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227"/>
  <workbookPr defaultThemeVersion="124226"/>
  <mc:AlternateContent xmlns:mc="http://schemas.openxmlformats.org/markup-compatibility/2006">
    <mc:Choice Requires="x15">
      <x15ac:absPath xmlns:x15ac="http://schemas.microsoft.com/office/spreadsheetml/2010/11/ac" url="D:\workflow\64027\"/>
    </mc:Choice>
  </mc:AlternateContent>
  <xr:revisionPtr revIDLastSave="0" documentId="13_ncr:1_{77158CC3-AF86-4AD1-9FD5-236F1233C90F}" xr6:coauthVersionLast="47" xr6:coauthVersionMax="47" xr10:uidLastSave="{00000000-0000-0000-0000-000000000000}"/>
  <bookViews>
    <workbookView xWindow="-120" yWindow="-120" windowWidth="24240" windowHeight="13140" xr2:uid="{00000000-000D-0000-FFFF-FFFF00000000}"/>
  </bookViews>
  <sheets>
    <sheet name="GSTR2 INVOICE" sheetId="1" r:id="rId1"/>
    <sheet name="Start" sheetId="2" state="hidden" r:id="rId2"/>
    <sheet name="Explanation of GSTR-2" sheetId="3" state="hidden" r:id="rId3"/>
    <sheet name="State Code definition" sheetId="4" r:id="rId4"/>
    <sheet name="Units" sheetId="5" r:id="rId5"/>
    <sheet name="Port code" sheetId="7" r:id="rId6"/>
    <sheet name="Data Validation" sheetId="6" state="hidden" r:id="rId7"/>
  </sheets>
  <definedNames>
    <definedName name="_xlnm._FilterDatabase" localSheetId="0" hidden="1">'GSTR2 INVOICE'!$A$3:$AS$30162</definedName>
  </definedNames>
  <calcPr calcId="181029"/>
</workbook>
</file>

<file path=xl/calcChain.xml><?xml version="1.0" encoding="utf-8"?>
<calcChain xmlns="http://schemas.openxmlformats.org/spreadsheetml/2006/main">
  <c r="B22" i="2" l="1"/>
  <c r="B19" i="2"/>
  <c r="L9" i="6" l="1"/>
  <c r="L8" i="6"/>
  <c r="L7" i="6"/>
  <c r="L6" i="6"/>
  <c r="L5" i="6"/>
  <c r="L4" i="6"/>
  <c r="L2" i="6"/>
  <c r="E38" i="4"/>
  <c r="E37" i="4"/>
  <c r="I36" i="4"/>
  <c r="E36" i="4"/>
  <c r="E35" i="4"/>
  <c r="E34" i="4"/>
  <c r="I33" i="4"/>
  <c r="E33" i="4"/>
  <c r="E32" i="4"/>
  <c r="E31" i="4"/>
  <c r="E30" i="4"/>
  <c r="E29" i="4"/>
  <c r="E28" i="4"/>
  <c r="I27" i="4"/>
  <c r="E27" i="4"/>
  <c r="E26" i="4"/>
  <c r="E25" i="4"/>
  <c r="E24" i="4"/>
  <c r="E23" i="4"/>
  <c r="E22" i="4"/>
  <c r="E21" i="4"/>
  <c r="E20" i="4"/>
  <c r="E19" i="4"/>
  <c r="E18" i="4"/>
  <c r="E17" i="4"/>
  <c r="E16" i="4"/>
  <c r="E15" i="4"/>
  <c r="E14" i="4"/>
  <c r="E13" i="4"/>
  <c r="E12" i="4"/>
  <c r="E11" i="4"/>
  <c r="E10" i="4"/>
  <c r="L9" i="4"/>
  <c r="E9" i="4"/>
  <c r="I8" i="4"/>
  <c r="E8" i="4"/>
  <c r="E7" i="4"/>
  <c r="E6" i="4"/>
  <c r="E5" i="4"/>
  <c r="E4" i="4"/>
  <c r="E3" i="4"/>
  <c r="E2" i="4"/>
  <c r="N5" i="2"/>
  <c r="J3" i="2"/>
</calcChain>
</file>

<file path=xl/sharedStrings.xml><?xml version="1.0" encoding="utf-8"?>
<sst xmlns="http://schemas.openxmlformats.org/spreadsheetml/2006/main" count="3397" uniqueCount="1963">
  <si>
    <t>Invoice Date</t>
  </si>
  <si>
    <t>Field Name</t>
  </si>
  <si>
    <t>Invoice Number</t>
  </si>
  <si>
    <t>Customer Billing Name</t>
  </si>
  <si>
    <t>Is this field mandatory ?</t>
  </si>
  <si>
    <t>Customer Billing GSTIN</t>
  </si>
  <si>
    <t>State Place of Supply</t>
  </si>
  <si>
    <t>Is the item a GOOD (G) or SERVICE (S)</t>
  </si>
  <si>
    <t>Item Description</t>
  </si>
  <si>
    <t>HSN or SAC code</t>
  </si>
  <si>
    <t>Item Quantity</t>
  </si>
  <si>
    <t>Item Unit of Measurement</t>
  </si>
  <si>
    <t>Item Rate</t>
  </si>
  <si>
    <t>Total Item Discount Amount</t>
  </si>
  <si>
    <t>Item Taxable Value</t>
  </si>
  <si>
    <t>CGST Rate</t>
  </si>
  <si>
    <t>CGST Amount</t>
  </si>
  <si>
    <t>SGST Rate</t>
  </si>
  <si>
    <t>SGST Amount</t>
  </si>
  <si>
    <t>IGST Rate</t>
  </si>
  <si>
    <t>IGST Amount</t>
  </si>
  <si>
    <t>CESS Rate</t>
  </si>
  <si>
    <t>CESS Amount</t>
  </si>
  <si>
    <t>Is this a Bill of Supply?</t>
  </si>
  <si>
    <t>Is Reverse Charge Applicable?</t>
  </si>
  <si>
    <t>Is this a Nil Rated/Exempt/NonGST item?</t>
  </si>
  <si>
    <t>Original Invoice Date (In case of amendment)</t>
  </si>
  <si>
    <t>Original Invoice Number (In case of amendment)</t>
  </si>
  <si>
    <t>Original Customer Billing GSTIN (In case of amendment)</t>
  </si>
  <si>
    <t>GSTIN of Ecommerce Marketplace</t>
  </si>
  <si>
    <t>Date of Linked Advance Receipt</t>
  </si>
  <si>
    <t>Voucher Number of Linked Advance Receipt</t>
  </si>
  <si>
    <t>Adjustment Amount of the Linked Advance Receipt</t>
  </si>
  <si>
    <t>Type of Export</t>
  </si>
  <si>
    <t>Shipping Port Code - Export</t>
  </si>
  <si>
    <t>Shipping Bill Number - Export</t>
  </si>
  <si>
    <t>Shipping Bill Date - Export</t>
  </si>
  <si>
    <t>Has GST/IDT TDS been deducted</t>
  </si>
  <si>
    <t>My GSTIN</t>
  </si>
  <si>
    <t>Customer Billing Address</t>
  </si>
  <si>
    <t>Customer Billing City</t>
  </si>
  <si>
    <t>Customer Billing State</t>
  </si>
  <si>
    <t>Is this document cancelled?</t>
  </si>
  <si>
    <t>Description</t>
  </si>
  <si>
    <t>Field Specification</t>
  </si>
  <si>
    <t>Sample Values</t>
  </si>
  <si>
    <t>Additional Information</t>
  </si>
  <si>
    <t>Validations</t>
  </si>
  <si>
    <t>Yes</t>
  </si>
  <si>
    <t>Supplier Invoice Date</t>
  </si>
  <si>
    <t>String (DD-MM-YYYY)</t>
  </si>
  <si>
    <t>Supplier Invoice Number</t>
  </si>
  <si>
    <t>Alphanumeric (Max length:16)</t>
  </si>
  <si>
    <t>INV8400</t>
  </si>
  <si>
    <t>a consecutive serial number not exceeding sixteen characters, in one or multiple series, containing alphabets or numerals or special characters hyphen or dash and slash symbolised as “-” and “/” respectively, and any combination thereof, unique for a financial year;</t>
  </si>
  <si>
    <t>Optional but helpful to view complete Customer details for Invoice</t>
  </si>
  <si>
    <t>Counter Party/ Customer Name</t>
  </si>
  <si>
    <t>String (Max length:90)</t>
  </si>
  <si>
    <t>Iyer Furnitures Ltd.</t>
  </si>
  <si>
    <r>
      <t>In case you don't have customer name information (for example in case of restaurants or retailers)</t>
    </r>
    <r>
      <rPr>
        <sz val="10"/>
        <color rgb="FFFF0000"/>
        <rFont val="Arial"/>
        <family val="2"/>
      </rPr>
      <t xml:space="preserve"> </t>
    </r>
    <r>
      <rPr>
        <sz val="10"/>
        <color rgb="FF000000"/>
        <rFont val="Arial"/>
        <family val="2"/>
      </rPr>
      <t>then we will put a default customer name of cash (Mandatory for now)</t>
    </r>
  </si>
  <si>
    <t>If you don't give a value, we will put a default value of CASH as the customer name</t>
  </si>
  <si>
    <t>If Sale to registered customer (B2B Sale)</t>
  </si>
  <si>
    <t>GSTIN/UID of the Receiver taxpayer/UN, Govt Bodies . Needed in case of B2B sales</t>
  </si>
  <si>
    <t>Alphanumeric 
with 15 characters</t>
  </si>
  <si>
    <t>06ADECO9084R5Z4</t>
  </si>
  <si>
    <t>Without this field the invoice will be considered a B2C invoice</t>
  </si>
  <si>
    <t>Place of supply state code (Refer to sheet name "State Code" defintion)</t>
  </si>
  <si>
    <t>String(Max length:30)</t>
  </si>
  <si>
    <t>Tamil Nadu</t>
  </si>
  <si>
    <t>Refer to sheet name "State Code" defintion</t>
  </si>
  <si>
    <t>G</t>
  </si>
  <si>
    <t>Description of the item</t>
  </si>
  <si>
    <t>String (Max length:180)</t>
  </si>
  <si>
    <t>FabDecor Sofa Set Standard 1631</t>
  </si>
  <si>
    <t>No. Subject to the following conditions. It will be mandatory to report HSN code at two digits level for taxpayers having annual turnover in the preceding year above Rs. 1.50 Cr but upto Rs. 5.00 Cr and at four digits level for taxpayers having annual turnover above Rs. 5.00 Cr. For taxpayers doing export eight digit HSN codes are mandatory</t>
  </si>
  <si>
    <t>Sales Invoice &amp; Bill of Supply Input file for GSTR-1 and GSTR-3B</t>
  </si>
  <si>
    <t>Mandatory for goods in case of the following rules. It will be mandatory to report HSN code at two digits level for taxpayers having annual turnover in the preceding year above Rs. 1.50 Cr but upto Rs. 5.00 Cr and at four digits level for taxpayers having annual turnover above Rs. 5.00 Cr. For taxpayers doing export eight digit HSN codes are mandatory</t>
  </si>
  <si>
    <t>Yes in case of Goods</t>
  </si>
  <si>
    <t>Quantity of Item</t>
  </si>
  <si>
    <t>Mandatory for Goods</t>
  </si>
  <si>
    <t>Unit of Measurement</t>
  </si>
  <si>
    <t>String (Max length:20)</t>
  </si>
  <si>
    <t>Set</t>
  </si>
  <si>
    <t>Item Price</t>
  </si>
  <si>
    <t>If Discount is applicable</t>
  </si>
  <si>
    <t>Total value of discount for an item</t>
  </si>
  <si>
    <t>Yes if applicable</t>
  </si>
  <si>
    <t>How will this Excel file help you in filing GSTR 1 and GSTR 3B?</t>
  </si>
  <si>
    <t>SGST or UTGST Amount</t>
  </si>
  <si>
    <t>IGST Tax Rate (Enter rate values without percentage % sign, for example if rate is 18% then enter 18 only)</t>
  </si>
  <si>
    <t>18</t>
  </si>
  <si>
    <t>Before filing return, you can keep updating this data in the excel sheet and re-upload your transactions as many times as you want</t>
  </si>
  <si>
    <t>Optional</t>
  </si>
  <si>
    <t>CESS Tax Rate (Enter rate values without percentage % sign, for example if rate is 2% then enter 2 only)</t>
  </si>
  <si>
    <t>How should I use this Excel file?</t>
  </si>
  <si>
    <t>If this is a bill of supply</t>
  </si>
  <si>
    <t>Indicates if this is a bill of supply</t>
  </si>
  <si>
    <t>Character</t>
  </si>
  <si>
    <t>Y</t>
  </si>
  <si>
    <t>All tax rates and tax amounts should be zero if this is true</t>
  </si>
  <si>
    <t>If Reverse Charge is applicable on sales</t>
  </si>
  <si>
    <t>Indicate if supply attracts reverse charge (Enter value as Y if reverse charge applicable otherwise leave blank)</t>
  </si>
  <si>
    <t>STEP 1:</t>
  </si>
  <si>
    <t>Yes in cases of Nil rated, Exempt, NonGST supplies</t>
  </si>
  <si>
    <t>If the goods or services is Nil Rated, Exempted or NonGST supply</t>
  </si>
  <si>
    <t>Nil rated</t>
  </si>
  <si>
    <t>Yes in case of amendments</t>
  </si>
  <si>
    <t>Original invoice date</t>
  </si>
  <si>
    <t>string (DD-MM-YYYY)</t>
  </si>
  <si>
    <t>If the invoice/Shipping bill details furnished in earlier return period were incorrect then it can be corrected during current return as Amendments by providing details of original document</t>
  </si>
  <si>
    <t>In case this invoice is not already filed, this should be cancelled. System will not cancel this for you, however you will be prompted while filing</t>
  </si>
  <si>
    <t>Enter all your Sales invoice data here</t>
  </si>
  <si>
    <t>Original invoice number</t>
  </si>
  <si>
    <t>S008400</t>
  </si>
  <si>
    <t>Yes in case of amendments for B2B Invoice</t>
  </si>
  <si>
    <t>GSTIN of Customer in Original Invoice</t>
  </si>
  <si>
    <t>If Sale is through eCommerce operator</t>
  </si>
  <si>
    <t>GSTIN of Ecom Operator</t>
  </si>
  <si>
    <t>Yes if Advance receipt filed in previous return is adjusted against Invoice furnished in current return</t>
  </si>
  <si>
    <t>Date of advance receipt voucher</t>
  </si>
  <si>
    <t>If you need help in understanding the fields before entering any data, you can refer the sheets mentioned below</t>
  </si>
  <si>
    <t>This field can only be used in case there is one advance receipt against an invoice. If there are more than one advance receipt against an invoice, this will be recorded via a separate excel upload.</t>
  </si>
  <si>
    <t>Voucher number of advance receipt voucher</t>
  </si>
  <si>
    <t>AR2300</t>
  </si>
  <si>
    <t>Amount of advance receipt amount to be adjusted</t>
  </si>
  <si>
    <t>* Total adjusted amount against all invoices needs to be less than total advance receipt amount</t>
  </si>
  <si>
    <t>Explanation of GSTR 1</t>
  </si>
  <si>
    <t>Provide one of the following 4 values
Export with Payment of GST
Export without Payment of GST
SEZ
Deemed Export</t>
  </si>
  <si>
    <t>State Code Definition</t>
  </si>
  <si>
    <t>Export with Payment of GST</t>
  </si>
  <si>
    <t>Shipping Port code - 6 digit</t>
  </si>
  <si>
    <t>Alphanumeric 
(Max length:6)</t>
  </si>
  <si>
    <t>Yes if TDS on Sales is deducted by Govt. bodies as per GST rules</t>
  </si>
  <si>
    <t>Indicate if TDS deducted (Enter value as Y if TDS applicable otherwise leave blank)</t>
  </si>
  <si>
    <t>GSTIN of supplier</t>
  </si>
  <si>
    <t>Customer address as per Invoice</t>
  </si>
  <si>
    <t>STEP 2:</t>
  </si>
  <si>
    <t>Upload this Excel file by logging into your account on https://gst.cleartax.in and going to Returns Page</t>
  </si>
  <si>
    <t>String (Max length:80)</t>
  </si>
  <si>
    <t>1331, Annamalai, T. Nagar</t>
  </si>
  <si>
    <t>Customer city as per Invoice</t>
  </si>
  <si>
    <t>String (Max length:40)</t>
  </si>
  <si>
    <t>Chennai</t>
  </si>
  <si>
    <t>Tamil Nadu 33</t>
  </si>
  <si>
    <t>If the this document is Cancelled and therefore doesn't need to be included in GSTR1 (Enter value as Y if applicable otherwise leave blank)</t>
  </si>
  <si>
    <t>If the same item is cancelled, there should be no error.</t>
  </si>
  <si>
    <t xml:space="preserve">Fields required in standard Invoice (B2B and B2C Sales) are shown in Yellow cells </t>
  </si>
  <si>
    <t>Fields required in special cases (Amendments, Reverse Charge, Exports, eCommerce, TDS, Advance adjusments and optional fields) are shown in Pink cells</t>
  </si>
  <si>
    <t>State</t>
  </si>
  <si>
    <t>State Name</t>
  </si>
  <si>
    <t>2 digit code</t>
  </si>
  <si>
    <t>ISO Code</t>
  </si>
  <si>
    <t>ISO Code Synonym</t>
  </si>
  <si>
    <t>State Code</t>
  </si>
  <si>
    <t>Synonym 1</t>
  </si>
  <si>
    <t>Synonmy 2</t>
  </si>
  <si>
    <t>Synonym 3</t>
  </si>
  <si>
    <t>Synonym 4</t>
  </si>
  <si>
    <t>Synonym 5</t>
  </si>
  <si>
    <t>Synonym 6</t>
  </si>
  <si>
    <t>Synonym 7</t>
  </si>
  <si>
    <t>Synonym 8</t>
  </si>
  <si>
    <t>Synonym 9</t>
  </si>
  <si>
    <t>Synonym 10</t>
  </si>
  <si>
    <t>Synonym 11</t>
  </si>
  <si>
    <t>Andaman and Nicobar Islands</t>
  </si>
  <si>
    <t>35</t>
  </si>
  <si>
    <t>IN-AN</t>
  </si>
  <si>
    <t>AN</t>
  </si>
  <si>
    <t>Andaman &amp; Nicobar Islands</t>
  </si>
  <si>
    <t>Andaman Nicobar Islands</t>
  </si>
  <si>
    <t>AndamanNicobarIslands</t>
  </si>
  <si>
    <t>AndamanNicobar</t>
  </si>
  <si>
    <t>35-Andaman &amp; Nicobar Islands</t>
  </si>
  <si>
    <t>Andhra Pradesh</t>
  </si>
  <si>
    <t>37</t>
  </si>
  <si>
    <t>IN-AP</t>
  </si>
  <si>
    <t>AP</t>
  </si>
  <si>
    <t>AndhraPradesh</t>
  </si>
  <si>
    <t>Andhra</t>
  </si>
  <si>
    <t>37-Andhra Pradesh</t>
  </si>
  <si>
    <t>Arunachal Pradesh</t>
  </si>
  <si>
    <t>12</t>
  </si>
  <si>
    <t>IN-AR</t>
  </si>
  <si>
    <t>AR</t>
  </si>
  <si>
    <t>12-Arunachal Pradesh</t>
  </si>
  <si>
    <t>Assam</t>
  </si>
  <si>
    <t>IN-AS</t>
  </si>
  <si>
    <t>AS</t>
  </si>
  <si>
    <t>18-Assam</t>
  </si>
  <si>
    <t>Bihar</t>
  </si>
  <si>
    <t>10</t>
  </si>
  <si>
    <t>IN-BR</t>
  </si>
  <si>
    <t>BR</t>
  </si>
  <si>
    <t>10-Bihar</t>
  </si>
  <si>
    <t>Chandigarh</t>
  </si>
  <si>
    <t>04</t>
  </si>
  <si>
    <t>IN-CH</t>
  </si>
  <si>
    <t>CH</t>
  </si>
  <si>
    <t>CHD</t>
  </si>
  <si>
    <t>IN-CHD</t>
  </si>
  <si>
    <t>IN.CHD</t>
  </si>
  <si>
    <t>04-Chandigarh</t>
  </si>
  <si>
    <t>Chhattisgarh</t>
  </si>
  <si>
    <t>22</t>
  </si>
  <si>
    <t>IN-CT</t>
  </si>
  <si>
    <t>CT</t>
  </si>
  <si>
    <t>CG</t>
  </si>
  <si>
    <t>IN-CG</t>
  </si>
  <si>
    <t>22-Chhattisgarh</t>
  </si>
  <si>
    <t>Dadra and Nagar Haveli</t>
  </si>
  <si>
    <t>26</t>
  </si>
  <si>
    <t>IN-DN</t>
  </si>
  <si>
    <t>DN</t>
  </si>
  <si>
    <t>DNH</t>
  </si>
  <si>
    <t>IN-DNH</t>
  </si>
  <si>
    <t>IN.DNH</t>
  </si>
  <si>
    <t>DH</t>
  </si>
  <si>
    <t>IN-DH</t>
  </si>
  <si>
    <t>Dadra &amp; Nagar Haveli</t>
  </si>
  <si>
    <t>Dadra Nagar Haveli</t>
  </si>
  <si>
    <t>DadraNagarHaveli</t>
  </si>
  <si>
    <t>26-Dadra &amp; Nagar Haveli</t>
  </si>
  <si>
    <t>Daman and Diu</t>
  </si>
  <si>
    <t>25</t>
  </si>
  <si>
    <t>IN-DD</t>
  </si>
  <si>
    <t>DD</t>
  </si>
  <si>
    <t>DEL</t>
  </si>
  <si>
    <t>IN-DEL</t>
  </si>
  <si>
    <t>IN.DEL</t>
  </si>
  <si>
    <t>Daman &amp; Diu</t>
  </si>
  <si>
    <t>Daman Diu</t>
  </si>
  <si>
    <t>DamanDiu</t>
  </si>
  <si>
    <t>Daman</t>
  </si>
  <si>
    <t>25-Daman &amp; Diu</t>
  </si>
  <si>
    <t>Delhi</t>
  </si>
  <si>
    <t>07</t>
  </si>
  <si>
    <t>IN-DL</t>
  </si>
  <si>
    <t>DL</t>
  </si>
  <si>
    <t>07-Delhi</t>
  </si>
  <si>
    <t>Goa</t>
  </si>
  <si>
    <t>30</t>
  </si>
  <si>
    <t>IN-GA</t>
  </si>
  <si>
    <t>GA</t>
  </si>
  <si>
    <t>30-Goa</t>
  </si>
  <si>
    <t>Gujarat</t>
  </si>
  <si>
    <t>24</t>
  </si>
  <si>
    <t>IN-GJ</t>
  </si>
  <si>
    <t>GJ</t>
  </si>
  <si>
    <t>GUJ</t>
  </si>
  <si>
    <t>IN-GUJ</t>
  </si>
  <si>
    <t>IN.GUJ</t>
  </si>
  <si>
    <t>24-Gujarat</t>
  </si>
  <si>
    <t>Haryana</t>
  </si>
  <si>
    <t>06</t>
  </si>
  <si>
    <t>IN-HR</t>
  </si>
  <si>
    <t>HR</t>
  </si>
  <si>
    <t>06-Haryana</t>
  </si>
  <si>
    <t>Himachal Pradesh</t>
  </si>
  <si>
    <t>02</t>
  </si>
  <si>
    <t>IN-HP</t>
  </si>
  <si>
    <t>HP</t>
  </si>
  <si>
    <t>HimachalPradesh</t>
  </si>
  <si>
    <t>Himachal</t>
  </si>
  <si>
    <t>02-Himachal Pradesh</t>
  </si>
  <si>
    <t>Jammu and Kashmir</t>
  </si>
  <si>
    <t>01</t>
  </si>
  <si>
    <t>IN-JK</t>
  </si>
  <si>
    <t>JK</t>
  </si>
  <si>
    <t>Jammu &amp; Kashmir</t>
  </si>
  <si>
    <t>JammuKashmir</t>
  </si>
  <si>
    <t>Jammu</t>
  </si>
  <si>
    <t>01-Jammu &amp; Kashmir</t>
  </si>
  <si>
    <t>Jharkhand</t>
  </si>
  <si>
    <t>20</t>
  </si>
  <si>
    <t>IN-JH</t>
  </si>
  <si>
    <t>JH</t>
  </si>
  <si>
    <t>20-Jharkhand</t>
  </si>
  <si>
    <t>Karnataka</t>
  </si>
  <si>
    <t>29</t>
  </si>
  <si>
    <t>IN-KA</t>
  </si>
  <si>
    <t>KA</t>
  </si>
  <si>
    <t>KRN</t>
  </si>
  <si>
    <t>IN-KRN</t>
  </si>
  <si>
    <t>IN.KRN</t>
  </si>
  <si>
    <t>29-Karnataka</t>
  </si>
  <si>
    <t>Kerala</t>
  </si>
  <si>
    <t>32</t>
  </si>
  <si>
    <t>IN-KL</t>
  </si>
  <si>
    <t>KL</t>
  </si>
  <si>
    <t>KER</t>
  </si>
  <si>
    <t>IN-KER</t>
  </si>
  <si>
    <t>IN.KER</t>
  </si>
  <si>
    <t>32-Kerala</t>
  </si>
  <si>
    <t>Lakshadweep</t>
  </si>
  <si>
    <t>31</t>
  </si>
  <si>
    <t>IN-LD</t>
  </si>
  <si>
    <t>LD</t>
  </si>
  <si>
    <t>LKP</t>
  </si>
  <si>
    <t>31-Lakshdweep</t>
  </si>
  <si>
    <t>Madhya Pradesh</t>
  </si>
  <si>
    <t>23</t>
  </si>
  <si>
    <t>IN-MP</t>
  </si>
  <si>
    <t>MP</t>
  </si>
  <si>
    <t>MadhyaPradesh</t>
  </si>
  <si>
    <t>23-Madhya Pradesh</t>
  </si>
  <si>
    <t>Maharashtra</t>
  </si>
  <si>
    <t>27</t>
  </si>
  <si>
    <t>IN-MH</t>
  </si>
  <si>
    <t>MH</t>
  </si>
  <si>
    <t>MAH</t>
  </si>
  <si>
    <t>IN-MAH</t>
  </si>
  <si>
    <t>IN.MAH</t>
  </si>
  <si>
    <t>27-Maharashtra</t>
  </si>
  <si>
    <t>Manipur</t>
  </si>
  <si>
    <t>14</t>
  </si>
  <si>
    <t>IN-MN</t>
  </si>
  <si>
    <t>MN</t>
  </si>
  <si>
    <t>MNP</t>
  </si>
  <si>
    <t>IN-MNP</t>
  </si>
  <si>
    <t>IN.MNP</t>
  </si>
  <si>
    <t>14-Manipur</t>
  </si>
  <si>
    <t>Meghalaya</t>
  </si>
  <si>
    <t>17</t>
  </si>
  <si>
    <t>IN-ML</t>
  </si>
  <si>
    <t>ML</t>
  </si>
  <si>
    <t>MEG</t>
  </si>
  <si>
    <t>IN-MEG</t>
  </si>
  <si>
    <t>IN.MEG</t>
  </si>
  <si>
    <t>17-Meghalaya</t>
  </si>
  <si>
    <t>Mizoram</t>
  </si>
  <si>
    <t>15</t>
  </si>
  <si>
    <t>IN-MZ</t>
  </si>
  <si>
    <t>MZ</t>
  </si>
  <si>
    <t>MIZ</t>
  </si>
  <si>
    <t>IN-MIZ</t>
  </si>
  <si>
    <t>IN.MIZ</t>
  </si>
  <si>
    <t>15-Mizoram</t>
  </si>
  <si>
    <t>Nagaland</t>
  </si>
  <si>
    <t>13</t>
  </si>
  <si>
    <t>IN-NL</t>
  </si>
  <si>
    <t>NL</t>
  </si>
  <si>
    <t>NLD</t>
  </si>
  <si>
    <t>IN-NLD</t>
  </si>
  <si>
    <t>IN.NLD</t>
  </si>
  <si>
    <t>13-Nagaland</t>
  </si>
  <si>
    <t>Odisha</t>
  </si>
  <si>
    <t>21</t>
  </si>
  <si>
    <t>IN-OR</t>
  </si>
  <si>
    <t>OR</t>
  </si>
  <si>
    <t>OD</t>
  </si>
  <si>
    <t>IN-OD</t>
  </si>
  <si>
    <t>Orissa</t>
  </si>
  <si>
    <t>21-Odisha</t>
  </si>
  <si>
    <t>Puducherry</t>
  </si>
  <si>
    <t>34</t>
  </si>
  <si>
    <t>IN-PY</t>
  </si>
  <si>
    <t>PY</t>
  </si>
  <si>
    <t>PDY</t>
  </si>
  <si>
    <t>IN-PDY</t>
  </si>
  <si>
    <t>IN.PDY</t>
  </si>
  <si>
    <t>34-Pondicherry</t>
  </si>
  <si>
    <t>Punjab</t>
  </si>
  <si>
    <t>03</t>
  </si>
  <si>
    <t>IN-PB</t>
  </si>
  <si>
    <t>PB</t>
  </si>
  <si>
    <t>03-Punjab</t>
  </si>
  <si>
    <t>Rajasthan</t>
  </si>
  <si>
    <t>08</t>
  </si>
  <si>
    <t>IN-RJ</t>
  </si>
  <si>
    <t>RJ</t>
  </si>
  <si>
    <t>RAJ</t>
  </si>
  <si>
    <t>IN-RAJ</t>
  </si>
  <si>
    <t>IN.RAJ</t>
  </si>
  <si>
    <t>08-Rajasthan</t>
  </si>
  <si>
    <t>Sikkim</t>
  </si>
  <si>
    <t>11</t>
  </si>
  <si>
    <t>IN-SK</t>
  </si>
  <si>
    <t>SK</t>
  </si>
  <si>
    <t>SKM</t>
  </si>
  <si>
    <t>IN-SKM</t>
  </si>
  <si>
    <t>IN.SKM</t>
  </si>
  <si>
    <t>11-Sikkim</t>
  </si>
  <si>
    <t>33</t>
  </si>
  <si>
    <t>IN-TN</t>
  </si>
  <si>
    <t>TN</t>
  </si>
  <si>
    <t>TamilNadu</t>
  </si>
  <si>
    <t>33-Tamil Nadu</t>
  </si>
  <si>
    <t>Telangana</t>
  </si>
  <si>
    <t>36</t>
  </si>
  <si>
    <t>IN-TG</t>
  </si>
  <si>
    <t>TG</t>
  </si>
  <si>
    <t>TS</t>
  </si>
  <si>
    <t>IN-TS</t>
  </si>
  <si>
    <t>36-Telengana</t>
  </si>
  <si>
    <t>Tripura</t>
  </si>
  <si>
    <t>16</t>
  </si>
  <si>
    <t>IN-TR</t>
  </si>
  <si>
    <t>TR</t>
  </si>
  <si>
    <t>TRP</t>
  </si>
  <si>
    <t>IN-TRP</t>
  </si>
  <si>
    <t>IN.TRP</t>
  </si>
  <si>
    <t>16-Tripura</t>
  </si>
  <si>
    <t>Uttar Pradesh</t>
  </si>
  <si>
    <t>09</t>
  </si>
  <si>
    <t>IN-UP</t>
  </si>
  <si>
    <t>UP</t>
  </si>
  <si>
    <t>UttarPradesh</t>
  </si>
  <si>
    <t>09-Uttar Pradesh</t>
  </si>
  <si>
    <t>Uttarakhand</t>
  </si>
  <si>
    <t>05</t>
  </si>
  <si>
    <t>IN-UT</t>
  </si>
  <si>
    <t>UT</t>
  </si>
  <si>
    <t>UK</t>
  </si>
  <si>
    <t>IN-UK</t>
  </si>
  <si>
    <t>UA</t>
  </si>
  <si>
    <t>IN-UA</t>
  </si>
  <si>
    <t>05-Uttarakhand</t>
  </si>
  <si>
    <t>West Bengal</t>
  </si>
  <si>
    <t>19</t>
  </si>
  <si>
    <t>IN-WB</t>
  </si>
  <si>
    <t>WB</t>
  </si>
  <si>
    <t>19-West Bengal</t>
  </si>
  <si>
    <t>Other Territory</t>
  </si>
  <si>
    <t>IN-OT</t>
  </si>
  <si>
    <t>OT</t>
  </si>
  <si>
    <t>Others</t>
  </si>
  <si>
    <t>Other</t>
  </si>
  <si>
    <t>98 - Other Territory</t>
  </si>
  <si>
    <t>3 DIGIT CODE</t>
  </si>
  <si>
    <t>EXPLANATION</t>
  </si>
  <si>
    <t>BAG</t>
  </si>
  <si>
    <t>BGS</t>
  </si>
  <si>
    <t>BAGS</t>
  </si>
  <si>
    <t>BLS</t>
  </si>
  <si>
    <t>BAILS</t>
  </si>
  <si>
    <t>BTL</t>
  </si>
  <si>
    <t>BOTTLES</t>
  </si>
  <si>
    <t>BOU</t>
  </si>
  <si>
    <t>BOX</t>
  </si>
  <si>
    <t>BOXES</t>
  </si>
  <si>
    <t>BKL</t>
  </si>
  <si>
    <t>BUCKLES</t>
  </si>
  <si>
    <t>BLK</t>
  </si>
  <si>
    <t>BULK</t>
  </si>
  <si>
    <t>BUN</t>
  </si>
  <si>
    <t>BUNCHES</t>
  </si>
  <si>
    <t>BDL</t>
  </si>
  <si>
    <t>BUNDLES</t>
  </si>
  <si>
    <t>CAN</t>
  </si>
  <si>
    <t>CANS</t>
  </si>
  <si>
    <t>CTN</t>
  </si>
  <si>
    <t>CARTONS</t>
  </si>
  <si>
    <t>CAS</t>
  </si>
  <si>
    <t>CASES</t>
  </si>
  <si>
    <t>CMS</t>
  </si>
  <si>
    <t>CENTIMETER</t>
  </si>
  <si>
    <t>CHI</t>
  </si>
  <si>
    <t>CHEST</t>
  </si>
  <si>
    <t>CLS</t>
  </si>
  <si>
    <t>COILS</t>
  </si>
  <si>
    <t>COL</t>
  </si>
  <si>
    <t>COLLIES</t>
  </si>
  <si>
    <t>CRI</t>
  </si>
  <si>
    <t>CRATES</t>
  </si>
  <si>
    <t>CCM</t>
  </si>
  <si>
    <t>CUBIC CENTIMETER</t>
  </si>
  <si>
    <t>CIN</t>
  </si>
  <si>
    <t>CUBIC INCHES</t>
  </si>
  <si>
    <t>CBM</t>
  </si>
  <si>
    <t>CUBIC METER</t>
  </si>
  <si>
    <t>CQM</t>
  </si>
  <si>
    <t>CUBIC METERS</t>
  </si>
  <si>
    <t>CYL</t>
  </si>
  <si>
    <t>CYLINDER</t>
  </si>
  <si>
    <t>SDM</t>
  </si>
  <si>
    <t>DECAMETER SQUARE</t>
  </si>
  <si>
    <t>DAY</t>
  </si>
  <si>
    <t>DAYS</t>
  </si>
  <si>
    <t>DOZ</t>
  </si>
  <si>
    <t>DOZEN</t>
  </si>
  <si>
    <t>DRM</t>
  </si>
  <si>
    <t>DRUMS</t>
  </si>
  <si>
    <t>FTS</t>
  </si>
  <si>
    <t>FEET</t>
  </si>
  <si>
    <t>FLK</t>
  </si>
  <si>
    <t>FLASKS</t>
  </si>
  <si>
    <t>GMS</t>
  </si>
  <si>
    <t>GRAMS</t>
  </si>
  <si>
    <t>TON</t>
  </si>
  <si>
    <t>GREAT BRITAIN TON</t>
  </si>
  <si>
    <t>GGR</t>
  </si>
  <si>
    <t>GREAT GROSS</t>
  </si>
  <si>
    <t>GRS</t>
  </si>
  <si>
    <t>GROSS</t>
  </si>
  <si>
    <t>GYD</t>
  </si>
  <si>
    <t>GROSS YARDS</t>
  </si>
  <si>
    <t>HBK</t>
  </si>
  <si>
    <t>HABBUCK</t>
  </si>
  <si>
    <t>HKS</t>
  </si>
  <si>
    <t>HANKS</t>
  </si>
  <si>
    <t>HRS</t>
  </si>
  <si>
    <t>HOURS</t>
  </si>
  <si>
    <t>INC</t>
  </si>
  <si>
    <t>INCHES</t>
  </si>
  <si>
    <t>JTA</t>
  </si>
  <si>
    <t>JOTTA</t>
  </si>
  <si>
    <t>KGS</t>
  </si>
  <si>
    <t>KILOGRAMS</t>
  </si>
  <si>
    <t>KLR</t>
  </si>
  <si>
    <t>KILOLITER</t>
  </si>
  <si>
    <t>KME</t>
  </si>
  <si>
    <t>KILOMETERS</t>
  </si>
  <si>
    <t>LTR</t>
  </si>
  <si>
    <t>LITERS</t>
  </si>
  <si>
    <t>LOG</t>
  </si>
  <si>
    <t>LOGS</t>
  </si>
  <si>
    <t>LOT</t>
  </si>
  <si>
    <t>LOTS</t>
  </si>
  <si>
    <t>MTR</t>
  </si>
  <si>
    <t>METER</t>
  </si>
  <si>
    <t>MTS</t>
  </si>
  <si>
    <t>METRIC TON</t>
  </si>
  <si>
    <t>MGS</t>
  </si>
  <si>
    <t>MILLIGRAMS</t>
  </si>
  <si>
    <t>MLT</t>
  </si>
  <si>
    <t>MILLILITRE</t>
  </si>
  <si>
    <t>MMT</t>
  </si>
  <si>
    <t>MILLIMETER</t>
  </si>
  <si>
    <t>NONE</t>
  </si>
  <si>
    <t>NOT CHOSEN</t>
  </si>
  <si>
    <t>NOS</t>
  </si>
  <si>
    <t>NUMBERS</t>
  </si>
  <si>
    <t>ODD</t>
  </si>
  <si>
    <t>ODDS</t>
  </si>
  <si>
    <t>PAC</t>
  </si>
  <si>
    <t>PACKS</t>
  </si>
  <si>
    <t>PAI</t>
  </si>
  <si>
    <t>PAILS</t>
  </si>
  <si>
    <t>PRS</t>
  </si>
  <si>
    <t>PAIRS</t>
  </si>
  <si>
    <t>PLT</t>
  </si>
  <si>
    <t>PALLETS</t>
  </si>
  <si>
    <t>PCS</t>
  </si>
  <si>
    <t>PIECES</t>
  </si>
  <si>
    <t>LBS</t>
  </si>
  <si>
    <t>POUNDS</t>
  </si>
  <si>
    <t>QTL</t>
  </si>
  <si>
    <t>QUINTAL</t>
  </si>
  <si>
    <t>REL</t>
  </si>
  <si>
    <t>REELS</t>
  </si>
  <si>
    <t>ROL</t>
  </si>
  <si>
    <t>ROLLS</t>
  </si>
  <si>
    <t>SET</t>
  </si>
  <si>
    <t>SETS</t>
  </si>
  <si>
    <t>SHT</t>
  </si>
  <si>
    <t>SHEETS</t>
  </si>
  <si>
    <t>SLB</t>
  </si>
  <si>
    <t>SLABS</t>
  </si>
  <si>
    <t>SQF</t>
  </si>
  <si>
    <t>SQUARE FEET</t>
  </si>
  <si>
    <t>SQI</t>
  </si>
  <si>
    <t>SQUARE INCHES</t>
  </si>
  <si>
    <t>SQC</t>
  </si>
  <si>
    <t>SQUARE CENTIMETERS</t>
  </si>
  <si>
    <t>SQM</t>
  </si>
  <si>
    <t>SQUARE METER</t>
  </si>
  <si>
    <t>SQY</t>
  </si>
  <si>
    <t>SQUARE YARDS</t>
  </si>
  <si>
    <t>BLO</t>
  </si>
  <si>
    <t>STEEL BLOCKS</t>
  </si>
  <si>
    <t>TBL</t>
  </si>
  <si>
    <t>TABLES</t>
  </si>
  <si>
    <t>TBS</t>
  </si>
  <si>
    <t>TABLETS</t>
  </si>
  <si>
    <t>TGM</t>
  </si>
  <si>
    <t>TEN GROSS</t>
  </si>
  <si>
    <t>THD</t>
  </si>
  <si>
    <t>THOUSANDS</t>
  </si>
  <si>
    <t>TIN</t>
  </si>
  <si>
    <t>TINS</t>
  </si>
  <si>
    <t>TOL</t>
  </si>
  <si>
    <t>TOLA</t>
  </si>
  <si>
    <t>TRK</t>
  </si>
  <si>
    <t>TRUNK</t>
  </si>
  <si>
    <t>TUB</t>
  </si>
  <si>
    <t>TUBES</t>
  </si>
  <si>
    <t>UNT</t>
  </si>
  <si>
    <t>UNITS</t>
  </si>
  <si>
    <t>UGS</t>
  </si>
  <si>
    <t>US GALLONS</t>
  </si>
  <si>
    <t>VLS</t>
  </si>
  <si>
    <t>Vials</t>
  </si>
  <si>
    <t>CSK</t>
  </si>
  <si>
    <t>WOODEN CASES</t>
  </si>
  <si>
    <t>YDS</t>
  </si>
  <si>
    <t>YARDS</t>
  </si>
  <si>
    <t>Item_Category</t>
  </si>
  <si>
    <t>Flag_Reverse_Charge</t>
  </si>
  <si>
    <t>Export_Category_Type</t>
  </si>
  <si>
    <t>Flag_if_GST_TDS_deducted</t>
  </si>
  <si>
    <t>CGST SGST rate</t>
  </si>
  <si>
    <t>Exempt</t>
  </si>
  <si>
    <t>S</t>
  </si>
  <si>
    <t>Export without Payment of GST</t>
  </si>
  <si>
    <t>NonGST</t>
  </si>
  <si>
    <t>Deemed Export</t>
  </si>
  <si>
    <t>Composition</t>
  </si>
  <si>
    <t>UIN</t>
  </si>
  <si>
    <t>Type of Customer</t>
  </si>
  <si>
    <t>Is the customer a Composition dealer or UIN registered?</t>
  </si>
  <si>
    <t>GST return period</t>
  </si>
  <si>
    <t>Total Transaction Value</t>
  </si>
  <si>
    <t>*Provide these details for HSN summary under GST Return flow</t>
  </si>
  <si>
    <t>*Invoice details</t>
  </si>
  <si>
    <t>*Mandatory if advance receipts are adjusted against invoices raised.</t>
  </si>
  <si>
    <t>Standard Template Field Name</t>
  </si>
  <si>
    <t>Invoice_Date</t>
  </si>
  <si>
    <t>Invoice_Number</t>
  </si>
  <si>
    <t>Customer_Billing_Name</t>
  </si>
  <si>
    <t>Customer_Billing_GSTIN</t>
  </si>
  <si>
    <t>StateCode_Place_of_Supply</t>
  </si>
  <si>
    <t>Identifier if Goods or Services</t>
  </si>
  <si>
    <t>One Character (G for Goods, S for services)</t>
  </si>
  <si>
    <t>Item_Description</t>
  </si>
  <si>
    <t>HSN_SAC_code</t>
  </si>
  <si>
    <t>HSN or SAC of Goods or Services as per Invoice line items</t>
  </si>
  <si>
    <t>Alphanumeric (Max length:8)</t>
  </si>
  <si>
    <t>Item_Quantity</t>
  </si>
  <si>
    <t>Decimal(15, 2)</t>
  </si>
  <si>
    <t>Item_UnitOfMeasurement</t>
  </si>
  <si>
    <t>Item_Rate</t>
  </si>
  <si>
    <t>Item_Total_Before_Discount</t>
  </si>
  <si>
    <t>Item_Taxable_Value</t>
  </si>
  <si>
    <t>Taxable value of Goods or Service as per invoice</t>
  </si>
  <si>
    <t>CGST_Rate</t>
  </si>
  <si>
    <t>CGST Tax Rate (Enter rate values without percentage % sign, for example if rate is 9% then enter 9 only. Also if effective GST Rate is 18 then you need to provided only 9 for CGST and 9 for SGST to make effective rate as 18)</t>
  </si>
  <si>
    <t>CGST_Amount</t>
  </si>
  <si>
    <t>SGST_Rate</t>
  </si>
  <si>
    <t>SGST or UTGST Tax Rate (Enter rate values without percentage % sign, for example if rate is 9% then enter 9 only. Also if effective GST Rate is 18 then you need to provided only 9 for CGST and 9 for SGST to make effective rate as 18)</t>
  </si>
  <si>
    <t>SGST_Amount</t>
  </si>
  <si>
    <t>IGST_Rate</t>
  </si>
  <si>
    <t>IGST_Amount</t>
  </si>
  <si>
    <t>CESS_Rate</t>
  </si>
  <si>
    <t>CESS_Amount</t>
  </si>
  <si>
    <t>Original_Invoice_Date</t>
  </si>
  <si>
    <t>Original_Invoice_Number</t>
  </si>
  <si>
    <t>Alphanumeric
with 15 characters</t>
  </si>
  <si>
    <t>GSTIN_eCommerce</t>
  </si>
  <si>
    <t>AdvancePayment_Date</t>
  </si>
  <si>
    <t>AdvancePayment_Document_Number</t>
  </si>
  <si>
    <t>Flag_Export_GST_Payment</t>
  </si>
  <si>
    <t>Yes in case of export, supplies made to SEZ or deemed export</t>
  </si>
  <si>
    <t>Export_Shipping_Port_Num</t>
  </si>
  <si>
    <t>Yes in case of exports or supplies made to SEZ</t>
  </si>
  <si>
    <t>Export_Shipping_Bill_Number</t>
  </si>
  <si>
    <t>Shipping Bill No. or Bill of Export No</t>
  </si>
  <si>
    <t>if the shipping bill details are not available then the same can be left blank now and can be updated through amendment in the subsequent tax periods in which the details are available but before claiming any refund / rebate related to the said invoice.</t>
  </si>
  <si>
    <t>Export_Shipping_Bill_Date</t>
  </si>
  <si>
    <t>Shipping Bill Date. or Bill of Export Date</t>
  </si>
  <si>
    <t>string
(DD-MM-YYYY)</t>
  </si>
  <si>
    <t>Supplier_GSTIN</t>
  </si>
  <si>
    <t>Customer_Billing_Address</t>
  </si>
  <si>
    <t>Customer_Billing_City</t>
  </si>
  <si>
    <t>Customer_Billing_State</t>
  </si>
  <si>
    <t>Recipient state code</t>
  </si>
  <si>
    <t>String(Max length:2)</t>
  </si>
  <si>
    <t>Flag_Cancelled</t>
  </si>
  <si>
    <t>Yes, in case an earlier uploaded document was cancelled</t>
  </si>
  <si>
    <t>Yes in case the customer is a composition or UIN registered dealer</t>
  </si>
  <si>
    <t>If the customer is a Composition dealer or has a UIN registeration</t>
  </si>
  <si>
    <t>String</t>
  </si>
  <si>
    <t>String (MM-YYYY)</t>
  </si>
  <si>
    <t>*Mandatory incase of Amendment of Invoice</t>
  </si>
  <si>
    <t>*Tax details (Invoice should have either CGST &amp; SGST or IGST value based of Place of Supply)</t>
  </si>
  <si>
    <t>*Mandatory incase of Exports of Goods</t>
  </si>
  <si>
    <t>Numeric  (Max length :7 )</t>
  </si>
  <si>
    <t>SEZ without payment of GST</t>
  </si>
  <si>
    <t>SEZ with payment of GST</t>
  </si>
  <si>
    <t>*Enter total invoice value here. If you have more than one line in the invoice, repeat the same value for every line.</t>
  </si>
  <si>
    <t>*This is the destination of the product, typically the state of your customer</t>
  </si>
  <si>
    <t>Reference</t>
  </si>
  <si>
    <t>http://dgft.gov.in/exim/2000/portcodenew.pdf</t>
  </si>
  <si>
    <t>S.No</t>
  </si>
  <si>
    <t>Location Code</t>
  </si>
  <si>
    <t>Location Desc.</t>
  </si>
  <si>
    <t>Country Code</t>
  </si>
  <si>
    <t>INCNB1</t>
  </si>
  <si>
    <t>Car‐Nicobar</t>
  </si>
  <si>
    <t>IN</t>
  </si>
  <si>
    <t>Andaman and Nicobar</t>
  </si>
  <si>
    <t>INCRN1</t>
  </si>
  <si>
    <t>Cornwallis</t>
  </si>
  <si>
    <t>INMYB1</t>
  </si>
  <si>
    <t>Mayabandar</t>
  </si>
  <si>
    <t>INESH1</t>
  </si>
  <si>
    <t>Elphinstone Harbour</t>
  </si>
  <si>
    <t>INRGT1</t>
  </si>
  <si>
    <t>Ranghat Bay</t>
  </si>
  <si>
    <t>INMDW1</t>
  </si>
  <si>
    <t>Meadows</t>
  </si>
  <si>
    <t>INNAN1</t>
  </si>
  <si>
    <t>Nancowrie</t>
  </si>
  <si>
    <t>Andaman and Nicobar Isl.</t>
  </si>
  <si>
    <t>INIXZ1</t>
  </si>
  <si>
    <t>Port Blair</t>
  </si>
  <si>
    <t>INIXZ4</t>
  </si>
  <si>
    <t>INHYD4</t>
  </si>
  <si>
    <t>Hyderabad Air Cargo</t>
  </si>
  <si>
    <t>INBNP1</t>
  </si>
  <si>
    <t>Bheemunipatnam</t>
  </si>
  <si>
    <t>INNVP1</t>
  </si>
  <si>
    <t>Navaspur</t>
  </si>
  <si>
    <t>INVTZ1</t>
  </si>
  <si>
    <t>Vizac Sea</t>
  </si>
  <si>
    <t>INSRV1</t>
  </si>
  <si>
    <t>Surasani ‐ Yanam</t>
  </si>
  <si>
    <t>INVTZ6</t>
  </si>
  <si>
    <t>Visakhapatnam (EPZ/SEZ)</t>
  </si>
  <si>
    <t>INVRU1</t>
  </si>
  <si>
    <t>Vadarevu</t>
  </si>
  <si>
    <t>INKAK1</t>
  </si>
  <si>
    <t>Kakinada</t>
  </si>
  <si>
    <t>INRPL6</t>
  </si>
  <si>
    <t>Raddipalem</t>
  </si>
  <si>
    <t>INKDD6</t>
  </si>
  <si>
    <t>Karedu</t>
  </si>
  <si>
    <t>INVTZ4</t>
  </si>
  <si>
    <t>Vishakapatnam</t>
  </si>
  <si>
    <t>INAPT6</t>
  </si>
  <si>
    <t>Anaparthi</t>
  </si>
  <si>
    <t>INCLX6</t>
  </si>
  <si>
    <t>Chirala</t>
  </si>
  <si>
    <t>INSNF6</t>
  </si>
  <si>
    <t>Hyderabad</t>
  </si>
  <si>
    <t>INCOI6</t>
  </si>
  <si>
    <t>INMAP1</t>
  </si>
  <si>
    <t>Masulipatnam</t>
  </si>
  <si>
    <t>INKRI1</t>
  </si>
  <si>
    <t>Krishnapatnam</t>
  </si>
  <si>
    <t>INAKP6</t>
  </si>
  <si>
    <t>APIICL SEZ/Visakhapatnam</t>
  </si>
  <si>
    <t>INTNI6</t>
  </si>
  <si>
    <t>HIPL SEZ/Visakhapatnam</t>
  </si>
  <si>
    <t>INAKR6</t>
  </si>
  <si>
    <t>RPCIPL SEZ/Visakhapatnam</t>
  </si>
  <si>
    <t>INVZM6</t>
  </si>
  <si>
    <t>DLL SEZ/Visakhapatnam</t>
  </si>
  <si>
    <t>INAKB6</t>
  </si>
  <si>
    <t>BIACPL SEZ/Visakhapatnam</t>
  </si>
  <si>
    <t>INNRP6</t>
  </si>
  <si>
    <t>AAL‐SEZ/Visakhapatnam</t>
  </si>
  <si>
    <t>INMOV6</t>
  </si>
  <si>
    <t>VBTL‐SEZ/Medak</t>
  </si>
  <si>
    <t>INKVR6</t>
  </si>
  <si>
    <t>WFPML‐SEZ/KOVVUR</t>
  </si>
  <si>
    <t>INFMA6</t>
  </si>
  <si>
    <t>APIICL/Medak District</t>
  </si>
  <si>
    <t>INFMH6</t>
  </si>
  <si>
    <t>hgsezl/Ranga Reddy</t>
  </si>
  <si>
    <t>INCOA6</t>
  </si>
  <si>
    <t>KSPL‐SEZ/KAKINADA</t>
  </si>
  <si>
    <t>INGLY6</t>
  </si>
  <si>
    <t>APIICL‐SEZ/MAHABOOBNAGAR</t>
  </si>
  <si>
    <t>INSPE6</t>
  </si>
  <si>
    <t>ASDIPL‐SEZ/NELLORE</t>
  </si>
  <si>
    <t>INCOP6</t>
  </si>
  <si>
    <t>PICPL‐SEZ/KAKINADA</t>
  </si>
  <si>
    <t>INMDE6</t>
  </si>
  <si>
    <t>APIICL SEZ/MEDAK</t>
  </si>
  <si>
    <t>INKOH6</t>
  </si>
  <si>
    <t>RLL‐SEZ/Medak</t>
  </si>
  <si>
    <t>INURF 6</t>
  </si>
  <si>
    <t>FAB CITY SPV‐SEZ/Srinagar &amp; Raviryal Distt. Ranga Reddy</t>
  </si>
  <si>
    <t>INMEA 6</t>
  </si>
  <si>
    <t>APIIC‐SEZ/Vill‐Lalgadi Distt.‐Ranga</t>
  </si>
  <si>
    <t>IN DBS 6</t>
  </si>
  <si>
    <t>SANTA‐SEZ/Vill‐Muppireddipally</t>
  </si>
  <si>
    <t>IN URG 6</t>
  </si>
  <si>
    <t>GMR HYDRABAD AVIATION‐SEZ/Vill.</t>
  </si>
  <si>
    <t>IN TAS 6</t>
  </si>
  <si>
    <t>SRI CITY PVT. LTD‐SEZ/Satyavedu &amp;</t>
  </si>
  <si>
    <t>IN GNR 6</t>
  </si>
  <si>
    <t>LIPL‐ICD/Marripalem, Guntur</t>
  </si>
  <si>
    <t>IN FMS 6</t>
  </si>
  <si>
    <t>Stargaze/Rangareddy/SEZ</t>
  </si>
  <si>
    <t>IN FMJ 6</t>
  </si>
  <si>
    <t>J T/SEZ/Rangareddy</t>
  </si>
  <si>
    <t>IN LPI 6</t>
  </si>
  <si>
    <t>Sundew/SEZ/Rangareddy</t>
  </si>
  <si>
    <t>IN LPD 6</t>
  </si>
  <si>
    <t>DLF/SEZ/Rangareddy</t>
  </si>
  <si>
    <t>IN TMI 6</t>
  </si>
  <si>
    <t>IIFFCO/SEZ/Nellore</t>
  </si>
  <si>
    <t>IN HUR 6</t>
  </si>
  <si>
    <t>Rassi/SEZ/Anantpur</t>
  </si>
  <si>
    <t>IN VZR 6</t>
  </si>
  <si>
    <t>Reddy'r/SEZ/Srikakulam</t>
  </si>
  <si>
    <t>IN CDP 6</t>
  </si>
  <si>
    <t>APIIC/SEZ/Cuddapah</t>
  </si>
  <si>
    <t>INTMX6</t>
  </si>
  <si>
    <t>M/s CONTINENTAL MULTIMODAL</t>
  </si>
  <si>
    <t>INNPGB</t>
  </si>
  <si>
    <t>Nampong</t>
  </si>
  <si>
    <t>INDRGB</t>
  </si>
  <si>
    <t>Darranga</t>
  </si>
  <si>
    <t>INGAU4</t>
  </si>
  <si>
    <t>Gauhati</t>
  </si>
  <si>
    <t>INGHWB</t>
  </si>
  <si>
    <t>Gauhati Steamerghat</t>
  </si>
  <si>
    <t>INDHBB</t>
  </si>
  <si>
    <t>Dhubri Steamerghat</t>
  </si>
  <si>
    <t>INGTGB</t>
  </si>
  <si>
    <t>Gitaldah road</t>
  </si>
  <si>
    <t>INGKJ2</t>
  </si>
  <si>
    <t>Golakganj Raiiway Station</t>
  </si>
  <si>
    <t>INHTSB</t>
  </si>
  <si>
    <t>Hatisar</t>
  </si>
  <si>
    <t>INKGJB</t>
  </si>
  <si>
    <t>Karimganj Steamerghat and Ferry</t>
  </si>
  <si>
    <t>INSTRB</t>
  </si>
  <si>
    <t>Sutarkandi</t>
  </si>
  <si>
    <t>INSLRB</t>
  </si>
  <si>
    <t>Silcher Steamerghat</t>
  </si>
  <si>
    <t>INSLR2</t>
  </si>
  <si>
    <t>Silcher R.M.S. Office</t>
  </si>
  <si>
    <t>INPHBB</t>
  </si>
  <si>
    <t>Phulbari</t>
  </si>
  <si>
    <t>INNMTB</t>
  </si>
  <si>
    <t>Neamati steamer Ghat</t>
  </si>
  <si>
    <t>INMNUB</t>
  </si>
  <si>
    <t>Manu</t>
  </si>
  <si>
    <t>INMKCB</t>
  </si>
  <si>
    <t>Manikarchar</t>
  </si>
  <si>
    <t>INMHN2</t>
  </si>
  <si>
    <t>Mahisashan Railway Station</t>
  </si>
  <si>
    <t>INLTBB</t>
  </si>
  <si>
    <t>Latu Bazar</t>
  </si>
  <si>
    <t>INULPB</t>
  </si>
  <si>
    <t>Ultapani</t>
  </si>
  <si>
    <t>INTJPB</t>
  </si>
  <si>
    <t>Tezpur Steamerghat</t>
  </si>
  <si>
    <t>INKXJ2</t>
  </si>
  <si>
    <t>Karimganj Railway Station</t>
  </si>
  <si>
    <t>INHLD2</t>
  </si>
  <si>
    <t>Haldibari Railway Station</t>
  </si>
  <si>
    <t>INGKJB</t>
  </si>
  <si>
    <t>Golakganj (LCS )</t>
  </si>
  <si>
    <t>INAMG6</t>
  </si>
  <si>
    <t>Amingaon(Gauhati)</t>
  </si>
  <si>
    <t>INRXL8</t>
  </si>
  <si>
    <t>Rexaul</t>
  </si>
  <si>
    <t>INGALB</t>
  </si>
  <si>
    <t>Galgalia</t>
  </si>
  <si>
    <t>INJBNB</t>
  </si>
  <si>
    <t>Jogbani</t>
  </si>
  <si>
    <t>INSNBB</t>
  </si>
  <si>
    <t>Sonabarsa</t>
  </si>
  <si>
    <t>INRXLB</t>
  </si>
  <si>
    <t>Raxaul</t>
  </si>
  <si>
    <t>INKNLB</t>
  </si>
  <si>
    <t>Kunauli</t>
  </si>
  <si>
    <t>INKTRB</t>
  </si>
  <si>
    <t>Kathihar</t>
  </si>
  <si>
    <t>INJAYB</t>
  </si>
  <si>
    <t>Jayanagar</t>
  </si>
  <si>
    <t>INBTMB</t>
  </si>
  <si>
    <t>Bhithamore(Sursnad)</t>
  </si>
  <si>
    <t>INBGUB</t>
  </si>
  <si>
    <t>Bairgania</t>
  </si>
  <si>
    <t>INBNRB</t>
  </si>
  <si>
    <t>Bhimnagar</t>
  </si>
  <si>
    <t>INGAY4</t>
  </si>
  <si>
    <t>Gaya</t>
  </si>
  <si>
    <t>INPAT4</t>
  </si>
  <si>
    <t>Patna</t>
  </si>
  <si>
    <t>INRAI6</t>
  </si>
  <si>
    <t>Raipur</t>
  </si>
  <si>
    <t>INRJN6</t>
  </si>
  <si>
    <t>M/s LANCO SOLAR PRIVATE LTD.</t>
  </si>
  <si>
    <t>INDAM1</t>
  </si>
  <si>
    <t>Daman &amp;Diu</t>
  </si>
  <si>
    <t>INSHP1</t>
  </si>
  <si>
    <t>Sinbhour Port</t>
  </si>
  <si>
    <t>INDEL4</t>
  </si>
  <si>
    <t>Delhi Air Cargo</t>
  </si>
  <si>
    <t>INDLI2</t>
  </si>
  <si>
    <t>Delhi Railway Station</t>
  </si>
  <si>
    <t>INTKD6</t>
  </si>
  <si>
    <t>Tughlakabad</t>
  </si>
  <si>
    <t>INPPG6</t>
  </si>
  <si>
    <t>Patparganj</t>
  </si>
  <si>
    <t>INMRM1</t>
  </si>
  <si>
    <t>Goa Sea</t>
  </si>
  <si>
    <t>INTPN1</t>
  </si>
  <si>
    <t>Talpona</t>
  </si>
  <si>
    <t>INPPJ1</t>
  </si>
  <si>
    <t>Pellet Plant Jetty at Shiroda</t>
  </si>
  <si>
    <t>INPNJ1</t>
  </si>
  <si>
    <t>Panjim</t>
  </si>
  <si>
    <t>INCHR1</t>
  </si>
  <si>
    <t>Chapora</t>
  </si>
  <si>
    <t>INBET1</t>
  </si>
  <si>
    <t>Betul</t>
  </si>
  <si>
    <t>INMDG6</t>
  </si>
  <si>
    <t>Margao</t>
  </si>
  <si>
    <t>INGOI4</t>
  </si>
  <si>
    <t>Dabolim</t>
  </si>
  <si>
    <t>INPAN1</t>
  </si>
  <si>
    <t>Panaji Port</t>
  </si>
  <si>
    <t>INSBI6</t>
  </si>
  <si>
    <t>Sabarmati ICD</t>
  </si>
  <si>
    <t>INPAV1</t>
  </si>
  <si>
    <t>Pipavav(Victor) Port</t>
  </si>
  <si>
    <t>INBED1</t>
  </si>
  <si>
    <t>Bedi(Including Rozi‐Jamnagar)</t>
  </si>
  <si>
    <t>INBGW1</t>
  </si>
  <si>
    <t>Bhagwa</t>
  </si>
  <si>
    <t>INKDN1</t>
  </si>
  <si>
    <t>Kodinar(Muldwarka)</t>
  </si>
  <si>
    <t>INKVI1</t>
  </si>
  <si>
    <t>Kavi</t>
  </si>
  <si>
    <t>INGHA1</t>
  </si>
  <si>
    <t>Ghogha</t>
  </si>
  <si>
    <t>INGIN6</t>
  </si>
  <si>
    <t>Gandhidham</t>
  </si>
  <si>
    <t>INDRK1</t>
  </si>
  <si>
    <t>Dwarka (Rupen)</t>
  </si>
  <si>
    <t>INDHR1</t>
  </si>
  <si>
    <t>Dholera</t>
  </si>
  <si>
    <t>INCMB1</t>
  </si>
  <si>
    <t>Cambay</t>
  </si>
  <si>
    <t>INBSR1</t>
  </si>
  <si>
    <t>Bulsar</t>
  </si>
  <si>
    <t>INBLM1</t>
  </si>
  <si>
    <t>Bilimora</t>
  </si>
  <si>
    <t>INHZA6</t>
  </si>
  <si>
    <t>Hazira SEZ / Surat</t>
  </si>
  <si>
    <t>INBHD6</t>
  </si>
  <si>
    <t>Dahez SEZ</t>
  </si>
  <si>
    <t>INLPJ6</t>
  </si>
  <si>
    <t>Reliance SEZ/ Jamnagar</t>
  </si>
  <si>
    <t>INBCO6</t>
  </si>
  <si>
    <t>Euro Multivision Bhachau SEZ / Kutch</t>
  </si>
  <si>
    <t>INAJE6</t>
  </si>
  <si>
    <t>Welspun Anjar SEZ / Anjar</t>
  </si>
  <si>
    <t>INJBL6</t>
  </si>
  <si>
    <t>E‐Complex SEZ / Amreli</t>
  </si>
  <si>
    <t>INKDL6</t>
  </si>
  <si>
    <t>Kandla SEZ / Gandhidham</t>
  </si>
  <si>
    <t>INVAL6</t>
  </si>
  <si>
    <t>Valvada ICD</t>
  </si>
  <si>
    <t>INSBH1</t>
  </si>
  <si>
    <t>Sinbhour</t>
  </si>
  <si>
    <t>INSMR1</t>
  </si>
  <si>
    <t>Simor</t>
  </si>
  <si>
    <t>INRJP1</t>
  </si>
  <si>
    <t>Rajpara</t>
  </si>
  <si>
    <t>INONJ1</t>
  </si>
  <si>
    <t>Onjal</t>
  </si>
  <si>
    <t>INOMU1</t>
  </si>
  <si>
    <t>Old Mundra</t>
  </si>
  <si>
    <t>INNVB1</t>
  </si>
  <si>
    <t>Navabunder</t>
  </si>
  <si>
    <t>INMTW1</t>
  </si>
  <si>
    <t>Metwad</t>
  </si>
  <si>
    <t>INKTW1</t>
  </si>
  <si>
    <t>Koteshwar</t>
  </si>
  <si>
    <t>INKTD1</t>
  </si>
  <si>
    <t>Kotda</t>
  </si>
  <si>
    <t>INUMR1</t>
  </si>
  <si>
    <t>Umarsadi</t>
  </si>
  <si>
    <t>INTNK1</t>
  </si>
  <si>
    <t>T ankari</t>
  </si>
  <si>
    <t>INBYT1</t>
  </si>
  <si>
    <t>Beyt</t>
  </si>
  <si>
    <t>INADA6</t>
  </si>
  <si>
    <t>Adalaj</t>
  </si>
  <si>
    <t>INBHU1</t>
  </si>
  <si>
    <t>Bhavanagar</t>
  </si>
  <si>
    <t>INDIV1</t>
  </si>
  <si>
    <t>Div</t>
  </si>
  <si>
    <t>INIXY1</t>
  </si>
  <si>
    <t>Kandla</t>
  </si>
  <si>
    <t>INJBD1</t>
  </si>
  <si>
    <t>Jafrabad</t>
  </si>
  <si>
    <t>INUMB1</t>
  </si>
  <si>
    <t>Umbergoan</t>
  </si>
  <si>
    <t>INTUN1</t>
  </si>
  <si>
    <t>Tuna</t>
  </si>
  <si>
    <t>INTJA1</t>
  </si>
  <si>
    <t>Talaja</t>
  </si>
  <si>
    <t>INSIK1</t>
  </si>
  <si>
    <t>Sikka</t>
  </si>
  <si>
    <t>INSAL1</t>
  </si>
  <si>
    <t>Salaya</t>
  </si>
  <si>
    <t>INPIN1</t>
  </si>
  <si>
    <t>Pindhara</t>
  </si>
  <si>
    <t>INPBD1</t>
  </si>
  <si>
    <t>Porbandar</t>
  </si>
  <si>
    <t>INOKH1</t>
  </si>
  <si>
    <t>Okha</t>
  </si>
  <si>
    <t>INNAV1</t>
  </si>
  <si>
    <t>Navlakhi</t>
  </si>
  <si>
    <t>INRAJ6</t>
  </si>
  <si>
    <t>Rajkot</t>
  </si>
  <si>
    <t>INVPI6</t>
  </si>
  <si>
    <t>Vapi</t>
  </si>
  <si>
    <t>INSTV6</t>
  </si>
  <si>
    <t>Surat (EPZ/SEZ)</t>
  </si>
  <si>
    <t>INIXY6</t>
  </si>
  <si>
    <t>Kandla (EPZ/SEZ)</t>
  </si>
  <si>
    <t>INSAC6</t>
  </si>
  <si>
    <t>Sachin(Surat)</t>
  </si>
  <si>
    <t>INKAP6</t>
  </si>
  <si>
    <t>Kapadra(Surat)</t>
  </si>
  <si>
    <t>INBRC6</t>
  </si>
  <si>
    <t>Baroda</t>
  </si>
  <si>
    <t>INAMD5</t>
  </si>
  <si>
    <t>Amhedabad</t>
  </si>
  <si>
    <t>INAMD4</t>
  </si>
  <si>
    <t>Ahmedabad</t>
  </si>
  <si>
    <t>INALA1</t>
  </si>
  <si>
    <t>ALANG SBY</t>
  </si>
  <si>
    <t>INMDV1</t>
  </si>
  <si>
    <t>Mandvi</t>
  </si>
  <si>
    <t>INVVA1</t>
  </si>
  <si>
    <t>Veraval</t>
  </si>
  <si>
    <t>INVSI1</t>
  </si>
  <si>
    <t>Vansi‐Borsi</t>
  </si>
  <si>
    <t>INVAD1</t>
  </si>
  <si>
    <t>Vadinar</t>
  </si>
  <si>
    <t>INMUN1</t>
  </si>
  <si>
    <t>Mundra</t>
  </si>
  <si>
    <t>INMLI1</t>
  </si>
  <si>
    <t>Maroli</t>
  </si>
  <si>
    <t>INMHA1</t>
  </si>
  <si>
    <t>Mahuva</t>
  </si>
  <si>
    <t>INMGR1</t>
  </si>
  <si>
    <t>Mangrol</t>
  </si>
  <si>
    <t>INMDK1</t>
  </si>
  <si>
    <t>Muldwarka</t>
  </si>
  <si>
    <t>INMDA1</t>
  </si>
  <si>
    <t>Magdalla</t>
  </si>
  <si>
    <t>INKOK1</t>
  </si>
  <si>
    <t>Koka</t>
  </si>
  <si>
    <t>INJDA1</t>
  </si>
  <si>
    <t>Jodia</t>
  </si>
  <si>
    <t>INJAK1</t>
  </si>
  <si>
    <t>Jakhau</t>
  </si>
  <si>
    <t>INGGA1</t>
  </si>
  <si>
    <t>Gogha</t>
  </si>
  <si>
    <t>INDAH1</t>
  </si>
  <si>
    <t>Dahej</t>
  </si>
  <si>
    <t>INBRH1</t>
  </si>
  <si>
    <t>Broach</t>
  </si>
  <si>
    <t>INAKV6</t>
  </si>
  <si>
    <t>Ankleshwar</t>
  </si>
  <si>
    <t>INCHN6</t>
  </si>
  <si>
    <t>Vadodara ‐ Chhani</t>
  </si>
  <si>
    <t>INSAU6</t>
  </si>
  <si>
    <t>Thar Dry Port ‐ Ahemdabad ICD</t>
  </si>
  <si>
    <t>INUDN6</t>
  </si>
  <si>
    <t>GHB‐SEZ/SURAT</t>
  </si>
  <si>
    <t>INAJM6</t>
  </si>
  <si>
    <t>Mundra Port SEZ</t>
  </si>
  <si>
    <t>INSCH6</t>
  </si>
  <si>
    <t>SAP‐SEZ/SURAT</t>
  </si>
  <si>
    <t>INAPI6</t>
  </si>
  <si>
    <t>AAP‐SEZ/AHMEDABAD</t>
  </si>
  <si>
    <t>INGNG6</t>
  </si>
  <si>
    <t>GIDC‐SEZ/GANDHINAGAR</t>
  </si>
  <si>
    <t>INADG6</t>
  </si>
  <si>
    <t>GIPL‐SEZ/AHMEDABAD</t>
  </si>
  <si>
    <t>INADC6</t>
  </si>
  <si>
    <t>CCIPL‐SEZ/AHMEDABAD</t>
  </si>
  <si>
    <t>INZIP6</t>
  </si>
  <si>
    <t>ZIPL‐SEZ/AHMEDABAD</t>
  </si>
  <si>
    <t>INGNS6</t>
  </si>
  <si>
    <t>SREHPL‐SEZ/GANDHINAGAR</t>
  </si>
  <si>
    <t>INADM6</t>
  </si>
  <si>
    <t>MRPL‐SEZ/AHMEDABAD</t>
  </si>
  <si>
    <t>INADR6</t>
  </si>
  <si>
    <t>CGRPL‐SEZ/AHMEDABAD</t>
  </si>
  <si>
    <t>INGNT6</t>
  </si>
  <si>
    <t>TCS‐SEZ/GANDHINAGAR</t>
  </si>
  <si>
    <t>INBHS6</t>
  </si>
  <si>
    <t>Sterling ‐ SEZ / Bharuch</t>
  </si>
  <si>
    <t>IN VLN 6</t>
  </si>
  <si>
    <t>NG REALTY‐ SEZ/Taluka Bavla Distt.</t>
  </si>
  <si>
    <t>INBRS6</t>
  </si>
  <si>
    <t>S E &amp; C LTD.‐ SEZ /WAGHODIA</t>
  </si>
  <si>
    <t>IN BHC 6</t>
  </si>
  <si>
    <t>Jubilant‐Chemical‐SEZ/Vilayat</t>
  </si>
  <si>
    <t>IN VLD 6</t>
  </si>
  <si>
    <t>Dishman‐Pharmaceutical‐</t>
  </si>
  <si>
    <t>IN HZR 6</t>
  </si>
  <si>
    <t>Surat ICD</t>
  </si>
  <si>
    <t>IN BRL 6</t>
  </si>
  <si>
    <t>L and T ltd./SEZ/Vadodara</t>
  </si>
  <si>
    <t>IN KBC6</t>
  </si>
  <si>
    <t>M/s Kribhco Infrastructure Ltd.</t>
  </si>
  <si>
    <t>IN HZA1</t>
  </si>
  <si>
    <t>HAZIRA PORT/SURAT</t>
  </si>
  <si>
    <t>INGNA6</t>
  </si>
  <si>
    <t>APPL SEZ/Gandhinagar</t>
  </si>
  <si>
    <t>INGNC6</t>
  </si>
  <si>
    <t>GIFT SEZ/Gandhinagar</t>
  </si>
  <si>
    <t>INKBC6</t>
  </si>
  <si>
    <t>KRIL ICD / HAZIRA</t>
  </si>
  <si>
    <t>INGAO6</t>
  </si>
  <si>
    <t>OPGS SEZ / Gandhidham</t>
  </si>
  <si>
    <t>INBDM6</t>
  </si>
  <si>
    <t>PANCHI GUJARAN, Sonepat ICD</t>
  </si>
  <si>
    <t>INGHR6</t>
  </si>
  <si>
    <t>Garhi Harsaru ‐ Gurgaon ICD</t>
  </si>
  <si>
    <t>INREA6</t>
  </si>
  <si>
    <t>Rewari</t>
  </si>
  <si>
    <t>INPTL6</t>
  </si>
  <si>
    <t>Patli ICD</t>
  </si>
  <si>
    <t>INNUR6</t>
  </si>
  <si>
    <t>Kundli</t>
  </si>
  <si>
    <t>INPNP6</t>
  </si>
  <si>
    <t>Babarpur</t>
  </si>
  <si>
    <t>INFBD6</t>
  </si>
  <si>
    <t>Faridabad</t>
  </si>
  <si>
    <t>INBVC6</t>
  </si>
  <si>
    <t>CONCOR‐ICD/BALLABHGARH</t>
  </si>
  <si>
    <t>IN BFR 6</t>
  </si>
  <si>
    <t>Piyala/Ballabhgarh ICD</t>
  </si>
  <si>
    <t>INCDD6</t>
  </si>
  <si>
    <t>DCA‐I SEZ/CHANDIGARH</t>
  </si>
  <si>
    <t>INCDC6</t>
  </si>
  <si>
    <t>DCA‐II SEZ/CHANDIGARH</t>
  </si>
  <si>
    <t>INPKR6</t>
  </si>
  <si>
    <t>KRIL ICD/PALI</t>
  </si>
  <si>
    <t>INNGSB</t>
  </si>
  <si>
    <t>Village Namgaya Shipkila</t>
  </si>
  <si>
    <t>INSXR4</t>
  </si>
  <si>
    <t>Srinagar</t>
  </si>
  <si>
    <t>INBBM6</t>
  </si>
  <si>
    <t>Bari Brahma</t>
  </si>
  <si>
    <t>Jammu Kashmir</t>
  </si>
  <si>
    <t>INIXW6</t>
  </si>
  <si>
    <t>Jamshedpur (ICD)</t>
  </si>
  <si>
    <t>INTAT6</t>
  </si>
  <si>
    <t>INBLR4</t>
  </si>
  <si>
    <t>Banglore Air Cargo</t>
  </si>
  <si>
    <t>INBLR5</t>
  </si>
  <si>
    <t>Bangalore</t>
  </si>
  <si>
    <t>INDRU6</t>
  </si>
  <si>
    <t>Belgaum ‐ Desur</t>
  </si>
  <si>
    <t>INCDP1</t>
  </si>
  <si>
    <t>Coondapur (Ganguly)</t>
  </si>
  <si>
    <t>INPDD1</t>
  </si>
  <si>
    <t>Padubidri Minor Port</t>
  </si>
  <si>
    <t>INKRW1</t>
  </si>
  <si>
    <t>Karwar(including Sardeshivagad)</t>
  </si>
  <si>
    <t>INHWR1</t>
  </si>
  <si>
    <t>Honawar</t>
  </si>
  <si>
    <t>INHGT1</t>
  </si>
  <si>
    <t>Hangarkatta</t>
  </si>
  <si>
    <t>INBTK1</t>
  </si>
  <si>
    <t>Bhatkal</t>
  </si>
  <si>
    <t>INBKR1</t>
  </si>
  <si>
    <t>Belekeri</t>
  </si>
  <si>
    <t>INBDR1</t>
  </si>
  <si>
    <t>Baindur</t>
  </si>
  <si>
    <t>INNML1</t>
  </si>
  <si>
    <t>Mangalore Sea</t>
  </si>
  <si>
    <t>INBGQ6</t>
  </si>
  <si>
    <t>Quest SEZ Belgaum</t>
  </si>
  <si>
    <t>INMAQ6</t>
  </si>
  <si>
    <t>Mangalore SEZ</t>
  </si>
  <si>
    <t>INUDI6</t>
  </si>
  <si>
    <t>Synefra SEZ / Udipi</t>
  </si>
  <si>
    <t>INBNC6</t>
  </si>
  <si>
    <t>KBITS SEZ / Bangalore</t>
  </si>
  <si>
    <t>INHSP6</t>
  </si>
  <si>
    <t>KIADBP SEZ / Hassan</t>
  </si>
  <si>
    <t>INHSF6</t>
  </si>
  <si>
    <t>KIADBFP SEZ / Hassan</t>
  </si>
  <si>
    <t>INHST6</t>
  </si>
  <si>
    <t>KIADBT SEZ / Hassan</t>
  </si>
  <si>
    <t>INSBC6</t>
  </si>
  <si>
    <t>Biocon SEZ / Bangalore</t>
  </si>
  <si>
    <t>INBLK1</t>
  </si>
  <si>
    <t>INCOO1</t>
  </si>
  <si>
    <t>INMAL1</t>
  </si>
  <si>
    <t>Malpe</t>
  </si>
  <si>
    <t>INHAS6</t>
  </si>
  <si>
    <t>Hassan (EPZ/SEZ)</t>
  </si>
  <si>
    <t>INWFD6</t>
  </si>
  <si>
    <t>INTRI1</t>
  </si>
  <si>
    <t>Tadri</t>
  </si>
  <si>
    <t>INIXE1</t>
  </si>
  <si>
    <t>Mangalore</t>
  </si>
  <si>
    <t>INTRV4</t>
  </si>
  <si>
    <t>Trivendrun Air Cargo</t>
  </si>
  <si>
    <t>INANG1</t>
  </si>
  <si>
    <t>Anijengo</t>
  </si>
  <si>
    <t>INBDG1</t>
  </si>
  <si>
    <t>Badagara</t>
  </si>
  <si>
    <t>INKAL1</t>
  </si>
  <si>
    <t>Kallai</t>
  </si>
  <si>
    <t>INKSG1</t>
  </si>
  <si>
    <t>Kasargod</t>
  </si>
  <si>
    <t>INKVL1</t>
  </si>
  <si>
    <t>Kovalam</t>
  </si>
  <si>
    <t>INMHE1</t>
  </si>
  <si>
    <t>Mahe</t>
  </si>
  <si>
    <t>INPNN1</t>
  </si>
  <si>
    <t>Ponnani</t>
  </si>
  <si>
    <t>INCCT6</t>
  </si>
  <si>
    <t>KINFRAFP SEZ / Kozhikkode</t>
  </si>
  <si>
    <t>INTVC6</t>
  </si>
  <si>
    <t>KINFRAA SEZ / Thiruvananthapuram</t>
  </si>
  <si>
    <t>INERV6</t>
  </si>
  <si>
    <t>Vallarpadom SEZ / Ernakulam</t>
  </si>
  <si>
    <t>INERP6</t>
  </si>
  <si>
    <t>Puthuvypeen SEZ / Ernakulam</t>
  </si>
  <si>
    <t>INRKG1</t>
  </si>
  <si>
    <t>Rajakkamangalam</t>
  </si>
  <si>
    <t>INMLP1</t>
  </si>
  <si>
    <t>Mallipuram</t>
  </si>
  <si>
    <t>INLPR1</t>
  </si>
  <si>
    <t>Leapuram</t>
  </si>
  <si>
    <t>INKDP1</t>
  </si>
  <si>
    <t>Kondiapetnam</t>
  </si>
  <si>
    <t>INKND1</t>
  </si>
  <si>
    <t>Kankudy</t>
  </si>
  <si>
    <t>INCNN1</t>
  </si>
  <si>
    <t>Cannanore</t>
  </si>
  <si>
    <t>INCOK1</t>
  </si>
  <si>
    <t>Cochin Sea</t>
  </si>
  <si>
    <t>INALF1</t>
  </si>
  <si>
    <t>Allepey</t>
  </si>
  <si>
    <t>INCOK6</t>
  </si>
  <si>
    <t>Cochin (EPZ/SEZ)</t>
  </si>
  <si>
    <t>INARR6</t>
  </si>
  <si>
    <t>Aroor</t>
  </si>
  <si>
    <t>INCCJ4</t>
  </si>
  <si>
    <t>Karipur(Calicut)</t>
  </si>
  <si>
    <t>INMCI1</t>
  </si>
  <si>
    <t>Minicoy Island</t>
  </si>
  <si>
    <t>INTEL1</t>
  </si>
  <si>
    <t>Tellichery</t>
  </si>
  <si>
    <t>INVZJ1</t>
  </si>
  <si>
    <t>Vazhinjam</t>
  </si>
  <si>
    <t>INCOK4</t>
  </si>
  <si>
    <t>Cochin</t>
  </si>
  <si>
    <t>INNEE1</t>
  </si>
  <si>
    <t>Neendakara</t>
  </si>
  <si>
    <t>INCCJ1</t>
  </si>
  <si>
    <t>C.H. Kozikode</t>
  </si>
  <si>
    <t>INAZK1</t>
  </si>
  <si>
    <t>Azhikkal</t>
  </si>
  <si>
    <t>INKYM6</t>
  </si>
  <si>
    <t>Kottayam (10.11.09)</t>
  </si>
  <si>
    <t>IN TCR 6</t>
  </si>
  <si>
    <t>Thrissur ICD</t>
  </si>
  <si>
    <t>INAGI1</t>
  </si>
  <si>
    <t>Agatti Island</t>
  </si>
  <si>
    <t>INKTI1</t>
  </si>
  <si>
    <t>Kiltan Island</t>
  </si>
  <si>
    <t>INADI1</t>
  </si>
  <si>
    <t>Androth Island</t>
  </si>
  <si>
    <t>INBTR1</t>
  </si>
  <si>
    <t>Bitra Island</t>
  </si>
  <si>
    <t>INCTI1</t>
  </si>
  <si>
    <t>Chettat Island</t>
  </si>
  <si>
    <t>INKVT1</t>
  </si>
  <si>
    <t>Kavaratti Island</t>
  </si>
  <si>
    <t>INKDI1</t>
  </si>
  <si>
    <t>Kadmat lsland</t>
  </si>
  <si>
    <t>INAMI1</t>
  </si>
  <si>
    <t>Amini IsTand</t>
  </si>
  <si>
    <t>INMPR6</t>
  </si>
  <si>
    <t>Malanpur ICD</t>
  </si>
  <si>
    <t>INKHD6</t>
  </si>
  <si>
    <t>Kheda ‐Dhar ICD</t>
  </si>
  <si>
    <t>INDHA6</t>
  </si>
  <si>
    <t>Indore‐Dhannad</t>
  </si>
  <si>
    <t>INMDD6</t>
  </si>
  <si>
    <t>Mandideep</t>
  </si>
  <si>
    <t>INIDR4</t>
  </si>
  <si>
    <t>Indore</t>
  </si>
  <si>
    <t>INGWL6</t>
  </si>
  <si>
    <t>Malanpur(Gwalior)</t>
  </si>
  <si>
    <t>ININD6</t>
  </si>
  <si>
    <t>Pithampur</t>
  </si>
  <si>
    <t>INIDR6</t>
  </si>
  <si>
    <t>Indore (EPZ/SEZ)</t>
  </si>
  <si>
    <t>INRTM6</t>
  </si>
  <si>
    <t>RATLAM(CONCOR)</t>
  </si>
  <si>
    <t>ININB6</t>
  </si>
  <si>
    <t>MPAKVN SEZ/Indore</t>
  </si>
  <si>
    <t>ININI6</t>
  </si>
  <si>
    <t>IIPL SEZ / Indore</t>
  </si>
  <si>
    <t>ININN6</t>
  </si>
  <si>
    <t>Infosys SEZ / Indore</t>
  </si>
  <si>
    <t>ININT6</t>
  </si>
  <si>
    <t>TCS SEZ / Indore</t>
  </si>
  <si>
    <t>INACH1</t>
  </si>
  <si>
    <t>Achra</t>
  </si>
  <si>
    <t>INBOM4</t>
  </si>
  <si>
    <t>Bombay Air Cargo</t>
  </si>
  <si>
    <t>INNSA1</t>
  </si>
  <si>
    <t>Nhava Sheva Sea</t>
  </si>
  <si>
    <t>INVYD1</t>
  </si>
  <si>
    <t>Vijaydurg</t>
  </si>
  <si>
    <t>INVNG1</t>
  </si>
  <si>
    <t>Vengurla</t>
  </si>
  <si>
    <t>INVSV1</t>
  </si>
  <si>
    <t>Varsava</t>
  </si>
  <si>
    <t>INVRD1</t>
  </si>
  <si>
    <t>Varavda</t>
  </si>
  <si>
    <t>INUTN1</t>
  </si>
  <si>
    <t>Uttan</t>
  </si>
  <si>
    <t>INULW1</t>
  </si>
  <si>
    <t>Ulwa</t>
  </si>
  <si>
    <t>INTMP1</t>
  </si>
  <si>
    <t>Trombay</t>
  </si>
  <si>
    <t>INTNA1</t>
  </si>
  <si>
    <t>Thana</t>
  </si>
  <si>
    <t>INTHL1</t>
  </si>
  <si>
    <t>Thal</t>
  </si>
  <si>
    <t>INTRP1</t>
  </si>
  <si>
    <t>Tarapur</t>
  </si>
  <si>
    <t>INDEG1</t>
  </si>
  <si>
    <t>Deogad</t>
  </si>
  <si>
    <t>INDLB6</t>
  </si>
  <si>
    <t>Daulatabad ICD</t>
  </si>
  <si>
    <t>INDTW1</t>
  </si>
  <si>
    <t>Dantiwara</t>
  </si>
  <si>
    <t>INDHN1</t>
  </si>
  <si>
    <t>Dahanu</t>
  </si>
  <si>
    <t>INBRY1</t>
  </si>
  <si>
    <t>Borya</t>
  </si>
  <si>
    <t>INBRM1</t>
  </si>
  <si>
    <t>Borlai ‐ Mandla</t>
  </si>
  <si>
    <t>INBSL6</t>
  </si>
  <si>
    <t>Bhusaval ICD</t>
  </si>
  <si>
    <t>INBWN1</t>
  </si>
  <si>
    <t>Bhiwandi</t>
  </si>
  <si>
    <t>INBLP1</t>
  </si>
  <si>
    <t>Belapur</t>
  </si>
  <si>
    <t>INKRP1</t>
  </si>
  <si>
    <t>Kiranpani</t>
  </si>
  <si>
    <t>INKIW1</t>
  </si>
  <si>
    <t>Kelwa</t>
  </si>
  <si>
    <t>INKSH1</t>
  </si>
  <si>
    <t>Kelshi</t>
  </si>
  <si>
    <t>INKRN1</t>
  </si>
  <si>
    <t>Karanja</t>
  </si>
  <si>
    <t>INKLY1</t>
  </si>
  <si>
    <t>Kalyan</t>
  </si>
  <si>
    <t>INJTP1</t>
  </si>
  <si>
    <t>Jaitapur</t>
  </si>
  <si>
    <t>INJGD1</t>
  </si>
  <si>
    <t>Jaigad</t>
  </si>
  <si>
    <t>INHRN1</t>
  </si>
  <si>
    <t>Harnai</t>
  </si>
  <si>
    <t>INDIG1</t>
  </si>
  <si>
    <t>Dighi Port</t>
  </si>
  <si>
    <t>INJNR4</t>
  </si>
  <si>
    <t>Nashik‐Janori ACC</t>
  </si>
  <si>
    <t>INJNR6</t>
  </si>
  <si>
    <t>Nashik‐Janori ICD</t>
  </si>
  <si>
    <t>INTLG6</t>
  </si>
  <si>
    <t>Pune‐Talegoan ICD</t>
  </si>
  <si>
    <t>INMWA6</t>
  </si>
  <si>
    <t>ICD Maliwada</t>
  </si>
  <si>
    <t>INPVL6</t>
  </si>
  <si>
    <t>Panvel</t>
  </si>
  <si>
    <t>INSWD1</t>
  </si>
  <si>
    <t>Shriwardhan</t>
  </si>
  <si>
    <t>INSTP1</t>
  </si>
  <si>
    <t>Satpati</t>
  </si>
  <si>
    <t>INRJR1</t>
  </si>
  <si>
    <t>Rajpuri</t>
  </si>
  <si>
    <t>INPRG1</t>
  </si>
  <si>
    <t>Purangad</t>
  </si>
  <si>
    <t>INPSH1</t>
  </si>
  <si>
    <t>Palshet</t>
  </si>
  <si>
    <t>INNVT1</t>
  </si>
  <si>
    <t>Nivti</t>
  </si>
  <si>
    <t>INNWP1</t>
  </si>
  <si>
    <t>Newapur</t>
  </si>
  <si>
    <t>INNDG1</t>
  </si>
  <si>
    <t>Nandgaon</t>
  </si>
  <si>
    <t>INMRD1</t>
  </si>
  <si>
    <t>Murad</t>
  </si>
  <si>
    <t>INGRD6</t>
  </si>
  <si>
    <t>Mumbai DP‐II</t>
  </si>
  <si>
    <t>INGRR6</t>
  </si>
  <si>
    <t>Mumbai ‐DP‐I</t>
  </si>
  <si>
    <t>INMRA1</t>
  </si>
  <si>
    <t>Mora</t>
  </si>
  <si>
    <t>INMRJ6</t>
  </si>
  <si>
    <t>Miraj</t>
  </si>
  <si>
    <t>INMNR1</t>
  </si>
  <si>
    <t>Manori</t>
  </si>
  <si>
    <t>INMNW1</t>
  </si>
  <si>
    <t>Mandwa</t>
  </si>
  <si>
    <t>INMLW1</t>
  </si>
  <si>
    <t>Malwan</t>
  </si>
  <si>
    <t>INKMB1</t>
  </si>
  <si>
    <t>Kumbharu</t>
  </si>
  <si>
    <t>INBSN1</t>
  </si>
  <si>
    <t>Bassein</t>
  </si>
  <si>
    <t>INBKT1</t>
  </si>
  <si>
    <t>Bankot</t>
  </si>
  <si>
    <t>INBND1</t>
  </si>
  <si>
    <t>Bandra</t>
  </si>
  <si>
    <t>INANL1</t>
  </si>
  <si>
    <t>Arnala</t>
  </si>
  <si>
    <t>INABG1</t>
  </si>
  <si>
    <t>Alibag</t>
  </si>
  <si>
    <t>INBOM1</t>
  </si>
  <si>
    <t>Bombay Sea</t>
  </si>
  <si>
    <t>INDHP1</t>
  </si>
  <si>
    <t>Dabhol Port</t>
  </si>
  <si>
    <t>INRED1</t>
  </si>
  <si>
    <t>Redi</t>
  </si>
  <si>
    <t>INKHP6</t>
  </si>
  <si>
    <t>Khopta (EPZ/SEZ)</t>
  </si>
  <si>
    <t>INBOM6</t>
  </si>
  <si>
    <t>Mumbai (EPZ/SEZ)</t>
  </si>
  <si>
    <t>INCCH6</t>
  </si>
  <si>
    <t>Chinchwad ( ICD)</t>
  </si>
  <si>
    <t>INWAL6</t>
  </si>
  <si>
    <t>Waluj(Aurangabad)</t>
  </si>
  <si>
    <t>INPMP6</t>
  </si>
  <si>
    <t>Pimpri</t>
  </si>
  <si>
    <t>INNSK6</t>
  </si>
  <si>
    <t>Nasik</t>
  </si>
  <si>
    <t>INNGP6</t>
  </si>
  <si>
    <t>Nagpur</t>
  </si>
  <si>
    <t>INMUL6</t>
  </si>
  <si>
    <t>Mulund</t>
  </si>
  <si>
    <t>INJAL6</t>
  </si>
  <si>
    <t>Jalgaon</t>
  </si>
  <si>
    <t>INDIG6</t>
  </si>
  <si>
    <t>Dighi(Pune)</t>
  </si>
  <si>
    <t>INNAG4</t>
  </si>
  <si>
    <t>INPNQ4</t>
  </si>
  <si>
    <t>Pune</t>
  </si>
  <si>
    <t>INDHU1</t>
  </si>
  <si>
    <t>INRVD1</t>
  </si>
  <si>
    <t>Revdanda</t>
  </si>
  <si>
    <t>INRTC1</t>
  </si>
  <si>
    <t>Ratnagiri</t>
  </si>
  <si>
    <t>INRNR1</t>
  </si>
  <si>
    <t>Ranpar</t>
  </si>
  <si>
    <t>INPNV6</t>
  </si>
  <si>
    <t>ARSHIYA‐SEZ/PANVEL</t>
  </si>
  <si>
    <t>INDMT1</t>
  </si>
  <si>
    <t>Dharamtar</t>
  </si>
  <si>
    <t>INBAP6</t>
  </si>
  <si>
    <t>MultiService‐SEZ</t>
  </si>
  <si>
    <t>INKLM6</t>
  </si>
  <si>
    <t>MultiService‐SEZ/Kalamboli(Distt.</t>
  </si>
  <si>
    <t>INBAU6</t>
  </si>
  <si>
    <t>IT/ITES‐A‐SEZ/Ulwe(Distt.Raigad)</t>
  </si>
  <si>
    <t>INBAI6</t>
  </si>
  <si>
    <t>IT/ITES‐B‐SEZ/Ulwe(Distt.Raigad)</t>
  </si>
  <si>
    <t>INBAG6</t>
  </si>
  <si>
    <t>Gem &amp; Jwewllwey‐SEZ/Ulwe(Distt.</t>
  </si>
  <si>
    <t>INBAM6</t>
  </si>
  <si>
    <t>Multi Service‐SEZ/Ulwe(Distt. Raigad)</t>
  </si>
  <si>
    <t>IN BAT 6</t>
  </si>
  <si>
    <t>IT/ITES‐C SEZ/Ulwe</t>
  </si>
  <si>
    <t>AIN PNQ 6</t>
  </si>
  <si>
    <t>Hadapsar, SEZ, Pune</t>
  </si>
  <si>
    <t>INMUC6</t>
  </si>
  <si>
    <t>M/s SUNSTREAM CITY PVT.</t>
  </si>
  <si>
    <t>INPSI6</t>
  </si>
  <si>
    <t>M/s SYNTEL INTERNATIONAL PVT. LTD.</t>
  </si>
  <si>
    <t>INPMT6</t>
  </si>
  <si>
    <t>M/s MAGARPATTA TOWNSHIP</t>
  </si>
  <si>
    <t>INPIT6</t>
  </si>
  <si>
    <t>M/s INFOSYS TECHNOLOGIES LTD.</t>
  </si>
  <si>
    <t>INPEK6</t>
  </si>
  <si>
    <t>M/s EON KHARADI INFRASTRUCTURE</t>
  </si>
  <si>
    <t>INKRM6</t>
  </si>
  <si>
    <t>M/s MAHARASHTRA AIRPORT</t>
  </si>
  <si>
    <t>INAIR6</t>
  </si>
  <si>
    <t>M/s Serene Properties Pvt. Ltd.</t>
  </si>
  <si>
    <t>INVKH6</t>
  </si>
  <si>
    <t>HNB SEZ/ MUMBAI</t>
  </si>
  <si>
    <t>INCHJ6</t>
  </si>
  <si>
    <t>WWIL ICD/ WARDHA</t>
  </si>
  <si>
    <t>INDPC4</t>
  </si>
  <si>
    <t>PCCCC, Bandra‐ Kurla Complex,</t>
  </si>
  <si>
    <t>INBNG6</t>
  </si>
  <si>
    <t>MAHAGAON ICD/THAN</t>
  </si>
  <si>
    <t>INAIG6</t>
  </si>
  <si>
    <t>GEPL SEZ/Thane</t>
  </si>
  <si>
    <t>INAWM6</t>
  </si>
  <si>
    <t>MIDC SEZ/AURANGABAD (Maharashtra</t>
  </si>
  <si>
    <t>INDID6</t>
  </si>
  <si>
    <t>MIDC SEZ/NANDED (Maharashtra</t>
  </si>
  <si>
    <t>INPUM6</t>
  </si>
  <si>
    <t>MIDC SEZ / PUNE (Maharashtra Industrial</t>
  </si>
  <si>
    <t>INKLE6</t>
  </si>
  <si>
    <t>NMSPL SEZ / RAIGAD (Navi Mumbai SEZ</t>
  </si>
  <si>
    <t>INSTU6</t>
  </si>
  <si>
    <t>MIDC SEZ / KESURDE (Maharashtra</t>
  </si>
  <si>
    <t>INNKI6</t>
  </si>
  <si>
    <t>IIIL SEZ / SINNAR (Indiabulls Industrial</t>
  </si>
  <si>
    <t>INSTM6</t>
  </si>
  <si>
    <t>MIDC PHALTAN SEZ / SATARA</t>
  </si>
  <si>
    <t>INPNU6</t>
  </si>
  <si>
    <t>MSFPL SEZ / PUNE (Manjri Stud Farm Pvt.</t>
  </si>
  <si>
    <t>INAWW6</t>
  </si>
  <si>
    <t>WIDL SEZ / AURANGABAD (Wockhardt</t>
  </si>
  <si>
    <t>INWRR6</t>
  </si>
  <si>
    <t>WPCL/CHANDRAPUR</t>
  </si>
  <si>
    <t>INCCW6</t>
  </si>
  <si>
    <t>WIPRO / PUNE</t>
  </si>
  <si>
    <t>INTGN6</t>
  </si>
  <si>
    <t>KEIPL / PUNE</t>
  </si>
  <si>
    <t>INPUN6</t>
  </si>
  <si>
    <t>KBTV / PUNE</t>
  </si>
  <si>
    <t>INPNE6</t>
  </si>
  <si>
    <t>NTPL / PUNE</t>
  </si>
  <si>
    <t>INCCQ6</t>
  </si>
  <si>
    <t>QBP / PUNE</t>
  </si>
  <si>
    <t>INMREB</t>
  </si>
  <si>
    <t>Moreh</t>
  </si>
  <si>
    <t>INIMF4</t>
  </si>
  <si>
    <t>Imphal</t>
  </si>
  <si>
    <t>INBGMB</t>
  </si>
  <si>
    <t>Baghmara</t>
  </si>
  <si>
    <t>INBRAB</t>
  </si>
  <si>
    <t>Barsora</t>
  </si>
  <si>
    <t>INSBZB</t>
  </si>
  <si>
    <t>Shella Bazar</t>
  </si>
  <si>
    <t>INRGUB</t>
  </si>
  <si>
    <t>Ryngku</t>
  </si>
  <si>
    <t>INMGHB</t>
  </si>
  <si>
    <t>Mahendraganj</t>
  </si>
  <si>
    <t>INGHPB</t>
  </si>
  <si>
    <t>Ghasuapara</t>
  </si>
  <si>
    <t>INDWKB</t>
  </si>
  <si>
    <t>Dawki</t>
  </si>
  <si>
    <t>INDLUB</t>
  </si>
  <si>
    <t>Dalu</t>
  </si>
  <si>
    <t>INBOLB</t>
  </si>
  <si>
    <t>Bolanganj</t>
  </si>
  <si>
    <t>INBLTB</t>
  </si>
  <si>
    <t>Balet</t>
  </si>
  <si>
    <t>INCHPB</t>
  </si>
  <si>
    <t>Champai</t>
  </si>
  <si>
    <t>INDMRB</t>
  </si>
  <si>
    <t>Demagir</t>
  </si>
  <si>
    <t>INBBP1</t>
  </si>
  <si>
    <t>Bahabal Pur</t>
  </si>
  <si>
    <t>INPRT1</t>
  </si>
  <si>
    <t>Paradeep</t>
  </si>
  <si>
    <t>INBBI4</t>
  </si>
  <si>
    <t>Bhubaneswar</t>
  </si>
  <si>
    <t>INGPR1</t>
  </si>
  <si>
    <t>Gopalpur</t>
  </si>
  <si>
    <t>INSKD6</t>
  </si>
  <si>
    <t>Kalinganagar</t>
  </si>
  <si>
    <t>INBBS6</t>
  </si>
  <si>
    <t>OIIDC SEZ/Bhubneshwar</t>
  </si>
  <si>
    <t>INCAS6</t>
  </si>
  <si>
    <t>SAPL SEZ / Ganjam</t>
  </si>
  <si>
    <t>INKRK1</t>
  </si>
  <si>
    <t>Karaikal</t>
  </si>
  <si>
    <t>Pondicherry</t>
  </si>
  <si>
    <t>INPNY1</t>
  </si>
  <si>
    <t>INPNY6</t>
  </si>
  <si>
    <t>Pondicherry ICD</t>
  </si>
  <si>
    <t>INLUD6</t>
  </si>
  <si>
    <t>Ludhiana</t>
  </si>
  <si>
    <t>INASR2</t>
  </si>
  <si>
    <t>Amritsar Railway Station</t>
  </si>
  <si>
    <t>INATT2</t>
  </si>
  <si>
    <t>Attari Railway Station</t>
  </si>
  <si>
    <t>INATRB</t>
  </si>
  <si>
    <t>Attari Road</t>
  </si>
  <si>
    <t>INDPR6</t>
  </si>
  <si>
    <t>DAPPER</t>
  </si>
  <si>
    <t>INATQ4</t>
  </si>
  <si>
    <t>Rajasansi(Amritsar)</t>
  </si>
  <si>
    <t>INJUC6</t>
  </si>
  <si>
    <t>Jalandhar</t>
  </si>
  <si>
    <t>INLDH6</t>
  </si>
  <si>
    <t>INASR6</t>
  </si>
  <si>
    <t>Amritsar</t>
  </si>
  <si>
    <t>INBTI6</t>
  </si>
  <si>
    <t>Bhatinda</t>
  </si>
  <si>
    <t>INJAI6</t>
  </si>
  <si>
    <t>Jaipur ICD</t>
  </si>
  <si>
    <t>INTHA6</t>
  </si>
  <si>
    <t>Thar Dry Port ‐ Jodhpur ICD</t>
  </si>
  <si>
    <t>INMNB2</t>
  </si>
  <si>
    <t>Munabao Railway Station</t>
  </si>
  <si>
    <t>INKKU6</t>
  </si>
  <si>
    <t>Kanakpura ‐ Jaipur ICD</t>
  </si>
  <si>
    <t>INBRN6</t>
  </si>
  <si>
    <t>Jodhpur‐ Boranda (EPZ/SEZ)</t>
  </si>
  <si>
    <t>INJAI5</t>
  </si>
  <si>
    <t>Jaipur</t>
  </si>
  <si>
    <t>INJSZ6</t>
  </si>
  <si>
    <t>Jaipur – Sitapur (EPZ/SEZ)</t>
  </si>
  <si>
    <t>INBGK6</t>
  </si>
  <si>
    <t>Bhagat ki Kothi ‐ Jodhpur ICD</t>
  </si>
  <si>
    <t>INBMR2</t>
  </si>
  <si>
    <t>Barmer Railway Station</t>
  </si>
  <si>
    <t>INJAI4</t>
  </si>
  <si>
    <t>INBHL6</t>
  </si>
  <si>
    <t>Bhilwara</t>
  </si>
  <si>
    <t>INJUX6</t>
  </si>
  <si>
    <t>Jodhpur</t>
  </si>
  <si>
    <t>INUDZ6</t>
  </si>
  <si>
    <t>Udaipur</t>
  </si>
  <si>
    <t>INKTT6</t>
  </si>
  <si>
    <t>Kota</t>
  </si>
  <si>
    <t>INBWD6</t>
  </si>
  <si>
    <t>Bhiwadi</t>
  </si>
  <si>
    <t>INCHMB</t>
  </si>
  <si>
    <t>Chamurchi</t>
  </si>
  <si>
    <t>INAJJ6</t>
  </si>
  <si>
    <t>Arakkonam ‐ Melpakkam ‐ Chennai</t>
  </si>
  <si>
    <t>INIXM6</t>
  </si>
  <si>
    <t>Madurai ICD</t>
  </si>
  <si>
    <t>INCHE6</t>
  </si>
  <si>
    <t>Tiruppur ‐ Chettipalayam CFS</t>
  </si>
  <si>
    <t>INKAR6</t>
  </si>
  <si>
    <t>KARUR</t>
  </si>
  <si>
    <t>INIGU6</t>
  </si>
  <si>
    <t>Coimbatore ‐ Irugur ICD</t>
  </si>
  <si>
    <t>INMAA6</t>
  </si>
  <si>
    <t>Chennai (EPZ/SEZ)</t>
  </si>
  <si>
    <t>INMAA4</t>
  </si>
  <si>
    <t>Chennai Air Cargo</t>
  </si>
  <si>
    <t>INTUT1</t>
  </si>
  <si>
    <t>Tuticorin Sea</t>
  </si>
  <si>
    <t>INTUT6</t>
  </si>
  <si>
    <t>Tuticorin ICD</t>
  </si>
  <si>
    <t>INMAA1</t>
  </si>
  <si>
    <t>Chennai Sea</t>
  </si>
  <si>
    <t>INDSK1</t>
  </si>
  <si>
    <t>Dhanu ‐ Shkodi</t>
  </si>
  <si>
    <t>INKSP1</t>
  </si>
  <si>
    <t>Kulasekarapatnam</t>
  </si>
  <si>
    <t>INPTN1</t>
  </si>
  <si>
    <t>Portonovo</t>
  </si>
  <si>
    <t>INTPH1</t>
  </si>
  <si>
    <t>Thopputhurai</t>
  </si>
  <si>
    <t>INTDE6</t>
  </si>
  <si>
    <t>Tudiyalur ‐ Coimbatore ICD</t>
  </si>
  <si>
    <t>INTND1</t>
  </si>
  <si>
    <t>Tondi</t>
  </si>
  <si>
    <t>INTHO6</t>
  </si>
  <si>
    <t>Tiruppur ‐ Thottiplayam ICD</t>
  </si>
  <si>
    <t>INRWR1</t>
  </si>
  <si>
    <t>Rameshwaram</t>
  </si>
  <si>
    <t>INPMB1</t>
  </si>
  <si>
    <t>Pamban</t>
  </si>
  <si>
    <t>INKKR1</t>
  </si>
  <si>
    <t>Kilakari</t>
  </si>
  <si>
    <t>INCHL1</t>
  </si>
  <si>
    <t>Colachel</t>
  </si>
  <si>
    <t>INTRL6</t>
  </si>
  <si>
    <t>Tiruvallur ICD</t>
  </si>
  <si>
    <t>INILP6</t>
  </si>
  <si>
    <t>Irungattukottai‐ILP ICD</t>
  </si>
  <si>
    <t>INCDL1</t>
  </si>
  <si>
    <t>Cuddalore</t>
  </si>
  <si>
    <t>INNPT1</t>
  </si>
  <si>
    <t>Nagapattinam</t>
  </si>
  <si>
    <t>INTYR1</t>
  </si>
  <si>
    <t>Tirukkadayyur</t>
  </si>
  <si>
    <t>INVKM1</t>
  </si>
  <si>
    <t>Valinokkam</t>
  </si>
  <si>
    <t>INSLL6</t>
  </si>
  <si>
    <t>Singnallur</t>
  </si>
  <si>
    <t>INTUP6</t>
  </si>
  <si>
    <t>Tirupur</t>
  </si>
  <si>
    <t>INSXT6</t>
  </si>
  <si>
    <t>Salem</t>
  </si>
  <si>
    <t>INCBE6</t>
  </si>
  <si>
    <t>Coimbatore</t>
  </si>
  <si>
    <t>INTRZ4</t>
  </si>
  <si>
    <t>Tiruchirapalli</t>
  </si>
  <si>
    <t>INCJB4</t>
  </si>
  <si>
    <t>INVEP1</t>
  </si>
  <si>
    <t>Veppalodai</t>
  </si>
  <si>
    <t>INRAM1</t>
  </si>
  <si>
    <t>INMDP1</t>
  </si>
  <si>
    <t>Mandapam</t>
  </si>
  <si>
    <t>INCGI6</t>
  </si>
  <si>
    <t>MWCDL‐IT SEZ/Chengalpattu</t>
  </si>
  <si>
    <t>INCGA6</t>
  </si>
  <si>
    <t>MWCDL‐Apparel‐sez/Chengalpattu</t>
  </si>
  <si>
    <t>INCGL6</t>
  </si>
  <si>
    <t>MWCDL‐Auto ANCILLARIES‐</t>
  </si>
  <si>
    <t>INCJN6</t>
  </si>
  <si>
    <t>NIPL‐SEZ/Sriperumbudur</t>
  </si>
  <si>
    <t>INCJS6</t>
  </si>
  <si>
    <t>SIPCOT Hi‐Tech‐SEZ/Sriperumbudur</t>
  </si>
  <si>
    <t>INCJO6</t>
  </si>
  <si>
    <t>SIPCOT</t>
  </si>
  <si>
    <t>INCJF6</t>
  </si>
  <si>
    <t>FTIL‐SEZ/Sriperumbudur</t>
  </si>
  <si>
    <t>INCBS6</t>
  </si>
  <si>
    <t>SE&amp;C Ltd‐SEZ/Coimbatore</t>
  </si>
  <si>
    <t>INVTC6</t>
  </si>
  <si>
    <t>CHEYYAR‐SEZ/Vellore</t>
  </si>
  <si>
    <t>INTEN6</t>
  </si>
  <si>
    <t>SIPCOT‐Gangaikondan‐SEZ/Tirunelveli</t>
  </si>
  <si>
    <t>INTNC6</t>
  </si>
  <si>
    <t>CCCL Infrastructure Ltd. ‐</t>
  </si>
  <si>
    <t>INNNN6</t>
  </si>
  <si>
    <t>AMRL International Tech City Ltd.‐</t>
  </si>
  <si>
    <t>INTBM6</t>
  </si>
  <si>
    <t>PHPL‐SEZ/Kancheepuram</t>
  </si>
  <si>
    <t>INUKL6</t>
  </si>
  <si>
    <t>ETLISL‐SEZ/Erode</t>
  </si>
  <si>
    <t>INPYS6</t>
  </si>
  <si>
    <t>SIPCOT‐SEZ/Erode</t>
  </si>
  <si>
    <t>INGDP6</t>
  </si>
  <si>
    <t>FLLPL‐SEZ/Thirruvallur</t>
  </si>
  <si>
    <t>INENR1</t>
  </si>
  <si>
    <t>Ennore</t>
  </si>
  <si>
    <t>INTVT6</t>
  </si>
  <si>
    <t>ICD/Tondiarpet Chennai</t>
  </si>
  <si>
    <t>INKAT1</t>
  </si>
  <si>
    <t>KATTUPALLI</t>
  </si>
  <si>
    <t>INTBT6</t>
  </si>
  <si>
    <t>TCSL SEZ / SIRUSERI</t>
  </si>
  <si>
    <t>INCSP6</t>
  </si>
  <si>
    <t>SIPL SEZ / KANCHEEPURAM</t>
  </si>
  <si>
    <t>INCJI6</t>
  </si>
  <si>
    <t>IG3I SEZ / KANCHEEPURAM</t>
  </si>
  <si>
    <t>INCJD6</t>
  </si>
  <si>
    <t>DLFC SEZ / KANCHEEPURAM</t>
  </si>
  <si>
    <t>INCEC6</t>
  </si>
  <si>
    <t>ECTN SEZ / COIMBATORE</t>
  </si>
  <si>
    <t>INCJE6</t>
  </si>
  <si>
    <t>ECTN SEZ / KANCHEEPURAM</t>
  </si>
  <si>
    <t>INCJA6</t>
  </si>
  <si>
    <t>AEIP SEZ / KANCHEEPURAM</t>
  </si>
  <si>
    <t>INCSV6</t>
  </si>
  <si>
    <t>SVPL SEZ / COIMBATORE</t>
  </si>
  <si>
    <t>INCGE6</t>
  </si>
  <si>
    <t>ETA SEZ / KANCHEEPURAM</t>
  </si>
  <si>
    <t>INCNC6</t>
  </si>
  <si>
    <t>NCTL SEZ / KANCHEEPURAM</t>
  </si>
  <si>
    <t>INTBC6</t>
  </si>
  <si>
    <t>CTSI SEZ / SIRUSERI</t>
  </si>
  <si>
    <t>INMAS6</t>
  </si>
  <si>
    <t>TIPL SEZ / CHENNAI</t>
  </si>
  <si>
    <t>INTLT6</t>
  </si>
  <si>
    <t>LTSL SEZ / TIRUVALLUR</t>
  </si>
  <si>
    <t>INTBH6</t>
  </si>
  <si>
    <t>HIRL SEZ / KANCHEEPURAM</t>
  </si>
  <si>
    <t>INCBT6</t>
  </si>
  <si>
    <t>TDPL SEZ / COIMBATORE</t>
  </si>
  <si>
    <t>INVLR6</t>
  </si>
  <si>
    <t>SIPC SEZ / VELLORE</t>
  </si>
  <si>
    <t>INCJV6</t>
  </si>
  <si>
    <t>VTPL SEZ / KANCHEEPURAM</t>
  </si>
  <si>
    <t>INMEC6</t>
  </si>
  <si>
    <t>ECTN SEZ / MADURAI – I</t>
  </si>
  <si>
    <t>INMDC6</t>
  </si>
  <si>
    <t>ECTN SEZ / MADURAI – II</t>
  </si>
  <si>
    <t>INSXE6</t>
  </si>
  <si>
    <t>ECTN SEZ / SALEM</t>
  </si>
  <si>
    <t>INMDR6</t>
  </si>
  <si>
    <t>RTPL SEZ / MADURAI</t>
  </si>
  <si>
    <t>INCFI6</t>
  </si>
  <si>
    <t>FIPL SEZ / KANCHEEPURAM</t>
  </si>
  <si>
    <t>INHSI6</t>
  </si>
  <si>
    <t>SIPC SEZ / KRISHNAGIRI</t>
  </si>
  <si>
    <t>INMAE6</t>
  </si>
  <si>
    <t>ECTNL SEZ / Gangaikondan</t>
  </si>
  <si>
    <t>INTBS6</t>
  </si>
  <si>
    <t>HTL SEZ / Sireseri</t>
  </si>
  <si>
    <t>INAGTB</t>
  </si>
  <si>
    <t>Agartala</t>
  </si>
  <si>
    <t>INMHGB</t>
  </si>
  <si>
    <t>Mahurighat</t>
  </si>
  <si>
    <t>INSABB</t>
  </si>
  <si>
    <t>Sabroom</t>
  </si>
  <si>
    <t>INSMPB</t>
  </si>
  <si>
    <t>Srimantapur</t>
  </si>
  <si>
    <t>INRGBB</t>
  </si>
  <si>
    <t>Old Raghna Bazar</t>
  </si>
  <si>
    <t>INKWGB</t>
  </si>
  <si>
    <t>Khowaighat</t>
  </si>
  <si>
    <t>INDHLB</t>
  </si>
  <si>
    <t>Dhalaighat</t>
  </si>
  <si>
    <t>INKELB</t>
  </si>
  <si>
    <t>Kel Sahar Subdivision</t>
  </si>
  <si>
    <t>INBSAB</t>
  </si>
  <si>
    <t>Banbasa</t>
  </si>
  <si>
    <t>INGAIB</t>
  </si>
  <si>
    <t>Gauriphanta</t>
  </si>
  <si>
    <t>INRDT6</t>
  </si>
  <si>
    <t>Kota‐Ravtha Road</t>
  </si>
  <si>
    <t>INGJIB</t>
  </si>
  <si>
    <t>Gunji</t>
  </si>
  <si>
    <t>INJHOB</t>
  </si>
  <si>
    <t>Jhulaghat (Pithoragarh)</t>
  </si>
  <si>
    <t>INKTGB</t>
  </si>
  <si>
    <t>Katarniyaghat</t>
  </si>
  <si>
    <t>INNGRB</t>
  </si>
  <si>
    <t>Nepalgunj Road</t>
  </si>
  <si>
    <t>INMBS6</t>
  </si>
  <si>
    <t>Madhosingh ICD</t>
  </si>
  <si>
    <t>INLON6</t>
  </si>
  <si>
    <t>ICD Loni</t>
  </si>
  <si>
    <t>INCPL6</t>
  </si>
  <si>
    <t>Dadri‐CGML</t>
  </si>
  <si>
    <t>INBDH6</t>
  </si>
  <si>
    <t>ICD Badohi</t>
  </si>
  <si>
    <t>INTTP6</t>
  </si>
  <si>
    <t>Dadri TTPL</t>
  </si>
  <si>
    <t>INAPL6</t>
  </si>
  <si>
    <t>Dadri‐ACPL CFS</t>
  </si>
  <si>
    <t>INTKNB</t>
  </si>
  <si>
    <t>Tikonia</t>
  </si>
  <si>
    <t>INSNLB</t>
  </si>
  <si>
    <t>Sonauli</t>
  </si>
  <si>
    <t>INKWAB</t>
  </si>
  <si>
    <t>Khunwa</t>
  </si>
  <si>
    <t>INKNU6</t>
  </si>
  <si>
    <t>Kanpur ‐ JRY (ICD )</t>
  </si>
  <si>
    <t>INJWAB</t>
  </si>
  <si>
    <t>Jarwa</t>
  </si>
  <si>
    <t>INSJR6</t>
  </si>
  <si>
    <t>Greater Noida‐Surajpur</t>
  </si>
  <si>
    <t>INDLAB</t>
  </si>
  <si>
    <t>Dharchula</t>
  </si>
  <si>
    <t>INBNYB</t>
  </si>
  <si>
    <t>Berhni</t>
  </si>
  <si>
    <t>INSTT6</t>
  </si>
  <si>
    <t>Dadri ‐ STTPL (CFS)</t>
  </si>
  <si>
    <t>INAGR4</t>
  </si>
  <si>
    <t>Agra</t>
  </si>
  <si>
    <t>INDER6</t>
  </si>
  <si>
    <t>Noida‐Dadri (ICD)</t>
  </si>
  <si>
    <t>INMBC6</t>
  </si>
  <si>
    <t>Moradabad (EPZ/SEZ)</t>
  </si>
  <si>
    <t>INNDA6</t>
  </si>
  <si>
    <t>Noida (EPZ/SEZ)</t>
  </si>
  <si>
    <t>INSRE6</t>
  </si>
  <si>
    <t>Saharanpur</t>
  </si>
  <si>
    <t>INMTC6</t>
  </si>
  <si>
    <t>Meerut</t>
  </si>
  <si>
    <t>INMBD6</t>
  </si>
  <si>
    <t>Pakwara (Moradabad)</t>
  </si>
  <si>
    <t>INCPC6</t>
  </si>
  <si>
    <t>Kanpur</t>
  </si>
  <si>
    <t>INBSB6</t>
  </si>
  <si>
    <t>Varanasi</t>
  </si>
  <si>
    <t>INBLJ6</t>
  </si>
  <si>
    <t>INVNS4</t>
  </si>
  <si>
    <t>INPNK6</t>
  </si>
  <si>
    <t>KLPPL‐ICD/PANKI</t>
  </si>
  <si>
    <t>INBEK4</t>
  </si>
  <si>
    <t>Bareilly</t>
  </si>
  <si>
    <t>INLKO4</t>
  </si>
  <si>
    <t>Lucknow</t>
  </si>
  <si>
    <t>INKNU4</t>
  </si>
  <si>
    <t>IN BUL 6</t>
  </si>
  <si>
    <t>AN FTWZ LTD ‐ FTWZ/ BULANDSHAHR</t>
  </si>
  <si>
    <t>IN ALP 6</t>
  </si>
  <si>
    <t>Dadri, Greater Noida</t>
  </si>
  <si>
    <t>IN NOI6</t>
  </si>
  <si>
    <t>LONI-1 ICD Ghaziabad</t>
  </si>
  <si>
    <t>INCCU4</t>
  </si>
  <si>
    <t>Kolkata Air Cargo</t>
  </si>
  <si>
    <t>INGTZB</t>
  </si>
  <si>
    <t>Getandah</t>
  </si>
  <si>
    <t>INHLIB</t>
  </si>
  <si>
    <t>Hilli</t>
  </si>
  <si>
    <t>INJIGB</t>
  </si>
  <si>
    <t>Jaigaon</t>
  </si>
  <si>
    <t>INSNG2</t>
  </si>
  <si>
    <t>Singabad Railway Station</t>
  </si>
  <si>
    <t>INRNG2</t>
  </si>
  <si>
    <t>Ranaghat Railway Station</t>
  </si>
  <si>
    <t>INRDP2</t>
  </si>
  <si>
    <t>Radhikapur Railway Station</t>
  </si>
  <si>
    <t>INPTPB</t>
  </si>
  <si>
    <t>Petrapole Road</t>
  </si>
  <si>
    <t>INPNTB</t>
  </si>
  <si>
    <t>Pan itanki (Naxabari)</t>
  </si>
  <si>
    <t>INNKNB</t>
  </si>
  <si>
    <t>Namkhana</t>
  </si>
  <si>
    <t>INLGLB</t>
  </si>
  <si>
    <t>Lalgola Town</t>
  </si>
  <si>
    <t>INMHDB</t>
  </si>
  <si>
    <t>Kotawalighat (Mohedipur)</t>
  </si>
  <si>
    <t>INJPGB</t>
  </si>
  <si>
    <t>Jalpaiguri</t>
  </si>
  <si>
    <t>INDUR6</t>
  </si>
  <si>
    <t>ICD Durgapur</t>
  </si>
  <si>
    <t>INTNGB</t>
  </si>
  <si>
    <t>Tungi</t>
  </si>
  <si>
    <t>INTTSB</t>
  </si>
  <si>
    <t>T.T. Shed (Kidcerpore)</t>
  </si>
  <si>
    <t>INSKPB</t>
  </si>
  <si>
    <t>Sukhia Pokhari</t>
  </si>
  <si>
    <t>INSTIB</t>
  </si>
  <si>
    <t>Sitai</t>
  </si>
  <si>
    <t>INHGLB</t>
  </si>
  <si>
    <t>Hingalganj</t>
  </si>
  <si>
    <t>INGJXB</t>
  </si>
  <si>
    <t>Ghojadanga</t>
  </si>
  <si>
    <t>INGED2</t>
  </si>
  <si>
    <t>Gede Railway Station</t>
  </si>
  <si>
    <t>INPTP8</t>
  </si>
  <si>
    <t>Patrapole</t>
  </si>
  <si>
    <t>INCBDB</t>
  </si>
  <si>
    <t>Changrabandh</t>
  </si>
  <si>
    <t>INFBRB</t>
  </si>
  <si>
    <t>Fulbari</t>
  </si>
  <si>
    <t>INCCU1</t>
  </si>
  <si>
    <t>Kolkata Sea</t>
  </si>
  <si>
    <t>INHAL1</t>
  </si>
  <si>
    <t>Haldia</t>
  </si>
  <si>
    <t>INSLT6</t>
  </si>
  <si>
    <t>Salt Lake (EPZ/SEZ)</t>
  </si>
  <si>
    <t>INFLT6</t>
  </si>
  <si>
    <t>Falta (EPZ/SEZ)</t>
  </si>
  <si>
    <t>INIXB4</t>
  </si>
  <si>
    <t>Bagdogra</t>
  </si>
  <si>
    <t>INBNT6</t>
  </si>
  <si>
    <t>TCS SEZ/Kolkata</t>
  </si>
  <si>
    <t>INBXR6</t>
  </si>
  <si>
    <t>DLF SEZ/Kolkata</t>
  </si>
  <si>
    <t>INBNX6</t>
  </si>
  <si>
    <t>UNITECH SEZ/Kolkata</t>
  </si>
  <si>
    <t>INBNK6</t>
  </si>
  <si>
    <t>Kolkata IT Park/Bantala</t>
  </si>
  <si>
    <t>INBNW6</t>
  </si>
  <si>
    <t>Wipro SEZ/ Kolkata</t>
  </si>
  <si>
    <t>Mandatory, in case this invoice is filed as a part of previous return period.</t>
  </si>
  <si>
    <t>Return Filing Month</t>
  </si>
  <si>
    <t>Return Filing Quarter</t>
  </si>
  <si>
    <t>GST return period Quarter</t>
  </si>
  <si>
    <t>GST Return Filing Month</t>
  </si>
  <si>
    <t>GST Return Filing Quarter</t>
  </si>
  <si>
    <t>Yes, if you are filing monthly return</t>
  </si>
  <si>
    <t>Yes if you are filing quarterly return</t>
  </si>
  <si>
    <t>String (MMM-MMM)</t>
  </si>
  <si>
    <t>Jul-Sep 2017</t>
  </si>
  <si>
    <t>Oct-Dec 2017</t>
  </si>
  <si>
    <t>Jan-Mar 2018</t>
  </si>
  <si>
    <t>Using this Excel, you can enter all your Sales Invoice &amp; Bill of Supply Templates the excel while you are offline. Once you are ready to start filing, you can upload this file on ClearTax GST Software. You can use the same data to prepare both GSTR-3B and GSTR-1 Returns on ClearTax.</t>
  </si>
  <si>
    <t>Apr-Jun 2018</t>
  </si>
  <si>
    <t>Jul-Sep 2018</t>
  </si>
  <si>
    <t>Oct-Dec 2018</t>
  </si>
  <si>
    <t>If you are a new user then please read through sheets "Start" and "Explanation of GSTR-2"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</si>
</sst>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mm/yyyy"/>
    <numFmt numFmtId="166" formatCode="[$-409]d\-mmm\-yyyy;@"/>
    <numFmt numFmtId="167" formatCode="[$-409]d\-mmm\-yy;@"/>
    <numFmt numFmtId="168" formatCode="[$-409]d/mmm/yyyy;@"/>
  </numFmts>
  <fonts count="46" x14ac:knownFonts="1">
    <font>
      <sz val="10"/>
      <color rgb="FF000000"/>
      <name val="Arial"/>
    </font>
    <font>
      <sz val="11"/>
      <color theme="1"/>
      <name val="Calibri"/>
      <family val="2"/>
      <scheme val="minor"/>
    </font>
    <font>
      <b/>
      <sz val="12"/>
      <name val="Arial"/>
      <family val="2"/>
    </font>
    <font>
      <sz val="11"/>
      <color rgb="FF000000"/>
      <name val="Calibri"/>
      <family val="2"/>
    </font>
    <font>
      <sz val="12"/>
      <color rgb="FF000000"/>
      <name val="Arial"/>
      <family val="2"/>
    </font>
    <font>
      <b/>
      <sz val="10"/>
      <name val="Arial"/>
      <family val="2"/>
    </font>
    <font>
      <sz val="12"/>
      <name val="Arial"/>
      <family val="2"/>
    </font>
    <font>
      <sz val="12"/>
      <color rgb="FF000000"/>
      <name val="Calibri"/>
      <family val="2"/>
    </font>
    <font>
      <sz val="10"/>
      <name val="Arial"/>
      <family val="2"/>
    </font>
    <font>
      <b/>
      <u/>
      <sz val="14"/>
      <color rgb="FFFFFFFF"/>
      <name val="Arial"/>
      <family val="2"/>
    </font>
    <font>
      <sz val="10"/>
      <name val="Arial"/>
      <family val="2"/>
    </font>
    <font>
      <b/>
      <sz val="16"/>
      <color rgb="FF000000"/>
      <name val="Calibri"/>
      <family val="2"/>
    </font>
    <font>
      <u/>
      <sz val="11"/>
      <color rgb="FF0563C1"/>
      <name val="Calibri"/>
      <family val="2"/>
    </font>
    <font>
      <b/>
      <sz val="12"/>
      <color rgb="FF000000"/>
      <name val="Calibri"/>
      <family val="2"/>
    </font>
    <font>
      <b/>
      <sz val="11"/>
      <color rgb="FF000000"/>
      <name val="Arial"/>
      <family val="2"/>
    </font>
    <font>
      <sz val="11"/>
      <color rgb="FF000000"/>
      <name val="Arial"/>
      <family val="2"/>
    </font>
    <font>
      <i/>
      <sz val="11"/>
      <color rgb="FF000000"/>
      <name val="Arial"/>
      <family val="2"/>
    </font>
    <font>
      <i/>
      <sz val="11"/>
      <color rgb="FF000000"/>
      <name val="Calibri"/>
      <family val="2"/>
    </font>
    <font>
      <i/>
      <u/>
      <sz val="11"/>
      <color rgb="FF0563C1"/>
      <name val="Arial"/>
      <family val="2"/>
    </font>
    <font>
      <u/>
      <sz val="12"/>
      <color rgb="FF0000FF"/>
      <name val="Arial"/>
      <family val="2"/>
    </font>
    <font>
      <sz val="11"/>
      <color rgb="FF000000"/>
      <name val="Times New Roman"/>
      <family val="1"/>
    </font>
    <font>
      <sz val="10"/>
      <color rgb="FFFF0000"/>
      <name val="Arial"/>
      <family val="2"/>
    </font>
    <font>
      <u/>
      <sz val="10"/>
      <color theme="10"/>
      <name val="Arial"/>
      <family val="2"/>
    </font>
    <font>
      <sz val="10"/>
      <name val="Arial"/>
      <family val="2"/>
    </font>
    <font>
      <b/>
      <sz val="12"/>
      <name val="Arial"/>
      <family val="2"/>
    </font>
    <font>
      <sz val="10"/>
      <color rgb="FF000000"/>
      <name val="Arial"/>
      <family val="2"/>
    </font>
    <font>
      <b/>
      <i/>
      <sz val="10"/>
      <color rgb="FF000000"/>
      <name val="Arial"/>
      <family val="2"/>
    </font>
    <font>
      <b/>
      <sz val="10"/>
      <color rgb="FF000000"/>
      <name val="Arial"/>
      <family val="2"/>
    </font>
    <font>
      <b/>
      <u/>
      <sz val="16"/>
      <color theme="0"/>
      <name val="Calibri"/>
      <family val="2"/>
    </font>
    <font>
      <sz val="10"/>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3"/>
      <name val="Cambria"/>
      <family val="2"/>
      <scheme val="major"/>
    </font>
    <font>
      <sz val="11"/>
      <color rgb="FF9C5700"/>
      <name val="Calibri"/>
      <family val="2"/>
      <scheme val="minor"/>
    </font>
  </fonts>
  <fills count="48">
    <fill>
      <patternFill patternType="none"/>
    </fill>
    <fill>
      <patternFill patternType="gray125"/>
    </fill>
    <fill>
      <patternFill patternType="solid">
        <fgColor rgb="FFFCE5CD"/>
        <bgColor rgb="FFFCE5CD"/>
      </patternFill>
    </fill>
    <fill>
      <patternFill patternType="solid">
        <fgColor rgb="FFFEFFDF"/>
        <bgColor rgb="FFFEFFDF"/>
      </patternFill>
    </fill>
    <fill>
      <patternFill patternType="solid">
        <fgColor rgb="FFFFFFFF"/>
        <bgColor rgb="FFFFFFFF"/>
      </patternFill>
    </fill>
    <fill>
      <patternFill patternType="solid">
        <fgColor rgb="FF00A0FF"/>
        <bgColor rgb="FF00A0FF"/>
      </patternFill>
    </fill>
    <fill>
      <patternFill patternType="solid">
        <fgColor rgb="FFFFDE16"/>
        <bgColor rgb="FFFFDE16"/>
      </patternFill>
    </fill>
    <fill>
      <patternFill patternType="solid">
        <fgColor rgb="FFFFFF00"/>
        <bgColor rgb="FFFFFF00"/>
      </patternFill>
    </fill>
    <fill>
      <patternFill patternType="solid">
        <fgColor rgb="FFF4CCCC"/>
        <bgColor rgb="FFF4CCCC"/>
      </patternFill>
    </fill>
    <fill>
      <patternFill patternType="solid">
        <fgColor rgb="FFFFF2CC"/>
        <bgColor rgb="FFFFF2CC"/>
      </patternFill>
    </fill>
    <fill>
      <patternFill patternType="solid">
        <fgColor rgb="FFFCE5CD"/>
        <bgColor indexed="64"/>
      </patternFill>
    </fill>
    <fill>
      <patternFill patternType="solid">
        <fgColor rgb="FFFEFFDF"/>
        <bgColor indexed="64"/>
      </patternFill>
    </fill>
    <fill>
      <patternFill patternType="solid">
        <fgColor rgb="FFE06666"/>
        <bgColor indexed="64"/>
      </patternFill>
    </fill>
    <fill>
      <patternFill patternType="solid">
        <fgColor rgb="FFFFFFFF"/>
        <bgColor indexed="64"/>
      </patternFill>
    </fill>
    <fill>
      <patternFill patternType="solid">
        <fgColor rgb="FF0070C0"/>
        <bgColor rgb="FF3DDE45"/>
      </patternFill>
    </fill>
    <fill>
      <patternFill patternType="solid">
        <fgColor rgb="FF00B050"/>
        <bgColor rgb="FF3DDE45"/>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4">
    <border>
      <left/>
      <right/>
      <top/>
      <bottom/>
      <diagonal/>
    </border>
    <border>
      <left style="thin">
        <color rgb="FFFFFFFF"/>
      </left>
      <right style="thin">
        <color rgb="FFFFFFFF"/>
      </right>
      <top/>
      <bottom/>
      <diagonal/>
    </border>
    <border>
      <left style="thin">
        <color rgb="FFFFFFFF"/>
      </left>
      <right/>
      <top/>
      <bottom/>
      <diagonal/>
    </border>
    <border>
      <left/>
      <right style="thin">
        <color rgb="FFFFFFFF"/>
      </right>
      <top/>
      <bottom/>
      <diagonal/>
    </border>
    <border>
      <left/>
      <right style="thin">
        <color rgb="FF000000"/>
      </right>
      <top style="thin">
        <color rgb="FF000000"/>
      </top>
      <bottom style="thick">
        <color rgb="FFE06666"/>
      </bottom>
      <diagonal/>
    </border>
    <border>
      <left/>
      <right style="thin">
        <color rgb="FF000000"/>
      </right>
      <top style="thin">
        <color rgb="FF000000"/>
      </top>
      <bottom style="thick">
        <color rgb="FFF4B083"/>
      </bottom>
      <diagonal/>
    </border>
    <border>
      <left/>
      <right style="thin">
        <color rgb="FF000000"/>
      </right>
      <top style="thin">
        <color rgb="FF000000"/>
      </top>
      <bottom style="thick">
        <color rgb="FF6D9EEB"/>
      </bottom>
      <diagonal/>
    </border>
    <border>
      <left style="medium">
        <color rgb="FFCCCCCC"/>
      </left>
      <right style="medium">
        <color rgb="FFCCCCCC"/>
      </right>
      <top style="medium">
        <color rgb="FFCCCCCC"/>
      </top>
      <bottom style="medium">
        <color rgb="FFCCCCCC"/>
      </bottom>
      <diagonal/>
    </border>
    <border>
      <left/>
      <right style="thin">
        <color rgb="FF000000"/>
      </right>
      <top/>
      <bottom style="thick">
        <color rgb="FFF4B08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style="thick">
        <color rgb="FF6D9EEB"/>
      </bottom>
      <diagonal/>
    </border>
    <border>
      <left/>
      <right style="thin">
        <color rgb="FF000000"/>
      </right>
      <top/>
      <bottom style="thick">
        <color rgb="FFE06666"/>
      </bottom>
      <diagonal/>
    </border>
    <border>
      <left style="thin">
        <color rgb="FF000000"/>
      </left>
      <right style="thin">
        <color rgb="FF000000"/>
      </right>
      <top/>
      <bottom style="thick">
        <color rgb="FFE06666"/>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000000"/>
      </bottom>
      <diagonal/>
    </border>
    <border>
      <left style="medium">
        <color rgb="FFCCCCCC"/>
      </left>
      <right/>
      <top style="medium">
        <color rgb="FFCCCCCC"/>
      </top>
      <bottom style="medium">
        <color rgb="FF000000"/>
      </bottom>
      <diagonal/>
    </border>
    <border>
      <left/>
      <right style="medium">
        <color rgb="FFCCCCCC"/>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CCCCCC"/>
      </right>
      <top style="medium">
        <color rgb="FFCCCCCC"/>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000000"/>
      </left>
      <right style="medium">
        <color rgb="FFCCCCCC"/>
      </right>
      <top style="medium">
        <color rgb="FFCCCCCC"/>
      </top>
      <bottom style="medium">
        <color rgb="FF000000"/>
      </bottom>
      <diagonal/>
    </border>
    <border>
      <left style="thin">
        <color rgb="FF000000"/>
      </left>
      <right style="thin">
        <color rgb="FF000000"/>
      </right>
      <top/>
      <bottom style="thick">
        <color rgb="FFF4B08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6">
    <xf numFmtId="0" fontId="0" fillId="0" borderId="0"/>
    <xf numFmtId="0" fontId="22" fillId="0" borderId="0" applyNumberFormat="0" applyFill="0" applyBorder="0" applyAlignment="0" applyProtection="0">
      <alignment vertical="top"/>
      <protection locked="0"/>
    </xf>
    <xf numFmtId="164" fontId="29" fillId="0" borderId="0" applyFont="0" applyFill="0" applyBorder="0" applyAlignment="0" applyProtection="0"/>
    <xf numFmtId="0" fontId="30" fillId="0" borderId="25" applyNumberFormat="0" applyFill="0" applyAlignment="0" applyProtection="0"/>
    <xf numFmtId="0" fontId="31" fillId="0" borderId="26" applyNumberFormat="0" applyFill="0" applyAlignment="0" applyProtection="0"/>
    <xf numFmtId="0" fontId="32" fillId="0" borderId="27" applyNumberFormat="0" applyFill="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18" borderId="0" applyNumberFormat="0" applyBorder="0" applyAlignment="0" applyProtection="0"/>
    <xf numFmtId="0" fontId="35" fillId="20" borderId="28" applyNumberFormat="0" applyAlignment="0" applyProtection="0"/>
    <xf numFmtId="0" fontId="36" fillId="21" borderId="29" applyNumberFormat="0" applyAlignment="0" applyProtection="0"/>
    <xf numFmtId="0" fontId="37" fillId="21" borderId="28" applyNumberFormat="0" applyAlignment="0" applyProtection="0"/>
    <xf numFmtId="0" fontId="38" fillId="0" borderId="30" applyNumberFormat="0" applyFill="0" applyAlignment="0" applyProtection="0"/>
    <xf numFmtId="0" fontId="39" fillId="22" borderId="31"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33" applyNumberFormat="0" applyFill="0" applyAlignment="0" applyProtection="0"/>
    <xf numFmtId="0" fontId="4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3"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43"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23" borderId="32" applyNumberFormat="0" applyFont="0" applyAlignment="0" applyProtection="0"/>
    <xf numFmtId="0" fontId="1" fillId="23" borderId="32" applyNumberFormat="0" applyFont="0" applyAlignment="0" applyProtection="0"/>
    <xf numFmtId="0" fontId="1" fillId="0" borderId="0"/>
    <xf numFmtId="0" fontId="1" fillId="23" borderId="32" applyNumberFormat="0" applyFont="0" applyAlignment="0" applyProtection="0"/>
    <xf numFmtId="0" fontId="1" fillId="0" borderId="0"/>
    <xf numFmtId="0" fontId="1" fillId="0" borderId="0"/>
    <xf numFmtId="0" fontId="1" fillId="23" borderId="32" applyNumberFormat="0" applyFont="0" applyAlignment="0" applyProtection="0"/>
    <xf numFmtId="0" fontId="1" fillId="23" borderId="32" applyNumberFormat="0" applyFont="0" applyAlignment="0" applyProtection="0"/>
    <xf numFmtId="0" fontId="1" fillId="23" borderId="32" applyNumberFormat="0" applyFont="0" applyAlignment="0" applyProtection="0"/>
    <xf numFmtId="0" fontId="1" fillId="23" borderId="32" applyNumberFormat="0" applyFont="0" applyAlignment="0" applyProtection="0"/>
    <xf numFmtId="0" fontId="1" fillId="23" borderId="32" applyNumberFormat="0" applyFont="0" applyAlignment="0" applyProtection="0"/>
    <xf numFmtId="0" fontId="1" fillId="23" borderId="32" applyNumberFormat="0" applyFont="0" applyAlignment="0" applyProtection="0"/>
    <xf numFmtId="0" fontId="44" fillId="0" borderId="0" applyNumberFormat="0" applyFill="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4" fillId="0" borderId="0" applyNumberFormat="0" applyFill="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23" borderId="32" applyNumberFormat="0" applyFont="0" applyAlignment="0" applyProtection="0"/>
    <xf numFmtId="0" fontId="1" fillId="23" borderId="32" applyNumberFormat="0" applyFont="0" applyAlignment="0" applyProtection="0"/>
    <xf numFmtId="0" fontId="1" fillId="0" borderId="0"/>
    <xf numFmtId="164" fontId="1" fillId="0" borderId="0" applyFont="0" applyFill="0" applyBorder="0" applyAlignment="0" applyProtection="0"/>
    <xf numFmtId="0" fontId="1" fillId="23" borderId="32" applyNumberFormat="0" applyFont="0" applyAlignment="0" applyProtection="0"/>
    <xf numFmtId="164" fontId="1" fillId="0" borderId="0" applyFont="0" applyFill="0" applyBorder="0" applyAlignment="0" applyProtection="0"/>
    <xf numFmtId="0" fontId="1" fillId="23" borderId="32" applyNumberFormat="0" applyFont="0" applyAlignment="0" applyProtection="0"/>
  </cellStyleXfs>
  <cellXfs count="113">
    <xf numFmtId="0" fontId="0" fillId="0" borderId="0" xfId="0"/>
    <xf numFmtId="0" fontId="3" fillId="0" borderId="0" xfId="0" applyFont="1"/>
    <xf numFmtId="0" fontId="3" fillId="0" borderId="1" xfId="0" applyFont="1" applyBorder="1"/>
    <xf numFmtId="0" fontId="4" fillId="0" borderId="0" xfId="0" applyFont="1" applyAlignment="1">
      <alignment vertical="center"/>
    </xf>
    <xf numFmtId="0" fontId="6" fillId="0" borderId="0" xfId="0" applyFont="1" applyAlignment="1">
      <alignment horizontal="center" vertical="center" wrapText="1"/>
    </xf>
    <xf numFmtId="0" fontId="5" fillId="0" borderId="0" xfId="0" applyFont="1"/>
    <xf numFmtId="0" fontId="7" fillId="0" borderId="0" xfId="0" applyFont="1" applyAlignment="1">
      <alignment horizontal="center" vertical="center"/>
    </xf>
    <xf numFmtId="0" fontId="8" fillId="0" borderId="0" xfId="0" applyFont="1"/>
    <xf numFmtId="0" fontId="8" fillId="0" borderId="0" xfId="0" applyFont="1" applyAlignment="1">
      <alignment wrapText="1"/>
    </xf>
    <xf numFmtId="0" fontId="4" fillId="0" borderId="0" xfId="0" applyFont="1"/>
    <xf numFmtId="0" fontId="11" fillId="0" borderId="0" xfId="0" applyFont="1" applyAlignment="1">
      <alignment horizontal="left" vertical="center"/>
    </xf>
    <xf numFmtId="0" fontId="13" fillId="0" borderId="0" xfId="0" applyFont="1" applyAlignment="1">
      <alignment horizontal="left" vertical="center"/>
    </xf>
    <xf numFmtId="0" fontId="3" fillId="0" borderId="0" xfId="0" applyFont="1" applyAlignment="1">
      <alignment vertical="top" wrapText="1"/>
    </xf>
    <xf numFmtId="0" fontId="14" fillId="0" borderId="0" xfId="0" applyFont="1" applyAlignment="1">
      <alignment horizontal="center" vertical="center"/>
    </xf>
    <xf numFmtId="0" fontId="15" fillId="0" borderId="0" xfId="0" applyFont="1" applyAlignment="1">
      <alignment horizontal="center" vertical="center"/>
    </xf>
    <xf numFmtId="0" fontId="15" fillId="0" borderId="0" xfId="0" applyFont="1"/>
    <xf numFmtId="0" fontId="16" fillId="0" borderId="0" xfId="0" applyFont="1" applyAlignment="1">
      <alignment vertical="center"/>
    </xf>
    <xf numFmtId="0" fontId="17" fillId="0" borderId="0" xfId="0" applyFont="1" applyAlignment="1">
      <alignment vertical="center"/>
    </xf>
    <xf numFmtId="0" fontId="18" fillId="0" borderId="0" xfId="0" applyFont="1" applyAlignment="1">
      <alignment horizontal="left" vertical="center"/>
    </xf>
    <xf numFmtId="0" fontId="8" fillId="7" borderId="0" xfId="0" applyFont="1" applyFill="1" applyAlignment="1">
      <alignment vertical="center"/>
    </xf>
    <xf numFmtId="0" fontId="8" fillId="7" borderId="0" xfId="0" applyFont="1" applyFill="1"/>
    <xf numFmtId="0" fontId="8" fillId="8" borderId="0" xfId="0" applyFont="1" applyFill="1" applyAlignment="1">
      <alignment vertical="center"/>
    </xf>
    <xf numFmtId="0" fontId="8" fillId="8" borderId="0" xfId="0" applyFont="1" applyFill="1"/>
    <xf numFmtId="0" fontId="2" fillId="9" borderId="0" xfId="0" applyFont="1" applyFill="1"/>
    <xf numFmtId="0" fontId="6" fillId="0" borderId="0" xfId="0" applyFont="1"/>
    <xf numFmtId="0" fontId="19" fillId="0" borderId="0" xfId="0" applyFont="1"/>
    <xf numFmtId="0" fontId="6" fillId="0" borderId="0" xfId="0" applyFont="1" applyAlignment="1">
      <alignment horizontal="left"/>
    </xf>
    <xf numFmtId="0" fontId="13" fillId="0" borderId="0" xfId="0" applyFont="1"/>
    <xf numFmtId="0" fontId="20" fillId="0" borderId="0" xfId="0" applyFont="1"/>
    <xf numFmtId="0" fontId="23" fillId="0" borderId="0" xfId="0" applyFont="1"/>
    <xf numFmtId="165" fontId="0" fillId="0" borderId="0" xfId="0" applyNumberFormat="1"/>
    <xf numFmtId="0" fontId="26" fillId="0" borderId="7" xfId="0" applyFont="1" applyBorder="1" applyAlignment="1">
      <alignment vertical="center" wrapText="1"/>
    </xf>
    <xf numFmtId="0" fontId="27" fillId="0" borderId="7" xfId="0" applyFont="1" applyBorder="1" applyAlignment="1">
      <alignment horizontal="center" vertical="center" wrapText="1"/>
    </xf>
    <xf numFmtId="0" fontId="27" fillId="0" borderId="7" xfId="0" applyFont="1" applyBorder="1" applyAlignment="1">
      <alignment wrapText="1"/>
    </xf>
    <xf numFmtId="0" fontId="27" fillId="10" borderId="7" xfId="0" applyFont="1" applyFill="1" applyBorder="1" applyAlignment="1">
      <alignment horizontal="center" wrapText="1"/>
    </xf>
    <xf numFmtId="0" fontId="25" fillId="0" borderId="7" xfId="0" applyFont="1" applyBorder="1" applyAlignment="1">
      <alignment horizontal="center" vertical="center" wrapText="1"/>
    </xf>
    <xf numFmtId="14" fontId="25" fillId="0" borderId="7" xfId="0" applyNumberFormat="1" applyFont="1" applyBorder="1" applyAlignment="1">
      <alignment horizontal="center" vertical="center" wrapText="1"/>
    </xf>
    <xf numFmtId="0" fontId="25" fillId="0" borderId="7" xfId="0" applyFont="1" applyBorder="1" applyAlignment="1">
      <alignment wrapText="1"/>
    </xf>
    <xf numFmtId="0" fontId="27" fillId="11" borderId="7" xfId="0" applyFont="1" applyFill="1" applyBorder="1" applyAlignment="1">
      <alignment horizontal="center" wrapText="1"/>
    </xf>
    <xf numFmtId="0" fontId="25" fillId="12" borderId="7" xfId="0" applyFont="1" applyFill="1" applyBorder="1" applyAlignment="1">
      <alignment horizontal="center" vertical="center" wrapText="1"/>
    </xf>
    <xf numFmtId="0" fontId="3" fillId="13" borderId="7" xfId="0" applyFont="1" applyFill="1" applyBorder="1" applyAlignment="1">
      <alignment horizontal="center" vertical="center" wrapText="1"/>
    </xf>
    <xf numFmtId="0" fontId="25" fillId="0" borderId="7" xfId="0" applyFont="1" applyBorder="1" applyAlignment="1">
      <alignment vertical="center" wrapText="1"/>
    </xf>
    <xf numFmtId="0" fontId="27" fillId="13" borderId="7" xfId="0" applyFont="1" applyFill="1" applyBorder="1" applyAlignment="1">
      <alignment horizontal="center" wrapText="1"/>
    </xf>
    <xf numFmtId="0" fontId="25" fillId="0" borderId="7" xfId="0" applyFont="1" applyBorder="1" applyAlignment="1">
      <alignment horizontal="center" wrapText="1"/>
    </xf>
    <xf numFmtId="17" fontId="25" fillId="0" borderId="7" xfId="0" applyNumberFormat="1" applyFont="1" applyBorder="1" applyAlignment="1">
      <alignment horizontal="center" wrapText="1"/>
    </xf>
    <xf numFmtId="165" fontId="7" fillId="0" borderId="0" xfId="0" applyNumberFormat="1" applyFont="1" applyAlignment="1">
      <alignment horizontal="center" vertical="center"/>
    </xf>
    <xf numFmtId="0" fontId="25" fillId="0" borderId="0" xfId="0" applyFont="1" applyAlignment="1">
      <alignment vertical="center"/>
    </xf>
    <xf numFmtId="0" fontId="25" fillId="0" borderId="16" xfId="0" applyFont="1" applyBorder="1" applyAlignment="1">
      <alignment vertical="top" wrapText="1"/>
    </xf>
    <xf numFmtId="0" fontId="27" fillId="0" borderId="19" xfId="0" applyFont="1" applyBorder="1" applyAlignment="1">
      <alignment horizontal="center" vertical="top" wrapText="1"/>
    </xf>
    <xf numFmtId="0" fontId="27" fillId="0" borderId="20" xfId="0" applyFont="1" applyBorder="1" applyAlignment="1">
      <alignment horizontal="center" vertical="top" wrapText="1"/>
    </xf>
    <xf numFmtId="0" fontId="25" fillId="0" borderId="21" xfId="0" applyFont="1" applyBorder="1" applyAlignment="1">
      <alignment vertical="top" wrapText="1"/>
    </xf>
    <xf numFmtId="0" fontId="25" fillId="0" borderId="7" xfId="0" applyFont="1" applyBorder="1" applyAlignment="1">
      <alignment horizontal="center" vertical="top" wrapText="1"/>
    </xf>
    <xf numFmtId="0" fontId="25" fillId="0" borderId="7" xfId="0" applyFont="1" applyBorder="1" applyAlignment="1">
      <alignment vertical="top" wrapText="1"/>
    </xf>
    <xf numFmtId="0" fontId="25" fillId="0" borderId="22" xfId="0" applyFont="1" applyBorder="1" applyAlignment="1">
      <alignment horizontal="center" vertical="top" wrapText="1"/>
    </xf>
    <xf numFmtId="0" fontId="25" fillId="0" borderId="23" xfId="0" applyFont="1" applyBorder="1" applyAlignment="1">
      <alignment vertical="top" wrapText="1"/>
    </xf>
    <xf numFmtId="0" fontId="25" fillId="0" borderId="16" xfId="0" applyFont="1" applyBorder="1" applyAlignment="1">
      <alignment horizontal="center" vertical="top" wrapText="1"/>
    </xf>
    <xf numFmtId="0" fontId="25" fillId="0" borderId="20" xfId="0" applyFont="1" applyBorder="1" applyAlignment="1">
      <alignment horizontal="center" vertical="top" wrapText="1"/>
    </xf>
    <xf numFmtId="0" fontId="22" fillId="0" borderId="16" xfId="1" applyBorder="1" applyAlignment="1" applyProtection="1">
      <alignment vertical="top" wrapText="1"/>
    </xf>
    <xf numFmtId="0" fontId="27" fillId="0" borderId="15" xfId="0" applyFont="1" applyBorder="1" applyAlignment="1">
      <alignment vertical="center" wrapText="1"/>
    </xf>
    <xf numFmtId="0" fontId="24" fillId="2" borderId="14"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4" fillId="4" borderId="12" xfId="0" applyFont="1" applyFill="1" applyBorder="1" applyAlignment="1">
      <alignment horizontal="center" vertical="center" wrapText="1"/>
    </xf>
    <xf numFmtId="0" fontId="24" fillId="4" borderId="6"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0" fillId="0" borderId="0" xfId="0" applyAlignment="1">
      <alignment vertical="center"/>
    </xf>
    <xf numFmtId="0" fontId="25" fillId="0" borderId="0" xfId="0" applyFont="1"/>
    <xf numFmtId="164" fontId="0" fillId="0" borderId="0" xfId="2" applyFont="1"/>
    <xf numFmtId="0" fontId="6" fillId="16" borderId="0" xfId="0" applyFont="1" applyFill="1" applyAlignment="1">
      <alignment horizontal="center" vertical="center" wrapText="1"/>
    </xf>
    <xf numFmtId="0" fontId="0" fillId="16" borderId="0" xfId="0" applyFill="1"/>
    <xf numFmtId="164" fontId="0" fillId="16" borderId="0" xfId="2" applyFont="1" applyFill="1"/>
    <xf numFmtId="0" fontId="6" fillId="0" borderId="0" xfId="0" applyFont="1" applyAlignment="1">
      <alignment horizontal="center" vertical="center"/>
    </xf>
    <xf numFmtId="164" fontId="0" fillId="0" borderId="0" xfId="2" applyFont="1" applyFill="1"/>
    <xf numFmtId="15" fontId="0" fillId="0" borderId="0" xfId="0" applyNumberFormat="1"/>
    <xf numFmtId="0" fontId="0" fillId="0" borderId="0" xfId="0" applyAlignment="1">
      <alignment horizontal="right"/>
    </xf>
    <xf numFmtId="0" fontId="0" fillId="0" borderId="0" xfId="0" quotePrefix="1" applyAlignment="1">
      <alignment horizontal="right"/>
    </xf>
    <xf numFmtId="0" fontId="6" fillId="16" borderId="0" xfId="0" applyFont="1" applyFill="1" applyAlignment="1">
      <alignment horizontal="center" vertical="center"/>
    </xf>
    <xf numFmtId="166" fontId="0" fillId="0" borderId="0" xfId="0" applyNumberFormat="1"/>
    <xf numFmtId="167" fontId="0" fillId="0" borderId="0" xfId="0" applyNumberFormat="1"/>
    <xf numFmtId="167" fontId="0" fillId="16" borderId="0" xfId="0" applyNumberFormat="1" applyFill="1"/>
    <xf numFmtId="0" fontId="0" fillId="16" borderId="0" xfId="0" quotePrefix="1" applyFill="1" applyAlignment="1">
      <alignment horizontal="right"/>
    </xf>
    <xf numFmtId="168" fontId="0" fillId="0" borderId="0" xfId="0" applyNumberFormat="1"/>
    <xf numFmtId="168" fontId="0" fillId="16" borderId="0" xfId="0" applyNumberFormat="1" applyFill="1"/>
    <xf numFmtId="0" fontId="27" fillId="0" borderId="9" xfId="0" applyFont="1" applyBorder="1" applyAlignment="1">
      <alignment horizontal="center" vertical="center"/>
    </xf>
    <xf numFmtId="0" fontId="27" fillId="0" borderId="10" xfId="0" applyFont="1" applyBorder="1" applyAlignment="1">
      <alignment horizontal="center" vertical="center"/>
    </xf>
    <xf numFmtId="0" fontId="27" fillId="0" borderId="11" xfId="0" applyFont="1" applyBorder="1" applyAlignment="1">
      <alignment horizontal="center" vertical="center"/>
    </xf>
    <xf numFmtId="0" fontId="27" fillId="0" borderId="15" xfId="0" applyFont="1" applyBorder="1" applyAlignment="1">
      <alignment horizontal="center" vertical="center"/>
    </xf>
    <xf numFmtId="0" fontId="27" fillId="0" borderId="9"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12" fillId="0" borderId="0" xfId="0" applyFont="1" applyAlignment="1">
      <alignment horizontal="center" vertical="center"/>
    </xf>
    <xf numFmtId="0" fontId="0" fillId="0" borderId="0" xfId="0"/>
    <xf numFmtId="0" fontId="22" fillId="0" borderId="0" xfId="1" applyAlignment="1" applyProtection="1">
      <alignment horizontal="left" vertical="center"/>
    </xf>
    <xf numFmtId="0" fontId="22" fillId="0" borderId="0" xfId="1" applyAlignment="1" applyProtection="1"/>
    <xf numFmtId="0" fontId="13" fillId="0" borderId="0" xfId="0" applyFont="1" applyAlignment="1">
      <alignment horizontal="left" vertical="center"/>
    </xf>
    <xf numFmtId="0" fontId="3" fillId="0" borderId="0" xfId="0" applyFont="1" applyAlignment="1">
      <alignment horizontal="left" vertical="top" wrapText="1"/>
    </xf>
    <xf numFmtId="0" fontId="3" fillId="0" borderId="2" xfId="0" applyFont="1" applyBorder="1" applyAlignment="1">
      <alignment horizontal="center"/>
    </xf>
    <xf numFmtId="0" fontId="9" fillId="5" borderId="0" xfId="0" applyFont="1" applyFill="1" applyAlignment="1">
      <alignment horizontal="center" vertical="center"/>
    </xf>
    <xf numFmtId="0" fontId="10" fillId="0" borderId="0" xfId="0" applyFont="1"/>
    <xf numFmtId="0" fontId="10" fillId="0" borderId="3" xfId="0" applyFont="1" applyBorder="1"/>
    <xf numFmtId="0" fontId="11" fillId="6" borderId="0" xfId="0" applyFont="1" applyFill="1" applyAlignment="1">
      <alignment horizontal="center" vertical="center"/>
    </xf>
    <xf numFmtId="0" fontId="28" fillId="14" borderId="0" xfId="0" applyFont="1" applyFill="1" applyAlignment="1">
      <alignment horizontal="center" vertical="center"/>
    </xf>
    <xf numFmtId="0" fontId="28" fillId="14" borderId="0" xfId="0" applyFont="1" applyFill="1" applyAlignment="1">
      <alignment vertical="center"/>
    </xf>
    <xf numFmtId="0" fontId="16" fillId="0" borderId="0" xfId="0" applyFont="1" applyAlignment="1">
      <alignment horizontal="left" vertical="center" wrapText="1"/>
    </xf>
    <xf numFmtId="0" fontId="15" fillId="0" borderId="0" xfId="0" applyFont="1" applyAlignment="1">
      <alignment horizontal="left" vertical="center"/>
    </xf>
    <xf numFmtId="0" fontId="28" fillId="15" borderId="0" xfId="0" applyFont="1" applyFill="1" applyAlignment="1">
      <alignment horizontal="center" vertical="center"/>
    </xf>
    <xf numFmtId="0" fontId="28" fillId="15" borderId="0" xfId="0" applyFont="1" applyFill="1" applyAlignment="1">
      <alignment vertical="center"/>
    </xf>
    <xf numFmtId="0" fontId="22" fillId="0" borderId="17" xfId="1" applyBorder="1" applyAlignment="1" applyProtection="1">
      <alignment vertical="top" wrapText="1"/>
    </xf>
    <xf numFmtId="0" fontId="22" fillId="0" borderId="18" xfId="1" applyBorder="1" applyAlignment="1" applyProtection="1">
      <alignment vertical="top" wrapText="1"/>
    </xf>
  </cellXfs>
  <cellStyles count="76">
    <cellStyle name="20% - Accent1" xfId="18" builtinId="30" customBuiltin="1"/>
    <cellStyle name="20% - Accent2" xfId="21" builtinId="34" customBuiltin="1"/>
    <cellStyle name="20% - Accent3" xfId="24" builtinId="38" customBuiltin="1"/>
    <cellStyle name="20% - Accent4" xfId="27" builtinId="42" customBuiltin="1"/>
    <cellStyle name="20% - Accent5" xfId="30" builtinId="46" customBuiltin="1"/>
    <cellStyle name="20% - Accent6" xfId="33" builtinId="50" customBuiltin="1"/>
    <cellStyle name="40% - Accent1" xfId="19" builtinId="31" customBuiltin="1"/>
    <cellStyle name="40% - Accent2" xfId="22" builtinId="35" customBuiltin="1"/>
    <cellStyle name="40% - Accent3" xfId="25" builtinId="39" customBuiltin="1"/>
    <cellStyle name="40% - Accent4" xfId="28" builtinId="43" customBuiltin="1"/>
    <cellStyle name="40% - Accent5" xfId="31" builtinId="47" customBuiltin="1"/>
    <cellStyle name="40% - Accent6" xfId="34" builtinId="51" customBuiltin="1"/>
    <cellStyle name="60% - Accent1 2" xfId="55" xr:uid="{00000000-0005-0000-0000-00000C000000}"/>
    <cellStyle name="60% - Accent1 3" xfId="53" xr:uid="{00000000-0005-0000-0000-00000D000000}"/>
    <cellStyle name="60% - Accent2 2" xfId="56" xr:uid="{00000000-0005-0000-0000-00000E000000}"/>
    <cellStyle name="60% - Accent2 3" xfId="57" xr:uid="{00000000-0005-0000-0000-00000F000000}"/>
    <cellStyle name="60% - Accent3 2" xfId="58" xr:uid="{00000000-0005-0000-0000-000010000000}"/>
    <cellStyle name="60% - Accent3 3" xfId="60" xr:uid="{00000000-0005-0000-0000-000011000000}"/>
    <cellStyle name="60% - Accent4 2" xfId="59" xr:uid="{00000000-0005-0000-0000-000012000000}"/>
    <cellStyle name="60% - Accent4 3" xfId="54" xr:uid="{00000000-0005-0000-0000-000013000000}"/>
    <cellStyle name="60% - Accent5 2" xfId="61" xr:uid="{00000000-0005-0000-0000-000014000000}"/>
    <cellStyle name="60% - Accent5 3" xfId="63" xr:uid="{00000000-0005-0000-0000-000015000000}"/>
    <cellStyle name="60% - Accent6 2" xfId="62" xr:uid="{00000000-0005-0000-0000-000016000000}"/>
    <cellStyle name="60% - Accent6 3" xfId="64" xr:uid="{00000000-0005-0000-0000-000017000000}"/>
    <cellStyle name="Accent1" xfId="17" builtinId="29" customBuiltin="1"/>
    <cellStyle name="Accent2" xfId="20" builtinId="33" customBuiltin="1"/>
    <cellStyle name="Accent3" xfId="23" builtinId="37" customBuiltin="1"/>
    <cellStyle name="Accent4" xfId="26" builtinId="41" customBuiltin="1"/>
    <cellStyle name="Accent5" xfId="29" builtinId="45" customBuiltin="1"/>
    <cellStyle name="Accent6" xfId="32" builtinId="49" customBuiltin="1"/>
    <cellStyle name="Bad" xfId="8" builtinId="27" customBuiltin="1"/>
    <cellStyle name="Calculation" xfId="11" builtinId="22" customBuiltin="1"/>
    <cellStyle name="Check Cell" xfId="13" builtinId="23" customBuiltin="1"/>
    <cellStyle name="Comma" xfId="2" builtinId="3"/>
    <cellStyle name="Comma 10" xfId="66" xr:uid="{00000000-0005-0000-0000-000022000000}"/>
    <cellStyle name="Comma 13" xfId="72" xr:uid="{00000000-0005-0000-0000-000023000000}"/>
    <cellStyle name="Comma 14" xfId="74" xr:uid="{00000000-0005-0000-0000-000024000000}"/>
    <cellStyle name="Comma 9" xfId="67" xr:uid="{00000000-0005-0000-0000-000025000000}"/>
    <cellStyle name="Explanatory Text" xfId="15"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9" builtinId="20" customBuiltin="1"/>
    <cellStyle name="Linked Cell" xfId="12" builtinId="24" customBuiltin="1"/>
    <cellStyle name="Neutral 2" xfId="51" xr:uid="{00000000-0005-0000-0000-00002F000000}"/>
    <cellStyle name="Neutral 3" xfId="50" xr:uid="{00000000-0005-0000-0000-000030000000}"/>
    <cellStyle name="Normal" xfId="0" builtinId="0"/>
    <cellStyle name="Normal 11" xfId="42" xr:uid="{00000000-0005-0000-0000-000032000000}"/>
    <cellStyle name="Normal 12" xfId="65" xr:uid="{00000000-0005-0000-0000-000033000000}"/>
    <cellStyle name="Normal 3" xfId="39" xr:uid="{00000000-0005-0000-0000-000034000000}"/>
    <cellStyle name="Normal 4" xfId="36" xr:uid="{00000000-0005-0000-0000-000035000000}"/>
    <cellStyle name="Normal 5" xfId="35" xr:uid="{00000000-0005-0000-0000-000036000000}"/>
    <cellStyle name="Normal 6" xfId="68" xr:uid="{00000000-0005-0000-0000-000037000000}"/>
    <cellStyle name="Normal 7" xfId="41" xr:uid="{00000000-0005-0000-0000-000038000000}"/>
    <cellStyle name="Normal 8" xfId="71" xr:uid="{00000000-0005-0000-0000-000039000000}"/>
    <cellStyle name="Note 10" xfId="44" xr:uid="{00000000-0005-0000-0000-00003A000000}"/>
    <cellStyle name="Note 11" xfId="48" xr:uid="{00000000-0005-0000-0000-00003B000000}"/>
    <cellStyle name="Note 12" xfId="47" xr:uid="{00000000-0005-0000-0000-00003C000000}"/>
    <cellStyle name="Note 13" xfId="73" xr:uid="{00000000-0005-0000-0000-00003D000000}"/>
    <cellStyle name="Note 14" xfId="75" xr:uid="{00000000-0005-0000-0000-00003E000000}"/>
    <cellStyle name="Note 2" xfId="40" xr:uid="{00000000-0005-0000-0000-00003F000000}"/>
    <cellStyle name="Note 3" xfId="46" xr:uid="{00000000-0005-0000-0000-000040000000}"/>
    <cellStyle name="Note 4" xfId="45" xr:uid="{00000000-0005-0000-0000-000041000000}"/>
    <cellStyle name="Note 5" xfId="38" xr:uid="{00000000-0005-0000-0000-000042000000}"/>
    <cellStyle name="Note 6" xfId="37" xr:uid="{00000000-0005-0000-0000-000043000000}"/>
    <cellStyle name="Note 7" xfId="69" xr:uid="{00000000-0005-0000-0000-000044000000}"/>
    <cellStyle name="Note 8" xfId="43" xr:uid="{00000000-0005-0000-0000-000045000000}"/>
    <cellStyle name="Note 9" xfId="70" xr:uid="{00000000-0005-0000-0000-000046000000}"/>
    <cellStyle name="Output" xfId="10" builtinId="21" customBuiltin="1"/>
    <cellStyle name="Title 2" xfId="49" xr:uid="{00000000-0005-0000-0000-000048000000}"/>
    <cellStyle name="Title 3" xfId="52" xr:uid="{00000000-0005-0000-0000-000049000000}"/>
    <cellStyle name="Total" xfId="16"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285750</xdr:colOff>
      <xdr:row>2</xdr:row>
      <xdr:rowOff>95250</xdr:rowOff>
    </xdr:from>
    <xdr:to>
      <xdr:col>3</xdr:col>
      <xdr:colOff>704850</xdr:colOff>
      <xdr:row>2</xdr:row>
      <xdr:rowOff>476250</xdr:rowOff>
    </xdr:to>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0" y="0"/>
          <a:ext cx="1866900" cy="381000"/>
        </a:xfrm>
        <a:prstGeom prst="rect">
          <a:avLst/>
        </a:prstGeom>
        <a:noFill/>
      </xdr:spPr>
    </xdr:pic>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hyperlink" Target="http://dgft.gov.in/exim/2000/portcodenew.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T58575"/>
  <sheetViews>
    <sheetView tabSelected="1" topLeftCell="AM1" workbookViewId="0">
      <pane ySplit="3" topLeftCell="A4" activePane="bottomLeft" state="frozen"/>
      <selection activeCell="J3" sqref="J3:M3"/>
      <selection pane="bottomLeft" activeCell="AV3" sqref="AV3"/>
    </sheetView>
  </sheetViews>
  <sheetFormatPr defaultRowHeight="15" customHeight="1" x14ac:dyDescent="0.2"/>
  <cols>
    <col min="1" max="2" width="16.85546875" customWidth="1"/>
    <col min="3" max="3" width="45.28515625" bestFit="1" customWidth="1"/>
    <col min="4" max="4" width="23.140625" customWidth="1"/>
    <col min="5" max="5" width="27.28515625" customWidth="1"/>
    <col min="6" max="13" width="16.85546875" customWidth="1"/>
    <col min="14" max="14" width="20.42578125" customWidth="1"/>
    <col min="15" max="15" width="16.85546875" customWidth="1"/>
    <col min="16" max="16" width="24" customWidth="1"/>
    <col min="17" max="17" width="16.85546875" customWidth="1"/>
    <col min="18" max="18" width="20.42578125" customWidth="1"/>
    <col min="19" max="19" width="16.85546875" customWidth="1"/>
    <col min="20" max="20" width="20.28515625" customWidth="1"/>
    <col min="21" max="21" width="16.85546875" customWidth="1"/>
    <col min="22" max="22" width="21.42578125" customWidth="1"/>
    <col min="23" max="23" width="22.7109375" customWidth="1"/>
    <col min="24" max="27" width="16.85546875" customWidth="1"/>
    <col min="28" max="28" width="20.42578125" customWidth="1"/>
    <col min="29" max="30" width="20.28515625" customWidth="1"/>
    <col min="31" max="31" width="21.140625" customWidth="1"/>
    <col min="32" max="32" width="18.42578125" customWidth="1"/>
    <col min="33" max="33" width="20.28515625" customWidth="1"/>
    <col min="34" max="35" width="16.85546875" customWidth="1"/>
    <col min="36" max="37" width="25.140625" customWidth="1"/>
    <col min="38" max="38" width="19.42578125" customWidth="1"/>
    <col min="39" max="39" width="18" customWidth="1"/>
    <col min="40" max="40" width="21.42578125" customWidth="1"/>
    <col min="41" max="41" width="19.85546875" customWidth="1"/>
    <col min="42" max="42" width="26.7109375" customWidth="1"/>
    <col min="43" max="43" width="23.42578125" customWidth="1"/>
    <col min="44" max="44" width="24.5703125" customWidth="1"/>
    <col min="45" max="45" width="32.42578125" customWidth="1"/>
    <col min="46" max="52" width="14.42578125" customWidth="1"/>
    <col min="53" max="97" width="14.42578125"/>
    <col min="98" max="98" width="14.42578125" customWidth="1"/>
  </cols>
  <sheetData>
    <row r="1" spans="1:98" ht="15" customHeight="1" x14ac:dyDescent="0.2">
      <c r="A1" s="70" t="s">
        <v>1962</v>
      </c>
    </row>
    <row r="2" spans="1:98" s="46" customFormat="1" ht="54" customHeight="1" x14ac:dyDescent="0.2">
      <c r="A2" s="90" t="s">
        <v>614</v>
      </c>
      <c r="B2" s="90"/>
      <c r="C2" s="90"/>
      <c r="D2" s="90"/>
      <c r="E2" s="58" t="s">
        <v>680</v>
      </c>
      <c r="F2" s="91" t="s">
        <v>613</v>
      </c>
      <c r="G2" s="92"/>
      <c r="H2" s="92"/>
      <c r="I2" s="92"/>
      <c r="J2" s="92"/>
      <c r="K2" s="93"/>
      <c r="N2" s="90" t="s">
        <v>674</v>
      </c>
      <c r="O2" s="90"/>
      <c r="P2" s="90"/>
      <c r="Q2" s="90"/>
      <c r="R2" s="90"/>
      <c r="S2" s="90"/>
      <c r="T2" s="90"/>
      <c r="U2" s="90"/>
      <c r="Y2" s="87" t="s">
        <v>675</v>
      </c>
      <c r="Z2" s="88"/>
      <c r="AA2" s="88"/>
      <c r="AB2" s="89"/>
      <c r="AJ2" s="91" t="s">
        <v>1946</v>
      </c>
      <c r="AK2" s="93"/>
      <c r="AL2" s="87" t="s">
        <v>673</v>
      </c>
      <c r="AM2" s="88"/>
      <c r="AN2" s="89"/>
      <c r="AP2" s="87" t="s">
        <v>615</v>
      </c>
      <c r="AQ2" s="88"/>
      <c r="AR2" s="89"/>
      <c r="AS2" s="58" t="s">
        <v>679</v>
      </c>
    </row>
    <row r="3" spans="1:98" s="69" customFormat="1" ht="79.5" thickBot="1" x14ac:dyDescent="0.25">
      <c r="A3" s="59" t="s">
        <v>0</v>
      </c>
      <c r="B3" s="60" t="s">
        <v>2</v>
      </c>
      <c r="C3" s="61" t="s">
        <v>3</v>
      </c>
      <c r="D3" s="61" t="s">
        <v>5</v>
      </c>
      <c r="E3" s="62" t="s">
        <v>6</v>
      </c>
      <c r="F3" s="63" t="s">
        <v>7</v>
      </c>
      <c r="G3" s="63" t="s">
        <v>8</v>
      </c>
      <c r="H3" s="63" t="s">
        <v>9</v>
      </c>
      <c r="I3" s="63" t="s">
        <v>10</v>
      </c>
      <c r="J3" s="63" t="s">
        <v>11</v>
      </c>
      <c r="K3" s="63" t="s">
        <v>12</v>
      </c>
      <c r="L3" s="64" t="s">
        <v>13</v>
      </c>
      <c r="M3" s="65" t="s">
        <v>14</v>
      </c>
      <c r="N3" s="61" t="s">
        <v>15</v>
      </c>
      <c r="O3" s="61" t="s">
        <v>16</v>
      </c>
      <c r="P3" s="61" t="s">
        <v>17</v>
      </c>
      <c r="Q3" s="61" t="s">
        <v>18</v>
      </c>
      <c r="R3" s="61" t="s">
        <v>19</v>
      </c>
      <c r="S3" s="61" t="s">
        <v>20</v>
      </c>
      <c r="T3" s="63" t="s">
        <v>21</v>
      </c>
      <c r="U3" s="61" t="s">
        <v>22</v>
      </c>
      <c r="V3" s="67" t="s">
        <v>23</v>
      </c>
      <c r="W3" s="67" t="s">
        <v>25</v>
      </c>
      <c r="X3" s="67" t="s">
        <v>24</v>
      </c>
      <c r="Y3" s="61" t="s">
        <v>33</v>
      </c>
      <c r="Z3" s="61" t="s">
        <v>34</v>
      </c>
      <c r="AA3" s="61" t="s">
        <v>35</v>
      </c>
      <c r="AB3" s="61" t="s">
        <v>36</v>
      </c>
      <c r="AC3" s="67" t="s">
        <v>37</v>
      </c>
      <c r="AD3" s="64" t="s">
        <v>38</v>
      </c>
      <c r="AE3" s="64" t="s">
        <v>39</v>
      </c>
      <c r="AF3" s="64" t="s">
        <v>40</v>
      </c>
      <c r="AG3" s="64" t="s">
        <v>41</v>
      </c>
      <c r="AH3" s="67" t="s">
        <v>42</v>
      </c>
      <c r="AI3" s="67" t="s">
        <v>610</v>
      </c>
      <c r="AJ3" s="68" t="s">
        <v>1947</v>
      </c>
      <c r="AK3" s="68" t="s">
        <v>1948</v>
      </c>
      <c r="AL3" s="61" t="s">
        <v>26</v>
      </c>
      <c r="AM3" s="61" t="s">
        <v>27</v>
      </c>
      <c r="AN3" s="61" t="s">
        <v>28</v>
      </c>
      <c r="AO3" s="67" t="s">
        <v>29</v>
      </c>
      <c r="AP3" s="61" t="s">
        <v>30</v>
      </c>
      <c r="AQ3" s="61" t="s">
        <v>31</v>
      </c>
      <c r="AR3" s="61" t="s">
        <v>32</v>
      </c>
      <c r="AS3" s="66" t="s">
        <v>612</v>
      </c>
      <c r="AT3" s="3"/>
      <c r="AU3" s="3"/>
      <c r="AV3" s="3"/>
      <c r="AW3" s="3"/>
      <c r="AX3" s="3"/>
      <c r="AY3" s="3"/>
      <c r="CT3" s="3"/>
    </row>
    <row r="4" spans="1:98" ht="15.75" customHeight="1" thickTop="1" x14ac:dyDescent="0.2">
      <c r="A4" s="85"/>
      <c r="F4" s="4"/>
      <c r="H4" s="79"/>
      <c r="J4" s="75"/>
      <c r="K4" s="71"/>
      <c r="L4" s="75"/>
      <c r="M4" s="71"/>
      <c r="O4" s="71"/>
      <c r="P4" s="71"/>
      <c r="Q4" s="71"/>
      <c r="R4" s="4"/>
      <c r="S4" s="4"/>
      <c r="T4" s="4"/>
      <c r="U4" s="4"/>
      <c r="V4" s="4"/>
      <c r="W4" s="4"/>
      <c r="X4" s="4"/>
      <c r="Y4" s="4"/>
      <c r="Z4" s="6"/>
      <c r="AA4" s="6"/>
      <c r="AB4" s="4"/>
      <c r="AC4" s="4"/>
      <c r="AD4" s="4"/>
      <c r="AE4" s="4"/>
      <c r="AF4" s="4"/>
      <c r="AH4" s="4"/>
      <c r="AI4" s="4"/>
      <c r="AJ4" s="45"/>
      <c r="AK4" s="45"/>
      <c r="AL4" s="4"/>
      <c r="AM4" s="4"/>
      <c r="AN4" s="4"/>
      <c r="AO4" s="4"/>
      <c r="AP4" s="4"/>
      <c r="AQ4" s="9"/>
      <c r="AR4" s="9"/>
      <c r="AS4" s="71"/>
      <c r="AT4" s="9"/>
      <c r="AU4" s="9"/>
      <c r="AV4" s="9"/>
      <c r="AW4" s="9"/>
      <c r="AX4" s="9"/>
      <c r="AY4" s="9"/>
      <c r="AZ4" s="9"/>
    </row>
    <row r="5" spans="1:98" ht="15.75" customHeight="1" x14ac:dyDescent="0.2">
      <c r="A5" s="85"/>
      <c r="F5" s="4"/>
      <c r="H5" s="78"/>
      <c r="J5" s="75"/>
      <c r="K5" s="71"/>
      <c r="L5" s="75"/>
      <c r="M5" s="71"/>
      <c r="O5" s="71"/>
      <c r="Q5" s="71"/>
      <c r="R5" s="4"/>
      <c r="S5" s="4"/>
      <c r="T5" s="4"/>
      <c r="U5" s="4"/>
      <c r="V5" s="4"/>
      <c r="W5" s="4"/>
      <c r="X5" s="4"/>
      <c r="Y5" s="4"/>
      <c r="Z5" s="6"/>
      <c r="AA5" s="6"/>
      <c r="AB5" s="4"/>
      <c r="AC5" s="4"/>
      <c r="AD5" s="4"/>
      <c r="AE5" s="4"/>
      <c r="AF5" s="4"/>
      <c r="AH5" s="4"/>
      <c r="AI5" s="4"/>
      <c r="AJ5" s="45"/>
      <c r="AK5" s="45"/>
      <c r="AL5" s="4"/>
      <c r="AM5" s="4"/>
      <c r="AN5" s="4"/>
      <c r="AO5" s="4"/>
      <c r="AP5" s="4"/>
      <c r="AQ5" s="9"/>
      <c r="AR5" s="9"/>
      <c r="AS5" s="71"/>
      <c r="AT5" s="9"/>
      <c r="AU5" s="9"/>
      <c r="AV5" s="9"/>
      <c r="AW5" s="9"/>
      <c r="AX5" s="9"/>
      <c r="AY5" s="9"/>
      <c r="AZ5" s="9"/>
    </row>
    <row r="6" spans="1:98" ht="15.75" customHeight="1" x14ac:dyDescent="0.2">
      <c r="A6" s="85"/>
      <c r="F6" s="4"/>
      <c r="H6" s="79"/>
      <c r="J6" s="75"/>
      <c r="K6" s="71"/>
      <c r="L6" s="75"/>
      <c r="M6" s="71"/>
      <c r="O6" s="71"/>
      <c r="Q6" s="71"/>
      <c r="R6" s="4"/>
      <c r="S6" s="4"/>
      <c r="T6" s="4"/>
      <c r="U6" s="4"/>
      <c r="V6" s="4"/>
      <c r="W6" s="4"/>
      <c r="X6" s="4"/>
      <c r="Y6" s="4"/>
      <c r="Z6" s="6"/>
      <c r="AA6" s="6"/>
      <c r="AB6" s="4"/>
      <c r="AC6" s="4"/>
      <c r="AD6" s="4"/>
      <c r="AE6" s="4"/>
      <c r="AF6" s="4"/>
      <c r="AH6" s="4"/>
      <c r="AI6" s="4"/>
      <c r="AJ6" s="45"/>
      <c r="AK6" s="45"/>
      <c r="AL6" s="4"/>
      <c r="AM6" s="4"/>
      <c r="AN6" s="4"/>
      <c r="AO6" s="4"/>
      <c r="AP6" s="4"/>
      <c r="AQ6" s="9"/>
      <c r="AR6" s="9"/>
      <c r="AS6" s="71"/>
      <c r="AT6" s="9"/>
      <c r="AU6" s="9"/>
      <c r="AV6" s="9"/>
      <c r="AW6" s="9"/>
      <c r="AX6" s="9"/>
      <c r="AY6" s="9"/>
      <c r="AZ6" s="9"/>
    </row>
    <row r="7" spans="1:98" ht="15.75" customHeight="1" x14ac:dyDescent="0.2">
      <c r="A7" s="85"/>
      <c r="F7" s="4"/>
      <c r="H7" s="79"/>
      <c r="J7" s="75"/>
      <c r="K7" s="71"/>
      <c r="L7" s="75"/>
      <c r="M7" s="71"/>
      <c r="O7" s="71"/>
      <c r="Q7" s="71"/>
      <c r="R7" s="4"/>
      <c r="S7" s="4"/>
      <c r="T7" s="4"/>
      <c r="U7" s="4"/>
      <c r="V7" s="4"/>
      <c r="W7" s="4"/>
      <c r="X7" s="4"/>
      <c r="Y7" s="4"/>
      <c r="Z7" s="6"/>
      <c r="AA7" s="6"/>
      <c r="AB7" s="4"/>
      <c r="AC7" s="4"/>
      <c r="AD7" s="4"/>
      <c r="AE7" s="4"/>
      <c r="AF7" s="4"/>
      <c r="AH7" s="4"/>
      <c r="AI7" s="4"/>
      <c r="AJ7" s="45"/>
      <c r="AK7" s="45"/>
      <c r="AL7" s="4"/>
      <c r="AM7" s="4"/>
      <c r="AN7" s="4"/>
      <c r="AO7" s="4"/>
      <c r="AP7" s="4"/>
      <c r="AQ7" s="9"/>
      <c r="AR7" s="9"/>
      <c r="AS7" s="71"/>
      <c r="AT7" s="9"/>
      <c r="AU7" s="9"/>
      <c r="AV7" s="9"/>
      <c r="AW7" s="9"/>
      <c r="AX7" s="9"/>
      <c r="AY7" s="9"/>
      <c r="AZ7" s="9"/>
    </row>
    <row r="8" spans="1:98" ht="15.75" customHeight="1" x14ac:dyDescent="0.2">
      <c r="A8" s="85"/>
      <c r="F8" s="4"/>
      <c r="H8" s="78"/>
      <c r="J8" s="75"/>
      <c r="K8" s="71"/>
      <c r="L8" s="75"/>
      <c r="M8" s="71"/>
      <c r="O8" s="71"/>
      <c r="Q8" s="71"/>
      <c r="R8" s="4"/>
      <c r="S8" s="4"/>
      <c r="T8" s="4"/>
      <c r="U8" s="4"/>
      <c r="V8" s="4"/>
      <c r="W8" s="4"/>
      <c r="X8" s="4"/>
      <c r="Y8" s="4"/>
      <c r="Z8" s="6"/>
      <c r="AA8" s="6"/>
      <c r="AB8" s="4"/>
      <c r="AC8" s="4"/>
      <c r="AD8" s="4"/>
      <c r="AE8" s="4"/>
      <c r="AF8" s="4"/>
      <c r="AH8" s="4"/>
      <c r="AI8" s="4"/>
      <c r="AJ8" s="45"/>
      <c r="AK8" s="45"/>
      <c r="AL8" s="4"/>
      <c r="AM8" s="4"/>
      <c r="AN8" s="4"/>
      <c r="AO8" s="4"/>
      <c r="AP8" s="4"/>
      <c r="AQ8" s="9"/>
      <c r="AR8" s="9"/>
      <c r="AS8" s="71"/>
      <c r="AT8" s="9"/>
      <c r="AU8" s="9"/>
      <c r="AV8" s="9"/>
      <c r="AW8" s="9"/>
      <c r="AX8" s="9"/>
      <c r="AY8" s="9"/>
      <c r="AZ8" s="9"/>
    </row>
    <row r="9" spans="1:98" ht="15.75" customHeight="1" x14ac:dyDescent="0.2">
      <c r="A9" s="85"/>
      <c r="F9" s="4"/>
      <c r="H9" s="78"/>
      <c r="J9" s="75"/>
      <c r="K9" s="71"/>
      <c r="L9" s="75"/>
      <c r="M9" s="71"/>
      <c r="O9" s="71"/>
      <c r="Q9" s="71"/>
      <c r="R9" s="4"/>
      <c r="S9" s="4"/>
      <c r="T9" s="4"/>
      <c r="U9" s="4"/>
      <c r="V9" s="4"/>
      <c r="W9" s="4"/>
      <c r="X9" s="4"/>
      <c r="Y9" s="4"/>
      <c r="Z9" s="6"/>
      <c r="AA9" s="6"/>
      <c r="AB9" s="4"/>
      <c r="AC9" s="4"/>
      <c r="AD9" s="4"/>
      <c r="AE9" s="4"/>
      <c r="AF9" s="4"/>
      <c r="AH9" s="4"/>
      <c r="AI9" s="4"/>
      <c r="AJ9" s="45"/>
      <c r="AK9" s="45"/>
      <c r="AL9" s="4"/>
      <c r="AM9" s="4"/>
      <c r="AN9" s="4"/>
      <c r="AO9" s="4"/>
      <c r="AP9" s="4"/>
      <c r="AQ9" s="9"/>
      <c r="AR9" s="9"/>
      <c r="AS9" s="76"/>
      <c r="AT9" s="9"/>
      <c r="AU9" s="9"/>
      <c r="AV9" s="9"/>
      <c r="AW9" s="9"/>
      <c r="AX9" s="9"/>
      <c r="AY9" s="9"/>
      <c r="AZ9" s="9"/>
    </row>
    <row r="10" spans="1:98" ht="15.75" customHeight="1" x14ac:dyDescent="0.2">
      <c r="A10" s="85"/>
      <c r="F10" s="4"/>
      <c r="H10" s="78"/>
      <c r="J10" s="75"/>
      <c r="K10" s="71"/>
      <c r="L10" s="75"/>
      <c r="M10" s="71"/>
      <c r="O10" s="71"/>
      <c r="Q10" s="71"/>
      <c r="R10" s="4"/>
      <c r="S10" s="4"/>
      <c r="T10" s="4"/>
      <c r="U10" s="4"/>
      <c r="V10" s="4"/>
      <c r="W10" s="4"/>
      <c r="X10" s="4"/>
      <c r="Y10" s="4"/>
      <c r="Z10" s="6"/>
      <c r="AA10" s="6"/>
      <c r="AB10" s="4"/>
      <c r="AC10" s="4"/>
      <c r="AD10" s="4"/>
      <c r="AE10" s="4"/>
      <c r="AF10" s="4"/>
      <c r="AH10" s="4"/>
      <c r="AI10" s="4"/>
      <c r="AJ10" s="45"/>
      <c r="AK10" s="45"/>
      <c r="AL10" s="4"/>
      <c r="AM10" s="4"/>
      <c r="AN10" s="4"/>
      <c r="AO10" s="4"/>
      <c r="AP10" s="4"/>
      <c r="AQ10" s="9"/>
      <c r="AR10" s="9"/>
      <c r="AS10" s="71"/>
      <c r="AT10" s="9"/>
      <c r="AU10" s="9"/>
      <c r="AV10" s="9"/>
      <c r="AW10" s="9"/>
      <c r="AX10" s="9"/>
      <c r="AY10" s="9"/>
      <c r="AZ10" s="9"/>
    </row>
    <row r="11" spans="1:98" ht="15.75" customHeight="1" x14ac:dyDescent="0.2">
      <c r="A11" s="85"/>
      <c r="F11" s="4"/>
      <c r="H11" s="78"/>
      <c r="J11" s="75"/>
      <c r="K11" s="71"/>
      <c r="L11" s="75"/>
      <c r="M11" s="71"/>
      <c r="O11" s="71"/>
      <c r="Q11" s="71"/>
      <c r="R11" s="4"/>
      <c r="S11" s="4"/>
      <c r="T11" s="4"/>
      <c r="U11" s="4"/>
      <c r="V11" s="4"/>
      <c r="W11" s="4"/>
      <c r="X11" s="4"/>
      <c r="Y11" s="4"/>
      <c r="Z11" s="6"/>
      <c r="AA11" s="6"/>
      <c r="AB11" s="4"/>
      <c r="AC11" s="4"/>
      <c r="AD11" s="4"/>
      <c r="AE11" s="4"/>
      <c r="AF11" s="4"/>
      <c r="AH11" s="4"/>
      <c r="AI11" s="4"/>
      <c r="AJ11" s="45"/>
      <c r="AK11" s="45"/>
      <c r="AL11" s="4"/>
      <c r="AM11" s="4"/>
      <c r="AN11" s="4"/>
      <c r="AO11" s="4"/>
      <c r="AP11" s="4"/>
      <c r="AQ11" s="9"/>
      <c r="AR11" s="9"/>
      <c r="AS11" s="71"/>
      <c r="AT11" s="9"/>
      <c r="AU11" s="9"/>
      <c r="AV11" s="9"/>
      <c r="AW11" s="9"/>
      <c r="AX11" s="9"/>
      <c r="AY11" s="9"/>
      <c r="AZ11" s="9"/>
    </row>
    <row r="12" spans="1:98" ht="15.75" customHeight="1" x14ac:dyDescent="0.2">
      <c r="A12" s="85"/>
      <c r="F12" s="4"/>
      <c r="H12" s="78"/>
      <c r="J12" s="75"/>
      <c r="K12" s="71"/>
      <c r="L12" s="75"/>
      <c r="M12" s="71"/>
      <c r="O12" s="71"/>
      <c r="Q12" s="71"/>
      <c r="R12" s="4"/>
      <c r="S12" s="4"/>
      <c r="T12" s="4"/>
      <c r="U12" s="4"/>
      <c r="V12" s="4"/>
      <c r="W12" s="4"/>
      <c r="X12" s="4"/>
      <c r="Y12" s="4"/>
      <c r="Z12" s="6"/>
      <c r="AA12" s="6"/>
      <c r="AB12" s="4"/>
      <c r="AC12" s="4"/>
      <c r="AD12" s="4"/>
      <c r="AE12" s="4"/>
      <c r="AF12" s="4"/>
      <c r="AH12" s="4"/>
      <c r="AI12" s="4"/>
      <c r="AJ12" s="45"/>
      <c r="AK12" s="45"/>
      <c r="AL12" s="4"/>
      <c r="AM12" s="4"/>
      <c r="AN12" s="4"/>
      <c r="AO12" s="4"/>
      <c r="AP12" s="4"/>
      <c r="AQ12" s="9"/>
      <c r="AR12" s="9"/>
      <c r="AS12" s="71"/>
      <c r="AT12" s="9"/>
      <c r="AU12" s="9"/>
      <c r="AV12" s="9"/>
      <c r="AW12" s="9"/>
      <c r="AX12" s="9"/>
      <c r="AY12" s="9"/>
      <c r="AZ12" s="9"/>
    </row>
    <row r="13" spans="1:98" ht="15.75" customHeight="1" x14ac:dyDescent="0.2">
      <c r="A13" s="85"/>
      <c r="F13" s="4"/>
      <c r="H13" s="78"/>
      <c r="J13" s="75"/>
      <c r="K13" s="71"/>
      <c r="L13" s="75"/>
      <c r="M13" s="71"/>
      <c r="O13" s="71"/>
      <c r="Q13" s="71"/>
      <c r="R13" s="4"/>
      <c r="S13" s="4"/>
      <c r="T13" s="4"/>
      <c r="U13" s="4"/>
      <c r="V13" s="4"/>
      <c r="W13" s="4"/>
      <c r="X13" s="4"/>
      <c r="Y13" s="4"/>
      <c r="Z13" s="6"/>
      <c r="AA13" s="6"/>
      <c r="AB13" s="4"/>
      <c r="AC13" s="4"/>
      <c r="AD13" s="4"/>
      <c r="AE13" s="4"/>
      <c r="AF13" s="4"/>
      <c r="AH13" s="4"/>
      <c r="AI13" s="4"/>
      <c r="AJ13" s="45"/>
      <c r="AK13" s="45"/>
      <c r="AL13" s="4"/>
      <c r="AM13" s="4"/>
      <c r="AN13" s="4"/>
      <c r="AO13" s="4"/>
      <c r="AP13" s="4"/>
      <c r="AQ13" s="9"/>
      <c r="AR13" s="9"/>
      <c r="AS13" s="71"/>
      <c r="AT13" s="9"/>
      <c r="AU13" s="9"/>
      <c r="AV13" s="9"/>
      <c r="AW13" s="9"/>
      <c r="AX13" s="9"/>
      <c r="AY13" s="9"/>
      <c r="AZ13" s="9"/>
    </row>
    <row r="14" spans="1:98" ht="15.75" customHeight="1" x14ac:dyDescent="0.2">
      <c r="A14" s="85"/>
      <c r="F14" s="4"/>
      <c r="H14" s="78"/>
      <c r="J14" s="75"/>
      <c r="K14" s="71"/>
      <c r="L14" s="75"/>
      <c r="M14" s="71"/>
      <c r="O14" s="71"/>
      <c r="Q14" s="71"/>
      <c r="R14" s="4"/>
      <c r="S14" s="4"/>
      <c r="T14" s="4"/>
      <c r="U14" s="4"/>
      <c r="V14" s="4"/>
      <c r="W14" s="4"/>
      <c r="X14" s="4"/>
      <c r="Y14" s="4"/>
      <c r="Z14" s="6"/>
      <c r="AA14" s="6"/>
      <c r="AB14" s="4"/>
      <c r="AC14" s="4"/>
      <c r="AD14" s="4"/>
      <c r="AE14" s="4"/>
      <c r="AF14" s="4"/>
      <c r="AH14" s="4"/>
      <c r="AI14" s="4"/>
      <c r="AJ14" s="45"/>
      <c r="AK14" s="45"/>
      <c r="AL14" s="4"/>
      <c r="AM14" s="4"/>
      <c r="AN14" s="4"/>
      <c r="AO14" s="4"/>
      <c r="AP14" s="4"/>
      <c r="AQ14" s="9"/>
      <c r="AR14" s="9"/>
      <c r="AS14" s="71"/>
      <c r="AT14" s="9"/>
      <c r="AU14" s="9"/>
      <c r="AV14" s="9"/>
      <c r="AW14" s="9"/>
      <c r="AX14" s="9"/>
      <c r="AY14" s="9"/>
      <c r="AZ14" s="9"/>
    </row>
    <row r="15" spans="1:98" ht="15.75" customHeight="1" x14ac:dyDescent="0.2">
      <c r="A15" s="85"/>
      <c r="F15" s="4"/>
      <c r="H15" s="78"/>
      <c r="J15" s="75"/>
      <c r="K15" s="71"/>
      <c r="L15" s="75"/>
      <c r="M15" s="71"/>
      <c r="O15" s="71"/>
      <c r="Q15" s="71"/>
      <c r="R15" s="4"/>
      <c r="S15" s="4"/>
      <c r="T15" s="4"/>
      <c r="U15" s="4"/>
      <c r="V15" s="4"/>
      <c r="W15" s="4"/>
      <c r="X15" s="4"/>
      <c r="Y15" s="4"/>
      <c r="Z15" s="6"/>
      <c r="AA15" s="6"/>
      <c r="AB15" s="4"/>
      <c r="AC15" s="4"/>
      <c r="AD15" s="4"/>
      <c r="AE15" s="4"/>
      <c r="AF15" s="4"/>
      <c r="AH15" s="4"/>
      <c r="AI15" s="4"/>
      <c r="AJ15" s="45"/>
      <c r="AK15" s="45"/>
      <c r="AL15" s="4"/>
      <c r="AM15" s="4"/>
      <c r="AN15" s="4"/>
      <c r="AO15" s="4"/>
      <c r="AP15" s="4"/>
      <c r="AQ15" s="9"/>
      <c r="AR15" s="9"/>
      <c r="AS15" s="71"/>
      <c r="AT15" s="9"/>
      <c r="AU15" s="9"/>
      <c r="AV15" s="9"/>
      <c r="AW15" s="9"/>
      <c r="AX15" s="9"/>
      <c r="AY15" s="9"/>
      <c r="AZ15" s="9"/>
    </row>
    <row r="16" spans="1:98" ht="15.75" customHeight="1" x14ac:dyDescent="0.2">
      <c r="A16" s="85"/>
      <c r="F16" s="4"/>
      <c r="H16" s="78"/>
      <c r="J16" s="75"/>
      <c r="K16" s="71"/>
      <c r="L16" s="75"/>
      <c r="M16" s="71"/>
      <c r="O16" s="71"/>
      <c r="Q16" s="71"/>
      <c r="R16" s="4"/>
      <c r="S16" s="4"/>
      <c r="T16" s="4"/>
      <c r="U16" s="4"/>
      <c r="V16" s="4"/>
      <c r="W16" s="4"/>
      <c r="X16" s="4"/>
      <c r="Y16" s="4"/>
      <c r="Z16" s="6"/>
      <c r="AA16" s="6"/>
      <c r="AB16" s="4"/>
      <c r="AC16" s="4"/>
      <c r="AD16" s="4"/>
      <c r="AE16" s="4"/>
      <c r="AF16" s="4"/>
      <c r="AH16" s="4"/>
      <c r="AI16" s="4"/>
      <c r="AJ16" s="45"/>
      <c r="AK16" s="45"/>
      <c r="AL16" s="4"/>
      <c r="AM16" s="4"/>
      <c r="AN16" s="4"/>
      <c r="AO16" s="4"/>
      <c r="AP16" s="4"/>
      <c r="AQ16" s="9"/>
      <c r="AR16" s="9"/>
      <c r="AS16" s="71"/>
      <c r="AT16" s="9"/>
      <c r="AU16" s="9"/>
      <c r="AV16" s="9"/>
      <c r="AW16" s="9"/>
      <c r="AX16" s="9"/>
      <c r="AY16" s="9"/>
      <c r="AZ16" s="9"/>
    </row>
    <row r="17" spans="1:52" ht="15.75" customHeight="1" x14ac:dyDescent="0.2">
      <c r="A17" s="85"/>
      <c r="F17" s="4"/>
      <c r="H17" s="78"/>
      <c r="J17" s="75"/>
      <c r="K17" s="71"/>
      <c r="L17" s="75"/>
      <c r="M17" s="71"/>
      <c r="O17" s="71"/>
      <c r="Q17" s="71"/>
      <c r="R17" s="4"/>
      <c r="S17" s="4"/>
      <c r="T17" s="4"/>
      <c r="U17" s="4"/>
      <c r="V17" s="4"/>
      <c r="W17" s="4"/>
      <c r="X17" s="4"/>
      <c r="Y17" s="4"/>
      <c r="Z17" s="6"/>
      <c r="AA17" s="6"/>
      <c r="AB17" s="4"/>
      <c r="AC17" s="4"/>
      <c r="AD17" s="4"/>
      <c r="AE17" s="4"/>
      <c r="AF17" s="4"/>
      <c r="AH17" s="4"/>
      <c r="AI17" s="4"/>
      <c r="AJ17" s="45"/>
      <c r="AK17" s="45"/>
      <c r="AL17" s="4"/>
      <c r="AM17" s="4"/>
      <c r="AN17" s="4"/>
      <c r="AO17" s="4"/>
      <c r="AP17" s="4"/>
      <c r="AQ17" s="9"/>
      <c r="AR17" s="9"/>
      <c r="AS17" s="71"/>
      <c r="AT17" s="9"/>
      <c r="AU17" s="9"/>
      <c r="AV17" s="9"/>
      <c r="AW17" s="9"/>
      <c r="AX17" s="9"/>
      <c r="AY17" s="9"/>
      <c r="AZ17" s="9"/>
    </row>
    <row r="18" spans="1:52" ht="15.75" customHeight="1" x14ac:dyDescent="0.2">
      <c r="A18" s="85"/>
      <c r="F18" s="4"/>
      <c r="H18" s="78"/>
      <c r="J18" s="75"/>
      <c r="K18" s="71"/>
      <c r="L18" s="75"/>
      <c r="M18" s="71"/>
      <c r="O18" s="71"/>
      <c r="Q18" s="71"/>
      <c r="R18" s="4"/>
      <c r="S18" s="4"/>
      <c r="T18" s="4"/>
      <c r="U18" s="4"/>
      <c r="V18" s="4"/>
      <c r="W18" s="4"/>
      <c r="X18" s="4"/>
      <c r="Y18" s="4"/>
      <c r="Z18" s="6"/>
      <c r="AA18" s="6"/>
      <c r="AB18" s="4"/>
      <c r="AC18" s="4"/>
      <c r="AD18" s="4"/>
      <c r="AE18" s="4"/>
      <c r="AF18" s="4"/>
      <c r="AH18" s="4"/>
      <c r="AI18" s="4"/>
      <c r="AJ18" s="45"/>
      <c r="AK18" s="45"/>
      <c r="AL18" s="4"/>
      <c r="AM18" s="4"/>
      <c r="AN18" s="4"/>
      <c r="AO18" s="4"/>
      <c r="AP18" s="4"/>
      <c r="AQ18" s="9"/>
      <c r="AR18" s="9"/>
      <c r="AS18" s="71"/>
      <c r="AT18" s="9"/>
      <c r="AU18" s="9"/>
      <c r="AV18" s="9"/>
      <c r="AW18" s="9"/>
      <c r="AX18" s="9"/>
      <c r="AY18" s="9"/>
      <c r="AZ18" s="9"/>
    </row>
    <row r="19" spans="1:52" ht="15.75" customHeight="1" x14ac:dyDescent="0.2">
      <c r="A19" s="85"/>
      <c r="F19" s="4"/>
      <c r="H19" s="78"/>
      <c r="J19" s="75"/>
      <c r="K19" s="71"/>
      <c r="L19" s="75"/>
      <c r="M19" s="71"/>
      <c r="O19" s="71"/>
      <c r="Q19" s="71"/>
      <c r="R19" s="9"/>
      <c r="S19" s="9"/>
      <c r="T19" s="9"/>
      <c r="U19" s="9"/>
      <c r="V19" s="4"/>
      <c r="W19" s="9"/>
      <c r="X19" s="4"/>
      <c r="Y19" s="4"/>
      <c r="Z19" s="9"/>
      <c r="AA19" s="9"/>
      <c r="AB19" s="9"/>
      <c r="AC19" s="4"/>
      <c r="AD19" s="9"/>
      <c r="AE19" s="9"/>
      <c r="AF19" s="9"/>
      <c r="AH19" s="4"/>
      <c r="AI19" s="4"/>
      <c r="AJ19" s="45"/>
      <c r="AK19" s="45"/>
      <c r="AL19" s="9"/>
      <c r="AM19" s="9"/>
      <c r="AN19" s="9"/>
      <c r="AO19" s="9"/>
      <c r="AP19" s="4"/>
      <c r="AQ19" s="9"/>
      <c r="AR19" s="9"/>
      <c r="AS19" s="71"/>
      <c r="AT19" s="9"/>
      <c r="AU19" s="9"/>
      <c r="AV19" s="9"/>
      <c r="AW19" s="9"/>
      <c r="AX19" s="9"/>
      <c r="AY19" s="9"/>
      <c r="AZ19" s="9"/>
    </row>
    <row r="20" spans="1:52" ht="15.75" customHeight="1" x14ac:dyDescent="0.2">
      <c r="A20" s="85"/>
      <c r="F20" s="4"/>
      <c r="H20" s="78"/>
      <c r="J20" s="75"/>
      <c r="K20" s="71"/>
      <c r="L20" s="75"/>
      <c r="M20" s="71"/>
      <c r="O20" s="71"/>
      <c r="Q20" s="71"/>
      <c r="R20" s="9"/>
      <c r="S20" s="9"/>
      <c r="T20" s="9"/>
      <c r="U20" s="9"/>
      <c r="V20" s="4"/>
      <c r="W20" s="9"/>
      <c r="X20" s="4"/>
      <c r="Y20" s="4"/>
      <c r="Z20" s="9"/>
      <c r="AA20" s="9"/>
      <c r="AB20" s="9"/>
      <c r="AC20" s="4"/>
      <c r="AD20" s="9"/>
      <c r="AE20" s="9"/>
      <c r="AF20" s="9"/>
      <c r="AH20" s="4"/>
      <c r="AI20" s="4"/>
      <c r="AJ20" s="45"/>
      <c r="AK20" s="45"/>
      <c r="AL20" s="9"/>
      <c r="AM20" s="9"/>
      <c r="AN20" s="9"/>
      <c r="AO20" s="9"/>
      <c r="AP20" s="4"/>
      <c r="AQ20" s="9"/>
      <c r="AR20" s="9"/>
      <c r="AS20" s="71"/>
      <c r="AT20" s="9"/>
      <c r="AU20" s="9"/>
      <c r="AV20" s="9"/>
      <c r="AW20" s="9"/>
      <c r="AX20" s="9"/>
      <c r="AY20" s="9"/>
      <c r="AZ20" s="9"/>
    </row>
    <row r="21" spans="1:52" ht="15.75" customHeight="1" x14ac:dyDescent="0.2">
      <c r="A21" s="85"/>
      <c r="F21" s="4"/>
      <c r="H21" s="78"/>
      <c r="J21" s="75"/>
      <c r="K21" s="71"/>
      <c r="L21" s="75"/>
      <c r="M21" s="71"/>
      <c r="O21" s="71"/>
      <c r="Q21" s="71"/>
      <c r="R21" s="9"/>
      <c r="S21" s="9"/>
      <c r="T21" s="9"/>
      <c r="U21" s="9"/>
      <c r="V21" s="4"/>
      <c r="W21" s="9"/>
      <c r="X21" s="4"/>
      <c r="Y21" s="4"/>
      <c r="Z21" s="9"/>
      <c r="AA21" s="9"/>
      <c r="AB21" s="9"/>
      <c r="AC21" s="4"/>
      <c r="AD21" s="9"/>
      <c r="AE21" s="9"/>
      <c r="AF21" s="9"/>
      <c r="AH21" s="4"/>
      <c r="AI21" s="4"/>
      <c r="AJ21" s="45"/>
      <c r="AK21" s="45"/>
      <c r="AL21" s="9"/>
      <c r="AM21" s="9"/>
      <c r="AN21" s="9"/>
      <c r="AO21" s="9"/>
      <c r="AP21" s="4"/>
      <c r="AQ21" s="9"/>
      <c r="AR21" s="9"/>
      <c r="AS21" s="71"/>
      <c r="AT21" s="9"/>
      <c r="AU21" s="9"/>
      <c r="AV21" s="9"/>
      <c r="AW21" s="9"/>
      <c r="AX21" s="9"/>
      <c r="AY21" s="9"/>
      <c r="AZ21" s="9"/>
    </row>
    <row r="22" spans="1:52" ht="15.75" customHeight="1" x14ac:dyDescent="0.2">
      <c r="A22" s="85"/>
      <c r="F22" s="4"/>
      <c r="H22" s="78"/>
      <c r="J22" s="75"/>
      <c r="K22" s="71"/>
      <c r="L22" s="75"/>
      <c r="M22" s="71"/>
      <c r="O22" s="71"/>
      <c r="Q22" s="71"/>
      <c r="R22" s="9"/>
      <c r="S22" s="9"/>
      <c r="T22" s="9"/>
      <c r="U22" s="9"/>
      <c r="V22" s="4"/>
      <c r="W22" s="9"/>
      <c r="X22" s="4"/>
      <c r="Y22" s="4"/>
      <c r="Z22" s="9"/>
      <c r="AA22" s="9"/>
      <c r="AB22" s="9"/>
      <c r="AC22" s="4"/>
      <c r="AD22" s="9"/>
      <c r="AE22" s="9"/>
      <c r="AF22" s="9"/>
      <c r="AH22" s="4"/>
      <c r="AI22" s="4"/>
      <c r="AJ22" s="45"/>
      <c r="AK22" s="45"/>
      <c r="AL22" s="9"/>
      <c r="AM22" s="9"/>
      <c r="AN22" s="9"/>
      <c r="AO22" s="9"/>
      <c r="AP22" s="4"/>
      <c r="AQ22" s="9"/>
      <c r="AR22" s="9"/>
      <c r="AS22" s="71"/>
      <c r="AT22" s="9"/>
      <c r="AU22" s="9"/>
      <c r="AV22" s="9"/>
      <c r="AW22" s="9"/>
      <c r="AX22" s="9"/>
      <c r="AY22" s="9"/>
      <c r="AZ22" s="9"/>
    </row>
    <row r="23" spans="1:52" ht="15.75" customHeight="1" x14ac:dyDescent="0.2">
      <c r="A23" s="85"/>
      <c r="F23" s="4"/>
      <c r="H23" s="78"/>
      <c r="J23" s="75"/>
      <c r="K23" s="71"/>
      <c r="L23" s="75"/>
      <c r="M23" s="71"/>
      <c r="O23" s="71"/>
      <c r="Q23" s="71"/>
      <c r="R23" s="9"/>
      <c r="S23" s="9"/>
      <c r="T23" s="9"/>
      <c r="U23" s="9"/>
      <c r="V23" s="4"/>
      <c r="W23" s="9"/>
      <c r="X23" s="4"/>
      <c r="Y23" s="4"/>
      <c r="Z23" s="9"/>
      <c r="AA23" s="9"/>
      <c r="AB23" s="9"/>
      <c r="AC23" s="4"/>
      <c r="AD23" s="9"/>
      <c r="AE23" s="9"/>
      <c r="AF23" s="9"/>
      <c r="AH23" s="4"/>
      <c r="AI23" s="4"/>
      <c r="AJ23" s="45"/>
      <c r="AK23" s="45"/>
      <c r="AL23" s="9"/>
      <c r="AM23" s="9"/>
      <c r="AN23" s="9"/>
      <c r="AO23" s="9"/>
      <c r="AP23" s="4"/>
      <c r="AQ23" s="9"/>
      <c r="AR23" s="9"/>
      <c r="AS23" s="71"/>
      <c r="AT23" s="9"/>
      <c r="AU23" s="9"/>
      <c r="AV23" s="9"/>
      <c r="AW23" s="9"/>
      <c r="AX23" s="9"/>
      <c r="AY23" s="9"/>
      <c r="AZ23" s="9"/>
    </row>
    <row r="24" spans="1:52" ht="15.75" customHeight="1" x14ac:dyDescent="0.2">
      <c r="A24" s="85"/>
      <c r="F24" s="4"/>
      <c r="H24" s="78"/>
      <c r="J24" s="75"/>
      <c r="K24" s="71"/>
      <c r="L24" s="75"/>
      <c r="M24" s="71"/>
      <c r="O24" s="71"/>
      <c r="Q24" s="71"/>
      <c r="R24" s="9"/>
      <c r="S24" s="9"/>
      <c r="T24" s="9"/>
      <c r="U24" s="9"/>
      <c r="V24" s="4"/>
      <c r="W24" s="9"/>
      <c r="X24" s="4"/>
      <c r="Y24" s="4"/>
      <c r="Z24" s="9"/>
      <c r="AA24" s="9"/>
      <c r="AB24" s="9"/>
      <c r="AC24" s="4"/>
      <c r="AD24" s="9"/>
      <c r="AE24" s="9"/>
      <c r="AF24" s="9"/>
      <c r="AH24" s="4"/>
      <c r="AI24" s="4"/>
      <c r="AJ24" s="45"/>
      <c r="AK24" s="45"/>
      <c r="AL24" s="9"/>
      <c r="AM24" s="9"/>
      <c r="AN24" s="9"/>
      <c r="AO24" s="9"/>
      <c r="AP24" s="4"/>
      <c r="AQ24" s="9"/>
      <c r="AR24" s="9"/>
      <c r="AS24" s="71"/>
      <c r="AT24" s="9"/>
      <c r="AU24" s="9"/>
      <c r="AV24" s="9"/>
      <c r="AW24" s="9"/>
      <c r="AX24" s="9"/>
      <c r="AY24" s="9"/>
      <c r="AZ24" s="9"/>
    </row>
    <row r="25" spans="1:52" ht="15.75" customHeight="1" x14ac:dyDescent="0.2">
      <c r="A25" s="85"/>
      <c r="F25" s="4"/>
      <c r="H25" s="78"/>
      <c r="J25" s="75"/>
      <c r="K25" s="71"/>
      <c r="L25" s="75"/>
      <c r="M25" s="71"/>
      <c r="O25" s="71"/>
      <c r="Q25" s="71"/>
      <c r="R25" s="9"/>
      <c r="S25" s="9"/>
      <c r="T25" s="9"/>
      <c r="U25" s="9"/>
      <c r="V25" s="4"/>
      <c r="W25" s="9"/>
      <c r="X25" s="4"/>
      <c r="Y25" s="4"/>
      <c r="Z25" s="9"/>
      <c r="AA25" s="9"/>
      <c r="AB25" s="9"/>
      <c r="AC25" s="4"/>
      <c r="AD25" s="9"/>
      <c r="AE25" s="9"/>
      <c r="AF25" s="9"/>
      <c r="AH25" s="4"/>
      <c r="AI25" s="4"/>
      <c r="AJ25" s="45"/>
      <c r="AK25" s="45"/>
      <c r="AL25" s="9"/>
      <c r="AM25" s="9"/>
      <c r="AN25" s="9"/>
      <c r="AO25" s="9"/>
      <c r="AP25" s="4"/>
      <c r="AQ25" s="9"/>
      <c r="AR25" s="9"/>
      <c r="AS25" s="71"/>
      <c r="AT25" s="9"/>
      <c r="AU25" s="9"/>
      <c r="AV25" s="9"/>
      <c r="AW25" s="9"/>
      <c r="AX25" s="9"/>
      <c r="AY25" s="9"/>
      <c r="AZ25" s="9"/>
    </row>
    <row r="26" spans="1:52" ht="15.75" customHeight="1" x14ac:dyDescent="0.2">
      <c r="A26" s="85"/>
      <c r="F26" s="4"/>
      <c r="H26" s="78"/>
      <c r="J26" s="75"/>
      <c r="K26" s="71"/>
      <c r="L26" s="75"/>
      <c r="M26" s="71"/>
      <c r="O26" s="71"/>
      <c r="Q26" s="71"/>
      <c r="R26" s="9"/>
      <c r="S26" s="9"/>
      <c r="T26" s="9"/>
      <c r="U26" s="9"/>
      <c r="V26" s="4"/>
      <c r="W26" s="9"/>
      <c r="X26" s="4"/>
      <c r="Y26" s="4"/>
      <c r="Z26" s="9"/>
      <c r="AA26" s="9"/>
      <c r="AB26" s="9"/>
      <c r="AC26" s="4"/>
      <c r="AD26" s="9"/>
      <c r="AE26" s="9"/>
      <c r="AF26" s="9"/>
      <c r="AH26" s="4"/>
      <c r="AI26" s="4"/>
      <c r="AJ26" s="45"/>
      <c r="AK26" s="45"/>
      <c r="AL26" s="9"/>
      <c r="AM26" s="9"/>
      <c r="AN26" s="9"/>
      <c r="AO26" s="9"/>
      <c r="AP26" s="4"/>
      <c r="AQ26" s="9"/>
      <c r="AR26" s="9"/>
      <c r="AS26" s="71"/>
      <c r="AT26" s="9"/>
      <c r="AU26" s="9"/>
      <c r="AV26" s="9"/>
      <c r="AW26" s="9"/>
      <c r="AX26" s="9"/>
      <c r="AY26" s="9"/>
      <c r="AZ26" s="9"/>
    </row>
    <row r="27" spans="1:52" ht="15.75" customHeight="1" x14ac:dyDescent="0.2">
      <c r="A27" s="85"/>
      <c r="F27" s="4"/>
      <c r="H27" s="78"/>
      <c r="J27" s="75"/>
      <c r="K27" s="71"/>
      <c r="L27" s="75"/>
      <c r="M27" s="71"/>
      <c r="O27" s="71"/>
      <c r="Q27" s="71"/>
      <c r="R27" s="9"/>
      <c r="S27" s="9"/>
      <c r="T27" s="9"/>
      <c r="U27" s="9"/>
      <c r="V27" s="4"/>
      <c r="W27" s="9"/>
      <c r="X27" s="4"/>
      <c r="Y27" s="4"/>
      <c r="Z27" s="9"/>
      <c r="AA27" s="9"/>
      <c r="AB27" s="9"/>
      <c r="AC27" s="4"/>
      <c r="AD27" s="9"/>
      <c r="AE27" s="9"/>
      <c r="AF27" s="9"/>
      <c r="AH27" s="4"/>
      <c r="AI27" s="4"/>
      <c r="AJ27" s="45"/>
      <c r="AK27" s="45"/>
      <c r="AL27" s="9"/>
      <c r="AM27" s="9"/>
      <c r="AN27" s="9"/>
      <c r="AO27" s="9"/>
      <c r="AP27" s="4"/>
      <c r="AQ27" s="9"/>
      <c r="AR27" s="9"/>
      <c r="AS27" s="71"/>
      <c r="AT27" s="9"/>
      <c r="AU27" s="9"/>
      <c r="AV27" s="9"/>
      <c r="AW27" s="9"/>
      <c r="AX27" s="9"/>
      <c r="AY27" s="9"/>
      <c r="AZ27" s="9"/>
    </row>
    <row r="28" spans="1:52" ht="15.75" customHeight="1" x14ac:dyDescent="0.2">
      <c r="A28" s="85"/>
      <c r="F28" s="4"/>
      <c r="H28" s="78"/>
      <c r="J28" s="75"/>
      <c r="K28" s="71"/>
      <c r="L28" s="75"/>
      <c r="M28" s="71"/>
      <c r="O28" s="71"/>
      <c r="Q28" s="71"/>
      <c r="R28" s="9"/>
      <c r="S28" s="9"/>
      <c r="T28" s="9"/>
      <c r="U28" s="9"/>
      <c r="V28" s="4"/>
      <c r="W28" s="9"/>
      <c r="X28" s="4"/>
      <c r="Y28" s="4"/>
      <c r="Z28" s="9"/>
      <c r="AA28" s="9"/>
      <c r="AB28" s="9"/>
      <c r="AC28" s="4"/>
      <c r="AD28" s="9"/>
      <c r="AE28" s="9"/>
      <c r="AF28" s="9"/>
      <c r="AH28" s="4"/>
      <c r="AI28" s="4"/>
      <c r="AJ28" s="45"/>
      <c r="AK28" s="45"/>
      <c r="AL28" s="9"/>
      <c r="AM28" s="9"/>
      <c r="AN28" s="9"/>
      <c r="AO28" s="9"/>
      <c r="AP28" s="4"/>
      <c r="AQ28" s="9"/>
      <c r="AR28" s="9"/>
      <c r="AS28" s="71"/>
      <c r="AT28" s="9"/>
      <c r="AU28" s="9"/>
      <c r="AV28" s="9"/>
      <c r="AW28" s="9"/>
      <c r="AX28" s="9"/>
      <c r="AY28" s="9"/>
      <c r="AZ28" s="9"/>
    </row>
    <row r="29" spans="1:52" ht="15.75" customHeight="1" x14ac:dyDescent="0.2">
      <c r="A29" s="85"/>
      <c r="F29" s="4"/>
      <c r="H29" s="78"/>
      <c r="J29" s="75"/>
      <c r="K29" s="71"/>
      <c r="L29" s="75"/>
      <c r="M29" s="71"/>
      <c r="O29" s="71"/>
      <c r="Q29" s="71"/>
      <c r="R29" s="9"/>
      <c r="S29" s="9"/>
      <c r="T29" s="9"/>
      <c r="U29" s="9"/>
      <c r="V29" s="4"/>
      <c r="W29" s="9"/>
      <c r="X29" s="4"/>
      <c r="Y29" s="4"/>
      <c r="Z29" s="9"/>
      <c r="AA29" s="9"/>
      <c r="AB29" s="9"/>
      <c r="AC29" s="4"/>
      <c r="AD29" s="9"/>
      <c r="AE29" s="9"/>
      <c r="AF29" s="9"/>
      <c r="AH29" s="4"/>
      <c r="AI29" s="4"/>
      <c r="AJ29" s="45"/>
      <c r="AK29" s="45"/>
      <c r="AL29" s="9"/>
      <c r="AM29" s="9"/>
      <c r="AN29" s="9"/>
      <c r="AO29" s="9"/>
      <c r="AP29" s="4"/>
      <c r="AQ29" s="9"/>
      <c r="AR29" s="9"/>
      <c r="AS29" s="71"/>
      <c r="AT29" s="9"/>
      <c r="AU29" s="9"/>
      <c r="AV29" s="9"/>
      <c r="AW29" s="9"/>
      <c r="AX29" s="9"/>
      <c r="AY29" s="9"/>
      <c r="AZ29" s="9"/>
    </row>
    <row r="30" spans="1:52" ht="15.75" customHeight="1" x14ac:dyDescent="0.2">
      <c r="A30" s="85"/>
      <c r="F30" s="4"/>
      <c r="H30" s="78"/>
      <c r="J30" s="75"/>
      <c r="K30" s="71"/>
      <c r="L30" s="75"/>
      <c r="M30" s="71"/>
      <c r="O30" s="71"/>
      <c r="Q30" s="71"/>
      <c r="R30" s="9"/>
      <c r="S30" s="9"/>
      <c r="T30" s="9"/>
      <c r="U30" s="9"/>
      <c r="V30" s="4"/>
      <c r="W30" s="9"/>
      <c r="X30" s="4"/>
      <c r="Y30" s="4"/>
      <c r="Z30" s="9"/>
      <c r="AA30" s="9"/>
      <c r="AB30" s="9"/>
      <c r="AC30" s="4"/>
      <c r="AD30" s="9"/>
      <c r="AE30" s="9"/>
      <c r="AF30" s="9"/>
      <c r="AH30" s="4"/>
      <c r="AI30" s="4"/>
      <c r="AJ30" s="45"/>
      <c r="AK30" s="45"/>
      <c r="AL30" s="9"/>
      <c r="AM30" s="9"/>
      <c r="AN30" s="9"/>
      <c r="AO30" s="9"/>
      <c r="AP30" s="4"/>
      <c r="AQ30" s="9"/>
      <c r="AR30" s="9"/>
      <c r="AS30" s="71"/>
      <c r="AT30" s="9"/>
      <c r="AU30" s="9"/>
      <c r="AV30" s="9"/>
      <c r="AW30" s="9"/>
      <c r="AX30" s="9"/>
      <c r="AY30" s="9"/>
      <c r="AZ30" s="9"/>
    </row>
    <row r="31" spans="1:52" ht="15.75" customHeight="1" x14ac:dyDescent="0.2">
      <c r="A31" s="85"/>
      <c r="F31" s="4"/>
      <c r="H31" s="78"/>
      <c r="J31" s="75"/>
      <c r="K31" s="71"/>
      <c r="L31" s="75"/>
      <c r="M31" s="71"/>
      <c r="O31" s="71"/>
      <c r="Q31" s="71"/>
      <c r="R31" s="9"/>
      <c r="S31" s="9"/>
      <c r="T31" s="9"/>
      <c r="U31" s="9"/>
      <c r="V31" s="4"/>
      <c r="W31" s="9"/>
      <c r="X31" s="4"/>
      <c r="Y31" s="4"/>
      <c r="Z31" s="9"/>
      <c r="AA31" s="9"/>
      <c r="AB31" s="9"/>
      <c r="AC31" s="4"/>
      <c r="AD31" s="9"/>
      <c r="AE31" s="9"/>
      <c r="AF31" s="9"/>
      <c r="AH31" s="4"/>
      <c r="AI31" s="4"/>
      <c r="AJ31" s="45"/>
      <c r="AK31" s="45"/>
      <c r="AL31" s="9"/>
      <c r="AM31" s="9"/>
      <c r="AN31" s="9"/>
      <c r="AO31" s="9"/>
      <c r="AP31" s="4"/>
      <c r="AQ31" s="9"/>
      <c r="AR31" s="9"/>
      <c r="AS31" s="71"/>
      <c r="AT31" s="9"/>
      <c r="AU31" s="9"/>
      <c r="AV31" s="9"/>
      <c r="AW31" s="9"/>
      <c r="AX31" s="9"/>
      <c r="AY31" s="9"/>
      <c r="AZ31" s="9"/>
    </row>
    <row r="32" spans="1:52" ht="15.75" customHeight="1" x14ac:dyDescent="0.2">
      <c r="A32" s="85"/>
      <c r="F32" s="4"/>
      <c r="H32" s="78"/>
      <c r="J32" s="75"/>
      <c r="K32" s="71"/>
      <c r="L32" s="75"/>
      <c r="M32" s="71"/>
      <c r="O32" s="71"/>
      <c r="Q32" s="71"/>
      <c r="R32" s="9"/>
      <c r="S32" s="9"/>
      <c r="T32" s="9"/>
      <c r="U32" s="9"/>
      <c r="V32" s="4"/>
      <c r="W32" s="9"/>
      <c r="X32" s="4"/>
      <c r="Y32" s="4"/>
      <c r="Z32" s="9"/>
      <c r="AA32" s="9"/>
      <c r="AB32" s="9"/>
      <c r="AC32" s="4"/>
      <c r="AD32" s="9"/>
      <c r="AE32" s="9"/>
      <c r="AF32" s="9"/>
      <c r="AH32" s="4"/>
      <c r="AI32" s="4"/>
      <c r="AJ32" s="45"/>
      <c r="AK32" s="45"/>
      <c r="AL32" s="9"/>
      <c r="AM32" s="9"/>
      <c r="AN32" s="9"/>
      <c r="AO32" s="9"/>
      <c r="AP32" s="4"/>
      <c r="AQ32" s="9"/>
      <c r="AR32" s="9"/>
      <c r="AS32" s="71"/>
      <c r="AT32" s="9"/>
      <c r="AU32" s="9"/>
      <c r="AV32" s="9"/>
      <c r="AW32" s="9"/>
      <c r="AX32" s="9"/>
      <c r="AY32" s="9"/>
      <c r="AZ32" s="9"/>
    </row>
    <row r="33" spans="1:52" ht="15.75" customHeight="1" x14ac:dyDescent="0.2">
      <c r="A33" s="85"/>
      <c r="F33" s="4"/>
      <c r="H33" s="78"/>
      <c r="J33" s="75"/>
      <c r="K33" s="71"/>
      <c r="L33" s="75"/>
      <c r="M33" s="71"/>
      <c r="O33" s="71"/>
      <c r="Q33" s="71"/>
      <c r="R33" s="9"/>
      <c r="S33" s="9"/>
      <c r="T33" s="9"/>
      <c r="U33" s="9"/>
      <c r="V33" s="4"/>
      <c r="W33" s="9"/>
      <c r="X33" s="4"/>
      <c r="Y33" s="4"/>
      <c r="Z33" s="9"/>
      <c r="AA33" s="9"/>
      <c r="AB33" s="9"/>
      <c r="AC33" s="4"/>
      <c r="AD33" s="9"/>
      <c r="AE33" s="9"/>
      <c r="AF33" s="9"/>
      <c r="AH33" s="4"/>
      <c r="AI33" s="4"/>
      <c r="AJ33" s="45"/>
      <c r="AK33" s="45"/>
      <c r="AL33" s="9"/>
      <c r="AM33" s="9"/>
      <c r="AN33" s="9"/>
      <c r="AO33" s="9"/>
      <c r="AP33" s="4"/>
      <c r="AQ33" s="9"/>
      <c r="AR33" s="9"/>
      <c r="AS33" s="71"/>
      <c r="AT33" s="9"/>
      <c r="AU33" s="9"/>
      <c r="AV33" s="9"/>
      <c r="AW33" s="9"/>
      <c r="AX33" s="9"/>
      <c r="AY33" s="9"/>
      <c r="AZ33" s="9"/>
    </row>
    <row r="34" spans="1:52" ht="15.75" customHeight="1" x14ac:dyDescent="0.2">
      <c r="A34" s="85"/>
      <c r="F34" s="4"/>
      <c r="H34" s="78"/>
      <c r="J34" s="75"/>
      <c r="K34" s="71"/>
      <c r="L34" s="75"/>
      <c r="M34" s="71"/>
      <c r="O34" s="71"/>
      <c r="Q34" s="71"/>
      <c r="R34" s="9"/>
      <c r="S34" s="9"/>
      <c r="T34" s="9"/>
      <c r="U34" s="9"/>
      <c r="V34" s="4"/>
      <c r="W34" s="9"/>
      <c r="X34" s="4"/>
      <c r="Y34" s="4"/>
      <c r="Z34" s="9"/>
      <c r="AA34" s="9"/>
      <c r="AB34" s="9"/>
      <c r="AC34" s="4"/>
      <c r="AD34" s="9"/>
      <c r="AE34" s="9"/>
      <c r="AF34" s="9"/>
      <c r="AH34" s="4"/>
      <c r="AI34" s="4"/>
      <c r="AJ34" s="45"/>
      <c r="AK34" s="45"/>
      <c r="AL34" s="9"/>
      <c r="AM34" s="9"/>
      <c r="AN34" s="9"/>
      <c r="AO34" s="9"/>
      <c r="AP34" s="4"/>
      <c r="AQ34" s="9"/>
      <c r="AR34" s="9"/>
      <c r="AS34" s="71"/>
      <c r="AT34" s="9"/>
      <c r="AU34" s="9"/>
      <c r="AV34" s="9"/>
      <c r="AW34" s="9"/>
      <c r="AX34" s="9"/>
      <c r="AY34" s="9"/>
      <c r="AZ34" s="9"/>
    </row>
    <row r="35" spans="1:52" ht="15.75" customHeight="1" x14ac:dyDescent="0.2">
      <c r="A35" s="85"/>
      <c r="F35" s="4"/>
      <c r="H35" s="78"/>
      <c r="J35" s="75"/>
      <c r="K35" s="71"/>
      <c r="L35" s="75"/>
      <c r="M35" s="71"/>
      <c r="O35" s="71"/>
      <c r="Q35" s="71"/>
      <c r="R35" s="9"/>
      <c r="S35" s="9"/>
      <c r="T35" s="9"/>
      <c r="U35" s="9"/>
      <c r="V35" s="4"/>
      <c r="W35" s="9"/>
      <c r="X35" s="4"/>
      <c r="Y35" s="4"/>
      <c r="Z35" s="9"/>
      <c r="AA35" s="9"/>
      <c r="AB35" s="9"/>
      <c r="AC35" s="4"/>
      <c r="AD35" s="9"/>
      <c r="AE35" s="9"/>
      <c r="AF35" s="9"/>
      <c r="AH35" s="4"/>
      <c r="AI35" s="4"/>
      <c r="AJ35" s="45"/>
      <c r="AK35" s="45"/>
      <c r="AL35" s="9"/>
      <c r="AM35" s="9"/>
      <c r="AN35" s="9"/>
      <c r="AO35" s="9"/>
      <c r="AP35" s="4"/>
      <c r="AQ35" s="9"/>
      <c r="AR35" s="9"/>
      <c r="AS35" s="71"/>
      <c r="AT35" s="9"/>
      <c r="AU35" s="9"/>
      <c r="AV35" s="9"/>
      <c r="AW35" s="9"/>
      <c r="AX35" s="9"/>
      <c r="AY35" s="9"/>
      <c r="AZ35" s="9"/>
    </row>
    <row r="36" spans="1:52" ht="15.75" customHeight="1" x14ac:dyDescent="0.2">
      <c r="A36" s="85"/>
      <c r="F36" s="4"/>
      <c r="H36" s="78"/>
      <c r="J36" s="75"/>
      <c r="K36" s="71"/>
      <c r="L36" s="75"/>
      <c r="M36" s="71"/>
      <c r="O36" s="71"/>
      <c r="Q36" s="71"/>
      <c r="R36" s="9"/>
      <c r="S36" s="9"/>
      <c r="T36" s="9"/>
      <c r="U36" s="9"/>
      <c r="V36" s="4"/>
      <c r="W36" s="9"/>
      <c r="X36" s="4"/>
      <c r="Y36" s="4"/>
      <c r="Z36" s="9"/>
      <c r="AA36" s="9"/>
      <c r="AB36" s="9"/>
      <c r="AC36" s="4"/>
      <c r="AD36" s="9"/>
      <c r="AE36" s="9"/>
      <c r="AF36" s="9"/>
      <c r="AH36" s="4"/>
      <c r="AI36" s="4"/>
      <c r="AJ36" s="45"/>
      <c r="AK36" s="45"/>
      <c r="AL36" s="9"/>
      <c r="AM36" s="9"/>
      <c r="AN36" s="9"/>
      <c r="AO36" s="9"/>
      <c r="AP36" s="4"/>
      <c r="AQ36" s="9"/>
      <c r="AR36" s="9"/>
      <c r="AS36" s="71"/>
      <c r="AT36" s="9"/>
      <c r="AU36" s="9"/>
      <c r="AV36" s="9"/>
      <c r="AW36" s="9"/>
      <c r="AX36" s="9"/>
      <c r="AY36" s="9"/>
      <c r="AZ36" s="9"/>
    </row>
    <row r="37" spans="1:52" ht="15.75" customHeight="1" x14ac:dyDescent="0.2">
      <c r="A37" s="85"/>
      <c r="F37" s="4"/>
      <c r="H37" s="78"/>
      <c r="J37" s="75"/>
      <c r="K37" s="71"/>
      <c r="L37" s="75"/>
      <c r="M37" s="71"/>
      <c r="O37" s="71"/>
      <c r="Q37" s="71"/>
      <c r="R37" s="9"/>
      <c r="S37" s="9"/>
      <c r="T37" s="9"/>
      <c r="U37" s="9"/>
      <c r="V37" s="4"/>
      <c r="W37" s="9"/>
      <c r="X37" s="4"/>
      <c r="Y37" s="4"/>
      <c r="Z37" s="9"/>
      <c r="AA37" s="9"/>
      <c r="AB37" s="9"/>
      <c r="AC37" s="4"/>
      <c r="AD37" s="9"/>
      <c r="AE37" s="9"/>
      <c r="AF37" s="9"/>
      <c r="AH37" s="4"/>
      <c r="AI37" s="4"/>
      <c r="AJ37" s="45"/>
      <c r="AK37" s="45"/>
      <c r="AL37" s="9"/>
      <c r="AM37" s="9"/>
      <c r="AN37" s="9"/>
      <c r="AO37" s="9"/>
      <c r="AP37" s="4"/>
      <c r="AQ37" s="9"/>
      <c r="AR37" s="9"/>
      <c r="AS37" s="71"/>
      <c r="AT37" s="9"/>
      <c r="AU37" s="9"/>
      <c r="AV37" s="9"/>
      <c r="AW37" s="9"/>
      <c r="AX37" s="9"/>
      <c r="AY37" s="9"/>
      <c r="AZ37" s="9"/>
    </row>
    <row r="38" spans="1:52" ht="15.75" customHeight="1" x14ac:dyDescent="0.2">
      <c r="A38" s="85"/>
      <c r="F38" s="4"/>
      <c r="H38" s="78"/>
      <c r="J38" s="75"/>
      <c r="K38" s="71"/>
      <c r="L38" s="75"/>
      <c r="M38" s="71"/>
      <c r="O38" s="71"/>
      <c r="Q38" s="71"/>
      <c r="R38" s="9"/>
      <c r="S38" s="9"/>
      <c r="T38" s="9"/>
      <c r="U38" s="9"/>
      <c r="V38" s="4"/>
      <c r="W38" s="9"/>
      <c r="X38" s="4"/>
      <c r="Y38" s="4"/>
      <c r="Z38" s="9"/>
      <c r="AA38" s="9"/>
      <c r="AB38" s="9"/>
      <c r="AC38" s="4"/>
      <c r="AD38" s="9"/>
      <c r="AE38" s="9"/>
      <c r="AF38" s="9"/>
      <c r="AH38" s="4"/>
      <c r="AI38" s="4"/>
      <c r="AJ38" s="45"/>
      <c r="AK38" s="45"/>
      <c r="AL38" s="9"/>
      <c r="AM38" s="9"/>
      <c r="AN38" s="9"/>
      <c r="AO38" s="9"/>
      <c r="AP38" s="4"/>
      <c r="AQ38" s="9"/>
      <c r="AR38" s="9"/>
      <c r="AS38" s="71"/>
      <c r="AT38" s="9"/>
      <c r="AU38" s="9"/>
      <c r="AV38" s="9"/>
      <c r="AW38" s="9"/>
      <c r="AX38" s="9"/>
      <c r="AY38" s="9"/>
      <c r="AZ38" s="9"/>
    </row>
    <row r="39" spans="1:52" ht="15.75" customHeight="1" x14ac:dyDescent="0.2">
      <c r="A39" s="85"/>
      <c r="F39" s="4"/>
      <c r="H39" s="78"/>
      <c r="J39" s="75"/>
      <c r="K39" s="71"/>
      <c r="L39" s="75"/>
      <c r="M39" s="71"/>
      <c r="O39" s="71"/>
      <c r="Q39" s="71"/>
      <c r="R39" s="9"/>
      <c r="S39" s="9"/>
      <c r="T39" s="9"/>
      <c r="U39" s="9"/>
      <c r="V39" s="4"/>
      <c r="W39" s="9"/>
      <c r="X39" s="4"/>
      <c r="Y39" s="4"/>
      <c r="Z39" s="9"/>
      <c r="AA39" s="9"/>
      <c r="AB39" s="9"/>
      <c r="AC39" s="4"/>
      <c r="AD39" s="9"/>
      <c r="AE39" s="9"/>
      <c r="AF39" s="9"/>
      <c r="AH39" s="4"/>
      <c r="AI39" s="4"/>
      <c r="AJ39" s="45"/>
      <c r="AK39" s="45"/>
      <c r="AL39" s="9"/>
      <c r="AM39" s="9"/>
      <c r="AN39" s="9"/>
      <c r="AO39" s="9"/>
      <c r="AP39" s="4"/>
      <c r="AQ39" s="9"/>
      <c r="AR39" s="9"/>
      <c r="AS39" s="71"/>
      <c r="AT39" s="9"/>
      <c r="AU39" s="9"/>
      <c r="AV39" s="9"/>
      <c r="AW39" s="9"/>
      <c r="AX39" s="9"/>
      <c r="AY39" s="9"/>
      <c r="AZ39" s="9"/>
    </row>
    <row r="40" spans="1:52" ht="15.75" customHeight="1" x14ac:dyDescent="0.2">
      <c r="A40" s="85"/>
      <c r="F40" s="4"/>
      <c r="H40" s="78"/>
      <c r="J40" s="75"/>
      <c r="K40" s="71"/>
      <c r="L40" s="75"/>
      <c r="M40" s="71"/>
      <c r="O40" s="71"/>
      <c r="Q40" s="71"/>
      <c r="R40" s="9"/>
      <c r="S40" s="9"/>
      <c r="T40" s="9"/>
      <c r="U40" s="9"/>
      <c r="V40" s="4"/>
      <c r="W40" s="9"/>
      <c r="X40" s="4"/>
      <c r="Y40" s="4"/>
      <c r="Z40" s="9"/>
      <c r="AA40" s="9"/>
      <c r="AB40" s="9"/>
      <c r="AC40" s="4"/>
      <c r="AD40" s="9"/>
      <c r="AE40" s="9"/>
      <c r="AF40" s="9"/>
      <c r="AH40" s="4"/>
      <c r="AI40" s="4"/>
      <c r="AJ40" s="45"/>
      <c r="AK40" s="45"/>
      <c r="AL40" s="9"/>
      <c r="AM40" s="9"/>
      <c r="AN40" s="9"/>
      <c r="AO40" s="9"/>
      <c r="AP40" s="4"/>
      <c r="AQ40" s="9"/>
      <c r="AR40" s="9"/>
      <c r="AS40" s="71"/>
      <c r="AT40" s="9"/>
      <c r="AU40" s="9"/>
      <c r="AV40" s="9"/>
      <c r="AW40" s="9"/>
      <c r="AX40" s="9"/>
      <c r="AY40" s="9"/>
      <c r="AZ40" s="9"/>
    </row>
    <row r="41" spans="1:52" ht="15.75" customHeight="1" x14ac:dyDescent="0.2">
      <c r="A41" s="85"/>
      <c r="F41" s="4"/>
      <c r="H41" s="78"/>
      <c r="J41" s="75"/>
      <c r="K41" s="71"/>
      <c r="L41" s="75"/>
      <c r="M41" s="71"/>
      <c r="O41" s="71"/>
      <c r="Q41" s="71"/>
      <c r="R41" s="9"/>
      <c r="S41" s="9"/>
      <c r="T41" s="9"/>
      <c r="U41" s="9"/>
      <c r="V41" s="4"/>
      <c r="W41" s="9"/>
      <c r="X41" s="4"/>
      <c r="Y41" s="4"/>
      <c r="Z41" s="9"/>
      <c r="AA41" s="9"/>
      <c r="AB41" s="9"/>
      <c r="AC41" s="4"/>
      <c r="AD41" s="9"/>
      <c r="AE41" s="9"/>
      <c r="AF41" s="9"/>
      <c r="AH41" s="4"/>
      <c r="AI41" s="4"/>
      <c r="AJ41" s="45"/>
      <c r="AK41" s="45"/>
      <c r="AL41" s="9"/>
      <c r="AM41" s="9"/>
      <c r="AN41" s="9"/>
      <c r="AO41" s="9"/>
      <c r="AP41" s="4"/>
      <c r="AQ41" s="9"/>
      <c r="AR41" s="9"/>
      <c r="AS41" s="71"/>
      <c r="AT41" s="9"/>
      <c r="AU41" s="9"/>
      <c r="AV41" s="9"/>
      <c r="AW41" s="9"/>
      <c r="AX41" s="9"/>
      <c r="AY41" s="9"/>
      <c r="AZ41" s="9"/>
    </row>
    <row r="42" spans="1:52" ht="15.75" customHeight="1" x14ac:dyDescent="0.2">
      <c r="A42" s="85"/>
      <c r="F42" s="4"/>
      <c r="H42" s="78"/>
      <c r="J42" s="75"/>
      <c r="K42" s="71"/>
      <c r="L42" s="75"/>
      <c r="M42" s="71"/>
      <c r="O42" s="71"/>
      <c r="Q42" s="71"/>
      <c r="R42" s="9"/>
      <c r="S42" s="9"/>
      <c r="T42" s="9"/>
      <c r="U42" s="9"/>
      <c r="V42" s="4"/>
      <c r="W42" s="9"/>
      <c r="X42" s="4"/>
      <c r="Y42" s="4"/>
      <c r="Z42" s="9"/>
      <c r="AA42" s="9"/>
      <c r="AB42" s="9"/>
      <c r="AC42" s="4"/>
      <c r="AD42" s="9"/>
      <c r="AE42" s="9"/>
      <c r="AF42" s="9"/>
      <c r="AH42" s="4"/>
      <c r="AI42" s="4"/>
      <c r="AJ42" s="45"/>
      <c r="AK42" s="45"/>
      <c r="AL42" s="9"/>
      <c r="AM42" s="9"/>
      <c r="AN42" s="9"/>
      <c r="AO42" s="9"/>
      <c r="AP42" s="4"/>
      <c r="AQ42" s="9"/>
      <c r="AR42" s="9"/>
      <c r="AS42" s="71"/>
      <c r="AT42" s="9"/>
      <c r="AU42" s="9"/>
      <c r="AV42" s="9"/>
      <c r="AW42" s="9"/>
      <c r="AX42" s="9"/>
      <c r="AY42" s="9"/>
      <c r="AZ42" s="9"/>
    </row>
    <row r="43" spans="1:52" ht="15.75" customHeight="1" x14ac:dyDescent="0.2">
      <c r="A43" s="85"/>
      <c r="F43" s="4"/>
      <c r="H43" s="78"/>
      <c r="J43" s="75"/>
      <c r="K43" s="71"/>
      <c r="L43" s="75"/>
      <c r="M43" s="71"/>
      <c r="O43" s="71"/>
      <c r="Q43" s="71"/>
      <c r="R43" s="9"/>
      <c r="S43" s="9"/>
      <c r="T43" s="9"/>
      <c r="U43" s="9"/>
      <c r="V43" s="4"/>
      <c r="W43" s="9"/>
      <c r="X43" s="4"/>
      <c r="Y43" s="4"/>
      <c r="Z43" s="9"/>
      <c r="AA43" s="9"/>
      <c r="AB43" s="9"/>
      <c r="AC43" s="4"/>
      <c r="AD43" s="9"/>
      <c r="AE43" s="9"/>
      <c r="AF43" s="9"/>
      <c r="AH43" s="4"/>
      <c r="AI43" s="4"/>
      <c r="AJ43" s="45"/>
      <c r="AK43" s="45"/>
      <c r="AL43" s="9"/>
      <c r="AM43" s="9"/>
      <c r="AN43" s="9"/>
      <c r="AO43" s="9"/>
      <c r="AP43" s="4"/>
      <c r="AQ43" s="9"/>
      <c r="AR43" s="9"/>
      <c r="AS43" s="71"/>
      <c r="AT43" s="9"/>
      <c r="AU43" s="9"/>
      <c r="AV43" s="9"/>
      <c r="AW43" s="9"/>
      <c r="AX43" s="9"/>
      <c r="AY43" s="9"/>
      <c r="AZ43" s="9"/>
    </row>
    <row r="44" spans="1:52" ht="15.75" customHeight="1" x14ac:dyDescent="0.2">
      <c r="A44" s="85"/>
      <c r="F44" s="4"/>
      <c r="H44" s="78"/>
      <c r="J44" s="75"/>
      <c r="K44" s="71"/>
      <c r="L44" s="75"/>
      <c r="M44" s="71"/>
      <c r="O44" s="71"/>
      <c r="Q44" s="71"/>
      <c r="R44" s="9"/>
      <c r="S44" s="9"/>
      <c r="T44" s="9"/>
      <c r="U44" s="9"/>
      <c r="V44" s="4"/>
      <c r="W44" s="9"/>
      <c r="X44" s="4"/>
      <c r="Y44" s="4"/>
      <c r="Z44" s="9"/>
      <c r="AA44" s="9"/>
      <c r="AB44" s="9"/>
      <c r="AC44" s="4"/>
      <c r="AD44" s="9"/>
      <c r="AE44" s="9"/>
      <c r="AF44" s="9"/>
      <c r="AH44" s="4"/>
      <c r="AI44" s="4"/>
      <c r="AJ44" s="45"/>
      <c r="AK44" s="45"/>
      <c r="AL44" s="9"/>
      <c r="AM44" s="9"/>
      <c r="AN44" s="9"/>
      <c r="AO44" s="9"/>
      <c r="AP44" s="4"/>
      <c r="AQ44" s="9"/>
      <c r="AR44" s="9"/>
      <c r="AS44" s="71"/>
      <c r="AT44" s="9"/>
      <c r="AU44" s="9"/>
      <c r="AV44" s="9"/>
      <c r="AW44" s="9"/>
      <c r="AX44" s="9"/>
      <c r="AY44" s="9"/>
      <c r="AZ44" s="9"/>
    </row>
    <row r="45" spans="1:52" ht="15.75" customHeight="1" x14ac:dyDescent="0.2">
      <c r="A45" s="85"/>
      <c r="F45" s="4"/>
      <c r="H45" s="78"/>
      <c r="J45" s="75"/>
      <c r="K45" s="71"/>
      <c r="L45" s="75"/>
      <c r="M45" s="71"/>
      <c r="O45" s="71"/>
      <c r="Q45" s="71"/>
      <c r="R45" s="9"/>
      <c r="S45" s="9"/>
      <c r="T45" s="9"/>
      <c r="U45" s="9"/>
      <c r="V45" s="4"/>
      <c r="W45" s="9"/>
      <c r="X45" s="4"/>
      <c r="Y45" s="4"/>
      <c r="Z45" s="9"/>
      <c r="AA45" s="9"/>
      <c r="AB45" s="9"/>
      <c r="AC45" s="4"/>
      <c r="AD45" s="9"/>
      <c r="AE45" s="9"/>
      <c r="AF45" s="9"/>
      <c r="AH45" s="4"/>
      <c r="AI45" s="4"/>
      <c r="AJ45" s="45"/>
      <c r="AK45" s="45"/>
      <c r="AL45" s="9"/>
      <c r="AM45" s="9"/>
      <c r="AN45" s="9"/>
      <c r="AO45" s="9"/>
      <c r="AP45" s="4"/>
      <c r="AQ45" s="9"/>
      <c r="AR45" s="9"/>
      <c r="AS45" s="71"/>
      <c r="AT45" s="9"/>
      <c r="AU45" s="9"/>
      <c r="AV45" s="9"/>
      <c r="AW45" s="9"/>
      <c r="AX45" s="9"/>
      <c r="AY45" s="9"/>
      <c r="AZ45" s="9"/>
    </row>
    <row r="46" spans="1:52" ht="15.75" customHeight="1" x14ac:dyDescent="0.2">
      <c r="A46" s="85"/>
      <c r="F46" s="4"/>
      <c r="H46" s="78"/>
      <c r="J46" s="75"/>
      <c r="K46" s="71"/>
      <c r="L46" s="75"/>
      <c r="M46" s="71"/>
      <c r="O46" s="71"/>
      <c r="Q46" s="71"/>
      <c r="R46" s="9"/>
      <c r="S46" s="9"/>
      <c r="T46" s="9"/>
      <c r="U46" s="9"/>
      <c r="V46" s="4"/>
      <c r="W46" s="9"/>
      <c r="X46" s="4"/>
      <c r="Y46" s="4"/>
      <c r="Z46" s="9"/>
      <c r="AA46" s="9"/>
      <c r="AB46" s="9"/>
      <c r="AC46" s="4"/>
      <c r="AD46" s="9"/>
      <c r="AE46" s="9"/>
      <c r="AF46" s="9"/>
      <c r="AH46" s="4"/>
      <c r="AI46" s="4"/>
      <c r="AJ46" s="45"/>
      <c r="AK46" s="45"/>
      <c r="AL46" s="9"/>
      <c r="AM46" s="9"/>
      <c r="AN46" s="9"/>
      <c r="AO46" s="9"/>
      <c r="AP46" s="4"/>
      <c r="AQ46" s="9"/>
      <c r="AR46" s="9"/>
      <c r="AS46" s="71"/>
      <c r="AT46" s="9"/>
      <c r="AU46" s="9"/>
      <c r="AV46" s="9"/>
      <c r="AW46" s="9"/>
      <c r="AX46" s="9"/>
      <c r="AY46" s="9"/>
      <c r="AZ46" s="9"/>
    </row>
    <row r="47" spans="1:52" ht="15.75" customHeight="1" x14ac:dyDescent="0.2">
      <c r="A47" s="85"/>
      <c r="F47" s="4"/>
      <c r="H47" s="78"/>
      <c r="J47" s="75"/>
      <c r="K47" s="71"/>
      <c r="L47" s="75"/>
      <c r="M47" s="71"/>
      <c r="O47" s="71"/>
      <c r="Q47" s="71"/>
      <c r="R47" s="9"/>
      <c r="S47" s="9"/>
      <c r="T47" s="9"/>
      <c r="U47" s="9"/>
      <c r="V47" s="4"/>
      <c r="W47" s="9"/>
      <c r="X47" s="4"/>
      <c r="Y47" s="4"/>
      <c r="Z47" s="9"/>
      <c r="AA47" s="9"/>
      <c r="AB47" s="9"/>
      <c r="AC47" s="4"/>
      <c r="AD47" s="9"/>
      <c r="AE47" s="9"/>
      <c r="AF47" s="9"/>
      <c r="AH47" s="4"/>
      <c r="AI47" s="4"/>
      <c r="AJ47" s="45"/>
      <c r="AK47" s="45"/>
      <c r="AL47" s="9"/>
      <c r="AM47" s="9"/>
      <c r="AN47" s="9"/>
      <c r="AO47" s="9"/>
      <c r="AP47" s="4"/>
      <c r="AQ47" s="9"/>
      <c r="AR47" s="9"/>
      <c r="AS47" s="71"/>
      <c r="AT47" s="9"/>
      <c r="AU47" s="9"/>
      <c r="AV47" s="9"/>
      <c r="AW47" s="9"/>
      <c r="AX47" s="9"/>
      <c r="AY47" s="9"/>
      <c r="AZ47" s="9"/>
    </row>
    <row r="48" spans="1:52" ht="15.75" customHeight="1" x14ac:dyDescent="0.2">
      <c r="A48" s="85"/>
      <c r="F48" s="4"/>
      <c r="H48" s="78"/>
      <c r="J48" s="75"/>
      <c r="K48" s="71"/>
      <c r="L48" s="75"/>
      <c r="M48" s="71"/>
      <c r="O48" s="71"/>
      <c r="Q48" s="71"/>
      <c r="R48" s="9"/>
      <c r="S48" s="9"/>
      <c r="T48" s="9"/>
      <c r="U48" s="9"/>
      <c r="V48" s="4"/>
      <c r="W48" s="9"/>
      <c r="X48" s="4"/>
      <c r="Y48" s="4"/>
      <c r="Z48" s="9"/>
      <c r="AA48" s="9"/>
      <c r="AB48" s="9"/>
      <c r="AC48" s="4"/>
      <c r="AD48" s="9"/>
      <c r="AE48" s="9"/>
      <c r="AF48" s="9"/>
      <c r="AH48" s="4"/>
      <c r="AI48" s="4"/>
      <c r="AJ48" s="45"/>
      <c r="AK48" s="45"/>
      <c r="AL48" s="9"/>
      <c r="AM48" s="9"/>
      <c r="AN48" s="9"/>
      <c r="AO48" s="9"/>
      <c r="AP48" s="4"/>
      <c r="AQ48" s="9"/>
      <c r="AR48" s="9"/>
      <c r="AS48" s="71"/>
      <c r="AT48" s="9"/>
      <c r="AU48" s="9"/>
      <c r="AV48" s="9"/>
      <c r="AW48" s="9"/>
      <c r="AX48" s="9"/>
      <c r="AY48" s="9"/>
      <c r="AZ48" s="9"/>
    </row>
    <row r="49" spans="1:52" ht="15.75" customHeight="1" x14ac:dyDescent="0.2">
      <c r="A49" s="85"/>
      <c r="F49" s="4"/>
      <c r="H49" s="78"/>
      <c r="J49" s="75"/>
      <c r="K49" s="71"/>
      <c r="L49" s="75"/>
      <c r="M49" s="71"/>
      <c r="O49" s="71"/>
      <c r="Q49" s="71"/>
      <c r="R49" s="9"/>
      <c r="S49" s="9"/>
      <c r="T49" s="9"/>
      <c r="U49" s="9"/>
      <c r="V49" s="4"/>
      <c r="W49" s="9"/>
      <c r="X49" s="4"/>
      <c r="Y49" s="4"/>
      <c r="Z49" s="9"/>
      <c r="AA49" s="9"/>
      <c r="AB49" s="9"/>
      <c r="AC49" s="4"/>
      <c r="AD49" s="9"/>
      <c r="AE49" s="9"/>
      <c r="AF49" s="9"/>
      <c r="AH49" s="4"/>
      <c r="AI49" s="4"/>
      <c r="AJ49" s="45"/>
      <c r="AK49" s="45"/>
      <c r="AL49" s="9"/>
      <c r="AM49" s="9"/>
      <c r="AN49" s="9"/>
      <c r="AO49" s="9"/>
      <c r="AP49" s="4"/>
      <c r="AQ49" s="9"/>
      <c r="AR49" s="9"/>
      <c r="AS49" s="71"/>
      <c r="AT49" s="9"/>
      <c r="AU49" s="9"/>
      <c r="AV49" s="9"/>
      <c r="AW49" s="9"/>
      <c r="AX49" s="9"/>
      <c r="AY49" s="9"/>
      <c r="AZ49" s="9"/>
    </row>
    <row r="50" spans="1:52" ht="15.75" customHeight="1" x14ac:dyDescent="0.2">
      <c r="A50" s="85"/>
      <c r="F50" s="4"/>
      <c r="H50" s="78"/>
      <c r="J50" s="75"/>
      <c r="K50" s="71"/>
      <c r="L50" s="75"/>
      <c r="M50" s="71"/>
      <c r="O50" s="71"/>
      <c r="Q50" s="71"/>
      <c r="R50" s="9"/>
      <c r="S50" s="9"/>
      <c r="T50" s="9"/>
      <c r="U50" s="9"/>
      <c r="V50" s="4"/>
      <c r="W50" s="9"/>
      <c r="X50" s="4"/>
      <c r="Y50" s="4"/>
      <c r="Z50" s="9"/>
      <c r="AA50" s="9"/>
      <c r="AB50" s="9"/>
      <c r="AC50" s="4"/>
      <c r="AD50" s="9"/>
      <c r="AE50" s="9"/>
      <c r="AF50" s="9"/>
      <c r="AH50" s="4"/>
      <c r="AI50" s="4"/>
      <c r="AJ50" s="45"/>
      <c r="AK50" s="45"/>
      <c r="AL50" s="9"/>
      <c r="AM50" s="9"/>
      <c r="AN50" s="9"/>
      <c r="AO50" s="9"/>
      <c r="AP50" s="4"/>
      <c r="AQ50" s="9"/>
      <c r="AR50" s="9"/>
      <c r="AS50" s="71"/>
      <c r="AT50" s="9"/>
      <c r="AU50" s="9"/>
      <c r="AV50" s="9"/>
      <c r="AW50" s="9"/>
      <c r="AX50" s="9"/>
      <c r="AY50" s="9"/>
      <c r="AZ50" s="9"/>
    </row>
    <row r="51" spans="1:52" ht="15.75" customHeight="1" x14ac:dyDescent="0.2">
      <c r="A51" s="85"/>
      <c r="F51" s="4"/>
      <c r="H51" s="78"/>
      <c r="J51" s="75"/>
      <c r="K51" s="71"/>
      <c r="L51" s="75"/>
      <c r="M51" s="71"/>
      <c r="O51" s="71"/>
      <c r="Q51" s="71"/>
      <c r="R51" s="9"/>
      <c r="S51" s="9"/>
      <c r="T51" s="9"/>
      <c r="U51" s="9"/>
      <c r="V51" s="4"/>
      <c r="W51" s="9"/>
      <c r="X51" s="4"/>
      <c r="Y51" s="4"/>
      <c r="Z51" s="9"/>
      <c r="AA51" s="9"/>
      <c r="AB51" s="9"/>
      <c r="AC51" s="4"/>
      <c r="AD51" s="9"/>
      <c r="AE51" s="9"/>
      <c r="AF51" s="9"/>
      <c r="AH51" s="4"/>
      <c r="AI51" s="4"/>
      <c r="AJ51" s="45"/>
      <c r="AK51" s="45"/>
      <c r="AL51" s="9"/>
      <c r="AM51" s="9"/>
      <c r="AN51" s="9"/>
      <c r="AO51" s="9"/>
      <c r="AP51" s="4"/>
      <c r="AQ51" s="9"/>
      <c r="AR51" s="9"/>
      <c r="AS51" s="71"/>
      <c r="AT51" s="9"/>
      <c r="AU51" s="9"/>
      <c r="AV51" s="9"/>
      <c r="AW51" s="9"/>
      <c r="AX51" s="9"/>
      <c r="AY51" s="9"/>
      <c r="AZ51" s="9"/>
    </row>
    <row r="52" spans="1:52" ht="15.75" customHeight="1" x14ac:dyDescent="0.2">
      <c r="A52" s="85"/>
      <c r="F52" s="4"/>
      <c r="H52" s="78"/>
      <c r="J52" s="75"/>
      <c r="K52" s="71"/>
      <c r="L52" s="75"/>
      <c r="M52" s="71"/>
      <c r="O52" s="71"/>
      <c r="Q52" s="71"/>
      <c r="R52" s="9"/>
      <c r="S52" s="9"/>
      <c r="T52" s="9"/>
      <c r="U52" s="9"/>
      <c r="V52" s="4"/>
      <c r="W52" s="9"/>
      <c r="X52" s="4"/>
      <c r="Y52" s="4"/>
      <c r="Z52" s="9"/>
      <c r="AA52" s="9"/>
      <c r="AB52" s="9"/>
      <c r="AC52" s="4"/>
      <c r="AD52" s="9"/>
      <c r="AE52" s="9"/>
      <c r="AF52" s="9"/>
      <c r="AH52" s="4"/>
      <c r="AI52" s="4"/>
      <c r="AJ52" s="45"/>
      <c r="AK52" s="45"/>
      <c r="AL52" s="9"/>
      <c r="AM52" s="9"/>
      <c r="AN52" s="9"/>
      <c r="AO52" s="9"/>
      <c r="AP52" s="4"/>
      <c r="AQ52" s="9"/>
      <c r="AR52" s="9"/>
      <c r="AS52" s="71"/>
      <c r="AT52" s="9"/>
      <c r="AU52" s="9"/>
      <c r="AV52" s="9"/>
      <c r="AW52" s="9"/>
      <c r="AX52" s="9"/>
      <c r="AY52" s="9"/>
      <c r="AZ52" s="9"/>
    </row>
    <row r="53" spans="1:52" ht="15.75" customHeight="1" x14ac:dyDescent="0.2">
      <c r="A53" s="85"/>
      <c r="F53" s="4"/>
      <c r="H53" s="78"/>
      <c r="J53" s="75"/>
      <c r="K53" s="71"/>
      <c r="L53" s="75"/>
      <c r="M53" s="71"/>
      <c r="O53" s="71"/>
      <c r="Q53" s="71"/>
      <c r="R53" s="9"/>
      <c r="S53" s="9"/>
      <c r="T53" s="9"/>
      <c r="U53" s="9"/>
      <c r="V53" s="4"/>
      <c r="W53" s="9"/>
      <c r="X53" s="4"/>
      <c r="Y53" s="4"/>
      <c r="Z53" s="9"/>
      <c r="AA53" s="9"/>
      <c r="AB53" s="9"/>
      <c r="AC53" s="4"/>
      <c r="AD53" s="9"/>
      <c r="AE53" s="9"/>
      <c r="AF53" s="9"/>
      <c r="AH53" s="4"/>
      <c r="AI53" s="4"/>
      <c r="AJ53" s="45"/>
      <c r="AK53" s="45"/>
      <c r="AL53" s="9"/>
      <c r="AM53" s="9"/>
      <c r="AN53" s="9"/>
      <c r="AO53" s="9"/>
      <c r="AP53" s="4"/>
      <c r="AQ53" s="9"/>
      <c r="AR53" s="9"/>
      <c r="AS53" s="71"/>
      <c r="AT53" s="9"/>
      <c r="AU53" s="9"/>
      <c r="AV53" s="9"/>
      <c r="AW53" s="9"/>
      <c r="AX53" s="9"/>
      <c r="AY53" s="9"/>
      <c r="AZ53" s="9"/>
    </row>
    <row r="54" spans="1:52" ht="15.75" customHeight="1" x14ac:dyDescent="0.2">
      <c r="A54" s="85"/>
      <c r="F54" s="4"/>
      <c r="H54" s="78"/>
      <c r="J54" s="75"/>
      <c r="K54" s="71"/>
      <c r="L54" s="75"/>
      <c r="M54" s="71"/>
      <c r="O54" s="71"/>
      <c r="Q54" s="71"/>
      <c r="R54" s="9"/>
      <c r="S54" s="9"/>
      <c r="T54" s="9"/>
      <c r="U54" s="9"/>
      <c r="V54" s="4"/>
      <c r="W54" s="9"/>
      <c r="X54" s="4"/>
      <c r="Y54" s="4"/>
      <c r="Z54" s="9"/>
      <c r="AA54" s="9"/>
      <c r="AB54" s="9"/>
      <c r="AC54" s="4"/>
      <c r="AD54" s="9"/>
      <c r="AE54" s="9"/>
      <c r="AF54" s="9"/>
      <c r="AH54" s="4"/>
      <c r="AI54" s="4"/>
      <c r="AJ54" s="45"/>
      <c r="AK54" s="45"/>
      <c r="AL54" s="9"/>
      <c r="AM54" s="9"/>
      <c r="AN54" s="9"/>
      <c r="AO54" s="9"/>
      <c r="AP54" s="4"/>
      <c r="AQ54" s="9"/>
      <c r="AR54" s="9"/>
      <c r="AS54" s="71"/>
      <c r="AT54" s="9"/>
      <c r="AU54" s="9"/>
      <c r="AV54" s="9"/>
      <c r="AW54" s="9"/>
      <c r="AX54" s="9"/>
      <c r="AY54" s="9"/>
      <c r="AZ54" s="9"/>
    </row>
    <row r="55" spans="1:52" ht="15.75" customHeight="1" x14ac:dyDescent="0.2">
      <c r="A55" s="85"/>
      <c r="F55" s="4"/>
      <c r="H55" s="78"/>
      <c r="J55" s="75"/>
      <c r="K55" s="71"/>
      <c r="L55" s="75"/>
      <c r="M55" s="71"/>
      <c r="O55" s="71"/>
      <c r="Q55" s="71"/>
      <c r="R55" s="9"/>
      <c r="S55" s="9"/>
      <c r="T55" s="9"/>
      <c r="U55" s="9"/>
      <c r="V55" s="4"/>
      <c r="W55" s="9"/>
      <c r="X55" s="4"/>
      <c r="Y55" s="4"/>
      <c r="Z55" s="9"/>
      <c r="AA55" s="9"/>
      <c r="AB55" s="9"/>
      <c r="AC55" s="4"/>
      <c r="AD55" s="9"/>
      <c r="AE55" s="9"/>
      <c r="AF55" s="9"/>
      <c r="AH55" s="4"/>
      <c r="AI55" s="4"/>
      <c r="AJ55" s="45"/>
      <c r="AK55" s="45"/>
      <c r="AL55" s="9"/>
      <c r="AM55" s="9"/>
      <c r="AN55" s="9"/>
      <c r="AO55" s="9"/>
      <c r="AP55" s="4"/>
      <c r="AQ55" s="9"/>
      <c r="AR55" s="9"/>
      <c r="AS55" s="71"/>
      <c r="AT55" s="9"/>
      <c r="AU55" s="9"/>
      <c r="AV55" s="9"/>
      <c r="AW55" s="9"/>
      <c r="AX55" s="9"/>
      <c r="AY55" s="9"/>
      <c r="AZ55" s="9"/>
    </row>
    <row r="56" spans="1:52" ht="15.75" customHeight="1" x14ac:dyDescent="0.2">
      <c r="A56" s="85"/>
      <c r="F56" s="4"/>
      <c r="H56" s="78"/>
      <c r="J56" s="75"/>
      <c r="K56" s="71"/>
      <c r="L56" s="75"/>
      <c r="M56" s="71"/>
      <c r="O56" s="71"/>
      <c r="Q56" s="71"/>
      <c r="R56" s="9"/>
      <c r="S56" s="9"/>
      <c r="T56" s="9"/>
      <c r="U56" s="9"/>
      <c r="V56" s="4"/>
      <c r="W56" s="9"/>
      <c r="X56" s="4"/>
      <c r="Y56" s="4"/>
      <c r="Z56" s="9"/>
      <c r="AA56" s="9"/>
      <c r="AB56" s="9"/>
      <c r="AC56" s="4"/>
      <c r="AD56" s="9"/>
      <c r="AE56" s="9"/>
      <c r="AF56" s="9"/>
      <c r="AH56" s="4"/>
      <c r="AI56" s="4"/>
      <c r="AJ56" s="45"/>
      <c r="AK56" s="45"/>
      <c r="AL56" s="9"/>
      <c r="AM56" s="9"/>
      <c r="AN56" s="9"/>
      <c r="AO56" s="9"/>
      <c r="AP56" s="4"/>
      <c r="AQ56" s="9"/>
      <c r="AR56" s="9"/>
      <c r="AS56" s="71"/>
      <c r="AT56" s="9"/>
      <c r="AU56" s="9"/>
      <c r="AV56" s="9"/>
      <c r="AW56" s="9"/>
      <c r="AX56" s="9"/>
      <c r="AY56" s="9"/>
      <c r="AZ56" s="9"/>
    </row>
    <row r="57" spans="1:52" ht="15.75" customHeight="1" x14ac:dyDescent="0.2">
      <c r="A57" s="85"/>
      <c r="F57" s="4"/>
      <c r="H57" s="78"/>
      <c r="J57" s="75"/>
      <c r="K57" s="71"/>
      <c r="L57" s="75"/>
      <c r="M57" s="71"/>
      <c r="O57" s="71"/>
      <c r="Q57" s="71"/>
      <c r="R57" s="9"/>
      <c r="S57" s="9"/>
      <c r="T57" s="9"/>
      <c r="U57" s="9"/>
      <c r="V57" s="4"/>
      <c r="W57" s="9"/>
      <c r="X57" s="4"/>
      <c r="Y57" s="4"/>
      <c r="Z57" s="9"/>
      <c r="AA57" s="9"/>
      <c r="AB57" s="9"/>
      <c r="AC57" s="4"/>
      <c r="AD57" s="9"/>
      <c r="AE57" s="9"/>
      <c r="AF57" s="9"/>
      <c r="AH57" s="4"/>
      <c r="AI57" s="4"/>
      <c r="AJ57" s="45"/>
      <c r="AK57" s="45"/>
      <c r="AL57" s="9"/>
      <c r="AM57" s="9"/>
      <c r="AN57" s="9"/>
      <c r="AO57" s="9"/>
      <c r="AP57" s="4"/>
      <c r="AQ57" s="9"/>
      <c r="AR57" s="9"/>
      <c r="AS57" s="71"/>
      <c r="AT57" s="9"/>
      <c r="AU57" s="9"/>
      <c r="AV57" s="9"/>
      <c r="AW57" s="9"/>
      <c r="AX57" s="9"/>
      <c r="AY57" s="9"/>
      <c r="AZ57" s="9"/>
    </row>
    <row r="58" spans="1:52" ht="15.75" customHeight="1" x14ac:dyDescent="0.2">
      <c r="A58" s="85"/>
      <c r="F58" s="4"/>
      <c r="H58" s="78"/>
      <c r="J58" s="75"/>
      <c r="K58" s="71"/>
      <c r="L58" s="75"/>
      <c r="M58" s="71"/>
      <c r="O58" s="71"/>
      <c r="Q58" s="71"/>
      <c r="R58" s="9"/>
      <c r="S58" s="9"/>
      <c r="T58" s="9"/>
      <c r="U58" s="9"/>
      <c r="V58" s="4"/>
      <c r="W58" s="9"/>
      <c r="X58" s="4"/>
      <c r="Y58" s="4"/>
      <c r="Z58" s="9"/>
      <c r="AA58" s="9"/>
      <c r="AB58" s="9"/>
      <c r="AC58" s="4"/>
      <c r="AD58" s="9"/>
      <c r="AE58" s="9"/>
      <c r="AF58" s="9"/>
      <c r="AH58" s="4"/>
      <c r="AI58" s="4"/>
      <c r="AJ58" s="45"/>
      <c r="AK58" s="45"/>
      <c r="AL58" s="9"/>
      <c r="AM58" s="9"/>
      <c r="AN58" s="9"/>
      <c r="AO58" s="9"/>
      <c r="AP58" s="4"/>
      <c r="AQ58" s="9"/>
      <c r="AR58" s="9"/>
      <c r="AS58" s="71"/>
      <c r="AT58" s="9"/>
      <c r="AU58" s="9"/>
      <c r="AV58" s="9"/>
      <c r="AW58" s="9"/>
      <c r="AX58" s="9"/>
      <c r="AY58" s="9"/>
      <c r="AZ58" s="9"/>
    </row>
    <row r="59" spans="1:52" ht="15.75" customHeight="1" x14ac:dyDescent="0.2">
      <c r="A59" s="85"/>
      <c r="F59" s="4"/>
      <c r="H59" s="78"/>
      <c r="J59" s="75"/>
      <c r="K59" s="71"/>
      <c r="L59" s="75"/>
      <c r="M59" s="71"/>
      <c r="O59" s="71"/>
      <c r="Q59" s="71"/>
      <c r="R59" s="9"/>
      <c r="S59" s="9"/>
      <c r="T59" s="9"/>
      <c r="U59" s="9"/>
      <c r="V59" s="4"/>
      <c r="W59" s="9"/>
      <c r="X59" s="4"/>
      <c r="Y59" s="4"/>
      <c r="Z59" s="9"/>
      <c r="AA59" s="9"/>
      <c r="AB59" s="9"/>
      <c r="AC59" s="4"/>
      <c r="AD59" s="9"/>
      <c r="AE59" s="9"/>
      <c r="AF59" s="9"/>
      <c r="AH59" s="4"/>
      <c r="AI59" s="4"/>
      <c r="AJ59" s="45"/>
      <c r="AK59" s="45"/>
      <c r="AL59" s="9"/>
      <c r="AM59" s="9"/>
      <c r="AN59" s="9"/>
      <c r="AO59" s="9"/>
      <c r="AP59" s="4"/>
      <c r="AQ59" s="9"/>
      <c r="AR59" s="9"/>
      <c r="AS59" s="71"/>
      <c r="AT59" s="9"/>
      <c r="AU59" s="9"/>
      <c r="AV59" s="9"/>
      <c r="AW59" s="9"/>
      <c r="AX59" s="9"/>
      <c r="AY59" s="9"/>
      <c r="AZ59" s="9"/>
    </row>
    <row r="60" spans="1:52" ht="15.75" customHeight="1" x14ac:dyDescent="0.2">
      <c r="A60" s="85"/>
      <c r="F60" s="4"/>
      <c r="H60" s="78"/>
      <c r="J60" s="75"/>
      <c r="K60" s="71"/>
      <c r="L60" s="75"/>
      <c r="M60" s="71"/>
      <c r="O60" s="71"/>
      <c r="Q60" s="71"/>
      <c r="R60" s="9"/>
      <c r="S60" s="9"/>
      <c r="T60" s="9"/>
      <c r="U60" s="9"/>
      <c r="V60" s="4"/>
      <c r="W60" s="9"/>
      <c r="X60" s="4"/>
      <c r="Y60" s="4"/>
      <c r="Z60" s="9"/>
      <c r="AA60" s="9"/>
      <c r="AB60" s="9"/>
      <c r="AC60" s="4"/>
      <c r="AD60" s="9"/>
      <c r="AE60" s="9"/>
      <c r="AF60" s="9"/>
      <c r="AH60" s="4"/>
      <c r="AI60" s="4"/>
      <c r="AJ60" s="45"/>
      <c r="AK60" s="45"/>
      <c r="AL60" s="9"/>
      <c r="AM60" s="9"/>
      <c r="AN60" s="9"/>
      <c r="AO60" s="9"/>
      <c r="AP60" s="4"/>
      <c r="AQ60" s="9"/>
      <c r="AR60" s="9"/>
      <c r="AS60" s="71"/>
      <c r="AT60" s="9"/>
      <c r="AU60" s="9"/>
      <c r="AV60" s="9"/>
      <c r="AW60" s="9"/>
      <c r="AX60" s="9"/>
      <c r="AY60" s="9"/>
      <c r="AZ60" s="9"/>
    </row>
    <row r="61" spans="1:52" ht="15.75" customHeight="1" x14ac:dyDescent="0.2">
      <c r="A61" s="85"/>
      <c r="F61" s="4"/>
      <c r="H61" s="78"/>
      <c r="J61" s="75"/>
      <c r="K61" s="71"/>
      <c r="L61" s="75"/>
      <c r="M61" s="71"/>
      <c r="O61" s="71"/>
      <c r="Q61" s="71"/>
      <c r="R61" s="9"/>
      <c r="S61" s="9"/>
      <c r="T61" s="9"/>
      <c r="U61" s="9"/>
      <c r="V61" s="4"/>
      <c r="W61" s="9"/>
      <c r="X61" s="4"/>
      <c r="Y61" s="4"/>
      <c r="Z61" s="9"/>
      <c r="AA61" s="9"/>
      <c r="AB61" s="9"/>
      <c r="AC61" s="4"/>
      <c r="AD61" s="9"/>
      <c r="AE61" s="9"/>
      <c r="AF61" s="9"/>
      <c r="AH61" s="4"/>
      <c r="AI61" s="4"/>
      <c r="AJ61" s="45"/>
      <c r="AK61" s="45"/>
      <c r="AL61" s="9"/>
      <c r="AM61" s="9"/>
      <c r="AN61" s="9"/>
      <c r="AO61" s="9"/>
      <c r="AP61" s="4"/>
      <c r="AQ61" s="9"/>
      <c r="AR61" s="9"/>
      <c r="AS61" s="71"/>
      <c r="AT61" s="9"/>
      <c r="AU61" s="9"/>
      <c r="AV61" s="9"/>
      <c r="AW61" s="9"/>
      <c r="AX61" s="9"/>
      <c r="AY61" s="9"/>
      <c r="AZ61" s="9"/>
    </row>
    <row r="62" spans="1:52" ht="15.75" customHeight="1" x14ac:dyDescent="0.2">
      <c r="A62" s="85"/>
      <c r="F62" s="4"/>
      <c r="H62" s="78"/>
      <c r="J62" s="75"/>
      <c r="K62" s="71"/>
      <c r="L62" s="75"/>
      <c r="M62" s="71"/>
      <c r="O62" s="71"/>
      <c r="Q62" s="71"/>
      <c r="R62" s="9"/>
      <c r="S62" s="9"/>
      <c r="T62" s="9"/>
      <c r="U62" s="9"/>
      <c r="V62" s="4"/>
      <c r="W62" s="9"/>
      <c r="X62" s="4"/>
      <c r="Y62" s="4"/>
      <c r="Z62" s="9"/>
      <c r="AA62" s="9"/>
      <c r="AB62" s="9"/>
      <c r="AC62" s="4"/>
      <c r="AD62" s="9"/>
      <c r="AE62" s="9"/>
      <c r="AF62" s="9"/>
      <c r="AH62" s="4"/>
      <c r="AI62" s="4"/>
      <c r="AJ62" s="45"/>
      <c r="AK62" s="45"/>
      <c r="AL62" s="9"/>
      <c r="AM62" s="9"/>
      <c r="AN62" s="9"/>
      <c r="AO62" s="9"/>
      <c r="AP62" s="4"/>
      <c r="AQ62" s="9"/>
      <c r="AR62" s="9"/>
      <c r="AS62" s="71"/>
      <c r="AT62" s="9"/>
      <c r="AU62" s="9"/>
      <c r="AV62" s="9"/>
      <c r="AW62" s="9"/>
      <c r="AX62" s="9"/>
      <c r="AY62" s="9"/>
      <c r="AZ62" s="9"/>
    </row>
    <row r="63" spans="1:52" ht="15.75" customHeight="1" x14ac:dyDescent="0.2">
      <c r="A63" s="85"/>
      <c r="F63" s="4"/>
      <c r="H63" s="78"/>
      <c r="J63" s="75"/>
      <c r="K63" s="71"/>
      <c r="L63" s="75"/>
      <c r="M63" s="71"/>
      <c r="O63" s="71"/>
      <c r="Q63" s="71"/>
      <c r="R63" s="9"/>
      <c r="S63" s="9"/>
      <c r="T63" s="9"/>
      <c r="U63" s="9"/>
      <c r="V63" s="4"/>
      <c r="W63" s="9"/>
      <c r="X63" s="4"/>
      <c r="Y63" s="4"/>
      <c r="Z63" s="9"/>
      <c r="AA63" s="9"/>
      <c r="AB63" s="9"/>
      <c r="AC63" s="4"/>
      <c r="AD63" s="9"/>
      <c r="AE63" s="9"/>
      <c r="AF63" s="9"/>
      <c r="AH63" s="4"/>
      <c r="AI63" s="4"/>
      <c r="AJ63" s="45"/>
      <c r="AK63" s="45"/>
      <c r="AL63" s="9"/>
      <c r="AM63" s="9"/>
      <c r="AN63" s="9"/>
      <c r="AO63" s="9"/>
      <c r="AP63" s="4"/>
      <c r="AQ63" s="9"/>
      <c r="AR63" s="9"/>
      <c r="AS63" s="71"/>
      <c r="AT63" s="9"/>
      <c r="AU63" s="9"/>
      <c r="AV63" s="9"/>
      <c r="AW63" s="9"/>
      <c r="AX63" s="9"/>
      <c r="AY63" s="9"/>
      <c r="AZ63" s="9"/>
    </row>
    <row r="64" spans="1:52" ht="15.75" customHeight="1" x14ac:dyDescent="0.2">
      <c r="A64" s="85"/>
      <c r="F64" s="4"/>
      <c r="H64" s="78"/>
      <c r="J64" s="75"/>
      <c r="K64" s="71"/>
      <c r="L64" s="75"/>
      <c r="M64" s="71"/>
      <c r="O64" s="71"/>
      <c r="Q64" s="71"/>
      <c r="R64" s="9"/>
      <c r="S64" s="9"/>
      <c r="T64" s="9"/>
      <c r="U64" s="9"/>
      <c r="V64" s="4"/>
      <c r="W64" s="9"/>
      <c r="X64" s="4"/>
      <c r="Y64" s="4"/>
      <c r="Z64" s="9"/>
      <c r="AA64" s="9"/>
      <c r="AB64" s="9"/>
      <c r="AC64" s="4"/>
      <c r="AD64" s="9"/>
      <c r="AE64" s="9"/>
      <c r="AF64" s="9"/>
      <c r="AH64" s="4"/>
      <c r="AI64" s="4"/>
      <c r="AJ64" s="45"/>
      <c r="AK64" s="45"/>
      <c r="AL64" s="9"/>
      <c r="AM64" s="9"/>
      <c r="AN64" s="9"/>
      <c r="AO64" s="9"/>
      <c r="AP64" s="4"/>
      <c r="AQ64" s="9"/>
      <c r="AR64" s="9"/>
      <c r="AS64" s="71"/>
      <c r="AT64" s="9"/>
      <c r="AU64" s="9"/>
      <c r="AV64" s="9"/>
      <c r="AW64" s="9"/>
      <c r="AX64" s="9"/>
      <c r="AY64" s="9"/>
      <c r="AZ64" s="9"/>
    </row>
    <row r="65" spans="1:52" ht="15.75" customHeight="1" x14ac:dyDescent="0.2">
      <c r="A65" s="85"/>
      <c r="F65" s="4"/>
      <c r="H65" s="78"/>
      <c r="J65" s="75"/>
      <c r="K65" s="71"/>
      <c r="L65" s="75"/>
      <c r="M65" s="71"/>
      <c r="O65" s="71"/>
      <c r="Q65" s="71"/>
      <c r="R65" s="9"/>
      <c r="S65" s="9"/>
      <c r="T65" s="9"/>
      <c r="U65" s="9"/>
      <c r="V65" s="4"/>
      <c r="W65" s="9"/>
      <c r="X65" s="4"/>
      <c r="Y65" s="4"/>
      <c r="Z65" s="9"/>
      <c r="AA65" s="9"/>
      <c r="AB65" s="9"/>
      <c r="AC65" s="4"/>
      <c r="AD65" s="9"/>
      <c r="AE65" s="9"/>
      <c r="AF65" s="9"/>
      <c r="AH65" s="4"/>
      <c r="AI65" s="4"/>
      <c r="AJ65" s="45"/>
      <c r="AK65" s="45"/>
      <c r="AL65" s="9"/>
      <c r="AM65" s="9"/>
      <c r="AN65" s="9"/>
      <c r="AO65" s="9"/>
      <c r="AP65" s="4"/>
      <c r="AQ65" s="9"/>
      <c r="AR65" s="9"/>
      <c r="AS65" s="71"/>
      <c r="AT65" s="9"/>
      <c r="AU65" s="9"/>
      <c r="AV65" s="9"/>
      <c r="AW65" s="9"/>
      <c r="AX65" s="9"/>
      <c r="AY65" s="9"/>
      <c r="AZ65" s="9"/>
    </row>
    <row r="66" spans="1:52" ht="15.75" customHeight="1" x14ac:dyDescent="0.2">
      <c r="A66" s="85"/>
      <c r="F66" s="4"/>
      <c r="H66" s="78"/>
      <c r="J66" s="75"/>
      <c r="K66" s="71"/>
      <c r="L66" s="75"/>
      <c r="M66" s="71"/>
      <c r="O66" s="71"/>
      <c r="Q66" s="71"/>
      <c r="R66" s="9"/>
      <c r="S66" s="9"/>
      <c r="T66" s="9"/>
      <c r="U66" s="9"/>
      <c r="V66" s="4"/>
      <c r="W66" s="9"/>
      <c r="X66" s="4"/>
      <c r="Y66" s="4"/>
      <c r="Z66" s="9"/>
      <c r="AA66" s="9"/>
      <c r="AB66" s="9"/>
      <c r="AC66" s="4"/>
      <c r="AD66" s="9"/>
      <c r="AE66" s="9"/>
      <c r="AF66" s="9"/>
      <c r="AH66" s="4"/>
      <c r="AI66" s="4"/>
      <c r="AJ66" s="45"/>
      <c r="AK66" s="45"/>
      <c r="AL66" s="9"/>
      <c r="AM66" s="9"/>
      <c r="AN66" s="9"/>
      <c r="AO66" s="9"/>
      <c r="AP66" s="4"/>
      <c r="AQ66" s="9"/>
      <c r="AR66" s="9"/>
      <c r="AS66" s="71"/>
      <c r="AT66" s="9"/>
      <c r="AU66" s="9"/>
      <c r="AV66" s="9"/>
      <c r="AW66" s="9"/>
      <c r="AX66" s="9"/>
      <c r="AY66" s="9"/>
      <c r="AZ66" s="9"/>
    </row>
    <row r="67" spans="1:52" ht="15.75" customHeight="1" x14ac:dyDescent="0.2">
      <c r="A67" s="85"/>
      <c r="F67" s="4"/>
      <c r="H67" s="78"/>
      <c r="J67" s="75"/>
      <c r="K67" s="71"/>
      <c r="L67" s="75"/>
      <c r="M67" s="71"/>
      <c r="O67" s="71"/>
      <c r="Q67" s="71"/>
      <c r="R67" s="9"/>
      <c r="S67" s="9"/>
      <c r="T67" s="9"/>
      <c r="U67" s="9"/>
      <c r="V67" s="4"/>
      <c r="W67" s="9"/>
      <c r="X67" s="4"/>
      <c r="Y67" s="4"/>
      <c r="Z67" s="9"/>
      <c r="AA67" s="9"/>
      <c r="AB67" s="9"/>
      <c r="AC67" s="4"/>
      <c r="AD67" s="9"/>
      <c r="AE67" s="9"/>
      <c r="AF67" s="9"/>
      <c r="AH67" s="4"/>
      <c r="AI67" s="4"/>
      <c r="AJ67" s="45"/>
      <c r="AK67" s="45"/>
      <c r="AL67" s="9"/>
      <c r="AM67" s="9"/>
      <c r="AN67" s="9"/>
      <c r="AO67" s="9"/>
      <c r="AP67" s="4"/>
      <c r="AQ67" s="9"/>
      <c r="AR67" s="9"/>
      <c r="AS67" s="71"/>
      <c r="AT67" s="9"/>
      <c r="AU67" s="9"/>
      <c r="AV67" s="9"/>
      <c r="AW67" s="9"/>
      <c r="AX67" s="9"/>
      <c r="AY67" s="9"/>
      <c r="AZ67" s="9"/>
    </row>
    <row r="68" spans="1:52" ht="15.75" customHeight="1" x14ac:dyDescent="0.2">
      <c r="A68" s="85"/>
      <c r="F68" s="4"/>
      <c r="H68" s="78"/>
      <c r="J68" s="75"/>
      <c r="K68" s="71"/>
      <c r="L68" s="75"/>
      <c r="M68" s="71"/>
      <c r="O68" s="71"/>
      <c r="Q68" s="71"/>
      <c r="R68" s="9"/>
      <c r="S68" s="9"/>
      <c r="T68" s="9"/>
      <c r="U68" s="9"/>
      <c r="V68" s="4"/>
      <c r="W68" s="9"/>
      <c r="X68" s="4"/>
      <c r="Y68" s="4"/>
      <c r="Z68" s="9"/>
      <c r="AA68" s="9"/>
      <c r="AB68" s="9"/>
      <c r="AC68" s="4"/>
      <c r="AD68" s="9"/>
      <c r="AE68" s="9"/>
      <c r="AF68" s="9"/>
      <c r="AH68" s="4"/>
      <c r="AI68" s="4"/>
      <c r="AJ68" s="45"/>
      <c r="AK68" s="45"/>
      <c r="AL68" s="9"/>
      <c r="AM68" s="9"/>
      <c r="AN68" s="9"/>
      <c r="AO68" s="9"/>
      <c r="AP68" s="4"/>
      <c r="AQ68" s="9"/>
      <c r="AR68" s="9"/>
      <c r="AS68" s="71"/>
      <c r="AT68" s="9"/>
      <c r="AU68" s="9"/>
      <c r="AV68" s="9"/>
      <c r="AW68" s="9"/>
      <c r="AX68" s="9"/>
      <c r="AY68" s="9"/>
      <c r="AZ68" s="9"/>
    </row>
    <row r="69" spans="1:52" ht="15.75" customHeight="1" x14ac:dyDescent="0.2">
      <c r="A69" s="85"/>
      <c r="F69" s="4"/>
      <c r="H69" s="78"/>
      <c r="J69" s="75"/>
      <c r="K69" s="71"/>
      <c r="L69" s="75"/>
      <c r="M69" s="71"/>
      <c r="O69" s="71"/>
      <c r="Q69" s="71"/>
      <c r="R69" s="9"/>
      <c r="S69" s="9"/>
      <c r="T69" s="9"/>
      <c r="U69" s="9"/>
      <c r="V69" s="4"/>
      <c r="W69" s="9"/>
      <c r="X69" s="4"/>
      <c r="Y69" s="4"/>
      <c r="Z69" s="9"/>
      <c r="AA69" s="9"/>
      <c r="AB69" s="9"/>
      <c r="AC69" s="4"/>
      <c r="AD69" s="9"/>
      <c r="AE69" s="9"/>
      <c r="AF69" s="9"/>
      <c r="AH69" s="4"/>
      <c r="AI69" s="4"/>
      <c r="AJ69" s="45"/>
      <c r="AK69" s="45"/>
      <c r="AL69" s="9"/>
      <c r="AM69" s="9"/>
      <c r="AN69" s="9"/>
      <c r="AO69" s="9"/>
      <c r="AP69" s="4"/>
      <c r="AQ69" s="9"/>
      <c r="AR69" s="9"/>
      <c r="AS69" s="71"/>
      <c r="AT69" s="9"/>
      <c r="AU69" s="9"/>
      <c r="AV69" s="9"/>
      <c r="AW69" s="9"/>
      <c r="AX69" s="9"/>
      <c r="AY69" s="9"/>
      <c r="AZ69" s="9"/>
    </row>
    <row r="70" spans="1:52" ht="15.75" customHeight="1" x14ac:dyDescent="0.2">
      <c r="A70" s="85"/>
      <c r="F70" s="4"/>
      <c r="H70" s="78"/>
      <c r="J70" s="75"/>
      <c r="K70" s="71"/>
      <c r="L70" s="75"/>
      <c r="M70" s="71"/>
      <c r="O70" s="71"/>
      <c r="Q70" s="71"/>
      <c r="R70" s="9"/>
      <c r="S70" s="9"/>
      <c r="T70" s="9"/>
      <c r="U70" s="9"/>
      <c r="V70" s="4"/>
      <c r="W70" s="9"/>
      <c r="X70" s="4"/>
      <c r="Y70" s="4"/>
      <c r="Z70" s="9"/>
      <c r="AA70" s="9"/>
      <c r="AB70" s="9"/>
      <c r="AC70" s="4"/>
      <c r="AD70" s="9"/>
      <c r="AE70" s="9"/>
      <c r="AF70" s="9"/>
      <c r="AH70" s="4"/>
      <c r="AI70" s="4"/>
      <c r="AJ70" s="45"/>
      <c r="AK70" s="45"/>
      <c r="AL70" s="9"/>
      <c r="AM70" s="9"/>
      <c r="AN70" s="9"/>
      <c r="AO70" s="9"/>
      <c r="AP70" s="4"/>
      <c r="AQ70" s="9"/>
      <c r="AR70" s="9"/>
      <c r="AS70" s="71"/>
      <c r="AT70" s="9"/>
      <c r="AU70" s="9"/>
      <c r="AV70" s="9"/>
      <c r="AW70" s="9"/>
      <c r="AX70" s="9"/>
      <c r="AY70" s="9"/>
      <c r="AZ70" s="9"/>
    </row>
    <row r="71" spans="1:52" ht="15.75" customHeight="1" x14ac:dyDescent="0.2">
      <c r="A71" s="85"/>
      <c r="F71" s="4"/>
      <c r="H71" s="78"/>
      <c r="J71" s="75"/>
      <c r="K71" s="71"/>
      <c r="L71" s="75"/>
      <c r="M71" s="71"/>
      <c r="O71" s="71"/>
      <c r="Q71" s="71"/>
      <c r="R71" s="9"/>
      <c r="S71" s="9"/>
      <c r="T71" s="9"/>
      <c r="U71" s="9"/>
      <c r="V71" s="4"/>
      <c r="W71" s="9"/>
      <c r="X71" s="4"/>
      <c r="Y71" s="4"/>
      <c r="Z71" s="9"/>
      <c r="AA71" s="9"/>
      <c r="AB71" s="9"/>
      <c r="AC71" s="4"/>
      <c r="AD71" s="9"/>
      <c r="AE71" s="9"/>
      <c r="AF71" s="9"/>
      <c r="AH71" s="4"/>
      <c r="AI71" s="4"/>
      <c r="AJ71" s="45"/>
      <c r="AK71" s="45"/>
      <c r="AL71" s="9"/>
      <c r="AM71" s="9"/>
      <c r="AN71" s="9"/>
      <c r="AO71" s="9"/>
      <c r="AP71" s="4"/>
      <c r="AQ71" s="9"/>
      <c r="AR71" s="9"/>
      <c r="AS71" s="71"/>
      <c r="AT71" s="9"/>
      <c r="AU71" s="9"/>
      <c r="AV71" s="9"/>
      <c r="AW71" s="9"/>
      <c r="AX71" s="9"/>
      <c r="AY71" s="9"/>
      <c r="AZ71" s="9"/>
    </row>
    <row r="72" spans="1:52" ht="15.75" customHeight="1" x14ac:dyDescent="0.2">
      <c r="A72" s="85"/>
      <c r="F72" s="4"/>
      <c r="H72" s="78"/>
      <c r="J72" s="75"/>
      <c r="K72" s="71"/>
      <c r="L72" s="75"/>
      <c r="M72" s="71"/>
      <c r="O72" s="71"/>
      <c r="Q72" s="71"/>
      <c r="R72" s="9"/>
      <c r="S72" s="9"/>
      <c r="T72" s="9"/>
      <c r="U72" s="9"/>
      <c r="V72" s="4"/>
      <c r="W72" s="9"/>
      <c r="X72" s="4"/>
      <c r="Y72" s="4"/>
      <c r="Z72" s="9"/>
      <c r="AA72" s="9"/>
      <c r="AB72" s="9"/>
      <c r="AC72" s="4"/>
      <c r="AD72" s="9"/>
      <c r="AE72" s="9"/>
      <c r="AF72" s="9"/>
      <c r="AH72" s="4"/>
      <c r="AI72" s="4"/>
      <c r="AJ72" s="45"/>
      <c r="AK72" s="45"/>
      <c r="AL72" s="9"/>
      <c r="AM72" s="9"/>
      <c r="AN72" s="9"/>
      <c r="AO72" s="9"/>
      <c r="AP72" s="4"/>
      <c r="AQ72" s="9"/>
      <c r="AR72" s="9"/>
      <c r="AS72" s="71"/>
      <c r="AT72" s="9"/>
      <c r="AU72" s="9"/>
      <c r="AV72" s="9"/>
      <c r="AW72" s="9"/>
      <c r="AX72" s="9"/>
      <c r="AY72" s="9"/>
      <c r="AZ72" s="9"/>
    </row>
    <row r="73" spans="1:52" ht="15.75" customHeight="1" x14ac:dyDescent="0.2">
      <c r="A73" s="85"/>
      <c r="F73" s="4"/>
      <c r="H73" s="78"/>
      <c r="J73" s="75"/>
      <c r="K73" s="71"/>
      <c r="L73" s="75"/>
      <c r="M73" s="71"/>
      <c r="O73" s="71"/>
      <c r="Q73" s="71"/>
      <c r="R73" s="9"/>
      <c r="S73" s="9"/>
      <c r="T73" s="9"/>
      <c r="U73" s="9"/>
      <c r="V73" s="4"/>
      <c r="W73" s="9"/>
      <c r="X73" s="4"/>
      <c r="Y73" s="4"/>
      <c r="Z73" s="9"/>
      <c r="AA73" s="9"/>
      <c r="AB73" s="9"/>
      <c r="AC73" s="4"/>
      <c r="AD73" s="9"/>
      <c r="AE73" s="9"/>
      <c r="AF73" s="9"/>
      <c r="AH73" s="4"/>
      <c r="AI73" s="4"/>
      <c r="AJ73" s="45"/>
      <c r="AK73" s="45"/>
      <c r="AL73" s="9"/>
      <c r="AM73" s="9"/>
      <c r="AN73" s="9"/>
      <c r="AO73" s="9"/>
      <c r="AP73" s="4"/>
      <c r="AQ73" s="9"/>
      <c r="AR73" s="9"/>
      <c r="AS73" s="71"/>
      <c r="AT73" s="9"/>
      <c r="AU73" s="9"/>
      <c r="AV73" s="9"/>
      <c r="AW73" s="9"/>
      <c r="AX73" s="9"/>
      <c r="AY73" s="9"/>
      <c r="AZ73" s="9"/>
    </row>
    <row r="74" spans="1:52" ht="15.75" customHeight="1" x14ac:dyDescent="0.2">
      <c r="A74" s="85"/>
      <c r="F74" s="4"/>
      <c r="H74" s="78"/>
      <c r="J74" s="75"/>
      <c r="K74" s="71"/>
      <c r="L74" s="75"/>
      <c r="M74" s="71"/>
      <c r="O74" s="71"/>
      <c r="Q74" s="71"/>
      <c r="R74" s="9"/>
      <c r="S74" s="9"/>
      <c r="T74" s="9"/>
      <c r="U74" s="9"/>
      <c r="V74" s="4"/>
      <c r="W74" s="9"/>
      <c r="X74" s="4"/>
      <c r="Y74" s="4"/>
      <c r="Z74" s="9"/>
      <c r="AA74" s="9"/>
      <c r="AB74" s="9"/>
      <c r="AC74" s="4"/>
      <c r="AD74" s="9"/>
      <c r="AE74" s="9"/>
      <c r="AF74" s="9"/>
      <c r="AH74" s="4"/>
      <c r="AI74" s="4"/>
      <c r="AJ74" s="45"/>
      <c r="AK74" s="45"/>
      <c r="AL74" s="9"/>
      <c r="AM74" s="9"/>
      <c r="AN74" s="9"/>
      <c r="AO74" s="9"/>
      <c r="AP74" s="4"/>
      <c r="AQ74" s="9"/>
      <c r="AR74" s="9"/>
      <c r="AS74" s="71"/>
      <c r="AT74" s="9"/>
      <c r="AU74" s="9"/>
      <c r="AV74" s="9"/>
      <c r="AW74" s="9"/>
      <c r="AX74" s="9"/>
      <c r="AY74" s="9"/>
      <c r="AZ74" s="9"/>
    </row>
    <row r="75" spans="1:52" ht="15.75" customHeight="1" x14ac:dyDescent="0.2">
      <c r="A75" s="85"/>
      <c r="F75" s="4"/>
      <c r="H75" s="78"/>
      <c r="J75" s="75"/>
      <c r="K75" s="71"/>
      <c r="L75" s="75"/>
      <c r="M75" s="71"/>
      <c r="O75" s="71"/>
      <c r="Q75" s="71"/>
      <c r="R75" s="9"/>
      <c r="S75" s="9"/>
      <c r="T75" s="9"/>
      <c r="U75" s="9"/>
      <c r="V75" s="4"/>
      <c r="W75" s="9"/>
      <c r="X75" s="4"/>
      <c r="Y75" s="4"/>
      <c r="Z75" s="9"/>
      <c r="AA75" s="9"/>
      <c r="AB75" s="9"/>
      <c r="AC75" s="4"/>
      <c r="AD75" s="9"/>
      <c r="AE75" s="9"/>
      <c r="AF75" s="9"/>
      <c r="AH75" s="4"/>
      <c r="AI75" s="4"/>
      <c r="AJ75" s="45"/>
      <c r="AK75" s="45"/>
      <c r="AL75" s="9"/>
      <c r="AM75" s="9"/>
      <c r="AN75" s="9"/>
      <c r="AO75" s="9"/>
      <c r="AP75" s="4"/>
      <c r="AQ75" s="9"/>
      <c r="AR75" s="9"/>
      <c r="AS75" s="71"/>
      <c r="AT75" s="9"/>
      <c r="AU75" s="9"/>
      <c r="AV75" s="9"/>
      <c r="AW75" s="9"/>
      <c r="AX75" s="9"/>
      <c r="AY75" s="9"/>
      <c r="AZ75" s="9"/>
    </row>
    <row r="76" spans="1:52" ht="15.75" customHeight="1" x14ac:dyDescent="0.2">
      <c r="A76" s="85"/>
      <c r="F76" s="4"/>
      <c r="H76" s="78"/>
      <c r="J76" s="75"/>
      <c r="K76" s="71"/>
      <c r="L76" s="75"/>
      <c r="M76" s="71"/>
      <c r="O76" s="71"/>
      <c r="Q76" s="71"/>
      <c r="R76" s="9"/>
      <c r="S76" s="9"/>
      <c r="T76" s="9"/>
      <c r="U76" s="9"/>
      <c r="V76" s="4"/>
      <c r="W76" s="9"/>
      <c r="X76" s="4"/>
      <c r="Y76" s="4"/>
      <c r="Z76" s="9"/>
      <c r="AA76" s="9"/>
      <c r="AB76" s="9"/>
      <c r="AC76" s="4"/>
      <c r="AD76" s="9"/>
      <c r="AE76" s="9"/>
      <c r="AF76" s="9"/>
      <c r="AH76" s="4"/>
      <c r="AI76" s="4"/>
      <c r="AJ76" s="45"/>
      <c r="AK76" s="45"/>
      <c r="AL76" s="9"/>
      <c r="AM76" s="9"/>
      <c r="AN76" s="9"/>
      <c r="AO76" s="9"/>
      <c r="AP76" s="4"/>
      <c r="AQ76" s="9"/>
      <c r="AR76" s="9"/>
      <c r="AS76" s="71"/>
      <c r="AT76" s="9"/>
      <c r="AU76" s="9"/>
      <c r="AV76" s="9"/>
      <c r="AW76" s="9"/>
      <c r="AX76" s="9"/>
      <c r="AY76" s="9"/>
      <c r="AZ76" s="9"/>
    </row>
    <row r="77" spans="1:52" ht="15.75" customHeight="1" x14ac:dyDescent="0.2">
      <c r="A77" s="85"/>
      <c r="F77" s="4"/>
      <c r="H77" s="78"/>
      <c r="J77" s="75"/>
      <c r="K77" s="71"/>
      <c r="L77" s="75"/>
      <c r="M77" s="71"/>
      <c r="O77" s="71"/>
      <c r="Q77" s="71"/>
      <c r="R77" s="9"/>
      <c r="S77" s="9"/>
      <c r="T77" s="9"/>
      <c r="U77" s="9"/>
      <c r="V77" s="4"/>
      <c r="W77" s="9"/>
      <c r="X77" s="4"/>
      <c r="Y77" s="4"/>
      <c r="Z77" s="9"/>
      <c r="AA77" s="9"/>
      <c r="AB77" s="9"/>
      <c r="AC77" s="4"/>
      <c r="AD77" s="9"/>
      <c r="AE77" s="9"/>
      <c r="AF77" s="9"/>
      <c r="AH77" s="4"/>
      <c r="AI77" s="4"/>
      <c r="AJ77" s="45"/>
      <c r="AK77" s="45"/>
      <c r="AL77" s="9"/>
      <c r="AM77" s="9"/>
      <c r="AN77" s="9"/>
      <c r="AO77" s="9"/>
      <c r="AP77" s="4"/>
      <c r="AQ77" s="9"/>
      <c r="AR77" s="9"/>
      <c r="AS77" s="71"/>
      <c r="AT77" s="9"/>
      <c r="AU77" s="9"/>
      <c r="AV77" s="9"/>
      <c r="AW77" s="9"/>
      <c r="AX77" s="9"/>
      <c r="AY77" s="9"/>
      <c r="AZ77" s="9"/>
    </row>
    <row r="78" spans="1:52" ht="15.75" customHeight="1" x14ac:dyDescent="0.2">
      <c r="A78" s="85"/>
      <c r="F78" s="4"/>
      <c r="H78" s="78"/>
      <c r="J78" s="75"/>
      <c r="K78" s="71"/>
      <c r="L78" s="75"/>
      <c r="M78" s="71"/>
      <c r="O78" s="71"/>
      <c r="Q78" s="71"/>
      <c r="R78" s="9"/>
      <c r="S78" s="9"/>
      <c r="T78" s="9"/>
      <c r="U78" s="9"/>
      <c r="V78" s="4"/>
      <c r="W78" s="9"/>
      <c r="X78" s="4"/>
      <c r="Y78" s="4"/>
      <c r="Z78" s="9"/>
      <c r="AA78" s="9"/>
      <c r="AB78" s="9"/>
      <c r="AC78" s="4"/>
      <c r="AD78" s="9"/>
      <c r="AE78" s="9"/>
      <c r="AF78" s="9"/>
      <c r="AH78" s="4"/>
      <c r="AI78" s="4"/>
      <c r="AJ78" s="45"/>
      <c r="AK78" s="45"/>
      <c r="AL78" s="9"/>
      <c r="AM78" s="9"/>
      <c r="AN78" s="9"/>
      <c r="AO78" s="9"/>
      <c r="AP78" s="4"/>
      <c r="AQ78" s="9"/>
      <c r="AR78" s="9"/>
      <c r="AS78" s="71"/>
      <c r="AT78" s="9"/>
      <c r="AU78" s="9"/>
      <c r="AV78" s="9"/>
      <c r="AW78" s="9"/>
      <c r="AX78" s="9"/>
      <c r="AY78" s="9"/>
      <c r="AZ78" s="9"/>
    </row>
    <row r="79" spans="1:52" ht="15.75" customHeight="1" x14ac:dyDescent="0.2">
      <c r="A79" s="85"/>
      <c r="F79" s="4"/>
      <c r="H79" s="78"/>
      <c r="J79" s="75"/>
      <c r="K79" s="71"/>
      <c r="L79" s="75"/>
      <c r="M79" s="71"/>
      <c r="O79" s="71"/>
      <c r="Q79" s="71"/>
      <c r="R79" s="9"/>
      <c r="S79" s="9"/>
      <c r="T79" s="9"/>
      <c r="U79" s="9"/>
      <c r="V79" s="4"/>
      <c r="W79" s="9"/>
      <c r="X79" s="4"/>
      <c r="Y79" s="4"/>
      <c r="Z79" s="9"/>
      <c r="AA79" s="9"/>
      <c r="AB79" s="9"/>
      <c r="AC79" s="4"/>
      <c r="AD79" s="9"/>
      <c r="AE79" s="9"/>
      <c r="AF79" s="9"/>
      <c r="AH79" s="4"/>
      <c r="AI79" s="4"/>
      <c r="AJ79" s="45"/>
      <c r="AK79" s="45"/>
      <c r="AL79" s="9"/>
      <c r="AM79" s="9"/>
      <c r="AN79" s="9"/>
      <c r="AO79" s="9"/>
      <c r="AP79" s="4"/>
      <c r="AQ79" s="9"/>
      <c r="AR79" s="9"/>
      <c r="AS79" s="71"/>
      <c r="AT79" s="9"/>
      <c r="AU79" s="9"/>
      <c r="AV79" s="9"/>
      <c r="AW79" s="9"/>
      <c r="AX79" s="9"/>
      <c r="AY79" s="9"/>
      <c r="AZ79" s="9"/>
    </row>
    <row r="80" spans="1:52" ht="15.75" customHeight="1" x14ac:dyDescent="0.2">
      <c r="A80" s="85"/>
      <c r="F80" s="4"/>
      <c r="H80" s="78"/>
      <c r="J80" s="75"/>
      <c r="K80" s="71"/>
      <c r="L80" s="75"/>
      <c r="M80" s="71"/>
      <c r="O80" s="71"/>
      <c r="Q80" s="71"/>
      <c r="R80" s="9"/>
      <c r="S80" s="9"/>
      <c r="T80" s="9"/>
      <c r="U80" s="9"/>
      <c r="V80" s="4"/>
      <c r="W80" s="9"/>
      <c r="X80" s="4"/>
      <c r="Y80" s="4"/>
      <c r="Z80" s="9"/>
      <c r="AA80" s="9"/>
      <c r="AB80" s="9"/>
      <c r="AC80" s="4"/>
      <c r="AD80" s="9"/>
      <c r="AE80" s="9"/>
      <c r="AF80" s="9"/>
      <c r="AH80" s="4"/>
      <c r="AI80" s="4"/>
      <c r="AJ80" s="45"/>
      <c r="AK80" s="45"/>
      <c r="AL80" s="9"/>
      <c r="AM80" s="9"/>
      <c r="AN80" s="9"/>
      <c r="AO80" s="9"/>
      <c r="AP80" s="4"/>
      <c r="AQ80" s="9"/>
      <c r="AR80" s="9"/>
      <c r="AS80" s="71"/>
      <c r="AT80" s="9"/>
      <c r="AU80" s="9"/>
      <c r="AV80" s="9"/>
      <c r="AW80" s="9"/>
      <c r="AX80" s="9"/>
      <c r="AY80" s="9"/>
      <c r="AZ80" s="9"/>
    </row>
    <row r="81" spans="1:52" ht="15.75" customHeight="1" x14ac:dyDescent="0.2">
      <c r="A81" s="85"/>
      <c r="F81" s="4"/>
      <c r="H81" s="78"/>
      <c r="J81" s="75"/>
      <c r="K81" s="71"/>
      <c r="L81" s="75"/>
      <c r="M81" s="71"/>
      <c r="O81" s="71"/>
      <c r="Q81" s="71"/>
      <c r="R81" s="9"/>
      <c r="S81" s="9"/>
      <c r="T81" s="9"/>
      <c r="U81" s="9"/>
      <c r="V81" s="4"/>
      <c r="W81" s="9"/>
      <c r="X81" s="4"/>
      <c r="Y81" s="4"/>
      <c r="Z81" s="9"/>
      <c r="AA81" s="9"/>
      <c r="AB81" s="9"/>
      <c r="AC81" s="4"/>
      <c r="AD81" s="9"/>
      <c r="AE81" s="9"/>
      <c r="AF81" s="9"/>
      <c r="AH81" s="4"/>
      <c r="AI81" s="4"/>
      <c r="AJ81" s="45"/>
      <c r="AK81" s="45"/>
      <c r="AL81" s="9"/>
      <c r="AM81" s="9"/>
      <c r="AN81" s="9"/>
      <c r="AO81" s="9"/>
      <c r="AP81" s="4"/>
      <c r="AQ81" s="9"/>
      <c r="AR81" s="9"/>
      <c r="AS81" s="71"/>
      <c r="AT81" s="9"/>
      <c r="AU81" s="9"/>
      <c r="AV81" s="9"/>
      <c r="AW81" s="9"/>
      <c r="AX81" s="9"/>
      <c r="AY81" s="9"/>
      <c r="AZ81" s="9"/>
    </row>
    <row r="82" spans="1:52" ht="15.75" customHeight="1" x14ac:dyDescent="0.2">
      <c r="A82" s="85"/>
      <c r="F82" s="4"/>
      <c r="H82" s="78"/>
      <c r="J82" s="75"/>
      <c r="K82" s="71"/>
      <c r="L82" s="75"/>
      <c r="M82" s="71"/>
      <c r="O82" s="71"/>
      <c r="Q82" s="71"/>
      <c r="R82" s="9"/>
      <c r="S82" s="9"/>
      <c r="T82" s="9"/>
      <c r="U82" s="9"/>
      <c r="V82" s="4"/>
      <c r="W82" s="9"/>
      <c r="X82" s="4"/>
      <c r="Y82" s="4"/>
      <c r="Z82" s="9"/>
      <c r="AA82" s="9"/>
      <c r="AB82" s="9"/>
      <c r="AC82" s="4"/>
      <c r="AD82" s="9"/>
      <c r="AE82" s="9"/>
      <c r="AF82" s="9"/>
      <c r="AH82" s="4"/>
      <c r="AI82" s="4"/>
      <c r="AJ82" s="45"/>
      <c r="AK82" s="45"/>
      <c r="AL82" s="9"/>
      <c r="AM82" s="9"/>
      <c r="AN82" s="9"/>
      <c r="AO82" s="9"/>
      <c r="AP82" s="4"/>
      <c r="AQ82" s="9"/>
      <c r="AR82" s="9"/>
      <c r="AS82" s="71"/>
      <c r="AT82" s="9"/>
      <c r="AU82" s="9"/>
      <c r="AV82" s="9"/>
      <c r="AW82" s="9"/>
      <c r="AX82" s="9"/>
      <c r="AY82" s="9"/>
      <c r="AZ82" s="9"/>
    </row>
    <row r="83" spans="1:52" ht="15.75" customHeight="1" x14ac:dyDescent="0.2">
      <c r="A83" s="85"/>
      <c r="F83" s="4"/>
      <c r="H83" s="78"/>
      <c r="J83" s="75"/>
      <c r="K83" s="71"/>
      <c r="L83" s="75"/>
      <c r="M83" s="71"/>
      <c r="O83" s="71"/>
      <c r="Q83" s="71"/>
      <c r="R83" s="9"/>
      <c r="S83" s="9"/>
      <c r="T83" s="9"/>
      <c r="U83" s="9"/>
      <c r="V83" s="4"/>
      <c r="W83" s="9"/>
      <c r="X83" s="4"/>
      <c r="Y83" s="4"/>
      <c r="Z83" s="9"/>
      <c r="AA83" s="9"/>
      <c r="AB83" s="9"/>
      <c r="AC83" s="4"/>
      <c r="AD83" s="9"/>
      <c r="AE83" s="9"/>
      <c r="AF83" s="9"/>
      <c r="AH83" s="4"/>
      <c r="AI83" s="4"/>
      <c r="AJ83" s="45"/>
      <c r="AK83" s="45"/>
      <c r="AL83" s="9"/>
      <c r="AM83" s="9"/>
      <c r="AN83" s="9"/>
      <c r="AO83" s="9"/>
      <c r="AP83" s="4"/>
      <c r="AQ83" s="9"/>
      <c r="AR83" s="9"/>
      <c r="AS83" s="71"/>
      <c r="AT83" s="9"/>
      <c r="AU83" s="9"/>
      <c r="AV83" s="9"/>
      <c r="AW83" s="9"/>
      <c r="AX83" s="9"/>
      <c r="AY83" s="9"/>
      <c r="AZ83" s="9"/>
    </row>
    <row r="84" spans="1:52" ht="15.75" customHeight="1" x14ac:dyDescent="0.2">
      <c r="A84" s="85"/>
      <c r="F84" s="4"/>
      <c r="H84" s="78"/>
      <c r="J84" s="75"/>
      <c r="K84" s="71"/>
      <c r="L84" s="75"/>
      <c r="M84" s="71"/>
      <c r="O84" s="71"/>
      <c r="Q84" s="71"/>
      <c r="R84" s="9"/>
      <c r="S84" s="9"/>
      <c r="T84" s="9"/>
      <c r="U84" s="9"/>
      <c r="V84" s="4"/>
      <c r="W84" s="9"/>
      <c r="X84" s="4"/>
      <c r="Y84" s="4"/>
      <c r="Z84" s="9"/>
      <c r="AA84" s="9"/>
      <c r="AB84" s="9"/>
      <c r="AC84" s="4"/>
      <c r="AD84" s="9"/>
      <c r="AE84" s="9"/>
      <c r="AF84" s="9"/>
      <c r="AH84" s="4"/>
      <c r="AI84" s="4"/>
      <c r="AJ84" s="45"/>
      <c r="AK84" s="45"/>
      <c r="AL84" s="9"/>
      <c r="AM84" s="9"/>
      <c r="AN84" s="9"/>
      <c r="AO84" s="9"/>
      <c r="AP84" s="4"/>
      <c r="AQ84" s="9"/>
      <c r="AR84" s="9"/>
      <c r="AS84" s="71"/>
      <c r="AT84" s="9"/>
      <c r="AU84" s="9"/>
      <c r="AV84" s="9"/>
      <c r="AW84" s="9"/>
      <c r="AX84" s="9"/>
      <c r="AY84" s="9"/>
      <c r="AZ84" s="9"/>
    </row>
    <row r="85" spans="1:52" ht="15.75" customHeight="1" x14ac:dyDescent="0.2">
      <c r="A85" s="85"/>
      <c r="F85" s="4"/>
      <c r="H85" s="78"/>
      <c r="J85" s="75"/>
      <c r="K85" s="71"/>
      <c r="L85" s="75"/>
      <c r="M85" s="71"/>
      <c r="O85" s="71"/>
      <c r="Q85" s="71"/>
      <c r="R85" s="9"/>
      <c r="S85" s="9"/>
      <c r="T85" s="9"/>
      <c r="U85" s="9"/>
      <c r="V85" s="4"/>
      <c r="W85" s="9"/>
      <c r="X85" s="4"/>
      <c r="Y85" s="4"/>
      <c r="Z85" s="9"/>
      <c r="AA85" s="9"/>
      <c r="AB85" s="9"/>
      <c r="AC85" s="4"/>
      <c r="AD85" s="9"/>
      <c r="AE85" s="9"/>
      <c r="AF85" s="9"/>
      <c r="AH85" s="4"/>
      <c r="AI85" s="4"/>
      <c r="AJ85" s="45"/>
      <c r="AK85" s="45"/>
      <c r="AL85" s="9"/>
      <c r="AM85" s="9"/>
      <c r="AN85" s="9"/>
      <c r="AO85" s="9"/>
      <c r="AP85" s="4"/>
      <c r="AQ85" s="9"/>
      <c r="AR85" s="9"/>
      <c r="AS85" s="71"/>
      <c r="AT85" s="9"/>
      <c r="AU85" s="9"/>
      <c r="AV85" s="9"/>
      <c r="AW85" s="9"/>
      <c r="AX85" s="9"/>
      <c r="AY85" s="9"/>
      <c r="AZ85" s="9"/>
    </row>
    <row r="86" spans="1:52" ht="15.75" customHeight="1" x14ac:dyDescent="0.2">
      <c r="A86" s="85"/>
      <c r="F86" s="4"/>
      <c r="H86" s="78"/>
      <c r="J86" s="75"/>
      <c r="K86" s="71"/>
      <c r="L86" s="75"/>
      <c r="M86" s="71"/>
      <c r="O86" s="71"/>
      <c r="Q86" s="71"/>
      <c r="R86" s="9"/>
      <c r="S86" s="9"/>
      <c r="T86" s="9"/>
      <c r="U86" s="9"/>
      <c r="V86" s="4"/>
      <c r="W86" s="9"/>
      <c r="X86" s="4"/>
      <c r="Y86" s="4"/>
      <c r="Z86" s="9"/>
      <c r="AA86" s="9"/>
      <c r="AB86" s="9"/>
      <c r="AC86" s="4"/>
      <c r="AD86" s="9"/>
      <c r="AE86" s="9"/>
      <c r="AF86" s="9"/>
      <c r="AH86" s="4"/>
      <c r="AI86" s="4"/>
      <c r="AJ86" s="45"/>
      <c r="AK86" s="45"/>
      <c r="AL86" s="9"/>
      <c r="AM86" s="9"/>
      <c r="AN86" s="9"/>
      <c r="AO86" s="9"/>
      <c r="AP86" s="4"/>
      <c r="AQ86" s="9"/>
      <c r="AR86" s="9"/>
      <c r="AS86" s="71"/>
      <c r="AT86" s="9"/>
      <c r="AU86" s="9"/>
      <c r="AV86" s="9"/>
      <c r="AW86" s="9"/>
      <c r="AX86" s="9"/>
      <c r="AY86" s="9"/>
      <c r="AZ86" s="9"/>
    </row>
    <row r="87" spans="1:52" ht="15.75" customHeight="1" x14ac:dyDescent="0.2">
      <c r="A87" s="85"/>
      <c r="F87" s="4"/>
      <c r="H87" s="78"/>
      <c r="J87" s="75"/>
      <c r="K87" s="71"/>
      <c r="L87" s="75"/>
      <c r="M87" s="71"/>
      <c r="O87" s="71"/>
      <c r="Q87" s="71"/>
      <c r="R87" s="9"/>
      <c r="S87" s="9"/>
      <c r="T87" s="9"/>
      <c r="U87" s="9"/>
      <c r="V87" s="4"/>
      <c r="W87" s="9"/>
      <c r="X87" s="4"/>
      <c r="Y87" s="4"/>
      <c r="Z87" s="9"/>
      <c r="AA87" s="9"/>
      <c r="AB87" s="9"/>
      <c r="AC87" s="4"/>
      <c r="AD87" s="9"/>
      <c r="AE87" s="9"/>
      <c r="AF87" s="9"/>
      <c r="AH87" s="4"/>
      <c r="AI87" s="4"/>
      <c r="AJ87" s="45"/>
      <c r="AK87" s="45"/>
      <c r="AL87" s="9"/>
      <c r="AM87" s="9"/>
      <c r="AN87" s="9"/>
      <c r="AO87" s="9"/>
      <c r="AP87" s="4"/>
      <c r="AQ87" s="9"/>
      <c r="AR87" s="9"/>
      <c r="AS87" s="71"/>
      <c r="AT87" s="9"/>
      <c r="AU87" s="9"/>
      <c r="AV87" s="9"/>
      <c r="AW87" s="9"/>
      <c r="AX87" s="9"/>
      <c r="AY87" s="9"/>
      <c r="AZ87" s="9"/>
    </row>
    <row r="88" spans="1:52" ht="15.75" customHeight="1" x14ac:dyDescent="0.2">
      <c r="A88" s="85"/>
      <c r="F88" s="4"/>
      <c r="H88" s="78"/>
      <c r="J88" s="75"/>
      <c r="K88" s="71"/>
      <c r="L88" s="75"/>
      <c r="M88" s="71"/>
      <c r="O88" s="71"/>
      <c r="Q88" s="71"/>
      <c r="R88" s="9"/>
      <c r="S88" s="9"/>
      <c r="T88" s="9"/>
      <c r="U88" s="9"/>
      <c r="V88" s="4"/>
      <c r="W88" s="9"/>
      <c r="X88" s="4"/>
      <c r="Y88" s="4"/>
      <c r="Z88" s="9"/>
      <c r="AA88" s="9"/>
      <c r="AB88" s="9"/>
      <c r="AC88" s="4"/>
      <c r="AD88" s="9"/>
      <c r="AE88" s="9"/>
      <c r="AF88" s="9"/>
      <c r="AH88" s="4"/>
      <c r="AI88" s="4"/>
      <c r="AJ88" s="45"/>
      <c r="AK88" s="45"/>
      <c r="AL88" s="9"/>
      <c r="AM88" s="9"/>
      <c r="AN88" s="9"/>
      <c r="AO88" s="9"/>
      <c r="AP88" s="4"/>
      <c r="AQ88" s="9"/>
      <c r="AR88" s="9"/>
      <c r="AS88" s="71"/>
      <c r="AT88" s="9"/>
      <c r="AU88" s="9"/>
      <c r="AV88" s="9"/>
      <c r="AW88" s="9"/>
      <c r="AX88" s="9"/>
      <c r="AY88" s="9"/>
      <c r="AZ88" s="9"/>
    </row>
    <row r="89" spans="1:52" ht="15.75" customHeight="1" x14ac:dyDescent="0.2">
      <c r="A89" s="85"/>
      <c r="F89" s="4"/>
      <c r="H89" s="78"/>
      <c r="J89" s="75"/>
      <c r="K89" s="71"/>
      <c r="L89" s="75"/>
      <c r="M89" s="71"/>
      <c r="O89" s="71"/>
      <c r="Q89" s="71"/>
      <c r="R89" s="9"/>
      <c r="S89" s="9"/>
      <c r="T89" s="9"/>
      <c r="U89" s="9"/>
      <c r="V89" s="4"/>
      <c r="W89" s="9"/>
      <c r="X89" s="4"/>
      <c r="Y89" s="4"/>
      <c r="Z89" s="9"/>
      <c r="AA89" s="9"/>
      <c r="AB89" s="9"/>
      <c r="AC89" s="4"/>
      <c r="AD89" s="9"/>
      <c r="AE89" s="9"/>
      <c r="AF89" s="9"/>
      <c r="AH89" s="4"/>
      <c r="AI89" s="4"/>
      <c r="AJ89" s="45"/>
      <c r="AK89" s="45"/>
      <c r="AL89" s="9"/>
      <c r="AM89" s="9"/>
      <c r="AN89" s="9"/>
      <c r="AO89" s="9"/>
      <c r="AP89" s="4"/>
      <c r="AQ89" s="9"/>
      <c r="AR89" s="9"/>
      <c r="AS89" s="71"/>
      <c r="AT89" s="9"/>
      <c r="AU89" s="9"/>
      <c r="AV89" s="9"/>
      <c r="AW89" s="9"/>
      <c r="AX89" s="9"/>
      <c r="AY89" s="9"/>
      <c r="AZ89" s="9"/>
    </row>
    <row r="90" spans="1:52" ht="15.75" customHeight="1" x14ac:dyDescent="0.2">
      <c r="A90" s="85"/>
      <c r="F90" s="4"/>
      <c r="H90" s="78"/>
      <c r="J90" s="75"/>
      <c r="K90" s="71"/>
      <c r="L90" s="75"/>
      <c r="M90" s="71"/>
      <c r="O90" s="71"/>
      <c r="Q90" s="71"/>
      <c r="R90" s="9"/>
      <c r="S90" s="9"/>
      <c r="T90" s="9"/>
      <c r="U90" s="9"/>
      <c r="V90" s="4"/>
      <c r="W90" s="9"/>
      <c r="X90" s="4"/>
      <c r="Y90" s="4"/>
      <c r="Z90" s="9"/>
      <c r="AA90" s="9"/>
      <c r="AB90" s="9"/>
      <c r="AC90" s="4"/>
      <c r="AD90" s="9"/>
      <c r="AE90" s="9"/>
      <c r="AF90" s="9"/>
      <c r="AH90" s="4"/>
      <c r="AI90" s="4"/>
      <c r="AJ90" s="45"/>
      <c r="AK90" s="45"/>
      <c r="AL90" s="9"/>
      <c r="AM90" s="9"/>
      <c r="AN90" s="9"/>
      <c r="AO90" s="9"/>
      <c r="AP90" s="4"/>
      <c r="AQ90" s="9"/>
      <c r="AR90" s="9"/>
      <c r="AS90" s="71"/>
      <c r="AT90" s="9"/>
      <c r="AU90" s="9"/>
      <c r="AV90" s="9"/>
      <c r="AW90" s="9"/>
      <c r="AX90" s="9"/>
      <c r="AY90" s="9"/>
      <c r="AZ90" s="9"/>
    </row>
    <row r="91" spans="1:52" ht="15.75" customHeight="1" x14ac:dyDescent="0.2">
      <c r="A91" s="85"/>
      <c r="F91" s="4"/>
      <c r="H91" s="78"/>
      <c r="J91" s="75"/>
      <c r="K91" s="71"/>
      <c r="L91" s="75"/>
      <c r="M91" s="71"/>
      <c r="O91" s="71"/>
      <c r="Q91" s="71"/>
      <c r="R91" s="9"/>
      <c r="S91" s="9"/>
      <c r="T91" s="9"/>
      <c r="U91" s="9"/>
      <c r="V91" s="4"/>
      <c r="W91" s="9"/>
      <c r="X91" s="4"/>
      <c r="Y91" s="4"/>
      <c r="Z91" s="9"/>
      <c r="AA91" s="9"/>
      <c r="AB91" s="9"/>
      <c r="AC91" s="4"/>
      <c r="AD91" s="9"/>
      <c r="AE91" s="9"/>
      <c r="AF91" s="9"/>
      <c r="AH91" s="4"/>
      <c r="AI91" s="4"/>
      <c r="AJ91" s="45"/>
      <c r="AK91" s="45"/>
      <c r="AL91" s="9"/>
      <c r="AM91" s="9"/>
      <c r="AN91" s="9"/>
      <c r="AO91" s="9"/>
      <c r="AP91" s="4"/>
      <c r="AQ91" s="9"/>
      <c r="AR91" s="9"/>
      <c r="AS91" s="71"/>
      <c r="AT91" s="9"/>
      <c r="AU91" s="9"/>
      <c r="AV91" s="9"/>
      <c r="AW91" s="9"/>
      <c r="AX91" s="9"/>
      <c r="AY91" s="9"/>
      <c r="AZ91" s="9"/>
    </row>
    <row r="92" spans="1:52" ht="15.75" customHeight="1" x14ac:dyDescent="0.2">
      <c r="A92" s="85"/>
      <c r="F92" s="4"/>
      <c r="H92" s="78"/>
      <c r="J92" s="75"/>
      <c r="K92" s="71"/>
      <c r="L92" s="75"/>
      <c r="M92" s="71"/>
      <c r="O92" s="71"/>
      <c r="Q92" s="71"/>
      <c r="R92" s="9"/>
      <c r="S92" s="9"/>
      <c r="T92" s="9"/>
      <c r="U92" s="9"/>
      <c r="V92" s="4"/>
      <c r="W92" s="9"/>
      <c r="X92" s="4"/>
      <c r="Y92" s="4"/>
      <c r="Z92" s="9"/>
      <c r="AA92" s="9"/>
      <c r="AB92" s="9"/>
      <c r="AC92" s="4"/>
      <c r="AD92" s="9"/>
      <c r="AE92" s="9"/>
      <c r="AF92" s="9"/>
      <c r="AH92" s="4"/>
      <c r="AI92" s="4"/>
      <c r="AJ92" s="45"/>
      <c r="AK92" s="45"/>
      <c r="AL92" s="9"/>
      <c r="AM92" s="9"/>
      <c r="AN92" s="9"/>
      <c r="AO92" s="9"/>
      <c r="AP92" s="4"/>
      <c r="AQ92" s="9"/>
      <c r="AR92" s="9"/>
      <c r="AS92" s="71"/>
      <c r="AT92" s="9"/>
      <c r="AU92" s="9"/>
      <c r="AV92" s="9"/>
      <c r="AW92" s="9"/>
      <c r="AX92" s="9"/>
      <c r="AY92" s="9"/>
      <c r="AZ92" s="9"/>
    </row>
    <row r="93" spans="1:52" ht="15.75" customHeight="1" x14ac:dyDescent="0.2">
      <c r="A93" s="85"/>
      <c r="F93" s="4"/>
      <c r="H93" s="78"/>
      <c r="J93" s="75"/>
      <c r="K93" s="71"/>
      <c r="L93" s="75"/>
      <c r="M93" s="71"/>
      <c r="O93" s="71"/>
      <c r="Q93" s="71"/>
      <c r="R93" s="9"/>
      <c r="S93" s="9"/>
      <c r="T93" s="9"/>
      <c r="U93" s="9"/>
      <c r="V93" s="4"/>
      <c r="W93" s="9"/>
      <c r="X93" s="4"/>
      <c r="Y93" s="4"/>
      <c r="Z93" s="9"/>
      <c r="AA93" s="9"/>
      <c r="AB93" s="9"/>
      <c r="AC93" s="4"/>
      <c r="AD93" s="9"/>
      <c r="AE93" s="9"/>
      <c r="AF93" s="9"/>
      <c r="AH93" s="4"/>
      <c r="AI93" s="4"/>
      <c r="AJ93" s="45"/>
      <c r="AK93" s="45"/>
      <c r="AL93" s="9"/>
      <c r="AM93" s="9"/>
      <c r="AN93" s="9"/>
      <c r="AO93" s="9"/>
      <c r="AP93" s="4"/>
      <c r="AQ93" s="9"/>
      <c r="AR93" s="9"/>
      <c r="AS93" s="71"/>
      <c r="AT93" s="9"/>
      <c r="AU93" s="9"/>
      <c r="AV93" s="9"/>
      <c r="AW93" s="9"/>
      <c r="AX93" s="9"/>
      <c r="AY93" s="9"/>
      <c r="AZ93" s="9"/>
    </row>
    <row r="94" spans="1:52" ht="15.75" customHeight="1" x14ac:dyDescent="0.2">
      <c r="A94" s="85"/>
      <c r="F94" s="4"/>
      <c r="H94" s="78"/>
      <c r="J94" s="75"/>
      <c r="K94" s="71"/>
      <c r="L94" s="75"/>
      <c r="M94" s="71"/>
      <c r="O94" s="71"/>
      <c r="Q94" s="71"/>
      <c r="R94" s="9"/>
      <c r="S94" s="9"/>
      <c r="T94" s="9"/>
      <c r="U94" s="9"/>
      <c r="V94" s="4"/>
      <c r="W94" s="9"/>
      <c r="X94" s="4"/>
      <c r="Y94" s="4"/>
      <c r="Z94" s="9"/>
      <c r="AA94" s="9"/>
      <c r="AB94" s="9"/>
      <c r="AC94" s="4"/>
      <c r="AD94" s="9"/>
      <c r="AE94" s="9"/>
      <c r="AF94" s="9"/>
      <c r="AH94" s="4"/>
      <c r="AI94" s="4"/>
      <c r="AJ94" s="45"/>
      <c r="AK94" s="45"/>
      <c r="AL94" s="9"/>
      <c r="AM94" s="9"/>
      <c r="AN94" s="9"/>
      <c r="AO94" s="9"/>
      <c r="AP94" s="4"/>
      <c r="AQ94" s="9"/>
      <c r="AR94" s="9"/>
      <c r="AS94" s="71"/>
      <c r="AT94" s="9"/>
      <c r="AU94" s="9"/>
      <c r="AV94" s="9"/>
      <c r="AW94" s="9"/>
      <c r="AX94" s="9"/>
      <c r="AY94" s="9"/>
      <c r="AZ94" s="9"/>
    </row>
    <row r="95" spans="1:52" ht="15.75" customHeight="1" x14ac:dyDescent="0.2">
      <c r="A95" s="85"/>
      <c r="F95" s="4"/>
      <c r="H95" s="78"/>
      <c r="J95" s="75"/>
      <c r="K95" s="71"/>
      <c r="L95" s="75"/>
      <c r="M95" s="71"/>
      <c r="O95" s="71"/>
      <c r="Q95" s="71"/>
      <c r="R95" s="9"/>
      <c r="S95" s="9"/>
      <c r="T95" s="9"/>
      <c r="U95" s="9"/>
      <c r="V95" s="4"/>
      <c r="W95" s="9"/>
      <c r="X95" s="4"/>
      <c r="Y95" s="4"/>
      <c r="Z95" s="9"/>
      <c r="AA95" s="9"/>
      <c r="AB95" s="9"/>
      <c r="AC95" s="4"/>
      <c r="AD95" s="9"/>
      <c r="AE95" s="9"/>
      <c r="AF95" s="9"/>
      <c r="AH95" s="4"/>
      <c r="AI95" s="4"/>
      <c r="AJ95" s="45"/>
      <c r="AK95" s="45"/>
      <c r="AL95" s="9"/>
      <c r="AM95" s="9"/>
      <c r="AN95" s="9"/>
      <c r="AO95" s="9"/>
      <c r="AP95" s="4"/>
      <c r="AQ95" s="9"/>
      <c r="AR95" s="9"/>
      <c r="AS95" s="71"/>
      <c r="AT95" s="9"/>
      <c r="AU95" s="9"/>
      <c r="AV95" s="9"/>
      <c r="AW95" s="9"/>
      <c r="AX95" s="9"/>
      <c r="AY95" s="9"/>
      <c r="AZ95" s="9"/>
    </row>
    <row r="96" spans="1:52" ht="15.75" customHeight="1" x14ac:dyDescent="0.2">
      <c r="A96" s="85"/>
      <c r="F96" s="4"/>
      <c r="H96" s="78"/>
      <c r="J96" s="75"/>
      <c r="K96" s="71"/>
      <c r="L96" s="75"/>
      <c r="M96" s="71"/>
      <c r="O96" s="71"/>
      <c r="Q96" s="71"/>
      <c r="R96" s="9"/>
      <c r="S96" s="9"/>
      <c r="T96" s="9"/>
      <c r="U96" s="9"/>
      <c r="V96" s="4"/>
      <c r="W96" s="9"/>
      <c r="X96" s="4"/>
      <c r="Y96" s="4"/>
      <c r="Z96" s="9"/>
      <c r="AA96" s="9"/>
      <c r="AB96" s="9"/>
      <c r="AC96" s="4"/>
      <c r="AD96" s="9"/>
      <c r="AE96" s="9"/>
      <c r="AF96" s="9"/>
      <c r="AH96" s="4"/>
      <c r="AI96" s="4"/>
      <c r="AJ96" s="45"/>
      <c r="AK96" s="45"/>
      <c r="AL96" s="9"/>
      <c r="AM96" s="9"/>
      <c r="AN96" s="9"/>
      <c r="AO96" s="9"/>
      <c r="AP96" s="4"/>
      <c r="AQ96" s="9"/>
      <c r="AR96" s="9"/>
      <c r="AS96" s="71"/>
      <c r="AT96" s="9"/>
      <c r="AU96" s="9"/>
      <c r="AV96" s="9"/>
      <c r="AW96" s="9"/>
      <c r="AX96" s="9"/>
      <c r="AY96" s="9"/>
      <c r="AZ96" s="9"/>
    </row>
    <row r="97" spans="1:52" ht="15.75" customHeight="1" x14ac:dyDescent="0.2">
      <c r="A97" s="85"/>
      <c r="F97" s="4"/>
      <c r="H97" s="78"/>
      <c r="J97" s="75"/>
      <c r="K97" s="71"/>
      <c r="L97" s="75"/>
      <c r="M97" s="71"/>
      <c r="O97" s="71"/>
      <c r="Q97" s="71"/>
      <c r="R97" s="9"/>
      <c r="S97" s="9"/>
      <c r="T97" s="9"/>
      <c r="U97" s="9"/>
      <c r="V97" s="4"/>
      <c r="W97" s="9"/>
      <c r="X97" s="4"/>
      <c r="Y97" s="4"/>
      <c r="Z97" s="9"/>
      <c r="AA97" s="9"/>
      <c r="AB97" s="9"/>
      <c r="AC97" s="4"/>
      <c r="AD97" s="9"/>
      <c r="AE97" s="9"/>
      <c r="AF97" s="9"/>
      <c r="AH97" s="4"/>
      <c r="AI97" s="4"/>
      <c r="AJ97" s="45"/>
      <c r="AK97" s="45"/>
      <c r="AL97" s="9"/>
      <c r="AM97" s="9"/>
      <c r="AN97" s="9"/>
      <c r="AO97" s="9"/>
      <c r="AP97" s="4"/>
      <c r="AQ97" s="9"/>
      <c r="AR97" s="9"/>
      <c r="AS97" s="71"/>
      <c r="AT97" s="9"/>
      <c r="AU97" s="9"/>
      <c r="AV97" s="9"/>
      <c r="AW97" s="9"/>
      <c r="AX97" s="9"/>
      <c r="AY97" s="9"/>
      <c r="AZ97" s="9"/>
    </row>
    <row r="98" spans="1:52" ht="15.75" customHeight="1" x14ac:dyDescent="0.2">
      <c r="A98" s="85"/>
      <c r="F98" s="4"/>
      <c r="H98" s="78"/>
      <c r="J98" s="75"/>
      <c r="K98" s="71"/>
      <c r="L98" s="75"/>
      <c r="M98" s="71"/>
      <c r="O98" s="71"/>
      <c r="Q98" s="71"/>
      <c r="R98" s="9"/>
      <c r="S98" s="9"/>
      <c r="T98" s="9"/>
      <c r="U98" s="9"/>
      <c r="V98" s="4"/>
      <c r="W98" s="9"/>
      <c r="X98" s="4"/>
      <c r="Y98" s="4"/>
      <c r="Z98" s="9"/>
      <c r="AA98" s="9"/>
      <c r="AB98" s="9"/>
      <c r="AC98" s="4"/>
      <c r="AD98" s="9"/>
      <c r="AE98" s="9"/>
      <c r="AF98" s="9"/>
      <c r="AH98" s="4"/>
      <c r="AI98" s="4"/>
      <c r="AJ98" s="45"/>
      <c r="AK98" s="45"/>
      <c r="AL98" s="9"/>
      <c r="AM98" s="9"/>
      <c r="AN98" s="9"/>
      <c r="AO98" s="9"/>
      <c r="AP98" s="4"/>
      <c r="AQ98" s="9"/>
      <c r="AR98" s="9"/>
      <c r="AS98" s="71"/>
      <c r="AT98" s="9"/>
      <c r="AU98" s="9"/>
      <c r="AV98" s="9"/>
      <c r="AW98" s="9"/>
      <c r="AX98" s="9"/>
      <c r="AY98" s="9"/>
      <c r="AZ98" s="9"/>
    </row>
    <row r="99" spans="1:52" ht="15.75" customHeight="1" x14ac:dyDescent="0.2">
      <c r="A99" s="85"/>
      <c r="F99" s="4"/>
      <c r="H99" s="78"/>
      <c r="J99" s="75"/>
      <c r="K99" s="71"/>
      <c r="L99" s="75"/>
      <c r="M99" s="71"/>
      <c r="O99" s="71"/>
      <c r="Q99" s="71"/>
      <c r="R99" s="9"/>
      <c r="S99" s="9"/>
      <c r="T99" s="9"/>
      <c r="U99" s="9"/>
      <c r="V99" s="4"/>
      <c r="W99" s="9"/>
      <c r="X99" s="4"/>
      <c r="Y99" s="4"/>
      <c r="Z99" s="9"/>
      <c r="AA99" s="9"/>
      <c r="AB99" s="9"/>
      <c r="AC99" s="4"/>
      <c r="AD99" s="9"/>
      <c r="AE99" s="9"/>
      <c r="AF99" s="9"/>
      <c r="AH99" s="4"/>
      <c r="AI99" s="4"/>
      <c r="AJ99" s="45"/>
      <c r="AK99" s="45"/>
      <c r="AL99" s="9"/>
      <c r="AM99" s="9"/>
      <c r="AN99" s="9"/>
      <c r="AO99" s="9"/>
      <c r="AP99" s="4"/>
      <c r="AQ99" s="9"/>
      <c r="AR99" s="9"/>
      <c r="AS99" s="71"/>
      <c r="AT99" s="9"/>
      <c r="AU99" s="9"/>
      <c r="AV99" s="9"/>
      <c r="AW99" s="9"/>
      <c r="AX99" s="9"/>
      <c r="AY99" s="9"/>
      <c r="AZ99" s="9"/>
    </row>
    <row r="100" spans="1:52" ht="15.75" customHeight="1" x14ac:dyDescent="0.2">
      <c r="A100" s="85"/>
      <c r="F100" s="4"/>
      <c r="H100" s="78"/>
      <c r="J100" s="75"/>
      <c r="K100" s="71"/>
      <c r="L100" s="75"/>
      <c r="M100" s="71"/>
      <c r="O100" s="71"/>
      <c r="Q100" s="71"/>
      <c r="R100" s="9"/>
      <c r="S100" s="9"/>
      <c r="T100" s="9"/>
      <c r="U100" s="9"/>
      <c r="V100" s="4"/>
      <c r="W100" s="9"/>
      <c r="X100" s="4"/>
      <c r="Y100" s="4"/>
      <c r="Z100" s="9"/>
      <c r="AA100" s="9"/>
      <c r="AB100" s="9"/>
      <c r="AC100" s="4"/>
      <c r="AD100" s="9"/>
      <c r="AE100" s="9"/>
      <c r="AF100" s="9"/>
      <c r="AH100" s="4"/>
      <c r="AI100" s="4"/>
      <c r="AJ100" s="45"/>
      <c r="AK100" s="45"/>
      <c r="AL100" s="9"/>
      <c r="AM100" s="9"/>
      <c r="AN100" s="9"/>
      <c r="AO100" s="9"/>
      <c r="AP100" s="4"/>
      <c r="AQ100" s="9"/>
      <c r="AR100" s="9"/>
      <c r="AS100" s="71"/>
      <c r="AT100" s="9"/>
      <c r="AU100" s="9"/>
      <c r="AV100" s="9"/>
      <c r="AW100" s="9"/>
      <c r="AX100" s="9"/>
      <c r="AY100" s="9"/>
      <c r="AZ100" s="9"/>
    </row>
    <row r="101" spans="1:52" ht="15.75" customHeight="1" x14ac:dyDescent="0.2">
      <c r="A101" s="85"/>
      <c r="F101" s="4"/>
      <c r="H101" s="78"/>
      <c r="J101" s="75"/>
      <c r="K101" s="71"/>
      <c r="L101" s="75"/>
      <c r="M101" s="71"/>
      <c r="O101" s="71"/>
      <c r="Q101" s="71"/>
      <c r="R101" s="9"/>
      <c r="S101" s="9"/>
      <c r="T101" s="9"/>
      <c r="U101" s="9"/>
      <c r="V101" s="4"/>
      <c r="W101" s="9"/>
      <c r="X101" s="4"/>
      <c r="Y101" s="4"/>
      <c r="Z101" s="9"/>
      <c r="AA101" s="9"/>
      <c r="AB101" s="9"/>
      <c r="AC101" s="4"/>
      <c r="AD101" s="9"/>
      <c r="AE101" s="9"/>
      <c r="AF101" s="9"/>
      <c r="AH101" s="4"/>
      <c r="AI101" s="4"/>
      <c r="AJ101" s="45"/>
      <c r="AK101" s="45"/>
      <c r="AL101" s="9"/>
      <c r="AM101" s="9"/>
      <c r="AN101" s="9"/>
      <c r="AO101" s="9"/>
      <c r="AP101" s="4"/>
      <c r="AQ101" s="9"/>
      <c r="AR101" s="9"/>
      <c r="AS101" s="71"/>
      <c r="AT101" s="9"/>
      <c r="AU101" s="9"/>
      <c r="AV101" s="9"/>
      <c r="AW101" s="9"/>
      <c r="AX101" s="9"/>
      <c r="AY101" s="9"/>
      <c r="AZ101" s="9"/>
    </row>
    <row r="102" spans="1:52" ht="15.75" customHeight="1" x14ac:dyDescent="0.2">
      <c r="A102" s="85"/>
      <c r="F102" s="4"/>
      <c r="H102" s="78"/>
      <c r="J102" s="75"/>
      <c r="K102" s="71"/>
      <c r="L102" s="75"/>
      <c r="M102" s="71"/>
      <c r="O102" s="71"/>
      <c r="Q102" s="71"/>
      <c r="R102" s="9"/>
      <c r="S102" s="9"/>
      <c r="T102" s="9"/>
      <c r="U102" s="9"/>
      <c r="V102" s="4"/>
      <c r="W102" s="9"/>
      <c r="X102" s="4"/>
      <c r="Y102" s="4"/>
      <c r="Z102" s="9"/>
      <c r="AA102" s="9"/>
      <c r="AB102" s="9"/>
      <c r="AC102" s="4"/>
      <c r="AD102" s="9"/>
      <c r="AE102" s="9"/>
      <c r="AF102" s="9"/>
      <c r="AH102" s="4"/>
      <c r="AI102" s="4"/>
      <c r="AJ102" s="45"/>
      <c r="AK102" s="45"/>
      <c r="AL102" s="9"/>
      <c r="AM102" s="9"/>
      <c r="AN102" s="9"/>
      <c r="AO102" s="9"/>
      <c r="AP102" s="4"/>
      <c r="AQ102" s="9"/>
      <c r="AR102" s="9"/>
      <c r="AS102" s="71"/>
      <c r="AT102" s="9"/>
      <c r="AU102" s="9"/>
      <c r="AV102" s="9"/>
      <c r="AW102" s="9"/>
      <c r="AX102" s="9"/>
      <c r="AY102" s="9"/>
      <c r="AZ102" s="9"/>
    </row>
    <row r="103" spans="1:52" ht="15.75" customHeight="1" x14ac:dyDescent="0.2">
      <c r="A103" s="85"/>
      <c r="F103" s="4"/>
      <c r="H103" s="78"/>
      <c r="J103" s="75"/>
      <c r="K103" s="71"/>
      <c r="L103" s="75"/>
      <c r="M103" s="71"/>
      <c r="O103" s="71"/>
      <c r="Q103" s="71"/>
      <c r="R103" s="9"/>
      <c r="S103" s="9"/>
      <c r="T103" s="9"/>
      <c r="U103" s="9"/>
      <c r="V103" s="4"/>
      <c r="W103" s="9"/>
      <c r="X103" s="4"/>
      <c r="Y103" s="4"/>
      <c r="Z103" s="9"/>
      <c r="AA103" s="9"/>
      <c r="AB103" s="9"/>
      <c r="AC103" s="4"/>
      <c r="AD103" s="9"/>
      <c r="AE103" s="9"/>
      <c r="AF103" s="9"/>
      <c r="AH103" s="4"/>
      <c r="AI103" s="4"/>
      <c r="AJ103" s="45"/>
      <c r="AK103" s="45"/>
      <c r="AL103" s="9"/>
      <c r="AM103" s="9"/>
      <c r="AN103" s="9"/>
      <c r="AO103" s="9"/>
      <c r="AP103" s="4"/>
      <c r="AQ103" s="9"/>
      <c r="AR103" s="9"/>
      <c r="AS103" s="71"/>
      <c r="AT103" s="9"/>
      <c r="AU103" s="9"/>
      <c r="AV103" s="9"/>
      <c r="AW103" s="9"/>
      <c r="AX103" s="9"/>
      <c r="AY103" s="9"/>
      <c r="AZ103" s="9"/>
    </row>
    <row r="104" spans="1:52" ht="15.75" customHeight="1" x14ac:dyDescent="0.2">
      <c r="A104" s="85"/>
      <c r="F104" s="4"/>
      <c r="H104" s="78"/>
      <c r="J104" s="75"/>
      <c r="K104" s="71"/>
      <c r="L104" s="75"/>
      <c r="M104" s="71"/>
      <c r="O104" s="71"/>
      <c r="Q104" s="71"/>
      <c r="R104" s="9"/>
      <c r="S104" s="9"/>
      <c r="T104" s="9"/>
      <c r="U104" s="9"/>
      <c r="V104" s="4"/>
      <c r="W104" s="9"/>
      <c r="X104" s="4"/>
      <c r="Y104" s="4"/>
      <c r="Z104" s="9"/>
      <c r="AA104" s="9"/>
      <c r="AB104" s="9"/>
      <c r="AC104" s="4"/>
      <c r="AD104" s="9"/>
      <c r="AE104" s="9"/>
      <c r="AF104" s="9"/>
      <c r="AH104" s="4"/>
      <c r="AI104" s="4"/>
      <c r="AJ104" s="45"/>
      <c r="AK104" s="45"/>
      <c r="AL104" s="9"/>
      <c r="AM104" s="9"/>
      <c r="AN104" s="9"/>
      <c r="AO104" s="9"/>
      <c r="AP104" s="4"/>
      <c r="AQ104" s="9"/>
      <c r="AR104" s="9"/>
      <c r="AS104" s="71"/>
      <c r="AT104" s="9"/>
      <c r="AU104" s="9"/>
      <c r="AV104" s="9"/>
      <c r="AW104" s="9"/>
      <c r="AX104" s="9"/>
      <c r="AY104" s="9"/>
      <c r="AZ104" s="9"/>
    </row>
    <row r="105" spans="1:52" ht="15.75" customHeight="1" x14ac:dyDescent="0.2">
      <c r="A105" s="85"/>
      <c r="F105" s="4"/>
      <c r="H105" s="78"/>
      <c r="J105" s="75"/>
      <c r="K105" s="71"/>
      <c r="L105" s="75"/>
      <c r="M105" s="71"/>
      <c r="O105" s="71"/>
      <c r="Q105" s="71"/>
      <c r="R105" s="9"/>
      <c r="S105" s="9"/>
      <c r="T105" s="9"/>
      <c r="U105" s="9"/>
      <c r="V105" s="4"/>
      <c r="W105" s="9"/>
      <c r="X105" s="4"/>
      <c r="Y105" s="4"/>
      <c r="Z105" s="9"/>
      <c r="AA105" s="9"/>
      <c r="AB105" s="9"/>
      <c r="AC105" s="4"/>
      <c r="AD105" s="9"/>
      <c r="AE105" s="9"/>
      <c r="AF105" s="9"/>
      <c r="AH105" s="4"/>
      <c r="AI105" s="4"/>
      <c r="AJ105" s="45"/>
      <c r="AK105" s="45"/>
      <c r="AL105" s="9"/>
      <c r="AM105" s="9"/>
      <c r="AN105" s="9"/>
      <c r="AO105" s="9"/>
      <c r="AP105" s="4"/>
      <c r="AQ105" s="9"/>
      <c r="AR105" s="9"/>
      <c r="AS105" s="71"/>
      <c r="AT105" s="9"/>
      <c r="AU105" s="9"/>
      <c r="AV105" s="9"/>
      <c r="AW105" s="9"/>
      <c r="AX105" s="9"/>
      <c r="AY105" s="9"/>
      <c r="AZ105" s="9"/>
    </row>
    <row r="106" spans="1:52" ht="15.75" customHeight="1" x14ac:dyDescent="0.2">
      <c r="A106" s="85"/>
      <c r="F106" s="4"/>
      <c r="H106" s="78"/>
      <c r="J106" s="75"/>
      <c r="K106" s="71"/>
      <c r="L106" s="75"/>
      <c r="M106" s="71"/>
      <c r="O106" s="71"/>
      <c r="Q106" s="71"/>
      <c r="R106" s="9"/>
      <c r="S106" s="9"/>
      <c r="T106" s="9"/>
      <c r="U106" s="9"/>
      <c r="V106" s="4"/>
      <c r="W106" s="9"/>
      <c r="X106" s="4"/>
      <c r="Y106" s="4"/>
      <c r="Z106" s="9"/>
      <c r="AA106" s="9"/>
      <c r="AB106" s="9"/>
      <c r="AC106" s="4"/>
      <c r="AD106" s="9"/>
      <c r="AE106" s="9"/>
      <c r="AF106" s="9"/>
      <c r="AH106" s="4"/>
      <c r="AI106" s="4"/>
      <c r="AJ106" s="45"/>
      <c r="AK106" s="45"/>
      <c r="AL106" s="9"/>
      <c r="AM106" s="9"/>
      <c r="AN106" s="9"/>
      <c r="AO106" s="9"/>
      <c r="AP106" s="4"/>
      <c r="AQ106" s="9"/>
      <c r="AR106" s="9"/>
      <c r="AS106" s="71"/>
      <c r="AT106" s="9"/>
      <c r="AU106" s="9"/>
      <c r="AV106" s="9"/>
      <c r="AW106" s="9"/>
      <c r="AX106" s="9"/>
      <c r="AY106" s="9"/>
      <c r="AZ106" s="9"/>
    </row>
    <row r="107" spans="1:52" ht="15.75" customHeight="1" x14ac:dyDescent="0.2">
      <c r="A107" s="85"/>
      <c r="F107" s="4"/>
      <c r="H107" s="78"/>
      <c r="J107" s="75"/>
      <c r="K107" s="71"/>
      <c r="L107" s="75"/>
      <c r="M107" s="71"/>
      <c r="O107" s="71"/>
      <c r="Q107" s="71"/>
      <c r="R107" s="9"/>
      <c r="S107" s="9"/>
      <c r="T107" s="9"/>
      <c r="U107" s="9"/>
      <c r="V107" s="4"/>
      <c r="W107" s="9"/>
      <c r="X107" s="4"/>
      <c r="Y107" s="4"/>
      <c r="Z107" s="9"/>
      <c r="AA107" s="9"/>
      <c r="AB107" s="9"/>
      <c r="AC107" s="4"/>
      <c r="AD107" s="9"/>
      <c r="AE107" s="9"/>
      <c r="AF107" s="9"/>
      <c r="AH107" s="4"/>
      <c r="AI107" s="4"/>
      <c r="AJ107" s="45"/>
      <c r="AK107" s="45"/>
      <c r="AL107" s="9"/>
      <c r="AM107" s="9"/>
      <c r="AN107" s="9"/>
      <c r="AO107" s="9"/>
      <c r="AP107" s="4"/>
      <c r="AQ107" s="9"/>
      <c r="AR107" s="9"/>
      <c r="AS107" s="71"/>
      <c r="AT107" s="9"/>
      <c r="AU107" s="9"/>
      <c r="AV107" s="9"/>
      <c r="AW107" s="9"/>
      <c r="AX107" s="9"/>
      <c r="AY107" s="9"/>
      <c r="AZ107" s="9"/>
    </row>
    <row r="108" spans="1:52" ht="15.75" customHeight="1" x14ac:dyDescent="0.2">
      <c r="A108" s="85"/>
      <c r="F108" s="4"/>
      <c r="H108" s="78"/>
      <c r="J108" s="75"/>
      <c r="K108" s="71"/>
      <c r="L108" s="75"/>
      <c r="M108" s="71"/>
      <c r="O108" s="71"/>
      <c r="Q108" s="71"/>
      <c r="R108" s="9"/>
      <c r="S108" s="9"/>
      <c r="T108" s="9"/>
      <c r="U108" s="9"/>
      <c r="V108" s="4"/>
      <c r="W108" s="9"/>
      <c r="X108" s="4"/>
      <c r="Y108" s="4"/>
      <c r="Z108" s="9"/>
      <c r="AA108" s="9"/>
      <c r="AB108" s="9"/>
      <c r="AC108" s="4"/>
      <c r="AD108" s="9"/>
      <c r="AE108" s="9"/>
      <c r="AF108" s="9"/>
      <c r="AH108" s="4"/>
      <c r="AI108" s="4"/>
      <c r="AJ108" s="45"/>
      <c r="AK108" s="45"/>
      <c r="AL108" s="9"/>
      <c r="AM108" s="9"/>
      <c r="AN108" s="9"/>
      <c r="AO108" s="9"/>
      <c r="AP108" s="4"/>
      <c r="AQ108" s="9"/>
      <c r="AR108" s="9"/>
      <c r="AS108" s="71"/>
      <c r="AT108" s="9"/>
      <c r="AU108" s="9"/>
      <c r="AV108" s="9"/>
      <c r="AW108" s="9"/>
      <c r="AX108" s="9"/>
      <c r="AY108" s="9"/>
      <c r="AZ108" s="9"/>
    </row>
    <row r="109" spans="1:52" ht="15.75" customHeight="1" x14ac:dyDescent="0.2">
      <c r="A109" s="85"/>
      <c r="F109" s="4"/>
      <c r="H109" s="78"/>
      <c r="J109" s="75"/>
      <c r="K109" s="71"/>
      <c r="L109" s="75"/>
      <c r="M109" s="71"/>
      <c r="O109" s="71"/>
      <c r="Q109" s="71"/>
      <c r="R109" s="9"/>
      <c r="S109" s="9"/>
      <c r="T109" s="9"/>
      <c r="U109" s="9"/>
      <c r="V109" s="4"/>
      <c r="W109" s="9"/>
      <c r="X109" s="4"/>
      <c r="Y109" s="4"/>
      <c r="Z109" s="9"/>
      <c r="AA109" s="9"/>
      <c r="AB109" s="9"/>
      <c r="AC109" s="4"/>
      <c r="AD109" s="9"/>
      <c r="AE109" s="9"/>
      <c r="AF109" s="9"/>
      <c r="AH109" s="4"/>
      <c r="AI109" s="4"/>
      <c r="AJ109" s="45"/>
      <c r="AK109" s="45"/>
      <c r="AL109" s="9"/>
      <c r="AM109" s="9"/>
      <c r="AN109" s="9"/>
      <c r="AO109" s="9"/>
      <c r="AP109" s="4"/>
      <c r="AQ109" s="9"/>
      <c r="AR109" s="9"/>
      <c r="AS109" s="71"/>
      <c r="AT109" s="9"/>
      <c r="AU109" s="9"/>
      <c r="AV109" s="9"/>
      <c r="AW109" s="9"/>
      <c r="AX109" s="9"/>
      <c r="AY109" s="9"/>
      <c r="AZ109" s="9"/>
    </row>
    <row r="110" spans="1:52" ht="15.75" customHeight="1" x14ac:dyDescent="0.2">
      <c r="A110" s="85"/>
      <c r="F110" s="4"/>
      <c r="H110" s="78"/>
      <c r="J110" s="75"/>
      <c r="K110" s="71"/>
      <c r="L110" s="75"/>
      <c r="M110" s="71"/>
      <c r="O110" s="71"/>
      <c r="Q110" s="71"/>
      <c r="R110" s="9"/>
      <c r="S110" s="9"/>
      <c r="T110" s="9"/>
      <c r="U110" s="9"/>
      <c r="V110" s="4"/>
      <c r="W110" s="9"/>
      <c r="X110" s="4"/>
      <c r="Y110" s="4"/>
      <c r="Z110" s="9"/>
      <c r="AA110" s="9"/>
      <c r="AB110" s="9"/>
      <c r="AC110" s="4"/>
      <c r="AD110" s="9"/>
      <c r="AE110" s="9"/>
      <c r="AF110" s="9"/>
      <c r="AH110" s="4"/>
      <c r="AI110" s="4"/>
      <c r="AJ110" s="45"/>
      <c r="AK110" s="45"/>
      <c r="AL110" s="9"/>
      <c r="AM110" s="9"/>
      <c r="AN110" s="9"/>
      <c r="AO110" s="9"/>
      <c r="AP110" s="4"/>
      <c r="AQ110" s="9"/>
      <c r="AR110" s="9"/>
      <c r="AS110" s="71"/>
      <c r="AT110" s="9"/>
      <c r="AU110" s="9"/>
      <c r="AV110" s="9"/>
      <c r="AW110" s="9"/>
      <c r="AX110" s="9"/>
      <c r="AY110" s="9"/>
      <c r="AZ110" s="9"/>
    </row>
    <row r="111" spans="1:52" ht="15.75" customHeight="1" x14ac:dyDescent="0.2">
      <c r="A111" s="85"/>
      <c r="F111" s="4"/>
      <c r="H111" s="78"/>
      <c r="J111" s="75"/>
      <c r="K111" s="71"/>
      <c r="L111" s="75"/>
      <c r="M111" s="71"/>
      <c r="O111" s="71"/>
      <c r="Q111" s="71"/>
      <c r="R111" s="9"/>
      <c r="S111" s="9"/>
      <c r="T111" s="9"/>
      <c r="U111" s="9"/>
      <c r="V111" s="4"/>
      <c r="W111" s="9"/>
      <c r="X111" s="4"/>
      <c r="Y111" s="4"/>
      <c r="Z111" s="9"/>
      <c r="AA111" s="9"/>
      <c r="AB111" s="9"/>
      <c r="AC111" s="4"/>
      <c r="AD111" s="9"/>
      <c r="AE111" s="9"/>
      <c r="AF111" s="9"/>
      <c r="AH111" s="4"/>
      <c r="AI111" s="4"/>
      <c r="AJ111" s="45"/>
      <c r="AK111" s="45"/>
      <c r="AL111" s="9"/>
      <c r="AM111" s="9"/>
      <c r="AN111" s="9"/>
      <c r="AO111" s="9"/>
      <c r="AP111" s="4"/>
      <c r="AQ111" s="9"/>
      <c r="AR111" s="9"/>
      <c r="AS111" s="71"/>
      <c r="AT111" s="9"/>
      <c r="AU111" s="9"/>
      <c r="AV111" s="9"/>
      <c r="AW111" s="9"/>
      <c r="AX111" s="9"/>
      <c r="AY111" s="9"/>
      <c r="AZ111" s="9"/>
    </row>
    <row r="112" spans="1:52" ht="15.75" customHeight="1" x14ac:dyDescent="0.2">
      <c r="A112" s="85"/>
      <c r="F112" s="4"/>
      <c r="H112" s="78"/>
      <c r="J112" s="75"/>
      <c r="K112" s="71"/>
      <c r="L112" s="75"/>
      <c r="M112" s="71"/>
      <c r="O112" s="71"/>
      <c r="Q112" s="71"/>
      <c r="R112" s="9"/>
      <c r="S112" s="9"/>
      <c r="T112" s="9"/>
      <c r="U112" s="9"/>
      <c r="V112" s="4"/>
      <c r="W112" s="9"/>
      <c r="X112" s="4"/>
      <c r="Y112" s="4"/>
      <c r="Z112" s="9"/>
      <c r="AA112" s="9"/>
      <c r="AB112" s="9"/>
      <c r="AC112" s="4"/>
      <c r="AD112" s="9"/>
      <c r="AE112" s="9"/>
      <c r="AF112" s="9"/>
      <c r="AH112" s="4"/>
      <c r="AI112" s="4"/>
      <c r="AJ112" s="45"/>
      <c r="AK112" s="45"/>
      <c r="AL112" s="9"/>
      <c r="AM112" s="9"/>
      <c r="AN112" s="9"/>
      <c r="AO112" s="9"/>
      <c r="AP112" s="4"/>
      <c r="AQ112" s="9"/>
      <c r="AR112" s="9"/>
      <c r="AS112" s="71"/>
      <c r="AT112" s="9"/>
      <c r="AU112" s="9"/>
      <c r="AV112" s="9"/>
      <c r="AW112" s="9"/>
      <c r="AX112" s="9"/>
      <c r="AY112" s="9"/>
      <c r="AZ112" s="9"/>
    </row>
    <row r="113" spans="1:52" ht="15.75" customHeight="1" x14ac:dyDescent="0.2">
      <c r="A113" s="85"/>
      <c r="F113" s="4"/>
      <c r="H113" s="78"/>
      <c r="J113" s="75"/>
      <c r="K113" s="71"/>
      <c r="L113" s="75"/>
      <c r="M113" s="71"/>
      <c r="O113" s="71"/>
      <c r="Q113" s="71"/>
      <c r="R113" s="9"/>
      <c r="S113" s="9"/>
      <c r="T113" s="9"/>
      <c r="U113" s="9"/>
      <c r="V113" s="4"/>
      <c r="W113" s="9"/>
      <c r="X113" s="4"/>
      <c r="Y113" s="4"/>
      <c r="Z113" s="9"/>
      <c r="AA113" s="9"/>
      <c r="AB113" s="9"/>
      <c r="AC113" s="4"/>
      <c r="AD113" s="9"/>
      <c r="AE113" s="9"/>
      <c r="AF113" s="9"/>
      <c r="AH113" s="4"/>
      <c r="AI113" s="4"/>
      <c r="AJ113" s="45"/>
      <c r="AK113" s="45"/>
      <c r="AL113" s="9"/>
      <c r="AM113" s="9"/>
      <c r="AN113" s="9"/>
      <c r="AO113" s="9"/>
      <c r="AP113" s="4"/>
      <c r="AQ113" s="9"/>
      <c r="AR113" s="9"/>
      <c r="AS113" s="71"/>
      <c r="AT113" s="9"/>
      <c r="AU113" s="9"/>
      <c r="AV113" s="9"/>
      <c r="AW113" s="9"/>
      <c r="AX113" s="9"/>
      <c r="AY113" s="9"/>
      <c r="AZ113" s="9"/>
    </row>
    <row r="114" spans="1:52" ht="15.75" customHeight="1" x14ac:dyDescent="0.2">
      <c r="A114" s="85"/>
      <c r="F114" s="4"/>
      <c r="H114" s="78"/>
      <c r="J114" s="75"/>
      <c r="K114" s="71"/>
      <c r="L114" s="75"/>
      <c r="M114" s="71"/>
      <c r="O114" s="71"/>
      <c r="Q114" s="71"/>
      <c r="R114" s="9"/>
      <c r="S114" s="9"/>
      <c r="T114" s="9"/>
      <c r="U114" s="9"/>
      <c r="V114" s="4"/>
      <c r="W114" s="9"/>
      <c r="X114" s="4"/>
      <c r="Y114" s="4"/>
      <c r="Z114" s="9"/>
      <c r="AA114" s="9"/>
      <c r="AB114" s="9"/>
      <c r="AC114" s="4"/>
      <c r="AD114" s="9"/>
      <c r="AE114" s="9"/>
      <c r="AF114" s="9"/>
      <c r="AH114" s="4"/>
      <c r="AI114" s="4"/>
      <c r="AJ114" s="45"/>
      <c r="AK114" s="45"/>
      <c r="AL114" s="9"/>
      <c r="AM114" s="9"/>
      <c r="AN114" s="9"/>
      <c r="AO114" s="9"/>
      <c r="AP114" s="4"/>
      <c r="AQ114" s="9"/>
      <c r="AR114" s="9"/>
      <c r="AS114" s="71"/>
      <c r="AT114" s="9"/>
      <c r="AU114" s="9"/>
      <c r="AV114" s="9"/>
      <c r="AW114" s="9"/>
      <c r="AX114" s="9"/>
      <c r="AY114" s="9"/>
      <c r="AZ114" s="9"/>
    </row>
    <row r="115" spans="1:52" ht="15.75" customHeight="1" x14ac:dyDescent="0.2">
      <c r="A115" s="85"/>
      <c r="F115" s="4"/>
      <c r="H115" s="78"/>
      <c r="J115" s="75"/>
      <c r="K115" s="71"/>
      <c r="L115" s="75"/>
      <c r="M115" s="71"/>
      <c r="O115" s="71"/>
      <c r="Q115" s="71"/>
      <c r="R115" s="9"/>
      <c r="S115" s="9"/>
      <c r="T115" s="9"/>
      <c r="U115" s="9"/>
      <c r="V115" s="4"/>
      <c r="W115" s="9"/>
      <c r="X115" s="4"/>
      <c r="Y115" s="4"/>
      <c r="Z115" s="9"/>
      <c r="AA115" s="9"/>
      <c r="AB115" s="9"/>
      <c r="AC115" s="4"/>
      <c r="AD115" s="9"/>
      <c r="AE115" s="9"/>
      <c r="AF115" s="9"/>
      <c r="AH115" s="4"/>
      <c r="AI115" s="4"/>
      <c r="AJ115" s="45"/>
      <c r="AK115" s="45"/>
      <c r="AL115" s="9"/>
      <c r="AM115" s="9"/>
      <c r="AN115" s="9"/>
      <c r="AO115" s="9"/>
      <c r="AP115" s="4"/>
      <c r="AQ115" s="9"/>
      <c r="AR115" s="9"/>
      <c r="AS115" s="71"/>
      <c r="AT115" s="9"/>
      <c r="AU115" s="9"/>
      <c r="AV115" s="9"/>
      <c r="AW115" s="9"/>
      <c r="AX115" s="9"/>
      <c r="AY115" s="9"/>
      <c r="AZ115" s="9"/>
    </row>
    <row r="116" spans="1:52" ht="15.75" customHeight="1" x14ac:dyDescent="0.2">
      <c r="A116" s="85"/>
      <c r="F116" s="4"/>
      <c r="H116" s="78"/>
      <c r="J116" s="75"/>
      <c r="K116" s="71"/>
      <c r="L116" s="75"/>
      <c r="M116" s="71"/>
      <c r="O116" s="71"/>
      <c r="Q116" s="71"/>
      <c r="R116" s="9"/>
      <c r="S116" s="9"/>
      <c r="T116" s="9"/>
      <c r="U116" s="9"/>
      <c r="V116" s="4"/>
      <c r="W116" s="9"/>
      <c r="X116" s="4"/>
      <c r="Y116" s="4"/>
      <c r="Z116" s="9"/>
      <c r="AA116" s="9"/>
      <c r="AB116" s="9"/>
      <c r="AC116" s="4"/>
      <c r="AD116" s="9"/>
      <c r="AE116" s="9"/>
      <c r="AF116" s="9"/>
      <c r="AH116" s="4"/>
      <c r="AI116" s="4"/>
      <c r="AJ116" s="45"/>
      <c r="AK116" s="45"/>
      <c r="AL116" s="9"/>
      <c r="AM116" s="9"/>
      <c r="AN116" s="9"/>
      <c r="AO116" s="9"/>
      <c r="AP116" s="4"/>
      <c r="AQ116" s="9"/>
      <c r="AR116" s="9"/>
      <c r="AS116" s="71"/>
      <c r="AT116" s="9"/>
      <c r="AU116" s="9"/>
      <c r="AV116" s="9"/>
      <c r="AW116" s="9"/>
      <c r="AX116" s="9"/>
      <c r="AY116" s="9"/>
      <c r="AZ116" s="9"/>
    </row>
    <row r="117" spans="1:52" ht="15.75" customHeight="1" x14ac:dyDescent="0.2">
      <c r="A117" s="85"/>
      <c r="F117" s="4"/>
      <c r="H117" s="78"/>
      <c r="J117" s="75"/>
      <c r="K117" s="71"/>
      <c r="L117" s="75"/>
      <c r="M117" s="71"/>
      <c r="O117" s="71"/>
      <c r="Q117" s="71"/>
      <c r="R117" s="9"/>
      <c r="S117" s="9"/>
      <c r="T117" s="9"/>
      <c r="U117" s="9"/>
      <c r="V117" s="4"/>
      <c r="W117" s="9"/>
      <c r="X117" s="4"/>
      <c r="Y117" s="4"/>
      <c r="Z117" s="9"/>
      <c r="AA117" s="9"/>
      <c r="AB117" s="9"/>
      <c r="AC117" s="4"/>
      <c r="AD117" s="9"/>
      <c r="AE117" s="9"/>
      <c r="AF117" s="9"/>
      <c r="AH117" s="4"/>
      <c r="AI117" s="4"/>
      <c r="AJ117" s="45"/>
      <c r="AK117" s="45"/>
      <c r="AL117" s="9"/>
      <c r="AM117" s="9"/>
      <c r="AN117" s="9"/>
      <c r="AO117" s="9"/>
      <c r="AP117" s="4"/>
      <c r="AQ117" s="9"/>
      <c r="AR117" s="9"/>
      <c r="AS117" s="71"/>
      <c r="AT117" s="9"/>
      <c r="AU117" s="9"/>
      <c r="AV117" s="9"/>
      <c r="AW117" s="9"/>
      <c r="AX117" s="9"/>
      <c r="AY117" s="9"/>
      <c r="AZ117" s="9"/>
    </row>
    <row r="118" spans="1:52" ht="15.75" customHeight="1" x14ac:dyDescent="0.2">
      <c r="A118" s="85"/>
      <c r="F118" s="4"/>
      <c r="H118" s="78"/>
      <c r="J118" s="75"/>
      <c r="K118" s="71"/>
      <c r="L118" s="75"/>
      <c r="M118" s="71"/>
      <c r="O118" s="71"/>
      <c r="Q118" s="71"/>
      <c r="R118" s="9"/>
      <c r="S118" s="9"/>
      <c r="T118" s="9"/>
      <c r="U118" s="9"/>
      <c r="V118" s="4"/>
      <c r="W118" s="9"/>
      <c r="X118" s="4"/>
      <c r="Y118" s="4"/>
      <c r="Z118" s="9"/>
      <c r="AA118" s="9"/>
      <c r="AB118" s="9"/>
      <c r="AC118" s="4"/>
      <c r="AD118" s="9"/>
      <c r="AE118" s="9"/>
      <c r="AF118" s="9"/>
      <c r="AH118" s="4"/>
      <c r="AI118" s="4"/>
      <c r="AJ118" s="45"/>
      <c r="AK118" s="45"/>
      <c r="AL118" s="9"/>
      <c r="AM118" s="9"/>
      <c r="AN118" s="9"/>
      <c r="AO118" s="9"/>
      <c r="AP118" s="4"/>
      <c r="AQ118" s="9"/>
      <c r="AR118" s="9"/>
      <c r="AS118" s="71"/>
      <c r="AT118" s="9"/>
      <c r="AU118" s="9"/>
      <c r="AV118" s="9"/>
      <c r="AW118" s="9"/>
      <c r="AX118" s="9"/>
      <c r="AY118" s="9"/>
      <c r="AZ118" s="9"/>
    </row>
    <row r="119" spans="1:52" ht="15.75" customHeight="1" x14ac:dyDescent="0.2">
      <c r="A119" s="85"/>
      <c r="F119" s="4"/>
      <c r="H119" s="78"/>
      <c r="J119" s="75"/>
      <c r="K119" s="71"/>
      <c r="L119" s="75"/>
      <c r="M119" s="71"/>
      <c r="O119" s="71"/>
      <c r="Q119" s="71"/>
      <c r="R119" s="9"/>
      <c r="S119" s="9"/>
      <c r="T119" s="9"/>
      <c r="U119" s="9"/>
      <c r="V119" s="4"/>
      <c r="W119" s="9"/>
      <c r="X119" s="4"/>
      <c r="Y119" s="4"/>
      <c r="Z119" s="9"/>
      <c r="AA119" s="9"/>
      <c r="AB119" s="9"/>
      <c r="AC119" s="4"/>
      <c r="AD119" s="9"/>
      <c r="AE119" s="9"/>
      <c r="AF119" s="9"/>
      <c r="AH119" s="4"/>
      <c r="AI119" s="4"/>
      <c r="AJ119" s="45"/>
      <c r="AK119" s="45"/>
      <c r="AL119" s="9"/>
      <c r="AM119" s="9"/>
      <c r="AN119" s="9"/>
      <c r="AO119" s="9"/>
      <c r="AP119" s="4"/>
      <c r="AQ119" s="9"/>
      <c r="AR119" s="9"/>
      <c r="AS119" s="71"/>
      <c r="AT119" s="9"/>
      <c r="AU119" s="9"/>
      <c r="AV119" s="9"/>
      <c r="AW119" s="9"/>
      <c r="AX119" s="9"/>
      <c r="AY119" s="9"/>
      <c r="AZ119" s="9"/>
    </row>
    <row r="120" spans="1:52" ht="15.75" customHeight="1" x14ac:dyDescent="0.2">
      <c r="A120" s="85"/>
      <c r="F120" s="4"/>
      <c r="H120" s="78"/>
      <c r="J120" s="75"/>
      <c r="K120" s="71"/>
      <c r="L120" s="75"/>
      <c r="M120" s="71"/>
      <c r="O120" s="71"/>
      <c r="Q120" s="71"/>
      <c r="R120" s="9"/>
      <c r="S120" s="9"/>
      <c r="T120" s="9"/>
      <c r="U120" s="9"/>
      <c r="V120" s="4"/>
      <c r="W120" s="9"/>
      <c r="X120" s="4"/>
      <c r="Y120" s="4"/>
      <c r="Z120" s="9"/>
      <c r="AA120" s="9"/>
      <c r="AB120" s="9"/>
      <c r="AC120" s="4"/>
      <c r="AD120" s="9"/>
      <c r="AE120" s="9"/>
      <c r="AF120" s="9"/>
      <c r="AH120" s="4"/>
      <c r="AI120" s="4"/>
      <c r="AJ120" s="45"/>
      <c r="AK120" s="45"/>
      <c r="AL120" s="9"/>
      <c r="AM120" s="9"/>
      <c r="AN120" s="9"/>
      <c r="AO120" s="9"/>
      <c r="AP120" s="4"/>
      <c r="AQ120" s="9"/>
      <c r="AR120" s="9"/>
      <c r="AS120" s="71"/>
      <c r="AT120" s="9"/>
      <c r="AU120" s="9"/>
      <c r="AV120" s="9"/>
      <c r="AW120" s="9"/>
      <c r="AX120" s="9"/>
      <c r="AY120" s="9"/>
      <c r="AZ120" s="9"/>
    </row>
    <row r="121" spans="1:52" ht="15.75" customHeight="1" x14ac:dyDescent="0.2">
      <c r="A121" s="85"/>
      <c r="F121" s="4"/>
      <c r="H121" s="78"/>
      <c r="J121" s="75"/>
      <c r="K121" s="71"/>
      <c r="L121" s="75"/>
      <c r="M121" s="71"/>
      <c r="O121" s="71"/>
      <c r="Q121" s="71"/>
      <c r="R121" s="9"/>
      <c r="S121" s="9"/>
      <c r="T121" s="9"/>
      <c r="U121" s="9"/>
      <c r="V121" s="4"/>
      <c r="W121" s="9"/>
      <c r="X121" s="4"/>
      <c r="Y121" s="4"/>
      <c r="Z121" s="9"/>
      <c r="AA121" s="9"/>
      <c r="AB121" s="9"/>
      <c r="AC121" s="4"/>
      <c r="AD121" s="9"/>
      <c r="AE121" s="9"/>
      <c r="AF121" s="9"/>
      <c r="AH121" s="4"/>
      <c r="AI121" s="4"/>
      <c r="AJ121" s="45"/>
      <c r="AK121" s="45"/>
      <c r="AL121" s="9"/>
      <c r="AM121" s="9"/>
      <c r="AN121" s="9"/>
      <c r="AO121" s="9"/>
      <c r="AP121" s="4"/>
      <c r="AQ121" s="9"/>
      <c r="AR121" s="9"/>
      <c r="AS121" s="71"/>
      <c r="AT121" s="9"/>
      <c r="AU121" s="9"/>
      <c r="AV121" s="9"/>
      <c r="AW121" s="9"/>
      <c r="AX121" s="9"/>
      <c r="AY121" s="9"/>
      <c r="AZ121" s="9"/>
    </row>
    <row r="122" spans="1:52" ht="15.75" customHeight="1" x14ac:dyDescent="0.2">
      <c r="A122" s="85"/>
      <c r="F122" s="4"/>
      <c r="H122" s="78"/>
      <c r="J122" s="75"/>
      <c r="K122" s="71"/>
      <c r="L122" s="75"/>
      <c r="M122" s="71"/>
      <c r="O122" s="71"/>
      <c r="Q122" s="71"/>
      <c r="R122" s="9"/>
      <c r="S122" s="9"/>
      <c r="T122" s="9"/>
      <c r="U122" s="9"/>
      <c r="V122" s="4"/>
      <c r="W122" s="9"/>
      <c r="X122" s="4"/>
      <c r="Y122" s="4"/>
      <c r="Z122" s="9"/>
      <c r="AA122" s="9"/>
      <c r="AB122" s="9"/>
      <c r="AC122" s="4"/>
      <c r="AD122" s="9"/>
      <c r="AE122" s="9"/>
      <c r="AF122" s="9"/>
      <c r="AH122" s="4"/>
      <c r="AI122" s="4"/>
      <c r="AJ122" s="45"/>
      <c r="AK122" s="45"/>
      <c r="AL122" s="9"/>
      <c r="AM122" s="9"/>
      <c r="AN122" s="9"/>
      <c r="AO122" s="9"/>
      <c r="AP122" s="4"/>
      <c r="AQ122" s="9"/>
      <c r="AR122" s="9"/>
      <c r="AS122" s="71"/>
      <c r="AT122" s="9"/>
      <c r="AU122" s="9"/>
      <c r="AV122" s="9"/>
      <c r="AW122" s="9"/>
      <c r="AX122" s="9"/>
      <c r="AY122" s="9"/>
      <c r="AZ122" s="9"/>
    </row>
    <row r="123" spans="1:52" ht="15.75" customHeight="1" x14ac:dyDescent="0.2">
      <c r="A123" s="85"/>
      <c r="F123" s="4"/>
      <c r="H123" s="78"/>
      <c r="J123" s="75"/>
      <c r="K123" s="71"/>
      <c r="L123" s="75"/>
      <c r="M123" s="71"/>
      <c r="O123" s="71"/>
      <c r="Q123" s="71"/>
      <c r="R123" s="9"/>
      <c r="S123" s="9"/>
      <c r="T123" s="9"/>
      <c r="U123" s="9"/>
      <c r="V123" s="4"/>
      <c r="W123" s="9"/>
      <c r="X123" s="4"/>
      <c r="Y123" s="4"/>
      <c r="Z123" s="9"/>
      <c r="AA123" s="9"/>
      <c r="AB123" s="9"/>
      <c r="AC123" s="4"/>
      <c r="AD123" s="9"/>
      <c r="AE123" s="9"/>
      <c r="AF123" s="9"/>
      <c r="AH123" s="4"/>
      <c r="AI123" s="4"/>
      <c r="AJ123" s="45"/>
      <c r="AK123" s="45"/>
      <c r="AL123" s="9"/>
      <c r="AM123" s="9"/>
      <c r="AN123" s="9"/>
      <c r="AO123" s="9"/>
      <c r="AP123" s="4"/>
      <c r="AQ123" s="9"/>
      <c r="AR123" s="9"/>
      <c r="AS123" s="71"/>
      <c r="AT123" s="9"/>
      <c r="AU123" s="9"/>
      <c r="AV123" s="9"/>
      <c r="AW123" s="9"/>
      <c r="AX123" s="9"/>
      <c r="AY123" s="9"/>
      <c r="AZ123" s="9"/>
    </row>
    <row r="124" spans="1:52" ht="15.75" customHeight="1" x14ac:dyDescent="0.2">
      <c r="A124" s="85"/>
      <c r="F124" s="4"/>
      <c r="H124" s="78"/>
      <c r="J124" s="75"/>
      <c r="K124" s="71"/>
      <c r="L124" s="75"/>
      <c r="M124" s="71"/>
      <c r="O124" s="71"/>
      <c r="Q124" s="71"/>
      <c r="R124" s="9"/>
      <c r="S124" s="9"/>
      <c r="T124" s="9"/>
      <c r="U124" s="9"/>
      <c r="V124" s="4"/>
      <c r="W124" s="9"/>
      <c r="X124" s="4"/>
      <c r="Y124" s="4"/>
      <c r="Z124" s="9"/>
      <c r="AA124" s="9"/>
      <c r="AB124" s="9"/>
      <c r="AC124" s="4"/>
      <c r="AD124" s="9"/>
      <c r="AE124" s="9"/>
      <c r="AF124" s="9"/>
      <c r="AH124" s="4"/>
      <c r="AI124" s="4"/>
      <c r="AJ124" s="45"/>
      <c r="AK124" s="45"/>
      <c r="AL124" s="9"/>
      <c r="AM124" s="9"/>
      <c r="AN124" s="9"/>
      <c r="AO124" s="9"/>
      <c r="AP124" s="4"/>
      <c r="AQ124" s="9"/>
      <c r="AR124" s="9"/>
      <c r="AS124" s="71"/>
      <c r="AT124" s="9"/>
      <c r="AU124" s="9"/>
      <c r="AV124" s="9"/>
      <c r="AW124" s="9"/>
      <c r="AX124" s="9"/>
      <c r="AY124" s="9"/>
      <c r="AZ124" s="9"/>
    </row>
    <row r="125" spans="1:52" ht="15.75" customHeight="1" x14ac:dyDescent="0.2">
      <c r="A125" s="85"/>
      <c r="F125" s="4"/>
      <c r="H125" s="78"/>
      <c r="J125" s="75"/>
      <c r="K125" s="71"/>
      <c r="L125" s="75"/>
      <c r="M125" s="71"/>
      <c r="O125" s="71"/>
      <c r="Q125" s="71"/>
      <c r="R125" s="9"/>
      <c r="S125" s="9"/>
      <c r="T125" s="9"/>
      <c r="U125" s="9"/>
      <c r="V125" s="4"/>
      <c r="W125" s="9"/>
      <c r="X125" s="4"/>
      <c r="Y125" s="4"/>
      <c r="Z125" s="9"/>
      <c r="AA125" s="9"/>
      <c r="AB125" s="9"/>
      <c r="AC125" s="4"/>
      <c r="AD125" s="9"/>
      <c r="AE125" s="9"/>
      <c r="AF125" s="9"/>
      <c r="AH125" s="4"/>
      <c r="AI125" s="4"/>
      <c r="AJ125" s="45"/>
      <c r="AK125" s="45"/>
      <c r="AL125" s="9"/>
      <c r="AM125" s="9"/>
      <c r="AN125" s="9"/>
      <c r="AO125" s="9"/>
      <c r="AP125" s="4"/>
      <c r="AQ125" s="9"/>
      <c r="AR125" s="9"/>
      <c r="AS125" s="71"/>
      <c r="AT125" s="9"/>
      <c r="AU125" s="9"/>
      <c r="AV125" s="9"/>
      <c r="AW125" s="9"/>
      <c r="AX125" s="9"/>
      <c r="AY125" s="9"/>
      <c r="AZ125" s="9"/>
    </row>
    <row r="126" spans="1:52" ht="15.75" customHeight="1" x14ac:dyDescent="0.2">
      <c r="A126" s="85"/>
      <c r="F126" s="4"/>
      <c r="H126" s="78"/>
      <c r="J126" s="75"/>
      <c r="K126" s="71"/>
      <c r="L126" s="75"/>
      <c r="M126" s="71"/>
      <c r="O126" s="71"/>
      <c r="Q126" s="71"/>
      <c r="R126" s="9"/>
      <c r="S126" s="9"/>
      <c r="T126" s="9"/>
      <c r="U126" s="9"/>
      <c r="V126" s="4"/>
      <c r="W126" s="9"/>
      <c r="X126" s="4"/>
      <c r="Y126" s="4"/>
      <c r="Z126" s="9"/>
      <c r="AA126" s="9"/>
      <c r="AB126" s="9"/>
      <c r="AC126" s="4"/>
      <c r="AD126" s="9"/>
      <c r="AE126" s="9"/>
      <c r="AF126" s="9"/>
      <c r="AH126" s="4"/>
      <c r="AI126" s="4"/>
      <c r="AJ126" s="45"/>
      <c r="AK126" s="45"/>
      <c r="AL126" s="9"/>
      <c r="AM126" s="9"/>
      <c r="AN126" s="9"/>
      <c r="AO126" s="9"/>
      <c r="AP126" s="4"/>
      <c r="AQ126" s="9"/>
      <c r="AR126" s="9"/>
      <c r="AS126" s="71"/>
      <c r="AT126" s="9"/>
      <c r="AU126" s="9"/>
      <c r="AV126" s="9"/>
      <c r="AW126" s="9"/>
      <c r="AX126" s="9"/>
      <c r="AY126" s="9"/>
      <c r="AZ126" s="9"/>
    </row>
    <row r="127" spans="1:52" ht="15.75" customHeight="1" x14ac:dyDescent="0.2">
      <c r="A127" s="85"/>
      <c r="F127" s="4"/>
      <c r="H127" s="78"/>
      <c r="J127" s="75"/>
      <c r="K127" s="71"/>
      <c r="L127" s="75"/>
      <c r="M127" s="71"/>
      <c r="O127" s="71"/>
      <c r="Q127" s="71"/>
      <c r="R127" s="9"/>
      <c r="S127" s="9"/>
      <c r="T127" s="9"/>
      <c r="U127" s="9"/>
      <c r="V127" s="4"/>
      <c r="W127" s="9"/>
      <c r="X127" s="4"/>
      <c r="Y127" s="4"/>
      <c r="Z127" s="9"/>
      <c r="AA127" s="9"/>
      <c r="AB127" s="9"/>
      <c r="AC127" s="4"/>
      <c r="AD127" s="9"/>
      <c r="AE127" s="9"/>
      <c r="AF127" s="9"/>
      <c r="AH127" s="4"/>
      <c r="AI127" s="4"/>
      <c r="AJ127" s="45"/>
      <c r="AK127" s="45"/>
      <c r="AL127" s="9"/>
      <c r="AM127" s="9"/>
      <c r="AN127" s="9"/>
      <c r="AO127" s="9"/>
      <c r="AP127" s="4"/>
      <c r="AQ127" s="9"/>
      <c r="AR127" s="9"/>
      <c r="AS127" s="71"/>
      <c r="AT127" s="9"/>
      <c r="AU127" s="9"/>
      <c r="AV127" s="9"/>
      <c r="AW127" s="9"/>
      <c r="AX127" s="9"/>
      <c r="AY127" s="9"/>
      <c r="AZ127" s="9"/>
    </row>
    <row r="128" spans="1:52" ht="15.75" customHeight="1" x14ac:dyDescent="0.2">
      <c r="A128" s="85"/>
      <c r="F128" s="4"/>
      <c r="H128" s="79"/>
      <c r="J128" s="75"/>
      <c r="K128" s="71"/>
      <c r="L128" s="75"/>
      <c r="M128" s="71"/>
      <c r="O128" s="71"/>
      <c r="Q128" s="71"/>
      <c r="R128" s="9"/>
      <c r="S128" s="9"/>
      <c r="T128" s="9"/>
      <c r="U128" s="9"/>
      <c r="V128" s="4"/>
      <c r="W128" s="9"/>
      <c r="X128" s="4"/>
      <c r="Y128" s="4"/>
      <c r="Z128" s="9"/>
      <c r="AA128" s="9"/>
      <c r="AB128" s="9"/>
      <c r="AC128" s="4"/>
      <c r="AD128" s="9"/>
      <c r="AE128" s="9"/>
      <c r="AF128" s="9"/>
      <c r="AH128" s="4"/>
      <c r="AI128" s="4"/>
      <c r="AJ128" s="45"/>
      <c r="AK128" s="45"/>
      <c r="AL128" s="9"/>
      <c r="AM128" s="9"/>
      <c r="AN128" s="9"/>
      <c r="AO128" s="9"/>
      <c r="AP128" s="4"/>
      <c r="AQ128" s="9"/>
      <c r="AR128" s="9"/>
      <c r="AS128" s="71"/>
      <c r="AT128" s="9"/>
      <c r="AU128" s="9"/>
      <c r="AV128" s="9"/>
      <c r="AW128" s="9"/>
      <c r="AX128" s="9"/>
      <c r="AY128" s="9"/>
      <c r="AZ128" s="9"/>
    </row>
    <row r="129" spans="1:52" ht="15.75" customHeight="1" x14ac:dyDescent="0.2">
      <c r="A129" s="85"/>
      <c r="F129" s="4"/>
      <c r="H129" s="79"/>
      <c r="J129" s="75"/>
      <c r="K129" s="71"/>
      <c r="L129" s="75"/>
      <c r="M129" s="71"/>
      <c r="O129" s="71"/>
      <c r="Q129" s="71"/>
      <c r="R129" s="9"/>
      <c r="S129" s="9"/>
      <c r="T129" s="9"/>
      <c r="U129" s="9"/>
      <c r="V129" s="4"/>
      <c r="W129" s="9"/>
      <c r="X129" s="4"/>
      <c r="Y129" s="4"/>
      <c r="Z129" s="9"/>
      <c r="AA129" s="9"/>
      <c r="AB129" s="9"/>
      <c r="AC129" s="4"/>
      <c r="AD129" s="9"/>
      <c r="AE129" s="9"/>
      <c r="AF129" s="9"/>
      <c r="AH129" s="4"/>
      <c r="AI129" s="4"/>
      <c r="AJ129" s="45"/>
      <c r="AK129" s="45"/>
      <c r="AL129" s="9"/>
      <c r="AM129" s="9"/>
      <c r="AN129" s="9"/>
      <c r="AO129" s="9"/>
      <c r="AP129" s="4"/>
      <c r="AQ129" s="9"/>
      <c r="AR129" s="9"/>
      <c r="AS129" s="71"/>
      <c r="AT129" s="9"/>
      <c r="AU129" s="9"/>
      <c r="AV129" s="9"/>
      <c r="AW129" s="9"/>
      <c r="AX129" s="9"/>
      <c r="AY129" s="9"/>
      <c r="AZ129" s="9"/>
    </row>
    <row r="130" spans="1:52" ht="15.75" customHeight="1" x14ac:dyDescent="0.2">
      <c r="A130" s="85"/>
      <c r="F130" s="4"/>
      <c r="H130" s="79"/>
      <c r="J130" s="75"/>
      <c r="K130" s="71"/>
      <c r="L130" s="75"/>
      <c r="M130" s="71"/>
      <c r="O130" s="71"/>
      <c r="Q130" s="71"/>
      <c r="R130" s="9"/>
      <c r="S130" s="9"/>
      <c r="T130" s="9"/>
      <c r="U130" s="9"/>
      <c r="V130" s="4"/>
      <c r="W130" s="9"/>
      <c r="X130" s="4"/>
      <c r="Y130" s="4"/>
      <c r="Z130" s="9"/>
      <c r="AA130" s="9"/>
      <c r="AB130" s="9"/>
      <c r="AC130" s="4"/>
      <c r="AD130" s="9"/>
      <c r="AE130" s="9"/>
      <c r="AF130" s="9"/>
      <c r="AH130" s="4"/>
      <c r="AI130" s="4"/>
      <c r="AJ130" s="45"/>
      <c r="AK130" s="45"/>
      <c r="AL130" s="9"/>
      <c r="AM130" s="9"/>
      <c r="AN130" s="9"/>
      <c r="AO130" s="9"/>
      <c r="AP130" s="4"/>
      <c r="AQ130" s="9"/>
      <c r="AR130" s="9"/>
      <c r="AS130" s="71"/>
      <c r="AT130" s="9"/>
      <c r="AU130" s="9"/>
      <c r="AV130" s="9"/>
      <c r="AW130" s="9"/>
      <c r="AX130" s="9"/>
      <c r="AY130" s="9"/>
      <c r="AZ130" s="9"/>
    </row>
    <row r="131" spans="1:52" ht="15.75" customHeight="1" x14ac:dyDescent="0.2">
      <c r="A131" s="85"/>
      <c r="F131" s="4"/>
      <c r="H131" s="78"/>
      <c r="J131" s="75"/>
      <c r="K131" s="71"/>
      <c r="L131" s="75"/>
      <c r="M131" s="71"/>
      <c r="O131" s="71"/>
      <c r="Q131" s="71"/>
      <c r="R131" s="9"/>
      <c r="S131" s="9"/>
      <c r="T131" s="9"/>
      <c r="U131" s="9"/>
      <c r="V131" s="4"/>
      <c r="W131" s="9"/>
      <c r="X131" s="4"/>
      <c r="Y131" s="4"/>
      <c r="Z131" s="9"/>
      <c r="AA131" s="9"/>
      <c r="AB131" s="9"/>
      <c r="AC131" s="4"/>
      <c r="AD131" s="9"/>
      <c r="AE131" s="9"/>
      <c r="AF131" s="9"/>
      <c r="AH131" s="4"/>
      <c r="AI131" s="4"/>
      <c r="AJ131" s="45"/>
      <c r="AK131" s="45"/>
      <c r="AL131" s="9"/>
      <c r="AM131" s="9"/>
      <c r="AN131" s="9"/>
      <c r="AO131" s="9"/>
      <c r="AP131" s="4"/>
      <c r="AQ131" s="9"/>
      <c r="AR131" s="9"/>
      <c r="AS131" s="71"/>
      <c r="AT131" s="9"/>
      <c r="AU131" s="9"/>
      <c r="AV131" s="9"/>
      <c r="AW131" s="9"/>
      <c r="AX131" s="9"/>
      <c r="AY131" s="9"/>
      <c r="AZ131" s="9"/>
    </row>
    <row r="132" spans="1:52" ht="15.75" customHeight="1" x14ac:dyDescent="0.2">
      <c r="A132" s="85"/>
      <c r="F132" s="4"/>
      <c r="H132" s="79"/>
      <c r="J132" s="75"/>
      <c r="K132" s="71"/>
      <c r="L132" s="75"/>
      <c r="M132" s="71"/>
      <c r="O132" s="71"/>
      <c r="Q132" s="71"/>
      <c r="R132" s="9"/>
      <c r="S132" s="9"/>
      <c r="T132" s="9"/>
      <c r="U132" s="9"/>
      <c r="V132" s="4"/>
      <c r="W132" s="9"/>
      <c r="X132" s="4"/>
      <c r="Y132" s="4"/>
      <c r="Z132" s="9"/>
      <c r="AA132" s="9"/>
      <c r="AB132" s="9"/>
      <c r="AC132" s="4"/>
      <c r="AD132" s="9"/>
      <c r="AE132" s="9"/>
      <c r="AF132" s="9"/>
      <c r="AH132" s="4"/>
      <c r="AI132" s="4"/>
      <c r="AJ132" s="45"/>
      <c r="AK132" s="45"/>
      <c r="AL132" s="9"/>
      <c r="AM132" s="9"/>
      <c r="AN132" s="9"/>
      <c r="AO132" s="9"/>
      <c r="AP132" s="4"/>
      <c r="AQ132" s="9"/>
      <c r="AR132" s="9"/>
      <c r="AS132" s="71"/>
      <c r="AT132" s="9"/>
      <c r="AU132" s="9"/>
      <c r="AV132" s="9"/>
      <c r="AW132" s="9"/>
      <c r="AX132" s="9"/>
      <c r="AY132" s="9"/>
      <c r="AZ132" s="9"/>
    </row>
    <row r="133" spans="1:52" ht="15.75" customHeight="1" x14ac:dyDescent="0.2">
      <c r="A133" s="85"/>
      <c r="F133" s="4"/>
      <c r="H133" s="79"/>
      <c r="J133" s="75"/>
      <c r="K133" s="71"/>
      <c r="L133" s="75"/>
      <c r="M133" s="71"/>
      <c r="O133" s="71"/>
      <c r="Q133" s="71"/>
      <c r="R133" s="9"/>
      <c r="S133" s="9"/>
      <c r="T133" s="9"/>
      <c r="U133" s="9"/>
      <c r="V133" s="4"/>
      <c r="W133" s="9"/>
      <c r="X133" s="4"/>
      <c r="Y133" s="4"/>
      <c r="Z133" s="9"/>
      <c r="AA133" s="9"/>
      <c r="AB133" s="9"/>
      <c r="AC133" s="4"/>
      <c r="AD133" s="9"/>
      <c r="AE133" s="9"/>
      <c r="AF133" s="9"/>
      <c r="AH133" s="4"/>
      <c r="AI133" s="4"/>
      <c r="AJ133" s="45"/>
      <c r="AK133" s="45"/>
      <c r="AL133" s="9"/>
      <c r="AM133" s="9"/>
      <c r="AN133" s="9"/>
      <c r="AO133" s="9"/>
      <c r="AP133" s="4"/>
      <c r="AQ133" s="9"/>
      <c r="AR133" s="9"/>
      <c r="AS133" s="71"/>
      <c r="AT133" s="9"/>
      <c r="AU133" s="9"/>
      <c r="AV133" s="9"/>
      <c r="AW133" s="9"/>
      <c r="AX133" s="9"/>
      <c r="AY133" s="9"/>
      <c r="AZ133" s="9"/>
    </row>
    <row r="134" spans="1:52" ht="15.75" customHeight="1" x14ac:dyDescent="0.2">
      <c r="A134" s="85"/>
      <c r="F134" s="4"/>
      <c r="H134" s="79"/>
      <c r="J134" s="75"/>
      <c r="K134" s="71"/>
      <c r="L134" s="75"/>
      <c r="M134" s="71"/>
      <c r="O134" s="71"/>
      <c r="Q134" s="71"/>
      <c r="R134" s="9"/>
      <c r="S134" s="9"/>
      <c r="T134" s="9"/>
      <c r="U134" s="9"/>
      <c r="V134" s="4"/>
      <c r="W134" s="9"/>
      <c r="X134" s="4"/>
      <c r="Y134" s="4"/>
      <c r="Z134" s="9"/>
      <c r="AA134" s="9"/>
      <c r="AB134" s="9"/>
      <c r="AC134" s="4"/>
      <c r="AD134" s="9"/>
      <c r="AE134" s="9"/>
      <c r="AF134" s="9"/>
      <c r="AH134" s="4"/>
      <c r="AI134" s="4"/>
      <c r="AJ134" s="45"/>
      <c r="AK134" s="45"/>
      <c r="AL134" s="9"/>
      <c r="AM134" s="9"/>
      <c r="AN134" s="9"/>
      <c r="AO134" s="9"/>
      <c r="AP134" s="4"/>
      <c r="AQ134" s="9"/>
      <c r="AR134" s="9"/>
      <c r="AS134" s="71"/>
      <c r="AT134" s="9"/>
      <c r="AU134" s="9"/>
      <c r="AV134" s="9"/>
      <c r="AW134" s="9"/>
      <c r="AX134" s="9"/>
      <c r="AY134" s="9"/>
      <c r="AZ134" s="9"/>
    </row>
    <row r="135" spans="1:52" ht="15.75" customHeight="1" x14ac:dyDescent="0.2">
      <c r="A135" s="85"/>
      <c r="F135" s="4"/>
      <c r="H135" s="78"/>
      <c r="J135" s="75"/>
      <c r="K135" s="71"/>
      <c r="L135" s="75"/>
      <c r="M135" s="71"/>
      <c r="O135" s="71"/>
      <c r="Q135" s="71"/>
      <c r="R135" s="9"/>
      <c r="S135" s="9"/>
      <c r="T135" s="9"/>
      <c r="U135" s="9"/>
      <c r="V135" s="4"/>
      <c r="W135" s="9"/>
      <c r="X135" s="4"/>
      <c r="Y135" s="4"/>
      <c r="Z135" s="9"/>
      <c r="AA135" s="9"/>
      <c r="AB135" s="9"/>
      <c r="AC135" s="4"/>
      <c r="AD135" s="9"/>
      <c r="AE135" s="9"/>
      <c r="AF135" s="9"/>
      <c r="AH135" s="4"/>
      <c r="AI135" s="4"/>
      <c r="AJ135" s="45"/>
      <c r="AK135" s="45"/>
      <c r="AL135" s="9"/>
      <c r="AM135" s="9"/>
      <c r="AN135" s="9"/>
      <c r="AO135" s="9"/>
      <c r="AP135" s="4"/>
      <c r="AQ135" s="9"/>
      <c r="AR135" s="9"/>
      <c r="AS135" s="71"/>
      <c r="AT135" s="9"/>
      <c r="AU135" s="9"/>
      <c r="AV135" s="9"/>
      <c r="AW135" s="9"/>
      <c r="AX135" s="9"/>
      <c r="AY135" s="9"/>
      <c r="AZ135" s="9"/>
    </row>
    <row r="136" spans="1:52" ht="15.75" customHeight="1" x14ac:dyDescent="0.2">
      <c r="A136" s="85"/>
      <c r="F136" s="4"/>
      <c r="H136" s="78"/>
      <c r="J136" s="75"/>
      <c r="K136" s="71"/>
      <c r="L136" s="75"/>
      <c r="M136" s="71"/>
      <c r="O136" s="71"/>
      <c r="Q136" s="71"/>
      <c r="R136" s="9"/>
      <c r="S136" s="9"/>
      <c r="T136" s="9"/>
      <c r="U136" s="9"/>
      <c r="V136" s="4"/>
      <c r="W136" s="9"/>
      <c r="X136" s="4"/>
      <c r="Y136" s="4"/>
      <c r="Z136" s="9"/>
      <c r="AA136" s="9"/>
      <c r="AB136" s="9"/>
      <c r="AC136" s="4"/>
      <c r="AD136" s="9"/>
      <c r="AE136" s="9"/>
      <c r="AF136" s="9"/>
      <c r="AH136" s="4"/>
      <c r="AI136" s="4"/>
      <c r="AJ136" s="45"/>
      <c r="AK136" s="45"/>
      <c r="AL136" s="9"/>
      <c r="AM136" s="9"/>
      <c r="AN136" s="9"/>
      <c r="AO136" s="9"/>
      <c r="AP136" s="4"/>
      <c r="AQ136" s="9"/>
      <c r="AR136" s="9"/>
      <c r="AS136" s="71"/>
      <c r="AT136" s="9"/>
      <c r="AU136" s="9"/>
      <c r="AV136" s="9"/>
      <c r="AW136" s="9"/>
      <c r="AX136" s="9"/>
      <c r="AY136" s="9"/>
      <c r="AZ136" s="9"/>
    </row>
    <row r="137" spans="1:52" ht="15.75" customHeight="1" x14ac:dyDescent="0.2">
      <c r="A137" s="85"/>
      <c r="F137" s="4"/>
      <c r="H137" s="78"/>
      <c r="J137" s="75"/>
      <c r="K137" s="71"/>
      <c r="L137" s="75"/>
      <c r="M137" s="71"/>
      <c r="O137" s="71"/>
      <c r="Q137" s="71"/>
      <c r="R137" s="9"/>
      <c r="S137" s="9"/>
      <c r="T137" s="9"/>
      <c r="U137" s="9"/>
      <c r="V137" s="4"/>
      <c r="W137" s="9"/>
      <c r="X137" s="4"/>
      <c r="Y137" s="4"/>
      <c r="Z137" s="9"/>
      <c r="AA137" s="9"/>
      <c r="AB137" s="9"/>
      <c r="AC137" s="4"/>
      <c r="AD137" s="9"/>
      <c r="AE137" s="9"/>
      <c r="AF137" s="9"/>
      <c r="AH137" s="4"/>
      <c r="AI137" s="4"/>
      <c r="AJ137" s="45"/>
      <c r="AK137" s="45"/>
      <c r="AL137" s="9"/>
      <c r="AM137" s="9"/>
      <c r="AN137" s="9"/>
      <c r="AO137" s="9"/>
      <c r="AP137" s="4"/>
      <c r="AQ137" s="9"/>
      <c r="AR137" s="9"/>
      <c r="AS137" s="71"/>
      <c r="AT137" s="9"/>
      <c r="AU137" s="9"/>
      <c r="AV137" s="9"/>
      <c r="AW137" s="9"/>
      <c r="AX137" s="9"/>
      <c r="AY137" s="9"/>
      <c r="AZ137" s="9"/>
    </row>
    <row r="138" spans="1:52" ht="15.75" customHeight="1" x14ac:dyDescent="0.2">
      <c r="A138" s="85"/>
      <c r="F138" s="4"/>
      <c r="H138" s="78"/>
      <c r="J138" s="75"/>
      <c r="K138" s="71"/>
      <c r="L138" s="75"/>
      <c r="M138" s="71"/>
      <c r="O138" s="71"/>
      <c r="Q138" s="71"/>
      <c r="R138" s="9"/>
      <c r="S138" s="9"/>
      <c r="T138" s="9"/>
      <c r="U138" s="9"/>
      <c r="V138" s="4"/>
      <c r="W138" s="9"/>
      <c r="X138" s="4"/>
      <c r="Y138" s="4"/>
      <c r="Z138" s="9"/>
      <c r="AA138" s="9"/>
      <c r="AB138" s="9"/>
      <c r="AC138" s="4"/>
      <c r="AD138" s="9"/>
      <c r="AE138" s="9"/>
      <c r="AF138" s="9"/>
      <c r="AH138" s="4"/>
      <c r="AI138" s="4"/>
      <c r="AJ138" s="45"/>
      <c r="AK138" s="45"/>
      <c r="AL138" s="9"/>
      <c r="AM138" s="9"/>
      <c r="AN138" s="9"/>
      <c r="AO138" s="9"/>
      <c r="AP138" s="4"/>
      <c r="AQ138" s="9"/>
      <c r="AR138" s="9"/>
      <c r="AS138" s="71"/>
      <c r="AT138" s="9"/>
      <c r="AU138" s="9"/>
      <c r="AV138" s="9"/>
      <c r="AW138" s="9"/>
      <c r="AX138" s="9"/>
      <c r="AY138" s="9"/>
      <c r="AZ138" s="9"/>
    </row>
    <row r="139" spans="1:52" ht="15.75" customHeight="1" x14ac:dyDescent="0.2">
      <c r="A139" s="85"/>
      <c r="F139" s="4"/>
      <c r="H139" s="78"/>
      <c r="J139" s="75"/>
      <c r="K139" s="71"/>
      <c r="L139" s="75"/>
      <c r="M139" s="71"/>
      <c r="O139" s="71"/>
      <c r="Q139" s="71"/>
      <c r="R139" s="9"/>
      <c r="S139" s="9"/>
      <c r="T139" s="9"/>
      <c r="U139" s="9"/>
      <c r="V139" s="4"/>
      <c r="W139" s="9"/>
      <c r="X139" s="4"/>
      <c r="Y139" s="4"/>
      <c r="Z139" s="9"/>
      <c r="AA139" s="9"/>
      <c r="AB139" s="9"/>
      <c r="AC139" s="4"/>
      <c r="AD139" s="9"/>
      <c r="AE139" s="9"/>
      <c r="AF139" s="9"/>
      <c r="AH139" s="4"/>
      <c r="AI139" s="4"/>
      <c r="AJ139" s="45"/>
      <c r="AK139" s="45"/>
      <c r="AL139" s="9"/>
      <c r="AM139" s="9"/>
      <c r="AN139" s="9"/>
      <c r="AO139" s="9"/>
      <c r="AP139" s="4"/>
      <c r="AQ139" s="9"/>
      <c r="AR139" s="9"/>
      <c r="AS139" s="71"/>
      <c r="AT139" s="9"/>
      <c r="AU139" s="9"/>
      <c r="AV139" s="9"/>
      <c r="AW139" s="9"/>
      <c r="AX139" s="9"/>
      <c r="AY139" s="9"/>
      <c r="AZ139" s="9"/>
    </row>
    <row r="140" spans="1:52" ht="15.75" customHeight="1" x14ac:dyDescent="0.2">
      <c r="A140" s="85"/>
      <c r="F140" s="4"/>
      <c r="H140" s="78"/>
      <c r="J140" s="75"/>
      <c r="K140" s="71"/>
      <c r="L140" s="75"/>
      <c r="M140" s="71"/>
      <c r="O140" s="71"/>
      <c r="Q140" s="71"/>
      <c r="R140" s="9"/>
      <c r="S140" s="9"/>
      <c r="T140" s="9"/>
      <c r="U140" s="9"/>
      <c r="V140" s="4"/>
      <c r="W140" s="9"/>
      <c r="X140" s="4"/>
      <c r="Y140" s="4"/>
      <c r="Z140" s="9"/>
      <c r="AA140" s="9"/>
      <c r="AB140" s="9"/>
      <c r="AC140" s="4"/>
      <c r="AD140" s="9"/>
      <c r="AE140" s="9"/>
      <c r="AF140" s="9"/>
      <c r="AH140" s="4"/>
      <c r="AI140" s="4"/>
      <c r="AJ140" s="45"/>
      <c r="AK140" s="45"/>
      <c r="AL140" s="9"/>
      <c r="AM140" s="9"/>
      <c r="AN140" s="9"/>
      <c r="AO140" s="9"/>
      <c r="AP140" s="4"/>
      <c r="AQ140" s="9"/>
      <c r="AR140" s="9"/>
      <c r="AS140" s="71"/>
      <c r="AT140" s="9"/>
      <c r="AU140" s="9"/>
      <c r="AV140" s="9"/>
      <c r="AW140" s="9"/>
      <c r="AX140" s="9"/>
      <c r="AY140" s="9"/>
      <c r="AZ140" s="9"/>
    </row>
    <row r="141" spans="1:52" ht="15.75" customHeight="1" x14ac:dyDescent="0.2">
      <c r="A141" s="85"/>
      <c r="F141" s="4"/>
      <c r="H141" s="78"/>
      <c r="J141" s="75"/>
      <c r="K141" s="71"/>
      <c r="L141" s="75"/>
      <c r="M141" s="71"/>
      <c r="O141" s="71"/>
      <c r="Q141" s="71"/>
      <c r="R141" s="9"/>
      <c r="S141" s="9"/>
      <c r="T141" s="9"/>
      <c r="U141" s="9"/>
      <c r="V141" s="4"/>
      <c r="W141" s="9"/>
      <c r="X141" s="4"/>
      <c r="Y141" s="4"/>
      <c r="Z141" s="9"/>
      <c r="AA141" s="9"/>
      <c r="AB141" s="9"/>
      <c r="AC141" s="4"/>
      <c r="AD141" s="9"/>
      <c r="AE141" s="9"/>
      <c r="AF141" s="9"/>
      <c r="AH141" s="4"/>
      <c r="AI141" s="4"/>
      <c r="AJ141" s="45"/>
      <c r="AK141" s="45"/>
      <c r="AL141" s="9"/>
      <c r="AM141" s="9"/>
      <c r="AN141" s="9"/>
      <c r="AO141" s="9"/>
      <c r="AP141" s="4"/>
      <c r="AQ141" s="9"/>
      <c r="AR141" s="9"/>
      <c r="AS141" s="71"/>
      <c r="AT141" s="9"/>
      <c r="AU141" s="9"/>
      <c r="AV141" s="9"/>
      <c r="AW141" s="9"/>
      <c r="AX141" s="9"/>
      <c r="AY141" s="9"/>
      <c r="AZ141" s="9"/>
    </row>
    <row r="142" spans="1:52" ht="15.75" customHeight="1" x14ac:dyDescent="0.2">
      <c r="A142" s="85"/>
      <c r="F142" s="4"/>
      <c r="H142" s="78"/>
      <c r="J142" s="75"/>
      <c r="K142" s="71"/>
      <c r="L142" s="75"/>
      <c r="M142" s="71"/>
      <c r="O142" s="71"/>
      <c r="Q142" s="71"/>
      <c r="R142" s="9"/>
      <c r="S142" s="9"/>
      <c r="T142" s="9"/>
      <c r="U142" s="9"/>
      <c r="V142" s="4"/>
      <c r="W142" s="9"/>
      <c r="X142" s="4"/>
      <c r="Y142" s="4"/>
      <c r="Z142" s="9"/>
      <c r="AA142" s="9"/>
      <c r="AB142" s="9"/>
      <c r="AC142" s="4"/>
      <c r="AD142" s="9"/>
      <c r="AE142" s="9"/>
      <c r="AF142" s="9"/>
      <c r="AH142" s="4"/>
      <c r="AI142" s="4"/>
      <c r="AJ142" s="45"/>
      <c r="AK142" s="45"/>
      <c r="AL142" s="9"/>
      <c r="AM142" s="9"/>
      <c r="AN142" s="9"/>
      <c r="AO142" s="9"/>
      <c r="AP142" s="4"/>
      <c r="AQ142" s="9"/>
      <c r="AR142" s="9"/>
      <c r="AS142" s="71"/>
      <c r="AT142" s="9"/>
      <c r="AU142" s="9"/>
      <c r="AV142" s="9"/>
      <c r="AW142" s="9"/>
      <c r="AX142" s="9"/>
      <c r="AY142" s="9"/>
      <c r="AZ142" s="9"/>
    </row>
    <row r="143" spans="1:52" ht="15.75" customHeight="1" x14ac:dyDescent="0.2">
      <c r="A143" s="85"/>
      <c r="F143" s="4"/>
      <c r="H143" s="78"/>
      <c r="J143" s="75"/>
      <c r="K143" s="71"/>
      <c r="L143" s="75"/>
      <c r="M143" s="71"/>
      <c r="O143" s="71"/>
      <c r="Q143" s="71"/>
      <c r="R143" s="9"/>
      <c r="S143" s="9"/>
      <c r="T143" s="9"/>
      <c r="U143" s="9"/>
      <c r="V143" s="4"/>
      <c r="W143" s="9"/>
      <c r="X143" s="4"/>
      <c r="Y143" s="4"/>
      <c r="Z143" s="9"/>
      <c r="AA143" s="9"/>
      <c r="AB143" s="9"/>
      <c r="AC143" s="4"/>
      <c r="AD143" s="9"/>
      <c r="AE143" s="9"/>
      <c r="AF143" s="9"/>
      <c r="AH143" s="4"/>
      <c r="AI143" s="4"/>
      <c r="AJ143" s="45"/>
      <c r="AK143" s="45"/>
      <c r="AL143" s="9"/>
      <c r="AM143" s="9"/>
      <c r="AN143" s="9"/>
      <c r="AO143" s="9"/>
      <c r="AP143" s="4"/>
      <c r="AQ143" s="9"/>
      <c r="AR143" s="9"/>
      <c r="AS143" s="71"/>
      <c r="AT143" s="9"/>
      <c r="AU143" s="9"/>
      <c r="AV143" s="9"/>
      <c r="AW143" s="9"/>
      <c r="AX143" s="9"/>
      <c r="AY143" s="9"/>
      <c r="AZ143" s="9"/>
    </row>
    <row r="144" spans="1:52" ht="15.75" customHeight="1" x14ac:dyDescent="0.2">
      <c r="A144" s="85"/>
      <c r="F144" s="4"/>
      <c r="H144" s="78"/>
      <c r="J144" s="75"/>
      <c r="K144" s="71"/>
      <c r="L144" s="75"/>
      <c r="M144" s="71"/>
      <c r="O144" s="71"/>
      <c r="Q144" s="71"/>
      <c r="R144" s="9"/>
      <c r="S144" s="9"/>
      <c r="T144" s="9"/>
      <c r="U144" s="9"/>
      <c r="V144" s="4"/>
      <c r="W144" s="9"/>
      <c r="X144" s="4"/>
      <c r="Y144" s="4"/>
      <c r="Z144" s="9"/>
      <c r="AA144" s="9"/>
      <c r="AB144" s="9"/>
      <c r="AC144" s="4"/>
      <c r="AD144" s="9"/>
      <c r="AE144" s="9"/>
      <c r="AF144" s="9"/>
      <c r="AH144" s="4"/>
      <c r="AI144" s="4"/>
      <c r="AJ144" s="45"/>
      <c r="AK144" s="45"/>
      <c r="AL144" s="9"/>
      <c r="AM144" s="9"/>
      <c r="AN144" s="9"/>
      <c r="AO144" s="9"/>
      <c r="AP144" s="4"/>
      <c r="AQ144" s="9"/>
      <c r="AR144" s="9"/>
      <c r="AS144" s="71"/>
      <c r="AT144" s="9"/>
      <c r="AU144" s="9"/>
      <c r="AV144" s="9"/>
      <c r="AW144" s="9"/>
      <c r="AX144" s="9"/>
      <c r="AY144" s="9"/>
      <c r="AZ144" s="9"/>
    </row>
    <row r="145" spans="1:52" ht="15.75" customHeight="1" x14ac:dyDescent="0.2">
      <c r="A145" s="85"/>
      <c r="F145" s="4"/>
      <c r="H145" s="78"/>
      <c r="J145" s="75"/>
      <c r="K145" s="71"/>
      <c r="L145" s="75"/>
      <c r="M145" s="71"/>
      <c r="O145" s="71"/>
      <c r="Q145" s="71"/>
      <c r="R145" s="9"/>
      <c r="S145" s="9"/>
      <c r="T145" s="9"/>
      <c r="U145" s="9"/>
      <c r="V145" s="4"/>
      <c r="W145" s="9"/>
      <c r="X145" s="4"/>
      <c r="Y145" s="4"/>
      <c r="Z145" s="9"/>
      <c r="AA145" s="9"/>
      <c r="AB145" s="9"/>
      <c r="AC145" s="4"/>
      <c r="AD145" s="9"/>
      <c r="AE145" s="9"/>
      <c r="AF145" s="9"/>
      <c r="AH145" s="4"/>
      <c r="AI145" s="4"/>
      <c r="AJ145" s="45"/>
      <c r="AK145" s="45"/>
      <c r="AL145" s="9"/>
      <c r="AM145" s="9"/>
      <c r="AN145" s="9"/>
      <c r="AO145" s="9"/>
      <c r="AP145" s="4"/>
      <c r="AQ145" s="9"/>
      <c r="AR145" s="9"/>
      <c r="AS145" s="71"/>
      <c r="AT145" s="9"/>
      <c r="AU145" s="9"/>
      <c r="AV145" s="9"/>
      <c r="AW145" s="9"/>
      <c r="AX145" s="9"/>
      <c r="AY145" s="9"/>
      <c r="AZ145" s="9"/>
    </row>
    <row r="146" spans="1:52" ht="15.75" customHeight="1" x14ac:dyDescent="0.2">
      <c r="A146" s="85"/>
      <c r="F146" s="4"/>
      <c r="H146" s="78"/>
      <c r="J146" s="75"/>
      <c r="K146" s="71"/>
      <c r="L146" s="75"/>
      <c r="M146" s="71"/>
      <c r="O146" s="71"/>
      <c r="Q146" s="71"/>
      <c r="R146" s="9"/>
      <c r="S146" s="9"/>
      <c r="T146" s="9"/>
      <c r="U146" s="9"/>
      <c r="V146" s="4"/>
      <c r="W146" s="9"/>
      <c r="X146" s="4"/>
      <c r="Y146" s="4"/>
      <c r="Z146" s="9"/>
      <c r="AA146" s="9"/>
      <c r="AB146" s="9"/>
      <c r="AC146" s="4"/>
      <c r="AD146" s="9"/>
      <c r="AE146" s="9"/>
      <c r="AF146" s="9"/>
      <c r="AH146" s="4"/>
      <c r="AI146" s="4"/>
      <c r="AJ146" s="45"/>
      <c r="AK146" s="45"/>
      <c r="AL146" s="9"/>
      <c r="AM146" s="9"/>
      <c r="AN146" s="9"/>
      <c r="AO146" s="9"/>
      <c r="AP146" s="4"/>
      <c r="AQ146" s="9"/>
      <c r="AR146" s="9"/>
      <c r="AS146" s="71"/>
      <c r="AT146" s="9"/>
      <c r="AU146" s="9"/>
      <c r="AV146" s="9"/>
      <c r="AW146" s="9"/>
      <c r="AX146" s="9"/>
      <c r="AY146" s="9"/>
      <c r="AZ146" s="9"/>
    </row>
    <row r="147" spans="1:52" ht="15.75" customHeight="1" x14ac:dyDescent="0.2">
      <c r="A147" s="85"/>
      <c r="F147" s="4"/>
      <c r="H147" s="78"/>
      <c r="J147" s="75"/>
      <c r="K147" s="71"/>
      <c r="L147" s="75"/>
      <c r="M147" s="71"/>
      <c r="O147" s="71"/>
      <c r="Q147" s="71"/>
      <c r="R147" s="9"/>
      <c r="S147" s="9"/>
      <c r="T147" s="9"/>
      <c r="U147" s="9"/>
      <c r="V147" s="4"/>
      <c r="W147" s="9"/>
      <c r="X147" s="4"/>
      <c r="Y147" s="4"/>
      <c r="Z147" s="9"/>
      <c r="AA147" s="9"/>
      <c r="AB147" s="9"/>
      <c r="AC147" s="4"/>
      <c r="AD147" s="9"/>
      <c r="AE147" s="9"/>
      <c r="AF147" s="9"/>
      <c r="AH147" s="4"/>
      <c r="AI147" s="4"/>
      <c r="AJ147" s="45"/>
      <c r="AK147" s="45"/>
      <c r="AL147" s="9"/>
      <c r="AM147" s="9"/>
      <c r="AN147" s="9"/>
      <c r="AO147" s="9"/>
      <c r="AP147" s="4"/>
      <c r="AQ147" s="9"/>
      <c r="AR147" s="9"/>
      <c r="AS147" s="71"/>
      <c r="AT147" s="9"/>
      <c r="AU147" s="9"/>
      <c r="AV147" s="9"/>
      <c r="AW147" s="9"/>
      <c r="AX147" s="9"/>
      <c r="AY147" s="9"/>
      <c r="AZ147" s="9"/>
    </row>
    <row r="148" spans="1:52" ht="15.75" customHeight="1" x14ac:dyDescent="0.2">
      <c r="A148" s="85"/>
      <c r="F148" s="4"/>
      <c r="H148" s="78"/>
      <c r="J148" s="75"/>
      <c r="K148" s="71"/>
      <c r="L148" s="75"/>
      <c r="M148" s="71"/>
      <c r="O148" s="71"/>
      <c r="Q148" s="71"/>
      <c r="R148" s="9"/>
      <c r="S148" s="9"/>
      <c r="T148" s="9"/>
      <c r="U148" s="9"/>
      <c r="V148" s="4"/>
      <c r="W148" s="9"/>
      <c r="X148" s="4"/>
      <c r="Y148" s="4"/>
      <c r="Z148" s="9"/>
      <c r="AA148" s="9"/>
      <c r="AB148" s="9"/>
      <c r="AC148" s="4"/>
      <c r="AD148" s="9"/>
      <c r="AE148" s="9"/>
      <c r="AF148" s="9"/>
      <c r="AH148" s="4"/>
      <c r="AI148" s="4"/>
      <c r="AJ148" s="45"/>
      <c r="AK148" s="45"/>
      <c r="AL148" s="9"/>
      <c r="AM148" s="9"/>
      <c r="AN148" s="9"/>
      <c r="AO148" s="9"/>
      <c r="AP148" s="4"/>
      <c r="AQ148" s="9"/>
      <c r="AR148" s="9"/>
      <c r="AS148" s="71"/>
      <c r="AT148" s="9"/>
      <c r="AU148" s="9"/>
      <c r="AV148" s="9"/>
      <c r="AW148" s="9"/>
      <c r="AX148" s="9"/>
      <c r="AY148" s="9"/>
      <c r="AZ148" s="9"/>
    </row>
    <row r="149" spans="1:52" ht="15.75" customHeight="1" x14ac:dyDescent="0.2">
      <c r="A149" s="85"/>
      <c r="F149" s="4"/>
      <c r="H149" s="78"/>
      <c r="J149" s="75"/>
      <c r="K149" s="71"/>
      <c r="L149" s="75"/>
      <c r="M149" s="71"/>
      <c r="O149" s="71"/>
      <c r="Q149" s="71"/>
      <c r="R149" s="9"/>
      <c r="S149" s="9"/>
      <c r="T149" s="9"/>
      <c r="U149" s="9"/>
      <c r="V149" s="4"/>
      <c r="W149" s="9"/>
      <c r="X149" s="4"/>
      <c r="Y149" s="4"/>
      <c r="Z149" s="9"/>
      <c r="AA149" s="9"/>
      <c r="AB149" s="9"/>
      <c r="AC149" s="4"/>
      <c r="AD149" s="9"/>
      <c r="AE149" s="9"/>
      <c r="AF149" s="9"/>
      <c r="AH149" s="4"/>
      <c r="AI149" s="4"/>
      <c r="AJ149" s="45"/>
      <c r="AK149" s="45"/>
      <c r="AL149" s="9"/>
      <c r="AM149" s="9"/>
      <c r="AN149" s="9"/>
      <c r="AO149" s="9"/>
      <c r="AP149" s="4"/>
      <c r="AQ149" s="9"/>
      <c r="AR149" s="9"/>
      <c r="AS149" s="71"/>
      <c r="AT149" s="9"/>
      <c r="AU149" s="9"/>
      <c r="AV149" s="9"/>
      <c r="AW149" s="9"/>
      <c r="AX149" s="9"/>
      <c r="AY149" s="9"/>
      <c r="AZ149" s="9"/>
    </row>
    <row r="150" spans="1:52" ht="15.75" customHeight="1" x14ac:dyDescent="0.2">
      <c r="A150" s="85"/>
      <c r="F150" s="4"/>
      <c r="H150" s="78"/>
      <c r="J150" s="75"/>
      <c r="K150" s="71"/>
      <c r="L150" s="75"/>
      <c r="M150" s="71"/>
      <c r="O150" s="71"/>
      <c r="Q150" s="71"/>
      <c r="R150" s="9"/>
      <c r="S150" s="9"/>
      <c r="T150" s="9"/>
      <c r="U150" s="9"/>
      <c r="V150" s="4"/>
      <c r="W150" s="9"/>
      <c r="X150" s="4"/>
      <c r="Y150" s="4"/>
      <c r="Z150" s="9"/>
      <c r="AA150" s="9"/>
      <c r="AB150" s="9"/>
      <c r="AC150" s="4"/>
      <c r="AD150" s="9"/>
      <c r="AE150" s="9"/>
      <c r="AF150" s="9"/>
      <c r="AH150" s="4"/>
      <c r="AI150" s="4"/>
      <c r="AJ150" s="45"/>
      <c r="AK150" s="45"/>
      <c r="AL150" s="9"/>
      <c r="AM150" s="9"/>
      <c r="AN150" s="9"/>
      <c r="AO150" s="9"/>
      <c r="AP150" s="4"/>
      <c r="AQ150" s="9"/>
      <c r="AR150" s="9"/>
      <c r="AS150" s="71"/>
      <c r="AT150" s="9"/>
      <c r="AU150" s="9"/>
      <c r="AV150" s="9"/>
      <c r="AW150" s="9"/>
      <c r="AX150" s="9"/>
      <c r="AY150" s="9"/>
      <c r="AZ150" s="9"/>
    </row>
    <row r="151" spans="1:52" ht="15.75" customHeight="1" x14ac:dyDescent="0.2">
      <c r="A151" s="85"/>
      <c r="F151" s="4"/>
      <c r="H151" s="78"/>
      <c r="J151" s="75"/>
      <c r="K151" s="71"/>
      <c r="L151" s="75"/>
      <c r="M151" s="71"/>
      <c r="O151" s="71"/>
      <c r="Q151" s="71"/>
      <c r="R151" s="9"/>
      <c r="S151" s="9"/>
      <c r="T151" s="9"/>
      <c r="U151" s="9"/>
      <c r="V151" s="4"/>
      <c r="W151" s="9"/>
      <c r="X151" s="4"/>
      <c r="Y151" s="4"/>
      <c r="Z151" s="9"/>
      <c r="AA151" s="9"/>
      <c r="AB151" s="9"/>
      <c r="AC151" s="4"/>
      <c r="AD151" s="9"/>
      <c r="AE151" s="9"/>
      <c r="AF151" s="9"/>
      <c r="AH151" s="4"/>
      <c r="AI151" s="4"/>
      <c r="AJ151" s="45"/>
      <c r="AK151" s="45"/>
      <c r="AL151" s="9"/>
      <c r="AM151" s="9"/>
      <c r="AN151" s="9"/>
      <c r="AO151" s="9"/>
      <c r="AP151" s="4"/>
      <c r="AQ151" s="9"/>
      <c r="AR151" s="9"/>
      <c r="AS151" s="71"/>
      <c r="AT151" s="9"/>
      <c r="AU151" s="9"/>
      <c r="AV151" s="9"/>
      <c r="AW151" s="9"/>
      <c r="AX151" s="9"/>
      <c r="AY151" s="9"/>
      <c r="AZ151" s="9"/>
    </row>
    <row r="152" spans="1:52" ht="15.75" customHeight="1" x14ac:dyDescent="0.2">
      <c r="A152" s="85"/>
      <c r="F152" s="4"/>
      <c r="H152" s="78"/>
      <c r="J152" s="75"/>
      <c r="K152" s="71"/>
      <c r="L152" s="75"/>
      <c r="M152" s="71"/>
      <c r="O152" s="71"/>
      <c r="Q152" s="71"/>
      <c r="R152" s="9"/>
      <c r="S152" s="9"/>
      <c r="T152" s="9"/>
      <c r="U152" s="9"/>
      <c r="V152" s="4"/>
      <c r="W152" s="9"/>
      <c r="X152" s="4"/>
      <c r="Y152" s="4"/>
      <c r="Z152" s="9"/>
      <c r="AA152" s="9"/>
      <c r="AB152" s="9"/>
      <c r="AC152" s="4"/>
      <c r="AD152" s="9"/>
      <c r="AE152" s="9"/>
      <c r="AF152" s="9"/>
      <c r="AH152" s="4"/>
      <c r="AI152" s="4"/>
      <c r="AJ152" s="45"/>
      <c r="AK152" s="45"/>
      <c r="AL152" s="9"/>
      <c r="AM152" s="9"/>
      <c r="AN152" s="9"/>
      <c r="AO152" s="9"/>
      <c r="AP152" s="4"/>
      <c r="AQ152" s="9"/>
      <c r="AR152" s="9"/>
      <c r="AS152" s="71"/>
      <c r="AT152" s="9"/>
      <c r="AU152" s="9"/>
      <c r="AV152" s="9"/>
      <c r="AW152" s="9"/>
      <c r="AX152" s="9"/>
      <c r="AY152" s="9"/>
      <c r="AZ152" s="9"/>
    </row>
    <row r="153" spans="1:52" ht="15.75" customHeight="1" x14ac:dyDescent="0.2">
      <c r="A153" s="85"/>
      <c r="F153" s="4"/>
      <c r="H153" s="78"/>
      <c r="J153" s="75"/>
      <c r="K153" s="71"/>
      <c r="L153" s="75"/>
      <c r="M153" s="71"/>
      <c r="O153" s="71"/>
      <c r="Q153" s="71"/>
      <c r="R153" s="9"/>
      <c r="S153" s="9"/>
      <c r="T153" s="9"/>
      <c r="U153" s="9"/>
      <c r="V153" s="4"/>
      <c r="W153" s="9"/>
      <c r="X153" s="4"/>
      <c r="Y153" s="4"/>
      <c r="Z153" s="9"/>
      <c r="AA153" s="9"/>
      <c r="AB153" s="9"/>
      <c r="AC153" s="4"/>
      <c r="AD153" s="9"/>
      <c r="AE153" s="9"/>
      <c r="AF153" s="9"/>
      <c r="AH153" s="4"/>
      <c r="AI153" s="4"/>
      <c r="AJ153" s="45"/>
      <c r="AK153" s="45"/>
      <c r="AL153" s="9"/>
      <c r="AM153" s="9"/>
      <c r="AN153" s="9"/>
      <c r="AO153" s="9"/>
      <c r="AP153" s="4"/>
      <c r="AQ153" s="9"/>
      <c r="AR153" s="9"/>
      <c r="AS153" s="71"/>
      <c r="AT153" s="9"/>
      <c r="AU153" s="9"/>
      <c r="AV153" s="9"/>
      <c r="AW153" s="9"/>
      <c r="AX153" s="9"/>
      <c r="AY153" s="9"/>
      <c r="AZ153" s="9"/>
    </row>
    <row r="154" spans="1:52" ht="15.75" customHeight="1" x14ac:dyDescent="0.2">
      <c r="A154" s="85"/>
      <c r="F154" s="4"/>
      <c r="H154" s="78"/>
      <c r="J154" s="75"/>
      <c r="K154" s="71"/>
      <c r="L154" s="75"/>
      <c r="M154" s="71"/>
      <c r="O154" s="71"/>
      <c r="Q154" s="71"/>
      <c r="R154" s="9"/>
      <c r="S154" s="9"/>
      <c r="T154" s="9"/>
      <c r="U154" s="9"/>
      <c r="V154" s="4"/>
      <c r="W154" s="9"/>
      <c r="X154" s="4"/>
      <c r="Y154" s="4"/>
      <c r="Z154" s="9"/>
      <c r="AA154" s="9"/>
      <c r="AB154" s="9"/>
      <c r="AC154" s="4"/>
      <c r="AD154" s="9"/>
      <c r="AE154" s="9"/>
      <c r="AF154" s="9"/>
      <c r="AH154" s="4"/>
      <c r="AI154" s="4"/>
      <c r="AJ154" s="45"/>
      <c r="AK154" s="45"/>
      <c r="AL154" s="9"/>
      <c r="AM154" s="9"/>
      <c r="AN154" s="9"/>
      <c r="AO154" s="9"/>
      <c r="AP154" s="4"/>
      <c r="AQ154" s="9"/>
      <c r="AR154" s="9"/>
      <c r="AS154" s="71"/>
      <c r="AT154" s="9"/>
      <c r="AU154" s="9"/>
      <c r="AV154" s="9"/>
      <c r="AW154" s="9"/>
      <c r="AX154" s="9"/>
      <c r="AY154" s="9"/>
      <c r="AZ154" s="9"/>
    </row>
    <row r="155" spans="1:52" ht="15.75" customHeight="1" x14ac:dyDescent="0.2">
      <c r="A155" s="85"/>
      <c r="F155" s="4"/>
      <c r="H155" s="78"/>
      <c r="J155" s="75"/>
      <c r="K155" s="71"/>
      <c r="L155" s="75"/>
      <c r="M155" s="71"/>
      <c r="O155" s="71"/>
      <c r="Q155" s="71"/>
      <c r="R155" s="9"/>
      <c r="S155" s="9"/>
      <c r="T155" s="9"/>
      <c r="U155" s="9"/>
      <c r="V155" s="4"/>
      <c r="W155" s="9"/>
      <c r="X155" s="4"/>
      <c r="Y155" s="4"/>
      <c r="Z155" s="9"/>
      <c r="AA155" s="9"/>
      <c r="AB155" s="9"/>
      <c r="AC155" s="4"/>
      <c r="AD155" s="9"/>
      <c r="AE155" s="9"/>
      <c r="AF155" s="9"/>
      <c r="AH155" s="4"/>
      <c r="AI155" s="4"/>
      <c r="AJ155" s="45"/>
      <c r="AK155" s="45"/>
      <c r="AL155" s="9"/>
      <c r="AM155" s="9"/>
      <c r="AN155" s="9"/>
      <c r="AO155" s="9"/>
      <c r="AP155" s="4"/>
      <c r="AQ155" s="9"/>
      <c r="AR155" s="9"/>
      <c r="AS155" s="71"/>
      <c r="AT155" s="9"/>
      <c r="AU155" s="9"/>
      <c r="AV155" s="9"/>
      <c r="AW155" s="9"/>
      <c r="AX155" s="9"/>
      <c r="AY155" s="9"/>
      <c r="AZ155" s="9"/>
    </row>
    <row r="156" spans="1:52" ht="15.75" customHeight="1" x14ac:dyDescent="0.2">
      <c r="A156" s="85"/>
      <c r="F156" s="4"/>
      <c r="H156" s="78"/>
      <c r="J156" s="75"/>
      <c r="K156" s="71"/>
      <c r="L156" s="75"/>
      <c r="M156" s="71"/>
      <c r="O156" s="71"/>
      <c r="Q156" s="71"/>
      <c r="R156" s="9"/>
      <c r="S156" s="9"/>
      <c r="T156" s="9"/>
      <c r="U156" s="9"/>
      <c r="V156" s="4"/>
      <c r="W156" s="9"/>
      <c r="X156" s="4"/>
      <c r="Y156" s="4"/>
      <c r="Z156" s="9"/>
      <c r="AA156" s="9"/>
      <c r="AB156" s="9"/>
      <c r="AC156" s="4"/>
      <c r="AD156" s="9"/>
      <c r="AE156" s="9"/>
      <c r="AF156" s="9"/>
      <c r="AH156" s="4"/>
      <c r="AI156" s="4"/>
      <c r="AJ156" s="45"/>
      <c r="AK156" s="45"/>
      <c r="AL156" s="9"/>
      <c r="AM156" s="9"/>
      <c r="AN156" s="9"/>
      <c r="AO156" s="9"/>
      <c r="AP156" s="4"/>
      <c r="AQ156" s="9"/>
      <c r="AR156" s="9"/>
      <c r="AS156" s="71"/>
      <c r="AT156" s="9"/>
      <c r="AU156" s="9"/>
      <c r="AV156" s="9"/>
      <c r="AW156" s="9"/>
      <c r="AX156" s="9"/>
      <c r="AY156" s="9"/>
      <c r="AZ156" s="9"/>
    </row>
    <row r="157" spans="1:52" ht="15.75" customHeight="1" x14ac:dyDescent="0.2">
      <c r="A157" s="85"/>
      <c r="F157" s="4"/>
      <c r="H157" s="78"/>
      <c r="J157" s="75"/>
      <c r="K157" s="71"/>
      <c r="L157" s="75"/>
      <c r="M157" s="71"/>
      <c r="O157" s="71"/>
      <c r="Q157" s="71"/>
      <c r="R157" s="9"/>
      <c r="S157" s="9"/>
      <c r="T157" s="9"/>
      <c r="U157" s="9"/>
      <c r="V157" s="4"/>
      <c r="W157" s="9"/>
      <c r="X157" s="4"/>
      <c r="Y157" s="4"/>
      <c r="Z157" s="9"/>
      <c r="AA157" s="9"/>
      <c r="AB157" s="9"/>
      <c r="AC157" s="4"/>
      <c r="AD157" s="9"/>
      <c r="AE157" s="9"/>
      <c r="AF157" s="9"/>
      <c r="AH157" s="4"/>
      <c r="AI157" s="4"/>
      <c r="AJ157" s="45"/>
      <c r="AK157" s="45"/>
      <c r="AL157" s="9"/>
      <c r="AM157" s="9"/>
      <c r="AN157" s="9"/>
      <c r="AO157" s="9"/>
      <c r="AP157" s="4"/>
      <c r="AQ157" s="9"/>
      <c r="AR157" s="9"/>
      <c r="AS157" s="71"/>
      <c r="AT157" s="9"/>
      <c r="AU157" s="9"/>
      <c r="AV157" s="9"/>
      <c r="AW157" s="9"/>
      <c r="AX157" s="9"/>
      <c r="AY157" s="9"/>
      <c r="AZ157" s="9"/>
    </row>
    <row r="158" spans="1:52" ht="15.75" customHeight="1" x14ac:dyDescent="0.2">
      <c r="A158" s="85"/>
      <c r="F158" s="4"/>
      <c r="H158" s="78"/>
      <c r="J158" s="75"/>
      <c r="K158" s="71"/>
      <c r="L158" s="75"/>
      <c r="M158" s="71"/>
      <c r="O158" s="71"/>
      <c r="Q158" s="71"/>
      <c r="R158" s="9"/>
      <c r="S158" s="9"/>
      <c r="T158" s="9"/>
      <c r="U158" s="9"/>
      <c r="V158" s="4"/>
      <c r="W158" s="9"/>
      <c r="X158" s="4"/>
      <c r="Y158" s="4"/>
      <c r="Z158" s="9"/>
      <c r="AA158" s="9"/>
      <c r="AB158" s="9"/>
      <c r="AC158" s="4"/>
      <c r="AD158" s="9"/>
      <c r="AE158" s="9"/>
      <c r="AF158" s="9"/>
      <c r="AH158" s="4"/>
      <c r="AI158" s="4"/>
      <c r="AJ158" s="45"/>
      <c r="AK158" s="45"/>
      <c r="AL158" s="9"/>
      <c r="AM158" s="9"/>
      <c r="AN158" s="9"/>
      <c r="AO158" s="9"/>
      <c r="AP158" s="4"/>
      <c r="AQ158" s="9"/>
      <c r="AR158" s="9"/>
      <c r="AS158" s="71"/>
      <c r="AT158" s="9"/>
      <c r="AU158" s="9"/>
      <c r="AV158" s="9"/>
      <c r="AW158" s="9"/>
      <c r="AX158" s="9"/>
      <c r="AY158" s="9"/>
      <c r="AZ158" s="9"/>
    </row>
    <row r="159" spans="1:52" ht="15.75" customHeight="1" x14ac:dyDescent="0.2">
      <c r="A159" s="85"/>
      <c r="F159" s="4"/>
      <c r="H159" s="78"/>
      <c r="J159" s="75"/>
      <c r="K159" s="71"/>
      <c r="L159" s="75"/>
      <c r="M159" s="71"/>
      <c r="O159" s="71"/>
      <c r="Q159" s="71"/>
      <c r="R159" s="9"/>
      <c r="S159" s="9"/>
      <c r="T159" s="9"/>
      <c r="U159" s="9"/>
      <c r="V159" s="4"/>
      <c r="W159" s="9"/>
      <c r="X159" s="4"/>
      <c r="Y159" s="4"/>
      <c r="Z159" s="9"/>
      <c r="AA159" s="9"/>
      <c r="AB159" s="9"/>
      <c r="AC159" s="4"/>
      <c r="AD159" s="9"/>
      <c r="AE159" s="9"/>
      <c r="AF159" s="9"/>
      <c r="AH159" s="4"/>
      <c r="AI159" s="4"/>
      <c r="AJ159" s="45"/>
      <c r="AK159" s="45"/>
      <c r="AL159" s="9"/>
      <c r="AM159" s="9"/>
      <c r="AN159" s="9"/>
      <c r="AO159" s="9"/>
      <c r="AP159" s="4"/>
      <c r="AQ159" s="9"/>
      <c r="AR159" s="9"/>
      <c r="AS159" s="71"/>
      <c r="AT159" s="9"/>
      <c r="AU159" s="9"/>
      <c r="AV159" s="9"/>
      <c r="AW159" s="9"/>
      <c r="AX159" s="9"/>
      <c r="AY159" s="9"/>
      <c r="AZ159" s="9"/>
    </row>
    <row r="160" spans="1:52" ht="15.75" customHeight="1" x14ac:dyDescent="0.2">
      <c r="A160" s="85"/>
      <c r="F160" s="4"/>
      <c r="H160" s="78"/>
      <c r="J160" s="75"/>
      <c r="K160" s="71"/>
      <c r="L160" s="75"/>
      <c r="M160" s="71"/>
      <c r="O160" s="71"/>
      <c r="Q160" s="71"/>
      <c r="R160" s="9"/>
      <c r="S160" s="9"/>
      <c r="T160" s="9"/>
      <c r="U160" s="9"/>
      <c r="V160" s="4"/>
      <c r="W160" s="9"/>
      <c r="X160" s="4"/>
      <c r="Y160" s="4"/>
      <c r="Z160" s="9"/>
      <c r="AA160" s="9"/>
      <c r="AB160" s="9"/>
      <c r="AC160" s="4"/>
      <c r="AD160" s="9"/>
      <c r="AE160" s="9"/>
      <c r="AF160" s="9"/>
      <c r="AH160" s="4"/>
      <c r="AI160" s="4"/>
      <c r="AJ160" s="45"/>
      <c r="AK160" s="45"/>
      <c r="AL160" s="9"/>
      <c r="AM160" s="9"/>
      <c r="AN160" s="9"/>
      <c r="AO160" s="9"/>
      <c r="AP160" s="4"/>
      <c r="AQ160" s="9"/>
      <c r="AR160" s="9"/>
      <c r="AS160" s="71"/>
      <c r="AT160" s="9"/>
      <c r="AU160" s="9"/>
      <c r="AV160" s="9"/>
      <c r="AW160" s="9"/>
      <c r="AX160" s="9"/>
      <c r="AY160" s="9"/>
      <c r="AZ160" s="9"/>
    </row>
    <row r="161" spans="1:52" ht="15.75" customHeight="1" x14ac:dyDescent="0.2">
      <c r="A161" s="85"/>
      <c r="F161" s="4"/>
      <c r="H161" s="78"/>
      <c r="J161" s="75"/>
      <c r="K161" s="71"/>
      <c r="L161" s="75"/>
      <c r="M161" s="71"/>
      <c r="O161" s="71"/>
      <c r="Q161" s="71"/>
      <c r="R161" s="9"/>
      <c r="S161" s="9"/>
      <c r="T161" s="9"/>
      <c r="U161" s="9"/>
      <c r="V161" s="4"/>
      <c r="W161" s="9"/>
      <c r="X161" s="4"/>
      <c r="Y161" s="4"/>
      <c r="Z161" s="9"/>
      <c r="AA161" s="9"/>
      <c r="AB161" s="9"/>
      <c r="AC161" s="4"/>
      <c r="AD161" s="9"/>
      <c r="AE161" s="9"/>
      <c r="AF161" s="9"/>
      <c r="AH161" s="4"/>
      <c r="AI161" s="4"/>
      <c r="AJ161" s="45"/>
      <c r="AK161" s="45"/>
      <c r="AL161" s="9"/>
      <c r="AM161" s="9"/>
      <c r="AN161" s="9"/>
      <c r="AO161" s="9"/>
      <c r="AP161" s="4"/>
      <c r="AQ161" s="9"/>
      <c r="AR161" s="9"/>
      <c r="AS161" s="71"/>
      <c r="AT161" s="9"/>
      <c r="AU161" s="9"/>
      <c r="AV161" s="9"/>
      <c r="AW161" s="9"/>
      <c r="AX161" s="9"/>
      <c r="AY161" s="9"/>
      <c r="AZ161" s="9"/>
    </row>
    <row r="162" spans="1:52" ht="15.75" customHeight="1" x14ac:dyDescent="0.2">
      <c r="A162" s="85"/>
      <c r="F162" s="4"/>
      <c r="H162" s="78"/>
      <c r="J162" s="75"/>
      <c r="K162" s="71"/>
      <c r="L162" s="75"/>
      <c r="M162" s="71"/>
      <c r="O162" s="71"/>
      <c r="Q162" s="71"/>
      <c r="R162" s="9"/>
      <c r="S162" s="9"/>
      <c r="T162" s="9"/>
      <c r="U162" s="9"/>
      <c r="V162" s="4"/>
      <c r="W162" s="9"/>
      <c r="X162" s="4"/>
      <c r="Y162" s="4"/>
      <c r="Z162" s="9"/>
      <c r="AA162" s="9"/>
      <c r="AB162" s="9"/>
      <c r="AC162" s="4"/>
      <c r="AD162" s="9"/>
      <c r="AE162" s="9"/>
      <c r="AF162" s="9"/>
      <c r="AH162" s="4"/>
      <c r="AI162" s="4"/>
      <c r="AJ162" s="45"/>
      <c r="AK162" s="45"/>
      <c r="AL162" s="9"/>
      <c r="AM162" s="9"/>
      <c r="AN162" s="9"/>
      <c r="AO162" s="9"/>
      <c r="AP162" s="4"/>
      <c r="AQ162" s="9"/>
      <c r="AR162" s="9"/>
      <c r="AS162" s="71"/>
      <c r="AT162" s="9"/>
      <c r="AU162" s="9"/>
      <c r="AV162" s="9"/>
      <c r="AW162" s="9"/>
      <c r="AX162" s="9"/>
      <c r="AY162" s="9"/>
      <c r="AZ162" s="9"/>
    </row>
    <row r="163" spans="1:52" ht="15.75" customHeight="1" x14ac:dyDescent="0.2">
      <c r="A163" s="85"/>
      <c r="F163" s="4"/>
      <c r="H163" s="78"/>
      <c r="J163" s="75"/>
      <c r="K163" s="71"/>
      <c r="L163" s="75"/>
      <c r="M163" s="71"/>
      <c r="O163" s="71"/>
      <c r="Q163" s="71"/>
      <c r="R163" s="9"/>
      <c r="S163" s="9"/>
      <c r="T163" s="9"/>
      <c r="U163" s="9"/>
      <c r="V163" s="4"/>
      <c r="W163" s="9"/>
      <c r="X163" s="4"/>
      <c r="Y163" s="4"/>
      <c r="Z163" s="9"/>
      <c r="AA163" s="9"/>
      <c r="AB163" s="9"/>
      <c r="AC163" s="4"/>
      <c r="AD163" s="9"/>
      <c r="AE163" s="9"/>
      <c r="AF163" s="9"/>
      <c r="AH163" s="4"/>
      <c r="AI163" s="4"/>
      <c r="AJ163" s="45"/>
      <c r="AK163" s="45"/>
      <c r="AL163" s="9"/>
      <c r="AM163" s="9"/>
      <c r="AN163" s="9"/>
      <c r="AO163" s="9"/>
      <c r="AP163" s="4"/>
      <c r="AQ163" s="9"/>
      <c r="AR163" s="9"/>
      <c r="AS163" s="71"/>
      <c r="AT163" s="9"/>
      <c r="AU163" s="9"/>
      <c r="AV163" s="9"/>
      <c r="AW163" s="9"/>
      <c r="AX163" s="9"/>
      <c r="AY163" s="9"/>
      <c r="AZ163" s="9"/>
    </row>
    <row r="164" spans="1:52" ht="15.75" customHeight="1" x14ac:dyDescent="0.2">
      <c r="A164" s="85"/>
      <c r="F164" s="4"/>
      <c r="H164" s="78"/>
      <c r="J164" s="75"/>
      <c r="K164" s="71"/>
      <c r="L164" s="75"/>
      <c r="M164" s="71"/>
      <c r="O164" s="71"/>
      <c r="Q164" s="71"/>
      <c r="R164" s="9"/>
      <c r="S164" s="9"/>
      <c r="T164" s="9"/>
      <c r="U164" s="9"/>
      <c r="V164" s="4"/>
      <c r="W164" s="9"/>
      <c r="X164" s="4"/>
      <c r="Y164" s="4"/>
      <c r="Z164" s="9"/>
      <c r="AA164" s="9"/>
      <c r="AB164" s="9"/>
      <c r="AC164" s="4"/>
      <c r="AD164" s="9"/>
      <c r="AE164" s="9"/>
      <c r="AF164" s="9"/>
      <c r="AH164" s="4"/>
      <c r="AI164" s="4"/>
      <c r="AJ164" s="45"/>
      <c r="AK164" s="45"/>
      <c r="AL164" s="9"/>
      <c r="AM164" s="9"/>
      <c r="AN164" s="9"/>
      <c r="AO164" s="9"/>
      <c r="AP164" s="4"/>
      <c r="AQ164" s="9"/>
      <c r="AR164" s="9"/>
      <c r="AS164" s="71"/>
      <c r="AT164" s="9"/>
      <c r="AU164" s="9"/>
      <c r="AV164" s="9"/>
      <c r="AW164" s="9"/>
      <c r="AX164" s="9"/>
      <c r="AY164" s="9"/>
      <c r="AZ164" s="9"/>
    </row>
    <row r="165" spans="1:52" ht="15.75" customHeight="1" x14ac:dyDescent="0.2">
      <c r="A165" s="85"/>
      <c r="F165" s="4"/>
      <c r="H165" s="78"/>
      <c r="J165" s="75"/>
      <c r="K165" s="71"/>
      <c r="L165" s="75"/>
      <c r="M165" s="71"/>
      <c r="O165" s="71"/>
      <c r="Q165" s="71"/>
      <c r="R165" s="9"/>
      <c r="S165" s="9"/>
      <c r="T165" s="9"/>
      <c r="U165" s="9"/>
      <c r="V165" s="4"/>
      <c r="W165" s="9"/>
      <c r="X165" s="4"/>
      <c r="Y165" s="4"/>
      <c r="Z165" s="9"/>
      <c r="AA165" s="9"/>
      <c r="AB165" s="9"/>
      <c r="AC165" s="4"/>
      <c r="AD165" s="9"/>
      <c r="AE165" s="9"/>
      <c r="AF165" s="9"/>
      <c r="AH165" s="4"/>
      <c r="AI165" s="4"/>
      <c r="AJ165" s="45"/>
      <c r="AK165" s="45"/>
      <c r="AL165" s="9"/>
      <c r="AM165" s="9"/>
      <c r="AN165" s="9"/>
      <c r="AO165" s="9"/>
      <c r="AP165" s="4"/>
      <c r="AQ165" s="9"/>
      <c r="AR165" s="9"/>
      <c r="AS165" s="71"/>
      <c r="AT165" s="9"/>
      <c r="AU165" s="9"/>
      <c r="AV165" s="9"/>
      <c r="AW165" s="9"/>
      <c r="AX165" s="9"/>
      <c r="AY165" s="9"/>
      <c r="AZ165" s="9"/>
    </row>
    <row r="166" spans="1:52" ht="15.75" customHeight="1" x14ac:dyDescent="0.2">
      <c r="A166" s="85"/>
      <c r="F166" s="4"/>
      <c r="H166" s="78"/>
      <c r="J166" s="75"/>
      <c r="K166" s="71"/>
      <c r="L166" s="75"/>
      <c r="M166" s="71"/>
      <c r="O166" s="71"/>
      <c r="Q166" s="71"/>
      <c r="R166" s="9"/>
      <c r="S166" s="9"/>
      <c r="T166" s="9"/>
      <c r="U166" s="9"/>
      <c r="V166" s="4"/>
      <c r="W166" s="9"/>
      <c r="X166" s="4"/>
      <c r="Y166" s="4"/>
      <c r="Z166" s="9"/>
      <c r="AA166" s="9"/>
      <c r="AB166" s="9"/>
      <c r="AC166" s="4"/>
      <c r="AD166" s="9"/>
      <c r="AE166" s="9"/>
      <c r="AF166" s="9"/>
      <c r="AH166" s="4"/>
      <c r="AI166" s="4"/>
      <c r="AJ166" s="45"/>
      <c r="AK166" s="45"/>
      <c r="AL166" s="9"/>
      <c r="AM166" s="9"/>
      <c r="AN166" s="9"/>
      <c r="AO166" s="9"/>
      <c r="AP166" s="4"/>
      <c r="AQ166" s="9"/>
      <c r="AR166" s="9"/>
      <c r="AS166" s="71"/>
      <c r="AT166" s="9"/>
      <c r="AU166" s="9"/>
      <c r="AV166" s="9"/>
      <c r="AW166" s="9"/>
      <c r="AX166" s="9"/>
      <c r="AY166" s="9"/>
      <c r="AZ166" s="9"/>
    </row>
    <row r="167" spans="1:52" ht="15.75" customHeight="1" x14ac:dyDescent="0.2">
      <c r="A167" s="85"/>
      <c r="F167" s="4"/>
      <c r="H167" s="78"/>
      <c r="J167" s="75"/>
      <c r="K167" s="71"/>
      <c r="L167" s="75"/>
      <c r="M167" s="71"/>
      <c r="O167" s="71"/>
      <c r="Q167" s="71"/>
      <c r="R167" s="9"/>
      <c r="S167" s="9"/>
      <c r="T167" s="9"/>
      <c r="U167" s="9"/>
      <c r="V167" s="4"/>
      <c r="W167" s="9"/>
      <c r="X167" s="4"/>
      <c r="Y167" s="4"/>
      <c r="Z167" s="9"/>
      <c r="AA167" s="9"/>
      <c r="AB167" s="9"/>
      <c r="AC167" s="4"/>
      <c r="AD167" s="9"/>
      <c r="AE167" s="9"/>
      <c r="AF167" s="9"/>
      <c r="AH167" s="4"/>
      <c r="AI167" s="4"/>
      <c r="AJ167" s="45"/>
      <c r="AK167" s="45"/>
      <c r="AL167" s="9"/>
      <c r="AM167" s="9"/>
      <c r="AN167" s="9"/>
      <c r="AO167" s="9"/>
      <c r="AP167" s="4"/>
      <c r="AQ167" s="9"/>
      <c r="AR167" s="9"/>
      <c r="AS167" s="71"/>
      <c r="AT167" s="9"/>
      <c r="AU167" s="9"/>
      <c r="AV167" s="9"/>
      <c r="AW167" s="9"/>
      <c r="AX167" s="9"/>
      <c r="AY167" s="9"/>
      <c r="AZ167" s="9"/>
    </row>
    <row r="168" spans="1:52" ht="15.75" customHeight="1" x14ac:dyDescent="0.2">
      <c r="A168" s="85"/>
      <c r="F168" s="4"/>
      <c r="H168" s="78"/>
      <c r="J168" s="75"/>
      <c r="K168" s="71"/>
      <c r="L168" s="75"/>
      <c r="M168" s="71"/>
      <c r="O168" s="71"/>
      <c r="Q168" s="71"/>
      <c r="R168" s="9"/>
      <c r="S168" s="9"/>
      <c r="T168" s="9"/>
      <c r="U168" s="9"/>
      <c r="V168" s="4"/>
      <c r="W168" s="9"/>
      <c r="X168" s="4"/>
      <c r="Y168" s="4"/>
      <c r="Z168" s="9"/>
      <c r="AA168" s="9"/>
      <c r="AB168" s="9"/>
      <c r="AC168" s="4"/>
      <c r="AD168" s="9"/>
      <c r="AE168" s="9"/>
      <c r="AF168" s="9"/>
      <c r="AH168" s="4"/>
      <c r="AI168" s="4"/>
      <c r="AJ168" s="45"/>
      <c r="AK168" s="45"/>
      <c r="AL168" s="9"/>
      <c r="AM168" s="9"/>
      <c r="AN168" s="9"/>
      <c r="AO168" s="9"/>
      <c r="AP168" s="4"/>
      <c r="AQ168" s="9"/>
      <c r="AR168" s="9"/>
      <c r="AS168" s="71"/>
      <c r="AT168" s="9"/>
      <c r="AU168" s="9"/>
      <c r="AV168" s="9"/>
      <c r="AW168" s="9"/>
      <c r="AX168" s="9"/>
      <c r="AY168" s="9"/>
      <c r="AZ168" s="9"/>
    </row>
    <row r="169" spans="1:52" ht="15.75" customHeight="1" x14ac:dyDescent="0.2">
      <c r="A169" s="85"/>
      <c r="F169" s="4"/>
      <c r="H169" s="78"/>
      <c r="J169" s="75"/>
      <c r="K169" s="71"/>
      <c r="L169" s="75"/>
      <c r="M169" s="71"/>
      <c r="O169" s="71"/>
      <c r="Q169" s="71"/>
      <c r="R169" s="9"/>
      <c r="S169" s="9"/>
      <c r="T169" s="9"/>
      <c r="U169" s="9"/>
      <c r="V169" s="4"/>
      <c r="W169" s="9"/>
      <c r="X169" s="4"/>
      <c r="Y169" s="4"/>
      <c r="Z169" s="9"/>
      <c r="AA169" s="9"/>
      <c r="AB169" s="9"/>
      <c r="AC169" s="4"/>
      <c r="AD169" s="9"/>
      <c r="AE169" s="9"/>
      <c r="AF169" s="9"/>
      <c r="AH169" s="4"/>
      <c r="AI169" s="4"/>
      <c r="AJ169" s="45"/>
      <c r="AK169" s="45"/>
      <c r="AL169" s="9"/>
      <c r="AM169" s="9"/>
      <c r="AN169" s="9"/>
      <c r="AO169" s="9"/>
      <c r="AP169" s="4"/>
      <c r="AQ169" s="9"/>
      <c r="AR169" s="9"/>
      <c r="AS169" s="71"/>
      <c r="AT169" s="9"/>
      <c r="AU169" s="9"/>
      <c r="AV169" s="9"/>
      <c r="AW169" s="9"/>
      <c r="AX169" s="9"/>
      <c r="AY169" s="9"/>
      <c r="AZ169" s="9"/>
    </row>
    <row r="170" spans="1:52" ht="15.75" customHeight="1" x14ac:dyDescent="0.2">
      <c r="A170" s="85"/>
      <c r="F170" s="4"/>
      <c r="H170" s="78"/>
      <c r="J170" s="75"/>
      <c r="K170" s="71"/>
      <c r="L170" s="75"/>
      <c r="M170" s="71"/>
      <c r="O170" s="71"/>
      <c r="Q170" s="71"/>
      <c r="R170" s="9"/>
      <c r="S170" s="9"/>
      <c r="T170" s="9"/>
      <c r="U170" s="9"/>
      <c r="V170" s="4"/>
      <c r="W170" s="9"/>
      <c r="X170" s="4"/>
      <c r="Y170" s="4"/>
      <c r="Z170" s="9"/>
      <c r="AA170" s="9"/>
      <c r="AB170" s="9"/>
      <c r="AC170" s="4"/>
      <c r="AD170" s="9"/>
      <c r="AE170" s="9"/>
      <c r="AF170" s="9"/>
      <c r="AH170" s="4"/>
      <c r="AI170" s="4"/>
      <c r="AJ170" s="45"/>
      <c r="AK170" s="45"/>
      <c r="AL170" s="9"/>
      <c r="AM170" s="9"/>
      <c r="AN170" s="9"/>
      <c r="AO170" s="9"/>
      <c r="AP170" s="4"/>
      <c r="AQ170" s="9"/>
      <c r="AR170" s="9"/>
      <c r="AS170" s="71"/>
      <c r="AT170" s="9"/>
      <c r="AU170" s="9"/>
      <c r="AV170" s="9"/>
      <c r="AW170" s="9"/>
      <c r="AX170" s="9"/>
      <c r="AY170" s="9"/>
      <c r="AZ170" s="9"/>
    </row>
    <row r="171" spans="1:52" ht="15.75" customHeight="1" x14ac:dyDescent="0.2">
      <c r="A171" s="85"/>
      <c r="F171" s="4"/>
      <c r="H171" s="78"/>
      <c r="J171" s="75"/>
      <c r="K171" s="71"/>
      <c r="L171" s="75"/>
      <c r="M171" s="71"/>
      <c r="O171" s="71"/>
      <c r="Q171" s="71"/>
      <c r="R171" s="9"/>
      <c r="S171" s="9"/>
      <c r="T171" s="9"/>
      <c r="U171" s="9"/>
      <c r="V171" s="4"/>
      <c r="W171" s="9"/>
      <c r="X171" s="4"/>
      <c r="Y171" s="4"/>
      <c r="Z171" s="9"/>
      <c r="AA171" s="9"/>
      <c r="AB171" s="9"/>
      <c r="AC171" s="4"/>
      <c r="AD171" s="9"/>
      <c r="AE171" s="9"/>
      <c r="AF171" s="9"/>
      <c r="AH171" s="4"/>
      <c r="AI171" s="4"/>
      <c r="AJ171" s="45"/>
      <c r="AK171" s="45"/>
      <c r="AL171" s="9"/>
      <c r="AM171" s="9"/>
      <c r="AN171" s="9"/>
      <c r="AO171" s="9"/>
      <c r="AP171" s="4"/>
      <c r="AQ171" s="9"/>
      <c r="AR171" s="9"/>
      <c r="AS171" s="71"/>
      <c r="AT171" s="9"/>
      <c r="AU171" s="9"/>
      <c r="AV171" s="9"/>
      <c r="AW171" s="9"/>
      <c r="AX171" s="9"/>
      <c r="AY171" s="9"/>
      <c r="AZ171" s="9"/>
    </row>
    <row r="172" spans="1:52" ht="15.75" customHeight="1" x14ac:dyDescent="0.2">
      <c r="A172" s="85"/>
      <c r="F172" s="4"/>
      <c r="H172" s="78"/>
      <c r="J172" s="75"/>
      <c r="K172" s="71"/>
      <c r="L172" s="75"/>
      <c r="M172" s="71"/>
      <c r="O172" s="71"/>
      <c r="Q172" s="71"/>
      <c r="R172" s="9"/>
      <c r="S172" s="9"/>
      <c r="T172" s="9"/>
      <c r="U172" s="9"/>
      <c r="V172" s="4"/>
      <c r="W172" s="9"/>
      <c r="X172" s="4"/>
      <c r="Y172" s="4"/>
      <c r="Z172" s="9"/>
      <c r="AA172" s="9"/>
      <c r="AB172" s="9"/>
      <c r="AC172" s="4"/>
      <c r="AD172" s="9"/>
      <c r="AE172" s="9"/>
      <c r="AF172" s="9"/>
      <c r="AH172" s="4"/>
      <c r="AI172" s="4"/>
      <c r="AJ172" s="45"/>
      <c r="AK172" s="45"/>
      <c r="AL172" s="9"/>
      <c r="AM172" s="9"/>
      <c r="AN172" s="9"/>
      <c r="AO172" s="9"/>
      <c r="AP172" s="4"/>
      <c r="AQ172" s="9"/>
      <c r="AR172" s="9"/>
      <c r="AS172" s="71"/>
      <c r="AT172" s="9"/>
      <c r="AU172" s="9"/>
      <c r="AV172" s="9"/>
      <c r="AW172" s="9"/>
      <c r="AX172" s="9"/>
      <c r="AY172" s="9"/>
      <c r="AZ172" s="9"/>
    </row>
    <row r="173" spans="1:52" ht="15.75" customHeight="1" x14ac:dyDescent="0.2">
      <c r="A173" s="85"/>
      <c r="F173" s="4"/>
      <c r="H173" s="78"/>
      <c r="J173" s="75"/>
      <c r="K173" s="71"/>
      <c r="L173" s="75"/>
      <c r="M173" s="71"/>
      <c r="O173" s="71"/>
      <c r="Q173" s="71"/>
      <c r="R173" s="9"/>
      <c r="S173" s="9"/>
      <c r="T173" s="9"/>
      <c r="U173" s="9"/>
      <c r="V173" s="4"/>
      <c r="W173" s="9"/>
      <c r="X173" s="4"/>
      <c r="Y173" s="4"/>
      <c r="Z173" s="9"/>
      <c r="AA173" s="9"/>
      <c r="AB173" s="9"/>
      <c r="AC173" s="4"/>
      <c r="AD173" s="9"/>
      <c r="AE173" s="9"/>
      <c r="AF173" s="9"/>
      <c r="AH173" s="4"/>
      <c r="AI173" s="4"/>
      <c r="AJ173" s="45"/>
      <c r="AK173" s="45"/>
      <c r="AL173" s="9"/>
      <c r="AM173" s="9"/>
      <c r="AN173" s="9"/>
      <c r="AO173" s="9"/>
      <c r="AP173" s="4"/>
      <c r="AQ173" s="9"/>
      <c r="AR173" s="9"/>
      <c r="AS173" s="71"/>
      <c r="AT173" s="9"/>
      <c r="AU173" s="9"/>
      <c r="AV173" s="9"/>
      <c r="AW173" s="9"/>
      <c r="AX173" s="9"/>
      <c r="AY173" s="9"/>
      <c r="AZ173" s="9"/>
    </row>
    <row r="174" spans="1:52" ht="15.75" customHeight="1" x14ac:dyDescent="0.2">
      <c r="A174" s="85"/>
      <c r="F174" s="4"/>
      <c r="H174" s="78"/>
      <c r="J174" s="75"/>
      <c r="K174" s="71"/>
      <c r="L174" s="75"/>
      <c r="M174" s="71"/>
      <c r="O174" s="71"/>
      <c r="Q174" s="71"/>
      <c r="R174" s="9"/>
      <c r="S174" s="9"/>
      <c r="T174" s="9"/>
      <c r="U174" s="9"/>
      <c r="V174" s="4"/>
      <c r="W174" s="9"/>
      <c r="X174" s="4"/>
      <c r="Y174" s="4"/>
      <c r="Z174" s="9"/>
      <c r="AA174" s="9"/>
      <c r="AB174" s="9"/>
      <c r="AC174" s="4"/>
      <c r="AD174" s="9"/>
      <c r="AE174" s="9"/>
      <c r="AF174" s="9"/>
      <c r="AH174" s="4"/>
      <c r="AI174" s="4"/>
      <c r="AJ174" s="45"/>
      <c r="AK174" s="45"/>
      <c r="AL174" s="9"/>
      <c r="AM174" s="9"/>
      <c r="AN174" s="9"/>
      <c r="AO174" s="9"/>
      <c r="AP174" s="4"/>
      <c r="AQ174" s="9"/>
      <c r="AR174" s="9"/>
      <c r="AS174" s="71"/>
      <c r="AT174" s="9"/>
      <c r="AU174" s="9"/>
      <c r="AV174" s="9"/>
      <c r="AW174" s="9"/>
      <c r="AX174" s="9"/>
      <c r="AY174" s="9"/>
      <c r="AZ174" s="9"/>
    </row>
    <row r="175" spans="1:52" ht="15.75" customHeight="1" x14ac:dyDescent="0.2">
      <c r="A175" s="85"/>
      <c r="F175" s="4"/>
      <c r="H175" s="78"/>
      <c r="J175" s="75"/>
      <c r="K175" s="71"/>
      <c r="L175" s="75"/>
      <c r="M175" s="71"/>
      <c r="O175" s="71"/>
      <c r="Q175" s="71"/>
      <c r="R175" s="9"/>
      <c r="S175" s="9"/>
      <c r="T175" s="9"/>
      <c r="U175" s="9"/>
      <c r="V175" s="4"/>
      <c r="W175" s="9"/>
      <c r="X175" s="4"/>
      <c r="Y175" s="4"/>
      <c r="Z175" s="9"/>
      <c r="AA175" s="9"/>
      <c r="AB175" s="9"/>
      <c r="AC175" s="4"/>
      <c r="AD175" s="9"/>
      <c r="AE175" s="9"/>
      <c r="AF175" s="9"/>
      <c r="AH175" s="4"/>
      <c r="AI175" s="4"/>
      <c r="AJ175" s="45"/>
      <c r="AK175" s="45"/>
      <c r="AL175" s="9"/>
      <c r="AM175" s="9"/>
      <c r="AN175" s="9"/>
      <c r="AO175" s="9"/>
      <c r="AP175" s="4"/>
      <c r="AQ175" s="9"/>
      <c r="AR175" s="9"/>
      <c r="AS175" s="71"/>
      <c r="AT175" s="9"/>
      <c r="AU175" s="9"/>
      <c r="AV175" s="9"/>
      <c r="AW175" s="9"/>
      <c r="AX175" s="9"/>
      <c r="AY175" s="9"/>
      <c r="AZ175" s="9"/>
    </row>
    <row r="176" spans="1:52" ht="15.75" customHeight="1" x14ac:dyDescent="0.2">
      <c r="A176" s="85"/>
      <c r="F176" s="4"/>
      <c r="H176" s="78"/>
      <c r="J176" s="75"/>
      <c r="K176" s="71"/>
      <c r="L176" s="75"/>
      <c r="M176" s="71"/>
      <c r="O176" s="71"/>
      <c r="Q176" s="71"/>
      <c r="R176" s="9"/>
      <c r="S176" s="9"/>
      <c r="T176" s="9"/>
      <c r="U176" s="9"/>
      <c r="V176" s="4"/>
      <c r="W176" s="9"/>
      <c r="X176" s="4"/>
      <c r="Y176" s="4"/>
      <c r="Z176" s="9"/>
      <c r="AA176" s="9"/>
      <c r="AB176" s="9"/>
      <c r="AC176" s="4"/>
      <c r="AD176" s="9"/>
      <c r="AE176" s="9"/>
      <c r="AF176" s="9"/>
      <c r="AH176" s="4"/>
      <c r="AI176" s="4"/>
      <c r="AJ176" s="45"/>
      <c r="AK176" s="45"/>
      <c r="AL176" s="9"/>
      <c r="AM176" s="9"/>
      <c r="AN176" s="9"/>
      <c r="AO176" s="9"/>
      <c r="AP176" s="4"/>
      <c r="AQ176" s="9"/>
      <c r="AR176" s="9"/>
      <c r="AS176" s="71"/>
      <c r="AT176" s="9"/>
      <c r="AU176" s="9"/>
      <c r="AV176" s="9"/>
      <c r="AW176" s="9"/>
      <c r="AX176" s="9"/>
      <c r="AY176" s="9"/>
      <c r="AZ176" s="9"/>
    </row>
    <row r="177" spans="1:52" ht="15.75" customHeight="1" x14ac:dyDescent="0.2">
      <c r="A177" s="85"/>
      <c r="F177" s="4"/>
      <c r="H177" s="78"/>
      <c r="J177" s="75"/>
      <c r="K177" s="71"/>
      <c r="L177" s="75"/>
      <c r="M177" s="71"/>
      <c r="O177" s="71"/>
      <c r="Q177" s="71"/>
      <c r="R177" s="9"/>
      <c r="S177" s="9"/>
      <c r="T177" s="9"/>
      <c r="U177" s="9"/>
      <c r="V177" s="4"/>
      <c r="W177" s="9"/>
      <c r="X177" s="4"/>
      <c r="Y177" s="4"/>
      <c r="Z177" s="9"/>
      <c r="AA177" s="9"/>
      <c r="AB177" s="9"/>
      <c r="AC177" s="4"/>
      <c r="AD177" s="9"/>
      <c r="AE177" s="9"/>
      <c r="AF177" s="9"/>
      <c r="AH177" s="4"/>
      <c r="AI177" s="4"/>
      <c r="AJ177" s="45"/>
      <c r="AK177" s="45"/>
      <c r="AL177" s="9"/>
      <c r="AM177" s="9"/>
      <c r="AN177" s="9"/>
      <c r="AO177" s="9"/>
      <c r="AP177" s="4"/>
      <c r="AQ177" s="9"/>
      <c r="AR177" s="9"/>
      <c r="AS177" s="71"/>
      <c r="AT177" s="9"/>
      <c r="AU177" s="9"/>
      <c r="AV177" s="9"/>
      <c r="AW177" s="9"/>
      <c r="AX177" s="9"/>
      <c r="AY177" s="9"/>
      <c r="AZ177" s="9"/>
    </row>
    <row r="178" spans="1:52" ht="15.75" customHeight="1" x14ac:dyDescent="0.2">
      <c r="A178" s="85"/>
      <c r="F178" s="4"/>
      <c r="H178" s="78"/>
      <c r="J178" s="75"/>
      <c r="K178" s="71"/>
      <c r="L178" s="75"/>
      <c r="M178" s="71"/>
      <c r="O178" s="71"/>
      <c r="Q178" s="71"/>
      <c r="R178" s="9"/>
      <c r="S178" s="9"/>
      <c r="T178" s="9"/>
      <c r="U178" s="9"/>
      <c r="V178" s="4"/>
      <c r="W178" s="9"/>
      <c r="X178" s="4"/>
      <c r="Y178" s="4"/>
      <c r="Z178" s="9"/>
      <c r="AA178" s="9"/>
      <c r="AB178" s="9"/>
      <c r="AC178" s="4"/>
      <c r="AD178" s="9"/>
      <c r="AE178" s="9"/>
      <c r="AF178" s="9"/>
      <c r="AH178" s="4"/>
      <c r="AI178" s="4"/>
      <c r="AJ178" s="45"/>
      <c r="AK178" s="45"/>
      <c r="AL178" s="9"/>
      <c r="AM178" s="9"/>
      <c r="AN178" s="9"/>
      <c r="AO178" s="9"/>
      <c r="AP178" s="4"/>
      <c r="AQ178" s="9"/>
      <c r="AR178" s="9"/>
      <c r="AS178" s="71"/>
      <c r="AT178" s="9"/>
      <c r="AU178" s="9"/>
      <c r="AV178" s="9"/>
      <c r="AW178" s="9"/>
      <c r="AX178" s="9"/>
      <c r="AY178" s="9"/>
      <c r="AZ178" s="9"/>
    </row>
    <row r="179" spans="1:52" ht="15.75" customHeight="1" x14ac:dyDescent="0.2">
      <c r="A179" s="85"/>
      <c r="F179" s="4"/>
      <c r="H179" s="79"/>
      <c r="J179" s="75"/>
      <c r="K179" s="71"/>
      <c r="L179" s="75"/>
      <c r="M179" s="71"/>
      <c r="O179" s="71"/>
      <c r="Q179" s="71"/>
      <c r="R179" s="9"/>
      <c r="S179" s="9"/>
      <c r="T179" s="9"/>
      <c r="U179" s="9"/>
      <c r="V179" s="4"/>
      <c r="W179" s="9"/>
      <c r="X179" s="4"/>
      <c r="Y179" s="4"/>
      <c r="Z179" s="9"/>
      <c r="AA179" s="9"/>
      <c r="AB179" s="9"/>
      <c r="AC179" s="4"/>
      <c r="AD179" s="9"/>
      <c r="AE179" s="9"/>
      <c r="AF179" s="9"/>
      <c r="AH179" s="4"/>
      <c r="AI179" s="4"/>
      <c r="AJ179" s="45"/>
      <c r="AK179" s="45"/>
      <c r="AL179" s="9"/>
      <c r="AM179" s="9"/>
      <c r="AN179" s="9"/>
      <c r="AO179" s="9"/>
      <c r="AP179" s="4"/>
      <c r="AQ179" s="9"/>
      <c r="AR179" s="9"/>
      <c r="AS179" s="71"/>
      <c r="AT179" s="9"/>
      <c r="AU179" s="9"/>
      <c r="AV179" s="9"/>
      <c r="AW179" s="9"/>
      <c r="AX179" s="9"/>
      <c r="AY179" s="9"/>
      <c r="AZ179" s="9"/>
    </row>
    <row r="180" spans="1:52" ht="15.75" customHeight="1" x14ac:dyDescent="0.2">
      <c r="A180" s="85"/>
      <c r="F180" s="4"/>
      <c r="H180" s="79"/>
      <c r="J180" s="75"/>
      <c r="K180" s="71"/>
      <c r="L180" s="75"/>
      <c r="M180" s="71"/>
      <c r="O180" s="71"/>
      <c r="Q180" s="71"/>
      <c r="R180" s="9"/>
      <c r="S180" s="9"/>
      <c r="T180" s="9"/>
      <c r="U180" s="9"/>
      <c r="V180" s="4"/>
      <c r="W180" s="9"/>
      <c r="X180" s="4"/>
      <c r="Y180" s="4"/>
      <c r="Z180" s="9"/>
      <c r="AA180" s="9"/>
      <c r="AB180" s="9"/>
      <c r="AC180" s="4"/>
      <c r="AD180" s="9"/>
      <c r="AE180" s="9"/>
      <c r="AF180" s="9"/>
      <c r="AH180" s="4"/>
      <c r="AI180" s="4"/>
      <c r="AJ180" s="45"/>
      <c r="AK180" s="45"/>
      <c r="AL180" s="9"/>
      <c r="AM180" s="9"/>
      <c r="AN180" s="9"/>
      <c r="AO180" s="9"/>
      <c r="AP180" s="4"/>
      <c r="AQ180" s="9"/>
      <c r="AR180" s="9"/>
      <c r="AS180" s="71"/>
      <c r="AT180" s="9"/>
      <c r="AU180" s="9"/>
      <c r="AV180" s="9"/>
      <c r="AW180" s="9"/>
      <c r="AX180" s="9"/>
      <c r="AY180" s="9"/>
      <c r="AZ180" s="9"/>
    </row>
    <row r="181" spans="1:52" ht="15.75" customHeight="1" x14ac:dyDescent="0.2">
      <c r="A181" s="85"/>
      <c r="F181" s="4"/>
      <c r="H181" s="79"/>
      <c r="J181" s="75"/>
      <c r="K181" s="71"/>
      <c r="L181" s="75"/>
      <c r="M181" s="71"/>
      <c r="O181" s="71"/>
      <c r="Q181" s="71"/>
      <c r="R181" s="9"/>
      <c r="S181" s="9"/>
      <c r="T181" s="9"/>
      <c r="U181" s="9"/>
      <c r="V181" s="4"/>
      <c r="W181" s="9"/>
      <c r="X181" s="4"/>
      <c r="Y181" s="4"/>
      <c r="Z181" s="9"/>
      <c r="AA181" s="9"/>
      <c r="AB181" s="9"/>
      <c r="AC181" s="4"/>
      <c r="AD181" s="9"/>
      <c r="AE181" s="9"/>
      <c r="AF181" s="9"/>
      <c r="AH181" s="4"/>
      <c r="AI181" s="4"/>
      <c r="AJ181" s="45"/>
      <c r="AK181" s="45"/>
      <c r="AL181" s="9"/>
      <c r="AM181" s="9"/>
      <c r="AN181" s="9"/>
      <c r="AO181" s="9"/>
      <c r="AP181" s="4"/>
      <c r="AQ181" s="9"/>
      <c r="AR181" s="9"/>
      <c r="AS181" s="71"/>
      <c r="AT181" s="9"/>
      <c r="AU181" s="9"/>
      <c r="AV181" s="9"/>
      <c r="AW181" s="9"/>
      <c r="AX181" s="9"/>
      <c r="AY181" s="9"/>
      <c r="AZ181" s="9"/>
    </row>
    <row r="182" spans="1:52" ht="15.75" customHeight="1" x14ac:dyDescent="0.2">
      <c r="A182" s="85"/>
      <c r="F182" s="4"/>
      <c r="H182" s="79"/>
      <c r="J182" s="75"/>
      <c r="K182" s="71"/>
      <c r="L182" s="75"/>
      <c r="M182" s="71"/>
      <c r="O182" s="71"/>
      <c r="Q182" s="71"/>
      <c r="R182" s="9"/>
      <c r="S182" s="9"/>
      <c r="T182" s="9"/>
      <c r="U182" s="9"/>
      <c r="V182" s="4"/>
      <c r="W182" s="9"/>
      <c r="X182" s="4"/>
      <c r="Y182" s="4"/>
      <c r="Z182" s="9"/>
      <c r="AA182" s="9"/>
      <c r="AB182" s="9"/>
      <c r="AC182" s="4"/>
      <c r="AD182" s="9"/>
      <c r="AE182" s="9"/>
      <c r="AF182" s="9"/>
      <c r="AH182" s="4"/>
      <c r="AI182" s="4"/>
      <c r="AJ182" s="45"/>
      <c r="AK182" s="45"/>
      <c r="AL182" s="9"/>
      <c r="AM182" s="9"/>
      <c r="AN182" s="9"/>
      <c r="AO182" s="9"/>
      <c r="AP182" s="4"/>
      <c r="AQ182" s="9"/>
      <c r="AR182" s="9"/>
      <c r="AS182" s="71"/>
      <c r="AT182" s="9"/>
      <c r="AU182" s="9"/>
      <c r="AV182" s="9"/>
      <c r="AW182" s="9"/>
      <c r="AX182" s="9"/>
      <c r="AY182" s="9"/>
      <c r="AZ182" s="9"/>
    </row>
    <row r="183" spans="1:52" ht="15.75" customHeight="1" x14ac:dyDescent="0.2">
      <c r="A183" s="85"/>
      <c r="F183" s="4"/>
      <c r="H183" s="78"/>
      <c r="J183" s="75"/>
      <c r="K183" s="71"/>
      <c r="L183" s="75"/>
      <c r="M183" s="71"/>
      <c r="O183" s="71"/>
      <c r="Q183" s="71"/>
      <c r="R183" s="9"/>
      <c r="S183" s="9"/>
      <c r="T183" s="9"/>
      <c r="U183" s="9"/>
      <c r="V183" s="4"/>
      <c r="W183" s="9"/>
      <c r="X183" s="4"/>
      <c r="Y183" s="4"/>
      <c r="Z183" s="9"/>
      <c r="AA183" s="9"/>
      <c r="AB183" s="9"/>
      <c r="AC183" s="4"/>
      <c r="AD183" s="9"/>
      <c r="AE183" s="9"/>
      <c r="AF183" s="9"/>
      <c r="AH183" s="4"/>
      <c r="AI183" s="4"/>
      <c r="AJ183" s="45"/>
      <c r="AK183" s="45"/>
      <c r="AL183" s="9"/>
      <c r="AM183" s="9"/>
      <c r="AN183" s="9"/>
      <c r="AO183" s="9"/>
      <c r="AP183" s="4"/>
      <c r="AQ183" s="9"/>
      <c r="AR183" s="9"/>
      <c r="AS183" s="71"/>
      <c r="AT183" s="9"/>
      <c r="AU183" s="9"/>
      <c r="AV183" s="9"/>
      <c r="AW183" s="9"/>
      <c r="AX183" s="9"/>
      <c r="AY183" s="9"/>
      <c r="AZ183" s="9"/>
    </row>
    <row r="184" spans="1:52" ht="15.75" customHeight="1" x14ac:dyDescent="0.2">
      <c r="A184" s="85"/>
      <c r="F184" s="4"/>
      <c r="H184" s="78"/>
      <c r="J184" s="75"/>
      <c r="K184" s="71"/>
      <c r="L184" s="75"/>
      <c r="M184" s="71"/>
      <c r="O184" s="71"/>
      <c r="Q184" s="71"/>
      <c r="R184" s="9"/>
      <c r="S184" s="9"/>
      <c r="T184" s="9"/>
      <c r="U184" s="9"/>
      <c r="V184" s="4"/>
      <c r="W184" s="9"/>
      <c r="X184" s="4"/>
      <c r="Y184" s="4"/>
      <c r="Z184" s="9"/>
      <c r="AA184" s="9"/>
      <c r="AB184" s="9"/>
      <c r="AC184" s="4"/>
      <c r="AD184" s="9"/>
      <c r="AE184" s="9"/>
      <c r="AF184" s="9"/>
      <c r="AH184" s="4"/>
      <c r="AI184" s="4"/>
      <c r="AJ184" s="45"/>
      <c r="AK184" s="45"/>
      <c r="AL184" s="9"/>
      <c r="AM184" s="9"/>
      <c r="AN184" s="9"/>
      <c r="AO184" s="9"/>
      <c r="AP184" s="4"/>
      <c r="AQ184" s="9"/>
      <c r="AR184" s="9"/>
      <c r="AS184" s="71"/>
      <c r="AT184" s="9"/>
      <c r="AU184" s="9"/>
      <c r="AV184" s="9"/>
      <c r="AW184" s="9"/>
      <c r="AX184" s="9"/>
      <c r="AY184" s="9"/>
      <c r="AZ184" s="9"/>
    </row>
    <row r="185" spans="1:52" ht="15.75" customHeight="1" x14ac:dyDescent="0.2">
      <c r="A185" s="85"/>
      <c r="F185" s="4"/>
      <c r="H185" s="78"/>
      <c r="J185" s="75"/>
      <c r="K185" s="71"/>
      <c r="L185" s="75"/>
      <c r="M185" s="71"/>
      <c r="O185" s="71"/>
      <c r="Q185" s="71"/>
      <c r="R185" s="9"/>
      <c r="S185" s="9"/>
      <c r="T185" s="9"/>
      <c r="U185" s="9"/>
      <c r="V185" s="4"/>
      <c r="W185" s="9"/>
      <c r="X185" s="4"/>
      <c r="Y185" s="4"/>
      <c r="Z185" s="9"/>
      <c r="AA185" s="9"/>
      <c r="AB185" s="9"/>
      <c r="AC185" s="4"/>
      <c r="AD185" s="9"/>
      <c r="AE185" s="9"/>
      <c r="AF185" s="9"/>
      <c r="AH185" s="4"/>
      <c r="AI185" s="4"/>
      <c r="AJ185" s="45"/>
      <c r="AK185" s="45"/>
      <c r="AL185" s="9"/>
      <c r="AM185" s="9"/>
      <c r="AN185" s="9"/>
      <c r="AO185" s="9"/>
      <c r="AP185" s="4"/>
      <c r="AQ185" s="9"/>
      <c r="AR185" s="9"/>
      <c r="AS185" s="71"/>
      <c r="AT185" s="9"/>
      <c r="AU185" s="9"/>
      <c r="AV185" s="9"/>
      <c r="AW185" s="9"/>
      <c r="AX185" s="9"/>
      <c r="AY185" s="9"/>
      <c r="AZ185" s="9"/>
    </row>
    <row r="186" spans="1:52" ht="15.75" customHeight="1" x14ac:dyDescent="0.2">
      <c r="A186" s="85"/>
      <c r="F186" s="4"/>
      <c r="H186" s="78"/>
      <c r="J186" s="75"/>
      <c r="K186" s="71"/>
      <c r="L186" s="75"/>
      <c r="M186" s="71"/>
      <c r="O186" s="71"/>
      <c r="Q186" s="71"/>
      <c r="R186" s="9"/>
      <c r="S186" s="9"/>
      <c r="T186" s="9"/>
      <c r="U186" s="9"/>
      <c r="V186" s="4"/>
      <c r="W186" s="9"/>
      <c r="X186" s="4"/>
      <c r="Y186" s="4"/>
      <c r="Z186" s="9"/>
      <c r="AA186" s="9"/>
      <c r="AB186" s="9"/>
      <c r="AC186" s="4"/>
      <c r="AD186" s="9"/>
      <c r="AE186" s="9"/>
      <c r="AF186" s="9"/>
      <c r="AH186" s="4"/>
      <c r="AI186" s="4"/>
      <c r="AJ186" s="45"/>
      <c r="AK186" s="45"/>
      <c r="AL186" s="9"/>
      <c r="AM186" s="9"/>
      <c r="AN186" s="9"/>
      <c r="AO186" s="9"/>
      <c r="AP186" s="4"/>
      <c r="AQ186" s="9"/>
      <c r="AR186" s="9"/>
      <c r="AS186" s="71"/>
      <c r="AT186" s="9"/>
      <c r="AU186" s="9"/>
      <c r="AV186" s="9"/>
      <c r="AW186" s="9"/>
      <c r="AX186" s="9"/>
      <c r="AY186" s="9"/>
      <c r="AZ186" s="9"/>
    </row>
    <row r="187" spans="1:52" ht="15.75" customHeight="1" x14ac:dyDescent="0.2">
      <c r="A187" s="85"/>
      <c r="F187" s="4"/>
      <c r="H187" s="78"/>
      <c r="J187" s="75"/>
      <c r="K187" s="71"/>
      <c r="L187" s="75"/>
      <c r="M187" s="71"/>
      <c r="O187" s="71"/>
      <c r="Q187" s="71"/>
      <c r="R187" s="9"/>
      <c r="S187" s="9"/>
      <c r="T187" s="9"/>
      <c r="U187" s="9"/>
      <c r="V187" s="4"/>
      <c r="W187" s="9"/>
      <c r="X187" s="4"/>
      <c r="Y187" s="4"/>
      <c r="Z187" s="9"/>
      <c r="AA187" s="9"/>
      <c r="AB187" s="9"/>
      <c r="AC187" s="4"/>
      <c r="AD187" s="9"/>
      <c r="AE187" s="9"/>
      <c r="AF187" s="9"/>
      <c r="AH187" s="4"/>
      <c r="AI187" s="4"/>
      <c r="AJ187" s="45"/>
      <c r="AK187" s="45"/>
      <c r="AL187" s="9"/>
      <c r="AM187" s="9"/>
      <c r="AN187" s="9"/>
      <c r="AO187" s="9"/>
      <c r="AP187" s="4"/>
      <c r="AQ187" s="9"/>
      <c r="AR187" s="9"/>
      <c r="AS187" s="71"/>
      <c r="AT187" s="9"/>
      <c r="AU187" s="9"/>
      <c r="AV187" s="9"/>
      <c r="AW187" s="9"/>
      <c r="AX187" s="9"/>
      <c r="AY187" s="9"/>
      <c r="AZ187" s="9"/>
    </row>
    <row r="188" spans="1:52" ht="15.75" customHeight="1" x14ac:dyDescent="0.2">
      <c r="A188" s="85"/>
      <c r="F188" s="4"/>
      <c r="H188" s="78"/>
      <c r="J188" s="75"/>
      <c r="K188" s="71"/>
      <c r="L188" s="75"/>
      <c r="M188" s="71"/>
      <c r="O188" s="71"/>
      <c r="Q188" s="71"/>
      <c r="R188" s="9"/>
      <c r="S188" s="9"/>
      <c r="T188" s="9"/>
      <c r="U188" s="9"/>
      <c r="V188" s="4"/>
      <c r="W188" s="9"/>
      <c r="X188" s="4"/>
      <c r="Y188" s="4"/>
      <c r="Z188" s="9"/>
      <c r="AA188" s="9"/>
      <c r="AB188" s="9"/>
      <c r="AC188" s="4"/>
      <c r="AD188" s="9"/>
      <c r="AE188" s="9"/>
      <c r="AF188" s="9"/>
      <c r="AH188" s="4"/>
      <c r="AI188" s="4"/>
      <c r="AJ188" s="45"/>
      <c r="AK188" s="45"/>
      <c r="AL188" s="9"/>
      <c r="AM188" s="9"/>
      <c r="AN188" s="9"/>
      <c r="AO188" s="9"/>
      <c r="AP188" s="4"/>
      <c r="AQ188" s="9"/>
      <c r="AR188" s="9"/>
      <c r="AS188" s="71"/>
      <c r="AT188" s="9"/>
      <c r="AU188" s="9"/>
      <c r="AV188" s="9"/>
      <c r="AW188" s="9"/>
      <c r="AX188" s="9"/>
      <c r="AY188" s="9"/>
      <c r="AZ188" s="9"/>
    </row>
    <row r="189" spans="1:52" ht="15.75" customHeight="1" x14ac:dyDescent="0.2">
      <c r="A189" s="85"/>
      <c r="F189" s="4"/>
      <c r="H189" s="78"/>
      <c r="J189" s="75"/>
      <c r="K189" s="71"/>
      <c r="L189" s="75"/>
      <c r="M189" s="71"/>
      <c r="O189" s="71"/>
      <c r="Q189" s="71"/>
      <c r="R189" s="9"/>
      <c r="S189" s="9"/>
      <c r="T189" s="9"/>
      <c r="U189" s="9"/>
      <c r="V189" s="4"/>
      <c r="W189" s="9"/>
      <c r="X189" s="4"/>
      <c r="Y189" s="4"/>
      <c r="Z189" s="9"/>
      <c r="AA189" s="9"/>
      <c r="AB189" s="9"/>
      <c r="AC189" s="4"/>
      <c r="AD189" s="9"/>
      <c r="AE189" s="9"/>
      <c r="AF189" s="9"/>
      <c r="AH189" s="4"/>
      <c r="AI189" s="4"/>
      <c r="AJ189" s="45"/>
      <c r="AK189" s="45"/>
      <c r="AL189" s="9"/>
      <c r="AM189" s="9"/>
      <c r="AN189" s="9"/>
      <c r="AO189" s="9"/>
      <c r="AP189" s="4"/>
      <c r="AQ189" s="9"/>
      <c r="AR189" s="9"/>
      <c r="AS189" s="71"/>
      <c r="AT189" s="9"/>
      <c r="AU189" s="9"/>
      <c r="AV189" s="9"/>
      <c r="AW189" s="9"/>
      <c r="AX189" s="9"/>
      <c r="AY189" s="9"/>
      <c r="AZ189" s="9"/>
    </row>
    <row r="190" spans="1:52" ht="15.75" customHeight="1" x14ac:dyDescent="0.2">
      <c r="A190" s="85"/>
      <c r="F190" s="4"/>
      <c r="H190" s="78"/>
      <c r="J190" s="75"/>
      <c r="K190" s="71"/>
      <c r="L190" s="75"/>
      <c r="M190" s="71"/>
      <c r="O190" s="71"/>
      <c r="Q190" s="71"/>
      <c r="R190" s="9"/>
      <c r="S190" s="9"/>
      <c r="T190" s="9"/>
      <c r="U190" s="9"/>
      <c r="V190" s="4"/>
      <c r="W190" s="9"/>
      <c r="X190" s="4"/>
      <c r="Y190" s="4"/>
      <c r="Z190" s="9"/>
      <c r="AA190" s="9"/>
      <c r="AB190" s="9"/>
      <c r="AC190" s="4"/>
      <c r="AD190" s="9"/>
      <c r="AE190" s="9"/>
      <c r="AF190" s="9"/>
      <c r="AH190" s="4"/>
      <c r="AI190" s="4"/>
      <c r="AJ190" s="45"/>
      <c r="AK190" s="45"/>
      <c r="AL190" s="9"/>
      <c r="AM190" s="9"/>
      <c r="AN190" s="9"/>
      <c r="AO190" s="9"/>
      <c r="AP190" s="4"/>
      <c r="AQ190" s="9"/>
      <c r="AR190" s="9"/>
      <c r="AS190" s="71"/>
      <c r="AT190" s="9"/>
      <c r="AU190" s="9"/>
      <c r="AV190" s="9"/>
      <c r="AW190" s="9"/>
      <c r="AX190" s="9"/>
      <c r="AY190" s="9"/>
      <c r="AZ190" s="9"/>
    </row>
    <row r="191" spans="1:52" ht="15.75" customHeight="1" x14ac:dyDescent="0.2">
      <c r="A191" s="85"/>
      <c r="F191" s="4"/>
      <c r="H191" s="78"/>
      <c r="J191" s="75"/>
      <c r="K191" s="71"/>
      <c r="L191" s="75"/>
      <c r="M191" s="71"/>
      <c r="O191" s="71"/>
      <c r="Q191" s="71"/>
      <c r="R191" s="9"/>
      <c r="S191" s="9"/>
      <c r="T191" s="9"/>
      <c r="U191" s="9"/>
      <c r="V191" s="4"/>
      <c r="W191" s="9"/>
      <c r="X191" s="4"/>
      <c r="Y191" s="4"/>
      <c r="Z191" s="9"/>
      <c r="AA191" s="9"/>
      <c r="AB191" s="9"/>
      <c r="AC191" s="4"/>
      <c r="AD191" s="9"/>
      <c r="AE191" s="9"/>
      <c r="AF191" s="9"/>
      <c r="AH191" s="4"/>
      <c r="AI191" s="4"/>
      <c r="AJ191" s="45"/>
      <c r="AK191" s="45"/>
      <c r="AL191" s="9"/>
      <c r="AM191" s="9"/>
      <c r="AN191" s="9"/>
      <c r="AO191" s="9"/>
      <c r="AP191" s="4"/>
      <c r="AQ191" s="9"/>
      <c r="AR191" s="9"/>
      <c r="AS191" s="71"/>
      <c r="AT191" s="9"/>
      <c r="AU191" s="9"/>
      <c r="AV191" s="9"/>
      <c r="AW191" s="9"/>
      <c r="AX191" s="9"/>
      <c r="AY191" s="9"/>
      <c r="AZ191" s="9"/>
    </row>
    <row r="192" spans="1:52" ht="15.75" customHeight="1" x14ac:dyDescent="0.2">
      <c r="A192" s="85"/>
      <c r="F192" s="4"/>
      <c r="H192" s="78"/>
      <c r="J192" s="75"/>
      <c r="K192" s="71"/>
      <c r="L192" s="75"/>
      <c r="M192" s="71"/>
      <c r="O192" s="71"/>
      <c r="Q192" s="71"/>
      <c r="R192" s="9"/>
      <c r="S192" s="9"/>
      <c r="T192" s="9"/>
      <c r="U192" s="9"/>
      <c r="V192" s="4"/>
      <c r="W192" s="9"/>
      <c r="X192" s="4"/>
      <c r="Y192" s="4"/>
      <c r="Z192" s="9"/>
      <c r="AA192" s="9"/>
      <c r="AB192" s="9"/>
      <c r="AC192" s="4"/>
      <c r="AD192" s="9"/>
      <c r="AE192" s="9"/>
      <c r="AF192" s="9"/>
      <c r="AH192" s="4"/>
      <c r="AI192" s="4"/>
      <c r="AJ192" s="45"/>
      <c r="AK192" s="45"/>
      <c r="AL192" s="9"/>
      <c r="AM192" s="9"/>
      <c r="AN192" s="9"/>
      <c r="AO192" s="9"/>
      <c r="AP192" s="4"/>
      <c r="AQ192" s="9"/>
      <c r="AR192" s="9"/>
      <c r="AS192" s="71"/>
      <c r="AT192" s="9"/>
      <c r="AU192" s="9"/>
      <c r="AV192" s="9"/>
      <c r="AW192" s="9"/>
      <c r="AX192" s="9"/>
      <c r="AY192" s="9"/>
      <c r="AZ192" s="9"/>
    </row>
    <row r="193" spans="1:52" ht="15.75" customHeight="1" x14ac:dyDescent="0.2">
      <c r="A193" s="85"/>
      <c r="F193" s="4"/>
      <c r="H193" s="78"/>
      <c r="J193" s="75"/>
      <c r="K193" s="71"/>
      <c r="L193" s="75"/>
      <c r="M193" s="71"/>
      <c r="O193" s="71"/>
      <c r="Q193" s="71"/>
      <c r="R193" s="9"/>
      <c r="S193" s="9"/>
      <c r="T193" s="9"/>
      <c r="U193" s="9"/>
      <c r="V193" s="4"/>
      <c r="W193" s="9"/>
      <c r="X193" s="4"/>
      <c r="Y193" s="4"/>
      <c r="Z193" s="9"/>
      <c r="AA193" s="9"/>
      <c r="AB193" s="9"/>
      <c r="AC193" s="4"/>
      <c r="AD193" s="9"/>
      <c r="AE193" s="9"/>
      <c r="AF193" s="9"/>
      <c r="AH193" s="4"/>
      <c r="AI193" s="4"/>
      <c r="AJ193" s="45"/>
      <c r="AK193" s="45"/>
      <c r="AL193" s="9"/>
      <c r="AM193" s="9"/>
      <c r="AN193" s="9"/>
      <c r="AO193" s="9"/>
      <c r="AP193" s="4"/>
      <c r="AQ193" s="9"/>
      <c r="AR193" s="9"/>
      <c r="AS193" s="71"/>
      <c r="AT193" s="9"/>
      <c r="AU193" s="9"/>
      <c r="AV193" s="9"/>
      <c r="AW193" s="9"/>
      <c r="AX193" s="9"/>
      <c r="AY193" s="9"/>
      <c r="AZ193" s="9"/>
    </row>
    <row r="194" spans="1:52" ht="15.75" customHeight="1" x14ac:dyDescent="0.2">
      <c r="A194" s="85"/>
      <c r="F194" s="4"/>
      <c r="H194" s="79"/>
      <c r="J194" s="75"/>
      <c r="K194" s="71"/>
      <c r="L194" s="75"/>
      <c r="M194" s="71"/>
      <c r="O194" s="71"/>
      <c r="Q194" s="71"/>
      <c r="R194" s="9"/>
      <c r="S194" s="9"/>
      <c r="T194" s="9"/>
      <c r="U194" s="9"/>
      <c r="V194" s="4"/>
      <c r="W194" s="9"/>
      <c r="X194" s="4"/>
      <c r="Y194" s="4"/>
      <c r="Z194" s="9"/>
      <c r="AA194" s="9"/>
      <c r="AB194" s="9"/>
      <c r="AC194" s="4"/>
      <c r="AD194" s="9"/>
      <c r="AE194" s="9"/>
      <c r="AF194" s="9"/>
      <c r="AH194" s="4"/>
      <c r="AI194" s="4"/>
      <c r="AJ194" s="45"/>
      <c r="AK194" s="45"/>
      <c r="AL194" s="9"/>
      <c r="AM194" s="9"/>
      <c r="AN194" s="9"/>
      <c r="AO194" s="9"/>
      <c r="AP194" s="4"/>
      <c r="AQ194" s="9"/>
      <c r="AR194" s="9"/>
      <c r="AS194" s="71"/>
      <c r="AT194" s="9"/>
      <c r="AU194" s="9"/>
      <c r="AV194" s="9"/>
      <c r="AW194" s="9"/>
      <c r="AX194" s="9"/>
      <c r="AY194" s="9"/>
      <c r="AZ194" s="9"/>
    </row>
    <row r="195" spans="1:52" ht="15.75" customHeight="1" x14ac:dyDescent="0.2">
      <c r="A195" s="85"/>
      <c r="F195" s="4"/>
      <c r="H195" s="79"/>
      <c r="J195" s="75"/>
      <c r="K195" s="71"/>
      <c r="L195" s="75"/>
      <c r="M195" s="71"/>
      <c r="O195" s="71"/>
      <c r="Q195" s="71"/>
      <c r="R195" s="9"/>
      <c r="S195" s="9"/>
      <c r="T195" s="9"/>
      <c r="U195" s="9"/>
      <c r="V195" s="4"/>
      <c r="W195" s="9"/>
      <c r="X195" s="4"/>
      <c r="Y195" s="4"/>
      <c r="Z195" s="9"/>
      <c r="AA195" s="9"/>
      <c r="AB195" s="9"/>
      <c r="AC195" s="4"/>
      <c r="AD195" s="9"/>
      <c r="AE195" s="9"/>
      <c r="AF195" s="9"/>
      <c r="AH195" s="4"/>
      <c r="AI195" s="4"/>
      <c r="AJ195" s="45"/>
      <c r="AK195" s="45"/>
      <c r="AL195" s="9"/>
      <c r="AM195" s="9"/>
      <c r="AN195" s="9"/>
      <c r="AO195" s="9"/>
      <c r="AP195" s="4"/>
      <c r="AQ195" s="9"/>
      <c r="AR195" s="9"/>
      <c r="AS195" s="71"/>
      <c r="AT195" s="9"/>
      <c r="AU195" s="9"/>
      <c r="AV195" s="9"/>
      <c r="AW195" s="9"/>
      <c r="AX195" s="9"/>
      <c r="AY195" s="9"/>
      <c r="AZ195" s="9"/>
    </row>
    <row r="196" spans="1:52" ht="15.75" customHeight="1" x14ac:dyDescent="0.2">
      <c r="A196" s="85"/>
      <c r="F196" s="4"/>
      <c r="H196" s="79"/>
      <c r="J196" s="75"/>
      <c r="K196" s="71"/>
      <c r="L196" s="75"/>
      <c r="M196" s="71"/>
      <c r="O196" s="71"/>
      <c r="Q196" s="71"/>
      <c r="R196" s="9"/>
      <c r="S196" s="9"/>
      <c r="T196" s="9"/>
      <c r="U196" s="9"/>
      <c r="V196" s="4"/>
      <c r="W196" s="9"/>
      <c r="X196" s="4"/>
      <c r="Y196" s="4"/>
      <c r="Z196" s="9"/>
      <c r="AA196" s="9"/>
      <c r="AB196" s="9"/>
      <c r="AC196" s="4"/>
      <c r="AD196" s="9"/>
      <c r="AE196" s="9"/>
      <c r="AF196" s="9"/>
      <c r="AH196" s="4"/>
      <c r="AI196" s="4"/>
      <c r="AJ196" s="45"/>
      <c r="AK196" s="45"/>
      <c r="AL196" s="9"/>
      <c r="AM196" s="9"/>
      <c r="AN196" s="9"/>
      <c r="AO196" s="9"/>
      <c r="AP196" s="4"/>
      <c r="AQ196" s="9"/>
      <c r="AR196" s="9"/>
      <c r="AS196" s="71"/>
      <c r="AT196" s="9"/>
      <c r="AU196" s="9"/>
      <c r="AV196" s="9"/>
      <c r="AW196" s="9"/>
      <c r="AX196" s="9"/>
      <c r="AY196" s="9"/>
      <c r="AZ196" s="9"/>
    </row>
    <row r="197" spans="1:52" ht="15.75" customHeight="1" x14ac:dyDescent="0.2">
      <c r="A197" s="85"/>
      <c r="F197" s="4"/>
      <c r="H197" s="79"/>
      <c r="J197" s="75"/>
      <c r="K197" s="71"/>
      <c r="L197" s="75"/>
      <c r="M197" s="71"/>
      <c r="O197" s="71"/>
      <c r="Q197" s="71"/>
      <c r="R197" s="9"/>
      <c r="S197" s="9"/>
      <c r="T197" s="9"/>
      <c r="U197" s="9"/>
      <c r="V197" s="4"/>
      <c r="W197" s="9"/>
      <c r="X197" s="4"/>
      <c r="Y197" s="4"/>
      <c r="Z197" s="9"/>
      <c r="AA197" s="9"/>
      <c r="AB197" s="9"/>
      <c r="AC197" s="4"/>
      <c r="AD197" s="9"/>
      <c r="AE197" s="9"/>
      <c r="AF197" s="9"/>
      <c r="AH197" s="4"/>
      <c r="AI197" s="4"/>
      <c r="AJ197" s="45"/>
      <c r="AK197" s="45"/>
      <c r="AL197" s="9"/>
      <c r="AM197" s="9"/>
      <c r="AN197" s="9"/>
      <c r="AO197" s="9"/>
      <c r="AP197" s="4"/>
      <c r="AQ197" s="9"/>
      <c r="AR197" s="9"/>
      <c r="AS197" s="71"/>
      <c r="AT197" s="9"/>
      <c r="AU197" s="9"/>
      <c r="AV197" s="9"/>
      <c r="AW197" s="9"/>
      <c r="AX197" s="9"/>
      <c r="AY197" s="9"/>
      <c r="AZ197" s="9"/>
    </row>
    <row r="198" spans="1:52" ht="15.75" customHeight="1" x14ac:dyDescent="0.2">
      <c r="A198" s="85"/>
      <c r="F198" s="4"/>
      <c r="H198" s="79"/>
      <c r="J198" s="75"/>
      <c r="K198" s="71"/>
      <c r="L198" s="75"/>
      <c r="M198" s="71"/>
      <c r="O198" s="71"/>
      <c r="Q198" s="71"/>
      <c r="R198" s="9"/>
      <c r="S198" s="9"/>
      <c r="T198" s="9"/>
      <c r="U198" s="9"/>
      <c r="V198" s="4"/>
      <c r="W198" s="9"/>
      <c r="X198" s="4"/>
      <c r="Y198" s="4"/>
      <c r="Z198" s="9"/>
      <c r="AA198" s="9"/>
      <c r="AB198" s="9"/>
      <c r="AC198" s="4"/>
      <c r="AD198" s="9"/>
      <c r="AE198" s="9"/>
      <c r="AF198" s="9"/>
      <c r="AH198" s="4"/>
      <c r="AI198" s="4"/>
      <c r="AJ198" s="45"/>
      <c r="AK198" s="45"/>
      <c r="AL198" s="9"/>
      <c r="AM198" s="9"/>
      <c r="AN198" s="9"/>
      <c r="AO198" s="9"/>
      <c r="AP198" s="4"/>
      <c r="AQ198" s="9"/>
      <c r="AR198" s="9"/>
      <c r="AS198" s="71"/>
      <c r="AT198" s="9"/>
      <c r="AU198" s="9"/>
      <c r="AV198" s="9"/>
      <c r="AW198" s="9"/>
      <c r="AX198" s="9"/>
      <c r="AY198" s="9"/>
      <c r="AZ198" s="9"/>
    </row>
    <row r="199" spans="1:52" ht="15.75" customHeight="1" x14ac:dyDescent="0.2">
      <c r="A199" s="85"/>
      <c r="F199" s="4"/>
      <c r="H199" s="79"/>
      <c r="J199" s="75"/>
      <c r="K199" s="71"/>
      <c r="L199" s="75"/>
      <c r="M199" s="71"/>
      <c r="O199" s="71"/>
      <c r="Q199" s="71"/>
      <c r="R199" s="9"/>
      <c r="S199" s="9"/>
      <c r="T199" s="9"/>
      <c r="U199" s="9"/>
      <c r="V199" s="4"/>
      <c r="W199" s="9"/>
      <c r="X199" s="4"/>
      <c r="Y199" s="4"/>
      <c r="Z199" s="9"/>
      <c r="AA199" s="9"/>
      <c r="AB199" s="9"/>
      <c r="AC199" s="4"/>
      <c r="AD199" s="9"/>
      <c r="AE199" s="9"/>
      <c r="AF199" s="9"/>
      <c r="AH199" s="4"/>
      <c r="AI199" s="4"/>
      <c r="AJ199" s="45"/>
      <c r="AK199" s="45"/>
      <c r="AL199" s="9"/>
      <c r="AM199" s="9"/>
      <c r="AN199" s="9"/>
      <c r="AO199" s="9"/>
      <c r="AP199" s="4"/>
      <c r="AQ199" s="9"/>
      <c r="AR199" s="9"/>
      <c r="AS199" s="71"/>
      <c r="AT199" s="9"/>
      <c r="AU199" s="9"/>
      <c r="AV199" s="9"/>
      <c r="AW199" s="9"/>
      <c r="AX199" s="9"/>
      <c r="AY199" s="9"/>
      <c r="AZ199" s="9"/>
    </row>
    <row r="200" spans="1:52" ht="15.75" customHeight="1" x14ac:dyDescent="0.2">
      <c r="A200" s="85"/>
      <c r="F200" s="4"/>
      <c r="H200" s="79"/>
      <c r="J200" s="75"/>
      <c r="K200" s="71"/>
      <c r="L200" s="75"/>
      <c r="M200" s="71"/>
      <c r="O200" s="71"/>
      <c r="Q200" s="71"/>
      <c r="R200" s="9"/>
      <c r="S200" s="9"/>
      <c r="T200" s="9"/>
      <c r="U200" s="9"/>
      <c r="V200" s="4"/>
      <c r="W200" s="9"/>
      <c r="X200" s="4"/>
      <c r="Y200" s="4"/>
      <c r="Z200" s="9"/>
      <c r="AA200" s="9"/>
      <c r="AB200" s="9"/>
      <c r="AC200" s="4"/>
      <c r="AD200" s="9"/>
      <c r="AE200" s="9"/>
      <c r="AF200" s="9"/>
      <c r="AH200" s="4"/>
      <c r="AI200" s="4"/>
      <c r="AJ200" s="45"/>
      <c r="AK200" s="45"/>
      <c r="AL200" s="9"/>
      <c r="AM200" s="9"/>
      <c r="AN200" s="9"/>
      <c r="AO200" s="9"/>
      <c r="AP200" s="4"/>
      <c r="AQ200" s="9"/>
      <c r="AR200" s="9"/>
      <c r="AS200" s="71"/>
      <c r="AT200" s="9"/>
      <c r="AU200" s="9"/>
      <c r="AV200" s="9"/>
      <c r="AW200" s="9"/>
      <c r="AX200" s="9"/>
      <c r="AY200" s="9"/>
      <c r="AZ200" s="9"/>
    </row>
    <row r="201" spans="1:52" ht="15.75" customHeight="1" x14ac:dyDescent="0.2">
      <c r="A201" s="85"/>
      <c r="F201" s="4"/>
      <c r="H201" s="79"/>
      <c r="J201" s="75"/>
      <c r="K201" s="71"/>
      <c r="L201" s="75"/>
      <c r="M201" s="71"/>
      <c r="O201" s="71"/>
      <c r="Q201" s="71"/>
      <c r="R201" s="9"/>
      <c r="S201" s="9"/>
      <c r="T201" s="9"/>
      <c r="U201" s="9"/>
      <c r="V201" s="4"/>
      <c r="W201" s="9"/>
      <c r="X201" s="4"/>
      <c r="Y201" s="4"/>
      <c r="Z201" s="9"/>
      <c r="AA201" s="9"/>
      <c r="AB201" s="9"/>
      <c r="AC201" s="4"/>
      <c r="AD201" s="9"/>
      <c r="AE201" s="9"/>
      <c r="AF201" s="9"/>
      <c r="AH201" s="4"/>
      <c r="AI201" s="4"/>
      <c r="AJ201" s="45"/>
      <c r="AK201" s="45"/>
      <c r="AL201" s="9"/>
      <c r="AM201" s="9"/>
      <c r="AN201" s="9"/>
      <c r="AO201" s="9"/>
      <c r="AP201" s="4"/>
      <c r="AQ201" s="9"/>
      <c r="AR201" s="9"/>
      <c r="AS201" s="71"/>
      <c r="AT201" s="9"/>
      <c r="AU201" s="9"/>
      <c r="AV201" s="9"/>
      <c r="AW201" s="9"/>
      <c r="AX201" s="9"/>
      <c r="AY201" s="9"/>
      <c r="AZ201" s="9"/>
    </row>
    <row r="202" spans="1:52" ht="15.75" customHeight="1" x14ac:dyDescent="0.2">
      <c r="A202" s="85"/>
      <c r="F202" s="4"/>
      <c r="H202" s="79"/>
      <c r="J202" s="75"/>
      <c r="K202" s="71"/>
      <c r="L202" s="75"/>
      <c r="M202" s="71"/>
      <c r="O202" s="71"/>
      <c r="Q202" s="71"/>
      <c r="R202" s="9"/>
      <c r="S202" s="9"/>
      <c r="T202" s="9"/>
      <c r="U202" s="9"/>
      <c r="V202" s="4"/>
      <c r="W202" s="9"/>
      <c r="X202" s="4"/>
      <c r="Y202" s="4"/>
      <c r="Z202" s="9"/>
      <c r="AA202" s="9"/>
      <c r="AB202" s="9"/>
      <c r="AC202" s="4"/>
      <c r="AD202" s="9"/>
      <c r="AE202" s="9"/>
      <c r="AF202" s="9"/>
      <c r="AH202" s="4"/>
      <c r="AI202" s="4"/>
      <c r="AJ202" s="45"/>
      <c r="AK202" s="45"/>
      <c r="AL202" s="9"/>
      <c r="AM202" s="9"/>
      <c r="AN202" s="9"/>
      <c r="AO202" s="9"/>
      <c r="AP202" s="4"/>
      <c r="AQ202" s="9"/>
      <c r="AR202" s="9"/>
      <c r="AS202" s="71"/>
      <c r="AT202" s="9"/>
      <c r="AU202" s="9"/>
      <c r="AV202" s="9"/>
      <c r="AW202" s="9"/>
      <c r="AX202" s="9"/>
      <c r="AY202" s="9"/>
      <c r="AZ202" s="9"/>
    </row>
    <row r="203" spans="1:52" ht="15.75" customHeight="1" x14ac:dyDescent="0.2">
      <c r="A203" s="85"/>
      <c r="F203" s="4"/>
      <c r="H203" s="78"/>
      <c r="J203" s="75"/>
      <c r="K203" s="71"/>
      <c r="L203" s="75"/>
      <c r="M203" s="71"/>
      <c r="O203" s="71"/>
      <c r="Q203" s="71"/>
      <c r="R203" s="9"/>
      <c r="S203" s="9"/>
      <c r="T203" s="9"/>
      <c r="U203" s="9"/>
      <c r="V203" s="4"/>
      <c r="W203" s="9"/>
      <c r="X203" s="4"/>
      <c r="Y203" s="4"/>
      <c r="Z203" s="9"/>
      <c r="AA203" s="9"/>
      <c r="AB203" s="9"/>
      <c r="AC203" s="4"/>
      <c r="AD203" s="9"/>
      <c r="AE203" s="9"/>
      <c r="AF203" s="9"/>
      <c r="AH203" s="4"/>
      <c r="AI203" s="4"/>
      <c r="AJ203" s="45"/>
      <c r="AK203" s="45"/>
      <c r="AL203" s="9"/>
      <c r="AM203" s="9"/>
      <c r="AN203" s="9"/>
      <c r="AO203" s="9"/>
      <c r="AP203" s="4"/>
      <c r="AQ203" s="9"/>
      <c r="AR203" s="9"/>
      <c r="AS203" s="71"/>
      <c r="AT203" s="9"/>
      <c r="AU203" s="9"/>
      <c r="AV203" s="9"/>
      <c r="AW203" s="9"/>
      <c r="AX203" s="9"/>
      <c r="AY203" s="9"/>
      <c r="AZ203" s="9"/>
    </row>
    <row r="204" spans="1:52" ht="15.75" customHeight="1" x14ac:dyDescent="0.2">
      <c r="A204" s="85"/>
      <c r="F204" s="4"/>
      <c r="H204" s="78"/>
      <c r="J204" s="75"/>
      <c r="K204" s="71"/>
      <c r="L204" s="75"/>
      <c r="M204" s="71"/>
      <c r="O204" s="71"/>
      <c r="Q204" s="71"/>
      <c r="R204" s="9"/>
      <c r="S204" s="9"/>
      <c r="T204" s="9"/>
      <c r="U204" s="9"/>
      <c r="V204" s="4"/>
      <c r="W204" s="9"/>
      <c r="X204" s="4"/>
      <c r="Y204" s="4"/>
      <c r="Z204" s="9"/>
      <c r="AA204" s="9"/>
      <c r="AB204" s="9"/>
      <c r="AC204" s="4"/>
      <c r="AD204" s="9"/>
      <c r="AE204" s="9"/>
      <c r="AF204" s="9"/>
      <c r="AH204" s="4"/>
      <c r="AI204" s="4"/>
      <c r="AJ204" s="45"/>
      <c r="AK204" s="45"/>
      <c r="AL204" s="9"/>
      <c r="AM204" s="9"/>
      <c r="AN204" s="9"/>
      <c r="AO204" s="9"/>
      <c r="AP204" s="4"/>
      <c r="AQ204" s="9"/>
      <c r="AR204" s="9"/>
      <c r="AS204" s="71"/>
      <c r="AT204" s="9"/>
      <c r="AU204" s="9"/>
      <c r="AV204" s="9"/>
      <c r="AW204" s="9"/>
      <c r="AX204" s="9"/>
      <c r="AY204" s="9"/>
      <c r="AZ204" s="9"/>
    </row>
    <row r="205" spans="1:52" ht="15.75" customHeight="1" x14ac:dyDescent="0.2">
      <c r="A205" s="85"/>
      <c r="F205" s="4"/>
      <c r="H205" s="78"/>
      <c r="J205" s="75"/>
      <c r="K205" s="71"/>
      <c r="L205" s="75"/>
      <c r="M205" s="71"/>
      <c r="O205" s="71"/>
      <c r="Q205" s="71"/>
      <c r="R205" s="9"/>
      <c r="S205" s="9"/>
      <c r="T205" s="9"/>
      <c r="U205" s="9"/>
      <c r="V205" s="4"/>
      <c r="W205" s="9"/>
      <c r="X205" s="4"/>
      <c r="Y205" s="4"/>
      <c r="Z205" s="9"/>
      <c r="AA205" s="9"/>
      <c r="AB205" s="9"/>
      <c r="AC205" s="4"/>
      <c r="AD205" s="9"/>
      <c r="AE205" s="9"/>
      <c r="AF205" s="9"/>
      <c r="AH205" s="4"/>
      <c r="AI205" s="4"/>
      <c r="AJ205" s="45"/>
      <c r="AK205" s="45"/>
      <c r="AL205" s="9"/>
      <c r="AM205" s="9"/>
      <c r="AN205" s="9"/>
      <c r="AO205" s="9"/>
      <c r="AP205" s="4"/>
      <c r="AQ205" s="9"/>
      <c r="AR205" s="9"/>
      <c r="AS205" s="71"/>
      <c r="AT205" s="9"/>
      <c r="AU205" s="9"/>
      <c r="AV205" s="9"/>
      <c r="AW205" s="9"/>
      <c r="AX205" s="9"/>
      <c r="AY205" s="9"/>
      <c r="AZ205" s="9"/>
    </row>
    <row r="206" spans="1:52" ht="15.75" customHeight="1" x14ac:dyDescent="0.2">
      <c r="A206" s="85"/>
      <c r="F206" s="4"/>
      <c r="H206" s="78"/>
      <c r="J206" s="75"/>
      <c r="K206" s="71"/>
      <c r="L206" s="75"/>
      <c r="M206" s="71"/>
      <c r="O206" s="71"/>
      <c r="Q206" s="71"/>
      <c r="R206" s="9"/>
      <c r="S206" s="9"/>
      <c r="T206" s="9"/>
      <c r="U206" s="9"/>
      <c r="V206" s="4"/>
      <c r="W206" s="9"/>
      <c r="X206" s="4"/>
      <c r="Y206" s="4"/>
      <c r="Z206" s="9"/>
      <c r="AA206" s="9"/>
      <c r="AB206" s="9"/>
      <c r="AC206" s="4"/>
      <c r="AD206" s="9"/>
      <c r="AE206" s="9"/>
      <c r="AF206" s="9"/>
      <c r="AH206" s="4"/>
      <c r="AI206" s="4"/>
      <c r="AJ206" s="45"/>
      <c r="AK206" s="45"/>
      <c r="AL206" s="9"/>
      <c r="AM206" s="9"/>
      <c r="AN206" s="9"/>
      <c r="AO206" s="9"/>
      <c r="AP206" s="4"/>
      <c r="AQ206" s="9"/>
      <c r="AR206" s="9"/>
      <c r="AS206" s="71"/>
      <c r="AT206" s="9"/>
      <c r="AU206" s="9"/>
      <c r="AV206" s="9"/>
      <c r="AW206" s="9"/>
      <c r="AX206" s="9"/>
      <c r="AY206" s="9"/>
      <c r="AZ206" s="9"/>
    </row>
    <row r="207" spans="1:52" ht="15.75" customHeight="1" x14ac:dyDescent="0.2">
      <c r="A207" s="85"/>
      <c r="F207" s="4"/>
      <c r="H207" s="78"/>
      <c r="J207" s="75"/>
      <c r="K207" s="71"/>
      <c r="L207" s="75"/>
      <c r="M207" s="71"/>
      <c r="O207" s="71"/>
      <c r="Q207" s="71"/>
      <c r="R207" s="9"/>
      <c r="S207" s="9"/>
      <c r="T207" s="9"/>
      <c r="U207" s="9"/>
      <c r="V207" s="4"/>
      <c r="W207" s="9"/>
      <c r="X207" s="4"/>
      <c r="Y207" s="4"/>
      <c r="Z207" s="9"/>
      <c r="AA207" s="9"/>
      <c r="AB207" s="9"/>
      <c r="AC207" s="4"/>
      <c r="AD207" s="9"/>
      <c r="AE207" s="9"/>
      <c r="AF207" s="9"/>
      <c r="AH207" s="4"/>
      <c r="AI207" s="4"/>
      <c r="AJ207" s="45"/>
      <c r="AK207" s="45"/>
      <c r="AL207" s="9"/>
      <c r="AM207" s="9"/>
      <c r="AN207" s="9"/>
      <c r="AO207" s="9"/>
      <c r="AP207" s="4"/>
      <c r="AQ207" s="9"/>
      <c r="AR207" s="9"/>
      <c r="AS207" s="71"/>
      <c r="AT207" s="9"/>
      <c r="AU207" s="9"/>
      <c r="AV207" s="9"/>
      <c r="AW207" s="9"/>
      <c r="AX207" s="9"/>
      <c r="AY207" s="9"/>
      <c r="AZ207" s="9"/>
    </row>
    <row r="208" spans="1:52" ht="15.75" customHeight="1" x14ac:dyDescent="0.2">
      <c r="A208" s="85"/>
      <c r="F208" s="4"/>
      <c r="H208" s="78"/>
      <c r="J208" s="75"/>
      <c r="K208" s="71"/>
      <c r="L208" s="75"/>
      <c r="M208" s="71"/>
      <c r="O208" s="71"/>
      <c r="Q208" s="71"/>
      <c r="R208" s="9"/>
      <c r="S208" s="9"/>
      <c r="T208" s="9"/>
      <c r="U208" s="9"/>
      <c r="V208" s="4"/>
      <c r="W208" s="9"/>
      <c r="X208" s="4"/>
      <c r="Y208" s="4"/>
      <c r="Z208" s="9"/>
      <c r="AA208" s="9"/>
      <c r="AB208" s="9"/>
      <c r="AC208" s="4"/>
      <c r="AD208" s="9"/>
      <c r="AE208" s="9"/>
      <c r="AF208" s="9"/>
      <c r="AH208" s="4"/>
      <c r="AI208" s="4"/>
      <c r="AJ208" s="45"/>
      <c r="AK208" s="45"/>
      <c r="AL208" s="9"/>
      <c r="AM208" s="9"/>
      <c r="AN208" s="9"/>
      <c r="AO208" s="9"/>
      <c r="AP208" s="4"/>
      <c r="AQ208" s="9"/>
      <c r="AR208" s="9"/>
      <c r="AS208" s="71"/>
      <c r="AT208" s="9"/>
      <c r="AU208" s="9"/>
      <c r="AV208" s="9"/>
      <c r="AW208" s="9"/>
      <c r="AX208" s="9"/>
      <c r="AY208" s="9"/>
      <c r="AZ208" s="9"/>
    </row>
    <row r="209" spans="1:52" ht="15.75" customHeight="1" x14ac:dyDescent="0.2">
      <c r="A209" s="85"/>
      <c r="F209" s="4"/>
      <c r="H209" s="78"/>
      <c r="J209" s="75"/>
      <c r="K209" s="71"/>
      <c r="L209" s="75"/>
      <c r="M209" s="71"/>
      <c r="O209" s="71"/>
      <c r="Q209" s="71"/>
      <c r="R209" s="9"/>
      <c r="S209" s="9"/>
      <c r="T209" s="9"/>
      <c r="U209" s="9"/>
      <c r="V209" s="4"/>
      <c r="W209" s="9"/>
      <c r="X209" s="4"/>
      <c r="Y209" s="4"/>
      <c r="Z209" s="9"/>
      <c r="AA209" s="9"/>
      <c r="AB209" s="9"/>
      <c r="AC209" s="4"/>
      <c r="AD209" s="9"/>
      <c r="AE209" s="9"/>
      <c r="AF209" s="9"/>
      <c r="AH209" s="4"/>
      <c r="AI209" s="4"/>
      <c r="AJ209" s="45"/>
      <c r="AK209" s="45"/>
      <c r="AL209" s="9"/>
      <c r="AM209" s="9"/>
      <c r="AN209" s="9"/>
      <c r="AO209" s="9"/>
      <c r="AP209" s="4"/>
      <c r="AQ209" s="9"/>
      <c r="AR209" s="9"/>
      <c r="AS209" s="71"/>
      <c r="AT209" s="9"/>
      <c r="AU209" s="9"/>
      <c r="AV209" s="9"/>
      <c r="AW209" s="9"/>
      <c r="AX209" s="9"/>
      <c r="AY209" s="9"/>
      <c r="AZ209" s="9"/>
    </row>
    <row r="210" spans="1:52" ht="15.75" customHeight="1" x14ac:dyDescent="0.2">
      <c r="A210" s="85"/>
      <c r="F210" s="4"/>
      <c r="H210" s="78"/>
      <c r="J210" s="75"/>
      <c r="K210" s="71"/>
      <c r="L210" s="75"/>
      <c r="M210" s="71"/>
      <c r="O210" s="71"/>
      <c r="Q210" s="71"/>
      <c r="R210" s="9"/>
      <c r="S210" s="9"/>
      <c r="T210" s="9"/>
      <c r="U210" s="9"/>
      <c r="V210" s="4"/>
      <c r="W210" s="9"/>
      <c r="X210" s="4"/>
      <c r="Y210" s="4"/>
      <c r="Z210" s="9"/>
      <c r="AA210" s="9"/>
      <c r="AB210" s="9"/>
      <c r="AC210" s="4"/>
      <c r="AD210" s="9"/>
      <c r="AE210" s="9"/>
      <c r="AF210" s="9"/>
      <c r="AH210" s="4"/>
      <c r="AI210" s="4"/>
      <c r="AJ210" s="45"/>
      <c r="AK210" s="45"/>
      <c r="AL210" s="9"/>
      <c r="AM210" s="9"/>
      <c r="AN210" s="9"/>
      <c r="AO210" s="9"/>
      <c r="AP210" s="4"/>
      <c r="AQ210" s="9"/>
      <c r="AR210" s="9"/>
      <c r="AS210" s="71"/>
      <c r="AT210" s="9"/>
      <c r="AU210" s="9"/>
      <c r="AV210" s="9"/>
      <c r="AW210" s="9"/>
      <c r="AX210" s="9"/>
      <c r="AY210" s="9"/>
      <c r="AZ210" s="9"/>
    </row>
    <row r="211" spans="1:52" ht="15.75" customHeight="1" x14ac:dyDescent="0.2">
      <c r="A211" s="85"/>
      <c r="F211" s="4"/>
      <c r="H211" s="78"/>
      <c r="J211" s="75"/>
      <c r="K211" s="71"/>
      <c r="L211" s="75"/>
      <c r="M211" s="71"/>
      <c r="O211" s="71"/>
      <c r="Q211" s="71"/>
      <c r="R211" s="9"/>
      <c r="S211" s="9"/>
      <c r="T211" s="9"/>
      <c r="U211" s="9"/>
      <c r="V211" s="4"/>
      <c r="W211" s="9"/>
      <c r="X211" s="4"/>
      <c r="Y211" s="4"/>
      <c r="Z211" s="9"/>
      <c r="AA211" s="9"/>
      <c r="AB211" s="9"/>
      <c r="AC211" s="4"/>
      <c r="AD211" s="9"/>
      <c r="AE211" s="9"/>
      <c r="AF211" s="9"/>
      <c r="AH211" s="4"/>
      <c r="AI211" s="4"/>
      <c r="AJ211" s="45"/>
      <c r="AK211" s="45"/>
      <c r="AL211" s="9"/>
      <c r="AM211" s="9"/>
      <c r="AN211" s="9"/>
      <c r="AO211" s="9"/>
      <c r="AP211" s="4"/>
      <c r="AQ211" s="9"/>
      <c r="AR211" s="9"/>
      <c r="AS211" s="71"/>
      <c r="AT211" s="9"/>
      <c r="AU211" s="9"/>
      <c r="AV211" s="9"/>
      <c r="AW211" s="9"/>
      <c r="AX211" s="9"/>
      <c r="AY211" s="9"/>
      <c r="AZ211" s="9"/>
    </row>
    <row r="212" spans="1:52" ht="15.75" customHeight="1" x14ac:dyDescent="0.2">
      <c r="A212" s="85"/>
      <c r="F212" s="4"/>
      <c r="H212" s="78"/>
      <c r="J212" s="75"/>
      <c r="K212" s="71"/>
      <c r="L212" s="75"/>
      <c r="M212" s="71"/>
      <c r="O212" s="71"/>
      <c r="Q212" s="71"/>
      <c r="R212" s="9"/>
      <c r="S212" s="9"/>
      <c r="T212" s="9"/>
      <c r="U212" s="9"/>
      <c r="V212" s="4"/>
      <c r="W212" s="9"/>
      <c r="X212" s="4"/>
      <c r="Y212" s="4"/>
      <c r="Z212" s="9"/>
      <c r="AA212" s="9"/>
      <c r="AB212" s="9"/>
      <c r="AC212" s="4"/>
      <c r="AD212" s="9"/>
      <c r="AE212" s="9"/>
      <c r="AF212" s="9"/>
      <c r="AH212" s="4"/>
      <c r="AI212" s="4"/>
      <c r="AJ212" s="45"/>
      <c r="AK212" s="45"/>
      <c r="AL212" s="9"/>
      <c r="AM212" s="9"/>
      <c r="AN212" s="9"/>
      <c r="AO212" s="9"/>
      <c r="AP212" s="4"/>
      <c r="AQ212" s="9"/>
      <c r="AR212" s="9"/>
      <c r="AS212" s="71"/>
      <c r="AT212" s="9"/>
      <c r="AU212" s="9"/>
      <c r="AV212" s="9"/>
      <c r="AW212" s="9"/>
      <c r="AX212" s="9"/>
      <c r="AY212" s="9"/>
      <c r="AZ212" s="9"/>
    </row>
    <row r="213" spans="1:52" ht="15.75" customHeight="1" x14ac:dyDescent="0.2">
      <c r="A213" s="85"/>
      <c r="F213" s="4"/>
      <c r="H213" s="78"/>
      <c r="J213" s="75"/>
      <c r="K213" s="71"/>
      <c r="L213" s="75"/>
      <c r="M213" s="71"/>
      <c r="O213" s="71"/>
      <c r="Q213" s="71"/>
      <c r="R213" s="9"/>
      <c r="S213" s="9"/>
      <c r="T213" s="9"/>
      <c r="U213" s="9"/>
      <c r="V213" s="4"/>
      <c r="W213" s="9"/>
      <c r="X213" s="4"/>
      <c r="Y213" s="4"/>
      <c r="Z213" s="9"/>
      <c r="AA213" s="9"/>
      <c r="AB213" s="9"/>
      <c r="AC213" s="4"/>
      <c r="AD213" s="9"/>
      <c r="AE213" s="9"/>
      <c r="AF213" s="9"/>
      <c r="AH213" s="4"/>
      <c r="AI213" s="4"/>
      <c r="AJ213" s="45"/>
      <c r="AK213" s="45"/>
      <c r="AL213" s="9"/>
      <c r="AM213" s="9"/>
      <c r="AN213" s="9"/>
      <c r="AO213" s="9"/>
      <c r="AP213" s="4"/>
      <c r="AQ213" s="9"/>
      <c r="AR213" s="9"/>
      <c r="AS213" s="71"/>
      <c r="AT213" s="9"/>
      <c r="AU213" s="9"/>
      <c r="AV213" s="9"/>
      <c r="AW213" s="9"/>
      <c r="AX213" s="9"/>
      <c r="AY213" s="9"/>
      <c r="AZ213" s="9"/>
    </row>
    <row r="214" spans="1:52" ht="15.75" customHeight="1" x14ac:dyDescent="0.2">
      <c r="A214" s="85"/>
      <c r="F214" s="4"/>
      <c r="H214" s="78"/>
      <c r="J214" s="75"/>
      <c r="K214" s="71"/>
      <c r="L214" s="75"/>
      <c r="M214" s="71"/>
      <c r="O214" s="71"/>
      <c r="Q214" s="71"/>
      <c r="R214" s="9"/>
      <c r="S214" s="9"/>
      <c r="T214" s="9"/>
      <c r="U214" s="9"/>
      <c r="V214" s="4"/>
      <c r="W214" s="9"/>
      <c r="X214" s="4"/>
      <c r="Y214" s="4"/>
      <c r="Z214" s="9"/>
      <c r="AA214" s="9"/>
      <c r="AB214" s="9"/>
      <c r="AC214" s="4"/>
      <c r="AD214" s="9"/>
      <c r="AE214" s="9"/>
      <c r="AF214" s="9"/>
      <c r="AH214" s="4"/>
      <c r="AI214" s="4"/>
      <c r="AJ214" s="45"/>
      <c r="AK214" s="45"/>
      <c r="AL214" s="9"/>
      <c r="AM214" s="9"/>
      <c r="AN214" s="9"/>
      <c r="AO214" s="9"/>
      <c r="AP214" s="4"/>
      <c r="AQ214" s="9"/>
      <c r="AR214" s="9"/>
      <c r="AS214" s="71"/>
      <c r="AT214" s="9"/>
      <c r="AU214" s="9"/>
      <c r="AV214" s="9"/>
      <c r="AW214" s="9"/>
      <c r="AX214" s="9"/>
      <c r="AY214" s="9"/>
      <c r="AZ214" s="9"/>
    </row>
    <row r="215" spans="1:52" ht="15.75" customHeight="1" x14ac:dyDescent="0.2">
      <c r="A215" s="85"/>
      <c r="F215" s="4"/>
      <c r="H215" s="78"/>
      <c r="J215" s="75"/>
      <c r="K215" s="71"/>
      <c r="L215" s="75"/>
      <c r="M215" s="71"/>
      <c r="O215" s="71"/>
      <c r="Q215" s="71"/>
      <c r="R215" s="9"/>
      <c r="S215" s="9"/>
      <c r="T215" s="9"/>
      <c r="U215" s="9"/>
      <c r="V215" s="4"/>
      <c r="W215" s="9"/>
      <c r="X215" s="4"/>
      <c r="Y215" s="4"/>
      <c r="Z215" s="9"/>
      <c r="AA215" s="9"/>
      <c r="AB215" s="9"/>
      <c r="AC215" s="4"/>
      <c r="AD215" s="9"/>
      <c r="AE215" s="9"/>
      <c r="AF215" s="9"/>
      <c r="AH215" s="4"/>
      <c r="AI215" s="4"/>
      <c r="AJ215" s="45"/>
      <c r="AK215" s="45"/>
      <c r="AL215" s="9"/>
      <c r="AM215" s="9"/>
      <c r="AN215" s="9"/>
      <c r="AO215" s="9"/>
      <c r="AP215" s="4"/>
      <c r="AQ215" s="9"/>
      <c r="AR215" s="9"/>
      <c r="AS215" s="71"/>
      <c r="AT215" s="9"/>
      <c r="AU215" s="9"/>
      <c r="AV215" s="9"/>
      <c r="AW215" s="9"/>
      <c r="AX215" s="9"/>
      <c r="AY215" s="9"/>
      <c r="AZ215" s="9"/>
    </row>
    <row r="216" spans="1:52" ht="15.75" customHeight="1" x14ac:dyDescent="0.2">
      <c r="A216" s="85"/>
      <c r="F216" s="4"/>
      <c r="H216" s="78"/>
      <c r="J216" s="75"/>
      <c r="K216" s="71"/>
      <c r="L216" s="75"/>
      <c r="M216" s="71"/>
      <c r="O216" s="71"/>
      <c r="Q216" s="71"/>
      <c r="R216" s="9"/>
      <c r="S216" s="9"/>
      <c r="T216" s="9"/>
      <c r="U216" s="9"/>
      <c r="V216" s="4"/>
      <c r="W216" s="9"/>
      <c r="X216" s="4"/>
      <c r="Y216" s="4"/>
      <c r="Z216" s="9"/>
      <c r="AA216" s="9"/>
      <c r="AB216" s="9"/>
      <c r="AC216" s="4"/>
      <c r="AD216" s="9"/>
      <c r="AE216" s="9"/>
      <c r="AF216" s="9"/>
      <c r="AH216" s="4"/>
      <c r="AI216" s="4"/>
      <c r="AJ216" s="45"/>
      <c r="AK216" s="45"/>
      <c r="AL216" s="9"/>
      <c r="AM216" s="9"/>
      <c r="AN216" s="9"/>
      <c r="AO216" s="9"/>
      <c r="AP216" s="4"/>
      <c r="AQ216" s="9"/>
      <c r="AR216" s="9"/>
      <c r="AS216" s="71"/>
      <c r="AT216" s="9"/>
      <c r="AU216" s="9"/>
      <c r="AV216" s="9"/>
      <c r="AW216" s="9"/>
      <c r="AX216" s="9"/>
      <c r="AY216" s="9"/>
      <c r="AZ216" s="9"/>
    </row>
    <row r="217" spans="1:52" ht="15.75" customHeight="1" x14ac:dyDescent="0.2">
      <c r="A217" s="85"/>
      <c r="F217" s="4"/>
      <c r="H217" s="78"/>
      <c r="J217" s="75"/>
      <c r="K217" s="71"/>
      <c r="L217" s="75"/>
      <c r="M217" s="71"/>
      <c r="O217" s="71"/>
      <c r="Q217" s="71"/>
      <c r="R217" s="9"/>
      <c r="S217" s="9"/>
      <c r="T217" s="9"/>
      <c r="U217" s="9"/>
      <c r="V217" s="4"/>
      <c r="W217" s="9"/>
      <c r="X217" s="4"/>
      <c r="Y217" s="4"/>
      <c r="Z217" s="9"/>
      <c r="AA217" s="9"/>
      <c r="AB217" s="9"/>
      <c r="AC217" s="4"/>
      <c r="AD217" s="9"/>
      <c r="AE217" s="9"/>
      <c r="AF217" s="9"/>
      <c r="AH217" s="4"/>
      <c r="AI217" s="4"/>
      <c r="AJ217" s="45"/>
      <c r="AK217" s="45"/>
      <c r="AL217" s="9"/>
      <c r="AM217" s="9"/>
      <c r="AN217" s="9"/>
      <c r="AO217" s="9"/>
      <c r="AP217" s="4"/>
      <c r="AQ217" s="9"/>
      <c r="AR217" s="9"/>
      <c r="AS217" s="71"/>
      <c r="AT217" s="9"/>
      <c r="AU217" s="9"/>
      <c r="AV217" s="9"/>
      <c r="AW217" s="9"/>
      <c r="AX217" s="9"/>
      <c r="AY217" s="9"/>
      <c r="AZ217" s="9"/>
    </row>
    <row r="218" spans="1:52" ht="15.75" customHeight="1" x14ac:dyDescent="0.2">
      <c r="A218" s="85"/>
      <c r="F218" s="4"/>
      <c r="H218" s="78"/>
      <c r="J218" s="75"/>
      <c r="K218" s="71"/>
      <c r="L218" s="75"/>
      <c r="M218" s="71"/>
      <c r="O218" s="71"/>
      <c r="Q218" s="71"/>
      <c r="R218" s="9"/>
      <c r="S218" s="9"/>
      <c r="T218" s="9"/>
      <c r="U218" s="9"/>
      <c r="V218" s="4"/>
      <c r="W218" s="9"/>
      <c r="X218" s="4"/>
      <c r="Y218" s="4"/>
      <c r="Z218" s="9"/>
      <c r="AA218" s="9"/>
      <c r="AB218" s="9"/>
      <c r="AC218" s="4"/>
      <c r="AD218" s="9"/>
      <c r="AE218" s="9"/>
      <c r="AF218" s="9"/>
      <c r="AH218" s="4"/>
      <c r="AI218" s="4"/>
      <c r="AJ218" s="45"/>
      <c r="AK218" s="45"/>
      <c r="AL218" s="9"/>
      <c r="AM218" s="9"/>
      <c r="AN218" s="9"/>
      <c r="AO218" s="9"/>
      <c r="AP218" s="4"/>
      <c r="AQ218" s="9"/>
      <c r="AR218" s="9"/>
      <c r="AS218" s="71"/>
      <c r="AT218" s="9"/>
      <c r="AU218" s="9"/>
      <c r="AV218" s="9"/>
      <c r="AW218" s="9"/>
      <c r="AX218" s="9"/>
      <c r="AY218" s="9"/>
      <c r="AZ218" s="9"/>
    </row>
    <row r="219" spans="1:52" ht="15.75" customHeight="1" x14ac:dyDescent="0.2">
      <c r="A219" s="85"/>
      <c r="F219" s="4"/>
      <c r="H219" s="78"/>
      <c r="J219" s="75"/>
      <c r="K219" s="71"/>
      <c r="L219" s="75"/>
      <c r="M219" s="71"/>
      <c r="O219" s="71"/>
      <c r="Q219" s="71"/>
      <c r="R219" s="9"/>
      <c r="S219" s="9"/>
      <c r="T219" s="9"/>
      <c r="U219" s="9"/>
      <c r="V219" s="4"/>
      <c r="W219" s="9"/>
      <c r="X219" s="4"/>
      <c r="Y219" s="4"/>
      <c r="Z219" s="9"/>
      <c r="AA219" s="9"/>
      <c r="AB219" s="9"/>
      <c r="AC219" s="4"/>
      <c r="AD219" s="9"/>
      <c r="AE219" s="9"/>
      <c r="AF219" s="9"/>
      <c r="AH219" s="4"/>
      <c r="AI219" s="4"/>
      <c r="AJ219" s="45"/>
      <c r="AK219" s="45"/>
      <c r="AL219" s="9"/>
      <c r="AM219" s="9"/>
      <c r="AN219" s="9"/>
      <c r="AO219" s="9"/>
      <c r="AP219" s="4"/>
      <c r="AQ219" s="9"/>
      <c r="AR219" s="9"/>
      <c r="AS219" s="71"/>
      <c r="AT219" s="9"/>
      <c r="AU219" s="9"/>
      <c r="AV219" s="9"/>
      <c r="AW219" s="9"/>
      <c r="AX219" s="9"/>
      <c r="AY219" s="9"/>
      <c r="AZ219" s="9"/>
    </row>
    <row r="220" spans="1:52" ht="15.75" customHeight="1" x14ac:dyDescent="0.2">
      <c r="A220" s="85"/>
      <c r="F220" s="4"/>
      <c r="H220" s="78"/>
      <c r="J220" s="75"/>
      <c r="K220" s="71"/>
      <c r="L220" s="75"/>
      <c r="M220" s="71"/>
      <c r="O220" s="71"/>
      <c r="Q220" s="71"/>
      <c r="R220" s="9"/>
      <c r="S220" s="9"/>
      <c r="T220" s="9"/>
      <c r="U220" s="9"/>
      <c r="V220" s="4"/>
      <c r="W220" s="9"/>
      <c r="X220" s="4"/>
      <c r="Y220" s="4"/>
      <c r="Z220" s="9"/>
      <c r="AA220" s="9"/>
      <c r="AB220" s="9"/>
      <c r="AC220" s="4"/>
      <c r="AD220" s="9"/>
      <c r="AE220" s="9"/>
      <c r="AF220" s="9"/>
      <c r="AH220" s="4"/>
      <c r="AI220" s="4"/>
      <c r="AJ220" s="45"/>
      <c r="AK220" s="45"/>
      <c r="AL220" s="9"/>
      <c r="AM220" s="9"/>
      <c r="AN220" s="9"/>
      <c r="AO220" s="9"/>
      <c r="AP220" s="4"/>
      <c r="AQ220" s="9"/>
      <c r="AR220" s="9"/>
      <c r="AS220" s="71"/>
      <c r="AT220" s="9"/>
      <c r="AU220" s="9"/>
      <c r="AV220" s="9"/>
      <c r="AW220" s="9"/>
      <c r="AX220" s="9"/>
      <c r="AY220" s="9"/>
      <c r="AZ220" s="9"/>
    </row>
    <row r="221" spans="1:52" ht="15.75" customHeight="1" x14ac:dyDescent="0.2">
      <c r="A221" s="85"/>
      <c r="F221" s="4"/>
      <c r="H221" s="78"/>
      <c r="J221" s="75"/>
      <c r="K221" s="71"/>
      <c r="L221" s="75"/>
      <c r="M221" s="71"/>
      <c r="O221" s="71"/>
      <c r="Q221" s="71"/>
      <c r="R221" s="9"/>
      <c r="S221" s="9"/>
      <c r="T221" s="9"/>
      <c r="U221" s="9"/>
      <c r="V221" s="4"/>
      <c r="W221" s="9"/>
      <c r="X221" s="4"/>
      <c r="Y221" s="4"/>
      <c r="Z221" s="9"/>
      <c r="AA221" s="9"/>
      <c r="AB221" s="9"/>
      <c r="AC221" s="4"/>
      <c r="AD221" s="9"/>
      <c r="AE221" s="9"/>
      <c r="AF221" s="9"/>
      <c r="AH221" s="4"/>
      <c r="AI221" s="4"/>
      <c r="AJ221" s="45"/>
      <c r="AK221" s="45"/>
      <c r="AL221" s="9"/>
      <c r="AM221" s="9"/>
      <c r="AN221" s="9"/>
      <c r="AO221" s="9"/>
      <c r="AP221" s="4"/>
      <c r="AQ221" s="9"/>
      <c r="AR221" s="9"/>
      <c r="AS221" s="71"/>
      <c r="AT221" s="9"/>
      <c r="AU221" s="9"/>
      <c r="AV221" s="9"/>
      <c r="AW221" s="9"/>
      <c r="AX221" s="9"/>
      <c r="AY221" s="9"/>
      <c r="AZ221" s="9"/>
    </row>
    <row r="222" spans="1:52" ht="15.75" customHeight="1" x14ac:dyDescent="0.2">
      <c r="A222" s="85"/>
      <c r="F222" s="4"/>
      <c r="H222" s="78"/>
      <c r="J222" s="75"/>
      <c r="K222" s="71"/>
      <c r="L222" s="75"/>
      <c r="M222" s="71"/>
      <c r="O222" s="71"/>
      <c r="Q222" s="71"/>
      <c r="R222" s="9"/>
      <c r="S222" s="9"/>
      <c r="T222" s="9"/>
      <c r="U222" s="9"/>
      <c r="V222" s="4"/>
      <c r="W222" s="9"/>
      <c r="X222" s="4"/>
      <c r="Y222" s="4"/>
      <c r="Z222" s="9"/>
      <c r="AA222" s="9"/>
      <c r="AB222" s="9"/>
      <c r="AC222" s="4"/>
      <c r="AD222" s="9"/>
      <c r="AE222" s="9"/>
      <c r="AF222" s="9"/>
      <c r="AH222" s="4"/>
      <c r="AI222" s="4"/>
      <c r="AJ222" s="45"/>
      <c r="AK222" s="45"/>
      <c r="AL222" s="9"/>
      <c r="AM222" s="9"/>
      <c r="AN222" s="9"/>
      <c r="AO222" s="9"/>
      <c r="AP222" s="4"/>
      <c r="AQ222" s="9"/>
      <c r="AR222" s="9"/>
      <c r="AS222" s="71"/>
      <c r="AT222" s="9"/>
      <c r="AU222" s="9"/>
      <c r="AV222" s="9"/>
      <c r="AW222" s="9"/>
      <c r="AX222" s="9"/>
      <c r="AY222" s="9"/>
      <c r="AZ222" s="9"/>
    </row>
    <row r="223" spans="1:52" ht="15.75" customHeight="1" x14ac:dyDescent="0.2">
      <c r="A223" s="85"/>
      <c r="F223" s="4"/>
      <c r="H223" s="78"/>
      <c r="J223" s="75"/>
      <c r="K223" s="71"/>
      <c r="L223" s="75"/>
      <c r="M223" s="71"/>
      <c r="O223" s="71"/>
      <c r="Q223" s="71"/>
      <c r="R223" s="9"/>
      <c r="S223" s="9"/>
      <c r="T223" s="9"/>
      <c r="U223" s="9"/>
      <c r="V223" s="4"/>
      <c r="W223" s="9"/>
      <c r="X223" s="4"/>
      <c r="Y223" s="4"/>
      <c r="Z223" s="9"/>
      <c r="AA223" s="9"/>
      <c r="AB223" s="9"/>
      <c r="AC223" s="4"/>
      <c r="AD223" s="9"/>
      <c r="AE223" s="9"/>
      <c r="AF223" s="9"/>
      <c r="AH223" s="4"/>
      <c r="AI223" s="4"/>
      <c r="AJ223" s="45"/>
      <c r="AK223" s="45"/>
      <c r="AL223" s="9"/>
      <c r="AM223" s="9"/>
      <c r="AN223" s="9"/>
      <c r="AO223" s="9"/>
      <c r="AP223" s="4"/>
      <c r="AQ223" s="9"/>
      <c r="AR223" s="9"/>
      <c r="AS223" s="71"/>
      <c r="AT223" s="9"/>
      <c r="AU223" s="9"/>
      <c r="AV223" s="9"/>
      <c r="AW223" s="9"/>
      <c r="AX223" s="9"/>
      <c r="AY223" s="9"/>
      <c r="AZ223" s="9"/>
    </row>
    <row r="224" spans="1:52" ht="15.75" customHeight="1" x14ac:dyDescent="0.2">
      <c r="A224" s="85"/>
      <c r="F224" s="4"/>
      <c r="H224" s="78"/>
      <c r="J224" s="75"/>
      <c r="K224" s="71"/>
      <c r="L224" s="75"/>
      <c r="M224" s="71"/>
      <c r="O224" s="71"/>
      <c r="Q224" s="71"/>
      <c r="R224" s="9"/>
      <c r="S224" s="9"/>
      <c r="T224" s="9"/>
      <c r="U224" s="9"/>
      <c r="V224" s="4"/>
      <c r="W224" s="9"/>
      <c r="X224" s="4"/>
      <c r="Y224" s="4"/>
      <c r="Z224" s="9"/>
      <c r="AA224" s="9"/>
      <c r="AB224" s="9"/>
      <c r="AC224" s="4"/>
      <c r="AD224" s="9"/>
      <c r="AE224" s="9"/>
      <c r="AF224" s="9"/>
      <c r="AH224" s="4"/>
      <c r="AI224" s="4"/>
      <c r="AJ224" s="45"/>
      <c r="AK224" s="45"/>
      <c r="AL224" s="9"/>
      <c r="AM224" s="9"/>
      <c r="AN224" s="9"/>
      <c r="AO224" s="9"/>
      <c r="AP224" s="4"/>
      <c r="AQ224" s="9"/>
      <c r="AR224" s="9"/>
      <c r="AS224" s="71"/>
      <c r="AT224" s="9"/>
      <c r="AU224" s="9"/>
      <c r="AV224" s="9"/>
      <c r="AW224" s="9"/>
      <c r="AX224" s="9"/>
      <c r="AY224" s="9"/>
      <c r="AZ224" s="9"/>
    </row>
    <row r="225" spans="1:52" ht="15.75" customHeight="1" x14ac:dyDescent="0.2">
      <c r="A225" s="85"/>
      <c r="F225" s="4"/>
      <c r="H225" s="78"/>
      <c r="J225" s="75"/>
      <c r="K225" s="71"/>
      <c r="L225" s="75"/>
      <c r="M225" s="71"/>
      <c r="O225" s="71"/>
      <c r="Q225" s="71"/>
      <c r="R225" s="9"/>
      <c r="S225" s="9"/>
      <c r="T225" s="9"/>
      <c r="U225" s="9"/>
      <c r="V225" s="4"/>
      <c r="W225" s="9"/>
      <c r="X225" s="4"/>
      <c r="Y225" s="4"/>
      <c r="Z225" s="9"/>
      <c r="AA225" s="9"/>
      <c r="AB225" s="9"/>
      <c r="AC225" s="4"/>
      <c r="AD225" s="9"/>
      <c r="AE225" s="9"/>
      <c r="AF225" s="9"/>
      <c r="AH225" s="4"/>
      <c r="AI225" s="4"/>
      <c r="AJ225" s="45"/>
      <c r="AK225" s="45"/>
      <c r="AL225" s="9"/>
      <c r="AM225" s="9"/>
      <c r="AN225" s="9"/>
      <c r="AO225" s="9"/>
      <c r="AP225" s="4"/>
      <c r="AQ225" s="9"/>
      <c r="AR225" s="9"/>
      <c r="AS225" s="71"/>
      <c r="AT225" s="9"/>
      <c r="AU225" s="9"/>
      <c r="AV225" s="9"/>
      <c r="AW225" s="9"/>
      <c r="AX225" s="9"/>
      <c r="AY225" s="9"/>
      <c r="AZ225" s="9"/>
    </row>
    <row r="226" spans="1:52" ht="15.75" customHeight="1" x14ac:dyDescent="0.2">
      <c r="A226" s="85"/>
      <c r="F226" s="4"/>
      <c r="H226" s="78"/>
      <c r="J226" s="75"/>
      <c r="K226" s="71"/>
      <c r="L226" s="75"/>
      <c r="M226" s="71"/>
      <c r="O226" s="71"/>
      <c r="Q226" s="71"/>
      <c r="R226" s="9"/>
      <c r="S226" s="9"/>
      <c r="T226" s="9"/>
      <c r="U226" s="9"/>
      <c r="V226" s="4"/>
      <c r="W226" s="9"/>
      <c r="X226" s="4"/>
      <c r="Y226" s="4"/>
      <c r="Z226" s="9"/>
      <c r="AA226" s="9"/>
      <c r="AB226" s="9"/>
      <c r="AC226" s="4"/>
      <c r="AD226" s="9"/>
      <c r="AE226" s="9"/>
      <c r="AF226" s="9"/>
      <c r="AH226" s="4"/>
      <c r="AI226" s="4"/>
      <c r="AJ226" s="45"/>
      <c r="AK226" s="45"/>
      <c r="AL226" s="9"/>
      <c r="AM226" s="9"/>
      <c r="AN226" s="9"/>
      <c r="AO226" s="9"/>
      <c r="AP226" s="4"/>
      <c r="AQ226" s="9"/>
      <c r="AR226" s="9"/>
      <c r="AS226" s="71"/>
      <c r="AT226" s="9"/>
      <c r="AU226" s="9"/>
      <c r="AV226" s="9"/>
      <c r="AW226" s="9"/>
      <c r="AX226" s="9"/>
      <c r="AY226" s="9"/>
      <c r="AZ226" s="9"/>
    </row>
    <row r="227" spans="1:52" ht="15.75" customHeight="1" x14ac:dyDescent="0.2">
      <c r="A227" s="85"/>
      <c r="F227" s="4"/>
      <c r="H227" s="78"/>
      <c r="J227" s="75"/>
      <c r="K227" s="71"/>
      <c r="L227" s="75"/>
      <c r="M227" s="71"/>
      <c r="O227" s="71"/>
      <c r="Q227" s="71"/>
      <c r="R227" s="9"/>
      <c r="S227" s="9"/>
      <c r="T227" s="9"/>
      <c r="U227" s="9"/>
      <c r="V227" s="4"/>
      <c r="W227" s="9"/>
      <c r="X227" s="4"/>
      <c r="Y227" s="4"/>
      <c r="Z227" s="9"/>
      <c r="AA227" s="9"/>
      <c r="AB227" s="9"/>
      <c r="AC227" s="4"/>
      <c r="AD227" s="9"/>
      <c r="AE227" s="9"/>
      <c r="AF227" s="9"/>
      <c r="AH227" s="4"/>
      <c r="AI227" s="4"/>
      <c r="AJ227" s="45"/>
      <c r="AK227" s="45"/>
      <c r="AL227" s="9"/>
      <c r="AM227" s="9"/>
      <c r="AN227" s="9"/>
      <c r="AO227" s="9"/>
      <c r="AP227" s="4"/>
      <c r="AQ227" s="9"/>
      <c r="AR227" s="9"/>
      <c r="AS227" s="71"/>
      <c r="AT227" s="9"/>
      <c r="AU227" s="9"/>
      <c r="AV227" s="9"/>
      <c r="AW227" s="9"/>
      <c r="AX227" s="9"/>
      <c r="AY227" s="9"/>
      <c r="AZ227" s="9"/>
    </row>
    <row r="228" spans="1:52" ht="15.75" customHeight="1" x14ac:dyDescent="0.2">
      <c r="A228" s="85"/>
      <c r="F228" s="4"/>
      <c r="H228" s="78"/>
      <c r="J228" s="75"/>
      <c r="K228" s="71"/>
      <c r="L228" s="75"/>
      <c r="M228" s="71"/>
      <c r="O228" s="71"/>
      <c r="Q228" s="71"/>
      <c r="R228" s="9"/>
      <c r="S228" s="9"/>
      <c r="T228" s="9"/>
      <c r="U228" s="9"/>
      <c r="V228" s="4"/>
      <c r="W228" s="9"/>
      <c r="X228" s="4"/>
      <c r="Y228" s="4"/>
      <c r="Z228" s="9"/>
      <c r="AA228" s="9"/>
      <c r="AB228" s="9"/>
      <c r="AC228" s="4"/>
      <c r="AD228" s="9"/>
      <c r="AE228" s="9"/>
      <c r="AF228" s="9"/>
      <c r="AH228" s="4"/>
      <c r="AI228" s="4"/>
      <c r="AJ228" s="45"/>
      <c r="AK228" s="45"/>
      <c r="AL228" s="9"/>
      <c r="AM228" s="9"/>
      <c r="AN228" s="9"/>
      <c r="AO228" s="9"/>
      <c r="AP228" s="4"/>
      <c r="AQ228" s="9"/>
      <c r="AR228" s="9"/>
      <c r="AS228" s="71"/>
      <c r="AT228" s="9"/>
      <c r="AU228" s="9"/>
      <c r="AV228" s="9"/>
      <c r="AW228" s="9"/>
      <c r="AX228" s="9"/>
      <c r="AY228" s="9"/>
      <c r="AZ228" s="9"/>
    </row>
    <row r="229" spans="1:52" ht="15.75" customHeight="1" x14ac:dyDescent="0.2">
      <c r="A229" s="85"/>
      <c r="F229" s="4"/>
      <c r="H229" s="78"/>
      <c r="J229" s="75"/>
      <c r="K229" s="71"/>
      <c r="L229" s="75"/>
      <c r="M229" s="71"/>
      <c r="O229" s="71"/>
      <c r="Q229" s="71"/>
      <c r="R229" s="9"/>
      <c r="S229" s="9"/>
      <c r="T229" s="9"/>
      <c r="U229" s="9"/>
      <c r="V229" s="4"/>
      <c r="W229" s="9"/>
      <c r="X229" s="4"/>
      <c r="Y229" s="4"/>
      <c r="Z229" s="9"/>
      <c r="AA229" s="9"/>
      <c r="AB229" s="9"/>
      <c r="AC229" s="4"/>
      <c r="AD229" s="9"/>
      <c r="AE229" s="9"/>
      <c r="AF229" s="9"/>
      <c r="AH229" s="4"/>
      <c r="AI229" s="4"/>
      <c r="AJ229" s="45"/>
      <c r="AK229" s="45"/>
      <c r="AL229" s="9"/>
      <c r="AM229" s="9"/>
      <c r="AN229" s="9"/>
      <c r="AO229" s="9"/>
      <c r="AP229" s="4"/>
      <c r="AQ229" s="9"/>
      <c r="AR229" s="9"/>
      <c r="AS229" s="71"/>
      <c r="AT229" s="9"/>
      <c r="AU229" s="9"/>
      <c r="AV229" s="9"/>
      <c r="AW229" s="9"/>
      <c r="AX229" s="9"/>
      <c r="AY229" s="9"/>
      <c r="AZ229" s="9"/>
    </row>
    <row r="230" spans="1:52" ht="15.75" customHeight="1" x14ac:dyDescent="0.2">
      <c r="A230" s="85"/>
      <c r="F230" s="4"/>
      <c r="H230" s="78"/>
      <c r="J230" s="75"/>
      <c r="K230" s="71"/>
      <c r="L230" s="75"/>
      <c r="M230" s="71"/>
      <c r="O230" s="71"/>
      <c r="Q230" s="71"/>
      <c r="R230" s="9"/>
      <c r="S230" s="9"/>
      <c r="T230" s="9"/>
      <c r="U230" s="9"/>
      <c r="V230" s="4"/>
      <c r="W230" s="9"/>
      <c r="X230" s="4"/>
      <c r="Y230" s="4"/>
      <c r="Z230" s="9"/>
      <c r="AA230" s="9"/>
      <c r="AB230" s="9"/>
      <c r="AC230" s="4"/>
      <c r="AD230" s="9"/>
      <c r="AE230" s="9"/>
      <c r="AF230" s="9"/>
      <c r="AH230" s="4"/>
      <c r="AI230" s="4"/>
      <c r="AJ230" s="45"/>
      <c r="AK230" s="45"/>
      <c r="AL230" s="9"/>
      <c r="AM230" s="9"/>
      <c r="AN230" s="9"/>
      <c r="AO230" s="9"/>
      <c r="AP230" s="4"/>
      <c r="AQ230" s="9"/>
      <c r="AR230" s="9"/>
      <c r="AS230" s="71"/>
      <c r="AT230" s="9"/>
      <c r="AU230" s="9"/>
      <c r="AV230" s="9"/>
      <c r="AW230" s="9"/>
      <c r="AX230" s="9"/>
      <c r="AY230" s="9"/>
      <c r="AZ230" s="9"/>
    </row>
    <row r="231" spans="1:52" ht="15.75" customHeight="1" x14ac:dyDescent="0.2">
      <c r="A231" s="85"/>
      <c r="F231" s="4"/>
      <c r="H231" s="78"/>
      <c r="J231" s="75"/>
      <c r="K231" s="71"/>
      <c r="L231" s="75"/>
      <c r="M231" s="71"/>
      <c r="O231" s="71"/>
      <c r="Q231" s="71"/>
      <c r="R231" s="9"/>
      <c r="S231" s="9"/>
      <c r="T231" s="9"/>
      <c r="U231" s="9"/>
      <c r="V231" s="4"/>
      <c r="W231" s="9"/>
      <c r="X231" s="4"/>
      <c r="Y231" s="4"/>
      <c r="Z231" s="9"/>
      <c r="AA231" s="9"/>
      <c r="AB231" s="9"/>
      <c r="AC231" s="4"/>
      <c r="AD231" s="9"/>
      <c r="AE231" s="9"/>
      <c r="AF231" s="9"/>
      <c r="AH231" s="4"/>
      <c r="AI231" s="4"/>
      <c r="AJ231" s="45"/>
      <c r="AK231" s="45"/>
      <c r="AL231" s="9"/>
      <c r="AM231" s="9"/>
      <c r="AN231" s="9"/>
      <c r="AO231" s="9"/>
      <c r="AP231" s="4"/>
      <c r="AQ231" s="9"/>
      <c r="AR231" s="9"/>
      <c r="AS231" s="71"/>
      <c r="AT231" s="9"/>
      <c r="AU231" s="9"/>
      <c r="AV231" s="9"/>
      <c r="AW231" s="9"/>
      <c r="AX231" s="9"/>
      <c r="AY231" s="9"/>
      <c r="AZ231" s="9"/>
    </row>
    <row r="232" spans="1:52" ht="15.75" customHeight="1" x14ac:dyDescent="0.2">
      <c r="A232" s="85"/>
      <c r="F232" s="4"/>
      <c r="H232" s="78"/>
      <c r="J232" s="75"/>
      <c r="K232" s="71"/>
      <c r="L232" s="75"/>
      <c r="M232" s="71"/>
      <c r="O232" s="71"/>
      <c r="Q232" s="71"/>
      <c r="R232" s="9"/>
      <c r="S232" s="9"/>
      <c r="T232" s="9"/>
      <c r="U232" s="9"/>
      <c r="V232" s="4"/>
      <c r="W232" s="9"/>
      <c r="X232" s="4"/>
      <c r="Y232" s="4"/>
      <c r="Z232" s="9"/>
      <c r="AA232" s="9"/>
      <c r="AB232" s="9"/>
      <c r="AC232" s="4"/>
      <c r="AD232" s="9"/>
      <c r="AE232" s="9"/>
      <c r="AF232" s="9"/>
      <c r="AH232" s="4"/>
      <c r="AI232" s="4"/>
      <c r="AJ232" s="45"/>
      <c r="AK232" s="45"/>
      <c r="AL232" s="9"/>
      <c r="AM232" s="9"/>
      <c r="AN232" s="9"/>
      <c r="AO232" s="9"/>
      <c r="AP232" s="4"/>
      <c r="AQ232" s="9"/>
      <c r="AR232" s="9"/>
      <c r="AS232" s="71"/>
      <c r="AT232" s="9"/>
      <c r="AU232" s="9"/>
      <c r="AV232" s="9"/>
      <c r="AW232" s="9"/>
      <c r="AX232" s="9"/>
      <c r="AY232" s="9"/>
      <c r="AZ232" s="9"/>
    </row>
    <row r="233" spans="1:52" ht="15.75" customHeight="1" x14ac:dyDescent="0.2">
      <c r="A233" s="85"/>
      <c r="F233" s="4"/>
      <c r="H233" s="78"/>
      <c r="J233" s="75"/>
      <c r="K233" s="71"/>
      <c r="L233" s="75"/>
      <c r="M233" s="71"/>
      <c r="O233" s="71"/>
      <c r="Q233" s="71"/>
      <c r="R233" s="9"/>
      <c r="S233" s="9"/>
      <c r="T233" s="9"/>
      <c r="U233" s="9"/>
      <c r="V233" s="4"/>
      <c r="W233" s="9"/>
      <c r="X233" s="4"/>
      <c r="Y233" s="4"/>
      <c r="Z233" s="9"/>
      <c r="AA233" s="9"/>
      <c r="AB233" s="9"/>
      <c r="AC233" s="4"/>
      <c r="AD233" s="9"/>
      <c r="AE233" s="9"/>
      <c r="AF233" s="9"/>
      <c r="AH233" s="4"/>
      <c r="AI233" s="4"/>
      <c r="AJ233" s="45"/>
      <c r="AK233" s="45"/>
      <c r="AL233" s="9"/>
      <c r="AM233" s="9"/>
      <c r="AN233" s="9"/>
      <c r="AO233" s="9"/>
      <c r="AP233" s="4"/>
      <c r="AQ233" s="9"/>
      <c r="AR233" s="9"/>
      <c r="AS233" s="71"/>
      <c r="AT233" s="9"/>
      <c r="AU233" s="9"/>
      <c r="AV233" s="9"/>
      <c r="AW233" s="9"/>
      <c r="AX233" s="9"/>
      <c r="AY233" s="9"/>
      <c r="AZ233" s="9"/>
    </row>
    <row r="234" spans="1:52" ht="15.75" customHeight="1" x14ac:dyDescent="0.2">
      <c r="A234" s="85"/>
      <c r="F234" s="4"/>
      <c r="H234" s="78"/>
      <c r="J234" s="75"/>
      <c r="K234" s="71"/>
      <c r="L234" s="75"/>
      <c r="M234" s="71"/>
      <c r="O234" s="71"/>
      <c r="Q234" s="71"/>
      <c r="R234" s="9"/>
      <c r="S234" s="9"/>
      <c r="T234" s="9"/>
      <c r="U234" s="9"/>
      <c r="V234" s="4"/>
      <c r="W234" s="9"/>
      <c r="X234" s="4"/>
      <c r="Y234" s="4"/>
      <c r="Z234" s="9"/>
      <c r="AA234" s="9"/>
      <c r="AB234" s="9"/>
      <c r="AC234" s="4"/>
      <c r="AD234" s="9"/>
      <c r="AE234" s="9"/>
      <c r="AF234" s="9"/>
      <c r="AH234" s="4"/>
      <c r="AI234" s="4"/>
      <c r="AJ234" s="45"/>
      <c r="AK234" s="45"/>
      <c r="AL234" s="9"/>
      <c r="AM234" s="9"/>
      <c r="AN234" s="9"/>
      <c r="AO234" s="9"/>
      <c r="AP234" s="4"/>
      <c r="AQ234" s="9"/>
      <c r="AR234" s="9"/>
      <c r="AS234" s="71"/>
      <c r="AT234" s="9"/>
      <c r="AU234" s="9"/>
      <c r="AV234" s="9"/>
      <c r="AW234" s="9"/>
      <c r="AX234" s="9"/>
      <c r="AY234" s="9"/>
      <c r="AZ234" s="9"/>
    </row>
    <row r="235" spans="1:52" ht="15.75" customHeight="1" x14ac:dyDescent="0.2">
      <c r="A235" s="85"/>
      <c r="F235" s="4"/>
      <c r="H235" s="78"/>
      <c r="J235" s="75"/>
      <c r="K235" s="71"/>
      <c r="L235" s="75"/>
      <c r="M235" s="71"/>
      <c r="O235" s="71"/>
      <c r="Q235" s="71"/>
      <c r="R235" s="9"/>
      <c r="S235" s="9"/>
      <c r="T235" s="9"/>
      <c r="U235" s="9"/>
      <c r="V235" s="4"/>
      <c r="W235" s="9"/>
      <c r="X235" s="4"/>
      <c r="Y235" s="4"/>
      <c r="Z235" s="9"/>
      <c r="AA235" s="9"/>
      <c r="AB235" s="9"/>
      <c r="AC235" s="4"/>
      <c r="AD235" s="9"/>
      <c r="AE235" s="9"/>
      <c r="AF235" s="9"/>
      <c r="AH235" s="4"/>
      <c r="AI235" s="4"/>
      <c r="AJ235" s="45"/>
      <c r="AK235" s="45"/>
      <c r="AL235" s="9"/>
      <c r="AM235" s="9"/>
      <c r="AN235" s="9"/>
      <c r="AO235" s="9"/>
      <c r="AP235" s="4"/>
      <c r="AQ235" s="9"/>
      <c r="AR235" s="9"/>
      <c r="AS235" s="71"/>
      <c r="AT235" s="9"/>
      <c r="AU235" s="9"/>
      <c r="AV235" s="9"/>
      <c r="AW235" s="9"/>
      <c r="AX235" s="9"/>
      <c r="AY235" s="9"/>
      <c r="AZ235" s="9"/>
    </row>
    <row r="236" spans="1:52" ht="15.75" customHeight="1" x14ac:dyDescent="0.2">
      <c r="A236" s="85"/>
      <c r="F236" s="4"/>
      <c r="H236" s="78"/>
      <c r="J236" s="75"/>
      <c r="K236" s="71"/>
      <c r="L236" s="75"/>
      <c r="M236" s="71"/>
      <c r="O236" s="71"/>
      <c r="Q236" s="71"/>
      <c r="R236" s="9"/>
      <c r="S236" s="9"/>
      <c r="T236" s="9"/>
      <c r="U236" s="9"/>
      <c r="V236" s="4"/>
      <c r="W236" s="9"/>
      <c r="X236" s="4"/>
      <c r="Y236" s="4"/>
      <c r="Z236" s="9"/>
      <c r="AA236" s="9"/>
      <c r="AB236" s="9"/>
      <c r="AC236" s="4"/>
      <c r="AD236" s="9"/>
      <c r="AE236" s="9"/>
      <c r="AF236" s="9"/>
      <c r="AH236" s="4"/>
      <c r="AI236" s="4"/>
      <c r="AJ236" s="45"/>
      <c r="AK236" s="45"/>
      <c r="AL236" s="9"/>
      <c r="AM236" s="9"/>
      <c r="AN236" s="9"/>
      <c r="AO236" s="9"/>
      <c r="AP236" s="4"/>
      <c r="AQ236" s="9"/>
      <c r="AR236" s="9"/>
      <c r="AS236" s="71"/>
      <c r="AT236" s="9"/>
      <c r="AU236" s="9"/>
      <c r="AV236" s="9"/>
      <c r="AW236" s="9"/>
      <c r="AX236" s="9"/>
      <c r="AY236" s="9"/>
      <c r="AZ236" s="9"/>
    </row>
    <row r="237" spans="1:52" ht="15.75" customHeight="1" x14ac:dyDescent="0.2">
      <c r="A237" s="85"/>
      <c r="F237" s="4"/>
      <c r="H237" s="78"/>
      <c r="J237" s="75"/>
      <c r="K237" s="71"/>
      <c r="L237" s="75"/>
      <c r="M237" s="71"/>
      <c r="O237" s="71"/>
      <c r="Q237" s="71"/>
      <c r="R237" s="9"/>
      <c r="S237" s="9"/>
      <c r="T237" s="9"/>
      <c r="U237" s="9"/>
      <c r="V237" s="4"/>
      <c r="W237" s="9"/>
      <c r="X237" s="4"/>
      <c r="Y237" s="4"/>
      <c r="Z237" s="9"/>
      <c r="AA237" s="9"/>
      <c r="AB237" s="9"/>
      <c r="AC237" s="4"/>
      <c r="AD237" s="9"/>
      <c r="AE237" s="9"/>
      <c r="AF237" s="9"/>
      <c r="AH237" s="4"/>
      <c r="AI237" s="4"/>
      <c r="AJ237" s="45"/>
      <c r="AK237" s="45"/>
      <c r="AL237" s="9"/>
      <c r="AM237" s="9"/>
      <c r="AN237" s="9"/>
      <c r="AO237" s="9"/>
      <c r="AP237" s="4"/>
      <c r="AQ237" s="9"/>
      <c r="AR237" s="9"/>
      <c r="AS237" s="71"/>
      <c r="AT237" s="9"/>
      <c r="AU237" s="9"/>
      <c r="AV237" s="9"/>
      <c r="AW237" s="9"/>
      <c r="AX237" s="9"/>
      <c r="AY237" s="9"/>
      <c r="AZ237" s="9"/>
    </row>
    <row r="238" spans="1:52" ht="15.75" customHeight="1" x14ac:dyDescent="0.2">
      <c r="A238" s="85"/>
      <c r="F238" s="4"/>
      <c r="H238" s="78"/>
      <c r="J238" s="75"/>
      <c r="K238" s="71"/>
      <c r="L238" s="75"/>
      <c r="M238" s="71"/>
      <c r="O238" s="71"/>
      <c r="Q238" s="71"/>
      <c r="R238" s="9"/>
      <c r="S238" s="9"/>
      <c r="T238" s="9"/>
      <c r="U238" s="9"/>
      <c r="V238" s="4"/>
      <c r="W238" s="9"/>
      <c r="X238" s="4"/>
      <c r="Y238" s="4"/>
      <c r="Z238" s="9"/>
      <c r="AA238" s="9"/>
      <c r="AB238" s="9"/>
      <c r="AC238" s="4"/>
      <c r="AD238" s="9"/>
      <c r="AE238" s="9"/>
      <c r="AF238" s="9"/>
      <c r="AH238" s="4"/>
      <c r="AI238" s="4"/>
      <c r="AJ238" s="45"/>
      <c r="AK238" s="45"/>
      <c r="AL238" s="9"/>
      <c r="AM238" s="9"/>
      <c r="AN238" s="9"/>
      <c r="AO238" s="9"/>
      <c r="AP238" s="4"/>
      <c r="AQ238" s="9"/>
      <c r="AR238" s="9"/>
      <c r="AS238" s="71"/>
      <c r="AT238" s="9"/>
      <c r="AU238" s="9"/>
      <c r="AV238" s="9"/>
      <c r="AW238" s="9"/>
      <c r="AX238" s="9"/>
      <c r="AY238" s="9"/>
      <c r="AZ238" s="9"/>
    </row>
    <row r="239" spans="1:52" ht="15.75" customHeight="1" x14ac:dyDescent="0.2">
      <c r="A239" s="85"/>
      <c r="F239" s="4"/>
      <c r="H239" s="78"/>
      <c r="J239" s="75"/>
      <c r="K239" s="71"/>
      <c r="L239" s="75"/>
      <c r="M239" s="71"/>
      <c r="O239" s="71"/>
      <c r="Q239" s="71"/>
      <c r="R239" s="9"/>
      <c r="S239" s="9"/>
      <c r="T239" s="9"/>
      <c r="U239" s="9"/>
      <c r="V239" s="4"/>
      <c r="W239" s="9"/>
      <c r="X239" s="4"/>
      <c r="Y239" s="4"/>
      <c r="Z239" s="9"/>
      <c r="AA239" s="9"/>
      <c r="AB239" s="9"/>
      <c r="AC239" s="4"/>
      <c r="AD239" s="9"/>
      <c r="AE239" s="9"/>
      <c r="AF239" s="9"/>
      <c r="AH239" s="4"/>
      <c r="AI239" s="4"/>
      <c r="AJ239" s="45"/>
      <c r="AK239" s="45"/>
      <c r="AL239" s="9"/>
      <c r="AM239" s="9"/>
      <c r="AN239" s="9"/>
      <c r="AO239" s="9"/>
      <c r="AP239" s="4"/>
      <c r="AQ239" s="9"/>
      <c r="AR239" s="9"/>
      <c r="AS239" s="71"/>
      <c r="AT239" s="9"/>
      <c r="AU239" s="9"/>
      <c r="AV239" s="9"/>
      <c r="AW239" s="9"/>
      <c r="AX239" s="9"/>
      <c r="AY239" s="9"/>
      <c r="AZ239" s="9"/>
    </row>
    <row r="240" spans="1:52" ht="15.75" customHeight="1" x14ac:dyDescent="0.2">
      <c r="A240" s="85"/>
      <c r="F240" s="4"/>
      <c r="H240" s="78"/>
      <c r="J240" s="75"/>
      <c r="K240" s="71"/>
      <c r="L240" s="75"/>
      <c r="M240" s="71"/>
      <c r="O240" s="71"/>
      <c r="Q240" s="71"/>
      <c r="R240" s="9"/>
      <c r="S240" s="9"/>
      <c r="T240" s="9"/>
      <c r="U240" s="9"/>
      <c r="V240" s="4"/>
      <c r="W240" s="9"/>
      <c r="X240" s="4"/>
      <c r="Y240" s="4"/>
      <c r="Z240" s="9"/>
      <c r="AA240" s="9"/>
      <c r="AB240" s="9"/>
      <c r="AC240" s="4"/>
      <c r="AD240" s="9"/>
      <c r="AE240" s="9"/>
      <c r="AF240" s="9"/>
      <c r="AH240" s="4"/>
      <c r="AI240" s="4"/>
      <c r="AJ240" s="45"/>
      <c r="AK240" s="45"/>
      <c r="AL240" s="9"/>
      <c r="AM240" s="9"/>
      <c r="AN240" s="9"/>
      <c r="AO240" s="9"/>
      <c r="AP240" s="4"/>
      <c r="AQ240" s="9"/>
      <c r="AR240" s="9"/>
      <c r="AS240" s="71"/>
      <c r="AT240" s="9"/>
      <c r="AU240" s="9"/>
      <c r="AV240" s="9"/>
      <c r="AW240" s="9"/>
      <c r="AX240" s="9"/>
      <c r="AY240" s="9"/>
      <c r="AZ240" s="9"/>
    </row>
    <row r="241" spans="1:52" ht="15.75" customHeight="1" x14ac:dyDescent="0.2">
      <c r="A241" s="85"/>
      <c r="F241" s="4"/>
      <c r="H241" s="78"/>
      <c r="J241" s="75"/>
      <c r="K241" s="71"/>
      <c r="L241" s="75"/>
      <c r="M241" s="71"/>
      <c r="O241" s="71"/>
      <c r="Q241" s="71"/>
      <c r="R241" s="9"/>
      <c r="S241" s="9"/>
      <c r="T241" s="9"/>
      <c r="U241" s="9"/>
      <c r="V241" s="4"/>
      <c r="W241" s="9"/>
      <c r="X241" s="4"/>
      <c r="Y241" s="4"/>
      <c r="Z241" s="9"/>
      <c r="AA241" s="9"/>
      <c r="AB241" s="9"/>
      <c r="AC241" s="4"/>
      <c r="AD241" s="9"/>
      <c r="AE241" s="9"/>
      <c r="AF241" s="9"/>
      <c r="AH241" s="4"/>
      <c r="AI241" s="4"/>
      <c r="AJ241" s="45"/>
      <c r="AK241" s="45"/>
      <c r="AL241" s="9"/>
      <c r="AM241" s="9"/>
      <c r="AN241" s="9"/>
      <c r="AO241" s="9"/>
      <c r="AP241" s="4"/>
      <c r="AQ241" s="9"/>
      <c r="AR241" s="9"/>
      <c r="AS241" s="71"/>
      <c r="AT241" s="9"/>
      <c r="AU241" s="9"/>
      <c r="AV241" s="9"/>
      <c r="AW241" s="9"/>
      <c r="AX241" s="9"/>
      <c r="AY241" s="9"/>
      <c r="AZ241" s="9"/>
    </row>
    <row r="242" spans="1:52" ht="15.75" customHeight="1" x14ac:dyDescent="0.2">
      <c r="A242" s="85"/>
      <c r="F242" s="4"/>
      <c r="H242" s="78"/>
      <c r="J242" s="75"/>
      <c r="K242" s="71"/>
      <c r="L242" s="75"/>
      <c r="M242" s="71"/>
      <c r="O242" s="71"/>
      <c r="Q242" s="71"/>
      <c r="R242" s="9"/>
      <c r="S242" s="9"/>
      <c r="T242" s="9"/>
      <c r="U242" s="9"/>
      <c r="V242" s="4"/>
      <c r="W242" s="9"/>
      <c r="X242" s="4"/>
      <c r="Y242" s="4"/>
      <c r="Z242" s="9"/>
      <c r="AA242" s="9"/>
      <c r="AB242" s="9"/>
      <c r="AC242" s="4"/>
      <c r="AD242" s="9"/>
      <c r="AE242" s="9"/>
      <c r="AF242" s="9"/>
      <c r="AH242" s="4"/>
      <c r="AI242" s="4"/>
      <c r="AJ242" s="45"/>
      <c r="AK242" s="45"/>
      <c r="AL242" s="9"/>
      <c r="AM242" s="9"/>
      <c r="AN242" s="9"/>
      <c r="AO242" s="9"/>
      <c r="AP242" s="4"/>
      <c r="AQ242" s="9"/>
      <c r="AR242" s="9"/>
      <c r="AS242" s="71"/>
      <c r="AT242" s="9"/>
      <c r="AU242" s="9"/>
      <c r="AV242" s="9"/>
      <c r="AW242" s="9"/>
      <c r="AX242" s="9"/>
      <c r="AY242" s="9"/>
      <c r="AZ242" s="9"/>
    </row>
    <row r="243" spans="1:52" ht="15.75" customHeight="1" x14ac:dyDescent="0.2">
      <c r="A243" s="85"/>
      <c r="F243" s="4"/>
      <c r="H243" s="78"/>
      <c r="J243" s="75"/>
      <c r="K243" s="71"/>
      <c r="L243" s="75"/>
      <c r="M243" s="71"/>
      <c r="O243" s="71"/>
      <c r="Q243" s="71"/>
      <c r="R243" s="9"/>
      <c r="S243" s="9"/>
      <c r="T243" s="9"/>
      <c r="U243" s="9"/>
      <c r="V243" s="4"/>
      <c r="W243" s="9"/>
      <c r="X243" s="4"/>
      <c r="Y243" s="4"/>
      <c r="Z243" s="9"/>
      <c r="AA243" s="9"/>
      <c r="AB243" s="9"/>
      <c r="AC243" s="4"/>
      <c r="AD243" s="9"/>
      <c r="AE243" s="9"/>
      <c r="AF243" s="9"/>
      <c r="AH243" s="4"/>
      <c r="AI243" s="4"/>
      <c r="AJ243" s="45"/>
      <c r="AK243" s="45"/>
      <c r="AL243" s="9"/>
      <c r="AM243" s="9"/>
      <c r="AN243" s="9"/>
      <c r="AO243" s="9"/>
      <c r="AP243" s="4"/>
      <c r="AQ243" s="9"/>
      <c r="AR243" s="9"/>
      <c r="AS243" s="71"/>
      <c r="AT243" s="9"/>
      <c r="AU243" s="9"/>
      <c r="AV243" s="9"/>
      <c r="AW243" s="9"/>
      <c r="AX243" s="9"/>
      <c r="AY243" s="9"/>
      <c r="AZ243" s="9"/>
    </row>
    <row r="244" spans="1:52" ht="15.75" customHeight="1" x14ac:dyDescent="0.2">
      <c r="A244" s="85"/>
      <c r="F244" s="4"/>
      <c r="H244" s="78"/>
      <c r="J244" s="75"/>
      <c r="K244" s="71"/>
      <c r="L244" s="75"/>
      <c r="M244" s="71"/>
      <c r="O244" s="71"/>
      <c r="Q244" s="71"/>
      <c r="R244" s="9"/>
      <c r="S244" s="9"/>
      <c r="T244" s="9"/>
      <c r="U244" s="9"/>
      <c r="V244" s="4"/>
      <c r="W244" s="9"/>
      <c r="X244" s="4"/>
      <c r="Y244" s="4"/>
      <c r="Z244" s="9"/>
      <c r="AA244" s="9"/>
      <c r="AB244" s="9"/>
      <c r="AC244" s="4"/>
      <c r="AD244" s="9"/>
      <c r="AE244" s="9"/>
      <c r="AF244" s="9"/>
      <c r="AH244" s="4"/>
      <c r="AI244" s="4"/>
      <c r="AJ244" s="45"/>
      <c r="AK244" s="45"/>
      <c r="AL244" s="9"/>
      <c r="AM244" s="9"/>
      <c r="AN244" s="9"/>
      <c r="AO244" s="9"/>
      <c r="AP244" s="4"/>
      <c r="AQ244" s="9"/>
      <c r="AR244" s="9"/>
      <c r="AS244" s="71"/>
      <c r="AT244" s="9"/>
      <c r="AU244" s="9"/>
      <c r="AV244" s="9"/>
      <c r="AW244" s="9"/>
      <c r="AX244" s="9"/>
      <c r="AY244" s="9"/>
      <c r="AZ244" s="9"/>
    </row>
    <row r="245" spans="1:52" ht="15.75" customHeight="1" x14ac:dyDescent="0.2">
      <c r="A245" s="85"/>
      <c r="F245" s="4"/>
      <c r="H245" s="78"/>
      <c r="J245" s="75"/>
      <c r="K245" s="71"/>
      <c r="L245" s="75"/>
      <c r="M245" s="71"/>
      <c r="O245" s="71"/>
      <c r="Q245" s="71"/>
      <c r="R245" s="9"/>
      <c r="S245" s="9"/>
      <c r="T245" s="9"/>
      <c r="U245" s="9"/>
      <c r="V245" s="4"/>
      <c r="W245" s="9"/>
      <c r="X245" s="4"/>
      <c r="Y245" s="4"/>
      <c r="Z245" s="9"/>
      <c r="AA245" s="9"/>
      <c r="AB245" s="9"/>
      <c r="AC245" s="4"/>
      <c r="AD245" s="9"/>
      <c r="AE245" s="9"/>
      <c r="AF245" s="9"/>
      <c r="AH245" s="4"/>
      <c r="AI245" s="4"/>
      <c r="AJ245" s="45"/>
      <c r="AK245" s="45"/>
      <c r="AL245" s="9"/>
      <c r="AM245" s="9"/>
      <c r="AN245" s="9"/>
      <c r="AO245" s="9"/>
      <c r="AP245" s="4"/>
      <c r="AQ245" s="9"/>
      <c r="AR245" s="9"/>
      <c r="AS245" s="71"/>
      <c r="AT245" s="9"/>
      <c r="AU245" s="9"/>
      <c r="AV245" s="9"/>
      <c r="AW245" s="9"/>
      <c r="AX245" s="9"/>
      <c r="AY245" s="9"/>
      <c r="AZ245" s="9"/>
    </row>
    <row r="246" spans="1:52" ht="15.75" customHeight="1" x14ac:dyDescent="0.2">
      <c r="A246" s="85"/>
      <c r="F246" s="4"/>
      <c r="H246" s="78"/>
      <c r="J246" s="75"/>
      <c r="K246" s="71"/>
      <c r="L246" s="75"/>
      <c r="M246" s="71"/>
      <c r="O246" s="71"/>
      <c r="Q246" s="71"/>
      <c r="R246" s="9"/>
      <c r="S246" s="9"/>
      <c r="T246" s="9"/>
      <c r="U246" s="9"/>
      <c r="V246" s="4"/>
      <c r="W246" s="9"/>
      <c r="X246" s="4"/>
      <c r="Y246" s="4"/>
      <c r="Z246" s="9"/>
      <c r="AA246" s="9"/>
      <c r="AB246" s="9"/>
      <c r="AC246" s="4"/>
      <c r="AD246" s="9"/>
      <c r="AE246" s="9"/>
      <c r="AF246" s="9"/>
      <c r="AH246" s="4"/>
      <c r="AI246" s="4"/>
      <c r="AJ246" s="45"/>
      <c r="AK246" s="45"/>
      <c r="AL246" s="9"/>
      <c r="AM246" s="9"/>
      <c r="AN246" s="9"/>
      <c r="AO246" s="9"/>
      <c r="AP246" s="4"/>
      <c r="AQ246" s="9"/>
      <c r="AR246" s="9"/>
      <c r="AS246" s="71"/>
      <c r="AT246" s="9"/>
      <c r="AU246" s="9"/>
      <c r="AV246" s="9"/>
      <c r="AW246" s="9"/>
      <c r="AX246" s="9"/>
      <c r="AY246" s="9"/>
      <c r="AZ246" s="9"/>
    </row>
    <row r="247" spans="1:52" ht="15.75" customHeight="1" x14ac:dyDescent="0.2">
      <c r="A247" s="85"/>
      <c r="F247" s="4"/>
      <c r="H247" s="78"/>
      <c r="J247" s="75"/>
      <c r="K247" s="71"/>
      <c r="L247" s="75"/>
      <c r="M247" s="71"/>
      <c r="O247" s="71"/>
      <c r="Q247" s="71"/>
      <c r="R247" s="9"/>
      <c r="S247" s="9"/>
      <c r="T247" s="9"/>
      <c r="U247" s="9"/>
      <c r="V247" s="4"/>
      <c r="W247" s="9"/>
      <c r="X247" s="4"/>
      <c r="Y247" s="4"/>
      <c r="Z247" s="9"/>
      <c r="AA247" s="9"/>
      <c r="AB247" s="9"/>
      <c r="AC247" s="4"/>
      <c r="AD247" s="9"/>
      <c r="AE247" s="9"/>
      <c r="AF247" s="9"/>
      <c r="AH247" s="4"/>
      <c r="AI247" s="4"/>
      <c r="AJ247" s="45"/>
      <c r="AK247" s="45"/>
      <c r="AL247" s="9"/>
      <c r="AM247" s="9"/>
      <c r="AN247" s="9"/>
      <c r="AO247" s="9"/>
      <c r="AP247" s="4"/>
      <c r="AQ247" s="9"/>
      <c r="AR247" s="9"/>
      <c r="AS247" s="71"/>
      <c r="AT247" s="9"/>
      <c r="AU247" s="9"/>
      <c r="AV247" s="9"/>
      <c r="AW247" s="9"/>
      <c r="AX247" s="9"/>
      <c r="AY247" s="9"/>
      <c r="AZ247" s="9"/>
    </row>
    <row r="248" spans="1:52" ht="15.75" customHeight="1" x14ac:dyDescent="0.2">
      <c r="A248" s="85"/>
      <c r="F248" s="4"/>
      <c r="H248" s="78"/>
      <c r="J248" s="75"/>
      <c r="K248" s="71"/>
      <c r="L248" s="75"/>
      <c r="M248" s="71"/>
      <c r="O248" s="71"/>
      <c r="Q248" s="71"/>
      <c r="R248" s="9"/>
      <c r="S248" s="9"/>
      <c r="T248" s="9"/>
      <c r="U248" s="9"/>
      <c r="V248" s="4"/>
      <c r="W248" s="9"/>
      <c r="X248" s="4"/>
      <c r="Y248" s="4"/>
      <c r="Z248" s="9"/>
      <c r="AA248" s="9"/>
      <c r="AB248" s="9"/>
      <c r="AC248" s="4"/>
      <c r="AD248" s="9"/>
      <c r="AE248" s="9"/>
      <c r="AF248" s="9"/>
      <c r="AH248" s="4"/>
      <c r="AI248" s="4"/>
      <c r="AJ248" s="45"/>
      <c r="AK248" s="45"/>
      <c r="AL248" s="9"/>
      <c r="AM248" s="9"/>
      <c r="AN248" s="9"/>
      <c r="AO248" s="9"/>
      <c r="AP248" s="4"/>
      <c r="AQ248" s="9"/>
      <c r="AR248" s="9"/>
      <c r="AS248" s="71"/>
      <c r="AT248" s="9"/>
      <c r="AU248" s="9"/>
      <c r="AV248" s="9"/>
      <c r="AW248" s="9"/>
      <c r="AX248" s="9"/>
      <c r="AY248" s="9"/>
      <c r="AZ248" s="9"/>
    </row>
    <row r="249" spans="1:52" ht="15.75" customHeight="1" x14ac:dyDescent="0.2">
      <c r="A249" s="85"/>
      <c r="F249" s="4"/>
      <c r="H249" s="78"/>
      <c r="J249" s="75"/>
      <c r="K249" s="71"/>
      <c r="L249" s="75"/>
      <c r="M249" s="71"/>
      <c r="O249" s="71"/>
      <c r="Q249" s="71"/>
      <c r="R249" s="9"/>
      <c r="S249" s="9"/>
      <c r="T249" s="9"/>
      <c r="U249" s="9"/>
      <c r="V249" s="4"/>
      <c r="W249" s="9"/>
      <c r="X249" s="4"/>
      <c r="Y249" s="4"/>
      <c r="Z249" s="9"/>
      <c r="AA249" s="9"/>
      <c r="AB249" s="9"/>
      <c r="AC249" s="4"/>
      <c r="AD249" s="9"/>
      <c r="AE249" s="9"/>
      <c r="AF249" s="9"/>
      <c r="AH249" s="4"/>
      <c r="AI249" s="4"/>
      <c r="AJ249" s="45"/>
      <c r="AK249" s="45"/>
      <c r="AL249" s="9"/>
      <c r="AM249" s="9"/>
      <c r="AN249" s="9"/>
      <c r="AO249" s="9"/>
      <c r="AP249" s="4"/>
      <c r="AQ249" s="9"/>
      <c r="AR249" s="9"/>
      <c r="AS249" s="71"/>
      <c r="AT249" s="9"/>
      <c r="AU249" s="9"/>
      <c r="AV249" s="9"/>
      <c r="AW249" s="9"/>
      <c r="AX249" s="9"/>
      <c r="AY249" s="9"/>
      <c r="AZ249" s="9"/>
    </row>
    <row r="250" spans="1:52" ht="15.75" customHeight="1" x14ac:dyDescent="0.2">
      <c r="A250" s="85"/>
      <c r="F250" s="4"/>
      <c r="H250" s="78"/>
      <c r="J250" s="75"/>
      <c r="K250" s="71"/>
      <c r="L250" s="75"/>
      <c r="M250" s="71"/>
      <c r="O250" s="71"/>
      <c r="Q250" s="71"/>
      <c r="R250" s="9"/>
      <c r="S250" s="9"/>
      <c r="T250" s="9"/>
      <c r="U250" s="9"/>
      <c r="V250" s="4"/>
      <c r="W250" s="9"/>
      <c r="X250" s="4"/>
      <c r="Y250" s="4"/>
      <c r="Z250" s="9"/>
      <c r="AA250" s="9"/>
      <c r="AB250" s="9"/>
      <c r="AC250" s="4"/>
      <c r="AD250" s="9"/>
      <c r="AE250" s="9"/>
      <c r="AF250" s="9"/>
      <c r="AH250" s="4"/>
      <c r="AI250" s="4"/>
      <c r="AJ250" s="45"/>
      <c r="AK250" s="45"/>
      <c r="AL250" s="9"/>
      <c r="AM250" s="9"/>
      <c r="AN250" s="9"/>
      <c r="AO250" s="9"/>
      <c r="AP250" s="4"/>
      <c r="AQ250" s="9"/>
      <c r="AR250" s="9"/>
      <c r="AS250" s="71"/>
      <c r="AT250" s="9"/>
      <c r="AU250" s="9"/>
      <c r="AV250" s="9"/>
      <c r="AW250" s="9"/>
      <c r="AX250" s="9"/>
      <c r="AY250" s="9"/>
      <c r="AZ250" s="9"/>
    </row>
    <row r="251" spans="1:52" ht="15.75" customHeight="1" x14ac:dyDescent="0.2">
      <c r="A251" s="85"/>
      <c r="F251" s="4"/>
      <c r="H251" s="78"/>
      <c r="J251" s="75"/>
      <c r="K251" s="71"/>
      <c r="L251" s="75"/>
      <c r="M251" s="71"/>
      <c r="O251" s="71"/>
      <c r="Q251" s="71"/>
      <c r="R251" s="9"/>
      <c r="S251" s="9"/>
      <c r="T251" s="9"/>
      <c r="U251" s="9"/>
      <c r="V251" s="4"/>
      <c r="W251" s="9"/>
      <c r="X251" s="4"/>
      <c r="Y251" s="4"/>
      <c r="Z251" s="9"/>
      <c r="AA251" s="9"/>
      <c r="AB251" s="9"/>
      <c r="AC251" s="4"/>
      <c r="AD251" s="9"/>
      <c r="AE251" s="9"/>
      <c r="AF251" s="9"/>
      <c r="AH251" s="4"/>
      <c r="AI251" s="4"/>
      <c r="AJ251" s="45"/>
      <c r="AK251" s="45"/>
      <c r="AL251" s="9"/>
      <c r="AM251" s="9"/>
      <c r="AN251" s="9"/>
      <c r="AO251" s="9"/>
      <c r="AP251" s="4"/>
      <c r="AQ251" s="9"/>
      <c r="AR251" s="9"/>
      <c r="AS251" s="71"/>
      <c r="AT251" s="9"/>
      <c r="AU251" s="9"/>
      <c r="AV251" s="9"/>
      <c r="AW251" s="9"/>
      <c r="AX251" s="9"/>
      <c r="AY251" s="9"/>
      <c r="AZ251" s="9"/>
    </row>
    <row r="252" spans="1:52" ht="15.75" customHeight="1" x14ac:dyDescent="0.2">
      <c r="A252" s="85"/>
      <c r="F252" s="4"/>
      <c r="H252" s="78"/>
      <c r="J252" s="75"/>
      <c r="K252" s="71"/>
      <c r="L252" s="75"/>
      <c r="M252" s="71"/>
      <c r="O252" s="71"/>
      <c r="Q252" s="71"/>
      <c r="R252" s="9"/>
      <c r="S252" s="9"/>
      <c r="T252" s="9"/>
      <c r="U252" s="9"/>
      <c r="V252" s="4"/>
      <c r="W252" s="9"/>
      <c r="X252" s="4"/>
      <c r="Y252" s="4"/>
      <c r="Z252" s="9"/>
      <c r="AA252" s="9"/>
      <c r="AB252" s="9"/>
      <c r="AC252" s="4"/>
      <c r="AD252" s="9"/>
      <c r="AE252" s="9"/>
      <c r="AF252" s="9"/>
      <c r="AH252" s="4"/>
      <c r="AI252" s="4"/>
      <c r="AJ252" s="45"/>
      <c r="AK252" s="45"/>
      <c r="AL252" s="9"/>
      <c r="AM252" s="9"/>
      <c r="AN252" s="9"/>
      <c r="AO252" s="9"/>
      <c r="AP252" s="4"/>
      <c r="AQ252" s="9"/>
      <c r="AR252" s="9"/>
      <c r="AS252" s="71"/>
      <c r="AT252" s="9"/>
      <c r="AU252" s="9"/>
      <c r="AV252" s="9"/>
      <c r="AW252" s="9"/>
      <c r="AX252" s="9"/>
      <c r="AY252" s="9"/>
      <c r="AZ252" s="9"/>
    </row>
    <row r="253" spans="1:52" ht="15.75" customHeight="1" x14ac:dyDescent="0.2">
      <c r="A253" s="85"/>
      <c r="F253" s="4"/>
      <c r="H253" s="78"/>
      <c r="J253" s="75"/>
      <c r="K253" s="71"/>
      <c r="L253" s="75"/>
      <c r="M253" s="71"/>
      <c r="O253" s="71"/>
      <c r="Q253" s="71"/>
      <c r="R253" s="9"/>
      <c r="S253" s="9"/>
      <c r="T253" s="9"/>
      <c r="U253" s="9"/>
      <c r="V253" s="4"/>
      <c r="W253" s="9"/>
      <c r="X253" s="4"/>
      <c r="Y253" s="4"/>
      <c r="Z253" s="9"/>
      <c r="AA253" s="9"/>
      <c r="AB253" s="9"/>
      <c r="AC253" s="4"/>
      <c r="AD253" s="9"/>
      <c r="AE253" s="9"/>
      <c r="AF253" s="9"/>
      <c r="AH253" s="4"/>
      <c r="AI253" s="4"/>
      <c r="AJ253" s="45"/>
      <c r="AK253" s="45"/>
      <c r="AL253" s="9"/>
      <c r="AM253" s="9"/>
      <c r="AN253" s="9"/>
      <c r="AO253" s="9"/>
      <c r="AP253" s="4"/>
      <c r="AQ253" s="9"/>
      <c r="AR253" s="9"/>
      <c r="AS253" s="71"/>
      <c r="AT253" s="9"/>
      <c r="AU253" s="9"/>
      <c r="AV253" s="9"/>
      <c r="AW253" s="9"/>
      <c r="AX253" s="9"/>
      <c r="AY253" s="9"/>
      <c r="AZ253" s="9"/>
    </row>
    <row r="254" spans="1:52" ht="15.75" customHeight="1" x14ac:dyDescent="0.2">
      <c r="A254" s="85"/>
      <c r="F254" s="4"/>
      <c r="H254" s="78"/>
      <c r="J254" s="75"/>
      <c r="K254" s="71"/>
      <c r="L254" s="75"/>
      <c r="M254" s="71"/>
      <c r="O254" s="71"/>
      <c r="Q254" s="71"/>
      <c r="R254" s="9"/>
      <c r="S254" s="9"/>
      <c r="T254" s="9"/>
      <c r="U254" s="9"/>
      <c r="V254" s="4"/>
      <c r="W254" s="9"/>
      <c r="X254" s="4"/>
      <c r="Y254" s="4"/>
      <c r="Z254" s="9"/>
      <c r="AA254" s="9"/>
      <c r="AB254" s="9"/>
      <c r="AC254" s="4"/>
      <c r="AD254" s="9"/>
      <c r="AE254" s="9"/>
      <c r="AF254" s="9"/>
      <c r="AH254" s="4"/>
      <c r="AI254" s="4"/>
      <c r="AJ254" s="45"/>
      <c r="AK254" s="45"/>
      <c r="AL254" s="9"/>
      <c r="AM254" s="9"/>
      <c r="AN254" s="9"/>
      <c r="AO254" s="9"/>
      <c r="AP254" s="4"/>
      <c r="AQ254" s="9"/>
      <c r="AR254" s="9"/>
      <c r="AS254" s="71"/>
      <c r="AT254" s="9"/>
      <c r="AU254" s="9"/>
      <c r="AV254" s="9"/>
      <c r="AW254" s="9"/>
      <c r="AX254" s="9"/>
      <c r="AY254" s="9"/>
      <c r="AZ254" s="9"/>
    </row>
    <row r="255" spans="1:52" ht="15.75" customHeight="1" x14ac:dyDescent="0.2">
      <c r="A255" s="85"/>
      <c r="F255" s="4"/>
      <c r="H255" s="78"/>
      <c r="J255" s="75"/>
      <c r="K255" s="71"/>
      <c r="L255" s="75"/>
      <c r="M255" s="71"/>
      <c r="O255" s="71"/>
      <c r="Q255" s="71"/>
      <c r="R255" s="9"/>
      <c r="S255" s="9"/>
      <c r="T255" s="9"/>
      <c r="U255" s="9"/>
      <c r="V255" s="4"/>
      <c r="W255" s="9"/>
      <c r="X255" s="4"/>
      <c r="Y255" s="4"/>
      <c r="Z255" s="9"/>
      <c r="AA255" s="9"/>
      <c r="AB255" s="9"/>
      <c r="AC255" s="4"/>
      <c r="AD255" s="9"/>
      <c r="AE255" s="9"/>
      <c r="AF255" s="9"/>
      <c r="AH255" s="4"/>
      <c r="AI255" s="4"/>
      <c r="AJ255" s="45"/>
      <c r="AK255" s="45"/>
      <c r="AL255" s="9"/>
      <c r="AM255" s="9"/>
      <c r="AN255" s="9"/>
      <c r="AO255" s="9"/>
      <c r="AP255" s="4"/>
      <c r="AQ255" s="9"/>
      <c r="AR255" s="9"/>
      <c r="AS255" s="71"/>
      <c r="AT255" s="9"/>
      <c r="AU255" s="9"/>
      <c r="AV255" s="9"/>
      <c r="AW255" s="9"/>
      <c r="AX255" s="9"/>
      <c r="AY255" s="9"/>
      <c r="AZ255" s="9"/>
    </row>
    <row r="256" spans="1:52" ht="15.75" customHeight="1" x14ac:dyDescent="0.2">
      <c r="A256" s="85"/>
      <c r="F256" s="4"/>
      <c r="H256" s="78"/>
      <c r="J256" s="75"/>
      <c r="K256" s="71"/>
      <c r="L256" s="75"/>
      <c r="M256" s="71"/>
      <c r="O256" s="71"/>
      <c r="Q256" s="71"/>
      <c r="R256" s="9"/>
      <c r="S256" s="9"/>
      <c r="T256" s="9"/>
      <c r="U256" s="9"/>
      <c r="V256" s="4"/>
      <c r="W256" s="9"/>
      <c r="X256" s="4"/>
      <c r="Y256" s="4"/>
      <c r="Z256" s="9"/>
      <c r="AA256" s="9"/>
      <c r="AB256" s="9"/>
      <c r="AC256" s="4"/>
      <c r="AD256" s="9"/>
      <c r="AE256" s="9"/>
      <c r="AF256" s="9"/>
      <c r="AH256" s="4"/>
      <c r="AI256" s="4"/>
      <c r="AJ256" s="45"/>
      <c r="AK256" s="45"/>
      <c r="AL256" s="9"/>
      <c r="AM256" s="9"/>
      <c r="AN256" s="9"/>
      <c r="AO256" s="9"/>
      <c r="AP256" s="4"/>
      <c r="AQ256" s="9"/>
      <c r="AR256" s="9"/>
      <c r="AS256" s="71"/>
      <c r="AT256" s="9"/>
      <c r="AU256" s="9"/>
      <c r="AV256" s="9"/>
      <c r="AW256" s="9"/>
      <c r="AX256" s="9"/>
      <c r="AY256" s="9"/>
      <c r="AZ256" s="9"/>
    </row>
    <row r="257" spans="1:52" ht="15.75" customHeight="1" x14ac:dyDescent="0.2">
      <c r="A257" s="85"/>
      <c r="F257" s="4"/>
      <c r="H257" s="78"/>
      <c r="J257" s="75"/>
      <c r="K257" s="71"/>
      <c r="L257" s="75"/>
      <c r="M257" s="71"/>
      <c r="O257" s="71"/>
      <c r="Q257" s="71"/>
      <c r="R257" s="9"/>
      <c r="S257" s="9"/>
      <c r="T257" s="9"/>
      <c r="U257" s="9"/>
      <c r="V257" s="4"/>
      <c r="W257" s="9"/>
      <c r="X257" s="4"/>
      <c r="Y257" s="4"/>
      <c r="Z257" s="9"/>
      <c r="AA257" s="9"/>
      <c r="AB257" s="9"/>
      <c r="AC257" s="4"/>
      <c r="AD257" s="9"/>
      <c r="AE257" s="9"/>
      <c r="AF257" s="9"/>
      <c r="AH257" s="4"/>
      <c r="AI257" s="4"/>
      <c r="AJ257" s="45"/>
      <c r="AK257" s="45"/>
      <c r="AL257" s="9"/>
      <c r="AM257" s="9"/>
      <c r="AN257" s="9"/>
      <c r="AO257" s="9"/>
      <c r="AP257" s="4"/>
      <c r="AQ257" s="9"/>
      <c r="AR257" s="9"/>
      <c r="AS257" s="71"/>
      <c r="AT257" s="9"/>
      <c r="AU257" s="9"/>
      <c r="AV257" s="9"/>
      <c r="AW257" s="9"/>
      <c r="AX257" s="9"/>
      <c r="AY257" s="9"/>
      <c r="AZ257" s="9"/>
    </row>
    <row r="258" spans="1:52" ht="15.75" customHeight="1" x14ac:dyDescent="0.2">
      <c r="A258" s="85"/>
      <c r="F258" s="4"/>
      <c r="H258" s="78"/>
      <c r="J258" s="75"/>
      <c r="K258" s="71"/>
      <c r="L258" s="75"/>
      <c r="M258" s="71"/>
      <c r="O258" s="71"/>
      <c r="Q258" s="71"/>
      <c r="R258" s="9"/>
      <c r="S258" s="9"/>
      <c r="T258" s="9"/>
      <c r="U258" s="9"/>
      <c r="V258" s="4"/>
      <c r="W258" s="9"/>
      <c r="X258" s="4"/>
      <c r="Y258" s="4"/>
      <c r="Z258" s="9"/>
      <c r="AA258" s="9"/>
      <c r="AB258" s="9"/>
      <c r="AC258" s="4"/>
      <c r="AD258" s="9"/>
      <c r="AE258" s="9"/>
      <c r="AF258" s="9"/>
      <c r="AH258" s="4"/>
      <c r="AI258" s="4"/>
      <c r="AJ258" s="45"/>
      <c r="AK258" s="45"/>
      <c r="AL258" s="9"/>
      <c r="AM258" s="9"/>
      <c r="AN258" s="9"/>
      <c r="AO258" s="9"/>
      <c r="AP258" s="4"/>
      <c r="AQ258" s="9"/>
      <c r="AR258" s="9"/>
      <c r="AS258" s="71"/>
      <c r="AT258" s="9"/>
      <c r="AU258" s="9"/>
      <c r="AV258" s="9"/>
      <c r="AW258" s="9"/>
      <c r="AX258" s="9"/>
      <c r="AY258" s="9"/>
      <c r="AZ258" s="9"/>
    </row>
    <row r="259" spans="1:52" ht="15.75" customHeight="1" x14ac:dyDescent="0.2">
      <c r="A259" s="85"/>
      <c r="F259" s="4"/>
      <c r="H259" s="78"/>
      <c r="J259" s="75"/>
      <c r="K259" s="71"/>
      <c r="L259" s="75"/>
      <c r="M259" s="71"/>
      <c r="O259" s="71"/>
      <c r="Q259" s="71"/>
      <c r="R259" s="9"/>
      <c r="S259" s="9"/>
      <c r="T259" s="9"/>
      <c r="U259" s="9"/>
      <c r="V259" s="4"/>
      <c r="W259" s="9"/>
      <c r="X259" s="4"/>
      <c r="Y259" s="4"/>
      <c r="Z259" s="9"/>
      <c r="AA259" s="9"/>
      <c r="AB259" s="9"/>
      <c r="AC259" s="4"/>
      <c r="AD259" s="9"/>
      <c r="AE259" s="9"/>
      <c r="AF259" s="9"/>
      <c r="AH259" s="4"/>
      <c r="AI259" s="4"/>
      <c r="AJ259" s="45"/>
      <c r="AK259" s="45"/>
      <c r="AL259" s="9"/>
      <c r="AM259" s="9"/>
      <c r="AN259" s="9"/>
      <c r="AO259" s="9"/>
      <c r="AP259" s="4"/>
      <c r="AQ259" s="9"/>
      <c r="AR259" s="9"/>
      <c r="AS259" s="71"/>
      <c r="AT259" s="9"/>
      <c r="AU259" s="9"/>
      <c r="AV259" s="9"/>
      <c r="AW259" s="9"/>
      <c r="AX259" s="9"/>
      <c r="AY259" s="9"/>
      <c r="AZ259" s="9"/>
    </row>
    <row r="260" spans="1:52" ht="15.75" customHeight="1" x14ac:dyDescent="0.2">
      <c r="A260" s="85"/>
      <c r="F260" s="4"/>
      <c r="H260" s="78"/>
      <c r="J260" s="75"/>
      <c r="K260" s="71"/>
      <c r="L260" s="75"/>
      <c r="M260" s="71"/>
      <c r="O260" s="71"/>
      <c r="Q260" s="71"/>
      <c r="R260" s="9"/>
      <c r="S260" s="9"/>
      <c r="T260" s="9"/>
      <c r="U260" s="9"/>
      <c r="V260" s="4"/>
      <c r="W260" s="9"/>
      <c r="X260" s="4"/>
      <c r="Y260" s="4"/>
      <c r="Z260" s="9"/>
      <c r="AA260" s="9"/>
      <c r="AB260" s="9"/>
      <c r="AC260" s="4"/>
      <c r="AD260" s="9"/>
      <c r="AE260" s="9"/>
      <c r="AF260" s="9"/>
      <c r="AH260" s="4"/>
      <c r="AI260" s="4"/>
      <c r="AJ260" s="45"/>
      <c r="AK260" s="45"/>
      <c r="AL260" s="9"/>
      <c r="AM260" s="9"/>
      <c r="AN260" s="9"/>
      <c r="AO260" s="9"/>
      <c r="AP260" s="4"/>
      <c r="AQ260" s="9"/>
      <c r="AR260" s="9"/>
      <c r="AS260" s="71"/>
      <c r="AT260" s="9"/>
      <c r="AU260" s="9"/>
      <c r="AV260" s="9"/>
      <c r="AW260" s="9"/>
      <c r="AX260" s="9"/>
      <c r="AY260" s="9"/>
      <c r="AZ260" s="9"/>
    </row>
    <row r="261" spans="1:52" ht="15.75" customHeight="1" x14ac:dyDescent="0.2">
      <c r="A261" s="85"/>
      <c r="F261" s="4"/>
      <c r="H261" s="78"/>
      <c r="J261" s="75"/>
      <c r="K261" s="71"/>
      <c r="L261" s="75"/>
      <c r="M261" s="71"/>
      <c r="O261" s="71"/>
      <c r="Q261" s="71"/>
      <c r="R261" s="9"/>
      <c r="S261" s="9"/>
      <c r="T261" s="9"/>
      <c r="U261" s="9"/>
      <c r="V261" s="4"/>
      <c r="W261" s="9"/>
      <c r="X261" s="4"/>
      <c r="Y261" s="4"/>
      <c r="Z261" s="9"/>
      <c r="AA261" s="9"/>
      <c r="AB261" s="9"/>
      <c r="AC261" s="4"/>
      <c r="AD261" s="9"/>
      <c r="AE261" s="9"/>
      <c r="AF261" s="9"/>
      <c r="AH261" s="4"/>
      <c r="AI261" s="4"/>
      <c r="AJ261" s="45"/>
      <c r="AK261" s="45"/>
      <c r="AL261" s="9"/>
      <c r="AM261" s="9"/>
      <c r="AN261" s="9"/>
      <c r="AO261" s="9"/>
      <c r="AP261" s="4"/>
      <c r="AQ261" s="9"/>
      <c r="AR261" s="9"/>
      <c r="AS261" s="71"/>
      <c r="AT261" s="9"/>
      <c r="AU261" s="9"/>
      <c r="AV261" s="9"/>
      <c r="AW261" s="9"/>
      <c r="AX261" s="9"/>
      <c r="AY261" s="9"/>
      <c r="AZ261" s="9"/>
    </row>
    <row r="262" spans="1:52" ht="15.75" customHeight="1" x14ac:dyDescent="0.2">
      <c r="A262" s="85"/>
      <c r="F262" s="4"/>
      <c r="H262" s="79"/>
      <c r="J262" s="75"/>
      <c r="K262" s="71"/>
      <c r="L262" s="75"/>
      <c r="M262" s="71"/>
      <c r="O262" s="71"/>
      <c r="Q262" s="71"/>
      <c r="R262" s="9"/>
      <c r="S262" s="9"/>
      <c r="T262" s="9"/>
      <c r="U262" s="9"/>
      <c r="V262" s="4"/>
      <c r="W262" s="9"/>
      <c r="X262" s="4"/>
      <c r="Y262" s="4"/>
      <c r="Z262" s="9"/>
      <c r="AA262" s="9"/>
      <c r="AB262" s="9"/>
      <c r="AC262" s="4"/>
      <c r="AD262" s="9"/>
      <c r="AE262" s="9"/>
      <c r="AF262" s="9"/>
      <c r="AH262" s="4"/>
      <c r="AI262" s="4"/>
      <c r="AJ262" s="45"/>
      <c r="AK262" s="45"/>
      <c r="AL262" s="9"/>
      <c r="AM262" s="9"/>
      <c r="AN262" s="9"/>
      <c r="AO262" s="9"/>
      <c r="AP262" s="4"/>
      <c r="AQ262" s="9"/>
      <c r="AR262" s="9"/>
      <c r="AS262" s="71"/>
      <c r="AT262" s="9"/>
      <c r="AU262" s="9"/>
      <c r="AV262" s="9"/>
      <c r="AW262" s="9"/>
      <c r="AX262" s="9"/>
      <c r="AY262" s="9"/>
      <c r="AZ262" s="9"/>
    </row>
    <row r="263" spans="1:52" ht="15.75" customHeight="1" x14ac:dyDescent="0.2">
      <c r="A263" s="85"/>
      <c r="F263" s="4"/>
      <c r="H263" s="79"/>
      <c r="J263" s="75"/>
      <c r="K263" s="71"/>
      <c r="L263" s="75"/>
      <c r="M263" s="71"/>
      <c r="O263" s="71"/>
      <c r="Q263" s="71"/>
      <c r="R263" s="9"/>
      <c r="S263" s="9"/>
      <c r="T263" s="9"/>
      <c r="U263" s="9"/>
      <c r="V263" s="4"/>
      <c r="W263" s="9"/>
      <c r="X263" s="4"/>
      <c r="Y263" s="4"/>
      <c r="Z263" s="9"/>
      <c r="AA263" s="9"/>
      <c r="AB263" s="9"/>
      <c r="AC263" s="4"/>
      <c r="AD263" s="9"/>
      <c r="AE263" s="9"/>
      <c r="AF263" s="9"/>
      <c r="AH263" s="4"/>
      <c r="AI263" s="4"/>
      <c r="AJ263" s="45"/>
      <c r="AK263" s="45"/>
      <c r="AL263" s="9"/>
      <c r="AM263" s="9"/>
      <c r="AN263" s="9"/>
      <c r="AO263" s="9"/>
      <c r="AP263" s="4"/>
      <c r="AQ263" s="9"/>
      <c r="AR263" s="9"/>
      <c r="AS263" s="71"/>
      <c r="AT263" s="9"/>
      <c r="AU263" s="9"/>
      <c r="AV263" s="9"/>
      <c r="AW263" s="9"/>
      <c r="AX263" s="9"/>
      <c r="AY263" s="9"/>
      <c r="AZ263" s="9"/>
    </row>
    <row r="264" spans="1:52" ht="15.75" customHeight="1" x14ac:dyDescent="0.2">
      <c r="A264" s="85"/>
      <c r="F264" s="4"/>
      <c r="H264" s="79"/>
      <c r="J264" s="75"/>
      <c r="K264" s="71"/>
      <c r="L264" s="75"/>
      <c r="M264" s="71"/>
      <c r="O264" s="71"/>
      <c r="Q264" s="71"/>
      <c r="R264" s="9"/>
      <c r="S264" s="9"/>
      <c r="T264" s="9"/>
      <c r="U264" s="9"/>
      <c r="V264" s="4"/>
      <c r="W264" s="9"/>
      <c r="X264" s="4"/>
      <c r="Y264" s="4"/>
      <c r="Z264" s="9"/>
      <c r="AA264" s="9"/>
      <c r="AB264" s="9"/>
      <c r="AC264" s="4"/>
      <c r="AD264" s="9"/>
      <c r="AE264" s="9"/>
      <c r="AF264" s="9"/>
      <c r="AH264" s="4"/>
      <c r="AI264" s="4"/>
      <c r="AJ264" s="45"/>
      <c r="AK264" s="45"/>
      <c r="AL264" s="9"/>
      <c r="AM264" s="9"/>
      <c r="AN264" s="9"/>
      <c r="AO264" s="9"/>
      <c r="AP264" s="4"/>
      <c r="AQ264" s="9"/>
      <c r="AR264" s="9"/>
      <c r="AS264" s="71"/>
      <c r="AT264" s="9"/>
      <c r="AU264" s="9"/>
      <c r="AV264" s="9"/>
      <c r="AW264" s="9"/>
      <c r="AX264" s="9"/>
      <c r="AY264" s="9"/>
      <c r="AZ264" s="9"/>
    </row>
    <row r="265" spans="1:52" ht="15.75" customHeight="1" x14ac:dyDescent="0.2">
      <c r="A265" s="85"/>
      <c r="F265" s="4"/>
      <c r="H265" s="78"/>
      <c r="J265" s="75"/>
      <c r="K265" s="71"/>
      <c r="L265" s="75"/>
      <c r="M265" s="71"/>
      <c r="O265" s="71"/>
      <c r="Q265" s="71"/>
      <c r="R265" s="9"/>
      <c r="S265" s="9"/>
      <c r="T265" s="9"/>
      <c r="U265" s="9"/>
      <c r="V265" s="4"/>
      <c r="W265" s="9"/>
      <c r="X265" s="4"/>
      <c r="Y265" s="4"/>
      <c r="Z265" s="9"/>
      <c r="AA265" s="9"/>
      <c r="AB265" s="9"/>
      <c r="AC265" s="4"/>
      <c r="AD265" s="9"/>
      <c r="AE265" s="9"/>
      <c r="AF265" s="9"/>
      <c r="AH265" s="4"/>
      <c r="AI265" s="4"/>
      <c r="AJ265" s="45"/>
      <c r="AK265" s="45"/>
      <c r="AL265" s="9"/>
      <c r="AM265" s="9"/>
      <c r="AN265" s="9"/>
      <c r="AO265" s="9"/>
      <c r="AP265" s="4"/>
      <c r="AQ265" s="9"/>
      <c r="AR265" s="9"/>
      <c r="AS265" s="71"/>
      <c r="AT265" s="9"/>
      <c r="AU265" s="9"/>
      <c r="AV265" s="9"/>
      <c r="AW265" s="9"/>
      <c r="AX265" s="9"/>
      <c r="AY265" s="9"/>
      <c r="AZ265" s="9"/>
    </row>
    <row r="266" spans="1:52" ht="15.75" customHeight="1" x14ac:dyDescent="0.2">
      <c r="A266" s="85"/>
      <c r="F266" s="4"/>
      <c r="H266" s="78"/>
      <c r="J266" s="75"/>
      <c r="K266" s="71"/>
      <c r="L266" s="75"/>
      <c r="M266" s="71"/>
      <c r="O266" s="71"/>
      <c r="Q266" s="71"/>
      <c r="R266" s="9"/>
      <c r="S266" s="9"/>
      <c r="T266" s="9"/>
      <c r="U266" s="9"/>
      <c r="V266" s="4"/>
      <c r="W266" s="9"/>
      <c r="X266" s="4"/>
      <c r="Y266" s="4"/>
      <c r="Z266" s="9"/>
      <c r="AA266" s="9"/>
      <c r="AB266" s="9"/>
      <c r="AC266" s="4"/>
      <c r="AD266" s="9"/>
      <c r="AE266" s="9"/>
      <c r="AF266" s="9"/>
      <c r="AH266" s="4"/>
      <c r="AI266" s="4"/>
      <c r="AJ266" s="45"/>
      <c r="AK266" s="45"/>
      <c r="AL266" s="9"/>
      <c r="AM266" s="9"/>
      <c r="AN266" s="9"/>
      <c r="AO266" s="9"/>
      <c r="AP266" s="4"/>
      <c r="AQ266" s="9"/>
      <c r="AR266" s="9"/>
      <c r="AS266" s="71"/>
      <c r="AT266" s="9"/>
      <c r="AU266" s="9"/>
      <c r="AV266" s="9"/>
      <c r="AW266" s="9"/>
      <c r="AX266" s="9"/>
      <c r="AY266" s="9"/>
      <c r="AZ266" s="9"/>
    </row>
    <row r="267" spans="1:52" ht="15.75" customHeight="1" x14ac:dyDescent="0.2">
      <c r="A267" s="85"/>
      <c r="F267" s="4"/>
      <c r="H267" s="78"/>
      <c r="J267" s="75"/>
      <c r="K267" s="71"/>
      <c r="L267" s="75"/>
      <c r="M267" s="71"/>
      <c r="O267" s="71"/>
      <c r="Q267" s="71"/>
      <c r="R267" s="9"/>
      <c r="S267" s="9"/>
      <c r="T267" s="9"/>
      <c r="U267" s="9"/>
      <c r="V267" s="4"/>
      <c r="W267" s="9"/>
      <c r="X267" s="4"/>
      <c r="Y267" s="4"/>
      <c r="Z267" s="9"/>
      <c r="AA267" s="9"/>
      <c r="AB267" s="9"/>
      <c r="AC267" s="4"/>
      <c r="AD267" s="9"/>
      <c r="AE267" s="9"/>
      <c r="AF267" s="9"/>
      <c r="AH267" s="4"/>
      <c r="AI267" s="4"/>
      <c r="AJ267" s="45"/>
      <c r="AK267" s="45"/>
      <c r="AL267" s="9"/>
      <c r="AM267" s="9"/>
      <c r="AN267" s="9"/>
      <c r="AO267" s="9"/>
      <c r="AP267" s="4"/>
      <c r="AQ267" s="9"/>
      <c r="AR267" s="9"/>
      <c r="AS267" s="71"/>
      <c r="AT267" s="9"/>
      <c r="AU267" s="9"/>
      <c r="AV267" s="9"/>
      <c r="AW267" s="9"/>
      <c r="AX267" s="9"/>
      <c r="AY267" s="9"/>
      <c r="AZ267" s="9"/>
    </row>
    <row r="268" spans="1:52" ht="15.75" customHeight="1" x14ac:dyDescent="0.2">
      <c r="A268" s="85"/>
      <c r="F268" s="4"/>
      <c r="H268" s="78"/>
      <c r="J268" s="75"/>
      <c r="K268" s="71"/>
      <c r="L268" s="75"/>
      <c r="M268" s="71"/>
      <c r="O268" s="71"/>
      <c r="Q268" s="71"/>
      <c r="R268" s="9"/>
      <c r="S268" s="9"/>
      <c r="T268" s="9"/>
      <c r="U268" s="9"/>
      <c r="V268" s="4"/>
      <c r="W268" s="9"/>
      <c r="X268" s="4"/>
      <c r="Y268" s="4"/>
      <c r="Z268" s="9"/>
      <c r="AA268" s="9"/>
      <c r="AB268" s="9"/>
      <c r="AC268" s="4"/>
      <c r="AD268" s="9"/>
      <c r="AE268" s="9"/>
      <c r="AF268" s="9"/>
      <c r="AH268" s="4"/>
      <c r="AI268" s="4"/>
      <c r="AJ268" s="45"/>
      <c r="AK268" s="45"/>
      <c r="AL268" s="9"/>
      <c r="AM268" s="9"/>
      <c r="AN268" s="9"/>
      <c r="AO268" s="9"/>
      <c r="AP268" s="4"/>
      <c r="AQ268" s="9"/>
      <c r="AR268" s="9"/>
      <c r="AS268" s="71"/>
      <c r="AT268" s="9"/>
      <c r="AU268" s="9"/>
      <c r="AV268" s="9"/>
      <c r="AW268" s="9"/>
      <c r="AX268" s="9"/>
      <c r="AY268" s="9"/>
      <c r="AZ268" s="9"/>
    </row>
    <row r="269" spans="1:52" ht="15.75" customHeight="1" x14ac:dyDescent="0.2">
      <c r="A269" s="85"/>
      <c r="F269" s="4"/>
      <c r="H269" s="78"/>
      <c r="J269" s="75"/>
      <c r="K269" s="71"/>
      <c r="L269" s="75"/>
      <c r="M269" s="71"/>
      <c r="O269" s="71"/>
      <c r="Q269" s="71"/>
      <c r="R269" s="9"/>
      <c r="S269" s="9"/>
      <c r="T269" s="9"/>
      <c r="U269" s="9"/>
      <c r="V269" s="4"/>
      <c r="W269" s="9"/>
      <c r="X269" s="4"/>
      <c r="Y269" s="4"/>
      <c r="Z269" s="9"/>
      <c r="AA269" s="9"/>
      <c r="AB269" s="9"/>
      <c r="AC269" s="4"/>
      <c r="AD269" s="9"/>
      <c r="AE269" s="9"/>
      <c r="AF269" s="9"/>
      <c r="AH269" s="4"/>
      <c r="AI269" s="4"/>
      <c r="AJ269" s="45"/>
      <c r="AK269" s="45"/>
      <c r="AL269" s="9"/>
      <c r="AM269" s="9"/>
      <c r="AN269" s="9"/>
      <c r="AO269" s="9"/>
      <c r="AP269" s="4"/>
      <c r="AQ269" s="9"/>
      <c r="AR269" s="9"/>
      <c r="AS269" s="71"/>
      <c r="AT269" s="9"/>
      <c r="AU269" s="9"/>
      <c r="AV269" s="9"/>
      <c r="AW269" s="9"/>
      <c r="AX269" s="9"/>
      <c r="AY269" s="9"/>
      <c r="AZ269" s="9"/>
    </row>
    <row r="270" spans="1:52" ht="15.75" customHeight="1" x14ac:dyDescent="0.2">
      <c r="A270" s="85"/>
      <c r="F270" s="4"/>
      <c r="H270" s="78"/>
      <c r="J270" s="75"/>
      <c r="K270" s="71"/>
      <c r="L270" s="75"/>
      <c r="M270" s="71"/>
      <c r="O270" s="71"/>
      <c r="Q270" s="71"/>
      <c r="R270" s="9"/>
      <c r="S270" s="9"/>
      <c r="T270" s="9"/>
      <c r="U270" s="9"/>
      <c r="V270" s="4"/>
      <c r="W270" s="9"/>
      <c r="X270" s="4"/>
      <c r="Y270" s="4"/>
      <c r="Z270" s="9"/>
      <c r="AA270" s="9"/>
      <c r="AB270" s="9"/>
      <c r="AC270" s="4"/>
      <c r="AD270" s="9"/>
      <c r="AE270" s="9"/>
      <c r="AF270" s="9"/>
      <c r="AH270" s="4"/>
      <c r="AI270" s="4"/>
      <c r="AJ270" s="45"/>
      <c r="AK270" s="45"/>
      <c r="AL270" s="9"/>
      <c r="AM270" s="9"/>
      <c r="AN270" s="9"/>
      <c r="AO270" s="9"/>
      <c r="AP270" s="4"/>
      <c r="AQ270" s="9"/>
      <c r="AR270" s="9"/>
      <c r="AS270" s="71"/>
      <c r="AT270" s="9"/>
      <c r="AU270" s="9"/>
      <c r="AV270" s="9"/>
      <c r="AW270" s="9"/>
      <c r="AX270" s="9"/>
      <c r="AY270" s="9"/>
      <c r="AZ270" s="9"/>
    </row>
    <row r="271" spans="1:52" ht="15.75" customHeight="1" x14ac:dyDescent="0.2">
      <c r="A271" s="85"/>
      <c r="F271" s="4"/>
      <c r="H271" s="78"/>
      <c r="J271" s="75"/>
      <c r="K271" s="71"/>
      <c r="L271" s="75"/>
      <c r="M271" s="71"/>
      <c r="O271" s="71"/>
      <c r="Q271" s="71"/>
      <c r="R271" s="9"/>
      <c r="S271" s="9"/>
      <c r="T271" s="9"/>
      <c r="U271" s="9"/>
      <c r="V271" s="4"/>
      <c r="W271" s="9"/>
      <c r="X271" s="4"/>
      <c r="Y271" s="4"/>
      <c r="Z271" s="9"/>
      <c r="AA271" s="9"/>
      <c r="AB271" s="9"/>
      <c r="AC271" s="4"/>
      <c r="AD271" s="9"/>
      <c r="AE271" s="9"/>
      <c r="AF271" s="9"/>
      <c r="AH271" s="4"/>
      <c r="AI271" s="4"/>
      <c r="AJ271" s="45"/>
      <c r="AK271" s="45"/>
      <c r="AL271" s="9"/>
      <c r="AM271" s="9"/>
      <c r="AN271" s="9"/>
      <c r="AO271" s="9"/>
      <c r="AP271" s="4"/>
      <c r="AQ271" s="9"/>
      <c r="AR271" s="9"/>
      <c r="AS271" s="71"/>
      <c r="AT271" s="9"/>
      <c r="AU271" s="9"/>
      <c r="AV271" s="9"/>
      <c r="AW271" s="9"/>
      <c r="AX271" s="9"/>
      <c r="AY271" s="9"/>
      <c r="AZ271" s="9"/>
    </row>
    <row r="272" spans="1:52" ht="15.75" customHeight="1" x14ac:dyDescent="0.2">
      <c r="A272" s="85"/>
      <c r="F272" s="4"/>
      <c r="H272" s="78"/>
      <c r="J272" s="75"/>
      <c r="K272" s="71"/>
      <c r="L272" s="75"/>
      <c r="M272" s="71"/>
      <c r="O272" s="71"/>
      <c r="Q272" s="71"/>
      <c r="R272" s="9"/>
      <c r="S272" s="9"/>
      <c r="T272" s="9"/>
      <c r="U272" s="9"/>
      <c r="V272" s="4"/>
      <c r="W272" s="9"/>
      <c r="X272" s="4"/>
      <c r="Y272" s="4"/>
      <c r="Z272" s="9"/>
      <c r="AA272" s="9"/>
      <c r="AB272" s="9"/>
      <c r="AC272" s="4"/>
      <c r="AD272" s="9"/>
      <c r="AE272" s="9"/>
      <c r="AF272" s="9"/>
      <c r="AH272" s="4"/>
      <c r="AI272" s="4"/>
      <c r="AJ272" s="45"/>
      <c r="AK272" s="45"/>
      <c r="AL272" s="9"/>
      <c r="AM272" s="9"/>
      <c r="AN272" s="9"/>
      <c r="AO272" s="9"/>
      <c r="AP272" s="4"/>
      <c r="AQ272" s="9"/>
      <c r="AR272" s="9"/>
      <c r="AS272" s="71"/>
      <c r="AT272" s="9"/>
      <c r="AU272" s="9"/>
      <c r="AV272" s="9"/>
      <c r="AW272" s="9"/>
      <c r="AX272" s="9"/>
      <c r="AY272" s="9"/>
      <c r="AZ272" s="9"/>
    </row>
    <row r="273" spans="1:52" ht="15.75" customHeight="1" x14ac:dyDescent="0.2">
      <c r="A273" s="85"/>
      <c r="F273" s="4"/>
      <c r="H273" s="78"/>
      <c r="J273" s="75"/>
      <c r="K273" s="71"/>
      <c r="L273" s="75"/>
      <c r="M273" s="71"/>
      <c r="O273" s="71"/>
      <c r="Q273" s="71"/>
      <c r="R273" s="9"/>
      <c r="S273" s="9"/>
      <c r="T273" s="9"/>
      <c r="U273" s="9"/>
      <c r="V273" s="4"/>
      <c r="W273" s="9"/>
      <c r="X273" s="4"/>
      <c r="Y273" s="4"/>
      <c r="Z273" s="9"/>
      <c r="AA273" s="9"/>
      <c r="AB273" s="9"/>
      <c r="AC273" s="4"/>
      <c r="AD273" s="9"/>
      <c r="AE273" s="9"/>
      <c r="AF273" s="9"/>
      <c r="AH273" s="4"/>
      <c r="AI273" s="4"/>
      <c r="AJ273" s="45"/>
      <c r="AK273" s="45"/>
      <c r="AL273" s="9"/>
      <c r="AM273" s="9"/>
      <c r="AN273" s="9"/>
      <c r="AO273" s="9"/>
      <c r="AP273" s="4"/>
      <c r="AQ273" s="9"/>
      <c r="AR273" s="9"/>
      <c r="AS273" s="71"/>
      <c r="AT273" s="9"/>
      <c r="AU273" s="9"/>
      <c r="AV273" s="9"/>
      <c r="AW273" s="9"/>
      <c r="AX273" s="9"/>
      <c r="AY273" s="9"/>
      <c r="AZ273" s="9"/>
    </row>
    <row r="274" spans="1:52" ht="15.75" customHeight="1" x14ac:dyDescent="0.2">
      <c r="A274" s="85"/>
      <c r="F274" s="4"/>
      <c r="H274" s="78"/>
      <c r="J274" s="75"/>
      <c r="K274" s="71"/>
      <c r="L274" s="75"/>
      <c r="M274" s="71"/>
      <c r="O274" s="71"/>
      <c r="Q274" s="71"/>
      <c r="R274" s="9"/>
      <c r="S274" s="9"/>
      <c r="T274" s="9"/>
      <c r="U274" s="9"/>
      <c r="V274" s="4"/>
      <c r="W274" s="9"/>
      <c r="X274" s="4"/>
      <c r="Y274" s="4"/>
      <c r="Z274" s="9"/>
      <c r="AA274" s="9"/>
      <c r="AB274" s="9"/>
      <c r="AC274" s="4"/>
      <c r="AD274" s="9"/>
      <c r="AE274" s="9"/>
      <c r="AF274" s="9"/>
      <c r="AH274" s="4"/>
      <c r="AI274" s="4"/>
      <c r="AJ274" s="45"/>
      <c r="AK274" s="45"/>
      <c r="AL274" s="9"/>
      <c r="AM274" s="9"/>
      <c r="AN274" s="9"/>
      <c r="AO274" s="9"/>
      <c r="AP274" s="4"/>
      <c r="AQ274" s="9"/>
      <c r="AR274" s="9"/>
      <c r="AS274" s="71"/>
      <c r="AT274" s="9"/>
      <c r="AU274" s="9"/>
      <c r="AV274" s="9"/>
      <c r="AW274" s="9"/>
      <c r="AX274" s="9"/>
      <c r="AY274" s="9"/>
      <c r="AZ274" s="9"/>
    </row>
    <row r="275" spans="1:52" ht="15.75" customHeight="1" x14ac:dyDescent="0.2">
      <c r="A275" s="85"/>
      <c r="F275" s="4"/>
      <c r="H275" s="78"/>
      <c r="J275" s="75"/>
      <c r="K275" s="71"/>
      <c r="L275" s="75"/>
      <c r="M275" s="71"/>
      <c r="O275" s="71"/>
      <c r="Q275" s="71"/>
      <c r="R275" s="9"/>
      <c r="S275" s="9"/>
      <c r="T275" s="9"/>
      <c r="U275" s="9"/>
      <c r="V275" s="4"/>
      <c r="W275" s="9"/>
      <c r="X275" s="4"/>
      <c r="Y275" s="4"/>
      <c r="Z275" s="9"/>
      <c r="AA275" s="9"/>
      <c r="AB275" s="9"/>
      <c r="AC275" s="4"/>
      <c r="AD275" s="9"/>
      <c r="AE275" s="9"/>
      <c r="AF275" s="9"/>
      <c r="AH275" s="4"/>
      <c r="AI275" s="4"/>
      <c r="AJ275" s="45"/>
      <c r="AK275" s="45"/>
      <c r="AL275" s="9"/>
      <c r="AM275" s="9"/>
      <c r="AN275" s="9"/>
      <c r="AO275" s="9"/>
      <c r="AP275" s="4"/>
      <c r="AQ275" s="9"/>
      <c r="AR275" s="9"/>
      <c r="AS275" s="71"/>
      <c r="AT275" s="9"/>
      <c r="AU275" s="9"/>
      <c r="AV275" s="9"/>
      <c r="AW275" s="9"/>
      <c r="AX275" s="9"/>
      <c r="AY275" s="9"/>
      <c r="AZ275" s="9"/>
    </row>
    <row r="276" spans="1:52" ht="15.75" customHeight="1" x14ac:dyDescent="0.2">
      <c r="A276" s="85"/>
      <c r="F276" s="4"/>
      <c r="H276" s="78"/>
      <c r="J276" s="75"/>
      <c r="K276" s="71"/>
      <c r="L276" s="75"/>
      <c r="M276" s="71"/>
      <c r="O276" s="71"/>
      <c r="Q276" s="71"/>
      <c r="R276" s="9"/>
      <c r="S276" s="9"/>
      <c r="T276" s="9"/>
      <c r="U276" s="9"/>
      <c r="V276" s="4"/>
      <c r="W276" s="9"/>
      <c r="X276" s="4"/>
      <c r="Y276" s="4"/>
      <c r="Z276" s="9"/>
      <c r="AA276" s="9"/>
      <c r="AB276" s="9"/>
      <c r="AC276" s="4"/>
      <c r="AD276" s="9"/>
      <c r="AE276" s="9"/>
      <c r="AF276" s="9"/>
      <c r="AH276" s="4"/>
      <c r="AI276" s="4"/>
      <c r="AJ276" s="45"/>
      <c r="AK276" s="45"/>
      <c r="AL276" s="9"/>
      <c r="AM276" s="9"/>
      <c r="AN276" s="9"/>
      <c r="AO276" s="9"/>
      <c r="AP276" s="4"/>
      <c r="AQ276" s="9"/>
      <c r="AR276" s="9"/>
      <c r="AS276" s="71"/>
      <c r="AT276" s="9"/>
      <c r="AU276" s="9"/>
      <c r="AV276" s="9"/>
      <c r="AW276" s="9"/>
      <c r="AX276" s="9"/>
      <c r="AY276" s="9"/>
      <c r="AZ276" s="9"/>
    </row>
    <row r="277" spans="1:52" ht="15.75" customHeight="1" x14ac:dyDescent="0.2">
      <c r="A277" s="85"/>
      <c r="F277" s="4"/>
      <c r="H277" s="78"/>
      <c r="J277" s="75"/>
      <c r="K277" s="71"/>
      <c r="L277" s="75"/>
      <c r="M277" s="71"/>
      <c r="O277" s="71"/>
      <c r="Q277" s="71"/>
      <c r="R277" s="9"/>
      <c r="S277" s="9"/>
      <c r="T277" s="9"/>
      <c r="U277" s="9"/>
      <c r="V277" s="4"/>
      <c r="W277" s="9"/>
      <c r="X277" s="4"/>
      <c r="Y277" s="4"/>
      <c r="Z277" s="9"/>
      <c r="AA277" s="9"/>
      <c r="AB277" s="9"/>
      <c r="AC277" s="4"/>
      <c r="AD277" s="9"/>
      <c r="AE277" s="9"/>
      <c r="AF277" s="9"/>
      <c r="AH277" s="4"/>
      <c r="AI277" s="4"/>
      <c r="AJ277" s="45"/>
      <c r="AK277" s="45"/>
      <c r="AL277" s="9"/>
      <c r="AM277" s="9"/>
      <c r="AN277" s="9"/>
      <c r="AO277" s="9"/>
      <c r="AP277" s="4"/>
      <c r="AQ277" s="9"/>
      <c r="AR277" s="9"/>
      <c r="AS277" s="71"/>
      <c r="AT277" s="9"/>
      <c r="AU277" s="9"/>
      <c r="AV277" s="9"/>
      <c r="AW277" s="9"/>
      <c r="AX277" s="9"/>
      <c r="AY277" s="9"/>
      <c r="AZ277" s="9"/>
    </row>
    <row r="278" spans="1:52" ht="15.75" customHeight="1" x14ac:dyDescent="0.2">
      <c r="A278" s="85"/>
      <c r="F278" s="4"/>
      <c r="H278" s="78"/>
      <c r="J278" s="75"/>
      <c r="K278" s="71"/>
      <c r="L278" s="75"/>
      <c r="M278" s="71"/>
      <c r="O278" s="71"/>
      <c r="Q278" s="71"/>
      <c r="R278" s="9"/>
      <c r="S278" s="9"/>
      <c r="T278" s="9"/>
      <c r="U278" s="9"/>
      <c r="V278" s="4"/>
      <c r="W278" s="9"/>
      <c r="X278" s="4"/>
      <c r="Y278" s="4"/>
      <c r="Z278" s="9"/>
      <c r="AA278" s="9"/>
      <c r="AB278" s="9"/>
      <c r="AC278" s="4"/>
      <c r="AD278" s="9"/>
      <c r="AE278" s="9"/>
      <c r="AF278" s="9"/>
      <c r="AH278" s="4"/>
      <c r="AI278" s="4"/>
      <c r="AJ278" s="45"/>
      <c r="AK278" s="45"/>
      <c r="AL278" s="9"/>
      <c r="AM278" s="9"/>
      <c r="AN278" s="9"/>
      <c r="AO278" s="9"/>
      <c r="AP278" s="4"/>
      <c r="AQ278" s="9"/>
      <c r="AR278" s="9"/>
      <c r="AS278" s="71"/>
      <c r="AT278" s="9"/>
      <c r="AU278" s="9"/>
      <c r="AV278" s="9"/>
      <c r="AW278" s="9"/>
      <c r="AX278" s="9"/>
      <c r="AY278" s="9"/>
      <c r="AZ278" s="9"/>
    </row>
    <row r="279" spans="1:52" ht="15.75" customHeight="1" x14ac:dyDescent="0.2">
      <c r="A279" s="85"/>
      <c r="F279" s="4"/>
      <c r="H279" s="78"/>
      <c r="J279" s="75"/>
      <c r="K279" s="71"/>
      <c r="L279" s="75"/>
      <c r="M279" s="71"/>
      <c r="O279" s="71"/>
      <c r="Q279" s="71"/>
      <c r="R279" s="9"/>
      <c r="S279" s="9"/>
      <c r="T279" s="9"/>
      <c r="U279" s="9"/>
      <c r="V279" s="4"/>
      <c r="W279" s="9"/>
      <c r="X279" s="4"/>
      <c r="Y279" s="4"/>
      <c r="Z279" s="9"/>
      <c r="AA279" s="9"/>
      <c r="AB279" s="9"/>
      <c r="AC279" s="4"/>
      <c r="AD279" s="9"/>
      <c r="AE279" s="9"/>
      <c r="AF279" s="9"/>
      <c r="AH279" s="4"/>
      <c r="AI279" s="4"/>
      <c r="AJ279" s="45"/>
      <c r="AK279" s="45"/>
      <c r="AL279" s="9"/>
      <c r="AM279" s="9"/>
      <c r="AN279" s="9"/>
      <c r="AO279" s="9"/>
      <c r="AP279" s="4"/>
      <c r="AQ279" s="9"/>
      <c r="AR279" s="9"/>
      <c r="AS279" s="71"/>
      <c r="AT279" s="9"/>
      <c r="AU279" s="9"/>
      <c r="AV279" s="9"/>
      <c r="AW279" s="9"/>
      <c r="AX279" s="9"/>
      <c r="AY279" s="9"/>
      <c r="AZ279" s="9"/>
    </row>
    <row r="280" spans="1:52" ht="15.75" customHeight="1" x14ac:dyDescent="0.2">
      <c r="A280" s="85"/>
      <c r="F280" s="4"/>
      <c r="H280" s="78"/>
      <c r="J280" s="75"/>
      <c r="K280" s="71"/>
      <c r="L280" s="75"/>
      <c r="M280" s="71"/>
      <c r="O280" s="71"/>
      <c r="Q280" s="71"/>
      <c r="R280" s="9"/>
      <c r="S280" s="9"/>
      <c r="T280" s="9"/>
      <c r="U280" s="9"/>
      <c r="V280" s="4"/>
      <c r="W280" s="9"/>
      <c r="X280" s="4"/>
      <c r="Y280" s="4"/>
      <c r="Z280" s="9"/>
      <c r="AA280" s="9"/>
      <c r="AB280" s="9"/>
      <c r="AC280" s="4"/>
      <c r="AD280" s="9"/>
      <c r="AE280" s="9"/>
      <c r="AF280" s="9"/>
      <c r="AH280" s="4"/>
      <c r="AI280" s="4"/>
      <c r="AJ280" s="45"/>
      <c r="AK280" s="45"/>
      <c r="AL280" s="9"/>
      <c r="AM280" s="9"/>
      <c r="AN280" s="9"/>
      <c r="AO280" s="9"/>
      <c r="AP280" s="4"/>
      <c r="AQ280" s="9"/>
      <c r="AR280" s="9"/>
      <c r="AS280" s="71"/>
      <c r="AT280" s="9"/>
      <c r="AU280" s="9"/>
      <c r="AV280" s="9"/>
      <c r="AW280" s="9"/>
      <c r="AX280" s="9"/>
      <c r="AY280" s="9"/>
      <c r="AZ280" s="9"/>
    </row>
    <row r="281" spans="1:52" ht="15.75" customHeight="1" x14ac:dyDescent="0.2">
      <c r="A281" s="85"/>
      <c r="F281" s="4"/>
      <c r="H281" s="78"/>
      <c r="J281" s="75"/>
      <c r="K281" s="71"/>
      <c r="L281" s="75"/>
      <c r="M281" s="71"/>
      <c r="O281" s="71"/>
      <c r="Q281" s="71"/>
      <c r="R281" s="9"/>
      <c r="S281" s="9"/>
      <c r="T281" s="9"/>
      <c r="U281" s="9"/>
      <c r="V281" s="4"/>
      <c r="W281" s="9"/>
      <c r="X281" s="4"/>
      <c r="Y281" s="4"/>
      <c r="Z281" s="9"/>
      <c r="AA281" s="9"/>
      <c r="AB281" s="9"/>
      <c r="AC281" s="4"/>
      <c r="AD281" s="9"/>
      <c r="AE281" s="9"/>
      <c r="AF281" s="9"/>
      <c r="AH281" s="4"/>
      <c r="AI281" s="4"/>
      <c r="AJ281" s="45"/>
      <c r="AK281" s="45"/>
      <c r="AL281" s="9"/>
      <c r="AM281" s="9"/>
      <c r="AN281" s="9"/>
      <c r="AO281" s="9"/>
      <c r="AP281" s="4"/>
      <c r="AQ281" s="9"/>
      <c r="AR281" s="9"/>
      <c r="AS281" s="71"/>
      <c r="AT281" s="9"/>
      <c r="AU281" s="9"/>
      <c r="AV281" s="9"/>
      <c r="AW281" s="9"/>
      <c r="AX281" s="9"/>
      <c r="AY281" s="9"/>
      <c r="AZ281" s="9"/>
    </row>
    <row r="282" spans="1:52" ht="15.75" customHeight="1" x14ac:dyDescent="0.2">
      <c r="A282" s="85"/>
      <c r="F282" s="4"/>
      <c r="H282" s="78"/>
      <c r="J282" s="75"/>
      <c r="K282" s="71"/>
      <c r="L282" s="75"/>
      <c r="M282" s="71"/>
      <c r="O282" s="71"/>
      <c r="Q282" s="71"/>
      <c r="R282" s="9"/>
      <c r="S282" s="9"/>
      <c r="T282" s="9"/>
      <c r="U282" s="9"/>
      <c r="V282" s="4"/>
      <c r="W282" s="9"/>
      <c r="X282" s="4"/>
      <c r="Y282" s="4"/>
      <c r="Z282" s="9"/>
      <c r="AA282" s="9"/>
      <c r="AB282" s="9"/>
      <c r="AC282" s="4"/>
      <c r="AD282" s="9"/>
      <c r="AE282" s="9"/>
      <c r="AF282" s="9"/>
      <c r="AH282" s="4"/>
      <c r="AI282" s="4"/>
      <c r="AJ282" s="45"/>
      <c r="AK282" s="45"/>
      <c r="AL282" s="9"/>
      <c r="AM282" s="9"/>
      <c r="AN282" s="9"/>
      <c r="AO282" s="9"/>
      <c r="AP282" s="4"/>
      <c r="AQ282" s="9"/>
      <c r="AR282" s="9"/>
      <c r="AS282" s="71"/>
      <c r="AT282" s="9"/>
      <c r="AU282" s="9"/>
      <c r="AV282" s="9"/>
      <c r="AW282" s="9"/>
      <c r="AX282" s="9"/>
      <c r="AY282" s="9"/>
      <c r="AZ282" s="9"/>
    </row>
    <row r="283" spans="1:52" ht="15.75" customHeight="1" x14ac:dyDescent="0.2">
      <c r="A283" s="85"/>
      <c r="F283" s="4"/>
      <c r="H283" s="78"/>
      <c r="J283" s="75"/>
      <c r="K283" s="71"/>
      <c r="L283" s="75"/>
      <c r="M283" s="71"/>
      <c r="O283" s="71"/>
      <c r="Q283" s="71"/>
      <c r="R283" s="9"/>
      <c r="S283" s="9"/>
      <c r="T283" s="9"/>
      <c r="U283" s="9"/>
      <c r="V283" s="4"/>
      <c r="W283" s="9"/>
      <c r="X283" s="4"/>
      <c r="Y283" s="4"/>
      <c r="Z283" s="9"/>
      <c r="AA283" s="9"/>
      <c r="AB283" s="9"/>
      <c r="AC283" s="4"/>
      <c r="AD283" s="9"/>
      <c r="AE283" s="9"/>
      <c r="AF283" s="9"/>
      <c r="AH283" s="4"/>
      <c r="AI283" s="4"/>
      <c r="AJ283" s="45"/>
      <c r="AK283" s="45"/>
      <c r="AL283" s="9"/>
      <c r="AM283" s="9"/>
      <c r="AN283" s="9"/>
      <c r="AO283" s="9"/>
      <c r="AP283" s="4"/>
      <c r="AQ283" s="9"/>
      <c r="AR283" s="9"/>
      <c r="AS283" s="71"/>
      <c r="AT283" s="9"/>
      <c r="AU283" s="9"/>
      <c r="AV283" s="9"/>
      <c r="AW283" s="9"/>
      <c r="AX283" s="9"/>
      <c r="AY283" s="9"/>
      <c r="AZ283" s="9"/>
    </row>
    <row r="284" spans="1:52" ht="15.75" customHeight="1" x14ac:dyDescent="0.2">
      <c r="A284" s="85"/>
      <c r="F284" s="4"/>
      <c r="H284" s="78"/>
      <c r="J284" s="75"/>
      <c r="K284" s="71"/>
      <c r="L284" s="75"/>
      <c r="M284" s="71"/>
      <c r="O284" s="71"/>
      <c r="Q284" s="71"/>
      <c r="R284" s="9"/>
      <c r="S284" s="9"/>
      <c r="T284" s="9"/>
      <c r="U284" s="9"/>
      <c r="V284" s="4"/>
      <c r="W284" s="9"/>
      <c r="X284" s="4"/>
      <c r="Y284" s="4"/>
      <c r="Z284" s="9"/>
      <c r="AA284" s="9"/>
      <c r="AB284" s="9"/>
      <c r="AC284" s="4"/>
      <c r="AD284" s="9"/>
      <c r="AE284" s="9"/>
      <c r="AF284" s="9"/>
      <c r="AH284" s="4"/>
      <c r="AI284" s="4"/>
      <c r="AJ284" s="45"/>
      <c r="AK284" s="45"/>
      <c r="AL284" s="9"/>
      <c r="AM284" s="9"/>
      <c r="AN284" s="9"/>
      <c r="AO284" s="9"/>
      <c r="AP284" s="4"/>
      <c r="AQ284" s="9"/>
      <c r="AR284" s="9"/>
      <c r="AS284" s="71"/>
      <c r="AT284" s="9"/>
      <c r="AU284" s="9"/>
      <c r="AV284" s="9"/>
      <c r="AW284" s="9"/>
      <c r="AX284" s="9"/>
      <c r="AY284" s="9"/>
      <c r="AZ284" s="9"/>
    </row>
    <row r="285" spans="1:52" ht="15.75" customHeight="1" x14ac:dyDescent="0.2">
      <c r="A285" s="85"/>
      <c r="F285" s="4"/>
      <c r="H285" s="78"/>
      <c r="J285" s="75"/>
      <c r="K285" s="71"/>
      <c r="L285" s="75"/>
      <c r="M285" s="71"/>
      <c r="O285" s="71"/>
      <c r="Q285" s="71"/>
      <c r="R285" s="9"/>
      <c r="S285" s="9"/>
      <c r="T285" s="9"/>
      <c r="U285" s="9"/>
      <c r="V285" s="4"/>
      <c r="W285" s="9"/>
      <c r="X285" s="4"/>
      <c r="Y285" s="4"/>
      <c r="Z285" s="9"/>
      <c r="AA285" s="9"/>
      <c r="AB285" s="9"/>
      <c r="AC285" s="4"/>
      <c r="AD285" s="9"/>
      <c r="AE285" s="9"/>
      <c r="AF285" s="9"/>
      <c r="AH285" s="4"/>
      <c r="AI285" s="4"/>
      <c r="AJ285" s="45"/>
      <c r="AK285" s="45"/>
      <c r="AL285" s="9"/>
      <c r="AM285" s="9"/>
      <c r="AN285" s="9"/>
      <c r="AO285" s="9"/>
      <c r="AP285" s="4"/>
      <c r="AQ285" s="9"/>
      <c r="AR285" s="9"/>
      <c r="AS285" s="71"/>
      <c r="AT285" s="9"/>
      <c r="AU285" s="9"/>
      <c r="AV285" s="9"/>
      <c r="AW285" s="9"/>
      <c r="AX285" s="9"/>
      <c r="AY285" s="9"/>
      <c r="AZ285" s="9"/>
    </row>
    <row r="286" spans="1:52" ht="15.75" customHeight="1" x14ac:dyDescent="0.2">
      <c r="A286" s="85"/>
      <c r="F286" s="4"/>
      <c r="H286" s="78"/>
      <c r="J286" s="75"/>
      <c r="K286" s="71"/>
      <c r="L286" s="75"/>
      <c r="M286" s="71"/>
      <c r="O286" s="71"/>
      <c r="Q286" s="71"/>
      <c r="R286" s="9"/>
      <c r="S286" s="9"/>
      <c r="T286" s="9"/>
      <c r="U286" s="9"/>
      <c r="V286" s="4"/>
      <c r="W286" s="9"/>
      <c r="X286" s="4"/>
      <c r="Y286" s="4"/>
      <c r="Z286" s="9"/>
      <c r="AA286" s="9"/>
      <c r="AB286" s="9"/>
      <c r="AC286" s="4"/>
      <c r="AD286" s="9"/>
      <c r="AE286" s="9"/>
      <c r="AF286" s="9"/>
      <c r="AH286" s="4"/>
      <c r="AI286" s="4"/>
      <c r="AJ286" s="45"/>
      <c r="AK286" s="45"/>
      <c r="AL286" s="9"/>
      <c r="AM286" s="9"/>
      <c r="AN286" s="9"/>
      <c r="AO286" s="9"/>
      <c r="AP286" s="4"/>
      <c r="AQ286" s="9"/>
      <c r="AR286" s="9"/>
      <c r="AS286" s="71"/>
      <c r="AT286" s="9"/>
      <c r="AU286" s="9"/>
      <c r="AV286" s="9"/>
      <c r="AW286" s="9"/>
      <c r="AX286" s="9"/>
      <c r="AY286" s="9"/>
      <c r="AZ286" s="9"/>
    </row>
    <row r="287" spans="1:52" ht="15.75" customHeight="1" x14ac:dyDescent="0.2">
      <c r="A287" s="85"/>
      <c r="F287" s="4"/>
      <c r="H287" s="78"/>
      <c r="J287" s="75"/>
      <c r="K287" s="71"/>
      <c r="L287" s="75"/>
      <c r="M287" s="71"/>
      <c r="O287" s="71"/>
      <c r="Q287" s="71"/>
      <c r="R287" s="9"/>
      <c r="S287" s="9"/>
      <c r="T287" s="9"/>
      <c r="U287" s="9"/>
      <c r="V287" s="4"/>
      <c r="W287" s="9"/>
      <c r="X287" s="4"/>
      <c r="Y287" s="4"/>
      <c r="Z287" s="9"/>
      <c r="AA287" s="9"/>
      <c r="AB287" s="9"/>
      <c r="AC287" s="4"/>
      <c r="AD287" s="9"/>
      <c r="AE287" s="9"/>
      <c r="AF287" s="9"/>
      <c r="AH287" s="4"/>
      <c r="AI287" s="4"/>
      <c r="AJ287" s="45"/>
      <c r="AK287" s="45"/>
      <c r="AL287" s="9"/>
      <c r="AM287" s="9"/>
      <c r="AN287" s="9"/>
      <c r="AO287" s="9"/>
      <c r="AP287" s="4"/>
      <c r="AQ287" s="9"/>
      <c r="AR287" s="9"/>
      <c r="AS287" s="71"/>
      <c r="AT287" s="9"/>
      <c r="AU287" s="9"/>
      <c r="AV287" s="9"/>
      <c r="AW287" s="9"/>
      <c r="AX287" s="9"/>
      <c r="AY287" s="9"/>
      <c r="AZ287" s="9"/>
    </row>
    <row r="288" spans="1:52" ht="15.75" customHeight="1" x14ac:dyDescent="0.2">
      <c r="A288" s="85"/>
      <c r="F288" s="4"/>
      <c r="H288" s="78"/>
      <c r="J288" s="75"/>
      <c r="K288" s="71"/>
      <c r="L288" s="75"/>
      <c r="M288" s="71"/>
      <c r="O288" s="71"/>
      <c r="Q288" s="71"/>
      <c r="R288" s="9"/>
      <c r="S288" s="9"/>
      <c r="T288" s="9"/>
      <c r="U288" s="9"/>
      <c r="V288" s="4"/>
      <c r="W288" s="9"/>
      <c r="X288" s="4"/>
      <c r="Y288" s="4"/>
      <c r="Z288" s="9"/>
      <c r="AA288" s="9"/>
      <c r="AB288" s="9"/>
      <c r="AC288" s="4"/>
      <c r="AD288" s="9"/>
      <c r="AE288" s="9"/>
      <c r="AF288" s="9"/>
      <c r="AH288" s="4"/>
      <c r="AI288" s="4"/>
      <c r="AJ288" s="45"/>
      <c r="AK288" s="45"/>
      <c r="AL288" s="9"/>
      <c r="AM288" s="9"/>
      <c r="AN288" s="9"/>
      <c r="AO288" s="9"/>
      <c r="AP288" s="4"/>
      <c r="AQ288" s="9"/>
      <c r="AR288" s="9"/>
      <c r="AS288" s="71"/>
      <c r="AT288" s="9"/>
      <c r="AU288" s="9"/>
      <c r="AV288" s="9"/>
      <c r="AW288" s="9"/>
      <c r="AX288" s="9"/>
      <c r="AY288" s="9"/>
      <c r="AZ288" s="9"/>
    </row>
    <row r="289" spans="1:52" ht="15.75" customHeight="1" x14ac:dyDescent="0.2">
      <c r="A289" s="85"/>
      <c r="F289" s="4"/>
      <c r="H289" s="78"/>
      <c r="J289" s="75"/>
      <c r="K289" s="71"/>
      <c r="L289" s="75"/>
      <c r="M289" s="71"/>
      <c r="O289" s="71"/>
      <c r="Q289" s="71"/>
      <c r="R289" s="9"/>
      <c r="S289" s="9"/>
      <c r="T289" s="9"/>
      <c r="U289" s="9"/>
      <c r="V289" s="4"/>
      <c r="W289" s="9"/>
      <c r="X289" s="4"/>
      <c r="Y289" s="4"/>
      <c r="Z289" s="9"/>
      <c r="AA289" s="9"/>
      <c r="AB289" s="9"/>
      <c r="AC289" s="4"/>
      <c r="AD289" s="9"/>
      <c r="AE289" s="9"/>
      <c r="AF289" s="9"/>
      <c r="AH289" s="4"/>
      <c r="AI289" s="4"/>
      <c r="AJ289" s="45"/>
      <c r="AK289" s="45"/>
      <c r="AL289" s="9"/>
      <c r="AM289" s="9"/>
      <c r="AN289" s="9"/>
      <c r="AO289" s="9"/>
      <c r="AP289" s="4"/>
      <c r="AQ289" s="9"/>
      <c r="AR289" s="9"/>
      <c r="AS289" s="71"/>
      <c r="AT289" s="9"/>
      <c r="AU289" s="9"/>
      <c r="AV289" s="9"/>
      <c r="AW289" s="9"/>
      <c r="AX289" s="9"/>
      <c r="AY289" s="9"/>
      <c r="AZ289" s="9"/>
    </row>
    <row r="290" spans="1:52" ht="15.75" customHeight="1" x14ac:dyDescent="0.2">
      <c r="A290" s="85"/>
      <c r="F290" s="4"/>
      <c r="H290" s="78"/>
      <c r="J290" s="75"/>
      <c r="K290" s="71"/>
      <c r="L290" s="75"/>
      <c r="M290" s="71"/>
      <c r="O290" s="71"/>
      <c r="Q290" s="71"/>
      <c r="R290" s="9"/>
      <c r="S290" s="9"/>
      <c r="T290" s="9"/>
      <c r="U290" s="9"/>
      <c r="V290" s="4"/>
      <c r="W290" s="9"/>
      <c r="X290" s="4"/>
      <c r="Y290" s="4"/>
      <c r="Z290" s="9"/>
      <c r="AA290" s="9"/>
      <c r="AB290" s="9"/>
      <c r="AC290" s="4"/>
      <c r="AD290" s="9"/>
      <c r="AE290" s="9"/>
      <c r="AF290" s="9"/>
      <c r="AH290" s="4"/>
      <c r="AI290" s="4"/>
      <c r="AJ290" s="45"/>
      <c r="AK290" s="45"/>
      <c r="AL290" s="9"/>
      <c r="AM290" s="9"/>
      <c r="AN290" s="9"/>
      <c r="AO290" s="9"/>
      <c r="AP290" s="4"/>
      <c r="AQ290" s="9"/>
      <c r="AR290" s="9"/>
      <c r="AS290" s="71"/>
      <c r="AT290" s="9"/>
      <c r="AU290" s="9"/>
      <c r="AV290" s="9"/>
      <c r="AW290" s="9"/>
      <c r="AX290" s="9"/>
      <c r="AY290" s="9"/>
      <c r="AZ290" s="9"/>
    </row>
    <row r="291" spans="1:52" ht="15.75" customHeight="1" x14ac:dyDescent="0.2">
      <c r="A291" s="85"/>
      <c r="F291" s="4"/>
      <c r="H291" s="78"/>
      <c r="J291" s="75"/>
      <c r="K291" s="71"/>
      <c r="L291" s="75"/>
      <c r="M291" s="71"/>
      <c r="O291" s="71"/>
      <c r="Q291" s="71"/>
      <c r="R291" s="9"/>
      <c r="S291" s="9"/>
      <c r="T291" s="9"/>
      <c r="U291" s="9"/>
      <c r="V291" s="4"/>
      <c r="W291" s="9"/>
      <c r="X291" s="4"/>
      <c r="Y291" s="4"/>
      <c r="Z291" s="9"/>
      <c r="AA291" s="9"/>
      <c r="AB291" s="9"/>
      <c r="AC291" s="4"/>
      <c r="AD291" s="9"/>
      <c r="AE291" s="9"/>
      <c r="AF291" s="9"/>
      <c r="AH291" s="4"/>
      <c r="AI291" s="4"/>
      <c r="AJ291" s="45"/>
      <c r="AK291" s="45"/>
      <c r="AL291" s="9"/>
      <c r="AM291" s="9"/>
      <c r="AN291" s="9"/>
      <c r="AO291" s="9"/>
      <c r="AP291" s="4"/>
      <c r="AQ291" s="9"/>
      <c r="AR291" s="9"/>
      <c r="AS291" s="71"/>
      <c r="AT291" s="9"/>
      <c r="AU291" s="9"/>
      <c r="AV291" s="9"/>
      <c r="AW291" s="9"/>
      <c r="AX291" s="9"/>
      <c r="AY291" s="9"/>
      <c r="AZ291" s="9"/>
    </row>
    <row r="292" spans="1:52" ht="15.75" customHeight="1" x14ac:dyDescent="0.2">
      <c r="A292" s="85"/>
      <c r="F292" s="4"/>
      <c r="H292" s="78"/>
      <c r="J292" s="75"/>
      <c r="K292" s="71"/>
      <c r="L292" s="75"/>
      <c r="M292" s="71"/>
      <c r="O292" s="71"/>
      <c r="Q292" s="71"/>
      <c r="R292" s="9"/>
      <c r="S292" s="9"/>
      <c r="T292" s="9"/>
      <c r="U292" s="9"/>
      <c r="V292" s="4"/>
      <c r="W292" s="9"/>
      <c r="X292" s="4"/>
      <c r="Y292" s="4"/>
      <c r="Z292" s="9"/>
      <c r="AA292" s="9"/>
      <c r="AB292" s="9"/>
      <c r="AC292" s="4"/>
      <c r="AD292" s="9"/>
      <c r="AE292" s="9"/>
      <c r="AF292" s="9"/>
      <c r="AH292" s="4"/>
      <c r="AI292" s="4"/>
      <c r="AJ292" s="45"/>
      <c r="AK292" s="45"/>
      <c r="AL292" s="9"/>
      <c r="AM292" s="9"/>
      <c r="AN292" s="9"/>
      <c r="AO292" s="9"/>
      <c r="AP292" s="4"/>
      <c r="AQ292" s="9"/>
      <c r="AR292" s="9"/>
      <c r="AS292" s="71"/>
      <c r="AT292" s="9"/>
      <c r="AU292" s="9"/>
      <c r="AV292" s="9"/>
      <c r="AW292" s="9"/>
      <c r="AX292" s="9"/>
      <c r="AY292" s="9"/>
      <c r="AZ292" s="9"/>
    </row>
    <row r="293" spans="1:52" ht="15.75" customHeight="1" x14ac:dyDescent="0.2">
      <c r="A293" s="85"/>
      <c r="F293" s="4"/>
      <c r="H293" s="78"/>
      <c r="J293" s="75"/>
      <c r="K293" s="71"/>
      <c r="L293" s="75"/>
      <c r="M293" s="71"/>
      <c r="O293" s="71"/>
      <c r="Q293" s="71"/>
      <c r="R293" s="9"/>
      <c r="S293" s="9"/>
      <c r="T293" s="9"/>
      <c r="U293" s="9"/>
      <c r="V293" s="4"/>
      <c r="W293" s="9"/>
      <c r="X293" s="4"/>
      <c r="Y293" s="4"/>
      <c r="Z293" s="9"/>
      <c r="AA293" s="9"/>
      <c r="AB293" s="9"/>
      <c r="AC293" s="4"/>
      <c r="AD293" s="9"/>
      <c r="AE293" s="9"/>
      <c r="AF293" s="9"/>
      <c r="AH293" s="4"/>
      <c r="AI293" s="4"/>
      <c r="AJ293" s="45"/>
      <c r="AK293" s="45"/>
      <c r="AL293" s="9"/>
      <c r="AM293" s="9"/>
      <c r="AN293" s="9"/>
      <c r="AO293" s="9"/>
      <c r="AP293" s="4"/>
      <c r="AQ293" s="9"/>
      <c r="AR293" s="9"/>
      <c r="AS293" s="71"/>
      <c r="AT293" s="9"/>
      <c r="AU293" s="9"/>
      <c r="AV293" s="9"/>
      <c r="AW293" s="9"/>
      <c r="AX293" s="9"/>
      <c r="AY293" s="9"/>
      <c r="AZ293" s="9"/>
    </row>
    <row r="294" spans="1:52" ht="15.75" customHeight="1" x14ac:dyDescent="0.2">
      <c r="A294" s="85"/>
      <c r="F294" s="4"/>
      <c r="H294" s="78"/>
      <c r="J294" s="75"/>
      <c r="K294" s="71"/>
      <c r="L294" s="75"/>
      <c r="M294" s="71"/>
      <c r="O294" s="71"/>
      <c r="Q294" s="71"/>
      <c r="R294" s="9"/>
      <c r="S294" s="9"/>
      <c r="T294" s="9"/>
      <c r="U294" s="9"/>
      <c r="V294" s="4"/>
      <c r="W294" s="9"/>
      <c r="X294" s="4"/>
      <c r="Y294" s="4"/>
      <c r="Z294" s="9"/>
      <c r="AA294" s="9"/>
      <c r="AB294" s="9"/>
      <c r="AC294" s="4"/>
      <c r="AD294" s="9"/>
      <c r="AE294" s="9"/>
      <c r="AF294" s="9"/>
      <c r="AH294" s="4"/>
      <c r="AI294" s="4"/>
      <c r="AJ294" s="45"/>
      <c r="AK294" s="45"/>
      <c r="AL294" s="9"/>
      <c r="AM294" s="9"/>
      <c r="AN294" s="9"/>
      <c r="AO294" s="9"/>
      <c r="AP294" s="4"/>
      <c r="AQ294" s="9"/>
      <c r="AR294" s="9"/>
      <c r="AS294" s="71"/>
      <c r="AT294" s="9"/>
      <c r="AU294" s="9"/>
      <c r="AV294" s="9"/>
      <c r="AW294" s="9"/>
      <c r="AX294" s="9"/>
      <c r="AY294" s="9"/>
      <c r="AZ294" s="9"/>
    </row>
    <row r="295" spans="1:52" ht="15.75" customHeight="1" x14ac:dyDescent="0.2">
      <c r="A295" s="85"/>
      <c r="F295" s="4"/>
      <c r="H295" s="78"/>
      <c r="J295" s="75"/>
      <c r="K295" s="71"/>
      <c r="L295" s="75"/>
      <c r="M295" s="71"/>
      <c r="O295" s="71"/>
      <c r="Q295" s="71"/>
      <c r="R295" s="9"/>
      <c r="S295" s="9"/>
      <c r="T295" s="9"/>
      <c r="U295" s="9"/>
      <c r="V295" s="4"/>
      <c r="W295" s="9"/>
      <c r="X295" s="4"/>
      <c r="Y295" s="4"/>
      <c r="Z295" s="9"/>
      <c r="AA295" s="9"/>
      <c r="AB295" s="9"/>
      <c r="AC295" s="4"/>
      <c r="AD295" s="9"/>
      <c r="AE295" s="9"/>
      <c r="AF295" s="9"/>
      <c r="AH295" s="4"/>
      <c r="AI295" s="4"/>
      <c r="AJ295" s="45"/>
      <c r="AK295" s="45"/>
      <c r="AL295" s="9"/>
      <c r="AM295" s="9"/>
      <c r="AN295" s="9"/>
      <c r="AO295" s="9"/>
      <c r="AP295" s="4"/>
      <c r="AQ295" s="9"/>
      <c r="AR295" s="9"/>
      <c r="AS295" s="71"/>
      <c r="AT295" s="9"/>
      <c r="AU295" s="9"/>
      <c r="AV295" s="9"/>
      <c r="AW295" s="9"/>
      <c r="AX295" s="9"/>
      <c r="AY295" s="9"/>
      <c r="AZ295" s="9"/>
    </row>
    <row r="296" spans="1:52" ht="15.75" customHeight="1" x14ac:dyDescent="0.2">
      <c r="A296" s="85"/>
      <c r="F296" s="4"/>
      <c r="H296" s="78"/>
      <c r="J296" s="75"/>
      <c r="K296" s="71"/>
      <c r="L296" s="75"/>
      <c r="M296" s="71"/>
      <c r="O296" s="71"/>
      <c r="Q296" s="71"/>
      <c r="R296" s="9"/>
      <c r="S296" s="9"/>
      <c r="T296" s="9"/>
      <c r="U296" s="9"/>
      <c r="V296" s="4"/>
      <c r="W296" s="9"/>
      <c r="X296" s="4"/>
      <c r="Y296" s="4"/>
      <c r="Z296" s="9"/>
      <c r="AA296" s="9"/>
      <c r="AB296" s="9"/>
      <c r="AC296" s="4"/>
      <c r="AD296" s="9"/>
      <c r="AE296" s="9"/>
      <c r="AF296" s="9"/>
      <c r="AH296" s="4"/>
      <c r="AI296" s="4"/>
      <c r="AJ296" s="45"/>
      <c r="AK296" s="45"/>
      <c r="AL296" s="9"/>
      <c r="AM296" s="9"/>
      <c r="AN296" s="9"/>
      <c r="AO296" s="9"/>
      <c r="AP296" s="4"/>
      <c r="AQ296" s="9"/>
      <c r="AR296" s="9"/>
      <c r="AS296" s="71"/>
      <c r="AT296" s="9"/>
      <c r="AU296" s="9"/>
      <c r="AV296" s="9"/>
      <c r="AW296" s="9"/>
      <c r="AX296" s="9"/>
      <c r="AY296" s="9"/>
      <c r="AZ296" s="9"/>
    </row>
    <row r="297" spans="1:52" ht="15.75" customHeight="1" x14ac:dyDescent="0.2">
      <c r="A297" s="85"/>
      <c r="F297" s="4"/>
      <c r="H297" s="78"/>
      <c r="J297" s="75"/>
      <c r="K297" s="71"/>
      <c r="L297" s="75"/>
      <c r="M297" s="71"/>
      <c r="O297" s="71"/>
      <c r="Q297" s="71"/>
      <c r="R297" s="9"/>
      <c r="S297" s="9"/>
      <c r="T297" s="9"/>
      <c r="U297" s="9"/>
      <c r="V297" s="4"/>
      <c r="W297" s="9"/>
      <c r="X297" s="4"/>
      <c r="Y297" s="4"/>
      <c r="Z297" s="9"/>
      <c r="AA297" s="9"/>
      <c r="AB297" s="9"/>
      <c r="AC297" s="4"/>
      <c r="AD297" s="9"/>
      <c r="AE297" s="9"/>
      <c r="AF297" s="9"/>
      <c r="AH297" s="4"/>
      <c r="AI297" s="4"/>
      <c r="AJ297" s="45"/>
      <c r="AK297" s="45"/>
      <c r="AL297" s="9"/>
      <c r="AM297" s="9"/>
      <c r="AN297" s="9"/>
      <c r="AO297" s="9"/>
      <c r="AP297" s="4"/>
      <c r="AQ297" s="9"/>
      <c r="AR297" s="9"/>
      <c r="AS297" s="71"/>
      <c r="AT297" s="9"/>
      <c r="AU297" s="9"/>
      <c r="AV297" s="9"/>
      <c r="AW297" s="9"/>
      <c r="AX297" s="9"/>
      <c r="AY297" s="9"/>
      <c r="AZ297" s="9"/>
    </row>
    <row r="298" spans="1:52" ht="15.75" customHeight="1" x14ac:dyDescent="0.2">
      <c r="A298" s="85"/>
      <c r="F298" s="4"/>
      <c r="H298" s="78"/>
      <c r="J298" s="75"/>
      <c r="K298" s="71"/>
      <c r="L298" s="75"/>
      <c r="M298" s="71"/>
      <c r="O298" s="71"/>
      <c r="Q298" s="71"/>
      <c r="R298" s="9"/>
      <c r="S298" s="9"/>
      <c r="T298" s="9"/>
      <c r="U298" s="9"/>
      <c r="V298" s="4"/>
      <c r="W298" s="9"/>
      <c r="X298" s="4"/>
      <c r="Y298" s="4"/>
      <c r="Z298" s="9"/>
      <c r="AA298" s="9"/>
      <c r="AB298" s="9"/>
      <c r="AC298" s="4"/>
      <c r="AD298" s="9"/>
      <c r="AE298" s="9"/>
      <c r="AF298" s="9"/>
      <c r="AH298" s="4"/>
      <c r="AI298" s="4"/>
      <c r="AJ298" s="45"/>
      <c r="AK298" s="45"/>
      <c r="AL298" s="9"/>
      <c r="AM298" s="9"/>
      <c r="AN298" s="9"/>
      <c r="AO298" s="9"/>
      <c r="AP298" s="4"/>
      <c r="AQ298" s="9"/>
      <c r="AR298" s="9"/>
      <c r="AS298" s="71"/>
      <c r="AT298" s="9"/>
      <c r="AU298" s="9"/>
      <c r="AV298" s="9"/>
      <c r="AW298" s="9"/>
      <c r="AX298" s="9"/>
      <c r="AY298" s="9"/>
      <c r="AZ298" s="9"/>
    </row>
    <row r="299" spans="1:52" ht="15.75" customHeight="1" x14ac:dyDescent="0.2">
      <c r="A299" s="85"/>
      <c r="F299" s="4"/>
      <c r="H299" s="78"/>
      <c r="J299" s="75"/>
      <c r="K299" s="71"/>
      <c r="L299" s="75"/>
      <c r="M299" s="71"/>
      <c r="O299" s="71"/>
      <c r="Q299" s="71"/>
      <c r="R299" s="9"/>
      <c r="S299" s="9"/>
      <c r="T299" s="9"/>
      <c r="U299" s="9"/>
      <c r="V299" s="4"/>
      <c r="W299" s="9"/>
      <c r="X299" s="4"/>
      <c r="Y299" s="4"/>
      <c r="Z299" s="9"/>
      <c r="AA299" s="9"/>
      <c r="AB299" s="9"/>
      <c r="AC299" s="4"/>
      <c r="AD299" s="9"/>
      <c r="AE299" s="9"/>
      <c r="AF299" s="9"/>
      <c r="AH299" s="4"/>
      <c r="AI299" s="4"/>
      <c r="AJ299" s="45"/>
      <c r="AK299" s="45"/>
      <c r="AL299" s="9"/>
      <c r="AM299" s="9"/>
      <c r="AN299" s="9"/>
      <c r="AO299" s="9"/>
      <c r="AP299" s="4"/>
      <c r="AQ299" s="9"/>
      <c r="AR299" s="9"/>
      <c r="AS299" s="71"/>
      <c r="AT299" s="9"/>
      <c r="AU299" s="9"/>
      <c r="AV299" s="9"/>
      <c r="AW299" s="9"/>
      <c r="AX299" s="9"/>
      <c r="AY299" s="9"/>
      <c r="AZ299" s="9"/>
    </row>
    <row r="300" spans="1:52" ht="15.75" customHeight="1" x14ac:dyDescent="0.2">
      <c r="A300" s="85"/>
      <c r="F300" s="4"/>
      <c r="H300" s="78"/>
      <c r="J300" s="75"/>
      <c r="K300" s="71"/>
      <c r="L300" s="75"/>
      <c r="M300" s="71"/>
      <c r="O300" s="71"/>
      <c r="Q300" s="71"/>
      <c r="R300" s="9"/>
      <c r="S300" s="9"/>
      <c r="T300" s="9"/>
      <c r="U300" s="9"/>
      <c r="V300" s="4"/>
      <c r="W300" s="9"/>
      <c r="X300" s="4"/>
      <c r="Y300" s="4"/>
      <c r="Z300" s="9"/>
      <c r="AA300" s="9"/>
      <c r="AB300" s="9"/>
      <c r="AC300" s="4"/>
      <c r="AD300" s="9"/>
      <c r="AE300" s="9"/>
      <c r="AF300" s="9"/>
      <c r="AH300" s="4"/>
      <c r="AI300" s="4"/>
      <c r="AJ300" s="45"/>
      <c r="AK300" s="45"/>
      <c r="AL300" s="9"/>
      <c r="AM300" s="9"/>
      <c r="AN300" s="9"/>
      <c r="AO300" s="9"/>
      <c r="AP300" s="4"/>
      <c r="AQ300" s="9"/>
      <c r="AR300" s="9"/>
      <c r="AS300" s="71"/>
      <c r="AT300" s="9"/>
      <c r="AU300" s="9"/>
      <c r="AV300" s="9"/>
      <c r="AW300" s="9"/>
      <c r="AX300" s="9"/>
      <c r="AY300" s="9"/>
      <c r="AZ300" s="9"/>
    </row>
    <row r="301" spans="1:52" ht="15.75" customHeight="1" x14ac:dyDescent="0.2">
      <c r="A301" s="85"/>
      <c r="F301" s="4"/>
      <c r="H301" s="78"/>
      <c r="J301" s="75"/>
      <c r="K301" s="71"/>
      <c r="L301" s="75"/>
      <c r="M301" s="71"/>
      <c r="O301" s="71"/>
      <c r="Q301" s="71"/>
      <c r="R301" s="9"/>
      <c r="S301" s="9"/>
      <c r="T301" s="9"/>
      <c r="U301" s="9"/>
      <c r="V301" s="4"/>
      <c r="W301" s="9"/>
      <c r="X301" s="4"/>
      <c r="Y301" s="4"/>
      <c r="Z301" s="9"/>
      <c r="AA301" s="9"/>
      <c r="AB301" s="9"/>
      <c r="AC301" s="4"/>
      <c r="AD301" s="9"/>
      <c r="AE301" s="9"/>
      <c r="AF301" s="9"/>
      <c r="AH301" s="4"/>
      <c r="AI301" s="4"/>
      <c r="AJ301" s="45"/>
      <c r="AK301" s="45"/>
      <c r="AL301" s="9"/>
      <c r="AM301" s="9"/>
      <c r="AN301" s="9"/>
      <c r="AO301" s="9"/>
      <c r="AP301" s="4"/>
      <c r="AQ301" s="9"/>
      <c r="AR301" s="9"/>
      <c r="AS301" s="71"/>
      <c r="AT301" s="9"/>
      <c r="AU301" s="9"/>
      <c r="AV301" s="9"/>
      <c r="AW301" s="9"/>
      <c r="AX301" s="9"/>
      <c r="AY301" s="9"/>
      <c r="AZ301" s="9"/>
    </row>
    <row r="302" spans="1:52" ht="15.75" customHeight="1" x14ac:dyDescent="0.2">
      <c r="A302" s="85"/>
      <c r="F302" s="4"/>
      <c r="H302" s="78"/>
      <c r="J302" s="75"/>
      <c r="K302" s="71"/>
      <c r="L302" s="75"/>
      <c r="M302" s="71"/>
      <c r="O302" s="71"/>
      <c r="Q302" s="71"/>
      <c r="R302" s="9"/>
      <c r="S302" s="9"/>
      <c r="T302" s="9"/>
      <c r="U302" s="9"/>
      <c r="V302" s="4"/>
      <c r="W302" s="9"/>
      <c r="X302" s="4"/>
      <c r="Y302" s="4"/>
      <c r="Z302" s="9"/>
      <c r="AA302" s="9"/>
      <c r="AB302" s="9"/>
      <c r="AC302" s="4"/>
      <c r="AD302" s="9"/>
      <c r="AE302" s="9"/>
      <c r="AF302" s="9"/>
      <c r="AH302" s="4"/>
      <c r="AI302" s="4"/>
      <c r="AJ302" s="45"/>
      <c r="AK302" s="45"/>
      <c r="AL302" s="9"/>
      <c r="AM302" s="9"/>
      <c r="AN302" s="9"/>
      <c r="AO302" s="9"/>
      <c r="AP302" s="4"/>
      <c r="AQ302" s="9"/>
      <c r="AR302" s="9"/>
      <c r="AS302" s="71"/>
      <c r="AT302" s="9"/>
      <c r="AU302" s="9"/>
      <c r="AV302" s="9"/>
      <c r="AW302" s="9"/>
      <c r="AX302" s="9"/>
      <c r="AY302" s="9"/>
      <c r="AZ302" s="9"/>
    </row>
    <row r="303" spans="1:52" ht="15.75" customHeight="1" x14ac:dyDescent="0.2">
      <c r="A303" s="85"/>
      <c r="F303" s="4"/>
      <c r="H303" s="78"/>
      <c r="J303" s="75"/>
      <c r="K303" s="71"/>
      <c r="L303" s="75"/>
      <c r="M303" s="71"/>
      <c r="O303" s="71"/>
      <c r="Q303" s="71"/>
      <c r="R303" s="9"/>
      <c r="S303" s="9"/>
      <c r="T303" s="9"/>
      <c r="U303" s="9"/>
      <c r="V303" s="4"/>
      <c r="W303" s="9"/>
      <c r="X303" s="4"/>
      <c r="Y303" s="4"/>
      <c r="Z303" s="9"/>
      <c r="AA303" s="9"/>
      <c r="AB303" s="9"/>
      <c r="AC303" s="4"/>
      <c r="AD303" s="9"/>
      <c r="AE303" s="9"/>
      <c r="AF303" s="9"/>
      <c r="AH303" s="4"/>
      <c r="AI303" s="4"/>
      <c r="AJ303" s="45"/>
      <c r="AK303" s="45"/>
      <c r="AL303" s="9"/>
      <c r="AM303" s="9"/>
      <c r="AN303" s="9"/>
      <c r="AO303" s="9"/>
      <c r="AP303" s="4"/>
      <c r="AQ303" s="9"/>
      <c r="AR303" s="9"/>
      <c r="AS303" s="71"/>
      <c r="AT303" s="9"/>
      <c r="AU303" s="9"/>
      <c r="AV303" s="9"/>
      <c r="AW303" s="9"/>
      <c r="AX303" s="9"/>
      <c r="AY303" s="9"/>
      <c r="AZ303" s="9"/>
    </row>
    <row r="304" spans="1:52" ht="15.75" customHeight="1" x14ac:dyDescent="0.2">
      <c r="A304" s="85"/>
      <c r="F304" s="4"/>
      <c r="H304" s="78"/>
      <c r="J304" s="75"/>
      <c r="K304" s="71"/>
      <c r="L304" s="75"/>
      <c r="M304" s="71"/>
      <c r="O304" s="71"/>
      <c r="Q304" s="71"/>
      <c r="R304" s="9"/>
      <c r="S304" s="9"/>
      <c r="T304" s="9"/>
      <c r="U304" s="9"/>
      <c r="V304" s="4"/>
      <c r="W304" s="9"/>
      <c r="X304" s="4"/>
      <c r="Y304" s="4"/>
      <c r="Z304" s="9"/>
      <c r="AA304" s="9"/>
      <c r="AB304" s="9"/>
      <c r="AC304" s="4"/>
      <c r="AD304" s="9"/>
      <c r="AE304" s="9"/>
      <c r="AF304" s="9"/>
      <c r="AH304" s="4"/>
      <c r="AI304" s="4"/>
      <c r="AJ304" s="45"/>
      <c r="AK304" s="45"/>
      <c r="AL304" s="9"/>
      <c r="AM304" s="9"/>
      <c r="AN304" s="9"/>
      <c r="AO304" s="9"/>
      <c r="AP304" s="4"/>
      <c r="AQ304" s="9"/>
      <c r="AR304" s="9"/>
      <c r="AS304" s="71"/>
      <c r="AT304" s="9"/>
      <c r="AU304" s="9"/>
      <c r="AV304" s="9"/>
      <c r="AW304" s="9"/>
      <c r="AX304" s="9"/>
      <c r="AY304" s="9"/>
      <c r="AZ304" s="9"/>
    </row>
    <row r="305" spans="1:52" ht="15.75" customHeight="1" x14ac:dyDescent="0.2">
      <c r="A305" s="85"/>
      <c r="F305" s="4"/>
      <c r="H305" s="78"/>
      <c r="J305" s="75"/>
      <c r="K305" s="71"/>
      <c r="L305" s="75"/>
      <c r="M305" s="71"/>
      <c r="O305" s="71"/>
      <c r="Q305" s="71"/>
      <c r="R305" s="9"/>
      <c r="S305" s="9"/>
      <c r="T305" s="9"/>
      <c r="U305" s="9"/>
      <c r="V305" s="4"/>
      <c r="W305" s="9"/>
      <c r="X305" s="4"/>
      <c r="Y305" s="4"/>
      <c r="Z305" s="9"/>
      <c r="AA305" s="9"/>
      <c r="AB305" s="9"/>
      <c r="AC305" s="4"/>
      <c r="AD305" s="9"/>
      <c r="AE305" s="9"/>
      <c r="AF305" s="9"/>
      <c r="AH305" s="4"/>
      <c r="AI305" s="4"/>
      <c r="AJ305" s="45"/>
      <c r="AK305" s="45"/>
      <c r="AL305" s="9"/>
      <c r="AM305" s="9"/>
      <c r="AN305" s="9"/>
      <c r="AO305" s="9"/>
      <c r="AP305" s="4"/>
      <c r="AQ305" s="9"/>
      <c r="AR305" s="9"/>
      <c r="AS305" s="71"/>
      <c r="AT305" s="9"/>
      <c r="AU305" s="9"/>
      <c r="AV305" s="9"/>
      <c r="AW305" s="9"/>
      <c r="AX305" s="9"/>
      <c r="AY305" s="9"/>
      <c r="AZ305" s="9"/>
    </row>
    <row r="306" spans="1:52" ht="15.75" customHeight="1" x14ac:dyDescent="0.2">
      <c r="A306" s="85"/>
      <c r="F306" s="4"/>
      <c r="H306" s="78"/>
      <c r="J306" s="75"/>
      <c r="K306" s="71"/>
      <c r="L306" s="75"/>
      <c r="M306" s="71"/>
      <c r="O306" s="71"/>
      <c r="Q306" s="71"/>
      <c r="R306" s="9"/>
      <c r="S306" s="9"/>
      <c r="T306" s="9"/>
      <c r="U306" s="9"/>
      <c r="V306" s="4"/>
      <c r="W306" s="9"/>
      <c r="X306" s="4"/>
      <c r="Y306" s="4"/>
      <c r="Z306" s="9"/>
      <c r="AA306" s="9"/>
      <c r="AB306" s="9"/>
      <c r="AC306" s="4"/>
      <c r="AD306" s="9"/>
      <c r="AE306" s="9"/>
      <c r="AF306" s="9"/>
      <c r="AH306" s="4"/>
      <c r="AI306" s="4"/>
      <c r="AJ306" s="45"/>
      <c r="AK306" s="45"/>
      <c r="AL306" s="9"/>
      <c r="AM306" s="9"/>
      <c r="AN306" s="9"/>
      <c r="AO306" s="9"/>
      <c r="AP306" s="4"/>
      <c r="AQ306" s="9"/>
      <c r="AR306" s="9"/>
      <c r="AS306" s="71"/>
      <c r="AT306" s="9"/>
      <c r="AU306" s="9"/>
      <c r="AV306" s="9"/>
      <c r="AW306" s="9"/>
      <c r="AX306" s="9"/>
      <c r="AY306" s="9"/>
      <c r="AZ306" s="9"/>
    </row>
    <row r="307" spans="1:52" ht="15.75" customHeight="1" x14ac:dyDescent="0.2">
      <c r="A307" s="85"/>
      <c r="F307" s="4"/>
      <c r="H307" s="78"/>
      <c r="J307" s="75"/>
      <c r="K307" s="71"/>
      <c r="L307" s="75"/>
      <c r="M307" s="71"/>
      <c r="O307" s="71"/>
      <c r="Q307" s="71"/>
      <c r="R307" s="9"/>
      <c r="S307" s="9"/>
      <c r="T307" s="9"/>
      <c r="U307" s="9"/>
      <c r="V307" s="4"/>
      <c r="W307" s="9"/>
      <c r="X307" s="4"/>
      <c r="Y307" s="4"/>
      <c r="Z307" s="9"/>
      <c r="AA307" s="9"/>
      <c r="AB307" s="9"/>
      <c r="AC307" s="4"/>
      <c r="AD307" s="9"/>
      <c r="AE307" s="9"/>
      <c r="AF307" s="9"/>
      <c r="AH307" s="4"/>
      <c r="AI307" s="4"/>
      <c r="AJ307" s="45"/>
      <c r="AK307" s="45"/>
      <c r="AL307" s="9"/>
      <c r="AM307" s="9"/>
      <c r="AN307" s="9"/>
      <c r="AO307" s="9"/>
      <c r="AP307" s="4"/>
      <c r="AQ307" s="9"/>
      <c r="AR307" s="9"/>
      <c r="AS307" s="71"/>
      <c r="AT307" s="9"/>
      <c r="AU307" s="9"/>
      <c r="AV307" s="9"/>
      <c r="AW307" s="9"/>
      <c r="AX307" s="9"/>
      <c r="AY307" s="9"/>
      <c r="AZ307" s="9"/>
    </row>
    <row r="308" spans="1:52" ht="15.75" customHeight="1" x14ac:dyDescent="0.2">
      <c r="A308" s="85"/>
      <c r="F308" s="4"/>
      <c r="H308" s="78"/>
      <c r="J308" s="75"/>
      <c r="K308" s="71"/>
      <c r="L308" s="75"/>
      <c r="M308" s="71"/>
      <c r="O308" s="71"/>
      <c r="Q308" s="71"/>
      <c r="R308" s="9"/>
      <c r="S308" s="9"/>
      <c r="T308" s="9"/>
      <c r="U308" s="9"/>
      <c r="V308" s="4"/>
      <c r="W308" s="9"/>
      <c r="X308" s="4"/>
      <c r="Y308" s="4"/>
      <c r="Z308" s="9"/>
      <c r="AA308" s="9"/>
      <c r="AB308" s="9"/>
      <c r="AC308" s="4"/>
      <c r="AD308" s="9"/>
      <c r="AE308" s="9"/>
      <c r="AF308" s="9"/>
      <c r="AH308" s="4"/>
      <c r="AI308" s="4"/>
      <c r="AJ308" s="45"/>
      <c r="AK308" s="45"/>
      <c r="AL308" s="9"/>
      <c r="AM308" s="9"/>
      <c r="AN308" s="9"/>
      <c r="AO308" s="9"/>
      <c r="AP308" s="4"/>
      <c r="AQ308" s="9"/>
      <c r="AR308" s="9"/>
      <c r="AS308" s="71"/>
      <c r="AT308" s="9"/>
      <c r="AU308" s="9"/>
      <c r="AV308" s="9"/>
      <c r="AW308" s="9"/>
      <c r="AX308" s="9"/>
      <c r="AY308" s="9"/>
      <c r="AZ308" s="9"/>
    </row>
    <row r="309" spans="1:52" ht="15.75" customHeight="1" x14ac:dyDescent="0.2">
      <c r="A309" s="85"/>
      <c r="F309" s="4"/>
      <c r="H309" s="78"/>
      <c r="J309" s="75"/>
      <c r="K309" s="71"/>
      <c r="L309" s="75"/>
      <c r="M309" s="71"/>
      <c r="O309" s="71"/>
      <c r="Q309" s="71"/>
      <c r="R309" s="9"/>
      <c r="S309" s="9"/>
      <c r="T309" s="9"/>
      <c r="U309" s="9"/>
      <c r="V309" s="4"/>
      <c r="W309" s="9"/>
      <c r="X309" s="4"/>
      <c r="Y309" s="4"/>
      <c r="Z309" s="9"/>
      <c r="AA309" s="9"/>
      <c r="AB309" s="9"/>
      <c r="AC309" s="4"/>
      <c r="AD309" s="9"/>
      <c r="AE309" s="9"/>
      <c r="AF309" s="9"/>
      <c r="AH309" s="4"/>
      <c r="AI309" s="4"/>
      <c r="AJ309" s="45"/>
      <c r="AK309" s="45"/>
      <c r="AL309" s="9"/>
      <c r="AM309" s="9"/>
      <c r="AN309" s="9"/>
      <c r="AO309" s="9"/>
      <c r="AP309" s="4"/>
      <c r="AQ309" s="9"/>
      <c r="AR309" s="9"/>
      <c r="AS309" s="71"/>
      <c r="AT309" s="9"/>
      <c r="AU309" s="9"/>
      <c r="AV309" s="9"/>
      <c r="AW309" s="9"/>
      <c r="AX309" s="9"/>
      <c r="AY309" s="9"/>
      <c r="AZ309" s="9"/>
    </row>
    <row r="310" spans="1:52" ht="15.75" customHeight="1" x14ac:dyDescent="0.2">
      <c r="A310" s="85"/>
      <c r="F310" s="4"/>
      <c r="H310" s="78"/>
      <c r="J310" s="75"/>
      <c r="K310" s="71"/>
      <c r="L310" s="75"/>
      <c r="M310" s="71"/>
      <c r="O310" s="71"/>
      <c r="Q310" s="71"/>
      <c r="R310" s="9"/>
      <c r="S310" s="9"/>
      <c r="T310" s="9"/>
      <c r="U310" s="9"/>
      <c r="V310" s="4"/>
      <c r="W310" s="9"/>
      <c r="X310" s="4"/>
      <c r="Y310" s="4"/>
      <c r="Z310" s="9"/>
      <c r="AA310" s="9"/>
      <c r="AB310" s="9"/>
      <c r="AC310" s="4"/>
      <c r="AD310" s="9"/>
      <c r="AE310" s="9"/>
      <c r="AF310" s="9"/>
      <c r="AH310" s="4"/>
      <c r="AI310" s="4"/>
      <c r="AJ310" s="45"/>
      <c r="AK310" s="45"/>
      <c r="AL310" s="9"/>
      <c r="AM310" s="9"/>
      <c r="AN310" s="9"/>
      <c r="AO310" s="9"/>
      <c r="AP310" s="4"/>
      <c r="AQ310" s="9"/>
      <c r="AR310" s="9"/>
      <c r="AS310" s="71"/>
      <c r="AT310" s="9"/>
      <c r="AU310" s="9"/>
      <c r="AV310" s="9"/>
      <c r="AW310" s="9"/>
      <c r="AX310" s="9"/>
      <c r="AY310" s="9"/>
      <c r="AZ310" s="9"/>
    </row>
    <row r="311" spans="1:52" ht="15.75" customHeight="1" x14ac:dyDescent="0.2">
      <c r="A311" s="85"/>
      <c r="F311" s="4"/>
      <c r="H311" s="78"/>
      <c r="J311" s="75"/>
      <c r="K311" s="71"/>
      <c r="L311" s="75"/>
      <c r="M311" s="71"/>
      <c r="O311" s="71"/>
      <c r="Q311" s="71"/>
      <c r="R311" s="9"/>
      <c r="S311" s="9"/>
      <c r="T311" s="9"/>
      <c r="U311" s="9"/>
      <c r="V311" s="4"/>
      <c r="W311" s="9"/>
      <c r="X311" s="4"/>
      <c r="Y311" s="4"/>
      <c r="Z311" s="9"/>
      <c r="AA311" s="9"/>
      <c r="AB311" s="9"/>
      <c r="AC311" s="4"/>
      <c r="AD311" s="9"/>
      <c r="AE311" s="9"/>
      <c r="AF311" s="9"/>
      <c r="AH311" s="4"/>
      <c r="AI311" s="4"/>
      <c r="AJ311" s="45"/>
      <c r="AK311" s="45"/>
      <c r="AL311" s="9"/>
      <c r="AM311" s="9"/>
      <c r="AN311" s="9"/>
      <c r="AO311" s="9"/>
      <c r="AP311" s="4"/>
      <c r="AQ311" s="9"/>
      <c r="AR311" s="9"/>
      <c r="AS311" s="71"/>
      <c r="AT311" s="9"/>
      <c r="AU311" s="9"/>
      <c r="AV311" s="9"/>
      <c r="AW311" s="9"/>
      <c r="AX311" s="9"/>
      <c r="AY311" s="9"/>
      <c r="AZ311" s="9"/>
    </row>
    <row r="312" spans="1:52" ht="15.75" customHeight="1" x14ac:dyDescent="0.2">
      <c r="A312" s="85"/>
      <c r="F312" s="4"/>
      <c r="H312" s="78"/>
      <c r="J312" s="75"/>
      <c r="K312" s="71"/>
      <c r="L312" s="75"/>
      <c r="M312" s="71"/>
      <c r="O312" s="71"/>
      <c r="Q312" s="71"/>
      <c r="R312" s="9"/>
      <c r="S312" s="9"/>
      <c r="T312" s="9"/>
      <c r="U312" s="9"/>
      <c r="V312" s="4"/>
      <c r="W312" s="9"/>
      <c r="X312" s="4"/>
      <c r="Y312" s="4"/>
      <c r="Z312" s="9"/>
      <c r="AA312" s="9"/>
      <c r="AB312" s="9"/>
      <c r="AC312" s="4"/>
      <c r="AD312" s="9"/>
      <c r="AE312" s="9"/>
      <c r="AF312" s="9"/>
      <c r="AH312" s="4"/>
      <c r="AI312" s="4"/>
      <c r="AJ312" s="45"/>
      <c r="AK312" s="45"/>
      <c r="AL312" s="9"/>
      <c r="AM312" s="9"/>
      <c r="AN312" s="9"/>
      <c r="AO312" s="9"/>
      <c r="AP312" s="4"/>
      <c r="AQ312" s="9"/>
      <c r="AR312" s="9"/>
      <c r="AS312" s="71"/>
      <c r="AT312" s="9"/>
      <c r="AU312" s="9"/>
      <c r="AV312" s="9"/>
      <c r="AW312" s="9"/>
      <c r="AX312" s="9"/>
      <c r="AY312" s="9"/>
      <c r="AZ312" s="9"/>
    </row>
    <row r="313" spans="1:52" ht="15.75" customHeight="1" x14ac:dyDescent="0.2">
      <c r="A313" s="85"/>
      <c r="F313" s="4"/>
      <c r="H313" s="78"/>
      <c r="J313" s="75"/>
      <c r="K313" s="71"/>
      <c r="L313" s="75"/>
      <c r="M313" s="71"/>
      <c r="O313" s="71"/>
      <c r="Q313" s="71"/>
      <c r="R313" s="9"/>
      <c r="S313" s="9"/>
      <c r="T313" s="9"/>
      <c r="U313" s="9"/>
      <c r="V313" s="4"/>
      <c r="W313" s="9"/>
      <c r="X313" s="4"/>
      <c r="Y313" s="4"/>
      <c r="Z313" s="9"/>
      <c r="AA313" s="9"/>
      <c r="AB313" s="9"/>
      <c r="AC313" s="4"/>
      <c r="AD313" s="9"/>
      <c r="AE313" s="9"/>
      <c r="AF313" s="9"/>
      <c r="AH313" s="4"/>
      <c r="AI313" s="4"/>
      <c r="AJ313" s="45"/>
      <c r="AK313" s="45"/>
      <c r="AL313" s="9"/>
      <c r="AM313" s="9"/>
      <c r="AN313" s="9"/>
      <c r="AO313" s="9"/>
      <c r="AP313" s="4"/>
      <c r="AQ313" s="9"/>
      <c r="AR313" s="9"/>
      <c r="AS313" s="71"/>
      <c r="AT313" s="9"/>
      <c r="AU313" s="9"/>
      <c r="AV313" s="9"/>
      <c r="AW313" s="9"/>
      <c r="AX313" s="9"/>
      <c r="AY313" s="9"/>
      <c r="AZ313" s="9"/>
    </row>
    <row r="314" spans="1:52" ht="15.75" customHeight="1" x14ac:dyDescent="0.2">
      <c r="A314" s="85"/>
      <c r="F314" s="4"/>
      <c r="H314" s="79"/>
      <c r="J314" s="75"/>
      <c r="K314" s="71"/>
      <c r="L314" s="75"/>
      <c r="M314" s="71"/>
      <c r="O314" s="71"/>
      <c r="Q314" s="71"/>
      <c r="R314" s="9"/>
      <c r="S314" s="9"/>
      <c r="T314" s="9"/>
      <c r="U314" s="9"/>
      <c r="V314" s="4"/>
      <c r="W314" s="9"/>
      <c r="X314" s="4"/>
      <c r="Y314" s="4"/>
      <c r="Z314" s="9"/>
      <c r="AA314" s="9"/>
      <c r="AB314" s="9"/>
      <c r="AC314" s="4"/>
      <c r="AD314" s="9"/>
      <c r="AE314" s="9"/>
      <c r="AF314" s="9"/>
      <c r="AH314" s="4"/>
      <c r="AI314" s="4"/>
      <c r="AJ314" s="45"/>
      <c r="AK314" s="45"/>
      <c r="AL314" s="9"/>
      <c r="AM314" s="9"/>
      <c r="AN314" s="9"/>
      <c r="AO314" s="9"/>
      <c r="AP314" s="4"/>
      <c r="AQ314" s="9"/>
      <c r="AR314" s="9"/>
      <c r="AS314" s="71"/>
      <c r="AT314" s="9"/>
      <c r="AU314" s="9"/>
      <c r="AV314" s="9"/>
      <c r="AW314" s="9"/>
      <c r="AX314" s="9"/>
      <c r="AY314" s="9"/>
      <c r="AZ314" s="9"/>
    </row>
    <row r="315" spans="1:52" ht="15.75" customHeight="1" x14ac:dyDescent="0.2">
      <c r="A315" s="85"/>
      <c r="F315" s="4"/>
      <c r="H315" s="78"/>
      <c r="J315" s="75"/>
      <c r="K315" s="71"/>
      <c r="L315" s="75"/>
      <c r="M315" s="71"/>
      <c r="O315" s="71"/>
      <c r="Q315" s="71"/>
      <c r="R315" s="9"/>
      <c r="S315" s="9"/>
      <c r="T315" s="9"/>
      <c r="U315" s="9"/>
      <c r="V315" s="4"/>
      <c r="W315" s="9"/>
      <c r="X315" s="4"/>
      <c r="Y315" s="4"/>
      <c r="Z315" s="9"/>
      <c r="AA315" s="9"/>
      <c r="AB315" s="9"/>
      <c r="AC315" s="4"/>
      <c r="AD315" s="9"/>
      <c r="AE315" s="9"/>
      <c r="AF315" s="9"/>
      <c r="AH315" s="4"/>
      <c r="AI315" s="4"/>
      <c r="AJ315" s="45"/>
      <c r="AK315" s="45"/>
      <c r="AL315" s="9"/>
      <c r="AM315" s="9"/>
      <c r="AN315" s="9"/>
      <c r="AO315" s="9"/>
      <c r="AP315" s="4"/>
      <c r="AQ315" s="9"/>
      <c r="AR315" s="9"/>
      <c r="AS315" s="71"/>
      <c r="AT315" s="9"/>
      <c r="AU315" s="9"/>
      <c r="AV315" s="9"/>
      <c r="AW315" s="9"/>
      <c r="AX315" s="9"/>
      <c r="AY315" s="9"/>
      <c r="AZ315" s="9"/>
    </row>
    <row r="316" spans="1:52" ht="15.75" customHeight="1" x14ac:dyDescent="0.2">
      <c r="A316" s="85"/>
      <c r="F316" s="4"/>
      <c r="H316" s="78"/>
      <c r="J316" s="75"/>
      <c r="K316" s="71"/>
      <c r="L316" s="75"/>
      <c r="M316" s="71"/>
      <c r="O316" s="71"/>
      <c r="Q316" s="71"/>
      <c r="R316" s="9"/>
      <c r="S316" s="9"/>
      <c r="T316" s="9"/>
      <c r="U316" s="9"/>
      <c r="V316" s="4"/>
      <c r="W316" s="9"/>
      <c r="X316" s="4"/>
      <c r="Y316" s="4"/>
      <c r="Z316" s="9"/>
      <c r="AA316" s="9"/>
      <c r="AB316" s="9"/>
      <c r="AC316" s="4"/>
      <c r="AD316" s="9"/>
      <c r="AE316" s="9"/>
      <c r="AF316" s="9"/>
      <c r="AH316" s="4"/>
      <c r="AI316" s="4"/>
      <c r="AJ316" s="45"/>
      <c r="AK316" s="45"/>
      <c r="AL316" s="9"/>
      <c r="AM316" s="9"/>
      <c r="AN316" s="9"/>
      <c r="AO316" s="9"/>
      <c r="AP316" s="4"/>
      <c r="AQ316" s="9"/>
      <c r="AR316" s="9"/>
      <c r="AS316" s="71"/>
      <c r="AT316" s="9"/>
      <c r="AU316" s="9"/>
      <c r="AV316" s="9"/>
      <c r="AW316" s="9"/>
      <c r="AX316" s="9"/>
      <c r="AY316" s="9"/>
      <c r="AZ316" s="9"/>
    </row>
    <row r="317" spans="1:52" ht="15.75" customHeight="1" x14ac:dyDescent="0.2">
      <c r="A317" s="85"/>
      <c r="F317" s="4"/>
      <c r="H317" s="78"/>
      <c r="J317" s="75"/>
      <c r="K317" s="71"/>
      <c r="L317" s="75"/>
      <c r="M317" s="71"/>
      <c r="O317" s="71"/>
      <c r="Q317" s="71"/>
      <c r="R317" s="9"/>
      <c r="S317" s="9"/>
      <c r="T317" s="9"/>
      <c r="U317" s="9"/>
      <c r="V317" s="4"/>
      <c r="W317" s="9"/>
      <c r="X317" s="4"/>
      <c r="Y317" s="4"/>
      <c r="Z317" s="9"/>
      <c r="AA317" s="9"/>
      <c r="AB317" s="9"/>
      <c r="AC317" s="4"/>
      <c r="AD317" s="9"/>
      <c r="AE317" s="9"/>
      <c r="AF317" s="9"/>
      <c r="AH317" s="4"/>
      <c r="AI317" s="4"/>
      <c r="AJ317" s="45"/>
      <c r="AK317" s="45"/>
      <c r="AL317" s="9"/>
      <c r="AM317" s="9"/>
      <c r="AN317" s="9"/>
      <c r="AO317" s="9"/>
      <c r="AP317" s="4"/>
      <c r="AQ317" s="9"/>
      <c r="AR317" s="9"/>
      <c r="AS317" s="71"/>
      <c r="AT317" s="9"/>
      <c r="AU317" s="9"/>
      <c r="AV317" s="9"/>
      <c r="AW317" s="9"/>
      <c r="AX317" s="9"/>
      <c r="AY317" s="9"/>
      <c r="AZ317" s="9"/>
    </row>
    <row r="318" spans="1:52" ht="15.75" customHeight="1" x14ac:dyDescent="0.2">
      <c r="A318" s="85"/>
      <c r="F318" s="4"/>
      <c r="H318" s="78"/>
      <c r="J318" s="75"/>
      <c r="K318" s="71"/>
      <c r="L318" s="75"/>
      <c r="M318" s="71"/>
      <c r="O318" s="71"/>
      <c r="Q318" s="71"/>
      <c r="R318" s="9"/>
      <c r="S318" s="9"/>
      <c r="T318" s="9"/>
      <c r="U318" s="9"/>
      <c r="V318" s="4"/>
      <c r="W318" s="9"/>
      <c r="X318" s="4"/>
      <c r="Y318" s="4"/>
      <c r="Z318" s="9"/>
      <c r="AA318" s="9"/>
      <c r="AB318" s="9"/>
      <c r="AC318" s="4"/>
      <c r="AD318" s="9"/>
      <c r="AE318" s="9"/>
      <c r="AF318" s="9"/>
      <c r="AH318" s="4"/>
      <c r="AI318" s="4"/>
      <c r="AJ318" s="45"/>
      <c r="AK318" s="45"/>
      <c r="AL318" s="9"/>
      <c r="AM318" s="9"/>
      <c r="AN318" s="9"/>
      <c r="AO318" s="9"/>
      <c r="AP318" s="4"/>
      <c r="AQ318" s="9"/>
      <c r="AR318" s="9"/>
      <c r="AS318" s="71"/>
      <c r="AT318" s="9"/>
      <c r="AU318" s="9"/>
      <c r="AV318" s="9"/>
      <c r="AW318" s="9"/>
      <c r="AX318" s="9"/>
      <c r="AY318" s="9"/>
      <c r="AZ318" s="9"/>
    </row>
    <row r="319" spans="1:52" ht="15.75" customHeight="1" x14ac:dyDescent="0.2">
      <c r="A319" s="85"/>
      <c r="F319" s="4"/>
      <c r="H319" s="78"/>
      <c r="J319" s="75"/>
      <c r="K319" s="71"/>
      <c r="L319" s="75"/>
      <c r="M319" s="71"/>
      <c r="O319" s="71"/>
      <c r="Q319" s="71"/>
      <c r="R319" s="9"/>
      <c r="S319" s="9"/>
      <c r="T319" s="9"/>
      <c r="U319" s="9"/>
      <c r="V319" s="4"/>
      <c r="W319" s="9"/>
      <c r="X319" s="4"/>
      <c r="Y319" s="4"/>
      <c r="Z319" s="9"/>
      <c r="AA319" s="9"/>
      <c r="AB319" s="9"/>
      <c r="AC319" s="4"/>
      <c r="AD319" s="9"/>
      <c r="AE319" s="9"/>
      <c r="AF319" s="9"/>
      <c r="AH319" s="4"/>
      <c r="AI319" s="4"/>
      <c r="AJ319" s="45"/>
      <c r="AK319" s="45"/>
      <c r="AL319" s="9"/>
      <c r="AM319" s="9"/>
      <c r="AN319" s="9"/>
      <c r="AO319" s="9"/>
      <c r="AP319" s="4"/>
      <c r="AQ319" s="9"/>
      <c r="AR319" s="9"/>
      <c r="AS319" s="71"/>
      <c r="AT319" s="9"/>
      <c r="AU319" s="9"/>
      <c r="AV319" s="9"/>
      <c r="AW319" s="9"/>
      <c r="AX319" s="9"/>
      <c r="AY319" s="9"/>
      <c r="AZ319" s="9"/>
    </row>
    <row r="320" spans="1:52" ht="15.75" customHeight="1" x14ac:dyDescent="0.2">
      <c r="A320" s="85"/>
      <c r="F320" s="4"/>
      <c r="H320" s="78"/>
      <c r="J320" s="75"/>
      <c r="K320" s="71"/>
      <c r="L320" s="75"/>
      <c r="M320" s="71"/>
      <c r="O320" s="71"/>
      <c r="Q320" s="71"/>
      <c r="R320" s="9"/>
      <c r="S320" s="9"/>
      <c r="T320" s="9"/>
      <c r="U320" s="9"/>
      <c r="V320" s="4"/>
      <c r="W320" s="9"/>
      <c r="X320" s="4"/>
      <c r="Y320" s="4"/>
      <c r="Z320" s="9"/>
      <c r="AA320" s="9"/>
      <c r="AB320" s="9"/>
      <c r="AC320" s="4"/>
      <c r="AD320" s="9"/>
      <c r="AE320" s="9"/>
      <c r="AF320" s="9"/>
      <c r="AH320" s="4"/>
      <c r="AI320" s="4"/>
      <c r="AJ320" s="45"/>
      <c r="AK320" s="45"/>
      <c r="AL320" s="9"/>
      <c r="AM320" s="9"/>
      <c r="AN320" s="9"/>
      <c r="AO320" s="9"/>
      <c r="AP320" s="4"/>
      <c r="AQ320" s="9"/>
      <c r="AR320" s="9"/>
      <c r="AS320" s="71"/>
      <c r="AT320" s="9"/>
      <c r="AU320" s="9"/>
      <c r="AV320" s="9"/>
      <c r="AW320" s="9"/>
      <c r="AX320" s="9"/>
      <c r="AY320" s="9"/>
      <c r="AZ320" s="9"/>
    </row>
    <row r="321" spans="1:52" ht="15.75" customHeight="1" x14ac:dyDescent="0.2">
      <c r="A321" s="85"/>
      <c r="F321" s="4"/>
      <c r="H321" s="78"/>
      <c r="J321" s="75"/>
      <c r="K321" s="71"/>
      <c r="L321" s="75"/>
      <c r="M321" s="71"/>
      <c r="O321" s="71"/>
      <c r="Q321" s="71"/>
      <c r="R321" s="9"/>
      <c r="S321" s="9"/>
      <c r="T321" s="9"/>
      <c r="U321" s="9"/>
      <c r="V321" s="4"/>
      <c r="W321" s="9"/>
      <c r="X321" s="4"/>
      <c r="Y321" s="4"/>
      <c r="Z321" s="9"/>
      <c r="AA321" s="9"/>
      <c r="AB321" s="9"/>
      <c r="AC321" s="4"/>
      <c r="AD321" s="9"/>
      <c r="AE321" s="9"/>
      <c r="AF321" s="9"/>
      <c r="AH321" s="4"/>
      <c r="AI321" s="4"/>
      <c r="AJ321" s="45"/>
      <c r="AK321" s="45"/>
      <c r="AL321" s="9"/>
      <c r="AM321" s="9"/>
      <c r="AN321" s="9"/>
      <c r="AO321" s="9"/>
      <c r="AP321" s="4"/>
      <c r="AQ321" s="9"/>
      <c r="AR321" s="9"/>
      <c r="AS321" s="71"/>
      <c r="AT321" s="9"/>
      <c r="AU321" s="9"/>
      <c r="AV321" s="9"/>
      <c r="AW321" s="9"/>
      <c r="AX321" s="9"/>
      <c r="AY321" s="9"/>
      <c r="AZ321" s="9"/>
    </row>
    <row r="322" spans="1:52" ht="15.75" customHeight="1" x14ac:dyDescent="0.2">
      <c r="A322" s="85"/>
      <c r="F322" s="4"/>
      <c r="H322" s="78"/>
      <c r="J322" s="75"/>
      <c r="K322" s="71"/>
      <c r="L322" s="75"/>
      <c r="M322" s="71"/>
      <c r="O322" s="71"/>
      <c r="Q322" s="71"/>
      <c r="R322" s="9"/>
      <c r="S322" s="9"/>
      <c r="T322" s="9"/>
      <c r="U322" s="9"/>
      <c r="V322" s="4"/>
      <c r="W322" s="9"/>
      <c r="X322" s="4"/>
      <c r="Y322" s="4"/>
      <c r="Z322" s="9"/>
      <c r="AA322" s="9"/>
      <c r="AB322" s="9"/>
      <c r="AC322" s="4"/>
      <c r="AD322" s="9"/>
      <c r="AE322" s="9"/>
      <c r="AF322" s="9"/>
      <c r="AH322" s="4"/>
      <c r="AI322" s="4"/>
      <c r="AJ322" s="45"/>
      <c r="AK322" s="45"/>
      <c r="AL322" s="9"/>
      <c r="AM322" s="9"/>
      <c r="AN322" s="9"/>
      <c r="AO322" s="9"/>
      <c r="AP322" s="4"/>
      <c r="AQ322" s="9"/>
      <c r="AR322" s="9"/>
      <c r="AS322" s="71"/>
      <c r="AT322" s="9"/>
      <c r="AU322" s="9"/>
      <c r="AV322" s="9"/>
      <c r="AW322" s="9"/>
      <c r="AX322" s="9"/>
      <c r="AY322" s="9"/>
      <c r="AZ322" s="9"/>
    </row>
    <row r="323" spans="1:52" ht="15.75" customHeight="1" x14ac:dyDescent="0.2">
      <c r="A323" s="85"/>
      <c r="F323" s="4"/>
      <c r="H323" s="78"/>
      <c r="J323" s="75"/>
      <c r="K323" s="71"/>
      <c r="L323" s="75"/>
      <c r="M323" s="71"/>
      <c r="O323" s="71"/>
      <c r="Q323" s="71"/>
      <c r="R323" s="9"/>
      <c r="S323" s="9"/>
      <c r="T323" s="9"/>
      <c r="U323" s="9"/>
      <c r="V323" s="4"/>
      <c r="W323" s="9"/>
      <c r="X323" s="4"/>
      <c r="Y323" s="4"/>
      <c r="Z323" s="9"/>
      <c r="AA323" s="9"/>
      <c r="AB323" s="9"/>
      <c r="AC323" s="4"/>
      <c r="AD323" s="9"/>
      <c r="AE323" s="9"/>
      <c r="AF323" s="9"/>
      <c r="AH323" s="4"/>
      <c r="AI323" s="4"/>
      <c r="AJ323" s="45"/>
      <c r="AK323" s="45"/>
      <c r="AL323" s="9"/>
      <c r="AM323" s="9"/>
      <c r="AN323" s="9"/>
      <c r="AO323" s="9"/>
      <c r="AP323" s="4"/>
      <c r="AQ323" s="9"/>
      <c r="AR323" s="9"/>
      <c r="AS323" s="71"/>
      <c r="AT323" s="9"/>
      <c r="AU323" s="9"/>
      <c r="AV323" s="9"/>
      <c r="AW323" s="9"/>
      <c r="AX323" s="9"/>
      <c r="AY323" s="9"/>
      <c r="AZ323" s="9"/>
    </row>
    <row r="324" spans="1:52" ht="15.75" customHeight="1" x14ac:dyDescent="0.2">
      <c r="A324" s="85"/>
      <c r="F324" s="4"/>
      <c r="H324" s="78"/>
      <c r="J324" s="75"/>
      <c r="K324" s="71"/>
      <c r="L324" s="75"/>
      <c r="M324" s="71"/>
      <c r="O324" s="71"/>
      <c r="Q324" s="71"/>
      <c r="R324" s="9"/>
      <c r="S324" s="9"/>
      <c r="T324" s="9"/>
      <c r="U324" s="9"/>
      <c r="V324" s="4"/>
      <c r="W324" s="9"/>
      <c r="X324" s="4"/>
      <c r="Y324" s="4"/>
      <c r="Z324" s="9"/>
      <c r="AA324" s="9"/>
      <c r="AB324" s="9"/>
      <c r="AC324" s="4"/>
      <c r="AD324" s="9"/>
      <c r="AE324" s="9"/>
      <c r="AF324" s="9"/>
      <c r="AH324" s="4"/>
      <c r="AI324" s="4"/>
      <c r="AJ324" s="45"/>
      <c r="AK324" s="45"/>
      <c r="AL324" s="9"/>
      <c r="AM324" s="9"/>
      <c r="AN324" s="9"/>
      <c r="AO324" s="9"/>
      <c r="AP324" s="4"/>
      <c r="AQ324" s="9"/>
      <c r="AR324" s="9"/>
      <c r="AS324" s="71"/>
      <c r="AT324" s="9"/>
      <c r="AU324" s="9"/>
      <c r="AV324" s="9"/>
      <c r="AW324" s="9"/>
      <c r="AX324" s="9"/>
      <c r="AY324" s="9"/>
      <c r="AZ324" s="9"/>
    </row>
    <row r="325" spans="1:52" ht="15.75" customHeight="1" x14ac:dyDescent="0.2">
      <c r="A325" s="85"/>
      <c r="F325" s="4"/>
      <c r="H325" s="78"/>
      <c r="J325" s="75"/>
      <c r="K325" s="71"/>
      <c r="L325" s="75"/>
      <c r="M325" s="71"/>
      <c r="O325" s="71"/>
      <c r="Q325" s="71"/>
      <c r="R325" s="9"/>
      <c r="S325" s="9"/>
      <c r="T325" s="9"/>
      <c r="U325" s="9"/>
      <c r="V325" s="4"/>
      <c r="W325" s="9"/>
      <c r="X325" s="4"/>
      <c r="Y325" s="4"/>
      <c r="Z325" s="9"/>
      <c r="AA325" s="9"/>
      <c r="AB325" s="9"/>
      <c r="AC325" s="4"/>
      <c r="AD325" s="9"/>
      <c r="AE325" s="9"/>
      <c r="AF325" s="9"/>
      <c r="AH325" s="4"/>
      <c r="AI325" s="4"/>
      <c r="AJ325" s="45"/>
      <c r="AK325" s="45"/>
      <c r="AL325" s="9"/>
      <c r="AM325" s="9"/>
      <c r="AN325" s="9"/>
      <c r="AO325" s="9"/>
      <c r="AP325" s="4"/>
      <c r="AQ325" s="9"/>
      <c r="AR325" s="9"/>
      <c r="AS325" s="71"/>
      <c r="AT325" s="9"/>
      <c r="AU325" s="9"/>
      <c r="AV325" s="9"/>
      <c r="AW325" s="9"/>
      <c r="AX325" s="9"/>
      <c r="AY325" s="9"/>
      <c r="AZ325" s="9"/>
    </row>
    <row r="326" spans="1:52" ht="15.75" customHeight="1" x14ac:dyDescent="0.2">
      <c r="A326" s="85"/>
      <c r="F326" s="4"/>
      <c r="H326" s="78"/>
      <c r="J326" s="75"/>
      <c r="K326" s="71"/>
      <c r="L326" s="75"/>
      <c r="M326" s="71"/>
      <c r="O326" s="71"/>
      <c r="Q326" s="71"/>
      <c r="R326" s="9"/>
      <c r="S326" s="9"/>
      <c r="T326" s="9"/>
      <c r="U326" s="9"/>
      <c r="V326" s="4"/>
      <c r="W326" s="9"/>
      <c r="X326" s="4"/>
      <c r="Y326" s="4"/>
      <c r="Z326" s="9"/>
      <c r="AA326" s="9"/>
      <c r="AB326" s="9"/>
      <c r="AC326" s="4"/>
      <c r="AD326" s="9"/>
      <c r="AE326" s="9"/>
      <c r="AF326" s="9"/>
      <c r="AH326" s="4"/>
      <c r="AI326" s="4"/>
      <c r="AJ326" s="45"/>
      <c r="AK326" s="45"/>
      <c r="AL326" s="9"/>
      <c r="AM326" s="9"/>
      <c r="AN326" s="9"/>
      <c r="AO326" s="9"/>
      <c r="AP326" s="4"/>
      <c r="AQ326" s="9"/>
      <c r="AR326" s="9"/>
      <c r="AS326" s="71"/>
      <c r="AT326" s="9"/>
      <c r="AU326" s="9"/>
      <c r="AV326" s="9"/>
      <c r="AW326" s="9"/>
      <c r="AX326" s="9"/>
      <c r="AY326" s="9"/>
      <c r="AZ326" s="9"/>
    </row>
    <row r="327" spans="1:52" ht="15.75" customHeight="1" x14ac:dyDescent="0.2">
      <c r="A327" s="85"/>
      <c r="F327" s="4"/>
      <c r="H327" s="78"/>
      <c r="J327" s="75"/>
      <c r="K327" s="71"/>
      <c r="L327" s="75"/>
      <c r="M327" s="71"/>
      <c r="O327" s="71"/>
      <c r="Q327" s="71"/>
      <c r="R327" s="9"/>
      <c r="S327" s="9"/>
      <c r="T327" s="9"/>
      <c r="U327" s="9"/>
      <c r="V327" s="4"/>
      <c r="W327" s="9"/>
      <c r="X327" s="4"/>
      <c r="Y327" s="4"/>
      <c r="Z327" s="9"/>
      <c r="AA327" s="9"/>
      <c r="AB327" s="9"/>
      <c r="AC327" s="4"/>
      <c r="AD327" s="9"/>
      <c r="AE327" s="9"/>
      <c r="AF327" s="9"/>
      <c r="AH327" s="4"/>
      <c r="AI327" s="4"/>
      <c r="AJ327" s="45"/>
      <c r="AK327" s="45"/>
      <c r="AL327" s="9"/>
      <c r="AM327" s="9"/>
      <c r="AN327" s="9"/>
      <c r="AO327" s="9"/>
      <c r="AP327" s="4"/>
      <c r="AQ327" s="9"/>
      <c r="AR327" s="9"/>
      <c r="AS327" s="71"/>
      <c r="AT327" s="9"/>
      <c r="AU327" s="9"/>
      <c r="AV327" s="9"/>
      <c r="AW327" s="9"/>
      <c r="AX327" s="9"/>
      <c r="AY327" s="9"/>
      <c r="AZ327" s="9"/>
    </row>
    <row r="328" spans="1:52" ht="15.75" customHeight="1" x14ac:dyDescent="0.2">
      <c r="A328" s="85"/>
      <c r="F328" s="4"/>
      <c r="H328" s="78"/>
      <c r="J328" s="75"/>
      <c r="K328" s="71"/>
      <c r="L328" s="75"/>
      <c r="M328" s="71"/>
      <c r="O328" s="71"/>
      <c r="Q328" s="71"/>
      <c r="R328" s="9"/>
      <c r="S328" s="9"/>
      <c r="T328" s="9"/>
      <c r="U328" s="9"/>
      <c r="V328" s="4"/>
      <c r="W328" s="9"/>
      <c r="X328" s="4"/>
      <c r="Y328" s="4"/>
      <c r="Z328" s="9"/>
      <c r="AA328" s="9"/>
      <c r="AB328" s="9"/>
      <c r="AC328" s="4"/>
      <c r="AD328" s="9"/>
      <c r="AE328" s="9"/>
      <c r="AF328" s="9"/>
      <c r="AH328" s="4"/>
      <c r="AI328" s="4"/>
      <c r="AJ328" s="45"/>
      <c r="AK328" s="45"/>
      <c r="AL328" s="9"/>
      <c r="AM328" s="9"/>
      <c r="AN328" s="9"/>
      <c r="AO328" s="9"/>
      <c r="AP328" s="4"/>
      <c r="AQ328" s="9"/>
      <c r="AR328" s="9"/>
      <c r="AS328" s="71"/>
      <c r="AT328" s="9"/>
      <c r="AU328" s="9"/>
      <c r="AV328" s="9"/>
      <c r="AW328" s="9"/>
      <c r="AX328" s="9"/>
      <c r="AY328" s="9"/>
      <c r="AZ328" s="9"/>
    </row>
    <row r="329" spans="1:52" ht="15.75" customHeight="1" x14ac:dyDescent="0.2">
      <c r="A329" s="85"/>
      <c r="F329" s="4"/>
      <c r="H329" s="78"/>
      <c r="J329" s="75"/>
      <c r="K329" s="71"/>
      <c r="L329" s="75"/>
      <c r="M329" s="71"/>
      <c r="O329" s="71"/>
      <c r="Q329" s="71"/>
      <c r="R329" s="9"/>
      <c r="S329" s="9"/>
      <c r="T329" s="9"/>
      <c r="U329" s="9"/>
      <c r="V329" s="4"/>
      <c r="W329" s="9"/>
      <c r="X329" s="4"/>
      <c r="Y329" s="4"/>
      <c r="Z329" s="9"/>
      <c r="AA329" s="9"/>
      <c r="AB329" s="9"/>
      <c r="AC329" s="4"/>
      <c r="AD329" s="9"/>
      <c r="AE329" s="9"/>
      <c r="AF329" s="9"/>
      <c r="AH329" s="4"/>
      <c r="AI329" s="4"/>
      <c r="AJ329" s="45"/>
      <c r="AK329" s="45"/>
      <c r="AL329" s="9"/>
      <c r="AM329" s="9"/>
      <c r="AN329" s="9"/>
      <c r="AO329" s="9"/>
      <c r="AP329" s="4"/>
      <c r="AQ329" s="9"/>
      <c r="AR329" s="9"/>
      <c r="AS329" s="71"/>
      <c r="AT329" s="9"/>
      <c r="AU329" s="9"/>
      <c r="AV329" s="9"/>
      <c r="AW329" s="9"/>
      <c r="AX329" s="9"/>
      <c r="AY329" s="9"/>
      <c r="AZ329" s="9"/>
    </row>
    <row r="330" spans="1:52" ht="15.75" customHeight="1" x14ac:dyDescent="0.2">
      <c r="A330" s="85"/>
      <c r="F330" s="4"/>
      <c r="H330" s="78"/>
      <c r="J330" s="75"/>
      <c r="K330" s="71"/>
      <c r="L330" s="75"/>
      <c r="M330" s="71"/>
      <c r="O330" s="71"/>
      <c r="Q330" s="71"/>
      <c r="R330" s="9"/>
      <c r="S330" s="9"/>
      <c r="T330" s="9"/>
      <c r="U330" s="9"/>
      <c r="V330" s="4"/>
      <c r="W330" s="9"/>
      <c r="X330" s="4"/>
      <c r="Y330" s="4"/>
      <c r="Z330" s="9"/>
      <c r="AA330" s="9"/>
      <c r="AB330" s="9"/>
      <c r="AC330" s="4"/>
      <c r="AD330" s="9"/>
      <c r="AE330" s="9"/>
      <c r="AF330" s="9"/>
      <c r="AH330" s="4"/>
      <c r="AI330" s="4"/>
      <c r="AJ330" s="45"/>
      <c r="AK330" s="45"/>
      <c r="AL330" s="9"/>
      <c r="AM330" s="9"/>
      <c r="AN330" s="9"/>
      <c r="AO330" s="9"/>
      <c r="AP330" s="4"/>
      <c r="AQ330" s="9"/>
      <c r="AR330" s="9"/>
      <c r="AS330" s="71"/>
      <c r="AT330" s="9"/>
      <c r="AU330" s="9"/>
      <c r="AV330" s="9"/>
      <c r="AW330" s="9"/>
      <c r="AX330" s="9"/>
      <c r="AY330" s="9"/>
      <c r="AZ330" s="9"/>
    </row>
    <row r="331" spans="1:52" ht="15.75" customHeight="1" x14ac:dyDescent="0.2">
      <c r="A331" s="85"/>
      <c r="F331" s="4"/>
      <c r="H331" s="78"/>
      <c r="J331" s="75"/>
      <c r="K331" s="71"/>
      <c r="L331" s="75"/>
      <c r="M331" s="71"/>
      <c r="O331" s="71"/>
      <c r="Q331" s="71"/>
      <c r="R331" s="9"/>
      <c r="S331" s="9"/>
      <c r="T331" s="9"/>
      <c r="U331" s="9"/>
      <c r="V331" s="4"/>
      <c r="W331" s="9"/>
      <c r="X331" s="4"/>
      <c r="Y331" s="4"/>
      <c r="Z331" s="9"/>
      <c r="AA331" s="9"/>
      <c r="AB331" s="9"/>
      <c r="AC331" s="4"/>
      <c r="AD331" s="9"/>
      <c r="AE331" s="9"/>
      <c r="AF331" s="9"/>
      <c r="AH331" s="4"/>
      <c r="AI331" s="4"/>
      <c r="AJ331" s="45"/>
      <c r="AK331" s="45"/>
      <c r="AL331" s="9"/>
      <c r="AM331" s="9"/>
      <c r="AN331" s="9"/>
      <c r="AO331" s="9"/>
      <c r="AP331" s="4"/>
      <c r="AQ331" s="9"/>
      <c r="AR331" s="9"/>
      <c r="AS331" s="71"/>
      <c r="AT331" s="9"/>
      <c r="AU331" s="9"/>
      <c r="AV331" s="9"/>
      <c r="AW331" s="9"/>
      <c r="AX331" s="9"/>
      <c r="AY331" s="9"/>
      <c r="AZ331" s="9"/>
    </row>
    <row r="332" spans="1:52" ht="15.75" customHeight="1" x14ac:dyDescent="0.2">
      <c r="A332" s="85"/>
      <c r="F332" s="4"/>
      <c r="H332" s="78"/>
      <c r="J332" s="75"/>
      <c r="K332" s="71"/>
      <c r="L332" s="75"/>
      <c r="M332" s="71"/>
      <c r="O332" s="71"/>
      <c r="Q332" s="71"/>
      <c r="R332" s="9"/>
      <c r="S332" s="9"/>
      <c r="T332" s="9"/>
      <c r="U332" s="9"/>
      <c r="V332" s="4"/>
      <c r="W332" s="9"/>
      <c r="X332" s="4"/>
      <c r="Y332" s="4"/>
      <c r="Z332" s="9"/>
      <c r="AA332" s="9"/>
      <c r="AB332" s="9"/>
      <c r="AC332" s="4"/>
      <c r="AD332" s="9"/>
      <c r="AE332" s="9"/>
      <c r="AF332" s="9"/>
      <c r="AH332" s="4"/>
      <c r="AI332" s="4"/>
      <c r="AJ332" s="45"/>
      <c r="AK332" s="45"/>
      <c r="AL332" s="9"/>
      <c r="AM332" s="9"/>
      <c r="AN332" s="9"/>
      <c r="AO332" s="9"/>
      <c r="AP332" s="4"/>
      <c r="AQ332" s="9"/>
      <c r="AR332" s="9"/>
      <c r="AS332" s="71"/>
      <c r="AT332" s="9"/>
      <c r="AU332" s="9"/>
      <c r="AV332" s="9"/>
      <c r="AW332" s="9"/>
      <c r="AX332" s="9"/>
      <c r="AY332" s="9"/>
      <c r="AZ332" s="9"/>
    </row>
    <row r="333" spans="1:52" ht="15.75" customHeight="1" x14ac:dyDescent="0.2">
      <c r="A333" s="85"/>
      <c r="F333" s="4"/>
      <c r="H333" s="78"/>
      <c r="J333" s="75"/>
      <c r="K333" s="71"/>
      <c r="L333" s="75"/>
      <c r="M333" s="71"/>
      <c r="O333" s="71"/>
      <c r="Q333" s="71"/>
      <c r="R333" s="9"/>
      <c r="S333" s="9"/>
      <c r="T333" s="9"/>
      <c r="U333" s="9"/>
      <c r="V333" s="4"/>
      <c r="W333" s="9"/>
      <c r="X333" s="4"/>
      <c r="Y333" s="4"/>
      <c r="Z333" s="9"/>
      <c r="AA333" s="9"/>
      <c r="AB333" s="9"/>
      <c r="AC333" s="4"/>
      <c r="AD333" s="9"/>
      <c r="AE333" s="9"/>
      <c r="AF333" s="9"/>
      <c r="AH333" s="4"/>
      <c r="AI333" s="4"/>
      <c r="AJ333" s="45"/>
      <c r="AK333" s="45"/>
      <c r="AL333" s="9"/>
      <c r="AM333" s="9"/>
      <c r="AN333" s="9"/>
      <c r="AO333" s="9"/>
      <c r="AP333" s="4"/>
      <c r="AQ333" s="9"/>
      <c r="AR333" s="9"/>
      <c r="AS333" s="71"/>
      <c r="AT333" s="9"/>
      <c r="AU333" s="9"/>
      <c r="AV333" s="9"/>
      <c r="AW333" s="9"/>
      <c r="AX333" s="9"/>
      <c r="AY333" s="9"/>
      <c r="AZ333" s="9"/>
    </row>
    <row r="334" spans="1:52" ht="15.75" customHeight="1" x14ac:dyDescent="0.2">
      <c r="A334" s="85"/>
      <c r="F334" s="4"/>
      <c r="H334" s="79"/>
      <c r="J334" s="75"/>
      <c r="K334" s="71"/>
      <c r="L334" s="75"/>
      <c r="M334" s="71"/>
      <c r="O334" s="71"/>
      <c r="Q334" s="71"/>
      <c r="R334" s="9"/>
      <c r="S334" s="9"/>
      <c r="T334" s="9"/>
      <c r="U334" s="9"/>
      <c r="V334" s="4"/>
      <c r="W334" s="9"/>
      <c r="X334" s="4"/>
      <c r="Y334" s="4"/>
      <c r="Z334" s="9"/>
      <c r="AA334" s="9"/>
      <c r="AB334" s="9"/>
      <c r="AC334" s="4"/>
      <c r="AD334" s="9"/>
      <c r="AE334" s="9"/>
      <c r="AF334" s="9"/>
      <c r="AH334" s="4"/>
      <c r="AI334" s="4"/>
      <c r="AJ334" s="45"/>
      <c r="AK334" s="45"/>
      <c r="AL334" s="9"/>
      <c r="AM334" s="9"/>
      <c r="AN334" s="9"/>
      <c r="AO334" s="9"/>
      <c r="AP334" s="4"/>
      <c r="AQ334" s="9"/>
      <c r="AR334" s="9"/>
      <c r="AS334" s="71"/>
      <c r="AT334" s="9"/>
      <c r="AU334" s="9"/>
      <c r="AV334" s="9"/>
      <c r="AW334" s="9"/>
      <c r="AX334" s="9"/>
      <c r="AY334" s="9"/>
      <c r="AZ334" s="9"/>
    </row>
    <row r="335" spans="1:52" ht="15.75" customHeight="1" x14ac:dyDescent="0.2">
      <c r="A335" s="85"/>
      <c r="F335" s="4"/>
      <c r="H335" s="78"/>
      <c r="J335" s="75"/>
      <c r="K335" s="71"/>
      <c r="L335" s="75"/>
      <c r="M335" s="71"/>
      <c r="O335" s="71"/>
      <c r="Q335" s="71"/>
      <c r="R335" s="9"/>
      <c r="S335" s="9"/>
      <c r="T335" s="9"/>
      <c r="U335" s="9"/>
      <c r="V335" s="4"/>
      <c r="W335" s="9"/>
      <c r="X335" s="4"/>
      <c r="Y335" s="4"/>
      <c r="Z335" s="9"/>
      <c r="AA335" s="9"/>
      <c r="AB335" s="9"/>
      <c r="AC335" s="4"/>
      <c r="AD335" s="9"/>
      <c r="AE335" s="9"/>
      <c r="AF335" s="9"/>
      <c r="AH335" s="4"/>
      <c r="AI335" s="4"/>
      <c r="AJ335" s="45"/>
      <c r="AK335" s="45"/>
      <c r="AL335" s="9"/>
      <c r="AM335" s="9"/>
      <c r="AN335" s="9"/>
      <c r="AO335" s="9"/>
      <c r="AP335" s="4"/>
      <c r="AQ335" s="9"/>
      <c r="AR335" s="9"/>
      <c r="AS335" s="71"/>
      <c r="AT335" s="9"/>
      <c r="AU335" s="9"/>
      <c r="AV335" s="9"/>
      <c r="AW335" s="9"/>
      <c r="AX335" s="9"/>
      <c r="AY335" s="9"/>
      <c r="AZ335" s="9"/>
    </row>
    <row r="336" spans="1:52" ht="15.75" customHeight="1" x14ac:dyDescent="0.2">
      <c r="A336" s="85"/>
      <c r="F336" s="4"/>
      <c r="H336" s="78"/>
      <c r="J336" s="75"/>
      <c r="K336" s="71"/>
      <c r="L336" s="75"/>
      <c r="M336" s="71"/>
      <c r="O336" s="71"/>
      <c r="Q336" s="71"/>
      <c r="R336" s="9"/>
      <c r="S336" s="9"/>
      <c r="T336" s="9"/>
      <c r="U336" s="9"/>
      <c r="V336" s="4"/>
      <c r="W336" s="9"/>
      <c r="X336" s="4"/>
      <c r="Y336" s="4"/>
      <c r="Z336" s="9"/>
      <c r="AA336" s="9"/>
      <c r="AB336" s="9"/>
      <c r="AC336" s="4"/>
      <c r="AD336" s="9"/>
      <c r="AE336" s="9"/>
      <c r="AF336" s="9"/>
      <c r="AH336" s="4"/>
      <c r="AI336" s="4"/>
      <c r="AJ336" s="45"/>
      <c r="AK336" s="45"/>
      <c r="AL336" s="9"/>
      <c r="AM336" s="9"/>
      <c r="AN336" s="9"/>
      <c r="AO336" s="9"/>
      <c r="AP336" s="4"/>
      <c r="AQ336" s="9"/>
      <c r="AR336" s="9"/>
      <c r="AS336" s="71"/>
      <c r="AT336" s="9"/>
      <c r="AU336" s="9"/>
      <c r="AV336" s="9"/>
      <c r="AW336" s="9"/>
      <c r="AX336" s="9"/>
      <c r="AY336" s="9"/>
      <c r="AZ336" s="9"/>
    </row>
    <row r="337" spans="1:52" ht="15.75" customHeight="1" x14ac:dyDescent="0.2">
      <c r="A337" s="85"/>
      <c r="F337" s="4"/>
      <c r="H337" s="78"/>
      <c r="J337" s="75"/>
      <c r="K337" s="71"/>
      <c r="L337" s="75"/>
      <c r="M337" s="71"/>
      <c r="O337" s="71"/>
      <c r="Q337" s="71"/>
      <c r="R337" s="9"/>
      <c r="S337" s="9"/>
      <c r="T337" s="9"/>
      <c r="U337" s="9"/>
      <c r="V337" s="4"/>
      <c r="W337" s="9"/>
      <c r="X337" s="4"/>
      <c r="Y337" s="4"/>
      <c r="Z337" s="9"/>
      <c r="AA337" s="9"/>
      <c r="AB337" s="9"/>
      <c r="AC337" s="4"/>
      <c r="AD337" s="9"/>
      <c r="AE337" s="9"/>
      <c r="AF337" s="9"/>
      <c r="AH337" s="4"/>
      <c r="AI337" s="4"/>
      <c r="AJ337" s="45"/>
      <c r="AK337" s="45"/>
      <c r="AL337" s="9"/>
      <c r="AM337" s="9"/>
      <c r="AN337" s="9"/>
      <c r="AO337" s="9"/>
      <c r="AP337" s="4"/>
      <c r="AQ337" s="9"/>
      <c r="AR337" s="9"/>
      <c r="AS337" s="71"/>
      <c r="AT337" s="9"/>
      <c r="AU337" s="9"/>
      <c r="AV337" s="9"/>
      <c r="AW337" s="9"/>
      <c r="AX337" s="9"/>
      <c r="AY337" s="9"/>
      <c r="AZ337" s="9"/>
    </row>
    <row r="338" spans="1:52" ht="15.75" customHeight="1" x14ac:dyDescent="0.2">
      <c r="A338" s="85"/>
      <c r="F338" s="4"/>
      <c r="H338" s="78"/>
      <c r="J338" s="75"/>
      <c r="K338" s="71"/>
      <c r="L338" s="75"/>
      <c r="M338" s="71"/>
      <c r="O338" s="71"/>
      <c r="Q338" s="71"/>
      <c r="R338" s="9"/>
      <c r="S338" s="9"/>
      <c r="T338" s="9"/>
      <c r="U338" s="9"/>
      <c r="V338" s="4"/>
      <c r="W338" s="9"/>
      <c r="X338" s="4"/>
      <c r="Y338" s="4"/>
      <c r="Z338" s="9"/>
      <c r="AA338" s="9"/>
      <c r="AB338" s="9"/>
      <c r="AC338" s="4"/>
      <c r="AD338" s="9"/>
      <c r="AE338" s="9"/>
      <c r="AF338" s="9"/>
      <c r="AH338" s="4"/>
      <c r="AI338" s="4"/>
      <c r="AJ338" s="45"/>
      <c r="AK338" s="45"/>
      <c r="AL338" s="9"/>
      <c r="AM338" s="9"/>
      <c r="AN338" s="9"/>
      <c r="AO338" s="9"/>
      <c r="AP338" s="4"/>
      <c r="AQ338" s="9"/>
      <c r="AR338" s="9"/>
      <c r="AS338" s="71"/>
      <c r="AT338" s="9"/>
      <c r="AU338" s="9"/>
      <c r="AV338" s="9"/>
      <c r="AW338" s="9"/>
      <c r="AX338" s="9"/>
      <c r="AY338" s="9"/>
      <c r="AZ338" s="9"/>
    </row>
    <row r="339" spans="1:52" ht="15.75" customHeight="1" x14ac:dyDescent="0.2">
      <c r="A339" s="85"/>
      <c r="F339" s="4"/>
      <c r="H339" s="78"/>
      <c r="J339" s="75"/>
      <c r="K339" s="71"/>
      <c r="L339" s="75"/>
      <c r="M339" s="71"/>
      <c r="O339" s="71"/>
      <c r="Q339" s="71"/>
      <c r="R339" s="9"/>
      <c r="S339" s="9"/>
      <c r="T339" s="9"/>
      <c r="U339" s="9"/>
      <c r="V339" s="4"/>
      <c r="W339" s="9"/>
      <c r="X339" s="4"/>
      <c r="Y339" s="4"/>
      <c r="Z339" s="9"/>
      <c r="AA339" s="9"/>
      <c r="AB339" s="9"/>
      <c r="AC339" s="4"/>
      <c r="AD339" s="9"/>
      <c r="AE339" s="9"/>
      <c r="AF339" s="9"/>
      <c r="AH339" s="4"/>
      <c r="AI339" s="4"/>
      <c r="AJ339" s="45"/>
      <c r="AK339" s="45"/>
      <c r="AL339" s="9"/>
      <c r="AM339" s="9"/>
      <c r="AN339" s="9"/>
      <c r="AO339" s="9"/>
      <c r="AP339" s="4"/>
      <c r="AQ339" s="9"/>
      <c r="AR339" s="9"/>
      <c r="AS339" s="71"/>
      <c r="AT339" s="9"/>
      <c r="AU339" s="9"/>
      <c r="AV339" s="9"/>
      <c r="AW339" s="9"/>
      <c r="AX339" s="9"/>
      <c r="AY339" s="9"/>
      <c r="AZ339" s="9"/>
    </row>
    <row r="340" spans="1:52" ht="15.75" customHeight="1" x14ac:dyDescent="0.2">
      <c r="A340" s="85"/>
      <c r="F340" s="4"/>
      <c r="H340" s="78"/>
      <c r="J340" s="75"/>
      <c r="K340" s="71"/>
      <c r="L340" s="75"/>
      <c r="M340" s="71"/>
      <c r="O340" s="71"/>
      <c r="Q340" s="71"/>
      <c r="R340" s="9"/>
      <c r="S340" s="9"/>
      <c r="T340" s="9"/>
      <c r="U340" s="9"/>
      <c r="V340" s="4"/>
      <c r="W340" s="9"/>
      <c r="X340" s="4"/>
      <c r="Y340" s="4"/>
      <c r="Z340" s="9"/>
      <c r="AA340" s="9"/>
      <c r="AB340" s="9"/>
      <c r="AC340" s="4"/>
      <c r="AD340" s="9"/>
      <c r="AE340" s="9"/>
      <c r="AF340" s="9"/>
      <c r="AH340" s="4"/>
      <c r="AI340" s="4"/>
      <c r="AJ340" s="45"/>
      <c r="AK340" s="45"/>
      <c r="AL340" s="9"/>
      <c r="AM340" s="9"/>
      <c r="AN340" s="9"/>
      <c r="AO340" s="9"/>
      <c r="AP340" s="4"/>
      <c r="AQ340" s="9"/>
      <c r="AR340" s="9"/>
      <c r="AS340" s="71"/>
      <c r="AT340" s="9"/>
      <c r="AU340" s="9"/>
      <c r="AV340" s="9"/>
      <c r="AW340" s="9"/>
      <c r="AX340" s="9"/>
      <c r="AY340" s="9"/>
      <c r="AZ340" s="9"/>
    </row>
    <row r="341" spans="1:52" ht="15.75" customHeight="1" x14ac:dyDescent="0.2">
      <c r="A341" s="85"/>
      <c r="F341" s="4"/>
      <c r="H341" s="78"/>
      <c r="J341" s="75"/>
      <c r="K341" s="71"/>
      <c r="L341" s="75"/>
      <c r="M341" s="71"/>
      <c r="O341" s="71"/>
      <c r="Q341" s="71"/>
      <c r="R341" s="9"/>
      <c r="S341" s="9"/>
      <c r="T341" s="9"/>
      <c r="U341" s="9"/>
      <c r="V341" s="4"/>
      <c r="W341" s="9"/>
      <c r="X341" s="4"/>
      <c r="Y341" s="4"/>
      <c r="Z341" s="9"/>
      <c r="AA341" s="9"/>
      <c r="AB341" s="9"/>
      <c r="AC341" s="4"/>
      <c r="AD341" s="9"/>
      <c r="AE341" s="9"/>
      <c r="AF341" s="9"/>
      <c r="AH341" s="4"/>
      <c r="AI341" s="4"/>
      <c r="AJ341" s="45"/>
      <c r="AK341" s="45"/>
      <c r="AL341" s="9"/>
      <c r="AM341" s="9"/>
      <c r="AN341" s="9"/>
      <c r="AO341" s="9"/>
      <c r="AP341" s="4"/>
      <c r="AQ341" s="9"/>
      <c r="AR341" s="9"/>
      <c r="AS341" s="71"/>
      <c r="AT341" s="9"/>
      <c r="AU341" s="9"/>
      <c r="AV341" s="9"/>
      <c r="AW341" s="9"/>
      <c r="AX341" s="9"/>
      <c r="AY341" s="9"/>
      <c r="AZ341" s="9"/>
    </row>
    <row r="342" spans="1:52" ht="15.75" customHeight="1" x14ac:dyDescent="0.2">
      <c r="A342" s="85"/>
      <c r="F342" s="4"/>
      <c r="H342" s="78"/>
      <c r="J342" s="75"/>
      <c r="K342" s="71"/>
      <c r="L342" s="75"/>
      <c r="M342" s="71"/>
      <c r="O342" s="71"/>
      <c r="Q342" s="71"/>
      <c r="R342" s="9"/>
      <c r="S342" s="9"/>
      <c r="T342" s="9"/>
      <c r="U342" s="9"/>
      <c r="V342" s="4"/>
      <c r="W342" s="9"/>
      <c r="X342" s="4"/>
      <c r="Y342" s="4"/>
      <c r="Z342" s="9"/>
      <c r="AA342" s="9"/>
      <c r="AB342" s="9"/>
      <c r="AC342" s="4"/>
      <c r="AD342" s="9"/>
      <c r="AE342" s="9"/>
      <c r="AF342" s="9"/>
      <c r="AH342" s="4"/>
      <c r="AI342" s="4"/>
      <c r="AJ342" s="45"/>
      <c r="AK342" s="45"/>
      <c r="AL342" s="9"/>
      <c r="AM342" s="9"/>
      <c r="AN342" s="9"/>
      <c r="AO342" s="9"/>
      <c r="AP342" s="4"/>
      <c r="AQ342" s="9"/>
      <c r="AR342" s="9"/>
      <c r="AS342" s="71"/>
      <c r="AT342" s="9"/>
      <c r="AU342" s="9"/>
      <c r="AV342" s="9"/>
      <c r="AW342" s="9"/>
      <c r="AX342" s="9"/>
      <c r="AY342" s="9"/>
      <c r="AZ342" s="9"/>
    </row>
    <row r="343" spans="1:52" ht="15.75" customHeight="1" x14ac:dyDescent="0.2">
      <c r="A343" s="85"/>
      <c r="F343" s="4"/>
      <c r="H343" s="78"/>
      <c r="J343" s="75"/>
      <c r="K343" s="71"/>
      <c r="L343" s="75"/>
      <c r="M343" s="71"/>
      <c r="O343" s="71"/>
      <c r="Q343" s="71"/>
      <c r="R343" s="9"/>
      <c r="S343" s="9"/>
      <c r="T343" s="9"/>
      <c r="U343" s="9"/>
      <c r="V343" s="4"/>
      <c r="W343" s="9"/>
      <c r="X343" s="4"/>
      <c r="Y343" s="4"/>
      <c r="Z343" s="9"/>
      <c r="AA343" s="9"/>
      <c r="AB343" s="9"/>
      <c r="AC343" s="4"/>
      <c r="AD343" s="9"/>
      <c r="AE343" s="9"/>
      <c r="AF343" s="9"/>
      <c r="AH343" s="4"/>
      <c r="AI343" s="4"/>
      <c r="AJ343" s="45"/>
      <c r="AK343" s="45"/>
      <c r="AL343" s="9"/>
      <c r="AM343" s="9"/>
      <c r="AN343" s="9"/>
      <c r="AO343" s="9"/>
      <c r="AP343" s="4"/>
      <c r="AQ343" s="9"/>
      <c r="AR343" s="9"/>
      <c r="AS343" s="71"/>
      <c r="AT343" s="9"/>
      <c r="AU343" s="9"/>
      <c r="AV343" s="9"/>
      <c r="AW343" s="9"/>
      <c r="AX343" s="9"/>
      <c r="AY343" s="9"/>
      <c r="AZ343" s="9"/>
    </row>
    <row r="344" spans="1:52" ht="15.75" customHeight="1" x14ac:dyDescent="0.2">
      <c r="A344" s="85"/>
      <c r="F344" s="4"/>
      <c r="H344" s="78"/>
      <c r="J344" s="75"/>
      <c r="K344" s="71"/>
      <c r="L344" s="75"/>
      <c r="M344" s="71"/>
      <c r="O344" s="71"/>
      <c r="Q344" s="71"/>
      <c r="R344" s="9"/>
      <c r="S344" s="9"/>
      <c r="T344" s="9"/>
      <c r="U344" s="9"/>
      <c r="V344" s="4"/>
      <c r="W344" s="9"/>
      <c r="X344" s="4"/>
      <c r="Y344" s="4"/>
      <c r="Z344" s="9"/>
      <c r="AA344" s="9"/>
      <c r="AB344" s="9"/>
      <c r="AC344" s="4"/>
      <c r="AD344" s="9"/>
      <c r="AE344" s="9"/>
      <c r="AF344" s="9"/>
      <c r="AH344" s="4"/>
      <c r="AI344" s="4"/>
      <c r="AJ344" s="45"/>
      <c r="AK344" s="45"/>
      <c r="AL344" s="9"/>
      <c r="AM344" s="9"/>
      <c r="AN344" s="9"/>
      <c r="AO344" s="9"/>
      <c r="AP344" s="4"/>
      <c r="AQ344" s="9"/>
      <c r="AR344" s="9"/>
      <c r="AS344" s="71"/>
      <c r="AT344" s="9"/>
      <c r="AU344" s="9"/>
      <c r="AV344" s="9"/>
      <c r="AW344" s="9"/>
      <c r="AX344" s="9"/>
      <c r="AY344" s="9"/>
      <c r="AZ344" s="9"/>
    </row>
    <row r="345" spans="1:52" ht="15.75" customHeight="1" x14ac:dyDescent="0.2">
      <c r="A345" s="85"/>
      <c r="F345" s="4"/>
      <c r="H345" s="78"/>
      <c r="J345" s="75"/>
      <c r="K345" s="71"/>
      <c r="L345" s="75"/>
      <c r="M345" s="71"/>
      <c r="O345" s="71"/>
      <c r="Q345" s="71"/>
      <c r="R345" s="9"/>
      <c r="S345" s="9"/>
      <c r="T345" s="9"/>
      <c r="U345" s="9"/>
      <c r="V345" s="4"/>
      <c r="W345" s="9"/>
      <c r="X345" s="4"/>
      <c r="Y345" s="4"/>
      <c r="Z345" s="9"/>
      <c r="AA345" s="9"/>
      <c r="AB345" s="9"/>
      <c r="AC345" s="4"/>
      <c r="AD345" s="9"/>
      <c r="AE345" s="9"/>
      <c r="AF345" s="9"/>
      <c r="AH345" s="4"/>
      <c r="AI345" s="4"/>
      <c r="AJ345" s="45"/>
      <c r="AK345" s="45"/>
      <c r="AL345" s="9"/>
      <c r="AM345" s="9"/>
      <c r="AN345" s="9"/>
      <c r="AO345" s="9"/>
      <c r="AP345" s="4"/>
      <c r="AQ345" s="9"/>
      <c r="AR345" s="9"/>
      <c r="AS345" s="71"/>
      <c r="AT345" s="9"/>
      <c r="AU345" s="9"/>
      <c r="AV345" s="9"/>
      <c r="AW345" s="9"/>
      <c r="AX345" s="9"/>
      <c r="AY345" s="9"/>
      <c r="AZ345" s="9"/>
    </row>
    <row r="346" spans="1:52" ht="15.75" customHeight="1" x14ac:dyDescent="0.2">
      <c r="A346" s="85"/>
      <c r="F346" s="4"/>
      <c r="H346" s="78"/>
      <c r="J346" s="75"/>
      <c r="K346" s="71"/>
      <c r="L346" s="75"/>
      <c r="M346" s="71"/>
      <c r="O346" s="71"/>
      <c r="Q346" s="71"/>
      <c r="R346" s="9"/>
      <c r="S346" s="9"/>
      <c r="T346" s="9"/>
      <c r="U346" s="9"/>
      <c r="V346" s="4"/>
      <c r="W346" s="9"/>
      <c r="X346" s="4"/>
      <c r="Y346" s="4"/>
      <c r="Z346" s="9"/>
      <c r="AA346" s="9"/>
      <c r="AB346" s="9"/>
      <c r="AC346" s="4"/>
      <c r="AD346" s="9"/>
      <c r="AE346" s="9"/>
      <c r="AF346" s="9"/>
      <c r="AH346" s="4"/>
      <c r="AI346" s="4"/>
      <c r="AJ346" s="45"/>
      <c r="AK346" s="45"/>
      <c r="AL346" s="9"/>
      <c r="AM346" s="9"/>
      <c r="AN346" s="9"/>
      <c r="AO346" s="9"/>
      <c r="AP346" s="4"/>
      <c r="AQ346" s="9"/>
      <c r="AR346" s="9"/>
      <c r="AS346" s="71"/>
      <c r="AT346" s="9"/>
      <c r="AU346" s="9"/>
      <c r="AV346" s="9"/>
      <c r="AW346" s="9"/>
      <c r="AX346" s="9"/>
      <c r="AY346" s="9"/>
      <c r="AZ346" s="9"/>
    </row>
    <row r="347" spans="1:52" ht="15.75" customHeight="1" x14ac:dyDescent="0.2">
      <c r="A347" s="85"/>
      <c r="F347" s="4"/>
      <c r="H347" s="78"/>
      <c r="J347" s="75"/>
      <c r="K347" s="71"/>
      <c r="L347" s="75"/>
      <c r="M347" s="71"/>
      <c r="O347" s="71"/>
      <c r="Q347" s="71"/>
      <c r="R347" s="9"/>
      <c r="S347" s="9"/>
      <c r="T347" s="9"/>
      <c r="U347" s="9"/>
      <c r="V347" s="4"/>
      <c r="W347" s="9"/>
      <c r="X347" s="4"/>
      <c r="Y347" s="4"/>
      <c r="Z347" s="9"/>
      <c r="AA347" s="9"/>
      <c r="AB347" s="9"/>
      <c r="AC347" s="4"/>
      <c r="AD347" s="9"/>
      <c r="AE347" s="9"/>
      <c r="AF347" s="9"/>
      <c r="AH347" s="4"/>
      <c r="AI347" s="4"/>
      <c r="AJ347" s="45"/>
      <c r="AK347" s="45"/>
      <c r="AL347" s="9"/>
      <c r="AM347" s="9"/>
      <c r="AN347" s="9"/>
      <c r="AO347" s="9"/>
      <c r="AP347" s="4"/>
      <c r="AQ347" s="9"/>
      <c r="AR347" s="9"/>
      <c r="AS347" s="71"/>
      <c r="AT347" s="9"/>
      <c r="AU347" s="9"/>
      <c r="AV347" s="9"/>
      <c r="AW347" s="9"/>
      <c r="AX347" s="9"/>
      <c r="AY347" s="9"/>
      <c r="AZ347" s="9"/>
    </row>
    <row r="348" spans="1:52" ht="15.75" customHeight="1" x14ac:dyDescent="0.2">
      <c r="A348" s="85"/>
      <c r="F348" s="4"/>
      <c r="H348" s="78"/>
      <c r="J348" s="75"/>
      <c r="K348" s="71"/>
      <c r="L348" s="75"/>
      <c r="M348" s="71"/>
      <c r="O348" s="71"/>
      <c r="Q348" s="71"/>
      <c r="R348" s="9"/>
      <c r="S348" s="9"/>
      <c r="T348" s="9"/>
      <c r="U348" s="9"/>
      <c r="V348" s="4"/>
      <c r="W348" s="9"/>
      <c r="X348" s="4"/>
      <c r="Y348" s="4"/>
      <c r="Z348" s="9"/>
      <c r="AA348" s="9"/>
      <c r="AB348" s="9"/>
      <c r="AC348" s="4"/>
      <c r="AD348" s="9"/>
      <c r="AE348" s="9"/>
      <c r="AF348" s="9"/>
      <c r="AH348" s="4"/>
      <c r="AI348" s="4"/>
      <c r="AJ348" s="45"/>
      <c r="AK348" s="45"/>
      <c r="AL348" s="9"/>
      <c r="AM348" s="9"/>
      <c r="AN348" s="9"/>
      <c r="AO348" s="9"/>
      <c r="AP348" s="4"/>
      <c r="AQ348" s="9"/>
      <c r="AR348" s="9"/>
      <c r="AS348" s="71"/>
      <c r="AT348" s="9"/>
      <c r="AU348" s="9"/>
      <c r="AV348" s="9"/>
      <c r="AW348" s="9"/>
      <c r="AX348" s="9"/>
      <c r="AY348" s="9"/>
      <c r="AZ348" s="9"/>
    </row>
    <row r="349" spans="1:52" ht="15.75" customHeight="1" x14ac:dyDescent="0.2">
      <c r="A349" s="85"/>
      <c r="F349" s="4"/>
      <c r="H349" s="78"/>
      <c r="J349" s="75"/>
      <c r="K349" s="71"/>
      <c r="L349" s="75"/>
      <c r="M349" s="71"/>
      <c r="O349" s="71"/>
      <c r="Q349" s="71"/>
      <c r="R349" s="9"/>
      <c r="S349" s="9"/>
      <c r="T349" s="9"/>
      <c r="U349" s="9"/>
      <c r="V349" s="4"/>
      <c r="W349" s="9"/>
      <c r="X349" s="4"/>
      <c r="Y349" s="4"/>
      <c r="Z349" s="9"/>
      <c r="AA349" s="9"/>
      <c r="AB349" s="9"/>
      <c r="AC349" s="4"/>
      <c r="AD349" s="9"/>
      <c r="AE349" s="9"/>
      <c r="AF349" s="9"/>
      <c r="AH349" s="4"/>
      <c r="AI349" s="4"/>
      <c r="AJ349" s="45"/>
      <c r="AK349" s="45"/>
      <c r="AL349" s="9"/>
      <c r="AM349" s="9"/>
      <c r="AN349" s="9"/>
      <c r="AO349" s="9"/>
      <c r="AP349" s="4"/>
      <c r="AQ349" s="9"/>
      <c r="AR349" s="9"/>
      <c r="AS349" s="71"/>
      <c r="AT349" s="9"/>
      <c r="AU349" s="9"/>
      <c r="AV349" s="9"/>
      <c r="AW349" s="9"/>
      <c r="AX349" s="9"/>
      <c r="AY349" s="9"/>
      <c r="AZ349" s="9"/>
    </row>
    <row r="350" spans="1:52" ht="15.75" customHeight="1" x14ac:dyDescent="0.2">
      <c r="A350" s="85"/>
      <c r="F350" s="4"/>
      <c r="H350" s="78"/>
      <c r="J350" s="75"/>
      <c r="K350" s="71"/>
      <c r="L350" s="75"/>
      <c r="M350" s="71"/>
      <c r="O350" s="71"/>
      <c r="Q350" s="71"/>
      <c r="R350" s="9"/>
      <c r="S350" s="9"/>
      <c r="T350" s="9"/>
      <c r="U350" s="9"/>
      <c r="V350" s="4"/>
      <c r="W350" s="9"/>
      <c r="X350" s="4"/>
      <c r="Y350" s="4"/>
      <c r="Z350" s="9"/>
      <c r="AA350" s="9"/>
      <c r="AB350" s="9"/>
      <c r="AC350" s="4"/>
      <c r="AD350" s="9"/>
      <c r="AE350" s="9"/>
      <c r="AF350" s="9"/>
      <c r="AH350" s="4"/>
      <c r="AI350" s="4"/>
      <c r="AJ350" s="45"/>
      <c r="AK350" s="45"/>
      <c r="AL350" s="9"/>
      <c r="AM350" s="9"/>
      <c r="AN350" s="9"/>
      <c r="AO350" s="9"/>
      <c r="AP350" s="4"/>
      <c r="AQ350" s="9"/>
      <c r="AR350" s="9"/>
      <c r="AS350" s="71"/>
      <c r="AT350" s="9"/>
      <c r="AU350" s="9"/>
      <c r="AV350" s="9"/>
      <c r="AW350" s="9"/>
      <c r="AX350" s="9"/>
      <c r="AY350" s="9"/>
      <c r="AZ350" s="9"/>
    </row>
    <row r="351" spans="1:52" ht="15.75" customHeight="1" x14ac:dyDescent="0.2">
      <c r="A351" s="85"/>
      <c r="F351" s="4"/>
      <c r="H351" s="78"/>
      <c r="J351" s="75"/>
      <c r="K351" s="71"/>
      <c r="L351" s="75"/>
      <c r="M351" s="71"/>
      <c r="O351" s="71"/>
      <c r="Q351" s="71"/>
      <c r="R351" s="9"/>
      <c r="S351" s="9"/>
      <c r="T351" s="9"/>
      <c r="U351" s="9"/>
      <c r="V351" s="4"/>
      <c r="W351" s="9"/>
      <c r="X351" s="4"/>
      <c r="Y351" s="4"/>
      <c r="Z351" s="9"/>
      <c r="AA351" s="9"/>
      <c r="AB351" s="9"/>
      <c r="AC351" s="4"/>
      <c r="AD351" s="9"/>
      <c r="AE351" s="9"/>
      <c r="AF351" s="9"/>
      <c r="AH351" s="4"/>
      <c r="AI351" s="4"/>
      <c r="AJ351" s="45"/>
      <c r="AK351" s="45"/>
      <c r="AL351" s="9"/>
      <c r="AM351" s="9"/>
      <c r="AN351" s="9"/>
      <c r="AO351" s="9"/>
      <c r="AP351" s="4"/>
      <c r="AQ351" s="9"/>
      <c r="AR351" s="9"/>
      <c r="AS351" s="71"/>
      <c r="AT351" s="9"/>
      <c r="AU351" s="9"/>
      <c r="AV351" s="9"/>
      <c r="AW351" s="9"/>
      <c r="AX351" s="9"/>
      <c r="AY351" s="9"/>
      <c r="AZ351" s="9"/>
    </row>
    <row r="352" spans="1:52" ht="15.75" customHeight="1" x14ac:dyDescent="0.2">
      <c r="A352" s="85"/>
      <c r="F352" s="4"/>
      <c r="H352" s="78"/>
      <c r="J352" s="75"/>
      <c r="K352" s="71"/>
      <c r="L352" s="75"/>
      <c r="M352" s="71"/>
      <c r="O352" s="71"/>
      <c r="Q352" s="71"/>
      <c r="R352" s="9"/>
      <c r="S352" s="9"/>
      <c r="T352" s="9"/>
      <c r="U352" s="9"/>
      <c r="V352" s="4"/>
      <c r="W352" s="9"/>
      <c r="X352" s="4"/>
      <c r="Y352" s="4"/>
      <c r="Z352" s="9"/>
      <c r="AA352" s="9"/>
      <c r="AB352" s="9"/>
      <c r="AC352" s="4"/>
      <c r="AD352" s="9"/>
      <c r="AE352" s="9"/>
      <c r="AF352" s="9"/>
      <c r="AH352" s="4"/>
      <c r="AI352" s="4"/>
      <c r="AJ352" s="45"/>
      <c r="AK352" s="45"/>
      <c r="AL352" s="9"/>
      <c r="AM352" s="9"/>
      <c r="AN352" s="9"/>
      <c r="AO352" s="9"/>
      <c r="AP352" s="4"/>
      <c r="AQ352" s="9"/>
      <c r="AR352" s="9"/>
      <c r="AS352" s="71"/>
      <c r="AT352" s="9"/>
      <c r="AU352" s="9"/>
      <c r="AV352" s="9"/>
      <c r="AW352" s="9"/>
      <c r="AX352" s="9"/>
      <c r="AY352" s="9"/>
      <c r="AZ352" s="9"/>
    </row>
    <row r="353" spans="1:52" ht="15.75" customHeight="1" x14ac:dyDescent="0.2">
      <c r="A353" s="85"/>
      <c r="F353" s="4"/>
      <c r="H353" s="78"/>
      <c r="J353" s="75"/>
      <c r="K353" s="71"/>
      <c r="L353" s="75"/>
      <c r="M353" s="71"/>
      <c r="O353" s="71"/>
      <c r="Q353" s="71"/>
      <c r="R353" s="9"/>
      <c r="S353" s="9"/>
      <c r="T353" s="9"/>
      <c r="U353" s="9"/>
      <c r="V353" s="4"/>
      <c r="W353" s="9"/>
      <c r="X353" s="4"/>
      <c r="Y353" s="4"/>
      <c r="Z353" s="9"/>
      <c r="AA353" s="9"/>
      <c r="AB353" s="9"/>
      <c r="AC353" s="4"/>
      <c r="AD353" s="9"/>
      <c r="AE353" s="9"/>
      <c r="AF353" s="9"/>
      <c r="AH353" s="4"/>
      <c r="AI353" s="4"/>
      <c r="AJ353" s="45"/>
      <c r="AK353" s="45"/>
      <c r="AL353" s="9"/>
      <c r="AM353" s="9"/>
      <c r="AN353" s="9"/>
      <c r="AO353" s="9"/>
      <c r="AP353" s="4"/>
      <c r="AQ353" s="9"/>
      <c r="AR353" s="9"/>
      <c r="AS353" s="71"/>
      <c r="AT353" s="9"/>
      <c r="AU353" s="9"/>
      <c r="AV353" s="9"/>
      <c r="AW353" s="9"/>
      <c r="AX353" s="9"/>
      <c r="AY353" s="9"/>
      <c r="AZ353" s="9"/>
    </row>
    <row r="354" spans="1:52" ht="15.75" customHeight="1" x14ac:dyDescent="0.2">
      <c r="A354" s="85"/>
      <c r="F354" s="4"/>
      <c r="H354" s="78"/>
      <c r="J354" s="75"/>
      <c r="K354" s="71"/>
      <c r="L354" s="75"/>
      <c r="M354" s="71"/>
      <c r="O354" s="71"/>
      <c r="Q354" s="71"/>
      <c r="R354" s="9"/>
      <c r="S354" s="9"/>
      <c r="T354" s="9"/>
      <c r="U354" s="9"/>
      <c r="V354" s="4"/>
      <c r="W354" s="9"/>
      <c r="X354" s="4"/>
      <c r="Y354" s="4"/>
      <c r="Z354" s="9"/>
      <c r="AA354" s="9"/>
      <c r="AB354" s="9"/>
      <c r="AC354" s="4"/>
      <c r="AD354" s="9"/>
      <c r="AE354" s="9"/>
      <c r="AF354" s="9"/>
      <c r="AH354" s="4"/>
      <c r="AI354" s="4"/>
      <c r="AJ354" s="45"/>
      <c r="AK354" s="45"/>
      <c r="AL354" s="9"/>
      <c r="AM354" s="9"/>
      <c r="AN354" s="9"/>
      <c r="AO354" s="9"/>
      <c r="AP354" s="4"/>
      <c r="AQ354" s="9"/>
      <c r="AR354" s="9"/>
      <c r="AS354" s="71"/>
      <c r="AT354" s="9"/>
      <c r="AU354" s="9"/>
      <c r="AV354" s="9"/>
      <c r="AW354" s="9"/>
      <c r="AX354" s="9"/>
      <c r="AY354" s="9"/>
      <c r="AZ354" s="9"/>
    </row>
    <row r="355" spans="1:52" ht="15.75" customHeight="1" x14ac:dyDescent="0.2">
      <c r="A355" s="85"/>
      <c r="F355" s="4"/>
      <c r="H355" s="78"/>
      <c r="J355" s="75"/>
      <c r="K355" s="71"/>
      <c r="L355" s="75"/>
      <c r="M355" s="71"/>
      <c r="O355" s="71"/>
      <c r="Q355" s="71"/>
      <c r="R355" s="9"/>
      <c r="S355" s="9"/>
      <c r="T355" s="9"/>
      <c r="U355" s="9"/>
      <c r="V355" s="4"/>
      <c r="W355" s="9"/>
      <c r="X355" s="4"/>
      <c r="Y355" s="4"/>
      <c r="Z355" s="9"/>
      <c r="AA355" s="9"/>
      <c r="AB355" s="9"/>
      <c r="AC355" s="4"/>
      <c r="AD355" s="9"/>
      <c r="AE355" s="9"/>
      <c r="AF355" s="9"/>
      <c r="AH355" s="4"/>
      <c r="AI355" s="4"/>
      <c r="AJ355" s="45"/>
      <c r="AK355" s="45"/>
      <c r="AL355" s="9"/>
      <c r="AM355" s="9"/>
      <c r="AN355" s="9"/>
      <c r="AO355" s="9"/>
      <c r="AP355" s="4"/>
      <c r="AQ355" s="9"/>
      <c r="AR355" s="9"/>
      <c r="AS355" s="71"/>
      <c r="AT355" s="9"/>
      <c r="AU355" s="9"/>
      <c r="AV355" s="9"/>
      <c r="AW355" s="9"/>
      <c r="AX355" s="9"/>
      <c r="AY355" s="9"/>
      <c r="AZ355" s="9"/>
    </row>
    <row r="356" spans="1:52" ht="15.75" customHeight="1" x14ac:dyDescent="0.2">
      <c r="A356" s="85"/>
      <c r="F356" s="4"/>
      <c r="H356" s="78"/>
      <c r="J356" s="75"/>
      <c r="K356" s="71"/>
      <c r="L356" s="75"/>
      <c r="M356" s="71"/>
      <c r="O356" s="71"/>
      <c r="Q356" s="71"/>
      <c r="R356" s="9"/>
      <c r="S356" s="9"/>
      <c r="T356" s="9"/>
      <c r="U356" s="9"/>
      <c r="V356" s="4"/>
      <c r="W356" s="9"/>
      <c r="X356" s="4"/>
      <c r="Y356" s="4"/>
      <c r="Z356" s="9"/>
      <c r="AA356" s="9"/>
      <c r="AB356" s="9"/>
      <c r="AC356" s="4"/>
      <c r="AD356" s="9"/>
      <c r="AE356" s="9"/>
      <c r="AF356" s="9"/>
      <c r="AH356" s="4"/>
      <c r="AI356" s="4"/>
      <c r="AJ356" s="45"/>
      <c r="AK356" s="45"/>
      <c r="AL356" s="9"/>
      <c r="AM356" s="9"/>
      <c r="AN356" s="9"/>
      <c r="AO356" s="9"/>
      <c r="AP356" s="4"/>
      <c r="AQ356" s="9"/>
      <c r="AR356" s="9"/>
      <c r="AS356" s="71"/>
      <c r="AT356" s="9"/>
      <c r="AU356" s="9"/>
      <c r="AV356" s="9"/>
      <c r="AW356" s="9"/>
      <c r="AX356" s="9"/>
      <c r="AY356" s="9"/>
      <c r="AZ356" s="9"/>
    </row>
    <row r="357" spans="1:52" ht="15.75" customHeight="1" x14ac:dyDescent="0.2">
      <c r="A357" s="85"/>
      <c r="F357" s="4"/>
      <c r="H357" s="78"/>
      <c r="J357" s="75"/>
      <c r="K357" s="71"/>
      <c r="L357" s="75"/>
      <c r="M357" s="71"/>
      <c r="O357" s="71"/>
      <c r="Q357" s="71"/>
      <c r="R357" s="9"/>
      <c r="S357" s="9"/>
      <c r="T357" s="9"/>
      <c r="U357" s="9"/>
      <c r="V357" s="4"/>
      <c r="W357" s="9"/>
      <c r="X357" s="4"/>
      <c r="Y357" s="4"/>
      <c r="Z357" s="9"/>
      <c r="AA357" s="9"/>
      <c r="AB357" s="9"/>
      <c r="AC357" s="4"/>
      <c r="AD357" s="9"/>
      <c r="AE357" s="9"/>
      <c r="AF357" s="9"/>
      <c r="AH357" s="4"/>
      <c r="AI357" s="4"/>
      <c r="AJ357" s="45"/>
      <c r="AK357" s="45"/>
      <c r="AL357" s="9"/>
      <c r="AM357" s="9"/>
      <c r="AN357" s="9"/>
      <c r="AO357" s="9"/>
      <c r="AP357" s="4"/>
      <c r="AQ357" s="9"/>
      <c r="AR357" s="9"/>
      <c r="AS357" s="71"/>
      <c r="AT357" s="9"/>
      <c r="AU357" s="9"/>
      <c r="AV357" s="9"/>
      <c r="AW357" s="9"/>
      <c r="AX357" s="9"/>
      <c r="AY357" s="9"/>
      <c r="AZ357" s="9"/>
    </row>
    <row r="358" spans="1:52" ht="15.75" customHeight="1" x14ac:dyDescent="0.2">
      <c r="A358" s="85"/>
      <c r="F358" s="4"/>
      <c r="H358" s="78"/>
      <c r="J358" s="75"/>
      <c r="K358" s="71"/>
      <c r="L358" s="75"/>
      <c r="M358" s="71"/>
      <c r="O358" s="71"/>
      <c r="Q358" s="71"/>
      <c r="R358" s="9"/>
      <c r="S358" s="9"/>
      <c r="T358" s="9"/>
      <c r="U358" s="9"/>
      <c r="V358" s="4"/>
      <c r="W358" s="9"/>
      <c r="X358" s="4"/>
      <c r="Y358" s="4"/>
      <c r="Z358" s="9"/>
      <c r="AA358" s="9"/>
      <c r="AB358" s="9"/>
      <c r="AC358" s="4"/>
      <c r="AD358" s="9"/>
      <c r="AE358" s="9"/>
      <c r="AF358" s="9"/>
      <c r="AH358" s="4"/>
      <c r="AI358" s="4"/>
      <c r="AJ358" s="45"/>
      <c r="AK358" s="45"/>
      <c r="AL358" s="9"/>
      <c r="AM358" s="9"/>
      <c r="AN358" s="9"/>
      <c r="AO358" s="9"/>
      <c r="AP358" s="4"/>
      <c r="AQ358" s="9"/>
      <c r="AR358" s="9"/>
      <c r="AS358" s="71"/>
      <c r="AT358" s="9"/>
      <c r="AU358" s="9"/>
      <c r="AV358" s="9"/>
      <c r="AW358" s="9"/>
      <c r="AX358" s="9"/>
      <c r="AY358" s="9"/>
      <c r="AZ358" s="9"/>
    </row>
    <row r="359" spans="1:52" ht="15.75" customHeight="1" x14ac:dyDescent="0.2">
      <c r="A359" s="85"/>
      <c r="F359" s="4"/>
      <c r="H359" s="78"/>
      <c r="J359" s="75"/>
      <c r="K359" s="71"/>
      <c r="L359" s="75"/>
      <c r="M359" s="71"/>
      <c r="O359" s="71"/>
      <c r="Q359" s="71"/>
      <c r="R359" s="9"/>
      <c r="S359" s="9"/>
      <c r="T359" s="9"/>
      <c r="U359" s="9"/>
      <c r="V359" s="4"/>
      <c r="W359" s="9"/>
      <c r="X359" s="4"/>
      <c r="Y359" s="4"/>
      <c r="Z359" s="9"/>
      <c r="AA359" s="9"/>
      <c r="AB359" s="9"/>
      <c r="AC359" s="4"/>
      <c r="AD359" s="9"/>
      <c r="AE359" s="9"/>
      <c r="AF359" s="9"/>
      <c r="AH359" s="4"/>
      <c r="AI359" s="4"/>
      <c r="AJ359" s="45"/>
      <c r="AK359" s="45"/>
      <c r="AL359" s="9"/>
      <c r="AM359" s="9"/>
      <c r="AN359" s="9"/>
      <c r="AO359" s="9"/>
      <c r="AP359" s="4"/>
      <c r="AQ359" s="9"/>
      <c r="AR359" s="9"/>
      <c r="AS359" s="71"/>
      <c r="AT359" s="9"/>
      <c r="AU359" s="9"/>
      <c r="AV359" s="9"/>
      <c r="AW359" s="9"/>
      <c r="AX359" s="9"/>
      <c r="AY359" s="9"/>
      <c r="AZ359" s="9"/>
    </row>
    <row r="360" spans="1:52" ht="15.75" customHeight="1" x14ac:dyDescent="0.2">
      <c r="A360" s="85"/>
      <c r="F360" s="4"/>
      <c r="H360" s="78"/>
      <c r="J360" s="75"/>
      <c r="K360" s="71"/>
      <c r="L360" s="75"/>
      <c r="M360" s="71"/>
      <c r="O360" s="71"/>
      <c r="Q360" s="71"/>
      <c r="R360" s="9"/>
      <c r="S360" s="9"/>
      <c r="T360" s="9"/>
      <c r="U360" s="9"/>
      <c r="V360" s="4"/>
      <c r="W360" s="9"/>
      <c r="X360" s="4"/>
      <c r="Y360" s="4"/>
      <c r="Z360" s="9"/>
      <c r="AA360" s="9"/>
      <c r="AB360" s="9"/>
      <c r="AC360" s="4"/>
      <c r="AD360" s="9"/>
      <c r="AE360" s="9"/>
      <c r="AF360" s="9"/>
      <c r="AH360" s="4"/>
      <c r="AI360" s="4"/>
      <c r="AJ360" s="45"/>
      <c r="AK360" s="45"/>
      <c r="AL360" s="9"/>
      <c r="AM360" s="9"/>
      <c r="AN360" s="9"/>
      <c r="AO360" s="9"/>
      <c r="AP360" s="4"/>
      <c r="AQ360" s="9"/>
      <c r="AR360" s="9"/>
      <c r="AS360" s="71"/>
      <c r="AT360" s="9"/>
      <c r="AU360" s="9"/>
      <c r="AV360" s="9"/>
      <c r="AW360" s="9"/>
      <c r="AX360" s="9"/>
      <c r="AY360" s="9"/>
      <c r="AZ360" s="9"/>
    </row>
    <row r="361" spans="1:52" ht="15.75" customHeight="1" x14ac:dyDescent="0.2">
      <c r="A361" s="85"/>
      <c r="F361" s="4"/>
      <c r="H361" s="78"/>
      <c r="J361" s="75"/>
      <c r="K361" s="71"/>
      <c r="L361" s="75"/>
      <c r="M361" s="71"/>
      <c r="O361" s="71"/>
      <c r="Q361" s="71"/>
      <c r="R361" s="9"/>
      <c r="S361" s="9"/>
      <c r="T361" s="9"/>
      <c r="U361" s="9"/>
      <c r="V361" s="4"/>
      <c r="W361" s="9"/>
      <c r="X361" s="4"/>
      <c r="Y361" s="4"/>
      <c r="Z361" s="9"/>
      <c r="AA361" s="9"/>
      <c r="AB361" s="9"/>
      <c r="AC361" s="4"/>
      <c r="AD361" s="9"/>
      <c r="AE361" s="9"/>
      <c r="AF361" s="9"/>
      <c r="AH361" s="4"/>
      <c r="AI361" s="4"/>
      <c r="AJ361" s="45"/>
      <c r="AK361" s="45"/>
      <c r="AL361" s="9"/>
      <c r="AM361" s="9"/>
      <c r="AN361" s="9"/>
      <c r="AO361" s="9"/>
      <c r="AP361" s="4"/>
      <c r="AQ361" s="9"/>
      <c r="AR361" s="9"/>
      <c r="AS361" s="71"/>
      <c r="AT361" s="9"/>
      <c r="AU361" s="9"/>
      <c r="AV361" s="9"/>
      <c r="AW361" s="9"/>
      <c r="AX361" s="9"/>
      <c r="AY361" s="9"/>
      <c r="AZ361" s="9"/>
    </row>
    <row r="362" spans="1:52" ht="15.75" customHeight="1" x14ac:dyDescent="0.2">
      <c r="A362" s="85"/>
      <c r="F362" s="4"/>
      <c r="H362" s="78"/>
      <c r="J362" s="75"/>
      <c r="K362" s="71"/>
      <c r="L362" s="75"/>
      <c r="M362" s="71"/>
      <c r="O362" s="71"/>
      <c r="Q362" s="71"/>
      <c r="R362" s="9"/>
      <c r="S362" s="9"/>
      <c r="T362" s="9"/>
      <c r="U362" s="9"/>
      <c r="V362" s="4"/>
      <c r="W362" s="9"/>
      <c r="X362" s="4"/>
      <c r="Y362" s="4"/>
      <c r="Z362" s="9"/>
      <c r="AA362" s="9"/>
      <c r="AB362" s="9"/>
      <c r="AC362" s="4"/>
      <c r="AD362" s="9"/>
      <c r="AE362" s="9"/>
      <c r="AF362" s="9"/>
      <c r="AH362" s="4"/>
      <c r="AI362" s="4"/>
      <c r="AJ362" s="45"/>
      <c r="AK362" s="45"/>
      <c r="AL362" s="9"/>
      <c r="AM362" s="9"/>
      <c r="AN362" s="9"/>
      <c r="AO362" s="9"/>
      <c r="AP362" s="4"/>
      <c r="AQ362" s="9"/>
      <c r="AR362" s="9"/>
      <c r="AS362" s="71"/>
      <c r="AT362" s="9"/>
      <c r="AU362" s="9"/>
      <c r="AV362" s="9"/>
      <c r="AW362" s="9"/>
      <c r="AX362" s="9"/>
      <c r="AY362" s="9"/>
      <c r="AZ362" s="9"/>
    </row>
    <row r="363" spans="1:52" ht="15.75" customHeight="1" x14ac:dyDescent="0.2">
      <c r="A363" s="85"/>
      <c r="F363" s="4"/>
      <c r="H363" s="78"/>
      <c r="J363" s="75"/>
      <c r="K363" s="71"/>
      <c r="L363" s="75"/>
      <c r="M363" s="71"/>
      <c r="O363" s="71"/>
      <c r="Q363" s="71"/>
      <c r="R363" s="9"/>
      <c r="S363" s="9"/>
      <c r="T363" s="9"/>
      <c r="U363" s="9"/>
      <c r="V363" s="4"/>
      <c r="W363" s="9"/>
      <c r="X363" s="4"/>
      <c r="Y363" s="4"/>
      <c r="Z363" s="9"/>
      <c r="AA363" s="9"/>
      <c r="AB363" s="9"/>
      <c r="AC363" s="4"/>
      <c r="AD363" s="9"/>
      <c r="AE363" s="9"/>
      <c r="AF363" s="9"/>
      <c r="AH363" s="4"/>
      <c r="AI363" s="4"/>
      <c r="AJ363" s="45"/>
      <c r="AK363" s="45"/>
      <c r="AL363" s="9"/>
      <c r="AM363" s="9"/>
      <c r="AN363" s="9"/>
      <c r="AO363" s="9"/>
      <c r="AP363" s="4"/>
      <c r="AQ363" s="9"/>
      <c r="AR363" s="9"/>
      <c r="AS363" s="71"/>
      <c r="AT363" s="9"/>
      <c r="AU363" s="9"/>
      <c r="AV363" s="9"/>
      <c r="AW363" s="9"/>
      <c r="AX363" s="9"/>
      <c r="AY363" s="9"/>
      <c r="AZ363" s="9"/>
    </row>
    <row r="364" spans="1:52" ht="15.75" customHeight="1" x14ac:dyDescent="0.2">
      <c r="A364" s="85"/>
      <c r="F364" s="4"/>
      <c r="H364" s="78"/>
      <c r="J364" s="75"/>
      <c r="K364" s="71"/>
      <c r="L364" s="75"/>
      <c r="M364" s="71"/>
      <c r="O364" s="71"/>
      <c r="Q364" s="71"/>
      <c r="R364" s="9"/>
      <c r="S364" s="9"/>
      <c r="T364" s="9"/>
      <c r="U364" s="9"/>
      <c r="V364" s="4"/>
      <c r="W364" s="9"/>
      <c r="X364" s="4"/>
      <c r="Y364" s="4"/>
      <c r="Z364" s="9"/>
      <c r="AA364" s="9"/>
      <c r="AB364" s="9"/>
      <c r="AC364" s="4"/>
      <c r="AD364" s="9"/>
      <c r="AE364" s="9"/>
      <c r="AF364" s="9"/>
      <c r="AH364" s="4"/>
      <c r="AI364" s="4"/>
      <c r="AJ364" s="45"/>
      <c r="AK364" s="45"/>
      <c r="AL364" s="9"/>
      <c r="AM364" s="9"/>
      <c r="AN364" s="9"/>
      <c r="AO364" s="9"/>
      <c r="AP364" s="4"/>
      <c r="AQ364" s="9"/>
      <c r="AR364" s="9"/>
      <c r="AS364" s="71"/>
      <c r="AT364" s="9"/>
      <c r="AU364" s="9"/>
      <c r="AV364" s="9"/>
      <c r="AW364" s="9"/>
      <c r="AX364" s="9"/>
      <c r="AY364" s="9"/>
      <c r="AZ364" s="9"/>
    </row>
    <row r="365" spans="1:52" ht="15.75" customHeight="1" x14ac:dyDescent="0.2">
      <c r="A365" s="85"/>
      <c r="F365" s="4"/>
      <c r="H365" s="78"/>
      <c r="J365" s="75"/>
      <c r="K365" s="71"/>
      <c r="L365" s="75"/>
      <c r="M365" s="71"/>
      <c r="O365" s="71"/>
      <c r="Q365" s="71"/>
      <c r="R365" s="9"/>
      <c r="S365" s="9"/>
      <c r="T365" s="9"/>
      <c r="U365" s="9"/>
      <c r="V365" s="4"/>
      <c r="W365" s="9"/>
      <c r="X365" s="4"/>
      <c r="Y365" s="4"/>
      <c r="Z365" s="9"/>
      <c r="AA365" s="9"/>
      <c r="AB365" s="9"/>
      <c r="AC365" s="4"/>
      <c r="AD365" s="9"/>
      <c r="AE365" s="9"/>
      <c r="AF365" s="9"/>
      <c r="AH365" s="4"/>
      <c r="AI365" s="4"/>
      <c r="AJ365" s="45"/>
      <c r="AK365" s="45"/>
      <c r="AL365" s="9"/>
      <c r="AM365" s="9"/>
      <c r="AN365" s="9"/>
      <c r="AO365" s="9"/>
      <c r="AP365" s="4"/>
      <c r="AQ365" s="9"/>
      <c r="AR365" s="9"/>
      <c r="AS365" s="71"/>
      <c r="AT365" s="9"/>
      <c r="AU365" s="9"/>
      <c r="AV365" s="9"/>
      <c r="AW365" s="9"/>
      <c r="AX365" s="9"/>
      <c r="AY365" s="9"/>
      <c r="AZ365" s="9"/>
    </row>
    <row r="366" spans="1:52" ht="15.75" customHeight="1" x14ac:dyDescent="0.2">
      <c r="A366" s="85"/>
      <c r="F366" s="4"/>
      <c r="H366" s="78"/>
      <c r="J366" s="75"/>
      <c r="K366" s="71"/>
      <c r="L366" s="75"/>
      <c r="M366" s="71"/>
      <c r="O366" s="71"/>
      <c r="Q366" s="71"/>
      <c r="R366" s="9"/>
      <c r="S366" s="9"/>
      <c r="T366" s="9"/>
      <c r="U366" s="9"/>
      <c r="V366" s="4"/>
      <c r="W366" s="9"/>
      <c r="X366" s="4"/>
      <c r="Y366" s="4"/>
      <c r="Z366" s="9"/>
      <c r="AA366" s="9"/>
      <c r="AB366" s="9"/>
      <c r="AC366" s="4"/>
      <c r="AD366" s="9"/>
      <c r="AE366" s="9"/>
      <c r="AF366" s="9"/>
      <c r="AH366" s="4"/>
      <c r="AI366" s="4"/>
      <c r="AJ366" s="45"/>
      <c r="AK366" s="45"/>
      <c r="AL366" s="9"/>
      <c r="AM366" s="9"/>
      <c r="AN366" s="9"/>
      <c r="AO366" s="9"/>
      <c r="AP366" s="4"/>
      <c r="AQ366" s="9"/>
      <c r="AR366" s="9"/>
      <c r="AS366" s="71"/>
      <c r="AT366" s="9"/>
      <c r="AU366" s="9"/>
      <c r="AV366" s="9"/>
      <c r="AW366" s="9"/>
      <c r="AX366" s="9"/>
      <c r="AY366" s="9"/>
      <c r="AZ366" s="9"/>
    </row>
    <row r="367" spans="1:52" ht="15.75" customHeight="1" x14ac:dyDescent="0.2">
      <c r="A367" s="85"/>
      <c r="F367" s="4"/>
      <c r="H367" s="78"/>
      <c r="J367" s="75"/>
      <c r="K367" s="71"/>
      <c r="L367" s="75"/>
      <c r="M367" s="71"/>
      <c r="O367" s="71"/>
      <c r="Q367" s="71"/>
      <c r="R367" s="9"/>
      <c r="S367" s="9"/>
      <c r="T367" s="9"/>
      <c r="U367" s="9"/>
      <c r="V367" s="4"/>
      <c r="W367" s="9"/>
      <c r="X367" s="4"/>
      <c r="Y367" s="4"/>
      <c r="Z367" s="9"/>
      <c r="AA367" s="9"/>
      <c r="AB367" s="9"/>
      <c r="AC367" s="4"/>
      <c r="AD367" s="9"/>
      <c r="AE367" s="9"/>
      <c r="AF367" s="9"/>
      <c r="AH367" s="4"/>
      <c r="AI367" s="4"/>
      <c r="AJ367" s="45"/>
      <c r="AK367" s="45"/>
      <c r="AL367" s="9"/>
      <c r="AM367" s="9"/>
      <c r="AN367" s="9"/>
      <c r="AO367" s="9"/>
      <c r="AP367" s="4"/>
      <c r="AQ367" s="9"/>
      <c r="AR367" s="9"/>
      <c r="AS367" s="71"/>
      <c r="AT367" s="9"/>
      <c r="AU367" s="9"/>
      <c r="AV367" s="9"/>
      <c r="AW367" s="9"/>
      <c r="AX367" s="9"/>
      <c r="AY367" s="9"/>
      <c r="AZ367" s="9"/>
    </row>
    <row r="368" spans="1:52" ht="15.75" customHeight="1" x14ac:dyDescent="0.2">
      <c r="A368" s="85"/>
      <c r="F368" s="4"/>
      <c r="H368" s="78"/>
      <c r="J368" s="75"/>
      <c r="K368" s="71"/>
      <c r="L368" s="75"/>
      <c r="M368" s="71"/>
      <c r="O368" s="71"/>
      <c r="Q368" s="71"/>
      <c r="R368" s="9"/>
      <c r="S368" s="9"/>
      <c r="T368" s="9"/>
      <c r="U368" s="9"/>
      <c r="V368" s="4"/>
      <c r="W368" s="9"/>
      <c r="X368" s="4"/>
      <c r="Y368" s="4"/>
      <c r="Z368" s="9"/>
      <c r="AA368" s="9"/>
      <c r="AB368" s="9"/>
      <c r="AC368" s="4"/>
      <c r="AD368" s="9"/>
      <c r="AE368" s="9"/>
      <c r="AF368" s="9"/>
      <c r="AH368" s="4"/>
      <c r="AI368" s="4"/>
      <c r="AJ368" s="45"/>
      <c r="AK368" s="45"/>
      <c r="AL368" s="9"/>
      <c r="AM368" s="9"/>
      <c r="AN368" s="9"/>
      <c r="AO368" s="9"/>
      <c r="AP368" s="4"/>
      <c r="AQ368" s="9"/>
      <c r="AR368" s="9"/>
      <c r="AS368" s="71"/>
      <c r="AT368" s="9"/>
      <c r="AU368" s="9"/>
      <c r="AV368" s="9"/>
      <c r="AW368" s="9"/>
      <c r="AX368" s="9"/>
      <c r="AY368" s="9"/>
      <c r="AZ368" s="9"/>
    </row>
    <row r="369" spans="1:52" ht="15.75" customHeight="1" x14ac:dyDescent="0.2">
      <c r="A369" s="85"/>
      <c r="F369" s="4"/>
      <c r="H369" s="78"/>
      <c r="J369" s="75"/>
      <c r="K369" s="71"/>
      <c r="L369" s="75"/>
      <c r="M369" s="71"/>
      <c r="O369" s="71"/>
      <c r="Q369" s="71"/>
      <c r="R369" s="9"/>
      <c r="S369" s="9"/>
      <c r="T369" s="9"/>
      <c r="U369" s="9"/>
      <c r="V369" s="4"/>
      <c r="W369" s="9"/>
      <c r="X369" s="4"/>
      <c r="Y369" s="4"/>
      <c r="Z369" s="9"/>
      <c r="AA369" s="9"/>
      <c r="AB369" s="9"/>
      <c r="AC369" s="4"/>
      <c r="AD369" s="9"/>
      <c r="AE369" s="9"/>
      <c r="AF369" s="9"/>
      <c r="AH369" s="4"/>
      <c r="AI369" s="4"/>
      <c r="AJ369" s="45"/>
      <c r="AK369" s="45"/>
      <c r="AL369" s="9"/>
      <c r="AM369" s="9"/>
      <c r="AN369" s="9"/>
      <c r="AO369" s="9"/>
      <c r="AP369" s="4"/>
      <c r="AQ369" s="9"/>
      <c r="AR369" s="9"/>
      <c r="AS369" s="71"/>
      <c r="AT369" s="9"/>
      <c r="AU369" s="9"/>
      <c r="AV369" s="9"/>
      <c r="AW369" s="9"/>
      <c r="AX369" s="9"/>
      <c r="AY369" s="9"/>
      <c r="AZ369" s="9"/>
    </row>
    <row r="370" spans="1:52" ht="15.75" customHeight="1" x14ac:dyDescent="0.2">
      <c r="A370" s="85"/>
      <c r="F370" s="4"/>
      <c r="H370" s="78"/>
      <c r="J370" s="75"/>
      <c r="K370" s="71"/>
      <c r="L370" s="75"/>
      <c r="M370" s="71"/>
      <c r="O370" s="71"/>
      <c r="Q370" s="71"/>
      <c r="R370" s="9"/>
      <c r="S370" s="9"/>
      <c r="T370" s="9"/>
      <c r="U370" s="9"/>
      <c r="V370" s="4"/>
      <c r="W370" s="9"/>
      <c r="X370" s="4"/>
      <c r="Y370" s="4"/>
      <c r="Z370" s="9"/>
      <c r="AA370" s="9"/>
      <c r="AB370" s="9"/>
      <c r="AC370" s="4"/>
      <c r="AD370" s="9"/>
      <c r="AE370" s="9"/>
      <c r="AF370" s="9"/>
      <c r="AH370" s="4"/>
      <c r="AI370" s="4"/>
      <c r="AJ370" s="45"/>
      <c r="AK370" s="45"/>
      <c r="AL370" s="9"/>
      <c r="AM370" s="9"/>
      <c r="AN370" s="9"/>
      <c r="AO370" s="9"/>
      <c r="AP370" s="4"/>
      <c r="AQ370" s="9"/>
      <c r="AR370" s="9"/>
      <c r="AS370" s="71"/>
      <c r="AT370" s="9"/>
      <c r="AU370" s="9"/>
      <c r="AV370" s="9"/>
      <c r="AW370" s="9"/>
      <c r="AX370" s="9"/>
      <c r="AY370" s="9"/>
      <c r="AZ370" s="9"/>
    </row>
    <row r="371" spans="1:52" ht="15.75" customHeight="1" x14ac:dyDescent="0.2">
      <c r="A371" s="85"/>
      <c r="F371" s="4"/>
      <c r="H371" s="78"/>
      <c r="J371" s="75"/>
      <c r="K371" s="71"/>
      <c r="L371" s="75"/>
      <c r="M371" s="71"/>
      <c r="O371" s="71"/>
      <c r="Q371" s="71"/>
      <c r="R371" s="9"/>
      <c r="S371" s="9"/>
      <c r="T371" s="9"/>
      <c r="U371" s="9"/>
      <c r="V371" s="4"/>
      <c r="W371" s="9"/>
      <c r="X371" s="4"/>
      <c r="Y371" s="4"/>
      <c r="Z371" s="9"/>
      <c r="AA371" s="9"/>
      <c r="AB371" s="9"/>
      <c r="AC371" s="4"/>
      <c r="AD371" s="9"/>
      <c r="AE371" s="9"/>
      <c r="AF371" s="9"/>
      <c r="AH371" s="4"/>
      <c r="AI371" s="4"/>
      <c r="AJ371" s="45"/>
      <c r="AK371" s="45"/>
      <c r="AL371" s="9"/>
      <c r="AM371" s="9"/>
      <c r="AN371" s="9"/>
      <c r="AO371" s="9"/>
      <c r="AP371" s="4"/>
      <c r="AQ371" s="9"/>
      <c r="AR371" s="9"/>
      <c r="AS371" s="71"/>
      <c r="AT371" s="9"/>
      <c r="AU371" s="9"/>
      <c r="AV371" s="9"/>
      <c r="AW371" s="9"/>
      <c r="AX371" s="9"/>
      <c r="AY371" s="9"/>
      <c r="AZ371" s="9"/>
    </row>
    <row r="372" spans="1:52" ht="15.75" customHeight="1" x14ac:dyDescent="0.2">
      <c r="A372" s="85"/>
      <c r="F372" s="4"/>
      <c r="H372" s="78"/>
      <c r="J372" s="75"/>
      <c r="K372" s="71"/>
      <c r="L372" s="75"/>
      <c r="M372" s="71"/>
      <c r="O372" s="71"/>
      <c r="Q372" s="71"/>
      <c r="R372" s="9"/>
      <c r="S372" s="9"/>
      <c r="T372" s="9"/>
      <c r="U372" s="9"/>
      <c r="V372" s="4"/>
      <c r="W372" s="9"/>
      <c r="X372" s="4"/>
      <c r="Y372" s="4"/>
      <c r="Z372" s="9"/>
      <c r="AA372" s="9"/>
      <c r="AB372" s="9"/>
      <c r="AC372" s="4"/>
      <c r="AD372" s="9"/>
      <c r="AE372" s="9"/>
      <c r="AF372" s="9"/>
      <c r="AH372" s="4"/>
      <c r="AI372" s="4"/>
      <c r="AJ372" s="45"/>
      <c r="AK372" s="45"/>
      <c r="AL372" s="9"/>
      <c r="AM372" s="9"/>
      <c r="AN372" s="9"/>
      <c r="AO372" s="9"/>
      <c r="AP372" s="4"/>
      <c r="AQ372" s="9"/>
      <c r="AR372" s="9"/>
      <c r="AS372" s="71"/>
      <c r="AT372" s="9"/>
      <c r="AU372" s="9"/>
      <c r="AV372" s="9"/>
      <c r="AW372" s="9"/>
      <c r="AX372" s="9"/>
      <c r="AY372" s="9"/>
      <c r="AZ372" s="9"/>
    </row>
    <row r="373" spans="1:52" ht="15.75" customHeight="1" x14ac:dyDescent="0.2">
      <c r="A373" s="85"/>
      <c r="F373" s="4"/>
      <c r="H373" s="78"/>
      <c r="J373" s="75"/>
      <c r="K373" s="71"/>
      <c r="L373" s="75"/>
      <c r="M373" s="71"/>
      <c r="O373" s="71"/>
      <c r="Q373" s="71"/>
      <c r="R373" s="9"/>
      <c r="S373" s="9"/>
      <c r="T373" s="9"/>
      <c r="U373" s="9"/>
      <c r="V373" s="4"/>
      <c r="W373" s="9"/>
      <c r="X373" s="4"/>
      <c r="Y373" s="4"/>
      <c r="Z373" s="9"/>
      <c r="AA373" s="9"/>
      <c r="AB373" s="9"/>
      <c r="AC373" s="4"/>
      <c r="AD373" s="9"/>
      <c r="AE373" s="9"/>
      <c r="AF373" s="9"/>
      <c r="AH373" s="4"/>
      <c r="AI373" s="4"/>
      <c r="AJ373" s="45"/>
      <c r="AK373" s="45"/>
      <c r="AL373" s="9"/>
      <c r="AM373" s="9"/>
      <c r="AN373" s="9"/>
      <c r="AO373" s="9"/>
      <c r="AP373" s="4"/>
      <c r="AQ373" s="9"/>
      <c r="AR373" s="9"/>
      <c r="AS373" s="71"/>
      <c r="AT373" s="9"/>
      <c r="AU373" s="9"/>
      <c r="AV373" s="9"/>
      <c r="AW373" s="9"/>
      <c r="AX373" s="9"/>
      <c r="AY373" s="9"/>
      <c r="AZ373" s="9"/>
    </row>
    <row r="374" spans="1:52" ht="15.75" customHeight="1" x14ac:dyDescent="0.2">
      <c r="A374" s="85"/>
      <c r="F374" s="4"/>
      <c r="H374" s="78"/>
      <c r="J374" s="75"/>
      <c r="K374" s="71"/>
      <c r="L374" s="75"/>
      <c r="M374" s="71"/>
      <c r="O374" s="71"/>
      <c r="Q374" s="71"/>
      <c r="R374" s="9"/>
      <c r="S374" s="9"/>
      <c r="T374" s="9"/>
      <c r="U374" s="9"/>
      <c r="V374" s="4"/>
      <c r="W374" s="9"/>
      <c r="X374" s="4"/>
      <c r="Y374" s="4"/>
      <c r="Z374" s="9"/>
      <c r="AA374" s="9"/>
      <c r="AB374" s="9"/>
      <c r="AC374" s="4"/>
      <c r="AD374" s="9"/>
      <c r="AE374" s="9"/>
      <c r="AF374" s="9"/>
      <c r="AH374" s="4"/>
      <c r="AI374" s="4"/>
      <c r="AJ374" s="45"/>
      <c r="AK374" s="45"/>
      <c r="AL374" s="9"/>
      <c r="AM374" s="9"/>
      <c r="AN374" s="9"/>
      <c r="AO374" s="9"/>
      <c r="AP374" s="4"/>
      <c r="AQ374" s="9"/>
      <c r="AR374" s="9"/>
      <c r="AS374" s="71"/>
      <c r="AT374" s="9"/>
      <c r="AU374" s="9"/>
      <c r="AV374" s="9"/>
      <c r="AW374" s="9"/>
      <c r="AX374" s="9"/>
      <c r="AY374" s="9"/>
      <c r="AZ374" s="9"/>
    </row>
    <row r="375" spans="1:52" ht="15.75" customHeight="1" x14ac:dyDescent="0.2">
      <c r="A375" s="85"/>
      <c r="F375" s="4"/>
      <c r="H375" s="78"/>
      <c r="J375" s="75"/>
      <c r="K375" s="71"/>
      <c r="L375" s="75"/>
      <c r="M375" s="71"/>
      <c r="O375" s="71"/>
      <c r="Q375" s="71"/>
      <c r="R375" s="9"/>
      <c r="S375" s="9"/>
      <c r="T375" s="9"/>
      <c r="U375" s="9"/>
      <c r="V375" s="4"/>
      <c r="W375" s="9"/>
      <c r="X375" s="4"/>
      <c r="Y375" s="4"/>
      <c r="Z375" s="9"/>
      <c r="AA375" s="9"/>
      <c r="AB375" s="9"/>
      <c r="AC375" s="4"/>
      <c r="AD375" s="9"/>
      <c r="AE375" s="9"/>
      <c r="AF375" s="9"/>
      <c r="AH375" s="4"/>
      <c r="AI375" s="4"/>
      <c r="AJ375" s="45"/>
      <c r="AK375" s="45"/>
      <c r="AL375" s="9"/>
      <c r="AM375" s="9"/>
      <c r="AN375" s="9"/>
      <c r="AO375" s="9"/>
      <c r="AP375" s="4"/>
      <c r="AQ375" s="9"/>
      <c r="AR375" s="9"/>
      <c r="AS375" s="71"/>
      <c r="AT375" s="9"/>
      <c r="AU375" s="9"/>
      <c r="AV375" s="9"/>
      <c r="AW375" s="9"/>
      <c r="AX375" s="9"/>
      <c r="AY375" s="9"/>
      <c r="AZ375" s="9"/>
    </row>
    <row r="376" spans="1:52" ht="15.75" customHeight="1" x14ac:dyDescent="0.2">
      <c r="A376" s="85"/>
      <c r="F376" s="4"/>
      <c r="H376" s="78"/>
      <c r="J376" s="75"/>
      <c r="K376" s="71"/>
      <c r="L376" s="75"/>
      <c r="M376" s="71"/>
      <c r="O376" s="71"/>
      <c r="Q376" s="71"/>
      <c r="R376" s="9"/>
      <c r="S376" s="9"/>
      <c r="T376" s="9"/>
      <c r="U376" s="9"/>
      <c r="V376" s="4"/>
      <c r="W376" s="9"/>
      <c r="X376" s="4"/>
      <c r="Y376" s="4"/>
      <c r="Z376" s="9"/>
      <c r="AA376" s="9"/>
      <c r="AB376" s="9"/>
      <c r="AC376" s="4"/>
      <c r="AD376" s="9"/>
      <c r="AE376" s="9"/>
      <c r="AF376" s="9"/>
      <c r="AH376" s="4"/>
      <c r="AI376" s="4"/>
      <c r="AJ376" s="45"/>
      <c r="AK376" s="45"/>
      <c r="AL376" s="9"/>
      <c r="AM376" s="9"/>
      <c r="AN376" s="9"/>
      <c r="AO376" s="9"/>
      <c r="AP376" s="4"/>
      <c r="AQ376" s="9"/>
      <c r="AR376" s="9"/>
      <c r="AS376" s="71"/>
      <c r="AT376" s="9"/>
      <c r="AU376" s="9"/>
      <c r="AV376" s="9"/>
      <c r="AW376" s="9"/>
      <c r="AX376" s="9"/>
      <c r="AY376" s="9"/>
      <c r="AZ376" s="9"/>
    </row>
    <row r="377" spans="1:52" ht="15.75" customHeight="1" x14ac:dyDescent="0.2">
      <c r="A377" s="85"/>
      <c r="F377" s="4"/>
      <c r="H377" s="78"/>
      <c r="J377" s="75"/>
      <c r="K377" s="71"/>
      <c r="L377" s="75"/>
      <c r="M377" s="71"/>
      <c r="O377" s="71"/>
      <c r="Q377" s="71"/>
      <c r="R377" s="9"/>
      <c r="S377" s="9"/>
      <c r="T377" s="9"/>
      <c r="U377" s="9"/>
      <c r="V377" s="4"/>
      <c r="W377" s="9"/>
      <c r="X377" s="4"/>
      <c r="Y377" s="4"/>
      <c r="Z377" s="9"/>
      <c r="AA377" s="9"/>
      <c r="AB377" s="9"/>
      <c r="AC377" s="4"/>
      <c r="AD377" s="9"/>
      <c r="AE377" s="9"/>
      <c r="AF377" s="9"/>
      <c r="AH377" s="4"/>
      <c r="AI377" s="4"/>
      <c r="AJ377" s="45"/>
      <c r="AK377" s="45"/>
      <c r="AL377" s="9"/>
      <c r="AM377" s="9"/>
      <c r="AN377" s="9"/>
      <c r="AO377" s="9"/>
      <c r="AP377" s="4"/>
      <c r="AQ377" s="9"/>
      <c r="AR377" s="9"/>
      <c r="AS377" s="71"/>
      <c r="AT377" s="9"/>
      <c r="AU377" s="9"/>
      <c r="AV377" s="9"/>
      <c r="AW377" s="9"/>
      <c r="AX377" s="9"/>
      <c r="AY377" s="9"/>
      <c r="AZ377" s="9"/>
    </row>
    <row r="378" spans="1:52" ht="15.75" customHeight="1" x14ac:dyDescent="0.2">
      <c r="A378" s="85"/>
      <c r="F378" s="4"/>
      <c r="H378" s="78"/>
      <c r="J378" s="75"/>
      <c r="K378" s="71"/>
      <c r="L378" s="75"/>
      <c r="M378" s="71"/>
      <c r="O378" s="71"/>
      <c r="Q378" s="71"/>
      <c r="R378" s="9"/>
      <c r="S378" s="9"/>
      <c r="T378" s="9"/>
      <c r="U378" s="9"/>
      <c r="V378" s="4"/>
      <c r="W378" s="9"/>
      <c r="X378" s="4"/>
      <c r="Y378" s="4"/>
      <c r="Z378" s="9"/>
      <c r="AA378" s="9"/>
      <c r="AB378" s="9"/>
      <c r="AC378" s="4"/>
      <c r="AD378" s="9"/>
      <c r="AE378" s="9"/>
      <c r="AF378" s="9"/>
      <c r="AH378" s="4"/>
      <c r="AI378" s="4"/>
      <c r="AJ378" s="45"/>
      <c r="AK378" s="45"/>
      <c r="AL378" s="9"/>
      <c r="AM378" s="9"/>
      <c r="AN378" s="9"/>
      <c r="AO378" s="9"/>
      <c r="AP378" s="4"/>
      <c r="AQ378" s="9"/>
      <c r="AR378" s="9"/>
      <c r="AS378" s="71"/>
      <c r="AT378" s="9"/>
      <c r="AU378" s="9"/>
      <c r="AV378" s="9"/>
      <c r="AW378" s="9"/>
      <c r="AX378" s="9"/>
      <c r="AY378" s="9"/>
      <c r="AZ378" s="9"/>
    </row>
    <row r="379" spans="1:52" ht="15.75" customHeight="1" x14ac:dyDescent="0.2">
      <c r="A379" s="85"/>
      <c r="F379" s="4"/>
      <c r="H379" s="78"/>
      <c r="J379" s="75"/>
      <c r="K379" s="71"/>
      <c r="L379" s="75"/>
      <c r="M379" s="71"/>
      <c r="O379" s="71"/>
      <c r="Q379" s="71"/>
      <c r="R379" s="9"/>
      <c r="S379" s="9"/>
      <c r="T379" s="9"/>
      <c r="U379" s="9"/>
      <c r="V379" s="4"/>
      <c r="W379" s="9"/>
      <c r="X379" s="4"/>
      <c r="Y379" s="4"/>
      <c r="Z379" s="9"/>
      <c r="AA379" s="9"/>
      <c r="AB379" s="9"/>
      <c r="AC379" s="4"/>
      <c r="AD379" s="9"/>
      <c r="AE379" s="9"/>
      <c r="AF379" s="9"/>
      <c r="AH379" s="4"/>
      <c r="AI379" s="4"/>
      <c r="AJ379" s="45"/>
      <c r="AK379" s="45"/>
      <c r="AL379" s="9"/>
      <c r="AM379" s="9"/>
      <c r="AN379" s="9"/>
      <c r="AO379" s="9"/>
      <c r="AP379" s="4"/>
      <c r="AQ379" s="9"/>
      <c r="AR379" s="9"/>
      <c r="AS379" s="71"/>
      <c r="AT379" s="9"/>
      <c r="AU379" s="9"/>
      <c r="AV379" s="9"/>
      <c r="AW379" s="9"/>
      <c r="AX379" s="9"/>
      <c r="AY379" s="9"/>
      <c r="AZ379" s="9"/>
    </row>
    <row r="380" spans="1:52" ht="15.75" customHeight="1" x14ac:dyDescent="0.2">
      <c r="A380" s="85"/>
      <c r="F380" s="4"/>
      <c r="H380" s="78"/>
      <c r="J380" s="75"/>
      <c r="K380" s="71"/>
      <c r="L380" s="75"/>
      <c r="M380" s="71"/>
      <c r="O380" s="71"/>
      <c r="Q380" s="71"/>
      <c r="R380" s="9"/>
      <c r="S380" s="9"/>
      <c r="T380" s="9"/>
      <c r="U380" s="9"/>
      <c r="V380" s="4"/>
      <c r="W380" s="9"/>
      <c r="X380" s="4"/>
      <c r="Y380" s="4"/>
      <c r="Z380" s="9"/>
      <c r="AA380" s="9"/>
      <c r="AB380" s="9"/>
      <c r="AC380" s="4"/>
      <c r="AD380" s="9"/>
      <c r="AE380" s="9"/>
      <c r="AF380" s="9"/>
      <c r="AH380" s="4"/>
      <c r="AI380" s="4"/>
      <c r="AJ380" s="45"/>
      <c r="AK380" s="45"/>
      <c r="AL380" s="9"/>
      <c r="AM380" s="9"/>
      <c r="AN380" s="9"/>
      <c r="AO380" s="9"/>
      <c r="AP380" s="4"/>
      <c r="AQ380" s="9"/>
      <c r="AR380" s="9"/>
      <c r="AS380" s="71"/>
      <c r="AT380" s="9"/>
      <c r="AU380" s="9"/>
      <c r="AV380" s="9"/>
      <c r="AW380" s="9"/>
      <c r="AX380" s="9"/>
      <c r="AY380" s="9"/>
      <c r="AZ380" s="9"/>
    </row>
    <row r="381" spans="1:52" ht="15.75" customHeight="1" x14ac:dyDescent="0.2">
      <c r="A381" s="85"/>
      <c r="F381" s="4"/>
      <c r="H381" s="78"/>
      <c r="J381" s="75"/>
      <c r="K381" s="71"/>
      <c r="L381" s="75"/>
      <c r="M381" s="71"/>
      <c r="O381" s="71"/>
      <c r="Q381" s="71"/>
      <c r="R381" s="9"/>
      <c r="S381" s="9"/>
      <c r="T381" s="9"/>
      <c r="U381" s="9"/>
      <c r="V381" s="4"/>
      <c r="W381" s="9"/>
      <c r="X381" s="4"/>
      <c r="Y381" s="4"/>
      <c r="Z381" s="9"/>
      <c r="AA381" s="9"/>
      <c r="AB381" s="9"/>
      <c r="AC381" s="4"/>
      <c r="AD381" s="9"/>
      <c r="AE381" s="9"/>
      <c r="AF381" s="9"/>
      <c r="AH381" s="4"/>
      <c r="AI381" s="4"/>
      <c r="AJ381" s="45"/>
      <c r="AK381" s="45"/>
      <c r="AL381" s="9"/>
      <c r="AM381" s="9"/>
      <c r="AN381" s="9"/>
      <c r="AO381" s="9"/>
      <c r="AP381" s="4"/>
      <c r="AQ381" s="9"/>
      <c r="AR381" s="9"/>
      <c r="AS381" s="71"/>
      <c r="AT381" s="9"/>
      <c r="AU381" s="9"/>
      <c r="AV381" s="9"/>
      <c r="AW381" s="9"/>
      <c r="AX381" s="9"/>
      <c r="AY381" s="9"/>
      <c r="AZ381" s="9"/>
    </row>
    <row r="382" spans="1:52" ht="15.75" customHeight="1" x14ac:dyDescent="0.2">
      <c r="A382" s="85"/>
      <c r="F382" s="4"/>
      <c r="H382" s="78"/>
      <c r="J382" s="75"/>
      <c r="K382" s="71"/>
      <c r="L382" s="75"/>
      <c r="M382" s="71"/>
      <c r="O382" s="71"/>
      <c r="Q382" s="71"/>
      <c r="R382" s="9"/>
      <c r="S382" s="9"/>
      <c r="T382" s="9"/>
      <c r="U382" s="9"/>
      <c r="V382" s="4"/>
      <c r="W382" s="9"/>
      <c r="X382" s="4"/>
      <c r="Y382" s="4"/>
      <c r="Z382" s="9"/>
      <c r="AA382" s="9"/>
      <c r="AB382" s="9"/>
      <c r="AC382" s="4"/>
      <c r="AD382" s="9"/>
      <c r="AE382" s="9"/>
      <c r="AF382" s="9"/>
      <c r="AH382" s="4"/>
      <c r="AI382" s="4"/>
      <c r="AJ382" s="45"/>
      <c r="AK382" s="45"/>
      <c r="AL382" s="9"/>
      <c r="AM382" s="9"/>
      <c r="AN382" s="9"/>
      <c r="AO382" s="9"/>
      <c r="AP382" s="4"/>
      <c r="AQ382" s="9"/>
      <c r="AR382" s="9"/>
      <c r="AS382" s="71"/>
      <c r="AT382" s="9"/>
      <c r="AU382" s="9"/>
      <c r="AV382" s="9"/>
      <c r="AW382" s="9"/>
      <c r="AX382" s="9"/>
      <c r="AY382" s="9"/>
      <c r="AZ382" s="9"/>
    </row>
    <row r="383" spans="1:52" ht="15.75" customHeight="1" x14ac:dyDescent="0.2">
      <c r="A383" s="85"/>
      <c r="F383" s="4"/>
      <c r="H383" s="78"/>
      <c r="J383" s="75"/>
      <c r="K383" s="71"/>
      <c r="L383" s="75"/>
      <c r="M383" s="71"/>
      <c r="O383" s="71"/>
      <c r="Q383" s="71"/>
      <c r="R383" s="9"/>
      <c r="S383" s="9"/>
      <c r="T383" s="9"/>
      <c r="U383" s="9"/>
      <c r="V383" s="4"/>
      <c r="W383" s="9"/>
      <c r="X383" s="4"/>
      <c r="Y383" s="4"/>
      <c r="Z383" s="9"/>
      <c r="AA383" s="9"/>
      <c r="AB383" s="9"/>
      <c r="AC383" s="4"/>
      <c r="AD383" s="9"/>
      <c r="AE383" s="9"/>
      <c r="AF383" s="9"/>
      <c r="AH383" s="4"/>
      <c r="AI383" s="4"/>
      <c r="AJ383" s="45"/>
      <c r="AK383" s="45"/>
      <c r="AL383" s="9"/>
      <c r="AM383" s="9"/>
      <c r="AN383" s="9"/>
      <c r="AO383" s="9"/>
      <c r="AP383" s="4"/>
      <c r="AQ383" s="9"/>
      <c r="AR383" s="9"/>
      <c r="AS383" s="71"/>
      <c r="AT383" s="9"/>
      <c r="AU383" s="9"/>
      <c r="AV383" s="9"/>
      <c r="AW383" s="9"/>
      <c r="AX383" s="9"/>
      <c r="AY383" s="9"/>
      <c r="AZ383" s="9"/>
    </row>
    <row r="384" spans="1:52" ht="15.75" customHeight="1" x14ac:dyDescent="0.2">
      <c r="A384" s="85"/>
      <c r="F384" s="4"/>
      <c r="H384" s="78"/>
      <c r="J384" s="75"/>
      <c r="K384" s="71"/>
      <c r="L384" s="75"/>
      <c r="M384" s="71"/>
      <c r="O384" s="71"/>
      <c r="Q384" s="71"/>
      <c r="R384" s="9"/>
      <c r="S384" s="9"/>
      <c r="T384" s="9"/>
      <c r="U384" s="9"/>
      <c r="V384" s="4"/>
      <c r="W384" s="9"/>
      <c r="X384" s="4"/>
      <c r="Y384" s="4"/>
      <c r="Z384" s="9"/>
      <c r="AA384" s="9"/>
      <c r="AB384" s="9"/>
      <c r="AC384" s="4"/>
      <c r="AD384" s="9"/>
      <c r="AE384" s="9"/>
      <c r="AF384" s="9"/>
      <c r="AH384" s="4"/>
      <c r="AI384" s="4"/>
      <c r="AJ384" s="45"/>
      <c r="AK384" s="45"/>
      <c r="AL384" s="9"/>
      <c r="AM384" s="9"/>
      <c r="AN384" s="9"/>
      <c r="AO384" s="9"/>
      <c r="AP384" s="4"/>
      <c r="AQ384" s="9"/>
      <c r="AR384" s="9"/>
      <c r="AS384" s="71"/>
      <c r="AT384" s="9"/>
      <c r="AU384" s="9"/>
      <c r="AV384" s="9"/>
      <c r="AW384" s="9"/>
      <c r="AX384" s="9"/>
      <c r="AY384" s="9"/>
      <c r="AZ384" s="9"/>
    </row>
    <row r="385" spans="1:52" ht="15.75" customHeight="1" x14ac:dyDescent="0.2">
      <c r="A385" s="85"/>
      <c r="F385" s="4"/>
      <c r="H385" s="78"/>
      <c r="J385" s="75"/>
      <c r="K385" s="71"/>
      <c r="L385" s="75"/>
      <c r="M385" s="71"/>
      <c r="O385" s="71"/>
      <c r="Q385" s="71"/>
      <c r="R385" s="9"/>
      <c r="S385" s="9"/>
      <c r="T385" s="9"/>
      <c r="U385" s="9"/>
      <c r="V385" s="4"/>
      <c r="W385" s="9"/>
      <c r="X385" s="4"/>
      <c r="Y385" s="4"/>
      <c r="Z385" s="9"/>
      <c r="AA385" s="9"/>
      <c r="AB385" s="9"/>
      <c r="AC385" s="4"/>
      <c r="AD385" s="9"/>
      <c r="AE385" s="9"/>
      <c r="AF385" s="9"/>
      <c r="AH385" s="4"/>
      <c r="AI385" s="4"/>
      <c r="AJ385" s="45"/>
      <c r="AK385" s="45"/>
      <c r="AL385" s="9"/>
      <c r="AM385" s="9"/>
      <c r="AN385" s="9"/>
      <c r="AO385" s="9"/>
      <c r="AP385" s="4"/>
      <c r="AQ385" s="9"/>
      <c r="AR385" s="9"/>
      <c r="AS385" s="71"/>
      <c r="AT385" s="9"/>
      <c r="AU385" s="9"/>
      <c r="AV385" s="9"/>
      <c r="AW385" s="9"/>
      <c r="AX385" s="9"/>
      <c r="AY385" s="9"/>
      <c r="AZ385" s="9"/>
    </row>
    <row r="386" spans="1:52" ht="15.75" customHeight="1" x14ac:dyDescent="0.2">
      <c r="A386" s="85"/>
      <c r="F386" s="4"/>
      <c r="H386" s="78"/>
      <c r="J386" s="75"/>
      <c r="K386" s="71"/>
      <c r="L386" s="75"/>
      <c r="M386" s="71"/>
      <c r="O386" s="71"/>
      <c r="Q386" s="71"/>
      <c r="R386" s="9"/>
      <c r="S386" s="9"/>
      <c r="T386" s="9"/>
      <c r="U386" s="9"/>
      <c r="V386" s="4"/>
      <c r="W386" s="9"/>
      <c r="X386" s="4"/>
      <c r="Y386" s="4"/>
      <c r="Z386" s="9"/>
      <c r="AA386" s="9"/>
      <c r="AB386" s="9"/>
      <c r="AC386" s="4"/>
      <c r="AD386" s="9"/>
      <c r="AE386" s="9"/>
      <c r="AF386" s="9"/>
      <c r="AH386" s="4"/>
      <c r="AI386" s="4"/>
      <c r="AJ386" s="45"/>
      <c r="AK386" s="45"/>
      <c r="AL386" s="9"/>
      <c r="AM386" s="9"/>
      <c r="AN386" s="9"/>
      <c r="AO386" s="9"/>
      <c r="AP386" s="4"/>
      <c r="AQ386" s="9"/>
      <c r="AR386" s="9"/>
      <c r="AS386" s="71"/>
      <c r="AT386" s="9"/>
      <c r="AU386" s="9"/>
      <c r="AV386" s="9"/>
      <c r="AW386" s="9"/>
      <c r="AX386" s="9"/>
      <c r="AY386" s="9"/>
      <c r="AZ386" s="9"/>
    </row>
    <row r="387" spans="1:52" ht="15.75" customHeight="1" x14ac:dyDescent="0.2">
      <c r="A387" s="85"/>
      <c r="F387" s="4"/>
      <c r="H387" s="78"/>
      <c r="J387" s="75"/>
      <c r="K387" s="71"/>
      <c r="L387" s="75"/>
      <c r="M387" s="71"/>
      <c r="O387" s="71"/>
      <c r="Q387" s="71"/>
      <c r="R387" s="9"/>
      <c r="S387" s="9"/>
      <c r="T387" s="9"/>
      <c r="U387" s="9"/>
      <c r="V387" s="4"/>
      <c r="W387" s="9"/>
      <c r="X387" s="4"/>
      <c r="Y387" s="4"/>
      <c r="Z387" s="9"/>
      <c r="AA387" s="9"/>
      <c r="AB387" s="9"/>
      <c r="AC387" s="4"/>
      <c r="AD387" s="9"/>
      <c r="AE387" s="9"/>
      <c r="AF387" s="9"/>
      <c r="AH387" s="4"/>
      <c r="AI387" s="4"/>
      <c r="AJ387" s="45"/>
      <c r="AK387" s="45"/>
      <c r="AL387" s="9"/>
      <c r="AM387" s="9"/>
      <c r="AN387" s="9"/>
      <c r="AO387" s="9"/>
      <c r="AP387" s="4"/>
      <c r="AQ387" s="9"/>
      <c r="AR387" s="9"/>
      <c r="AS387" s="71"/>
      <c r="AT387" s="9"/>
      <c r="AU387" s="9"/>
      <c r="AV387" s="9"/>
      <c r="AW387" s="9"/>
      <c r="AX387" s="9"/>
      <c r="AY387" s="9"/>
      <c r="AZ387" s="9"/>
    </row>
    <row r="388" spans="1:52" ht="15.75" customHeight="1" x14ac:dyDescent="0.2">
      <c r="A388" s="85"/>
      <c r="F388" s="4"/>
      <c r="H388" s="78"/>
      <c r="J388" s="75"/>
      <c r="K388" s="71"/>
      <c r="L388" s="75"/>
      <c r="M388" s="71"/>
      <c r="O388" s="71"/>
      <c r="Q388" s="71"/>
      <c r="R388" s="9"/>
      <c r="S388" s="9"/>
      <c r="T388" s="9"/>
      <c r="U388" s="9"/>
      <c r="V388" s="4"/>
      <c r="W388" s="9"/>
      <c r="X388" s="4"/>
      <c r="Y388" s="4"/>
      <c r="Z388" s="9"/>
      <c r="AA388" s="9"/>
      <c r="AB388" s="9"/>
      <c r="AC388" s="4"/>
      <c r="AD388" s="9"/>
      <c r="AE388" s="9"/>
      <c r="AF388" s="9"/>
      <c r="AH388" s="4"/>
      <c r="AI388" s="4"/>
      <c r="AJ388" s="45"/>
      <c r="AK388" s="45"/>
      <c r="AL388" s="9"/>
      <c r="AM388" s="9"/>
      <c r="AN388" s="9"/>
      <c r="AO388" s="9"/>
      <c r="AP388" s="4"/>
      <c r="AQ388" s="9"/>
      <c r="AR388" s="9"/>
      <c r="AS388" s="71"/>
      <c r="AT388" s="9"/>
      <c r="AU388" s="9"/>
      <c r="AV388" s="9"/>
      <c r="AW388" s="9"/>
      <c r="AX388" s="9"/>
      <c r="AY388" s="9"/>
      <c r="AZ388" s="9"/>
    </row>
    <row r="389" spans="1:52" ht="15.75" customHeight="1" x14ac:dyDescent="0.2">
      <c r="A389" s="85"/>
      <c r="F389" s="4"/>
      <c r="H389" s="78"/>
      <c r="J389" s="75"/>
      <c r="K389" s="71"/>
      <c r="L389" s="75"/>
      <c r="M389" s="71"/>
      <c r="O389" s="71"/>
      <c r="Q389" s="71"/>
      <c r="R389" s="9"/>
      <c r="S389" s="9"/>
      <c r="T389" s="9"/>
      <c r="U389" s="9"/>
      <c r="V389" s="4"/>
      <c r="W389" s="9"/>
      <c r="X389" s="4"/>
      <c r="Y389" s="4"/>
      <c r="Z389" s="9"/>
      <c r="AA389" s="9"/>
      <c r="AB389" s="9"/>
      <c r="AC389" s="4"/>
      <c r="AD389" s="9"/>
      <c r="AE389" s="9"/>
      <c r="AF389" s="9"/>
      <c r="AH389" s="4"/>
      <c r="AI389" s="4"/>
      <c r="AJ389" s="45"/>
      <c r="AK389" s="45"/>
      <c r="AL389" s="9"/>
      <c r="AM389" s="9"/>
      <c r="AN389" s="9"/>
      <c r="AO389" s="9"/>
      <c r="AP389" s="4"/>
      <c r="AQ389" s="9"/>
      <c r="AR389" s="9"/>
      <c r="AS389" s="71"/>
      <c r="AT389" s="9"/>
      <c r="AU389" s="9"/>
      <c r="AV389" s="9"/>
      <c r="AW389" s="9"/>
      <c r="AX389" s="9"/>
      <c r="AY389" s="9"/>
      <c r="AZ389" s="9"/>
    </row>
    <row r="390" spans="1:52" ht="15.75" customHeight="1" x14ac:dyDescent="0.2">
      <c r="A390" s="85"/>
      <c r="F390" s="4"/>
      <c r="H390" s="78"/>
      <c r="J390" s="75"/>
      <c r="K390" s="71"/>
      <c r="L390" s="75"/>
      <c r="M390" s="71"/>
      <c r="O390" s="71"/>
      <c r="Q390" s="71"/>
      <c r="R390" s="9"/>
      <c r="S390" s="9"/>
      <c r="T390" s="9"/>
      <c r="U390" s="9"/>
      <c r="V390" s="4"/>
      <c r="W390" s="9"/>
      <c r="X390" s="4"/>
      <c r="Y390" s="4"/>
      <c r="Z390" s="9"/>
      <c r="AA390" s="9"/>
      <c r="AB390" s="9"/>
      <c r="AC390" s="4"/>
      <c r="AD390" s="9"/>
      <c r="AE390" s="9"/>
      <c r="AF390" s="9"/>
      <c r="AH390" s="4"/>
      <c r="AI390" s="4"/>
      <c r="AJ390" s="45"/>
      <c r="AK390" s="45"/>
      <c r="AL390" s="9"/>
      <c r="AM390" s="9"/>
      <c r="AN390" s="9"/>
      <c r="AO390" s="9"/>
      <c r="AP390" s="4"/>
      <c r="AQ390" s="9"/>
      <c r="AR390" s="9"/>
      <c r="AS390" s="71"/>
      <c r="AT390" s="9"/>
      <c r="AU390" s="9"/>
      <c r="AV390" s="9"/>
      <c r="AW390" s="9"/>
      <c r="AX390" s="9"/>
      <c r="AY390" s="9"/>
      <c r="AZ390" s="9"/>
    </row>
    <row r="391" spans="1:52" ht="15.75" customHeight="1" x14ac:dyDescent="0.2">
      <c r="A391" s="85"/>
      <c r="F391" s="4"/>
      <c r="H391" s="78"/>
      <c r="J391" s="75"/>
      <c r="K391" s="71"/>
      <c r="L391" s="75"/>
      <c r="M391" s="71"/>
      <c r="O391" s="71"/>
      <c r="Q391" s="71"/>
      <c r="R391" s="9"/>
      <c r="S391" s="9"/>
      <c r="T391" s="9"/>
      <c r="U391" s="9"/>
      <c r="V391" s="4"/>
      <c r="W391" s="9"/>
      <c r="X391" s="4"/>
      <c r="Y391" s="4"/>
      <c r="Z391" s="9"/>
      <c r="AA391" s="9"/>
      <c r="AB391" s="9"/>
      <c r="AC391" s="4"/>
      <c r="AD391" s="9"/>
      <c r="AE391" s="9"/>
      <c r="AF391" s="9"/>
      <c r="AH391" s="4"/>
      <c r="AI391" s="4"/>
      <c r="AJ391" s="45"/>
      <c r="AK391" s="45"/>
      <c r="AL391" s="9"/>
      <c r="AM391" s="9"/>
      <c r="AN391" s="9"/>
      <c r="AO391" s="9"/>
      <c r="AP391" s="4"/>
      <c r="AQ391" s="9"/>
      <c r="AR391" s="9"/>
      <c r="AS391" s="71"/>
      <c r="AT391" s="9"/>
      <c r="AU391" s="9"/>
      <c r="AV391" s="9"/>
      <c r="AW391" s="9"/>
      <c r="AX391" s="9"/>
      <c r="AY391" s="9"/>
      <c r="AZ391" s="9"/>
    </row>
    <row r="392" spans="1:52" ht="15.75" customHeight="1" x14ac:dyDescent="0.2">
      <c r="A392" s="85"/>
      <c r="F392" s="4"/>
      <c r="H392" s="78"/>
      <c r="J392" s="75"/>
      <c r="K392" s="71"/>
      <c r="L392" s="75"/>
      <c r="M392" s="71"/>
      <c r="O392" s="71"/>
      <c r="Q392" s="71"/>
      <c r="R392" s="9"/>
      <c r="S392" s="9"/>
      <c r="T392" s="9"/>
      <c r="U392" s="9"/>
      <c r="V392" s="4"/>
      <c r="W392" s="9"/>
      <c r="X392" s="4"/>
      <c r="Y392" s="4"/>
      <c r="Z392" s="9"/>
      <c r="AA392" s="9"/>
      <c r="AB392" s="9"/>
      <c r="AC392" s="4"/>
      <c r="AD392" s="9"/>
      <c r="AE392" s="9"/>
      <c r="AF392" s="9"/>
      <c r="AH392" s="4"/>
      <c r="AI392" s="4"/>
      <c r="AJ392" s="45"/>
      <c r="AK392" s="45"/>
      <c r="AL392" s="9"/>
      <c r="AM392" s="9"/>
      <c r="AN392" s="9"/>
      <c r="AO392" s="9"/>
      <c r="AP392" s="4"/>
      <c r="AQ392" s="9"/>
      <c r="AR392" s="9"/>
      <c r="AS392" s="71"/>
      <c r="AT392" s="9"/>
      <c r="AU392" s="9"/>
      <c r="AV392" s="9"/>
      <c r="AW392" s="9"/>
      <c r="AX392" s="9"/>
      <c r="AY392" s="9"/>
      <c r="AZ392" s="9"/>
    </row>
    <row r="393" spans="1:52" ht="15.75" customHeight="1" x14ac:dyDescent="0.2">
      <c r="A393" s="85"/>
      <c r="F393" s="4"/>
      <c r="H393" s="78"/>
      <c r="J393" s="75"/>
      <c r="K393" s="71"/>
      <c r="L393" s="75"/>
      <c r="M393" s="71"/>
      <c r="O393" s="71"/>
      <c r="Q393" s="71"/>
      <c r="R393" s="9"/>
      <c r="S393" s="9"/>
      <c r="T393" s="9"/>
      <c r="U393" s="9"/>
      <c r="V393" s="4"/>
      <c r="W393" s="9"/>
      <c r="X393" s="4"/>
      <c r="Y393" s="4"/>
      <c r="Z393" s="9"/>
      <c r="AA393" s="9"/>
      <c r="AB393" s="9"/>
      <c r="AC393" s="4"/>
      <c r="AD393" s="9"/>
      <c r="AE393" s="9"/>
      <c r="AF393" s="9"/>
      <c r="AH393" s="4"/>
      <c r="AI393" s="4"/>
      <c r="AJ393" s="45"/>
      <c r="AK393" s="45"/>
      <c r="AL393" s="9"/>
      <c r="AM393" s="9"/>
      <c r="AN393" s="9"/>
      <c r="AO393" s="9"/>
      <c r="AP393" s="4"/>
      <c r="AQ393" s="9"/>
      <c r="AR393" s="9"/>
      <c r="AS393" s="71"/>
      <c r="AT393" s="9"/>
      <c r="AU393" s="9"/>
      <c r="AV393" s="9"/>
      <c r="AW393" s="9"/>
      <c r="AX393" s="9"/>
      <c r="AY393" s="9"/>
      <c r="AZ393" s="9"/>
    </row>
    <row r="394" spans="1:52" ht="15.75" customHeight="1" x14ac:dyDescent="0.2">
      <c r="A394" s="85"/>
      <c r="F394" s="4"/>
      <c r="H394" s="78"/>
      <c r="J394" s="75"/>
      <c r="K394" s="71"/>
      <c r="L394" s="75"/>
      <c r="M394" s="71"/>
      <c r="O394" s="71"/>
      <c r="Q394" s="71"/>
      <c r="R394" s="9"/>
      <c r="S394" s="9"/>
      <c r="T394" s="9"/>
      <c r="U394" s="9"/>
      <c r="V394" s="4"/>
      <c r="W394" s="9"/>
      <c r="X394" s="4"/>
      <c r="Y394" s="4"/>
      <c r="Z394" s="9"/>
      <c r="AA394" s="9"/>
      <c r="AB394" s="9"/>
      <c r="AC394" s="4"/>
      <c r="AD394" s="9"/>
      <c r="AE394" s="9"/>
      <c r="AF394" s="9"/>
      <c r="AH394" s="4"/>
      <c r="AI394" s="4"/>
      <c r="AJ394" s="45"/>
      <c r="AK394" s="45"/>
      <c r="AL394" s="9"/>
      <c r="AM394" s="9"/>
      <c r="AN394" s="9"/>
      <c r="AO394" s="9"/>
      <c r="AP394" s="4"/>
      <c r="AQ394" s="9"/>
      <c r="AR394" s="9"/>
      <c r="AS394" s="71"/>
      <c r="AT394" s="9"/>
      <c r="AU394" s="9"/>
      <c r="AV394" s="9"/>
      <c r="AW394" s="9"/>
      <c r="AX394" s="9"/>
      <c r="AY394" s="9"/>
      <c r="AZ394" s="9"/>
    </row>
    <row r="395" spans="1:52" ht="15.75" customHeight="1" x14ac:dyDescent="0.2">
      <c r="A395" s="85"/>
      <c r="F395" s="4"/>
      <c r="H395" s="78"/>
      <c r="J395" s="75"/>
      <c r="K395" s="71"/>
      <c r="L395" s="75"/>
      <c r="M395" s="71"/>
      <c r="O395" s="71"/>
      <c r="Q395" s="71"/>
      <c r="R395" s="9"/>
      <c r="S395" s="9"/>
      <c r="T395" s="9"/>
      <c r="U395" s="9"/>
      <c r="V395" s="4"/>
      <c r="W395" s="9"/>
      <c r="X395" s="4"/>
      <c r="Y395" s="4"/>
      <c r="Z395" s="9"/>
      <c r="AA395" s="9"/>
      <c r="AB395" s="9"/>
      <c r="AC395" s="4"/>
      <c r="AD395" s="9"/>
      <c r="AE395" s="9"/>
      <c r="AF395" s="9"/>
      <c r="AH395" s="4"/>
      <c r="AI395" s="4"/>
      <c r="AJ395" s="45"/>
      <c r="AK395" s="45"/>
      <c r="AL395" s="9"/>
      <c r="AM395" s="9"/>
      <c r="AN395" s="9"/>
      <c r="AO395" s="9"/>
      <c r="AP395" s="4"/>
      <c r="AQ395" s="9"/>
      <c r="AR395" s="9"/>
      <c r="AS395" s="71"/>
      <c r="AT395" s="9"/>
      <c r="AU395" s="9"/>
      <c r="AV395" s="9"/>
      <c r="AW395" s="9"/>
      <c r="AX395" s="9"/>
      <c r="AY395" s="9"/>
      <c r="AZ395" s="9"/>
    </row>
    <row r="396" spans="1:52" ht="15.75" customHeight="1" x14ac:dyDescent="0.2">
      <c r="A396" s="85"/>
      <c r="F396" s="4"/>
      <c r="H396" s="78"/>
      <c r="J396" s="75"/>
      <c r="K396" s="71"/>
      <c r="L396" s="75"/>
      <c r="M396" s="71"/>
      <c r="O396" s="71"/>
      <c r="Q396" s="71"/>
      <c r="R396" s="9"/>
      <c r="S396" s="9"/>
      <c r="T396" s="9"/>
      <c r="U396" s="9"/>
      <c r="V396" s="4"/>
      <c r="W396" s="9"/>
      <c r="X396" s="4"/>
      <c r="Y396" s="4"/>
      <c r="Z396" s="9"/>
      <c r="AA396" s="9"/>
      <c r="AB396" s="9"/>
      <c r="AC396" s="4"/>
      <c r="AD396" s="9"/>
      <c r="AE396" s="9"/>
      <c r="AF396" s="9"/>
      <c r="AH396" s="4"/>
      <c r="AI396" s="4"/>
      <c r="AJ396" s="45"/>
      <c r="AK396" s="45"/>
      <c r="AL396" s="9"/>
      <c r="AM396" s="9"/>
      <c r="AN396" s="9"/>
      <c r="AO396" s="9"/>
      <c r="AP396" s="4"/>
      <c r="AQ396" s="9"/>
      <c r="AR396" s="9"/>
      <c r="AS396" s="71"/>
      <c r="AT396" s="9"/>
      <c r="AU396" s="9"/>
      <c r="AV396" s="9"/>
      <c r="AW396" s="9"/>
      <c r="AX396" s="9"/>
      <c r="AY396" s="9"/>
      <c r="AZ396" s="9"/>
    </row>
    <row r="397" spans="1:52" ht="15.75" customHeight="1" x14ac:dyDescent="0.2">
      <c r="A397" s="85"/>
      <c r="F397" s="4"/>
      <c r="H397" s="78"/>
      <c r="J397" s="75"/>
      <c r="K397" s="71"/>
      <c r="L397" s="75"/>
      <c r="M397" s="71"/>
      <c r="O397" s="71"/>
      <c r="Q397" s="71"/>
      <c r="R397" s="9"/>
      <c r="S397" s="9"/>
      <c r="T397" s="9"/>
      <c r="U397" s="9"/>
      <c r="V397" s="4"/>
      <c r="W397" s="9"/>
      <c r="X397" s="4"/>
      <c r="Y397" s="4"/>
      <c r="Z397" s="9"/>
      <c r="AA397" s="9"/>
      <c r="AB397" s="9"/>
      <c r="AC397" s="4"/>
      <c r="AD397" s="9"/>
      <c r="AE397" s="9"/>
      <c r="AF397" s="9"/>
      <c r="AH397" s="4"/>
      <c r="AI397" s="4"/>
      <c r="AJ397" s="45"/>
      <c r="AK397" s="45"/>
      <c r="AL397" s="9"/>
      <c r="AM397" s="9"/>
      <c r="AN397" s="9"/>
      <c r="AO397" s="9"/>
      <c r="AP397" s="4"/>
      <c r="AQ397" s="9"/>
      <c r="AR397" s="9"/>
      <c r="AS397" s="71"/>
      <c r="AT397" s="9"/>
      <c r="AU397" s="9"/>
      <c r="AV397" s="9"/>
      <c r="AW397" s="9"/>
      <c r="AX397" s="9"/>
      <c r="AY397" s="9"/>
      <c r="AZ397" s="9"/>
    </row>
    <row r="398" spans="1:52" ht="15.75" customHeight="1" x14ac:dyDescent="0.2">
      <c r="A398" s="85"/>
      <c r="F398" s="4"/>
      <c r="H398" s="78"/>
      <c r="J398" s="75"/>
      <c r="K398" s="71"/>
      <c r="L398" s="75"/>
      <c r="M398" s="71"/>
      <c r="O398" s="71"/>
      <c r="Q398" s="71"/>
      <c r="R398" s="9"/>
      <c r="S398" s="9"/>
      <c r="T398" s="9"/>
      <c r="U398" s="9"/>
      <c r="V398" s="4"/>
      <c r="W398" s="9"/>
      <c r="X398" s="4"/>
      <c r="Y398" s="4"/>
      <c r="Z398" s="9"/>
      <c r="AA398" s="9"/>
      <c r="AB398" s="9"/>
      <c r="AC398" s="4"/>
      <c r="AD398" s="9"/>
      <c r="AE398" s="9"/>
      <c r="AF398" s="9"/>
      <c r="AH398" s="4"/>
      <c r="AI398" s="4"/>
      <c r="AJ398" s="45"/>
      <c r="AK398" s="45"/>
      <c r="AL398" s="9"/>
      <c r="AM398" s="9"/>
      <c r="AN398" s="9"/>
      <c r="AO398" s="9"/>
      <c r="AP398" s="4"/>
      <c r="AQ398" s="9"/>
      <c r="AR398" s="9"/>
      <c r="AS398" s="71"/>
      <c r="AT398" s="9"/>
      <c r="AU398" s="9"/>
      <c r="AV398" s="9"/>
      <c r="AW398" s="9"/>
      <c r="AX398" s="9"/>
      <c r="AY398" s="9"/>
      <c r="AZ398" s="9"/>
    </row>
    <row r="399" spans="1:52" ht="15.75" customHeight="1" x14ac:dyDescent="0.2">
      <c r="A399" s="85"/>
      <c r="F399" s="4"/>
      <c r="H399" s="78"/>
      <c r="J399" s="75"/>
      <c r="K399" s="71"/>
      <c r="L399" s="75"/>
      <c r="M399" s="71"/>
      <c r="O399" s="71"/>
      <c r="Q399" s="71"/>
      <c r="R399" s="9"/>
      <c r="S399" s="9"/>
      <c r="T399" s="9"/>
      <c r="U399" s="9"/>
      <c r="V399" s="4"/>
      <c r="W399" s="9"/>
      <c r="X399" s="4"/>
      <c r="Y399" s="4"/>
      <c r="Z399" s="9"/>
      <c r="AA399" s="9"/>
      <c r="AB399" s="9"/>
      <c r="AC399" s="4"/>
      <c r="AD399" s="9"/>
      <c r="AE399" s="9"/>
      <c r="AF399" s="9"/>
      <c r="AH399" s="4"/>
      <c r="AI399" s="4"/>
      <c r="AJ399" s="45"/>
      <c r="AK399" s="45"/>
      <c r="AL399" s="9"/>
      <c r="AM399" s="9"/>
      <c r="AN399" s="9"/>
      <c r="AO399" s="9"/>
      <c r="AP399" s="4"/>
      <c r="AQ399" s="9"/>
      <c r="AR399" s="9"/>
      <c r="AS399" s="71"/>
      <c r="AT399" s="9"/>
      <c r="AU399" s="9"/>
      <c r="AV399" s="9"/>
      <c r="AW399" s="9"/>
      <c r="AX399" s="9"/>
      <c r="AY399" s="9"/>
      <c r="AZ399" s="9"/>
    </row>
    <row r="400" spans="1:52" ht="15.75" customHeight="1" x14ac:dyDescent="0.2">
      <c r="A400" s="85"/>
      <c r="F400" s="4"/>
      <c r="H400" s="78"/>
      <c r="J400" s="75"/>
      <c r="K400" s="71"/>
      <c r="L400" s="75"/>
      <c r="M400" s="71"/>
      <c r="O400" s="71"/>
      <c r="Q400" s="71"/>
      <c r="R400" s="9"/>
      <c r="S400" s="9"/>
      <c r="T400" s="9"/>
      <c r="U400" s="9"/>
      <c r="V400" s="4"/>
      <c r="W400" s="9"/>
      <c r="X400" s="4"/>
      <c r="Y400" s="4"/>
      <c r="Z400" s="9"/>
      <c r="AA400" s="9"/>
      <c r="AB400" s="9"/>
      <c r="AC400" s="4"/>
      <c r="AD400" s="9"/>
      <c r="AE400" s="9"/>
      <c r="AF400" s="9"/>
      <c r="AH400" s="4"/>
      <c r="AI400" s="4"/>
      <c r="AJ400" s="45"/>
      <c r="AK400" s="45"/>
      <c r="AL400" s="9"/>
      <c r="AM400" s="9"/>
      <c r="AN400" s="9"/>
      <c r="AO400" s="9"/>
      <c r="AP400" s="4"/>
      <c r="AQ400" s="9"/>
      <c r="AR400" s="9"/>
      <c r="AS400" s="71"/>
      <c r="AT400" s="9"/>
      <c r="AU400" s="9"/>
      <c r="AV400" s="9"/>
      <c r="AW400" s="9"/>
      <c r="AX400" s="9"/>
      <c r="AY400" s="9"/>
      <c r="AZ400" s="9"/>
    </row>
    <row r="401" spans="1:52" ht="15.75" customHeight="1" x14ac:dyDescent="0.2">
      <c r="A401" s="85"/>
      <c r="F401" s="4"/>
      <c r="H401" s="79"/>
      <c r="J401" s="75"/>
      <c r="K401" s="71"/>
      <c r="L401" s="75"/>
      <c r="M401" s="71"/>
      <c r="O401" s="71"/>
      <c r="Q401" s="71"/>
      <c r="R401" s="9"/>
      <c r="S401" s="9"/>
      <c r="T401" s="9"/>
      <c r="U401" s="9"/>
      <c r="V401" s="4"/>
      <c r="W401" s="9"/>
      <c r="X401" s="4"/>
      <c r="Y401" s="4"/>
      <c r="Z401" s="9"/>
      <c r="AA401" s="9"/>
      <c r="AB401" s="9"/>
      <c r="AC401" s="4"/>
      <c r="AD401" s="9"/>
      <c r="AE401" s="9"/>
      <c r="AF401" s="9"/>
      <c r="AH401" s="4"/>
      <c r="AI401" s="4"/>
      <c r="AJ401" s="45"/>
      <c r="AK401" s="45"/>
      <c r="AL401" s="9"/>
      <c r="AM401" s="9"/>
      <c r="AN401" s="9"/>
      <c r="AO401" s="9"/>
      <c r="AP401" s="4"/>
      <c r="AQ401" s="9"/>
      <c r="AR401" s="9"/>
      <c r="AS401" s="71"/>
      <c r="AT401" s="9"/>
      <c r="AU401" s="9"/>
      <c r="AV401" s="9"/>
      <c r="AW401" s="9"/>
      <c r="AX401" s="9"/>
      <c r="AY401" s="9"/>
      <c r="AZ401" s="9"/>
    </row>
    <row r="402" spans="1:52" ht="15.75" customHeight="1" x14ac:dyDescent="0.2">
      <c r="A402" s="85"/>
      <c r="F402" s="4"/>
      <c r="H402" s="79"/>
      <c r="J402" s="75"/>
      <c r="K402" s="71"/>
      <c r="L402" s="75"/>
      <c r="M402" s="71"/>
      <c r="O402" s="71"/>
      <c r="Q402" s="71"/>
      <c r="R402" s="9"/>
      <c r="S402" s="9"/>
      <c r="T402" s="9"/>
      <c r="U402" s="9"/>
      <c r="V402" s="4"/>
      <c r="W402" s="9"/>
      <c r="X402" s="4"/>
      <c r="Y402" s="4"/>
      <c r="Z402" s="9"/>
      <c r="AA402" s="9"/>
      <c r="AB402" s="9"/>
      <c r="AC402" s="4"/>
      <c r="AD402" s="9"/>
      <c r="AE402" s="9"/>
      <c r="AF402" s="9"/>
      <c r="AH402" s="4"/>
      <c r="AI402" s="4"/>
      <c r="AJ402" s="45"/>
      <c r="AK402" s="45"/>
      <c r="AL402" s="9"/>
      <c r="AM402" s="9"/>
      <c r="AN402" s="9"/>
      <c r="AO402" s="9"/>
      <c r="AP402" s="4"/>
      <c r="AQ402" s="9"/>
      <c r="AR402" s="9"/>
      <c r="AS402" s="71"/>
      <c r="AT402" s="9"/>
      <c r="AU402" s="9"/>
      <c r="AV402" s="9"/>
      <c r="AW402" s="9"/>
      <c r="AX402" s="9"/>
      <c r="AY402" s="9"/>
      <c r="AZ402" s="9"/>
    </row>
    <row r="403" spans="1:52" ht="15.75" customHeight="1" x14ac:dyDescent="0.2">
      <c r="A403" s="85"/>
      <c r="F403" s="4"/>
      <c r="H403" s="79"/>
      <c r="J403" s="75"/>
      <c r="K403" s="71"/>
      <c r="L403" s="75"/>
      <c r="M403" s="71"/>
      <c r="O403" s="71"/>
      <c r="Q403" s="71"/>
      <c r="R403" s="9"/>
      <c r="S403" s="9"/>
      <c r="T403" s="9"/>
      <c r="U403" s="9"/>
      <c r="V403" s="4"/>
      <c r="W403" s="9"/>
      <c r="X403" s="4"/>
      <c r="Y403" s="4"/>
      <c r="Z403" s="9"/>
      <c r="AA403" s="9"/>
      <c r="AB403" s="9"/>
      <c r="AC403" s="4"/>
      <c r="AD403" s="9"/>
      <c r="AE403" s="9"/>
      <c r="AF403" s="9"/>
      <c r="AH403" s="4"/>
      <c r="AI403" s="4"/>
      <c r="AJ403" s="45"/>
      <c r="AK403" s="45"/>
      <c r="AL403" s="9"/>
      <c r="AM403" s="9"/>
      <c r="AN403" s="9"/>
      <c r="AO403" s="9"/>
      <c r="AP403" s="4"/>
      <c r="AQ403" s="9"/>
      <c r="AR403" s="9"/>
      <c r="AS403" s="71"/>
      <c r="AT403" s="9"/>
      <c r="AU403" s="9"/>
      <c r="AV403" s="9"/>
      <c r="AW403" s="9"/>
      <c r="AX403" s="9"/>
      <c r="AY403" s="9"/>
      <c r="AZ403" s="9"/>
    </row>
    <row r="404" spans="1:52" ht="15.75" customHeight="1" x14ac:dyDescent="0.2">
      <c r="A404" s="85"/>
      <c r="F404" s="4"/>
      <c r="H404" s="79"/>
      <c r="J404" s="75"/>
      <c r="K404" s="71"/>
      <c r="L404" s="75"/>
      <c r="M404" s="71"/>
      <c r="O404" s="71"/>
      <c r="Q404" s="71"/>
      <c r="R404" s="9"/>
      <c r="S404" s="9"/>
      <c r="T404" s="9"/>
      <c r="U404" s="9"/>
      <c r="V404" s="4"/>
      <c r="W404" s="9"/>
      <c r="X404" s="4"/>
      <c r="Y404" s="4"/>
      <c r="Z404" s="9"/>
      <c r="AA404" s="9"/>
      <c r="AB404" s="9"/>
      <c r="AC404" s="4"/>
      <c r="AD404" s="9"/>
      <c r="AE404" s="9"/>
      <c r="AF404" s="9"/>
      <c r="AH404" s="4"/>
      <c r="AI404" s="4"/>
      <c r="AJ404" s="45"/>
      <c r="AK404" s="45"/>
      <c r="AL404" s="9"/>
      <c r="AM404" s="9"/>
      <c r="AN404" s="9"/>
      <c r="AO404" s="9"/>
      <c r="AP404" s="4"/>
      <c r="AQ404" s="9"/>
      <c r="AR404" s="9"/>
      <c r="AS404" s="71"/>
      <c r="AT404" s="9"/>
      <c r="AU404" s="9"/>
      <c r="AV404" s="9"/>
      <c r="AW404" s="9"/>
      <c r="AX404" s="9"/>
      <c r="AY404" s="9"/>
      <c r="AZ404" s="9"/>
    </row>
    <row r="405" spans="1:52" ht="15.75" customHeight="1" x14ac:dyDescent="0.2">
      <c r="A405" s="85"/>
      <c r="F405" s="4"/>
      <c r="H405" s="79"/>
      <c r="J405" s="75"/>
      <c r="K405" s="71"/>
      <c r="L405" s="75"/>
      <c r="M405" s="71"/>
      <c r="O405" s="71"/>
      <c r="Q405" s="71"/>
      <c r="R405" s="9"/>
      <c r="S405" s="9"/>
      <c r="T405" s="9"/>
      <c r="U405" s="9"/>
      <c r="V405" s="4"/>
      <c r="W405" s="9"/>
      <c r="X405" s="4"/>
      <c r="Y405" s="4"/>
      <c r="Z405" s="9"/>
      <c r="AA405" s="9"/>
      <c r="AB405" s="9"/>
      <c r="AC405" s="4"/>
      <c r="AD405" s="9"/>
      <c r="AE405" s="9"/>
      <c r="AF405" s="9"/>
      <c r="AH405" s="4"/>
      <c r="AI405" s="4"/>
      <c r="AJ405" s="45"/>
      <c r="AK405" s="45"/>
      <c r="AL405" s="9"/>
      <c r="AM405" s="9"/>
      <c r="AN405" s="9"/>
      <c r="AO405" s="9"/>
      <c r="AP405" s="4"/>
      <c r="AQ405" s="9"/>
      <c r="AR405" s="9"/>
      <c r="AS405" s="71"/>
      <c r="AT405" s="9"/>
      <c r="AU405" s="9"/>
      <c r="AV405" s="9"/>
      <c r="AW405" s="9"/>
      <c r="AX405" s="9"/>
      <c r="AY405" s="9"/>
      <c r="AZ405" s="9"/>
    </row>
    <row r="406" spans="1:52" ht="15.75" customHeight="1" x14ac:dyDescent="0.2">
      <c r="A406" s="85"/>
      <c r="F406" s="4"/>
      <c r="H406" s="79"/>
      <c r="J406" s="75"/>
      <c r="K406" s="71"/>
      <c r="L406" s="75"/>
      <c r="M406" s="71"/>
      <c r="O406" s="71"/>
      <c r="Q406" s="71"/>
      <c r="R406" s="9"/>
      <c r="S406" s="9"/>
      <c r="T406" s="9"/>
      <c r="U406" s="9"/>
      <c r="V406" s="4"/>
      <c r="W406" s="9"/>
      <c r="X406" s="4"/>
      <c r="Y406" s="4"/>
      <c r="Z406" s="9"/>
      <c r="AA406" s="9"/>
      <c r="AB406" s="9"/>
      <c r="AC406" s="4"/>
      <c r="AD406" s="9"/>
      <c r="AE406" s="9"/>
      <c r="AF406" s="9"/>
      <c r="AH406" s="4"/>
      <c r="AI406" s="4"/>
      <c r="AJ406" s="45"/>
      <c r="AK406" s="45"/>
      <c r="AL406" s="9"/>
      <c r="AM406" s="9"/>
      <c r="AN406" s="9"/>
      <c r="AO406" s="9"/>
      <c r="AP406" s="4"/>
      <c r="AQ406" s="9"/>
      <c r="AR406" s="9"/>
      <c r="AS406" s="71"/>
      <c r="AT406" s="9"/>
      <c r="AU406" s="9"/>
      <c r="AV406" s="9"/>
      <c r="AW406" s="9"/>
      <c r="AX406" s="9"/>
      <c r="AY406" s="9"/>
      <c r="AZ406" s="9"/>
    </row>
    <row r="407" spans="1:52" ht="15.75" customHeight="1" x14ac:dyDescent="0.2">
      <c r="A407" s="85"/>
      <c r="F407" s="4"/>
      <c r="H407" s="78"/>
      <c r="J407" s="75"/>
      <c r="K407" s="71"/>
      <c r="L407" s="75"/>
      <c r="M407" s="71"/>
      <c r="O407" s="71"/>
      <c r="Q407" s="71"/>
      <c r="R407" s="9"/>
      <c r="S407" s="9"/>
      <c r="T407" s="9"/>
      <c r="U407" s="9"/>
      <c r="V407" s="4"/>
      <c r="W407" s="9"/>
      <c r="X407" s="4"/>
      <c r="Y407" s="4"/>
      <c r="Z407" s="9"/>
      <c r="AA407" s="9"/>
      <c r="AB407" s="9"/>
      <c r="AC407" s="4"/>
      <c r="AD407" s="9"/>
      <c r="AE407" s="9"/>
      <c r="AF407" s="9"/>
      <c r="AH407" s="4"/>
      <c r="AI407" s="4"/>
      <c r="AJ407" s="45"/>
      <c r="AK407" s="45"/>
      <c r="AL407" s="9"/>
      <c r="AM407" s="9"/>
      <c r="AN407" s="9"/>
      <c r="AO407" s="9"/>
      <c r="AP407" s="4"/>
      <c r="AQ407" s="9"/>
      <c r="AR407" s="9"/>
      <c r="AS407" s="71"/>
      <c r="AT407" s="9"/>
      <c r="AU407" s="9"/>
      <c r="AV407" s="9"/>
      <c r="AW407" s="9"/>
      <c r="AX407" s="9"/>
      <c r="AY407" s="9"/>
      <c r="AZ407" s="9"/>
    </row>
    <row r="408" spans="1:52" ht="15.75" customHeight="1" x14ac:dyDescent="0.2">
      <c r="A408" s="85"/>
      <c r="F408" s="4"/>
      <c r="H408" s="78"/>
      <c r="J408" s="75"/>
      <c r="K408" s="71"/>
      <c r="L408" s="75"/>
      <c r="M408" s="71"/>
      <c r="O408" s="71"/>
      <c r="Q408" s="71"/>
      <c r="R408" s="9"/>
      <c r="S408" s="9"/>
      <c r="T408" s="9"/>
      <c r="U408" s="9"/>
      <c r="V408" s="4"/>
      <c r="W408" s="9"/>
      <c r="X408" s="4"/>
      <c r="Y408" s="4"/>
      <c r="Z408" s="9"/>
      <c r="AA408" s="9"/>
      <c r="AB408" s="9"/>
      <c r="AC408" s="4"/>
      <c r="AD408" s="9"/>
      <c r="AE408" s="9"/>
      <c r="AF408" s="9"/>
      <c r="AH408" s="4"/>
      <c r="AI408" s="4"/>
      <c r="AJ408" s="45"/>
      <c r="AK408" s="45"/>
      <c r="AL408" s="9"/>
      <c r="AM408" s="9"/>
      <c r="AN408" s="9"/>
      <c r="AO408" s="9"/>
      <c r="AP408" s="4"/>
      <c r="AQ408" s="9"/>
      <c r="AR408" s="9"/>
      <c r="AS408" s="71"/>
      <c r="AT408" s="9"/>
      <c r="AU408" s="9"/>
      <c r="AV408" s="9"/>
      <c r="AW408" s="9"/>
      <c r="AX408" s="9"/>
      <c r="AY408" s="9"/>
      <c r="AZ408" s="9"/>
    </row>
    <row r="409" spans="1:52" ht="15.75" customHeight="1" x14ac:dyDescent="0.2">
      <c r="A409" s="85"/>
      <c r="F409" s="4"/>
      <c r="H409" s="78"/>
      <c r="J409" s="75"/>
      <c r="K409" s="71"/>
      <c r="L409" s="75"/>
      <c r="M409" s="71"/>
      <c r="O409" s="71"/>
      <c r="Q409" s="71"/>
      <c r="R409" s="9"/>
      <c r="S409" s="9"/>
      <c r="T409" s="9"/>
      <c r="U409" s="9"/>
      <c r="V409" s="4"/>
      <c r="W409" s="9"/>
      <c r="X409" s="4"/>
      <c r="Y409" s="4"/>
      <c r="Z409" s="9"/>
      <c r="AA409" s="9"/>
      <c r="AB409" s="9"/>
      <c r="AC409" s="4"/>
      <c r="AD409" s="9"/>
      <c r="AE409" s="9"/>
      <c r="AF409" s="9"/>
      <c r="AH409" s="4"/>
      <c r="AI409" s="4"/>
      <c r="AJ409" s="45"/>
      <c r="AK409" s="45"/>
      <c r="AL409" s="9"/>
      <c r="AM409" s="9"/>
      <c r="AN409" s="9"/>
      <c r="AO409" s="9"/>
      <c r="AP409" s="4"/>
      <c r="AQ409" s="9"/>
      <c r="AR409" s="9"/>
      <c r="AS409" s="71"/>
      <c r="AT409" s="9"/>
      <c r="AU409" s="9"/>
      <c r="AV409" s="9"/>
      <c r="AW409" s="9"/>
      <c r="AX409" s="9"/>
      <c r="AY409" s="9"/>
      <c r="AZ409" s="9"/>
    </row>
    <row r="410" spans="1:52" ht="15.75" customHeight="1" x14ac:dyDescent="0.2">
      <c r="A410" s="85"/>
      <c r="F410" s="4"/>
      <c r="H410" s="78"/>
      <c r="J410" s="75"/>
      <c r="K410" s="71"/>
      <c r="L410" s="75"/>
      <c r="M410" s="71"/>
      <c r="O410" s="71"/>
      <c r="Q410" s="71"/>
      <c r="R410" s="9"/>
      <c r="S410" s="9"/>
      <c r="T410" s="9"/>
      <c r="U410" s="9"/>
      <c r="V410" s="4"/>
      <c r="W410" s="9"/>
      <c r="X410" s="4"/>
      <c r="Y410" s="4"/>
      <c r="Z410" s="9"/>
      <c r="AA410" s="9"/>
      <c r="AB410" s="9"/>
      <c r="AC410" s="4"/>
      <c r="AD410" s="9"/>
      <c r="AE410" s="9"/>
      <c r="AF410" s="9"/>
      <c r="AH410" s="4"/>
      <c r="AI410" s="4"/>
      <c r="AJ410" s="45"/>
      <c r="AK410" s="45"/>
      <c r="AL410" s="9"/>
      <c r="AM410" s="9"/>
      <c r="AN410" s="9"/>
      <c r="AO410" s="9"/>
      <c r="AP410" s="4"/>
      <c r="AQ410" s="9"/>
      <c r="AR410" s="9"/>
      <c r="AS410" s="71"/>
      <c r="AT410" s="9"/>
      <c r="AU410" s="9"/>
      <c r="AV410" s="9"/>
      <c r="AW410" s="9"/>
      <c r="AX410" s="9"/>
      <c r="AY410" s="9"/>
      <c r="AZ410" s="9"/>
    </row>
    <row r="411" spans="1:52" ht="15.75" customHeight="1" x14ac:dyDescent="0.2">
      <c r="A411" s="85"/>
      <c r="F411" s="4"/>
      <c r="H411" s="78"/>
      <c r="J411" s="75"/>
      <c r="K411" s="71"/>
      <c r="L411" s="75"/>
      <c r="M411" s="71"/>
      <c r="O411" s="71"/>
      <c r="Q411" s="71"/>
      <c r="R411" s="9"/>
      <c r="S411" s="9"/>
      <c r="T411" s="9"/>
      <c r="U411" s="9"/>
      <c r="V411" s="4"/>
      <c r="W411" s="9"/>
      <c r="X411" s="4"/>
      <c r="Y411" s="4"/>
      <c r="Z411" s="9"/>
      <c r="AA411" s="9"/>
      <c r="AB411" s="9"/>
      <c r="AC411" s="4"/>
      <c r="AD411" s="9"/>
      <c r="AE411" s="9"/>
      <c r="AF411" s="9"/>
      <c r="AH411" s="4"/>
      <c r="AI411" s="4"/>
      <c r="AJ411" s="45"/>
      <c r="AK411" s="45"/>
      <c r="AL411" s="9"/>
      <c r="AM411" s="9"/>
      <c r="AN411" s="9"/>
      <c r="AO411" s="9"/>
      <c r="AP411" s="4"/>
      <c r="AQ411" s="9"/>
      <c r="AR411" s="9"/>
      <c r="AS411" s="71"/>
      <c r="AT411" s="9"/>
      <c r="AU411" s="9"/>
      <c r="AV411" s="9"/>
      <c r="AW411" s="9"/>
      <c r="AX411" s="9"/>
      <c r="AY411" s="9"/>
      <c r="AZ411" s="9"/>
    </row>
    <row r="412" spans="1:52" ht="15.75" customHeight="1" x14ac:dyDescent="0.2">
      <c r="A412" s="85"/>
      <c r="F412" s="4"/>
      <c r="H412" s="78"/>
      <c r="J412" s="75"/>
      <c r="K412" s="71"/>
      <c r="L412" s="75"/>
      <c r="M412" s="71"/>
      <c r="O412" s="71"/>
      <c r="Q412" s="71"/>
      <c r="R412" s="9"/>
      <c r="S412" s="9"/>
      <c r="T412" s="9"/>
      <c r="U412" s="9"/>
      <c r="V412" s="4"/>
      <c r="W412" s="9"/>
      <c r="X412" s="4"/>
      <c r="Y412" s="4"/>
      <c r="Z412" s="9"/>
      <c r="AA412" s="9"/>
      <c r="AB412" s="9"/>
      <c r="AC412" s="4"/>
      <c r="AD412" s="9"/>
      <c r="AE412" s="9"/>
      <c r="AF412" s="9"/>
      <c r="AH412" s="4"/>
      <c r="AI412" s="4"/>
      <c r="AJ412" s="45"/>
      <c r="AK412" s="45"/>
      <c r="AL412" s="9"/>
      <c r="AM412" s="9"/>
      <c r="AN412" s="9"/>
      <c r="AO412" s="9"/>
      <c r="AP412" s="4"/>
      <c r="AQ412" s="9"/>
      <c r="AR412" s="9"/>
      <c r="AS412" s="71"/>
      <c r="AT412" s="9"/>
      <c r="AU412" s="9"/>
      <c r="AV412" s="9"/>
      <c r="AW412" s="9"/>
      <c r="AX412" s="9"/>
      <c r="AY412" s="9"/>
      <c r="AZ412" s="9"/>
    </row>
    <row r="413" spans="1:52" ht="15.75" customHeight="1" x14ac:dyDescent="0.2">
      <c r="A413" s="85"/>
      <c r="F413" s="4"/>
      <c r="H413" s="78"/>
      <c r="J413" s="75"/>
      <c r="K413" s="71"/>
      <c r="L413" s="75"/>
      <c r="M413" s="71"/>
      <c r="O413" s="71"/>
      <c r="Q413" s="71"/>
      <c r="R413" s="9"/>
      <c r="S413" s="9"/>
      <c r="T413" s="9"/>
      <c r="U413" s="9"/>
      <c r="V413" s="4"/>
      <c r="W413" s="9"/>
      <c r="X413" s="4"/>
      <c r="Y413" s="4"/>
      <c r="Z413" s="9"/>
      <c r="AA413" s="9"/>
      <c r="AB413" s="9"/>
      <c r="AC413" s="4"/>
      <c r="AD413" s="9"/>
      <c r="AE413" s="9"/>
      <c r="AF413" s="9"/>
      <c r="AH413" s="4"/>
      <c r="AI413" s="4"/>
      <c r="AJ413" s="45"/>
      <c r="AK413" s="45"/>
      <c r="AL413" s="9"/>
      <c r="AM413" s="9"/>
      <c r="AN413" s="9"/>
      <c r="AO413" s="9"/>
      <c r="AP413" s="4"/>
      <c r="AQ413" s="9"/>
      <c r="AR413" s="9"/>
      <c r="AS413" s="71"/>
      <c r="AT413" s="9"/>
      <c r="AU413" s="9"/>
      <c r="AV413" s="9"/>
      <c r="AW413" s="9"/>
      <c r="AX413" s="9"/>
      <c r="AY413" s="9"/>
      <c r="AZ413" s="9"/>
    </row>
    <row r="414" spans="1:52" ht="15.75" customHeight="1" x14ac:dyDescent="0.2">
      <c r="A414" s="85"/>
      <c r="F414" s="4"/>
      <c r="H414" s="78"/>
      <c r="J414" s="75"/>
      <c r="K414" s="71"/>
      <c r="L414" s="75"/>
      <c r="M414" s="71"/>
      <c r="O414" s="71"/>
      <c r="Q414" s="71"/>
      <c r="R414" s="9"/>
      <c r="S414" s="9"/>
      <c r="T414" s="9"/>
      <c r="U414" s="9"/>
      <c r="V414" s="4"/>
      <c r="W414" s="9"/>
      <c r="X414" s="4"/>
      <c r="Y414" s="4"/>
      <c r="Z414" s="9"/>
      <c r="AA414" s="9"/>
      <c r="AB414" s="9"/>
      <c r="AC414" s="4"/>
      <c r="AD414" s="9"/>
      <c r="AE414" s="9"/>
      <c r="AF414" s="9"/>
      <c r="AH414" s="4"/>
      <c r="AI414" s="4"/>
      <c r="AJ414" s="45"/>
      <c r="AK414" s="45"/>
      <c r="AL414" s="9"/>
      <c r="AM414" s="9"/>
      <c r="AN414" s="9"/>
      <c r="AO414" s="9"/>
      <c r="AP414" s="4"/>
      <c r="AQ414" s="9"/>
      <c r="AR414" s="9"/>
      <c r="AS414" s="71"/>
      <c r="AT414" s="9"/>
      <c r="AU414" s="9"/>
      <c r="AV414" s="9"/>
      <c r="AW414" s="9"/>
      <c r="AX414" s="9"/>
      <c r="AY414" s="9"/>
      <c r="AZ414" s="9"/>
    </row>
    <row r="415" spans="1:52" ht="15.75" customHeight="1" x14ac:dyDescent="0.2">
      <c r="A415" s="85"/>
      <c r="F415" s="4"/>
      <c r="H415" s="78"/>
      <c r="J415" s="75"/>
      <c r="K415" s="71"/>
      <c r="L415" s="75"/>
      <c r="M415" s="71"/>
      <c r="O415" s="71"/>
      <c r="Q415" s="71"/>
      <c r="R415" s="9"/>
      <c r="S415" s="9"/>
      <c r="T415" s="9"/>
      <c r="U415" s="9"/>
      <c r="V415" s="4"/>
      <c r="W415" s="9"/>
      <c r="X415" s="4"/>
      <c r="Y415" s="4"/>
      <c r="Z415" s="9"/>
      <c r="AA415" s="9"/>
      <c r="AB415" s="9"/>
      <c r="AC415" s="4"/>
      <c r="AD415" s="9"/>
      <c r="AE415" s="9"/>
      <c r="AF415" s="9"/>
      <c r="AH415" s="4"/>
      <c r="AI415" s="4"/>
      <c r="AJ415" s="45"/>
      <c r="AK415" s="45"/>
      <c r="AL415" s="9"/>
      <c r="AM415" s="9"/>
      <c r="AN415" s="9"/>
      <c r="AO415" s="9"/>
      <c r="AP415" s="4"/>
      <c r="AQ415" s="9"/>
      <c r="AR415" s="9"/>
      <c r="AS415" s="71"/>
      <c r="AT415" s="9"/>
      <c r="AU415" s="9"/>
      <c r="AV415" s="9"/>
      <c r="AW415" s="9"/>
      <c r="AX415" s="9"/>
      <c r="AY415" s="9"/>
      <c r="AZ415" s="9"/>
    </row>
    <row r="416" spans="1:52" ht="15.75" customHeight="1" x14ac:dyDescent="0.2">
      <c r="A416" s="85"/>
      <c r="F416" s="4"/>
      <c r="H416" s="78"/>
      <c r="J416" s="75"/>
      <c r="K416" s="71"/>
      <c r="L416" s="75"/>
      <c r="M416" s="71"/>
      <c r="O416" s="71"/>
      <c r="Q416" s="71"/>
      <c r="R416" s="9"/>
      <c r="S416" s="9"/>
      <c r="T416" s="9"/>
      <c r="U416" s="9"/>
      <c r="V416" s="4"/>
      <c r="W416" s="9"/>
      <c r="X416" s="4"/>
      <c r="Y416" s="4"/>
      <c r="Z416" s="9"/>
      <c r="AA416" s="9"/>
      <c r="AB416" s="9"/>
      <c r="AC416" s="4"/>
      <c r="AD416" s="9"/>
      <c r="AE416" s="9"/>
      <c r="AF416" s="9"/>
      <c r="AH416" s="4"/>
      <c r="AI416" s="4"/>
      <c r="AJ416" s="45"/>
      <c r="AK416" s="45"/>
      <c r="AL416" s="9"/>
      <c r="AM416" s="9"/>
      <c r="AN416" s="9"/>
      <c r="AO416" s="9"/>
      <c r="AP416" s="4"/>
      <c r="AQ416" s="9"/>
      <c r="AR416" s="9"/>
      <c r="AS416" s="71"/>
      <c r="AT416" s="9"/>
      <c r="AU416" s="9"/>
      <c r="AV416" s="9"/>
      <c r="AW416" s="9"/>
      <c r="AX416" s="9"/>
      <c r="AY416" s="9"/>
      <c r="AZ416" s="9"/>
    </row>
    <row r="417" spans="1:52" ht="15.75" customHeight="1" x14ac:dyDescent="0.2">
      <c r="A417" s="85"/>
      <c r="F417" s="4"/>
      <c r="H417" s="78"/>
      <c r="J417" s="75"/>
      <c r="K417" s="71"/>
      <c r="L417" s="75"/>
      <c r="M417" s="71"/>
      <c r="O417" s="71"/>
      <c r="Q417" s="71"/>
      <c r="R417" s="9"/>
      <c r="S417" s="9"/>
      <c r="T417" s="9"/>
      <c r="U417" s="9"/>
      <c r="V417" s="4"/>
      <c r="W417" s="9"/>
      <c r="X417" s="4"/>
      <c r="Y417" s="4"/>
      <c r="Z417" s="9"/>
      <c r="AA417" s="9"/>
      <c r="AB417" s="9"/>
      <c r="AC417" s="4"/>
      <c r="AD417" s="9"/>
      <c r="AE417" s="9"/>
      <c r="AF417" s="9"/>
      <c r="AH417" s="4"/>
      <c r="AI417" s="4"/>
      <c r="AJ417" s="45"/>
      <c r="AK417" s="45"/>
      <c r="AL417" s="9"/>
      <c r="AM417" s="9"/>
      <c r="AN417" s="9"/>
      <c r="AO417" s="9"/>
      <c r="AP417" s="4"/>
      <c r="AQ417" s="9"/>
      <c r="AR417" s="9"/>
      <c r="AS417" s="71"/>
      <c r="AT417" s="9"/>
      <c r="AU417" s="9"/>
      <c r="AV417" s="9"/>
      <c r="AW417" s="9"/>
      <c r="AX417" s="9"/>
      <c r="AY417" s="9"/>
      <c r="AZ417" s="9"/>
    </row>
    <row r="418" spans="1:52" ht="15.75" customHeight="1" x14ac:dyDescent="0.2">
      <c r="A418" s="85"/>
      <c r="F418" s="4"/>
      <c r="H418" s="78"/>
      <c r="J418" s="75"/>
      <c r="K418" s="71"/>
      <c r="L418" s="75"/>
      <c r="M418" s="71"/>
      <c r="O418" s="71"/>
      <c r="Q418" s="71"/>
      <c r="R418" s="9"/>
      <c r="S418" s="9"/>
      <c r="T418" s="9"/>
      <c r="U418" s="9"/>
      <c r="V418" s="4"/>
      <c r="W418" s="9"/>
      <c r="X418" s="4"/>
      <c r="Y418" s="4"/>
      <c r="Z418" s="9"/>
      <c r="AA418" s="9"/>
      <c r="AB418" s="9"/>
      <c r="AC418" s="4"/>
      <c r="AD418" s="9"/>
      <c r="AE418" s="9"/>
      <c r="AF418" s="9"/>
      <c r="AH418" s="4"/>
      <c r="AI418" s="4"/>
      <c r="AJ418" s="45"/>
      <c r="AK418" s="45"/>
      <c r="AL418" s="9"/>
      <c r="AM418" s="9"/>
      <c r="AN418" s="9"/>
      <c r="AO418" s="9"/>
      <c r="AP418" s="4"/>
      <c r="AQ418" s="9"/>
      <c r="AR418" s="9"/>
      <c r="AS418" s="71"/>
      <c r="AT418" s="9"/>
      <c r="AU418" s="9"/>
      <c r="AV418" s="9"/>
      <c r="AW418" s="9"/>
      <c r="AX418" s="9"/>
      <c r="AY418" s="9"/>
      <c r="AZ418" s="9"/>
    </row>
    <row r="419" spans="1:52" ht="15.75" customHeight="1" x14ac:dyDescent="0.2">
      <c r="A419" s="85"/>
      <c r="F419" s="4"/>
      <c r="H419" s="78"/>
      <c r="J419" s="75"/>
      <c r="K419" s="71"/>
      <c r="L419" s="75"/>
      <c r="M419" s="71"/>
      <c r="O419" s="71"/>
      <c r="Q419" s="71"/>
      <c r="R419" s="9"/>
      <c r="S419" s="9"/>
      <c r="T419" s="9"/>
      <c r="U419" s="9"/>
      <c r="V419" s="4"/>
      <c r="W419" s="9"/>
      <c r="X419" s="4"/>
      <c r="Y419" s="4"/>
      <c r="Z419" s="9"/>
      <c r="AA419" s="9"/>
      <c r="AB419" s="9"/>
      <c r="AC419" s="4"/>
      <c r="AD419" s="9"/>
      <c r="AE419" s="9"/>
      <c r="AF419" s="9"/>
      <c r="AH419" s="4"/>
      <c r="AI419" s="4"/>
      <c r="AJ419" s="45"/>
      <c r="AK419" s="45"/>
      <c r="AL419" s="9"/>
      <c r="AM419" s="9"/>
      <c r="AN419" s="9"/>
      <c r="AO419" s="9"/>
      <c r="AP419" s="4"/>
      <c r="AQ419" s="9"/>
      <c r="AR419" s="9"/>
      <c r="AS419" s="71"/>
      <c r="AT419" s="9"/>
      <c r="AU419" s="9"/>
      <c r="AV419" s="9"/>
      <c r="AW419" s="9"/>
      <c r="AX419" s="9"/>
      <c r="AY419" s="9"/>
      <c r="AZ419" s="9"/>
    </row>
    <row r="420" spans="1:52" ht="15.75" customHeight="1" x14ac:dyDescent="0.2">
      <c r="A420" s="85"/>
      <c r="F420" s="4"/>
      <c r="H420" s="78"/>
      <c r="J420" s="75"/>
      <c r="K420" s="71"/>
      <c r="L420" s="75"/>
      <c r="M420" s="71"/>
      <c r="O420" s="71"/>
      <c r="Q420" s="71"/>
      <c r="R420" s="9"/>
      <c r="S420" s="9"/>
      <c r="T420" s="9"/>
      <c r="U420" s="9"/>
      <c r="V420" s="4"/>
      <c r="W420" s="9"/>
      <c r="X420" s="4"/>
      <c r="Y420" s="4"/>
      <c r="Z420" s="9"/>
      <c r="AA420" s="9"/>
      <c r="AB420" s="9"/>
      <c r="AC420" s="4"/>
      <c r="AD420" s="9"/>
      <c r="AE420" s="9"/>
      <c r="AF420" s="9"/>
      <c r="AH420" s="4"/>
      <c r="AI420" s="4"/>
      <c r="AJ420" s="45"/>
      <c r="AK420" s="45"/>
      <c r="AL420" s="9"/>
      <c r="AM420" s="9"/>
      <c r="AN420" s="9"/>
      <c r="AO420" s="9"/>
      <c r="AP420" s="4"/>
      <c r="AQ420" s="9"/>
      <c r="AR420" s="9"/>
      <c r="AS420" s="71"/>
      <c r="AT420" s="9"/>
      <c r="AU420" s="9"/>
      <c r="AV420" s="9"/>
      <c r="AW420" s="9"/>
      <c r="AX420" s="9"/>
      <c r="AY420" s="9"/>
      <c r="AZ420" s="9"/>
    </row>
    <row r="421" spans="1:52" ht="15.75" customHeight="1" x14ac:dyDescent="0.2">
      <c r="A421" s="85"/>
      <c r="F421" s="4"/>
      <c r="H421" s="78"/>
      <c r="J421" s="75"/>
      <c r="K421" s="71"/>
      <c r="L421" s="75"/>
      <c r="M421" s="71"/>
      <c r="O421" s="71"/>
      <c r="Q421" s="71"/>
      <c r="R421" s="9"/>
      <c r="S421" s="9"/>
      <c r="T421" s="9"/>
      <c r="U421" s="9"/>
      <c r="V421" s="4"/>
      <c r="W421" s="9"/>
      <c r="X421" s="4"/>
      <c r="Y421" s="4"/>
      <c r="Z421" s="9"/>
      <c r="AA421" s="9"/>
      <c r="AB421" s="9"/>
      <c r="AC421" s="4"/>
      <c r="AD421" s="9"/>
      <c r="AE421" s="9"/>
      <c r="AF421" s="9"/>
      <c r="AH421" s="4"/>
      <c r="AI421" s="4"/>
      <c r="AJ421" s="45"/>
      <c r="AK421" s="45"/>
      <c r="AL421" s="9"/>
      <c r="AM421" s="9"/>
      <c r="AN421" s="9"/>
      <c r="AO421" s="9"/>
      <c r="AP421" s="4"/>
      <c r="AQ421" s="9"/>
      <c r="AR421" s="9"/>
      <c r="AS421" s="71"/>
      <c r="AT421" s="9"/>
      <c r="AU421" s="9"/>
      <c r="AV421" s="9"/>
      <c r="AW421" s="9"/>
      <c r="AX421" s="9"/>
      <c r="AY421" s="9"/>
      <c r="AZ421" s="9"/>
    </row>
    <row r="422" spans="1:52" ht="15.75" customHeight="1" x14ac:dyDescent="0.2">
      <c r="A422" s="85"/>
      <c r="F422" s="4"/>
      <c r="H422" s="78"/>
      <c r="J422" s="75"/>
      <c r="K422" s="71"/>
      <c r="L422" s="75"/>
      <c r="M422" s="71"/>
      <c r="O422" s="71"/>
      <c r="Q422" s="71"/>
      <c r="R422" s="9"/>
      <c r="S422" s="9"/>
      <c r="T422" s="9"/>
      <c r="U422" s="9"/>
      <c r="V422" s="4"/>
      <c r="W422" s="9"/>
      <c r="X422" s="4"/>
      <c r="Y422" s="4"/>
      <c r="Z422" s="9"/>
      <c r="AA422" s="9"/>
      <c r="AB422" s="9"/>
      <c r="AC422" s="4"/>
      <c r="AD422" s="9"/>
      <c r="AE422" s="9"/>
      <c r="AF422" s="9"/>
      <c r="AH422" s="4"/>
      <c r="AI422" s="4"/>
      <c r="AJ422" s="45"/>
      <c r="AK422" s="45"/>
      <c r="AL422" s="9"/>
      <c r="AM422" s="9"/>
      <c r="AN422" s="9"/>
      <c r="AO422" s="9"/>
      <c r="AP422" s="4"/>
      <c r="AQ422" s="9"/>
      <c r="AR422" s="9"/>
      <c r="AS422" s="71"/>
      <c r="AT422" s="9"/>
      <c r="AU422" s="9"/>
      <c r="AV422" s="9"/>
      <c r="AW422" s="9"/>
      <c r="AX422" s="9"/>
      <c r="AY422" s="9"/>
      <c r="AZ422" s="9"/>
    </row>
    <row r="423" spans="1:52" ht="15.75" customHeight="1" x14ac:dyDescent="0.2">
      <c r="A423" s="85"/>
      <c r="F423" s="4"/>
      <c r="H423" s="78"/>
      <c r="J423" s="75"/>
      <c r="K423" s="71"/>
      <c r="L423" s="75"/>
      <c r="M423" s="71"/>
      <c r="O423" s="71"/>
      <c r="Q423" s="71"/>
      <c r="R423" s="9"/>
      <c r="S423" s="9"/>
      <c r="T423" s="9"/>
      <c r="U423" s="9"/>
      <c r="V423" s="4"/>
      <c r="W423" s="9"/>
      <c r="X423" s="4"/>
      <c r="Y423" s="4"/>
      <c r="Z423" s="9"/>
      <c r="AA423" s="9"/>
      <c r="AB423" s="9"/>
      <c r="AC423" s="4"/>
      <c r="AD423" s="9"/>
      <c r="AE423" s="9"/>
      <c r="AF423" s="9"/>
      <c r="AH423" s="4"/>
      <c r="AI423" s="4"/>
      <c r="AJ423" s="45"/>
      <c r="AK423" s="45"/>
      <c r="AL423" s="9"/>
      <c r="AM423" s="9"/>
      <c r="AN423" s="9"/>
      <c r="AO423" s="9"/>
      <c r="AP423" s="4"/>
      <c r="AQ423" s="9"/>
      <c r="AR423" s="9"/>
      <c r="AS423" s="71"/>
      <c r="AT423" s="9"/>
      <c r="AU423" s="9"/>
      <c r="AV423" s="9"/>
      <c r="AW423" s="9"/>
      <c r="AX423" s="9"/>
      <c r="AY423" s="9"/>
      <c r="AZ423" s="9"/>
    </row>
    <row r="424" spans="1:52" ht="15.75" customHeight="1" x14ac:dyDescent="0.2">
      <c r="A424" s="85"/>
      <c r="F424" s="4"/>
      <c r="H424" s="78"/>
      <c r="J424" s="75"/>
      <c r="K424" s="71"/>
      <c r="L424" s="75"/>
      <c r="M424" s="71"/>
      <c r="O424" s="71"/>
      <c r="Q424" s="71"/>
      <c r="R424" s="9"/>
      <c r="S424" s="9"/>
      <c r="T424" s="9"/>
      <c r="U424" s="9"/>
      <c r="V424" s="4"/>
      <c r="W424" s="9"/>
      <c r="X424" s="4"/>
      <c r="Y424" s="4"/>
      <c r="Z424" s="9"/>
      <c r="AA424" s="9"/>
      <c r="AB424" s="9"/>
      <c r="AC424" s="4"/>
      <c r="AD424" s="9"/>
      <c r="AE424" s="9"/>
      <c r="AF424" s="9"/>
      <c r="AH424" s="4"/>
      <c r="AI424" s="4"/>
      <c r="AJ424" s="45"/>
      <c r="AK424" s="45"/>
      <c r="AL424" s="9"/>
      <c r="AM424" s="9"/>
      <c r="AN424" s="9"/>
      <c r="AO424" s="9"/>
      <c r="AP424" s="4"/>
      <c r="AQ424" s="9"/>
      <c r="AR424" s="9"/>
      <c r="AS424" s="71"/>
      <c r="AT424" s="9"/>
      <c r="AU424" s="9"/>
      <c r="AV424" s="9"/>
      <c r="AW424" s="9"/>
      <c r="AX424" s="9"/>
      <c r="AY424" s="9"/>
      <c r="AZ424" s="9"/>
    </row>
    <row r="425" spans="1:52" ht="15.75" customHeight="1" x14ac:dyDescent="0.2">
      <c r="A425" s="85"/>
      <c r="F425" s="4"/>
      <c r="H425" s="78"/>
      <c r="J425" s="75"/>
      <c r="K425" s="71"/>
      <c r="L425" s="75"/>
      <c r="M425" s="71"/>
      <c r="O425" s="71"/>
      <c r="Q425" s="71"/>
      <c r="R425" s="9"/>
      <c r="S425" s="9"/>
      <c r="T425" s="9"/>
      <c r="U425" s="9"/>
      <c r="V425" s="4"/>
      <c r="W425" s="9"/>
      <c r="X425" s="4"/>
      <c r="Y425" s="4"/>
      <c r="Z425" s="9"/>
      <c r="AA425" s="9"/>
      <c r="AB425" s="9"/>
      <c r="AC425" s="4"/>
      <c r="AD425" s="9"/>
      <c r="AE425" s="9"/>
      <c r="AF425" s="9"/>
      <c r="AH425" s="4"/>
      <c r="AI425" s="4"/>
      <c r="AJ425" s="45"/>
      <c r="AK425" s="45"/>
      <c r="AL425" s="9"/>
      <c r="AM425" s="9"/>
      <c r="AN425" s="9"/>
      <c r="AO425" s="9"/>
      <c r="AP425" s="4"/>
      <c r="AQ425" s="9"/>
      <c r="AR425" s="9"/>
      <c r="AS425" s="71"/>
      <c r="AT425" s="9"/>
      <c r="AU425" s="9"/>
      <c r="AV425" s="9"/>
      <c r="AW425" s="9"/>
      <c r="AX425" s="9"/>
      <c r="AY425" s="9"/>
      <c r="AZ425" s="9"/>
    </row>
    <row r="426" spans="1:52" ht="15.75" customHeight="1" x14ac:dyDescent="0.2">
      <c r="A426" s="85"/>
      <c r="F426" s="4"/>
      <c r="H426" s="78"/>
      <c r="J426" s="75"/>
      <c r="K426" s="71"/>
      <c r="L426" s="75"/>
      <c r="M426" s="71"/>
      <c r="O426" s="71"/>
      <c r="Q426" s="71"/>
      <c r="R426" s="9"/>
      <c r="S426" s="9"/>
      <c r="T426" s="9"/>
      <c r="U426" s="9"/>
      <c r="V426" s="4"/>
      <c r="W426" s="9"/>
      <c r="X426" s="4"/>
      <c r="Y426" s="4"/>
      <c r="Z426" s="9"/>
      <c r="AA426" s="9"/>
      <c r="AB426" s="9"/>
      <c r="AC426" s="4"/>
      <c r="AD426" s="9"/>
      <c r="AE426" s="9"/>
      <c r="AF426" s="9"/>
      <c r="AH426" s="4"/>
      <c r="AI426" s="4"/>
      <c r="AJ426" s="45"/>
      <c r="AK426" s="45"/>
      <c r="AL426" s="9"/>
      <c r="AM426" s="9"/>
      <c r="AN426" s="9"/>
      <c r="AO426" s="9"/>
      <c r="AP426" s="4"/>
      <c r="AQ426" s="9"/>
      <c r="AR426" s="9"/>
      <c r="AS426" s="71"/>
      <c r="AT426" s="9"/>
      <c r="AU426" s="9"/>
      <c r="AV426" s="9"/>
      <c r="AW426" s="9"/>
      <c r="AX426" s="9"/>
      <c r="AY426" s="9"/>
      <c r="AZ426" s="9"/>
    </row>
    <row r="427" spans="1:52" ht="15.75" customHeight="1" x14ac:dyDescent="0.2">
      <c r="A427" s="85"/>
      <c r="F427" s="4"/>
      <c r="H427" s="78"/>
      <c r="J427" s="75"/>
      <c r="K427" s="71"/>
      <c r="L427" s="75"/>
      <c r="M427" s="71"/>
      <c r="O427" s="71"/>
      <c r="Q427" s="71"/>
      <c r="R427" s="9"/>
      <c r="S427" s="9"/>
      <c r="T427" s="9"/>
      <c r="U427" s="9"/>
      <c r="V427" s="4"/>
      <c r="W427" s="9"/>
      <c r="X427" s="4"/>
      <c r="Y427" s="4"/>
      <c r="Z427" s="9"/>
      <c r="AA427" s="9"/>
      <c r="AB427" s="9"/>
      <c r="AC427" s="4"/>
      <c r="AD427" s="9"/>
      <c r="AE427" s="9"/>
      <c r="AF427" s="9"/>
      <c r="AH427" s="4"/>
      <c r="AI427" s="4"/>
      <c r="AJ427" s="45"/>
      <c r="AK427" s="45"/>
      <c r="AL427" s="9"/>
      <c r="AM427" s="9"/>
      <c r="AN427" s="9"/>
      <c r="AO427" s="9"/>
      <c r="AP427" s="4"/>
      <c r="AQ427" s="9"/>
      <c r="AR427" s="9"/>
      <c r="AS427" s="71"/>
      <c r="AT427" s="9"/>
      <c r="AU427" s="9"/>
      <c r="AV427" s="9"/>
      <c r="AW427" s="9"/>
      <c r="AX427" s="9"/>
      <c r="AY427" s="9"/>
      <c r="AZ427" s="9"/>
    </row>
    <row r="428" spans="1:52" ht="15.75" customHeight="1" x14ac:dyDescent="0.2">
      <c r="A428" s="85"/>
      <c r="F428" s="4"/>
      <c r="H428" s="78"/>
      <c r="J428" s="75"/>
      <c r="K428" s="71"/>
      <c r="L428" s="75"/>
      <c r="M428" s="71"/>
      <c r="O428" s="71"/>
      <c r="Q428" s="71"/>
      <c r="R428" s="9"/>
      <c r="S428" s="9"/>
      <c r="T428" s="9"/>
      <c r="U428" s="9"/>
      <c r="V428" s="4"/>
      <c r="W428" s="9"/>
      <c r="X428" s="4"/>
      <c r="Y428" s="4"/>
      <c r="Z428" s="9"/>
      <c r="AA428" s="9"/>
      <c r="AB428" s="9"/>
      <c r="AC428" s="4"/>
      <c r="AD428" s="9"/>
      <c r="AE428" s="9"/>
      <c r="AF428" s="9"/>
      <c r="AH428" s="4"/>
      <c r="AI428" s="4"/>
      <c r="AJ428" s="45"/>
      <c r="AK428" s="45"/>
      <c r="AL428" s="9"/>
      <c r="AM428" s="9"/>
      <c r="AN428" s="9"/>
      <c r="AO428" s="9"/>
      <c r="AP428" s="4"/>
      <c r="AQ428" s="9"/>
      <c r="AR428" s="9"/>
      <c r="AS428" s="71"/>
      <c r="AT428" s="9"/>
      <c r="AU428" s="9"/>
      <c r="AV428" s="9"/>
      <c r="AW428" s="9"/>
      <c r="AX428" s="9"/>
      <c r="AY428" s="9"/>
      <c r="AZ428" s="9"/>
    </row>
    <row r="429" spans="1:52" ht="15.75" customHeight="1" x14ac:dyDescent="0.2">
      <c r="A429" s="85"/>
      <c r="F429" s="4"/>
      <c r="H429" s="78"/>
      <c r="J429" s="75"/>
      <c r="K429" s="71"/>
      <c r="L429" s="75"/>
      <c r="M429" s="71"/>
      <c r="O429" s="71"/>
      <c r="Q429" s="71"/>
      <c r="R429" s="9"/>
      <c r="S429" s="9"/>
      <c r="T429" s="9"/>
      <c r="U429" s="9"/>
      <c r="V429" s="4"/>
      <c r="W429" s="9"/>
      <c r="X429" s="4"/>
      <c r="Y429" s="4"/>
      <c r="Z429" s="9"/>
      <c r="AA429" s="9"/>
      <c r="AB429" s="9"/>
      <c r="AC429" s="4"/>
      <c r="AD429" s="9"/>
      <c r="AE429" s="9"/>
      <c r="AF429" s="9"/>
      <c r="AH429" s="4"/>
      <c r="AI429" s="4"/>
      <c r="AJ429" s="45"/>
      <c r="AK429" s="45"/>
      <c r="AL429" s="9"/>
      <c r="AM429" s="9"/>
      <c r="AN429" s="9"/>
      <c r="AO429" s="9"/>
      <c r="AP429" s="4"/>
      <c r="AQ429" s="9"/>
      <c r="AR429" s="9"/>
      <c r="AS429" s="71"/>
      <c r="AT429" s="9"/>
      <c r="AU429" s="9"/>
      <c r="AV429" s="9"/>
      <c r="AW429" s="9"/>
      <c r="AX429" s="9"/>
      <c r="AY429" s="9"/>
      <c r="AZ429" s="9"/>
    </row>
    <row r="430" spans="1:52" ht="15.75" customHeight="1" x14ac:dyDescent="0.2">
      <c r="A430" s="85"/>
      <c r="F430" s="4"/>
      <c r="H430" s="78"/>
      <c r="J430" s="75"/>
      <c r="K430" s="71"/>
      <c r="L430" s="75"/>
      <c r="M430" s="71"/>
      <c r="O430" s="71"/>
      <c r="Q430" s="71"/>
      <c r="R430" s="9"/>
      <c r="S430" s="9"/>
      <c r="T430" s="9"/>
      <c r="U430" s="9"/>
      <c r="V430" s="4"/>
      <c r="W430" s="9"/>
      <c r="X430" s="4"/>
      <c r="Y430" s="4"/>
      <c r="Z430" s="9"/>
      <c r="AA430" s="9"/>
      <c r="AB430" s="9"/>
      <c r="AC430" s="4"/>
      <c r="AD430" s="9"/>
      <c r="AE430" s="9"/>
      <c r="AF430" s="9"/>
      <c r="AH430" s="4"/>
      <c r="AI430" s="4"/>
      <c r="AJ430" s="45"/>
      <c r="AK430" s="45"/>
      <c r="AL430" s="9"/>
      <c r="AM430" s="9"/>
      <c r="AN430" s="9"/>
      <c r="AO430" s="9"/>
      <c r="AP430" s="4"/>
      <c r="AQ430" s="9"/>
      <c r="AR430" s="9"/>
      <c r="AS430" s="71"/>
      <c r="AT430" s="9"/>
      <c r="AU430" s="9"/>
      <c r="AV430" s="9"/>
      <c r="AW430" s="9"/>
      <c r="AX430" s="9"/>
      <c r="AY430" s="9"/>
      <c r="AZ430" s="9"/>
    </row>
    <row r="431" spans="1:52" ht="15.75" customHeight="1" x14ac:dyDescent="0.2">
      <c r="A431" s="85"/>
      <c r="F431" s="4"/>
      <c r="H431" s="78"/>
      <c r="J431" s="75"/>
      <c r="K431" s="71"/>
      <c r="L431" s="75"/>
      <c r="M431" s="71"/>
      <c r="O431" s="71"/>
      <c r="Q431" s="71"/>
      <c r="R431" s="9"/>
      <c r="S431" s="9"/>
      <c r="T431" s="9"/>
      <c r="U431" s="9"/>
      <c r="V431" s="4"/>
      <c r="W431" s="9"/>
      <c r="X431" s="4"/>
      <c r="Y431" s="4"/>
      <c r="Z431" s="9"/>
      <c r="AA431" s="9"/>
      <c r="AB431" s="9"/>
      <c r="AC431" s="4"/>
      <c r="AD431" s="9"/>
      <c r="AE431" s="9"/>
      <c r="AF431" s="9"/>
      <c r="AH431" s="4"/>
      <c r="AI431" s="4"/>
      <c r="AJ431" s="45"/>
      <c r="AK431" s="45"/>
      <c r="AL431" s="9"/>
      <c r="AM431" s="9"/>
      <c r="AN431" s="9"/>
      <c r="AO431" s="9"/>
      <c r="AP431" s="4"/>
      <c r="AQ431" s="9"/>
      <c r="AR431" s="9"/>
      <c r="AS431" s="71"/>
      <c r="AT431" s="9"/>
      <c r="AU431" s="9"/>
      <c r="AV431" s="9"/>
      <c r="AW431" s="9"/>
      <c r="AX431" s="9"/>
      <c r="AY431" s="9"/>
      <c r="AZ431" s="9"/>
    </row>
    <row r="432" spans="1:52" ht="15.75" customHeight="1" x14ac:dyDescent="0.2">
      <c r="A432" s="85"/>
      <c r="F432" s="4"/>
      <c r="H432" s="78"/>
      <c r="J432" s="75"/>
      <c r="K432" s="71"/>
      <c r="L432" s="75"/>
      <c r="M432" s="71"/>
      <c r="O432" s="71"/>
      <c r="Q432" s="71"/>
      <c r="R432" s="9"/>
      <c r="S432" s="9"/>
      <c r="T432" s="9"/>
      <c r="U432" s="9"/>
      <c r="V432" s="4"/>
      <c r="W432" s="9"/>
      <c r="X432" s="4"/>
      <c r="Y432" s="4"/>
      <c r="Z432" s="9"/>
      <c r="AA432" s="9"/>
      <c r="AB432" s="9"/>
      <c r="AC432" s="4"/>
      <c r="AD432" s="9"/>
      <c r="AE432" s="9"/>
      <c r="AF432" s="9"/>
      <c r="AH432" s="4"/>
      <c r="AI432" s="4"/>
      <c r="AJ432" s="45"/>
      <c r="AK432" s="45"/>
      <c r="AL432" s="9"/>
      <c r="AM432" s="9"/>
      <c r="AN432" s="9"/>
      <c r="AO432" s="9"/>
      <c r="AP432" s="4"/>
      <c r="AQ432" s="9"/>
      <c r="AR432" s="9"/>
      <c r="AS432" s="71"/>
      <c r="AT432" s="9"/>
      <c r="AU432" s="9"/>
      <c r="AV432" s="9"/>
      <c r="AW432" s="9"/>
      <c r="AX432" s="9"/>
      <c r="AY432" s="9"/>
      <c r="AZ432" s="9"/>
    </row>
    <row r="433" spans="1:52" ht="15.75" customHeight="1" x14ac:dyDescent="0.2">
      <c r="A433" s="85"/>
      <c r="F433" s="4"/>
      <c r="H433" s="78"/>
      <c r="J433" s="75"/>
      <c r="K433" s="71"/>
      <c r="L433" s="75"/>
      <c r="M433" s="71"/>
      <c r="O433" s="71"/>
      <c r="Q433" s="71"/>
      <c r="R433" s="9"/>
      <c r="S433" s="9"/>
      <c r="T433" s="9"/>
      <c r="U433" s="9"/>
      <c r="V433" s="4"/>
      <c r="W433" s="9"/>
      <c r="X433" s="4"/>
      <c r="Y433" s="4"/>
      <c r="Z433" s="9"/>
      <c r="AA433" s="9"/>
      <c r="AB433" s="9"/>
      <c r="AC433" s="4"/>
      <c r="AD433" s="9"/>
      <c r="AE433" s="9"/>
      <c r="AF433" s="9"/>
      <c r="AH433" s="4"/>
      <c r="AI433" s="4"/>
      <c r="AJ433" s="45"/>
      <c r="AK433" s="45"/>
      <c r="AL433" s="9"/>
      <c r="AM433" s="9"/>
      <c r="AN433" s="9"/>
      <c r="AO433" s="9"/>
      <c r="AP433" s="4"/>
      <c r="AQ433" s="9"/>
      <c r="AR433" s="9"/>
      <c r="AS433" s="71"/>
      <c r="AT433" s="9"/>
      <c r="AU433" s="9"/>
      <c r="AV433" s="9"/>
      <c r="AW433" s="9"/>
      <c r="AX433" s="9"/>
      <c r="AY433" s="9"/>
      <c r="AZ433" s="9"/>
    </row>
    <row r="434" spans="1:52" ht="15.75" customHeight="1" x14ac:dyDescent="0.2">
      <c r="A434" s="85"/>
      <c r="F434" s="4"/>
      <c r="H434" s="78"/>
      <c r="J434" s="75"/>
      <c r="K434" s="71"/>
      <c r="L434" s="75"/>
      <c r="M434" s="71"/>
      <c r="O434" s="71"/>
      <c r="Q434" s="71"/>
      <c r="R434" s="9"/>
      <c r="S434" s="9"/>
      <c r="T434" s="9"/>
      <c r="U434" s="9"/>
      <c r="V434" s="4"/>
      <c r="W434" s="9"/>
      <c r="X434" s="4"/>
      <c r="Y434" s="4"/>
      <c r="Z434" s="9"/>
      <c r="AA434" s="9"/>
      <c r="AB434" s="9"/>
      <c r="AC434" s="4"/>
      <c r="AD434" s="9"/>
      <c r="AE434" s="9"/>
      <c r="AF434" s="9"/>
      <c r="AH434" s="4"/>
      <c r="AI434" s="4"/>
      <c r="AJ434" s="45"/>
      <c r="AK434" s="45"/>
      <c r="AL434" s="9"/>
      <c r="AM434" s="9"/>
      <c r="AN434" s="9"/>
      <c r="AO434" s="9"/>
      <c r="AP434" s="4"/>
      <c r="AQ434" s="9"/>
      <c r="AR434" s="9"/>
      <c r="AS434" s="71"/>
      <c r="AT434" s="9"/>
      <c r="AU434" s="9"/>
      <c r="AV434" s="9"/>
      <c r="AW434" s="9"/>
      <c r="AX434" s="9"/>
      <c r="AY434" s="9"/>
      <c r="AZ434" s="9"/>
    </row>
    <row r="435" spans="1:52" ht="15.75" customHeight="1" x14ac:dyDescent="0.2">
      <c r="A435" s="85"/>
      <c r="F435" s="4"/>
      <c r="H435" s="78"/>
      <c r="J435" s="75"/>
      <c r="K435" s="71"/>
      <c r="L435" s="75"/>
      <c r="M435" s="71"/>
      <c r="O435" s="71"/>
      <c r="Q435" s="71"/>
      <c r="R435" s="9"/>
      <c r="S435" s="9"/>
      <c r="T435" s="9"/>
      <c r="U435" s="9"/>
      <c r="V435" s="4"/>
      <c r="W435" s="9"/>
      <c r="X435" s="4"/>
      <c r="Y435" s="4"/>
      <c r="Z435" s="9"/>
      <c r="AA435" s="9"/>
      <c r="AB435" s="9"/>
      <c r="AC435" s="4"/>
      <c r="AD435" s="9"/>
      <c r="AE435" s="9"/>
      <c r="AF435" s="9"/>
      <c r="AH435" s="4"/>
      <c r="AI435" s="4"/>
      <c r="AJ435" s="45"/>
      <c r="AK435" s="45"/>
      <c r="AL435" s="9"/>
      <c r="AM435" s="9"/>
      <c r="AN435" s="9"/>
      <c r="AO435" s="9"/>
      <c r="AP435" s="4"/>
      <c r="AQ435" s="9"/>
      <c r="AR435" s="9"/>
      <c r="AS435" s="71"/>
      <c r="AT435" s="9"/>
      <c r="AU435" s="9"/>
      <c r="AV435" s="9"/>
      <c r="AW435" s="9"/>
      <c r="AX435" s="9"/>
      <c r="AY435" s="9"/>
      <c r="AZ435" s="9"/>
    </row>
    <row r="436" spans="1:52" ht="15.75" customHeight="1" x14ac:dyDescent="0.2">
      <c r="A436" s="85"/>
      <c r="F436" s="4"/>
      <c r="H436" s="78"/>
      <c r="J436" s="75"/>
      <c r="K436" s="71"/>
      <c r="L436" s="75"/>
      <c r="M436" s="71"/>
      <c r="O436" s="71"/>
      <c r="Q436" s="71"/>
      <c r="R436" s="9"/>
      <c r="S436" s="9"/>
      <c r="T436" s="9"/>
      <c r="U436" s="9"/>
      <c r="V436" s="4"/>
      <c r="W436" s="9"/>
      <c r="X436" s="4"/>
      <c r="Y436" s="4"/>
      <c r="Z436" s="9"/>
      <c r="AA436" s="9"/>
      <c r="AB436" s="9"/>
      <c r="AC436" s="4"/>
      <c r="AD436" s="9"/>
      <c r="AE436" s="9"/>
      <c r="AF436" s="9"/>
      <c r="AH436" s="4"/>
      <c r="AI436" s="4"/>
      <c r="AJ436" s="45"/>
      <c r="AK436" s="45"/>
      <c r="AL436" s="9"/>
      <c r="AM436" s="9"/>
      <c r="AN436" s="9"/>
      <c r="AO436" s="9"/>
      <c r="AP436" s="4"/>
      <c r="AQ436" s="9"/>
      <c r="AR436" s="9"/>
      <c r="AS436" s="71"/>
      <c r="AT436" s="9"/>
      <c r="AU436" s="9"/>
      <c r="AV436" s="9"/>
      <c r="AW436" s="9"/>
      <c r="AX436" s="9"/>
      <c r="AY436" s="9"/>
      <c r="AZ436" s="9"/>
    </row>
    <row r="437" spans="1:52" ht="15.75" customHeight="1" x14ac:dyDescent="0.2">
      <c r="A437" s="85"/>
      <c r="F437" s="4"/>
      <c r="H437" s="78"/>
      <c r="J437" s="75"/>
      <c r="K437" s="71"/>
      <c r="L437" s="75"/>
      <c r="M437" s="71"/>
      <c r="O437" s="71"/>
      <c r="Q437" s="71"/>
      <c r="R437" s="9"/>
      <c r="S437" s="9"/>
      <c r="T437" s="9"/>
      <c r="U437" s="9"/>
      <c r="V437" s="4"/>
      <c r="W437" s="9"/>
      <c r="X437" s="4"/>
      <c r="Y437" s="4"/>
      <c r="Z437" s="9"/>
      <c r="AA437" s="9"/>
      <c r="AB437" s="9"/>
      <c r="AC437" s="4"/>
      <c r="AD437" s="9"/>
      <c r="AE437" s="9"/>
      <c r="AF437" s="9"/>
      <c r="AH437" s="4"/>
      <c r="AI437" s="4"/>
      <c r="AJ437" s="45"/>
      <c r="AK437" s="45"/>
      <c r="AL437" s="9"/>
      <c r="AM437" s="9"/>
      <c r="AN437" s="9"/>
      <c r="AO437" s="9"/>
      <c r="AP437" s="4"/>
      <c r="AQ437" s="9"/>
      <c r="AR437" s="9"/>
      <c r="AS437" s="71"/>
      <c r="AT437" s="9"/>
      <c r="AU437" s="9"/>
      <c r="AV437" s="9"/>
      <c r="AW437" s="9"/>
      <c r="AX437" s="9"/>
      <c r="AY437" s="9"/>
      <c r="AZ437" s="9"/>
    </row>
    <row r="438" spans="1:52" ht="15.75" customHeight="1" x14ac:dyDescent="0.2">
      <c r="A438" s="85"/>
      <c r="F438" s="4"/>
      <c r="H438" s="78"/>
      <c r="J438" s="75"/>
      <c r="K438" s="71"/>
      <c r="L438" s="75"/>
      <c r="M438" s="71"/>
      <c r="O438" s="71"/>
      <c r="Q438" s="71"/>
      <c r="R438" s="9"/>
      <c r="S438" s="9"/>
      <c r="T438" s="9"/>
      <c r="U438" s="9"/>
      <c r="V438" s="4"/>
      <c r="W438" s="9"/>
      <c r="X438" s="4"/>
      <c r="Y438" s="4"/>
      <c r="Z438" s="9"/>
      <c r="AA438" s="9"/>
      <c r="AB438" s="9"/>
      <c r="AC438" s="4"/>
      <c r="AD438" s="9"/>
      <c r="AE438" s="9"/>
      <c r="AF438" s="9"/>
      <c r="AH438" s="4"/>
      <c r="AI438" s="4"/>
      <c r="AJ438" s="45"/>
      <c r="AK438" s="45"/>
      <c r="AL438" s="9"/>
      <c r="AM438" s="9"/>
      <c r="AN438" s="9"/>
      <c r="AO438" s="9"/>
      <c r="AP438" s="4"/>
      <c r="AQ438" s="9"/>
      <c r="AR438" s="9"/>
      <c r="AS438" s="71"/>
      <c r="AT438" s="9"/>
      <c r="AU438" s="9"/>
      <c r="AV438" s="9"/>
      <c r="AW438" s="9"/>
      <c r="AX438" s="9"/>
      <c r="AY438" s="9"/>
      <c r="AZ438" s="9"/>
    </row>
    <row r="439" spans="1:52" ht="15.75" customHeight="1" x14ac:dyDescent="0.2">
      <c r="A439" s="85"/>
      <c r="F439" s="4"/>
      <c r="H439" s="78"/>
      <c r="J439" s="75"/>
      <c r="K439" s="71"/>
      <c r="L439" s="75"/>
      <c r="M439" s="71"/>
      <c r="O439" s="71"/>
      <c r="Q439" s="71"/>
      <c r="R439" s="9"/>
      <c r="S439" s="9"/>
      <c r="T439" s="9"/>
      <c r="U439" s="9"/>
      <c r="V439" s="4"/>
      <c r="W439" s="9"/>
      <c r="X439" s="4"/>
      <c r="Y439" s="4"/>
      <c r="Z439" s="9"/>
      <c r="AA439" s="9"/>
      <c r="AB439" s="9"/>
      <c r="AC439" s="4"/>
      <c r="AD439" s="9"/>
      <c r="AE439" s="9"/>
      <c r="AF439" s="9"/>
      <c r="AH439" s="4"/>
      <c r="AI439" s="4"/>
      <c r="AJ439" s="45"/>
      <c r="AK439" s="45"/>
      <c r="AL439" s="9"/>
      <c r="AM439" s="9"/>
      <c r="AN439" s="9"/>
      <c r="AO439" s="9"/>
      <c r="AP439" s="4"/>
      <c r="AQ439" s="9"/>
      <c r="AR439" s="9"/>
      <c r="AS439" s="71"/>
      <c r="AT439" s="9"/>
      <c r="AU439" s="9"/>
      <c r="AV439" s="9"/>
      <c r="AW439" s="9"/>
      <c r="AX439" s="9"/>
      <c r="AY439" s="9"/>
      <c r="AZ439" s="9"/>
    </row>
    <row r="440" spans="1:52" ht="15.75" customHeight="1" x14ac:dyDescent="0.2">
      <c r="A440" s="85"/>
      <c r="F440" s="4"/>
      <c r="H440" s="78"/>
      <c r="J440" s="75"/>
      <c r="K440" s="71"/>
      <c r="L440" s="75"/>
      <c r="M440" s="71"/>
      <c r="O440" s="71"/>
      <c r="Q440" s="71"/>
      <c r="R440" s="9"/>
      <c r="S440" s="9"/>
      <c r="T440" s="9"/>
      <c r="U440" s="9"/>
      <c r="V440" s="4"/>
      <c r="W440" s="9"/>
      <c r="X440" s="4"/>
      <c r="Y440" s="4"/>
      <c r="Z440" s="9"/>
      <c r="AA440" s="9"/>
      <c r="AB440" s="9"/>
      <c r="AC440" s="4"/>
      <c r="AD440" s="9"/>
      <c r="AE440" s="9"/>
      <c r="AF440" s="9"/>
      <c r="AH440" s="4"/>
      <c r="AI440" s="4"/>
      <c r="AJ440" s="45"/>
      <c r="AK440" s="45"/>
      <c r="AL440" s="9"/>
      <c r="AM440" s="9"/>
      <c r="AN440" s="9"/>
      <c r="AO440" s="9"/>
      <c r="AP440" s="4"/>
      <c r="AQ440" s="9"/>
      <c r="AR440" s="9"/>
      <c r="AS440" s="71"/>
      <c r="AT440" s="9"/>
      <c r="AU440" s="9"/>
      <c r="AV440" s="9"/>
      <c r="AW440" s="9"/>
      <c r="AX440" s="9"/>
      <c r="AY440" s="9"/>
      <c r="AZ440" s="9"/>
    </row>
    <row r="441" spans="1:52" ht="15.75" customHeight="1" x14ac:dyDescent="0.2">
      <c r="A441" s="85"/>
      <c r="F441" s="4"/>
      <c r="H441" s="78"/>
      <c r="J441" s="75"/>
      <c r="K441" s="71"/>
      <c r="L441" s="75"/>
      <c r="M441" s="71"/>
      <c r="O441" s="71"/>
      <c r="Q441" s="71"/>
      <c r="R441" s="9"/>
      <c r="S441" s="9"/>
      <c r="T441" s="9"/>
      <c r="U441" s="9"/>
      <c r="V441" s="4"/>
      <c r="W441" s="9"/>
      <c r="X441" s="4"/>
      <c r="Y441" s="4"/>
      <c r="Z441" s="9"/>
      <c r="AA441" s="9"/>
      <c r="AB441" s="9"/>
      <c r="AC441" s="4"/>
      <c r="AD441" s="9"/>
      <c r="AE441" s="9"/>
      <c r="AF441" s="9"/>
      <c r="AH441" s="4"/>
      <c r="AI441" s="4"/>
      <c r="AJ441" s="45"/>
      <c r="AK441" s="45"/>
      <c r="AL441" s="9"/>
      <c r="AM441" s="9"/>
      <c r="AN441" s="9"/>
      <c r="AO441" s="9"/>
      <c r="AP441" s="4"/>
      <c r="AQ441" s="9"/>
      <c r="AR441" s="9"/>
      <c r="AS441" s="71"/>
      <c r="AT441" s="9"/>
      <c r="AU441" s="9"/>
      <c r="AV441" s="9"/>
      <c r="AW441" s="9"/>
      <c r="AX441" s="9"/>
      <c r="AY441" s="9"/>
      <c r="AZ441" s="9"/>
    </row>
    <row r="442" spans="1:52" ht="15.75" customHeight="1" x14ac:dyDescent="0.2">
      <c r="A442" s="85"/>
      <c r="F442" s="4"/>
      <c r="H442" s="78"/>
      <c r="J442" s="75"/>
      <c r="K442" s="71"/>
      <c r="L442" s="75"/>
      <c r="M442" s="71"/>
      <c r="O442" s="71"/>
      <c r="Q442" s="71"/>
      <c r="R442" s="9"/>
      <c r="S442" s="9"/>
      <c r="T442" s="9"/>
      <c r="U442" s="9"/>
      <c r="V442" s="4"/>
      <c r="W442" s="9"/>
      <c r="X442" s="4"/>
      <c r="Y442" s="4"/>
      <c r="Z442" s="9"/>
      <c r="AA442" s="9"/>
      <c r="AB442" s="9"/>
      <c r="AC442" s="4"/>
      <c r="AD442" s="9"/>
      <c r="AE442" s="9"/>
      <c r="AF442" s="9"/>
      <c r="AH442" s="4"/>
      <c r="AI442" s="4"/>
      <c r="AJ442" s="45"/>
      <c r="AK442" s="45"/>
      <c r="AL442" s="9"/>
      <c r="AM442" s="9"/>
      <c r="AN442" s="9"/>
      <c r="AO442" s="9"/>
      <c r="AP442" s="4"/>
      <c r="AQ442" s="9"/>
      <c r="AR442" s="9"/>
      <c r="AS442" s="71"/>
      <c r="AT442" s="9"/>
      <c r="AU442" s="9"/>
      <c r="AV442" s="9"/>
      <c r="AW442" s="9"/>
      <c r="AX442" s="9"/>
      <c r="AY442" s="9"/>
      <c r="AZ442" s="9"/>
    </row>
    <row r="443" spans="1:52" ht="15.75" customHeight="1" x14ac:dyDescent="0.2">
      <c r="A443" s="85"/>
      <c r="F443" s="4"/>
      <c r="H443" s="78"/>
      <c r="J443" s="75"/>
      <c r="K443" s="71"/>
      <c r="L443" s="75"/>
      <c r="M443" s="71"/>
      <c r="O443" s="71"/>
      <c r="Q443" s="71"/>
      <c r="R443" s="9"/>
      <c r="S443" s="9"/>
      <c r="T443" s="9"/>
      <c r="U443" s="9"/>
      <c r="V443" s="4"/>
      <c r="W443" s="9"/>
      <c r="X443" s="4"/>
      <c r="Y443" s="4"/>
      <c r="Z443" s="9"/>
      <c r="AA443" s="9"/>
      <c r="AB443" s="9"/>
      <c r="AC443" s="4"/>
      <c r="AD443" s="9"/>
      <c r="AE443" s="9"/>
      <c r="AF443" s="9"/>
      <c r="AH443" s="4"/>
      <c r="AI443" s="4"/>
      <c r="AJ443" s="45"/>
      <c r="AK443" s="45"/>
      <c r="AL443" s="9"/>
      <c r="AM443" s="9"/>
      <c r="AN443" s="9"/>
      <c r="AO443" s="9"/>
      <c r="AP443" s="4"/>
      <c r="AQ443" s="9"/>
      <c r="AR443" s="9"/>
      <c r="AS443" s="71"/>
      <c r="AT443" s="9"/>
      <c r="AU443" s="9"/>
      <c r="AV443" s="9"/>
      <c r="AW443" s="9"/>
      <c r="AX443" s="9"/>
      <c r="AY443" s="9"/>
      <c r="AZ443" s="9"/>
    </row>
    <row r="444" spans="1:52" ht="15.75" customHeight="1" x14ac:dyDescent="0.2">
      <c r="A444" s="85"/>
      <c r="F444" s="4"/>
      <c r="H444" s="78"/>
      <c r="J444" s="75"/>
      <c r="K444" s="71"/>
      <c r="L444" s="75"/>
      <c r="M444" s="71"/>
      <c r="O444" s="71"/>
      <c r="Q444" s="71"/>
      <c r="R444" s="9"/>
      <c r="S444" s="9"/>
      <c r="T444" s="9"/>
      <c r="U444" s="9"/>
      <c r="V444" s="4"/>
      <c r="W444" s="9"/>
      <c r="X444" s="4"/>
      <c r="Y444" s="4"/>
      <c r="Z444" s="9"/>
      <c r="AA444" s="9"/>
      <c r="AB444" s="9"/>
      <c r="AC444" s="4"/>
      <c r="AD444" s="9"/>
      <c r="AE444" s="9"/>
      <c r="AF444" s="9"/>
      <c r="AH444" s="4"/>
      <c r="AI444" s="4"/>
      <c r="AJ444" s="45"/>
      <c r="AK444" s="45"/>
      <c r="AL444" s="9"/>
      <c r="AM444" s="9"/>
      <c r="AN444" s="9"/>
      <c r="AO444" s="9"/>
      <c r="AP444" s="4"/>
      <c r="AQ444" s="9"/>
      <c r="AR444" s="9"/>
      <c r="AS444" s="71"/>
      <c r="AT444" s="9"/>
      <c r="AU444" s="9"/>
      <c r="AV444" s="9"/>
      <c r="AW444" s="9"/>
      <c r="AX444" s="9"/>
      <c r="AY444" s="9"/>
      <c r="AZ444" s="9"/>
    </row>
    <row r="445" spans="1:52" ht="15.75" customHeight="1" x14ac:dyDescent="0.2">
      <c r="A445" s="85"/>
      <c r="F445" s="4"/>
      <c r="H445" s="78"/>
      <c r="J445" s="75"/>
      <c r="K445" s="71"/>
      <c r="L445" s="75"/>
      <c r="M445" s="71"/>
      <c r="O445" s="71"/>
      <c r="Q445" s="71"/>
      <c r="R445" s="9"/>
      <c r="S445" s="9"/>
      <c r="T445" s="9"/>
      <c r="U445" s="9"/>
      <c r="V445" s="4"/>
      <c r="W445" s="9"/>
      <c r="X445" s="4"/>
      <c r="Y445" s="4"/>
      <c r="Z445" s="9"/>
      <c r="AA445" s="9"/>
      <c r="AB445" s="9"/>
      <c r="AC445" s="4"/>
      <c r="AD445" s="9"/>
      <c r="AE445" s="9"/>
      <c r="AF445" s="9"/>
      <c r="AH445" s="4"/>
      <c r="AI445" s="4"/>
      <c r="AJ445" s="45"/>
      <c r="AK445" s="45"/>
      <c r="AL445" s="9"/>
      <c r="AM445" s="9"/>
      <c r="AN445" s="9"/>
      <c r="AO445" s="9"/>
      <c r="AP445" s="4"/>
      <c r="AQ445" s="9"/>
      <c r="AR445" s="9"/>
      <c r="AS445" s="71"/>
      <c r="AT445" s="9"/>
      <c r="AU445" s="9"/>
      <c r="AV445" s="9"/>
      <c r="AW445" s="9"/>
      <c r="AX445" s="9"/>
      <c r="AY445" s="9"/>
      <c r="AZ445" s="9"/>
    </row>
    <row r="446" spans="1:52" ht="15.75" customHeight="1" x14ac:dyDescent="0.2">
      <c r="A446" s="85"/>
      <c r="F446" s="4"/>
      <c r="H446" s="78"/>
      <c r="J446" s="75"/>
      <c r="K446" s="71"/>
      <c r="L446" s="75"/>
      <c r="M446" s="71"/>
      <c r="O446" s="71"/>
      <c r="Q446" s="71"/>
      <c r="R446" s="9"/>
      <c r="S446" s="9"/>
      <c r="T446" s="9"/>
      <c r="U446" s="9"/>
      <c r="V446" s="4"/>
      <c r="W446" s="9"/>
      <c r="X446" s="4"/>
      <c r="Y446" s="4"/>
      <c r="Z446" s="9"/>
      <c r="AA446" s="9"/>
      <c r="AB446" s="9"/>
      <c r="AC446" s="4"/>
      <c r="AD446" s="9"/>
      <c r="AE446" s="9"/>
      <c r="AF446" s="9"/>
      <c r="AH446" s="4"/>
      <c r="AI446" s="4"/>
      <c r="AJ446" s="45"/>
      <c r="AK446" s="45"/>
      <c r="AL446" s="9"/>
      <c r="AM446" s="9"/>
      <c r="AN446" s="9"/>
      <c r="AO446" s="9"/>
      <c r="AP446" s="4"/>
      <c r="AQ446" s="9"/>
      <c r="AR446" s="9"/>
      <c r="AS446" s="71"/>
      <c r="AT446" s="9"/>
      <c r="AU446" s="9"/>
      <c r="AV446" s="9"/>
      <c r="AW446" s="9"/>
      <c r="AX446" s="9"/>
      <c r="AY446" s="9"/>
      <c r="AZ446" s="9"/>
    </row>
    <row r="447" spans="1:52" ht="15.75" customHeight="1" x14ac:dyDescent="0.2">
      <c r="A447" s="85"/>
      <c r="F447" s="4"/>
      <c r="H447" s="78"/>
      <c r="J447" s="75"/>
      <c r="K447" s="71"/>
      <c r="L447" s="75"/>
      <c r="M447" s="71"/>
      <c r="O447" s="71"/>
      <c r="Q447" s="71"/>
      <c r="R447" s="9"/>
      <c r="S447" s="9"/>
      <c r="T447" s="9"/>
      <c r="U447" s="9"/>
      <c r="V447" s="4"/>
      <c r="W447" s="9"/>
      <c r="X447" s="4"/>
      <c r="Y447" s="4"/>
      <c r="Z447" s="9"/>
      <c r="AA447" s="9"/>
      <c r="AB447" s="9"/>
      <c r="AC447" s="4"/>
      <c r="AD447" s="9"/>
      <c r="AE447" s="9"/>
      <c r="AF447" s="9"/>
      <c r="AH447" s="4"/>
      <c r="AI447" s="4"/>
      <c r="AJ447" s="45"/>
      <c r="AK447" s="45"/>
      <c r="AL447" s="9"/>
      <c r="AM447" s="9"/>
      <c r="AN447" s="9"/>
      <c r="AO447" s="9"/>
      <c r="AP447" s="4"/>
      <c r="AQ447" s="9"/>
      <c r="AR447" s="9"/>
      <c r="AS447" s="71"/>
      <c r="AT447" s="9"/>
      <c r="AU447" s="9"/>
      <c r="AV447" s="9"/>
      <c r="AW447" s="9"/>
      <c r="AX447" s="9"/>
      <c r="AY447" s="9"/>
      <c r="AZ447" s="9"/>
    </row>
    <row r="448" spans="1:52" ht="15.75" customHeight="1" x14ac:dyDescent="0.2">
      <c r="A448" s="85"/>
      <c r="F448" s="4"/>
      <c r="H448" s="78"/>
      <c r="J448" s="75"/>
      <c r="K448" s="71"/>
      <c r="L448" s="75"/>
      <c r="M448" s="71"/>
      <c r="O448" s="71"/>
      <c r="Q448" s="71"/>
      <c r="R448" s="9"/>
      <c r="S448" s="9"/>
      <c r="T448" s="9"/>
      <c r="U448" s="9"/>
      <c r="V448" s="4"/>
      <c r="W448" s="9"/>
      <c r="X448" s="4"/>
      <c r="Y448" s="4"/>
      <c r="Z448" s="9"/>
      <c r="AA448" s="9"/>
      <c r="AB448" s="9"/>
      <c r="AC448" s="4"/>
      <c r="AD448" s="9"/>
      <c r="AE448" s="9"/>
      <c r="AF448" s="9"/>
      <c r="AH448" s="4"/>
      <c r="AI448" s="4"/>
      <c r="AJ448" s="45"/>
      <c r="AK448" s="45"/>
      <c r="AL448" s="9"/>
      <c r="AM448" s="9"/>
      <c r="AN448" s="9"/>
      <c r="AO448" s="9"/>
      <c r="AP448" s="4"/>
      <c r="AQ448" s="9"/>
      <c r="AR448" s="9"/>
      <c r="AS448" s="71"/>
      <c r="AT448" s="9"/>
      <c r="AU448" s="9"/>
      <c r="AV448" s="9"/>
      <c r="AW448" s="9"/>
      <c r="AX448" s="9"/>
      <c r="AY448" s="9"/>
      <c r="AZ448" s="9"/>
    </row>
    <row r="449" spans="1:52" ht="15.75" customHeight="1" x14ac:dyDescent="0.2">
      <c r="A449" s="85"/>
      <c r="F449" s="4"/>
      <c r="H449" s="78"/>
      <c r="J449" s="75"/>
      <c r="K449" s="71"/>
      <c r="L449" s="75"/>
      <c r="M449" s="71"/>
      <c r="O449" s="71"/>
      <c r="Q449" s="71"/>
      <c r="R449" s="9"/>
      <c r="S449" s="9"/>
      <c r="T449" s="9"/>
      <c r="U449" s="9"/>
      <c r="V449" s="4"/>
      <c r="W449" s="9"/>
      <c r="X449" s="4"/>
      <c r="Y449" s="4"/>
      <c r="Z449" s="9"/>
      <c r="AA449" s="9"/>
      <c r="AB449" s="9"/>
      <c r="AC449" s="4"/>
      <c r="AD449" s="9"/>
      <c r="AE449" s="9"/>
      <c r="AF449" s="9"/>
      <c r="AH449" s="4"/>
      <c r="AI449" s="4"/>
      <c r="AJ449" s="45"/>
      <c r="AK449" s="45"/>
      <c r="AL449" s="9"/>
      <c r="AM449" s="9"/>
      <c r="AN449" s="9"/>
      <c r="AO449" s="9"/>
      <c r="AP449" s="4"/>
      <c r="AQ449" s="9"/>
      <c r="AR449" s="9"/>
      <c r="AS449" s="71"/>
      <c r="AT449" s="9"/>
      <c r="AU449" s="9"/>
      <c r="AV449" s="9"/>
      <c r="AW449" s="9"/>
      <c r="AX449" s="9"/>
      <c r="AY449" s="9"/>
      <c r="AZ449" s="9"/>
    </row>
    <row r="450" spans="1:52" ht="15.75" customHeight="1" x14ac:dyDescent="0.2">
      <c r="A450" s="85"/>
      <c r="F450" s="4"/>
      <c r="H450" s="78"/>
      <c r="J450" s="75"/>
      <c r="K450" s="71"/>
      <c r="L450" s="75"/>
      <c r="M450" s="71"/>
      <c r="O450" s="71"/>
      <c r="Q450" s="71"/>
      <c r="R450" s="9"/>
      <c r="S450" s="9"/>
      <c r="T450" s="9"/>
      <c r="U450" s="9"/>
      <c r="V450" s="4"/>
      <c r="W450" s="9"/>
      <c r="X450" s="4"/>
      <c r="Y450" s="4"/>
      <c r="Z450" s="9"/>
      <c r="AA450" s="9"/>
      <c r="AB450" s="9"/>
      <c r="AC450" s="4"/>
      <c r="AD450" s="9"/>
      <c r="AE450" s="9"/>
      <c r="AF450" s="9"/>
      <c r="AH450" s="4"/>
      <c r="AI450" s="4"/>
      <c r="AJ450" s="45"/>
      <c r="AK450" s="45"/>
      <c r="AL450" s="9"/>
      <c r="AM450" s="9"/>
      <c r="AN450" s="9"/>
      <c r="AO450" s="9"/>
      <c r="AP450" s="4"/>
      <c r="AQ450" s="9"/>
      <c r="AR450" s="9"/>
      <c r="AS450" s="71"/>
      <c r="AT450" s="9"/>
      <c r="AU450" s="9"/>
      <c r="AV450" s="9"/>
      <c r="AW450" s="9"/>
      <c r="AX450" s="9"/>
      <c r="AY450" s="9"/>
      <c r="AZ450" s="9"/>
    </row>
    <row r="451" spans="1:52" ht="15.75" customHeight="1" x14ac:dyDescent="0.2">
      <c r="A451" s="85"/>
      <c r="F451" s="4"/>
      <c r="H451" s="78"/>
      <c r="J451" s="75"/>
      <c r="K451" s="71"/>
      <c r="L451" s="75"/>
      <c r="M451" s="71"/>
      <c r="O451" s="71"/>
      <c r="Q451" s="71"/>
      <c r="R451" s="9"/>
      <c r="S451" s="9"/>
      <c r="T451" s="9"/>
      <c r="U451" s="9"/>
      <c r="V451" s="4"/>
      <c r="W451" s="9"/>
      <c r="X451" s="4"/>
      <c r="Y451" s="4"/>
      <c r="Z451" s="9"/>
      <c r="AA451" s="9"/>
      <c r="AB451" s="9"/>
      <c r="AC451" s="4"/>
      <c r="AD451" s="9"/>
      <c r="AE451" s="9"/>
      <c r="AF451" s="9"/>
      <c r="AH451" s="4"/>
      <c r="AI451" s="4"/>
      <c r="AJ451" s="45"/>
      <c r="AK451" s="45"/>
      <c r="AL451" s="9"/>
      <c r="AM451" s="9"/>
      <c r="AN451" s="9"/>
      <c r="AO451" s="9"/>
      <c r="AP451" s="4"/>
      <c r="AQ451" s="9"/>
      <c r="AR451" s="9"/>
      <c r="AS451" s="71"/>
      <c r="AT451" s="9"/>
      <c r="AU451" s="9"/>
      <c r="AV451" s="9"/>
      <c r="AW451" s="9"/>
      <c r="AX451" s="9"/>
      <c r="AY451" s="9"/>
      <c r="AZ451" s="9"/>
    </row>
    <row r="452" spans="1:52" ht="15.75" customHeight="1" x14ac:dyDescent="0.2">
      <c r="A452" s="85"/>
      <c r="F452" s="4"/>
      <c r="H452" s="78"/>
      <c r="J452" s="75"/>
      <c r="K452" s="71"/>
      <c r="L452" s="75"/>
      <c r="M452" s="71"/>
      <c r="O452" s="71"/>
      <c r="Q452" s="71"/>
      <c r="R452" s="9"/>
      <c r="S452" s="9"/>
      <c r="T452" s="9"/>
      <c r="U452" s="9"/>
      <c r="V452" s="4"/>
      <c r="W452" s="9"/>
      <c r="X452" s="4"/>
      <c r="Y452" s="4"/>
      <c r="Z452" s="9"/>
      <c r="AA452" s="9"/>
      <c r="AB452" s="9"/>
      <c r="AC452" s="4"/>
      <c r="AD452" s="9"/>
      <c r="AE452" s="9"/>
      <c r="AF452" s="9"/>
      <c r="AH452" s="4"/>
      <c r="AI452" s="4"/>
      <c r="AJ452" s="45"/>
      <c r="AK452" s="45"/>
      <c r="AL452" s="9"/>
      <c r="AM452" s="9"/>
      <c r="AN452" s="9"/>
      <c r="AO452" s="9"/>
      <c r="AP452" s="4"/>
      <c r="AQ452" s="9"/>
      <c r="AR452" s="9"/>
      <c r="AS452" s="71"/>
      <c r="AT452" s="9"/>
      <c r="AU452" s="9"/>
      <c r="AV452" s="9"/>
      <c r="AW452" s="9"/>
      <c r="AX452" s="9"/>
      <c r="AY452" s="9"/>
      <c r="AZ452" s="9"/>
    </row>
    <row r="453" spans="1:52" ht="15.75" customHeight="1" x14ac:dyDescent="0.2">
      <c r="A453" s="85"/>
      <c r="F453" s="4"/>
      <c r="H453" s="78"/>
      <c r="J453" s="75"/>
      <c r="K453" s="71"/>
      <c r="L453" s="75"/>
      <c r="M453" s="71"/>
      <c r="O453" s="71"/>
      <c r="Q453" s="71"/>
      <c r="R453" s="9"/>
      <c r="S453" s="9"/>
      <c r="T453" s="9"/>
      <c r="U453" s="9"/>
      <c r="V453" s="4"/>
      <c r="W453" s="9"/>
      <c r="X453" s="4"/>
      <c r="Y453" s="4"/>
      <c r="Z453" s="9"/>
      <c r="AA453" s="9"/>
      <c r="AB453" s="9"/>
      <c r="AC453" s="4"/>
      <c r="AD453" s="9"/>
      <c r="AE453" s="9"/>
      <c r="AF453" s="9"/>
      <c r="AH453" s="4"/>
      <c r="AI453" s="4"/>
      <c r="AJ453" s="45"/>
      <c r="AK453" s="45"/>
      <c r="AL453" s="9"/>
      <c r="AM453" s="9"/>
      <c r="AN453" s="9"/>
      <c r="AO453" s="9"/>
      <c r="AP453" s="4"/>
      <c r="AQ453" s="9"/>
      <c r="AR453" s="9"/>
      <c r="AS453" s="71"/>
      <c r="AT453" s="9"/>
      <c r="AU453" s="9"/>
      <c r="AV453" s="9"/>
      <c r="AW453" s="9"/>
      <c r="AX453" s="9"/>
      <c r="AY453" s="9"/>
      <c r="AZ453" s="9"/>
    </row>
    <row r="454" spans="1:52" ht="15.75" customHeight="1" x14ac:dyDescent="0.2">
      <c r="A454" s="85"/>
      <c r="F454" s="4"/>
      <c r="H454" s="78"/>
      <c r="J454" s="75"/>
      <c r="K454" s="71"/>
      <c r="L454" s="75"/>
      <c r="M454" s="71"/>
      <c r="O454" s="71"/>
      <c r="Q454" s="71"/>
      <c r="R454" s="9"/>
      <c r="S454" s="9"/>
      <c r="T454" s="9"/>
      <c r="U454" s="9"/>
      <c r="V454" s="4"/>
      <c r="W454" s="9"/>
      <c r="X454" s="4"/>
      <c r="Y454" s="4"/>
      <c r="Z454" s="9"/>
      <c r="AA454" s="9"/>
      <c r="AB454" s="9"/>
      <c r="AC454" s="4"/>
      <c r="AD454" s="9"/>
      <c r="AE454" s="9"/>
      <c r="AF454" s="9"/>
      <c r="AH454" s="4"/>
      <c r="AI454" s="4"/>
      <c r="AJ454" s="45"/>
      <c r="AK454" s="45"/>
      <c r="AL454" s="9"/>
      <c r="AM454" s="9"/>
      <c r="AN454" s="9"/>
      <c r="AO454" s="9"/>
      <c r="AP454" s="4"/>
      <c r="AQ454" s="9"/>
      <c r="AR454" s="9"/>
      <c r="AS454" s="71"/>
      <c r="AT454" s="9"/>
      <c r="AU454" s="9"/>
      <c r="AV454" s="9"/>
      <c r="AW454" s="9"/>
      <c r="AX454" s="9"/>
      <c r="AY454" s="9"/>
      <c r="AZ454" s="9"/>
    </row>
    <row r="455" spans="1:52" ht="15.75" customHeight="1" x14ac:dyDescent="0.2">
      <c r="A455" s="85"/>
      <c r="F455" s="4"/>
      <c r="H455" s="78"/>
      <c r="J455" s="75"/>
      <c r="K455" s="71"/>
      <c r="L455" s="75"/>
      <c r="M455" s="71"/>
      <c r="O455" s="71"/>
      <c r="Q455" s="71"/>
      <c r="R455" s="9"/>
      <c r="S455" s="9"/>
      <c r="T455" s="9"/>
      <c r="U455" s="9"/>
      <c r="V455" s="4"/>
      <c r="W455" s="9"/>
      <c r="X455" s="4"/>
      <c r="Y455" s="4"/>
      <c r="Z455" s="9"/>
      <c r="AA455" s="9"/>
      <c r="AB455" s="9"/>
      <c r="AC455" s="4"/>
      <c r="AD455" s="9"/>
      <c r="AE455" s="9"/>
      <c r="AF455" s="9"/>
      <c r="AH455" s="4"/>
      <c r="AI455" s="4"/>
      <c r="AJ455" s="45"/>
      <c r="AK455" s="45"/>
      <c r="AL455" s="9"/>
      <c r="AM455" s="9"/>
      <c r="AN455" s="9"/>
      <c r="AO455" s="9"/>
      <c r="AP455" s="4"/>
      <c r="AQ455" s="9"/>
      <c r="AR455" s="9"/>
      <c r="AS455" s="71"/>
      <c r="AT455" s="9"/>
      <c r="AU455" s="9"/>
      <c r="AV455" s="9"/>
      <c r="AW455" s="9"/>
      <c r="AX455" s="9"/>
      <c r="AY455" s="9"/>
      <c r="AZ455" s="9"/>
    </row>
    <row r="456" spans="1:52" ht="15.75" customHeight="1" x14ac:dyDescent="0.2">
      <c r="A456" s="85"/>
      <c r="F456" s="4"/>
      <c r="H456" s="78"/>
      <c r="J456" s="75"/>
      <c r="K456" s="71"/>
      <c r="L456" s="75"/>
      <c r="M456" s="71"/>
      <c r="O456" s="71"/>
      <c r="Q456" s="71"/>
      <c r="R456" s="9"/>
      <c r="S456" s="9"/>
      <c r="T456" s="9"/>
      <c r="U456" s="9"/>
      <c r="V456" s="4"/>
      <c r="W456" s="9"/>
      <c r="X456" s="4"/>
      <c r="Y456" s="4"/>
      <c r="Z456" s="9"/>
      <c r="AA456" s="9"/>
      <c r="AB456" s="9"/>
      <c r="AC456" s="4"/>
      <c r="AD456" s="9"/>
      <c r="AE456" s="9"/>
      <c r="AF456" s="9"/>
      <c r="AH456" s="4"/>
      <c r="AI456" s="4"/>
      <c r="AJ456" s="45"/>
      <c r="AK456" s="45"/>
      <c r="AL456" s="9"/>
      <c r="AM456" s="9"/>
      <c r="AN456" s="9"/>
      <c r="AO456" s="9"/>
      <c r="AP456" s="4"/>
      <c r="AQ456" s="9"/>
      <c r="AR456" s="9"/>
      <c r="AS456" s="71"/>
      <c r="AT456" s="9"/>
      <c r="AU456" s="9"/>
      <c r="AV456" s="9"/>
      <c r="AW456" s="9"/>
      <c r="AX456" s="9"/>
      <c r="AY456" s="9"/>
      <c r="AZ456" s="9"/>
    </row>
    <row r="457" spans="1:52" ht="15.75" customHeight="1" x14ac:dyDescent="0.2">
      <c r="A457" s="85"/>
      <c r="F457" s="4"/>
      <c r="H457" s="78"/>
      <c r="J457" s="75"/>
      <c r="K457" s="71"/>
      <c r="L457" s="75"/>
      <c r="M457" s="71"/>
      <c r="O457" s="71"/>
      <c r="Q457" s="71"/>
      <c r="R457" s="9"/>
      <c r="S457" s="9"/>
      <c r="T457" s="9"/>
      <c r="U457" s="9"/>
      <c r="V457" s="4"/>
      <c r="W457" s="9"/>
      <c r="X457" s="4"/>
      <c r="Y457" s="4"/>
      <c r="Z457" s="9"/>
      <c r="AA457" s="9"/>
      <c r="AB457" s="9"/>
      <c r="AC457" s="4"/>
      <c r="AD457" s="9"/>
      <c r="AE457" s="9"/>
      <c r="AF457" s="9"/>
      <c r="AH457" s="4"/>
      <c r="AI457" s="4"/>
      <c r="AJ457" s="45"/>
      <c r="AK457" s="45"/>
      <c r="AL457" s="9"/>
      <c r="AM457" s="9"/>
      <c r="AN457" s="9"/>
      <c r="AO457" s="9"/>
      <c r="AP457" s="4"/>
      <c r="AQ457" s="9"/>
      <c r="AR457" s="9"/>
      <c r="AS457" s="71"/>
      <c r="AT457" s="9"/>
      <c r="AU457" s="9"/>
      <c r="AV457" s="9"/>
      <c r="AW457" s="9"/>
      <c r="AX457" s="9"/>
      <c r="AY457" s="9"/>
      <c r="AZ457" s="9"/>
    </row>
    <row r="458" spans="1:52" ht="15.75" customHeight="1" x14ac:dyDescent="0.2">
      <c r="A458" s="85"/>
      <c r="F458" s="4"/>
      <c r="H458" s="78"/>
      <c r="J458" s="75"/>
      <c r="K458" s="71"/>
      <c r="L458" s="75"/>
      <c r="M458" s="71"/>
      <c r="O458" s="71"/>
      <c r="Q458" s="71"/>
      <c r="R458" s="9"/>
      <c r="S458" s="9"/>
      <c r="T458" s="9"/>
      <c r="U458" s="9"/>
      <c r="V458" s="4"/>
      <c r="W458" s="9"/>
      <c r="X458" s="4"/>
      <c r="Y458" s="4"/>
      <c r="Z458" s="9"/>
      <c r="AA458" s="9"/>
      <c r="AB458" s="9"/>
      <c r="AC458" s="4"/>
      <c r="AD458" s="9"/>
      <c r="AE458" s="9"/>
      <c r="AF458" s="9"/>
      <c r="AH458" s="4"/>
      <c r="AI458" s="4"/>
      <c r="AJ458" s="45"/>
      <c r="AK458" s="45"/>
      <c r="AL458" s="9"/>
      <c r="AM458" s="9"/>
      <c r="AN458" s="9"/>
      <c r="AO458" s="9"/>
      <c r="AP458" s="4"/>
      <c r="AQ458" s="9"/>
      <c r="AR458" s="9"/>
      <c r="AS458" s="71"/>
      <c r="AT458" s="9"/>
      <c r="AU458" s="9"/>
      <c r="AV458" s="9"/>
      <c r="AW458" s="9"/>
      <c r="AX458" s="9"/>
      <c r="AY458" s="9"/>
      <c r="AZ458" s="9"/>
    </row>
    <row r="459" spans="1:52" ht="15.75" customHeight="1" x14ac:dyDescent="0.2">
      <c r="A459" s="85"/>
      <c r="F459" s="4"/>
      <c r="H459" s="78"/>
      <c r="J459" s="75"/>
      <c r="K459" s="71"/>
      <c r="L459" s="75"/>
      <c r="M459" s="71"/>
      <c r="O459" s="71"/>
      <c r="Q459" s="71"/>
      <c r="R459" s="9"/>
      <c r="S459" s="9"/>
      <c r="T459" s="9"/>
      <c r="U459" s="9"/>
      <c r="V459" s="4"/>
      <c r="W459" s="9"/>
      <c r="X459" s="4"/>
      <c r="Y459" s="4"/>
      <c r="Z459" s="9"/>
      <c r="AA459" s="9"/>
      <c r="AB459" s="9"/>
      <c r="AC459" s="4"/>
      <c r="AD459" s="9"/>
      <c r="AE459" s="9"/>
      <c r="AF459" s="9"/>
      <c r="AH459" s="4"/>
      <c r="AI459" s="4"/>
      <c r="AJ459" s="45"/>
      <c r="AK459" s="45"/>
      <c r="AL459" s="9"/>
      <c r="AM459" s="9"/>
      <c r="AN459" s="9"/>
      <c r="AO459" s="9"/>
      <c r="AP459" s="4"/>
      <c r="AQ459" s="9"/>
      <c r="AR459" s="9"/>
      <c r="AS459" s="71"/>
      <c r="AT459" s="9"/>
      <c r="AU459" s="9"/>
      <c r="AV459" s="9"/>
      <c r="AW459" s="9"/>
      <c r="AX459" s="9"/>
      <c r="AY459" s="9"/>
      <c r="AZ459" s="9"/>
    </row>
    <row r="460" spans="1:52" ht="15.75" customHeight="1" x14ac:dyDescent="0.2">
      <c r="A460" s="85"/>
      <c r="F460" s="4"/>
      <c r="H460" s="78"/>
      <c r="J460" s="75"/>
      <c r="K460" s="71"/>
      <c r="L460" s="75"/>
      <c r="M460" s="71"/>
      <c r="O460" s="71"/>
      <c r="Q460" s="71"/>
      <c r="R460" s="9"/>
      <c r="S460" s="9"/>
      <c r="T460" s="9"/>
      <c r="U460" s="9"/>
      <c r="V460" s="4"/>
      <c r="W460" s="9"/>
      <c r="X460" s="4"/>
      <c r="Y460" s="4"/>
      <c r="Z460" s="9"/>
      <c r="AA460" s="9"/>
      <c r="AB460" s="9"/>
      <c r="AC460" s="4"/>
      <c r="AD460" s="9"/>
      <c r="AE460" s="9"/>
      <c r="AF460" s="9"/>
      <c r="AH460" s="4"/>
      <c r="AI460" s="4"/>
      <c r="AJ460" s="45"/>
      <c r="AK460" s="45"/>
      <c r="AL460" s="9"/>
      <c r="AM460" s="9"/>
      <c r="AN460" s="9"/>
      <c r="AO460" s="9"/>
      <c r="AP460" s="4"/>
      <c r="AQ460" s="9"/>
      <c r="AR460" s="9"/>
      <c r="AS460" s="71"/>
      <c r="AT460" s="9"/>
      <c r="AU460" s="9"/>
      <c r="AV460" s="9"/>
      <c r="AW460" s="9"/>
      <c r="AX460" s="9"/>
      <c r="AY460" s="9"/>
      <c r="AZ460" s="9"/>
    </row>
    <row r="461" spans="1:52" ht="15.75" customHeight="1" x14ac:dyDescent="0.2">
      <c r="A461" s="85"/>
      <c r="F461" s="4"/>
      <c r="H461" s="78"/>
      <c r="J461" s="75"/>
      <c r="K461" s="71"/>
      <c r="L461" s="75"/>
      <c r="M461" s="71"/>
      <c r="O461" s="71"/>
      <c r="Q461" s="71"/>
      <c r="R461" s="9"/>
      <c r="S461" s="9"/>
      <c r="T461" s="9"/>
      <c r="U461" s="9"/>
      <c r="V461" s="4"/>
      <c r="W461" s="9"/>
      <c r="X461" s="4"/>
      <c r="Y461" s="4"/>
      <c r="Z461" s="9"/>
      <c r="AA461" s="9"/>
      <c r="AB461" s="9"/>
      <c r="AC461" s="4"/>
      <c r="AD461" s="9"/>
      <c r="AE461" s="9"/>
      <c r="AF461" s="9"/>
      <c r="AH461" s="4"/>
      <c r="AI461" s="4"/>
      <c r="AJ461" s="45"/>
      <c r="AK461" s="45"/>
      <c r="AL461" s="9"/>
      <c r="AM461" s="9"/>
      <c r="AN461" s="9"/>
      <c r="AO461" s="9"/>
      <c r="AP461" s="4"/>
      <c r="AQ461" s="9"/>
      <c r="AR461" s="9"/>
      <c r="AS461" s="71"/>
      <c r="AT461" s="9"/>
      <c r="AU461" s="9"/>
      <c r="AV461" s="9"/>
      <c r="AW461" s="9"/>
      <c r="AX461" s="9"/>
      <c r="AY461" s="9"/>
      <c r="AZ461" s="9"/>
    </row>
    <row r="462" spans="1:52" ht="15.75" customHeight="1" x14ac:dyDescent="0.2">
      <c r="A462" s="85"/>
      <c r="F462" s="4"/>
      <c r="H462" s="78"/>
      <c r="J462" s="75"/>
      <c r="K462" s="71"/>
      <c r="L462" s="75"/>
      <c r="M462" s="71"/>
      <c r="O462" s="71"/>
      <c r="Q462" s="71"/>
      <c r="R462" s="9"/>
      <c r="S462" s="9"/>
      <c r="T462" s="9"/>
      <c r="U462" s="9"/>
      <c r="V462" s="4"/>
      <c r="W462" s="9"/>
      <c r="X462" s="4"/>
      <c r="Y462" s="4"/>
      <c r="Z462" s="9"/>
      <c r="AA462" s="9"/>
      <c r="AB462" s="9"/>
      <c r="AC462" s="4"/>
      <c r="AD462" s="9"/>
      <c r="AE462" s="9"/>
      <c r="AF462" s="9"/>
      <c r="AH462" s="4"/>
      <c r="AI462" s="4"/>
      <c r="AJ462" s="45"/>
      <c r="AK462" s="45"/>
      <c r="AL462" s="9"/>
      <c r="AM462" s="9"/>
      <c r="AN462" s="9"/>
      <c r="AO462" s="9"/>
      <c r="AP462" s="4"/>
      <c r="AQ462" s="9"/>
      <c r="AR462" s="9"/>
      <c r="AS462" s="71"/>
      <c r="AT462" s="9"/>
      <c r="AU462" s="9"/>
      <c r="AV462" s="9"/>
      <c r="AW462" s="9"/>
      <c r="AX462" s="9"/>
      <c r="AY462" s="9"/>
      <c r="AZ462" s="9"/>
    </row>
    <row r="463" spans="1:52" ht="15.75" customHeight="1" x14ac:dyDescent="0.2">
      <c r="A463" s="85"/>
      <c r="F463" s="4"/>
      <c r="H463" s="78"/>
      <c r="J463" s="75"/>
      <c r="K463" s="71"/>
      <c r="L463" s="75"/>
      <c r="M463" s="71"/>
      <c r="O463" s="71"/>
      <c r="Q463" s="71"/>
      <c r="R463" s="9"/>
      <c r="S463" s="9"/>
      <c r="T463" s="9"/>
      <c r="U463" s="9"/>
      <c r="V463" s="4"/>
      <c r="W463" s="9"/>
      <c r="X463" s="4"/>
      <c r="Y463" s="4"/>
      <c r="Z463" s="9"/>
      <c r="AA463" s="9"/>
      <c r="AB463" s="9"/>
      <c r="AC463" s="4"/>
      <c r="AD463" s="9"/>
      <c r="AE463" s="9"/>
      <c r="AF463" s="9"/>
      <c r="AH463" s="4"/>
      <c r="AI463" s="4"/>
      <c r="AJ463" s="45"/>
      <c r="AK463" s="45"/>
      <c r="AL463" s="9"/>
      <c r="AM463" s="9"/>
      <c r="AN463" s="9"/>
      <c r="AO463" s="9"/>
      <c r="AP463" s="4"/>
      <c r="AQ463" s="9"/>
      <c r="AR463" s="9"/>
      <c r="AS463" s="71"/>
      <c r="AT463" s="9"/>
      <c r="AU463" s="9"/>
      <c r="AV463" s="9"/>
      <c r="AW463" s="9"/>
      <c r="AX463" s="9"/>
      <c r="AY463" s="9"/>
      <c r="AZ463" s="9"/>
    </row>
    <row r="464" spans="1:52" ht="15.75" customHeight="1" x14ac:dyDescent="0.2">
      <c r="A464" s="85"/>
      <c r="F464" s="4"/>
      <c r="H464" s="78"/>
      <c r="J464" s="75"/>
      <c r="K464" s="71"/>
      <c r="L464" s="75"/>
      <c r="M464" s="71"/>
      <c r="O464" s="71"/>
      <c r="Q464" s="71"/>
      <c r="R464" s="9"/>
      <c r="S464" s="9"/>
      <c r="T464" s="9"/>
      <c r="U464" s="9"/>
      <c r="V464" s="4"/>
      <c r="W464" s="9"/>
      <c r="X464" s="4"/>
      <c r="Y464" s="4"/>
      <c r="Z464" s="9"/>
      <c r="AA464" s="9"/>
      <c r="AB464" s="9"/>
      <c r="AC464" s="4"/>
      <c r="AD464" s="9"/>
      <c r="AE464" s="9"/>
      <c r="AF464" s="9"/>
      <c r="AH464" s="4"/>
      <c r="AI464" s="4"/>
      <c r="AJ464" s="45"/>
      <c r="AK464" s="45"/>
      <c r="AL464" s="9"/>
      <c r="AM464" s="9"/>
      <c r="AN464" s="9"/>
      <c r="AO464" s="9"/>
      <c r="AP464" s="4"/>
      <c r="AQ464" s="9"/>
      <c r="AR464" s="9"/>
      <c r="AS464" s="71"/>
      <c r="AT464" s="9"/>
      <c r="AU464" s="9"/>
      <c r="AV464" s="9"/>
      <c r="AW464" s="9"/>
      <c r="AX464" s="9"/>
      <c r="AY464" s="9"/>
      <c r="AZ464" s="9"/>
    </row>
    <row r="465" spans="1:52" ht="15.75" customHeight="1" x14ac:dyDescent="0.2">
      <c r="A465" s="85"/>
      <c r="F465" s="4"/>
      <c r="H465" s="78"/>
      <c r="J465" s="75"/>
      <c r="K465" s="71"/>
      <c r="L465" s="75"/>
      <c r="M465" s="71"/>
      <c r="O465" s="71"/>
      <c r="Q465" s="71"/>
      <c r="R465" s="9"/>
      <c r="S465" s="9"/>
      <c r="T465" s="9"/>
      <c r="U465" s="9"/>
      <c r="V465" s="4"/>
      <c r="W465" s="9"/>
      <c r="X465" s="4"/>
      <c r="Y465" s="4"/>
      <c r="Z465" s="9"/>
      <c r="AA465" s="9"/>
      <c r="AB465" s="9"/>
      <c r="AC465" s="4"/>
      <c r="AD465" s="9"/>
      <c r="AE465" s="9"/>
      <c r="AF465" s="9"/>
      <c r="AH465" s="4"/>
      <c r="AI465" s="4"/>
      <c r="AJ465" s="45"/>
      <c r="AK465" s="45"/>
      <c r="AL465" s="9"/>
      <c r="AM465" s="9"/>
      <c r="AN465" s="9"/>
      <c r="AO465" s="9"/>
      <c r="AP465" s="4"/>
      <c r="AQ465" s="9"/>
      <c r="AR465" s="9"/>
      <c r="AS465" s="71"/>
      <c r="AT465" s="9"/>
      <c r="AU465" s="9"/>
      <c r="AV465" s="9"/>
      <c r="AW465" s="9"/>
      <c r="AX465" s="9"/>
      <c r="AY465" s="9"/>
      <c r="AZ465" s="9"/>
    </row>
    <row r="466" spans="1:52" ht="15.75" customHeight="1" x14ac:dyDescent="0.2">
      <c r="A466" s="85"/>
      <c r="F466" s="4"/>
      <c r="H466" s="78"/>
      <c r="J466" s="75"/>
      <c r="K466" s="71"/>
      <c r="L466" s="75"/>
      <c r="M466" s="71"/>
      <c r="O466" s="71"/>
      <c r="Q466" s="71"/>
      <c r="R466" s="9"/>
      <c r="S466" s="9"/>
      <c r="T466" s="9"/>
      <c r="U466" s="9"/>
      <c r="V466" s="4"/>
      <c r="W466" s="9"/>
      <c r="X466" s="4"/>
      <c r="Y466" s="4"/>
      <c r="Z466" s="9"/>
      <c r="AA466" s="9"/>
      <c r="AB466" s="9"/>
      <c r="AC466" s="4"/>
      <c r="AD466" s="9"/>
      <c r="AE466" s="9"/>
      <c r="AF466" s="9"/>
      <c r="AH466" s="4"/>
      <c r="AI466" s="4"/>
      <c r="AJ466" s="45"/>
      <c r="AK466" s="45"/>
      <c r="AL466" s="9"/>
      <c r="AM466" s="9"/>
      <c r="AN466" s="9"/>
      <c r="AO466" s="9"/>
      <c r="AP466" s="4"/>
      <c r="AQ466" s="9"/>
      <c r="AR466" s="9"/>
      <c r="AS466" s="71"/>
      <c r="AT466" s="9"/>
      <c r="AU466" s="9"/>
      <c r="AV466" s="9"/>
      <c r="AW466" s="9"/>
      <c r="AX466" s="9"/>
      <c r="AY466" s="9"/>
      <c r="AZ466" s="9"/>
    </row>
    <row r="467" spans="1:52" ht="15.75" customHeight="1" x14ac:dyDescent="0.2">
      <c r="A467" s="85"/>
      <c r="F467" s="4"/>
      <c r="H467" s="78"/>
      <c r="J467" s="75"/>
      <c r="K467" s="71"/>
      <c r="L467" s="75"/>
      <c r="M467" s="71"/>
      <c r="O467" s="71"/>
      <c r="Q467" s="71"/>
      <c r="R467" s="9"/>
      <c r="S467" s="9"/>
      <c r="T467" s="9"/>
      <c r="U467" s="9"/>
      <c r="V467" s="4"/>
      <c r="W467" s="9"/>
      <c r="X467" s="4"/>
      <c r="Y467" s="4"/>
      <c r="Z467" s="9"/>
      <c r="AA467" s="9"/>
      <c r="AB467" s="9"/>
      <c r="AC467" s="4"/>
      <c r="AD467" s="9"/>
      <c r="AE467" s="9"/>
      <c r="AF467" s="9"/>
      <c r="AH467" s="4"/>
      <c r="AI467" s="4"/>
      <c r="AJ467" s="45"/>
      <c r="AK467" s="45"/>
      <c r="AL467" s="9"/>
      <c r="AM467" s="9"/>
      <c r="AN467" s="9"/>
      <c r="AO467" s="9"/>
      <c r="AP467" s="4"/>
      <c r="AQ467" s="9"/>
      <c r="AR467" s="9"/>
      <c r="AS467" s="71"/>
      <c r="AT467" s="9"/>
      <c r="AU467" s="9"/>
      <c r="AV467" s="9"/>
      <c r="AW467" s="9"/>
      <c r="AX467" s="9"/>
      <c r="AY467" s="9"/>
      <c r="AZ467" s="9"/>
    </row>
    <row r="468" spans="1:52" ht="15.75" customHeight="1" x14ac:dyDescent="0.2">
      <c r="A468" s="85"/>
      <c r="F468" s="4"/>
      <c r="H468" s="78"/>
      <c r="J468" s="75"/>
      <c r="K468" s="71"/>
      <c r="L468" s="75"/>
      <c r="M468" s="71"/>
      <c r="O468" s="71"/>
      <c r="Q468" s="71"/>
      <c r="R468" s="9"/>
      <c r="S468" s="9"/>
      <c r="T468" s="9"/>
      <c r="U468" s="9"/>
      <c r="V468" s="4"/>
      <c r="W468" s="9"/>
      <c r="X468" s="4"/>
      <c r="Y468" s="4"/>
      <c r="Z468" s="9"/>
      <c r="AA468" s="9"/>
      <c r="AB468" s="9"/>
      <c r="AC468" s="4"/>
      <c r="AD468" s="9"/>
      <c r="AE468" s="9"/>
      <c r="AF468" s="9"/>
      <c r="AH468" s="4"/>
      <c r="AI468" s="4"/>
      <c r="AJ468" s="45"/>
      <c r="AK468" s="45"/>
      <c r="AL468" s="9"/>
      <c r="AM468" s="9"/>
      <c r="AN468" s="9"/>
      <c r="AO468" s="9"/>
      <c r="AP468" s="4"/>
      <c r="AQ468" s="9"/>
      <c r="AR468" s="9"/>
      <c r="AS468" s="71"/>
      <c r="AT468" s="9"/>
      <c r="AU468" s="9"/>
      <c r="AV468" s="9"/>
      <c r="AW468" s="9"/>
      <c r="AX468" s="9"/>
      <c r="AY468" s="9"/>
      <c r="AZ468" s="9"/>
    </row>
    <row r="469" spans="1:52" ht="15.75" customHeight="1" x14ac:dyDescent="0.2">
      <c r="A469" s="85"/>
      <c r="F469" s="4"/>
      <c r="H469" s="78"/>
      <c r="J469" s="75"/>
      <c r="K469" s="71"/>
      <c r="L469" s="75"/>
      <c r="M469" s="71"/>
      <c r="O469" s="71"/>
      <c r="Q469" s="71"/>
      <c r="R469" s="9"/>
      <c r="S469" s="9"/>
      <c r="T469" s="9"/>
      <c r="U469" s="9"/>
      <c r="V469" s="4"/>
      <c r="W469" s="9"/>
      <c r="X469" s="4"/>
      <c r="Y469" s="4"/>
      <c r="Z469" s="9"/>
      <c r="AA469" s="9"/>
      <c r="AB469" s="9"/>
      <c r="AC469" s="4"/>
      <c r="AD469" s="9"/>
      <c r="AE469" s="9"/>
      <c r="AF469" s="9"/>
      <c r="AH469" s="4"/>
      <c r="AI469" s="4"/>
      <c r="AJ469" s="45"/>
      <c r="AK469" s="45"/>
      <c r="AL469" s="9"/>
      <c r="AM469" s="9"/>
      <c r="AN469" s="9"/>
      <c r="AO469" s="9"/>
      <c r="AP469" s="4"/>
      <c r="AQ469" s="9"/>
      <c r="AR469" s="9"/>
      <c r="AS469" s="71"/>
      <c r="AT469" s="9"/>
      <c r="AU469" s="9"/>
      <c r="AV469" s="9"/>
      <c r="AW469" s="9"/>
      <c r="AX469" s="9"/>
      <c r="AY469" s="9"/>
      <c r="AZ469" s="9"/>
    </row>
    <row r="470" spans="1:52" ht="15.75" customHeight="1" x14ac:dyDescent="0.2">
      <c r="A470" s="85"/>
      <c r="F470" s="4"/>
      <c r="H470" s="78"/>
      <c r="J470" s="75"/>
      <c r="K470" s="71"/>
      <c r="L470" s="75"/>
      <c r="M470" s="71"/>
      <c r="O470" s="71"/>
      <c r="Q470" s="71"/>
      <c r="R470" s="9"/>
      <c r="S470" s="9"/>
      <c r="T470" s="9"/>
      <c r="U470" s="9"/>
      <c r="V470" s="4"/>
      <c r="W470" s="9"/>
      <c r="X470" s="4"/>
      <c r="Y470" s="4"/>
      <c r="Z470" s="9"/>
      <c r="AA470" s="9"/>
      <c r="AB470" s="9"/>
      <c r="AC470" s="4"/>
      <c r="AD470" s="9"/>
      <c r="AE470" s="9"/>
      <c r="AF470" s="9"/>
      <c r="AH470" s="4"/>
      <c r="AI470" s="4"/>
      <c r="AJ470" s="45"/>
      <c r="AK470" s="45"/>
      <c r="AL470" s="9"/>
      <c r="AM470" s="9"/>
      <c r="AN470" s="9"/>
      <c r="AO470" s="9"/>
      <c r="AP470" s="4"/>
      <c r="AQ470" s="9"/>
      <c r="AR470" s="9"/>
      <c r="AS470" s="71"/>
      <c r="AT470" s="9"/>
      <c r="AU470" s="9"/>
      <c r="AV470" s="9"/>
      <c r="AW470" s="9"/>
      <c r="AX470" s="9"/>
      <c r="AY470" s="9"/>
      <c r="AZ470" s="9"/>
    </row>
    <row r="471" spans="1:52" ht="15.75" customHeight="1" x14ac:dyDescent="0.2">
      <c r="A471" s="85"/>
      <c r="F471" s="4"/>
      <c r="H471" s="78"/>
      <c r="J471" s="75"/>
      <c r="K471" s="71"/>
      <c r="L471" s="75"/>
      <c r="M471" s="71"/>
      <c r="O471" s="71"/>
      <c r="Q471" s="71"/>
      <c r="R471" s="9"/>
      <c r="S471" s="9"/>
      <c r="T471" s="9"/>
      <c r="U471" s="9"/>
      <c r="V471" s="4"/>
      <c r="W471" s="9"/>
      <c r="X471" s="4"/>
      <c r="Y471" s="4"/>
      <c r="Z471" s="9"/>
      <c r="AA471" s="9"/>
      <c r="AB471" s="9"/>
      <c r="AC471" s="4"/>
      <c r="AD471" s="9"/>
      <c r="AE471" s="9"/>
      <c r="AF471" s="9"/>
      <c r="AH471" s="4"/>
      <c r="AI471" s="4"/>
      <c r="AJ471" s="45"/>
      <c r="AK471" s="45"/>
      <c r="AL471" s="9"/>
      <c r="AM471" s="9"/>
      <c r="AN471" s="9"/>
      <c r="AO471" s="9"/>
      <c r="AP471" s="4"/>
      <c r="AQ471" s="9"/>
      <c r="AR471" s="9"/>
      <c r="AS471" s="71"/>
      <c r="AT471" s="9"/>
      <c r="AU471" s="9"/>
      <c r="AV471" s="9"/>
      <c r="AW471" s="9"/>
      <c r="AX471" s="9"/>
      <c r="AY471" s="9"/>
      <c r="AZ471" s="9"/>
    </row>
    <row r="472" spans="1:52" ht="15.75" customHeight="1" x14ac:dyDescent="0.2">
      <c r="A472" s="85"/>
      <c r="F472" s="4"/>
      <c r="H472" s="78"/>
      <c r="J472" s="75"/>
      <c r="K472" s="71"/>
      <c r="L472" s="75"/>
      <c r="M472" s="71"/>
      <c r="O472" s="71"/>
      <c r="Q472" s="71"/>
      <c r="R472" s="9"/>
      <c r="S472" s="9"/>
      <c r="T472" s="9"/>
      <c r="U472" s="9"/>
      <c r="V472" s="4"/>
      <c r="W472" s="9"/>
      <c r="X472" s="4"/>
      <c r="Y472" s="4"/>
      <c r="Z472" s="9"/>
      <c r="AA472" s="9"/>
      <c r="AB472" s="9"/>
      <c r="AC472" s="4"/>
      <c r="AD472" s="9"/>
      <c r="AE472" s="9"/>
      <c r="AF472" s="9"/>
      <c r="AH472" s="4"/>
      <c r="AI472" s="4"/>
      <c r="AJ472" s="45"/>
      <c r="AK472" s="45"/>
      <c r="AL472" s="9"/>
      <c r="AM472" s="9"/>
      <c r="AN472" s="9"/>
      <c r="AO472" s="9"/>
      <c r="AP472" s="4"/>
      <c r="AQ472" s="9"/>
      <c r="AR472" s="9"/>
      <c r="AS472" s="71"/>
      <c r="AT472" s="9"/>
      <c r="AU472" s="9"/>
      <c r="AV472" s="9"/>
      <c r="AW472" s="9"/>
      <c r="AX472" s="9"/>
      <c r="AY472" s="9"/>
      <c r="AZ472" s="9"/>
    </row>
    <row r="473" spans="1:52" ht="15.75" customHeight="1" x14ac:dyDescent="0.2">
      <c r="A473" s="85"/>
      <c r="F473" s="4"/>
      <c r="H473" s="78"/>
      <c r="J473" s="75"/>
      <c r="K473" s="71"/>
      <c r="L473" s="75"/>
      <c r="M473" s="71"/>
      <c r="O473" s="71"/>
      <c r="Q473" s="71"/>
      <c r="R473" s="9"/>
      <c r="S473" s="9"/>
      <c r="T473" s="9"/>
      <c r="U473" s="9"/>
      <c r="V473" s="4"/>
      <c r="W473" s="9"/>
      <c r="X473" s="4"/>
      <c r="Y473" s="4"/>
      <c r="Z473" s="9"/>
      <c r="AA473" s="9"/>
      <c r="AB473" s="9"/>
      <c r="AC473" s="4"/>
      <c r="AD473" s="9"/>
      <c r="AE473" s="9"/>
      <c r="AF473" s="9"/>
      <c r="AH473" s="4"/>
      <c r="AI473" s="4"/>
      <c r="AJ473" s="45"/>
      <c r="AK473" s="45"/>
      <c r="AL473" s="9"/>
      <c r="AM473" s="9"/>
      <c r="AN473" s="9"/>
      <c r="AO473" s="9"/>
      <c r="AP473" s="4"/>
      <c r="AQ473" s="9"/>
      <c r="AR473" s="9"/>
      <c r="AS473" s="71"/>
      <c r="AT473" s="9"/>
      <c r="AU473" s="9"/>
      <c r="AV473" s="9"/>
      <c r="AW473" s="9"/>
      <c r="AX473" s="9"/>
      <c r="AY473" s="9"/>
      <c r="AZ473" s="9"/>
    </row>
    <row r="474" spans="1:52" ht="15.75" customHeight="1" x14ac:dyDescent="0.2">
      <c r="A474" s="85"/>
      <c r="F474" s="4"/>
      <c r="H474" s="78"/>
      <c r="J474" s="75"/>
      <c r="K474" s="71"/>
      <c r="L474" s="75"/>
      <c r="M474" s="71"/>
      <c r="O474" s="71"/>
      <c r="Q474" s="71"/>
      <c r="R474" s="9"/>
      <c r="S474" s="9"/>
      <c r="T474" s="9"/>
      <c r="U474" s="9"/>
      <c r="V474" s="4"/>
      <c r="W474" s="9"/>
      <c r="X474" s="4"/>
      <c r="Y474" s="4"/>
      <c r="Z474" s="9"/>
      <c r="AA474" s="9"/>
      <c r="AB474" s="9"/>
      <c r="AC474" s="4"/>
      <c r="AD474" s="9"/>
      <c r="AE474" s="9"/>
      <c r="AF474" s="9"/>
      <c r="AH474" s="4"/>
      <c r="AI474" s="4"/>
      <c r="AJ474" s="45"/>
      <c r="AK474" s="45"/>
      <c r="AL474" s="9"/>
      <c r="AM474" s="9"/>
      <c r="AN474" s="9"/>
      <c r="AO474" s="9"/>
      <c r="AP474" s="4"/>
      <c r="AQ474" s="9"/>
      <c r="AR474" s="9"/>
      <c r="AS474" s="71"/>
      <c r="AT474" s="9"/>
      <c r="AU474" s="9"/>
      <c r="AV474" s="9"/>
      <c r="AW474" s="9"/>
      <c r="AX474" s="9"/>
      <c r="AY474" s="9"/>
      <c r="AZ474" s="9"/>
    </row>
    <row r="475" spans="1:52" ht="15.75" customHeight="1" x14ac:dyDescent="0.2">
      <c r="A475" s="85"/>
      <c r="F475" s="4"/>
      <c r="H475" s="78"/>
      <c r="J475" s="75"/>
      <c r="K475" s="71"/>
      <c r="L475" s="75"/>
      <c r="M475" s="71"/>
      <c r="O475" s="71"/>
      <c r="Q475" s="71"/>
      <c r="R475" s="9"/>
      <c r="S475" s="9"/>
      <c r="T475" s="9"/>
      <c r="U475" s="9"/>
      <c r="V475" s="4"/>
      <c r="W475" s="9"/>
      <c r="X475" s="4"/>
      <c r="Y475" s="4"/>
      <c r="Z475" s="9"/>
      <c r="AA475" s="9"/>
      <c r="AB475" s="9"/>
      <c r="AC475" s="4"/>
      <c r="AD475" s="9"/>
      <c r="AE475" s="9"/>
      <c r="AF475" s="9"/>
      <c r="AH475" s="4"/>
      <c r="AI475" s="4"/>
      <c r="AJ475" s="45"/>
      <c r="AK475" s="45"/>
      <c r="AL475" s="9"/>
      <c r="AM475" s="9"/>
      <c r="AN475" s="9"/>
      <c r="AO475" s="9"/>
      <c r="AP475" s="4"/>
      <c r="AQ475" s="9"/>
      <c r="AR475" s="9"/>
      <c r="AS475" s="71"/>
      <c r="AT475" s="9"/>
      <c r="AU475" s="9"/>
      <c r="AV475" s="9"/>
      <c r="AW475" s="9"/>
      <c r="AX475" s="9"/>
      <c r="AY475" s="9"/>
      <c r="AZ475" s="9"/>
    </row>
    <row r="476" spans="1:52" ht="15.75" customHeight="1" x14ac:dyDescent="0.2">
      <c r="A476" s="85"/>
      <c r="F476" s="4"/>
      <c r="H476" s="78"/>
      <c r="J476" s="75"/>
      <c r="K476" s="71"/>
      <c r="L476" s="75"/>
      <c r="M476" s="71"/>
      <c r="O476" s="71"/>
      <c r="Q476" s="71"/>
      <c r="R476" s="9"/>
      <c r="S476" s="9"/>
      <c r="T476" s="9"/>
      <c r="U476" s="9"/>
      <c r="V476" s="4"/>
      <c r="W476" s="9"/>
      <c r="X476" s="4"/>
      <c r="Y476" s="4"/>
      <c r="Z476" s="9"/>
      <c r="AA476" s="9"/>
      <c r="AB476" s="9"/>
      <c r="AC476" s="4"/>
      <c r="AD476" s="9"/>
      <c r="AE476" s="9"/>
      <c r="AF476" s="9"/>
      <c r="AH476" s="4"/>
      <c r="AI476" s="4"/>
      <c r="AJ476" s="45"/>
      <c r="AK476" s="45"/>
      <c r="AL476" s="9"/>
      <c r="AM476" s="9"/>
      <c r="AN476" s="9"/>
      <c r="AO476" s="9"/>
      <c r="AP476" s="4"/>
      <c r="AQ476" s="9"/>
      <c r="AR476" s="9"/>
      <c r="AS476" s="71"/>
      <c r="AT476" s="9"/>
      <c r="AU476" s="9"/>
      <c r="AV476" s="9"/>
      <c r="AW476" s="9"/>
      <c r="AX476" s="9"/>
      <c r="AY476" s="9"/>
      <c r="AZ476" s="9"/>
    </row>
    <row r="477" spans="1:52" ht="15.75" customHeight="1" x14ac:dyDescent="0.2">
      <c r="A477" s="85"/>
      <c r="F477" s="4"/>
      <c r="H477" s="78"/>
      <c r="J477" s="75"/>
      <c r="K477" s="71"/>
      <c r="L477" s="75"/>
      <c r="M477" s="71"/>
      <c r="O477" s="71"/>
      <c r="Q477" s="71"/>
      <c r="R477" s="9"/>
      <c r="S477" s="9"/>
      <c r="T477" s="9"/>
      <c r="U477" s="9"/>
      <c r="V477" s="4"/>
      <c r="W477" s="9"/>
      <c r="X477" s="4"/>
      <c r="Y477" s="4"/>
      <c r="Z477" s="9"/>
      <c r="AA477" s="9"/>
      <c r="AB477" s="9"/>
      <c r="AC477" s="4"/>
      <c r="AD477" s="9"/>
      <c r="AE477" s="9"/>
      <c r="AF477" s="9"/>
      <c r="AH477" s="4"/>
      <c r="AI477" s="4"/>
      <c r="AJ477" s="45"/>
      <c r="AK477" s="45"/>
      <c r="AL477" s="9"/>
      <c r="AM477" s="9"/>
      <c r="AN477" s="9"/>
      <c r="AO477" s="9"/>
      <c r="AP477" s="4"/>
      <c r="AQ477" s="9"/>
      <c r="AR477" s="9"/>
      <c r="AS477" s="71"/>
      <c r="AT477" s="9"/>
      <c r="AU477" s="9"/>
      <c r="AV477" s="9"/>
      <c r="AW477" s="9"/>
      <c r="AX477" s="9"/>
      <c r="AY477" s="9"/>
      <c r="AZ477" s="9"/>
    </row>
    <row r="478" spans="1:52" ht="15.75" customHeight="1" x14ac:dyDescent="0.2">
      <c r="A478" s="85"/>
      <c r="F478" s="4"/>
      <c r="H478" s="78"/>
      <c r="J478" s="75"/>
      <c r="K478" s="71"/>
      <c r="L478" s="75"/>
      <c r="M478" s="71"/>
      <c r="O478" s="71"/>
      <c r="Q478" s="71"/>
      <c r="R478" s="9"/>
      <c r="S478" s="9"/>
      <c r="T478" s="9"/>
      <c r="U478" s="9"/>
      <c r="V478" s="4"/>
      <c r="W478" s="9"/>
      <c r="X478" s="4"/>
      <c r="Y478" s="4"/>
      <c r="Z478" s="9"/>
      <c r="AA478" s="9"/>
      <c r="AB478" s="9"/>
      <c r="AC478" s="4"/>
      <c r="AD478" s="9"/>
      <c r="AE478" s="9"/>
      <c r="AF478" s="9"/>
      <c r="AH478" s="4"/>
      <c r="AI478" s="4"/>
      <c r="AJ478" s="45"/>
      <c r="AK478" s="45"/>
      <c r="AL478" s="9"/>
      <c r="AM478" s="9"/>
      <c r="AN478" s="9"/>
      <c r="AO478" s="9"/>
      <c r="AP478" s="4"/>
      <c r="AQ478" s="9"/>
      <c r="AR478" s="9"/>
      <c r="AS478" s="71"/>
      <c r="AT478" s="9"/>
      <c r="AU478" s="9"/>
      <c r="AV478" s="9"/>
      <c r="AW478" s="9"/>
      <c r="AX478" s="9"/>
      <c r="AY478" s="9"/>
      <c r="AZ478" s="9"/>
    </row>
    <row r="479" spans="1:52" ht="15.75" customHeight="1" x14ac:dyDescent="0.2">
      <c r="A479" s="85"/>
      <c r="F479" s="4"/>
      <c r="H479" s="78"/>
      <c r="J479" s="75"/>
      <c r="K479" s="71"/>
      <c r="L479" s="75"/>
      <c r="M479" s="71"/>
      <c r="O479" s="71"/>
      <c r="Q479" s="71"/>
      <c r="R479" s="9"/>
      <c r="S479" s="9"/>
      <c r="T479" s="9"/>
      <c r="U479" s="9"/>
      <c r="V479" s="4"/>
      <c r="W479" s="9"/>
      <c r="X479" s="4"/>
      <c r="Y479" s="4"/>
      <c r="Z479" s="9"/>
      <c r="AA479" s="9"/>
      <c r="AB479" s="9"/>
      <c r="AC479" s="4"/>
      <c r="AD479" s="9"/>
      <c r="AE479" s="9"/>
      <c r="AF479" s="9"/>
      <c r="AH479" s="4"/>
      <c r="AI479" s="4"/>
      <c r="AJ479" s="45"/>
      <c r="AK479" s="45"/>
      <c r="AL479" s="9"/>
      <c r="AM479" s="9"/>
      <c r="AN479" s="9"/>
      <c r="AO479" s="9"/>
      <c r="AP479" s="4"/>
      <c r="AQ479" s="9"/>
      <c r="AR479" s="9"/>
      <c r="AS479" s="71"/>
      <c r="AT479" s="9"/>
      <c r="AU479" s="9"/>
      <c r="AV479" s="9"/>
      <c r="AW479" s="9"/>
      <c r="AX479" s="9"/>
      <c r="AY479" s="9"/>
      <c r="AZ479" s="9"/>
    </row>
    <row r="480" spans="1:52" ht="15.75" customHeight="1" x14ac:dyDescent="0.2">
      <c r="A480" s="85"/>
      <c r="F480" s="4"/>
      <c r="H480" s="78"/>
      <c r="J480" s="75"/>
      <c r="K480" s="71"/>
      <c r="L480" s="75"/>
      <c r="M480" s="71"/>
      <c r="O480" s="71"/>
      <c r="Q480" s="71"/>
      <c r="R480" s="9"/>
      <c r="S480" s="9"/>
      <c r="T480" s="9"/>
      <c r="U480" s="9"/>
      <c r="V480" s="4"/>
      <c r="W480" s="9"/>
      <c r="X480" s="4"/>
      <c r="Y480" s="4"/>
      <c r="Z480" s="9"/>
      <c r="AA480" s="9"/>
      <c r="AB480" s="9"/>
      <c r="AC480" s="4"/>
      <c r="AD480" s="9"/>
      <c r="AE480" s="9"/>
      <c r="AF480" s="9"/>
      <c r="AH480" s="4"/>
      <c r="AI480" s="4"/>
      <c r="AJ480" s="45"/>
      <c r="AK480" s="45"/>
      <c r="AL480" s="9"/>
      <c r="AM480" s="9"/>
      <c r="AN480" s="9"/>
      <c r="AO480" s="9"/>
      <c r="AP480" s="4"/>
      <c r="AQ480" s="9"/>
      <c r="AR480" s="9"/>
      <c r="AS480" s="71"/>
      <c r="AT480" s="9"/>
      <c r="AU480" s="9"/>
      <c r="AV480" s="9"/>
      <c r="AW480" s="9"/>
      <c r="AX480" s="9"/>
      <c r="AY480" s="9"/>
      <c r="AZ480" s="9"/>
    </row>
    <row r="481" spans="1:52" ht="15.75" customHeight="1" x14ac:dyDescent="0.2">
      <c r="A481" s="85"/>
      <c r="F481" s="4"/>
      <c r="H481" s="78"/>
      <c r="J481" s="75"/>
      <c r="K481" s="71"/>
      <c r="L481" s="75"/>
      <c r="M481" s="71"/>
      <c r="O481" s="71"/>
      <c r="Q481" s="71"/>
      <c r="R481" s="9"/>
      <c r="S481" s="9"/>
      <c r="T481" s="9"/>
      <c r="U481" s="9"/>
      <c r="V481" s="4"/>
      <c r="W481" s="9"/>
      <c r="X481" s="4"/>
      <c r="Y481" s="4"/>
      <c r="Z481" s="9"/>
      <c r="AA481" s="9"/>
      <c r="AB481" s="9"/>
      <c r="AC481" s="4"/>
      <c r="AD481" s="9"/>
      <c r="AE481" s="9"/>
      <c r="AF481" s="9"/>
      <c r="AH481" s="4"/>
      <c r="AI481" s="4"/>
      <c r="AJ481" s="45"/>
      <c r="AK481" s="45"/>
      <c r="AL481" s="9"/>
      <c r="AM481" s="9"/>
      <c r="AN481" s="9"/>
      <c r="AO481" s="9"/>
      <c r="AP481" s="4"/>
      <c r="AQ481" s="9"/>
      <c r="AR481" s="9"/>
      <c r="AS481" s="71"/>
      <c r="AT481" s="9"/>
      <c r="AU481" s="9"/>
      <c r="AV481" s="9"/>
      <c r="AW481" s="9"/>
      <c r="AX481" s="9"/>
      <c r="AY481" s="9"/>
      <c r="AZ481" s="9"/>
    </row>
    <row r="482" spans="1:52" ht="15.75" customHeight="1" x14ac:dyDescent="0.2">
      <c r="A482" s="85"/>
      <c r="F482" s="4"/>
      <c r="H482" s="78"/>
      <c r="J482" s="75"/>
      <c r="K482" s="71"/>
      <c r="L482" s="75"/>
      <c r="M482" s="71"/>
      <c r="O482" s="71"/>
      <c r="Q482" s="71"/>
      <c r="R482" s="9"/>
      <c r="S482" s="9"/>
      <c r="T482" s="9"/>
      <c r="U482" s="9"/>
      <c r="V482" s="4"/>
      <c r="W482" s="9"/>
      <c r="X482" s="4"/>
      <c r="Y482" s="4"/>
      <c r="Z482" s="9"/>
      <c r="AA482" s="9"/>
      <c r="AB482" s="9"/>
      <c r="AC482" s="4"/>
      <c r="AD482" s="9"/>
      <c r="AE482" s="9"/>
      <c r="AF482" s="9"/>
      <c r="AH482" s="4"/>
      <c r="AI482" s="4"/>
      <c r="AJ482" s="45"/>
      <c r="AK482" s="45"/>
      <c r="AL482" s="9"/>
      <c r="AM482" s="9"/>
      <c r="AN482" s="9"/>
      <c r="AO482" s="9"/>
      <c r="AP482" s="4"/>
      <c r="AQ482" s="9"/>
      <c r="AR482" s="9"/>
      <c r="AS482" s="71"/>
      <c r="AT482" s="9"/>
      <c r="AU482" s="9"/>
      <c r="AV482" s="9"/>
      <c r="AW482" s="9"/>
      <c r="AX482" s="9"/>
      <c r="AY482" s="9"/>
      <c r="AZ482" s="9"/>
    </row>
    <row r="483" spans="1:52" ht="15.75" customHeight="1" x14ac:dyDescent="0.2">
      <c r="A483" s="85"/>
      <c r="F483" s="4"/>
      <c r="H483" s="78"/>
      <c r="J483" s="75"/>
      <c r="K483" s="71"/>
      <c r="L483" s="75"/>
      <c r="M483" s="71"/>
      <c r="O483" s="71"/>
      <c r="Q483" s="71"/>
      <c r="R483" s="9"/>
      <c r="S483" s="9"/>
      <c r="T483" s="9"/>
      <c r="U483" s="9"/>
      <c r="V483" s="4"/>
      <c r="W483" s="9"/>
      <c r="X483" s="4"/>
      <c r="Y483" s="4"/>
      <c r="Z483" s="9"/>
      <c r="AA483" s="9"/>
      <c r="AB483" s="9"/>
      <c r="AC483" s="4"/>
      <c r="AD483" s="9"/>
      <c r="AE483" s="9"/>
      <c r="AF483" s="9"/>
      <c r="AH483" s="4"/>
      <c r="AI483" s="4"/>
      <c r="AJ483" s="45"/>
      <c r="AK483" s="45"/>
      <c r="AL483" s="9"/>
      <c r="AM483" s="9"/>
      <c r="AN483" s="9"/>
      <c r="AO483" s="9"/>
      <c r="AP483" s="4"/>
      <c r="AQ483" s="9"/>
      <c r="AR483" s="9"/>
      <c r="AS483" s="71"/>
      <c r="AT483" s="9"/>
      <c r="AU483" s="9"/>
      <c r="AV483" s="9"/>
      <c r="AW483" s="9"/>
      <c r="AX483" s="9"/>
      <c r="AY483" s="9"/>
      <c r="AZ483" s="9"/>
    </row>
    <row r="484" spans="1:52" ht="15.75" customHeight="1" x14ac:dyDescent="0.2">
      <c r="A484" s="85"/>
      <c r="F484" s="4"/>
      <c r="H484" s="78"/>
      <c r="J484" s="75"/>
      <c r="K484" s="71"/>
      <c r="L484" s="75"/>
      <c r="M484" s="71"/>
      <c r="O484" s="71"/>
      <c r="Q484" s="71"/>
      <c r="R484" s="9"/>
      <c r="S484" s="9"/>
      <c r="T484" s="9"/>
      <c r="U484" s="9"/>
      <c r="V484" s="4"/>
      <c r="W484" s="9"/>
      <c r="X484" s="4"/>
      <c r="Y484" s="4"/>
      <c r="Z484" s="9"/>
      <c r="AA484" s="9"/>
      <c r="AB484" s="9"/>
      <c r="AC484" s="4"/>
      <c r="AD484" s="9"/>
      <c r="AE484" s="9"/>
      <c r="AF484" s="9"/>
      <c r="AH484" s="4"/>
      <c r="AI484" s="4"/>
      <c r="AJ484" s="45"/>
      <c r="AK484" s="45"/>
      <c r="AL484" s="9"/>
      <c r="AM484" s="9"/>
      <c r="AN484" s="9"/>
      <c r="AO484" s="9"/>
      <c r="AP484" s="4"/>
      <c r="AQ484" s="9"/>
      <c r="AR484" s="9"/>
      <c r="AS484" s="71"/>
      <c r="AT484" s="9"/>
      <c r="AU484" s="9"/>
      <c r="AV484" s="9"/>
      <c r="AW484" s="9"/>
      <c r="AX484" s="9"/>
      <c r="AY484" s="9"/>
      <c r="AZ484" s="9"/>
    </row>
    <row r="485" spans="1:52" ht="15.75" customHeight="1" x14ac:dyDescent="0.2">
      <c r="A485" s="85"/>
      <c r="F485" s="4"/>
      <c r="H485" s="78"/>
      <c r="J485" s="75"/>
      <c r="K485" s="71"/>
      <c r="L485" s="75"/>
      <c r="M485" s="71"/>
      <c r="O485" s="71"/>
      <c r="Q485" s="71"/>
      <c r="R485" s="9"/>
      <c r="S485" s="9"/>
      <c r="T485" s="9"/>
      <c r="U485" s="9"/>
      <c r="V485" s="4"/>
      <c r="W485" s="9"/>
      <c r="X485" s="4"/>
      <c r="Y485" s="4"/>
      <c r="Z485" s="9"/>
      <c r="AA485" s="9"/>
      <c r="AB485" s="9"/>
      <c r="AC485" s="4"/>
      <c r="AD485" s="9"/>
      <c r="AE485" s="9"/>
      <c r="AF485" s="9"/>
      <c r="AH485" s="4"/>
      <c r="AI485" s="4"/>
      <c r="AJ485" s="45"/>
      <c r="AK485" s="45"/>
      <c r="AL485" s="9"/>
      <c r="AM485" s="9"/>
      <c r="AN485" s="9"/>
      <c r="AO485" s="9"/>
      <c r="AP485" s="4"/>
      <c r="AQ485" s="9"/>
      <c r="AR485" s="9"/>
      <c r="AS485" s="71"/>
      <c r="AT485" s="9"/>
      <c r="AU485" s="9"/>
      <c r="AV485" s="9"/>
      <c r="AW485" s="9"/>
      <c r="AX485" s="9"/>
      <c r="AY485" s="9"/>
      <c r="AZ485" s="9"/>
    </row>
    <row r="486" spans="1:52" ht="15.75" customHeight="1" x14ac:dyDescent="0.2">
      <c r="A486" s="85"/>
      <c r="F486" s="4"/>
      <c r="H486" s="78"/>
      <c r="J486" s="75"/>
      <c r="K486" s="71"/>
      <c r="L486" s="75"/>
      <c r="M486" s="71"/>
      <c r="O486" s="71"/>
      <c r="Q486" s="71"/>
      <c r="R486" s="9"/>
      <c r="S486" s="9"/>
      <c r="T486" s="9"/>
      <c r="U486" s="9"/>
      <c r="V486" s="4"/>
      <c r="W486" s="9"/>
      <c r="X486" s="4"/>
      <c r="Y486" s="4"/>
      <c r="Z486" s="9"/>
      <c r="AA486" s="9"/>
      <c r="AB486" s="9"/>
      <c r="AC486" s="4"/>
      <c r="AD486" s="9"/>
      <c r="AE486" s="9"/>
      <c r="AF486" s="9"/>
      <c r="AH486" s="4"/>
      <c r="AI486" s="4"/>
      <c r="AJ486" s="45"/>
      <c r="AK486" s="45"/>
      <c r="AL486" s="9"/>
      <c r="AM486" s="9"/>
      <c r="AN486" s="9"/>
      <c r="AO486" s="9"/>
      <c r="AP486" s="4"/>
      <c r="AQ486" s="9"/>
      <c r="AR486" s="9"/>
      <c r="AS486" s="71"/>
      <c r="AT486" s="9"/>
      <c r="AU486" s="9"/>
      <c r="AV486" s="9"/>
      <c r="AW486" s="9"/>
      <c r="AX486" s="9"/>
      <c r="AY486" s="9"/>
      <c r="AZ486" s="9"/>
    </row>
    <row r="487" spans="1:52" ht="15.75" customHeight="1" x14ac:dyDescent="0.2">
      <c r="A487" s="85"/>
      <c r="F487" s="4"/>
      <c r="H487" s="78"/>
      <c r="J487" s="75"/>
      <c r="K487" s="71"/>
      <c r="L487" s="75"/>
      <c r="M487" s="71"/>
      <c r="O487" s="71"/>
      <c r="Q487" s="71"/>
      <c r="R487" s="9"/>
      <c r="S487" s="9"/>
      <c r="T487" s="9"/>
      <c r="U487" s="9"/>
      <c r="V487" s="4"/>
      <c r="W487" s="9"/>
      <c r="X487" s="4"/>
      <c r="Y487" s="4"/>
      <c r="Z487" s="9"/>
      <c r="AA487" s="9"/>
      <c r="AB487" s="9"/>
      <c r="AC487" s="4"/>
      <c r="AD487" s="9"/>
      <c r="AE487" s="9"/>
      <c r="AF487" s="9"/>
      <c r="AH487" s="4"/>
      <c r="AI487" s="4"/>
      <c r="AJ487" s="45"/>
      <c r="AK487" s="45"/>
      <c r="AL487" s="9"/>
      <c r="AM487" s="9"/>
      <c r="AN487" s="9"/>
      <c r="AO487" s="9"/>
      <c r="AP487" s="4"/>
      <c r="AQ487" s="9"/>
      <c r="AR487" s="9"/>
      <c r="AS487" s="71"/>
      <c r="AT487" s="9"/>
      <c r="AU487" s="9"/>
      <c r="AV487" s="9"/>
      <c r="AW487" s="9"/>
      <c r="AX487" s="9"/>
      <c r="AY487" s="9"/>
      <c r="AZ487" s="9"/>
    </row>
    <row r="488" spans="1:52" ht="15.75" customHeight="1" x14ac:dyDescent="0.2">
      <c r="A488" s="85"/>
      <c r="F488" s="4"/>
      <c r="H488" s="78"/>
      <c r="J488" s="75"/>
      <c r="K488" s="71"/>
      <c r="L488" s="75"/>
      <c r="M488" s="71"/>
      <c r="O488" s="71"/>
      <c r="Q488" s="71"/>
      <c r="R488" s="9"/>
      <c r="S488" s="9"/>
      <c r="T488" s="9"/>
      <c r="U488" s="9"/>
      <c r="V488" s="4"/>
      <c r="W488" s="9"/>
      <c r="X488" s="4"/>
      <c r="Y488" s="4"/>
      <c r="Z488" s="9"/>
      <c r="AA488" s="9"/>
      <c r="AB488" s="9"/>
      <c r="AC488" s="4"/>
      <c r="AD488" s="9"/>
      <c r="AE488" s="9"/>
      <c r="AF488" s="9"/>
      <c r="AH488" s="4"/>
      <c r="AI488" s="4"/>
      <c r="AJ488" s="45"/>
      <c r="AK488" s="45"/>
      <c r="AL488" s="9"/>
      <c r="AM488" s="9"/>
      <c r="AN488" s="9"/>
      <c r="AO488" s="9"/>
      <c r="AP488" s="4"/>
      <c r="AQ488" s="9"/>
      <c r="AR488" s="9"/>
      <c r="AS488" s="71"/>
      <c r="AT488" s="9"/>
      <c r="AU488" s="9"/>
      <c r="AV488" s="9"/>
      <c r="AW488" s="9"/>
      <c r="AX488" s="9"/>
      <c r="AY488" s="9"/>
      <c r="AZ488" s="9"/>
    </row>
    <row r="489" spans="1:52" ht="15.75" customHeight="1" x14ac:dyDescent="0.2">
      <c r="A489" s="85"/>
      <c r="F489" s="4"/>
      <c r="H489" s="78"/>
      <c r="J489" s="75"/>
      <c r="K489" s="71"/>
      <c r="L489" s="75"/>
      <c r="M489" s="71"/>
      <c r="O489" s="71"/>
      <c r="Q489" s="71"/>
      <c r="R489" s="9"/>
      <c r="S489" s="9"/>
      <c r="T489" s="9"/>
      <c r="U489" s="9"/>
      <c r="V489" s="4"/>
      <c r="W489" s="9"/>
      <c r="X489" s="4"/>
      <c r="Y489" s="4"/>
      <c r="Z489" s="9"/>
      <c r="AA489" s="9"/>
      <c r="AB489" s="9"/>
      <c r="AC489" s="4"/>
      <c r="AD489" s="9"/>
      <c r="AE489" s="9"/>
      <c r="AF489" s="9"/>
      <c r="AH489" s="4"/>
      <c r="AI489" s="4"/>
      <c r="AJ489" s="45"/>
      <c r="AK489" s="45"/>
      <c r="AL489" s="9"/>
      <c r="AM489" s="9"/>
      <c r="AN489" s="9"/>
      <c r="AO489" s="9"/>
      <c r="AP489" s="4"/>
      <c r="AQ489" s="9"/>
      <c r="AR489" s="9"/>
      <c r="AS489" s="71"/>
      <c r="AT489" s="9"/>
      <c r="AU489" s="9"/>
      <c r="AV489" s="9"/>
      <c r="AW489" s="9"/>
      <c r="AX489" s="9"/>
      <c r="AY489" s="9"/>
      <c r="AZ489" s="9"/>
    </row>
    <row r="490" spans="1:52" ht="15.75" customHeight="1" x14ac:dyDescent="0.2">
      <c r="A490" s="85"/>
      <c r="F490" s="4"/>
      <c r="H490" s="78"/>
      <c r="J490" s="75"/>
      <c r="K490" s="71"/>
      <c r="L490" s="75"/>
      <c r="M490" s="71"/>
      <c r="O490" s="71"/>
      <c r="Q490" s="71"/>
      <c r="R490" s="9"/>
      <c r="S490" s="9"/>
      <c r="T490" s="9"/>
      <c r="U490" s="9"/>
      <c r="V490" s="4"/>
      <c r="W490" s="9"/>
      <c r="X490" s="4"/>
      <c r="Y490" s="4"/>
      <c r="Z490" s="9"/>
      <c r="AA490" s="9"/>
      <c r="AB490" s="9"/>
      <c r="AC490" s="4"/>
      <c r="AD490" s="9"/>
      <c r="AE490" s="9"/>
      <c r="AF490" s="9"/>
      <c r="AH490" s="4"/>
      <c r="AI490" s="4"/>
      <c r="AJ490" s="45"/>
      <c r="AK490" s="45"/>
      <c r="AL490" s="9"/>
      <c r="AM490" s="9"/>
      <c r="AN490" s="9"/>
      <c r="AO490" s="9"/>
      <c r="AP490" s="4"/>
      <c r="AQ490" s="9"/>
      <c r="AR490" s="9"/>
      <c r="AS490" s="71"/>
      <c r="AT490" s="9"/>
      <c r="AU490" s="9"/>
      <c r="AV490" s="9"/>
      <c r="AW490" s="9"/>
      <c r="AX490" s="9"/>
      <c r="AY490" s="9"/>
      <c r="AZ490" s="9"/>
    </row>
    <row r="491" spans="1:52" ht="15.75" customHeight="1" x14ac:dyDescent="0.2">
      <c r="A491" s="85"/>
      <c r="F491" s="4"/>
      <c r="H491" s="78"/>
      <c r="J491" s="75"/>
      <c r="K491" s="71"/>
      <c r="L491" s="75"/>
      <c r="M491" s="71"/>
      <c r="O491" s="71"/>
      <c r="Q491" s="71"/>
      <c r="R491" s="9"/>
      <c r="S491" s="9"/>
      <c r="T491" s="9"/>
      <c r="U491" s="9"/>
      <c r="V491" s="4"/>
      <c r="W491" s="9"/>
      <c r="X491" s="4"/>
      <c r="Y491" s="4"/>
      <c r="Z491" s="9"/>
      <c r="AA491" s="9"/>
      <c r="AB491" s="9"/>
      <c r="AC491" s="4"/>
      <c r="AD491" s="9"/>
      <c r="AE491" s="9"/>
      <c r="AF491" s="9"/>
      <c r="AH491" s="4"/>
      <c r="AI491" s="4"/>
      <c r="AJ491" s="45"/>
      <c r="AK491" s="45"/>
      <c r="AL491" s="9"/>
      <c r="AM491" s="9"/>
      <c r="AN491" s="9"/>
      <c r="AO491" s="9"/>
      <c r="AP491" s="4"/>
      <c r="AQ491" s="9"/>
      <c r="AR491" s="9"/>
      <c r="AS491" s="71"/>
      <c r="AT491" s="9"/>
      <c r="AU491" s="9"/>
      <c r="AV491" s="9"/>
      <c r="AW491" s="9"/>
      <c r="AX491" s="9"/>
      <c r="AY491" s="9"/>
      <c r="AZ491" s="9"/>
    </row>
    <row r="492" spans="1:52" ht="15.75" customHeight="1" x14ac:dyDescent="0.2">
      <c r="A492" s="85"/>
      <c r="F492" s="4"/>
      <c r="H492" s="78"/>
      <c r="J492" s="75"/>
      <c r="K492" s="71"/>
      <c r="L492" s="75"/>
      <c r="M492" s="71"/>
      <c r="O492" s="71"/>
      <c r="Q492" s="71"/>
      <c r="R492" s="9"/>
      <c r="S492" s="9"/>
      <c r="T492" s="9"/>
      <c r="U492" s="9"/>
      <c r="V492" s="4"/>
      <c r="W492" s="9"/>
      <c r="X492" s="4"/>
      <c r="Y492" s="4"/>
      <c r="Z492" s="9"/>
      <c r="AA492" s="9"/>
      <c r="AB492" s="9"/>
      <c r="AC492" s="4"/>
      <c r="AD492" s="9"/>
      <c r="AE492" s="9"/>
      <c r="AF492" s="9"/>
      <c r="AH492" s="4"/>
      <c r="AI492" s="4"/>
      <c r="AJ492" s="45"/>
      <c r="AK492" s="45"/>
      <c r="AL492" s="9"/>
      <c r="AM492" s="9"/>
      <c r="AN492" s="9"/>
      <c r="AO492" s="9"/>
      <c r="AP492" s="4"/>
      <c r="AQ492" s="9"/>
      <c r="AR492" s="9"/>
      <c r="AS492" s="71"/>
      <c r="AT492" s="9"/>
      <c r="AU492" s="9"/>
      <c r="AV492" s="9"/>
      <c r="AW492" s="9"/>
      <c r="AX492" s="9"/>
      <c r="AY492" s="9"/>
      <c r="AZ492" s="9"/>
    </row>
    <row r="493" spans="1:52" ht="15.75" customHeight="1" x14ac:dyDescent="0.2">
      <c r="A493" s="85"/>
      <c r="F493" s="4"/>
      <c r="H493" s="78"/>
      <c r="J493" s="75"/>
      <c r="K493" s="71"/>
      <c r="L493" s="75"/>
      <c r="M493" s="71"/>
      <c r="O493" s="71"/>
      <c r="Q493" s="71"/>
      <c r="R493" s="9"/>
      <c r="S493" s="9"/>
      <c r="T493" s="9"/>
      <c r="U493" s="9"/>
      <c r="V493" s="4"/>
      <c r="W493" s="9"/>
      <c r="X493" s="4"/>
      <c r="Y493" s="4"/>
      <c r="Z493" s="9"/>
      <c r="AA493" s="9"/>
      <c r="AB493" s="9"/>
      <c r="AC493" s="4"/>
      <c r="AD493" s="9"/>
      <c r="AE493" s="9"/>
      <c r="AF493" s="9"/>
      <c r="AH493" s="4"/>
      <c r="AI493" s="4"/>
      <c r="AJ493" s="45"/>
      <c r="AK493" s="45"/>
      <c r="AL493" s="9"/>
      <c r="AM493" s="9"/>
      <c r="AN493" s="9"/>
      <c r="AO493" s="9"/>
      <c r="AP493" s="4"/>
      <c r="AQ493" s="9"/>
      <c r="AR493" s="9"/>
      <c r="AS493" s="71"/>
      <c r="AT493" s="9"/>
      <c r="AU493" s="9"/>
      <c r="AV493" s="9"/>
      <c r="AW493" s="9"/>
      <c r="AX493" s="9"/>
      <c r="AY493" s="9"/>
      <c r="AZ493" s="9"/>
    </row>
    <row r="494" spans="1:52" ht="15.75" customHeight="1" x14ac:dyDescent="0.2">
      <c r="A494" s="85"/>
      <c r="F494" s="4"/>
      <c r="H494" s="78"/>
      <c r="J494" s="75"/>
      <c r="K494" s="71"/>
      <c r="L494" s="75"/>
      <c r="M494" s="71"/>
      <c r="O494" s="71"/>
      <c r="Q494" s="71"/>
      <c r="R494" s="9"/>
      <c r="S494" s="9"/>
      <c r="T494" s="9"/>
      <c r="U494" s="9"/>
      <c r="V494" s="4"/>
      <c r="W494" s="9"/>
      <c r="X494" s="4"/>
      <c r="Y494" s="4"/>
      <c r="Z494" s="9"/>
      <c r="AA494" s="9"/>
      <c r="AB494" s="9"/>
      <c r="AC494" s="4"/>
      <c r="AD494" s="9"/>
      <c r="AE494" s="9"/>
      <c r="AF494" s="9"/>
      <c r="AH494" s="4"/>
      <c r="AI494" s="4"/>
      <c r="AJ494" s="45"/>
      <c r="AK494" s="45"/>
      <c r="AL494" s="9"/>
      <c r="AM494" s="9"/>
      <c r="AN494" s="9"/>
      <c r="AO494" s="9"/>
      <c r="AP494" s="4"/>
      <c r="AQ494" s="9"/>
      <c r="AR494" s="9"/>
      <c r="AS494" s="71"/>
      <c r="AT494" s="9"/>
      <c r="AU494" s="9"/>
      <c r="AV494" s="9"/>
      <c r="AW494" s="9"/>
      <c r="AX494" s="9"/>
      <c r="AY494" s="9"/>
      <c r="AZ494" s="9"/>
    </row>
    <row r="495" spans="1:52" ht="15.75" customHeight="1" x14ac:dyDescent="0.2">
      <c r="A495" s="85"/>
      <c r="F495" s="4"/>
      <c r="H495" s="78"/>
      <c r="J495" s="75"/>
      <c r="K495" s="71"/>
      <c r="L495" s="75"/>
      <c r="M495" s="71"/>
      <c r="O495" s="71"/>
      <c r="Q495" s="71"/>
      <c r="R495" s="9"/>
      <c r="S495" s="9"/>
      <c r="T495" s="9"/>
      <c r="U495" s="9"/>
      <c r="V495" s="4"/>
      <c r="W495" s="9"/>
      <c r="X495" s="4"/>
      <c r="Y495" s="4"/>
      <c r="Z495" s="9"/>
      <c r="AA495" s="9"/>
      <c r="AB495" s="9"/>
      <c r="AC495" s="4"/>
      <c r="AD495" s="9"/>
      <c r="AE495" s="9"/>
      <c r="AF495" s="9"/>
      <c r="AH495" s="4"/>
      <c r="AI495" s="4"/>
      <c r="AJ495" s="45"/>
      <c r="AK495" s="45"/>
      <c r="AL495" s="9"/>
      <c r="AM495" s="9"/>
      <c r="AN495" s="9"/>
      <c r="AO495" s="9"/>
      <c r="AP495" s="4"/>
      <c r="AQ495" s="9"/>
      <c r="AR495" s="9"/>
      <c r="AS495" s="71"/>
      <c r="AT495" s="9"/>
      <c r="AU495" s="9"/>
      <c r="AV495" s="9"/>
      <c r="AW495" s="9"/>
      <c r="AX495" s="9"/>
      <c r="AY495" s="9"/>
      <c r="AZ495" s="9"/>
    </row>
    <row r="496" spans="1:52" ht="15.75" customHeight="1" x14ac:dyDescent="0.2">
      <c r="A496" s="85"/>
      <c r="F496" s="4"/>
      <c r="H496" s="78"/>
      <c r="J496" s="75"/>
      <c r="K496" s="71"/>
      <c r="L496" s="75"/>
      <c r="M496" s="71"/>
      <c r="O496" s="71"/>
      <c r="Q496" s="71"/>
      <c r="R496" s="9"/>
      <c r="S496" s="9"/>
      <c r="T496" s="9"/>
      <c r="U496" s="9"/>
      <c r="V496" s="4"/>
      <c r="W496" s="9"/>
      <c r="X496" s="4"/>
      <c r="Y496" s="4"/>
      <c r="Z496" s="9"/>
      <c r="AA496" s="9"/>
      <c r="AB496" s="9"/>
      <c r="AC496" s="4"/>
      <c r="AD496" s="9"/>
      <c r="AE496" s="9"/>
      <c r="AF496" s="9"/>
      <c r="AH496" s="4"/>
      <c r="AI496" s="4"/>
      <c r="AJ496" s="45"/>
      <c r="AK496" s="45"/>
      <c r="AL496" s="9"/>
      <c r="AM496" s="9"/>
      <c r="AN496" s="9"/>
      <c r="AO496" s="9"/>
      <c r="AP496" s="4"/>
      <c r="AQ496" s="9"/>
      <c r="AR496" s="9"/>
      <c r="AS496" s="71"/>
      <c r="AT496" s="9"/>
      <c r="AU496" s="9"/>
      <c r="AV496" s="9"/>
      <c r="AW496" s="9"/>
      <c r="AX496" s="9"/>
      <c r="AY496" s="9"/>
      <c r="AZ496" s="9"/>
    </row>
    <row r="497" spans="1:52" ht="15.75" customHeight="1" x14ac:dyDescent="0.2">
      <c r="A497" s="85"/>
      <c r="F497" s="4"/>
      <c r="H497" s="78"/>
      <c r="J497" s="75"/>
      <c r="K497" s="71"/>
      <c r="L497" s="75"/>
      <c r="M497" s="71"/>
      <c r="O497" s="71"/>
      <c r="Q497" s="71"/>
      <c r="R497" s="9"/>
      <c r="S497" s="9"/>
      <c r="T497" s="9"/>
      <c r="U497" s="9"/>
      <c r="V497" s="4"/>
      <c r="W497" s="9"/>
      <c r="X497" s="4"/>
      <c r="Y497" s="4"/>
      <c r="Z497" s="9"/>
      <c r="AA497" s="9"/>
      <c r="AB497" s="9"/>
      <c r="AC497" s="4"/>
      <c r="AD497" s="9"/>
      <c r="AE497" s="9"/>
      <c r="AF497" s="9"/>
      <c r="AH497" s="4"/>
      <c r="AI497" s="4"/>
      <c r="AJ497" s="45"/>
      <c r="AK497" s="45"/>
      <c r="AL497" s="9"/>
      <c r="AM497" s="9"/>
      <c r="AN497" s="9"/>
      <c r="AO497" s="9"/>
      <c r="AP497" s="4"/>
      <c r="AQ497" s="9"/>
      <c r="AR497" s="9"/>
      <c r="AS497" s="71"/>
      <c r="AT497" s="9"/>
      <c r="AU497" s="9"/>
      <c r="AV497" s="9"/>
      <c r="AW497" s="9"/>
      <c r="AX497" s="9"/>
      <c r="AY497" s="9"/>
      <c r="AZ497" s="9"/>
    </row>
    <row r="498" spans="1:52" ht="15.75" customHeight="1" x14ac:dyDescent="0.2">
      <c r="A498" s="85"/>
      <c r="F498" s="4"/>
      <c r="H498" s="78"/>
      <c r="J498" s="75"/>
      <c r="K498" s="71"/>
      <c r="L498" s="75"/>
      <c r="M498" s="71"/>
      <c r="O498" s="71"/>
      <c r="Q498" s="71"/>
      <c r="R498" s="9"/>
      <c r="S498" s="9"/>
      <c r="T498" s="9"/>
      <c r="U498" s="9"/>
      <c r="V498" s="4"/>
      <c r="W498" s="9"/>
      <c r="X498" s="4"/>
      <c r="Y498" s="4"/>
      <c r="Z498" s="9"/>
      <c r="AA498" s="9"/>
      <c r="AB498" s="9"/>
      <c r="AC498" s="4"/>
      <c r="AD498" s="9"/>
      <c r="AE498" s="9"/>
      <c r="AF498" s="9"/>
      <c r="AH498" s="4"/>
      <c r="AI498" s="4"/>
      <c r="AJ498" s="45"/>
      <c r="AK498" s="45"/>
      <c r="AL498" s="9"/>
      <c r="AM498" s="9"/>
      <c r="AN498" s="9"/>
      <c r="AO498" s="9"/>
      <c r="AP498" s="4"/>
      <c r="AQ498" s="9"/>
      <c r="AR498" s="9"/>
      <c r="AS498" s="71"/>
      <c r="AT498" s="9"/>
      <c r="AU498" s="9"/>
      <c r="AV498" s="9"/>
      <c r="AW498" s="9"/>
      <c r="AX498" s="9"/>
      <c r="AY498" s="9"/>
      <c r="AZ498" s="9"/>
    </row>
    <row r="499" spans="1:52" ht="15.75" customHeight="1" x14ac:dyDescent="0.2">
      <c r="A499" s="85"/>
      <c r="F499" s="4"/>
      <c r="H499" s="78"/>
      <c r="J499" s="75"/>
      <c r="K499" s="71"/>
      <c r="L499" s="75"/>
      <c r="M499" s="71"/>
      <c r="O499" s="71"/>
      <c r="Q499" s="71"/>
      <c r="R499" s="9"/>
      <c r="S499" s="9"/>
      <c r="T499" s="9"/>
      <c r="U499" s="9"/>
      <c r="V499" s="4"/>
      <c r="W499" s="9"/>
      <c r="X499" s="4"/>
      <c r="Y499" s="4"/>
      <c r="Z499" s="9"/>
      <c r="AA499" s="9"/>
      <c r="AB499" s="9"/>
      <c r="AC499" s="4"/>
      <c r="AD499" s="9"/>
      <c r="AE499" s="9"/>
      <c r="AF499" s="9"/>
      <c r="AH499" s="4"/>
      <c r="AI499" s="4"/>
      <c r="AJ499" s="45"/>
      <c r="AK499" s="45"/>
      <c r="AL499" s="9"/>
      <c r="AM499" s="9"/>
      <c r="AN499" s="9"/>
      <c r="AO499" s="9"/>
      <c r="AP499" s="4"/>
      <c r="AQ499" s="9"/>
      <c r="AR499" s="9"/>
      <c r="AS499" s="71"/>
      <c r="AT499" s="9"/>
      <c r="AU499" s="9"/>
      <c r="AV499" s="9"/>
      <c r="AW499" s="9"/>
      <c r="AX499" s="9"/>
      <c r="AY499" s="9"/>
      <c r="AZ499" s="9"/>
    </row>
    <row r="500" spans="1:52" ht="15.75" customHeight="1" x14ac:dyDescent="0.2">
      <c r="A500" s="85"/>
      <c r="F500" s="4"/>
      <c r="H500" s="78"/>
      <c r="J500" s="75"/>
      <c r="K500" s="71"/>
      <c r="L500" s="75"/>
      <c r="M500" s="71"/>
      <c r="O500" s="71"/>
      <c r="Q500" s="71"/>
      <c r="R500" s="9"/>
      <c r="S500" s="9"/>
      <c r="T500" s="9"/>
      <c r="U500" s="9"/>
      <c r="V500" s="4"/>
      <c r="W500" s="9"/>
      <c r="X500" s="4"/>
      <c r="Y500" s="4"/>
      <c r="Z500" s="9"/>
      <c r="AA500" s="9"/>
      <c r="AB500" s="9"/>
      <c r="AC500" s="4"/>
      <c r="AD500" s="9"/>
      <c r="AE500" s="9"/>
      <c r="AF500" s="9"/>
      <c r="AH500" s="4"/>
      <c r="AI500" s="4"/>
      <c r="AJ500" s="45"/>
      <c r="AK500" s="45"/>
      <c r="AL500" s="9"/>
      <c r="AM500" s="9"/>
      <c r="AN500" s="9"/>
      <c r="AO500" s="9"/>
      <c r="AP500" s="4"/>
      <c r="AQ500" s="9"/>
      <c r="AR500" s="9"/>
      <c r="AS500" s="71"/>
      <c r="AT500" s="9"/>
      <c r="AU500" s="9"/>
      <c r="AV500" s="9"/>
      <c r="AW500" s="9"/>
      <c r="AX500" s="9"/>
      <c r="AY500" s="9"/>
      <c r="AZ500" s="9"/>
    </row>
    <row r="501" spans="1:52" ht="15.75" customHeight="1" x14ac:dyDescent="0.2">
      <c r="A501" s="85"/>
      <c r="F501" s="4"/>
      <c r="H501" s="78"/>
      <c r="J501" s="75"/>
      <c r="K501" s="71"/>
      <c r="L501" s="75"/>
      <c r="M501" s="71"/>
      <c r="O501" s="71"/>
      <c r="Q501" s="71"/>
      <c r="R501" s="9"/>
      <c r="S501" s="9"/>
      <c r="T501" s="9"/>
      <c r="U501" s="9"/>
      <c r="V501" s="4"/>
      <c r="W501" s="9"/>
      <c r="X501" s="4"/>
      <c r="Y501" s="4"/>
      <c r="Z501" s="9"/>
      <c r="AA501" s="9"/>
      <c r="AB501" s="9"/>
      <c r="AC501" s="4"/>
      <c r="AD501" s="9"/>
      <c r="AE501" s="9"/>
      <c r="AF501" s="9"/>
      <c r="AH501" s="4"/>
      <c r="AI501" s="4"/>
      <c r="AJ501" s="45"/>
      <c r="AK501" s="45"/>
      <c r="AL501" s="9"/>
      <c r="AM501" s="9"/>
      <c r="AN501" s="9"/>
      <c r="AO501" s="9"/>
      <c r="AP501" s="4"/>
      <c r="AQ501" s="9"/>
      <c r="AR501" s="9"/>
      <c r="AS501" s="71"/>
      <c r="AT501" s="9"/>
      <c r="AU501" s="9"/>
      <c r="AV501" s="9"/>
      <c r="AW501" s="9"/>
      <c r="AX501" s="9"/>
      <c r="AY501" s="9"/>
      <c r="AZ501" s="9"/>
    </row>
    <row r="502" spans="1:52" ht="15.75" customHeight="1" x14ac:dyDescent="0.2">
      <c r="A502" s="85"/>
      <c r="F502" s="4"/>
      <c r="H502" s="78"/>
      <c r="J502" s="75"/>
      <c r="K502" s="71"/>
      <c r="L502" s="75"/>
      <c r="M502" s="71"/>
      <c r="O502" s="71"/>
      <c r="Q502" s="71"/>
      <c r="R502" s="9"/>
      <c r="S502" s="9"/>
      <c r="T502" s="9"/>
      <c r="U502" s="9"/>
      <c r="V502" s="4"/>
      <c r="W502" s="9"/>
      <c r="X502" s="4"/>
      <c r="Y502" s="4"/>
      <c r="Z502" s="9"/>
      <c r="AA502" s="9"/>
      <c r="AB502" s="9"/>
      <c r="AC502" s="4"/>
      <c r="AD502" s="9"/>
      <c r="AE502" s="9"/>
      <c r="AF502" s="9"/>
      <c r="AH502" s="4"/>
      <c r="AI502" s="4"/>
      <c r="AJ502" s="45"/>
      <c r="AK502" s="45"/>
      <c r="AL502" s="9"/>
      <c r="AM502" s="9"/>
      <c r="AN502" s="9"/>
      <c r="AO502" s="9"/>
      <c r="AP502" s="4"/>
      <c r="AQ502" s="9"/>
      <c r="AR502" s="9"/>
      <c r="AS502" s="71"/>
      <c r="AT502" s="9"/>
      <c r="AU502" s="9"/>
      <c r="AV502" s="9"/>
      <c r="AW502" s="9"/>
      <c r="AX502" s="9"/>
      <c r="AY502" s="9"/>
      <c r="AZ502" s="9"/>
    </row>
    <row r="503" spans="1:52" ht="15.75" customHeight="1" x14ac:dyDescent="0.2">
      <c r="A503" s="85"/>
      <c r="F503" s="4"/>
      <c r="H503" s="78"/>
      <c r="J503" s="75"/>
      <c r="K503" s="71"/>
      <c r="L503" s="75"/>
      <c r="M503" s="71"/>
      <c r="O503" s="71"/>
      <c r="Q503" s="71"/>
      <c r="R503" s="9"/>
      <c r="S503" s="9"/>
      <c r="T503" s="9"/>
      <c r="U503" s="9"/>
      <c r="V503" s="4"/>
      <c r="W503" s="9"/>
      <c r="X503" s="4"/>
      <c r="Y503" s="4"/>
      <c r="Z503" s="9"/>
      <c r="AA503" s="9"/>
      <c r="AB503" s="9"/>
      <c r="AC503" s="4"/>
      <c r="AD503" s="9"/>
      <c r="AE503" s="9"/>
      <c r="AF503" s="9"/>
      <c r="AH503" s="4"/>
      <c r="AI503" s="4"/>
      <c r="AJ503" s="45"/>
      <c r="AK503" s="45"/>
      <c r="AL503" s="9"/>
      <c r="AM503" s="9"/>
      <c r="AN503" s="9"/>
      <c r="AO503" s="9"/>
      <c r="AP503" s="4"/>
      <c r="AQ503" s="9"/>
      <c r="AR503" s="9"/>
      <c r="AS503" s="71"/>
      <c r="AT503" s="9"/>
      <c r="AU503" s="9"/>
      <c r="AV503" s="9"/>
      <c r="AW503" s="9"/>
      <c r="AX503" s="9"/>
      <c r="AY503" s="9"/>
      <c r="AZ503" s="9"/>
    </row>
    <row r="504" spans="1:52" ht="15.75" customHeight="1" x14ac:dyDescent="0.2">
      <c r="A504" s="85"/>
      <c r="F504" s="4"/>
      <c r="H504" s="78"/>
      <c r="J504" s="75"/>
      <c r="K504" s="71"/>
      <c r="L504" s="75"/>
      <c r="M504" s="71"/>
      <c r="O504" s="71"/>
      <c r="Q504" s="71"/>
      <c r="R504" s="9"/>
      <c r="S504" s="9"/>
      <c r="T504" s="9"/>
      <c r="U504" s="9"/>
      <c r="V504" s="4"/>
      <c r="W504" s="9"/>
      <c r="X504" s="4"/>
      <c r="Y504" s="4"/>
      <c r="Z504" s="9"/>
      <c r="AA504" s="9"/>
      <c r="AB504" s="9"/>
      <c r="AC504" s="4"/>
      <c r="AD504" s="9"/>
      <c r="AE504" s="9"/>
      <c r="AF504" s="9"/>
      <c r="AH504" s="4"/>
      <c r="AI504" s="4"/>
      <c r="AJ504" s="45"/>
      <c r="AK504" s="45"/>
      <c r="AL504" s="9"/>
      <c r="AM504" s="9"/>
      <c r="AN504" s="9"/>
      <c r="AO504" s="9"/>
      <c r="AP504" s="4"/>
      <c r="AQ504" s="9"/>
      <c r="AR504" s="9"/>
      <c r="AS504" s="71"/>
      <c r="AT504" s="9"/>
      <c r="AU504" s="9"/>
      <c r="AV504" s="9"/>
      <c r="AW504" s="9"/>
      <c r="AX504" s="9"/>
      <c r="AY504" s="9"/>
      <c r="AZ504" s="9"/>
    </row>
    <row r="505" spans="1:52" ht="15.75" customHeight="1" x14ac:dyDescent="0.2">
      <c r="A505" s="85"/>
      <c r="F505" s="4"/>
      <c r="H505" s="78"/>
      <c r="J505" s="75"/>
      <c r="K505" s="71"/>
      <c r="L505" s="75"/>
      <c r="M505" s="71"/>
      <c r="O505" s="71"/>
      <c r="Q505" s="71"/>
      <c r="R505" s="9"/>
      <c r="S505" s="9"/>
      <c r="T505" s="9"/>
      <c r="U505" s="9"/>
      <c r="V505" s="4"/>
      <c r="W505" s="9"/>
      <c r="X505" s="4"/>
      <c r="Y505" s="4"/>
      <c r="Z505" s="9"/>
      <c r="AA505" s="9"/>
      <c r="AB505" s="9"/>
      <c r="AC505" s="4"/>
      <c r="AD505" s="9"/>
      <c r="AE505" s="9"/>
      <c r="AF505" s="9"/>
      <c r="AH505" s="4"/>
      <c r="AI505" s="4"/>
      <c r="AJ505" s="45"/>
      <c r="AK505" s="45"/>
      <c r="AL505" s="9"/>
      <c r="AM505" s="9"/>
      <c r="AN505" s="9"/>
      <c r="AO505" s="9"/>
      <c r="AP505" s="4"/>
      <c r="AQ505" s="9"/>
      <c r="AR505" s="9"/>
      <c r="AS505" s="71"/>
      <c r="AT505" s="9"/>
      <c r="AU505" s="9"/>
      <c r="AV505" s="9"/>
      <c r="AW505" s="9"/>
      <c r="AX505" s="9"/>
      <c r="AY505" s="9"/>
      <c r="AZ505" s="9"/>
    </row>
    <row r="506" spans="1:52" ht="15.75" customHeight="1" x14ac:dyDescent="0.2">
      <c r="A506" s="85"/>
      <c r="F506" s="4"/>
      <c r="H506" s="78"/>
      <c r="J506" s="75"/>
      <c r="K506" s="71"/>
      <c r="L506" s="75"/>
      <c r="M506" s="71"/>
      <c r="O506" s="71"/>
      <c r="Q506" s="71"/>
      <c r="R506" s="9"/>
      <c r="S506" s="9"/>
      <c r="T506" s="9"/>
      <c r="U506" s="9"/>
      <c r="V506" s="4"/>
      <c r="W506" s="9"/>
      <c r="X506" s="4"/>
      <c r="Y506" s="4"/>
      <c r="Z506" s="9"/>
      <c r="AA506" s="9"/>
      <c r="AB506" s="9"/>
      <c r="AC506" s="4"/>
      <c r="AD506" s="9"/>
      <c r="AE506" s="9"/>
      <c r="AF506" s="9"/>
      <c r="AH506" s="4"/>
      <c r="AI506" s="4"/>
      <c r="AJ506" s="45"/>
      <c r="AK506" s="45"/>
      <c r="AL506" s="9"/>
      <c r="AM506" s="9"/>
      <c r="AN506" s="9"/>
      <c r="AO506" s="9"/>
      <c r="AP506" s="4"/>
      <c r="AQ506" s="9"/>
      <c r="AR506" s="9"/>
      <c r="AS506" s="71"/>
      <c r="AT506" s="9"/>
      <c r="AU506" s="9"/>
      <c r="AV506" s="9"/>
      <c r="AW506" s="9"/>
      <c r="AX506" s="9"/>
      <c r="AY506" s="9"/>
      <c r="AZ506" s="9"/>
    </row>
    <row r="507" spans="1:52" ht="15.75" customHeight="1" x14ac:dyDescent="0.2">
      <c r="A507" s="85"/>
      <c r="F507" s="4"/>
      <c r="H507" s="78"/>
      <c r="J507" s="75"/>
      <c r="K507" s="71"/>
      <c r="L507" s="75"/>
      <c r="M507" s="71"/>
      <c r="O507" s="71"/>
      <c r="Q507" s="71"/>
      <c r="R507" s="9"/>
      <c r="S507" s="9"/>
      <c r="T507" s="9"/>
      <c r="U507" s="9"/>
      <c r="V507" s="4"/>
      <c r="W507" s="9"/>
      <c r="X507" s="4"/>
      <c r="Y507" s="4"/>
      <c r="Z507" s="9"/>
      <c r="AA507" s="9"/>
      <c r="AB507" s="9"/>
      <c r="AC507" s="4"/>
      <c r="AD507" s="9"/>
      <c r="AE507" s="9"/>
      <c r="AF507" s="9"/>
      <c r="AH507" s="4"/>
      <c r="AI507" s="4"/>
      <c r="AJ507" s="45"/>
      <c r="AK507" s="45"/>
      <c r="AL507" s="9"/>
      <c r="AM507" s="9"/>
      <c r="AN507" s="9"/>
      <c r="AO507" s="9"/>
      <c r="AP507" s="4"/>
      <c r="AQ507" s="9"/>
      <c r="AR507" s="9"/>
      <c r="AS507" s="71"/>
      <c r="AT507" s="9"/>
      <c r="AU507" s="9"/>
      <c r="AV507" s="9"/>
      <c r="AW507" s="9"/>
      <c r="AX507" s="9"/>
      <c r="AY507" s="9"/>
      <c r="AZ507" s="9"/>
    </row>
    <row r="508" spans="1:52" ht="15.75" customHeight="1" x14ac:dyDescent="0.2">
      <c r="A508" s="85"/>
      <c r="F508" s="4"/>
      <c r="H508" s="78"/>
      <c r="J508" s="75"/>
      <c r="K508" s="71"/>
      <c r="L508" s="75"/>
      <c r="M508" s="71"/>
      <c r="O508" s="71"/>
      <c r="Q508" s="71"/>
      <c r="R508" s="9"/>
      <c r="S508" s="9"/>
      <c r="T508" s="9"/>
      <c r="U508" s="9"/>
      <c r="V508" s="4"/>
      <c r="W508" s="9"/>
      <c r="X508" s="4"/>
      <c r="Y508" s="4"/>
      <c r="Z508" s="9"/>
      <c r="AA508" s="9"/>
      <c r="AB508" s="9"/>
      <c r="AC508" s="4"/>
      <c r="AD508" s="9"/>
      <c r="AE508" s="9"/>
      <c r="AF508" s="9"/>
      <c r="AH508" s="4"/>
      <c r="AI508" s="4"/>
      <c r="AJ508" s="45"/>
      <c r="AK508" s="45"/>
      <c r="AL508" s="9"/>
      <c r="AM508" s="9"/>
      <c r="AN508" s="9"/>
      <c r="AO508" s="9"/>
      <c r="AP508" s="4"/>
      <c r="AQ508" s="9"/>
      <c r="AR508" s="9"/>
      <c r="AS508" s="71"/>
      <c r="AT508" s="9"/>
      <c r="AU508" s="9"/>
      <c r="AV508" s="9"/>
      <c r="AW508" s="9"/>
      <c r="AX508" s="9"/>
      <c r="AY508" s="9"/>
      <c r="AZ508" s="9"/>
    </row>
    <row r="509" spans="1:52" ht="15.75" customHeight="1" x14ac:dyDescent="0.2">
      <c r="A509" s="85"/>
      <c r="F509" s="4"/>
      <c r="H509" s="78"/>
      <c r="J509" s="75"/>
      <c r="K509" s="71"/>
      <c r="L509" s="75"/>
      <c r="M509" s="71"/>
      <c r="O509" s="71"/>
      <c r="Q509" s="71"/>
      <c r="R509" s="9"/>
      <c r="S509" s="9"/>
      <c r="T509" s="9"/>
      <c r="U509" s="9"/>
      <c r="V509" s="4"/>
      <c r="W509" s="9"/>
      <c r="X509" s="4"/>
      <c r="Y509" s="4"/>
      <c r="Z509" s="9"/>
      <c r="AA509" s="9"/>
      <c r="AB509" s="9"/>
      <c r="AC509" s="4"/>
      <c r="AD509" s="9"/>
      <c r="AE509" s="9"/>
      <c r="AF509" s="9"/>
      <c r="AH509" s="4"/>
      <c r="AI509" s="4"/>
      <c r="AJ509" s="45"/>
      <c r="AK509" s="45"/>
      <c r="AL509" s="9"/>
      <c r="AM509" s="9"/>
      <c r="AN509" s="9"/>
      <c r="AO509" s="9"/>
      <c r="AP509" s="4"/>
      <c r="AQ509" s="9"/>
      <c r="AR509" s="9"/>
      <c r="AS509" s="71"/>
      <c r="AT509" s="9"/>
      <c r="AU509" s="9"/>
      <c r="AV509" s="9"/>
      <c r="AW509" s="9"/>
      <c r="AX509" s="9"/>
      <c r="AY509" s="9"/>
      <c r="AZ509" s="9"/>
    </row>
    <row r="510" spans="1:52" ht="15.75" customHeight="1" x14ac:dyDescent="0.2">
      <c r="A510" s="85"/>
      <c r="F510" s="4"/>
      <c r="H510" s="78"/>
      <c r="J510" s="75"/>
      <c r="K510" s="71"/>
      <c r="L510" s="75"/>
      <c r="M510" s="71"/>
      <c r="O510" s="71"/>
      <c r="Q510" s="71"/>
      <c r="R510" s="9"/>
      <c r="S510" s="9"/>
      <c r="T510" s="9"/>
      <c r="U510" s="9"/>
      <c r="V510" s="4"/>
      <c r="W510" s="9"/>
      <c r="X510" s="4"/>
      <c r="Y510" s="4"/>
      <c r="Z510" s="9"/>
      <c r="AA510" s="9"/>
      <c r="AB510" s="9"/>
      <c r="AC510" s="4"/>
      <c r="AD510" s="9"/>
      <c r="AE510" s="9"/>
      <c r="AF510" s="9"/>
      <c r="AH510" s="4"/>
      <c r="AI510" s="4"/>
      <c r="AJ510" s="45"/>
      <c r="AK510" s="45"/>
      <c r="AL510" s="9"/>
      <c r="AM510" s="9"/>
      <c r="AN510" s="9"/>
      <c r="AO510" s="9"/>
      <c r="AP510" s="4"/>
      <c r="AQ510" s="9"/>
      <c r="AR510" s="9"/>
      <c r="AS510" s="71"/>
      <c r="AT510" s="9"/>
      <c r="AU510" s="9"/>
      <c r="AV510" s="9"/>
      <c r="AW510" s="9"/>
      <c r="AX510" s="9"/>
      <c r="AY510" s="9"/>
      <c r="AZ510" s="9"/>
    </row>
    <row r="511" spans="1:52" ht="15.75" customHeight="1" x14ac:dyDescent="0.2">
      <c r="A511" s="85"/>
      <c r="F511" s="4"/>
      <c r="H511" s="78"/>
      <c r="J511" s="75"/>
      <c r="K511" s="71"/>
      <c r="L511" s="75"/>
      <c r="M511" s="71"/>
      <c r="O511" s="71"/>
      <c r="Q511" s="71"/>
      <c r="R511" s="9"/>
      <c r="S511" s="9"/>
      <c r="T511" s="9"/>
      <c r="U511" s="9"/>
      <c r="V511" s="4"/>
      <c r="W511" s="9"/>
      <c r="X511" s="4"/>
      <c r="Y511" s="4"/>
      <c r="Z511" s="9"/>
      <c r="AA511" s="9"/>
      <c r="AB511" s="9"/>
      <c r="AC511" s="4"/>
      <c r="AD511" s="9"/>
      <c r="AE511" s="9"/>
      <c r="AF511" s="9"/>
      <c r="AH511" s="4"/>
      <c r="AI511" s="4"/>
      <c r="AJ511" s="45"/>
      <c r="AK511" s="45"/>
      <c r="AL511" s="9"/>
      <c r="AM511" s="9"/>
      <c r="AN511" s="9"/>
      <c r="AO511" s="9"/>
      <c r="AP511" s="4"/>
      <c r="AQ511" s="9"/>
      <c r="AR511" s="9"/>
      <c r="AS511" s="71"/>
      <c r="AT511" s="9"/>
      <c r="AU511" s="9"/>
      <c r="AV511" s="9"/>
      <c r="AW511" s="9"/>
      <c r="AX511" s="9"/>
      <c r="AY511" s="9"/>
      <c r="AZ511" s="9"/>
    </row>
    <row r="512" spans="1:52" ht="15.75" customHeight="1" x14ac:dyDescent="0.2">
      <c r="A512" s="85"/>
      <c r="F512" s="4"/>
      <c r="H512" s="78"/>
      <c r="J512" s="75"/>
      <c r="K512" s="71"/>
      <c r="L512" s="75"/>
      <c r="M512" s="71"/>
      <c r="O512" s="71"/>
      <c r="Q512" s="71"/>
      <c r="R512" s="9"/>
      <c r="S512" s="9"/>
      <c r="T512" s="9"/>
      <c r="U512" s="9"/>
      <c r="V512" s="4"/>
      <c r="W512" s="9"/>
      <c r="X512" s="4"/>
      <c r="Y512" s="4"/>
      <c r="Z512" s="9"/>
      <c r="AA512" s="9"/>
      <c r="AB512" s="9"/>
      <c r="AC512" s="4"/>
      <c r="AD512" s="9"/>
      <c r="AE512" s="9"/>
      <c r="AF512" s="9"/>
      <c r="AH512" s="4"/>
      <c r="AI512" s="4"/>
      <c r="AJ512" s="45"/>
      <c r="AK512" s="45"/>
      <c r="AL512" s="9"/>
      <c r="AM512" s="9"/>
      <c r="AN512" s="9"/>
      <c r="AO512" s="9"/>
      <c r="AP512" s="4"/>
      <c r="AQ512" s="9"/>
      <c r="AR512" s="9"/>
      <c r="AS512" s="71"/>
      <c r="AT512" s="9"/>
      <c r="AU512" s="9"/>
      <c r="AV512" s="9"/>
      <c r="AW512" s="9"/>
      <c r="AX512" s="9"/>
      <c r="AY512" s="9"/>
      <c r="AZ512" s="9"/>
    </row>
    <row r="513" spans="1:52" ht="15.75" customHeight="1" x14ac:dyDescent="0.2">
      <c r="A513" s="85"/>
      <c r="F513" s="4"/>
      <c r="H513" s="78"/>
      <c r="J513" s="75"/>
      <c r="K513" s="71"/>
      <c r="L513" s="75"/>
      <c r="M513" s="71"/>
      <c r="O513" s="71"/>
      <c r="Q513" s="71"/>
      <c r="R513" s="9"/>
      <c r="S513" s="9"/>
      <c r="T513" s="9"/>
      <c r="U513" s="9"/>
      <c r="V513" s="4"/>
      <c r="W513" s="9"/>
      <c r="X513" s="4"/>
      <c r="Y513" s="4"/>
      <c r="Z513" s="9"/>
      <c r="AA513" s="9"/>
      <c r="AB513" s="9"/>
      <c r="AC513" s="4"/>
      <c r="AD513" s="9"/>
      <c r="AE513" s="9"/>
      <c r="AF513" s="9"/>
      <c r="AH513" s="4"/>
      <c r="AI513" s="4"/>
      <c r="AJ513" s="45"/>
      <c r="AK513" s="45"/>
      <c r="AL513" s="9"/>
      <c r="AM513" s="9"/>
      <c r="AN513" s="9"/>
      <c r="AO513" s="9"/>
      <c r="AP513" s="4"/>
      <c r="AQ513" s="9"/>
      <c r="AR513" s="9"/>
      <c r="AS513" s="71"/>
      <c r="AT513" s="9"/>
      <c r="AU513" s="9"/>
      <c r="AV513" s="9"/>
      <c r="AW513" s="9"/>
      <c r="AX513" s="9"/>
      <c r="AY513" s="9"/>
      <c r="AZ513" s="9"/>
    </row>
    <row r="514" spans="1:52" ht="15.75" customHeight="1" x14ac:dyDescent="0.2">
      <c r="A514" s="85"/>
      <c r="F514" s="4"/>
      <c r="H514" s="78"/>
      <c r="J514" s="75"/>
      <c r="K514" s="71"/>
      <c r="L514" s="75"/>
      <c r="M514" s="71"/>
      <c r="O514" s="71"/>
      <c r="Q514" s="71"/>
      <c r="R514" s="9"/>
      <c r="S514" s="9"/>
      <c r="T514" s="9"/>
      <c r="U514" s="9"/>
      <c r="V514" s="4"/>
      <c r="W514" s="9"/>
      <c r="X514" s="4"/>
      <c r="Y514" s="4"/>
      <c r="Z514" s="9"/>
      <c r="AA514" s="9"/>
      <c r="AB514" s="9"/>
      <c r="AC514" s="4"/>
      <c r="AD514" s="9"/>
      <c r="AE514" s="9"/>
      <c r="AF514" s="9"/>
      <c r="AH514" s="4"/>
      <c r="AI514" s="4"/>
      <c r="AJ514" s="45"/>
      <c r="AK514" s="45"/>
      <c r="AL514" s="9"/>
      <c r="AM514" s="9"/>
      <c r="AN514" s="9"/>
      <c r="AO514" s="9"/>
      <c r="AP514" s="4"/>
      <c r="AQ514" s="9"/>
      <c r="AR514" s="9"/>
      <c r="AS514" s="71"/>
      <c r="AT514" s="9"/>
      <c r="AU514" s="9"/>
      <c r="AV514" s="9"/>
      <c r="AW514" s="9"/>
      <c r="AX514" s="9"/>
      <c r="AY514" s="9"/>
      <c r="AZ514" s="9"/>
    </row>
    <row r="515" spans="1:52" ht="15.75" customHeight="1" x14ac:dyDescent="0.2">
      <c r="A515" s="85"/>
      <c r="F515" s="4"/>
      <c r="H515" s="78"/>
      <c r="J515" s="75"/>
      <c r="K515" s="71"/>
      <c r="L515" s="75"/>
      <c r="M515" s="71"/>
      <c r="O515" s="71"/>
      <c r="Q515" s="71"/>
      <c r="R515" s="9"/>
      <c r="S515" s="9"/>
      <c r="T515" s="9"/>
      <c r="U515" s="9"/>
      <c r="V515" s="4"/>
      <c r="W515" s="9"/>
      <c r="X515" s="4"/>
      <c r="Y515" s="4"/>
      <c r="Z515" s="9"/>
      <c r="AA515" s="9"/>
      <c r="AB515" s="9"/>
      <c r="AC515" s="4"/>
      <c r="AD515" s="9"/>
      <c r="AE515" s="9"/>
      <c r="AF515" s="9"/>
      <c r="AH515" s="4"/>
      <c r="AI515" s="4"/>
      <c r="AJ515" s="45"/>
      <c r="AK515" s="45"/>
      <c r="AL515" s="9"/>
      <c r="AM515" s="9"/>
      <c r="AN515" s="9"/>
      <c r="AO515" s="9"/>
      <c r="AP515" s="4"/>
      <c r="AQ515" s="9"/>
      <c r="AR515" s="9"/>
      <c r="AS515" s="71"/>
      <c r="AT515" s="9"/>
      <c r="AU515" s="9"/>
      <c r="AV515" s="9"/>
      <c r="AW515" s="9"/>
      <c r="AX515" s="9"/>
      <c r="AY515" s="9"/>
      <c r="AZ515" s="9"/>
    </row>
    <row r="516" spans="1:52" ht="15.75" customHeight="1" x14ac:dyDescent="0.2">
      <c r="A516" s="85"/>
      <c r="F516" s="4"/>
      <c r="H516" s="78"/>
      <c r="J516" s="75"/>
      <c r="K516" s="71"/>
      <c r="L516" s="75"/>
      <c r="M516" s="71"/>
      <c r="O516" s="71"/>
      <c r="Q516" s="71"/>
      <c r="R516" s="9"/>
      <c r="S516" s="9"/>
      <c r="T516" s="9"/>
      <c r="U516" s="9"/>
      <c r="V516" s="4"/>
      <c r="W516" s="9"/>
      <c r="X516" s="4"/>
      <c r="Y516" s="4"/>
      <c r="Z516" s="9"/>
      <c r="AA516" s="9"/>
      <c r="AB516" s="9"/>
      <c r="AC516" s="4"/>
      <c r="AD516" s="9"/>
      <c r="AE516" s="9"/>
      <c r="AF516" s="9"/>
      <c r="AH516" s="4"/>
      <c r="AI516" s="4"/>
      <c r="AJ516" s="45"/>
      <c r="AK516" s="45"/>
      <c r="AL516" s="9"/>
      <c r="AM516" s="9"/>
      <c r="AN516" s="9"/>
      <c r="AO516" s="9"/>
      <c r="AP516" s="4"/>
      <c r="AQ516" s="9"/>
      <c r="AR516" s="9"/>
      <c r="AS516" s="71"/>
      <c r="AT516" s="9"/>
      <c r="AU516" s="9"/>
      <c r="AV516" s="9"/>
      <c r="AW516" s="9"/>
      <c r="AX516" s="9"/>
      <c r="AY516" s="9"/>
      <c r="AZ516" s="9"/>
    </row>
    <row r="517" spans="1:52" ht="15.75" customHeight="1" x14ac:dyDescent="0.2">
      <c r="A517" s="85"/>
      <c r="F517" s="4"/>
      <c r="H517" s="78"/>
      <c r="J517" s="75"/>
      <c r="K517" s="71"/>
      <c r="L517" s="75"/>
      <c r="M517" s="71"/>
      <c r="O517" s="71"/>
      <c r="Q517" s="71"/>
      <c r="R517" s="9"/>
      <c r="S517" s="9"/>
      <c r="T517" s="9"/>
      <c r="U517" s="9"/>
      <c r="V517" s="4"/>
      <c r="W517" s="9"/>
      <c r="X517" s="4"/>
      <c r="Y517" s="4"/>
      <c r="Z517" s="9"/>
      <c r="AA517" s="9"/>
      <c r="AB517" s="9"/>
      <c r="AC517" s="4"/>
      <c r="AD517" s="9"/>
      <c r="AE517" s="9"/>
      <c r="AF517" s="9"/>
      <c r="AH517" s="4"/>
      <c r="AI517" s="4"/>
      <c r="AJ517" s="45"/>
      <c r="AK517" s="45"/>
      <c r="AL517" s="9"/>
      <c r="AM517" s="9"/>
      <c r="AN517" s="9"/>
      <c r="AO517" s="9"/>
      <c r="AP517" s="4"/>
      <c r="AQ517" s="9"/>
      <c r="AR517" s="9"/>
      <c r="AS517" s="71"/>
      <c r="AT517" s="9"/>
      <c r="AU517" s="9"/>
      <c r="AV517" s="9"/>
      <c r="AW517" s="9"/>
      <c r="AX517" s="9"/>
      <c r="AY517" s="9"/>
      <c r="AZ517" s="9"/>
    </row>
    <row r="518" spans="1:52" ht="15.75" customHeight="1" x14ac:dyDescent="0.2">
      <c r="A518" s="85"/>
      <c r="F518" s="4"/>
      <c r="H518" s="78"/>
      <c r="J518" s="75"/>
      <c r="K518" s="71"/>
      <c r="L518" s="75"/>
      <c r="M518" s="71"/>
      <c r="O518" s="71"/>
      <c r="Q518" s="71"/>
      <c r="R518" s="9"/>
      <c r="S518" s="9"/>
      <c r="T518" s="9"/>
      <c r="U518" s="9"/>
      <c r="V518" s="4"/>
      <c r="W518" s="9"/>
      <c r="X518" s="4"/>
      <c r="Y518" s="4"/>
      <c r="Z518" s="9"/>
      <c r="AA518" s="9"/>
      <c r="AB518" s="9"/>
      <c r="AC518" s="4"/>
      <c r="AD518" s="9"/>
      <c r="AE518" s="9"/>
      <c r="AF518" s="9"/>
      <c r="AH518" s="4"/>
      <c r="AI518" s="4"/>
      <c r="AJ518" s="45"/>
      <c r="AK518" s="45"/>
      <c r="AL518" s="9"/>
      <c r="AM518" s="9"/>
      <c r="AN518" s="9"/>
      <c r="AO518" s="9"/>
      <c r="AP518" s="4"/>
      <c r="AQ518" s="9"/>
      <c r="AR518" s="9"/>
      <c r="AS518" s="71"/>
      <c r="AT518" s="9"/>
      <c r="AU518" s="9"/>
      <c r="AV518" s="9"/>
      <c r="AW518" s="9"/>
      <c r="AX518" s="9"/>
      <c r="AY518" s="9"/>
      <c r="AZ518" s="9"/>
    </row>
    <row r="519" spans="1:52" ht="15.75" customHeight="1" x14ac:dyDescent="0.2">
      <c r="A519" s="85"/>
      <c r="F519" s="4"/>
      <c r="H519" s="78"/>
      <c r="J519" s="75"/>
      <c r="K519" s="71"/>
      <c r="L519" s="75"/>
      <c r="M519" s="71"/>
      <c r="O519" s="71"/>
      <c r="Q519" s="71"/>
      <c r="R519" s="9"/>
      <c r="S519" s="9"/>
      <c r="T519" s="9"/>
      <c r="U519" s="9"/>
      <c r="V519" s="4"/>
      <c r="W519" s="9"/>
      <c r="X519" s="4"/>
      <c r="Y519" s="4"/>
      <c r="Z519" s="9"/>
      <c r="AA519" s="9"/>
      <c r="AB519" s="9"/>
      <c r="AC519" s="4"/>
      <c r="AD519" s="9"/>
      <c r="AE519" s="9"/>
      <c r="AF519" s="9"/>
      <c r="AH519" s="4"/>
      <c r="AI519" s="4"/>
      <c r="AJ519" s="45"/>
      <c r="AK519" s="45"/>
      <c r="AL519" s="9"/>
      <c r="AM519" s="9"/>
      <c r="AN519" s="9"/>
      <c r="AO519" s="9"/>
      <c r="AP519" s="4"/>
      <c r="AQ519" s="9"/>
      <c r="AR519" s="9"/>
      <c r="AS519" s="71"/>
      <c r="AT519" s="9"/>
      <c r="AU519" s="9"/>
      <c r="AV519" s="9"/>
      <c r="AW519" s="9"/>
      <c r="AX519" s="9"/>
      <c r="AY519" s="9"/>
      <c r="AZ519" s="9"/>
    </row>
    <row r="520" spans="1:52" ht="15.75" customHeight="1" x14ac:dyDescent="0.2">
      <c r="A520" s="85"/>
      <c r="F520" s="4"/>
      <c r="H520" s="78"/>
      <c r="J520" s="75"/>
      <c r="K520" s="71"/>
      <c r="L520" s="75"/>
      <c r="M520" s="71"/>
      <c r="O520" s="71"/>
      <c r="Q520" s="71"/>
      <c r="R520" s="9"/>
      <c r="S520" s="9"/>
      <c r="T520" s="9"/>
      <c r="U520" s="9"/>
      <c r="V520" s="4"/>
      <c r="W520" s="9"/>
      <c r="X520" s="4"/>
      <c r="Y520" s="4"/>
      <c r="Z520" s="9"/>
      <c r="AA520" s="9"/>
      <c r="AB520" s="9"/>
      <c r="AC520" s="4"/>
      <c r="AD520" s="9"/>
      <c r="AE520" s="9"/>
      <c r="AF520" s="9"/>
      <c r="AH520" s="4"/>
      <c r="AI520" s="4"/>
      <c r="AJ520" s="45"/>
      <c r="AK520" s="45"/>
      <c r="AL520" s="9"/>
      <c r="AM520" s="9"/>
      <c r="AN520" s="9"/>
      <c r="AO520" s="9"/>
      <c r="AP520" s="4"/>
      <c r="AQ520" s="9"/>
      <c r="AR520" s="9"/>
      <c r="AS520" s="71"/>
      <c r="AT520" s="9"/>
      <c r="AU520" s="9"/>
      <c r="AV520" s="9"/>
      <c r="AW520" s="9"/>
      <c r="AX520" s="9"/>
      <c r="AY520" s="9"/>
      <c r="AZ520" s="9"/>
    </row>
    <row r="521" spans="1:52" ht="15.75" customHeight="1" x14ac:dyDescent="0.2">
      <c r="A521" s="85"/>
      <c r="F521" s="4"/>
      <c r="H521" s="78"/>
      <c r="J521" s="75"/>
      <c r="K521" s="71"/>
      <c r="L521" s="75"/>
      <c r="M521" s="71"/>
      <c r="O521" s="71"/>
      <c r="Q521" s="71"/>
      <c r="R521" s="9"/>
      <c r="S521" s="9"/>
      <c r="T521" s="9"/>
      <c r="U521" s="9"/>
      <c r="V521" s="4"/>
      <c r="W521" s="9"/>
      <c r="X521" s="4"/>
      <c r="Y521" s="4"/>
      <c r="Z521" s="9"/>
      <c r="AA521" s="9"/>
      <c r="AB521" s="9"/>
      <c r="AC521" s="4"/>
      <c r="AD521" s="9"/>
      <c r="AE521" s="9"/>
      <c r="AF521" s="9"/>
      <c r="AH521" s="4"/>
      <c r="AI521" s="4"/>
      <c r="AJ521" s="45"/>
      <c r="AK521" s="45"/>
      <c r="AL521" s="9"/>
      <c r="AM521" s="9"/>
      <c r="AN521" s="9"/>
      <c r="AO521" s="9"/>
      <c r="AP521" s="4"/>
      <c r="AQ521" s="9"/>
      <c r="AR521" s="9"/>
      <c r="AS521" s="71"/>
      <c r="AT521" s="9"/>
      <c r="AU521" s="9"/>
      <c r="AV521" s="9"/>
      <c r="AW521" s="9"/>
      <c r="AX521" s="9"/>
      <c r="AY521" s="9"/>
      <c r="AZ521" s="9"/>
    </row>
    <row r="522" spans="1:52" ht="15.75" customHeight="1" x14ac:dyDescent="0.2">
      <c r="A522" s="85"/>
      <c r="F522" s="4"/>
      <c r="H522" s="78"/>
      <c r="J522" s="75"/>
      <c r="K522" s="71"/>
      <c r="L522" s="75"/>
      <c r="M522" s="71"/>
      <c r="O522" s="71"/>
      <c r="Q522" s="71"/>
      <c r="R522" s="9"/>
      <c r="S522" s="9"/>
      <c r="T522" s="9"/>
      <c r="U522" s="9"/>
      <c r="V522" s="4"/>
      <c r="W522" s="9"/>
      <c r="X522" s="4"/>
      <c r="Y522" s="4"/>
      <c r="Z522" s="9"/>
      <c r="AA522" s="9"/>
      <c r="AB522" s="9"/>
      <c r="AC522" s="4"/>
      <c r="AD522" s="9"/>
      <c r="AE522" s="9"/>
      <c r="AF522" s="9"/>
      <c r="AH522" s="4"/>
      <c r="AI522" s="4"/>
      <c r="AJ522" s="45"/>
      <c r="AK522" s="45"/>
      <c r="AL522" s="9"/>
      <c r="AM522" s="9"/>
      <c r="AN522" s="9"/>
      <c r="AO522" s="9"/>
      <c r="AP522" s="4"/>
      <c r="AQ522" s="9"/>
      <c r="AR522" s="9"/>
      <c r="AS522" s="71"/>
      <c r="AT522" s="9"/>
      <c r="AU522" s="9"/>
      <c r="AV522" s="9"/>
      <c r="AW522" s="9"/>
      <c r="AX522" s="9"/>
      <c r="AY522" s="9"/>
      <c r="AZ522" s="9"/>
    </row>
    <row r="523" spans="1:52" ht="15.75" customHeight="1" x14ac:dyDescent="0.2">
      <c r="A523" s="85"/>
      <c r="F523" s="4"/>
      <c r="H523" s="78"/>
      <c r="J523" s="75"/>
      <c r="K523" s="71"/>
      <c r="L523" s="75"/>
      <c r="M523" s="71"/>
      <c r="O523" s="71"/>
      <c r="Q523" s="71"/>
      <c r="R523" s="9"/>
      <c r="S523" s="9"/>
      <c r="T523" s="9"/>
      <c r="U523" s="9"/>
      <c r="V523" s="4"/>
      <c r="W523" s="9"/>
      <c r="X523" s="4"/>
      <c r="Y523" s="4"/>
      <c r="Z523" s="9"/>
      <c r="AA523" s="9"/>
      <c r="AB523" s="9"/>
      <c r="AC523" s="4"/>
      <c r="AD523" s="9"/>
      <c r="AE523" s="9"/>
      <c r="AF523" s="9"/>
      <c r="AH523" s="4"/>
      <c r="AI523" s="4"/>
      <c r="AJ523" s="45"/>
      <c r="AK523" s="45"/>
      <c r="AL523" s="9"/>
      <c r="AM523" s="9"/>
      <c r="AN523" s="9"/>
      <c r="AO523" s="9"/>
      <c r="AP523" s="4"/>
      <c r="AQ523" s="9"/>
      <c r="AR523" s="9"/>
      <c r="AS523" s="71"/>
      <c r="AT523" s="9"/>
      <c r="AU523" s="9"/>
      <c r="AV523" s="9"/>
      <c r="AW523" s="9"/>
      <c r="AX523" s="9"/>
      <c r="AY523" s="9"/>
      <c r="AZ523" s="9"/>
    </row>
    <row r="524" spans="1:52" ht="15.75" customHeight="1" x14ac:dyDescent="0.2">
      <c r="A524" s="85"/>
      <c r="F524" s="4"/>
      <c r="H524" s="78"/>
      <c r="J524" s="75"/>
      <c r="K524" s="71"/>
      <c r="L524" s="75"/>
      <c r="M524" s="71"/>
      <c r="O524" s="71"/>
      <c r="Q524" s="71"/>
      <c r="R524" s="9"/>
      <c r="S524" s="9"/>
      <c r="T524" s="9"/>
      <c r="U524" s="9"/>
      <c r="V524" s="4"/>
      <c r="W524" s="9"/>
      <c r="X524" s="4"/>
      <c r="Y524" s="4"/>
      <c r="Z524" s="9"/>
      <c r="AA524" s="9"/>
      <c r="AB524" s="9"/>
      <c r="AC524" s="4"/>
      <c r="AD524" s="9"/>
      <c r="AE524" s="9"/>
      <c r="AF524" s="9"/>
      <c r="AH524" s="4"/>
      <c r="AI524" s="4"/>
      <c r="AJ524" s="45"/>
      <c r="AK524" s="45"/>
      <c r="AL524" s="9"/>
      <c r="AM524" s="9"/>
      <c r="AN524" s="9"/>
      <c r="AO524" s="9"/>
      <c r="AP524" s="4"/>
      <c r="AQ524" s="9"/>
      <c r="AR524" s="9"/>
      <c r="AS524" s="71"/>
      <c r="AT524" s="9"/>
      <c r="AU524" s="9"/>
      <c r="AV524" s="9"/>
      <c r="AW524" s="9"/>
      <c r="AX524" s="9"/>
      <c r="AY524" s="9"/>
      <c r="AZ524" s="9"/>
    </row>
    <row r="525" spans="1:52" ht="15.75" customHeight="1" x14ac:dyDescent="0.2">
      <c r="A525" s="85"/>
      <c r="F525" s="4"/>
      <c r="H525" s="78"/>
      <c r="J525" s="75"/>
      <c r="K525" s="71"/>
      <c r="L525" s="75"/>
      <c r="M525" s="71"/>
      <c r="O525" s="71"/>
      <c r="Q525" s="71"/>
      <c r="R525" s="9"/>
      <c r="S525" s="9"/>
      <c r="T525" s="9"/>
      <c r="U525" s="9"/>
      <c r="V525" s="4"/>
      <c r="W525" s="9"/>
      <c r="X525" s="4"/>
      <c r="Y525" s="4"/>
      <c r="Z525" s="9"/>
      <c r="AA525" s="9"/>
      <c r="AB525" s="9"/>
      <c r="AC525" s="4"/>
      <c r="AD525" s="9"/>
      <c r="AE525" s="9"/>
      <c r="AF525" s="9"/>
      <c r="AH525" s="4"/>
      <c r="AI525" s="4"/>
      <c r="AJ525" s="45"/>
      <c r="AK525" s="45"/>
      <c r="AL525" s="9"/>
      <c r="AM525" s="9"/>
      <c r="AN525" s="9"/>
      <c r="AO525" s="9"/>
      <c r="AP525" s="4"/>
      <c r="AQ525" s="9"/>
      <c r="AR525" s="9"/>
      <c r="AS525" s="71"/>
      <c r="AT525" s="9"/>
      <c r="AU525" s="9"/>
      <c r="AV525" s="9"/>
      <c r="AW525" s="9"/>
      <c r="AX525" s="9"/>
      <c r="AY525" s="9"/>
      <c r="AZ525" s="9"/>
    </row>
    <row r="526" spans="1:52" ht="15.75" customHeight="1" x14ac:dyDescent="0.2">
      <c r="A526" s="85"/>
      <c r="F526" s="4"/>
      <c r="H526" s="78"/>
      <c r="J526" s="75"/>
      <c r="K526" s="71"/>
      <c r="L526" s="75"/>
      <c r="M526" s="71"/>
      <c r="O526" s="71"/>
      <c r="Q526" s="71"/>
      <c r="R526" s="9"/>
      <c r="S526" s="9"/>
      <c r="T526" s="9"/>
      <c r="U526" s="9"/>
      <c r="V526" s="4"/>
      <c r="W526" s="9"/>
      <c r="X526" s="4"/>
      <c r="Y526" s="4"/>
      <c r="Z526" s="9"/>
      <c r="AA526" s="9"/>
      <c r="AB526" s="9"/>
      <c r="AC526" s="4"/>
      <c r="AD526" s="9"/>
      <c r="AE526" s="9"/>
      <c r="AF526" s="9"/>
      <c r="AH526" s="4"/>
      <c r="AI526" s="4"/>
      <c r="AJ526" s="45"/>
      <c r="AK526" s="45"/>
      <c r="AL526" s="9"/>
      <c r="AM526" s="9"/>
      <c r="AN526" s="9"/>
      <c r="AO526" s="9"/>
      <c r="AP526" s="4"/>
      <c r="AQ526" s="9"/>
      <c r="AR526" s="9"/>
      <c r="AS526" s="71"/>
      <c r="AT526" s="9"/>
      <c r="AU526" s="9"/>
      <c r="AV526" s="9"/>
      <c r="AW526" s="9"/>
      <c r="AX526" s="9"/>
      <c r="AY526" s="9"/>
      <c r="AZ526" s="9"/>
    </row>
    <row r="527" spans="1:52" ht="15.75" customHeight="1" x14ac:dyDescent="0.2">
      <c r="A527" s="85"/>
      <c r="F527" s="4"/>
      <c r="H527" s="78"/>
      <c r="J527" s="75"/>
      <c r="K527" s="71"/>
      <c r="L527" s="75"/>
      <c r="M527" s="71"/>
      <c r="O527" s="71"/>
      <c r="Q527" s="71"/>
      <c r="R527" s="9"/>
      <c r="S527" s="9"/>
      <c r="T527" s="9"/>
      <c r="U527" s="9"/>
      <c r="V527" s="4"/>
      <c r="W527" s="9"/>
      <c r="X527" s="4"/>
      <c r="Y527" s="4"/>
      <c r="Z527" s="9"/>
      <c r="AA527" s="9"/>
      <c r="AB527" s="9"/>
      <c r="AC527" s="4"/>
      <c r="AD527" s="9"/>
      <c r="AE527" s="9"/>
      <c r="AF527" s="9"/>
      <c r="AH527" s="4"/>
      <c r="AI527" s="4"/>
      <c r="AJ527" s="45"/>
      <c r="AK527" s="45"/>
      <c r="AL527" s="9"/>
      <c r="AM527" s="9"/>
      <c r="AN527" s="9"/>
      <c r="AO527" s="9"/>
      <c r="AP527" s="4"/>
      <c r="AQ527" s="9"/>
      <c r="AR527" s="9"/>
      <c r="AS527" s="71"/>
      <c r="AT527" s="9"/>
      <c r="AU527" s="9"/>
      <c r="AV527" s="9"/>
      <c r="AW527" s="9"/>
      <c r="AX527" s="9"/>
      <c r="AY527" s="9"/>
      <c r="AZ527" s="9"/>
    </row>
    <row r="528" spans="1:52" ht="15.75" customHeight="1" x14ac:dyDescent="0.2">
      <c r="A528" s="85"/>
      <c r="F528" s="4"/>
      <c r="H528" s="78"/>
      <c r="J528" s="75"/>
      <c r="K528" s="71"/>
      <c r="L528" s="75"/>
      <c r="M528" s="71"/>
      <c r="O528" s="71"/>
      <c r="Q528" s="71"/>
      <c r="R528" s="9"/>
      <c r="S528" s="9"/>
      <c r="T528" s="9"/>
      <c r="U528" s="9"/>
      <c r="V528" s="4"/>
      <c r="W528" s="9"/>
      <c r="X528" s="4"/>
      <c r="Y528" s="4"/>
      <c r="Z528" s="9"/>
      <c r="AA528" s="9"/>
      <c r="AB528" s="9"/>
      <c r="AC528" s="4"/>
      <c r="AD528" s="9"/>
      <c r="AE528" s="9"/>
      <c r="AF528" s="9"/>
      <c r="AH528" s="4"/>
      <c r="AI528" s="4"/>
      <c r="AJ528" s="45"/>
      <c r="AK528" s="45"/>
      <c r="AL528" s="9"/>
      <c r="AM528" s="9"/>
      <c r="AN528" s="9"/>
      <c r="AO528" s="9"/>
      <c r="AP528" s="4"/>
      <c r="AQ528" s="9"/>
      <c r="AR528" s="9"/>
      <c r="AS528" s="71"/>
      <c r="AT528" s="9"/>
      <c r="AU528" s="9"/>
      <c r="AV528" s="9"/>
      <c r="AW528" s="9"/>
      <c r="AX528" s="9"/>
      <c r="AY528" s="9"/>
      <c r="AZ528" s="9"/>
    </row>
    <row r="529" spans="1:52" ht="15.75" customHeight="1" x14ac:dyDescent="0.2">
      <c r="A529" s="85"/>
      <c r="F529" s="4"/>
      <c r="H529" s="78"/>
      <c r="J529" s="75"/>
      <c r="K529" s="71"/>
      <c r="L529" s="75"/>
      <c r="M529" s="71"/>
      <c r="O529" s="71"/>
      <c r="Q529" s="71"/>
      <c r="R529" s="9"/>
      <c r="S529" s="9"/>
      <c r="T529" s="9"/>
      <c r="U529" s="9"/>
      <c r="V529" s="4"/>
      <c r="W529" s="9"/>
      <c r="X529" s="4"/>
      <c r="Y529" s="4"/>
      <c r="Z529" s="9"/>
      <c r="AA529" s="9"/>
      <c r="AB529" s="9"/>
      <c r="AC529" s="4"/>
      <c r="AD529" s="9"/>
      <c r="AE529" s="9"/>
      <c r="AF529" s="9"/>
      <c r="AH529" s="4"/>
      <c r="AI529" s="4"/>
      <c r="AJ529" s="45"/>
      <c r="AK529" s="45"/>
      <c r="AL529" s="9"/>
      <c r="AM529" s="9"/>
      <c r="AN529" s="9"/>
      <c r="AO529" s="9"/>
      <c r="AP529" s="4"/>
      <c r="AQ529" s="9"/>
      <c r="AR529" s="9"/>
      <c r="AS529" s="71"/>
      <c r="AT529" s="9"/>
      <c r="AU529" s="9"/>
      <c r="AV529" s="9"/>
      <c r="AW529" s="9"/>
      <c r="AX529" s="9"/>
      <c r="AY529" s="9"/>
      <c r="AZ529" s="9"/>
    </row>
    <row r="530" spans="1:52" ht="15.75" customHeight="1" x14ac:dyDescent="0.2">
      <c r="A530" s="85"/>
      <c r="F530" s="4"/>
      <c r="H530" s="78"/>
      <c r="J530" s="75"/>
      <c r="K530" s="71"/>
      <c r="L530" s="75"/>
      <c r="M530" s="71"/>
      <c r="O530" s="71"/>
      <c r="Q530" s="71"/>
      <c r="R530" s="9"/>
      <c r="S530" s="9"/>
      <c r="T530" s="9"/>
      <c r="U530" s="9"/>
      <c r="V530" s="4"/>
      <c r="W530" s="9"/>
      <c r="X530" s="4"/>
      <c r="Y530" s="4"/>
      <c r="Z530" s="9"/>
      <c r="AA530" s="9"/>
      <c r="AB530" s="9"/>
      <c r="AC530" s="4"/>
      <c r="AD530" s="9"/>
      <c r="AE530" s="9"/>
      <c r="AF530" s="9"/>
      <c r="AH530" s="4"/>
      <c r="AI530" s="4"/>
      <c r="AJ530" s="45"/>
      <c r="AK530" s="45"/>
      <c r="AL530" s="9"/>
      <c r="AM530" s="9"/>
      <c r="AN530" s="9"/>
      <c r="AO530" s="9"/>
      <c r="AP530" s="4"/>
      <c r="AQ530" s="9"/>
      <c r="AR530" s="9"/>
      <c r="AS530" s="71"/>
      <c r="AT530" s="9"/>
      <c r="AU530" s="9"/>
      <c r="AV530" s="9"/>
      <c r="AW530" s="9"/>
      <c r="AX530" s="9"/>
      <c r="AY530" s="9"/>
      <c r="AZ530" s="9"/>
    </row>
    <row r="531" spans="1:52" ht="15.75" customHeight="1" x14ac:dyDescent="0.2">
      <c r="A531" s="85"/>
      <c r="F531" s="4"/>
      <c r="H531" s="78"/>
      <c r="J531" s="75"/>
      <c r="K531" s="71"/>
      <c r="L531" s="75"/>
      <c r="M531" s="71"/>
      <c r="O531" s="71"/>
      <c r="Q531" s="71"/>
      <c r="R531" s="9"/>
      <c r="S531" s="9"/>
      <c r="T531" s="9"/>
      <c r="U531" s="9"/>
      <c r="V531" s="4"/>
      <c r="W531" s="9"/>
      <c r="X531" s="4"/>
      <c r="Y531" s="4"/>
      <c r="Z531" s="9"/>
      <c r="AA531" s="9"/>
      <c r="AB531" s="9"/>
      <c r="AC531" s="4"/>
      <c r="AD531" s="9"/>
      <c r="AE531" s="9"/>
      <c r="AF531" s="9"/>
      <c r="AH531" s="4"/>
      <c r="AI531" s="4"/>
      <c r="AJ531" s="45"/>
      <c r="AK531" s="45"/>
      <c r="AL531" s="9"/>
      <c r="AM531" s="9"/>
      <c r="AN531" s="9"/>
      <c r="AO531" s="9"/>
      <c r="AP531" s="4"/>
      <c r="AQ531" s="9"/>
      <c r="AR531" s="9"/>
      <c r="AS531" s="71"/>
      <c r="AT531" s="9"/>
      <c r="AU531" s="9"/>
      <c r="AV531" s="9"/>
      <c r="AW531" s="9"/>
      <c r="AX531" s="9"/>
      <c r="AY531" s="9"/>
      <c r="AZ531" s="9"/>
    </row>
    <row r="532" spans="1:52" ht="15.75" customHeight="1" x14ac:dyDescent="0.2">
      <c r="A532" s="85"/>
      <c r="F532" s="4"/>
      <c r="H532" s="78"/>
      <c r="J532" s="75"/>
      <c r="K532" s="71"/>
      <c r="L532" s="75"/>
      <c r="M532" s="71"/>
      <c r="O532" s="71"/>
      <c r="Q532" s="71"/>
      <c r="R532" s="9"/>
      <c r="S532" s="9"/>
      <c r="T532" s="9"/>
      <c r="U532" s="9"/>
      <c r="V532" s="4"/>
      <c r="W532" s="9"/>
      <c r="X532" s="4"/>
      <c r="Y532" s="4"/>
      <c r="Z532" s="9"/>
      <c r="AA532" s="9"/>
      <c r="AB532" s="9"/>
      <c r="AC532" s="4"/>
      <c r="AD532" s="9"/>
      <c r="AE532" s="9"/>
      <c r="AF532" s="9"/>
      <c r="AH532" s="4"/>
      <c r="AI532" s="4"/>
      <c r="AJ532" s="45"/>
      <c r="AK532" s="45"/>
      <c r="AL532" s="9"/>
      <c r="AM532" s="9"/>
      <c r="AN532" s="9"/>
      <c r="AO532" s="9"/>
      <c r="AP532" s="4"/>
      <c r="AQ532" s="9"/>
      <c r="AR532" s="9"/>
      <c r="AS532" s="71"/>
      <c r="AT532" s="9"/>
      <c r="AU532" s="9"/>
      <c r="AV532" s="9"/>
      <c r="AW532" s="9"/>
      <c r="AX532" s="9"/>
      <c r="AY532" s="9"/>
      <c r="AZ532" s="9"/>
    </row>
    <row r="533" spans="1:52" ht="15.75" customHeight="1" x14ac:dyDescent="0.2">
      <c r="A533" s="85"/>
      <c r="F533" s="4"/>
      <c r="H533" s="78"/>
      <c r="J533" s="75"/>
      <c r="K533" s="71"/>
      <c r="L533" s="75"/>
      <c r="M533" s="71"/>
      <c r="O533" s="71"/>
      <c r="Q533" s="71"/>
      <c r="R533" s="9"/>
      <c r="S533" s="9"/>
      <c r="T533" s="9"/>
      <c r="U533" s="9"/>
      <c r="V533" s="4"/>
      <c r="W533" s="9"/>
      <c r="X533" s="4"/>
      <c r="Y533" s="4"/>
      <c r="Z533" s="9"/>
      <c r="AA533" s="9"/>
      <c r="AB533" s="9"/>
      <c r="AC533" s="4"/>
      <c r="AD533" s="9"/>
      <c r="AE533" s="9"/>
      <c r="AF533" s="9"/>
      <c r="AH533" s="4"/>
      <c r="AI533" s="4"/>
      <c r="AJ533" s="45"/>
      <c r="AK533" s="45"/>
      <c r="AL533" s="9"/>
      <c r="AM533" s="9"/>
      <c r="AN533" s="9"/>
      <c r="AO533" s="9"/>
      <c r="AP533" s="4"/>
      <c r="AQ533" s="9"/>
      <c r="AR533" s="9"/>
      <c r="AS533" s="71"/>
      <c r="AT533" s="9"/>
      <c r="AU533" s="9"/>
      <c r="AV533" s="9"/>
      <c r="AW533" s="9"/>
      <c r="AX533" s="9"/>
      <c r="AY533" s="9"/>
      <c r="AZ533" s="9"/>
    </row>
    <row r="534" spans="1:52" ht="15.75" customHeight="1" x14ac:dyDescent="0.2">
      <c r="A534" s="85"/>
      <c r="F534" s="4"/>
      <c r="H534" s="78"/>
      <c r="J534" s="75"/>
      <c r="K534" s="71"/>
      <c r="L534" s="75"/>
      <c r="M534" s="71"/>
      <c r="O534" s="71"/>
      <c r="Q534" s="71"/>
      <c r="R534" s="9"/>
      <c r="S534" s="9"/>
      <c r="T534" s="9"/>
      <c r="U534" s="9"/>
      <c r="V534" s="4"/>
      <c r="W534" s="9"/>
      <c r="X534" s="4"/>
      <c r="Y534" s="4"/>
      <c r="Z534" s="9"/>
      <c r="AA534" s="9"/>
      <c r="AB534" s="9"/>
      <c r="AC534" s="4"/>
      <c r="AD534" s="9"/>
      <c r="AE534" s="9"/>
      <c r="AF534" s="9"/>
      <c r="AH534" s="4"/>
      <c r="AI534" s="4"/>
      <c r="AJ534" s="45"/>
      <c r="AK534" s="45"/>
      <c r="AL534" s="9"/>
      <c r="AM534" s="9"/>
      <c r="AN534" s="9"/>
      <c r="AO534" s="9"/>
      <c r="AP534" s="4"/>
      <c r="AQ534" s="9"/>
      <c r="AR534" s="9"/>
      <c r="AS534" s="71"/>
      <c r="AT534" s="9"/>
      <c r="AU534" s="9"/>
      <c r="AV534" s="9"/>
      <c r="AW534" s="9"/>
      <c r="AX534" s="9"/>
      <c r="AY534" s="9"/>
      <c r="AZ534" s="9"/>
    </row>
    <row r="535" spans="1:52" ht="15.75" customHeight="1" x14ac:dyDescent="0.2">
      <c r="A535" s="85"/>
      <c r="F535" s="4"/>
      <c r="H535" s="78"/>
      <c r="J535" s="75"/>
      <c r="K535" s="71"/>
      <c r="L535" s="75"/>
      <c r="M535" s="71"/>
      <c r="O535" s="71"/>
      <c r="Q535" s="71"/>
      <c r="R535" s="9"/>
      <c r="S535" s="9"/>
      <c r="T535" s="9"/>
      <c r="U535" s="9"/>
      <c r="V535" s="4"/>
      <c r="W535" s="9"/>
      <c r="X535" s="4"/>
      <c r="Y535" s="4"/>
      <c r="Z535" s="9"/>
      <c r="AA535" s="9"/>
      <c r="AB535" s="9"/>
      <c r="AC535" s="4"/>
      <c r="AD535" s="9"/>
      <c r="AE535" s="9"/>
      <c r="AF535" s="9"/>
      <c r="AH535" s="4"/>
      <c r="AI535" s="4"/>
      <c r="AJ535" s="45"/>
      <c r="AK535" s="45"/>
      <c r="AL535" s="9"/>
      <c r="AM535" s="9"/>
      <c r="AN535" s="9"/>
      <c r="AO535" s="9"/>
      <c r="AP535" s="4"/>
      <c r="AQ535" s="9"/>
      <c r="AR535" s="9"/>
      <c r="AS535" s="71"/>
      <c r="AT535" s="9"/>
      <c r="AU535" s="9"/>
      <c r="AV535" s="9"/>
      <c r="AW535" s="9"/>
      <c r="AX535" s="9"/>
      <c r="AY535" s="9"/>
      <c r="AZ535" s="9"/>
    </row>
    <row r="536" spans="1:52" ht="15.75" customHeight="1" x14ac:dyDescent="0.2">
      <c r="A536" s="85"/>
      <c r="F536" s="4"/>
      <c r="H536" s="78"/>
      <c r="J536" s="75"/>
      <c r="K536" s="71"/>
      <c r="L536" s="75"/>
      <c r="M536" s="71"/>
      <c r="O536" s="71"/>
      <c r="Q536" s="71"/>
      <c r="R536" s="9"/>
      <c r="S536" s="9"/>
      <c r="T536" s="9"/>
      <c r="U536" s="9"/>
      <c r="V536" s="4"/>
      <c r="W536" s="9"/>
      <c r="X536" s="4"/>
      <c r="Y536" s="4"/>
      <c r="Z536" s="9"/>
      <c r="AA536" s="9"/>
      <c r="AB536" s="9"/>
      <c r="AC536" s="4"/>
      <c r="AD536" s="9"/>
      <c r="AE536" s="9"/>
      <c r="AF536" s="9"/>
      <c r="AH536" s="4"/>
      <c r="AI536" s="4"/>
      <c r="AJ536" s="45"/>
      <c r="AK536" s="45"/>
      <c r="AL536" s="9"/>
      <c r="AM536" s="9"/>
      <c r="AN536" s="9"/>
      <c r="AO536" s="9"/>
      <c r="AP536" s="4"/>
      <c r="AQ536" s="9"/>
      <c r="AR536" s="9"/>
      <c r="AS536" s="71"/>
      <c r="AT536" s="9"/>
      <c r="AU536" s="9"/>
      <c r="AV536" s="9"/>
      <c r="AW536" s="9"/>
      <c r="AX536" s="9"/>
      <c r="AY536" s="9"/>
      <c r="AZ536" s="9"/>
    </row>
    <row r="537" spans="1:52" ht="15.75" customHeight="1" x14ac:dyDescent="0.2">
      <c r="A537" s="85"/>
      <c r="F537" s="4"/>
      <c r="H537" s="78"/>
      <c r="J537" s="75"/>
      <c r="K537" s="71"/>
      <c r="L537" s="75"/>
      <c r="M537" s="71"/>
      <c r="O537" s="71"/>
      <c r="Q537" s="71"/>
      <c r="R537" s="9"/>
      <c r="S537" s="9"/>
      <c r="T537" s="9"/>
      <c r="U537" s="9"/>
      <c r="V537" s="4"/>
      <c r="W537" s="9"/>
      <c r="X537" s="4"/>
      <c r="Y537" s="4"/>
      <c r="Z537" s="9"/>
      <c r="AA537" s="9"/>
      <c r="AB537" s="9"/>
      <c r="AC537" s="4"/>
      <c r="AD537" s="9"/>
      <c r="AE537" s="9"/>
      <c r="AF537" s="9"/>
      <c r="AH537" s="4"/>
      <c r="AI537" s="4"/>
      <c r="AJ537" s="45"/>
      <c r="AK537" s="45"/>
      <c r="AL537" s="9"/>
      <c r="AM537" s="9"/>
      <c r="AN537" s="9"/>
      <c r="AO537" s="9"/>
      <c r="AP537" s="4"/>
      <c r="AQ537" s="9"/>
      <c r="AR537" s="9"/>
      <c r="AS537" s="71"/>
      <c r="AT537" s="9"/>
      <c r="AU537" s="9"/>
      <c r="AV537" s="9"/>
      <c r="AW537" s="9"/>
      <c r="AX537" s="9"/>
      <c r="AY537" s="9"/>
      <c r="AZ537" s="9"/>
    </row>
    <row r="538" spans="1:52" ht="15.75" customHeight="1" x14ac:dyDescent="0.2">
      <c r="A538" s="85"/>
      <c r="F538" s="4"/>
      <c r="H538" s="78"/>
      <c r="J538" s="75"/>
      <c r="K538" s="71"/>
      <c r="L538" s="75"/>
      <c r="M538" s="71"/>
      <c r="O538" s="71"/>
      <c r="Q538" s="71"/>
      <c r="R538" s="9"/>
      <c r="S538" s="9"/>
      <c r="T538" s="9"/>
      <c r="U538" s="9"/>
      <c r="V538" s="4"/>
      <c r="W538" s="9"/>
      <c r="X538" s="4"/>
      <c r="Y538" s="4"/>
      <c r="Z538" s="9"/>
      <c r="AA538" s="9"/>
      <c r="AB538" s="9"/>
      <c r="AC538" s="4"/>
      <c r="AD538" s="9"/>
      <c r="AE538" s="9"/>
      <c r="AF538" s="9"/>
      <c r="AH538" s="4"/>
      <c r="AI538" s="4"/>
      <c r="AJ538" s="45"/>
      <c r="AK538" s="45"/>
      <c r="AL538" s="9"/>
      <c r="AM538" s="9"/>
      <c r="AN538" s="9"/>
      <c r="AO538" s="9"/>
      <c r="AP538" s="4"/>
      <c r="AQ538" s="9"/>
      <c r="AR538" s="9"/>
      <c r="AS538" s="71"/>
      <c r="AT538" s="9"/>
      <c r="AU538" s="9"/>
      <c r="AV538" s="9"/>
      <c r="AW538" s="9"/>
      <c r="AX538" s="9"/>
      <c r="AY538" s="9"/>
      <c r="AZ538" s="9"/>
    </row>
    <row r="539" spans="1:52" ht="15.75" customHeight="1" x14ac:dyDescent="0.2">
      <c r="A539" s="85"/>
      <c r="F539" s="4"/>
      <c r="H539" s="78"/>
      <c r="J539" s="75"/>
      <c r="K539" s="71"/>
      <c r="L539" s="75"/>
      <c r="M539" s="71"/>
      <c r="O539" s="71"/>
      <c r="Q539" s="71"/>
      <c r="R539" s="9"/>
      <c r="S539" s="9"/>
      <c r="T539" s="9"/>
      <c r="U539" s="9"/>
      <c r="V539" s="4"/>
      <c r="W539" s="9"/>
      <c r="X539" s="4"/>
      <c r="Y539" s="4"/>
      <c r="Z539" s="9"/>
      <c r="AA539" s="9"/>
      <c r="AB539" s="9"/>
      <c r="AC539" s="4"/>
      <c r="AD539" s="9"/>
      <c r="AE539" s="9"/>
      <c r="AF539" s="9"/>
      <c r="AH539" s="4"/>
      <c r="AI539" s="4"/>
      <c r="AJ539" s="45"/>
      <c r="AK539" s="45"/>
      <c r="AL539" s="9"/>
      <c r="AM539" s="9"/>
      <c r="AN539" s="9"/>
      <c r="AO539" s="9"/>
      <c r="AP539" s="4"/>
      <c r="AQ539" s="9"/>
      <c r="AR539" s="9"/>
      <c r="AS539" s="71"/>
      <c r="AT539" s="9"/>
      <c r="AU539" s="9"/>
      <c r="AV539" s="9"/>
      <c r="AW539" s="9"/>
      <c r="AX539" s="9"/>
      <c r="AY539" s="9"/>
      <c r="AZ539" s="9"/>
    </row>
    <row r="540" spans="1:52" ht="15.75" customHeight="1" x14ac:dyDescent="0.2">
      <c r="A540" s="85"/>
      <c r="F540" s="4"/>
      <c r="H540" s="78"/>
      <c r="J540" s="75"/>
      <c r="K540" s="71"/>
      <c r="L540" s="75"/>
      <c r="M540" s="71"/>
      <c r="O540" s="71"/>
      <c r="Q540" s="71"/>
      <c r="R540" s="9"/>
      <c r="S540" s="9"/>
      <c r="T540" s="9"/>
      <c r="U540" s="9"/>
      <c r="V540" s="4"/>
      <c r="W540" s="9"/>
      <c r="X540" s="4"/>
      <c r="Y540" s="4"/>
      <c r="Z540" s="9"/>
      <c r="AA540" s="9"/>
      <c r="AB540" s="9"/>
      <c r="AC540" s="4"/>
      <c r="AD540" s="9"/>
      <c r="AE540" s="9"/>
      <c r="AF540" s="9"/>
      <c r="AH540" s="4"/>
      <c r="AI540" s="4"/>
      <c r="AJ540" s="45"/>
      <c r="AK540" s="45"/>
      <c r="AL540" s="9"/>
      <c r="AM540" s="9"/>
      <c r="AN540" s="9"/>
      <c r="AO540" s="9"/>
      <c r="AP540" s="4"/>
      <c r="AQ540" s="9"/>
      <c r="AR540" s="9"/>
      <c r="AS540" s="71"/>
      <c r="AT540" s="9"/>
      <c r="AU540" s="9"/>
      <c r="AV540" s="9"/>
      <c r="AW540" s="9"/>
      <c r="AX540" s="9"/>
      <c r="AY540" s="9"/>
      <c r="AZ540" s="9"/>
    </row>
    <row r="541" spans="1:52" ht="15.75" customHeight="1" x14ac:dyDescent="0.2">
      <c r="A541" s="85"/>
      <c r="F541" s="4"/>
      <c r="H541" s="78"/>
      <c r="J541" s="75"/>
      <c r="K541" s="71"/>
      <c r="L541" s="75"/>
      <c r="M541" s="71"/>
      <c r="O541" s="71"/>
      <c r="Q541" s="71"/>
      <c r="R541" s="9"/>
      <c r="S541" s="9"/>
      <c r="T541" s="9"/>
      <c r="U541" s="9"/>
      <c r="V541" s="4"/>
      <c r="W541" s="9"/>
      <c r="X541" s="4"/>
      <c r="Y541" s="4"/>
      <c r="Z541" s="9"/>
      <c r="AA541" s="9"/>
      <c r="AB541" s="9"/>
      <c r="AC541" s="4"/>
      <c r="AD541" s="9"/>
      <c r="AE541" s="9"/>
      <c r="AF541" s="9"/>
      <c r="AH541" s="4"/>
      <c r="AI541" s="4"/>
      <c r="AJ541" s="45"/>
      <c r="AK541" s="45"/>
      <c r="AL541" s="9"/>
      <c r="AM541" s="9"/>
      <c r="AN541" s="9"/>
      <c r="AO541" s="9"/>
      <c r="AP541" s="4"/>
      <c r="AQ541" s="9"/>
      <c r="AR541" s="9"/>
      <c r="AS541" s="71"/>
      <c r="AT541" s="9"/>
      <c r="AU541" s="9"/>
      <c r="AV541" s="9"/>
      <c r="AW541" s="9"/>
      <c r="AX541" s="9"/>
      <c r="AY541" s="9"/>
      <c r="AZ541" s="9"/>
    </row>
    <row r="542" spans="1:52" ht="15.75" customHeight="1" x14ac:dyDescent="0.2">
      <c r="A542" s="85"/>
      <c r="F542" s="4"/>
      <c r="H542" s="78"/>
      <c r="J542" s="75"/>
      <c r="K542" s="71"/>
      <c r="L542" s="75"/>
      <c r="M542" s="71"/>
      <c r="O542" s="71"/>
      <c r="Q542" s="71"/>
      <c r="R542" s="9"/>
      <c r="S542" s="9"/>
      <c r="T542" s="9"/>
      <c r="U542" s="9"/>
      <c r="V542" s="4"/>
      <c r="W542" s="9"/>
      <c r="X542" s="4"/>
      <c r="Y542" s="4"/>
      <c r="Z542" s="9"/>
      <c r="AA542" s="9"/>
      <c r="AB542" s="9"/>
      <c r="AC542" s="4"/>
      <c r="AD542" s="9"/>
      <c r="AE542" s="9"/>
      <c r="AF542" s="9"/>
      <c r="AH542" s="4"/>
      <c r="AI542" s="4"/>
      <c r="AJ542" s="45"/>
      <c r="AK542" s="45"/>
      <c r="AL542" s="9"/>
      <c r="AM542" s="9"/>
      <c r="AN542" s="9"/>
      <c r="AO542" s="9"/>
      <c r="AP542" s="4"/>
      <c r="AQ542" s="9"/>
      <c r="AR542" s="9"/>
      <c r="AS542" s="71"/>
      <c r="AT542" s="9"/>
      <c r="AU542" s="9"/>
      <c r="AV542" s="9"/>
      <c r="AW542" s="9"/>
      <c r="AX542" s="9"/>
      <c r="AY542" s="9"/>
      <c r="AZ542" s="9"/>
    </row>
    <row r="543" spans="1:52" ht="15.75" customHeight="1" x14ac:dyDescent="0.2">
      <c r="A543" s="85"/>
      <c r="F543" s="4"/>
      <c r="H543" s="78"/>
      <c r="J543" s="75"/>
      <c r="K543" s="71"/>
      <c r="L543" s="75"/>
      <c r="M543" s="71"/>
      <c r="O543" s="71"/>
      <c r="Q543" s="71"/>
      <c r="R543" s="9"/>
      <c r="S543" s="9"/>
      <c r="T543" s="9"/>
      <c r="U543" s="9"/>
      <c r="V543" s="4"/>
      <c r="W543" s="9"/>
      <c r="X543" s="4"/>
      <c r="Y543" s="4"/>
      <c r="Z543" s="9"/>
      <c r="AA543" s="9"/>
      <c r="AB543" s="9"/>
      <c r="AC543" s="4"/>
      <c r="AD543" s="9"/>
      <c r="AE543" s="9"/>
      <c r="AF543" s="9"/>
      <c r="AH543" s="4"/>
      <c r="AI543" s="4"/>
      <c r="AJ543" s="45"/>
      <c r="AK543" s="45"/>
      <c r="AL543" s="9"/>
      <c r="AM543" s="9"/>
      <c r="AN543" s="9"/>
      <c r="AO543" s="9"/>
      <c r="AP543" s="4"/>
      <c r="AQ543" s="9"/>
      <c r="AR543" s="9"/>
      <c r="AS543" s="71"/>
      <c r="AT543" s="9"/>
      <c r="AU543" s="9"/>
      <c r="AV543" s="9"/>
      <c r="AW543" s="9"/>
      <c r="AX543" s="9"/>
      <c r="AY543" s="9"/>
      <c r="AZ543" s="9"/>
    </row>
    <row r="544" spans="1:52" ht="15.75" customHeight="1" x14ac:dyDescent="0.2">
      <c r="A544" s="85"/>
      <c r="F544" s="4"/>
      <c r="H544" s="78"/>
      <c r="J544" s="75"/>
      <c r="K544" s="71"/>
      <c r="L544" s="75"/>
      <c r="M544" s="71"/>
      <c r="O544" s="71"/>
      <c r="Q544" s="71"/>
      <c r="R544" s="9"/>
      <c r="S544" s="9"/>
      <c r="T544" s="9"/>
      <c r="U544" s="9"/>
      <c r="V544" s="4"/>
      <c r="W544" s="9"/>
      <c r="X544" s="4"/>
      <c r="Y544" s="4"/>
      <c r="Z544" s="9"/>
      <c r="AA544" s="9"/>
      <c r="AB544" s="9"/>
      <c r="AC544" s="4"/>
      <c r="AD544" s="9"/>
      <c r="AE544" s="9"/>
      <c r="AF544" s="9"/>
      <c r="AH544" s="4"/>
      <c r="AI544" s="4"/>
      <c r="AJ544" s="45"/>
      <c r="AK544" s="45"/>
      <c r="AL544" s="9"/>
      <c r="AM544" s="9"/>
      <c r="AN544" s="9"/>
      <c r="AO544" s="9"/>
      <c r="AP544" s="4"/>
      <c r="AQ544" s="9"/>
      <c r="AR544" s="9"/>
      <c r="AS544" s="71"/>
      <c r="AT544" s="9"/>
      <c r="AU544" s="9"/>
      <c r="AV544" s="9"/>
      <c r="AW544" s="9"/>
      <c r="AX544" s="9"/>
      <c r="AY544" s="9"/>
      <c r="AZ544" s="9"/>
    </row>
    <row r="545" spans="1:52" ht="15.75" customHeight="1" x14ac:dyDescent="0.2">
      <c r="A545" s="85"/>
      <c r="F545" s="4"/>
      <c r="H545" s="78"/>
      <c r="J545" s="75"/>
      <c r="K545" s="71"/>
      <c r="L545" s="75"/>
      <c r="M545" s="71"/>
      <c r="O545" s="71"/>
      <c r="Q545" s="71"/>
      <c r="R545" s="9"/>
      <c r="S545" s="9"/>
      <c r="T545" s="9"/>
      <c r="U545" s="9"/>
      <c r="V545" s="4"/>
      <c r="W545" s="9"/>
      <c r="X545" s="4"/>
      <c r="Y545" s="4"/>
      <c r="Z545" s="9"/>
      <c r="AA545" s="9"/>
      <c r="AB545" s="9"/>
      <c r="AC545" s="4"/>
      <c r="AD545" s="9"/>
      <c r="AE545" s="9"/>
      <c r="AF545" s="9"/>
      <c r="AH545" s="4"/>
      <c r="AI545" s="4"/>
      <c r="AJ545" s="45"/>
      <c r="AK545" s="45"/>
      <c r="AL545" s="9"/>
      <c r="AM545" s="9"/>
      <c r="AN545" s="9"/>
      <c r="AO545" s="9"/>
      <c r="AP545" s="4"/>
      <c r="AQ545" s="9"/>
      <c r="AR545" s="9"/>
      <c r="AS545" s="71"/>
      <c r="AT545" s="9"/>
      <c r="AU545" s="9"/>
      <c r="AV545" s="9"/>
      <c r="AW545" s="9"/>
      <c r="AX545" s="9"/>
      <c r="AY545" s="9"/>
      <c r="AZ545" s="9"/>
    </row>
    <row r="546" spans="1:52" ht="15.75" customHeight="1" x14ac:dyDescent="0.2">
      <c r="A546" s="85"/>
      <c r="F546" s="4"/>
      <c r="H546" s="78"/>
      <c r="J546" s="75"/>
      <c r="K546" s="71"/>
      <c r="L546" s="75"/>
      <c r="M546" s="71"/>
      <c r="O546" s="71"/>
      <c r="Q546" s="71"/>
      <c r="R546" s="9"/>
      <c r="S546" s="9"/>
      <c r="T546" s="9"/>
      <c r="U546" s="9"/>
      <c r="V546" s="4"/>
      <c r="W546" s="9"/>
      <c r="X546" s="4"/>
      <c r="Y546" s="4"/>
      <c r="Z546" s="9"/>
      <c r="AA546" s="9"/>
      <c r="AB546" s="9"/>
      <c r="AC546" s="4"/>
      <c r="AD546" s="9"/>
      <c r="AE546" s="9"/>
      <c r="AF546" s="9"/>
      <c r="AH546" s="4"/>
      <c r="AI546" s="4"/>
      <c r="AJ546" s="45"/>
      <c r="AK546" s="45"/>
      <c r="AL546" s="9"/>
      <c r="AM546" s="9"/>
      <c r="AN546" s="9"/>
      <c r="AO546" s="9"/>
      <c r="AP546" s="4"/>
      <c r="AQ546" s="9"/>
      <c r="AR546" s="9"/>
      <c r="AS546" s="71"/>
      <c r="AT546" s="9"/>
      <c r="AU546" s="9"/>
      <c r="AV546" s="9"/>
      <c r="AW546" s="9"/>
      <c r="AX546" s="9"/>
      <c r="AY546" s="9"/>
      <c r="AZ546" s="9"/>
    </row>
    <row r="547" spans="1:52" ht="15.75" customHeight="1" x14ac:dyDescent="0.2">
      <c r="A547" s="85"/>
      <c r="F547" s="4"/>
      <c r="H547" s="78"/>
      <c r="J547" s="75"/>
      <c r="K547" s="71"/>
      <c r="L547" s="75"/>
      <c r="M547" s="71"/>
      <c r="O547" s="71"/>
      <c r="Q547" s="71"/>
      <c r="R547" s="9"/>
      <c r="S547" s="9"/>
      <c r="T547" s="9"/>
      <c r="U547" s="9"/>
      <c r="V547" s="4"/>
      <c r="W547" s="9"/>
      <c r="X547" s="4"/>
      <c r="Y547" s="4"/>
      <c r="Z547" s="9"/>
      <c r="AA547" s="9"/>
      <c r="AB547" s="9"/>
      <c r="AC547" s="4"/>
      <c r="AD547" s="9"/>
      <c r="AE547" s="9"/>
      <c r="AF547" s="9"/>
      <c r="AH547" s="4"/>
      <c r="AI547" s="4"/>
      <c r="AJ547" s="45"/>
      <c r="AK547" s="45"/>
      <c r="AL547" s="9"/>
      <c r="AM547" s="9"/>
      <c r="AN547" s="9"/>
      <c r="AO547" s="9"/>
      <c r="AP547" s="4"/>
      <c r="AQ547" s="9"/>
      <c r="AR547" s="9"/>
      <c r="AS547" s="71"/>
      <c r="AT547" s="9"/>
      <c r="AU547" s="9"/>
      <c r="AV547" s="9"/>
      <c r="AW547" s="9"/>
      <c r="AX547" s="9"/>
      <c r="AY547" s="9"/>
      <c r="AZ547" s="9"/>
    </row>
    <row r="548" spans="1:52" ht="15.75" customHeight="1" x14ac:dyDescent="0.2">
      <c r="A548" s="85"/>
      <c r="F548" s="4"/>
      <c r="H548" s="78"/>
      <c r="J548" s="75"/>
      <c r="K548" s="71"/>
      <c r="L548" s="75"/>
      <c r="M548" s="71"/>
      <c r="O548" s="71"/>
      <c r="Q548" s="71"/>
      <c r="R548" s="9"/>
      <c r="S548" s="9"/>
      <c r="T548" s="9"/>
      <c r="U548" s="9"/>
      <c r="V548" s="4"/>
      <c r="W548" s="9"/>
      <c r="X548" s="4"/>
      <c r="Y548" s="4"/>
      <c r="Z548" s="9"/>
      <c r="AA548" s="9"/>
      <c r="AB548" s="9"/>
      <c r="AC548" s="4"/>
      <c r="AD548" s="9"/>
      <c r="AE548" s="9"/>
      <c r="AF548" s="9"/>
      <c r="AH548" s="4"/>
      <c r="AI548" s="4"/>
      <c r="AJ548" s="45"/>
      <c r="AK548" s="45"/>
      <c r="AL548" s="9"/>
      <c r="AM548" s="9"/>
      <c r="AN548" s="9"/>
      <c r="AO548" s="9"/>
      <c r="AP548" s="4"/>
      <c r="AQ548" s="9"/>
      <c r="AR548" s="9"/>
      <c r="AS548" s="71"/>
      <c r="AT548" s="9"/>
      <c r="AU548" s="9"/>
      <c r="AV548" s="9"/>
      <c r="AW548" s="9"/>
      <c r="AX548" s="9"/>
      <c r="AY548" s="9"/>
      <c r="AZ548" s="9"/>
    </row>
    <row r="549" spans="1:52" ht="15.75" customHeight="1" x14ac:dyDescent="0.2">
      <c r="A549" s="85"/>
      <c r="F549" s="4"/>
      <c r="H549" s="78"/>
      <c r="J549" s="75"/>
      <c r="K549" s="71"/>
      <c r="L549" s="75"/>
      <c r="M549" s="71"/>
      <c r="O549" s="71"/>
      <c r="Q549" s="71"/>
      <c r="R549" s="9"/>
      <c r="S549" s="9"/>
      <c r="T549" s="9"/>
      <c r="U549" s="9"/>
      <c r="V549" s="4"/>
      <c r="W549" s="9"/>
      <c r="X549" s="4"/>
      <c r="Y549" s="4"/>
      <c r="Z549" s="9"/>
      <c r="AA549" s="9"/>
      <c r="AB549" s="9"/>
      <c r="AC549" s="4"/>
      <c r="AD549" s="9"/>
      <c r="AE549" s="9"/>
      <c r="AF549" s="9"/>
      <c r="AH549" s="4"/>
      <c r="AI549" s="4"/>
      <c r="AJ549" s="45"/>
      <c r="AK549" s="45"/>
      <c r="AL549" s="9"/>
      <c r="AM549" s="9"/>
      <c r="AN549" s="9"/>
      <c r="AO549" s="9"/>
      <c r="AP549" s="4"/>
      <c r="AQ549" s="9"/>
      <c r="AR549" s="9"/>
      <c r="AS549" s="71"/>
      <c r="AT549" s="9"/>
      <c r="AU549" s="9"/>
      <c r="AV549" s="9"/>
      <c r="AW549" s="9"/>
      <c r="AX549" s="9"/>
      <c r="AY549" s="9"/>
      <c r="AZ549" s="9"/>
    </row>
    <row r="550" spans="1:52" ht="15.75" customHeight="1" x14ac:dyDescent="0.2">
      <c r="A550" s="85"/>
      <c r="F550" s="4"/>
      <c r="H550" s="78"/>
      <c r="J550" s="75"/>
      <c r="K550" s="71"/>
      <c r="L550" s="75"/>
      <c r="M550" s="71"/>
      <c r="O550" s="71"/>
      <c r="Q550" s="71"/>
      <c r="R550" s="9"/>
      <c r="S550" s="9"/>
      <c r="T550" s="9"/>
      <c r="U550" s="9"/>
      <c r="V550" s="4"/>
      <c r="W550" s="9"/>
      <c r="X550" s="4"/>
      <c r="Y550" s="4"/>
      <c r="Z550" s="9"/>
      <c r="AA550" s="9"/>
      <c r="AB550" s="9"/>
      <c r="AC550" s="4"/>
      <c r="AD550" s="9"/>
      <c r="AE550" s="9"/>
      <c r="AF550" s="9"/>
      <c r="AH550" s="4"/>
      <c r="AI550" s="4"/>
      <c r="AJ550" s="45"/>
      <c r="AK550" s="45"/>
      <c r="AL550" s="9"/>
      <c r="AM550" s="9"/>
      <c r="AN550" s="9"/>
      <c r="AO550" s="9"/>
      <c r="AP550" s="4"/>
      <c r="AQ550" s="9"/>
      <c r="AR550" s="9"/>
      <c r="AS550" s="71"/>
      <c r="AT550" s="9"/>
      <c r="AU550" s="9"/>
      <c r="AV550" s="9"/>
      <c r="AW550" s="9"/>
      <c r="AX550" s="9"/>
      <c r="AY550" s="9"/>
      <c r="AZ550" s="9"/>
    </row>
    <row r="551" spans="1:52" ht="15.75" customHeight="1" x14ac:dyDescent="0.2">
      <c r="A551" s="85"/>
      <c r="F551" s="4"/>
      <c r="H551" s="78"/>
      <c r="J551" s="75"/>
      <c r="K551" s="71"/>
      <c r="L551" s="75"/>
      <c r="M551" s="71"/>
      <c r="O551" s="71"/>
      <c r="Q551" s="71"/>
      <c r="R551" s="9"/>
      <c r="S551" s="9"/>
      <c r="T551" s="9"/>
      <c r="U551" s="9"/>
      <c r="V551" s="4"/>
      <c r="W551" s="9"/>
      <c r="X551" s="4"/>
      <c r="Y551" s="4"/>
      <c r="Z551" s="9"/>
      <c r="AA551" s="9"/>
      <c r="AB551" s="9"/>
      <c r="AC551" s="4"/>
      <c r="AD551" s="9"/>
      <c r="AE551" s="9"/>
      <c r="AF551" s="9"/>
      <c r="AH551" s="4"/>
      <c r="AI551" s="4"/>
      <c r="AJ551" s="45"/>
      <c r="AK551" s="45"/>
      <c r="AL551" s="9"/>
      <c r="AM551" s="9"/>
      <c r="AN551" s="9"/>
      <c r="AO551" s="9"/>
      <c r="AP551" s="4"/>
      <c r="AQ551" s="9"/>
      <c r="AR551" s="9"/>
      <c r="AS551" s="71"/>
      <c r="AT551" s="9"/>
      <c r="AU551" s="9"/>
      <c r="AV551" s="9"/>
      <c r="AW551" s="9"/>
      <c r="AX551" s="9"/>
      <c r="AY551" s="9"/>
      <c r="AZ551" s="9"/>
    </row>
    <row r="552" spans="1:52" ht="15.75" customHeight="1" x14ac:dyDescent="0.2">
      <c r="A552" s="85"/>
      <c r="F552" s="4"/>
      <c r="H552" s="78"/>
      <c r="J552" s="75"/>
      <c r="K552" s="71"/>
      <c r="L552" s="75"/>
      <c r="M552" s="71"/>
      <c r="O552" s="71"/>
      <c r="Q552" s="71"/>
      <c r="R552" s="9"/>
      <c r="S552" s="9"/>
      <c r="T552" s="9"/>
      <c r="U552" s="9"/>
      <c r="V552" s="4"/>
      <c r="W552" s="9"/>
      <c r="X552" s="4"/>
      <c r="Y552" s="4"/>
      <c r="Z552" s="9"/>
      <c r="AA552" s="9"/>
      <c r="AB552" s="9"/>
      <c r="AC552" s="4"/>
      <c r="AD552" s="9"/>
      <c r="AE552" s="9"/>
      <c r="AF552" s="9"/>
      <c r="AH552" s="4"/>
      <c r="AI552" s="4"/>
      <c r="AJ552" s="45"/>
      <c r="AK552" s="45"/>
      <c r="AL552" s="9"/>
      <c r="AM552" s="9"/>
      <c r="AN552" s="9"/>
      <c r="AO552" s="9"/>
      <c r="AP552" s="4"/>
      <c r="AQ552" s="9"/>
      <c r="AR552" s="9"/>
      <c r="AS552" s="71"/>
      <c r="AT552" s="9"/>
      <c r="AU552" s="9"/>
      <c r="AV552" s="9"/>
      <c r="AW552" s="9"/>
      <c r="AX552" s="9"/>
      <c r="AY552" s="9"/>
      <c r="AZ552" s="9"/>
    </row>
    <row r="553" spans="1:52" ht="15.75" customHeight="1" x14ac:dyDescent="0.2">
      <c r="A553" s="85"/>
      <c r="F553" s="4"/>
      <c r="H553" s="78"/>
      <c r="J553" s="75"/>
      <c r="K553" s="71"/>
      <c r="L553" s="75"/>
      <c r="M553" s="71"/>
      <c r="O553" s="71"/>
      <c r="Q553" s="71"/>
      <c r="R553" s="9"/>
      <c r="S553" s="9"/>
      <c r="T553" s="9"/>
      <c r="U553" s="9"/>
      <c r="V553" s="4"/>
      <c r="W553" s="9"/>
      <c r="X553" s="4"/>
      <c r="Y553" s="4"/>
      <c r="Z553" s="9"/>
      <c r="AA553" s="9"/>
      <c r="AB553" s="9"/>
      <c r="AC553" s="4"/>
      <c r="AD553" s="9"/>
      <c r="AE553" s="9"/>
      <c r="AF553" s="9"/>
      <c r="AH553" s="4"/>
      <c r="AI553" s="4"/>
      <c r="AJ553" s="45"/>
      <c r="AK553" s="45"/>
      <c r="AL553" s="9"/>
      <c r="AM553" s="9"/>
      <c r="AN553" s="9"/>
      <c r="AO553" s="9"/>
      <c r="AP553" s="4"/>
      <c r="AQ553" s="9"/>
      <c r="AR553" s="9"/>
      <c r="AS553" s="71"/>
      <c r="AT553" s="9"/>
      <c r="AU553" s="9"/>
      <c r="AV553" s="9"/>
      <c r="AW553" s="9"/>
      <c r="AX553" s="9"/>
      <c r="AY553" s="9"/>
      <c r="AZ553" s="9"/>
    </row>
    <row r="554" spans="1:52" ht="15.75" customHeight="1" x14ac:dyDescent="0.2">
      <c r="A554" s="85"/>
      <c r="F554" s="4"/>
      <c r="H554" s="78"/>
      <c r="J554" s="75"/>
      <c r="K554" s="71"/>
      <c r="L554" s="75"/>
      <c r="M554" s="71"/>
      <c r="O554" s="71"/>
      <c r="Q554" s="71"/>
      <c r="R554" s="9"/>
      <c r="S554" s="9"/>
      <c r="T554" s="9"/>
      <c r="U554" s="9"/>
      <c r="V554" s="4"/>
      <c r="W554" s="9"/>
      <c r="X554" s="4"/>
      <c r="Y554" s="4"/>
      <c r="Z554" s="9"/>
      <c r="AA554" s="9"/>
      <c r="AB554" s="9"/>
      <c r="AC554" s="4"/>
      <c r="AD554" s="9"/>
      <c r="AE554" s="9"/>
      <c r="AF554" s="9"/>
      <c r="AH554" s="4"/>
      <c r="AI554" s="4"/>
      <c r="AJ554" s="45"/>
      <c r="AK554" s="45"/>
      <c r="AL554" s="9"/>
      <c r="AM554" s="9"/>
      <c r="AN554" s="9"/>
      <c r="AO554" s="9"/>
      <c r="AP554" s="4"/>
      <c r="AQ554" s="9"/>
      <c r="AR554" s="9"/>
      <c r="AS554" s="71"/>
      <c r="AT554" s="9"/>
      <c r="AU554" s="9"/>
      <c r="AV554" s="9"/>
      <c r="AW554" s="9"/>
      <c r="AX554" s="9"/>
      <c r="AY554" s="9"/>
      <c r="AZ554" s="9"/>
    </row>
    <row r="555" spans="1:52" ht="15.75" customHeight="1" x14ac:dyDescent="0.2">
      <c r="A555" s="85"/>
      <c r="F555" s="4"/>
      <c r="H555" s="78"/>
      <c r="J555" s="75"/>
      <c r="K555" s="71"/>
      <c r="L555" s="75"/>
      <c r="M555" s="71"/>
      <c r="O555" s="71"/>
      <c r="Q555" s="71"/>
      <c r="R555" s="9"/>
      <c r="S555" s="9"/>
      <c r="T555" s="9"/>
      <c r="U555" s="9"/>
      <c r="V555" s="4"/>
      <c r="W555" s="9"/>
      <c r="X555" s="4"/>
      <c r="Y555" s="4"/>
      <c r="Z555" s="9"/>
      <c r="AA555" s="9"/>
      <c r="AB555" s="9"/>
      <c r="AC555" s="4"/>
      <c r="AD555" s="9"/>
      <c r="AE555" s="9"/>
      <c r="AF555" s="9"/>
      <c r="AH555" s="4"/>
      <c r="AI555" s="4"/>
      <c r="AJ555" s="45"/>
      <c r="AK555" s="45"/>
      <c r="AL555" s="9"/>
      <c r="AM555" s="9"/>
      <c r="AN555" s="9"/>
      <c r="AO555" s="9"/>
      <c r="AP555" s="4"/>
      <c r="AQ555" s="9"/>
      <c r="AR555" s="9"/>
      <c r="AS555" s="71"/>
      <c r="AT555" s="9"/>
      <c r="AU555" s="9"/>
      <c r="AV555" s="9"/>
      <c r="AW555" s="9"/>
      <c r="AX555" s="9"/>
      <c r="AY555" s="9"/>
      <c r="AZ555" s="9"/>
    </row>
    <row r="556" spans="1:52" ht="15.75" customHeight="1" x14ac:dyDescent="0.2">
      <c r="A556" s="85"/>
      <c r="F556" s="4"/>
      <c r="H556" s="78"/>
      <c r="J556" s="75"/>
      <c r="K556" s="71"/>
      <c r="L556" s="75"/>
      <c r="M556" s="71"/>
      <c r="O556" s="71"/>
      <c r="Q556" s="71"/>
      <c r="R556" s="9"/>
      <c r="S556" s="9"/>
      <c r="T556" s="9"/>
      <c r="U556" s="9"/>
      <c r="V556" s="4"/>
      <c r="W556" s="9"/>
      <c r="X556" s="4"/>
      <c r="Y556" s="4"/>
      <c r="Z556" s="9"/>
      <c r="AA556" s="9"/>
      <c r="AB556" s="9"/>
      <c r="AC556" s="4"/>
      <c r="AD556" s="9"/>
      <c r="AE556" s="9"/>
      <c r="AF556" s="9"/>
      <c r="AH556" s="4"/>
      <c r="AI556" s="4"/>
      <c r="AJ556" s="45"/>
      <c r="AK556" s="45"/>
      <c r="AL556" s="9"/>
      <c r="AM556" s="9"/>
      <c r="AN556" s="9"/>
      <c r="AO556" s="9"/>
      <c r="AP556" s="4"/>
      <c r="AQ556" s="9"/>
      <c r="AR556" s="9"/>
      <c r="AS556" s="71"/>
      <c r="AT556" s="9"/>
      <c r="AU556" s="9"/>
      <c r="AV556" s="9"/>
      <c r="AW556" s="9"/>
      <c r="AX556" s="9"/>
      <c r="AY556" s="9"/>
      <c r="AZ556" s="9"/>
    </row>
    <row r="557" spans="1:52" ht="15.75" customHeight="1" x14ac:dyDescent="0.2">
      <c r="A557" s="85"/>
      <c r="F557" s="4"/>
      <c r="H557" s="78"/>
      <c r="J557" s="75"/>
      <c r="K557" s="71"/>
      <c r="L557" s="75"/>
      <c r="M557" s="71"/>
      <c r="O557" s="71"/>
      <c r="Q557" s="71"/>
      <c r="R557" s="9"/>
      <c r="S557" s="9"/>
      <c r="T557" s="9"/>
      <c r="U557" s="9"/>
      <c r="V557" s="4"/>
      <c r="W557" s="9"/>
      <c r="X557" s="4"/>
      <c r="Y557" s="4"/>
      <c r="Z557" s="9"/>
      <c r="AA557" s="9"/>
      <c r="AB557" s="9"/>
      <c r="AC557" s="4"/>
      <c r="AD557" s="9"/>
      <c r="AE557" s="9"/>
      <c r="AF557" s="9"/>
      <c r="AH557" s="4"/>
      <c r="AI557" s="4"/>
      <c r="AJ557" s="45"/>
      <c r="AK557" s="45"/>
      <c r="AL557" s="9"/>
      <c r="AM557" s="9"/>
      <c r="AN557" s="9"/>
      <c r="AO557" s="9"/>
      <c r="AP557" s="4"/>
      <c r="AQ557" s="9"/>
      <c r="AR557" s="9"/>
      <c r="AS557" s="71"/>
      <c r="AT557" s="9"/>
      <c r="AU557" s="9"/>
      <c r="AV557" s="9"/>
      <c r="AW557" s="9"/>
      <c r="AX557" s="9"/>
      <c r="AY557" s="9"/>
      <c r="AZ557" s="9"/>
    </row>
    <row r="558" spans="1:52" ht="15.75" customHeight="1" x14ac:dyDescent="0.2">
      <c r="A558" s="85"/>
      <c r="F558" s="4"/>
      <c r="H558" s="78"/>
      <c r="J558" s="75"/>
      <c r="K558" s="71"/>
      <c r="L558" s="75"/>
      <c r="M558" s="71"/>
      <c r="O558" s="71"/>
      <c r="Q558" s="71"/>
      <c r="R558" s="9"/>
      <c r="S558" s="9"/>
      <c r="T558" s="9"/>
      <c r="U558" s="9"/>
      <c r="V558" s="4"/>
      <c r="W558" s="9"/>
      <c r="X558" s="4"/>
      <c r="Y558" s="4"/>
      <c r="Z558" s="9"/>
      <c r="AA558" s="9"/>
      <c r="AB558" s="9"/>
      <c r="AC558" s="4"/>
      <c r="AD558" s="9"/>
      <c r="AE558" s="9"/>
      <c r="AF558" s="9"/>
      <c r="AH558" s="4"/>
      <c r="AI558" s="4"/>
      <c r="AJ558" s="45"/>
      <c r="AK558" s="45"/>
      <c r="AL558" s="9"/>
      <c r="AM558" s="9"/>
      <c r="AN558" s="9"/>
      <c r="AO558" s="9"/>
      <c r="AP558" s="4"/>
      <c r="AQ558" s="9"/>
      <c r="AR558" s="9"/>
      <c r="AS558" s="71"/>
      <c r="AT558" s="9"/>
      <c r="AU558" s="9"/>
      <c r="AV558" s="9"/>
      <c r="AW558" s="9"/>
      <c r="AX558" s="9"/>
      <c r="AY558" s="9"/>
      <c r="AZ558" s="9"/>
    </row>
    <row r="559" spans="1:52" ht="15.75" customHeight="1" x14ac:dyDescent="0.2">
      <c r="A559" s="85"/>
      <c r="F559" s="4"/>
      <c r="H559" s="78"/>
      <c r="J559" s="75"/>
      <c r="K559" s="71"/>
      <c r="L559" s="75"/>
      <c r="M559" s="71"/>
      <c r="O559" s="71"/>
      <c r="Q559" s="71"/>
      <c r="R559" s="9"/>
      <c r="S559" s="9"/>
      <c r="T559" s="9"/>
      <c r="U559" s="9"/>
      <c r="V559" s="4"/>
      <c r="W559" s="9"/>
      <c r="X559" s="4"/>
      <c r="Y559" s="4"/>
      <c r="Z559" s="9"/>
      <c r="AA559" s="9"/>
      <c r="AB559" s="9"/>
      <c r="AC559" s="4"/>
      <c r="AD559" s="9"/>
      <c r="AE559" s="9"/>
      <c r="AF559" s="9"/>
      <c r="AH559" s="4"/>
      <c r="AI559" s="4"/>
      <c r="AJ559" s="45"/>
      <c r="AK559" s="45"/>
      <c r="AL559" s="9"/>
      <c r="AM559" s="9"/>
      <c r="AN559" s="9"/>
      <c r="AO559" s="9"/>
      <c r="AP559" s="4"/>
      <c r="AQ559" s="9"/>
      <c r="AR559" s="9"/>
      <c r="AS559" s="71"/>
      <c r="AT559" s="9"/>
      <c r="AU559" s="9"/>
      <c r="AV559" s="9"/>
      <c r="AW559" s="9"/>
      <c r="AX559" s="9"/>
      <c r="AY559" s="9"/>
      <c r="AZ559" s="9"/>
    </row>
    <row r="560" spans="1:52" ht="15.75" customHeight="1" x14ac:dyDescent="0.2">
      <c r="A560" s="85"/>
      <c r="F560" s="4"/>
      <c r="H560" s="78"/>
      <c r="J560" s="75"/>
      <c r="K560" s="71"/>
      <c r="L560" s="75"/>
      <c r="M560" s="71"/>
      <c r="O560" s="71"/>
      <c r="Q560" s="71"/>
      <c r="R560" s="9"/>
      <c r="S560" s="9"/>
      <c r="T560" s="9"/>
      <c r="U560" s="9"/>
      <c r="V560" s="4"/>
      <c r="W560" s="9"/>
      <c r="X560" s="4"/>
      <c r="Y560" s="4"/>
      <c r="Z560" s="9"/>
      <c r="AA560" s="9"/>
      <c r="AB560" s="9"/>
      <c r="AC560" s="4"/>
      <c r="AD560" s="9"/>
      <c r="AE560" s="9"/>
      <c r="AF560" s="9"/>
      <c r="AH560" s="4"/>
      <c r="AI560" s="4"/>
      <c r="AJ560" s="45"/>
      <c r="AK560" s="45"/>
      <c r="AL560" s="9"/>
      <c r="AM560" s="9"/>
      <c r="AN560" s="9"/>
      <c r="AO560" s="9"/>
      <c r="AP560" s="4"/>
      <c r="AQ560" s="9"/>
      <c r="AR560" s="9"/>
      <c r="AS560" s="71"/>
      <c r="AT560" s="9"/>
      <c r="AU560" s="9"/>
      <c r="AV560" s="9"/>
      <c r="AW560" s="9"/>
      <c r="AX560" s="9"/>
      <c r="AY560" s="9"/>
      <c r="AZ560" s="9"/>
    </row>
    <row r="561" spans="1:52" ht="15.75" customHeight="1" x14ac:dyDescent="0.2">
      <c r="A561" s="85"/>
      <c r="F561" s="4"/>
      <c r="H561" s="78"/>
      <c r="J561" s="75"/>
      <c r="K561" s="71"/>
      <c r="L561" s="75"/>
      <c r="M561" s="71"/>
      <c r="O561" s="71"/>
      <c r="Q561" s="71"/>
      <c r="R561" s="9"/>
      <c r="S561" s="9"/>
      <c r="T561" s="9"/>
      <c r="U561" s="9"/>
      <c r="V561" s="4"/>
      <c r="W561" s="9"/>
      <c r="X561" s="4"/>
      <c r="Y561" s="4"/>
      <c r="Z561" s="9"/>
      <c r="AA561" s="9"/>
      <c r="AB561" s="9"/>
      <c r="AC561" s="4"/>
      <c r="AD561" s="9"/>
      <c r="AE561" s="9"/>
      <c r="AF561" s="9"/>
      <c r="AH561" s="4"/>
      <c r="AI561" s="4"/>
      <c r="AJ561" s="45"/>
      <c r="AK561" s="45"/>
      <c r="AL561" s="9"/>
      <c r="AM561" s="9"/>
      <c r="AN561" s="9"/>
      <c r="AO561" s="9"/>
      <c r="AP561" s="4"/>
      <c r="AQ561" s="9"/>
      <c r="AR561" s="9"/>
      <c r="AS561" s="71"/>
      <c r="AT561" s="9"/>
      <c r="AU561" s="9"/>
      <c r="AV561" s="9"/>
      <c r="AW561" s="9"/>
      <c r="AX561" s="9"/>
      <c r="AY561" s="9"/>
      <c r="AZ561" s="9"/>
    </row>
    <row r="562" spans="1:52" ht="15.75" customHeight="1" x14ac:dyDescent="0.2">
      <c r="A562" s="85"/>
      <c r="F562" s="4"/>
      <c r="H562" s="78"/>
      <c r="J562" s="75"/>
      <c r="K562" s="71"/>
      <c r="L562" s="75"/>
      <c r="M562" s="71"/>
      <c r="O562" s="71"/>
      <c r="Q562" s="71"/>
      <c r="R562" s="9"/>
      <c r="S562" s="9"/>
      <c r="T562" s="9"/>
      <c r="U562" s="9"/>
      <c r="V562" s="4"/>
      <c r="W562" s="9"/>
      <c r="X562" s="4"/>
      <c r="Y562" s="4"/>
      <c r="Z562" s="9"/>
      <c r="AA562" s="9"/>
      <c r="AB562" s="9"/>
      <c r="AC562" s="4"/>
      <c r="AD562" s="9"/>
      <c r="AE562" s="9"/>
      <c r="AF562" s="9"/>
      <c r="AH562" s="4"/>
      <c r="AI562" s="4"/>
      <c r="AJ562" s="45"/>
      <c r="AK562" s="45"/>
      <c r="AL562" s="9"/>
      <c r="AM562" s="9"/>
      <c r="AN562" s="9"/>
      <c r="AO562" s="9"/>
      <c r="AP562" s="4"/>
      <c r="AQ562" s="9"/>
      <c r="AR562" s="9"/>
      <c r="AS562" s="71"/>
      <c r="AT562" s="9"/>
      <c r="AU562" s="9"/>
      <c r="AV562" s="9"/>
      <c r="AW562" s="9"/>
      <c r="AX562" s="9"/>
      <c r="AY562" s="9"/>
      <c r="AZ562" s="9"/>
    </row>
    <row r="563" spans="1:52" ht="15.75" customHeight="1" x14ac:dyDescent="0.2">
      <c r="A563" s="85"/>
      <c r="F563" s="4"/>
      <c r="H563" s="78"/>
      <c r="J563" s="75"/>
      <c r="K563" s="71"/>
      <c r="L563" s="75"/>
      <c r="M563" s="71"/>
      <c r="O563" s="71"/>
      <c r="Q563" s="71"/>
      <c r="R563" s="9"/>
      <c r="S563" s="9"/>
      <c r="T563" s="9"/>
      <c r="U563" s="9"/>
      <c r="V563" s="4"/>
      <c r="W563" s="9"/>
      <c r="X563" s="4"/>
      <c r="Y563" s="4"/>
      <c r="Z563" s="9"/>
      <c r="AA563" s="9"/>
      <c r="AB563" s="9"/>
      <c r="AC563" s="4"/>
      <c r="AD563" s="9"/>
      <c r="AE563" s="9"/>
      <c r="AF563" s="9"/>
      <c r="AH563" s="4"/>
      <c r="AI563" s="4"/>
      <c r="AJ563" s="45"/>
      <c r="AK563" s="45"/>
      <c r="AL563" s="9"/>
      <c r="AM563" s="9"/>
      <c r="AN563" s="9"/>
      <c r="AO563" s="9"/>
      <c r="AP563" s="4"/>
      <c r="AQ563" s="9"/>
      <c r="AR563" s="9"/>
      <c r="AS563" s="71"/>
      <c r="AT563" s="9"/>
      <c r="AU563" s="9"/>
      <c r="AV563" s="9"/>
      <c r="AW563" s="9"/>
      <c r="AX563" s="9"/>
      <c r="AY563" s="9"/>
      <c r="AZ563" s="9"/>
    </row>
    <row r="564" spans="1:52" ht="15.75" customHeight="1" x14ac:dyDescent="0.2">
      <c r="A564" s="85"/>
      <c r="F564" s="4"/>
      <c r="H564" s="78"/>
      <c r="J564" s="75"/>
      <c r="K564" s="71"/>
      <c r="L564" s="75"/>
      <c r="M564" s="71"/>
      <c r="O564" s="71"/>
      <c r="Q564" s="71"/>
      <c r="R564" s="9"/>
      <c r="S564" s="9"/>
      <c r="T564" s="9"/>
      <c r="U564" s="9"/>
      <c r="V564" s="4"/>
      <c r="W564" s="9"/>
      <c r="X564" s="4"/>
      <c r="Y564" s="4"/>
      <c r="Z564" s="9"/>
      <c r="AA564" s="9"/>
      <c r="AB564" s="9"/>
      <c r="AC564" s="4"/>
      <c r="AD564" s="9"/>
      <c r="AE564" s="9"/>
      <c r="AF564" s="9"/>
      <c r="AH564" s="4"/>
      <c r="AI564" s="4"/>
      <c r="AJ564" s="45"/>
      <c r="AK564" s="45"/>
      <c r="AL564" s="9"/>
      <c r="AM564" s="9"/>
      <c r="AN564" s="9"/>
      <c r="AO564" s="9"/>
      <c r="AP564" s="4"/>
      <c r="AQ564" s="9"/>
      <c r="AR564" s="9"/>
      <c r="AS564" s="71"/>
      <c r="AT564" s="9"/>
      <c r="AU564" s="9"/>
      <c r="AV564" s="9"/>
      <c r="AW564" s="9"/>
      <c r="AX564" s="9"/>
      <c r="AY564" s="9"/>
      <c r="AZ564" s="9"/>
    </row>
    <row r="565" spans="1:52" ht="15.75" customHeight="1" x14ac:dyDescent="0.2">
      <c r="A565" s="85"/>
      <c r="F565" s="4"/>
      <c r="H565" s="78"/>
      <c r="J565" s="75"/>
      <c r="K565" s="71"/>
      <c r="L565" s="75"/>
      <c r="M565" s="71"/>
      <c r="O565" s="71"/>
      <c r="Q565" s="71"/>
      <c r="R565" s="9"/>
      <c r="S565" s="9"/>
      <c r="T565" s="9"/>
      <c r="U565" s="9"/>
      <c r="V565" s="4"/>
      <c r="W565" s="9"/>
      <c r="X565" s="4"/>
      <c r="Y565" s="4"/>
      <c r="Z565" s="9"/>
      <c r="AA565" s="9"/>
      <c r="AB565" s="9"/>
      <c r="AC565" s="4"/>
      <c r="AD565" s="9"/>
      <c r="AE565" s="9"/>
      <c r="AF565" s="9"/>
      <c r="AH565" s="4"/>
      <c r="AI565" s="4"/>
      <c r="AJ565" s="45"/>
      <c r="AK565" s="45"/>
      <c r="AL565" s="9"/>
      <c r="AM565" s="9"/>
      <c r="AN565" s="9"/>
      <c r="AO565" s="9"/>
      <c r="AP565" s="4"/>
      <c r="AQ565" s="9"/>
      <c r="AR565" s="9"/>
      <c r="AS565" s="71"/>
      <c r="AT565" s="9"/>
      <c r="AU565" s="9"/>
      <c r="AV565" s="9"/>
      <c r="AW565" s="9"/>
      <c r="AX565" s="9"/>
      <c r="AY565" s="9"/>
      <c r="AZ565" s="9"/>
    </row>
    <row r="566" spans="1:52" ht="15.75" customHeight="1" x14ac:dyDescent="0.2">
      <c r="A566" s="85"/>
      <c r="F566" s="4"/>
      <c r="H566" s="78"/>
      <c r="J566" s="75"/>
      <c r="K566" s="71"/>
      <c r="L566" s="75"/>
      <c r="M566" s="71"/>
      <c r="O566" s="71"/>
      <c r="Q566" s="71"/>
      <c r="R566" s="9"/>
      <c r="S566" s="9"/>
      <c r="T566" s="9"/>
      <c r="U566" s="9"/>
      <c r="V566" s="4"/>
      <c r="W566" s="9"/>
      <c r="X566" s="4"/>
      <c r="Y566" s="4"/>
      <c r="Z566" s="9"/>
      <c r="AA566" s="9"/>
      <c r="AB566" s="9"/>
      <c r="AC566" s="4"/>
      <c r="AD566" s="9"/>
      <c r="AE566" s="9"/>
      <c r="AF566" s="9"/>
      <c r="AH566" s="4"/>
      <c r="AI566" s="4"/>
      <c r="AJ566" s="45"/>
      <c r="AK566" s="45"/>
      <c r="AL566" s="9"/>
      <c r="AM566" s="9"/>
      <c r="AN566" s="9"/>
      <c r="AO566" s="9"/>
      <c r="AP566" s="4"/>
      <c r="AQ566" s="9"/>
      <c r="AR566" s="9"/>
      <c r="AS566" s="71"/>
      <c r="AT566" s="9"/>
      <c r="AU566" s="9"/>
      <c r="AV566" s="9"/>
      <c r="AW566" s="9"/>
      <c r="AX566" s="9"/>
      <c r="AY566" s="9"/>
      <c r="AZ566" s="9"/>
    </row>
    <row r="567" spans="1:52" ht="15.75" customHeight="1" x14ac:dyDescent="0.2">
      <c r="A567" s="85"/>
      <c r="F567" s="4"/>
      <c r="H567" s="78"/>
      <c r="J567" s="75"/>
      <c r="K567" s="71"/>
      <c r="L567" s="75"/>
      <c r="M567" s="71"/>
      <c r="O567" s="71"/>
      <c r="Q567" s="71"/>
      <c r="R567" s="9"/>
      <c r="S567" s="9"/>
      <c r="T567" s="9"/>
      <c r="U567" s="9"/>
      <c r="V567" s="4"/>
      <c r="W567" s="9"/>
      <c r="X567" s="4"/>
      <c r="Y567" s="4"/>
      <c r="Z567" s="9"/>
      <c r="AA567" s="9"/>
      <c r="AB567" s="9"/>
      <c r="AC567" s="4"/>
      <c r="AD567" s="9"/>
      <c r="AE567" s="9"/>
      <c r="AF567" s="9"/>
      <c r="AH567" s="4"/>
      <c r="AI567" s="4"/>
      <c r="AJ567" s="45"/>
      <c r="AK567" s="45"/>
      <c r="AL567" s="9"/>
      <c r="AM567" s="9"/>
      <c r="AN567" s="9"/>
      <c r="AO567" s="9"/>
      <c r="AP567" s="4"/>
      <c r="AQ567" s="9"/>
      <c r="AR567" s="9"/>
      <c r="AS567" s="71"/>
      <c r="AT567" s="9"/>
      <c r="AU567" s="9"/>
      <c r="AV567" s="9"/>
      <c r="AW567" s="9"/>
      <c r="AX567" s="9"/>
      <c r="AY567" s="9"/>
      <c r="AZ567" s="9"/>
    </row>
    <row r="568" spans="1:52" ht="15.75" customHeight="1" x14ac:dyDescent="0.2">
      <c r="A568" s="85"/>
      <c r="F568" s="4"/>
      <c r="H568" s="78"/>
      <c r="J568" s="75"/>
      <c r="K568" s="71"/>
      <c r="L568" s="75"/>
      <c r="M568" s="71"/>
      <c r="O568" s="71"/>
      <c r="Q568" s="71"/>
      <c r="R568" s="9"/>
      <c r="S568" s="9"/>
      <c r="T568" s="9"/>
      <c r="U568" s="9"/>
      <c r="V568" s="4"/>
      <c r="W568" s="9"/>
      <c r="X568" s="4"/>
      <c r="Y568" s="4"/>
      <c r="Z568" s="9"/>
      <c r="AA568" s="9"/>
      <c r="AB568" s="9"/>
      <c r="AC568" s="4"/>
      <c r="AD568" s="9"/>
      <c r="AE568" s="9"/>
      <c r="AF568" s="9"/>
      <c r="AH568" s="4"/>
      <c r="AI568" s="4"/>
      <c r="AJ568" s="45"/>
      <c r="AK568" s="45"/>
      <c r="AL568" s="9"/>
      <c r="AM568" s="9"/>
      <c r="AN568" s="9"/>
      <c r="AO568" s="9"/>
      <c r="AP568" s="4"/>
      <c r="AQ568" s="9"/>
      <c r="AR568" s="9"/>
      <c r="AS568" s="71"/>
      <c r="AT568" s="9"/>
      <c r="AU568" s="9"/>
      <c r="AV568" s="9"/>
      <c r="AW568" s="9"/>
      <c r="AX568" s="9"/>
      <c r="AY568" s="9"/>
      <c r="AZ568" s="9"/>
    </row>
    <row r="569" spans="1:52" ht="15.75" customHeight="1" x14ac:dyDescent="0.2">
      <c r="A569" s="85"/>
      <c r="F569" s="4"/>
      <c r="H569" s="78"/>
      <c r="J569" s="75"/>
      <c r="K569" s="71"/>
      <c r="L569" s="75"/>
      <c r="M569" s="71"/>
      <c r="O569" s="71"/>
      <c r="Q569" s="71"/>
      <c r="R569" s="9"/>
      <c r="S569" s="9"/>
      <c r="T569" s="9"/>
      <c r="U569" s="9"/>
      <c r="V569" s="4"/>
      <c r="W569" s="9"/>
      <c r="X569" s="4"/>
      <c r="Y569" s="4"/>
      <c r="Z569" s="9"/>
      <c r="AA569" s="9"/>
      <c r="AB569" s="9"/>
      <c r="AC569" s="4"/>
      <c r="AD569" s="9"/>
      <c r="AE569" s="9"/>
      <c r="AF569" s="9"/>
      <c r="AH569" s="4"/>
      <c r="AI569" s="4"/>
      <c r="AJ569" s="45"/>
      <c r="AK569" s="45"/>
      <c r="AL569" s="9"/>
      <c r="AM569" s="9"/>
      <c r="AN569" s="9"/>
      <c r="AO569" s="9"/>
      <c r="AP569" s="4"/>
      <c r="AQ569" s="9"/>
      <c r="AR569" s="9"/>
      <c r="AS569" s="71"/>
      <c r="AT569" s="9"/>
      <c r="AU569" s="9"/>
      <c r="AV569" s="9"/>
      <c r="AW569" s="9"/>
      <c r="AX569" s="9"/>
      <c r="AY569" s="9"/>
      <c r="AZ569" s="9"/>
    </row>
    <row r="570" spans="1:52" ht="15.75" customHeight="1" x14ac:dyDescent="0.2">
      <c r="A570" s="85"/>
      <c r="F570" s="4"/>
      <c r="H570" s="78"/>
      <c r="J570" s="75"/>
      <c r="K570" s="71"/>
      <c r="L570" s="75"/>
      <c r="M570" s="71"/>
      <c r="O570" s="71"/>
      <c r="Q570" s="71"/>
      <c r="R570" s="9"/>
      <c r="S570" s="9"/>
      <c r="T570" s="9"/>
      <c r="U570" s="9"/>
      <c r="V570" s="4"/>
      <c r="W570" s="9"/>
      <c r="X570" s="4"/>
      <c r="Y570" s="4"/>
      <c r="Z570" s="9"/>
      <c r="AA570" s="9"/>
      <c r="AB570" s="9"/>
      <c r="AC570" s="9"/>
      <c r="AD570" s="9"/>
      <c r="AE570" s="9"/>
      <c r="AF570" s="9"/>
      <c r="AH570" s="4"/>
      <c r="AI570" s="4"/>
      <c r="AJ570" s="45"/>
      <c r="AK570" s="45"/>
      <c r="AL570" s="9"/>
      <c r="AM570" s="9"/>
      <c r="AN570" s="9"/>
      <c r="AO570" s="9"/>
      <c r="AP570" s="4"/>
      <c r="AQ570" s="9"/>
      <c r="AR570" s="9"/>
      <c r="AS570" s="71"/>
      <c r="AT570" s="9"/>
      <c r="AU570" s="9"/>
      <c r="AV570" s="9"/>
      <c r="AW570" s="9"/>
      <c r="AX570" s="9"/>
      <c r="AY570" s="9"/>
      <c r="AZ570" s="9"/>
    </row>
    <row r="571" spans="1:52" ht="15.75" customHeight="1" x14ac:dyDescent="0.2">
      <c r="A571" s="85"/>
      <c r="F571" s="4"/>
      <c r="H571" s="78"/>
      <c r="J571" s="75"/>
      <c r="K571" s="71"/>
      <c r="L571" s="75"/>
      <c r="M571" s="71"/>
      <c r="O571" s="71"/>
      <c r="Q571" s="71"/>
      <c r="R571" s="9"/>
      <c r="S571" s="9"/>
      <c r="T571" s="9"/>
      <c r="U571" s="9"/>
      <c r="V571" s="4"/>
      <c r="W571" s="9"/>
      <c r="X571" s="4"/>
      <c r="Y571" s="4"/>
      <c r="Z571" s="9"/>
      <c r="AA571" s="9"/>
      <c r="AB571" s="9"/>
      <c r="AC571" s="9"/>
      <c r="AD571" s="9"/>
      <c r="AE571" s="9"/>
      <c r="AF571" s="9"/>
      <c r="AH571" s="4"/>
      <c r="AI571" s="4"/>
      <c r="AJ571" s="45"/>
      <c r="AK571" s="45"/>
      <c r="AL571" s="9"/>
      <c r="AM571" s="9"/>
      <c r="AN571" s="9"/>
      <c r="AO571" s="9"/>
      <c r="AP571" s="4"/>
      <c r="AQ571" s="9"/>
      <c r="AR571" s="9"/>
      <c r="AS571" s="71"/>
      <c r="AT571" s="9"/>
      <c r="AU571" s="9"/>
      <c r="AV571" s="9"/>
      <c r="AW571" s="9"/>
      <c r="AX571" s="9"/>
      <c r="AY571" s="9"/>
      <c r="AZ571" s="9"/>
    </row>
    <row r="572" spans="1:52" ht="15.75" customHeight="1" x14ac:dyDescent="0.2">
      <c r="A572" s="85"/>
      <c r="F572" s="4"/>
      <c r="H572" s="78"/>
      <c r="J572" s="75"/>
      <c r="K572" s="71"/>
      <c r="L572" s="75"/>
      <c r="M572" s="71"/>
      <c r="O572" s="71"/>
      <c r="Q572" s="71"/>
      <c r="R572" s="9"/>
      <c r="S572" s="9"/>
      <c r="T572" s="9"/>
      <c r="U572" s="9"/>
      <c r="V572" s="4"/>
      <c r="W572" s="9"/>
      <c r="X572" s="4"/>
      <c r="Y572" s="4"/>
      <c r="Z572" s="9"/>
      <c r="AA572" s="9"/>
      <c r="AB572" s="9"/>
      <c r="AC572" s="9"/>
      <c r="AD572" s="9"/>
      <c r="AE572" s="9"/>
      <c r="AF572" s="9"/>
      <c r="AH572" s="4"/>
      <c r="AI572" s="4"/>
      <c r="AJ572" s="45"/>
      <c r="AK572" s="45"/>
      <c r="AL572" s="9"/>
      <c r="AM572" s="9"/>
      <c r="AN572" s="9"/>
      <c r="AO572" s="9"/>
      <c r="AP572" s="4"/>
      <c r="AQ572" s="9"/>
      <c r="AR572" s="9"/>
      <c r="AS572" s="71"/>
      <c r="AT572" s="9"/>
      <c r="AU572" s="9"/>
      <c r="AV572" s="9"/>
      <c r="AW572" s="9"/>
      <c r="AX572" s="9"/>
      <c r="AY572" s="9"/>
      <c r="AZ572" s="9"/>
    </row>
    <row r="573" spans="1:52" ht="15.75" customHeight="1" x14ac:dyDescent="0.2">
      <c r="A573" s="85"/>
      <c r="F573" s="4"/>
      <c r="H573" s="78"/>
      <c r="J573" s="75"/>
      <c r="K573" s="71"/>
      <c r="L573" s="75"/>
      <c r="M573" s="71"/>
      <c r="O573" s="71"/>
      <c r="Q573" s="71"/>
      <c r="R573" s="9"/>
      <c r="S573" s="9"/>
      <c r="T573" s="9"/>
      <c r="U573" s="9"/>
      <c r="V573" s="4"/>
      <c r="W573" s="9"/>
      <c r="X573" s="4"/>
      <c r="Y573" s="4"/>
      <c r="Z573" s="9"/>
      <c r="AA573" s="9"/>
      <c r="AB573" s="9"/>
      <c r="AC573" s="9"/>
      <c r="AD573" s="9"/>
      <c r="AE573" s="9"/>
      <c r="AF573" s="9"/>
      <c r="AH573" s="4"/>
      <c r="AI573" s="4"/>
      <c r="AJ573" s="45"/>
      <c r="AK573" s="45"/>
      <c r="AL573" s="9"/>
      <c r="AM573" s="9"/>
      <c r="AN573" s="9"/>
      <c r="AO573" s="9"/>
      <c r="AP573" s="4"/>
      <c r="AQ573" s="9"/>
      <c r="AR573" s="9"/>
      <c r="AS573" s="71"/>
      <c r="AT573" s="9"/>
      <c r="AU573" s="9"/>
      <c r="AV573" s="9"/>
      <c r="AW573" s="9"/>
      <c r="AX573" s="9"/>
      <c r="AY573" s="9"/>
      <c r="AZ573" s="9"/>
    </row>
    <row r="574" spans="1:52" ht="15.75" customHeight="1" x14ac:dyDescent="0.2">
      <c r="A574" s="85"/>
      <c r="F574" s="4"/>
      <c r="H574" s="78"/>
      <c r="J574" s="75"/>
      <c r="K574" s="71"/>
      <c r="L574" s="75"/>
      <c r="M574" s="71"/>
      <c r="O574" s="71"/>
      <c r="Q574" s="71"/>
      <c r="R574" s="9"/>
      <c r="S574" s="9"/>
      <c r="T574" s="9"/>
      <c r="U574" s="9"/>
      <c r="V574" s="4"/>
      <c r="W574" s="9"/>
      <c r="X574" s="4"/>
      <c r="Y574" s="4"/>
      <c r="Z574" s="9"/>
      <c r="AA574" s="9"/>
      <c r="AB574" s="9"/>
      <c r="AC574" s="9"/>
      <c r="AD574" s="9"/>
      <c r="AE574" s="9"/>
      <c r="AF574" s="9"/>
      <c r="AH574" s="4"/>
      <c r="AI574" s="4"/>
      <c r="AJ574" s="45"/>
      <c r="AK574" s="45"/>
      <c r="AL574" s="9"/>
      <c r="AM574" s="9"/>
      <c r="AN574" s="9"/>
      <c r="AO574" s="9"/>
      <c r="AP574" s="4"/>
      <c r="AQ574" s="9"/>
      <c r="AR574" s="9"/>
      <c r="AS574" s="71"/>
      <c r="AT574" s="9"/>
      <c r="AU574" s="9"/>
      <c r="AV574" s="9"/>
      <c r="AW574" s="9"/>
      <c r="AX574" s="9"/>
      <c r="AY574" s="9"/>
      <c r="AZ574" s="9"/>
    </row>
    <row r="575" spans="1:52" ht="15.75" customHeight="1" x14ac:dyDescent="0.2">
      <c r="A575" s="85"/>
      <c r="F575" s="4"/>
      <c r="H575" s="78"/>
      <c r="J575" s="75"/>
      <c r="K575" s="71"/>
      <c r="L575" s="75"/>
      <c r="M575" s="71"/>
      <c r="O575" s="71"/>
      <c r="Q575" s="71"/>
      <c r="R575" s="9"/>
      <c r="S575" s="9"/>
      <c r="T575" s="9"/>
      <c r="U575" s="9"/>
      <c r="V575" s="4"/>
      <c r="W575" s="9"/>
      <c r="X575" s="4"/>
      <c r="Y575" s="4"/>
      <c r="Z575" s="9"/>
      <c r="AA575" s="9"/>
      <c r="AB575" s="9"/>
      <c r="AC575" s="9"/>
      <c r="AD575" s="9"/>
      <c r="AE575" s="9"/>
      <c r="AF575" s="9"/>
      <c r="AH575" s="4"/>
      <c r="AI575" s="4"/>
      <c r="AJ575" s="45"/>
      <c r="AK575" s="45"/>
      <c r="AL575" s="9"/>
      <c r="AM575" s="9"/>
      <c r="AN575" s="9"/>
      <c r="AO575" s="9"/>
      <c r="AP575" s="4"/>
      <c r="AQ575" s="9"/>
      <c r="AR575" s="9"/>
      <c r="AS575" s="71"/>
      <c r="AT575" s="9"/>
      <c r="AU575" s="9"/>
      <c r="AV575" s="9"/>
      <c r="AW575" s="9"/>
      <c r="AX575" s="9"/>
      <c r="AY575" s="9"/>
      <c r="AZ575" s="9"/>
    </row>
    <row r="576" spans="1:52" ht="15.75" customHeight="1" x14ac:dyDescent="0.2">
      <c r="A576" s="85"/>
      <c r="F576" s="4"/>
      <c r="H576" s="78"/>
      <c r="J576" s="75"/>
      <c r="K576" s="71"/>
      <c r="L576" s="75"/>
      <c r="M576" s="71"/>
      <c r="O576" s="71"/>
      <c r="Q576" s="71"/>
      <c r="R576" s="9"/>
      <c r="S576" s="9"/>
      <c r="T576" s="9"/>
      <c r="U576" s="9"/>
      <c r="V576" s="4"/>
      <c r="W576" s="9"/>
      <c r="X576" s="4"/>
      <c r="Y576" s="4"/>
      <c r="Z576" s="9"/>
      <c r="AA576" s="9"/>
      <c r="AB576" s="9"/>
      <c r="AC576" s="9"/>
      <c r="AD576" s="9"/>
      <c r="AE576" s="9"/>
      <c r="AF576" s="9"/>
      <c r="AH576" s="4"/>
      <c r="AI576" s="4"/>
      <c r="AJ576" s="45"/>
      <c r="AK576" s="45"/>
      <c r="AL576" s="9"/>
      <c r="AM576" s="9"/>
      <c r="AN576" s="9"/>
      <c r="AO576" s="9"/>
      <c r="AP576" s="4"/>
      <c r="AQ576" s="9"/>
      <c r="AR576" s="9"/>
      <c r="AS576" s="71"/>
      <c r="AT576" s="9"/>
      <c r="AU576" s="9"/>
      <c r="AV576" s="9"/>
      <c r="AW576" s="9"/>
      <c r="AX576" s="9"/>
      <c r="AY576" s="9"/>
      <c r="AZ576" s="9"/>
    </row>
    <row r="577" spans="1:52" ht="15.75" customHeight="1" x14ac:dyDescent="0.2">
      <c r="A577" s="85"/>
      <c r="F577" s="4"/>
      <c r="H577" s="78"/>
      <c r="J577" s="75"/>
      <c r="K577" s="71"/>
      <c r="L577" s="75"/>
      <c r="M577" s="71"/>
      <c r="O577" s="71"/>
      <c r="Q577" s="71"/>
      <c r="R577" s="9"/>
      <c r="S577" s="9"/>
      <c r="T577" s="9"/>
      <c r="U577" s="9"/>
      <c r="V577" s="4"/>
      <c r="W577" s="9"/>
      <c r="X577" s="4"/>
      <c r="Y577" s="4"/>
      <c r="Z577" s="9"/>
      <c r="AA577" s="9"/>
      <c r="AB577" s="9"/>
      <c r="AC577" s="9"/>
      <c r="AD577" s="9"/>
      <c r="AE577" s="9"/>
      <c r="AF577" s="9"/>
      <c r="AH577" s="4"/>
      <c r="AI577" s="4"/>
      <c r="AJ577" s="45"/>
      <c r="AK577" s="45"/>
      <c r="AL577" s="9"/>
      <c r="AM577" s="9"/>
      <c r="AN577" s="9"/>
      <c r="AO577" s="9"/>
      <c r="AP577" s="4"/>
      <c r="AQ577" s="9"/>
      <c r="AR577" s="9"/>
      <c r="AS577" s="71"/>
      <c r="AT577" s="9"/>
      <c r="AU577" s="9"/>
      <c r="AV577" s="9"/>
      <c r="AW577" s="9"/>
      <c r="AX577" s="9"/>
      <c r="AY577" s="9"/>
      <c r="AZ577" s="9"/>
    </row>
    <row r="578" spans="1:52" ht="15.75" customHeight="1" x14ac:dyDescent="0.2">
      <c r="A578" s="85"/>
      <c r="F578" s="4"/>
      <c r="H578" s="78"/>
      <c r="J578" s="75"/>
      <c r="K578" s="71"/>
      <c r="L578" s="75"/>
      <c r="M578" s="71"/>
      <c r="O578" s="71"/>
      <c r="Q578" s="71"/>
      <c r="R578" s="9"/>
      <c r="S578" s="9"/>
      <c r="T578" s="9"/>
      <c r="U578" s="9"/>
      <c r="V578" s="4"/>
      <c r="W578" s="9"/>
      <c r="X578" s="4"/>
      <c r="Y578" s="4"/>
      <c r="Z578" s="9"/>
      <c r="AA578" s="9"/>
      <c r="AB578" s="9"/>
      <c r="AC578" s="9"/>
      <c r="AD578" s="9"/>
      <c r="AE578" s="9"/>
      <c r="AF578" s="9"/>
      <c r="AH578" s="4"/>
      <c r="AI578" s="4"/>
      <c r="AJ578" s="45"/>
      <c r="AK578" s="45"/>
      <c r="AL578" s="9"/>
      <c r="AM578" s="9"/>
      <c r="AN578" s="9"/>
      <c r="AO578" s="9"/>
      <c r="AP578" s="4"/>
      <c r="AQ578" s="9"/>
      <c r="AR578" s="9"/>
      <c r="AS578" s="71"/>
      <c r="AT578" s="9"/>
      <c r="AU578" s="9"/>
      <c r="AV578" s="9"/>
      <c r="AW578" s="9"/>
      <c r="AX578" s="9"/>
      <c r="AY578" s="9"/>
      <c r="AZ578" s="9"/>
    </row>
    <row r="579" spans="1:52" ht="15.75" customHeight="1" x14ac:dyDescent="0.2">
      <c r="A579" s="85"/>
      <c r="F579" s="4"/>
      <c r="H579" s="78"/>
      <c r="J579" s="75"/>
      <c r="K579" s="71"/>
      <c r="L579" s="75"/>
      <c r="M579" s="71"/>
      <c r="O579" s="71"/>
      <c r="Q579" s="71"/>
      <c r="R579" s="9"/>
      <c r="S579" s="9"/>
      <c r="T579" s="9"/>
      <c r="U579" s="9"/>
      <c r="V579" s="4"/>
      <c r="W579" s="9"/>
      <c r="X579" s="4"/>
      <c r="Y579" s="4"/>
      <c r="Z579" s="9"/>
      <c r="AA579" s="9"/>
      <c r="AB579" s="9"/>
      <c r="AC579" s="9"/>
      <c r="AD579" s="9"/>
      <c r="AE579" s="9"/>
      <c r="AF579" s="9"/>
      <c r="AH579" s="4"/>
      <c r="AI579" s="4"/>
      <c r="AJ579" s="45"/>
      <c r="AK579" s="45"/>
      <c r="AL579" s="9"/>
      <c r="AM579" s="9"/>
      <c r="AN579" s="9"/>
      <c r="AO579" s="9"/>
      <c r="AP579" s="4"/>
      <c r="AQ579" s="9"/>
      <c r="AR579" s="9"/>
      <c r="AS579" s="71"/>
      <c r="AT579" s="9"/>
      <c r="AU579" s="9"/>
      <c r="AV579" s="9"/>
      <c r="AW579" s="9"/>
      <c r="AX579" s="9"/>
      <c r="AY579" s="9"/>
      <c r="AZ579" s="9"/>
    </row>
    <row r="580" spans="1:52" ht="15.75" customHeight="1" x14ac:dyDescent="0.2">
      <c r="A580" s="85"/>
      <c r="F580" s="4"/>
      <c r="H580" s="78"/>
      <c r="J580" s="75"/>
      <c r="K580" s="71"/>
      <c r="L580" s="75"/>
      <c r="M580" s="71"/>
      <c r="O580" s="71"/>
      <c r="Q580" s="71"/>
      <c r="R580" s="9"/>
      <c r="S580" s="9"/>
      <c r="T580" s="9"/>
      <c r="U580" s="9"/>
      <c r="V580" s="4"/>
      <c r="W580" s="9"/>
      <c r="X580" s="4"/>
      <c r="Y580" s="4"/>
      <c r="Z580" s="9"/>
      <c r="AA580" s="9"/>
      <c r="AB580" s="9"/>
      <c r="AC580" s="9"/>
      <c r="AD580" s="9"/>
      <c r="AE580" s="9"/>
      <c r="AF580" s="9"/>
      <c r="AH580" s="4"/>
      <c r="AI580" s="4"/>
      <c r="AJ580" s="45"/>
      <c r="AK580" s="45"/>
      <c r="AL580" s="9"/>
      <c r="AM580" s="9"/>
      <c r="AN580" s="9"/>
      <c r="AO580" s="9"/>
      <c r="AP580" s="4"/>
      <c r="AQ580" s="9"/>
      <c r="AR580" s="9"/>
      <c r="AS580" s="71"/>
      <c r="AT580" s="9"/>
      <c r="AU580" s="9"/>
      <c r="AV580" s="9"/>
      <c r="AW580" s="9"/>
      <c r="AX580" s="9"/>
      <c r="AY580" s="9"/>
      <c r="AZ580" s="9"/>
    </row>
    <row r="581" spans="1:52" ht="15.75" customHeight="1" x14ac:dyDescent="0.2">
      <c r="A581" s="85"/>
      <c r="F581" s="4"/>
      <c r="H581" s="78"/>
      <c r="J581" s="75"/>
      <c r="K581" s="71"/>
      <c r="L581" s="75"/>
      <c r="M581" s="71"/>
      <c r="O581" s="71"/>
      <c r="Q581" s="71"/>
      <c r="R581" s="9"/>
      <c r="S581" s="9"/>
      <c r="T581" s="9"/>
      <c r="U581" s="9"/>
      <c r="V581" s="4"/>
      <c r="W581" s="9"/>
      <c r="X581" s="4"/>
      <c r="Y581" s="4"/>
      <c r="Z581" s="9"/>
      <c r="AA581" s="9"/>
      <c r="AB581" s="9"/>
      <c r="AC581" s="9"/>
      <c r="AD581" s="9"/>
      <c r="AE581" s="9"/>
      <c r="AF581" s="9"/>
      <c r="AH581" s="4"/>
      <c r="AI581" s="4"/>
      <c r="AJ581" s="45"/>
      <c r="AK581" s="45"/>
      <c r="AL581" s="9"/>
      <c r="AM581" s="9"/>
      <c r="AN581" s="9"/>
      <c r="AO581" s="9"/>
      <c r="AP581" s="4"/>
      <c r="AQ581" s="9"/>
      <c r="AR581" s="9"/>
      <c r="AS581" s="71"/>
      <c r="AT581" s="9"/>
      <c r="AU581" s="9"/>
      <c r="AV581" s="9"/>
      <c r="AW581" s="9"/>
      <c r="AX581" s="9"/>
      <c r="AY581" s="9"/>
      <c r="AZ581" s="9"/>
    </row>
    <row r="582" spans="1:52" ht="15.75" customHeight="1" x14ac:dyDescent="0.2">
      <c r="A582" s="85"/>
      <c r="F582" s="4"/>
      <c r="H582" s="78"/>
      <c r="J582" s="75"/>
      <c r="K582" s="71"/>
      <c r="L582" s="75"/>
      <c r="M582" s="71"/>
      <c r="O582" s="71"/>
      <c r="Q582" s="71"/>
      <c r="R582" s="9"/>
      <c r="S582" s="9"/>
      <c r="T582" s="9"/>
      <c r="U582" s="9"/>
      <c r="V582" s="4"/>
      <c r="W582" s="9"/>
      <c r="X582" s="4"/>
      <c r="Y582" s="4"/>
      <c r="Z582" s="9"/>
      <c r="AA582" s="9"/>
      <c r="AB582" s="9"/>
      <c r="AC582" s="9"/>
      <c r="AD582" s="9"/>
      <c r="AE582" s="9"/>
      <c r="AF582" s="9"/>
      <c r="AH582" s="4"/>
      <c r="AI582" s="4"/>
      <c r="AJ582" s="45"/>
      <c r="AK582" s="45"/>
      <c r="AL582" s="9"/>
      <c r="AM582" s="9"/>
      <c r="AN582" s="9"/>
      <c r="AO582" s="9"/>
      <c r="AP582" s="4"/>
      <c r="AQ582" s="9"/>
      <c r="AR582" s="9"/>
      <c r="AS582" s="71"/>
      <c r="AT582" s="9"/>
      <c r="AU582" s="9"/>
      <c r="AV582" s="9"/>
      <c r="AW582" s="9"/>
      <c r="AX582" s="9"/>
      <c r="AY582" s="9"/>
      <c r="AZ582" s="9"/>
    </row>
    <row r="583" spans="1:52" ht="15.75" customHeight="1" x14ac:dyDescent="0.2">
      <c r="A583" s="85"/>
      <c r="F583" s="4"/>
      <c r="H583" s="78"/>
      <c r="J583" s="75"/>
      <c r="K583" s="71"/>
      <c r="L583" s="75"/>
      <c r="M583" s="71"/>
      <c r="O583" s="71"/>
      <c r="Q583" s="71"/>
      <c r="R583" s="9"/>
      <c r="S583" s="9"/>
      <c r="T583" s="9"/>
      <c r="U583" s="9"/>
      <c r="V583" s="4"/>
      <c r="W583" s="9"/>
      <c r="X583" s="4"/>
      <c r="Y583" s="4"/>
      <c r="Z583" s="9"/>
      <c r="AA583" s="9"/>
      <c r="AB583" s="9"/>
      <c r="AC583" s="9"/>
      <c r="AD583" s="9"/>
      <c r="AE583" s="9"/>
      <c r="AF583" s="9"/>
      <c r="AH583" s="4"/>
      <c r="AI583" s="4"/>
      <c r="AJ583" s="45"/>
      <c r="AK583" s="45"/>
      <c r="AL583" s="9"/>
      <c r="AM583" s="9"/>
      <c r="AN583" s="9"/>
      <c r="AO583" s="9"/>
      <c r="AP583" s="4"/>
      <c r="AQ583" s="9"/>
      <c r="AR583" s="9"/>
      <c r="AS583" s="71"/>
      <c r="AT583" s="9"/>
      <c r="AU583" s="9"/>
      <c r="AV583" s="9"/>
      <c r="AW583" s="9"/>
      <c r="AX583" s="9"/>
      <c r="AY583" s="9"/>
      <c r="AZ583" s="9"/>
    </row>
    <row r="584" spans="1:52" ht="15.75" customHeight="1" x14ac:dyDescent="0.2">
      <c r="A584" s="85"/>
      <c r="F584" s="4"/>
      <c r="H584" s="78"/>
      <c r="J584" s="75"/>
      <c r="K584" s="71"/>
      <c r="L584" s="75"/>
      <c r="M584" s="71"/>
      <c r="O584" s="71"/>
      <c r="Q584" s="71"/>
      <c r="R584" s="9"/>
      <c r="S584" s="9"/>
      <c r="T584" s="9"/>
      <c r="U584" s="9"/>
      <c r="V584" s="4"/>
      <c r="W584" s="9"/>
      <c r="X584" s="4"/>
      <c r="Y584" s="4"/>
      <c r="Z584" s="9"/>
      <c r="AA584" s="9"/>
      <c r="AB584" s="9"/>
      <c r="AC584" s="9"/>
      <c r="AD584" s="9"/>
      <c r="AE584" s="9"/>
      <c r="AF584" s="9"/>
      <c r="AH584" s="4"/>
      <c r="AI584" s="4"/>
      <c r="AJ584" s="45"/>
      <c r="AK584" s="45"/>
      <c r="AL584" s="9"/>
      <c r="AM584" s="9"/>
      <c r="AN584" s="9"/>
      <c r="AO584" s="9"/>
      <c r="AP584" s="4"/>
      <c r="AQ584" s="9"/>
      <c r="AR584" s="9"/>
      <c r="AS584" s="71"/>
      <c r="AT584" s="9"/>
      <c r="AU584" s="9"/>
      <c r="AV584" s="9"/>
      <c r="AW584" s="9"/>
      <c r="AX584" s="9"/>
      <c r="AY584" s="9"/>
      <c r="AZ584" s="9"/>
    </row>
    <row r="585" spans="1:52" ht="15.75" customHeight="1" x14ac:dyDescent="0.2">
      <c r="A585" s="85"/>
      <c r="F585" s="4"/>
      <c r="H585" s="78"/>
      <c r="J585" s="75"/>
      <c r="K585" s="71"/>
      <c r="L585" s="75"/>
      <c r="M585" s="71"/>
      <c r="O585" s="71"/>
      <c r="Q585" s="71"/>
      <c r="R585" s="9"/>
      <c r="S585" s="9"/>
      <c r="T585" s="9"/>
      <c r="U585" s="9"/>
      <c r="V585" s="4"/>
      <c r="W585" s="9"/>
      <c r="X585" s="4"/>
      <c r="Y585" s="4"/>
      <c r="Z585" s="9"/>
      <c r="AA585" s="9"/>
      <c r="AB585" s="9"/>
      <c r="AC585" s="9"/>
      <c r="AD585" s="9"/>
      <c r="AE585" s="9"/>
      <c r="AF585" s="9"/>
      <c r="AH585" s="4"/>
      <c r="AI585" s="4"/>
      <c r="AJ585" s="45"/>
      <c r="AK585" s="45"/>
      <c r="AL585" s="9"/>
      <c r="AM585" s="9"/>
      <c r="AN585" s="9"/>
      <c r="AO585" s="9"/>
      <c r="AP585" s="4"/>
      <c r="AQ585" s="9"/>
      <c r="AR585" s="9"/>
      <c r="AS585" s="71"/>
      <c r="AT585" s="9"/>
      <c r="AU585" s="9"/>
      <c r="AV585" s="9"/>
      <c r="AW585" s="9"/>
      <c r="AX585" s="9"/>
      <c r="AY585" s="9"/>
      <c r="AZ585" s="9"/>
    </row>
    <row r="586" spans="1:52" ht="15.75" customHeight="1" x14ac:dyDescent="0.2">
      <c r="A586" s="85"/>
      <c r="F586" s="4"/>
      <c r="H586" s="78"/>
      <c r="J586" s="75"/>
      <c r="K586" s="71"/>
      <c r="L586" s="75"/>
      <c r="M586" s="71"/>
      <c r="O586" s="71"/>
      <c r="Q586" s="71"/>
      <c r="R586" s="9"/>
      <c r="S586" s="9"/>
      <c r="T586" s="9"/>
      <c r="U586" s="9"/>
      <c r="V586" s="4"/>
      <c r="W586" s="9"/>
      <c r="X586" s="4"/>
      <c r="Y586" s="4"/>
      <c r="Z586" s="9"/>
      <c r="AA586" s="9"/>
      <c r="AB586" s="9"/>
      <c r="AC586" s="9"/>
      <c r="AD586" s="9"/>
      <c r="AE586" s="9"/>
      <c r="AF586" s="9"/>
      <c r="AH586" s="4"/>
      <c r="AI586" s="4"/>
      <c r="AJ586" s="45"/>
      <c r="AK586" s="45"/>
      <c r="AL586" s="9"/>
      <c r="AM586" s="9"/>
      <c r="AN586" s="9"/>
      <c r="AO586" s="9"/>
      <c r="AP586" s="4"/>
      <c r="AQ586" s="9"/>
      <c r="AR586" s="9"/>
      <c r="AS586" s="71"/>
      <c r="AT586" s="9"/>
      <c r="AU586" s="9"/>
      <c r="AV586" s="9"/>
      <c r="AW586" s="9"/>
      <c r="AX586" s="9"/>
      <c r="AY586" s="9"/>
      <c r="AZ586" s="9"/>
    </row>
    <row r="587" spans="1:52" ht="15.75" customHeight="1" x14ac:dyDescent="0.2">
      <c r="A587" s="85"/>
      <c r="F587" s="4"/>
      <c r="H587" s="78"/>
      <c r="J587" s="75"/>
      <c r="K587" s="71"/>
      <c r="L587" s="75"/>
      <c r="M587" s="71"/>
      <c r="O587" s="71"/>
      <c r="Q587" s="71"/>
      <c r="R587" s="9"/>
      <c r="S587" s="9"/>
      <c r="T587" s="9"/>
      <c r="U587" s="9"/>
      <c r="V587" s="4"/>
      <c r="W587" s="9"/>
      <c r="X587" s="4"/>
      <c r="Y587" s="4"/>
      <c r="Z587" s="9"/>
      <c r="AA587" s="9"/>
      <c r="AB587" s="9"/>
      <c r="AC587" s="9"/>
      <c r="AD587" s="9"/>
      <c r="AE587" s="9"/>
      <c r="AF587" s="9"/>
      <c r="AH587" s="9"/>
      <c r="AI587" s="4"/>
      <c r="AJ587" s="45"/>
      <c r="AK587" s="45"/>
      <c r="AL587" s="9"/>
      <c r="AM587" s="9"/>
      <c r="AN587" s="9"/>
      <c r="AO587" s="9"/>
      <c r="AP587" s="4"/>
      <c r="AQ587" s="9"/>
      <c r="AR587" s="9"/>
      <c r="AS587" s="71"/>
      <c r="AT587" s="9"/>
      <c r="AU587" s="9"/>
      <c r="AV587" s="9"/>
      <c r="AW587" s="9"/>
      <c r="AX587" s="9"/>
      <c r="AY587" s="9"/>
      <c r="AZ587" s="9"/>
    </row>
    <row r="588" spans="1:52" ht="15.75" customHeight="1" x14ac:dyDescent="0.2">
      <c r="A588" s="85"/>
      <c r="F588" s="4"/>
      <c r="H588" s="78"/>
      <c r="J588" s="75"/>
      <c r="K588" s="71"/>
      <c r="L588" s="75"/>
      <c r="M588" s="71"/>
      <c r="O588" s="71"/>
      <c r="Q588" s="71"/>
      <c r="R588" s="9"/>
      <c r="S588" s="9"/>
      <c r="T588" s="9"/>
      <c r="U588" s="9"/>
      <c r="V588" s="4"/>
      <c r="W588" s="9"/>
      <c r="X588" s="4"/>
      <c r="Y588" s="4"/>
      <c r="Z588" s="9"/>
      <c r="AA588" s="9"/>
      <c r="AB588" s="9"/>
      <c r="AC588" s="9"/>
      <c r="AD588" s="9"/>
      <c r="AE588" s="9"/>
      <c r="AF588" s="9"/>
      <c r="AH588" s="9"/>
      <c r="AI588" s="4"/>
      <c r="AJ588" s="45"/>
      <c r="AK588" s="45"/>
      <c r="AL588" s="9"/>
      <c r="AM588" s="9"/>
      <c r="AN588" s="9"/>
      <c r="AO588" s="9"/>
      <c r="AP588" s="4"/>
      <c r="AQ588" s="9"/>
      <c r="AR588" s="9"/>
      <c r="AS588" s="71"/>
      <c r="AT588" s="9"/>
      <c r="AU588" s="9"/>
      <c r="AV588" s="9"/>
      <c r="AW588" s="9"/>
      <c r="AX588" s="9"/>
      <c r="AY588" s="9"/>
      <c r="AZ588" s="9"/>
    </row>
    <row r="589" spans="1:52" ht="15.75" customHeight="1" x14ac:dyDescent="0.2">
      <c r="A589" s="85"/>
      <c r="F589" s="4"/>
      <c r="H589" s="78"/>
      <c r="J589" s="75"/>
      <c r="K589" s="71"/>
      <c r="L589" s="75"/>
      <c r="M589" s="71"/>
      <c r="O589" s="71"/>
      <c r="Q589" s="71"/>
      <c r="R589" s="9"/>
      <c r="S589" s="9"/>
      <c r="T589" s="9"/>
      <c r="U589" s="9"/>
      <c r="V589" s="4"/>
      <c r="W589" s="9"/>
      <c r="X589" s="4"/>
      <c r="Y589" s="4"/>
      <c r="Z589" s="9"/>
      <c r="AA589" s="9"/>
      <c r="AB589" s="9"/>
      <c r="AC589" s="9"/>
      <c r="AD589" s="9"/>
      <c r="AE589" s="9"/>
      <c r="AF589" s="9"/>
      <c r="AH589" s="9"/>
      <c r="AI589" s="4"/>
      <c r="AJ589" s="45"/>
      <c r="AK589" s="45"/>
      <c r="AL589" s="9"/>
      <c r="AM589" s="9"/>
      <c r="AN589" s="9"/>
      <c r="AO589" s="9"/>
      <c r="AP589" s="4"/>
      <c r="AQ589" s="9"/>
      <c r="AR589" s="9"/>
      <c r="AS589" s="71"/>
      <c r="AT589" s="9"/>
      <c r="AU589" s="9"/>
      <c r="AV589" s="9"/>
      <c r="AW589" s="9"/>
      <c r="AX589" s="9"/>
      <c r="AY589" s="9"/>
      <c r="AZ589" s="9"/>
    </row>
    <row r="590" spans="1:52" ht="15.75" customHeight="1" x14ac:dyDescent="0.2">
      <c r="A590" s="85"/>
      <c r="F590" s="4"/>
      <c r="H590" s="78"/>
      <c r="J590" s="75"/>
      <c r="K590" s="71"/>
      <c r="L590" s="75"/>
      <c r="M590" s="71"/>
      <c r="O590" s="71"/>
      <c r="Q590" s="71"/>
      <c r="R590" s="9"/>
      <c r="S590" s="9"/>
      <c r="T590" s="9"/>
      <c r="U590" s="9"/>
      <c r="V590" s="4"/>
      <c r="W590" s="9"/>
      <c r="X590" s="4"/>
      <c r="Y590" s="4"/>
      <c r="Z590" s="9"/>
      <c r="AA590" s="9"/>
      <c r="AB590" s="9"/>
      <c r="AC590" s="9"/>
      <c r="AD590" s="9"/>
      <c r="AE590" s="9"/>
      <c r="AF590" s="9"/>
      <c r="AH590" s="9"/>
      <c r="AI590" s="4"/>
      <c r="AJ590" s="45"/>
      <c r="AK590" s="45"/>
      <c r="AL590" s="9"/>
      <c r="AM590" s="9"/>
      <c r="AN590" s="9"/>
      <c r="AO590" s="9"/>
      <c r="AP590" s="4"/>
      <c r="AQ590" s="9"/>
      <c r="AR590" s="9"/>
      <c r="AS590" s="71"/>
      <c r="AT590" s="9"/>
      <c r="AU590" s="9"/>
      <c r="AV590" s="9"/>
      <c r="AW590" s="9"/>
      <c r="AX590" s="9"/>
      <c r="AY590" s="9"/>
      <c r="AZ590" s="9"/>
    </row>
    <row r="591" spans="1:52" ht="15.75" customHeight="1" x14ac:dyDescent="0.2">
      <c r="A591" s="85"/>
      <c r="F591" s="4"/>
      <c r="H591" s="78"/>
      <c r="J591" s="75"/>
      <c r="K591" s="71"/>
      <c r="L591" s="75"/>
      <c r="M591" s="71"/>
      <c r="O591" s="71"/>
      <c r="Q591" s="71"/>
      <c r="R591" s="9"/>
      <c r="S591" s="9"/>
      <c r="T591" s="9"/>
      <c r="U591" s="9"/>
      <c r="V591" s="4"/>
      <c r="W591" s="9"/>
      <c r="X591" s="4"/>
      <c r="Y591" s="4"/>
      <c r="Z591" s="9"/>
      <c r="AA591" s="9"/>
      <c r="AB591" s="9"/>
      <c r="AC591" s="9"/>
      <c r="AD591" s="9"/>
      <c r="AE591" s="9"/>
      <c r="AF591" s="9"/>
      <c r="AH591" s="9"/>
      <c r="AI591" s="4"/>
      <c r="AJ591" s="45"/>
      <c r="AK591" s="45"/>
      <c r="AL591" s="9"/>
      <c r="AM591" s="9"/>
      <c r="AN591" s="9"/>
      <c r="AO591" s="9"/>
      <c r="AP591" s="4"/>
      <c r="AQ591" s="9"/>
      <c r="AR591" s="9"/>
      <c r="AS591" s="71"/>
      <c r="AT591" s="9"/>
      <c r="AU591" s="9"/>
      <c r="AV591" s="9"/>
      <c r="AW591" s="9"/>
      <c r="AX591" s="9"/>
      <c r="AY591" s="9"/>
      <c r="AZ591" s="9"/>
    </row>
    <row r="592" spans="1:52" ht="15.75" customHeight="1" x14ac:dyDescent="0.2">
      <c r="A592" s="85"/>
      <c r="F592" s="4"/>
      <c r="H592" s="78"/>
      <c r="J592" s="75"/>
      <c r="K592" s="71"/>
      <c r="L592" s="75"/>
      <c r="M592" s="71"/>
      <c r="O592" s="71"/>
      <c r="Q592" s="71"/>
      <c r="R592" s="9"/>
      <c r="S592" s="9"/>
      <c r="T592" s="9"/>
      <c r="U592" s="9"/>
      <c r="V592" s="4"/>
      <c r="W592" s="9"/>
      <c r="X592" s="4"/>
      <c r="Y592" s="4"/>
      <c r="Z592" s="9"/>
      <c r="AA592" s="9"/>
      <c r="AB592" s="9"/>
      <c r="AC592" s="9"/>
      <c r="AD592" s="9"/>
      <c r="AE592" s="9"/>
      <c r="AF592" s="9"/>
      <c r="AH592" s="9"/>
      <c r="AI592" s="4"/>
      <c r="AJ592" s="45"/>
      <c r="AK592" s="45"/>
      <c r="AL592" s="9"/>
      <c r="AM592" s="9"/>
      <c r="AN592" s="9"/>
      <c r="AO592" s="9"/>
      <c r="AP592" s="4"/>
      <c r="AQ592" s="9"/>
      <c r="AR592" s="9"/>
      <c r="AS592" s="71"/>
      <c r="AT592" s="9"/>
      <c r="AU592" s="9"/>
      <c r="AV592" s="9"/>
      <c r="AW592" s="9"/>
      <c r="AX592" s="9"/>
      <c r="AY592" s="9"/>
      <c r="AZ592" s="9"/>
    </row>
    <row r="593" spans="1:52" ht="15.75" customHeight="1" x14ac:dyDescent="0.2">
      <c r="A593" s="85"/>
      <c r="F593" s="4"/>
      <c r="H593" s="78"/>
      <c r="J593" s="75"/>
      <c r="K593" s="71"/>
      <c r="L593" s="75"/>
      <c r="M593" s="71"/>
      <c r="O593" s="71"/>
      <c r="Q593" s="71"/>
      <c r="R593" s="9"/>
      <c r="S593" s="9"/>
      <c r="T593" s="9"/>
      <c r="U593" s="9"/>
      <c r="V593" s="4"/>
      <c r="W593" s="9"/>
      <c r="X593" s="4"/>
      <c r="Y593" s="4"/>
      <c r="Z593" s="9"/>
      <c r="AA593" s="9"/>
      <c r="AB593" s="9"/>
      <c r="AC593" s="9"/>
      <c r="AD593" s="9"/>
      <c r="AE593" s="9"/>
      <c r="AF593" s="9"/>
      <c r="AH593" s="9"/>
      <c r="AI593" s="4"/>
      <c r="AJ593" s="45"/>
      <c r="AK593" s="45"/>
      <c r="AL593" s="9"/>
      <c r="AM593" s="9"/>
      <c r="AN593" s="9"/>
      <c r="AO593" s="9"/>
      <c r="AP593" s="4"/>
      <c r="AQ593" s="9"/>
      <c r="AR593" s="9"/>
      <c r="AS593" s="71"/>
      <c r="AT593" s="9"/>
      <c r="AU593" s="9"/>
      <c r="AV593" s="9"/>
      <c r="AW593" s="9"/>
      <c r="AX593" s="9"/>
      <c r="AY593" s="9"/>
      <c r="AZ593" s="9"/>
    </row>
    <row r="594" spans="1:52" ht="15.75" customHeight="1" x14ac:dyDescent="0.2">
      <c r="A594" s="85"/>
      <c r="F594" s="4"/>
      <c r="H594" s="78"/>
      <c r="J594" s="75"/>
      <c r="K594" s="71"/>
      <c r="L594" s="75"/>
      <c r="M594" s="71"/>
      <c r="O594" s="71"/>
      <c r="Q594" s="71"/>
      <c r="R594" s="9"/>
      <c r="S594" s="9"/>
      <c r="T594" s="9"/>
      <c r="U594" s="9"/>
      <c r="V594" s="4"/>
      <c r="W594" s="9"/>
      <c r="X594" s="4"/>
      <c r="Y594" s="4"/>
      <c r="Z594" s="9"/>
      <c r="AA594" s="9"/>
      <c r="AB594" s="9"/>
      <c r="AC594" s="9"/>
      <c r="AD594" s="9"/>
      <c r="AE594" s="9"/>
      <c r="AF594" s="9"/>
      <c r="AH594" s="9"/>
      <c r="AI594" s="4"/>
      <c r="AJ594" s="45"/>
      <c r="AK594" s="45"/>
      <c r="AL594" s="9"/>
      <c r="AM594" s="9"/>
      <c r="AN594" s="9"/>
      <c r="AO594" s="9"/>
      <c r="AP594" s="4"/>
      <c r="AQ594" s="9"/>
      <c r="AR594" s="9"/>
      <c r="AS594" s="71"/>
      <c r="AT594" s="9"/>
      <c r="AU594" s="9"/>
      <c r="AV594" s="9"/>
      <c r="AW594" s="9"/>
      <c r="AX594" s="9"/>
      <c r="AY594" s="9"/>
      <c r="AZ594" s="9"/>
    </row>
    <row r="595" spans="1:52" ht="15.75" customHeight="1" x14ac:dyDescent="0.2">
      <c r="A595" s="85"/>
      <c r="F595" s="4"/>
      <c r="H595" s="78"/>
      <c r="J595" s="75"/>
      <c r="K595" s="71"/>
      <c r="L595" s="75"/>
      <c r="M595" s="71"/>
      <c r="O595" s="71"/>
      <c r="Q595" s="71"/>
      <c r="R595" s="9"/>
      <c r="S595" s="9"/>
      <c r="T595" s="9"/>
      <c r="U595" s="9"/>
      <c r="V595" s="4"/>
      <c r="W595" s="9"/>
      <c r="X595" s="4"/>
      <c r="Y595" s="4"/>
      <c r="Z595" s="9"/>
      <c r="AA595" s="9"/>
      <c r="AB595" s="9"/>
      <c r="AC595" s="9"/>
      <c r="AD595" s="9"/>
      <c r="AE595" s="9"/>
      <c r="AF595" s="9"/>
      <c r="AH595" s="9"/>
      <c r="AI595" s="4"/>
      <c r="AJ595" s="45"/>
      <c r="AK595" s="45"/>
      <c r="AL595" s="9"/>
      <c r="AM595" s="9"/>
      <c r="AN595" s="9"/>
      <c r="AO595" s="9"/>
      <c r="AP595" s="4"/>
      <c r="AQ595" s="9"/>
      <c r="AR595" s="9"/>
      <c r="AS595" s="71"/>
      <c r="AT595" s="9"/>
      <c r="AU595" s="9"/>
      <c r="AV595" s="9"/>
      <c r="AW595" s="9"/>
      <c r="AX595" s="9"/>
      <c r="AY595" s="9"/>
      <c r="AZ595" s="9"/>
    </row>
    <row r="596" spans="1:52" ht="15.75" customHeight="1" x14ac:dyDescent="0.2">
      <c r="A596" s="85"/>
      <c r="F596" s="4"/>
      <c r="H596" s="78"/>
      <c r="J596" s="75"/>
      <c r="K596" s="71"/>
      <c r="L596" s="75"/>
      <c r="M596" s="71"/>
      <c r="O596" s="71"/>
      <c r="Q596" s="71"/>
      <c r="R596" s="9"/>
      <c r="S596" s="9"/>
      <c r="T596" s="9"/>
      <c r="U596" s="9"/>
      <c r="V596" s="4"/>
      <c r="W596" s="9"/>
      <c r="X596" s="4"/>
      <c r="Y596" s="4"/>
      <c r="Z596" s="9"/>
      <c r="AA596" s="9"/>
      <c r="AB596" s="9"/>
      <c r="AC596" s="9"/>
      <c r="AD596" s="9"/>
      <c r="AE596" s="9"/>
      <c r="AF596" s="9"/>
      <c r="AH596" s="9"/>
      <c r="AI596" s="4"/>
      <c r="AJ596" s="45"/>
      <c r="AK596" s="45"/>
      <c r="AL596" s="9"/>
      <c r="AM596" s="9"/>
      <c r="AN596" s="9"/>
      <c r="AO596" s="9"/>
      <c r="AP596" s="4"/>
      <c r="AQ596" s="9"/>
      <c r="AR596" s="9"/>
      <c r="AS596" s="71"/>
      <c r="AT596" s="9"/>
      <c r="AU596" s="9"/>
      <c r="AV596" s="9"/>
      <c r="AW596" s="9"/>
      <c r="AX596" s="9"/>
      <c r="AY596" s="9"/>
      <c r="AZ596" s="9"/>
    </row>
    <row r="597" spans="1:52" ht="15.75" customHeight="1" x14ac:dyDescent="0.2">
      <c r="A597" s="85"/>
      <c r="F597" s="4"/>
      <c r="H597" s="78"/>
      <c r="J597" s="75"/>
      <c r="K597" s="71"/>
      <c r="L597" s="75"/>
      <c r="M597" s="71"/>
      <c r="O597" s="71"/>
      <c r="Q597" s="71"/>
      <c r="R597" s="9"/>
      <c r="S597" s="9"/>
      <c r="T597" s="9"/>
      <c r="U597" s="9"/>
      <c r="V597" s="4"/>
      <c r="W597" s="9"/>
      <c r="X597" s="4"/>
      <c r="Y597" s="4"/>
      <c r="Z597" s="9"/>
      <c r="AA597" s="9"/>
      <c r="AB597" s="9"/>
      <c r="AC597" s="9"/>
      <c r="AD597" s="9"/>
      <c r="AE597" s="9"/>
      <c r="AF597" s="9"/>
      <c r="AH597" s="9"/>
      <c r="AI597" s="4"/>
      <c r="AJ597" s="45"/>
      <c r="AK597" s="45"/>
      <c r="AL597" s="9"/>
      <c r="AM597" s="9"/>
      <c r="AN597" s="9"/>
      <c r="AO597" s="9"/>
      <c r="AP597" s="4"/>
      <c r="AQ597" s="9"/>
      <c r="AR597" s="9"/>
      <c r="AS597" s="71"/>
      <c r="AT597" s="9"/>
      <c r="AU597" s="9"/>
      <c r="AV597" s="9"/>
      <c r="AW597" s="9"/>
      <c r="AX597" s="9"/>
      <c r="AY597" s="9"/>
      <c r="AZ597" s="9"/>
    </row>
    <row r="598" spans="1:52" ht="15.75" customHeight="1" x14ac:dyDescent="0.2">
      <c r="A598" s="85"/>
      <c r="F598" s="4"/>
      <c r="H598" s="78"/>
      <c r="J598" s="75"/>
      <c r="K598" s="71"/>
      <c r="L598" s="75"/>
      <c r="M598" s="71"/>
      <c r="O598" s="71"/>
      <c r="Q598" s="71"/>
      <c r="R598" s="9"/>
      <c r="S598" s="9"/>
      <c r="T598" s="9"/>
      <c r="U598" s="9"/>
      <c r="V598" s="4"/>
      <c r="W598" s="9"/>
      <c r="X598" s="4"/>
      <c r="Y598" s="4"/>
      <c r="Z598" s="9"/>
      <c r="AA598" s="9"/>
      <c r="AB598" s="9"/>
      <c r="AC598" s="9"/>
      <c r="AD598" s="9"/>
      <c r="AE598" s="9"/>
      <c r="AF598" s="9"/>
      <c r="AH598" s="9"/>
      <c r="AI598" s="4"/>
      <c r="AJ598" s="45"/>
      <c r="AK598" s="45"/>
      <c r="AL598" s="9"/>
      <c r="AM598" s="9"/>
      <c r="AN598" s="9"/>
      <c r="AO598" s="9"/>
      <c r="AP598" s="4"/>
      <c r="AQ598" s="9"/>
      <c r="AR598" s="9"/>
      <c r="AS598" s="71"/>
      <c r="AT598" s="9"/>
      <c r="AU598" s="9"/>
      <c r="AV598" s="9"/>
      <c r="AW598" s="9"/>
      <c r="AX598" s="9"/>
      <c r="AY598" s="9"/>
      <c r="AZ598" s="9"/>
    </row>
    <row r="599" spans="1:52" ht="15.75" customHeight="1" x14ac:dyDescent="0.2">
      <c r="A599" s="85"/>
      <c r="F599" s="4"/>
      <c r="H599" s="78"/>
      <c r="J599" s="75"/>
      <c r="K599" s="71"/>
      <c r="L599" s="75"/>
      <c r="M599" s="71"/>
      <c r="O599" s="71"/>
      <c r="Q599" s="71"/>
      <c r="R599" s="9"/>
      <c r="S599" s="9"/>
      <c r="T599" s="9"/>
      <c r="U599" s="9"/>
      <c r="V599" s="4"/>
      <c r="W599" s="9"/>
      <c r="X599" s="4"/>
      <c r="Y599" s="4"/>
      <c r="Z599" s="9"/>
      <c r="AA599" s="9"/>
      <c r="AB599" s="9"/>
      <c r="AC599" s="9"/>
      <c r="AD599" s="9"/>
      <c r="AE599" s="9"/>
      <c r="AF599" s="9"/>
      <c r="AH599" s="9"/>
      <c r="AI599" s="4"/>
      <c r="AJ599" s="45"/>
      <c r="AK599" s="45"/>
      <c r="AL599" s="9"/>
      <c r="AM599" s="9"/>
      <c r="AN599" s="9"/>
      <c r="AO599" s="9"/>
      <c r="AP599" s="4"/>
      <c r="AQ599" s="9"/>
      <c r="AR599" s="9"/>
      <c r="AS599" s="71"/>
      <c r="AT599" s="9"/>
      <c r="AU599" s="9"/>
      <c r="AV599" s="9"/>
      <c r="AW599" s="9"/>
      <c r="AX599" s="9"/>
      <c r="AY599" s="9"/>
      <c r="AZ599" s="9"/>
    </row>
    <row r="600" spans="1:52" ht="15.75" customHeight="1" x14ac:dyDescent="0.2">
      <c r="A600" s="85"/>
      <c r="F600" s="4"/>
      <c r="H600" s="78"/>
      <c r="J600" s="75"/>
      <c r="K600" s="71"/>
      <c r="L600" s="75"/>
      <c r="M600" s="71"/>
      <c r="O600" s="71"/>
      <c r="Q600" s="71"/>
      <c r="R600" s="9"/>
      <c r="S600" s="9"/>
      <c r="T600" s="9"/>
      <c r="U600" s="9"/>
      <c r="V600" s="4"/>
      <c r="W600" s="9"/>
      <c r="X600" s="4"/>
      <c r="Y600" s="4"/>
      <c r="Z600" s="9"/>
      <c r="AA600" s="9"/>
      <c r="AB600" s="9"/>
      <c r="AC600" s="9"/>
      <c r="AD600" s="9"/>
      <c r="AE600" s="9"/>
      <c r="AF600" s="9"/>
      <c r="AH600" s="9"/>
      <c r="AI600" s="4"/>
      <c r="AJ600" s="45"/>
      <c r="AK600" s="45"/>
      <c r="AL600" s="9"/>
      <c r="AM600" s="9"/>
      <c r="AN600" s="9"/>
      <c r="AO600" s="9"/>
      <c r="AP600" s="4"/>
      <c r="AQ600" s="9"/>
      <c r="AR600" s="9"/>
      <c r="AS600" s="71"/>
      <c r="AT600" s="9"/>
      <c r="AU600" s="9"/>
      <c r="AV600" s="9"/>
      <c r="AW600" s="9"/>
      <c r="AX600" s="9"/>
      <c r="AY600" s="9"/>
      <c r="AZ600" s="9"/>
    </row>
    <row r="601" spans="1:52" ht="15.75" customHeight="1" x14ac:dyDescent="0.2">
      <c r="A601" s="85"/>
      <c r="F601" s="4"/>
      <c r="H601" s="78"/>
      <c r="J601" s="75"/>
      <c r="K601" s="71"/>
      <c r="L601" s="75"/>
      <c r="M601" s="71"/>
      <c r="O601" s="71"/>
      <c r="Q601" s="71"/>
      <c r="R601" s="9"/>
      <c r="S601" s="9"/>
      <c r="T601" s="9"/>
      <c r="U601" s="9"/>
      <c r="V601" s="4"/>
      <c r="W601" s="9"/>
      <c r="X601" s="4"/>
      <c r="Y601" s="4"/>
      <c r="Z601" s="9"/>
      <c r="AA601" s="9"/>
      <c r="AB601" s="9"/>
      <c r="AC601" s="9"/>
      <c r="AD601" s="9"/>
      <c r="AE601" s="9"/>
      <c r="AF601" s="9"/>
      <c r="AH601" s="9"/>
      <c r="AI601" s="4"/>
      <c r="AJ601" s="45"/>
      <c r="AK601" s="45"/>
      <c r="AL601" s="9"/>
      <c r="AM601" s="9"/>
      <c r="AN601" s="9"/>
      <c r="AO601" s="9"/>
      <c r="AP601" s="4"/>
      <c r="AQ601" s="9"/>
      <c r="AR601" s="9"/>
      <c r="AS601" s="71"/>
      <c r="AT601" s="9"/>
      <c r="AU601" s="9"/>
      <c r="AV601" s="9"/>
      <c r="AW601" s="9"/>
      <c r="AX601" s="9"/>
      <c r="AY601" s="9"/>
      <c r="AZ601" s="9"/>
    </row>
    <row r="602" spans="1:52" ht="15.75" customHeight="1" x14ac:dyDescent="0.2">
      <c r="A602" s="85"/>
      <c r="F602" s="4"/>
      <c r="H602" s="78"/>
      <c r="J602" s="75"/>
      <c r="K602" s="71"/>
      <c r="L602" s="75"/>
      <c r="M602" s="71"/>
      <c r="O602" s="71"/>
      <c r="Q602" s="71"/>
      <c r="R602" s="9"/>
      <c r="S602" s="9"/>
      <c r="T602" s="9"/>
      <c r="U602" s="9"/>
      <c r="V602" s="4"/>
      <c r="W602" s="9"/>
      <c r="X602" s="4"/>
      <c r="Y602" s="4"/>
      <c r="Z602" s="9"/>
      <c r="AA602" s="9"/>
      <c r="AB602" s="9"/>
      <c r="AC602" s="9"/>
      <c r="AD602" s="9"/>
      <c r="AE602" s="9"/>
      <c r="AF602" s="9"/>
      <c r="AH602" s="9"/>
      <c r="AI602" s="4"/>
      <c r="AJ602" s="45"/>
      <c r="AK602" s="45"/>
      <c r="AL602" s="9"/>
      <c r="AM602" s="9"/>
      <c r="AN602" s="9"/>
      <c r="AO602" s="9"/>
      <c r="AP602" s="4"/>
      <c r="AQ602" s="9"/>
      <c r="AR602" s="9"/>
      <c r="AS602" s="71"/>
      <c r="AT602" s="9"/>
      <c r="AU602" s="9"/>
      <c r="AV602" s="9"/>
      <c r="AW602" s="9"/>
      <c r="AX602" s="9"/>
      <c r="AY602" s="9"/>
      <c r="AZ602" s="9"/>
    </row>
    <row r="603" spans="1:52" ht="15.75" customHeight="1" x14ac:dyDescent="0.2">
      <c r="A603" s="85"/>
      <c r="F603" s="4"/>
      <c r="H603" s="78"/>
      <c r="J603" s="75"/>
      <c r="K603" s="71"/>
      <c r="L603" s="75"/>
      <c r="M603" s="71"/>
      <c r="O603" s="71"/>
      <c r="Q603" s="71"/>
      <c r="R603" s="9"/>
      <c r="S603" s="9"/>
      <c r="T603" s="9"/>
      <c r="U603" s="9"/>
      <c r="V603" s="4"/>
      <c r="W603" s="9"/>
      <c r="X603" s="4"/>
      <c r="Y603" s="4"/>
      <c r="Z603" s="9"/>
      <c r="AA603" s="9"/>
      <c r="AB603" s="9"/>
      <c r="AC603" s="9"/>
      <c r="AD603" s="9"/>
      <c r="AE603" s="9"/>
      <c r="AF603" s="9"/>
      <c r="AH603" s="9"/>
      <c r="AI603" s="4"/>
      <c r="AJ603" s="45"/>
      <c r="AK603" s="45"/>
      <c r="AL603" s="9"/>
      <c r="AM603" s="9"/>
      <c r="AN603" s="9"/>
      <c r="AO603" s="9"/>
      <c r="AP603" s="4"/>
      <c r="AQ603" s="9"/>
      <c r="AR603" s="9"/>
      <c r="AS603" s="71"/>
      <c r="AT603" s="9"/>
      <c r="AU603" s="9"/>
      <c r="AV603" s="9"/>
      <c r="AW603" s="9"/>
      <c r="AX603" s="9"/>
      <c r="AY603" s="9"/>
      <c r="AZ603" s="9"/>
    </row>
    <row r="604" spans="1:52" ht="15.75" customHeight="1" x14ac:dyDescent="0.2">
      <c r="A604" s="85"/>
      <c r="F604" s="4"/>
      <c r="H604" s="78"/>
      <c r="J604" s="75"/>
      <c r="K604" s="71"/>
      <c r="L604" s="75"/>
      <c r="M604" s="71"/>
      <c r="O604" s="71"/>
      <c r="Q604" s="71"/>
      <c r="R604" s="9"/>
      <c r="S604" s="9"/>
      <c r="T604" s="9"/>
      <c r="U604" s="9"/>
      <c r="V604" s="4"/>
      <c r="W604" s="9"/>
      <c r="X604" s="4"/>
      <c r="Y604" s="4"/>
      <c r="Z604" s="9"/>
      <c r="AA604" s="9"/>
      <c r="AB604" s="9"/>
      <c r="AC604" s="9"/>
      <c r="AD604" s="9"/>
      <c r="AE604" s="9"/>
      <c r="AF604" s="9"/>
      <c r="AH604" s="9"/>
      <c r="AI604" s="4"/>
      <c r="AJ604" s="45"/>
      <c r="AK604" s="45"/>
      <c r="AL604" s="9"/>
      <c r="AM604" s="9"/>
      <c r="AN604" s="9"/>
      <c r="AO604" s="9"/>
      <c r="AP604" s="4"/>
      <c r="AQ604" s="9"/>
      <c r="AR604" s="9"/>
      <c r="AS604" s="71"/>
      <c r="AT604" s="9"/>
      <c r="AU604" s="9"/>
      <c r="AV604" s="9"/>
      <c r="AW604" s="9"/>
      <c r="AX604" s="9"/>
      <c r="AY604" s="9"/>
      <c r="AZ604" s="9"/>
    </row>
    <row r="605" spans="1:52" ht="15.75" customHeight="1" x14ac:dyDescent="0.2">
      <c r="A605" s="85"/>
      <c r="F605" s="4"/>
      <c r="H605" s="78"/>
      <c r="J605" s="75"/>
      <c r="K605" s="71"/>
      <c r="L605" s="75"/>
      <c r="M605" s="71"/>
      <c r="O605" s="71"/>
      <c r="Q605" s="71"/>
      <c r="R605" s="9"/>
      <c r="S605" s="9"/>
      <c r="T605" s="9"/>
      <c r="U605" s="9"/>
      <c r="V605" s="4"/>
      <c r="W605" s="9"/>
      <c r="X605" s="4"/>
      <c r="Y605" s="4"/>
      <c r="Z605" s="9"/>
      <c r="AA605" s="9"/>
      <c r="AB605" s="9"/>
      <c r="AC605" s="9"/>
      <c r="AD605" s="9"/>
      <c r="AE605" s="9"/>
      <c r="AF605" s="9"/>
      <c r="AH605" s="9"/>
      <c r="AI605" s="4"/>
      <c r="AJ605" s="45"/>
      <c r="AK605" s="45"/>
      <c r="AL605" s="9"/>
      <c r="AM605" s="9"/>
      <c r="AN605" s="9"/>
      <c r="AO605" s="9"/>
      <c r="AP605" s="4"/>
      <c r="AQ605" s="9"/>
      <c r="AR605" s="9"/>
      <c r="AS605" s="71"/>
      <c r="AT605" s="9"/>
      <c r="AU605" s="9"/>
      <c r="AV605" s="9"/>
      <c r="AW605" s="9"/>
      <c r="AX605" s="9"/>
      <c r="AY605" s="9"/>
      <c r="AZ605" s="9"/>
    </row>
    <row r="606" spans="1:52" ht="15.75" customHeight="1" x14ac:dyDescent="0.2">
      <c r="A606" s="85"/>
      <c r="F606" s="4"/>
      <c r="H606" s="78"/>
      <c r="J606" s="75"/>
      <c r="K606" s="71"/>
      <c r="L606" s="75"/>
      <c r="M606" s="71"/>
      <c r="O606" s="71"/>
      <c r="Q606" s="71"/>
      <c r="R606" s="9"/>
      <c r="S606" s="9"/>
      <c r="T606" s="9"/>
      <c r="U606" s="9"/>
      <c r="V606" s="4"/>
      <c r="W606" s="9"/>
      <c r="X606" s="4"/>
      <c r="Y606" s="4"/>
      <c r="Z606" s="9"/>
      <c r="AA606" s="9"/>
      <c r="AB606" s="9"/>
      <c r="AC606" s="9"/>
      <c r="AD606" s="9"/>
      <c r="AE606" s="9"/>
      <c r="AF606" s="9"/>
      <c r="AH606" s="9"/>
      <c r="AI606" s="4"/>
      <c r="AJ606" s="45"/>
      <c r="AK606" s="45"/>
      <c r="AL606" s="9"/>
      <c r="AM606" s="9"/>
      <c r="AN606" s="9"/>
      <c r="AO606" s="9"/>
      <c r="AP606" s="4"/>
      <c r="AQ606" s="9"/>
      <c r="AR606" s="9"/>
      <c r="AS606" s="71"/>
      <c r="AT606" s="9"/>
      <c r="AU606" s="9"/>
      <c r="AV606" s="9"/>
      <c r="AW606" s="9"/>
      <c r="AX606" s="9"/>
      <c r="AY606" s="9"/>
      <c r="AZ606" s="9"/>
    </row>
    <row r="607" spans="1:52" ht="15.75" customHeight="1" x14ac:dyDescent="0.2">
      <c r="A607" s="85"/>
      <c r="F607" s="4"/>
      <c r="H607" s="78"/>
      <c r="J607" s="75"/>
      <c r="K607" s="71"/>
      <c r="L607" s="75"/>
      <c r="M607" s="71"/>
      <c r="O607" s="71"/>
      <c r="Q607" s="71"/>
      <c r="R607" s="9"/>
      <c r="S607" s="9"/>
      <c r="T607" s="9"/>
      <c r="U607" s="9"/>
      <c r="V607" s="4"/>
      <c r="W607" s="9"/>
      <c r="X607" s="4"/>
      <c r="Y607" s="4"/>
      <c r="Z607" s="9"/>
      <c r="AA607" s="9"/>
      <c r="AB607" s="9"/>
      <c r="AC607" s="9"/>
      <c r="AD607" s="9"/>
      <c r="AE607" s="9"/>
      <c r="AF607" s="9"/>
      <c r="AH607" s="9"/>
      <c r="AI607" s="4"/>
      <c r="AJ607" s="45"/>
      <c r="AK607" s="45"/>
      <c r="AL607" s="9"/>
      <c r="AM607" s="9"/>
      <c r="AN607" s="9"/>
      <c r="AO607" s="9"/>
      <c r="AP607" s="4"/>
      <c r="AQ607" s="9"/>
      <c r="AR607" s="9"/>
      <c r="AS607" s="71"/>
      <c r="AT607" s="9"/>
      <c r="AU607" s="9"/>
      <c r="AV607" s="9"/>
      <c r="AW607" s="9"/>
      <c r="AX607" s="9"/>
      <c r="AY607" s="9"/>
      <c r="AZ607" s="9"/>
    </row>
    <row r="608" spans="1:52" ht="15.75" customHeight="1" x14ac:dyDescent="0.2">
      <c r="A608" s="85"/>
      <c r="F608" s="4"/>
      <c r="H608" s="78"/>
      <c r="J608" s="75"/>
      <c r="K608" s="71"/>
      <c r="L608" s="75"/>
      <c r="M608" s="71"/>
      <c r="O608" s="71"/>
      <c r="Q608" s="71"/>
      <c r="R608" s="9"/>
      <c r="S608" s="9"/>
      <c r="T608" s="9"/>
      <c r="U608" s="9"/>
      <c r="V608" s="4"/>
      <c r="W608" s="9"/>
      <c r="X608" s="4"/>
      <c r="Y608" s="4"/>
      <c r="Z608" s="9"/>
      <c r="AA608" s="9"/>
      <c r="AB608" s="9"/>
      <c r="AC608" s="9"/>
      <c r="AD608" s="9"/>
      <c r="AE608" s="9"/>
      <c r="AF608" s="9"/>
      <c r="AH608" s="9"/>
      <c r="AI608" s="4"/>
      <c r="AJ608" s="45"/>
      <c r="AK608" s="45"/>
      <c r="AL608" s="9"/>
      <c r="AM608" s="9"/>
      <c r="AN608" s="9"/>
      <c r="AO608" s="9"/>
      <c r="AP608" s="4"/>
      <c r="AQ608" s="9"/>
      <c r="AR608" s="9"/>
      <c r="AS608" s="71"/>
      <c r="AT608" s="9"/>
      <c r="AU608" s="9"/>
      <c r="AV608" s="9"/>
      <c r="AW608" s="9"/>
      <c r="AX608" s="9"/>
      <c r="AY608" s="9"/>
      <c r="AZ608" s="9"/>
    </row>
    <row r="609" spans="1:52" ht="15.75" customHeight="1" x14ac:dyDescent="0.2">
      <c r="A609" s="85"/>
      <c r="F609" s="4"/>
      <c r="H609" s="78"/>
      <c r="J609" s="75"/>
      <c r="K609" s="71"/>
      <c r="L609" s="75"/>
      <c r="M609" s="71"/>
      <c r="O609" s="71"/>
      <c r="Q609" s="71"/>
      <c r="R609" s="9"/>
      <c r="S609" s="9"/>
      <c r="T609" s="9"/>
      <c r="U609" s="9"/>
      <c r="V609" s="4"/>
      <c r="W609" s="9"/>
      <c r="X609" s="4"/>
      <c r="Y609" s="4"/>
      <c r="Z609" s="9"/>
      <c r="AA609" s="9"/>
      <c r="AB609" s="9"/>
      <c r="AC609" s="9"/>
      <c r="AD609" s="9"/>
      <c r="AE609" s="9"/>
      <c r="AF609" s="9"/>
      <c r="AH609" s="9"/>
      <c r="AI609" s="4"/>
      <c r="AJ609" s="45"/>
      <c r="AK609" s="45"/>
      <c r="AL609" s="9"/>
      <c r="AM609" s="9"/>
      <c r="AN609" s="9"/>
      <c r="AO609" s="9"/>
      <c r="AP609" s="4"/>
      <c r="AQ609" s="9"/>
      <c r="AR609" s="9"/>
      <c r="AS609" s="71"/>
      <c r="AT609" s="9"/>
      <c r="AU609" s="9"/>
      <c r="AV609" s="9"/>
      <c r="AW609" s="9"/>
      <c r="AX609" s="9"/>
      <c r="AY609" s="9"/>
      <c r="AZ609" s="9"/>
    </row>
    <row r="610" spans="1:52" ht="15.75" customHeight="1" x14ac:dyDescent="0.2">
      <c r="A610" s="85"/>
      <c r="F610" s="4"/>
      <c r="H610" s="78"/>
      <c r="J610" s="75"/>
      <c r="K610" s="71"/>
      <c r="L610" s="75"/>
      <c r="M610" s="71"/>
      <c r="O610" s="71"/>
      <c r="Q610" s="71"/>
      <c r="R610" s="9"/>
      <c r="S610" s="9"/>
      <c r="T610" s="9"/>
      <c r="U610" s="9"/>
      <c r="V610" s="4"/>
      <c r="W610" s="9"/>
      <c r="X610" s="4"/>
      <c r="Y610" s="4"/>
      <c r="Z610" s="9"/>
      <c r="AA610" s="9"/>
      <c r="AB610" s="9"/>
      <c r="AC610" s="9"/>
      <c r="AD610" s="9"/>
      <c r="AE610" s="9"/>
      <c r="AF610" s="9"/>
      <c r="AH610" s="9"/>
      <c r="AI610" s="4"/>
      <c r="AJ610" s="45"/>
      <c r="AK610" s="45"/>
      <c r="AL610" s="9"/>
      <c r="AM610" s="9"/>
      <c r="AN610" s="9"/>
      <c r="AO610" s="9"/>
      <c r="AP610" s="4"/>
      <c r="AQ610" s="9"/>
      <c r="AR610" s="9"/>
      <c r="AS610" s="71"/>
      <c r="AT610" s="9"/>
      <c r="AU610" s="9"/>
      <c r="AV610" s="9"/>
      <c r="AW610" s="9"/>
      <c r="AX610" s="9"/>
      <c r="AY610" s="9"/>
      <c r="AZ610" s="9"/>
    </row>
    <row r="611" spans="1:52" ht="15.75" customHeight="1" x14ac:dyDescent="0.2">
      <c r="A611" s="85"/>
      <c r="F611" s="4"/>
      <c r="H611" s="78"/>
      <c r="J611" s="75"/>
      <c r="K611" s="71"/>
      <c r="L611" s="75"/>
      <c r="M611" s="71"/>
      <c r="O611" s="71"/>
      <c r="Q611" s="71"/>
      <c r="R611" s="9"/>
      <c r="S611" s="9"/>
      <c r="T611" s="9"/>
      <c r="U611" s="9"/>
      <c r="V611" s="4"/>
      <c r="W611" s="9"/>
      <c r="X611" s="4"/>
      <c r="Y611" s="4"/>
      <c r="Z611" s="9"/>
      <c r="AA611" s="9"/>
      <c r="AB611" s="9"/>
      <c r="AC611" s="9"/>
      <c r="AD611" s="9"/>
      <c r="AE611" s="9"/>
      <c r="AF611" s="9"/>
      <c r="AH611" s="9"/>
      <c r="AI611" s="4"/>
      <c r="AJ611" s="45"/>
      <c r="AK611" s="45"/>
      <c r="AL611" s="9"/>
      <c r="AM611" s="9"/>
      <c r="AN611" s="9"/>
      <c r="AO611" s="9"/>
      <c r="AP611" s="4"/>
      <c r="AQ611" s="9"/>
      <c r="AR611" s="9"/>
      <c r="AS611" s="71"/>
      <c r="AT611" s="9"/>
      <c r="AU611" s="9"/>
      <c r="AV611" s="9"/>
      <c r="AW611" s="9"/>
      <c r="AX611" s="9"/>
      <c r="AY611" s="9"/>
      <c r="AZ611" s="9"/>
    </row>
    <row r="612" spans="1:52" ht="15.75" customHeight="1" x14ac:dyDescent="0.2">
      <c r="A612" s="85"/>
      <c r="F612" s="4"/>
      <c r="H612" s="78"/>
      <c r="J612" s="75"/>
      <c r="K612" s="71"/>
      <c r="L612" s="75"/>
      <c r="M612" s="71"/>
      <c r="O612" s="71"/>
      <c r="Q612" s="71"/>
      <c r="R612" s="9"/>
      <c r="S612" s="9"/>
      <c r="T612" s="9"/>
      <c r="U612" s="9"/>
      <c r="V612" s="4"/>
      <c r="W612" s="9"/>
      <c r="X612" s="4"/>
      <c r="Y612" s="4"/>
      <c r="Z612" s="9"/>
      <c r="AA612" s="9"/>
      <c r="AB612" s="9"/>
      <c r="AC612" s="9"/>
      <c r="AD612" s="9"/>
      <c r="AE612" s="9"/>
      <c r="AF612" s="9"/>
      <c r="AH612" s="9"/>
      <c r="AI612" s="4"/>
      <c r="AJ612" s="45"/>
      <c r="AK612" s="45"/>
      <c r="AL612" s="9"/>
      <c r="AM612" s="9"/>
      <c r="AN612" s="9"/>
      <c r="AO612" s="9"/>
      <c r="AP612" s="4"/>
      <c r="AQ612" s="9"/>
      <c r="AR612" s="9"/>
      <c r="AS612" s="71"/>
      <c r="AT612" s="9"/>
      <c r="AU612" s="9"/>
      <c r="AV612" s="9"/>
      <c r="AW612" s="9"/>
      <c r="AX612" s="9"/>
      <c r="AY612" s="9"/>
      <c r="AZ612" s="9"/>
    </row>
    <row r="613" spans="1:52" ht="15.75" customHeight="1" x14ac:dyDescent="0.2">
      <c r="A613" s="85"/>
      <c r="F613" s="4"/>
      <c r="H613" s="78"/>
      <c r="J613" s="75"/>
      <c r="K613" s="71"/>
      <c r="L613" s="75"/>
      <c r="M613" s="71"/>
      <c r="O613" s="71"/>
      <c r="Q613" s="71"/>
      <c r="R613" s="9"/>
      <c r="S613" s="9"/>
      <c r="T613" s="9"/>
      <c r="U613" s="9"/>
      <c r="V613" s="4"/>
      <c r="W613" s="9"/>
      <c r="X613" s="4"/>
      <c r="Y613" s="4"/>
      <c r="Z613" s="9"/>
      <c r="AA613" s="9"/>
      <c r="AB613" s="9"/>
      <c r="AC613" s="9"/>
      <c r="AD613" s="9"/>
      <c r="AE613" s="9"/>
      <c r="AF613" s="9"/>
      <c r="AH613" s="9"/>
      <c r="AI613" s="4"/>
      <c r="AJ613" s="45"/>
      <c r="AK613" s="45"/>
      <c r="AL613" s="9"/>
      <c r="AM613" s="9"/>
      <c r="AN613" s="9"/>
      <c r="AO613" s="9"/>
      <c r="AP613" s="4"/>
      <c r="AQ613" s="9"/>
      <c r="AR613" s="9"/>
      <c r="AS613" s="71"/>
      <c r="AT613" s="9"/>
      <c r="AU613" s="9"/>
      <c r="AV613" s="9"/>
      <c r="AW613" s="9"/>
      <c r="AX613" s="9"/>
      <c r="AY613" s="9"/>
      <c r="AZ613" s="9"/>
    </row>
    <row r="614" spans="1:52" ht="15.75" customHeight="1" x14ac:dyDescent="0.2">
      <c r="A614" s="85"/>
      <c r="F614" s="4"/>
      <c r="H614" s="78"/>
      <c r="J614" s="75"/>
      <c r="K614" s="71"/>
      <c r="L614" s="75"/>
      <c r="M614" s="71"/>
      <c r="O614" s="71"/>
      <c r="Q614" s="71"/>
      <c r="R614" s="9"/>
      <c r="S614" s="9"/>
      <c r="T614" s="9"/>
      <c r="U614" s="9"/>
      <c r="V614" s="4"/>
      <c r="W614" s="9"/>
      <c r="X614" s="4"/>
      <c r="Y614" s="4"/>
      <c r="Z614" s="9"/>
      <c r="AA614" s="9"/>
      <c r="AB614" s="9"/>
      <c r="AC614" s="9"/>
      <c r="AD614" s="9"/>
      <c r="AE614" s="9"/>
      <c r="AF614" s="9"/>
      <c r="AH614" s="9"/>
      <c r="AI614" s="4"/>
      <c r="AJ614" s="45"/>
      <c r="AK614" s="45"/>
      <c r="AL614" s="9"/>
      <c r="AM614" s="9"/>
      <c r="AN614" s="9"/>
      <c r="AO614" s="9"/>
      <c r="AP614" s="4"/>
      <c r="AQ614" s="9"/>
      <c r="AR614" s="9"/>
      <c r="AS614" s="71"/>
      <c r="AT614" s="9"/>
      <c r="AU614" s="9"/>
      <c r="AV614" s="9"/>
      <c r="AW614" s="9"/>
      <c r="AX614" s="9"/>
      <c r="AY614" s="9"/>
      <c r="AZ614" s="9"/>
    </row>
    <row r="615" spans="1:52" ht="15.75" customHeight="1" x14ac:dyDescent="0.2">
      <c r="A615" s="85"/>
      <c r="F615" s="4"/>
      <c r="H615" s="78"/>
      <c r="J615" s="75"/>
      <c r="K615" s="71"/>
      <c r="L615" s="75"/>
      <c r="M615" s="71"/>
      <c r="O615" s="71"/>
      <c r="Q615" s="71"/>
      <c r="R615" s="9"/>
      <c r="S615" s="9"/>
      <c r="T615" s="9"/>
      <c r="U615" s="9"/>
      <c r="V615" s="4"/>
      <c r="W615" s="9"/>
      <c r="X615" s="4"/>
      <c r="Y615" s="4"/>
      <c r="Z615" s="9"/>
      <c r="AA615" s="9"/>
      <c r="AB615" s="9"/>
      <c r="AC615" s="9"/>
      <c r="AD615" s="9"/>
      <c r="AE615" s="9"/>
      <c r="AF615" s="9"/>
      <c r="AH615" s="9"/>
      <c r="AI615" s="4"/>
      <c r="AJ615" s="45"/>
      <c r="AK615" s="45"/>
      <c r="AL615" s="9"/>
      <c r="AM615" s="9"/>
      <c r="AN615" s="9"/>
      <c r="AO615" s="9"/>
      <c r="AP615" s="4"/>
      <c r="AQ615" s="9"/>
      <c r="AR615" s="9"/>
      <c r="AS615" s="71"/>
      <c r="AT615" s="9"/>
      <c r="AU615" s="9"/>
      <c r="AV615" s="9"/>
      <c r="AW615" s="9"/>
      <c r="AX615" s="9"/>
      <c r="AY615" s="9"/>
      <c r="AZ615" s="9"/>
    </row>
    <row r="616" spans="1:52" ht="15.75" customHeight="1" x14ac:dyDescent="0.2">
      <c r="A616" s="85"/>
      <c r="F616" s="4"/>
      <c r="H616" s="78"/>
      <c r="J616" s="75"/>
      <c r="K616" s="71"/>
      <c r="L616" s="75"/>
      <c r="M616" s="71"/>
      <c r="O616" s="71"/>
      <c r="Q616" s="71"/>
      <c r="R616" s="9"/>
      <c r="S616" s="9"/>
      <c r="T616" s="9"/>
      <c r="U616" s="9"/>
      <c r="V616" s="4"/>
      <c r="W616" s="9"/>
      <c r="X616" s="4"/>
      <c r="Y616" s="4"/>
      <c r="Z616" s="9"/>
      <c r="AA616" s="9"/>
      <c r="AB616" s="9"/>
      <c r="AC616" s="9"/>
      <c r="AD616" s="9"/>
      <c r="AE616" s="9"/>
      <c r="AF616" s="9"/>
      <c r="AH616" s="9"/>
      <c r="AI616" s="4"/>
      <c r="AJ616" s="45"/>
      <c r="AK616" s="45"/>
      <c r="AL616" s="9"/>
      <c r="AM616" s="9"/>
      <c r="AN616" s="9"/>
      <c r="AO616" s="9"/>
      <c r="AP616" s="4"/>
      <c r="AQ616" s="9"/>
      <c r="AR616" s="9"/>
      <c r="AS616" s="71"/>
      <c r="AT616" s="9"/>
      <c r="AU616" s="9"/>
      <c r="AV616" s="9"/>
      <c r="AW616" s="9"/>
      <c r="AX616" s="9"/>
      <c r="AY616" s="9"/>
      <c r="AZ616" s="9"/>
    </row>
    <row r="617" spans="1:52" ht="15.75" customHeight="1" x14ac:dyDescent="0.2">
      <c r="A617" s="85"/>
      <c r="F617" s="4"/>
      <c r="H617" s="78"/>
      <c r="J617" s="75"/>
      <c r="K617" s="71"/>
      <c r="L617" s="75"/>
      <c r="M617" s="71"/>
      <c r="O617" s="71"/>
      <c r="Q617" s="71"/>
      <c r="R617" s="9"/>
      <c r="S617" s="9"/>
      <c r="T617" s="9"/>
      <c r="U617" s="9"/>
      <c r="V617" s="4"/>
      <c r="W617" s="9"/>
      <c r="X617" s="4"/>
      <c r="Y617" s="4"/>
      <c r="Z617" s="9"/>
      <c r="AA617" s="9"/>
      <c r="AB617" s="9"/>
      <c r="AC617" s="9"/>
      <c r="AD617" s="9"/>
      <c r="AE617" s="9"/>
      <c r="AF617" s="9"/>
      <c r="AH617" s="9"/>
      <c r="AI617" s="4"/>
      <c r="AJ617" s="45"/>
      <c r="AK617" s="45"/>
      <c r="AL617" s="9"/>
      <c r="AM617" s="9"/>
      <c r="AN617" s="9"/>
      <c r="AO617" s="9"/>
      <c r="AP617" s="4"/>
      <c r="AQ617" s="9"/>
      <c r="AR617" s="9"/>
      <c r="AS617" s="71"/>
      <c r="AT617" s="9"/>
      <c r="AU617" s="9"/>
      <c r="AV617" s="9"/>
      <c r="AW617" s="9"/>
      <c r="AX617" s="9"/>
      <c r="AY617" s="9"/>
      <c r="AZ617" s="9"/>
    </row>
    <row r="618" spans="1:52" ht="15.75" customHeight="1" x14ac:dyDescent="0.2">
      <c r="A618" s="85"/>
      <c r="F618" s="4"/>
      <c r="H618" s="78"/>
      <c r="J618" s="75"/>
      <c r="K618" s="71"/>
      <c r="L618" s="75"/>
      <c r="M618" s="71"/>
      <c r="O618" s="71"/>
      <c r="Q618" s="71"/>
      <c r="R618" s="9"/>
      <c r="S618" s="9"/>
      <c r="T618" s="9"/>
      <c r="U618" s="9"/>
      <c r="V618" s="4"/>
      <c r="W618" s="9"/>
      <c r="X618" s="4"/>
      <c r="Y618" s="4"/>
      <c r="Z618" s="9"/>
      <c r="AA618" s="9"/>
      <c r="AB618" s="9"/>
      <c r="AC618" s="9"/>
      <c r="AD618" s="9"/>
      <c r="AE618" s="9"/>
      <c r="AF618" s="9"/>
      <c r="AH618" s="9"/>
      <c r="AI618" s="4"/>
      <c r="AJ618" s="45"/>
      <c r="AK618" s="45"/>
      <c r="AL618" s="9"/>
      <c r="AM618" s="9"/>
      <c r="AN618" s="9"/>
      <c r="AO618" s="9"/>
      <c r="AP618" s="4"/>
      <c r="AQ618" s="9"/>
      <c r="AR618" s="9"/>
      <c r="AS618" s="71"/>
      <c r="AT618" s="9"/>
      <c r="AU618" s="9"/>
      <c r="AV618" s="9"/>
      <c r="AW618" s="9"/>
      <c r="AX618" s="9"/>
      <c r="AY618" s="9"/>
      <c r="AZ618" s="9"/>
    </row>
    <row r="619" spans="1:52" ht="15.75" customHeight="1" x14ac:dyDescent="0.2">
      <c r="A619" s="85"/>
      <c r="F619" s="4"/>
      <c r="H619" s="78"/>
      <c r="J619" s="75"/>
      <c r="K619" s="71"/>
      <c r="L619" s="75"/>
      <c r="M619" s="71"/>
      <c r="O619" s="71"/>
      <c r="Q619" s="71"/>
      <c r="R619" s="9"/>
      <c r="S619" s="9"/>
      <c r="T619" s="9"/>
      <c r="U619" s="9"/>
      <c r="V619" s="4"/>
      <c r="W619" s="9"/>
      <c r="X619" s="4"/>
      <c r="Y619" s="4"/>
      <c r="Z619" s="9"/>
      <c r="AA619" s="9"/>
      <c r="AB619" s="9"/>
      <c r="AC619" s="9"/>
      <c r="AD619" s="9"/>
      <c r="AE619" s="9"/>
      <c r="AF619" s="9"/>
      <c r="AH619" s="9"/>
      <c r="AI619" s="4"/>
      <c r="AJ619" s="45"/>
      <c r="AK619" s="45"/>
      <c r="AL619" s="9"/>
      <c r="AM619" s="9"/>
      <c r="AN619" s="9"/>
      <c r="AO619" s="9"/>
      <c r="AP619" s="4"/>
      <c r="AQ619" s="9"/>
      <c r="AR619" s="9"/>
      <c r="AS619" s="71"/>
      <c r="AT619" s="9"/>
      <c r="AU619" s="9"/>
      <c r="AV619" s="9"/>
      <c r="AW619" s="9"/>
      <c r="AX619" s="9"/>
      <c r="AY619" s="9"/>
      <c r="AZ619" s="9"/>
    </row>
    <row r="620" spans="1:52" ht="15.75" customHeight="1" x14ac:dyDescent="0.2">
      <c r="A620" s="85"/>
      <c r="F620" s="4"/>
      <c r="H620" s="78"/>
      <c r="J620" s="75"/>
      <c r="K620" s="71"/>
      <c r="L620" s="75"/>
      <c r="M620" s="71"/>
      <c r="O620" s="71"/>
      <c r="Q620" s="71"/>
      <c r="R620" s="9"/>
      <c r="S620" s="9"/>
      <c r="T620" s="9"/>
      <c r="U620" s="9"/>
      <c r="V620" s="4"/>
      <c r="W620" s="9"/>
      <c r="X620" s="4"/>
      <c r="Y620" s="4"/>
      <c r="Z620" s="9"/>
      <c r="AA620" s="9"/>
      <c r="AB620" s="9"/>
      <c r="AC620" s="9"/>
      <c r="AD620" s="9"/>
      <c r="AE620" s="9"/>
      <c r="AF620" s="9"/>
      <c r="AH620" s="9"/>
      <c r="AI620" s="4"/>
      <c r="AJ620" s="45"/>
      <c r="AK620" s="45"/>
      <c r="AL620" s="9"/>
      <c r="AM620" s="9"/>
      <c r="AN620" s="9"/>
      <c r="AO620" s="9"/>
      <c r="AP620" s="4"/>
      <c r="AQ620" s="9"/>
      <c r="AR620" s="9"/>
      <c r="AS620" s="71"/>
      <c r="AT620" s="9"/>
      <c r="AU620" s="9"/>
      <c r="AV620" s="9"/>
      <c r="AW620" s="9"/>
      <c r="AX620" s="9"/>
      <c r="AY620" s="9"/>
      <c r="AZ620" s="9"/>
    </row>
    <row r="621" spans="1:52" ht="15.75" customHeight="1" x14ac:dyDescent="0.2">
      <c r="A621" s="85"/>
      <c r="F621" s="4"/>
      <c r="H621" s="78"/>
      <c r="J621" s="75"/>
      <c r="K621" s="71"/>
      <c r="L621" s="75"/>
      <c r="M621" s="71"/>
      <c r="O621" s="71"/>
      <c r="Q621" s="71"/>
      <c r="R621" s="9"/>
      <c r="S621" s="9"/>
      <c r="T621" s="9"/>
      <c r="U621" s="9"/>
      <c r="V621" s="4"/>
      <c r="W621" s="9"/>
      <c r="X621" s="4"/>
      <c r="Y621" s="4"/>
      <c r="Z621" s="9"/>
      <c r="AA621" s="9"/>
      <c r="AB621" s="9"/>
      <c r="AC621" s="9"/>
      <c r="AD621" s="9"/>
      <c r="AE621" s="9"/>
      <c r="AF621" s="9"/>
      <c r="AH621" s="9"/>
      <c r="AI621" s="4"/>
      <c r="AJ621" s="45"/>
      <c r="AK621" s="45"/>
      <c r="AL621" s="9"/>
      <c r="AM621" s="9"/>
      <c r="AN621" s="9"/>
      <c r="AO621" s="9"/>
      <c r="AP621" s="4"/>
      <c r="AQ621" s="9"/>
      <c r="AR621" s="9"/>
      <c r="AS621" s="71"/>
      <c r="AT621" s="9"/>
      <c r="AU621" s="9"/>
      <c r="AV621" s="9"/>
      <c r="AW621" s="9"/>
      <c r="AX621" s="9"/>
      <c r="AY621" s="9"/>
      <c r="AZ621" s="9"/>
    </row>
    <row r="622" spans="1:52" ht="15.75" customHeight="1" x14ac:dyDescent="0.2">
      <c r="A622" s="85"/>
      <c r="F622" s="4"/>
      <c r="H622" s="78"/>
      <c r="J622" s="75"/>
      <c r="K622" s="71"/>
      <c r="L622" s="75"/>
      <c r="M622" s="71"/>
      <c r="O622" s="71"/>
      <c r="Q622" s="71"/>
      <c r="R622" s="9"/>
      <c r="S622" s="9"/>
      <c r="T622" s="9"/>
      <c r="U622" s="9"/>
      <c r="V622" s="4"/>
      <c r="W622" s="9"/>
      <c r="X622" s="4"/>
      <c r="Y622" s="4"/>
      <c r="Z622" s="9"/>
      <c r="AA622" s="9"/>
      <c r="AB622" s="9"/>
      <c r="AC622" s="9"/>
      <c r="AD622" s="9"/>
      <c r="AE622" s="9"/>
      <c r="AF622" s="9"/>
      <c r="AH622" s="9"/>
      <c r="AI622" s="4"/>
      <c r="AJ622" s="45"/>
      <c r="AK622" s="45"/>
      <c r="AL622" s="9"/>
      <c r="AM622" s="9"/>
      <c r="AN622" s="9"/>
      <c r="AO622" s="9"/>
      <c r="AP622" s="4"/>
      <c r="AQ622" s="9"/>
      <c r="AR622" s="9"/>
      <c r="AS622" s="71"/>
      <c r="AT622" s="9"/>
      <c r="AU622" s="9"/>
      <c r="AV622" s="9"/>
      <c r="AW622" s="9"/>
      <c r="AX622" s="9"/>
      <c r="AY622" s="9"/>
      <c r="AZ622" s="9"/>
    </row>
    <row r="623" spans="1:52" ht="15.75" customHeight="1" x14ac:dyDescent="0.2">
      <c r="A623" s="85"/>
      <c r="F623" s="4"/>
      <c r="H623" s="78"/>
      <c r="J623" s="75"/>
      <c r="K623" s="71"/>
      <c r="L623" s="75"/>
      <c r="M623" s="71"/>
      <c r="O623" s="71"/>
      <c r="Q623" s="71"/>
      <c r="R623" s="9"/>
      <c r="S623" s="9"/>
      <c r="T623" s="9"/>
      <c r="U623" s="9"/>
      <c r="V623" s="4"/>
      <c r="W623" s="9"/>
      <c r="X623" s="4"/>
      <c r="Y623" s="4"/>
      <c r="Z623" s="9"/>
      <c r="AA623" s="9"/>
      <c r="AB623" s="9"/>
      <c r="AC623" s="9"/>
      <c r="AD623" s="9"/>
      <c r="AE623" s="9"/>
      <c r="AF623" s="9"/>
      <c r="AH623" s="9"/>
      <c r="AI623" s="4"/>
      <c r="AJ623" s="45"/>
      <c r="AK623" s="45"/>
      <c r="AL623" s="9"/>
      <c r="AM623" s="9"/>
      <c r="AN623" s="9"/>
      <c r="AO623" s="9"/>
      <c r="AP623" s="4"/>
      <c r="AQ623" s="9"/>
      <c r="AR623" s="9"/>
      <c r="AS623" s="71"/>
      <c r="AT623" s="9"/>
      <c r="AU623" s="9"/>
      <c r="AV623" s="9"/>
      <c r="AW623" s="9"/>
      <c r="AX623" s="9"/>
      <c r="AY623" s="9"/>
      <c r="AZ623" s="9"/>
    </row>
    <row r="624" spans="1:52" ht="15.75" customHeight="1" x14ac:dyDescent="0.2">
      <c r="A624" s="85"/>
      <c r="F624" s="4"/>
      <c r="H624" s="78"/>
      <c r="J624" s="75"/>
      <c r="K624" s="71"/>
      <c r="L624" s="75"/>
      <c r="M624" s="71"/>
      <c r="O624" s="71"/>
      <c r="Q624" s="71"/>
      <c r="R624" s="9"/>
      <c r="S624" s="9"/>
      <c r="T624" s="9"/>
      <c r="U624" s="9"/>
      <c r="V624" s="4"/>
      <c r="W624" s="9"/>
      <c r="X624" s="4"/>
      <c r="Y624" s="4"/>
      <c r="Z624" s="9"/>
      <c r="AA624" s="9"/>
      <c r="AB624" s="9"/>
      <c r="AC624" s="9"/>
      <c r="AD624" s="9"/>
      <c r="AE624" s="9"/>
      <c r="AF624" s="9"/>
      <c r="AH624" s="9"/>
      <c r="AI624" s="4"/>
      <c r="AJ624" s="45"/>
      <c r="AK624" s="45"/>
      <c r="AL624" s="9"/>
      <c r="AM624" s="9"/>
      <c r="AN624" s="9"/>
      <c r="AO624" s="9"/>
      <c r="AP624" s="4"/>
      <c r="AQ624" s="9"/>
      <c r="AR624" s="9"/>
      <c r="AS624" s="71"/>
      <c r="AT624" s="9"/>
      <c r="AU624" s="9"/>
      <c r="AV624" s="9"/>
      <c r="AW624" s="9"/>
      <c r="AX624" s="9"/>
      <c r="AY624" s="9"/>
      <c r="AZ624" s="9"/>
    </row>
    <row r="625" spans="1:52" ht="15.75" customHeight="1" x14ac:dyDescent="0.2">
      <c r="A625" s="85"/>
      <c r="F625" s="4"/>
      <c r="H625" s="78"/>
      <c r="J625" s="75"/>
      <c r="K625" s="71"/>
      <c r="L625" s="75"/>
      <c r="M625" s="71"/>
      <c r="O625" s="71"/>
      <c r="Q625" s="71"/>
      <c r="R625" s="9"/>
      <c r="S625" s="9"/>
      <c r="T625" s="9"/>
      <c r="U625" s="9"/>
      <c r="V625" s="4"/>
      <c r="W625" s="9"/>
      <c r="X625" s="4"/>
      <c r="Y625" s="4"/>
      <c r="Z625" s="9"/>
      <c r="AA625" s="9"/>
      <c r="AB625" s="9"/>
      <c r="AC625" s="9"/>
      <c r="AD625" s="9"/>
      <c r="AE625" s="9"/>
      <c r="AF625" s="9"/>
      <c r="AH625" s="9"/>
      <c r="AI625" s="4"/>
      <c r="AJ625" s="45"/>
      <c r="AK625" s="45"/>
      <c r="AL625" s="9"/>
      <c r="AM625" s="9"/>
      <c r="AN625" s="9"/>
      <c r="AO625" s="9"/>
      <c r="AP625" s="4"/>
      <c r="AQ625" s="9"/>
      <c r="AR625" s="9"/>
      <c r="AS625" s="71"/>
      <c r="AT625" s="9"/>
      <c r="AU625" s="9"/>
      <c r="AV625" s="9"/>
      <c r="AW625" s="9"/>
      <c r="AX625" s="9"/>
      <c r="AY625" s="9"/>
      <c r="AZ625" s="9"/>
    </row>
    <row r="626" spans="1:52" ht="15.75" customHeight="1" x14ac:dyDescent="0.2">
      <c r="A626" s="85"/>
      <c r="F626" s="4"/>
      <c r="H626" s="78"/>
      <c r="J626" s="75"/>
      <c r="K626" s="71"/>
      <c r="L626" s="75"/>
      <c r="M626" s="71"/>
      <c r="O626" s="71"/>
      <c r="Q626" s="71"/>
      <c r="R626" s="9"/>
      <c r="S626" s="9"/>
      <c r="T626" s="9"/>
      <c r="U626" s="9"/>
      <c r="V626" s="4"/>
      <c r="W626" s="9"/>
      <c r="X626" s="4"/>
      <c r="Y626" s="4"/>
      <c r="Z626" s="9"/>
      <c r="AA626" s="9"/>
      <c r="AB626" s="9"/>
      <c r="AC626" s="9"/>
      <c r="AD626" s="9"/>
      <c r="AE626" s="9"/>
      <c r="AF626" s="9"/>
      <c r="AH626" s="9"/>
      <c r="AI626" s="4"/>
      <c r="AJ626" s="45"/>
      <c r="AK626" s="45"/>
      <c r="AL626" s="9"/>
      <c r="AM626" s="9"/>
      <c r="AN626" s="9"/>
      <c r="AO626" s="9"/>
      <c r="AP626" s="4"/>
      <c r="AQ626" s="9"/>
      <c r="AR626" s="9"/>
      <c r="AS626" s="71"/>
      <c r="AT626" s="9"/>
      <c r="AU626" s="9"/>
      <c r="AV626" s="9"/>
      <c r="AW626" s="9"/>
      <c r="AX626" s="9"/>
      <c r="AY626" s="9"/>
      <c r="AZ626" s="9"/>
    </row>
    <row r="627" spans="1:52" ht="15.75" customHeight="1" x14ac:dyDescent="0.2">
      <c r="A627" s="85"/>
      <c r="F627" s="4"/>
      <c r="H627" s="78"/>
      <c r="J627" s="75"/>
      <c r="K627" s="71"/>
      <c r="L627" s="75"/>
      <c r="M627" s="71"/>
      <c r="O627" s="71"/>
      <c r="Q627" s="71"/>
      <c r="R627" s="9"/>
      <c r="S627" s="9"/>
      <c r="T627" s="9"/>
      <c r="U627" s="9"/>
      <c r="V627" s="4"/>
      <c r="W627" s="9"/>
      <c r="X627" s="4"/>
      <c r="Y627" s="4"/>
      <c r="Z627" s="9"/>
      <c r="AA627" s="9"/>
      <c r="AB627" s="9"/>
      <c r="AC627" s="9"/>
      <c r="AD627" s="9"/>
      <c r="AE627" s="9"/>
      <c r="AF627" s="9"/>
      <c r="AH627" s="9"/>
      <c r="AI627" s="4"/>
      <c r="AJ627" s="45"/>
      <c r="AK627" s="45"/>
      <c r="AL627" s="9"/>
      <c r="AM627" s="9"/>
      <c r="AN627" s="9"/>
      <c r="AO627" s="9"/>
      <c r="AP627" s="4"/>
      <c r="AQ627" s="9"/>
      <c r="AR627" s="9"/>
      <c r="AS627" s="71"/>
      <c r="AT627" s="9"/>
      <c r="AU627" s="9"/>
      <c r="AV627" s="9"/>
      <c r="AW627" s="9"/>
      <c r="AX627" s="9"/>
      <c r="AY627" s="9"/>
      <c r="AZ627" s="9"/>
    </row>
    <row r="628" spans="1:52" ht="15.75" customHeight="1" x14ac:dyDescent="0.2">
      <c r="A628" s="85"/>
      <c r="F628" s="4"/>
      <c r="H628" s="78"/>
      <c r="J628" s="75"/>
      <c r="K628" s="71"/>
      <c r="L628" s="75"/>
      <c r="M628" s="71"/>
      <c r="O628" s="71"/>
      <c r="Q628" s="71"/>
      <c r="R628" s="9"/>
      <c r="S628" s="9"/>
      <c r="T628" s="9"/>
      <c r="U628" s="9"/>
      <c r="V628" s="4"/>
      <c r="W628" s="9"/>
      <c r="X628" s="4"/>
      <c r="Y628" s="4"/>
      <c r="Z628" s="9"/>
      <c r="AA628" s="9"/>
      <c r="AB628" s="9"/>
      <c r="AC628" s="9"/>
      <c r="AD628" s="9"/>
      <c r="AE628" s="9"/>
      <c r="AF628" s="9"/>
      <c r="AH628" s="9"/>
      <c r="AI628" s="4"/>
      <c r="AJ628" s="45"/>
      <c r="AK628" s="45"/>
      <c r="AL628" s="9"/>
      <c r="AM628" s="9"/>
      <c r="AN628" s="9"/>
      <c r="AO628" s="9"/>
      <c r="AP628" s="4"/>
      <c r="AQ628" s="9"/>
      <c r="AR628" s="9"/>
      <c r="AS628" s="71"/>
      <c r="AT628" s="9"/>
      <c r="AU628" s="9"/>
      <c r="AV628" s="9"/>
      <c r="AW628" s="9"/>
      <c r="AX628" s="9"/>
      <c r="AY628" s="9"/>
      <c r="AZ628" s="9"/>
    </row>
    <row r="629" spans="1:52" ht="15.75" customHeight="1" x14ac:dyDescent="0.2">
      <c r="A629" s="85"/>
      <c r="F629" s="4"/>
      <c r="H629" s="78"/>
      <c r="J629" s="75"/>
      <c r="K629" s="71"/>
      <c r="L629" s="75"/>
      <c r="M629" s="71"/>
      <c r="O629" s="71"/>
      <c r="Q629" s="71"/>
      <c r="R629" s="9"/>
      <c r="S629" s="9"/>
      <c r="T629" s="9"/>
      <c r="U629" s="9"/>
      <c r="V629" s="4"/>
      <c r="W629" s="9"/>
      <c r="X629" s="4"/>
      <c r="Y629" s="4"/>
      <c r="Z629" s="9"/>
      <c r="AA629" s="9"/>
      <c r="AB629" s="9"/>
      <c r="AC629" s="9"/>
      <c r="AD629" s="9"/>
      <c r="AE629" s="9"/>
      <c r="AF629" s="9"/>
      <c r="AH629" s="9"/>
      <c r="AI629" s="4"/>
      <c r="AJ629" s="45"/>
      <c r="AK629" s="45"/>
      <c r="AL629" s="9"/>
      <c r="AM629" s="9"/>
      <c r="AN629" s="9"/>
      <c r="AO629" s="9"/>
      <c r="AP629" s="4"/>
      <c r="AQ629" s="9"/>
      <c r="AR629" s="9"/>
      <c r="AS629" s="71"/>
      <c r="AT629" s="9"/>
      <c r="AU629" s="9"/>
      <c r="AV629" s="9"/>
      <c r="AW629" s="9"/>
      <c r="AX629" s="9"/>
      <c r="AY629" s="9"/>
      <c r="AZ629" s="9"/>
    </row>
    <row r="630" spans="1:52" ht="15.75" customHeight="1" x14ac:dyDescent="0.2">
      <c r="A630" s="85"/>
      <c r="F630" s="4"/>
      <c r="H630" s="78"/>
      <c r="J630" s="75"/>
      <c r="K630" s="71"/>
      <c r="L630" s="75"/>
      <c r="M630" s="71"/>
      <c r="O630" s="71"/>
      <c r="Q630" s="71"/>
      <c r="R630" s="9"/>
      <c r="S630" s="9"/>
      <c r="T630" s="9"/>
      <c r="U630" s="9"/>
      <c r="V630" s="4"/>
      <c r="W630" s="9"/>
      <c r="X630" s="4"/>
      <c r="Y630" s="4"/>
      <c r="Z630" s="9"/>
      <c r="AA630" s="9"/>
      <c r="AB630" s="9"/>
      <c r="AC630" s="9"/>
      <c r="AD630" s="9"/>
      <c r="AE630" s="9"/>
      <c r="AF630" s="9"/>
      <c r="AH630" s="9"/>
      <c r="AI630" s="4"/>
      <c r="AJ630" s="45"/>
      <c r="AK630" s="45"/>
      <c r="AL630" s="9"/>
      <c r="AM630" s="9"/>
      <c r="AN630" s="9"/>
      <c r="AO630" s="9"/>
      <c r="AP630" s="4"/>
      <c r="AQ630" s="9"/>
      <c r="AR630" s="9"/>
      <c r="AS630" s="71"/>
      <c r="AT630" s="9"/>
      <c r="AU630" s="9"/>
      <c r="AV630" s="9"/>
      <c r="AW630" s="9"/>
      <c r="AX630" s="9"/>
      <c r="AY630" s="9"/>
      <c r="AZ630" s="9"/>
    </row>
    <row r="631" spans="1:52" ht="15.75" customHeight="1" x14ac:dyDescent="0.2">
      <c r="A631" s="85"/>
      <c r="F631" s="4"/>
      <c r="H631" s="78"/>
      <c r="J631" s="75"/>
      <c r="K631" s="71"/>
      <c r="L631" s="75"/>
      <c r="M631" s="71"/>
      <c r="O631" s="71"/>
      <c r="Q631" s="71"/>
      <c r="R631" s="9"/>
      <c r="S631" s="9"/>
      <c r="T631" s="9"/>
      <c r="U631" s="9"/>
      <c r="V631" s="4"/>
      <c r="W631" s="9"/>
      <c r="X631" s="4"/>
      <c r="Y631" s="4"/>
      <c r="Z631" s="9"/>
      <c r="AA631" s="9"/>
      <c r="AB631" s="9"/>
      <c r="AC631" s="9"/>
      <c r="AD631" s="9"/>
      <c r="AE631" s="9"/>
      <c r="AF631" s="9"/>
      <c r="AH631" s="9"/>
      <c r="AI631" s="4"/>
      <c r="AJ631" s="45"/>
      <c r="AK631" s="45"/>
      <c r="AL631" s="9"/>
      <c r="AM631" s="9"/>
      <c r="AN631" s="9"/>
      <c r="AO631" s="9"/>
      <c r="AP631" s="4"/>
      <c r="AQ631" s="9"/>
      <c r="AR631" s="9"/>
      <c r="AS631" s="71"/>
      <c r="AT631" s="9"/>
      <c r="AU631" s="9"/>
      <c r="AV631" s="9"/>
      <c r="AW631" s="9"/>
      <c r="AX631" s="9"/>
      <c r="AY631" s="9"/>
      <c r="AZ631" s="9"/>
    </row>
    <row r="632" spans="1:52" ht="15.75" customHeight="1" x14ac:dyDescent="0.2">
      <c r="A632" s="85"/>
      <c r="F632" s="4"/>
      <c r="H632" s="78"/>
      <c r="J632" s="75"/>
      <c r="K632" s="71"/>
      <c r="L632" s="75"/>
      <c r="M632" s="71"/>
      <c r="O632" s="71"/>
      <c r="Q632" s="71"/>
      <c r="R632" s="9"/>
      <c r="S632" s="9"/>
      <c r="T632" s="9"/>
      <c r="U632" s="9"/>
      <c r="V632" s="4"/>
      <c r="W632" s="9"/>
      <c r="X632" s="4"/>
      <c r="Y632" s="4"/>
      <c r="Z632" s="9"/>
      <c r="AA632" s="9"/>
      <c r="AB632" s="9"/>
      <c r="AC632" s="9"/>
      <c r="AD632" s="9"/>
      <c r="AE632" s="9"/>
      <c r="AF632" s="9"/>
      <c r="AH632" s="9"/>
      <c r="AI632" s="4"/>
      <c r="AJ632" s="45"/>
      <c r="AK632" s="45"/>
      <c r="AL632" s="9"/>
      <c r="AM632" s="9"/>
      <c r="AN632" s="9"/>
      <c r="AO632" s="9"/>
      <c r="AP632" s="4"/>
      <c r="AQ632" s="9"/>
      <c r="AR632" s="9"/>
      <c r="AS632" s="71"/>
      <c r="AT632" s="9"/>
      <c r="AU632" s="9"/>
      <c r="AV632" s="9"/>
      <c r="AW632" s="9"/>
      <c r="AX632" s="9"/>
      <c r="AY632" s="9"/>
      <c r="AZ632" s="9"/>
    </row>
    <row r="633" spans="1:52" ht="15.75" customHeight="1" x14ac:dyDescent="0.2">
      <c r="A633" s="85"/>
      <c r="F633" s="4"/>
      <c r="H633" s="78"/>
      <c r="J633" s="75"/>
      <c r="K633" s="71"/>
      <c r="L633" s="75"/>
      <c r="M633" s="71"/>
      <c r="O633" s="71"/>
      <c r="Q633" s="71"/>
      <c r="R633" s="9"/>
      <c r="S633" s="9"/>
      <c r="T633" s="9"/>
      <c r="U633" s="9"/>
      <c r="V633" s="4"/>
      <c r="W633" s="9"/>
      <c r="X633" s="4"/>
      <c r="Y633" s="4"/>
      <c r="Z633" s="9"/>
      <c r="AA633" s="9"/>
      <c r="AB633" s="9"/>
      <c r="AC633" s="9"/>
      <c r="AD633" s="9"/>
      <c r="AE633" s="9"/>
      <c r="AF633" s="9"/>
      <c r="AH633" s="9"/>
      <c r="AI633" s="4"/>
      <c r="AJ633" s="45"/>
      <c r="AK633" s="45"/>
      <c r="AL633" s="9"/>
      <c r="AM633" s="9"/>
      <c r="AN633" s="9"/>
      <c r="AO633" s="9"/>
      <c r="AP633" s="4"/>
      <c r="AQ633" s="9"/>
      <c r="AR633" s="9"/>
      <c r="AS633" s="71"/>
      <c r="AT633" s="9"/>
      <c r="AU633" s="9"/>
      <c r="AV633" s="9"/>
      <c r="AW633" s="9"/>
      <c r="AX633" s="9"/>
      <c r="AY633" s="9"/>
      <c r="AZ633" s="9"/>
    </row>
    <row r="634" spans="1:52" ht="15.75" customHeight="1" x14ac:dyDescent="0.2">
      <c r="A634" s="85"/>
      <c r="F634" s="4"/>
      <c r="H634" s="78"/>
      <c r="J634" s="75"/>
      <c r="K634" s="71"/>
      <c r="L634" s="75"/>
      <c r="M634" s="71"/>
      <c r="O634" s="71"/>
      <c r="Q634" s="71"/>
      <c r="R634" s="9"/>
      <c r="S634" s="9"/>
      <c r="T634" s="9"/>
      <c r="U634" s="9"/>
      <c r="V634" s="4"/>
      <c r="W634" s="9"/>
      <c r="X634" s="4"/>
      <c r="Y634" s="4"/>
      <c r="Z634" s="9"/>
      <c r="AA634" s="9"/>
      <c r="AB634" s="9"/>
      <c r="AC634" s="9"/>
      <c r="AD634" s="9"/>
      <c r="AE634" s="9"/>
      <c r="AF634" s="9"/>
      <c r="AH634" s="9"/>
      <c r="AI634" s="4"/>
      <c r="AJ634" s="45"/>
      <c r="AK634" s="45"/>
      <c r="AL634" s="9"/>
      <c r="AM634" s="9"/>
      <c r="AN634" s="9"/>
      <c r="AO634" s="9"/>
      <c r="AP634" s="4"/>
      <c r="AQ634" s="9"/>
      <c r="AR634" s="9"/>
      <c r="AS634" s="71"/>
      <c r="AT634" s="9"/>
      <c r="AU634" s="9"/>
      <c r="AV634" s="9"/>
      <c r="AW634" s="9"/>
      <c r="AX634" s="9"/>
      <c r="AY634" s="9"/>
      <c r="AZ634" s="9"/>
    </row>
    <row r="635" spans="1:52" ht="15.75" customHeight="1" x14ac:dyDescent="0.2">
      <c r="A635" s="85"/>
      <c r="F635" s="4"/>
      <c r="H635" s="78"/>
      <c r="J635" s="75"/>
      <c r="K635" s="71"/>
      <c r="L635" s="75"/>
      <c r="M635" s="71"/>
      <c r="O635" s="71"/>
      <c r="Q635" s="71"/>
      <c r="R635" s="9"/>
      <c r="S635" s="9"/>
      <c r="T635" s="9"/>
      <c r="U635" s="9"/>
      <c r="V635" s="4"/>
      <c r="W635" s="9"/>
      <c r="X635" s="4"/>
      <c r="Y635" s="4"/>
      <c r="Z635" s="9"/>
      <c r="AA635" s="9"/>
      <c r="AB635" s="9"/>
      <c r="AC635" s="9"/>
      <c r="AD635" s="9"/>
      <c r="AE635" s="9"/>
      <c r="AF635" s="9"/>
      <c r="AH635" s="9"/>
      <c r="AI635" s="4"/>
      <c r="AJ635" s="45"/>
      <c r="AK635" s="45"/>
      <c r="AL635" s="9"/>
      <c r="AM635" s="9"/>
      <c r="AN635" s="9"/>
      <c r="AO635" s="9"/>
      <c r="AP635" s="4"/>
      <c r="AQ635" s="9"/>
      <c r="AR635" s="9"/>
      <c r="AS635" s="71"/>
      <c r="AT635" s="9"/>
      <c r="AU635" s="9"/>
      <c r="AV635" s="9"/>
      <c r="AW635" s="9"/>
      <c r="AX635" s="9"/>
      <c r="AY635" s="9"/>
      <c r="AZ635" s="9"/>
    </row>
    <row r="636" spans="1:52" ht="15.75" customHeight="1" x14ac:dyDescent="0.2">
      <c r="A636" s="85"/>
      <c r="F636" s="4"/>
      <c r="H636" s="78"/>
      <c r="J636" s="75"/>
      <c r="K636" s="71"/>
      <c r="L636" s="75"/>
      <c r="M636" s="71"/>
      <c r="O636" s="71"/>
      <c r="Q636" s="71"/>
      <c r="R636" s="9"/>
      <c r="S636" s="9"/>
      <c r="T636" s="9"/>
      <c r="U636" s="9"/>
      <c r="V636" s="4"/>
      <c r="W636" s="9"/>
      <c r="X636" s="4"/>
      <c r="Y636" s="4"/>
      <c r="Z636" s="9"/>
      <c r="AA636" s="9"/>
      <c r="AB636" s="9"/>
      <c r="AC636" s="9"/>
      <c r="AD636" s="9"/>
      <c r="AE636" s="9"/>
      <c r="AF636" s="9"/>
      <c r="AH636" s="9"/>
      <c r="AI636" s="4"/>
      <c r="AJ636" s="45"/>
      <c r="AK636" s="45"/>
      <c r="AL636" s="9"/>
      <c r="AM636" s="9"/>
      <c r="AN636" s="9"/>
      <c r="AO636" s="9"/>
      <c r="AP636" s="4"/>
      <c r="AQ636" s="9"/>
      <c r="AR636" s="9"/>
      <c r="AS636" s="71"/>
      <c r="AT636" s="9"/>
      <c r="AU636" s="9"/>
      <c r="AV636" s="9"/>
      <c r="AW636" s="9"/>
      <c r="AX636" s="9"/>
      <c r="AY636" s="9"/>
      <c r="AZ636" s="9"/>
    </row>
    <row r="637" spans="1:52" ht="15.75" customHeight="1" x14ac:dyDescent="0.2">
      <c r="A637" s="85"/>
      <c r="F637" s="4"/>
      <c r="H637" s="78"/>
      <c r="J637" s="75"/>
      <c r="K637" s="71"/>
      <c r="L637" s="75"/>
      <c r="M637" s="71"/>
      <c r="O637" s="71"/>
      <c r="Q637" s="71"/>
      <c r="R637" s="9"/>
      <c r="S637" s="9"/>
      <c r="T637" s="9"/>
      <c r="U637" s="9"/>
      <c r="V637" s="4"/>
      <c r="W637" s="9"/>
      <c r="X637" s="4"/>
      <c r="Y637" s="4"/>
      <c r="Z637" s="9"/>
      <c r="AA637" s="9"/>
      <c r="AB637" s="9"/>
      <c r="AC637" s="9"/>
      <c r="AD637" s="9"/>
      <c r="AE637" s="9"/>
      <c r="AF637" s="9"/>
      <c r="AH637" s="9"/>
      <c r="AI637" s="4"/>
      <c r="AJ637" s="45"/>
      <c r="AK637" s="45"/>
      <c r="AL637" s="9"/>
      <c r="AM637" s="9"/>
      <c r="AN637" s="9"/>
      <c r="AO637" s="9"/>
      <c r="AP637" s="4"/>
      <c r="AQ637" s="9"/>
      <c r="AR637" s="9"/>
      <c r="AS637" s="71"/>
      <c r="AT637" s="9"/>
      <c r="AU637" s="9"/>
      <c r="AV637" s="9"/>
      <c r="AW637" s="9"/>
      <c r="AX637" s="9"/>
      <c r="AY637" s="9"/>
      <c r="AZ637" s="9"/>
    </row>
    <row r="638" spans="1:52" ht="15.75" customHeight="1" x14ac:dyDescent="0.2">
      <c r="A638" s="85"/>
      <c r="F638" s="4"/>
      <c r="H638" s="78"/>
      <c r="J638" s="75"/>
      <c r="K638" s="71"/>
      <c r="L638" s="75"/>
      <c r="M638" s="71"/>
      <c r="O638" s="71"/>
      <c r="Q638" s="71"/>
      <c r="R638" s="9"/>
      <c r="S638" s="9"/>
      <c r="T638" s="9"/>
      <c r="U638" s="9"/>
      <c r="V638" s="4"/>
      <c r="W638" s="9"/>
      <c r="X638" s="4"/>
      <c r="Y638" s="4"/>
      <c r="Z638" s="9"/>
      <c r="AA638" s="9"/>
      <c r="AB638" s="9"/>
      <c r="AC638" s="9"/>
      <c r="AD638" s="9"/>
      <c r="AE638" s="9"/>
      <c r="AF638" s="9"/>
      <c r="AH638" s="9"/>
      <c r="AI638" s="4"/>
      <c r="AJ638" s="45"/>
      <c r="AK638" s="45"/>
      <c r="AL638" s="9"/>
      <c r="AM638" s="9"/>
      <c r="AN638" s="9"/>
      <c r="AO638" s="9"/>
      <c r="AP638" s="4"/>
      <c r="AQ638" s="9"/>
      <c r="AR638" s="9"/>
      <c r="AS638" s="71"/>
      <c r="AT638" s="9"/>
      <c r="AU638" s="9"/>
      <c r="AV638" s="9"/>
      <c r="AW638" s="9"/>
      <c r="AX638" s="9"/>
      <c r="AY638" s="9"/>
      <c r="AZ638" s="9"/>
    </row>
    <row r="639" spans="1:52" ht="15.75" customHeight="1" x14ac:dyDescent="0.2">
      <c r="A639" s="85"/>
      <c r="F639" s="4"/>
      <c r="H639" s="78"/>
      <c r="J639" s="75"/>
      <c r="K639" s="71"/>
      <c r="L639" s="75"/>
      <c r="M639" s="71"/>
      <c r="O639" s="71"/>
      <c r="Q639" s="71"/>
      <c r="R639" s="9"/>
      <c r="S639" s="9"/>
      <c r="T639" s="9"/>
      <c r="U639" s="9"/>
      <c r="V639" s="4"/>
      <c r="W639" s="9"/>
      <c r="X639" s="4"/>
      <c r="Y639" s="4"/>
      <c r="Z639" s="9"/>
      <c r="AA639" s="9"/>
      <c r="AB639" s="9"/>
      <c r="AC639" s="9"/>
      <c r="AD639" s="9"/>
      <c r="AE639" s="9"/>
      <c r="AF639" s="9"/>
      <c r="AH639" s="9"/>
      <c r="AI639" s="4"/>
      <c r="AJ639" s="45"/>
      <c r="AK639" s="45"/>
      <c r="AL639" s="9"/>
      <c r="AM639" s="9"/>
      <c r="AN639" s="9"/>
      <c r="AO639" s="9"/>
      <c r="AP639" s="4"/>
      <c r="AQ639" s="9"/>
      <c r="AR639" s="9"/>
      <c r="AS639" s="71"/>
      <c r="AT639" s="9"/>
      <c r="AU639" s="9"/>
      <c r="AV639" s="9"/>
      <c r="AW639" s="9"/>
      <c r="AX639" s="9"/>
      <c r="AY639" s="9"/>
      <c r="AZ639" s="9"/>
    </row>
    <row r="640" spans="1:52" ht="15.75" customHeight="1" x14ac:dyDescent="0.2">
      <c r="A640" s="85"/>
      <c r="F640" s="4"/>
      <c r="H640" s="78"/>
      <c r="J640" s="75"/>
      <c r="K640" s="71"/>
      <c r="L640" s="75"/>
      <c r="M640" s="71"/>
      <c r="O640" s="71"/>
      <c r="Q640" s="71"/>
      <c r="R640" s="9"/>
      <c r="S640" s="9"/>
      <c r="T640" s="9"/>
      <c r="U640" s="9"/>
      <c r="V640" s="4"/>
      <c r="W640" s="9"/>
      <c r="X640" s="4"/>
      <c r="Y640" s="4"/>
      <c r="Z640" s="9"/>
      <c r="AA640" s="9"/>
      <c r="AB640" s="9"/>
      <c r="AC640" s="9"/>
      <c r="AD640" s="9"/>
      <c r="AE640" s="9"/>
      <c r="AF640" s="9"/>
      <c r="AH640" s="9"/>
      <c r="AI640" s="4"/>
      <c r="AJ640" s="45"/>
      <c r="AK640" s="45"/>
      <c r="AL640" s="9"/>
      <c r="AM640" s="9"/>
      <c r="AN640" s="9"/>
      <c r="AO640" s="9"/>
      <c r="AP640" s="4"/>
      <c r="AQ640" s="9"/>
      <c r="AR640" s="9"/>
      <c r="AS640" s="71"/>
      <c r="AT640" s="9"/>
      <c r="AU640" s="9"/>
      <c r="AV640" s="9"/>
      <c r="AW640" s="9"/>
      <c r="AX640" s="9"/>
      <c r="AY640" s="9"/>
      <c r="AZ640" s="9"/>
    </row>
    <row r="641" spans="1:52" ht="15.75" customHeight="1" x14ac:dyDescent="0.2">
      <c r="A641" s="85"/>
      <c r="F641" s="4"/>
      <c r="H641" s="78"/>
      <c r="J641" s="75"/>
      <c r="K641" s="71"/>
      <c r="L641" s="75"/>
      <c r="M641" s="71"/>
      <c r="O641" s="71"/>
      <c r="Q641" s="71"/>
      <c r="R641" s="9"/>
      <c r="S641" s="9"/>
      <c r="T641" s="9"/>
      <c r="U641" s="9"/>
      <c r="V641" s="4"/>
      <c r="W641" s="9"/>
      <c r="X641" s="4"/>
      <c r="Y641" s="4"/>
      <c r="Z641" s="9"/>
      <c r="AA641" s="9"/>
      <c r="AB641" s="9"/>
      <c r="AC641" s="9"/>
      <c r="AD641" s="9"/>
      <c r="AE641" s="9"/>
      <c r="AF641" s="9"/>
      <c r="AH641" s="9"/>
      <c r="AI641" s="4"/>
      <c r="AJ641" s="45"/>
      <c r="AK641" s="45"/>
      <c r="AL641" s="9"/>
      <c r="AM641" s="9"/>
      <c r="AN641" s="9"/>
      <c r="AO641" s="9"/>
      <c r="AP641" s="4"/>
      <c r="AQ641" s="9"/>
      <c r="AR641" s="9"/>
      <c r="AS641" s="71"/>
      <c r="AT641" s="9"/>
      <c r="AU641" s="9"/>
      <c r="AV641" s="9"/>
      <c r="AW641" s="9"/>
      <c r="AX641" s="9"/>
      <c r="AY641" s="9"/>
      <c r="AZ641" s="9"/>
    </row>
    <row r="642" spans="1:52" ht="15.75" customHeight="1" x14ac:dyDescent="0.2">
      <c r="A642" s="85"/>
      <c r="F642" s="4"/>
      <c r="H642" s="78"/>
      <c r="J642" s="75"/>
      <c r="K642" s="71"/>
      <c r="L642" s="75"/>
      <c r="M642" s="71"/>
      <c r="O642" s="71"/>
      <c r="Q642" s="71"/>
      <c r="R642" s="9"/>
      <c r="S642" s="9"/>
      <c r="T642" s="9"/>
      <c r="U642" s="9"/>
      <c r="V642" s="4"/>
      <c r="W642" s="9"/>
      <c r="X642" s="4"/>
      <c r="Y642" s="4"/>
      <c r="Z642" s="9"/>
      <c r="AA642" s="9"/>
      <c r="AB642" s="9"/>
      <c r="AC642" s="9"/>
      <c r="AD642" s="9"/>
      <c r="AE642" s="9"/>
      <c r="AF642" s="9"/>
      <c r="AH642" s="9"/>
      <c r="AI642" s="4"/>
      <c r="AJ642" s="45"/>
      <c r="AK642" s="45"/>
      <c r="AL642" s="9"/>
      <c r="AM642" s="9"/>
      <c r="AN642" s="9"/>
      <c r="AO642" s="9"/>
      <c r="AP642" s="4"/>
      <c r="AQ642" s="9"/>
      <c r="AR642" s="9"/>
      <c r="AS642" s="71"/>
      <c r="AT642" s="9"/>
      <c r="AU642" s="9"/>
      <c r="AV642" s="9"/>
      <c r="AW642" s="9"/>
      <c r="AX642" s="9"/>
      <c r="AY642" s="9"/>
      <c r="AZ642" s="9"/>
    </row>
    <row r="643" spans="1:52" ht="15.75" customHeight="1" x14ac:dyDescent="0.2">
      <c r="A643" s="85"/>
      <c r="F643" s="4"/>
      <c r="H643" s="78"/>
      <c r="J643" s="75"/>
      <c r="K643" s="71"/>
      <c r="L643" s="75"/>
      <c r="M643" s="71"/>
      <c r="O643" s="71"/>
      <c r="Q643" s="71"/>
      <c r="R643" s="9"/>
      <c r="S643" s="9"/>
      <c r="T643" s="9"/>
      <c r="U643" s="9"/>
      <c r="V643" s="4"/>
      <c r="W643" s="9"/>
      <c r="X643" s="4"/>
      <c r="Y643" s="4"/>
      <c r="Z643" s="9"/>
      <c r="AA643" s="9"/>
      <c r="AB643" s="9"/>
      <c r="AC643" s="9"/>
      <c r="AD643" s="9"/>
      <c r="AE643" s="9"/>
      <c r="AF643" s="9"/>
      <c r="AH643" s="9"/>
      <c r="AI643" s="4"/>
      <c r="AJ643" s="45"/>
      <c r="AK643" s="45"/>
      <c r="AL643" s="9"/>
      <c r="AM643" s="9"/>
      <c r="AN643" s="9"/>
      <c r="AO643" s="9"/>
      <c r="AP643" s="4"/>
      <c r="AQ643" s="9"/>
      <c r="AR643" s="9"/>
      <c r="AS643" s="71"/>
      <c r="AT643" s="9"/>
      <c r="AU643" s="9"/>
      <c r="AV643" s="9"/>
      <c r="AW643" s="9"/>
      <c r="AX643" s="9"/>
      <c r="AY643" s="9"/>
      <c r="AZ643" s="9"/>
    </row>
    <row r="644" spans="1:52" ht="15.75" customHeight="1" x14ac:dyDescent="0.2">
      <c r="A644" s="85"/>
      <c r="F644" s="4"/>
      <c r="H644" s="78"/>
      <c r="J644" s="75"/>
      <c r="K644" s="71"/>
      <c r="L644" s="75"/>
      <c r="M644" s="71"/>
      <c r="O644" s="71"/>
      <c r="Q644" s="71"/>
      <c r="R644" s="9"/>
      <c r="S644" s="9"/>
      <c r="T644" s="9"/>
      <c r="U644" s="9"/>
      <c r="V644" s="4"/>
      <c r="W644" s="9"/>
      <c r="X644" s="4"/>
      <c r="Y644" s="4"/>
      <c r="Z644" s="9"/>
      <c r="AA644" s="9"/>
      <c r="AB644" s="9"/>
      <c r="AC644" s="9"/>
      <c r="AD644" s="9"/>
      <c r="AE644" s="9"/>
      <c r="AF644" s="9"/>
      <c r="AH644" s="9"/>
      <c r="AI644" s="4"/>
      <c r="AJ644" s="45"/>
      <c r="AK644" s="45"/>
      <c r="AL644" s="9"/>
      <c r="AM644" s="9"/>
      <c r="AN644" s="9"/>
      <c r="AO644" s="9"/>
      <c r="AP644" s="4"/>
      <c r="AQ644" s="9"/>
      <c r="AR644" s="9"/>
      <c r="AS644" s="71"/>
      <c r="AT644" s="9"/>
      <c r="AU644" s="9"/>
      <c r="AV644" s="9"/>
      <c r="AW644" s="9"/>
      <c r="AX644" s="9"/>
      <c r="AY644" s="9"/>
      <c r="AZ644" s="9"/>
    </row>
    <row r="645" spans="1:52" ht="15.75" customHeight="1" x14ac:dyDescent="0.2">
      <c r="A645" s="85"/>
      <c r="F645" s="4"/>
      <c r="H645" s="78"/>
      <c r="J645" s="75"/>
      <c r="K645" s="71"/>
      <c r="L645" s="75"/>
      <c r="M645" s="71"/>
      <c r="O645" s="71"/>
      <c r="Q645" s="71"/>
      <c r="R645" s="9"/>
      <c r="S645" s="9"/>
      <c r="T645" s="9"/>
      <c r="U645" s="9"/>
      <c r="V645" s="4"/>
      <c r="W645" s="9"/>
      <c r="X645" s="4"/>
      <c r="Y645" s="4"/>
      <c r="Z645" s="9"/>
      <c r="AA645" s="9"/>
      <c r="AB645" s="9"/>
      <c r="AC645" s="9"/>
      <c r="AD645" s="9"/>
      <c r="AE645" s="9"/>
      <c r="AF645" s="9"/>
      <c r="AH645" s="9"/>
      <c r="AI645" s="4"/>
      <c r="AJ645" s="45"/>
      <c r="AK645" s="45"/>
      <c r="AL645" s="9"/>
      <c r="AM645" s="9"/>
      <c r="AN645" s="9"/>
      <c r="AO645" s="9"/>
      <c r="AP645" s="4"/>
      <c r="AQ645" s="9"/>
      <c r="AR645" s="9"/>
      <c r="AS645" s="71"/>
      <c r="AT645" s="9"/>
      <c r="AU645" s="9"/>
      <c r="AV645" s="9"/>
      <c r="AW645" s="9"/>
      <c r="AX645" s="9"/>
      <c r="AY645" s="9"/>
      <c r="AZ645" s="9"/>
    </row>
    <row r="646" spans="1:52" ht="15.75" customHeight="1" x14ac:dyDescent="0.2">
      <c r="A646" s="85"/>
      <c r="F646" s="4"/>
      <c r="H646" s="78"/>
      <c r="J646" s="75"/>
      <c r="K646" s="71"/>
      <c r="L646" s="75"/>
      <c r="M646" s="71"/>
      <c r="O646" s="71"/>
      <c r="Q646" s="71"/>
      <c r="R646" s="9"/>
      <c r="S646" s="9"/>
      <c r="T646" s="9"/>
      <c r="U646" s="9"/>
      <c r="V646" s="4"/>
      <c r="W646" s="9"/>
      <c r="X646" s="4"/>
      <c r="Y646" s="4"/>
      <c r="Z646" s="9"/>
      <c r="AA646" s="9"/>
      <c r="AB646" s="9"/>
      <c r="AC646" s="9"/>
      <c r="AD646" s="9"/>
      <c r="AE646" s="9"/>
      <c r="AF646" s="9"/>
      <c r="AH646" s="9"/>
      <c r="AI646" s="4"/>
      <c r="AJ646" s="45"/>
      <c r="AK646" s="45"/>
      <c r="AL646" s="9"/>
      <c r="AM646" s="9"/>
      <c r="AN646" s="9"/>
      <c r="AO646" s="9"/>
      <c r="AP646" s="4"/>
      <c r="AQ646" s="9"/>
      <c r="AR646" s="9"/>
      <c r="AS646" s="71"/>
      <c r="AT646" s="9"/>
      <c r="AU646" s="9"/>
      <c r="AV646" s="9"/>
      <c r="AW646" s="9"/>
      <c r="AX646" s="9"/>
      <c r="AY646" s="9"/>
      <c r="AZ646" s="9"/>
    </row>
    <row r="647" spans="1:52" ht="15.75" customHeight="1" x14ac:dyDescent="0.2">
      <c r="A647" s="85"/>
      <c r="F647" s="4"/>
      <c r="H647" s="78"/>
      <c r="J647" s="75"/>
      <c r="K647" s="71"/>
      <c r="L647" s="75"/>
      <c r="M647" s="71"/>
      <c r="O647" s="71"/>
      <c r="Q647" s="71"/>
      <c r="R647" s="9"/>
      <c r="S647" s="9"/>
      <c r="T647" s="9"/>
      <c r="U647" s="9"/>
      <c r="V647" s="4"/>
      <c r="W647" s="9"/>
      <c r="X647" s="4"/>
      <c r="Y647" s="4"/>
      <c r="Z647" s="9"/>
      <c r="AA647" s="9"/>
      <c r="AB647" s="9"/>
      <c r="AC647" s="9"/>
      <c r="AD647" s="9"/>
      <c r="AE647" s="9"/>
      <c r="AF647" s="9"/>
      <c r="AH647" s="9"/>
      <c r="AI647" s="4"/>
      <c r="AJ647" s="45"/>
      <c r="AK647" s="45"/>
      <c r="AL647" s="9"/>
      <c r="AM647" s="9"/>
      <c r="AN647" s="9"/>
      <c r="AO647" s="9"/>
      <c r="AP647" s="4"/>
      <c r="AQ647" s="9"/>
      <c r="AR647" s="9"/>
      <c r="AS647" s="71"/>
      <c r="AT647" s="9"/>
      <c r="AU647" s="9"/>
      <c r="AV647" s="9"/>
      <c r="AW647" s="9"/>
      <c r="AX647" s="9"/>
      <c r="AY647" s="9"/>
      <c r="AZ647" s="9"/>
    </row>
    <row r="648" spans="1:52" ht="15.75" customHeight="1" x14ac:dyDescent="0.2">
      <c r="A648" s="85"/>
      <c r="F648" s="4"/>
      <c r="H648" s="78"/>
      <c r="J648" s="75"/>
      <c r="K648" s="71"/>
      <c r="L648" s="75"/>
      <c r="M648" s="71"/>
      <c r="O648" s="71"/>
      <c r="Q648" s="71"/>
      <c r="R648" s="9"/>
      <c r="S648" s="9"/>
      <c r="T648" s="9"/>
      <c r="U648" s="9"/>
      <c r="V648" s="4"/>
      <c r="W648" s="9"/>
      <c r="X648" s="4"/>
      <c r="Y648" s="4"/>
      <c r="Z648" s="9"/>
      <c r="AA648" s="9"/>
      <c r="AB648" s="9"/>
      <c r="AC648" s="9"/>
      <c r="AD648" s="9"/>
      <c r="AE648" s="9"/>
      <c r="AF648" s="9"/>
      <c r="AH648" s="9"/>
      <c r="AI648" s="4"/>
      <c r="AJ648" s="45"/>
      <c r="AK648" s="45"/>
      <c r="AL648" s="9"/>
      <c r="AM648" s="9"/>
      <c r="AN648" s="9"/>
      <c r="AO648" s="9"/>
      <c r="AP648" s="4"/>
      <c r="AQ648" s="9"/>
      <c r="AR648" s="9"/>
      <c r="AS648" s="71"/>
      <c r="AT648" s="9"/>
      <c r="AU648" s="9"/>
      <c r="AV648" s="9"/>
      <c r="AW648" s="9"/>
      <c r="AX648" s="9"/>
      <c r="AY648" s="9"/>
      <c r="AZ648" s="9"/>
    </row>
    <row r="649" spans="1:52" ht="15.75" customHeight="1" x14ac:dyDescent="0.2">
      <c r="A649" s="85"/>
      <c r="F649" s="4"/>
      <c r="H649" s="78"/>
      <c r="J649" s="75"/>
      <c r="K649" s="71"/>
      <c r="L649" s="75"/>
      <c r="M649" s="71"/>
      <c r="O649" s="71"/>
      <c r="Q649" s="71"/>
      <c r="R649" s="9"/>
      <c r="S649" s="9"/>
      <c r="T649" s="9"/>
      <c r="U649" s="9"/>
      <c r="V649" s="4"/>
      <c r="W649" s="9"/>
      <c r="X649" s="4"/>
      <c r="Y649" s="4"/>
      <c r="Z649" s="9"/>
      <c r="AA649" s="9"/>
      <c r="AB649" s="9"/>
      <c r="AC649" s="9"/>
      <c r="AD649" s="9"/>
      <c r="AE649" s="9"/>
      <c r="AF649" s="9"/>
      <c r="AH649" s="9"/>
      <c r="AI649" s="4"/>
      <c r="AJ649" s="45"/>
      <c r="AK649" s="45"/>
      <c r="AL649" s="9"/>
      <c r="AM649" s="9"/>
      <c r="AN649" s="9"/>
      <c r="AO649" s="9"/>
      <c r="AP649" s="4"/>
      <c r="AQ649" s="9"/>
      <c r="AR649" s="9"/>
      <c r="AS649" s="71"/>
      <c r="AT649" s="9"/>
      <c r="AU649" s="9"/>
      <c r="AV649" s="9"/>
      <c r="AW649" s="9"/>
      <c r="AX649" s="9"/>
      <c r="AY649" s="9"/>
      <c r="AZ649" s="9"/>
    </row>
    <row r="650" spans="1:52" ht="15.75" customHeight="1" x14ac:dyDescent="0.2">
      <c r="A650" s="85"/>
      <c r="F650" s="4"/>
      <c r="H650" s="78"/>
      <c r="J650" s="75"/>
      <c r="K650" s="71"/>
      <c r="L650" s="75"/>
      <c r="M650" s="71"/>
      <c r="O650" s="71"/>
      <c r="Q650" s="71"/>
      <c r="R650" s="9"/>
      <c r="S650" s="9"/>
      <c r="T650" s="9"/>
      <c r="U650" s="9"/>
      <c r="V650" s="4"/>
      <c r="W650" s="9"/>
      <c r="X650" s="4"/>
      <c r="Y650" s="4"/>
      <c r="Z650" s="9"/>
      <c r="AA650" s="9"/>
      <c r="AB650" s="9"/>
      <c r="AC650" s="9"/>
      <c r="AD650" s="9"/>
      <c r="AE650" s="9"/>
      <c r="AF650" s="9"/>
      <c r="AH650" s="9"/>
      <c r="AI650" s="4"/>
      <c r="AJ650" s="45"/>
      <c r="AK650" s="45"/>
      <c r="AL650" s="9"/>
      <c r="AM650" s="9"/>
      <c r="AN650" s="9"/>
      <c r="AO650" s="9"/>
      <c r="AP650" s="4"/>
      <c r="AQ650" s="9"/>
      <c r="AR650" s="9"/>
      <c r="AS650" s="71"/>
      <c r="AT650" s="9"/>
      <c r="AU650" s="9"/>
      <c r="AV650" s="9"/>
      <c r="AW650" s="9"/>
      <c r="AX650" s="9"/>
      <c r="AY650" s="9"/>
      <c r="AZ650" s="9"/>
    </row>
    <row r="651" spans="1:52" ht="15.75" customHeight="1" x14ac:dyDescent="0.2">
      <c r="A651" s="85"/>
      <c r="F651" s="4"/>
      <c r="H651" s="78"/>
      <c r="J651" s="75"/>
      <c r="K651" s="71"/>
      <c r="L651" s="75"/>
      <c r="M651" s="71"/>
      <c r="O651" s="71"/>
      <c r="Q651" s="71"/>
      <c r="R651" s="9"/>
      <c r="S651" s="9"/>
      <c r="T651" s="9"/>
      <c r="U651" s="9"/>
      <c r="V651" s="4"/>
      <c r="W651" s="9"/>
      <c r="X651" s="4"/>
      <c r="Y651" s="4"/>
      <c r="Z651" s="9"/>
      <c r="AA651" s="9"/>
      <c r="AB651" s="9"/>
      <c r="AC651" s="9"/>
      <c r="AD651" s="9"/>
      <c r="AE651" s="9"/>
      <c r="AF651" s="9"/>
      <c r="AH651" s="9"/>
      <c r="AI651" s="4"/>
      <c r="AJ651" s="45"/>
      <c r="AK651" s="45"/>
      <c r="AL651" s="9"/>
      <c r="AM651" s="9"/>
      <c r="AN651" s="9"/>
      <c r="AO651" s="9"/>
      <c r="AP651" s="4"/>
      <c r="AQ651" s="9"/>
      <c r="AR651" s="9"/>
      <c r="AS651" s="71"/>
      <c r="AT651" s="9"/>
      <c r="AU651" s="9"/>
      <c r="AV651" s="9"/>
      <c r="AW651" s="9"/>
      <c r="AX651" s="9"/>
      <c r="AY651" s="9"/>
      <c r="AZ651" s="9"/>
    </row>
    <row r="652" spans="1:52" ht="15.75" customHeight="1" x14ac:dyDescent="0.2">
      <c r="A652" s="85"/>
      <c r="F652" s="4"/>
      <c r="H652" s="78"/>
      <c r="J652" s="75"/>
      <c r="K652" s="71"/>
      <c r="L652" s="75"/>
      <c r="M652" s="71"/>
      <c r="O652" s="71"/>
      <c r="Q652" s="71"/>
      <c r="R652" s="9"/>
      <c r="S652" s="9"/>
      <c r="T652" s="9"/>
      <c r="U652" s="9"/>
      <c r="V652" s="4"/>
      <c r="W652" s="9"/>
      <c r="X652" s="4"/>
      <c r="Y652" s="4"/>
      <c r="Z652" s="9"/>
      <c r="AA652" s="9"/>
      <c r="AB652" s="9"/>
      <c r="AC652" s="9"/>
      <c r="AD652" s="9"/>
      <c r="AE652" s="9"/>
      <c r="AF652" s="9"/>
      <c r="AH652" s="9"/>
      <c r="AI652" s="4"/>
      <c r="AJ652" s="45"/>
      <c r="AK652" s="45"/>
      <c r="AL652" s="9"/>
      <c r="AM652" s="9"/>
      <c r="AN652" s="9"/>
      <c r="AO652" s="9"/>
      <c r="AP652" s="4"/>
      <c r="AQ652" s="9"/>
      <c r="AR652" s="9"/>
      <c r="AS652" s="71"/>
      <c r="AT652" s="9"/>
      <c r="AU652" s="9"/>
      <c r="AV652" s="9"/>
      <c r="AW652" s="9"/>
      <c r="AX652" s="9"/>
      <c r="AY652" s="9"/>
      <c r="AZ652" s="9"/>
    </row>
    <row r="653" spans="1:52" ht="15.75" customHeight="1" x14ac:dyDescent="0.2">
      <c r="A653" s="85"/>
      <c r="F653" s="4"/>
      <c r="H653" s="78"/>
      <c r="J653" s="75"/>
      <c r="K653" s="71"/>
      <c r="L653" s="75"/>
      <c r="M653" s="71"/>
      <c r="O653" s="71"/>
      <c r="Q653" s="71"/>
      <c r="R653" s="9"/>
      <c r="S653" s="9"/>
      <c r="T653" s="9"/>
      <c r="U653" s="9"/>
      <c r="V653" s="4"/>
      <c r="W653" s="9"/>
      <c r="X653" s="4"/>
      <c r="Y653" s="4"/>
      <c r="Z653" s="9"/>
      <c r="AA653" s="9"/>
      <c r="AB653" s="9"/>
      <c r="AC653" s="9"/>
      <c r="AD653" s="9"/>
      <c r="AE653" s="9"/>
      <c r="AF653" s="9"/>
      <c r="AH653" s="9"/>
      <c r="AI653" s="4"/>
      <c r="AJ653" s="45"/>
      <c r="AK653" s="45"/>
      <c r="AL653" s="9"/>
      <c r="AM653" s="9"/>
      <c r="AN653" s="9"/>
      <c r="AO653" s="9"/>
      <c r="AP653" s="4"/>
      <c r="AQ653" s="9"/>
      <c r="AR653" s="9"/>
      <c r="AS653" s="71"/>
      <c r="AT653" s="9"/>
      <c r="AU653" s="9"/>
      <c r="AV653" s="9"/>
      <c r="AW653" s="9"/>
      <c r="AX653" s="9"/>
      <c r="AY653" s="9"/>
      <c r="AZ653" s="9"/>
    </row>
    <row r="654" spans="1:52" ht="15.75" customHeight="1" x14ac:dyDescent="0.2">
      <c r="A654" s="85"/>
      <c r="F654" s="4"/>
      <c r="H654" s="78"/>
      <c r="J654" s="75"/>
      <c r="K654" s="71"/>
      <c r="L654" s="75"/>
      <c r="M654" s="71"/>
      <c r="O654" s="71"/>
      <c r="Q654" s="71"/>
      <c r="R654" s="9"/>
      <c r="S654" s="9"/>
      <c r="T654" s="9"/>
      <c r="U654" s="9"/>
      <c r="V654" s="4"/>
      <c r="W654" s="9"/>
      <c r="X654" s="4"/>
      <c r="Y654" s="4"/>
      <c r="Z654" s="9"/>
      <c r="AA654" s="9"/>
      <c r="AB654" s="9"/>
      <c r="AC654" s="9"/>
      <c r="AD654" s="9"/>
      <c r="AE654" s="9"/>
      <c r="AF654" s="9"/>
      <c r="AH654" s="9"/>
      <c r="AI654" s="4"/>
      <c r="AJ654" s="45"/>
      <c r="AK654" s="45"/>
      <c r="AL654" s="9"/>
      <c r="AM654" s="9"/>
      <c r="AN654" s="9"/>
      <c r="AO654" s="9"/>
      <c r="AP654" s="4"/>
      <c r="AQ654" s="9"/>
      <c r="AR654" s="9"/>
      <c r="AS654" s="71"/>
      <c r="AT654" s="9"/>
      <c r="AU654" s="9"/>
      <c r="AV654" s="9"/>
      <c r="AW654" s="9"/>
      <c r="AX654" s="9"/>
      <c r="AY654" s="9"/>
      <c r="AZ654" s="9"/>
    </row>
    <row r="655" spans="1:52" ht="15.75" customHeight="1" x14ac:dyDescent="0.2">
      <c r="A655" s="85"/>
      <c r="F655" s="4"/>
      <c r="H655" s="78"/>
      <c r="J655" s="75"/>
      <c r="K655" s="71"/>
      <c r="L655" s="75"/>
      <c r="M655" s="71"/>
      <c r="O655" s="71"/>
      <c r="Q655" s="71"/>
      <c r="R655" s="9"/>
      <c r="S655" s="9"/>
      <c r="T655" s="9"/>
      <c r="U655" s="9"/>
      <c r="V655" s="4"/>
      <c r="W655" s="9"/>
      <c r="X655" s="4"/>
      <c r="Y655" s="4"/>
      <c r="Z655" s="9"/>
      <c r="AA655" s="9"/>
      <c r="AB655" s="9"/>
      <c r="AC655" s="9"/>
      <c r="AD655" s="9"/>
      <c r="AE655" s="9"/>
      <c r="AF655" s="9"/>
      <c r="AH655" s="9"/>
      <c r="AI655" s="4"/>
      <c r="AJ655" s="45"/>
      <c r="AK655" s="45"/>
      <c r="AL655" s="9"/>
      <c r="AM655" s="9"/>
      <c r="AN655" s="9"/>
      <c r="AO655" s="9"/>
      <c r="AP655" s="4"/>
      <c r="AQ655" s="9"/>
      <c r="AR655" s="9"/>
      <c r="AS655" s="71"/>
      <c r="AT655" s="9"/>
      <c r="AU655" s="9"/>
      <c r="AV655" s="9"/>
      <c r="AW655" s="9"/>
      <c r="AX655" s="9"/>
      <c r="AY655" s="9"/>
      <c r="AZ655" s="9"/>
    </row>
    <row r="656" spans="1:52" ht="15.75" customHeight="1" x14ac:dyDescent="0.2">
      <c r="A656" s="85"/>
      <c r="F656" s="4"/>
      <c r="H656" s="78"/>
      <c r="J656" s="75"/>
      <c r="K656" s="71"/>
      <c r="L656" s="75"/>
      <c r="M656" s="71"/>
      <c r="O656" s="71"/>
      <c r="Q656" s="71"/>
      <c r="R656" s="9"/>
      <c r="S656" s="9"/>
      <c r="T656" s="9"/>
      <c r="U656" s="9"/>
      <c r="V656" s="4"/>
      <c r="W656" s="9"/>
      <c r="X656" s="4"/>
      <c r="Y656" s="4"/>
      <c r="Z656" s="9"/>
      <c r="AA656" s="9"/>
      <c r="AB656" s="9"/>
      <c r="AC656" s="9"/>
      <c r="AD656" s="9"/>
      <c r="AE656" s="9"/>
      <c r="AF656" s="9"/>
      <c r="AH656" s="9"/>
      <c r="AI656" s="4"/>
      <c r="AJ656" s="45"/>
      <c r="AK656" s="45"/>
      <c r="AL656" s="9"/>
      <c r="AM656" s="9"/>
      <c r="AN656" s="9"/>
      <c r="AO656" s="9"/>
      <c r="AP656" s="4"/>
      <c r="AQ656" s="9"/>
      <c r="AR656" s="9"/>
      <c r="AS656" s="71"/>
      <c r="AT656" s="9"/>
      <c r="AU656" s="9"/>
      <c r="AV656" s="9"/>
      <c r="AW656" s="9"/>
      <c r="AX656" s="9"/>
      <c r="AY656" s="9"/>
      <c r="AZ656" s="9"/>
    </row>
    <row r="657" spans="1:52" ht="15.75" customHeight="1" x14ac:dyDescent="0.2">
      <c r="A657" s="85"/>
      <c r="F657" s="4"/>
      <c r="H657" s="78"/>
      <c r="J657" s="75"/>
      <c r="K657" s="71"/>
      <c r="L657" s="75"/>
      <c r="M657" s="71"/>
      <c r="O657" s="71"/>
      <c r="Q657" s="71"/>
      <c r="R657" s="9"/>
      <c r="S657" s="9"/>
      <c r="T657" s="9"/>
      <c r="U657" s="9"/>
      <c r="V657" s="4"/>
      <c r="W657" s="9"/>
      <c r="X657" s="4"/>
      <c r="Y657" s="4"/>
      <c r="Z657" s="9"/>
      <c r="AA657" s="9"/>
      <c r="AB657" s="9"/>
      <c r="AC657" s="9"/>
      <c r="AD657" s="9"/>
      <c r="AE657" s="9"/>
      <c r="AF657" s="9"/>
      <c r="AH657" s="9"/>
      <c r="AI657" s="4"/>
      <c r="AJ657" s="45"/>
      <c r="AK657" s="45"/>
      <c r="AL657" s="9"/>
      <c r="AM657" s="9"/>
      <c r="AN657" s="9"/>
      <c r="AO657" s="9"/>
      <c r="AP657" s="4"/>
      <c r="AQ657" s="9"/>
      <c r="AR657" s="9"/>
      <c r="AS657" s="71"/>
      <c r="AT657" s="9"/>
      <c r="AU657" s="9"/>
      <c r="AV657" s="9"/>
      <c r="AW657" s="9"/>
      <c r="AX657" s="9"/>
      <c r="AY657" s="9"/>
      <c r="AZ657" s="9"/>
    </row>
    <row r="658" spans="1:52" ht="15.75" customHeight="1" x14ac:dyDescent="0.2">
      <c r="A658" s="85"/>
      <c r="F658" s="4"/>
      <c r="H658" s="78"/>
      <c r="J658" s="75"/>
      <c r="K658" s="71"/>
      <c r="L658" s="75"/>
      <c r="M658" s="71"/>
      <c r="O658" s="71"/>
      <c r="Q658" s="71"/>
      <c r="R658" s="9"/>
      <c r="S658" s="9"/>
      <c r="T658" s="9"/>
      <c r="U658" s="9"/>
      <c r="V658" s="4"/>
      <c r="W658" s="9"/>
      <c r="X658" s="4"/>
      <c r="Y658" s="4"/>
      <c r="Z658" s="9"/>
      <c r="AA658" s="9"/>
      <c r="AB658" s="9"/>
      <c r="AC658" s="9"/>
      <c r="AD658" s="9"/>
      <c r="AE658" s="9"/>
      <c r="AF658" s="9"/>
      <c r="AH658" s="9"/>
      <c r="AI658" s="4"/>
      <c r="AJ658" s="45"/>
      <c r="AK658" s="45"/>
      <c r="AL658" s="9"/>
      <c r="AM658" s="9"/>
      <c r="AN658" s="9"/>
      <c r="AO658" s="9"/>
      <c r="AP658" s="4"/>
      <c r="AQ658" s="9"/>
      <c r="AR658" s="9"/>
      <c r="AS658" s="71"/>
      <c r="AT658" s="9"/>
      <c r="AU658" s="9"/>
      <c r="AV658" s="9"/>
      <c r="AW658" s="9"/>
      <c r="AX658" s="9"/>
      <c r="AY658" s="9"/>
      <c r="AZ658" s="9"/>
    </row>
    <row r="659" spans="1:52" ht="15.75" customHeight="1" x14ac:dyDescent="0.2">
      <c r="A659" s="85"/>
      <c r="F659" s="4"/>
      <c r="H659" s="78"/>
      <c r="J659" s="75"/>
      <c r="K659" s="71"/>
      <c r="L659" s="75"/>
      <c r="M659" s="71"/>
      <c r="O659" s="71"/>
      <c r="Q659" s="71"/>
      <c r="R659" s="9"/>
      <c r="S659" s="9"/>
      <c r="T659" s="9"/>
      <c r="U659" s="9"/>
      <c r="V659" s="4"/>
      <c r="W659" s="9"/>
      <c r="X659" s="4"/>
      <c r="Y659" s="4"/>
      <c r="Z659" s="9"/>
      <c r="AA659" s="9"/>
      <c r="AB659" s="9"/>
      <c r="AC659" s="9"/>
      <c r="AD659" s="9"/>
      <c r="AE659" s="9"/>
      <c r="AF659" s="9"/>
      <c r="AH659" s="9"/>
      <c r="AI659" s="4"/>
      <c r="AJ659" s="45"/>
      <c r="AK659" s="45"/>
      <c r="AL659" s="9"/>
      <c r="AM659" s="9"/>
      <c r="AN659" s="9"/>
      <c r="AO659" s="9"/>
      <c r="AP659" s="4"/>
      <c r="AQ659" s="9"/>
      <c r="AR659" s="9"/>
      <c r="AS659" s="71"/>
      <c r="AT659" s="9"/>
      <c r="AU659" s="9"/>
      <c r="AV659" s="9"/>
      <c r="AW659" s="9"/>
      <c r="AX659" s="9"/>
      <c r="AY659" s="9"/>
      <c r="AZ659" s="9"/>
    </row>
    <row r="660" spans="1:52" ht="15.75" customHeight="1" x14ac:dyDescent="0.2">
      <c r="A660" s="85"/>
      <c r="F660" s="4"/>
      <c r="H660" s="78"/>
      <c r="J660" s="75"/>
      <c r="K660" s="71"/>
      <c r="L660" s="75"/>
      <c r="M660" s="71"/>
      <c r="O660" s="71"/>
      <c r="Q660" s="71"/>
      <c r="R660" s="9"/>
      <c r="S660" s="9"/>
      <c r="T660" s="9"/>
      <c r="U660" s="9"/>
      <c r="V660" s="4"/>
      <c r="W660" s="9"/>
      <c r="X660" s="4"/>
      <c r="Y660" s="4"/>
      <c r="Z660" s="9"/>
      <c r="AA660" s="9"/>
      <c r="AB660" s="9"/>
      <c r="AC660" s="9"/>
      <c r="AD660" s="9"/>
      <c r="AE660" s="9"/>
      <c r="AF660" s="9"/>
      <c r="AH660" s="9"/>
      <c r="AI660" s="4"/>
      <c r="AJ660" s="45"/>
      <c r="AK660" s="45"/>
      <c r="AL660" s="9"/>
      <c r="AM660" s="9"/>
      <c r="AN660" s="9"/>
      <c r="AO660" s="9"/>
      <c r="AP660" s="4"/>
      <c r="AQ660" s="9"/>
      <c r="AR660" s="9"/>
      <c r="AS660" s="71"/>
      <c r="AT660" s="9"/>
      <c r="AU660" s="9"/>
      <c r="AV660" s="9"/>
      <c r="AW660" s="9"/>
      <c r="AX660" s="9"/>
      <c r="AY660" s="9"/>
      <c r="AZ660" s="9"/>
    </row>
    <row r="661" spans="1:52" ht="15.75" customHeight="1" x14ac:dyDescent="0.2">
      <c r="A661" s="85"/>
      <c r="F661" s="4"/>
      <c r="H661" s="78"/>
      <c r="J661" s="75"/>
      <c r="K661" s="71"/>
      <c r="L661" s="75"/>
      <c r="M661" s="71"/>
      <c r="O661" s="71"/>
      <c r="Q661" s="71"/>
      <c r="R661" s="9"/>
      <c r="S661" s="9"/>
      <c r="T661" s="9"/>
      <c r="U661" s="9"/>
      <c r="V661" s="4"/>
      <c r="W661" s="9"/>
      <c r="X661" s="4"/>
      <c r="Y661" s="4"/>
      <c r="Z661" s="9"/>
      <c r="AA661" s="9"/>
      <c r="AB661" s="9"/>
      <c r="AC661" s="9"/>
      <c r="AD661" s="9"/>
      <c r="AE661" s="9"/>
      <c r="AF661" s="9"/>
      <c r="AH661" s="9"/>
      <c r="AI661" s="4"/>
      <c r="AJ661" s="45"/>
      <c r="AK661" s="45"/>
      <c r="AL661" s="9"/>
      <c r="AM661" s="9"/>
      <c r="AN661" s="9"/>
      <c r="AO661" s="9"/>
      <c r="AP661" s="4"/>
      <c r="AQ661" s="9"/>
      <c r="AR661" s="9"/>
      <c r="AS661" s="71"/>
      <c r="AT661" s="9"/>
      <c r="AU661" s="9"/>
      <c r="AV661" s="9"/>
      <c r="AW661" s="9"/>
      <c r="AX661" s="9"/>
      <c r="AY661" s="9"/>
      <c r="AZ661" s="9"/>
    </row>
    <row r="662" spans="1:52" ht="15.75" customHeight="1" x14ac:dyDescent="0.2">
      <c r="A662" s="85"/>
      <c r="F662" s="4"/>
      <c r="H662" s="78"/>
      <c r="J662" s="75"/>
      <c r="K662" s="71"/>
      <c r="L662" s="75"/>
      <c r="M662" s="71"/>
      <c r="O662" s="71"/>
      <c r="Q662" s="71"/>
      <c r="R662" s="9"/>
      <c r="S662" s="9"/>
      <c r="T662" s="9"/>
      <c r="U662" s="9"/>
      <c r="V662" s="4"/>
      <c r="W662" s="9"/>
      <c r="X662" s="4"/>
      <c r="Y662" s="4"/>
      <c r="Z662" s="9"/>
      <c r="AA662" s="9"/>
      <c r="AB662" s="9"/>
      <c r="AC662" s="9"/>
      <c r="AD662" s="9"/>
      <c r="AE662" s="9"/>
      <c r="AF662" s="9"/>
      <c r="AH662" s="9"/>
      <c r="AI662" s="4"/>
      <c r="AJ662" s="45"/>
      <c r="AK662" s="45"/>
      <c r="AL662" s="9"/>
      <c r="AM662" s="9"/>
      <c r="AN662" s="9"/>
      <c r="AO662" s="9"/>
      <c r="AP662" s="4"/>
      <c r="AQ662" s="9"/>
      <c r="AR662" s="9"/>
      <c r="AS662" s="71"/>
      <c r="AT662" s="9"/>
      <c r="AU662" s="9"/>
      <c r="AV662" s="9"/>
      <c r="AW662" s="9"/>
      <c r="AX662" s="9"/>
      <c r="AY662" s="9"/>
      <c r="AZ662" s="9"/>
    </row>
    <row r="663" spans="1:52" ht="15.75" customHeight="1" x14ac:dyDescent="0.2">
      <c r="A663" s="85"/>
      <c r="F663" s="4"/>
      <c r="H663" s="78"/>
      <c r="J663" s="75"/>
      <c r="K663" s="71"/>
      <c r="L663" s="75"/>
      <c r="M663" s="71"/>
      <c r="O663" s="71"/>
      <c r="Q663" s="71"/>
      <c r="R663" s="9"/>
      <c r="S663" s="9"/>
      <c r="T663" s="9"/>
      <c r="U663" s="9"/>
      <c r="V663" s="4"/>
      <c r="W663" s="9"/>
      <c r="X663" s="4"/>
      <c r="Y663" s="4"/>
      <c r="Z663" s="9"/>
      <c r="AA663" s="9"/>
      <c r="AB663" s="9"/>
      <c r="AC663" s="9"/>
      <c r="AD663" s="9"/>
      <c r="AE663" s="9"/>
      <c r="AF663" s="9"/>
      <c r="AH663" s="9"/>
      <c r="AI663" s="4"/>
      <c r="AJ663" s="45"/>
      <c r="AK663" s="45"/>
      <c r="AL663" s="9"/>
      <c r="AM663" s="9"/>
      <c r="AN663" s="9"/>
      <c r="AO663" s="9"/>
      <c r="AP663" s="4"/>
      <c r="AQ663" s="9"/>
      <c r="AR663" s="9"/>
      <c r="AS663" s="71"/>
      <c r="AT663" s="9"/>
      <c r="AU663" s="9"/>
      <c r="AV663" s="9"/>
      <c r="AW663" s="9"/>
      <c r="AX663" s="9"/>
      <c r="AY663" s="9"/>
      <c r="AZ663" s="9"/>
    </row>
    <row r="664" spans="1:52" ht="15.75" customHeight="1" x14ac:dyDescent="0.2">
      <c r="A664" s="85"/>
      <c r="F664" s="4"/>
      <c r="H664" s="78"/>
      <c r="J664" s="75"/>
      <c r="K664" s="71"/>
      <c r="L664" s="75"/>
      <c r="M664" s="71"/>
      <c r="O664" s="71"/>
      <c r="Q664" s="71"/>
      <c r="R664" s="9"/>
      <c r="S664" s="9"/>
      <c r="T664" s="9"/>
      <c r="U664" s="9"/>
      <c r="V664" s="4"/>
      <c r="W664" s="9"/>
      <c r="X664" s="4"/>
      <c r="Y664" s="4"/>
      <c r="Z664" s="9"/>
      <c r="AA664" s="9"/>
      <c r="AB664" s="9"/>
      <c r="AC664" s="9"/>
      <c r="AD664" s="9"/>
      <c r="AE664" s="9"/>
      <c r="AF664" s="9"/>
      <c r="AH664" s="9"/>
      <c r="AI664" s="4"/>
      <c r="AJ664" s="45"/>
      <c r="AK664" s="45"/>
      <c r="AL664" s="9"/>
      <c r="AM664" s="9"/>
      <c r="AN664" s="9"/>
      <c r="AO664" s="9"/>
      <c r="AP664" s="4"/>
      <c r="AQ664" s="9"/>
      <c r="AR664" s="9"/>
      <c r="AS664" s="71"/>
      <c r="AT664" s="9"/>
      <c r="AU664" s="9"/>
      <c r="AV664" s="9"/>
      <c r="AW664" s="9"/>
      <c r="AX664" s="9"/>
      <c r="AY664" s="9"/>
      <c r="AZ664" s="9"/>
    </row>
    <row r="665" spans="1:52" ht="15.75" customHeight="1" x14ac:dyDescent="0.2">
      <c r="A665" s="85"/>
      <c r="F665" s="4"/>
      <c r="H665" s="78"/>
      <c r="J665" s="75"/>
      <c r="K665" s="71"/>
      <c r="L665" s="75"/>
      <c r="M665" s="71"/>
      <c r="O665" s="71"/>
      <c r="Q665" s="71"/>
      <c r="R665" s="9"/>
      <c r="S665" s="9"/>
      <c r="T665" s="9"/>
      <c r="U665" s="9"/>
      <c r="V665" s="4"/>
      <c r="W665" s="9"/>
      <c r="X665" s="4"/>
      <c r="Y665" s="4"/>
      <c r="Z665" s="9"/>
      <c r="AA665" s="9"/>
      <c r="AB665" s="9"/>
      <c r="AC665" s="9"/>
      <c r="AD665" s="9"/>
      <c r="AE665" s="9"/>
      <c r="AF665" s="9"/>
      <c r="AH665" s="9"/>
      <c r="AI665" s="4"/>
      <c r="AJ665" s="45"/>
      <c r="AK665" s="45"/>
      <c r="AL665" s="9"/>
      <c r="AM665" s="9"/>
      <c r="AN665" s="9"/>
      <c r="AO665" s="9"/>
      <c r="AP665" s="4"/>
      <c r="AQ665" s="9"/>
      <c r="AR665" s="9"/>
      <c r="AS665" s="71"/>
      <c r="AT665" s="9"/>
      <c r="AU665" s="9"/>
      <c r="AV665" s="9"/>
      <c r="AW665" s="9"/>
      <c r="AX665" s="9"/>
      <c r="AY665" s="9"/>
      <c r="AZ665" s="9"/>
    </row>
    <row r="666" spans="1:52" ht="15.75" customHeight="1" x14ac:dyDescent="0.2">
      <c r="A666" s="85"/>
      <c r="F666" s="4"/>
      <c r="H666" s="78"/>
      <c r="J666" s="75"/>
      <c r="K666" s="71"/>
      <c r="L666" s="75"/>
      <c r="M666" s="71"/>
      <c r="O666" s="71"/>
      <c r="Q666" s="71"/>
      <c r="R666" s="9"/>
      <c r="S666" s="9"/>
      <c r="T666" s="9"/>
      <c r="U666" s="9"/>
      <c r="V666" s="4"/>
      <c r="W666" s="9"/>
      <c r="X666" s="4"/>
      <c r="Y666" s="4"/>
      <c r="Z666" s="9"/>
      <c r="AA666" s="9"/>
      <c r="AB666" s="9"/>
      <c r="AC666" s="9"/>
      <c r="AD666" s="9"/>
      <c r="AE666" s="9"/>
      <c r="AF666" s="9"/>
      <c r="AH666" s="9"/>
      <c r="AI666" s="4"/>
      <c r="AJ666" s="45"/>
      <c r="AK666" s="45"/>
      <c r="AL666" s="9"/>
      <c r="AM666" s="9"/>
      <c r="AN666" s="9"/>
      <c r="AO666" s="9"/>
      <c r="AP666" s="4"/>
      <c r="AQ666" s="9"/>
      <c r="AR666" s="9"/>
      <c r="AS666" s="71"/>
      <c r="AT666" s="9"/>
      <c r="AU666" s="9"/>
      <c r="AV666" s="9"/>
      <c r="AW666" s="9"/>
      <c r="AX666" s="9"/>
      <c r="AY666" s="9"/>
      <c r="AZ666" s="9"/>
    </row>
    <row r="667" spans="1:52" ht="15.75" customHeight="1" x14ac:dyDescent="0.2">
      <c r="A667" s="85"/>
      <c r="F667" s="4"/>
      <c r="H667" s="78"/>
      <c r="J667" s="75"/>
      <c r="K667" s="71"/>
      <c r="L667" s="75"/>
      <c r="M667" s="71"/>
      <c r="O667" s="71"/>
      <c r="Q667" s="71"/>
      <c r="R667" s="9"/>
      <c r="S667" s="9"/>
      <c r="T667" s="9"/>
      <c r="U667" s="9"/>
      <c r="V667" s="4"/>
      <c r="W667" s="9"/>
      <c r="X667" s="4"/>
      <c r="Y667" s="4"/>
      <c r="Z667" s="9"/>
      <c r="AA667" s="9"/>
      <c r="AB667" s="9"/>
      <c r="AC667" s="9"/>
      <c r="AD667" s="9"/>
      <c r="AE667" s="9"/>
      <c r="AF667" s="9"/>
      <c r="AH667" s="9"/>
      <c r="AI667" s="4"/>
      <c r="AJ667" s="45"/>
      <c r="AK667" s="45"/>
      <c r="AL667" s="9"/>
      <c r="AM667" s="9"/>
      <c r="AN667" s="9"/>
      <c r="AO667" s="9"/>
      <c r="AP667" s="4"/>
      <c r="AQ667" s="9"/>
      <c r="AR667" s="9"/>
      <c r="AS667" s="71"/>
      <c r="AT667" s="9"/>
      <c r="AU667" s="9"/>
      <c r="AV667" s="9"/>
      <c r="AW667" s="9"/>
      <c r="AX667" s="9"/>
      <c r="AY667" s="9"/>
      <c r="AZ667" s="9"/>
    </row>
    <row r="668" spans="1:52" ht="15.75" customHeight="1" x14ac:dyDescent="0.2">
      <c r="A668" s="85"/>
      <c r="F668" s="4"/>
      <c r="H668" s="78"/>
      <c r="J668" s="75"/>
      <c r="K668" s="71"/>
      <c r="L668" s="75"/>
      <c r="M668" s="71"/>
      <c r="O668" s="71"/>
      <c r="Q668" s="71"/>
      <c r="R668" s="9"/>
      <c r="S668" s="9"/>
      <c r="T668" s="9"/>
      <c r="U668" s="9"/>
      <c r="V668" s="4"/>
      <c r="W668" s="9"/>
      <c r="X668" s="4"/>
      <c r="Y668" s="4"/>
      <c r="Z668" s="9"/>
      <c r="AA668" s="9"/>
      <c r="AB668" s="9"/>
      <c r="AC668" s="9"/>
      <c r="AD668" s="9"/>
      <c r="AE668" s="9"/>
      <c r="AF668" s="9"/>
      <c r="AH668" s="9"/>
      <c r="AI668" s="4"/>
      <c r="AJ668" s="45"/>
      <c r="AK668" s="45"/>
      <c r="AL668" s="9"/>
      <c r="AM668" s="9"/>
      <c r="AN668" s="9"/>
      <c r="AO668" s="9"/>
      <c r="AP668" s="4"/>
      <c r="AQ668" s="9"/>
      <c r="AR668" s="9"/>
      <c r="AS668" s="71"/>
      <c r="AT668" s="9"/>
      <c r="AU668" s="9"/>
      <c r="AV668" s="9"/>
      <c r="AW668" s="9"/>
      <c r="AX668" s="9"/>
      <c r="AY668" s="9"/>
      <c r="AZ668" s="9"/>
    </row>
    <row r="669" spans="1:52" ht="15.75" customHeight="1" x14ac:dyDescent="0.2">
      <c r="A669" s="85"/>
      <c r="F669" s="4"/>
      <c r="H669" s="78"/>
      <c r="J669" s="75"/>
      <c r="K669" s="71"/>
      <c r="L669" s="75"/>
      <c r="M669" s="71"/>
      <c r="O669" s="71"/>
      <c r="Q669" s="71"/>
      <c r="R669" s="9"/>
      <c r="S669" s="9"/>
      <c r="T669" s="9"/>
      <c r="U669" s="9"/>
      <c r="V669" s="4"/>
      <c r="W669" s="9"/>
      <c r="X669" s="4"/>
      <c r="Y669" s="4"/>
      <c r="Z669" s="9"/>
      <c r="AA669" s="9"/>
      <c r="AB669" s="9"/>
      <c r="AC669" s="9"/>
      <c r="AD669" s="9"/>
      <c r="AE669" s="9"/>
      <c r="AF669" s="9"/>
      <c r="AH669" s="9"/>
      <c r="AI669" s="4"/>
      <c r="AJ669" s="45"/>
      <c r="AK669" s="45"/>
      <c r="AL669" s="9"/>
      <c r="AM669" s="9"/>
      <c r="AN669" s="9"/>
      <c r="AO669" s="9"/>
      <c r="AP669" s="4"/>
      <c r="AQ669" s="9"/>
      <c r="AR669" s="9"/>
      <c r="AS669" s="71"/>
      <c r="AT669" s="9"/>
      <c r="AU669" s="9"/>
      <c r="AV669" s="9"/>
      <c r="AW669" s="9"/>
      <c r="AX669" s="9"/>
      <c r="AY669" s="9"/>
      <c r="AZ669" s="9"/>
    </row>
    <row r="670" spans="1:52" ht="15.75" customHeight="1" x14ac:dyDescent="0.2">
      <c r="A670" s="85"/>
      <c r="F670" s="4"/>
      <c r="H670" s="78"/>
      <c r="J670" s="75"/>
      <c r="K670" s="71"/>
      <c r="L670" s="75"/>
      <c r="M670" s="71"/>
      <c r="O670" s="71"/>
      <c r="Q670" s="71"/>
      <c r="R670" s="9"/>
      <c r="S670" s="9"/>
      <c r="T670" s="9"/>
      <c r="U670" s="9"/>
      <c r="V670" s="4"/>
      <c r="W670" s="9"/>
      <c r="X670" s="4"/>
      <c r="Y670" s="4"/>
      <c r="Z670" s="9"/>
      <c r="AA670" s="9"/>
      <c r="AB670" s="9"/>
      <c r="AC670" s="9"/>
      <c r="AD670" s="9"/>
      <c r="AE670" s="9"/>
      <c r="AF670" s="9"/>
      <c r="AH670" s="9"/>
      <c r="AI670" s="4"/>
      <c r="AJ670" s="45"/>
      <c r="AK670" s="45"/>
      <c r="AL670" s="9"/>
      <c r="AM670" s="9"/>
      <c r="AN670" s="9"/>
      <c r="AO670" s="9"/>
      <c r="AP670" s="4"/>
      <c r="AQ670" s="9"/>
      <c r="AR670" s="9"/>
      <c r="AS670" s="71"/>
      <c r="AT670" s="9"/>
      <c r="AU670" s="9"/>
      <c r="AV670" s="9"/>
      <c r="AW670" s="9"/>
      <c r="AX670" s="9"/>
      <c r="AY670" s="9"/>
      <c r="AZ670" s="9"/>
    </row>
    <row r="671" spans="1:52" ht="15.75" customHeight="1" x14ac:dyDescent="0.2">
      <c r="A671" s="85"/>
      <c r="F671" s="4"/>
      <c r="H671" s="78"/>
      <c r="J671" s="75"/>
      <c r="K671" s="71"/>
      <c r="L671" s="75"/>
      <c r="M671" s="71"/>
      <c r="O671" s="71"/>
      <c r="Q671" s="71"/>
      <c r="R671" s="9"/>
      <c r="S671" s="9"/>
      <c r="T671" s="9"/>
      <c r="U671" s="9"/>
      <c r="V671" s="4"/>
      <c r="W671" s="9"/>
      <c r="X671" s="4"/>
      <c r="Y671" s="4"/>
      <c r="Z671" s="9"/>
      <c r="AA671" s="9"/>
      <c r="AB671" s="9"/>
      <c r="AC671" s="9"/>
      <c r="AD671" s="9"/>
      <c r="AE671" s="9"/>
      <c r="AF671" s="9"/>
      <c r="AH671" s="9"/>
      <c r="AI671" s="4"/>
      <c r="AJ671" s="45"/>
      <c r="AK671" s="45"/>
      <c r="AL671" s="9"/>
      <c r="AM671" s="9"/>
      <c r="AN671" s="9"/>
      <c r="AO671" s="9"/>
      <c r="AP671" s="4"/>
      <c r="AQ671" s="9"/>
      <c r="AR671" s="9"/>
      <c r="AS671" s="71"/>
      <c r="AT671" s="9"/>
      <c r="AU671" s="9"/>
      <c r="AV671" s="9"/>
      <c r="AW671" s="9"/>
      <c r="AX671" s="9"/>
      <c r="AY671" s="9"/>
      <c r="AZ671" s="9"/>
    </row>
    <row r="672" spans="1:52" ht="15.75" customHeight="1" x14ac:dyDescent="0.2">
      <c r="A672" s="85"/>
      <c r="F672" s="4"/>
      <c r="H672" s="78"/>
      <c r="J672" s="75"/>
      <c r="K672" s="71"/>
      <c r="L672" s="75"/>
      <c r="M672" s="71"/>
      <c r="O672" s="71"/>
      <c r="Q672" s="71"/>
      <c r="R672" s="9"/>
      <c r="S672" s="9"/>
      <c r="T672" s="9"/>
      <c r="U672" s="9"/>
      <c r="V672" s="4"/>
      <c r="W672" s="9"/>
      <c r="X672" s="4"/>
      <c r="Y672" s="4"/>
      <c r="Z672" s="9"/>
      <c r="AA672" s="9"/>
      <c r="AB672" s="9"/>
      <c r="AC672" s="9"/>
      <c r="AD672" s="9"/>
      <c r="AE672" s="9"/>
      <c r="AF672" s="9"/>
      <c r="AH672" s="9"/>
      <c r="AI672" s="4"/>
      <c r="AJ672" s="45"/>
      <c r="AK672" s="45"/>
      <c r="AL672" s="9"/>
      <c r="AM672" s="9"/>
      <c r="AN672" s="9"/>
      <c r="AO672" s="9"/>
      <c r="AP672" s="4"/>
      <c r="AQ672" s="9"/>
      <c r="AR672" s="9"/>
      <c r="AS672" s="71"/>
      <c r="AT672" s="9"/>
      <c r="AU672" s="9"/>
      <c r="AV672" s="9"/>
      <c r="AW672" s="9"/>
      <c r="AX672" s="9"/>
      <c r="AY672" s="9"/>
      <c r="AZ672" s="9"/>
    </row>
    <row r="673" spans="1:52" ht="15.75" customHeight="1" x14ac:dyDescent="0.2">
      <c r="A673" s="85"/>
      <c r="F673" s="4"/>
      <c r="H673" s="78"/>
      <c r="J673" s="75"/>
      <c r="K673" s="71"/>
      <c r="L673" s="75"/>
      <c r="M673" s="71"/>
      <c r="O673" s="71"/>
      <c r="Q673" s="71"/>
      <c r="R673" s="9"/>
      <c r="S673" s="9"/>
      <c r="T673" s="9"/>
      <c r="U673" s="9"/>
      <c r="V673" s="4"/>
      <c r="W673" s="9"/>
      <c r="X673" s="4"/>
      <c r="Y673" s="4"/>
      <c r="Z673" s="9"/>
      <c r="AA673" s="9"/>
      <c r="AB673" s="9"/>
      <c r="AC673" s="9"/>
      <c r="AD673" s="9"/>
      <c r="AE673" s="9"/>
      <c r="AF673" s="9"/>
      <c r="AH673" s="9"/>
      <c r="AI673" s="4"/>
      <c r="AJ673" s="45"/>
      <c r="AK673" s="45"/>
      <c r="AL673" s="9"/>
      <c r="AM673" s="9"/>
      <c r="AN673" s="9"/>
      <c r="AO673" s="9"/>
      <c r="AP673" s="4"/>
      <c r="AQ673" s="9"/>
      <c r="AR673" s="9"/>
      <c r="AS673" s="71"/>
      <c r="AT673" s="9"/>
      <c r="AU673" s="9"/>
      <c r="AV673" s="9"/>
      <c r="AW673" s="9"/>
      <c r="AX673" s="9"/>
      <c r="AY673" s="9"/>
      <c r="AZ673" s="9"/>
    </row>
    <row r="674" spans="1:52" ht="15.75" customHeight="1" x14ac:dyDescent="0.2">
      <c r="A674" s="85"/>
      <c r="F674" s="4"/>
      <c r="H674" s="78"/>
      <c r="J674" s="75"/>
      <c r="K674" s="71"/>
      <c r="L674" s="75"/>
      <c r="M674" s="71"/>
      <c r="O674" s="71"/>
      <c r="Q674" s="71"/>
      <c r="R674" s="9"/>
      <c r="S674" s="9"/>
      <c r="T674" s="9"/>
      <c r="U674" s="9"/>
      <c r="V674" s="4"/>
      <c r="W674" s="9"/>
      <c r="X674" s="4"/>
      <c r="Y674" s="4"/>
      <c r="Z674" s="9"/>
      <c r="AA674" s="9"/>
      <c r="AB674" s="9"/>
      <c r="AC674" s="9"/>
      <c r="AD674" s="9"/>
      <c r="AE674" s="9"/>
      <c r="AF674" s="9"/>
      <c r="AH674" s="9"/>
      <c r="AI674" s="4"/>
      <c r="AJ674" s="45"/>
      <c r="AK674" s="45"/>
      <c r="AL674" s="9"/>
      <c r="AM674" s="9"/>
      <c r="AN674" s="9"/>
      <c r="AO674" s="9"/>
      <c r="AP674" s="4"/>
      <c r="AQ674" s="9"/>
      <c r="AR674" s="9"/>
      <c r="AS674" s="71"/>
      <c r="AT674" s="9"/>
      <c r="AU674" s="9"/>
      <c r="AV674" s="9"/>
      <c r="AW674" s="9"/>
      <c r="AX674" s="9"/>
      <c r="AY674" s="9"/>
      <c r="AZ674" s="9"/>
    </row>
    <row r="675" spans="1:52" ht="15.75" customHeight="1" x14ac:dyDescent="0.2">
      <c r="A675" s="85"/>
      <c r="F675" s="4"/>
      <c r="H675" s="78"/>
      <c r="J675" s="75"/>
      <c r="K675" s="71"/>
      <c r="L675" s="75"/>
      <c r="M675" s="71"/>
      <c r="O675" s="71"/>
      <c r="Q675" s="71"/>
      <c r="R675" s="9"/>
      <c r="S675" s="9"/>
      <c r="T675" s="9"/>
      <c r="U675" s="9"/>
      <c r="V675" s="4"/>
      <c r="W675" s="9"/>
      <c r="X675" s="4"/>
      <c r="Y675" s="4"/>
      <c r="Z675" s="9"/>
      <c r="AA675" s="9"/>
      <c r="AB675" s="9"/>
      <c r="AC675" s="9"/>
      <c r="AD675" s="9"/>
      <c r="AE675" s="9"/>
      <c r="AF675" s="9"/>
      <c r="AH675" s="9"/>
      <c r="AI675" s="4"/>
      <c r="AJ675" s="45"/>
      <c r="AK675" s="45"/>
      <c r="AL675" s="9"/>
      <c r="AM675" s="9"/>
      <c r="AN675" s="9"/>
      <c r="AO675" s="9"/>
      <c r="AP675" s="4"/>
      <c r="AQ675" s="9"/>
      <c r="AR675" s="9"/>
      <c r="AS675" s="71"/>
      <c r="AT675" s="9"/>
      <c r="AU675" s="9"/>
      <c r="AV675" s="9"/>
      <c r="AW675" s="9"/>
      <c r="AX675" s="9"/>
      <c r="AY675" s="9"/>
      <c r="AZ675" s="9"/>
    </row>
    <row r="676" spans="1:52" ht="15.75" customHeight="1" x14ac:dyDescent="0.2">
      <c r="A676" s="85"/>
      <c r="F676" s="4"/>
      <c r="H676" s="78"/>
      <c r="J676" s="75"/>
      <c r="K676" s="71"/>
      <c r="L676" s="75"/>
      <c r="M676" s="71"/>
      <c r="O676" s="71"/>
      <c r="Q676" s="71"/>
      <c r="R676" s="9"/>
      <c r="S676" s="9"/>
      <c r="T676" s="9"/>
      <c r="U676" s="9"/>
      <c r="V676" s="4"/>
      <c r="W676" s="9"/>
      <c r="X676" s="4"/>
      <c r="Y676" s="4"/>
      <c r="Z676" s="9"/>
      <c r="AA676" s="9"/>
      <c r="AB676" s="9"/>
      <c r="AC676" s="9"/>
      <c r="AD676" s="9"/>
      <c r="AE676" s="9"/>
      <c r="AF676" s="9"/>
      <c r="AH676" s="9"/>
      <c r="AI676" s="4"/>
      <c r="AJ676" s="45"/>
      <c r="AK676" s="45"/>
      <c r="AL676" s="9"/>
      <c r="AM676" s="9"/>
      <c r="AN676" s="9"/>
      <c r="AO676" s="9"/>
      <c r="AP676" s="4"/>
      <c r="AQ676" s="9"/>
      <c r="AR676" s="9"/>
      <c r="AS676" s="71"/>
      <c r="AT676" s="9"/>
      <c r="AU676" s="9"/>
      <c r="AV676" s="9"/>
      <c r="AW676" s="9"/>
      <c r="AX676" s="9"/>
      <c r="AY676" s="9"/>
      <c r="AZ676" s="9"/>
    </row>
    <row r="677" spans="1:52" ht="15.75" customHeight="1" x14ac:dyDescent="0.2">
      <c r="A677" s="85"/>
      <c r="F677" s="4"/>
      <c r="H677" s="78"/>
      <c r="J677" s="75"/>
      <c r="K677" s="71"/>
      <c r="L677" s="75"/>
      <c r="M677" s="71"/>
      <c r="O677" s="71"/>
      <c r="Q677" s="71"/>
      <c r="R677" s="9"/>
      <c r="S677" s="9"/>
      <c r="T677" s="9"/>
      <c r="U677" s="9"/>
      <c r="V677" s="4"/>
      <c r="W677" s="9"/>
      <c r="X677" s="4"/>
      <c r="Y677" s="4"/>
      <c r="Z677" s="9"/>
      <c r="AA677" s="9"/>
      <c r="AB677" s="9"/>
      <c r="AC677" s="9"/>
      <c r="AD677" s="9"/>
      <c r="AE677" s="9"/>
      <c r="AF677" s="9"/>
      <c r="AH677" s="9"/>
      <c r="AI677" s="4"/>
      <c r="AJ677" s="45"/>
      <c r="AK677" s="45"/>
      <c r="AL677" s="9"/>
      <c r="AM677" s="9"/>
      <c r="AN677" s="9"/>
      <c r="AO677" s="9"/>
      <c r="AP677" s="4"/>
      <c r="AQ677" s="9"/>
      <c r="AR677" s="9"/>
      <c r="AS677" s="71"/>
      <c r="AT677" s="9"/>
      <c r="AU677" s="9"/>
      <c r="AV677" s="9"/>
      <c r="AW677" s="9"/>
      <c r="AX677" s="9"/>
      <c r="AY677" s="9"/>
      <c r="AZ677" s="9"/>
    </row>
    <row r="678" spans="1:52" ht="15.75" customHeight="1" x14ac:dyDescent="0.2">
      <c r="A678" s="85"/>
      <c r="F678" s="4"/>
      <c r="H678" s="78"/>
      <c r="J678" s="75"/>
      <c r="K678" s="71"/>
      <c r="L678" s="75"/>
      <c r="M678" s="71"/>
      <c r="O678" s="71"/>
      <c r="Q678" s="71"/>
      <c r="R678" s="9"/>
      <c r="S678" s="9"/>
      <c r="T678" s="9"/>
      <c r="U678" s="9"/>
      <c r="V678" s="4"/>
      <c r="W678" s="9"/>
      <c r="X678" s="4"/>
      <c r="Y678" s="4"/>
      <c r="Z678" s="9"/>
      <c r="AA678" s="9"/>
      <c r="AB678" s="9"/>
      <c r="AC678" s="9"/>
      <c r="AD678" s="9"/>
      <c r="AE678" s="9"/>
      <c r="AF678" s="9"/>
      <c r="AH678" s="9"/>
      <c r="AI678" s="4"/>
      <c r="AJ678" s="45"/>
      <c r="AK678" s="45"/>
      <c r="AL678" s="9"/>
      <c r="AM678" s="9"/>
      <c r="AN678" s="9"/>
      <c r="AO678" s="9"/>
      <c r="AP678" s="4"/>
      <c r="AQ678" s="9"/>
      <c r="AR678" s="9"/>
      <c r="AS678" s="71"/>
      <c r="AT678" s="9"/>
      <c r="AU678" s="9"/>
      <c r="AV678" s="9"/>
      <c r="AW678" s="9"/>
      <c r="AX678" s="9"/>
      <c r="AY678" s="9"/>
      <c r="AZ678" s="9"/>
    </row>
    <row r="679" spans="1:52" ht="15.75" customHeight="1" x14ac:dyDescent="0.2">
      <c r="A679" s="85"/>
      <c r="F679" s="4"/>
      <c r="H679" s="78"/>
      <c r="J679" s="75"/>
      <c r="K679" s="71"/>
      <c r="L679" s="75"/>
      <c r="M679" s="71"/>
      <c r="O679" s="71"/>
      <c r="Q679" s="71"/>
      <c r="R679" s="9"/>
      <c r="S679" s="9"/>
      <c r="T679" s="9"/>
      <c r="U679" s="9"/>
      <c r="V679" s="4"/>
      <c r="W679" s="9"/>
      <c r="X679" s="4"/>
      <c r="Y679" s="4"/>
      <c r="Z679" s="9"/>
      <c r="AA679" s="9"/>
      <c r="AB679" s="9"/>
      <c r="AC679" s="9"/>
      <c r="AD679" s="9"/>
      <c r="AE679" s="9"/>
      <c r="AF679" s="9"/>
      <c r="AH679" s="9"/>
      <c r="AI679" s="4"/>
      <c r="AJ679" s="45"/>
      <c r="AK679" s="45"/>
      <c r="AL679" s="9"/>
      <c r="AM679" s="9"/>
      <c r="AN679" s="9"/>
      <c r="AO679" s="9"/>
      <c r="AP679" s="4"/>
      <c r="AQ679" s="9"/>
      <c r="AR679" s="9"/>
      <c r="AS679" s="71"/>
      <c r="AT679" s="9"/>
      <c r="AU679" s="9"/>
      <c r="AV679" s="9"/>
      <c r="AW679" s="9"/>
      <c r="AX679" s="9"/>
      <c r="AY679" s="9"/>
      <c r="AZ679" s="9"/>
    </row>
    <row r="680" spans="1:52" ht="15.75" customHeight="1" x14ac:dyDescent="0.2">
      <c r="A680" s="85"/>
      <c r="F680" s="4"/>
      <c r="H680" s="78"/>
      <c r="J680" s="75"/>
      <c r="K680" s="71"/>
      <c r="L680" s="75"/>
      <c r="M680" s="71"/>
      <c r="O680" s="71"/>
      <c r="Q680" s="71"/>
      <c r="R680" s="9"/>
      <c r="S680" s="9"/>
      <c r="T680" s="9"/>
      <c r="U680" s="9"/>
      <c r="V680" s="4"/>
      <c r="W680" s="9"/>
      <c r="X680" s="4"/>
      <c r="Y680" s="4"/>
      <c r="Z680" s="9"/>
      <c r="AA680" s="9"/>
      <c r="AB680" s="9"/>
      <c r="AC680" s="9"/>
      <c r="AD680" s="9"/>
      <c r="AE680" s="9"/>
      <c r="AF680" s="9"/>
      <c r="AH680" s="9"/>
      <c r="AI680" s="4"/>
      <c r="AJ680" s="45"/>
      <c r="AK680" s="45"/>
      <c r="AL680" s="9"/>
      <c r="AM680" s="9"/>
      <c r="AN680" s="9"/>
      <c r="AO680" s="9"/>
      <c r="AP680" s="4"/>
      <c r="AQ680" s="9"/>
      <c r="AR680" s="9"/>
      <c r="AS680" s="71"/>
      <c r="AT680" s="9"/>
      <c r="AU680" s="9"/>
      <c r="AV680" s="9"/>
      <c r="AW680" s="9"/>
      <c r="AX680" s="9"/>
      <c r="AY680" s="9"/>
      <c r="AZ680" s="9"/>
    </row>
    <row r="681" spans="1:52" ht="15.75" customHeight="1" x14ac:dyDescent="0.2">
      <c r="A681" s="85"/>
      <c r="F681" s="4"/>
      <c r="H681" s="78"/>
      <c r="J681" s="75"/>
      <c r="K681" s="71"/>
      <c r="L681" s="75"/>
      <c r="M681" s="71"/>
      <c r="O681" s="71"/>
      <c r="Q681" s="71"/>
      <c r="R681" s="9"/>
      <c r="S681" s="9"/>
      <c r="T681" s="9"/>
      <c r="U681" s="9"/>
      <c r="V681" s="4"/>
      <c r="W681" s="9"/>
      <c r="X681" s="4"/>
      <c r="Y681" s="4"/>
      <c r="Z681" s="9"/>
      <c r="AA681" s="9"/>
      <c r="AB681" s="9"/>
      <c r="AC681" s="9"/>
      <c r="AD681" s="9"/>
      <c r="AE681" s="9"/>
      <c r="AF681" s="9"/>
      <c r="AH681" s="9"/>
      <c r="AI681" s="4"/>
      <c r="AJ681" s="45"/>
      <c r="AK681" s="45"/>
      <c r="AL681" s="9"/>
      <c r="AM681" s="9"/>
      <c r="AN681" s="9"/>
      <c r="AO681" s="9"/>
      <c r="AP681" s="4"/>
      <c r="AQ681" s="9"/>
      <c r="AR681" s="9"/>
      <c r="AS681" s="71"/>
      <c r="AT681" s="9"/>
      <c r="AU681" s="9"/>
      <c r="AV681" s="9"/>
      <c r="AW681" s="9"/>
      <c r="AX681" s="9"/>
      <c r="AY681" s="9"/>
      <c r="AZ681" s="9"/>
    </row>
    <row r="682" spans="1:52" ht="15.75" customHeight="1" x14ac:dyDescent="0.2">
      <c r="A682" s="85"/>
      <c r="F682" s="4"/>
      <c r="H682" s="78"/>
      <c r="J682" s="75"/>
      <c r="K682" s="71"/>
      <c r="L682" s="75"/>
      <c r="M682" s="71"/>
      <c r="O682" s="71"/>
      <c r="Q682" s="71"/>
      <c r="R682" s="9"/>
      <c r="S682" s="9"/>
      <c r="T682" s="9"/>
      <c r="U682" s="9"/>
      <c r="V682" s="4"/>
      <c r="W682" s="9"/>
      <c r="X682" s="4"/>
      <c r="Y682" s="4"/>
      <c r="Z682" s="9"/>
      <c r="AA682" s="9"/>
      <c r="AB682" s="9"/>
      <c r="AC682" s="9"/>
      <c r="AD682" s="9"/>
      <c r="AE682" s="9"/>
      <c r="AF682" s="9"/>
      <c r="AH682" s="9"/>
      <c r="AI682" s="4"/>
      <c r="AJ682" s="45"/>
      <c r="AK682" s="45"/>
      <c r="AL682" s="9"/>
      <c r="AM682" s="9"/>
      <c r="AN682" s="9"/>
      <c r="AO682" s="9"/>
      <c r="AP682" s="4"/>
      <c r="AQ682" s="9"/>
      <c r="AR682" s="9"/>
      <c r="AS682" s="71"/>
      <c r="AT682" s="9"/>
      <c r="AU682" s="9"/>
      <c r="AV682" s="9"/>
      <c r="AW682" s="9"/>
      <c r="AX682" s="9"/>
      <c r="AY682" s="9"/>
      <c r="AZ682" s="9"/>
    </row>
    <row r="683" spans="1:52" ht="15.75" customHeight="1" x14ac:dyDescent="0.2">
      <c r="A683" s="85"/>
      <c r="F683" s="4"/>
      <c r="H683" s="78"/>
      <c r="J683" s="75"/>
      <c r="K683" s="71"/>
      <c r="L683" s="75"/>
      <c r="M683" s="71"/>
      <c r="O683" s="71"/>
      <c r="Q683" s="71"/>
      <c r="R683" s="9"/>
      <c r="S683" s="9"/>
      <c r="T683" s="9"/>
      <c r="U683" s="9"/>
      <c r="V683" s="4"/>
      <c r="W683" s="9"/>
      <c r="X683" s="4"/>
      <c r="Y683" s="4"/>
      <c r="Z683" s="9"/>
      <c r="AA683" s="9"/>
      <c r="AB683" s="9"/>
      <c r="AC683" s="9"/>
      <c r="AD683" s="9"/>
      <c r="AE683" s="9"/>
      <c r="AF683" s="9"/>
      <c r="AH683" s="9"/>
      <c r="AI683" s="4"/>
      <c r="AJ683" s="45"/>
      <c r="AK683" s="45"/>
      <c r="AL683" s="9"/>
      <c r="AM683" s="9"/>
      <c r="AN683" s="9"/>
      <c r="AO683" s="9"/>
      <c r="AP683" s="4"/>
      <c r="AQ683" s="9"/>
      <c r="AR683" s="9"/>
      <c r="AS683" s="71"/>
      <c r="AT683" s="9"/>
      <c r="AU683" s="9"/>
      <c r="AV683" s="9"/>
      <c r="AW683" s="9"/>
      <c r="AX683" s="9"/>
      <c r="AY683" s="9"/>
      <c r="AZ683" s="9"/>
    </row>
    <row r="684" spans="1:52" ht="15.75" customHeight="1" x14ac:dyDescent="0.2">
      <c r="A684" s="85"/>
      <c r="F684" s="4"/>
      <c r="H684" s="78"/>
      <c r="J684" s="75"/>
      <c r="K684" s="71"/>
      <c r="L684" s="75"/>
      <c r="M684" s="71"/>
      <c r="O684" s="71"/>
      <c r="Q684" s="71"/>
      <c r="R684" s="9"/>
      <c r="S684" s="9"/>
      <c r="T684" s="9"/>
      <c r="U684" s="9"/>
      <c r="V684" s="4"/>
      <c r="W684" s="9"/>
      <c r="X684" s="4"/>
      <c r="Y684" s="4"/>
      <c r="Z684" s="9"/>
      <c r="AA684" s="9"/>
      <c r="AB684" s="9"/>
      <c r="AC684" s="9"/>
      <c r="AD684" s="9"/>
      <c r="AE684" s="9"/>
      <c r="AF684" s="9"/>
      <c r="AH684" s="9"/>
      <c r="AI684" s="4"/>
      <c r="AJ684" s="45"/>
      <c r="AK684" s="45"/>
      <c r="AL684" s="9"/>
      <c r="AM684" s="9"/>
      <c r="AN684" s="9"/>
      <c r="AO684" s="9"/>
      <c r="AP684" s="4"/>
      <c r="AQ684" s="9"/>
      <c r="AR684" s="9"/>
      <c r="AS684" s="71"/>
      <c r="AT684" s="9"/>
      <c r="AU684" s="9"/>
      <c r="AV684" s="9"/>
      <c r="AW684" s="9"/>
      <c r="AX684" s="9"/>
      <c r="AY684" s="9"/>
      <c r="AZ684" s="9"/>
    </row>
    <row r="685" spans="1:52" ht="15.75" customHeight="1" x14ac:dyDescent="0.2">
      <c r="A685" s="85"/>
      <c r="F685" s="4"/>
      <c r="H685" s="78"/>
      <c r="J685" s="75"/>
      <c r="K685" s="71"/>
      <c r="L685" s="75"/>
      <c r="M685" s="71"/>
      <c r="O685" s="71"/>
      <c r="Q685" s="71"/>
      <c r="R685" s="9"/>
      <c r="S685" s="9"/>
      <c r="T685" s="9"/>
      <c r="U685" s="9"/>
      <c r="V685" s="4"/>
      <c r="W685" s="9"/>
      <c r="X685" s="4"/>
      <c r="Y685" s="4"/>
      <c r="Z685" s="9"/>
      <c r="AA685" s="9"/>
      <c r="AB685" s="9"/>
      <c r="AC685" s="9"/>
      <c r="AD685" s="9"/>
      <c r="AE685" s="9"/>
      <c r="AF685" s="9"/>
      <c r="AH685" s="9"/>
      <c r="AI685" s="4"/>
      <c r="AJ685" s="45"/>
      <c r="AK685" s="45"/>
      <c r="AL685" s="9"/>
      <c r="AM685" s="9"/>
      <c r="AN685" s="9"/>
      <c r="AO685" s="9"/>
      <c r="AP685" s="4"/>
      <c r="AQ685" s="9"/>
      <c r="AR685" s="9"/>
      <c r="AS685" s="71"/>
      <c r="AT685" s="9"/>
      <c r="AU685" s="9"/>
      <c r="AV685" s="9"/>
      <c r="AW685" s="9"/>
      <c r="AX685" s="9"/>
      <c r="AY685" s="9"/>
      <c r="AZ685" s="9"/>
    </row>
    <row r="686" spans="1:52" ht="15.75" customHeight="1" x14ac:dyDescent="0.2">
      <c r="A686" s="85"/>
      <c r="F686" s="4"/>
      <c r="H686" s="78"/>
      <c r="J686" s="75"/>
      <c r="K686" s="71"/>
      <c r="L686" s="75"/>
      <c r="M686" s="71"/>
      <c r="O686" s="71"/>
      <c r="Q686" s="71"/>
      <c r="R686" s="9"/>
      <c r="S686" s="9"/>
      <c r="T686" s="9"/>
      <c r="U686" s="9"/>
      <c r="V686" s="4"/>
      <c r="W686" s="9"/>
      <c r="X686" s="4"/>
      <c r="Y686" s="4"/>
      <c r="Z686" s="9"/>
      <c r="AA686" s="9"/>
      <c r="AB686" s="9"/>
      <c r="AC686" s="9"/>
      <c r="AD686" s="9"/>
      <c r="AE686" s="9"/>
      <c r="AF686" s="9"/>
      <c r="AH686" s="9"/>
      <c r="AI686" s="4"/>
      <c r="AJ686" s="45"/>
      <c r="AK686" s="45"/>
      <c r="AL686" s="9"/>
      <c r="AM686" s="9"/>
      <c r="AN686" s="9"/>
      <c r="AO686" s="9"/>
      <c r="AP686" s="4"/>
      <c r="AQ686" s="9"/>
      <c r="AR686" s="9"/>
      <c r="AS686" s="71"/>
      <c r="AT686" s="9"/>
      <c r="AU686" s="9"/>
      <c r="AV686" s="9"/>
      <c r="AW686" s="9"/>
      <c r="AX686" s="9"/>
      <c r="AY686" s="9"/>
      <c r="AZ686" s="9"/>
    </row>
    <row r="687" spans="1:52" ht="15.75" customHeight="1" x14ac:dyDescent="0.2">
      <c r="A687" s="85"/>
      <c r="F687" s="4"/>
      <c r="H687" s="78"/>
      <c r="J687" s="75"/>
      <c r="K687" s="71"/>
      <c r="L687" s="75"/>
      <c r="M687" s="71"/>
      <c r="O687" s="71"/>
      <c r="Q687" s="71"/>
      <c r="R687" s="9"/>
      <c r="S687" s="9"/>
      <c r="T687" s="9"/>
      <c r="U687" s="9"/>
      <c r="V687" s="4"/>
      <c r="W687" s="9"/>
      <c r="X687" s="4"/>
      <c r="Y687" s="4"/>
      <c r="Z687" s="9"/>
      <c r="AA687" s="9"/>
      <c r="AB687" s="9"/>
      <c r="AC687" s="9"/>
      <c r="AD687" s="9"/>
      <c r="AE687" s="9"/>
      <c r="AF687" s="9"/>
      <c r="AH687" s="9"/>
      <c r="AI687" s="4"/>
      <c r="AJ687" s="45"/>
      <c r="AK687" s="45"/>
      <c r="AL687" s="9"/>
      <c r="AM687" s="9"/>
      <c r="AN687" s="9"/>
      <c r="AO687" s="9"/>
      <c r="AP687" s="4"/>
      <c r="AQ687" s="9"/>
      <c r="AR687" s="9"/>
      <c r="AS687" s="71"/>
      <c r="AT687" s="9"/>
      <c r="AU687" s="9"/>
      <c r="AV687" s="9"/>
      <c r="AW687" s="9"/>
      <c r="AX687" s="9"/>
      <c r="AY687" s="9"/>
      <c r="AZ687" s="9"/>
    </row>
    <row r="688" spans="1:52" ht="15.75" customHeight="1" x14ac:dyDescent="0.2">
      <c r="A688" s="85"/>
      <c r="F688" s="4"/>
      <c r="H688" s="78"/>
      <c r="J688" s="75"/>
      <c r="K688" s="71"/>
      <c r="L688" s="75"/>
      <c r="M688" s="71"/>
      <c r="O688" s="71"/>
      <c r="Q688" s="71"/>
      <c r="R688" s="9"/>
      <c r="S688" s="9"/>
      <c r="T688" s="9"/>
      <c r="U688" s="9"/>
      <c r="V688" s="4"/>
      <c r="W688" s="9"/>
      <c r="X688" s="4"/>
      <c r="Y688" s="4"/>
      <c r="Z688" s="9"/>
      <c r="AA688" s="9"/>
      <c r="AB688" s="9"/>
      <c r="AC688" s="9"/>
      <c r="AD688" s="9"/>
      <c r="AE688" s="9"/>
      <c r="AF688" s="9"/>
      <c r="AH688" s="9"/>
      <c r="AI688" s="4"/>
      <c r="AJ688" s="45"/>
      <c r="AK688" s="45"/>
      <c r="AL688" s="9"/>
      <c r="AM688" s="9"/>
      <c r="AN688" s="9"/>
      <c r="AO688" s="9"/>
      <c r="AP688" s="4"/>
      <c r="AQ688" s="9"/>
      <c r="AR688" s="9"/>
      <c r="AS688" s="71"/>
      <c r="AT688" s="9"/>
      <c r="AU688" s="9"/>
      <c r="AV688" s="9"/>
      <c r="AW688" s="9"/>
      <c r="AX688" s="9"/>
      <c r="AY688" s="9"/>
      <c r="AZ688" s="9"/>
    </row>
    <row r="689" spans="1:52" ht="15.75" customHeight="1" x14ac:dyDescent="0.2">
      <c r="A689" s="85"/>
      <c r="F689" s="4"/>
      <c r="H689" s="78"/>
      <c r="J689" s="75"/>
      <c r="K689" s="71"/>
      <c r="L689" s="75"/>
      <c r="M689" s="71"/>
      <c r="O689" s="71"/>
      <c r="Q689" s="71"/>
      <c r="R689" s="9"/>
      <c r="S689" s="9"/>
      <c r="T689" s="9"/>
      <c r="U689" s="9"/>
      <c r="V689" s="4"/>
      <c r="W689" s="9"/>
      <c r="X689" s="4"/>
      <c r="Y689" s="4"/>
      <c r="Z689" s="9"/>
      <c r="AA689" s="9"/>
      <c r="AB689" s="9"/>
      <c r="AC689" s="9"/>
      <c r="AD689" s="9"/>
      <c r="AE689" s="9"/>
      <c r="AF689" s="9"/>
      <c r="AH689" s="9"/>
      <c r="AI689" s="4"/>
      <c r="AJ689" s="45"/>
      <c r="AK689" s="45"/>
      <c r="AL689" s="9"/>
      <c r="AM689" s="9"/>
      <c r="AN689" s="9"/>
      <c r="AO689" s="9"/>
      <c r="AP689" s="4"/>
      <c r="AQ689" s="9"/>
      <c r="AR689" s="9"/>
      <c r="AS689" s="71"/>
      <c r="AT689" s="9"/>
      <c r="AU689" s="9"/>
      <c r="AV689" s="9"/>
      <c r="AW689" s="9"/>
      <c r="AX689" s="9"/>
      <c r="AY689" s="9"/>
      <c r="AZ689" s="9"/>
    </row>
    <row r="690" spans="1:52" ht="15.75" customHeight="1" x14ac:dyDescent="0.2">
      <c r="A690" s="85"/>
      <c r="F690" s="4"/>
      <c r="H690" s="78"/>
      <c r="J690" s="75"/>
      <c r="K690" s="71"/>
      <c r="L690" s="75"/>
      <c r="M690" s="71"/>
      <c r="O690" s="71"/>
      <c r="Q690" s="71"/>
      <c r="R690" s="9"/>
      <c r="S690" s="9"/>
      <c r="T690" s="9"/>
      <c r="U690" s="9"/>
      <c r="V690" s="4"/>
      <c r="W690" s="9"/>
      <c r="X690" s="4"/>
      <c r="Y690" s="4"/>
      <c r="Z690" s="9"/>
      <c r="AA690" s="9"/>
      <c r="AB690" s="9"/>
      <c r="AC690" s="9"/>
      <c r="AD690" s="9"/>
      <c r="AE690" s="9"/>
      <c r="AF690" s="9"/>
      <c r="AH690" s="9"/>
      <c r="AI690" s="4"/>
      <c r="AJ690" s="45"/>
      <c r="AK690" s="45"/>
      <c r="AL690" s="9"/>
      <c r="AM690" s="9"/>
      <c r="AN690" s="9"/>
      <c r="AO690" s="9"/>
      <c r="AP690" s="4"/>
      <c r="AQ690" s="9"/>
      <c r="AR690" s="9"/>
      <c r="AS690" s="71"/>
      <c r="AT690" s="9"/>
      <c r="AU690" s="9"/>
      <c r="AV690" s="9"/>
      <c r="AW690" s="9"/>
      <c r="AX690" s="9"/>
      <c r="AY690" s="9"/>
      <c r="AZ690" s="9"/>
    </row>
    <row r="691" spans="1:52" ht="15.75" customHeight="1" x14ac:dyDescent="0.2">
      <c r="A691" s="85"/>
      <c r="F691" s="4"/>
      <c r="H691" s="78"/>
      <c r="J691" s="75"/>
      <c r="K691" s="71"/>
      <c r="L691" s="75"/>
      <c r="M691" s="71"/>
      <c r="O691" s="71"/>
      <c r="Q691" s="71"/>
      <c r="R691" s="9"/>
      <c r="S691" s="9"/>
      <c r="T691" s="9"/>
      <c r="U691" s="9"/>
      <c r="V691" s="4"/>
      <c r="W691" s="9"/>
      <c r="X691" s="4"/>
      <c r="Y691" s="4"/>
      <c r="Z691" s="9"/>
      <c r="AA691" s="9"/>
      <c r="AB691" s="9"/>
      <c r="AC691" s="9"/>
      <c r="AD691" s="9"/>
      <c r="AE691" s="9"/>
      <c r="AF691" s="9"/>
      <c r="AH691" s="9"/>
      <c r="AI691" s="4"/>
      <c r="AJ691" s="45"/>
      <c r="AK691" s="45"/>
      <c r="AL691" s="9"/>
      <c r="AM691" s="9"/>
      <c r="AN691" s="9"/>
      <c r="AO691" s="9"/>
      <c r="AP691" s="4"/>
      <c r="AQ691" s="9"/>
      <c r="AR691" s="9"/>
      <c r="AS691" s="71"/>
      <c r="AT691" s="9"/>
      <c r="AU691" s="9"/>
      <c r="AV691" s="9"/>
      <c r="AW691" s="9"/>
      <c r="AX691" s="9"/>
      <c r="AY691" s="9"/>
      <c r="AZ691" s="9"/>
    </row>
    <row r="692" spans="1:52" ht="15.75" customHeight="1" x14ac:dyDescent="0.2">
      <c r="A692" s="85"/>
      <c r="F692" s="4"/>
      <c r="H692" s="78"/>
      <c r="J692" s="75"/>
      <c r="K692" s="71"/>
      <c r="L692" s="75"/>
      <c r="M692" s="71"/>
      <c r="O692" s="71"/>
      <c r="Q692" s="71"/>
      <c r="R692" s="9"/>
      <c r="S692" s="9"/>
      <c r="T692" s="9"/>
      <c r="U692" s="9"/>
      <c r="V692" s="4"/>
      <c r="W692" s="9"/>
      <c r="X692" s="4"/>
      <c r="Y692" s="4"/>
      <c r="Z692" s="9"/>
      <c r="AA692" s="9"/>
      <c r="AB692" s="9"/>
      <c r="AC692" s="9"/>
      <c r="AD692" s="9"/>
      <c r="AE692" s="9"/>
      <c r="AF692" s="9"/>
      <c r="AH692" s="9"/>
      <c r="AI692" s="4"/>
      <c r="AJ692" s="45"/>
      <c r="AK692" s="45"/>
      <c r="AL692" s="9"/>
      <c r="AM692" s="9"/>
      <c r="AN692" s="9"/>
      <c r="AO692" s="9"/>
      <c r="AP692" s="4"/>
      <c r="AQ692" s="9"/>
      <c r="AR692" s="9"/>
      <c r="AS692" s="71"/>
      <c r="AT692" s="9"/>
      <c r="AU692" s="9"/>
      <c r="AV692" s="9"/>
      <c r="AW692" s="9"/>
      <c r="AX692" s="9"/>
      <c r="AY692" s="9"/>
      <c r="AZ692" s="9"/>
    </row>
    <row r="693" spans="1:52" ht="15.75" customHeight="1" x14ac:dyDescent="0.2">
      <c r="A693" s="85"/>
      <c r="F693" s="4"/>
      <c r="H693" s="78"/>
      <c r="J693" s="75"/>
      <c r="K693" s="71"/>
      <c r="L693" s="75"/>
      <c r="M693" s="71"/>
      <c r="O693" s="71"/>
      <c r="Q693" s="71"/>
      <c r="R693" s="9"/>
      <c r="S693" s="9"/>
      <c r="T693" s="9"/>
      <c r="U693" s="9"/>
      <c r="V693" s="4"/>
      <c r="W693" s="9"/>
      <c r="X693" s="4"/>
      <c r="Y693" s="4"/>
      <c r="Z693" s="9"/>
      <c r="AA693" s="9"/>
      <c r="AB693" s="9"/>
      <c r="AC693" s="9"/>
      <c r="AD693" s="9"/>
      <c r="AE693" s="9"/>
      <c r="AF693" s="9"/>
      <c r="AH693" s="9"/>
      <c r="AI693" s="4"/>
      <c r="AJ693" s="45"/>
      <c r="AK693" s="45"/>
      <c r="AL693" s="9"/>
      <c r="AM693" s="9"/>
      <c r="AN693" s="9"/>
      <c r="AO693" s="9"/>
      <c r="AP693" s="4"/>
      <c r="AQ693" s="9"/>
      <c r="AR693" s="9"/>
      <c r="AS693" s="71"/>
      <c r="AT693" s="9"/>
      <c r="AU693" s="9"/>
      <c r="AV693" s="9"/>
      <c r="AW693" s="9"/>
      <c r="AX693" s="9"/>
      <c r="AY693" s="9"/>
      <c r="AZ693" s="9"/>
    </row>
    <row r="694" spans="1:52" ht="15.75" customHeight="1" x14ac:dyDescent="0.2">
      <c r="A694" s="85"/>
      <c r="F694" s="4"/>
      <c r="H694" s="78"/>
      <c r="J694" s="75"/>
      <c r="K694" s="71"/>
      <c r="L694" s="75"/>
      <c r="M694" s="71"/>
      <c r="O694" s="71"/>
      <c r="Q694" s="71"/>
      <c r="R694" s="9"/>
      <c r="S694" s="9"/>
      <c r="T694" s="9"/>
      <c r="U694" s="9"/>
      <c r="V694" s="4"/>
      <c r="W694" s="9"/>
      <c r="X694" s="4"/>
      <c r="Y694" s="4"/>
      <c r="Z694" s="9"/>
      <c r="AA694" s="9"/>
      <c r="AB694" s="9"/>
      <c r="AC694" s="9"/>
      <c r="AD694" s="9"/>
      <c r="AE694" s="9"/>
      <c r="AF694" s="9"/>
      <c r="AH694" s="9"/>
      <c r="AI694" s="4"/>
      <c r="AJ694" s="45"/>
      <c r="AK694" s="45"/>
      <c r="AL694" s="9"/>
      <c r="AM694" s="9"/>
      <c r="AN694" s="9"/>
      <c r="AO694" s="9"/>
      <c r="AP694" s="4"/>
      <c r="AQ694" s="9"/>
      <c r="AR694" s="9"/>
      <c r="AS694" s="71"/>
      <c r="AT694" s="9"/>
      <c r="AU694" s="9"/>
      <c r="AV694" s="9"/>
      <c r="AW694" s="9"/>
      <c r="AX694" s="9"/>
      <c r="AY694" s="9"/>
      <c r="AZ694" s="9"/>
    </row>
    <row r="695" spans="1:52" ht="15.75" customHeight="1" x14ac:dyDescent="0.2">
      <c r="A695" s="85"/>
      <c r="F695" s="4"/>
      <c r="H695" s="78"/>
      <c r="J695" s="75"/>
      <c r="K695" s="71"/>
      <c r="L695" s="75"/>
      <c r="M695" s="71"/>
      <c r="O695" s="71"/>
      <c r="Q695" s="71"/>
      <c r="R695" s="9"/>
      <c r="S695" s="9"/>
      <c r="T695" s="9"/>
      <c r="U695" s="9"/>
      <c r="V695" s="4"/>
      <c r="W695" s="9"/>
      <c r="X695" s="4"/>
      <c r="Y695" s="4"/>
      <c r="Z695" s="9"/>
      <c r="AA695" s="9"/>
      <c r="AB695" s="9"/>
      <c r="AC695" s="9"/>
      <c r="AD695" s="9"/>
      <c r="AE695" s="9"/>
      <c r="AF695" s="9"/>
      <c r="AH695" s="9"/>
      <c r="AI695" s="4"/>
      <c r="AJ695" s="45"/>
      <c r="AK695" s="45"/>
      <c r="AL695" s="9"/>
      <c r="AM695" s="9"/>
      <c r="AN695" s="9"/>
      <c r="AO695" s="9"/>
      <c r="AP695" s="4"/>
      <c r="AQ695" s="9"/>
      <c r="AR695" s="9"/>
      <c r="AS695" s="71"/>
      <c r="AT695" s="9"/>
      <c r="AU695" s="9"/>
      <c r="AV695" s="9"/>
      <c r="AW695" s="9"/>
      <c r="AX695" s="9"/>
      <c r="AY695" s="9"/>
      <c r="AZ695" s="9"/>
    </row>
    <row r="696" spans="1:52" ht="15.75" customHeight="1" x14ac:dyDescent="0.2">
      <c r="A696" s="85"/>
      <c r="F696" s="4"/>
      <c r="H696" s="78"/>
      <c r="J696" s="75"/>
      <c r="K696" s="71"/>
      <c r="L696" s="75"/>
      <c r="M696" s="71"/>
      <c r="O696" s="71"/>
      <c r="Q696" s="71"/>
      <c r="R696" s="9"/>
      <c r="S696" s="9"/>
      <c r="T696" s="9"/>
      <c r="U696" s="9"/>
      <c r="V696" s="4"/>
      <c r="W696" s="9"/>
      <c r="X696" s="4"/>
      <c r="Y696" s="4"/>
      <c r="Z696" s="9"/>
      <c r="AA696" s="9"/>
      <c r="AB696" s="9"/>
      <c r="AC696" s="9"/>
      <c r="AD696" s="9"/>
      <c r="AE696" s="9"/>
      <c r="AF696" s="9"/>
      <c r="AH696" s="9"/>
      <c r="AI696" s="4"/>
      <c r="AJ696" s="45"/>
      <c r="AK696" s="45"/>
      <c r="AL696" s="9"/>
      <c r="AM696" s="9"/>
      <c r="AN696" s="9"/>
      <c r="AO696" s="9"/>
      <c r="AP696" s="4"/>
      <c r="AQ696" s="9"/>
      <c r="AR696" s="9"/>
      <c r="AS696" s="71"/>
      <c r="AT696" s="9"/>
      <c r="AU696" s="9"/>
      <c r="AV696" s="9"/>
      <c r="AW696" s="9"/>
      <c r="AX696" s="9"/>
      <c r="AY696" s="9"/>
      <c r="AZ696" s="9"/>
    </row>
    <row r="697" spans="1:52" ht="15.75" customHeight="1" x14ac:dyDescent="0.2">
      <c r="A697" s="85"/>
      <c r="F697" s="4"/>
      <c r="H697" s="78"/>
      <c r="J697" s="75"/>
      <c r="K697" s="71"/>
      <c r="L697" s="75"/>
      <c r="M697" s="71"/>
      <c r="O697" s="71"/>
      <c r="Q697" s="71"/>
      <c r="R697" s="9"/>
      <c r="S697" s="9"/>
      <c r="T697" s="9"/>
      <c r="U697" s="9"/>
      <c r="V697" s="4"/>
      <c r="W697" s="9"/>
      <c r="X697" s="4"/>
      <c r="Y697" s="4"/>
      <c r="Z697" s="9"/>
      <c r="AA697" s="9"/>
      <c r="AB697" s="9"/>
      <c r="AC697" s="9"/>
      <c r="AD697" s="9"/>
      <c r="AE697" s="9"/>
      <c r="AF697" s="9"/>
      <c r="AH697" s="9"/>
      <c r="AI697" s="4"/>
      <c r="AJ697" s="45"/>
      <c r="AK697" s="45"/>
      <c r="AL697" s="9"/>
      <c r="AM697" s="9"/>
      <c r="AN697" s="9"/>
      <c r="AO697" s="9"/>
      <c r="AP697" s="4"/>
      <c r="AQ697" s="9"/>
      <c r="AR697" s="9"/>
      <c r="AS697" s="71"/>
      <c r="AT697" s="9"/>
      <c r="AU697" s="9"/>
      <c r="AV697" s="9"/>
      <c r="AW697" s="9"/>
      <c r="AX697" s="9"/>
      <c r="AY697" s="9"/>
      <c r="AZ697" s="9"/>
    </row>
    <row r="698" spans="1:52" ht="15.75" customHeight="1" x14ac:dyDescent="0.2">
      <c r="A698" s="85"/>
      <c r="F698" s="4"/>
      <c r="H698" s="78"/>
      <c r="J698" s="75"/>
      <c r="K698" s="71"/>
      <c r="L698" s="75"/>
      <c r="M698" s="71"/>
      <c r="O698" s="71"/>
      <c r="Q698" s="71"/>
      <c r="R698" s="9"/>
      <c r="S698" s="9"/>
      <c r="T698" s="9"/>
      <c r="U698" s="9"/>
      <c r="V698" s="4"/>
      <c r="W698" s="9"/>
      <c r="X698" s="4"/>
      <c r="Y698" s="4"/>
      <c r="Z698" s="9"/>
      <c r="AA698" s="9"/>
      <c r="AB698" s="9"/>
      <c r="AC698" s="9"/>
      <c r="AD698" s="9"/>
      <c r="AE698" s="9"/>
      <c r="AF698" s="9"/>
      <c r="AH698" s="9"/>
      <c r="AI698" s="4"/>
      <c r="AJ698" s="45"/>
      <c r="AK698" s="45"/>
      <c r="AL698" s="9"/>
      <c r="AM698" s="9"/>
      <c r="AN698" s="9"/>
      <c r="AO698" s="9"/>
      <c r="AP698" s="4"/>
      <c r="AQ698" s="9"/>
      <c r="AR698" s="9"/>
      <c r="AS698" s="71"/>
      <c r="AT698" s="9"/>
      <c r="AU698" s="9"/>
      <c r="AV698" s="9"/>
      <c r="AW698" s="9"/>
      <c r="AX698" s="9"/>
      <c r="AY698" s="9"/>
      <c r="AZ698" s="9"/>
    </row>
    <row r="699" spans="1:52" ht="15.75" customHeight="1" x14ac:dyDescent="0.2">
      <c r="A699" s="85"/>
      <c r="F699" s="4"/>
      <c r="H699" s="78"/>
      <c r="J699" s="75"/>
      <c r="K699" s="71"/>
      <c r="L699" s="75"/>
      <c r="M699" s="71"/>
      <c r="O699" s="71"/>
      <c r="Q699" s="71"/>
      <c r="R699" s="9"/>
      <c r="S699" s="9"/>
      <c r="T699" s="9"/>
      <c r="U699" s="9"/>
      <c r="V699" s="4"/>
      <c r="W699" s="9"/>
      <c r="X699" s="4"/>
      <c r="Y699" s="4"/>
      <c r="Z699" s="9"/>
      <c r="AA699" s="9"/>
      <c r="AB699" s="9"/>
      <c r="AC699" s="9"/>
      <c r="AD699" s="9"/>
      <c r="AE699" s="9"/>
      <c r="AF699" s="9"/>
      <c r="AH699" s="9"/>
      <c r="AI699" s="4"/>
      <c r="AJ699" s="45"/>
      <c r="AK699" s="45"/>
      <c r="AL699" s="9"/>
      <c r="AM699" s="9"/>
      <c r="AN699" s="9"/>
      <c r="AO699" s="9"/>
      <c r="AP699" s="4"/>
      <c r="AQ699" s="9"/>
      <c r="AR699" s="9"/>
      <c r="AS699" s="71"/>
      <c r="AT699" s="9"/>
      <c r="AU699" s="9"/>
      <c r="AV699" s="9"/>
      <c r="AW699" s="9"/>
      <c r="AX699" s="9"/>
      <c r="AY699" s="9"/>
      <c r="AZ699" s="9"/>
    </row>
    <row r="700" spans="1:52" ht="15.75" customHeight="1" x14ac:dyDescent="0.2">
      <c r="A700" s="85"/>
      <c r="F700" s="4"/>
      <c r="H700" s="78"/>
      <c r="J700" s="75"/>
      <c r="K700" s="71"/>
      <c r="L700" s="75"/>
      <c r="M700" s="71"/>
      <c r="O700" s="71"/>
      <c r="Q700" s="71"/>
      <c r="R700" s="9"/>
      <c r="S700" s="9"/>
      <c r="T700" s="9"/>
      <c r="U700" s="9"/>
      <c r="V700" s="4"/>
      <c r="W700" s="9"/>
      <c r="X700" s="4"/>
      <c r="Y700" s="4"/>
      <c r="Z700" s="9"/>
      <c r="AA700" s="9"/>
      <c r="AB700" s="9"/>
      <c r="AC700" s="9"/>
      <c r="AD700" s="9"/>
      <c r="AE700" s="9"/>
      <c r="AF700" s="9"/>
      <c r="AH700" s="9"/>
      <c r="AI700" s="4"/>
      <c r="AJ700" s="45"/>
      <c r="AK700" s="45"/>
      <c r="AL700" s="9"/>
      <c r="AM700" s="9"/>
      <c r="AN700" s="9"/>
      <c r="AO700" s="9"/>
      <c r="AP700" s="4"/>
      <c r="AQ700" s="9"/>
      <c r="AR700" s="9"/>
      <c r="AS700" s="71"/>
      <c r="AT700" s="9"/>
      <c r="AU700" s="9"/>
      <c r="AV700" s="9"/>
      <c r="AW700" s="9"/>
      <c r="AX700" s="9"/>
      <c r="AY700" s="9"/>
      <c r="AZ700" s="9"/>
    </row>
    <row r="701" spans="1:52" ht="15.75" customHeight="1" x14ac:dyDescent="0.2">
      <c r="A701" s="85"/>
      <c r="F701" s="4"/>
      <c r="H701" s="78"/>
      <c r="J701" s="75"/>
      <c r="K701" s="71"/>
      <c r="L701" s="75"/>
      <c r="M701" s="71"/>
      <c r="O701" s="71"/>
      <c r="Q701" s="71"/>
      <c r="R701" s="9"/>
      <c r="S701" s="9"/>
      <c r="T701" s="9"/>
      <c r="U701" s="9"/>
      <c r="V701" s="4"/>
      <c r="W701" s="9"/>
      <c r="X701" s="4"/>
      <c r="Y701" s="4"/>
      <c r="Z701" s="9"/>
      <c r="AA701" s="9"/>
      <c r="AB701" s="9"/>
      <c r="AC701" s="9"/>
      <c r="AD701" s="9"/>
      <c r="AE701" s="9"/>
      <c r="AF701" s="9"/>
      <c r="AH701" s="9"/>
      <c r="AI701" s="4"/>
      <c r="AJ701" s="45"/>
      <c r="AK701" s="45"/>
      <c r="AL701" s="9"/>
      <c r="AM701" s="9"/>
      <c r="AN701" s="9"/>
      <c r="AO701" s="9"/>
      <c r="AP701" s="4"/>
      <c r="AQ701" s="9"/>
      <c r="AR701" s="9"/>
      <c r="AS701" s="71"/>
      <c r="AT701" s="9"/>
      <c r="AU701" s="9"/>
      <c r="AV701" s="9"/>
      <c r="AW701" s="9"/>
      <c r="AX701" s="9"/>
      <c r="AY701" s="9"/>
      <c r="AZ701" s="9"/>
    </row>
    <row r="702" spans="1:52" ht="15.75" customHeight="1" x14ac:dyDescent="0.2">
      <c r="A702" s="85"/>
      <c r="F702" s="4"/>
      <c r="H702" s="78"/>
      <c r="J702" s="75"/>
      <c r="K702" s="71"/>
      <c r="L702" s="75"/>
      <c r="M702" s="71"/>
      <c r="O702" s="71"/>
      <c r="Q702" s="71"/>
      <c r="R702" s="9"/>
      <c r="S702" s="9"/>
      <c r="T702" s="9"/>
      <c r="U702" s="9"/>
      <c r="V702" s="4"/>
      <c r="W702" s="9"/>
      <c r="X702" s="4"/>
      <c r="Y702" s="4"/>
      <c r="Z702" s="9"/>
      <c r="AA702" s="9"/>
      <c r="AB702" s="9"/>
      <c r="AC702" s="9"/>
      <c r="AD702" s="9"/>
      <c r="AE702" s="9"/>
      <c r="AF702" s="9"/>
      <c r="AH702" s="9"/>
      <c r="AI702" s="4"/>
      <c r="AJ702" s="45"/>
      <c r="AK702" s="45"/>
      <c r="AL702" s="9"/>
      <c r="AM702" s="9"/>
      <c r="AN702" s="9"/>
      <c r="AO702" s="9"/>
      <c r="AP702" s="4"/>
      <c r="AQ702" s="9"/>
      <c r="AR702" s="9"/>
      <c r="AS702" s="71"/>
      <c r="AT702" s="9"/>
      <c r="AU702" s="9"/>
      <c r="AV702" s="9"/>
      <c r="AW702" s="9"/>
      <c r="AX702" s="9"/>
      <c r="AY702" s="9"/>
      <c r="AZ702" s="9"/>
    </row>
    <row r="703" spans="1:52" ht="15.75" customHeight="1" x14ac:dyDescent="0.2">
      <c r="A703" s="85"/>
      <c r="F703" s="4"/>
      <c r="H703" s="78"/>
      <c r="J703" s="75"/>
      <c r="K703" s="71"/>
      <c r="L703" s="75"/>
      <c r="M703" s="71"/>
      <c r="O703" s="71"/>
      <c r="Q703" s="71"/>
      <c r="R703" s="9"/>
      <c r="S703" s="9"/>
      <c r="T703" s="9"/>
      <c r="U703" s="9"/>
      <c r="V703" s="4"/>
      <c r="W703" s="9"/>
      <c r="X703" s="4"/>
      <c r="Y703" s="4"/>
      <c r="Z703" s="9"/>
      <c r="AA703" s="9"/>
      <c r="AB703" s="9"/>
      <c r="AC703" s="9"/>
      <c r="AD703" s="9"/>
      <c r="AE703" s="9"/>
      <c r="AF703" s="9"/>
      <c r="AH703" s="9"/>
      <c r="AI703" s="4"/>
      <c r="AJ703" s="45"/>
      <c r="AK703" s="45"/>
      <c r="AL703" s="9"/>
      <c r="AM703" s="9"/>
      <c r="AN703" s="9"/>
      <c r="AO703" s="9"/>
      <c r="AP703" s="4"/>
      <c r="AQ703" s="9"/>
      <c r="AR703" s="9"/>
      <c r="AS703" s="71"/>
      <c r="AT703" s="9"/>
      <c r="AU703" s="9"/>
      <c r="AV703" s="9"/>
      <c r="AW703" s="9"/>
      <c r="AX703" s="9"/>
      <c r="AY703" s="9"/>
      <c r="AZ703" s="9"/>
    </row>
    <row r="704" spans="1:52" ht="15.75" customHeight="1" x14ac:dyDescent="0.2">
      <c r="A704" s="85"/>
      <c r="F704" s="4"/>
      <c r="H704" s="78"/>
      <c r="J704" s="75"/>
      <c r="K704" s="71"/>
      <c r="L704" s="75"/>
      <c r="M704" s="71"/>
      <c r="O704" s="71"/>
      <c r="Q704" s="71"/>
      <c r="R704" s="9"/>
      <c r="S704" s="9"/>
      <c r="T704" s="9"/>
      <c r="U704" s="9"/>
      <c r="V704" s="4"/>
      <c r="W704" s="9"/>
      <c r="X704" s="4"/>
      <c r="Y704" s="4"/>
      <c r="Z704" s="9"/>
      <c r="AA704" s="9"/>
      <c r="AB704" s="9"/>
      <c r="AC704" s="9"/>
      <c r="AD704" s="9"/>
      <c r="AE704" s="9"/>
      <c r="AF704" s="9"/>
      <c r="AH704" s="9"/>
      <c r="AI704" s="4"/>
      <c r="AJ704" s="45"/>
      <c r="AK704" s="45"/>
      <c r="AL704" s="9"/>
      <c r="AM704" s="9"/>
      <c r="AN704" s="9"/>
      <c r="AO704" s="9"/>
      <c r="AP704" s="4"/>
      <c r="AQ704" s="9"/>
      <c r="AR704" s="9"/>
      <c r="AS704" s="71"/>
      <c r="AT704" s="9"/>
      <c r="AU704" s="9"/>
      <c r="AV704" s="9"/>
      <c r="AW704" s="9"/>
      <c r="AX704" s="9"/>
      <c r="AY704" s="9"/>
      <c r="AZ704" s="9"/>
    </row>
    <row r="705" spans="1:52" ht="15.75" customHeight="1" x14ac:dyDescent="0.2">
      <c r="A705" s="85"/>
      <c r="F705" s="4"/>
      <c r="H705" s="78"/>
      <c r="J705" s="75"/>
      <c r="K705" s="71"/>
      <c r="L705" s="75"/>
      <c r="M705" s="71"/>
      <c r="O705" s="71"/>
      <c r="Q705" s="71"/>
      <c r="R705" s="9"/>
      <c r="S705" s="9"/>
      <c r="T705" s="9"/>
      <c r="U705" s="9"/>
      <c r="V705" s="4"/>
      <c r="W705" s="9"/>
      <c r="X705" s="4"/>
      <c r="Y705" s="4"/>
      <c r="Z705" s="9"/>
      <c r="AA705" s="9"/>
      <c r="AB705" s="9"/>
      <c r="AC705" s="9"/>
      <c r="AD705" s="9"/>
      <c r="AE705" s="9"/>
      <c r="AF705" s="9"/>
      <c r="AH705" s="9"/>
      <c r="AI705" s="4"/>
      <c r="AJ705" s="45"/>
      <c r="AK705" s="45"/>
      <c r="AL705" s="9"/>
      <c r="AM705" s="9"/>
      <c r="AN705" s="9"/>
      <c r="AO705" s="9"/>
      <c r="AP705" s="4"/>
      <c r="AQ705" s="9"/>
      <c r="AR705" s="9"/>
      <c r="AS705" s="71"/>
      <c r="AT705" s="9"/>
      <c r="AU705" s="9"/>
      <c r="AV705" s="9"/>
      <c r="AW705" s="9"/>
      <c r="AX705" s="9"/>
      <c r="AY705" s="9"/>
      <c r="AZ705" s="9"/>
    </row>
    <row r="706" spans="1:52" ht="15.75" customHeight="1" x14ac:dyDescent="0.2">
      <c r="A706" s="85"/>
      <c r="F706" s="4"/>
      <c r="H706" s="79"/>
      <c r="J706" s="75"/>
      <c r="K706" s="71"/>
      <c r="L706" s="75"/>
      <c r="M706" s="71"/>
      <c r="O706" s="71"/>
      <c r="Q706" s="71"/>
      <c r="R706" s="9"/>
      <c r="S706" s="9"/>
      <c r="T706" s="9"/>
      <c r="U706" s="9"/>
      <c r="V706" s="4"/>
      <c r="W706" s="9"/>
      <c r="X706" s="4"/>
      <c r="Y706" s="4"/>
      <c r="Z706" s="9"/>
      <c r="AA706" s="9"/>
      <c r="AB706" s="9"/>
      <c r="AC706" s="9"/>
      <c r="AD706" s="9"/>
      <c r="AE706" s="9"/>
      <c r="AF706" s="9"/>
      <c r="AH706" s="9"/>
      <c r="AI706" s="4"/>
      <c r="AJ706" s="45"/>
      <c r="AK706" s="45"/>
      <c r="AL706" s="9"/>
      <c r="AM706" s="9"/>
      <c r="AN706" s="9"/>
      <c r="AO706" s="9"/>
      <c r="AP706" s="4"/>
      <c r="AQ706" s="9"/>
      <c r="AR706" s="9"/>
      <c r="AS706" s="71"/>
      <c r="AT706" s="9"/>
      <c r="AU706" s="9"/>
      <c r="AV706" s="9"/>
      <c r="AW706" s="9"/>
      <c r="AX706" s="9"/>
      <c r="AY706" s="9"/>
      <c r="AZ706" s="9"/>
    </row>
    <row r="707" spans="1:52" ht="15.75" customHeight="1" x14ac:dyDescent="0.2">
      <c r="A707" s="85"/>
      <c r="F707" s="4"/>
      <c r="H707" s="78"/>
      <c r="J707" s="75"/>
      <c r="K707" s="71"/>
      <c r="L707" s="75"/>
      <c r="M707" s="71"/>
      <c r="O707" s="71"/>
      <c r="Q707" s="71"/>
      <c r="R707" s="9"/>
      <c r="S707" s="9"/>
      <c r="T707" s="9"/>
      <c r="U707" s="9"/>
      <c r="V707" s="4"/>
      <c r="W707" s="9"/>
      <c r="X707" s="4"/>
      <c r="Y707" s="4"/>
      <c r="Z707" s="9"/>
      <c r="AA707" s="9"/>
      <c r="AB707" s="9"/>
      <c r="AC707" s="9"/>
      <c r="AD707" s="9"/>
      <c r="AE707" s="9"/>
      <c r="AF707" s="9"/>
      <c r="AH707" s="9"/>
      <c r="AI707" s="4"/>
      <c r="AJ707" s="45"/>
      <c r="AK707" s="45"/>
      <c r="AL707" s="9"/>
      <c r="AM707" s="9"/>
      <c r="AN707" s="9"/>
      <c r="AO707" s="9"/>
      <c r="AP707" s="4"/>
      <c r="AQ707" s="9"/>
      <c r="AR707" s="9"/>
      <c r="AS707" s="71"/>
      <c r="AT707" s="9"/>
      <c r="AU707" s="9"/>
      <c r="AV707" s="9"/>
      <c r="AW707" s="9"/>
      <c r="AX707" s="9"/>
      <c r="AY707" s="9"/>
      <c r="AZ707" s="9"/>
    </row>
    <row r="708" spans="1:52" ht="15.75" customHeight="1" x14ac:dyDescent="0.2">
      <c r="A708" s="85"/>
      <c r="F708" s="4"/>
      <c r="H708" s="78"/>
      <c r="J708" s="75"/>
      <c r="K708" s="71"/>
      <c r="L708" s="75"/>
      <c r="M708" s="71"/>
      <c r="O708" s="71"/>
      <c r="Q708" s="71"/>
      <c r="R708" s="9"/>
      <c r="S708" s="9"/>
      <c r="T708" s="9"/>
      <c r="U708" s="9"/>
      <c r="V708" s="4"/>
      <c r="W708" s="9"/>
      <c r="X708" s="4"/>
      <c r="Y708" s="4"/>
      <c r="Z708" s="9"/>
      <c r="AA708" s="9"/>
      <c r="AB708" s="9"/>
      <c r="AC708" s="9"/>
      <c r="AD708" s="9"/>
      <c r="AE708" s="9"/>
      <c r="AF708" s="9"/>
      <c r="AH708" s="9"/>
      <c r="AI708" s="4"/>
      <c r="AJ708" s="45"/>
      <c r="AK708" s="45"/>
      <c r="AL708" s="9"/>
      <c r="AM708" s="9"/>
      <c r="AN708" s="9"/>
      <c r="AO708" s="9"/>
      <c r="AP708" s="4"/>
      <c r="AQ708" s="9"/>
      <c r="AR708" s="9"/>
      <c r="AS708" s="71"/>
      <c r="AT708" s="9"/>
      <c r="AU708" s="9"/>
      <c r="AV708" s="9"/>
      <c r="AW708" s="9"/>
      <c r="AX708" s="9"/>
      <c r="AY708" s="9"/>
      <c r="AZ708" s="9"/>
    </row>
    <row r="709" spans="1:52" ht="15.75" customHeight="1" x14ac:dyDescent="0.2">
      <c r="A709" s="85"/>
      <c r="F709" s="4"/>
      <c r="H709" s="78"/>
      <c r="J709" s="75"/>
      <c r="K709" s="71"/>
      <c r="L709" s="75"/>
      <c r="M709" s="71"/>
      <c r="O709" s="71"/>
      <c r="Q709" s="71"/>
      <c r="R709" s="9"/>
      <c r="S709" s="9"/>
      <c r="T709" s="9"/>
      <c r="U709" s="9"/>
      <c r="V709" s="4"/>
      <c r="W709" s="9"/>
      <c r="X709" s="4"/>
      <c r="Y709" s="4"/>
      <c r="Z709" s="9"/>
      <c r="AA709" s="9"/>
      <c r="AB709" s="9"/>
      <c r="AC709" s="9"/>
      <c r="AD709" s="9"/>
      <c r="AE709" s="9"/>
      <c r="AF709" s="9"/>
      <c r="AH709" s="9"/>
      <c r="AI709" s="4"/>
      <c r="AJ709" s="45"/>
      <c r="AK709" s="45"/>
      <c r="AL709" s="9"/>
      <c r="AM709" s="9"/>
      <c r="AN709" s="9"/>
      <c r="AO709" s="9"/>
      <c r="AP709" s="4"/>
      <c r="AQ709" s="9"/>
      <c r="AR709" s="9"/>
      <c r="AS709" s="71"/>
      <c r="AT709" s="9"/>
      <c r="AU709" s="9"/>
      <c r="AV709" s="9"/>
      <c r="AW709" s="9"/>
      <c r="AX709" s="9"/>
      <c r="AY709" s="9"/>
      <c r="AZ709" s="9"/>
    </row>
    <row r="710" spans="1:52" ht="15.75" customHeight="1" x14ac:dyDescent="0.2">
      <c r="A710" s="85"/>
      <c r="F710" s="4"/>
      <c r="H710" s="79"/>
      <c r="J710" s="75"/>
      <c r="K710" s="71"/>
      <c r="L710" s="75"/>
      <c r="M710" s="71"/>
      <c r="O710" s="71"/>
      <c r="Q710" s="71"/>
      <c r="R710" s="9"/>
      <c r="S710" s="9"/>
      <c r="T710" s="9"/>
      <c r="U710" s="9"/>
      <c r="V710" s="4"/>
      <c r="W710" s="9"/>
      <c r="X710" s="4"/>
      <c r="Y710" s="4"/>
      <c r="Z710" s="9"/>
      <c r="AA710" s="9"/>
      <c r="AB710" s="9"/>
      <c r="AC710" s="9"/>
      <c r="AD710" s="9"/>
      <c r="AE710" s="9"/>
      <c r="AF710" s="9"/>
      <c r="AH710" s="9"/>
      <c r="AI710" s="4"/>
      <c r="AJ710" s="45"/>
      <c r="AK710" s="45"/>
      <c r="AL710" s="9"/>
      <c r="AM710" s="9"/>
      <c r="AN710" s="9"/>
      <c r="AO710" s="9"/>
      <c r="AP710" s="4"/>
      <c r="AQ710" s="9"/>
      <c r="AR710" s="9"/>
      <c r="AS710" s="71"/>
      <c r="AT710" s="9"/>
      <c r="AU710" s="9"/>
      <c r="AV710" s="9"/>
      <c r="AW710" s="9"/>
      <c r="AX710" s="9"/>
      <c r="AY710" s="9"/>
      <c r="AZ710" s="9"/>
    </row>
    <row r="711" spans="1:52" ht="15.75" customHeight="1" x14ac:dyDescent="0.2">
      <c r="A711" s="85"/>
      <c r="F711" s="4"/>
      <c r="H711" s="78"/>
      <c r="J711" s="75"/>
      <c r="K711" s="71"/>
      <c r="L711" s="75"/>
      <c r="M711" s="71"/>
      <c r="O711" s="71"/>
      <c r="Q711" s="71"/>
      <c r="R711" s="9"/>
      <c r="S711" s="9"/>
      <c r="T711" s="9"/>
      <c r="U711" s="9"/>
      <c r="V711" s="4"/>
      <c r="W711" s="9"/>
      <c r="X711" s="4"/>
      <c r="Y711" s="4"/>
      <c r="Z711" s="9"/>
      <c r="AA711" s="9"/>
      <c r="AB711" s="9"/>
      <c r="AC711" s="9"/>
      <c r="AD711" s="9"/>
      <c r="AE711" s="9"/>
      <c r="AF711" s="9"/>
      <c r="AH711" s="9"/>
      <c r="AI711" s="4"/>
      <c r="AJ711" s="45"/>
      <c r="AK711" s="45"/>
      <c r="AL711" s="9"/>
      <c r="AM711" s="9"/>
      <c r="AN711" s="9"/>
      <c r="AO711" s="9"/>
      <c r="AP711" s="4"/>
      <c r="AQ711" s="9"/>
      <c r="AR711" s="9"/>
      <c r="AS711" s="71"/>
      <c r="AT711" s="9"/>
      <c r="AU711" s="9"/>
      <c r="AV711" s="9"/>
      <c r="AW711" s="9"/>
      <c r="AX711" s="9"/>
      <c r="AY711" s="9"/>
      <c r="AZ711" s="9"/>
    </row>
    <row r="712" spans="1:52" ht="15.75" customHeight="1" x14ac:dyDescent="0.2">
      <c r="A712" s="85"/>
      <c r="F712" s="4"/>
      <c r="H712" s="78"/>
      <c r="J712" s="75"/>
      <c r="K712" s="71"/>
      <c r="L712" s="75"/>
      <c r="M712" s="71"/>
      <c r="O712" s="71"/>
      <c r="Q712" s="71"/>
      <c r="R712" s="9"/>
      <c r="S712" s="9"/>
      <c r="T712" s="9"/>
      <c r="U712" s="9"/>
      <c r="V712" s="4"/>
      <c r="W712" s="9"/>
      <c r="X712" s="4"/>
      <c r="Y712" s="4"/>
      <c r="Z712" s="9"/>
      <c r="AA712" s="9"/>
      <c r="AB712" s="9"/>
      <c r="AC712" s="9"/>
      <c r="AD712" s="9"/>
      <c r="AE712" s="9"/>
      <c r="AF712" s="9"/>
      <c r="AH712" s="9"/>
      <c r="AI712" s="4"/>
      <c r="AJ712" s="45"/>
      <c r="AK712" s="45"/>
      <c r="AL712" s="9"/>
      <c r="AM712" s="9"/>
      <c r="AN712" s="9"/>
      <c r="AO712" s="9"/>
      <c r="AP712" s="4"/>
      <c r="AQ712" s="9"/>
      <c r="AR712" s="9"/>
      <c r="AS712" s="71"/>
      <c r="AT712" s="9"/>
      <c r="AU712" s="9"/>
      <c r="AV712" s="9"/>
      <c r="AW712" s="9"/>
      <c r="AX712" s="9"/>
      <c r="AY712" s="9"/>
      <c r="AZ712" s="9"/>
    </row>
    <row r="713" spans="1:52" ht="15.75" customHeight="1" x14ac:dyDescent="0.2">
      <c r="A713" s="85"/>
      <c r="F713" s="4"/>
      <c r="H713" s="78"/>
      <c r="J713" s="75"/>
      <c r="K713" s="71"/>
      <c r="L713" s="75"/>
      <c r="M713" s="71"/>
      <c r="O713" s="71"/>
      <c r="Q713" s="71"/>
      <c r="R713" s="9"/>
      <c r="S713" s="9"/>
      <c r="T713" s="9"/>
      <c r="U713" s="9"/>
      <c r="V713" s="4"/>
      <c r="W713" s="9"/>
      <c r="X713" s="4"/>
      <c r="Y713" s="4"/>
      <c r="Z713" s="9"/>
      <c r="AA713" s="9"/>
      <c r="AB713" s="9"/>
      <c r="AC713" s="9"/>
      <c r="AD713" s="9"/>
      <c r="AE713" s="9"/>
      <c r="AF713" s="9"/>
      <c r="AH713" s="9"/>
      <c r="AI713" s="4"/>
      <c r="AJ713" s="45"/>
      <c r="AK713" s="45"/>
      <c r="AL713" s="9"/>
      <c r="AM713" s="9"/>
      <c r="AN713" s="9"/>
      <c r="AO713" s="9"/>
      <c r="AP713" s="4"/>
      <c r="AQ713" s="9"/>
      <c r="AR713" s="9"/>
      <c r="AS713" s="71"/>
      <c r="AT713" s="9"/>
      <c r="AU713" s="9"/>
      <c r="AV713" s="9"/>
      <c r="AW713" s="9"/>
      <c r="AX713" s="9"/>
      <c r="AY713" s="9"/>
      <c r="AZ713" s="9"/>
    </row>
    <row r="714" spans="1:52" ht="15.75" customHeight="1" x14ac:dyDescent="0.2">
      <c r="A714" s="85"/>
      <c r="F714" s="4"/>
      <c r="H714" s="78"/>
      <c r="J714" s="75"/>
      <c r="K714" s="71"/>
      <c r="L714" s="75"/>
      <c r="M714" s="71"/>
      <c r="O714" s="71"/>
      <c r="Q714" s="71"/>
      <c r="R714" s="9"/>
      <c r="S714" s="9"/>
      <c r="T714" s="9"/>
      <c r="U714" s="9"/>
      <c r="V714" s="4"/>
      <c r="W714" s="9"/>
      <c r="X714" s="4"/>
      <c r="Y714" s="4"/>
      <c r="Z714" s="9"/>
      <c r="AA714" s="9"/>
      <c r="AB714" s="9"/>
      <c r="AC714" s="9"/>
      <c r="AD714" s="9"/>
      <c r="AE714" s="9"/>
      <c r="AF714" s="9"/>
      <c r="AH714" s="9"/>
      <c r="AI714" s="4"/>
      <c r="AJ714" s="45"/>
      <c r="AK714" s="45"/>
      <c r="AL714" s="9"/>
      <c r="AM714" s="9"/>
      <c r="AN714" s="9"/>
      <c r="AO714" s="9"/>
      <c r="AP714" s="4"/>
      <c r="AQ714" s="9"/>
      <c r="AR714" s="9"/>
      <c r="AS714" s="71"/>
      <c r="AT714" s="9"/>
      <c r="AU714" s="9"/>
      <c r="AV714" s="9"/>
      <c r="AW714" s="9"/>
      <c r="AX714" s="9"/>
      <c r="AY714" s="9"/>
      <c r="AZ714" s="9"/>
    </row>
    <row r="715" spans="1:52" ht="15.75" customHeight="1" x14ac:dyDescent="0.2">
      <c r="A715" s="85"/>
      <c r="F715" s="4"/>
      <c r="H715" s="79"/>
      <c r="J715" s="75"/>
      <c r="K715" s="71"/>
      <c r="L715" s="75"/>
      <c r="M715" s="71"/>
      <c r="O715" s="71"/>
      <c r="Q715" s="71"/>
      <c r="R715" s="9"/>
      <c r="S715" s="9"/>
      <c r="T715" s="9"/>
      <c r="U715" s="9"/>
      <c r="V715" s="4"/>
      <c r="W715" s="9"/>
      <c r="X715" s="4"/>
      <c r="Y715" s="4"/>
      <c r="Z715" s="9"/>
      <c r="AA715" s="9"/>
      <c r="AB715" s="9"/>
      <c r="AC715" s="9"/>
      <c r="AD715" s="9"/>
      <c r="AE715" s="9"/>
      <c r="AF715" s="9"/>
      <c r="AH715" s="9"/>
      <c r="AI715" s="4"/>
      <c r="AJ715" s="45"/>
      <c r="AK715" s="45"/>
      <c r="AL715" s="9"/>
      <c r="AM715" s="9"/>
      <c r="AN715" s="9"/>
      <c r="AO715" s="9"/>
      <c r="AP715" s="4"/>
      <c r="AQ715" s="9"/>
      <c r="AR715" s="9"/>
      <c r="AS715" s="71"/>
      <c r="AT715" s="9"/>
      <c r="AU715" s="9"/>
      <c r="AV715" s="9"/>
      <c r="AW715" s="9"/>
      <c r="AX715" s="9"/>
      <c r="AY715" s="9"/>
      <c r="AZ715" s="9"/>
    </row>
    <row r="716" spans="1:52" ht="15.75" customHeight="1" x14ac:dyDescent="0.2">
      <c r="A716" s="85"/>
      <c r="F716" s="4"/>
      <c r="H716" s="78"/>
      <c r="J716" s="75"/>
      <c r="K716" s="71"/>
      <c r="L716" s="75"/>
      <c r="M716" s="71"/>
      <c r="O716" s="71"/>
      <c r="Q716" s="71"/>
      <c r="R716" s="9"/>
      <c r="S716" s="9"/>
      <c r="T716" s="9"/>
      <c r="U716" s="9"/>
      <c r="V716" s="4"/>
      <c r="W716" s="9"/>
      <c r="X716" s="4"/>
      <c r="Y716" s="4"/>
      <c r="Z716" s="9"/>
      <c r="AA716" s="9"/>
      <c r="AB716" s="9"/>
      <c r="AC716" s="9"/>
      <c r="AD716" s="9"/>
      <c r="AE716" s="9"/>
      <c r="AF716" s="9"/>
      <c r="AH716" s="9"/>
      <c r="AI716" s="4"/>
      <c r="AJ716" s="45"/>
      <c r="AK716" s="45"/>
      <c r="AL716" s="9"/>
      <c r="AM716" s="9"/>
      <c r="AN716" s="9"/>
      <c r="AO716" s="9"/>
      <c r="AP716" s="4"/>
      <c r="AQ716" s="9"/>
      <c r="AR716" s="9"/>
      <c r="AS716" s="71"/>
      <c r="AT716" s="9"/>
      <c r="AU716" s="9"/>
      <c r="AV716" s="9"/>
      <c r="AW716" s="9"/>
      <c r="AX716" s="9"/>
      <c r="AY716" s="9"/>
      <c r="AZ716" s="9"/>
    </row>
    <row r="717" spans="1:52" ht="15.75" customHeight="1" x14ac:dyDescent="0.2">
      <c r="A717" s="85"/>
      <c r="F717" s="4"/>
      <c r="H717" s="79"/>
      <c r="J717" s="75"/>
      <c r="K717" s="71"/>
      <c r="L717" s="75"/>
      <c r="M717" s="71"/>
      <c r="O717" s="71"/>
      <c r="Q717" s="71"/>
      <c r="R717" s="9"/>
      <c r="S717" s="9"/>
      <c r="T717" s="9"/>
      <c r="U717" s="9"/>
      <c r="V717" s="4"/>
      <c r="W717" s="9"/>
      <c r="X717" s="4"/>
      <c r="Y717" s="4"/>
      <c r="Z717" s="9"/>
      <c r="AA717" s="9"/>
      <c r="AB717" s="9"/>
      <c r="AC717" s="9"/>
      <c r="AD717" s="9"/>
      <c r="AE717" s="9"/>
      <c r="AF717" s="9"/>
      <c r="AH717" s="9"/>
      <c r="AI717" s="4"/>
      <c r="AJ717" s="45"/>
      <c r="AK717" s="45"/>
      <c r="AL717" s="9"/>
      <c r="AM717" s="9"/>
      <c r="AN717" s="9"/>
      <c r="AO717" s="9"/>
      <c r="AP717" s="4"/>
      <c r="AQ717" s="9"/>
      <c r="AR717" s="9"/>
      <c r="AS717" s="71"/>
      <c r="AT717" s="9"/>
      <c r="AU717" s="9"/>
      <c r="AV717" s="9"/>
      <c r="AW717" s="9"/>
      <c r="AX717" s="9"/>
      <c r="AY717" s="9"/>
      <c r="AZ717" s="9"/>
    </row>
    <row r="718" spans="1:52" ht="15.75" customHeight="1" x14ac:dyDescent="0.2">
      <c r="A718" s="85"/>
      <c r="F718" s="4"/>
      <c r="H718" s="79"/>
      <c r="J718" s="75"/>
      <c r="K718" s="71"/>
      <c r="L718" s="75"/>
      <c r="M718" s="71"/>
      <c r="O718" s="71"/>
      <c r="Q718" s="71"/>
      <c r="R718" s="9"/>
      <c r="S718" s="9"/>
      <c r="T718" s="9"/>
      <c r="U718" s="9"/>
      <c r="V718" s="4"/>
      <c r="W718" s="9"/>
      <c r="X718" s="4"/>
      <c r="Y718" s="4"/>
      <c r="Z718" s="9"/>
      <c r="AA718" s="9"/>
      <c r="AB718" s="9"/>
      <c r="AC718" s="9"/>
      <c r="AD718" s="9"/>
      <c r="AE718" s="9"/>
      <c r="AF718" s="9"/>
      <c r="AH718" s="9"/>
      <c r="AI718" s="4"/>
      <c r="AJ718" s="45"/>
      <c r="AK718" s="45"/>
      <c r="AL718" s="9"/>
      <c r="AM718" s="9"/>
      <c r="AN718" s="9"/>
      <c r="AO718" s="9"/>
      <c r="AP718" s="4"/>
      <c r="AQ718" s="9"/>
      <c r="AR718" s="9"/>
      <c r="AS718" s="71"/>
      <c r="AT718" s="9"/>
      <c r="AU718" s="9"/>
      <c r="AV718" s="9"/>
      <c r="AW718" s="9"/>
      <c r="AX718" s="9"/>
      <c r="AY718" s="9"/>
      <c r="AZ718" s="9"/>
    </row>
    <row r="719" spans="1:52" ht="15.75" customHeight="1" x14ac:dyDescent="0.2">
      <c r="A719" s="85"/>
      <c r="F719" s="4"/>
      <c r="H719" s="79"/>
      <c r="J719" s="75"/>
      <c r="K719" s="71"/>
      <c r="L719" s="75"/>
      <c r="M719" s="71"/>
      <c r="O719" s="71"/>
      <c r="Q719" s="71"/>
      <c r="R719" s="9"/>
      <c r="S719" s="9"/>
      <c r="T719" s="9"/>
      <c r="U719" s="9"/>
      <c r="V719" s="4"/>
      <c r="W719" s="9"/>
      <c r="X719" s="4"/>
      <c r="Y719" s="4"/>
      <c r="Z719" s="9"/>
      <c r="AA719" s="9"/>
      <c r="AB719" s="9"/>
      <c r="AC719" s="9"/>
      <c r="AD719" s="9"/>
      <c r="AE719" s="9"/>
      <c r="AF719" s="9"/>
      <c r="AH719" s="9"/>
      <c r="AI719" s="4"/>
      <c r="AJ719" s="45"/>
      <c r="AK719" s="45"/>
      <c r="AL719" s="9"/>
      <c r="AM719" s="9"/>
      <c r="AN719" s="9"/>
      <c r="AO719" s="9"/>
      <c r="AP719" s="4"/>
      <c r="AQ719" s="9"/>
      <c r="AR719" s="9"/>
      <c r="AS719" s="71"/>
      <c r="AT719" s="9"/>
      <c r="AU719" s="9"/>
      <c r="AV719" s="9"/>
      <c r="AW719" s="9"/>
      <c r="AX719" s="9"/>
      <c r="AY719" s="9"/>
      <c r="AZ719" s="9"/>
    </row>
    <row r="720" spans="1:52" ht="15.75" customHeight="1" x14ac:dyDescent="0.2">
      <c r="A720" s="85"/>
      <c r="F720" s="4"/>
      <c r="H720" s="79"/>
      <c r="J720" s="75"/>
      <c r="K720" s="71"/>
      <c r="L720" s="75"/>
      <c r="M720" s="71"/>
      <c r="O720" s="71"/>
      <c r="Q720" s="71"/>
      <c r="R720" s="9"/>
      <c r="S720" s="9"/>
      <c r="T720" s="9"/>
      <c r="U720" s="9"/>
      <c r="V720" s="4"/>
      <c r="W720" s="9"/>
      <c r="X720" s="4"/>
      <c r="Y720" s="4"/>
      <c r="Z720" s="9"/>
      <c r="AA720" s="9"/>
      <c r="AB720" s="9"/>
      <c r="AC720" s="9"/>
      <c r="AD720" s="9"/>
      <c r="AE720" s="9"/>
      <c r="AF720" s="9"/>
      <c r="AH720" s="9"/>
      <c r="AI720" s="4"/>
      <c r="AJ720" s="45"/>
      <c r="AK720" s="45"/>
      <c r="AL720" s="9"/>
      <c r="AM720" s="9"/>
      <c r="AN720" s="9"/>
      <c r="AO720" s="9"/>
      <c r="AP720" s="4"/>
      <c r="AQ720" s="9"/>
      <c r="AR720" s="9"/>
      <c r="AS720" s="71"/>
      <c r="AT720" s="9"/>
      <c r="AU720" s="9"/>
      <c r="AV720" s="9"/>
      <c r="AW720" s="9"/>
      <c r="AX720" s="9"/>
      <c r="AY720" s="9"/>
      <c r="AZ720" s="9"/>
    </row>
    <row r="721" spans="1:52" ht="15.75" customHeight="1" x14ac:dyDescent="0.2">
      <c r="A721" s="85"/>
      <c r="F721" s="4"/>
      <c r="H721" s="78"/>
      <c r="J721" s="75"/>
      <c r="K721" s="71"/>
      <c r="L721" s="75"/>
      <c r="M721" s="71"/>
      <c r="O721" s="71"/>
      <c r="Q721" s="71"/>
      <c r="R721" s="9"/>
      <c r="S721" s="9"/>
      <c r="T721" s="9"/>
      <c r="U721" s="9"/>
      <c r="V721" s="4"/>
      <c r="W721" s="9"/>
      <c r="X721" s="4"/>
      <c r="Y721" s="4"/>
      <c r="Z721" s="9"/>
      <c r="AA721" s="9"/>
      <c r="AB721" s="9"/>
      <c r="AC721" s="9"/>
      <c r="AD721" s="9"/>
      <c r="AE721" s="9"/>
      <c r="AF721" s="9"/>
      <c r="AH721" s="9"/>
      <c r="AI721" s="4"/>
      <c r="AJ721" s="45"/>
      <c r="AK721" s="45"/>
      <c r="AL721" s="9"/>
      <c r="AM721" s="9"/>
      <c r="AN721" s="9"/>
      <c r="AO721" s="9"/>
      <c r="AP721" s="4"/>
      <c r="AQ721" s="9"/>
      <c r="AR721" s="9"/>
      <c r="AS721" s="71"/>
      <c r="AT721" s="9"/>
      <c r="AU721" s="9"/>
      <c r="AV721" s="9"/>
      <c r="AW721" s="9"/>
      <c r="AX721" s="9"/>
      <c r="AY721" s="9"/>
      <c r="AZ721" s="9"/>
    </row>
    <row r="722" spans="1:52" ht="15.75" customHeight="1" x14ac:dyDescent="0.2">
      <c r="A722" s="85"/>
      <c r="F722" s="4"/>
      <c r="H722" s="78"/>
      <c r="J722" s="75"/>
      <c r="K722" s="71"/>
      <c r="L722" s="75"/>
      <c r="M722" s="71"/>
      <c r="O722" s="71"/>
      <c r="Q722" s="71"/>
      <c r="R722" s="9"/>
      <c r="S722" s="9"/>
      <c r="T722" s="9"/>
      <c r="U722" s="9"/>
      <c r="V722" s="4"/>
      <c r="W722" s="9"/>
      <c r="X722" s="4"/>
      <c r="Y722" s="4"/>
      <c r="Z722" s="9"/>
      <c r="AA722" s="9"/>
      <c r="AB722" s="9"/>
      <c r="AC722" s="9"/>
      <c r="AD722" s="9"/>
      <c r="AE722" s="9"/>
      <c r="AF722" s="9"/>
      <c r="AH722" s="9"/>
      <c r="AI722" s="4"/>
      <c r="AJ722" s="45"/>
      <c r="AK722" s="45"/>
      <c r="AL722" s="9"/>
      <c r="AM722" s="9"/>
      <c r="AN722" s="9"/>
      <c r="AO722" s="9"/>
      <c r="AP722" s="4"/>
      <c r="AQ722" s="9"/>
      <c r="AR722" s="9"/>
      <c r="AS722" s="71"/>
      <c r="AT722" s="9"/>
      <c r="AU722" s="9"/>
      <c r="AV722" s="9"/>
      <c r="AW722" s="9"/>
      <c r="AX722" s="9"/>
      <c r="AY722" s="9"/>
      <c r="AZ722" s="9"/>
    </row>
    <row r="723" spans="1:52" ht="15.75" customHeight="1" x14ac:dyDescent="0.2">
      <c r="A723" s="85"/>
      <c r="F723" s="4"/>
      <c r="H723" s="78"/>
      <c r="J723" s="75"/>
      <c r="K723" s="71"/>
      <c r="L723" s="75"/>
      <c r="M723" s="71"/>
      <c r="O723" s="71"/>
      <c r="Q723" s="71"/>
      <c r="R723" s="9"/>
      <c r="S723" s="9"/>
      <c r="T723" s="9"/>
      <c r="U723" s="9"/>
      <c r="V723" s="4"/>
      <c r="W723" s="9"/>
      <c r="X723" s="4"/>
      <c r="Y723" s="4"/>
      <c r="Z723" s="9"/>
      <c r="AA723" s="9"/>
      <c r="AB723" s="9"/>
      <c r="AC723" s="9"/>
      <c r="AD723" s="9"/>
      <c r="AE723" s="9"/>
      <c r="AF723" s="9"/>
      <c r="AH723" s="9"/>
      <c r="AI723" s="4"/>
      <c r="AJ723" s="45"/>
      <c r="AK723" s="45"/>
      <c r="AL723" s="9"/>
      <c r="AM723" s="9"/>
      <c r="AN723" s="9"/>
      <c r="AO723" s="9"/>
      <c r="AP723" s="4"/>
      <c r="AQ723" s="9"/>
      <c r="AR723" s="9"/>
      <c r="AS723" s="71"/>
      <c r="AT723" s="9"/>
      <c r="AU723" s="9"/>
      <c r="AV723" s="9"/>
      <c r="AW723" s="9"/>
      <c r="AX723" s="9"/>
      <c r="AY723" s="9"/>
      <c r="AZ723" s="9"/>
    </row>
    <row r="724" spans="1:52" ht="15.75" customHeight="1" x14ac:dyDescent="0.2">
      <c r="A724" s="85"/>
      <c r="F724" s="4"/>
      <c r="H724" s="79"/>
      <c r="J724" s="75"/>
      <c r="K724" s="71"/>
      <c r="L724" s="75"/>
      <c r="M724" s="71"/>
      <c r="O724" s="71"/>
      <c r="Q724" s="71"/>
      <c r="R724" s="9"/>
      <c r="S724" s="9"/>
      <c r="T724" s="9"/>
      <c r="U724" s="9"/>
      <c r="V724" s="4"/>
      <c r="W724" s="9"/>
      <c r="X724" s="4"/>
      <c r="Y724" s="4"/>
      <c r="Z724" s="9"/>
      <c r="AA724" s="9"/>
      <c r="AB724" s="9"/>
      <c r="AC724" s="9"/>
      <c r="AD724" s="9"/>
      <c r="AE724" s="9"/>
      <c r="AF724" s="9"/>
      <c r="AH724" s="9"/>
      <c r="AI724" s="4"/>
      <c r="AJ724" s="45"/>
      <c r="AK724" s="45"/>
      <c r="AL724" s="9"/>
      <c r="AM724" s="9"/>
      <c r="AN724" s="9"/>
      <c r="AO724" s="9"/>
      <c r="AP724" s="4"/>
      <c r="AQ724" s="9"/>
      <c r="AR724" s="9"/>
      <c r="AS724" s="71"/>
      <c r="AT724" s="9"/>
      <c r="AU724" s="9"/>
      <c r="AV724" s="9"/>
      <c r="AW724" s="9"/>
      <c r="AX724" s="9"/>
      <c r="AY724" s="9"/>
      <c r="AZ724" s="9"/>
    </row>
    <row r="725" spans="1:52" ht="15.75" customHeight="1" x14ac:dyDescent="0.2">
      <c r="A725" s="85"/>
      <c r="F725" s="4"/>
      <c r="H725" s="78"/>
      <c r="J725" s="75"/>
      <c r="K725" s="71"/>
      <c r="L725" s="75"/>
      <c r="M725" s="71"/>
      <c r="O725" s="71"/>
      <c r="Q725" s="71"/>
      <c r="R725" s="9"/>
      <c r="S725" s="9"/>
      <c r="T725" s="9"/>
      <c r="U725" s="9"/>
      <c r="V725" s="4"/>
      <c r="W725" s="9"/>
      <c r="X725" s="4"/>
      <c r="Y725" s="4"/>
      <c r="Z725" s="9"/>
      <c r="AA725" s="9"/>
      <c r="AB725" s="9"/>
      <c r="AC725" s="9"/>
      <c r="AD725" s="9"/>
      <c r="AE725" s="9"/>
      <c r="AF725" s="9"/>
      <c r="AH725" s="9"/>
      <c r="AI725" s="4"/>
      <c r="AJ725" s="45"/>
      <c r="AK725" s="45"/>
      <c r="AL725" s="9"/>
      <c r="AM725" s="9"/>
      <c r="AN725" s="9"/>
      <c r="AO725" s="9"/>
      <c r="AP725" s="4"/>
      <c r="AQ725" s="9"/>
      <c r="AR725" s="9"/>
      <c r="AS725" s="71"/>
      <c r="AT725" s="9"/>
      <c r="AU725" s="9"/>
      <c r="AV725" s="9"/>
      <c r="AW725" s="9"/>
      <c r="AX725" s="9"/>
      <c r="AY725" s="9"/>
      <c r="AZ725" s="9"/>
    </row>
    <row r="726" spans="1:52" ht="15.75" customHeight="1" x14ac:dyDescent="0.2">
      <c r="A726" s="85"/>
      <c r="F726" s="4"/>
      <c r="H726" s="79"/>
      <c r="J726" s="75"/>
      <c r="K726" s="71"/>
      <c r="L726" s="75"/>
      <c r="M726" s="71"/>
      <c r="O726" s="71"/>
      <c r="Q726" s="71"/>
      <c r="R726" s="9"/>
      <c r="S726" s="9"/>
      <c r="T726" s="9"/>
      <c r="U726" s="9"/>
      <c r="V726" s="4"/>
      <c r="W726" s="9"/>
      <c r="X726" s="4"/>
      <c r="Y726" s="4"/>
      <c r="Z726" s="9"/>
      <c r="AA726" s="9"/>
      <c r="AB726" s="9"/>
      <c r="AC726" s="9"/>
      <c r="AD726" s="9"/>
      <c r="AE726" s="9"/>
      <c r="AF726" s="9"/>
      <c r="AH726" s="9"/>
      <c r="AI726" s="4"/>
      <c r="AJ726" s="45"/>
      <c r="AK726" s="45"/>
      <c r="AL726" s="9"/>
      <c r="AM726" s="9"/>
      <c r="AN726" s="9"/>
      <c r="AO726" s="9"/>
      <c r="AP726" s="4"/>
      <c r="AQ726" s="9"/>
      <c r="AR726" s="9"/>
      <c r="AS726" s="71"/>
      <c r="AT726" s="9"/>
      <c r="AU726" s="9"/>
      <c r="AV726" s="9"/>
      <c r="AW726" s="9"/>
      <c r="AX726" s="9"/>
      <c r="AY726" s="9"/>
      <c r="AZ726" s="9"/>
    </row>
    <row r="727" spans="1:52" ht="15.75" customHeight="1" x14ac:dyDescent="0.2">
      <c r="A727" s="85"/>
      <c r="F727" s="4"/>
      <c r="H727" s="79"/>
      <c r="J727" s="75"/>
      <c r="K727" s="71"/>
      <c r="L727" s="75"/>
      <c r="M727" s="71"/>
      <c r="O727" s="71"/>
      <c r="Q727" s="71"/>
      <c r="R727" s="9"/>
      <c r="S727" s="9"/>
      <c r="T727" s="9"/>
      <c r="U727" s="9"/>
      <c r="V727" s="4"/>
      <c r="W727" s="9"/>
      <c r="X727" s="4"/>
      <c r="Y727" s="4"/>
      <c r="Z727" s="9"/>
      <c r="AA727" s="9"/>
      <c r="AB727" s="9"/>
      <c r="AC727" s="9"/>
      <c r="AD727" s="9"/>
      <c r="AE727" s="9"/>
      <c r="AF727" s="9"/>
      <c r="AH727" s="9"/>
      <c r="AI727" s="4"/>
      <c r="AJ727" s="45"/>
      <c r="AK727" s="45"/>
      <c r="AL727" s="9"/>
      <c r="AM727" s="9"/>
      <c r="AN727" s="9"/>
      <c r="AO727" s="9"/>
      <c r="AP727" s="4"/>
      <c r="AQ727" s="9"/>
      <c r="AR727" s="9"/>
      <c r="AS727" s="71"/>
      <c r="AT727" s="9"/>
      <c r="AU727" s="9"/>
      <c r="AV727" s="9"/>
      <c r="AW727" s="9"/>
      <c r="AX727" s="9"/>
      <c r="AY727" s="9"/>
      <c r="AZ727" s="9"/>
    </row>
    <row r="728" spans="1:52" ht="15.75" customHeight="1" x14ac:dyDescent="0.2">
      <c r="A728" s="85"/>
      <c r="F728" s="4"/>
      <c r="H728" s="78"/>
      <c r="J728" s="75"/>
      <c r="K728" s="71"/>
      <c r="L728" s="75"/>
      <c r="M728" s="71"/>
      <c r="O728" s="71"/>
      <c r="Q728" s="71"/>
      <c r="R728" s="9"/>
      <c r="S728" s="9"/>
      <c r="T728" s="9"/>
      <c r="U728" s="9"/>
      <c r="V728" s="4"/>
      <c r="W728" s="9"/>
      <c r="X728" s="4"/>
      <c r="Y728" s="4"/>
      <c r="Z728" s="9"/>
      <c r="AA728" s="9"/>
      <c r="AB728" s="9"/>
      <c r="AC728" s="9"/>
      <c r="AD728" s="9"/>
      <c r="AE728" s="9"/>
      <c r="AF728" s="9"/>
      <c r="AH728" s="9"/>
      <c r="AI728" s="4"/>
      <c r="AJ728" s="45"/>
      <c r="AK728" s="45"/>
      <c r="AL728" s="9"/>
      <c r="AM728" s="9"/>
      <c r="AN728" s="9"/>
      <c r="AO728" s="9"/>
      <c r="AP728" s="4"/>
      <c r="AQ728" s="9"/>
      <c r="AR728" s="9"/>
      <c r="AS728" s="71"/>
      <c r="AT728" s="9"/>
      <c r="AU728" s="9"/>
      <c r="AV728" s="9"/>
      <c r="AW728" s="9"/>
      <c r="AX728" s="9"/>
      <c r="AY728" s="9"/>
      <c r="AZ728" s="9"/>
    </row>
    <row r="729" spans="1:52" ht="15.75" customHeight="1" x14ac:dyDescent="0.2">
      <c r="A729" s="85"/>
      <c r="F729" s="4"/>
      <c r="H729" s="78"/>
      <c r="J729" s="75"/>
      <c r="K729" s="71"/>
      <c r="L729" s="75"/>
      <c r="M729" s="71"/>
      <c r="O729" s="71"/>
      <c r="Q729" s="71"/>
      <c r="R729" s="9"/>
      <c r="S729" s="9"/>
      <c r="T729" s="9"/>
      <c r="U729" s="9"/>
      <c r="V729" s="4"/>
      <c r="W729" s="9"/>
      <c r="X729" s="4"/>
      <c r="Y729" s="4"/>
      <c r="Z729" s="9"/>
      <c r="AA729" s="9"/>
      <c r="AB729" s="9"/>
      <c r="AC729" s="9"/>
      <c r="AD729" s="9"/>
      <c r="AE729" s="9"/>
      <c r="AF729" s="9"/>
      <c r="AH729" s="9"/>
      <c r="AI729" s="4"/>
      <c r="AJ729" s="45"/>
      <c r="AK729" s="45"/>
      <c r="AL729" s="9"/>
      <c r="AM729" s="9"/>
      <c r="AN729" s="9"/>
      <c r="AO729" s="9"/>
      <c r="AP729" s="4"/>
      <c r="AQ729" s="9"/>
      <c r="AR729" s="9"/>
      <c r="AS729" s="71"/>
      <c r="AT729" s="9"/>
      <c r="AU729" s="9"/>
      <c r="AV729" s="9"/>
      <c r="AW729" s="9"/>
      <c r="AX729" s="9"/>
      <c r="AY729" s="9"/>
      <c r="AZ729" s="9"/>
    </row>
    <row r="730" spans="1:52" ht="15.75" customHeight="1" x14ac:dyDescent="0.2">
      <c r="A730" s="85"/>
      <c r="F730" s="4"/>
      <c r="H730" s="78"/>
      <c r="J730" s="75"/>
      <c r="K730" s="71"/>
      <c r="L730" s="75"/>
      <c r="M730" s="71"/>
      <c r="O730" s="71"/>
      <c r="Q730" s="71"/>
      <c r="R730" s="9"/>
      <c r="S730" s="9"/>
      <c r="T730" s="9"/>
      <c r="U730" s="9"/>
      <c r="V730" s="4"/>
      <c r="W730" s="9"/>
      <c r="X730" s="4"/>
      <c r="Y730" s="4"/>
      <c r="Z730" s="9"/>
      <c r="AA730" s="9"/>
      <c r="AB730" s="9"/>
      <c r="AC730" s="9"/>
      <c r="AD730" s="9"/>
      <c r="AE730" s="9"/>
      <c r="AF730" s="9"/>
      <c r="AH730" s="9"/>
      <c r="AI730" s="4"/>
      <c r="AJ730" s="45"/>
      <c r="AK730" s="45"/>
      <c r="AL730" s="9"/>
      <c r="AM730" s="9"/>
      <c r="AN730" s="9"/>
      <c r="AO730" s="9"/>
      <c r="AP730" s="4"/>
      <c r="AQ730" s="9"/>
      <c r="AR730" s="9"/>
      <c r="AS730" s="71"/>
      <c r="AT730" s="9"/>
      <c r="AU730" s="9"/>
      <c r="AV730" s="9"/>
      <c r="AW730" s="9"/>
      <c r="AX730" s="9"/>
      <c r="AY730" s="9"/>
      <c r="AZ730" s="9"/>
    </row>
    <row r="731" spans="1:52" ht="15.75" customHeight="1" x14ac:dyDescent="0.2">
      <c r="A731" s="85"/>
      <c r="F731" s="4"/>
      <c r="H731" s="78"/>
      <c r="J731" s="75"/>
      <c r="K731" s="71"/>
      <c r="L731" s="75"/>
      <c r="M731" s="71"/>
      <c r="O731" s="71"/>
      <c r="Q731" s="71"/>
      <c r="R731" s="9"/>
      <c r="S731" s="9"/>
      <c r="T731" s="9"/>
      <c r="U731" s="9"/>
      <c r="V731" s="4"/>
      <c r="W731" s="9"/>
      <c r="X731" s="4"/>
      <c r="Y731" s="4"/>
      <c r="Z731" s="9"/>
      <c r="AA731" s="9"/>
      <c r="AB731" s="9"/>
      <c r="AC731" s="9"/>
      <c r="AD731" s="9"/>
      <c r="AE731" s="9"/>
      <c r="AF731" s="9"/>
      <c r="AH731" s="9"/>
      <c r="AI731" s="4"/>
      <c r="AJ731" s="45"/>
      <c r="AK731" s="45"/>
      <c r="AL731" s="9"/>
      <c r="AM731" s="9"/>
      <c r="AN731" s="9"/>
      <c r="AO731" s="9"/>
      <c r="AP731" s="4"/>
      <c r="AQ731" s="9"/>
      <c r="AR731" s="9"/>
      <c r="AS731" s="71"/>
      <c r="AT731" s="9"/>
      <c r="AU731" s="9"/>
      <c r="AV731" s="9"/>
      <c r="AW731" s="9"/>
      <c r="AX731" s="9"/>
      <c r="AY731" s="9"/>
      <c r="AZ731" s="9"/>
    </row>
    <row r="732" spans="1:52" ht="15.75" customHeight="1" x14ac:dyDescent="0.2">
      <c r="A732" s="85"/>
      <c r="F732" s="4"/>
      <c r="H732" s="78"/>
      <c r="J732" s="75"/>
      <c r="K732" s="71"/>
      <c r="L732" s="75"/>
      <c r="M732" s="71"/>
      <c r="O732" s="71"/>
      <c r="Q732" s="71"/>
      <c r="R732" s="9"/>
      <c r="S732" s="9"/>
      <c r="T732" s="9"/>
      <c r="U732" s="9"/>
      <c r="V732" s="4"/>
      <c r="W732" s="9"/>
      <c r="X732" s="4"/>
      <c r="Y732" s="4"/>
      <c r="Z732" s="9"/>
      <c r="AA732" s="9"/>
      <c r="AB732" s="9"/>
      <c r="AC732" s="9"/>
      <c r="AD732" s="9"/>
      <c r="AE732" s="9"/>
      <c r="AF732" s="9"/>
      <c r="AH732" s="9"/>
      <c r="AI732" s="4"/>
      <c r="AJ732" s="45"/>
      <c r="AK732" s="45"/>
      <c r="AL732" s="9"/>
      <c r="AM732" s="9"/>
      <c r="AN732" s="9"/>
      <c r="AO732" s="9"/>
      <c r="AP732" s="4"/>
      <c r="AQ732" s="9"/>
      <c r="AR732" s="9"/>
      <c r="AS732" s="71"/>
      <c r="AT732" s="9"/>
      <c r="AU732" s="9"/>
      <c r="AV732" s="9"/>
      <c r="AW732" s="9"/>
      <c r="AX732" s="9"/>
      <c r="AY732" s="9"/>
      <c r="AZ732" s="9"/>
    </row>
    <row r="733" spans="1:52" ht="15.75" customHeight="1" x14ac:dyDescent="0.2">
      <c r="A733" s="85"/>
      <c r="F733" s="4"/>
      <c r="H733" s="78"/>
      <c r="J733" s="75"/>
      <c r="K733" s="71"/>
      <c r="L733" s="75"/>
      <c r="M733" s="71"/>
      <c r="O733" s="71"/>
      <c r="Q733" s="71"/>
      <c r="R733" s="9"/>
      <c r="S733" s="9"/>
      <c r="T733" s="9"/>
      <c r="U733" s="9"/>
      <c r="V733" s="4"/>
      <c r="W733" s="9"/>
      <c r="X733" s="4"/>
      <c r="Y733" s="4"/>
      <c r="Z733" s="9"/>
      <c r="AA733" s="9"/>
      <c r="AB733" s="9"/>
      <c r="AC733" s="9"/>
      <c r="AD733" s="9"/>
      <c r="AE733" s="9"/>
      <c r="AF733" s="9"/>
      <c r="AH733" s="9"/>
      <c r="AI733" s="4"/>
      <c r="AJ733" s="45"/>
      <c r="AK733" s="45"/>
      <c r="AL733" s="9"/>
      <c r="AM733" s="9"/>
      <c r="AN733" s="9"/>
      <c r="AO733" s="9"/>
      <c r="AP733" s="4"/>
      <c r="AQ733" s="9"/>
      <c r="AR733" s="9"/>
      <c r="AS733" s="71"/>
      <c r="AT733" s="9"/>
      <c r="AU733" s="9"/>
      <c r="AV733" s="9"/>
      <c r="AW733" s="9"/>
      <c r="AX733" s="9"/>
      <c r="AY733" s="9"/>
      <c r="AZ733" s="9"/>
    </row>
    <row r="734" spans="1:52" ht="15.75" customHeight="1" x14ac:dyDescent="0.2">
      <c r="A734" s="85"/>
      <c r="F734" s="4"/>
      <c r="H734" s="78"/>
      <c r="J734" s="75"/>
      <c r="K734" s="71"/>
      <c r="L734" s="75"/>
      <c r="M734" s="71"/>
      <c r="O734" s="71"/>
      <c r="Q734" s="71"/>
      <c r="R734" s="9"/>
      <c r="S734" s="9"/>
      <c r="T734" s="9"/>
      <c r="U734" s="9"/>
      <c r="V734" s="4"/>
      <c r="W734" s="9"/>
      <c r="X734" s="4"/>
      <c r="Y734" s="4"/>
      <c r="Z734" s="9"/>
      <c r="AA734" s="9"/>
      <c r="AB734" s="9"/>
      <c r="AC734" s="9"/>
      <c r="AD734" s="9"/>
      <c r="AE734" s="9"/>
      <c r="AF734" s="9"/>
      <c r="AH734" s="9"/>
      <c r="AI734" s="4"/>
      <c r="AJ734" s="45"/>
      <c r="AK734" s="45"/>
      <c r="AL734" s="9"/>
      <c r="AM734" s="9"/>
      <c r="AN734" s="9"/>
      <c r="AO734" s="9"/>
      <c r="AP734" s="4"/>
      <c r="AQ734" s="9"/>
      <c r="AR734" s="9"/>
      <c r="AS734" s="71"/>
      <c r="AT734" s="9"/>
      <c r="AU734" s="9"/>
      <c r="AV734" s="9"/>
      <c r="AW734" s="9"/>
      <c r="AX734" s="9"/>
      <c r="AY734" s="9"/>
      <c r="AZ734" s="9"/>
    </row>
    <row r="735" spans="1:52" ht="15.75" customHeight="1" x14ac:dyDescent="0.2">
      <c r="A735" s="85"/>
      <c r="F735" s="4"/>
      <c r="H735" s="78"/>
      <c r="J735" s="75"/>
      <c r="K735" s="71"/>
      <c r="L735" s="75"/>
      <c r="M735" s="71"/>
      <c r="O735" s="71"/>
      <c r="Q735" s="71"/>
      <c r="R735" s="9"/>
      <c r="S735" s="9"/>
      <c r="T735" s="9"/>
      <c r="U735" s="9"/>
      <c r="V735" s="4"/>
      <c r="W735" s="9"/>
      <c r="X735" s="4"/>
      <c r="Y735" s="4"/>
      <c r="Z735" s="9"/>
      <c r="AA735" s="9"/>
      <c r="AB735" s="9"/>
      <c r="AC735" s="9"/>
      <c r="AD735" s="9"/>
      <c r="AE735" s="9"/>
      <c r="AF735" s="9"/>
      <c r="AH735" s="9"/>
      <c r="AI735" s="4"/>
      <c r="AJ735" s="45"/>
      <c r="AK735" s="45"/>
      <c r="AL735" s="9"/>
      <c r="AM735" s="9"/>
      <c r="AN735" s="9"/>
      <c r="AO735" s="9"/>
      <c r="AP735" s="4"/>
      <c r="AQ735" s="9"/>
      <c r="AR735" s="9"/>
      <c r="AS735" s="71"/>
      <c r="AT735" s="9"/>
      <c r="AU735" s="9"/>
      <c r="AV735" s="9"/>
      <c r="AW735" s="9"/>
      <c r="AX735" s="9"/>
      <c r="AY735" s="9"/>
      <c r="AZ735" s="9"/>
    </row>
    <row r="736" spans="1:52" ht="15.75" customHeight="1" x14ac:dyDescent="0.2">
      <c r="A736" s="85"/>
      <c r="F736" s="4"/>
      <c r="H736" s="78"/>
      <c r="J736" s="75"/>
      <c r="K736" s="71"/>
      <c r="L736" s="75"/>
      <c r="M736" s="71"/>
      <c r="O736" s="71"/>
      <c r="Q736" s="71"/>
      <c r="R736" s="9"/>
      <c r="S736" s="9"/>
      <c r="T736" s="9"/>
      <c r="U736" s="9"/>
      <c r="V736" s="4"/>
      <c r="W736" s="9"/>
      <c r="X736" s="4"/>
      <c r="Y736" s="4"/>
      <c r="Z736" s="9"/>
      <c r="AA736" s="9"/>
      <c r="AB736" s="9"/>
      <c r="AC736" s="9"/>
      <c r="AD736" s="9"/>
      <c r="AE736" s="9"/>
      <c r="AF736" s="9"/>
      <c r="AH736" s="9"/>
      <c r="AI736" s="4"/>
      <c r="AJ736" s="45"/>
      <c r="AK736" s="45"/>
      <c r="AL736" s="9"/>
      <c r="AM736" s="9"/>
      <c r="AN736" s="9"/>
      <c r="AO736" s="9"/>
      <c r="AP736" s="4"/>
      <c r="AQ736" s="9"/>
      <c r="AR736" s="9"/>
      <c r="AS736" s="71"/>
      <c r="AT736" s="9"/>
      <c r="AU736" s="9"/>
      <c r="AV736" s="9"/>
      <c r="AW736" s="9"/>
      <c r="AX736" s="9"/>
      <c r="AY736" s="9"/>
      <c r="AZ736" s="9"/>
    </row>
    <row r="737" spans="1:52" ht="15.75" customHeight="1" x14ac:dyDescent="0.2">
      <c r="A737" s="85"/>
      <c r="F737" s="4"/>
      <c r="H737" s="78"/>
      <c r="J737" s="75"/>
      <c r="K737" s="71"/>
      <c r="L737" s="75"/>
      <c r="M737" s="71"/>
      <c r="O737" s="71"/>
      <c r="Q737" s="71"/>
      <c r="R737" s="9"/>
      <c r="S737" s="9"/>
      <c r="T737" s="9"/>
      <c r="U737" s="9"/>
      <c r="V737" s="4"/>
      <c r="W737" s="9"/>
      <c r="X737" s="4"/>
      <c r="Y737" s="4"/>
      <c r="Z737" s="9"/>
      <c r="AA737" s="9"/>
      <c r="AB737" s="9"/>
      <c r="AC737" s="9"/>
      <c r="AD737" s="9"/>
      <c r="AE737" s="9"/>
      <c r="AF737" s="9"/>
      <c r="AH737" s="9"/>
      <c r="AI737" s="4"/>
      <c r="AJ737" s="45"/>
      <c r="AK737" s="45"/>
      <c r="AL737" s="9"/>
      <c r="AM737" s="9"/>
      <c r="AN737" s="9"/>
      <c r="AO737" s="9"/>
      <c r="AP737" s="4"/>
      <c r="AQ737" s="9"/>
      <c r="AR737" s="9"/>
      <c r="AS737" s="71"/>
      <c r="AT737" s="9"/>
      <c r="AU737" s="9"/>
      <c r="AV737" s="9"/>
      <c r="AW737" s="9"/>
      <c r="AX737" s="9"/>
      <c r="AY737" s="9"/>
      <c r="AZ737" s="9"/>
    </row>
    <row r="738" spans="1:52" ht="15.75" customHeight="1" x14ac:dyDescent="0.2">
      <c r="A738" s="85"/>
      <c r="F738" s="4"/>
      <c r="H738" s="78"/>
      <c r="J738" s="75"/>
      <c r="K738" s="71"/>
      <c r="L738" s="75"/>
      <c r="M738" s="71"/>
      <c r="O738" s="71"/>
      <c r="Q738" s="71"/>
      <c r="R738" s="9"/>
      <c r="S738" s="9"/>
      <c r="T738" s="9"/>
      <c r="U738" s="9"/>
      <c r="V738" s="4"/>
      <c r="W738" s="9"/>
      <c r="X738" s="4"/>
      <c r="Y738" s="4"/>
      <c r="Z738" s="9"/>
      <c r="AA738" s="9"/>
      <c r="AB738" s="9"/>
      <c r="AC738" s="9"/>
      <c r="AD738" s="9"/>
      <c r="AE738" s="9"/>
      <c r="AF738" s="9"/>
      <c r="AH738" s="9"/>
      <c r="AI738" s="4"/>
      <c r="AJ738" s="45"/>
      <c r="AK738" s="45"/>
      <c r="AL738" s="9"/>
      <c r="AM738" s="9"/>
      <c r="AN738" s="9"/>
      <c r="AO738" s="9"/>
      <c r="AP738" s="4"/>
      <c r="AQ738" s="9"/>
      <c r="AR738" s="9"/>
      <c r="AS738" s="71"/>
      <c r="AT738" s="9"/>
      <c r="AU738" s="9"/>
      <c r="AV738" s="9"/>
      <c r="AW738" s="9"/>
      <c r="AX738" s="9"/>
      <c r="AY738" s="9"/>
      <c r="AZ738" s="9"/>
    </row>
    <row r="739" spans="1:52" ht="15.75" customHeight="1" x14ac:dyDescent="0.2">
      <c r="A739" s="85"/>
      <c r="F739" s="4"/>
      <c r="H739" s="78"/>
      <c r="J739" s="75"/>
      <c r="K739" s="71"/>
      <c r="L739" s="75"/>
      <c r="M739" s="71"/>
      <c r="O739" s="71"/>
      <c r="Q739" s="71"/>
      <c r="R739" s="9"/>
      <c r="S739" s="9"/>
      <c r="T739" s="9"/>
      <c r="U739" s="9"/>
      <c r="V739" s="4"/>
      <c r="W739" s="9"/>
      <c r="X739" s="4"/>
      <c r="Y739" s="4"/>
      <c r="Z739" s="9"/>
      <c r="AA739" s="9"/>
      <c r="AB739" s="9"/>
      <c r="AC739" s="9"/>
      <c r="AD739" s="9"/>
      <c r="AE739" s="9"/>
      <c r="AF739" s="9"/>
      <c r="AH739" s="9"/>
      <c r="AI739" s="4"/>
      <c r="AJ739" s="45"/>
      <c r="AK739" s="45"/>
      <c r="AL739" s="9"/>
      <c r="AM739" s="9"/>
      <c r="AN739" s="9"/>
      <c r="AO739" s="9"/>
      <c r="AP739" s="4"/>
      <c r="AQ739" s="9"/>
      <c r="AR739" s="9"/>
      <c r="AS739" s="71"/>
      <c r="AT739" s="9"/>
      <c r="AU739" s="9"/>
      <c r="AV739" s="9"/>
      <c r="AW739" s="9"/>
      <c r="AX739" s="9"/>
      <c r="AY739" s="9"/>
      <c r="AZ739" s="9"/>
    </row>
    <row r="740" spans="1:52" ht="15.75" customHeight="1" x14ac:dyDescent="0.2">
      <c r="A740" s="85"/>
      <c r="F740" s="4"/>
      <c r="H740" s="78"/>
      <c r="J740" s="75"/>
      <c r="K740" s="71"/>
      <c r="L740" s="75"/>
      <c r="M740" s="71"/>
      <c r="O740" s="71"/>
      <c r="Q740" s="71"/>
      <c r="R740" s="9"/>
      <c r="S740" s="9"/>
      <c r="T740" s="9"/>
      <c r="U740" s="9"/>
      <c r="V740" s="4"/>
      <c r="W740" s="9"/>
      <c r="X740" s="4"/>
      <c r="Y740" s="4"/>
      <c r="Z740" s="9"/>
      <c r="AA740" s="9"/>
      <c r="AB740" s="9"/>
      <c r="AC740" s="9"/>
      <c r="AD740" s="9"/>
      <c r="AE740" s="9"/>
      <c r="AF740" s="9"/>
      <c r="AH740" s="9"/>
      <c r="AI740" s="4"/>
      <c r="AJ740" s="45"/>
      <c r="AK740" s="45"/>
      <c r="AL740" s="9"/>
      <c r="AM740" s="9"/>
      <c r="AN740" s="9"/>
      <c r="AO740" s="9"/>
      <c r="AP740" s="4"/>
      <c r="AQ740" s="9"/>
      <c r="AR740" s="9"/>
      <c r="AS740" s="71"/>
      <c r="AT740" s="9"/>
      <c r="AU740" s="9"/>
      <c r="AV740" s="9"/>
      <c r="AW740" s="9"/>
      <c r="AX740" s="9"/>
      <c r="AY740" s="9"/>
      <c r="AZ740" s="9"/>
    </row>
    <row r="741" spans="1:52" ht="15.75" customHeight="1" x14ac:dyDescent="0.2">
      <c r="A741" s="85"/>
      <c r="F741" s="4"/>
      <c r="H741" s="78"/>
      <c r="J741" s="75"/>
      <c r="K741" s="71"/>
      <c r="L741" s="75"/>
      <c r="M741" s="71"/>
      <c r="O741" s="71"/>
      <c r="Q741" s="71"/>
      <c r="R741" s="9"/>
      <c r="S741" s="9"/>
      <c r="T741" s="9"/>
      <c r="U741" s="9"/>
      <c r="V741" s="4"/>
      <c r="W741" s="9"/>
      <c r="X741" s="4"/>
      <c r="Y741" s="4"/>
      <c r="Z741" s="9"/>
      <c r="AA741" s="9"/>
      <c r="AB741" s="9"/>
      <c r="AC741" s="9"/>
      <c r="AD741" s="9"/>
      <c r="AE741" s="9"/>
      <c r="AF741" s="9"/>
      <c r="AH741" s="9"/>
      <c r="AI741" s="9"/>
      <c r="AJ741" s="45"/>
      <c r="AK741" s="45"/>
      <c r="AL741" s="9"/>
      <c r="AM741" s="9"/>
      <c r="AN741" s="9"/>
      <c r="AO741" s="9"/>
      <c r="AP741" s="4"/>
      <c r="AQ741" s="9"/>
      <c r="AR741" s="9"/>
      <c r="AS741" s="71"/>
      <c r="AT741" s="9"/>
      <c r="AU741" s="9"/>
      <c r="AV741" s="9"/>
      <c r="AW741" s="9"/>
      <c r="AX741" s="9"/>
      <c r="AY741" s="9"/>
      <c r="AZ741" s="9"/>
    </row>
    <row r="742" spans="1:52" ht="15.75" customHeight="1" x14ac:dyDescent="0.2">
      <c r="A742" s="85"/>
      <c r="F742" s="4"/>
      <c r="H742" s="78"/>
      <c r="J742" s="75"/>
      <c r="K742" s="71"/>
      <c r="L742" s="75"/>
      <c r="M742" s="71"/>
      <c r="O742" s="71"/>
      <c r="Q742" s="71"/>
      <c r="R742" s="9"/>
      <c r="S742" s="9"/>
      <c r="T742" s="9"/>
      <c r="U742" s="9"/>
      <c r="V742" s="4"/>
      <c r="W742" s="9"/>
      <c r="X742" s="4"/>
      <c r="Y742" s="4"/>
      <c r="Z742" s="9"/>
      <c r="AA742" s="9"/>
      <c r="AB742" s="9"/>
      <c r="AC742" s="9"/>
      <c r="AD742" s="9"/>
      <c r="AE742" s="9"/>
      <c r="AF742" s="9"/>
      <c r="AH742" s="9"/>
      <c r="AI742" s="9"/>
      <c r="AJ742" s="45"/>
      <c r="AK742" s="45"/>
      <c r="AL742" s="9"/>
      <c r="AM742" s="9"/>
      <c r="AN742" s="9"/>
      <c r="AO742" s="9"/>
      <c r="AP742" s="4"/>
      <c r="AQ742" s="9"/>
      <c r="AR742" s="9"/>
      <c r="AS742" s="71"/>
      <c r="AT742" s="9"/>
      <c r="AU742" s="9"/>
      <c r="AV742" s="9"/>
      <c r="AW742" s="9"/>
      <c r="AX742" s="9"/>
      <c r="AY742" s="9"/>
      <c r="AZ742" s="9"/>
    </row>
    <row r="743" spans="1:52" ht="15.75" customHeight="1" x14ac:dyDescent="0.2">
      <c r="A743" s="85"/>
      <c r="F743" s="4"/>
      <c r="H743" s="78"/>
      <c r="J743" s="75"/>
      <c r="K743" s="71"/>
      <c r="L743" s="75"/>
      <c r="M743" s="71"/>
      <c r="O743" s="71"/>
      <c r="Q743" s="71"/>
      <c r="R743" s="9"/>
      <c r="S743" s="9"/>
      <c r="T743" s="9"/>
      <c r="U743" s="9"/>
      <c r="V743" s="4"/>
      <c r="W743" s="9"/>
      <c r="X743" s="4"/>
      <c r="Y743" s="4"/>
      <c r="Z743" s="9"/>
      <c r="AA743" s="9"/>
      <c r="AB743" s="9"/>
      <c r="AC743" s="9"/>
      <c r="AD743" s="9"/>
      <c r="AE743" s="9"/>
      <c r="AF743" s="9"/>
      <c r="AH743" s="9"/>
      <c r="AI743" s="9"/>
      <c r="AJ743" s="45"/>
      <c r="AK743" s="45"/>
      <c r="AL743" s="9"/>
      <c r="AM743" s="9"/>
      <c r="AN743" s="9"/>
      <c r="AO743" s="9"/>
      <c r="AP743" s="4"/>
      <c r="AQ743" s="9"/>
      <c r="AR743" s="9"/>
      <c r="AS743" s="71"/>
      <c r="AT743" s="9"/>
      <c r="AU743" s="9"/>
      <c r="AV743" s="9"/>
      <c r="AW743" s="9"/>
      <c r="AX743" s="9"/>
      <c r="AY743" s="9"/>
      <c r="AZ743" s="9"/>
    </row>
    <row r="744" spans="1:52" ht="15.75" customHeight="1" x14ac:dyDescent="0.2">
      <c r="A744" s="85"/>
      <c r="F744" s="4"/>
      <c r="H744" s="78"/>
      <c r="J744" s="75"/>
      <c r="K744" s="71"/>
      <c r="L744" s="75"/>
      <c r="M744" s="71"/>
      <c r="O744" s="71"/>
      <c r="Q744" s="71"/>
      <c r="R744" s="9"/>
      <c r="S744" s="9"/>
      <c r="T744" s="9"/>
      <c r="U744" s="9"/>
      <c r="V744" s="4"/>
      <c r="W744" s="9"/>
      <c r="X744" s="4"/>
      <c r="Y744" s="4"/>
      <c r="Z744" s="9"/>
      <c r="AA744" s="9"/>
      <c r="AB744" s="9"/>
      <c r="AC744" s="9"/>
      <c r="AD744" s="9"/>
      <c r="AE744" s="9"/>
      <c r="AF744" s="9"/>
      <c r="AH744" s="9"/>
      <c r="AI744" s="9"/>
      <c r="AJ744" s="45"/>
      <c r="AK744" s="45"/>
      <c r="AL744" s="9"/>
      <c r="AM744" s="9"/>
      <c r="AN744" s="9"/>
      <c r="AO744" s="9"/>
      <c r="AP744" s="4"/>
      <c r="AQ744" s="9"/>
      <c r="AR744" s="9"/>
      <c r="AS744" s="71"/>
      <c r="AT744" s="9"/>
      <c r="AU744" s="9"/>
      <c r="AV744" s="9"/>
      <c r="AW744" s="9"/>
      <c r="AX744" s="9"/>
      <c r="AY744" s="9"/>
      <c r="AZ744" s="9"/>
    </row>
    <row r="745" spans="1:52" ht="15.75" customHeight="1" x14ac:dyDescent="0.2">
      <c r="A745" s="85"/>
      <c r="F745" s="4"/>
      <c r="H745" s="78"/>
      <c r="J745" s="75"/>
      <c r="K745" s="71"/>
      <c r="L745" s="75"/>
      <c r="M745" s="71"/>
      <c r="O745" s="71"/>
      <c r="Q745" s="71"/>
      <c r="R745" s="9"/>
      <c r="S745" s="9"/>
      <c r="T745" s="9"/>
      <c r="U745" s="9"/>
      <c r="V745" s="4"/>
      <c r="W745" s="9"/>
      <c r="X745" s="4"/>
      <c r="Y745" s="4"/>
      <c r="Z745" s="9"/>
      <c r="AA745" s="9"/>
      <c r="AB745" s="9"/>
      <c r="AC745" s="9"/>
      <c r="AD745" s="9"/>
      <c r="AE745" s="9"/>
      <c r="AF745" s="9"/>
      <c r="AH745" s="9"/>
      <c r="AI745" s="9"/>
      <c r="AJ745" s="45"/>
      <c r="AK745" s="45"/>
      <c r="AL745" s="9"/>
      <c r="AM745" s="9"/>
      <c r="AN745" s="9"/>
      <c r="AO745" s="9"/>
      <c r="AP745" s="4"/>
      <c r="AQ745" s="9"/>
      <c r="AR745" s="9"/>
      <c r="AS745" s="71"/>
      <c r="AT745" s="9"/>
      <c r="AU745" s="9"/>
      <c r="AV745" s="9"/>
      <c r="AW745" s="9"/>
      <c r="AX745" s="9"/>
      <c r="AY745" s="9"/>
      <c r="AZ745" s="9"/>
    </row>
    <row r="746" spans="1:52" ht="15.75" customHeight="1" x14ac:dyDescent="0.2">
      <c r="A746" s="85"/>
      <c r="F746" s="4"/>
      <c r="H746" s="78"/>
      <c r="J746" s="75"/>
      <c r="K746" s="71"/>
      <c r="L746" s="75"/>
      <c r="M746" s="71"/>
      <c r="O746" s="71"/>
      <c r="Q746" s="71"/>
      <c r="R746" s="9"/>
      <c r="S746" s="9"/>
      <c r="T746" s="9"/>
      <c r="U746" s="9"/>
      <c r="V746" s="4"/>
      <c r="W746" s="9"/>
      <c r="X746" s="4"/>
      <c r="Y746" s="4"/>
      <c r="Z746" s="9"/>
      <c r="AA746" s="9"/>
      <c r="AB746" s="9"/>
      <c r="AC746" s="9"/>
      <c r="AD746" s="9"/>
      <c r="AE746" s="9"/>
      <c r="AF746" s="9"/>
      <c r="AH746" s="9"/>
      <c r="AI746" s="9"/>
      <c r="AJ746" s="45"/>
      <c r="AK746" s="45"/>
      <c r="AL746" s="9"/>
      <c r="AM746" s="9"/>
      <c r="AN746" s="9"/>
      <c r="AO746" s="9"/>
      <c r="AP746" s="4"/>
      <c r="AQ746" s="9"/>
      <c r="AR746" s="9"/>
      <c r="AS746" s="71"/>
      <c r="AT746" s="9"/>
      <c r="AU746" s="9"/>
      <c r="AV746" s="9"/>
      <c r="AW746" s="9"/>
      <c r="AX746" s="9"/>
      <c r="AY746" s="9"/>
      <c r="AZ746" s="9"/>
    </row>
    <row r="747" spans="1:52" ht="15.75" customHeight="1" x14ac:dyDescent="0.2">
      <c r="A747" s="85"/>
      <c r="F747" s="4"/>
      <c r="H747" s="78"/>
      <c r="J747" s="75"/>
      <c r="K747" s="71"/>
      <c r="L747" s="75"/>
      <c r="M747" s="71"/>
      <c r="O747" s="71"/>
      <c r="Q747" s="71"/>
      <c r="R747" s="9"/>
      <c r="S747" s="9"/>
      <c r="T747" s="9"/>
      <c r="U747" s="9"/>
      <c r="V747" s="4"/>
      <c r="W747" s="9"/>
      <c r="X747" s="4"/>
      <c r="Y747" s="4"/>
      <c r="Z747" s="9"/>
      <c r="AA747" s="9"/>
      <c r="AB747" s="9"/>
      <c r="AC747" s="9"/>
      <c r="AD747" s="9"/>
      <c r="AE747" s="9"/>
      <c r="AF747" s="9"/>
      <c r="AH747" s="9"/>
      <c r="AI747" s="9"/>
      <c r="AJ747" s="45"/>
      <c r="AK747" s="45"/>
      <c r="AL747" s="9"/>
      <c r="AM747" s="9"/>
      <c r="AN747" s="9"/>
      <c r="AO747" s="9"/>
      <c r="AP747" s="4"/>
      <c r="AQ747" s="9"/>
      <c r="AR747" s="9"/>
      <c r="AS747" s="71"/>
      <c r="AT747" s="9"/>
      <c r="AU747" s="9"/>
      <c r="AV747" s="9"/>
      <c r="AW747" s="9"/>
      <c r="AX747" s="9"/>
      <c r="AY747" s="9"/>
      <c r="AZ747" s="9"/>
    </row>
    <row r="748" spans="1:52" ht="15.75" customHeight="1" x14ac:dyDescent="0.2">
      <c r="A748" s="85"/>
      <c r="F748" s="4"/>
      <c r="H748" s="78"/>
      <c r="J748" s="75"/>
      <c r="K748" s="71"/>
      <c r="L748" s="75"/>
      <c r="M748" s="71"/>
      <c r="O748" s="71"/>
      <c r="Q748" s="71"/>
      <c r="R748" s="9"/>
      <c r="S748" s="9"/>
      <c r="T748" s="9"/>
      <c r="U748" s="9"/>
      <c r="V748" s="4"/>
      <c r="W748" s="9"/>
      <c r="X748" s="4"/>
      <c r="Y748" s="4"/>
      <c r="Z748" s="9"/>
      <c r="AA748" s="9"/>
      <c r="AB748" s="9"/>
      <c r="AC748" s="9"/>
      <c r="AD748" s="9"/>
      <c r="AE748" s="9"/>
      <c r="AF748" s="9"/>
      <c r="AH748" s="9"/>
      <c r="AI748" s="9"/>
      <c r="AJ748" s="45"/>
      <c r="AK748" s="45"/>
      <c r="AL748" s="9"/>
      <c r="AM748" s="9"/>
      <c r="AN748" s="9"/>
      <c r="AO748" s="9"/>
      <c r="AP748" s="4"/>
      <c r="AQ748" s="9"/>
      <c r="AR748" s="9"/>
      <c r="AS748" s="71"/>
      <c r="AT748" s="9"/>
      <c r="AU748" s="9"/>
      <c r="AV748" s="9"/>
      <c r="AW748" s="9"/>
      <c r="AX748" s="9"/>
      <c r="AY748" s="9"/>
      <c r="AZ748" s="9"/>
    </row>
    <row r="749" spans="1:52" ht="15.75" customHeight="1" x14ac:dyDescent="0.2">
      <c r="A749" s="85"/>
      <c r="F749" s="4"/>
      <c r="H749" s="78"/>
      <c r="J749" s="75"/>
      <c r="K749" s="71"/>
      <c r="L749" s="75"/>
      <c r="M749" s="71"/>
      <c r="O749" s="71"/>
      <c r="Q749" s="71"/>
      <c r="R749" s="9"/>
      <c r="S749" s="9"/>
      <c r="T749" s="9"/>
      <c r="U749" s="9"/>
      <c r="V749" s="4"/>
      <c r="W749" s="9"/>
      <c r="X749" s="4"/>
      <c r="Y749" s="4"/>
      <c r="Z749" s="9"/>
      <c r="AA749" s="9"/>
      <c r="AB749" s="9"/>
      <c r="AC749" s="9"/>
      <c r="AD749" s="9"/>
      <c r="AE749" s="9"/>
      <c r="AF749" s="9"/>
      <c r="AH749" s="9"/>
      <c r="AI749" s="9"/>
      <c r="AJ749" s="45"/>
      <c r="AK749" s="45"/>
      <c r="AL749" s="9"/>
      <c r="AM749" s="9"/>
      <c r="AN749" s="9"/>
      <c r="AO749" s="9"/>
      <c r="AP749" s="4"/>
      <c r="AQ749" s="9"/>
      <c r="AR749" s="9"/>
      <c r="AS749" s="71"/>
      <c r="AT749" s="9"/>
      <c r="AU749" s="9"/>
      <c r="AV749" s="9"/>
      <c r="AW749" s="9"/>
      <c r="AX749" s="9"/>
      <c r="AY749" s="9"/>
      <c r="AZ749" s="9"/>
    </row>
    <row r="750" spans="1:52" ht="15.75" customHeight="1" x14ac:dyDescent="0.2">
      <c r="A750" s="85"/>
      <c r="F750" s="4"/>
      <c r="H750" s="78"/>
      <c r="J750" s="75"/>
      <c r="K750" s="71"/>
      <c r="L750" s="75"/>
      <c r="M750" s="71"/>
      <c r="O750" s="71"/>
      <c r="Q750" s="71"/>
      <c r="R750" s="9"/>
      <c r="S750" s="9"/>
      <c r="T750" s="9"/>
      <c r="U750" s="9"/>
      <c r="V750" s="4"/>
      <c r="W750" s="9"/>
      <c r="X750" s="4"/>
      <c r="Y750" s="4"/>
      <c r="Z750" s="9"/>
      <c r="AA750" s="9"/>
      <c r="AB750" s="9"/>
      <c r="AC750" s="9"/>
      <c r="AD750" s="9"/>
      <c r="AE750" s="9"/>
      <c r="AF750" s="9"/>
      <c r="AH750" s="9"/>
      <c r="AI750" s="9"/>
      <c r="AJ750" s="45"/>
      <c r="AK750" s="45"/>
      <c r="AL750" s="9"/>
      <c r="AM750" s="9"/>
      <c r="AN750" s="9"/>
      <c r="AO750" s="9"/>
      <c r="AP750" s="4"/>
      <c r="AQ750" s="9"/>
      <c r="AR750" s="9"/>
      <c r="AS750" s="71"/>
      <c r="AT750" s="9"/>
      <c r="AU750" s="9"/>
      <c r="AV750" s="9"/>
      <c r="AW750" s="9"/>
      <c r="AX750" s="9"/>
      <c r="AY750" s="9"/>
      <c r="AZ750" s="9"/>
    </row>
    <row r="751" spans="1:52" ht="15.75" customHeight="1" x14ac:dyDescent="0.2">
      <c r="A751" s="85"/>
      <c r="F751" s="4"/>
      <c r="H751" s="78"/>
      <c r="J751" s="75"/>
      <c r="K751" s="71"/>
      <c r="L751" s="75"/>
      <c r="M751" s="71"/>
      <c r="O751" s="71"/>
      <c r="Q751" s="71"/>
      <c r="R751" s="9"/>
      <c r="S751" s="9"/>
      <c r="T751" s="9"/>
      <c r="U751" s="9"/>
      <c r="V751" s="4"/>
      <c r="W751" s="9"/>
      <c r="X751" s="4"/>
      <c r="Y751" s="4"/>
      <c r="Z751" s="9"/>
      <c r="AA751" s="9"/>
      <c r="AB751" s="9"/>
      <c r="AC751" s="9"/>
      <c r="AD751" s="9"/>
      <c r="AE751" s="9"/>
      <c r="AF751" s="9"/>
      <c r="AH751" s="9"/>
      <c r="AI751" s="9"/>
      <c r="AJ751" s="45"/>
      <c r="AK751" s="45"/>
      <c r="AL751" s="9"/>
      <c r="AM751" s="9"/>
      <c r="AN751" s="9"/>
      <c r="AO751" s="9"/>
      <c r="AP751" s="4"/>
      <c r="AQ751" s="9"/>
      <c r="AR751" s="9"/>
      <c r="AS751" s="71"/>
      <c r="AT751" s="9"/>
      <c r="AU751" s="9"/>
      <c r="AV751" s="9"/>
      <c r="AW751" s="9"/>
      <c r="AX751" s="9"/>
      <c r="AY751" s="9"/>
      <c r="AZ751" s="9"/>
    </row>
    <row r="752" spans="1:52" ht="15.75" customHeight="1" x14ac:dyDescent="0.2">
      <c r="A752" s="85"/>
      <c r="F752" s="4"/>
      <c r="H752" s="79"/>
      <c r="J752" s="75"/>
      <c r="K752" s="71"/>
      <c r="L752" s="75"/>
      <c r="M752" s="71"/>
      <c r="O752" s="71"/>
      <c r="Q752" s="71"/>
      <c r="R752" s="9"/>
      <c r="S752" s="9"/>
      <c r="T752" s="9"/>
      <c r="U752" s="9"/>
      <c r="V752" s="4"/>
      <c r="W752" s="9"/>
      <c r="X752" s="4"/>
      <c r="Y752" s="4"/>
      <c r="Z752" s="9"/>
      <c r="AA752" s="9"/>
      <c r="AB752" s="9"/>
      <c r="AC752" s="9"/>
      <c r="AD752" s="9"/>
      <c r="AE752" s="9"/>
      <c r="AF752" s="9"/>
      <c r="AH752" s="9"/>
      <c r="AI752" s="9"/>
      <c r="AJ752" s="45"/>
      <c r="AK752" s="45"/>
      <c r="AL752" s="9"/>
      <c r="AM752" s="9"/>
      <c r="AN752" s="9"/>
      <c r="AO752" s="9"/>
      <c r="AP752" s="4"/>
      <c r="AQ752" s="9"/>
      <c r="AR752" s="9"/>
      <c r="AS752" s="71"/>
      <c r="AT752" s="9"/>
      <c r="AU752" s="9"/>
      <c r="AV752" s="9"/>
      <c r="AW752" s="9"/>
      <c r="AX752" s="9"/>
      <c r="AY752" s="9"/>
      <c r="AZ752" s="9"/>
    </row>
    <row r="753" spans="1:52" ht="15.75" customHeight="1" x14ac:dyDescent="0.2">
      <c r="A753" s="85"/>
      <c r="F753" s="4"/>
      <c r="H753" s="78"/>
      <c r="J753" s="75"/>
      <c r="K753" s="71"/>
      <c r="L753" s="75"/>
      <c r="M753" s="71"/>
      <c r="O753" s="71"/>
      <c r="Q753" s="71"/>
      <c r="R753" s="9"/>
      <c r="S753" s="9"/>
      <c r="T753" s="9"/>
      <c r="U753" s="9"/>
      <c r="V753" s="4"/>
      <c r="W753" s="9"/>
      <c r="X753" s="4"/>
      <c r="Y753" s="4"/>
      <c r="Z753" s="9"/>
      <c r="AA753" s="9"/>
      <c r="AB753" s="9"/>
      <c r="AC753" s="9"/>
      <c r="AD753" s="9"/>
      <c r="AE753" s="9"/>
      <c r="AF753" s="9"/>
      <c r="AH753" s="9"/>
      <c r="AI753" s="9"/>
      <c r="AJ753" s="45"/>
      <c r="AK753" s="45"/>
      <c r="AL753" s="9"/>
      <c r="AM753" s="9"/>
      <c r="AN753" s="9"/>
      <c r="AO753" s="9"/>
      <c r="AP753" s="4"/>
      <c r="AQ753" s="9"/>
      <c r="AR753" s="9"/>
      <c r="AS753" s="71"/>
      <c r="AT753" s="9"/>
      <c r="AU753" s="9"/>
      <c r="AV753" s="9"/>
      <c r="AW753" s="9"/>
      <c r="AX753" s="9"/>
      <c r="AY753" s="9"/>
      <c r="AZ753" s="9"/>
    </row>
    <row r="754" spans="1:52" ht="15.75" customHeight="1" x14ac:dyDescent="0.2">
      <c r="A754" s="85"/>
      <c r="F754" s="4"/>
      <c r="H754" s="78"/>
      <c r="J754" s="75"/>
      <c r="K754" s="71"/>
      <c r="L754" s="75"/>
      <c r="M754" s="71"/>
      <c r="O754" s="71"/>
      <c r="Q754" s="71"/>
      <c r="R754" s="9"/>
      <c r="S754" s="9"/>
      <c r="T754" s="9"/>
      <c r="U754" s="9"/>
      <c r="V754" s="4"/>
      <c r="W754" s="9"/>
      <c r="X754" s="4"/>
      <c r="Y754" s="4"/>
      <c r="Z754" s="9"/>
      <c r="AA754" s="9"/>
      <c r="AB754" s="9"/>
      <c r="AC754" s="9"/>
      <c r="AD754" s="9"/>
      <c r="AE754" s="9"/>
      <c r="AF754" s="9"/>
      <c r="AH754" s="9"/>
      <c r="AI754" s="9"/>
      <c r="AJ754" s="45"/>
      <c r="AK754" s="45"/>
      <c r="AL754" s="9"/>
      <c r="AM754" s="9"/>
      <c r="AN754" s="9"/>
      <c r="AO754" s="9"/>
      <c r="AP754" s="4"/>
      <c r="AQ754" s="9"/>
      <c r="AR754" s="9"/>
      <c r="AS754" s="71"/>
      <c r="AT754" s="9"/>
      <c r="AU754" s="9"/>
      <c r="AV754" s="9"/>
      <c r="AW754" s="9"/>
      <c r="AX754" s="9"/>
      <c r="AY754" s="9"/>
      <c r="AZ754" s="9"/>
    </row>
    <row r="755" spans="1:52" ht="15.75" customHeight="1" x14ac:dyDescent="0.2">
      <c r="A755" s="85"/>
      <c r="F755" s="4"/>
      <c r="H755" s="78"/>
      <c r="J755" s="75"/>
      <c r="K755" s="71"/>
      <c r="L755" s="75"/>
      <c r="M755" s="71"/>
      <c r="O755" s="71"/>
      <c r="Q755" s="71"/>
      <c r="R755" s="9"/>
      <c r="S755" s="9"/>
      <c r="T755" s="9"/>
      <c r="U755" s="9"/>
      <c r="V755" s="4"/>
      <c r="W755" s="9"/>
      <c r="X755" s="4"/>
      <c r="Y755" s="4"/>
      <c r="Z755" s="9"/>
      <c r="AA755" s="9"/>
      <c r="AB755" s="9"/>
      <c r="AC755" s="9"/>
      <c r="AD755" s="9"/>
      <c r="AE755" s="9"/>
      <c r="AF755" s="9"/>
      <c r="AH755" s="9"/>
      <c r="AI755" s="9"/>
      <c r="AJ755" s="45"/>
      <c r="AK755" s="45"/>
      <c r="AL755" s="9"/>
      <c r="AM755" s="9"/>
      <c r="AN755" s="9"/>
      <c r="AO755" s="9"/>
      <c r="AP755" s="4"/>
      <c r="AQ755" s="9"/>
      <c r="AR755" s="9"/>
      <c r="AS755" s="71"/>
      <c r="AT755" s="9"/>
      <c r="AU755" s="9"/>
      <c r="AV755" s="9"/>
      <c r="AW755" s="9"/>
      <c r="AX755" s="9"/>
      <c r="AY755" s="9"/>
      <c r="AZ755" s="9"/>
    </row>
    <row r="756" spans="1:52" ht="15.75" customHeight="1" x14ac:dyDescent="0.2">
      <c r="A756" s="85"/>
      <c r="F756" s="4"/>
      <c r="H756" s="78"/>
      <c r="J756" s="75"/>
      <c r="K756" s="71"/>
      <c r="L756" s="75"/>
      <c r="M756" s="71"/>
      <c r="O756" s="71"/>
      <c r="Q756" s="71"/>
      <c r="R756" s="9"/>
      <c r="S756" s="9"/>
      <c r="T756" s="9"/>
      <c r="U756" s="9"/>
      <c r="V756" s="4"/>
      <c r="W756" s="9"/>
      <c r="X756" s="4"/>
      <c r="Y756" s="4"/>
      <c r="Z756" s="9"/>
      <c r="AA756" s="9"/>
      <c r="AB756" s="9"/>
      <c r="AC756" s="9"/>
      <c r="AD756" s="9"/>
      <c r="AE756" s="9"/>
      <c r="AF756" s="9"/>
      <c r="AH756" s="9"/>
      <c r="AI756" s="9"/>
      <c r="AJ756" s="45"/>
      <c r="AK756" s="45"/>
      <c r="AL756" s="9"/>
      <c r="AM756" s="9"/>
      <c r="AN756" s="9"/>
      <c r="AO756" s="9"/>
      <c r="AP756" s="4"/>
      <c r="AQ756" s="9"/>
      <c r="AR756" s="9"/>
      <c r="AS756" s="71"/>
      <c r="AT756" s="9"/>
      <c r="AU756" s="9"/>
      <c r="AV756" s="9"/>
      <c r="AW756" s="9"/>
      <c r="AX756" s="9"/>
      <c r="AY756" s="9"/>
      <c r="AZ756" s="9"/>
    </row>
    <row r="757" spans="1:52" ht="15.75" customHeight="1" x14ac:dyDescent="0.2">
      <c r="A757" s="85"/>
      <c r="F757" s="4"/>
      <c r="H757" s="78"/>
      <c r="J757" s="75"/>
      <c r="K757" s="71"/>
      <c r="L757" s="75"/>
      <c r="M757" s="71"/>
      <c r="O757" s="71"/>
      <c r="Q757" s="71"/>
      <c r="R757" s="9"/>
      <c r="S757" s="9"/>
      <c r="T757" s="9"/>
      <c r="U757" s="9"/>
      <c r="V757" s="4"/>
      <c r="W757" s="9"/>
      <c r="X757" s="4"/>
      <c r="Y757" s="4"/>
      <c r="Z757" s="9"/>
      <c r="AA757" s="9"/>
      <c r="AB757" s="9"/>
      <c r="AC757" s="9"/>
      <c r="AD757" s="9"/>
      <c r="AE757" s="9"/>
      <c r="AF757" s="9"/>
      <c r="AH757" s="9"/>
      <c r="AI757" s="9"/>
      <c r="AJ757" s="45"/>
      <c r="AK757" s="45"/>
      <c r="AL757" s="9"/>
      <c r="AM757" s="9"/>
      <c r="AN757" s="9"/>
      <c r="AO757" s="9"/>
      <c r="AP757" s="4"/>
      <c r="AQ757" s="9"/>
      <c r="AR757" s="9"/>
      <c r="AS757" s="71"/>
      <c r="AT757" s="9"/>
      <c r="AU757" s="9"/>
      <c r="AV757" s="9"/>
      <c r="AW757" s="9"/>
      <c r="AX757" s="9"/>
      <c r="AY757" s="9"/>
      <c r="AZ757" s="9"/>
    </row>
    <row r="758" spans="1:52" ht="15.75" customHeight="1" x14ac:dyDescent="0.2">
      <c r="A758" s="85"/>
      <c r="F758" s="4"/>
      <c r="H758" s="78"/>
      <c r="J758" s="75"/>
      <c r="K758" s="71"/>
      <c r="L758" s="75"/>
      <c r="M758" s="71"/>
      <c r="O758" s="71"/>
      <c r="Q758" s="71"/>
      <c r="R758" s="9"/>
      <c r="S758" s="9"/>
      <c r="T758" s="9"/>
      <c r="U758" s="9"/>
      <c r="V758" s="4"/>
      <c r="W758" s="9"/>
      <c r="X758" s="4"/>
      <c r="Y758" s="4"/>
      <c r="Z758" s="9"/>
      <c r="AA758" s="9"/>
      <c r="AB758" s="9"/>
      <c r="AC758" s="9"/>
      <c r="AD758" s="9"/>
      <c r="AE758" s="9"/>
      <c r="AF758" s="9"/>
      <c r="AH758" s="9"/>
      <c r="AI758" s="9"/>
      <c r="AJ758" s="45"/>
      <c r="AK758" s="45"/>
      <c r="AL758" s="9"/>
      <c r="AM758" s="9"/>
      <c r="AN758" s="9"/>
      <c r="AO758" s="9"/>
      <c r="AP758" s="4"/>
      <c r="AQ758" s="9"/>
      <c r="AR758" s="9"/>
      <c r="AS758" s="71"/>
      <c r="AT758" s="9"/>
      <c r="AU758" s="9"/>
      <c r="AV758" s="9"/>
      <c r="AW758" s="9"/>
      <c r="AX758" s="9"/>
      <c r="AY758" s="9"/>
      <c r="AZ758" s="9"/>
    </row>
    <row r="759" spans="1:52" ht="15.75" customHeight="1" x14ac:dyDescent="0.2">
      <c r="A759" s="85"/>
      <c r="F759" s="4"/>
      <c r="H759" s="78"/>
      <c r="J759" s="75"/>
      <c r="K759" s="71"/>
      <c r="L759" s="75"/>
      <c r="M759" s="71"/>
      <c r="O759" s="71"/>
      <c r="Q759" s="71"/>
      <c r="R759" s="9"/>
      <c r="S759" s="9"/>
      <c r="T759" s="9"/>
      <c r="U759" s="9"/>
      <c r="V759" s="4"/>
      <c r="W759" s="9"/>
      <c r="X759" s="4"/>
      <c r="Y759" s="4"/>
      <c r="Z759" s="9"/>
      <c r="AA759" s="9"/>
      <c r="AB759" s="9"/>
      <c r="AC759" s="9"/>
      <c r="AD759" s="9"/>
      <c r="AE759" s="9"/>
      <c r="AF759" s="9"/>
      <c r="AH759" s="9"/>
      <c r="AI759" s="9"/>
      <c r="AJ759" s="45"/>
      <c r="AK759" s="45"/>
      <c r="AL759" s="9"/>
      <c r="AM759" s="9"/>
      <c r="AN759" s="9"/>
      <c r="AO759" s="9"/>
      <c r="AP759" s="4"/>
      <c r="AQ759" s="9"/>
      <c r="AR759" s="9"/>
      <c r="AS759" s="71"/>
      <c r="AT759" s="9"/>
      <c r="AU759" s="9"/>
      <c r="AV759" s="9"/>
      <c r="AW759" s="9"/>
      <c r="AX759" s="9"/>
      <c r="AY759" s="9"/>
      <c r="AZ759" s="9"/>
    </row>
    <row r="760" spans="1:52" ht="15.75" customHeight="1" x14ac:dyDescent="0.2">
      <c r="A760" s="85"/>
      <c r="F760" s="4"/>
      <c r="H760" s="78"/>
      <c r="J760" s="75"/>
      <c r="K760" s="71"/>
      <c r="L760" s="75"/>
      <c r="M760" s="71"/>
      <c r="O760" s="71"/>
      <c r="Q760" s="71"/>
      <c r="R760" s="9"/>
      <c r="S760" s="9"/>
      <c r="T760" s="9"/>
      <c r="U760" s="9"/>
      <c r="V760" s="4"/>
      <c r="W760" s="9"/>
      <c r="X760" s="4"/>
      <c r="Y760" s="4"/>
      <c r="Z760" s="9"/>
      <c r="AA760" s="9"/>
      <c r="AB760" s="9"/>
      <c r="AC760" s="9"/>
      <c r="AD760" s="9"/>
      <c r="AE760" s="9"/>
      <c r="AF760" s="9"/>
      <c r="AH760" s="9"/>
      <c r="AI760" s="9"/>
      <c r="AJ760" s="45"/>
      <c r="AK760" s="45"/>
      <c r="AL760" s="9"/>
      <c r="AM760" s="9"/>
      <c r="AN760" s="9"/>
      <c r="AO760" s="9"/>
      <c r="AP760" s="4"/>
      <c r="AQ760" s="9"/>
      <c r="AR760" s="9"/>
      <c r="AS760" s="71"/>
      <c r="AT760" s="9"/>
      <c r="AU760" s="9"/>
      <c r="AV760" s="9"/>
      <c r="AW760" s="9"/>
      <c r="AX760" s="9"/>
      <c r="AY760" s="9"/>
      <c r="AZ760" s="9"/>
    </row>
    <row r="761" spans="1:52" ht="15.75" customHeight="1" x14ac:dyDescent="0.2">
      <c r="A761" s="85"/>
      <c r="F761" s="4"/>
      <c r="H761" s="78"/>
      <c r="J761" s="75"/>
      <c r="K761" s="71"/>
      <c r="L761" s="75"/>
      <c r="M761" s="71"/>
      <c r="O761" s="71"/>
      <c r="Q761" s="71"/>
      <c r="R761" s="9"/>
      <c r="S761" s="9"/>
      <c r="T761" s="9"/>
      <c r="U761" s="9"/>
      <c r="V761" s="4"/>
      <c r="W761" s="9"/>
      <c r="X761" s="4"/>
      <c r="Y761" s="4"/>
      <c r="Z761" s="9"/>
      <c r="AA761" s="9"/>
      <c r="AB761" s="9"/>
      <c r="AC761" s="9"/>
      <c r="AD761" s="9"/>
      <c r="AE761" s="9"/>
      <c r="AF761" s="9"/>
      <c r="AH761" s="9"/>
      <c r="AI761" s="9"/>
      <c r="AJ761" s="45"/>
      <c r="AK761" s="45"/>
      <c r="AL761" s="9"/>
      <c r="AM761" s="9"/>
      <c r="AN761" s="9"/>
      <c r="AO761" s="9"/>
      <c r="AP761" s="4"/>
      <c r="AQ761" s="9"/>
      <c r="AR761" s="9"/>
      <c r="AS761" s="71"/>
      <c r="AT761" s="9"/>
      <c r="AU761" s="9"/>
      <c r="AV761" s="9"/>
      <c r="AW761" s="9"/>
      <c r="AX761" s="9"/>
      <c r="AY761" s="9"/>
      <c r="AZ761" s="9"/>
    </row>
    <row r="762" spans="1:52" ht="15.75" customHeight="1" x14ac:dyDescent="0.2">
      <c r="A762" s="85"/>
      <c r="F762" s="4"/>
      <c r="H762" s="78"/>
      <c r="J762" s="75"/>
      <c r="K762" s="71"/>
      <c r="L762" s="75"/>
      <c r="M762" s="71"/>
      <c r="O762" s="71"/>
      <c r="Q762" s="71"/>
      <c r="R762" s="9"/>
      <c r="S762" s="9"/>
      <c r="T762" s="9"/>
      <c r="U762" s="9"/>
      <c r="V762" s="4"/>
      <c r="W762" s="9"/>
      <c r="X762" s="4"/>
      <c r="Y762" s="4"/>
      <c r="Z762" s="9"/>
      <c r="AA762" s="9"/>
      <c r="AB762" s="9"/>
      <c r="AC762" s="9"/>
      <c r="AD762" s="9"/>
      <c r="AE762" s="9"/>
      <c r="AF762" s="9"/>
      <c r="AH762" s="9"/>
      <c r="AI762" s="9"/>
      <c r="AJ762" s="45"/>
      <c r="AK762" s="45"/>
      <c r="AL762" s="9"/>
      <c r="AM762" s="9"/>
      <c r="AN762" s="9"/>
      <c r="AO762" s="9"/>
      <c r="AP762" s="4"/>
      <c r="AQ762" s="9"/>
      <c r="AR762" s="9"/>
      <c r="AS762" s="71"/>
      <c r="AT762" s="9"/>
      <c r="AU762" s="9"/>
      <c r="AV762" s="9"/>
      <c r="AW762" s="9"/>
      <c r="AX762" s="9"/>
      <c r="AY762" s="9"/>
      <c r="AZ762" s="9"/>
    </row>
    <row r="763" spans="1:52" ht="15.75" customHeight="1" x14ac:dyDescent="0.2">
      <c r="A763" s="85"/>
      <c r="F763" s="4"/>
      <c r="H763" s="78"/>
      <c r="J763" s="75"/>
      <c r="K763" s="71"/>
      <c r="L763" s="75"/>
      <c r="M763" s="71"/>
      <c r="O763" s="71"/>
      <c r="Q763" s="71"/>
      <c r="R763" s="9"/>
      <c r="S763" s="9"/>
      <c r="T763" s="9"/>
      <c r="U763" s="9"/>
      <c r="V763" s="4"/>
      <c r="W763" s="9"/>
      <c r="X763" s="4"/>
      <c r="Y763" s="4"/>
      <c r="Z763" s="9"/>
      <c r="AA763" s="9"/>
      <c r="AB763" s="9"/>
      <c r="AC763" s="9"/>
      <c r="AD763" s="9"/>
      <c r="AE763" s="9"/>
      <c r="AF763" s="9"/>
      <c r="AH763" s="9"/>
      <c r="AI763" s="9"/>
      <c r="AJ763" s="45"/>
      <c r="AK763" s="45"/>
      <c r="AL763" s="9"/>
      <c r="AM763" s="9"/>
      <c r="AN763" s="9"/>
      <c r="AO763" s="9"/>
      <c r="AP763" s="4"/>
      <c r="AQ763" s="9"/>
      <c r="AR763" s="9"/>
      <c r="AS763" s="71"/>
      <c r="AT763" s="9"/>
      <c r="AU763" s="9"/>
      <c r="AV763" s="9"/>
      <c r="AW763" s="9"/>
      <c r="AX763" s="9"/>
      <c r="AY763" s="9"/>
      <c r="AZ763" s="9"/>
    </row>
    <row r="764" spans="1:52" ht="15.75" customHeight="1" x14ac:dyDescent="0.2">
      <c r="A764" s="85"/>
      <c r="F764" s="4"/>
      <c r="H764" s="78"/>
      <c r="J764" s="75"/>
      <c r="K764" s="71"/>
      <c r="L764" s="75"/>
      <c r="M764" s="71"/>
      <c r="O764" s="71"/>
      <c r="Q764" s="71"/>
      <c r="R764" s="9"/>
      <c r="S764" s="9"/>
      <c r="T764" s="9"/>
      <c r="U764" s="9"/>
      <c r="V764" s="4"/>
      <c r="W764" s="9"/>
      <c r="X764" s="4"/>
      <c r="Y764" s="4"/>
      <c r="Z764" s="9"/>
      <c r="AA764" s="9"/>
      <c r="AB764" s="9"/>
      <c r="AC764" s="9"/>
      <c r="AD764" s="9"/>
      <c r="AE764" s="9"/>
      <c r="AF764" s="9"/>
      <c r="AH764" s="9"/>
      <c r="AI764" s="9"/>
      <c r="AJ764" s="45"/>
      <c r="AK764" s="45"/>
      <c r="AL764" s="9"/>
      <c r="AM764" s="9"/>
      <c r="AN764" s="9"/>
      <c r="AO764" s="9"/>
      <c r="AP764" s="4"/>
      <c r="AQ764" s="9"/>
      <c r="AR764" s="9"/>
      <c r="AS764" s="71"/>
      <c r="AT764" s="9"/>
      <c r="AU764" s="9"/>
      <c r="AV764" s="9"/>
      <c r="AW764" s="9"/>
      <c r="AX764" s="9"/>
      <c r="AY764" s="9"/>
      <c r="AZ764" s="9"/>
    </row>
    <row r="765" spans="1:52" ht="15.75" customHeight="1" x14ac:dyDescent="0.2">
      <c r="A765" s="85"/>
      <c r="F765" s="4"/>
      <c r="H765" s="78"/>
      <c r="J765" s="75"/>
      <c r="K765" s="71"/>
      <c r="L765" s="75"/>
      <c r="M765" s="71"/>
      <c r="O765" s="71"/>
      <c r="Q765" s="71"/>
      <c r="R765" s="9"/>
      <c r="S765" s="9"/>
      <c r="T765" s="9"/>
      <c r="U765" s="9"/>
      <c r="V765" s="4"/>
      <c r="W765" s="9"/>
      <c r="X765" s="4"/>
      <c r="Y765" s="4"/>
      <c r="Z765" s="9"/>
      <c r="AA765" s="9"/>
      <c r="AB765" s="9"/>
      <c r="AC765" s="9"/>
      <c r="AD765" s="9"/>
      <c r="AE765" s="9"/>
      <c r="AF765" s="9"/>
      <c r="AH765" s="9"/>
      <c r="AI765" s="9"/>
      <c r="AJ765" s="45"/>
      <c r="AK765" s="45"/>
      <c r="AL765" s="9"/>
      <c r="AM765" s="9"/>
      <c r="AN765" s="9"/>
      <c r="AO765" s="9"/>
      <c r="AP765" s="4"/>
      <c r="AQ765" s="9"/>
      <c r="AR765" s="9"/>
      <c r="AS765" s="71"/>
      <c r="AT765" s="9"/>
      <c r="AU765" s="9"/>
      <c r="AV765" s="9"/>
      <c r="AW765" s="9"/>
      <c r="AX765" s="9"/>
      <c r="AY765" s="9"/>
      <c r="AZ765" s="9"/>
    </row>
    <row r="766" spans="1:52" ht="15.75" customHeight="1" x14ac:dyDescent="0.2">
      <c r="A766" s="85"/>
      <c r="F766" s="4"/>
      <c r="H766" s="78"/>
      <c r="J766" s="75"/>
      <c r="K766" s="71"/>
      <c r="L766" s="75"/>
      <c r="M766" s="71"/>
      <c r="O766" s="71"/>
      <c r="Q766" s="71"/>
      <c r="R766" s="9"/>
      <c r="S766" s="9"/>
      <c r="T766" s="9"/>
      <c r="U766" s="9"/>
      <c r="V766" s="4"/>
      <c r="W766" s="9"/>
      <c r="X766" s="4"/>
      <c r="Y766" s="4"/>
      <c r="Z766" s="9"/>
      <c r="AA766" s="9"/>
      <c r="AB766" s="9"/>
      <c r="AC766" s="9"/>
      <c r="AD766" s="9"/>
      <c r="AE766" s="9"/>
      <c r="AF766" s="9"/>
      <c r="AH766" s="9"/>
      <c r="AI766" s="9"/>
      <c r="AJ766" s="45"/>
      <c r="AK766" s="45"/>
      <c r="AL766" s="9"/>
      <c r="AM766" s="9"/>
      <c r="AN766" s="9"/>
      <c r="AO766" s="9"/>
      <c r="AP766" s="4"/>
      <c r="AQ766" s="9"/>
      <c r="AR766" s="9"/>
      <c r="AS766" s="71"/>
      <c r="AT766" s="9"/>
      <c r="AU766" s="9"/>
      <c r="AV766" s="9"/>
      <c r="AW766" s="9"/>
      <c r="AX766" s="9"/>
      <c r="AY766" s="9"/>
      <c r="AZ766" s="9"/>
    </row>
    <row r="767" spans="1:52" ht="15.75" customHeight="1" x14ac:dyDescent="0.2">
      <c r="A767" s="85"/>
      <c r="F767" s="4"/>
      <c r="H767" s="78"/>
      <c r="J767" s="75"/>
      <c r="K767" s="71"/>
      <c r="L767" s="75"/>
      <c r="M767" s="71"/>
      <c r="O767" s="71"/>
      <c r="Q767" s="71"/>
      <c r="R767" s="9"/>
      <c r="S767" s="9"/>
      <c r="T767" s="9"/>
      <c r="U767" s="9"/>
      <c r="V767" s="4"/>
      <c r="W767" s="9"/>
      <c r="X767" s="4"/>
      <c r="Y767" s="4"/>
      <c r="Z767" s="9"/>
      <c r="AA767" s="9"/>
      <c r="AB767" s="9"/>
      <c r="AC767" s="9"/>
      <c r="AD767" s="9"/>
      <c r="AE767" s="9"/>
      <c r="AF767" s="9"/>
      <c r="AH767" s="9"/>
      <c r="AI767" s="9"/>
      <c r="AJ767" s="45"/>
      <c r="AK767" s="45"/>
      <c r="AL767" s="9"/>
      <c r="AM767" s="9"/>
      <c r="AN767" s="9"/>
      <c r="AO767" s="9"/>
      <c r="AP767" s="4"/>
      <c r="AQ767" s="9"/>
      <c r="AR767" s="9"/>
      <c r="AS767" s="71"/>
      <c r="AT767" s="9"/>
      <c r="AU767" s="9"/>
      <c r="AV767" s="9"/>
      <c r="AW767" s="9"/>
      <c r="AX767" s="9"/>
      <c r="AY767" s="9"/>
      <c r="AZ767" s="9"/>
    </row>
    <row r="768" spans="1:52" ht="15.75" customHeight="1" x14ac:dyDescent="0.2">
      <c r="A768" s="85"/>
      <c r="F768" s="4"/>
      <c r="H768" s="78"/>
      <c r="J768" s="75"/>
      <c r="K768" s="71"/>
      <c r="L768" s="75"/>
      <c r="M768" s="71"/>
      <c r="O768" s="71"/>
      <c r="Q768" s="71"/>
      <c r="R768" s="9"/>
      <c r="S768" s="9"/>
      <c r="T768" s="9"/>
      <c r="U768" s="9"/>
      <c r="V768" s="4"/>
      <c r="W768" s="9"/>
      <c r="X768" s="4"/>
      <c r="Y768" s="4"/>
      <c r="Z768" s="9"/>
      <c r="AA768" s="9"/>
      <c r="AB768" s="9"/>
      <c r="AC768" s="9"/>
      <c r="AD768" s="9"/>
      <c r="AE768" s="9"/>
      <c r="AF768" s="9"/>
      <c r="AH768" s="9"/>
      <c r="AI768" s="9"/>
      <c r="AJ768" s="45"/>
      <c r="AK768" s="45"/>
      <c r="AL768" s="9"/>
      <c r="AM768" s="9"/>
      <c r="AN768" s="9"/>
      <c r="AO768" s="9"/>
      <c r="AP768" s="4"/>
      <c r="AQ768" s="9"/>
      <c r="AR768" s="9"/>
      <c r="AS768" s="71"/>
      <c r="AT768" s="9"/>
      <c r="AU768" s="9"/>
      <c r="AV768" s="9"/>
      <c r="AW768" s="9"/>
      <c r="AX768" s="9"/>
      <c r="AY768" s="9"/>
      <c r="AZ768" s="9"/>
    </row>
    <row r="769" spans="1:52" ht="15.75" customHeight="1" x14ac:dyDescent="0.2">
      <c r="A769" s="85"/>
      <c r="F769" s="4"/>
      <c r="H769" s="78"/>
      <c r="J769" s="75"/>
      <c r="K769" s="71"/>
      <c r="L769" s="75"/>
      <c r="M769" s="71"/>
      <c r="O769" s="71"/>
      <c r="Q769" s="71"/>
      <c r="R769" s="9"/>
      <c r="S769" s="9"/>
      <c r="T769" s="9"/>
      <c r="U769" s="9"/>
      <c r="V769" s="4"/>
      <c r="W769" s="9"/>
      <c r="X769" s="4"/>
      <c r="Y769" s="4"/>
      <c r="Z769" s="9"/>
      <c r="AA769" s="9"/>
      <c r="AB769" s="9"/>
      <c r="AC769" s="9"/>
      <c r="AD769" s="9"/>
      <c r="AE769" s="9"/>
      <c r="AF769" s="9"/>
      <c r="AH769" s="9"/>
      <c r="AI769" s="9"/>
      <c r="AJ769" s="45"/>
      <c r="AK769" s="45"/>
      <c r="AL769" s="9"/>
      <c r="AM769" s="9"/>
      <c r="AN769" s="9"/>
      <c r="AO769" s="9"/>
      <c r="AP769" s="4"/>
      <c r="AQ769" s="9"/>
      <c r="AR769" s="9"/>
      <c r="AS769" s="71"/>
      <c r="AT769" s="9"/>
      <c r="AU769" s="9"/>
      <c r="AV769" s="9"/>
      <c r="AW769" s="9"/>
      <c r="AX769" s="9"/>
      <c r="AY769" s="9"/>
      <c r="AZ769" s="9"/>
    </row>
    <row r="770" spans="1:52" ht="15.75" customHeight="1" x14ac:dyDescent="0.2">
      <c r="A770" s="85"/>
      <c r="F770" s="4"/>
      <c r="H770" s="78"/>
      <c r="J770" s="75"/>
      <c r="K770" s="71"/>
      <c r="L770" s="75"/>
      <c r="M770" s="71"/>
      <c r="O770" s="71"/>
      <c r="Q770" s="71"/>
      <c r="R770" s="9"/>
      <c r="S770" s="9"/>
      <c r="T770" s="9"/>
      <c r="U770" s="9"/>
      <c r="V770" s="4"/>
      <c r="W770" s="9"/>
      <c r="X770" s="4"/>
      <c r="Y770" s="4"/>
      <c r="Z770" s="9"/>
      <c r="AA770" s="9"/>
      <c r="AB770" s="9"/>
      <c r="AC770" s="9"/>
      <c r="AD770" s="9"/>
      <c r="AE770" s="9"/>
      <c r="AF770" s="9"/>
      <c r="AH770" s="9"/>
      <c r="AI770" s="9"/>
      <c r="AJ770" s="45"/>
      <c r="AK770" s="45"/>
      <c r="AL770" s="9"/>
      <c r="AM770" s="9"/>
      <c r="AN770" s="9"/>
      <c r="AO770" s="9"/>
      <c r="AP770" s="4"/>
      <c r="AQ770" s="9"/>
      <c r="AR770" s="9"/>
      <c r="AS770" s="71"/>
      <c r="AT770" s="9"/>
      <c r="AU770" s="9"/>
      <c r="AV770" s="9"/>
      <c r="AW770" s="9"/>
      <c r="AX770" s="9"/>
      <c r="AY770" s="9"/>
      <c r="AZ770" s="9"/>
    </row>
    <row r="771" spans="1:52" ht="15.75" customHeight="1" x14ac:dyDescent="0.2">
      <c r="A771" s="85"/>
      <c r="F771" s="4"/>
      <c r="H771" s="78"/>
      <c r="J771" s="75"/>
      <c r="K771" s="71"/>
      <c r="L771" s="75"/>
      <c r="M771" s="71"/>
      <c r="O771" s="71"/>
      <c r="Q771" s="71"/>
      <c r="R771" s="9"/>
      <c r="S771" s="9"/>
      <c r="T771" s="9"/>
      <c r="U771" s="9"/>
      <c r="V771" s="4"/>
      <c r="W771" s="9"/>
      <c r="X771" s="4"/>
      <c r="Y771" s="4"/>
      <c r="Z771" s="9"/>
      <c r="AA771" s="9"/>
      <c r="AB771" s="9"/>
      <c r="AC771" s="9"/>
      <c r="AD771" s="9"/>
      <c r="AE771" s="9"/>
      <c r="AF771" s="9"/>
      <c r="AH771" s="9"/>
      <c r="AI771" s="9"/>
      <c r="AJ771" s="45"/>
      <c r="AK771" s="45"/>
      <c r="AL771" s="9"/>
      <c r="AM771" s="9"/>
      <c r="AN771" s="9"/>
      <c r="AO771" s="9"/>
      <c r="AP771" s="4"/>
      <c r="AQ771" s="9"/>
      <c r="AR771" s="9"/>
      <c r="AS771" s="71"/>
      <c r="AT771" s="9"/>
      <c r="AU771" s="9"/>
      <c r="AV771" s="9"/>
      <c r="AW771" s="9"/>
      <c r="AX771" s="9"/>
      <c r="AY771" s="9"/>
      <c r="AZ771" s="9"/>
    </row>
    <row r="772" spans="1:52" ht="15.75" customHeight="1" x14ac:dyDescent="0.2">
      <c r="A772" s="85"/>
      <c r="F772" s="4"/>
      <c r="H772" s="78"/>
      <c r="J772" s="75"/>
      <c r="K772" s="71"/>
      <c r="L772" s="75"/>
      <c r="M772" s="71"/>
      <c r="O772" s="71"/>
      <c r="Q772" s="71"/>
      <c r="R772" s="9"/>
      <c r="S772" s="9"/>
      <c r="T772" s="9"/>
      <c r="U772" s="9"/>
      <c r="V772" s="4"/>
      <c r="W772" s="9"/>
      <c r="X772" s="4"/>
      <c r="Y772" s="4"/>
      <c r="Z772" s="9"/>
      <c r="AA772" s="9"/>
      <c r="AB772" s="9"/>
      <c r="AC772" s="9"/>
      <c r="AD772" s="9"/>
      <c r="AE772" s="9"/>
      <c r="AF772" s="9"/>
      <c r="AH772" s="9"/>
      <c r="AI772" s="9"/>
      <c r="AJ772" s="45"/>
      <c r="AK772" s="45"/>
      <c r="AL772" s="9"/>
      <c r="AM772" s="9"/>
      <c r="AN772" s="9"/>
      <c r="AO772" s="9"/>
      <c r="AP772" s="4"/>
      <c r="AQ772" s="9"/>
      <c r="AR772" s="9"/>
      <c r="AS772" s="71"/>
      <c r="AT772" s="9"/>
      <c r="AU772" s="9"/>
      <c r="AV772" s="9"/>
      <c r="AW772" s="9"/>
      <c r="AX772" s="9"/>
      <c r="AY772" s="9"/>
      <c r="AZ772" s="9"/>
    </row>
    <row r="773" spans="1:52" ht="15.75" customHeight="1" x14ac:dyDescent="0.2">
      <c r="A773" s="85"/>
      <c r="F773" s="4"/>
      <c r="H773" s="79"/>
      <c r="J773" s="75"/>
      <c r="K773" s="71"/>
      <c r="L773" s="75"/>
      <c r="M773" s="71"/>
      <c r="O773" s="71"/>
      <c r="Q773" s="71"/>
      <c r="R773" s="9"/>
      <c r="S773" s="9"/>
      <c r="T773" s="9"/>
      <c r="U773" s="9"/>
      <c r="V773" s="4"/>
      <c r="W773" s="9"/>
      <c r="X773" s="4"/>
      <c r="Y773" s="4"/>
      <c r="Z773" s="9"/>
      <c r="AA773" s="9"/>
      <c r="AB773" s="9"/>
      <c r="AC773" s="9"/>
      <c r="AD773" s="9"/>
      <c r="AE773" s="9"/>
      <c r="AF773" s="9"/>
      <c r="AH773" s="9"/>
      <c r="AI773" s="9"/>
      <c r="AJ773" s="45"/>
      <c r="AK773" s="45"/>
      <c r="AL773" s="9"/>
      <c r="AM773" s="9"/>
      <c r="AN773" s="9"/>
      <c r="AO773" s="9"/>
      <c r="AP773" s="4"/>
      <c r="AQ773" s="9"/>
      <c r="AR773" s="9"/>
      <c r="AS773" s="71"/>
      <c r="AT773" s="9"/>
      <c r="AU773" s="9"/>
      <c r="AV773" s="9"/>
      <c r="AW773" s="9"/>
      <c r="AX773" s="9"/>
      <c r="AY773" s="9"/>
      <c r="AZ773" s="9"/>
    </row>
    <row r="774" spans="1:52" ht="15.75" customHeight="1" x14ac:dyDescent="0.2">
      <c r="A774" s="85"/>
      <c r="F774" s="4"/>
      <c r="H774" s="79"/>
      <c r="J774" s="75"/>
      <c r="K774" s="71"/>
      <c r="L774" s="75"/>
      <c r="M774" s="71"/>
      <c r="O774" s="71"/>
      <c r="Q774" s="71"/>
      <c r="R774" s="9"/>
      <c r="S774" s="9"/>
      <c r="T774" s="9"/>
      <c r="U774" s="9"/>
      <c r="V774" s="4"/>
      <c r="W774" s="9"/>
      <c r="X774" s="4"/>
      <c r="Y774" s="4"/>
      <c r="Z774" s="9"/>
      <c r="AA774" s="9"/>
      <c r="AB774" s="9"/>
      <c r="AC774" s="9"/>
      <c r="AD774" s="9"/>
      <c r="AE774" s="9"/>
      <c r="AF774" s="9"/>
      <c r="AH774" s="9"/>
      <c r="AI774" s="9"/>
      <c r="AJ774" s="45"/>
      <c r="AK774" s="45"/>
      <c r="AL774" s="9"/>
      <c r="AM774" s="9"/>
      <c r="AN774" s="9"/>
      <c r="AO774" s="9"/>
      <c r="AP774" s="4"/>
      <c r="AQ774" s="9"/>
      <c r="AR774" s="9"/>
      <c r="AS774" s="71"/>
      <c r="AT774" s="9"/>
      <c r="AU774" s="9"/>
      <c r="AV774" s="9"/>
      <c r="AW774" s="9"/>
      <c r="AX774" s="9"/>
      <c r="AY774" s="9"/>
      <c r="AZ774" s="9"/>
    </row>
    <row r="775" spans="1:52" ht="15.75" customHeight="1" x14ac:dyDescent="0.2">
      <c r="A775" s="85"/>
      <c r="F775" s="4"/>
      <c r="H775" s="78"/>
      <c r="J775" s="75"/>
      <c r="K775" s="71"/>
      <c r="L775" s="75"/>
      <c r="M775" s="71"/>
      <c r="O775" s="71"/>
      <c r="Q775" s="71"/>
      <c r="R775" s="9"/>
      <c r="S775" s="9"/>
      <c r="T775" s="9"/>
      <c r="U775" s="9"/>
      <c r="V775" s="4"/>
      <c r="W775" s="9"/>
      <c r="X775" s="4"/>
      <c r="Y775" s="4"/>
      <c r="Z775" s="9"/>
      <c r="AA775" s="9"/>
      <c r="AB775" s="9"/>
      <c r="AC775" s="9"/>
      <c r="AD775" s="9"/>
      <c r="AE775" s="9"/>
      <c r="AF775" s="9"/>
      <c r="AH775" s="9"/>
      <c r="AI775" s="9"/>
      <c r="AJ775" s="45"/>
      <c r="AK775" s="45"/>
      <c r="AL775" s="9"/>
      <c r="AM775" s="9"/>
      <c r="AN775" s="9"/>
      <c r="AO775" s="9"/>
      <c r="AP775" s="4"/>
      <c r="AQ775" s="9"/>
      <c r="AR775" s="9"/>
      <c r="AS775" s="71"/>
      <c r="AT775" s="9"/>
      <c r="AU775" s="9"/>
      <c r="AV775" s="9"/>
      <c r="AW775" s="9"/>
      <c r="AX775" s="9"/>
      <c r="AY775" s="9"/>
      <c r="AZ775" s="9"/>
    </row>
    <row r="776" spans="1:52" ht="15.75" customHeight="1" x14ac:dyDescent="0.2">
      <c r="A776" s="85"/>
      <c r="F776" s="4"/>
      <c r="H776" s="78"/>
      <c r="J776" s="75"/>
      <c r="K776" s="71"/>
      <c r="L776" s="75"/>
      <c r="M776" s="71"/>
      <c r="O776" s="71"/>
      <c r="Q776" s="71"/>
      <c r="R776" s="9"/>
      <c r="S776" s="9"/>
      <c r="T776" s="9"/>
      <c r="U776" s="9"/>
      <c r="V776" s="4"/>
      <c r="W776" s="9"/>
      <c r="X776" s="4"/>
      <c r="Y776" s="4"/>
      <c r="Z776" s="9"/>
      <c r="AA776" s="9"/>
      <c r="AB776" s="9"/>
      <c r="AC776" s="9"/>
      <c r="AD776" s="9"/>
      <c r="AE776" s="9"/>
      <c r="AF776" s="9"/>
      <c r="AH776" s="9"/>
      <c r="AI776" s="9"/>
      <c r="AJ776" s="45"/>
      <c r="AK776" s="45"/>
      <c r="AL776" s="9"/>
      <c r="AM776" s="9"/>
      <c r="AN776" s="9"/>
      <c r="AO776" s="9"/>
      <c r="AP776" s="4"/>
      <c r="AQ776" s="9"/>
      <c r="AR776" s="9"/>
      <c r="AS776" s="71"/>
      <c r="AT776" s="9"/>
      <c r="AU776" s="9"/>
      <c r="AV776" s="9"/>
      <c r="AW776" s="9"/>
      <c r="AX776" s="9"/>
      <c r="AY776" s="9"/>
      <c r="AZ776" s="9"/>
    </row>
    <row r="777" spans="1:52" ht="15.75" customHeight="1" x14ac:dyDescent="0.2">
      <c r="A777" s="85"/>
      <c r="F777" s="4"/>
      <c r="H777" s="78"/>
      <c r="J777" s="75"/>
      <c r="K777" s="71"/>
      <c r="L777" s="75"/>
      <c r="M777" s="71"/>
      <c r="O777" s="71"/>
      <c r="Q777" s="71"/>
      <c r="R777" s="9"/>
      <c r="S777" s="9"/>
      <c r="T777" s="9"/>
      <c r="U777" s="9"/>
      <c r="V777" s="4"/>
      <c r="W777" s="9"/>
      <c r="X777" s="4"/>
      <c r="Y777" s="4"/>
      <c r="Z777" s="9"/>
      <c r="AA777" s="9"/>
      <c r="AB777" s="9"/>
      <c r="AC777" s="9"/>
      <c r="AD777" s="9"/>
      <c r="AE777" s="9"/>
      <c r="AF777" s="9"/>
      <c r="AH777" s="9"/>
      <c r="AI777" s="9"/>
      <c r="AJ777" s="45"/>
      <c r="AK777" s="45"/>
      <c r="AL777" s="9"/>
      <c r="AM777" s="9"/>
      <c r="AN777" s="9"/>
      <c r="AO777" s="9"/>
      <c r="AP777" s="4"/>
      <c r="AQ777" s="9"/>
      <c r="AR777" s="9"/>
      <c r="AS777" s="71"/>
      <c r="AT777" s="9"/>
      <c r="AU777" s="9"/>
      <c r="AV777" s="9"/>
      <c r="AW777" s="9"/>
      <c r="AX777" s="9"/>
      <c r="AY777" s="9"/>
      <c r="AZ777" s="9"/>
    </row>
    <row r="778" spans="1:52" ht="15.75" customHeight="1" x14ac:dyDescent="0.2">
      <c r="A778" s="85"/>
      <c r="F778" s="4"/>
      <c r="H778" s="78"/>
      <c r="J778" s="75"/>
      <c r="K778" s="71"/>
      <c r="L778" s="75"/>
      <c r="M778" s="71"/>
      <c r="O778" s="71"/>
      <c r="Q778" s="71"/>
      <c r="R778" s="9"/>
      <c r="S778" s="9"/>
      <c r="T778" s="9"/>
      <c r="U778" s="9"/>
      <c r="V778" s="4"/>
      <c r="W778" s="9"/>
      <c r="X778" s="4"/>
      <c r="Y778" s="4"/>
      <c r="Z778" s="9"/>
      <c r="AA778" s="9"/>
      <c r="AB778" s="9"/>
      <c r="AC778" s="9"/>
      <c r="AD778" s="9"/>
      <c r="AE778" s="9"/>
      <c r="AF778" s="9"/>
      <c r="AH778" s="9"/>
      <c r="AI778" s="9"/>
      <c r="AJ778" s="45"/>
      <c r="AK778" s="45"/>
      <c r="AL778" s="9"/>
      <c r="AM778" s="9"/>
      <c r="AN778" s="9"/>
      <c r="AO778" s="9"/>
      <c r="AP778" s="4"/>
      <c r="AQ778" s="9"/>
      <c r="AR778" s="9"/>
      <c r="AS778" s="71"/>
      <c r="AT778" s="9"/>
      <c r="AU778" s="9"/>
      <c r="AV778" s="9"/>
      <c r="AW778" s="9"/>
      <c r="AX778" s="9"/>
      <c r="AY778" s="9"/>
      <c r="AZ778" s="9"/>
    </row>
    <row r="779" spans="1:52" ht="15.75" customHeight="1" x14ac:dyDescent="0.2">
      <c r="A779" s="85"/>
      <c r="F779" s="4"/>
      <c r="H779" s="78"/>
      <c r="J779" s="75"/>
      <c r="K779" s="71"/>
      <c r="L779" s="75"/>
      <c r="M779" s="71"/>
      <c r="O779" s="71"/>
      <c r="Q779" s="71"/>
      <c r="R779" s="9"/>
      <c r="S779" s="9"/>
      <c r="T779" s="9"/>
      <c r="U779" s="9"/>
      <c r="V779" s="4"/>
      <c r="W779" s="9"/>
      <c r="X779" s="4"/>
      <c r="Y779" s="4"/>
      <c r="Z779" s="9"/>
      <c r="AA779" s="9"/>
      <c r="AB779" s="9"/>
      <c r="AC779" s="9"/>
      <c r="AD779" s="9"/>
      <c r="AE779" s="9"/>
      <c r="AF779" s="9"/>
      <c r="AH779" s="9"/>
      <c r="AI779" s="9"/>
      <c r="AJ779" s="45"/>
      <c r="AK779" s="45"/>
      <c r="AL779" s="9"/>
      <c r="AM779" s="9"/>
      <c r="AN779" s="9"/>
      <c r="AO779" s="9"/>
      <c r="AP779" s="4"/>
      <c r="AQ779" s="9"/>
      <c r="AR779" s="9"/>
      <c r="AS779" s="71"/>
      <c r="AT779" s="9"/>
      <c r="AU779" s="9"/>
      <c r="AV779" s="9"/>
      <c r="AW779" s="9"/>
      <c r="AX779" s="9"/>
      <c r="AY779" s="9"/>
      <c r="AZ779" s="9"/>
    </row>
    <row r="780" spans="1:52" ht="15.75" customHeight="1" x14ac:dyDescent="0.2">
      <c r="A780" s="85"/>
      <c r="F780" s="4"/>
      <c r="H780" s="78"/>
      <c r="J780" s="75"/>
      <c r="K780" s="71"/>
      <c r="L780" s="75"/>
      <c r="M780" s="71"/>
      <c r="O780" s="71"/>
      <c r="Q780" s="71"/>
      <c r="R780" s="9"/>
      <c r="S780" s="9"/>
      <c r="T780" s="9"/>
      <c r="U780" s="9"/>
      <c r="V780" s="4"/>
      <c r="W780" s="9"/>
      <c r="X780" s="4"/>
      <c r="Y780" s="4"/>
      <c r="Z780" s="9"/>
      <c r="AA780" s="9"/>
      <c r="AB780" s="9"/>
      <c r="AC780" s="9"/>
      <c r="AD780" s="9"/>
      <c r="AE780" s="9"/>
      <c r="AF780" s="9"/>
      <c r="AH780" s="9"/>
      <c r="AI780" s="9"/>
      <c r="AJ780" s="45"/>
      <c r="AK780" s="45"/>
      <c r="AL780" s="9"/>
      <c r="AM780" s="9"/>
      <c r="AN780" s="9"/>
      <c r="AO780" s="9"/>
      <c r="AP780" s="4"/>
      <c r="AQ780" s="9"/>
      <c r="AR780" s="9"/>
      <c r="AS780" s="71"/>
      <c r="AT780" s="9"/>
      <c r="AU780" s="9"/>
      <c r="AV780" s="9"/>
      <c r="AW780" s="9"/>
      <c r="AX780" s="9"/>
      <c r="AY780" s="9"/>
      <c r="AZ780" s="9"/>
    </row>
    <row r="781" spans="1:52" ht="15.75" customHeight="1" x14ac:dyDescent="0.2">
      <c r="A781" s="85"/>
      <c r="F781" s="4"/>
      <c r="H781" s="78"/>
      <c r="J781" s="75"/>
      <c r="K781" s="71"/>
      <c r="L781" s="75"/>
      <c r="M781" s="71"/>
      <c r="O781" s="71"/>
      <c r="Q781" s="71"/>
      <c r="R781" s="9"/>
      <c r="S781" s="9"/>
      <c r="T781" s="9"/>
      <c r="U781" s="9"/>
      <c r="V781" s="4"/>
      <c r="W781" s="9"/>
      <c r="X781" s="4"/>
      <c r="Y781" s="4"/>
      <c r="Z781" s="9"/>
      <c r="AA781" s="9"/>
      <c r="AB781" s="9"/>
      <c r="AC781" s="9"/>
      <c r="AD781" s="9"/>
      <c r="AE781" s="9"/>
      <c r="AF781" s="9"/>
      <c r="AH781" s="9"/>
      <c r="AI781" s="9"/>
      <c r="AJ781" s="45"/>
      <c r="AK781" s="45"/>
      <c r="AL781" s="9"/>
      <c r="AM781" s="9"/>
      <c r="AN781" s="9"/>
      <c r="AO781" s="9"/>
      <c r="AP781" s="4"/>
      <c r="AQ781" s="9"/>
      <c r="AR781" s="9"/>
      <c r="AS781" s="71"/>
      <c r="AT781" s="9"/>
      <c r="AU781" s="9"/>
      <c r="AV781" s="9"/>
      <c r="AW781" s="9"/>
      <c r="AX781" s="9"/>
      <c r="AY781" s="9"/>
      <c r="AZ781" s="9"/>
    </row>
    <row r="782" spans="1:52" ht="15.75" customHeight="1" x14ac:dyDescent="0.2">
      <c r="A782" s="85"/>
      <c r="F782" s="4"/>
      <c r="H782" s="78"/>
      <c r="J782" s="75"/>
      <c r="K782" s="71"/>
      <c r="L782" s="75"/>
      <c r="M782" s="71"/>
      <c r="O782" s="71"/>
      <c r="Q782" s="71"/>
      <c r="R782" s="9"/>
      <c r="S782" s="9"/>
      <c r="T782" s="9"/>
      <c r="U782" s="9"/>
      <c r="V782" s="4"/>
      <c r="W782" s="9"/>
      <c r="X782" s="4"/>
      <c r="Y782" s="4"/>
      <c r="Z782" s="9"/>
      <c r="AA782" s="9"/>
      <c r="AB782" s="9"/>
      <c r="AC782" s="9"/>
      <c r="AD782" s="9"/>
      <c r="AE782" s="9"/>
      <c r="AF782" s="9"/>
      <c r="AH782" s="9"/>
      <c r="AI782" s="9"/>
      <c r="AJ782" s="45"/>
      <c r="AK782" s="45"/>
      <c r="AL782" s="9"/>
      <c r="AM782" s="9"/>
      <c r="AN782" s="9"/>
      <c r="AO782" s="9"/>
      <c r="AP782" s="4"/>
      <c r="AQ782" s="9"/>
      <c r="AR782" s="9"/>
      <c r="AS782" s="71"/>
      <c r="AT782" s="9"/>
      <c r="AU782" s="9"/>
      <c r="AV782" s="9"/>
      <c r="AW782" s="9"/>
      <c r="AX782" s="9"/>
      <c r="AY782" s="9"/>
      <c r="AZ782" s="9"/>
    </row>
    <row r="783" spans="1:52" ht="15.75" customHeight="1" x14ac:dyDescent="0.2">
      <c r="A783" s="85"/>
      <c r="F783" s="4"/>
      <c r="H783" s="78"/>
      <c r="J783" s="75"/>
      <c r="K783" s="71"/>
      <c r="L783" s="75"/>
      <c r="M783" s="71"/>
      <c r="O783" s="71"/>
      <c r="Q783" s="71"/>
      <c r="R783" s="9"/>
      <c r="S783" s="9"/>
      <c r="T783" s="9"/>
      <c r="U783" s="9"/>
      <c r="V783" s="4"/>
      <c r="W783" s="9"/>
      <c r="X783" s="4"/>
      <c r="Y783" s="4"/>
      <c r="Z783" s="9"/>
      <c r="AA783" s="9"/>
      <c r="AB783" s="9"/>
      <c r="AC783" s="9"/>
      <c r="AD783" s="9"/>
      <c r="AE783" s="9"/>
      <c r="AF783" s="9"/>
      <c r="AH783" s="9"/>
      <c r="AI783" s="9"/>
      <c r="AJ783" s="45"/>
      <c r="AK783" s="45"/>
      <c r="AL783" s="9"/>
      <c r="AM783" s="9"/>
      <c r="AN783" s="9"/>
      <c r="AO783" s="9"/>
      <c r="AP783" s="4"/>
      <c r="AQ783" s="9"/>
      <c r="AR783" s="9"/>
      <c r="AS783" s="71"/>
      <c r="AT783" s="9"/>
      <c r="AU783" s="9"/>
      <c r="AV783" s="9"/>
      <c r="AW783" s="9"/>
      <c r="AX783" s="9"/>
      <c r="AY783" s="9"/>
      <c r="AZ783" s="9"/>
    </row>
    <row r="784" spans="1:52" ht="15.75" customHeight="1" x14ac:dyDescent="0.2">
      <c r="A784" s="85"/>
      <c r="F784" s="4"/>
      <c r="H784" s="78"/>
      <c r="J784" s="75"/>
      <c r="K784" s="71"/>
      <c r="L784" s="75"/>
      <c r="M784" s="71"/>
      <c r="O784" s="71"/>
      <c r="Q784" s="71"/>
      <c r="R784" s="9"/>
      <c r="S784" s="9"/>
      <c r="T784" s="9"/>
      <c r="U784" s="9"/>
      <c r="V784" s="4"/>
      <c r="W784" s="9"/>
      <c r="X784" s="4"/>
      <c r="Y784" s="4"/>
      <c r="Z784" s="9"/>
      <c r="AA784" s="9"/>
      <c r="AB784" s="9"/>
      <c r="AC784" s="9"/>
      <c r="AD784" s="9"/>
      <c r="AE784" s="9"/>
      <c r="AF784" s="9"/>
      <c r="AH784" s="9"/>
      <c r="AI784" s="9"/>
      <c r="AJ784" s="45"/>
      <c r="AK784" s="45"/>
      <c r="AL784" s="9"/>
      <c r="AM784" s="9"/>
      <c r="AN784" s="9"/>
      <c r="AO784" s="9"/>
      <c r="AP784" s="4"/>
      <c r="AQ784" s="9"/>
      <c r="AR784" s="9"/>
      <c r="AS784" s="71"/>
      <c r="AT784" s="9"/>
      <c r="AU784" s="9"/>
      <c r="AV784" s="9"/>
      <c r="AW784" s="9"/>
      <c r="AX784" s="9"/>
      <c r="AY784" s="9"/>
      <c r="AZ784" s="9"/>
    </row>
    <row r="785" spans="1:52" ht="15.75" customHeight="1" x14ac:dyDescent="0.2">
      <c r="A785" s="85"/>
      <c r="F785" s="4"/>
      <c r="H785" s="78"/>
      <c r="J785" s="75"/>
      <c r="K785" s="71"/>
      <c r="L785" s="75"/>
      <c r="M785" s="71"/>
      <c r="O785" s="71"/>
      <c r="Q785" s="71"/>
      <c r="R785" s="9"/>
      <c r="S785" s="9"/>
      <c r="T785" s="9"/>
      <c r="U785" s="9"/>
      <c r="V785" s="4"/>
      <c r="W785" s="9"/>
      <c r="X785" s="4"/>
      <c r="Y785" s="4"/>
      <c r="Z785" s="9"/>
      <c r="AA785" s="9"/>
      <c r="AB785" s="9"/>
      <c r="AC785" s="9"/>
      <c r="AD785" s="9"/>
      <c r="AE785" s="9"/>
      <c r="AF785" s="9"/>
      <c r="AH785" s="9"/>
      <c r="AI785" s="9"/>
      <c r="AJ785" s="45"/>
      <c r="AK785" s="45"/>
      <c r="AL785" s="9"/>
      <c r="AM785" s="9"/>
      <c r="AN785" s="9"/>
      <c r="AO785" s="9"/>
      <c r="AP785" s="4"/>
      <c r="AQ785" s="9"/>
      <c r="AR785" s="9"/>
      <c r="AS785" s="71"/>
      <c r="AT785" s="9"/>
      <c r="AU785" s="9"/>
      <c r="AV785" s="9"/>
      <c r="AW785" s="9"/>
      <c r="AX785" s="9"/>
      <c r="AY785" s="9"/>
      <c r="AZ785" s="9"/>
    </row>
    <row r="786" spans="1:52" ht="15.75" customHeight="1" x14ac:dyDescent="0.2">
      <c r="A786" s="85"/>
      <c r="F786" s="4"/>
      <c r="H786" s="78"/>
      <c r="J786" s="75"/>
      <c r="K786" s="71"/>
      <c r="L786" s="75"/>
      <c r="M786" s="71"/>
      <c r="O786" s="71"/>
      <c r="Q786" s="71"/>
      <c r="R786" s="9"/>
      <c r="S786" s="9"/>
      <c r="T786" s="9"/>
      <c r="U786" s="9"/>
      <c r="V786" s="4"/>
      <c r="W786" s="9"/>
      <c r="X786" s="4"/>
      <c r="Y786" s="4"/>
      <c r="Z786" s="9"/>
      <c r="AA786" s="9"/>
      <c r="AB786" s="9"/>
      <c r="AC786" s="9"/>
      <c r="AD786" s="9"/>
      <c r="AE786" s="9"/>
      <c r="AF786" s="9"/>
      <c r="AH786" s="9"/>
      <c r="AI786" s="9"/>
      <c r="AJ786" s="45"/>
      <c r="AK786" s="45"/>
      <c r="AL786" s="9"/>
      <c r="AM786" s="9"/>
      <c r="AN786" s="9"/>
      <c r="AO786" s="9"/>
      <c r="AP786" s="4"/>
      <c r="AQ786" s="9"/>
      <c r="AR786" s="9"/>
      <c r="AS786" s="71"/>
      <c r="AT786" s="9"/>
      <c r="AU786" s="9"/>
      <c r="AV786" s="9"/>
      <c r="AW786" s="9"/>
      <c r="AX786" s="9"/>
      <c r="AY786" s="9"/>
      <c r="AZ786" s="9"/>
    </row>
    <row r="787" spans="1:52" ht="15.75" customHeight="1" x14ac:dyDescent="0.2">
      <c r="A787" s="85"/>
      <c r="F787" s="4"/>
      <c r="H787" s="78"/>
      <c r="J787" s="75"/>
      <c r="K787" s="71"/>
      <c r="L787" s="75"/>
      <c r="M787" s="71"/>
      <c r="O787" s="71"/>
      <c r="Q787" s="71"/>
      <c r="R787" s="9"/>
      <c r="S787" s="9"/>
      <c r="T787" s="9"/>
      <c r="U787" s="9"/>
      <c r="V787" s="4"/>
      <c r="W787" s="9"/>
      <c r="X787" s="4"/>
      <c r="Y787" s="4"/>
      <c r="Z787" s="9"/>
      <c r="AA787" s="9"/>
      <c r="AB787" s="9"/>
      <c r="AC787" s="9"/>
      <c r="AD787" s="9"/>
      <c r="AE787" s="9"/>
      <c r="AF787" s="9"/>
      <c r="AH787" s="9"/>
      <c r="AI787" s="9"/>
      <c r="AJ787" s="45"/>
      <c r="AK787" s="45"/>
      <c r="AL787" s="9"/>
      <c r="AM787" s="9"/>
      <c r="AN787" s="9"/>
      <c r="AO787" s="9"/>
      <c r="AP787" s="4"/>
      <c r="AQ787" s="9"/>
      <c r="AR787" s="9"/>
      <c r="AS787" s="71"/>
      <c r="AT787" s="9"/>
      <c r="AU787" s="9"/>
      <c r="AV787" s="9"/>
      <c r="AW787" s="9"/>
      <c r="AX787" s="9"/>
      <c r="AY787" s="9"/>
      <c r="AZ787" s="9"/>
    </row>
    <row r="788" spans="1:52" ht="15.75" customHeight="1" x14ac:dyDescent="0.2">
      <c r="A788" s="85"/>
      <c r="F788" s="4"/>
      <c r="H788" s="78"/>
      <c r="J788" s="75"/>
      <c r="K788" s="71"/>
      <c r="L788" s="75"/>
      <c r="M788" s="71"/>
      <c r="O788" s="71"/>
      <c r="Q788" s="71"/>
      <c r="R788" s="9"/>
      <c r="S788" s="9"/>
      <c r="T788" s="9"/>
      <c r="U788" s="9"/>
      <c r="V788" s="4"/>
      <c r="W788" s="9"/>
      <c r="X788" s="4"/>
      <c r="Y788" s="4"/>
      <c r="Z788" s="9"/>
      <c r="AA788" s="9"/>
      <c r="AB788" s="9"/>
      <c r="AC788" s="9"/>
      <c r="AD788" s="9"/>
      <c r="AE788" s="9"/>
      <c r="AF788" s="9"/>
      <c r="AH788" s="9"/>
      <c r="AI788" s="9"/>
      <c r="AJ788" s="45"/>
      <c r="AK788" s="45"/>
      <c r="AL788" s="9"/>
      <c r="AM788" s="9"/>
      <c r="AN788" s="9"/>
      <c r="AO788" s="9"/>
      <c r="AP788" s="4"/>
      <c r="AQ788" s="9"/>
      <c r="AR788" s="9"/>
      <c r="AS788" s="71"/>
      <c r="AT788" s="9"/>
      <c r="AU788" s="9"/>
      <c r="AV788" s="9"/>
      <c r="AW788" s="9"/>
      <c r="AX788" s="9"/>
      <c r="AY788" s="9"/>
      <c r="AZ788" s="9"/>
    </row>
    <row r="789" spans="1:52" ht="15.75" customHeight="1" x14ac:dyDescent="0.2">
      <c r="A789" s="85"/>
      <c r="F789" s="4"/>
      <c r="H789" s="78"/>
      <c r="J789" s="75"/>
      <c r="K789" s="71"/>
      <c r="L789" s="75"/>
      <c r="M789" s="71"/>
      <c r="O789" s="71"/>
      <c r="Q789" s="71"/>
      <c r="R789" s="9"/>
      <c r="S789" s="9"/>
      <c r="T789" s="9"/>
      <c r="U789" s="9"/>
      <c r="V789" s="4"/>
      <c r="W789" s="9"/>
      <c r="X789" s="4"/>
      <c r="Y789" s="4"/>
      <c r="Z789" s="9"/>
      <c r="AA789" s="9"/>
      <c r="AB789" s="9"/>
      <c r="AC789" s="9"/>
      <c r="AD789" s="9"/>
      <c r="AE789" s="9"/>
      <c r="AF789" s="9"/>
      <c r="AH789" s="9"/>
      <c r="AI789" s="9"/>
      <c r="AJ789" s="45"/>
      <c r="AK789" s="45"/>
      <c r="AL789" s="9"/>
      <c r="AM789" s="9"/>
      <c r="AN789" s="9"/>
      <c r="AO789" s="9"/>
      <c r="AP789" s="4"/>
      <c r="AQ789" s="9"/>
      <c r="AR789" s="9"/>
      <c r="AS789" s="71"/>
      <c r="AT789" s="9"/>
      <c r="AU789" s="9"/>
      <c r="AV789" s="9"/>
      <c r="AW789" s="9"/>
      <c r="AX789" s="9"/>
      <c r="AY789" s="9"/>
      <c r="AZ789" s="9"/>
    </row>
    <row r="790" spans="1:52" ht="15.75" customHeight="1" x14ac:dyDescent="0.2">
      <c r="A790" s="85"/>
      <c r="F790" s="4"/>
      <c r="H790" s="78"/>
      <c r="J790" s="75"/>
      <c r="K790" s="71"/>
      <c r="L790" s="75"/>
      <c r="M790" s="71"/>
      <c r="O790" s="71"/>
      <c r="Q790" s="71"/>
      <c r="R790" s="9"/>
      <c r="S790" s="9"/>
      <c r="T790" s="9"/>
      <c r="U790" s="9"/>
      <c r="V790" s="4"/>
      <c r="W790" s="9"/>
      <c r="X790" s="4"/>
      <c r="Y790" s="4"/>
      <c r="Z790" s="9"/>
      <c r="AA790" s="9"/>
      <c r="AB790" s="9"/>
      <c r="AC790" s="9"/>
      <c r="AD790" s="9"/>
      <c r="AE790" s="9"/>
      <c r="AF790" s="9"/>
      <c r="AH790" s="9"/>
      <c r="AI790" s="9"/>
      <c r="AJ790" s="45"/>
      <c r="AK790" s="45"/>
      <c r="AL790" s="9"/>
      <c r="AM790" s="9"/>
      <c r="AN790" s="9"/>
      <c r="AO790" s="9"/>
      <c r="AP790" s="4"/>
      <c r="AQ790" s="9"/>
      <c r="AR790" s="9"/>
      <c r="AS790" s="71"/>
      <c r="AT790" s="9"/>
      <c r="AU790" s="9"/>
      <c r="AV790" s="9"/>
      <c r="AW790" s="9"/>
      <c r="AX790" s="9"/>
      <c r="AY790" s="9"/>
      <c r="AZ790" s="9"/>
    </row>
    <row r="791" spans="1:52" ht="15.75" customHeight="1" x14ac:dyDescent="0.2">
      <c r="A791" s="85"/>
      <c r="F791" s="4"/>
      <c r="H791" s="78"/>
      <c r="J791" s="75"/>
      <c r="K791" s="71"/>
      <c r="L791" s="75"/>
      <c r="M791" s="71"/>
      <c r="O791" s="71"/>
      <c r="Q791" s="71"/>
      <c r="R791" s="9"/>
      <c r="S791" s="9"/>
      <c r="T791" s="9"/>
      <c r="U791" s="9"/>
      <c r="V791" s="4"/>
      <c r="W791" s="9"/>
      <c r="X791" s="4"/>
      <c r="Y791" s="4"/>
      <c r="Z791" s="9"/>
      <c r="AA791" s="9"/>
      <c r="AB791" s="9"/>
      <c r="AC791" s="9"/>
      <c r="AD791" s="9"/>
      <c r="AE791" s="9"/>
      <c r="AF791" s="9"/>
      <c r="AH791" s="9"/>
      <c r="AI791" s="9"/>
      <c r="AJ791" s="45"/>
      <c r="AK791" s="45"/>
      <c r="AL791" s="9"/>
      <c r="AM791" s="9"/>
      <c r="AN791" s="9"/>
      <c r="AO791" s="9"/>
      <c r="AP791" s="4"/>
      <c r="AQ791" s="9"/>
      <c r="AR791" s="9"/>
      <c r="AS791" s="71"/>
      <c r="AT791" s="9"/>
      <c r="AU791" s="9"/>
      <c r="AV791" s="9"/>
      <c r="AW791" s="9"/>
      <c r="AX791" s="9"/>
      <c r="AY791" s="9"/>
      <c r="AZ791" s="9"/>
    </row>
    <row r="792" spans="1:52" ht="15.75" customHeight="1" x14ac:dyDescent="0.2">
      <c r="A792" s="85"/>
      <c r="F792" s="4"/>
      <c r="H792" s="78"/>
      <c r="J792" s="75"/>
      <c r="K792" s="71"/>
      <c r="L792" s="75"/>
      <c r="M792" s="71"/>
      <c r="O792" s="71"/>
      <c r="Q792" s="71"/>
      <c r="R792" s="9"/>
      <c r="S792" s="9"/>
      <c r="T792" s="9"/>
      <c r="U792" s="9"/>
      <c r="V792" s="4"/>
      <c r="W792" s="9"/>
      <c r="X792" s="4"/>
      <c r="Y792" s="4"/>
      <c r="Z792" s="9"/>
      <c r="AA792" s="9"/>
      <c r="AB792" s="9"/>
      <c r="AC792" s="9"/>
      <c r="AD792" s="9"/>
      <c r="AE792" s="9"/>
      <c r="AF792" s="9"/>
      <c r="AH792" s="9"/>
      <c r="AI792" s="9"/>
      <c r="AJ792" s="45"/>
      <c r="AK792" s="45"/>
      <c r="AL792" s="9"/>
      <c r="AM792" s="9"/>
      <c r="AN792" s="9"/>
      <c r="AO792" s="9"/>
      <c r="AP792" s="4"/>
      <c r="AQ792" s="9"/>
      <c r="AR792" s="9"/>
      <c r="AS792" s="71"/>
      <c r="AT792" s="9"/>
      <c r="AU792" s="9"/>
      <c r="AV792" s="9"/>
      <c r="AW792" s="9"/>
      <c r="AX792" s="9"/>
      <c r="AY792" s="9"/>
      <c r="AZ792" s="9"/>
    </row>
    <row r="793" spans="1:52" ht="15.75" customHeight="1" x14ac:dyDescent="0.2">
      <c r="A793" s="85"/>
      <c r="F793" s="4"/>
      <c r="H793" s="78"/>
      <c r="J793" s="75"/>
      <c r="K793" s="71"/>
      <c r="L793" s="75"/>
      <c r="M793" s="71"/>
      <c r="O793" s="71"/>
      <c r="Q793" s="71"/>
      <c r="R793" s="9"/>
      <c r="S793" s="9"/>
      <c r="T793" s="9"/>
      <c r="U793" s="9"/>
      <c r="V793" s="4"/>
      <c r="W793" s="9"/>
      <c r="X793" s="4"/>
      <c r="Y793" s="4"/>
      <c r="Z793" s="9"/>
      <c r="AA793" s="9"/>
      <c r="AB793" s="9"/>
      <c r="AC793" s="9"/>
      <c r="AD793" s="9"/>
      <c r="AE793" s="9"/>
      <c r="AF793" s="9"/>
      <c r="AH793" s="9"/>
      <c r="AI793" s="9"/>
      <c r="AJ793" s="45"/>
      <c r="AK793" s="45"/>
      <c r="AL793" s="9"/>
      <c r="AM793" s="9"/>
      <c r="AN793" s="9"/>
      <c r="AO793" s="9"/>
      <c r="AP793" s="4"/>
      <c r="AQ793" s="9"/>
      <c r="AR793" s="9"/>
      <c r="AS793" s="71"/>
      <c r="AT793" s="9"/>
      <c r="AU793" s="9"/>
      <c r="AV793" s="9"/>
      <c r="AW793" s="9"/>
      <c r="AX793" s="9"/>
      <c r="AY793" s="9"/>
      <c r="AZ793" s="9"/>
    </row>
    <row r="794" spans="1:52" ht="15.75" customHeight="1" x14ac:dyDescent="0.2">
      <c r="A794" s="85"/>
      <c r="F794" s="4"/>
      <c r="H794" s="78"/>
      <c r="J794" s="75"/>
      <c r="K794" s="71"/>
      <c r="L794" s="75"/>
      <c r="M794" s="71"/>
      <c r="O794" s="71"/>
      <c r="Q794" s="71"/>
      <c r="R794" s="9"/>
      <c r="S794" s="9"/>
      <c r="T794" s="9"/>
      <c r="U794" s="9"/>
      <c r="V794" s="4"/>
      <c r="W794" s="9"/>
      <c r="X794" s="4"/>
      <c r="Y794" s="4"/>
      <c r="Z794" s="9"/>
      <c r="AA794" s="9"/>
      <c r="AB794" s="9"/>
      <c r="AC794" s="9"/>
      <c r="AD794" s="9"/>
      <c r="AE794" s="9"/>
      <c r="AF794" s="9"/>
      <c r="AH794" s="9"/>
      <c r="AI794" s="9"/>
      <c r="AJ794" s="45"/>
      <c r="AK794" s="45"/>
      <c r="AL794" s="9"/>
      <c r="AM794" s="9"/>
      <c r="AN794" s="9"/>
      <c r="AO794" s="9"/>
      <c r="AP794" s="4"/>
      <c r="AQ794" s="9"/>
      <c r="AR794" s="9"/>
      <c r="AS794" s="71"/>
      <c r="AT794" s="9"/>
      <c r="AU794" s="9"/>
      <c r="AV794" s="9"/>
      <c r="AW794" s="9"/>
      <c r="AX794" s="9"/>
      <c r="AY794" s="9"/>
      <c r="AZ794" s="9"/>
    </row>
    <row r="795" spans="1:52" ht="15.75" customHeight="1" x14ac:dyDescent="0.2">
      <c r="A795" s="85"/>
      <c r="F795" s="4"/>
      <c r="H795" s="78"/>
      <c r="J795" s="75"/>
      <c r="K795" s="71"/>
      <c r="L795" s="75"/>
      <c r="M795" s="71"/>
      <c r="O795" s="71"/>
      <c r="Q795" s="71"/>
      <c r="R795" s="9"/>
      <c r="S795" s="9"/>
      <c r="T795" s="9"/>
      <c r="U795" s="9"/>
      <c r="V795" s="4"/>
      <c r="W795" s="9"/>
      <c r="X795" s="4"/>
      <c r="Y795" s="4"/>
      <c r="Z795" s="9"/>
      <c r="AA795" s="9"/>
      <c r="AB795" s="9"/>
      <c r="AC795" s="9"/>
      <c r="AD795" s="9"/>
      <c r="AE795" s="9"/>
      <c r="AF795" s="9"/>
      <c r="AH795" s="9"/>
      <c r="AI795" s="9"/>
      <c r="AJ795" s="45"/>
      <c r="AK795" s="45"/>
      <c r="AL795" s="9"/>
      <c r="AM795" s="9"/>
      <c r="AN795" s="9"/>
      <c r="AO795" s="9"/>
      <c r="AP795" s="4"/>
      <c r="AQ795" s="9"/>
      <c r="AR795" s="9"/>
      <c r="AS795" s="71"/>
      <c r="AT795" s="9"/>
      <c r="AU795" s="9"/>
      <c r="AV795" s="9"/>
      <c r="AW795" s="9"/>
      <c r="AX795" s="9"/>
      <c r="AY795" s="9"/>
      <c r="AZ795" s="9"/>
    </row>
    <row r="796" spans="1:52" ht="15.75" customHeight="1" x14ac:dyDescent="0.2">
      <c r="A796" s="85"/>
      <c r="F796" s="4"/>
      <c r="H796" s="78"/>
      <c r="J796" s="75"/>
      <c r="K796" s="71"/>
      <c r="L796" s="75"/>
      <c r="M796" s="71"/>
      <c r="O796" s="71"/>
      <c r="Q796" s="71"/>
      <c r="R796" s="9"/>
      <c r="S796" s="9"/>
      <c r="T796" s="9"/>
      <c r="U796" s="9"/>
      <c r="V796" s="4"/>
      <c r="W796" s="9"/>
      <c r="X796" s="4"/>
      <c r="Y796" s="4"/>
      <c r="Z796" s="9"/>
      <c r="AA796" s="9"/>
      <c r="AB796" s="9"/>
      <c r="AC796" s="9"/>
      <c r="AD796" s="9"/>
      <c r="AE796" s="9"/>
      <c r="AF796" s="9"/>
      <c r="AH796" s="9"/>
      <c r="AI796" s="9"/>
      <c r="AJ796" s="45"/>
      <c r="AK796" s="45"/>
      <c r="AL796" s="9"/>
      <c r="AM796" s="9"/>
      <c r="AN796" s="9"/>
      <c r="AO796" s="9"/>
      <c r="AP796" s="4"/>
      <c r="AQ796" s="9"/>
      <c r="AR796" s="9"/>
      <c r="AS796" s="71"/>
      <c r="AT796" s="9"/>
      <c r="AU796" s="9"/>
      <c r="AV796" s="9"/>
      <c r="AW796" s="9"/>
      <c r="AX796" s="9"/>
      <c r="AY796" s="9"/>
      <c r="AZ796" s="9"/>
    </row>
    <row r="797" spans="1:52" ht="15.75" customHeight="1" x14ac:dyDescent="0.2">
      <c r="A797" s="85"/>
      <c r="F797" s="4"/>
      <c r="H797" s="78"/>
      <c r="J797" s="75"/>
      <c r="K797" s="71"/>
      <c r="L797" s="75"/>
      <c r="M797" s="71"/>
      <c r="O797" s="71"/>
      <c r="Q797" s="71"/>
      <c r="R797" s="9"/>
      <c r="S797" s="9"/>
      <c r="T797" s="9"/>
      <c r="U797" s="9"/>
      <c r="V797" s="4"/>
      <c r="W797" s="9"/>
      <c r="X797" s="4"/>
      <c r="Y797" s="4"/>
      <c r="Z797" s="9"/>
      <c r="AA797" s="9"/>
      <c r="AB797" s="9"/>
      <c r="AC797" s="9"/>
      <c r="AD797" s="9"/>
      <c r="AE797" s="9"/>
      <c r="AF797" s="9"/>
      <c r="AH797" s="9"/>
      <c r="AI797" s="9"/>
      <c r="AJ797" s="45"/>
      <c r="AK797" s="45"/>
      <c r="AL797" s="9"/>
      <c r="AM797" s="9"/>
      <c r="AN797" s="9"/>
      <c r="AO797" s="9"/>
      <c r="AP797" s="4"/>
      <c r="AQ797" s="9"/>
      <c r="AR797" s="9"/>
      <c r="AS797" s="71"/>
      <c r="AT797" s="9"/>
      <c r="AU797" s="9"/>
      <c r="AV797" s="9"/>
      <c r="AW797" s="9"/>
      <c r="AX797" s="9"/>
      <c r="AY797" s="9"/>
      <c r="AZ797" s="9"/>
    </row>
    <row r="798" spans="1:52" ht="15.75" customHeight="1" x14ac:dyDescent="0.2">
      <c r="A798" s="85"/>
      <c r="F798" s="4"/>
      <c r="H798" s="78"/>
      <c r="J798" s="75"/>
      <c r="K798" s="71"/>
      <c r="L798" s="75"/>
      <c r="M798" s="71"/>
      <c r="O798" s="71"/>
      <c r="Q798" s="71"/>
      <c r="R798" s="9"/>
      <c r="S798" s="9"/>
      <c r="T798" s="9"/>
      <c r="U798" s="9"/>
      <c r="V798" s="4"/>
      <c r="W798" s="9"/>
      <c r="X798" s="4"/>
      <c r="Y798" s="4"/>
      <c r="Z798" s="9"/>
      <c r="AA798" s="9"/>
      <c r="AB798" s="9"/>
      <c r="AC798" s="9"/>
      <c r="AD798" s="9"/>
      <c r="AE798" s="9"/>
      <c r="AF798" s="9"/>
      <c r="AH798" s="9"/>
      <c r="AI798" s="9"/>
      <c r="AJ798" s="45"/>
      <c r="AK798" s="45"/>
      <c r="AL798" s="9"/>
      <c r="AM798" s="9"/>
      <c r="AN798" s="9"/>
      <c r="AO798" s="9"/>
      <c r="AP798" s="4"/>
      <c r="AQ798" s="9"/>
      <c r="AR798" s="9"/>
      <c r="AS798" s="71"/>
      <c r="AT798" s="9"/>
      <c r="AU798" s="9"/>
      <c r="AV798" s="9"/>
      <c r="AW798" s="9"/>
      <c r="AX798" s="9"/>
      <c r="AY798" s="9"/>
      <c r="AZ798" s="9"/>
    </row>
    <row r="799" spans="1:52" ht="15.75" customHeight="1" x14ac:dyDescent="0.2">
      <c r="A799" s="85"/>
      <c r="F799" s="4"/>
      <c r="H799" s="78"/>
      <c r="J799" s="75"/>
      <c r="K799" s="71"/>
      <c r="L799" s="75"/>
      <c r="M799" s="71"/>
      <c r="O799" s="71"/>
      <c r="Q799" s="71"/>
      <c r="R799" s="9"/>
      <c r="S799" s="9"/>
      <c r="T799" s="9"/>
      <c r="U799" s="9"/>
      <c r="V799" s="4"/>
      <c r="W799" s="9"/>
      <c r="X799" s="4"/>
      <c r="Y799" s="4"/>
      <c r="Z799" s="9"/>
      <c r="AA799" s="9"/>
      <c r="AB799" s="9"/>
      <c r="AC799" s="9"/>
      <c r="AD799" s="9"/>
      <c r="AE799" s="9"/>
      <c r="AF799" s="9"/>
      <c r="AH799" s="9"/>
      <c r="AI799" s="9"/>
      <c r="AJ799" s="45"/>
      <c r="AK799" s="45"/>
      <c r="AL799" s="9"/>
      <c r="AM799" s="9"/>
      <c r="AN799" s="9"/>
      <c r="AO799" s="9"/>
      <c r="AP799" s="4"/>
      <c r="AQ799" s="9"/>
      <c r="AR799" s="9"/>
      <c r="AS799" s="71"/>
      <c r="AT799" s="9"/>
      <c r="AU799" s="9"/>
      <c r="AV799" s="9"/>
      <c r="AW799" s="9"/>
      <c r="AX799" s="9"/>
      <c r="AY799" s="9"/>
      <c r="AZ799" s="9"/>
    </row>
    <row r="800" spans="1:52" ht="15.75" customHeight="1" x14ac:dyDescent="0.2">
      <c r="A800" s="85"/>
      <c r="F800" s="4"/>
      <c r="H800" s="79"/>
      <c r="J800" s="75"/>
      <c r="K800" s="71"/>
      <c r="L800" s="75"/>
      <c r="M800" s="71"/>
      <c r="O800" s="71"/>
      <c r="Q800" s="71"/>
      <c r="R800" s="9"/>
      <c r="S800" s="9"/>
      <c r="T800" s="9"/>
      <c r="U800" s="9"/>
      <c r="V800" s="4"/>
      <c r="W800" s="9"/>
      <c r="X800" s="4"/>
      <c r="Y800" s="4"/>
      <c r="Z800" s="9"/>
      <c r="AA800" s="9"/>
      <c r="AB800" s="9"/>
      <c r="AC800" s="9"/>
      <c r="AD800" s="9"/>
      <c r="AE800" s="9"/>
      <c r="AF800" s="9"/>
      <c r="AH800" s="9"/>
      <c r="AI800" s="9"/>
      <c r="AJ800" s="45"/>
      <c r="AK800" s="45"/>
      <c r="AL800" s="9"/>
      <c r="AM800" s="9"/>
      <c r="AN800" s="9"/>
      <c r="AO800" s="9"/>
      <c r="AP800" s="4"/>
      <c r="AQ800" s="9"/>
      <c r="AR800" s="9"/>
      <c r="AS800" s="71"/>
      <c r="AT800" s="9"/>
      <c r="AU800" s="9"/>
      <c r="AV800" s="9"/>
      <c r="AW800" s="9"/>
      <c r="AX800" s="9"/>
      <c r="AY800" s="9"/>
      <c r="AZ800" s="9"/>
    </row>
    <row r="801" spans="1:52" ht="15.75" customHeight="1" x14ac:dyDescent="0.2">
      <c r="A801" s="85"/>
      <c r="F801" s="4"/>
      <c r="H801" s="79"/>
      <c r="J801" s="75"/>
      <c r="K801" s="71"/>
      <c r="L801" s="75"/>
      <c r="M801" s="71"/>
      <c r="O801" s="71"/>
      <c r="Q801" s="71"/>
      <c r="R801" s="9"/>
      <c r="S801" s="9"/>
      <c r="T801" s="9"/>
      <c r="U801" s="9"/>
      <c r="V801" s="4"/>
      <c r="W801" s="9"/>
      <c r="X801" s="4"/>
      <c r="Y801" s="4"/>
      <c r="Z801" s="9"/>
      <c r="AA801" s="9"/>
      <c r="AB801" s="9"/>
      <c r="AC801" s="9"/>
      <c r="AD801" s="9"/>
      <c r="AE801" s="9"/>
      <c r="AF801" s="9"/>
      <c r="AH801" s="9"/>
      <c r="AI801" s="9"/>
      <c r="AJ801" s="45"/>
      <c r="AK801" s="45"/>
      <c r="AL801" s="9"/>
      <c r="AM801" s="9"/>
      <c r="AN801" s="9"/>
      <c r="AO801" s="9"/>
      <c r="AP801" s="4"/>
      <c r="AQ801" s="9"/>
      <c r="AR801" s="9"/>
      <c r="AS801" s="71"/>
      <c r="AT801" s="9"/>
      <c r="AU801" s="9"/>
      <c r="AV801" s="9"/>
      <c r="AW801" s="9"/>
      <c r="AX801" s="9"/>
      <c r="AY801" s="9"/>
      <c r="AZ801" s="9"/>
    </row>
    <row r="802" spans="1:52" ht="15.75" customHeight="1" x14ac:dyDescent="0.2">
      <c r="A802" s="85"/>
      <c r="F802" s="4"/>
      <c r="H802" s="79"/>
      <c r="J802" s="75"/>
      <c r="K802" s="71"/>
      <c r="L802" s="75"/>
      <c r="M802" s="71"/>
      <c r="O802" s="71"/>
      <c r="Q802" s="71"/>
      <c r="R802" s="9"/>
      <c r="S802" s="9"/>
      <c r="T802" s="9"/>
      <c r="U802" s="9"/>
      <c r="V802" s="4"/>
      <c r="W802" s="9"/>
      <c r="X802" s="4"/>
      <c r="Y802" s="4"/>
      <c r="Z802" s="9"/>
      <c r="AA802" s="9"/>
      <c r="AB802" s="9"/>
      <c r="AC802" s="9"/>
      <c r="AD802" s="9"/>
      <c r="AE802" s="9"/>
      <c r="AF802" s="9"/>
      <c r="AH802" s="9"/>
      <c r="AI802" s="9"/>
      <c r="AJ802" s="45"/>
      <c r="AK802" s="45"/>
      <c r="AL802" s="9"/>
      <c r="AM802" s="9"/>
      <c r="AN802" s="9"/>
      <c r="AO802" s="9"/>
      <c r="AP802" s="4"/>
      <c r="AQ802" s="9"/>
      <c r="AR802" s="9"/>
      <c r="AS802" s="71"/>
      <c r="AT802" s="9"/>
      <c r="AU802" s="9"/>
      <c r="AV802" s="9"/>
      <c r="AW802" s="9"/>
      <c r="AX802" s="9"/>
      <c r="AY802" s="9"/>
      <c r="AZ802" s="9"/>
    </row>
    <row r="803" spans="1:52" ht="15.75" customHeight="1" x14ac:dyDescent="0.2">
      <c r="A803" s="85"/>
      <c r="F803" s="4"/>
      <c r="H803" s="79"/>
      <c r="J803" s="75"/>
      <c r="K803" s="71"/>
      <c r="L803" s="75"/>
      <c r="M803" s="71"/>
      <c r="O803" s="71"/>
      <c r="Q803" s="71"/>
      <c r="R803" s="9"/>
      <c r="S803" s="9"/>
      <c r="T803" s="9"/>
      <c r="U803" s="9"/>
      <c r="V803" s="4"/>
      <c r="W803" s="9"/>
      <c r="X803" s="4"/>
      <c r="Y803" s="4"/>
      <c r="Z803" s="9"/>
      <c r="AA803" s="9"/>
      <c r="AB803" s="9"/>
      <c r="AC803" s="9"/>
      <c r="AD803" s="9"/>
      <c r="AE803" s="9"/>
      <c r="AF803" s="9"/>
      <c r="AH803" s="9"/>
      <c r="AI803" s="9"/>
      <c r="AJ803" s="45"/>
      <c r="AK803" s="45"/>
      <c r="AL803" s="9"/>
      <c r="AM803" s="9"/>
      <c r="AN803" s="9"/>
      <c r="AO803" s="9"/>
      <c r="AP803" s="4"/>
      <c r="AQ803" s="9"/>
      <c r="AR803" s="9"/>
      <c r="AS803" s="71"/>
      <c r="AT803" s="9"/>
      <c r="AU803" s="9"/>
      <c r="AV803" s="9"/>
      <c r="AW803" s="9"/>
      <c r="AX803" s="9"/>
      <c r="AY803" s="9"/>
      <c r="AZ803" s="9"/>
    </row>
    <row r="804" spans="1:52" ht="15.75" customHeight="1" x14ac:dyDescent="0.2">
      <c r="A804" s="85"/>
      <c r="F804" s="4"/>
      <c r="H804" s="79"/>
      <c r="J804" s="75"/>
      <c r="K804" s="71"/>
      <c r="L804" s="75"/>
      <c r="M804" s="71"/>
      <c r="O804" s="71"/>
      <c r="Q804" s="71"/>
      <c r="R804" s="9"/>
      <c r="S804" s="9"/>
      <c r="T804" s="9"/>
      <c r="U804" s="9"/>
      <c r="V804" s="4"/>
      <c r="W804" s="9"/>
      <c r="X804" s="4"/>
      <c r="Y804" s="4"/>
      <c r="Z804" s="9"/>
      <c r="AA804" s="9"/>
      <c r="AB804" s="9"/>
      <c r="AC804" s="9"/>
      <c r="AD804" s="9"/>
      <c r="AE804" s="9"/>
      <c r="AF804" s="9"/>
      <c r="AH804" s="9"/>
      <c r="AI804" s="9"/>
      <c r="AJ804" s="45"/>
      <c r="AK804" s="45"/>
      <c r="AL804" s="9"/>
      <c r="AM804" s="9"/>
      <c r="AN804" s="9"/>
      <c r="AO804" s="9"/>
      <c r="AP804" s="4"/>
      <c r="AQ804" s="9"/>
      <c r="AR804" s="9"/>
      <c r="AS804" s="71"/>
      <c r="AT804" s="9"/>
      <c r="AU804" s="9"/>
      <c r="AV804" s="9"/>
      <c r="AW804" s="9"/>
      <c r="AX804" s="9"/>
      <c r="AY804" s="9"/>
      <c r="AZ804" s="9"/>
    </row>
    <row r="805" spans="1:52" ht="15.75" customHeight="1" x14ac:dyDescent="0.2">
      <c r="A805" s="85"/>
      <c r="F805" s="4"/>
      <c r="H805" s="79"/>
      <c r="J805" s="75"/>
      <c r="K805" s="71"/>
      <c r="L805" s="75"/>
      <c r="M805" s="71"/>
      <c r="O805" s="71"/>
      <c r="Q805" s="71"/>
      <c r="R805" s="9"/>
      <c r="S805" s="9"/>
      <c r="T805" s="9"/>
      <c r="U805" s="9"/>
      <c r="V805" s="4"/>
      <c r="W805" s="9"/>
      <c r="X805" s="4"/>
      <c r="Y805" s="4"/>
      <c r="Z805" s="9"/>
      <c r="AA805" s="9"/>
      <c r="AB805" s="9"/>
      <c r="AC805" s="9"/>
      <c r="AD805" s="9"/>
      <c r="AE805" s="9"/>
      <c r="AF805" s="9"/>
      <c r="AH805" s="9"/>
      <c r="AI805" s="9"/>
      <c r="AJ805" s="45"/>
      <c r="AK805" s="45"/>
      <c r="AL805" s="9"/>
      <c r="AM805" s="9"/>
      <c r="AN805" s="9"/>
      <c r="AO805" s="9"/>
      <c r="AP805" s="4"/>
      <c r="AQ805" s="9"/>
      <c r="AR805" s="9"/>
      <c r="AS805" s="71"/>
      <c r="AT805" s="9"/>
      <c r="AU805" s="9"/>
      <c r="AV805" s="9"/>
      <c r="AW805" s="9"/>
      <c r="AX805" s="9"/>
      <c r="AY805" s="9"/>
      <c r="AZ805" s="9"/>
    </row>
    <row r="806" spans="1:52" ht="15.75" customHeight="1" x14ac:dyDescent="0.2">
      <c r="A806" s="85"/>
      <c r="F806" s="4"/>
      <c r="H806" s="79"/>
      <c r="J806" s="75"/>
      <c r="K806" s="71"/>
      <c r="L806" s="75"/>
      <c r="M806" s="71"/>
      <c r="O806" s="71"/>
      <c r="Q806" s="71"/>
      <c r="R806" s="9"/>
      <c r="S806" s="9"/>
      <c r="T806" s="9"/>
      <c r="U806" s="9"/>
      <c r="V806" s="4"/>
      <c r="W806" s="9"/>
      <c r="X806" s="4"/>
      <c r="Y806" s="4"/>
      <c r="Z806" s="9"/>
      <c r="AA806" s="9"/>
      <c r="AB806" s="9"/>
      <c r="AC806" s="9"/>
      <c r="AD806" s="9"/>
      <c r="AE806" s="9"/>
      <c r="AF806" s="9"/>
      <c r="AH806" s="9"/>
      <c r="AI806" s="9"/>
      <c r="AJ806" s="45"/>
      <c r="AK806" s="45"/>
      <c r="AL806" s="9"/>
      <c r="AM806" s="9"/>
      <c r="AN806" s="9"/>
      <c r="AO806" s="9"/>
      <c r="AP806" s="4"/>
      <c r="AQ806" s="9"/>
      <c r="AR806" s="9"/>
      <c r="AS806" s="71"/>
      <c r="AT806" s="9"/>
      <c r="AU806" s="9"/>
      <c r="AV806" s="9"/>
      <c r="AW806" s="9"/>
      <c r="AX806" s="9"/>
      <c r="AY806" s="9"/>
      <c r="AZ806" s="9"/>
    </row>
    <row r="807" spans="1:52" ht="15.75" customHeight="1" x14ac:dyDescent="0.2">
      <c r="A807" s="85"/>
      <c r="F807" s="4"/>
      <c r="H807" s="78"/>
      <c r="J807" s="75"/>
      <c r="K807" s="71"/>
      <c r="L807" s="75"/>
      <c r="M807" s="71"/>
      <c r="O807" s="71"/>
      <c r="Q807" s="71"/>
      <c r="R807" s="9"/>
      <c r="S807" s="9"/>
      <c r="T807" s="9"/>
      <c r="U807" s="9"/>
      <c r="V807" s="4"/>
      <c r="W807" s="9"/>
      <c r="X807" s="4"/>
      <c r="Y807" s="4"/>
      <c r="Z807" s="9"/>
      <c r="AA807" s="9"/>
      <c r="AB807" s="9"/>
      <c r="AC807" s="9"/>
      <c r="AD807" s="9"/>
      <c r="AE807" s="9"/>
      <c r="AF807" s="9"/>
      <c r="AH807" s="9"/>
      <c r="AI807" s="9"/>
      <c r="AJ807" s="45"/>
      <c r="AK807" s="45"/>
      <c r="AL807" s="9"/>
      <c r="AM807" s="9"/>
      <c r="AN807" s="9"/>
      <c r="AO807" s="9"/>
      <c r="AP807" s="4"/>
      <c r="AQ807" s="9"/>
      <c r="AR807" s="9"/>
      <c r="AS807" s="71"/>
      <c r="AT807" s="9"/>
      <c r="AU807" s="9"/>
      <c r="AV807" s="9"/>
      <c r="AW807" s="9"/>
      <c r="AX807" s="9"/>
      <c r="AY807" s="9"/>
      <c r="AZ807" s="9"/>
    </row>
    <row r="808" spans="1:52" ht="15.75" customHeight="1" x14ac:dyDescent="0.2">
      <c r="A808" s="85"/>
      <c r="F808" s="4"/>
      <c r="H808" s="78"/>
      <c r="J808" s="75"/>
      <c r="K808" s="71"/>
      <c r="L808" s="75"/>
      <c r="M808" s="71"/>
      <c r="O808" s="71"/>
      <c r="Q808" s="71"/>
      <c r="R808" s="9"/>
      <c r="S808" s="9"/>
      <c r="T808" s="9"/>
      <c r="U808" s="9"/>
      <c r="V808" s="4"/>
      <c r="W808" s="9"/>
      <c r="X808" s="4"/>
      <c r="Y808" s="4"/>
      <c r="Z808" s="9"/>
      <c r="AA808" s="9"/>
      <c r="AB808" s="9"/>
      <c r="AC808" s="9"/>
      <c r="AD808" s="9"/>
      <c r="AE808" s="9"/>
      <c r="AF808" s="9"/>
      <c r="AH808" s="9"/>
      <c r="AI808" s="9"/>
      <c r="AJ808" s="45"/>
      <c r="AK808" s="45"/>
      <c r="AL808" s="9"/>
      <c r="AM808" s="9"/>
      <c r="AN808" s="9"/>
      <c r="AO808" s="9"/>
      <c r="AP808" s="4"/>
      <c r="AQ808" s="9"/>
      <c r="AR808" s="9"/>
      <c r="AS808" s="71"/>
      <c r="AT808" s="9"/>
      <c r="AU808" s="9"/>
      <c r="AV808" s="9"/>
      <c r="AW808" s="9"/>
      <c r="AX808" s="9"/>
      <c r="AY808" s="9"/>
      <c r="AZ808" s="9"/>
    </row>
    <row r="809" spans="1:52" ht="15.75" customHeight="1" x14ac:dyDescent="0.2">
      <c r="A809" s="85"/>
      <c r="F809" s="4"/>
      <c r="H809" s="78"/>
      <c r="J809" s="75"/>
      <c r="K809" s="71"/>
      <c r="L809" s="75"/>
      <c r="M809" s="71"/>
      <c r="O809" s="71"/>
      <c r="Q809" s="71"/>
      <c r="R809" s="9"/>
      <c r="S809" s="9"/>
      <c r="T809" s="9"/>
      <c r="U809" s="9"/>
      <c r="V809" s="4"/>
      <c r="W809" s="9"/>
      <c r="X809" s="4"/>
      <c r="Y809" s="4"/>
      <c r="Z809" s="9"/>
      <c r="AA809" s="9"/>
      <c r="AB809" s="9"/>
      <c r="AC809" s="9"/>
      <c r="AD809" s="9"/>
      <c r="AE809" s="9"/>
      <c r="AF809" s="9"/>
      <c r="AH809" s="9"/>
      <c r="AI809" s="9"/>
      <c r="AJ809" s="45"/>
      <c r="AK809" s="45"/>
      <c r="AL809" s="9"/>
      <c r="AM809" s="9"/>
      <c r="AN809" s="9"/>
      <c r="AO809" s="9"/>
      <c r="AP809" s="4"/>
      <c r="AQ809" s="9"/>
      <c r="AR809" s="9"/>
      <c r="AS809" s="71"/>
      <c r="AT809" s="9"/>
      <c r="AU809" s="9"/>
      <c r="AV809" s="9"/>
      <c r="AW809" s="9"/>
      <c r="AX809" s="9"/>
      <c r="AY809" s="9"/>
      <c r="AZ809" s="9"/>
    </row>
    <row r="810" spans="1:52" ht="15.75" customHeight="1" x14ac:dyDescent="0.2">
      <c r="A810" s="85"/>
      <c r="F810" s="4"/>
      <c r="H810" s="78"/>
      <c r="J810" s="75"/>
      <c r="K810" s="71"/>
      <c r="L810" s="75"/>
      <c r="M810" s="71"/>
      <c r="O810" s="71"/>
      <c r="Q810" s="71"/>
      <c r="R810" s="9"/>
      <c r="S810" s="9"/>
      <c r="T810" s="9"/>
      <c r="U810" s="9"/>
      <c r="V810" s="4"/>
      <c r="W810" s="9"/>
      <c r="X810" s="4"/>
      <c r="Y810" s="4"/>
      <c r="Z810" s="9"/>
      <c r="AA810" s="9"/>
      <c r="AB810" s="9"/>
      <c r="AC810" s="9"/>
      <c r="AD810" s="9"/>
      <c r="AE810" s="9"/>
      <c r="AF810" s="9"/>
      <c r="AH810" s="9"/>
      <c r="AI810" s="9"/>
      <c r="AJ810" s="45"/>
      <c r="AK810" s="45"/>
      <c r="AL810" s="9"/>
      <c r="AM810" s="9"/>
      <c r="AN810" s="9"/>
      <c r="AO810" s="9"/>
      <c r="AP810" s="4"/>
      <c r="AQ810" s="9"/>
      <c r="AR810" s="9"/>
      <c r="AS810" s="71"/>
      <c r="AT810" s="9"/>
      <c r="AU810" s="9"/>
      <c r="AV810" s="9"/>
      <c r="AW810" s="9"/>
      <c r="AX810" s="9"/>
      <c r="AY810" s="9"/>
      <c r="AZ810" s="9"/>
    </row>
    <row r="811" spans="1:52" ht="15.75" customHeight="1" x14ac:dyDescent="0.2">
      <c r="A811" s="85"/>
      <c r="F811" s="4"/>
      <c r="H811" s="78"/>
      <c r="J811" s="75"/>
      <c r="K811" s="71"/>
      <c r="L811" s="75"/>
      <c r="M811" s="71"/>
      <c r="O811" s="71"/>
      <c r="Q811" s="71"/>
      <c r="R811" s="9"/>
      <c r="S811" s="9"/>
      <c r="T811" s="9"/>
      <c r="U811" s="9"/>
      <c r="V811" s="4"/>
      <c r="W811" s="9"/>
      <c r="X811" s="4"/>
      <c r="Y811" s="4"/>
      <c r="Z811" s="9"/>
      <c r="AA811" s="9"/>
      <c r="AB811" s="9"/>
      <c r="AC811" s="9"/>
      <c r="AD811" s="9"/>
      <c r="AE811" s="9"/>
      <c r="AF811" s="9"/>
      <c r="AH811" s="9"/>
      <c r="AI811" s="9"/>
      <c r="AJ811" s="45"/>
      <c r="AK811" s="45"/>
      <c r="AL811" s="9"/>
      <c r="AM811" s="9"/>
      <c r="AN811" s="9"/>
      <c r="AO811" s="9"/>
      <c r="AP811" s="4"/>
      <c r="AQ811" s="9"/>
      <c r="AR811" s="9"/>
      <c r="AS811" s="71"/>
      <c r="AT811" s="9"/>
      <c r="AU811" s="9"/>
      <c r="AV811" s="9"/>
      <c r="AW811" s="9"/>
      <c r="AX811" s="9"/>
      <c r="AY811" s="9"/>
      <c r="AZ811" s="9"/>
    </row>
    <row r="812" spans="1:52" ht="15.75" customHeight="1" x14ac:dyDescent="0.2">
      <c r="A812" s="85"/>
      <c r="F812" s="4"/>
      <c r="H812" s="78"/>
      <c r="J812" s="75"/>
      <c r="K812" s="71"/>
      <c r="L812" s="75"/>
      <c r="M812" s="71"/>
      <c r="O812" s="71"/>
      <c r="Q812" s="71"/>
      <c r="R812" s="9"/>
      <c r="S812" s="9"/>
      <c r="T812" s="9"/>
      <c r="U812" s="9"/>
      <c r="V812" s="4"/>
      <c r="W812" s="9"/>
      <c r="X812" s="4"/>
      <c r="Y812" s="4"/>
      <c r="Z812" s="9"/>
      <c r="AA812" s="9"/>
      <c r="AB812" s="9"/>
      <c r="AC812" s="9"/>
      <c r="AD812" s="9"/>
      <c r="AE812" s="9"/>
      <c r="AF812" s="9"/>
      <c r="AH812" s="9"/>
      <c r="AI812" s="9"/>
      <c r="AJ812" s="45"/>
      <c r="AK812" s="45"/>
      <c r="AL812" s="9"/>
      <c r="AM812" s="9"/>
      <c r="AN812" s="9"/>
      <c r="AO812" s="9"/>
      <c r="AP812" s="4"/>
      <c r="AQ812" s="9"/>
      <c r="AR812" s="9"/>
      <c r="AS812" s="71"/>
      <c r="AT812" s="9"/>
      <c r="AU812" s="9"/>
      <c r="AV812" s="9"/>
      <c r="AW812" s="9"/>
      <c r="AX812" s="9"/>
      <c r="AY812" s="9"/>
      <c r="AZ812" s="9"/>
    </row>
    <row r="813" spans="1:52" ht="15.75" customHeight="1" x14ac:dyDescent="0.2">
      <c r="A813" s="85"/>
      <c r="F813" s="4"/>
      <c r="H813" s="78"/>
      <c r="J813" s="75"/>
      <c r="K813" s="71"/>
      <c r="L813" s="75"/>
      <c r="M813" s="71"/>
      <c r="O813" s="71"/>
      <c r="Q813" s="71"/>
      <c r="R813" s="9"/>
      <c r="S813" s="9"/>
      <c r="T813" s="9"/>
      <c r="U813" s="9"/>
      <c r="V813" s="4"/>
      <c r="W813" s="9"/>
      <c r="X813" s="4"/>
      <c r="Y813" s="4"/>
      <c r="Z813" s="9"/>
      <c r="AA813" s="9"/>
      <c r="AB813" s="9"/>
      <c r="AC813" s="9"/>
      <c r="AD813" s="9"/>
      <c r="AE813" s="9"/>
      <c r="AF813" s="9"/>
      <c r="AH813" s="9"/>
      <c r="AI813" s="9"/>
      <c r="AJ813" s="45"/>
      <c r="AK813" s="45"/>
      <c r="AL813" s="9"/>
      <c r="AM813" s="9"/>
      <c r="AN813" s="9"/>
      <c r="AO813" s="9"/>
      <c r="AP813" s="4"/>
      <c r="AQ813" s="9"/>
      <c r="AR813" s="9"/>
      <c r="AS813" s="71"/>
      <c r="AT813" s="9"/>
      <c r="AU813" s="9"/>
      <c r="AV813" s="9"/>
      <c r="AW813" s="9"/>
      <c r="AX813" s="9"/>
      <c r="AY813" s="9"/>
      <c r="AZ813" s="9"/>
    </row>
    <row r="814" spans="1:52" ht="15.75" customHeight="1" x14ac:dyDescent="0.2">
      <c r="A814" s="85"/>
      <c r="F814" s="4"/>
      <c r="H814" s="78"/>
      <c r="J814" s="75"/>
      <c r="K814" s="71"/>
      <c r="L814" s="75"/>
      <c r="M814" s="71"/>
      <c r="O814" s="71"/>
      <c r="Q814" s="71"/>
      <c r="R814" s="9"/>
      <c r="S814" s="9"/>
      <c r="T814" s="9"/>
      <c r="U814" s="9"/>
      <c r="V814" s="4"/>
      <c r="W814" s="9"/>
      <c r="X814" s="4"/>
      <c r="Y814" s="4"/>
      <c r="Z814" s="9"/>
      <c r="AA814" s="9"/>
      <c r="AB814" s="9"/>
      <c r="AC814" s="9"/>
      <c r="AD814" s="9"/>
      <c r="AE814" s="9"/>
      <c r="AF814" s="9"/>
      <c r="AH814" s="9"/>
      <c r="AI814" s="9"/>
      <c r="AJ814" s="45"/>
      <c r="AK814" s="45"/>
      <c r="AL814" s="9"/>
      <c r="AM814" s="9"/>
      <c r="AN814" s="9"/>
      <c r="AO814" s="9"/>
      <c r="AP814" s="4"/>
      <c r="AQ814" s="9"/>
      <c r="AR814" s="9"/>
      <c r="AS814" s="71"/>
      <c r="AT814" s="9"/>
      <c r="AU814" s="9"/>
      <c r="AV814" s="9"/>
      <c r="AW814" s="9"/>
      <c r="AX814" s="9"/>
      <c r="AY814" s="9"/>
      <c r="AZ814" s="9"/>
    </row>
    <row r="815" spans="1:52" ht="15.75" customHeight="1" x14ac:dyDescent="0.2">
      <c r="A815" s="85"/>
      <c r="F815" s="4"/>
      <c r="H815" s="78"/>
      <c r="J815" s="75"/>
      <c r="K815" s="71"/>
      <c r="L815" s="75"/>
      <c r="M815" s="71"/>
      <c r="O815" s="71"/>
      <c r="Q815" s="71"/>
      <c r="R815" s="9"/>
      <c r="S815" s="9"/>
      <c r="T815" s="9"/>
      <c r="U815" s="9"/>
      <c r="V815" s="4"/>
      <c r="W815" s="9"/>
      <c r="X815" s="4"/>
      <c r="Y815" s="4"/>
      <c r="Z815" s="9"/>
      <c r="AA815" s="9"/>
      <c r="AB815" s="9"/>
      <c r="AC815" s="9"/>
      <c r="AD815" s="9"/>
      <c r="AE815" s="9"/>
      <c r="AF815" s="9"/>
      <c r="AH815" s="9"/>
      <c r="AI815" s="9"/>
      <c r="AJ815" s="45"/>
      <c r="AK815" s="45"/>
      <c r="AL815" s="9"/>
      <c r="AM815" s="9"/>
      <c r="AN815" s="9"/>
      <c r="AO815" s="9"/>
      <c r="AP815" s="4"/>
      <c r="AQ815" s="9"/>
      <c r="AR815" s="9"/>
      <c r="AS815" s="71"/>
      <c r="AT815" s="9"/>
      <c r="AU815" s="9"/>
      <c r="AV815" s="9"/>
      <c r="AW815" s="9"/>
      <c r="AX815" s="9"/>
      <c r="AY815" s="9"/>
      <c r="AZ815" s="9"/>
    </row>
    <row r="816" spans="1:52" ht="15.75" customHeight="1" x14ac:dyDescent="0.2">
      <c r="A816" s="85"/>
      <c r="F816" s="4"/>
      <c r="H816" s="78"/>
      <c r="J816" s="75"/>
      <c r="K816" s="71"/>
      <c r="L816" s="75"/>
      <c r="M816" s="71"/>
      <c r="O816" s="71"/>
      <c r="Q816" s="71"/>
      <c r="R816" s="9"/>
      <c r="S816" s="9"/>
      <c r="T816" s="9"/>
      <c r="U816" s="9"/>
      <c r="V816" s="4"/>
      <c r="W816" s="9"/>
      <c r="X816" s="4"/>
      <c r="Y816" s="4"/>
      <c r="Z816" s="9"/>
      <c r="AA816" s="9"/>
      <c r="AB816" s="9"/>
      <c r="AC816" s="9"/>
      <c r="AD816" s="9"/>
      <c r="AE816" s="9"/>
      <c r="AF816" s="9"/>
      <c r="AH816" s="9"/>
      <c r="AI816" s="9"/>
      <c r="AJ816" s="45"/>
      <c r="AK816" s="45"/>
      <c r="AL816" s="9"/>
      <c r="AM816" s="9"/>
      <c r="AN816" s="9"/>
      <c r="AO816" s="9"/>
      <c r="AP816" s="4"/>
      <c r="AQ816" s="9"/>
      <c r="AR816" s="9"/>
      <c r="AS816" s="71"/>
      <c r="AT816" s="9"/>
      <c r="AU816" s="9"/>
      <c r="AV816" s="9"/>
      <c r="AW816" s="9"/>
      <c r="AX816" s="9"/>
      <c r="AY816" s="9"/>
      <c r="AZ816" s="9"/>
    </row>
    <row r="817" spans="1:52" ht="15.75" customHeight="1" x14ac:dyDescent="0.2">
      <c r="A817" s="85"/>
      <c r="F817" s="4"/>
      <c r="H817" s="78"/>
      <c r="J817" s="75"/>
      <c r="K817" s="71"/>
      <c r="L817" s="75"/>
      <c r="M817" s="71"/>
      <c r="O817" s="71"/>
      <c r="Q817" s="71"/>
      <c r="R817" s="9"/>
      <c r="S817" s="9"/>
      <c r="T817" s="9"/>
      <c r="U817" s="9"/>
      <c r="V817" s="4"/>
      <c r="W817" s="9"/>
      <c r="X817" s="4"/>
      <c r="Y817" s="4"/>
      <c r="Z817" s="9"/>
      <c r="AA817" s="9"/>
      <c r="AB817" s="9"/>
      <c r="AC817" s="9"/>
      <c r="AD817" s="9"/>
      <c r="AE817" s="9"/>
      <c r="AF817" s="9"/>
      <c r="AH817" s="9"/>
      <c r="AI817" s="9"/>
      <c r="AJ817" s="45"/>
      <c r="AK817" s="45"/>
      <c r="AL817" s="9"/>
      <c r="AM817" s="9"/>
      <c r="AN817" s="9"/>
      <c r="AO817" s="9"/>
      <c r="AP817" s="4"/>
      <c r="AQ817" s="9"/>
      <c r="AR817" s="9"/>
      <c r="AS817" s="71"/>
      <c r="AT817" s="9"/>
      <c r="AU817" s="9"/>
      <c r="AV817" s="9"/>
      <c r="AW817" s="9"/>
      <c r="AX817" s="9"/>
      <c r="AY817" s="9"/>
      <c r="AZ817" s="9"/>
    </row>
    <row r="818" spans="1:52" ht="15.75" customHeight="1" x14ac:dyDescent="0.2">
      <c r="A818" s="85"/>
      <c r="F818" s="4"/>
      <c r="H818" s="78"/>
      <c r="J818" s="75"/>
      <c r="K818" s="71"/>
      <c r="L818" s="75"/>
      <c r="M818" s="71"/>
      <c r="O818" s="71"/>
      <c r="Q818" s="71"/>
      <c r="R818" s="9"/>
      <c r="S818" s="9"/>
      <c r="T818" s="9"/>
      <c r="U818" s="9"/>
      <c r="V818" s="4"/>
      <c r="W818" s="9"/>
      <c r="X818" s="4"/>
      <c r="Y818" s="4"/>
      <c r="Z818" s="9"/>
      <c r="AA818" s="9"/>
      <c r="AB818" s="9"/>
      <c r="AC818" s="9"/>
      <c r="AD818" s="9"/>
      <c r="AE818" s="9"/>
      <c r="AF818" s="9"/>
      <c r="AH818" s="9"/>
      <c r="AI818" s="9"/>
      <c r="AJ818" s="45"/>
      <c r="AK818" s="45"/>
      <c r="AL818" s="9"/>
      <c r="AM818" s="9"/>
      <c r="AN818" s="9"/>
      <c r="AO818" s="9"/>
      <c r="AP818" s="4"/>
      <c r="AQ818" s="9"/>
      <c r="AR818" s="9"/>
      <c r="AS818" s="71"/>
      <c r="AT818" s="9"/>
      <c r="AU818" s="9"/>
      <c r="AV818" s="9"/>
      <c r="AW818" s="9"/>
      <c r="AX818" s="9"/>
      <c r="AY818" s="9"/>
      <c r="AZ818" s="9"/>
    </row>
    <row r="819" spans="1:52" ht="15.75" customHeight="1" x14ac:dyDescent="0.2">
      <c r="A819" s="85"/>
      <c r="F819" s="4"/>
      <c r="H819" s="78"/>
      <c r="J819" s="75"/>
      <c r="K819" s="71"/>
      <c r="L819" s="75"/>
      <c r="M819" s="71"/>
      <c r="O819" s="71"/>
      <c r="Q819" s="71"/>
      <c r="R819" s="9"/>
      <c r="S819" s="9"/>
      <c r="T819" s="9"/>
      <c r="U819" s="9"/>
      <c r="V819" s="4"/>
      <c r="W819" s="9"/>
      <c r="X819" s="4"/>
      <c r="Y819" s="4"/>
      <c r="Z819" s="9"/>
      <c r="AA819" s="9"/>
      <c r="AB819" s="9"/>
      <c r="AC819" s="9"/>
      <c r="AD819" s="9"/>
      <c r="AE819" s="9"/>
      <c r="AF819" s="9"/>
      <c r="AH819" s="9"/>
      <c r="AI819" s="9"/>
      <c r="AJ819" s="45"/>
      <c r="AK819" s="45"/>
      <c r="AL819" s="9"/>
      <c r="AM819" s="9"/>
      <c r="AN819" s="9"/>
      <c r="AO819" s="9"/>
      <c r="AP819" s="4"/>
      <c r="AQ819" s="9"/>
      <c r="AR819" s="9"/>
      <c r="AS819" s="71"/>
      <c r="AT819" s="9"/>
      <c r="AU819" s="9"/>
      <c r="AV819" s="9"/>
      <c r="AW819" s="9"/>
      <c r="AX819" s="9"/>
      <c r="AY819" s="9"/>
      <c r="AZ819" s="9"/>
    </row>
    <row r="820" spans="1:52" ht="15.75" customHeight="1" x14ac:dyDescent="0.2">
      <c r="A820" s="85"/>
      <c r="F820" s="4"/>
      <c r="H820" s="78"/>
      <c r="J820" s="75"/>
      <c r="K820" s="71"/>
      <c r="L820" s="75"/>
      <c r="M820" s="71"/>
      <c r="O820" s="71"/>
      <c r="Q820" s="71"/>
      <c r="R820" s="9"/>
      <c r="S820" s="9"/>
      <c r="T820" s="9"/>
      <c r="U820" s="9"/>
      <c r="V820" s="4"/>
      <c r="W820" s="9"/>
      <c r="X820" s="4"/>
      <c r="Y820" s="4"/>
      <c r="Z820" s="9"/>
      <c r="AA820" s="9"/>
      <c r="AB820" s="9"/>
      <c r="AC820" s="9"/>
      <c r="AD820" s="9"/>
      <c r="AE820" s="9"/>
      <c r="AF820" s="9"/>
      <c r="AH820" s="9"/>
      <c r="AI820" s="9"/>
      <c r="AJ820" s="45"/>
      <c r="AK820" s="45"/>
      <c r="AL820" s="9"/>
      <c r="AM820" s="9"/>
      <c r="AN820" s="9"/>
      <c r="AO820" s="9"/>
      <c r="AP820" s="4"/>
      <c r="AQ820" s="9"/>
      <c r="AR820" s="9"/>
      <c r="AS820" s="71"/>
      <c r="AT820" s="9"/>
      <c r="AU820" s="9"/>
      <c r="AV820" s="9"/>
      <c r="AW820" s="9"/>
      <c r="AX820" s="9"/>
      <c r="AY820" s="9"/>
      <c r="AZ820" s="9"/>
    </row>
    <row r="821" spans="1:52" ht="15.75" customHeight="1" x14ac:dyDescent="0.2">
      <c r="A821" s="85"/>
      <c r="F821" s="4"/>
      <c r="H821" s="78"/>
      <c r="J821" s="75"/>
      <c r="K821" s="71"/>
      <c r="L821" s="75"/>
      <c r="M821" s="71"/>
      <c r="O821" s="71"/>
      <c r="Q821" s="71"/>
      <c r="R821" s="9"/>
      <c r="S821" s="9"/>
      <c r="T821" s="9"/>
      <c r="U821" s="9"/>
      <c r="V821" s="4"/>
      <c r="W821" s="9"/>
      <c r="X821" s="4"/>
      <c r="Y821" s="4"/>
      <c r="Z821" s="9"/>
      <c r="AA821" s="9"/>
      <c r="AB821" s="9"/>
      <c r="AC821" s="9"/>
      <c r="AD821" s="9"/>
      <c r="AE821" s="9"/>
      <c r="AF821" s="9"/>
      <c r="AH821" s="9"/>
      <c r="AI821" s="9"/>
      <c r="AJ821" s="45"/>
      <c r="AK821" s="45"/>
      <c r="AL821" s="9"/>
      <c r="AM821" s="9"/>
      <c r="AN821" s="9"/>
      <c r="AO821" s="9"/>
      <c r="AP821" s="4"/>
      <c r="AQ821" s="9"/>
      <c r="AR821" s="9"/>
      <c r="AS821" s="71"/>
      <c r="AT821" s="9"/>
      <c r="AU821" s="9"/>
      <c r="AV821" s="9"/>
      <c r="AW821" s="9"/>
      <c r="AX821" s="9"/>
      <c r="AY821" s="9"/>
      <c r="AZ821" s="9"/>
    </row>
    <row r="822" spans="1:52" ht="15.75" customHeight="1" x14ac:dyDescent="0.2">
      <c r="A822" s="85"/>
      <c r="F822" s="4"/>
      <c r="H822" s="78"/>
      <c r="J822" s="75"/>
      <c r="K822" s="71"/>
      <c r="L822" s="75"/>
      <c r="M822" s="71"/>
      <c r="O822" s="71"/>
      <c r="Q822" s="71"/>
      <c r="R822" s="9"/>
      <c r="S822" s="9"/>
      <c r="T822" s="9"/>
      <c r="U822" s="9"/>
      <c r="V822" s="4"/>
      <c r="W822" s="9"/>
      <c r="X822" s="4"/>
      <c r="Y822" s="4"/>
      <c r="Z822" s="9"/>
      <c r="AA822" s="9"/>
      <c r="AB822" s="9"/>
      <c r="AC822" s="9"/>
      <c r="AD822" s="9"/>
      <c r="AE822" s="9"/>
      <c r="AF822" s="9"/>
      <c r="AH822" s="9"/>
      <c r="AI822" s="9"/>
      <c r="AJ822" s="45"/>
      <c r="AK822" s="45"/>
      <c r="AL822" s="9"/>
      <c r="AM822" s="9"/>
      <c r="AN822" s="9"/>
      <c r="AO822" s="9"/>
      <c r="AP822" s="4"/>
      <c r="AQ822" s="9"/>
      <c r="AR822" s="9"/>
      <c r="AS822" s="71"/>
      <c r="AT822" s="9"/>
      <c r="AU822" s="9"/>
      <c r="AV822" s="9"/>
      <c r="AW822" s="9"/>
      <c r="AX822" s="9"/>
      <c r="AY822" s="9"/>
      <c r="AZ822" s="9"/>
    </row>
    <row r="823" spans="1:52" ht="15.75" customHeight="1" x14ac:dyDescent="0.2">
      <c r="A823" s="85"/>
      <c r="F823" s="4"/>
      <c r="H823" s="78"/>
      <c r="J823" s="75"/>
      <c r="K823" s="71"/>
      <c r="L823" s="75"/>
      <c r="M823" s="71"/>
      <c r="O823" s="71"/>
      <c r="Q823" s="71"/>
      <c r="R823" s="9"/>
      <c r="S823" s="9"/>
      <c r="T823" s="9"/>
      <c r="U823" s="9"/>
      <c r="V823" s="4"/>
      <c r="W823" s="9"/>
      <c r="X823" s="4"/>
      <c r="Y823" s="4"/>
      <c r="Z823" s="9"/>
      <c r="AA823" s="9"/>
      <c r="AB823" s="9"/>
      <c r="AC823" s="9"/>
      <c r="AD823" s="9"/>
      <c r="AE823" s="9"/>
      <c r="AF823" s="9"/>
      <c r="AH823" s="9"/>
      <c r="AI823" s="9"/>
      <c r="AJ823" s="45"/>
      <c r="AK823" s="45"/>
      <c r="AL823" s="9"/>
      <c r="AM823" s="9"/>
      <c r="AN823" s="9"/>
      <c r="AO823" s="9"/>
      <c r="AP823" s="4"/>
      <c r="AQ823" s="9"/>
      <c r="AR823" s="9"/>
      <c r="AS823" s="71"/>
      <c r="AT823" s="9"/>
      <c r="AU823" s="9"/>
      <c r="AV823" s="9"/>
      <c r="AW823" s="9"/>
      <c r="AX823" s="9"/>
      <c r="AY823" s="9"/>
      <c r="AZ823" s="9"/>
    </row>
    <row r="824" spans="1:52" ht="15.75" customHeight="1" x14ac:dyDescent="0.2">
      <c r="A824" s="85"/>
      <c r="F824" s="4"/>
      <c r="H824" s="78"/>
      <c r="J824" s="75"/>
      <c r="K824" s="71"/>
      <c r="L824" s="75"/>
      <c r="M824" s="71"/>
      <c r="O824" s="71"/>
      <c r="Q824" s="71"/>
      <c r="R824" s="9"/>
      <c r="S824" s="9"/>
      <c r="T824" s="9"/>
      <c r="U824" s="9"/>
      <c r="V824" s="4"/>
      <c r="W824" s="9"/>
      <c r="X824" s="4"/>
      <c r="Y824" s="4"/>
      <c r="Z824" s="9"/>
      <c r="AA824" s="9"/>
      <c r="AB824" s="9"/>
      <c r="AC824" s="9"/>
      <c r="AD824" s="9"/>
      <c r="AE824" s="9"/>
      <c r="AF824" s="9"/>
      <c r="AH824" s="9"/>
      <c r="AI824" s="9"/>
      <c r="AJ824" s="45"/>
      <c r="AK824" s="45"/>
      <c r="AL824" s="9"/>
      <c r="AM824" s="9"/>
      <c r="AN824" s="9"/>
      <c r="AO824" s="9"/>
      <c r="AP824" s="4"/>
      <c r="AQ824" s="9"/>
      <c r="AR824" s="9"/>
      <c r="AS824" s="71"/>
      <c r="AT824" s="9"/>
      <c r="AU824" s="9"/>
      <c r="AV824" s="9"/>
      <c r="AW824" s="9"/>
      <c r="AX824" s="9"/>
      <c r="AY824" s="9"/>
      <c r="AZ824" s="9"/>
    </row>
    <row r="825" spans="1:52" ht="15.75" customHeight="1" x14ac:dyDescent="0.2">
      <c r="A825" s="85"/>
      <c r="F825" s="4"/>
      <c r="H825" s="78"/>
      <c r="J825" s="75"/>
      <c r="K825" s="71"/>
      <c r="L825" s="75"/>
      <c r="M825" s="71"/>
      <c r="O825" s="71"/>
      <c r="Q825" s="71"/>
      <c r="R825" s="9"/>
      <c r="S825" s="9"/>
      <c r="T825" s="9"/>
      <c r="U825" s="9"/>
      <c r="V825" s="4"/>
      <c r="W825" s="9"/>
      <c r="X825" s="4"/>
      <c r="Y825" s="4"/>
      <c r="Z825" s="9"/>
      <c r="AA825" s="9"/>
      <c r="AB825" s="9"/>
      <c r="AC825" s="9"/>
      <c r="AD825" s="9"/>
      <c r="AE825" s="9"/>
      <c r="AF825" s="9"/>
      <c r="AH825" s="9"/>
      <c r="AI825" s="9"/>
      <c r="AJ825" s="45"/>
      <c r="AK825" s="45"/>
      <c r="AL825" s="9"/>
      <c r="AM825" s="9"/>
      <c r="AN825" s="9"/>
      <c r="AO825" s="9"/>
      <c r="AP825" s="4"/>
      <c r="AQ825" s="9"/>
      <c r="AR825" s="9"/>
      <c r="AS825" s="71"/>
      <c r="AT825" s="9"/>
      <c r="AU825" s="9"/>
      <c r="AV825" s="9"/>
      <c r="AW825" s="9"/>
      <c r="AX825" s="9"/>
      <c r="AY825" s="9"/>
      <c r="AZ825" s="9"/>
    </row>
    <row r="826" spans="1:52" ht="15.75" customHeight="1" x14ac:dyDescent="0.2">
      <c r="A826" s="85"/>
      <c r="F826" s="4"/>
      <c r="H826" s="79"/>
      <c r="J826" s="75"/>
      <c r="K826" s="71"/>
      <c r="L826" s="75"/>
      <c r="M826" s="71"/>
      <c r="O826" s="71"/>
      <c r="Q826" s="71"/>
      <c r="R826" s="9"/>
      <c r="S826" s="9"/>
      <c r="T826" s="9"/>
      <c r="U826" s="9"/>
      <c r="V826" s="4"/>
      <c r="W826" s="9"/>
      <c r="X826" s="4"/>
      <c r="Y826" s="4"/>
      <c r="Z826" s="9"/>
      <c r="AA826" s="9"/>
      <c r="AB826" s="9"/>
      <c r="AC826" s="9"/>
      <c r="AD826" s="9"/>
      <c r="AE826" s="9"/>
      <c r="AF826" s="9"/>
      <c r="AH826" s="9"/>
      <c r="AI826" s="9"/>
      <c r="AJ826" s="45"/>
      <c r="AK826" s="45"/>
      <c r="AL826" s="9"/>
      <c r="AM826" s="9"/>
      <c r="AN826" s="9"/>
      <c r="AO826" s="9"/>
      <c r="AP826" s="4"/>
      <c r="AQ826" s="9"/>
      <c r="AR826" s="9"/>
      <c r="AS826" s="71"/>
      <c r="AT826" s="9"/>
      <c r="AU826" s="9"/>
      <c r="AV826" s="9"/>
      <c r="AW826" s="9"/>
      <c r="AX826" s="9"/>
      <c r="AY826" s="9"/>
      <c r="AZ826" s="9"/>
    </row>
    <row r="827" spans="1:52" ht="15.75" customHeight="1" x14ac:dyDescent="0.2">
      <c r="A827" s="85"/>
      <c r="F827" s="4"/>
      <c r="H827" s="79"/>
      <c r="J827" s="75"/>
      <c r="K827" s="71"/>
      <c r="L827" s="75"/>
      <c r="M827" s="71"/>
      <c r="O827" s="71"/>
      <c r="Q827" s="71"/>
      <c r="R827" s="9"/>
      <c r="S827" s="9"/>
      <c r="T827" s="9"/>
      <c r="U827" s="9"/>
      <c r="V827" s="4"/>
      <c r="W827" s="9"/>
      <c r="X827" s="4"/>
      <c r="Y827" s="4"/>
      <c r="Z827" s="9"/>
      <c r="AA827" s="9"/>
      <c r="AB827" s="9"/>
      <c r="AC827" s="9"/>
      <c r="AD827" s="9"/>
      <c r="AE827" s="9"/>
      <c r="AF827" s="9"/>
      <c r="AH827" s="9"/>
      <c r="AI827" s="9"/>
      <c r="AJ827" s="45"/>
      <c r="AK827" s="45"/>
      <c r="AL827" s="9"/>
      <c r="AM827" s="9"/>
      <c r="AN827" s="9"/>
      <c r="AO827" s="9"/>
      <c r="AP827" s="4"/>
      <c r="AQ827" s="9"/>
      <c r="AR827" s="9"/>
      <c r="AS827" s="71"/>
      <c r="AT827" s="9"/>
      <c r="AU827" s="9"/>
      <c r="AV827" s="9"/>
      <c r="AW827" s="9"/>
      <c r="AX827" s="9"/>
      <c r="AY827" s="9"/>
      <c r="AZ827" s="9"/>
    </row>
    <row r="828" spans="1:52" ht="15.75" customHeight="1" x14ac:dyDescent="0.2">
      <c r="A828" s="85"/>
      <c r="F828" s="4"/>
      <c r="H828" s="79"/>
      <c r="J828" s="75"/>
      <c r="K828" s="71"/>
      <c r="L828" s="75"/>
      <c r="M828" s="71"/>
      <c r="O828" s="71"/>
      <c r="Q828" s="71"/>
      <c r="R828" s="9"/>
      <c r="S828" s="9"/>
      <c r="T828" s="9"/>
      <c r="U828" s="9"/>
      <c r="V828" s="4"/>
      <c r="W828" s="9"/>
      <c r="X828" s="4"/>
      <c r="Y828" s="4"/>
      <c r="Z828" s="9"/>
      <c r="AA828" s="9"/>
      <c r="AB828" s="9"/>
      <c r="AC828" s="9"/>
      <c r="AD828" s="9"/>
      <c r="AE828" s="9"/>
      <c r="AF828" s="9"/>
      <c r="AH828" s="9"/>
      <c r="AI828" s="9"/>
      <c r="AJ828" s="45"/>
      <c r="AK828" s="45"/>
      <c r="AL828" s="9"/>
      <c r="AM828" s="9"/>
      <c r="AN828" s="9"/>
      <c r="AO828" s="9"/>
      <c r="AP828" s="4"/>
      <c r="AQ828" s="9"/>
      <c r="AR828" s="9"/>
      <c r="AS828" s="71"/>
      <c r="AT828" s="9"/>
      <c r="AU828" s="9"/>
      <c r="AV828" s="9"/>
      <c r="AW828" s="9"/>
      <c r="AX828" s="9"/>
      <c r="AY828" s="9"/>
      <c r="AZ828" s="9"/>
    </row>
    <row r="829" spans="1:52" ht="15.75" customHeight="1" x14ac:dyDescent="0.2">
      <c r="A829" s="85"/>
      <c r="F829" s="4"/>
      <c r="H829" s="79"/>
      <c r="J829" s="75"/>
      <c r="K829" s="71"/>
      <c r="L829" s="75"/>
      <c r="M829" s="71"/>
      <c r="O829" s="71"/>
      <c r="Q829" s="71"/>
      <c r="R829" s="9"/>
      <c r="S829" s="9"/>
      <c r="T829" s="9"/>
      <c r="U829" s="9"/>
      <c r="V829" s="4"/>
      <c r="W829" s="9"/>
      <c r="X829" s="4"/>
      <c r="Y829" s="4"/>
      <c r="Z829" s="9"/>
      <c r="AA829" s="9"/>
      <c r="AB829" s="9"/>
      <c r="AC829" s="9"/>
      <c r="AD829" s="9"/>
      <c r="AE829" s="9"/>
      <c r="AF829" s="9"/>
      <c r="AH829" s="9"/>
      <c r="AI829" s="9"/>
      <c r="AJ829" s="45"/>
      <c r="AK829" s="45"/>
      <c r="AL829" s="9"/>
      <c r="AM829" s="9"/>
      <c r="AN829" s="9"/>
      <c r="AO829" s="9"/>
      <c r="AP829" s="4"/>
      <c r="AQ829" s="9"/>
      <c r="AR829" s="9"/>
      <c r="AS829" s="71"/>
      <c r="AT829" s="9"/>
      <c r="AU829" s="9"/>
      <c r="AV829" s="9"/>
      <c r="AW829" s="9"/>
      <c r="AX829" s="9"/>
      <c r="AY829" s="9"/>
      <c r="AZ829" s="9"/>
    </row>
    <row r="830" spans="1:52" ht="15.75" customHeight="1" x14ac:dyDescent="0.2">
      <c r="A830" s="85"/>
      <c r="F830" s="4"/>
      <c r="H830" s="79"/>
      <c r="J830" s="75"/>
      <c r="K830" s="71"/>
      <c r="L830" s="75"/>
      <c r="M830" s="71"/>
      <c r="O830" s="71"/>
      <c r="Q830" s="71"/>
      <c r="R830" s="9"/>
      <c r="S830" s="9"/>
      <c r="T830" s="9"/>
      <c r="U830" s="9"/>
      <c r="V830" s="4"/>
      <c r="W830" s="9"/>
      <c r="X830" s="4"/>
      <c r="Y830" s="4"/>
      <c r="Z830" s="9"/>
      <c r="AA830" s="9"/>
      <c r="AB830" s="9"/>
      <c r="AC830" s="9"/>
      <c r="AD830" s="9"/>
      <c r="AE830" s="9"/>
      <c r="AF830" s="9"/>
      <c r="AH830" s="9"/>
      <c r="AI830" s="9"/>
      <c r="AJ830" s="45"/>
      <c r="AK830" s="45"/>
      <c r="AL830" s="9"/>
      <c r="AM830" s="9"/>
      <c r="AN830" s="9"/>
      <c r="AO830" s="9"/>
      <c r="AP830" s="4"/>
      <c r="AQ830" s="9"/>
      <c r="AR830" s="9"/>
      <c r="AS830" s="71"/>
      <c r="AT830" s="9"/>
      <c r="AU830" s="9"/>
      <c r="AV830" s="9"/>
      <c r="AW830" s="9"/>
      <c r="AX830" s="9"/>
      <c r="AY830" s="9"/>
      <c r="AZ830" s="9"/>
    </row>
    <row r="831" spans="1:52" ht="15.75" customHeight="1" x14ac:dyDescent="0.2">
      <c r="A831" s="85"/>
      <c r="F831" s="4"/>
      <c r="H831" s="79"/>
      <c r="J831" s="75"/>
      <c r="K831" s="71"/>
      <c r="L831" s="75"/>
      <c r="M831" s="71"/>
      <c r="O831" s="71"/>
      <c r="Q831" s="71"/>
      <c r="R831" s="9"/>
      <c r="S831" s="9"/>
      <c r="T831" s="9"/>
      <c r="U831" s="9"/>
      <c r="V831" s="4"/>
      <c r="W831" s="9"/>
      <c r="X831" s="4"/>
      <c r="Y831" s="4"/>
      <c r="Z831" s="9"/>
      <c r="AA831" s="9"/>
      <c r="AB831" s="9"/>
      <c r="AC831" s="9"/>
      <c r="AD831" s="9"/>
      <c r="AE831" s="9"/>
      <c r="AF831" s="9"/>
      <c r="AH831" s="9"/>
      <c r="AI831" s="9"/>
      <c r="AJ831" s="45"/>
      <c r="AK831" s="45"/>
      <c r="AL831" s="9"/>
      <c r="AM831" s="9"/>
      <c r="AN831" s="9"/>
      <c r="AO831" s="9"/>
      <c r="AP831" s="4"/>
      <c r="AQ831" s="9"/>
      <c r="AR831" s="9"/>
      <c r="AS831" s="71"/>
      <c r="AT831" s="9"/>
      <c r="AU831" s="9"/>
      <c r="AV831" s="9"/>
      <c r="AW831" s="9"/>
      <c r="AX831" s="9"/>
      <c r="AY831" s="9"/>
      <c r="AZ831" s="9"/>
    </row>
    <row r="832" spans="1:52" ht="15.75" customHeight="1" x14ac:dyDescent="0.2">
      <c r="A832" s="85"/>
      <c r="F832" s="4"/>
      <c r="H832" s="78"/>
      <c r="J832" s="75"/>
      <c r="K832" s="71"/>
      <c r="L832" s="75"/>
      <c r="M832" s="71"/>
      <c r="O832" s="71"/>
      <c r="Q832" s="71"/>
      <c r="R832" s="9"/>
      <c r="S832" s="9"/>
      <c r="T832" s="9"/>
      <c r="U832" s="9"/>
      <c r="V832" s="4"/>
      <c r="W832" s="9"/>
      <c r="X832" s="4"/>
      <c r="Y832" s="4"/>
      <c r="Z832" s="9"/>
      <c r="AA832" s="9"/>
      <c r="AB832" s="9"/>
      <c r="AC832" s="9"/>
      <c r="AD832" s="9"/>
      <c r="AE832" s="9"/>
      <c r="AF832" s="9"/>
      <c r="AH832" s="9"/>
      <c r="AI832" s="9"/>
      <c r="AJ832" s="45"/>
      <c r="AK832" s="45"/>
      <c r="AL832" s="9"/>
      <c r="AM832" s="9"/>
      <c r="AN832" s="9"/>
      <c r="AO832" s="9"/>
      <c r="AP832" s="4"/>
      <c r="AQ832" s="9"/>
      <c r="AR832" s="9"/>
      <c r="AS832" s="71"/>
      <c r="AT832" s="9"/>
      <c r="AU832" s="9"/>
      <c r="AV832" s="9"/>
      <c r="AW832" s="9"/>
      <c r="AX832" s="9"/>
      <c r="AY832" s="9"/>
      <c r="AZ832" s="9"/>
    </row>
    <row r="833" spans="1:52" ht="15.75" customHeight="1" x14ac:dyDescent="0.2">
      <c r="A833" s="85"/>
      <c r="F833" s="4"/>
      <c r="H833" s="78"/>
      <c r="J833" s="75"/>
      <c r="K833" s="71"/>
      <c r="L833" s="75"/>
      <c r="M833" s="71"/>
      <c r="O833" s="71"/>
      <c r="Q833" s="71"/>
      <c r="R833" s="9"/>
      <c r="S833" s="9"/>
      <c r="T833" s="9"/>
      <c r="U833" s="9"/>
      <c r="V833" s="4"/>
      <c r="W833" s="9"/>
      <c r="X833" s="4"/>
      <c r="Y833" s="4"/>
      <c r="Z833" s="9"/>
      <c r="AA833" s="9"/>
      <c r="AB833" s="9"/>
      <c r="AC833" s="9"/>
      <c r="AD833" s="9"/>
      <c r="AE833" s="9"/>
      <c r="AF833" s="9"/>
      <c r="AH833" s="9"/>
      <c r="AI833" s="9"/>
      <c r="AJ833" s="45"/>
      <c r="AK833" s="45"/>
      <c r="AL833" s="9"/>
      <c r="AM833" s="9"/>
      <c r="AN833" s="9"/>
      <c r="AO833" s="9"/>
      <c r="AP833" s="4"/>
      <c r="AQ833" s="9"/>
      <c r="AR833" s="9"/>
      <c r="AS833" s="71"/>
      <c r="AT833" s="9"/>
      <c r="AU833" s="9"/>
      <c r="AV833" s="9"/>
      <c r="AW833" s="9"/>
      <c r="AX833" s="9"/>
      <c r="AY833" s="9"/>
      <c r="AZ833" s="9"/>
    </row>
    <row r="834" spans="1:52" ht="15.75" customHeight="1" x14ac:dyDescent="0.2">
      <c r="A834" s="85"/>
      <c r="F834" s="4"/>
      <c r="H834" s="78"/>
      <c r="J834" s="75"/>
      <c r="K834" s="71"/>
      <c r="L834" s="75"/>
      <c r="M834" s="71"/>
      <c r="O834" s="71"/>
      <c r="Q834" s="71"/>
      <c r="R834" s="9"/>
      <c r="S834" s="9"/>
      <c r="T834" s="9"/>
      <c r="U834" s="9"/>
      <c r="V834" s="4"/>
      <c r="W834" s="9"/>
      <c r="X834" s="4"/>
      <c r="Y834" s="4"/>
      <c r="Z834" s="9"/>
      <c r="AA834" s="9"/>
      <c r="AB834" s="9"/>
      <c r="AC834" s="9"/>
      <c r="AD834" s="9"/>
      <c r="AE834" s="9"/>
      <c r="AF834" s="9"/>
      <c r="AH834" s="9"/>
      <c r="AI834" s="9"/>
      <c r="AJ834" s="45"/>
      <c r="AK834" s="45"/>
      <c r="AL834" s="9"/>
      <c r="AM834" s="9"/>
      <c r="AN834" s="9"/>
      <c r="AO834" s="9"/>
      <c r="AP834" s="4"/>
      <c r="AQ834" s="9"/>
      <c r="AR834" s="9"/>
      <c r="AS834" s="71"/>
      <c r="AT834" s="9"/>
      <c r="AU834" s="9"/>
      <c r="AV834" s="9"/>
      <c r="AW834" s="9"/>
      <c r="AX834" s="9"/>
      <c r="AY834" s="9"/>
      <c r="AZ834" s="9"/>
    </row>
    <row r="835" spans="1:52" ht="15.75" customHeight="1" x14ac:dyDescent="0.2">
      <c r="A835" s="85"/>
      <c r="F835" s="4"/>
      <c r="H835" s="78"/>
      <c r="J835" s="75"/>
      <c r="K835" s="71"/>
      <c r="L835" s="75"/>
      <c r="M835" s="71"/>
      <c r="O835" s="71"/>
      <c r="Q835" s="71"/>
      <c r="R835" s="9"/>
      <c r="S835" s="9"/>
      <c r="T835" s="9"/>
      <c r="U835" s="9"/>
      <c r="V835" s="4"/>
      <c r="W835" s="9"/>
      <c r="X835" s="4"/>
      <c r="Y835" s="4"/>
      <c r="Z835" s="9"/>
      <c r="AA835" s="9"/>
      <c r="AB835" s="9"/>
      <c r="AC835" s="9"/>
      <c r="AD835" s="9"/>
      <c r="AE835" s="9"/>
      <c r="AF835" s="9"/>
      <c r="AH835" s="9"/>
      <c r="AI835" s="9"/>
      <c r="AJ835" s="45"/>
      <c r="AK835" s="45"/>
      <c r="AL835" s="9"/>
      <c r="AM835" s="9"/>
      <c r="AN835" s="9"/>
      <c r="AO835" s="9"/>
      <c r="AP835" s="4"/>
      <c r="AQ835" s="9"/>
      <c r="AR835" s="9"/>
      <c r="AS835" s="71"/>
      <c r="AT835" s="9"/>
      <c r="AU835" s="9"/>
      <c r="AV835" s="9"/>
      <c r="AW835" s="9"/>
      <c r="AX835" s="9"/>
      <c r="AY835" s="9"/>
      <c r="AZ835" s="9"/>
    </row>
    <row r="836" spans="1:52" ht="15.75" customHeight="1" x14ac:dyDescent="0.2">
      <c r="A836" s="85"/>
      <c r="F836" s="4"/>
      <c r="H836" s="78"/>
      <c r="J836" s="75"/>
      <c r="K836" s="71"/>
      <c r="L836" s="75"/>
      <c r="M836" s="71"/>
      <c r="O836" s="71"/>
      <c r="Q836" s="71"/>
      <c r="R836" s="9"/>
      <c r="S836" s="9"/>
      <c r="T836" s="9"/>
      <c r="U836" s="9"/>
      <c r="V836" s="4"/>
      <c r="W836" s="9"/>
      <c r="X836" s="4"/>
      <c r="Y836" s="4"/>
      <c r="Z836" s="9"/>
      <c r="AA836" s="9"/>
      <c r="AB836" s="9"/>
      <c r="AC836" s="9"/>
      <c r="AD836" s="9"/>
      <c r="AE836" s="9"/>
      <c r="AF836" s="9"/>
      <c r="AH836" s="9"/>
      <c r="AI836" s="9"/>
      <c r="AJ836" s="45"/>
      <c r="AK836" s="45"/>
      <c r="AL836" s="9"/>
      <c r="AM836" s="9"/>
      <c r="AN836" s="9"/>
      <c r="AO836" s="9"/>
      <c r="AP836" s="4"/>
      <c r="AQ836" s="9"/>
      <c r="AR836" s="9"/>
      <c r="AS836" s="71"/>
      <c r="AT836" s="9"/>
      <c r="AU836" s="9"/>
      <c r="AV836" s="9"/>
      <c r="AW836" s="9"/>
      <c r="AX836" s="9"/>
      <c r="AY836" s="9"/>
      <c r="AZ836" s="9"/>
    </row>
    <row r="837" spans="1:52" ht="15.75" customHeight="1" x14ac:dyDescent="0.2">
      <c r="A837" s="85"/>
      <c r="F837" s="4"/>
      <c r="H837" s="78"/>
      <c r="J837" s="75"/>
      <c r="K837" s="71"/>
      <c r="L837" s="75"/>
      <c r="M837" s="71"/>
      <c r="O837" s="71"/>
      <c r="Q837" s="71"/>
      <c r="R837" s="9"/>
      <c r="S837" s="9"/>
      <c r="T837" s="9"/>
      <c r="U837" s="9"/>
      <c r="V837" s="4"/>
      <c r="W837" s="9"/>
      <c r="X837" s="4"/>
      <c r="Y837" s="4"/>
      <c r="Z837" s="9"/>
      <c r="AA837" s="9"/>
      <c r="AB837" s="9"/>
      <c r="AC837" s="9"/>
      <c r="AD837" s="9"/>
      <c r="AE837" s="9"/>
      <c r="AF837" s="9"/>
      <c r="AH837" s="9"/>
      <c r="AI837" s="9"/>
      <c r="AJ837" s="45"/>
      <c r="AK837" s="45"/>
      <c r="AL837" s="9"/>
      <c r="AM837" s="9"/>
      <c r="AN837" s="9"/>
      <c r="AO837" s="9"/>
      <c r="AP837" s="4"/>
      <c r="AQ837" s="9"/>
      <c r="AR837" s="9"/>
      <c r="AS837" s="71"/>
      <c r="AT837" s="9"/>
      <c r="AU837" s="9"/>
      <c r="AV837" s="9"/>
      <c r="AW837" s="9"/>
      <c r="AX837" s="9"/>
      <c r="AY837" s="9"/>
      <c r="AZ837" s="9"/>
    </row>
    <row r="838" spans="1:52" ht="15.75" customHeight="1" x14ac:dyDescent="0.2">
      <c r="A838" s="85"/>
      <c r="F838" s="4"/>
      <c r="H838" s="78"/>
      <c r="J838" s="75"/>
      <c r="K838" s="71"/>
      <c r="L838" s="75"/>
      <c r="M838" s="71"/>
      <c r="O838" s="71"/>
      <c r="Q838" s="71"/>
      <c r="R838" s="9"/>
      <c r="S838" s="9"/>
      <c r="T838" s="9"/>
      <c r="U838" s="9"/>
      <c r="V838" s="4"/>
      <c r="W838" s="9"/>
      <c r="X838" s="4"/>
      <c r="Y838" s="4"/>
      <c r="Z838" s="9"/>
      <c r="AA838" s="9"/>
      <c r="AB838" s="9"/>
      <c r="AC838" s="9"/>
      <c r="AD838" s="9"/>
      <c r="AE838" s="9"/>
      <c r="AF838" s="9"/>
      <c r="AH838" s="9"/>
      <c r="AI838" s="9"/>
      <c r="AJ838" s="45"/>
      <c r="AK838" s="45"/>
      <c r="AL838" s="9"/>
      <c r="AM838" s="9"/>
      <c r="AN838" s="9"/>
      <c r="AO838" s="9"/>
      <c r="AP838" s="4"/>
      <c r="AQ838" s="9"/>
      <c r="AR838" s="9"/>
      <c r="AS838" s="71"/>
      <c r="AT838" s="9"/>
      <c r="AU838" s="9"/>
      <c r="AV838" s="9"/>
      <c r="AW838" s="9"/>
      <c r="AX838" s="9"/>
      <c r="AY838" s="9"/>
      <c r="AZ838" s="9"/>
    </row>
    <row r="839" spans="1:52" ht="15.75" customHeight="1" x14ac:dyDescent="0.2">
      <c r="A839" s="85"/>
      <c r="F839" s="4"/>
      <c r="H839" s="78"/>
      <c r="J839" s="75"/>
      <c r="K839" s="71"/>
      <c r="L839" s="75"/>
      <c r="M839" s="71"/>
      <c r="O839" s="71"/>
      <c r="Q839" s="71"/>
      <c r="R839" s="9"/>
      <c r="S839" s="9"/>
      <c r="T839" s="9"/>
      <c r="U839" s="9"/>
      <c r="V839" s="4"/>
      <c r="W839" s="9"/>
      <c r="X839" s="4"/>
      <c r="Y839" s="4"/>
      <c r="Z839" s="9"/>
      <c r="AA839" s="9"/>
      <c r="AB839" s="9"/>
      <c r="AC839" s="9"/>
      <c r="AD839" s="9"/>
      <c r="AE839" s="9"/>
      <c r="AF839" s="9"/>
      <c r="AH839" s="9"/>
      <c r="AI839" s="9"/>
      <c r="AJ839" s="45"/>
      <c r="AK839" s="45"/>
      <c r="AL839" s="9"/>
      <c r="AM839" s="9"/>
      <c r="AN839" s="9"/>
      <c r="AO839" s="9"/>
      <c r="AP839" s="4"/>
      <c r="AQ839" s="9"/>
      <c r="AR839" s="9"/>
      <c r="AS839" s="71"/>
      <c r="AT839" s="9"/>
      <c r="AU839" s="9"/>
      <c r="AV839" s="9"/>
      <c r="AW839" s="9"/>
      <c r="AX839" s="9"/>
      <c r="AY839" s="9"/>
      <c r="AZ839" s="9"/>
    </row>
    <row r="840" spans="1:52" ht="15.75" customHeight="1" x14ac:dyDescent="0.2">
      <c r="A840" s="85"/>
      <c r="F840" s="4"/>
      <c r="H840" s="78"/>
      <c r="J840" s="75"/>
      <c r="K840" s="71"/>
      <c r="L840" s="75"/>
      <c r="M840" s="71"/>
      <c r="O840" s="71"/>
      <c r="Q840" s="71"/>
      <c r="R840" s="9"/>
      <c r="S840" s="9"/>
      <c r="T840" s="9"/>
      <c r="U840" s="9"/>
      <c r="V840" s="4"/>
      <c r="W840" s="9"/>
      <c r="X840" s="4"/>
      <c r="Y840" s="4"/>
      <c r="Z840" s="9"/>
      <c r="AA840" s="9"/>
      <c r="AB840" s="9"/>
      <c r="AC840" s="9"/>
      <c r="AD840" s="9"/>
      <c r="AE840" s="9"/>
      <c r="AF840" s="9"/>
      <c r="AH840" s="9"/>
      <c r="AI840" s="9"/>
      <c r="AJ840" s="45"/>
      <c r="AK840" s="45"/>
      <c r="AL840" s="9"/>
      <c r="AM840" s="9"/>
      <c r="AN840" s="9"/>
      <c r="AO840" s="9"/>
      <c r="AP840" s="4"/>
      <c r="AQ840" s="9"/>
      <c r="AR840" s="9"/>
      <c r="AS840" s="71"/>
      <c r="AT840" s="9"/>
      <c r="AU840" s="9"/>
      <c r="AV840" s="9"/>
      <c r="AW840" s="9"/>
      <c r="AX840" s="9"/>
      <c r="AY840" s="9"/>
      <c r="AZ840" s="9"/>
    </row>
    <row r="841" spans="1:52" ht="15.75" customHeight="1" x14ac:dyDescent="0.2">
      <c r="A841" s="85"/>
      <c r="F841" s="4"/>
      <c r="H841" s="78"/>
      <c r="J841" s="75"/>
      <c r="K841" s="71"/>
      <c r="L841" s="75"/>
      <c r="M841" s="71"/>
      <c r="O841" s="71"/>
      <c r="Q841" s="71"/>
      <c r="R841" s="9"/>
      <c r="S841" s="9"/>
      <c r="T841" s="9"/>
      <c r="U841" s="9"/>
      <c r="V841" s="4"/>
      <c r="W841" s="9"/>
      <c r="X841" s="4"/>
      <c r="Y841" s="4"/>
      <c r="Z841" s="9"/>
      <c r="AA841" s="9"/>
      <c r="AB841" s="9"/>
      <c r="AC841" s="9"/>
      <c r="AD841" s="9"/>
      <c r="AE841" s="9"/>
      <c r="AF841" s="9"/>
      <c r="AH841" s="9"/>
      <c r="AI841" s="9"/>
      <c r="AJ841" s="45"/>
      <c r="AK841" s="45"/>
      <c r="AL841" s="9"/>
      <c r="AM841" s="9"/>
      <c r="AN841" s="9"/>
      <c r="AO841" s="9"/>
      <c r="AP841" s="4"/>
      <c r="AQ841" s="9"/>
      <c r="AR841" s="9"/>
      <c r="AS841" s="71"/>
      <c r="AT841" s="9"/>
      <c r="AU841" s="9"/>
      <c r="AV841" s="9"/>
      <c r="AW841" s="9"/>
      <c r="AX841" s="9"/>
      <c r="AY841" s="9"/>
      <c r="AZ841" s="9"/>
    </row>
    <row r="842" spans="1:52" ht="15.75" customHeight="1" x14ac:dyDescent="0.2">
      <c r="A842" s="85"/>
      <c r="F842" s="4"/>
      <c r="H842" s="78"/>
      <c r="J842" s="75"/>
      <c r="K842" s="71"/>
      <c r="L842" s="75"/>
      <c r="M842" s="71"/>
      <c r="O842" s="71"/>
      <c r="Q842" s="71"/>
      <c r="R842" s="9"/>
      <c r="S842" s="9"/>
      <c r="T842" s="9"/>
      <c r="U842" s="9"/>
      <c r="V842" s="4"/>
      <c r="W842" s="9"/>
      <c r="X842" s="4"/>
      <c r="Y842" s="4"/>
      <c r="Z842" s="9"/>
      <c r="AA842" s="9"/>
      <c r="AB842" s="9"/>
      <c r="AC842" s="9"/>
      <c r="AD842" s="9"/>
      <c r="AE842" s="9"/>
      <c r="AF842" s="9"/>
      <c r="AH842" s="9"/>
      <c r="AI842" s="9"/>
      <c r="AJ842" s="45"/>
      <c r="AK842" s="45"/>
      <c r="AL842" s="9"/>
      <c r="AM842" s="9"/>
      <c r="AN842" s="9"/>
      <c r="AO842" s="9"/>
      <c r="AP842" s="4"/>
      <c r="AQ842" s="9"/>
      <c r="AR842" s="9"/>
      <c r="AS842" s="71"/>
      <c r="AT842" s="9"/>
      <c r="AU842" s="9"/>
      <c r="AV842" s="9"/>
      <c r="AW842" s="9"/>
      <c r="AX842" s="9"/>
      <c r="AY842" s="9"/>
      <c r="AZ842" s="9"/>
    </row>
    <row r="843" spans="1:52" ht="15.75" customHeight="1" x14ac:dyDescent="0.2">
      <c r="A843" s="85"/>
      <c r="F843" s="4"/>
      <c r="H843" s="78"/>
      <c r="J843" s="75"/>
      <c r="K843" s="71"/>
      <c r="L843" s="75"/>
      <c r="M843" s="71"/>
      <c r="O843" s="71"/>
      <c r="Q843" s="71"/>
      <c r="R843" s="9"/>
      <c r="S843" s="9"/>
      <c r="T843" s="9"/>
      <c r="U843" s="9"/>
      <c r="V843" s="4"/>
      <c r="W843" s="9"/>
      <c r="X843" s="4"/>
      <c r="Y843" s="4"/>
      <c r="Z843" s="9"/>
      <c r="AA843" s="9"/>
      <c r="AB843" s="9"/>
      <c r="AC843" s="9"/>
      <c r="AD843" s="9"/>
      <c r="AE843" s="9"/>
      <c r="AF843" s="9"/>
      <c r="AH843" s="9"/>
      <c r="AI843" s="9"/>
      <c r="AJ843" s="45"/>
      <c r="AK843" s="45"/>
      <c r="AL843" s="9"/>
      <c r="AM843" s="9"/>
      <c r="AN843" s="9"/>
      <c r="AO843" s="9"/>
      <c r="AP843" s="4"/>
      <c r="AQ843" s="9"/>
      <c r="AR843" s="9"/>
      <c r="AS843" s="71"/>
      <c r="AT843" s="9"/>
      <c r="AU843" s="9"/>
      <c r="AV843" s="9"/>
      <c r="AW843" s="9"/>
      <c r="AX843" s="9"/>
      <c r="AY843" s="9"/>
      <c r="AZ843" s="9"/>
    </row>
    <row r="844" spans="1:52" ht="15.75" customHeight="1" x14ac:dyDescent="0.2">
      <c r="A844" s="85"/>
      <c r="F844" s="4"/>
      <c r="H844" s="78"/>
      <c r="J844" s="75"/>
      <c r="K844" s="71"/>
      <c r="L844" s="75"/>
      <c r="M844" s="71"/>
      <c r="O844" s="71"/>
      <c r="Q844" s="71"/>
      <c r="R844" s="9"/>
      <c r="S844" s="9"/>
      <c r="T844" s="9"/>
      <c r="U844" s="9"/>
      <c r="V844" s="4"/>
      <c r="W844" s="9"/>
      <c r="X844" s="4"/>
      <c r="Y844" s="4"/>
      <c r="Z844" s="9"/>
      <c r="AA844" s="9"/>
      <c r="AB844" s="9"/>
      <c r="AC844" s="9"/>
      <c r="AD844" s="9"/>
      <c r="AE844" s="9"/>
      <c r="AF844" s="9"/>
      <c r="AH844" s="9"/>
      <c r="AI844" s="9"/>
      <c r="AJ844" s="45"/>
      <c r="AK844" s="45"/>
      <c r="AL844" s="9"/>
      <c r="AM844" s="9"/>
      <c r="AN844" s="9"/>
      <c r="AO844" s="9"/>
      <c r="AP844" s="4"/>
      <c r="AQ844" s="9"/>
      <c r="AR844" s="9"/>
      <c r="AS844" s="71"/>
      <c r="AT844" s="9"/>
      <c r="AU844" s="9"/>
      <c r="AV844" s="9"/>
      <c r="AW844" s="9"/>
      <c r="AX844" s="9"/>
      <c r="AY844" s="9"/>
      <c r="AZ844" s="9"/>
    </row>
    <row r="845" spans="1:52" ht="15.75" customHeight="1" x14ac:dyDescent="0.2">
      <c r="A845" s="85"/>
      <c r="F845" s="4"/>
      <c r="H845" s="78"/>
      <c r="J845" s="75"/>
      <c r="K845" s="71"/>
      <c r="L845" s="75"/>
      <c r="M845" s="71"/>
      <c r="O845" s="71"/>
      <c r="Q845" s="71"/>
      <c r="R845" s="9"/>
      <c r="S845" s="9"/>
      <c r="T845" s="9"/>
      <c r="U845" s="9"/>
      <c r="V845" s="4"/>
      <c r="W845" s="9"/>
      <c r="X845" s="4"/>
      <c r="Y845" s="4"/>
      <c r="Z845" s="9"/>
      <c r="AA845" s="9"/>
      <c r="AB845" s="9"/>
      <c r="AC845" s="9"/>
      <c r="AD845" s="9"/>
      <c r="AE845" s="9"/>
      <c r="AF845" s="9"/>
      <c r="AH845" s="9"/>
      <c r="AI845" s="9"/>
      <c r="AJ845" s="45"/>
      <c r="AK845" s="45"/>
      <c r="AL845" s="9"/>
      <c r="AM845" s="9"/>
      <c r="AN845" s="9"/>
      <c r="AO845" s="9"/>
      <c r="AP845" s="4"/>
      <c r="AQ845" s="9"/>
      <c r="AR845" s="9"/>
      <c r="AS845" s="71"/>
      <c r="AT845" s="9"/>
      <c r="AU845" s="9"/>
      <c r="AV845" s="9"/>
      <c r="AW845" s="9"/>
      <c r="AX845" s="9"/>
      <c r="AY845" s="9"/>
      <c r="AZ845" s="9"/>
    </row>
    <row r="846" spans="1:52" ht="15.75" customHeight="1" x14ac:dyDescent="0.2">
      <c r="A846" s="85"/>
      <c r="F846" s="4"/>
      <c r="H846" s="78"/>
      <c r="J846" s="75"/>
      <c r="K846" s="71"/>
      <c r="L846" s="75"/>
      <c r="M846" s="71"/>
      <c r="O846" s="71"/>
      <c r="Q846" s="71"/>
      <c r="R846" s="9"/>
      <c r="S846" s="9"/>
      <c r="T846" s="9"/>
      <c r="U846" s="9"/>
      <c r="V846" s="4"/>
      <c r="W846" s="9"/>
      <c r="X846" s="4"/>
      <c r="Y846" s="4"/>
      <c r="Z846" s="9"/>
      <c r="AA846" s="9"/>
      <c r="AB846" s="9"/>
      <c r="AC846" s="9"/>
      <c r="AD846" s="9"/>
      <c r="AE846" s="9"/>
      <c r="AF846" s="9"/>
      <c r="AH846" s="9"/>
      <c r="AI846" s="9"/>
      <c r="AJ846" s="45"/>
      <c r="AK846" s="45"/>
      <c r="AL846" s="9"/>
      <c r="AM846" s="9"/>
      <c r="AN846" s="9"/>
      <c r="AO846" s="9"/>
      <c r="AP846" s="4"/>
      <c r="AQ846" s="9"/>
      <c r="AR846" s="9"/>
      <c r="AS846" s="71"/>
      <c r="AT846" s="9"/>
      <c r="AU846" s="9"/>
      <c r="AV846" s="9"/>
      <c r="AW846" s="9"/>
      <c r="AX846" s="9"/>
      <c r="AY846" s="9"/>
      <c r="AZ846" s="9"/>
    </row>
    <row r="847" spans="1:52" ht="15.75" customHeight="1" x14ac:dyDescent="0.2">
      <c r="A847" s="85"/>
      <c r="F847" s="4"/>
      <c r="H847" s="78"/>
      <c r="J847" s="75"/>
      <c r="K847" s="71"/>
      <c r="L847" s="75"/>
      <c r="M847" s="71"/>
      <c r="O847" s="71"/>
      <c r="Q847" s="71"/>
      <c r="R847" s="9"/>
      <c r="S847" s="9"/>
      <c r="T847" s="9"/>
      <c r="U847" s="9"/>
      <c r="V847" s="4"/>
      <c r="W847" s="9"/>
      <c r="X847" s="4"/>
      <c r="Y847" s="4"/>
      <c r="Z847" s="9"/>
      <c r="AA847" s="9"/>
      <c r="AB847" s="9"/>
      <c r="AC847" s="9"/>
      <c r="AD847" s="9"/>
      <c r="AE847" s="9"/>
      <c r="AF847" s="9"/>
      <c r="AH847" s="9"/>
      <c r="AI847" s="9"/>
      <c r="AJ847" s="45"/>
      <c r="AK847" s="45"/>
      <c r="AL847" s="9"/>
      <c r="AM847" s="9"/>
      <c r="AN847" s="9"/>
      <c r="AO847" s="9"/>
      <c r="AP847" s="4"/>
      <c r="AQ847" s="9"/>
      <c r="AR847" s="9"/>
      <c r="AS847" s="71"/>
      <c r="AT847" s="9"/>
      <c r="AU847" s="9"/>
      <c r="AV847" s="9"/>
      <c r="AW847" s="9"/>
      <c r="AX847" s="9"/>
      <c r="AY847" s="9"/>
      <c r="AZ847" s="9"/>
    </row>
    <row r="848" spans="1:52" ht="15.75" customHeight="1" x14ac:dyDescent="0.2">
      <c r="A848" s="85"/>
      <c r="F848" s="4"/>
      <c r="H848" s="78"/>
      <c r="J848" s="75"/>
      <c r="K848" s="71"/>
      <c r="L848" s="75"/>
      <c r="M848" s="71"/>
      <c r="O848" s="71"/>
      <c r="Q848" s="71"/>
      <c r="R848" s="9"/>
      <c r="S848" s="9"/>
      <c r="T848" s="9"/>
      <c r="U848" s="9"/>
      <c r="V848" s="4"/>
      <c r="W848" s="9"/>
      <c r="X848" s="4"/>
      <c r="Y848" s="4"/>
      <c r="Z848" s="9"/>
      <c r="AA848" s="9"/>
      <c r="AB848" s="9"/>
      <c r="AC848" s="9"/>
      <c r="AD848" s="9"/>
      <c r="AE848" s="9"/>
      <c r="AF848" s="9"/>
      <c r="AH848" s="9"/>
      <c r="AI848" s="9"/>
      <c r="AJ848" s="45"/>
      <c r="AK848" s="45"/>
      <c r="AL848" s="9"/>
      <c r="AM848" s="9"/>
      <c r="AN848" s="9"/>
      <c r="AO848" s="9"/>
      <c r="AP848" s="4"/>
      <c r="AQ848" s="9"/>
      <c r="AR848" s="9"/>
      <c r="AS848" s="71"/>
      <c r="AT848" s="9"/>
      <c r="AU848" s="9"/>
      <c r="AV848" s="9"/>
      <c r="AW848" s="9"/>
      <c r="AX848" s="9"/>
      <c r="AY848" s="9"/>
      <c r="AZ848" s="9"/>
    </row>
    <row r="849" spans="1:52" ht="15.75" customHeight="1" x14ac:dyDescent="0.2">
      <c r="A849" s="85"/>
      <c r="F849" s="4"/>
      <c r="H849" s="78"/>
      <c r="J849" s="75"/>
      <c r="K849" s="71"/>
      <c r="L849" s="75"/>
      <c r="M849" s="71"/>
      <c r="O849" s="71"/>
      <c r="Q849" s="71"/>
      <c r="R849" s="9"/>
      <c r="S849" s="9"/>
      <c r="T849" s="9"/>
      <c r="U849" s="9"/>
      <c r="V849" s="4"/>
      <c r="W849" s="9"/>
      <c r="X849" s="4"/>
      <c r="Y849" s="4"/>
      <c r="Z849" s="9"/>
      <c r="AA849" s="9"/>
      <c r="AB849" s="9"/>
      <c r="AC849" s="9"/>
      <c r="AD849" s="9"/>
      <c r="AE849" s="9"/>
      <c r="AF849" s="9"/>
      <c r="AH849" s="9"/>
      <c r="AI849" s="9"/>
      <c r="AJ849" s="45"/>
      <c r="AK849" s="45"/>
      <c r="AL849" s="9"/>
      <c r="AM849" s="9"/>
      <c r="AN849" s="9"/>
      <c r="AO849" s="9"/>
      <c r="AP849" s="4"/>
      <c r="AQ849" s="9"/>
      <c r="AR849" s="9"/>
      <c r="AS849" s="71"/>
      <c r="AT849" s="9"/>
      <c r="AU849" s="9"/>
      <c r="AV849" s="9"/>
      <c r="AW849" s="9"/>
      <c r="AX849" s="9"/>
      <c r="AY849" s="9"/>
      <c r="AZ849" s="9"/>
    </row>
    <row r="850" spans="1:52" ht="15.75" customHeight="1" x14ac:dyDescent="0.2">
      <c r="A850" s="85"/>
      <c r="F850" s="4"/>
      <c r="H850" s="78"/>
      <c r="J850" s="75"/>
      <c r="K850" s="71"/>
      <c r="L850" s="75"/>
      <c r="M850" s="71"/>
      <c r="O850" s="71"/>
      <c r="Q850" s="71"/>
      <c r="R850" s="9"/>
      <c r="S850" s="9"/>
      <c r="T850" s="9"/>
      <c r="U850" s="9"/>
      <c r="V850" s="4"/>
      <c r="W850" s="9"/>
      <c r="X850" s="4"/>
      <c r="Y850" s="4"/>
      <c r="Z850" s="9"/>
      <c r="AA850" s="9"/>
      <c r="AB850" s="9"/>
      <c r="AC850" s="9"/>
      <c r="AD850" s="9"/>
      <c r="AE850" s="9"/>
      <c r="AF850" s="9"/>
      <c r="AH850" s="9"/>
      <c r="AI850" s="9"/>
      <c r="AJ850" s="45"/>
      <c r="AK850" s="45"/>
      <c r="AL850" s="9"/>
      <c r="AM850" s="9"/>
      <c r="AN850" s="9"/>
      <c r="AO850" s="9"/>
      <c r="AP850" s="4"/>
      <c r="AQ850" s="9"/>
      <c r="AR850" s="9"/>
      <c r="AS850" s="71"/>
      <c r="AT850" s="9"/>
      <c r="AU850" s="9"/>
      <c r="AV850" s="9"/>
      <c r="AW850" s="9"/>
      <c r="AX850" s="9"/>
      <c r="AY850" s="9"/>
      <c r="AZ850" s="9"/>
    </row>
    <row r="851" spans="1:52" ht="15.75" customHeight="1" x14ac:dyDescent="0.2">
      <c r="A851" s="85"/>
      <c r="F851" s="4"/>
      <c r="H851" s="79"/>
      <c r="J851" s="75"/>
      <c r="K851" s="71"/>
      <c r="L851" s="75"/>
      <c r="M851" s="71"/>
      <c r="O851" s="71"/>
      <c r="Q851" s="71"/>
      <c r="R851" s="9"/>
      <c r="S851" s="9"/>
      <c r="T851" s="9"/>
      <c r="U851" s="9"/>
      <c r="V851" s="4"/>
      <c r="W851" s="9"/>
      <c r="X851" s="4"/>
      <c r="Y851" s="4"/>
      <c r="Z851" s="9"/>
      <c r="AA851" s="9"/>
      <c r="AB851" s="9"/>
      <c r="AC851" s="9"/>
      <c r="AD851" s="9"/>
      <c r="AE851" s="9"/>
      <c r="AF851" s="9"/>
      <c r="AH851" s="9"/>
      <c r="AI851" s="9"/>
      <c r="AJ851" s="45"/>
      <c r="AK851" s="45"/>
      <c r="AL851" s="9"/>
      <c r="AM851" s="9"/>
      <c r="AN851" s="9"/>
      <c r="AO851" s="9"/>
      <c r="AP851" s="4"/>
      <c r="AQ851" s="9"/>
      <c r="AR851" s="9"/>
      <c r="AS851" s="71"/>
      <c r="AT851" s="9"/>
      <c r="AU851" s="9"/>
      <c r="AV851" s="9"/>
      <c r="AW851" s="9"/>
      <c r="AX851" s="9"/>
      <c r="AY851" s="9"/>
      <c r="AZ851" s="9"/>
    </row>
    <row r="852" spans="1:52" ht="15.75" customHeight="1" x14ac:dyDescent="0.2">
      <c r="A852" s="85"/>
      <c r="F852" s="4"/>
      <c r="H852" s="79"/>
      <c r="J852" s="75"/>
      <c r="K852" s="71"/>
      <c r="L852" s="75"/>
      <c r="M852" s="71"/>
      <c r="O852" s="71"/>
      <c r="Q852" s="71"/>
      <c r="R852" s="9"/>
      <c r="S852" s="9"/>
      <c r="T852" s="9"/>
      <c r="U852" s="9"/>
      <c r="V852" s="4"/>
      <c r="W852" s="9"/>
      <c r="X852" s="4"/>
      <c r="Y852" s="4"/>
      <c r="Z852" s="9"/>
      <c r="AA852" s="9"/>
      <c r="AB852" s="9"/>
      <c r="AC852" s="9"/>
      <c r="AD852" s="9"/>
      <c r="AE852" s="9"/>
      <c r="AF852" s="9"/>
      <c r="AH852" s="9"/>
      <c r="AI852" s="9"/>
      <c r="AJ852" s="45"/>
      <c r="AK852" s="45"/>
      <c r="AL852" s="9"/>
      <c r="AM852" s="9"/>
      <c r="AN852" s="9"/>
      <c r="AO852" s="9"/>
      <c r="AP852" s="4"/>
      <c r="AQ852" s="9"/>
      <c r="AR852" s="9"/>
      <c r="AS852" s="71"/>
      <c r="AT852" s="9"/>
      <c r="AU852" s="9"/>
      <c r="AV852" s="9"/>
      <c r="AW852" s="9"/>
      <c r="AX852" s="9"/>
      <c r="AY852" s="9"/>
      <c r="AZ852" s="9"/>
    </row>
    <row r="853" spans="1:52" ht="15.75" customHeight="1" x14ac:dyDescent="0.2">
      <c r="A853" s="85"/>
      <c r="F853" s="4"/>
      <c r="H853" s="79"/>
      <c r="J853" s="75"/>
      <c r="K853" s="71"/>
      <c r="L853" s="75"/>
      <c r="M853" s="71"/>
      <c r="O853" s="71"/>
      <c r="Q853" s="71"/>
      <c r="R853" s="9"/>
      <c r="S853" s="9"/>
      <c r="T853" s="9"/>
      <c r="U853" s="9"/>
      <c r="V853" s="4"/>
      <c r="W853" s="9"/>
      <c r="X853" s="4"/>
      <c r="Y853" s="4"/>
      <c r="Z853" s="9"/>
      <c r="AA853" s="9"/>
      <c r="AB853" s="9"/>
      <c r="AC853" s="9"/>
      <c r="AD853" s="9"/>
      <c r="AE853" s="9"/>
      <c r="AF853" s="9"/>
      <c r="AH853" s="9"/>
      <c r="AI853" s="9"/>
      <c r="AJ853" s="45"/>
      <c r="AK853" s="45"/>
      <c r="AL853" s="9"/>
      <c r="AM853" s="9"/>
      <c r="AN853" s="9"/>
      <c r="AO853" s="9"/>
      <c r="AP853" s="4"/>
      <c r="AQ853" s="9"/>
      <c r="AR853" s="9"/>
      <c r="AS853" s="71"/>
      <c r="AT853" s="9"/>
      <c r="AU853" s="9"/>
      <c r="AV853" s="9"/>
      <c r="AW853" s="9"/>
      <c r="AX853" s="9"/>
      <c r="AY853" s="9"/>
      <c r="AZ853" s="9"/>
    </row>
    <row r="854" spans="1:52" ht="15.75" customHeight="1" x14ac:dyDescent="0.2">
      <c r="A854" s="85"/>
      <c r="F854" s="4"/>
      <c r="H854" s="79"/>
      <c r="J854" s="75"/>
      <c r="K854" s="71"/>
      <c r="L854" s="75"/>
      <c r="M854" s="71"/>
      <c r="O854" s="71"/>
      <c r="Q854" s="71"/>
      <c r="R854" s="9"/>
      <c r="S854" s="9"/>
      <c r="T854" s="9"/>
      <c r="U854" s="9"/>
      <c r="V854" s="4"/>
      <c r="W854" s="9"/>
      <c r="X854" s="4"/>
      <c r="Y854" s="4"/>
      <c r="Z854" s="9"/>
      <c r="AA854" s="9"/>
      <c r="AB854" s="9"/>
      <c r="AC854" s="9"/>
      <c r="AD854" s="9"/>
      <c r="AE854" s="9"/>
      <c r="AF854" s="9"/>
      <c r="AH854" s="9"/>
      <c r="AI854" s="9"/>
      <c r="AJ854" s="45"/>
      <c r="AK854" s="45"/>
      <c r="AL854" s="9"/>
      <c r="AM854" s="9"/>
      <c r="AN854" s="9"/>
      <c r="AO854" s="9"/>
      <c r="AP854" s="4"/>
      <c r="AQ854" s="9"/>
      <c r="AR854" s="9"/>
      <c r="AS854" s="71"/>
      <c r="AT854" s="9"/>
      <c r="AU854" s="9"/>
      <c r="AV854" s="9"/>
      <c r="AW854" s="9"/>
      <c r="AX854" s="9"/>
      <c r="AY854" s="9"/>
      <c r="AZ854" s="9"/>
    </row>
    <row r="855" spans="1:52" ht="15.75" customHeight="1" x14ac:dyDescent="0.2">
      <c r="A855" s="85"/>
      <c r="F855" s="4"/>
      <c r="H855" s="79"/>
      <c r="J855" s="75"/>
      <c r="K855" s="71"/>
      <c r="L855" s="75"/>
      <c r="M855" s="71"/>
      <c r="O855" s="71"/>
      <c r="Q855" s="71"/>
      <c r="R855" s="9"/>
      <c r="S855" s="9"/>
      <c r="T855" s="9"/>
      <c r="U855" s="9"/>
      <c r="V855" s="4"/>
      <c r="W855" s="9"/>
      <c r="X855" s="4"/>
      <c r="Y855" s="4"/>
      <c r="Z855" s="9"/>
      <c r="AA855" s="9"/>
      <c r="AB855" s="9"/>
      <c r="AC855" s="9"/>
      <c r="AD855" s="9"/>
      <c r="AE855" s="9"/>
      <c r="AF855" s="9"/>
      <c r="AH855" s="9"/>
      <c r="AI855" s="9"/>
      <c r="AJ855" s="45"/>
      <c r="AK855" s="45"/>
      <c r="AL855" s="9"/>
      <c r="AM855" s="9"/>
      <c r="AN855" s="9"/>
      <c r="AO855" s="9"/>
      <c r="AP855" s="4"/>
      <c r="AQ855" s="9"/>
      <c r="AR855" s="9"/>
      <c r="AS855" s="71"/>
      <c r="AT855" s="9"/>
      <c r="AU855" s="9"/>
      <c r="AV855" s="9"/>
      <c r="AW855" s="9"/>
      <c r="AX855" s="9"/>
      <c r="AY855" s="9"/>
      <c r="AZ855" s="9"/>
    </row>
    <row r="856" spans="1:52" ht="15.75" customHeight="1" x14ac:dyDescent="0.2">
      <c r="A856" s="85"/>
      <c r="F856" s="4"/>
      <c r="H856" s="79"/>
      <c r="J856" s="75"/>
      <c r="K856" s="71"/>
      <c r="L856" s="75"/>
      <c r="M856" s="71"/>
      <c r="O856" s="71"/>
      <c r="Q856" s="71"/>
      <c r="R856" s="9"/>
      <c r="S856" s="9"/>
      <c r="T856" s="9"/>
      <c r="U856" s="9"/>
      <c r="V856" s="4"/>
      <c r="W856" s="9"/>
      <c r="X856" s="4"/>
      <c r="Y856" s="4"/>
      <c r="Z856" s="9"/>
      <c r="AA856" s="9"/>
      <c r="AB856" s="9"/>
      <c r="AC856" s="9"/>
      <c r="AD856" s="9"/>
      <c r="AE856" s="9"/>
      <c r="AF856" s="9"/>
      <c r="AH856" s="9"/>
      <c r="AI856" s="9"/>
      <c r="AJ856" s="45"/>
      <c r="AK856" s="45"/>
      <c r="AL856" s="9"/>
      <c r="AM856" s="9"/>
      <c r="AN856" s="9"/>
      <c r="AO856" s="9"/>
      <c r="AP856" s="4"/>
      <c r="AQ856" s="9"/>
      <c r="AR856" s="9"/>
      <c r="AS856" s="71"/>
      <c r="AT856" s="9"/>
      <c r="AU856" s="9"/>
      <c r="AV856" s="9"/>
      <c r="AW856" s="9"/>
      <c r="AX856" s="9"/>
      <c r="AY856" s="9"/>
      <c r="AZ856" s="9"/>
    </row>
    <row r="857" spans="1:52" ht="15.75" customHeight="1" x14ac:dyDescent="0.2">
      <c r="A857" s="85"/>
      <c r="F857" s="4"/>
      <c r="H857" s="78"/>
      <c r="J857" s="75"/>
      <c r="K857" s="71"/>
      <c r="L857" s="75"/>
      <c r="M857" s="71"/>
      <c r="O857" s="71"/>
      <c r="Q857" s="71"/>
      <c r="R857" s="9"/>
      <c r="S857" s="9"/>
      <c r="T857" s="9"/>
      <c r="U857" s="9"/>
      <c r="V857" s="4"/>
      <c r="W857" s="9"/>
      <c r="X857" s="4"/>
      <c r="Y857" s="4"/>
      <c r="Z857" s="9"/>
      <c r="AA857" s="9"/>
      <c r="AB857" s="9"/>
      <c r="AC857" s="9"/>
      <c r="AD857" s="9"/>
      <c r="AE857" s="9"/>
      <c r="AF857" s="9"/>
      <c r="AH857" s="9"/>
      <c r="AI857" s="9"/>
      <c r="AJ857" s="45"/>
      <c r="AK857" s="45"/>
      <c r="AL857" s="9"/>
      <c r="AM857" s="9"/>
      <c r="AN857" s="9"/>
      <c r="AO857" s="9"/>
      <c r="AP857" s="4"/>
      <c r="AQ857" s="9"/>
      <c r="AR857" s="9"/>
      <c r="AS857" s="71"/>
      <c r="AT857" s="9"/>
      <c r="AU857" s="9"/>
      <c r="AV857" s="9"/>
      <c r="AW857" s="9"/>
      <c r="AX857" s="9"/>
      <c r="AY857" s="9"/>
      <c r="AZ857" s="9"/>
    </row>
    <row r="858" spans="1:52" ht="15.75" customHeight="1" x14ac:dyDescent="0.2">
      <c r="A858" s="85"/>
      <c r="F858" s="4"/>
      <c r="H858" s="78"/>
      <c r="J858" s="75"/>
      <c r="K858" s="71"/>
      <c r="L858" s="75"/>
      <c r="M858" s="71"/>
      <c r="O858" s="71"/>
      <c r="Q858" s="71"/>
      <c r="R858" s="9"/>
      <c r="S858" s="9"/>
      <c r="T858" s="9"/>
      <c r="U858" s="9"/>
      <c r="V858" s="4"/>
      <c r="W858" s="9"/>
      <c r="X858" s="4"/>
      <c r="Y858" s="4"/>
      <c r="Z858" s="9"/>
      <c r="AA858" s="9"/>
      <c r="AB858" s="9"/>
      <c r="AC858" s="9"/>
      <c r="AD858" s="9"/>
      <c r="AE858" s="9"/>
      <c r="AF858" s="9"/>
      <c r="AH858" s="9"/>
      <c r="AI858" s="9"/>
      <c r="AJ858" s="45"/>
      <c r="AK858" s="45"/>
      <c r="AL858" s="9"/>
      <c r="AM858" s="9"/>
      <c r="AN858" s="9"/>
      <c r="AO858" s="9"/>
      <c r="AP858" s="4"/>
      <c r="AQ858" s="9"/>
      <c r="AR858" s="9"/>
      <c r="AS858" s="71"/>
      <c r="AT858" s="9"/>
      <c r="AU858" s="9"/>
      <c r="AV858" s="9"/>
      <c r="AW858" s="9"/>
      <c r="AX858" s="9"/>
      <c r="AY858" s="9"/>
      <c r="AZ858" s="9"/>
    </row>
    <row r="859" spans="1:52" ht="15.75" customHeight="1" x14ac:dyDescent="0.2">
      <c r="A859" s="85"/>
      <c r="F859" s="4"/>
      <c r="H859" s="78"/>
      <c r="J859" s="75"/>
      <c r="K859" s="71"/>
      <c r="L859" s="75"/>
      <c r="M859" s="71"/>
      <c r="O859" s="71"/>
      <c r="Q859" s="71"/>
      <c r="R859" s="9"/>
      <c r="S859" s="9"/>
      <c r="T859" s="9"/>
      <c r="U859" s="9"/>
      <c r="V859" s="4"/>
      <c r="W859" s="9"/>
      <c r="X859" s="4"/>
      <c r="Y859" s="4"/>
      <c r="Z859" s="9"/>
      <c r="AA859" s="9"/>
      <c r="AB859" s="9"/>
      <c r="AC859" s="9"/>
      <c r="AD859" s="9"/>
      <c r="AE859" s="9"/>
      <c r="AF859" s="9"/>
      <c r="AH859" s="9"/>
      <c r="AI859" s="9"/>
      <c r="AJ859" s="45"/>
      <c r="AK859" s="45"/>
      <c r="AL859" s="9"/>
      <c r="AM859" s="9"/>
      <c r="AN859" s="9"/>
      <c r="AO859" s="9"/>
      <c r="AP859" s="4"/>
      <c r="AQ859" s="9"/>
      <c r="AR859" s="9"/>
      <c r="AS859" s="71"/>
      <c r="AT859" s="9"/>
      <c r="AU859" s="9"/>
      <c r="AV859" s="9"/>
      <c r="AW859" s="9"/>
      <c r="AX859" s="9"/>
      <c r="AY859" s="9"/>
      <c r="AZ859" s="9"/>
    </row>
    <row r="860" spans="1:52" ht="15.75" customHeight="1" x14ac:dyDescent="0.2">
      <c r="A860" s="85"/>
      <c r="F860" s="4"/>
      <c r="H860" s="78"/>
      <c r="J860" s="75"/>
      <c r="K860" s="71"/>
      <c r="L860" s="75"/>
      <c r="M860" s="71"/>
      <c r="O860" s="71"/>
      <c r="Q860" s="71"/>
      <c r="R860" s="9"/>
      <c r="S860" s="9"/>
      <c r="T860" s="9"/>
      <c r="U860" s="9"/>
      <c r="V860" s="4"/>
      <c r="W860" s="9"/>
      <c r="X860" s="4"/>
      <c r="Y860" s="4"/>
      <c r="Z860" s="9"/>
      <c r="AA860" s="9"/>
      <c r="AB860" s="9"/>
      <c r="AC860" s="9"/>
      <c r="AD860" s="9"/>
      <c r="AE860" s="9"/>
      <c r="AF860" s="9"/>
      <c r="AH860" s="9"/>
      <c r="AI860" s="9"/>
      <c r="AJ860" s="45"/>
      <c r="AK860" s="45"/>
      <c r="AL860" s="9"/>
      <c r="AM860" s="9"/>
      <c r="AN860" s="9"/>
      <c r="AO860" s="9"/>
      <c r="AP860" s="4"/>
      <c r="AQ860" s="9"/>
      <c r="AR860" s="9"/>
      <c r="AS860" s="71"/>
      <c r="AT860" s="9"/>
      <c r="AU860" s="9"/>
      <c r="AV860" s="9"/>
      <c r="AW860" s="9"/>
      <c r="AX860" s="9"/>
      <c r="AY860" s="9"/>
      <c r="AZ860" s="9"/>
    </row>
    <row r="861" spans="1:52" ht="15.75" customHeight="1" x14ac:dyDescent="0.2">
      <c r="A861" s="85"/>
      <c r="F861" s="4"/>
      <c r="H861" s="78"/>
      <c r="J861" s="75"/>
      <c r="K861" s="71"/>
      <c r="L861" s="75"/>
      <c r="M861" s="71"/>
      <c r="O861" s="71"/>
      <c r="Q861" s="71"/>
      <c r="R861" s="9"/>
      <c r="S861" s="9"/>
      <c r="T861" s="9"/>
      <c r="U861" s="9"/>
      <c r="V861" s="4"/>
      <c r="W861" s="9"/>
      <c r="X861" s="4"/>
      <c r="Y861" s="4"/>
      <c r="Z861" s="9"/>
      <c r="AA861" s="9"/>
      <c r="AB861" s="9"/>
      <c r="AC861" s="9"/>
      <c r="AD861" s="9"/>
      <c r="AE861" s="9"/>
      <c r="AF861" s="9"/>
      <c r="AH861" s="9"/>
      <c r="AI861" s="9"/>
      <c r="AJ861" s="45"/>
      <c r="AK861" s="45"/>
      <c r="AL861" s="9"/>
      <c r="AM861" s="9"/>
      <c r="AN861" s="9"/>
      <c r="AO861" s="9"/>
      <c r="AP861" s="4"/>
      <c r="AQ861" s="9"/>
      <c r="AR861" s="9"/>
      <c r="AS861" s="71"/>
      <c r="AT861" s="9"/>
      <c r="AU861" s="9"/>
      <c r="AV861" s="9"/>
      <c r="AW861" s="9"/>
      <c r="AX861" s="9"/>
      <c r="AY861" s="9"/>
      <c r="AZ861" s="9"/>
    </row>
    <row r="862" spans="1:52" ht="15.75" customHeight="1" x14ac:dyDescent="0.2">
      <c r="A862" s="85"/>
      <c r="F862" s="4"/>
      <c r="H862" s="78"/>
      <c r="J862" s="75"/>
      <c r="K862" s="71"/>
      <c r="L862" s="75"/>
      <c r="M862" s="71"/>
      <c r="O862" s="71"/>
      <c r="Q862" s="71"/>
      <c r="R862" s="9"/>
      <c r="S862" s="9"/>
      <c r="T862" s="9"/>
      <c r="U862" s="9"/>
      <c r="V862" s="4"/>
      <c r="W862" s="9"/>
      <c r="X862" s="4"/>
      <c r="Y862" s="4"/>
      <c r="Z862" s="9"/>
      <c r="AA862" s="9"/>
      <c r="AB862" s="9"/>
      <c r="AC862" s="9"/>
      <c r="AD862" s="9"/>
      <c r="AE862" s="9"/>
      <c r="AF862" s="9"/>
      <c r="AH862" s="9"/>
      <c r="AI862" s="9"/>
      <c r="AJ862" s="45"/>
      <c r="AK862" s="45"/>
      <c r="AL862" s="9"/>
      <c r="AM862" s="9"/>
      <c r="AN862" s="9"/>
      <c r="AO862" s="9"/>
      <c r="AP862" s="4"/>
      <c r="AQ862" s="9"/>
      <c r="AR862" s="9"/>
      <c r="AS862" s="71"/>
      <c r="AT862" s="9"/>
      <c r="AU862" s="9"/>
      <c r="AV862" s="9"/>
      <c r="AW862" s="9"/>
      <c r="AX862" s="9"/>
      <c r="AY862" s="9"/>
      <c r="AZ862" s="9"/>
    </row>
    <row r="863" spans="1:52" ht="15.75" customHeight="1" x14ac:dyDescent="0.2">
      <c r="A863" s="85"/>
      <c r="F863" s="4"/>
      <c r="H863" s="78"/>
      <c r="J863" s="75"/>
      <c r="K863" s="71"/>
      <c r="L863" s="75"/>
      <c r="M863" s="71"/>
      <c r="O863" s="71"/>
      <c r="Q863" s="71"/>
      <c r="R863" s="9"/>
      <c r="S863" s="9"/>
      <c r="T863" s="9"/>
      <c r="U863" s="9"/>
      <c r="V863" s="4"/>
      <c r="W863" s="9"/>
      <c r="X863" s="4"/>
      <c r="Y863" s="4"/>
      <c r="Z863" s="9"/>
      <c r="AA863" s="9"/>
      <c r="AB863" s="9"/>
      <c r="AC863" s="9"/>
      <c r="AD863" s="9"/>
      <c r="AE863" s="9"/>
      <c r="AF863" s="9"/>
      <c r="AH863" s="9"/>
      <c r="AI863" s="9"/>
      <c r="AJ863" s="45"/>
      <c r="AK863" s="45"/>
      <c r="AL863" s="9"/>
      <c r="AM863" s="9"/>
      <c r="AN863" s="9"/>
      <c r="AO863" s="9"/>
      <c r="AP863" s="4"/>
      <c r="AQ863" s="9"/>
      <c r="AR863" s="9"/>
      <c r="AS863" s="71"/>
      <c r="AT863" s="9"/>
      <c r="AU863" s="9"/>
      <c r="AV863" s="9"/>
      <c r="AW863" s="9"/>
      <c r="AX863" s="9"/>
      <c r="AY863" s="9"/>
      <c r="AZ863" s="9"/>
    </row>
    <row r="864" spans="1:52" ht="15.75" customHeight="1" x14ac:dyDescent="0.2">
      <c r="A864" s="85"/>
      <c r="F864" s="4"/>
      <c r="H864" s="78"/>
      <c r="J864" s="75"/>
      <c r="K864" s="71"/>
      <c r="L864" s="75"/>
      <c r="M864" s="71"/>
      <c r="O864" s="71"/>
      <c r="Q864" s="71"/>
      <c r="R864" s="9"/>
      <c r="S864" s="9"/>
      <c r="T864" s="9"/>
      <c r="U864" s="9"/>
      <c r="V864" s="4"/>
      <c r="W864" s="9"/>
      <c r="X864" s="4"/>
      <c r="Y864" s="4"/>
      <c r="Z864" s="9"/>
      <c r="AA864" s="9"/>
      <c r="AB864" s="9"/>
      <c r="AC864" s="9"/>
      <c r="AD864" s="9"/>
      <c r="AE864" s="9"/>
      <c r="AF864" s="9"/>
      <c r="AH864" s="9"/>
      <c r="AI864" s="9"/>
      <c r="AJ864" s="45"/>
      <c r="AK864" s="45"/>
      <c r="AL864" s="9"/>
      <c r="AM864" s="9"/>
      <c r="AN864" s="9"/>
      <c r="AO864" s="9"/>
      <c r="AP864" s="4"/>
      <c r="AQ864" s="9"/>
      <c r="AR864" s="9"/>
      <c r="AS864" s="71"/>
      <c r="AT864" s="9"/>
      <c r="AU864" s="9"/>
      <c r="AV864" s="9"/>
      <c r="AW864" s="9"/>
      <c r="AX864" s="9"/>
      <c r="AY864" s="9"/>
      <c r="AZ864" s="9"/>
    </row>
    <row r="865" spans="1:52" ht="15.75" customHeight="1" x14ac:dyDescent="0.2">
      <c r="A865" s="85"/>
      <c r="F865" s="4"/>
      <c r="H865" s="78"/>
      <c r="J865" s="75"/>
      <c r="K865" s="71"/>
      <c r="L865" s="75"/>
      <c r="M865" s="71"/>
      <c r="O865" s="71"/>
      <c r="Q865" s="71"/>
      <c r="R865" s="9"/>
      <c r="S865" s="9"/>
      <c r="T865" s="9"/>
      <c r="U865" s="9"/>
      <c r="V865" s="4"/>
      <c r="W865" s="9"/>
      <c r="X865" s="4"/>
      <c r="Y865" s="4"/>
      <c r="Z865" s="9"/>
      <c r="AA865" s="9"/>
      <c r="AB865" s="9"/>
      <c r="AC865" s="9"/>
      <c r="AD865" s="9"/>
      <c r="AE865" s="9"/>
      <c r="AF865" s="9"/>
      <c r="AH865" s="9"/>
      <c r="AI865" s="9"/>
      <c r="AJ865" s="45"/>
      <c r="AK865" s="45"/>
      <c r="AL865" s="9"/>
      <c r="AM865" s="9"/>
      <c r="AN865" s="9"/>
      <c r="AO865" s="9"/>
      <c r="AP865" s="4"/>
      <c r="AQ865" s="9"/>
      <c r="AR865" s="9"/>
      <c r="AS865" s="71"/>
      <c r="AT865" s="9"/>
      <c r="AU865" s="9"/>
      <c r="AV865" s="9"/>
      <c r="AW865" s="9"/>
      <c r="AX865" s="9"/>
      <c r="AY865" s="9"/>
      <c r="AZ865" s="9"/>
    </row>
    <row r="866" spans="1:52" ht="15.75" customHeight="1" x14ac:dyDescent="0.2">
      <c r="A866" s="85"/>
      <c r="F866" s="4"/>
      <c r="H866" s="78"/>
      <c r="J866" s="75"/>
      <c r="K866" s="71"/>
      <c r="L866" s="75"/>
      <c r="M866" s="71"/>
      <c r="O866" s="71"/>
      <c r="Q866" s="71"/>
      <c r="R866" s="9"/>
      <c r="S866" s="9"/>
      <c r="T866" s="9"/>
      <c r="U866" s="9"/>
      <c r="V866" s="4"/>
      <c r="W866" s="9"/>
      <c r="X866" s="4"/>
      <c r="Y866" s="4"/>
      <c r="Z866" s="9"/>
      <c r="AA866" s="9"/>
      <c r="AB866" s="9"/>
      <c r="AC866" s="9"/>
      <c r="AD866" s="9"/>
      <c r="AE866" s="9"/>
      <c r="AF866" s="9"/>
      <c r="AH866" s="9"/>
      <c r="AI866" s="9"/>
      <c r="AJ866" s="45"/>
      <c r="AK866" s="45"/>
      <c r="AL866" s="9"/>
      <c r="AM866" s="9"/>
      <c r="AN866" s="9"/>
      <c r="AO866" s="9"/>
      <c r="AP866" s="4"/>
      <c r="AQ866" s="9"/>
      <c r="AR866" s="9"/>
      <c r="AS866" s="71"/>
      <c r="AT866" s="9"/>
      <c r="AU866" s="9"/>
      <c r="AV866" s="9"/>
      <c r="AW866" s="9"/>
      <c r="AX866" s="9"/>
      <c r="AY866" s="9"/>
      <c r="AZ866" s="9"/>
    </row>
    <row r="867" spans="1:52" ht="15.75" customHeight="1" x14ac:dyDescent="0.2">
      <c r="A867" s="85"/>
      <c r="F867" s="4"/>
      <c r="H867" s="78"/>
      <c r="J867" s="75"/>
      <c r="K867" s="71"/>
      <c r="L867" s="75"/>
      <c r="M867" s="71"/>
      <c r="O867" s="71"/>
      <c r="Q867" s="71"/>
      <c r="R867" s="9"/>
      <c r="S867" s="9"/>
      <c r="T867" s="9"/>
      <c r="U867" s="9"/>
      <c r="V867" s="4"/>
      <c r="W867" s="9"/>
      <c r="X867" s="4"/>
      <c r="Y867" s="4"/>
      <c r="Z867" s="9"/>
      <c r="AA867" s="9"/>
      <c r="AB867" s="9"/>
      <c r="AC867" s="9"/>
      <c r="AD867" s="9"/>
      <c r="AE867" s="9"/>
      <c r="AF867" s="9"/>
      <c r="AH867" s="9"/>
      <c r="AI867" s="9"/>
      <c r="AJ867" s="45"/>
      <c r="AK867" s="45"/>
      <c r="AL867" s="9"/>
      <c r="AM867" s="9"/>
      <c r="AN867" s="9"/>
      <c r="AO867" s="9"/>
      <c r="AP867" s="4"/>
      <c r="AQ867" s="9"/>
      <c r="AR867" s="9"/>
      <c r="AS867" s="71"/>
      <c r="AT867" s="9"/>
      <c r="AU867" s="9"/>
      <c r="AV867" s="9"/>
      <c r="AW867" s="9"/>
      <c r="AX867" s="9"/>
      <c r="AY867" s="9"/>
      <c r="AZ867" s="9"/>
    </row>
    <row r="868" spans="1:52" ht="15.75" customHeight="1" x14ac:dyDescent="0.2">
      <c r="A868" s="85"/>
      <c r="F868" s="4"/>
      <c r="H868" s="78"/>
      <c r="J868" s="75"/>
      <c r="K868" s="71"/>
      <c r="L868" s="75"/>
      <c r="M868" s="71"/>
      <c r="O868" s="71"/>
      <c r="Q868" s="71"/>
      <c r="R868" s="9"/>
      <c r="S868" s="9"/>
      <c r="T868" s="9"/>
      <c r="U868" s="9"/>
      <c r="V868" s="4"/>
      <c r="W868" s="9"/>
      <c r="X868" s="4"/>
      <c r="Y868" s="4"/>
      <c r="Z868" s="9"/>
      <c r="AA868" s="9"/>
      <c r="AB868" s="9"/>
      <c r="AC868" s="9"/>
      <c r="AD868" s="9"/>
      <c r="AE868" s="9"/>
      <c r="AF868" s="9"/>
      <c r="AH868" s="9"/>
      <c r="AI868" s="9"/>
      <c r="AJ868" s="45"/>
      <c r="AK868" s="45"/>
      <c r="AL868" s="9"/>
      <c r="AM868" s="9"/>
      <c r="AN868" s="9"/>
      <c r="AO868" s="9"/>
      <c r="AP868" s="4"/>
      <c r="AQ868" s="9"/>
      <c r="AR868" s="9"/>
      <c r="AS868" s="71"/>
      <c r="AT868" s="9"/>
      <c r="AU868" s="9"/>
      <c r="AV868" s="9"/>
      <c r="AW868" s="9"/>
      <c r="AX868" s="9"/>
      <c r="AY868" s="9"/>
      <c r="AZ868" s="9"/>
    </row>
    <row r="869" spans="1:52" ht="15.75" customHeight="1" x14ac:dyDescent="0.2">
      <c r="A869" s="85"/>
      <c r="F869" s="4"/>
      <c r="H869" s="78"/>
      <c r="J869" s="75"/>
      <c r="K869" s="71"/>
      <c r="L869" s="75"/>
      <c r="M869" s="71"/>
      <c r="O869" s="71"/>
      <c r="Q869" s="71"/>
      <c r="R869" s="9"/>
      <c r="S869" s="9"/>
      <c r="T869" s="9"/>
      <c r="U869" s="9"/>
      <c r="V869" s="4"/>
      <c r="W869" s="9"/>
      <c r="X869" s="4"/>
      <c r="Y869" s="4"/>
      <c r="Z869" s="9"/>
      <c r="AA869" s="9"/>
      <c r="AB869" s="9"/>
      <c r="AC869" s="9"/>
      <c r="AD869" s="9"/>
      <c r="AE869" s="9"/>
      <c r="AF869" s="9"/>
      <c r="AH869" s="9"/>
      <c r="AI869" s="9"/>
      <c r="AJ869" s="45"/>
      <c r="AK869" s="45"/>
      <c r="AL869" s="9"/>
      <c r="AM869" s="9"/>
      <c r="AN869" s="9"/>
      <c r="AO869" s="9"/>
      <c r="AP869" s="4"/>
      <c r="AQ869" s="9"/>
      <c r="AR869" s="9"/>
      <c r="AS869" s="71"/>
      <c r="AT869" s="9"/>
      <c r="AU869" s="9"/>
      <c r="AV869" s="9"/>
      <c r="AW869" s="9"/>
      <c r="AX869" s="9"/>
      <c r="AY869" s="9"/>
      <c r="AZ869" s="9"/>
    </row>
    <row r="870" spans="1:52" ht="15.75" customHeight="1" x14ac:dyDescent="0.2">
      <c r="A870" s="85"/>
      <c r="F870" s="4"/>
      <c r="H870" s="78"/>
      <c r="J870" s="75"/>
      <c r="K870" s="71"/>
      <c r="L870" s="75"/>
      <c r="M870" s="71"/>
      <c r="O870" s="71"/>
      <c r="Q870" s="71"/>
      <c r="R870" s="9"/>
      <c r="S870" s="9"/>
      <c r="T870" s="9"/>
      <c r="U870" s="9"/>
      <c r="V870" s="4"/>
      <c r="W870" s="9"/>
      <c r="X870" s="4"/>
      <c r="Y870" s="4"/>
      <c r="Z870" s="9"/>
      <c r="AA870" s="9"/>
      <c r="AB870" s="9"/>
      <c r="AC870" s="9"/>
      <c r="AD870" s="9"/>
      <c r="AE870" s="9"/>
      <c r="AF870" s="9"/>
      <c r="AH870" s="9"/>
      <c r="AI870" s="9"/>
      <c r="AJ870" s="45"/>
      <c r="AK870" s="45"/>
      <c r="AL870" s="9"/>
      <c r="AM870" s="9"/>
      <c r="AN870" s="9"/>
      <c r="AO870" s="9"/>
      <c r="AP870" s="4"/>
      <c r="AQ870" s="9"/>
      <c r="AR870" s="9"/>
      <c r="AS870" s="71"/>
      <c r="AT870" s="9"/>
      <c r="AU870" s="9"/>
      <c r="AV870" s="9"/>
      <c r="AW870" s="9"/>
      <c r="AX870" s="9"/>
      <c r="AY870" s="9"/>
      <c r="AZ870" s="9"/>
    </row>
    <row r="871" spans="1:52" ht="15.75" customHeight="1" x14ac:dyDescent="0.2">
      <c r="A871" s="85"/>
      <c r="F871" s="4"/>
      <c r="H871" s="79"/>
      <c r="J871" s="75"/>
      <c r="K871" s="71"/>
      <c r="L871" s="75"/>
      <c r="M871" s="71"/>
      <c r="O871" s="71"/>
      <c r="Q871" s="71"/>
      <c r="R871" s="9"/>
      <c r="S871" s="9"/>
      <c r="T871" s="9"/>
      <c r="U871" s="9"/>
      <c r="V871" s="4"/>
      <c r="W871" s="9"/>
      <c r="X871" s="4"/>
      <c r="Y871" s="4"/>
      <c r="Z871" s="9"/>
      <c r="AA871" s="9"/>
      <c r="AB871" s="9"/>
      <c r="AC871" s="9"/>
      <c r="AD871" s="9"/>
      <c r="AE871" s="9"/>
      <c r="AF871" s="9"/>
      <c r="AH871" s="9"/>
      <c r="AI871" s="9"/>
      <c r="AJ871" s="45"/>
      <c r="AK871" s="45"/>
      <c r="AL871" s="9"/>
      <c r="AM871" s="9"/>
      <c r="AN871" s="9"/>
      <c r="AO871" s="9"/>
      <c r="AP871" s="4"/>
      <c r="AQ871" s="9"/>
      <c r="AR871" s="9"/>
      <c r="AS871" s="71"/>
      <c r="AT871" s="9"/>
      <c r="AU871" s="9"/>
      <c r="AV871" s="9"/>
      <c r="AW871" s="9"/>
      <c r="AX871" s="9"/>
      <c r="AY871" s="9"/>
      <c r="AZ871" s="9"/>
    </row>
    <row r="872" spans="1:52" ht="15.75" customHeight="1" x14ac:dyDescent="0.2">
      <c r="A872" s="85"/>
      <c r="F872" s="4"/>
      <c r="H872" s="78"/>
      <c r="J872" s="75"/>
      <c r="K872" s="71"/>
      <c r="L872" s="75"/>
      <c r="M872" s="71"/>
      <c r="O872" s="71"/>
      <c r="Q872" s="71"/>
      <c r="R872" s="9"/>
      <c r="S872" s="9"/>
      <c r="T872" s="9"/>
      <c r="U872" s="9"/>
      <c r="V872" s="4"/>
      <c r="W872" s="9"/>
      <c r="X872" s="4"/>
      <c r="Y872" s="4"/>
      <c r="Z872" s="9"/>
      <c r="AA872" s="9"/>
      <c r="AB872" s="9"/>
      <c r="AC872" s="9"/>
      <c r="AD872" s="9"/>
      <c r="AE872" s="9"/>
      <c r="AF872" s="9"/>
      <c r="AH872" s="9"/>
      <c r="AI872" s="9"/>
      <c r="AJ872" s="45"/>
      <c r="AK872" s="45"/>
      <c r="AL872" s="9"/>
      <c r="AM872" s="9"/>
      <c r="AN872" s="9"/>
      <c r="AO872" s="9"/>
      <c r="AP872" s="4"/>
      <c r="AQ872" s="9"/>
      <c r="AR872" s="9"/>
      <c r="AS872" s="71"/>
      <c r="AT872" s="9"/>
      <c r="AU872" s="9"/>
      <c r="AV872" s="9"/>
      <c r="AW872" s="9"/>
      <c r="AX872" s="9"/>
      <c r="AY872" s="9"/>
      <c r="AZ872" s="9"/>
    </row>
    <row r="873" spans="1:52" ht="15.75" customHeight="1" x14ac:dyDescent="0.2">
      <c r="A873" s="85"/>
      <c r="F873" s="4"/>
      <c r="H873" s="78"/>
      <c r="J873" s="75"/>
      <c r="K873" s="71"/>
      <c r="L873" s="75"/>
      <c r="M873" s="71"/>
      <c r="O873" s="71"/>
      <c r="Q873" s="71"/>
      <c r="R873" s="9"/>
      <c r="S873" s="9"/>
      <c r="T873" s="9"/>
      <c r="U873" s="9"/>
      <c r="V873" s="4"/>
      <c r="W873" s="9"/>
      <c r="X873" s="4"/>
      <c r="Y873" s="4"/>
      <c r="Z873" s="9"/>
      <c r="AA873" s="9"/>
      <c r="AB873" s="9"/>
      <c r="AC873" s="9"/>
      <c r="AD873" s="9"/>
      <c r="AE873" s="9"/>
      <c r="AF873" s="9"/>
      <c r="AH873" s="9"/>
      <c r="AI873" s="9"/>
      <c r="AJ873" s="45"/>
      <c r="AK873" s="45"/>
      <c r="AL873" s="9"/>
      <c r="AM873" s="9"/>
      <c r="AN873" s="9"/>
      <c r="AO873" s="9"/>
      <c r="AP873" s="4"/>
      <c r="AQ873" s="9"/>
      <c r="AR873" s="9"/>
      <c r="AS873" s="71"/>
      <c r="AT873" s="9"/>
      <c r="AU873" s="9"/>
      <c r="AV873" s="9"/>
      <c r="AW873" s="9"/>
      <c r="AX873" s="9"/>
      <c r="AY873" s="9"/>
      <c r="AZ873" s="9"/>
    </row>
    <row r="874" spans="1:52" ht="15.75" customHeight="1" x14ac:dyDescent="0.2">
      <c r="A874" s="85"/>
      <c r="F874" s="4"/>
      <c r="H874" s="78"/>
      <c r="J874" s="75"/>
      <c r="K874" s="71"/>
      <c r="L874" s="75"/>
      <c r="M874" s="71"/>
      <c r="O874" s="71"/>
      <c r="Q874" s="71"/>
      <c r="R874" s="9"/>
      <c r="S874" s="9"/>
      <c r="T874" s="9"/>
      <c r="U874" s="9"/>
      <c r="V874" s="4"/>
      <c r="W874" s="9"/>
      <c r="X874" s="4"/>
      <c r="Y874" s="4"/>
      <c r="Z874" s="9"/>
      <c r="AA874" s="9"/>
      <c r="AB874" s="9"/>
      <c r="AC874" s="9"/>
      <c r="AD874" s="9"/>
      <c r="AE874" s="9"/>
      <c r="AF874" s="9"/>
      <c r="AH874" s="9"/>
      <c r="AI874" s="9"/>
      <c r="AJ874" s="45"/>
      <c r="AK874" s="45"/>
      <c r="AL874" s="9"/>
      <c r="AM874" s="9"/>
      <c r="AN874" s="9"/>
      <c r="AO874" s="9"/>
      <c r="AP874" s="4"/>
      <c r="AQ874" s="9"/>
      <c r="AR874" s="9"/>
      <c r="AS874" s="71"/>
      <c r="AT874" s="9"/>
      <c r="AU874" s="9"/>
      <c r="AV874" s="9"/>
      <c r="AW874" s="9"/>
      <c r="AX874" s="9"/>
      <c r="AY874" s="9"/>
      <c r="AZ874" s="9"/>
    </row>
    <row r="875" spans="1:52" ht="15.75" customHeight="1" x14ac:dyDescent="0.2">
      <c r="A875" s="85"/>
      <c r="F875" s="4"/>
      <c r="H875" s="78"/>
      <c r="J875" s="75"/>
      <c r="K875" s="71"/>
      <c r="L875" s="75"/>
      <c r="M875" s="71"/>
      <c r="O875" s="71"/>
      <c r="Q875" s="71"/>
      <c r="R875" s="9"/>
      <c r="S875" s="9"/>
      <c r="T875" s="9"/>
      <c r="U875" s="9"/>
      <c r="V875" s="4"/>
      <c r="W875" s="9"/>
      <c r="X875" s="4"/>
      <c r="Y875" s="4"/>
      <c r="Z875" s="9"/>
      <c r="AA875" s="9"/>
      <c r="AB875" s="9"/>
      <c r="AC875" s="9"/>
      <c r="AD875" s="9"/>
      <c r="AE875" s="9"/>
      <c r="AF875" s="9"/>
      <c r="AH875" s="9"/>
      <c r="AI875" s="9"/>
      <c r="AJ875" s="45"/>
      <c r="AK875" s="45"/>
      <c r="AL875" s="9"/>
      <c r="AM875" s="9"/>
      <c r="AN875" s="9"/>
      <c r="AO875" s="9"/>
      <c r="AP875" s="4"/>
      <c r="AQ875" s="9"/>
      <c r="AR875" s="9"/>
      <c r="AS875" s="71"/>
      <c r="AT875" s="9"/>
      <c r="AU875" s="9"/>
      <c r="AV875" s="9"/>
      <c r="AW875" s="9"/>
      <c r="AX875" s="9"/>
      <c r="AY875" s="9"/>
      <c r="AZ875" s="9"/>
    </row>
    <row r="876" spans="1:52" ht="15.75" customHeight="1" x14ac:dyDescent="0.2">
      <c r="A876" s="85"/>
      <c r="F876" s="4"/>
      <c r="H876" s="78"/>
      <c r="J876" s="75"/>
      <c r="K876" s="71"/>
      <c r="L876" s="75"/>
      <c r="M876" s="71"/>
      <c r="O876" s="71"/>
      <c r="Q876" s="71"/>
      <c r="R876" s="9"/>
      <c r="S876" s="9"/>
      <c r="T876" s="9"/>
      <c r="U876" s="9"/>
      <c r="V876" s="4"/>
      <c r="W876" s="9"/>
      <c r="X876" s="4"/>
      <c r="Y876" s="4"/>
      <c r="Z876" s="9"/>
      <c r="AA876" s="9"/>
      <c r="AB876" s="9"/>
      <c r="AC876" s="9"/>
      <c r="AD876" s="9"/>
      <c r="AE876" s="9"/>
      <c r="AF876" s="9"/>
      <c r="AH876" s="9"/>
      <c r="AI876" s="9"/>
      <c r="AJ876" s="45"/>
      <c r="AK876" s="45"/>
      <c r="AL876" s="9"/>
      <c r="AM876" s="9"/>
      <c r="AN876" s="9"/>
      <c r="AO876" s="9"/>
      <c r="AP876" s="4"/>
      <c r="AQ876" s="9"/>
      <c r="AR876" s="9"/>
      <c r="AS876" s="71"/>
      <c r="AT876" s="9"/>
      <c r="AU876" s="9"/>
      <c r="AV876" s="9"/>
      <c r="AW876" s="9"/>
      <c r="AX876" s="9"/>
      <c r="AY876" s="9"/>
      <c r="AZ876" s="9"/>
    </row>
    <row r="877" spans="1:52" ht="15.75" customHeight="1" x14ac:dyDescent="0.2">
      <c r="A877" s="85"/>
      <c r="F877" s="4"/>
      <c r="H877" s="78"/>
      <c r="J877" s="75"/>
      <c r="K877" s="71"/>
      <c r="L877" s="75"/>
      <c r="M877" s="71"/>
      <c r="O877" s="71"/>
      <c r="Q877" s="71"/>
      <c r="R877" s="9"/>
      <c r="S877" s="9"/>
      <c r="T877" s="9"/>
      <c r="U877" s="9"/>
      <c r="V877" s="4"/>
      <c r="W877" s="9"/>
      <c r="X877" s="4"/>
      <c r="Y877" s="4"/>
      <c r="Z877" s="9"/>
      <c r="AA877" s="9"/>
      <c r="AB877" s="9"/>
      <c r="AC877" s="9"/>
      <c r="AD877" s="9"/>
      <c r="AE877" s="9"/>
      <c r="AF877" s="9"/>
      <c r="AH877" s="9"/>
      <c r="AI877" s="9"/>
      <c r="AJ877" s="45"/>
      <c r="AK877" s="45"/>
      <c r="AL877" s="9"/>
      <c r="AM877" s="9"/>
      <c r="AN877" s="9"/>
      <c r="AO877" s="9"/>
      <c r="AP877" s="4"/>
      <c r="AQ877" s="9"/>
      <c r="AR877" s="9"/>
      <c r="AS877" s="71"/>
      <c r="AT877" s="9"/>
      <c r="AU877" s="9"/>
      <c r="AV877" s="9"/>
      <c r="AW877" s="9"/>
      <c r="AX877" s="9"/>
      <c r="AY877" s="9"/>
      <c r="AZ877" s="9"/>
    </row>
    <row r="878" spans="1:52" ht="15.75" customHeight="1" x14ac:dyDescent="0.2">
      <c r="A878" s="85"/>
      <c r="F878" s="4"/>
      <c r="H878" s="78"/>
      <c r="J878" s="75"/>
      <c r="K878" s="71"/>
      <c r="L878" s="75"/>
      <c r="M878" s="71"/>
      <c r="O878" s="71"/>
      <c r="Q878" s="71"/>
      <c r="R878" s="9"/>
      <c r="S878" s="9"/>
      <c r="T878" s="9"/>
      <c r="U878" s="9"/>
      <c r="V878" s="4"/>
      <c r="W878" s="9"/>
      <c r="X878" s="4"/>
      <c r="Y878" s="4"/>
      <c r="Z878" s="9"/>
      <c r="AA878" s="9"/>
      <c r="AB878" s="9"/>
      <c r="AC878" s="9"/>
      <c r="AD878" s="9"/>
      <c r="AE878" s="9"/>
      <c r="AF878" s="9"/>
      <c r="AH878" s="9"/>
      <c r="AI878" s="9"/>
      <c r="AJ878" s="45"/>
      <c r="AK878" s="45"/>
      <c r="AL878" s="9"/>
      <c r="AM878" s="9"/>
      <c r="AN878" s="9"/>
      <c r="AO878" s="9"/>
      <c r="AP878" s="4"/>
      <c r="AQ878" s="9"/>
      <c r="AR878" s="9"/>
      <c r="AS878" s="71"/>
      <c r="AT878" s="9"/>
      <c r="AU878" s="9"/>
      <c r="AV878" s="9"/>
      <c r="AW878" s="9"/>
      <c r="AX878" s="9"/>
      <c r="AY878" s="9"/>
      <c r="AZ878" s="9"/>
    </row>
    <row r="879" spans="1:52" ht="15.75" customHeight="1" x14ac:dyDescent="0.2">
      <c r="A879" s="85"/>
      <c r="F879" s="4"/>
      <c r="H879" s="78"/>
      <c r="J879" s="75"/>
      <c r="K879" s="71"/>
      <c r="L879" s="75"/>
      <c r="M879" s="71"/>
      <c r="O879" s="71"/>
      <c r="Q879" s="71"/>
      <c r="R879" s="9"/>
      <c r="S879" s="9"/>
      <c r="T879" s="9"/>
      <c r="U879" s="9"/>
      <c r="V879" s="4"/>
      <c r="W879" s="9"/>
      <c r="X879" s="4"/>
      <c r="Y879" s="4"/>
      <c r="Z879" s="9"/>
      <c r="AA879" s="9"/>
      <c r="AB879" s="9"/>
      <c r="AC879" s="9"/>
      <c r="AD879" s="9"/>
      <c r="AE879" s="9"/>
      <c r="AF879" s="9"/>
      <c r="AH879" s="9"/>
      <c r="AI879" s="9"/>
      <c r="AJ879" s="45"/>
      <c r="AK879" s="45"/>
      <c r="AL879" s="9"/>
      <c r="AM879" s="9"/>
      <c r="AN879" s="9"/>
      <c r="AO879" s="9"/>
      <c r="AP879" s="4"/>
      <c r="AQ879" s="9"/>
      <c r="AR879" s="9"/>
      <c r="AS879" s="71"/>
      <c r="AT879" s="9"/>
      <c r="AU879" s="9"/>
      <c r="AV879" s="9"/>
      <c r="AW879" s="9"/>
      <c r="AX879" s="9"/>
      <c r="AY879" s="9"/>
      <c r="AZ879" s="9"/>
    </row>
    <row r="880" spans="1:52" ht="15.75" customHeight="1" x14ac:dyDescent="0.2">
      <c r="A880" s="85"/>
      <c r="F880" s="4"/>
      <c r="H880" s="78"/>
      <c r="J880" s="75"/>
      <c r="K880" s="71"/>
      <c r="L880" s="75"/>
      <c r="M880" s="71"/>
      <c r="O880" s="71"/>
      <c r="Q880" s="71"/>
      <c r="R880" s="9"/>
      <c r="S880" s="9"/>
      <c r="T880" s="9"/>
      <c r="U880" s="9"/>
      <c r="V880" s="4"/>
      <c r="W880" s="9"/>
      <c r="X880" s="4"/>
      <c r="Y880" s="4"/>
      <c r="Z880" s="9"/>
      <c r="AA880" s="9"/>
      <c r="AB880" s="9"/>
      <c r="AC880" s="9"/>
      <c r="AD880" s="9"/>
      <c r="AE880" s="9"/>
      <c r="AF880" s="9"/>
      <c r="AH880" s="9"/>
      <c r="AI880" s="9"/>
      <c r="AJ880" s="45"/>
      <c r="AK880" s="45"/>
      <c r="AL880" s="9"/>
      <c r="AM880" s="9"/>
      <c r="AN880" s="9"/>
      <c r="AO880" s="9"/>
      <c r="AP880" s="4"/>
      <c r="AQ880" s="9"/>
      <c r="AR880" s="9"/>
      <c r="AS880" s="71"/>
      <c r="AT880" s="9"/>
      <c r="AU880" s="9"/>
      <c r="AV880" s="9"/>
      <c r="AW880" s="9"/>
      <c r="AX880" s="9"/>
      <c r="AY880" s="9"/>
      <c r="AZ880" s="9"/>
    </row>
    <row r="881" spans="1:52" ht="15.75" customHeight="1" x14ac:dyDescent="0.2">
      <c r="A881" s="85"/>
      <c r="F881" s="4"/>
      <c r="H881" s="78"/>
      <c r="J881" s="75"/>
      <c r="K881" s="71"/>
      <c r="L881" s="75"/>
      <c r="M881" s="71"/>
      <c r="O881" s="71"/>
      <c r="Q881" s="71"/>
      <c r="R881" s="9"/>
      <c r="S881" s="9"/>
      <c r="T881" s="9"/>
      <c r="U881" s="9"/>
      <c r="V881" s="4"/>
      <c r="W881" s="9"/>
      <c r="X881" s="4"/>
      <c r="Y881" s="4"/>
      <c r="Z881" s="9"/>
      <c r="AA881" s="9"/>
      <c r="AB881" s="9"/>
      <c r="AC881" s="9"/>
      <c r="AD881" s="9"/>
      <c r="AE881" s="9"/>
      <c r="AF881" s="9"/>
      <c r="AH881" s="9"/>
      <c r="AI881" s="9"/>
      <c r="AJ881" s="45"/>
      <c r="AK881" s="45"/>
      <c r="AL881" s="9"/>
      <c r="AM881" s="9"/>
      <c r="AN881" s="9"/>
      <c r="AO881" s="9"/>
      <c r="AP881" s="4"/>
      <c r="AQ881" s="9"/>
      <c r="AR881" s="9"/>
      <c r="AS881" s="71"/>
      <c r="AT881" s="9"/>
      <c r="AU881" s="9"/>
      <c r="AV881" s="9"/>
      <c r="AW881" s="9"/>
      <c r="AX881" s="9"/>
      <c r="AY881" s="9"/>
      <c r="AZ881" s="9"/>
    </row>
    <row r="882" spans="1:52" ht="15.75" customHeight="1" x14ac:dyDescent="0.2">
      <c r="A882" s="85"/>
      <c r="F882" s="4"/>
      <c r="H882" s="78"/>
      <c r="J882" s="75"/>
      <c r="K882" s="71"/>
      <c r="L882" s="75"/>
      <c r="M882" s="71"/>
      <c r="O882" s="71"/>
      <c r="Q882" s="71"/>
      <c r="R882" s="9"/>
      <c r="S882" s="9"/>
      <c r="T882" s="9"/>
      <c r="U882" s="9"/>
      <c r="V882" s="4"/>
      <c r="W882" s="9"/>
      <c r="X882" s="4"/>
      <c r="Y882" s="4"/>
      <c r="Z882" s="9"/>
      <c r="AA882" s="9"/>
      <c r="AB882" s="9"/>
      <c r="AC882" s="9"/>
      <c r="AD882" s="9"/>
      <c r="AE882" s="9"/>
      <c r="AF882" s="9"/>
      <c r="AH882" s="9"/>
      <c r="AI882" s="9"/>
      <c r="AJ882" s="45"/>
      <c r="AK882" s="45"/>
      <c r="AL882" s="9"/>
      <c r="AM882" s="9"/>
      <c r="AN882" s="9"/>
      <c r="AO882" s="9"/>
      <c r="AP882" s="4"/>
      <c r="AQ882" s="9"/>
      <c r="AR882" s="9"/>
      <c r="AS882" s="71"/>
      <c r="AT882" s="9"/>
      <c r="AU882" s="9"/>
      <c r="AV882" s="9"/>
      <c r="AW882" s="9"/>
      <c r="AX882" s="9"/>
      <c r="AY882" s="9"/>
      <c r="AZ882" s="9"/>
    </row>
    <row r="883" spans="1:52" ht="15.75" customHeight="1" x14ac:dyDescent="0.2">
      <c r="A883" s="85"/>
      <c r="F883" s="4"/>
      <c r="H883" s="78"/>
      <c r="J883" s="75"/>
      <c r="K883" s="71"/>
      <c r="L883" s="75"/>
      <c r="M883" s="71"/>
      <c r="O883" s="71"/>
      <c r="Q883" s="71"/>
      <c r="R883" s="9"/>
      <c r="S883" s="9"/>
      <c r="T883" s="9"/>
      <c r="U883" s="9"/>
      <c r="V883" s="4"/>
      <c r="W883" s="9"/>
      <c r="X883" s="4"/>
      <c r="Y883" s="4"/>
      <c r="Z883" s="9"/>
      <c r="AA883" s="9"/>
      <c r="AB883" s="9"/>
      <c r="AC883" s="9"/>
      <c r="AD883" s="9"/>
      <c r="AE883" s="9"/>
      <c r="AF883" s="9"/>
      <c r="AH883" s="9"/>
      <c r="AI883" s="9"/>
      <c r="AJ883" s="45"/>
      <c r="AK883" s="45"/>
      <c r="AL883" s="9"/>
      <c r="AM883" s="9"/>
      <c r="AN883" s="9"/>
      <c r="AO883" s="9"/>
      <c r="AP883" s="4"/>
      <c r="AQ883" s="9"/>
      <c r="AR883" s="9"/>
      <c r="AS883" s="71"/>
      <c r="AT883" s="9"/>
      <c r="AU883" s="9"/>
      <c r="AV883" s="9"/>
      <c r="AW883" s="9"/>
      <c r="AX883" s="9"/>
      <c r="AY883" s="9"/>
      <c r="AZ883" s="9"/>
    </row>
    <row r="884" spans="1:52" ht="15.75" customHeight="1" x14ac:dyDescent="0.2">
      <c r="A884" s="85"/>
      <c r="F884" s="4"/>
      <c r="H884" s="78"/>
      <c r="J884" s="75"/>
      <c r="K884" s="71"/>
      <c r="L884" s="75"/>
      <c r="M884" s="71"/>
      <c r="O884" s="71"/>
      <c r="Q884" s="71"/>
      <c r="R884" s="9"/>
      <c r="S884" s="9"/>
      <c r="T884" s="9"/>
      <c r="U884" s="9"/>
      <c r="V884" s="4"/>
      <c r="W884" s="9"/>
      <c r="X884" s="4"/>
      <c r="Y884" s="9"/>
      <c r="Z884" s="9"/>
      <c r="AA884" s="9"/>
      <c r="AB884" s="9"/>
      <c r="AC884" s="9"/>
      <c r="AD884" s="9"/>
      <c r="AE884" s="9"/>
      <c r="AF884" s="9"/>
      <c r="AH884" s="9"/>
      <c r="AI884" s="9"/>
      <c r="AJ884" s="45"/>
      <c r="AK884" s="45"/>
      <c r="AL884" s="9"/>
      <c r="AM884" s="9"/>
      <c r="AN884" s="9"/>
      <c r="AO884" s="9"/>
      <c r="AP884" s="4"/>
      <c r="AQ884" s="9"/>
      <c r="AR884" s="9"/>
      <c r="AS884" s="71"/>
      <c r="AT884" s="9"/>
      <c r="AU884" s="9"/>
      <c r="AV884" s="9"/>
      <c r="AW884" s="9"/>
      <c r="AX884" s="9"/>
      <c r="AY884" s="9"/>
      <c r="AZ884" s="9"/>
    </row>
    <row r="885" spans="1:52" ht="15.75" customHeight="1" x14ac:dyDescent="0.2">
      <c r="A885" s="85"/>
      <c r="F885" s="4"/>
      <c r="H885" s="78"/>
      <c r="J885" s="75"/>
      <c r="K885" s="71"/>
      <c r="L885" s="75"/>
      <c r="M885" s="71"/>
      <c r="O885" s="71"/>
      <c r="Q885" s="71"/>
      <c r="R885" s="9"/>
      <c r="S885" s="9"/>
      <c r="T885" s="9"/>
      <c r="U885" s="9"/>
      <c r="V885" s="4"/>
      <c r="W885" s="9"/>
      <c r="X885" s="4"/>
      <c r="Y885" s="9"/>
      <c r="Z885" s="9"/>
      <c r="AA885" s="9"/>
      <c r="AB885" s="9"/>
      <c r="AC885" s="9"/>
      <c r="AD885" s="9"/>
      <c r="AE885" s="9"/>
      <c r="AF885" s="9"/>
      <c r="AH885" s="9"/>
      <c r="AI885" s="9"/>
      <c r="AJ885" s="45"/>
      <c r="AK885" s="45"/>
      <c r="AL885" s="9"/>
      <c r="AM885" s="9"/>
      <c r="AN885" s="9"/>
      <c r="AO885" s="9"/>
      <c r="AP885" s="4"/>
      <c r="AQ885" s="9"/>
      <c r="AR885" s="9"/>
      <c r="AS885" s="71"/>
      <c r="AT885" s="9"/>
      <c r="AU885" s="9"/>
      <c r="AV885" s="9"/>
      <c r="AW885" s="9"/>
      <c r="AX885" s="9"/>
      <c r="AY885" s="9"/>
      <c r="AZ885" s="9"/>
    </row>
    <row r="886" spans="1:52" ht="15.75" customHeight="1" x14ac:dyDescent="0.2">
      <c r="A886" s="85"/>
      <c r="F886" s="4"/>
      <c r="H886" s="79"/>
      <c r="J886" s="75"/>
      <c r="K886" s="71"/>
      <c r="L886" s="75"/>
      <c r="M886" s="71"/>
      <c r="O886" s="71"/>
      <c r="Q886" s="71"/>
      <c r="R886" s="9"/>
      <c r="S886" s="9"/>
      <c r="T886" s="9"/>
      <c r="U886" s="9"/>
      <c r="V886" s="4"/>
      <c r="W886" s="9"/>
      <c r="X886" s="4"/>
      <c r="Y886" s="9"/>
      <c r="Z886" s="9"/>
      <c r="AA886" s="9"/>
      <c r="AB886" s="9"/>
      <c r="AC886" s="9"/>
      <c r="AD886" s="9"/>
      <c r="AE886" s="9"/>
      <c r="AF886" s="9"/>
      <c r="AH886" s="9"/>
      <c r="AI886" s="9"/>
      <c r="AJ886" s="45"/>
      <c r="AK886" s="45"/>
      <c r="AL886" s="9"/>
      <c r="AM886" s="9"/>
      <c r="AN886" s="9"/>
      <c r="AO886" s="9"/>
      <c r="AP886" s="4"/>
      <c r="AQ886" s="9"/>
      <c r="AR886" s="9"/>
      <c r="AS886" s="71"/>
      <c r="AT886" s="9"/>
      <c r="AU886" s="9"/>
      <c r="AV886" s="9"/>
      <c r="AW886" s="9"/>
      <c r="AX886" s="9"/>
      <c r="AY886" s="9"/>
      <c r="AZ886" s="9"/>
    </row>
    <row r="887" spans="1:52" ht="15.75" customHeight="1" x14ac:dyDescent="0.2">
      <c r="A887" s="85"/>
      <c r="F887" s="4"/>
      <c r="H887" s="79"/>
      <c r="J887" s="75"/>
      <c r="K887" s="71"/>
      <c r="L887" s="75"/>
      <c r="M887" s="71"/>
      <c r="O887" s="71"/>
      <c r="Q887" s="71"/>
      <c r="R887" s="9"/>
      <c r="S887" s="9"/>
      <c r="T887" s="9"/>
      <c r="U887" s="9"/>
      <c r="V887" s="4"/>
      <c r="W887" s="9"/>
      <c r="X887" s="4"/>
      <c r="Y887" s="9"/>
      <c r="Z887" s="9"/>
      <c r="AA887" s="9"/>
      <c r="AB887" s="9"/>
      <c r="AC887" s="9"/>
      <c r="AD887" s="9"/>
      <c r="AE887" s="9"/>
      <c r="AF887" s="9"/>
      <c r="AH887" s="9"/>
      <c r="AI887" s="9"/>
      <c r="AJ887" s="45"/>
      <c r="AK887" s="45"/>
      <c r="AL887" s="9"/>
      <c r="AM887" s="9"/>
      <c r="AN887" s="9"/>
      <c r="AO887" s="9"/>
      <c r="AP887" s="4"/>
      <c r="AQ887" s="9"/>
      <c r="AR887" s="9"/>
      <c r="AS887" s="71"/>
      <c r="AT887" s="9"/>
      <c r="AU887" s="9"/>
      <c r="AV887" s="9"/>
      <c r="AW887" s="9"/>
      <c r="AX887" s="9"/>
      <c r="AY887" s="9"/>
      <c r="AZ887" s="9"/>
    </row>
    <row r="888" spans="1:52" ht="15.75" customHeight="1" x14ac:dyDescent="0.2">
      <c r="A888" s="85"/>
      <c r="F888" s="4"/>
      <c r="H888" s="79"/>
      <c r="J888" s="75"/>
      <c r="K888" s="71"/>
      <c r="L888" s="75"/>
      <c r="M888" s="71"/>
      <c r="O888" s="71"/>
      <c r="Q888" s="71"/>
      <c r="R888" s="9"/>
      <c r="S888" s="9"/>
      <c r="T888" s="9"/>
      <c r="U888" s="9"/>
      <c r="V888" s="4"/>
      <c r="W888" s="9"/>
      <c r="X888" s="4"/>
      <c r="Y888" s="9"/>
      <c r="Z888" s="9"/>
      <c r="AA888" s="9"/>
      <c r="AB888" s="9"/>
      <c r="AC888" s="9"/>
      <c r="AD888" s="9"/>
      <c r="AE888" s="9"/>
      <c r="AF888" s="9"/>
      <c r="AH888" s="9"/>
      <c r="AI888" s="9"/>
      <c r="AJ888" s="45"/>
      <c r="AK888" s="45"/>
      <c r="AL888" s="9"/>
      <c r="AM888" s="9"/>
      <c r="AN888" s="9"/>
      <c r="AO888" s="9"/>
      <c r="AP888" s="4"/>
      <c r="AQ888" s="9"/>
      <c r="AR888" s="9"/>
      <c r="AS888" s="71"/>
      <c r="AT888" s="9"/>
      <c r="AU888" s="9"/>
      <c r="AV888" s="9"/>
      <c r="AW888" s="9"/>
      <c r="AX888" s="9"/>
      <c r="AY888" s="9"/>
      <c r="AZ888" s="9"/>
    </row>
    <row r="889" spans="1:52" ht="15.75" customHeight="1" x14ac:dyDescent="0.2">
      <c r="A889" s="85"/>
      <c r="F889" s="4"/>
      <c r="H889" s="79"/>
      <c r="J889" s="75"/>
      <c r="K889" s="71"/>
      <c r="L889" s="75"/>
      <c r="M889" s="71"/>
      <c r="O889" s="71"/>
      <c r="Q889" s="71"/>
      <c r="R889" s="9"/>
      <c r="S889" s="9"/>
      <c r="T889" s="9"/>
      <c r="U889" s="9"/>
      <c r="V889" s="4"/>
      <c r="W889" s="9"/>
      <c r="X889" s="4"/>
      <c r="Y889" s="9"/>
      <c r="Z889" s="9"/>
      <c r="AA889" s="9"/>
      <c r="AB889" s="9"/>
      <c r="AC889" s="9"/>
      <c r="AD889" s="9"/>
      <c r="AE889" s="9"/>
      <c r="AF889" s="9"/>
      <c r="AH889" s="9"/>
      <c r="AI889" s="9"/>
      <c r="AJ889" s="45"/>
      <c r="AK889" s="45"/>
      <c r="AL889" s="9"/>
      <c r="AM889" s="9"/>
      <c r="AN889" s="9"/>
      <c r="AO889" s="9"/>
      <c r="AP889" s="4"/>
      <c r="AQ889" s="9"/>
      <c r="AR889" s="9"/>
      <c r="AS889" s="71"/>
      <c r="AT889" s="9"/>
      <c r="AU889" s="9"/>
      <c r="AV889" s="9"/>
      <c r="AW889" s="9"/>
      <c r="AX889" s="9"/>
      <c r="AY889" s="9"/>
      <c r="AZ889" s="9"/>
    </row>
    <row r="890" spans="1:52" ht="15.75" customHeight="1" x14ac:dyDescent="0.2">
      <c r="A890" s="85"/>
      <c r="F890" s="4"/>
      <c r="H890" s="79"/>
      <c r="J890" s="75"/>
      <c r="K890" s="71"/>
      <c r="L890" s="75"/>
      <c r="M890" s="71"/>
      <c r="O890" s="71"/>
      <c r="Q890" s="71"/>
      <c r="R890" s="9"/>
      <c r="S890" s="9"/>
      <c r="T890" s="9"/>
      <c r="U890" s="9"/>
      <c r="V890" s="4"/>
      <c r="W890" s="9"/>
      <c r="X890" s="4"/>
      <c r="Y890" s="9"/>
      <c r="Z890" s="9"/>
      <c r="AA890" s="9"/>
      <c r="AB890" s="9"/>
      <c r="AC890" s="9"/>
      <c r="AD890" s="9"/>
      <c r="AE890" s="9"/>
      <c r="AF890" s="9"/>
      <c r="AH890" s="9"/>
      <c r="AI890" s="9"/>
      <c r="AJ890" s="45"/>
      <c r="AK890" s="45"/>
      <c r="AL890" s="9"/>
      <c r="AM890" s="9"/>
      <c r="AN890" s="9"/>
      <c r="AO890" s="9"/>
      <c r="AP890" s="4"/>
      <c r="AQ890" s="9"/>
      <c r="AR890" s="9"/>
      <c r="AS890" s="71"/>
      <c r="AT890" s="9"/>
      <c r="AU890" s="9"/>
      <c r="AV890" s="9"/>
      <c r="AW890" s="9"/>
      <c r="AX890" s="9"/>
      <c r="AY890" s="9"/>
      <c r="AZ890" s="9"/>
    </row>
    <row r="891" spans="1:52" ht="15.75" customHeight="1" x14ac:dyDescent="0.2">
      <c r="A891" s="85"/>
      <c r="F891" s="4"/>
      <c r="H891" s="79"/>
      <c r="J891" s="75"/>
      <c r="K891" s="71"/>
      <c r="L891" s="75"/>
      <c r="M891" s="71"/>
      <c r="O891" s="71"/>
      <c r="Q891" s="71"/>
      <c r="R891" s="9"/>
      <c r="S891" s="9"/>
      <c r="T891" s="9"/>
      <c r="U891" s="9"/>
      <c r="V891" s="4"/>
      <c r="W891" s="9"/>
      <c r="X891" s="4"/>
      <c r="Y891" s="9"/>
      <c r="Z891" s="9"/>
      <c r="AA891" s="9"/>
      <c r="AB891" s="9"/>
      <c r="AC891" s="9"/>
      <c r="AD891" s="9"/>
      <c r="AE891" s="9"/>
      <c r="AF891" s="9"/>
      <c r="AH891" s="9"/>
      <c r="AI891" s="9"/>
      <c r="AJ891" s="45"/>
      <c r="AK891" s="45"/>
      <c r="AL891" s="9"/>
      <c r="AM891" s="9"/>
      <c r="AN891" s="9"/>
      <c r="AO891" s="9"/>
      <c r="AP891" s="4"/>
      <c r="AQ891" s="9"/>
      <c r="AR891" s="9"/>
      <c r="AS891" s="71"/>
      <c r="AT891" s="9"/>
      <c r="AU891" s="9"/>
      <c r="AV891" s="9"/>
      <c r="AW891" s="9"/>
      <c r="AX891" s="9"/>
      <c r="AY891" s="9"/>
      <c r="AZ891" s="9"/>
    </row>
    <row r="892" spans="1:52" ht="15.75" customHeight="1" x14ac:dyDescent="0.2">
      <c r="A892" s="85"/>
      <c r="F892" s="4"/>
      <c r="H892" s="78"/>
      <c r="J892" s="75"/>
      <c r="K892" s="71"/>
      <c r="L892" s="75"/>
      <c r="M892" s="71"/>
      <c r="O892" s="71"/>
      <c r="Q892" s="71"/>
      <c r="R892" s="9"/>
      <c r="S892" s="9"/>
      <c r="T892" s="9"/>
      <c r="U892" s="9"/>
      <c r="V892" s="4"/>
      <c r="W892" s="9"/>
      <c r="X892" s="4"/>
      <c r="Y892" s="9"/>
      <c r="Z892" s="9"/>
      <c r="AA892" s="9"/>
      <c r="AB892" s="9"/>
      <c r="AC892" s="9"/>
      <c r="AD892" s="9"/>
      <c r="AE892" s="9"/>
      <c r="AF892" s="9"/>
      <c r="AH892" s="9"/>
      <c r="AI892" s="9"/>
      <c r="AJ892" s="45"/>
      <c r="AK892" s="45"/>
      <c r="AL892" s="9"/>
      <c r="AM892" s="9"/>
      <c r="AN892" s="9"/>
      <c r="AO892" s="9"/>
      <c r="AP892" s="4"/>
      <c r="AQ892" s="9"/>
      <c r="AR892" s="9"/>
      <c r="AS892" s="71"/>
      <c r="AT892" s="9"/>
      <c r="AU892" s="9"/>
      <c r="AV892" s="9"/>
      <c r="AW892" s="9"/>
      <c r="AX892" s="9"/>
      <c r="AY892" s="9"/>
      <c r="AZ892" s="9"/>
    </row>
    <row r="893" spans="1:52" ht="15.75" customHeight="1" x14ac:dyDescent="0.2">
      <c r="A893" s="85"/>
      <c r="F893" s="4"/>
      <c r="H893" s="78"/>
      <c r="J893" s="75"/>
      <c r="K893" s="71"/>
      <c r="L893" s="75"/>
      <c r="M893" s="71"/>
      <c r="O893" s="71"/>
      <c r="Q893" s="71"/>
      <c r="R893" s="9"/>
      <c r="S893" s="9"/>
      <c r="T893" s="9"/>
      <c r="U893" s="9"/>
      <c r="V893" s="4"/>
      <c r="W893" s="9"/>
      <c r="X893" s="4"/>
      <c r="Y893" s="9"/>
      <c r="Z893" s="9"/>
      <c r="AA893" s="9"/>
      <c r="AB893" s="9"/>
      <c r="AC893" s="9"/>
      <c r="AD893" s="9"/>
      <c r="AE893" s="9"/>
      <c r="AF893" s="9"/>
      <c r="AH893" s="9"/>
      <c r="AI893" s="9"/>
      <c r="AJ893" s="45"/>
      <c r="AK893" s="45"/>
      <c r="AL893" s="9"/>
      <c r="AM893" s="9"/>
      <c r="AN893" s="9"/>
      <c r="AO893" s="9"/>
      <c r="AP893" s="4"/>
      <c r="AQ893" s="9"/>
      <c r="AR893" s="9"/>
      <c r="AS893" s="71"/>
      <c r="AT893" s="9"/>
      <c r="AU893" s="9"/>
      <c r="AV893" s="9"/>
      <c r="AW893" s="9"/>
      <c r="AX893" s="9"/>
      <c r="AY893" s="9"/>
      <c r="AZ893" s="9"/>
    </row>
    <row r="894" spans="1:52" ht="15.75" customHeight="1" x14ac:dyDescent="0.2">
      <c r="A894" s="85"/>
      <c r="F894" s="4"/>
      <c r="H894" s="78"/>
      <c r="J894" s="75"/>
      <c r="K894" s="71"/>
      <c r="L894" s="75"/>
      <c r="M894" s="71"/>
      <c r="O894" s="71"/>
      <c r="Q894" s="71"/>
      <c r="R894" s="9"/>
      <c r="S894" s="9"/>
      <c r="T894" s="9"/>
      <c r="U894" s="9"/>
      <c r="V894" s="4"/>
      <c r="W894" s="9"/>
      <c r="X894" s="4"/>
      <c r="Y894" s="9"/>
      <c r="Z894" s="9"/>
      <c r="AA894" s="9"/>
      <c r="AB894" s="9"/>
      <c r="AC894" s="9"/>
      <c r="AD894" s="9"/>
      <c r="AE894" s="9"/>
      <c r="AF894" s="9"/>
      <c r="AH894" s="9"/>
      <c r="AI894" s="9"/>
      <c r="AJ894" s="45"/>
      <c r="AK894" s="45"/>
      <c r="AL894" s="9"/>
      <c r="AM894" s="9"/>
      <c r="AN894" s="9"/>
      <c r="AO894" s="9"/>
      <c r="AP894" s="4"/>
      <c r="AQ894" s="9"/>
      <c r="AR894" s="9"/>
      <c r="AS894" s="71"/>
      <c r="AT894" s="9"/>
      <c r="AU894" s="9"/>
      <c r="AV894" s="9"/>
      <c r="AW894" s="9"/>
      <c r="AX894" s="9"/>
      <c r="AY894" s="9"/>
      <c r="AZ894" s="9"/>
    </row>
    <row r="895" spans="1:52" ht="15.75" customHeight="1" x14ac:dyDescent="0.2">
      <c r="A895" s="85"/>
      <c r="F895" s="4"/>
      <c r="H895" s="78"/>
      <c r="J895" s="75"/>
      <c r="K895" s="71"/>
      <c r="L895" s="75"/>
      <c r="M895" s="71"/>
      <c r="O895" s="71"/>
      <c r="Q895" s="71"/>
      <c r="R895" s="9"/>
      <c r="S895" s="9"/>
      <c r="T895" s="9"/>
      <c r="U895" s="9"/>
      <c r="V895" s="4"/>
      <c r="W895" s="9"/>
      <c r="X895" s="4"/>
      <c r="Y895" s="9"/>
      <c r="Z895" s="9"/>
      <c r="AA895" s="9"/>
      <c r="AB895" s="9"/>
      <c r="AC895" s="9"/>
      <c r="AD895" s="9"/>
      <c r="AE895" s="9"/>
      <c r="AF895" s="9"/>
      <c r="AH895" s="9"/>
      <c r="AI895" s="9"/>
      <c r="AJ895" s="45"/>
      <c r="AK895" s="45"/>
      <c r="AL895" s="9"/>
      <c r="AM895" s="9"/>
      <c r="AN895" s="9"/>
      <c r="AO895" s="9"/>
      <c r="AP895" s="4"/>
      <c r="AQ895" s="9"/>
      <c r="AR895" s="9"/>
      <c r="AS895" s="71"/>
      <c r="AT895" s="9"/>
      <c r="AU895" s="9"/>
      <c r="AV895" s="9"/>
      <c r="AW895" s="9"/>
      <c r="AX895" s="9"/>
      <c r="AY895" s="9"/>
      <c r="AZ895" s="9"/>
    </row>
    <row r="896" spans="1:52" ht="15.75" customHeight="1" x14ac:dyDescent="0.2">
      <c r="A896" s="85"/>
      <c r="F896" s="4"/>
      <c r="H896" s="78"/>
      <c r="J896" s="75"/>
      <c r="K896" s="71"/>
      <c r="L896" s="75"/>
      <c r="M896" s="71"/>
      <c r="O896" s="71"/>
      <c r="Q896" s="71"/>
      <c r="R896" s="9"/>
      <c r="S896" s="9"/>
      <c r="T896" s="9"/>
      <c r="U896" s="9"/>
      <c r="V896" s="4"/>
      <c r="W896" s="9"/>
      <c r="X896" s="4"/>
      <c r="Y896" s="9"/>
      <c r="Z896" s="9"/>
      <c r="AA896" s="9"/>
      <c r="AB896" s="9"/>
      <c r="AC896" s="9"/>
      <c r="AD896" s="9"/>
      <c r="AE896" s="9"/>
      <c r="AF896" s="9"/>
      <c r="AH896" s="9"/>
      <c r="AI896" s="9"/>
      <c r="AJ896" s="45"/>
      <c r="AK896" s="45"/>
      <c r="AL896" s="9"/>
      <c r="AM896" s="9"/>
      <c r="AN896" s="9"/>
      <c r="AO896" s="9"/>
      <c r="AP896" s="4"/>
      <c r="AQ896" s="9"/>
      <c r="AR896" s="9"/>
      <c r="AS896" s="71"/>
      <c r="AT896" s="9"/>
      <c r="AU896" s="9"/>
      <c r="AV896" s="9"/>
      <c r="AW896" s="9"/>
      <c r="AX896" s="9"/>
      <c r="AY896" s="9"/>
      <c r="AZ896" s="9"/>
    </row>
    <row r="897" spans="1:52" ht="15.75" customHeight="1" x14ac:dyDescent="0.2">
      <c r="A897" s="85"/>
      <c r="F897" s="4"/>
      <c r="H897" s="78"/>
      <c r="J897" s="75"/>
      <c r="K897" s="71"/>
      <c r="L897" s="75"/>
      <c r="M897" s="71"/>
      <c r="O897" s="71"/>
      <c r="Q897" s="71"/>
      <c r="R897" s="9"/>
      <c r="S897" s="9"/>
      <c r="T897" s="9"/>
      <c r="U897" s="9"/>
      <c r="V897" s="4"/>
      <c r="W897" s="9"/>
      <c r="X897" s="4"/>
      <c r="Y897" s="9"/>
      <c r="Z897" s="9"/>
      <c r="AA897" s="9"/>
      <c r="AB897" s="9"/>
      <c r="AC897" s="9"/>
      <c r="AD897" s="9"/>
      <c r="AE897" s="9"/>
      <c r="AF897" s="9"/>
      <c r="AH897" s="9"/>
      <c r="AI897" s="9"/>
      <c r="AJ897" s="45"/>
      <c r="AK897" s="45"/>
      <c r="AL897" s="9"/>
      <c r="AM897" s="9"/>
      <c r="AN897" s="9"/>
      <c r="AO897" s="9"/>
      <c r="AP897" s="4"/>
      <c r="AQ897" s="9"/>
      <c r="AR897" s="9"/>
      <c r="AS897" s="71"/>
      <c r="AT897" s="9"/>
      <c r="AU897" s="9"/>
      <c r="AV897" s="9"/>
      <c r="AW897" s="9"/>
      <c r="AX897" s="9"/>
      <c r="AY897" s="9"/>
      <c r="AZ897" s="9"/>
    </row>
    <row r="898" spans="1:52" ht="15.75" customHeight="1" x14ac:dyDescent="0.2">
      <c r="A898" s="85"/>
      <c r="F898" s="4"/>
      <c r="H898" s="78"/>
      <c r="J898" s="75"/>
      <c r="K898" s="71"/>
      <c r="L898" s="75"/>
      <c r="M898" s="71"/>
      <c r="O898" s="71"/>
      <c r="Q898" s="71"/>
      <c r="R898" s="9"/>
      <c r="S898" s="9"/>
      <c r="T898" s="9"/>
      <c r="U898" s="9"/>
      <c r="V898" s="4"/>
      <c r="W898" s="9"/>
      <c r="X898" s="4"/>
      <c r="Y898" s="9"/>
      <c r="Z898" s="9"/>
      <c r="AA898" s="9"/>
      <c r="AB898" s="9"/>
      <c r="AC898" s="9"/>
      <c r="AD898" s="9"/>
      <c r="AE898" s="9"/>
      <c r="AF898" s="9"/>
      <c r="AH898" s="9"/>
      <c r="AI898" s="9"/>
      <c r="AJ898" s="45"/>
      <c r="AK898" s="45"/>
      <c r="AL898" s="9"/>
      <c r="AM898" s="9"/>
      <c r="AN898" s="9"/>
      <c r="AO898" s="9"/>
      <c r="AP898" s="4"/>
      <c r="AQ898" s="9"/>
      <c r="AR898" s="9"/>
      <c r="AS898" s="71"/>
      <c r="AT898" s="9"/>
      <c r="AU898" s="9"/>
      <c r="AV898" s="9"/>
      <c r="AW898" s="9"/>
      <c r="AX898" s="9"/>
      <c r="AY898" s="9"/>
      <c r="AZ898" s="9"/>
    </row>
    <row r="899" spans="1:52" ht="15.75" customHeight="1" x14ac:dyDescent="0.2">
      <c r="A899" s="85"/>
      <c r="F899" s="4"/>
      <c r="H899" s="78"/>
      <c r="J899" s="75"/>
      <c r="K899" s="71"/>
      <c r="L899" s="75"/>
      <c r="M899" s="71"/>
      <c r="O899" s="71"/>
      <c r="Q899" s="71"/>
      <c r="R899" s="9"/>
      <c r="S899" s="9"/>
      <c r="T899" s="9"/>
      <c r="U899" s="9"/>
      <c r="V899" s="4"/>
      <c r="W899" s="9"/>
      <c r="X899" s="4"/>
      <c r="Y899" s="9"/>
      <c r="Z899" s="9"/>
      <c r="AA899" s="9"/>
      <c r="AB899" s="9"/>
      <c r="AC899" s="9"/>
      <c r="AD899" s="9"/>
      <c r="AE899" s="9"/>
      <c r="AF899" s="9"/>
      <c r="AH899" s="9"/>
      <c r="AI899" s="9"/>
      <c r="AJ899" s="45"/>
      <c r="AK899" s="45"/>
      <c r="AL899" s="9"/>
      <c r="AM899" s="9"/>
      <c r="AN899" s="9"/>
      <c r="AO899" s="9"/>
      <c r="AP899" s="4"/>
      <c r="AQ899" s="9"/>
      <c r="AR899" s="9"/>
      <c r="AS899" s="71"/>
      <c r="AT899" s="9"/>
      <c r="AU899" s="9"/>
      <c r="AV899" s="9"/>
      <c r="AW899" s="9"/>
      <c r="AX899" s="9"/>
      <c r="AY899" s="9"/>
      <c r="AZ899" s="9"/>
    </row>
    <row r="900" spans="1:52" ht="15.75" customHeight="1" x14ac:dyDescent="0.2">
      <c r="A900" s="85"/>
      <c r="F900" s="4"/>
      <c r="H900" s="78"/>
      <c r="J900" s="75"/>
      <c r="K900" s="71"/>
      <c r="L900" s="75"/>
      <c r="M900" s="71"/>
      <c r="O900" s="71"/>
      <c r="Q900" s="71"/>
      <c r="R900" s="9"/>
      <c r="S900" s="9"/>
      <c r="T900" s="9"/>
      <c r="U900" s="9"/>
      <c r="V900" s="4"/>
      <c r="W900" s="9"/>
      <c r="X900" s="4"/>
      <c r="Y900" s="9"/>
      <c r="Z900" s="9"/>
      <c r="AA900" s="9"/>
      <c r="AB900" s="9"/>
      <c r="AC900" s="9"/>
      <c r="AD900" s="9"/>
      <c r="AE900" s="9"/>
      <c r="AF900" s="9"/>
      <c r="AH900" s="9"/>
      <c r="AI900" s="9"/>
      <c r="AJ900" s="45"/>
      <c r="AK900" s="45"/>
      <c r="AL900" s="9"/>
      <c r="AM900" s="9"/>
      <c r="AN900" s="9"/>
      <c r="AO900" s="9"/>
      <c r="AP900" s="4"/>
      <c r="AQ900" s="9"/>
      <c r="AR900" s="9"/>
      <c r="AS900" s="71"/>
      <c r="AT900" s="9"/>
      <c r="AU900" s="9"/>
      <c r="AV900" s="9"/>
      <c r="AW900" s="9"/>
      <c r="AX900" s="9"/>
      <c r="AY900" s="9"/>
      <c r="AZ900" s="9"/>
    </row>
    <row r="901" spans="1:52" ht="15.75" customHeight="1" x14ac:dyDescent="0.2">
      <c r="A901" s="85"/>
      <c r="F901" s="4"/>
      <c r="H901" s="78"/>
      <c r="J901" s="75"/>
      <c r="K901" s="71"/>
      <c r="L901" s="75"/>
      <c r="M901" s="71"/>
      <c r="O901" s="71"/>
      <c r="Q901" s="71"/>
      <c r="R901" s="9"/>
      <c r="S901" s="9"/>
      <c r="T901" s="9"/>
      <c r="U901" s="9"/>
      <c r="V901" s="4"/>
      <c r="W901" s="9"/>
      <c r="X901" s="4"/>
      <c r="Y901" s="9"/>
      <c r="Z901" s="9"/>
      <c r="AA901" s="9"/>
      <c r="AB901" s="9"/>
      <c r="AC901" s="9"/>
      <c r="AD901" s="9"/>
      <c r="AE901" s="9"/>
      <c r="AF901" s="9"/>
      <c r="AH901" s="9"/>
      <c r="AI901" s="9"/>
      <c r="AJ901" s="45"/>
      <c r="AK901" s="45"/>
      <c r="AL901" s="9"/>
      <c r="AM901" s="9"/>
      <c r="AN901" s="9"/>
      <c r="AO901" s="9"/>
      <c r="AP901" s="4"/>
      <c r="AQ901" s="9"/>
      <c r="AR901" s="9"/>
      <c r="AS901" s="71"/>
      <c r="AT901" s="9"/>
      <c r="AU901" s="9"/>
      <c r="AV901" s="9"/>
      <c r="AW901" s="9"/>
      <c r="AX901" s="9"/>
      <c r="AY901" s="9"/>
      <c r="AZ901" s="9"/>
    </row>
    <row r="902" spans="1:52" ht="15.75" customHeight="1" x14ac:dyDescent="0.2">
      <c r="A902" s="85"/>
      <c r="F902" s="4"/>
      <c r="H902" s="78"/>
      <c r="J902" s="75"/>
      <c r="K902" s="71"/>
      <c r="L902" s="75"/>
      <c r="M902" s="71"/>
      <c r="O902" s="71"/>
      <c r="Q902" s="71"/>
      <c r="R902" s="9"/>
      <c r="S902" s="9"/>
      <c r="T902" s="9"/>
      <c r="U902" s="9"/>
      <c r="V902" s="4"/>
      <c r="W902" s="9"/>
      <c r="X902" s="4"/>
      <c r="Y902" s="9"/>
      <c r="Z902" s="9"/>
      <c r="AA902" s="9"/>
      <c r="AB902" s="9"/>
      <c r="AC902" s="9"/>
      <c r="AD902" s="9"/>
      <c r="AE902" s="9"/>
      <c r="AF902" s="9"/>
      <c r="AH902" s="9"/>
      <c r="AI902" s="9"/>
      <c r="AJ902" s="45"/>
      <c r="AK902" s="45"/>
      <c r="AL902" s="9"/>
      <c r="AM902" s="9"/>
      <c r="AN902" s="9"/>
      <c r="AO902" s="9"/>
      <c r="AP902" s="4"/>
      <c r="AQ902" s="9"/>
      <c r="AR902" s="9"/>
      <c r="AS902" s="71"/>
      <c r="AT902" s="9"/>
      <c r="AU902" s="9"/>
      <c r="AV902" s="9"/>
      <c r="AW902" s="9"/>
      <c r="AX902" s="9"/>
      <c r="AY902" s="9"/>
      <c r="AZ902" s="9"/>
    </row>
    <row r="903" spans="1:52" ht="15.75" customHeight="1" x14ac:dyDescent="0.2">
      <c r="A903" s="85"/>
      <c r="F903" s="4"/>
      <c r="H903" s="78"/>
      <c r="J903" s="75"/>
      <c r="K903" s="71"/>
      <c r="L903" s="75"/>
      <c r="M903" s="71"/>
      <c r="O903" s="71"/>
      <c r="Q903" s="71"/>
      <c r="R903" s="9"/>
      <c r="S903" s="9"/>
      <c r="T903" s="9"/>
      <c r="U903" s="9"/>
      <c r="V903" s="4"/>
      <c r="W903" s="9"/>
      <c r="X903" s="4"/>
      <c r="Y903" s="9"/>
      <c r="Z903" s="9"/>
      <c r="AA903" s="9"/>
      <c r="AB903" s="9"/>
      <c r="AC903" s="9"/>
      <c r="AD903" s="9"/>
      <c r="AE903" s="9"/>
      <c r="AF903" s="9"/>
      <c r="AH903" s="9"/>
      <c r="AI903" s="9"/>
      <c r="AJ903" s="45"/>
      <c r="AK903" s="45"/>
      <c r="AL903" s="9"/>
      <c r="AM903" s="9"/>
      <c r="AN903" s="9"/>
      <c r="AO903" s="9"/>
      <c r="AP903" s="4"/>
      <c r="AQ903" s="9"/>
      <c r="AR903" s="9"/>
      <c r="AS903" s="71"/>
      <c r="AT903" s="9"/>
      <c r="AU903" s="9"/>
      <c r="AV903" s="9"/>
      <c r="AW903" s="9"/>
      <c r="AX903" s="9"/>
      <c r="AY903" s="9"/>
      <c r="AZ903" s="9"/>
    </row>
    <row r="904" spans="1:52" ht="15.75" customHeight="1" x14ac:dyDescent="0.2">
      <c r="A904" s="85"/>
      <c r="F904" s="4"/>
      <c r="H904" s="78"/>
      <c r="J904" s="75"/>
      <c r="K904" s="71"/>
      <c r="L904" s="75"/>
      <c r="M904" s="71"/>
      <c r="O904" s="71"/>
      <c r="Q904" s="71"/>
      <c r="R904" s="9"/>
      <c r="S904" s="9"/>
      <c r="T904" s="9"/>
      <c r="U904" s="9"/>
      <c r="V904" s="4"/>
      <c r="W904" s="9"/>
      <c r="X904" s="4"/>
      <c r="Y904" s="9"/>
      <c r="Z904" s="9"/>
      <c r="AA904" s="9"/>
      <c r="AB904" s="9"/>
      <c r="AC904" s="9"/>
      <c r="AD904" s="9"/>
      <c r="AE904" s="9"/>
      <c r="AF904" s="9"/>
      <c r="AH904" s="9"/>
      <c r="AI904" s="9"/>
      <c r="AJ904" s="45"/>
      <c r="AK904" s="45"/>
      <c r="AL904" s="9"/>
      <c r="AM904" s="9"/>
      <c r="AN904" s="9"/>
      <c r="AO904" s="9"/>
      <c r="AP904" s="4"/>
      <c r="AQ904" s="9"/>
      <c r="AR904" s="9"/>
      <c r="AS904" s="71"/>
      <c r="AT904" s="9"/>
      <c r="AU904" s="9"/>
      <c r="AV904" s="9"/>
      <c r="AW904" s="9"/>
      <c r="AX904" s="9"/>
      <c r="AY904" s="9"/>
      <c r="AZ904" s="9"/>
    </row>
    <row r="905" spans="1:52" ht="15.75" customHeight="1" x14ac:dyDescent="0.2">
      <c r="A905" s="85"/>
      <c r="F905" s="4"/>
      <c r="H905" s="78"/>
      <c r="J905" s="75"/>
      <c r="K905" s="71"/>
      <c r="L905" s="75"/>
      <c r="M905" s="71"/>
      <c r="O905" s="71"/>
      <c r="Q905" s="71"/>
      <c r="R905" s="9"/>
      <c r="S905" s="9"/>
      <c r="T905" s="9"/>
      <c r="U905" s="9"/>
      <c r="V905" s="4"/>
      <c r="W905" s="9"/>
      <c r="X905" s="4"/>
      <c r="Y905" s="9"/>
      <c r="Z905" s="9"/>
      <c r="AA905" s="9"/>
      <c r="AB905" s="9"/>
      <c r="AC905" s="9"/>
      <c r="AD905" s="9"/>
      <c r="AE905" s="9"/>
      <c r="AF905" s="9"/>
      <c r="AH905" s="9"/>
      <c r="AI905" s="9"/>
      <c r="AJ905" s="45"/>
      <c r="AK905" s="45"/>
      <c r="AL905" s="9"/>
      <c r="AM905" s="9"/>
      <c r="AN905" s="9"/>
      <c r="AO905" s="9"/>
      <c r="AP905" s="4"/>
      <c r="AQ905" s="9"/>
      <c r="AR905" s="9"/>
      <c r="AS905" s="71"/>
      <c r="AT905" s="9"/>
      <c r="AU905" s="9"/>
      <c r="AV905" s="9"/>
      <c r="AW905" s="9"/>
      <c r="AX905" s="9"/>
      <c r="AY905" s="9"/>
      <c r="AZ905" s="9"/>
    </row>
    <row r="906" spans="1:52" ht="15.75" customHeight="1" x14ac:dyDescent="0.2">
      <c r="A906" s="85"/>
      <c r="F906" s="4"/>
      <c r="H906" s="78"/>
      <c r="J906" s="75"/>
      <c r="K906" s="71"/>
      <c r="L906" s="75"/>
      <c r="M906" s="71"/>
      <c r="O906" s="71"/>
      <c r="Q906" s="71"/>
      <c r="R906" s="9"/>
      <c r="S906" s="9"/>
      <c r="T906" s="9"/>
      <c r="U906" s="9"/>
      <c r="V906" s="4"/>
      <c r="W906" s="9"/>
      <c r="X906" s="4"/>
      <c r="Y906" s="9"/>
      <c r="Z906" s="9"/>
      <c r="AA906" s="9"/>
      <c r="AB906" s="9"/>
      <c r="AC906" s="9"/>
      <c r="AD906" s="9"/>
      <c r="AE906" s="9"/>
      <c r="AF906" s="9"/>
      <c r="AH906" s="9"/>
      <c r="AI906" s="9"/>
      <c r="AJ906" s="45"/>
      <c r="AK906" s="45"/>
      <c r="AL906" s="9"/>
      <c r="AM906" s="9"/>
      <c r="AN906" s="9"/>
      <c r="AO906" s="9"/>
      <c r="AP906" s="4"/>
      <c r="AQ906" s="9"/>
      <c r="AR906" s="9"/>
      <c r="AS906" s="71"/>
      <c r="AT906" s="9"/>
      <c r="AU906" s="9"/>
      <c r="AV906" s="9"/>
      <c r="AW906" s="9"/>
      <c r="AX906" s="9"/>
      <c r="AY906" s="9"/>
      <c r="AZ906" s="9"/>
    </row>
    <row r="907" spans="1:52" ht="15.75" customHeight="1" x14ac:dyDescent="0.2">
      <c r="A907" s="85"/>
      <c r="F907" s="4"/>
      <c r="H907" s="78"/>
      <c r="J907" s="75"/>
      <c r="K907" s="71"/>
      <c r="L907" s="75"/>
      <c r="M907" s="71"/>
      <c r="O907" s="71"/>
      <c r="Q907" s="71"/>
      <c r="R907" s="9"/>
      <c r="S907" s="9"/>
      <c r="T907" s="9"/>
      <c r="U907" s="9"/>
      <c r="V907" s="4"/>
      <c r="W907" s="9"/>
      <c r="X907" s="4"/>
      <c r="Y907" s="9"/>
      <c r="Z907" s="9"/>
      <c r="AA907" s="9"/>
      <c r="AB907" s="9"/>
      <c r="AC907" s="9"/>
      <c r="AD907" s="9"/>
      <c r="AE907" s="9"/>
      <c r="AF907" s="9"/>
      <c r="AH907" s="9"/>
      <c r="AI907" s="9"/>
      <c r="AJ907" s="45"/>
      <c r="AK907" s="45"/>
      <c r="AL907" s="9"/>
      <c r="AM907" s="9"/>
      <c r="AN907" s="9"/>
      <c r="AO907" s="9"/>
      <c r="AP907" s="4"/>
      <c r="AQ907" s="9"/>
      <c r="AR907" s="9"/>
      <c r="AS907" s="71"/>
      <c r="AT907" s="9"/>
      <c r="AU907" s="9"/>
      <c r="AV907" s="9"/>
      <c r="AW907" s="9"/>
      <c r="AX907" s="9"/>
      <c r="AY907" s="9"/>
      <c r="AZ907" s="9"/>
    </row>
    <row r="908" spans="1:52" ht="15.75" customHeight="1" x14ac:dyDescent="0.2">
      <c r="A908" s="85"/>
      <c r="F908" s="4"/>
      <c r="H908" s="78"/>
      <c r="J908" s="75"/>
      <c r="K908" s="71"/>
      <c r="L908" s="75"/>
      <c r="M908" s="71"/>
      <c r="O908" s="71"/>
      <c r="Q908" s="71"/>
      <c r="R908" s="9"/>
      <c r="S908" s="9"/>
      <c r="T908" s="9"/>
      <c r="U908" s="9"/>
      <c r="V908" s="4"/>
      <c r="W908" s="9"/>
      <c r="X908" s="4"/>
      <c r="Y908" s="9"/>
      <c r="Z908" s="9"/>
      <c r="AA908" s="9"/>
      <c r="AB908" s="9"/>
      <c r="AC908" s="9"/>
      <c r="AD908" s="9"/>
      <c r="AE908" s="9"/>
      <c r="AF908" s="9"/>
      <c r="AH908" s="9"/>
      <c r="AI908" s="9"/>
      <c r="AJ908" s="45"/>
      <c r="AK908" s="45"/>
      <c r="AL908" s="9"/>
      <c r="AM908" s="9"/>
      <c r="AN908" s="9"/>
      <c r="AO908" s="9"/>
      <c r="AP908" s="4"/>
      <c r="AQ908" s="9"/>
      <c r="AR908" s="9"/>
      <c r="AS908" s="71"/>
      <c r="AT908" s="9"/>
      <c r="AU908" s="9"/>
      <c r="AV908" s="9"/>
      <c r="AW908" s="9"/>
      <c r="AX908" s="9"/>
      <c r="AY908" s="9"/>
      <c r="AZ908" s="9"/>
    </row>
    <row r="909" spans="1:52" ht="15.75" customHeight="1" x14ac:dyDescent="0.2">
      <c r="A909" s="85"/>
      <c r="F909" s="4"/>
      <c r="H909" s="78"/>
      <c r="J909" s="75"/>
      <c r="K909" s="71"/>
      <c r="L909" s="75"/>
      <c r="M909" s="71"/>
      <c r="O909" s="71"/>
      <c r="Q909" s="71"/>
      <c r="R909" s="9"/>
      <c r="S909" s="9"/>
      <c r="T909" s="9"/>
      <c r="U909" s="9"/>
      <c r="V909" s="4"/>
      <c r="W909" s="9"/>
      <c r="X909" s="4"/>
      <c r="Y909" s="9"/>
      <c r="Z909" s="9"/>
      <c r="AA909" s="9"/>
      <c r="AB909" s="9"/>
      <c r="AC909" s="9"/>
      <c r="AD909" s="9"/>
      <c r="AE909" s="9"/>
      <c r="AF909" s="9"/>
      <c r="AH909" s="9"/>
      <c r="AI909" s="9"/>
      <c r="AJ909" s="45"/>
      <c r="AK909" s="45"/>
      <c r="AL909" s="9"/>
      <c r="AM909" s="9"/>
      <c r="AN909" s="9"/>
      <c r="AO909" s="9"/>
      <c r="AP909" s="4"/>
      <c r="AQ909" s="9"/>
      <c r="AR909" s="9"/>
      <c r="AS909" s="71"/>
      <c r="AT909" s="9"/>
      <c r="AU909" s="9"/>
      <c r="AV909" s="9"/>
      <c r="AW909" s="9"/>
      <c r="AX909" s="9"/>
      <c r="AY909" s="9"/>
      <c r="AZ909" s="9"/>
    </row>
    <row r="910" spans="1:52" ht="15.75" customHeight="1" x14ac:dyDescent="0.2">
      <c r="A910" s="85"/>
      <c r="F910" s="4"/>
      <c r="H910" s="78"/>
      <c r="J910" s="75"/>
      <c r="K910" s="71"/>
      <c r="L910" s="75"/>
      <c r="M910" s="71"/>
      <c r="O910" s="71"/>
      <c r="Q910" s="71"/>
      <c r="R910" s="9"/>
      <c r="S910" s="9"/>
      <c r="T910" s="9"/>
      <c r="U910" s="9"/>
      <c r="V910" s="4"/>
      <c r="W910" s="9"/>
      <c r="X910" s="4"/>
      <c r="Y910" s="9"/>
      <c r="Z910" s="9"/>
      <c r="AA910" s="9"/>
      <c r="AB910" s="9"/>
      <c r="AC910" s="9"/>
      <c r="AD910" s="9"/>
      <c r="AE910" s="9"/>
      <c r="AF910" s="9"/>
      <c r="AH910" s="9"/>
      <c r="AI910" s="9"/>
      <c r="AJ910" s="45"/>
      <c r="AK910" s="45"/>
      <c r="AL910" s="9"/>
      <c r="AM910" s="9"/>
      <c r="AN910" s="9"/>
      <c r="AO910" s="9"/>
      <c r="AP910" s="4"/>
      <c r="AQ910" s="9"/>
      <c r="AR910" s="9"/>
      <c r="AS910" s="71"/>
      <c r="AT910" s="9"/>
      <c r="AU910" s="9"/>
      <c r="AV910" s="9"/>
      <c r="AW910" s="9"/>
      <c r="AX910" s="9"/>
      <c r="AY910" s="9"/>
      <c r="AZ910" s="9"/>
    </row>
    <row r="911" spans="1:52" ht="15.75" customHeight="1" x14ac:dyDescent="0.2">
      <c r="A911" s="85"/>
      <c r="F911" s="4"/>
      <c r="H911" s="78"/>
      <c r="J911" s="75"/>
      <c r="K911" s="71"/>
      <c r="L911" s="75"/>
      <c r="M911" s="71"/>
      <c r="O911" s="71"/>
      <c r="Q911" s="71"/>
      <c r="R911" s="9"/>
      <c r="S911" s="9"/>
      <c r="T911" s="9"/>
      <c r="U911" s="9"/>
      <c r="V911" s="4"/>
      <c r="W911" s="9"/>
      <c r="X911" s="4"/>
      <c r="Y911" s="9"/>
      <c r="Z911" s="9"/>
      <c r="AA911" s="9"/>
      <c r="AB911" s="9"/>
      <c r="AC911" s="9"/>
      <c r="AD911" s="9"/>
      <c r="AE911" s="9"/>
      <c r="AF911" s="9"/>
      <c r="AH911" s="9"/>
      <c r="AI911" s="9"/>
      <c r="AJ911" s="45"/>
      <c r="AK911" s="45"/>
      <c r="AL911" s="9"/>
      <c r="AM911" s="9"/>
      <c r="AN911" s="9"/>
      <c r="AO911" s="9"/>
      <c r="AP911" s="4"/>
      <c r="AQ911" s="9"/>
      <c r="AR911" s="9"/>
      <c r="AS911" s="71"/>
      <c r="AT911" s="9"/>
      <c r="AU911" s="9"/>
      <c r="AV911" s="9"/>
      <c r="AW911" s="9"/>
      <c r="AX911" s="9"/>
      <c r="AY911" s="9"/>
      <c r="AZ911" s="9"/>
    </row>
    <row r="912" spans="1:52" ht="15.75" customHeight="1" x14ac:dyDescent="0.2">
      <c r="A912" s="85"/>
      <c r="F912" s="4"/>
      <c r="H912" s="78"/>
      <c r="J912" s="75"/>
      <c r="K912" s="71"/>
      <c r="L912" s="75"/>
      <c r="M912" s="71"/>
      <c r="O912" s="71"/>
      <c r="Q912" s="71"/>
      <c r="R912" s="9"/>
      <c r="S912" s="9"/>
      <c r="T912" s="9"/>
      <c r="U912" s="9"/>
      <c r="V912" s="4"/>
      <c r="W912" s="9"/>
      <c r="X912" s="4"/>
      <c r="Y912" s="9"/>
      <c r="Z912" s="9"/>
      <c r="AA912" s="9"/>
      <c r="AB912" s="9"/>
      <c r="AC912" s="9"/>
      <c r="AD912" s="9"/>
      <c r="AE912" s="9"/>
      <c r="AF912" s="9"/>
      <c r="AH912" s="9"/>
      <c r="AI912" s="9"/>
      <c r="AJ912" s="45"/>
      <c r="AK912" s="45"/>
      <c r="AL912" s="9"/>
      <c r="AM912" s="9"/>
      <c r="AN912" s="9"/>
      <c r="AO912" s="9"/>
      <c r="AP912" s="4"/>
      <c r="AQ912" s="9"/>
      <c r="AR912" s="9"/>
      <c r="AS912" s="71"/>
      <c r="AT912" s="9"/>
      <c r="AU912" s="9"/>
      <c r="AV912" s="9"/>
      <c r="AW912" s="9"/>
      <c r="AX912" s="9"/>
      <c r="AY912" s="9"/>
      <c r="AZ912" s="9"/>
    </row>
    <row r="913" spans="1:52" ht="15.75" customHeight="1" x14ac:dyDescent="0.2">
      <c r="A913" s="85"/>
      <c r="F913" s="4"/>
      <c r="H913" s="78"/>
      <c r="J913" s="75"/>
      <c r="K913" s="71"/>
      <c r="L913" s="75"/>
      <c r="M913" s="71"/>
      <c r="O913" s="71"/>
      <c r="Q913" s="71"/>
      <c r="R913" s="9"/>
      <c r="S913" s="9"/>
      <c r="T913" s="9"/>
      <c r="U913" s="9"/>
      <c r="V913" s="4"/>
      <c r="W913" s="9"/>
      <c r="X913" s="4"/>
      <c r="Y913" s="9"/>
      <c r="Z913" s="9"/>
      <c r="AA913" s="9"/>
      <c r="AB913" s="9"/>
      <c r="AC913" s="9"/>
      <c r="AD913" s="9"/>
      <c r="AE913" s="9"/>
      <c r="AF913" s="9"/>
      <c r="AH913" s="9"/>
      <c r="AI913" s="9"/>
      <c r="AJ913" s="45"/>
      <c r="AK913" s="45"/>
      <c r="AL913" s="9"/>
      <c r="AM913" s="9"/>
      <c r="AN913" s="9"/>
      <c r="AO913" s="9"/>
      <c r="AP913" s="4"/>
      <c r="AQ913" s="9"/>
      <c r="AR913" s="9"/>
      <c r="AS913" s="71"/>
      <c r="AT913" s="9"/>
      <c r="AU913" s="9"/>
      <c r="AV913" s="9"/>
      <c r="AW913" s="9"/>
      <c r="AX913" s="9"/>
      <c r="AY913" s="9"/>
      <c r="AZ913" s="9"/>
    </row>
    <row r="914" spans="1:52" ht="15.75" customHeight="1" x14ac:dyDescent="0.2">
      <c r="A914" s="85"/>
      <c r="F914" s="4"/>
      <c r="H914" s="78"/>
      <c r="J914" s="75"/>
      <c r="K914" s="71"/>
      <c r="L914" s="75"/>
      <c r="M914" s="71"/>
      <c r="O914" s="71"/>
      <c r="Q914" s="71"/>
      <c r="R914" s="9"/>
      <c r="S914" s="9"/>
      <c r="T914" s="9"/>
      <c r="U914" s="9"/>
      <c r="V914" s="4"/>
      <c r="W914" s="9"/>
      <c r="X914" s="4"/>
      <c r="Y914" s="9"/>
      <c r="Z914" s="9"/>
      <c r="AA914" s="9"/>
      <c r="AB914" s="9"/>
      <c r="AC914" s="9"/>
      <c r="AD914" s="9"/>
      <c r="AE914" s="9"/>
      <c r="AF914" s="9"/>
      <c r="AH914" s="9"/>
      <c r="AI914" s="9"/>
      <c r="AJ914" s="45"/>
      <c r="AK914" s="45"/>
      <c r="AL914" s="9"/>
      <c r="AM914" s="9"/>
      <c r="AN914" s="9"/>
      <c r="AO914" s="9"/>
      <c r="AP914" s="4"/>
      <c r="AQ914" s="9"/>
      <c r="AR914" s="9"/>
      <c r="AS914" s="71"/>
      <c r="AT914" s="9"/>
      <c r="AU914" s="9"/>
      <c r="AV914" s="9"/>
      <c r="AW914" s="9"/>
      <c r="AX914" s="9"/>
      <c r="AY914" s="9"/>
      <c r="AZ914" s="9"/>
    </row>
    <row r="915" spans="1:52" ht="15.75" customHeight="1" x14ac:dyDescent="0.2">
      <c r="A915" s="85"/>
      <c r="F915" s="4"/>
      <c r="H915" s="78"/>
      <c r="J915" s="75"/>
      <c r="K915" s="71"/>
      <c r="L915" s="75"/>
      <c r="M915" s="71"/>
      <c r="O915" s="71"/>
      <c r="Q915" s="71"/>
      <c r="R915" s="9"/>
      <c r="S915" s="9"/>
      <c r="T915" s="9"/>
      <c r="U915" s="9"/>
      <c r="V915" s="4"/>
      <c r="W915" s="9"/>
      <c r="X915" s="4"/>
      <c r="Y915" s="9"/>
      <c r="Z915" s="9"/>
      <c r="AA915" s="9"/>
      <c r="AB915" s="9"/>
      <c r="AC915" s="9"/>
      <c r="AD915" s="9"/>
      <c r="AE915" s="9"/>
      <c r="AF915" s="9"/>
      <c r="AH915" s="9"/>
      <c r="AI915" s="9"/>
      <c r="AJ915" s="45"/>
      <c r="AK915" s="45"/>
      <c r="AL915" s="9"/>
      <c r="AM915" s="9"/>
      <c r="AN915" s="9"/>
      <c r="AO915" s="9"/>
      <c r="AP915" s="4"/>
      <c r="AQ915" s="9"/>
      <c r="AR915" s="9"/>
      <c r="AS915" s="71"/>
      <c r="AT915" s="9"/>
      <c r="AU915" s="9"/>
      <c r="AV915" s="9"/>
      <c r="AW915" s="9"/>
      <c r="AX915" s="9"/>
      <c r="AY915" s="9"/>
      <c r="AZ915" s="9"/>
    </row>
    <row r="916" spans="1:52" ht="15.75" customHeight="1" x14ac:dyDescent="0.2">
      <c r="A916" s="85"/>
      <c r="F916" s="4"/>
      <c r="H916" s="78"/>
      <c r="J916" s="75"/>
      <c r="K916" s="71"/>
      <c r="L916" s="75"/>
      <c r="M916" s="71"/>
      <c r="O916" s="71"/>
      <c r="Q916" s="71"/>
      <c r="R916" s="9"/>
      <c r="S916" s="9"/>
      <c r="T916" s="9"/>
      <c r="U916" s="9"/>
      <c r="V916" s="4"/>
      <c r="W916" s="9"/>
      <c r="X916" s="4"/>
      <c r="Y916" s="9"/>
      <c r="Z916" s="9"/>
      <c r="AA916" s="9"/>
      <c r="AB916" s="9"/>
      <c r="AC916" s="9"/>
      <c r="AD916" s="9"/>
      <c r="AE916" s="9"/>
      <c r="AF916" s="9"/>
      <c r="AH916" s="9"/>
      <c r="AI916" s="9"/>
      <c r="AJ916" s="45"/>
      <c r="AK916" s="45"/>
      <c r="AL916" s="9"/>
      <c r="AM916" s="9"/>
      <c r="AN916" s="9"/>
      <c r="AO916" s="9"/>
      <c r="AP916" s="4"/>
      <c r="AQ916" s="9"/>
      <c r="AR916" s="9"/>
      <c r="AS916" s="71"/>
      <c r="AT916" s="9"/>
      <c r="AU916" s="9"/>
      <c r="AV916" s="9"/>
      <c r="AW916" s="9"/>
      <c r="AX916" s="9"/>
      <c r="AY916" s="9"/>
      <c r="AZ916" s="9"/>
    </row>
    <row r="917" spans="1:52" ht="15.75" customHeight="1" x14ac:dyDescent="0.2">
      <c r="A917" s="85"/>
      <c r="F917" s="4"/>
      <c r="H917" s="78"/>
      <c r="J917" s="75"/>
      <c r="K917" s="71"/>
      <c r="L917" s="75"/>
      <c r="M917" s="71"/>
      <c r="O917" s="71"/>
      <c r="Q917" s="71"/>
      <c r="R917" s="9"/>
      <c r="S917" s="9"/>
      <c r="T917" s="9"/>
      <c r="U917" s="9"/>
      <c r="V917" s="4"/>
      <c r="W917" s="9"/>
      <c r="X917" s="4"/>
      <c r="Y917" s="9"/>
      <c r="Z917" s="9"/>
      <c r="AA917" s="9"/>
      <c r="AB917" s="9"/>
      <c r="AC917" s="9"/>
      <c r="AD917" s="9"/>
      <c r="AE917" s="9"/>
      <c r="AF917" s="9"/>
      <c r="AH917" s="9"/>
      <c r="AI917" s="9"/>
      <c r="AJ917" s="45"/>
      <c r="AK917" s="45"/>
      <c r="AL917" s="9"/>
      <c r="AM917" s="9"/>
      <c r="AN917" s="9"/>
      <c r="AO917" s="9"/>
      <c r="AP917" s="4"/>
      <c r="AQ917" s="9"/>
      <c r="AR917" s="9"/>
      <c r="AS917" s="71"/>
      <c r="AT917" s="9"/>
      <c r="AU917" s="9"/>
      <c r="AV917" s="9"/>
      <c r="AW917" s="9"/>
      <c r="AX917" s="9"/>
      <c r="AY917" s="9"/>
      <c r="AZ917" s="9"/>
    </row>
    <row r="918" spans="1:52" ht="15.75" customHeight="1" x14ac:dyDescent="0.2">
      <c r="A918" s="85"/>
      <c r="F918" s="4"/>
      <c r="H918" s="78"/>
      <c r="J918" s="75"/>
      <c r="K918" s="71"/>
      <c r="L918" s="75"/>
      <c r="M918" s="71"/>
      <c r="O918" s="71"/>
      <c r="Q918" s="71"/>
      <c r="R918" s="9"/>
      <c r="S918" s="9"/>
      <c r="T918" s="9"/>
      <c r="U918" s="9"/>
      <c r="V918" s="4"/>
      <c r="W918" s="9"/>
      <c r="X918" s="4"/>
      <c r="Y918" s="9"/>
      <c r="Z918" s="9"/>
      <c r="AA918" s="9"/>
      <c r="AB918" s="9"/>
      <c r="AC918" s="9"/>
      <c r="AD918" s="9"/>
      <c r="AE918" s="9"/>
      <c r="AF918" s="9"/>
      <c r="AH918" s="9"/>
      <c r="AI918" s="9"/>
      <c r="AJ918" s="45"/>
      <c r="AK918" s="45"/>
      <c r="AL918" s="9"/>
      <c r="AM918" s="9"/>
      <c r="AN918" s="9"/>
      <c r="AO918" s="9"/>
      <c r="AP918" s="4"/>
      <c r="AQ918" s="9"/>
      <c r="AR918" s="9"/>
      <c r="AS918" s="71"/>
      <c r="AT918" s="9"/>
      <c r="AU918" s="9"/>
      <c r="AV918" s="9"/>
      <c r="AW918" s="9"/>
      <c r="AX918" s="9"/>
      <c r="AY918" s="9"/>
      <c r="AZ918" s="9"/>
    </row>
    <row r="919" spans="1:52" ht="15.75" customHeight="1" x14ac:dyDescent="0.2">
      <c r="A919" s="85"/>
      <c r="F919" s="4"/>
      <c r="H919" s="78"/>
      <c r="J919" s="75"/>
      <c r="K919" s="71"/>
      <c r="L919" s="75"/>
      <c r="M919" s="71"/>
      <c r="O919" s="71"/>
      <c r="Q919" s="71"/>
      <c r="R919" s="9"/>
      <c r="S919" s="9"/>
      <c r="T919" s="9"/>
      <c r="U919" s="9"/>
      <c r="V919" s="4"/>
      <c r="W919" s="9"/>
      <c r="X919" s="4"/>
      <c r="Y919" s="9"/>
      <c r="Z919" s="9"/>
      <c r="AA919" s="9"/>
      <c r="AB919" s="9"/>
      <c r="AC919" s="9"/>
      <c r="AD919" s="9"/>
      <c r="AE919" s="9"/>
      <c r="AF919" s="9"/>
      <c r="AH919" s="9"/>
      <c r="AI919" s="9"/>
      <c r="AJ919" s="45"/>
      <c r="AK919" s="45"/>
      <c r="AL919" s="9"/>
      <c r="AM919" s="9"/>
      <c r="AN919" s="9"/>
      <c r="AO919" s="9"/>
      <c r="AP919" s="4"/>
      <c r="AQ919" s="9"/>
      <c r="AR919" s="9"/>
      <c r="AS919" s="71"/>
      <c r="AT919" s="9"/>
      <c r="AU919" s="9"/>
      <c r="AV919" s="9"/>
      <c r="AW919" s="9"/>
      <c r="AX919" s="9"/>
      <c r="AY919" s="9"/>
      <c r="AZ919" s="9"/>
    </row>
    <row r="920" spans="1:52" ht="15.75" customHeight="1" x14ac:dyDescent="0.2">
      <c r="A920" s="85"/>
      <c r="F920" s="4"/>
      <c r="H920" s="78"/>
      <c r="J920" s="75"/>
      <c r="K920" s="71"/>
      <c r="L920" s="75"/>
      <c r="M920" s="71"/>
      <c r="O920" s="71"/>
      <c r="Q920" s="71"/>
      <c r="R920" s="9"/>
      <c r="S920" s="9"/>
      <c r="T920" s="9"/>
      <c r="U920" s="9"/>
      <c r="V920" s="4"/>
      <c r="W920" s="9"/>
      <c r="X920" s="4"/>
      <c r="Y920" s="9"/>
      <c r="Z920" s="9"/>
      <c r="AA920" s="9"/>
      <c r="AB920" s="9"/>
      <c r="AC920" s="9"/>
      <c r="AD920" s="9"/>
      <c r="AE920" s="9"/>
      <c r="AF920" s="9"/>
      <c r="AH920" s="9"/>
      <c r="AI920" s="9"/>
      <c r="AJ920" s="45"/>
      <c r="AK920" s="45"/>
      <c r="AL920" s="9"/>
      <c r="AM920" s="9"/>
      <c r="AN920" s="9"/>
      <c r="AO920" s="9"/>
      <c r="AP920" s="4"/>
      <c r="AQ920" s="9"/>
      <c r="AR920" s="9"/>
      <c r="AS920" s="71"/>
      <c r="AT920" s="9"/>
      <c r="AU920" s="9"/>
      <c r="AV920" s="9"/>
      <c r="AW920" s="9"/>
      <c r="AX920" s="9"/>
      <c r="AY920" s="9"/>
      <c r="AZ920" s="9"/>
    </row>
    <row r="921" spans="1:52" ht="15.75" customHeight="1" x14ac:dyDescent="0.2">
      <c r="A921" s="85"/>
      <c r="F921" s="4"/>
      <c r="H921" s="78"/>
      <c r="J921" s="75"/>
      <c r="K921" s="71"/>
      <c r="L921" s="75"/>
      <c r="M921" s="71"/>
      <c r="O921" s="71"/>
      <c r="Q921" s="71"/>
      <c r="R921" s="9"/>
      <c r="S921" s="9"/>
      <c r="T921" s="9"/>
      <c r="U921" s="9"/>
      <c r="V921" s="4"/>
      <c r="W921" s="9"/>
      <c r="X921" s="4"/>
      <c r="Y921" s="9"/>
      <c r="Z921" s="9"/>
      <c r="AA921" s="9"/>
      <c r="AB921" s="9"/>
      <c r="AC921" s="9"/>
      <c r="AD921" s="9"/>
      <c r="AE921" s="9"/>
      <c r="AF921" s="9"/>
      <c r="AH921" s="9"/>
      <c r="AI921" s="9"/>
      <c r="AJ921" s="45"/>
      <c r="AK921" s="45"/>
      <c r="AL921" s="9"/>
      <c r="AM921" s="9"/>
      <c r="AN921" s="9"/>
      <c r="AO921" s="9"/>
      <c r="AP921" s="4"/>
      <c r="AQ921" s="9"/>
      <c r="AR921" s="9"/>
      <c r="AS921" s="71"/>
      <c r="AT921" s="9"/>
      <c r="AU921" s="9"/>
      <c r="AV921" s="9"/>
      <c r="AW921" s="9"/>
      <c r="AX921" s="9"/>
      <c r="AY921" s="9"/>
      <c r="AZ921" s="9"/>
    </row>
    <row r="922" spans="1:52" ht="15.75" customHeight="1" x14ac:dyDescent="0.2">
      <c r="A922" s="85"/>
      <c r="F922" s="4"/>
      <c r="H922" s="78"/>
      <c r="J922" s="75"/>
      <c r="K922" s="71"/>
      <c r="L922" s="75"/>
      <c r="M922" s="71"/>
      <c r="O922" s="71"/>
      <c r="Q922" s="71"/>
      <c r="R922" s="9"/>
      <c r="S922" s="9"/>
      <c r="T922" s="9"/>
      <c r="U922" s="9"/>
      <c r="V922" s="4"/>
      <c r="W922" s="9"/>
      <c r="X922" s="4"/>
      <c r="Y922" s="9"/>
      <c r="Z922" s="9"/>
      <c r="AA922" s="9"/>
      <c r="AB922" s="9"/>
      <c r="AC922" s="9"/>
      <c r="AD922" s="9"/>
      <c r="AE922" s="9"/>
      <c r="AF922" s="9"/>
      <c r="AH922" s="9"/>
      <c r="AI922" s="9"/>
      <c r="AJ922" s="45"/>
      <c r="AK922" s="45"/>
      <c r="AL922" s="9"/>
      <c r="AM922" s="9"/>
      <c r="AN922" s="9"/>
      <c r="AO922" s="9"/>
      <c r="AP922" s="4"/>
      <c r="AQ922" s="9"/>
      <c r="AR922" s="9"/>
      <c r="AS922" s="71"/>
      <c r="AT922" s="9"/>
      <c r="AU922" s="9"/>
      <c r="AV922" s="9"/>
      <c r="AW922" s="9"/>
      <c r="AX922" s="9"/>
      <c r="AY922" s="9"/>
      <c r="AZ922" s="9"/>
    </row>
    <row r="923" spans="1:52" ht="15.75" customHeight="1" x14ac:dyDescent="0.2">
      <c r="A923" s="85"/>
      <c r="F923" s="4"/>
      <c r="H923" s="78"/>
      <c r="J923" s="75"/>
      <c r="K923" s="71"/>
      <c r="L923" s="75"/>
      <c r="M923" s="71"/>
      <c r="O923" s="71"/>
      <c r="Q923" s="71"/>
      <c r="R923" s="9"/>
      <c r="S923" s="9"/>
      <c r="T923" s="9"/>
      <c r="U923" s="9"/>
      <c r="V923" s="4"/>
      <c r="W923" s="9"/>
      <c r="X923" s="4"/>
      <c r="Y923" s="9"/>
      <c r="Z923" s="9"/>
      <c r="AA923" s="9"/>
      <c r="AB923" s="9"/>
      <c r="AC923" s="9"/>
      <c r="AD923" s="9"/>
      <c r="AE923" s="9"/>
      <c r="AF923" s="9"/>
      <c r="AH923" s="9"/>
      <c r="AI923" s="9"/>
      <c r="AJ923" s="45"/>
      <c r="AK923" s="45"/>
      <c r="AL923" s="9"/>
      <c r="AM923" s="9"/>
      <c r="AN923" s="9"/>
      <c r="AO923" s="9"/>
      <c r="AP923" s="4"/>
      <c r="AQ923" s="9"/>
      <c r="AR923" s="9"/>
      <c r="AS923" s="71"/>
      <c r="AT923" s="9"/>
      <c r="AU923" s="9"/>
      <c r="AV923" s="9"/>
      <c r="AW923" s="9"/>
      <c r="AX923" s="9"/>
      <c r="AY923" s="9"/>
      <c r="AZ923" s="9"/>
    </row>
    <row r="924" spans="1:52" ht="15.75" customHeight="1" x14ac:dyDescent="0.2">
      <c r="A924" s="85"/>
      <c r="F924" s="4"/>
      <c r="H924" s="78"/>
      <c r="J924" s="75"/>
      <c r="K924" s="71"/>
      <c r="L924" s="75"/>
      <c r="M924" s="71"/>
      <c r="O924" s="71"/>
      <c r="Q924" s="71"/>
      <c r="R924" s="9"/>
      <c r="S924" s="9"/>
      <c r="T924" s="9"/>
      <c r="U924" s="9"/>
      <c r="V924" s="4"/>
      <c r="W924" s="9"/>
      <c r="X924" s="4"/>
      <c r="Y924" s="9"/>
      <c r="Z924" s="9"/>
      <c r="AA924" s="9"/>
      <c r="AB924" s="9"/>
      <c r="AC924" s="9"/>
      <c r="AD924" s="9"/>
      <c r="AE924" s="9"/>
      <c r="AF924" s="9"/>
      <c r="AH924" s="9"/>
      <c r="AI924" s="9"/>
      <c r="AJ924" s="45"/>
      <c r="AK924" s="45"/>
      <c r="AL924" s="9"/>
      <c r="AM924" s="9"/>
      <c r="AN924" s="9"/>
      <c r="AO924" s="9"/>
      <c r="AP924" s="4"/>
      <c r="AQ924" s="9"/>
      <c r="AR924" s="9"/>
      <c r="AS924" s="71"/>
      <c r="AT924" s="9"/>
      <c r="AU924" s="9"/>
      <c r="AV924" s="9"/>
      <c r="AW924" s="9"/>
      <c r="AX924" s="9"/>
      <c r="AY924" s="9"/>
      <c r="AZ924" s="9"/>
    </row>
    <row r="925" spans="1:52" ht="15.75" customHeight="1" x14ac:dyDescent="0.2">
      <c r="A925" s="85"/>
      <c r="F925" s="4"/>
      <c r="H925" s="78"/>
      <c r="J925" s="75"/>
      <c r="K925" s="71"/>
      <c r="L925" s="75"/>
      <c r="M925" s="71"/>
      <c r="O925" s="71"/>
      <c r="Q925" s="71"/>
      <c r="R925" s="9"/>
      <c r="S925" s="9"/>
      <c r="T925" s="9"/>
      <c r="U925" s="9"/>
      <c r="V925" s="4"/>
      <c r="W925" s="9"/>
      <c r="X925" s="4"/>
      <c r="Y925" s="9"/>
      <c r="Z925" s="9"/>
      <c r="AA925" s="9"/>
      <c r="AB925" s="9"/>
      <c r="AC925" s="9"/>
      <c r="AD925" s="9"/>
      <c r="AE925" s="9"/>
      <c r="AF925" s="9"/>
      <c r="AH925" s="9"/>
      <c r="AI925" s="9"/>
      <c r="AJ925" s="45"/>
      <c r="AK925" s="45"/>
      <c r="AL925" s="9"/>
      <c r="AM925" s="9"/>
      <c r="AN925" s="9"/>
      <c r="AO925" s="9"/>
      <c r="AP925" s="4"/>
      <c r="AQ925" s="9"/>
      <c r="AR925" s="9"/>
      <c r="AS925" s="71"/>
      <c r="AT925" s="9"/>
      <c r="AU925" s="9"/>
      <c r="AV925" s="9"/>
      <c r="AW925" s="9"/>
      <c r="AX925" s="9"/>
      <c r="AY925" s="9"/>
      <c r="AZ925" s="9"/>
    </row>
    <row r="926" spans="1:52" ht="15.75" customHeight="1" x14ac:dyDescent="0.2">
      <c r="A926" s="85"/>
      <c r="F926" s="4"/>
      <c r="H926" s="78"/>
      <c r="J926" s="75"/>
      <c r="K926" s="71"/>
      <c r="L926" s="75"/>
      <c r="M926" s="71"/>
      <c r="O926" s="71"/>
      <c r="Q926" s="71"/>
      <c r="R926" s="9"/>
      <c r="S926" s="9"/>
      <c r="T926" s="9"/>
      <c r="U926" s="9"/>
      <c r="V926" s="4"/>
      <c r="W926" s="9"/>
      <c r="X926" s="4"/>
      <c r="Y926" s="9"/>
      <c r="Z926" s="9"/>
      <c r="AA926" s="9"/>
      <c r="AB926" s="9"/>
      <c r="AC926" s="9"/>
      <c r="AD926" s="9"/>
      <c r="AE926" s="9"/>
      <c r="AF926" s="9"/>
      <c r="AH926" s="9"/>
      <c r="AI926" s="9"/>
      <c r="AJ926" s="45"/>
      <c r="AK926" s="45"/>
      <c r="AL926" s="9"/>
      <c r="AM926" s="9"/>
      <c r="AN926" s="9"/>
      <c r="AO926" s="9"/>
      <c r="AP926" s="4"/>
      <c r="AQ926" s="9"/>
      <c r="AR926" s="9"/>
      <c r="AS926" s="71"/>
      <c r="AT926" s="9"/>
      <c r="AU926" s="9"/>
      <c r="AV926" s="9"/>
      <c r="AW926" s="9"/>
      <c r="AX926" s="9"/>
      <c r="AY926" s="9"/>
      <c r="AZ926" s="9"/>
    </row>
    <row r="927" spans="1:52" ht="15.75" customHeight="1" x14ac:dyDescent="0.2">
      <c r="A927" s="85"/>
      <c r="F927" s="4"/>
      <c r="H927" s="78"/>
      <c r="J927" s="75"/>
      <c r="K927" s="71"/>
      <c r="L927" s="75"/>
      <c r="M927" s="71"/>
      <c r="O927" s="71"/>
      <c r="Q927" s="71"/>
      <c r="R927" s="9"/>
      <c r="S927" s="9"/>
      <c r="T927" s="9"/>
      <c r="U927" s="9"/>
      <c r="V927" s="4"/>
      <c r="W927" s="9"/>
      <c r="X927" s="4"/>
      <c r="Y927" s="9"/>
      <c r="Z927" s="9"/>
      <c r="AA927" s="9"/>
      <c r="AB927" s="9"/>
      <c r="AC927" s="9"/>
      <c r="AD927" s="9"/>
      <c r="AE927" s="9"/>
      <c r="AF927" s="9"/>
      <c r="AH927" s="9"/>
      <c r="AI927" s="9"/>
      <c r="AJ927" s="45"/>
      <c r="AK927" s="45"/>
      <c r="AL927" s="9"/>
      <c r="AM927" s="9"/>
      <c r="AN927" s="9"/>
      <c r="AO927" s="9"/>
      <c r="AP927" s="4"/>
      <c r="AQ927" s="9"/>
      <c r="AR927" s="9"/>
      <c r="AS927" s="71"/>
      <c r="AT927" s="9"/>
      <c r="AU927" s="9"/>
      <c r="AV927" s="9"/>
      <c r="AW927" s="9"/>
      <c r="AX927" s="9"/>
      <c r="AY927" s="9"/>
      <c r="AZ927" s="9"/>
    </row>
    <row r="928" spans="1:52" ht="15.75" customHeight="1" x14ac:dyDescent="0.2">
      <c r="A928" s="85"/>
      <c r="F928" s="4"/>
      <c r="H928" s="78"/>
      <c r="J928" s="75"/>
      <c r="K928" s="71"/>
      <c r="L928" s="75"/>
      <c r="M928" s="71"/>
      <c r="O928" s="71"/>
      <c r="Q928" s="71"/>
      <c r="R928" s="9"/>
      <c r="S928" s="9"/>
      <c r="T928" s="9"/>
      <c r="U928" s="9"/>
      <c r="V928" s="4"/>
      <c r="W928" s="9"/>
      <c r="X928" s="4"/>
      <c r="Y928" s="9"/>
      <c r="Z928" s="9"/>
      <c r="AA928" s="9"/>
      <c r="AB928" s="9"/>
      <c r="AC928" s="9"/>
      <c r="AD928" s="9"/>
      <c r="AE928" s="9"/>
      <c r="AF928" s="9"/>
      <c r="AH928" s="9"/>
      <c r="AI928" s="9"/>
      <c r="AJ928" s="45"/>
      <c r="AK928" s="45"/>
      <c r="AL928" s="9"/>
      <c r="AM928" s="9"/>
      <c r="AN928" s="9"/>
      <c r="AO928" s="9"/>
      <c r="AP928" s="4"/>
      <c r="AQ928" s="9"/>
      <c r="AR928" s="9"/>
      <c r="AS928" s="71"/>
      <c r="AT928" s="9"/>
      <c r="AU928" s="9"/>
      <c r="AV928" s="9"/>
      <c r="AW928" s="9"/>
      <c r="AX928" s="9"/>
      <c r="AY928" s="9"/>
      <c r="AZ928" s="9"/>
    </row>
    <row r="929" spans="1:52" ht="15.75" customHeight="1" x14ac:dyDescent="0.2">
      <c r="A929" s="85"/>
      <c r="F929" s="4"/>
      <c r="H929" s="78"/>
      <c r="J929" s="75"/>
      <c r="K929" s="71"/>
      <c r="L929" s="75"/>
      <c r="M929" s="71"/>
      <c r="O929" s="71"/>
      <c r="Q929" s="71"/>
      <c r="R929" s="9"/>
      <c r="S929" s="9"/>
      <c r="T929" s="9"/>
      <c r="U929" s="9"/>
      <c r="V929" s="4"/>
      <c r="W929" s="9"/>
      <c r="X929" s="4"/>
      <c r="Y929" s="9"/>
      <c r="Z929" s="9"/>
      <c r="AA929" s="9"/>
      <c r="AB929" s="9"/>
      <c r="AC929" s="9"/>
      <c r="AD929" s="9"/>
      <c r="AE929" s="9"/>
      <c r="AF929" s="9"/>
      <c r="AH929" s="9"/>
      <c r="AI929" s="9"/>
      <c r="AJ929" s="45"/>
      <c r="AK929" s="45"/>
      <c r="AL929" s="9"/>
      <c r="AM929" s="9"/>
      <c r="AN929" s="9"/>
      <c r="AO929" s="9"/>
      <c r="AP929" s="4"/>
      <c r="AQ929" s="9"/>
      <c r="AR929" s="9"/>
      <c r="AS929" s="71"/>
      <c r="AT929" s="9"/>
      <c r="AU929" s="9"/>
      <c r="AV929" s="9"/>
      <c r="AW929" s="9"/>
      <c r="AX929" s="9"/>
      <c r="AY929" s="9"/>
      <c r="AZ929" s="9"/>
    </row>
    <row r="930" spans="1:52" ht="15.75" customHeight="1" x14ac:dyDescent="0.2">
      <c r="A930" s="85"/>
      <c r="F930" s="4"/>
      <c r="H930" s="78"/>
      <c r="J930" s="75"/>
      <c r="K930" s="71"/>
      <c r="L930" s="75"/>
      <c r="M930" s="71"/>
      <c r="O930" s="71"/>
      <c r="Q930" s="71"/>
      <c r="R930" s="9"/>
      <c r="S930" s="9"/>
      <c r="T930" s="9"/>
      <c r="U930" s="9"/>
      <c r="V930" s="4"/>
      <c r="W930" s="9"/>
      <c r="X930" s="4"/>
      <c r="Y930" s="9"/>
      <c r="Z930" s="9"/>
      <c r="AA930" s="9"/>
      <c r="AB930" s="9"/>
      <c r="AC930" s="9"/>
      <c r="AD930" s="9"/>
      <c r="AE930" s="9"/>
      <c r="AF930" s="9"/>
      <c r="AH930" s="9"/>
      <c r="AI930" s="9"/>
      <c r="AJ930" s="45"/>
      <c r="AK930" s="45"/>
      <c r="AL930" s="9"/>
      <c r="AM930" s="9"/>
      <c r="AN930" s="9"/>
      <c r="AO930" s="9"/>
      <c r="AP930" s="4"/>
      <c r="AQ930" s="9"/>
      <c r="AR930" s="9"/>
      <c r="AS930" s="71"/>
      <c r="AT930" s="9"/>
      <c r="AU930" s="9"/>
      <c r="AV930" s="9"/>
      <c r="AW930" s="9"/>
      <c r="AX930" s="9"/>
      <c r="AY930" s="9"/>
      <c r="AZ930" s="9"/>
    </row>
    <row r="931" spans="1:52" ht="15.75" customHeight="1" x14ac:dyDescent="0.2">
      <c r="A931" s="85"/>
      <c r="F931" s="4"/>
      <c r="H931" s="78"/>
      <c r="J931" s="75"/>
      <c r="K931" s="71"/>
      <c r="L931" s="75"/>
      <c r="M931" s="71"/>
      <c r="O931" s="71"/>
      <c r="Q931" s="71"/>
      <c r="R931" s="9"/>
      <c r="S931" s="9"/>
      <c r="T931" s="9"/>
      <c r="U931" s="9"/>
      <c r="V931" s="4"/>
      <c r="W931" s="9"/>
      <c r="X931" s="4"/>
      <c r="Y931" s="9"/>
      <c r="Z931" s="9"/>
      <c r="AA931" s="9"/>
      <c r="AB931" s="9"/>
      <c r="AC931" s="9"/>
      <c r="AD931" s="9"/>
      <c r="AE931" s="9"/>
      <c r="AF931" s="9"/>
      <c r="AH931" s="9"/>
      <c r="AI931" s="9"/>
      <c r="AJ931" s="45"/>
      <c r="AK931" s="45"/>
      <c r="AL931" s="9"/>
      <c r="AM931" s="9"/>
      <c r="AN931" s="9"/>
      <c r="AO931" s="9"/>
      <c r="AP931" s="4"/>
      <c r="AQ931" s="9"/>
      <c r="AR931" s="9"/>
      <c r="AS931" s="71"/>
      <c r="AT931" s="9"/>
      <c r="AU931" s="9"/>
      <c r="AV931" s="9"/>
      <c r="AW931" s="9"/>
      <c r="AX931" s="9"/>
      <c r="AY931" s="9"/>
      <c r="AZ931" s="9"/>
    </row>
    <row r="932" spans="1:52" ht="15.75" customHeight="1" x14ac:dyDescent="0.2">
      <c r="A932" s="85"/>
      <c r="F932" s="4"/>
      <c r="H932" s="78"/>
      <c r="J932" s="75"/>
      <c r="K932" s="71"/>
      <c r="L932" s="75"/>
      <c r="M932" s="71"/>
      <c r="O932" s="71"/>
      <c r="Q932" s="71"/>
      <c r="R932" s="9"/>
      <c r="S932" s="9"/>
      <c r="T932" s="9"/>
      <c r="U932" s="9"/>
      <c r="V932" s="4"/>
      <c r="W932" s="9"/>
      <c r="X932" s="4"/>
      <c r="Y932" s="9"/>
      <c r="Z932" s="9"/>
      <c r="AA932" s="9"/>
      <c r="AB932" s="9"/>
      <c r="AC932" s="9"/>
      <c r="AD932" s="9"/>
      <c r="AE932" s="9"/>
      <c r="AF932" s="9"/>
      <c r="AH932" s="9"/>
      <c r="AI932" s="9"/>
      <c r="AJ932" s="45"/>
      <c r="AK932" s="45"/>
      <c r="AL932" s="9"/>
      <c r="AM932" s="9"/>
      <c r="AN932" s="9"/>
      <c r="AO932" s="9"/>
      <c r="AP932" s="4"/>
      <c r="AQ932" s="9"/>
      <c r="AR932" s="9"/>
      <c r="AS932" s="71"/>
      <c r="AT932" s="9"/>
      <c r="AU932" s="9"/>
      <c r="AV932" s="9"/>
      <c r="AW932" s="9"/>
      <c r="AX932" s="9"/>
      <c r="AY932" s="9"/>
      <c r="AZ932" s="9"/>
    </row>
    <row r="933" spans="1:52" ht="15.75" customHeight="1" x14ac:dyDescent="0.2">
      <c r="A933" s="85"/>
      <c r="F933" s="4"/>
      <c r="H933" s="78"/>
      <c r="J933" s="75"/>
      <c r="K933" s="71"/>
      <c r="L933" s="75"/>
      <c r="M933" s="71"/>
      <c r="O933" s="71"/>
      <c r="Q933" s="71"/>
      <c r="R933" s="9"/>
      <c r="S933" s="9"/>
      <c r="T933" s="9"/>
      <c r="U933" s="9"/>
      <c r="V933" s="4"/>
      <c r="W933" s="9"/>
      <c r="X933" s="4"/>
      <c r="Y933" s="9"/>
      <c r="Z933" s="9"/>
      <c r="AA933" s="9"/>
      <c r="AB933" s="9"/>
      <c r="AC933" s="9"/>
      <c r="AD933" s="9"/>
      <c r="AE933" s="9"/>
      <c r="AF933" s="9"/>
      <c r="AH933" s="9"/>
      <c r="AI933" s="9"/>
      <c r="AJ933" s="45"/>
      <c r="AK933" s="45"/>
      <c r="AL933" s="9"/>
      <c r="AM933" s="9"/>
      <c r="AN933" s="9"/>
      <c r="AO933" s="9"/>
      <c r="AP933" s="4"/>
      <c r="AQ933" s="9"/>
      <c r="AR933" s="9"/>
      <c r="AS933" s="71"/>
      <c r="AT933" s="9"/>
      <c r="AU933" s="9"/>
      <c r="AV933" s="9"/>
      <c r="AW933" s="9"/>
      <c r="AX933" s="9"/>
      <c r="AY933" s="9"/>
      <c r="AZ933" s="9"/>
    </row>
    <row r="934" spans="1:52" ht="15.75" customHeight="1" x14ac:dyDescent="0.2">
      <c r="A934" s="85"/>
      <c r="F934" s="4"/>
      <c r="H934" s="78"/>
      <c r="J934" s="75"/>
      <c r="K934" s="71"/>
      <c r="L934" s="75"/>
      <c r="M934" s="71"/>
      <c r="O934" s="71"/>
      <c r="Q934" s="71"/>
      <c r="R934" s="9"/>
      <c r="S934" s="9"/>
      <c r="T934" s="9"/>
      <c r="U934" s="9"/>
      <c r="V934" s="4"/>
      <c r="W934" s="9"/>
      <c r="X934" s="4"/>
      <c r="Y934" s="9"/>
      <c r="Z934" s="9"/>
      <c r="AA934" s="9"/>
      <c r="AB934" s="9"/>
      <c r="AC934" s="9"/>
      <c r="AD934" s="9"/>
      <c r="AE934" s="9"/>
      <c r="AF934" s="9"/>
      <c r="AH934" s="9"/>
      <c r="AI934" s="9"/>
      <c r="AJ934" s="45"/>
      <c r="AK934" s="45"/>
      <c r="AL934" s="9"/>
      <c r="AM934" s="9"/>
      <c r="AN934" s="9"/>
      <c r="AO934" s="9"/>
      <c r="AP934" s="4"/>
      <c r="AQ934" s="9"/>
      <c r="AR934" s="9"/>
      <c r="AS934" s="71"/>
      <c r="AT934" s="9"/>
      <c r="AU934" s="9"/>
      <c r="AV934" s="9"/>
      <c r="AW934" s="9"/>
      <c r="AX934" s="9"/>
      <c r="AY934" s="9"/>
      <c r="AZ934" s="9"/>
    </row>
    <row r="935" spans="1:52" ht="15.75" customHeight="1" x14ac:dyDescent="0.2">
      <c r="A935" s="85"/>
      <c r="F935" s="4"/>
      <c r="H935" s="78"/>
      <c r="J935" s="75"/>
      <c r="K935" s="71"/>
      <c r="L935" s="75"/>
      <c r="M935" s="71"/>
      <c r="O935" s="71"/>
      <c r="Q935" s="71"/>
      <c r="R935" s="9"/>
      <c r="S935" s="9"/>
      <c r="T935" s="9"/>
      <c r="U935" s="9"/>
      <c r="V935" s="4"/>
      <c r="W935" s="9"/>
      <c r="X935" s="4"/>
      <c r="Y935" s="9"/>
      <c r="Z935" s="9"/>
      <c r="AA935" s="9"/>
      <c r="AB935" s="9"/>
      <c r="AC935" s="9"/>
      <c r="AD935" s="9"/>
      <c r="AE935" s="9"/>
      <c r="AF935" s="9"/>
      <c r="AH935" s="9"/>
      <c r="AI935" s="9"/>
      <c r="AJ935" s="45"/>
      <c r="AK935" s="45"/>
      <c r="AL935" s="9"/>
      <c r="AM935" s="9"/>
      <c r="AN935" s="9"/>
      <c r="AO935" s="9"/>
      <c r="AP935" s="4"/>
      <c r="AQ935" s="9"/>
      <c r="AR935" s="9"/>
      <c r="AS935" s="71"/>
      <c r="AT935" s="9"/>
      <c r="AU935" s="9"/>
      <c r="AV935" s="9"/>
      <c r="AW935" s="9"/>
      <c r="AX935" s="9"/>
      <c r="AY935" s="9"/>
      <c r="AZ935" s="9"/>
    </row>
    <row r="936" spans="1:52" ht="15.75" customHeight="1" x14ac:dyDescent="0.2">
      <c r="A936" s="85"/>
      <c r="F936" s="4"/>
      <c r="H936" s="78"/>
      <c r="J936" s="75"/>
      <c r="K936" s="71"/>
      <c r="L936" s="75"/>
      <c r="M936" s="71"/>
      <c r="O936" s="71"/>
      <c r="Q936" s="71"/>
      <c r="R936" s="9"/>
      <c r="S936" s="9"/>
      <c r="T936" s="9"/>
      <c r="U936" s="9"/>
      <c r="V936" s="4"/>
      <c r="W936" s="9"/>
      <c r="X936" s="4"/>
      <c r="Y936" s="9"/>
      <c r="Z936" s="9"/>
      <c r="AA936" s="9"/>
      <c r="AB936" s="9"/>
      <c r="AC936" s="9"/>
      <c r="AD936" s="9"/>
      <c r="AE936" s="9"/>
      <c r="AF936" s="9"/>
      <c r="AH936" s="9"/>
      <c r="AI936" s="9"/>
      <c r="AJ936" s="45"/>
      <c r="AK936" s="45"/>
      <c r="AL936" s="9"/>
      <c r="AM936" s="9"/>
      <c r="AN936" s="9"/>
      <c r="AO936" s="9"/>
      <c r="AP936" s="4"/>
      <c r="AQ936" s="9"/>
      <c r="AR936" s="9"/>
      <c r="AS936" s="71"/>
      <c r="AT936" s="9"/>
      <c r="AU936" s="9"/>
      <c r="AV936" s="9"/>
      <c r="AW936" s="9"/>
      <c r="AX936" s="9"/>
      <c r="AY936" s="9"/>
      <c r="AZ936" s="9"/>
    </row>
    <row r="937" spans="1:52" ht="15.75" customHeight="1" x14ac:dyDescent="0.2">
      <c r="A937" s="85"/>
      <c r="F937" s="4"/>
      <c r="H937" s="78"/>
      <c r="J937" s="75"/>
      <c r="K937" s="71"/>
      <c r="L937" s="75"/>
      <c r="M937" s="71"/>
      <c r="O937" s="71"/>
      <c r="Q937" s="71"/>
      <c r="R937" s="9"/>
      <c r="S937" s="9"/>
      <c r="T937" s="9"/>
      <c r="U937" s="9"/>
      <c r="V937" s="4"/>
      <c r="W937" s="9"/>
      <c r="X937" s="4"/>
      <c r="Y937" s="9"/>
      <c r="Z937" s="9"/>
      <c r="AA937" s="9"/>
      <c r="AB937" s="9"/>
      <c r="AC937" s="9"/>
      <c r="AD937" s="9"/>
      <c r="AE937" s="9"/>
      <c r="AF937" s="9"/>
      <c r="AH937" s="9"/>
      <c r="AI937" s="9"/>
      <c r="AJ937" s="45"/>
      <c r="AK937" s="45"/>
      <c r="AL937" s="9"/>
      <c r="AM937" s="9"/>
      <c r="AN937" s="9"/>
      <c r="AO937" s="9"/>
      <c r="AP937" s="4"/>
      <c r="AQ937" s="9"/>
      <c r="AR937" s="9"/>
      <c r="AS937" s="71"/>
      <c r="AT937" s="9"/>
      <c r="AU937" s="9"/>
      <c r="AV937" s="9"/>
      <c r="AW937" s="9"/>
      <c r="AX937" s="9"/>
      <c r="AY937" s="9"/>
      <c r="AZ937" s="9"/>
    </row>
    <row r="938" spans="1:52" ht="15.75" customHeight="1" x14ac:dyDescent="0.2">
      <c r="A938" s="85"/>
      <c r="F938" s="4"/>
      <c r="H938" s="78"/>
      <c r="J938" s="75"/>
      <c r="K938" s="71"/>
      <c r="L938" s="75"/>
      <c r="M938" s="71"/>
      <c r="O938" s="71"/>
      <c r="Q938" s="71"/>
      <c r="R938" s="9"/>
      <c r="S938" s="9"/>
      <c r="T938" s="9"/>
      <c r="U938" s="9"/>
      <c r="V938" s="4"/>
      <c r="W938" s="9"/>
      <c r="X938" s="4"/>
      <c r="Y938" s="9"/>
      <c r="Z938" s="9"/>
      <c r="AA938" s="9"/>
      <c r="AB938" s="9"/>
      <c r="AC938" s="9"/>
      <c r="AD938" s="9"/>
      <c r="AE938" s="9"/>
      <c r="AF938" s="9"/>
      <c r="AH938" s="9"/>
      <c r="AI938" s="9"/>
      <c r="AJ938" s="45"/>
      <c r="AK938" s="45"/>
      <c r="AL938" s="9"/>
      <c r="AM938" s="9"/>
      <c r="AN938" s="9"/>
      <c r="AO938" s="9"/>
      <c r="AP938" s="4"/>
      <c r="AQ938" s="9"/>
      <c r="AR938" s="9"/>
      <c r="AS938" s="71"/>
      <c r="AT938" s="9"/>
      <c r="AU938" s="9"/>
      <c r="AV938" s="9"/>
      <c r="AW938" s="9"/>
      <c r="AX938" s="9"/>
      <c r="AY938" s="9"/>
      <c r="AZ938" s="9"/>
    </row>
    <row r="939" spans="1:52" ht="15.75" customHeight="1" x14ac:dyDescent="0.2">
      <c r="A939" s="85"/>
      <c r="F939" s="4"/>
      <c r="H939" s="78"/>
      <c r="J939" s="75"/>
      <c r="K939" s="71"/>
      <c r="L939" s="75"/>
      <c r="M939" s="71"/>
      <c r="O939" s="71"/>
      <c r="Q939" s="71"/>
      <c r="R939" s="9"/>
      <c r="S939" s="9"/>
      <c r="T939" s="9"/>
      <c r="U939" s="9"/>
      <c r="V939" s="4"/>
      <c r="W939" s="9"/>
      <c r="X939" s="4"/>
      <c r="Y939" s="9"/>
      <c r="Z939" s="9"/>
      <c r="AA939" s="9"/>
      <c r="AB939" s="9"/>
      <c r="AC939" s="9"/>
      <c r="AD939" s="9"/>
      <c r="AE939" s="9"/>
      <c r="AF939" s="9"/>
      <c r="AH939" s="9"/>
      <c r="AI939" s="9"/>
      <c r="AJ939" s="45"/>
      <c r="AK939" s="45"/>
      <c r="AL939" s="9"/>
      <c r="AM939" s="9"/>
      <c r="AN939" s="9"/>
      <c r="AO939" s="9"/>
      <c r="AP939" s="4"/>
      <c r="AQ939" s="9"/>
      <c r="AR939" s="9"/>
      <c r="AS939" s="71"/>
      <c r="AT939" s="9"/>
      <c r="AU939" s="9"/>
      <c r="AV939" s="9"/>
      <c r="AW939" s="9"/>
      <c r="AX939" s="9"/>
      <c r="AY939" s="9"/>
      <c r="AZ939" s="9"/>
    </row>
    <row r="940" spans="1:52" ht="15.75" customHeight="1" x14ac:dyDescent="0.2">
      <c r="A940" s="85"/>
      <c r="F940" s="4"/>
      <c r="H940" s="78"/>
      <c r="J940" s="75"/>
      <c r="K940" s="71"/>
      <c r="L940" s="75"/>
      <c r="M940" s="71"/>
      <c r="O940" s="71"/>
      <c r="Q940" s="71"/>
      <c r="R940" s="9"/>
      <c r="S940" s="9"/>
      <c r="T940" s="9"/>
      <c r="U940" s="9"/>
      <c r="V940" s="4"/>
      <c r="W940" s="9"/>
      <c r="X940" s="4"/>
      <c r="Y940" s="9"/>
      <c r="Z940" s="9"/>
      <c r="AA940" s="9"/>
      <c r="AB940" s="9"/>
      <c r="AC940" s="9"/>
      <c r="AD940" s="9"/>
      <c r="AE940" s="9"/>
      <c r="AF940" s="9"/>
      <c r="AH940" s="9"/>
      <c r="AI940" s="9"/>
      <c r="AJ940" s="45"/>
      <c r="AK940" s="45"/>
      <c r="AL940" s="9"/>
      <c r="AM940" s="9"/>
      <c r="AN940" s="9"/>
      <c r="AO940" s="9"/>
      <c r="AP940" s="4"/>
      <c r="AQ940" s="9"/>
      <c r="AR940" s="9"/>
      <c r="AS940" s="71"/>
      <c r="AT940" s="9"/>
      <c r="AU940" s="9"/>
      <c r="AV940" s="9"/>
      <c r="AW940" s="9"/>
      <c r="AX940" s="9"/>
      <c r="AY940" s="9"/>
      <c r="AZ940" s="9"/>
    </row>
    <row r="941" spans="1:52" ht="15.75" customHeight="1" x14ac:dyDescent="0.2">
      <c r="A941" s="85"/>
      <c r="F941" s="4"/>
      <c r="H941" s="78"/>
      <c r="J941" s="75"/>
      <c r="K941" s="71"/>
      <c r="L941" s="75"/>
      <c r="M941" s="71"/>
      <c r="O941" s="71"/>
      <c r="Q941" s="71"/>
      <c r="R941" s="9"/>
      <c r="S941" s="9"/>
      <c r="T941" s="9"/>
      <c r="U941" s="9"/>
      <c r="V941" s="4"/>
      <c r="W941" s="9"/>
      <c r="X941" s="4"/>
      <c r="Y941" s="9"/>
      <c r="Z941" s="9"/>
      <c r="AA941" s="9"/>
      <c r="AB941" s="9"/>
      <c r="AC941" s="9"/>
      <c r="AD941" s="9"/>
      <c r="AE941" s="9"/>
      <c r="AF941" s="9"/>
      <c r="AH941" s="9"/>
      <c r="AI941" s="9"/>
      <c r="AJ941" s="45"/>
      <c r="AK941" s="45"/>
      <c r="AL941" s="9"/>
      <c r="AM941" s="9"/>
      <c r="AN941" s="9"/>
      <c r="AO941" s="9"/>
      <c r="AP941" s="4"/>
      <c r="AQ941" s="9"/>
      <c r="AR941" s="9"/>
      <c r="AS941" s="71"/>
      <c r="AT941" s="9"/>
      <c r="AU941" s="9"/>
      <c r="AV941" s="9"/>
      <c r="AW941" s="9"/>
      <c r="AX941" s="9"/>
      <c r="AY941" s="9"/>
      <c r="AZ941" s="9"/>
    </row>
    <row r="942" spans="1:52" ht="15.75" customHeight="1" x14ac:dyDescent="0.2">
      <c r="A942" s="85"/>
      <c r="F942" s="4"/>
      <c r="H942" s="78"/>
      <c r="J942" s="75"/>
      <c r="K942" s="71"/>
      <c r="L942" s="75"/>
      <c r="M942" s="71"/>
      <c r="O942" s="71"/>
      <c r="Q942" s="71"/>
      <c r="R942" s="9"/>
      <c r="S942" s="9"/>
      <c r="T942" s="9"/>
      <c r="U942" s="9"/>
      <c r="V942" s="4"/>
      <c r="W942" s="9"/>
      <c r="X942" s="4"/>
      <c r="Y942" s="9"/>
      <c r="Z942" s="9"/>
      <c r="AA942" s="9"/>
      <c r="AB942" s="9"/>
      <c r="AC942" s="9"/>
      <c r="AD942" s="9"/>
      <c r="AE942" s="9"/>
      <c r="AF942" s="9"/>
      <c r="AH942" s="9"/>
      <c r="AI942" s="9"/>
      <c r="AJ942" s="45"/>
      <c r="AK942" s="45"/>
      <c r="AL942" s="9"/>
      <c r="AM942" s="9"/>
      <c r="AN942" s="9"/>
      <c r="AO942" s="9"/>
      <c r="AP942" s="4"/>
      <c r="AQ942" s="9"/>
      <c r="AR942" s="9"/>
      <c r="AS942" s="71"/>
      <c r="AT942" s="9"/>
      <c r="AU942" s="9"/>
      <c r="AV942" s="9"/>
      <c r="AW942" s="9"/>
      <c r="AX942" s="9"/>
      <c r="AY942" s="9"/>
      <c r="AZ942" s="9"/>
    </row>
    <row r="943" spans="1:52" ht="15.75" customHeight="1" x14ac:dyDescent="0.2">
      <c r="A943" s="85"/>
      <c r="F943" s="4"/>
      <c r="H943" s="78"/>
      <c r="J943" s="75"/>
      <c r="K943" s="71"/>
      <c r="L943" s="75"/>
      <c r="M943" s="71"/>
      <c r="O943" s="71"/>
      <c r="Q943" s="71"/>
      <c r="R943" s="9"/>
      <c r="S943" s="9"/>
      <c r="T943" s="9"/>
      <c r="U943" s="9"/>
      <c r="V943" s="4"/>
      <c r="W943" s="9"/>
      <c r="X943" s="4"/>
      <c r="Y943" s="9"/>
      <c r="Z943" s="9"/>
      <c r="AA943" s="9"/>
      <c r="AB943" s="9"/>
      <c r="AC943" s="9"/>
      <c r="AD943" s="9"/>
      <c r="AE943" s="9"/>
      <c r="AF943" s="9"/>
      <c r="AH943" s="9"/>
      <c r="AI943" s="9"/>
      <c r="AJ943" s="45"/>
      <c r="AK943" s="45"/>
      <c r="AL943" s="9"/>
      <c r="AM943" s="9"/>
      <c r="AN943" s="9"/>
      <c r="AO943" s="9"/>
      <c r="AP943" s="4"/>
      <c r="AQ943" s="9"/>
      <c r="AR943" s="9"/>
      <c r="AS943" s="71"/>
      <c r="AT943" s="9"/>
      <c r="AU943" s="9"/>
      <c r="AV943" s="9"/>
      <c r="AW943" s="9"/>
      <c r="AX943" s="9"/>
      <c r="AY943" s="9"/>
      <c r="AZ943" s="9"/>
    </row>
    <row r="944" spans="1:52" ht="15.75" customHeight="1" x14ac:dyDescent="0.2">
      <c r="A944" s="85"/>
      <c r="F944" s="4"/>
      <c r="H944" s="78"/>
      <c r="J944" s="75"/>
      <c r="K944" s="71"/>
      <c r="L944" s="75"/>
      <c r="M944" s="71"/>
      <c r="O944" s="71"/>
      <c r="Q944" s="71"/>
      <c r="R944" s="9"/>
      <c r="S944" s="9"/>
      <c r="T944" s="9"/>
      <c r="U944" s="9"/>
      <c r="V944" s="4"/>
      <c r="W944" s="9"/>
      <c r="X944" s="4"/>
      <c r="Y944" s="9"/>
      <c r="Z944" s="9"/>
      <c r="AA944" s="9"/>
      <c r="AB944" s="9"/>
      <c r="AC944" s="9"/>
      <c r="AD944" s="9"/>
      <c r="AE944" s="9"/>
      <c r="AF944" s="9"/>
      <c r="AH944" s="9"/>
      <c r="AI944" s="9"/>
      <c r="AJ944" s="45"/>
      <c r="AK944" s="45"/>
      <c r="AL944" s="9"/>
      <c r="AM944" s="9"/>
      <c r="AN944" s="9"/>
      <c r="AO944" s="9"/>
      <c r="AP944" s="4"/>
      <c r="AQ944" s="9"/>
      <c r="AR944" s="9"/>
      <c r="AS944" s="71"/>
      <c r="AT944" s="9"/>
      <c r="AU944" s="9"/>
      <c r="AV944" s="9"/>
      <c r="AW944" s="9"/>
      <c r="AX944" s="9"/>
      <c r="AY944" s="9"/>
      <c r="AZ944" s="9"/>
    </row>
    <row r="945" spans="1:52" ht="15.75" customHeight="1" x14ac:dyDescent="0.2">
      <c r="A945" s="85"/>
      <c r="F945" s="4"/>
      <c r="H945" s="78"/>
      <c r="J945" s="75"/>
      <c r="K945" s="71"/>
      <c r="L945" s="75"/>
      <c r="M945" s="71"/>
      <c r="O945" s="71"/>
      <c r="Q945" s="71"/>
      <c r="R945" s="9"/>
      <c r="S945" s="9"/>
      <c r="T945" s="9"/>
      <c r="U945" s="9"/>
      <c r="V945" s="4"/>
      <c r="W945" s="9"/>
      <c r="X945" s="4"/>
      <c r="Y945" s="9"/>
      <c r="Z945" s="9"/>
      <c r="AA945" s="9"/>
      <c r="AB945" s="9"/>
      <c r="AC945" s="9"/>
      <c r="AD945" s="9"/>
      <c r="AE945" s="9"/>
      <c r="AF945" s="9"/>
      <c r="AH945" s="9"/>
      <c r="AI945" s="9"/>
      <c r="AJ945" s="45"/>
      <c r="AK945" s="45"/>
      <c r="AL945" s="9"/>
      <c r="AM945" s="9"/>
      <c r="AN945" s="9"/>
      <c r="AO945" s="9"/>
      <c r="AP945" s="4"/>
      <c r="AQ945" s="9"/>
      <c r="AR945" s="9"/>
      <c r="AS945" s="71"/>
      <c r="AT945" s="9"/>
      <c r="AU945" s="9"/>
      <c r="AV945" s="9"/>
      <c r="AW945" s="9"/>
      <c r="AX945" s="9"/>
      <c r="AY945" s="9"/>
      <c r="AZ945" s="9"/>
    </row>
    <row r="946" spans="1:52" ht="15.75" customHeight="1" x14ac:dyDescent="0.2">
      <c r="A946" s="85"/>
      <c r="F946" s="4"/>
      <c r="H946" s="78"/>
      <c r="J946" s="75"/>
      <c r="K946" s="71"/>
      <c r="L946" s="75"/>
      <c r="M946" s="71"/>
      <c r="O946" s="71"/>
      <c r="Q946" s="71"/>
      <c r="R946" s="9"/>
      <c r="S946" s="9"/>
      <c r="T946" s="9"/>
      <c r="U946" s="9"/>
      <c r="V946" s="4"/>
      <c r="W946" s="9"/>
      <c r="X946" s="4"/>
      <c r="Y946" s="9"/>
      <c r="Z946" s="9"/>
      <c r="AA946" s="9"/>
      <c r="AB946" s="9"/>
      <c r="AC946" s="9"/>
      <c r="AD946" s="9"/>
      <c r="AE946" s="9"/>
      <c r="AF946" s="9"/>
      <c r="AH946" s="9"/>
      <c r="AI946" s="9"/>
      <c r="AJ946" s="45"/>
      <c r="AK946" s="45"/>
      <c r="AL946" s="9"/>
      <c r="AM946" s="9"/>
      <c r="AN946" s="9"/>
      <c r="AO946" s="9"/>
      <c r="AP946" s="4"/>
      <c r="AQ946" s="9"/>
      <c r="AR946" s="9"/>
      <c r="AS946" s="71"/>
      <c r="AT946" s="9"/>
      <c r="AU946" s="9"/>
      <c r="AV946" s="9"/>
      <c r="AW946" s="9"/>
      <c r="AX946" s="9"/>
      <c r="AY946" s="9"/>
      <c r="AZ946" s="9"/>
    </row>
    <row r="947" spans="1:52" ht="15.75" customHeight="1" x14ac:dyDescent="0.2">
      <c r="A947" s="85"/>
      <c r="F947" s="4"/>
      <c r="H947" s="78"/>
      <c r="J947" s="75"/>
      <c r="K947" s="71"/>
      <c r="L947" s="75"/>
      <c r="M947" s="71"/>
      <c r="O947" s="71"/>
      <c r="Q947" s="71"/>
      <c r="R947" s="9"/>
      <c r="S947" s="9"/>
      <c r="T947" s="9"/>
      <c r="U947" s="9"/>
      <c r="V947" s="4"/>
      <c r="W947" s="9"/>
      <c r="X947" s="4"/>
      <c r="Y947" s="9"/>
      <c r="Z947" s="9"/>
      <c r="AA947" s="9"/>
      <c r="AB947" s="9"/>
      <c r="AC947" s="9"/>
      <c r="AD947" s="9"/>
      <c r="AE947" s="9"/>
      <c r="AF947" s="9"/>
      <c r="AH947" s="9"/>
      <c r="AI947" s="9"/>
      <c r="AJ947" s="45"/>
      <c r="AK947" s="45"/>
      <c r="AL947" s="9"/>
      <c r="AM947" s="9"/>
      <c r="AN947" s="9"/>
      <c r="AO947" s="9"/>
      <c r="AP947" s="4"/>
      <c r="AQ947" s="9"/>
      <c r="AR947" s="9"/>
      <c r="AS947" s="71"/>
      <c r="AT947" s="9"/>
      <c r="AU947" s="9"/>
      <c r="AV947" s="9"/>
      <c r="AW947" s="9"/>
      <c r="AX947" s="9"/>
      <c r="AY947" s="9"/>
      <c r="AZ947" s="9"/>
    </row>
    <row r="948" spans="1:52" ht="15.75" customHeight="1" x14ac:dyDescent="0.2">
      <c r="A948" s="85"/>
      <c r="F948" s="4"/>
      <c r="H948" s="78"/>
      <c r="J948" s="75"/>
      <c r="K948" s="71"/>
      <c r="L948" s="75"/>
      <c r="M948" s="71"/>
      <c r="O948" s="71"/>
      <c r="Q948" s="71"/>
      <c r="R948" s="9"/>
      <c r="S948" s="9"/>
      <c r="T948" s="9"/>
      <c r="U948" s="9"/>
      <c r="V948" s="4"/>
      <c r="W948" s="9"/>
      <c r="X948" s="4"/>
      <c r="Y948" s="9"/>
      <c r="Z948" s="9"/>
      <c r="AA948" s="9"/>
      <c r="AB948" s="9"/>
      <c r="AC948" s="9"/>
      <c r="AD948" s="9"/>
      <c r="AE948" s="9"/>
      <c r="AF948" s="9"/>
      <c r="AH948" s="9"/>
      <c r="AI948" s="9"/>
      <c r="AJ948" s="45"/>
      <c r="AK948" s="45"/>
      <c r="AL948" s="9"/>
      <c r="AM948" s="9"/>
      <c r="AN948" s="9"/>
      <c r="AO948" s="9"/>
      <c r="AP948" s="4"/>
      <c r="AQ948" s="9"/>
      <c r="AR948" s="9"/>
      <c r="AS948" s="71"/>
      <c r="AT948" s="9"/>
      <c r="AU948" s="9"/>
      <c r="AV948" s="9"/>
      <c r="AW948" s="9"/>
      <c r="AX948" s="9"/>
      <c r="AY948" s="9"/>
      <c r="AZ948" s="9"/>
    </row>
    <row r="949" spans="1:52" ht="15.75" customHeight="1" x14ac:dyDescent="0.2">
      <c r="A949" s="85"/>
      <c r="F949" s="4"/>
      <c r="H949" s="78"/>
      <c r="J949" s="75"/>
      <c r="K949" s="71"/>
      <c r="L949" s="75"/>
      <c r="M949" s="71"/>
      <c r="O949" s="71"/>
      <c r="Q949" s="71"/>
      <c r="R949" s="9"/>
      <c r="S949" s="9"/>
      <c r="T949" s="9"/>
      <c r="U949" s="9"/>
      <c r="V949" s="4"/>
      <c r="W949" s="9"/>
      <c r="X949" s="4"/>
      <c r="Y949" s="9"/>
      <c r="Z949" s="9"/>
      <c r="AA949" s="9"/>
      <c r="AB949" s="9"/>
      <c r="AC949" s="9"/>
      <c r="AD949" s="9"/>
      <c r="AE949" s="9"/>
      <c r="AF949" s="9"/>
      <c r="AH949" s="9"/>
      <c r="AI949" s="9"/>
      <c r="AJ949" s="45"/>
      <c r="AK949" s="45"/>
      <c r="AL949" s="9"/>
      <c r="AM949" s="9"/>
      <c r="AN949" s="9"/>
      <c r="AO949" s="9"/>
      <c r="AP949" s="4"/>
      <c r="AQ949" s="9"/>
      <c r="AR949" s="9"/>
      <c r="AS949" s="71"/>
      <c r="AT949" s="9"/>
      <c r="AU949" s="9"/>
      <c r="AV949" s="9"/>
      <c r="AW949" s="9"/>
      <c r="AX949" s="9"/>
      <c r="AY949" s="9"/>
      <c r="AZ949" s="9"/>
    </row>
    <row r="950" spans="1:52" ht="15.75" customHeight="1" x14ac:dyDescent="0.2">
      <c r="A950" s="85"/>
      <c r="F950" s="4"/>
      <c r="H950" s="78"/>
      <c r="J950" s="75"/>
      <c r="K950" s="71"/>
      <c r="L950" s="75"/>
      <c r="M950" s="71"/>
      <c r="O950" s="71"/>
      <c r="Q950" s="71"/>
      <c r="R950" s="9"/>
      <c r="S950" s="9"/>
      <c r="T950" s="9"/>
      <c r="U950" s="9"/>
      <c r="V950" s="4"/>
      <c r="W950" s="9"/>
      <c r="X950" s="4"/>
      <c r="Y950" s="9"/>
      <c r="Z950" s="9"/>
      <c r="AA950" s="9"/>
      <c r="AB950" s="9"/>
      <c r="AC950" s="9"/>
      <c r="AD950" s="9"/>
      <c r="AE950" s="9"/>
      <c r="AF950" s="9"/>
      <c r="AH950" s="9"/>
      <c r="AI950" s="9"/>
      <c r="AJ950" s="45"/>
      <c r="AK950" s="45"/>
      <c r="AL950" s="9"/>
      <c r="AM950" s="9"/>
      <c r="AN950" s="9"/>
      <c r="AO950" s="9"/>
      <c r="AP950" s="4"/>
      <c r="AQ950" s="9"/>
      <c r="AR950" s="9"/>
      <c r="AS950" s="71"/>
      <c r="AT950" s="9"/>
      <c r="AU950" s="9"/>
      <c r="AV950" s="9"/>
      <c r="AW950" s="9"/>
      <c r="AX950" s="9"/>
      <c r="AY950" s="9"/>
      <c r="AZ950" s="9"/>
    </row>
    <row r="951" spans="1:52" ht="15.75" customHeight="1" x14ac:dyDescent="0.2">
      <c r="A951" s="85"/>
      <c r="F951" s="4"/>
      <c r="H951" s="78"/>
      <c r="J951" s="75"/>
      <c r="K951" s="71"/>
      <c r="L951" s="75"/>
      <c r="M951" s="71"/>
      <c r="O951" s="71"/>
      <c r="Q951" s="71"/>
      <c r="R951" s="9"/>
      <c r="S951" s="9"/>
      <c r="T951" s="9"/>
      <c r="U951" s="9"/>
      <c r="V951" s="4"/>
      <c r="W951" s="9"/>
      <c r="X951" s="4"/>
      <c r="Y951" s="9"/>
      <c r="Z951" s="9"/>
      <c r="AA951" s="9"/>
      <c r="AB951" s="9"/>
      <c r="AC951" s="9"/>
      <c r="AD951" s="9"/>
      <c r="AE951" s="9"/>
      <c r="AF951" s="9"/>
      <c r="AH951" s="9"/>
      <c r="AI951" s="9"/>
      <c r="AJ951" s="45"/>
      <c r="AK951" s="45"/>
      <c r="AL951" s="9"/>
      <c r="AM951" s="9"/>
      <c r="AN951" s="9"/>
      <c r="AO951" s="9"/>
      <c r="AP951" s="4"/>
      <c r="AQ951" s="9"/>
      <c r="AR951" s="9"/>
      <c r="AS951" s="71"/>
      <c r="AT951" s="9"/>
      <c r="AU951" s="9"/>
      <c r="AV951" s="9"/>
      <c r="AW951" s="9"/>
      <c r="AX951" s="9"/>
      <c r="AY951" s="9"/>
      <c r="AZ951" s="9"/>
    </row>
    <row r="952" spans="1:52" ht="15.75" customHeight="1" x14ac:dyDescent="0.2">
      <c r="A952" s="85"/>
      <c r="F952" s="4"/>
      <c r="H952" s="78"/>
      <c r="J952" s="75"/>
      <c r="K952" s="71"/>
      <c r="L952" s="75"/>
      <c r="M952" s="71"/>
      <c r="O952" s="71"/>
      <c r="Q952" s="71"/>
      <c r="R952" s="9"/>
      <c r="S952" s="9"/>
      <c r="T952" s="9"/>
      <c r="U952" s="9"/>
      <c r="V952" s="4"/>
      <c r="W952" s="9"/>
      <c r="X952" s="4"/>
      <c r="Y952" s="9"/>
      <c r="Z952" s="9"/>
      <c r="AA952" s="9"/>
      <c r="AB952" s="9"/>
      <c r="AC952" s="9"/>
      <c r="AD952" s="9"/>
      <c r="AE952" s="9"/>
      <c r="AF952" s="9"/>
      <c r="AH952" s="9"/>
      <c r="AI952" s="9"/>
      <c r="AJ952" s="45"/>
      <c r="AK952" s="45"/>
      <c r="AL952" s="9"/>
      <c r="AM952" s="9"/>
      <c r="AN952" s="9"/>
      <c r="AO952" s="9"/>
      <c r="AP952" s="4"/>
      <c r="AQ952" s="9"/>
      <c r="AR952" s="9"/>
      <c r="AS952" s="71"/>
      <c r="AT952" s="9"/>
      <c r="AU952" s="9"/>
      <c r="AV952" s="9"/>
      <c r="AW952" s="9"/>
      <c r="AX952" s="9"/>
      <c r="AY952" s="9"/>
      <c r="AZ952" s="9"/>
    </row>
    <row r="953" spans="1:52" ht="15.75" customHeight="1" x14ac:dyDescent="0.2">
      <c r="A953" s="85"/>
      <c r="F953" s="4"/>
      <c r="H953" s="78"/>
      <c r="J953" s="75"/>
      <c r="K953" s="71"/>
      <c r="L953" s="75"/>
      <c r="M953" s="71"/>
      <c r="O953" s="71"/>
      <c r="Q953" s="71"/>
      <c r="R953" s="9"/>
      <c r="S953" s="9"/>
      <c r="T953" s="9"/>
      <c r="U953" s="9"/>
      <c r="V953" s="4"/>
      <c r="W953" s="9"/>
      <c r="X953" s="4"/>
      <c r="Y953" s="9"/>
      <c r="Z953" s="9"/>
      <c r="AA953" s="9"/>
      <c r="AB953" s="9"/>
      <c r="AC953" s="9"/>
      <c r="AD953" s="9"/>
      <c r="AE953" s="9"/>
      <c r="AF953" s="9"/>
      <c r="AH953" s="9"/>
      <c r="AI953" s="9"/>
      <c r="AJ953" s="45"/>
      <c r="AK953" s="45"/>
      <c r="AL953" s="9"/>
      <c r="AM953" s="9"/>
      <c r="AN953" s="9"/>
      <c r="AO953" s="9"/>
      <c r="AP953" s="4"/>
      <c r="AQ953" s="9"/>
      <c r="AR953" s="9"/>
      <c r="AS953" s="71"/>
      <c r="AT953" s="9"/>
      <c r="AU953" s="9"/>
      <c r="AV953" s="9"/>
      <c r="AW953" s="9"/>
      <c r="AX953" s="9"/>
      <c r="AY953" s="9"/>
      <c r="AZ953" s="9"/>
    </row>
    <row r="954" spans="1:52" ht="15.75" customHeight="1" x14ac:dyDescent="0.2">
      <c r="A954" s="85"/>
      <c r="F954" s="4"/>
      <c r="H954" s="78"/>
      <c r="J954" s="75"/>
      <c r="K954" s="71"/>
      <c r="L954" s="75"/>
      <c r="M954" s="71"/>
      <c r="O954" s="71"/>
      <c r="Q954" s="71"/>
      <c r="R954" s="9"/>
      <c r="S954" s="9"/>
      <c r="T954" s="9"/>
      <c r="U954" s="9"/>
      <c r="V954" s="4"/>
      <c r="W954" s="9"/>
      <c r="X954" s="4"/>
      <c r="Y954" s="9"/>
      <c r="Z954" s="9"/>
      <c r="AA954" s="9"/>
      <c r="AB954" s="9"/>
      <c r="AC954" s="9"/>
      <c r="AD954" s="9"/>
      <c r="AE954" s="9"/>
      <c r="AF954" s="9"/>
      <c r="AH954" s="9"/>
      <c r="AI954" s="9"/>
      <c r="AJ954" s="45"/>
      <c r="AK954" s="45"/>
      <c r="AL954" s="9"/>
      <c r="AM954" s="9"/>
      <c r="AN954" s="9"/>
      <c r="AO954" s="9"/>
      <c r="AP954" s="4"/>
      <c r="AQ954" s="9"/>
      <c r="AR954" s="9"/>
      <c r="AS954" s="71"/>
      <c r="AT954" s="9"/>
      <c r="AU954" s="9"/>
      <c r="AV954" s="9"/>
      <c r="AW954" s="9"/>
      <c r="AX954" s="9"/>
      <c r="AY954" s="9"/>
      <c r="AZ954" s="9"/>
    </row>
    <row r="955" spans="1:52" ht="15.75" customHeight="1" x14ac:dyDescent="0.2">
      <c r="A955" s="85"/>
      <c r="F955" s="4"/>
      <c r="H955" s="78"/>
      <c r="J955" s="75"/>
      <c r="K955" s="71"/>
      <c r="L955" s="75"/>
      <c r="M955" s="71"/>
      <c r="O955" s="71"/>
      <c r="Q955" s="71"/>
      <c r="R955" s="9"/>
      <c r="S955" s="9"/>
      <c r="T955" s="9"/>
      <c r="U955" s="9"/>
      <c r="V955" s="4"/>
      <c r="W955" s="9"/>
      <c r="X955" s="4"/>
      <c r="Y955" s="9"/>
      <c r="Z955" s="9"/>
      <c r="AA955" s="9"/>
      <c r="AB955" s="9"/>
      <c r="AC955" s="9"/>
      <c r="AD955" s="9"/>
      <c r="AE955" s="9"/>
      <c r="AF955" s="9"/>
      <c r="AH955" s="9"/>
      <c r="AI955" s="9"/>
      <c r="AJ955" s="45"/>
      <c r="AK955" s="45"/>
      <c r="AL955" s="9"/>
      <c r="AM955" s="9"/>
      <c r="AN955" s="9"/>
      <c r="AO955" s="9"/>
      <c r="AP955" s="4"/>
      <c r="AQ955" s="9"/>
      <c r="AR955" s="9"/>
      <c r="AS955" s="71"/>
      <c r="AT955" s="9"/>
      <c r="AU955" s="9"/>
      <c r="AV955" s="9"/>
      <c r="AW955" s="9"/>
      <c r="AX955" s="9"/>
      <c r="AY955" s="9"/>
      <c r="AZ955" s="9"/>
    </row>
    <row r="956" spans="1:52" ht="15.75" customHeight="1" x14ac:dyDescent="0.2">
      <c r="A956" s="85"/>
      <c r="F956" s="4"/>
      <c r="H956" s="78"/>
      <c r="J956" s="75"/>
      <c r="K956" s="71"/>
      <c r="L956" s="75"/>
      <c r="M956" s="71"/>
      <c r="O956" s="71"/>
      <c r="Q956" s="71"/>
      <c r="R956" s="9"/>
      <c r="S956" s="9"/>
      <c r="T956" s="9"/>
      <c r="U956" s="9"/>
      <c r="V956" s="4"/>
      <c r="W956" s="9"/>
      <c r="X956" s="4"/>
      <c r="Y956" s="9"/>
      <c r="Z956" s="9"/>
      <c r="AA956" s="9"/>
      <c r="AB956" s="9"/>
      <c r="AC956" s="9"/>
      <c r="AD956" s="9"/>
      <c r="AE956" s="9"/>
      <c r="AF956" s="9"/>
      <c r="AH956" s="9"/>
      <c r="AI956" s="9"/>
      <c r="AJ956" s="45"/>
      <c r="AK956" s="45"/>
      <c r="AL956" s="9"/>
      <c r="AM956" s="9"/>
      <c r="AN956" s="9"/>
      <c r="AO956" s="9"/>
      <c r="AP956" s="4"/>
      <c r="AQ956" s="9"/>
      <c r="AR956" s="9"/>
      <c r="AS956" s="71"/>
      <c r="AT956" s="9"/>
      <c r="AU956" s="9"/>
      <c r="AV956" s="9"/>
      <c r="AW956" s="9"/>
      <c r="AX956" s="9"/>
      <c r="AY956" s="9"/>
      <c r="AZ956" s="9"/>
    </row>
    <row r="957" spans="1:52" ht="15.75" customHeight="1" x14ac:dyDescent="0.2">
      <c r="A957" s="85"/>
      <c r="F957" s="4"/>
      <c r="H957" s="78"/>
      <c r="J957" s="75"/>
      <c r="K957" s="71"/>
      <c r="L957" s="75"/>
      <c r="M957" s="71"/>
      <c r="O957" s="71"/>
      <c r="Q957" s="71"/>
      <c r="R957" s="9"/>
      <c r="S957" s="9"/>
      <c r="T957" s="9"/>
      <c r="U957" s="9"/>
      <c r="V957" s="4"/>
      <c r="W957" s="9"/>
      <c r="X957" s="4"/>
      <c r="Y957" s="9"/>
      <c r="Z957" s="9"/>
      <c r="AA957" s="9"/>
      <c r="AB957" s="9"/>
      <c r="AC957" s="9"/>
      <c r="AD957" s="9"/>
      <c r="AE957" s="9"/>
      <c r="AF957" s="9"/>
      <c r="AH957" s="9"/>
      <c r="AI957" s="9"/>
      <c r="AJ957" s="45"/>
      <c r="AK957" s="45"/>
      <c r="AL957" s="9"/>
      <c r="AM957" s="9"/>
      <c r="AN957" s="9"/>
      <c r="AO957" s="9"/>
      <c r="AP957" s="4"/>
      <c r="AQ957" s="9"/>
      <c r="AR957" s="9"/>
      <c r="AS957" s="71"/>
      <c r="AT957" s="9"/>
      <c r="AU957" s="9"/>
      <c r="AV957" s="9"/>
      <c r="AW957" s="9"/>
      <c r="AX957" s="9"/>
      <c r="AY957" s="9"/>
      <c r="AZ957" s="9"/>
    </row>
    <row r="958" spans="1:52" ht="15.75" customHeight="1" x14ac:dyDescent="0.2">
      <c r="A958" s="85"/>
      <c r="F958" s="4"/>
      <c r="H958" s="78"/>
      <c r="J958" s="75"/>
      <c r="K958" s="71"/>
      <c r="L958" s="75"/>
      <c r="M958" s="71"/>
      <c r="O958" s="71"/>
      <c r="Q958" s="71"/>
      <c r="R958" s="9"/>
      <c r="S958" s="9"/>
      <c r="T958" s="9"/>
      <c r="U958" s="9"/>
      <c r="V958" s="4"/>
      <c r="W958" s="9"/>
      <c r="X958" s="4"/>
      <c r="Y958" s="9"/>
      <c r="Z958" s="9"/>
      <c r="AA958" s="9"/>
      <c r="AB958" s="9"/>
      <c r="AC958" s="9"/>
      <c r="AD958" s="9"/>
      <c r="AE958" s="9"/>
      <c r="AF958" s="9"/>
      <c r="AH958" s="9"/>
      <c r="AI958" s="9"/>
      <c r="AJ958" s="45"/>
      <c r="AK958" s="45"/>
      <c r="AL958" s="9"/>
      <c r="AM958" s="9"/>
      <c r="AN958" s="9"/>
      <c r="AO958" s="9"/>
      <c r="AP958" s="4"/>
      <c r="AQ958" s="9"/>
      <c r="AR958" s="9"/>
      <c r="AS958" s="71"/>
      <c r="AT958" s="9"/>
      <c r="AU958" s="9"/>
      <c r="AV958" s="9"/>
      <c r="AW958" s="9"/>
      <c r="AX958" s="9"/>
      <c r="AY958" s="9"/>
      <c r="AZ958" s="9"/>
    </row>
    <row r="959" spans="1:52" ht="15.75" customHeight="1" x14ac:dyDescent="0.2">
      <c r="A959" s="85"/>
      <c r="F959" s="4"/>
      <c r="H959" s="78"/>
      <c r="J959" s="75"/>
      <c r="K959" s="71"/>
      <c r="L959" s="75"/>
      <c r="M959" s="71"/>
      <c r="O959" s="71"/>
      <c r="Q959" s="71"/>
      <c r="R959" s="9"/>
      <c r="S959" s="9"/>
      <c r="T959" s="9"/>
      <c r="U959" s="9"/>
      <c r="V959" s="4"/>
      <c r="W959" s="9"/>
      <c r="X959" s="4"/>
      <c r="Y959" s="9"/>
      <c r="Z959" s="9"/>
      <c r="AA959" s="9"/>
      <c r="AB959" s="9"/>
      <c r="AC959" s="9"/>
      <c r="AD959" s="9"/>
      <c r="AE959" s="9"/>
      <c r="AF959" s="9"/>
      <c r="AH959" s="9"/>
      <c r="AI959" s="9"/>
      <c r="AJ959" s="45"/>
      <c r="AK959" s="45"/>
      <c r="AL959" s="9"/>
      <c r="AM959" s="9"/>
      <c r="AN959" s="9"/>
      <c r="AO959" s="9"/>
      <c r="AP959" s="4"/>
      <c r="AQ959" s="9"/>
      <c r="AR959" s="9"/>
      <c r="AS959" s="71"/>
      <c r="AT959" s="9"/>
      <c r="AU959" s="9"/>
      <c r="AV959" s="9"/>
      <c r="AW959" s="9"/>
      <c r="AX959" s="9"/>
      <c r="AY959" s="9"/>
      <c r="AZ959" s="9"/>
    </row>
    <row r="960" spans="1:52" ht="15.75" customHeight="1" x14ac:dyDescent="0.2">
      <c r="A960" s="85"/>
      <c r="F960" s="4"/>
      <c r="H960" s="78"/>
      <c r="J960" s="75"/>
      <c r="K960" s="71"/>
      <c r="L960" s="75"/>
      <c r="M960" s="71"/>
      <c r="O960" s="71"/>
      <c r="Q960" s="71"/>
      <c r="R960" s="9"/>
      <c r="S960" s="9"/>
      <c r="T960" s="9"/>
      <c r="U960" s="9"/>
      <c r="V960" s="4"/>
      <c r="W960" s="9"/>
      <c r="X960" s="4"/>
      <c r="Y960" s="9"/>
      <c r="Z960" s="9"/>
      <c r="AA960" s="9"/>
      <c r="AB960" s="9"/>
      <c r="AC960" s="9"/>
      <c r="AD960" s="9"/>
      <c r="AE960" s="9"/>
      <c r="AF960" s="9"/>
      <c r="AH960" s="9"/>
      <c r="AI960" s="9"/>
      <c r="AJ960" s="45"/>
      <c r="AK960" s="45"/>
      <c r="AL960" s="9"/>
      <c r="AM960" s="9"/>
      <c r="AN960" s="9"/>
      <c r="AO960" s="9"/>
      <c r="AP960" s="4"/>
      <c r="AQ960" s="9"/>
      <c r="AR960" s="9"/>
      <c r="AS960" s="71"/>
      <c r="AT960" s="9"/>
      <c r="AU960" s="9"/>
      <c r="AV960" s="9"/>
      <c r="AW960" s="9"/>
      <c r="AX960" s="9"/>
      <c r="AY960" s="9"/>
      <c r="AZ960" s="9"/>
    </row>
    <row r="961" spans="1:52" ht="15.75" customHeight="1" x14ac:dyDescent="0.2">
      <c r="A961" s="85"/>
      <c r="F961" s="4"/>
      <c r="H961" s="78"/>
      <c r="J961" s="75"/>
      <c r="K961" s="71"/>
      <c r="L961" s="75"/>
      <c r="M961" s="71"/>
      <c r="O961" s="71"/>
      <c r="Q961" s="71"/>
      <c r="R961" s="9"/>
      <c r="S961" s="9"/>
      <c r="T961" s="9"/>
      <c r="U961" s="9"/>
      <c r="V961" s="4"/>
      <c r="W961" s="9"/>
      <c r="X961" s="4"/>
      <c r="Y961" s="9"/>
      <c r="Z961" s="9"/>
      <c r="AA961" s="9"/>
      <c r="AB961" s="9"/>
      <c r="AC961" s="9"/>
      <c r="AD961" s="9"/>
      <c r="AE961" s="9"/>
      <c r="AF961" s="9"/>
      <c r="AH961" s="9"/>
      <c r="AI961" s="9"/>
      <c r="AJ961" s="45"/>
      <c r="AK961" s="45"/>
      <c r="AL961" s="9"/>
      <c r="AM961" s="9"/>
      <c r="AN961" s="9"/>
      <c r="AO961" s="9"/>
      <c r="AP961" s="4"/>
      <c r="AQ961" s="9"/>
      <c r="AR961" s="9"/>
      <c r="AS961" s="71"/>
      <c r="AT961" s="9"/>
      <c r="AU961" s="9"/>
      <c r="AV961" s="9"/>
      <c r="AW961" s="9"/>
      <c r="AX961" s="9"/>
      <c r="AY961" s="9"/>
      <c r="AZ961" s="9"/>
    </row>
    <row r="962" spans="1:52" ht="15.75" customHeight="1" x14ac:dyDescent="0.2">
      <c r="A962" s="85"/>
      <c r="F962" s="4"/>
      <c r="H962" s="78"/>
      <c r="J962" s="75"/>
      <c r="K962" s="71"/>
      <c r="L962" s="75"/>
      <c r="M962" s="71"/>
      <c r="O962" s="71"/>
      <c r="Q962" s="71"/>
      <c r="R962" s="9"/>
      <c r="S962" s="9"/>
      <c r="T962" s="9"/>
      <c r="U962" s="9"/>
      <c r="V962" s="4"/>
      <c r="W962" s="9"/>
      <c r="X962" s="4"/>
      <c r="Y962" s="9"/>
      <c r="Z962" s="9"/>
      <c r="AA962" s="9"/>
      <c r="AB962" s="9"/>
      <c r="AC962" s="9"/>
      <c r="AD962" s="9"/>
      <c r="AE962" s="9"/>
      <c r="AF962" s="9"/>
      <c r="AH962" s="9"/>
      <c r="AI962" s="9"/>
      <c r="AJ962" s="45"/>
      <c r="AK962" s="45"/>
      <c r="AL962" s="9"/>
      <c r="AM962" s="9"/>
      <c r="AN962" s="9"/>
      <c r="AO962" s="9"/>
      <c r="AP962" s="4"/>
      <c r="AQ962" s="9"/>
      <c r="AR962" s="9"/>
      <c r="AS962" s="71"/>
      <c r="AT962" s="9"/>
      <c r="AU962" s="9"/>
      <c r="AV962" s="9"/>
      <c r="AW962" s="9"/>
      <c r="AX962" s="9"/>
      <c r="AY962" s="9"/>
      <c r="AZ962" s="9"/>
    </row>
    <row r="963" spans="1:52" ht="15.75" customHeight="1" x14ac:dyDescent="0.2">
      <c r="A963" s="85"/>
      <c r="F963" s="4"/>
      <c r="H963" s="78"/>
      <c r="J963" s="75"/>
      <c r="K963" s="71"/>
      <c r="L963" s="75"/>
      <c r="M963" s="71"/>
      <c r="O963" s="71"/>
      <c r="Q963" s="71"/>
      <c r="R963" s="9"/>
      <c r="S963" s="9"/>
      <c r="T963" s="9"/>
      <c r="U963" s="9"/>
      <c r="V963" s="4"/>
      <c r="W963" s="9"/>
      <c r="X963" s="4"/>
      <c r="Y963" s="9"/>
      <c r="Z963" s="9"/>
      <c r="AA963" s="9"/>
      <c r="AB963" s="9"/>
      <c r="AC963" s="9"/>
      <c r="AD963" s="9"/>
      <c r="AE963" s="9"/>
      <c r="AF963" s="9"/>
      <c r="AH963" s="9"/>
      <c r="AI963" s="9"/>
      <c r="AJ963" s="45"/>
      <c r="AK963" s="45"/>
      <c r="AL963" s="9"/>
      <c r="AM963" s="9"/>
      <c r="AN963" s="9"/>
      <c r="AO963" s="9"/>
      <c r="AP963" s="4"/>
      <c r="AQ963" s="9"/>
      <c r="AR963" s="9"/>
      <c r="AS963" s="71"/>
      <c r="AT963" s="9"/>
      <c r="AU963" s="9"/>
      <c r="AV963" s="9"/>
      <c r="AW963" s="9"/>
      <c r="AX963" s="9"/>
      <c r="AY963" s="9"/>
      <c r="AZ963" s="9"/>
    </row>
    <row r="964" spans="1:52" ht="15.75" customHeight="1" x14ac:dyDescent="0.2">
      <c r="A964" s="85"/>
      <c r="F964" s="4"/>
      <c r="H964" s="78"/>
      <c r="J964" s="75"/>
      <c r="K964" s="71"/>
      <c r="L964" s="75"/>
      <c r="M964" s="71"/>
      <c r="O964" s="71"/>
      <c r="Q964" s="71"/>
      <c r="R964" s="9"/>
      <c r="S964" s="9"/>
      <c r="T964" s="9"/>
      <c r="U964" s="9"/>
      <c r="V964" s="4"/>
      <c r="W964" s="9"/>
      <c r="X964" s="4"/>
      <c r="Y964" s="9"/>
      <c r="Z964" s="9"/>
      <c r="AA964" s="9"/>
      <c r="AB964" s="9"/>
      <c r="AC964" s="9"/>
      <c r="AD964" s="9"/>
      <c r="AE964" s="9"/>
      <c r="AF964" s="9"/>
      <c r="AH964" s="9"/>
      <c r="AI964" s="9"/>
      <c r="AJ964" s="45"/>
      <c r="AK964" s="45"/>
      <c r="AL964" s="9"/>
      <c r="AM964" s="9"/>
      <c r="AN964" s="9"/>
      <c r="AO964" s="9"/>
      <c r="AP964" s="4"/>
      <c r="AQ964" s="9"/>
      <c r="AR964" s="9"/>
      <c r="AS964" s="71"/>
      <c r="AT964" s="9"/>
      <c r="AU964" s="9"/>
      <c r="AV964" s="9"/>
      <c r="AW964" s="9"/>
      <c r="AX964" s="9"/>
      <c r="AY964" s="9"/>
      <c r="AZ964" s="9"/>
    </row>
    <row r="965" spans="1:52" ht="15.75" customHeight="1" x14ac:dyDescent="0.2">
      <c r="A965" s="85"/>
      <c r="F965" s="4"/>
      <c r="H965" s="78"/>
      <c r="J965" s="75"/>
      <c r="K965" s="71"/>
      <c r="L965" s="75"/>
      <c r="M965" s="71"/>
      <c r="O965" s="71"/>
      <c r="Q965" s="71"/>
      <c r="R965" s="9"/>
      <c r="S965" s="9"/>
      <c r="T965" s="9"/>
      <c r="U965" s="9"/>
      <c r="V965" s="4"/>
      <c r="W965" s="9"/>
      <c r="X965" s="4"/>
      <c r="Y965" s="9"/>
      <c r="Z965" s="9"/>
      <c r="AA965" s="9"/>
      <c r="AB965" s="9"/>
      <c r="AC965" s="9"/>
      <c r="AD965" s="9"/>
      <c r="AE965" s="9"/>
      <c r="AF965" s="9"/>
      <c r="AH965" s="9"/>
      <c r="AI965" s="9"/>
      <c r="AJ965" s="45"/>
      <c r="AK965" s="45"/>
      <c r="AL965" s="9"/>
      <c r="AM965" s="9"/>
      <c r="AN965" s="9"/>
      <c r="AO965" s="9"/>
      <c r="AP965" s="4"/>
      <c r="AQ965" s="9"/>
      <c r="AR965" s="9"/>
      <c r="AS965" s="71"/>
      <c r="AT965" s="9"/>
      <c r="AU965" s="9"/>
      <c r="AV965" s="9"/>
      <c r="AW965" s="9"/>
      <c r="AX965" s="9"/>
      <c r="AY965" s="9"/>
      <c r="AZ965" s="9"/>
    </row>
    <row r="966" spans="1:52" ht="15.75" customHeight="1" x14ac:dyDescent="0.2">
      <c r="A966" s="85"/>
      <c r="F966" s="4"/>
      <c r="H966" s="78"/>
      <c r="J966" s="75"/>
      <c r="K966" s="71"/>
      <c r="L966" s="75"/>
      <c r="M966" s="71"/>
      <c r="O966" s="71"/>
      <c r="Q966" s="71"/>
      <c r="R966" s="9"/>
      <c r="S966" s="9"/>
      <c r="T966" s="9"/>
      <c r="U966" s="9"/>
      <c r="V966" s="4"/>
      <c r="W966" s="9"/>
      <c r="X966" s="4"/>
      <c r="Y966" s="9"/>
      <c r="Z966" s="9"/>
      <c r="AA966" s="9"/>
      <c r="AB966" s="9"/>
      <c r="AC966" s="9"/>
      <c r="AD966" s="9"/>
      <c r="AE966" s="9"/>
      <c r="AF966" s="9"/>
      <c r="AH966" s="9"/>
      <c r="AI966" s="9"/>
      <c r="AJ966" s="45"/>
      <c r="AK966" s="45"/>
      <c r="AL966" s="9"/>
      <c r="AM966" s="9"/>
      <c r="AN966" s="9"/>
      <c r="AO966" s="9"/>
      <c r="AP966" s="4"/>
      <c r="AQ966" s="9"/>
      <c r="AR966" s="9"/>
      <c r="AS966" s="71"/>
      <c r="AT966" s="9"/>
      <c r="AU966" s="9"/>
      <c r="AV966" s="9"/>
      <c r="AW966" s="9"/>
      <c r="AX966" s="9"/>
      <c r="AY966" s="9"/>
      <c r="AZ966" s="9"/>
    </row>
    <row r="967" spans="1:52" ht="15.75" customHeight="1" x14ac:dyDescent="0.2">
      <c r="A967" s="85"/>
      <c r="F967" s="4"/>
      <c r="H967" s="79"/>
      <c r="J967" s="75"/>
      <c r="K967" s="71"/>
      <c r="L967" s="75"/>
      <c r="M967" s="71"/>
      <c r="O967" s="71"/>
      <c r="Q967" s="71"/>
      <c r="R967" s="9"/>
      <c r="S967" s="9"/>
      <c r="T967" s="9"/>
      <c r="U967" s="9"/>
      <c r="V967" s="4"/>
      <c r="W967" s="9"/>
      <c r="X967" s="4"/>
      <c r="Y967" s="9"/>
      <c r="Z967" s="9"/>
      <c r="AA967" s="9"/>
      <c r="AB967" s="9"/>
      <c r="AC967" s="9"/>
      <c r="AD967" s="9"/>
      <c r="AE967" s="9"/>
      <c r="AF967" s="9"/>
      <c r="AH967" s="9"/>
      <c r="AI967" s="9"/>
      <c r="AJ967" s="45"/>
      <c r="AK967" s="45"/>
      <c r="AL967" s="9"/>
      <c r="AM967" s="9"/>
      <c r="AN967" s="9"/>
      <c r="AO967" s="9"/>
      <c r="AP967" s="4"/>
      <c r="AQ967" s="9"/>
      <c r="AR967" s="9"/>
      <c r="AS967" s="71"/>
      <c r="AT967" s="9"/>
      <c r="AU967" s="9"/>
      <c r="AV967" s="9"/>
      <c r="AW967" s="9"/>
      <c r="AX967" s="9"/>
      <c r="AY967" s="9"/>
      <c r="AZ967" s="9"/>
    </row>
    <row r="968" spans="1:52" ht="15.75" customHeight="1" x14ac:dyDescent="0.2">
      <c r="A968" s="85"/>
      <c r="F968" s="4"/>
      <c r="H968" s="79"/>
      <c r="J968" s="75"/>
      <c r="K968" s="71"/>
      <c r="L968" s="75"/>
      <c r="M968" s="71"/>
      <c r="O968" s="71"/>
      <c r="Q968" s="71"/>
      <c r="R968" s="9"/>
      <c r="S968" s="9"/>
      <c r="T968" s="9"/>
      <c r="U968" s="9"/>
      <c r="V968" s="4"/>
      <c r="W968" s="9"/>
      <c r="X968" s="4"/>
      <c r="Y968" s="9"/>
      <c r="Z968" s="9"/>
      <c r="AA968" s="9"/>
      <c r="AB968" s="9"/>
      <c r="AC968" s="9"/>
      <c r="AD968" s="9"/>
      <c r="AE968" s="9"/>
      <c r="AF968" s="9"/>
      <c r="AH968" s="9"/>
      <c r="AI968" s="9"/>
      <c r="AJ968" s="45"/>
      <c r="AK968" s="45"/>
      <c r="AL968" s="9"/>
      <c r="AM968" s="9"/>
      <c r="AN968" s="9"/>
      <c r="AO968" s="9"/>
      <c r="AP968" s="4"/>
      <c r="AQ968" s="9"/>
      <c r="AR968" s="9"/>
      <c r="AS968" s="71"/>
      <c r="AT968" s="9"/>
      <c r="AU968" s="9"/>
      <c r="AV968" s="9"/>
      <c r="AW968" s="9"/>
      <c r="AX968" s="9"/>
      <c r="AY968" s="9"/>
      <c r="AZ968" s="9"/>
    </row>
    <row r="969" spans="1:52" ht="15.75" customHeight="1" x14ac:dyDescent="0.2">
      <c r="A969" s="85"/>
      <c r="F969" s="4"/>
      <c r="H969" s="78"/>
      <c r="J969" s="75"/>
      <c r="K969" s="71"/>
      <c r="L969" s="75"/>
      <c r="M969" s="71"/>
      <c r="O969" s="71"/>
      <c r="Q969" s="71"/>
      <c r="R969" s="9"/>
      <c r="S969" s="9"/>
      <c r="T969" s="9"/>
      <c r="U969" s="9"/>
      <c r="V969" s="4"/>
      <c r="W969" s="9"/>
      <c r="X969" s="4"/>
      <c r="Y969" s="9"/>
      <c r="Z969" s="9"/>
      <c r="AA969" s="9"/>
      <c r="AB969" s="9"/>
      <c r="AC969" s="9"/>
      <c r="AD969" s="9"/>
      <c r="AE969" s="9"/>
      <c r="AF969" s="9"/>
      <c r="AH969" s="9"/>
      <c r="AI969" s="9"/>
      <c r="AJ969" s="45"/>
      <c r="AK969" s="45"/>
      <c r="AL969" s="9"/>
      <c r="AM969" s="9"/>
      <c r="AN969" s="9"/>
      <c r="AO969" s="9"/>
      <c r="AP969" s="4"/>
      <c r="AQ969" s="9"/>
      <c r="AR969" s="9"/>
      <c r="AS969" s="71"/>
      <c r="AT969" s="9"/>
      <c r="AU969" s="9"/>
      <c r="AV969" s="9"/>
      <c r="AW969" s="9"/>
      <c r="AX969" s="9"/>
      <c r="AY969" s="9"/>
      <c r="AZ969" s="9"/>
    </row>
    <row r="970" spans="1:52" ht="15.75" customHeight="1" x14ac:dyDescent="0.2">
      <c r="A970" s="85"/>
      <c r="F970" s="4"/>
      <c r="H970" s="78"/>
      <c r="J970" s="75"/>
      <c r="K970" s="71"/>
      <c r="L970" s="75"/>
      <c r="M970" s="71"/>
      <c r="O970" s="71"/>
      <c r="Q970" s="71"/>
      <c r="R970" s="9"/>
      <c r="S970" s="9"/>
      <c r="T970" s="9"/>
      <c r="U970" s="9"/>
      <c r="V970" s="4"/>
      <c r="W970" s="9"/>
      <c r="X970" s="4"/>
      <c r="Y970" s="9"/>
      <c r="Z970" s="9"/>
      <c r="AA970" s="9"/>
      <c r="AB970" s="9"/>
      <c r="AC970" s="9"/>
      <c r="AD970" s="9"/>
      <c r="AE970" s="9"/>
      <c r="AF970" s="9"/>
      <c r="AH970" s="9"/>
      <c r="AI970" s="9"/>
      <c r="AJ970" s="45"/>
      <c r="AK970" s="45"/>
      <c r="AL970" s="9"/>
      <c r="AM970" s="9"/>
      <c r="AN970" s="9"/>
      <c r="AO970" s="9"/>
      <c r="AP970" s="4"/>
      <c r="AQ970" s="9"/>
      <c r="AR970" s="9"/>
      <c r="AS970" s="71"/>
      <c r="AT970" s="9"/>
      <c r="AU970" s="9"/>
      <c r="AV970" s="9"/>
      <c r="AW970" s="9"/>
      <c r="AX970" s="9"/>
      <c r="AY970" s="9"/>
      <c r="AZ970" s="9"/>
    </row>
    <row r="971" spans="1:52" ht="15.75" customHeight="1" x14ac:dyDescent="0.2">
      <c r="A971" s="85"/>
      <c r="F971" s="4"/>
      <c r="H971" s="78"/>
      <c r="J971" s="75"/>
      <c r="K971" s="71"/>
      <c r="L971" s="75"/>
      <c r="M971" s="71"/>
      <c r="O971" s="71"/>
      <c r="Q971" s="71"/>
      <c r="R971" s="9"/>
      <c r="S971" s="9"/>
      <c r="T971" s="9"/>
      <c r="U971" s="9"/>
      <c r="V971" s="4"/>
      <c r="W971" s="9"/>
      <c r="X971" s="4"/>
      <c r="Y971" s="9"/>
      <c r="Z971" s="9"/>
      <c r="AA971" s="9"/>
      <c r="AB971" s="9"/>
      <c r="AC971" s="9"/>
      <c r="AD971" s="9"/>
      <c r="AE971" s="9"/>
      <c r="AF971" s="9"/>
      <c r="AH971" s="9"/>
      <c r="AI971" s="9"/>
      <c r="AJ971" s="45"/>
      <c r="AK971" s="45"/>
      <c r="AL971" s="9"/>
      <c r="AM971" s="9"/>
      <c r="AN971" s="9"/>
      <c r="AO971" s="9"/>
      <c r="AP971" s="4"/>
      <c r="AQ971" s="9"/>
      <c r="AR971" s="9"/>
      <c r="AS971" s="71"/>
      <c r="AT971" s="9"/>
      <c r="AU971" s="9"/>
      <c r="AV971" s="9"/>
      <c r="AW971" s="9"/>
      <c r="AX971" s="9"/>
      <c r="AY971" s="9"/>
      <c r="AZ971" s="9"/>
    </row>
    <row r="972" spans="1:52" ht="15.75" customHeight="1" x14ac:dyDescent="0.2">
      <c r="A972" s="85"/>
      <c r="F972" s="4"/>
      <c r="H972" s="78"/>
      <c r="J972" s="75"/>
      <c r="K972" s="71"/>
      <c r="L972" s="75"/>
      <c r="M972" s="71"/>
      <c r="O972" s="71"/>
      <c r="Q972" s="71"/>
      <c r="R972" s="9"/>
      <c r="S972" s="9"/>
      <c r="T972" s="9"/>
      <c r="U972" s="9"/>
      <c r="V972" s="4"/>
      <c r="W972" s="9"/>
      <c r="X972" s="4"/>
      <c r="Y972" s="9"/>
      <c r="Z972" s="9"/>
      <c r="AA972" s="9"/>
      <c r="AB972" s="9"/>
      <c r="AC972" s="9"/>
      <c r="AD972" s="9"/>
      <c r="AE972" s="9"/>
      <c r="AF972" s="9"/>
      <c r="AH972" s="9"/>
      <c r="AI972" s="9"/>
      <c r="AJ972" s="45"/>
      <c r="AK972" s="45"/>
      <c r="AL972" s="9"/>
      <c r="AM972" s="9"/>
      <c r="AN972" s="9"/>
      <c r="AO972" s="9"/>
      <c r="AP972" s="4"/>
      <c r="AQ972" s="9"/>
      <c r="AR972" s="9"/>
      <c r="AS972" s="71"/>
      <c r="AT972" s="9"/>
      <c r="AU972" s="9"/>
      <c r="AV972" s="9"/>
      <c r="AW972" s="9"/>
      <c r="AX972" s="9"/>
      <c r="AY972" s="9"/>
      <c r="AZ972" s="9"/>
    </row>
    <row r="973" spans="1:52" ht="15.75" customHeight="1" x14ac:dyDescent="0.2">
      <c r="A973" s="85"/>
      <c r="F973" s="4"/>
      <c r="H973" s="78"/>
      <c r="J973" s="75"/>
      <c r="K973" s="71"/>
      <c r="L973" s="75"/>
      <c r="M973" s="71"/>
      <c r="O973" s="71"/>
      <c r="Q973" s="71"/>
      <c r="R973" s="9"/>
      <c r="S973" s="9"/>
      <c r="T973" s="9"/>
      <c r="U973" s="9"/>
      <c r="V973" s="4"/>
      <c r="W973" s="9"/>
      <c r="X973" s="4"/>
      <c r="Y973" s="9"/>
      <c r="Z973" s="9"/>
      <c r="AA973" s="9"/>
      <c r="AB973" s="9"/>
      <c r="AC973" s="9"/>
      <c r="AD973" s="9"/>
      <c r="AE973" s="9"/>
      <c r="AF973" s="9"/>
      <c r="AH973" s="9"/>
      <c r="AI973" s="9"/>
      <c r="AJ973" s="45"/>
      <c r="AK973" s="45"/>
      <c r="AL973" s="9"/>
      <c r="AM973" s="9"/>
      <c r="AN973" s="9"/>
      <c r="AO973" s="9"/>
      <c r="AP973" s="4"/>
      <c r="AQ973" s="9"/>
      <c r="AR973" s="9"/>
      <c r="AS973" s="71"/>
      <c r="AT973" s="9"/>
      <c r="AU973" s="9"/>
      <c r="AV973" s="9"/>
      <c r="AW973" s="9"/>
      <c r="AX973" s="9"/>
      <c r="AY973" s="9"/>
      <c r="AZ973" s="9"/>
    </row>
    <row r="974" spans="1:52" ht="15.75" customHeight="1" x14ac:dyDescent="0.2">
      <c r="A974" s="85"/>
      <c r="F974" s="4"/>
      <c r="H974" s="78"/>
      <c r="J974" s="75"/>
      <c r="K974" s="71"/>
      <c r="L974" s="75"/>
      <c r="M974" s="71"/>
      <c r="O974" s="71"/>
      <c r="Q974" s="71"/>
      <c r="R974" s="9"/>
      <c r="S974" s="9"/>
      <c r="T974" s="9"/>
      <c r="U974" s="9"/>
      <c r="V974" s="4"/>
      <c r="W974" s="9"/>
      <c r="X974" s="4"/>
      <c r="Y974" s="9"/>
      <c r="Z974" s="9"/>
      <c r="AA974" s="9"/>
      <c r="AB974" s="9"/>
      <c r="AC974" s="9"/>
      <c r="AD974" s="9"/>
      <c r="AE974" s="9"/>
      <c r="AF974" s="9"/>
      <c r="AH974" s="9"/>
      <c r="AI974" s="9"/>
      <c r="AJ974" s="45"/>
      <c r="AK974" s="45"/>
      <c r="AL974" s="9"/>
      <c r="AM974" s="9"/>
      <c r="AN974" s="9"/>
      <c r="AO974" s="9"/>
      <c r="AP974" s="4"/>
      <c r="AQ974" s="9"/>
      <c r="AR974" s="9"/>
      <c r="AS974" s="71"/>
      <c r="AT974" s="9"/>
      <c r="AU974" s="9"/>
      <c r="AV974" s="9"/>
      <c r="AW974" s="9"/>
      <c r="AX974" s="9"/>
      <c r="AY974" s="9"/>
      <c r="AZ974" s="9"/>
    </row>
    <row r="975" spans="1:52" ht="15.75" customHeight="1" x14ac:dyDescent="0.2">
      <c r="A975" s="85"/>
      <c r="F975" s="4"/>
      <c r="H975" s="78"/>
      <c r="J975" s="75"/>
      <c r="K975" s="71"/>
      <c r="L975" s="75"/>
      <c r="M975" s="71"/>
      <c r="O975" s="71"/>
      <c r="Q975" s="71"/>
      <c r="R975" s="9"/>
      <c r="S975" s="9"/>
      <c r="T975" s="9"/>
      <c r="U975" s="9"/>
      <c r="V975" s="4"/>
      <c r="W975" s="9"/>
      <c r="X975" s="4"/>
      <c r="Y975" s="9"/>
      <c r="Z975" s="9"/>
      <c r="AA975" s="9"/>
      <c r="AB975" s="9"/>
      <c r="AC975" s="9"/>
      <c r="AD975" s="9"/>
      <c r="AE975" s="9"/>
      <c r="AF975" s="9"/>
      <c r="AH975" s="9"/>
      <c r="AI975" s="9"/>
      <c r="AJ975" s="45"/>
      <c r="AK975" s="45"/>
      <c r="AL975" s="9"/>
      <c r="AM975" s="9"/>
      <c r="AN975" s="9"/>
      <c r="AO975" s="9"/>
      <c r="AP975" s="4"/>
      <c r="AQ975" s="9"/>
      <c r="AR975" s="9"/>
      <c r="AS975" s="71"/>
      <c r="AT975" s="9"/>
      <c r="AU975" s="9"/>
      <c r="AV975" s="9"/>
      <c r="AW975" s="9"/>
      <c r="AX975" s="9"/>
      <c r="AY975" s="9"/>
      <c r="AZ975" s="9"/>
    </row>
    <row r="976" spans="1:52" ht="15.75" customHeight="1" x14ac:dyDescent="0.2">
      <c r="A976" s="85"/>
      <c r="F976" s="4"/>
      <c r="H976" s="78"/>
      <c r="J976" s="75"/>
      <c r="K976" s="71"/>
      <c r="L976" s="75"/>
      <c r="M976" s="71"/>
      <c r="O976" s="71"/>
      <c r="Q976" s="71"/>
      <c r="R976" s="9"/>
      <c r="S976" s="9"/>
      <c r="T976" s="9"/>
      <c r="U976" s="9"/>
      <c r="V976" s="4"/>
      <c r="W976" s="9"/>
      <c r="X976" s="4"/>
      <c r="Y976" s="9"/>
      <c r="Z976" s="9"/>
      <c r="AA976" s="9"/>
      <c r="AB976" s="9"/>
      <c r="AC976" s="9"/>
      <c r="AD976" s="9"/>
      <c r="AE976" s="9"/>
      <c r="AF976" s="9"/>
      <c r="AH976" s="9"/>
      <c r="AI976" s="9"/>
      <c r="AJ976" s="45"/>
      <c r="AK976" s="45"/>
      <c r="AL976" s="9"/>
      <c r="AM976" s="9"/>
      <c r="AN976" s="9"/>
      <c r="AO976" s="9"/>
      <c r="AP976" s="4"/>
      <c r="AQ976" s="9"/>
      <c r="AR976" s="9"/>
      <c r="AS976" s="71"/>
      <c r="AT976" s="9"/>
      <c r="AU976" s="9"/>
      <c r="AV976" s="9"/>
      <c r="AW976" s="9"/>
      <c r="AX976" s="9"/>
      <c r="AY976" s="9"/>
      <c r="AZ976" s="9"/>
    </row>
    <row r="977" spans="1:52" ht="15.75" customHeight="1" x14ac:dyDescent="0.2">
      <c r="A977" s="85"/>
      <c r="F977" s="4"/>
      <c r="H977" s="78"/>
      <c r="J977" s="75"/>
      <c r="K977" s="71"/>
      <c r="L977" s="75"/>
      <c r="M977" s="71"/>
      <c r="O977" s="71"/>
      <c r="Q977" s="71"/>
      <c r="R977" s="9"/>
      <c r="S977" s="9"/>
      <c r="T977" s="9"/>
      <c r="U977" s="9"/>
      <c r="V977" s="4"/>
      <c r="W977" s="9"/>
      <c r="X977" s="4"/>
      <c r="Y977" s="9"/>
      <c r="Z977" s="9"/>
      <c r="AA977" s="9"/>
      <c r="AB977" s="9"/>
      <c r="AC977" s="9"/>
      <c r="AD977" s="9"/>
      <c r="AE977" s="9"/>
      <c r="AF977" s="9"/>
      <c r="AH977" s="9"/>
      <c r="AI977" s="9"/>
      <c r="AJ977" s="45"/>
      <c r="AK977" s="45"/>
      <c r="AL977" s="9"/>
      <c r="AM977" s="9"/>
      <c r="AN977" s="9"/>
      <c r="AO977" s="9"/>
      <c r="AP977" s="4"/>
      <c r="AQ977" s="9"/>
      <c r="AR977" s="9"/>
      <c r="AS977" s="71"/>
      <c r="AT977" s="9"/>
      <c r="AU977" s="9"/>
      <c r="AV977" s="9"/>
      <c r="AW977" s="9"/>
      <c r="AX977" s="9"/>
      <c r="AY977" s="9"/>
      <c r="AZ977" s="9"/>
    </row>
    <row r="978" spans="1:52" ht="15.75" customHeight="1" x14ac:dyDescent="0.2">
      <c r="A978" s="85"/>
      <c r="F978" s="4"/>
      <c r="H978" s="78"/>
      <c r="J978" s="75"/>
      <c r="K978" s="71"/>
      <c r="L978" s="75"/>
      <c r="M978" s="71"/>
      <c r="O978" s="71"/>
      <c r="Q978" s="71"/>
      <c r="R978" s="9"/>
      <c r="S978" s="9"/>
      <c r="T978" s="9"/>
      <c r="U978" s="9"/>
      <c r="V978" s="4"/>
      <c r="W978" s="9"/>
      <c r="X978" s="4"/>
      <c r="Y978" s="9"/>
      <c r="Z978" s="9"/>
      <c r="AA978" s="9"/>
      <c r="AB978" s="9"/>
      <c r="AC978" s="9"/>
      <c r="AD978" s="9"/>
      <c r="AE978" s="9"/>
      <c r="AF978" s="9"/>
      <c r="AH978" s="9"/>
      <c r="AI978" s="9"/>
      <c r="AJ978" s="45"/>
      <c r="AK978" s="45"/>
      <c r="AL978" s="9"/>
      <c r="AM978" s="9"/>
      <c r="AN978" s="9"/>
      <c r="AO978" s="9"/>
      <c r="AP978" s="4"/>
      <c r="AQ978" s="9"/>
      <c r="AR978" s="9"/>
      <c r="AS978" s="71"/>
      <c r="AT978" s="9"/>
      <c r="AU978" s="9"/>
      <c r="AV978" s="9"/>
      <c r="AW978" s="9"/>
      <c r="AX978" s="9"/>
      <c r="AY978" s="9"/>
      <c r="AZ978" s="9"/>
    </row>
    <row r="979" spans="1:52" ht="15.75" customHeight="1" x14ac:dyDescent="0.2">
      <c r="A979" s="85"/>
      <c r="F979" s="4"/>
      <c r="H979" s="78"/>
      <c r="J979" s="75"/>
      <c r="K979" s="71"/>
      <c r="L979" s="75"/>
      <c r="M979" s="71"/>
      <c r="O979" s="71"/>
      <c r="Q979" s="71"/>
      <c r="R979" s="9"/>
      <c r="S979" s="9"/>
      <c r="T979" s="9"/>
      <c r="U979" s="9"/>
      <c r="V979" s="4"/>
      <c r="W979" s="9"/>
      <c r="X979" s="4"/>
      <c r="Y979" s="9"/>
      <c r="Z979" s="9"/>
      <c r="AA979" s="9"/>
      <c r="AB979" s="9"/>
      <c r="AC979" s="9"/>
      <c r="AD979" s="9"/>
      <c r="AE979" s="9"/>
      <c r="AF979" s="9"/>
      <c r="AH979" s="9"/>
      <c r="AI979" s="9"/>
      <c r="AJ979" s="45"/>
      <c r="AK979" s="45"/>
      <c r="AL979" s="9"/>
      <c r="AM979" s="9"/>
      <c r="AN979" s="9"/>
      <c r="AO979" s="9"/>
      <c r="AP979" s="4"/>
      <c r="AQ979" s="9"/>
      <c r="AR979" s="9"/>
      <c r="AS979" s="71"/>
      <c r="AT979" s="9"/>
      <c r="AU979" s="9"/>
      <c r="AV979" s="9"/>
      <c r="AW979" s="9"/>
      <c r="AX979" s="9"/>
      <c r="AY979" s="9"/>
      <c r="AZ979" s="9"/>
    </row>
    <row r="980" spans="1:52" ht="15.75" customHeight="1" x14ac:dyDescent="0.2">
      <c r="A980" s="85"/>
      <c r="F980" s="4"/>
      <c r="H980" s="78"/>
      <c r="J980" s="75"/>
      <c r="K980" s="71"/>
      <c r="L980" s="75"/>
      <c r="M980" s="71"/>
      <c r="O980" s="71"/>
      <c r="Q980" s="71"/>
      <c r="R980" s="9"/>
      <c r="S980" s="9"/>
      <c r="T980" s="9"/>
      <c r="U980" s="9"/>
      <c r="V980" s="4"/>
      <c r="W980" s="9"/>
      <c r="X980" s="4"/>
      <c r="Y980" s="9"/>
      <c r="Z980" s="9"/>
      <c r="AA980" s="9"/>
      <c r="AB980" s="9"/>
      <c r="AC980" s="9"/>
      <c r="AD980" s="9"/>
      <c r="AE980" s="9"/>
      <c r="AF980" s="9"/>
      <c r="AH980" s="9"/>
      <c r="AI980" s="9"/>
      <c r="AJ980" s="45"/>
      <c r="AK980" s="45"/>
      <c r="AL980" s="9"/>
      <c r="AM980" s="9"/>
      <c r="AN980" s="9"/>
      <c r="AO980" s="9"/>
      <c r="AP980" s="4"/>
      <c r="AQ980" s="9"/>
      <c r="AR980" s="9"/>
      <c r="AS980" s="71"/>
      <c r="AT980" s="9"/>
      <c r="AU980" s="9"/>
      <c r="AV980" s="9"/>
      <c r="AW980" s="9"/>
      <c r="AX980" s="9"/>
      <c r="AY980" s="9"/>
      <c r="AZ980" s="9"/>
    </row>
    <row r="981" spans="1:52" ht="15.75" customHeight="1" x14ac:dyDescent="0.2">
      <c r="A981" s="85"/>
      <c r="F981" s="4"/>
      <c r="H981" s="78"/>
      <c r="J981" s="75"/>
      <c r="K981" s="71"/>
      <c r="L981" s="75"/>
      <c r="M981" s="71"/>
      <c r="O981" s="71"/>
      <c r="Q981" s="71"/>
      <c r="R981" s="9"/>
      <c r="S981" s="9"/>
      <c r="T981" s="9"/>
      <c r="U981" s="9"/>
      <c r="V981" s="4"/>
      <c r="W981" s="9"/>
      <c r="X981" s="4"/>
      <c r="Y981" s="9"/>
      <c r="Z981" s="9"/>
      <c r="AA981" s="9"/>
      <c r="AB981" s="9"/>
      <c r="AC981" s="9"/>
      <c r="AD981" s="9"/>
      <c r="AE981" s="9"/>
      <c r="AF981" s="9"/>
      <c r="AH981" s="9"/>
      <c r="AI981" s="9"/>
      <c r="AJ981" s="45"/>
      <c r="AK981" s="45"/>
      <c r="AL981" s="9"/>
      <c r="AM981" s="9"/>
      <c r="AN981" s="9"/>
      <c r="AO981" s="9"/>
      <c r="AP981" s="4"/>
      <c r="AQ981" s="9"/>
      <c r="AR981" s="9"/>
      <c r="AS981" s="71"/>
      <c r="AT981" s="9"/>
      <c r="AU981" s="9"/>
      <c r="AV981" s="9"/>
      <c r="AW981" s="9"/>
      <c r="AX981" s="9"/>
      <c r="AY981" s="9"/>
      <c r="AZ981" s="9"/>
    </row>
    <row r="982" spans="1:52" ht="15.75" customHeight="1" x14ac:dyDescent="0.2">
      <c r="A982" s="85"/>
      <c r="F982" s="4"/>
      <c r="H982" s="78"/>
      <c r="J982" s="75"/>
      <c r="K982" s="71"/>
      <c r="L982" s="75"/>
      <c r="M982" s="71"/>
      <c r="O982" s="71"/>
      <c r="Q982" s="71"/>
      <c r="R982" s="9"/>
      <c r="S982" s="9"/>
      <c r="T982" s="9"/>
      <c r="U982" s="9"/>
      <c r="V982" s="4"/>
      <c r="W982" s="9"/>
      <c r="X982" s="4"/>
      <c r="Y982" s="9"/>
      <c r="Z982" s="9"/>
      <c r="AA982" s="9"/>
      <c r="AB982" s="9"/>
      <c r="AC982" s="9"/>
      <c r="AD982" s="9"/>
      <c r="AE982" s="9"/>
      <c r="AF982" s="9"/>
      <c r="AH982" s="9"/>
      <c r="AI982" s="9"/>
      <c r="AJ982" s="45"/>
      <c r="AK982" s="45"/>
      <c r="AL982" s="9"/>
      <c r="AM982" s="9"/>
      <c r="AN982" s="9"/>
      <c r="AO982" s="9"/>
      <c r="AP982" s="4"/>
      <c r="AQ982" s="9"/>
      <c r="AR982" s="9"/>
      <c r="AS982" s="71"/>
      <c r="AT982" s="9"/>
      <c r="AU982" s="9"/>
      <c r="AV982" s="9"/>
      <c r="AW982" s="9"/>
      <c r="AX982" s="9"/>
      <c r="AY982" s="9"/>
      <c r="AZ982" s="9"/>
    </row>
    <row r="983" spans="1:52" ht="15.75" customHeight="1" x14ac:dyDescent="0.2">
      <c r="A983" s="85"/>
      <c r="F983" s="4"/>
      <c r="H983" s="78"/>
      <c r="J983" s="75"/>
      <c r="K983" s="71"/>
      <c r="L983" s="75"/>
      <c r="M983" s="71"/>
      <c r="O983" s="71"/>
      <c r="Q983" s="71"/>
      <c r="R983" s="9"/>
      <c r="S983" s="9"/>
      <c r="T983" s="9"/>
      <c r="U983" s="9"/>
      <c r="V983" s="4"/>
      <c r="W983" s="9"/>
      <c r="X983" s="4"/>
      <c r="Y983" s="9"/>
      <c r="Z983" s="9"/>
      <c r="AA983" s="9"/>
      <c r="AB983" s="9"/>
      <c r="AC983" s="9"/>
      <c r="AD983" s="9"/>
      <c r="AE983" s="9"/>
      <c r="AF983" s="9"/>
      <c r="AH983" s="9"/>
      <c r="AI983" s="9"/>
      <c r="AJ983" s="45"/>
      <c r="AK983" s="45"/>
      <c r="AL983" s="9"/>
      <c r="AM983" s="9"/>
      <c r="AN983" s="9"/>
      <c r="AO983" s="9"/>
      <c r="AP983" s="4"/>
      <c r="AQ983" s="9"/>
      <c r="AR983" s="9"/>
      <c r="AS983" s="71"/>
      <c r="AT983" s="9"/>
      <c r="AU983" s="9"/>
      <c r="AV983" s="9"/>
      <c r="AW983" s="9"/>
      <c r="AX983" s="9"/>
      <c r="AY983" s="9"/>
      <c r="AZ983" s="9"/>
    </row>
    <row r="984" spans="1:52" ht="15.75" customHeight="1" x14ac:dyDescent="0.2">
      <c r="A984" s="85"/>
      <c r="F984" s="4"/>
      <c r="H984" s="78"/>
      <c r="J984" s="75"/>
      <c r="K984" s="71"/>
      <c r="L984" s="75"/>
      <c r="M984" s="71"/>
      <c r="O984" s="71"/>
      <c r="Q984" s="71"/>
      <c r="R984" s="9"/>
      <c r="S984" s="9"/>
      <c r="T984" s="9"/>
      <c r="U984" s="9"/>
      <c r="V984" s="4"/>
      <c r="W984" s="9"/>
      <c r="X984" s="4"/>
      <c r="Y984" s="9"/>
      <c r="Z984" s="9"/>
      <c r="AA984" s="9"/>
      <c r="AB984" s="9"/>
      <c r="AC984" s="9"/>
      <c r="AD984" s="9"/>
      <c r="AE984" s="9"/>
      <c r="AF984" s="9"/>
      <c r="AH984" s="9"/>
      <c r="AI984" s="9"/>
      <c r="AJ984" s="45"/>
      <c r="AK984" s="45"/>
      <c r="AL984" s="9"/>
      <c r="AM984" s="9"/>
      <c r="AN984" s="9"/>
      <c r="AO984" s="9"/>
      <c r="AP984" s="4"/>
      <c r="AQ984" s="9"/>
      <c r="AR984" s="9"/>
      <c r="AS984" s="71"/>
      <c r="AT984" s="9"/>
      <c r="AU984" s="9"/>
      <c r="AV984" s="9"/>
      <c r="AW984" s="9"/>
      <c r="AX984" s="9"/>
      <c r="AY984" s="9"/>
      <c r="AZ984" s="9"/>
    </row>
    <row r="985" spans="1:52" ht="15.75" customHeight="1" x14ac:dyDescent="0.2">
      <c r="A985" s="85"/>
      <c r="F985" s="4"/>
      <c r="H985" s="78"/>
      <c r="J985" s="75"/>
      <c r="K985" s="71"/>
      <c r="L985" s="75"/>
      <c r="M985" s="71"/>
      <c r="O985" s="71"/>
      <c r="Q985" s="71"/>
      <c r="R985" s="9"/>
      <c r="S985" s="9"/>
      <c r="T985" s="9"/>
      <c r="U985" s="9"/>
      <c r="V985" s="4"/>
      <c r="W985" s="9"/>
      <c r="X985" s="4"/>
      <c r="Y985" s="9"/>
      <c r="Z985" s="9"/>
      <c r="AA985" s="9"/>
      <c r="AB985" s="9"/>
      <c r="AC985" s="9"/>
      <c r="AD985" s="9"/>
      <c r="AE985" s="9"/>
      <c r="AF985" s="9"/>
      <c r="AH985" s="9"/>
      <c r="AI985" s="9"/>
      <c r="AJ985" s="45"/>
      <c r="AK985" s="45"/>
      <c r="AL985" s="9"/>
      <c r="AM985" s="9"/>
      <c r="AN985" s="9"/>
      <c r="AO985" s="9"/>
      <c r="AP985" s="4"/>
      <c r="AQ985" s="9"/>
      <c r="AR985" s="9"/>
      <c r="AS985" s="71"/>
      <c r="AT985" s="9"/>
      <c r="AU985" s="9"/>
      <c r="AV985" s="9"/>
      <c r="AW985" s="9"/>
      <c r="AX985" s="9"/>
      <c r="AY985" s="9"/>
      <c r="AZ985" s="9"/>
    </row>
    <row r="986" spans="1:52" ht="15.75" customHeight="1" x14ac:dyDescent="0.2">
      <c r="A986" s="85"/>
      <c r="F986" s="4"/>
      <c r="H986" s="78"/>
      <c r="J986" s="75"/>
      <c r="K986" s="71"/>
      <c r="L986" s="75"/>
      <c r="M986" s="71"/>
      <c r="O986" s="71"/>
      <c r="Q986" s="71"/>
      <c r="R986" s="9"/>
      <c r="S986" s="9"/>
      <c r="T986" s="9"/>
      <c r="U986" s="9"/>
      <c r="V986" s="4"/>
      <c r="W986" s="9"/>
      <c r="X986" s="4"/>
      <c r="Y986" s="9"/>
      <c r="Z986" s="9"/>
      <c r="AA986" s="9"/>
      <c r="AB986" s="9"/>
      <c r="AC986" s="9"/>
      <c r="AD986" s="9"/>
      <c r="AE986" s="9"/>
      <c r="AF986" s="9"/>
      <c r="AH986" s="9"/>
      <c r="AI986" s="9"/>
      <c r="AJ986" s="45"/>
      <c r="AK986" s="45"/>
      <c r="AL986" s="9"/>
      <c r="AM986" s="9"/>
      <c r="AN986" s="9"/>
      <c r="AO986" s="9"/>
      <c r="AP986" s="9"/>
      <c r="AQ986" s="9"/>
      <c r="AR986" s="9"/>
      <c r="AS986" s="71"/>
      <c r="AT986" s="9"/>
      <c r="AU986" s="9"/>
      <c r="AV986" s="9"/>
      <c r="AW986" s="9"/>
      <c r="AX986" s="9"/>
      <c r="AY986" s="9"/>
      <c r="AZ986" s="9"/>
    </row>
    <row r="987" spans="1:52" ht="15.75" customHeight="1" x14ac:dyDescent="0.2">
      <c r="A987" s="85"/>
      <c r="F987" s="4"/>
      <c r="H987" s="78"/>
      <c r="J987" s="75"/>
      <c r="K987" s="71"/>
      <c r="L987" s="75"/>
      <c r="M987" s="71"/>
      <c r="O987" s="71"/>
      <c r="Q987" s="71"/>
      <c r="R987" s="9"/>
      <c r="S987" s="9"/>
      <c r="T987" s="9"/>
      <c r="U987" s="9"/>
      <c r="V987" s="4"/>
      <c r="W987" s="9"/>
      <c r="X987" s="4"/>
      <c r="Y987" s="9"/>
      <c r="Z987" s="9"/>
      <c r="AA987" s="9"/>
      <c r="AB987" s="9"/>
      <c r="AC987" s="9"/>
      <c r="AD987" s="9"/>
      <c r="AE987" s="9"/>
      <c r="AF987" s="9"/>
      <c r="AH987" s="9"/>
      <c r="AI987" s="9"/>
      <c r="AJ987" s="45"/>
      <c r="AK987" s="45"/>
      <c r="AL987" s="9"/>
      <c r="AM987" s="9"/>
      <c r="AN987" s="9"/>
      <c r="AO987" s="9"/>
      <c r="AP987" s="9"/>
      <c r="AQ987" s="9"/>
      <c r="AR987" s="9"/>
      <c r="AS987" s="71"/>
      <c r="AT987" s="9"/>
      <c r="AU987" s="9"/>
      <c r="AV987" s="9"/>
      <c r="AW987" s="9"/>
      <c r="AX987" s="9"/>
      <c r="AY987" s="9"/>
      <c r="AZ987" s="9"/>
    </row>
    <row r="988" spans="1:52" ht="15.75" customHeight="1" x14ac:dyDescent="0.2">
      <c r="A988" s="85"/>
      <c r="F988" s="4"/>
      <c r="H988" s="78"/>
      <c r="J988" s="75"/>
      <c r="K988" s="71"/>
      <c r="L988" s="75"/>
      <c r="M988" s="71"/>
      <c r="O988" s="71"/>
      <c r="Q988" s="71"/>
      <c r="R988" s="9"/>
      <c r="S988" s="9"/>
      <c r="T988" s="9"/>
      <c r="U988" s="9"/>
      <c r="V988" s="4"/>
      <c r="W988" s="9"/>
      <c r="X988" s="4"/>
      <c r="Y988" s="9"/>
      <c r="Z988" s="9"/>
      <c r="AA988" s="9"/>
      <c r="AB988" s="9"/>
      <c r="AC988" s="9"/>
      <c r="AD988" s="9"/>
      <c r="AE988" s="9"/>
      <c r="AF988" s="9"/>
      <c r="AH988" s="9"/>
      <c r="AI988" s="9"/>
      <c r="AJ988" s="45"/>
      <c r="AK988" s="45"/>
      <c r="AL988" s="9"/>
      <c r="AM988" s="9"/>
      <c r="AN988" s="9"/>
      <c r="AO988" s="9"/>
      <c r="AP988" s="9"/>
      <c r="AQ988" s="9"/>
      <c r="AR988" s="9"/>
      <c r="AS988" s="71"/>
      <c r="AT988" s="9"/>
      <c r="AU988" s="9"/>
      <c r="AV988" s="9"/>
      <c r="AW988" s="9"/>
      <c r="AX988" s="9"/>
      <c r="AY988" s="9"/>
      <c r="AZ988" s="9"/>
    </row>
    <row r="989" spans="1:52" ht="15.75" customHeight="1" x14ac:dyDescent="0.2">
      <c r="A989" s="85"/>
      <c r="F989" s="4"/>
      <c r="H989" s="78"/>
      <c r="J989" s="75"/>
      <c r="K989" s="71"/>
      <c r="L989" s="75"/>
      <c r="M989" s="71"/>
      <c r="O989" s="71"/>
      <c r="Q989" s="71"/>
      <c r="R989" s="9"/>
      <c r="S989" s="9"/>
      <c r="T989" s="9"/>
      <c r="U989" s="9"/>
      <c r="V989" s="4"/>
      <c r="W989" s="9"/>
      <c r="X989" s="4"/>
      <c r="Y989" s="9"/>
      <c r="Z989" s="9"/>
      <c r="AA989" s="9"/>
      <c r="AB989" s="9"/>
      <c r="AC989" s="9"/>
      <c r="AD989" s="9"/>
      <c r="AE989" s="9"/>
      <c r="AF989" s="9"/>
      <c r="AH989" s="9"/>
      <c r="AI989" s="9"/>
      <c r="AJ989" s="45"/>
      <c r="AK989" s="45"/>
      <c r="AL989" s="9"/>
      <c r="AM989" s="9"/>
      <c r="AN989" s="9"/>
      <c r="AO989" s="9"/>
      <c r="AP989" s="9"/>
      <c r="AQ989" s="9"/>
      <c r="AR989" s="9"/>
      <c r="AS989" s="71"/>
      <c r="AT989" s="9"/>
      <c r="AU989" s="9"/>
      <c r="AV989" s="9"/>
      <c r="AW989" s="9"/>
      <c r="AX989" s="9"/>
      <c r="AY989" s="9"/>
      <c r="AZ989" s="9"/>
    </row>
    <row r="990" spans="1:52" ht="15.75" customHeight="1" x14ac:dyDescent="0.2">
      <c r="A990" s="85"/>
      <c r="F990" s="4"/>
      <c r="H990" s="78"/>
      <c r="J990" s="75"/>
      <c r="K990" s="71"/>
      <c r="L990" s="75"/>
      <c r="M990" s="71"/>
      <c r="O990" s="71"/>
      <c r="Q990" s="71"/>
      <c r="R990" s="9"/>
      <c r="S990" s="9"/>
      <c r="T990" s="9"/>
      <c r="U990" s="9"/>
      <c r="V990" s="4"/>
      <c r="W990" s="9"/>
      <c r="X990" s="4"/>
      <c r="Y990" s="9"/>
      <c r="Z990" s="9"/>
      <c r="AA990" s="9"/>
      <c r="AB990" s="9"/>
      <c r="AC990" s="9"/>
      <c r="AD990" s="9"/>
      <c r="AE990" s="9"/>
      <c r="AF990" s="9"/>
      <c r="AH990" s="9"/>
      <c r="AI990" s="9"/>
      <c r="AJ990" s="45"/>
      <c r="AK990" s="45"/>
      <c r="AL990" s="9"/>
      <c r="AM990" s="9"/>
      <c r="AN990" s="9"/>
      <c r="AO990" s="9"/>
      <c r="AP990" s="9"/>
      <c r="AQ990" s="9"/>
      <c r="AR990" s="9"/>
      <c r="AS990" s="71"/>
      <c r="AT990" s="9"/>
      <c r="AU990" s="9"/>
      <c r="AV990" s="9"/>
      <c r="AW990" s="9"/>
      <c r="AX990" s="9"/>
      <c r="AY990" s="9"/>
      <c r="AZ990" s="9"/>
    </row>
    <row r="991" spans="1:52" ht="15.75" customHeight="1" x14ac:dyDescent="0.2">
      <c r="A991" s="85"/>
      <c r="F991" s="4"/>
      <c r="H991" s="78"/>
      <c r="J991" s="75"/>
      <c r="K991" s="71"/>
      <c r="L991" s="75"/>
      <c r="M991" s="71"/>
      <c r="O991" s="71"/>
      <c r="Q991" s="71"/>
      <c r="R991" s="9"/>
      <c r="S991" s="9"/>
      <c r="T991" s="9"/>
      <c r="U991" s="9"/>
      <c r="V991" s="4"/>
      <c r="W991" s="9"/>
      <c r="X991" s="4"/>
      <c r="Y991" s="9"/>
      <c r="Z991" s="9"/>
      <c r="AA991" s="9"/>
      <c r="AB991" s="9"/>
      <c r="AC991" s="9"/>
      <c r="AD991" s="9"/>
      <c r="AE991" s="9"/>
      <c r="AF991" s="9"/>
      <c r="AH991" s="9"/>
      <c r="AI991" s="9"/>
      <c r="AJ991" s="45"/>
      <c r="AK991" s="45"/>
      <c r="AL991" s="9"/>
      <c r="AM991" s="9"/>
      <c r="AN991" s="9"/>
      <c r="AO991" s="9"/>
      <c r="AP991" s="9"/>
      <c r="AQ991" s="9"/>
      <c r="AR991" s="9"/>
      <c r="AS991" s="71"/>
      <c r="AT991" s="9"/>
      <c r="AU991" s="9"/>
      <c r="AV991" s="9"/>
      <c r="AW991" s="9"/>
      <c r="AX991" s="9"/>
      <c r="AY991" s="9"/>
      <c r="AZ991" s="9"/>
    </row>
    <row r="992" spans="1:52" ht="15.75" customHeight="1" x14ac:dyDescent="0.2">
      <c r="A992" s="85"/>
      <c r="F992" s="4"/>
      <c r="H992" s="78"/>
      <c r="J992" s="75"/>
      <c r="K992" s="71"/>
      <c r="L992" s="75"/>
      <c r="M992" s="71"/>
      <c r="O992" s="71"/>
      <c r="Q992" s="71"/>
      <c r="R992" s="9"/>
      <c r="S992" s="9"/>
      <c r="T992" s="9"/>
      <c r="U992" s="9"/>
      <c r="V992" s="4"/>
      <c r="W992" s="9"/>
      <c r="X992" s="4"/>
      <c r="Y992" s="9"/>
      <c r="Z992" s="9"/>
      <c r="AA992" s="9"/>
      <c r="AB992" s="9"/>
      <c r="AC992" s="9"/>
      <c r="AD992" s="9"/>
      <c r="AE992" s="9"/>
      <c r="AF992" s="9"/>
      <c r="AH992" s="9"/>
      <c r="AI992" s="9"/>
      <c r="AJ992" s="45"/>
      <c r="AK992" s="45"/>
      <c r="AL992" s="9"/>
      <c r="AM992" s="9"/>
      <c r="AN992" s="9"/>
      <c r="AO992" s="9"/>
      <c r="AP992" s="9"/>
      <c r="AQ992" s="9"/>
      <c r="AR992" s="9"/>
      <c r="AS992" s="71"/>
      <c r="AT992" s="9"/>
      <c r="AU992" s="9"/>
      <c r="AV992" s="9"/>
      <c r="AW992" s="9"/>
      <c r="AX992" s="9"/>
      <c r="AY992" s="9"/>
      <c r="AZ992" s="9"/>
    </row>
    <row r="993" spans="1:52" ht="15.75" customHeight="1" x14ac:dyDescent="0.2">
      <c r="A993" s="85"/>
      <c r="F993" s="4"/>
      <c r="H993" s="78"/>
      <c r="J993" s="75"/>
      <c r="K993" s="71"/>
      <c r="L993" s="75"/>
      <c r="M993" s="71"/>
      <c r="O993" s="71"/>
      <c r="Q993" s="71"/>
      <c r="R993" s="9"/>
      <c r="S993" s="9"/>
      <c r="T993" s="9"/>
      <c r="U993" s="9"/>
      <c r="V993" s="4"/>
      <c r="W993" s="9"/>
      <c r="X993" s="4"/>
      <c r="Y993" s="9"/>
      <c r="Z993" s="9"/>
      <c r="AA993" s="9"/>
      <c r="AB993" s="9"/>
      <c r="AC993" s="9"/>
      <c r="AD993" s="9"/>
      <c r="AE993" s="9"/>
      <c r="AF993" s="9"/>
      <c r="AH993" s="9"/>
      <c r="AI993" s="9"/>
      <c r="AJ993" s="45"/>
      <c r="AK993" s="45"/>
      <c r="AL993" s="9"/>
      <c r="AM993" s="9"/>
      <c r="AN993" s="9"/>
      <c r="AO993" s="9"/>
      <c r="AP993" s="9"/>
      <c r="AQ993" s="9"/>
      <c r="AR993" s="9"/>
      <c r="AS993" s="71"/>
      <c r="AT993" s="9"/>
      <c r="AU993" s="9"/>
      <c r="AV993" s="9"/>
      <c r="AW993" s="9"/>
      <c r="AX993" s="9"/>
      <c r="AY993" s="9"/>
      <c r="AZ993" s="9"/>
    </row>
    <row r="994" spans="1:52" ht="15.75" customHeight="1" x14ac:dyDescent="0.2">
      <c r="A994" s="85"/>
      <c r="F994" s="4"/>
      <c r="H994" s="78"/>
      <c r="J994" s="75"/>
      <c r="K994" s="71"/>
      <c r="L994" s="75"/>
      <c r="M994" s="71"/>
      <c r="O994" s="71"/>
      <c r="Q994" s="71"/>
      <c r="R994" s="9"/>
      <c r="S994" s="9"/>
      <c r="T994" s="9"/>
      <c r="U994" s="9"/>
      <c r="V994" s="4"/>
      <c r="W994" s="9"/>
      <c r="X994" s="4"/>
      <c r="Y994" s="9"/>
      <c r="Z994" s="9"/>
      <c r="AA994" s="9"/>
      <c r="AB994" s="9"/>
      <c r="AC994" s="9"/>
      <c r="AD994" s="9"/>
      <c r="AE994" s="9"/>
      <c r="AF994" s="9"/>
      <c r="AH994" s="9"/>
      <c r="AI994" s="9"/>
      <c r="AJ994" s="45"/>
      <c r="AK994" s="45"/>
      <c r="AL994" s="9"/>
      <c r="AM994" s="9"/>
      <c r="AN994" s="9"/>
      <c r="AO994" s="9"/>
      <c r="AP994" s="9"/>
      <c r="AQ994" s="9"/>
      <c r="AR994" s="9"/>
      <c r="AS994" s="71"/>
      <c r="AT994" s="9"/>
      <c r="AU994" s="9"/>
      <c r="AV994" s="9"/>
      <c r="AW994" s="9"/>
      <c r="AX994" s="9"/>
      <c r="AY994" s="9"/>
      <c r="AZ994" s="9"/>
    </row>
    <row r="995" spans="1:52" ht="15.75" customHeight="1" x14ac:dyDescent="0.2">
      <c r="A995" s="85"/>
      <c r="F995" s="4"/>
      <c r="H995" s="78"/>
      <c r="J995" s="75"/>
      <c r="K995" s="71"/>
      <c r="L995" s="75"/>
      <c r="M995" s="71"/>
      <c r="O995" s="71"/>
      <c r="Q995" s="71"/>
      <c r="R995" s="9"/>
      <c r="S995" s="9"/>
      <c r="T995" s="9"/>
      <c r="U995" s="9"/>
      <c r="V995" s="4"/>
      <c r="W995" s="9"/>
      <c r="X995" s="4"/>
      <c r="Y995" s="9"/>
      <c r="Z995" s="9"/>
      <c r="AA995" s="9"/>
      <c r="AB995" s="9"/>
      <c r="AC995" s="9"/>
      <c r="AD995" s="9"/>
      <c r="AE995" s="9"/>
      <c r="AF995" s="9"/>
      <c r="AH995" s="9"/>
      <c r="AI995" s="9"/>
      <c r="AJ995" s="45"/>
      <c r="AK995" s="45"/>
      <c r="AL995" s="9"/>
      <c r="AM995" s="9"/>
      <c r="AN995" s="9"/>
      <c r="AO995" s="9"/>
      <c r="AP995" s="9"/>
      <c r="AQ995" s="9"/>
      <c r="AR995" s="9"/>
      <c r="AS995" s="71"/>
      <c r="AT995" s="9"/>
      <c r="AU995" s="9"/>
      <c r="AV995" s="9"/>
      <c r="AW995" s="9"/>
      <c r="AX995" s="9"/>
      <c r="AY995" s="9"/>
      <c r="AZ995" s="9"/>
    </row>
    <row r="996" spans="1:52" ht="15.75" customHeight="1" x14ac:dyDescent="0.2">
      <c r="A996" s="85"/>
      <c r="F996" s="4"/>
      <c r="H996" s="78"/>
      <c r="J996" s="75"/>
      <c r="K996" s="71"/>
      <c r="L996" s="75"/>
      <c r="M996" s="71"/>
      <c r="O996" s="71"/>
      <c r="Q996" s="71"/>
      <c r="R996" s="9"/>
      <c r="S996" s="9"/>
      <c r="T996" s="9"/>
      <c r="U996" s="9"/>
      <c r="V996" s="4"/>
      <c r="W996" s="9"/>
      <c r="X996" s="4"/>
      <c r="Y996" s="9"/>
      <c r="Z996" s="9"/>
      <c r="AA996" s="9"/>
      <c r="AB996" s="9"/>
      <c r="AC996" s="9"/>
      <c r="AD996" s="9"/>
      <c r="AE996" s="9"/>
      <c r="AF996" s="9"/>
      <c r="AH996" s="9"/>
      <c r="AI996" s="9"/>
      <c r="AJ996" s="45"/>
      <c r="AK996" s="45"/>
      <c r="AL996" s="9"/>
      <c r="AM996" s="9"/>
      <c r="AN996" s="9"/>
      <c r="AO996" s="9"/>
      <c r="AP996" s="9"/>
      <c r="AQ996" s="9"/>
      <c r="AR996" s="9"/>
      <c r="AS996" s="71"/>
      <c r="AT996" s="9"/>
      <c r="AU996" s="9"/>
      <c r="AV996" s="9"/>
      <c r="AW996" s="9"/>
      <c r="AX996" s="9"/>
      <c r="AY996" s="9"/>
      <c r="AZ996" s="9"/>
    </row>
    <row r="997" spans="1:52" ht="15.75" customHeight="1" x14ac:dyDescent="0.2">
      <c r="A997" s="85"/>
      <c r="F997" s="4"/>
      <c r="H997" s="78"/>
      <c r="J997" s="75"/>
      <c r="K997" s="71"/>
      <c r="L997" s="75"/>
      <c r="M997" s="71"/>
      <c r="O997" s="71"/>
      <c r="Q997" s="71"/>
      <c r="R997" s="9"/>
      <c r="S997" s="9"/>
      <c r="T997" s="9"/>
      <c r="U997" s="9"/>
      <c r="V997" s="4"/>
      <c r="W997" s="9"/>
      <c r="X997" s="4"/>
      <c r="Y997" s="9"/>
      <c r="Z997" s="9"/>
      <c r="AA997" s="9"/>
      <c r="AB997" s="9"/>
      <c r="AC997" s="9"/>
      <c r="AD997" s="9"/>
      <c r="AE997" s="9"/>
      <c r="AF997" s="9"/>
      <c r="AH997" s="9"/>
      <c r="AI997" s="9"/>
      <c r="AJ997" s="45"/>
      <c r="AK997" s="45"/>
      <c r="AL997" s="9"/>
      <c r="AM997" s="9"/>
      <c r="AN997" s="9"/>
      <c r="AO997" s="9"/>
      <c r="AP997" s="9"/>
      <c r="AQ997" s="9"/>
      <c r="AR997" s="9"/>
      <c r="AS997" s="71"/>
      <c r="AT997" s="9"/>
      <c r="AU997" s="9"/>
      <c r="AV997" s="9"/>
      <c r="AW997" s="9"/>
      <c r="AX997" s="9"/>
      <c r="AY997" s="9"/>
      <c r="AZ997" s="9"/>
    </row>
    <row r="998" spans="1:52" ht="15.75" customHeight="1" x14ac:dyDescent="0.2">
      <c r="A998" s="85"/>
      <c r="F998" s="4"/>
      <c r="H998" s="78"/>
      <c r="J998" s="75"/>
      <c r="K998" s="71"/>
      <c r="L998" s="75"/>
      <c r="M998" s="71"/>
      <c r="O998" s="71"/>
      <c r="Q998" s="71"/>
      <c r="R998" s="9"/>
      <c r="S998" s="9"/>
      <c r="T998" s="9"/>
      <c r="U998" s="9"/>
      <c r="V998" s="4"/>
      <c r="W998" s="9"/>
      <c r="X998" s="4"/>
      <c r="Y998" s="9"/>
      <c r="Z998" s="9"/>
      <c r="AA998" s="9"/>
      <c r="AB998" s="9"/>
      <c r="AC998" s="9"/>
      <c r="AD998" s="9"/>
      <c r="AE998" s="9"/>
      <c r="AF998" s="9"/>
      <c r="AH998" s="9"/>
      <c r="AI998" s="9"/>
      <c r="AJ998" s="45"/>
      <c r="AK998" s="45"/>
      <c r="AL998" s="9"/>
      <c r="AM998" s="9"/>
      <c r="AN998" s="9"/>
      <c r="AO998" s="9"/>
      <c r="AP998" s="9"/>
      <c r="AQ998" s="9"/>
      <c r="AR998" s="9"/>
      <c r="AS998" s="71"/>
      <c r="AT998" s="9"/>
      <c r="AU998" s="9"/>
      <c r="AV998" s="9"/>
      <c r="AW998" s="9"/>
      <c r="AX998" s="9"/>
      <c r="AY998" s="9"/>
      <c r="AZ998" s="9"/>
    </row>
    <row r="999" spans="1:52" ht="15.75" customHeight="1" x14ac:dyDescent="0.2">
      <c r="A999" s="85"/>
      <c r="F999" s="4"/>
      <c r="H999" s="78"/>
      <c r="J999" s="75"/>
      <c r="K999" s="71"/>
      <c r="L999" s="75"/>
      <c r="M999" s="71"/>
      <c r="O999" s="71"/>
      <c r="Q999" s="71"/>
      <c r="R999" s="9"/>
      <c r="S999" s="9"/>
      <c r="T999" s="9"/>
      <c r="U999" s="9"/>
      <c r="V999" s="4"/>
      <c r="W999" s="9"/>
      <c r="X999" s="4"/>
      <c r="Y999" s="9"/>
      <c r="Z999" s="9"/>
      <c r="AA999" s="9"/>
      <c r="AB999" s="9"/>
      <c r="AC999" s="9"/>
      <c r="AD999" s="9"/>
      <c r="AE999" s="9"/>
      <c r="AF999" s="9"/>
      <c r="AH999" s="9"/>
      <c r="AI999" s="9"/>
      <c r="AJ999" s="45"/>
      <c r="AK999" s="45"/>
      <c r="AL999" s="9"/>
      <c r="AM999" s="9"/>
      <c r="AN999" s="9"/>
      <c r="AO999" s="9"/>
      <c r="AP999" s="9"/>
      <c r="AQ999" s="9"/>
      <c r="AR999" s="9"/>
      <c r="AS999" s="71"/>
      <c r="AT999" s="9"/>
      <c r="AU999" s="9"/>
      <c r="AV999" s="9"/>
      <c r="AW999" s="9"/>
      <c r="AX999" s="9"/>
      <c r="AY999" s="9"/>
      <c r="AZ999" s="9"/>
    </row>
    <row r="1000" spans="1:52" ht="15.75" customHeight="1" x14ac:dyDescent="0.2">
      <c r="A1000" s="85"/>
      <c r="F1000" s="4"/>
      <c r="H1000" s="78"/>
      <c r="J1000" s="75"/>
      <c r="K1000" s="71"/>
      <c r="L1000" s="75"/>
      <c r="M1000" s="71"/>
      <c r="O1000" s="71"/>
      <c r="Q1000" s="71"/>
      <c r="R1000" s="9"/>
      <c r="S1000" s="9"/>
      <c r="T1000" s="9"/>
      <c r="U1000" s="9"/>
      <c r="V1000" s="4"/>
      <c r="W1000" s="9"/>
      <c r="X1000" s="4"/>
      <c r="Y1000" s="9"/>
      <c r="Z1000" s="9"/>
      <c r="AA1000" s="9"/>
      <c r="AB1000" s="9"/>
      <c r="AC1000" s="9"/>
      <c r="AD1000" s="9"/>
      <c r="AE1000" s="9"/>
      <c r="AF1000" s="9"/>
      <c r="AH1000" s="9"/>
      <c r="AI1000" s="9"/>
      <c r="AJ1000" s="45"/>
      <c r="AK1000" s="45"/>
      <c r="AL1000" s="9"/>
      <c r="AM1000" s="9"/>
      <c r="AN1000" s="9"/>
      <c r="AO1000" s="9"/>
      <c r="AP1000" s="9"/>
      <c r="AQ1000" s="9"/>
      <c r="AR1000" s="9"/>
      <c r="AS1000" s="71"/>
      <c r="AT1000" s="9"/>
      <c r="AU1000" s="9"/>
      <c r="AV1000" s="9"/>
      <c r="AW1000" s="9"/>
      <c r="AX1000" s="9"/>
      <c r="AY1000" s="9"/>
      <c r="AZ1000" s="9"/>
    </row>
    <row r="1001" spans="1:52" ht="15.75" customHeight="1" x14ac:dyDescent="0.2">
      <c r="A1001" s="85"/>
      <c r="F1001" s="4"/>
      <c r="H1001" s="78"/>
      <c r="J1001" s="75"/>
      <c r="K1001" s="71"/>
      <c r="L1001" s="75"/>
      <c r="M1001" s="71"/>
      <c r="O1001" s="71"/>
      <c r="Q1001" s="71"/>
      <c r="R1001" s="9"/>
      <c r="S1001" s="9"/>
      <c r="T1001" s="9"/>
      <c r="U1001" s="9"/>
      <c r="V1001" s="4"/>
      <c r="W1001" s="9"/>
      <c r="X1001" s="4"/>
      <c r="Y1001" s="9"/>
      <c r="Z1001" s="9"/>
      <c r="AA1001" s="9"/>
      <c r="AB1001" s="9"/>
      <c r="AC1001" s="9"/>
      <c r="AD1001" s="9"/>
      <c r="AE1001" s="9"/>
      <c r="AF1001" s="9"/>
      <c r="AH1001" s="9"/>
      <c r="AI1001" s="9"/>
      <c r="AJ1001" s="45"/>
      <c r="AK1001" s="45"/>
      <c r="AL1001" s="9"/>
      <c r="AM1001" s="9"/>
      <c r="AN1001" s="9"/>
      <c r="AO1001" s="9"/>
      <c r="AP1001" s="9"/>
      <c r="AQ1001" s="9"/>
      <c r="AR1001" s="9"/>
      <c r="AS1001" s="71"/>
      <c r="AT1001" s="9"/>
      <c r="AU1001" s="9"/>
      <c r="AV1001" s="9"/>
      <c r="AW1001" s="9"/>
      <c r="AX1001" s="9"/>
      <c r="AY1001" s="9"/>
      <c r="AZ1001" s="9"/>
    </row>
    <row r="1002" spans="1:52" ht="15.75" customHeight="1" x14ac:dyDescent="0.2">
      <c r="A1002" s="85"/>
      <c r="F1002" s="4"/>
      <c r="H1002" s="78"/>
      <c r="J1002" s="75"/>
      <c r="K1002" s="71"/>
      <c r="L1002" s="75"/>
      <c r="M1002" s="71"/>
      <c r="O1002" s="71"/>
      <c r="Q1002" s="71"/>
      <c r="R1002" s="9"/>
      <c r="S1002" s="9"/>
      <c r="T1002" s="9"/>
      <c r="U1002" s="9"/>
      <c r="V1002" s="4"/>
      <c r="W1002" s="9"/>
      <c r="X1002" s="4"/>
      <c r="Y1002" s="9"/>
      <c r="Z1002" s="9"/>
      <c r="AA1002" s="9"/>
      <c r="AB1002" s="9"/>
      <c r="AC1002" s="9"/>
      <c r="AD1002" s="9"/>
      <c r="AE1002" s="9"/>
      <c r="AF1002" s="9"/>
      <c r="AH1002" s="9"/>
      <c r="AI1002" s="9"/>
      <c r="AJ1002" s="45"/>
      <c r="AK1002" s="45"/>
      <c r="AL1002" s="9"/>
      <c r="AM1002" s="9"/>
      <c r="AN1002" s="9"/>
      <c r="AO1002" s="9"/>
      <c r="AP1002" s="9"/>
      <c r="AQ1002" s="9"/>
      <c r="AR1002" s="9"/>
      <c r="AS1002" s="71"/>
      <c r="AT1002" s="9"/>
      <c r="AU1002" s="9"/>
      <c r="AV1002" s="9"/>
      <c r="AW1002" s="9"/>
      <c r="AX1002" s="9"/>
      <c r="AY1002" s="9"/>
      <c r="AZ1002" s="9"/>
    </row>
    <row r="1003" spans="1:52" ht="15.75" customHeight="1" x14ac:dyDescent="0.2">
      <c r="A1003" s="85"/>
      <c r="F1003" s="4"/>
      <c r="H1003" s="78"/>
      <c r="J1003" s="75"/>
      <c r="K1003" s="71"/>
      <c r="L1003" s="75"/>
      <c r="M1003" s="71"/>
      <c r="O1003" s="71"/>
      <c r="Q1003" s="71"/>
      <c r="R1003" s="9"/>
      <c r="S1003" s="9"/>
      <c r="T1003" s="9"/>
      <c r="U1003" s="9"/>
      <c r="V1003" s="4"/>
      <c r="W1003" s="9"/>
      <c r="X1003" s="4"/>
      <c r="Y1003" s="9"/>
      <c r="Z1003" s="9"/>
      <c r="AA1003" s="9"/>
      <c r="AB1003" s="9"/>
      <c r="AC1003" s="9"/>
      <c r="AD1003" s="9"/>
      <c r="AE1003" s="9"/>
      <c r="AF1003" s="9"/>
      <c r="AH1003" s="9"/>
      <c r="AI1003" s="9"/>
      <c r="AJ1003" s="45"/>
      <c r="AK1003" s="45"/>
      <c r="AL1003" s="9"/>
      <c r="AM1003" s="9"/>
      <c r="AN1003" s="9"/>
      <c r="AO1003" s="9"/>
      <c r="AP1003" s="9"/>
      <c r="AQ1003" s="9"/>
      <c r="AR1003" s="9"/>
      <c r="AS1003" s="71"/>
      <c r="AT1003" s="9"/>
      <c r="AU1003" s="9"/>
      <c r="AV1003" s="9"/>
      <c r="AW1003" s="9"/>
      <c r="AX1003" s="9"/>
      <c r="AY1003" s="9"/>
      <c r="AZ1003" s="9"/>
    </row>
    <row r="1004" spans="1:52" ht="15.75" customHeight="1" x14ac:dyDescent="0.2">
      <c r="A1004" s="85"/>
      <c r="F1004" s="4"/>
      <c r="H1004" s="78"/>
      <c r="J1004" s="75"/>
      <c r="K1004" s="71"/>
      <c r="L1004" s="75"/>
      <c r="M1004" s="71"/>
      <c r="O1004" s="71"/>
      <c r="Q1004" s="71"/>
      <c r="R1004" s="9"/>
      <c r="S1004" s="9"/>
      <c r="T1004" s="9"/>
      <c r="U1004" s="9"/>
      <c r="V1004" s="4"/>
      <c r="W1004" s="9"/>
      <c r="X1004" s="4"/>
      <c r="Y1004" s="9"/>
      <c r="Z1004" s="9"/>
      <c r="AA1004" s="9"/>
      <c r="AB1004" s="9"/>
      <c r="AC1004" s="9"/>
      <c r="AD1004" s="9"/>
      <c r="AE1004" s="9"/>
      <c r="AF1004" s="9"/>
      <c r="AH1004" s="9"/>
      <c r="AI1004" s="9"/>
      <c r="AJ1004" s="45"/>
      <c r="AK1004" s="45"/>
      <c r="AL1004" s="9"/>
      <c r="AM1004" s="9"/>
      <c r="AN1004" s="9"/>
      <c r="AO1004" s="9"/>
      <c r="AP1004" s="9"/>
      <c r="AQ1004" s="9"/>
      <c r="AR1004" s="9"/>
      <c r="AS1004" s="71"/>
      <c r="AT1004" s="9"/>
      <c r="AU1004" s="9"/>
      <c r="AV1004" s="9"/>
      <c r="AW1004" s="9"/>
      <c r="AX1004" s="9"/>
      <c r="AY1004" s="9"/>
      <c r="AZ1004" s="9"/>
    </row>
    <row r="1005" spans="1:52" ht="15.75" customHeight="1" x14ac:dyDescent="0.2">
      <c r="A1005" s="85"/>
      <c r="F1005" s="4"/>
      <c r="H1005" s="78"/>
      <c r="J1005" s="75"/>
      <c r="K1005" s="71"/>
      <c r="L1005" s="75"/>
      <c r="M1005" s="71"/>
      <c r="O1005" s="71"/>
      <c r="Q1005" s="71"/>
      <c r="R1005" s="9"/>
      <c r="S1005" s="9"/>
      <c r="T1005" s="9"/>
      <c r="U1005" s="9"/>
      <c r="V1005" s="4"/>
      <c r="W1005" s="9"/>
      <c r="X1005" s="4"/>
      <c r="Y1005" s="9"/>
      <c r="Z1005" s="9"/>
      <c r="AA1005" s="9"/>
      <c r="AB1005" s="9"/>
      <c r="AC1005" s="9"/>
      <c r="AD1005" s="9"/>
      <c r="AE1005" s="9"/>
      <c r="AF1005" s="9"/>
      <c r="AH1005" s="9"/>
      <c r="AI1005" s="9"/>
      <c r="AJ1005" s="45"/>
      <c r="AK1005" s="45"/>
      <c r="AL1005" s="9"/>
      <c r="AM1005" s="9"/>
      <c r="AN1005" s="9"/>
      <c r="AO1005" s="9"/>
      <c r="AP1005" s="9"/>
      <c r="AQ1005" s="9"/>
      <c r="AR1005" s="9"/>
      <c r="AS1005" s="71"/>
      <c r="AT1005" s="9"/>
      <c r="AU1005" s="9"/>
      <c r="AV1005" s="9"/>
      <c r="AW1005" s="9"/>
      <c r="AX1005" s="9"/>
      <c r="AY1005" s="9"/>
      <c r="AZ1005" s="9"/>
    </row>
    <row r="1006" spans="1:52" ht="15.75" customHeight="1" x14ac:dyDescent="0.2">
      <c r="A1006" s="85"/>
      <c r="F1006" s="4"/>
      <c r="H1006" s="79"/>
      <c r="J1006" s="75"/>
      <c r="K1006" s="71"/>
      <c r="L1006" s="75"/>
      <c r="M1006" s="71"/>
      <c r="O1006" s="71"/>
      <c r="Q1006" s="71"/>
      <c r="R1006" s="9"/>
      <c r="S1006" s="9"/>
      <c r="T1006" s="9"/>
      <c r="U1006" s="9"/>
      <c r="V1006" s="4"/>
      <c r="W1006" s="9"/>
      <c r="X1006" s="4"/>
      <c r="Y1006" s="9"/>
      <c r="Z1006" s="9"/>
      <c r="AA1006" s="9"/>
      <c r="AB1006" s="9"/>
      <c r="AC1006" s="9"/>
      <c r="AD1006" s="9"/>
      <c r="AE1006" s="9"/>
      <c r="AF1006" s="9"/>
      <c r="AH1006" s="9"/>
      <c r="AI1006" s="9"/>
      <c r="AJ1006" s="45"/>
      <c r="AK1006" s="45"/>
      <c r="AL1006" s="9"/>
      <c r="AM1006" s="9"/>
      <c r="AN1006" s="9"/>
      <c r="AO1006" s="9"/>
      <c r="AP1006" s="9"/>
      <c r="AQ1006" s="9"/>
      <c r="AR1006" s="9"/>
      <c r="AS1006" s="71"/>
      <c r="AT1006" s="9"/>
      <c r="AU1006" s="9"/>
      <c r="AV1006" s="9"/>
      <c r="AW1006" s="9"/>
      <c r="AX1006" s="9"/>
      <c r="AY1006" s="9"/>
      <c r="AZ1006" s="9"/>
    </row>
    <row r="1007" spans="1:52" ht="15.75" customHeight="1" x14ac:dyDescent="0.2">
      <c r="A1007" s="85"/>
      <c r="F1007" s="4"/>
      <c r="H1007" s="79"/>
      <c r="J1007" s="75"/>
      <c r="K1007" s="71"/>
      <c r="L1007" s="75"/>
      <c r="M1007" s="71"/>
      <c r="O1007" s="71"/>
      <c r="Q1007" s="71"/>
      <c r="R1007" s="9"/>
      <c r="S1007" s="9"/>
      <c r="T1007" s="9"/>
      <c r="U1007" s="9"/>
      <c r="V1007" s="4"/>
      <c r="W1007" s="9"/>
      <c r="X1007" s="4"/>
      <c r="Y1007" s="9"/>
      <c r="Z1007" s="9"/>
      <c r="AA1007" s="9"/>
      <c r="AB1007" s="9"/>
      <c r="AC1007" s="9"/>
      <c r="AD1007" s="9"/>
      <c r="AE1007" s="9"/>
      <c r="AF1007" s="9"/>
      <c r="AH1007" s="9"/>
      <c r="AI1007" s="9"/>
      <c r="AJ1007" s="45"/>
      <c r="AK1007" s="45"/>
      <c r="AL1007" s="9"/>
      <c r="AM1007" s="9"/>
      <c r="AN1007" s="9"/>
      <c r="AO1007" s="9"/>
      <c r="AP1007" s="9"/>
      <c r="AQ1007" s="9"/>
      <c r="AR1007" s="9"/>
      <c r="AS1007" s="71"/>
      <c r="AT1007" s="9"/>
      <c r="AU1007" s="9"/>
      <c r="AV1007" s="9"/>
      <c r="AW1007" s="9"/>
      <c r="AX1007" s="9"/>
      <c r="AY1007" s="9"/>
      <c r="AZ1007" s="9"/>
    </row>
    <row r="1008" spans="1:52" ht="15.75" customHeight="1" x14ac:dyDescent="0.2">
      <c r="A1008" s="85"/>
      <c r="F1008" s="4"/>
      <c r="H1008" s="79"/>
      <c r="J1008" s="75"/>
      <c r="K1008" s="71"/>
      <c r="L1008" s="75"/>
      <c r="M1008" s="71"/>
      <c r="O1008" s="71"/>
      <c r="Q1008" s="71"/>
      <c r="R1008" s="9"/>
      <c r="S1008" s="9"/>
      <c r="T1008" s="9"/>
      <c r="U1008" s="9"/>
      <c r="V1008" s="4"/>
      <c r="W1008" s="9"/>
      <c r="X1008" s="4"/>
      <c r="Y1008" s="9"/>
      <c r="Z1008" s="9"/>
      <c r="AA1008" s="9"/>
      <c r="AB1008" s="9"/>
      <c r="AC1008" s="9"/>
      <c r="AD1008" s="9"/>
      <c r="AE1008" s="9"/>
      <c r="AF1008" s="9"/>
      <c r="AH1008" s="9"/>
      <c r="AI1008" s="9"/>
      <c r="AJ1008" s="45"/>
      <c r="AK1008" s="45"/>
      <c r="AL1008" s="9"/>
      <c r="AM1008" s="9"/>
      <c r="AN1008" s="9"/>
      <c r="AO1008" s="9"/>
      <c r="AP1008" s="9"/>
      <c r="AQ1008" s="9"/>
      <c r="AR1008" s="9"/>
      <c r="AS1008" s="71"/>
      <c r="AT1008" s="9"/>
      <c r="AU1008" s="9"/>
      <c r="AV1008" s="9"/>
      <c r="AW1008" s="9"/>
      <c r="AX1008" s="9"/>
      <c r="AY1008" s="9"/>
      <c r="AZ1008" s="9"/>
    </row>
    <row r="1009" spans="1:52" ht="15.75" customHeight="1" x14ac:dyDescent="0.2">
      <c r="A1009" s="85"/>
      <c r="F1009" s="4"/>
      <c r="H1009" s="79"/>
      <c r="J1009" s="75"/>
      <c r="K1009" s="71"/>
      <c r="L1009" s="75"/>
      <c r="M1009" s="71"/>
      <c r="O1009" s="71"/>
      <c r="Q1009" s="71"/>
      <c r="R1009" s="9"/>
      <c r="S1009" s="9"/>
      <c r="T1009" s="9"/>
      <c r="U1009" s="9"/>
      <c r="V1009" s="4"/>
      <c r="W1009" s="9"/>
      <c r="X1009" s="4"/>
      <c r="Y1009" s="9"/>
      <c r="Z1009" s="9"/>
      <c r="AA1009" s="9"/>
      <c r="AB1009" s="9"/>
      <c r="AC1009" s="9"/>
      <c r="AD1009" s="9"/>
      <c r="AE1009" s="9"/>
      <c r="AF1009" s="9"/>
      <c r="AH1009" s="9"/>
      <c r="AI1009" s="9"/>
      <c r="AJ1009" s="45"/>
      <c r="AK1009" s="45"/>
      <c r="AL1009" s="9"/>
      <c r="AM1009" s="9"/>
      <c r="AN1009" s="9"/>
      <c r="AO1009" s="9"/>
      <c r="AP1009" s="9"/>
      <c r="AQ1009" s="9"/>
      <c r="AR1009" s="9"/>
      <c r="AS1009" s="71"/>
      <c r="AT1009" s="9"/>
      <c r="AU1009" s="9"/>
      <c r="AV1009" s="9"/>
      <c r="AW1009" s="9"/>
      <c r="AX1009" s="9"/>
      <c r="AY1009" s="9"/>
      <c r="AZ1009" s="9"/>
    </row>
    <row r="1010" spans="1:52" ht="15.75" customHeight="1" x14ac:dyDescent="0.2">
      <c r="A1010" s="85"/>
      <c r="F1010" s="4"/>
      <c r="H1010" s="78"/>
      <c r="J1010" s="75"/>
      <c r="K1010" s="71"/>
      <c r="L1010" s="75"/>
      <c r="M1010" s="71"/>
      <c r="O1010" s="71"/>
      <c r="Q1010" s="71"/>
      <c r="R1010" s="9"/>
      <c r="S1010" s="9"/>
      <c r="T1010" s="9"/>
      <c r="U1010" s="9"/>
      <c r="V1010" s="4"/>
      <c r="W1010" s="9"/>
      <c r="X1010" s="4"/>
      <c r="Y1010" s="9"/>
      <c r="Z1010" s="9"/>
      <c r="AA1010" s="9"/>
      <c r="AB1010" s="9"/>
      <c r="AC1010" s="9"/>
      <c r="AD1010" s="9"/>
      <c r="AE1010" s="9"/>
      <c r="AF1010" s="9"/>
      <c r="AH1010" s="9"/>
      <c r="AI1010" s="9"/>
      <c r="AJ1010" s="45"/>
      <c r="AK1010" s="45"/>
      <c r="AL1010" s="9"/>
      <c r="AM1010" s="9"/>
      <c r="AN1010" s="9"/>
      <c r="AO1010" s="9"/>
      <c r="AP1010" s="9"/>
      <c r="AQ1010" s="9"/>
      <c r="AR1010" s="9"/>
      <c r="AS1010" s="71"/>
      <c r="AT1010" s="9"/>
      <c r="AU1010" s="9"/>
      <c r="AV1010" s="9"/>
      <c r="AW1010" s="9"/>
      <c r="AX1010" s="9"/>
      <c r="AY1010" s="9"/>
      <c r="AZ1010" s="9"/>
    </row>
    <row r="1011" spans="1:52" ht="15.75" customHeight="1" x14ac:dyDescent="0.2">
      <c r="A1011" s="85"/>
      <c r="F1011" s="4"/>
      <c r="H1011" s="78"/>
      <c r="J1011" s="75"/>
      <c r="K1011" s="71"/>
      <c r="L1011" s="75"/>
      <c r="M1011" s="71"/>
      <c r="O1011" s="71"/>
      <c r="Q1011" s="71"/>
      <c r="R1011" s="9"/>
      <c r="S1011" s="9"/>
      <c r="T1011" s="9"/>
      <c r="U1011" s="9"/>
      <c r="V1011" s="4"/>
      <c r="W1011" s="9"/>
      <c r="X1011" s="4"/>
      <c r="Y1011" s="9"/>
      <c r="Z1011" s="9"/>
      <c r="AA1011" s="9"/>
      <c r="AB1011" s="9"/>
      <c r="AC1011" s="9"/>
      <c r="AD1011" s="9"/>
      <c r="AE1011" s="9"/>
      <c r="AF1011" s="9"/>
      <c r="AH1011" s="9"/>
      <c r="AI1011" s="9"/>
      <c r="AJ1011" s="45"/>
      <c r="AK1011" s="45"/>
      <c r="AL1011" s="9"/>
      <c r="AM1011" s="9"/>
      <c r="AN1011" s="9"/>
      <c r="AO1011" s="9"/>
      <c r="AP1011" s="9"/>
      <c r="AQ1011" s="9"/>
      <c r="AR1011" s="9"/>
      <c r="AS1011" s="71"/>
      <c r="AT1011" s="9"/>
      <c r="AU1011" s="9"/>
      <c r="AV1011" s="9"/>
      <c r="AW1011" s="9"/>
      <c r="AX1011" s="9"/>
      <c r="AY1011" s="9"/>
      <c r="AZ1011" s="9"/>
    </row>
    <row r="1012" spans="1:52" ht="15.75" customHeight="1" x14ac:dyDescent="0.2">
      <c r="A1012" s="85"/>
      <c r="F1012" s="4"/>
      <c r="H1012" s="78"/>
      <c r="J1012" s="75"/>
      <c r="K1012" s="71"/>
      <c r="L1012" s="75"/>
      <c r="M1012" s="71"/>
      <c r="O1012" s="71"/>
      <c r="Q1012" s="71"/>
      <c r="R1012" s="9"/>
      <c r="S1012" s="9"/>
      <c r="T1012" s="9"/>
      <c r="U1012" s="9"/>
      <c r="V1012" s="4"/>
      <c r="W1012" s="9"/>
      <c r="X1012" s="4"/>
      <c r="Y1012" s="9"/>
      <c r="Z1012" s="9"/>
      <c r="AA1012" s="9"/>
      <c r="AB1012" s="9"/>
      <c r="AC1012" s="9"/>
      <c r="AD1012" s="9"/>
      <c r="AE1012" s="9"/>
      <c r="AF1012" s="9"/>
      <c r="AH1012" s="9"/>
      <c r="AI1012" s="9"/>
      <c r="AJ1012" s="45"/>
      <c r="AK1012" s="45"/>
      <c r="AL1012" s="9"/>
      <c r="AM1012" s="9"/>
      <c r="AN1012" s="9"/>
      <c r="AO1012" s="9"/>
      <c r="AP1012" s="9"/>
      <c r="AQ1012" s="9"/>
      <c r="AR1012" s="9"/>
      <c r="AS1012" s="71"/>
      <c r="AT1012" s="9"/>
      <c r="AU1012" s="9"/>
      <c r="AV1012" s="9"/>
      <c r="AW1012" s="9"/>
      <c r="AX1012" s="9"/>
      <c r="AY1012" s="9"/>
      <c r="AZ1012" s="9"/>
    </row>
    <row r="1013" spans="1:52" ht="15.75" customHeight="1" x14ac:dyDescent="0.2">
      <c r="A1013" s="85"/>
      <c r="F1013" s="4"/>
      <c r="H1013" s="78"/>
      <c r="J1013" s="75"/>
      <c r="K1013" s="71"/>
      <c r="L1013" s="75"/>
      <c r="M1013" s="71"/>
      <c r="O1013" s="71"/>
      <c r="Q1013" s="71"/>
      <c r="R1013" s="9"/>
      <c r="S1013" s="9"/>
      <c r="T1013" s="9"/>
      <c r="U1013" s="9"/>
      <c r="V1013" s="4"/>
      <c r="W1013" s="9"/>
      <c r="X1013" s="4"/>
      <c r="Y1013" s="9"/>
      <c r="Z1013" s="9"/>
      <c r="AA1013" s="9"/>
      <c r="AB1013" s="9"/>
      <c r="AC1013" s="9"/>
      <c r="AD1013" s="9"/>
      <c r="AE1013" s="9"/>
      <c r="AF1013" s="9"/>
      <c r="AH1013" s="9"/>
      <c r="AI1013" s="9"/>
      <c r="AJ1013" s="45"/>
      <c r="AK1013" s="45"/>
      <c r="AL1013" s="9"/>
      <c r="AM1013" s="9"/>
      <c r="AN1013" s="9"/>
      <c r="AO1013" s="9"/>
      <c r="AP1013" s="9"/>
      <c r="AQ1013" s="9"/>
      <c r="AR1013" s="9"/>
      <c r="AS1013" s="71"/>
      <c r="AT1013" s="9"/>
      <c r="AU1013" s="9"/>
      <c r="AV1013" s="9"/>
      <c r="AW1013" s="9"/>
      <c r="AX1013" s="9"/>
      <c r="AY1013" s="9"/>
      <c r="AZ1013" s="9"/>
    </row>
    <row r="1014" spans="1:52" ht="15.75" customHeight="1" x14ac:dyDescent="0.2">
      <c r="A1014" s="85"/>
      <c r="F1014" s="4"/>
      <c r="H1014" s="78"/>
      <c r="J1014" s="75"/>
      <c r="K1014" s="71"/>
      <c r="L1014" s="75"/>
      <c r="M1014" s="71"/>
      <c r="O1014" s="71"/>
      <c r="Q1014" s="71"/>
      <c r="R1014" s="9"/>
      <c r="S1014" s="9"/>
      <c r="T1014" s="9"/>
      <c r="U1014" s="9"/>
      <c r="V1014" s="4"/>
      <c r="W1014" s="9"/>
      <c r="X1014" s="4"/>
      <c r="Y1014" s="9"/>
      <c r="Z1014" s="9"/>
      <c r="AA1014" s="9"/>
      <c r="AB1014" s="9"/>
      <c r="AC1014" s="9"/>
      <c r="AD1014" s="9"/>
      <c r="AE1014" s="9"/>
      <c r="AF1014" s="9"/>
      <c r="AH1014" s="9"/>
      <c r="AI1014" s="9"/>
      <c r="AJ1014" s="45"/>
      <c r="AK1014" s="45"/>
      <c r="AL1014" s="9"/>
      <c r="AM1014" s="9"/>
      <c r="AN1014" s="9"/>
      <c r="AO1014" s="9"/>
      <c r="AP1014" s="9"/>
      <c r="AQ1014" s="9"/>
      <c r="AR1014" s="9"/>
      <c r="AS1014" s="71"/>
      <c r="AT1014" s="9"/>
      <c r="AU1014" s="9"/>
      <c r="AV1014" s="9"/>
      <c r="AW1014" s="9"/>
      <c r="AX1014" s="9"/>
      <c r="AY1014" s="9"/>
      <c r="AZ1014" s="9"/>
    </row>
    <row r="1015" spans="1:52" ht="15.75" customHeight="1" x14ac:dyDescent="0.2">
      <c r="A1015" s="85"/>
      <c r="F1015" s="4"/>
      <c r="H1015" s="78"/>
      <c r="J1015" s="75"/>
      <c r="K1015" s="71"/>
      <c r="L1015" s="75"/>
      <c r="M1015" s="71"/>
      <c r="O1015" s="71"/>
      <c r="Q1015" s="71"/>
      <c r="R1015" s="9"/>
      <c r="S1015" s="9"/>
      <c r="T1015" s="9"/>
      <c r="U1015" s="9"/>
      <c r="V1015" s="4"/>
      <c r="W1015" s="9"/>
      <c r="X1015" s="4"/>
      <c r="Y1015" s="9"/>
      <c r="Z1015" s="9"/>
      <c r="AA1015" s="9"/>
      <c r="AB1015" s="9"/>
      <c r="AC1015" s="9"/>
      <c r="AD1015" s="9"/>
      <c r="AE1015" s="9"/>
      <c r="AF1015" s="9"/>
      <c r="AH1015" s="9"/>
      <c r="AI1015" s="9"/>
      <c r="AJ1015" s="45"/>
      <c r="AK1015" s="45"/>
      <c r="AL1015" s="9"/>
      <c r="AM1015" s="9"/>
      <c r="AN1015" s="9"/>
      <c r="AO1015" s="9"/>
      <c r="AP1015" s="9"/>
      <c r="AQ1015" s="9"/>
      <c r="AR1015" s="9"/>
      <c r="AS1015" s="71"/>
      <c r="AT1015" s="9"/>
      <c r="AU1015" s="9"/>
      <c r="AV1015" s="9"/>
      <c r="AW1015" s="9"/>
      <c r="AX1015" s="9"/>
      <c r="AY1015" s="9"/>
      <c r="AZ1015" s="9"/>
    </row>
    <row r="1016" spans="1:52" ht="15.75" customHeight="1" x14ac:dyDescent="0.2">
      <c r="A1016" s="85"/>
      <c r="F1016" s="4"/>
      <c r="H1016" s="78"/>
      <c r="J1016" s="75"/>
      <c r="K1016" s="71"/>
      <c r="L1016" s="75"/>
      <c r="M1016" s="71"/>
      <c r="O1016" s="71"/>
      <c r="Q1016" s="71"/>
      <c r="R1016" s="9"/>
      <c r="S1016" s="9"/>
      <c r="T1016" s="9"/>
      <c r="U1016" s="9"/>
      <c r="V1016" s="4"/>
      <c r="W1016" s="9"/>
      <c r="X1016" s="4"/>
      <c r="Y1016" s="9"/>
      <c r="Z1016" s="9"/>
      <c r="AA1016" s="9"/>
      <c r="AB1016" s="9"/>
      <c r="AC1016" s="9"/>
      <c r="AD1016" s="9"/>
      <c r="AE1016" s="9"/>
      <c r="AF1016" s="9"/>
      <c r="AH1016" s="9"/>
      <c r="AI1016" s="9"/>
      <c r="AJ1016" s="45"/>
      <c r="AK1016" s="45"/>
      <c r="AL1016" s="9"/>
      <c r="AM1016" s="9"/>
      <c r="AN1016" s="9"/>
      <c r="AO1016" s="9"/>
      <c r="AP1016" s="9"/>
      <c r="AQ1016" s="9"/>
      <c r="AR1016" s="9"/>
      <c r="AS1016" s="71"/>
      <c r="AT1016" s="9"/>
      <c r="AU1016" s="9"/>
      <c r="AV1016" s="9"/>
      <c r="AW1016" s="9"/>
      <c r="AX1016" s="9"/>
      <c r="AY1016" s="9"/>
      <c r="AZ1016" s="9"/>
    </row>
    <row r="1017" spans="1:52" ht="15.75" customHeight="1" x14ac:dyDescent="0.2">
      <c r="A1017" s="85"/>
      <c r="F1017" s="4"/>
      <c r="H1017" s="78"/>
      <c r="J1017" s="75"/>
      <c r="K1017" s="71"/>
      <c r="L1017" s="75"/>
      <c r="M1017" s="71"/>
      <c r="O1017" s="71"/>
      <c r="Q1017" s="71"/>
      <c r="R1017" s="9"/>
      <c r="S1017" s="9"/>
      <c r="T1017" s="9"/>
      <c r="U1017" s="9"/>
      <c r="V1017" s="4"/>
      <c r="W1017" s="9"/>
      <c r="X1017" s="4"/>
      <c r="Y1017" s="9"/>
      <c r="Z1017" s="9"/>
      <c r="AA1017" s="9"/>
      <c r="AB1017" s="9"/>
      <c r="AC1017" s="9"/>
      <c r="AD1017" s="9"/>
      <c r="AE1017" s="9"/>
      <c r="AF1017" s="9"/>
      <c r="AH1017" s="9"/>
      <c r="AI1017" s="9"/>
      <c r="AJ1017" s="45"/>
      <c r="AK1017" s="45"/>
      <c r="AL1017" s="9"/>
      <c r="AM1017" s="9"/>
      <c r="AN1017" s="9"/>
      <c r="AO1017" s="9"/>
      <c r="AP1017" s="9"/>
      <c r="AQ1017" s="9"/>
      <c r="AR1017" s="9"/>
      <c r="AS1017" s="71"/>
      <c r="AT1017" s="9"/>
      <c r="AU1017" s="9"/>
      <c r="AV1017" s="9"/>
      <c r="AW1017" s="9"/>
      <c r="AX1017" s="9"/>
      <c r="AY1017" s="9"/>
      <c r="AZ1017" s="9"/>
    </row>
    <row r="1018" spans="1:52" ht="15.75" customHeight="1" x14ac:dyDescent="0.2">
      <c r="A1018" s="85"/>
      <c r="F1018" s="4"/>
      <c r="H1018" s="78"/>
      <c r="J1018" s="75"/>
      <c r="K1018" s="71"/>
      <c r="L1018" s="75"/>
      <c r="M1018" s="71"/>
      <c r="O1018" s="71"/>
      <c r="Q1018" s="71"/>
      <c r="R1018" s="9"/>
      <c r="S1018" s="9"/>
      <c r="T1018" s="9"/>
      <c r="U1018" s="9"/>
      <c r="V1018" s="4"/>
      <c r="W1018" s="9"/>
      <c r="X1018" s="4"/>
      <c r="Y1018" s="9"/>
      <c r="Z1018" s="9"/>
      <c r="AA1018" s="9"/>
      <c r="AB1018" s="9"/>
      <c r="AC1018" s="9"/>
      <c r="AD1018" s="9"/>
      <c r="AE1018" s="9"/>
      <c r="AF1018" s="9"/>
      <c r="AH1018" s="9"/>
      <c r="AI1018" s="9"/>
      <c r="AJ1018" s="45"/>
      <c r="AK1018" s="45"/>
      <c r="AL1018" s="9"/>
      <c r="AM1018" s="9"/>
      <c r="AN1018" s="9"/>
      <c r="AO1018" s="9"/>
      <c r="AP1018" s="9"/>
      <c r="AQ1018" s="9"/>
      <c r="AR1018" s="9"/>
      <c r="AS1018" s="71"/>
      <c r="AT1018" s="9"/>
      <c r="AU1018" s="9"/>
      <c r="AV1018" s="9"/>
      <c r="AW1018" s="9"/>
      <c r="AX1018" s="9"/>
      <c r="AY1018" s="9"/>
      <c r="AZ1018" s="9"/>
    </row>
    <row r="1019" spans="1:52" ht="15.75" customHeight="1" x14ac:dyDescent="0.2">
      <c r="A1019" s="85"/>
      <c r="F1019" s="4"/>
      <c r="H1019" s="78"/>
      <c r="J1019" s="75"/>
      <c r="K1019" s="71"/>
      <c r="L1019" s="75"/>
      <c r="M1019" s="71"/>
      <c r="O1019" s="71"/>
      <c r="Q1019" s="71"/>
      <c r="R1019" s="9"/>
      <c r="S1019" s="9"/>
      <c r="T1019" s="9"/>
      <c r="U1019" s="9"/>
      <c r="V1019" s="4"/>
      <c r="W1019" s="9"/>
      <c r="X1019" s="4"/>
      <c r="Y1019" s="9"/>
      <c r="Z1019" s="9"/>
      <c r="AA1019" s="9"/>
      <c r="AB1019" s="9"/>
      <c r="AC1019" s="9"/>
      <c r="AD1019" s="9"/>
      <c r="AE1019" s="9"/>
      <c r="AF1019" s="9"/>
      <c r="AH1019" s="9"/>
      <c r="AI1019" s="9"/>
      <c r="AJ1019" s="45"/>
      <c r="AK1019" s="45"/>
      <c r="AL1019" s="9"/>
      <c r="AM1019" s="9"/>
      <c r="AN1019" s="9"/>
      <c r="AO1019" s="9"/>
      <c r="AP1019" s="9"/>
      <c r="AQ1019" s="9"/>
      <c r="AR1019" s="9"/>
      <c r="AS1019" s="71"/>
      <c r="AT1019" s="9"/>
      <c r="AU1019" s="9"/>
      <c r="AV1019" s="9"/>
      <c r="AW1019" s="9"/>
      <c r="AX1019" s="9"/>
      <c r="AY1019" s="9"/>
      <c r="AZ1019" s="9"/>
    </row>
    <row r="1020" spans="1:52" ht="15.75" customHeight="1" x14ac:dyDescent="0.2">
      <c r="A1020" s="85"/>
      <c r="F1020" s="4"/>
      <c r="H1020" s="78"/>
      <c r="J1020" s="75"/>
      <c r="K1020" s="71"/>
      <c r="L1020" s="75"/>
      <c r="M1020" s="71"/>
      <c r="O1020" s="71"/>
      <c r="Q1020" s="71"/>
      <c r="R1020" s="9"/>
      <c r="S1020" s="9"/>
      <c r="T1020" s="9"/>
      <c r="U1020" s="9"/>
      <c r="V1020" s="4"/>
      <c r="W1020" s="9"/>
      <c r="X1020" s="4"/>
      <c r="Y1020" s="9"/>
      <c r="Z1020" s="9"/>
      <c r="AA1020" s="9"/>
      <c r="AB1020" s="9"/>
      <c r="AC1020" s="9"/>
      <c r="AD1020" s="9"/>
      <c r="AE1020" s="9"/>
      <c r="AF1020" s="9"/>
      <c r="AH1020" s="9"/>
      <c r="AI1020" s="9"/>
      <c r="AJ1020" s="45"/>
      <c r="AK1020" s="45"/>
      <c r="AL1020" s="9"/>
      <c r="AM1020" s="9"/>
      <c r="AN1020" s="9"/>
      <c r="AO1020" s="9"/>
      <c r="AP1020" s="9"/>
      <c r="AQ1020" s="9"/>
      <c r="AR1020" s="9"/>
      <c r="AS1020" s="71"/>
      <c r="AT1020" s="9"/>
      <c r="AU1020" s="9"/>
      <c r="AV1020" s="9"/>
      <c r="AW1020" s="9"/>
      <c r="AX1020" s="9"/>
      <c r="AY1020" s="9"/>
      <c r="AZ1020" s="9"/>
    </row>
    <row r="1021" spans="1:52" ht="15.75" customHeight="1" x14ac:dyDescent="0.2">
      <c r="A1021" s="85"/>
      <c r="F1021" s="4"/>
      <c r="H1021" s="78"/>
      <c r="J1021" s="75"/>
      <c r="K1021" s="71"/>
      <c r="L1021" s="75"/>
      <c r="M1021" s="71"/>
      <c r="O1021" s="71"/>
      <c r="Q1021" s="71"/>
      <c r="R1021" s="9"/>
      <c r="S1021" s="9"/>
      <c r="T1021" s="9"/>
      <c r="U1021" s="9"/>
      <c r="V1021" s="4"/>
      <c r="W1021" s="9"/>
      <c r="X1021" s="4"/>
      <c r="Y1021" s="9"/>
      <c r="Z1021" s="9"/>
      <c r="AA1021" s="9"/>
      <c r="AB1021" s="9"/>
      <c r="AC1021" s="9"/>
      <c r="AD1021" s="9"/>
      <c r="AE1021" s="9"/>
      <c r="AF1021" s="9"/>
      <c r="AH1021" s="9"/>
      <c r="AI1021" s="9"/>
      <c r="AJ1021" s="45"/>
      <c r="AK1021" s="45"/>
      <c r="AL1021" s="9"/>
      <c r="AM1021" s="9"/>
      <c r="AN1021" s="9"/>
      <c r="AO1021" s="9"/>
      <c r="AP1021" s="9"/>
      <c r="AQ1021" s="9"/>
      <c r="AR1021" s="9"/>
      <c r="AS1021" s="71"/>
      <c r="AT1021" s="9"/>
      <c r="AU1021" s="9"/>
      <c r="AV1021" s="9"/>
      <c r="AW1021" s="9"/>
      <c r="AX1021" s="9"/>
      <c r="AY1021" s="9"/>
      <c r="AZ1021" s="9"/>
    </row>
    <row r="1022" spans="1:52" ht="15.75" customHeight="1" x14ac:dyDescent="0.2">
      <c r="A1022" s="85"/>
      <c r="F1022" s="4"/>
      <c r="H1022" s="78"/>
      <c r="J1022" s="75"/>
      <c r="K1022" s="71"/>
      <c r="L1022" s="75"/>
      <c r="M1022" s="71"/>
      <c r="O1022" s="71"/>
      <c r="Q1022" s="71"/>
      <c r="R1022" s="9"/>
      <c r="S1022" s="9"/>
      <c r="T1022" s="9"/>
      <c r="U1022" s="9"/>
      <c r="V1022" s="4"/>
      <c r="W1022" s="9"/>
      <c r="X1022" s="4"/>
      <c r="Y1022" s="9"/>
      <c r="Z1022" s="9"/>
      <c r="AA1022" s="9"/>
      <c r="AB1022" s="9"/>
      <c r="AC1022" s="9"/>
      <c r="AD1022" s="9"/>
      <c r="AE1022" s="9"/>
      <c r="AF1022" s="9"/>
      <c r="AH1022" s="9"/>
      <c r="AI1022" s="9"/>
      <c r="AJ1022" s="45"/>
      <c r="AK1022" s="45"/>
      <c r="AL1022" s="9"/>
      <c r="AM1022" s="9"/>
      <c r="AN1022" s="9"/>
      <c r="AO1022" s="9"/>
      <c r="AP1022" s="9"/>
      <c r="AQ1022" s="9"/>
      <c r="AR1022" s="9"/>
      <c r="AS1022" s="71"/>
      <c r="AT1022" s="9"/>
      <c r="AU1022" s="9"/>
      <c r="AV1022" s="9"/>
      <c r="AW1022" s="9"/>
      <c r="AX1022" s="9"/>
      <c r="AY1022" s="9"/>
      <c r="AZ1022" s="9"/>
    </row>
    <row r="1023" spans="1:52" ht="15.75" customHeight="1" x14ac:dyDescent="0.2">
      <c r="A1023" s="85"/>
      <c r="F1023" s="4"/>
      <c r="H1023" s="78"/>
      <c r="J1023" s="75"/>
      <c r="K1023" s="71"/>
      <c r="L1023" s="75"/>
      <c r="M1023" s="71"/>
      <c r="O1023" s="71"/>
      <c r="Q1023" s="71"/>
      <c r="R1023" s="9"/>
      <c r="S1023" s="9"/>
      <c r="T1023" s="9"/>
      <c r="U1023" s="9"/>
      <c r="V1023" s="4"/>
      <c r="W1023" s="9"/>
      <c r="X1023" s="4"/>
      <c r="Y1023" s="9"/>
      <c r="Z1023" s="9"/>
      <c r="AA1023" s="9"/>
      <c r="AB1023" s="9"/>
      <c r="AC1023" s="9"/>
      <c r="AD1023" s="9"/>
      <c r="AE1023" s="9"/>
      <c r="AF1023" s="9"/>
      <c r="AH1023" s="9"/>
      <c r="AI1023" s="9"/>
      <c r="AJ1023" s="45"/>
      <c r="AK1023" s="45"/>
      <c r="AL1023" s="9"/>
      <c r="AM1023" s="9"/>
      <c r="AN1023" s="9"/>
      <c r="AO1023" s="9"/>
      <c r="AP1023" s="9"/>
      <c r="AQ1023" s="9"/>
      <c r="AR1023" s="9"/>
      <c r="AS1023" s="71"/>
      <c r="AT1023" s="9"/>
      <c r="AU1023" s="9"/>
      <c r="AV1023" s="9"/>
      <c r="AW1023" s="9"/>
      <c r="AX1023" s="9"/>
      <c r="AY1023" s="9"/>
      <c r="AZ1023" s="9"/>
    </row>
    <row r="1024" spans="1:52" ht="15.75" customHeight="1" x14ac:dyDescent="0.2">
      <c r="A1024" s="85"/>
      <c r="F1024" s="4"/>
      <c r="H1024" s="78"/>
      <c r="J1024" s="75"/>
      <c r="K1024" s="71"/>
      <c r="L1024" s="75"/>
      <c r="M1024" s="71"/>
      <c r="O1024" s="71"/>
      <c r="Q1024" s="71"/>
      <c r="R1024" s="9"/>
      <c r="S1024" s="9"/>
      <c r="T1024" s="9"/>
      <c r="U1024" s="9"/>
      <c r="V1024" s="4"/>
      <c r="W1024" s="9"/>
      <c r="X1024" s="4"/>
      <c r="Y1024" s="9"/>
      <c r="Z1024" s="9"/>
      <c r="AA1024" s="9"/>
      <c r="AB1024" s="9"/>
      <c r="AC1024" s="9"/>
      <c r="AD1024" s="9"/>
      <c r="AE1024" s="9"/>
      <c r="AF1024" s="9"/>
      <c r="AH1024" s="9"/>
      <c r="AI1024" s="9"/>
      <c r="AJ1024" s="45"/>
      <c r="AK1024" s="45"/>
      <c r="AL1024" s="9"/>
      <c r="AM1024" s="9"/>
      <c r="AN1024" s="9"/>
      <c r="AO1024" s="9"/>
      <c r="AP1024" s="9"/>
      <c r="AQ1024" s="9"/>
      <c r="AR1024" s="9"/>
      <c r="AS1024" s="71"/>
      <c r="AT1024" s="9"/>
      <c r="AU1024" s="9"/>
      <c r="AV1024" s="9"/>
      <c r="AW1024" s="9"/>
      <c r="AX1024" s="9"/>
      <c r="AY1024" s="9"/>
      <c r="AZ1024" s="9"/>
    </row>
    <row r="1025" spans="1:52" ht="15.75" customHeight="1" x14ac:dyDescent="0.2">
      <c r="A1025" s="85"/>
      <c r="F1025" s="4"/>
      <c r="H1025" s="78"/>
      <c r="J1025" s="75"/>
      <c r="K1025" s="71"/>
      <c r="L1025" s="75"/>
      <c r="M1025" s="71"/>
      <c r="O1025" s="71"/>
      <c r="Q1025" s="71"/>
      <c r="R1025" s="9"/>
      <c r="S1025" s="9"/>
      <c r="T1025" s="9"/>
      <c r="U1025" s="9"/>
      <c r="V1025" s="4"/>
      <c r="W1025" s="9"/>
      <c r="X1025" s="4"/>
      <c r="Y1025" s="9"/>
      <c r="Z1025" s="9"/>
      <c r="AA1025" s="9"/>
      <c r="AB1025" s="9"/>
      <c r="AC1025" s="9"/>
      <c r="AD1025" s="9"/>
      <c r="AE1025" s="9"/>
      <c r="AF1025" s="9"/>
      <c r="AH1025" s="9"/>
      <c r="AI1025" s="9"/>
      <c r="AJ1025" s="45"/>
      <c r="AK1025" s="45"/>
      <c r="AL1025" s="9"/>
      <c r="AM1025" s="9"/>
      <c r="AN1025" s="9"/>
      <c r="AO1025" s="9"/>
      <c r="AP1025" s="9"/>
      <c r="AQ1025" s="9"/>
      <c r="AR1025" s="9"/>
      <c r="AS1025" s="71"/>
      <c r="AT1025" s="9"/>
      <c r="AU1025" s="9"/>
      <c r="AV1025" s="9"/>
      <c r="AW1025" s="9"/>
      <c r="AX1025" s="9"/>
      <c r="AY1025" s="9"/>
      <c r="AZ1025" s="9"/>
    </row>
    <row r="1026" spans="1:52" ht="15.75" customHeight="1" x14ac:dyDescent="0.2">
      <c r="A1026" s="85"/>
      <c r="F1026" s="4"/>
      <c r="H1026" s="78"/>
      <c r="J1026" s="75"/>
      <c r="K1026" s="71"/>
      <c r="L1026" s="75"/>
      <c r="M1026" s="71"/>
      <c r="O1026" s="71"/>
      <c r="Q1026" s="71"/>
      <c r="R1026" s="9"/>
      <c r="S1026" s="9"/>
      <c r="T1026" s="9"/>
      <c r="U1026" s="9"/>
      <c r="V1026" s="4"/>
      <c r="W1026" s="9"/>
      <c r="X1026" s="4"/>
      <c r="Y1026" s="9"/>
      <c r="Z1026" s="9"/>
      <c r="AA1026" s="9"/>
      <c r="AB1026" s="9"/>
      <c r="AC1026" s="9"/>
      <c r="AD1026" s="9"/>
      <c r="AE1026" s="9"/>
      <c r="AF1026" s="9"/>
      <c r="AH1026" s="9"/>
      <c r="AI1026" s="9"/>
      <c r="AJ1026" s="45"/>
      <c r="AK1026" s="45"/>
      <c r="AL1026" s="9"/>
      <c r="AM1026" s="9"/>
      <c r="AN1026" s="9"/>
      <c r="AO1026" s="9"/>
      <c r="AP1026" s="9"/>
      <c r="AQ1026" s="9"/>
      <c r="AR1026" s="9"/>
      <c r="AS1026" s="71"/>
      <c r="AT1026" s="9"/>
      <c r="AU1026" s="9"/>
      <c r="AV1026" s="9"/>
      <c r="AW1026" s="9"/>
      <c r="AX1026" s="9"/>
      <c r="AY1026" s="9"/>
      <c r="AZ1026" s="9"/>
    </row>
    <row r="1027" spans="1:52" ht="15.75" customHeight="1" x14ac:dyDescent="0.2">
      <c r="A1027" s="85"/>
      <c r="F1027" s="4"/>
      <c r="H1027" s="78"/>
      <c r="J1027" s="75"/>
      <c r="K1027" s="71"/>
      <c r="L1027" s="75"/>
      <c r="M1027" s="71"/>
      <c r="O1027" s="71"/>
      <c r="Q1027" s="71"/>
      <c r="R1027" s="9"/>
      <c r="S1027" s="9"/>
      <c r="T1027" s="9"/>
      <c r="U1027" s="9"/>
      <c r="V1027" s="4"/>
      <c r="W1027" s="9"/>
      <c r="X1027" s="4"/>
      <c r="Y1027" s="9"/>
      <c r="Z1027" s="9"/>
      <c r="AA1027" s="9"/>
      <c r="AB1027" s="9"/>
      <c r="AC1027" s="9"/>
      <c r="AD1027" s="9"/>
      <c r="AE1027" s="9"/>
      <c r="AF1027" s="9"/>
      <c r="AH1027" s="9"/>
      <c r="AI1027" s="9"/>
      <c r="AJ1027" s="45"/>
      <c r="AK1027" s="45"/>
      <c r="AL1027" s="9"/>
      <c r="AM1027" s="9"/>
      <c r="AN1027" s="9"/>
      <c r="AO1027" s="9"/>
      <c r="AP1027" s="9"/>
      <c r="AQ1027" s="9"/>
      <c r="AR1027" s="9"/>
      <c r="AS1027" s="71"/>
      <c r="AT1027" s="9"/>
      <c r="AU1027" s="9"/>
      <c r="AV1027" s="9"/>
      <c r="AW1027" s="9"/>
      <c r="AX1027" s="9"/>
      <c r="AY1027" s="9"/>
      <c r="AZ1027" s="9"/>
    </row>
    <row r="1028" spans="1:52" ht="15.75" customHeight="1" x14ac:dyDescent="0.2">
      <c r="A1028" s="85"/>
      <c r="F1028" s="4"/>
      <c r="H1028" s="78"/>
      <c r="J1028" s="75"/>
      <c r="K1028" s="71"/>
      <c r="L1028" s="75"/>
      <c r="M1028" s="71"/>
      <c r="O1028" s="71"/>
      <c r="Q1028" s="71"/>
      <c r="R1028" s="9"/>
      <c r="S1028" s="9"/>
      <c r="T1028" s="9"/>
      <c r="U1028" s="9"/>
      <c r="V1028" s="4"/>
      <c r="W1028" s="9"/>
      <c r="X1028" s="4"/>
      <c r="Y1028" s="9"/>
      <c r="Z1028" s="9"/>
      <c r="AA1028" s="9"/>
      <c r="AB1028" s="9"/>
      <c r="AC1028" s="9"/>
      <c r="AD1028" s="9"/>
      <c r="AE1028" s="9"/>
      <c r="AF1028" s="9"/>
      <c r="AH1028" s="9"/>
      <c r="AI1028" s="9"/>
      <c r="AJ1028" s="45"/>
      <c r="AK1028" s="45"/>
      <c r="AL1028" s="9"/>
      <c r="AM1028" s="9"/>
      <c r="AN1028" s="9"/>
      <c r="AO1028" s="9"/>
      <c r="AP1028" s="9"/>
      <c r="AQ1028" s="9"/>
      <c r="AR1028" s="9"/>
      <c r="AS1028" s="71"/>
      <c r="AT1028" s="9"/>
      <c r="AU1028" s="9"/>
      <c r="AV1028" s="9"/>
      <c r="AW1028" s="9"/>
      <c r="AX1028" s="9"/>
      <c r="AY1028" s="9"/>
      <c r="AZ1028" s="9"/>
    </row>
    <row r="1029" spans="1:52" ht="15.75" customHeight="1" x14ac:dyDescent="0.2">
      <c r="A1029" s="85"/>
      <c r="F1029" s="4"/>
      <c r="H1029" s="78"/>
      <c r="J1029" s="75"/>
      <c r="K1029" s="71"/>
      <c r="L1029" s="75"/>
      <c r="M1029" s="71"/>
      <c r="O1029" s="71"/>
      <c r="Q1029" s="71"/>
      <c r="R1029" s="9"/>
      <c r="S1029" s="9"/>
      <c r="T1029" s="9"/>
      <c r="U1029" s="9"/>
      <c r="V1029" s="4"/>
      <c r="W1029" s="9"/>
      <c r="X1029" s="4"/>
      <c r="Y1029" s="9"/>
      <c r="Z1029" s="9"/>
      <c r="AA1029" s="9"/>
      <c r="AB1029" s="9"/>
      <c r="AC1029" s="9"/>
      <c r="AD1029" s="9"/>
      <c r="AE1029" s="9"/>
      <c r="AF1029" s="9"/>
      <c r="AH1029" s="9"/>
      <c r="AI1029" s="9"/>
      <c r="AJ1029" s="45"/>
      <c r="AK1029" s="45"/>
      <c r="AL1029" s="9"/>
      <c r="AM1029" s="9"/>
      <c r="AN1029" s="9"/>
      <c r="AO1029" s="9"/>
      <c r="AP1029" s="9"/>
      <c r="AQ1029" s="9"/>
      <c r="AR1029" s="9"/>
      <c r="AS1029" s="71"/>
      <c r="AT1029" s="9"/>
      <c r="AU1029" s="9"/>
      <c r="AV1029" s="9"/>
      <c r="AW1029" s="9"/>
      <c r="AX1029" s="9"/>
      <c r="AY1029" s="9"/>
      <c r="AZ1029" s="9"/>
    </row>
    <row r="1030" spans="1:52" ht="15.75" customHeight="1" x14ac:dyDescent="0.2">
      <c r="A1030" s="85"/>
      <c r="F1030" s="4"/>
      <c r="H1030" s="78"/>
      <c r="J1030" s="75"/>
      <c r="K1030" s="71"/>
      <c r="L1030" s="75"/>
      <c r="M1030" s="71"/>
      <c r="O1030" s="71"/>
      <c r="Q1030" s="71"/>
      <c r="R1030" s="9"/>
      <c r="S1030" s="9"/>
      <c r="T1030" s="9"/>
      <c r="U1030" s="9"/>
      <c r="V1030" s="4"/>
      <c r="W1030" s="9"/>
      <c r="X1030" s="4"/>
      <c r="Y1030" s="9"/>
      <c r="Z1030" s="9"/>
      <c r="AA1030" s="9"/>
      <c r="AB1030" s="9"/>
      <c r="AC1030" s="9"/>
      <c r="AD1030" s="9"/>
      <c r="AE1030" s="9"/>
      <c r="AF1030" s="9"/>
      <c r="AH1030" s="9"/>
      <c r="AI1030" s="9"/>
      <c r="AJ1030" s="45"/>
      <c r="AK1030" s="45"/>
      <c r="AL1030" s="9"/>
      <c r="AM1030" s="9"/>
      <c r="AN1030" s="9"/>
      <c r="AO1030" s="9"/>
      <c r="AP1030" s="9"/>
      <c r="AQ1030" s="9"/>
      <c r="AR1030" s="9"/>
      <c r="AS1030" s="71"/>
      <c r="AT1030" s="9"/>
      <c r="AU1030" s="9"/>
      <c r="AV1030" s="9"/>
      <c r="AW1030" s="9"/>
      <c r="AX1030" s="9"/>
      <c r="AY1030" s="9"/>
      <c r="AZ1030" s="9"/>
    </row>
    <row r="1031" spans="1:52" ht="15.75" customHeight="1" x14ac:dyDescent="0.2">
      <c r="A1031" s="85"/>
      <c r="F1031" s="4"/>
      <c r="H1031" s="78"/>
      <c r="J1031" s="75"/>
      <c r="K1031" s="71"/>
      <c r="L1031" s="75"/>
      <c r="M1031" s="71"/>
      <c r="O1031" s="71"/>
      <c r="Q1031" s="71"/>
      <c r="R1031" s="9"/>
      <c r="S1031" s="9"/>
      <c r="T1031" s="9"/>
      <c r="U1031" s="9"/>
      <c r="V1031" s="4"/>
      <c r="W1031" s="9"/>
      <c r="X1031" s="4"/>
      <c r="Y1031" s="9"/>
      <c r="Z1031" s="9"/>
      <c r="AA1031" s="9"/>
      <c r="AB1031" s="9"/>
      <c r="AC1031" s="9"/>
      <c r="AD1031" s="9"/>
      <c r="AE1031" s="9"/>
      <c r="AF1031" s="9"/>
      <c r="AH1031" s="9"/>
      <c r="AI1031" s="9"/>
      <c r="AJ1031" s="45"/>
      <c r="AK1031" s="45"/>
      <c r="AL1031" s="9"/>
      <c r="AM1031" s="9"/>
      <c r="AN1031" s="9"/>
      <c r="AO1031" s="9"/>
      <c r="AP1031" s="9"/>
      <c r="AQ1031" s="9"/>
      <c r="AR1031" s="9"/>
      <c r="AS1031" s="71"/>
      <c r="AT1031" s="9"/>
      <c r="AU1031" s="9"/>
      <c r="AV1031" s="9"/>
      <c r="AW1031" s="9"/>
      <c r="AX1031" s="9"/>
      <c r="AY1031" s="9"/>
      <c r="AZ1031" s="9"/>
    </row>
    <row r="1032" spans="1:52" ht="15.75" customHeight="1" x14ac:dyDescent="0.2">
      <c r="A1032" s="85"/>
      <c r="F1032" s="4"/>
      <c r="H1032" s="78"/>
      <c r="J1032" s="75"/>
      <c r="K1032" s="71"/>
      <c r="L1032" s="75"/>
      <c r="M1032" s="71"/>
      <c r="O1032" s="71"/>
      <c r="Q1032" s="71"/>
      <c r="R1032" s="9"/>
      <c r="S1032" s="9"/>
      <c r="T1032" s="9"/>
      <c r="U1032" s="9"/>
      <c r="V1032" s="4"/>
      <c r="W1032" s="9"/>
      <c r="X1032" s="4"/>
      <c r="Y1032" s="9"/>
      <c r="Z1032" s="9"/>
      <c r="AA1032" s="9"/>
      <c r="AB1032" s="9"/>
      <c r="AC1032" s="9"/>
      <c r="AD1032" s="9"/>
      <c r="AE1032" s="9"/>
      <c r="AF1032" s="9"/>
      <c r="AH1032" s="9"/>
      <c r="AI1032" s="9"/>
      <c r="AJ1032" s="45"/>
      <c r="AK1032" s="45"/>
      <c r="AL1032" s="9"/>
      <c r="AM1032" s="9"/>
      <c r="AN1032" s="9"/>
      <c r="AO1032" s="9"/>
      <c r="AP1032" s="9"/>
      <c r="AQ1032" s="9"/>
      <c r="AR1032" s="9"/>
      <c r="AS1032" s="71"/>
      <c r="AT1032" s="9"/>
      <c r="AU1032" s="9"/>
      <c r="AV1032" s="9"/>
      <c r="AW1032" s="9"/>
      <c r="AX1032" s="9"/>
      <c r="AY1032" s="9"/>
      <c r="AZ1032" s="9"/>
    </row>
    <row r="1033" spans="1:52" ht="15.75" customHeight="1" x14ac:dyDescent="0.2">
      <c r="A1033" s="85"/>
      <c r="F1033" s="4"/>
      <c r="H1033" s="78"/>
      <c r="J1033" s="75"/>
      <c r="K1033" s="71"/>
      <c r="L1033" s="75"/>
      <c r="M1033" s="71"/>
      <c r="O1033" s="71"/>
      <c r="Q1033" s="71"/>
      <c r="R1033" s="9"/>
      <c r="S1033" s="9"/>
      <c r="T1033" s="9"/>
      <c r="U1033" s="9"/>
      <c r="V1033" s="4"/>
      <c r="W1033" s="9"/>
      <c r="X1033" s="4"/>
      <c r="Y1033" s="9"/>
      <c r="Z1033" s="9"/>
      <c r="AA1033" s="9"/>
      <c r="AB1033" s="9"/>
      <c r="AC1033" s="9"/>
      <c r="AD1033" s="9"/>
      <c r="AE1033" s="9"/>
      <c r="AF1033" s="9"/>
      <c r="AH1033" s="9"/>
      <c r="AI1033" s="9"/>
      <c r="AJ1033" s="45"/>
      <c r="AK1033" s="45"/>
      <c r="AL1033" s="9"/>
      <c r="AM1033" s="9"/>
      <c r="AN1033" s="9"/>
      <c r="AO1033" s="9"/>
      <c r="AP1033" s="9"/>
      <c r="AQ1033" s="9"/>
      <c r="AR1033" s="9"/>
      <c r="AS1033" s="71"/>
      <c r="AT1033" s="9"/>
      <c r="AU1033" s="9"/>
      <c r="AV1033" s="9"/>
      <c r="AW1033" s="9"/>
      <c r="AX1033" s="9"/>
      <c r="AY1033" s="9"/>
      <c r="AZ1033" s="9"/>
    </row>
    <row r="1034" spans="1:52" ht="15.75" customHeight="1" x14ac:dyDescent="0.2">
      <c r="A1034" s="85"/>
      <c r="F1034" s="4"/>
      <c r="H1034" s="78"/>
      <c r="J1034" s="75"/>
      <c r="K1034" s="71"/>
      <c r="L1034" s="75"/>
      <c r="M1034" s="71"/>
      <c r="O1034" s="71"/>
      <c r="Q1034" s="71"/>
      <c r="R1034" s="9"/>
      <c r="S1034" s="9"/>
      <c r="T1034" s="9"/>
      <c r="U1034" s="9"/>
      <c r="V1034" s="4"/>
      <c r="W1034" s="9"/>
      <c r="X1034" s="4"/>
      <c r="Y1034" s="9"/>
      <c r="Z1034" s="9"/>
      <c r="AA1034" s="9"/>
      <c r="AB1034" s="9"/>
      <c r="AC1034" s="9"/>
      <c r="AD1034" s="9"/>
      <c r="AE1034" s="9"/>
      <c r="AF1034" s="9"/>
      <c r="AH1034" s="9"/>
      <c r="AI1034" s="9"/>
      <c r="AJ1034" s="45"/>
      <c r="AK1034" s="45"/>
      <c r="AL1034" s="9"/>
      <c r="AM1034" s="9"/>
      <c r="AN1034" s="9"/>
      <c r="AO1034" s="9"/>
      <c r="AP1034" s="9"/>
      <c r="AQ1034" s="9"/>
      <c r="AR1034" s="9"/>
      <c r="AS1034" s="71"/>
      <c r="AT1034" s="9"/>
      <c r="AU1034" s="9"/>
      <c r="AV1034" s="9"/>
      <c r="AW1034" s="9"/>
      <c r="AX1034" s="9"/>
      <c r="AY1034" s="9"/>
      <c r="AZ1034" s="9"/>
    </row>
    <row r="1035" spans="1:52" ht="15.75" customHeight="1" x14ac:dyDescent="0.2">
      <c r="A1035" s="85"/>
      <c r="F1035" s="4"/>
      <c r="H1035" s="78"/>
      <c r="J1035" s="75"/>
      <c r="K1035" s="71"/>
      <c r="L1035" s="75"/>
      <c r="M1035" s="71"/>
      <c r="O1035" s="71"/>
      <c r="Q1035" s="71"/>
      <c r="R1035" s="9"/>
      <c r="S1035" s="9"/>
      <c r="T1035" s="9"/>
      <c r="U1035" s="9"/>
      <c r="V1035" s="4"/>
      <c r="W1035" s="9"/>
      <c r="X1035" s="4"/>
      <c r="Y1035" s="9"/>
      <c r="Z1035" s="9"/>
      <c r="AA1035" s="9"/>
      <c r="AB1035" s="9"/>
      <c r="AC1035" s="9"/>
      <c r="AD1035" s="9"/>
      <c r="AE1035" s="9"/>
      <c r="AF1035" s="9"/>
      <c r="AH1035" s="9"/>
      <c r="AI1035" s="9"/>
      <c r="AJ1035" s="45"/>
      <c r="AK1035" s="45"/>
      <c r="AL1035" s="9"/>
      <c r="AM1035" s="9"/>
      <c r="AN1035" s="9"/>
      <c r="AO1035" s="9"/>
      <c r="AP1035" s="9"/>
      <c r="AQ1035" s="9"/>
      <c r="AR1035" s="9"/>
      <c r="AS1035" s="71"/>
      <c r="AT1035" s="9"/>
      <c r="AU1035" s="9"/>
      <c r="AV1035" s="9"/>
      <c r="AW1035" s="9"/>
      <c r="AX1035" s="9"/>
      <c r="AY1035" s="9"/>
      <c r="AZ1035" s="9"/>
    </row>
    <row r="1036" spans="1:52" ht="15.75" customHeight="1" x14ac:dyDescent="0.2">
      <c r="A1036" s="85"/>
      <c r="F1036" s="4"/>
      <c r="H1036" s="79"/>
      <c r="J1036" s="75"/>
      <c r="K1036" s="71"/>
      <c r="L1036" s="75"/>
      <c r="M1036" s="71"/>
      <c r="O1036" s="71"/>
      <c r="Q1036" s="71"/>
      <c r="R1036" s="9"/>
      <c r="S1036" s="9"/>
      <c r="T1036" s="9"/>
      <c r="U1036" s="9"/>
      <c r="V1036" s="4"/>
      <c r="W1036" s="9"/>
      <c r="X1036" s="4"/>
      <c r="Y1036" s="9"/>
      <c r="Z1036" s="9"/>
      <c r="AA1036" s="9"/>
      <c r="AB1036" s="9"/>
      <c r="AC1036" s="9"/>
      <c r="AD1036" s="9"/>
      <c r="AE1036" s="9"/>
      <c r="AF1036" s="9"/>
      <c r="AH1036" s="9"/>
      <c r="AI1036" s="9"/>
      <c r="AJ1036" s="45"/>
      <c r="AK1036" s="45"/>
      <c r="AL1036" s="9"/>
      <c r="AM1036" s="9"/>
      <c r="AN1036" s="9"/>
      <c r="AO1036" s="9"/>
      <c r="AP1036" s="9"/>
      <c r="AQ1036" s="9"/>
      <c r="AR1036" s="9"/>
      <c r="AS1036" s="71"/>
      <c r="AT1036" s="9"/>
      <c r="AU1036" s="9"/>
      <c r="AV1036" s="9"/>
      <c r="AW1036" s="9"/>
      <c r="AX1036" s="9"/>
      <c r="AY1036" s="9"/>
      <c r="AZ1036" s="9"/>
    </row>
    <row r="1037" spans="1:52" ht="15.75" customHeight="1" x14ac:dyDescent="0.2">
      <c r="A1037" s="85"/>
      <c r="F1037" s="4"/>
      <c r="H1037" s="79"/>
      <c r="J1037" s="75"/>
      <c r="K1037" s="71"/>
      <c r="L1037" s="75"/>
      <c r="M1037" s="71"/>
      <c r="O1037" s="71"/>
      <c r="Q1037" s="71"/>
      <c r="R1037" s="9"/>
      <c r="S1037" s="9"/>
      <c r="T1037" s="9"/>
      <c r="U1037" s="9"/>
      <c r="V1037" s="4"/>
      <c r="W1037" s="9"/>
      <c r="X1037" s="4"/>
      <c r="Y1037" s="9"/>
      <c r="Z1037" s="9"/>
      <c r="AA1037" s="9"/>
      <c r="AB1037" s="9"/>
      <c r="AC1037" s="9"/>
      <c r="AD1037" s="9"/>
      <c r="AE1037" s="9"/>
      <c r="AF1037" s="9"/>
      <c r="AH1037" s="9"/>
      <c r="AI1037" s="9"/>
      <c r="AJ1037" s="45"/>
      <c r="AK1037" s="45"/>
      <c r="AL1037" s="9"/>
      <c r="AM1037" s="9"/>
      <c r="AN1037" s="9"/>
      <c r="AO1037" s="9"/>
      <c r="AP1037" s="9"/>
      <c r="AQ1037" s="9"/>
      <c r="AR1037" s="9"/>
      <c r="AS1037" s="71"/>
      <c r="AT1037" s="9"/>
      <c r="AU1037" s="9"/>
      <c r="AV1037" s="9"/>
      <c r="AW1037" s="9"/>
      <c r="AX1037" s="9"/>
      <c r="AY1037" s="9"/>
      <c r="AZ1037" s="9"/>
    </row>
    <row r="1038" spans="1:52" ht="15.75" customHeight="1" x14ac:dyDescent="0.2">
      <c r="A1038" s="85"/>
      <c r="F1038" s="4"/>
      <c r="H1038" s="79"/>
      <c r="J1038" s="75"/>
      <c r="K1038" s="71"/>
      <c r="L1038" s="75"/>
      <c r="M1038" s="71"/>
      <c r="O1038" s="71"/>
      <c r="Q1038" s="71"/>
      <c r="R1038" s="9"/>
      <c r="S1038" s="9"/>
      <c r="T1038" s="9"/>
      <c r="U1038" s="9"/>
      <c r="V1038" s="4"/>
      <c r="W1038" s="9"/>
      <c r="X1038" s="4"/>
      <c r="Y1038" s="9"/>
      <c r="Z1038" s="9"/>
      <c r="AA1038" s="9"/>
      <c r="AB1038" s="9"/>
      <c r="AC1038" s="9"/>
      <c r="AD1038" s="9"/>
      <c r="AE1038" s="9"/>
      <c r="AF1038" s="9"/>
      <c r="AH1038" s="9"/>
      <c r="AI1038" s="9"/>
      <c r="AJ1038" s="45"/>
      <c r="AK1038" s="45"/>
      <c r="AL1038" s="9"/>
      <c r="AM1038" s="9"/>
      <c r="AN1038" s="9"/>
      <c r="AO1038" s="9"/>
      <c r="AP1038" s="9"/>
      <c r="AQ1038" s="9"/>
      <c r="AR1038" s="9"/>
      <c r="AS1038" s="71"/>
      <c r="AT1038" s="9"/>
      <c r="AU1038" s="9"/>
      <c r="AV1038" s="9"/>
      <c r="AW1038" s="9"/>
      <c r="AX1038" s="9"/>
      <c r="AY1038" s="9"/>
      <c r="AZ1038" s="9"/>
    </row>
    <row r="1039" spans="1:52" ht="15.75" customHeight="1" x14ac:dyDescent="0.2">
      <c r="A1039" s="85"/>
      <c r="F1039" s="4"/>
      <c r="H1039" s="79"/>
      <c r="J1039" s="75"/>
      <c r="K1039" s="71"/>
      <c r="L1039" s="75"/>
      <c r="M1039" s="71"/>
      <c r="O1039" s="71"/>
      <c r="Q1039" s="71"/>
      <c r="R1039" s="9"/>
      <c r="S1039" s="9"/>
      <c r="T1039" s="9"/>
      <c r="U1039" s="9"/>
      <c r="V1039" s="4"/>
      <c r="W1039" s="9"/>
      <c r="X1039" s="4"/>
      <c r="Y1039" s="9"/>
      <c r="Z1039" s="9"/>
      <c r="AA1039" s="9"/>
      <c r="AB1039" s="9"/>
      <c r="AC1039" s="9"/>
      <c r="AD1039" s="9"/>
      <c r="AE1039" s="9"/>
      <c r="AF1039" s="9"/>
      <c r="AH1039" s="9"/>
      <c r="AI1039" s="9"/>
      <c r="AJ1039" s="45"/>
      <c r="AK1039" s="45"/>
      <c r="AL1039" s="9"/>
      <c r="AM1039" s="9"/>
      <c r="AN1039" s="9"/>
      <c r="AO1039" s="9"/>
      <c r="AP1039" s="9"/>
      <c r="AQ1039" s="9"/>
      <c r="AR1039" s="9"/>
      <c r="AS1039" s="71"/>
      <c r="AT1039" s="9"/>
      <c r="AU1039" s="9"/>
      <c r="AV1039" s="9"/>
      <c r="AW1039" s="9"/>
      <c r="AX1039" s="9"/>
      <c r="AY1039" s="9"/>
      <c r="AZ1039" s="9"/>
    </row>
    <row r="1040" spans="1:52" ht="15.75" customHeight="1" x14ac:dyDescent="0.2">
      <c r="A1040" s="85"/>
      <c r="F1040" s="4"/>
      <c r="H1040" s="79"/>
      <c r="J1040" s="75"/>
      <c r="K1040" s="71"/>
      <c r="L1040" s="75"/>
      <c r="M1040" s="71"/>
      <c r="O1040" s="71"/>
      <c r="Q1040" s="71"/>
      <c r="R1040" s="9"/>
      <c r="S1040" s="9"/>
      <c r="T1040" s="9"/>
      <c r="U1040" s="9"/>
      <c r="V1040" s="4"/>
      <c r="W1040" s="9"/>
      <c r="X1040" s="4"/>
      <c r="Y1040" s="9"/>
      <c r="Z1040" s="9"/>
      <c r="AA1040" s="9"/>
      <c r="AB1040" s="9"/>
      <c r="AC1040" s="9"/>
      <c r="AD1040" s="9"/>
      <c r="AE1040" s="9"/>
      <c r="AF1040" s="9"/>
      <c r="AH1040" s="9"/>
      <c r="AI1040" s="9"/>
      <c r="AJ1040" s="45"/>
      <c r="AK1040" s="45"/>
      <c r="AL1040" s="9"/>
      <c r="AM1040" s="9"/>
      <c r="AN1040" s="9"/>
      <c r="AO1040" s="9"/>
      <c r="AP1040" s="9"/>
      <c r="AQ1040" s="9"/>
      <c r="AR1040" s="9"/>
      <c r="AS1040" s="71"/>
      <c r="AT1040" s="9"/>
      <c r="AU1040" s="9"/>
      <c r="AV1040" s="9"/>
      <c r="AW1040" s="9"/>
      <c r="AX1040" s="9"/>
      <c r="AY1040" s="9"/>
      <c r="AZ1040" s="9"/>
    </row>
    <row r="1041" spans="1:52" ht="15.75" customHeight="1" x14ac:dyDescent="0.2">
      <c r="A1041" s="85"/>
      <c r="F1041" s="4"/>
      <c r="H1041" s="79"/>
      <c r="J1041" s="75"/>
      <c r="K1041" s="71"/>
      <c r="L1041" s="75"/>
      <c r="M1041" s="71"/>
      <c r="O1041" s="71"/>
      <c r="Q1041" s="71"/>
      <c r="R1041" s="9"/>
      <c r="S1041" s="9"/>
      <c r="T1041" s="9"/>
      <c r="U1041" s="9"/>
      <c r="V1041" s="4"/>
      <c r="W1041" s="9"/>
      <c r="X1041" s="4"/>
      <c r="Y1041" s="9"/>
      <c r="Z1041" s="9"/>
      <c r="AA1041" s="9"/>
      <c r="AB1041" s="9"/>
      <c r="AC1041" s="9"/>
      <c r="AD1041" s="9"/>
      <c r="AE1041" s="9"/>
      <c r="AF1041" s="9"/>
      <c r="AH1041" s="9"/>
      <c r="AI1041" s="9"/>
      <c r="AJ1041" s="45"/>
      <c r="AK1041" s="45"/>
      <c r="AL1041" s="9"/>
      <c r="AM1041" s="9"/>
      <c r="AN1041" s="9"/>
      <c r="AO1041" s="9"/>
      <c r="AP1041" s="9"/>
      <c r="AQ1041" s="9"/>
      <c r="AR1041" s="9"/>
      <c r="AS1041" s="71"/>
      <c r="AT1041" s="9"/>
      <c r="AU1041" s="9"/>
      <c r="AV1041" s="9"/>
      <c r="AW1041" s="9"/>
      <c r="AX1041" s="9"/>
      <c r="AY1041" s="9"/>
      <c r="AZ1041" s="9"/>
    </row>
    <row r="1042" spans="1:52" ht="15.75" customHeight="1" x14ac:dyDescent="0.2">
      <c r="A1042" s="85"/>
      <c r="F1042" s="4"/>
      <c r="H1042" s="79"/>
      <c r="J1042" s="75"/>
      <c r="K1042" s="71"/>
      <c r="L1042" s="75"/>
      <c r="M1042" s="71"/>
      <c r="O1042" s="71"/>
      <c r="Q1042" s="71"/>
      <c r="R1042" s="9"/>
      <c r="S1042" s="9"/>
      <c r="T1042" s="9"/>
      <c r="U1042" s="9"/>
      <c r="V1042" s="4"/>
      <c r="W1042" s="9"/>
      <c r="X1042" s="4"/>
      <c r="Y1042" s="9"/>
      <c r="Z1042" s="9"/>
      <c r="AA1042" s="9"/>
      <c r="AB1042" s="9"/>
      <c r="AC1042" s="9"/>
      <c r="AD1042" s="9"/>
      <c r="AE1042" s="9"/>
      <c r="AF1042" s="9"/>
      <c r="AH1042" s="9"/>
      <c r="AI1042" s="9"/>
      <c r="AJ1042" s="45"/>
      <c r="AK1042" s="45"/>
      <c r="AL1042" s="9"/>
      <c r="AM1042" s="9"/>
      <c r="AN1042" s="9"/>
      <c r="AO1042" s="9"/>
      <c r="AP1042" s="9"/>
      <c r="AQ1042" s="9"/>
      <c r="AR1042" s="9"/>
      <c r="AS1042" s="71"/>
      <c r="AT1042" s="9"/>
      <c r="AU1042" s="9"/>
      <c r="AV1042" s="9"/>
      <c r="AW1042" s="9"/>
      <c r="AX1042" s="9"/>
      <c r="AY1042" s="9"/>
      <c r="AZ1042" s="9"/>
    </row>
    <row r="1043" spans="1:52" ht="15.75" customHeight="1" x14ac:dyDescent="0.2">
      <c r="A1043" s="85"/>
      <c r="F1043" s="4"/>
      <c r="H1043" s="78"/>
      <c r="J1043" s="75"/>
      <c r="K1043" s="71"/>
      <c r="L1043" s="75"/>
      <c r="M1043" s="71"/>
      <c r="O1043" s="71"/>
      <c r="Q1043" s="71"/>
      <c r="R1043" s="9"/>
      <c r="S1043" s="9"/>
      <c r="T1043" s="9"/>
      <c r="U1043" s="9"/>
      <c r="V1043" s="4"/>
      <c r="W1043" s="9"/>
      <c r="X1043" s="4"/>
      <c r="Y1043" s="9"/>
      <c r="Z1043" s="9"/>
      <c r="AA1043" s="9"/>
      <c r="AB1043" s="9"/>
      <c r="AC1043" s="9"/>
      <c r="AD1043" s="9"/>
      <c r="AE1043" s="9"/>
      <c r="AF1043" s="9"/>
      <c r="AH1043" s="9"/>
      <c r="AI1043" s="9"/>
      <c r="AJ1043" s="45"/>
      <c r="AK1043" s="45"/>
      <c r="AL1043" s="9"/>
      <c r="AM1043" s="9"/>
      <c r="AN1043" s="9"/>
      <c r="AO1043" s="9"/>
      <c r="AP1043" s="9"/>
      <c r="AQ1043" s="9"/>
      <c r="AR1043" s="9"/>
      <c r="AS1043" s="71"/>
      <c r="AT1043" s="9"/>
      <c r="AU1043" s="9"/>
      <c r="AV1043" s="9"/>
      <c r="AW1043" s="9"/>
      <c r="AX1043" s="9"/>
      <c r="AY1043" s="9"/>
      <c r="AZ1043" s="9"/>
    </row>
    <row r="1044" spans="1:52" ht="15.75" customHeight="1" x14ac:dyDescent="0.2">
      <c r="A1044" s="85"/>
      <c r="F1044" s="4"/>
      <c r="H1044" s="78"/>
      <c r="J1044" s="75"/>
      <c r="K1044" s="71"/>
      <c r="L1044" s="75"/>
      <c r="M1044" s="71"/>
      <c r="O1044" s="71"/>
      <c r="Q1044" s="71"/>
      <c r="R1044" s="9"/>
      <c r="S1044" s="9"/>
      <c r="T1044" s="9"/>
      <c r="U1044" s="9"/>
      <c r="V1044" s="4"/>
      <c r="W1044" s="9"/>
      <c r="X1044" s="4"/>
      <c r="Y1044" s="9"/>
      <c r="Z1044" s="9"/>
      <c r="AA1044" s="9"/>
      <c r="AB1044" s="9"/>
      <c r="AC1044" s="9"/>
      <c r="AD1044" s="9"/>
      <c r="AE1044" s="9"/>
      <c r="AF1044" s="9"/>
      <c r="AH1044" s="9"/>
      <c r="AI1044" s="9"/>
      <c r="AJ1044" s="45"/>
      <c r="AK1044" s="45"/>
      <c r="AL1044" s="9"/>
      <c r="AM1044" s="9"/>
      <c r="AN1044" s="9"/>
      <c r="AO1044" s="9"/>
      <c r="AP1044" s="9"/>
      <c r="AQ1044" s="9"/>
      <c r="AR1044" s="9"/>
      <c r="AS1044" s="71"/>
      <c r="AT1044" s="9"/>
      <c r="AU1044" s="9"/>
      <c r="AV1044" s="9"/>
      <c r="AW1044" s="9"/>
      <c r="AX1044" s="9"/>
      <c r="AY1044" s="9"/>
      <c r="AZ1044" s="9"/>
    </row>
    <row r="1045" spans="1:52" ht="15.75" customHeight="1" x14ac:dyDescent="0.2">
      <c r="A1045" s="85"/>
      <c r="F1045" s="4"/>
      <c r="H1045" s="78"/>
      <c r="J1045" s="75"/>
      <c r="K1045" s="71"/>
      <c r="L1045" s="75"/>
      <c r="M1045" s="71"/>
      <c r="O1045" s="71"/>
      <c r="Q1045" s="71"/>
      <c r="R1045" s="9"/>
      <c r="S1045" s="9"/>
      <c r="T1045" s="9"/>
      <c r="U1045" s="9"/>
      <c r="V1045" s="4"/>
      <c r="W1045" s="9"/>
      <c r="X1045" s="4"/>
      <c r="Y1045" s="9"/>
      <c r="Z1045" s="9"/>
      <c r="AA1045" s="9"/>
      <c r="AB1045" s="9"/>
      <c r="AC1045" s="9"/>
      <c r="AD1045" s="9"/>
      <c r="AE1045" s="9"/>
      <c r="AF1045" s="9"/>
      <c r="AH1045" s="9"/>
      <c r="AI1045" s="9"/>
      <c r="AJ1045" s="45"/>
      <c r="AK1045" s="45"/>
      <c r="AL1045" s="9"/>
      <c r="AM1045" s="9"/>
      <c r="AN1045" s="9"/>
      <c r="AO1045" s="9"/>
      <c r="AP1045" s="9"/>
      <c r="AQ1045" s="9"/>
      <c r="AR1045" s="9"/>
      <c r="AS1045" s="71"/>
      <c r="AT1045" s="9"/>
      <c r="AU1045" s="9"/>
      <c r="AV1045" s="9"/>
      <c r="AW1045" s="9"/>
      <c r="AX1045" s="9"/>
      <c r="AY1045" s="9"/>
      <c r="AZ1045" s="9"/>
    </row>
    <row r="1046" spans="1:52" ht="15.75" customHeight="1" x14ac:dyDescent="0.2">
      <c r="A1046" s="85"/>
      <c r="F1046" s="4"/>
      <c r="H1046" s="78"/>
      <c r="J1046" s="75"/>
      <c r="K1046" s="71"/>
      <c r="L1046" s="75"/>
      <c r="M1046" s="71"/>
      <c r="O1046" s="71"/>
      <c r="Q1046" s="71"/>
      <c r="R1046" s="9"/>
      <c r="S1046" s="9"/>
      <c r="T1046" s="9"/>
      <c r="U1046" s="9"/>
      <c r="V1046" s="4"/>
      <c r="W1046" s="9"/>
      <c r="X1046" s="4"/>
      <c r="Y1046" s="9"/>
      <c r="Z1046" s="9"/>
      <c r="AA1046" s="9"/>
      <c r="AB1046" s="9"/>
      <c r="AC1046" s="9"/>
      <c r="AD1046" s="9"/>
      <c r="AE1046" s="9"/>
      <c r="AF1046" s="9"/>
      <c r="AH1046" s="9"/>
      <c r="AI1046" s="9"/>
      <c r="AJ1046" s="45"/>
      <c r="AK1046" s="45"/>
      <c r="AL1046" s="9"/>
      <c r="AM1046" s="9"/>
      <c r="AN1046" s="9"/>
      <c r="AO1046" s="9"/>
      <c r="AP1046" s="9"/>
      <c r="AQ1046" s="9"/>
      <c r="AR1046" s="9"/>
      <c r="AS1046" s="71"/>
      <c r="AT1046" s="9"/>
      <c r="AU1046" s="9"/>
      <c r="AV1046" s="9"/>
      <c r="AW1046" s="9"/>
      <c r="AX1046" s="9"/>
      <c r="AY1046" s="9"/>
      <c r="AZ1046" s="9"/>
    </row>
    <row r="1047" spans="1:52" ht="15.75" customHeight="1" x14ac:dyDescent="0.2">
      <c r="A1047" s="85"/>
      <c r="F1047" s="4"/>
      <c r="H1047" s="78"/>
      <c r="J1047" s="75"/>
      <c r="K1047" s="71"/>
      <c r="L1047" s="75"/>
      <c r="M1047" s="71"/>
      <c r="O1047" s="71"/>
      <c r="Q1047" s="71"/>
      <c r="R1047" s="9"/>
      <c r="S1047" s="9"/>
      <c r="T1047" s="9"/>
      <c r="U1047" s="9"/>
      <c r="V1047" s="4"/>
      <c r="W1047" s="9"/>
      <c r="X1047" s="4"/>
      <c r="Y1047" s="9"/>
      <c r="Z1047" s="9"/>
      <c r="AA1047" s="9"/>
      <c r="AB1047" s="9"/>
      <c r="AC1047" s="9"/>
      <c r="AD1047" s="9"/>
      <c r="AE1047" s="9"/>
      <c r="AF1047" s="9"/>
      <c r="AH1047" s="9"/>
      <c r="AI1047" s="9"/>
      <c r="AJ1047" s="45"/>
      <c r="AK1047" s="45"/>
      <c r="AL1047" s="9"/>
      <c r="AM1047" s="9"/>
      <c r="AN1047" s="9"/>
      <c r="AO1047" s="9"/>
      <c r="AP1047" s="9"/>
      <c r="AQ1047" s="9"/>
      <c r="AR1047" s="9"/>
      <c r="AS1047" s="71"/>
      <c r="AT1047" s="9"/>
      <c r="AU1047" s="9"/>
      <c r="AV1047" s="9"/>
      <c r="AW1047" s="9"/>
      <c r="AX1047" s="9"/>
      <c r="AY1047" s="9"/>
      <c r="AZ1047" s="9"/>
    </row>
    <row r="1048" spans="1:52" ht="15.75" customHeight="1" x14ac:dyDescent="0.2">
      <c r="A1048" s="85"/>
      <c r="F1048" s="4"/>
      <c r="H1048" s="78"/>
      <c r="J1048" s="75"/>
      <c r="K1048" s="71"/>
      <c r="L1048" s="75"/>
      <c r="M1048" s="71"/>
      <c r="O1048" s="71"/>
      <c r="Q1048" s="71"/>
      <c r="R1048" s="9"/>
      <c r="S1048" s="9"/>
      <c r="T1048" s="9"/>
      <c r="U1048" s="9"/>
      <c r="V1048" s="4"/>
      <c r="W1048" s="9"/>
      <c r="X1048" s="4"/>
      <c r="Y1048" s="9"/>
      <c r="Z1048" s="9"/>
      <c r="AA1048" s="9"/>
      <c r="AB1048" s="9"/>
      <c r="AC1048" s="9"/>
      <c r="AD1048" s="9"/>
      <c r="AE1048" s="9"/>
      <c r="AF1048" s="9"/>
      <c r="AH1048" s="9"/>
      <c r="AI1048" s="9"/>
      <c r="AJ1048" s="45"/>
      <c r="AK1048" s="45"/>
      <c r="AL1048" s="9"/>
      <c r="AM1048" s="9"/>
      <c r="AN1048" s="9"/>
      <c r="AO1048" s="9"/>
      <c r="AP1048" s="9"/>
      <c r="AQ1048" s="9"/>
      <c r="AR1048" s="9"/>
      <c r="AS1048" s="71"/>
      <c r="AT1048" s="9"/>
      <c r="AU1048" s="9"/>
      <c r="AV1048" s="9"/>
      <c r="AW1048" s="9"/>
      <c r="AX1048" s="9"/>
      <c r="AY1048" s="9"/>
      <c r="AZ1048" s="9"/>
    </row>
    <row r="1049" spans="1:52" ht="15.75" customHeight="1" x14ac:dyDescent="0.2">
      <c r="A1049" s="85"/>
      <c r="F1049" s="4"/>
      <c r="H1049" s="78"/>
      <c r="J1049" s="75"/>
      <c r="K1049" s="71"/>
      <c r="L1049" s="75"/>
      <c r="M1049" s="71"/>
      <c r="O1049" s="71"/>
      <c r="Q1049" s="71"/>
      <c r="R1049" s="9"/>
      <c r="S1049" s="9"/>
      <c r="T1049" s="9"/>
      <c r="U1049" s="9"/>
      <c r="V1049" s="4"/>
      <c r="W1049" s="9"/>
      <c r="X1049" s="4"/>
      <c r="Y1049" s="9"/>
      <c r="Z1049" s="9"/>
      <c r="AA1049" s="9"/>
      <c r="AB1049" s="9"/>
      <c r="AC1049" s="9"/>
      <c r="AD1049" s="9"/>
      <c r="AE1049" s="9"/>
      <c r="AF1049" s="9"/>
      <c r="AH1049" s="9"/>
      <c r="AI1049" s="9"/>
      <c r="AJ1049" s="45"/>
      <c r="AK1049" s="45"/>
      <c r="AL1049" s="9"/>
      <c r="AM1049" s="9"/>
      <c r="AN1049" s="9"/>
      <c r="AO1049" s="9"/>
      <c r="AP1049" s="9"/>
      <c r="AQ1049" s="9"/>
      <c r="AR1049" s="9"/>
      <c r="AS1049" s="71"/>
      <c r="AT1049" s="9"/>
      <c r="AU1049" s="9"/>
      <c r="AV1049" s="9"/>
      <c r="AW1049" s="9"/>
      <c r="AX1049" s="9"/>
      <c r="AY1049" s="9"/>
      <c r="AZ1049" s="9"/>
    </row>
    <row r="1050" spans="1:52" ht="15.75" customHeight="1" x14ac:dyDescent="0.2">
      <c r="A1050" s="85"/>
      <c r="F1050" s="4"/>
      <c r="H1050" s="78"/>
      <c r="J1050" s="75"/>
      <c r="K1050" s="71"/>
      <c r="L1050" s="75"/>
      <c r="M1050" s="71"/>
      <c r="O1050" s="71"/>
      <c r="Q1050" s="71"/>
      <c r="R1050" s="9"/>
      <c r="S1050" s="9"/>
      <c r="T1050" s="9"/>
      <c r="U1050" s="9"/>
      <c r="V1050" s="4"/>
      <c r="W1050" s="9"/>
      <c r="X1050" s="4"/>
      <c r="Y1050" s="9"/>
      <c r="Z1050" s="9"/>
      <c r="AA1050" s="9"/>
      <c r="AB1050" s="9"/>
      <c r="AC1050" s="9"/>
      <c r="AD1050" s="9"/>
      <c r="AE1050" s="9"/>
      <c r="AF1050" s="9"/>
      <c r="AH1050" s="9"/>
      <c r="AI1050" s="9"/>
      <c r="AJ1050" s="45"/>
      <c r="AK1050" s="45"/>
      <c r="AL1050" s="9"/>
      <c r="AM1050" s="9"/>
      <c r="AN1050" s="9"/>
      <c r="AO1050" s="9"/>
      <c r="AP1050" s="9"/>
      <c r="AQ1050" s="9"/>
      <c r="AR1050" s="9"/>
      <c r="AS1050" s="71"/>
      <c r="AT1050" s="9"/>
      <c r="AU1050" s="9"/>
      <c r="AV1050" s="9"/>
      <c r="AW1050" s="9"/>
      <c r="AX1050" s="9"/>
      <c r="AY1050" s="9"/>
      <c r="AZ1050" s="9"/>
    </row>
    <row r="1051" spans="1:52" ht="15.75" customHeight="1" x14ac:dyDescent="0.2">
      <c r="A1051" s="85"/>
      <c r="F1051" s="4"/>
      <c r="H1051" s="78"/>
      <c r="J1051" s="75"/>
      <c r="K1051" s="71"/>
      <c r="L1051" s="75"/>
      <c r="M1051" s="71"/>
      <c r="O1051" s="71"/>
      <c r="Q1051" s="71"/>
      <c r="R1051" s="9"/>
      <c r="S1051" s="9"/>
      <c r="T1051" s="9"/>
      <c r="U1051" s="9"/>
      <c r="V1051" s="4"/>
      <c r="W1051" s="9"/>
      <c r="X1051" s="4"/>
      <c r="Y1051" s="9"/>
      <c r="Z1051" s="9"/>
      <c r="AA1051" s="9"/>
      <c r="AB1051" s="9"/>
      <c r="AC1051" s="9"/>
      <c r="AD1051" s="9"/>
      <c r="AE1051" s="9"/>
      <c r="AF1051" s="9"/>
      <c r="AH1051" s="9"/>
      <c r="AI1051" s="9"/>
      <c r="AJ1051" s="45"/>
      <c r="AK1051" s="45"/>
      <c r="AL1051" s="9"/>
      <c r="AM1051" s="9"/>
      <c r="AN1051" s="9"/>
      <c r="AO1051" s="9"/>
      <c r="AP1051" s="9"/>
      <c r="AQ1051" s="9"/>
      <c r="AR1051" s="9"/>
      <c r="AS1051" s="71"/>
      <c r="AT1051" s="9"/>
      <c r="AU1051" s="9"/>
      <c r="AV1051" s="9"/>
      <c r="AW1051" s="9"/>
      <c r="AX1051" s="9"/>
      <c r="AY1051" s="9"/>
      <c r="AZ1051" s="9"/>
    </row>
    <row r="1052" spans="1:52" ht="15.75" customHeight="1" x14ac:dyDescent="0.2">
      <c r="A1052" s="85"/>
      <c r="F1052" s="4"/>
      <c r="H1052" s="78"/>
      <c r="J1052" s="75"/>
      <c r="K1052" s="71"/>
      <c r="L1052" s="75"/>
      <c r="M1052" s="71"/>
      <c r="O1052" s="71"/>
      <c r="Q1052" s="71"/>
      <c r="R1052" s="9"/>
      <c r="S1052" s="9"/>
      <c r="T1052" s="9"/>
      <c r="U1052" s="9"/>
      <c r="V1052" s="4"/>
      <c r="W1052" s="9"/>
      <c r="X1052" s="4"/>
      <c r="Y1052" s="9"/>
      <c r="Z1052" s="9"/>
      <c r="AA1052" s="9"/>
      <c r="AB1052" s="9"/>
      <c r="AC1052" s="9"/>
      <c r="AD1052" s="9"/>
      <c r="AE1052" s="9"/>
      <c r="AF1052" s="9"/>
      <c r="AH1052" s="9"/>
      <c r="AI1052" s="9"/>
      <c r="AJ1052" s="45"/>
      <c r="AK1052" s="45"/>
      <c r="AL1052" s="9"/>
      <c r="AM1052" s="9"/>
      <c r="AN1052" s="9"/>
      <c r="AO1052" s="9"/>
      <c r="AP1052" s="9"/>
      <c r="AQ1052" s="9"/>
      <c r="AR1052" s="9"/>
      <c r="AS1052" s="71"/>
      <c r="AT1052" s="9"/>
      <c r="AU1052" s="9"/>
      <c r="AV1052" s="9"/>
      <c r="AW1052" s="9"/>
      <c r="AX1052" s="9"/>
      <c r="AY1052" s="9"/>
      <c r="AZ1052" s="9"/>
    </row>
    <row r="1053" spans="1:52" ht="15.75" customHeight="1" x14ac:dyDescent="0.2">
      <c r="A1053" s="85"/>
      <c r="F1053" s="4"/>
      <c r="H1053" s="78"/>
      <c r="J1053" s="75"/>
      <c r="K1053" s="71"/>
      <c r="L1053" s="75"/>
      <c r="M1053" s="71"/>
      <c r="O1053" s="71"/>
      <c r="Q1053" s="71"/>
      <c r="R1053" s="9"/>
      <c r="S1053" s="9"/>
      <c r="T1053" s="9"/>
      <c r="U1053" s="9"/>
      <c r="V1053" s="4"/>
      <c r="W1053" s="9"/>
      <c r="X1053" s="4"/>
      <c r="Y1053" s="9"/>
      <c r="Z1053" s="9"/>
      <c r="AA1053" s="9"/>
      <c r="AB1053" s="9"/>
      <c r="AC1053" s="9"/>
      <c r="AD1053" s="9"/>
      <c r="AE1053" s="9"/>
      <c r="AF1053" s="9"/>
      <c r="AH1053" s="9"/>
      <c r="AI1053" s="9"/>
      <c r="AJ1053" s="45"/>
      <c r="AK1053" s="45"/>
      <c r="AL1053" s="9"/>
      <c r="AM1053" s="9"/>
      <c r="AN1053" s="9"/>
      <c r="AO1053" s="9"/>
      <c r="AP1053" s="9"/>
      <c r="AQ1053" s="9"/>
      <c r="AR1053" s="9"/>
      <c r="AS1053" s="71"/>
      <c r="AT1053" s="9"/>
      <c r="AU1053" s="9"/>
      <c r="AV1053" s="9"/>
      <c r="AW1053" s="9"/>
      <c r="AX1053" s="9"/>
      <c r="AY1053" s="9"/>
      <c r="AZ1053" s="9"/>
    </row>
    <row r="1054" spans="1:52" ht="15.75" customHeight="1" x14ac:dyDescent="0.2">
      <c r="A1054" s="85"/>
      <c r="F1054" s="4"/>
      <c r="H1054" s="78"/>
      <c r="J1054" s="75"/>
      <c r="K1054" s="71"/>
      <c r="L1054" s="75"/>
      <c r="M1054" s="71"/>
      <c r="O1054" s="71"/>
      <c r="Q1054" s="71"/>
      <c r="R1054" s="9"/>
      <c r="S1054" s="9"/>
      <c r="T1054" s="9"/>
      <c r="U1054" s="9"/>
      <c r="V1054" s="4"/>
      <c r="W1054" s="9"/>
      <c r="X1054" s="4"/>
      <c r="Y1054" s="9"/>
      <c r="Z1054" s="9"/>
      <c r="AA1054" s="9"/>
      <c r="AB1054" s="9"/>
      <c r="AC1054" s="9"/>
      <c r="AD1054" s="9"/>
      <c r="AE1054" s="9"/>
      <c r="AF1054" s="9"/>
      <c r="AH1054" s="9"/>
      <c r="AI1054" s="9"/>
      <c r="AJ1054" s="45"/>
      <c r="AK1054" s="45"/>
      <c r="AL1054" s="9"/>
      <c r="AM1054" s="9"/>
      <c r="AN1054" s="9"/>
      <c r="AO1054" s="9"/>
      <c r="AP1054" s="9"/>
      <c r="AQ1054" s="9"/>
      <c r="AR1054" s="9"/>
      <c r="AS1054" s="71"/>
      <c r="AT1054" s="9"/>
      <c r="AU1054" s="9"/>
      <c r="AV1054" s="9"/>
      <c r="AW1054" s="9"/>
      <c r="AX1054" s="9"/>
      <c r="AY1054" s="9"/>
      <c r="AZ1054" s="9"/>
    </row>
    <row r="1055" spans="1:52" ht="15.75" customHeight="1" x14ac:dyDescent="0.2">
      <c r="A1055" s="85"/>
      <c r="F1055" s="4"/>
      <c r="H1055" s="78"/>
      <c r="J1055" s="75"/>
      <c r="K1055" s="71"/>
      <c r="L1055" s="75"/>
      <c r="M1055" s="71"/>
      <c r="O1055" s="71"/>
      <c r="Q1055" s="71"/>
      <c r="R1055" s="9"/>
      <c r="S1055" s="9"/>
      <c r="T1055" s="9"/>
      <c r="U1055" s="9"/>
      <c r="V1055" s="4"/>
      <c r="W1055" s="9"/>
      <c r="X1055" s="4"/>
      <c r="Y1055" s="9"/>
      <c r="Z1055" s="9"/>
      <c r="AA1055" s="9"/>
      <c r="AB1055" s="9"/>
      <c r="AC1055" s="9"/>
      <c r="AD1055" s="9"/>
      <c r="AE1055" s="9"/>
      <c r="AF1055" s="9"/>
      <c r="AH1055" s="9"/>
      <c r="AI1055" s="9"/>
      <c r="AJ1055" s="45"/>
      <c r="AK1055" s="45"/>
      <c r="AL1055" s="9"/>
      <c r="AM1055" s="9"/>
      <c r="AN1055" s="9"/>
      <c r="AO1055" s="9"/>
      <c r="AP1055" s="9"/>
      <c r="AQ1055" s="9"/>
      <c r="AR1055" s="9"/>
      <c r="AS1055" s="71"/>
      <c r="AT1055" s="9"/>
      <c r="AU1055" s="9"/>
      <c r="AV1055" s="9"/>
      <c r="AW1055" s="9"/>
      <c r="AX1055" s="9"/>
      <c r="AY1055" s="9"/>
      <c r="AZ1055" s="9"/>
    </row>
    <row r="1056" spans="1:52" ht="15.75" customHeight="1" x14ac:dyDescent="0.2">
      <c r="A1056" s="85"/>
      <c r="F1056" s="4"/>
      <c r="H1056" s="78"/>
      <c r="J1056" s="75"/>
      <c r="K1056" s="71"/>
      <c r="L1056" s="75"/>
      <c r="M1056" s="71"/>
      <c r="O1056" s="71"/>
      <c r="Q1056" s="71"/>
      <c r="R1056" s="9"/>
      <c r="S1056" s="9"/>
      <c r="T1056" s="9"/>
      <c r="U1056" s="9"/>
      <c r="V1056" s="4"/>
      <c r="W1056" s="9"/>
      <c r="X1056" s="4"/>
      <c r="Y1056" s="9"/>
      <c r="Z1056" s="9"/>
      <c r="AA1056" s="9"/>
      <c r="AB1056" s="9"/>
      <c r="AC1056" s="9"/>
      <c r="AD1056" s="9"/>
      <c r="AE1056" s="9"/>
      <c r="AF1056" s="9"/>
      <c r="AH1056" s="9"/>
      <c r="AI1056" s="9"/>
      <c r="AJ1056" s="45"/>
      <c r="AK1056" s="45"/>
      <c r="AL1056" s="9"/>
      <c r="AM1056" s="9"/>
      <c r="AN1056" s="9"/>
      <c r="AO1056" s="9"/>
      <c r="AP1056" s="9"/>
      <c r="AQ1056" s="9"/>
      <c r="AR1056" s="9"/>
      <c r="AS1056" s="71"/>
      <c r="AT1056" s="9"/>
      <c r="AU1056" s="9"/>
      <c r="AV1056" s="9"/>
      <c r="AW1056" s="9"/>
      <c r="AX1056" s="9"/>
      <c r="AY1056" s="9"/>
      <c r="AZ1056" s="9"/>
    </row>
    <row r="1057" spans="1:52" ht="15.75" customHeight="1" x14ac:dyDescent="0.2">
      <c r="A1057" s="85"/>
      <c r="F1057" s="4"/>
      <c r="H1057" s="78"/>
      <c r="J1057" s="75"/>
      <c r="K1057" s="71"/>
      <c r="L1057" s="75"/>
      <c r="M1057" s="71"/>
      <c r="O1057" s="71"/>
      <c r="Q1057" s="71"/>
      <c r="R1057" s="9"/>
      <c r="S1057" s="9"/>
      <c r="T1057" s="9"/>
      <c r="U1057" s="9"/>
      <c r="V1057" s="4"/>
      <c r="W1057" s="9"/>
      <c r="X1057" s="4"/>
      <c r="Y1057" s="9"/>
      <c r="Z1057" s="9"/>
      <c r="AA1057" s="9"/>
      <c r="AB1057" s="9"/>
      <c r="AC1057" s="9"/>
      <c r="AD1057" s="9"/>
      <c r="AE1057" s="9"/>
      <c r="AF1057" s="9"/>
      <c r="AH1057" s="9"/>
      <c r="AI1057" s="9"/>
      <c r="AJ1057" s="45"/>
      <c r="AK1057" s="45"/>
      <c r="AL1057" s="9"/>
      <c r="AM1057" s="9"/>
      <c r="AN1057" s="9"/>
      <c r="AO1057" s="9"/>
      <c r="AP1057" s="9"/>
      <c r="AQ1057" s="9"/>
      <c r="AR1057" s="9"/>
      <c r="AS1057" s="71"/>
      <c r="AT1057" s="9"/>
      <c r="AU1057" s="9"/>
      <c r="AV1057" s="9"/>
      <c r="AW1057" s="9"/>
      <c r="AX1057" s="9"/>
      <c r="AY1057" s="9"/>
      <c r="AZ1057" s="9"/>
    </row>
    <row r="1058" spans="1:52" ht="15.75" customHeight="1" x14ac:dyDescent="0.2">
      <c r="A1058" s="85"/>
      <c r="F1058" s="4"/>
      <c r="H1058" s="78"/>
      <c r="J1058" s="75"/>
      <c r="K1058" s="71"/>
      <c r="L1058" s="75"/>
      <c r="M1058" s="71"/>
      <c r="O1058" s="71"/>
      <c r="Q1058" s="71"/>
      <c r="R1058" s="9"/>
      <c r="S1058" s="9"/>
      <c r="T1058" s="9"/>
      <c r="U1058" s="9"/>
      <c r="V1058" s="4"/>
      <c r="W1058" s="9"/>
      <c r="X1058" s="4"/>
      <c r="Y1058" s="9"/>
      <c r="Z1058" s="9"/>
      <c r="AA1058" s="9"/>
      <c r="AB1058" s="9"/>
      <c r="AC1058" s="9"/>
      <c r="AD1058" s="9"/>
      <c r="AE1058" s="9"/>
      <c r="AF1058" s="9"/>
      <c r="AH1058" s="9"/>
      <c r="AI1058" s="9"/>
      <c r="AJ1058" s="45"/>
      <c r="AK1058" s="45"/>
      <c r="AL1058" s="9"/>
      <c r="AM1058" s="9"/>
      <c r="AN1058" s="9"/>
      <c r="AO1058" s="9"/>
      <c r="AP1058" s="9"/>
      <c r="AQ1058" s="9"/>
      <c r="AR1058" s="9"/>
      <c r="AS1058" s="71"/>
      <c r="AT1058" s="9"/>
      <c r="AU1058" s="9"/>
      <c r="AV1058" s="9"/>
      <c r="AW1058" s="9"/>
      <c r="AX1058" s="9"/>
      <c r="AY1058" s="9"/>
      <c r="AZ1058" s="9"/>
    </row>
    <row r="1059" spans="1:52" ht="15.75" customHeight="1" x14ac:dyDescent="0.2">
      <c r="A1059" s="85"/>
      <c r="F1059" s="4"/>
      <c r="H1059" s="78"/>
      <c r="J1059" s="75"/>
      <c r="K1059" s="71"/>
      <c r="L1059" s="75"/>
      <c r="M1059" s="71"/>
      <c r="O1059" s="71"/>
      <c r="Q1059" s="71"/>
      <c r="R1059" s="9"/>
      <c r="S1059" s="9"/>
      <c r="T1059" s="9"/>
      <c r="U1059" s="9"/>
      <c r="V1059" s="4"/>
      <c r="W1059" s="9"/>
      <c r="X1059" s="4"/>
      <c r="Y1059" s="9"/>
      <c r="Z1059" s="9"/>
      <c r="AA1059" s="9"/>
      <c r="AB1059" s="9"/>
      <c r="AC1059" s="9"/>
      <c r="AD1059" s="9"/>
      <c r="AE1059" s="9"/>
      <c r="AF1059" s="9"/>
      <c r="AH1059" s="9"/>
      <c r="AI1059" s="9"/>
      <c r="AJ1059" s="45"/>
      <c r="AK1059" s="45"/>
      <c r="AL1059" s="9"/>
      <c r="AM1059" s="9"/>
      <c r="AN1059" s="9"/>
      <c r="AO1059" s="9"/>
      <c r="AP1059" s="9"/>
      <c r="AQ1059" s="9"/>
      <c r="AR1059" s="9"/>
      <c r="AS1059" s="71"/>
      <c r="AT1059" s="9"/>
      <c r="AU1059" s="9"/>
      <c r="AV1059" s="9"/>
      <c r="AW1059" s="9"/>
      <c r="AX1059" s="9"/>
      <c r="AY1059" s="9"/>
      <c r="AZ1059" s="9"/>
    </row>
    <row r="1060" spans="1:52" ht="15.75" customHeight="1" x14ac:dyDescent="0.2">
      <c r="A1060" s="85"/>
      <c r="F1060" s="4"/>
      <c r="H1060" s="78"/>
      <c r="J1060" s="75"/>
      <c r="K1060" s="71"/>
      <c r="L1060" s="75"/>
      <c r="M1060" s="71"/>
      <c r="O1060" s="71"/>
      <c r="Q1060" s="71"/>
      <c r="R1060" s="9"/>
      <c r="S1060" s="9"/>
      <c r="T1060" s="9"/>
      <c r="U1060" s="9"/>
      <c r="V1060" s="4"/>
      <c r="W1060" s="9"/>
      <c r="X1060" s="4"/>
      <c r="Y1060" s="9"/>
      <c r="Z1060" s="9"/>
      <c r="AA1060" s="9"/>
      <c r="AB1060" s="9"/>
      <c r="AC1060" s="9"/>
      <c r="AD1060" s="9"/>
      <c r="AE1060" s="9"/>
      <c r="AF1060" s="9"/>
      <c r="AH1060" s="9"/>
      <c r="AI1060" s="9"/>
      <c r="AJ1060" s="45"/>
      <c r="AK1060" s="45"/>
      <c r="AL1060" s="9"/>
      <c r="AM1060" s="9"/>
      <c r="AN1060" s="9"/>
      <c r="AO1060" s="9"/>
      <c r="AP1060" s="9"/>
      <c r="AQ1060" s="9"/>
      <c r="AR1060" s="9"/>
      <c r="AS1060" s="71"/>
      <c r="AT1060" s="9"/>
      <c r="AU1060" s="9"/>
      <c r="AV1060" s="9"/>
      <c r="AW1060" s="9"/>
      <c r="AX1060" s="9"/>
      <c r="AY1060" s="9"/>
      <c r="AZ1060" s="9"/>
    </row>
    <row r="1061" spans="1:52" ht="15.75" customHeight="1" x14ac:dyDescent="0.2">
      <c r="A1061" s="85"/>
      <c r="F1061" s="4"/>
      <c r="H1061" s="78"/>
      <c r="J1061" s="75"/>
      <c r="K1061" s="71"/>
      <c r="L1061" s="75"/>
      <c r="M1061" s="71"/>
      <c r="O1061" s="71"/>
      <c r="Q1061" s="71"/>
      <c r="R1061" s="9"/>
      <c r="S1061" s="9"/>
      <c r="T1061" s="9"/>
      <c r="U1061" s="9"/>
      <c r="V1061" s="4"/>
      <c r="W1061" s="9"/>
      <c r="X1061" s="4"/>
      <c r="Y1061" s="9"/>
      <c r="Z1061" s="9"/>
      <c r="AA1061" s="9"/>
      <c r="AB1061" s="9"/>
      <c r="AC1061" s="9"/>
      <c r="AD1061" s="9"/>
      <c r="AE1061" s="9"/>
      <c r="AF1061" s="9"/>
      <c r="AH1061" s="9"/>
      <c r="AI1061" s="9"/>
      <c r="AJ1061" s="45"/>
      <c r="AK1061" s="45"/>
      <c r="AL1061" s="9"/>
      <c r="AM1061" s="9"/>
      <c r="AN1061" s="9"/>
      <c r="AO1061" s="9"/>
      <c r="AP1061" s="9"/>
      <c r="AQ1061" s="9"/>
      <c r="AR1061" s="9"/>
      <c r="AS1061" s="71"/>
      <c r="AT1061" s="9"/>
      <c r="AU1061" s="9"/>
      <c r="AV1061" s="9"/>
      <c r="AW1061" s="9"/>
      <c r="AX1061" s="9"/>
      <c r="AY1061" s="9"/>
      <c r="AZ1061" s="9"/>
    </row>
    <row r="1062" spans="1:52" ht="15.75" customHeight="1" x14ac:dyDescent="0.2">
      <c r="A1062" s="85"/>
      <c r="F1062" s="4"/>
      <c r="H1062" s="78"/>
      <c r="J1062" s="75"/>
      <c r="K1062" s="71"/>
      <c r="L1062" s="75"/>
      <c r="M1062" s="71"/>
      <c r="O1062" s="71"/>
      <c r="Q1062" s="71"/>
      <c r="R1062" s="9"/>
      <c r="S1062" s="9"/>
      <c r="T1062" s="9"/>
      <c r="U1062" s="9"/>
      <c r="V1062" s="4"/>
      <c r="W1062" s="9"/>
      <c r="X1062" s="4"/>
      <c r="Y1062" s="9"/>
      <c r="Z1062" s="9"/>
      <c r="AA1062" s="9"/>
      <c r="AB1062" s="9"/>
      <c r="AC1062" s="9"/>
      <c r="AD1062" s="9"/>
      <c r="AE1062" s="9"/>
      <c r="AF1062" s="9"/>
      <c r="AH1062" s="9"/>
      <c r="AI1062" s="9"/>
      <c r="AJ1062" s="45"/>
      <c r="AK1062" s="45"/>
      <c r="AL1062" s="9"/>
      <c r="AM1062" s="9"/>
      <c r="AN1062" s="9"/>
      <c r="AO1062" s="9"/>
      <c r="AP1062" s="9"/>
      <c r="AQ1062" s="9"/>
      <c r="AR1062" s="9"/>
      <c r="AS1062" s="71"/>
      <c r="AT1062" s="9"/>
      <c r="AU1062" s="9"/>
      <c r="AV1062" s="9"/>
      <c r="AW1062" s="9"/>
      <c r="AX1062" s="9"/>
      <c r="AY1062" s="9"/>
      <c r="AZ1062" s="9"/>
    </row>
    <row r="1063" spans="1:52" ht="15.75" customHeight="1" x14ac:dyDescent="0.2">
      <c r="A1063" s="85"/>
      <c r="F1063" s="4"/>
      <c r="H1063" s="78"/>
      <c r="J1063" s="75"/>
      <c r="K1063" s="71"/>
      <c r="L1063" s="75"/>
      <c r="M1063" s="71"/>
      <c r="O1063" s="71"/>
      <c r="Q1063" s="71"/>
      <c r="R1063" s="9"/>
      <c r="S1063" s="9"/>
      <c r="T1063" s="9"/>
      <c r="U1063" s="9"/>
      <c r="V1063" s="4"/>
      <c r="W1063" s="9"/>
      <c r="X1063" s="4"/>
      <c r="Y1063" s="9"/>
      <c r="Z1063" s="9"/>
      <c r="AA1063" s="9"/>
      <c r="AB1063" s="9"/>
      <c r="AC1063" s="9"/>
      <c r="AD1063" s="9"/>
      <c r="AE1063" s="9"/>
      <c r="AF1063" s="9"/>
      <c r="AH1063" s="9"/>
      <c r="AI1063" s="9"/>
      <c r="AJ1063" s="45"/>
      <c r="AK1063" s="45"/>
      <c r="AL1063" s="9"/>
      <c r="AM1063" s="9"/>
      <c r="AN1063" s="9"/>
      <c r="AO1063" s="9"/>
      <c r="AP1063" s="9"/>
      <c r="AQ1063" s="9"/>
      <c r="AR1063" s="9"/>
      <c r="AS1063" s="71"/>
      <c r="AT1063" s="9"/>
      <c r="AU1063" s="9"/>
      <c r="AV1063" s="9"/>
      <c r="AW1063" s="9"/>
      <c r="AX1063" s="9"/>
      <c r="AY1063" s="9"/>
      <c r="AZ1063" s="9"/>
    </row>
    <row r="1064" spans="1:52" ht="15.75" customHeight="1" x14ac:dyDescent="0.2">
      <c r="A1064" s="85"/>
      <c r="F1064" s="4"/>
      <c r="H1064" s="78"/>
      <c r="J1064" s="75"/>
      <c r="K1064" s="71"/>
      <c r="L1064" s="75"/>
      <c r="M1064" s="71"/>
      <c r="O1064" s="71"/>
      <c r="Q1064" s="71"/>
      <c r="R1064" s="9"/>
      <c r="S1064" s="9"/>
      <c r="T1064" s="9"/>
      <c r="U1064" s="9"/>
      <c r="V1064" s="4"/>
      <c r="W1064" s="9"/>
      <c r="X1064" s="4"/>
      <c r="Y1064" s="9"/>
      <c r="Z1064" s="9"/>
      <c r="AA1064" s="9"/>
      <c r="AB1064" s="9"/>
      <c r="AC1064" s="9"/>
      <c r="AD1064" s="9"/>
      <c r="AE1064" s="9"/>
      <c r="AF1064" s="9"/>
      <c r="AH1064" s="9"/>
      <c r="AI1064" s="9"/>
      <c r="AJ1064" s="45"/>
      <c r="AK1064" s="45"/>
      <c r="AL1064" s="9"/>
      <c r="AM1064" s="9"/>
      <c r="AN1064" s="9"/>
      <c r="AO1064" s="9"/>
      <c r="AP1064" s="9"/>
      <c r="AQ1064" s="9"/>
      <c r="AR1064" s="9"/>
      <c r="AS1064" s="71"/>
      <c r="AT1064" s="9"/>
      <c r="AU1064" s="9"/>
      <c r="AV1064" s="9"/>
      <c r="AW1064" s="9"/>
      <c r="AX1064" s="9"/>
      <c r="AY1064" s="9"/>
      <c r="AZ1064" s="9"/>
    </row>
    <row r="1065" spans="1:52" ht="15.75" customHeight="1" x14ac:dyDescent="0.2">
      <c r="A1065" s="85"/>
      <c r="F1065" s="4"/>
      <c r="H1065" s="79"/>
      <c r="J1065" s="75"/>
      <c r="K1065" s="71"/>
      <c r="L1065" s="75"/>
      <c r="M1065" s="71"/>
      <c r="O1065" s="71"/>
      <c r="Q1065" s="71"/>
      <c r="R1065" s="9"/>
      <c r="S1065" s="9"/>
      <c r="T1065" s="9"/>
      <c r="U1065" s="9"/>
      <c r="V1065" s="4"/>
      <c r="W1065" s="9"/>
      <c r="X1065" s="4"/>
      <c r="Y1065" s="9"/>
      <c r="Z1065" s="9"/>
      <c r="AA1065" s="9"/>
      <c r="AB1065" s="9"/>
      <c r="AC1065" s="9"/>
      <c r="AD1065" s="9"/>
      <c r="AE1065" s="9"/>
      <c r="AF1065" s="9"/>
      <c r="AH1065" s="9"/>
      <c r="AI1065" s="9"/>
      <c r="AJ1065" s="45"/>
      <c r="AK1065" s="45"/>
      <c r="AL1065" s="9"/>
      <c r="AM1065" s="9"/>
      <c r="AN1065" s="9"/>
      <c r="AO1065" s="9"/>
      <c r="AP1065" s="9"/>
      <c r="AQ1065" s="9"/>
      <c r="AR1065" s="9"/>
      <c r="AS1065" s="71"/>
      <c r="AT1065" s="9"/>
      <c r="AU1065" s="9"/>
      <c r="AV1065" s="9"/>
      <c r="AW1065" s="9"/>
      <c r="AX1065" s="9"/>
      <c r="AY1065" s="9"/>
      <c r="AZ1065" s="9"/>
    </row>
    <row r="1066" spans="1:52" ht="15.75" customHeight="1" x14ac:dyDescent="0.2">
      <c r="A1066" s="85"/>
      <c r="F1066" s="4"/>
      <c r="H1066" s="79"/>
      <c r="J1066" s="75"/>
      <c r="K1066" s="71"/>
      <c r="L1066" s="75"/>
      <c r="M1066" s="71"/>
      <c r="O1066" s="71"/>
      <c r="Q1066" s="71"/>
      <c r="R1066" s="9"/>
      <c r="S1066" s="9"/>
      <c r="T1066" s="9"/>
      <c r="U1066" s="9"/>
      <c r="V1066" s="4"/>
      <c r="W1066" s="9"/>
      <c r="X1066" s="4"/>
      <c r="Y1066" s="9"/>
      <c r="Z1066" s="9"/>
      <c r="AA1066" s="9"/>
      <c r="AB1066" s="9"/>
      <c r="AC1066" s="9"/>
      <c r="AD1066" s="9"/>
      <c r="AE1066" s="9"/>
      <c r="AF1066" s="9"/>
      <c r="AH1066" s="9"/>
      <c r="AI1066" s="9"/>
      <c r="AJ1066" s="45"/>
      <c r="AK1066" s="45"/>
      <c r="AL1066" s="9"/>
      <c r="AM1066" s="9"/>
      <c r="AN1066" s="9"/>
      <c r="AO1066" s="9"/>
      <c r="AP1066" s="9"/>
      <c r="AQ1066" s="9"/>
      <c r="AR1066" s="9"/>
      <c r="AS1066" s="71"/>
      <c r="AT1066" s="9"/>
      <c r="AU1066" s="9"/>
      <c r="AV1066" s="9"/>
      <c r="AW1066" s="9"/>
      <c r="AX1066" s="9"/>
      <c r="AY1066" s="9"/>
      <c r="AZ1066" s="9"/>
    </row>
    <row r="1067" spans="1:52" ht="15.75" customHeight="1" x14ac:dyDescent="0.2">
      <c r="A1067" s="85"/>
      <c r="F1067" s="4"/>
      <c r="H1067" s="79"/>
      <c r="J1067" s="75"/>
      <c r="K1067" s="71"/>
      <c r="L1067" s="75"/>
      <c r="M1067" s="71"/>
      <c r="O1067" s="71"/>
      <c r="Q1067" s="71"/>
      <c r="R1067" s="9"/>
      <c r="S1067" s="9"/>
      <c r="T1067" s="9"/>
      <c r="U1067" s="9"/>
      <c r="V1067" s="4"/>
      <c r="W1067" s="9"/>
      <c r="X1067" s="4"/>
      <c r="Y1067" s="9"/>
      <c r="Z1067" s="9"/>
      <c r="AA1067" s="9"/>
      <c r="AB1067" s="9"/>
      <c r="AC1067" s="9"/>
      <c r="AD1067" s="9"/>
      <c r="AE1067" s="9"/>
      <c r="AF1067" s="9"/>
      <c r="AH1067" s="9"/>
      <c r="AI1067" s="9"/>
      <c r="AJ1067" s="45"/>
      <c r="AK1067" s="45"/>
      <c r="AL1067" s="9"/>
      <c r="AM1067" s="9"/>
      <c r="AN1067" s="9"/>
      <c r="AO1067" s="9"/>
      <c r="AP1067" s="9"/>
      <c r="AQ1067" s="9"/>
      <c r="AR1067" s="9"/>
      <c r="AS1067" s="71"/>
      <c r="AT1067" s="9"/>
      <c r="AU1067" s="9"/>
      <c r="AV1067" s="9"/>
      <c r="AW1067" s="9"/>
      <c r="AX1067" s="9"/>
      <c r="AY1067" s="9"/>
      <c r="AZ1067" s="9"/>
    </row>
    <row r="1068" spans="1:52" ht="15.75" customHeight="1" x14ac:dyDescent="0.2">
      <c r="A1068" s="85"/>
      <c r="F1068" s="4"/>
      <c r="H1068" s="79"/>
      <c r="J1068" s="75"/>
      <c r="K1068" s="71"/>
      <c r="L1068" s="75"/>
      <c r="M1068" s="71"/>
      <c r="O1068" s="71"/>
      <c r="Q1068" s="71"/>
      <c r="R1068" s="9"/>
      <c r="S1068" s="9"/>
      <c r="T1068" s="9"/>
      <c r="U1068" s="9"/>
      <c r="V1068" s="4"/>
      <c r="W1068" s="9"/>
      <c r="X1068" s="4"/>
      <c r="Y1068" s="9"/>
      <c r="Z1068" s="9"/>
      <c r="AA1068" s="9"/>
      <c r="AB1068" s="9"/>
      <c r="AC1068" s="9"/>
      <c r="AD1068" s="9"/>
      <c r="AE1068" s="9"/>
      <c r="AF1068" s="9"/>
      <c r="AH1068" s="9"/>
      <c r="AI1068" s="9"/>
      <c r="AJ1068" s="45"/>
      <c r="AK1068" s="45"/>
      <c r="AL1068" s="9"/>
      <c r="AM1068" s="9"/>
      <c r="AN1068" s="9"/>
      <c r="AO1068" s="9"/>
      <c r="AP1068" s="9"/>
      <c r="AQ1068" s="9"/>
      <c r="AR1068" s="9"/>
      <c r="AS1068" s="71"/>
      <c r="AT1068" s="9"/>
      <c r="AU1068" s="9"/>
      <c r="AV1068" s="9"/>
      <c r="AW1068" s="9"/>
      <c r="AX1068" s="9"/>
      <c r="AY1068" s="9"/>
      <c r="AZ1068" s="9"/>
    </row>
    <row r="1069" spans="1:52" ht="15.75" customHeight="1" x14ac:dyDescent="0.2">
      <c r="A1069" s="85"/>
      <c r="F1069" s="4"/>
      <c r="H1069" s="79"/>
      <c r="J1069" s="75"/>
      <c r="K1069" s="71"/>
      <c r="L1069" s="75"/>
      <c r="M1069" s="71"/>
      <c r="O1069" s="71"/>
      <c r="Q1069" s="71"/>
      <c r="R1069" s="9"/>
      <c r="S1069" s="9"/>
      <c r="T1069" s="9"/>
      <c r="U1069" s="9"/>
      <c r="V1069" s="4"/>
      <c r="W1069" s="9"/>
      <c r="X1069" s="4"/>
      <c r="Y1069" s="9"/>
      <c r="Z1069" s="9"/>
      <c r="AA1069" s="9"/>
      <c r="AB1069" s="9"/>
      <c r="AC1069" s="9"/>
      <c r="AD1069" s="9"/>
      <c r="AE1069" s="9"/>
      <c r="AF1069" s="9"/>
      <c r="AH1069" s="9"/>
      <c r="AI1069" s="9"/>
      <c r="AJ1069" s="45"/>
      <c r="AK1069" s="45"/>
      <c r="AL1069" s="9"/>
      <c r="AM1069" s="9"/>
      <c r="AN1069" s="9"/>
      <c r="AO1069" s="9"/>
      <c r="AP1069" s="9"/>
      <c r="AQ1069" s="9"/>
      <c r="AR1069" s="9"/>
      <c r="AS1069" s="71"/>
      <c r="AT1069" s="9"/>
      <c r="AU1069" s="9"/>
      <c r="AV1069" s="9"/>
      <c r="AW1069" s="9"/>
      <c r="AX1069" s="9"/>
      <c r="AY1069" s="9"/>
      <c r="AZ1069" s="9"/>
    </row>
    <row r="1070" spans="1:52" ht="15.75" customHeight="1" x14ac:dyDescent="0.2">
      <c r="A1070" s="85"/>
      <c r="F1070" s="4"/>
      <c r="H1070" s="78"/>
      <c r="J1070" s="75"/>
      <c r="K1070" s="71"/>
      <c r="L1070" s="75"/>
      <c r="M1070" s="71"/>
      <c r="O1070" s="71"/>
      <c r="Q1070" s="71"/>
      <c r="R1070" s="9"/>
      <c r="S1070" s="9"/>
      <c r="T1070" s="9"/>
      <c r="U1070" s="9"/>
      <c r="V1070" s="4"/>
      <c r="W1070" s="9"/>
      <c r="X1070" s="4"/>
      <c r="Y1070" s="9"/>
      <c r="Z1070" s="9"/>
      <c r="AA1070" s="9"/>
      <c r="AB1070" s="9"/>
      <c r="AC1070" s="9"/>
      <c r="AD1070" s="9"/>
      <c r="AE1070" s="9"/>
      <c r="AF1070" s="9"/>
      <c r="AH1070" s="9"/>
      <c r="AI1070" s="9"/>
      <c r="AJ1070" s="45"/>
      <c r="AK1070" s="45"/>
      <c r="AL1070" s="9"/>
      <c r="AM1070" s="9"/>
      <c r="AN1070" s="9"/>
      <c r="AO1070" s="9"/>
      <c r="AP1070" s="9"/>
      <c r="AQ1070" s="9"/>
      <c r="AR1070" s="9"/>
      <c r="AS1070" s="71"/>
      <c r="AT1070" s="9"/>
      <c r="AU1070" s="9"/>
      <c r="AV1070" s="9"/>
      <c r="AW1070" s="9"/>
      <c r="AX1070" s="9"/>
      <c r="AY1070" s="9"/>
      <c r="AZ1070" s="9"/>
    </row>
    <row r="1071" spans="1:52" ht="15.75" customHeight="1" x14ac:dyDescent="0.2">
      <c r="A1071" s="85"/>
      <c r="F1071" s="4"/>
      <c r="H1071" s="78"/>
      <c r="J1071" s="75"/>
      <c r="K1071" s="71"/>
      <c r="L1071" s="75"/>
      <c r="M1071" s="71"/>
      <c r="O1071" s="71"/>
      <c r="Q1071" s="71"/>
      <c r="R1071" s="9"/>
      <c r="S1071" s="9"/>
      <c r="T1071" s="9"/>
      <c r="U1071" s="9"/>
      <c r="V1071" s="4"/>
      <c r="W1071" s="9"/>
      <c r="X1071" s="4"/>
      <c r="Y1071" s="9"/>
      <c r="Z1071" s="9"/>
      <c r="AA1071" s="9"/>
      <c r="AB1071" s="9"/>
      <c r="AC1071" s="9"/>
      <c r="AD1071" s="9"/>
      <c r="AE1071" s="9"/>
      <c r="AF1071" s="9"/>
      <c r="AH1071" s="9"/>
      <c r="AI1071" s="9"/>
      <c r="AJ1071" s="45"/>
      <c r="AK1071" s="45"/>
      <c r="AL1071" s="9"/>
      <c r="AM1071" s="9"/>
      <c r="AN1071" s="9"/>
      <c r="AO1071" s="9"/>
      <c r="AP1071" s="9"/>
      <c r="AQ1071" s="9"/>
      <c r="AR1071" s="9"/>
      <c r="AS1071" s="71"/>
      <c r="AT1071" s="9"/>
      <c r="AU1071" s="9"/>
      <c r="AV1071" s="9"/>
      <c r="AW1071" s="9"/>
      <c r="AX1071" s="9"/>
      <c r="AY1071" s="9"/>
      <c r="AZ1071" s="9"/>
    </row>
    <row r="1072" spans="1:52" ht="15.75" customHeight="1" x14ac:dyDescent="0.2">
      <c r="A1072" s="85"/>
      <c r="F1072" s="4"/>
      <c r="H1072" s="78"/>
      <c r="J1072" s="75"/>
      <c r="K1072" s="71"/>
      <c r="L1072" s="75"/>
      <c r="M1072" s="71"/>
      <c r="O1072" s="71"/>
      <c r="Q1072" s="71"/>
      <c r="R1072" s="9"/>
      <c r="S1072" s="9"/>
      <c r="T1072" s="9"/>
      <c r="U1072" s="9"/>
      <c r="V1072" s="4"/>
      <c r="W1072" s="9"/>
      <c r="X1072" s="4"/>
      <c r="Y1072" s="9"/>
      <c r="Z1072" s="9"/>
      <c r="AA1072" s="9"/>
      <c r="AB1072" s="9"/>
      <c r="AC1072" s="9"/>
      <c r="AD1072" s="9"/>
      <c r="AE1072" s="9"/>
      <c r="AF1072" s="9"/>
      <c r="AH1072" s="9"/>
      <c r="AI1072" s="9"/>
      <c r="AJ1072" s="45"/>
      <c r="AK1072" s="45"/>
      <c r="AL1072" s="9"/>
      <c r="AM1072" s="9"/>
      <c r="AN1072" s="9"/>
      <c r="AO1072" s="9"/>
      <c r="AP1072" s="9"/>
      <c r="AQ1072" s="9"/>
      <c r="AR1072" s="9"/>
      <c r="AS1072" s="71"/>
      <c r="AT1072" s="9"/>
      <c r="AU1072" s="9"/>
      <c r="AV1072" s="9"/>
      <c r="AW1072" s="9"/>
      <c r="AX1072" s="9"/>
      <c r="AY1072" s="9"/>
      <c r="AZ1072" s="9"/>
    </row>
    <row r="1073" spans="1:52" ht="15.75" customHeight="1" x14ac:dyDescent="0.2">
      <c r="A1073" s="85"/>
      <c r="F1073" s="4"/>
      <c r="H1073" s="78"/>
      <c r="J1073" s="75"/>
      <c r="K1073" s="71"/>
      <c r="L1073" s="75"/>
      <c r="M1073" s="71"/>
      <c r="O1073" s="71"/>
      <c r="Q1073" s="71"/>
      <c r="R1073" s="9"/>
      <c r="S1073" s="9"/>
      <c r="T1073" s="9"/>
      <c r="U1073" s="9"/>
      <c r="V1073" s="4"/>
      <c r="W1073" s="9"/>
      <c r="X1073" s="4"/>
      <c r="Y1073" s="9"/>
      <c r="Z1073" s="9"/>
      <c r="AA1073" s="9"/>
      <c r="AB1073" s="9"/>
      <c r="AC1073" s="9"/>
      <c r="AD1073" s="9"/>
      <c r="AE1073" s="9"/>
      <c r="AF1073" s="9"/>
      <c r="AH1073" s="9"/>
      <c r="AI1073" s="9"/>
      <c r="AJ1073" s="45"/>
      <c r="AK1073" s="45"/>
      <c r="AL1073" s="9"/>
      <c r="AM1073" s="9"/>
      <c r="AN1073" s="9"/>
      <c r="AO1073" s="9"/>
      <c r="AP1073" s="9"/>
      <c r="AQ1073" s="9"/>
      <c r="AR1073" s="9"/>
      <c r="AS1073" s="71"/>
      <c r="AT1073" s="9"/>
      <c r="AU1073" s="9"/>
      <c r="AV1073" s="9"/>
      <c r="AW1073" s="9"/>
      <c r="AX1073" s="9"/>
      <c r="AY1073" s="9"/>
      <c r="AZ1073" s="9"/>
    </row>
    <row r="1074" spans="1:52" ht="15.75" customHeight="1" x14ac:dyDescent="0.2">
      <c r="A1074" s="85"/>
      <c r="F1074" s="4"/>
      <c r="H1074" s="78"/>
      <c r="J1074" s="75"/>
      <c r="K1074" s="71"/>
      <c r="L1074" s="75"/>
      <c r="M1074" s="71"/>
      <c r="O1074" s="71"/>
      <c r="Q1074" s="71"/>
      <c r="R1074" s="9"/>
      <c r="S1074" s="9"/>
      <c r="T1074" s="9"/>
      <c r="U1074" s="9"/>
      <c r="V1074" s="4"/>
      <c r="W1074" s="9"/>
      <c r="X1074" s="4"/>
      <c r="Y1074" s="9"/>
      <c r="Z1074" s="9"/>
      <c r="AA1074" s="9"/>
      <c r="AB1074" s="9"/>
      <c r="AC1074" s="9"/>
      <c r="AD1074" s="9"/>
      <c r="AE1074" s="9"/>
      <c r="AF1074" s="9"/>
      <c r="AH1074" s="9"/>
      <c r="AI1074" s="9"/>
      <c r="AJ1074" s="45"/>
      <c r="AK1074" s="45"/>
      <c r="AL1074" s="9"/>
      <c r="AM1074" s="9"/>
      <c r="AN1074" s="9"/>
      <c r="AO1074" s="9"/>
      <c r="AP1074" s="9"/>
      <c r="AQ1074" s="9"/>
      <c r="AR1074" s="9"/>
      <c r="AS1074" s="71"/>
      <c r="AT1074" s="9"/>
      <c r="AU1074" s="9"/>
      <c r="AV1074" s="9"/>
      <c r="AW1074" s="9"/>
      <c r="AX1074" s="9"/>
      <c r="AY1074" s="9"/>
      <c r="AZ1074" s="9"/>
    </row>
    <row r="1075" spans="1:52" ht="15.75" customHeight="1" x14ac:dyDescent="0.2">
      <c r="A1075" s="85"/>
      <c r="F1075" s="4"/>
      <c r="H1075" s="78"/>
      <c r="J1075" s="75"/>
      <c r="K1075" s="71"/>
      <c r="L1075" s="75"/>
      <c r="M1075" s="71"/>
      <c r="O1075" s="71"/>
      <c r="Q1075" s="71"/>
      <c r="R1075" s="9"/>
      <c r="S1075" s="9"/>
      <c r="T1075" s="9"/>
      <c r="U1075" s="9"/>
      <c r="V1075" s="4"/>
      <c r="W1075" s="9"/>
      <c r="X1075" s="4"/>
      <c r="Y1075" s="9"/>
      <c r="Z1075" s="9"/>
      <c r="AA1075" s="9"/>
      <c r="AB1075" s="9"/>
      <c r="AC1075" s="9"/>
      <c r="AD1075" s="9"/>
      <c r="AE1075" s="9"/>
      <c r="AF1075" s="9"/>
      <c r="AH1075" s="9"/>
      <c r="AI1075" s="9"/>
      <c r="AJ1075" s="45"/>
      <c r="AK1075" s="45"/>
      <c r="AL1075" s="9"/>
      <c r="AM1075" s="9"/>
      <c r="AN1075" s="9"/>
      <c r="AO1075" s="9"/>
      <c r="AP1075" s="9"/>
      <c r="AQ1075" s="9"/>
      <c r="AR1075" s="9"/>
      <c r="AS1075" s="71"/>
      <c r="AT1075" s="9"/>
      <c r="AU1075" s="9"/>
      <c r="AV1075" s="9"/>
      <c r="AW1075" s="9"/>
      <c r="AX1075" s="9"/>
      <c r="AY1075" s="9"/>
      <c r="AZ1075" s="9"/>
    </row>
    <row r="1076" spans="1:52" ht="15.75" customHeight="1" x14ac:dyDescent="0.2">
      <c r="A1076" s="85"/>
      <c r="F1076" s="4"/>
      <c r="H1076" s="78"/>
      <c r="J1076" s="75"/>
      <c r="K1076" s="71"/>
      <c r="L1076" s="75"/>
      <c r="M1076" s="71"/>
      <c r="O1076" s="71"/>
      <c r="Q1076" s="71"/>
      <c r="R1076" s="9"/>
      <c r="S1076" s="9"/>
      <c r="T1076" s="9"/>
      <c r="U1076" s="9"/>
      <c r="V1076" s="4"/>
      <c r="W1076" s="9"/>
      <c r="X1076" s="4"/>
      <c r="Y1076" s="9"/>
      <c r="Z1076" s="9"/>
      <c r="AA1076" s="9"/>
      <c r="AB1076" s="9"/>
      <c r="AC1076" s="9"/>
      <c r="AD1076" s="9"/>
      <c r="AE1076" s="9"/>
      <c r="AF1076" s="9"/>
      <c r="AH1076" s="9"/>
      <c r="AI1076" s="9"/>
      <c r="AJ1076" s="45"/>
      <c r="AK1076" s="45"/>
      <c r="AL1076" s="9"/>
      <c r="AM1076" s="9"/>
      <c r="AN1076" s="9"/>
      <c r="AO1076" s="9"/>
      <c r="AP1076" s="9"/>
      <c r="AQ1076" s="9"/>
      <c r="AR1076" s="9"/>
      <c r="AS1076" s="71"/>
      <c r="AT1076" s="9"/>
      <c r="AU1076" s="9"/>
      <c r="AV1076" s="9"/>
      <c r="AW1076" s="9"/>
      <c r="AX1076" s="9"/>
      <c r="AY1076" s="9"/>
      <c r="AZ1076" s="9"/>
    </row>
    <row r="1077" spans="1:52" ht="15.75" customHeight="1" x14ac:dyDescent="0.2">
      <c r="A1077" s="85"/>
      <c r="F1077" s="4"/>
      <c r="H1077" s="79"/>
      <c r="J1077" s="75"/>
      <c r="K1077" s="71"/>
      <c r="L1077" s="75"/>
      <c r="M1077" s="71"/>
      <c r="O1077" s="71"/>
      <c r="Q1077" s="71"/>
      <c r="R1077" s="9"/>
      <c r="S1077" s="9"/>
      <c r="T1077" s="9"/>
      <c r="U1077" s="9"/>
      <c r="V1077" s="4"/>
      <c r="W1077" s="9"/>
      <c r="X1077" s="4"/>
      <c r="Y1077" s="9"/>
      <c r="Z1077" s="9"/>
      <c r="AA1077" s="9"/>
      <c r="AB1077" s="9"/>
      <c r="AC1077" s="9"/>
      <c r="AD1077" s="9"/>
      <c r="AE1077" s="9"/>
      <c r="AF1077" s="9"/>
      <c r="AH1077" s="9"/>
      <c r="AI1077" s="9"/>
      <c r="AJ1077" s="45"/>
      <c r="AK1077" s="45"/>
      <c r="AL1077" s="9"/>
      <c r="AM1077" s="9"/>
      <c r="AN1077" s="9"/>
      <c r="AO1077" s="9"/>
      <c r="AP1077" s="9"/>
      <c r="AQ1077" s="9"/>
      <c r="AR1077" s="9"/>
      <c r="AS1077" s="71"/>
      <c r="AT1077" s="9"/>
      <c r="AU1077" s="9"/>
      <c r="AV1077" s="9"/>
      <c r="AW1077" s="9"/>
      <c r="AX1077" s="9"/>
      <c r="AY1077" s="9"/>
      <c r="AZ1077" s="9"/>
    </row>
    <row r="1078" spans="1:52" ht="15.75" customHeight="1" x14ac:dyDescent="0.2">
      <c r="A1078" s="85"/>
      <c r="F1078" s="4"/>
      <c r="H1078" s="79"/>
      <c r="J1078" s="75"/>
      <c r="K1078" s="71"/>
      <c r="L1078" s="75"/>
      <c r="M1078" s="71"/>
      <c r="O1078" s="71"/>
      <c r="Q1078" s="71"/>
      <c r="R1078" s="9"/>
      <c r="S1078" s="9"/>
      <c r="T1078" s="9"/>
      <c r="U1078" s="9"/>
      <c r="V1078" s="4"/>
      <c r="W1078" s="9"/>
      <c r="X1078" s="4"/>
      <c r="Y1078" s="9"/>
      <c r="Z1078" s="9"/>
      <c r="AA1078" s="9"/>
      <c r="AB1078" s="9"/>
      <c r="AC1078" s="9"/>
      <c r="AD1078" s="9"/>
      <c r="AE1078" s="9"/>
      <c r="AF1078" s="9"/>
      <c r="AH1078" s="9"/>
      <c r="AI1078" s="9"/>
      <c r="AJ1078" s="45"/>
      <c r="AK1078" s="45"/>
      <c r="AL1078" s="9"/>
      <c r="AM1078" s="9"/>
      <c r="AN1078" s="9"/>
      <c r="AO1078" s="9"/>
      <c r="AP1078" s="9"/>
      <c r="AQ1078" s="9"/>
      <c r="AR1078" s="9"/>
      <c r="AS1078" s="71"/>
      <c r="AT1078" s="9"/>
      <c r="AU1078" s="9"/>
      <c r="AV1078" s="9"/>
      <c r="AW1078" s="9"/>
      <c r="AX1078" s="9"/>
      <c r="AY1078" s="9"/>
      <c r="AZ1078" s="9"/>
    </row>
    <row r="1079" spans="1:52" ht="15.75" customHeight="1" x14ac:dyDescent="0.2">
      <c r="A1079" s="85"/>
      <c r="F1079" s="4"/>
      <c r="H1079" s="79"/>
      <c r="J1079" s="75"/>
      <c r="K1079" s="71"/>
      <c r="L1079" s="75"/>
      <c r="M1079" s="71"/>
      <c r="O1079" s="71"/>
      <c r="Q1079" s="71"/>
      <c r="R1079" s="9"/>
      <c r="S1079" s="9"/>
      <c r="T1079" s="9"/>
      <c r="U1079" s="9"/>
      <c r="V1079" s="4"/>
      <c r="W1079" s="9"/>
      <c r="X1079" s="4"/>
      <c r="Y1079" s="9"/>
      <c r="Z1079" s="9"/>
      <c r="AA1079" s="9"/>
      <c r="AB1079" s="9"/>
      <c r="AC1079" s="9"/>
      <c r="AD1079" s="9"/>
      <c r="AE1079" s="9"/>
      <c r="AF1079" s="9"/>
      <c r="AH1079" s="9"/>
      <c r="AI1079" s="9"/>
      <c r="AJ1079" s="45"/>
      <c r="AK1079" s="45"/>
      <c r="AL1079" s="9"/>
      <c r="AM1079" s="9"/>
      <c r="AN1079" s="9"/>
      <c r="AO1079" s="9"/>
      <c r="AP1079" s="9"/>
      <c r="AQ1079" s="9"/>
      <c r="AR1079" s="9"/>
      <c r="AS1079" s="71"/>
      <c r="AT1079" s="9"/>
      <c r="AU1079" s="9"/>
      <c r="AV1079" s="9"/>
      <c r="AW1079" s="9"/>
      <c r="AX1079" s="9"/>
      <c r="AY1079" s="9"/>
      <c r="AZ1079" s="9"/>
    </row>
    <row r="1080" spans="1:52" ht="15.75" customHeight="1" x14ac:dyDescent="0.2">
      <c r="A1080" s="85"/>
      <c r="F1080" s="4"/>
      <c r="H1080" s="78"/>
      <c r="J1080" s="75"/>
      <c r="K1080" s="71"/>
      <c r="L1080" s="75"/>
      <c r="M1080" s="71"/>
      <c r="O1080" s="71"/>
      <c r="Q1080" s="71"/>
      <c r="R1080" s="9"/>
      <c r="S1080" s="9"/>
      <c r="T1080" s="9"/>
      <c r="U1080" s="9"/>
      <c r="V1080" s="4"/>
      <c r="W1080" s="9"/>
      <c r="X1080" s="4"/>
      <c r="Y1080" s="9"/>
      <c r="Z1080" s="9"/>
      <c r="AA1080" s="9"/>
      <c r="AB1080" s="9"/>
      <c r="AC1080" s="9"/>
      <c r="AD1080" s="9"/>
      <c r="AE1080" s="9"/>
      <c r="AF1080" s="9"/>
      <c r="AH1080" s="9"/>
      <c r="AI1080" s="9"/>
      <c r="AJ1080" s="45"/>
      <c r="AK1080" s="45"/>
      <c r="AL1080" s="9"/>
      <c r="AM1080" s="9"/>
      <c r="AN1080" s="9"/>
      <c r="AO1080" s="9"/>
      <c r="AP1080" s="9"/>
      <c r="AQ1080" s="9"/>
      <c r="AR1080" s="9"/>
      <c r="AS1080" s="71"/>
      <c r="AT1080" s="9"/>
      <c r="AU1080" s="9"/>
      <c r="AV1080" s="9"/>
      <c r="AW1080" s="9"/>
      <c r="AX1080" s="9"/>
      <c r="AY1080" s="9"/>
      <c r="AZ1080" s="9"/>
    </row>
    <row r="1081" spans="1:52" ht="15.75" customHeight="1" x14ac:dyDescent="0.2">
      <c r="A1081" s="85"/>
      <c r="F1081" s="4"/>
      <c r="H1081" s="78"/>
      <c r="J1081" s="75"/>
      <c r="K1081" s="71"/>
      <c r="L1081" s="75"/>
      <c r="M1081" s="71"/>
      <c r="O1081" s="71"/>
      <c r="Q1081" s="71"/>
      <c r="R1081" s="9"/>
      <c r="S1081" s="9"/>
      <c r="T1081" s="9"/>
      <c r="U1081" s="9"/>
      <c r="V1081" s="4"/>
      <c r="W1081" s="9"/>
      <c r="X1081" s="4"/>
      <c r="Y1081" s="9"/>
      <c r="Z1081" s="9"/>
      <c r="AA1081" s="9"/>
      <c r="AB1081" s="9"/>
      <c r="AC1081" s="9"/>
      <c r="AD1081" s="9"/>
      <c r="AE1081" s="9"/>
      <c r="AF1081" s="9"/>
      <c r="AH1081" s="9"/>
      <c r="AI1081" s="9"/>
      <c r="AJ1081" s="45"/>
      <c r="AK1081" s="45"/>
      <c r="AL1081" s="9"/>
      <c r="AM1081" s="9"/>
      <c r="AN1081" s="9"/>
      <c r="AO1081" s="9"/>
      <c r="AP1081" s="9"/>
      <c r="AQ1081" s="9"/>
      <c r="AR1081" s="9"/>
      <c r="AS1081" s="71"/>
      <c r="AT1081" s="9"/>
      <c r="AU1081" s="9"/>
      <c r="AV1081" s="9"/>
      <c r="AW1081" s="9"/>
      <c r="AX1081" s="9"/>
      <c r="AY1081" s="9"/>
      <c r="AZ1081" s="9"/>
    </row>
    <row r="1082" spans="1:52" ht="15.75" customHeight="1" x14ac:dyDescent="0.2">
      <c r="A1082" s="85"/>
      <c r="F1082" s="4"/>
      <c r="H1082" s="78"/>
      <c r="J1082" s="75"/>
      <c r="K1082" s="71"/>
      <c r="L1082" s="75"/>
      <c r="M1082" s="71"/>
      <c r="O1082" s="71"/>
      <c r="Q1082" s="71"/>
      <c r="R1082" s="9"/>
      <c r="S1082" s="9"/>
      <c r="T1082" s="9"/>
      <c r="U1082" s="9"/>
      <c r="V1082" s="4"/>
      <c r="W1082" s="9"/>
      <c r="X1082" s="4"/>
      <c r="Y1082" s="9"/>
      <c r="Z1082" s="9"/>
      <c r="AA1082" s="9"/>
      <c r="AB1082" s="9"/>
      <c r="AC1082" s="9"/>
      <c r="AD1082" s="9"/>
      <c r="AE1082" s="9"/>
      <c r="AF1082" s="9"/>
      <c r="AH1082" s="9"/>
      <c r="AI1082" s="9"/>
      <c r="AJ1082" s="45"/>
      <c r="AK1082" s="45"/>
      <c r="AL1082" s="9"/>
      <c r="AM1082" s="9"/>
      <c r="AN1082" s="9"/>
      <c r="AO1082" s="9"/>
      <c r="AP1082" s="9"/>
      <c r="AQ1082" s="9"/>
      <c r="AR1082" s="9"/>
      <c r="AS1082" s="71"/>
      <c r="AT1082" s="9"/>
      <c r="AU1082" s="9"/>
      <c r="AV1082" s="9"/>
      <c r="AW1082" s="9"/>
      <c r="AX1082" s="9"/>
      <c r="AY1082" s="9"/>
      <c r="AZ1082" s="9"/>
    </row>
    <row r="1083" spans="1:52" ht="15.75" customHeight="1" x14ac:dyDescent="0.2">
      <c r="A1083" s="85"/>
      <c r="F1083" s="4"/>
      <c r="H1083" s="78"/>
      <c r="J1083" s="75"/>
      <c r="K1083" s="71"/>
      <c r="L1083" s="75"/>
      <c r="M1083" s="71"/>
      <c r="O1083" s="71"/>
      <c r="Q1083" s="71"/>
      <c r="R1083" s="9"/>
      <c r="S1083" s="9"/>
      <c r="T1083" s="9"/>
      <c r="U1083" s="9"/>
      <c r="V1083" s="4"/>
      <c r="W1083" s="9"/>
      <c r="X1083" s="4"/>
      <c r="Y1083" s="9"/>
      <c r="Z1083" s="9"/>
      <c r="AA1083" s="9"/>
      <c r="AB1083" s="9"/>
      <c r="AC1083" s="9"/>
      <c r="AD1083" s="9"/>
      <c r="AE1083" s="9"/>
      <c r="AF1083" s="9"/>
      <c r="AH1083" s="9"/>
      <c r="AI1083" s="9"/>
      <c r="AJ1083" s="45"/>
      <c r="AK1083" s="45"/>
      <c r="AL1083" s="9"/>
      <c r="AM1083" s="9"/>
      <c r="AN1083" s="9"/>
      <c r="AO1083" s="9"/>
      <c r="AP1083" s="9"/>
      <c r="AQ1083" s="9"/>
      <c r="AR1083" s="9"/>
      <c r="AS1083" s="71"/>
      <c r="AT1083" s="9"/>
      <c r="AU1083" s="9"/>
      <c r="AV1083" s="9"/>
      <c r="AW1083" s="9"/>
      <c r="AX1083" s="9"/>
      <c r="AY1083" s="9"/>
      <c r="AZ1083" s="9"/>
    </row>
    <row r="1084" spans="1:52" ht="15.75" customHeight="1" x14ac:dyDescent="0.2">
      <c r="A1084" s="85"/>
      <c r="F1084" s="4"/>
      <c r="H1084" s="78"/>
      <c r="J1084" s="75"/>
      <c r="K1084" s="71"/>
      <c r="L1084" s="75"/>
      <c r="M1084" s="71"/>
      <c r="O1084" s="71"/>
      <c r="Q1084" s="71"/>
      <c r="R1084" s="9"/>
      <c r="S1084" s="9"/>
      <c r="T1084" s="9"/>
      <c r="U1084" s="9"/>
      <c r="V1084" s="4"/>
      <c r="W1084" s="9"/>
      <c r="X1084" s="4"/>
      <c r="Y1084" s="9"/>
      <c r="Z1084" s="9"/>
      <c r="AA1084" s="9"/>
      <c r="AB1084" s="9"/>
      <c r="AC1084" s="9"/>
      <c r="AD1084" s="9"/>
      <c r="AE1084" s="9"/>
      <c r="AF1084" s="9"/>
      <c r="AH1084" s="9"/>
      <c r="AI1084" s="9"/>
      <c r="AJ1084" s="45"/>
      <c r="AK1084" s="45"/>
      <c r="AL1084" s="9"/>
      <c r="AM1084" s="9"/>
      <c r="AN1084" s="9"/>
      <c r="AO1084" s="9"/>
      <c r="AP1084" s="9"/>
      <c r="AQ1084" s="9"/>
      <c r="AR1084" s="9"/>
      <c r="AS1084" s="71"/>
      <c r="AT1084" s="9"/>
      <c r="AU1084" s="9"/>
      <c r="AV1084" s="9"/>
      <c r="AW1084" s="9"/>
      <c r="AX1084" s="9"/>
      <c r="AY1084" s="9"/>
      <c r="AZ1084" s="9"/>
    </row>
    <row r="1085" spans="1:52" ht="15.75" customHeight="1" x14ac:dyDescent="0.2">
      <c r="A1085" s="85"/>
      <c r="F1085" s="4"/>
      <c r="H1085" s="78"/>
      <c r="J1085" s="75"/>
      <c r="K1085" s="71"/>
      <c r="L1085" s="75"/>
      <c r="M1085" s="71"/>
      <c r="O1085" s="71"/>
      <c r="Q1085" s="71"/>
      <c r="R1085" s="9"/>
      <c r="S1085" s="9"/>
      <c r="T1085" s="9"/>
      <c r="U1085" s="9"/>
      <c r="V1085" s="4"/>
      <c r="W1085" s="9"/>
      <c r="X1085" s="4"/>
      <c r="Y1085" s="9"/>
      <c r="Z1085" s="9"/>
      <c r="AA1085" s="9"/>
      <c r="AB1085" s="9"/>
      <c r="AC1085" s="9"/>
      <c r="AD1085" s="9"/>
      <c r="AE1085" s="9"/>
      <c r="AF1085" s="9"/>
      <c r="AH1085" s="9"/>
      <c r="AI1085" s="9"/>
      <c r="AJ1085" s="45"/>
      <c r="AK1085" s="45"/>
      <c r="AL1085" s="9"/>
      <c r="AM1085" s="9"/>
      <c r="AN1085" s="9"/>
      <c r="AO1085" s="9"/>
      <c r="AP1085" s="9"/>
      <c r="AQ1085" s="9"/>
      <c r="AR1085" s="9"/>
      <c r="AS1085" s="71"/>
      <c r="AT1085" s="9"/>
      <c r="AU1085" s="9"/>
      <c r="AV1085" s="9"/>
      <c r="AW1085" s="9"/>
      <c r="AX1085" s="9"/>
      <c r="AY1085" s="9"/>
      <c r="AZ1085" s="9"/>
    </row>
    <row r="1086" spans="1:52" ht="15.75" customHeight="1" x14ac:dyDescent="0.2">
      <c r="A1086" s="85"/>
      <c r="F1086" s="4"/>
      <c r="H1086" s="78"/>
      <c r="J1086" s="75"/>
      <c r="K1086" s="71"/>
      <c r="L1086" s="75"/>
      <c r="M1086" s="71"/>
      <c r="O1086" s="71"/>
      <c r="Q1086" s="71"/>
      <c r="R1086" s="9"/>
      <c r="S1086" s="9"/>
      <c r="T1086" s="9"/>
      <c r="U1086" s="9"/>
      <c r="V1086" s="4"/>
      <c r="W1086" s="9"/>
      <c r="X1086" s="4"/>
      <c r="Y1086" s="9"/>
      <c r="Z1086" s="9"/>
      <c r="AA1086" s="9"/>
      <c r="AB1086" s="9"/>
      <c r="AC1086" s="9"/>
      <c r="AD1086" s="9"/>
      <c r="AE1086" s="9"/>
      <c r="AF1086" s="9"/>
      <c r="AH1086" s="9"/>
      <c r="AI1086" s="9"/>
      <c r="AJ1086" s="45"/>
      <c r="AK1086" s="45"/>
      <c r="AL1086" s="9"/>
      <c r="AM1086" s="9"/>
      <c r="AN1086" s="9"/>
      <c r="AO1086" s="9"/>
      <c r="AP1086" s="9"/>
      <c r="AQ1086" s="9"/>
      <c r="AR1086" s="9"/>
      <c r="AS1086" s="71"/>
      <c r="AT1086" s="9"/>
      <c r="AU1086" s="9"/>
      <c r="AV1086" s="9"/>
      <c r="AW1086" s="9"/>
      <c r="AX1086" s="9"/>
      <c r="AY1086" s="9"/>
      <c r="AZ1086" s="9"/>
    </row>
    <row r="1087" spans="1:52" ht="15.75" customHeight="1" x14ac:dyDescent="0.2">
      <c r="A1087" s="85"/>
      <c r="F1087" s="4"/>
      <c r="H1087" s="78"/>
      <c r="J1087" s="75"/>
      <c r="K1087" s="71"/>
      <c r="L1087" s="75"/>
      <c r="M1087" s="71"/>
      <c r="O1087" s="71"/>
      <c r="Q1087" s="71"/>
      <c r="R1087" s="9"/>
      <c r="S1087" s="9"/>
      <c r="T1087" s="9"/>
      <c r="U1087" s="9"/>
      <c r="V1087" s="4"/>
      <c r="W1087" s="9"/>
      <c r="X1087" s="4"/>
      <c r="Y1087" s="9"/>
      <c r="Z1087" s="9"/>
      <c r="AA1087" s="9"/>
      <c r="AB1087" s="9"/>
      <c r="AC1087" s="9"/>
      <c r="AD1087" s="9"/>
      <c r="AE1087" s="9"/>
      <c r="AF1087" s="9"/>
      <c r="AH1087" s="9"/>
      <c r="AI1087" s="9"/>
      <c r="AJ1087" s="45"/>
      <c r="AK1087" s="45"/>
      <c r="AL1087" s="9"/>
      <c r="AM1087" s="9"/>
      <c r="AN1087" s="9"/>
      <c r="AO1087" s="9"/>
      <c r="AP1087" s="9"/>
      <c r="AQ1087" s="9"/>
      <c r="AR1087" s="9"/>
      <c r="AS1087" s="71"/>
      <c r="AT1087" s="9"/>
      <c r="AU1087" s="9"/>
      <c r="AV1087" s="9"/>
      <c r="AW1087" s="9"/>
      <c r="AX1087" s="9"/>
      <c r="AY1087" s="9"/>
      <c r="AZ1087" s="9"/>
    </row>
    <row r="1088" spans="1:52" ht="15.75" customHeight="1" x14ac:dyDescent="0.2">
      <c r="A1088" s="85"/>
      <c r="F1088" s="4"/>
      <c r="H1088" s="78"/>
      <c r="J1088" s="75"/>
      <c r="K1088" s="71"/>
      <c r="L1088" s="75"/>
      <c r="M1088" s="71"/>
      <c r="O1088" s="71"/>
      <c r="Q1088" s="71"/>
      <c r="R1088" s="9"/>
      <c r="S1088" s="9"/>
      <c r="T1088" s="9"/>
      <c r="U1088" s="9"/>
      <c r="V1088" s="4"/>
      <c r="W1088" s="9"/>
      <c r="X1088" s="4"/>
      <c r="Y1088" s="9"/>
      <c r="Z1088" s="9"/>
      <c r="AA1088" s="9"/>
      <c r="AB1088" s="9"/>
      <c r="AC1088" s="9"/>
      <c r="AD1088" s="9"/>
      <c r="AE1088" s="9"/>
      <c r="AF1088" s="9"/>
      <c r="AH1088" s="9"/>
      <c r="AI1088" s="9"/>
      <c r="AJ1088" s="45"/>
      <c r="AK1088" s="45"/>
      <c r="AL1088" s="9"/>
      <c r="AM1088" s="9"/>
      <c r="AN1088" s="9"/>
      <c r="AO1088" s="9"/>
      <c r="AP1088" s="9"/>
      <c r="AQ1088" s="9"/>
      <c r="AR1088" s="9"/>
      <c r="AS1088" s="71"/>
      <c r="AT1088" s="9"/>
      <c r="AU1088" s="9"/>
      <c r="AV1088" s="9"/>
      <c r="AW1088" s="9"/>
      <c r="AX1088" s="9"/>
      <c r="AY1088" s="9"/>
      <c r="AZ1088" s="9"/>
    </row>
    <row r="1089" spans="1:52" ht="15.75" customHeight="1" x14ac:dyDescent="0.2">
      <c r="A1089" s="85"/>
      <c r="F1089" s="4"/>
      <c r="H1089" s="78"/>
      <c r="J1089" s="75"/>
      <c r="K1089" s="71"/>
      <c r="L1089" s="75"/>
      <c r="M1089" s="71"/>
      <c r="O1089" s="71"/>
      <c r="Q1089" s="71"/>
      <c r="R1089" s="9"/>
      <c r="S1089" s="9"/>
      <c r="T1089" s="9"/>
      <c r="U1089" s="9"/>
      <c r="V1089" s="4"/>
      <c r="W1089" s="9"/>
      <c r="X1089" s="4"/>
      <c r="Y1089" s="9"/>
      <c r="Z1089" s="9"/>
      <c r="AA1089" s="9"/>
      <c r="AB1089" s="9"/>
      <c r="AC1089" s="9"/>
      <c r="AD1089" s="9"/>
      <c r="AE1089" s="9"/>
      <c r="AF1089" s="9"/>
      <c r="AH1089" s="9"/>
      <c r="AI1089" s="9"/>
      <c r="AJ1089" s="45"/>
      <c r="AK1089" s="45"/>
      <c r="AL1089" s="9"/>
      <c r="AM1089" s="9"/>
      <c r="AN1089" s="9"/>
      <c r="AO1089" s="9"/>
      <c r="AP1089" s="9"/>
      <c r="AQ1089" s="9"/>
      <c r="AR1089" s="9"/>
      <c r="AS1089" s="71"/>
      <c r="AT1089" s="9"/>
      <c r="AU1089" s="9"/>
      <c r="AV1089" s="9"/>
      <c r="AW1089" s="9"/>
      <c r="AX1089" s="9"/>
      <c r="AY1089" s="9"/>
      <c r="AZ1089" s="9"/>
    </row>
    <row r="1090" spans="1:52" ht="15.75" customHeight="1" x14ac:dyDescent="0.2">
      <c r="A1090" s="85"/>
      <c r="F1090" s="4"/>
      <c r="H1090" s="78"/>
      <c r="J1090" s="75"/>
      <c r="K1090" s="71"/>
      <c r="L1090" s="75"/>
      <c r="M1090" s="71"/>
      <c r="O1090" s="71"/>
      <c r="Q1090" s="71"/>
      <c r="R1090" s="9"/>
      <c r="S1090" s="9"/>
      <c r="T1090" s="9"/>
      <c r="U1090" s="9"/>
      <c r="V1090" s="4"/>
      <c r="W1090" s="9"/>
      <c r="X1090" s="4"/>
      <c r="Y1090" s="9"/>
      <c r="Z1090" s="9"/>
      <c r="AA1090" s="9"/>
      <c r="AB1090" s="9"/>
      <c r="AC1090" s="9"/>
      <c r="AD1090" s="9"/>
      <c r="AE1090" s="9"/>
      <c r="AF1090" s="9"/>
      <c r="AH1090" s="9"/>
      <c r="AI1090" s="9"/>
      <c r="AJ1090" s="45"/>
      <c r="AK1090" s="45"/>
      <c r="AL1090" s="9"/>
      <c r="AM1090" s="9"/>
      <c r="AN1090" s="9"/>
      <c r="AO1090" s="9"/>
      <c r="AP1090" s="9"/>
      <c r="AQ1090" s="9"/>
      <c r="AR1090" s="9"/>
      <c r="AS1090" s="71"/>
      <c r="AT1090" s="9"/>
      <c r="AU1090" s="9"/>
      <c r="AV1090" s="9"/>
      <c r="AW1090" s="9"/>
      <c r="AX1090" s="9"/>
      <c r="AY1090" s="9"/>
      <c r="AZ1090" s="9"/>
    </row>
    <row r="1091" spans="1:52" ht="15.75" customHeight="1" x14ac:dyDescent="0.2">
      <c r="A1091" s="85"/>
      <c r="F1091" s="4"/>
      <c r="H1091" s="78"/>
      <c r="J1091" s="75"/>
      <c r="K1091" s="71"/>
      <c r="L1091" s="75"/>
      <c r="M1091" s="71"/>
      <c r="O1091" s="71"/>
      <c r="Q1091" s="71"/>
      <c r="R1091" s="9"/>
      <c r="S1091" s="9"/>
      <c r="T1091" s="9"/>
      <c r="U1091" s="9"/>
      <c r="V1091" s="4"/>
      <c r="W1091" s="9"/>
      <c r="X1091" s="4"/>
      <c r="Y1091" s="9"/>
      <c r="Z1091" s="9"/>
      <c r="AA1091" s="9"/>
      <c r="AB1091" s="9"/>
      <c r="AC1091" s="9"/>
      <c r="AD1091" s="9"/>
      <c r="AE1091" s="9"/>
      <c r="AF1091" s="9"/>
      <c r="AH1091" s="9"/>
      <c r="AI1091" s="9"/>
      <c r="AJ1091" s="45"/>
      <c r="AK1091" s="45"/>
      <c r="AL1091" s="9"/>
      <c r="AM1091" s="9"/>
      <c r="AN1091" s="9"/>
      <c r="AO1091" s="9"/>
      <c r="AP1091" s="9"/>
      <c r="AQ1091" s="9"/>
      <c r="AR1091" s="9"/>
      <c r="AS1091" s="71"/>
      <c r="AT1091" s="9"/>
      <c r="AU1091" s="9"/>
      <c r="AV1091" s="9"/>
      <c r="AW1091" s="9"/>
      <c r="AX1091" s="9"/>
      <c r="AY1091" s="9"/>
      <c r="AZ1091" s="9"/>
    </row>
    <row r="1092" spans="1:52" ht="15.75" customHeight="1" x14ac:dyDescent="0.2">
      <c r="A1092" s="85"/>
      <c r="F1092" s="4"/>
      <c r="H1092" s="78"/>
      <c r="J1092" s="75"/>
      <c r="K1092" s="71"/>
      <c r="L1092" s="75"/>
      <c r="M1092" s="71"/>
      <c r="O1092" s="71"/>
      <c r="Q1092" s="71"/>
      <c r="R1092" s="9"/>
      <c r="S1092" s="9"/>
      <c r="T1092" s="9"/>
      <c r="U1092" s="9"/>
      <c r="V1092" s="4"/>
      <c r="W1092" s="9"/>
      <c r="X1092" s="4"/>
      <c r="Y1092" s="9"/>
      <c r="Z1092" s="9"/>
      <c r="AA1092" s="9"/>
      <c r="AB1092" s="9"/>
      <c r="AC1092" s="9"/>
      <c r="AD1092" s="9"/>
      <c r="AE1092" s="9"/>
      <c r="AF1092" s="9"/>
      <c r="AH1092" s="9"/>
      <c r="AI1092" s="9"/>
      <c r="AJ1092" s="45"/>
      <c r="AK1092" s="45"/>
      <c r="AL1092" s="9"/>
      <c r="AM1092" s="9"/>
      <c r="AN1092" s="9"/>
      <c r="AO1092" s="9"/>
      <c r="AP1092" s="9"/>
      <c r="AQ1092" s="9"/>
      <c r="AR1092" s="9"/>
      <c r="AS1092" s="71"/>
      <c r="AT1092" s="9"/>
      <c r="AU1092" s="9"/>
      <c r="AV1092" s="9"/>
      <c r="AW1092" s="9"/>
      <c r="AX1092" s="9"/>
      <c r="AY1092" s="9"/>
      <c r="AZ1092" s="9"/>
    </row>
    <row r="1093" spans="1:52" ht="15.75" customHeight="1" x14ac:dyDescent="0.2">
      <c r="A1093" s="85"/>
      <c r="F1093" s="4"/>
      <c r="H1093" s="78"/>
      <c r="J1093" s="75"/>
      <c r="K1093" s="71"/>
      <c r="L1093" s="75"/>
      <c r="M1093" s="71"/>
      <c r="O1093" s="71"/>
      <c r="Q1093" s="71"/>
      <c r="R1093" s="9"/>
      <c r="S1093" s="9"/>
      <c r="T1093" s="9"/>
      <c r="U1093" s="9"/>
      <c r="V1093" s="4"/>
      <c r="W1093" s="9"/>
      <c r="X1093" s="4"/>
      <c r="Y1093" s="9"/>
      <c r="Z1093" s="9"/>
      <c r="AA1093" s="9"/>
      <c r="AB1093" s="9"/>
      <c r="AC1093" s="9"/>
      <c r="AD1093" s="9"/>
      <c r="AE1093" s="9"/>
      <c r="AF1093" s="9"/>
      <c r="AH1093" s="9"/>
      <c r="AI1093" s="9"/>
      <c r="AJ1093" s="45"/>
      <c r="AK1093" s="45"/>
      <c r="AL1093" s="9"/>
      <c r="AM1093" s="9"/>
      <c r="AN1093" s="9"/>
      <c r="AO1093" s="9"/>
      <c r="AP1093" s="9"/>
      <c r="AQ1093" s="9"/>
      <c r="AR1093" s="9"/>
      <c r="AS1093" s="71"/>
      <c r="AT1093" s="9"/>
      <c r="AU1093" s="9"/>
      <c r="AV1093" s="9"/>
      <c r="AW1093" s="9"/>
      <c r="AX1093" s="9"/>
      <c r="AY1093" s="9"/>
      <c r="AZ1093" s="9"/>
    </row>
    <row r="1094" spans="1:52" ht="15.75" customHeight="1" x14ac:dyDescent="0.2">
      <c r="A1094" s="85"/>
      <c r="F1094" s="4"/>
      <c r="H1094" s="78"/>
      <c r="J1094" s="75"/>
      <c r="K1094" s="71"/>
      <c r="L1094" s="75"/>
      <c r="M1094" s="71"/>
      <c r="O1094" s="71"/>
      <c r="Q1094" s="71"/>
      <c r="R1094" s="9"/>
      <c r="S1094" s="9"/>
      <c r="T1094" s="9"/>
      <c r="U1094" s="9"/>
      <c r="V1094" s="4"/>
      <c r="W1094" s="9"/>
      <c r="X1094" s="4"/>
      <c r="Y1094" s="9"/>
      <c r="Z1094" s="9"/>
      <c r="AA1094" s="9"/>
      <c r="AB1094" s="9"/>
      <c r="AC1094" s="9"/>
      <c r="AD1094" s="9"/>
      <c r="AE1094" s="9"/>
      <c r="AF1094" s="9"/>
      <c r="AH1094" s="9"/>
      <c r="AI1094" s="9"/>
      <c r="AJ1094" s="45"/>
      <c r="AK1094" s="45"/>
      <c r="AL1094" s="9"/>
      <c r="AM1094" s="9"/>
      <c r="AN1094" s="9"/>
      <c r="AO1094" s="9"/>
      <c r="AP1094" s="9"/>
      <c r="AQ1094" s="9"/>
      <c r="AR1094" s="9"/>
      <c r="AS1094" s="71"/>
      <c r="AT1094" s="9"/>
      <c r="AU1094" s="9"/>
      <c r="AV1094" s="9"/>
      <c r="AW1094" s="9"/>
      <c r="AX1094" s="9"/>
      <c r="AY1094" s="9"/>
      <c r="AZ1094" s="9"/>
    </row>
    <row r="1095" spans="1:52" ht="15.75" customHeight="1" x14ac:dyDescent="0.2">
      <c r="A1095" s="85"/>
      <c r="F1095" s="4"/>
      <c r="H1095" s="78"/>
      <c r="J1095" s="75"/>
      <c r="K1095" s="71"/>
      <c r="L1095" s="75"/>
      <c r="M1095" s="71"/>
      <c r="O1095" s="71"/>
      <c r="Q1095" s="71"/>
      <c r="R1095" s="9"/>
      <c r="S1095" s="9"/>
      <c r="T1095" s="9"/>
      <c r="U1095" s="9"/>
      <c r="V1095" s="4"/>
      <c r="W1095" s="9"/>
      <c r="X1095" s="4"/>
      <c r="Y1095" s="9"/>
      <c r="Z1095" s="9"/>
      <c r="AA1095" s="9"/>
      <c r="AB1095" s="9"/>
      <c r="AC1095" s="9"/>
      <c r="AD1095" s="9"/>
      <c r="AE1095" s="9"/>
      <c r="AF1095" s="9"/>
      <c r="AH1095" s="9"/>
      <c r="AI1095" s="9"/>
      <c r="AJ1095" s="45"/>
      <c r="AK1095" s="45"/>
      <c r="AL1095" s="9"/>
      <c r="AM1095" s="9"/>
      <c r="AN1095" s="9"/>
      <c r="AO1095" s="9"/>
      <c r="AP1095" s="9"/>
      <c r="AQ1095" s="9"/>
      <c r="AR1095" s="9"/>
      <c r="AS1095" s="71"/>
      <c r="AT1095" s="9"/>
      <c r="AU1095" s="9"/>
      <c r="AV1095" s="9"/>
      <c r="AW1095" s="9"/>
      <c r="AX1095" s="9"/>
      <c r="AY1095" s="9"/>
      <c r="AZ1095" s="9"/>
    </row>
    <row r="1096" spans="1:52" ht="15.75" customHeight="1" x14ac:dyDescent="0.2">
      <c r="A1096" s="85"/>
      <c r="F1096" s="4"/>
      <c r="H1096" s="78"/>
      <c r="J1096" s="75"/>
      <c r="K1096" s="71"/>
      <c r="L1096" s="75"/>
      <c r="M1096" s="71"/>
      <c r="O1096" s="71"/>
      <c r="Q1096" s="71"/>
      <c r="R1096" s="9"/>
      <c r="S1096" s="9"/>
      <c r="T1096" s="9"/>
      <c r="U1096" s="9"/>
      <c r="V1096" s="4"/>
      <c r="W1096" s="9"/>
      <c r="X1096" s="4"/>
      <c r="Y1096" s="9"/>
      <c r="Z1096" s="9"/>
      <c r="AA1096" s="9"/>
      <c r="AB1096" s="9"/>
      <c r="AC1096" s="9"/>
      <c r="AD1096" s="9"/>
      <c r="AE1096" s="9"/>
      <c r="AF1096" s="9"/>
      <c r="AH1096" s="9"/>
      <c r="AI1096" s="9"/>
      <c r="AJ1096" s="45"/>
      <c r="AK1096" s="45"/>
      <c r="AL1096" s="9"/>
      <c r="AM1096" s="9"/>
      <c r="AN1096" s="9"/>
      <c r="AO1096" s="9"/>
      <c r="AP1096" s="9"/>
      <c r="AQ1096" s="9"/>
      <c r="AR1096" s="9"/>
      <c r="AS1096" s="71"/>
      <c r="AT1096" s="9"/>
      <c r="AU1096" s="9"/>
      <c r="AV1096" s="9"/>
      <c r="AW1096" s="9"/>
      <c r="AX1096" s="9"/>
      <c r="AY1096" s="9"/>
      <c r="AZ1096" s="9"/>
    </row>
    <row r="1097" spans="1:52" ht="15.75" customHeight="1" x14ac:dyDescent="0.2">
      <c r="A1097" s="85"/>
      <c r="F1097" s="4"/>
      <c r="H1097" s="78"/>
      <c r="J1097" s="75"/>
      <c r="K1097" s="71"/>
      <c r="L1097" s="75"/>
      <c r="M1097" s="71"/>
      <c r="O1097" s="71"/>
      <c r="Q1097" s="71"/>
      <c r="R1097" s="9"/>
      <c r="S1097" s="9"/>
      <c r="T1097" s="9"/>
      <c r="U1097" s="9"/>
      <c r="V1097" s="4"/>
      <c r="W1097" s="9"/>
      <c r="X1097" s="4"/>
      <c r="Y1097" s="9"/>
      <c r="Z1097" s="9"/>
      <c r="AA1097" s="9"/>
      <c r="AB1097" s="9"/>
      <c r="AC1097" s="9"/>
      <c r="AD1097" s="9"/>
      <c r="AE1097" s="9"/>
      <c r="AF1097" s="9"/>
      <c r="AH1097" s="9"/>
      <c r="AI1097" s="9"/>
      <c r="AJ1097" s="45"/>
      <c r="AK1097" s="45"/>
      <c r="AL1097" s="9"/>
      <c r="AM1097" s="9"/>
      <c r="AN1097" s="9"/>
      <c r="AO1097" s="9"/>
      <c r="AP1097" s="9"/>
      <c r="AQ1097" s="9"/>
      <c r="AR1097" s="9"/>
      <c r="AS1097" s="71"/>
      <c r="AT1097" s="9"/>
      <c r="AU1097" s="9"/>
      <c r="AV1097" s="9"/>
      <c r="AW1097" s="9"/>
      <c r="AX1097" s="9"/>
      <c r="AY1097" s="9"/>
      <c r="AZ1097" s="9"/>
    </row>
    <row r="1098" spans="1:52" ht="15.75" customHeight="1" x14ac:dyDescent="0.2">
      <c r="A1098" s="85"/>
      <c r="F1098" s="4"/>
      <c r="H1098" s="78"/>
      <c r="J1098" s="75"/>
      <c r="K1098" s="71"/>
      <c r="L1098" s="75"/>
      <c r="M1098" s="71"/>
      <c r="O1098" s="71"/>
      <c r="Q1098" s="71"/>
      <c r="R1098" s="9"/>
      <c r="S1098" s="9"/>
      <c r="T1098" s="9"/>
      <c r="U1098" s="9"/>
      <c r="V1098" s="4"/>
      <c r="W1098" s="9"/>
      <c r="X1098" s="4"/>
      <c r="Y1098" s="9"/>
      <c r="Z1098" s="9"/>
      <c r="AA1098" s="9"/>
      <c r="AB1098" s="9"/>
      <c r="AC1098" s="9"/>
      <c r="AD1098" s="9"/>
      <c r="AE1098" s="9"/>
      <c r="AF1098" s="9"/>
      <c r="AH1098" s="9"/>
      <c r="AI1098" s="9"/>
      <c r="AJ1098" s="45"/>
      <c r="AK1098" s="45"/>
      <c r="AL1098" s="9"/>
      <c r="AM1098" s="9"/>
      <c r="AN1098" s="9"/>
      <c r="AO1098" s="9"/>
      <c r="AP1098" s="9"/>
      <c r="AQ1098" s="9"/>
      <c r="AR1098" s="9"/>
      <c r="AS1098" s="71"/>
      <c r="AT1098" s="9"/>
      <c r="AU1098" s="9"/>
      <c r="AV1098" s="9"/>
      <c r="AW1098" s="9"/>
      <c r="AX1098" s="9"/>
      <c r="AY1098" s="9"/>
      <c r="AZ1098" s="9"/>
    </row>
    <row r="1099" spans="1:52" ht="15.75" customHeight="1" x14ac:dyDescent="0.2">
      <c r="A1099" s="85"/>
      <c r="F1099" s="4"/>
      <c r="H1099" s="78"/>
      <c r="J1099" s="75"/>
      <c r="K1099" s="71"/>
      <c r="L1099" s="75"/>
      <c r="M1099" s="71"/>
      <c r="O1099" s="71"/>
      <c r="Q1099" s="71"/>
      <c r="R1099" s="9"/>
      <c r="S1099" s="9"/>
      <c r="T1099" s="9"/>
      <c r="U1099" s="9"/>
      <c r="V1099" s="4"/>
      <c r="W1099" s="9"/>
      <c r="X1099" s="4"/>
      <c r="Y1099" s="9"/>
      <c r="Z1099" s="9"/>
      <c r="AA1099" s="9"/>
      <c r="AB1099" s="9"/>
      <c r="AC1099" s="9"/>
      <c r="AD1099" s="9"/>
      <c r="AE1099" s="9"/>
      <c r="AF1099" s="9"/>
      <c r="AH1099" s="9"/>
      <c r="AI1099" s="9"/>
      <c r="AJ1099" s="45"/>
      <c r="AK1099" s="45"/>
      <c r="AL1099" s="9"/>
      <c r="AM1099" s="9"/>
      <c r="AN1099" s="9"/>
      <c r="AO1099" s="9"/>
      <c r="AP1099" s="9"/>
      <c r="AQ1099" s="9"/>
      <c r="AR1099" s="9"/>
      <c r="AS1099" s="71"/>
      <c r="AT1099" s="9"/>
      <c r="AU1099" s="9"/>
      <c r="AV1099" s="9"/>
      <c r="AW1099" s="9"/>
      <c r="AX1099" s="9"/>
      <c r="AY1099" s="9"/>
      <c r="AZ1099" s="9"/>
    </row>
    <row r="1100" spans="1:52" ht="15.75" customHeight="1" x14ac:dyDescent="0.2">
      <c r="A1100" s="85"/>
      <c r="F1100" s="4"/>
      <c r="H1100" s="78"/>
      <c r="J1100" s="75"/>
      <c r="K1100" s="71"/>
      <c r="L1100" s="75"/>
      <c r="M1100" s="71"/>
      <c r="O1100" s="71"/>
      <c r="Q1100" s="71"/>
      <c r="R1100" s="9"/>
      <c r="S1100" s="9"/>
      <c r="T1100" s="9"/>
      <c r="U1100" s="9"/>
      <c r="V1100" s="4"/>
      <c r="W1100" s="9"/>
      <c r="X1100" s="4"/>
      <c r="Y1100" s="9"/>
      <c r="Z1100" s="9"/>
      <c r="AA1100" s="9"/>
      <c r="AB1100" s="9"/>
      <c r="AC1100" s="9"/>
      <c r="AD1100" s="9"/>
      <c r="AE1100" s="9"/>
      <c r="AF1100" s="9"/>
      <c r="AH1100" s="9"/>
      <c r="AI1100" s="9"/>
      <c r="AJ1100" s="45"/>
      <c r="AK1100" s="45"/>
      <c r="AL1100" s="9"/>
      <c r="AM1100" s="9"/>
      <c r="AN1100" s="9"/>
      <c r="AO1100" s="9"/>
      <c r="AP1100" s="9"/>
      <c r="AQ1100" s="9"/>
      <c r="AR1100" s="9"/>
      <c r="AS1100" s="71"/>
      <c r="AT1100" s="9"/>
      <c r="AU1100" s="9"/>
      <c r="AV1100" s="9"/>
      <c r="AW1100" s="9"/>
      <c r="AX1100" s="9"/>
      <c r="AY1100" s="9"/>
      <c r="AZ1100" s="9"/>
    </row>
    <row r="1101" spans="1:52" ht="15.75" customHeight="1" x14ac:dyDescent="0.2">
      <c r="A1101" s="85"/>
      <c r="F1101" s="4"/>
      <c r="H1101" s="78"/>
      <c r="J1101" s="75"/>
      <c r="K1101" s="71"/>
      <c r="L1101" s="75"/>
      <c r="M1101" s="71"/>
      <c r="O1101" s="71"/>
      <c r="Q1101" s="71"/>
      <c r="R1101" s="9"/>
      <c r="S1101" s="9"/>
      <c r="T1101" s="9"/>
      <c r="U1101" s="9"/>
      <c r="V1101" s="4"/>
      <c r="W1101" s="9"/>
      <c r="X1101" s="4"/>
      <c r="Y1101" s="9"/>
      <c r="Z1101" s="9"/>
      <c r="AA1101" s="9"/>
      <c r="AB1101" s="9"/>
      <c r="AC1101" s="9"/>
      <c r="AD1101" s="9"/>
      <c r="AE1101" s="9"/>
      <c r="AF1101" s="9"/>
      <c r="AH1101" s="9"/>
      <c r="AI1101" s="9"/>
      <c r="AJ1101" s="45"/>
      <c r="AK1101" s="45"/>
      <c r="AL1101" s="9"/>
      <c r="AM1101" s="9"/>
      <c r="AN1101" s="9"/>
      <c r="AO1101" s="9"/>
      <c r="AP1101" s="9"/>
      <c r="AQ1101" s="9"/>
      <c r="AR1101" s="9"/>
      <c r="AS1101" s="71"/>
      <c r="AT1101" s="9"/>
      <c r="AU1101" s="9"/>
      <c r="AV1101" s="9"/>
      <c r="AW1101" s="9"/>
      <c r="AX1101" s="9"/>
      <c r="AY1101" s="9"/>
      <c r="AZ1101" s="9"/>
    </row>
    <row r="1102" spans="1:52" ht="15.75" customHeight="1" x14ac:dyDescent="0.2">
      <c r="A1102" s="85"/>
      <c r="F1102" s="4"/>
      <c r="H1102" s="78"/>
      <c r="J1102" s="75"/>
      <c r="K1102" s="71"/>
      <c r="L1102" s="75"/>
      <c r="M1102" s="71"/>
      <c r="O1102" s="71"/>
      <c r="Q1102" s="71"/>
      <c r="R1102" s="9"/>
      <c r="S1102" s="9"/>
      <c r="T1102" s="9"/>
      <c r="U1102" s="9"/>
      <c r="V1102" s="4"/>
      <c r="W1102" s="9"/>
      <c r="X1102" s="4"/>
      <c r="Y1102" s="9"/>
      <c r="Z1102" s="9"/>
      <c r="AA1102" s="9"/>
      <c r="AB1102" s="9"/>
      <c r="AC1102" s="9"/>
      <c r="AD1102" s="9"/>
      <c r="AE1102" s="9"/>
      <c r="AF1102" s="9"/>
      <c r="AH1102" s="9"/>
      <c r="AI1102" s="9"/>
      <c r="AJ1102" s="45"/>
      <c r="AK1102" s="45"/>
      <c r="AL1102" s="9"/>
      <c r="AM1102" s="9"/>
      <c r="AN1102" s="9"/>
      <c r="AO1102" s="9"/>
      <c r="AP1102" s="9"/>
      <c r="AQ1102" s="9"/>
      <c r="AR1102" s="9"/>
      <c r="AS1102" s="71"/>
      <c r="AT1102" s="9"/>
      <c r="AU1102" s="9"/>
      <c r="AV1102" s="9"/>
      <c r="AW1102" s="9"/>
      <c r="AX1102" s="9"/>
      <c r="AY1102" s="9"/>
      <c r="AZ1102" s="9"/>
    </row>
    <row r="1103" spans="1:52" ht="15.75" customHeight="1" x14ac:dyDescent="0.2">
      <c r="A1103" s="85"/>
      <c r="F1103" s="4"/>
      <c r="H1103" s="78"/>
      <c r="J1103" s="75"/>
      <c r="K1103" s="71"/>
      <c r="L1103" s="75"/>
      <c r="M1103" s="71"/>
      <c r="O1103" s="71"/>
      <c r="Q1103" s="71"/>
      <c r="R1103" s="9"/>
      <c r="S1103" s="9"/>
      <c r="T1103" s="9"/>
      <c r="U1103" s="9"/>
      <c r="V1103" s="4"/>
      <c r="W1103" s="9"/>
      <c r="X1103" s="4"/>
      <c r="Y1103" s="9"/>
      <c r="Z1103" s="9"/>
      <c r="AA1103" s="9"/>
      <c r="AB1103" s="9"/>
      <c r="AC1103" s="9"/>
      <c r="AD1103" s="9"/>
      <c r="AE1103" s="9"/>
      <c r="AF1103" s="9"/>
      <c r="AH1103" s="9"/>
      <c r="AI1103" s="9"/>
      <c r="AJ1103" s="45"/>
      <c r="AK1103" s="45"/>
      <c r="AL1103" s="9"/>
      <c r="AM1103" s="9"/>
      <c r="AN1103" s="9"/>
      <c r="AO1103" s="9"/>
      <c r="AP1103" s="9"/>
      <c r="AQ1103" s="9"/>
      <c r="AR1103" s="9"/>
      <c r="AS1103" s="71"/>
      <c r="AT1103" s="9"/>
      <c r="AU1103" s="9"/>
      <c r="AV1103" s="9"/>
      <c r="AW1103" s="9"/>
      <c r="AX1103" s="9"/>
      <c r="AY1103" s="9"/>
      <c r="AZ1103" s="9"/>
    </row>
    <row r="1104" spans="1:52" ht="15.75" customHeight="1" x14ac:dyDescent="0.2">
      <c r="A1104" s="85"/>
      <c r="F1104" s="4"/>
      <c r="H1104" s="78"/>
      <c r="J1104" s="75"/>
      <c r="K1104" s="71"/>
      <c r="L1104" s="75"/>
      <c r="M1104" s="71"/>
      <c r="O1104" s="71"/>
      <c r="Q1104" s="71"/>
      <c r="R1104" s="9"/>
      <c r="S1104" s="9"/>
      <c r="T1104" s="9"/>
      <c r="U1104" s="9"/>
      <c r="V1104" s="4"/>
      <c r="W1104" s="9"/>
      <c r="X1104" s="4"/>
      <c r="Y1104" s="9"/>
      <c r="Z1104" s="9"/>
      <c r="AA1104" s="9"/>
      <c r="AB1104" s="9"/>
      <c r="AC1104" s="9"/>
      <c r="AD1104" s="9"/>
      <c r="AE1104" s="9"/>
      <c r="AF1104" s="9"/>
      <c r="AH1104" s="9"/>
      <c r="AI1104" s="9"/>
      <c r="AJ1104" s="45"/>
      <c r="AK1104" s="45"/>
      <c r="AL1104" s="9"/>
      <c r="AM1104" s="9"/>
      <c r="AN1104" s="9"/>
      <c r="AO1104" s="9"/>
      <c r="AP1104" s="9"/>
      <c r="AQ1104" s="9"/>
      <c r="AR1104" s="9"/>
      <c r="AS1104" s="71"/>
      <c r="AT1104" s="9"/>
      <c r="AU1104" s="9"/>
      <c r="AV1104" s="9"/>
      <c r="AW1104" s="9"/>
      <c r="AX1104" s="9"/>
      <c r="AY1104" s="9"/>
      <c r="AZ1104" s="9"/>
    </row>
    <row r="1105" spans="1:52" ht="15.75" customHeight="1" x14ac:dyDescent="0.2">
      <c r="A1105" s="85"/>
      <c r="F1105" s="4"/>
      <c r="H1105" s="78"/>
      <c r="J1105" s="75"/>
      <c r="K1105" s="71"/>
      <c r="L1105" s="75"/>
      <c r="M1105" s="71"/>
      <c r="O1105" s="71"/>
      <c r="Q1105" s="71"/>
      <c r="R1105" s="9"/>
      <c r="S1105" s="9"/>
      <c r="T1105" s="9"/>
      <c r="U1105" s="9"/>
      <c r="V1105" s="4"/>
      <c r="W1105" s="9"/>
      <c r="X1105" s="4"/>
      <c r="Y1105" s="9"/>
      <c r="Z1105" s="9"/>
      <c r="AA1105" s="9"/>
      <c r="AB1105" s="9"/>
      <c r="AC1105" s="9"/>
      <c r="AD1105" s="9"/>
      <c r="AE1105" s="9"/>
      <c r="AF1105" s="9"/>
      <c r="AH1105" s="9"/>
      <c r="AI1105" s="9"/>
      <c r="AJ1105" s="45"/>
      <c r="AK1105" s="45"/>
      <c r="AL1105" s="9"/>
      <c r="AM1105" s="9"/>
      <c r="AN1105" s="9"/>
      <c r="AO1105" s="9"/>
      <c r="AP1105" s="9"/>
      <c r="AQ1105" s="9"/>
      <c r="AR1105" s="9"/>
      <c r="AS1105" s="71"/>
      <c r="AT1105" s="9"/>
      <c r="AU1105" s="9"/>
      <c r="AV1105" s="9"/>
      <c r="AW1105" s="9"/>
      <c r="AX1105" s="9"/>
      <c r="AY1105" s="9"/>
      <c r="AZ1105" s="9"/>
    </row>
    <row r="1106" spans="1:52" ht="15.75" customHeight="1" x14ac:dyDescent="0.2">
      <c r="A1106" s="85"/>
      <c r="F1106" s="4"/>
      <c r="H1106" s="78"/>
      <c r="J1106" s="75"/>
      <c r="K1106" s="71"/>
      <c r="L1106" s="75"/>
      <c r="M1106" s="71"/>
      <c r="O1106" s="71"/>
      <c r="Q1106" s="71"/>
      <c r="R1106" s="9"/>
      <c r="S1106" s="9"/>
      <c r="T1106" s="9"/>
      <c r="U1106" s="9"/>
      <c r="V1106" s="4"/>
      <c r="W1106" s="9"/>
      <c r="X1106" s="4"/>
      <c r="Y1106" s="9"/>
      <c r="Z1106" s="9"/>
      <c r="AA1106" s="9"/>
      <c r="AB1106" s="9"/>
      <c r="AC1106" s="9"/>
      <c r="AD1106" s="9"/>
      <c r="AE1106" s="9"/>
      <c r="AF1106" s="9"/>
      <c r="AH1106" s="9"/>
      <c r="AI1106" s="9"/>
      <c r="AJ1106" s="45"/>
      <c r="AK1106" s="45"/>
      <c r="AL1106" s="9"/>
      <c r="AM1106" s="9"/>
      <c r="AN1106" s="9"/>
      <c r="AO1106" s="9"/>
      <c r="AP1106" s="9"/>
      <c r="AQ1106" s="9"/>
      <c r="AR1106" s="9"/>
      <c r="AS1106" s="71"/>
      <c r="AT1106" s="9"/>
      <c r="AU1106" s="9"/>
      <c r="AV1106" s="9"/>
      <c r="AW1106" s="9"/>
      <c r="AX1106" s="9"/>
      <c r="AY1106" s="9"/>
      <c r="AZ1106" s="9"/>
    </row>
    <row r="1107" spans="1:52" ht="15.75" customHeight="1" x14ac:dyDescent="0.2">
      <c r="A1107" s="85"/>
      <c r="F1107" s="4"/>
      <c r="H1107" s="78"/>
      <c r="J1107" s="75"/>
      <c r="K1107" s="71"/>
      <c r="L1107" s="75"/>
      <c r="M1107" s="71"/>
      <c r="O1107" s="71"/>
      <c r="Q1107" s="71"/>
      <c r="R1107" s="9"/>
      <c r="S1107" s="9"/>
      <c r="T1107" s="9"/>
      <c r="U1107" s="9"/>
      <c r="V1107" s="4"/>
      <c r="W1107" s="9"/>
      <c r="X1107" s="4"/>
      <c r="Y1107" s="9"/>
      <c r="Z1107" s="9"/>
      <c r="AA1107" s="9"/>
      <c r="AB1107" s="9"/>
      <c r="AC1107" s="9"/>
      <c r="AD1107" s="9"/>
      <c r="AE1107" s="9"/>
      <c r="AF1107" s="9"/>
      <c r="AH1107" s="9"/>
      <c r="AI1107" s="9"/>
      <c r="AJ1107" s="45"/>
      <c r="AK1107" s="45"/>
      <c r="AL1107" s="9"/>
      <c r="AM1107" s="9"/>
      <c r="AN1107" s="9"/>
      <c r="AO1107" s="9"/>
      <c r="AP1107" s="9"/>
      <c r="AQ1107" s="9"/>
      <c r="AR1107" s="9"/>
      <c r="AS1107" s="71"/>
      <c r="AT1107" s="9"/>
      <c r="AU1107" s="9"/>
      <c r="AV1107" s="9"/>
      <c r="AW1107" s="9"/>
      <c r="AX1107" s="9"/>
      <c r="AY1107" s="9"/>
      <c r="AZ1107" s="9"/>
    </row>
    <row r="1108" spans="1:52" ht="15.75" customHeight="1" x14ac:dyDescent="0.2">
      <c r="A1108" s="85"/>
      <c r="F1108" s="4"/>
      <c r="H1108" s="78"/>
      <c r="J1108" s="75"/>
      <c r="K1108" s="71"/>
      <c r="L1108" s="75"/>
      <c r="M1108" s="71"/>
      <c r="O1108" s="71"/>
      <c r="Q1108" s="71"/>
      <c r="R1108" s="9"/>
      <c r="S1108" s="9"/>
      <c r="T1108" s="9"/>
      <c r="U1108" s="9"/>
      <c r="V1108" s="4"/>
      <c r="W1108" s="9"/>
      <c r="X1108" s="4"/>
      <c r="Y1108" s="9"/>
      <c r="Z1108" s="9"/>
      <c r="AA1108" s="9"/>
      <c r="AB1108" s="9"/>
      <c r="AC1108" s="9"/>
      <c r="AD1108" s="9"/>
      <c r="AE1108" s="9"/>
      <c r="AF1108" s="9"/>
      <c r="AH1108" s="9"/>
      <c r="AI1108" s="9"/>
      <c r="AJ1108" s="45"/>
      <c r="AK1108" s="45"/>
      <c r="AL1108" s="9"/>
      <c r="AM1108" s="9"/>
      <c r="AN1108" s="9"/>
      <c r="AO1108" s="9"/>
      <c r="AP1108" s="9"/>
      <c r="AQ1108" s="9"/>
      <c r="AR1108" s="9"/>
      <c r="AS1108" s="71"/>
      <c r="AT1108" s="9"/>
      <c r="AU1108" s="9"/>
      <c r="AV1108" s="9"/>
      <c r="AW1108" s="9"/>
      <c r="AX1108" s="9"/>
      <c r="AY1108" s="9"/>
      <c r="AZ1108" s="9"/>
    </row>
    <row r="1109" spans="1:52" ht="15.75" customHeight="1" x14ac:dyDescent="0.2">
      <c r="A1109" s="85"/>
      <c r="F1109" s="4"/>
      <c r="H1109" s="78"/>
      <c r="J1109" s="75"/>
      <c r="K1109" s="71"/>
      <c r="L1109" s="75"/>
      <c r="M1109" s="71"/>
      <c r="O1109" s="71"/>
      <c r="Q1109" s="71"/>
      <c r="R1109" s="9"/>
      <c r="S1109" s="9"/>
      <c r="T1109" s="9"/>
      <c r="U1109" s="9"/>
      <c r="V1109" s="4"/>
      <c r="W1109" s="9"/>
      <c r="X1109" s="4"/>
      <c r="Y1109" s="9"/>
      <c r="Z1109" s="9"/>
      <c r="AA1109" s="9"/>
      <c r="AB1109" s="9"/>
      <c r="AC1109" s="9"/>
      <c r="AD1109" s="9"/>
      <c r="AE1109" s="9"/>
      <c r="AF1109" s="9"/>
      <c r="AH1109" s="9"/>
      <c r="AI1109" s="9"/>
      <c r="AJ1109" s="45"/>
      <c r="AK1109" s="45"/>
      <c r="AL1109" s="9"/>
      <c r="AM1109" s="9"/>
      <c r="AN1109" s="9"/>
      <c r="AO1109" s="9"/>
      <c r="AP1109" s="9"/>
      <c r="AQ1109" s="9"/>
      <c r="AR1109" s="9"/>
      <c r="AS1109" s="71"/>
      <c r="AT1109" s="9"/>
      <c r="AU1109" s="9"/>
      <c r="AV1109" s="9"/>
      <c r="AW1109" s="9"/>
      <c r="AX1109" s="9"/>
      <c r="AY1109" s="9"/>
      <c r="AZ1109" s="9"/>
    </row>
    <row r="1110" spans="1:52" ht="15.75" customHeight="1" x14ac:dyDescent="0.2">
      <c r="A1110" s="85"/>
      <c r="F1110" s="4"/>
      <c r="H1110" s="78"/>
      <c r="J1110" s="75"/>
      <c r="K1110" s="71"/>
      <c r="L1110" s="75"/>
      <c r="M1110" s="71"/>
      <c r="O1110" s="71"/>
      <c r="Q1110" s="71"/>
      <c r="R1110" s="9"/>
      <c r="S1110" s="9"/>
      <c r="T1110" s="9"/>
      <c r="U1110" s="9"/>
      <c r="V1110" s="4"/>
      <c r="W1110" s="9"/>
      <c r="X1110" s="4"/>
      <c r="Y1110" s="9"/>
      <c r="Z1110" s="9"/>
      <c r="AA1110" s="9"/>
      <c r="AB1110" s="9"/>
      <c r="AC1110" s="9"/>
      <c r="AD1110" s="9"/>
      <c r="AE1110" s="9"/>
      <c r="AF1110" s="9"/>
      <c r="AH1110" s="9"/>
      <c r="AI1110" s="9"/>
      <c r="AJ1110" s="45"/>
      <c r="AK1110" s="45"/>
      <c r="AL1110" s="9"/>
      <c r="AM1110" s="9"/>
      <c r="AN1110" s="9"/>
      <c r="AO1110" s="9"/>
      <c r="AP1110" s="9"/>
      <c r="AQ1110" s="9"/>
      <c r="AR1110" s="9"/>
      <c r="AS1110" s="71"/>
      <c r="AT1110" s="9"/>
      <c r="AU1110" s="9"/>
      <c r="AV1110" s="9"/>
      <c r="AW1110" s="9"/>
      <c r="AX1110" s="9"/>
      <c r="AY1110" s="9"/>
      <c r="AZ1110" s="9"/>
    </row>
    <row r="1111" spans="1:52" ht="15.75" customHeight="1" x14ac:dyDescent="0.2">
      <c r="A1111" s="85"/>
      <c r="F1111" s="4"/>
      <c r="H1111" s="78"/>
      <c r="J1111" s="75"/>
      <c r="K1111" s="71"/>
      <c r="L1111" s="75"/>
      <c r="M1111" s="71"/>
      <c r="O1111" s="71"/>
      <c r="Q1111" s="71"/>
      <c r="R1111" s="9"/>
      <c r="S1111" s="9"/>
      <c r="T1111" s="9"/>
      <c r="U1111" s="9"/>
      <c r="V1111" s="4"/>
      <c r="W1111" s="9"/>
      <c r="X1111" s="4"/>
      <c r="Y1111" s="9"/>
      <c r="Z1111" s="9"/>
      <c r="AA1111" s="9"/>
      <c r="AB1111" s="9"/>
      <c r="AC1111" s="9"/>
      <c r="AD1111" s="9"/>
      <c r="AE1111" s="9"/>
      <c r="AF1111" s="9"/>
      <c r="AH1111" s="9"/>
      <c r="AI1111" s="9"/>
      <c r="AJ1111" s="45"/>
      <c r="AK1111" s="45"/>
      <c r="AL1111" s="9"/>
      <c r="AM1111" s="9"/>
      <c r="AN1111" s="9"/>
      <c r="AO1111" s="9"/>
      <c r="AP1111" s="9"/>
      <c r="AQ1111" s="9"/>
      <c r="AR1111" s="9"/>
      <c r="AS1111" s="71"/>
      <c r="AT1111" s="9"/>
      <c r="AU1111" s="9"/>
      <c r="AV1111" s="9"/>
      <c r="AW1111" s="9"/>
      <c r="AX1111" s="9"/>
      <c r="AY1111" s="9"/>
      <c r="AZ1111" s="9"/>
    </row>
    <row r="1112" spans="1:52" ht="15.75" customHeight="1" x14ac:dyDescent="0.2">
      <c r="A1112" s="85"/>
      <c r="F1112" s="4"/>
      <c r="H1112" s="78"/>
      <c r="J1112" s="75"/>
      <c r="K1112" s="71"/>
      <c r="L1112" s="75"/>
      <c r="M1112" s="71"/>
      <c r="O1112" s="71"/>
      <c r="Q1112" s="71"/>
      <c r="R1112" s="9"/>
      <c r="S1112" s="9"/>
      <c r="T1112" s="9"/>
      <c r="U1112" s="9"/>
      <c r="V1112" s="4"/>
      <c r="W1112" s="9"/>
      <c r="X1112" s="4"/>
      <c r="Y1112" s="9"/>
      <c r="Z1112" s="9"/>
      <c r="AA1112" s="9"/>
      <c r="AB1112" s="9"/>
      <c r="AC1112" s="9"/>
      <c r="AD1112" s="9"/>
      <c r="AE1112" s="9"/>
      <c r="AF1112" s="9"/>
      <c r="AH1112" s="9"/>
      <c r="AI1112" s="9"/>
      <c r="AJ1112" s="45"/>
      <c r="AK1112" s="45"/>
      <c r="AL1112" s="9"/>
      <c r="AM1112" s="9"/>
      <c r="AN1112" s="9"/>
      <c r="AO1112" s="9"/>
      <c r="AP1112" s="9"/>
      <c r="AQ1112" s="9"/>
      <c r="AR1112" s="9"/>
      <c r="AS1112" s="71"/>
      <c r="AT1112" s="9"/>
      <c r="AU1112" s="9"/>
      <c r="AV1112" s="9"/>
      <c r="AW1112" s="9"/>
      <c r="AX1112" s="9"/>
      <c r="AY1112" s="9"/>
      <c r="AZ1112" s="9"/>
    </row>
    <row r="1113" spans="1:52" ht="15.75" customHeight="1" x14ac:dyDescent="0.2">
      <c r="A1113" s="85"/>
      <c r="F1113" s="4"/>
      <c r="H1113" s="78"/>
      <c r="J1113" s="75"/>
      <c r="K1113" s="71"/>
      <c r="L1113" s="75"/>
      <c r="M1113" s="71"/>
      <c r="O1113" s="71"/>
      <c r="Q1113" s="71"/>
      <c r="R1113" s="9"/>
      <c r="S1113" s="9"/>
      <c r="T1113" s="9"/>
      <c r="U1113" s="9"/>
      <c r="V1113" s="4"/>
      <c r="W1113" s="9"/>
      <c r="X1113" s="4"/>
      <c r="Y1113" s="9"/>
      <c r="Z1113" s="9"/>
      <c r="AA1113" s="9"/>
      <c r="AB1113" s="9"/>
      <c r="AC1113" s="9"/>
      <c r="AD1113" s="9"/>
      <c r="AE1113" s="9"/>
      <c r="AF1113" s="9"/>
      <c r="AH1113" s="9"/>
      <c r="AI1113" s="9"/>
      <c r="AJ1113" s="45"/>
      <c r="AK1113" s="45"/>
      <c r="AL1113" s="9"/>
      <c r="AM1113" s="9"/>
      <c r="AN1113" s="9"/>
      <c r="AO1113" s="9"/>
      <c r="AP1113" s="9"/>
      <c r="AQ1113" s="9"/>
      <c r="AR1113" s="9"/>
      <c r="AS1113" s="71"/>
      <c r="AT1113" s="9"/>
      <c r="AU1113" s="9"/>
      <c r="AV1113" s="9"/>
      <c r="AW1113" s="9"/>
      <c r="AX1113" s="9"/>
      <c r="AY1113" s="9"/>
      <c r="AZ1113" s="9"/>
    </row>
    <row r="1114" spans="1:52" ht="15.75" customHeight="1" x14ac:dyDescent="0.2">
      <c r="A1114" s="85"/>
      <c r="F1114" s="4"/>
      <c r="H1114" s="78"/>
      <c r="J1114" s="75"/>
      <c r="K1114" s="71"/>
      <c r="L1114" s="75"/>
      <c r="M1114" s="71"/>
      <c r="O1114" s="71"/>
      <c r="Q1114" s="71"/>
      <c r="R1114" s="9"/>
      <c r="S1114" s="9"/>
      <c r="T1114" s="9"/>
      <c r="U1114" s="9"/>
      <c r="V1114" s="4"/>
      <c r="W1114" s="9"/>
      <c r="X1114" s="4"/>
      <c r="Y1114" s="9"/>
      <c r="Z1114" s="9"/>
      <c r="AA1114" s="9"/>
      <c r="AB1114" s="9"/>
      <c r="AC1114" s="9"/>
      <c r="AD1114" s="9"/>
      <c r="AE1114" s="9"/>
      <c r="AF1114" s="9"/>
      <c r="AH1114" s="9"/>
      <c r="AI1114" s="9"/>
      <c r="AJ1114" s="45"/>
      <c r="AK1114" s="45"/>
      <c r="AL1114" s="9"/>
      <c r="AM1114" s="9"/>
      <c r="AN1114" s="9"/>
      <c r="AO1114" s="9"/>
      <c r="AP1114" s="9"/>
      <c r="AQ1114" s="9"/>
      <c r="AR1114" s="9"/>
      <c r="AS1114" s="71"/>
      <c r="AT1114" s="9"/>
      <c r="AU1114" s="9"/>
      <c r="AV1114" s="9"/>
      <c r="AW1114" s="9"/>
      <c r="AX1114" s="9"/>
      <c r="AY1114" s="9"/>
      <c r="AZ1114" s="9"/>
    </row>
    <row r="1115" spans="1:52" ht="15.75" customHeight="1" x14ac:dyDescent="0.2">
      <c r="A1115" s="85"/>
      <c r="F1115" s="4"/>
      <c r="H1115" s="78"/>
      <c r="J1115" s="75"/>
      <c r="K1115" s="71"/>
      <c r="L1115" s="75"/>
      <c r="M1115" s="71"/>
      <c r="O1115" s="71"/>
      <c r="Q1115" s="71"/>
      <c r="R1115" s="9"/>
      <c r="S1115" s="9"/>
      <c r="T1115" s="9"/>
      <c r="U1115" s="9"/>
      <c r="V1115" s="4"/>
      <c r="W1115" s="9"/>
      <c r="X1115" s="4"/>
      <c r="Y1115" s="9"/>
      <c r="Z1115" s="9"/>
      <c r="AA1115" s="9"/>
      <c r="AB1115" s="9"/>
      <c r="AC1115" s="9"/>
      <c r="AD1115" s="9"/>
      <c r="AE1115" s="9"/>
      <c r="AF1115" s="9"/>
      <c r="AH1115" s="9"/>
      <c r="AI1115" s="9"/>
      <c r="AJ1115" s="45"/>
      <c r="AK1115" s="45"/>
      <c r="AL1115" s="9"/>
      <c r="AM1115" s="9"/>
      <c r="AN1115" s="9"/>
      <c r="AO1115" s="9"/>
      <c r="AP1115" s="9"/>
      <c r="AQ1115" s="9"/>
      <c r="AR1115" s="9"/>
      <c r="AS1115" s="71"/>
      <c r="AT1115" s="9"/>
      <c r="AU1115" s="9"/>
      <c r="AV1115" s="9"/>
      <c r="AW1115" s="9"/>
      <c r="AX1115" s="9"/>
      <c r="AY1115" s="9"/>
      <c r="AZ1115" s="9"/>
    </row>
    <row r="1116" spans="1:52" ht="15.75" customHeight="1" x14ac:dyDescent="0.2">
      <c r="A1116" s="85"/>
      <c r="F1116" s="4"/>
      <c r="H1116" s="78"/>
      <c r="J1116" s="75"/>
      <c r="K1116" s="71"/>
      <c r="L1116" s="75"/>
      <c r="M1116" s="71"/>
      <c r="O1116" s="71"/>
      <c r="Q1116" s="71"/>
      <c r="R1116" s="9"/>
      <c r="S1116" s="9"/>
      <c r="T1116" s="9"/>
      <c r="U1116" s="9"/>
      <c r="V1116" s="4"/>
      <c r="W1116" s="9"/>
      <c r="X1116" s="4"/>
      <c r="Y1116" s="9"/>
      <c r="Z1116" s="9"/>
      <c r="AA1116" s="9"/>
      <c r="AB1116" s="9"/>
      <c r="AC1116" s="9"/>
      <c r="AD1116" s="9"/>
      <c r="AE1116" s="9"/>
      <c r="AF1116" s="9"/>
      <c r="AH1116" s="9"/>
      <c r="AI1116" s="9"/>
      <c r="AJ1116" s="45"/>
      <c r="AK1116" s="45"/>
      <c r="AL1116" s="9"/>
      <c r="AM1116" s="9"/>
      <c r="AN1116" s="9"/>
      <c r="AO1116" s="9"/>
      <c r="AP1116" s="9"/>
      <c r="AQ1116" s="9"/>
      <c r="AR1116" s="9"/>
      <c r="AS1116" s="71"/>
      <c r="AT1116" s="9"/>
      <c r="AU1116" s="9"/>
      <c r="AV1116" s="9"/>
      <c r="AW1116" s="9"/>
      <c r="AX1116" s="9"/>
      <c r="AY1116" s="9"/>
      <c r="AZ1116" s="9"/>
    </row>
    <row r="1117" spans="1:52" ht="15.75" customHeight="1" x14ac:dyDescent="0.2">
      <c r="A1117" s="85"/>
      <c r="F1117" s="4"/>
      <c r="H1117" s="78"/>
      <c r="J1117" s="75"/>
      <c r="K1117" s="71"/>
      <c r="L1117" s="75"/>
      <c r="M1117" s="71"/>
      <c r="O1117" s="71"/>
      <c r="Q1117" s="71"/>
      <c r="R1117" s="9"/>
      <c r="S1117" s="9"/>
      <c r="T1117" s="9"/>
      <c r="U1117" s="9"/>
      <c r="V1117" s="4"/>
      <c r="W1117" s="9"/>
      <c r="X1117" s="4"/>
      <c r="Y1117" s="9"/>
      <c r="Z1117" s="9"/>
      <c r="AA1117" s="9"/>
      <c r="AB1117" s="9"/>
      <c r="AC1117" s="9"/>
      <c r="AD1117" s="9"/>
      <c r="AE1117" s="9"/>
      <c r="AF1117" s="9"/>
      <c r="AH1117" s="9"/>
      <c r="AI1117" s="9"/>
      <c r="AJ1117" s="45"/>
      <c r="AK1117" s="45"/>
      <c r="AL1117" s="9"/>
      <c r="AM1117" s="9"/>
      <c r="AN1117" s="9"/>
      <c r="AO1117" s="9"/>
      <c r="AP1117" s="9"/>
      <c r="AQ1117" s="9"/>
      <c r="AR1117" s="9"/>
      <c r="AS1117" s="71"/>
      <c r="AT1117" s="9"/>
      <c r="AU1117" s="9"/>
      <c r="AV1117" s="9"/>
      <c r="AW1117" s="9"/>
      <c r="AX1117" s="9"/>
      <c r="AY1117" s="9"/>
      <c r="AZ1117" s="9"/>
    </row>
    <row r="1118" spans="1:52" ht="15.75" customHeight="1" x14ac:dyDescent="0.2">
      <c r="A1118" s="85"/>
      <c r="F1118" s="4"/>
      <c r="H1118" s="78"/>
      <c r="J1118" s="75"/>
      <c r="K1118" s="71"/>
      <c r="L1118" s="75"/>
      <c r="M1118" s="71"/>
      <c r="O1118" s="71"/>
      <c r="Q1118" s="71"/>
      <c r="R1118" s="9"/>
      <c r="S1118" s="9"/>
      <c r="T1118" s="9"/>
      <c r="U1118" s="9"/>
      <c r="V1118" s="4"/>
      <c r="W1118" s="9"/>
      <c r="X1118" s="4"/>
      <c r="Y1118" s="9"/>
      <c r="Z1118" s="9"/>
      <c r="AA1118" s="9"/>
      <c r="AB1118" s="9"/>
      <c r="AC1118" s="9"/>
      <c r="AD1118" s="9"/>
      <c r="AE1118" s="9"/>
      <c r="AF1118" s="9"/>
      <c r="AH1118" s="9"/>
      <c r="AI1118" s="9"/>
      <c r="AJ1118" s="45"/>
      <c r="AK1118" s="45"/>
      <c r="AL1118" s="9"/>
      <c r="AM1118" s="9"/>
      <c r="AN1118" s="9"/>
      <c r="AO1118" s="9"/>
      <c r="AP1118" s="9"/>
      <c r="AQ1118" s="9"/>
      <c r="AR1118" s="9"/>
      <c r="AS1118" s="71"/>
      <c r="AT1118" s="9"/>
      <c r="AU1118" s="9"/>
      <c r="AV1118" s="9"/>
      <c r="AW1118" s="9"/>
      <c r="AX1118" s="9"/>
      <c r="AY1118" s="9"/>
      <c r="AZ1118" s="9"/>
    </row>
    <row r="1119" spans="1:52" ht="15.75" customHeight="1" x14ac:dyDescent="0.2">
      <c r="A1119" s="85"/>
      <c r="F1119" s="4"/>
      <c r="H1119" s="78"/>
      <c r="J1119" s="75"/>
      <c r="K1119" s="71"/>
      <c r="L1119" s="75"/>
      <c r="M1119" s="71"/>
      <c r="O1119" s="71"/>
      <c r="Q1119" s="71"/>
      <c r="R1119" s="9"/>
      <c r="S1119" s="9"/>
      <c r="T1119" s="9"/>
      <c r="U1119" s="9"/>
      <c r="V1119" s="4"/>
      <c r="W1119" s="9"/>
      <c r="X1119" s="4"/>
      <c r="Y1119" s="9"/>
      <c r="Z1119" s="9"/>
      <c r="AA1119" s="9"/>
      <c r="AB1119" s="9"/>
      <c r="AC1119" s="9"/>
      <c r="AD1119" s="9"/>
      <c r="AE1119" s="9"/>
      <c r="AF1119" s="9"/>
      <c r="AH1119" s="9"/>
      <c r="AI1119" s="9"/>
      <c r="AJ1119" s="45"/>
      <c r="AK1119" s="45"/>
      <c r="AL1119" s="9"/>
      <c r="AM1119" s="9"/>
      <c r="AN1119" s="9"/>
      <c r="AO1119" s="9"/>
      <c r="AP1119" s="9"/>
      <c r="AQ1119" s="9"/>
      <c r="AR1119" s="9"/>
      <c r="AS1119" s="71"/>
      <c r="AT1119" s="9"/>
      <c r="AU1119" s="9"/>
      <c r="AV1119" s="9"/>
      <c r="AW1119" s="9"/>
      <c r="AX1119" s="9"/>
      <c r="AY1119" s="9"/>
      <c r="AZ1119" s="9"/>
    </row>
    <row r="1120" spans="1:52" ht="15.75" customHeight="1" x14ac:dyDescent="0.2">
      <c r="A1120" s="85"/>
      <c r="F1120" s="4"/>
      <c r="H1120" s="78"/>
      <c r="J1120" s="75"/>
      <c r="K1120" s="71"/>
      <c r="L1120" s="75"/>
      <c r="M1120" s="71"/>
      <c r="O1120" s="71"/>
      <c r="Q1120" s="71"/>
      <c r="R1120" s="9"/>
      <c r="S1120" s="9"/>
      <c r="T1120" s="9"/>
      <c r="U1120" s="9"/>
      <c r="V1120" s="4"/>
      <c r="W1120" s="9"/>
      <c r="X1120" s="4"/>
      <c r="Y1120" s="9"/>
      <c r="Z1120" s="9"/>
      <c r="AA1120" s="9"/>
      <c r="AB1120" s="9"/>
      <c r="AC1120" s="9"/>
      <c r="AD1120" s="9"/>
      <c r="AE1120" s="9"/>
      <c r="AF1120" s="9"/>
      <c r="AH1120" s="9"/>
      <c r="AI1120" s="9"/>
      <c r="AJ1120" s="45"/>
      <c r="AK1120" s="45"/>
      <c r="AL1120" s="9"/>
      <c r="AM1120" s="9"/>
      <c r="AN1120" s="9"/>
      <c r="AO1120" s="9"/>
      <c r="AP1120" s="9"/>
      <c r="AQ1120" s="9"/>
      <c r="AR1120" s="9"/>
      <c r="AS1120" s="71"/>
      <c r="AT1120" s="9"/>
      <c r="AU1120" s="9"/>
      <c r="AV1120" s="9"/>
      <c r="AW1120" s="9"/>
      <c r="AX1120" s="9"/>
      <c r="AY1120" s="9"/>
      <c r="AZ1120" s="9"/>
    </row>
    <row r="1121" spans="1:52" ht="15.75" customHeight="1" x14ac:dyDescent="0.2">
      <c r="A1121" s="85"/>
      <c r="F1121" s="4"/>
      <c r="H1121" s="78"/>
      <c r="J1121" s="75"/>
      <c r="K1121" s="71"/>
      <c r="L1121" s="75"/>
      <c r="M1121" s="71"/>
      <c r="O1121" s="71"/>
      <c r="Q1121" s="71"/>
      <c r="R1121" s="9"/>
      <c r="S1121" s="9"/>
      <c r="T1121" s="9"/>
      <c r="U1121" s="9"/>
      <c r="V1121" s="4"/>
      <c r="W1121" s="9"/>
      <c r="X1121" s="4"/>
      <c r="Y1121" s="9"/>
      <c r="Z1121" s="9"/>
      <c r="AA1121" s="9"/>
      <c r="AB1121" s="9"/>
      <c r="AC1121" s="9"/>
      <c r="AD1121" s="9"/>
      <c r="AE1121" s="9"/>
      <c r="AF1121" s="9"/>
      <c r="AH1121" s="9"/>
      <c r="AI1121" s="9"/>
      <c r="AJ1121" s="45"/>
      <c r="AK1121" s="45"/>
      <c r="AL1121" s="9"/>
      <c r="AM1121" s="9"/>
      <c r="AN1121" s="9"/>
      <c r="AO1121" s="9"/>
      <c r="AP1121" s="9"/>
      <c r="AQ1121" s="9"/>
      <c r="AR1121" s="9"/>
      <c r="AS1121" s="71"/>
      <c r="AT1121" s="9"/>
      <c r="AU1121" s="9"/>
      <c r="AV1121" s="9"/>
      <c r="AW1121" s="9"/>
      <c r="AX1121" s="9"/>
      <c r="AY1121" s="9"/>
      <c r="AZ1121" s="9"/>
    </row>
    <row r="1122" spans="1:52" ht="15.75" customHeight="1" x14ac:dyDescent="0.2">
      <c r="A1122" s="85"/>
      <c r="F1122" s="4"/>
      <c r="H1122" s="78"/>
      <c r="J1122" s="75"/>
      <c r="K1122" s="71"/>
      <c r="L1122" s="75"/>
      <c r="M1122" s="71"/>
      <c r="O1122" s="71"/>
      <c r="Q1122" s="71"/>
      <c r="R1122" s="9"/>
      <c r="S1122" s="9"/>
      <c r="T1122" s="9"/>
      <c r="U1122" s="9"/>
      <c r="V1122" s="4"/>
      <c r="W1122" s="9"/>
      <c r="X1122" s="4"/>
      <c r="Y1122" s="9"/>
      <c r="Z1122" s="9"/>
      <c r="AA1122" s="9"/>
      <c r="AB1122" s="9"/>
      <c r="AC1122" s="9"/>
      <c r="AD1122" s="9"/>
      <c r="AE1122" s="9"/>
      <c r="AF1122" s="9"/>
      <c r="AH1122" s="9"/>
      <c r="AI1122" s="9"/>
      <c r="AJ1122" s="45"/>
      <c r="AK1122" s="45"/>
      <c r="AL1122" s="9"/>
      <c r="AM1122" s="9"/>
      <c r="AN1122" s="9"/>
      <c r="AO1122" s="9"/>
      <c r="AP1122" s="9"/>
      <c r="AQ1122" s="9"/>
      <c r="AR1122" s="9"/>
      <c r="AS1122" s="71"/>
      <c r="AT1122" s="9"/>
      <c r="AU1122" s="9"/>
      <c r="AV1122" s="9"/>
      <c r="AW1122" s="9"/>
      <c r="AX1122" s="9"/>
      <c r="AY1122" s="9"/>
      <c r="AZ1122" s="9"/>
    </row>
    <row r="1123" spans="1:52" ht="15.75" customHeight="1" x14ac:dyDescent="0.2">
      <c r="A1123" s="85"/>
      <c r="F1123" s="4"/>
      <c r="H1123" s="78"/>
      <c r="J1123" s="75"/>
      <c r="K1123" s="71"/>
      <c r="L1123" s="75"/>
      <c r="M1123" s="71"/>
      <c r="O1123" s="71"/>
      <c r="Q1123" s="71"/>
      <c r="R1123" s="9"/>
      <c r="S1123" s="9"/>
      <c r="T1123" s="9"/>
      <c r="U1123" s="9"/>
      <c r="V1123" s="4"/>
      <c r="W1123" s="9"/>
      <c r="X1123" s="4"/>
      <c r="Y1123" s="9"/>
      <c r="Z1123" s="9"/>
      <c r="AA1123" s="9"/>
      <c r="AB1123" s="9"/>
      <c r="AC1123" s="9"/>
      <c r="AD1123" s="9"/>
      <c r="AE1123" s="9"/>
      <c r="AF1123" s="9"/>
      <c r="AH1123" s="9"/>
      <c r="AI1123" s="9"/>
      <c r="AJ1123" s="45"/>
      <c r="AK1123" s="45"/>
      <c r="AL1123" s="9"/>
      <c r="AM1123" s="9"/>
      <c r="AN1123" s="9"/>
      <c r="AO1123" s="9"/>
      <c r="AP1123" s="9"/>
      <c r="AQ1123" s="9"/>
      <c r="AR1123" s="9"/>
      <c r="AS1123" s="71"/>
      <c r="AT1123" s="9"/>
      <c r="AU1123" s="9"/>
      <c r="AV1123" s="9"/>
      <c r="AW1123" s="9"/>
      <c r="AX1123" s="9"/>
      <c r="AY1123" s="9"/>
      <c r="AZ1123" s="9"/>
    </row>
    <row r="1124" spans="1:52" ht="15.75" customHeight="1" x14ac:dyDescent="0.2">
      <c r="A1124" s="85"/>
      <c r="F1124" s="4"/>
      <c r="H1124" s="78"/>
      <c r="J1124" s="75"/>
      <c r="K1124" s="71"/>
      <c r="L1124" s="75"/>
      <c r="M1124" s="71"/>
      <c r="O1124" s="71"/>
      <c r="Q1124" s="71"/>
      <c r="R1124" s="9"/>
      <c r="S1124" s="9"/>
      <c r="T1124" s="9"/>
      <c r="U1124" s="9"/>
      <c r="V1124" s="4"/>
      <c r="W1124" s="9"/>
      <c r="X1124" s="4"/>
      <c r="Y1124" s="9"/>
      <c r="Z1124" s="9"/>
      <c r="AA1124" s="9"/>
      <c r="AB1124" s="9"/>
      <c r="AC1124" s="9"/>
      <c r="AD1124" s="9"/>
      <c r="AE1124" s="9"/>
      <c r="AF1124" s="9"/>
      <c r="AH1124" s="9"/>
      <c r="AI1124" s="9"/>
      <c r="AJ1124" s="45"/>
      <c r="AK1124" s="45"/>
      <c r="AL1124" s="9"/>
      <c r="AM1124" s="9"/>
      <c r="AN1124" s="9"/>
      <c r="AO1124" s="9"/>
      <c r="AP1124" s="9"/>
      <c r="AQ1124" s="9"/>
      <c r="AR1124" s="9"/>
      <c r="AS1124" s="71"/>
      <c r="AT1124" s="9"/>
      <c r="AU1124" s="9"/>
      <c r="AV1124" s="9"/>
      <c r="AW1124" s="9"/>
      <c r="AX1124" s="9"/>
      <c r="AY1124" s="9"/>
      <c r="AZ1124" s="9"/>
    </row>
    <row r="1125" spans="1:52" ht="15.75" customHeight="1" x14ac:dyDescent="0.2">
      <c r="A1125" s="85"/>
      <c r="F1125" s="4"/>
      <c r="H1125" s="78"/>
      <c r="J1125" s="75"/>
      <c r="K1125" s="71"/>
      <c r="L1125" s="75"/>
      <c r="M1125" s="71"/>
      <c r="O1125" s="71"/>
      <c r="Q1125" s="71"/>
      <c r="R1125" s="9"/>
      <c r="S1125" s="9"/>
      <c r="T1125" s="9"/>
      <c r="U1125" s="9"/>
      <c r="V1125" s="4"/>
      <c r="W1125" s="9"/>
      <c r="X1125" s="4"/>
      <c r="Y1125" s="9"/>
      <c r="Z1125" s="9"/>
      <c r="AA1125" s="9"/>
      <c r="AB1125" s="9"/>
      <c r="AC1125" s="9"/>
      <c r="AD1125" s="9"/>
      <c r="AE1125" s="9"/>
      <c r="AF1125" s="9"/>
      <c r="AH1125" s="9"/>
      <c r="AI1125" s="9"/>
      <c r="AJ1125" s="45"/>
      <c r="AK1125" s="45"/>
      <c r="AL1125" s="9"/>
      <c r="AM1125" s="9"/>
      <c r="AN1125" s="9"/>
      <c r="AO1125" s="9"/>
      <c r="AP1125" s="9"/>
      <c r="AQ1125" s="9"/>
      <c r="AR1125" s="9"/>
      <c r="AS1125" s="71"/>
      <c r="AT1125" s="9"/>
      <c r="AU1125" s="9"/>
      <c r="AV1125" s="9"/>
      <c r="AW1125" s="9"/>
      <c r="AX1125" s="9"/>
      <c r="AY1125" s="9"/>
      <c r="AZ1125" s="9"/>
    </row>
    <row r="1126" spans="1:52" ht="15.75" customHeight="1" x14ac:dyDescent="0.2">
      <c r="A1126" s="85"/>
      <c r="F1126" s="4"/>
      <c r="H1126" s="78"/>
      <c r="J1126" s="75"/>
      <c r="K1126" s="71"/>
      <c r="L1126" s="75"/>
      <c r="M1126" s="71"/>
      <c r="O1126" s="71"/>
      <c r="Q1126" s="71"/>
      <c r="R1126" s="9"/>
      <c r="S1126" s="9"/>
      <c r="T1126" s="9"/>
      <c r="U1126" s="9"/>
      <c r="V1126" s="4"/>
      <c r="W1126" s="9"/>
      <c r="X1126" s="4"/>
      <c r="Y1126" s="9"/>
      <c r="Z1126" s="9"/>
      <c r="AA1126" s="9"/>
      <c r="AB1126" s="9"/>
      <c r="AC1126" s="9"/>
      <c r="AD1126" s="9"/>
      <c r="AE1126" s="9"/>
      <c r="AF1126" s="9"/>
      <c r="AH1126" s="9"/>
      <c r="AI1126" s="9"/>
      <c r="AJ1126" s="45"/>
      <c r="AK1126" s="45"/>
      <c r="AL1126" s="9"/>
      <c r="AM1126" s="9"/>
      <c r="AN1126" s="9"/>
      <c r="AO1126" s="9"/>
      <c r="AP1126" s="9"/>
      <c r="AQ1126" s="9"/>
      <c r="AR1126" s="9"/>
      <c r="AS1126" s="71"/>
      <c r="AT1126" s="9"/>
      <c r="AU1126" s="9"/>
      <c r="AV1126" s="9"/>
      <c r="AW1126" s="9"/>
      <c r="AX1126" s="9"/>
      <c r="AY1126" s="9"/>
      <c r="AZ1126" s="9"/>
    </row>
    <row r="1127" spans="1:52" ht="15.75" customHeight="1" x14ac:dyDescent="0.2">
      <c r="A1127" s="85"/>
      <c r="F1127" s="4"/>
      <c r="H1127" s="78"/>
      <c r="J1127" s="75"/>
      <c r="K1127" s="71"/>
      <c r="L1127" s="75"/>
      <c r="M1127" s="71"/>
      <c r="O1127" s="71"/>
      <c r="Q1127" s="71"/>
      <c r="R1127" s="9"/>
      <c r="S1127" s="9"/>
      <c r="T1127" s="9"/>
      <c r="U1127" s="9"/>
      <c r="V1127" s="4"/>
      <c r="W1127" s="9"/>
      <c r="X1127" s="4"/>
      <c r="Y1127" s="9"/>
      <c r="Z1127" s="9"/>
      <c r="AA1127" s="9"/>
      <c r="AB1127" s="9"/>
      <c r="AC1127" s="9"/>
      <c r="AD1127" s="9"/>
      <c r="AE1127" s="9"/>
      <c r="AF1127" s="9"/>
      <c r="AH1127" s="9"/>
      <c r="AI1127" s="9"/>
      <c r="AJ1127" s="45"/>
      <c r="AK1127" s="45"/>
      <c r="AL1127" s="9"/>
      <c r="AM1127" s="9"/>
      <c r="AN1127" s="9"/>
      <c r="AO1127" s="9"/>
      <c r="AP1127" s="9"/>
      <c r="AQ1127" s="9"/>
      <c r="AR1127" s="9"/>
      <c r="AS1127" s="71"/>
      <c r="AT1127" s="9"/>
      <c r="AU1127" s="9"/>
      <c r="AV1127" s="9"/>
      <c r="AW1127" s="9"/>
      <c r="AX1127" s="9"/>
      <c r="AY1127" s="9"/>
      <c r="AZ1127" s="9"/>
    </row>
    <row r="1128" spans="1:52" ht="15.75" customHeight="1" x14ac:dyDescent="0.2">
      <c r="A1128" s="85"/>
      <c r="F1128" s="4"/>
      <c r="H1128" s="78"/>
      <c r="J1128" s="75"/>
      <c r="K1128" s="71"/>
      <c r="L1128" s="75"/>
      <c r="M1128" s="71"/>
      <c r="O1128" s="71"/>
      <c r="Q1128" s="71"/>
      <c r="R1128" s="9"/>
      <c r="S1128" s="9"/>
      <c r="T1128" s="9"/>
      <c r="U1128" s="9"/>
      <c r="V1128" s="4"/>
      <c r="W1128" s="9"/>
      <c r="X1128" s="4"/>
      <c r="Y1128" s="9"/>
      <c r="Z1128" s="9"/>
      <c r="AA1128" s="9"/>
      <c r="AB1128" s="9"/>
      <c r="AC1128" s="9"/>
      <c r="AD1128" s="9"/>
      <c r="AE1128" s="9"/>
      <c r="AF1128" s="9"/>
      <c r="AH1128" s="9"/>
      <c r="AI1128" s="9"/>
      <c r="AJ1128" s="45"/>
      <c r="AK1128" s="45"/>
      <c r="AL1128" s="9"/>
      <c r="AM1128" s="9"/>
      <c r="AN1128" s="9"/>
      <c r="AO1128" s="9"/>
      <c r="AP1128" s="9"/>
      <c r="AQ1128" s="9"/>
      <c r="AR1128" s="9"/>
      <c r="AS1128" s="71"/>
      <c r="AT1128" s="9"/>
      <c r="AU1128" s="9"/>
      <c r="AV1128" s="9"/>
      <c r="AW1128" s="9"/>
      <c r="AX1128" s="9"/>
      <c r="AY1128" s="9"/>
      <c r="AZ1128" s="9"/>
    </row>
    <row r="1129" spans="1:52" ht="15.75" customHeight="1" x14ac:dyDescent="0.2">
      <c r="A1129" s="85"/>
      <c r="F1129" s="4"/>
      <c r="H1129" s="78"/>
      <c r="J1129" s="75"/>
      <c r="K1129" s="71"/>
      <c r="L1129" s="75"/>
      <c r="M1129" s="71"/>
      <c r="O1129" s="71"/>
      <c r="Q1129" s="71"/>
      <c r="R1129" s="9"/>
      <c r="S1129" s="9"/>
      <c r="T1129" s="9"/>
      <c r="U1129" s="9"/>
      <c r="V1129" s="4"/>
      <c r="W1129" s="9"/>
      <c r="X1129" s="4"/>
      <c r="Y1129" s="9"/>
      <c r="Z1129" s="9"/>
      <c r="AA1129" s="9"/>
      <c r="AB1129" s="9"/>
      <c r="AC1129" s="9"/>
      <c r="AD1129" s="9"/>
      <c r="AE1129" s="9"/>
      <c r="AF1129" s="9"/>
      <c r="AH1129" s="9"/>
      <c r="AI1129" s="9"/>
      <c r="AJ1129" s="45"/>
      <c r="AK1129" s="45"/>
      <c r="AL1129" s="9"/>
      <c r="AM1129" s="9"/>
      <c r="AN1129" s="9"/>
      <c r="AO1129" s="9"/>
      <c r="AP1129" s="9"/>
      <c r="AQ1129" s="9"/>
      <c r="AR1129" s="9"/>
      <c r="AS1129" s="71"/>
      <c r="AT1129" s="9"/>
      <c r="AU1129" s="9"/>
      <c r="AV1129" s="9"/>
      <c r="AW1129" s="9"/>
      <c r="AX1129" s="9"/>
      <c r="AY1129" s="9"/>
      <c r="AZ1129" s="9"/>
    </row>
    <row r="1130" spans="1:52" ht="15.75" customHeight="1" x14ac:dyDescent="0.2">
      <c r="A1130" s="85"/>
      <c r="F1130" s="4"/>
      <c r="H1130" s="78"/>
      <c r="J1130" s="75"/>
      <c r="K1130" s="71"/>
      <c r="L1130" s="75"/>
      <c r="M1130" s="71"/>
      <c r="O1130" s="71"/>
      <c r="Q1130" s="71"/>
      <c r="R1130" s="9"/>
      <c r="S1130" s="9"/>
      <c r="T1130" s="9"/>
      <c r="U1130" s="9"/>
      <c r="V1130" s="4"/>
      <c r="W1130" s="9"/>
      <c r="X1130" s="4"/>
      <c r="Y1130" s="9"/>
      <c r="Z1130" s="9"/>
      <c r="AA1130" s="9"/>
      <c r="AB1130" s="9"/>
      <c r="AC1130" s="9"/>
      <c r="AD1130" s="9"/>
      <c r="AE1130" s="9"/>
      <c r="AF1130" s="9"/>
      <c r="AH1130" s="9"/>
      <c r="AI1130" s="9"/>
      <c r="AJ1130" s="45"/>
      <c r="AK1130" s="45"/>
      <c r="AL1130" s="9"/>
      <c r="AM1130" s="9"/>
      <c r="AN1130" s="9"/>
      <c r="AO1130" s="9"/>
      <c r="AP1130" s="9"/>
      <c r="AQ1130" s="9"/>
      <c r="AR1130" s="9"/>
      <c r="AS1130" s="71"/>
      <c r="AT1130" s="9"/>
      <c r="AU1130" s="9"/>
      <c r="AV1130" s="9"/>
      <c r="AW1130" s="9"/>
      <c r="AX1130" s="9"/>
      <c r="AY1130" s="9"/>
      <c r="AZ1130" s="9"/>
    </row>
    <row r="1131" spans="1:52" ht="15.75" customHeight="1" x14ac:dyDescent="0.2">
      <c r="A1131" s="85"/>
      <c r="F1131" s="4"/>
      <c r="H1131" s="78"/>
      <c r="J1131" s="75"/>
      <c r="K1131" s="71"/>
      <c r="L1131" s="75"/>
      <c r="M1131" s="71"/>
      <c r="O1131" s="71"/>
      <c r="Q1131" s="71"/>
      <c r="R1131" s="9"/>
      <c r="S1131" s="9"/>
      <c r="T1131" s="9"/>
      <c r="U1131" s="9"/>
      <c r="V1131" s="4"/>
      <c r="W1131" s="9"/>
      <c r="X1131" s="4"/>
      <c r="Y1131" s="9"/>
      <c r="Z1131" s="9"/>
      <c r="AA1131" s="9"/>
      <c r="AB1131" s="9"/>
      <c r="AC1131" s="9"/>
      <c r="AD1131" s="9"/>
      <c r="AE1131" s="9"/>
      <c r="AF1131" s="9"/>
      <c r="AH1131" s="9"/>
      <c r="AI1131" s="9"/>
      <c r="AJ1131" s="45"/>
      <c r="AK1131" s="45"/>
      <c r="AL1131" s="9"/>
      <c r="AM1131" s="9"/>
      <c r="AN1131" s="9"/>
      <c r="AO1131" s="9"/>
      <c r="AP1131" s="9"/>
      <c r="AQ1131" s="9"/>
      <c r="AR1131" s="9"/>
      <c r="AS1131" s="71"/>
      <c r="AT1131" s="9"/>
      <c r="AU1131" s="9"/>
      <c r="AV1131" s="9"/>
      <c r="AW1131" s="9"/>
      <c r="AX1131" s="9"/>
      <c r="AY1131" s="9"/>
      <c r="AZ1131" s="9"/>
    </row>
    <row r="1132" spans="1:52" ht="15.75" customHeight="1" x14ac:dyDescent="0.2">
      <c r="A1132" s="85"/>
      <c r="F1132" s="4"/>
      <c r="H1132" s="78"/>
      <c r="J1132" s="75"/>
      <c r="K1132" s="71"/>
      <c r="L1132" s="75"/>
      <c r="M1132" s="71"/>
      <c r="O1132" s="71"/>
      <c r="Q1132" s="71"/>
      <c r="R1132" s="9"/>
      <c r="S1132" s="9"/>
      <c r="T1132" s="9"/>
      <c r="U1132" s="9"/>
      <c r="V1132" s="4"/>
      <c r="W1132" s="9"/>
      <c r="X1132" s="4"/>
      <c r="Y1132" s="9"/>
      <c r="Z1132" s="9"/>
      <c r="AA1132" s="9"/>
      <c r="AB1132" s="9"/>
      <c r="AC1132" s="9"/>
      <c r="AD1132" s="9"/>
      <c r="AE1132" s="9"/>
      <c r="AF1132" s="9"/>
      <c r="AH1132" s="9"/>
      <c r="AI1132" s="9"/>
      <c r="AJ1132" s="45"/>
      <c r="AK1132" s="45"/>
      <c r="AL1132" s="9"/>
      <c r="AM1132" s="9"/>
      <c r="AN1132" s="9"/>
      <c r="AO1132" s="9"/>
      <c r="AP1132" s="9"/>
      <c r="AQ1132" s="9"/>
      <c r="AR1132" s="9"/>
      <c r="AS1132" s="71"/>
      <c r="AT1132" s="9"/>
      <c r="AU1132" s="9"/>
      <c r="AV1132" s="9"/>
      <c r="AW1132" s="9"/>
      <c r="AX1132" s="9"/>
      <c r="AY1132" s="9"/>
      <c r="AZ1132" s="9"/>
    </row>
    <row r="1133" spans="1:52" ht="15.75" customHeight="1" x14ac:dyDescent="0.2">
      <c r="A1133" s="85"/>
      <c r="F1133" s="4"/>
      <c r="H1133" s="78"/>
      <c r="J1133" s="75"/>
      <c r="K1133" s="71"/>
      <c r="L1133" s="75"/>
      <c r="M1133" s="71"/>
      <c r="O1133" s="71"/>
      <c r="Q1133" s="71"/>
      <c r="R1133" s="9"/>
      <c r="S1133" s="9"/>
      <c r="T1133" s="9"/>
      <c r="U1133" s="9"/>
      <c r="V1133" s="4"/>
      <c r="W1133" s="9"/>
      <c r="X1133" s="4"/>
      <c r="Y1133" s="9"/>
      <c r="Z1133" s="9"/>
      <c r="AA1133" s="9"/>
      <c r="AB1133" s="9"/>
      <c r="AC1133" s="9"/>
      <c r="AD1133" s="9"/>
      <c r="AE1133" s="9"/>
      <c r="AF1133" s="9"/>
      <c r="AH1133" s="9"/>
      <c r="AI1133" s="9"/>
      <c r="AJ1133" s="45"/>
      <c r="AK1133" s="45"/>
      <c r="AL1133" s="9"/>
      <c r="AM1133" s="9"/>
      <c r="AN1133" s="9"/>
      <c r="AO1133" s="9"/>
      <c r="AP1133" s="9"/>
      <c r="AQ1133" s="9"/>
      <c r="AR1133" s="9"/>
      <c r="AS1133" s="71"/>
      <c r="AT1133" s="9"/>
      <c r="AU1133" s="9"/>
      <c r="AV1133" s="9"/>
      <c r="AW1133" s="9"/>
      <c r="AX1133" s="9"/>
      <c r="AY1133" s="9"/>
      <c r="AZ1133" s="9"/>
    </row>
    <row r="1134" spans="1:52" ht="15.75" customHeight="1" x14ac:dyDescent="0.2">
      <c r="A1134" s="85"/>
      <c r="F1134" s="4"/>
      <c r="H1134" s="78"/>
      <c r="J1134" s="75"/>
      <c r="K1134" s="71"/>
      <c r="L1134" s="75"/>
      <c r="M1134" s="71"/>
      <c r="O1134" s="71"/>
      <c r="Q1134" s="71"/>
      <c r="R1134" s="9"/>
      <c r="S1134" s="9"/>
      <c r="T1134" s="9"/>
      <c r="U1134" s="9"/>
      <c r="V1134" s="4"/>
      <c r="W1134" s="9"/>
      <c r="X1134" s="4"/>
      <c r="Y1134" s="9"/>
      <c r="Z1134" s="9"/>
      <c r="AA1134" s="9"/>
      <c r="AB1134" s="9"/>
      <c r="AC1134" s="9"/>
      <c r="AD1134" s="9"/>
      <c r="AE1134" s="9"/>
      <c r="AF1134" s="9"/>
      <c r="AH1134" s="9"/>
      <c r="AI1134" s="9"/>
      <c r="AJ1134" s="45"/>
      <c r="AK1134" s="45"/>
      <c r="AL1134" s="9"/>
      <c r="AM1134" s="9"/>
      <c r="AN1134" s="9"/>
      <c r="AO1134" s="9"/>
      <c r="AP1134" s="9"/>
      <c r="AQ1134" s="9"/>
      <c r="AR1134" s="9"/>
      <c r="AS1134" s="71"/>
      <c r="AT1134" s="9"/>
      <c r="AU1134" s="9"/>
      <c r="AV1134" s="9"/>
      <c r="AW1134" s="9"/>
      <c r="AX1134" s="9"/>
      <c r="AY1134" s="9"/>
      <c r="AZ1134" s="9"/>
    </row>
    <row r="1135" spans="1:52" ht="15.75" customHeight="1" x14ac:dyDescent="0.2">
      <c r="A1135" s="85"/>
      <c r="F1135" s="4"/>
      <c r="H1135" s="78"/>
      <c r="J1135" s="75"/>
      <c r="K1135" s="71"/>
      <c r="L1135" s="75"/>
      <c r="M1135" s="71"/>
      <c r="O1135" s="71"/>
      <c r="Q1135" s="71"/>
      <c r="R1135" s="9"/>
      <c r="S1135" s="9"/>
      <c r="T1135" s="9"/>
      <c r="U1135" s="9"/>
      <c r="V1135" s="4"/>
      <c r="W1135" s="9"/>
      <c r="X1135" s="4"/>
      <c r="Y1135" s="9"/>
      <c r="Z1135" s="9"/>
      <c r="AA1135" s="9"/>
      <c r="AB1135" s="9"/>
      <c r="AC1135" s="9"/>
      <c r="AD1135" s="9"/>
      <c r="AE1135" s="9"/>
      <c r="AF1135" s="9"/>
      <c r="AH1135" s="9"/>
      <c r="AI1135" s="9"/>
      <c r="AJ1135" s="45"/>
      <c r="AK1135" s="45"/>
      <c r="AL1135" s="9"/>
      <c r="AM1135" s="9"/>
      <c r="AN1135" s="9"/>
      <c r="AO1135" s="9"/>
      <c r="AP1135" s="9"/>
      <c r="AQ1135" s="9"/>
      <c r="AR1135" s="9"/>
      <c r="AS1135" s="71"/>
      <c r="AT1135" s="9"/>
      <c r="AU1135" s="9"/>
      <c r="AV1135" s="9"/>
      <c r="AW1135" s="9"/>
      <c r="AX1135" s="9"/>
      <c r="AY1135" s="9"/>
      <c r="AZ1135" s="9"/>
    </row>
    <row r="1136" spans="1:52" ht="15.75" customHeight="1" x14ac:dyDescent="0.2">
      <c r="A1136" s="85"/>
      <c r="F1136" s="4"/>
      <c r="H1136" s="78"/>
      <c r="J1136" s="75"/>
      <c r="K1136" s="71"/>
      <c r="L1136" s="75"/>
      <c r="M1136" s="71"/>
      <c r="O1136" s="71"/>
      <c r="Q1136" s="71"/>
      <c r="R1136" s="9"/>
      <c r="S1136" s="9"/>
      <c r="T1136" s="9"/>
      <c r="U1136" s="9"/>
      <c r="V1136" s="4"/>
      <c r="W1136" s="9"/>
      <c r="X1136" s="4"/>
      <c r="Y1136" s="9"/>
      <c r="Z1136" s="9"/>
      <c r="AA1136" s="9"/>
      <c r="AB1136" s="9"/>
      <c r="AC1136" s="9"/>
      <c r="AD1136" s="9"/>
      <c r="AE1136" s="9"/>
      <c r="AF1136" s="9"/>
      <c r="AH1136" s="9"/>
      <c r="AI1136" s="9"/>
      <c r="AJ1136" s="45"/>
      <c r="AK1136" s="45"/>
      <c r="AL1136" s="9"/>
      <c r="AM1136" s="9"/>
      <c r="AN1136" s="9"/>
      <c r="AO1136" s="9"/>
      <c r="AP1136" s="9"/>
      <c r="AQ1136" s="9"/>
      <c r="AR1136" s="9"/>
      <c r="AS1136" s="71"/>
      <c r="AT1136" s="9"/>
      <c r="AU1136" s="9"/>
      <c r="AV1136" s="9"/>
      <c r="AW1136" s="9"/>
      <c r="AX1136" s="9"/>
      <c r="AY1136" s="9"/>
      <c r="AZ1136" s="9"/>
    </row>
    <row r="1137" spans="1:52" ht="15.75" customHeight="1" x14ac:dyDescent="0.2">
      <c r="A1137" s="85"/>
      <c r="F1137" s="4"/>
      <c r="H1137" s="78"/>
      <c r="J1137" s="75"/>
      <c r="K1137" s="71"/>
      <c r="L1137" s="75"/>
      <c r="M1137" s="71"/>
      <c r="O1137" s="71"/>
      <c r="Q1137" s="71"/>
      <c r="R1137" s="9"/>
      <c r="S1137" s="9"/>
      <c r="T1137" s="9"/>
      <c r="U1137" s="9"/>
      <c r="V1137" s="4"/>
      <c r="W1137" s="9"/>
      <c r="X1137" s="4"/>
      <c r="Y1137" s="9"/>
      <c r="Z1137" s="9"/>
      <c r="AA1137" s="9"/>
      <c r="AB1137" s="9"/>
      <c r="AC1137" s="9"/>
      <c r="AD1137" s="9"/>
      <c r="AE1137" s="9"/>
      <c r="AF1137" s="9"/>
      <c r="AH1137" s="9"/>
      <c r="AI1137" s="9"/>
      <c r="AJ1137" s="45"/>
      <c r="AK1137" s="45"/>
      <c r="AL1137" s="9"/>
      <c r="AM1137" s="9"/>
      <c r="AN1137" s="9"/>
      <c r="AO1137" s="9"/>
      <c r="AP1137" s="9"/>
      <c r="AQ1137" s="9"/>
      <c r="AR1137" s="9"/>
      <c r="AS1137" s="71"/>
      <c r="AT1137" s="9"/>
      <c r="AU1137" s="9"/>
      <c r="AV1137" s="9"/>
      <c r="AW1137" s="9"/>
      <c r="AX1137" s="9"/>
      <c r="AY1137" s="9"/>
      <c r="AZ1137" s="9"/>
    </row>
    <row r="1138" spans="1:52" ht="15.75" customHeight="1" x14ac:dyDescent="0.2">
      <c r="A1138" s="85"/>
      <c r="F1138" s="4"/>
      <c r="H1138" s="78"/>
      <c r="J1138" s="75"/>
      <c r="K1138" s="71"/>
      <c r="L1138" s="75"/>
      <c r="M1138" s="71"/>
      <c r="O1138" s="71"/>
      <c r="Q1138" s="71"/>
      <c r="R1138" s="9"/>
      <c r="S1138" s="9"/>
      <c r="T1138" s="9"/>
      <c r="U1138" s="9"/>
      <c r="V1138" s="4"/>
      <c r="W1138" s="9"/>
      <c r="X1138" s="4"/>
      <c r="Y1138" s="9"/>
      <c r="Z1138" s="9"/>
      <c r="AA1138" s="9"/>
      <c r="AB1138" s="9"/>
      <c r="AC1138" s="9"/>
      <c r="AD1138" s="9"/>
      <c r="AE1138" s="9"/>
      <c r="AF1138" s="9"/>
      <c r="AH1138" s="9"/>
      <c r="AI1138" s="9"/>
      <c r="AJ1138" s="45"/>
      <c r="AK1138" s="45"/>
      <c r="AL1138" s="9"/>
      <c r="AM1138" s="9"/>
      <c r="AN1138" s="9"/>
      <c r="AO1138" s="9"/>
      <c r="AP1138" s="9"/>
      <c r="AQ1138" s="9"/>
      <c r="AR1138" s="9"/>
      <c r="AS1138" s="71"/>
      <c r="AT1138" s="9"/>
      <c r="AU1138" s="9"/>
      <c r="AV1138" s="9"/>
      <c r="AW1138" s="9"/>
      <c r="AX1138" s="9"/>
      <c r="AY1138" s="9"/>
      <c r="AZ1138" s="9"/>
    </row>
    <row r="1139" spans="1:52" ht="15.75" customHeight="1" x14ac:dyDescent="0.2">
      <c r="A1139" s="85"/>
      <c r="F1139" s="4"/>
      <c r="H1139" s="78"/>
      <c r="J1139" s="75"/>
      <c r="K1139" s="71"/>
      <c r="L1139" s="75"/>
      <c r="M1139" s="71"/>
      <c r="O1139" s="71"/>
      <c r="Q1139" s="71"/>
      <c r="R1139" s="9"/>
      <c r="S1139" s="9"/>
      <c r="T1139" s="9"/>
      <c r="U1139" s="9"/>
      <c r="V1139" s="4"/>
      <c r="W1139" s="9"/>
      <c r="X1139" s="4"/>
      <c r="Y1139" s="9"/>
      <c r="Z1139" s="9"/>
      <c r="AA1139" s="9"/>
      <c r="AB1139" s="9"/>
      <c r="AC1139" s="9"/>
      <c r="AD1139" s="9"/>
      <c r="AE1139" s="9"/>
      <c r="AF1139" s="9"/>
      <c r="AH1139" s="9"/>
      <c r="AI1139" s="9"/>
      <c r="AJ1139" s="45"/>
      <c r="AK1139" s="45"/>
      <c r="AL1139" s="9"/>
      <c r="AM1139" s="9"/>
      <c r="AN1139" s="9"/>
      <c r="AO1139" s="9"/>
      <c r="AP1139" s="9"/>
      <c r="AQ1139" s="9"/>
      <c r="AR1139" s="9"/>
      <c r="AS1139" s="71"/>
      <c r="AT1139" s="9"/>
      <c r="AU1139" s="9"/>
      <c r="AV1139" s="9"/>
      <c r="AW1139" s="9"/>
      <c r="AX1139" s="9"/>
      <c r="AY1139" s="9"/>
      <c r="AZ1139" s="9"/>
    </row>
    <row r="1140" spans="1:52" ht="15.75" customHeight="1" x14ac:dyDescent="0.2">
      <c r="A1140" s="85"/>
      <c r="F1140" s="4"/>
      <c r="H1140" s="78"/>
      <c r="J1140" s="75"/>
      <c r="K1140" s="71"/>
      <c r="L1140" s="75"/>
      <c r="M1140" s="71"/>
      <c r="O1140" s="71"/>
      <c r="Q1140" s="71"/>
      <c r="R1140" s="9"/>
      <c r="S1140" s="9"/>
      <c r="T1140" s="9"/>
      <c r="U1140" s="9"/>
      <c r="V1140" s="4"/>
      <c r="W1140" s="9"/>
      <c r="X1140" s="4"/>
      <c r="Y1140" s="9"/>
      <c r="Z1140" s="9"/>
      <c r="AA1140" s="9"/>
      <c r="AB1140" s="9"/>
      <c r="AC1140" s="9"/>
      <c r="AD1140" s="9"/>
      <c r="AE1140" s="9"/>
      <c r="AF1140" s="9"/>
      <c r="AH1140" s="9"/>
      <c r="AI1140" s="9"/>
      <c r="AJ1140" s="45"/>
      <c r="AK1140" s="45"/>
      <c r="AL1140" s="9"/>
      <c r="AM1140" s="9"/>
      <c r="AN1140" s="9"/>
      <c r="AO1140" s="9"/>
      <c r="AP1140" s="9"/>
      <c r="AQ1140" s="9"/>
      <c r="AR1140" s="9"/>
      <c r="AS1140" s="71"/>
      <c r="AT1140" s="9"/>
      <c r="AU1140" s="9"/>
      <c r="AV1140" s="9"/>
      <c r="AW1140" s="9"/>
      <c r="AX1140" s="9"/>
      <c r="AY1140" s="9"/>
      <c r="AZ1140" s="9"/>
    </row>
    <row r="1141" spans="1:52" ht="15.75" customHeight="1" x14ac:dyDescent="0.2">
      <c r="A1141" s="85"/>
      <c r="F1141" s="4"/>
      <c r="H1141" s="78"/>
      <c r="J1141" s="75"/>
      <c r="K1141" s="71"/>
      <c r="L1141" s="75"/>
      <c r="M1141" s="71"/>
      <c r="O1141" s="71"/>
      <c r="Q1141" s="71"/>
      <c r="R1141" s="9"/>
      <c r="S1141" s="9"/>
      <c r="T1141" s="9"/>
      <c r="U1141" s="9"/>
      <c r="V1141" s="4"/>
      <c r="W1141" s="9"/>
      <c r="X1141" s="4"/>
      <c r="Y1141" s="9"/>
      <c r="Z1141" s="9"/>
      <c r="AA1141" s="9"/>
      <c r="AB1141" s="9"/>
      <c r="AC1141" s="9"/>
      <c r="AD1141" s="9"/>
      <c r="AE1141" s="9"/>
      <c r="AF1141" s="9"/>
      <c r="AH1141" s="9"/>
      <c r="AI1141" s="9"/>
      <c r="AJ1141" s="45"/>
      <c r="AK1141" s="45"/>
      <c r="AL1141" s="9"/>
      <c r="AM1141" s="9"/>
      <c r="AN1141" s="9"/>
      <c r="AO1141" s="9"/>
      <c r="AP1141" s="9"/>
      <c r="AQ1141" s="9"/>
      <c r="AR1141" s="9"/>
      <c r="AS1141" s="71"/>
      <c r="AT1141" s="9"/>
      <c r="AU1141" s="9"/>
      <c r="AV1141" s="9"/>
      <c r="AW1141" s="9"/>
      <c r="AX1141" s="9"/>
      <c r="AY1141" s="9"/>
      <c r="AZ1141" s="9"/>
    </row>
    <row r="1142" spans="1:52" ht="15.75" customHeight="1" x14ac:dyDescent="0.2">
      <c r="A1142" s="85"/>
      <c r="F1142" s="4"/>
      <c r="H1142" s="78"/>
      <c r="J1142" s="75"/>
      <c r="K1142" s="71"/>
      <c r="L1142" s="75"/>
      <c r="M1142" s="71"/>
      <c r="O1142" s="71"/>
      <c r="Q1142" s="71"/>
      <c r="R1142" s="9"/>
      <c r="S1142" s="9"/>
      <c r="T1142" s="9"/>
      <c r="U1142" s="9"/>
      <c r="V1142" s="4"/>
      <c r="W1142" s="9"/>
      <c r="X1142" s="4"/>
      <c r="Y1142" s="9"/>
      <c r="Z1142" s="9"/>
      <c r="AA1142" s="9"/>
      <c r="AB1142" s="9"/>
      <c r="AC1142" s="9"/>
      <c r="AD1142" s="9"/>
      <c r="AE1142" s="9"/>
      <c r="AF1142" s="9"/>
      <c r="AH1142" s="9"/>
      <c r="AI1142" s="9"/>
      <c r="AJ1142" s="45"/>
      <c r="AK1142" s="45"/>
      <c r="AL1142" s="9"/>
      <c r="AM1142" s="9"/>
      <c r="AN1142" s="9"/>
      <c r="AO1142" s="9"/>
      <c r="AP1142" s="9"/>
      <c r="AQ1142" s="9"/>
      <c r="AR1142" s="9"/>
      <c r="AS1142" s="71"/>
      <c r="AT1142" s="9"/>
      <c r="AU1142" s="9"/>
      <c r="AV1142" s="9"/>
      <c r="AW1142" s="9"/>
      <c r="AX1142" s="9"/>
      <c r="AY1142" s="9"/>
      <c r="AZ1142" s="9"/>
    </row>
    <row r="1143" spans="1:52" ht="15.75" customHeight="1" x14ac:dyDescent="0.2">
      <c r="A1143" s="85"/>
      <c r="F1143" s="4"/>
      <c r="H1143" s="78"/>
      <c r="J1143" s="75"/>
      <c r="K1143" s="71"/>
      <c r="L1143" s="75"/>
      <c r="M1143" s="71"/>
      <c r="O1143" s="71"/>
      <c r="Q1143" s="71"/>
      <c r="R1143" s="9"/>
      <c r="S1143" s="9"/>
      <c r="T1143" s="9"/>
      <c r="U1143" s="9"/>
      <c r="V1143" s="4"/>
      <c r="W1143" s="9"/>
      <c r="X1143" s="4"/>
      <c r="Y1143" s="9"/>
      <c r="Z1143" s="9"/>
      <c r="AA1143" s="9"/>
      <c r="AB1143" s="9"/>
      <c r="AC1143" s="9"/>
      <c r="AD1143" s="9"/>
      <c r="AE1143" s="9"/>
      <c r="AF1143" s="9"/>
      <c r="AH1143" s="9"/>
      <c r="AI1143" s="9"/>
      <c r="AJ1143" s="45"/>
      <c r="AK1143" s="45"/>
      <c r="AL1143" s="9"/>
      <c r="AM1143" s="9"/>
      <c r="AN1143" s="9"/>
      <c r="AO1143" s="9"/>
      <c r="AP1143" s="9"/>
      <c r="AQ1143" s="9"/>
      <c r="AR1143" s="9"/>
      <c r="AS1143" s="71"/>
      <c r="AT1143" s="9"/>
      <c r="AU1143" s="9"/>
      <c r="AV1143" s="9"/>
      <c r="AW1143" s="9"/>
      <c r="AX1143" s="9"/>
      <c r="AY1143" s="9"/>
      <c r="AZ1143" s="9"/>
    </row>
    <row r="1144" spans="1:52" ht="15.75" customHeight="1" x14ac:dyDescent="0.2">
      <c r="A1144" s="85"/>
      <c r="F1144" s="4"/>
      <c r="H1144" s="78"/>
      <c r="J1144" s="75"/>
      <c r="K1144" s="71"/>
      <c r="L1144" s="75"/>
      <c r="M1144" s="71"/>
      <c r="O1144" s="71"/>
      <c r="Q1144" s="71"/>
      <c r="R1144" s="9"/>
      <c r="S1144" s="9"/>
      <c r="T1144" s="9"/>
      <c r="U1144" s="9"/>
      <c r="V1144" s="4"/>
      <c r="W1144" s="9"/>
      <c r="X1144" s="4"/>
      <c r="Y1144" s="9"/>
      <c r="Z1144" s="9"/>
      <c r="AA1144" s="9"/>
      <c r="AB1144" s="9"/>
      <c r="AC1144" s="9"/>
      <c r="AD1144" s="9"/>
      <c r="AE1144" s="9"/>
      <c r="AF1144" s="9"/>
      <c r="AH1144" s="9"/>
      <c r="AI1144" s="9"/>
      <c r="AJ1144" s="45"/>
      <c r="AK1144" s="45"/>
      <c r="AL1144" s="9"/>
      <c r="AM1144" s="9"/>
      <c r="AN1144" s="9"/>
      <c r="AO1144" s="9"/>
      <c r="AP1144" s="9"/>
      <c r="AQ1144" s="9"/>
      <c r="AR1144" s="9"/>
      <c r="AS1144" s="71"/>
      <c r="AT1144" s="9"/>
      <c r="AU1144" s="9"/>
      <c r="AV1144" s="9"/>
      <c r="AW1144" s="9"/>
      <c r="AX1144" s="9"/>
      <c r="AY1144" s="9"/>
      <c r="AZ1144" s="9"/>
    </row>
    <row r="1145" spans="1:52" ht="15.75" customHeight="1" x14ac:dyDescent="0.2">
      <c r="A1145" s="85"/>
      <c r="F1145" s="4"/>
      <c r="H1145" s="78"/>
      <c r="J1145" s="75"/>
      <c r="K1145" s="71"/>
      <c r="L1145" s="75"/>
      <c r="M1145" s="71"/>
      <c r="O1145" s="71"/>
      <c r="Q1145" s="71"/>
      <c r="R1145" s="9"/>
      <c r="S1145" s="9"/>
      <c r="T1145" s="9"/>
      <c r="U1145" s="9"/>
      <c r="V1145" s="4"/>
      <c r="W1145" s="9"/>
      <c r="X1145" s="4"/>
      <c r="Y1145" s="9"/>
      <c r="Z1145" s="9"/>
      <c r="AA1145" s="9"/>
      <c r="AB1145" s="9"/>
      <c r="AC1145" s="9"/>
      <c r="AD1145" s="9"/>
      <c r="AE1145" s="9"/>
      <c r="AF1145" s="9"/>
      <c r="AH1145" s="9"/>
      <c r="AI1145" s="9"/>
      <c r="AJ1145" s="45"/>
      <c r="AK1145" s="45"/>
      <c r="AL1145" s="9"/>
      <c r="AM1145" s="9"/>
      <c r="AN1145" s="9"/>
      <c r="AO1145" s="9"/>
      <c r="AP1145" s="9"/>
      <c r="AQ1145" s="9"/>
      <c r="AR1145" s="9"/>
      <c r="AS1145" s="71"/>
      <c r="AT1145" s="9"/>
      <c r="AU1145" s="9"/>
      <c r="AV1145" s="9"/>
      <c r="AW1145" s="9"/>
      <c r="AX1145" s="9"/>
      <c r="AY1145" s="9"/>
      <c r="AZ1145" s="9"/>
    </row>
    <row r="1146" spans="1:52" ht="15.75" customHeight="1" x14ac:dyDescent="0.2">
      <c r="A1146" s="85"/>
      <c r="F1146" s="4"/>
      <c r="H1146" s="78"/>
      <c r="J1146" s="75"/>
      <c r="K1146" s="71"/>
      <c r="L1146" s="75"/>
      <c r="M1146" s="71"/>
      <c r="O1146" s="71"/>
      <c r="Q1146" s="71"/>
      <c r="R1146" s="9"/>
      <c r="S1146" s="9"/>
      <c r="T1146" s="9"/>
      <c r="U1146" s="9"/>
      <c r="V1146" s="4"/>
      <c r="W1146" s="9"/>
      <c r="X1146" s="4"/>
      <c r="Y1146" s="9"/>
      <c r="Z1146" s="9"/>
      <c r="AA1146" s="9"/>
      <c r="AB1146" s="9"/>
      <c r="AC1146" s="9"/>
      <c r="AD1146" s="9"/>
      <c r="AE1146" s="9"/>
      <c r="AF1146" s="9"/>
      <c r="AH1146" s="9"/>
      <c r="AI1146" s="9"/>
      <c r="AJ1146" s="45"/>
      <c r="AK1146" s="45"/>
      <c r="AL1146" s="9"/>
      <c r="AM1146" s="9"/>
      <c r="AN1146" s="9"/>
      <c r="AO1146" s="9"/>
      <c r="AP1146" s="9"/>
      <c r="AQ1146" s="9"/>
      <c r="AR1146" s="9"/>
      <c r="AS1146" s="71"/>
      <c r="AT1146" s="9"/>
      <c r="AU1146" s="9"/>
      <c r="AV1146" s="9"/>
      <c r="AW1146" s="9"/>
      <c r="AX1146" s="9"/>
      <c r="AY1146" s="9"/>
      <c r="AZ1146" s="9"/>
    </row>
    <row r="1147" spans="1:52" ht="15.75" customHeight="1" x14ac:dyDescent="0.2">
      <c r="A1147" s="85"/>
      <c r="F1147" s="4"/>
      <c r="H1147" s="78"/>
      <c r="J1147" s="75"/>
      <c r="K1147" s="71"/>
      <c r="L1147" s="75"/>
      <c r="M1147" s="71"/>
      <c r="O1147" s="71"/>
      <c r="Q1147" s="71"/>
      <c r="R1147" s="9"/>
      <c r="S1147" s="9"/>
      <c r="T1147" s="9"/>
      <c r="U1147" s="9"/>
      <c r="V1147" s="4"/>
      <c r="W1147" s="9"/>
      <c r="X1147" s="4"/>
      <c r="Y1147" s="9"/>
      <c r="Z1147" s="9"/>
      <c r="AA1147" s="9"/>
      <c r="AB1147" s="9"/>
      <c r="AC1147" s="9"/>
      <c r="AD1147" s="9"/>
      <c r="AE1147" s="9"/>
      <c r="AF1147" s="9"/>
      <c r="AH1147" s="9"/>
      <c r="AI1147" s="9"/>
      <c r="AJ1147" s="45"/>
      <c r="AK1147" s="45"/>
      <c r="AL1147" s="9"/>
      <c r="AM1147" s="9"/>
      <c r="AN1147" s="9"/>
      <c r="AO1147" s="9"/>
      <c r="AP1147" s="9"/>
      <c r="AQ1147" s="9"/>
      <c r="AR1147" s="9"/>
      <c r="AS1147" s="71"/>
      <c r="AT1147" s="9"/>
      <c r="AU1147" s="9"/>
      <c r="AV1147" s="9"/>
      <c r="AW1147" s="9"/>
      <c r="AX1147" s="9"/>
      <c r="AY1147" s="9"/>
      <c r="AZ1147" s="9"/>
    </row>
    <row r="1148" spans="1:52" ht="15.75" customHeight="1" x14ac:dyDescent="0.2">
      <c r="A1148" s="85"/>
      <c r="F1148" s="4"/>
      <c r="H1148" s="78"/>
      <c r="J1148" s="75"/>
      <c r="K1148" s="71"/>
      <c r="L1148" s="75"/>
      <c r="M1148" s="71"/>
      <c r="O1148" s="71"/>
      <c r="Q1148" s="71"/>
      <c r="R1148" s="9"/>
      <c r="S1148" s="9"/>
      <c r="T1148" s="9"/>
      <c r="U1148" s="9"/>
      <c r="V1148" s="4"/>
      <c r="W1148" s="9"/>
      <c r="X1148" s="4"/>
      <c r="Y1148" s="9"/>
      <c r="Z1148" s="9"/>
      <c r="AA1148" s="9"/>
      <c r="AB1148" s="9"/>
      <c r="AC1148" s="9"/>
      <c r="AD1148" s="9"/>
      <c r="AE1148" s="9"/>
      <c r="AF1148" s="9"/>
      <c r="AH1148" s="9"/>
      <c r="AI1148" s="9"/>
      <c r="AJ1148" s="45"/>
      <c r="AK1148" s="45"/>
      <c r="AL1148" s="9"/>
      <c r="AM1148" s="9"/>
      <c r="AN1148" s="9"/>
      <c r="AO1148" s="9"/>
      <c r="AP1148" s="9"/>
      <c r="AQ1148" s="9"/>
      <c r="AR1148" s="9"/>
      <c r="AS1148" s="71"/>
      <c r="AT1148" s="9"/>
      <c r="AU1148" s="9"/>
      <c r="AV1148" s="9"/>
      <c r="AW1148" s="9"/>
      <c r="AX1148" s="9"/>
      <c r="AY1148" s="9"/>
      <c r="AZ1148" s="9"/>
    </row>
    <row r="1149" spans="1:52" ht="15.75" customHeight="1" x14ac:dyDescent="0.2">
      <c r="A1149" s="85"/>
      <c r="F1149" s="4"/>
      <c r="H1149" s="78"/>
      <c r="J1149" s="75"/>
      <c r="K1149" s="71"/>
      <c r="L1149" s="75"/>
      <c r="M1149" s="71"/>
      <c r="O1149" s="71"/>
      <c r="Q1149" s="71"/>
      <c r="R1149" s="9"/>
      <c r="S1149" s="9"/>
      <c r="T1149" s="9"/>
      <c r="U1149" s="9"/>
      <c r="V1149" s="4"/>
      <c r="W1149" s="9"/>
      <c r="X1149" s="4"/>
      <c r="Y1149" s="9"/>
      <c r="Z1149" s="9"/>
      <c r="AA1149" s="9"/>
      <c r="AB1149" s="9"/>
      <c r="AC1149" s="9"/>
      <c r="AD1149" s="9"/>
      <c r="AE1149" s="9"/>
      <c r="AF1149" s="9"/>
      <c r="AH1149" s="9"/>
      <c r="AI1149" s="9"/>
      <c r="AJ1149" s="45"/>
      <c r="AK1149" s="45"/>
      <c r="AL1149" s="9"/>
      <c r="AM1149" s="9"/>
      <c r="AN1149" s="9"/>
      <c r="AO1149" s="9"/>
      <c r="AP1149" s="9"/>
      <c r="AQ1149" s="9"/>
      <c r="AR1149" s="9"/>
      <c r="AS1149" s="71"/>
      <c r="AT1149" s="9"/>
      <c r="AU1149" s="9"/>
      <c r="AV1149" s="9"/>
      <c r="AW1149" s="9"/>
      <c r="AX1149" s="9"/>
      <c r="AY1149" s="9"/>
      <c r="AZ1149" s="9"/>
    </row>
    <row r="1150" spans="1:52" ht="15.75" customHeight="1" x14ac:dyDescent="0.2">
      <c r="A1150" s="85"/>
      <c r="F1150" s="4"/>
      <c r="H1150" s="78"/>
      <c r="J1150" s="75"/>
      <c r="K1150" s="71"/>
      <c r="L1150" s="75"/>
      <c r="M1150" s="71"/>
      <c r="O1150" s="71"/>
      <c r="Q1150" s="71"/>
      <c r="R1150" s="9"/>
      <c r="S1150" s="9"/>
      <c r="T1150" s="9"/>
      <c r="U1150" s="9"/>
      <c r="V1150" s="4"/>
      <c r="W1150" s="9"/>
      <c r="X1150" s="4"/>
      <c r="Y1150" s="9"/>
      <c r="Z1150" s="9"/>
      <c r="AA1150" s="9"/>
      <c r="AB1150" s="9"/>
      <c r="AC1150" s="9"/>
      <c r="AD1150" s="9"/>
      <c r="AE1150" s="9"/>
      <c r="AF1150" s="9"/>
      <c r="AH1150" s="9"/>
      <c r="AI1150" s="9"/>
      <c r="AJ1150" s="45"/>
      <c r="AK1150" s="45"/>
      <c r="AL1150" s="9"/>
      <c r="AM1150" s="9"/>
      <c r="AN1150" s="9"/>
      <c r="AO1150" s="9"/>
      <c r="AP1150" s="9"/>
      <c r="AQ1150" s="9"/>
      <c r="AR1150" s="9"/>
      <c r="AS1150" s="71"/>
      <c r="AT1150" s="9"/>
      <c r="AU1150" s="9"/>
      <c r="AV1150" s="9"/>
      <c r="AW1150" s="9"/>
      <c r="AX1150" s="9"/>
      <c r="AY1150" s="9"/>
      <c r="AZ1150" s="9"/>
    </row>
    <row r="1151" spans="1:52" ht="15.75" customHeight="1" x14ac:dyDescent="0.2">
      <c r="A1151" s="85"/>
      <c r="F1151" s="4"/>
      <c r="H1151" s="78"/>
      <c r="J1151" s="75"/>
      <c r="K1151" s="71"/>
      <c r="L1151" s="75"/>
      <c r="M1151" s="71"/>
      <c r="O1151" s="71"/>
      <c r="Q1151" s="71"/>
      <c r="R1151" s="9"/>
      <c r="S1151" s="9"/>
      <c r="T1151" s="9"/>
      <c r="U1151" s="9"/>
      <c r="V1151" s="4"/>
      <c r="W1151" s="9"/>
      <c r="X1151" s="4"/>
      <c r="Y1151" s="9"/>
      <c r="Z1151" s="9"/>
      <c r="AA1151" s="9"/>
      <c r="AB1151" s="9"/>
      <c r="AC1151" s="9"/>
      <c r="AD1151" s="9"/>
      <c r="AE1151" s="9"/>
      <c r="AF1151" s="9"/>
      <c r="AH1151" s="9"/>
      <c r="AI1151" s="9"/>
      <c r="AJ1151" s="45"/>
      <c r="AK1151" s="45"/>
      <c r="AL1151" s="9"/>
      <c r="AM1151" s="9"/>
      <c r="AN1151" s="9"/>
      <c r="AO1151" s="9"/>
      <c r="AP1151" s="9"/>
      <c r="AQ1151" s="9"/>
      <c r="AR1151" s="9"/>
      <c r="AS1151" s="71"/>
      <c r="AT1151" s="9"/>
      <c r="AU1151" s="9"/>
      <c r="AV1151" s="9"/>
      <c r="AW1151" s="9"/>
      <c r="AX1151" s="9"/>
      <c r="AY1151" s="9"/>
      <c r="AZ1151" s="9"/>
    </row>
    <row r="1152" spans="1:52" ht="15.75" customHeight="1" x14ac:dyDescent="0.2">
      <c r="A1152" s="85"/>
      <c r="F1152" s="4"/>
      <c r="H1152" s="78"/>
      <c r="J1152" s="75"/>
      <c r="K1152" s="71"/>
      <c r="L1152" s="75"/>
      <c r="M1152" s="71"/>
      <c r="O1152" s="71"/>
      <c r="Q1152" s="71"/>
      <c r="R1152" s="9"/>
      <c r="S1152" s="9"/>
      <c r="T1152" s="9"/>
      <c r="U1152" s="9"/>
      <c r="V1152" s="4"/>
      <c r="W1152" s="9"/>
      <c r="X1152" s="4"/>
      <c r="Y1152" s="9"/>
      <c r="Z1152" s="9"/>
      <c r="AA1152" s="9"/>
      <c r="AB1152" s="9"/>
      <c r="AC1152" s="9"/>
      <c r="AD1152" s="9"/>
      <c r="AE1152" s="9"/>
      <c r="AF1152" s="9"/>
      <c r="AH1152" s="9"/>
      <c r="AI1152" s="9"/>
      <c r="AJ1152" s="45"/>
      <c r="AK1152" s="45"/>
      <c r="AL1152" s="9"/>
      <c r="AM1152" s="9"/>
      <c r="AN1152" s="9"/>
      <c r="AO1152" s="9"/>
      <c r="AP1152" s="9"/>
      <c r="AQ1152" s="9"/>
      <c r="AR1152" s="9"/>
      <c r="AS1152" s="71"/>
      <c r="AT1152" s="9"/>
      <c r="AU1152" s="9"/>
      <c r="AV1152" s="9"/>
      <c r="AW1152" s="9"/>
      <c r="AX1152" s="9"/>
      <c r="AY1152" s="9"/>
      <c r="AZ1152" s="9"/>
    </row>
    <row r="1153" spans="1:52" ht="15.75" customHeight="1" x14ac:dyDescent="0.2">
      <c r="A1153" s="85"/>
      <c r="F1153" s="4"/>
      <c r="H1153" s="78"/>
      <c r="J1153" s="75"/>
      <c r="K1153" s="71"/>
      <c r="L1153" s="75"/>
      <c r="M1153" s="71"/>
      <c r="O1153" s="71"/>
      <c r="Q1153" s="71"/>
      <c r="R1153" s="9"/>
      <c r="S1153" s="9"/>
      <c r="T1153" s="9"/>
      <c r="U1153" s="9"/>
      <c r="V1153" s="4"/>
      <c r="W1153" s="9"/>
      <c r="X1153" s="4"/>
      <c r="Y1153" s="9"/>
      <c r="Z1153" s="9"/>
      <c r="AA1153" s="9"/>
      <c r="AB1153" s="9"/>
      <c r="AC1153" s="9"/>
      <c r="AD1153" s="9"/>
      <c r="AE1153" s="9"/>
      <c r="AF1153" s="9"/>
      <c r="AH1153" s="9"/>
      <c r="AI1153" s="9"/>
      <c r="AJ1153" s="45"/>
      <c r="AK1153" s="45"/>
      <c r="AL1153" s="9"/>
      <c r="AM1153" s="9"/>
      <c r="AN1153" s="9"/>
      <c r="AO1153" s="9"/>
      <c r="AP1153" s="9"/>
      <c r="AQ1153" s="9"/>
      <c r="AR1153" s="9"/>
      <c r="AS1153" s="71"/>
      <c r="AT1153" s="9"/>
      <c r="AU1153" s="9"/>
      <c r="AV1153" s="9"/>
      <c r="AW1153" s="9"/>
      <c r="AX1153" s="9"/>
      <c r="AY1153" s="9"/>
      <c r="AZ1153" s="9"/>
    </row>
    <row r="1154" spans="1:52" ht="15.75" customHeight="1" x14ac:dyDescent="0.2">
      <c r="A1154" s="85"/>
      <c r="F1154" s="4"/>
      <c r="H1154" s="78"/>
      <c r="J1154" s="75"/>
      <c r="K1154" s="71"/>
      <c r="L1154" s="75"/>
      <c r="M1154" s="71"/>
      <c r="O1154" s="71"/>
      <c r="Q1154" s="71"/>
      <c r="R1154" s="9"/>
      <c r="S1154" s="9"/>
      <c r="T1154" s="9"/>
      <c r="U1154" s="9"/>
      <c r="V1154" s="4"/>
      <c r="W1154" s="9"/>
      <c r="X1154" s="4"/>
      <c r="Y1154" s="9"/>
      <c r="Z1154" s="9"/>
      <c r="AA1154" s="9"/>
      <c r="AB1154" s="9"/>
      <c r="AC1154" s="9"/>
      <c r="AD1154" s="9"/>
      <c r="AE1154" s="9"/>
      <c r="AF1154" s="9"/>
      <c r="AH1154" s="9"/>
      <c r="AI1154" s="9"/>
      <c r="AJ1154" s="45"/>
      <c r="AK1154" s="45"/>
      <c r="AL1154" s="9"/>
      <c r="AM1154" s="9"/>
      <c r="AN1154" s="9"/>
      <c r="AO1154" s="9"/>
      <c r="AP1154" s="9"/>
      <c r="AQ1154" s="9"/>
      <c r="AR1154" s="9"/>
      <c r="AS1154" s="71"/>
      <c r="AT1154" s="9"/>
      <c r="AU1154" s="9"/>
      <c r="AV1154" s="9"/>
      <c r="AW1154" s="9"/>
      <c r="AX1154" s="9"/>
      <c r="AY1154" s="9"/>
      <c r="AZ1154" s="9"/>
    </row>
    <row r="1155" spans="1:52" ht="15.75" customHeight="1" x14ac:dyDescent="0.2">
      <c r="A1155" s="85"/>
      <c r="F1155" s="4"/>
      <c r="H1155" s="78"/>
      <c r="J1155" s="75"/>
      <c r="K1155" s="71"/>
      <c r="L1155" s="75"/>
      <c r="M1155" s="71"/>
      <c r="O1155" s="71"/>
      <c r="Q1155" s="71"/>
      <c r="R1155" s="9"/>
      <c r="S1155" s="9"/>
      <c r="T1155" s="9"/>
      <c r="U1155" s="9"/>
      <c r="V1155" s="4"/>
      <c r="W1155" s="9"/>
      <c r="X1155" s="4"/>
      <c r="Y1155" s="9"/>
      <c r="Z1155" s="9"/>
      <c r="AA1155" s="9"/>
      <c r="AB1155" s="9"/>
      <c r="AC1155" s="9"/>
      <c r="AD1155" s="9"/>
      <c r="AE1155" s="9"/>
      <c r="AF1155" s="9"/>
      <c r="AH1155" s="9"/>
      <c r="AI1155" s="9"/>
      <c r="AJ1155" s="45"/>
      <c r="AK1155" s="45"/>
      <c r="AL1155" s="9"/>
      <c r="AM1155" s="9"/>
      <c r="AN1155" s="9"/>
      <c r="AO1155" s="9"/>
      <c r="AP1155" s="9"/>
      <c r="AQ1155" s="9"/>
      <c r="AR1155" s="9"/>
      <c r="AS1155" s="71"/>
      <c r="AT1155" s="9"/>
      <c r="AU1155" s="9"/>
      <c r="AV1155" s="9"/>
      <c r="AW1155" s="9"/>
      <c r="AX1155" s="9"/>
      <c r="AY1155" s="9"/>
      <c r="AZ1155" s="9"/>
    </row>
    <row r="1156" spans="1:52" ht="15.75" customHeight="1" x14ac:dyDescent="0.2">
      <c r="A1156" s="85"/>
      <c r="F1156" s="4"/>
      <c r="H1156" s="78"/>
      <c r="J1156" s="75"/>
      <c r="K1156" s="71"/>
      <c r="L1156" s="75"/>
      <c r="M1156" s="71"/>
      <c r="O1156" s="71"/>
      <c r="Q1156" s="71"/>
      <c r="R1156" s="9"/>
      <c r="S1156" s="9"/>
      <c r="T1156" s="9"/>
      <c r="U1156" s="9"/>
      <c r="V1156" s="4"/>
      <c r="W1156" s="9"/>
      <c r="X1156" s="4"/>
      <c r="Y1156" s="9"/>
      <c r="Z1156" s="9"/>
      <c r="AA1156" s="9"/>
      <c r="AB1156" s="9"/>
      <c r="AC1156" s="9"/>
      <c r="AD1156" s="9"/>
      <c r="AE1156" s="9"/>
      <c r="AF1156" s="9"/>
      <c r="AH1156" s="9"/>
      <c r="AI1156" s="9"/>
      <c r="AJ1156" s="45"/>
      <c r="AK1156" s="45"/>
      <c r="AL1156" s="9"/>
      <c r="AM1156" s="9"/>
      <c r="AN1156" s="9"/>
      <c r="AO1156" s="9"/>
      <c r="AP1156" s="9"/>
      <c r="AQ1156" s="9"/>
      <c r="AR1156" s="9"/>
      <c r="AS1156" s="71"/>
      <c r="AT1156" s="9"/>
      <c r="AU1156" s="9"/>
      <c r="AV1156" s="9"/>
      <c r="AW1156" s="9"/>
      <c r="AX1156" s="9"/>
      <c r="AY1156" s="9"/>
      <c r="AZ1156" s="9"/>
    </row>
    <row r="1157" spans="1:52" ht="15.75" customHeight="1" x14ac:dyDescent="0.2">
      <c r="A1157" s="85"/>
      <c r="F1157" s="4"/>
      <c r="H1157" s="78"/>
      <c r="J1157" s="75"/>
      <c r="K1157" s="71"/>
      <c r="L1157" s="75"/>
      <c r="M1157" s="71"/>
      <c r="O1157" s="71"/>
      <c r="Q1157" s="71"/>
      <c r="R1157" s="9"/>
      <c r="S1157" s="9"/>
      <c r="T1157" s="9"/>
      <c r="U1157" s="9"/>
      <c r="V1157" s="4"/>
      <c r="W1157" s="9"/>
      <c r="X1157" s="4"/>
      <c r="Y1157" s="9"/>
      <c r="Z1157" s="9"/>
      <c r="AA1157" s="9"/>
      <c r="AB1157" s="9"/>
      <c r="AC1157" s="9"/>
      <c r="AD1157" s="9"/>
      <c r="AE1157" s="9"/>
      <c r="AF1157" s="9"/>
      <c r="AH1157" s="9"/>
      <c r="AI1157" s="9"/>
      <c r="AJ1157" s="45"/>
      <c r="AK1157" s="45"/>
      <c r="AL1157" s="9"/>
      <c r="AM1157" s="9"/>
      <c r="AN1157" s="9"/>
      <c r="AO1157" s="9"/>
      <c r="AP1157" s="9"/>
      <c r="AQ1157" s="9"/>
      <c r="AR1157" s="9"/>
      <c r="AS1157" s="71"/>
      <c r="AT1157" s="9"/>
      <c r="AU1157" s="9"/>
      <c r="AV1157" s="9"/>
      <c r="AW1157" s="9"/>
      <c r="AX1157" s="9"/>
      <c r="AY1157" s="9"/>
      <c r="AZ1157" s="9"/>
    </row>
    <row r="1158" spans="1:52" ht="15.75" customHeight="1" x14ac:dyDescent="0.2">
      <c r="A1158" s="85"/>
      <c r="F1158" s="4"/>
      <c r="H1158" s="78"/>
      <c r="J1158" s="75"/>
      <c r="K1158" s="71"/>
      <c r="L1158" s="75"/>
      <c r="M1158" s="71"/>
      <c r="O1158" s="71"/>
      <c r="Q1158" s="71"/>
      <c r="R1158" s="9"/>
      <c r="S1158" s="9"/>
      <c r="T1158" s="9"/>
      <c r="U1158" s="9"/>
      <c r="V1158" s="4"/>
      <c r="W1158" s="9"/>
      <c r="X1158" s="4"/>
      <c r="Y1158" s="9"/>
      <c r="Z1158" s="9"/>
      <c r="AA1158" s="9"/>
      <c r="AB1158" s="9"/>
      <c r="AC1158" s="9"/>
      <c r="AD1158" s="9"/>
      <c r="AE1158" s="9"/>
      <c r="AF1158" s="9"/>
      <c r="AH1158" s="9"/>
      <c r="AI1158" s="9"/>
      <c r="AJ1158" s="45"/>
      <c r="AK1158" s="45"/>
      <c r="AL1158" s="9"/>
      <c r="AM1158" s="9"/>
      <c r="AN1158" s="9"/>
      <c r="AO1158" s="9"/>
      <c r="AP1158" s="9"/>
      <c r="AQ1158" s="9"/>
      <c r="AR1158" s="9"/>
      <c r="AS1158" s="71"/>
      <c r="AT1158" s="9"/>
      <c r="AU1158" s="9"/>
      <c r="AV1158" s="9"/>
      <c r="AW1158" s="9"/>
      <c r="AX1158" s="9"/>
      <c r="AY1158" s="9"/>
      <c r="AZ1158" s="9"/>
    </row>
    <row r="1159" spans="1:52" ht="15.75" customHeight="1" x14ac:dyDescent="0.2">
      <c r="A1159" s="85"/>
      <c r="F1159" s="4"/>
      <c r="H1159" s="78"/>
      <c r="J1159" s="75"/>
      <c r="K1159" s="71"/>
      <c r="L1159" s="75"/>
      <c r="M1159" s="71"/>
      <c r="O1159" s="71"/>
      <c r="Q1159" s="71"/>
      <c r="R1159" s="9"/>
      <c r="S1159" s="9"/>
      <c r="T1159" s="9"/>
      <c r="U1159" s="9"/>
      <c r="V1159" s="4"/>
      <c r="W1159" s="9"/>
      <c r="X1159" s="4"/>
      <c r="Y1159" s="9"/>
      <c r="Z1159" s="9"/>
      <c r="AA1159" s="9"/>
      <c r="AB1159" s="9"/>
      <c r="AC1159" s="9"/>
      <c r="AD1159" s="9"/>
      <c r="AE1159" s="9"/>
      <c r="AF1159" s="9"/>
      <c r="AH1159" s="9"/>
      <c r="AI1159" s="9"/>
      <c r="AJ1159" s="45"/>
      <c r="AK1159" s="45"/>
      <c r="AL1159" s="9"/>
      <c r="AM1159" s="9"/>
      <c r="AN1159" s="9"/>
      <c r="AO1159" s="9"/>
      <c r="AP1159" s="9"/>
      <c r="AQ1159" s="9"/>
      <c r="AR1159" s="9"/>
      <c r="AS1159" s="71"/>
      <c r="AT1159" s="9"/>
      <c r="AU1159" s="9"/>
      <c r="AV1159" s="9"/>
      <c r="AW1159" s="9"/>
      <c r="AX1159" s="9"/>
      <c r="AY1159" s="9"/>
      <c r="AZ1159" s="9"/>
    </row>
    <row r="1160" spans="1:52" ht="15.75" customHeight="1" x14ac:dyDescent="0.2">
      <c r="A1160" s="85"/>
      <c r="F1160" s="4"/>
      <c r="H1160" s="78"/>
      <c r="J1160" s="75"/>
      <c r="K1160" s="71"/>
      <c r="L1160" s="75"/>
      <c r="M1160" s="71"/>
      <c r="O1160" s="71"/>
      <c r="Q1160" s="71"/>
      <c r="R1160" s="9"/>
      <c r="S1160" s="9"/>
      <c r="T1160" s="9"/>
      <c r="U1160" s="9"/>
      <c r="V1160" s="4"/>
      <c r="W1160" s="9"/>
      <c r="X1160" s="4"/>
      <c r="Y1160" s="9"/>
      <c r="Z1160" s="9"/>
      <c r="AA1160" s="9"/>
      <c r="AB1160" s="9"/>
      <c r="AC1160" s="9"/>
      <c r="AD1160" s="9"/>
      <c r="AE1160" s="9"/>
      <c r="AF1160" s="9"/>
      <c r="AH1160" s="9"/>
      <c r="AI1160" s="9"/>
      <c r="AJ1160" s="45"/>
      <c r="AK1160" s="45"/>
      <c r="AL1160" s="9"/>
      <c r="AM1160" s="9"/>
      <c r="AN1160" s="9"/>
      <c r="AO1160" s="9"/>
      <c r="AP1160" s="9"/>
      <c r="AQ1160" s="9"/>
      <c r="AR1160" s="9"/>
      <c r="AS1160" s="71"/>
      <c r="AT1160" s="9"/>
      <c r="AU1160" s="9"/>
      <c r="AV1160" s="9"/>
      <c r="AW1160" s="9"/>
      <c r="AX1160" s="9"/>
      <c r="AY1160" s="9"/>
      <c r="AZ1160" s="9"/>
    </row>
    <row r="1161" spans="1:52" ht="15.75" customHeight="1" x14ac:dyDescent="0.2">
      <c r="A1161" s="85"/>
      <c r="F1161" s="4"/>
      <c r="H1161" s="78"/>
      <c r="J1161" s="75"/>
      <c r="K1161" s="71"/>
      <c r="L1161" s="75"/>
      <c r="M1161" s="71"/>
      <c r="O1161" s="71"/>
      <c r="Q1161" s="71"/>
      <c r="R1161" s="9"/>
      <c r="S1161" s="9"/>
      <c r="T1161" s="9"/>
      <c r="U1161" s="9"/>
      <c r="V1161" s="4"/>
      <c r="W1161" s="9"/>
      <c r="X1161" s="4"/>
      <c r="Y1161" s="9"/>
      <c r="Z1161" s="9"/>
      <c r="AA1161" s="9"/>
      <c r="AB1161" s="9"/>
      <c r="AC1161" s="9"/>
      <c r="AD1161" s="9"/>
      <c r="AE1161" s="9"/>
      <c r="AF1161" s="9"/>
      <c r="AH1161" s="9"/>
      <c r="AI1161" s="9"/>
      <c r="AJ1161" s="45"/>
      <c r="AK1161" s="45"/>
      <c r="AL1161" s="9"/>
      <c r="AM1161" s="9"/>
      <c r="AN1161" s="9"/>
      <c r="AO1161" s="9"/>
      <c r="AP1161" s="9"/>
      <c r="AQ1161" s="9"/>
      <c r="AR1161" s="9"/>
      <c r="AS1161" s="71"/>
      <c r="AT1161" s="9"/>
      <c r="AU1161" s="9"/>
      <c r="AV1161" s="9"/>
      <c r="AW1161" s="9"/>
      <c r="AX1161" s="9"/>
      <c r="AY1161" s="9"/>
      <c r="AZ1161" s="9"/>
    </row>
    <row r="1162" spans="1:52" ht="15.75" customHeight="1" x14ac:dyDescent="0.2">
      <c r="A1162" s="85"/>
      <c r="F1162" s="4"/>
      <c r="H1162" s="78"/>
      <c r="J1162" s="75"/>
      <c r="K1162" s="71"/>
      <c r="L1162" s="75"/>
      <c r="M1162" s="71"/>
      <c r="O1162" s="71"/>
      <c r="Q1162" s="71"/>
      <c r="R1162" s="9"/>
      <c r="S1162" s="9"/>
      <c r="T1162" s="9"/>
      <c r="U1162" s="9"/>
      <c r="V1162" s="4"/>
      <c r="W1162" s="9"/>
      <c r="X1162" s="4"/>
      <c r="Y1162" s="9"/>
      <c r="Z1162" s="9"/>
      <c r="AA1162" s="9"/>
      <c r="AB1162" s="9"/>
      <c r="AC1162" s="9"/>
      <c r="AD1162" s="9"/>
      <c r="AE1162" s="9"/>
      <c r="AF1162" s="9"/>
      <c r="AH1162" s="9"/>
      <c r="AI1162" s="9"/>
      <c r="AJ1162" s="45"/>
      <c r="AK1162" s="45"/>
      <c r="AL1162" s="9"/>
      <c r="AM1162" s="9"/>
      <c r="AN1162" s="9"/>
      <c r="AO1162" s="9"/>
      <c r="AP1162" s="9"/>
      <c r="AQ1162" s="9"/>
      <c r="AR1162" s="9"/>
      <c r="AS1162" s="71"/>
      <c r="AT1162" s="9"/>
      <c r="AU1162" s="9"/>
      <c r="AV1162" s="9"/>
      <c r="AW1162" s="9"/>
      <c r="AX1162" s="9"/>
      <c r="AY1162" s="9"/>
      <c r="AZ1162" s="9"/>
    </row>
    <row r="1163" spans="1:52" ht="15.75" customHeight="1" x14ac:dyDescent="0.2">
      <c r="A1163" s="85"/>
      <c r="F1163" s="4"/>
      <c r="H1163" s="78"/>
      <c r="J1163" s="75"/>
      <c r="K1163" s="71"/>
      <c r="L1163" s="75"/>
      <c r="M1163" s="71"/>
      <c r="O1163" s="71"/>
      <c r="Q1163" s="71"/>
      <c r="R1163" s="9"/>
      <c r="S1163" s="9"/>
      <c r="T1163" s="9"/>
      <c r="U1163" s="9"/>
      <c r="V1163" s="4"/>
      <c r="W1163" s="9"/>
      <c r="X1163" s="4"/>
      <c r="Y1163" s="9"/>
      <c r="Z1163" s="9"/>
      <c r="AA1163" s="9"/>
      <c r="AB1163" s="9"/>
      <c r="AC1163" s="9"/>
      <c r="AD1163" s="9"/>
      <c r="AE1163" s="9"/>
      <c r="AF1163" s="9"/>
      <c r="AH1163" s="9"/>
      <c r="AI1163" s="9"/>
      <c r="AJ1163" s="45"/>
      <c r="AK1163" s="45"/>
      <c r="AL1163" s="9"/>
      <c r="AM1163" s="9"/>
      <c r="AN1163" s="9"/>
      <c r="AO1163" s="9"/>
      <c r="AP1163" s="9"/>
      <c r="AQ1163" s="9"/>
      <c r="AR1163" s="9"/>
      <c r="AS1163" s="71"/>
      <c r="AT1163" s="9"/>
      <c r="AU1163" s="9"/>
      <c r="AV1163" s="9"/>
      <c r="AW1163" s="9"/>
      <c r="AX1163" s="9"/>
      <c r="AY1163" s="9"/>
      <c r="AZ1163" s="9"/>
    </row>
    <row r="1164" spans="1:52" ht="15.75" customHeight="1" x14ac:dyDescent="0.2">
      <c r="A1164" s="85"/>
      <c r="F1164" s="4"/>
      <c r="H1164" s="78"/>
      <c r="J1164" s="75"/>
      <c r="K1164" s="71"/>
      <c r="L1164" s="75"/>
      <c r="M1164" s="71"/>
      <c r="O1164" s="71"/>
      <c r="Q1164" s="71"/>
      <c r="R1164" s="9"/>
      <c r="S1164" s="9"/>
      <c r="T1164" s="9"/>
      <c r="U1164" s="9"/>
      <c r="V1164" s="4"/>
      <c r="W1164" s="9"/>
      <c r="X1164" s="4"/>
      <c r="Y1164" s="9"/>
      <c r="Z1164" s="9"/>
      <c r="AA1164" s="9"/>
      <c r="AB1164" s="9"/>
      <c r="AC1164" s="9"/>
      <c r="AD1164" s="9"/>
      <c r="AE1164" s="9"/>
      <c r="AF1164" s="9"/>
      <c r="AH1164" s="9"/>
      <c r="AI1164" s="9"/>
      <c r="AJ1164" s="45"/>
      <c r="AK1164" s="45"/>
      <c r="AL1164" s="9"/>
      <c r="AM1164" s="9"/>
      <c r="AN1164" s="9"/>
      <c r="AO1164" s="9"/>
      <c r="AP1164" s="9"/>
      <c r="AQ1164" s="9"/>
      <c r="AR1164" s="9"/>
      <c r="AS1164" s="71"/>
      <c r="AT1164" s="9"/>
      <c r="AU1164" s="9"/>
      <c r="AV1164" s="9"/>
      <c r="AW1164" s="9"/>
      <c r="AX1164" s="9"/>
      <c r="AY1164" s="9"/>
      <c r="AZ1164" s="9"/>
    </row>
    <row r="1165" spans="1:52" ht="15.75" customHeight="1" x14ac:dyDescent="0.2">
      <c r="A1165" s="85"/>
      <c r="F1165" s="4"/>
      <c r="H1165" s="78"/>
      <c r="J1165" s="75"/>
      <c r="K1165" s="71"/>
      <c r="L1165" s="75"/>
      <c r="M1165" s="71"/>
      <c r="O1165" s="71"/>
      <c r="Q1165" s="71"/>
      <c r="R1165" s="9"/>
      <c r="S1165" s="9"/>
      <c r="T1165" s="9"/>
      <c r="U1165" s="9"/>
      <c r="V1165" s="4"/>
      <c r="W1165" s="9"/>
      <c r="X1165" s="4"/>
      <c r="Y1165" s="9"/>
      <c r="Z1165" s="9"/>
      <c r="AA1165" s="9"/>
      <c r="AB1165" s="9"/>
      <c r="AC1165" s="9"/>
      <c r="AD1165" s="9"/>
      <c r="AE1165" s="9"/>
      <c r="AF1165" s="9"/>
      <c r="AH1165" s="9"/>
      <c r="AI1165" s="9"/>
      <c r="AJ1165" s="45"/>
      <c r="AK1165" s="45"/>
      <c r="AL1165" s="9"/>
      <c r="AM1165" s="9"/>
      <c r="AN1165" s="9"/>
      <c r="AO1165" s="9"/>
      <c r="AP1165" s="9"/>
      <c r="AQ1165" s="9"/>
      <c r="AR1165" s="9"/>
      <c r="AS1165" s="71"/>
      <c r="AT1165" s="9"/>
      <c r="AU1165" s="9"/>
      <c r="AV1165" s="9"/>
      <c r="AW1165" s="9"/>
      <c r="AX1165" s="9"/>
      <c r="AY1165" s="9"/>
      <c r="AZ1165" s="9"/>
    </row>
    <row r="1166" spans="1:52" ht="15.75" customHeight="1" x14ac:dyDescent="0.2">
      <c r="A1166" s="85"/>
      <c r="F1166" s="4"/>
      <c r="H1166" s="78"/>
      <c r="J1166" s="75"/>
      <c r="K1166" s="71"/>
      <c r="L1166" s="75"/>
      <c r="M1166" s="71"/>
      <c r="O1166" s="71"/>
      <c r="Q1166" s="71"/>
      <c r="R1166" s="9"/>
      <c r="S1166" s="9"/>
      <c r="T1166" s="9"/>
      <c r="U1166" s="9"/>
      <c r="V1166" s="4"/>
      <c r="W1166" s="9"/>
      <c r="X1166" s="4"/>
      <c r="Y1166" s="9"/>
      <c r="Z1166" s="9"/>
      <c r="AA1166" s="9"/>
      <c r="AB1166" s="9"/>
      <c r="AC1166" s="9"/>
      <c r="AD1166" s="9"/>
      <c r="AE1166" s="9"/>
      <c r="AF1166" s="9"/>
      <c r="AH1166" s="9"/>
      <c r="AI1166" s="9"/>
      <c r="AJ1166" s="45"/>
      <c r="AK1166" s="45"/>
      <c r="AL1166" s="9"/>
      <c r="AM1166" s="9"/>
      <c r="AN1166" s="9"/>
      <c r="AO1166" s="9"/>
      <c r="AP1166" s="9"/>
      <c r="AQ1166" s="9"/>
      <c r="AR1166" s="9"/>
      <c r="AS1166" s="71"/>
      <c r="AT1166" s="9"/>
      <c r="AU1166" s="9"/>
      <c r="AV1166" s="9"/>
      <c r="AW1166" s="9"/>
      <c r="AX1166" s="9"/>
      <c r="AY1166" s="9"/>
      <c r="AZ1166" s="9"/>
    </row>
    <row r="1167" spans="1:52" ht="15.75" customHeight="1" x14ac:dyDescent="0.2">
      <c r="A1167" s="85"/>
      <c r="F1167" s="4"/>
      <c r="H1167" s="78"/>
      <c r="J1167" s="75"/>
      <c r="K1167" s="71"/>
      <c r="L1167" s="75"/>
      <c r="M1167" s="71"/>
      <c r="O1167" s="71"/>
      <c r="Q1167" s="71"/>
      <c r="R1167" s="9"/>
      <c r="S1167" s="9"/>
      <c r="T1167" s="9"/>
      <c r="U1167" s="9"/>
      <c r="V1167" s="4"/>
      <c r="W1167" s="9"/>
      <c r="X1167" s="4"/>
      <c r="Y1167" s="9"/>
      <c r="Z1167" s="9"/>
      <c r="AA1167" s="9"/>
      <c r="AB1167" s="9"/>
      <c r="AC1167" s="9"/>
      <c r="AD1167" s="9"/>
      <c r="AE1167" s="9"/>
      <c r="AF1167" s="9"/>
      <c r="AH1167" s="9"/>
      <c r="AI1167" s="9"/>
      <c r="AJ1167" s="45"/>
      <c r="AK1167" s="45"/>
      <c r="AL1167" s="9"/>
      <c r="AM1167" s="9"/>
      <c r="AN1167" s="9"/>
      <c r="AO1167" s="9"/>
      <c r="AP1167" s="9"/>
      <c r="AQ1167" s="9"/>
      <c r="AR1167" s="9"/>
      <c r="AS1167" s="71"/>
      <c r="AT1167" s="9"/>
      <c r="AU1167" s="9"/>
      <c r="AV1167" s="9"/>
      <c r="AW1167" s="9"/>
      <c r="AX1167" s="9"/>
      <c r="AY1167" s="9"/>
      <c r="AZ1167" s="9"/>
    </row>
    <row r="1168" spans="1:52" ht="15.75" customHeight="1" x14ac:dyDescent="0.2">
      <c r="A1168" s="85"/>
      <c r="F1168" s="4"/>
      <c r="H1168" s="79"/>
      <c r="J1168" s="75"/>
      <c r="K1168" s="71"/>
      <c r="L1168" s="75"/>
      <c r="M1168" s="71"/>
      <c r="O1168" s="71"/>
      <c r="Q1168" s="71"/>
      <c r="R1168" s="9"/>
      <c r="S1168" s="9"/>
      <c r="T1168" s="9"/>
      <c r="U1168" s="9"/>
      <c r="V1168" s="4"/>
      <c r="W1168" s="9"/>
      <c r="X1168" s="4"/>
      <c r="Y1168" s="9"/>
      <c r="Z1168" s="9"/>
      <c r="AA1168" s="9"/>
      <c r="AB1168" s="9"/>
      <c r="AC1168" s="9"/>
      <c r="AD1168" s="9"/>
      <c r="AE1168" s="9"/>
      <c r="AF1168" s="9"/>
      <c r="AH1168" s="9"/>
      <c r="AI1168" s="9"/>
      <c r="AJ1168" s="45"/>
      <c r="AK1168" s="45"/>
      <c r="AL1168" s="9"/>
      <c r="AM1168" s="9"/>
      <c r="AN1168" s="9"/>
      <c r="AO1168" s="9"/>
      <c r="AP1168" s="9"/>
      <c r="AQ1168" s="9"/>
      <c r="AR1168" s="9"/>
      <c r="AS1168" s="71"/>
      <c r="AT1168" s="9"/>
      <c r="AU1168" s="9"/>
      <c r="AV1168" s="9"/>
      <c r="AW1168" s="9"/>
      <c r="AX1168" s="9"/>
      <c r="AY1168" s="9"/>
      <c r="AZ1168" s="9"/>
    </row>
    <row r="1169" spans="1:52" ht="15.75" customHeight="1" x14ac:dyDescent="0.2">
      <c r="A1169" s="85"/>
      <c r="F1169" s="4"/>
      <c r="H1169" s="78"/>
      <c r="J1169" s="75"/>
      <c r="K1169" s="71"/>
      <c r="L1169" s="75"/>
      <c r="M1169" s="71"/>
      <c r="O1169" s="71"/>
      <c r="Q1169" s="71"/>
      <c r="R1169" s="9"/>
      <c r="S1169" s="9"/>
      <c r="T1169" s="9"/>
      <c r="U1169" s="9"/>
      <c r="V1169" s="4"/>
      <c r="W1169" s="9"/>
      <c r="X1169" s="4"/>
      <c r="Y1169" s="9"/>
      <c r="Z1169" s="9"/>
      <c r="AA1169" s="9"/>
      <c r="AB1169" s="9"/>
      <c r="AC1169" s="9"/>
      <c r="AD1169" s="9"/>
      <c r="AE1169" s="9"/>
      <c r="AF1169" s="9"/>
      <c r="AH1169" s="9"/>
      <c r="AI1169" s="9"/>
      <c r="AJ1169" s="45"/>
      <c r="AK1169" s="45"/>
      <c r="AL1169" s="9"/>
      <c r="AM1169" s="9"/>
      <c r="AN1169" s="9"/>
      <c r="AO1169" s="9"/>
      <c r="AP1169" s="9"/>
      <c r="AQ1169" s="9"/>
      <c r="AR1169" s="9"/>
      <c r="AS1169" s="71"/>
      <c r="AT1169" s="9"/>
      <c r="AU1169" s="9"/>
      <c r="AV1169" s="9"/>
      <c r="AW1169" s="9"/>
      <c r="AX1169" s="9"/>
      <c r="AY1169" s="9"/>
      <c r="AZ1169" s="9"/>
    </row>
    <row r="1170" spans="1:52" ht="15.75" customHeight="1" x14ac:dyDescent="0.2">
      <c r="A1170" s="85"/>
      <c r="F1170" s="4"/>
      <c r="H1170" s="78"/>
      <c r="J1170" s="75"/>
      <c r="K1170" s="71"/>
      <c r="L1170" s="75"/>
      <c r="M1170" s="71"/>
      <c r="O1170" s="71"/>
      <c r="Q1170" s="71"/>
      <c r="R1170" s="9"/>
      <c r="S1170" s="9"/>
      <c r="T1170" s="9"/>
      <c r="U1170" s="9"/>
      <c r="V1170" s="4"/>
      <c r="W1170" s="9"/>
      <c r="X1170" s="4"/>
      <c r="Y1170" s="9"/>
      <c r="Z1170" s="9"/>
      <c r="AA1170" s="9"/>
      <c r="AB1170" s="9"/>
      <c r="AC1170" s="9"/>
      <c r="AD1170" s="9"/>
      <c r="AE1170" s="9"/>
      <c r="AF1170" s="9"/>
      <c r="AH1170" s="9"/>
      <c r="AI1170" s="9"/>
      <c r="AJ1170" s="45"/>
      <c r="AK1170" s="45"/>
      <c r="AL1170" s="9"/>
      <c r="AM1170" s="9"/>
      <c r="AN1170" s="9"/>
      <c r="AO1170" s="9"/>
      <c r="AP1170" s="9"/>
      <c r="AQ1170" s="9"/>
      <c r="AR1170" s="9"/>
      <c r="AS1170" s="71"/>
      <c r="AT1170" s="9"/>
      <c r="AU1170" s="9"/>
      <c r="AV1170" s="9"/>
      <c r="AW1170" s="9"/>
      <c r="AX1170" s="9"/>
      <c r="AY1170" s="9"/>
      <c r="AZ1170" s="9"/>
    </row>
    <row r="1171" spans="1:52" ht="15.75" customHeight="1" x14ac:dyDescent="0.2">
      <c r="A1171" s="85"/>
      <c r="F1171" s="4"/>
      <c r="H1171" s="78"/>
      <c r="J1171" s="75"/>
      <c r="K1171" s="71"/>
      <c r="L1171" s="75"/>
      <c r="M1171" s="71"/>
      <c r="O1171" s="71"/>
      <c r="Q1171" s="71"/>
      <c r="R1171" s="9"/>
      <c r="S1171" s="9"/>
      <c r="T1171" s="9"/>
      <c r="U1171" s="9"/>
      <c r="V1171" s="4"/>
      <c r="W1171" s="9"/>
      <c r="X1171" s="4"/>
      <c r="Y1171" s="9"/>
      <c r="Z1171" s="9"/>
      <c r="AA1171" s="9"/>
      <c r="AB1171" s="9"/>
      <c r="AC1171" s="9"/>
      <c r="AD1171" s="9"/>
      <c r="AE1171" s="9"/>
      <c r="AF1171" s="9"/>
      <c r="AH1171" s="9"/>
      <c r="AI1171" s="9"/>
      <c r="AJ1171" s="45"/>
      <c r="AK1171" s="45"/>
      <c r="AL1171" s="9"/>
      <c r="AM1171" s="9"/>
      <c r="AN1171" s="9"/>
      <c r="AO1171" s="9"/>
      <c r="AP1171" s="9"/>
      <c r="AQ1171" s="9"/>
      <c r="AR1171" s="9"/>
      <c r="AS1171" s="71"/>
      <c r="AT1171" s="9"/>
      <c r="AU1171" s="9"/>
      <c r="AV1171" s="9"/>
      <c r="AW1171" s="9"/>
      <c r="AX1171" s="9"/>
      <c r="AY1171" s="9"/>
      <c r="AZ1171" s="9"/>
    </row>
    <row r="1172" spans="1:52" ht="15.75" customHeight="1" x14ac:dyDescent="0.2">
      <c r="A1172" s="85"/>
      <c r="F1172" s="4"/>
      <c r="H1172" s="78"/>
      <c r="J1172" s="75"/>
      <c r="K1172" s="71"/>
      <c r="L1172" s="75"/>
      <c r="M1172" s="71"/>
      <c r="O1172" s="71"/>
      <c r="Q1172" s="71"/>
      <c r="R1172" s="9"/>
      <c r="S1172" s="9"/>
      <c r="T1172" s="9"/>
      <c r="U1172" s="9"/>
      <c r="V1172" s="4"/>
      <c r="W1172" s="9"/>
      <c r="X1172" s="4"/>
      <c r="Y1172" s="9"/>
      <c r="Z1172" s="9"/>
      <c r="AA1172" s="9"/>
      <c r="AB1172" s="9"/>
      <c r="AC1172" s="9"/>
      <c r="AD1172" s="9"/>
      <c r="AE1172" s="9"/>
      <c r="AF1172" s="9"/>
      <c r="AH1172" s="9"/>
      <c r="AI1172" s="9"/>
      <c r="AJ1172" s="45"/>
      <c r="AK1172" s="45"/>
      <c r="AL1172" s="9"/>
      <c r="AM1172" s="9"/>
      <c r="AN1172" s="9"/>
      <c r="AO1172" s="9"/>
      <c r="AP1172" s="9"/>
      <c r="AQ1172" s="9"/>
      <c r="AR1172" s="9"/>
      <c r="AS1172" s="71"/>
      <c r="AT1172" s="9"/>
      <c r="AU1172" s="9"/>
      <c r="AV1172" s="9"/>
      <c r="AW1172" s="9"/>
      <c r="AX1172" s="9"/>
      <c r="AY1172" s="9"/>
      <c r="AZ1172" s="9"/>
    </row>
    <row r="1173" spans="1:52" ht="15.75" customHeight="1" x14ac:dyDescent="0.2">
      <c r="A1173" s="85"/>
      <c r="F1173" s="4"/>
      <c r="H1173" s="78"/>
      <c r="J1173" s="75"/>
      <c r="K1173" s="71"/>
      <c r="L1173" s="75"/>
      <c r="M1173" s="71"/>
      <c r="O1173" s="71"/>
      <c r="Q1173" s="71"/>
      <c r="R1173" s="9"/>
      <c r="S1173" s="9"/>
      <c r="T1173" s="9"/>
      <c r="U1173" s="9"/>
      <c r="V1173" s="4"/>
      <c r="W1173" s="9"/>
      <c r="X1173" s="4"/>
      <c r="Y1173" s="9"/>
      <c r="Z1173" s="9"/>
      <c r="AA1173" s="9"/>
      <c r="AB1173" s="9"/>
      <c r="AC1173" s="9"/>
      <c r="AD1173" s="9"/>
      <c r="AE1173" s="9"/>
      <c r="AF1173" s="9"/>
      <c r="AH1173" s="9"/>
      <c r="AI1173" s="9"/>
      <c r="AJ1173" s="45"/>
      <c r="AK1173" s="45"/>
      <c r="AL1173" s="9"/>
      <c r="AM1173" s="9"/>
      <c r="AN1173" s="9"/>
      <c r="AO1173" s="9"/>
      <c r="AP1173" s="9"/>
      <c r="AQ1173" s="9"/>
      <c r="AR1173" s="9"/>
      <c r="AS1173" s="71"/>
      <c r="AT1173" s="9"/>
      <c r="AU1173" s="9"/>
      <c r="AV1173" s="9"/>
      <c r="AW1173" s="9"/>
      <c r="AX1173" s="9"/>
      <c r="AY1173" s="9"/>
      <c r="AZ1173" s="9"/>
    </row>
    <row r="1174" spans="1:52" ht="15.75" customHeight="1" x14ac:dyDescent="0.2">
      <c r="A1174" s="85"/>
      <c r="F1174" s="4"/>
      <c r="H1174" s="78"/>
      <c r="J1174" s="75"/>
      <c r="K1174" s="71"/>
      <c r="L1174" s="75"/>
      <c r="M1174" s="71"/>
      <c r="O1174" s="71"/>
      <c r="Q1174" s="71"/>
      <c r="R1174" s="9"/>
      <c r="S1174" s="9"/>
      <c r="T1174" s="9"/>
      <c r="U1174" s="9"/>
      <c r="V1174" s="4"/>
      <c r="W1174" s="9"/>
      <c r="X1174" s="4"/>
      <c r="Y1174" s="9"/>
      <c r="Z1174" s="9"/>
      <c r="AA1174" s="9"/>
      <c r="AB1174" s="9"/>
      <c r="AC1174" s="9"/>
      <c r="AD1174" s="9"/>
      <c r="AE1174" s="9"/>
      <c r="AF1174" s="9"/>
      <c r="AH1174" s="9"/>
      <c r="AI1174" s="9"/>
      <c r="AJ1174" s="45"/>
      <c r="AK1174" s="45"/>
      <c r="AL1174" s="9"/>
      <c r="AM1174" s="9"/>
      <c r="AN1174" s="9"/>
      <c r="AO1174" s="9"/>
      <c r="AP1174" s="9"/>
      <c r="AQ1174" s="9"/>
      <c r="AR1174" s="9"/>
      <c r="AS1174" s="71"/>
      <c r="AT1174" s="9"/>
      <c r="AU1174" s="9"/>
      <c r="AV1174" s="9"/>
      <c r="AW1174" s="9"/>
      <c r="AX1174" s="9"/>
      <c r="AY1174" s="9"/>
      <c r="AZ1174" s="9"/>
    </row>
    <row r="1175" spans="1:52" ht="15.75" customHeight="1" x14ac:dyDescent="0.2">
      <c r="A1175" s="85"/>
      <c r="F1175" s="4"/>
      <c r="H1175" s="78"/>
      <c r="J1175" s="75"/>
      <c r="K1175" s="71"/>
      <c r="L1175" s="75"/>
      <c r="M1175" s="71"/>
      <c r="O1175" s="71"/>
      <c r="Q1175" s="71"/>
      <c r="R1175" s="9"/>
      <c r="S1175" s="9"/>
      <c r="T1175" s="9"/>
      <c r="U1175" s="9"/>
      <c r="V1175" s="4"/>
      <c r="W1175" s="9"/>
      <c r="X1175" s="4"/>
      <c r="Y1175" s="9"/>
      <c r="Z1175" s="9"/>
      <c r="AA1175" s="9"/>
      <c r="AB1175" s="9"/>
      <c r="AC1175" s="9"/>
      <c r="AD1175" s="9"/>
      <c r="AE1175" s="9"/>
      <c r="AF1175" s="9"/>
      <c r="AH1175" s="9"/>
      <c r="AI1175" s="9"/>
      <c r="AJ1175" s="45"/>
      <c r="AK1175" s="45"/>
      <c r="AL1175" s="9"/>
      <c r="AM1175" s="9"/>
      <c r="AN1175" s="9"/>
      <c r="AO1175" s="9"/>
      <c r="AP1175" s="9"/>
      <c r="AQ1175" s="9"/>
      <c r="AR1175" s="9"/>
      <c r="AS1175" s="71"/>
      <c r="AT1175" s="9"/>
      <c r="AU1175" s="9"/>
      <c r="AV1175" s="9"/>
      <c r="AW1175" s="9"/>
      <c r="AX1175" s="9"/>
      <c r="AY1175" s="9"/>
      <c r="AZ1175" s="9"/>
    </row>
    <row r="1176" spans="1:52" ht="15.75" customHeight="1" x14ac:dyDescent="0.2">
      <c r="A1176" s="85"/>
      <c r="F1176" s="4"/>
      <c r="H1176" s="78"/>
      <c r="J1176" s="75"/>
      <c r="K1176" s="71"/>
      <c r="L1176" s="75"/>
      <c r="M1176" s="71"/>
      <c r="O1176" s="71"/>
      <c r="Q1176" s="71"/>
      <c r="R1176" s="9"/>
      <c r="S1176" s="9"/>
      <c r="T1176" s="9"/>
      <c r="U1176" s="9"/>
      <c r="V1176" s="4"/>
      <c r="W1176" s="9"/>
      <c r="X1176" s="4"/>
      <c r="Y1176" s="9"/>
      <c r="Z1176" s="9"/>
      <c r="AA1176" s="9"/>
      <c r="AB1176" s="9"/>
      <c r="AC1176" s="9"/>
      <c r="AD1176" s="9"/>
      <c r="AE1176" s="9"/>
      <c r="AF1176" s="9"/>
      <c r="AH1176" s="9"/>
      <c r="AI1176" s="9"/>
      <c r="AJ1176" s="45"/>
      <c r="AK1176" s="45"/>
      <c r="AL1176" s="9"/>
      <c r="AM1176" s="9"/>
      <c r="AN1176" s="9"/>
      <c r="AO1176" s="9"/>
      <c r="AP1176" s="9"/>
      <c r="AQ1176" s="9"/>
      <c r="AR1176" s="9"/>
      <c r="AS1176" s="71"/>
      <c r="AT1176" s="9"/>
      <c r="AU1176" s="9"/>
      <c r="AV1176" s="9"/>
      <c r="AW1176" s="9"/>
      <c r="AX1176" s="9"/>
      <c r="AY1176" s="9"/>
      <c r="AZ1176" s="9"/>
    </row>
    <row r="1177" spans="1:52" ht="15.75" customHeight="1" x14ac:dyDescent="0.2">
      <c r="A1177" s="85"/>
      <c r="F1177" s="4"/>
      <c r="H1177" s="78"/>
      <c r="J1177" s="75"/>
      <c r="K1177" s="71"/>
      <c r="L1177" s="75"/>
      <c r="M1177" s="71"/>
      <c r="O1177" s="71"/>
      <c r="Q1177" s="71"/>
      <c r="R1177" s="9"/>
      <c r="S1177" s="9"/>
      <c r="T1177" s="9"/>
      <c r="U1177" s="9"/>
      <c r="V1177" s="4"/>
      <c r="W1177" s="9"/>
      <c r="X1177" s="4"/>
      <c r="Y1177" s="9"/>
      <c r="Z1177" s="9"/>
      <c r="AA1177" s="9"/>
      <c r="AB1177" s="9"/>
      <c r="AC1177" s="9"/>
      <c r="AD1177" s="9"/>
      <c r="AE1177" s="9"/>
      <c r="AF1177" s="9"/>
      <c r="AH1177" s="9"/>
      <c r="AI1177" s="9"/>
      <c r="AJ1177" s="45"/>
      <c r="AK1177" s="45"/>
      <c r="AL1177" s="9"/>
      <c r="AM1177" s="9"/>
      <c r="AN1177" s="9"/>
      <c r="AO1177" s="9"/>
      <c r="AP1177" s="9"/>
      <c r="AQ1177" s="9"/>
      <c r="AR1177" s="9"/>
      <c r="AS1177" s="71"/>
      <c r="AT1177" s="9"/>
      <c r="AU1177" s="9"/>
      <c r="AV1177" s="9"/>
      <c r="AW1177" s="9"/>
      <c r="AX1177" s="9"/>
      <c r="AY1177" s="9"/>
      <c r="AZ1177" s="9"/>
    </row>
    <row r="1178" spans="1:52" ht="15.75" customHeight="1" x14ac:dyDescent="0.2">
      <c r="A1178" s="85"/>
      <c r="F1178" s="4"/>
      <c r="H1178" s="78"/>
      <c r="J1178" s="75"/>
      <c r="K1178" s="71"/>
      <c r="L1178" s="75"/>
      <c r="M1178" s="71"/>
      <c r="O1178" s="71"/>
      <c r="Q1178" s="71"/>
      <c r="R1178" s="9"/>
      <c r="S1178" s="9"/>
      <c r="T1178" s="9"/>
      <c r="U1178" s="9"/>
      <c r="V1178" s="4"/>
      <c r="W1178" s="9"/>
      <c r="X1178" s="4"/>
      <c r="Y1178" s="9"/>
      <c r="Z1178" s="9"/>
      <c r="AA1178" s="9"/>
      <c r="AB1178" s="9"/>
      <c r="AC1178" s="9"/>
      <c r="AD1178" s="9"/>
      <c r="AE1178" s="9"/>
      <c r="AF1178" s="9"/>
      <c r="AH1178" s="9"/>
      <c r="AI1178" s="9"/>
      <c r="AJ1178" s="45"/>
      <c r="AK1178" s="45"/>
      <c r="AL1178" s="9"/>
      <c r="AM1178" s="9"/>
      <c r="AN1178" s="9"/>
      <c r="AO1178" s="9"/>
      <c r="AP1178" s="9"/>
      <c r="AQ1178" s="9"/>
      <c r="AR1178" s="9"/>
      <c r="AS1178" s="71"/>
      <c r="AT1178" s="9"/>
      <c r="AU1178" s="9"/>
      <c r="AV1178" s="9"/>
      <c r="AW1178" s="9"/>
      <c r="AX1178" s="9"/>
      <c r="AY1178" s="9"/>
      <c r="AZ1178" s="9"/>
    </row>
    <row r="1179" spans="1:52" ht="15.75" customHeight="1" x14ac:dyDescent="0.2">
      <c r="A1179" s="85"/>
      <c r="F1179" s="4"/>
      <c r="H1179" s="78"/>
      <c r="J1179" s="75"/>
      <c r="K1179" s="71"/>
      <c r="L1179" s="75"/>
      <c r="M1179" s="71"/>
      <c r="O1179" s="71"/>
      <c r="Q1179" s="71"/>
      <c r="R1179" s="9"/>
      <c r="S1179" s="9"/>
      <c r="T1179" s="9"/>
      <c r="U1179" s="9"/>
      <c r="V1179" s="4"/>
      <c r="W1179" s="9"/>
      <c r="X1179" s="4"/>
      <c r="Y1179" s="9"/>
      <c r="Z1179" s="9"/>
      <c r="AA1179" s="9"/>
      <c r="AB1179" s="9"/>
      <c r="AC1179" s="9"/>
      <c r="AD1179" s="9"/>
      <c r="AE1179" s="9"/>
      <c r="AF1179" s="9"/>
      <c r="AH1179" s="9"/>
      <c r="AI1179" s="9"/>
      <c r="AJ1179" s="45"/>
      <c r="AK1179" s="45"/>
      <c r="AL1179" s="9"/>
      <c r="AM1179" s="9"/>
      <c r="AN1179" s="9"/>
      <c r="AO1179" s="9"/>
      <c r="AP1179" s="9"/>
      <c r="AQ1179" s="9"/>
      <c r="AR1179" s="9"/>
      <c r="AS1179" s="71"/>
      <c r="AT1179" s="9"/>
      <c r="AU1179" s="9"/>
      <c r="AV1179" s="9"/>
      <c r="AW1179" s="9"/>
      <c r="AX1179" s="9"/>
      <c r="AY1179" s="9"/>
      <c r="AZ1179" s="9"/>
    </row>
    <row r="1180" spans="1:52" ht="15.75" customHeight="1" x14ac:dyDescent="0.2">
      <c r="A1180" s="85"/>
      <c r="F1180" s="4"/>
      <c r="H1180" s="78"/>
      <c r="J1180" s="75"/>
      <c r="K1180" s="71"/>
      <c r="L1180" s="75"/>
      <c r="M1180" s="71"/>
      <c r="O1180" s="71"/>
      <c r="Q1180" s="71"/>
      <c r="R1180" s="9"/>
      <c r="S1180" s="9"/>
      <c r="T1180" s="9"/>
      <c r="U1180" s="9"/>
      <c r="V1180" s="4"/>
      <c r="W1180" s="9"/>
      <c r="X1180" s="4"/>
      <c r="Y1180" s="9"/>
      <c r="Z1180" s="9"/>
      <c r="AA1180" s="9"/>
      <c r="AB1180" s="9"/>
      <c r="AC1180" s="9"/>
      <c r="AD1180" s="9"/>
      <c r="AE1180" s="9"/>
      <c r="AF1180" s="9"/>
      <c r="AH1180" s="9"/>
      <c r="AI1180" s="9"/>
      <c r="AJ1180" s="45"/>
      <c r="AK1180" s="45"/>
      <c r="AL1180" s="9"/>
      <c r="AM1180" s="9"/>
      <c r="AN1180" s="9"/>
      <c r="AO1180" s="9"/>
      <c r="AP1180" s="9"/>
      <c r="AQ1180" s="9"/>
      <c r="AR1180" s="9"/>
      <c r="AS1180" s="71"/>
      <c r="AT1180" s="9"/>
      <c r="AU1180" s="9"/>
      <c r="AV1180" s="9"/>
      <c r="AW1180" s="9"/>
      <c r="AX1180" s="9"/>
      <c r="AY1180" s="9"/>
      <c r="AZ1180" s="9"/>
    </row>
    <row r="1181" spans="1:52" ht="15.75" customHeight="1" x14ac:dyDescent="0.2">
      <c r="A1181" s="85"/>
      <c r="F1181" s="4"/>
      <c r="H1181" s="78"/>
      <c r="J1181" s="75"/>
      <c r="K1181" s="71"/>
      <c r="L1181" s="75"/>
      <c r="M1181" s="71"/>
      <c r="O1181" s="71"/>
      <c r="Q1181" s="71"/>
      <c r="R1181" s="9"/>
      <c r="S1181" s="9"/>
      <c r="T1181" s="9"/>
      <c r="U1181" s="9"/>
      <c r="V1181" s="4"/>
      <c r="W1181" s="9"/>
      <c r="X1181" s="4"/>
      <c r="Y1181" s="9"/>
      <c r="Z1181" s="9"/>
      <c r="AA1181" s="9"/>
      <c r="AB1181" s="9"/>
      <c r="AC1181" s="9"/>
      <c r="AD1181" s="9"/>
      <c r="AE1181" s="9"/>
      <c r="AF1181" s="9"/>
      <c r="AH1181" s="9"/>
      <c r="AI1181" s="9"/>
      <c r="AJ1181" s="45"/>
      <c r="AK1181" s="45"/>
      <c r="AL1181" s="9"/>
      <c r="AM1181" s="9"/>
      <c r="AN1181" s="9"/>
      <c r="AO1181" s="9"/>
      <c r="AP1181" s="9"/>
      <c r="AQ1181" s="9"/>
      <c r="AR1181" s="9"/>
      <c r="AS1181" s="71"/>
      <c r="AT1181" s="9"/>
      <c r="AU1181" s="9"/>
      <c r="AV1181" s="9"/>
      <c r="AW1181" s="9"/>
      <c r="AX1181" s="9"/>
      <c r="AY1181" s="9"/>
      <c r="AZ1181" s="9"/>
    </row>
    <row r="1182" spans="1:52" ht="15.75" customHeight="1" x14ac:dyDescent="0.2">
      <c r="A1182" s="85"/>
      <c r="F1182" s="4"/>
      <c r="H1182" s="78"/>
      <c r="J1182" s="75"/>
      <c r="K1182" s="71"/>
      <c r="L1182" s="75"/>
      <c r="M1182" s="71"/>
      <c r="O1182" s="71"/>
      <c r="Q1182" s="71"/>
      <c r="R1182" s="9"/>
      <c r="S1182" s="9"/>
      <c r="T1182" s="9"/>
      <c r="U1182" s="9"/>
      <c r="V1182" s="4"/>
      <c r="W1182" s="9"/>
      <c r="X1182" s="4"/>
      <c r="Y1182" s="9"/>
      <c r="Z1182" s="9"/>
      <c r="AA1182" s="9"/>
      <c r="AB1182" s="9"/>
      <c r="AC1182" s="9"/>
      <c r="AD1182" s="9"/>
      <c r="AE1182" s="9"/>
      <c r="AF1182" s="9"/>
      <c r="AH1182" s="9"/>
      <c r="AI1182" s="9"/>
      <c r="AJ1182" s="45"/>
      <c r="AK1182" s="45"/>
      <c r="AL1182" s="9"/>
      <c r="AM1182" s="9"/>
      <c r="AN1182" s="9"/>
      <c r="AO1182" s="9"/>
      <c r="AP1182" s="9"/>
      <c r="AQ1182" s="9"/>
      <c r="AR1182" s="9"/>
      <c r="AS1182" s="71"/>
      <c r="AT1182" s="9"/>
      <c r="AU1182" s="9"/>
      <c r="AV1182" s="9"/>
      <c r="AW1182" s="9"/>
      <c r="AX1182" s="9"/>
      <c r="AY1182" s="9"/>
      <c r="AZ1182" s="9"/>
    </row>
    <row r="1183" spans="1:52" ht="15.75" customHeight="1" x14ac:dyDescent="0.2">
      <c r="A1183" s="85"/>
      <c r="F1183" s="4"/>
      <c r="H1183" s="78"/>
      <c r="J1183" s="75"/>
      <c r="K1183" s="71"/>
      <c r="L1183" s="75"/>
      <c r="M1183" s="71"/>
      <c r="O1183" s="71"/>
      <c r="Q1183" s="71"/>
      <c r="R1183" s="9"/>
      <c r="S1183" s="9"/>
      <c r="T1183" s="9"/>
      <c r="U1183" s="9"/>
      <c r="V1183" s="4"/>
      <c r="W1183" s="9"/>
      <c r="X1183" s="4"/>
      <c r="Y1183" s="9"/>
      <c r="Z1183" s="9"/>
      <c r="AA1183" s="9"/>
      <c r="AB1183" s="9"/>
      <c r="AC1183" s="9"/>
      <c r="AD1183" s="9"/>
      <c r="AE1183" s="9"/>
      <c r="AF1183" s="9"/>
      <c r="AH1183" s="9"/>
      <c r="AI1183" s="9"/>
      <c r="AJ1183" s="45"/>
      <c r="AK1183" s="45"/>
      <c r="AL1183" s="9"/>
      <c r="AM1183" s="9"/>
      <c r="AN1183" s="9"/>
      <c r="AO1183" s="9"/>
      <c r="AP1183" s="9"/>
      <c r="AQ1183" s="9"/>
      <c r="AR1183" s="9"/>
      <c r="AS1183" s="71"/>
      <c r="AT1183" s="9"/>
      <c r="AU1183" s="9"/>
      <c r="AV1183" s="9"/>
      <c r="AW1183" s="9"/>
      <c r="AX1183" s="9"/>
      <c r="AY1183" s="9"/>
      <c r="AZ1183" s="9"/>
    </row>
    <row r="1184" spans="1:52" ht="15.75" customHeight="1" x14ac:dyDescent="0.2">
      <c r="A1184" s="85"/>
      <c r="F1184" s="4"/>
      <c r="H1184" s="78"/>
      <c r="J1184" s="75"/>
      <c r="K1184" s="71"/>
      <c r="L1184" s="75"/>
      <c r="M1184" s="71"/>
      <c r="O1184" s="71"/>
      <c r="Q1184" s="71"/>
      <c r="R1184" s="9"/>
      <c r="S1184" s="9"/>
      <c r="T1184" s="9"/>
      <c r="U1184" s="9"/>
      <c r="V1184" s="4"/>
      <c r="W1184" s="9"/>
      <c r="X1184" s="4"/>
      <c r="Y1184" s="9"/>
      <c r="Z1184" s="9"/>
      <c r="AA1184" s="9"/>
      <c r="AB1184" s="9"/>
      <c r="AC1184" s="9"/>
      <c r="AD1184" s="9"/>
      <c r="AE1184" s="9"/>
      <c r="AF1184" s="9"/>
      <c r="AH1184" s="9"/>
      <c r="AI1184" s="9"/>
      <c r="AJ1184" s="45"/>
      <c r="AK1184" s="45"/>
      <c r="AL1184" s="9"/>
      <c r="AM1184" s="9"/>
      <c r="AN1184" s="9"/>
      <c r="AO1184" s="9"/>
      <c r="AP1184" s="9"/>
      <c r="AQ1184" s="9"/>
      <c r="AR1184" s="9"/>
      <c r="AS1184" s="71"/>
      <c r="AT1184" s="9"/>
      <c r="AU1184" s="9"/>
      <c r="AV1184" s="9"/>
      <c r="AW1184" s="9"/>
      <c r="AX1184" s="9"/>
      <c r="AY1184" s="9"/>
      <c r="AZ1184" s="9"/>
    </row>
    <row r="1185" spans="1:52" ht="15.75" customHeight="1" x14ac:dyDescent="0.2">
      <c r="A1185" s="85"/>
      <c r="F1185" s="4"/>
      <c r="H1185" s="78"/>
      <c r="J1185" s="75"/>
      <c r="K1185" s="71"/>
      <c r="L1185" s="75"/>
      <c r="M1185" s="71"/>
      <c r="O1185" s="71"/>
      <c r="Q1185" s="71"/>
      <c r="R1185" s="9"/>
      <c r="S1185" s="9"/>
      <c r="T1185" s="9"/>
      <c r="U1185" s="9"/>
      <c r="V1185" s="4"/>
      <c r="W1185" s="9"/>
      <c r="X1185" s="4"/>
      <c r="Y1185" s="9"/>
      <c r="Z1185" s="9"/>
      <c r="AA1185" s="9"/>
      <c r="AB1185" s="9"/>
      <c r="AC1185" s="9"/>
      <c r="AD1185" s="9"/>
      <c r="AE1185" s="9"/>
      <c r="AF1185" s="9"/>
      <c r="AH1185" s="9"/>
      <c r="AI1185" s="9"/>
      <c r="AJ1185" s="45"/>
      <c r="AK1185" s="45"/>
      <c r="AL1185" s="9"/>
      <c r="AM1185" s="9"/>
      <c r="AN1185" s="9"/>
      <c r="AO1185" s="9"/>
      <c r="AP1185" s="9"/>
      <c r="AQ1185" s="9"/>
      <c r="AR1185" s="9"/>
      <c r="AS1185" s="71"/>
      <c r="AT1185" s="9"/>
      <c r="AU1185" s="9"/>
      <c r="AV1185" s="9"/>
      <c r="AW1185" s="9"/>
      <c r="AX1185" s="9"/>
      <c r="AY1185" s="9"/>
      <c r="AZ1185" s="9"/>
    </row>
    <row r="1186" spans="1:52" ht="15.75" customHeight="1" x14ac:dyDescent="0.2">
      <c r="A1186" s="85"/>
      <c r="F1186" s="4"/>
      <c r="H1186" s="78"/>
      <c r="J1186" s="75"/>
      <c r="K1186" s="71"/>
      <c r="L1186" s="75"/>
      <c r="M1186" s="71"/>
      <c r="O1186" s="71"/>
      <c r="Q1186" s="71"/>
      <c r="R1186" s="9"/>
      <c r="S1186" s="9"/>
      <c r="T1186" s="9"/>
      <c r="U1186" s="9"/>
      <c r="V1186" s="4"/>
      <c r="W1186" s="9"/>
      <c r="X1186" s="4"/>
      <c r="Y1186" s="9"/>
      <c r="Z1186" s="9"/>
      <c r="AA1186" s="9"/>
      <c r="AB1186" s="9"/>
      <c r="AC1186" s="9"/>
      <c r="AD1186" s="9"/>
      <c r="AE1186" s="9"/>
      <c r="AF1186" s="9"/>
      <c r="AH1186" s="9"/>
      <c r="AI1186" s="9"/>
      <c r="AJ1186" s="45"/>
      <c r="AK1186" s="45"/>
      <c r="AL1186" s="9"/>
      <c r="AM1186" s="9"/>
      <c r="AN1186" s="9"/>
      <c r="AO1186" s="9"/>
      <c r="AP1186" s="9"/>
      <c r="AQ1186" s="9"/>
      <c r="AR1186" s="9"/>
      <c r="AS1186" s="71"/>
      <c r="AT1186" s="9"/>
      <c r="AU1186" s="9"/>
      <c r="AV1186" s="9"/>
      <c r="AW1186" s="9"/>
      <c r="AX1186" s="9"/>
      <c r="AY1186" s="9"/>
      <c r="AZ1186" s="9"/>
    </row>
    <row r="1187" spans="1:52" ht="15.75" customHeight="1" x14ac:dyDescent="0.2">
      <c r="A1187" s="85"/>
      <c r="F1187" s="4"/>
      <c r="H1187" s="78"/>
      <c r="J1187" s="75"/>
      <c r="K1187" s="71"/>
      <c r="L1187" s="75"/>
      <c r="M1187" s="71"/>
      <c r="O1187" s="71"/>
      <c r="Q1187" s="71"/>
      <c r="R1187" s="9"/>
      <c r="S1187" s="9"/>
      <c r="T1187" s="9"/>
      <c r="U1187" s="9"/>
      <c r="V1187" s="4"/>
      <c r="W1187" s="9"/>
      <c r="X1187" s="4"/>
      <c r="Y1187" s="9"/>
      <c r="Z1187" s="9"/>
      <c r="AA1187" s="9"/>
      <c r="AB1187" s="9"/>
      <c r="AC1187" s="9"/>
      <c r="AD1187" s="9"/>
      <c r="AE1187" s="9"/>
      <c r="AF1187" s="9"/>
      <c r="AH1187" s="9"/>
      <c r="AI1187" s="9"/>
      <c r="AJ1187" s="45"/>
      <c r="AK1187" s="45"/>
      <c r="AL1187" s="9"/>
      <c r="AM1187" s="9"/>
      <c r="AN1187" s="9"/>
      <c r="AO1187" s="9"/>
      <c r="AP1187" s="9"/>
      <c r="AQ1187" s="9"/>
      <c r="AR1187" s="9"/>
      <c r="AS1187" s="71"/>
      <c r="AT1187" s="9"/>
      <c r="AU1187" s="9"/>
      <c r="AV1187" s="9"/>
      <c r="AW1187" s="9"/>
      <c r="AX1187" s="9"/>
      <c r="AY1187" s="9"/>
      <c r="AZ1187" s="9"/>
    </row>
    <row r="1188" spans="1:52" ht="15.75" customHeight="1" x14ac:dyDescent="0.2">
      <c r="A1188" s="85"/>
      <c r="F1188" s="4"/>
      <c r="H1188" s="78"/>
      <c r="J1188" s="75"/>
      <c r="K1188" s="71"/>
      <c r="L1188" s="75"/>
      <c r="M1188" s="71"/>
      <c r="O1188" s="71"/>
      <c r="Q1188" s="71"/>
      <c r="R1188" s="9"/>
      <c r="S1188" s="9"/>
      <c r="T1188" s="9"/>
      <c r="U1188" s="9"/>
      <c r="V1188" s="4"/>
      <c r="W1188" s="9"/>
      <c r="X1188" s="4"/>
      <c r="Y1188" s="9"/>
      <c r="Z1188" s="9"/>
      <c r="AA1188" s="9"/>
      <c r="AB1188" s="9"/>
      <c r="AC1188" s="9"/>
      <c r="AD1188" s="9"/>
      <c r="AE1188" s="9"/>
      <c r="AF1188" s="9"/>
      <c r="AH1188" s="9"/>
      <c r="AI1188" s="9"/>
      <c r="AJ1188" s="45"/>
      <c r="AK1188" s="45"/>
      <c r="AL1188" s="9"/>
      <c r="AM1188" s="9"/>
      <c r="AN1188" s="9"/>
      <c r="AO1188" s="9"/>
      <c r="AP1188" s="9"/>
      <c r="AQ1188" s="9"/>
      <c r="AR1188" s="9"/>
      <c r="AS1188" s="71"/>
      <c r="AT1188" s="9"/>
      <c r="AU1188" s="9"/>
      <c r="AV1188" s="9"/>
      <c r="AW1188" s="9"/>
      <c r="AX1188" s="9"/>
      <c r="AY1188" s="9"/>
      <c r="AZ1188" s="9"/>
    </row>
    <row r="1189" spans="1:52" ht="15.75" customHeight="1" x14ac:dyDescent="0.2">
      <c r="A1189" s="85"/>
      <c r="F1189" s="4"/>
      <c r="H1189" s="78"/>
      <c r="J1189" s="75"/>
      <c r="K1189" s="71"/>
      <c r="L1189" s="75"/>
      <c r="M1189" s="71"/>
      <c r="O1189" s="71"/>
      <c r="Q1189" s="71"/>
      <c r="R1189" s="9"/>
      <c r="S1189" s="9"/>
      <c r="T1189" s="9"/>
      <c r="U1189" s="9"/>
      <c r="V1189" s="4"/>
      <c r="W1189" s="9"/>
      <c r="X1189" s="4"/>
      <c r="Y1189" s="9"/>
      <c r="Z1189" s="9"/>
      <c r="AA1189" s="9"/>
      <c r="AB1189" s="9"/>
      <c r="AC1189" s="9"/>
      <c r="AD1189" s="9"/>
      <c r="AE1189" s="9"/>
      <c r="AF1189" s="9"/>
      <c r="AH1189" s="9"/>
      <c r="AI1189" s="9"/>
      <c r="AJ1189" s="45"/>
      <c r="AK1189" s="45"/>
      <c r="AL1189" s="9"/>
      <c r="AM1189" s="9"/>
      <c r="AN1189" s="9"/>
      <c r="AO1189" s="9"/>
      <c r="AP1189" s="9"/>
      <c r="AQ1189" s="9"/>
      <c r="AR1189" s="9"/>
      <c r="AS1189" s="71"/>
      <c r="AT1189" s="9"/>
      <c r="AU1189" s="9"/>
      <c r="AV1189" s="9"/>
      <c r="AW1189" s="9"/>
      <c r="AX1189" s="9"/>
      <c r="AY1189" s="9"/>
      <c r="AZ1189" s="9"/>
    </row>
    <row r="1190" spans="1:52" ht="15.75" customHeight="1" x14ac:dyDescent="0.2">
      <c r="A1190" s="85"/>
      <c r="F1190" s="4"/>
      <c r="H1190" s="78"/>
      <c r="J1190" s="75"/>
      <c r="K1190" s="71"/>
      <c r="L1190" s="75"/>
      <c r="M1190" s="71"/>
      <c r="O1190" s="71"/>
      <c r="Q1190" s="71"/>
      <c r="R1190" s="9"/>
      <c r="S1190" s="9"/>
      <c r="T1190" s="9"/>
      <c r="U1190" s="9"/>
      <c r="V1190" s="4"/>
      <c r="W1190" s="9"/>
      <c r="X1190" s="4"/>
      <c r="Y1190" s="9"/>
      <c r="Z1190" s="9"/>
      <c r="AA1190" s="9"/>
      <c r="AB1190" s="9"/>
      <c r="AC1190" s="9"/>
      <c r="AD1190" s="9"/>
      <c r="AE1190" s="9"/>
      <c r="AF1190" s="9"/>
      <c r="AH1190" s="9"/>
      <c r="AI1190" s="9"/>
      <c r="AJ1190" s="45"/>
      <c r="AK1190" s="45"/>
      <c r="AL1190" s="9"/>
      <c r="AM1190" s="9"/>
      <c r="AN1190" s="9"/>
      <c r="AO1190" s="9"/>
      <c r="AP1190" s="9"/>
      <c r="AQ1190" s="9"/>
      <c r="AR1190" s="9"/>
      <c r="AS1190" s="71"/>
      <c r="AT1190" s="9"/>
      <c r="AU1190" s="9"/>
      <c r="AV1190" s="9"/>
      <c r="AW1190" s="9"/>
      <c r="AX1190" s="9"/>
      <c r="AY1190" s="9"/>
      <c r="AZ1190" s="9"/>
    </row>
    <row r="1191" spans="1:52" ht="15.75" customHeight="1" x14ac:dyDescent="0.2">
      <c r="A1191" s="85"/>
      <c r="F1191" s="4"/>
      <c r="H1191" s="78"/>
      <c r="J1191" s="75"/>
      <c r="K1191" s="71"/>
      <c r="L1191" s="75"/>
      <c r="M1191" s="71"/>
      <c r="O1191" s="71"/>
      <c r="Q1191" s="71"/>
      <c r="R1191" s="9"/>
      <c r="S1191" s="9"/>
      <c r="T1191" s="9"/>
      <c r="U1191" s="9"/>
      <c r="V1191" s="4"/>
      <c r="W1191" s="9"/>
      <c r="X1191" s="4"/>
      <c r="Y1191" s="9"/>
      <c r="Z1191" s="9"/>
      <c r="AA1191" s="9"/>
      <c r="AB1191" s="9"/>
      <c r="AC1191" s="9"/>
      <c r="AD1191" s="9"/>
      <c r="AE1191" s="9"/>
      <c r="AF1191" s="9"/>
      <c r="AH1191" s="9"/>
      <c r="AI1191" s="9"/>
      <c r="AJ1191" s="45"/>
      <c r="AK1191" s="45"/>
      <c r="AL1191" s="9"/>
      <c r="AM1191" s="9"/>
      <c r="AN1191" s="9"/>
      <c r="AO1191" s="9"/>
      <c r="AP1191" s="9"/>
      <c r="AQ1191" s="9"/>
      <c r="AR1191" s="9"/>
      <c r="AS1191" s="71"/>
      <c r="AT1191" s="9"/>
      <c r="AU1191" s="9"/>
      <c r="AV1191" s="9"/>
      <c r="AW1191" s="9"/>
      <c r="AX1191" s="9"/>
      <c r="AY1191" s="9"/>
      <c r="AZ1191" s="9"/>
    </row>
    <row r="1192" spans="1:52" ht="15.75" customHeight="1" x14ac:dyDescent="0.2">
      <c r="A1192" s="85"/>
      <c r="F1192" s="4"/>
      <c r="H1192" s="78"/>
      <c r="J1192" s="75"/>
      <c r="K1192" s="71"/>
      <c r="L1192" s="75"/>
      <c r="M1192" s="71"/>
      <c r="O1192" s="71"/>
      <c r="Q1192" s="71"/>
      <c r="R1192" s="9"/>
      <c r="S1192" s="9"/>
      <c r="T1192" s="9"/>
      <c r="U1192" s="9"/>
      <c r="V1192" s="4"/>
      <c r="W1192" s="9"/>
      <c r="X1192" s="4"/>
      <c r="Y1192" s="9"/>
      <c r="Z1192" s="9"/>
      <c r="AA1192" s="9"/>
      <c r="AB1192" s="9"/>
      <c r="AC1192" s="9"/>
      <c r="AD1192" s="9"/>
      <c r="AE1192" s="9"/>
      <c r="AF1192" s="9"/>
      <c r="AH1192" s="9"/>
      <c r="AI1192" s="9"/>
      <c r="AJ1192" s="45"/>
      <c r="AK1192" s="45"/>
      <c r="AL1192" s="9"/>
      <c r="AM1192" s="9"/>
      <c r="AN1192" s="9"/>
      <c r="AO1192" s="9"/>
      <c r="AP1192" s="9"/>
      <c r="AQ1192" s="9"/>
      <c r="AR1192" s="9"/>
      <c r="AS1192" s="71"/>
      <c r="AT1192" s="9"/>
      <c r="AU1192" s="9"/>
      <c r="AV1192" s="9"/>
      <c r="AW1192" s="9"/>
      <c r="AX1192" s="9"/>
      <c r="AY1192" s="9"/>
      <c r="AZ1192" s="9"/>
    </row>
    <row r="1193" spans="1:52" ht="15.75" customHeight="1" x14ac:dyDescent="0.2">
      <c r="A1193" s="85"/>
      <c r="F1193" s="4"/>
      <c r="H1193" s="78"/>
      <c r="J1193" s="75"/>
      <c r="K1193" s="71"/>
      <c r="L1193" s="75"/>
      <c r="M1193" s="71"/>
      <c r="O1193" s="71"/>
      <c r="Q1193" s="71"/>
      <c r="R1193" s="9"/>
      <c r="S1193" s="9"/>
      <c r="T1193" s="9"/>
      <c r="U1193" s="9"/>
      <c r="V1193" s="4"/>
      <c r="W1193" s="9"/>
      <c r="X1193" s="4"/>
      <c r="Y1193" s="9"/>
      <c r="Z1193" s="9"/>
      <c r="AA1193" s="9"/>
      <c r="AB1193" s="9"/>
      <c r="AC1193" s="9"/>
      <c r="AD1193" s="9"/>
      <c r="AE1193" s="9"/>
      <c r="AF1193" s="9"/>
      <c r="AH1193" s="9"/>
      <c r="AI1193" s="9"/>
      <c r="AJ1193" s="45"/>
      <c r="AK1193" s="45"/>
      <c r="AL1193" s="9"/>
      <c r="AM1193" s="9"/>
      <c r="AN1193" s="9"/>
      <c r="AO1193" s="9"/>
      <c r="AP1193" s="9"/>
      <c r="AQ1193" s="9"/>
      <c r="AR1193" s="9"/>
      <c r="AS1193" s="71"/>
      <c r="AT1193" s="9"/>
      <c r="AU1193" s="9"/>
      <c r="AV1193" s="9"/>
      <c r="AW1193" s="9"/>
      <c r="AX1193" s="9"/>
      <c r="AY1193" s="9"/>
      <c r="AZ1193" s="9"/>
    </row>
    <row r="1194" spans="1:52" ht="15.75" customHeight="1" x14ac:dyDescent="0.2">
      <c r="A1194" s="85"/>
      <c r="F1194" s="4"/>
      <c r="H1194" s="78"/>
      <c r="J1194" s="75"/>
      <c r="K1194" s="71"/>
      <c r="L1194" s="75"/>
      <c r="M1194" s="71"/>
      <c r="O1194" s="71"/>
      <c r="Q1194" s="71"/>
      <c r="R1194" s="9"/>
      <c r="S1194" s="9"/>
      <c r="T1194" s="9"/>
      <c r="U1194" s="9"/>
      <c r="V1194" s="4"/>
      <c r="W1194" s="9"/>
      <c r="X1194" s="4"/>
      <c r="Y1194" s="9"/>
      <c r="Z1194" s="9"/>
      <c r="AA1194" s="9"/>
      <c r="AB1194" s="9"/>
      <c r="AC1194" s="9"/>
      <c r="AD1194" s="9"/>
      <c r="AE1194" s="9"/>
      <c r="AF1194" s="9"/>
      <c r="AH1194" s="9"/>
      <c r="AI1194" s="9"/>
      <c r="AJ1194" s="45"/>
      <c r="AK1194" s="45"/>
      <c r="AL1194" s="9"/>
      <c r="AM1194" s="9"/>
      <c r="AN1194" s="9"/>
      <c r="AO1194" s="9"/>
      <c r="AP1194" s="9"/>
      <c r="AQ1194" s="9"/>
      <c r="AR1194" s="9"/>
      <c r="AS1194" s="71"/>
      <c r="AT1194" s="9"/>
      <c r="AU1194" s="9"/>
      <c r="AV1194" s="9"/>
      <c r="AW1194" s="9"/>
      <c r="AX1194" s="9"/>
      <c r="AY1194" s="9"/>
      <c r="AZ1194" s="9"/>
    </row>
    <row r="1195" spans="1:52" ht="15.75" customHeight="1" x14ac:dyDescent="0.2">
      <c r="A1195" s="85"/>
      <c r="F1195" s="4"/>
      <c r="H1195" s="78"/>
      <c r="J1195" s="75"/>
      <c r="K1195" s="71"/>
      <c r="L1195" s="75"/>
      <c r="M1195" s="71"/>
      <c r="O1195" s="71"/>
      <c r="Q1195" s="71"/>
      <c r="R1195" s="9"/>
      <c r="S1195" s="9"/>
      <c r="T1195" s="9"/>
      <c r="U1195" s="9"/>
      <c r="V1195" s="4"/>
      <c r="W1195" s="9"/>
      <c r="X1195" s="4"/>
      <c r="Y1195" s="9"/>
      <c r="Z1195" s="9"/>
      <c r="AA1195" s="9"/>
      <c r="AB1195" s="9"/>
      <c r="AC1195" s="9"/>
      <c r="AD1195" s="9"/>
      <c r="AE1195" s="9"/>
      <c r="AF1195" s="9"/>
      <c r="AH1195" s="9"/>
      <c r="AI1195" s="9"/>
      <c r="AJ1195" s="45"/>
      <c r="AK1195" s="45"/>
      <c r="AL1195" s="9"/>
      <c r="AM1195" s="9"/>
      <c r="AN1195" s="9"/>
      <c r="AO1195" s="9"/>
      <c r="AP1195" s="9"/>
      <c r="AQ1195" s="9"/>
      <c r="AR1195" s="9"/>
      <c r="AS1195" s="71"/>
      <c r="AT1195" s="9"/>
      <c r="AU1195" s="9"/>
      <c r="AV1195" s="9"/>
      <c r="AW1195" s="9"/>
      <c r="AX1195" s="9"/>
      <c r="AY1195" s="9"/>
      <c r="AZ1195" s="9"/>
    </row>
    <row r="1196" spans="1:52" ht="15.75" customHeight="1" x14ac:dyDescent="0.2">
      <c r="A1196" s="85"/>
      <c r="F1196" s="4"/>
      <c r="H1196" s="78"/>
      <c r="J1196" s="75"/>
      <c r="K1196" s="71"/>
      <c r="L1196" s="75"/>
      <c r="M1196" s="71"/>
      <c r="O1196" s="71"/>
      <c r="Q1196" s="71"/>
      <c r="R1196" s="9"/>
      <c r="S1196" s="9"/>
      <c r="T1196" s="9"/>
      <c r="U1196" s="9"/>
      <c r="V1196" s="4"/>
      <c r="W1196" s="9"/>
      <c r="X1196" s="4"/>
      <c r="Y1196" s="9"/>
      <c r="Z1196" s="9"/>
      <c r="AA1196" s="9"/>
      <c r="AB1196" s="9"/>
      <c r="AC1196" s="9"/>
      <c r="AD1196" s="9"/>
      <c r="AE1196" s="9"/>
      <c r="AF1196" s="9"/>
      <c r="AH1196" s="9"/>
      <c r="AI1196" s="9"/>
      <c r="AJ1196" s="45"/>
      <c r="AK1196" s="45"/>
      <c r="AL1196" s="9"/>
      <c r="AM1196" s="9"/>
      <c r="AN1196" s="9"/>
      <c r="AO1196" s="9"/>
      <c r="AP1196" s="9"/>
      <c r="AQ1196" s="9"/>
      <c r="AR1196" s="9"/>
      <c r="AS1196" s="71"/>
      <c r="AT1196" s="9"/>
      <c r="AU1196" s="9"/>
      <c r="AV1196" s="9"/>
      <c r="AW1196" s="9"/>
      <c r="AX1196" s="9"/>
      <c r="AY1196" s="9"/>
      <c r="AZ1196" s="9"/>
    </row>
    <row r="1197" spans="1:52" ht="15.75" customHeight="1" x14ac:dyDescent="0.2">
      <c r="A1197" s="85"/>
      <c r="F1197" s="4"/>
      <c r="H1197" s="78"/>
      <c r="J1197" s="75"/>
      <c r="K1197" s="71"/>
      <c r="L1197" s="75"/>
      <c r="M1197" s="71"/>
      <c r="O1197" s="71"/>
      <c r="Q1197" s="71"/>
      <c r="R1197" s="9"/>
      <c r="S1197" s="9"/>
      <c r="T1197" s="9"/>
      <c r="U1197" s="9"/>
      <c r="V1197" s="4"/>
      <c r="W1197" s="9"/>
      <c r="X1197" s="4"/>
      <c r="Y1197" s="9"/>
      <c r="Z1197" s="9"/>
      <c r="AA1197" s="9"/>
      <c r="AB1197" s="9"/>
      <c r="AC1197" s="9"/>
      <c r="AD1197" s="9"/>
      <c r="AE1197" s="9"/>
      <c r="AF1197" s="9"/>
      <c r="AH1197" s="9"/>
      <c r="AI1197" s="9"/>
      <c r="AJ1197" s="45"/>
      <c r="AK1197" s="45"/>
      <c r="AL1197" s="9"/>
      <c r="AM1197" s="9"/>
      <c r="AN1197" s="9"/>
      <c r="AO1197" s="9"/>
      <c r="AP1197" s="9"/>
      <c r="AQ1197" s="9"/>
      <c r="AR1197" s="9"/>
      <c r="AS1197" s="71"/>
      <c r="AT1197" s="9"/>
      <c r="AU1197" s="9"/>
      <c r="AV1197" s="9"/>
      <c r="AW1197" s="9"/>
      <c r="AX1197" s="9"/>
      <c r="AY1197" s="9"/>
      <c r="AZ1197" s="9"/>
    </row>
    <row r="1198" spans="1:52" ht="15.75" customHeight="1" x14ac:dyDescent="0.2">
      <c r="A1198" s="85"/>
      <c r="F1198" s="4"/>
      <c r="H1198" s="78"/>
      <c r="J1198" s="75"/>
      <c r="K1198" s="71"/>
      <c r="L1198" s="75"/>
      <c r="M1198" s="71"/>
      <c r="O1198" s="71"/>
      <c r="Q1198" s="71"/>
      <c r="R1198" s="9"/>
      <c r="S1198" s="9"/>
      <c r="T1198" s="9"/>
      <c r="U1198" s="9"/>
      <c r="V1198" s="4"/>
      <c r="W1198" s="9"/>
      <c r="X1198" s="4"/>
      <c r="Y1198" s="9"/>
      <c r="Z1198" s="9"/>
      <c r="AA1198" s="9"/>
      <c r="AB1198" s="9"/>
      <c r="AC1198" s="9"/>
      <c r="AD1198" s="9"/>
      <c r="AE1198" s="9"/>
      <c r="AF1198" s="9"/>
      <c r="AH1198" s="9"/>
      <c r="AI1198" s="9"/>
      <c r="AJ1198" s="45"/>
      <c r="AK1198" s="45"/>
      <c r="AL1198" s="9"/>
      <c r="AM1198" s="9"/>
      <c r="AN1198" s="9"/>
      <c r="AO1198" s="9"/>
      <c r="AP1198" s="9"/>
      <c r="AQ1198" s="9"/>
      <c r="AR1198" s="9"/>
      <c r="AS1198" s="71"/>
      <c r="AT1198" s="9"/>
      <c r="AU1198" s="9"/>
      <c r="AV1198" s="9"/>
      <c r="AW1198" s="9"/>
      <c r="AX1198" s="9"/>
      <c r="AY1198" s="9"/>
      <c r="AZ1198" s="9"/>
    </row>
    <row r="1199" spans="1:52" ht="15.75" customHeight="1" x14ac:dyDescent="0.2">
      <c r="A1199" s="85"/>
      <c r="F1199" s="4"/>
      <c r="H1199" s="78"/>
      <c r="J1199" s="75"/>
      <c r="K1199" s="71"/>
      <c r="L1199" s="75"/>
      <c r="M1199" s="71"/>
      <c r="O1199" s="71"/>
      <c r="Q1199" s="71"/>
      <c r="R1199" s="9"/>
      <c r="S1199" s="9"/>
      <c r="T1199" s="9"/>
      <c r="U1199" s="9"/>
      <c r="V1199" s="4"/>
      <c r="W1199" s="9"/>
      <c r="X1199" s="4"/>
      <c r="Y1199" s="9"/>
      <c r="Z1199" s="9"/>
      <c r="AA1199" s="9"/>
      <c r="AB1199" s="9"/>
      <c r="AC1199" s="9"/>
      <c r="AD1199" s="9"/>
      <c r="AE1199" s="9"/>
      <c r="AF1199" s="9"/>
      <c r="AH1199" s="9"/>
      <c r="AI1199" s="9"/>
      <c r="AJ1199" s="45"/>
      <c r="AK1199" s="45"/>
      <c r="AL1199" s="9"/>
      <c r="AM1199" s="9"/>
      <c r="AN1199" s="9"/>
      <c r="AO1199" s="9"/>
      <c r="AP1199" s="9"/>
      <c r="AQ1199" s="9"/>
      <c r="AR1199" s="9"/>
      <c r="AS1199" s="71"/>
      <c r="AT1199" s="9"/>
      <c r="AU1199" s="9"/>
      <c r="AV1199" s="9"/>
      <c r="AW1199" s="9"/>
      <c r="AX1199" s="9"/>
      <c r="AY1199" s="9"/>
      <c r="AZ1199" s="9"/>
    </row>
    <row r="1200" spans="1:52" ht="15.75" customHeight="1" x14ac:dyDescent="0.2">
      <c r="A1200" s="85"/>
      <c r="F1200" s="4"/>
      <c r="H1200" s="78"/>
      <c r="J1200" s="75"/>
      <c r="K1200" s="71"/>
      <c r="L1200" s="75"/>
      <c r="M1200" s="71"/>
      <c r="O1200" s="71"/>
      <c r="Q1200" s="71"/>
      <c r="R1200" s="9"/>
      <c r="S1200" s="9"/>
      <c r="T1200" s="9"/>
      <c r="U1200" s="9"/>
      <c r="V1200" s="4"/>
      <c r="W1200" s="9"/>
      <c r="X1200" s="4"/>
      <c r="Y1200" s="9"/>
      <c r="Z1200" s="9"/>
      <c r="AA1200" s="9"/>
      <c r="AB1200" s="9"/>
      <c r="AC1200" s="9"/>
      <c r="AD1200" s="9"/>
      <c r="AE1200" s="9"/>
      <c r="AF1200" s="9"/>
      <c r="AH1200" s="9"/>
      <c r="AI1200" s="9"/>
      <c r="AJ1200" s="45"/>
      <c r="AK1200" s="45"/>
      <c r="AL1200" s="9"/>
      <c r="AM1200" s="9"/>
      <c r="AN1200" s="9"/>
      <c r="AO1200" s="9"/>
      <c r="AP1200" s="9"/>
      <c r="AQ1200" s="9"/>
      <c r="AR1200" s="9"/>
      <c r="AS1200" s="71"/>
      <c r="AT1200" s="9"/>
      <c r="AU1200" s="9"/>
      <c r="AV1200" s="9"/>
      <c r="AW1200" s="9"/>
      <c r="AX1200" s="9"/>
      <c r="AY1200" s="9"/>
      <c r="AZ1200" s="9"/>
    </row>
    <row r="1201" spans="1:52" ht="15.75" customHeight="1" x14ac:dyDescent="0.2">
      <c r="A1201" s="85"/>
      <c r="F1201" s="4"/>
      <c r="H1201" s="78"/>
      <c r="J1201" s="75"/>
      <c r="K1201" s="71"/>
      <c r="L1201" s="75"/>
      <c r="M1201" s="71"/>
      <c r="O1201" s="71"/>
      <c r="Q1201" s="71"/>
      <c r="R1201" s="9"/>
      <c r="S1201" s="9"/>
      <c r="T1201" s="9"/>
      <c r="U1201" s="9"/>
      <c r="V1201" s="4"/>
      <c r="W1201" s="9"/>
      <c r="X1201" s="4"/>
      <c r="Y1201" s="9"/>
      <c r="Z1201" s="9"/>
      <c r="AA1201" s="9"/>
      <c r="AB1201" s="9"/>
      <c r="AC1201" s="9"/>
      <c r="AD1201" s="9"/>
      <c r="AE1201" s="9"/>
      <c r="AF1201" s="9"/>
      <c r="AH1201" s="9"/>
      <c r="AI1201" s="9"/>
      <c r="AJ1201" s="45"/>
      <c r="AK1201" s="45"/>
      <c r="AL1201" s="9"/>
      <c r="AM1201" s="9"/>
      <c r="AN1201" s="9"/>
      <c r="AO1201" s="9"/>
      <c r="AP1201" s="9"/>
      <c r="AQ1201" s="9"/>
      <c r="AR1201" s="9"/>
      <c r="AS1201" s="71"/>
      <c r="AT1201" s="9"/>
      <c r="AU1201" s="9"/>
      <c r="AV1201" s="9"/>
      <c r="AW1201" s="9"/>
      <c r="AX1201" s="9"/>
      <c r="AY1201" s="9"/>
      <c r="AZ1201" s="9"/>
    </row>
    <row r="1202" spans="1:52" ht="15.75" customHeight="1" x14ac:dyDescent="0.2">
      <c r="A1202" s="85"/>
      <c r="F1202" s="4"/>
      <c r="H1202" s="78"/>
      <c r="J1202" s="75"/>
      <c r="K1202" s="71"/>
      <c r="L1202" s="75"/>
      <c r="M1202" s="71"/>
      <c r="O1202" s="71"/>
      <c r="Q1202" s="71"/>
      <c r="R1202" s="9"/>
      <c r="S1202" s="9"/>
      <c r="T1202" s="9"/>
      <c r="U1202" s="9"/>
      <c r="V1202" s="4"/>
      <c r="W1202" s="9"/>
      <c r="X1202" s="4"/>
      <c r="Y1202" s="9"/>
      <c r="Z1202" s="9"/>
      <c r="AA1202" s="9"/>
      <c r="AB1202" s="9"/>
      <c r="AC1202" s="9"/>
      <c r="AD1202" s="9"/>
      <c r="AE1202" s="9"/>
      <c r="AF1202" s="9"/>
      <c r="AH1202" s="9"/>
      <c r="AI1202" s="9"/>
      <c r="AJ1202" s="45"/>
      <c r="AK1202" s="45"/>
      <c r="AL1202" s="9"/>
      <c r="AM1202" s="9"/>
      <c r="AN1202" s="9"/>
      <c r="AO1202" s="9"/>
      <c r="AP1202" s="9"/>
      <c r="AQ1202" s="9"/>
      <c r="AR1202" s="9"/>
      <c r="AS1202" s="71"/>
      <c r="AT1202" s="9"/>
      <c r="AU1202" s="9"/>
      <c r="AV1202" s="9"/>
      <c r="AW1202" s="9"/>
      <c r="AX1202" s="9"/>
      <c r="AY1202" s="9"/>
      <c r="AZ1202" s="9"/>
    </row>
    <row r="1203" spans="1:52" ht="15.75" customHeight="1" x14ac:dyDescent="0.2">
      <c r="A1203" s="85"/>
      <c r="F1203" s="4"/>
      <c r="H1203" s="78"/>
      <c r="J1203" s="75"/>
      <c r="K1203" s="71"/>
      <c r="L1203" s="75"/>
      <c r="M1203" s="71"/>
      <c r="O1203" s="71"/>
      <c r="Q1203" s="71"/>
      <c r="R1203" s="9"/>
      <c r="S1203" s="9"/>
      <c r="T1203" s="9"/>
      <c r="U1203" s="9"/>
      <c r="V1203" s="4"/>
      <c r="W1203" s="9"/>
      <c r="X1203" s="4"/>
      <c r="Y1203" s="9"/>
      <c r="Z1203" s="9"/>
      <c r="AA1203" s="9"/>
      <c r="AB1203" s="9"/>
      <c r="AC1203" s="9"/>
      <c r="AD1203" s="9"/>
      <c r="AE1203" s="9"/>
      <c r="AF1203" s="9"/>
      <c r="AH1203" s="9"/>
      <c r="AI1203" s="9"/>
      <c r="AJ1203" s="45"/>
      <c r="AK1203" s="45"/>
      <c r="AL1203" s="9"/>
      <c r="AM1203" s="9"/>
      <c r="AN1203" s="9"/>
      <c r="AO1203" s="9"/>
      <c r="AP1203" s="9"/>
      <c r="AQ1203" s="9"/>
      <c r="AR1203" s="9"/>
      <c r="AS1203" s="71"/>
      <c r="AT1203" s="9"/>
      <c r="AU1203" s="9"/>
      <c r="AV1203" s="9"/>
      <c r="AW1203" s="9"/>
      <c r="AX1203" s="9"/>
      <c r="AY1203" s="9"/>
      <c r="AZ1203" s="9"/>
    </row>
    <row r="1204" spans="1:52" ht="15.75" customHeight="1" x14ac:dyDescent="0.2">
      <c r="A1204" s="85"/>
      <c r="F1204" s="4"/>
      <c r="H1204" s="78"/>
      <c r="J1204" s="75"/>
      <c r="K1204" s="71"/>
      <c r="L1204" s="75"/>
      <c r="M1204" s="71"/>
      <c r="O1204" s="71"/>
      <c r="Q1204" s="71"/>
      <c r="R1204" s="9"/>
      <c r="S1204" s="9"/>
      <c r="T1204" s="9"/>
      <c r="U1204" s="9"/>
      <c r="V1204" s="4"/>
      <c r="W1204" s="9"/>
      <c r="X1204" s="4"/>
      <c r="Y1204" s="9"/>
      <c r="Z1204" s="9"/>
      <c r="AA1204" s="9"/>
      <c r="AB1204" s="9"/>
      <c r="AC1204" s="9"/>
      <c r="AD1204" s="9"/>
      <c r="AE1204" s="9"/>
      <c r="AF1204" s="9"/>
      <c r="AH1204" s="9"/>
      <c r="AI1204" s="9"/>
      <c r="AJ1204" s="45"/>
      <c r="AK1204" s="45"/>
      <c r="AL1204" s="9"/>
      <c r="AM1204" s="9"/>
      <c r="AN1204" s="9"/>
      <c r="AO1204" s="9"/>
      <c r="AP1204" s="9"/>
      <c r="AQ1204" s="9"/>
      <c r="AR1204" s="9"/>
      <c r="AS1204" s="71"/>
      <c r="AT1204" s="9"/>
      <c r="AU1204" s="9"/>
      <c r="AV1204" s="9"/>
      <c r="AW1204" s="9"/>
      <c r="AX1204" s="9"/>
      <c r="AY1204" s="9"/>
      <c r="AZ1204" s="9"/>
    </row>
    <row r="1205" spans="1:52" ht="15.75" customHeight="1" x14ac:dyDescent="0.2">
      <c r="A1205" s="85"/>
      <c r="F1205" s="4"/>
      <c r="H1205" s="78"/>
      <c r="J1205" s="75"/>
      <c r="K1205" s="71"/>
      <c r="L1205" s="75"/>
      <c r="M1205" s="71"/>
      <c r="O1205" s="71"/>
      <c r="Q1205" s="71"/>
      <c r="R1205" s="9"/>
      <c r="S1205" s="9"/>
      <c r="T1205" s="9"/>
      <c r="U1205" s="9"/>
      <c r="V1205" s="4"/>
      <c r="W1205" s="9"/>
      <c r="X1205" s="4"/>
      <c r="Y1205" s="9"/>
      <c r="Z1205" s="9"/>
      <c r="AA1205" s="9"/>
      <c r="AB1205" s="9"/>
      <c r="AC1205" s="9"/>
      <c r="AD1205" s="9"/>
      <c r="AE1205" s="9"/>
      <c r="AF1205" s="9"/>
      <c r="AH1205" s="9"/>
      <c r="AI1205" s="9"/>
      <c r="AJ1205" s="45"/>
      <c r="AK1205" s="45"/>
      <c r="AL1205" s="9"/>
      <c r="AM1205" s="9"/>
      <c r="AN1205" s="9"/>
      <c r="AO1205" s="9"/>
      <c r="AP1205" s="9"/>
      <c r="AQ1205" s="9"/>
      <c r="AR1205" s="9"/>
      <c r="AS1205" s="71"/>
      <c r="AT1205" s="9"/>
      <c r="AU1205" s="9"/>
      <c r="AV1205" s="9"/>
      <c r="AW1205" s="9"/>
      <c r="AX1205" s="9"/>
      <c r="AY1205" s="9"/>
      <c r="AZ1205" s="9"/>
    </row>
    <row r="1206" spans="1:52" ht="15.75" customHeight="1" x14ac:dyDescent="0.2">
      <c r="A1206" s="85"/>
      <c r="F1206" s="4"/>
      <c r="H1206" s="78"/>
      <c r="J1206" s="75"/>
      <c r="K1206" s="71"/>
      <c r="L1206" s="75"/>
      <c r="M1206" s="71"/>
      <c r="O1206" s="71"/>
      <c r="Q1206" s="71"/>
      <c r="R1206" s="9"/>
      <c r="S1206" s="9"/>
      <c r="T1206" s="9"/>
      <c r="U1206" s="9"/>
      <c r="V1206" s="4"/>
      <c r="W1206" s="9"/>
      <c r="X1206" s="4"/>
      <c r="Y1206" s="9"/>
      <c r="Z1206" s="9"/>
      <c r="AA1206" s="9"/>
      <c r="AB1206" s="9"/>
      <c r="AC1206" s="9"/>
      <c r="AD1206" s="9"/>
      <c r="AE1206" s="9"/>
      <c r="AF1206" s="9"/>
      <c r="AH1206" s="9"/>
      <c r="AI1206" s="9"/>
      <c r="AJ1206" s="45"/>
      <c r="AK1206" s="45"/>
      <c r="AL1206" s="9"/>
      <c r="AM1206" s="9"/>
      <c r="AN1206" s="9"/>
      <c r="AO1206" s="9"/>
      <c r="AP1206" s="9"/>
      <c r="AQ1206" s="9"/>
      <c r="AR1206" s="9"/>
      <c r="AS1206" s="71"/>
      <c r="AT1206" s="9"/>
      <c r="AU1206" s="9"/>
      <c r="AV1206" s="9"/>
      <c r="AW1206" s="9"/>
      <c r="AX1206" s="9"/>
      <c r="AY1206" s="9"/>
      <c r="AZ1206" s="9"/>
    </row>
    <row r="1207" spans="1:52" ht="15.75" customHeight="1" x14ac:dyDescent="0.2">
      <c r="A1207" s="85"/>
      <c r="F1207" s="4"/>
      <c r="H1207" s="78"/>
      <c r="J1207" s="75"/>
      <c r="K1207" s="71"/>
      <c r="L1207" s="75"/>
      <c r="M1207" s="71"/>
      <c r="O1207" s="71"/>
      <c r="Q1207" s="71"/>
      <c r="R1207" s="9"/>
      <c r="S1207" s="9"/>
      <c r="T1207" s="9"/>
      <c r="U1207" s="9"/>
      <c r="V1207" s="4"/>
      <c r="W1207" s="9"/>
      <c r="X1207" s="4"/>
      <c r="Y1207" s="9"/>
      <c r="Z1207" s="9"/>
      <c r="AA1207" s="9"/>
      <c r="AB1207" s="9"/>
      <c r="AC1207" s="9"/>
      <c r="AD1207" s="9"/>
      <c r="AE1207" s="9"/>
      <c r="AF1207" s="9"/>
      <c r="AH1207" s="9"/>
      <c r="AI1207" s="9"/>
      <c r="AJ1207" s="45"/>
      <c r="AK1207" s="45"/>
      <c r="AL1207" s="9"/>
      <c r="AM1207" s="9"/>
      <c r="AN1207" s="9"/>
      <c r="AO1207" s="9"/>
      <c r="AP1207" s="9"/>
      <c r="AQ1207" s="9"/>
      <c r="AR1207" s="9"/>
      <c r="AS1207" s="71"/>
      <c r="AT1207" s="9"/>
      <c r="AU1207" s="9"/>
      <c r="AV1207" s="9"/>
      <c r="AW1207" s="9"/>
      <c r="AX1207" s="9"/>
      <c r="AY1207" s="9"/>
      <c r="AZ1207" s="9"/>
    </row>
    <row r="1208" spans="1:52" ht="15.75" customHeight="1" x14ac:dyDescent="0.2">
      <c r="A1208" s="85"/>
      <c r="F1208" s="4"/>
      <c r="H1208" s="78"/>
      <c r="J1208" s="75"/>
      <c r="K1208" s="71"/>
      <c r="L1208" s="75"/>
      <c r="M1208" s="71"/>
      <c r="O1208" s="71"/>
      <c r="Q1208" s="71"/>
      <c r="R1208" s="9"/>
      <c r="S1208" s="9"/>
      <c r="T1208" s="9"/>
      <c r="U1208" s="9"/>
      <c r="V1208" s="4"/>
      <c r="W1208" s="9"/>
      <c r="X1208" s="4"/>
      <c r="Y1208" s="9"/>
      <c r="Z1208" s="9"/>
      <c r="AA1208" s="9"/>
      <c r="AB1208" s="9"/>
      <c r="AC1208" s="9"/>
      <c r="AD1208" s="9"/>
      <c r="AE1208" s="9"/>
      <c r="AF1208" s="9"/>
      <c r="AH1208" s="9"/>
      <c r="AI1208" s="9"/>
      <c r="AJ1208" s="45"/>
      <c r="AK1208" s="45"/>
      <c r="AL1208" s="9"/>
      <c r="AM1208" s="9"/>
      <c r="AN1208" s="9"/>
      <c r="AO1208" s="9"/>
      <c r="AP1208" s="9"/>
      <c r="AQ1208" s="9"/>
      <c r="AR1208" s="9"/>
      <c r="AS1208" s="71"/>
      <c r="AT1208" s="9"/>
      <c r="AU1208" s="9"/>
      <c r="AV1208" s="9"/>
      <c r="AW1208" s="9"/>
      <c r="AX1208" s="9"/>
      <c r="AY1208" s="9"/>
      <c r="AZ1208" s="9"/>
    </row>
    <row r="1209" spans="1:52" ht="15.75" customHeight="1" x14ac:dyDescent="0.2">
      <c r="A1209" s="85"/>
      <c r="F1209" s="4"/>
      <c r="H1209" s="78"/>
      <c r="J1209" s="75"/>
      <c r="K1209" s="71"/>
      <c r="L1209" s="75"/>
      <c r="M1209" s="71"/>
      <c r="O1209" s="71"/>
      <c r="Q1209" s="71"/>
      <c r="R1209" s="9"/>
      <c r="S1209" s="9"/>
      <c r="T1209" s="9"/>
      <c r="U1209" s="9"/>
      <c r="V1209" s="4"/>
      <c r="W1209" s="9"/>
      <c r="X1209" s="4"/>
      <c r="Y1209" s="9"/>
      <c r="Z1209" s="9"/>
      <c r="AA1209" s="9"/>
      <c r="AB1209" s="9"/>
      <c r="AC1209" s="9"/>
      <c r="AD1209" s="9"/>
      <c r="AE1209" s="9"/>
      <c r="AF1209" s="9"/>
      <c r="AH1209" s="9"/>
      <c r="AI1209" s="9"/>
      <c r="AJ1209" s="45"/>
      <c r="AK1209" s="45"/>
      <c r="AL1209" s="9"/>
      <c r="AM1209" s="9"/>
      <c r="AN1209" s="9"/>
      <c r="AO1209" s="9"/>
      <c r="AP1209" s="9"/>
      <c r="AQ1209" s="9"/>
      <c r="AR1209" s="9"/>
      <c r="AS1209" s="71"/>
      <c r="AT1209" s="9"/>
      <c r="AU1209" s="9"/>
      <c r="AV1209" s="9"/>
      <c r="AW1209" s="9"/>
      <c r="AX1209" s="9"/>
      <c r="AY1209" s="9"/>
      <c r="AZ1209" s="9"/>
    </row>
    <row r="1210" spans="1:52" ht="15.75" customHeight="1" x14ac:dyDescent="0.2">
      <c r="A1210" s="85"/>
      <c r="F1210" s="4"/>
      <c r="H1210" s="78"/>
      <c r="J1210" s="75"/>
      <c r="K1210" s="71"/>
      <c r="L1210" s="75"/>
      <c r="M1210" s="71"/>
      <c r="O1210" s="71"/>
      <c r="Q1210" s="71"/>
      <c r="R1210" s="9"/>
      <c r="S1210" s="9"/>
      <c r="T1210" s="9"/>
      <c r="U1210" s="9"/>
      <c r="V1210" s="4"/>
      <c r="W1210" s="9"/>
      <c r="X1210" s="4"/>
      <c r="Y1210" s="9"/>
      <c r="Z1210" s="9"/>
      <c r="AA1210" s="9"/>
      <c r="AB1210" s="9"/>
      <c r="AC1210" s="9"/>
      <c r="AD1210" s="9"/>
      <c r="AE1210" s="9"/>
      <c r="AF1210" s="9"/>
      <c r="AH1210" s="9"/>
      <c r="AI1210" s="9"/>
      <c r="AJ1210" s="45"/>
      <c r="AK1210" s="45"/>
      <c r="AL1210" s="9"/>
      <c r="AM1210" s="9"/>
      <c r="AN1210" s="9"/>
      <c r="AO1210" s="9"/>
      <c r="AP1210" s="9"/>
      <c r="AQ1210" s="9"/>
      <c r="AR1210" s="9"/>
      <c r="AS1210" s="71"/>
      <c r="AT1210" s="9"/>
      <c r="AU1210" s="9"/>
      <c r="AV1210" s="9"/>
      <c r="AW1210" s="9"/>
      <c r="AX1210" s="9"/>
      <c r="AY1210" s="9"/>
      <c r="AZ1210" s="9"/>
    </row>
    <row r="1211" spans="1:52" ht="15.75" customHeight="1" x14ac:dyDescent="0.2">
      <c r="A1211" s="85"/>
      <c r="F1211" s="4"/>
      <c r="H1211" s="78"/>
      <c r="J1211" s="75"/>
      <c r="K1211" s="71"/>
      <c r="L1211" s="75"/>
      <c r="M1211" s="71"/>
      <c r="O1211" s="71"/>
      <c r="Q1211" s="71"/>
      <c r="R1211" s="9"/>
      <c r="S1211" s="9"/>
      <c r="T1211" s="9"/>
      <c r="U1211" s="9"/>
      <c r="V1211" s="4"/>
      <c r="W1211" s="9"/>
      <c r="X1211" s="4"/>
      <c r="Y1211" s="9"/>
      <c r="Z1211" s="9"/>
      <c r="AA1211" s="9"/>
      <c r="AB1211" s="9"/>
      <c r="AC1211" s="9"/>
      <c r="AD1211" s="9"/>
      <c r="AE1211" s="9"/>
      <c r="AF1211" s="9"/>
      <c r="AH1211" s="9"/>
      <c r="AI1211" s="9"/>
      <c r="AJ1211" s="45"/>
      <c r="AK1211" s="45"/>
      <c r="AL1211" s="9"/>
      <c r="AM1211" s="9"/>
      <c r="AN1211" s="9"/>
      <c r="AO1211" s="9"/>
      <c r="AP1211" s="9"/>
      <c r="AQ1211" s="9"/>
      <c r="AR1211" s="9"/>
      <c r="AS1211" s="71"/>
      <c r="AT1211" s="9"/>
      <c r="AU1211" s="9"/>
      <c r="AV1211" s="9"/>
      <c r="AW1211" s="9"/>
      <c r="AX1211" s="9"/>
      <c r="AY1211" s="9"/>
      <c r="AZ1211" s="9"/>
    </row>
    <row r="1212" spans="1:52" ht="15.75" customHeight="1" x14ac:dyDescent="0.2">
      <c r="A1212" s="85"/>
      <c r="F1212" s="4"/>
      <c r="H1212" s="78"/>
      <c r="J1212" s="75"/>
      <c r="K1212" s="71"/>
      <c r="L1212" s="75"/>
      <c r="M1212" s="71"/>
      <c r="O1212" s="71"/>
      <c r="Q1212" s="71"/>
      <c r="R1212" s="9"/>
      <c r="S1212" s="9"/>
      <c r="T1212" s="9"/>
      <c r="U1212" s="9"/>
      <c r="V1212" s="4"/>
      <c r="W1212" s="9"/>
      <c r="X1212" s="4"/>
      <c r="Y1212" s="9"/>
      <c r="Z1212" s="9"/>
      <c r="AA1212" s="9"/>
      <c r="AB1212" s="9"/>
      <c r="AC1212" s="9"/>
      <c r="AD1212" s="9"/>
      <c r="AE1212" s="9"/>
      <c r="AF1212" s="9"/>
      <c r="AH1212" s="9"/>
      <c r="AI1212" s="9"/>
      <c r="AJ1212" s="45"/>
      <c r="AK1212" s="45"/>
      <c r="AL1212" s="9"/>
      <c r="AM1212" s="9"/>
      <c r="AN1212" s="9"/>
      <c r="AO1212" s="9"/>
      <c r="AP1212" s="9"/>
      <c r="AQ1212" s="9"/>
      <c r="AR1212" s="9"/>
      <c r="AS1212" s="71"/>
      <c r="AT1212" s="9"/>
      <c r="AU1212" s="9"/>
      <c r="AV1212" s="9"/>
      <c r="AW1212" s="9"/>
      <c r="AX1212" s="9"/>
      <c r="AY1212" s="9"/>
      <c r="AZ1212" s="9"/>
    </row>
    <row r="1213" spans="1:52" ht="15.75" customHeight="1" x14ac:dyDescent="0.2">
      <c r="A1213" s="85"/>
      <c r="F1213" s="4"/>
      <c r="H1213" s="78"/>
      <c r="J1213" s="75"/>
      <c r="K1213" s="71"/>
      <c r="L1213" s="75"/>
      <c r="M1213" s="71"/>
      <c r="O1213" s="71"/>
      <c r="Q1213" s="71"/>
      <c r="R1213" s="9"/>
      <c r="S1213" s="9"/>
      <c r="T1213" s="9"/>
      <c r="U1213" s="9"/>
      <c r="V1213" s="4"/>
      <c r="W1213" s="9"/>
      <c r="X1213" s="4"/>
      <c r="Y1213" s="9"/>
      <c r="Z1213" s="9"/>
      <c r="AA1213" s="9"/>
      <c r="AB1213" s="9"/>
      <c r="AC1213" s="9"/>
      <c r="AD1213" s="9"/>
      <c r="AE1213" s="9"/>
      <c r="AF1213" s="9"/>
      <c r="AH1213" s="9"/>
      <c r="AI1213" s="9"/>
      <c r="AJ1213" s="45"/>
      <c r="AK1213" s="45"/>
      <c r="AL1213" s="9"/>
      <c r="AM1213" s="9"/>
      <c r="AN1213" s="9"/>
      <c r="AO1213" s="9"/>
      <c r="AP1213" s="9"/>
      <c r="AQ1213" s="9"/>
      <c r="AR1213" s="9"/>
      <c r="AS1213" s="71"/>
      <c r="AT1213" s="9"/>
      <c r="AU1213" s="9"/>
      <c r="AV1213" s="9"/>
      <c r="AW1213" s="9"/>
      <c r="AX1213" s="9"/>
      <c r="AY1213" s="9"/>
      <c r="AZ1213" s="9"/>
    </row>
    <row r="1214" spans="1:52" ht="15.75" customHeight="1" x14ac:dyDescent="0.2">
      <c r="A1214" s="85"/>
      <c r="F1214" s="4"/>
      <c r="H1214" s="78"/>
      <c r="J1214" s="75"/>
      <c r="K1214" s="71"/>
      <c r="L1214" s="75"/>
      <c r="M1214" s="71"/>
      <c r="O1214" s="71"/>
      <c r="Q1214" s="71"/>
      <c r="R1214" s="9"/>
      <c r="S1214" s="9"/>
      <c r="T1214" s="9"/>
      <c r="U1214" s="9"/>
      <c r="V1214" s="4"/>
      <c r="W1214" s="9"/>
      <c r="X1214" s="4"/>
      <c r="Y1214" s="9"/>
      <c r="Z1214" s="9"/>
      <c r="AA1214" s="9"/>
      <c r="AB1214" s="9"/>
      <c r="AC1214" s="9"/>
      <c r="AD1214" s="9"/>
      <c r="AE1214" s="9"/>
      <c r="AF1214" s="9"/>
      <c r="AH1214" s="9"/>
      <c r="AI1214" s="9"/>
      <c r="AJ1214" s="45"/>
      <c r="AK1214" s="45"/>
      <c r="AL1214" s="9"/>
      <c r="AM1214" s="9"/>
      <c r="AN1214" s="9"/>
      <c r="AO1214" s="9"/>
      <c r="AP1214" s="9"/>
      <c r="AQ1214" s="9"/>
      <c r="AR1214" s="9"/>
      <c r="AS1214" s="71"/>
      <c r="AT1214" s="9"/>
      <c r="AU1214" s="9"/>
      <c r="AV1214" s="9"/>
      <c r="AW1214" s="9"/>
      <c r="AX1214" s="9"/>
      <c r="AY1214" s="9"/>
      <c r="AZ1214" s="9"/>
    </row>
    <row r="1215" spans="1:52" ht="15.75" customHeight="1" x14ac:dyDescent="0.2">
      <c r="A1215" s="85"/>
      <c r="F1215" s="4"/>
      <c r="H1215" s="78"/>
      <c r="J1215" s="75"/>
      <c r="K1215" s="71"/>
      <c r="L1215" s="75"/>
      <c r="M1215" s="71"/>
      <c r="O1215" s="71"/>
      <c r="Q1215" s="71"/>
      <c r="R1215" s="9"/>
      <c r="S1215" s="9"/>
      <c r="T1215" s="9"/>
      <c r="U1215" s="9"/>
      <c r="V1215" s="4"/>
      <c r="W1215" s="9"/>
      <c r="X1215" s="4"/>
      <c r="Y1215" s="9"/>
      <c r="Z1215" s="9"/>
      <c r="AA1215" s="9"/>
      <c r="AB1215" s="9"/>
      <c r="AC1215" s="9"/>
      <c r="AD1215" s="9"/>
      <c r="AE1215" s="9"/>
      <c r="AF1215" s="9"/>
      <c r="AH1215" s="9"/>
      <c r="AI1215" s="9"/>
      <c r="AJ1215" s="45"/>
      <c r="AK1215" s="45"/>
      <c r="AL1215" s="9"/>
      <c r="AM1215" s="9"/>
      <c r="AN1215" s="9"/>
      <c r="AO1215" s="9"/>
      <c r="AP1215" s="9"/>
      <c r="AQ1215" s="9"/>
      <c r="AR1215" s="9"/>
      <c r="AS1215" s="71"/>
      <c r="AT1215" s="9"/>
      <c r="AU1215" s="9"/>
      <c r="AV1215" s="9"/>
      <c r="AW1215" s="9"/>
      <c r="AX1215" s="9"/>
      <c r="AY1215" s="9"/>
      <c r="AZ1215" s="9"/>
    </row>
    <row r="1216" spans="1:52" ht="15.75" customHeight="1" x14ac:dyDescent="0.2">
      <c r="A1216" s="85"/>
      <c r="F1216" s="4"/>
      <c r="H1216" s="78"/>
      <c r="J1216" s="75"/>
      <c r="K1216" s="71"/>
      <c r="L1216" s="75"/>
      <c r="M1216" s="71"/>
      <c r="O1216" s="71"/>
      <c r="Q1216" s="71"/>
      <c r="R1216" s="9"/>
      <c r="S1216" s="9"/>
      <c r="T1216" s="9"/>
      <c r="U1216" s="9"/>
      <c r="V1216" s="4"/>
      <c r="W1216" s="9"/>
      <c r="X1216" s="4"/>
      <c r="Y1216" s="9"/>
      <c r="Z1216" s="9"/>
      <c r="AA1216" s="9"/>
      <c r="AB1216" s="9"/>
      <c r="AC1216" s="9"/>
      <c r="AD1216" s="9"/>
      <c r="AE1216" s="9"/>
      <c r="AF1216" s="9"/>
      <c r="AH1216" s="9"/>
      <c r="AI1216" s="9"/>
      <c r="AJ1216" s="45"/>
      <c r="AK1216" s="45"/>
      <c r="AL1216" s="9"/>
      <c r="AM1216" s="9"/>
      <c r="AN1216" s="9"/>
      <c r="AO1216" s="9"/>
      <c r="AP1216" s="9"/>
      <c r="AQ1216" s="9"/>
      <c r="AR1216" s="9"/>
      <c r="AS1216" s="71"/>
      <c r="AT1216" s="9"/>
      <c r="AU1216" s="9"/>
      <c r="AV1216" s="9"/>
      <c r="AW1216" s="9"/>
      <c r="AX1216" s="9"/>
      <c r="AY1216" s="9"/>
      <c r="AZ1216" s="9"/>
    </row>
    <row r="1217" spans="1:52" ht="15.75" customHeight="1" x14ac:dyDescent="0.2">
      <c r="A1217" s="85"/>
      <c r="F1217" s="4"/>
      <c r="H1217" s="78"/>
      <c r="J1217" s="75"/>
      <c r="K1217" s="71"/>
      <c r="L1217" s="75"/>
      <c r="M1217" s="71"/>
      <c r="O1217" s="71"/>
      <c r="Q1217" s="71"/>
      <c r="R1217" s="9"/>
      <c r="S1217" s="9"/>
      <c r="T1217" s="9"/>
      <c r="U1217" s="9"/>
      <c r="V1217" s="4"/>
      <c r="W1217" s="9"/>
      <c r="X1217" s="4"/>
      <c r="Y1217" s="9"/>
      <c r="Z1217" s="9"/>
      <c r="AA1217" s="9"/>
      <c r="AB1217" s="9"/>
      <c r="AC1217" s="9"/>
      <c r="AD1217" s="9"/>
      <c r="AE1217" s="9"/>
      <c r="AF1217" s="9"/>
      <c r="AH1217" s="9"/>
      <c r="AI1217" s="9"/>
      <c r="AJ1217" s="45"/>
      <c r="AK1217" s="45"/>
      <c r="AL1217" s="9"/>
      <c r="AM1217" s="9"/>
      <c r="AN1217" s="9"/>
      <c r="AO1217" s="9"/>
      <c r="AP1217" s="9"/>
      <c r="AQ1217" s="9"/>
      <c r="AR1217" s="9"/>
      <c r="AS1217" s="71"/>
      <c r="AT1217" s="9"/>
      <c r="AU1217" s="9"/>
      <c r="AV1217" s="9"/>
      <c r="AW1217" s="9"/>
      <c r="AX1217" s="9"/>
      <c r="AY1217" s="9"/>
      <c r="AZ1217" s="9"/>
    </row>
    <row r="1218" spans="1:52" ht="15.75" customHeight="1" x14ac:dyDescent="0.2">
      <c r="A1218" s="85"/>
      <c r="F1218" s="4"/>
      <c r="H1218" s="78"/>
      <c r="J1218" s="75"/>
      <c r="K1218" s="71"/>
      <c r="L1218" s="75"/>
      <c r="M1218" s="71"/>
      <c r="O1218" s="71"/>
      <c r="Q1218" s="71"/>
      <c r="R1218" s="9"/>
      <c r="S1218" s="9"/>
      <c r="T1218" s="9"/>
      <c r="U1218" s="9"/>
      <c r="V1218" s="4"/>
      <c r="W1218" s="9"/>
      <c r="X1218" s="4"/>
      <c r="Y1218" s="9"/>
      <c r="Z1218" s="9"/>
      <c r="AA1218" s="9"/>
      <c r="AB1218" s="9"/>
      <c r="AC1218" s="9"/>
      <c r="AD1218" s="9"/>
      <c r="AE1218" s="9"/>
      <c r="AF1218" s="9"/>
      <c r="AH1218" s="9"/>
      <c r="AI1218" s="9"/>
      <c r="AJ1218" s="45"/>
      <c r="AK1218" s="45"/>
      <c r="AL1218" s="9"/>
      <c r="AM1218" s="9"/>
      <c r="AN1218" s="9"/>
      <c r="AO1218" s="9"/>
      <c r="AP1218" s="9"/>
      <c r="AQ1218" s="9"/>
      <c r="AR1218" s="9"/>
      <c r="AS1218" s="71"/>
      <c r="AT1218" s="9"/>
      <c r="AU1218" s="9"/>
      <c r="AV1218" s="9"/>
      <c r="AW1218" s="9"/>
      <c r="AX1218" s="9"/>
      <c r="AY1218" s="9"/>
      <c r="AZ1218" s="9"/>
    </row>
    <row r="1219" spans="1:52" ht="15.75" customHeight="1" x14ac:dyDescent="0.2">
      <c r="A1219" s="85"/>
      <c r="F1219" s="4"/>
      <c r="H1219" s="78"/>
      <c r="J1219" s="75"/>
      <c r="K1219" s="71"/>
      <c r="L1219" s="75"/>
      <c r="M1219" s="71"/>
      <c r="O1219" s="71"/>
      <c r="Q1219" s="71"/>
      <c r="R1219" s="9"/>
      <c r="S1219" s="9"/>
      <c r="T1219" s="9"/>
      <c r="U1219" s="9"/>
      <c r="V1219" s="4"/>
      <c r="W1219" s="9"/>
      <c r="X1219" s="4"/>
      <c r="Y1219" s="9"/>
      <c r="Z1219" s="9"/>
      <c r="AA1219" s="9"/>
      <c r="AB1219" s="9"/>
      <c r="AC1219" s="9"/>
      <c r="AD1219" s="9"/>
      <c r="AE1219" s="9"/>
      <c r="AF1219" s="9"/>
      <c r="AH1219" s="9"/>
      <c r="AI1219" s="9"/>
      <c r="AJ1219" s="45"/>
      <c r="AK1219" s="45"/>
      <c r="AL1219" s="9"/>
      <c r="AM1219" s="9"/>
      <c r="AN1219" s="9"/>
      <c r="AO1219" s="9"/>
      <c r="AP1219" s="9"/>
      <c r="AQ1219" s="9"/>
      <c r="AR1219" s="9"/>
      <c r="AS1219" s="71"/>
      <c r="AT1219" s="9"/>
      <c r="AU1219" s="9"/>
      <c r="AV1219" s="9"/>
      <c r="AW1219" s="9"/>
      <c r="AX1219" s="9"/>
      <c r="AY1219" s="9"/>
      <c r="AZ1219" s="9"/>
    </row>
    <row r="1220" spans="1:52" ht="15.75" customHeight="1" x14ac:dyDescent="0.2">
      <c r="A1220" s="85"/>
      <c r="F1220" s="4"/>
      <c r="H1220" s="78"/>
      <c r="J1220" s="75"/>
      <c r="K1220" s="71"/>
      <c r="L1220" s="75"/>
      <c r="M1220" s="71"/>
      <c r="O1220" s="71"/>
      <c r="Q1220" s="71"/>
      <c r="R1220" s="9"/>
      <c r="S1220" s="9"/>
      <c r="T1220" s="9"/>
      <c r="U1220" s="9"/>
      <c r="V1220" s="4"/>
      <c r="W1220" s="9"/>
      <c r="X1220" s="4"/>
      <c r="Y1220" s="9"/>
      <c r="Z1220" s="9"/>
      <c r="AA1220" s="9"/>
      <c r="AB1220" s="9"/>
      <c r="AC1220" s="9"/>
      <c r="AD1220" s="9"/>
      <c r="AE1220" s="9"/>
      <c r="AF1220" s="9"/>
      <c r="AH1220" s="9"/>
      <c r="AI1220" s="9"/>
      <c r="AJ1220" s="45"/>
      <c r="AK1220" s="45"/>
      <c r="AL1220" s="9"/>
      <c r="AM1220" s="9"/>
      <c r="AN1220" s="9"/>
      <c r="AO1220" s="9"/>
      <c r="AP1220" s="9"/>
      <c r="AQ1220" s="9"/>
      <c r="AR1220" s="9"/>
      <c r="AS1220" s="71"/>
      <c r="AT1220" s="9"/>
      <c r="AU1220" s="9"/>
      <c r="AV1220" s="9"/>
      <c r="AW1220" s="9"/>
      <c r="AX1220" s="9"/>
      <c r="AY1220" s="9"/>
      <c r="AZ1220" s="9"/>
    </row>
    <row r="1221" spans="1:52" ht="15.75" customHeight="1" x14ac:dyDescent="0.2">
      <c r="A1221" s="85"/>
      <c r="F1221" s="4"/>
      <c r="H1221" s="78"/>
      <c r="J1221" s="75"/>
      <c r="K1221" s="71"/>
      <c r="L1221" s="75"/>
      <c r="M1221" s="71"/>
      <c r="O1221" s="71"/>
      <c r="Q1221" s="71"/>
      <c r="R1221" s="9"/>
      <c r="S1221" s="9"/>
      <c r="T1221" s="9"/>
      <c r="U1221" s="9"/>
      <c r="V1221" s="4"/>
      <c r="W1221" s="9"/>
      <c r="X1221" s="4"/>
      <c r="Y1221" s="9"/>
      <c r="Z1221" s="9"/>
      <c r="AA1221" s="9"/>
      <c r="AB1221" s="9"/>
      <c r="AC1221" s="9"/>
      <c r="AD1221" s="9"/>
      <c r="AE1221" s="9"/>
      <c r="AF1221" s="9"/>
      <c r="AH1221" s="9"/>
      <c r="AI1221" s="9"/>
      <c r="AJ1221" s="45"/>
      <c r="AK1221" s="45"/>
      <c r="AL1221" s="9"/>
      <c r="AM1221" s="9"/>
      <c r="AN1221" s="9"/>
      <c r="AO1221" s="9"/>
      <c r="AP1221" s="9"/>
      <c r="AQ1221" s="9"/>
      <c r="AR1221" s="9"/>
      <c r="AS1221" s="71"/>
      <c r="AT1221" s="9"/>
      <c r="AU1221" s="9"/>
      <c r="AV1221" s="9"/>
      <c r="AW1221" s="9"/>
      <c r="AX1221" s="9"/>
      <c r="AY1221" s="9"/>
      <c r="AZ1221" s="9"/>
    </row>
    <row r="1222" spans="1:52" ht="15.75" customHeight="1" x14ac:dyDescent="0.2">
      <c r="A1222" s="85"/>
      <c r="F1222" s="4"/>
      <c r="H1222" s="78"/>
      <c r="J1222" s="75"/>
      <c r="K1222" s="71"/>
      <c r="L1222" s="75"/>
      <c r="M1222" s="71"/>
      <c r="O1222" s="71"/>
      <c r="Q1222" s="71"/>
      <c r="R1222" s="9"/>
      <c r="S1222" s="9"/>
      <c r="T1222" s="9"/>
      <c r="U1222" s="9"/>
      <c r="V1222" s="4"/>
      <c r="W1222" s="9"/>
      <c r="X1222" s="4"/>
      <c r="Y1222" s="9"/>
      <c r="Z1222" s="9"/>
      <c r="AA1222" s="9"/>
      <c r="AB1222" s="9"/>
      <c r="AC1222" s="9"/>
      <c r="AD1222" s="9"/>
      <c r="AE1222" s="9"/>
      <c r="AF1222" s="9"/>
      <c r="AH1222" s="9"/>
      <c r="AI1222" s="9"/>
      <c r="AJ1222" s="45"/>
      <c r="AK1222" s="45"/>
      <c r="AL1222" s="9"/>
      <c r="AM1222" s="9"/>
      <c r="AN1222" s="9"/>
      <c r="AO1222" s="9"/>
      <c r="AP1222" s="9"/>
      <c r="AQ1222" s="9"/>
      <c r="AR1222" s="9"/>
      <c r="AS1222" s="71"/>
      <c r="AT1222" s="9"/>
      <c r="AU1222" s="9"/>
      <c r="AV1222" s="9"/>
      <c r="AW1222" s="9"/>
      <c r="AX1222" s="9"/>
      <c r="AY1222" s="9"/>
      <c r="AZ1222" s="9"/>
    </row>
    <row r="1223" spans="1:52" ht="15.75" customHeight="1" x14ac:dyDescent="0.2">
      <c r="A1223" s="85"/>
      <c r="F1223" s="4"/>
      <c r="H1223" s="78"/>
      <c r="J1223" s="75"/>
      <c r="K1223" s="71"/>
      <c r="L1223" s="75"/>
      <c r="M1223" s="71"/>
      <c r="O1223" s="71"/>
      <c r="Q1223" s="71"/>
      <c r="R1223" s="9"/>
      <c r="S1223" s="9"/>
      <c r="T1223" s="9"/>
      <c r="U1223" s="9"/>
      <c r="V1223" s="4"/>
      <c r="W1223" s="9"/>
      <c r="X1223" s="4"/>
      <c r="Y1223" s="9"/>
      <c r="Z1223" s="9"/>
      <c r="AA1223" s="9"/>
      <c r="AB1223" s="9"/>
      <c r="AC1223" s="9"/>
      <c r="AD1223" s="9"/>
      <c r="AE1223" s="9"/>
      <c r="AF1223" s="9"/>
      <c r="AH1223" s="9"/>
      <c r="AI1223" s="9"/>
      <c r="AJ1223" s="45"/>
      <c r="AK1223" s="45"/>
      <c r="AL1223" s="9"/>
      <c r="AM1223" s="9"/>
      <c r="AN1223" s="9"/>
      <c r="AO1223" s="9"/>
      <c r="AP1223" s="9"/>
      <c r="AQ1223" s="9"/>
      <c r="AR1223" s="9"/>
      <c r="AS1223" s="71"/>
      <c r="AT1223" s="9"/>
      <c r="AU1223" s="9"/>
      <c r="AV1223" s="9"/>
      <c r="AW1223" s="9"/>
      <c r="AX1223" s="9"/>
      <c r="AY1223" s="9"/>
      <c r="AZ1223" s="9"/>
    </row>
    <row r="1224" spans="1:52" ht="15.75" customHeight="1" x14ac:dyDescent="0.2">
      <c r="A1224" s="85"/>
      <c r="F1224" s="4"/>
      <c r="H1224" s="78"/>
      <c r="J1224" s="75"/>
      <c r="K1224" s="71"/>
      <c r="L1224" s="75"/>
      <c r="M1224" s="71"/>
      <c r="O1224" s="71"/>
      <c r="Q1224" s="71"/>
      <c r="R1224" s="9"/>
      <c r="S1224" s="9"/>
      <c r="T1224" s="9"/>
      <c r="U1224" s="9"/>
      <c r="V1224" s="4"/>
      <c r="W1224" s="9"/>
      <c r="X1224" s="4"/>
      <c r="Y1224" s="9"/>
      <c r="Z1224" s="9"/>
      <c r="AA1224" s="9"/>
      <c r="AB1224" s="9"/>
      <c r="AC1224" s="9"/>
      <c r="AD1224" s="9"/>
      <c r="AE1224" s="9"/>
      <c r="AF1224" s="9"/>
      <c r="AH1224" s="9"/>
      <c r="AI1224" s="9"/>
      <c r="AJ1224" s="45"/>
      <c r="AK1224" s="45"/>
      <c r="AL1224" s="9"/>
      <c r="AM1224" s="9"/>
      <c r="AN1224" s="9"/>
      <c r="AO1224" s="9"/>
      <c r="AP1224" s="9"/>
      <c r="AQ1224" s="9"/>
      <c r="AR1224" s="9"/>
      <c r="AS1224" s="71"/>
      <c r="AT1224" s="9"/>
      <c r="AU1224" s="9"/>
      <c r="AV1224" s="9"/>
      <c r="AW1224" s="9"/>
      <c r="AX1224" s="9"/>
      <c r="AY1224" s="9"/>
      <c r="AZ1224" s="9"/>
    </row>
    <row r="1225" spans="1:52" ht="15.75" customHeight="1" x14ac:dyDescent="0.2">
      <c r="A1225" s="85"/>
      <c r="F1225" s="4"/>
      <c r="H1225" s="78"/>
      <c r="J1225" s="75"/>
      <c r="K1225" s="71"/>
      <c r="L1225" s="75"/>
      <c r="M1225" s="71"/>
      <c r="O1225" s="71"/>
      <c r="Q1225" s="71"/>
      <c r="R1225" s="9"/>
      <c r="S1225" s="9"/>
      <c r="T1225" s="9"/>
      <c r="U1225" s="9"/>
      <c r="V1225" s="4"/>
      <c r="W1225" s="9"/>
      <c r="X1225" s="4"/>
      <c r="Y1225" s="9"/>
      <c r="Z1225" s="9"/>
      <c r="AA1225" s="9"/>
      <c r="AB1225" s="9"/>
      <c r="AC1225" s="9"/>
      <c r="AD1225" s="9"/>
      <c r="AE1225" s="9"/>
      <c r="AF1225" s="9"/>
      <c r="AH1225" s="9"/>
      <c r="AI1225" s="9"/>
      <c r="AJ1225" s="45"/>
      <c r="AK1225" s="45"/>
      <c r="AL1225" s="9"/>
      <c r="AM1225" s="9"/>
      <c r="AN1225" s="9"/>
      <c r="AO1225" s="9"/>
      <c r="AP1225" s="9"/>
      <c r="AQ1225" s="9"/>
      <c r="AR1225" s="9"/>
      <c r="AS1225" s="71"/>
      <c r="AT1225" s="9"/>
      <c r="AU1225" s="9"/>
      <c r="AV1225" s="9"/>
      <c r="AW1225" s="9"/>
      <c r="AX1225" s="9"/>
      <c r="AY1225" s="9"/>
      <c r="AZ1225" s="9"/>
    </row>
    <row r="1226" spans="1:52" ht="15.75" customHeight="1" x14ac:dyDescent="0.2">
      <c r="A1226" s="85"/>
      <c r="F1226" s="4"/>
      <c r="H1226" s="79"/>
      <c r="J1226" s="75"/>
      <c r="K1226" s="71"/>
      <c r="L1226" s="75"/>
      <c r="M1226" s="71"/>
      <c r="O1226" s="71"/>
      <c r="Q1226" s="71"/>
      <c r="R1226" s="9"/>
      <c r="S1226" s="9"/>
      <c r="T1226" s="9"/>
      <c r="U1226" s="9"/>
      <c r="V1226" s="4"/>
      <c r="W1226" s="9"/>
      <c r="X1226" s="4"/>
      <c r="Y1226" s="9"/>
      <c r="Z1226" s="9"/>
      <c r="AA1226" s="9"/>
      <c r="AB1226" s="9"/>
      <c r="AC1226" s="9"/>
      <c r="AD1226" s="9"/>
      <c r="AE1226" s="9"/>
      <c r="AF1226" s="9"/>
      <c r="AH1226" s="9"/>
      <c r="AI1226" s="9"/>
      <c r="AJ1226" s="45"/>
      <c r="AK1226" s="45"/>
      <c r="AL1226" s="9"/>
      <c r="AM1226" s="9"/>
      <c r="AN1226" s="9"/>
      <c r="AO1226" s="9"/>
      <c r="AP1226" s="9"/>
      <c r="AQ1226" s="9"/>
      <c r="AR1226" s="9"/>
      <c r="AS1226" s="71"/>
      <c r="AT1226" s="9"/>
      <c r="AU1226" s="9"/>
      <c r="AV1226" s="9"/>
      <c r="AW1226" s="9"/>
      <c r="AX1226" s="9"/>
      <c r="AY1226" s="9"/>
      <c r="AZ1226" s="9"/>
    </row>
    <row r="1227" spans="1:52" ht="15.75" customHeight="1" x14ac:dyDescent="0.2">
      <c r="A1227" s="85"/>
      <c r="F1227" s="4"/>
      <c r="H1227" s="78"/>
      <c r="J1227" s="75"/>
      <c r="K1227" s="71"/>
      <c r="L1227" s="75"/>
      <c r="M1227" s="71"/>
      <c r="O1227" s="71"/>
      <c r="Q1227" s="71"/>
      <c r="R1227" s="9"/>
      <c r="S1227" s="9"/>
      <c r="T1227" s="9"/>
      <c r="U1227" s="9"/>
      <c r="V1227" s="4"/>
      <c r="W1227" s="9"/>
      <c r="X1227" s="4"/>
      <c r="Y1227" s="9"/>
      <c r="Z1227" s="9"/>
      <c r="AA1227" s="9"/>
      <c r="AB1227" s="9"/>
      <c r="AC1227" s="9"/>
      <c r="AD1227" s="9"/>
      <c r="AE1227" s="9"/>
      <c r="AF1227" s="9"/>
      <c r="AH1227" s="9"/>
      <c r="AI1227" s="9"/>
      <c r="AJ1227" s="45"/>
      <c r="AK1227" s="45"/>
      <c r="AL1227" s="9"/>
      <c r="AM1227" s="9"/>
      <c r="AN1227" s="9"/>
      <c r="AO1227" s="9"/>
      <c r="AP1227" s="9"/>
      <c r="AQ1227" s="9"/>
      <c r="AR1227" s="9"/>
      <c r="AS1227" s="71"/>
      <c r="AT1227" s="9"/>
      <c r="AU1227" s="9"/>
      <c r="AV1227" s="9"/>
      <c r="AW1227" s="9"/>
      <c r="AX1227" s="9"/>
      <c r="AY1227" s="9"/>
      <c r="AZ1227" s="9"/>
    </row>
    <row r="1228" spans="1:52" ht="15.75" customHeight="1" x14ac:dyDescent="0.2">
      <c r="A1228" s="85"/>
      <c r="F1228" s="4"/>
      <c r="H1228" s="78"/>
      <c r="J1228" s="75"/>
      <c r="K1228" s="71"/>
      <c r="L1228" s="75"/>
      <c r="M1228" s="71"/>
      <c r="O1228" s="71"/>
      <c r="Q1228" s="71"/>
      <c r="R1228" s="9"/>
      <c r="S1228" s="9"/>
      <c r="T1228" s="9"/>
      <c r="U1228" s="9"/>
      <c r="V1228" s="4"/>
      <c r="W1228" s="9"/>
      <c r="X1228" s="4"/>
      <c r="Y1228" s="9"/>
      <c r="Z1228" s="9"/>
      <c r="AA1228" s="9"/>
      <c r="AB1228" s="9"/>
      <c r="AC1228" s="9"/>
      <c r="AD1228" s="9"/>
      <c r="AE1228" s="9"/>
      <c r="AF1228" s="9"/>
      <c r="AH1228" s="9"/>
      <c r="AI1228" s="9"/>
      <c r="AJ1228" s="45"/>
      <c r="AK1228" s="45"/>
      <c r="AL1228" s="9"/>
      <c r="AM1228" s="9"/>
      <c r="AN1228" s="9"/>
      <c r="AO1228" s="9"/>
      <c r="AP1228" s="9"/>
      <c r="AQ1228" s="9"/>
      <c r="AR1228" s="9"/>
      <c r="AS1228" s="71"/>
      <c r="AT1228" s="9"/>
      <c r="AU1228" s="9"/>
      <c r="AV1228" s="9"/>
      <c r="AW1228" s="9"/>
      <c r="AX1228" s="9"/>
      <c r="AY1228" s="9"/>
      <c r="AZ1228" s="9"/>
    </row>
    <row r="1229" spans="1:52" ht="15.75" customHeight="1" x14ac:dyDescent="0.2">
      <c r="A1229" s="85"/>
      <c r="F1229" s="4"/>
      <c r="H1229" s="78"/>
      <c r="J1229" s="75"/>
      <c r="K1229" s="71"/>
      <c r="L1229" s="75"/>
      <c r="M1229" s="71"/>
      <c r="O1229" s="71"/>
      <c r="Q1229" s="71"/>
      <c r="R1229" s="9"/>
      <c r="S1229" s="9"/>
      <c r="T1229" s="9"/>
      <c r="U1229" s="9"/>
      <c r="V1229" s="4"/>
      <c r="W1229" s="9"/>
      <c r="X1229" s="4"/>
      <c r="Y1229" s="9"/>
      <c r="Z1229" s="9"/>
      <c r="AA1229" s="9"/>
      <c r="AB1229" s="9"/>
      <c r="AC1229" s="9"/>
      <c r="AD1229" s="9"/>
      <c r="AE1229" s="9"/>
      <c r="AF1229" s="9"/>
      <c r="AH1229" s="9"/>
      <c r="AI1229" s="9"/>
      <c r="AJ1229" s="45"/>
      <c r="AK1229" s="45"/>
      <c r="AL1229" s="9"/>
      <c r="AM1229" s="9"/>
      <c r="AN1229" s="9"/>
      <c r="AO1229" s="9"/>
      <c r="AP1229" s="9"/>
      <c r="AQ1229" s="9"/>
      <c r="AR1229" s="9"/>
      <c r="AS1229" s="71"/>
      <c r="AT1229" s="9"/>
      <c r="AU1229" s="9"/>
      <c r="AV1229" s="9"/>
      <c r="AW1229" s="9"/>
      <c r="AX1229" s="9"/>
      <c r="AY1229" s="9"/>
      <c r="AZ1229" s="9"/>
    </row>
    <row r="1230" spans="1:52" ht="15.75" customHeight="1" x14ac:dyDescent="0.2">
      <c r="A1230" s="85"/>
      <c r="F1230" s="4"/>
      <c r="H1230" s="79"/>
      <c r="J1230" s="75"/>
      <c r="K1230" s="71"/>
      <c r="L1230" s="75"/>
      <c r="M1230" s="71"/>
      <c r="O1230" s="71"/>
      <c r="Q1230" s="71"/>
      <c r="R1230" s="9"/>
      <c r="S1230" s="9"/>
      <c r="T1230" s="9"/>
      <c r="U1230" s="9"/>
      <c r="V1230" s="4"/>
      <c r="W1230" s="9"/>
      <c r="X1230" s="4"/>
      <c r="Y1230" s="9"/>
      <c r="Z1230" s="9"/>
      <c r="AA1230" s="9"/>
      <c r="AB1230" s="9"/>
      <c r="AC1230" s="9"/>
      <c r="AD1230" s="9"/>
      <c r="AE1230" s="9"/>
      <c r="AF1230" s="9"/>
      <c r="AH1230" s="9"/>
      <c r="AI1230" s="9"/>
      <c r="AJ1230" s="45"/>
      <c r="AK1230" s="45"/>
      <c r="AL1230" s="9"/>
      <c r="AM1230" s="9"/>
      <c r="AN1230" s="9"/>
      <c r="AO1230" s="9"/>
      <c r="AP1230" s="9"/>
      <c r="AQ1230" s="9"/>
      <c r="AR1230" s="9"/>
      <c r="AS1230" s="71"/>
      <c r="AT1230" s="9"/>
      <c r="AU1230" s="9"/>
      <c r="AV1230" s="9"/>
      <c r="AW1230" s="9"/>
      <c r="AX1230" s="9"/>
      <c r="AY1230" s="9"/>
      <c r="AZ1230" s="9"/>
    </row>
    <row r="1231" spans="1:52" ht="15.75" customHeight="1" x14ac:dyDescent="0.2">
      <c r="A1231" s="85"/>
      <c r="F1231" s="4"/>
      <c r="H1231" s="78"/>
      <c r="J1231" s="75"/>
      <c r="K1231" s="71"/>
      <c r="L1231" s="75"/>
      <c r="M1231" s="71"/>
      <c r="O1231" s="71"/>
      <c r="Q1231" s="71"/>
      <c r="R1231" s="9"/>
      <c r="S1231" s="9"/>
      <c r="T1231" s="9"/>
      <c r="U1231" s="9"/>
      <c r="V1231" s="4"/>
      <c r="W1231" s="9"/>
      <c r="X1231" s="4"/>
      <c r="Y1231" s="9"/>
      <c r="Z1231" s="9"/>
      <c r="AA1231" s="9"/>
      <c r="AB1231" s="9"/>
      <c r="AC1231" s="9"/>
      <c r="AD1231" s="9"/>
      <c r="AE1231" s="9"/>
      <c r="AF1231" s="9"/>
      <c r="AH1231" s="9"/>
      <c r="AI1231" s="9"/>
      <c r="AJ1231" s="45"/>
      <c r="AK1231" s="45"/>
      <c r="AL1231" s="9"/>
      <c r="AM1231" s="9"/>
      <c r="AN1231" s="9"/>
      <c r="AO1231" s="9"/>
      <c r="AP1231" s="9"/>
      <c r="AQ1231" s="9"/>
      <c r="AR1231" s="9"/>
      <c r="AS1231" s="71"/>
      <c r="AT1231" s="9"/>
      <c r="AU1231" s="9"/>
      <c r="AV1231" s="9"/>
      <c r="AW1231" s="9"/>
      <c r="AX1231" s="9"/>
      <c r="AY1231" s="9"/>
      <c r="AZ1231" s="9"/>
    </row>
    <row r="1232" spans="1:52" ht="15.75" customHeight="1" x14ac:dyDescent="0.2">
      <c r="A1232" s="85"/>
      <c r="F1232" s="4"/>
      <c r="H1232" s="78"/>
      <c r="J1232" s="75"/>
      <c r="K1232" s="71"/>
      <c r="L1232" s="75"/>
      <c r="M1232" s="71"/>
      <c r="O1232" s="71"/>
      <c r="Q1232" s="71"/>
      <c r="R1232" s="9"/>
      <c r="S1232" s="9"/>
      <c r="T1232" s="9"/>
      <c r="U1232" s="9"/>
      <c r="V1232" s="4"/>
      <c r="W1232" s="9"/>
      <c r="X1232" s="4"/>
      <c r="Y1232" s="9"/>
      <c r="Z1232" s="9"/>
      <c r="AA1232" s="9"/>
      <c r="AB1232" s="9"/>
      <c r="AC1232" s="9"/>
      <c r="AD1232" s="9"/>
      <c r="AE1232" s="9"/>
      <c r="AF1232" s="9"/>
      <c r="AH1232" s="9"/>
      <c r="AI1232" s="9"/>
      <c r="AJ1232" s="45"/>
      <c r="AK1232" s="45"/>
      <c r="AL1232" s="9"/>
      <c r="AM1232" s="9"/>
      <c r="AN1232" s="9"/>
      <c r="AO1232" s="9"/>
      <c r="AP1232" s="9"/>
      <c r="AQ1232" s="9"/>
      <c r="AR1232" s="9"/>
      <c r="AS1232" s="71"/>
      <c r="AT1232" s="9"/>
      <c r="AU1232" s="9"/>
      <c r="AV1232" s="9"/>
      <c r="AW1232" s="9"/>
      <c r="AX1232" s="9"/>
      <c r="AY1232" s="9"/>
      <c r="AZ1232" s="9"/>
    </row>
    <row r="1233" spans="1:52" ht="15.75" customHeight="1" x14ac:dyDescent="0.2">
      <c r="A1233" s="85"/>
      <c r="F1233" s="4"/>
      <c r="H1233" s="78"/>
      <c r="J1233" s="75"/>
      <c r="K1233" s="71"/>
      <c r="L1233" s="75"/>
      <c r="M1233" s="71"/>
      <c r="O1233" s="71"/>
      <c r="Q1233" s="71"/>
      <c r="R1233" s="9"/>
      <c r="S1233" s="9"/>
      <c r="T1233" s="9"/>
      <c r="U1233" s="9"/>
      <c r="V1233" s="4"/>
      <c r="W1233" s="9"/>
      <c r="X1233" s="4"/>
      <c r="Y1233" s="9"/>
      <c r="Z1233" s="9"/>
      <c r="AA1233" s="9"/>
      <c r="AB1233" s="9"/>
      <c r="AC1233" s="9"/>
      <c r="AD1233" s="9"/>
      <c r="AE1233" s="9"/>
      <c r="AF1233" s="9"/>
      <c r="AH1233" s="9"/>
      <c r="AI1233" s="9"/>
      <c r="AJ1233" s="45"/>
      <c r="AK1233" s="45"/>
      <c r="AL1233" s="9"/>
      <c r="AM1233" s="9"/>
      <c r="AN1233" s="9"/>
      <c r="AO1233" s="9"/>
      <c r="AP1233" s="9"/>
      <c r="AQ1233" s="9"/>
      <c r="AR1233" s="9"/>
      <c r="AS1233" s="71"/>
      <c r="AT1233" s="9"/>
      <c r="AU1233" s="9"/>
      <c r="AV1233" s="9"/>
      <c r="AW1233" s="9"/>
      <c r="AX1233" s="9"/>
      <c r="AY1233" s="9"/>
      <c r="AZ1233" s="9"/>
    </row>
    <row r="1234" spans="1:52" ht="15.75" customHeight="1" x14ac:dyDescent="0.2">
      <c r="A1234" s="85"/>
      <c r="F1234" s="4"/>
      <c r="H1234" s="78"/>
      <c r="J1234" s="75"/>
      <c r="K1234" s="71"/>
      <c r="L1234" s="75"/>
      <c r="M1234" s="71"/>
      <c r="O1234" s="71"/>
      <c r="Q1234" s="71"/>
      <c r="R1234" s="9"/>
      <c r="S1234" s="9"/>
      <c r="T1234" s="9"/>
      <c r="U1234" s="9"/>
      <c r="V1234" s="4"/>
      <c r="W1234" s="9"/>
      <c r="X1234" s="4"/>
      <c r="Y1234" s="9"/>
      <c r="Z1234" s="9"/>
      <c r="AA1234" s="9"/>
      <c r="AB1234" s="9"/>
      <c r="AC1234" s="9"/>
      <c r="AD1234" s="9"/>
      <c r="AE1234" s="9"/>
      <c r="AF1234" s="9"/>
      <c r="AH1234" s="9"/>
      <c r="AI1234" s="9"/>
      <c r="AJ1234" s="45"/>
      <c r="AK1234" s="45"/>
      <c r="AL1234" s="9"/>
      <c r="AM1234" s="9"/>
      <c r="AN1234" s="9"/>
      <c r="AO1234" s="9"/>
      <c r="AP1234" s="9"/>
      <c r="AQ1234" s="9"/>
      <c r="AR1234" s="9"/>
      <c r="AS1234" s="71"/>
      <c r="AT1234" s="9"/>
      <c r="AU1234" s="9"/>
      <c r="AV1234" s="9"/>
      <c r="AW1234" s="9"/>
      <c r="AX1234" s="9"/>
      <c r="AY1234" s="9"/>
      <c r="AZ1234" s="9"/>
    </row>
    <row r="1235" spans="1:52" ht="15.75" customHeight="1" x14ac:dyDescent="0.2">
      <c r="A1235" s="85"/>
      <c r="F1235" s="4"/>
      <c r="H1235" s="78"/>
      <c r="J1235" s="75"/>
      <c r="K1235" s="71"/>
      <c r="L1235" s="75"/>
      <c r="M1235" s="71"/>
      <c r="O1235" s="71"/>
      <c r="Q1235" s="71"/>
      <c r="R1235" s="9"/>
      <c r="S1235" s="9"/>
      <c r="T1235" s="9"/>
      <c r="U1235" s="9"/>
      <c r="V1235" s="4"/>
      <c r="W1235" s="9"/>
      <c r="X1235" s="4"/>
      <c r="Y1235" s="9"/>
      <c r="Z1235" s="9"/>
      <c r="AA1235" s="9"/>
      <c r="AB1235" s="9"/>
      <c r="AC1235" s="9"/>
      <c r="AD1235" s="9"/>
      <c r="AE1235" s="9"/>
      <c r="AF1235" s="9"/>
      <c r="AH1235" s="9"/>
      <c r="AI1235" s="9"/>
      <c r="AJ1235" s="45"/>
      <c r="AK1235" s="45"/>
      <c r="AL1235" s="9"/>
      <c r="AM1235" s="9"/>
      <c r="AN1235" s="9"/>
      <c r="AO1235" s="9"/>
      <c r="AP1235" s="9"/>
      <c r="AQ1235" s="9"/>
      <c r="AR1235" s="9"/>
      <c r="AS1235" s="71"/>
      <c r="AT1235" s="9"/>
      <c r="AU1235" s="9"/>
      <c r="AV1235" s="9"/>
      <c r="AW1235" s="9"/>
      <c r="AX1235" s="9"/>
      <c r="AY1235" s="9"/>
      <c r="AZ1235" s="9"/>
    </row>
    <row r="1236" spans="1:52" ht="15.75" customHeight="1" x14ac:dyDescent="0.2">
      <c r="A1236" s="85"/>
      <c r="F1236" s="4"/>
      <c r="H1236" s="78"/>
      <c r="J1236" s="75"/>
      <c r="K1236" s="71"/>
      <c r="L1236" s="75"/>
      <c r="M1236" s="71"/>
      <c r="O1236" s="71"/>
      <c r="Q1236" s="71"/>
      <c r="R1236" s="9"/>
      <c r="S1236" s="9"/>
      <c r="T1236" s="9"/>
      <c r="U1236" s="9"/>
      <c r="V1236" s="4"/>
      <c r="W1236" s="9"/>
      <c r="X1236" s="4"/>
      <c r="Y1236" s="9"/>
      <c r="Z1236" s="9"/>
      <c r="AA1236" s="9"/>
      <c r="AB1236" s="9"/>
      <c r="AC1236" s="9"/>
      <c r="AD1236" s="9"/>
      <c r="AE1236" s="9"/>
      <c r="AF1236" s="9"/>
      <c r="AH1236" s="9"/>
      <c r="AI1236" s="9"/>
      <c r="AJ1236" s="45"/>
      <c r="AK1236" s="45"/>
      <c r="AL1236" s="9"/>
      <c r="AM1236" s="9"/>
      <c r="AN1236" s="9"/>
      <c r="AO1236" s="9"/>
      <c r="AP1236" s="9"/>
      <c r="AQ1236" s="9"/>
      <c r="AR1236" s="9"/>
      <c r="AS1236" s="71"/>
      <c r="AT1236" s="9"/>
      <c r="AU1236" s="9"/>
      <c r="AV1236" s="9"/>
      <c r="AW1236" s="9"/>
      <c r="AX1236" s="9"/>
      <c r="AY1236" s="9"/>
      <c r="AZ1236" s="9"/>
    </row>
    <row r="1237" spans="1:52" ht="15.75" customHeight="1" x14ac:dyDescent="0.2">
      <c r="A1237" s="85"/>
      <c r="F1237" s="4"/>
      <c r="H1237" s="78"/>
      <c r="J1237" s="75"/>
      <c r="K1237" s="71"/>
      <c r="L1237" s="75"/>
      <c r="M1237" s="71"/>
      <c r="O1237" s="71"/>
      <c r="Q1237" s="71"/>
      <c r="R1237" s="9"/>
      <c r="S1237" s="9"/>
      <c r="T1237" s="9"/>
      <c r="U1237" s="9"/>
      <c r="V1237" s="4"/>
      <c r="W1237" s="9"/>
      <c r="X1237" s="4"/>
      <c r="Y1237" s="9"/>
      <c r="Z1237" s="9"/>
      <c r="AA1237" s="9"/>
      <c r="AB1237" s="9"/>
      <c r="AC1237" s="9"/>
      <c r="AD1237" s="9"/>
      <c r="AE1237" s="9"/>
      <c r="AF1237" s="9"/>
      <c r="AH1237" s="9"/>
      <c r="AI1237" s="9"/>
      <c r="AJ1237" s="45"/>
      <c r="AK1237" s="45"/>
      <c r="AL1237" s="9"/>
      <c r="AM1237" s="9"/>
      <c r="AN1237" s="9"/>
      <c r="AO1237" s="9"/>
      <c r="AP1237" s="9"/>
      <c r="AQ1237" s="9"/>
      <c r="AR1237" s="9"/>
      <c r="AS1237" s="71"/>
      <c r="AT1237" s="9"/>
      <c r="AU1237" s="9"/>
      <c r="AV1237" s="9"/>
      <c r="AW1237" s="9"/>
      <c r="AX1237" s="9"/>
      <c r="AY1237" s="9"/>
      <c r="AZ1237" s="9"/>
    </row>
    <row r="1238" spans="1:52" ht="15.75" customHeight="1" x14ac:dyDescent="0.2">
      <c r="A1238" s="85"/>
      <c r="F1238" s="4"/>
      <c r="H1238" s="78"/>
      <c r="J1238" s="75"/>
      <c r="K1238" s="71"/>
      <c r="L1238" s="75"/>
      <c r="M1238" s="71"/>
      <c r="O1238" s="71"/>
      <c r="Q1238" s="71"/>
      <c r="R1238" s="9"/>
      <c r="S1238" s="9"/>
      <c r="T1238" s="9"/>
      <c r="U1238" s="9"/>
      <c r="V1238" s="4"/>
      <c r="W1238" s="9"/>
      <c r="X1238" s="4"/>
      <c r="Y1238" s="9"/>
      <c r="Z1238" s="9"/>
      <c r="AA1238" s="9"/>
      <c r="AB1238" s="9"/>
      <c r="AC1238" s="9"/>
      <c r="AD1238" s="9"/>
      <c r="AE1238" s="9"/>
      <c r="AF1238" s="9"/>
      <c r="AH1238" s="9"/>
      <c r="AI1238" s="9"/>
      <c r="AJ1238" s="45"/>
      <c r="AK1238" s="45"/>
      <c r="AL1238" s="9"/>
      <c r="AM1238" s="9"/>
      <c r="AN1238" s="9"/>
      <c r="AO1238" s="9"/>
      <c r="AP1238" s="9"/>
      <c r="AQ1238" s="9"/>
      <c r="AR1238" s="9"/>
      <c r="AS1238" s="71"/>
      <c r="AT1238" s="9"/>
      <c r="AU1238" s="9"/>
      <c r="AV1238" s="9"/>
      <c r="AW1238" s="9"/>
      <c r="AX1238" s="9"/>
      <c r="AY1238" s="9"/>
      <c r="AZ1238" s="9"/>
    </row>
    <row r="1239" spans="1:52" ht="15.75" customHeight="1" x14ac:dyDescent="0.2">
      <c r="A1239" s="85"/>
      <c r="F1239" s="4"/>
      <c r="H1239" s="78"/>
      <c r="J1239" s="75"/>
      <c r="K1239" s="71"/>
      <c r="L1239" s="75"/>
      <c r="M1239" s="71"/>
      <c r="O1239" s="71"/>
      <c r="Q1239" s="71"/>
      <c r="R1239" s="9"/>
      <c r="S1239" s="9"/>
      <c r="T1239" s="9"/>
      <c r="U1239" s="9"/>
      <c r="V1239" s="4"/>
      <c r="W1239" s="9"/>
      <c r="X1239" s="4"/>
      <c r="Y1239" s="9"/>
      <c r="Z1239" s="9"/>
      <c r="AA1239" s="9"/>
      <c r="AB1239" s="9"/>
      <c r="AC1239" s="9"/>
      <c r="AD1239" s="9"/>
      <c r="AE1239" s="9"/>
      <c r="AF1239" s="9"/>
      <c r="AH1239" s="9"/>
      <c r="AI1239" s="9"/>
      <c r="AJ1239" s="45"/>
      <c r="AK1239" s="45"/>
      <c r="AL1239" s="9"/>
      <c r="AM1239" s="9"/>
      <c r="AN1239" s="9"/>
      <c r="AO1239" s="9"/>
      <c r="AP1239" s="9"/>
      <c r="AQ1239" s="9"/>
      <c r="AR1239" s="9"/>
      <c r="AS1239" s="71"/>
      <c r="AT1239" s="9"/>
      <c r="AU1239" s="9"/>
      <c r="AV1239" s="9"/>
      <c r="AW1239" s="9"/>
      <c r="AX1239" s="9"/>
      <c r="AY1239" s="9"/>
      <c r="AZ1239" s="9"/>
    </row>
    <row r="1240" spans="1:52" ht="15.75" customHeight="1" x14ac:dyDescent="0.2">
      <c r="A1240" s="85"/>
      <c r="F1240" s="4"/>
      <c r="H1240" s="78"/>
      <c r="J1240" s="75"/>
      <c r="K1240" s="71"/>
      <c r="L1240" s="75"/>
      <c r="M1240" s="71"/>
      <c r="O1240" s="71"/>
      <c r="Q1240" s="71"/>
      <c r="R1240" s="9"/>
      <c r="S1240" s="9"/>
      <c r="T1240" s="9"/>
      <c r="U1240" s="9"/>
      <c r="V1240" s="4"/>
      <c r="W1240" s="9"/>
      <c r="X1240" s="4"/>
      <c r="Y1240" s="9"/>
      <c r="Z1240" s="9"/>
      <c r="AA1240" s="9"/>
      <c r="AB1240" s="9"/>
      <c r="AC1240" s="9"/>
      <c r="AD1240" s="9"/>
      <c r="AE1240" s="9"/>
      <c r="AF1240" s="9"/>
      <c r="AH1240" s="9"/>
      <c r="AI1240" s="9"/>
      <c r="AJ1240" s="45"/>
      <c r="AK1240" s="45"/>
      <c r="AL1240" s="9"/>
      <c r="AM1240" s="9"/>
      <c r="AN1240" s="9"/>
      <c r="AO1240" s="9"/>
      <c r="AP1240" s="9"/>
      <c r="AQ1240" s="9"/>
      <c r="AR1240" s="9"/>
      <c r="AS1240" s="71"/>
      <c r="AT1240" s="9"/>
      <c r="AU1240" s="9"/>
      <c r="AV1240" s="9"/>
      <c r="AW1240" s="9"/>
      <c r="AX1240" s="9"/>
      <c r="AY1240" s="9"/>
      <c r="AZ1240" s="9"/>
    </row>
    <row r="1241" spans="1:52" ht="15.75" customHeight="1" x14ac:dyDescent="0.2">
      <c r="A1241" s="85"/>
      <c r="F1241" s="4"/>
      <c r="H1241" s="78"/>
      <c r="J1241" s="75"/>
      <c r="K1241" s="71"/>
      <c r="L1241" s="75"/>
      <c r="M1241" s="71"/>
      <c r="O1241" s="71"/>
      <c r="Q1241" s="71"/>
      <c r="R1241" s="9"/>
      <c r="S1241" s="9"/>
      <c r="T1241" s="9"/>
      <c r="U1241" s="9"/>
      <c r="V1241" s="4"/>
      <c r="W1241" s="9"/>
      <c r="X1241" s="4"/>
      <c r="Y1241" s="9"/>
      <c r="Z1241" s="9"/>
      <c r="AA1241" s="9"/>
      <c r="AB1241" s="9"/>
      <c r="AC1241" s="9"/>
      <c r="AD1241" s="9"/>
      <c r="AE1241" s="9"/>
      <c r="AF1241" s="9"/>
      <c r="AH1241" s="9"/>
      <c r="AI1241" s="9"/>
      <c r="AJ1241" s="45"/>
      <c r="AK1241" s="45"/>
      <c r="AL1241" s="9"/>
      <c r="AM1241" s="9"/>
      <c r="AN1241" s="9"/>
      <c r="AO1241" s="9"/>
      <c r="AP1241" s="9"/>
      <c r="AQ1241" s="9"/>
      <c r="AR1241" s="9"/>
      <c r="AS1241" s="71"/>
      <c r="AT1241" s="9"/>
      <c r="AU1241" s="9"/>
      <c r="AV1241" s="9"/>
      <c r="AW1241" s="9"/>
      <c r="AX1241" s="9"/>
      <c r="AY1241" s="9"/>
      <c r="AZ1241" s="9"/>
    </row>
    <row r="1242" spans="1:52" ht="15.75" customHeight="1" x14ac:dyDescent="0.2">
      <c r="A1242" s="85"/>
      <c r="F1242" s="4"/>
      <c r="H1242" s="78"/>
      <c r="J1242" s="75"/>
      <c r="K1242" s="71"/>
      <c r="L1242" s="75"/>
      <c r="M1242" s="71"/>
      <c r="O1242" s="71"/>
      <c r="Q1242" s="71"/>
      <c r="R1242" s="9"/>
      <c r="S1242" s="9"/>
      <c r="T1242" s="9"/>
      <c r="U1242" s="9"/>
      <c r="V1242" s="4"/>
      <c r="W1242" s="9"/>
      <c r="X1242" s="4"/>
      <c r="Y1242" s="9"/>
      <c r="Z1242" s="9"/>
      <c r="AA1242" s="9"/>
      <c r="AB1242" s="9"/>
      <c r="AC1242" s="9"/>
      <c r="AD1242" s="9"/>
      <c r="AE1242" s="9"/>
      <c r="AF1242" s="9"/>
      <c r="AH1242" s="9"/>
      <c r="AI1242" s="9"/>
      <c r="AJ1242" s="45"/>
      <c r="AK1242" s="45"/>
      <c r="AL1242" s="9"/>
      <c r="AM1242" s="9"/>
      <c r="AN1242" s="9"/>
      <c r="AO1242" s="9"/>
      <c r="AP1242" s="9"/>
      <c r="AQ1242" s="9"/>
      <c r="AR1242" s="9"/>
      <c r="AS1242" s="71"/>
      <c r="AT1242" s="9"/>
      <c r="AU1242" s="9"/>
      <c r="AV1242" s="9"/>
      <c r="AW1242" s="9"/>
      <c r="AX1242" s="9"/>
      <c r="AY1242" s="9"/>
      <c r="AZ1242" s="9"/>
    </row>
    <row r="1243" spans="1:52" ht="15.75" customHeight="1" x14ac:dyDescent="0.2">
      <c r="A1243" s="85"/>
      <c r="F1243" s="4"/>
      <c r="H1243" s="78"/>
      <c r="J1243" s="75"/>
      <c r="K1243" s="71"/>
      <c r="L1243" s="75"/>
      <c r="M1243" s="71"/>
      <c r="O1243" s="71"/>
      <c r="Q1243" s="71"/>
      <c r="R1243" s="9"/>
      <c r="S1243" s="9"/>
      <c r="T1243" s="9"/>
      <c r="U1243" s="9"/>
      <c r="V1243" s="4"/>
      <c r="W1243" s="9"/>
      <c r="X1243" s="4"/>
      <c r="Y1243" s="9"/>
      <c r="Z1243" s="9"/>
      <c r="AA1243" s="9"/>
      <c r="AB1243" s="9"/>
      <c r="AC1243" s="9"/>
      <c r="AD1243" s="9"/>
      <c r="AE1243" s="9"/>
      <c r="AF1243" s="9"/>
      <c r="AH1243" s="9"/>
      <c r="AI1243" s="9"/>
      <c r="AJ1243" s="45"/>
      <c r="AK1243" s="45"/>
      <c r="AL1243" s="9"/>
      <c r="AM1243" s="9"/>
      <c r="AN1243" s="9"/>
      <c r="AO1243" s="9"/>
      <c r="AP1243" s="9"/>
      <c r="AQ1243" s="9"/>
      <c r="AR1243" s="9"/>
      <c r="AS1243" s="71"/>
      <c r="AT1243" s="9"/>
      <c r="AU1243" s="9"/>
      <c r="AV1243" s="9"/>
      <c r="AW1243" s="9"/>
      <c r="AX1243" s="9"/>
      <c r="AY1243" s="9"/>
      <c r="AZ1243" s="9"/>
    </row>
    <row r="1244" spans="1:52" ht="15.75" customHeight="1" x14ac:dyDescent="0.2">
      <c r="A1244" s="85"/>
      <c r="F1244" s="4"/>
      <c r="H1244" s="78"/>
      <c r="J1244" s="75"/>
      <c r="K1244" s="71"/>
      <c r="L1244" s="75"/>
      <c r="M1244" s="71"/>
      <c r="O1244" s="71"/>
      <c r="Q1244" s="71"/>
      <c r="R1244" s="9"/>
      <c r="S1244" s="9"/>
      <c r="T1244" s="9"/>
      <c r="U1244" s="9"/>
      <c r="V1244" s="4"/>
      <c r="W1244" s="9"/>
      <c r="X1244" s="4"/>
      <c r="Y1244" s="9"/>
      <c r="Z1244" s="9"/>
      <c r="AA1244" s="9"/>
      <c r="AB1244" s="9"/>
      <c r="AC1244" s="9"/>
      <c r="AD1244" s="9"/>
      <c r="AE1244" s="9"/>
      <c r="AF1244" s="9"/>
      <c r="AH1244" s="9"/>
      <c r="AI1244" s="9"/>
      <c r="AJ1244" s="45"/>
      <c r="AK1244" s="45"/>
      <c r="AL1244" s="9"/>
      <c r="AM1244" s="9"/>
      <c r="AN1244" s="9"/>
      <c r="AO1244" s="9"/>
      <c r="AP1244" s="9"/>
      <c r="AQ1244" s="9"/>
      <c r="AR1244" s="9"/>
      <c r="AS1244" s="71"/>
      <c r="AT1244" s="9"/>
      <c r="AU1244" s="9"/>
      <c r="AV1244" s="9"/>
      <c r="AW1244" s="9"/>
      <c r="AX1244" s="9"/>
      <c r="AY1244" s="9"/>
      <c r="AZ1244" s="9"/>
    </row>
    <row r="1245" spans="1:52" ht="15.75" customHeight="1" x14ac:dyDescent="0.2">
      <c r="A1245" s="85"/>
      <c r="F1245" s="4"/>
      <c r="H1245" s="78"/>
      <c r="J1245" s="75"/>
      <c r="K1245" s="71"/>
      <c r="L1245" s="75"/>
      <c r="M1245" s="71"/>
      <c r="O1245" s="71"/>
      <c r="Q1245" s="71"/>
      <c r="R1245" s="9"/>
      <c r="S1245" s="9"/>
      <c r="T1245" s="9"/>
      <c r="U1245" s="9"/>
      <c r="V1245" s="4"/>
      <c r="W1245" s="9"/>
      <c r="X1245" s="4"/>
      <c r="Y1245" s="9"/>
      <c r="Z1245" s="9"/>
      <c r="AA1245" s="9"/>
      <c r="AB1245" s="9"/>
      <c r="AC1245" s="9"/>
      <c r="AD1245" s="9"/>
      <c r="AE1245" s="9"/>
      <c r="AF1245" s="9"/>
      <c r="AH1245" s="9"/>
      <c r="AI1245" s="9"/>
      <c r="AJ1245" s="45"/>
      <c r="AK1245" s="45"/>
      <c r="AL1245" s="9"/>
      <c r="AM1245" s="9"/>
      <c r="AN1245" s="9"/>
      <c r="AO1245" s="9"/>
      <c r="AP1245" s="9"/>
      <c r="AQ1245" s="9"/>
      <c r="AR1245" s="9"/>
      <c r="AS1245" s="71"/>
      <c r="AT1245" s="9"/>
      <c r="AU1245" s="9"/>
      <c r="AV1245" s="9"/>
      <c r="AW1245" s="9"/>
      <c r="AX1245" s="9"/>
      <c r="AY1245" s="9"/>
      <c r="AZ1245" s="9"/>
    </row>
    <row r="1246" spans="1:52" ht="15.75" customHeight="1" x14ac:dyDescent="0.2">
      <c r="A1246" s="85"/>
      <c r="F1246" s="4"/>
      <c r="H1246" s="78"/>
      <c r="J1246" s="75"/>
      <c r="K1246" s="71"/>
      <c r="L1246" s="75"/>
      <c r="M1246" s="71"/>
      <c r="O1246" s="71"/>
      <c r="Q1246" s="71"/>
      <c r="R1246" s="9"/>
      <c r="S1246" s="9"/>
      <c r="T1246" s="9"/>
      <c r="U1246" s="9"/>
      <c r="V1246" s="4"/>
      <c r="W1246" s="9"/>
      <c r="X1246" s="4"/>
      <c r="Y1246" s="9"/>
      <c r="Z1246" s="9"/>
      <c r="AA1246" s="9"/>
      <c r="AB1246" s="9"/>
      <c r="AC1246" s="9"/>
      <c r="AD1246" s="9"/>
      <c r="AE1246" s="9"/>
      <c r="AF1246" s="9"/>
      <c r="AH1246" s="9"/>
      <c r="AI1246" s="9"/>
      <c r="AJ1246" s="45"/>
      <c r="AK1246" s="45"/>
      <c r="AL1246" s="9"/>
      <c r="AM1246" s="9"/>
      <c r="AN1246" s="9"/>
      <c r="AO1246" s="9"/>
      <c r="AP1246" s="9"/>
      <c r="AQ1246" s="9"/>
      <c r="AR1246" s="9"/>
      <c r="AS1246" s="71"/>
      <c r="AT1246" s="9"/>
      <c r="AU1246" s="9"/>
      <c r="AV1246" s="9"/>
      <c r="AW1246" s="9"/>
      <c r="AX1246" s="9"/>
      <c r="AY1246" s="9"/>
      <c r="AZ1246" s="9"/>
    </row>
    <row r="1247" spans="1:52" ht="15.75" customHeight="1" x14ac:dyDescent="0.2">
      <c r="A1247" s="85"/>
      <c r="F1247" s="4"/>
      <c r="H1247" s="78"/>
      <c r="J1247" s="75"/>
      <c r="K1247" s="71"/>
      <c r="L1247" s="75"/>
      <c r="M1247" s="71"/>
      <c r="O1247" s="71"/>
      <c r="Q1247" s="71"/>
      <c r="R1247" s="9"/>
      <c r="S1247" s="9"/>
      <c r="T1247" s="9"/>
      <c r="U1247" s="9"/>
      <c r="V1247" s="4"/>
      <c r="W1247" s="9"/>
      <c r="X1247" s="4"/>
      <c r="Y1247" s="9"/>
      <c r="Z1247" s="9"/>
      <c r="AA1247" s="9"/>
      <c r="AB1247" s="9"/>
      <c r="AC1247" s="9"/>
      <c r="AD1247" s="9"/>
      <c r="AE1247" s="9"/>
      <c r="AF1247" s="9"/>
      <c r="AH1247" s="9"/>
      <c r="AI1247" s="9"/>
      <c r="AJ1247" s="45"/>
      <c r="AK1247" s="45"/>
      <c r="AL1247" s="9"/>
      <c r="AM1247" s="9"/>
      <c r="AN1247" s="9"/>
      <c r="AO1247" s="9"/>
      <c r="AP1247" s="9"/>
      <c r="AQ1247" s="9"/>
      <c r="AR1247" s="9"/>
      <c r="AS1247" s="71"/>
      <c r="AT1247" s="9"/>
      <c r="AU1247" s="9"/>
      <c r="AV1247" s="9"/>
      <c r="AW1247" s="9"/>
      <c r="AX1247" s="9"/>
      <c r="AY1247" s="9"/>
      <c r="AZ1247" s="9"/>
    </row>
    <row r="1248" spans="1:52" ht="15.75" customHeight="1" x14ac:dyDescent="0.2">
      <c r="A1248" s="85"/>
      <c r="F1248" s="4"/>
      <c r="H1248" s="78"/>
      <c r="J1248" s="75"/>
      <c r="K1248" s="71"/>
      <c r="L1248" s="75"/>
      <c r="M1248" s="71"/>
      <c r="O1248" s="71"/>
      <c r="Q1248" s="71"/>
      <c r="R1248" s="9"/>
      <c r="S1248" s="9"/>
      <c r="T1248" s="9"/>
      <c r="U1248" s="9"/>
      <c r="V1248" s="4"/>
      <c r="W1248" s="9"/>
      <c r="X1248" s="4"/>
      <c r="Y1248" s="9"/>
      <c r="Z1248" s="9"/>
      <c r="AA1248" s="9"/>
      <c r="AB1248" s="9"/>
      <c r="AC1248" s="9"/>
      <c r="AD1248" s="9"/>
      <c r="AE1248" s="9"/>
      <c r="AF1248" s="9"/>
      <c r="AH1248" s="9"/>
      <c r="AI1248" s="9"/>
      <c r="AJ1248" s="45"/>
      <c r="AK1248" s="45"/>
      <c r="AL1248" s="9"/>
      <c r="AM1248" s="9"/>
      <c r="AN1248" s="9"/>
      <c r="AO1248" s="9"/>
      <c r="AP1248" s="9"/>
      <c r="AQ1248" s="9"/>
      <c r="AR1248" s="9"/>
      <c r="AS1248" s="71"/>
      <c r="AT1248" s="9"/>
      <c r="AU1248" s="9"/>
      <c r="AV1248" s="9"/>
      <c r="AW1248" s="9"/>
      <c r="AX1248" s="9"/>
      <c r="AY1248" s="9"/>
      <c r="AZ1248" s="9"/>
    </row>
    <row r="1249" spans="1:52" ht="15.75" customHeight="1" x14ac:dyDescent="0.2">
      <c r="A1249" s="85"/>
      <c r="F1249" s="4"/>
      <c r="H1249" s="78"/>
      <c r="J1249" s="75"/>
      <c r="K1249" s="71"/>
      <c r="L1249" s="75"/>
      <c r="M1249" s="71"/>
      <c r="O1249" s="71"/>
      <c r="Q1249" s="71"/>
      <c r="R1249" s="9"/>
      <c r="S1249" s="9"/>
      <c r="T1249" s="9"/>
      <c r="U1249" s="9"/>
      <c r="V1249" s="4"/>
      <c r="W1249" s="9"/>
      <c r="X1249" s="4"/>
      <c r="Y1249" s="9"/>
      <c r="Z1249" s="9"/>
      <c r="AA1249" s="9"/>
      <c r="AB1249" s="9"/>
      <c r="AC1249" s="9"/>
      <c r="AD1249" s="9"/>
      <c r="AE1249" s="9"/>
      <c r="AF1249" s="9"/>
      <c r="AH1249" s="9"/>
      <c r="AI1249" s="9"/>
      <c r="AJ1249" s="45"/>
      <c r="AK1249" s="45"/>
      <c r="AL1249" s="9"/>
      <c r="AM1249" s="9"/>
      <c r="AN1249" s="9"/>
      <c r="AO1249" s="9"/>
      <c r="AP1249" s="9"/>
      <c r="AQ1249" s="9"/>
      <c r="AR1249" s="9"/>
      <c r="AS1249" s="71"/>
      <c r="AT1249" s="9"/>
      <c r="AU1249" s="9"/>
      <c r="AV1249" s="9"/>
      <c r="AW1249" s="9"/>
      <c r="AX1249" s="9"/>
      <c r="AY1249" s="9"/>
      <c r="AZ1249" s="9"/>
    </row>
    <row r="1250" spans="1:52" ht="15.75" customHeight="1" x14ac:dyDescent="0.2">
      <c r="A1250" s="85"/>
      <c r="F1250" s="4"/>
      <c r="H1250" s="78"/>
      <c r="J1250" s="75"/>
      <c r="K1250" s="71"/>
      <c r="L1250" s="75"/>
      <c r="M1250" s="71"/>
      <c r="O1250" s="71"/>
      <c r="Q1250" s="71"/>
      <c r="R1250" s="9"/>
      <c r="S1250" s="9"/>
      <c r="T1250" s="9"/>
      <c r="U1250" s="9"/>
      <c r="V1250" s="4"/>
      <c r="W1250" s="9"/>
      <c r="X1250" s="4"/>
      <c r="Y1250" s="9"/>
      <c r="Z1250" s="9"/>
      <c r="AA1250" s="9"/>
      <c r="AB1250" s="9"/>
      <c r="AC1250" s="9"/>
      <c r="AD1250" s="9"/>
      <c r="AE1250" s="9"/>
      <c r="AF1250" s="9"/>
      <c r="AH1250" s="9"/>
      <c r="AI1250" s="9"/>
      <c r="AJ1250" s="45"/>
      <c r="AK1250" s="45"/>
      <c r="AL1250" s="9"/>
      <c r="AM1250" s="9"/>
      <c r="AN1250" s="9"/>
      <c r="AO1250" s="9"/>
      <c r="AP1250" s="9"/>
      <c r="AQ1250" s="9"/>
      <c r="AR1250" s="9"/>
      <c r="AS1250" s="71"/>
      <c r="AT1250" s="9"/>
      <c r="AU1250" s="9"/>
      <c r="AV1250" s="9"/>
      <c r="AW1250" s="9"/>
      <c r="AX1250" s="9"/>
      <c r="AY1250" s="9"/>
      <c r="AZ1250" s="9"/>
    </row>
    <row r="1251" spans="1:52" ht="15.75" customHeight="1" x14ac:dyDescent="0.2">
      <c r="A1251" s="85"/>
      <c r="F1251" s="4"/>
      <c r="H1251" s="78"/>
      <c r="J1251" s="75"/>
      <c r="K1251" s="71"/>
      <c r="L1251" s="75"/>
      <c r="M1251" s="71"/>
      <c r="O1251" s="71"/>
      <c r="Q1251" s="71"/>
      <c r="R1251" s="9"/>
      <c r="S1251" s="9"/>
      <c r="T1251" s="9"/>
      <c r="U1251" s="9"/>
      <c r="V1251" s="4"/>
      <c r="W1251" s="9"/>
      <c r="X1251" s="4"/>
      <c r="Y1251" s="9"/>
      <c r="Z1251" s="9"/>
      <c r="AA1251" s="9"/>
      <c r="AB1251" s="9"/>
      <c r="AC1251" s="9"/>
      <c r="AD1251" s="9"/>
      <c r="AE1251" s="9"/>
      <c r="AF1251" s="9"/>
      <c r="AH1251" s="9"/>
      <c r="AI1251" s="9"/>
      <c r="AJ1251" s="45"/>
      <c r="AK1251" s="45"/>
      <c r="AL1251" s="9"/>
      <c r="AM1251" s="9"/>
      <c r="AN1251" s="9"/>
      <c r="AO1251" s="9"/>
      <c r="AP1251" s="9"/>
      <c r="AQ1251" s="9"/>
      <c r="AR1251" s="9"/>
      <c r="AS1251" s="71"/>
      <c r="AT1251" s="9"/>
      <c r="AU1251" s="9"/>
      <c r="AV1251" s="9"/>
      <c r="AW1251" s="9"/>
      <c r="AX1251" s="9"/>
      <c r="AY1251" s="9"/>
      <c r="AZ1251" s="9"/>
    </row>
    <row r="1252" spans="1:52" ht="15.75" customHeight="1" x14ac:dyDescent="0.2">
      <c r="A1252" s="85"/>
      <c r="F1252" s="4"/>
      <c r="H1252" s="78"/>
      <c r="J1252" s="75"/>
      <c r="K1252" s="71"/>
      <c r="L1252" s="75"/>
      <c r="M1252" s="71"/>
      <c r="O1252" s="71"/>
      <c r="Q1252" s="71"/>
      <c r="R1252" s="9"/>
      <c r="S1252" s="9"/>
      <c r="T1252" s="9"/>
      <c r="U1252" s="9"/>
      <c r="V1252" s="4"/>
      <c r="W1252" s="9"/>
      <c r="X1252" s="4"/>
      <c r="Y1252" s="9"/>
      <c r="Z1252" s="9"/>
      <c r="AA1252" s="9"/>
      <c r="AB1252" s="9"/>
      <c r="AC1252" s="9"/>
      <c r="AD1252" s="9"/>
      <c r="AE1252" s="9"/>
      <c r="AF1252" s="9"/>
      <c r="AH1252" s="9"/>
      <c r="AI1252" s="9"/>
      <c r="AJ1252" s="45"/>
      <c r="AK1252" s="45"/>
      <c r="AL1252" s="9"/>
      <c r="AM1252" s="9"/>
      <c r="AN1252" s="9"/>
      <c r="AO1252" s="9"/>
      <c r="AP1252" s="9"/>
      <c r="AQ1252" s="9"/>
      <c r="AR1252" s="9"/>
      <c r="AS1252" s="71"/>
      <c r="AT1252" s="9"/>
      <c r="AU1252" s="9"/>
      <c r="AV1252" s="9"/>
      <c r="AW1252" s="9"/>
      <c r="AX1252" s="9"/>
      <c r="AY1252" s="9"/>
      <c r="AZ1252" s="9"/>
    </row>
    <row r="1253" spans="1:52" ht="15.75" customHeight="1" x14ac:dyDescent="0.2">
      <c r="A1253" s="85"/>
      <c r="F1253" s="4"/>
      <c r="H1253" s="78"/>
      <c r="J1253" s="75"/>
      <c r="K1253" s="71"/>
      <c r="L1253" s="75"/>
      <c r="M1253" s="71"/>
      <c r="O1253" s="71"/>
      <c r="Q1253" s="71"/>
      <c r="R1253" s="9"/>
      <c r="S1253" s="9"/>
      <c r="T1253" s="9"/>
      <c r="U1253" s="9"/>
      <c r="V1253" s="4"/>
      <c r="W1253" s="9"/>
      <c r="X1253" s="4"/>
      <c r="Y1253" s="9"/>
      <c r="Z1253" s="9"/>
      <c r="AA1253" s="9"/>
      <c r="AB1253" s="9"/>
      <c r="AC1253" s="9"/>
      <c r="AD1253" s="9"/>
      <c r="AE1253" s="9"/>
      <c r="AF1253" s="9"/>
      <c r="AH1253" s="9"/>
      <c r="AI1253" s="9"/>
      <c r="AJ1253" s="45"/>
      <c r="AK1253" s="45"/>
      <c r="AL1253" s="9"/>
      <c r="AM1253" s="9"/>
      <c r="AN1253" s="9"/>
      <c r="AO1253" s="9"/>
      <c r="AP1253" s="9"/>
      <c r="AQ1253" s="9"/>
      <c r="AR1253" s="9"/>
      <c r="AS1253" s="71"/>
      <c r="AT1253" s="9"/>
      <c r="AU1253" s="9"/>
      <c r="AV1253" s="9"/>
      <c r="AW1253" s="9"/>
      <c r="AX1253" s="9"/>
      <c r="AY1253" s="9"/>
      <c r="AZ1253" s="9"/>
    </row>
    <row r="1254" spans="1:52" ht="15.75" customHeight="1" x14ac:dyDescent="0.2">
      <c r="A1254" s="85"/>
      <c r="F1254" s="4"/>
      <c r="H1254" s="78"/>
      <c r="J1254" s="75"/>
      <c r="K1254" s="71"/>
      <c r="L1254" s="75"/>
      <c r="M1254" s="71"/>
      <c r="O1254" s="71"/>
      <c r="Q1254" s="71"/>
      <c r="R1254" s="9"/>
      <c r="S1254" s="9"/>
      <c r="T1254" s="9"/>
      <c r="U1254" s="9"/>
      <c r="V1254" s="4"/>
      <c r="W1254" s="9"/>
      <c r="X1254" s="4"/>
      <c r="Y1254" s="9"/>
      <c r="Z1254" s="9"/>
      <c r="AA1254" s="9"/>
      <c r="AB1254" s="9"/>
      <c r="AC1254" s="9"/>
      <c r="AD1254" s="9"/>
      <c r="AE1254" s="9"/>
      <c r="AF1254" s="9"/>
      <c r="AH1254" s="9"/>
      <c r="AI1254" s="9"/>
      <c r="AJ1254" s="45"/>
      <c r="AK1254" s="45"/>
      <c r="AL1254" s="9"/>
      <c r="AM1254" s="9"/>
      <c r="AN1254" s="9"/>
      <c r="AO1254" s="9"/>
      <c r="AP1254" s="9"/>
      <c r="AQ1254" s="9"/>
      <c r="AR1254" s="9"/>
      <c r="AS1254" s="71"/>
      <c r="AT1254" s="9"/>
      <c r="AU1254" s="9"/>
      <c r="AV1254" s="9"/>
      <c r="AW1254" s="9"/>
      <c r="AX1254" s="9"/>
      <c r="AY1254" s="9"/>
      <c r="AZ1254" s="9"/>
    </row>
    <row r="1255" spans="1:52" ht="15.75" customHeight="1" x14ac:dyDescent="0.2">
      <c r="A1255" s="85"/>
      <c r="F1255" s="4"/>
      <c r="H1255" s="78"/>
      <c r="J1255" s="75"/>
      <c r="K1255" s="71"/>
      <c r="L1255" s="75"/>
      <c r="M1255" s="71"/>
      <c r="O1255" s="71"/>
      <c r="Q1255" s="71"/>
      <c r="R1255" s="9"/>
      <c r="S1255" s="9"/>
      <c r="T1255" s="9"/>
      <c r="U1255" s="9"/>
      <c r="V1255" s="4"/>
      <c r="W1255" s="9"/>
      <c r="X1255" s="4"/>
      <c r="Y1255" s="9"/>
      <c r="Z1255" s="9"/>
      <c r="AA1255" s="9"/>
      <c r="AB1255" s="9"/>
      <c r="AC1255" s="9"/>
      <c r="AD1255" s="9"/>
      <c r="AE1255" s="9"/>
      <c r="AF1255" s="9"/>
      <c r="AH1255" s="9"/>
      <c r="AI1255" s="9"/>
      <c r="AJ1255" s="45"/>
      <c r="AK1255" s="45"/>
      <c r="AL1255" s="9"/>
      <c r="AM1255" s="9"/>
      <c r="AN1255" s="9"/>
      <c r="AO1255" s="9"/>
      <c r="AP1255" s="9"/>
      <c r="AQ1255" s="9"/>
      <c r="AR1255" s="9"/>
      <c r="AS1255" s="71"/>
      <c r="AT1255" s="9"/>
      <c r="AU1255" s="9"/>
      <c r="AV1255" s="9"/>
      <c r="AW1255" s="9"/>
      <c r="AX1255" s="9"/>
      <c r="AY1255" s="9"/>
      <c r="AZ1255" s="9"/>
    </row>
    <row r="1256" spans="1:52" ht="15.75" customHeight="1" x14ac:dyDescent="0.2">
      <c r="A1256" s="85"/>
      <c r="F1256" s="4"/>
      <c r="H1256" s="78"/>
      <c r="J1256" s="75"/>
      <c r="K1256" s="71"/>
      <c r="L1256" s="75"/>
      <c r="M1256" s="71"/>
      <c r="O1256" s="71"/>
      <c r="Q1256" s="71"/>
      <c r="R1256" s="9"/>
      <c r="S1256" s="9"/>
      <c r="T1256" s="9"/>
      <c r="U1256" s="9"/>
      <c r="V1256" s="4"/>
      <c r="W1256" s="9"/>
      <c r="X1256" s="4"/>
      <c r="Y1256" s="9"/>
      <c r="Z1256" s="9"/>
      <c r="AA1256" s="9"/>
      <c r="AB1256" s="9"/>
      <c r="AC1256" s="9"/>
      <c r="AD1256" s="9"/>
      <c r="AE1256" s="9"/>
      <c r="AF1256" s="9"/>
      <c r="AH1256" s="9"/>
      <c r="AI1256" s="9"/>
      <c r="AJ1256" s="45"/>
      <c r="AK1256" s="45"/>
      <c r="AL1256" s="9"/>
      <c r="AM1256" s="9"/>
      <c r="AN1256" s="9"/>
      <c r="AO1256" s="9"/>
      <c r="AP1256" s="9"/>
      <c r="AQ1256" s="9"/>
      <c r="AR1256" s="9"/>
      <c r="AS1256" s="71"/>
      <c r="AT1256" s="9"/>
      <c r="AU1256" s="9"/>
      <c r="AV1256" s="9"/>
      <c r="AW1256" s="9"/>
      <c r="AX1256" s="9"/>
      <c r="AY1256" s="9"/>
      <c r="AZ1256" s="9"/>
    </row>
    <row r="1257" spans="1:52" ht="15.75" customHeight="1" x14ac:dyDescent="0.2">
      <c r="A1257" s="85"/>
      <c r="F1257" s="4"/>
      <c r="H1257" s="78"/>
      <c r="J1257" s="75"/>
      <c r="K1257" s="71"/>
      <c r="L1257" s="75"/>
      <c r="M1257" s="71"/>
      <c r="O1257" s="71"/>
      <c r="Q1257" s="71"/>
      <c r="R1257" s="9"/>
      <c r="S1257" s="9"/>
      <c r="T1257" s="9"/>
      <c r="U1257" s="9"/>
      <c r="V1257" s="4"/>
      <c r="W1257" s="9"/>
      <c r="X1257" s="4"/>
      <c r="Y1257" s="9"/>
      <c r="Z1257" s="9"/>
      <c r="AA1257" s="9"/>
      <c r="AB1257" s="9"/>
      <c r="AC1257" s="9"/>
      <c r="AD1257" s="9"/>
      <c r="AE1257" s="9"/>
      <c r="AF1257" s="9"/>
      <c r="AH1257" s="9"/>
      <c r="AI1257" s="9"/>
      <c r="AJ1257" s="45"/>
      <c r="AK1257" s="45"/>
      <c r="AL1257" s="9"/>
      <c r="AM1257" s="9"/>
      <c r="AN1257" s="9"/>
      <c r="AO1257" s="9"/>
      <c r="AP1257" s="9"/>
      <c r="AQ1257" s="9"/>
      <c r="AR1257" s="9"/>
      <c r="AS1257" s="71"/>
      <c r="AT1257" s="9"/>
      <c r="AU1257" s="9"/>
      <c r="AV1257" s="9"/>
      <c r="AW1257" s="9"/>
      <c r="AX1257" s="9"/>
      <c r="AY1257" s="9"/>
      <c r="AZ1257" s="9"/>
    </row>
    <row r="1258" spans="1:52" ht="15.75" customHeight="1" x14ac:dyDescent="0.2">
      <c r="A1258" s="85"/>
      <c r="F1258" s="4"/>
      <c r="H1258" s="78"/>
      <c r="J1258" s="75"/>
      <c r="K1258" s="71"/>
      <c r="L1258" s="75"/>
      <c r="M1258" s="71"/>
      <c r="O1258" s="71"/>
      <c r="Q1258" s="71"/>
      <c r="R1258" s="9"/>
      <c r="S1258" s="9"/>
      <c r="T1258" s="9"/>
      <c r="U1258" s="9"/>
      <c r="V1258" s="4"/>
      <c r="W1258" s="9"/>
      <c r="X1258" s="4"/>
      <c r="Y1258" s="9"/>
      <c r="Z1258" s="9"/>
      <c r="AA1258" s="9"/>
      <c r="AB1258" s="9"/>
      <c r="AC1258" s="9"/>
      <c r="AD1258" s="9"/>
      <c r="AE1258" s="9"/>
      <c r="AF1258" s="9"/>
      <c r="AH1258" s="9"/>
      <c r="AI1258" s="9"/>
      <c r="AJ1258" s="45"/>
      <c r="AK1258" s="45"/>
      <c r="AL1258" s="9"/>
      <c r="AM1258" s="9"/>
      <c r="AN1258" s="9"/>
      <c r="AO1258" s="9"/>
      <c r="AP1258" s="9"/>
      <c r="AQ1258" s="9"/>
      <c r="AR1258" s="9"/>
      <c r="AS1258" s="71"/>
      <c r="AT1258" s="9"/>
      <c r="AU1258" s="9"/>
      <c r="AV1258" s="9"/>
      <c r="AW1258" s="9"/>
      <c r="AX1258" s="9"/>
      <c r="AY1258" s="9"/>
      <c r="AZ1258" s="9"/>
    </row>
    <row r="1259" spans="1:52" ht="15.75" customHeight="1" x14ac:dyDescent="0.2">
      <c r="A1259" s="85"/>
      <c r="F1259" s="4"/>
      <c r="H1259" s="78"/>
      <c r="J1259" s="75"/>
      <c r="K1259" s="71"/>
      <c r="L1259" s="75"/>
      <c r="M1259" s="71"/>
      <c r="O1259" s="71"/>
      <c r="Q1259" s="71"/>
      <c r="R1259" s="9"/>
      <c r="S1259" s="9"/>
      <c r="T1259" s="9"/>
      <c r="U1259" s="9"/>
      <c r="V1259" s="4"/>
      <c r="W1259" s="9"/>
      <c r="X1259" s="4"/>
      <c r="Y1259" s="9"/>
      <c r="Z1259" s="9"/>
      <c r="AA1259" s="9"/>
      <c r="AB1259" s="9"/>
      <c r="AC1259" s="9"/>
      <c r="AD1259" s="9"/>
      <c r="AE1259" s="9"/>
      <c r="AF1259" s="9"/>
      <c r="AH1259" s="9"/>
      <c r="AI1259" s="9"/>
      <c r="AJ1259" s="45"/>
      <c r="AK1259" s="45"/>
      <c r="AL1259" s="9"/>
      <c r="AM1259" s="9"/>
      <c r="AN1259" s="9"/>
      <c r="AO1259" s="9"/>
      <c r="AP1259" s="9"/>
      <c r="AQ1259" s="9"/>
      <c r="AR1259" s="9"/>
      <c r="AS1259" s="71"/>
      <c r="AT1259" s="9"/>
      <c r="AU1259" s="9"/>
      <c r="AV1259" s="9"/>
      <c r="AW1259" s="9"/>
      <c r="AX1259" s="9"/>
      <c r="AY1259" s="9"/>
      <c r="AZ1259" s="9"/>
    </row>
    <row r="1260" spans="1:52" ht="15.75" customHeight="1" x14ac:dyDescent="0.2">
      <c r="A1260" s="85"/>
      <c r="F1260" s="4"/>
      <c r="H1260" s="78"/>
      <c r="J1260" s="75"/>
      <c r="K1260" s="71"/>
      <c r="L1260" s="75"/>
      <c r="M1260" s="71"/>
      <c r="O1260" s="71"/>
      <c r="Q1260" s="71"/>
      <c r="R1260" s="9"/>
      <c r="S1260" s="9"/>
      <c r="T1260" s="9"/>
      <c r="U1260" s="9"/>
      <c r="V1260" s="4"/>
      <c r="W1260" s="9"/>
      <c r="X1260" s="4"/>
      <c r="Y1260" s="9"/>
      <c r="Z1260" s="9"/>
      <c r="AA1260" s="9"/>
      <c r="AB1260" s="9"/>
      <c r="AC1260" s="9"/>
      <c r="AD1260" s="9"/>
      <c r="AE1260" s="9"/>
      <c r="AF1260" s="9"/>
      <c r="AH1260" s="9"/>
      <c r="AI1260" s="9"/>
      <c r="AJ1260" s="45"/>
      <c r="AK1260" s="45"/>
      <c r="AL1260" s="9"/>
      <c r="AM1260" s="9"/>
      <c r="AN1260" s="9"/>
      <c r="AO1260" s="9"/>
      <c r="AP1260" s="9"/>
      <c r="AQ1260" s="9"/>
      <c r="AR1260" s="9"/>
      <c r="AS1260" s="71"/>
      <c r="AT1260" s="9"/>
      <c r="AU1260" s="9"/>
      <c r="AV1260" s="9"/>
      <c r="AW1260" s="9"/>
      <c r="AX1260" s="9"/>
      <c r="AY1260" s="9"/>
      <c r="AZ1260" s="9"/>
    </row>
    <row r="1261" spans="1:52" ht="15.75" customHeight="1" x14ac:dyDescent="0.2">
      <c r="A1261" s="85"/>
      <c r="F1261" s="4"/>
      <c r="H1261" s="78"/>
      <c r="J1261" s="75"/>
      <c r="K1261" s="71"/>
      <c r="L1261" s="75"/>
      <c r="M1261" s="71"/>
      <c r="O1261" s="71"/>
      <c r="Q1261" s="71"/>
      <c r="R1261" s="9"/>
      <c r="S1261" s="9"/>
      <c r="T1261" s="9"/>
      <c r="U1261" s="9"/>
      <c r="V1261" s="4"/>
      <c r="W1261" s="9"/>
      <c r="X1261" s="4"/>
      <c r="Y1261" s="9"/>
      <c r="Z1261" s="9"/>
      <c r="AA1261" s="9"/>
      <c r="AB1261" s="9"/>
      <c r="AC1261" s="9"/>
      <c r="AD1261" s="9"/>
      <c r="AE1261" s="9"/>
      <c r="AF1261" s="9"/>
      <c r="AH1261" s="9"/>
      <c r="AI1261" s="9"/>
      <c r="AJ1261" s="45"/>
      <c r="AK1261" s="45"/>
      <c r="AL1261" s="9"/>
      <c r="AM1261" s="9"/>
      <c r="AN1261" s="9"/>
      <c r="AO1261" s="9"/>
      <c r="AP1261" s="9"/>
      <c r="AQ1261" s="9"/>
      <c r="AR1261" s="9"/>
      <c r="AS1261" s="71"/>
      <c r="AT1261" s="9"/>
      <c r="AU1261" s="9"/>
      <c r="AV1261" s="9"/>
      <c r="AW1261" s="9"/>
      <c r="AX1261" s="9"/>
      <c r="AY1261" s="9"/>
      <c r="AZ1261" s="9"/>
    </row>
    <row r="1262" spans="1:52" ht="15.75" customHeight="1" x14ac:dyDescent="0.2">
      <c r="A1262" s="85"/>
      <c r="F1262" s="4"/>
      <c r="H1262" s="78"/>
      <c r="J1262" s="75"/>
      <c r="K1262" s="71"/>
      <c r="L1262" s="75"/>
      <c r="M1262" s="71"/>
      <c r="O1262" s="71"/>
      <c r="Q1262" s="71"/>
      <c r="R1262" s="9"/>
      <c r="S1262" s="9"/>
      <c r="T1262" s="9"/>
      <c r="U1262" s="9"/>
      <c r="V1262" s="4"/>
      <c r="W1262" s="9"/>
      <c r="X1262" s="4"/>
      <c r="Y1262" s="9"/>
      <c r="Z1262" s="9"/>
      <c r="AA1262" s="9"/>
      <c r="AB1262" s="9"/>
      <c r="AC1262" s="9"/>
      <c r="AD1262" s="9"/>
      <c r="AE1262" s="9"/>
      <c r="AF1262" s="9"/>
      <c r="AH1262" s="9"/>
      <c r="AI1262" s="9"/>
      <c r="AJ1262" s="45"/>
      <c r="AK1262" s="45"/>
      <c r="AL1262" s="9"/>
      <c r="AM1262" s="9"/>
      <c r="AN1262" s="9"/>
      <c r="AO1262" s="9"/>
      <c r="AP1262" s="9"/>
      <c r="AQ1262" s="9"/>
      <c r="AR1262" s="9"/>
      <c r="AS1262" s="71"/>
      <c r="AT1262" s="9"/>
      <c r="AU1262" s="9"/>
      <c r="AV1262" s="9"/>
      <c r="AW1262" s="9"/>
      <c r="AX1262" s="9"/>
      <c r="AY1262" s="9"/>
      <c r="AZ1262" s="9"/>
    </row>
    <row r="1263" spans="1:52" ht="15.75" customHeight="1" x14ac:dyDescent="0.2">
      <c r="A1263" s="85"/>
      <c r="F1263" s="4"/>
      <c r="H1263" s="78"/>
      <c r="J1263" s="75"/>
      <c r="K1263" s="71"/>
      <c r="L1263" s="75"/>
      <c r="M1263" s="71"/>
      <c r="O1263" s="71"/>
      <c r="Q1263" s="71"/>
      <c r="R1263" s="9"/>
      <c r="S1263" s="9"/>
      <c r="T1263" s="9"/>
      <c r="U1263" s="9"/>
      <c r="V1263" s="4"/>
      <c r="W1263" s="9"/>
      <c r="X1263" s="4"/>
      <c r="Y1263" s="9"/>
      <c r="Z1263" s="9"/>
      <c r="AA1263" s="9"/>
      <c r="AB1263" s="9"/>
      <c r="AC1263" s="9"/>
      <c r="AD1263" s="9"/>
      <c r="AE1263" s="9"/>
      <c r="AF1263" s="9"/>
      <c r="AH1263" s="9"/>
      <c r="AI1263" s="9"/>
      <c r="AJ1263" s="45"/>
      <c r="AK1263" s="45"/>
      <c r="AL1263" s="9"/>
      <c r="AM1263" s="9"/>
      <c r="AN1263" s="9"/>
      <c r="AO1263" s="9"/>
      <c r="AP1263" s="9"/>
      <c r="AQ1263" s="9"/>
      <c r="AR1263" s="9"/>
      <c r="AS1263" s="71"/>
      <c r="AT1263" s="9"/>
      <c r="AU1263" s="9"/>
      <c r="AV1263" s="9"/>
      <c r="AW1263" s="9"/>
      <c r="AX1263" s="9"/>
      <c r="AY1263" s="9"/>
      <c r="AZ1263" s="9"/>
    </row>
    <row r="1264" spans="1:52" ht="15.75" customHeight="1" x14ac:dyDescent="0.2">
      <c r="A1264" s="85"/>
      <c r="F1264" s="4"/>
      <c r="H1264" s="78"/>
      <c r="J1264" s="75"/>
      <c r="K1264" s="71"/>
      <c r="L1264" s="75"/>
      <c r="M1264" s="71"/>
      <c r="O1264" s="71"/>
      <c r="Q1264" s="71"/>
      <c r="R1264" s="9"/>
      <c r="S1264" s="9"/>
      <c r="T1264" s="9"/>
      <c r="U1264" s="9"/>
      <c r="V1264" s="4"/>
      <c r="W1264" s="9"/>
      <c r="X1264" s="4"/>
      <c r="Y1264" s="9"/>
      <c r="Z1264" s="9"/>
      <c r="AA1264" s="9"/>
      <c r="AB1264" s="9"/>
      <c r="AC1264" s="9"/>
      <c r="AD1264" s="9"/>
      <c r="AE1264" s="9"/>
      <c r="AF1264" s="9"/>
      <c r="AH1264" s="9"/>
      <c r="AI1264" s="9"/>
      <c r="AJ1264" s="45"/>
      <c r="AK1264" s="45"/>
      <c r="AL1264" s="9"/>
      <c r="AM1264" s="9"/>
      <c r="AN1264" s="9"/>
      <c r="AO1264" s="9"/>
      <c r="AP1264" s="9"/>
      <c r="AQ1264" s="9"/>
      <c r="AR1264" s="9"/>
      <c r="AS1264" s="71"/>
      <c r="AT1264" s="9"/>
      <c r="AU1264" s="9"/>
      <c r="AV1264" s="9"/>
      <c r="AW1264" s="9"/>
      <c r="AX1264" s="9"/>
      <c r="AY1264" s="9"/>
      <c r="AZ1264" s="9"/>
    </row>
    <row r="1265" spans="1:52" ht="15.75" customHeight="1" x14ac:dyDescent="0.2">
      <c r="A1265" s="85"/>
      <c r="F1265" s="4"/>
      <c r="H1265" s="78"/>
      <c r="J1265" s="75"/>
      <c r="K1265" s="71"/>
      <c r="L1265" s="75"/>
      <c r="M1265" s="71"/>
      <c r="O1265" s="71"/>
      <c r="Q1265" s="71"/>
      <c r="R1265" s="9"/>
      <c r="S1265" s="9"/>
      <c r="T1265" s="9"/>
      <c r="U1265" s="9"/>
      <c r="V1265" s="4"/>
      <c r="W1265" s="9"/>
      <c r="X1265" s="4"/>
      <c r="Y1265" s="9"/>
      <c r="Z1265" s="9"/>
      <c r="AA1265" s="9"/>
      <c r="AB1265" s="9"/>
      <c r="AC1265" s="9"/>
      <c r="AD1265" s="9"/>
      <c r="AE1265" s="9"/>
      <c r="AF1265" s="9"/>
      <c r="AH1265" s="9"/>
      <c r="AI1265" s="9"/>
      <c r="AJ1265" s="45"/>
      <c r="AK1265" s="45"/>
      <c r="AL1265" s="9"/>
      <c r="AM1265" s="9"/>
      <c r="AN1265" s="9"/>
      <c r="AO1265" s="9"/>
      <c r="AP1265" s="9"/>
      <c r="AQ1265" s="9"/>
      <c r="AR1265" s="9"/>
      <c r="AS1265" s="71"/>
      <c r="AT1265" s="9"/>
      <c r="AU1265" s="9"/>
      <c r="AV1265" s="9"/>
      <c r="AW1265" s="9"/>
      <c r="AX1265" s="9"/>
      <c r="AY1265" s="9"/>
      <c r="AZ1265" s="9"/>
    </row>
    <row r="1266" spans="1:52" ht="15.75" customHeight="1" x14ac:dyDescent="0.2">
      <c r="A1266" s="85"/>
      <c r="F1266" s="4"/>
      <c r="H1266" s="78"/>
      <c r="J1266" s="75"/>
      <c r="K1266" s="71"/>
      <c r="L1266" s="75"/>
      <c r="M1266" s="71"/>
      <c r="O1266" s="71"/>
      <c r="Q1266" s="71"/>
      <c r="R1266" s="9"/>
      <c r="S1266" s="9"/>
      <c r="T1266" s="9"/>
      <c r="U1266" s="9"/>
      <c r="V1266" s="4"/>
      <c r="W1266" s="9"/>
      <c r="X1266" s="4"/>
      <c r="Y1266" s="9"/>
      <c r="Z1266" s="9"/>
      <c r="AA1266" s="9"/>
      <c r="AB1266" s="9"/>
      <c r="AC1266" s="9"/>
      <c r="AD1266" s="9"/>
      <c r="AE1266" s="9"/>
      <c r="AF1266" s="9"/>
      <c r="AH1266" s="9"/>
      <c r="AI1266" s="9"/>
      <c r="AJ1266" s="45"/>
      <c r="AK1266" s="45"/>
      <c r="AL1266" s="9"/>
      <c r="AM1266" s="9"/>
      <c r="AN1266" s="9"/>
      <c r="AO1266" s="9"/>
      <c r="AP1266" s="9"/>
      <c r="AQ1266" s="9"/>
      <c r="AR1266" s="9"/>
      <c r="AS1266" s="71"/>
      <c r="AT1266" s="9"/>
      <c r="AU1266" s="9"/>
      <c r="AV1266" s="9"/>
      <c r="AW1266" s="9"/>
      <c r="AX1266" s="9"/>
      <c r="AY1266" s="9"/>
      <c r="AZ1266" s="9"/>
    </row>
    <row r="1267" spans="1:52" ht="15.75" customHeight="1" x14ac:dyDescent="0.2">
      <c r="A1267" s="85"/>
      <c r="F1267" s="4"/>
      <c r="H1267" s="78"/>
      <c r="J1267" s="75"/>
      <c r="K1267" s="71"/>
      <c r="L1267" s="75"/>
      <c r="M1267" s="71"/>
      <c r="O1267" s="71"/>
      <c r="Q1267" s="71"/>
      <c r="R1267" s="9"/>
      <c r="S1267" s="9"/>
      <c r="T1267" s="9"/>
      <c r="U1267" s="9"/>
      <c r="V1267" s="4"/>
      <c r="W1267" s="9"/>
      <c r="X1267" s="4"/>
      <c r="Y1267" s="9"/>
      <c r="Z1267" s="9"/>
      <c r="AA1267" s="9"/>
      <c r="AB1267" s="9"/>
      <c r="AC1267" s="9"/>
      <c r="AD1267" s="9"/>
      <c r="AE1267" s="9"/>
      <c r="AF1267" s="9"/>
      <c r="AH1267" s="9"/>
      <c r="AI1267" s="9"/>
      <c r="AJ1267" s="45"/>
      <c r="AK1267" s="45"/>
      <c r="AL1267" s="9"/>
      <c r="AM1267" s="9"/>
      <c r="AN1267" s="9"/>
      <c r="AO1267" s="9"/>
      <c r="AP1267" s="9"/>
      <c r="AQ1267" s="9"/>
      <c r="AR1267" s="9"/>
      <c r="AS1267" s="71"/>
      <c r="AT1267" s="9"/>
      <c r="AU1267" s="9"/>
      <c r="AV1267" s="9"/>
      <c r="AW1267" s="9"/>
      <c r="AX1267" s="9"/>
      <c r="AY1267" s="9"/>
      <c r="AZ1267" s="9"/>
    </row>
    <row r="1268" spans="1:52" ht="15.75" customHeight="1" x14ac:dyDescent="0.2">
      <c r="A1268" s="85"/>
      <c r="F1268" s="4"/>
      <c r="H1268" s="78"/>
      <c r="J1268" s="75"/>
      <c r="K1268" s="71"/>
      <c r="L1268" s="75"/>
      <c r="M1268" s="71"/>
      <c r="O1268" s="71"/>
      <c r="Q1268" s="71"/>
      <c r="R1268" s="9"/>
      <c r="S1268" s="9"/>
      <c r="T1268" s="9"/>
      <c r="U1268" s="9"/>
      <c r="V1268" s="4"/>
      <c r="W1268" s="9"/>
      <c r="X1268" s="4"/>
      <c r="Y1268" s="9"/>
      <c r="Z1268" s="9"/>
      <c r="AA1268" s="9"/>
      <c r="AB1268" s="9"/>
      <c r="AC1268" s="9"/>
      <c r="AD1268" s="9"/>
      <c r="AE1268" s="9"/>
      <c r="AF1268" s="9"/>
      <c r="AH1268" s="9"/>
      <c r="AI1268" s="9"/>
      <c r="AJ1268" s="45"/>
      <c r="AK1268" s="45"/>
      <c r="AL1268" s="9"/>
      <c r="AM1268" s="9"/>
      <c r="AN1268" s="9"/>
      <c r="AO1268" s="9"/>
      <c r="AP1268" s="9"/>
      <c r="AQ1268" s="9"/>
      <c r="AR1268" s="9"/>
      <c r="AS1268" s="71"/>
      <c r="AT1268" s="9"/>
      <c r="AU1268" s="9"/>
      <c r="AV1268" s="9"/>
      <c r="AW1268" s="9"/>
      <c r="AX1268" s="9"/>
      <c r="AY1268" s="9"/>
      <c r="AZ1268" s="9"/>
    </row>
    <row r="1269" spans="1:52" ht="15.75" customHeight="1" x14ac:dyDescent="0.2">
      <c r="A1269" s="85"/>
      <c r="F1269" s="4"/>
      <c r="H1269" s="78"/>
      <c r="J1269" s="75"/>
      <c r="K1269" s="71"/>
      <c r="L1269" s="75"/>
      <c r="M1269" s="71"/>
      <c r="O1269" s="71"/>
      <c r="Q1269" s="71"/>
      <c r="R1269" s="9"/>
      <c r="S1269" s="9"/>
      <c r="T1269" s="9"/>
      <c r="U1269" s="9"/>
      <c r="V1269" s="4"/>
      <c r="W1269" s="9"/>
      <c r="X1269" s="4"/>
      <c r="Y1269" s="9"/>
      <c r="Z1269" s="9"/>
      <c r="AA1269" s="9"/>
      <c r="AB1269" s="9"/>
      <c r="AC1269" s="9"/>
      <c r="AD1269" s="9"/>
      <c r="AE1269" s="9"/>
      <c r="AF1269" s="9"/>
      <c r="AH1269" s="9"/>
      <c r="AI1269" s="9"/>
      <c r="AJ1269" s="45"/>
      <c r="AK1269" s="45"/>
      <c r="AL1269" s="9"/>
      <c r="AM1269" s="9"/>
      <c r="AN1269" s="9"/>
      <c r="AO1269" s="9"/>
      <c r="AP1269" s="9"/>
      <c r="AQ1269" s="9"/>
      <c r="AR1269" s="9"/>
      <c r="AS1269" s="71"/>
      <c r="AT1269" s="9"/>
      <c r="AU1269" s="9"/>
      <c r="AV1269" s="9"/>
      <c r="AW1269" s="9"/>
      <c r="AX1269" s="9"/>
      <c r="AY1269" s="9"/>
      <c r="AZ1269" s="9"/>
    </row>
    <row r="1270" spans="1:52" ht="15.75" customHeight="1" x14ac:dyDescent="0.2">
      <c r="A1270" s="85"/>
      <c r="F1270" s="4"/>
      <c r="H1270" s="78"/>
      <c r="J1270" s="75"/>
      <c r="K1270" s="71"/>
      <c r="L1270" s="75"/>
      <c r="M1270" s="71"/>
      <c r="O1270" s="71"/>
      <c r="Q1270" s="71"/>
      <c r="R1270" s="9"/>
      <c r="S1270" s="9"/>
      <c r="T1270" s="9"/>
      <c r="U1270" s="9"/>
      <c r="V1270" s="4"/>
      <c r="W1270" s="9"/>
      <c r="X1270" s="4"/>
      <c r="Y1270" s="9"/>
      <c r="Z1270" s="9"/>
      <c r="AA1270" s="9"/>
      <c r="AB1270" s="9"/>
      <c r="AC1270" s="9"/>
      <c r="AD1270" s="9"/>
      <c r="AE1270" s="9"/>
      <c r="AF1270" s="9"/>
      <c r="AH1270" s="9"/>
      <c r="AI1270" s="9"/>
      <c r="AJ1270" s="45"/>
      <c r="AK1270" s="45"/>
      <c r="AL1270" s="9"/>
      <c r="AM1270" s="9"/>
      <c r="AN1270" s="9"/>
      <c r="AO1270" s="9"/>
      <c r="AP1270" s="9"/>
      <c r="AQ1270" s="9"/>
      <c r="AR1270" s="9"/>
      <c r="AS1270" s="71"/>
      <c r="AT1270" s="9"/>
      <c r="AU1270" s="9"/>
      <c r="AV1270" s="9"/>
      <c r="AW1270" s="9"/>
      <c r="AX1270" s="9"/>
      <c r="AY1270" s="9"/>
      <c r="AZ1270" s="9"/>
    </row>
    <row r="1271" spans="1:52" ht="15.75" customHeight="1" x14ac:dyDescent="0.2">
      <c r="A1271" s="85"/>
      <c r="F1271" s="4"/>
      <c r="H1271" s="78"/>
      <c r="J1271" s="75"/>
      <c r="K1271" s="71"/>
      <c r="L1271" s="75"/>
      <c r="M1271" s="71"/>
      <c r="O1271" s="71"/>
      <c r="Q1271" s="71"/>
      <c r="R1271" s="9"/>
      <c r="S1271" s="9"/>
      <c r="T1271" s="9"/>
      <c r="U1271" s="9"/>
      <c r="V1271" s="4"/>
      <c r="W1271" s="9"/>
      <c r="X1271" s="4"/>
      <c r="Y1271" s="9"/>
      <c r="Z1271" s="9"/>
      <c r="AA1271" s="9"/>
      <c r="AB1271" s="9"/>
      <c r="AC1271" s="9"/>
      <c r="AD1271" s="9"/>
      <c r="AE1271" s="9"/>
      <c r="AF1271" s="9"/>
      <c r="AH1271" s="9"/>
      <c r="AI1271" s="9"/>
      <c r="AJ1271" s="45"/>
      <c r="AK1271" s="45"/>
      <c r="AL1271" s="9"/>
      <c r="AM1271" s="9"/>
      <c r="AN1271" s="9"/>
      <c r="AO1271" s="9"/>
      <c r="AP1271" s="9"/>
      <c r="AQ1271" s="9"/>
      <c r="AR1271" s="9"/>
      <c r="AS1271" s="71"/>
      <c r="AT1271" s="9"/>
      <c r="AU1271" s="9"/>
      <c r="AV1271" s="9"/>
      <c r="AW1271" s="9"/>
      <c r="AX1271" s="9"/>
      <c r="AY1271" s="9"/>
      <c r="AZ1271" s="9"/>
    </row>
    <row r="1272" spans="1:52" ht="15.75" customHeight="1" x14ac:dyDescent="0.2">
      <c r="A1272" s="85"/>
      <c r="F1272" s="4"/>
      <c r="H1272" s="78"/>
      <c r="J1272" s="75"/>
      <c r="K1272" s="71"/>
      <c r="L1272" s="75"/>
      <c r="M1272" s="71"/>
      <c r="O1272" s="71"/>
      <c r="Q1272" s="71"/>
      <c r="R1272" s="9"/>
      <c r="S1272" s="9"/>
      <c r="T1272" s="9"/>
      <c r="U1272" s="9"/>
      <c r="V1272" s="4"/>
      <c r="W1272" s="9"/>
      <c r="X1272" s="4"/>
      <c r="Y1272" s="9"/>
      <c r="Z1272" s="9"/>
      <c r="AA1272" s="9"/>
      <c r="AB1272" s="9"/>
      <c r="AC1272" s="9"/>
      <c r="AD1272" s="9"/>
      <c r="AE1272" s="9"/>
      <c r="AF1272" s="9"/>
      <c r="AH1272" s="9"/>
      <c r="AI1272" s="9"/>
      <c r="AJ1272" s="45"/>
      <c r="AK1272" s="45"/>
      <c r="AL1272" s="9"/>
      <c r="AM1272" s="9"/>
      <c r="AN1272" s="9"/>
      <c r="AO1272" s="9"/>
      <c r="AP1272" s="9"/>
      <c r="AQ1272" s="9"/>
      <c r="AR1272" s="9"/>
      <c r="AS1272" s="71"/>
      <c r="AT1272" s="9"/>
      <c r="AU1272" s="9"/>
      <c r="AV1272" s="9"/>
      <c r="AW1272" s="9"/>
      <c r="AX1272" s="9"/>
      <c r="AY1272" s="9"/>
      <c r="AZ1272" s="9"/>
    </row>
    <row r="1273" spans="1:52" ht="15.75" customHeight="1" x14ac:dyDescent="0.2">
      <c r="A1273" s="85"/>
      <c r="F1273" s="4"/>
      <c r="H1273" s="79"/>
      <c r="J1273" s="75"/>
      <c r="K1273" s="71"/>
      <c r="L1273" s="75"/>
      <c r="M1273" s="71"/>
      <c r="O1273" s="71"/>
      <c r="Q1273" s="71"/>
      <c r="R1273" s="9"/>
      <c r="S1273" s="9"/>
      <c r="T1273" s="9"/>
      <c r="U1273" s="9"/>
      <c r="V1273" s="4"/>
      <c r="W1273" s="9"/>
      <c r="X1273" s="4"/>
      <c r="Y1273" s="9"/>
      <c r="Z1273" s="9"/>
      <c r="AA1273" s="9"/>
      <c r="AB1273" s="9"/>
      <c r="AC1273" s="9"/>
      <c r="AD1273" s="9"/>
      <c r="AE1273" s="9"/>
      <c r="AF1273" s="9"/>
      <c r="AH1273" s="9"/>
      <c r="AI1273" s="9"/>
      <c r="AJ1273" s="45"/>
      <c r="AK1273" s="45"/>
      <c r="AL1273" s="9"/>
      <c r="AM1273" s="9"/>
      <c r="AN1273" s="9"/>
      <c r="AO1273" s="9"/>
      <c r="AP1273" s="9"/>
      <c r="AQ1273" s="9"/>
      <c r="AR1273" s="9"/>
      <c r="AS1273" s="71"/>
      <c r="AT1273" s="9"/>
      <c r="AU1273" s="9"/>
      <c r="AV1273" s="9"/>
      <c r="AW1273" s="9"/>
      <c r="AX1273" s="9"/>
      <c r="AY1273" s="9"/>
      <c r="AZ1273" s="9"/>
    </row>
    <row r="1274" spans="1:52" ht="15.75" customHeight="1" x14ac:dyDescent="0.2">
      <c r="A1274" s="85"/>
      <c r="F1274" s="4"/>
      <c r="H1274" s="78"/>
      <c r="J1274" s="75"/>
      <c r="K1274" s="71"/>
      <c r="L1274" s="75"/>
      <c r="M1274" s="71"/>
      <c r="O1274" s="71"/>
      <c r="Q1274" s="71"/>
      <c r="R1274" s="9"/>
      <c r="S1274" s="9"/>
      <c r="T1274" s="9"/>
      <c r="U1274" s="9"/>
      <c r="V1274" s="4"/>
      <c r="W1274" s="9"/>
      <c r="X1274" s="4"/>
      <c r="Y1274" s="9"/>
      <c r="Z1274" s="9"/>
      <c r="AA1274" s="9"/>
      <c r="AB1274" s="9"/>
      <c r="AC1274" s="9"/>
      <c r="AD1274" s="9"/>
      <c r="AE1274" s="9"/>
      <c r="AF1274" s="9"/>
      <c r="AH1274" s="9"/>
      <c r="AI1274" s="9"/>
      <c r="AJ1274" s="45"/>
      <c r="AK1274" s="45"/>
      <c r="AL1274" s="9"/>
      <c r="AM1274" s="9"/>
      <c r="AN1274" s="9"/>
      <c r="AO1274" s="9"/>
      <c r="AP1274" s="9"/>
      <c r="AQ1274" s="9"/>
      <c r="AR1274" s="9"/>
      <c r="AS1274" s="71"/>
      <c r="AT1274" s="9"/>
      <c r="AU1274" s="9"/>
      <c r="AV1274" s="9"/>
      <c r="AW1274" s="9"/>
      <c r="AX1274" s="9"/>
      <c r="AY1274" s="9"/>
      <c r="AZ1274" s="9"/>
    </row>
    <row r="1275" spans="1:52" ht="15.75" customHeight="1" x14ac:dyDescent="0.2">
      <c r="A1275" s="85"/>
      <c r="F1275" s="4"/>
      <c r="H1275" s="78"/>
      <c r="J1275" s="75"/>
      <c r="K1275" s="71"/>
      <c r="L1275" s="75"/>
      <c r="M1275" s="71"/>
      <c r="O1275" s="71"/>
      <c r="Q1275" s="71"/>
      <c r="R1275" s="9"/>
      <c r="S1275" s="9"/>
      <c r="T1275" s="9"/>
      <c r="U1275" s="9"/>
      <c r="V1275" s="4"/>
      <c r="W1275" s="9"/>
      <c r="X1275" s="4"/>
      <c r="Y1275" s="9"/>
      <c r="Z1275" s="9"/>
      <c r="AA1275" s="9"/>
      <c r="AB1275" s="9"/>
      <c r="AC1275" s="9"/>
      <c r="AD1275" s="9"/>
      <c r="AE1275" s="9"/>
      <c r="AF1275" s="9"/>
      <c r="AH1275" s="9"/>
      <c r="AI1275" s="9"/>
      <c r="AJ1275" s="45"/>
      <c r="AK1275" s="45"/>
      <c r="AL1275" s="9"/>
      <c r="AM1275" s="9"/>
      <c r="AN1275" s="9"/>
      <c r="AO1275" s="9"/>
      <c r="AP1275" s="9"/>
      <c r="AQ1275" s="9"/>
      <c r="AR1275" s="9"/>
      <c r="AS1275" s="71"/>
      <c r="AT1275" s="9"/>
      <c r="AU1275" s="9"/>
      <c r="AV1275" s="9"/>
      <c r="AW1275" s="9"/>
      <c r="AX1275" s="9"/>
      <c r="AY1275" s="9"/>
      <c r="AZ1275" s="9"/>
    </row>
    <row r="1276" spans="1:52" ht="15.75" customHeight="1" x14ac:dyDescent="0.2">
      <c r="A1276" s="85"/>
      <c r="F1276" s="4"/>
      <c r="H1276" s="78"/>
      <c r="J1276" s="75"/>
      <c r="K1276" s="71"/>
      <c r="L1276" s="75"/>
      <c r="M1276" s="71"/>
      <c r="O1276" s="71"/>
      <c r="Q1276" s="71"/>
      <c r="R1276" s="9"/>
      <c r="S1276" s="9"/>
      <c r="T1276" s="9"/>
      <c r="U1276" s="9"/>
      <c r="V1276" s="4"/>
      <c r="W1276" s="9"/>
      <c r="X1276" s="4"/>
      <c r="Y1276" s="9"/>
      <c r="Z1276" s="9"/>
      <c r="AA1276" s="9"/>
      <c r="AB1276" s="9"/>
      <c r="AC1276" s="9"/>
      <c r="AD1276" s="9"/>
      <c r="AE1276" s="9"/>
      <c r="AF1276" s="9"/>
      <c r="AH1276" s="9"/>
      <c r="AI1276" s="9"/>
      <c r="AJ1276" s="45"/>
      <c r="AK1276" s="45"/>
      <c r="AL1276" s="9"/>
      <c r="AM1276" s="9"/>
      <c r="AN1276" s="9"/>
      <c r="AO1276" s="9"/>
      <c r="AP1276" s="9"/>
      <c r="AQ1276" s="9"/>
      <c r="AR1276" s="9"/>
      <c r="AS1276" s="71"/>
      <c r="AT1276" s="9"/>
      <c r="AU1276" s="9"/>
      <c r="AV1276" s="9"/>
      <c r="AW1276" s="9"/>
      <c r="AX1276" s="9"/>
      <c r="AY1276" s="9"/>
      <c r="AZ1276" s="9"/>
    </row>
    <row r="1277" spans="1:52" ht="15.75" customHeight="1" x14ac:dyDescent="0.2">
      <c r="A1277" s="85"/>
      <c r="F1277" s="4"/>
      <c r="H1277" s="78"/>
      <c r="J1277" s="75"/>
      <c r="K1277" s="71"/>
      <c r="L1277" s="75"/>
      <c r="M1277" s="71"/>
      <c r="O1277" s="71"/>
      <c r="Q1277" s="71"/>
      <c r="R1277" s="9"/>
      <c r="S1277" s="9"/>
      <c r="T1277" s="9"/>
      <c r="U1277" s="9"/>
      <c r="V1277" s="4"/>
      <c r="W1277" s="9"/>
      <c r="X1277" s="4"/>
      <c r="Y1277" s="9"/>
      <c r="Z1277" s="9"/>
      <c r="AA1277" s="9"/>
      <c r="AB1277" s="9"/>
      <c r="AC1277" s="9"/>
      <c r="AD1277" s="9"/>
      <c r="AE1277" s="9"/>
      <c r="AF1277" s="9"/>
      <c r="AH1277" s="9"/>
      <c r="AI1277" s="9"/>
      <c r="AJ1277" s="45"/>
      <c r="AK1277" s="45"/>
      <c r="AL1277" s="9"/>
      <c r="AM1277" s="9"/>
      <c r="AN1277" s="9"/>
      <c r="AO1277" s="9"/>
      <c r="AP1277" s="9"/>
      <c r="AQ1277" s="9"/>
      <c r="AR1277" s="9"/>
      <c r="AS1277" s="71"/>
      <c r="AT1277" s="9"/>
      <c r="AU1277" s="9"/>
      <c r="AV1277" s="9"/>
      <c r="AW1277" s="9"/>
      <c r="AX1277" s="9"/>
      <c r="AY1277" s="9"/>
      <c r="AZ1277" s="9"/>
    </row>
    <row r="1278" spans="1:52" ht="15.75" customHeight="1" x14ac:dyDescent="0.2">
      <c r="A1278" s="85"/>
      <c r="F1278" s="4"/>
      <c r="H1278" s="78"/>
      <c r="J1278" s="75"/>
      <c r="K1278" s="71"/>
      <c r="L1278" s="75"/>
      <c r="M1278" s="71"/>
      <c r="O1278" s="71"/>
      <c r="Q1278" s="71"/>
      <c r="R1278" s="9"/>
      <c r="S1278" s="9"/>
      <c r="T1278" s="9"/>
      <c r="U1278" s="9"/>
      <c r="V1278" s="4"/>
      <c r="W1278" s="9"/>
      <c r="X1278" s="4"/>
      <c r="Y1278" s="9"/>
      <c r="Z1278" s="9"/>
      <c r="AA1278" s="9"/>
      <c r="AB1278" s="9"/>
      <c r="AC1278" s="9"/>
      <c r="AD1278" s="9"/>
      <c r="AE1278" s="9"/>
      <c r="AF1278" s="9"/>
      <c r="AH1278" s="9"/>
      <c r="AI1278" s="9"/>
      <c r="AJ1278" s="45"/>
      <c r="AK1278" s="45"/>
      <c r="AL1278" s="9"/>
      <c r="AM1278" s="9"/>
      <c r="AN1278" s="9"/>
      <c r="AO1278" s="9"/>
      <c r="AP1278" s="9"/>
      <c r="AQ1278" s="9"/>
      <c r="AR1278" s="9"/>
      <c r="AS1278" s="71"/>
      <c r="AT1278" s="9"/>
      <c r="AU1278" s="9"/>
      <c r="AV1278" s="9"/>
      <c r="AW1278" s="9"/>
      <c r="AX1278" s="9"/>
      <c r="AY1278" s="9"/>
      <c r="AZ1278" s="9"/>
    </row>
    <row r="1279" spans="1:52" ht="15.75" customHeight="1" x14ac:dyDescent="0.2">
      <c r="A1279" s="85"/>
      <c r="F1279" s="4"/>
      <c r="H1279" s="78"/>
      <c r="J1279" s="75"/>
      <c r="K1279" s="71"/>
      <c r="L1279" s="75"/>
      <c r="M1279" s="71"/>
      <c r="O1279" s="71"/>
      <c r="Q1279" s="71"/>
      <c r="R1279" s="9"/>
      <c r="S1279" s="9"/>
      <c r="T1279" s="9"/>
      <c r="U1279" s="9"/>
      <c r="V1279" s="4"/>
      <c r="W1279" s="9"/>
      <c r="X1279" s="4"/>
      <c r="Y1279" s="9"/>
      <c r="Z1279" s="9"/>
      <c r="AA1279" s="9"/>
      <c r="AB1279" s="9"/>
      <c r="AC1279" s="9"/>
      <c r="AD1279" s="9"/>
      <c r="AE1279" s="9"/>
      <c r="AF1279" s="9"/>
      <c r="AH1279" s="9"/>
      <c r="AI1279" s="9"/>
      <c r="AJ1279" s="45"/>
      <c r="AK1279" s="45"/>
      <c r="AL1279" s="9"/>
      <c r="AM1279" s="9"/>
      <c r="AN1279" s="9"/>
      <c r="AO1279" s="9"/>
      <c r="AP1279" s="9"/>
      <c r="AQ1279" s="9"/>
      <c r="AR1279" s="9"/>
      <c r="AS1279" s="71"/>
      <c r="AT1279" s="9"/>
      <c r="AU1279" s="9"/>
      <c r="AV1279" s="9"/>
      <c r="AW1279" s="9"/>
      <c r="AX1279" s="9"/>
      <c r="AY1279" s="9"/>
      <c r="AZ1279" s="9"/>
    </row>
    <row r="1280" spans="1:52" ht="15.75" customHeight="1" x14ac:dyDescent="0.2">
      <c r="A1280" s="85"/>
      <c r="F1280" s="4"/>
      <c r="H1280" s="78"/>
      <c r="J1280" s="75"/>
      <c r="K1280" s="71"/>
      <c r="L1280" s="75"/>
      <c r="M1280" s="71"/>
      <c r="O1280" s="71"/>
      <c r="Q1280" s="71"/>
      <c r="R1280" s="9"/>
      <c r="S1280" s="9"/>
      <c r="T1280" s="9"/>
      <c r="U1280" s="9"/>
      <c r="V1280" s="4"/>
      <c r="W1280" s="9"/>
      <c r="X1280" s="4"/>
      <c r="Y1280" s="9"/>
      <c r="Z1280" s="9"/>
      <c r="AA1280" s="9"/>
      <c r="AB1280" s="9"/>
      <c r="AC1280" s="9"/>
      <c r="AD1280" s="9"/>
      <c r="AE1280" s="9"/>
      <c r="AF1280" s="9"/>
      <c r="AH1280" s="9"/>
      <c r="AI1280" s="9"/>
      <c r="AJ1280" s="45"/>
      <c r="AK1280" s="45"/>
      <c r="AL1280" s="9"/>
      <c r="AM1280" s="9"/>
      <c r="AN1280" s="9"/>
      <c r="AO1280" s="9"/>
      <c r="AP1280" s="9"/>
      <c r="AQ1280" s="9"/>
      <c r="AR1280" s="9"/>
      <c r="AS1280" s="71"/>
      <c r="AT1280" s="9"/>
      <c r="AU1280" s="9"/>
      <c r="AV1280" s="9"/>
      <c r="AW1280" s="9"/>
      <c r="AX1280" s="9"/>
      <c r="AY1280" s="9"/>
      <c r="AZ1280" s="9"/>
    </row>
    <row r="1281" spans="1:52" ht="15.75" customHeight="1" x14ac:dyDescent="0.2">
      <c r="A1281" s="85"/>
      <c r="F1281" s="4"/>
      <c r="H1281" s="78"/>
      <c r="J1281" s="75"/>
      <c r="K1281" s="71"/>
      <c r="L1281" s="75"/>
      <c r="M1281" s="71"/>
      <c r="O1281" s="71"/>
      <c r="Q1281" s="71"/>
      <c r="R1281" s="9"/>
      <c r="S1281" s="9"/>
      <c r="T1281" s="9"/>
      <c r="U1281" s="9"/>
      <c r="V1281" s="4"/>
      <c r="W1281" s="9"/>
      <c r="X1281" s="4"/>
      <c r="Y1281" s="9"/>
      <c r="Z1281" s="9"/>
      <c r="AA1281" s="9"/>
      <c r="AB1281" s="9"/>
      <c r="AC1281" s="9"/>
      <c r="AD1281" s="9"/>
      <c r="AE1281" s="9"/>
      <c r="AF1281" s="9"/>
      <c r="AH1281" s="9"/>
      <c r="AI1281" s="9"/>
      <c r="AJ1281" s="45"/>
      <c r="AK1281" s="45"/>
      <c r="AL1281" s="9"/>
      <c r="AM1281" s="9"/>
      <c r="AN1281" s="9"/>
      <c r="AO1281" s="9"/>
      <c r="AP1281" s="9"/>
      <c r="AQ1281" s="9"/>
      <c r="AR1281" s="9"/>
      <c r="AS1281" s="71"/>
      <c r="AT1281" s="9"/>
      <c r="AU1281" s="9"/>
      <c r="AV1281" s="9"/>
      <c r="AW1281" s="9"/>
      <c r="AX1281" s="9"/>
      <c r="AY1281" s="9"/>
      <c r="AZ1281" s="9"/>
    </row>
    <row r="1282" spans="1:52" ht="15.75" customHeight="1" x14ac:dyDescent="0.2">
      <c r="A1282" s="85"/>
      <c r="F1282" s="4"/>
      <c r="H1282" s="78"/>
      <c r="J1282" s="75"/>
      <c r="K1282" s="71"/>
      <c r="L1282" s="75"/>
      <c r="M1282" s="71"/>
      <c r="O1282" s="71"/>
      <c r="Q1282" s="71"/>
      <c r="R1282" s="9"/>
      <c r="S1282" s="9"/>
      <c r="T1282" s="9"/>
      <c r="U1282" s="9"/>
      <c r="V1282" s="4"/>
      <c r="W1282" s="9"/>
      <c r="X1282" s="4"/>
      <c r="Y1282" s="9"/>
      <c r="Z1282" s="9"/>
      <c r="AA1282" s="9"/>
      <c r="AB1282" s="9"/>
      <c r="AC1282" s="9"/>
      <c r="AD1282" s="9"/>
      <c r="AE1282" s="9"/>
      <c r="AF1282" s="9"/>
      <c r="AH1282" s="9"/>
      <c r="AI1282" s="9"/>
      <c r="AJ1282" s="45"/>
      <c r="AK1282" s="45"/>
      <c r="AL1282" s="9"/>
      <c r="AM1282" s="9"/>
      <c r="AN1282" s="9"/>
      <c r="AO1282" s="9"/>
      <c r="AP1282" s="9"/>
      <c r="AQ1282" s="9"/>
      <c r="AR1282" s="9"/>
      <c r="AS1282" s="71"/>
      <c r="AT1282" s="9"/>
      <c r="AU1282" s="9"/>
      <c r="AV1282" s="9"/>
      <c r="AW1282" s="9"/>
      <c r="AX1282" s="9"/>
      <c r="AY1282" s="9"/>
      <c r="AZ1282" s="9"/>
    </row>
    <row r="1283" spans="1:52" ht="15.75" customHeight="1" x14ac:dyDescent="0.2">
      <c r="A1283" s="85"/>
      <c r="F1283" s="4"/>
      <c r="H1283" s="79"/>
      <c r="J1283" s="75"/>
      <c r="K1283" s="71"/>
      <c r="L1283" s="75"/>
      <c r="M1283" s="71"/>
      <c r="O1283" s="71"/>
      <c r="Q1283" s="71"/>
      <c r="R1283" s="9"/>
      <c r="S1283" s="9"/>
      <c r="T1283" s="9"/>
      <c r="U1283" s="9"/>
      <c r="V1283" s="4"/>
      <c r="W1283" s="9"/>
      <c r="X1283" s="4"/>
      <c r="Y1283" s="9"/>
      <c r="Z1283" s="9"/>
      <c r="AA1283" s="9"/>
      <c r="AB1283" s="9"/>
      <c r="AC1283" s="9"/>
      <c r="AD1283" s="9"/>
      <c r="AE1283" s="9"/>
      <c r="AF1283" s="9"/>
      <c r="AH1283" s="9"/>
      <c r="AI1283" s="9"/>
      <c r="AJ1283" s="45"/>
      <c r="AK1283" s="45"/>
      <c r="AL1283" s="9"/>
      <c r="AM1283" s="9"/>
      <c r="AN1283" s="9"/>
      <c r="AO1283" s="9"/>
      <c r="AP1283" s="9"/>
      <c r="AQ1283" s="9"/>
      <c r="AR1283" s="9"/>
      <c r="AS1283" s="71"/>
      <c r="AT1283" s="9"/>
      <c r="AU1283" s="9"/>
      <c r="AV1283" s="9"/>
      <c r="AW1283" s="9"/>
      <c r="AX1283" s="9"/>
      <c r="AY1283" s="9"/>
      <c r="AZ1283" s="9"/>
    </row>
    <row r="1284" spans="1:52" ht="15.75" customHeight="1" x14ac:dyDescent="0.2">
      <c r="A1284" s="85"/>
      <c r="F1284" s="4"/>
      <c r="H1284" s="78"/>
      <c r="J1284" s="75"/>
      <c r="K1284" s="71"/>
      <c r="L1284" s="75"/>
      <c r="M1284" s="71"/>
      <c r="O1284" s="71"/>
      <c r="Q1284" s="71"/>
      <c r="R1284" s="9"/>
      <c r="S1284" s="9"/>
      <c r="T1284" s="9"/>
      <c r="U1284" s="9"/>
      <c r="V1284" s="4"/>
      <c r="W1284" s="9"/>
      <c r="X1284" s="4"/>
      <c r="Y1284" s="9"/>
      <c r="Z1284" s="9"/>
      <c r="AA1284" s="9"/>
      <c r="AB1284" s="9"/>
      <c r="AC1284" s="9"/>
      <c r="AD1284" s="9"/>
      <c r="AE1284" s="9"/>
      <c r="AF1284" s="9"/>
      <c r="AH1284" s="9"/>
      <c r="AI1284" s="9"/>
      <c r="AJ1284" s="45"/>
      <c r="AK1284" s="45"/>
      <c r="AL1284" s="9"/>
      <c r="AM1284" s="9"/>
      <c r="AN1284" s="9"/>
      <c r="AO1284" s="9"/>
      <c r="AP1284" s="9"/>
      <c r="AQ1284" s="9"/>
      <c r="AR1284" s="9"/>
      <c r="AS1284" s="71"/>
      <c r="AT1284" s="9"/>
      <c r="AU1284" s="9"/>
      <c r="AV1284" s="9"/>
      <c r="AW1284" s="9"/>
      <c r="AX1284" s="9"/>
      <c r="AY1284" s="9"/>
      <c r="AZ1284" s="9"/>
    </row>
    <row r="1285" spans="1:52" ht="15.75" customHeight="1" x14ac:dyDescent="0.2">
      <c r="A1285" s="85"/>
      <c r="F1285" s="4"/>
      <c r="H1285" s="78"/>
      <c r="J1285" s="75"/>
      <c r="K1285" s="71"/>
      <c r="L1285" s="75"/>
      <c r="M1285" s="71"/>
      <c r="O1285" s="71"/>
      <c r="Q1285" s="71"/>
      <c r="R1285" s="9"/>
      <c r="S1285" s="9"/>
      <c r="T1285" s="9"/>
      <c r="U1285" s="9"/>
      <c r="V1285" s="4"/>
      <c r="W1285" s="9"/>
      <c r="X1285" s="4"/>
      <c r="Y1285" s="9"/>
      <c r="Z1285" s="9"/>
      <c r="AA1285" s="9"/>
      <c r="AB1285" s="9"/>
      <c r="AC1285" s="9"/>
      <c r="AD1285" s="9"/>
      <c r="AE1285" s="9"/>
      <c r="AF1285" s="9"/>
      <c r="AH1285" s="9"/>
      <c r="AI1285" s="9"/>
      <c r="AJ1285" s="45"/>
      <c r="AK1285" s="45"/>
      <c r="AL1285" s="9"/>
      <c r="AM1285" s="9"/>
      <c r="AN1285" s="9"/>
      <c r="AO1285" s="9"/>
      <c r="AP1285" s="9"/>
      <c r="AQ1285" s="9"/>
      <c r="AR1285" s="9"/>
      <c r="AS1285" s="71"/>
      <c r="AT1285" s="9"/>
      <c r="AU1285" s="9"/>
      <c r="AV1285" s="9"/>
      <c r="AW1285" s="9"/>
      <c r="AX1285" s="9"/>
      <c r="AY1285" s="9"/>
      <c r="AZ1285" s="9"/>
    </row>
    <row r="1286" spans="1:52" ht="15.75" customHeight="1" x14ac:dyDescent="0.2">
      <c r="A1286" s="85"/>
      <c r="F1286" s="4"/>
      <c r="H1286" s="78"/>
      <c r="J1286" s="75"/>
      <c r="K1286" s="71"/>
      <c r="L1286" s="75"/>
      <c r="M1286" s="71"/>
      <c r="O1286" s="71"/>
      <c r="Q1286" s="71"/>
      <c r="R1286" s="9"/>
      <c r="S1286" s="9"/>
      <c r="T1286" s="9"/>
      <c r="U1286" s="9"/>
      <c r="V1286" s="4"/>
      <c r="W1286" s="9"/>
      <c r="X1286" s="4"/>
      <c r="Y1286" s="9"/>
      <c r="Z1286" s="9"/>
      <c r="AA1286" s="9"/>
      <c r="AB1286" s="9"/>
      <c r="AC1286" s="9"/>
      <c r="AD1286" s="9"/>
      <c r="AE1286" s="9"/>
      <c r="AF1286" s="9"/>
      <c r="AH1286" s="9"/>
      <c r="AI1286" s="9"/>
      <c r="AJ1286" s="45"/>
      <c r="AK1286" s="45"/>
      <c r="AL1286" s="9"/>
      <c r="AM1286" s="9"/>
      <c r="AN1286" s="9"/>
      <c r="AO1286" s="9"/>
      <c r="AP1286" s="9"/>
      <c r="AQ1286" s="9"/>
      <c r="AR1286" s="9"/>
      <c r="AS1286" s="71"/>
      <c r="AT1286" s="9"/>
      <c r="AU1286" s="9"/>
      <c r="AV1286" s="9"/>
      <c r="AW1286" s="9"/>
      <c r="AX1286" s="9"/>
      <c r="AY1286" s="9"/>
      <c r="AZ1286" s="9"/>
    </row>
    <row r="1287" spans="1:52" ht="15.75" customHeight="1" x14ac:dyDescent="0.2">
      <c r="A1287" s="85"/>
      <c r="F1287" s="4"/>
      <c r="H1287" s="78"/>
      <c r="J1287" s="75"/>
      <c r="K1287" s="71"/>
      <c r="L1287" s="75"/>
      <c r="M1287" s="71"/>
      <c r="O1287" s="71"/>
      <c r="Q1287" s="71"/>
      <c r="R1287" s="9"/>
      <c r="S1287" s="9"/>
      <c r="T1287" s="9"/>
      <c r="U1287" s="9"/>
      <c r="V1287" s="4"/>
      <c r="W1287" s="9"/>
      <c r="X1287" s="4"/>
      <c r="Y1287" s="9"/>
      <c r="Z1287" s="9"/>
      <c r="AA1287" s="9"/>
      <c r="AB1287" s="9"/>
      <c r="AC1287" s="9"/>
      <c r="AD1287" s="9"/>
      <c r="AE1287" s="9"/>
      <c r="AF1287" s="9"/>
      <c r="AH1287" s="9"/>
      <c r="AI1287" s="9"/>
      <c r="AJ1287" s="45"/>
      <c r="AK1287" s="45"/>
      <c r="AL1287" s="9"/>
      <c r="AM1287" s="9"/>
      <c r="AN1287" s="9"/>
      <c r="AO1287" s="9"/>
      <c r="AP1287" s="9"/>
      <c r="AQ1287" s="9"/>
      <c r="AR1287" s="9"/>
      <c r="AS1287" s="71"/>
      <c r="AT1287" s="9"/>
      <c r="AU1287" s="9"/>
      <c r="AV1287" s="9"/>
      <c r="AW1287" s="9"/>
      <c r="AX1287" s="9"/>
      <c r="AY1287" s="9"/>
      <c r="AZ1287" s="9"/>
    </row>
    <row r="1288" spans="1:52" ht="15.75" customHeight="1" x14ac:dyDescent="0.2">
      <c r="A1288" s="85"/>
      <c r="F1288" s="4"/>
      <c r="H1288" s="78"/>
      <c r="J1288" s="75"/>
      <c r="K1288" s="71"/>
      <c r="L1288" s="75"/>
      <c r="M1288" s="71"/>
      <c r="O1288" s="71"/>
      <c r="Q1288" s="71"/>
      <c r="R1288" s="9"/>
      <c r="S1288" s="9"/>
      <c r="T1288" s="9"/>
      <c r="U1288" s="9"/>
      <c r="V1288" s="4"/>
      <c r="W1288" s="9"/>
      <c r="X1288" s="4"/>
      <c r="Y1288" s="9"/>
      <c r="Z1288" s="9"/>
      <c r="AA1288" s="9"/>
      <c r="AB1288" s="9"/>
      <c r="AC1288" s="9"/>
      <c r="AD1288" s="9"/>
      <c r="AE1288" s="9"/>
      <c r="AF1288" s="9"/>
      <c r="AH1288" s="9"/>
      <c r="AI1288" s="9"/>
      <c r="AJ1288" s="45"/>
      <c r="AK1288" s="45"/>
      <c r="AL1288" s="9"/>
      <c r="AM1288" s="9"/>
      <c r="AN1288" s="9"/>
      <c r="AO1288" s="9"/>
      <c r="AP1288" s="9"/>
      <c r="AQ1288" s="9"/>
      <c r="AR1288" s="9"/>
      <c r="AS1288" s="71"/>
      <c r="AT1288" s="9"/>
      <c r="AU1288" s="9"/>
      <c r="AV1288" s="9"/>
      <c r="AW1288" s="9"/>
      <c r="AX1288" s="9"/>
      <c r="AY1288" s="9"/>
      <c r="AZ1288" s="9"/>
    </row>
    <row r="1289" spans="1:52" ht="15.75" customHeight="1" x14ac:dyDescent="0.2">
      <c r="A1289" s="85"/>
      <c r="F1289" s="4"/>
      <c r="H1289" s="78"/>
      <c r="J1289" s="75"/>
      <c r="K1289" s="71"/>
      <c r="L1289" s="75"/>
      <c r="M1289" s="71"/>
      <c r="O1289" s="71"/>
      <c r="Q1289" s="71"/>
      <c r="R1289" s="9"/>
      <c r="S1289" s="9"/>
      <c r="T1289" s="9"/>
      <c r="U1289" s="9"/>
      <c r="V1289" s="4"/>
      <c r="W1289" s="9"/>
      <c r="X1289" s="4"/>
      <c r="Y1289" s="9"/>
      <c r="Z1289" s="9"/>
      <c r="AA1289" s="9"/>
      <c r="AB1289" s="9"/>
      <c r="AC1289" s="9"/>
      <c r="AD1289" s="9"/>
      <c r="AE1289" s="9"/>
      <c r="AF1289" s="9"/>
      <c r="AH1289" s="9"/>
      <c r="AI1289" s="9"/>
      <c r="AJ1289" s="45"/>
      <c r="AK1289" s="45"/>
      <c r="AL1289" s="9"/>
      <c r="AM1289" s="9"/>
      <c r="AN1289" s="9"/>
      <c r="AO1289" s="9"/>
      <c r="AP1289" s="9"/>
      <c r="AQ1289" s="9"/>
      <c r="AR1289" s="9"/>
      <c r="AS1289" s="71"/>
      <c r="AT1289" s="9"/>
      <c r="AU1289" s="9"/>
      <c r="AV1289" s="9"/>
      <c r="AW1289" s="9"/>
      <c r="AX1289" s="9"/>
      <c r="AY1289" s="9"/>
      <c r="AZ1289" s="9"/>
    </row>
    <row r="1290" spans="1:52" ht="15.75" customHeight="1" x14ac:dyDescent="0.2">
      <c r="A1290" s="85"/>
      <c r="F1290" s="4"/>
      <c r="H1290" s="78"/>
      <c r="J1290" s="75"/>
      <c r="K1290" s="71"/>
      <c r="L1290" s="75"/>
      <c r="M1290" s="71"/>
      <c r="O1290" s="71"/>
      <c r="Q1290" s="71"/>
      <c r="R1290" s="9"/>
      <c r="S1290" s="9"/>
      <c r="T1290" s="9"/>
      <c r="U1290" s="9"/>
      <c r="V1290" s="4"/>
      <c r="W1290" s="9"/>
      <c r="X1290" s="4"/>
      <c r="Y1290" s="9"/>
      <c r="Z1290" s="9"/>
      <c r="AA1290" s="9"/>
      <c r="AB1290" s="9"/>
      <c r="AC1290" s="9"/>
      <c r="AD1290" s="9"/>
      <c r="AE1290" s="9"/>
      <c r="AF1290" s="9"/>
      <c r="AH1290" s="9"/>
      <c r="AI1290" s="9"/>
      <c r="AJ1290" s="45"/>
      <c r="AK1290" s="45"/>
      <c r="AL1290" s="9"/>
      <c r="AM1290" s="9"/>
      <c r="AN1290" s="9"/>
      <c r="AO1290" s="9"/>
      <c r="AP1290" s="9"/>
      <c r="AQ1290" s="9"/>
      <c r="AR1290" s="9"/>
      <c r="AS1290" s="71"/>
      <c r="AT1290" s="9"/>
      <c r="AU1290" s="9"/>
      <c r="AV1290" s="9"/>
      <c r="AW1290" s="9"/>
      <c r="AX1290" s="9"/>
      <c r="AY1290" s="9"/>
      <c r="AZ1290" s="9"/>
    </row>
    <row r="1291" spans="1:52" ht="15.75" customHeight="1" x14ac:dyDescent="0.2">
      <c r="A1291" s="85"/>
      <c r="F1291" s="4"/>
      <c r="H1291" s="79"/>
      <c r="J1291" s="75"/>
      <c r="K1291" s="71"/>
      <c r="L1291" s="75"/>
      <c r="M1291" s="71"/>
      <c r="O1291" s="71"/>
      <c r="Q1291" s="71"/>
      <c r="R1291" s="9"/>
      <c r="S1291" s="9"/>
      <c r="T1291" s="9"/>
      <c r="U1291" s="9"/>
      <c r="V1291" s="4"/>
      <c r="W1291" s="9"/>
      <c r="X1291" s="4"/>
      <c r="Y1291" s="9"/>
      <c r="Z1291" s="9"/>
      <c r="AA1291" s="9"/>
      <c r="AB1291" s="9"/>
      <c r="AC1291" s="9"/>
      <c r="AD1291" s="9"/>
      <c r="AE1291" s="9"/>
      <c r="AF1291" s="9"/>
      <c r="AH1291" s="9"/>
      <c r="AI1291" s="9"/>
      <c r="AJ1291" s="45"/>
      <c r="AK1291" s="45"/>
      <c r="AL1291" s="9"/>
      <c r="AM1291" s="9"/>
      <c r="AN1291" s="9"/>
      <c r="AO1291" s="9"/>
      <c r="AP1291" s="9"/>
      <c r="AQ1291" s="9"/>
      <c r="AR1291" s="9"/>
      <c r="AS1291" s="71"/>
      <c r="AT1291" s="9"/>
      <c r="AU1291" s="9"/>
      <c r="AV1291" s="9"/>
      <c r="AW1291" s="9"/>
      <c r="AX1291" s="9"/>
      <c r="AY1291" s="9"/>
      <c r="AZ1291" s="9"/>
    </row>
    <row r="1292" spans="1:52" ht="15.75" customHeight="1" x14ac:dyDescent="0.2">
      <c r="A1292" s="85"/>
      <c r="F1292" s="4"/>
      <c r="H1292" s="79"/>
      <c r="J1292" s="75"/>
      <c r="K1292" s="71"/>
      <c r="L1292" s="75"/>
      <c r="M1292" s="71"/>
      <c r="O1292" s="71"/>
      <c r="Q1292" s="71"/>
      <c r="R1292" s="9"/>
      <c r="S1292" s="9"/>
      <c r="T1292" s="9"/>
      <c r="U1292" s="9"/>
      <c r="V1292" s="4"/>
      <c r="W1292" s="9"/>
      <c r="X1292" s="4"/>
      <c r="Y1292" s="9"/>
      <c r="Z1292" s="9"/>
      <c r="AA1292" s="9"/>
      <c r="AB1292" s="9"/>
      <c r="AC1292" s="9"/>
      <c r="AD1292" s="9"/>
      <c r="AE1292" s="9"/>
      <c r="AF1292" s="9"/>
      <c r="AH1292" s="9"/>
      <c r="AI1292" s="9"/>
      <c r="AJ1292" s="45"/>
      <c r="AK1292" s="45"/>
      <c r="AL1292" s="9"/>
      <c r="AM1292" s="9"/>
      <c r="AN1292" s="9"/>
      <c r="AO1292" s="9"/>
      <c r="AP1292" s="9"/>
      <c r="AQ1292" s="9"/>
      <c r="AR1292" s="9"/>
      <c r="AS1292" s="71"/>
      <c r="AT1292" s="9"/>
      <c r="AU1292" s="9"/>
      <c r="AV1292" s="9"/>
      <c r="AW1292" s="9"/>
      <c r="AX1292" s="9"/>
      <c r="AY1292" s="9"/>
      <c r="AZ1292" s="9"/>
    </row>
    <row r="1293" spans="1:52" ht="15.75" customHeight="1" x14ac:dyDescent="0.2">
      <c r="A1293" s="85"/>
      <c r="F1293" s="4"/>
      <c r="H1293" s="79"/>
      <c r="J1293" s="75"/>
      <c r="K1293" s="71"/>
      <c r="L1293" s="75"/>
      <c r="M1293" s="71"/>
      <c r="O1293" s="71"/>
      <c r="Q1293" s="71"/>
      <c r="R1293" s="9"/>
      <c r="S1293" s="9"/>
      <c r="T1293" s="9"/>
      <c r="U1293" s="9"/>
      <c r="V1293" s="4"/>
      <c r="W1293" s="9"/>
      <c r="X1293" s="4"/>
      <c r="Y1293" s="9"/>
      <c r="Z1293" s="9"/>
      <c r="AA1293" s="9"/>
      <c r="AB1293" s="9"/>
      <c r="AC1293" s="9"/>
      <c r="AD1293" s="9"/>
      <c r="AE1293" s="9"/>
      <c r="AF1293" s="9"/>
      <c r="AH1293" s="9"/>
      <c r="AI1293" s="9"/>
      <c r="AJ1293" s="45"/>
      <c r="AK1293" s="45"/>
      <c r="AL1293" s="9"/>
      <c r="AM1293" s="9"/>
      <c r="AN1293" s="9"/>
      <c r="AO1293" s="9"/>
      <c r="AP1293" s="9"/>
      <c r="AQ1293" s="9"/>
      <c r="AR1293" s="9"/>
      <c r="AS1293" s="71"/>
      <c r="AT1293" s="9"/>
      <c r="AU1293" s="9"/>
      <c r="AV1293" s="9"/>
      <c r="AW1293" s="9"/>
      <c r="AX1293" s="9"/>
      <c r="AY1293" s="9"/>
      <c r="AZ1293" s="9"/>
    </row>
    <row r="1294" spans="1:52" ht="15.75" customHeight="1" x14ac:dyDescent="0.2">
      <c r="A1294" s="85"/>
      <c r="F1294" s="4"/>
      <c r="H1294" s="79"/>
      <c r="J1294" s="75"/>
      <c r="K1294" s="71"/>
      <c r="L1294" s="75"/>
      <c r="M1294" s="71"/>
      <c r="O1294" s="71"/>
      <c r="Q1294" s="71"/>
      <c r="R1294" s="9"/>
      <c r="S1294" s="9"/>
      <c r="T1294" s="9"/>
      <c r="U1294" s="9"/>
      <c r="V1294" s="4"/>
      <c r="W1294" s="9"/>
      <c r="X1294" s="4"/>
      <c r="Y1294" s="9"/>
      <c r="Z1294" s="9"/>
      <c r="AA1294" s="9"/>
      <c r="AB1294" s="9"/>
      <c r="AC1294" s="9"/>
      <c r="AD1294" s="9"/>
      <c r="AE1294" s="9"/>
      <c r="AF1294" s="9"/>
      <c r="AH1294" s="9"/>
      <c r="AI1294" s="9"/>
      <c r="AJ1294" s="45"/>
      <c r="AK1294" s="45"/>
      <c r="AL1294" s="9"/>
      <c r="AM1294" s="9"/>
      <c r="AN1294" s="9"/>
      <c r="AO1294" s="9"/>
      <c r="AP1294" s="9"/>
      <c r="AQ1294" s="9"/>
      <c r="AR1294" s="9"/>
      <c r="AS1294" s="71"/>
      <c r="AT1294" s="9"/>
      <c r="AU1294" s="9"/>
      <c r="AV1294" s="9"/>
      <c r="AW1294" s="9"/>
      <c r="AX1294" s="9"/>
      <c r="AY1294" s="9"/>
      <c r="AZ1294" s="9"/>
    </row>
    <row r="1295" spans="1:52" ht="15.75" customHeight="1" x14ac:dyDescent="0.2">
      <c r="A1295" s="85"/>
      <c r="F1295" s="4"/>
      <c r="H1295" s="79"/>
      <c r="J1295" s="75"/>
      <c r="K1295" s="71"/>
      <c r="L1295" s="75"/>
      <c r="M1295" s="71"/>
      <c r="O1295" s="71"/>
      <c r="Q1295" s="71"/>
      <c r="R1295" s="9"/>
      <c r="S1295" s="9"/>
      <c r="T1295" s="9"/>
      <c r="U1295" s="9"/>
      <c r="V1295" s="4"/>
      <c r="W1295" s="9"/>
      <c r="X1295" s="4"/>
      <c r="Y1295" s="9"/>
      <c r="Z1295" s="9"/>
      <c r="AA1295" s="9"/>
      <c r="AB1295" s="9"/>
      <c r="AC1295" s="9"/>
      <c r="AD1295" s="9"/>
      <c r="AE1295" s="9"/>
      <c r="AF1295" s="9"/>
      <c r="AH1295" s="9"/>
      <c r="AI1295" s="9"/>
      <c r="AJ1295" s="45"/>
      <c r="AK1295" s="45"/>
      <c r="AL1295" s="9"/>
      <c r="AM1295" s="9"/>
      <c r="AN1295" s="9"/>
      <c r="AO1295" s="9"/>
      <c r="AP1295" s="9"/>
      <c r="AQ1295" s="9"/>
      <c r="AR1295" s="9"/>
      <c r="AS1295" s="71"/>
      <c r="AT1295" s="9"/>
      <c r="AU1295" s="9"/>
      <c r="AV1295" s="9"/>
      <c r="AW1295" s="9"/>
      <c r="AX1295" s="9"/>
      <c r="AY1295" s="9"/>
      <c r="AZ1295" s="9"/>
    </row>
    <row r="1296" spans="1:52" ht="15.75" customHeight="1" x14ac:dyDescent="0.2">
      <c r="A1296" s="85"/>
      <c r="F1296" s="4"/>
      <c r="H1296" s="79"/>
      <c r="J1296" s="75"/>
      <c r="K1296" s="71"/>
      <c r="L1296" s="75"/>
      <c r="M1296" s="71"/>
      <c r="O1296" s="71"/>
      <c r="Q1296" s="71"/>
      <c r="R1296" s="9"/>
      <c r="S1296" s="9"/>
      <c r="T1296" s="9"/>
      <c r="U1296" s="9"/>
      <c r="V1296" s="4"/>
      <c r="W1296" s="9"/>
      <c r="X1296" s="4"/>
      <c r="Y1296" s="9"/>
      <c r="Z1296" s="9"/>
      <c r="AA1296" s="9"/>
      <c r="AB1296" s="9"/>
      <c r="AC1296" s="9"/>
      <c r="AD1296" s="9"/>
      <c r="AE1296" s="9"/>
      <c r="AF1296" s="9"/>
      <c r="AH1296" s="9"/>
      <c r="AI1296" s="9"/>
      <c r="AJ1296" s="45"/>
      <c r="AK1296" s="45"/>
      <c r="AL1296" s="9"/>
      <c r="AM1296" s="9"/>
      <c r="AN1296" s="9"/>
      <c r="AO1296" s="9"/>
      <c r="AP1296" s="9"/>
      <c r="AQ1296" s="9"/>
      <c r="AR1296" s="9"/>
      <c r="AS1296" s="71"/>
      <c r="AT1296" s="9"/>
      <c r="AU1296" s="9"/>
      <c r="AV1296" s="9"/>
      <c r="AW1296" s="9"/>
      <c r="AX1296" s="9"/>
      <c r="AY1296" s="9"/>
      <c r="AZ1296" s="9"/>
    </row>
    <row r="1297" spans="1:52" ht="15.75" customHeight="1" x14ac:dyDescent="0.2">
      <c r="A1297" s="85"/>
      <c r="F1297" s="4"/>
      <c r="H1297" s="79"/>
      <c r="J1297" s="75"/>
      <c r="K1297" s="71"/>
      <c r="L1297" s="75"/>
      <c r="M1297" s="71"/>
      <c r="O1297" s="71"/>
      <c r="Q1297" s="71"/>
      <c r="R1297" s="9"/>
      <c r="S1297" s="9"/>
      <c r="T1297" s="9"/>
      <c r="U1297" s="9"/>
      <c r="V1297" s="4"/>
      <c r="W1297" s="9"/>
      <c r="X1297" s="4"/>
      <c r="Y1297" s="9"/>
      <c r="Z1297" s="9"/>
      <c r="AA1297" s="9"/>
      <c r="AB1297" s="9"/>
      <c r="AC1297" s="9"/>
      <c r="AD1297" s="9"/>
      <c r="AE1297" s="9"/>
      <c r="AF1297" s="9"/>
      <c r="AH1297" s="9"/>
      <c r="AI1297" s="9"/>
      <c r="AJ1297" s="45"/>
      <c r="AK1297" s="45"/>
      <c r="AL1297" s="9"/>
      <c r="AM1297" s="9"/>
      <c r="AN1297" s="9"/>
      <c r="AO1297" s="9"/>
      <c r="AP1297" s="9"/>
      <c r="AQ1297" s="9"/>
      <c r="AR1297" s="9"/>
      <c r="AS1297" s="71"/>
      <c r="AT1297" s="9"/>
      <c r="AU1297" s="9"/>
      <c r="AV1297" s="9"/>
      <c r="AW1297" s="9"/>
      <c r="AX1297" s="9"/>
      <c r="AY1297" s="9"/>
      <c r="AZ1297" s="9"/>
    </row>
    <row r="1298" spans="1:52" ht="15.75" customHeight="1" x14ac:dyDescent="0.2">
      <c r="A1298" s="85"/>
      <c r="F1298" s="4"/>
      <c r="H1298" s="78"/>
      <c r="J1298" s="75"/>
      <c r="K1298" s="71"/>
      <c r="L1298" s="75"/>
      <c r="M1298" s="71"/>
      <c r="O1298" s="71"/>
      <c r="Q1298" s="71"/>
      <c r="R1298" s="9"/>
      <c r="S1298" s="9"/>
      <c r="T1298" s="9"/>
      <c r="U1298" s="9"/>
      <c r="V1298" s="4"/>
      <c r="W1298" s="9"/>
      <c r="X1298" s="4"/>
      <c r="Y1298" s="9"/>
      <c r="Z1298" s="9"/>
      <c r="AA1298" s="9"/>
      <c r="AB1298" s="9"/>
      <c r="AC1298" s="9"/>
      <c r="AD1298" s="9"/>
      <c r="AE1298" s="9"/>
      <c r="AF1298" s="9"/>
      <c r="AH1298" s="9"/>
      <c r="AI1298" s="9"/>
      <c r="AJ1298" s="45"/>
      <c r="AK1298" s="45"/>
      <c r="AL1298" s="9"/>
      <c r="AM1298" s="9"/>
      <c r="AN1298" s="9"/>
      <c r="AO1298" s="9"/>
      <c r="AP1298" s="9"/>
      <c r="AQ1298" s="9"/>
      <c r="AR1298" s="9"/>
      <c r="AS1298" s="71"/>
      <c r="AT1298" s="9"/>
      <c r="AU1298" s="9"/>
      <c r="AV1298" s="9"/>
      <c r="AW1298" s="9"/>
      <c r="AX1298" s="9"/>
      <c r="AY1298" s="9"/>
      <c r="AZ1298" s="9"/>
    </row>
    <row r="1299" spans="1:52" ht="15.75" customHeight="1" x14ac:dyDescent="0.2">
      <c r="A1299" s="85"/>
      <c r="F1299" s="4"/>
      <c r="H1299" s="78"/>
      <c r="J1299" s="75"/>
      <c r="K1299" s="71"/>
      <c r="L1299" s="75"/>
      <c r="M1299" s="71"/>
      <c r="O1299" s="71"/>
      <c r="Q1299" s="71"/>
      <c r="R1299" s="9"/>
      <c r="S1299" s="9"/>
      <c r="T1299" s="9"/>
      <c r="U1299" s="9"/>
      <c r="V1299" s="4"/>
      <c r="W1299" s="9"/>
      <c r="X1299" s="4"/>
      <c r="Y1299" s="9"/>
      <c r="Z1299" s="9"/>
      <c r="AA1299" s="9"/>
      <c r="AB1299" s="9"/>
      <c r="AC1299" s="9"/>
      <c r="AD1299" s="9"/>
      <c r="AE1299" s="9"/>
      <c r="AF1299" s="9"/>
      <c r="AH1299" s="9"/>
      <c r="AI1299" s="9"/>
      <c r="AJ1299" s="45"/>
      <c r="AK1299" s="45"/>
      <c r="AL1299" s="9"/>
      <c r="AM1299" s="9"/>
      <c r="AN1299" s="9"/>
      <c r="AO1299" s="9"/>
      <c r="AP1299" s="9"/>
      <c r="AQ1299" s="9"/>
      <c r="AR1299" s="9"/>
      <c r="AS1299" s="71"/>
      <c r="AT1299" s="9"/>
      <c r="AU1299" s="9"/>
      <c r="AV1299" s="9"/>
      <c r="AW1299" s="9"/>
      <c r="AX1299" s="9"/>
      <c r="AY1299" s="9"/>
      <c r="AZ1299" s="9"/>
    </row>
    <row r="1300" spans="1:52" ht="15.75" customHeight="1" x14ac:dyDescent="0.2">
      <c r="A1300" s="85"/>
      <c r="F1300" s="4"/>
      <c r="H1300" s="78"/>
      <c r="J1300" s="75"/>
      <c r="K1300" s="71"/>
      <c r="L1300" s="75"/>
      <c r="M1300" s="71"/>
      <c r="O1300" s="71"/>
      <c r="Q1300" s="71"/>
      <c r="R1300" s="9"/>
      <c r="S1300" s="9"/>
      <c r="T1300" s="9"/>
      <c r="U1300" s="9"/>
      <c r="V1300" s="4"/>
      <c r="W1300" s="9"/>
      <c r="X1300" s="4"/>
      <c r="Y1300" s="9"/>
      <c r="Z1300" s="9"/>
      <c r="AA1300" s="9"/>
      <c r="AB1300" s="9"/>
      <c r="AC1300" s="9"/>
      <c r="AD1300" s="9"/>
      <c r="AE1300" s="9"/>
      <c r="AF1300" s="9"/>
      <c r="AH1300" s="9"/>
      <c r="AI1300" s="9"/>
      <c r="AJ1300" s="45"/>
      <c r="AK1300" s="45"/>
      <c r="AL1300" s="9"/>
      <c r="AM1300" s="9"/>
      <c r="AN1300" s="9"/>
      <c r="AO1300" s="9"/>
      <c r="AP1300" s="9"/>
      <c r="AQ1300" s="9"/>
      <c r="AR1300" s="9"/>
      <c r="AS1300" s="71"/>
      <c r="AT1300" s="9"/>
      <c r="AU1300" s="9"/>
      <c r="AV1300" s="9"/>
      <c r="AW1300" s="9"/>
      <c r="AX1300" s="9"/>
      <c r="AY1300" s="9"/>
      <c r="AZ1300" s="9"/>
    </row>
    <row r="1301" spans="1:52" ht="15.75" customHeight="1" x14ac:dyDescent="0.2">
      <c r="A1301" s="85"/>
      <c r="F1301" s="4"/>
      <c r="H1301" s="79"/>
      <c r="J1301" s="75"/>
      <c r="K1301" s="71"/>
      <c r="L1301" s="75"/>
      <c r="M1301" s="71"/>
      <c r="O1301" s="71"/>
      <c r="Q1301" s="71"/>
      <c r="R1301" s="9"/>
      <c r="S1301" s="9"/>
      <c r="T1301" s="9"/>
      <c r="U1301" s="9"/>
      <c r="V1301" s="4"/>
      <c r="W1301" s="9"/>
      <c r="X1301" s="4"/>
      <c r="Y1301" s="9"/>
      <c r="Z1301" s="9"/>
      <c r="AA1301" s="9"/>
      <c r="AB1301" s="9"/>
      <c r="AC1301" s="9"/>
      <c r="AD1301" s="9"/>
      <c r="AE1301" s="9"/>
      <c r="AF1301" s="9"/>
      <c r="AH1301" s="9"/>
      <c r="AI1301" s="9"/>
      <c r="AJ1301" s="45"/>
      <c r="AK1301" s="45"/>
      <c r="AL1301" s="9"/>
      <c r="AM1301" s="9"/>
      <c r="AN1301" s="9"/>
      <c r="AO1301" s="9"/>
      <c r="AP1301" s="9"/>
      <c r="AQ1301" s="9"/>
      <c r="AR1301" s="9"/>
      <c r="AS1301" s="71"/>
      <c r="AT1301" s="9"/>
      <c r="AU1301" s="9"/>
      <c r="AV1301" s="9"/>
      <c r="AW1301" s="9"/>
      <c r="AX1301" s="9"/>
      <c r="AY1301" s="9"/>
      <c r="AZ1301" s="9"/>
    </row>
    <row r="1302" spans="1:52" ht="15.75" customHeight="1" x14ac:dyDescent="0.2">
      <c r="A1302" s="85"/>
      <c r="F1302" s="4"/>
      <c r="H1302" s="78"/>
      <c r="J1302" s="75"/>
      <c r="K1302" s="71"/>
      <c r="L1302" s="75"/>
      <c r="M1302" s="71"/>
      <c r="O1302" s="71"/>
      <c r="Q1302" s="71"/>
      <c r="R1302" s="9"/>
      <c r="S1302" s="9"/>
      <c r="T1302" s="9"/>
      <c r="U1302" s="9"/>
      <c r="V1302" s="4"/>
      <c r="W1302" s="9"/>
      <c r="X1302" s="4"/>
      <c r="Y1302" s="9"/>
      <c r="Z1302" s="9"/>
      <c r="AA1302" s="9"/>
      <c r="AB1302" s="9"/>
      <c r="AC1302" s="9"/>
      <c r="AD1302" s="9"/>
      <c r="AE1302" s="9"/>
      <c r="AF1302" s="9"/>
      <c r="AH1302" s="9"/>
      <c r="AI1302" s="9"/>
      <c r="AJ1302" s="45"/>
      <c r="AK1302" s="45"/>
      <c r="AL1302" s="9"/>
      <c r="AM1302" s="9"/>
      <c r="AN1302" s="9"/>
      <c r="AO1302" s="9"/>
      <c r="AP1302" s="9"/>
      <c r="AQ1302" s="9"/>
      <c r="AR1302" s="9"/>
      <c r="AS1302" s="71"/>
      <c r="AT1302" s="9"/>
      <c r="AU1302" s="9"/>
      <c r="AV1302" s="9"/>
      <c r="AW1302" s="9"/>
      <c r="AX1302" s="9"/>
      <c r="AY1302" s="9"/>
      <c r="AZ1302" s="9"/>
    </row>
    <row r="1303" spans="1:52" ht="15.75" customHeight="1" x14ac:dyDescent="0.2">
      <c r="A1303" s="85"/>
      <c r="F1303" s="4"/>
      <c r="H1303" s="78"/>
      <c r="J1303" s="75"/>
      <c r="K1303" s="71"/>
      <c r="L1303" s="75"/>
      <c r="M1303" s="71"/>
      <c r="O1303" s="71"/>
      <c r="Q1303" s="71"/>
      <c r="R1303" s="9"/>
      <c r="S1303" s="9"/>
      <c r="T1303" s="9"/>
      <c r="U1303" s="9"/>
      <c r="V1303" s="4"/>
      <c r="W1303" s="9"/>
      <c r="X1303" s="4"/>
      <c r="Y1303" s="9"/>
      <c r="Z1303" s="9"/>
      <c r="AA1303" s="9"/>
      <c r="AB1303" s="9"/>
      <c r="AC1303" s="9"/>
      <c r="AD1303" s="9"/>
      <c r="AE1303" s="9"/>
      <c r="AF1303" s="9"/>
      <c r="AH1303" s="9"/>
      <c r="AI1303" s="9"/>
      <c r="AJ1303" s="45"/>
      <c r="AK1303" s="45"/>
      <c r="AL1303" s="9"/>
      <c r="AM1303" s="9"/>
      <c r="AN1303" s="9"/>
      <c r="AO1303" s="9"/>
      <c r="AP1303" s="9"/>
      <c r="AQ1303" s="9"/>
      <c r="AR1303" s="9"/>
      <c r="AS1303" s="71"/>
      <c r="AT1303" s="9"/>
      <c r="AU1303" s="9"/>
      <c r="AV1303" s="9"/>
      <c r="AW1303" s="9"/>
      <c r="AX1303" s="9"/>
      <c r="AY1303" s="9"/>
      <c r="AZ1303" s="9"/>
    </row>
    <row r="1304" spans="1:52" ht="15.75" customHeight="1" x14ac:dyDescent="0.2">
      <c r="A1304" s="85"/>
      <c r="F1304" s="4"/>
      <c r="H1304" s="79"/>
      <c r="J1304" s="75"/>
      <c r="K1304" s="71"/>
      <c r="L1304" s="75"/>
      <c r="M1304" s="71"/>
      <c r="O1304" s="71"/>
      <c r="Q1304" s="71"/>
      <c r="R1304" s="9"/>
      <c r="S1304" s="9"/>
      <c r="T1304" s="9"/>
      <c r="U1304" s="9"/>
      <c r="V1304" s="4"/>
      <c r="W1304" s="9"/>
      <c r="X1304" s="4"/>
      <c r="Y1304" s="9"/>
      <c r="Z1304" s="9"/>
      <c r="AA1304" s="9"/>
      <c r="AB1304" s="9"/>
      <c r="AC1304" s="9"/>
      <c r="AD1304" s="9"/>
      <c r="AE1304" s="9"/>
      <c r="AF1304" s="9"/>
      <c r="AH1304" s="9"/>
      <c r="AI1304" s="9"/>
      <c r="AJ1304" s="45"/>
      <c r="AK1304" s="45"/>
      <c r="AL1304" s="9"/>
      <c r="AM1304" s="9"/>
      <c r="AN1304" s="9"/>
      <c r="AO1304" s="9"/>
      <c r="AP1304" s="9"/>
      <c r="AQ1304" s="9"/>
      <c r="AR1304" s="9"/>
      <c r="AS1304" s="71"/>
      <c r="AT1304" s="9"/>
      <c r="AU1304" s="9"/>
      <c r="AV1304" s="9"/>
      <c r="AW1304" s="9"/>
      <c r="AX1304" s="9"/>
      <c r="AY1304" s="9"/>
      <c r="AZ1304" s="9"/>
    </row>
    <row r="1305" spans="1:52" ht="15.75" customHeight="1" x14ac:dyDescent="0.2">
      <c r="A1305" s="85"/>
      <c r="F1305" s="4"/>
      <c r="H1305" s="79"/>
      <c r="J1305" s="75"/>
      <c r="K1305" s="71"/>
      <c r="L1305" s="75"/>
      <c r="M1305" s="71"/>
      <c r="O1305" s="71"/>
      <c r="Q1305" s="71"/>
      <c r="R1305" s="9"/>
      <c r="S1305" s="9"/>
      <c r="T1305" s="9"/>
      <c r="U1305" s="9"/>
      <c r="V1305" s="4"/>
      <c r="W1305" s="9"/>
      <c r="X1305" s="4"/>
      <c r="Y1305" s="9"/>
      <c r="Z1305" s="9"/>
      <c r="AA1305" s="9"/>
      <c r="AB1305" s="9"/>
      <c r="AC1305" s="9"/>
      <c r="AD1305" s="9"/>
      <c r="AE1305" s="9"/>
      <c r="AF1305" s="9"/>
      <c r="AH1305" s="9"/>
      <c r="AI1305" s="9"/>
      <c r="AJ1305" s="45"/>
      <c r="AK1305" s="45"/>
      <c r="AL1305" s="9"/>
      <c r="AM1305" s="9"/>
      <c r="AN1305" s="9"/>
      <c r="AO1305" s="9"/>
      <c r="AP1305" s="9"/>
      <c r="AQ1305" s="9"/>
      <c r="AR1305" s="9"/>
      <c r="AS1305" s="71"/>
      <c r="AT1305" s="9"/>
      <c r="AU1305" s="9"/>
      <c r="AV1305" s="9"/>
      <c r="AW1305" s="9"/>
      <c r="AX1305" s="9"/>
      <c r="AY1305" s="9"/>
      <c r="AZ1305" s="9"/>
    </row>
    <row r="1306" spans="1:52" ht="15.75" customHeight="1" x14ac:dyDescent="0.2">
      <c r="A1306" s="85"/>
      <c r="F1306" s="4"/>
      <c r="H1306" s="79"/>
      <c r="J1306" s="75"/>
      <c r="K1306" s="71"/>
      <c r="L1306" s="75"/>
      <c r="M1306" s="71"/>
      <c r="O1306" s="71"/>
      <c r="Q1306" s="71"/>
      <c r="R1306" s="9"/>
      <c r="S1306" s="9"/>
      <c r="T1306" s="9"/>
      <c r="U1306" s="9"/>
      <c r="V1306" s="4"/>
      <c r="W1306" s="9"/>
      <c r="X1306" s="4"/>
      <c r="Y1306" s="9"/>
      <c r="Z1306" s="9"/>
      <c r="AA1306" s="9"/>
      <c r="AB1306" s="9"/>
      <c r="AC1306" s="9"/>
      <c r="AD1306" s="9"/>
      <c r="AE1306" s="9"/>
      <c r="AF1306" s="9"/>
      <c r="AH1306" s="9"/>
      <c r="AI1306" s="9"/>
      <c r="AJ1306" s="45"/>
      <c r="AK1306" s="45"/>
      <c r="AL1306" s="9"/>
      <c r="AM1306" s="9"/>
      <c r="AN1306" s="9"/>
      <c r="AO1306" s="9"/>
      <c r="AP1306" s="9"/>
      <c r="AQ1306" s="9"/>
      <c r="AR1306" s="9"/>
      <c r="AS1306" s="71"/>
      <c r="AT1306" s="9"/>
      <c r="AU1306" s="9"/>
      <c r="AV1306" s="9"/>
      <c r="AW1306" s="9"/>
      <c r="AX1306" s="9"/>
      <c r="AY1306" s="9"/>
      <c r="AZ1306" s="9"/>
    </row>
    <row r="1307" spans="1:52" ht="15.75" customHeight="1" x14ac:dyDescent="0.2">
      <c r="A1307" s="85"/>
      <c r="F1307" s="4"/>
      <c r="H1307" s="79"/>
      <c r="J1307" s="75"/>
      <c r="K1307" s="71"/>
      <c r="L1307" s="75"/>
      <c r="M1307" s="71"/>
      <c r="O1307" s="71"/>
      <c r="Q1307" s="71"/>
      <c r="R1307" s="9"/>
      <c r="S1307" s="9"/>
      <c r="T1307" s="9"/>
      <c r="U1307" s="9"/>
      <c r="V1307" s="4"/>
      <c r="W1307" s="9"/>
      <c r="X1307" s="4"/>
      <c r="Y1307" s="9"/>
      <c r="Z1307" s="9"/>
      <c r="AA1307" s="9"/>
      <c r="AB1307" s="9"/>
      <c r="AC1307" s="9"/>
      <c r="AD1307" s="9"/>
      <c r="AE1307" s="9"/>
      <c r="AF1307" s="9"/>
      <c r="AH1307" s="9"/>
      <c r="AI1307" s="9"/>
      <c r="AJ1307" s="45"/>
      <c r="AK1307" s="45"/>
      <c r="AL1307" s="9"/>
      <c r="AM1307" s="9"/>
      <c r="AN1307" s="9"/>
      <c r="AO1307" s="9"/>
      <c r="AP1307" s="9"/>
      <c r="AQ1307" s="9"/>
      <c r="AR1307" s="9"/>
      <c r="AS1307" s="71"/>
      <c r="AT1307" s="9"/>
      <c r="AU1307" s="9"/>
      <c r="AV1307" s="9"/>
      <c r="AW1307" s="9"/>
      <c r="AX1307" s="9"/>
      <c r="AY1307" s="9"/>
      <c r="AZ1307" s="9"/>
    </row>
    <row r="1308" spans="1:52" ht="15.75" customHeight="1" x14ac:dyDescent="0.2">
      <c r="A1308" s="85"/>
      <c r="F1308" s="4"/>
      <c r="H1308" s="78"/>
      <c r="J1308" s="75"/>
      <c r="K1308" s="71"/>
      <c r="L1308" s="75"/>
      <c r="M1308" s="71"/>
      <c r="O1308" s="71"/>
      <c r="Q1308" s="71"/>
      <c r="R1308" s="9"/>
      <c r="S1308" s="9"/>
      <c r="T1308" s="9"/>
      <c r="U1308" s="9"/>
      <c r="V1308" s="4"/>
      <c r="W1308" s="9"/>
      <c r="X1308" s="4"/>
      <c r="Y1308" s="9"/>
      <c r="Z1308" s="9"/>
      <c r="AA1308" s="9"/>
      <c r="AB1308" s="9"/>
      <c r="AC1308" s="9"/>
      <c r="AD1308" s="9"/>
      <c r="AE1308" s="9"/>
      <c r="AF1308" s="9"/>
      <c r="AH1308" s="9"/>
      <c r="AI1308" s="9"/>
      <c r="AJ1308" s="45"/>
      <c r="AK1308" s="45"/>
      <c r="AL1308" s="9"/>
      <c r="AM1308" s="9"/>
      <c r="AN1308" s="9"/>
      <c r="AO1308" s="9"/>
      <c r="AP1308" s="9"/>
      <c r="AQ1308" s="9"/>
      <c r="AR1308" s="9"/>
      <c r="AS1308" s="71"/>
      <c r="AT1308" s="9"/>
      <c r="AU1308" s="9"/>
      <c r="AV1308" s="9"/>
      <c r="AW1308" s="9"/>
      <c r="AX1308" s="9"/>
      <c r="AY1308" s="9"/>
      <c r="AZ1308" s="9"/>
    </row>
    <row r="1309" spans="1:52" ht="15.75" customHeight="1" x14ac:dyDescent="0.2">
      <c r="A1309" s="85"/>
      <c r="F1309" s="4"/>
      <c r="H1309" s="78"/>
      <c r="J1309" s="75"/>
      <c r="K1309" s="71"/>
      <c r="L1309" s="75"/>
      <c r="M1309" s="71"/>
      <c r="O1309" s="71"/>
      <c r="Q1309" s="71"/>
      <c r="R1309" s="9"/>
      <c r="S1309" s="9"/>
      <c r="T1309" s="9"/>
      <c r="U1309" s="9"/>
      <c r="V1309" s="4"/>
      <c r="W1309" s="9"/>
      <c r="X1309" s="4"/>
      <c r="Y1309" s="9"/>
      <c r="Z1309" s="9"/>
      <c r="AA1309" s="9"/>
      <c r="AB1309" s="9"/>
      <c r="AC1309" s="9"/>
      <c r="AD1309" s="9"/>
      <c r="AE1309" s="9"/>
      <c r="AF1309" s="9"/>
      <c r="AH1309" s="9"/>
      <c r="AI1309" s="9"/>
      <c r="AJ1309" s="45"/>
      <c r="AK1309" s="45"/>
      <c r="AL1309" s="9"/>
      <c r="AM1309" s="9"/>
      <c r="AN1309" s="9"/>
      <c r="AO1309" s="9"/>
      <c r="AP1309" s="9"/>
      <c r="AQ1309" s="9"/>
      <c r="AR1309" s="9"/>
      <c r="AS1309" s="71"/>
      <c r="AT1309" s="9"/>
      <c r="AU1309" s="9"/>
      <c r="AV1309" s="9"/>
      <c r="AW1309" s="9"/>
      <c r="AX1309" s="9"/>
      <c r="AY1309" s="9"/>
      <c r="AZ1309" s="9"/>
    </row>
    <row r="1310" spans="1:52" ht="15.75" customHeight="1" x14ac:dyDescent="0.2">
      <c r="A1310" s="85"/>
      <c r="F1310" s="4"/>
      <c r="H1310" s="78"/>
      <c r="J1310" s="75"/>
      <c r="K1310" s="71"/>
      <c r="L1310" s="75"/>
      <c r="M1310" s="71"/>
      <c r="O1310" s="71"/>
      <c r="Q1310" s="71"/>
      <c r="R1310" s="9"/>
      <c r="S1310" s="9"/>
      <c r="T1310" s="9"/>
      <c r="U1310" s="9"/>
      <c r="V1310" s="4"/>
      <c r="W1310" s="9"/>
      <c r="X1310" s="4"/>
      <c r="Y1310" s="9"/>
      <c r="Z1310" s="9"/>
      <c r="AA1310" s="9"/>
      <c r="AB1310" s="9"/>
      <c r="AC1310" s="9"/>
      <c r="AD1310" s="9"/>
      <c r="AE1310" s="9"/>
      <c r="AF1310" s="9"/>
      <c r="AH1310" s="9"/>
      <c r="AI1310" s="9"/>
      <c r="AJ1310" s="45"/>
      <c r="AK1310" s="45"/>
      <c r="AL1310" s="9"/>
      <c r="AM1310" s="9"/>
      <c r="AN1310" s="9"/>
      <c r="AO1310" s="9"/>
      <c r="AP1310" s="9"/>
      <c r="AQ1310" s="9"/>
      <c r="AR1310" s="9"/>
      <c r="AS1310" s="71"/>
      <c r="AT1310" s="9"/>
      <c r="AU1310" s="9"/>
      <c r="AV1310" s="9"/>
      <c r="AW1310" s="9"/>
      <c r="AX1310" s="9"/>
      <c r="AY1310" s="9"/>
      <c r="AZ1310" s="9"/>
    </row>
    <row r="1311" spans="1:52" ht="15.75" customHeight="1" x14ac:dyDescent="0.2">
      <c r="A1311" s="85"/>
      <c r="F1311" s="4"/>
      <c r="H1311" s="78"/>
      <c r="J1311" s="75"/>
      <c r="K1311" s="71"/>
      <c r="L1311" s="75"/>
      <c r="M1311" s="71"/>
      <c r="O1311" s="71"/>
      <c r="Q1311" s="71"/>
      <c r="R1311" s="9"/>
      <c r="S1311" s="9"/>
      <c r="T1311" s="9"/>
      <c r="U1311" s="9"/>
      <c r="V1311" s="4"/>
      <c r="W1311" s="9"/>
      <c r="X1311" s="4"/>
      <c r="Y1311" s="9"/>
      <c r="Z1311" s="9"/>
      <c r="AA1311" s="9"/>
      <c r="AB1311" s="9"/>
      <c r="AC1311" s="9"/>
      <c r="AD1311" s="9"/>
      <c r="AE1311" s="9"/>
      <c r="AF1311" s="9"/>
      <c r="AH1311" s="9"/>
      <c r="AI1311" s="9"/>
      <c r="AJ1311" s="45"/>
      <c r="AK1311" s="45"/>
      <c r="AL1311" s="9"/>
      <c r="AM1311" s="9"/>
      <c r="AN1311" s="9"/>
      <c r="AO1311" s="9"/>
      <c r="AP1311" s="9"/>
      <c r="AQ1311" s="9"/>
      <c r="AR1311" s="9"/>
      <c r="AS1311" s="71"/>
      <c r="AT1311" s="9"/>
      <c r="AU1311" s="9"/>
      <c r="AV1311" s="9"/>
      <c r="AW1311" s="9"/>
      <c r="AX1311" s="9"/>
      <c r="AY1311" s="9"/>
      <c r="AZ1311" s="9"/>
    </row>
    <row r="1312" spans="1:52" ht="15.75" customHeight="1" x14ac:dyDescent="0.2">
      <c r="A1312" s="85"/>
      <c r="F1312" s="4"/>
      <c r="H1312" s="78"/>
      <c r="J1312" s="75"/>
      <c r="K1312" s="71"/>
      <c r="L1312" s="75"/>
      <c r="M1312" s="71"/>
      <c r="O1312" s="71"/>
      <c r="Q1312" s="71"/>
      <c r="R1312" s="9"/>
      <c r="S1312" s="9"/>
      <c r="T1312" s="9"/>
      <c r="U1312" s="9"/>
      <c r="V1312" s="4"/>
      <c r="W1312" s="9"/>
      <c r="X1312" s="4"/>
      <c r="Y1312" s="9"/>
      <c r="Z1312" s="9"/>
      <c r="AA1312" s="9"/>
      <c r="AB1312" s="9"/>
      <c r="AC1312" s="9"/>
      <c r="AD1312" s="9"/>
      <c r="AE1312" s="9"/>
      <c r="AF1312" s="9"/>
      <c r="AH1312" s="9"/>
      <c r="AI1312" s="9"/>
      <c r="AJ1312" s="45"/>
      <c r="AK1312" s="45"/>
      <c r="AL1312" s="9"/>
      <c r="AM1312" s="9"/>
      <c r="AN1312" s="9"/>
      <c r="AO1312" s="9"/>
      <c r="AP1312" s="9"/>
      <c r="AQ1312" s="9"/>
      <c r="AR1312" s="9"/>
      <c r="AS1312" s="71"/>
      <c r="AT1312" s="9"/>
      <c r="AU1312" s="9"/>
      <c r="AV1312" s="9"/>
      <c r="AW1312" s="9"/>
      <c r="AX1312" s="9"/>
      <c r="AY1312" s="9"/>
      <c r="AZ1312" s="9"/>
    </row>
    <row r="1313" spans="1:52" ht="15.75" customHeight="1" x14ac:dyDescent="0.2">
      <c r="A1313" s="85"/>
      <c r="F1313" s="4"/>
      <c r="H1313" s="78"/>
      <c r="J1313" s="75"/>
      <c r="K1313" s="71"/>
      <c r="L1313" s="75"/>
      <c r="M1313" s="71"/>
      <c r="O1313" s="71"/>
      <c r="Q1313" s="71"/>
      <c r="R1313" s="9"/>
      <c r="S1313" s="9"/>
      <c r="T1313" s="9"/>
      <c r="U1313" s="9"/>
      <c r="V1313" s="4"/>
      <c r="W1313" s="9"/>
      <c r="X1313" s="4"/>
      <c r="Y1313" s="9"/>
      <c r="Z1313" s="9"/>
      <c r="AA1313" s="9"/>
      <c r="AB1313" s="9"/>
      <c r="AC1313" s="9"/>
      <c r="AD1313" s="9"/>
      <c r="AE1313" s="9"/>
      <c r="AF1313" s="9"/>
      <c r="AH1313" s="9"/>
      <c r="AI1313" s="9"/>
      <c r="AJ1313" s="45"/>
      <c r="AK1313" s="45"/>
      <c r="AL1313" s="9"/>
      <c r="AM1313" s="9"/>
      <c r="AN1313" s="9"/>
      <c r="AO1313" s="9"/>
      <c r="AP1313" s="9"/>
      <c r="AQ1313" s="9"/>
      <c r="AR1313" s="9"/>
      <c r="AS1313" s="71"/>
      <c r="AT1313" s="9"/>
      <c r="AU1313" s="9"/>
      <c r="AV1313" s="9"/>
      <c r="AW1313" s="9"/>
      <c r="AX1313" s="9"/>
      <c r="AY1313" s="9"/>
      <c r="AZ1313" s="9"/>
    </row>
    <row r="1314" spans="1:52" ht="15.75" customHeight="1" x14ac:dyDescent="0.2">
      <c r="A1314" s="85"/>
      <c r="F1314" s="4"/>
      <c r="H1314" s="78"/>
      <c r="J1314" s="75"/>
      <c r="K1314" s="71"/>
      <c r="L1314" s="75"/>
      <c r="M1314" s="71"/>
      <c r="O1314" s="71"/>
      <c r="Q1314" s="71"/>
      <c r="R1314" s="9"/>
      <c r="S1314" s="9"/>
      <c r="T1314" s="9"/>
      <c r="U1314" s="9"/>
      <c r="V1314" s="4"/>
      <c r="W1314" s="9"/>
      <c r="X1314" s="4"/>
      <c r="Y1314" s="9"/>
      <c r="Z1314" s="9"/>
      <c r="AA1314" s="9"/>
      <c r="AB1314" s="9"/>
      <c r="AC1314" s="9"/>
      <c r="AD1314" s="9"/>
      <c r="AE1314" s="9"/>
      <c r="AF1314" s="9"/>
      <c r="AH1314" s="9"/>
      <c r="AI1314" s="9"/>
      <c r="AJ1314" s="45"/>
      <c r="AK1314" s="45"/>
      <c r="AL1314" s="9"/>
      <c r="AM1314" s="9"/>
      <c r="AN1314" s="9"/>
      <c r="AO1314" s="9"/>
      <c r="AP1314" s="9"/>
      <c r="AQ1314" s="9"/>
      <c r="AR1314" s="9"/>
      <c r="AS1314" s="71"/>
      <c r="AT1314" s="9"/>
      <c r="AU1314" s="9"/>
      <c r="AV1314" s="9"/>
      <c r="AW1314" s="9"/>
      <c r="AX1314" s="9"/>
      <c r="AY1314" s="9"/>
      <c r="AZ1314" s="9"/>
    </row>
    <row r="1315" spans="1:52" ht="15.75" customHeight="1" x14ac:dyDescent="0.2">
      <c r="A1315" s="85"/>
      <c r="F1315" s="4"/>
      <c r="H1315" s="78"/>
      <c r="J1315" s="75"/>
      <c r="K1315" s="71"/>
      <c r="L1315" s="75"/>
      <c r="M1315" s="71"/>
      <c r="O1315" s="71"/>
      <c r="Q1315" s="71"/>
      <c r="R1315" s="9"/>
      <c r="S1315" s="9"/>
      <c r="T1315" s="9"/>
      <c r="U1315" s="9"/>
      <c r="V1315" s="4"/>
      <c r="W1315" s="9"/>
      <c r="X1315" s="4"/>
      <c r="Y1315" s="9"/>
      <c r="Z1315" s="9"/>
      <c r="AA1315" s="9"/>
      <c r="AB1315" s="9"/>
      <c r="AC1315" s="9"/>
      <c r="AD1315" s="9"/>
      <c r="AE1315" s="9"/>
      <c r="AF1315" s="9"/>
      <c r="AH1315" s="9"/>
      <c r="AI1315" s="9"/>
      <c r="AJ1315" s="45"/>
      <c r="AK1315" s="45"/>
      <c r="AL1315" s="9"/>
      <c r="AM1315" s="9"/>
      <c r="AN1315" s="9"/>
      <c r="AO1315" s="9"/>
      <c r="AP1315" s="9"/>
      <c r="AQ1315" s="9"/>
      <c r="AR1315" s="9"/>
      <c r="AS1315" s="71"/>
      <c r="AT1315" s="9"/>
      <c r="AU1315" s="9"/>
      <c r="AV1315" s="9"/>
      <c r="AW1315" s="9"/>
      <c r="AX1315" s="9"/>
      <c r="AY1315" s="9"/>
      <c r="AZ1315" s="9"/>
    </row>
    <row r="1316" spans="1:52" ht="15.75" customHeight="1" x14ac:dyDescent="0.2">
      <c r="A1316" s="85"/>
      <c r="F1316" s="4"/>
      <c r="H1316" s="78"/>
      <c r="J1316" s="75"/>
      <c r="K1316" s="71"/>
      <c r="L1316" s="75"/>
      <c r="M1316" s="71"/>
      <c r="O1316" s="71"/>
      <c r="Q1316" s="71"/>
      <c r="R1316" s="9"/>
      <c r="S1316" s="9"/>
      <c r="T1316" s="9"/>
      <c r="U1316" s="9"/>
      <c r="V1316" s="4"/>
      <c r="W1316" s="9"/>
      <c r="X1316" s="4"/>
      <c r="Y1316" s="9"/>
      <c r="Z1316" s="9"/>
      <c r="AA1316" s="9"/>
      <c r="AB1316" s="9"/>
      <c r="AC1316" s="9"/>
      <c r="AD1316" s="9"/>
      <c r="AE1316" s="9"/>
      <c r="AF1316" s="9"/>
      <c r="AH1316" s="9"/>
      <c r="AI1316" s="9"/>
      <c r="AJ1316" s="45"/>
      <c r="AK1316" s="45"/>
      <c r="AL1316" s="9"/>
      <c r="AM1316" s="9"/>
      <c r="AN1316" s="9"/>
      <c r="AO1316" s="9"/>
      <c r="AP1316" s="9"/>
      <c r="AQ1316" s="9"/>
      <c r="AR1316" s="9"/>
      <c r="AS1316" s="71"/>
      <c r="AT1316" s="9"/>
      <c r="AU1316" s="9"/>
      <c r="AV1316" s="9"/>
      <c r="AW1316" s="9"/>
      <c r="AX1316" s="9"/>
      <c r="AY1316" s="9"/>
      <c r="AZ1316" s="9"/>
    </row>
    <row r="1317" spans="1:52" ht="15.75" customHeight="1" x14ac:dyDescent="0.2">
      <c r="A1317" s="85"/>
      <c r="F1317" s="4"/>
      <c r="H1317" s="78"/>
      <c r="J1317" s="75"/>
      <c r="K1317" s="71"/>
      <c r="L1317" s="75"/>
      <c r="M1317" s="71"/>
      <c r="O1317" s="71"/>
      <c r="Q1317" s="71"/>
      <c r="R1317" s="9"/>
      <c r="S1317" s="9"/>
      <c r="T1317" s="9"/>
      <c r="U1317" s="9"/>
      <c r="V1317" s="4"/>
      <c r="W1317" s="9"/>
      <c r="X1317" s="4"/>
      <c r="Y1317" s="9"/>
      <c r="Z1317" s="9"/>
      <c r="AA1317" s="9"/>
      <c r="AB1317" s="9"/>
      <c r="AC1317" s="9"/>
      <c r="AD1317" s="9"/>
      <c r="AE1317" s="9"/>
      <c r="AF1317" s="9"/>
      <c r="AH1317" s="9"/>
      <c r="AI1317" s="9"/>
      <c r="AJ1317" s="45"/>
      <c r="AK1317" s="45"/>
      <c r="AL1317" s="9"/>
      <c r="AM1317" s="9"/>
      <c r="AN1317" s="9"/>
      <c r="AO1317" s="9"/>
      <c r="AP1317" s="9"/>
      <c r="AQ1317" s="9"/>
      <c r="AR1317" s="9"/>
      <c r="AS1317" s="71"/>
      <c r="AT1317" s="9"/>
      <c r="AU1317" s="9"/>
      <c r="AV1317" s="9"/>
      <c r="AW1317" s="9"/>
      <c r="AX1317" s="9"/>
      <c r="AY1317" s="9"/>
      <c r="AZ1317" s="9"/>
    </row>
    <row r="1318" spans="1:52" ht="15.75" customHeight="1" x14ac:dyDescent="0.2">
      <c r="A1318" s="85"/>
      <c r="F1318" s="4"/>
      <c r="H1318" s="78"/>
      <c r="J1318" s="75"/>
      <c r="K1318" s="71"/>
      <c r="L1318" s="75"/>
      <c r="M1318" s="71"/>
      <c r="O1318" s="71"/>
      <c r="Q1318" s="71"/>
      <c r="R1318" s="9"/>
      <c r="S1318" s="9"/>
      <c r="T1318" s="9"/>
      <c r="U1318" s="9"/>
      <c r="V1318" s="4"/>
      <c r="W1318" s="9"/>
      <c r="X1318" s="4"/>
      <c r="Y1318" s="9"/>
      <c r="Z1318" s="9"/>
      <c r="AA1318" s="9"/>
      <c r="AB1318" s="9"/>
      <c r="AC1318" s="9"/>
      <c r="AD1318" s="9"/>
      <c r="AE1318" s="9"/>
      <c r="AF1318" s="9"/>
      <c r="AH1318" s="9"/>
      <c r="AI1318" s="9"/>
      <c r="AJ1318" s="45"/>
      <c r="AK1318" s="45"/>
      <c r="AL1318" s="9"/>
      <c r="AM1318" s="9"/>
      <c r="AN1318" s="9"/>
      <c r="AO1318" s="9"/>
      <c r="AP1318" s="9"/>
      <c r="AQ1318" s="9"/>
      <c r="AR1318" s="9"/>
      <c r="AS1318" s="71"/>
      <c r="AT1318" s="9"/>
      <c r="AU1318" s="9"/>
      <c r="AV1318" s="9"/>
      <c r="AW1318" s="9"/>
      <c r="AX1318" s="9"/>
      <c r="AY1318" s="9"/>
      <c r="AZ1318" s="9"/>
    </row>
    <row r="1319" spans="1:52" ht="15.75" customHeight="1" x14ac:dyDescent="0.2">
      <c r="A1319" s="85"/>
      <c r="F1319" s="4"/>
      <c r="H1319" s="78"/>
      <c r="J1319" s="75"/>
      <c r="K1319" s="71"/>
      <c r="L1319" s="75"/>
      <c r="M1319" s="71"/>
      <c r="O1319" s="71"/>
      <c r="Q1319" s="71"/>
      <c r="R1319" s="9"/>
      <c r="S1319" s="9"/>
      <c r="T1319" s="9"/>
      <c r="U1319" s="9"/>
      <c r="V1319" s="4"/>
      <c r="W1319" s="9"/>
      <c r="X1319" s="4"/>
      <c r="Y1319" s="9"/>
      <c r="Z1319" s="9"/>
      <c r="AA1319" s="9"/>
      <c r="AB1319" s="9"/>
      <c r="AC1319" s="9"/>
      <c r="AD1319" s="9"/>
      <c r="AE1319" s="9"/>
      <c r="AF1319" s="9"/>
      <c r="AH1319" s="9"/>
      <c r="AI1319" s="9"/>
      <c r="AJ1319" s="45"/>
      <c r="AK1319" s="45"/>
      <c r="AL1319" s="9"/>
      <c r="AM1319" s="9"/>
      <c r="AN1319" s="9"/>
      <c r="AO1319" s="9"/>
      <c r="AP1319" s="9"/>
      <c r="AQ1319" s="9"/>
      <c r="AR1319" s="9"/>
      <c r="AS1319" s="71"/>
      <c r="AT1319" s="9"/>
      <c r="AU1319" s="9"/>
      <c r="AV1319" s="9"/>
      <c r="AW1319" s="9"/>
      <c r="AX1319" s="9"/>
      <c r="AY1319" s="9"/>
      <c r="AZ1319" s="9"/>
    </row>
    <row r="1320" spans="1:52" ht="15.75" customHeight="1" x14ac:dyDescent="0.2">
      <c r="A1320" s="85"/>
      <c r="F1320" s="4"/>
      <c r="H1320" s="78"/>
      <c r="J1320" s="75"/>
      <c r="K1320" s="71"/>
      <c r="L1320" s="75"/>
      <c r="M1320" s="71"/>
      <c r="O1320" s="71"/>
      <c r="Q1320" s="71"/>
      <c r="R1320" s="9"/>
      <c r="S1320" s="9"/>
      <c r="T1320" s="9"/>
      <c r="U1320" s="9"/>
      <c r="V1320" s="4"/>
      <c r="W1320" s="9"/>
      <c r="X1320" s="4"/>
      <c r="Y1320" s="9"/>
      <c r="Z1320" s="9"/>
      <c r="AA1320" s="9"/>
      <c r="AB1320" s="9"/>
      <c r="AC1320" s="9"/>
      <c r="AD1320" s="9"/>
      <c r="AE1320" s="9"/>
      <c r="AF1320" s="9"/>
      <c r="AH1320" s="9"/>
      <c r="AI1320" s="9"/>
      <c r="AJ1320" s="45"/>
      <c r="AK1320" s="45"/>
      <c r="AL1320" s="9"/>
      <c r="AM1320" s="9"/>
      <c r="AN1320" s="9"/>
      <c r="AO1320" s="9"/>
      <c r="AP1320" s="9"/>
      <c r="AQ1320" s="9"/>
      <c r="AR1320" s="9"/>
      <c r="AS1320" s="71"/>
      <c r="AT1320" s="9"/>
      <c r="AU1320" s="9"/>
      <c r="AV1320" s="9"/>
      <c r="AW1320" s="9"/>
      <c r="AX1320" s="9"/>
      <c r="AY1320" s="9"/>
      <c r="AZ1320" s="9"/>
    </row>
    <row r="1321" spans="1:52" ht="15.75" customHeight="1" x14ac:dyDescent="0.2">
      <c r="A1321" s="85"/>
      <c r="F1321" s="4"/>
      <c r="H1321" s="78"/>
      <c r="J1321" s="75"/>
      <c r="K1321" s="71"/>
      <c r="L1321" s="75"/>
      <c r="M1321" s="71"/>
      <c r="O1321" s="71"/>
      <c r="Q1321" s="71"/>
      <c r="R1321" s="9"/>
      <c r="S1321" s="9"/>
      <c r="T1321" s="9"/>
      <c r="U1321" s="9"/>
      <c r="V1321" s="4"/>
      <c r="W1321" s="9"/>
      <c r="X1321" s="4"/>
      <c r="Y1321" s="9"/>
      <c r="Z1321" s="9"/>
      <c r="AA1321" s="9"/>
      <c r="AB1321" s="9"/>
      <c r="AC1321" s="9"/>
      <c r="AD1321" s="9"/>
      <c r="AE1321" s="9"/>
      <c r="AF1321" s="9"/>
      <c r="AH1321" s="9"/>
      <c r="AI1321" s="9"/>
      <c r="AJ1321" s="45"/>
      <c r="AK1321" s="45"/>
      <c r="AL1321" s="9"/>
      <c r="AM1321" s="9"/>
      <c r="AN1321" s="9"/>
      <c r="AO1321" s="9"/>
      <c r="AP1321" s="9"/>
      <c r="AQ1321" s="9"/>
      <c r="AR1321" s="9"/>
      <c r="AS1321" s="71"/>
      <c r="AT1321" s="9"/>
      <c r="AU1321" s="9"/>
      <c r="AV1321" s="9"/>
      <c r="AW1321" s="9"/>
      <c r="AX1321" s="9"/>
      <c r="AY1321" s="9"/>
      <c r="AZ1321" s="9"/>
    </row>
    <row r="1322" spans="1:52" ht="15.75" customHeight="1" x14ac:dyDescent="0.2">
      <c r="A1322" s="85"/>
      <c r="F1322" s="4"/>
      <c r="H1322" s="78"/>
      <c r="J1322" s="75"/>
      <c r="K1322" s="71"/>
      <c r="L1322" s="75"/>
      <c r="M1322" s="71"/>
      <c r="O1322" s="71"/>
      <c r="Q1322" s="71"/>
      <c r="R1322" s="9"/>
      <c r="S1322" s="9"/>
      <c r="T1322" s="9"/>
      <c r="U1322" s="9"/>
      <c r="V1322" s="4"/>
      <c r="W1322" s="9"/>
      <c r="X1322" s="4"/>
      <c r="Y1322" s="9"/>
      <c r="Z1322" s="9"/>
      <c r="AA1322" s="9"/>
      <c r="AB1322" s="9"/>
      <c r="AC1322" s="9"/>
      <c r="AD1322" s="9"/>
      <c r="AE1322" s="9"/>
      <c r="AF1322" s="9"/>
      <c r="AH1322" s="9"/>
      <c r="AI1322" s="9"/>
      <c r="AJ1322" s="45"/>
      <c r="AK1322" s="45"/>
      <c r="AL1322" s="9"/>
      <c r="AM1322" s="9"/>
      <c r="AN1322" s="9"/>
      <c r="AO1322" s="9"/>
      <c r="AP1322" s="9"/>
      <c r="AQ1322" s="9"/>
      <c r="AR1322" s="9"/>
      <c r="AS1322" s="71"/>
      <c r="AT1322" s="9"/>
      <c r="AU1322" s="9"/>
      <c r="AV1322" s="9"/>
      <c r="AW1322" s="9"/>
      <c r="AX1322" s="9"/>
      <c r="AY1322" s="9"/>
      <c r="AZ1322" s="9"/>
    </row>
    <row r="1323" spans="1:52" ht="15.75" customHeight="1" x14ac:dyDescent="0.2">
      <c r="A1323" s="85"/>
      <c r="F1323" s="4"/>
      <c r="H1323" s="78"/>
      <c r="J1323" s="75"/>
      <c r="K1323" s="71"/>
      <c r="L1323" s="75"/>
      <c r="M1323" s="71"/>
      <c r="O1323" s="71"/>
      <c r="Q1323" s="71"/>
      <c r="R1323" s="9"/>
      <c r="S1323" s="9"/>
      <c r="T1323" s="9"/>
      <c r="U1323" s="9"/>
      <c r="V1323" s="4"/>
      <c r="W1323" s="9"/>
      <c r="X1323" s="4"/>
      <c r="Y1323" s="9"/>
      <c r="Z1323" s="9"/>
      <c r="AA1323" s="9"/>
      <c r="AB1323" s="9"/>
      <c r="AC1323" s="9"/>
      <c r="AD1323" s="9"/>
      <c r="AE1323" s="9"/>
      <c r="AF1323" s="9"/>
      <c r="AH1323" s="9"/>
      <c r="AI1323" s="9"/>
      <c r="AJ1323" s="45"/>
      <c r="AK1323" s="45"/>
      <c r="AL1323" s="9"/>
      <c r="AM1323" s="9"/>
      <c r="AN1323" s="9"/>
      <c r="AO1323" s="9"/>
      <c r="AP1323" s="9"/>
      <c r="AQ1323" s="9"/>
      <c r="AR1323" s="9"/>
      <c r="AS1323" s="71"/>
      <c r="AT1323" s="9"/>
      <c r="AU1323" s="9"/>
      <c r="AV1323" s="9"/>
      <c r="AW1323" s="9"/>
      <c r="AX1323" s="9"/>
      <c r="AY1323" s="9"/>
      <c r="AZ1323" s="9"/>
    </row>
    <row r="1324" spans="1:52" ht="15.75" customHeight="1" x14ac:dyDescent="0.2">
      <c r="A1324" s="85"/>
      <c r="F1324" s="4"/>
      <c r="H1324" s="78"/>
      <c r="J1324" s="75"/>
      <c r="K1324" s="71"/>
      <c r="L1324" s="75"/>
      <c r="M1324" s="71"/>
      <c r="O1324" s="71"/>
      <c r="Q1324" s="71"/>
      <c r="R1324" s="9"/>
      <c r="S1324" s="9"/>
      <c r="T1324" s="9"/>
      <c r="U1324" s="9"/>
      <c r="V1324" s="4"/>
      <c r="W1324" s="9"/>
      <c r="X1324" s="4"/>
      <c r="Y1324" s="9"/>
      <c r="Z1324" s="9"/>
      <c r="AA1324" s="9"/>
      <c r="AB1324" s="9"/>
      <c r="AC1324" s="9"/>
      <c r="AD1324" s="9"/>
      <c r="AE1324" s="9"/>
      <c r="AF1324" s="9"/>
      <c r="AH1324" s="9"/>
      <c r="AI1324" s="9"/>
      <c r="AJ1324" s="45"/>
      <c r="AK1324" s="45"/>
      <c r="AL1324" s="9"/>
      <c r="AM1324" s="9"/>
      <c r="AN1324" s="9"/>
      <c r="AO1324" s="9"/>
      <c r="AP1324" s="9"/>
      <c r="AQ1324" s="9"/>
      <c r="AR1324" s="9"/>
      <c r="AS1324" s="71"/>
      <c r="AT1324" s="9"/>
      <c r="AU1324" s="9"/>
      <c r="AV1324" s="9"/>
      <c r="AW1324" s="9"/>
      <c r="AX1324" s="9"/>
      <c r="AY1324" s="9"/>
      <c r="AZ1324" s="9"/>
    </row>
    <row r="1325" spans="1:52" ht="15.75" customHeight="1" x14ac:dyDescent="0.2">
      <c r="A1325" s="85"/>
      <c r="F1325" s="4"/>
      <c r="H1325" s="78"/>
      <c r="J1325" s="75"/>
      <c r="K1325" s="71"/>
      <c r="L1325" s="75"/>
      <c r="M1325" s="71"/>
      <c r="O1325" s="71"/>
      <c r="Q1325" s="71"/>
      <c r="R1325" s="9"/>
      <c r="S1325" s="9"/>
      <c r="T1325" s="9"/>
      <c r="U1325" s="9"/>
      <c r="V1325" s="4"/>
      <c r="W1325" s="9"/>
      <c r="X1325" s="4"/>
      <c r="Y1325" s="9"/>
      <c r="Z1325" s="9"/>
      <c r="AA1325" s="9"/>
      <c r="AB1325" s="9"/>
      <c r="AC1325" s="9"/>
      <c r="AD1325" s="9"/>
      <c r="AE1325" s="9"/>
      <c r="AF1325" s="9"/>
      <c r="AH1325" s="9"/>
      <c r="AI1325" s="9"/>
      <c r="AJ1325" s="45"/>
      <c r="AK1325" s="45"/>
      <c r="AL1325" s="9"/>
      <c r="AM1325" s="9"/>
      <c r="AN1325" s="9"/>
      <c r="AO1325" s="9"/>
      <c r="AP1325" s="9"/>
      <c r="AQ1325" s="9"/>
      <c r="AR1325" s="9"/>
      <c r="AS1325" s="71"/>
      <c r="AT1325" s="9"/>
      <c r="AU1325" s="9"/>
      <c r="AV1325" s="9"/>
      <c r="AW1325" s="9"/>
      <c r="AX1325" s="9"/>
      <c r="AY1325" s="9"/>
      <c r="AZ1325" s="9"/>
    </row>
    <row r="1326" spans="1:52" ht="15.75" customHeight="1" x14ac:dyDescent="0.2">
      <c r="A1326" s="85"/>
      <c r="F1326" s="4"/>
      <c r="H1326" s="79"/>
      <c r="J1326" s="75"/>
      <c r="K1326" s="71"/>
      <c r="L1326" s="75"/>
      <c r="M1326" s="71"/>
      <c r="O1326" s="71"/>
      <c r="Q1326" s="71"/>
      <c r="R1326" s="9"/>
      <c r="S1326" s="9"/>
      <c r="T1326" s="9"/>
      <c r="U1326" s="9"/>
      <c r="V1326" s="4"/>
      <c r="W1326" s="9"/>
      <c r="X1326" s="4"/>
      <c r="Y1326" s="9"/>
      <c r="Z1326" s="9"/>
      <c r="AA1326" s="9"/>
      <c r="AB1326" s="9"/>
      <c r="AC1326" s="9"/>
      <c r="AD1326" s="9"/>
      <c r="AE1326" s="9"/>
      <c r="AF1326" s="9"/>
      <c r="AH1326" s="9"/>
      <c r="AI1326" s="9"/>
      <c r="AJ1326" s="45"/>
      <c r="AK1326" s="45"/>
      <c r="AL1326" s="9"/>
      <c r="AM1326" s="9"/>
      <c r="AN1326" s="9"/>
      <c r="AO1326" s="9"/>
      <c r="AP1326" s="9"/>
      <c r="AQ1326" s="9"/>
      <c r="AR1326" s="9"/>
      <c r="AS1326" s="71"/>
      <c r="AT1326" s="9"/>
      <c r="AU1326" s="9"/>
      <c r="AV1326" s="9"/>
      <c r="AW1326" s="9"/>
      <c r="AX1326" s="9"/>
      <c r="AY1326" s="9"/>
      <c r="AZ1326" s="9"/>
    </row>
    <row r="1327" spans="1:52" ht="15.75" customHeight="1" x14ac:dyDescent="0.2">
      <c r="A1327" s="85"/>
      <c r="F1327" s="4"/>
      <c r="H1327" s="79"/>
      <c r="J1327" s="75"/>
      <c r="K1327" s="71"/>
      <c r="L1327" s="75"/>
      <c r="M1327" s="71"/>
      <c r="O1327" s="71"/>
      <c r="Q1327" s="71"/>
      <c r="R1327" s="9"/>
      <c r="S1327" s="9"/>
      <c r="T1327" s="9"/>
      <c r="U1327" s="9"/>
      <c r="V1327" s="4"/>
      <c r="W1327" s="9"/>
      <c r="X1327" s="4"/>
      <c r="Y1327" s="9"/>
      <c r="Z1327" s="9"/>
      <c r="AA1327" s="9"/>
      <c r="AB1327" s="9"/>
      <c r="AC1327" s="9"/>
      <c r="AD1327" s="9"/>
      <c r="AE1327" s="9"/>
      <c r="AF1327" s="9"/>
      <c r="AH1327" s="9"/>
      <c r="AI1327" s="9"/>
      <c r="AJ1327" s="45"/>
      <c r="AK1327" s="45"/>
      <c r="AL1327" s="9"/>
      <c r="AM1327" s="9"/>
      <c r="AN1327" s="9"/>
      <c r="AO1327" s="9"/>
      <c r="AP1327" s="9"/>
      <c r="AQ1327" s="9"/>
      <c r="AR1327" s="9"/>
      <c r="AS1327" s="71"/>
      <c r="AT1327" s="9"/>
      <c r="AU1327" s="9"/>
      <c r="AV1327" s="9"/>
      <c r="AW1327" s="9"/>
      <c r="AX1327" s="9"/>
      <c r="AY1327" s="9"/>
      <c r="AZ1327" s="9"/>
    </row>
    <row r="1328" spans="1:52" ht="15.75" customHeight="1" x14ac:dyDescent="0.2">
      <c r="A1328" s="85"/>
      <c r="F1328" s="4"/>
      <c r="H1328" s="79"/>
      <c r="J1328" s="75"/>
      <c r="K1328" s="71"/>
      <c r="L1328" s="75"/>
      <c r="M1328" s="71"/>
      <c r="O1328" s="71"/>
      <c r="Q1328" s="71"/>
      <c r="R1328" s="9"/>
      <c r="S1328" s="9"/>
      <c r="T1328" s="9"/>
      <c r="U1328" s="9"/>
      <c r="V1328" s="4"/>
      <c r="W1328" s="9"/>
      <c r="X1328" s="4"/>
      <c r="Y1328" s="9"/>
      <c r="Z1328" s="9"/>
      <c r="AA1328" s="9"/>
      <c r="AB1328" s="9"/>
      <c r="AC1328" s="9"/>
      <c r="AD1328" s="9"/>
      <c r="AE1328" s="9"/>
      <c r="AF1328" s="9"/>
      <c r="AH1328" s="9"/>
      <c r="AI1328" s="9"/>
      <c r="AJ1328" s="45"/>
      <c r="AK1328" s="45"/>
      <c r="AL1328" s="9"/>
      <c r="AM1328" s="9"/>
      <c r="AN1328" s="9"/>
      <c r="AO1328" s="9"/>
      <c r="AP1328" s="9"/>
      <c r="AQ1328" s="9"/>
      <c r="AR1328" s="9"/>
      <c r="AS1328" s="71"/>
      <c r="AT1328" s="9"/>
      <c r="AU1328" s="9"/>
      <c r="AV1328" s="9"/>
      <c r="AW1328" s="9"/>
      <c r="AX1328" s="9"/>
      <c r="AY1328" s="9"/>
      <c r="AZ1328" s="9"/>
    </row>
    <row r="1329" spans="1:52" ht="15.75" customHeight="1" x14ac:dyDescent="0.2">
      <c r="A1329" s="85"/>
      <c r="F1329" s="4"/>
      <c r="H1329" s="78"/>
      <c r="J1329" s="75"/>
      <c r="K1329" s="71"/>
      <c r="L1329" s="75"/>
      <c r="M1329" s="71"/>
      <c r="O1329" s="71"/>
      <c r="Q1329" s="71"/>
      <c r="R1329" s="9"/>
      <c r="S1329" s="9"/>
      <c r="T1329" s="9"/>
      <c r="U1329" s="9"/>
      <c r="V1329" s="4"/>
      <c r="W1329" s="9"/>
      <c r="X1329" s="4"/>
      <c r="Y1329" s="9"/>
      <c r="Z1329" s="9"/>
      <c r="AA1329" s="9"/>
      <c r="AB1329" s="9"/>
      <c r="AC1329" s="9"/>
      <c r="AD1329" s="9"/>
      <c r="AE1329" s="9"/>
      <c r="AF1329" s="9"/>
      <c r="AH1329" s="9"/>
      <c r="AI1329" s="9"/>
      <c r="AJ1329" s="45"/>
      <c r="AK1329" s="45"/>
      <c r="AL1329" s="9"/>
      <c r="AM1329" s="9"/>
      <c r="AN1329" s="9"/>
      <c r="AO1329" s="9"/>
      <c r="AP1329" s="9"/>
      <c r="AQ1329" s="9"/>
      <c r="AR1329" s="9"/>
      <c r="AS1329" s="71"/>
      <c r="AT1329" s="9"/>
      <c r="AU1329" s="9"/>
      <c r="AV1329" s="9"/>
      <c r="AW1329" s="9"/>
      <c r="AX1329" s="9"/>
      <c r="AY1329" s="9"/>
      <c r="AZ1329" s="9"/>
    </row>
    <row r="1330" spans="1:52" ht="15.75" customHeight="1" x14ac:dyDescent="0.2">
      <c r="A1330" s="85"/>
      <c r="F1330" s="4"/>
      <c r="H1330" s="78"/>
      <c r="J1330" s="75"/>
      <c r="K1330" s="71"/>
      <c r="L1330" s="75"/>
      <c r="M1330" s="71"/>
      <c r="O1330" s="71"/>
      <c r="Q1330" s="71"/>
      <c r="R1330" s="9"/>
      <c r="S1330" s="9"/>
      <c r="T1330" s="9"/>
      <c r="U1330" s="9"/>
      <c r="V1330" s="4"/>
      <c r="W1330" s="9"/>
      <c r="X1330" s="4"/>
      <c r="Y1330" s="9"/>
      <c r="Z1330" s="9"/>
      <c r="AA1330" s="9"/>
      <c r="AB1330" s="9"/>
      <c r="AC1330" s="9"/>
      <c r="AD1330" s="9"/>
      <c r="AE1330" s="9"/>
      <c r="AF1330" s="9"/>
      <c r="AH1330" s="9"/>
      <c r="AI1330" s="9"/>
      <c r="AJ1330" s="45"/>
      <c r="AK1330" s="45"/>
      <c r="AL1330" s="9"/>
      <c r="AM1330" s="9"/>
      <c r="AN1330" s="9"/>
      <c r="AO1330" s="9"/>
      <c r="AP1330" s="9"/>
      <c r="AQ1330" s="9"/>
      <c r="AR1330" s="9"/>
      <c r="AS1330" s="71"/>
      <c r="AT1330" s="9"/>
      <c r="AU1330" s="9"/>
      <c r="AV1330" s="9"/>
      <c r="AW1330" s="9"/>
      <c r="AX1330" s="9"/>
      <c r="AY1330" s="9"/>
      <c r="AZ1330" s="9"/>
    </row>
    <row r="1331" spans="1:52" ht="15.75" customHeight="1" x14ac:dyDescent="0.2">
      <c r="A1331" s="85"/>
      <c r="F1331" s="4"/>
      <c r="H1331" s="78"/>
      <c r="J1331" s="75"/>
      <c r="K1331" s="71"/>
      <c r="L1331" s="75"/>
      <c r="M1331" s="71"/>
      <c r="O1331" s="71"/>
      <c r="Q1331" s="71"/>
      <c r="R1331" s="9"/>
      <c r="S1331" s="9"/>
      <c r="T1331" s="9"/>
      <c r="U1331" s="9"/>
      <c r="V1331" s="4"/>
      <c r="W1331" s="9"/>
      <c r="X1331" s="4"/>
      <c r="Y1331" s="9"/>
      <c r="Z1331" s="9"/>
      <c r="AA1331" s="9"/>
      <c r="AB1331" s="9"/>
      <c r="AC1331" s="9"/>
      <c r="AD1331" s="9"/>
      <c r="AE1331" s="9"/>
      <c r="AF1331" s="9"/>
      <c r="AH1331" s="9"/>
      <c r="AI1331" s="9"/>
      <c r="AJ1331" s="45"/>
      <c r="AK1331" s="45"/>
      <c r="AL1331" s="9"/>
      <c r="AM1331" s="9"/>
      <c r="AN1331" s="9"/>
      <c r="AO1331" s="9"/>
      <c r="AP1331" s="9"/>
      <c r="AQ1331" s="9"/>
      <c r="AR1331" s="9"/>
      <c r="AS1331" s="71"/>
      <c r="AT1331" s="9"/>
      <c r="AU1331" s="9"/>
      <c r="AV1331" s="9"/>
      <c r="AW1331" s="9"/>
      <c r="AX1331" s="9"/>
      <c r="AY1331" s="9"/>
      <c r="AZ1331" s="9"/>
    </row>
    <row r="1332" spans="1:52" ht="15.75" customHeight="1" x14ac:dyDescent="0.2">
      <c r="A1332" s="85"/>
      <c r="F1332" s="4"/>
      <c r="H1332" s="78"/>
      <c r="J1332" s="75"/>
      <c r="K1332" s="71"/>
      <c r="L1332" s="75"/>
      <c r="M1332" s="71"/>
      <c r="O1332" s="71"/>
      <c r="Q1332" s="71"/>
      <c r="R1332" s="9"/>
      <c r="S1332" s="9"/>
      <c r="T1332" s="9"/>
      <c r="U1332" s="9"/>
      <c r="V1332" s="4"/>
      <c r="W1332" s="9"/>
      <c r="X1332" s="4"/>
      <c r="Y1332" s="9"/>
      <c r="Z1332" s="9"/>
      <c r="AA1332" s="9"/>
      <c r="AB1332" s="9"/>
      <c r="AC1332" s="9"/>
      <c r="AD1332" s="9"/>
      <c r="AE1332" s="9"/>
      <c r="AF1332" s="9"/>
      <c r="AH1332" s="9"/>
      <c r="AI1332" s="9"/>
      <c r="AJ1332" s="45"/>
      <c r="AK1332" s="45"/>
      <c r="AL1332" s="9"/>
      <c r="AM1332" s="9"/>
      <c r="AN1332" s="9"/>
      <c r="AO1332" s="9"/>
      <c r="AP1332" s="9"/>
      <c r="AQ1332" s="9"/>
      <c r="AR1332" s="9"/>
      <c r="AS1332" s="71"/>
      <c r="AT1332" s="9"/>
      <c r="AU1332" s="9"/>
      <c r="AV1332" s="9"/>
      <c r="AW1332" s="9"/>
      <c r="AX1332" s="9"/>
      <c r="AY1332" s="9"/>
      <c r="AZ1332" s="9"/>
    </row>
    <row r="1333" spans="1:52" ht="15.75" customHeight="1" x14ac:dyDescent="0.2">
      <c r="A1333" s="85"/>
      <c r="F1333" s="4"/>
      <c r="H1333" s="78"/>
      <c r="J1333" s="75"/>
      <c r="K1333" s="71"/>
      <c r="L1333" s="75"/>
      <c r="M1333" s="71"/>
      <c r="O1333" s="71"/>
      <c r="Q1333" s="71"/>
      <c r="R1333" s="9"/>
      <c r="S1333" s="9"/>
      <c r="T1333" s="9"/>
      <c r="U1333" s="9"/>
      <c r="V1333" s="4"/>
      <c r="W1333" s="9"/>
      <c r="X1333" s="4"/>
      <c r="Y1333" s="9"/>
      <c r="Z1333" s="9"/>
      <c r="AA1333" s="9"/>
      <c r="AB1333" s="9"/>
      <c r="AC1333" s="9"/>
      <c r="AD1333" s="9"/>
      <c r="AE1333" s="9"/>
      <c r="AF1333" s="9"/>
      <c r="AH1333" s="9"/>
      <c r="AI1333" s="9"/>
      <c r="AJ1333" s="45"/>
      <c r="AK1333" s="45"/>
      <c r="AL1333" s="9"/>
      <c r="AM1333" s="9"/>
      <c r="AN1333" s="9"/>
      <c r="AO1333" s="9"/>
      <c r="AP1333" s="9"/>
      <c r="AQ1333" s="9"/>
      <c r="AR1333" s="9"/>
      <c r="AS1333" s="71"/>
      <c r="AT1333" s="9"/>
      <c r="AU1333" s="9"/>
      <c r="AV1333" s="9"/>
      <c r="AW1333" s="9"/>
      <c r="AX1333" s="9"/>
      <c r="AY1333" s="9"/>
      <c r="AZ1333" s="9"/>
    </row>
    <row r="1334" spans="1:52" ht="15.75" customHeight="1" x14ac:dyDescent="0.2">
      <c r="A1334" s="85"/>
      <c r="F1334" s="4"/>
      <c r="H1334" s="78"/>
      <c r="J1334" s="75"/>
      <c r="K1334" s="71"/>
      <c r="L1334" s="75"/>
      <c r="M1334" s="71"/>
      <c r="O1334" s="71"/>
      <c r="Q1334" s="71"/>
      <c r="R1334" s="9"/>
      <c r="S1334" s="9"/>
      <c r="T1334" s="9"/>
      <c r="U1334" s="9"/>
      <c r="V1334" s="4"/>
      <c r="W1334" s="9"/>
      <c r="X1334" s="4"/>
      <c r="Y1334" s="9"/>
      <c r="Z1334" s="9"/>
      <c r="AA1334" s="9"/>
      <c r="AB1334" s="9"/>
      <c r="AC1334" s="9"/>
      <c r="AD1334" s="9"/>
      <c r="AE1334" s="9"/>
      <c r="AF1334" s="9"/>
      <c r="AH1334" s="9"/>
      <c r="AI1334" s="9"/>
      <c r="AJ1334" s="45"/>
      <c r="AK1334" s="45"/>
      <c r="AL1334" s="9"/>
      <c r="AM1334" s="9"/>
      <c r="AN1334" s="9"/>
      <c r="AO1334" s="9"/>
      <c r="AP1334" s="9"/>
      <c r="AQ1334" s="9"/>
      <c r="AR1334" s="9"/>
      <c r="AS1334" s="71"/>
      <c r="AT1334" s="9"/>
      <c r="AU1334" s="9"/>
      <c r="AV1334" s="9"/>
      <c r="AW1334" s="9"/>
      <c r="AX1334" s="9"/>
      <c r="AY1334" s="9"/>
      <c r="AZ1334" s="9"/>
    </row>
    <row r="1335" spans="1:52" ht="15.75" customHeight="1" x14ac:dyDescent="0.2">
      <c r="A1335" s="85"/>
      <c r="F1335" s="4"/>
      <c r="H1335" s="78"/>
      <c r="J1335" s="75"/>
      <c r="K1335" s="71"/>
      <c r="L1335" s="75"/>
      <c r="M1335" s="71"/>
      <c r="O1335" s="71"/>
      <c r="Q1335" s="71"/>
      <c r="R1335" s="9"/>
      <c r="S1335" s="9"/>
      <c r="T1335" s="9"/>
      <c r="U1335" s="9"/>
      <c r="V1335" s="4"/>
      <c r="W1335" s="9"/>
      <c r="X1335" s="4"/>
      <c r="Y1335" s="9"/>
      <c r="Z1335" s="9"/>
      <c r="AA1335" s="9"/>
      <c r="AB1335" s="9"/>
      <c r="AC1335" s="9"/>
      <c r="AD1335" s="9"/>
      <c r="AE1335" s="9"/>
      <c r="AF1335" s="9"/>
      <c r="AH1335" s="9"/>
      <c r="AI1335" s="9"/>
      <c r="AJ1335" s="45"/>
      <c r="AK1335" s="45"/>
      <c r="AL1335" s="9"/>
      <c r="AM1335" s="9"/>
      <c r="AN1335" s="9"/>
      <c r="AO1335" s="9"/>
      <c r="AP1335" s="9"/>
      <c r="AQ1335" s="9"/>
      <c r="AR1335" s="9"/>
      <c r="AS1335" s="71"/>
      <c r="AT1335" s="9"/>
      <c r="AU1335" s="9"/>
      <c r="AV1335" s="9"/>
      <c r="AW1335" s="9"/>
      <c r="AX1335" s="9"/>
      <c r="AY1335" s="9"/>
      <c r="AZ1335" s="9"/>
    </row>
    <row r="1336" spans="1:52" ht="15.75" customHeight="1" x14ac:dyDescent="0.2">
      <c r="A1336" s="85"/>
      <c r="F1336" s="4"/>
      <c r="H1336" s="78"/>
      <c r="J1336" s="75"/>
      <c r="K1336" s="71"/>
      <c r="L1336" s="75"/>
      <c r="M1336" s="71"/>
      <c r="O1336" s="71"/>
      <c r="Q1336" s="71"/>
      <c r="R1336" s="9"/>
      <c r="S1336" s="9"/>
      <c r="T1336" s="9"/>
      <c r="U1336" s="9"/>
      <c r="V1336" s="4"/>
      <c r="W1336" s="9"/>
      <c r="X1336" s="4"/>
      <c r="Y1336" s="9"/>
      <c r="Z1336" s="9"/>
      <c r="AA1336" s="9"/>
      <c r="AB1336" s="9"/>
      <c r="AC1336" s="9"/>
      <c r="AD1336" s="9"/>
      <c r="AE1336" s="9"/>
      <c r="AF1336" s="9"/>
      <c r="AH1336" s="9"/>
      <c r="AI1336" s="9"/>
      <c r="AJ1336" s="45"/>
      <c r="AK1336" s="45"/>
      <c r="AL1336" s="9"/>
      <c r="AM1336" s="9"/>
      <c r="AN1336" s="9"/>
      <c r="AO1336" s="9"/>
      <c r="AP1336" s="9"/>
      <c r="AQ1336" s="9"/>
      <c r="AR1336" s="9"/>
      <c r="AS1336" s="71"/>
      <c r="AT1336" s="9"/>
      <c r="AU1336" s="9"/>
      <c r="AV1336" s="9"/>
      <c r="AW1336" s="9"/>
      <c r="AX1336" s="9"/>
      <c r="AY1336" s="9"/>
      <c r="AZ1336" s="9"/>
    </row>
    <row r="1337" spans="1:52" ht="15.75" customHeight="1" x14ac:dyDescent="0.2">
      <c r="A1337" s="85"/>
      <c r="F1337" s="4"/>
      <c r="H1337" s="78"/>
      <c r="J1337" s="75"/>
      <c r="K1337" s="71"/>
      <c r="L1337" s="75"/>
      <c r="M1337" s="71"/>
      <c r="O1337" s="71"/>
      <c r="Q1337" s="71"/>
      <c r="R1337" s="9"/>
      <c r="S1337" s="9"/>
      <c r="T1337" s="9"/>
      <c r="U1337" s="9"/>
      <c r="V1337" s="4"/>
      <c r="W1337" s="9"/>
      <c r="X1337" s="4"/>
      <c r="Y1337" s="9"/>
      <c r="Z1337" s="9"/>
      <c r="AA1337" s="9"/>
      <c r="AB1337" s="9"/>
      <c r="AC1337" s="9"/>
      <c r="AD1337" s="9"/>
      <c r="AE1337" s="9"/>
      <c r="AF1337" s="9"/>
      <c r="AH1337" s="9"/>
      <c r="AI1337" s="9"/>
      <c r="AJ1337" s="45"/>
      <c r="AK1337" s="45"/>
      <c r="AL1337" s="9"/>
      <c r="AM1337" s="9"/>
      <c r="AN1337" s="9"/>
      <c r="AO1337" s="9"/>
      <c r="AP1337" s="9"/>
      <c r="AQ1337" s="9"/>
      <c r="AR1337" s="9"/>
      <c r="AS1337" s="71"/>
      <c r="AT1337" s="9"/>
      <c r="AU1337" s="9"/>
      <c r="AV1337" s="9"/>
      <c r="AW1337" s="9"/>
      <c r="AX1337" s="9"/>
      <c r="AY1337" s="9"/>
      <c r="AZ1337" s="9"/>
    </row>
    <row r="1338" spans="1:52" ht="15.75" customHeight="1" x14ac:dyDescent="0.2">
      <c r="A1338" s="85"/>
      <c r="F1338" s="4"/>
      <c r="H1338" s="78"/>
      <c r="J1338" s="75"/>
      <c r="K1338" s="71"/>
      <c r="L1338" s="75"/>
      <c r="M1338" s="71"/>
      <c r="O1338" s="71"/>
      <c r="Q1338" s="71"/>
      <c r="R1338" s="9"/>
      <c r="S1338" s="9"/>
      <c r="T1338" s="9"/>
      <c r="U1338" s="9"/>
      <c r="V1338" s="4"/>
      <c r="W1338" s="9"/>
      <c r="X1338" s="4"/>
      <c r="Y1338" s="9"/>
      <c r="Z1338" s="9"/>
      <c r="AA1338" s="9"/>
      <c r="AB1338" s="9"/>
      <c r="AC1338" s="9"/>
      <c r="AD1338" s="9"/>
      <c r="AE1338" s="9"/>
      <c r="AF1338" s="9"/>
      <c r="AH1338" s="9"/>
      <c r="AI1338" s="9"/>
      <c r="AJ1338" s="45"/>
      <c r="AK1338" s="45"/>
      <c r="AL1338" s="9"/>
      <c r="AM1338" s="9"/>
      <c r="AN1338" s="9"/>
      <c r="AO1338" s="9"/>
      <c r="AP1338" s="9"/>
      <c r="AQ1338" s="9"/>
      <c r="AR1338" s="9"/>
      <c r="AS1338" s="71"/>
      <c r="AT1338" s="9"/>
      <c r="AU1338" s="9"/>
      <c r="AV1338" s="9"/>
      <c r="AW1338" s="9"/>
      <c r="AX1338" s="9"/>
      <c r="AY1338" s="9"/>
      <c r="AZ1338" s="9"/>
    </row>
    <row r="1339" spans="1:52" ht="15.75" customHeight="1" x14ac:dyDescent="0.2">
      <c r="A1339" s="85"/>
      <c r="F1339" s="4"/>
      <c r="H1339" s="78"/>
      <c r="J1339" s="75"/>
      <c r="K1339" s="71"/>
      <c r="L1339" s="75"/>
      <c r="M1339" s="71"/>
      <c r="O1339" s="71"/>
      <c r="Q1339" s="71"/>
      <c r="R1339" s="9"/>
      <c r="S1339" s="9"/>
      <c r="T1339" s="9"/>
      <c r="U1339" s="9"/>
      <c r="V1339" s="4"/>
      <c r="W1339" s="9"/>
      <c r="X1339" s="4"/>
      <c r="Y1339" s="9"/>
      <c r="Z1339" s="9"/>
      <c r="AA1339" s="9"/>
      <c r="AB1339" s="9"/>
      <c r="AC1339" s="9"/>
      <c r="AD1339" s="9"/>
      <c r="AE1339" s="9"/>
      <c r="AF1339" s="9"/>
      <c r="AH1339" s="9"/>
      <c r="AI1339" s="9"/>
      <c r="AJ1339" s="45"/>
      <c r="AK1339" s="45"/>
      <c r="AL1339" s="9"/>
      <c r="AM1339" s="9"/>
      <c r="AN1339" s="9"/>
      <c r="AO1339" s="9"/>
      <c r="AP1339" s="9"/>
      <c r="AQ1339" s="9"/>
      <c r="AR1339" s="9"/>
      <c r="AS1339" s="71"/>
      <c r="AT1339" s="9"/>
      <c r="AU1339" s="9"/>
      <c r="AV1339" s="9"/>
      <c r="AW1339" s="9"/>
      <c r="AX1339" s="9"/>
      <c r="AY1339" s="9"/>
      <c r="AZ1339" s="9"/>
    </row>
    <row r="1340" spans="1:52" ht="15.75" customHeight="1" x14ac:dyDescent="0.2">
      <c r="A1340" s="85"/>
      <c r="F1340" s="4"/>
      <c r="H1340" s="78"/>
      <c r="J1340" s="75"/>
      <c r="K1340" s="71"/>
      <c r="L1340" s="75"/>
      <c r="M1340" s="71"/>
      <c r="O1340" s="71"/>
      <c r="Q1340" s="71"/>
      <c r="R1340" s="9"/>
      <c r="S1340" s="9"/>
      <c r="T1340" s="9"/>
      <c r="U1340" s="9"/>
      <c r="V1340" s="4"/>
      <c r="W1340" s="9"/>
      <c r="X1340" s="4"/>
      <c r="Y1340" s="9"/>
      <c r="Z1340" s="9"/>
      <c r="AA1340" s="9"/>
      <c r="AB1340" s="9"/>
      <c r="AC1340" s="9"/>
      <c r="AD1340" s="9"/>
      <c r="AE1340" s="9"/>
      <c r="AF1340" s="9"/>
      <c r="AH1340" s="9"/>
      <c r="AI1340" s="9"/>
      <c r="AJ1340" s="45"/>
      <c r="AK1340" s="45"/>
      <c r="AL1340" s="9"/>
      <c r="AM1340" s="9"/>
      <c r="AN1340" s="9"/>
      <c r="AO1340" s="9"/>
      <c r="AP1340" s="9"/>
      <c r="AQ1340" s="9"/>
      <c r="AR1340" s="9"/>
      <c r="AS1340" s="71"/>
      <c r="AT1340" s="9"/>
      <c r="AU1340" s="9"/>
      <c r="AV1340" s="9"/>
      <c r="AW1340" s="9"/>
      <c r="AX1340" s="9"/>
      <c r="AY1340" s="9"/>
      <c r="AZ1340" s="9"/>
    </row>
    <row r="1341" spans="1:52" ht="15.75" customHeight="1" x14ac:dyDescent="0.2">
      <c r="A1341" s="85"/>
      <c r="F1341" s="4"/>
      <c r="H1341" s="78"/>
      <c r="J1341" s="75"/>
      <c r="K1341" s="71"/>
      <c r="L1341" s="75"/>
      <c r="M1341" s="71"/>
      <c r="O1341" s="71"/>
      <c r="Q1341" s="71"/>
      <c r="R1341" s="9"/>
      <c r="S1341" s="9"/>
      <c r="T1341" s="9"/>
      <c r="U1341" s="9"/>
      <c r="V1341" s="4"/>
      <c r="W1341" s="9"/>
      <c r="X1341" s="4"/>
      <c r="Y1341" s="9"/>
      <c r="Z1341" s="9"/>
      <c r="AA1341" s="9"/>
      <c r="AB1341" s="9"/>
      <c r="AC1341" s="9"/>
      <c r="AD1341" s="9"/>
      <c r="AE1341" s="9"/>
      <c r="AF1341" s="9"/>
      <c r="AH1341" s="9"/>
      <c r="AI1341" s="9"/>
      <c r="AJ1341" s="45"/>
      <c r="AK1341" s="45"/>
      <c r="AL1341" s="9"/>
      <c r="AM1341" s="9"/>
      <c r="AN1341" s="9"/>
      <c r="AO1341" s="9"/>
      <c r="AP1341" s="9"/>
      <c r="AQ1341" s="9"/>
      <c r="AR1341" s="9"/>
      <c r="AS1341" s="71"/>
      <c r="AT1341" s="9"/>
      <c r="AU1341" s="9"/>
      <c r="AV1341" s="9"/>
      <c r="AW1341" s="9"/>
      <c r="AX1341" s="9"/>
      <c r="AY1341" s="9"/>
      <c r="AZ1341" s="9"/>
    </row>
    <row r="1342" spans="1:52" ht="15.75" customHeight="1" x14ac:dyDescent="0.2">
      <c r="A1342" s="85"/>
      <c r="F1342" s="4"/>
      <c r="H1342" s="78"/>
      <c r="J1342" s="75"/>
      <c r="K1342" s="71"/>
      <c r="L1342" s="75"/>
      <c r="M1342" s="71"/>
      <c r="O1342" s="71"/>
      <c r="Q1342" s="71"/>
      <c r="R1342" s="9"/>
      <c r="S1342" s="9"/>
      <c r="T1342" s="9"/>
      <c r="U1342" s="9"/>
      <c r="V1342" s="4"/>
      <c r="W1342" s="9"/>
      <c r="X1342" s="4"/>
      <c r="Y1342" s="9"/>
      <c r="Z1342" s="9"/>
      <c r="AA1342" s="9"/>
      <c r="AB1342" s="9"/>
      <c r="AC1342" s="9"/>
      <c r="AD1342" s="9"/>
      <c r="AE1342" s="9"/>
      <c r="AF1342" s="9"/>
      <c r="AH1342" s="9"/>
      <c r="AI1342" s="9"/>
      <c r="AJ1342" s="45"/>
      <c r="AK1342" s="45"/>
      <c r="AL1342" s="9"/>
      <c r="AM1342" s="9"/>
      <c r="AN1342" s="9"/>
      <c r="AO1342" s="9"/>
      <c r="AP1342" s="9"/>
      <c r="AQ1342" s="9"/>
      <c r="AR1342" s="9"/>
      <c r="AS1342" s="71"/>
      <c r="AT1342" s="9"/>
      <c r="AU1342" s="9"/>
      <c r="AV1342" s="9"/>
      <c r="AW1342" s="9"/>
      <c r="AX1342" s="9"/>
      <c r="AY1342" s="9"/>
      <c r="AZ1342" s="9"/>
    </row>
    <row r="1343" spans="1:52" ht="15.75" customHeight="1" x14ac:dyDescent="0.2">
      <c r="A1343" s="85"/>
      <c r="F1343" s="4"/>
      <c r="H1343" s="78"/>
      <c r="J1343" s="75"/>
      <c r="K1343" s="71"/>
      <c r="L1343" s="75"/>
      <c r="M1343" s="71"/>
      <c r="O1343" s="71"/>
      <c r="Q1343" s="71"/>
      <c r="R1343" s="9"/>
      <c r="S1343" s="9"/>
      <c r="T1343" s="9"/>
      <c r="U1343" s="9"/>
      <c r="V1343" s="4"/>
      <c r="W1343" s="9"/>
      <c r="X1343" s="4"/>
      <c r="Y1343" s="9"/>
      <c r="Z1343" s="9"/>
      <c r="AA1343" s="9"/>
      <c r="AB1343" s="9"/>
      <c r="AC1343" s="9"/>
      <c r="AD1343" s="9"/>
      <c r="AE1343" s="9"/>
      <c r="AF1343" s="9"/>
      <c r="AH1343" s="9"/>
      <c r="AI1343" s="9"/>
      <c r="AJ1343" s="45"/>
      <c r="AK1343" s="45"/>
      <c r="AL1343" s="9"/>
      <c r="AM1343" s="9"/>
      <c r="AN1343" s="9"/>
      <c r="AO1343" s="9"/>
      <c r="AP1343" s="9"/>
      <c r="AQ1343" s="9"/>
      <c r="AR1343" s="9"/>
      <c r="AS1343" s="71"/>
      <c r="AT1343" s="9"/>
      <c r="AU1343" s="9"/>
      <c r="AV1343" s="9"/>
      <c r="AW1343" s="9"/>
      <c r="AX1343" s="9"/>
      <c r="AY1343" s="9"/>
      <c r="AZ1343" s="9"/>
    </row>
    <row r="1344" spans="1:52" ht="15.75" customHeight="1" x14ac:dyDescent="0.2">
      <c r="A1344" s="85"/>
      <c r="F1344" s="4"/>
      <c r="H1344" s="78"/>
      <c r="J1344" s="75"/>
      <c r="K1344" s="71"/>
      <c r="L1344" s="75"/>
      <c r="M1344" s="71"/>
      <c r="O1344" s="71"/>
      <c r="Q1344" s="71"/>
      <c r="R1344" s="9"/>
      <c r="S1344" s="9"/>
      <c r="T1344" s="9"/>
      <c r="U1344" s="9"/>
      <c r="V1344" s="4"/>
      <c r="W1344" s="9"/>
      <c r="X1344" s="4"/>
      <c r="Y1344" s="9"/>
      <c r="Z1344" s="9"/>
      <c r="AA1344" s="9"/>
      <c r="AB1344" s="9"/>
      <c r="AC1344" s="9"/>
      <c r="AD1344" s="9"/>
      <c r="AE1344" s="9"/>
      <c r="AF1344" s="9"/>
      <c r="AH1344" s="9"/>
      <c r="AI1344" s="9"/>
      <c r="AJ1344" s="45"/>
      <c r="AK1344" s="45"/>
      <c r="AL1344" s="9"/>
      <c r="AM1344" s="9"/>
      <c r="AN1344" s="9"/>
      <c r="AO1344" s="9"/>
      <c r="AP1344" s="9"/>
      <c r="AQ1344" s="9"/>
      <c r="AR1344" s="9"/>
      <c r="AS1344" s="71"/>
      <c r="AT1344" s="9"/>
      <c r="AU1344" s="9"/>
      <c r="AV1344" s="9"/>
      <c r="AW1344" s="9"/>
      <c r="AX1344" s="9"/>
      <c r="AY1344" s="9"/>
      <c r="AZ1344" s="9"/>
    </row>
    <row r="1345" spans="1:52" ht="15.75" customHeight="1" x14ac:dyDescent="0.2">
      <c r="A1345" s="85"/>
      <c r="F1345" s="4"/>
      <c r="H1345" s="78"/>
      <c r="J1345" s="75"/>
      <c r="K1345" s="71"/>
      <c r="L1345" s="75"/>
      <c r="M1345" s="71"/>
      <c r="O1345" s="71"/>
      <c r="Q1345" s="71"/>
      <c r="R1345" s="9"/>
      <c r="S1345" s="9"/>
      <c r="T1345" s="9"/>
      <c r="U1345" s="9"/>
      <c r="V1345" s="4"/>
      <c r="W1345" s="9"/>
      <c r="X1345" s="4"/>
      <c r="Y1345" s="9"/>
      <c r="Z1345" s="9"/>
      <c r="AA1345" s="9"/>
      <c r="AB1345" s="9"/>
      <c r="AC1345" s="9"/>
      <c r="AD1345" s="9"/>
      <c r="AE1345" s="9"/>
      <c r="AF1345" s="9"/>
      <c r="AH1345" s="9"/>
      <c r="AI1345" s="9"/>
      <c r="AJ1345" s="45"/>
      <c r="AK1345" s="45"/>
      <c r="AL1345" s="9"/>
      <c r="AM1345" s="9"/>
      <c r="AN1345" s="9"/>
      <c r="AO1345" s="9"/>
      <c r="AP1345" s="9"/>
      <c r="AQ1345" s="9"/>
      <c r="AR1345" s="9"/>
      <c r="AS1345" s="71"/>
      <c r="AT1345" s="9"/>
      <c r="AU1345" s="9"/>
      <c r="AV1345" s="9"/>
      <c r="AW1345" s="9"/>
      <c r="AX1345" s="9"/>
      <c r="AY1345" s="9"/>
      <c r="AZ1345" s="9"/>
    </row>
    <row r="1346" spans="1:52" ht="15.75" customHeight="1" x14ac:dyDescent="0.2">
      <c r="A1346" s="85"/>
      <c r="F1346" s="4"/>
      <c r="H1346" s="78"/>
      <c r="J1346" s="75"/>
      <c r="K1346" s="71"/>
      <c r="L1346" s="75"/>
      <c r="M1346" s="71"/>
      <c r="O1346" s="71"/>
      <c r="Q1346" s="71"/>
      <c r="R1346" s="9"/>
      <c r="S1346" s="9"/>
      <c r="T1346" s="9"/>
      <c r="U1346" s="9"/>
      <c r="V1346" s="4"/>
      <c r="W1346" s="9"/>
      <c r="X1346" s="4"/>
      <c r="Y1346" s="9"/>
      <c r="Z1346" s="9"/>
      <c r="AA1346" s="9"/>
      <c r="AB1346" s="9"/>
      <c r="AC1346" s="9"/>
      <c r="AD1346" s="9"/>
      <c r="AE1346" s="9"/>
      <c r="AF1346" s="9"/>
      <c r="AH1346" s="9"/>
      <c r="AI1346" s="9"/>
      <c r="AJ1346" s="45"/>
      <c r="AK1346" s="45"/>
      <c r="AL1346" s="9"/>
      <c r="AM1346" s="9"/>
      <c r="AN1346" s="9"/>
      <c r="AO1346" s="9"/>
      <c r="AP1346" s="9"/>
      <c r="AQ1346" s="9"/>
      <c r="AR1346" s="9"/>
      <c r="AS1346" s="71"/>
      <c r="AT1346" s="9"/>
      <c r="AU1346" s="9"/>
      <c r="AV1346" s="9"/>
      <c r="AW1346" s="9"/>
      <c r="AX1346" s="9"/>
      <c r="AY1346" s="9"/>
      <c r="AZ1346" s="9"/>
    </row>
    <row r="1347" spans="1:52" ht="15.75" customHeight="1" x14ac:dyDescent="0.2">
      <c r="A1347" s="85"/>
      <c r="F1347" s="4"/>
      <c r="H1347" s="78"/>
      <c r="J1347" s="75"/>
      <c r="K1347" s="71"/>
      <c r="L1347" s="75"/>
      <c r="M1347" s="71"/>
      <c r="O1347" s="71"/>
      <c r="Q1347" s="71"/>
      <c r="R1347" s="9"/>
      <c r="S1347" s="9"/>
      <c r="T1347" s="9"/>
      <c r="U1347" s="9"/>
      <c r="V1347" s="4"/>
      <c r="W1347" s="9"/>
      <c r="X1347" s="4"/>
      <c r="Y1347" s="9"/>
      <c r="Z1347" s="9"/>
      <c r="AA1347" s="9"/>
      <c r="AB1347" s="9"/>
      <c r="AC1347" s="9"/>
      <c r="AD1347" s="9"/>
      <c r="AE1347" s="9"/>
      <c r="AF1347" s="9"/>
      <c r="AH1347" s="9"/>
      <c r="AI1347" s="9"/>
      <c r="AJ1347" s="45"/>
      <c r="AK1347" s="45"/>
      <c r="AL1347" s="9"/>
      <c r="AM1347" s="9"/>
      <c r="AN1347" s="9"/>
      <c r="AO1347" s="9"/>
      <c r="AP1347" s="9"/>
      <c r="AQ1347" s="9"/>
      <c r="AR1347" s="9"/>
      <c r="AS1347" s="71"/>
      <c r="AT1347" s="9"/>
      <c r="AU1347" s="9"/>
      <c r="AV1347" s="9"/>
      <c r="AW1347" s="9"/>
      <c r="AX1347" s="9"/>
      <c r="AY1347" s="9"/>
      <c r="AZ1347" s="9"/>
    </row>
    <row r="1348" spans="1:52" ht="15.75" customHeight="1" x14ac:dyDescent="0.2">
      <c r="A1348" s="85"/>
      <c r="F1348" s="4"/>
      <c r="H1348" s="78"/>
      <c r="J1348" s="75"/>
      <c r="K1348" s="71"/>
      <c r="L1348" s="75"/>
      <c r="M1348" s="71"/>
      <c r="O1348" s="71"/>
      <c r="Q1348" s="71"/>
      <c r="R1348" s="9"/>
      <c r="S1348" s="9"/>
      <c r="T1348" s="9"/>
      <c r="U1348" s="9"/>
      <c r="V1348" s="4"/>
      <c r="W1348" s="9"/>
      <c r="X1348" s="4"/>
      <c r="Y1348" s="9"/>
      <c r="Z1348" s="9"/>
      <c r="AA1348" s="9"/>
      <c r="AB1348" s="9"/>
      <c r="AC1348" s="9"/>
      <c r="AD1348" s="9"/>
      <c r="AE1348" s="9"/>
      <c r="AF1348" s="9"/>
      <c r="AH1348" s="9"/>
      <c r="AI1348" s="9"/>
      <c r="AJ1348" s="45"/>
      <c r="AK1348" s="45"/>
      <c r="AL1348" s="9"/>
      <c r="AM1348" s="9"/>
      <c r="AN1348" s="9"/>
      <c r="AO1348" s="9"/>
      <c r="AP1348" s="9"/>
      <c r="AQ1348" s="9"/>
      <c r="AR1348" s="9"/>
      <c r="AS1348" s="71"/>
      <c r="AT1348" s="9"/>
      <c r="AU1348" s="9"/>
      <c r="AV1348" s="9"/>
      <c r="AW1348" s="9"/>
      <c r="AX1348" s="9"/>
      <c r="AY1348" s="9"/>
      <c r="AZ1348" s="9"/>
    </row>
    <row r="1349" spans="1:52" ht="15.75" customHeight="1" x14ac:dyDescent="0.2">
      <c r="A1349" s="85"/>
      <c r="F1349" s="4"/>
      <c r="H1349" s="78"/>
      <c r="J1349" s="75"/>
      <c r="K1349" s="71"/>
      <c r="L1349" s="75"/>
      <c r="M1349" s="71"/>
      <c r="O1349" s="71"/>
      <c r="Q1349" s="71"/>
      <c r="R1349" s="9"/>
      <c r="S1349" s="9"/>
      <c r="T1349" s="9"/>
      <c r="U1349" s="9"/>
      <c r="V1349" s="4"/>
      <c r="W1349" s="9"/>
      <c r="X1349" s="4"/>
      <c r="Y1349" s="9"/>
      <c r="Z1349" s="9"/>
      <c r="AA1349" s="9"/>
      <c r="AB1349" s="9"/>
      <c r="AC1349" s="9"/>
      <c r="AD1349" s="9"/>
      <c r="AE1349" s="9"/>
      <c r="AF1349" s="9"/>
      <c r="AH1349" s="9"/>
      <c r="AI1349" s="9"/>
      <c r="AJ1349" s="45"/>
      <c r="AK1349" s="45"/>
      <c r="AL1349" s="9"/>
      <c r="AM1349" s="9"/>
      <c r="AN1349" s="9"/>
      <c r="AO1349" s="9"/>
      <c r="AP1349" s="9"/>
      <c r="AQ1349" s="9"/>
      <c r="AR1349" s="9"/>
      <c r="AS1349" s="71"/>
      <c r="AT1349" s="9"/>
      <c r="AU1349" s="9"/>
      <c r="AV1349" s="9"/>
      <c r="AW1349" s="9"/>
      <c r="AX1349" s="9"/>
      <c r="AY1349" s="9"/>
      <c r="AZ1349" s="9"/>
    </row>
    <row r="1350" spans="1:52" ht="15.75" customHeight="1" x14ac:dyDescent="0.2">
      <c r="A1350" s="85"/>
      <c r="F1350" s="4"/>
      <c r="H1350" s="78"/>
      <c r="J1350" s="75"/>
      <c r="K1350" s="71"/>
      <c r="L1350" s="75"/>
      <c r="M1350" s="71"/>
      <c r="O1350" s="71"/>
      <c r="Q1350" s="71"/>
      <c r="R1350" s="9"/>
      <c r="S1350" s="9"/>
      <c r="T1350" s="9"/>
      <c r="U1350" s="9"/>
      <c r="V1350" s="4"/>
      <c r="W1350" s="9"/>
      <c r="X1350" s="4"/>
      <c r="Y1350" s="9"/>
      <c r="Z1350" s="9"/>
      <c r="AA1350" s="9"/>
      <c r="AB1350" s="9"/>
      <c r="AC1350" s="9"/>
      <c r="AD1350" s="9"/>
      <c r="AE1350" s="9"/>
      <c r="AF1350" s="9"/>
      <c r="AH1350" s="9"/>
      <c r="AI1350" s="9"/>
      <c r="AJ1350" s="45"/>
      <c r="AK1350" s="45"/>
      <c r="AL1350" s="9"/>
      <c r="AM1350" s="9"/>
      <c r="AN1350" s="9"/>
      <c r="AO1350" s="9"/>
      <c r="AP1350" s="9"/>
      <c r="AQ1350" s="9"/>
      <c r="AR1350" s="9"/>
      <c r="AS1350" s="71"/>
      <c r="AT1350" s="9"/>
      <c r="AU1350" s="9"/>
      <c r="AV1350" s="9"/>
      <c r="AW1350" s="9"/>
      <c r="AX1350" s="9"/>
      <c r="AY1350" s="9"/>
      <c r="AZ1350" s="9"/>
    </row>
    <row r="1351" spans="1:52" ht="15.75" customHeight="1" x14ac:dyDescent="0.2">
      <c r="A1351" s="85"/>
      <c r="F1351" s="4"/>
      <c r="H1351" s="78"/>
      <c r="J1351" s="75"/>
      <c r="K1351" s="71"/>
      <c r="L1351" s="75"/>
      <c r="M1351" s="71"/>
      <c r="O1351" s="71"/>
      <c r="Q1351" s="71"/>
      <c r="R1351" s="9"/>
      <c r="S1351" s="9"/>
      <c r="T1351" s="9"/>
      <c r="U1351" s="9"/>
      <c r="V1351" s="4"/>
      <c r="W1351" s="9"/>
      <c r="X1351" s="4"/>
      <c r="Y1351" s="9"/>
      <c r="Z1351" s="9"/>
      <c r="AA1351" s="9"/>
      <c r="AB1351" s="9"/>
      <c r="AC1351" s="9"/>
      <c r="AD1351" s="9"/>
      <c r="AE1351" s="9"/>
      <c r="AF1351" s="9"/>
      <c r="AH1351" s="9"/>
      <c r="AI1351" s="9"/>
      <c r="AJ1351" s="45"/>
      <c r="AK1351" s="45"/>
      <c r="AL1351" s="9"/>
      <c r="AM1351" s="9"/>
      <c r="AN1351" s="9"/>
      <c r="AO1351" s="9"/>
      <c r="AP1351" s="9"/>
      <c r="AQ1351" s="9"/>
      <c r="AR1351" s="9"/>
      <c r="AS1351" s="71"/>
      <c r="AT1351" s="9"/>
      <c r="AU1351" s="9"/>
      <c r="AV1351" s="9"/>
      <c r="AW1351" s="9"/>
      <c r="AX1351" s="9"/>
      <c r="AY1351" s="9"/>
      <c r="AZ1351" s="9"/>
    </row>
    <row r="1352" spans="1:52" ht="15.75" customHeight="1" x14ac:dyDescent="0.2">
      <c r="A1352" s="85"/>
      <c r="F1352" s="4"/>
      <c r="H1352" s="78"/>
      <c r="J1352" s="75"/>
      <c r="K1352" s="71"/>
      <c r="L1352" s="75"/>
      <c r="M1352" s="71"/>
      <c r="O1352" s="71"/>
      <c r="Q1352" s="71"/>
      <c r="R1352" s="9"/>
      <c r="S1352" s="9"/>
      <c r="T1352" s="9"/>
      <c r="U1352" s="9"/>
      <c r="V1352" s="4"/>
      <c r="W1352" s="9"/>
      <c r="X1352" s="4"/>
      <c r="Y1352" s="9"/>
      <c r="Z1352" s="9"/>
      <c r="AA1352" s="9"/>
      <c r="AB1352" s="9"/>
      <c r="AC1352" s="9"/>
      <c r="AD1352" s="9"/>
      <c r="AE1352" s="9"/>
      <c r="AF1352" s="9"/>
      <c r="AH1352" s="9"/>
      <c r="AI1352" s="9"/>
      <c r="AJ1352" s="45"/>
      <c r="AK1352" s="45"/>
      <c r="AL1352" s="9"/>
      <c r="AM1352" s="9"/>
      <c r="AN1352" s="9"/>
      <c r="AO1352" s="9"/>
      <c r="AP1352" s="9"/>
      <c r="AQ1352" s="9"/>
      <c r="AR1352" s="9"/>
      <c r="AS1352" s="71"/>
      <c r="AT1352" s="9"/>
      <c r="AU1352" s="9"/>
      <c r="AV1352" s="9"/>
      <c r="AW1352" s="9"/>
      <c r="AX1352" s="9"/>
      <c r="AY1352" s="9"/>
      <c r="AZ1352" s="9"/>
    </row>
    <row r="1353" spans="1:52" ht="15.75" customHeight="1" x14ac:dyDescent="0.2">
      <c r="A1353" s="85"/>
      <c r="F1353" s="4"/>
      <c r="H1353" s="78"/>
      <c r="J1353" s="75"/>
      <c r="K1353" s="71"/>
      <c r="L1353" s="75"/>
      <c r="M1353" s="71"/>
      <c r="O1353" s="71"/>
      <c r="Q1353" s="71"/>
      <c r="R1353" s="9"/>
      <c r="S1353" s="9"/>
      <c r="T1353" s="9"/>
      <c r="U1353" s="9"/>
      <c r="V1353" s="4"/>
      <c r="W1353" s="9"/>
      <c r="X1353" s="4"/>
      <c r="Y1353" s="9"/>
      <c r="Z1353" s="9"/>
      <c r="AA1353" s="9"/>
      <c r="AB1353" s="9"/>
      <c r="AC1353" s="9"/>
      <c r="AD1353" s="9"/>
      <c r="AE1353" s="9"/>
      <c r="AF1353" s="9"/>
      <c r="AH1353" s="9"/>
      <c r="AI1353" s="9"/>
      <c r="AJ1353" s="45"/>
      <c r="AK1353" s="45"/>
      <c r="AL1353" s="9"/>
      <c r="AM1353" s="9"/>
      <c r="AN1353" s="9"/>
      <c r="AO1353" s="9"/>
      <c r="AP1353" s="9"/>
      <c r="AQ1353" s="9"/>
      <c r="AR1353" s="9"/>
      <c r="AS1353" s="71"/>
      <c r="AT1353" s="9"/>
      <c r="AU1353" s="9"/>
      <c r="AV1353" s="9"/>
      <c r="AW1353" s="9"/>
      <c r="AX1353" s="9"/>
      <c r="AY1353" s="9"/>
      <c r="AZ1353" s="9"/>
    </row>
    <row r="1354" spans="1:52" ht="15.75" customHeight="1" x14ac:dyDescent="0.2">
      <c r="A1354" s="85"/>
      <c r="F1354" s="4"/>
      <c r="H1354" s="78"/>
      <c r="J1354" s="75"/>
      <c r="K1354" s="71"/>
      <c r="L1354" s="75"/>
      <c r="M1354" s="71"/>
      <c r="O1354" s="71"/>
      <c r="Q1354" s="71"/>
      <c r="R1354" s="9"/>
      <c r="S1354" s="9"/>
      <c r="T1354" s="9"/>
      <c r="U1354" s="9"/>
      <c r="V1354" s="4"/>
      <c r="W1354" s="9"/>
      <c r="X1354" s="4"/>
      <c r="Y1354" s="9"/>
      <c r="Z1354" s="9"/>
      <c r="AA1354" s="9"/>
      <c r="AB1354" s="9"/>
      <c r="AC1354" s="9"/>
      <c r="AD1354" s="9"/>
      <c r="AE1354" s="9"/>
      <c r="AF1354" s="9"/>
      <c r="AH1354" s="9"/>
      <c r="AI1354" s="9"/>
      <c r="AJ1354" s="45"/>
      <c r="AK1354" s="45"/>
      <c r="AL1354" s="9"/>
      <c r="AM1354" s="9"/>
      <c r="AN1354" s="9"/>
      <c r="AO1354" s="9"/>
      <c r="AP1354" s="9"/>
      <c r="AQ1354" s="9"/>
      <c r="AR1354" s="9"/>
      <c r="AS1354" s="71"/>
      <c r="AT1354" s="9"/>
      <c r="AU1354" s="9"/>
      <c r="AV1354" s="9"/>
      <c r="AW1354" s="9"/>
      <c r="AX1354" s="9"/>
      <c r="AY1354" s="9"/>
      <c r="AZ1354" s="9"/>
    </row>
    <row r="1355" spans="1:52" ht="15.75" customHeight="1" x14ac:dyDescent="0.2">
      <c r="A1355" s="85"/>
      <c r="F1355" s="4"/>
      <c r="H1355" s="78"/>
      <c r="J1355" s="75"/>
      <c r="K1355" s="71"/>
      <c r="L1355" s="75"/>
      <c r="M1355" s="71"/>
      <c r="O1355" s="71"/>
      <c r="Q1355" s="71"/>
      <c r="R1355" s="9"/>
      <c r="S1355" s="9"/>
      <c r="T1355" s="9"/>
      <c r="U1355" s="9"/>
      <c r="V1355" s="4"/>
      <c r="W1355" s="9"/>
      <c r="X1355" s="4"/>
      <c r="Y1355" s="9"/>
      <c r="Z1355" s="9"/>
      <c r="AA1355" s="9"/>
      <c r="AB1355" s="9"/>
      <c r="AC1355" s="9"/>
      <c r="AD1355" s="9"/>
      <c r="AE1355" s="9"/>
      <c r="AF1355" s="9"/>
      <c r="AH1355" s="9"/>
      <c r="AI1355" s="9"/>
      <c r="AJ1355" s="45"/>
      <c r="AK1355" s="45"/>
      <c r="AL1355" s="9"/>
      <c r="AM1355" s="9"/>
      <c r="AN1355" s="9"/>
      <c r="AO1355" s="9"/>
      <c r="AP1355" s="9"/>
      <c r="AQ1355" s="9"/>
      <c r="AR1355" s="9"/>
      <c r="AS1355" s="71"/>
      <c r="AT1355" s="9"/>
      <c r="AU1355" s="9"/>
      <c r="AV1355" s="9"/>
      <c r="AW1355" s="9"/>
      <c r="AX1355" s="9"/>
      <c r="AY1355" s="9"/>
      <c r="AZ1355" s="9"/>
    </row>
    <row r="1356" spans="1:52" ht="15.75" customHeight="1" x14ac:dyDescent="0.2">
      <c r="A1356" s="85"/>
      <c r="F1356" s="4"/>
      <c r="H1356" s="78"/>
      <c r="J1356" s="75"/>
      <c r="K1356" s="71"/>
      <c r="L1356" s="75"/>
      <c r="M1356" s="71"/>
      <c r="O1356" s="71"/>
      <c r="Q1356" s="71"/>
      <c r="R1356" s="9"/>
      <c r="S1356" s="9"/>
      <c r="T1356" s="9"/>
      <c r="U1356" s="9"/>
      <c r="V1356" s="4"/>
      <c r="W1356" s="9"/>
      <c r="X1356" s="4"/>
      <c r="Y1356" s="9"/>
      <c r="Z1356" s="9"/>
      <c r="AA1356" s="9"/>
      <c r="AB1356" s="9"/>
      <c r="AC1356" s="9"/>
      <c r="AD1356" s="9"/>
      <c r="AE1356" s="9"/>
      <c r="AF1356" s="9"/>
      <c r="AH1356" s="9"/>
      <c r="AI1356" s="9"/>
      <c r="AJ1356" s="45"/>
      <c r="AK1356" s="45"/>
      <c r="AL1356" s="9"/>
      <c r="AM1356" s="9"/>
      <c r="AN1356" s="9"/>
      <c r="AO1356" s="9"/>
      <c r="AP1356" s="9"/>
      <c r="AQ1356" s="9"/>
      <c r="AR1356" s="9"/>
      <c r="AS1356" s="71"/>
      <c r="AT1356" s="9"/>
      <c r="AU1356" s="9"/>
      <c r="AV1356" s="9"/>
      <c r="AW1356" s="9"/>
      <c r="AX1356" s="9"/>
      <c r="AY1356" s="9"/>
      <c r="AZ1356" s="9"/>
    </row>
    <row r="1357" spans="1:52" ht="15.75" customHeight="1" x14ac:dyDescent="0.2">
      <c r="A1357" s="85"/>
      <c r="F1357" s="4"/>
      <c r="H1357" s="78"/>
      <c r="J1357" s="75"/>
      <c r="K1357" s="71"/>
      <c r="L1357" s="75"/>
      <c r="M1357" s="71"/>
      <c r="O1357" s="71"/>
      <c r="Q1357" s="71"/>
      <c r="R1357" s="9"/>
      <c r="S1357" s="9"/>
      <c r="T1357" s="9"/>
      <c r="U1357" s="9"/>
      <c r="V1357" s="4"/>
      <c r="W1357" s="9"/>
      <c r="X1357" s="4"/>
      <c r="Y1357" s="9"/>
      <c r="Z1357" s="9"/>
      <c r="AA1357" s="9"/>
      <c r="AB1357" s="9"/>
      <c r="AC1357" s="9"/>
      <c r="AD1357" s="9"/>
      <c r="AE1357" s="9"/>
      <c r="AF1357" s="9"/>
      <c r="AH1357" s="9"/>
      <c r="AI1357" s="9"/>
      <c r="AJ1357" s="45"/>
      <c r="AK1357" s="45"/>
      <c r="AL1357" s="9"/>
      <c r="AM1357" s="9"/>
      <c r="AN1357" s="9"/>
      <c r="AO1357" s="9"/>
      <c r="AP1357" s="9"/>
      <c r="AQ1357" s="9"/>
      <c r="AR1357" s="9"/>
      <c r="AS1357" s="71"/>
      <c r="AT1357" s="9"/>
      <c r="AU1357" s="9"/>
      <c r="AV1357" s="9"/>
      <c r="AW1357" s="9"/>
      <c r="AX1357" s="9"/>
      <c r="AY1357" s="9"/>
      <c r="AZ1357" s="9"/>
    </row>
    <row r="1358" spans="1:52" ht="15.75" customHeight="1" x14ac:dyDescent="0.2">
      <c r="A1358" s="85"/>
      <c r="F1358" s="4"/>
      <c r="H1358" s="78"/>
      <c r="J1358" s="75"/>
      <c r="K1358" s="71"/>
      <c r="L1358" s="75"/>
      <c r="M1358" s="71"/>
      <c r="O1358" s="71"/>
      <c r="Q1358" s="71"/>
      <c r="R1358" s="9"/>
      <c r="S1358" s="9"/>
      <c r="T1358" s="9"/>
      <c r="U1358" s="9"/>
      <c r="V1358" s="4"/>
      <c r="W1358" s="9"/>
      <c r="X1358" s="4"/>
      <c r="Y1358" s="9"/>
      <c r="Z1358" s="9"/>
      <c r="AA1358" s="9"/>
      <c r="AB1358" s="9"/>
      <c r="AC1358" s="9"/>
      <c r="AD1358" s="9"/>
      <c r="AE1358" s="9"/>
      <c r="AF1358" s="9"/>
      <c r="AH1358" s="9"/>
      <c r="AI1358" s="9"/>
      <c r="AJ1358" s="45"/>
      <c r="AK1358" s="45"/>
      <c r="AL1358" s="9"/>
      <c r="AM1358" s="9"/>
      <c r="AN1358" s="9"/>
      <c r="AO1358" s="9"/>
      <c r="AP1358" s="9"/>
      <c r="AQ1358" s="9"/>
      <c r="AR1358" s="9"/>
      <c r="AS1358" s="71"/>
      <c r="AT1358" s="9"/>
      <c r="AU1358" s="9"/>
      <c r="AV1358" s="9"/>
      <c r="AW1358" s="9"/>
      <c r="AX1358" s="9"/>
      <c r="AY1358" s="9"/>
      <c r="AZ1358" s="9"/>
    </row>
    <row r="1359" spans="1:52" ht="15.75" customHeight="1" x14ac:dyDescent="0.2">
      <c r="A1359" s="85"/>
      <c r="F1359" s="4"/>
      <c r="H1359" s="78"/>
      <c r="J1359" s="75"/>
      <c r="K1359" s="71"/>
      <c r="L1359" s="75"/>
      <c r="M1359" s="71"/>
      <c r="O1359" s="71"/>
      <c r="Q1359" s="71"/>
      <c r="R1359" s="9"/>
      <c r="S1359" s="9"/>
      <c r="T1359" s="9"/>
      <c r="U1359" s="9"/>
      <c r="V1359" s="4"/>
      <c r="W1359" s="9"/>
      <c r="X1359" s="4"/>
      <c r="Y1359" s="9"/>
      <c r="Z1359" s="9"/>
      <c r="AA1359" s="9"/>
      <c r="AB1359" s="9"/>
      <c r="AC1359" s="9"/>
      <c r="AD1359" s="9"/>
      <c r="AE1359" s="9"/>
      <c r="AF1359" s="9"/>
      <c r="AH1359" s="9"/>
      <c r="AI1359" s="9"/>
      <c r="AJ1359" s="45"/>
      <c r="AK1359" s="45"/>
      <c r="AL1359" s="9"/>
      <c r="AM1359" s="9"/>
      <c r="AN1359" s="9"/>
      <c r="AO1359" s="9"/>
      <c r="AP1359" s="9"/>
      <c r="AQ1359" s="9"/>
      <c r="AR1359" s="9"/>
      <c r="AS1359" s="71"/>
      <c r="AT1359" s="9"/>
      <c r="AU1359" s="9"/>
      <c r="AV1359" s="9"/>
      <c r="AW1359" s="9"/>
      <c r="AX1359" s="9"/>
      <c r="AY1359" s="9"/>
      <c r="AZ1359" s="9"/>
    </row>
    <row r="1360" spans="1:52" ht="15.75" customHeight="1" x14ac:dyDescent="0.2">
      <c r="A1360" s="85"/>
      <c r="F1360" s="4"/>
      <c r="H1360" s="78"/>
      <c r="J1360" s="75"/>
      <c r="K1360" s="71"/>
      <c r="L1360" s="75"/>
      <c r="M1360" s="71"/>
      <c r="O1360" s="71"/>
      <c r="Q1360" s="71"/>
      <c r="R1360" s="9"/>
      <c r="S1360" s="9"/>
      <c r="T1360" s="9"/>
      <c r="U1360" s="9"/>
      <c r="V1360" s="4"/>
      <c r="W1360" s="9"/>
      <c r="X1360" s="4"/>
      <c r="Y1360" s="9"/>
      <c r="Z1360" s="9"/>
      <c r="AA1360" s="9"/>
      <c r="AB1360" s="9"/>
      <c r="AC1360" s="9"/>
      <c r="AD1360" s="9"/>
      <c r="AE1360" s="9"/>
      <c r="AF1360" s="9"/>
      <c r="AH1360" s="9"/>
      <c r="AI1360" s="9"/>
      <c r="AJ1360" s="45"/>
      <c r="AK1360" s="45"/>
      <c r="AL1360" s="9"/>
      <c r="AM1360" s="9"/>
      <c r="AN1360" s="9"/>
      <c r="AO1360" s="9"/>
      <c r="AP1360" s="9"/>
      <c r="AQ1360" s="9"/>
      <c r="AR1360" s="9"/>
      <c r="AS1360" s="71"/>
      <c r="AT1360" s="9"/>
      <c r="AU1360" s="9"/>
      <c r="AV1360" s="9"/>
      <c r="AW1360" s="9"/>
      <c r="AX1360" s="9"/>
      <c r="AY1360" s="9"/>
      <c r="AZ1360" s="9"/>
    </row>
    <row r="1361" spans="1:52" ht="15.75" customHeight="1" x14ac:dyDescent="0.2">
      <c r="A1361" s="85"/>
      <c r="F1361" s="4"/>
      <c r="H1361" s="78"/>
      <c r="J1361" s="75"/>
      <c r="K1361" s="71"/>
      <c r="L1361" s="75"/>
      <c r="M1361" s="71"/>
      <c r="O1361" s="71"/>
      <c r="Q1361" s="71"/>
      <c r="R1361" s="9"/>
      <c r="S1361" s="9"/>
      <c r="T1361" s="9"/>
      <c r="U1361" s="9"/>
      <c r="V1361" s="4"/>
      <c r="W1361" s="9"/>
      <c r="X1361" s="4"/>
      <c r="Y1361" s="9"/>
      <c r="Z1361" s="9"/>
      <c r="AA1361" s="9"/>
      <c r="AB1361" s="9"/>
      <c r="AC1361" s="9"/>
      <c r="AD1361" s="9"/>
      <c r="AE1361" s="9"/>
      <c r="AF1361" s="9"/>
      <c r="AH1361" s="9"/>
      <c r="AI1361" s="9"/>
      <c r="AJ1361" s="45"/>
      <c r="AK1361" s="45"/>
      <c r="AL1361" s="9"/>
      <c r="AM1361" s="9"/>
      <c r="AN1361" s="9"/>
      <c r="AO1361" s="9"/>
      <c r="AP1361" s="9"/>
      <c r="AQ1361" s="9"/>
      <c r="AR1361" s="9"/>
      <c r="AS1361" s="71"/>
      <c r="AT1361" s="9"/>
      <c r="AU1361" s="9"/>
      <c r="AV1361" s="9"/>
      <c r="AW1361" s="9"/>
      <c r="AX1361" s="9"/>
      <c r="AY1361" s="9"/>
      <c r="AZ1361" s="9"/>
    </row>
    <row r="1362" spans="1:52" ht="15.75" customHeight="1" x14ac:dyDescent="0.2">
      <c r="A1362" s="85"/>
      <c r="F1362" s="4"/>
      <c r="H1362" s="78"/>
      <c r="J1362" s="75"/>
      <c r="K1362" s="71"/>
      <c r="L1362" s="75"/>
      <c r="M1362" s="71"/>
      <c r="O1362" s="71"/>
      <c r="Q1362" s="71"/>
      <c r="R1362" s="9"/>
      <c r="S1362" s="9"/>
      <c r="T1362" s="9"/>
      <c r="U1362" s="9"/>
      <c r="V1362" s="4"/>
      <c r="W1362" s="9"/>
      <c r="X1362" s="4"/>
      <c r="Y1362" s="9"/>
      <c r="Z1362" s="9"/>
      <c r="AA1362" s="9"/>
      <c r="AB1362" s="9"/>
      <c r="AC1362" s="9"/>
      <c r="AD1362" s="9"/>
      <c r="AE1362" s="9"/>
      <c r="AF1362" s="9"/>
      <c r="AH1362" s="9"/>
      <c r="AI1362" s="9"/>
      <c r="AJ1362" s="45"/>
      <c r="AK1362" s="45"/>
      <c r="AL1362" s="9"/>
      <c r="AM1362" s="9"/>
      <c r="AN1362" s="9"/>
      <c r="AO1362" s="9"/>
      <c r="AP1362" s="9"/>
      <c r="AQ1362" s="9"/>
      <c r="AR1362" s="9"/>
      <c r="AS1362" s="71"/>
      <c r="AT1362" s="9"/>
      <c r="AU1362" s="9"/>
      <c r="AV1362" s="9"/>
      <c r="AW1362" s="9"/>
      <c r="AX1362" s="9"/>
      <c r="AY1362" s="9"/>
      <c r="AZ1362" s="9"/>
    </row>
    <row r="1363" spans="1:52" ht="15.75" customHeight="1" x14ac:dyDescent="0.2">
      <c r="A1363" s="85"/>
      <c r="F1363" s="4"/>
      <c r="H1363" s="78"/>
      <c r="J1363" s="75"/>
      <c r="K1363" s="71"/>
      <c r="L1363" s="75"/>
      <c r="M1363" s="71"/>
      <c r="O1363" s="71"/>
      <c r="Q1363" s="71"/>
      <c r="R1363" s="9"/>
      <c r="S1363" s="9"/>
      <c r="T1363" s="9"/>
      <c r="U1363" s="9"/>
      <c r="V1363" s="4"/>
      <c r="W1363" s="9"/>
      <c r="X1363" s="4"/>
      <c r="Y1363" s="9"/>
      <c r="Z1363" s="9"/>
      <c r="AA1363" s="9"/>
      <c r="AB1363" s="9"/>
      <c r="AC1363" s="9"/>
      <c r="AD1363" s="9"/>
      <c r="AE1363" s="9"/>
      <c r="AF1363" s="9"/>
      <c r="AH1363" s="9"/>
      <c r="AI1363" s="9"/>
      <c r="AJ1363" s="45"/>
      <c r="AK1363" s="45"/>
      <c r="AL1363" s="9"/>
      <c r="AM1363" s="9"/>
      <c r="AN1363" s="9"/>
      <c r="AO1363" s="9"/>
      <c r="AP1363" s="9"/>
      <c r="AQ1363" s="9"/>
      <c r="AR1363" s="9"/>
      <c r="AS1363" s="71"/>
      <c r="AT1363" s="9"/>
      <c r="AU1363" s="9"/>
      <c r="AV1363" s="9"/>
      <c r="AW1363" s="9"/>
      <c r="AX1363" s="9"/>
      <c r="AY1363" s="9"/>
      <c r="AZ1363" s="9"/>
    </row>
    <row r="1364" spans="1:52" ht="15.75" customHeight="1" x14ac:dyDescent="0.2">
      <c r="A1364" s="85"/>
      <c r="F1364" s="4"/>
      <c r="H1364" s="78"/>
      <c r="J1364" s="75"/>
      <c r="K1364" s="71"/>
      <c r="L1364" s="75"/>
      <c r="M1364" s="71"/>
      <c r="O1364" s="71"/>
      <c r="Q1364" s="71"/>
      <c r="R1364" s="9"/>
      <c r="S1364" s="9"/>
      <c r="T1364" s="9"/>
      <c r="U1364" s="9"/>
      <c r="V1364" s="4"/>
      <c r="W1364" s="9"/>
      <c r="X1364" s="4"/>
      <c r="Y1364" s="9"/>
      <c r="Z1364" s="9"/>
      <c r="AA1364" s="9"/>
      <c r="AB1364" s="9"/>
      <c r="AC1364" s="9"/>
      <c r="AD1364" s="9"/>
      <c r="AE1364" s="9"/>
      <c r="AF1364" s="9"/>
      <c r="AH1364" s="9"/>
      <c r="AI1364" s="9"/>
      <c r="AJ1364" s="45"/>
      <c r="AK1364" s="45"/>
      <c r="AL1364" s="9"/>
      <c r="AM1364" s="9"/>
      <c r="AN1364" s="9"/>
      <c r="AO1364" s="9"/>
      <c r="AP1364" s="9"/>
      <c r="AQ1364" s="9"/>
      <c r="AR1364" s="9"/>
      <c r="AS1364" s="71"/>
      <c r="AT1364" s="9"/>
      <c r="AU1364" s="9"/>
      <c r="AV1364" s="9"/>
      <c r="AW1364" s="9"/>
      <c r="AX1364" s="9"/>
      <c r="AY1364" s="9"/>
      <c r="AZ1364" s="9"/>
    </row>
    <row r="1365" spans="1:52" ht="15.75" customHeight="1" x14ac:dyDescent="0.2">
      <c r="A1365" s="85"/>
      <c r="F1365" s="4"/>
      <c r="H1365" s="78"/>
      <c r="J1365" s="75"/>
      <c r="K1365" s="71"/>
      <c r="L1365" s="75"/>
      <c r="M1365" s="71"/>
      <c r="O1365" s="71"/>
      <c r="Q1365" s="71"/>
      <c r="R1365" s="9"/>
      <c r="S1365" s="9"/>
      <c r="T1365" s="9"/>
      <c r="U1365" s="9"/>
      <c r="V1365" s="4"/>
      <c r="W1365" s="9"/>
      <c r="X1365" s="4"/>
      <c r="Y1365" s="9"/>
      <c r="Z1365" s="9"/>
      <c r="AA1365" s="9"/>
      <c r="AB1365" s="9"/>
      <c r="AC1365" s="9"/>
      <c r="AD1365" s="9"/>
      <c r="AE1365" s="9"/>
      <c r="AF1365" s="9"/>
      <c r="AH1365" s="9"/>
      <c r="AI1365" s="9"/>
      <c r="AJ1365" s="45"/>
      <c r="AK1365" s="45"/>
      <c r="AL1365" s="9"/>
      <c r="AM1365" s="9"/>
      <c r="AN1365" s="9"/>
      <c r="AO1365" s="9"/>
      <c r="AP1365" s="9"/>
      <c r="AQ1365" s="9"/>
      <c r="AR1365" s="9"/>
      <c r="AS1365" s="71"/>
      <c r="AT1365" s="9"/>
      <c r="AU1365" s="9"/>
      <c r="AV1365" s="9"/>
      <c r="AW1365" s="9"/>
      <c r="AX1365" s="9"/>
      <c r="AY1365" s="9"/>
      <c r="AZ1365" s="9"/>
    </row>
    <row r="1366" spans="1:52" ht="15.75" customHeight="1" x14ac:dyDescent="0.2">
      <c r="A1366" s="85"/>
      <c r="F1366" s="4"/>
      <c r="H1366" s="78"/>
      <c r="J1366" s="75"/>
      <c r="K1366" s="71"/>
      <c r="L1366" s="75"/>
      <c r="M1366" s="71"/>
      <c r="O1366" s="71"/>
      <c r="Q1366" s="71"/>
      <c r="R1366" s="9"/>
      <c r="S1366" s="9"/>
      <c r="T1366" s="9"/>
      <c r="U1366" s="9"/>
      <c r="V1366" s="4"/>
      <c r="W1366" s="9"/>
      <c r="X1366" s="4"/>
      <c r="Y1366" s="9"/>
      <c r="Z1366" s="9"/>
      <c r="AA1366" s="9"/>
      <c r="AB1366" s="9"/>
      <c r="AC1366" s="9"/>
      <c r="AD1366" s="9"/>
      <c r="AE1366" s="9"/>
      <c r="AF1366" s="9"/>
      <c r="AH1366" s="9"/>
      <c r="AI1366" s="9"/>
      <c r="AJ1366" s="45"/>
      <c r="AK1366" s="45"/>
      <c r="AL1366" s="9"/>
      <c r="AM1366" s="9"/>
      <c r="AN1366" s="9"/>
      <c r="AO1366" s="9"/>
      <c r="AP1366" s="9"/>
      <c r="AQ1366" s="9"/>
      <c r="AR1366" s="9"/>
      <c r="AS1366" s="71"/>
      <c r="AT1366" s="9"/>
      <c r="AU1366" s="9"/>
      <c r="AV1366" s="9"/>
      <c r="AW1366" s="9"/>
      <c r="AX1366" s="9"/>
      <c r="AY1366" s="9"/>
      <c r="AZ1366" s="9"/>
    </row>
    <row r="1367" spans="1:52" ht="15.75" customHeight="1" x14ac:dyDescent="0.2">
      <c r="A1367" s="85"/>
      <c r="F1367" s="4"/>
      <c r="H1367" s="79"/>
      <c r="J1367" s="75"/>
      <c r="K1367" s="71"/>
      <c r="L1367" s="75"/>
      <c r="M1367" s="71"/>
      <c r="O1367" s="71"/>
      <c r="Q1367" s="71"/>
      <c r="R1367" s="9"/>
      <c r="S1367" s="9"/>
      <c r="T1367" s="9"/>
      <c r="U1367" s="9"/>
      <c r="V1367" s="4"/>
      <c r="W1367" s="9"/>
      <c r="X1367" s="4"/>
      <c r="Y1367" s="9"/>
      <c r="Z1367" s="9"/>
      <c r="AA1367" s="9"/>
      <c r="AB1367" s="9"/>
      <c r="AC1367" s="9"/>
      <c r="AD1367" s="9"/>
      <c r="AE1367" s="9"/>
      <c r="AF1367" s="9"/>
      <c r="AH1367" s="9"/>
      <c r="AI1367" s="9"/>
      <c r="AJ1367" s="45"/>
      <c r="AK1367" s="45"/>
      <c r="AL1367" s="9"/>
      <c r="AM1367" s="9"/>
      <c r="AN1367" s="9"/>
      <c r="AO1367" s="9"/>
      <c r="AP1367" s="9"/>
      <c r="AQ1367" s="9"/>
      <c r="AR1367" s="9"/>
      <c r="AS1367" s="71"/>
      <c r="AT1367" s="9"/>
      <c r="AU1367" s="9"/>
      <c r="AV1367" s="9"/>
      <c r="AW1367" s="9"/>
      <c r="AX1367" s="9"/>
      <c r="AY1367" s="9"/>
      <c r="AZ1367" s="9"/>
    </row>
    <row r="1368" spans="1:52" ht="15.75" customHeight="1" x14ac:dyDescent="0.2">
      <c r="A1368" s="85"/>
      <c r="F1368" s="4"/>
      <c r="H1368" s="78"/>
      <c r="J1368" s="75"/>
      <c r="K1368" s="71"/>
      <c r="L1368" s="75"/>
      <c r="M1368" s="71"/>
      <c r="O1368" s="71"/>
      <c r="Q1368" s="71"/>
      <c r="R1368" s="9"/>
      <c r="S1368" s="9"/>
      <c r="T1368" s="9"/>
      <c r="U1368" s="9"/>
      <c r="V1368" s="4"/>
      <c r="W1368" s="9"/>
      <c r="X1368" s="4"/>
      <c r="Y1368" s="9"/>
      <c r="Z1368" s="9"/>
      <c r="AA1368" s="9"/>
      <c r="AB1368" s="9"/>
      <c r="AC1368" s="9"/>
      <c r="AD1368" s="9"/>
      <c r="AE1368" s="9"/>
      <c r="AF1368" s="9"/>
      <c r="AH1368" s="9"/>
      <c r="AI1368" s="9"/>
      <c r="AJ1368" s="45"/>
      <c r="AK1368" s="45"/>
      <c r="AL1368" s="9"/>
      <c r="AM1368" s="9"/>
      <c r="AN1368" s="9"/>
      <c r="AO1368" s="9"/>
      <c r="AP1368" s="9"/>
      <c r="AQ1368" s="9"/>
      <c r="AR1368" s="9"/>
      <c r="AS1368" s="71"/>
      <c r="AT1368" s="9"/>
      <c r="AU1368" s="9"/>
      <c r="AV1368" s="9"/>
      <c r="AW1368" s="9"/>
      <c r="AX1368" s="9"/>
      <c r="AY1368" s="9"/>
      <c r="AZ1368" s="9"/>
    </row>
    <row r="1369" spans="1:52" ht="15.75" customHeight="1" x14ac:dyDescent="0.2">
      <c r="A1369" s="85"/>
      <c r="F1369" s="4"/>
      <c r="H1369" s="78"/>
      <c r="J1369" s="75"/>
      <c r="K1369" s="71"/>
      <c r="L1369" s="75"/>
      <c r="M1369" s="71"/>
      <c r="O1369" s="71"/>
      <c r="Q1369" s="71"/>
      <c r="R1369" s="9"/>
      <c r="S1369" s="9"/>
      <c r="T1369" s="9"/>
      <c r="U1369" s="9"/>
      <c r="V1369" s="4"/>
      <c r="W1369" s="9"/>
      <c r="X1369" s="4"/>
      <c r="Y1369" s="9"/>
      <c r="Z1369" s="9"/>
      <c r="AA1369" s="9"/>
      <c r="AB1369" s="9"/>
      <c r="AC1369" s="9"/>
      <c r="AD1369" s="9"/>
      <c r="AE1369" s="9"/>
      <c r="AF1369" s="9"/>
      <c r="AH1369" s="9"/>
      <c r="AI1369" s="9"/>
      <c r="AJ1369" s="45"/>
      <c r="AK1369" s="45"/>
      <c r="AL1369" s="9"/>
      <c r="AM1369" s="9"/>
      <c r="AN1369" s="9"/>
      <c r="AO1369" s="9"/>
      <c r="AP1369" s="9"/>
      <c r="AQ1369" s="9"/>
      <c r="AR1369" s="9"/>
      <c r="AS1369" s="71"/>
      <c r="AT1369" s="9"/>
      <c r="AU1369" s="9"/>
      <c r="AV1369" s="9"/>
      <c r="AW1369" s="9"/>
      <c r="AX1369" s="9"/>
      <c r="AY1369" s="9"/>
      <c r="AZ1369" s="9"/>
    </row>
    <row r="1370" spans="1:52" ht="15.75" customHeight="1" x14ac:dyDescent="0.2">
      <c r="A1370" s="85"/>
      <c r="F1370" s="4"/>
      <c r="H1370" s="78"/>
      <c r="J1370" s="75"/>
      <c r="K1370" s="71"/>
      <c r="L1370" s="75"/>
      <c r="M1370" s="71"/>
      <c r="O1370" s="71"/>
      <c r="Q1370" s="71"/>
      <c r="R1370" s="9"/>
      <c r="S1370" s="9"/>
      <c r="T1370" s="9"/>
      <c r="U1370" s="9"/>
      <c r="V1370" s="4"/>
      <c r="W1370" s="9"/>
      <c r="X1370" s="4"/>
      <c r="Y1370" s="9"/>
      <c r="Z1370" s="9"/>
      <c r="AA1370" s="9"/>
      <c r="AB1370" s="9"/>
      <c r="AC1370" s="9"/>
      <c r="AD1370" s="9"/>
      <c r="AE1370" s="9"/>
      <c r="AF1370" s="9"/>
      <c r="AH1370" s="9"/>
      <c r="AI1370" s="9"/>
      <c r="AJ1370" s="45"/>
      <c r="AK1370" s="45"/>
      <c r="AL1370" s="9"/>
      <c r="AM1370" s="9"/>
      <c r="AN1370" s="9"/>
      <c r="AO1370" s="9"/>
      <c r="AP1370" s="9"/>
      <c r="AQ1370" s="9"/>
      <c r="AR1370" s="9"/>
      <c r="AS1370" s="71"/>
      <c r="AT1370" s="9"/>
      <c r="AU1370" s="9"/>
      <c r="AV1370" s="9"/>
      <c r="AW1370" s="9"/>
      <c r="AX1370" s="9"/>
      <c r="AY1370" s="9"/>
      <c r="AZ1370" s="9"/>
    </row>
    <row r="1371" spans="1:52" ht="15.75" customHeight="1" x14ac:dyDescent="0.2">
      <c r="A1371" s="85"/>
      <c r="F1371" s="4"/>
      <c r="H1371" s="78"/>
      <c r="J1371" s="75"/>
      <c r="K1371" s="71"/>
      <c r="L1371" s="75"/>
      <c r="M1371" s="71"/>
      <c r="O1371" s="71"/>
      <c r="Q1371" s="71"/>
      <c r="R1371" s="9"/>
      <c r="S1371" s="9"/>
      <c r="T1371" s="9"/>
      <c r="U1371" s="9"/>
      <c r="V1371" s="4"/>
      <c r="W1371" s="9"/>
      <c r="X1371" s="4"/>
      <c r="Y1371" s="9"/>
      <c r="Z1371" s="9"/>
      <c r="AA1371" s="9"/>
      <c r="AB1371" s="9"/>
      <c r="AC1371" s="9"/>
      <c r="AD1371" s="9"/>
      <c r="AE1371" s="9"/>
      <c r="AF1371" s="9"/>
      <c r="AH1371" s="9"/>
      <c r="AI1371" s="9"/>
      <c r="AJ1371" s="45"/>
      <c r="AK1371" s="45"/>
      <c r="AL1371" s="9"/>
      <c r="AM1371" s="9"/>
      <c r="AN1371" s="9"/>
      <c r="AO1371" s="9"/>
      <c r="AP1371" s="9"/>
      <c r="AQ1371" s="9"/>
      <c r="AR1371" s="9"/>
      <c r="AS1371" s="71"/>
      <c r="AT1371" s="9"/>
      <c r="AU1371" s="9"/>
      <c r="AV1371" s="9"/>
      <c r="AW1371" s="9"/>
      <c r="AX1371" s="9"/>
      <c r="AY1371" s="9"/>
      <c r="AZ1371" s="9"/>
    </row>
    <row r="1372" spans="1:52" ht="15.75" customHeight="1" x14ac:dyDescent="0.2">
      <c r="A1372" s="85"/>
      <c r="F1372" s="4"/>
      <c r="H1372" s="78"/>
      <c r="J1372" s="75"/>
      <c r="K1372" s="71"/>
      <c r="L1372" s="75"/>
      <c r="M1372" s="71"/>
      <c r="O1372" s="71"/>
      <c r="Q1372" s="71"/>
      <c r="R1372" s="9"/>
      <c r="S1372" s="9"/>
      <c r="T1372" s="9"/>
      <c r="U1372" s="9"/>
      <c r="V1372" s="4"/>
      <c r="W1372" s="9"/>
      <c r="X1372" s="4"/>
      <c r="Y1372" s="9"/>
      <c r="Z1372" s="9"/>
      <c r="AA1372" s="9"/>
      <c r="AB1372" s="9"/>
      <c r="AC1372" s="9"/>
      <c r="AD1372" s="9"/>
      <c r="AE1372" s="9"/>
      <c r="AF1372" s="9"/>
      <c r="AH1372" s="9"/>
      <c r="AI1372" s="9"/>
      <c r="AJ1372" s="45"/>
      <c r="AK1372" s="45"/>
      <c r="AL1372" s="9"/>
      <c r="AM1372" s="9"/>
      <c r="AN1372" s="9"/>
      <c r="AO1372" s="9"/>
      <c r="AP1372" s="9"/>
      <c r="AQ1372" s="9"/>
      <c r="AR1372" s="9"/>
      <c r="AS1372" s="71"/>
      <c r="AT1372" s="9"/>
      <c r="AU1372" s="9"/>
      <c r="AV1372" s="9"/>
      <c r="AW1372" s="9"/>
      <c r="AX1372" s="9"/>
      <c r="AY1372" s="9"/>
      <c r="AZ1372" s="9"/>
    </row>
    <row r="1373" spans="1:52" ht="15.75" customHeight="1" x14ac:dyDescent="0.2">
      <c r="A1373" s="85"/>
      <c r="F1373" s="4"/>
      <c r="H1373" s="78"/>
      <c r="J1373" s="75"/>
      <c r="K1373" s="71"/>
      <c r="L1373" s="75"/>
      <c r="M1373" s="71"/>
      <c r="O1373" s="71"/>
      <c r="Q1373" s="71"/>
      <c r="R1373" s="9"/>
      <c r="S1373" s="9"/>
      <c r="T1373" s="9"/>
      <c r="U1373" s="9"/>
      <c r="V1373" s="4"/>
      <c r="W1373" s="9"/>
      <c r="X1373" s="4"/>
      <c r="Y1373" s="9"/>
      <c r="Z1373" s="9"/>
      <c r="AA1373" s="9"/>
      <c r="AB1373" s="9"/>
      <c r="AC1373" s="9"/>
      <c r="AD1373" s="9"/>
      <c r="AE1373" s="9"/>
      <c r="AF1373" s="9"/>
      <c r="AH1373" s="9"/>
      <c r="AI1373" s="9"/>
      <c r="AJ1373" s="45"/>
      <c r="AK1373" s="45"/>
      <c r="AL1373" s="9"/>
      <c r="AM1373" s="9"/>
      <c r="AN1373" s="9"/>
      <c r="AO1373" s="9"/>
      <c r="AP1373" s="9"/>
      <c r="AQ1373" s="9"/>
      <c r="AR1373" s="9"/>
      <c r="AS1373" s="71"/>
      <c r="AT1373" s="9"/>
      <c r="AU1373" s="9"/>
      <c r="AV1373" s="9"/>
      <c r="AW1373" s="9"/>
      <c r="AX1373" s="9"/>
      <c r="AY1373" s="9"/>
      <c r="AZ1373" s="9"/>
    </row>
    <row r="1374" spans="1:52" ht="15.75" customHeight="1" x14ac:dyDescent="0.2">
      <c r="A1374" s="85"/>
      <c r="F1374" s="4"/>
      <c r="H1374" s="78"/>
      <c r="J1374" s="75"/>
      <c r="K1374" s="71"/>
      <c r="L1374" s="75"/>
      <c r="M1374" s="71"/>
      <c r="O1374" s="71"/>
      <c r="Q1374" s="71"/>
      <c r="R1374" s="9"/>
      <c r="S1374" s="9"/>
      <c r="T1374" s="9"/>
      <c r="U1374" s="9"/>
      <c r="V1374" s="4"/>
      <c r="W1374" s="9"/>
      <c r="X1374" s="4"/>
      <c r="Y1374" s="9"/>
      <c r="Z1374" s="9"/>
      <c r="AA1374" s="9"/>
      <c r="AB1374" s="9"/>
      <c r="AC1374" s="9"/>
      <c r="AD1374" s="9"/>
      <c r="AE1374" s="9"/>
      <c r="AF1374" s="9"/>
      <c r="AH1374" s="9"/>
      <c r="AI1374" s="9"/>
      <c r="AJ1374" s="45"/>
      <c r="AK1374" s="45"/>
      <c r="AL1374" s="9"/>
      <c r="AM1374" s="9"/>
      <c r="AN1374" s="9"/>
      <c r="AO1374" s="9"/>
      <c r="AP1374" s="9"/>
      <c r="AQ1374" s="9"/>
      <c r="AR1374" s="9"/>
      <c r="AS1374" s="71"/>
      <c r="AT1374" s="9"/>
      <c r="AU1374" s="9"/>
      <c r="AV1374" s="9"/>
      <c r="AW1374" s="9"/>
      <c r="AX1374" s="9"/>
      <c r="AY1374" s="9"/>
      <c r="AZ1374" s="9"/>
    </row>
    <row r="1375" spans="1:52" ht="15.75" customHeight="1" x14ac:dyDescent="0.2">
      <c r="A1375" s="85"/>
      <c r="F1375" s="4"/>
      <c r="H1375" s="78"/>
      <c r="J1375" s="75"/>
      <c r="K1375" s="71"/>
      <c r="L1375" s="75"/>
      <c r="M1375" s="71"/>
      <c r="O1375" s="71"/>
      <c r="Q1375" s="71"/>
      <c r="R1375" s="9"/>
      <c r="S1375" s="9"/>
      <c r="T1375" s="9"/>
      <c r="U1375" s="9"/>
      <c r="V1375" s="4"/>
      <c r="W1375" s="9"/>
      <c r="X1375" s="4"/>
      <c r="Y1375" s="9"/>
      <c r="Z1375" s="9"/>
      <c r="AA1375" s="9"/>
      <c r="AB1375" s="9"/>
      <c r="AC1375" s="9"/>
      <c r="AD1375" s="9"/>
      <c r="AE1375" s="9"/>
      <c r="AF1375" s="9"/>
      <c r="AH1375" s="9"/>
      <c r="AI1375" s="9"/>
      <c r="AJ1375" s="45"/>
      <c r="AK1375" s="45"/>
      <c r="AL1375" s="9"/>
      <c r="AM1375" s="9"/>
      <c r="AN1375" s="9"/>
      <c r="AO1375" s="9"/>
      <c r="AP1375" s="9"/>
      <c r="AQ1375" s="9"/>
      <c r="AR1375" s="9"/>
      <c r="AS1375" s="71"/>
      <c r="AT1375" s="9"/>
      <c r="AU1375" s="9"/>
      <c r="AV1375" s="9"/>
      <c r="AW1375" s="9"/>
      <c r="AX1375" s="9"/>
      <c r="AY1375" s="9"/>
      <c r="AZ1375" s="9"/>
    </row>
    <row r="1376" spans="1:52" ht="15.75" customHeight="1" x14ac:dyDescent="0.2">
      <c r="A1376" s="85"/>
      <c r="F1376" s="4"/>
      <c r="H1376" s="78"/>
      <c r="J1376" s="75"/>
      <c r="K1376" s="71"/>
      <c r="L1376" s="75"/>
      <c r="M1376" s="71"/>
      <c r="O1376" s="71"/>
      <c r="Q1376" s="71"/>
      <c r="R1376" s="9"/>
      <c r="S1376" s="9"/>
      <c r="T1376" s="9"/>
      <c r="U1376" s="9"/>
      <c r="V1376" s="4"/>
      <c r="W1376" s="9"/>
      <c r="X1376" s="4"/>
      <c r="Y1376" s="9"/>
      <c r="Z1376" s="9"/>
      <c r="AA1376" s="9"/>
      <c r="AB1376" s="9"/>
      <c r="AC1376" s="9"/>
      <c r="AD1376" s="9"/>
      <c r="AE1376" s="9"/>
      <c r="AF1376" s="9"/>
      <c r="AH1376" s="9"/>
      <c r="AI1376" s="9"/>
      <c r="AJ1376" s="45"/>
      <c r="AK1376" s="45"/>
      <c r="AL1376" s="9"/>
      <c r="AM1376" s="9"/>
      <c r="AN1376" s="9"/>
      <c r="AO1376" s="9"/>
      <c r="AP1376" s="9"/>
      <c r="AQ1376" s="9"/>
      <c r="AR1376" s="9"/>
      <c r="AS1376" s="71"/>
      <c r="AT1376" s="9"/>
      <c r="AU1376" s="9"/>
      <c r="AV1376" s="9"/>
      <c r="AW1376" s="9"/>
      <c r="AX1376" s="9"/>
      <c r="AY1376" s="9"/>
      <c r="AZ1376" s="9"/>
    </row>
    <row r="1377" spans="1:52" ht="15.75" customHeight="1" x14ac:dyDescent="0.2">
      <c r="A1377" s="85"/>
      <c r="F1377" s="4"/>
      <c r="H1377" s="78"/>
      <c r="J1377" s="75"/>
      <c r="K1377" s="71"/>
      <c r="L1377" s="75"/>
      <c r="M1377" s="71"/>
      <c r="O1377" s="71"/>
      <c r="Q1377" s="71"/>
      <c r="R1377" s="9"/>
      <c r="S1377" s="9"/>
      <c r="T1377" s="9"/>
      <c r="U1377" s="9"/>
      <c r="V1377" s="4"/>
      <c r="W1377" s="9"/>
      <c r="X1377" s="4"/>
      <c r="Y1377" s="9"/>
      <c r="Z1377" s="9"/>
      <c r="AA1377" s="9"/>
      <c r="AB1377" s="9"/>
      <c r="AC1377" s="9"/>
      <c r="AD1377" s="9"/>
      <c r="AE1377" s="9"/>
      <c r="AF1377" s="9"/>
      <c r="AH1377" s="9"/>
      <c r="AI1377" s="9"/>
      <c r="AJ1377" s="45"/>
      <c r="AK1377" s="45"/>
      <c r="AL1377" s="9"/>
      <c r="AM1377" s="9"/>
      <c r="AN1377" s="9"/>
      <c r="AO1377" s="9"/>
      <c r="AP1377" s="9"/>
      <c r="AQ1377" s="9"/>
      <c r="AR1377" s="9"/>
      <c r="AS1377" s="71"/>
      <c r="AT1377" s="9"/>
      <c r="AU1377" s="9"/>
      <c r="AV1377" s="9"/>
      <c r="AW1377" s="9"/>
      <c r="AX1377" s="9"/>
      <c r="AY1377" s="9"/>
      <c r="AZ1377" s="9"/>
    </row>
    <row r="1378" spans="1:52" ht="15.75" customHeight="1" x14ac:dyDescent="0.2">
      <c r="A1378" s="85"/>
      <c r="F1378" s="4"/>
      <c r="H1378" s="78"/>
      <c r="J1378" s="75"/>
      <c r="K1378" s="71"/>
      <c r="L1378" s="75"/>
      <c r="M1378" s="71"/>
      <c r="O1378" s="71"/>
      <c r="Q1378" s="71"/>
      <c r="R1378" s="9"/>
      <c r="S1378" s="9"/>
      <c r="T1378" s="9"/>
      <c r="U1378" s="9"/>
      <c r="V1378" s="4"/>
      <c r="W1378" s="9"/>
      <c r="X1378" s="4"/>
      <c r="Y1378" s="9"/>
      <c r="Z1378" s="9"/>
      <c r="AA1378" s="9"/>
      <c r="AB1378" s="9"/>
      <c r="AC1378" s="9"/>
      <c r="AD1378" s="9"/>
      <c r="AE1378" s="9"/>
      <c r="AF1378" s="9"/>
      <c r="AH1378" s="9"/>
      <c r="AI1378" s="9"/>
      <c r="AJ1378" s="45"/>
      <c r="AK1378" s="45"/>
      <c r="AL1378" s="9"/>
      <c r="AM1378" s="9"/>
      <c r="AN1378" s="9"/>
      <c r="AO1378" s="9"/>
      <c r="AP1378" s="9"/>
      <c r="AQ1378" s="9"/>
      <c r="AR1378" s="9"/>
      <c r="AS1378" s="71"/>
      <c r="AT1378" s="9"/>
      <c r="AU1378" s="9"/>
      <c r="AV1378" s="9"/>
      <c r="AW1378" s="9"/>
      <c r="AX1378" s="9"/>
      <c r="AY1378" s="9"/>
      <c r="AZ1378" s="9"/>
    </row>
    <row r="1379" spans="1:52" ht="15.75" customHeight="1" x14ac:dyDescent="0.2">
      <c r="A1379" s="85"/>
      <c r="F1379" s="4"/>
      <c r="H1379" s="78"/>
      <c r="J1379" s="75"/>
      <c r="K1379" s="71"/>
      <c r="L1379" s="75"/>
      <c r="M1379" s="71"/>
      <c r="O1379" s="71"/>
      <c r="Q1379" s="71"/>
      <c r="R1379" s="9"/>
      <c r="S1379" s="9"/>
      <c r="T1379" s="9"/>
      <c r="U1379" s="9"/>
      <c r="V1379" s="4"/>
      <c r="W1379" s="9"/>
      <c r="X1379" s="4"/>
      <c r="Y1379" s="9"/>
      <c r="Z1379" s="9"/>
      <c r="AA1379" s="9"/>
      <c r="AB1379" s="9"/>
      <c r="AC1379" s="9"/>
      <c r="AD1379" s="9"/>
      <c r="AE1379" s="9"/>
      <c r="AF1379" s="9"/>
      <c r="AH1379" s="9"/>
      <c r="AI1379" s="9"/>
      <c r="AJ1379" s="45"/>
      <c r="AK1379" s="45"/>
      <c r="AL1379" s="9"/>
      <c r="AM1379" s="9"/>
      <c r="AN1379" s="9"/>
      <c r="AO1379" s="9"/>
      <c r="AP1379" s="9"/>
      <c r="AQ1379" s="9"/>
      <c r="AR1379" s="9"/>
      <c r="AS1379" s="71"/>
      <c r="AT1379" s="9"/>
      <c r="AU1379" s="9"/>
      <c r="AV1379" s="9"/>
      <c r="AW1379" s="9"/>
      <c r="AX1379" s="9"/>
      <c r="AY1379" s="9"/>
      <c r="AZ1379" s="9"/>
    </row>
    <row r="1380" spans="1:52" ht="15.75" customHeight="1" x14ac:dyDescent="0.2">
      <c r="A1380" s="85"/>
      <c r="F1380" s="4"/>
      <c r="H1380" s="78"/>
      <c r="J1380" s="75"/>
      <c r="K1380" s="71"/>
      <c r="L1380" s="75"/>
      <c r="M1380" s="71"/>
      <c r="O1380" s="71"/>
      <c r="Q1380" s="71"/>
      <c r="R1380" s="9"/>
      <c r="S1380" s="9"/>
      <c r="T1380" s="9"/>
      <c r="U1380" s="9"/>
      <c r="V1380" s="4"/>
      <c r="W1380" s="9"/>
      <c r="X1380" s="4"/>
      <c r="Y1380" s="9"/>
      <c r="Z1380" s="9"/>
      <c r="AA1380" s="9"/>
      <c r="AB1380" s="9"/>
      <c r="AC1380" s="9"/>
      <c r="AD1380" s="9"/>
      <c r="AE1380" s="9"/>
      <c r="AF1380" s="9"/>
      <c r="AH1380" s="9"/>
      <c r="AI1380" s="9"/>
      <c r="AJ1380" s="45"/>
      <c r="AK1380" s="45"/>
      <c r="AL1380" s="9"/>
      <c r="AM1380" s="9"/>
      <c r="AN1380" s="9"/>
      <c r="AO1380" s="9"/>
      <c r="AP1380" s="9"/>
      <c r="AQ1380" s="9"/>
      <c r="AR1380" s="9"/>
      <c r="AS1380" s="71"/>
      <c r="AT1380" s="9"/>
      <c r="AU1380" s="9"/>
      <c r="AV1380" s="9"/>
      <c r="AW1380" s="9"/>
      <c r="AX1380" s="9"/>
      <c r="AY1380" s="9"/>
      <c r="AZ1380" s="9"/>
    </row>
    <row r="1381" spans="1:52" ht="15.75" customHeight="1" x14ac:dyDescent="0.2">
      <c r="A1381" s="85"/>
      <c r="F1381" s="4"/>
      <c r="H1381" s="78"/>
      <c r="J1381" s="75"/>
      <c r="K1381" s="71"/>
      <c r="L1381" s="75"/>
      <c r="M1381" s="71"/>
      <c r="O1381" s="71"/>
      <c r="Q1381" s="71"/>
      <c r="R1381" s="9"/>
      <c r="S1381" s="9"/>
      <c r="T1381" s="9"/>
      <c r="U1381" s="9"/>
      <c r="V1381" s="4"/>
      <c r="W1381" s="9"/>
      <c r="X1381" s="4"/>
      <c r="Y1381" s="9"/>
      <c r="Z1381" s="9"/>
      <c r="AA1381" s="9"/>
      <c r="AB1381" s="9"/>
      <c r="AC1381" s="9"/>
      <c r="AD1381" s="9"/>
      <c r="AE1381" s="9"/>
      <c r="AF1381" s="9"/>
      <c r="AH1381" s="9"/>
      <c r="AI1381" s="9"/>
      <c r="AJ1381" s="45"/>
      <c r="AK1381" s="45"/>
      <c r="AL1381" s="9"/>
      <c r="AM1381" s="9"/>
      <c r="AN1381" s="9"/>
      <c r="AO1381" s="9"/>
      <c r="AP1381" s="9"/>
      <c r="AQ1381" s="9"/>
      <c r="AR1381" s="9"/>
      <c r="AS1381" s="71"/>
      <c r="AT1381" s="9"/>
      <c r="AU1381" s="9"/>
      <c r="AV1381" s="9"/>
      <c r="AW1381" s="9"/>
      <c r="AX1381" s="9"/>
      <c r="AY1381" s="9"/>
      <c r="AZ1381" s="9"/>
    </row>
    <row r="1382" spans="1:52" ht="15.75" customHeight="1" x14ac:dyDescent="0.2">
      <c r="A1382" s="85"/>
      <c r="F1382" s="4"/>
      <c r="H1382" s="78"/>
      <c r="J1382" s="75"/>
      <c r="K1382" s="71"/>
      <c r="L1382" s="75"/>
      <c r="M1382" s="71"/>
      <c r="O1382" s="71"/>
      <c r="Q1382" s="71"/>
      <c r="R1382" s="9"/>
      <c r="S1382" s="9"/>
      <c r="T1382" s="9"/>
      <c r="U1382" s="9"/>
      <c r="V1382" s="4"/>
      <c r="W1382" s="9"/>
      <c r="X1382" s="4"/>
      <c r="Y1382" s="9"/>
      <c r="Z1382" s="9"/>
      <c r="AA1382" s="9"/>
      <c r="AB1382" s="9"/>
      <c r="AC1382" s="9"/>
      <c r="AD1382" s="9"/>
      <c r="AE1382" s="9"/>
      <c r="AF1382" s="9"/>
      <c r="AH1382" s="9"/>
      <c r="AI1382" s="9"/>
      <c r="AJ1382" s="45"/>
      <c r="AK1382" s="45"/>
      <c r="AL1382" s="9"/>
      <c r="AM1382" s="9"/>
      <c r="AN1382" s="9"/>
      <c r="AO1382" s="9"/>
      <c r="AP1382" s="9"/>
      <c r="AQ1382" s="9"/>
      <c r="AR1382" s="9"/>
      <c r="AS1382" s="71"/>
      <c r="AT1382" s="9"/>
      <c r="AU1382" s="9"/>
      <c r="AV1382" s="9"/>
      <c r="AW1382" s="9"/>
      <c r="AX1382" s="9"/>
      <c r="AY1382" s="9"/>
      <c r="AZ1382" s="9"/>
    </row>
    <row r="1383" spans="1:52" ht="15.75" customHeight="1" x14ac:dyDescent="0.2">
      <c r="A1383" s="85"/>
      <c r="F1383" s="4"/>
      <c r="H1383" s="78"/>
      <c r="J1383" s="75"/>
      <c r="K1383" s="71"/>
      <c r="L1383" s="75"/>
      <c r="M1383" s="71"/>
      <c r="O1383" s="71"/>
      <c r="Q1383" s="71"/>
      <c r="R1383" s="9"/>
      <c r="S1383" s="9"/>
      <c r="T1383" s="9"/>
      <c r="U1383" s="9"/>
      <c r="V1383" s="4"/>
      <c r="W1383" s="9"/>
      <c r="X1383" s="4"/>
      <c r="Y1383" s="9"/>
      <c r="Z1383" s="9"/>
      <c r="AA1383" s="9"/>
      <c r="AB1383" s="9"/>
      <c r="AC1383" s="9"/>
      <c r="AD1383" s="9"/>
      <c r="AE1383" s="9"/>
      <c r="AF1383" s="9"/>
      <c r="AH1383" s="9"/>
      <c r="AI1383" s="9"/>
      <c r="AJ1383" s="45"/>
      <c r="AK1383" s="45"/>
      <c r="AL1383" s="9"/>
      <c r="AM1383" s="9"/>
      <c r="AN1383" s="9"/>
      <c r="AO1383" s="9"/>
      <c r="AP1383" s="9"/>
      <c r="AQ1383" s="9"/>
      <c r="AR1383" s="9"/>
      <c r="AS1383" s="71"/>
      <c r="AT1383" s="9"/>
      <c r="AU1383" s="9"/>
      <c r="AV1383" s="9"/>
      <c r="AW1383" s="9"/>
      <c r="AX1383" s="9"/>
      <c r="AY1383" s="9"/>
      <c r="AZ1383" s="9"/>
    </row>
    <row r="1384" spans="1:52" ht="15.75" customHeight="1" x14ac:dyDescent="0.2">
      <c r="A1384" s="85"/>
      <c r="F1384" s="4"/>
      <c r="H1384" s="78"/>
      <c r="J1384" s="75"/>
      <c r="K1384" s="71"/>
      <c r="L1384" s="75"/>
      <c r="M1384" s="71"/>
      <c r="O1384" s="71"/>
      <c r="Q1384" s="71"/>
      <c r="R1384" s="9"/>
      <c r="S1384" s="9"/>
      <c r="T1384" s="9"/>
      <c r="U1384" s="9"/>
      <c r="V1384" s="4"/>
      <c r="W1384" s="9"/>
      <c r="X1384" s="4"/>
      <c r="Y1384" s="9"/>
      <c r="Z1384" s="9"/>
      <c r="AA1384" s="9"/>
      <c r="AB1384" s="9"/>
      <c r="AC1384" s="9"/>
      <c r="AD1384" s="9"/>
      <c r="AE1384" s="9"/>
      <c r="AF1384" s="9"/>
      <c r="AH1384" s="9"/>
      <c r="AI1384" s="9"/>
      <c r="AJ1384" s="45"/>
      <c r="AK1384" s="45"/>
      <c r="AL1384" s="9"/>
      <c r="AM1384" s="9"/>
      <c r="AN1384" s="9"/>
      <c r="AO1384" s="9"/>
      <c r="AP1384" s="9"/>
      <c r="AQ1384" s="9"/>
      <c r="AR1384" s="9"/>
      <c r="AS1384" s="71"/>
      <c r="AT1384" s="9"/>
      <c r="AU1384" s="9"/>
      <c r="AV1384" s="9"/>
      <c r="AW1384" s="9"/>
      <c r="AX1384" s="9"/>
      <c r="AY1384" s="9"/>
      <c r="AZ1384" s="9"/>
    </row>
    <row r="1385" spans="1:52" ht="15.75" customHeight="1" x14ac:dyDescent="0.2">
      <c r="A1385" s="85"/>
      <c r="F1385" s="4"/>
      <c r="H1385" s="78"/>
      <c r="J1385" s="75"/>
      <c r="K1385" s="71"/>
      <c r="L1385" s="75"/>
      <c r="M1385" s="71"/>
      <c r="O1385" s="71"/>
      <c r="Q1385" s="71"/>
      <c r="R1385" s="9"/>
      <c r="S1385" s="9"/>
      <c r="T1385" s="9"/>
      <c r="U1385" s="9"/>
      <c r="V1385" s="4"/>
      <c r="W1385" s="9"/>
      <c r="X1385" s="4"/>
      <c r="Y1385" s="9"/>
      <c r="Z1385" s="9"/>
      <c r="AA1385" s="9"/>
      <c r="AB1385" s="9"/>
      <c r="AC1385" s="9"/>
      <c r="AD1385" s="9"/>
      <c r="AE1385" s="9"/>
      <c r="AF1385" s="9"/>
      <c r="AH1385" s="9"/>
      <c r="AI1385" s="9"/>
      <c r="AJ1385" s="45"/>
      <c r="AK1385" s="45"/>
      <c r="AL1385" s="9"/>
      <c r="AM1385" s="9"/>
      <c r="AN1385" s="9"/>
      <c r="AO1385" s="9"/>
      <c r="AP1385" s="9"/>
      <c r="AQ1385" s="9"/>
      <c r="AR1385" s="9"/>
      <c r="AS1385" s="71"/>
      <c r="AT1385" s="9"/>
      <c r="AU1385" s="9"/>
      <c r="AV1385" s="9"/>
      <c r="AW1385" s="9"/>
      <c r="AX1385" s="9"/>
      <c r="AY1385" s="9"/>
      <c r="AZ1385" s="9"/>
    </row>
    <row r="1386" spans="1:52" ht="15.75" customHeight="1" x14ac:dyDescent="0.2">
      <c r="A1386" s="85"/>
      <c r="F1386" s="4"/>
      <c r="H1386" s="78"/>
      <c r="J1386" s="75"/>
      <c r="K1386" s="71"/>
      <c r="L1386" s="75"/>
      <c r="M1386" s="71"/>
      <c r="O1386" s="71"/>
      <c r="Q1386" s="71"/>
      <c r="R1386" s="9"/>
      <c r="S1386" s="9"/>
      <c r="T1386" s="9"/>
      <c r="U1386" s="9"/>
      <c r="V1386" s="4"/>
      <c r="W1386" s="9"/>
      <c r="X1386" s="4"/>
      <c r="Y1386" s="9"/>
      <c r="Z1386" s="9"/>
      <c r="AA1386" s="9"/>
      <c r="AB1386" s="9"/>
      <c r="AC1386" s="9"/>
      <c r="AD1386" s="9"/>
      <c r="AE1386" s="9"/>
      <c r="AF1386" s="9"/>
      <c r="AH1386" s="9"/>
      <c r="AI1386" s="9"/>
      <c r="AJ1386" s="45"/>
      <c r="AK1386" s="45"/>
      <c r="AL1386" s="9"/>
      <c r="AM1386" s="9"/>
      <c r="AN1386" s="9"/>
      <c r="AO1386" s="9"/>
      <c r="AP1386" s="9"/>
      <c r="AQ1386" s="9"/>
      <c r="AR1386" s="9"/>
      <c r="AS1386" s="71"/>
      <c r="AT1386" s="9"/>
      <c r="AU1386" s="9"/>
      <c r="AV1386" s="9"/>
      <c r="AW1386" s="9"/>
      <c r="AX1386" s="9"/>
      <c r="AY1386" s="9"/>
      <c r="AZ1386" s="9"/>
    </row>
    <row r="1387" spans="1:52" ht="15.75" customHeight="1" x14ac:dyDescent="0.2">
      <c r="A1387" s="85"/>
      <c r="F1387" s="4"/>
      <c r="H1387" s="78"/>
      <c r="J1387" s="75"/>
      <c r="K1387" s="71"/>
      <c r="L1387" s="75"/>
      <c r="M1387" s="71"/>
      <c r="O1387" s="71"/>
      <c r="Q1387" s="71"/>
      <c r="R1387" s="9"/>
      <c r="S1387" s="9"/>
      <c r="T1387" s="9"/>
      <c r="U1387" s="9"/>
      <c r="V1387" s="4"/>
      <c r="W1387" s="9"/>
      <c r="X1387" s="4"/>
      <c r="Y1387" s="9"/>
      <c r="Z1387" s="9"/>
      <c r="AA1387" s="9"/>
      <c r="AB1387" s="9"/>
      <c r="AC1387" s="9"/>
      <c r="AD1387" s="9"/>
      <c r="AE1387" s="9"/>
      <c r="AF1387" s="9"/>
      <c r="AH1387" s="9"/>
      <c r="AI1387" s="9"/>
      <c r="AJ1387" s="45"/>
      <c r="AK1387" s="45"/>
      <c r="AL1387" s="9"/>
      <c r="AM1387" s="9"/>
      <c r="AN1387" s="9"/>
      <c r="AO1387" s="9"/>
      <c r="AP1387" s="9"/>
      <c r="AQ1387" s="9"/>
      <c r="AR1387" s="9"/>
      <c r="AS1387" s="71"/>
      <c r="AT1387" s="9"/>
      <c r="AU1387" s="9"/>
      <c r="AV1387" s="9"/>
      <c r="AW1387" s="9"/>
      <c r="AX1387" s="9"/>
      <c r="AY1387" s="9"/>
      <c r="AZ1387" s="9"/>
    </row>
    <row r="1388" spans="1:52" ht="15.75" customHeight="1" x14ac:dyDescent="0.2">
      <c r="A1388" s="85"/>
      <c r="F1388" s="4"/>
      <c r="H1388" s="78"/>
      <c r="J1388" s="75"/>
      <c r="K1388" s="71"/>
      <c r="L1388" s="75"/>
      <c r="M1388" s="71"/>
      <c r="O1388" s="71"/>
      <c r="Q1388" s="71"/>
      <c r="R1388" s="9"/>
      <c r="S1388" s="9"/>
      <c r="T1388" s="9"/>
      <c r="U1388" s="9"/>
      <c r="V1388" s="4"/>
      <c r="W1388" s="9"/>
      <c r="X1388" s="4"/>
      <c r="Y1388" s="9"/>
      <c r="Z1388" s="9"/>
      <c r="AA1388" s="9"/>
      <c r="AB1388" s="9"/>
      <c r="AC1388" s="9"/>
      <c r="AD1388" s="9"/>
      <c r="AE1388" s="9"/>
      <c r="AF1388" s="9"/>
      <c r="AH1388" s="9"/>
      <c r="AI1388" s="9"/>
      <c r="AJ1388" s="45"/>
      <c r="AK1388" s="45"/>
      <c r="AL1388" s="9"/>
      <c r="AM1388" s="9"/>
      <c r="AN1388" s="9"/>
      <c r="AO1388" s="9"/>
      <c r="AP1388" s="9"/>
      <c r="AQ1388" s="9"/>
      <c r="AR1388" s="9"/>
      <c r="AS1388" s="71"/>
      <c r="AT1388" s="9"/>
      <c r="AU1388" s="9"/>
      <c r="AV1388" s="9"/>
      <c r="AW1388" s="9"/>
      <c r="AX1388" s="9"/>
      <c r="AY1388" s="9"/>
      <c r="AZ1388" s="9"/>
    </row>
    <row r="1389" spans="1:52" ht="15.75" customHeight="1" x14ac:dyDescent="0.2">
      <c r="A1389" s="85"/>
      <c r="F1389" s="4"/>
      <c r="H1389" s="78"/>
      <c r="J1389" s="75"/>
      <c r="K1389" s="71"/>
      <c r="L1389" s="75"/>
      <c r="M1389" s="71"/>
      <c r="O1389" s="71"/>
      <c r="Q1389" s="71"/>
      <c r="R1389" s="9"/>
      <c r="S1389" s="9"/>
      <c r="T1389" s="9"/>
      <c r="U1389" s="9"/>
      <c r="V1389" s="4"/>
      <c r="W1389" s="9"/>
      <c r="X1389" s="4"/>
      <c r="Y1389" s="9"/>
      <c r="Z1389" s="9"/>
      <c r="AA1389" s="9"/>
      <c r="AB1389" s="9"/>
      <c r="AC1389" s="9"/>
      <c r="AD1389" s="9"/>
      <c r="AE1389" s="9"/>
      <c r="AF1389" s="9"/>
      <c r="AH1389" s="9"/>
      <c r="AI1389" s="9"/>
      <c r="AJ1389" s="45"/>
      <c r="AK1389" s="45"/>
      <c r="AL1389" s="9"/>
      <c r="AM1389" s="9"/>
      <c r="AN1389" s="9"/>
      <c r="AO1389" s="9"/>
      <c r="AP1389" s="9"/>
      <c r="AQ1389" s="9"/>
      <c r="AR1389" s="9"/>
      <c r="AS1389" s="71"/>
      <c r="AT1389" s="9"/>
      <c r="AU1389" s="9"/>
      <c r="AV1389" s="9"/>
      <c r="AW1389" s="9"/>
      <c r="AX1389" s="9"/>
      <c r="AY1389" s="9"/>
      <c r="AZ1389" s="9"/>
    </row>
    <row r="1390" spans="1:52" ht="15.75" customHeight="1" x14ac:dyDescent="0.2">
      <c r="A1390" s="85"/>
      <c r="F1390" s="4"/>
      <c r="H1390" s="78"/>
      <c r="J1390" s="75"/>
      <c r="K1390" s="71"/>
      <c r="L1390" s="75"/>
      <c r="M1390" s="71"/>
      <c r="O1390" s="71"/>
      <c r="Q1390" s="71"/>
      <c r="R1390" s="9"/>
      <c r="S1390" s="9"/>
      <c r="T1390" s="9"/>
      <c r="U1390" s="9"/>
      <c r="V1390" s="4"/>
      <c r="W1390" s="9"/>
      <c r="X1390" s="4"/>
      <c r="Y1390" s="9"/>
      <c r="Z1390" s="9"/>
      <c r="AA1390" s="9"/>
      <c r="AB1390" s="9"/>
      <c r="AC1390" s="9"/>
      <c r="AD1390" s="9"/>
      <c r="AE1390" s="9"/>
      <c r="AF1390" s="9"/>
      <c r="AH1390" s="9"/>
      <c r="AI1390" s="9"/>
      <c r="AJ1390" s="45"/>
      <c r="AK1390" s="45"/>
      <c r="AL1390" s="9"/>
      <c r="AM1390" s="9"/>
      <c r="AN1390" s="9"/>
      <c r="AO1390" s="9"/>
      <c r="AP1390" s="9"/>
      <c r="AQ1390" s="9"/>
      <c r="AR1390" s="9"/>
      <c r="AS1390" s="71"/>
      <c r="AT1390" s="9"/>
      <c r="AU1390" s="9"/>
      <c r="AV1390" s="9"/>
      <c r="AW1390" s="9"/>
      <c r="AX1390" s="9"/>
      <c r="AY1390" s="9"/>
      <c r="AZ1390" s="9"/>
    </row>
    <row r="1391" spans="1:52" ht="15.75" customHeight="1" x14ac:dyDescent="0.2">
      <c r="A1391" s="85"/>
      <c r="F1391" s="4"/>
      <c r="H1391" s="78"/>
      <c r="J1391" s="75"/>
      <c r="K1391" s="71"/>
      <c r="L1391" s="75"/>
      <c r="M1391" s="71"/>
      <c r="O1391" s="71"/>
      <c r="Q1391" s="71"/>
      <c r="R1391" s="9"/>
      <c r="S1391" s="9"/>
      <c r="T1391" s="9"/>
      <c r="U1391" s="9"/>
      <c r="V1391" s="4"/>
      <c r="W1391" s="9"/>
      <c r="X1391" s="4"/>
      <c r="Y1391" s="9"/>
      <c r="Z1391" s="9"/>
      <c r="AA1391" s="9"/>
      <c r="AB1391" s="9"/>
      <c r="AC1391" s="9"/>
      <c r="AD1391" s="9"/>
      <c r="AE1391" s="9"/>
      <c r="AF1391" s="9"/>
      <c r="AH1391" s="9"/>
      <c r="AI1391" s="9"/>
      <c r="AJ1391" s="45"/>
      <c r="AK1391" s="45"/>
      <c r="AL1391" s="9"/>
      <c r="AM1391" s="9"/>
      <c r="AN1391" s="9"/>
      <c r="AO1391" s="9"/>
      <c r="AP1391" s="9"/>
      <c r="AQ1391" s="9"/>
      <c r="AR1391" s="9"/>
      <c r="AS1391" s="71"/>
      <c r="AT1391" s="9"/>
      <c r="AU1391" s="9"/>
      <c r="AV1391" s="9"/>
      <c r="AW1391" s="9"/>
      <c r="AX1391" s="9"/>
      <c r="AY1391" s="9"/>
      <c r="AZ1391" s="9"/>
    </row>
    <row r="1392" spans="1:52" ht="15.75" customHeight="1" x14ac:dyDescent="0.2">
      <c r="A1392" s="85"/>
      <c r="F1392" s="4"/>
      <c r="H1392" s="78"/>
      <c r="J1392" s="75"/>
      <c r="K1392" s="71"/>
      <c r="L1392" s="75"/>
      <c r="M1392" s="71"/>
      <c r="O1392" s="71"/>
      <c r="Q1392" s="71"/>
      <c r="R1392" s="9"/>
      <c r="S1392" s="9"/>
      <c r="T1392" s="9"/>
      <c r="U1392" s="9"/>
      <c r="V1392" s="4"/>
      <c r="W1392" s="9"/>
      <c r="X1392" s="4"/>
      <c r="Y1392" s="9"/>
      <c r="Z1392" s="9"/>
      <c r="AA1392" s="9"/>
      <c r="AB1392" s="9"/>
      <c r="AC1392" s="9"/>
      <c r="AD1392" s="9"/>
      <c r="AE1392" s="9"/>
      <c r="AF1392" s="9"/>
      <c r="AH1392" s="9"/>
      <c r="AI1392" s="9"/>
      <c r="AJ1392" s="45"/>
      <c r="AK1392" s="45"/>
      <c r="AL1392" s="9"/>
      <c r="AM1392" s="9"/>
      <c r="AN1392" s="9"/>
      <c r="AO1392" s="9"/>
      <c r="AP1392" s="9"/>
      <c r="AQ1392" s="9"/>
      <c r="AR1392" s="9"/>
      <c r="AS1392" s="71"/>
      <c r="AT1392" s="9"/>
      <c r="AU1392" s="9"/>
      <c r="AV1392" s="9"/>
      <c r="AW1392" s="9"/>
      <c r="AX1392" s="9"/>
      <c r="AY1392" s="9"/>
      <c r="AZ1392" s="9"/>
    </row>
    <row r="1393" spans="1:52" ht="15.75" customHeight="1" x14ac:dyDescent="0.2">
      <c r="A1393" s="85"/>
      <c r="F1393" s="4"/>
      <c r="H1393" s="78"/>
      <c r="J1393" s="75"/>
      <c r="K1393" s="71"/>
      <c r="L1393" s="75"/>
      <c r="M1393" s="71"/>
      <c r="O1393" s="71"/>
      <c r="Q1393" s="71"/>
      <c r="R1393" s="9"/>
      <c r="S1393" s="9"/>
      <c r="T1393" s="9"/>
      <c r="U1393" s="9"/>
      <c r="V1393" s="4"/>
      <c r="W1393" s="9"/>
      <c r="X1393" s="4"/>
      <c r="Y1393" s="9"/>
      <c r="Z1393" s="9"/>
      <c r="AA1393" s="9"/>
      <c r="AB1393" s="9"/>
      <c r="AC1393" s="9"/>
      <c r="AD1393" s="9"/>
      <c r="AE1393" s="9"/>
      <c r="AF1393" s="9"/>
      <c r="AH1393" s="9"/>
      <c r="AI1393" s="9"/>
      <c r="AJ1393" s="45"/>
      <c r="AK1393" s="45"/>
      <c r="AL1393" s="9"/>
      <c r="AM1393" s="9"/>
      <c r="AN1393" s="9"/>
      <c r="AO1393" s="9"/>
      <c r="AP1393" s="9"/>
      <c r="AQ1393" s="9"/>
      <c r="AR1393" s="9"/>
      <c r="AS1393" s="71"/>
      <c r="AT1393" s="9"/>
      <c r="AU1393" s="9"/>
      <c r="AV1393" s="9"/>
      <c r="AW1393" s="9"/>
      <c r="AX1393" s="9"/>
      <c r="AY1393" s="9"/>
      <c r="AZ1393" s="9"/>
    </row>
    <row r="1394" spans="1:52" ht="15.75" customHeight="1" x14ac:dyDescent="0.2">
      <c r="A1394" s="85"/>
      <c r="F1394" s="4"/>
      <c r="H1394" s="78"/>
      <c r="J1394" s="75"/>
      <c r="K1394" s="71"/>
      <c r="L1394" s="75"/>
      <c r="M1394" s="71"/>
      <c r="O1394" s="71"/>
      <c r="Q1394" s="71"/>
      <c r="R1394" s="9"/>
      <c r="S1394" s="9"/>
      <c r="T1394" s="9"/>
      <c r="U1394" s="9"/>
      <c r="V1394" s="4"/>
      <c r="W1394" s="9"/>
      <c r="X1394" s="4"/>
      <c r="Y1394" s="9"/>
      <c r="Z1394" s="9"/>
      <c r="AA1394" s="9"/>
      <c r="AB1394" s="9"/>
      <c r="AC1394" s="9"/>
      <c r="AD1394" s="9"/>
      <c r="AE1394" s="9"/>
      <c r="AF1394" s="9"/>
      <c r="AH1394" s="9"/>
      <c r="AI1394" s="9"/>
      <c r="AJ1394" s="45"/>
      <c r="AK1394" s="45"/>
      <c r="AL1394" s="9"/>
      <c r="AM1394" s="9"/>
      <c r="AN1394" s="9"/>
      <c r="AO1394" s="9"/>
      <c r="AP1394" s="9"/>
      <c r="AQ1394" s="9"/>
      <c r="AR1394" s="9"/>
      <c r="AS1394" s="71"/>
      <c r="AT1394" s="9"/>
      <c r="AU1394" s="9"/>
      <c r="AV1394" s="9"/>
      <c r="AW1394" s="9"/>
      <c r="AX1394" s="9"/>
      <c r="AY1394" s="9"/>
      <c r="AZ1394" s="9"/>
    </row>
    <row r="1395" spans="1:52" ht="15.75" customHeight="1" x14ac:dyDescent="0.2">
      <c r="A1395" s="85"/>
      <c r="F1395" s="4"/>
      <c r="H1395" s="78"/>
      <c r="J1395" s="75"/>
      <c r="K1395" s="71"/>
      <c r="L1395" s="75"/>
      <c r="M1395" s="71"/>
      <c r="O1395" s="71"/>
      <c r="Q1395" s="71"/>
      <c r="R1395" s="9"/>
      <c r="S1395" s="9"/>
      <c r="T1395" s="9"/>
      <c r="U1395" s="9"/>
      <c r="V1395" s="4"/>
      <c r="W1395" s="9"/>
      <c r="X1395" s="4"/>
      <c r="Y1395" s="9"/>
      <c r="Z1395" s="9"/>
      <c r="AA1395" s="9"/>
      <c r="AB1395" s="9"/>
      <c r="AC1395" s="9"/>
      <c r="AD1395" s="9"/>
      <c r="AE1395" s="9"/>
      <c r="AF1395" s="9"/>
      <c r="AH1395" s="9"/>
      <c r="AI1395" s="9"/>
      <c r="AJ1395" s="45"/>
      <c r="AK1395" s="45"/>
      <c r="AL1395" s="9"/>
      <c r="AM1395" s="9"/>
      <c r="AN1395" s="9"/>
      <c r="AO1395" s="9"/>
      <c r="AP1395" s="9"/>
      <c r="AQ1395" s="9"/>
      <c r="AR1395" s="9"/>
      <c r="AS1395" s="71"/>
      <c r="AT1395" s="9"/>
      <c r="AU1395" s="9"/>
      <c r="AV1395" s="9"/>
      <c r="AW1395" s="9"/>
      <c r="AX1395" s="9"/>
      <c r="AY1395" s="9"/>
      <c r="AZ1395" s="9"/>
    </row>
    <row r="1396" spans="1:52" ht="15.75" customHeight="1" x14ac:dyDescent="0.2">
      <c r="A1396" s="85"/>
      <c r="F1396" s="4"/>
      <c r="H1396" s="78"/>
      <c r="J1396" s="75"/>
      <c r="K1396" s="71"/>
      <c r="L1396" s="75"/>
      <c r="M1396" s="71"/>
      <c r="O1396" s="71"/>
      <c r="Q1396" s="71"/>
      <c r="R1396" s="9"/>
      <c r="S1396" s="9"/>
      <c r="T1396" s="9"/>
      <c r="U1396" s="9"/>
      <c r="V1396" s="4"/>
      <c r="W1396" s="9"/>
      <c r="X1396" s="4"/>
      <c r="Y1396" s="9"/>
      <c r="Z1396" s="9"/>
      <c r="AA1396" s="9"/>
      <c r="AB1396" s="9"/>
      <c r="AC1396" s="9"/>
      <c r="AD1396" s="9"/>
      <c r="AE1396" s="9"/>
      <c r="AF1396" s="9"/>
      <c r="AH1396" s="9"/>
      <c r="AI1396" s="9"/>
      <c r="AJ1396" s="45"/>
      <c r="AK1396" s="45"/>
      <c r="AL1396" s="9"/>
      <c r="AM1396" s="9"/>
      <c r="AN1396" s="9"/>
      <c r="AO1396" s="9"/>
      <c r="AP1396" s="9"/>
      <c r="AQ1396" s="9"/>
      <c r="AR1396" s="9"/>
      <c r="AS1396" s="71"/>
      <c r="AT1396" s="9"/>
      <c r="AU1396" s="9"/>
      <c r="AV1396" s="9"/>
      <c r="AW1396" s="9"/>
      <c r="AX1396" s="9"/>
      <c r="AY1396" s="9"/>
      <c r="AZ1396" s="9"/>
    </row>
    <row r="1397" spans="1:52" ht="15.75" customHeight="1" x14ac:dyDescent="0.2">
      <c r="A1397" s="85"/>
      <c r="F1397" s="4"/>
      <c r="H1397" s="78"/>
      <c r="J1397" s="75"/>
      <c r="K1397" s="71"/>
      <c r="L1397" s="75"/>
      <c r="M1397" s="71"/>
      <c r="O1397" s="71"/>
      <c r="Q1397" s="71"/>
      <c r="R1397" s="9"/>
      <c r="S1397" s="9"/>
      <c r="T1397" s="9"/>
      <c r="U1397" s="9"/>
      <c r="V1397" s="4"/>
      <c r="W1397" s="9"/>
      <c r="X1397" s="4"/>
      <c r="Y1397" s="9"/>
      <c r="Z1397" s="9"/>
      <c r="AA1397" s="9"/>
      <c r="AB1397" s="9"/>
      <c r="AC1397" s="9"/>
      <c r="AD1397" s="9"/>
      <c r="AE1397" s="9"/>
      <c r="AF1397" s="9"/>
      <c r="AH1397" s="9"/>
      <c r="AI1397" s="9"/>
      <c r="AJ1397" s="45"/>
      <c r="AK1397" s="45"/>
      <c r="AL1397" s="9"/>
      <c r="AM1397" s="9"/>
      <c r="AN1397" s="9"/>
      <c r="AO1397" s="9"/>
      <c r="AP1397" s="9"/>
      <c r="AQ1397" s="9"/>
      <c r="AR1397" s="9"/>
      <c r="AS1397" s="71"/>
      <c r="AT1397" s="9"/>
      <c r="AU1397" s="9"/>
      <c r="AV1397" s="9"/>
      <c r="AW1397" s="9"/>
      <c r="AX1397" s="9"/>
      <c r="AY1397" s="9"/>
      <c r="AZ1397" s="9"/>
    </row>
    <row r="1398" spans="1:52" ht="15.75" customHeight="1" x14ac:dyDescent="0.2">
      <c r="A1398" s="85"/>
      <c r="F1398" s="4"/>
      <c r="H1398" s="78"/>
      <c r="J1398" s="75"/>
      <c r="K1398" s="71"/>
      <c r="L1398" s="75"/>
      <c r="M1398" s="71"/>
      <c r="O1398" s="71"/>
      <c r="Q1398" s="71"/>
      <c r="R1398" s="9"/>
      <c r="S1398" s="9"/>
      <c r="T1398" s="9"/>
      <c r="U1398" s="9"/>
      <c r="V1398" s="4"/>
      <c r="W1398" s="9"/>
      <c r="X1398" s="4"/>
      <c r="Y1398" s="9"/>
      <c r="Z1398" s="9"/>
      <c r="AA1398" s="9"/>
      <c r="AB1398" s="9"/>
      <c r="AC1398" s="9"/>
      <c r="AD1398" s="9"/>
      <c r="AE1398" s="9"/>
      <c r="AF1398" s="9"/>
      <c r="AH1398" s="9"/>
      <c r="AI1398" s="9"/>
      <c r="AJ1398" s="45"/>
      <c r="AK1398" s="45"/>
      <c r="AL1398" s="9"/>
      <c r="AM1398" s="9"/>
      <c r="AN1398" s="9"/>
      <c r="AO1398" s="9"/>
      <c r="AP1398" s="9"/>
      <c r="AQ1398" s="9"/>
      <c r="AR1398" s="9"/>
      <c r="AS1398" s="71"/>
      <c r="AT1398" s="9"/>
      <c r="AU1398" s="9"/>
      <c r="AV1398" s="9"/>
      <c r="AW1398" s="9"/>
      <c r="AX1398" s="9"/>
      <c r="AY1398" s="9"/>
      <c r="AZ1398" s="9"/>
    </row>
    <row r="1399" spans="1:52" ht="15.75" customHeight="1" x14ac:dyDescent="0.2">
      <c r="A1399" s="85"/>
      <c r="F1399" s="4"/>
      <c r="H1399" s="79"/>
      <c r="J1399" s="75"/>
      <c r="K1399" s="71"/>
      <c r="L1399" s="75"/>
      <c r="M1399" s="71"/>
      <c r="O1399" s="71"/>
      <c r="Q1399" s="71"/>
      <c r="R1399" s="9"/>
      <c r="S1399" s="9"/>
      <c r="T1399" s="9"/>
      <c r="U1399" s="9"/>
      <c r="V1399" s="4"/>
      <c r="W1399" s="9"/>
      <c r="X1399" s="4"/>
      <c r="Y1399" s="9"/>
      <c r="Z1399" s="9"/>
      <c r="AA1399" s="9"/>
      <c r="AB1399" s="9"/>
      <c r="AC1399" s="9"/>
      <c r="AD1399" s="9"/>
      <c r="AE1399" s="9"/>
      <c r="AF1399" s="9"/>
      <c r="AH1399" s="9"/>
      <c r="AI1399" s="9"/>
      <c r="AJ1399" s="45"/>
      <c r="AK1399" s="45"/>
      <c r="AL1399" s="9"/>
      <c r="AM1399" s="9"/>
      <c r="AN1399" s="9"/>
      <c r="AO1399" s="9"/>
      <c r="AP1399" s="9"/>
      <c r="AQ1399" s="9"/>
      <c r="AR1399" s="9"/>
      <c r="AS1399" s="71"/>
      <c r="AT1399" s="9"/>
      <c r="AU1399" s="9"/>
      <c r="AV1399" s="9"/>
      <c r="AW1399" s="9"/>
      <c r="AX1399" s="9"/>
      <c r="AY1399" s="9"/>
      <c r="AZ1399" s="9"/>
    </row>
    <row r="1400" spans="1:52" ht="15.75" customHeight="1" x14ac:dyDescent="0.2">
      <c r="A1400" s="85"/>
      <c r="F1400" s="4"/>
      <c r="H1400" s="79"/>
      <c r="J1400" s="75"/>
      <c r="K1400" s="71"/>
      <c r="L1400" s="75"/>
      <c r="M1400" s="71"/>
      <c r="O1400" s="71"/>
      <c r="Q1400" s="71"/>
      <c r="R1400" s="9"/>
      <c r="S1400" s="9"/>
      <c r="T1400" s="9"/>
      <c r="U1400" s="9"/>
      <c r="V1400" s="4"/>
      <c r="W1400" s="9"/>
      <c r="X1400" s="4"/>
      <c r="Y1400" s="9"/>
      <c r="Z1400" s="9"/>
      <c r="AA1400" s="9"/>
      <c r="AB1400" s="9"/>
      <c r="AC1400" s="9"/>
      <c r="AD1400" s="9"/>
      <c r="AE1400" s="9"/>
      <c r="AF1400" s="9"/>
      <c r="AH1400" s="9"/>
      <c r="AI1400" s="9"/>
      <c r="AJ1400" s="45"/>
      <c r="AK1400" s="45"/>
      <c r="AL1400" s="9"/>
      <c r="AM1400" s="9"/>
      <c r="AN1400" s="9"/>
      <c r="AO1400" s="9"/>
      <c r="AP1400" s="9"/>
      <c r="AQ1400" s="9"/>
      <c r="AR1400" s="9"/>
      <c r="AS1400" s="71"/>
      <c r="AT1400" s="9"/>
      <c r="AU1400" s="9"/>
      <c r="AV1400" s="9"/>
      <c r="AW1400" s="9"/>
      <c r="AX1400" s="9"/>
      <c r="AY1400" s="9"/>
      <c r="AZ1400" s="9"/>
    </row>
    <row r="1401" spans="1:52" ht="15.75" customHeight="1" x14ac:dyDescent="0.2">
      <c r="A1401" s="85"/>
      <c r="F1401" s="4"/>
      <c r="H1401" s="79"/>
      <c r="J1401" s="75"/>
      <c r="K1401" s="71"/>
      <c r="L1401" s="75"/>
      <c r="M1401" s="71"/>
      <c r="O1401" s="71"/>
      <c r="Q1401" s="71"/>
      <c r="R1401" s="9"/>
      <c r="S1401" s="9"/>
      <c r="T1401" s="9"/>
      <c r="U1401" s="9"/>
      <c r="V1401" s="4"/>
      <c r="W1401" s="9"/>
      <c r="X1401" s="4"/>
      <c r="Y1401" s="9"/>
      <c r="Z1401" s="9"/>
      <c r="AA1401" s="9"/>
      <c r="AB1401" s="9"/>
      <c r="AC1401" s="9"/>
      <c r="AD1401" s="9"/>
      <c r="AE1401" s="9"/>
      <c r="AF1401" s="9"/>
      <c r="AH1401" s="9"/>
      <c r="AI1401" s="9"/>
      <c r="AJ1401" s="45"/>
      <c r="AK1401" s="45"/>
      <c r="AL1401" s="9"/>
      <c r="AM1401" s="9"/>
      <c r="AN1401" s="9"/>
      <c r="AO1401" s="9"/>
      <c r="AP1401" s="9"/>
      <c r="AQ1401" s="9"/>
      <c r="AR1401" s="9"/>
      <c r="AS1401" s="71"/>
      <c r="AT1401" s="9"/>
      <c r="AU1401" s="9"/>
      <c r="AV1401" s="9"/>
      <c r="AW1401" s="9"/>
      <c r="AX1401" s="9"/>
      <c r="AY1401" s="9"/>
      <c r="AZ1401" s="9"/>
    </row>
    <row r="1402" spans="1:52" ht="15.75" customHeight="1" x14ac:dyDescent="0.2">
      <c r="A1402" s="85"/>
      <c r="F1402" s="4"/>
      <c r="H1402" s="79"/>
      <c r="J1402" s="75"/>
      <c r="K1402" s="71"/>
      <c r="L1402" s="75"/>
      <c r="M1402" s="71"/>
      <c r="O1402" s="71"/>
      <c r="Q1402" s="71"/>
      <c r="R1402" s="9"/>
      <c r="S1402" s="9"/>
      <c r="T1402" s="9"/>
      <c r="U1402" s="9"/>
      <c r="V1402" s="4"/>
      <c r="W1402" s="9"/>
      <c r="X1402" s="4"/>
      <c r="Y1402" s="9"/>
      <c r="Z1402" s="9"/>
      <c r="AA1402" s="9"/>
      <c r="AB1402" s="9"/>
      <c r="AC1402" s="9"/>
      <c r="AD1402" s="9"/>
      <c r="AE1402" s="9"/>
      <c r="AF1402" s="9"/>
      <c r="AH1402" s="9"/>
      <c r="AI1402" s="9"/>
      <c r="AJ1402" s="45"/>
      <c r="AK1402" s="45"/>
      <c r="AL1402" s="9"/>
      <c r="AM1402" s="9"/>
      <c r="AN1402" s="9"/>
      <c r="AO1402" s="9"/>
      <c r="AP1402" s="9"/>
      <c r="AQ1402" s="9"/>
      <c r="AR1402" s="9"/>
      <c r="AS1402" s="71"/>
      <c r="AT1402" s="9"/>
      <c r="AU1402" s="9"/>
      <c r="AV1402" s="9"/>
      <c r="AW1402" s="9"/>
      <c r="AX1402" s="9"/>
      <c r="AY1402" s="9"/>
      <c r="AZ1402" s="9"/>
    </row>
    <row r="1403" spans="1:52" ht="15.75" customHeight="1" x14ac:dyDescent="0.2">
      <c r="A1403" s="85"/>
      <c r="F1403" s="4"/>
      <c r="H1403" s="78"/>
      <c r="J1403" s="75"/>
      <c r="K1403" s="71"/>
      <c r="L1403" s="75"/>
      <c r="M1403" s="71"/>
      <c r="O1403" s="71"/>
      <c r="Q1403" s="71"/>
      <c r="R1403" s="9"/>
      <c r="S1403" s="9"/>
      <c r="T1403" s="9"/>
      <c r="U1403" s="9"/>
      <c r="V1403" s="4"/>
      <c r="W1403" s="9"/>
      <c r="X1403" s="4"/>
      <c r="Y1403" s="9"/>
      <c r="Z1403" s="9"/>
      <c r="AA1403" s="9"/>
      <c r="AB1403" s="9"/>
      <c r="AC1403" s="9"/>
      <c r="AD1403" s="9"/>
      <c r="AE1403" s="9"/>
      <c r="AF1403" s="9"/>
      <c r="AH1403" s="9"/>
      <c r="AI1403" s="9"/>
      <c r="AJ1403" s="45"/>
      <c r="AK1403" s="45"/>
      <c r="AL1403" s="9"/>
      <c r="AM1403" s="9"/>
      <c r="AN1403" s="9"/>
      <c r="AO1403" s="9"/>
      <c r="AP1403" s="9"/>
      <c r="AQ1403" s="9"/>
      <c r="AR1403" s="9"/>
      <c r="AS1403" s="71"/>
      <c r="AT1403" s="9"/>
      <c r="AU1403" s="9"/>
      <c r="AV1403" s="9"/>
      <c r="AW1403" s="9"/>
      <c r="AX1403" s="9"/>
      <c r="AY1403" s="9"/>
      <c r="AZ1403" s="9"/>
    </row>
    <row r="1404" spans="1:52" ht="15.75" customHeight="1" x14ac:dyDescent="0.2">
      <c r="A1404" s="85"/>
      <c r="F1404" s="4"/>
      <c r="H1404" s="78"/>
      <c r="J1404" s="75"/>
      <c r="K1404" s="71"/>
      <c r="L1404" s="75"/>
      <c r="M1404" s="71"/>
      <c r="O1404" s="71"/>
      <c r="Q1404" s="71"/>
      <c r="R1404" s="9"/>
      <c r="S1404" s="9"/>
      <c r="T1404" s="9"/>
      <c r="U1404" s="9"/>
      <c r="V1404" s="4"/>
      <c r="W1404" s="9"/>
      <c r="X1404" s="4"/>
      <c r="Y1404" s="9"/>
      <c r="Z1404" s="9"/>
      <c r="AA1404" s="9"/>
      <c r="AB1404" s="9"/>
      <c r="AC1404" s="9"/>
      <c r="AD1404" s="9"/>
      <c r="AE1404" s="9"/>
      <c r="AF1404" s="9"/>
      <c r="AH1404" s="9"/>
      <c r="AI1404" s="9"/>
      <c r="AJ1404" s="45"/>
      <c r="AK1404" s="45"/>
      <c r="AL1404" s="9"/>
      <c r="AM1404" s="9"/>
      <c r="AN1404" s="9"/>
      <c r="AO1404" s="9"/>
      <c r="AP1404" s="9"/>
      <c r="AQ1404" s="9"/>
      <c r="AR1404" s="9"/>
      <c r="AS1404" s="71"/>
      <c r="AT1404" s="9"/>
      <c r="AU1404" s="9"/>
      <c r="AV1404" s="9"/>
      <c r="AW1404" s="9"/>
      <c r="AX1404" s="9"/>
      <c r="AY1404" s="9"/>
      <c r="AZ1404" s="9"/>
    </row>
    <row r="1405" spans="1:52" ht="15.75" customHeight="1" x14ac:dyDescent="0.2">
      <c r="A1405" s="85"/>
      <c r="F1405" s="4"/>
      <c r="H1405" s="78"/>
      <c r="J1405" s="75"/>
      <c r="K1405" s="71"/>
      <c r="L1405" s="75"/>
      <c r="M1405" s="71"/>
      <c r="O1405" s="71"/>
      <c r="Q1405" s="71"/>
      <c r="R1405" s="9"/>
      <c r="S1405" s="9"/>
      <c r="T1405" s="9"/>
      <c r="U1405" s="9"/>
      <c r="V1405" s="4"/>
      <c r="W1405" s="9"/>
      <c r="X1405" s="4"/>
      <c r="Y1405" s="9"/>
      <c r="Z1405" s="9"/>
      <c r="AA1405" s="9"/>
      <c r="AB1405" s="9"/>
      <c r="AC1405" s="9"/>
      <c r="AD1405" s="9"/>
      <c r="AE1405" s="9"/>
      <c r="AF1405" s="9"/>
      <c r="AH1405" s="9"/>
      <c r="AI1405" s="9"/>
      <c r="AJ1405" s="45"/>
      <c r="AK1405" s="45"/>
      <c r="AL1405" s="9"/>
      <c r="AM1405" s="9"/>
      <c r="AN1405" s="9"/>
      <c r="AO1405" s="9"/>
      <c r="AP1405" s="9"/>
      <c r="AQ1405" s="9"/>
      <c r="AR1405" s="9"/>
      <c r="AS1405" s="71"/>
      <c r="AT1405" s="9"/>
      <c r="AU1405" s="9"/>
      <c r="AV1405" s="9"/>
      <c r="AW1405" s="9"/>
      <c r="AX1405" s="9"/>
      <c r="AY1405" s="9"/>
      <c r="AZ1405" s="9"/>
    </row>
    <row r="1406" spans="1:52" ht="15.75" customHeight="1" x14ac:dyDescent="0.2">
      <c r="A1406" s="85"/>
      <c r="F1406" s="4"/>
      <c r="H1406" s="78"/>
      <c r="J1406" s="75"/>
      <c r="K1406" s="71"/>
      <c r="L1406" s="75"/>
      <c r="M1406" s="71"/>
      <c r="O1406" s="71"/>
      <c r="Q1406" s="71"/>
      <c r="R1406" s="9"/>
      <c r="S1406" s="9"/>
      <c r="T1406" s="9"/>
      <c r="U1406" s="9"/>
      <c r="V1406" s="4"/>
      <c r="W1406" s="9"/>
      <c r="X1406" s="4"/>
      <c r="Y1406" s="9"/>
      <c r="Z1406" s="9"/>
      <c r="AA1406" s="9"/>
      <c r="AB1406" s="9"/>
      <c r="AC1406" s="9"/>
      <c r="AD1406" s="9"/>
      <c r="AE1406" s="9"/>
      <c r="AF1406" s="9"/>
      <c r="AH1406" s="9"/>
      <c r="AI1406" s="9"/>
      <c r="AJ1406" s="45"/>
      <c r="AK1406" s="45"/>
      <c r="AL1406" s="9"/>
      <c r="AM1406" s="9"/>
      <c r="AN1406" s="9"/>
      <c r="AO1406" s="9"/>
      <c r="AP1406" s="9"/>
      <c r="AQ1406" s="9"/>
      <c r="AR1406" s="9"/>
      <c r="AS1406" s="71"/>
      <c r="AT1406" s="9"/>
      <c r="AU1406" s="9"/>
      <c r="AV1406" s="9"/>
      <c r="AW1406" s="9"/>
      <c r="AX1406" s="9"/>
      <c r="AY1406" s="9"/>
      <c r="AZ1406" s="9"/>
    </row>
    <row r="1407" spans="1:52" ht="15.75" customHeight="1" x14ac:dyDescent="0.2">
      <c r="A1407" s="85"/>
      <c r="F1407" s="4"/>
      <c r="H1407" s="78"/>
      <c r="J1407" s="75"/>
      <c r="K1407" s="71"/>
      <c r="L1407" s="75"/>
      <c r="M1407" s="71"/>
      <c r="O1407" s="71"/>
      <c r="Q1407" s="71"/>
      <c r="R1407" s="9"/>
      <c r="S1407" s="9"/>
      <c r="T1407" s="9"/>
      <c r="U1407" s="9"/>
      <c r="V1407" s="4"/>
      <c r="W1407" s="9"/>
      <c r="X1407" s="4"/>
      <c r="Y1407" s="9"/>
      <c r="Z1407" s="9"/>
      <c r="AA1407" s="9"/>
      <c r="AB1407" s="9"/>
      <c r="AC1407" s="9"/>
      <c r="AD1407" s="9"/>
      <c r="AE1407" s="9"/>
      <c r="AF1407" s="9"/>
      <c r="AH1407" s="9"/>
      <c r="AI1407" s="9"/>
      <c r="AJ1407" s="45"/>
      <c r="AK1407" s="45"/>
      <c r="AL1407" s="9"/>
      <c r="AM1407" s="9"/>
      <c r="AN1407" s="9"/>
      <c r="AO1407" s="9"/>
      <c r="AP1407" s="9"/>
      <c r="AQ1407" s="9"/>
      <c r="AR1407" s="9"/>
      <c r="AS1407" s="71"/>
      <c r="AT1407" s="9"/>
      <c r="AU1407" s="9"/>
      <c r="AV1407" s="9"/>
      <c r="AW1407" s="9"/>
      <c r="AX1407" s="9"/>
      <c r="AY1407" s="9"/>
      <c r="AZ1407" s="9"/>
    </row>
    <row r="1408" spans="1:52" ht="15.75" customHeight="1" x14ac:dyDescent="0.2">
      <c r="A1408" s="85"/>
      <c r="F1408" s="4"/>
      <c r="H1408" s="78"/>
      <c r="J1408" s="75"/>
      <c r="K1408" s="71"/>
      <c r="L1408" s="75"/>
      <c r="M1408" s="71"/>
      <c r="O1408" s="71"/>
      <c r="Q1408" s="71"/>
      <c r="R1408" s="9"/>
      <c r="S1408" s="9"/>
      <c r="T1408" s="9"/>
      <c r="U1408" s="9"/>
      <c r="V1408" s="4"/>
      <c r="W1408" s="9"/>
      <c r="X1408" s="4"/>
      <c r="Y1408" s="9"/>
      <c r="Z1408" s="9"/>
      <c r="AA1408" s="9"/>
      <c r="AB1408" s="9"/>
      <c r="AC1408" s="9"/>
      <c r="AD1408" s="9"/>
      <c r="AE1408" s="9"/>
      <c r="AF1408" s="9"/>
      <c r="AH1408" s="9"/>
      <c r="AI1408" s="9"/>
      <c r="AJ1408" s="45"/>
      <c r="AK1408" s="45"/>
      <c r="AL1408" s="9"/>
      <c r="AM1408" s="9"/>
      <c r="AN1408" s="9"/>
      <c r="AO1408" s="9"/>
      <c r="AP1408" s="9"/>
      <c r="AQ1408" s="9"/>
      <c r="AR1408" s="9"/>
      <c r="AS1408" s="71"/>
      <c r="AT1408" s="9"/>
      <c r="AU1408" s="9"/>
      <c r="AV1408" s="9"/>
      <c r="AW1408" s="9"/>
      <c r="AX1408" s="9"/>
      <c r="AY1408" s="9"/>
      <c r="AZ1408" s="9"/>
    </row>
    <row r="1409" spans="1:52" ht="15.75" customHeight="1" x14ac:dyDescent="0.2">
      <c r="A1409" s="85"/>
      <c r="F1409" s="4"/>
      <c r="H1409" s="78"/>
      <c r="J1409" s="75"/>
      <c r="K1409" s="71"/>
      <c r="L1409" s="75"/>
      <c r="M1409" s="71"/>
      <c r="O1409" s="71"/>
      <c r="Q1409" s="71"/>
      <c r="R1409" s="9"/>
      <c r="S1409" s="9"/>
      <c r="T1409" s="9"/>
      <c r="U1409" s="9"/>
      <c r="V1409" s="4"/>
      <c r="W1409" s="9"/>
      <c r="X1409" s="4"/>
      <c r="Y1409" s="9"/>
      <c r="Z1409" s="9"/>
      <c r="AA1409" s="9"/>
      <c r="AB1409" s="9"/>
      <c r="AC1409" s="9"/>
      <c r="AD1409" s="9"/>
      <c r="AE1409" s="9"/>
      <c r="AF1409" s="9"/>
      <c r="AH1409" s="9"/>
      <c r="AI1409" s="9"/>
      <c r="AJ1409" s="45"/>
      <c r="AK1409" s="45"/>
      <c r="AL1409" s="9"/>
      <c r="AM1409" s="9"/>
      <c r="AN1409" s="9"/>
      <c r="AO1409" s="9"/>
      <c r="AP1409" s="9"/>
      <c r="AQ1409" s="9"/>
      <c r="AR1409" s="9"/>
      <c r="AS1409" s="71"/>
      <c r="AT1409" s="9"/>
      <c r="AU1409" s="9"/>
      <c r="AV1409" s="9"/>
      <c r="AW1409" s="9"/>
      <c r="AX1409" s="9"/>
      <c r="AY1409" s="9"/>
      <c r="AZ1409" s="9"/>
    </row>
    <row r="1410" spans="1:52" ht="15.75" customHeight="1" x14ac:dyDescent="0.2">
      <c r="A1410" s="85"/>
      <c r="F1410" s="4"/>
      <c r="H1410" s="78"/>
      <c r="J1410" s="75"/>
      <c r="K1410" s="71"/>
      <c r="L1410" s="75"/>
      <c r="M1410" s="71"/>
      <c r="O1410" s="71"/>
      <c r="Q1410" s="71"/>
      <c r="R1410" s="9"/>
      <c r="S1410" s="9"/>
      <c r="T1410" s="9"/>
      <c r="U1410" s="9"/>
      <c r="V1410" s="4"/>
      <c r="W1410" s="9"/>
      <c r="X1410" s="4"/>
      <c r="Y1410" s="9"/>
      <c r="Z1410" s="9"/>
      <c r="AA1410" s="9"/>
      <c r="AB1410" s="9"/>
      <c r="AC1410" s="9"/>
      <c r="AD1410" s="9"/>
      <c r="AE1410" s="9"/>
      <c r="AF1410" s="9"/>
      <c r="AH1410" s="9"/>
      <c r="AI1410" s="9"/>
      <c r="AJ1410" s="45"/>
      <c r="AK1410" s="45"/>
      <c r="AL1410" s="9"/>
      <c r="AM1410" s="9"/>
      <c r="AN1410" s="9"/>
      <c r="AO1410" s="9"/>
      <c r="AP1410" s="9"/>
      <c r="AQ1410" s="9"/>
      <c r="AR1410" s="9"/>
      <c r="AS1410" s="71"/>
      <c r="AT1410" s="9"/>
      <c r="AU1410" s="9"/>
      <c r="AV1410" s="9"/>
      <c r="AW1410" s="9"/>
      <c r="AX1410" s="9"/>
      <c r="AY1410" s="9"/>
      <c r="AZ1410" s="9"/>
    </row>
    <row r="1411" spans="1:52" ht="15.75" customHeight="1" x14ac:dyDescent="0.2">
      <c r="A1411" s="85"/>
      <c r="F1411" s="4"/>
      <c r="H1411" s="78"/>
      <c r="J1411" s="75"/>
      <c r="K1411" s="71"/>
      <c r="L1411" s="75"/>
      <c r="M1411" s="71"/>
      <c r="O1411" s="71"/>
      <c r="Q1411" s="71"/>
      <c r="R1411" s="9"/>
      <c r="S1411" s="9"/>
      <c r="T1411" s="9"/>
      <c r="U1411" s="9"/>
      <c r="V1411" s="4"/>
      <c r="W1411" s="9"/>
      <c r="X1411" s="4"/>
      <c r="Y1411" s="9"/>
      <c r="Z1411" s="9"/>
      <c r="AA1411" s="9"/>
      <c r="AB1411" s="9"/>
      <c r="AC1411" s="9"/>
      <c r="AD1411" s="9"/>
      <c r="AE1411" s="9"/>
      <c r="AF1411" s="9"/>
      <c r="AH1411" s="9"/>
      <c r="AI1411" s="9"/>
      <c r="AJ1411" s="45"/>
      <c r="AK1411" s="45"/>
      <c r="AL1411" s="9"/>
      <c r="AM1411" s="9"/>
      <c r="AN1411" s="9"/>
      <c r="AO1411" s="9"/>
      <c r="AP1411" s="9"/>
      <c r="AQ1411" s="9"/>
      <c r="AR1411" s="9"/>
      <c r="AS1411" s="71"/>
      <c r="AT1411" s="9"/>
      <c r="AU1411" s="9"/>
      <c r="AV1411" s="9"/>
      <c r="AW1411" s="9"/>
      <c r="AX1411" s="9"/>
      <c r="AY1411" s="9"/>
      <c r="AZ1411" s="9"/>
    </row>
    <row r="1412" spans="1:52" ht="15.75" customHeight="1" x14ac:dyDescent="0.2">
      <c r="A1412" s="85"/>
      <c r="F1412" s="4"/>
      <c r="H1412" s="78"/>
      <c r="J1412" s="75"/>
      <c r="K1412" s="71"/>
      <c r="L1412" s="75"/>
      <c r="M1412" s="71"/>
      <c r="O1412" s="71"/>
      <c r="Q1412" s="71"/>
      <c r="R1412" s="9"/>
      <c r="S1412" s="9"/>
      <c r="T1412" s="9"/>
      <c r="U1412" s="9"/>
      <c r="V1412" s="4"/>
      <c r="W1412" s="9"/>
      <c r="X1412" s="4"/>
      <c r="Y1412" s="9"/>
      <c r="Z1412" s="9"/>
      <c r="AA1412" s="9"/>
      <c r="AB1412" s="9"/>
      <c r="AC1412" s="9"/>
      <c r="AD1412" s="9"/>
      <c r="AE1412" s="9"/>
      <c r="AF1412" s="9"/>
      <c r="AH1412" s="9"/>
      <c r="AI1412" s="9"/>
      <c r="AJ1412" s="45"/>
      <c r="AK1412" s="45"/>
      <c r="AL1412" s="9"/>
      <c r="AM1412" s="9"/>
      <c r="AN1412" s="9"/>
      <c r="AO1412" s="9"/>
      <c r="AP1412" s="9"/>
      <c r="AQ1412" s="9"/>
      <c r="AR1412" s="9"/>
      <c r="AS1412" s="71"/>
      <c r="AT1412" s="9"/>
      <c r="AU1412" s="9"/>
      <c r="AV1412" s="9"/>
      <c r="AW1412" s="9"/>
      <c r="AX1412" s="9"/>
      <c r="AY1412" s="9"/>
      <c r="AZ1412" s="9"/>
    </row>
    <row r="1413" spans="1:52" ht="15.75" customHeight="1" x14ac:dyDescent="0.2">
      <c r="A1413" s="85"/>
      <c r="F1413" s="4"/>
      <c r="H1413" s="78"/>
      <c r="J1413" s="75"/>
      <c r="K1413" s="71"/>
      <c r="L1413" s="75"/>
      <c r="M1413" s="71"/>
      <c r="O1413" s="71"/>
      <c r="Q1413" s="71"/>
      <c r="R1413" s="9"/>
      <c r="S1413" s="9"/>
      <c r="T1413" s="9"/>
      <c r="U1413" s="9"/>
      <c r="V1413" s="4"/>
      <c r="W1413" s="9"/>
      <c r="X1413" s="4"/>
      <c r="Y1413" s="9"/>
      <c r="Z1413" s="9"/>
      <c r="AA1413" s="9"/>
      <c r="AB1413" s="9"/>
      <c r="AC1413" s="9"/>
      <c r="AD1413" s="9"/>
      <c r="AE1413" s="9"/>
      <c r="AF1413" s="9"/>
      <c r="AH1413" s="9"/>
      <c r="AI1413" s="9"/>
      <c r="AJ1413" s="45"/>
      <c r="AK1413" s="45"/>
      <c r="AL1413" s="9"/>
      <c r="AM1413" s="9"/>
      <c r="AN1413" s="9"/>
      <c r="AO1413" s="9"/>
      <c r="AP1413" s="9"/>
      <c r="AQ1413" s="9"/>
      <c r="AR1413" s="9"/>
      <c r="AS1413" s="71"/>
      <c r="AT1413" s="9"/>
      <c r="AU1413" s="9"/>
      <c r="AV1413" s="9"/>
      <c r="AW1413" s="9"/>
      <c r="AX1413" s="9"/>
      <c r="AY1413" s="9"/>
      <c r="AZ1413" s="9"/>
    </row>
    <row r="1414" spans="1:52" ht="15.75" customHeight="1" x14ac:dyDescent="0.2">
      <c r="A1414" s="85"/>
      <c r="F1414" s="4"/>
      <c r="H1414" s="78"/>
      <c r="J1414" s="75"/>
      <c r="K1414" s="71"/>
      <c r="L1414" s="75"/>
      <c r="M1414" s="71"/>
      <c r="O1414" s="71"/>
      <c r="Q1414" s="71"/>
      <c r="R1414" s="9"/>
      <c r="S1414" s="9"/>
      <c r="T1414" s="9"/>
      <c r="U1414" s="9"/>
      <c r="V1414" s="4"/>
      <c r="W1414" s="9"/>
      <c r="X1414" s="4"/>
      <c r="Y1414" s="9"/>
      <c r="Z1414" s="9"/>
      <c r="AA1414" s="9"/>
      <c r="AB1414" s="9"/>
      <c r="AC1414" s="9"/>
      <c r="AD1414" s="9"/>
      <c r="AE1414" s="9"/>
      <c r="AF1414" s="9"/>
      <c r="AH1414" s="9"/>
      <c r="AI1414" s="9"/>
      <c r="AJ1414" s="45"/>
      <c r="AK1414" s="45"/>
      <c r="AL1414" s="9"/>
      <c r="AM1414" s="9"/>
      <c r="AN1414" s="9"/>
      <c r="AO1414" s="9"/>
      <c r="AP1414" s="9"/>
      <c r="AQ1414" s="9"/>
      <c r="AR1414" s="9"/>
      <c r="AS1414" s="71"/>
      <c r="AT1414" s="9"/>
      <c r="AU1414" s="9"/>
      <c r="AV1414" s="9"/>
      <c r="AW1414" s="9"/>
      <c r="AX1414" s="9"/>
      <c r="AY1414" s="9"/>
      <c r="AZ1414" s="9"/>
    </row>
    <row r="1415" spans="1:52" ht="15.75" customHeight="1" x14ac:dyDescent="0.2">
      <c r="A1415" s="85"/>
      <c r="F1415" s="4"/>
      <c r="H1415" s="78"/>
      <c r="J1415" s="75"/>
      <c r="K1415" s="71"/>
      <c r="L1415" s="75"/>
      <c r="M1415" s="71"/>
      <c r="O1415" s="71"/>
      <c r="Q1415" s="71"/>
      <c r="R1415" s="9"/>
      <c r="S1415" s="9"/>
      <c r="T1415" s="9"/>
      <c r="U1415" s="9"/>
      <c r="V1415" s="4"/>
      <c r="W1415" s="9"/>
      <c r="X1415" s="4"/>
      <c r="Y1415" s="9"/>
      <c r="Z1415" s="9"/>
      <c r="AA1415" s="9"/>
      <c r="AB1415" s="9"/>
      <c r="AC1415" s="9"/>
      <c r="AD1415" s="9"/>
      <c r="AE1415" s="9"/>
      <c r="AF1415" s="9"/>
      <c r="AH1415" s="9"/>
      <c r="AI1415" s="9"/>
      <c r="AJ1415" s="45"/>
      <c r="AK1415" s="45"/>
      <c r="AL1415" s="9"/>
      <c r="AM1415" s="9"/>
      <c r="AN1415" s="9"/>
      <c r="AO1415" s="9"/>
      <c r="AP1415" s="9"/>
      <c r="AQ1415" s="9"/>
      <c r="AR1415" s="9"/>
      <c r="AS1415" s="71"/>
      <c r="AT1415" s="9"/>
      <c r="AU1415" s="9"/>
      <c r="AV1415" s="9"/>
      <c r="AW1415" s="9"/>
      <c r="AX1415" s="9"/>
      <c r="AY1415" s="9"/>
      <c r="AZ1415" s="9"/>
    </row>
    <row r="1416" spans="1:52" ht="15.75" customHeight="1" x14ac:dyDescent="0.2">
      <c r="A1416" s="85"/>
      <c r="F1416" s="4"/>
      <c r="H1416" s="78"/>
      <c r="J1416" s="75"/>
      <c r="K1416" s="71"/>
      <c r="L1416" s="75"/>
      <c r="M1416" s="71"/>
      <c r="O1416" s="71"/>
      <c r="Q1416" s="71"/>
      <c r="R1416" s="9"/>
      <c r="S1416" s="9"/>
      <c r="T1416" s="9"/>
      <c r="U1416" s="9"/>
      <c r="V1416" s="4"/>
      <c r="W1416" s="9"/>
      <c r="X1416" s="4"/>
      <c r="Y1416" s="9"/>
      <c r="Z1416" s="9"/>
      <c r="AA1416" s="9"/>
      <c r="AB1416" s="9"/>
      <c r="AC1416" s="9"/>
      <c r="AD1416" s="9"/>
      <c r="AE1416" s="9"/>
      <c r="AF1416" s="9"/>
      <c r="AH1416" s="9"/>
      <c r="AI1416" s="9"/>
      <c r="AJ1416" s="45"/>
      <c r="AK1416" s="45"/>
      <c r="AL1416" s="9"/>
      <c r="AM1416" s="9"/>
      <c r="AN1416" s="9"/>
      <c r="AO1416" s="9"/>
      <c r="AP1416" s="9"/>
      <c r="AQ1416" s="9"/>
      <c r="AR1416" s="9"/>
      <c r="AS1416" s="71"/>
      <c r="AT1416" s="9"/>
      <c r="AU1416" s="9"/>
      <c r="AV1416" s="9"/>
      <c r="AW1416" s="9"/>
      <c r="AX1416" s="9"/>
      <c r="AY1416" s="9"/>
      <c r="AZ1416" s="9"/>
    </row>
    <row r="1417" spans="1:52" ht="15.75" customHeight="1" x14ac:dyDescent="0.2">
      <c r="A1417" s="85"/>
      <c r="F1417" s="4"/>
      <c r="H1417" s="78"/>
      <c r="J1417" s="75"/>
      <c r="K1417" s="71"/>
      <c r="L1417" s="75"/>
      <c r="M1417" s="71"/>
      <c r="O1417" s="71"/>
      <c r="Q1417" s="71"/>
      <c r="R1417" s="9"/>
      <c r="S1417" s="9"/>
      <c r="T1417" s="9"/>
      <c r="U1417" s="9"/>
      <c r="V1417" s="4"/>
      <c r="W1417" s="9"/>
      <c r="X1417" s="4"/>
      <c r="Y1417" s="9"/>
      <c r="Z1417" s="9"/>
      <c r="AA1417" s="9"/>
      <c r="AB1417" s="9"/>
      <c r="AC1417" s="9"/>
      <c r="AD1417" s="9"/>
      <c r="AE1417" s="9"/>
      <c r="AF1417" s="9"/>
      <c r="AH1417" s="9"/>
      <c r="AI1417" s="9"/>
      <c r="AJ1417" s="45"/>
      <c r="AK1417" s="45"/>
      <c r="AL1417" s="9"/>
      <c r="AM1417" s="9"/>
      <c r="AN1417" s="9"/>
      <c r="AO1417" s="9"/>
      <c r="AP1417" s="9"/>
      <c r="AQ1417" s="9"/>
      <c r="AR1417" s="9"/>
      <c r="AS1417" s="71"/>
      <c r="AT1417" s="9"/>
      <c r="AU1417" s="9"/>
      <c r="AV1417" s="9"/>
      <c r="AW1417" s="9"/>
      <c r="AX1417" s="9"/>
      <c r="AY1417" s="9"/>
      <c r="AZ1417" s="9"/>
    </row>
    <row r="1418" spans="1:52" ht="15.75" customHeight="1" x14ac:dyDescent="0.2">
      <c r="A1418" s="85"/>
      <c r="F1418" s="4"/>
      <c r="H1418" s="78"/>
      <c r="J1418" s="75"/>
      <c r="K1418" s="71"/>
      <c r="L1418" s="75"/>
      <c r="M1418" s="71"/>
      <c r="O1418" s="71"/>
      <c r="Q1418" s="71"/>
      <c r="R1418" s="9"/>
      <c r="S1418" s="9"/>
      <c r="T1418" s="9"/>
      <c r="U1418" s="9"/>
      <c r="V1418" s="4"/>
      <c r="W1418" s="9"/>
      <c r="X1418" s="4"/>
      <c r="Y1418" s="9"/>
      <c r="Z1418" s="9"/>
      <c r="AA1418" s="9"/>
      <c r="AB1418" s="9"/>
      <c r="AC1418" s="9"/>
      <c r="AD1418" s="9"/>
      <c r="AE1418" s="9"/>
      <c r="AF1418" s="9"/>
      <c r="AH1418" s="9"/>
      <c r="AI1418" s="9"/>
      <c r="AJ1418" s="45"/>
      <c r="AK1418" s="45"/>
      <c r="AL1418" s="9"/>
      <c r="AM1418" s="9"/>
      <c r="AN1418" s="9"/>
      <c r="AO1418" s="9"/>
      <c r="AP1418" s="9"/>
      <c r="AQ1418" s="9"/>
      <c r="AR1418" s="9"/>
      <c r="AS1418" s="71"/>
      <c r="AT1418" s="9"/>
      <c r="AU1418" s="9"/>
      <c r="AV1418" s="9"/>
      <c r="AW1418" s="9"/>
      <c r="AX1418" s="9"/>
      <c r="AY1418" s="9"/>
      <c r="AZ1418" s="9"/>
    </row>
    <row r="1419" spans="1:52" ht="15.75" customHeight="1" x14ac:dyDescent="0.2">
      <c r="A1419" s="85"/>
      <c r="F1419" s="4"/>
      <c r="H1419" s="78"/>
      <c r="J1419" s="75"/>
      <c r="K1419" s="71"/>
      <c r="L1419" s="75"/>
      <c r="M1419" s="71"/>
      <c r="O1419" s="71"/>
      <c r="Q1419" s="71"/>
      <c r="R1419" s="9"/>
      <c r="S1419" s="9"/>
      <c r="T1419" s="9"/>
      <c r="U1419" s="9"/>
      <c r="V1419" s="4"/>
      <c r="W1419" s="9"/>
      <c r="X1419" s="4"/>
      <c r="Y1419" s="9"/>
      <c r="Z1419" s="9"/>
      <c r="AA1419" s="9"/>
      <c r="AB1419" s="9"/>
      <c r="AC1419" s="9"/>
      <c r="AD1419" s="9"/>
      <c r="AE1419" s="9"/>
      <c r="AF1419" s="9"/>
      <c r="AH1419" s="9"/>
      <c r="AI1419" s="9"/>
      <c r="AJ1419" s="45"/>
      <c r="AK1419" s="45"/>
      <c r="AL1419" s="9"/>
      <c r="AM1419" s="9"/>
      <c r="AN1419" s="9"/>
      <c r="AO1419" s="9"/>
      <c r="AP1419" s="9"/>
      <c r="AQ1419" s="9"/>
      <c r="AR1419" s="9"/>
      <c r="AS1419" s="71"/>
      <c r="AT1419" s="9"/>
      <c r="AU1419" s="9"/>
      <c r="AV1419" s="9"/>
      <c r="AW1419" s="9"/>
      <c r="AX1419" s="9"/>
      <c r="AY1419" s="9"/>
      <c r="AZ1419" s="9"/>
    </row>
    <row r="1420" spans="1:52" ht="15.75" customHeight="1" x14ac:dyDescent="0.2">
      <c r="A1420" s="85"/>
      <c r="F1420" s="4"/>
      <c r="H1420" s="79"/>
      <c r="J1420" s="75"/>
      <c r="K1420" s="71"/>
      <c r="L1420" s="75"/>
      <c r="M1420" s="71"/>
      <c r="O1420" s="71"/>
      <c r="Q1420" s="71"/>
      <c r="R1420" s="9"/>
      <c r="S1420" s="9"/>
      <c r="T1420" s="9"/>
      <c r="U1420" s="9"/>
      <c r="V1420" s="4"/>
      <c r="W1420" s="9"/>
      <c r="X1420" s="4"/>
      <c r="Y1420" s="9"/>
      <c r="Z1420" s="9"/>
      <c r="AA1420" s="9"/>
      <c r="AB1420" s="9"/>
      <c r="AC1420" s="9"/>
      <c r="AD1420" s="9"/>
      <c r="AE1420" s="9"/>
      <c r="AF1420" s="9"/>
      <c r="AH1420" s="9"/>
      <c r="AI1420" s="9"/>
      <c r="AJ1420" s="45"/>
      <c r="AK1420" s="45"/>
      <c r="AL1420" s="9"/>
      <c r="AM1420" s="9"/>
      <c r="AN1420" s="9"/>
      <c r="AO1420" s="9"/>
      <c r="AP1420" s="9"/>
      <c r="AQ1420" s="9"/>
      <c r="AR1420" s="9"/>
      <c r="AS1420" s="71"/>
      <c r="AT1420" s="9"/>
      <c r="AU1420" s="9"/>
      <c r="AV1420" s="9"/>
      <c r="AW1420" s="9"/>
      <c r="AX1420" s="9"/>
      <c r="AY1420" s="9"/>
      <c r="AZ1420" s="9"/>
    </row>
    <row r="1421" spans="1:52" ht="15.75" customHeight="1" x14ac:dyDescent="0.2">
      <c r="A1421" s="85"/>
      <c r="F1421" s="4"/>
      <c r="H1421" s="79"/>
      <c r="J1421" s="75"/>
      <c r="K1421" s="71"/>
      <c r="L1421" s="75"/>
      <c r="M1421" s="71"/>
      <c r="O1421" s="71"/>
      <c r="Q1421" s="71"/>
      <c r="R1421" s="9"/>
      <c r="S1421" s="9"/>
      <c r="T1421" s="9"/>
      <c r="U1421" s="9"/>
      <c r="V1421" s="4"/>
      <c r="W1421" s="9"/>
      <c r="X1421" s="4"/>
      <c r="Y1421" s="9"/>
      <c r="Z1421" s="9"/>
      <c r="AA1421" s="9"/>
      <c r="AB1421" s="9"/>
      <c r="AC1421" s="9"/>
      <c r="AD1421" s="9"/>
      <c r="AE1421" s="9"/>
      <c r="AF1421" s="9"/>
      <c r="AH1421" s="9"/>
      <c r="AI1421" s="9"/>
      <c r="AJ1421" s="45"/>
      <c r="AK1421" s="45"/>
      <c r="AL1421" s="9"/>
      <c r="AM1421" s="9"/>
      <c r="AN1421" s="9"/>
      <c r="AO1421" s="9"/>
      <c r="AP1421" s="9"/>
      <c r="AQ1421" s="9"/>
      <c r="AR1421" s="9"/>
      <c r="AS1421" s="71"/>
      <c r="AT1421" s="9"/>
      <c r="AU1421" s="9"/>
      <c r="AV1421" s="9"/>
      <c r="AW1421" s="9"/>
      <c r="AX1421" s="9"/>
      <c r="AY1421" s="9"/>
      <c r="AZ1421" s="9"/>
    </row>
    <row r="1422" spans="1:52" ht="15.75" customHeight="1" x14ac:dyDescent="0.2">
      <c r="A1422" s="85"/>
      <c r="F1422" s="4"/>
      <c r="H1422" s="79"/>
      <c r="J1422" s="75"/>
      <c r="K1422" s="71"/>
      <c r="L1422" s="75"/>
      <c r="M1422" s="71"/>
      <c r="O1422" s="71"/>
      <c r="Q1422" s="71"/>
      <c r="R1422" s="9"/>
      <c r="S1422" s="9"/>
      <c r="T1422" s="9"/>
      <c r="U1422" s="9"/>
      <c r="V1422" s="4"/>
      <c r="W1422" s="9"/>
      <c r="X1422" s="4"/>
      <c r="Y1422" s="9"/>
      <c r="Z1422" s="9"/>
      <c r="AA1422" s="9"/>
      <c r="AB1422" s="9"/>
      <c r="AC1422" s="9"/>
      <c r="AD1422" s="9"/>
      <c r="AE1422" s="9"/>
      <c r="AF1422" s="9"/>
      <c r="AH1422" s="9"/>
      <c r="AI1422" s="9"/>
      <c r="AJ1422" s="45"/>
      <c r="AK1422" s="45"/>
      <c r="AL1422" s="9"/>
      <c r="AM1422" s="9"/>
      <c r="AN1422" s="9"/>
      <c r="AO1422" s="9"/>
      <c r="AP1422" s="9"/>
      <c r="AQ1422" s="9"/>
      <c r="AR1422" s="9"/>
      <c r="AS1422" s="71"/>
      <c r="AT1422" s="9"/>
      <c r="AU1422" s="9"/>
      <c r="AV1422" s="9"/>
      <c r="AW1422" s="9"/>
      <c r="AX1422" s="9"/>
      <c r="AY1422" s="9"/>
      <c r="AZ1422" s="9"/>
    </row>
    <row r="1423" spans="1:52" ht="15.75" customHeight="1" x14ac:dyDescent="0.2">
      <c r="A1423" s="85"/>
      <c r="F1423" s="4"/>
      <c r="H1423" s="79"/>
      <c r="J1423" s="75"/>
      <c r="K1423" s="71"/>
      <c r="L1423" s="75"/>
      <c r="M1423" s="71"/>
      <c r="O1423" s="71"/>
      <c r="Q1423" s="71"/>
      <c r="R1423" s="9"/>
      <c r="S1423" s="9"/>
      <c r="T1423" s="9"/>
      <c r="U1423" s="9"/>
      <c r="V1423" s="4"/>
      <c r="W1423" s="9"/>
      <c r="X1423" s="4"/>
      <c r="Y1423" s="9"/>
      <c r="Z1423" s="9"/>
      <c r="AA1423" s="9"/>
      <c r="AB1423" s="9"/>
      <c r="AC1423" s="9"/>
      <c r="AD1423" s="9"/>
      <c r="AE1423" s="9"/>
      <c r="AF1423" s="9"/>
      <c r="AH1423" s="9"/>
      <c r="AI1423" s="9"/>
      <c r="AJ1423" s="45"/>
      <c r="AK1423" s="45"/>
      <c r="AL1423" s="9"/>
      <c r="AM1423" s="9"/>
      <c r="AN1423" s="9"/>
      <c r="AO1423" s="9"/>
      <c r="AP1423" s="9"/>
      <c r="AQ1423" s="9"/>
      <c r="AR1423" s="9"/>
      <c r="AS1423" s="71"/>
      <c r="AT1423" s="9"/>
      <c r="AU1423" s="9"/>
      <c r="AV1423" s="9"/>
      <c r="AW1423" s="9"/>
      <c r="AX1423" s="9"/>
      <c r="AY1423" s="9"/>
      <c r="AZ1423" s="9"/>
    </row>
    <row r="1424" spans="1:52" ht="15.75" customHeight="1" x14ac:dyDescent="0.2">
      <c r="A1424" s="85"/>
      <c r="F1424" s="4"/>
      <c r="H1424" s="78"/>
      <c r="J1424" s="75"/>
      <c r="K1424" s="71"/>
      <c r="L1424" s="75"/>
      <c r="M1424" s="71"/>
      <c r="O1424" s="71"/>
      <c r="Q1424" s="71"/>
      <c r="R1424" s="9"/>
      <c r="S1424" s="9"/>
      <c r="T1424" s="9"/>
      <c r="U1424" s="9"/>
      <c r="V1424" s="4"/>
      <c r="W1424" s="9"/>
      <c r="X1424" s="4"/>
      <c r="Y1424" s="9"/>
      <c r="Z1424" s="9"/>
      <c r="AA1424" s="9"/>
      <c r="AB1424" s="9"/>
      <c r="AC1424" s="9"/>
      <c r="AD1424" s="9"/>
      <c r="AE1424" s="9"/>
      <c r="AF1424" s="9"/>
      <c r="AH1424" s="9"/>
      <c r="AI1424" s="9"/>
      <c r="AJ1424" s="45"/>
      <c r="AK1424" s="45"/>
      <c r="AL1424" s="9"/>
      <c r="AM1424" s="9"/>
      <c r="AN1424" s="9"/>
      <c r="AO1424" s="9"/>
      <c r="AP1424" s="9"/>
      <c r="AQ1424" s="9"/>
      <c r="AR1424" s="9"/>
      <c r="AS1424" s="71"/>
      <c r="AT1424" s="9"/>
      <c r="AU1424" s="9"/>
      <c r="AV1424" s="9"/>
      <c r="AW1424" s="9"/>
      <c r="AX1424" s="9"/>
      <c r="AY1424" s="9"/>
      <c r="AZ1424" s="9"/>
    </row>
    <row r="1425" spans="1:52" ht="15.75" customHeight="1" x14ac:dyDescent="0.2">
      <c r="A1425" s="85"/>
      <c r="F1425" s="4"/>
      <c r="H1425" s="78"/>
      <c r="J1425" s="75"/>
      <c r="K1425" s="71"/>
      <c r="L1425" s="75"/>
      <c r="M1425" s="71"/>
      <c r="O1425" s="71"/>
      <c r="Q1425" s="71"/>
      <c r="R1425" s="9"/>
      <c r="S1425" s="9"/>
      <c r="T1425" s="9"/>
      <c r="U1425" s="9"/>
      <c r="V1425" s="4"/>
      <c r="W1425" s="9"/>
      <c r="X1425" s="4"/>
      <c r="Y1425" s="9"/>
      <c r="Z1425" s="9"/>
      <c r="AA1425" s="9"/>
      <c r="AB1425" s="9"/>
      <c r="AC1425" s="9"/>
      <c r="AD1425" s="9"/>
      <c r="AE1425" s="9"/>
      <c r="AF1425" s="9"/>
      <c r="AH1425" s="9"/>
      <c r="AI1425" s="9"/>
      <c r="AJ1425" s="45"/>
      <c r="AK1425" s="45"/>
      <c r="AL1425" s="9"/>
      <c r="AM1425" s="9"/>
      <c r="AN1425" s="9"/>
      <c r="AO1425" s="9"/>
      <c r="AP1425" s="9"/>
      <c r="AQ1425" s="9"/>
      <c r="AR1425" s="9"/>
      <c r="AS1425" s="71"/>
      <c r="AT1425" s="9"/>
      <c r="AU1425" s="9"/>
      <c r="AV1425" s="9"/>
      <c r="AW1425" s="9"/>
      <c r="AX1425" s="9"/>
      <c r="AY1425" s="9"/>
      <c r="AZ1425" s="9"/>
    </row>
    <row r="1426" spans="1:52" ht="15.75" customHeight="1" x14ac:dyDescent="0.2">
      <c r="A1426" s="85"/>
      <c r="F1426" s="4"/>
      <c r="H1426" s="78"/>
      <c r="J1426" s="75"/>
      <c r="K1426" s="71"/>
      <c r="L1426" s="75"/>
      <c r="M1426" s="71"/>
      <c r="O1426" s="71"/>
      <c r="Q1426" s="71"/>
      <c r="R1426" s="9"/>
      <c r="S1426" s="9"/>
      <c r="T1426" s="9"/>
      <c r="U1426" s="9"/>
      <c r="V1426" s="4"/>
      <c r="W1426" s="9"/>
      <c r="X1426" s="4"/>
      <c r="Y1426" s="9"/>
      <c r="Z1426" s="9"/>
      <c r="AA1426" s="9"/>
      <c r="AB1426" s="9"/>
      <c r="AC1426" s="9"/>
      <c r="AD1426" s="9"/>
      <c r="AE1426" s="9"/>
      <c r="AF1426" s="9"/>
      <c r="AH1426" s="9"/>
      <c r="AI1426" s="9"/>
      <c r="AJ1426" s="45"/>
      <c r="AK1426" s="45"/>
      <c r="AL1426" s="9"/>
      <c r="AM1426" s="9"/>
      <c r="AN1426" s="9"/>
      <c r="AO1426" s="9"/>
      <c r="AP1426" s="9"/>
      <c r="AQ1426" s="9"/>
      <c r="AR1426" s="9"/>
      <c r="AS1426" s="71"/>
      <c r="AT1426" s="9"/>
      <c r="AU1426" s="9"/>
      <c r="AV1426" s="9"/>
      <c r="AW1426" s="9"/>
      <c r="AX1426" s="9"/>
      <c r="AY1426" s="9"/>
      <c r="AZ1426" s="9"/>
    </row>
    <row r="1427" spans="1:52" ht="15.75" customHeight="1" x14ac:dyDescent="0.2">
      <c r="A1427" s="85"/>
      <c r="F1427" s="4"/>
      <c r="H1427" s="78"/>
      <c r="J1427" s="75"/>
      <c r="K1427" s="71"/>
      <c r="L1427" s="75"/>
      <c r="M1427" s="71"/>
      <c r="O1427" s="71"/>
      <c r="Q1427" s="71"/>
      <c r="R1427" s="9"/>
      <c r="S1427" s="9"/>
      <c r="T1427" s="9"/>
      <c r="U1427" s="9"/>
      <c r="V1427" s="4"/>
      <c r="W1427" s="9"/>
      <c r="X1427" s="4"/>
      <c r="Y1427" s="9"/>
      <c r="Z1427" s="9"/>
      <c r="AA1427" s="9"/>
      <c r="AB1427" s="9"/>
      <c r="AC1427" s="9"/>
      <c r="AD1427" s="9"/>
      <c r="AE1427" s="9"/>
      <c r="AF1427" s="9"/>
      <c r="AH1427" s="9"/>
      <c r="AI1427" s="9"/>
      <c r="AJ1427" s="45"/>
      <c r="AK1427" s="45"/>
      <c r="AL1427" s="9"/>
      <c r="AM1427" s="9"/>
      <c r="AN1427" s="9"/>
      <c r="AO1427" s="9"/>
      <c r="AP1427" s="9"/>
      <c r="AQ1427" s="9"/>
      <c r="AR1427" s="9"/>
      <c r="AS1427" s="71"/>
      <c r="AT1427" s="9"/>
      <c r="AU1427" s="9"/>
      <c r="AV1427" s="9"/>
      <c r="AW1427" s="9"/>
      <c r="AX1427" s="9"/>
      <c r="AY1427" s="9"/>
      <c r="AZ1427" s="9"/>
    </row>
    <row r="1428" spans="1:52" ht="15.75" customHeight="1" x14ac:dyDescent="0.2">
      <c r="A1428" s="85"/>
      <c r="F1428" s="4"/>
      <c r="H1428" s="78"/>
      <c r="J1428" s="75"/>
      <c r="K1428" s="71"/>
      <c r="L1428" s="75"/>
      <c r="M1428" s="71"/>
      <c r="O1428" s="71"/>
      <c r="Q1428" s="71"/>
      <c r="R1428" s="9"/>
      <c r="S1428" s="9"/>
      <c r="T1428" s="9"/>
      <c r="U1428" s="9"/>
      <c r="V1428" s="4"/>
      <c r="W1428" s="9"/>
      <c r="X1428" s="4"/>
      <c r="Y1428" s="9"/>
      <c r="Z1428" s="9"/>
      <c r="AA1428" s="9"/>
      <c r="AB1428" s="9"/>
      <c r="AC1428" s="9"/>
      <c r="AD1428" s="9"/>
      <c r="AE1428" s="9"/>
      <c r="AF1428" s="9"/>
      <c r="AH1428" s="9"/>
      <c r="AI1428" s="9"/>
      <c r="AJ1428" s="45"/>
      <c r="AK1428" s="45"/>
      <c r="AL1428" s="9"/>
      <c r="AM1428" s="9"/>
      <c r="AN1428" s="9"/>
      <c r="AO1428" s="9"/>
      <c r="AP1428" s="9"/>
      <c r="AQ1428" s="9"/>
      <c r="AR1428" s="9"/>
      <c r="AS1428" s="71"/>
      <c r="AT1428" s="9"/>
      <c r="AU1428" s="9"/>
      <c r="AV1428" s="9"/>
      <c r="AW1428" s="9"/>
      <c r="AX1428" s="9"/>
      <c r="AY1428" s="9"/>
      <c r="AZ1428" s="9"/>
    </row>
    <row r="1429" spans="1:52" ht="15.75" customHeight="1" x14ac:dyDescent="0.2">
      <c r="A1429" s="85"/>
      <c r="F1429" s="4"/>
      <c r="H1429" s="78"/>
      <c r="J1429" s="75"/>
      <c r="K1429" s="71"/>
      <c r="L1429" s="75"/>
      <c r="M1429" s="71"/>
      <c r="O1429" s="71"/>
      <c r="Q1429" s="71"/>
      <c r="R1429" s="9"/>
      <c r="S1429" s="9"/>
      <c r="T1429" s="9"/>
      <c r="U1429" s="9"/>
      <c r="V1429" s="4"/>
      <c r="W1429" s="9"/>
      <c r="X1429" s="4"/>
      <c r="Y1429" s="9"/>
      <c r="Z1429" s="9"/>
      <c r="AA1429" s="9"/>
      <c r="AB1429" s="9"/>
      <c r="AC1429" s="9"/>
      <c r="AD1429" s="9"/>
      <c r="AE1429" s="9"/>
      <c r="AF1429" s="9"/>
      <c r="AH1429" s="9"/>
      <c r="AI1429" s="9"/>
      <c r="AJ1429" s="45"/>
      <c r="AK1429" s="45"/>
      <c r="AL1429" s="9"/>
      <c r="AM1429" s="9"/>
      <c r="AN1429" s="9"/>
      <c r="AO1429" s="9"/>
      <c r="AP1429" s="9"/>
      <c r="AQ1429" s="9"/>
      <c r="AR1429" s="9"/>
      <c r="AS1429" s="71"/>
      <c r="AT1429" s="9"/>
      <c r="AU1429" s="9"/>
      <c r="AV1429" s="9"/>
      <c r="AW1429" s="9"/>
      <c r="AX1429" s="9"/>
      <c r="AY1429" s="9"/>
      <c r="AZ1429" s="9"/>
    </row>
    <row r="1430" spans="1:52" ht="15.75" customHeight="1" x14ac:dyDescent="0.2">
      <c r="A1430" s="85"/>
      <c r="F1430" s="4"/>
      <c r="H1430" s="78"/>
      <c r="J1430" s="75"/>
      <c r="K1430" s="71"/>
      <c r="L1430" s="75"/>
      <c r="M1430" s="71"/>
      <c r="O1430" s="71"/>
      <c r="Q1430" s="71"/>
      <c r="R1430" s="9"/>
      <c r="S1430" s="9"/>
      <c r="T1430" s="9"/>
      <c r="U1430" s="9"/>
      <c r="V1430" s="4"/>
      <c r="W1430" s="9"/>
      <c r="X1430" s="4"/>
      <c r="Y1430" s="9"/>
      <c r="Z1430" s="9"/>
      <c r="AA1430" s="9"/>
      <c r="AB1430" s="9"/>
      <c r="AC1430" s="9"/>
      <c r="AD1430" s="9"/>
      <c r="AE1430" s="9"/>
      <c r="AF1430" s="9"/>
      <c r="AH1430" s="9"/>
      <c r="AI1430" s="9"/>
      <c r="AJ1430" s="45"/>
      <c r="AK1430" s="45"/>
      <c r="AL1430" s="9"/>
      <c r="AM1430" s="9"/>
      <c r="AN1430" s="9"/>
      <c r="AO1430" s="9"/>
      <c r="AP1430" s="9"/>
      <c r="AQ1430" s="9"/>
      <c r="AR1430" s="9"/>
      <c r="AS1430" s="71"/>
      <c r="AT1430" s="9"/>
      <c r="AU1430" s="9"/>
      <c r="AV1430" s="9"/>
      <c r="AW1430" s="9"/>
      <c r="AX1430" s="9"/>
      <c r="AY1430" s="9"/>
      <c r="AZ1430" s="9"/>
    </row>
    <row r="1431" spans="1:52" ht="15.75" customHeight="1" x14ac:dyDescent="0.2">
      <c r="A1431" s="85"/>
      <c r="F1431" s="4"/>
      <c r="H1431" s="78"/>
      <c r="J1431" s="75"/>
      <c r="K1431" s="71"/>
      <c r="L1431" s="75"/>
      <c r="M1431" s="71"/>
      <c r="O1431" s="71"/>
      <c r="Q1431" s="71"/>
      <c r="R1431" s="9"/>
      <c r="S1431" s="9"/>
      <c r="T1431" s="9"/>
      <c r="U1431" s="9"/>
      <c r="V1431" s="4"/>
      <c r="W1431" s="9"/>
      <c r="X1431" s="4"/>
      <c r="Y1431" s="9"/>
      <c r="Z1431" s="9"/>
      <c r="AA1431" s="9"/>
      <c r="AB1431" s="9"/>
      <c r="AC1431" s="9"/>
      <c r="AD1431" s="9"/>
      <c r="AE1431" s="9"/>
      <c r="AF1431" s="9"/>
      <c r="AH1431" s="9"/>
      <c r="AI1431" s="9"/>
      <c r="AJ1431" s="45"/>
      <c r="AK1431" s="45"/>
      <c r="AL1431" s="9"/>
      <c r="AM1431" s="9"/>
      <c r="AN1431" s="9"/>
      <c r="AO1431" s="9"/>
      <c r="AP1431" s="9"/>
      <c r="AQ1431" s="9"/>
      <c r="AR1431" s="9"/>
      <c r="AS1431" s="71"/>
      <c r="AT1431" s="9"/>
      <c r="AU1431" s="9"/>
      <c r="AV1431" s="9"/>
      <c r="AW1431" s="9"/>
      <c r="AX1431" s="9"/>
      <c r="AY1431" s="9"/>
      <c r="AZ1431" s="9"/>
    </row>
    <row r="1432" spans="1:52" ht="15.75" customHeight="1" x14ac:dyDescent="0.2">
      <c r="A1432" s="85"/>
      <c r="F1432" s="4"/>
      <c r="H1432" s="78"/>
      <c r="J1432" s="75"/>
      <c r="K1432" s="71"/>
      <c r="L1432" s="75"/>
      <c r="M1432" s="71"/>
      <c r="O1432" s="71"/>
      <c r="Q1432" s="71"/>
      <c r="R1432" s="9"/>
      <c r="S1432" s="9"/>
      <c r="T1432" s="9"/>
      <c r="U1432" s="9"/>
      <c r="V1432" s="4"/>
      <c r="W1432" s="9"/>
      <c r="X1432" s="4"/>
      <c r="Y1432" s="9"/>
      <c r="Z1432" s="9"/>
      <c r="AA1432" s="9"/>
      <c r="AB1432" s="9"/>
      <c r="AC1432" s="9"/>
      <c r="AD1432" s="9"/>
      <c r="AE1432" s="9"/>
      <c r="AF1432" s="9"/>
      <c r="AH1432" s="9"/>
      <c r="AI1432" s="9"/>
      <c r="AJ1432" s="45"/>
      <c r="AK1432" s="45"/>
      <c r="AL1432" s="9"/>
      <c r="AM1432" s="9"/>
      <c r="AN1432" s="9"/>
      <c r="AO1432" s="9"/>
      <c r="AP1432" s="9"/>
      <c r="AQ1432" s="9"/>
      <c r="AR1432" s="9"/>
      <c r="AS1432" s="71"/>
      <c r="AT1432" s="9"/>
      <c r="AU1432" s="9"/>
      <c r="AV1432" s="9"/>
      <c r="AW1432" s="9"/>
      <c r="AX1432" s="9"/>
      <c r="AY1432" s="9"/>
      <c r="AZ1432" s="9"/>
    </row>
    <row r="1433" spans="1:52" ht="15.75" customHeight="1" x14ac:dyDescent="0.2">
      <c r="A1433" s="85"/>
      <c r="F1433" s="4"/>
      <c r="H1433" s="78"/>
      <c r="J1433" s="75"/>
      <c r="K1433" s="71"/>
      <c r="L1433" s="75"/>
      <c r="M1433" s="71"/>
      <c r="O1433" s="71"/>
      <c r="Q1433" s="71"/>
      <c r="R1433" s="9"/>
      <c r="S1433" s="9"/>
      <c r="T1433" s="9"/>
      <c r="U1433" s="9"/>
      <c r="V1433" s="4"/>
      <c r="W1433" s="9"/>
      <c r="X1433" s="4"/>
      <c r="Y1433" s="9"/>
      <c r="Z1433" s="9"/>
      <c r="AA1433" s="9"/>
      <c r="AB1433" s="9"/>
      <c r="AC1433" s="9"/>
      <c r="AD1433" s="9"/>
      <c r="AE1433" s="9"/>
      <c r="AF1433" s="9"/>
      <c r="AH1433" s="9"/>
      <c r="AI1433" s="9"/>
      <c r="AJ1433" s="45"/>
      <c r="AK1433" s="45"/>
      <c r="AL1433" s="9"/>
      <c r="AM1433" s="9"/>
      <c r="AN1433" s="9"/>
      <c r="AO1433" s="9"/>
      <c r="AP1433" s="9"/>
      <c r="AQ1433" s="9"/>
      <c r="AR1433" s="9"/>
      <c r="AS1433" s="71"/>
      <c r="AT1433" s="9"/>
      <c r="AU1433" s="9"/>
      <c r="AV1433" s="9"/>
      <c r="AW1433" s="9"/>
      <c r="AX1433" s="9"/>
      <c r="AY1433" s="9"/>
      <c r="AZ1433" s="9"/>
    </row>
    <row r="1434" spans="1:52" ht="15.75" customHeight="1" x14ac:dyDescent="0.2">
      <c r="A1434" s="85"/>
      <c r="F1434" s="4"/>
      <c r="H1434" s="78"/>
      <c r="J1434" s="75"/>
      <c r="K1434" s="71"/>
      <c r="L1434" s="75"/>
      <c r="M1434" s="71"/>
      <c r="O1434" s="71"/>
      <c r="Q1434" s="71"/>
      <c r="R1434" s="9"/>
      <c r="S1434" s="9"/>
      <c r="T1434" s="9"/>
      <c r="U1434" s="9"/>
      <c r="V1434" s="4"/>
      <c r="W1434" s="9"/>
      <c r="X1434" s="4"/>
      <c r="Y1434" s="9"/>
      <c r="Z1434" s="9"/>
      <c r="AA1434" s="9"/>
      <c r="AB1434" s="9"/>
      <c r="AC1434" s="9"/>
      <c r="AD1434" s="9"/>
      <c r="AE1434" s="9"/>
      <c r="AF1434" s="9"/>
      <c r="AH1434" s="9"/>
      <c r="AI1434" s="9"/>
      <c r="AJ1434" s="45"/>
      <c r="AK1434" s="45"/>
      <c r="AL1434" s="9"/>
      <c r="AM1434" s="9"/>
      <c r="AN1434" s="9"/>
      <c r="AO1434" s="9"/>
      <c r="AP1434" s="9"/>
      <c r="AQ1434" s="9"/>
      <c r="AR1434" s="9"/>
      <c r="AS1434" s="71"/>
      <c r="AT1434" s="9"/>
      <c r="AU1434" s="9"/>
      <c r="AV1434" s="9"/>
      <c r="AW1434" s="9"/>
      <c r="AX1434" s="9"/>
      <c r="AY1434" s="9"/>
      <c r="AZ1434" s="9"/>
    </row>
    <row r="1435" spans="1:52" ht="15.75" customHeight="1" x14ac:dyDescent="0.2">
      <c r="A1435" s="85"/>
      <c r="F1435" s="4"/>
      <c r="H1435" s="78"/>
      <c r="J1435" s="75"/>
      <c r="K1435" s="71"/>
      <c r="L1435" s="75"/>
      <c r="M1435" s="71"/>
      <c r="O1435" s="71"/>
      <c r="Q1435" s="71"/>
      <c r="R1435" s="9"/>
      <c r="S1435" s="9"/>
      <c r="T1435" s="9"/>
      <c r="U1435" s="9"/>
      <c r="V1435" s="4"/>
      <c r="W1435" s="9"/>
      <c r="X1435" s="4"/>
      <c r="Y1435" s="9"/>
      <c r="Z1435" s="9"/>
      <c r="AA1435" s="9"/>
      <c r="AB1435" s="9"/>
      <c r="AC1435" s="9"/>
      <c r="AD1435" s="9"/>
      <c r="AE1435" s="9"/>
      <c r="AF1435" s="9"/>
      <c r="AH1435" s="9"/>
      <c r="AI1435" s="9"/>
      <c r="AJ1435" s="45"/>
      <c r="AK1435" s="45"/>
      <c r="AL1435" s="9"/>
      <c r="AM1435" s="9"/>
      <c r="AN1435" s="9"/>
      <c r="AO1435" s="9"/>
      <c r="AP1435" s="9"/>
      <c r="AQ1435" s="9"/>
      <c r="AR1435" s="9"/>
      <c r="AS1435" s="71"/>
      <c r="AT1435" s="9"/>
      <c r="AU1435" s="9"/>
      <c r="AV1435" s="9"/>
      <c r="AW1435" s="9"/>
      <c r="AX1435" s="9"/>
      <c r="AY1435" s="9"/>
      <c r="AZ1435" s="9"/>
    </row>
    <row r="1436" spans="1:52" ht="15.75" customHeight="1" x14ac:dyDescent="0.2">
      <c r="A1436" s="85"/>
      <c r="F1436" s="4"/>
      <c r="H1436" s="78"/>
      <c r="J1436" s="75"/>
      <c r="K1436" s="71"/>
      <c r="L1436" s="75"/>
      <c r="M1436" s="71"/>
      <c r="O1436" s="71"/>
      <c r="Q1436" s="71"/>
      <c r="R1436" s="9"/>
      <c r="S1436" s="9"/>
      <c r="T1436" s="9"/>
      <c r="U1436" s="9"/>
      <c r="V1436" s="4"/>
      <c r="W1436" s="9"/>
      <c r="X1436" s="4"/>
      <c r="Y1436" s="9"/>
      <c r="Z1436" s="9"/>
      <c r="AA1436" s="9"/>
      <c r="AB1436" s="9"/>
      <c r="AC1436" s="9"/>
      <c r="AD1436" s="9"/>
      <c r="AE1436" s="9"/>
      <c r="AF1436" s="9"/>
      <c r="AH1436" s="9"/>
      <c r="AI1436" s="9"/>
      <c r="AJ1436" s="45"/>
      <c r="AK1436" s="45"/>
      <c r="AL1436" s="9"/>
      <c r="AM1436" s="9"/>
      <c r="AN1436" s="9"/>
      <c r="AO1436" s="9"/>
      <c r="AP1436" s="9"/>
      <c r="AQ1436" s="9"/>
      <c r="AR1436" s="9"/>
      <c r="AS1436" s="71"/>
      <c r="AT1436" s="9"/>
      <c r="AU1436" s="9"/>
      <c r="AV1436" s="9"/>
      <c r="AW1436" s="9"/>
      <c r="AX1436" s="9"/>
      <c r="AY1436" s="9"/>
      <c r="AZ1436" s="9"/>
    </row>
    <row r="1437" spans="1:52" ht="15.75" customHeight="1" x14ac:dyDescent="0.2">
      <c r="A1437" s="85"/>
      <c r="F1437" s="4"/>
      <c r="H1437" s="78"/>
      <c r="J1437" s="75"/>
      <c r="K1437" s="71"/>
      <c r="L1437" s="75"/>
      <c r="M1437" s="71"/>
      <c r="O1437" s="71"/>
      <c r="Q1437" s="71"/>
      <c r="R1437" s="9"/>
      <c r="S1437" s="9"/>
      <c r="T1437" s="9"/>
      <c r="U1437" s="9"/>
      <c r="V1437" s="4"/>
      <c r="W1437" s="9"/>
      <c r="X1437" s="4"/>
      <c r="Y1437" s="9"/>
      <c r="Z1437" s="9"/>
      <c r="AA1437" s="9"/>
      <c r="AB1437" s="9"/>
      <c r="AC1437" s="9"/>
      <c r="AD1437" s="9"/>
      <c r="AE1437" s="9"/>
      <c r="AF1437" s="9"/>
      <c r="AH1437" s="9"/>
      <c r="AI1437" s="9"/>
      <c r="AJ1437" s="45"/>
      <c r="AK1437" s="45"/>
      <c r="AL1437" s="9"/>
      <c r="AM1437" s="9"/>
      <c r="AN1437" s="9"/>
      <c r="AO1437" s="9"/>
      <c r="AP1437" s="9"/>
      <c r="AQ1437" s="9"/>
      <c r="AR1437" s="9"/>
      <c r="AS1437" s="71"/>
      <c r="AT1437" s="9"/>
      <c r="AU1437" s="9"/>
      <c r="AV1437" s="9"/>
      <c r="AW1437" s="9"/>
      <c r="AX1437" s="9"/>
      <c r="AY1437" s="9"/>
      <c r="AZ1437" s="9"/>
    </row>
    <row r="1438" spans="1:52" ht="15.75" customHeight="1" x14ac:dyDescent="0.2">
      <c r="A1438" s="85"/>
      <c r="F1438" s="4"/>
      <c r="H1438" s="79"/>
      <c r="J1438" s="75"/>
      <c r="K1438" s="71"/>
      <c r="L1438" s="75"/>
      <c r="M1438" s="71"/>
      <c r="O1438" s="71"/>
      <c r="Q1438" s="71"/>
      <c r="R1438" s="9"/>
      <c r="S1438" s="9"/>
      <c r="T1438" s="9"/>
      <c r="U1438" s="9"/>
      <c r="V1438" s="4"/>
      <c r="W1438" s="9"/>
      <c r="X1438" s="4"/>
      <c r="Y1438" s="9"/>
      <c r="Z1438" s="9"/>
      <c r="AA1438" s="9"/>
      <c r="AB1438" s="9"/>
      <c r="AC1438" s="9"/>
      <c r="AD1438" s="9"/>
      <c r="AE1438" s="9"/>
      <c r="AF1438" s="9"/>
      <c r="AH1438" s="9"/>
      <c r="AI1438" s="9"/>
      <c r="AJ1438" s="45"/>
      <c r="AK1438" s="45"/>
      <c r="AL1438" s="9"/>
      <c r="AM1438" s="9"/>
      <c r="AN1438" s="9"/>
      <c r="AO1438" s="9"/>
      <c r="AP1438" s="9"/>
      <c r="AQ1438" s="9"/>
      <c r="AR1438" s="9"/>
      <c r="AS1438" s="71"/>
      <c r="AT1438" s="9"/>
      <c r="AU1438" s="9"/>
      <c r="AV1438" s="9"/>
      <c r="AW1438" s="9"/>
      <c r="AX1438" s="9"/>
      <c r="AY1438" s="9"/>
      <c r="AZ1438" s="9"/>
    </row>
    <row r="1439" spans="1:52" ht="15.75" customHeight="1" x14ac:dyDescent="0.2">
      <c r="A1439" s="85"/>
      <c r="F1439" s="4"/>
      <c r="H1439" s="78"/>
      <c r="J1439" s="75"/>
      <c r="K1439" s="71"/>
      <c r="L1439" s="75"/>
      <c r="M1439" s="71"/>
      <c r="O1439" s="71"/>
      <c r="Q1439" s="71"/>
      <c r="R1439" s="9"/>
      <c r="S1439" s="9"/>
      <c r="T1439" s="9"/>
      <c r="U1439" s="9"/>
      <c r="V1439" s="4"/>
      <c r="W1439" s="9"/>
      <c r="X1439" s="4"/>
      <c r="Y1439" s="9"/>
      <c r="Z1439" s="9"/>
      <c r="AA1439" s="9"/>
      <c r="AB1439" s="9"/>
      <c r="AC1439" s="9"/>
      <c r="AD1439" s="9"/>
      <c r="AE1439" s="9"/>
      <c r="AF1439" s="9"/>
      <c r="AH1439" s="9"/>
      <c r="AI1439" s="9"/>
      <c r="AJ1439" s="45"/>
      <c r="AK1439" s="45"/>
      <c r="AL1439" s="9"/>
      <c r="AM1439" s="9"/>
      <c r="AN1439" s="9"/>
      <c r="AO1439" s="9"/>
      <c r="AP1439" s="9"/>
      <c r="AQ1439" s="9"/>
      <c r="AR1439" s="9"/>
      <c r="AS1439" s="71"/>
      <c r="AT1439" s="9"/>
      <c r="AU1439" s="9"/>
      <c r="AV1439" s="9"/>
      <c r="AW1439" s="9"/>
      <c r="AX1439" s="9"/>
      <c r="AY1439" s="9"/>
      <c r="AZ1439" s="9"/>
    </row>
    <row r="1440" spans="1:52" ht="15.75" customHeight="1" x14ac:dyDescent="0.2">
      <c r="A1440" s="85"/>
      <c r="F1440" s="4"/>
      <c r="H1440" s="78"/>
      <c r="J1440" s="75"/>
      <c r="K1440" s="71"/>
      <c r="L1440" s="75"/>
      <c r="M1440" s="71"/>
      <c r="O1440" s="71"/>
      <c r="Q1440" s="71"/>
      <c r="R1440" s="9"/>
      <c r="S1440" s="9"/>
      <c r="T1440" s="9"/>
      <c r="U1440" s="9"/>
      <c r="V1440" s="4"/>
      <c r="W1440" s="9"/>
      <c r="X1440" s="4"/>
      <c r="Y1440" s="9"/>
      <c r="Z1440" s="9"/>
      <c r="AA1440" s="9"/>
      <c r="AB1440" s="9"/>
      <c r="AC1440" s="9"/>
      <c r="AD1440" s="9"/>
      <c r="AE1440" s="9"/>
      <c r="AF1440" s="9"/>
      <c r="AH1440" s="9"/>
      <c r="AI1440" s="9"/>
      <c r="AJ1440" s="45"/>
      <c r="AK1440" s="45"/>
      <c r="AL1440" s="9"/>
      <c r="AM1440" s="9"/>
      <c r="AN1440" s="9"/>
      <c r="AO1440" s="9"/>
      <c r="AP1440" s="9"/>
      <c r="AQ1440" s="9"/>
      <c r="AR1440" s="9"/>
      <c r="AS1440" s="71"/>
      <c r="AT1440" s="9"/>
      <c r="AU1440" s="9"/>
      <c r="AV1440" s="9"/>
      <c r="AW1440" s="9"/>
      <c r="AX1440" s="9"/>
      <c r="AY1440" s="9"/>
      <c r="AZ1440" s="9"/>
    </row>
    <row r="1441" spans="1:52" ht="15.75" customHeight="1" x14ac:dyDescent="0.2">
      <c r="A1441" s="85"/>
      <c r="F1441" s="4"/>
      <c r="H1441" s="78"/>
      <c r="J1441" s="75"/>
      <c r="K1441" s="71"/>
      <c r="L1441" s="75"/>
      <c r="M1441" s="71"/>
      <c r="O1441" s="71"/>
      <c r="Q1441" s="71"/>
      <c r="R1441" s="9"/>
      <c r="S1441" s="9"/>
      <c r="T1441" s="9"/>
      <c r="U1441" s="9"/>
      <c r="V1441" s="4"/>
      <c r="W1441" s="9"/>
      <c r="X1441" s="4"/>
      <c r="Y1441" s="9"/>
      <c r="Z1441" s="9"/>
      <c r="AA1441" s="9"/>
      <c r="AB1441" s="9"/>
      <c r="AC1441" s="9"/>
      <c r="AD1441" s="9"/>
      <c r="AE1441" s="9"/>
      <c r="AF1441" s="9"/>
      <c r="AH1441" s="9"/>
      <c r="AI1441" s="9"/>
      <c r="AJ1441" s="45"/>
      <c r="AK1441" s="45"/>
      <c r="AL1441" s="9"/>
      <c r="AM1441" s="9"/>
      <c r="AN1441" s="9"/>
      <c r="AO1441" s="9"/>
      <c r="AP1441" s="9"/>
      <c r="AQ1441" s="9"/>
      <c r="AR1441" s="9"/>
      <c r="AS1441" s="71"/>
      <c r="AT1441" s="9"/>
      <c r="AU1441" s="9"/>
      <c r="AV1441" s="9"/>
      <c r="AW1441" s="9"/>
      <c r="AX1441" s="9"/>
      <c r="AY1441" s="9"/>
      <c r="AZ1441" s="9"/>
    </row>
    <row r="1442" spans="1:52" ht="15.75" customHeight="1" x14ac:dyDescent="0.2">
      <c r="A1442" s="85"/>
      <c r="F1442" s="4"/>
      <c r="H1442" s="78"/>
      <c r="J1442" s="75"/>
      <c r="K1442" s="71"/>
      <c r="L1442" s="75"/>
      <c r="M1442" s="71"/>
      <c r="O1442" s="71"/>
      <c r="Q1442" s="71"/>
      <c r="R1442" s="9"/>
      <c r="S1442" s="9"/>
      <c r="T1442" s="9"/>
      <c r="U1442" s="9"/>
      <c r="V1442" s="4"/>
      <c r="W1442" s="9"/>
      <c r="X1442" s="4"/>
      <c r="Y1442" s="9"/>
      <c r="Z1442" s="9"/>
      <c r="AA1442" s="9"/>
      <c r="AB1442" s="9"/>
      <c r="AC1442" s="9"/>
      <c r="AD1442" s="9"/>
      <c r="AE1442" s="9"/>
      <c r="AF1442" s="9"/>
      <c r="AH1442" s="9"/>
      <c r="AI1442" s="9"/>
      <c r="AJ1442" s="45"/>
      <c r="AK1442" s="45"/>
      <c r="AL1442" s="9"/>
      <c r="AM1442" s="9"/>
      <c r="AN1442" s="9"/>
      <c r="AO1442" s="9"/>
      <c r="AP1442" s="9"/>
      <c r="AQ1442" s="9"/>
      <c r="AR1442" s="9"/>
      <c r="AS1442" s="71"/>
      <c r="AT1442" s="9"/>
      <c r="AU1442" s="9"/>
      <c r="AV1442" s="9"/>
      <c r="AW1442" s="9"/>
      <c r="AX1442" s="9"/>
      <c r="AY1442" s="9"/>
      <c r="AZ1442" s="9"/>
    </row>
    <row r="1443" spans="1:52" ht="15.75" customHeight="1" x14ac:dyDescent="0.2">
      <c r="A1443" s="85"/>
      <c r="F1443" s="4"/>
      <c r="H1443" s="78"/>
      <c r="J1443" s="75"/>
      <c r="K1443" s="71"/>
      <c r="L1443" s="75"/>
      <c r="M1443" s="71"/>
      <c r="O1443" s="71"/>
      <c r="Q1443" s="71"/>
      <c r="R1443" s="9"/>
      <c r="S1443" s="9"/>
      <c r="T1443" s="9"/>
      <c r="U1443" s="9"/>
      <c r="V1443" s="4"/>
      <c r="W1443" s="9"/>
      <c r="X1443" s="4"/>
      <c r="Y1443" s="9"/>
      <c r="Z1443" s="9"/>
      <c r="AA1443" s="9"/>
      <c r="AB1443" s="9"/>
      <c r="AC1443" s="9"/>
      <c r="AD1443" s="9"/>
      <c r="AE1443" s="9"/>
      <c r="AF1443" s="9"/>
      <c r="AH1443" s="9"/>
      <c r="AI1443" s="9"/>
      <c r="AJ1443" s="45"/>
      <c r="AK1443" s="45"/>
      <c r="AL1443" s="9"/>
      <c r="AM1443" s="9"/>
      <c r="AN1443" s="9"/>
      <c r="AO1443" s="9"/>
      <c r="AP1443" s="9"/>
      <c r="AQ1443" s="9"/>
      <c r="AR1443" s="9"/>
      <c r="AS1443" s="71"/>
      <c r="AT1443" s="9"/>
      <c r="AU1443" s="9"/>
      <c r="AV1443" s="9"/>
      <c r="AW1443" s="9"/>
      <c r="AX1443" s="9"/>
      <c r="AY1443" s="9"/>
      <c r="AZ1443" s="9"/>
    </row>
    <row r="1444" spans="1:52" ht="15.75" customHeight="1" x14ac:dyDescent="0.2">
      <c r="A1444" s="85"/>
      <c r="F1444" s="4"/>
      <c r="H1444" s="78"/>
      <c r="J1444" s="75"/>
      <c r="K1444" s="71"/>
      <c r="L1444" s="75"/>
      <c r="M1444" s="71"/>
      <c r="O1444" s="71"/>
      <c r="Q1444" s="71"/>
      <c r="R1444" s="9"/>
      <c r="S1444" s="9"/>
      <c r="T1444" s="9"/>
      <c r="U1444" s="9"/>
      <c r="V1444" s="4"/>
      <c r="W1444" s="9"/>
      <c r="X1444" s="4"/>
      <c r="Y1444" s="9"/>
      <c r="Z1444" s="9"/>
      <c r="AA1444" s="9"/>
      <c r="AB1444" s="9"/>
      <c r="AC1444" s="9"/>
      <c r="AD1444" s="9"/>
      <c r="AE1444" s="9"/>
      <c r="AF1444" s="9"/>
      <c r="AH1444" s="9"/>
      <c r="AI1444" s="9"/>
      <c r="AJ1444" s="45"/>
      <c r="AK1444" s="45"/>
      <c r="AL1444" s="9"/>
      <c r="AM1444" s="9"/>
      <c r="AN1444" s="9"/>
      <c r="AO1444" s="9"/>
      <c r="AP1444" s="9"/>
      <c r="AQ1444" s="9"/>
      <c r="AR1444" s="9"/>
      <c r="AS1444" s="71"/>
      <c r="AT1444" s="9"/>
      <c r="AU1444" s="9"/>
      <c r="AV1444" s="9"/>
      <c r="AW1444" s="9"/>
      <c r="AX1444" s="9"/>
      <c r="AY1444" s="9"/>
      <c r="AZ1444" s="9"/>
    </row>
    <row r="1445" spans="1:52" ht="15.75" customHeight="1" x14ac:dyDescent="0.2">
      <c r="A1445" s="85"/>
      <c r="F1445" s="4"/>
      <c r="H1445" s="78"/>
      <c r="J1445" s="75"/>
      <c r="K1445" s="71"/>
      <c r="L1445" s="75"/>
      <c r="M1445" s="71"/>
      <c r="O1445" s="71"/>
      <c r="Q1445" s="71"/>
      <c r="R1445" s="9"/>
      <c r="S1445" s="9"/>
      <c r="T1445" s="9"/>
      <c r="U1445" s="9"/>
      <c r="V1445" s="4"/>
      <c r="W1445" s="9"/>
      <c r="X1445" s="4"/>
      <c r="Y1445" s="9"/>
      <c r="Z1445" s="9"/>
      <c r="AA1445" s="9"/>
      <c r="AB1445" s="9"/>
      <c r="AC1445" s="9"/>
      <c r="AD1445" s="9"/>
      <c r="AE1445" s="9"/>
      <c r="AF1445" s="9"/>
      <c r="AH1445" s="9"/>
      <c r="AI1445" s="9"/>
      <c r="AJ1445" s="45"/>
      <c r="AK1445" s="45"/>
      <c r="AL1445" s="9"/>
      <c r="AM1445" s="9"/>
      <c r="AN1445" s="9"/>
      <c r="AO1445" s="9"/>
      <c r="AP1445" s="9"/>
      <c r="AQ1445" s="9"/>
      <c r="AR1445" s="9"/>
      <c r="AS1445" s="71"/>
      <c r="AT1445" s="9"/>
      <c r="AU1445" s="9"/>
      <c r="AV1445" s="9"/>
      <c r="AW1445" s="9"/>
      <c r="AX1445" s="9"/>
      <c r="AY1445" s="9"/>
      <c r="AZ1445" s="9"/>
    </row>
    <row r="1446" spans="1:52" ht="15.75" customHeight="1" x14ac:dyDescent="0.2">
      <c r="A1446" s="85"/>
      <c r="F1446" s="4"/>
      <c r="H1446" s="78"/>
      <c r="J1446" s="75"/>
      <c r="K1446" s="71"/>
      <c r="L1446" s="75"/>
      <c r="M1446" s="71"/>
      <c r="O1446" s="71"/>
      <c r="Q1446" s="71"/>
      <c r="R1446" s="9"/>
      <c r="S1446" s="9"/>
      <c r="T1446" s="9"/>
      <c r="U1446" s="9"/>
      <c r="V1446" s="4"/>
      <c r="W1446" s="9"/>
      <c r="X1446" s="4"/>
      <c r="Y1446" s="9"/>
      <c r="Z1446" s="9"/>
      <c r="AA1446" s="9"/>
      <c r="AB1446" s="9"/>
      <c r="AC1446" s="9"/>
      <c r="AD1446" s="9"/>
      <c r="AE1446" s="9"/>
      <c r="AF1446" s="9"/>
      <c r="AH1446" s="9"/>
      <c r="AI1446" s="9"/>
      <c r="AJ1446" s="45"/>
      <c r="AK1446" s="45"/>
      <c r="AL1446" s="9"/>
      <c r="AM1446" s="9"/>
      <c r="AN1446" s="9"/>
      <c r="AO1446" s="9"/>
      <c r="AP1446" s="9"/>
      <c r="AQ1446" s="9"/>
      <c r="AR1446" s="9"/>
      <c r="AS1446" s="71"/>
      <c r="AT1446" s="9"/>
      <c r="AU1446" s="9"/>
      <c r="AV1446" s="9"/>
      <c r="AW1446" s="9"/>
      <c r="AX1446" s="9"/>
      <c r="AY1446" s="9"/>
      <c r="AZ1446" s="9"/>
    </row>
    <row r="1447" spans="1:52" ht="15.75" customHeight="1" x14ac:dyDescent="0.2">
      <c r="A1447" s="85"/>
      <c r="F1447" s="4"/>
      <c r="H1447" s="78"/>
      <c r="J1447" s="75"/>
      <c r="K1447" s="71"/>
      <c r="L1447" s="75"/>
      <c r="M1447" s="71"/>
      <c r="O1447" s="71"/>
      <c r="Q1447" s="71"/>
      <c r="R1447" s="9"/>
      <c r="S1447" s="9"/>
      <c r="T1447" s="9"/>
      <c r="U1447" s="9"/>
      <c r="V1447" s="4"/>
      <c r="W1447" s="9"/>
      <c r="X1447" s="4"/>
      <c r="Y1447" s="9"/>
      <c r="Z1447" s="9"/>
      <c r="AA1447" s="9"/>
      <c r="AB1447" s="9"/>
      <c r="AC1447" s="9"/>
      <c r="AD1447" s="9"/>
      <c r="AE1447" s="9"/>
      <c r="AF1447" s="9"/>
      <c r="AH1447" s="9"/>
      <c r="AI1447" s="9"/>
      <c r="AJ1447" s="45"/>
      <c r="AK1447" s="45"/>
      <c r="AL1447" s="9"/>
      <c r="AM1447" s="9"/>
      <c r="AN1447" s="9"/>
      <c r="AO1447" s="9"/>
      <c r="AP1447" s="9"/>
      <c r="AQ1447" s="9"/>
      <c r="AR1447" s="9"/>
      <c r="AS1447" s="71"/>
      <c r="AT1447" s="9"/>
      <c r="AU1447" s="9"/>
      <c r="AV1447" s="9"/>
      <c r="AW1447" s="9"/>
      <c r="AX1447" s="9"/>
      <c r="AY1447" s="9"/>
      <c r="AZ1447" s="9"/>
    </row>
    <row r="1448" spans="1:52" ht="15.75" customHeight="1" x14ac:dyDescent="0.2">
      <c r="A1448" s="85"/>
      <c r="F1448" s="4"/>
      <c r="H1448" s="78"/>
      <c r="J1448" s="75"/>
      <c r="K1448" s="71"/>
      <c r="L1448" s="75"/>
      <c r="M1448" s="71"/>
      <c r="O1448" s="71"/>
      <c r="Q1448" s="71"/>
      <c r="R1448" s="9"/>
      <c r="S1448" s="9"/>
      <c r="T1448" s="9"/>
      <c r="U1448" s="9"/>
      <c r="V1448" s="4"/>
      <c r="W1448" s="9"/>
      <c r="X1448" s="4"/>
      <c r="Y1448" s="9"/>
      <c r="Z1448" s="9"/>
      <c r="AA1448" s="9"/>
      <c r="AB1448" s="9"/>
      <c r="AC1448" s="9"/>
      <c r="AD1448" s="9"/>
      <c r="AE1448" s="9"/>
      <c r="AF1448" s="9"/>
      <c r="AH1448" s="9"/>
      <c r="AI1448" s="9"/>
      <c r="AJ1448" s="45"/>
      <c r="AK1448" s="45"/>
      <c r="AL1448" s="9"/>
      <c r="AM1448" s="9"/>
      <c r="AN1448" s="9"/>
      <c r="AO1448" s="9"/>
      <c r="AP1448" s="9"/>
      <c r="AQ1448" s="9"/>
      <c r="AR1448" s="9"/>
      <c r="AS1448" s="71"/>
      <c r="AT1448" s="9"/>
      <c r="AU1448" s="9"/>
      <c r="AV1448" s="9"/>
      <c r="AW1448" s="9"/>
      <c r="AX1448" s="9"/>
      <c r="AY1448" s="9"/>
      <c r="AZ1448" s="9"/>
    </row>
    <row r="1449" spans="1:52" ht="15.75" customHeight="1" x14ac:dyDescent="0.2">
      <c r="A1449" s="85"/>
      <c r="F1449" s="4"/>
      <c r="H1449" s="78"/>
      <c r="J1449" s="75"/>
      <c r="K1449" s="71"/>
      <c r="L1449" s="75"/>
      <c r="M1449" s="71"/>
      <c r="O1449" s="71"/>
      <c r="Q1449" s="71"/>
      <c r="R1449" s="9"/>
      <c r="S1449" s="9"/>
      <c r="T1449" s="9"/>
      <c r="U1449" s="9"/>
      <c r="V1449" s="4"/>
      <c r="W1449" s="9"/>
      <c r="X1449" s="4"/>
      <c r="Y1449" s="9"/>
      <c r="Z1449" s="9"/>
      <c r="AA1449" s="9"/>
      <c r="AB1449" s="9"/>
      <c r="AC1449" s="9"/>
      <c r="AD1449" s="9"/>
      <c r="AE1449" s="9"/>
      <c r="AF1449" s="9"/>
      <c r="AH1449" s="9"/>
      <c r="AI1449" s="9"/>
      <c r="AJ1449" s="45"/>
      <c r="AK1449" s="45"/>
      <c r="AL1449" s="9"/>
      <c r="AM1449" s="9"/>
      <c r="AN1449" s="9"/>
      <c r="AO1449" s="9"/>
      <c r="AP1449" s="9"/>
      <c r="AQ1449" s="9"/>
      <c r="AR1449" s="9"/>
      <c r="AS1449" s="71"/>
      <c r="AT1449" s="9"/>
      <c r="AU1449" s="9"/>
      <c r="AV1449" s="9"/>
      <c r="AW1449" s="9"/>
      <c r="AX1449" s="9"/>
      <c r="AY1449" s="9"/>
      <c r="AZ1449" s="9"/>
    </row>
    <row r="1450" spans="1:52" ht="15.75" customHeight="1" x14ac:dyDescent="0.2">
      <c r="A1450" s="85"/>
      <c r="F1450" s="4"/>
      <c r="H1450" s="78"/>
      <c r="J1450" s="75"/>
      <c r="K1450" s="71"/>
      <c r="L1450" s="75"/>
      <c r="M1450" s="71"/>
      <c r="O1450" s="71"/>
      <c r="Q1450" s="71"/>
      <c r="R1450" s="9"/>
      <c r="S1450" s="9"/>
      <c r="T1450" s="9"/>
      <c r="U1450" s="9"/>
      <c r="V1450" s="4"/>
      <c r="W1450" s="9"/>
      <c r="X1450" s="4"/>
      <c r="Y1450" s="9"/>
      <c r="Z1450" s="9"/>
      <c r="AA1450" s="9"/>
      <c r="AB1450" s="9"/>
      <c r="AC1450" s="9"/>
      <c r="AD1450" s="9"/>
      <c r="AE1450" s="9"/>
      <c r="AF1450" s="9"/>
      <c r="AH1450" s="9"/>
      <c r="AI1450" s="9"/>
      <c r="AJ1450" s="45"/>
      <c r="AK1450" s="45"/>
      <c r="AL1450" s="9"/>
      <c r="AM1450" s="9"/>
      <c r="AN1450" s="9"/>
      <c r="AO1450" s="9"/>
      <c r="AP1450" s="9"/>
      <c r="AQ1450" s="9"/>
      <c r="AR1450" s="9"/>
      <c r="AS1450" s="71"/>
      <c r="AT1450" s="9"/>
      <c r="AU1450" s="9"/>
      <c r="AV1450" s="9"/>
      <c r="AW1450" s="9"/>
      <c r="AX1450" s="9"/>
      <c r="AY1450" s="9"/>
      <c r="AZ1450" s="9"/>
    </row>
    <row r="1451" spans="1:52" ht="15.75" customHeight="1" x14ac:dyDescent="0.2">
      <c r="A1451" s="85"/>
      <c r="F1451" s="4"/>
      <c r="H1451" s="78"/>
      <c r="J1451" s="75"/>
      <c r="K1451" s="71"/>
      <c r="L1451" s="75"/>
      <c r="M1451" s="71"/>
      <c r="O1451" s="71"/>
      <c r="Q1451" s="71"/>
      <c r="R1451" s="9"/>
      <c r="S1451" s="9"/>
      <c r="T1451" s="9"/>
      <c r="U1451" s="9"/>
      <c r="V1451" s="4"/>
      <c r="W1451" s="9"/>
      <c r="X1451" s="4"/>
      <c r="Y1451" s="9"/>
      <c r="Z1451" s="9"/>
      <c r="AA1451" s="9"/>
      <c r="AB1451" s="9"/>
      <c r="AC1451" s="9"/>
      <c r="AD1451" s="9"/>
      <c r="AE1451" s="9"/>
      <c r="AF1451" s="9"/>
      <c r="AH1451" s="9"/>
      <c r="AI1451" s="9"/>
      <c r="AJ1451" s="45"/>
      <c r="AK1451" s="45"/>
      <c r="AL1451" s="9"/>
      <c r="AM1451" s="9"/>
      <c r="AN1451" s="9"/>
      <c r="AO1451" s="9"/>
      <c r="AP1451" s="9"/>
      <c r="AQ1451" s="9"/>
      <c r="AR1451" s="9"/>
      <c r="AS1451" s="71"/>
      <c r="AT1451" s="9"/>
      <c r="AU1451" s="9"/>
      <c r="AV1451" s="9"/>
      <c r="AW1451" s="9"/>
      <c r="AX1451" s="9"/>
      <c r="AY1451" s="9"/>
      <c r="AZ1451" s="9"/>
    </row>
    <row r="1452" spans="1:52" ht="15.75" customHeight="1" x14ac:dyDescent="0.2">
      <c r="A1452" s="85"/>
      <c r="F1452" s="4"/>
      <c r="H1452" s="78"/>
      <c r="J1452" s="75"/>
      <c r="K1452" s="71"/>
      <c r="L1452" s="75"/>
      <c r="M1452" s="71"/>
      <c r="O1452" s="71"/>
      <c r="Q1452" s="71"/>
      <c r="R1452" s="9"/>
      <c r="S1452" s="9"/>
      <c r="T1452" s="9"/>
      <c r="U1452" s="9"/>
      <c r="V1452" s="4"/>
      <c r="W1452" s="9"/>
      <c r="X1452" s="4"/>
      <c r="Y1452" s="9"/>
      <c r="Z1452" s="9"/>
      <c r="AA1452" s="9"/>
      <c r="AB1452" s="9"/>
      <c r="AC1452" s="9"/>
      <c r="AD1452" s="9"/>
      <c r="AE1452" s="9"/>
      <c r="AF1452" s="9"/>
      <c r="AH1452" s="9"/>
      <c r="AI1452" s="9"/>
      <c r="AJ1452" s="45"/>
      <c r="AK1452" s="45"/>
      <c r="AL1452" s="9"/>
      <c r="AM1452" s="9"/>
      <c r="AN1452" s="9"/>
      <c r="AO1452" s="9"/>
      <c r="AP1452" s="9"/>
      <c r="AQ1452" s="9"/>
      <c r="AR1452" s="9"/>
      <c r="AS1452" s="71"/>
      <c r="AT1452" s="9"/>
      <c r="AU1452" s="9"/>
      <c r="AV1452" s="9"/>
      <c r="AW1452" s="9"/>
      <c r="AX1452" s="9"/>
      <c r="AY1452" s="9"/>
      <c r="AZ1452" s="9"/>
    </row>
    <row r="1453" spans="1:52" ht="15.75" customHeight="1" x14ac:dyDescent="0.2">
      <c r="A1453" s="85"/>
      <c r="F1453" s="4"/>
      <c r="H1453" s="79"/>
      <c r="J1453" s="75"/>
      <c r="K1453" s="71"/>
      <c r="L1453" s="75"/>
      <c r="M1453" s="71"/>
      <c r="O1453" s="71"/>
      <c r="Q1453" s="71"/>
      <c r="R1453" s="9"/>
      <c r="S1453" s="9"/>
      <c r="T1453" s="9"/>
      <c r="U1453" s="9"/>
      <c r="V1453" s="4"/>
      <c r="W1453" s="9"/>
      <c r="X1453" s="4"/>
      <c r="Y1453" s="9"/>
      <c r="Z1453" s="9"/>
      <c r="AA1453" s="9"/>
      <c r="AB1453" s="9"/>
      <c r="AC1453" s="9"/>
      <c r="AD1453" s="9"/>
      <c r="AE1453" s="9"/>
      <c r="AF1453" s="9"/>
      <c r="AH1453" s="9"/>
      <c r="AI1453" s="9"/>
      <c r="AJ1453" s="45"/>
      <c r="AK1453" s="45"/>
      <c r="AL1453" s="9"/>
      <c r="AM1453" s="9"/>
      <c r="AN1453" s="9"/>
      <c r="AO1453" s="9"/>
      <c r="AP1453" s="9"/>
      <c r="AQ1453" s="9"/>
      <c r="AR1453" s="9"/>
      <c r="AS1453" s="71"/>
      <c r="AT1453" s="9"/>
      <c r="AU1453" s="9"/>
      <c r="AV1453" s="9"/>
      <c r="AW1453" s="9"/>
      <c r="AX1453" s="9"/>
      <c r="AY1453" s="9"/>
      <c r="AZ1453" s="9"/>
    </row>
    <row r="1454" spans="1:52" ht="15.75" customHeight="1" x14ac:dyDescent="0.2">
      <c r="A1454" s="85"/>
      <c r="F1454" s="4"/>
      <c r="H1454" s="79"/>
      <c r="J1454" s="75"/>
      <c r="K1454" s="71"/>
      <c r="L1454" s="75"/>
      <c r="M1454" s="71"/>
      <c r="O1454" s="71"/>
      <c r="Q1454" s="71"/>
      <c r="R1454" s="9"/>
      <c r="S1454" s="9"/>
      <c r="T1454" s="9"/>
      <c r="U1454" s="9"/>
      <c r="V1454" s="4"/>
      <c r="W1454" s="9"/>
      <c r="X1454" s="4"/>
      <c r="Y1454" s="9"/>
      <c r="Z1454" s="9"/>
      <c r="AA1454" s="9"/>
      <c r="AB1454" s="9"/>
      <c r="AC1454" s="9"/>
      <c r="AD1454" s="9"/>
      <c r="AE1454" s="9"/>
      <c r="AF1454" s="9"/>
      <c r="AH1454" s="9"/>
      <c r="AI1454" s="9"/>
      <c r="AJ1454" s="45"/>
      <c r="AK1454" s="45"/>
      <c r="AL1454" s="9"/>
      <c r="AM1454" s="9"/>
      <c r="AN1454" s="9"/>
      <c r="AO1454" s="9"/>
      <c r="AP1454" s="9"/>
      <c r="AQ1454" s="9"/>
      <c r="AR1454" s="9"/>
      <c r="AS1454" s="71"/>
      <c r="AT1454" s="9"/>
      <c r="AU1454" s="9"/>
      <c r="AV1454" s="9"/>
      <c r="AW1454" s="9"/>
      <c r="AX1454" s="9"/>
      <c r="AY1454" s="9"/>
      <c r="AZ1454" s="9"/>
    </row>
    <row r="1455" spans="1:52" ht="15.75" customHeight="1" x14ac:dyDescent="0.2">
      <c r="A1455" s="85"/>
      <c r="F1455" s="4"/>
      <c r="H1455" s="79"/>
      <c r="J1455" s="75"/>
      <c r="K1455" s="71"/>
      <c r="L1455" s="75"/>
      <c r="M1455" s="71"/>
      <c r="O1455" s="71"/>
      <c r="Q1455" s="71"/>
      <c r="R1455" s="9"/>
      <c r="S1455" s="9"/>
      <c r="T1455" s="9"/>
      <c r="U1455" s="9"/>
      <c r="V1455" s="4"/>
      <c r="W1455" s="9"/>
      <c r="X1455" s="4"/>
      <c r="Y1455" s="9"/>
      <c r="Z1455" s="9"/>
      <c r="AA1455" s="9"/>
      <c r="AB1455" s="9"/>
      <c r="AC1455" s="9"/>
      <c r="AD1455" s="9"/>
      <c r="AE1455" s="9"/>
      <c r="AF1455" s="9"/>
      <c r="AH1455" s="9"/>
      <c r="AI1455" s="9"/>
      <c r="AJ1455" s="45"/>
      <c r="AK1455" s="45"/>
      <c r="AL1455" s="9"/>
      <c r="AM1455" s="9"/>
      <c r="AN1455" s="9"/>
      <c r="AO1455" s="9"/>
      <c r="AP1455" s="9"/>
      <c r="AQ1455" s="9"/>
      <c r="AR1455" s="9"/>
      <c r="AS1455" s="71"/>
      <c r="AT1455" s="9"/>
      <c r="AU1455" s="9"/>
      <c r="AV1455" s="9"/>
      <c r="AW1455" s="9"/>
      <c r="AX1455" s="9"/>
      <c r="AY1455" s="9"/>
      <c r="AZ1455" s="9"/>
    </row>
    <row r="1456" spans="1:52" ht="15.75" customHeight="1" x14ac:dyDescent="0.2">
      <c r="A1456" s="85"/>
      <c r="F1456" s="4"/>
      <c r="H1456" s="78"/>
      <c r="J1456" s="75"/>
      <c r="K1456" s="71"/>
      <c r="L1456" s="75"/>
      <c r="M1456" s="71"/>
      <c r="O1456" s="71"/>
      <c r="Q1456" s="71"/>
      <c r="R1456" s="9"/>
      <c r="S1456" s="9"/>
      <c r="T1456" s="9"/>
      <c r="U1456" s="9"/>
      <c r="V1456" s="4"/>
      <c r="W1456" s="9"/>
      <c r="X1456" s="4"/>
      <c r="Y1456" s="9"/>
      <c r="Z1456" s="9"/>
      <c r="AA1456" s="9"/>
      <c r="AB1456" s="9"/>
      <c r="AC1456" s="9"/>
      <c r="AD1456" s="9"/>
      <c r="AE1456" s="9"/>
      <c r="AF1456" s="9"/>
      <c r="AH1456" s="9"/>
      <c r="AI1456" s="9"/>
      <c r="AJ1456" s="45"/>
      <c r="AK1456" s="45"/>
      <c r="AL1456" s="9"/>
      <c r="AM1456" s="9"/>
      <c r="AN1456" s="9"/>
      <c r="AO1456" s="9"/>
      <c r="AP1456" s="9"/>
      <c r="AQ1456" s="9"/>
      <c r="AR1456" s="9"/>
      <c r="AS1456" s="71"/>
      <c r="AT1456" s="9"/>
      <c r="AU1456" s="9"/>
      <c r="AV1456" s="9"/>
      <c r="AW1456" s="9"/>
      <c r="AX1456" s="9"/>
      <c r="AY1456" s="9"/>
      <c r="AZ1456" s="9"/>
    </row>
    <row r="1457" spans="1:52" ht="15.75" customHeight="1" x14ac:dyDescent="0.2">
      <c r="A1457" s="85"/>
      <c r="F1457" s="4"/>
      <c r="H1457" s="78"/>
      <c r="J1457" s="75"/>
      <c r="K1457" s="71"/>
      <c r="L1457" s="75"/>
      <c r="M1457" s="71"/>
      <c r="O1457" s="71"/>
      <c r="Q1457" s="71"/>
      <c r="R1457" s="9"/>
      <c r="S1457" s="9"/>
      <c r="T1457" s="9"/>
      <c r="U1457" s="9"/>
      <c r="V1457" s="4"/>
      <c r="W1457" s="9"/>
      <c r="X1457" s="4"/>
      <c r="Y1457" s="9"/>
      <c r="Z1457" s="9"/>
      <c r="AA1457" s="9"/>
      <c r="AB1457" s="9"/>
      <c r="AC1457" s="9"/>
      <c r="AD1457" s="9"/>
      <c r="AE1457" s="9"/>
      <c r="AF1457" s="9"/>
      <c r="AH1457" s="9"/>
      <c r="AI1457" s="9"/>
      <c r="AJ1457" s="45"/>
      <c r="AK1457" s="45"/>
      <c r="AL1457" s="9"/>
      <c r="AM1457" s="9"/>
      <c r="AN1457" s="9"/>
      <c r="AO1457" s="9"/>
      <c r="AP1457" s="9"/>
      <c r="AQ1457" s="9"/>
      <c r="AR1457" s="9"/>
      <c r="AS1457" s="71"/>
      <c r="AT1457" s="9"/>
      <c r="AU1457" s="9"/>
      <c r="AV1457" s="9"/>
      <c r="AW1457" s="9"/>
      <c r="AX1457" s="9"/>
      <c r="AY1457" s="9"/>
      <c r="AZ1457" s="9"/>
    </row>
    <row r="1458" spans="1:52" ht="15.75" customHeight="1" x14ac:dyDescent="0.2">
      <c r="A1458" s="85"/>
      <c r="F1458" s="4"/>
      <c r="H1458" s="78"/>
      <c r="J1458" s="75"/>
      <c r="K1458" s="71"/>
      <c r="L1458" s="75"/>
      <c r="M1458" s="71"/>
      <c r="O1458" s="71"/>
      <c r="Q1458" s="71"/>
      <c r="R1458" s="9"/>
      <c r="S1458" s="9"/>
      <c r="T1458" s="9"/>
      <c r="U1458" s="9"/>
      <c r="V1458" s="4"/>
      <c r="W1458" s="9"/>
      <c r="X1458" s="4"/>
      <c r="Y1458" s="9"/>
      <c r="Z1458" s="9"/>
      <c r="AA1458" s="9"/>
      <c r="AB1458" s="9"/>
      <c r="AC1458" s="9"/>
      <c r="AD1458" s="9"/>
      <c r="AE1458" s="9"/>
      <c r="AF1458" s="9"/>
      <c r="AH1458" s="9"/>
      <c r="AI1458" s="9"/>
      <c r="AJ1458" s="45"/>
      <c r="AK1458" s="45"/>
      <c r="AL1458" s="9"/>
      <c r="AM1458" s="9"/>
      <c r="AN1458" s="9"/>
      <c r="AO1458" s="9"/>
      <c r="AP1458" s="9"/>
      <c r="AQ1458" s="9"/>
      <c r="AR1458" s="9"/>
      <c r="AS1458" s="71"/>
      <c r="AT1458" s="9"/>
      <c r="AU1458" s="9"/>
      <c r="AV1458" s="9"/>
      <c r="AW1458" s="9"/>
      <c r="AX1458" s="9"/>
      <c r="AY1458" s="9"/>
      <c r="AZ1458" s="9"/>
    </row>
    <row r="1459" spans="1:52" ht="15.75" customHeight="1" x14ac:dyDescent="0.2">
      <c r="A1459" s="85"/>
      <c r="F1459" s="4"/>
      <c r="H1459" s="78"/>
      <c r="J1459" s="75"/>
      <c r="K1459" s="71"/>
      <c r="L1459" s="75"/>
      <c r="M1459" s="71"/>
      <c r="O1459" s="71"/>
      <c r="Q1459" s="71"/>
      <c r="R1459" s="9"/>
      <c r="S1459" s="9"/>
      <c r="T1459" s="9"/>
      <c r="U1459" s="9"/>
      <c r="V1459" s="4"/>
      <c r="W1459" s="9"/>
      <c r="X1459" s="4"/>
      <c r="Y1459" s="9"/>
      <c r="Z1459" s="9"/>
      <c r="AA1459" s="9"/>
      <c r="AB1459" s="9"/>
      <c r="AC1459" s="9"/>
      <c r="AD1459" s="9"/>
      <c r="AE1459" s="9"/>
      <c r="AF1459" s="9"/>
      <c r="AH1459" s="9"/>
      <c r="AI1459" s="9"/>
      <c r="AJ1459" s="45"/>
      <c r="AK1459" s="45"/>
      <c r="AL1459" s="9"/>
      <c r="AM1459" s="9"/>
      <c r="AN1459" s="9"/>
      <c r="AO1459" s="9"/>
      <c r="AP1459" s="9"/>
      <c r="AQ1459" s="9"/>
      <c r="AR1459" s="9"/>
      <c r="AS1459" s="71"/>
      <c r="AT1459" s="9"/>
      <c r="AU1459" s="9"/>
      <c r="AV1459" s="9"/>
      <c r="AW1459" s="9"/>
      <c r="AX1459" s="9"/>
      <c r="AY1459" s="9"/>
      <c r="AZ1459" s="9"/>
    </row>
    <row r="1460" spans="1:52" ht="15.75" customHeight="1" x14ac:dyDescent="0.2">
      <c r="A1460" s="85"/>
      <c r="F1460" s="4"/>
      <c r="H1460" s="78"/>
      <c r="J1460" s="75"/>
      <c r="K1460" s="71"/>
      <c r="L1460" s="75"/>
      <c r="M1460" s="71"/>
      <c r="O1460" s="71"/>
      <c r="Q1460" s="71"/>
      <c r="R1460" s="9"/>
      <c r="S1460" s="9"/>
      <c r="T1460" s="9"/>
      <c r="U1460" s="9"/>
      <c r="V1460" s="4"/>
      <c r="W1460" s="9"/>
      <c r="X1460" s="4"/>
      <c r="Y1460" s="9"/>
      <c r="Z1460" s="9"/>
      <c r="AA1460" s="9"/>
      <c r="AB1460" s="9"/>
      <c r="AC1460" s="9"/>
      <c r="AD1460" s="9"/>
      <c r="AE1460" s="9"/>
      <c r="AF1460" s="9"/>
      <c r="AH1460" s="9"/>
      <c r="AI1460" s="9"/>
      <c r="AJ1460" s="45"/>
      <c r="AK1460" s="45"/>
      <c r="AL1460" s="9"/>
      <c r="AM1460" s="9"/>
      <c r="AN1460" s="9"/>
      <c r="AO1460" s="9"/>
      <c r="AP1460" s="9"/>
      <c r="AQ1460" s="9"/>
      <c r="AR1460" s="9"/>
      <c r="AS1460" s="71"/>
      <c r="AT1460" s="9"/>
      <c r="AU1460" s="9"/>
      <c r="AV1460" s="9"/>
      <c r="AW1460" s="9"/>
      <c r="AX1460" s="9"/>
      <c r="AY1460" s="9"/>
      <c r="AZ1460" s="9"/>
    </row>
    <row r="1461" spans="1:52" ht="15.75" customHeight="1" x14ac:dyDescent="0.2">
      <c r="A1461" s="85"/>
      <c r="F1461" s="4"/>
      <c r="H1461" s="78"/>
      <c r="J1461" s="75"/>
      <c r="K1461" s="71"/>
      <c r="L1461" s="75"/>
      <c r="M1461" s="71"/>
      <c r="O1461" s="71"/>
      <c r="Q1461" s="71"/>
      <c r="R1461" s="9"/>
      <c r="S1461" s="9"/>
      <c r="T1461" s="9"/>
      <c r="U1461" s="9"/>
      <c r="V1461" s="4"/>
      <c r="W1461" s="9"/>
      <c r="X1461" s="4"/>
      <c r="Y1461" s="9"/>
      <c r="Z1461" s="9"/>
      <c r="AA1461" s="9"/>
      <c r="AB1461" s="9"/>
      <c r="AC1461" s="9"/>
      <c r="AD1461" s="9"/>
      <c r="AE1461" s="9"/>
      <c r="AF1461" s="9"/>
      <c r="AH1461" s="9"/>
      <c r="AI1461" s="9"/>
      <c r="AJ1461" s="45"/>
      <c r="AK1461" s="45"/>
      <c r="AL1461" s="9"/>
      <c r="AM1461" s="9"/>
      <c r="AN1461" s="9"/>
      <c r="AO1461" s="9"/>
      <c r="AP1461" s="9"/>
      <c r="AQ1461" s="9"/>
      <c r="AR1461" s="9"/>
      <c r="AS1461" s="71"/>
      <c r="AT1461" s="9"/>
      <c r="AU1461" s="9"/>
      <c r="AV1461" s="9"/>
      <c r="AW1461" s="9"/>
      <c r="AX1461" s="9"/>
      <c r="AY1461" s="9"/>
      <c r="AZ1461" s="9"/>
    </row>
    <row r="1462" spans="1:52" ht="15.75" customHeight="1" x14ac:dyDescent="0.2">
      <c r="A1462" s="85"/>
      <c r="F1462" s="4"/>
      <c r="H1462" s="78"/>
      <c r="J1462" s="75"/>
      <c r="K1462" s="71"/>
      <c r="L1462" s="75"/>
      <c r="M1462" s="71"/>
      <c r="O1462" s="71"/>
      <c r="Q1462" s="71"/>
      <c r="R1462" s="9"/>
      <c r="S1462" s="9"/>
      <c r="T1462" s="9"/>
      <c r="U1462" s="9"/>
      <c r="V1462" s="4"/>
      <c r="W1462" s="9"/>
      <c r="X1462" s="4"/>
      <c r="Y1462" s="9"/>
      <c r="Z1462" s="9"/>
      <c r="AA1462" s="9"/>
      <c r="AB1462" s="9"/>
      <c r="AC1462" s="9"/>
      <c r="AD1462" s="9"/>
      <c r="AE1462" s="9"/>
      <c r="AF1462" s="9"/>
      <c r="AH1462" s="9"/>
      <c r="AI1462" s="9"/>
      <c r="AJ1462" s="45"/>
      <c r="AK1462" s="45"/>
      <c r="AL1462" s="9"/>
      <c r="AM1462" s="9"/>
      <c r="AN1462" s="9"/>
      <c r="AO1462" s="9"/>
      <c r="AP1462" s="9"/>
      <c r="AQ1462" s="9"/>
      <c r="AR1462" s="9"/>
      <c r="AS1462" s="71"/>
      <c r="AT1462" s="9"/>
      <c r="AU1462" s="9"/>
      <c r="AV1462" s="9"/>
      <c r="AW1462" s="9"/>
      <c r="AX1462" s="9"/>
      <c r="AY1462" s="9"/>
      <c r="AZ1462" s="9"/>
    </row>
    <row r="1463" spans="1:52" ht="15.75" customHeight="1" x14ac:dyDescent="0.2">
      <c r="A1463" s="85"/>
      <c r="F1463" s="4"/>
      <c r="H1463" s="78"/>
      <c r="J1463" s="75"/>
      <c r="K1463" s="71"/>
      <c r="L1463" s="75"/>
      <c r="M1463" s="71"/>
      <c r="O1463" s="71"/>
      <c r="Q1463" s="71"/>
      <c r="R1463" s="9"/>
      <c r="S1463" s="9"/>
      <c r="T1463" s="9"/>
      <c r="U1463" s="9"/>
      <c r="V1463" s="4"/>
      <c r="W1463" s="9"/>
      <c r="X1463" s="4"/>
      <c r="Y1463" s="9"/>
      <c r="Z1463" s="9"/>
      <c r="AA1463" s="9"/>
      <c r="AB1463" s="9"/>
      <c r="AC1463" s="9"/>
      <c r="AD1463" s="9"/>
      <c r="AE1463" s="9"/>
      <c r="AF1463" s="9"/>
      <c r="AH1463" s="9"/>
      <c r="AI1463" s="9"/>
      <c r="AJ1463" s="45"/>
      <c r="AK1463" s="45"/>
      <c r="AL1463" s="9"/>
      <c r="AM1463" s="9"/>
      <c r="AN1463" s="9"/>
      <c r="AO1463" s="9"/>
      <c r="AP1463" s="9"/>
      <c r="AQ1463" s="9"/>
      <c r="AR1463" s="9"/>
      <c r="AS1463" s="71"/>
      <c r="AT1463" s="9"/>
      <c r="AU1463" s="9"/>
      <c r="AV1463" s="9"/>
      <c r="AW1463" s="9"/>
      <c r="AX1463" s="9"/>
      <c r="AY1463" s="9"/>
      <c r="AZ1463" s="9"/>
    </row>
    <row r="1464" spans="1:52" ht="15.75" customHeight="1" x14ac:dyDescent="0.2">
      <c r="A1464" s="85"/>
      <c r="F1464" s="4"/>
      <c r="H1464" s="78"/>
      <c r="J1464" s="75"/>
      <c r="K1464" s="71"/>
      <c r="L1464" s="75"/>
      <c r="M1464" s="71"/>
      <c r="O1464" s="71"/>
      <c r="Q1464" s="71"/>
      <c r="R1464" s="9"/>
      <c r="S1464" s="9"/>
      <c r="T1464" s="9"/>
      <c r="U1464" s="9"/>
      <c r="V1464" s="4"/>
      <c r="W1464" s="9"/>
      <c r="X1464" s="4"/>
      <c r="Y1464" s="9"/>
      <c r="Z1464" s="9"/>
      <c r="AA1464" s="9"/>
      <c r="AB1464" s="9"/>
      <c r="AC1464" s="9"/>
      <c r="AD1464" s="9"/>
      <c r="AE1464" s="9"/>
      <c r="AF1464" s="9"/>
      <c r="AH1464" s="9"/>
      <c r="AI1464" s="9"/>
      <c r="AJ1464" s="45"/>
      <c r="AK1464" s="45"/>
      <c r="AL1464" s="9"/>
      <c r="AM1464" s="9"/>
      <c r="AN1464" s="9"/>
      <c r="AO1464" s="9"/>
      <c r="AP1464" s="9"/>
      <c r="AQ1464" s="9"/>
      <c r="AR1464" s="9"/>
      <c r="AS1464" s="71"/>
      <c r="AT1464" s="9"/>
      <c r="AU1464" s="9"/>
      <c r="AV1464" s="9"/>
      <c r="AW1464" s="9"/>
      <c r="AX1464" s="9"/>
      <c r="AY1464" s="9"/>
      <c r="AZ1464" s="9"/>
    </row>
    <row r="1465" spans="1:52" ht="15.75" customHeight="1" x14ac:dyDescent="0.2">
      <c r="A1465" s="85"/>
      <c r="F1465" s="4"/>
      <c r="H1465" s="78"/>
      <c r="J1465" s="75"/>
      <c r="K1465" s="71"/>
      <c r="L1465" s="75"/>
      <c r="M1465" s="71"/>
      <c r="O1465" s="71"/>
      <c r="Q1465" s="71"/>
      <c r="R1465" s="9"/>
      <c r="S1465" s="9"/>
      <c r="T1465" s="9"/>
      <c r="U1465" s="9"/>
      <c r="V1465" s="4"/>
      <c r="W1465" s="9"/>
      <c r="X1465" s="4"/>
      <c r="Y1465" s="9"/>
      <c r="Z1465" s="9"/>
      <c r="AA1465" s="9"/>
      <c r="AB1465" s="9"/>
      <c r="AC1465" s="9"/>
      <c r="AD1465" s="9"/>
      <c r="AE1465" s="9"/>
      <c r="AF1465" s="9"/>
      <c r="AH1465" s="9"/>
      <c r="AI1465" s="9"/>
      <c r="AJ1465" s="45"/>
      <c r="AK1465" s="45"/>
      <c r="AL1465" s="9"/>
      <c r="AM1465" s="9"/>
      <c r="AN1465" s="9"/>
      <c r="AO1465" s="9"/>
      <c r="AP1465" s="9"/>
      <c r="AQ1465" s="9"/>
      <c r="AR1465" s="9"/>
      <c r="AS1465" s="71"/>
      <c r="AT1465" s="9"/>
      <c r="AU1465" s="9"/>
      <c r="AV1465" s="9"/>
      <c r="AW1465" s="9"/>
      <c r="AX1465" s="9"/>
      <c r="AY1465" s="9"/>
      <c r="AZ1465" s="9"/>
    </row>
    <row r="1466" spans="1:52" ht="15.75" customHeight="1" x14ac:dyDescent="0.2">
      <c r="A1466" s="85"/>
      <c r="F1466" s="4"/>
      <c r="H1466" s="78"/>
      <c r="J1466" s="75"/>
      <c r="K1466" s="71"/>
      <c r="L1466" s="75"/>
      <c r="M1466" s="71"/>
      <c r="O1466" s="71"/>
      <c r="Q1466" s="71"/>
      <c r="R1466" s="9"/>
      <c r="S1466" s="9"/>
      <c r="T1466" s="9"/>
      <c r="U1466" s="9"/>
      <c r="V1466" s="4"/>
      <c r="W1466" s="9"/>
      <c r="X1466" s="4"/>
      <c r="Y1466" s="9"/>
      <c r="Z1466" s="9"/>
      <c r="AA1466" s="9"/>
      <c r="AB1466" s="9"/>
      <c r="AC1466" s="9"/>
      <c r="AD1466" s="9"/>
      <c r="AE1466" s="9"/>
      <c r="AF1466" s="9"/>
      <c r="AH1466" s="9"/>
      <c r="AI1466" s="9"/>
      <c r="AJ1466" s="45"/>
      <c r="AK1466" s="45"/>
      <c r="AL1466" s="9"/>
      <c r="AM1466" s="9"/>
      <c r="AN1466" s="9"/>
      <c r="AO1466" s="9"/>
      <c r="AP1466" s="9"/>
      <c r="AQ1466" s="9"/>
      <c r="AR1466" s="9"/>
      <c r="AS1466" s="71"/>
      <c r="AT1466" s="9"/>
      <c r="AU1466" s="9"/>
      <c r="AV1466" s="9"/>
      <c r="AW1466" s="9"/>
      <c r="AX1466" s="9"/>
      <c r="AY1466" s="9"/>
      <c r="AZ1466" s="9"/>
    </row>
    <row r="1467" spans="1:52" ht="15.75" customHeight="1" x14ac:dyDescent="0.2">
      <c r="A1467" s="85"/>
      <c r="F1467" s="4"/>
      <c r="H1467" s="78"/>
      <c r="J1467" s="75"/>
      <c r="K1467" s="71"/>
      <c r="L1467" s="75"/>
      <c r="M1467" s="71"/>
      <c r="O1467" s="71"/>
      <c r="Q1467" s="71"/>
      <c r="R1467" s="9"/>
      <c r="S1467" s="9"/>
      <c r="T1467" s="9"/>
      <c r="U1467" s="9"/>
      <c r="V1467" s="4"/>
      <c r="W1467" s="9"/>
      <c r="X1467" s="4"/>
      <c r="Y1467" s="9"/>
      <c r="Z1467" s="9"/>
      <c r="AA1467" s="9"/>
      <c r="AB1467" s="9"/>
      <c r="AC1467" s="9"/>
      <c r="AD1467" s="9"/>
      <c r="AE1467" s="9"/>
      <c r="AF1467" s="9"/>
      <c r="AH1467" s="9"/>
      <c r="AI1467" s="9"/>
      <c r="AJ1467" s="45"/>
      <c r="AK1467" s="45"/>
      <c r="AL1467" s="9"/>
      <c r="AM1467" s="9"/>
      <c r="AN1467" s="9"/>
      <c r="AO1467" s="9"/>
      <c r="AP1467" s="9"/>
      <c r="AQ1467" s="9"/>
      <c r="AR1467" s="9"/>
      <c r="AS1467" s="71"/>
      <c r="AT1467" s="9"/>
      <c r="AU1467" s="9"/>
      <c r="AV1467" s="9"/>
      <c r="AW1467" s="9"/>
      <c r="AX1467" s="9"/>
      <c r="AY1467" s="9"/>
      <c r="AZ1467" s="9"/>
    </row>
    <row r="1468" spans="1:52" ht="15.75" customHeight="1" x14ac:dyDescent="0.2">
      <c r="A1468" s="85"/>
      <c r="F1468" s="4"/>
      <c r="H1468" s="79"/>
      <c r="J1468" s="75"/>
      <c r="K1468" s="71"/>
      <c r="L1468" s="75"/>
      <c r="M1468" s="71"/>
      <c r="O1468" s="71"/>
      <c r="Q1468" s="71"/>
      <c r="R1468" s="9"/>
      <c r="S1468" s="9"/>
      <c r="T1468" s="9"/>
      <c r="U1468" s="9"/>
      <c r="V1468" s="4"/>
      <c r="W1468" s="9"/>
      <c r="X1468" s="4"/>
      <c r="Y1468" s="9"/>
      <c r="Z1468" s="9"/>
      <c r="AA1468" s="9"/>
      <c r="AB1468" s="9"/>
      <c r="AC1468" s="9"/>
      <c r="AD1468" s="9"/>
      <c r="AE1468" s="9"/>
      <c r="AF1468" s="9"/>
      <c r="AH1468" s="9"/>
      <c r="AI1468" s="9"/>
      <c r="AJ1468" s="45"/>
      <c r="AK1468" s="45"/>
      <c r="AL1468" s="9"/>
      <c r="AM1468" s="9"/>
      <c r="AN1468" s="9"/>
      <c r="AO1468" s="9"/>
      <c r="AP1468" s="9"/>
      <c r="AQ1468" s="9"/>
      <c r="AR1468" s="9"/>
      <c r="AS1468" s="71"/>
      <c r="AT1468" s="9"/>
      <c r="AU1468" s="9"/>
      <c r="AV1468" s="9"/>
      <c r="AW1468" s="9"/>
      <c r="AX1468" s="9"/>
      <c r="AY1468" s="9"/>
      <c r="AZ1468" s="9"/>
    </row>
    <row r="1469" spans="1:52" ht="15.75" customHeight="1" x14ac:dyDescent="0.2">
      <c r="A1469" s="85"/>
      <c r="F1469" s="4"/>
      <c r="H1469" s="78"/>
      <c r="J1469" s="75"/>
      <c r="K1469" s="71"/>
      <c r="L1469" s="75"/>
      <c r="M1469" s="71"/>
      <c r="O1469" s="71"/>
      <c r="Q1469" s="71"/>
      <c r="R1469" s="9"/>
      <c r="S1469" s="9"/>
      <c r="T1469" s="9"/>
      <c r="U1469" s="9"/>
      <c r="V1469" s="4"/>
      <c r="W1469" s="9"/>
      <c r="X1469" s="4"/>
      <c r="Y1469" s="9"/>
      <c r="Z1469" s="9"/>
      <c r="AA1469" s="9"/>
      <c r="AB1469" s="9"/>
      <c r="AC1469" s="9"/>
      <c r="AD1469" s="9"/>
      <c r="AE1469" s="9"/>
      <c r="AF1469" s="9"/>
      <c r="AH1469" s="9"/>
      <c r="AI1469" s="9"/>
      <c r="AJ1469" s="45"/>
      <c r="AK1469" s="45"/>
      <c r="AL1469" s="9"/>
      <c r="AM1469" s="9"/>
      <c r="AN1469" s="9"/>
      <c r="AO1469" s="9"/>
      <c r="AP1469" s="9"/>
      <c r="AQ1469" s="9"/>
      <c r="AR1469" s="9"/>
      <c r="AS1469" s="71"/>
      <c r="AT1469" s="9"/>
      <c r="AU1469" s="9"/>
      <c r="AV1469" s="9"/>
      <c r="AW1469" s="9"/>
      <c r="AX1469" s="9"/>
      <c r="AY1469" s="9"/>
      <c r="AZ1469" s="9"/>
    </row>
    <row r="1470" spans="1:52" ht="15.75" customHeight="1" x14ac:dyDescent="0.2">
      <c r="A1470" s="85"/>
      <c r="F1470" s="4"/>
      <c r="H1470" s="78"/>
      <c r="J1470" s="75"/>
      <c r="K1470" s="71"/>
      <c r="L1470" s="75"/>
      <c r="M1470" s="71"/>
      <c r="O1470" s="71"/>
      <c r="Q1470" s="71"/>
      <c r="R1470" s="9"/>
      <c r="S1470" s="9"/>
      <c r="T1470" s="9"/>
      <c r="U1470" s="9"/>
      <c r="V1470" s="4"/>
      <c r="W1470" s="9"/>
      <c r="X1470" s="4"/>
      <c r="Y1470" s="9"/>
      <c r="Z1470" s="9"/>
      <c r="AA1470" s="9"/>
      <c r="AB1470" s="9"/>
      <c r="AC1470" s="9"/>
      <c r="AD1470" s="9"/>
      <c r="AE1470" s="9"/>
      <c r="AF1470" s="9"/>
      <c r="AH1470" s="9"/>
      <c r="AI1470" s="9"/>
      <c r="AJ1470" s="45"/>
      <c r="AK1470" s="45"/>
      <c r="AL1470" s="9"/>
      <c r="AM1470" s="9"/>
      <c r="AN1470" s="9"/>
      <c r="AO1470" s="9"/>
      <c r="AP1470" s="9"/>
      <c r="AQ1470" s="9"/>
      <c r="AR1470" s="9"/>
      <c r="AS1470" s="71"/>
      <c r="AT1470" s="9"/>
      <c r="AU1470" s="9"/>
      <c r="AV1470" s="9"/>
      <c r="AW1470" s="9"/>
      <c r="AX1470" s="9"/>
      <c r="AY1470" s="9"/>
      <c r="AZ1470" s="9"/>
    </row>
    <row r="1471" spans="1:52" ht="15.75" customHeight="1" x14ac:dyDescent="0.2">
      <c r="A1471" s="85"/>
      <c r="F1471" s="4"/>
      <c r="H1471" s="78"/>
      <c r="J1471" s="75"/>
      <c r="K1471" s="71"/>
      <c r="L1471" s="75"/>
      <c r="M1471" s="71"/>
      <c r="O1471" s="71"/>
      <c r="Q1471" s="71"/>
      <c r="R1471" s="9"/>
      <c r="S1471" s="9"/>
      <c r="T1471" s="9"/>
      <c r="U1471" s="9"/>
      <c r="V1471" s="4"/>
      <c r="W1471" s="9"/>
      <c r="X1471" s="4"/>
      <c r="Y1471" s="9"/>
      <c r="Z1471" s="9"/>
      <c r="AA1471" s="9"/>
      <c r="AB1471" s="9"/>
      <c r="AC1471" s="9"/>
      <c r="AD1471" s="9"/>
      <c r="AE1471" s="9"/>
      <c r="AF1471" s="9"/>
      <c r="AH1471" s="9"/>
      <c r="AI1471" s="9"/>
      <c r="AJ1471" s="45"/>
      <c r="AK1471" s="45"/>
      <c r="AL1471" s="9"/>
      <c r="AM1471" s="9"/>
      <c r="AN1471" s="9"/>
      <c r="AO1471" s="9"/>
      <c r="AP1471" s="9"/>
      <c r="AQ1471" s="9"/>
      <c r="AR1471" s="9"/>
      <c r="AS1471" s="71"/>
      <c r="AT1471" s="9"/>
      <c r="AU1471" s="9"/>
      <c r="AV1471" s="9"/>
      <c r="AW1471" s="9"/>
      <c r="AX1471" s="9"/>
      <c r="AY1471" s="9"/>
      <c r="AZ1471" s="9"/>
    </row>
    <row r="1472" spans="1:52" ht="15.75" customHeight="1" x14ac:dyDescent="0.2">
      <c r="A1472" s="85"/>
      <c r="F1472" s="4"/>
      <c r="H1472" s="78"/>
      <c r="J1472" s="75"/>
      <c r="K1472" s="71"/>
      <c r="L1472" s="75"/>
      <c r="M1472" s="71"/>
      <c r="O1472" s="71"/>
      <c r="Q1472" s="71"/>
      <c r="R1472" s="9"/>
      <c r="S1472" s="9"/>
      <c r="T1472" s="9"/>
      <c r="U1472" s="9"/>
      <c r="V1472" s="4"/>
      <c r="W1472" s="9"/>
      <c r="X1472" s="4"/>
      <c r="Y1472" s="9"/>
      <c r="Z1472" s="9"/>
      <c r="AA1472" s="9"/>
      <c r="AB1472" s="9"/>
      <c r="AC1472" s="9"/>
      <c r="AD1472" s="9"/>
      <c r="AE1472" s="9"/>
      <c r="AF1472" s="9"/>
      <c r="AH1472" s="9"/>
      <c r="AI1472" s="9"/>
      <c r="AJ1472" s="45"/>
      <c r="AK1472" s="45"/>
      <c r="AL1472" s="9"/>
      <c r="AM1472" s="9"/>
      <c r="AN1472" s="9"/>
      <c r="AO1472" s="9"/>
      <c r="AP1472" s="9"/>
      <c r="AQ1472" s="9"/>
      <c r="AR1472" s="9"/>
      <c r="AS1472" s="71"/>
      <c r="AT1472" s="9"/>
      <c r="AU1472" s="9"/>
      <c r="AV1472" s="9"/>
      <c r="AW1472" s="9"/>
      <c r="AX1472" s="9"/>
      <c r="AY1472" s="9"/>
      <c r="AZ1472" s="9"/>
    </row>
    <row r="1473" spans="1:52" ht="15.75" customHeight="1" x14ac:dyDescent="0.2">
      <c r="A1473" s="85"/>
      <c r="F1473" s="4"/>
      <c r="H1473" s="78"/>
      <c r="J1473" s="75"/>
      <c r="K1473" s="71"/>
      <c r="L1473" s="75"/>
      <c r="M1473" s="71"/>
      <c r="O1473" s="71"/>
      <c r="Q1473" s="71"/>
      <c r="R1473" s="9"/>
      <c r="S1473" s="9"/>
      <c r="T1473" s="9"/>
      <c r="U1473" s="9"/>
      <c r="V1473" s="4"/>
      <c r="W1473" s="9"/>
      <c r="X1473" s="4"/>
      <c r="Y1473" s="9"/>
      <c r="Z1473" s="9"/>
      <c r="AA1473" s="9"/>
      <c r="AB1473" s="9"/>
      <c r="AC1473" s="9"/>
      <c r="AD1473" s="9"/>
      <c r="AE1473" s="9"/>
      <c r="AF1473" s="9"/>
      <c r="AH1473" s="9"/>
      <c r="AI1473" s="9"/>
      <c r="AJ1473" s="45"/>
      <c r="AK1473" s="45"/>
      <c r="AL1473" s="9"/>
      <c r="AM1473" s="9"/>
      <c r="AN1473" s="9"/>
      <c r="AO1473" s="9"/>
      <c r="AP1473" s="9"/>
      <c r="AQ1473" s="9"/>
      <c r="AR1473" s="9"/>
      <c r="AS1473" s="71"/>
      <c r="AT1473" s="9"/>
      <c r="AU1473" s="9"/>
      <c r="AV1473" s="9"/>
      <c r="AW1473" s="9"/>
      <c r="AX1473" s="9"/>
      <c r="AY1473" s="9"/>
      <c r="AZ1473" s="9"/>
    </row>
    <row r="1474" spans="1:52" ht="15.75" customHeight="1" x14ac:dyDescent="0.2">
      <c r="A1474" s="85"/>
      <c r="F1474" s="4"/>
      <c r="H1474" s="78"/>
      <c r="J1474" s="75"/>
      <c r="K1474" s="71"/>
      <c r="L1474" s="75"/>
      <c r="M1474" s="71"/>
      <c r="O1474" s="71"/>
      <c r="Q1474" s="71"/>
      <c r="R1474" s="9"/>
      <c r="S1474" s="9"/>
      <c r="T1474" s="9"/>
      <c r="U1474" s="9"/>
      <c r="V1474" s="4"/>
      <c r="W1474" s="9"/>
      <c r="X1474" s="4"/>
      <c r="Y1474" s="9"/>
      <c r="Z1474" s="9"/>
      <c r="AA1474" s="9"/>
      <c r="AB1474" s="9"/>
      <c r="AC1474" s="9"/>
      <c r="AD1474" s="9"/>
      <c r="AE1474" s="9"/>
      <c r="AF1474" s="9"/>
      <c r="AH1474" s="9"/>
      <c r="AI1474" s="9"/>
      <c r="AJ1474" s="45"/>
      <c r="AK1474" s="45"/>
      <c r="AL1474" s="9"/>
      <c r="AM1474" s="9"/>
      <c r="AN1474" s="9"/>
      <c r="AO1474" s="9"/>
      <c r="AP1474" s="9"/>
      <c r="AQ1474" s="9"/>
      <c r="AR1474" s="9"/>
      <c r="AS1474" s="71"/>
      <c r="AT1474" s="9"/>
      <c r="AU1474" s="9"/>
      <c r="AV1474" s="9"/>
      <c r="AW1474" s="9"/>
      <c r="AX1474" s="9"/>
      <c r="AY1474" s="9"/>
      <c r="AZ1474" s="9"/>
    </row>
    <row r="1475" spans="1:52" ht="15.75" customHeight="1" x14ac:dyDescent="0.2">
      <c r="A1475" s="85"/>
      <c r="F1475" s="4"/>
      <c r="H1475" s="78"/>
      <c r="J1475" s="75"/>
      <c r="K1475" s="71"/>
      <c r="L1475" s="75"/>
      <c r="M1475" s="71"/>
      <c r="O1475" s="71"/>
      <c r="Q1475" s="71"/>
      <c r="R1475" s="9"/>
      <c r="S1475" s="9"/>
      <c r="T1475" s="9"/>
      <c r="U1475" s="9"/>
      <c r="V1475" s="4"/>
      <c r="W1475" s="9"/>
      <c r="X1475" s="4"/>
      <c r="Y1475" s="9"/>
      <c r="Z1475" s="9"/>
      <c r="AA1475" s="9"/>
      <c r="AB1475" s="9"/>
      <c r="AC1475" s="9"/>
      <c r="AD1475" s="9"/>
      <c r="AE1475" s="9"/>
      <c r="AF1475" s="9"/>
      <c r="AH1475" s="9"/>
      <c r="AI1475" s="9"/>
      <c r="AJ1475" s="45"/>
      <c r="AK1475" s="45"/>
      <c r="AL1475" s="9"/>
      <c r="AM1475" s="9"/>
      <c r="AN1475" s="9"/>
      <c r="AO1475" s="9"/>
      <c r="AP1475" s="9"/>
      <c r="AQ1475" s="9"/>
      <c r="AR1475" s="9"/>
      <c r="AS1475" s="71"/>
      <c r="AT1475" s="9"/>
      <c r="AU1475" s="9"/>
      <c r="AV1475" s="9"/>
      <c r="AW1475" s="9"/>
      <c r="AX1475" s="9"/>
      <c r="AY1475" s="9"/>
      <c r="AZ1475" s="9"/>
    </row>
    <row r="1476" spans="1:52" ht="15.75" customHeight="1" x14ac:dyDescent="0.2">
      <c r="A1476" s="85"/>
      <c r="F1476" s="4"/>
      <c r="H1476" s="78"/>
      <c r="J1476" s="75"/>
      <c r="K1476" s="71"/>
      <c r="L1476" s="75"/>
      <c r="M1476" s="71"/>
      <c r="O1476" s="71"/>
      <c r="Q1476" s="71"/>
      <c r="R1476" s="9"/>
      <c r="S1476" s="9"/>
      <c r="T1476" s="9"/>
      <c r="U1476" s="9"/>
      <c r="V1476" s="4"/>
      <c r="W1476" s="9"/>
      <c r="X1476" s="4"/>
      <c r="Y1476" s="9"/>
      <c r="Z1476" s="9"/>
      <c r="AA1476" s="9"/>
      <c r="AB1476" s="9"/>
      <c r="AC1476" s="9"/>
      <c r="AD1476" s="9"/>
      <c r="AE1476" s="9"/>
      <c r="AF1476" s="9"/>
      <c r="AH1476" s="9"/>
      <c r="AI1476" s="9"/>
      <c r="AJ1476" s="45"/>
      <c r="AK1476" s="45"/>
      <c r="AL1476" s="9"/>
      <c r="AM1476" s="9"/>
      <c r="AN1476" s="9"/>
      <c r="AO1476" s="9"/>
      <c r="AP1476" s="9"/>
      <c r="AQ1476" s="9"/>
      <c r="AR1476" s="9"/>
      <c r="AS1476" s="71"/>
      <c r="AT1476" s="9"/>
      <c r="AU1476" s="9"/>
      <c r="AV1476" s="9"/>
      <c r="AW1476" s="9"/>
      <c r="AX1476" s="9"/>
      <c r="AY1476" s="9"/>
      <c r="AZ1476" s="9"/>
    </row>
    <row r="1477" spans="1:52" ht="15.75" customHeight="1" x14ac:dyDescent="0.2">
      <c r="A1477" s="85"/>
      <c r="F1477" s="4"/>
      <c r="H1477" s="78"/>
      <c r="J1477" s="75"/>
      <c r="K1477" s="71"/>
      <c r="L1477" s="75"/>
      <c r="M1477" s="71"/>
      <c r="O1477" s="71"/>
      <c r="Q1477" s="71"/>
      <c r="R1477" s="9"/>
      <c r="S1477" s="9"/>
      <c r="T1477" s="9"/>
      <c r="U1477" s="9"/>
      <c r="V1477" s="4"/>
      <c r="W1477" s="9"/>
      <c r="X1477" s="4"/>
      <c r="Y1477" s="9"/>
      <c r="Z1477" s="9"/>
      <c r="AA1477" s="9"/>
      <c r="AB1477" s="9"/>
      <c r="AC1477" s="9"/>
      <c r="AD1477" s="9"/>
      <c r="AE1477" s="9"/>
      <c r="AF1477" s="9"/>
      <c r="AH1477" s="9"/>
      <c r="AI1477" s="9"/>
      <c r="AJ1477" s="45"/>
      <c r="AK1477" s="45"/>
      <c r="AL1477" s="9"/>
      <c r="AM1477" s="9"/>
      <c r="AN1477" s="9"/>
      <c r="AO1477" s="9"/>
      <c r="AP1477" s="9"/>
      <c r="AQ1477" s="9"/>
      <c r="AR1477" s="9"/>
      <c r="AS1477" s="71"/>
      <c r="AT1477" s="9"/>
      <c r="AU1477" s="9"/>
      <c r="AV1477" s="9"/>
      <c r="AW1477" s="9"/>
      <c r="AX1477" s="9"/>
      <c r="AY1477" s="9"/>
      <c r="AZ1477" s="9"/>
    </row>
    <row r="1478" spans="1:52" ht="15.75" customHeight="1" x14ac:dyDescent="0.2">
      <c r="A1478" s="85"/>
      <c r="F1478" s="4"/>
      <c r="H1478" s="78"/>
      <c r="J1478" s="75"/>
      <c r="K1478" s="71"/>
      <c r="L1478" s="75"/>
      <c r="M1478" s="71"/>
      <c r="O1478" s="71"/>
      <c r="Q1478" s="71"/>
      <c r="R1478" s="9"/>
      <c r="S1478" s="9"/>
      <c r="T1478" s="9"/>
      <c r="U1478" s="9"/>
      <c r="V1478" s="4"/>
      <c r="W1478" s="9"/>
      <c r="X1478" s="4"/>
      <c r="Y1478" s="9"/>
      <c r="Z1478" s="9"/>
      <c r="AA1478" s="9"/>
      <c r="AB1478" s="9"/>
      <c r="AC1478" s="9"/>
      <c r="AD1478" s="9"/>
      <c r="AE1478" s="9"/>
      <c r="AF1478" s="9"/>
      <c r="AH1478" s="9"/>
      <c r="AI1478" s="9"/>
      <c r="AJ1478" s="45"/>
      <c r="AK1478" s="45"/>
      <c r="AL1478" s="9"/>
      <c r="AM1478" s="9"/>
      <c r="AN1478" s="9"/>
      <c r="AO1478" s="9"/>
      <c r="AP1478" s="9"/>
      <c r="AQ1478" s="9"/>
      <c r="AR1478" s="9"/>
      <c r="AS1478" s="71"/>
      <c r="AT1478" s="9"/>
      <c r="AU1478" s="9"/>
      <c r="AV1478" s="9"/>
      <c r="AW1478" s="9"/>
      <c r="AX1478" s="9"/>
      <c r="AY1478" s="9"/>
      <c r="AZ1478" s="9"/>
    </row>
    <row r="1479" spans="1:52" ht="15.75" customHeight="1" x14ac:dyDescent="0.2">
      <c r="A1479" s="85"/>
      <c r="F1479" s="4"/>
      <c r="H1479" s="78"/>
      <c r="J1479" s="75"/>
      <c r="K1479" s="71"/>
      <c r="L1479" s="75"/>
      <c r="M1479" s="71"/>
      <c r="O1479" s="71"/>
      <c r="Q1479" s="71"/>
      <c r="R1479" s="9"/>
      <c r="S1479" s="9"/>
      <c r="T1479" s="9"/>
      <c r="U1479" s="9"/>
      <c r="V1479" s="4"/>
      <c r="W1479" s="9"/>
      <c r="X1479" s="4"/>
      <c r="Y1479" s="9"/>
      <c r="Z1479" s="9"/>
      <c r="AA1479" s="9"/>
      <c r="AB1479" s="9"/>
      <c r="AC1479" s="9"/>
      <c r="AD1479" s="9"/>
      <c r="AE1479" s="9"/>
      <c r="AF1479" s="9"/>
      <c r="AH1479" s="9"/>
      <c r="AI1479" s="9"/>
      <c r="AJ1479" s="45"/>
      <c r="AK1479" s="45"/>
      <c r="AL1479" s="9"/>
      <c r="AM1479" s="9"/>
      <c r="AN1479" s="9"/>
      <c r="AO1479" s="9"/>
      <c r="AP1479" s="9"/>
      <c r="AQ1479" s="9"/>
      <c r="AR1479" s="9"/>
      <c r="AS1479" s="71"/>
      <c r="AT1479" s="9"/>
      <c r="AU1479" s="9"/>
      <c r="AV1479" s="9"/>
      <c r="AW1479" s="9"/>
      <c r="AX1479" s="9"/>
      <c r="AY1479" s="9"/>
      <c r="AZ1479" s="9"/>
    </row>
    <row r="1480" spans="1:52" ht="15.75" customHeight="1" x14ac:dyDescent="0.2">
      <c r="A1480" s="85"/>
      <c r="F1480" s="4"/>
      <c r="H1480" s="78"/>
      <c r="J1480" s="75"/>
      <c r="K1480" s="71"/>
      <c r="L1480" s="75"/>
      <c r="M1480" s="71"/>
      <c r="O1480" s="71"/>
      <c r="Q1480" s="71"/>
      <c r="R1480" s="9"/>
      <c r="S1480" s="9"/>
      <c r="T1480" s="9"/>
      <c r="U1480" s="9"/>
      <c r="V1480" s="4"/>
      <c r="W1480" s="9"/>
      <c r="X1480" s="4"/>
      <c r="Y1480" s="9"/>
      <c r="Z1480" s="9"/>
      <c r="AA1480" s="9"/>
      <c r="AB1480" s="9"/>
      <c r="AC1480" s="9"/>
      <c r="AD1480" s="9"/>
      <c r="AE1480" s="9"/>
      <c r="AF1480" s="9"/>
      <c r="AH1480" s="9"/>
      <c r="AI1480" s="9"/>
      <c r="AJ1480" s="45"/>
      <c r="AK1480" s="45"/>
      <c r="AL1480" s="9"/>
      <c r="AM1480" s="9"/>
      <c r="AN1480" s="9"/>
      <c r="AO1480" s="9"/>
      <c r="AP1480" s="9"/>
      <c r="AQ1480" s="9"/>
      <c r="AR1480" s="9"/>
      <c r="AS1480" s="71"/>
      <c r="AT1480" s="9"/>
      <c r="AU1480" s="9"/>
      <c r="AV1480" s="9"/>
      <c r="AW1480" s="9"/>
      <c r="AX1480" s="9"/>
      <c r="AY1480" s="9"/>
      <c r="AZ1480" s="9"/>
    </row>
    <row r="1481" spans="1:52" ht="15.75" customHeight="1" x14ac:dyDescent="0.2">
      <c r="A1481" s="85"/>
      <c r="F1481" s="4"/>
      <c r="H1481" s="78"/>
      <c r="J1481" s="75"/>
      <c r="K1481" s="71"/>
      <c r="L1481" s="75"/>
      <c r="M1481" s="71"/>
      <c r="O1481" s="71"/>
      <c r="Q1481" s="71"/>
      <c r="R1481" s="9"/>
      <c r="S1481" s="9"/>
      <c r="T1481" s="9"/>
      <c r="U1481" s="9"/>
      <c r="V1481" s="4"/>
      <c r="W1481" s="9"/>
      <c r="X1481" s="4"/>
      <c r="Y1481" s="9"/>
      <c r="Z1481" s="9"/>
      <c r="AA1481" s="9"/>
      <c r="AB1481" s="9"/>
      <c r="AC1481" s="9"/>
      <c r="AD1481" s="9"/>
      <c r="AE1481" s="9"/>
      <c r="AF1481" s="9"/>
      <c r="AH1481" s="9"/>
      <c r="AI1481" s="9"/>
      <c r="AJ1481" s="45"/>
      <c r="AK1481" s="45"/>
      <c r="AL1481" s="9"/>
      <c r="AM1481" s="9"/>
      <c r="AN1481" s="9"/>
      <c r="AO1481" s="9"/>
      <c r="AP1481" s="9"/>
      <c r="AQ1481" s="9"/>
      <c r="AR1481" s="9"/>
      <c r="AS1481" s="71"/>
      <c r="AT1481" s="9"/>
      <c r="AU1481" s="9"/>
      <c r="AV1481" s="9"/>
      <c r="AW1481" s="9"/>
      <c r="AX1481" s="9"/>
      <c r="AY1481" s="9"/>
      <c r="AZ1481" s="9"/>
    </row>
    <row r="1482" spans="1:52" ht="15.75" customHeight="1" x14ac:dyDescent="0.2">
      <c r="A1482" s="85"/>
      <c r="F1482" s="4"/>
      <c r="H1482" s="78"/>
      <c r="J1482" s="75"/>
      <c r="K1482" s="71"/>
      <c r="L1482" s="75"/>
      <c r="M1482" s="71"/>
      <c r="O1482" s="71"/>
      <c r="Q1482" s="71"/>
      <c r="R1482" s="9"/>
      <c r="S1482" s="9"/>
      <c r="T1482" s="9"/>
      <c r="U1482" s="9"/>
      <c r="V1482" s="4"/>
      <c r="W1482" s="9"/>
      <c r="X1482" s="4"/>
      <c r="Y1482" s="9"/>
      <c r="Z1482" s="9"/>
      <c r="AA1482" s="9"/>
      <c r="AB1482" s="9"/>
      <c r="AC1482" s="9"/>
      <c r="AD1482" s="9"/>
      <c r="AE1482" s="9"/>
      <c r="AF1482" s="9"/>
      <c r="AH1482" s="9"/>
      <c r="AI1482" s="9"/>
      <c r="AJ1482" s="45"/>
      <c r="AK1482" s="45"/>
      <c r="AL1482" s="9"/>
      <c r="AM1482" s="9"/>
      <c r="AN1482" s="9"/>
      <c r="AO1482" s="9"/>
      <c r="AP1482" s="9"/>
      <c r="AQ1482" s="9"/>
      <c r="AR1482" s="9"/>
      <c r="AS1482" s="71"/>
      <c r="AT1482" s="9"/>
      <c r="AU1482" s="9"/>
      <c r="AV1482" s="9"/>
      <c r="AW1482" s="9"/>
      <c r="AX1482" s="9"/>
      <c r="AY1482" s="9"/>
      <c r="AZ1482" s="9"/>
    </row>
    <row r="1483" spans="1:52" ht="15.75" customHeight="1" x14ac:dyDescent="0.2">
      <c r="A1483" s="85"/>
      <c r="F1483" s="4"/>
      <c r="H1483" s="78"/>
      <c r="J1483" s="75"/>
      <c r="K1483" s="71"/>
      <c r="L1483" s="75"/>
      <c r="M1483" s="71"/>
      <c r="O1483" s="71"/>
      <c r="Q1483" s="71"/>
      <c r="R1483" s="9"/>
      <c r="S1483" s="9"/>
      <c r="T1483" s="9"/>
      <c r="U1483" s="9"/>
      <c r="V1483" s="4"/>
      <c r="W1483" s="9"/>
      <c r="X1483" s="4"/>
      <c r="Y1483" s="9"/>
      <c r="Z1483" s="9"/>
      <c r="AA1483" s="9"/>
      <c r="AB1483" s="9"/>
      <c r="AC1483" s="9"/>
      <c r="AD1483" s="9"/>
      <c r="AE1483" s="9"/>
      <c r="AF1483" s="9"/>
      <c r="AH1483" s="9"/>
      <c r="AI1483" s="9"/>
      <c r="AJ1483" s="45"/>
      <c r="AK1483" s="45"/>
      <c r="AL1483" s="9"/>
      <c r="AM1483" s="9"/>
      <c r="AN1483" s="9"/>
      <c r="AO1483" s="9"/>
      <c r="AP1483" s="9"/>
      <c r="AQ1483" s="9"/>
      <c r="AR1483" s="9"/>
      <c r="AS1483" s="71"/>
      <c r="AT1483" s="9"/>
      <c r="AU1483" s="9"/>
      <c r="AV1483" s="9"/>
      <c r="AW1483" s="9"/>
      <c r="AX1483" s="9"/>
      <c r="AY1483" s="9"/>
      <c r="AZ1483" s="9"/>
    </row>
    <row r="1484" spans="1:52" ht="15.75" customHeight="1" x14ac:dyDescent="0.2">
      <c r="A1484" s="85"/>
      <c r="F1484" s="4"/>
      <c r="H1484" s="78"/>
      <c r="J1484" s="75"/>
      <c r="K1484" s="71"/>
      <c r="L1484" s="75"/>
      <c r="M1484" s="71"/>
      <c r="O1484" s="71"/>
      <c r="Q1484" s="71"/>
      <c r="R1484" s="9"/>
      <c r="S1484" s="9"/>
      <c r="T1484" s="9"/>
      <c r="U1484" s="9"/>
      <c r="V1484" s="4"/>
      <c r="W1484" s="9"/>
      <c r="X1484" s="4"/>
      <c r="Y1484" s="9"/>
      <c r="Z1484" s="9"/>
      <c r="AA1484" s="9"/>
      <c r="AB1484" s="9"/>
      <c r="AC1484" s="9"/>
      <c r="AD1484" s="9"/>
      <c r="AE1484" s="9"/>
      <c r="AF1484" s="9"/>
      <c r="AH1484" s="9"/>
      <c r="AI1484" s="9"/>
      <c r="AJ1484" s="45"/>
      <c r="AK1484" s="45"/>
      <c r="AL1484" s="9"/>
      <c r="AM1484" s="9"/>
      <c r="AN1484" s="9"/>
      <c r="AO1484" s="9"/>
      <c r="AP1484" s="9"/>
      <c r="AQ1484" s="9"/>
      <c r="AR1484" s="9"/>
      <c r="AS1484" s="71"/>
      <c r="AT1484" s="9"/>
      <c r="AU1484" s="9"/>
      <c r="AV1484" s="9"/>
      <c r="AW1484" s="9"/>
      <c r="AX1484" s="9"/>
      <c r="AY1484" s="9"/>
      <c r="AZ1484" s="9"/>
    </row>
    <row r="1485" spans="1:52" ht="15.75" customHeight="1" x14ac:dyDescent="0.2">
      <c r="A1485" s="85"/>
      <c r="F1485" s="4"/>
      <c r="H1485" s="78"/>
      <c r="J1485" s="75"/>
      <c r="K1485" s="71"/>
      <c r="L1485" s="75"/>
      <c r="M1485" s="71"/>
      <c r="O1485" s="71"/>
      <c r="Q1485" s="71"/>
      <c r="R1485" s="9"/>
      <c r="S1485" s="9"/>
      <c r="T1485" s="9"/>
      <c r="U1485" s="9"/>
      <c r="V1485" s="4"/>
      <c r="W1485" s="9"/>
      <c r="X1485" s="4"/>
      <c r="Y1485" s="9"/>
      <c r="Z1485" s="9"/>
      <c r="AA1485" s="9"/>
      <c r="AB1485" s="9"/>
      <c r="AC1485" s="9"/>
      <c r="AD1485" s="9"/>
      <c r="AE1485" s="9"/>
      <c r="AF1485" s="9"/>
      <c r="AH1485" s="9"/>
      <c r="AI1485" s="9"/>
      <c r="AJ1485" s="45"/>
      <c r="AK1485" s="45"/>
      <c r="AL1485" s="9"/>
      <c r="AM1485" s="9"/>
      <c r="AN1485" s="9"/>
      <c r="AO1485" s="9"/>
      <c r="AP1485" s="9"/>
      <c r="AQ1485" s="9"/>
      <c r="AR1485" s="9"/>
      <c r="AS1485" s="71"/>
      <c r="AT1485" s="9"/>
      <c r="AU1485" s="9"/>
      <c r="AV1485" s="9"/>
      <c r="AW1485" s="9"/>
      <c r="AX1485" s="9"/>
      <c r="AY1485" s="9"/>
      <c r="AZ1485" s="9"/>
    </row>
    <row r="1486" spans="1:52" ht="15.75" customHeight="1" x14ac:dyDescent="0.2">
      <c r="A1486" s="85"/>
      <c r="F1486" s="4"/>
      <c r="H1486" s="78"/>
      <c r="J1486" s="75"/>
      <c r="K1486" s="71"/>
      <c r="L1486" s="75"/>
      <c r="M1486" s="71"/>
      <c r="O1486" s="71"/>
      <c r="Q1486" s="71"/>
      <c r="R1486" s="9"/>
      <c r="S1486" s="9"/>
      <c r="T1486" s="9"/>
      <c r="U1486" s="9"/>
      <c r="V1486" s="4"/>
      <c r="W1486" s="9"/>
      <c r="X1486" s="4"/>
      <c r="Y1486" s="9"/>
      <c r="Z1486" s="9"/>
      <c r="AA1486" s="9"/>
      <c r="AB1486" s="9"/>
      <c r="AC1486" s="9"/>
      <c r="AD1486" s="9"/>
      <c r="AE1486" s="9"/>
      <c r="AF1486" s="9"/>
      <c r="AH1486" s="9"/>
      <c r="AI1486" s="9"/>
      <c r="AJ1486" s="45"/>
      <c r="AK1486" s="45"/>
      <c r="AL1486" s="9"/>
      <c r="AM1486" s="9"/>
      <c r="AN1486" s="9"/>
      <c r="AO1486" s="9"/>
      <c r="AP1486" s="9"/>
      <c r="AQ1486" s="9"/>
      <c r="AR1486" s="9"/>
      <c r="AS1486" s="71"/>
      <c r="AT1486" s="9"/>
      <c r="AU1486" s="9"/>
      <c r="AV1486" s="9"/>
      <c r="AW1486" s="9"/>
      <c r="AX1486" s="9"/>
      <c r="AY1486" s="9"/>
      <c r="AZ1486" s="9"/>
    </row>
    <row r="1487" spans="1:52" ht="15.75" customHeight="1" x14ac:dyDescent="0.2">
      <c r="A1487" s="85"/>
      <c r="F1487" s="4"/>
      <c r="H1487" s="78"/>
      <c r="J1487" s="75"/>
      <c r="K1487" s="71"/>
      <c r="L1487" s="75"/>
      <c r="M1487" s="71"/>
      <c r="O1487" s="71"/>
      <c r="Q1487" s="71"/>
      <c r="R1487" s="9"/>
      <c r="S1487" s="9"/>
      <c r="T1487" s="9"/>
      <c r="U1487" s="9"/>
      <c r="V1487" s="4"/>
      <c r="W1487" s="9"/>
      <c r="X1487" s="4"/>
      <c r="Y1487" s="9"/>
      <c r="Z1487" s="9"/>
      <c r="AA1487" s="9"/>
      <c r="AB1487" s="9"/>
      <c r="AC1487" s="9"/>
      <c r="AD1487" s="9"/>
      <c r="AE1487" s="9"/>
      <c r="AF1487" s="9"/>
      <c r="AH1487" s="9"/>
      <c r="AI1487" s="9"/>
      <c r="AJ1487" s="45"/>
      <c r="AK1487" s="45"/>
      <c r="AL1487" s="9"/>
      <c r="AM1487" s="9"/>
      <c r="AN1487" s="9"/>
      <c r="AO1487" s="9"/>
      <c r="AP1487" s="9"/>
      <c r="AQ1487" s="9"/>
      <c r="AR1487" s="9"/>
      <c r="AS1487" s="71"/>
      <c r="AT1487" s="9"/>
      <c r="AU1487" s="9"/>
      <c r="AV1487" s="9"/>
      <c r="AW1487" s="9"/>
      <c r="AX1487" s="9"/>
      <c r="AY1487" s="9"/>
      <c r="AZ1487" s="9"/>
    </row>
    <row r="1488" spans="1:52" ht="15.75" customHeight="1" x14ac:dyDescent="0.2">
      <c r="A1488" s="85"/>
      <c r="F1488" s="4"/>
      <c r="H1488" s="78"/>
      <c r="J1488" s="75"/>
      <c r="K1488" s="71"/>
      <c r="L1488" s="75"/>
      <c r="M1488" s="71"/>
      <c r="O1488" s="71"/>
      <c r="Q1488" s="71"/>
      <c r="R1488" s="9"/>
      <c r="S1488" s="9"/>
      <c r="T1488" s="9"/>
      <c r="U1488" s="9"/>
      <c r="V1488" s="4"/>
      <c r="W1488" s="9"/>
      <c r="X1488" s="4"/>
      <c r="Y1488" s="9"/>
      <c r="Z1488" s="9"/>
      <c r="AA1488" s="9"/>
      <c r="AB1488" s="9"/>
      <c r="AC1488" s="9"/>
      <c r="AD1488" s="9"/>
      <c r="AE1488" s="9"/>
      <c r="AF1488" s="9"/>
      <c r="AH1488" s="9"/>
      <c r="AI1488" s="9"/>
      <c r="AJ1488" s="45"/>
      <c r="AK1488" s="45"/>
      <c r="AL1488" s="9"/>
      <c r="AM1488" s="9"/>
      <c r="AN1488" s="9"/>
      <c r="AO1488" s="9"/>
      <c r="AP1488" s="9"/>
      <c r="AQ1488" s="9"/>
      <c r="AR1488" s="9"/>
      <c r="AS1488" s="71"/>
      <c r="AT1488" s="9"/>
      <c r="AU1488" s="9"/>
      <c r="AV1488" s="9"/>
      <c r="AW1488" s="9"/>
      <c r="AX1488" s="9"/>
      <c r="AY1488" s="9"/>
      <c r="AZ1488" s="9"/>
    </row>
    <row r="1489" spans="1:52" ht="15.75" customHeight="1" x14ac:dyDescent="0.2">
      <c r="A1489" s="85"/>
      <c r="F1489" s="4"/>
      <c r="H1489" s="78"/>
      <c r="J1489" s="75"/>
      <c r="K1489" s="71"/>
      <c r="L1489" s="75"/>
      <c r="M1489" s="71"/>
      <c r="O1489" s="71"/>
      <c r="Q1489" s="71"/>
      <c r="R1489" s="9"/>
      <c r="S1489" s="9"/>
      <c r="T1489" s="9"/>
      <c r="U1489" s="9"/>
      <c r="V1489" s="4"/>
      <c r="W1489" s="9"/>
      <c r="X1489" s="4"/>
      <c r="Y1489" s="9"/>
      <c r="Z1489" s="9"/>
      <c r="AA1489" s="9"/>
      <c r="AB1489" s="9"/>
      <c r="AC1489" s="9"/>
      <c r="AD1489" s="9"/>
      <c r="AE1489" s="9"/>
      <c r="AF1489" s="9"/>
      <c r="AH1489" s="9"/>
      <c r="AI1489" s="9"/>
      <c r="AJ1489" s="45"/>
      <c r="AK1489" s="45"/>
      <c r="AL1489" s="9"/>
      <c r="AM1489" s="9"/>
      <c r="AN1489" s="9"/>
      <c r="AO1489" s="9"/>
      <c r="AP1489" s="9"/>
      <c r="AQ1489" s="9"/>
      <c r="AR1489" s="9"/>
      <c r="AS1489" s="71"/>
      <c r="AT1489" s="9"/>
      <c r="AU1489" s="9"/>
      <c r="AV1489" s="9"/>
      <c r="AW1489" s="9"/>
      <c r="AX1489" s="9"/>
      <c r="AY1489" s="9"/>
      <c r="AZ1489" s="9"/>
    </row>
    <row r="1490" spans="1:52" ht="15.75" customHeight="1" x14ac:dyDescent="0.2">
      <c r="A1490" s="85"/>
      <c r="F1490" s="4"/>
      <c r="H1490" s="78"/>
      <c r="J1490" s="75"/>
      <c r="K1490" s="71"/>
      <c r="L1490" s="75"/>
      <c r="M1490" s="71"/>
      <c r="O1490" s="71"/>
      <c r="Q1490" s="71"/>
      <c r="R1490" s="9"/>
      <c r="S1490" s="9"/>
      <c r="T1490" s="9"/>
      <c r="U1490" s="9"/>
      <c r="V1490" s="4"/>
      <c r="W1490" s="9"/>
      <c r="X1490" s="4"/>
      <c r="Y1490" s="9"/>
      <c r="Z1490" s="9"/>
      <c r="AA1490" s="9"/>
      <c r="AB1490" s="9"/>
      <c r="AC1490" s="9"/>
      <c r="AD1490" s="9"/>
      <c r="AE1490" s="9"/>
      <c r="AF1490" s="9"/>
      <c r="AH1490" s="9"/>
      <c r="AI1490" s="9"/>
      <c r="AJ1490" s="45"/>
      <c r="AK1490" s="45"/>
      <c r="AL1490" s="9"/>
      <c r="AM1490" s="9"/>
      <c r="AN1490" s="9"/>
      <c r="AO1490" s="9"/>
      <c r="AP1490" s="9"/>
      <c r="AQ1490" s="9"/>
      <c r="AR1490" s="9"/>
      <c r="AS1490" s="71"/>
      <c r="AT1490" s="9"/>
      <c r="AU1490" s="9"/>
      <c r="AV1490" s="9"/>
      <c r="AW1490" s="9"/>
      <c r="AX1490" s="9"/>
      <c r="AY1490" s="9"/>
      <c r="AZ1490" s="9"/>
    </row>
    <row r="1491" spans="1:52" ht="15.75" customHeight="1" x14ac:dyDescent="0.2">
      <c r="A1491" s="85"/>
      <c r="F1491" s="4"/>
      <c r="H1491" s="78"/>
      <c r="J1491" s="75"/>
      <c r="K1491" s="71"/>
      <c r="L1491" s="75"/>
      <c r="M1491" s="71"/>
      <c r="O1491" s="71"/>
      <c r="Q1491" s="71"/>
      <c r="R1491" s="9"/>
      <c r="S1491" s="9"/>
      <c r="T1491" s="9"/>
      <c r="U1491" s="9"/>
      <c r="V1491" s="4"/>
      <c r="W1491" s="9"/>
      <c r="X1491" s="4"/>
      <c r="Y1491" s="9"/>
      <c r="Z1491" s="9"/>
      <c r="AA1491" s="9"/>
      <c r="AB1491" s="9"/>
      <c r="AC1491" s="9"/>
      <c r="AD1491" s="9"/>
      <c r="AE1491" s="9"/>
      <c r="AF1491" s="9"/>
      <c r="AH1491" s="9"/>
      <c r="AI1491" s="9"/>
      <c r="AJ1491" s="45"/>
      <c r="AK1491" s="45"/>
      <c r="AL1491" s="9"/>
      <c r="AM1491" s="9"/>
      <c r="AN1491" s="9"/>
      <c r="AO1491" s="9"/>
      <c r="AP1491" s="9"/>
      <c r="AQ1491" s="9"/>
      <c r="AR1491" s="9"/>
      <c r="AS1491" s="71"/>
      <c r="AT1491" s="9"/>
      <c r="AU1491" s="9"/>
      <c r="AV1491" s="9"/>
      <c r="AW1491" s="9"/>
      <c r="AX1491" s="9"/>
      <c r="AY1491" s="9"/>
      <c r="AZ1491" s="9"/>
    </row>
    <row r="1492" spans="1:52" ht="15.75" customHeight="1" x14ac:dyDescent="0.2">
      <c r="A1492" s="85"/>
      <c r="F1492" s="4"/>
      <c r="H1492" s="78"/>
      <c r="J1492" s="75"/>
      <c r="K1492" s="71"/>
      <c r="L1492" s="75"/>
      <c r="M1492" s="71"/>
      <c r="O1492" s="71"/>
      <c r="Q1492" s="71"/>
      <c r="R1492" s="9"/>
      <c r="S1492" s="9"/>
      <c r="T1492" s="9"/>
      <c r="U1492" s="9"/>
      <c r="V1492" s="4"/>
      <c r="W1492" s="9"/>
      <c r="X1492" s="4"/>
      <c r="Y1492" s="9"/>
      <c r="Z1492" s="9"/>
      <c r="AA1492" s="9"/>
      <c r="AB1492" s="9"/>
      <c r="AC1492" s="9"/>
      <c r="AD1492" s="9"/>
      <c r="AE1492" s="9"/>
      <c r="AF1492" s="9"/>
      <c r="AH1492" s="9"/>
      <c r="AI1492" s="9"/>
      <c r="AJ1492" s="45"/>
      <c r="AK1492" s="45"/>
      <c r="AL1492" s="9"/>
      <c r="AM1492" s="9"/>
      <c r="AN1492" s="9"/>
      <c r="AO1492" s="9"/>
      <c r="AP1492" s="9"/>
      <c r="AQ1492" s="9"/>
      <c r="AR1492" s="9"/>
      <c r="AS1492" s="71"/>
      <c r="AT1492" s="9"/>
      <c r="AU1492" s="9"/>
      <c r="AV1492" s="9"/>
      <c r="AW1492" s="9"/>
      <c r="AX1492" s="9"/>
      <c r="AY1492" s="9"/>
      <c r="AZ1492" s="9"/>
    </row>
    <row r="1493" spans="1:52" ht="15.75" customHeight="1" x14ac:dyDescent="0.2">
      <c r="A1493" s="85"/>
      <c r="F1493" s="4"/>
      <c r="H1493" s="78"/>
      <c r="J1493" s="75"/>
      <c r="K1493" s="71"/>
      <c r="L1493" s="75"/>
      <c r="M1493" s="71"/>
      <c r="O1493" s="71"/>
      <c r="Q1493" s="71"/>
      <c r="R1493" s="9"/>
      <c r="S1493" s="9"/>
      <c r="T1493" s="9"/>
      <c r="U1493" s="9"/>
      <c r="V1493" s="4"/>
      <c r="W1493" s="9"/>
      <c r="X1493" s="4"/>
      <c r="Y1493" s="9"/>
      <c r="Z1493" s="9"/>
      <c r="AA1493" s="9"/>
      <c r="AB1493" s="9"/>
      <c r="AC1493" s="9"/>
      <c r="AD1493" s="9"/>
      <c r="AE1493" s="9"/>
      <c r="AF1493" s="9"/>
      <c r="AH1493" s="9"/>
      <c r="AI1493" s="9"/>
      <c r="AJ1493" s="45"/>
      <c r="AK1493" s="45"/>
      <c r="AL1493" s="9"/>
      <c r="AM1493" s="9"/>
      <c r="AN1493" s="9"/>
      <c r="AO1493" s="9"/>
      <c r="AP1493" s="9"/>
      <c r="AQ1493" s="9"/>
      <c r="AR1493" s="9"/>
      <c r="AS1493" s="71"/>
      <c r="AT1493" s="9"/>
      <c r="AU1493" s="9"/>
      <c r="AV1493" s="9"/>
      <c r="AW1493" s="9"/>
      <c r="AX1493" s="9"/>
      <c r="AY1493" s="9"/>
      <c r="AZ1493" s="9"/>
    </row>
    <row r="1494" spans="1:52" ht="15.75" customHeight="1" x14ac:dyDescent="0.2">
      <c r="A1494" s="85"/>
      <c r="F1494" s="4"/>
      <c r="H1494" s="78"/>
      <c r="J1494" s="75"/>
      <c r="K1494" s="71"/>
      <c r="L1494" s="75"/>
      <c r="M1494" s="71"/>
      <c r="O1494" s="71"/>
      <c r="Q1494" s="71"/>
      <c r="R1494" s="9"/>
      <c r="S1494" s="9"/>
      <c r="T1494" s="9"/>
      <c r="U1494" s="9"/>
      <c r="V1494" s="4"/>
      <c r="W1494" s="9"/>
      <c r="X1494" s="4"/>
      <c r="Y1494" s="9"/>
      <c r="Z1494" s="9"/>
      <c r="AA1494" s="9"/>
      <c r="AB1494" s="9"/>
      <c r="AC1494" s="9"/>
      <c r="AD1494" s="9"/>
      <c r="AE1494" s="9"/>
      <c r="AF1494" s="9"/>
      <c r="AH1494" s="9"/>
      <c r="AI1494" s="9"/>
      <c r="AJ1494" s="45"/>
      <c r="AK1494" s="45"/>
      <c r="AL1494" s="9"/>
      <c r="AM1494" s="9"/>
      <c r="AN1494" s="9"/>
      <c r="AO1494" s="9"/>
      <c r="AP1494" s="9"/>
      <c r="AQ1494" s="9"/>
      <c r="AR1494" s="9"/>
      <c r="AS1494" s="71"/>
      <c r="AT1494" s="9"/>
      <c r="AU1494" s="9"/>
      <c r="AV1494" s="9"/>
      <c r="AW1494" s="9"/>
      <c r="AX1494" s="9"/>
      <c r="AY1494" s="9"/>
      <c r="AZ1494" s="9"/>
    </row>
    <row r="1495" spans="1:52" ht="15.75" customHeight="1" x14ac:dyDescent="0.2">
      <c r="A1495" s="85"/>
      <c r="F1495" s="4"/>
      <c r="H1495" s="78"/>
      <c r="J1495" s="75"/>
      <c r="K1495" s="71"/>
      <c r="L1495" s="75"/>
      <c r="M1495" s="71"/>
      <c r="O1495" s="71"/>
      <c r="Q1495" s="71"/>
      <c r="R1495" s="9"/>
      <c r="S1495" s="9"/>
      <c r="T1495" s="9"/>
      <c r="U1495" s="9"/>
      <c r="V1495" s="4"/>
      <c r="W1495" s="9"/>
      <c r="X1495" s="4"/>
      <c r="Y1495" s="9"/>
      <c r="Z1495" s="9"/>
      <c r="AA1495" s="9"/>
      <c r="AB1495" s="9"/>
      <c r="AC1495" s="9"/>
      <c r="AD1495" s="9"/>
      <c r="AE1495" s="9"/>
      <c r="AF1495" s="9"/>
      <c r="AH1495" s="9"/>
      <c r="AI1495" s="9"/>
      <c r="AJ1495" s="45"/>
      <c r="AK1495" s="45"/>
      <c r="AL1495" s="9"/>
      <c r="AM1495" s="9"/>
      <c r="AN1495" s="9"/>
      <c r="AO1495" s="9"/>
      <c r="AP1495" s="9"/>
      <c r="AQ1495" s="9"/>
      <c r="AR1495" s="9"/>
      <c r="AS1495" s="71"/>
      <c r="AT1495" s="9"/>
      <c r="AU1495" s="9"/>
      <c r="AV1495" s="9"/>
      <c r="AW1495" s="9"/>
      <c r="AX1495" s="9"/>
      <c r="AY1495" s="9"/>
      <c r="AZ1495" s="9"/>
    </row>
    <row r="1496" spans="1:52" ht="15.75" customHeight="1" x14ac:dyDescent="0.2">
      <c r="A1496" s="85"/>
      <c r="F1496" s="4"/>
      <c r="H1496" s="78"/>
      <c r="J1496" s="75"/>
      <c r="K1496" s="71"/>
      <c r="L1496" s="75"/>
      <c r="M1496" s="71"/>
      <c r="O1496" s="71"/>
      <c r="Q1496" s="71"/>
      <c r="R1496" s="9"/>
      <c r="S1496" s="9"/>
      <c r="T1496" s="9"/>
      <c r="U1496" s="9"/>
      <c r="V1496" s="4"/>
      <c r="W1496" s="9"/>
      <c r="X1496" s="4"/>
      <c r="Y1496" s="9"/>
      <c r="Z1496" s="9"/>
      <c r="AA1496" s="9"/>
      <c r="AB1496" s="9"/>
      <c r="AC1496" s="9"/>
      <c r="AD1496" s="9"/>
      <c r="AE1496" s="9"/>
      <c r="AF1496" s="9"/>
      <c r="AH1496" s="9"/>
      <c r="AI1496" s="9"/>
      <c r="AJ1496" s="45"/>
      <c r="AK1496" s="45"/>
      <c r="AL1496" s="9"/>
      <c r="AM1496" s="9"/>
      <c r="AN1496" s="9"/>
      <c r="AO1496" s="9"/>
      <c r="AP1496" s="9"/>
      <c r="AQ1496" s="9"/>
      <c r="AR1496" s="9"/>
      <c r="AS1496" s="71"/>
      <c r="AT1496" s="9"/>
      <c r="AU1496" s="9"/>
      <c r="AV1496" s="9"/>
      <c r="AW1496" s="9"/>
      <c r="AX1496" s="9"/>
      <c r="AY1496" s="9"/>
      <c r="AZ1496" s="9"/>
    </row>
    <row r="1497" spans="1:52" ht="15.75" customHeight="1" x14ac:dyDescent="0.2">
      <c r="A1497" s="85"/>
      <c r="F1497" s="4"/>
      <c r="H1497" s="78"/>
      <c r="J1497" s="75"/>
      <c r="K1497" s="71"/>
      <c r="L1497" s="75"/>
      <c r="M1497" s="71"/>
      <c r="O1497" s="71"/>
      <c r="Q1497" s="71"/>
      <c r="R1497" s="9"/>
      <c r="S1497" s="9"/>
      <c r="T1497" s="9"/>
      <c r="U1497" s="9"/>
      <c r="V1497" s="4"/>
      <c r="W1497" s="9"/>
      <c r="X1497" s="4"/>
      <c r="Y1497" s="9"/>
      <c r="Z1497" s="9"/>
      <c r="AA1497" s="9"/>
      <c r="AB1497" s="9"/>
      <c r="AC1497" s="9"/>
      <c r="AD1497" s="9"/>
      <c r="AE1497" s="9"/>
      <c r="AF1497" s="9"/>
      <c r="AH1497" s="9"/>
      <c r="AI1497" s="9"/>
      <c r="AJ1497" s="45"/>
      <c r="AK1497" s="45"/>
      <c r="AL1497" s="9"/>
      <c r="AM1497" s="9"/>
      <c r="AN1497" s="9"/>
      <c r="AO1497" s="9"/>
      <c r="AP1497" s="9"/>
      <c r="AQ1497" s="9"/>
      <c r="AR1497" s="9"/>
      <c r="AS1497" s="71"/>
      <c r="AT1497" s="9"/>
      <c r="AU1497" s="9"/>
      <c r="AV1497" s="9"/>
      <c r="AW1497" s="9"/>
      <c r="AX1497" s="9"/>
      <c r="AY1497" s="9"/>
      <c r="AZ1497" s="9"/>
    </row>
    <row r="1498" spans="1:52" ht="15.75" customHeight="1" x14ac:dyDescent="0.2">
      <c r="A1498" s="85"/>
      <c r="F1498" s="4"/>
      <c r="H1498" s="78"/>
      <c r="J1498" s="75"/>
      <c r="K1498" s="71"/>
      <c r="L1498" s="75"/>
      <c r="M1498" s="71"/>
      <c r="O1498" s="71"/>
      <c r="Q1498" s="71"/>
      <c r="R1498" s="9"/>
      <c r="S1498" s="9"/>
      <c r="T1498" s="9"/>
      <c r="U1498" s="9"/>
      <c r="V1498" s="4"/>
      <c r="W1498" s="9"/>
      <c r="X1498" s="4"/>
      <c r="Y1498" s="9"/>
      <c r="Z1498" s="9"/>
      <c r="AA1498" s="9"/>
      <c r="AB1498" s="9"/>
      <c r="AC1498" s="9"/>
      <c r="AD1498" s="9"/>
      <c r="AE1498" s="9"/>
      <c r="AF1498" s="9"/>
      <c r="AH1498" s="9"/>
      <c r="AI1498" s="9"/>
      <c r="AJ1498" s="45"/>
      <c r="AK1498" s="45"/>
      <c r="AL1498" s="9"/>
      <c r="AM1498" s="9"/>
      <c r="AN1498" s="9"/>
      <c r="AO1498" s="9"/>
      <c r="AP1498" s="9"/>
      <c r="AQ1498" s="9"/>
      <c r="AR1498" s="9"/>
      <c r="AS1498" s="71"/>
      <c r="AT1498" s="9"/>
      <c r="AU1498" s="9"/>
      <c r="AV1498" s="9"/>
      <c r="AW1498" s="9"/>
      <c r="AX1498" s="9"/>
      <c r="AY1498" s="9"/>
      <c r="AZ1498" s="9"/>
    </row>
    <row r="1499" spans="1:52" ht="15.75" customHeight="1" x14ac:dyDescent="0.2">
      <c r="A1499" s="85"/>
      <c r="F1499" s="4"/>
      <c r="H1499" s="78"/>
      <c r="J1499" s="75"/>
      <c r="K1499" s="71"/>
      <c r="L1499" s="75"/>
      <c r="M1499" s="71"/>
      <c r="O1499" s="71"/>
      <c r="Q1499" s="71"/>
      <c r="R1499" s="9"/>
      <c r="S1499" s="9"/>
      <c r="T1499" s="9"/>
      <c r="U1499" s="9"/>
      <c r="V1499" s="4"/>
      <c r="W1499" s="9"/>
      <c r="X1499" s="4"/>
      <c r="Y1499" s="9"/>
      <c r="Z1499" s="9"/>
      <c r="AA1499" s="9"/>
      <c r="AB1499" s="9"/>
      <c r="AC1499" s="9"/>
      <c r="AD1499" s="9"/>
      <c r="AE1499" s="9"/>
      <c r="AF1499" s="9"/>
      <c r="AH1499" s="9"/>
      <c r="AI1499" s="9"/>
      <c r="AJ1499" s="45"/>
      <c r="AK1499" s="45"/>
      <c r="AL1499" s="9"/>
      <c r="AM1499" s="9"/>
      <c r="AN1499" s="9"/>
      <c r="AO1499" s="9"/>
      <c r="AP1499" s="9"/>
      <c r="AQ1499" s="9"/>
      <c r="AR1499" s="9"/>
      <c r="AS1499" s="71"/>
      <c r="AT1499" s="9"/>
      <c r="AU1499" s="9"/>
      <c r="AV1499" s="9"/>
      <c r="AW1499" s="9"/>
      <c r="AX1499" s="9"/>
      <c r="AY1499" s="9"/>
      <c r="AZ1499" s="9"/>
    </row>
    <row r="1500" spans="1:52" ht="15.75" customHeight="1" x14ac:dyDescent="0.2">
      <c r="A1500" s="85"/>
      <c r="F1500" s="4"/>
      <c r="H1500" s="78"/>
      <c r="J1500" s="75"/>
      <c r="K1500" s="71"/>
      <c r="L1500" s="75"/>
      <c r="M1500" s="71"/>
      <c r="O1500" s="71"/>
      <c r="Q1500" s="71"/>
      <c r="R1500" s="9"/>
      <c r="S1500" s="9"/>
      <c r="T1500" s="9"/>
      <c r="U1500" s="9"/>
      <c r="V1500" s="4"/>
      <c r="W1500" s="9"/>
      <c r="X1500" s="4"/>
      <c r="Y1500" s="9"/>
      <c r="Z1500" s="9"/>
      <c r="AA1500" s="9"/>
      <c r="AB1500" s="9"/>
      <c r="AC1500" s="9"/>
      <c r="AD1500" s="9"/>
      <c r="AE1500" s="9"/>
      <c r="AF1500" s="9"/>
      <c r="AH1500" s="9"/>
      <c r="AI1500" s="9"/>
      <c r="AJ1500" s="45"/>
      <c r="AK1500" s="45"/>
      <c r="AL1500" s="9"/>
      <c r="AM1500" s="9"/>
      <c r="AN1500" s="9"/>
      <c r="AO1500" s="9"/>
      <c r="AP1500" s="9"/>
      <c r="AQ1500" s="9"/>
      <c r="AR1500" s="9"/>
      <c r="AS1500" s="71"/>
      <c r="AT1500" s="9"/>
      <c r="AU1500" s="9"/>
      <c r="AV1500" s="9"/>
      <c r="AW1500" s="9"/>
      <c r="AX1500" s="9"/>
      <c r="AY1500" s="9"/>
      <c r="AZ1500" s="9"/>
    </row>
    <row r="1501" spans="1:52" ht="15.75" customHeight="1" x14ac:dyDescent="0.2">
      <c r="A1501" s="85"/>
      <c r="F1501" s="4"/>
      <c r="H1501" s="78"/>
      <c r="J1501" s="75"/>
      <c r="K1501" s="71"/>
      <c r="L1501" s="75"/>
      <c r="M1501" s="71"/>
      <c r="O1501" s="71"/>
      <c r="Q1501" s="71"/>
      <c r="R1501" s="9"/>
      <c r="S1501" s="9"/>
      <c r="T1501" s="9"/>
      <c r="U1501" s="9"/>
      <c r="V1501" s="4"/>
      <c r="W1501" s="9"/>
      <c r="X1501" s="4"/>
      <c r="Y1501" s="9"/>
      <c r="Z1501" s="9"/>
      <c r="AA1501" s="9"/>
      <c r="AB1501" s="9"/>
      <c r="AC1501" s="9"/>
      <c r="AD1501" s="9"/>
      <c r="AE1501" s="9"/>
      <c r="AF1501" s="9"/>
      <c r="AH1501" s="9"/>
      <c r="AI1501" s="9"/>
      <c r="AJ1501" s="45"/>
      <c r="AK1501" s="45"/>
      <c r="AL1501" s="9"/>
      <c r="AM1501" s="9"/>
      <c r="AN1501" s="9"/>
      <c r="AO1501" s="9"/>
      <c r="AP1501" s="9"/>
      <c r="AQ1501" s="9"/>
      <c r="AR1501" s="9"/>
      <c r="AS1501" s="71"/>
      <c r="AT1501" s="9"/>
      <c r="AU1501" s="9"/>
      <c r="AV1501" s="9"/>
      <c r="AW1501" s="9"/>
      <c r="AX1501" s="9"/>
      <c r="AY1501" s="9"/>
      <c r="AZ1501" s="9"/>
    </row>
    <row r="1502" spans="1:52" ht="15.75" customHeight="1" x14ac:dyDescent="0.2">
      <c r="A1502" s="85"/>
      <c r="F1502" s="4"/>
      <c r="H1502" s="78"/>
      <c r="J1502" s="75"/>
      <c r="K1502" s="71"/>
      <c r="L1502" s="75"/>
      <c r="M1502" s="71"/>
      <c r="O1502" s="71"/>
      <c r="Q1502" s="71"/>
      <c r="R1502" s="9"/>
      <c r="S1502" s="9"/>
      <c r="T1502" s="9"/>
      <c r="U1502" s="9"/>
      <c r="V1502" s="4"/>
      <c r="W1502" s="9"/>
      <c r="X1502" s="4"/>
      <c r="Y1502" s="9"/>
      <c r="Z1502" s="9"/>
      <c r="AA1502" s="9"/>
      <c r="AB1502" s="9"/>
      <c r="AC1502" s="9"/>
      <c r="AD1502" s="9"/>
      <c r="AE1502" s="9"/>
      <c r="AF1502" s="9"/>
      <c r="AH1502" s="9"/>
      <c r="AI1502" s="9"/>
      <c r="AJ1502" s="45"/>
      <c r="AK1502" s="45"/>
      <c r="AL1502" s="9"/>
      <c r="AM1502" s="9"/>
      <c r="AN1502" s="9"/>
      <c r="AO1502" s="9"/>
      <c r="AP1502" s="9"/>
      <c r="AQ1502" s="9"/>
      <c r="AR1502" s="9"/>
      <c r="AS1502" s="71"/>
      <c r="AT1502" s="9"/>
      <c r="AU1502" s="9"/>
      <c r="AV1502" s="9"/>
      <c r="AW1502" s="9"/>
      <c r="AX1502" s="9"/>
      <c r="AY1502" s="9"/>
      <c r="AZ1502" s="9"/>
    </row>
    <row r="1503" spans="1:52" ht="15.75" customHeight="1" x14ac:dyDescent="0.2">
      <c r="A1503" s="85"/>
      <c r="F1503" s="4"/>
      <c r="H1503" s="78"/>
      <c r="J1503" s="75"/>
      <c r="K1503" s="71"/>
      <c r="L1503" s="75"/>
      <c r="M1503" s="71"/>
      <c r="O1503" s="71"/>
      <c r="Q1503" s="71"/>
      <c r="R1503" s="9"/>
      <c r="S1503" s="9"/>
      <c r="T1503" s="9"/>
      <c r="U1503" s="9"/>
      <c r="V1503" s="4"/>
      <c r="W1503" s="9"/>
      <c r="X1503" s="4"/>
      <c r="Y1503" s="9"/>
      <c r="Z1503" s="9"/>
      <c r="AA1503" s="9"/>
      <c r="AB1503" s="9"/>
      <c r="AC1503" s="9"/>
      <c r="AD1503" s="9"/>
      <c r="AE1503" s="9"/>
      <c r="AF1503" s="9"/>
      <c r="AH1503" s="9"/>
      <c r="AI1503" s="9"/>
      <c r="AJ1503" s="45"/>
      <c r="AK1503" s="45"/>
      <c r="AL1503" s="9"/>
      <c r="AM1503" s="9"/>
      <c r="AN1503" s="9"/>
      <c r="AO1503" s="9"/>
      <c r="AP1503" s="9"/>
      <c r="AQ1503" s="9"/>
      <c r="AR1503" s="9"/>
      <c r="AS1503" s="71"/>
      <c r="AT1503" s="9"/>
      <c r="AU1503" s="9"/>
      <c r="AV1503" s="9"/>
      <c r="AW1503" s="9"/>
      <c r="AX1503" s="9"/>
      <c r="AY1503" s="9"/>
      <c r="AZ1503" s="9"/>
    </row>
    <row r="1504" spans="1:52" ht="15.75" customHeight="1" x14ac:dyDescent="0.2">
      <c r="A1504" s="85"/>
      <c r="F1504" s="4"/>
      <c r="H1504" s="78"/>
      <c r="J1504" s="75"/>
      <c r="K1504" s="71"/>
      <c r="L1504" s="75"/>
      <c r="M1504" s="71"/>
      <c r="O1504" s="71"/>
      <c r="Q1504" s="71"/>
      <c r="R1504" s="9"/>
      <c r="S1504" s="9"/>
      <c r="T1504" s="9"/>
      <c r="U1504" s="9"/>
      <c r="V1504" s="4"/>
      <c r="W1504" s="9"/>
      <c r="X1504" s="4"/>
      <c r="Y1504" s="9"/>
      <c r="Z1504" s="9"/>
      <c r="AA1504" s="9"/>
      <c r="AB1504" s="9"/>
      <c r="AC1504" s="9"/>
      <c r="AD1504" s="9"/>
      <c r="AE1504" s="9"/>
      <c r="AF1504" s="9"/>
      <c r="AH1504" s="9"/>
      <c r="AI1504" s="9"/>
      <c r="AJ1504" s="45"/>
      <c r="AK1504" s="45"/>
      <c r="AL1504" s="9"/>
      <c r="AM1504" s="9"/>
      <c r="AN1504" s="9"/>
      <c r="AO1504" s="9"/>
      <c r="AP1504" s="9"/>
      <c r="AQ1504" s="9"/>
      <c r="AR1504" s="9"/>
      <c r="AS1504" s="71"/>
      <c r="AT1504" s="9"/>
      <c r="AU1504" s="9"/>
      <c r="AV1504" s="9"/>
      <c r="AW1504" s="9"/>
      <c r="AX1504" s="9"/>
      <c r="AY1504" s="9"/>
      <c r="AZ1504" s="9"/>
    </row>
    <row r="1505" spans="1:52" ht="15.75" customHeight="1" x14ac:dyDescent="0.2">
      <c r="A1505" s="85"/>
      <c r="F1505" s="4"/>
      <c r="H1505" s="78"/>
      <c r="J1505" s="75"/>
      <c r="K1505" s="71"/>
      <c r="L1505" s="75"/>
      <c r="M1505" s="71"/>
      <c r="O1505" s="71"/>
      <c r="Q1505" s="71"/>
      <c r="R1505" s="9"/>
      <c r="S1505" s="9"/>
      <c r="T1505" s="9"/>
      <c r="U1505" s="9"/>
      <c r="V1505" s="4"/>
      <c r="W1505" s="9"/>
      <c r="X1505" s="4"/>
      <c r="Y1505" s="9"/>
      <c r="Z1505" s="9"/>
      <c r="AA1505" s="9"/>
      <c r="AB1505" s="9"/>
      <c r="AC1505" s="9"/>
      <c r="AD1505" s="9"/>
      <c r="AE1505" s="9"/>
      <c r="AF1505" s="9"/>
      <c r="AH1505" s="9"/>
      <c r="AI1505" s="9"/>
      <c r="AJ1505" s="45"/>
      <c r="AK1505" s="45"/>
      <c r="AL1505" s="9"/>
      <c r="AM1505" s="9"/>
      <c r="AN1505" s="9"/>
      <c r="AO1505" s="9"/>
      <c r="AP1505" s="9"/>
      <c r="AQ1505" s="9"/>
      <c r="AR1505" s="9"/>
      <c r="AS1505" s="71"/>
      <c r="AT1505" s="9"/>
      <c r="AU1505" s="9"/>
      <c r="AV1505" s="9"/>
      <c r="AW1505" s="9"/>
      <c r="AX1505" s="9"/>
      <c r="AY1505" s="9"/>
      <c r="AZ1505" s="9"/>
    </row>
    <row r="1506" spans="1:52" ht="15.75" customHeight="1" x14ac:dyDescent="0.2">
      <c r="A1506" s="85"/>
      <c r="F1506" s="4"/>
      <c r="H1506" s="78"/>
      <c r="J1506" s="75"/>
      <c r="K1506" s="71"/>
      <c r="L1506" s="75"/>
      <c r="M1506" s="71"/>
      <c r="O1506" s="71"/>
      <c r="Q1506" s="71"/>
      <c r="R1506" s="9"/>
      <c r="S1506" s="9"/>
      <c r="T1506" s="9"/>
      <c r="U1506" s="9"/>
      <c r="V1506" s="4"/>
      <c r="W1506" s="9"/>
      <c r="X1506" s="4"/>
      <c r="Y1506" s="9"/>
      <c r="Z1506" s="9"/>
      <c r="AA1506" s="9"/>
      <c r="AB1506" s="9"/>
      <c r="AC1506" s="9"/>
      <c r="AD1506" s="9"/>
      <c r="AE1506" s="9"/>
      <c r="AF1506" s="9"/>
      <c r="AH1506" s="9"/>
      <c r="AI1506" s="9"/>
      <c r="AJ1506" s="45"/>
      <c r="AK1506" s="45"/>
      <c r="AL1506" s="9"/>
      <c r="AM1506" s="9"/>
      <c r="AN1506" s="9"/>
      <c r="AO1506" s="9"/>
      <c r="AP1506" s="9"/>
      <c r="AQ1506" s="9"/>
      <c r="AR1506" s="9"/>
      <c r="AS1506" s="71"/>
      <c r="AT1506" s="9"/>
      <c r="AU1506" s="9"/>
      <c r="AV1506" s="9"/>
      <c r="AW1506" s="9"/>
      <c r="AX1506" s="9"/>
      <c r="AY1506" s="9"/>
      <c r="AZ1506" s="9"/>
    </row>
    <row r="1507" spans="1:52" ht="15.75" customHeight="1" x14ac:dyDescent="0.2">
      <c r="A1507" s="85"/>
      <c r="F1507" s="4"/>
      <c r="H1507" s="78"/>
      <c r="J1507" s="75"/>
      <c r="K1507" s="71"/>
      <c r="L1507" s="75"/>
      <c r="M1507" s="71"/>
      <c r="O1507" s="71"/>
      <c r="Q1507" s="71"/>
      <c r="R1507" s="9"/>
      <c r="S1507" s="9"/>
      <c r="T1507" s="9"/>
      <c r="U1507" s="9"/>
      <c r="V1507" s="4"/>
      <c r="W1507" s="9"/>
      <c r="X1507" s="4"/>
      <c r="Y1507" s="9"/>
      <c r="Z1507" s="9"/>
      <c r="AA1507" s="9"/>
      <c r="AB1507" s="9"/>
      <c r="AC1507" s="9"/>
      <c r="AD1507" s="9"/>
      <c r="AE1507" s="9"/>
      <c r="AF1507" s="9"/>
      <c r="AH1507" s="9"/>
      <c r="AI1507" s="9"/>
      <c r="AJ1507" s="45"/>
      <c r="AK1507" s="45"/>
      <c r="AL1507" s="9"/>
      <c r="AM1507" s="9"/>
      <c r="AN1507" s="9"/>
      <c r="AO1507" s="9"/>
      <c r="AP1507" s="9"/>
      <c r="AQ1507" s="9"/>
      <c r="AR1507" s="9"/>
      <c r="AS1507" s="71"/>
      <c r="AT1507" s="9"/>
      <c r="AU1507" s="9"/>
      <c r="AV1507" s="9"/>
      <c r="AW1507" s="9"/>
      <c r="AX1507" s="9"/>
      <c r="AY1507" s="9"/>
      <c r="AZ1507" s="9"/>
    </row>
    <row r="1508" spans="1:52" ht="15.75" customHeight="1" x14ac:dyDescent="0.2">
      <c r="A1508" s="85"/>
      <c r="F1508" s="4"/>
      <c r="H1508" s="78"/>
      <c r="J1508" s="75"/>
      <c r="K1508" s="71"/>
      <c r="L1508" s="75"/>
      <c r="M1508" s="71"/>
      <c r="O1508" s="71"/>
      <c r="Q1508" s="71"/>
      <c r="R1508" s="9"/>
      <c r="S1508" s="9"/>
      <c r="T1508" s="9"/>
      <c r="U1508" s="9"/>
      <c r="V1508" s="4"/>
      <c r="W1508" s="9"/>
      <c r="X1508" s="4"/>
      <c r="Y1508" s="9"/>
      <c r="Z1508" s="9"/>
      <c r="AA1508" s="9"/>
      <c r="AB1508" s="9"/>
      <c r="AC1508" s="9"/>
      <c r="AD1508" s="9"/>
      <c r="AE1508" s="9"/>
      <c r="AF1508" s="9"/>
      <c r="AH1508" s="9"/>
      <c r="AI1508" s="9"/>
      <c r="AJ1508" s="45"/>
      <c r="AK1508" s="45"/>
      <c r="AL1508" s="9"/>
      <c r="AM1508" s="9"/>
      <c r="AN1508" s="9"/>
      <c r="AO1508" s="9"/>
      <c r="AP1508" s="9"/>
      <c r="AQ1508" s="9"/>
      <c r="AR1508" s="9"/>
      <c r="AS1508" s="71"/>
      <c r="AT1508" s="9"/>
      <c r="AU1508" s="9"/>
      <c r="AV1508" s="9"/>
      <c r="AW1508" s="9"/>
      <c r="AX1508" s="9"/>
      <c r="AY1508" s="9"/>
      <c r="AZ1508" s="9"/>
    </row>
    <row r="1509" spans="1:52" ht="15.75" customHeight="1" x14ac:dyDescent="0.2">
      <c r="A1509" s="85"/>
      <c r="F1509" s="4"/>
      <c r="H1509" s="78"/>
      <c r="J1509" s="75"/>
      <c r="K1509" s="71"/>
      <c r="L1509" s="75"/>
      <c r="M1509" s="71"/>
      <c r="O1509" s="71"/>
      <c r="Q1509" s="71"/>
      <c r="R1509" s="9"/>
      <c r="S1509" s="9"/>
      <c r="T1509" s="9"/>
      <c r="U1509" s="9"/>
      <c r="V1509" s="4"/>
      <c r="W1509" s="9"/>
      <c r="X1509" s="4"/>
      <c r="Y1509" s="9"/>
      <c r="Z1509" s="9"/>
      <c r="AA1509" s="9"/>
      <c r="AB1509" s="9"/>
      <c r="AC1509" s="9"/>
      <c r="AD1509" s="9"/>
      <c r="AE1509" s="9"/>
      <c r="AF1509" s="9"/>
      <c r="AH1509" s="9"/>
      <c r="AI1509" s="9"/>
      <c r="AJ1509" s="45"/>
      <c r="AK1509" s="45"/>
      <c r="AL1509" s="9"/>
      <c r="AM1509" s="9"/>
      <c r="AN1509" s="9"/>
      <c r="AO1509" s="9"/>
      <c r="AP1509" s="9"/>
      <c r="AQ1509" s="9"/>
      <c r="AR1509" s="9"/>
      <c r="AS1509" s="71"/>
      <c r="AT1509" s="9"/>
      <c r="AU1509" s="9"/>
      <c r="AV1509" s="9"/>
      <c r="AW1509" s="9"/>
      <c r="AX1509" s="9"/>
      <c r="AY1509" s="9"/>
      <c r="AZ1509" s="9"/>
    </row>
    <row r="1510" spans="1:52" ht="15.75" customHeight="1" x14ac:dyDescent="0.2">
      <c r="A1510" s="85"/>
      <c r="F1510" s="4"/>
      <c r="H1510" s="78"/>
      <c r="J1510" s="75"/>
      <c r="K1510" s="71"/>
      <c r="L1510" s="75"/>
      <c r="M1510" s="71"/>
      <c r="O1510" s="71"/>
      <c r="Q1510" s="71"/>
      <c r="R1510" s="9"/>
      <c r="S1510" s="9"/>
      <c r="T1510" s="9"/>
      <c r="U1510" s="9"/>
      <c r="V1510" s="4"/>
      <c r="W1510" s="9"/>
      <c r="X1510" s="4"/>
      <c r="Y1510" s="9"/>
      <c r="Z1510" s="9"/>
      <c r="AA1510" s="9"/>
      <c r="AB1510" s="9"/>
      <c r="AC1510" s="9"/>
      <c r="AD1510" s="9"/>
      <c r="AE1510" s="9"/>
      <c r="AF1510" s="9"/>
      <c r="AH1510" s="9"/>
      <c r="AI1510" s="9"/>
      <c r="AJ1510" s="45"/>
      <c r="AK1510" s="45"/>
      <c r="AL1510" s="9"/>
      <c r="AM1510" s="9"/>
      <c r="AN1510" s="9"/>
      <c r="AO1510" s="9"/>
      <c r="AP1510" s="9"/>
      <c r="AQ1510" s="9"/>
      <c r="AR1510" s="9"/>
      <c r="AS1510" s="71"/>
      <c r="AT1510" s="9"/>
      <c r="AU1510" s="9"/>
      <c r="AV1510" s="9"/>
      <c r="AW1510" s="9"/>
      <c r="AX1510" s="9"/>
      <c r="AY1510" s="9"/>
      <c r="AZ1510" s="9"/>
    </row>
    <row r="1511" spans="1:52" ht="15.75" customHeight="1" x14ac:dyDescent="0.2">
      <c r="A1511" s="85"/>
      <c r="F1511" s="4"/>
      <c r="H1511" s="78"/>
      <c r="J1511" s="75"/>
      <c r="K1511" s="71"/>
      <c r="L1511" s="75"/>
      <c r="M1511" s="71"/>
      <c r="O1511" s="71"/>
      <c r="Q1511" s="71"/>
      <c r="R1511" s="9"/>
      <c r="S1511" s="9"/>
      <c r="T1511" s="9"/>
      <c r="U1511" s="9"/>
      <c r="V1511" s="4"/>
      <c r="W1511" s="9"/>
      <c r="X1511" s="4"/>
      <c r="Y1511" s="9"/>
      <c r="Z1511" s="9"/>
      <c r="AA1511" s="9"/>
      <c r="AB1511" s="9"/>
      <c r="AC1511" s="9"/>
      <c r="AD1511" s="9"/>
      <c r="AE1511" s="9"/>
      <c r="AF1511" s="9"/>
      <c r="AH1511" s="9"/>
      <c r="AI1511" s="9"/>
      <c r="AJ1511" s="45"/>
      <c r="AK1511" s="45"/>
      <c r="AL1511" s="9"/>
      <c r="AM1511" s="9"/>
      <c r="AN1511" s="9"/>
      <c r="AO1511" s="9"/>
      <c r="AP1511" s="9"/>
      <c r="AQ1511" s="9"/>
      <c r="AR1511" s="9"/>
      <c r="AS1511" s="71"/>
      <c r="AT1511" s="9"/>
      <c r="AU1511" s="9"/>
      <c r="AV1511" s="9"/>
      <c r="AW1511" s="9"/>
      <c r="AX1511" s="9"/>
      <c r="AY1511" s="9"/>
      <c r="AZ1511" s="9"/>
    </row>
    <row r="1512" spans="1:52" ht="15.75" customHeight="1" x14ac:dyDescent="0.2">
      <c r="A1512" s="85"/>
      <c r="F1512" s="4"/>
      <c r="H1512" s="78"/>
      <c r="J1512" s="75"/>
      <c r="K1512" s="71"/>
      <c r="L1512" s="75"/>
      <c r="M1512" s="71"/>
      <c r="O1512" s="71"/>
      <c r="Q1512" s="71"/>
      <c r="R1512" s="9"/>
      <c r="S1512" s="9"/>
      <c r="T1512" s="9"/>
      <c r="U1512" s="9"/>
      <c r="V1512" s="4"/>
      <c r="W1512" s="9"/>
      <c r="X1512" s="4"/>
      <c r="Y1512" s="9"/>
      <c r="Z1512" s="9"/>
      <c r="AA1512" s="9"/>
      <c r="AB1512" s="9"/>
      <c r="AC1512" s="9"/>
      <c r="AD1512" s="9"/>
      <c r="AE1512" s="9"/>
      <c r="AF1512" s="9"/>
      <c r="AH1512" s="9"/>
      <c r="AI1512" s="9"/>
      <c r="AJ1512" s="45"/>
      <c r="AK1512" s="45"/>
      <c r="AL1512" s="9"/>
      <c r="AM1512" s="9"/>
      <c r="AN1512" s="9"/>
      <c r="AO1512" s="9"/>
      <c r="AP1512" s="9"/>
      <c r="AQ1512" s="9"/>
      <c r="AR1512" s="9"/>
      <c r="AS1512" s="71"/>
      <c r="AT1512" s="9"/>
      <c r="AU1512" s="9"/>
      <c r="AV1512" s="9"/>
      <c r="AW1512" s="9"/>
      <c r="AX1512" s="9"/>
      <c r="AY1512" s="9"/>
      <c r="AZ1512" s="9"/>
    </row>
    <row r="1513" spans="1:52" ht="15.75" customHeight="1" x14ac:dyDescent="0.2">
      <c r="A1513" s="85"/>
      <c r="F1513" s="4"/>
      <c r="H1513" s="78"/>
      <c r="J1513" s="75"/>
      <c r="K1513" s="71"/>
      <c r="L1513" s="75"/>
      <c r="M1513" s="71"/>
      <c r="O1513" s="71"/>
      <c r="Q1513" s="71"/>
      <c r="R1513" s="9"/>
      <c r="S1513" s="9"/>
      <c r="T1513" s="9"/>
      <c r="U1513" s="9"/>
      <c r="V1513" s="4"/>
      <c r="W1513" s="9"/>
      <c r="X1513" s="4"/>
      <c r="Y1513" s="9"/>
      <c r="Z1513" s="9"/>
      <c r="AA1513" s="9"/>
      <c r="AB1513" s="9"/>
      <c r="AC1513" s="9"/>
      <c r="AD1513" s="9"/>
      <c r="AE1513" s="9"/>
      <c r="AF1513" s="9"/>
      <c r="AH1513" s="9"/>
      <c r="AI1513" s="9"/>
      <c r="AJ1513" s="45"/>
      <c r="AK1513" s="45"/>
      <c r="AL1513" s="9"/>
      <c r="AM1513" s="9"/>
      <c r="AN1513" s="9"/>
      <c r="AO1513" s="9"/>
      <c r="AP1513" s="9"/>
      <c r="AQ1513" s="9"/>
      <c r="AR1513" s="9"/>
      <c r="AS1513" s="71"/>
      <c r="AT1513" s="9"/>
      <c r="AU1513" s="9"/>
      <c r="AV1513" s="9"/>
      <c r="AW1513" s="9"/>
      <c r="AX1513" s="9"/>
      <c r="AY1513" s="9"/>
      <c r="AZ1513" s="9"/>
    </row>
    <row r="1514" spans="1:52" ht="15.75" customHeight="1" x14ac:dyDescent="0.2">
      <c r="A1514" s="85"/>
      <c r="F1514" s="4"/>
      <c r="H1514" s="78"/>
      <c r="J1514" s="75"/>
      <c r="K1514" s="71"/>
      <c r="L1514" s="75"/>
      <c r="M1514" s="71"/>
      <c r="O1514" s="71"/>
      <c r="Q1514" s="71"/>
      <c r="R1514" s="9"/>
      <c r="S1514" s="9"/>
      <c r="T1514" s="9"/>
      <c r="U1514" s="9"/>
      <c r="V1514" s="4"/>
      <c r="W1514" s="9"/>
      <c r="X1514" s="4"/>
      <c r="Y1514" s="9"/>
      <c r="Z1514" s="9"/>
      <c r="AA1514" s="9"/>
      <c r="AB1514" s="9"/>
      <c r="AC1514" s="9"/>
      <c r="AD1514" s="9"/>
      <c r="AE1514" s="9"/>
      <c r="AF1514" s="9"/>
      <c r="AH1514" s="9"/>
      <c r="AI1514" s="9"/>
      <c r="AJ1514" s="45"/>
      <c r="AK1514" s="45"/>
      <c r="AL1514" s="9"/>
      <c r="AM1514" s="9"/>
      <c r="AN1514" s="9"/>
      <c r="AO1514" s="9"/>
      <c r="AP1514" s="9"/>
      <c r="AQ1514" s="9"/>
      <c r="AR1514" s="9"/>
      <c r="AS1514" s="71"/>
      <c r="AT1514" s="9"/>
      <c r="AU1514" s="9"/>
      <c r="AV1514" s="9"/>
      <c r="AW1514" s="9"/>
      <c r="AX1514" s="9"/>
      <c r="AY1514" s="9"/>
      <c r="AZ1514" s="9"/>
    </row>
    <row r="1515" spans="1:52" ht="15.75" customHeight="1" x14ac:dyDescent="0.2">
      <c r="A1515" s="85"/>
      <c r="F1515" s="4"/>
      <c r="H1515" s="78"/>
      <c r="J1515" s="75"/>
      <c r="K1515" s="71"/>
      <c r="L1515" s="75"/>
      <c r="M1515" s="71"/>
      <c r="O1515" s="71"/>
      <c r="Q1515" s="71"/>
      <c r="R1515" s="9"/>
      <c r="S1515" s="9"/>
      <c r="T1515" s="9"/>
      <c r="U1515" s="9"/>
      <c r="V1515" s="4"/>
      <c r="W1515" s="9"/>
      <c r="X1515" s="4"/>
      <c r="Y1515" s="9"/>
      <c r="Z1515" s="9"/>
      <c r="AA1515" s="9"/>
      <c r="AB1515" s="9"/>
      <c r="AC1515" s="9"/>
      <c r="AD1515" s="9"/>
      <c r="AE1515" s="9"/>
      <c r="AF1515" s="9"/>
      <c r="AH1515" s="9"/>
      <c r="AI1515" s="9"/>
      <c r="AJ1515" s="45"/>
      <c r="AK1515" s="45"/>
      <c r="AL1515" s="9"/>
      <c r="AM1515" s="9"/>
      <c r="AN1515" s="9"/>
      <c r="AO1515" s="9"/>
      <c r="AP1515" s="9"/>
      <c r="AQ1515" s="9"/>
      <c r="AR1515" s="9"/>
      <c r="AS1515" s="71"/>
      <c r="AT1515" s="9"/>
      <c r="AU1515" s="9"/>
      <c r="AV1515" s="9"/>
      <c r="AW1515" s="9"/>
      <c r="AX1515" s="9"/>
      <c r="AY1515" s="9"/>
      <c r="AZ1515" s="9"/>
    </row>
    <row r="1516" spans="1:52" ht="15.75" customHeight="1" x14ac:dyDescent="0.2">
      <c r="A1516" s="85"/>
      <c r="F1516" s="4"/>
      <c r="H1516" s="78"/>
      <c r="J1516" s="75"/>
      <c r="K1516" s="71"/>
      <c r="L1516" s="75"/>
      <c r="M1516" s="71"/>
      <c r="O1516" s="71"/>
      <c r="Q1516" s="71"/>
      <c r="R1516" s="9"/>
      <c r="S1516" s="9"/>
      <c r="T1516" s="9"/>
      <c r="U1516" s="9"/>
      <c r="V1516" s="4"/>
      <c r="W1516" s="9"/>
      <c r="X1516" s="4"/>
      <c r="Y1516" s="9"/>
      <c r="Z1516" s="9"/>
      <c r="AA1516" s="9"/>
      <c r="AB1516" s="9"/>
      <c r="AC1516" s="9"/>
      <c r="AD1516" s="9"/>
      <c r="AE1516" s="9"/>
      <c r="AF1516" s="9"/>
      <c r="AH1516" s="9"/>
      <c r="AI1516" s="9"/>
      <c r="AJ1516" s="45"/>
      <c r="AK1516" s="45"/>
      <c r="AL1516" s="9"/>
      <c r="AM1516" s="9"/>
      <c r="AN1516" s="9"/>
      <c r="AO1516" s="9"/>
      <c r="AP1516" s="9"/>
      <c r="AQ1516" s="9"/>
      <c r="AR1516" s="9"/>
      <c r="AS1516" s="71"/>
      <c r="AT1516" s="9"/>
      <c r="AU1516" s="9"/>
      <c r="AV1516" s="9"/>
      <c r="AW1516" s="9"/>
      <c r="AX1516" s="9"/>
      <c r="AY1516" s="9"/>
      <c r="AZ1516" s="9"/>
    </row>
    <row r="1517" spans="1:52" ht="15.75" customHeight="1" x14ac:dyDescent="0.2">
      <c r="A1517" s="85"/>
      <c r="F1517" s="4"/>
      <c r="H1517" s="79"/>
      <c r="J1517" s="75"/>
      <c r="K1517" s="71"/>
      <c r="L1517" s="75"/>
      <c r="M1517" s="71"/>
      <c r="O1517" s="71"/>
      <c r="Q1517" s="71"/>
      <c r="R1517" s="9"/>
      <c r="S1517" s="9"/>
      <c r="T1517" s="9"/>
      <c r="U1517" s="9"/>
      <c r="V1517" s="4"/>
      <c r="W1517" s="9"/>
      <c r="X1517" s="4"/>
      <c r="Y1517" s="9"/>
      <c r="Z1517" s="9"/>
      <c r="AA1517" s="9"/>
      <c r="AB1517" s="9"/>
      <c r="AC1517" s="9"/>
      <c r="AD1517" s="9"/>
      <c r="AE1517" s="9"/>
      <c r="AF1517" s="9"/>
      <c r="AH1517" s="9"/>
      <c r="AI1517" s="9"/>
      <c r="AJ1517" s="45"/>
      <c r="AK1517" s="45"/>
      <c r="AL1517" s="9"/>
      <c r="AM1517" s="9"/>
      <c r="AN1517" s="9"/>
      <c r="AO1517" s="9"/>
      <c r="AP1517" s="9"/>
      <c r="AQ1517" s="9"/>
      <c r="AR1517" s="9"/>
      <c r="AS1517" s="71"/>
      <c r="AT1517" s="9"/>
      <c r="AU1517" s="9"/>
      <c r="AV1517" s="9"/>
      <c r="AW1517" s="9"/>
      <c r="AX1517" s="9"/>
      <c r="AY1517" s="9"/>
      <c r="AZ1517" s="9"/>
    </row>
    <row r="1518" spans="1:52" ht="15.75" customHeight="1" x14ac:dyDescent="0.2">
      <c r="A1518" s="85"/>
      <c r="F1518" s="4"/>
      <c r="H1518" s="79"/>
      <c r="J1518" s="75"/>
      <c r="K1518" s="71"/>
      <c r="L1518" s="75"/>
      <c r="M1518" s="71"/>
      <c r="O1518" s="71"/>
      <c r="Q1518" s="71"/>
      <c r="R1518" s="9"/>
      <c r="S1518" s="9"/>
      <c r="T1518" s="9"/>
      <c r="U1518" s="9"/>
      <c r="V1518" s="4"/>
      <c r="W1518" s="9"/>
      <c r="X1518" s="4"/>
      <c r="Y1518" s="9"/>
      <c r="Z1518" s="9"/>
      <c r="AA1518" s="9"/>
      <c r="AB1518" s="9"/>
      <c r="AC1518" s="9"/>
      <c r="AD1518" s="9"/>
      <c r="AE1518" s="9"/>
      <c r="AF1518" s="9"/>
      <c r="AH1518" s="9"/>
      <c r="AI1518" s="9"/>
      <c r="AJ1518" s="45"/>
      <c r="AK1518" s="45"/>
      <c r="AL1518" s="9"/>
      <c r="AM1518" s="9"/>
      <c r="AN1518" s="9"/>
      <c r="AO1518" s="9"/>
      <c r="AP1518" s="9"/>
      <c r="AQ1518" s="9"/>
      <c r="AR1518" s="9"/>
      <c r="AS1518" s="71"/>
      <c r="AT1518" s="9"/>
      <c r="AU1518" s="9"/>
      <c r="AV1518" s="9"/>
      <c r="AW1518" s="9"/>
      <c r="AX1518" s="9"/>
      <c r="AY1518" s="9"/>
      <c r="AZ1518" s="9"/>
    </row>
    <row r="1519" spans="1:52" ht="15.75" customHeight="1" x14ac:dyDescent="0.2">
      <c r="A1519" s="85"/>
      <c r="F1519" s="4"/>
      <c r="H1519" s="78"/>
      <c r="J1519" s="75"/>
      <c r="K1519" s="71"/>
      <c r="L1519" s="75"/>
      <c r="M1519" s="71"/>
      <c r="O1519" s="71"/>
      <c r="Q1519" s="71"/>
      <c r="R1519" s="9"/>
      <c r="S1519" s="9"/>
      <c r="T1519" s="9"/>
      <c r="U1519" s="9"/>
      <c r="V1519" s="4"/>
      <c r="W1519" s="9"/>
      <c r="X1519" s="4"/>
      <c r="Y1519" s="9"/>
      <c r="Z1519" s="9"/>
      <c r="AA1519" s="9"/>
      <c r="AB1519" s="9"/>
      <c r="AC1519" s="9"/>
      <c r="AD1519" s="9"/>
      <c r="AE1519" s="9"/>
      <c r="AF1519" s="9"/>
      <c r="AH1519" s="9"/>
      <c r="AI1519" s="9"/>
      <c r="AJ1519" s="45"/>
      <c r="AK1519" s="45"/>
      <c r="AL1519" s="9"/>
      <c r="AM1519" s="9"/>
      <c r="AN1519" s="9"/>
      <c r="AO1519" s="9"/>
      <c r="AP1519" s="9"/>
      <c r="AQ1519" s="9"/>
      <c r="AR1519" s="9"/>
      <c r="AS1519" s="71"/>
      <c r="AT1519" s="9"/>
      <c r="AU1519" s="9"/>
      <c r="AV1519" s="9"/>
      <c r="AW1519" s="9"/>
      <c r="AX1519" s="9"/>
      <c r="AY1519" s="9"/>
      <c r="AZ1519" s="9"/>
    </row>
    <row r="1520" spans="1:52" ht="15.75" customHeight="1" x14ac:dyDescent="0.2">
      <c r="A1520" s="85"/>
      <c r="F1520" s="4"/>
      <c r="H1520" s="78"/>
      <c r="J1520" s="75"/>
      <c r="K1520" s="71"/>
      <c r="L1520" s="75"/>
      <c r="M1520" s="71"/>
      <c r="O1520" s="71"/>
      <c r="Q1520" s="71"/>
      <c r="R1520" s="9"/>
      <c r="S1520" s="9"/>
      <c r="T1520" s="9"/>
      <c r="U1520" s="9"/>
      <c r="V1520" s="4"/>
      <c r="W1520" s="9"/>
      <c r="X1520" s="4"/>
      <c r="Y1520" s="9"/>
      <c r="Z1520" s="9"/>
      <c r="AA1520" s="9"/>
      <c r="AB1520" s="9"/>
      <c r="AC1520" s="9"/>
      <c r="AD1520" s="9"/>
      <c r="AE1520" s="9"/>
      <c r="AF1520" s="9"/>
      <c r="AH1520" s="9"/>
      <c r="AI1520" s="9"/>
      <c r="AJ1520" s="45"/>
      <c r="AK1520" s="45"/>
      <c r="AL1520" s="9"/>
      <c r="AM1520" s="9"/>
      <c r="AN1520" s="9"/>
      <c r="AO1520" s="9"/>
      <c r="AP1520" s="9"/>
      <c r="AQ1520" s="9"/>
      <c r="AR1520" s="9"/>
      <c r="AS1520" s="71"/>
      <c r="AT1520" s="9"/>
      <c r="AU1520" s="9"/>
      <c r="AV1520" s="9"/>
      <c r="AW1520" s="9"/>
      <c r="AX1520" s="9"/>
      <c r="AY1520" s="9"/>
      <c r="AZ1520" s="9"/>
    </row>
    <row r="1521" spans="1:52" ht="15.75" customHeight="1" x14ac:dyDescent="0.2">
      <c r="A1521" s="85"/>
      <c r="F1521" s="4"/>
      <c r="H1521" s="78"/>
      <c r="J1521" s="75"/>
      <c r="K1521" s="71"/>
      <c r="L1521" s="75"/>
      <c r="M1521" s="71"/>
      <c r="O1521" s="71"/>
      <c r="Q1521" s="71"/>
      <c r="R1521" s="9"/>
      <c r="S1521" s="9"/>
      <c r="T1521" s="9"/>
      <c r="U1521" s="9"/>
      <c r="V1521" s="4"/>
      <c r="W1521" s="9"/>
      <c r="X1521" s="4"/>
      <c r="Y1521" s="9"/>
      <c r="Z1521" s="9"/>
      <c r="AA1521" s="9"/>
      <c r="AB1521" s="9"/>
      <c r="AC1521" s="9"/>
      <c r="AD1521" s="9"/>
      <c r="AE1521" s="9"/>
      <c r="AF1521" s="9"/>
      <c r="AH1521" s="9"/>
      <c r="AI1521" s="9"/>
      <c r="AJ1521" s="45"/>
      <c r="AK1521" s="45"/>
      <c r="AL1521" s="9"/>
      <c r="AM1521" s="9"/>
      <c r="AN1521" s="9"/>
      <c r="AO1521" s="9"/>
      <c r="AP1521" s="9"/>
      <c r="AQ1521" s="9"/>
      <c r="AR1521" s="9"/>
      <c r="AS1521" s="71"/>
      <c r="AT1521" s="9"/>
      <c r="AU1521" s="9"/>
      <c r="AV1521" s="9"/>
      <c r="AW1521" s="9"/>
      <c r="AX1521" s="9"/>
      <c r="AY1521" s="9"/>
      <c r="AZ1521" s="9"/>
    </row>
    <row r="1522" spans="1:52" ht="15.75" customHeight="1" x14ac:dyDescent="0.2">
      <c r="A1522" s="85"/>
      <c r="F1522" s="4"/>
      <c r="H1522" s="78"/>
      <c r="J1522" s="75"/>
      <c r="K1522" s="71"/>
      <c r="L1522" s="75"/>
      <c r="M1522" s="71"/>
      <c r="O1522" s="71"/>
      <c r="Q1522" s="71"/>
      <c r="R1522" s="9"/>
      <c r="S1522" s="9"/>
      <c r="T1522" s="9"/>
      <c r="U1522" s="9"/>
      <c r="V1522" s="4"/>
      <c r="W1522" s="9"/>
      <c r="X1522" s="4"/>
      <c r="Y1522" s="9"/>
      <c r="Z1522" s="9"/>
      <c r="AA1522" s="9"/>
      <c r="AB1522" s="9"/>
      <c r="AC1522" s="9"/>
      <c r="AD1522" s="9"/>
      <c r="AE1522" s="9"/>
      <c r="AF1522" s="9"/>
      <c r="AH1522" s="9"/>
      <c r="AI1522" s="9"/>
      <c r="AJ1522" s="45"/>
      <c r="AK1522" s="45"/>
      <c r="AL1522" s="9"/>
      <c r="AM1522" s="9"/>
      <c r="AN1522" s="9"/>
      <c r="AO1522" s="9"/>
      <c r="AP1522" s="9"/>
      <c r="AQ1522" s="9"/>
      <c r="AR1522" s="9"/>
      <c r="AS1522" s="71"/>
      <c r="AT1522" s="9"/>
      <c r="AU1522" s="9"/>
      <c r="AV1522" s="9"/>
      <c r="AW1522" s="9"/>
      <c r="AX1522" s="9"/>
      <c r="AY1522" s="9"/>
      <c r="AZ1522" s="9"/>
    </row>
    <row r="1523" spans="1:52" ht="15.75" customHeight="1" x14ac:dyDescent="0.2">
      <c r="A1523" s="85"/>
      <c r="F1523" s="4"/>
      <c r="H1523" s="78"/>
      <c r="J1523" s="75"/>
      <c r="K1523" s="71"/>
      <c r="L1523" s="75"/>
      <c r="M1523" s="71"/>
      <c r="O1523" s="71"/>
      <c r="Q1523" s="71"/>
      <c r="R1523" s="9"/>
      <c r="S1523" s="9"/>
      <c r="T1523" s="9"/>
      <c r="U1523" s="9"/>
      <c r="V1523" s="4"/>
      <c r="W1523" s="9"/>
      <c r="X1523" s="4"/>
      <c r="Y1523" s="9"/>
      <c r="Z1523" s="9"/>
      <c r="AA1523" s="9"/>
      <c r="AB1523" s="9"/>
      <c r="AC1523" s="9"/>
      <c r="AD1523" s="9"/>
      <c r="AE1523" s="9"/>
      <c r="AF1523" s="9"/>
      <c r="AH1523" s="9"/>
      <c r="AI1523" s="9"/>
      <c r="AJ1523" s="45"/>
      <c r="AK1523" s="45"/>
      <c r="AL1523" s="9"/>
      <c r="AM1523" s="9"/>
      <c r="AN1523" s="9"/>
      <c r="AO1523" s="9"/>
      <c r="AP1523" s="9"/>
      <c r="AQ1523" s="9"/>
      <c r="AR1523" s="9"/>
      <c r="AS1523" s="71"/>
      <c r="AT1523" s="9"/>
      <c r="AU1523" s="9"/>
      <c r="AV1523" s="9"/>
      <c r="AW1523" s="9"/>
      <c r="AX1523" s="9"/>
      <c r="AY1523" s="9"/>
      <c r="AZ1523" s="9"/>
    </row>
    <row r="1524" spans="1:52" ht="15.75" customHeight="1" x14ac:dyDescent="0.2">
      <c r="A1524" s="85"/>
      <c r="F1524" s="4"/>
      <c r="H1524" s="78"/>
      <c r="J1524" s="75"/>
      <c r="K1524" s="71"/>
      <c r="L1524" s="75"/>
      <c r="M1524" s="71"/>
      <c r="O1524" s="71"/>
      <c r="Q1524" s="71"/>
      <c r="R1524" s="9"/>
      <c r="S1524" s="9"/>
      <c r="T1524" s="9"/>
      <c r="U1524" s="9"/>
      <c r="V1524" s="4"/>
      <c r="W1524" s="9"/>
      <c r="X1524" s="4"/>
      <c r="Y1524" s="9"/>
      <c r="Z1524" s="9"/>
      <c r="AA1524" s="9"/>
      <c r="AB1524" s="9"/>
      <c r="AC1524" s="9"/>
      <c r="AD1524" s="9"/>
      <c r="AE1524" s="9"/>
      <c r="AF1524" s="9"/>
      <c r="AH1524" s="9"/>
      <c r="AI1524" s="9"/>
      <c r="AJ1524" s="45"/>
      <c r="AK1524" s="45"/>
      <c r="AL1524" s="9"/>
      <c r="AM1524" s="9"/>
      <c r="AN1524" s="9"/>
      <c r="AO1524" s="9"/>
      <c r="AP1524" s="9"/>
      <c r="AQ1524" s="9"/>
      <c r="AR1524" s="9"/>
      <c r="AS1524" s="71"/>
      <c r="AT1524" s="9"/>
      <c r="AU1524" s="9"/>
      <c r="AV1524" s="9"/>
      <c r="AW1524" s="9"/>
      <c r="AX1524" s="9"/>
      <c r="AY1524" s="9"/>
      <c r="AZ1524" s="9"/>
    </row>
    <row r="1525" spans="1:52" ht="15.75" customHeight="1" x14ac:dyDescent="0.2">
      <c r="A1525" s="85"/>
      <c r="F1525" s="4"/>
      <c r="H1525" s="78"/>
      <c r="J1525" s="75"/>
      <c r="K1525" s="71"/>
      <c r="L1525" s="75"/>
      <c r="M1525" s="71"/>
      <c r="O1525" s="71"/>
      <c r="Q1525" s="71"/>
      <c r="R1525" s="9"/>
      <c r="S1525" s="9"/>
      <c r="T1525" s="9"/>
      <c r="U1525" s="9"/>
      <c r="V1525" s="4"/>
      <c r="W1525" s="9"/>
      <c r="X1525" s="4"/>
      <c r="Y1525" s="9"/>
      <c r="Z1525" s="9"/>
      <c r="AA1525" s="9"/>
      <c r="AB1525" s="9"/>
      <c r="AC1525" s="9"/>
      <c r="AD1525" s="9"/>
      <c r="AE1525" s="9"/>
      <c r="AF1525" s="9"/>
      <c r="AH1525" s="9"/>
      <c r="AI1525" s="9"/>
      <c r="AJ1525" s="45"/>
      <c r="AK1525" s="45"/>
      <c r="AL1525" s="9"/>
      <c r="AM1525" s="9"/>
      <c r="AN1525" s="9"/>
      <c r="AO1525" s="9"/>
      <c r="AP1525" s="9"/>
      <c r="AQ1525" s="9"/>
      <c r="AR1525" s="9"/>
      <c r="AS1525" s="71"/>
      <c r="AT1525" s="9"/>
      <c r="AU1525" s="9"/>
      <c r="AV1525" s="9"/>
      <c r="AW1525" s="9"/>
      <c r="AX1525" s="9"/>
      <c r="AY1525" s="9"/>
      <c r="AZ1525" s="9"/>
    </row>
    <row r="1526" spans="1:52" ht="15.75" customHeight="1" x14ac:dyDescent="0.2">
      <c r="A1526" s="85"/>
      <c r="F1526" s="4"/>
      <c r="H1526" s="78"/>
      <c r="J1526" s="75"/>
      <c r="K1526" s="71"/>
      <c r="L1526" s="75"/>
      <c r="M1526" s="71"/>
      <c r="O1526" s="71"/>
      <c r="Q1526" s="71"/>
      <c r="R1526" s="9"/>
      <c r="S1526" s="9"/>
      <c r="T1526" s="9"/>
      <c r="U1526" s="9"/>
      <c r="V1526" s="4"/>
      <c r="W1526" s="9"/>
      <c r="X1526" s="4"/>
      <c r="Y1526" s="9"/>
      <c r="Z1526" s="9"/>
      <c r="AA1526" s="9"/>
      <c r="AB1526" s="9"/>
      <c r="AC1526" s="9"/>
      <c r="AD1526" s="9"/>
      <c r="AE1526" s="9"/>
      <c r="AF1526" s="9"/>
      <c r="AH1526" s="9"/>
      <c r="AI1526" s="9"/>
      <c r="AJ1526" s="45"/>
      <c r="AK1526" s="45"/>
      <c r="AL1526" s="9"/>
      <c r="AM1526" s="9"/>
      <c r="AN1526" s="9"/>
      <c r="AO1526" s="9"/>
      <c r="AP1526" s="9"/>
      <c r="AQ1526" s="9"/>
      <c r="AR1526" s="9"/>
      <c r="AS1526" s="71"/>
      <c r="AT1526" s="9"/>
      <c r="AU1526" s="9"/>
      <c r="AV1526" s="9"/>
      <c r="AW1526" s="9"/>
      <c r="AX1526" s="9"/>
      <c r="AY1526" s="9"/>
      <c r="AZ1526" s="9"/>
    </row>
    <row r="1527" spans="1:52" ht="15.75" customHeight="1" x14ac:dyDescent="0.2">
      <c r="A1527" s="85"/>
      <c r="F1527" s="4"/>
      <c r="H1527" s="78"/>
      <c r="J1527" s="75"/>
      <c r="K1527" s="71"/>
      <c r="L1527" s="75"/>
      <c r="M1527" s="71"/>
      <c r="O1527" s="71"/>
      <c r="Q1527" s="71"/>
      <c r="R1527" s="9"/>
      <c r="S1527" s="9"/>
      <c r="T1527" s="9"/>
      <c r="U1527" s="9"/>
      <c r="V1527" s="4"/>
      <c r="W1527" s="9"/>
      <c r="X1527" s="4"/>
      <c r="Y1527" s="9"/>
      <c r="Z1527" s="9"/>
      <c r="AA1527" s="9"/>
      <c r="AB1527" s="9"/>
      <c r="AC1527" s="9"/>
      <c r="AD1527" s="9"/>
      <c r="AE1527" s="9"/>
      <c r="AF1527" s="9"/>
      <c r="AH1527" s="9"/>
      <c r="AI1527" s="9"/>
      <c r="AJ1527" s="45"/>
      <c r="AK1527" s="45"/>
      <c r="AL1527" s="9"/>
      <c r="AM1527" s="9"/>
      <c r="AN1527" s="9"/>
      <c r="AO1527" s="9"/>
      <c r="AP1527" s="9"/>
      <c r="AQ1527" s="9"/>
      <c r="AR1527" s="9"/>
      <c r="AS1527" s="71"/>
      <c r="AT1527" s="9"/>
      <c r="AU1527" s="9"/>
      <c r="AV1527" s="9"/>
      <c r="AW1527" s="9"/>
      <c r="AX1527" s="9"/>
      <c r="AY1527" s="9"/>
      <c r="AZ1527" s="9"/>
    </row>
    <row r="1528" spans="1:52" ht="15.75" customHeight="1" x14ac:dyDescent="0.2">
      <c r="A1528" s="85"/>
      <c r="F1528" s="4"/>
      <c r="H1528" s="78"/>
      <c r="J1528" s="75"/>
      <c r="K1528" s="71"/>
      <c r="L1528" s="75"/>
      <c r="M1528" s="71"/>
      <c r="O1528" s="71"/>
      <c r="Q1528" s="71"/>
      <c r="R1528" s="9"/>
      <c r="S1528" s="9"/>
      <c r="T1528" s="9"/>
      <c r="U1528" s="9"/>
      <c r="V1528" s="4"/>
      <c r="W1528" s="9"/>
      <c r="X1528" s="4"/>
      <c r="Y1528" s="9"/>
      <c r="Z1528" s="9"/>
      <c r="AA1528" s="9"/>
      <c r="AB1528" s="9"/>
      <c r="AC1528" s="9"/>
      <c r="AD1528" s="9"/>
      <c r="AE1528" s="9"/>
      <c r="AF1528" s="9"/>
      <c r="AH1528" s="9"/>
      <c r="AI1528" s="9"/>
      <c r="AJ1528" s="45"/>
      <c r="AK1528" s="45"/>
      <c r="AL1528" s="9"/>
      <c r="AM1528" s="9"/>
      <c r="AN1528" s="9"/>
      <c r="AO1528" s="9"/>
      <c r="AP1528" s="9"/>
      <c r="AQ1528" s="9"/>
      <c r="AR1528" s="9"/>
      <c r="AS1528" s="71"/>
      <c r="AT1528" s="9"/>
      <c r="AU1528" s="9"/>
      <c r="AV1528" s="9"/>
      <c r="AW1528" s="9"/>
      <c r="AX1528" s="9"/>
      <c r="AY1528" s="9"/>
      <c r="AZ1528" s="9"/>
    </row>
    <row r="1529" spans="1:52" ht="15.75" customHeight="1" x14ac:dyDescent="0.2">
      <c r="A1529" s="85"/>
      <c r="F1529" s="4"/>
      <c r="H1529" s="78"/>
      <c r="J1529" s="75"/>
      <c r="K1529" s="71"/>
      <c r="L1529" s="75"/>
      <c r="M1529" s="71"/>
      <c r="O1529" s="71"/>
      <c r="Q1529" s="71"/>
      <c r="R1529" s="9"/>
      <c r="S1529" s="9"/>
      <c r="T1529" s="9"/>
      <c r="U1529" s="9"/>
      <c r="V1529" s="4"/>
      <c r="W1529" s="9"/>
      <c r="X1529" s="4"/>
      <c r="Y1529" s="9"/>
      <c r="Z1529" s="9"/>
      <c r="AA1529" s="9"/>
      <c r="AB1529" s="9"/>
      <c r="AC1529" s="9"/>
      <c r="AD1529" s="9"/>
      <c r="AE1529" s="9"/>
      <c r="AF1529" s="9"/>
      <c r="AH1529" s="9"/>
      <c r="AI1529" s="9"/>
      <c r="AJ1529" s="45"/>
      <c r="AK1529" s="45"/>
      <c r="AL1529" s="9"/>
      <c r="AM1529" s="9"/>
      <c r="AN1529" s="9"/>
      <c r="AO1529" s="9"/>
      <c r="AP1529" s="9"/>
      <c r="AQ1529" s="9"/>
      <c r="AR1529" s="9"/>
      <c r="AS1529" s="71"/>
      <c r="AT1529" s="9"/>
      <c r="AU1529" s="9"/>
      <c r="AV1529" s="9"/>
      <c r="AW1529" s="9"/>
      <c r="AX1529" s="9"/>
      <c r="AY1529" s="9"/>
      <c r="AZ1529" s="9"/>
    </row>
    <row r="1530" spans="1:52" ht="15.75" customHeight="1" x14ac:dyDescent="0.2">
      <c r="A1530" s="85"/>
      <c r="F1530" s="4"/>
      <c r="H1530" s="78"/>
      <c r="J1530" s="75"/>
      <c r="K1530" s="71"/>
      <c r="L1530" s="75"/>
      <c r="M1530" s="71"/>
      <c r="O1530" s="71"/>
      <c r="Q1530" s="71"/>
      <c r="R1530" s="9"/>
      <c r="S1530" s="9"/>
      <c r="T1530" s="9"/>
      <c r="U1530" s="9"/>
      <c r="V1530" s="4"/>
      <c r="W1530" s="9"/>
      <c r="X1530" s="4"/>
      <c r="Y1530" s="9"/>
      <c r="Z1530" s="9"/>
      <c r="AA1530" s="9"/>
      <c r="AB1530" s="9"/>
      <c r="AC1530" s="9"/>
      <c r="AD1530" s="9"/>
      <c r="AE1530" s="9"/>
      <c r="AF1530" s="9"/>
      <c r="AH1530" s="9"/>
      <c r="AI1530" s="9"/>
      <c r="AJ1530" s="45"/>
      <c r="AK1530" s="45"/>
      <c r="AL1530" s="9"/>
      <c r="AM1530" s="9"/>
      <c r="AN1530" s="9"/>
      <c r="AO1530" s="9"/>
      <c r="AP1530" s="9"/>
      <c r="AQ1530" s="9"/>
      <c r="AR1530" s="9"/>
      <c r="AS1530" s="71"/>
      <c r="AT1530" s="9"/>
      <c r="AU1530" s="9"/>
      <c r="AV1530" s="9"/>
      <c r="AW1530" s="9"/>
      <c r="AX1530" s="9"/>
      <c r="AY1530" s="9"/>
      <c r="AZ1530" s="9"/>
    </row>
    <row r="1531" spans="1:52" ht="15.75" customHeight="1" x14ac:dyDescent="0.2">
      <c r="A1531" s="85"/>
      <c r="F1531" s="4"/>
      <c r="H1531" s="78"/>
      <c r="J1531" s="75"/>
      <c r="K1531" s="71"/>
      <c r="L1531" s="75"/>
      <c r="M1531" s="71"/>
      <c r="O1531" s="71"/>
      <c r="Q1531" s="71"/>
      <c r="R1531" s="9"/>
      <c r="S1531" s="9"/>
      <c r="T1531" s="9"/>
      <c r="U1531" s="9"/>
      <c r="V1531" s="4"/>
      <c r="W1531" s="9"/>
      <c r="X1531" s="4"/>
      <c r="Y1531" s="9"/>
      <c r="Z1531" s="9"/>
      <c r="AA1531" s="9"/>
      <c r="AB1531" s="9"/>
      <c r="AC1531" s="9"/>
      <c r="AD1531" s="9"/>
      <c r="AE1531" s="9"/>
      <c r="AF1531" s="9"/>
      <c r="AH1531" s="9"/>
      <c r="AI1531" s="9"/>
      <c r="AJ1531" s="45"/>
      <c r="AK1531" s="45"/>
      <c r="AL1531" s="9"/>
      <c r="AM1531" s="9"/>
      <c r="AN1531" s="9"/>
      <c r="AO1531" s="9"/>
      <c r="AP1531" s="9"/>
      <c r="AQ1531" s="9"/>
      <c r="AR1531" s="9"/>
      <c r="AS1531" s="71"/>
      <c r="AT1531" s="9"/>
      <c r="AU1531" s="9"/>
      <c r="AV1531" s="9"/>
      <c r="AW1531" s="9"/>
      <c r="AX1531" s="9"/>
      <c r="AY1531" s="9"/>
      <c r="AZ1531" s="9"/>
    </row>
    <row r="1532" spans="1:52" ht="15.75" customHeight="1" x14ac:dyDescent="0.2">
      <c r="A1532" s="85"/>
      <c r="F1532" s="4"/>
      <c r="H1532" s="78"/>
      <c r="J1532" s="75"/>
      <c r="K1532" s="71"/>
      <c r="L1532" s="75"/>
      <c r="M1532" s="71"/>
      <c r="O1532" s="71"/>
      <c r="Q1532" s="71"/>
      <c r="R1532" s="9"/>
      <c r="S1532" s="9"/>
      <c r="T1532" s="9"/>
      <c r="U1532" s="9"/>
      <c r="V1532" s="4"/>
      <c r="W1532" s="9"/>
      <c r="X1532" s="4"/>
      <c r="Y1532" s="9"/>
      <c r="Z1532" s="9"/>
      <c r="AA1532" s="9"/>
      <c r="AB1532" s="9"/>
      <c r="AC1532" s="9"/>
      <c r="AD1532" s="9"/>
      <c r="AE1532" s="9"/>
      <c r="AF1532" s="9"/>
      <c r="AH1532" s="9"/>
      <c r="AI1532" s="9"/>
      <c r="AJ1532" s="45"/>
      <c r="AK1532" s="45"/>
      <c r="AL1532" s="9"/>
      <c r="AM1532" s="9"/>
      <c r="AN1532" s="9"/>
      <c r="AO1532" s="9"/>
      <c r="AP1532" s="9"/>
      <c r="AQ1532" s="9"/>
      <c r="AR1532" s="9"/>
      <c r="AS1532" s="71"/>
      <c r="AT1532" s="9"/>
      <c r="AU1532" s="9"/>
      <c r="AV1532" s="9"/>
      <c r="AW1532" s="9"/>
      <c r="AX1532" s="9"/>
      <c r="AY1532" s="9"/>
      <c r="AZ1532" s="9"/>
    </row>
    <row r="1533" spans="1:52" ht="15.75" customHeight="1" x14ac:dyDescent="0.2">
      <c r="A1533" s="85"/>
      <c r="F1533" s="4"/>
      <c r="H1533" s="78"/>
      <c r="J1533" s="75"/>
      <c r="K1533" s="71"/>
      <c r="L1533" s="75"/>
      <c r="M1533" s="71"/>
      <c r="O1533" s="71"/>
      <c r="Q1533" s="71"/>
      <c r="R1533" s="9"/>
      <c r="S1533" s="9"/>
      <c r="T1533" s="9"/>
      <c r="U1533" s="9"/>
      <c r="V1533" s="4"/>
      <c r="W1533" s="9"/>
      <c r="X1533" s="4"/>
      <c r="Y1533" s="9"/>
      <c r="Z1533" s="9"/>
      <c r="AA1533" s="9"/>
      <c r="AB1533" s="9"/>
      <c r="AC1533" s="9"/>
      <c r="AD1533" s="9"/>
      <c r="AE1533" s="9"/>
      <c r="AF1533" s="9"/>
      <c r="AH1533" s="9"/>
      <c r="AI1533" s="9"/>
      <c r="AJ1533" s="45"/>
      <c r="AK1533" s="45"/>
      <c r="AL1533" s="9"/>
      <c r="AM1533" s="9"/>
      <c r="AN1533" s="9"/>
      <c r="AO1533" s="9"/>
      <c r="AP1533" s="9"/>
      <c r="AQ1533" s="9"/>
      <c r="AR1533" s="9"/>
      <c r="AS1533" s="71"/>
      <c r="AT1533" s="9"/>
      <c r="AU1533" s="9"/>
      <c r="AV1533" s="9"/>
      <c r="AW1533" s="9"/>
      <c r="AX1533" s="9"/>
      <c r="AY1533" s="9"/>
      <c r="AZ1533" s="9"/>
    </row>
    <row r="1534" spans="1:52" ht="15.75" customHeight="1" x14ac:dyDescent="0.2">
      <c r="A1534" s="85"/>
      <c r="F1534" s="4"/>
      <c r="H1534" s="78"/>
      <c r="J1534" s="75"/>
      <c r="K1534" s="71"/>
      <c r="L1534" s="75"/>
      <c r="M1534" s="71"/>
      <c r="O1534" s="71"/>
      <c r="Q1534" s="71"/>
      <c r="R1534" s="9"/>
      <c r="S1534" s="9"/>
      <c r="T1534" s="9"/>
      <c r="U1534" s="9"/>
      <c r="V1534" s="4"/>
      <c r="W1534" s="9"/>
      <c r="X1534" s="4"/>
      <c r="Y1534" s="9"/>
      <c r="Z1534" s="9"/>
      <c r="AA1534" s="9"/>
      <c r="AB1534" s="9"/>
      <c r="AC1534" s="9"/>
      <c r="AD1534" s="9"/>
      <c r="AE1534" s="9"/>
      <c r="AF1534" s="9"/>
      <c r="AH1534" s="9"/>
      <c r="AI1534" s="9"/>
      <c r="AJ1534" s="45"/>
      <c r="AK1534" s="45"/>
      <c r="AL1534" s="9"/>
      <c r="AM1534" s="9"/>
      <c r="AN1534" s="9"/>
      <c r="AO1534" s="9"/>
      <c r="AP1534" s="9"/>
      <c r="AQ1534" s="9"/>
      <c r="AR1534" s="9"/>
      <c r="AS1534" s="71"/>
      <c r="AT1534" s="9"/>
      <c r="AU1534" s="9"/>
      <c r="AV1534" s="9"/>
      <c r="AW1534" s="9"/>
      <c r="AX1534" s="9"/>
      <c r="AY1534" s="9"/>
      <c r="AZ1534" s="9"/>
    </row>
    <row r="1535" spans="1:52" ht="15.75" customHeight="1" x14ac:dyDescent="0.2">
      <c r="A1535" s="85"/>
      <c r="F1535" s="4"/>
      <c r="H1535" s="78"/>
      <c r="J1535" s="75"/>
      <c r="K1535" s="71"/>
      <c r="L1535" s="75"/>
      <c r="M1535" s="71"/>
      <c r="O1535" s="71"/>
      <c r="Q1535" s="71"/>
      <c r="R1535" s="9"/>
      <c r="S1535" s="9"/>
      <c r="T1535" s="9"/>
      <c r="U1535" s="9"/>
      <c r="V1535" s="4"/>
      <c r="W1535" s="9"/>
      <c r="X1535" s="4"/>
      <c r="Y1535" s="9"/>
      <c r="Z1535" s="9"/>
      <c r="AA1535" s="9"/>
      <c r="AB1535" s="9"/>
      <c r="AC1535" s="9"/>
      <c r="AD1535" s="9"/>
      <c r="AE1535" s="9"/>
      <c r="AF1535" s="9"/>
      <c r="AH1535" s="9"/>
      <c r="AI1535" s="9"/>
      <c r="AJ1535" s="45"/>
      <c r="AK1535" s="45"/>
      <c r="AL1535" s="9"/>
      <c r="AM1535" s="9"/>
      <c r="AN1535" s="9"/>
      <c r="AO1535" s="9"/>
      <c r="AP1535" s="9"/>
      <c r="AQ1535" s="9"/>
      <c r="AR1535" s="9"/>
      <c r="AS1535" s="71"/>
      <c r="AT1535" s="9"/>
      <c r="AU1535" s="9"/>
      <c r="AV1535" s="9"/>
      <c r="AW1535" s="9"/>
      <c r="AX1535" s="9"/>
      <c r="AY1535" s="9"/>
      <c r="AZ1535" s="9"/>
    </row>
    <row r="1536" spans="1:52" ht="15.75" customHeight="1" x14ac:dyDescent="0.2">
      <c r="A1536" s="85"/>
      <c r="F1536" s="4"/>
      <c r="H1536" s="78"/>
      <c r="J1536" s="75"/>
      <c r="K1536" s="71"/>
      <c r="L1536" s="75"/>
      <c r="M1536" s="71"/>
      <c r="O1536" s="71"/>
      <c r="Q1536" s="71"/>
      <c r="R1536" s="9"/>
      <c r="S1536" s="9"/>
      <c r="T1536" s="9"/>
      <c r="U1536" s="9"/>
      <c r="V1536" s="4"/>
      <c r="W1536" s="9"/>
      <c r="X1536" s="4"/>
      <c r="Y1536" s="9"/>
      <c r="Z1536" s="9"/>
      <c r="AA1536" s="9"/>
      <c r="AB1536" s="9"/>
      <c r="AC1536" s="9"/>
      <c r="AD1536" s="9"/>
      <c r="AE1536" s="9"/>
      <c r="AF1536" s="9"/>
      <c r="AH1536" s="9"/>
      <c r="AI1536" s="9"/>
      <c r="AJ1536" s="45"/>
      <c r="AK1536" s="45"/>
      <c r="AL1536" s="9"/>
      <c r="AM1536" s="9"/>
      <c r="AN1536" s="9"/>
      <c r="AO1536" s="9"/>
      <c r="AP1536" s="9"/>
      <c r="AQ1536" s="9"/>
      <c r="AR1536" s="9"/>
      <c r="AS1536" s="71"/>
      <c r="AT1536" s="9"/>
      <c r="AU1536" s="9"/>
      <c r="AV1536" s="9"/>
      <c r="AW1536" s="9"/>
      <c r="AX1536" s="9"/>
      <c r="AY1536" s="9"/>
      <c r="AZ1536" s="9"/>
    </row>
    <row r="1537" spans="1:52" ht="15.75" customHeight="1" x14ac:dyDescent="0.2">
      <c r="A1537" s="85"/>
      <c r="F1537" s="4"/>
      <c r="H1537" s="78"/>
      <c r="J1537" s="75"/>
      <c r="K1537" s="71"/>
      <c r="L1537" s="75"/>
      <c r="M1537" s="71"/>
      <c r="O1537" s="71"/>
      <c r="Q1537" s="71"/>
      <c r="R1537" s="9"/>
      <c r="S1537" s="9"/>
      <c r="T1537" s="9"/>
      <c r="U1537" s="9"/>
      <c r="V1537" s="4"/>
      <c r="W1537" s="9"/>
      <c r="X1537" s="4"/>
      <c r="Y1537" s="9"/>
      <c r="Z1537" s="9"/>
      <c r="AA1537" s="9"/>
      <c r="AB1537" s="9"/>
      <c r="AC1537" s="9"/>
      <c r="AD1537" s="9"/>
      <c r="AE1537" s="9"/>
      <c r="AF1537" s="9"/>
      <c r="AH1537" s="9"/>
      <c r="AI1537" s="9"/>
      <c r="AJ1537" s="45"/>
      <c r="AK1537" s="45"/>
      <c r="AL1537" s="9"/>
      <c r="AM1537" s="9"/>
      <c r="AN1537" s="9"/>
      <c r="AO1537" s="9"/>
      <c r="AP1537" s="9"/>
      <c r="AQ1537" s="9"/>
      <c r="AR1537" s="9"/>
      <c r="AS1537" s="71"/>
      <c r="AT1537" s="9"/>
      <c r="AU1537" s="9"/>
      <c r="AV1537" s="9"/>
      <c r="AW1537" s="9"/>
      <c r="AX1537" s="9"/>
      <c r="AY1537" s="9"/>
      <c r="AZ1537" s="9"/>
    </row>
    <row r="1538" spans="1:52" ht="15.75" customHeight="1" x14ac:dyDescent="0.2">
      <c r="A1538" s="85"/>
      <c r="F1538" s="4"/>
      <c r="H1538" s="78"/>
      <c r="J1538" s="75"/>
      <c r="K1538" s="71"/>
      <c r="L1538" s="75"/>
      <c r="M1538" s="71"/>
      <c r="O1538" s="71"/>
      <c r="Q1538" s="71"/>
      <c r="R1538" s="9"/>
      <c r="S1538" s="9"/>
      <c r="T1538" s="9"/>
      <c r="U1538" s="9"/>
      <c r="V1538" s="4"/>
      <c r="W1538" s="9"/>
      <c r="X1538" s="4"/>
      <c r="Y1538" s="9"/>
      <c r="Z1538" s="9"/>
      <c r="AA1538" s="9"/>
      <c r="AB1538" s="9"/>
      <c r="AC1538" s="9"/>
      <c r="AD1538" s="9"/>
      <c r="AE1538" s="9"/>
      <c r="AF1538" s="9"/>
      <c r="AH1538" s="9"/>
      <c r="AI1538" s="9"/>
      <c r="AJ1538" s="45"/>
      <c r="AK1538" s="45"/>
      <c r="AL1538" s="9"/>
      <c r="AM1538" s="9"/>
      <c r="AN1538" s="9"/>
      <c r="AO1538" s="9"/>
      <c r="AP1538" s="9"/>
      <c r="AQ1538" s="9"/>
      <c r="AR1538" s="9"/>
      <c r="AS1538" s="71"/>
      <c r="AT1538" s="9"/>
      <c r="AU1538" s="9"/>
      <c r="AV1538" s="9"/>
      <c r="AW1538" s="9"/>
      <c r="AX1538" s="9"/>
      <c r="AY1538" s="9"/>
      <c r="AZ1538" s="9"/>
    </row>
    <row r="1539" spans="1:52" ht="15.75" customHeight="1" x14ac:dyDescent="0.2">
      <c r="A1539" s="85"/>
      <c r="F1539" s="4"/>
      <c r="H1539" s="78"/>
      <c r="J1539" s="75"/>
      <c r="K1539" s="71"/>
      <c r="L1539" s="75"/>
      <c r="M1539" s="71"/>
      <c r="O1539" s="71"/>
      <c r="Q1539" s="71"/>
      <c r="R1539" s="9"/>
      <c r="S1539" s="9"/>
      <c r="T1539" s="9"/>
      <c r="U1539" s="9"/>
      <c r="V1539" s="4"/>
      <c r="W1539" s="9"/>
      <c r="X1539" s="4"/>
      <c r="Y1539" s="9"/>
      <c r="Z1539" s="9"/>
      <c r="AA1539" s="9"/>
      <c r="AB1539" s="9"/>
      <c r="AC1539" s="9"/>
      <c r="AD1539" s="9"/>
      <c r="AE1539" s="9"/>
      <c r="AF1539" s="9"/>
      <c r="AH1539" s="9"/>
      <c r="AI1539" s="9"/>
      <c r="AJ1539" s="45"/>
      <c r="AK1539" s="45"/>
      <c r="AL1539" s="9"/>
      <c r="AM1539" s="9"/>
      <c r="AN1539" s="9"/>
      <c r="AO1539" s="9"/>
      <c r="AP1539" s="9"/>
      <c r="AQ1539" s="9"/>
      <c r="AR1539" s="9"/>
      <c r="AS1539" s="71"/>
      <c r="AT1539" s="9"/>
      <c r="AU1539" s="9"/>
      <c r="AV1539" s="9"/>
      <c r="AW1539" s="9"/>
      <c r="AX1539" s="9"/>
      <c r="AY1539" s="9"/>
      <c r="AZ1539" s="9"/>
    </row>
    <row r="1540" spans="1:52" ht="15.75" customHeight="1" x14ac:dyDescent="0.2">
      <c r="A1540" s="85"/>
      <c r="F1540" s="4"/>
      <c r="H1540" s="78"/>
      <c r="J1540" s="75"/>
      <c r="K1540" s="71"/>
      <c r="L1540" s="75"/>
      <c r="M1540" s="71"/>
      <c r="O1540" s="71"/>
      <c r="Q1540" s="71"/>
      <c r="R1540" s="9"/>
      <c r="S1540" s="9"/>
      <c r="T1540" s="9"/>
      <c r="U1540" s="9"/>
      <c r="V1540" s="4"/>
      <c r="W1540" s="9"/>
      <c r="X1540" s="4"/>
      <c r="Y1540" s="9"/>
      <c r="Z1540" s="9"/>
      <c r="AA1540" s="9"/>
      <c r="AB1540" s="9"/>
      <c r="AC1540" s="9"/>
      <c r="AD1540" s="9"/>
      <c r="AE1540" s="9"/>
      <c r="AF1540" s="9"/>
      <c r="AH1540" s="9"/>
      <c r="AI1540" s="9"/>
      <c r="AJ1540" s="45"/>
      <c r="AK1540" s="45"/>
      <c r="AL1540" s="9"/>
      <c r="AM1540" s="9"/>
      <c r="AN1540" s="9"/>
      <c r="AO1540" s="9"/>
      <c r="AP1540" s="9"/>
      <c r="AQ1540" s="9"/>
      <c r="AR1540" s="9"/>
      <c r="AS1540" s="71"/>
      <c r="AT1540" s="9"/>
      <c r="AU1540" s="9"/>
      <c r="AV1540" s="9"/>
      <c r="AW1540" s="9"/>
      <c r="AX1540" s="9"/>
      <c r="AY1540" s="9"/>
      <c r="AZ1540" s="9"/>
    </row>
    <row r="1541" spans="1:52" ht="15.75" customHeight="1" x14ac:dyDescent="0.2">
      <c r="A1541" s="85"/>
      <c r="F1541" s="4"/>
      <c r="H1541" s="78"/>
      <c r="J1541" s="75"/>
      <c r="K1541" s="71"/>
      <c r="L1541" s="75"/>
      <c r="M1541" s="71"/>
      <c r="O1541" s="71"/>
      <c r="Q1541" s="71"/>
      <c r="R1541" s="9"/>
      <c r="S1541" s="9"/>
      <c r="T1541" s="9"/>
      <c r="U1541" s="9"/>
      <c r="V1541" s="4"/>
      <c r="W1541" s="9"/>
      <c r="X1541" s="4"/>
      <c r="Y1541" s="9"/>
      <c r="Z1541" s="9"/>
      <c r="AA1541" s="9"/>
      <c r="AB1541" s="9"/>
      <c r="AC1541" s="9"/>
      <c r="AD1541" s="9"/>
      <c r="AE1541" s="9"/>
      <c r="AF1541" s="9"/>
      <c r="AH1541" s="9"/>
      <c r="AI1541" s="9"/>
      <c r="AJ1541" s="45"/>
      <c r="AK1541" s="45"/>
      <c r="AL1541" s="9"/>
      <c r="AM1541" s="9"/>
      <c r="AN1541" s="9"/>
      <c r="AO1541" s="9"/>
      <c r="AP1541" s="9"/>
      <c r="AQ1541" s="9"/>
      <c r="AR1541" s="9"/>
      <c r="AS1541" s="71"/>
      <c r="AT1541" s="9"/>
      <c r="AU1541" s="9"/>
      <c r="AV1541" s="9"/>
      <c r="AW1541" s="9"/>
      <c r="AX1541" s="9"/>
      <c r="AY1541" s="9"/>
      <c r="AZ1541" s="9"/>
    </row>
    <row r="1542" spans="1:52" ht="15.75" customHeight="1" x14ac:dyDescent="0.2">
      <c r="A1542" s="85"/>
      <c r="F1542" s="4"/>
      <c r="H1542" s="78"/>
      <c r="J1542" s="75"/>
      <c r="K1542" s="71"/>
      <c r="L1542" s="75"/>
      <c r="M1542" s="71"/>
      <c r="O1542" s="71"/>
      <c r="Q1542" s="71"/>
      <c r="R1542" s="9"/>
      <c r="S1542" s="9"/>
      <c r="T1542" s="9"/>
      <c r="U1542" s="9"/>
      <c r="V1542" s="4"/>
      <c r="W1542" s="9"/>
      <c r="X1542" s="4"/>
      <c r="Y1542" s="9"/>
      <c r="Z1542" s="9"/>
      <c r="AA1542" s="9"/>
      <c r="AB1542" s="9"/>
      <c r="AC1542" s="9"/>
      <c r="AD1542" s="9"/>
      <c r="AE1542" s="9"/>
      <c r="AF1542" s="9"/>
      <c r="AH1542" s="9"/>
      <c r="AI1542" s="9"/>
      <c r="AJ1542" s="45"/>
      <c r="AK1542" s="45"/>
      <c r="AL1542" s="9"/>
      <c r="AM1542" s="9"/>
      <c r="AN1542" s="9"/>
      <c r="AO1542" s="9"/>
      <c r="AP1542" s="9"/>
      <c r="AQ1542" s="9"/>
      <c r="AR1542" s="9"/>
      <c r="AS1542" s="71"/>
      <c r="AT1542" s="9"/>
      <c r="AU1542" s="9"/>
      <c r="AV1542" s="9"/>
      <c r="AW1542" s="9"/>
      <c r="AX1542" s="9"/>
      <c r="AY1542" s="9"/>
      <c r="AZ1542" s="9"/>
    </row>
    <row r="1543" spans="1:52" ht="15.75" customHeight="1" x14ac:dyDescent="0.2">
      <c r="A1543" s="85"/>
      <c r="F1543" s="4"/>
      <c r="H1543" s="78"/>
      <c r="J1543" s="75"/>
      <c r="K1543" s="71"/>
      <c r="L1543" s="75"/>
      <c r="M1543" s="71"/>
      <c r="O1543" s="71"/>
      <c r="Q1543" s="71"/>
      <c r="R1543" s="9"/>
      <c r="S1543" s="9"/>
      <c r="T1543" s="9"/>
      <c r="U1543" s="9"/>
      <c r="V1543" s="4"/>
      <c r="W1543" s="9"/>
      <c r="X1543" s="4"/>
      <c r="Y1543" s="9"/>
      <c r="Z1543" s="9"/>
      <c r="AA1543" s="9"/>
      <c r="AB1543" s="9"/>
      <c r="AC1543" s="9"/>
      <c r="AD1543" s="9"/>
      <c r="AE1543" s="9"/>
      <c r="AF1543" s="9"/>
      <c r="AH1543" s="9"/>
      <c r="AI1543" s="9"/>
      <c r="AJ1543" s="45"/>
      <c r="AK1543" s="45"/>
      <c r="AL1543" s="9"/>
      <c r="AM1543" s="9"/>
      <c r="AN1543" s="9"/>
      <c r="AO1543" s="9"/>
      <c r="AP1543" s="9"/>
      <c r="AQ1543" s="9"/>
      <c r="AR1543" s="9"/>
      <c r="AS1543" s="71"/>
      <c r="AT1543" s="9"/>
      <c r="AU1543" s="9"/>
      <c r="AV1543" s="9"/>
      <c r="AW1543" s="9"/>
      <c r="AX1543" s="9"/>
      <c r="AY1543" s="9"/>
      <c r="AZ1543" s="9"/>
    </row>
    <row r="1544" spans="1:52" ht="15.75" customHeight="1" x14ac:dyDescent="0.2">
      <c r="A1544" s="85"/>
      <c r="F1544" s="4"/>
      <c r="H1544" s="78"/>
      <c r="J1544" s="75"/>
      <c r="K1544" s="71"/>
      <c r="L1544" s="75"/>
      <c r="M1544" s="71"/>
      <c r="O1544" s="71"/>
      <c r="Q1544" s="71"/>
      <c r="R1544" s="9"/>
      <c r="S1544" s="9"/>
      <c r="T1544" s="9"/>
      <c r="U1544" s="9"/>
      <c r="V1544" s="4"/>
      <c r="W1544" s="9"/>
      <c r="X1544" s="4"/>
      <c r="Y1544" s="9"/>
      <c r="Z1544" s="9"/>
      <c r="AA1544" s="9"/>
      <c r="AB1544" s="9"/>
      <c r="AC1544" s="9"/>
      <c r="AD1544" s="9"/>
      <c r="AE1544" s="9"/>
      <c r="AF1544" s="9"/>
      <c r="AH1544" s="9"/>
      <c r="AI1544" s="9"/>
      <c r="AJ1544" s="45"/>
      <c r="AK1544" s="45"/>
      <c r="AL1544" s="9"/>
      <c r="AM1544" s="9"/>
      <c r="AN1544" s="9"/>
      <c r="AO1544" s="9"/>
      <c r="AP1544" s="9"/>
      <c r="AQ1544" s="9"/>
      <c r="AR1544" s="9"/>
      <c r="AS1544" s="71"/>
      <c r="AT1544" s="9"/>
      <c r="AU1544" s="9"/>
      <c r="AV1544" s="9"/>
      <c r="AW1544" s="9"/>
      <c r="AX1544" s="9"/>
      <c r="AY1544" s="9"/>
      <c r="AZ1544" s="9"/>
    </row>
    <row r="1545" spans="1:52" ht="15.75" customHeight="1" x14ac:dyDescent="0.2">
      <c r="A1545" s="85"/>
      <c r="F1545" s="4"/>
      <c r="H1545" s="78"/>
      <c r="J1545" s="75"/>
      <c r="K1545" s="71"/>
      <c r="L1545" s="75"/>
      <c r="M1545" s="71"/>
      <c r="O1545" s="71"/>
      <c r="Q1545" s="71"/>
      <c r="R1545" s="9"/>
      <c r="S1545" s="9"/>
      <c r="T1545" s="9"/>
      <c r="U1545" s="9"/>
      <c r="V1545" s="4"/>
      <c r="W1545" s="9"/>
      <c r="X1545" s="4"/>
      <c r="Y1545" s="9"/>
      <c r="Z1545" s="9"/>
      <c r="AA1545" s="9"/>
      <c r="AB1545" s="9"/>
      <c r="AC1545" s="9"/>
      <c r="AD1545" s="9"/>
      <c r="AE1545" s="9"/>
      <c r="AF1545" s="9"/>
      <c r="AH1545" s="9"/>
      <c r="AI1545" s="9"/>
      <c r="AJ1545" s="45"/>
      <c r="AK1545" s="45"/>
      <c r="AL1545" s="9"/>
      <c r="AM1545" s="9"/>
      <c r="AN1545" s="9"/>
      <c r="AO1545" s="9"/>
      <c r="AP1545" s="9"/>
      <c r="AQ1545" s="9"/>
      <c r="AR1545" s="9"/>
      <c r="AS1545" s="71"/>
      <c r="AT1545" s="9"/>
      <c r="AU1545" s="9"/>
      <c r="AV1545" s="9"/>
      <c r="AW1545" s="9"/>
      <c r="AX1545" s="9"/>
      <c r="AY1545" s="9"/>
      <c r="AZ1545" s="9"/>
    </row>
    <row r="1546" spans="1:52" ht="15.75" customHeight="1" x14ac:dyDescent="0.2">
      <c r="A1546" s="85"/>
      <c r="F1546" s="4"/>
      <c r="H1546" s="78"/>
      <c r="J1546" s="75"/>
      <c r="K1546" s="71"/>
      <c r="L1546" s="75"/>
      <c r="M1546" s="71"/>
      <c r="O1546" s="71"/>
      <c r="Q1546" s="71"/>
      <c r="R1546" s="9"/>
      <c r="S1546" s="9"/>
      <c r="T1546" s="9"/>
      <c r="U1546" s="9"/>
      <c r="V1546" s="4"/>
      <c r="W1546" s="9"/>
      <c r="X1546" s="4"/>
      <c r="Y1546" s="9"/>
      <c r="Z1546" s="9"/>
      <c r="AA1546" s="9"/>
      <c r="AB1546" s="9"/>
      <c r="AC1546" s="9"/>
      <c r="AD1546" s="9"/>
      <c r="AE1546" s="9"/>
      <c r="AF1546" s="9"/>
      <c r="AH1546" s="9"/>
      <c r="AI1546" s="9"/>
      <c r="AJ1546" s="45"/>
      <c r="AK1546" s="45"/>
      <c r="AL1546" s="9"/>
      <c r="AM1546" s="9"/>
      <c r="AN1546" s="9"/>
      <c r="AO1546" s="9"/>
      <c r="AP1546" s="9"/>
      <c r="AQ1546" s="9"/>
      <c r="AR1546" s="9"/>
      <c r="AS1546" s="71"/>
      <c r="AT1546" s="9"/>
      <c r="AU1546" s="9"/>
      <c r="AV1546" s="9"/>
      <c r="AW1546" s="9"/>
      <c r="AX1546" s="9"/>
      <c r="AY1546" s="9"/>
      <c r="AZ1546" s="9"/>
    </row>
    <row r="1547" spans="1:52" ht="15.75" customHeight="1" x14ac:dyDescent="0.2">
      <c r="A1547" s="85"/>
      <c r="F1547" s="4"/>
      <c r="H1547" s="78"/>
      <c r="J1547" s="75"/>
      <c r="K1547" s="71"/>
      <c r="L1547" s="75"/>
      <c r="M1547" s="71"/>
      <c r="O1547" s="71"/>
      <c r="Q1547" s="71"/>
      <c r="R1547" s="9"/>
      <c r="S1547" s="9"/>
      <c r="T1547" s="9"/>
      <c r="U1547" s="9"/>
      <c r="V1547" s="4"/>
      <c r="W1547" s="9"/>
      <c r="X1547" s="4"/>
      <c r="Y1547" s="9"/>
      <c r="Z1547" s="9"/>
      <c r="AA1547" s="9"/>
      <c r="AB1547" s="9"/>
      <c r="AC1547" s="9"/>
      <c r="AD1547" s="9"/>
      <c r="AE1547" s="9"/>
      <c r="AF1547" s="9"/>
      <c r="AH1547" s="9"/>
      <c r="AI1547" s="9"/>
      <c r="AJ1547" s="45"/>
      <c r="AK1547" s="45"/>
      <c r="AL1547" s="9"/>
      <c r="AM1547" s="9"/>
      <c r="AN1547" s="9"/>
      <c r="AO1547" s="9"/>
      <c r="AP1547" s="9"/>
      <c r="AQ1547" s="9"/>
      <c r="AR1547" s="9"/>
      <c r="AS1547" s="71"/>
      <c r="AT1547" s="9"/>
      <c r="AU1547" s="9"/>
      <c r="AV1547" s="9"/>
      <c r="AW1547" s="9"/>
      <c r="AX1547" s="9"/>
      <c r="AY1547" s="9"/>
      <c r="AZ1547" s="9"/>
    </row>
    <row r="1548" spans="1:52" ht="15.75" customHeight="1" x14ac:dyDescent="0.2">
      <c r="A1548" s="85"/>
      <c r="F1548" s="4"/>
      <c r="H1548" s="78"/>
      <c r="J1548" s="75"/>
      <c r="K1548" s="71"/>
      <c r="L1548" s="75"/>
      <c r="M1548" s="71"/>
      <c r="O1548" s="71"/>
      <c r="Q1548" s="71"/>
      <c r="R1548" s="9"/>
      <c r="S1548" s="9"/>
      <c r="T1548" s="9"/>
      <c r="U1548" s="9"/>
      <c r="V1548" s="4"/>
      <c r="W1548" s="9"/>
      <c r="X1548" s="4"/>
      <c r="Y1548" s="9"/>
      <c r="Z1548" s="9"/>
      <c r="AA1548" s="9"/>
      <c r="AB1548" s="9"/>
      <c r="AC1548" s="9"/>
      <c r="AD1548" s="9"/>
      <c r="AE1548" s="9"/>
      <c r="AF1548" s="9"/>
      <c r="AH1548" s="9"/>
      <c r="AI1548" s="9"/>
      <c r="AJ1548" s="45"/>
      <c r="AK1548" s="45"/>
      <c r="AL1548" s="9"/>
      <c r="AM1548" s="9"/>
      <c r="AN1548" s="9"/>
      <c r="AO1548" s="9"/>
      <c r="AP1548" s="9"/>
      <c r="AQ1548" s="9"/>
      <c r="AR1548" s="9"/>
      <c r="AS1548" s="71"/>
      <c r="AT1548" s="9"/>
      <c r="AU1548" s="9"/>
      <c r="AV1548" s="9"/>
      <c r="AW1548" s="9"/>
      <c r="AX1548" s="9"/>
      <c r="AY1548" s="9"/>
      <c r="AZ1548" s="9"/>
    </row>
    <row r="1549" spans="1:52" ht="15.75" customHeight="1" x14ac:dyDescent="0.2">
      <c r="A1549" s="85"/>
      <c r="F1549" s="4"/>
      <c r="H1549" s="78"/>
      <c r="J1549" s="75"/>
      <c r="K1549" s="71"/>
      <c r="L1549" s="75"/>
      <c r="M1549" s="71"/>
      <c r="O1549" s="71"/>
      <c r="Q1549" s="71"/>
      <c r="R1549" s="9"/>
      <c r="S1549" s="9"/>
      <c r="T1549" s="9"/>
      <c r="U1549" s="9"/>
      <c r="V1549" s="4"/>
      <c r="W1549" s="9"/>
      <c r="X1549" s="4"/>
      <c r="Y1549" s="9"/>
      <c r="Z1549" s="9"/>
      <c r="AA1549" s="9"/>
      <c r="AB1549" s="9"/>
      <c r="AC1549" s="9"/>
      <c r="AD1549" s="9"/>
      <c r="AE1549" s="9"/>
      <c r="AF1549" s="9"/>
      <c r="AH1549" s="9"/>
      <c r="AI1549" s="9"/>
      <c r="AJ1549" s="45"/>
      <c r="AK1549" s="45"/>
      <c r="AL1549" s="9"/>
      <c r="AM1549" s="9"/>
      <c r="AN1549" s="9"/>
      <c r="AO1549" s="9"/>
      <c r="AP1549" s="9"/>
      <c r="AQ1549" s="9"/>
      <c r="AR1549" s="9"/>
      <c r="AS1549" s="71"/>
      <c r="AT1549" s="9"/>
      <c r="AU1549" s="9"/>
      <c r="AV1549" s="9"/>
      <c r="AW1549" s="9"/>
      <c r="AX1549" s="9"/>
      <c r="AY1549" s="9"/>
      <c r="AZ1549" s="9"/>
    </row>
    <row r="1550" spans="1:52" ht="15.75" customHeight="1" x14ac:dyDescent="0.2">
      <c r="A1550" s="85"/>
      <c r="F1550" s="4"/>
      <c r="H1550" s="78"/>
      <c r="J1550" s="75"/>
      <c r="K1550" s="71"/>
      <c r="L1550" s="75"/>
      <c r="M1550" s="71"/>
      <c r="O1550" s="71"/>
      <c r="Q1550" s="71"/>
      <c r="R1550" s="9"/>
      <c r="S1550" s="9"/>
      <c r="T1550" s="9"/>
      <c r="U1550" s="9"/>
      <c r="V1550" s="4"/>
      <c r="W1550" s="9"/>
      <c r="X1550" s="4"/>
      <c r="Y1550" s="9"/>
      <c r="Z1550" s="9"/>
      <c r="AA1550" s="9"/>
      <c r="AB1550" s="9"/>
      <c r="AC1550" s="9"/>
      <c r="AD1550" s="9"/>
      <c r="AE1550" s="9"/>
      <c r="AF1550" s="9"/>
      <c r="AH1550" s="9"/>
      <c r="AI1550" s="9"/>
      <c r="AJ1550" s="45"/>
      <c r="AK1550" s="45"/>
      <c r="AL1550" s="9"/>
      <c r="AM1550" s="9"/>
      <c r="AN1550" s="9"/>
      <c r="AO1550" s="9"/>
      <c r="AP1550" s="9"/>
      <c r="AQ1550" s="9"/>
      <c r="AR1550" s="9"/>
      <c r="AS1550" s="71"/>
      <c r="AT1550" s="9"/>
      <c r="AU1550" s="9"/>
      <c r="AV1550" s="9"/>
      <c r="AW1550" s="9"/>
      <c r="AX1550" s="9"/>
      <c r="AY1550" s="9"/>
      <c r="AZ1550" s="9"/>
    </row>
    <row r="1551" spans="1:52" ht="15.75" customHeight="1" x14ac:dyDescent="0.2">
      <c r="A1551" s="85"/>
      <c r="F1551" s="4"/>
      <c r="H1551" s="78"/>
      <c r="J1551" s="75"/>
      <c r="K1551" s="71"/>
      <c r="L1551" s="75"/>
      <c r="M1551" s="71"/>
      <c r="O1551" s="71"/>
      <c r="Q1551" s="71"/>
      <c r="R1551" s="9"/>
      <c r="S1551" s="9"/>
      <c r="T1551" s="9"/>
      <c r="U1551" s="9"/>
      <c r="V1551" s="4"/>
      <c r="W1551" s="9"/>
      <c r="X1551" s="4"/>
      <c r="Y1551" s="9"/>
      <c r="Z1551" s="9"/>
      <c r="AA1551" s="9"/>
      <c r="AB1551" s="9"/>
      <c r="AC1551" s="9"/>
      <c r="AD1551" s="9"/>
      <c r="AE1551" s="9"/>
      <c r="AF1551" s="9"/>
      <c r="AH1551" s="9"/>
      <c r="AI1551" s="9"/>
      <c r="AJ1551" s="45"/>
      <c r="AK1551" s="45"/>
      <c r="AL1551" s="9"/>
      <c r="AM1551" s="9"/>
      <c r="AN1551" s="9"/>
      <c r="AO1551" s="9"/>
      <c r="AP1551" s="9"/>
      <c r="AQ1551" s="9"/>
      <c r="AR1551" s="9"/>
      <c r="AS1551" s="71"/>
      <c r="AT1551" s="9"/>
      <c r="AU1551" s="9"/>
      <c r="AV1551" s="9"/>
      <c r="AW1551" s="9"/>
      <c r="AX1551" s="9"/>
      <c r="AY1551" s="9"/>
      <c r="AZ1551" s="9"/>
    </row>
    <row r="1552" spans="1:52" ht="15.75" customHeight="1" x14ac:dyDescent="0.2">
      <c r="A1552" s="85"/>
      <c r="F1552" s="4"/>
      <c r="H1552" s="78"/>
      <c r="J1552" s="75"/>
      <c r="K1552" s="71"/>
      <c r="L1552" s="75"/>
      <c r="M1552" s="71"/>
      <c r="O1552" s="71"/>
      <c r="Q1552" s="71"/>
      <c r="R1552" s="9"/>
      <c r="S1552" s="9"/>
      <c r="T1552" s="9"/>
      <c r="U1552" s="9"/>
      <c r="V1552" s="4"/>
      <c r="W1552" s="9"/>
      <c r="X1552" s="4"/>
      <c r="Y1552" s="9"/>
      <c r="Z1552" s="9"/>
      <c r="AA1552" s="9"/>
      <c r="AB1552" s="9"/>
      <c r="AC1552" s="9"/>
      <c r="AD1552" s="9"/>
      <c r="AE1552" s="9"/>
      <c r="AF1552" s="9"/>
      <c r="AH1552" s="9"/>
      <c r="AI1552" s="9"/>
      <c r="AJ1552" s="45"/>
      <c r="AK1552" s="45"/>
      <c r="AL1552" s="9"/>
      <c r="AM1552" s="9"/>
      <c r="AN1552" s="9"/>
      <c r="AO1552" s="9"/>
      <c r="AP1552" s="9"/>
      <c r="AQ1552" s="9"/>
      <c r="AR1552" s="9"/>
      <c r="AS1552" s="71"/>
      <c r="AT1552" s="9"/>
      <c r="AU1552" s="9"/>
      <c r="AV1552" s="9"/>
      <c r="AW1552" s="9"/>
      <c r="AX1552" s="9"/>
      <c r="AY1552" s="9"/>
      <c r="AZ1552" s="9"/>
    </row>
    <row r="1553" spans="1:52" ht="15.75" customHeight="1" x14ac:dyDescent="0.2">
      <c r="A1553" s="85"/>
      <c r="F1553" s="4"/>
      <c r="H1553" s="78"/>
      <c r="J1553" s="75"/>
      <c r="K1553" s="71"/>
      <c r="L1553" s="75"/>
      <c r="M1553" s="71"/>
      <c r="O1553" s="71"/>
      <c r="Q1553" s="71"/>
      <c r="R1553" s="9"/>
      <c r="S1553" s="9"/>
      <c r="T1553" s="9"/>
      <c r="U1553" s="9"/>
      <c r="V1553" s="4"/>
      <c r="W1553" s="9"/>
      <c r="X1553" s="4"/>
      <c r="Y1553" s="9"/>
      <c r="Z1553" s="9"/>
      <c r="AA1553" s="9"/>
      <c r="AB1553" s="9"/>
      <c r="AC1553" s="9"/>
      <c r="AD1553" s="9"/>
      <c r="AE1553" s="9"/>
      <c r="AF1553" s="9"/>
      <c r="AH1553" s="9"/>
      <c r="AI1553" s="9"/>
      <c r="AJ1553" s="45"/>
      <c r="AK1553" s="45"/>
      <c r="AL1553" s="9"/>
      <c r="AM1553" s="9"/>
      <c r="AN1553" s="9"/>
      <c r="AO1553" s="9"/>
      <c r="AP1553" s="9"/>
      <c r="AQ1553" s="9"/>
      <c r="AR1553" s="9"/>
      <c r="AS1553" s="71"/>
      <c r="AT1553" s="9"/>
      <c r="AU1553" s="9"/>
      <c r="AV1553" s="9"/>
      <c r="AW1553" s="9"/>
      <c r="AX1553" s="9"/>
      <c r="AY1553" s="9"/>
      <c r="AZ1553" s="9"/>
    </row>
    <row r="1554" spans="1:52" ht="15.75" customHeight="1" x14ac:dyDescent="0.2">
      <c r="A1554" s="85"/>
      <c r="F1554" s="4"/>
      <c r="H1554" s="78"/>
      <c r="J1554" s="75"/>
      <c r="K1554" s="71"/>
      <c r="L1554" s="75"/>
      <c r="M1554" s="71"/>
      <c r="O1554" s="71"/>
      <c r="Q1554" s="71"/>
      <c r="R1554" s="9"/>
      <c r="S1554" s="9"/>
      <c r="T1554" s="9"/>
      <c r="U1554" s="9"/>
      <c r="V1554" s="4"/>
      <c r="W1554" s="9"/>
      <c r="X1554" s="4"/>
      <c r="Y1554" s="9"/>
      <c r="Z1554" s="9"/>
      <c r="AA1554" s="9"/>
      <c r="AB1554" s="9"/>
      <c r="AC1554" s="9"/>
      <c r="AD1554" s="9"/>
      <c r="AE1554" s="9"/>
      <c r="AF1554" s="9"/>
      <c r="AH1554" s="9"/>
      <c r="AI1554" s="9"/>
      <c r="AJ1554" s="45"/>
      <c r="AK1554" s="45"/>
      <c r="AL1554" s="9"/>
      <c r="AM1554" s="9"/>
      <c r="AN1554" s="9"/>
      <c r="AO1554" s="9"/>
      <c r="AP1554" s="9"/>
      <c r="AQ1554" s="9"/>
      <c r="AR1554" s="9"/>
      <c r="AS1554" s="71"/>
      <c r="AT1554" s="9"/>
      <c r="AU1554" s="9"/>
      <c r="AV1554" s="9"/>
      <c r="AW1554" s="9"/>
      <c r="AX1554" s="9"/>
      <c r="AY1554" s="9"/>
      <c r="AZ1554" s="9"/>
    </row>
    <row r="1555" spans="1:52" ht="15.75" customHeight="1" x14ac:dyDescent="0.2">
      <c r="A1555" s="85"/>
      <c r="F1555" s="4"/>
      <c r="H1555" s="78"/>
      <c r="J1555" s="75"/>
      <c r="K1555" s="71"/>
      <c r="L1555" s="75"/>
      <c r="M1555" s="71"/>
      <c r="O1555" s="71"/>
      <c r="Q1555" s="71"/>
      <c r="R1555" s="9"/>
      <c r="S1555" s="9"/>
      <c r="T1555" s="9"/>
      <c r="U1555" s="9"/>
      <c r="V1555" s="4"/>
      <c r="W1555" s="9"/>
      <c r="X1555" s="4"/>
      <c r="Y1555" s="9"/>
      <c r="Z1555" s="9"/>
      <c r="AA1555" s="9"/>
      <c r="AB1555" s="9"/>
      <c r="AC1555" s="9"/>
      <c r="AD1555" s="9"/>
      <c r="AE1555" s="9"/>
      <c r="AF1555" s="9"/>
      <c r="AH1555" s="9"/>
      <c r="AI1555" s="9"/>
      <c r="AJ1555" s="45"/>
      <c r="AK1555" s="45"/>
      <c r="AL1555" s="9"/>
      <c r="AM1555" s="9"/>
      <c r="AN1555" s="9"/>
      <c r="AO1555" s="9"/>
      <c r="AP1555" s="9"/>
      <c r="AQ1555" s="9"/>
      <c r="AR1555" s="9"/>
      <c r="AS1555" s="71"/>
      <c r="AT1555" s="9"/>
      <c r="AU1555" s="9"/>
      <c r="AV1555" s="9"/>
      <c r="AW1555" s="9"/>
      <c r="AX1555" s="9"/>
      <c r="AY1555" s="9"/>
      <c r="AZ1555" s="9"/>
    </row>
    <row r="1556" spans="1:52" ht="15.75" customHeight="1" x14ac:dyDescent="0.2">
      <c r="A1556" s="85"/>
      <c r="F1556" s="4"/>
      <c r="H1556" s="78"/>
      <c r="J1556" s="75"/>
      <c r="K1556" s="71"/>
      <c r="L1556" s="75"/>
      <c r="M1556" s="71"/>
      <c r="O1556" s="71"/>
      <c r="Q1556" s="71"/>
      <c r="R1556" s="9"/>
      <c r="S1556" s="9"/>
      <c r="T1556" s="9"/>
      <c r="U1556" s="9"/>
      <c r="V1556" s="4"/>
      <c r="W1556" s="9"/>
      <c r="X1556" s="4"/>
      <c r="Y1556" s="9"/>
      <c r="Z1556" s="9"/>
      <c r="AA1556" s="9"/>
      <c r="AB1556" s="9"/>
      <c r="AC1556" s="9"/>
      <c r="AD1556" s="9"/>
      <c r="AE1556" s="9"/>
      <c r="AF1556" s="9"/>
      <c r="AH1556" s="9"/>
      <c r="AI1556" s="9"/>
      <c r="AJ1556" s="45"/>
      <c r="AK1556" s="45"/>
      <c r="AL1556" s="9"/>
      <c r="AM1556" s="9"/>
      <c r="AN1556" s="9"/>
      <c r="AO1556" s="9"/>
      <c r="AP1556" s="9"/>
      <c r="AQ1556" s="9"/>
      <c r="AR1556" s="9"/>
      <c r="AS1556" s="71"/>
      <c r="AT1556" s="9"/>
      <c r="AU1556" s="9"/>
      <c r="AV1556" s="9"/>
      <c r="AW1556" s="9"/>
      <c r="AX1556" s="9"/>
      <c r="AY1556" s="9"/>
      <c r="AZ1556" s="9"/>
    </row>
    <row r="1557" spans="1:52" ht="15.75" customHeight="1" x14ac:dyDescent="0.2">
      <c r="A1557" s="85"/>
      <c r="F1557" s="4"/>
      <c r="H1557" s="78"/>
      <c r="J1557" s="75"/>
      <c r="K1557" s="71"/>
      <c r="L1557" s="75"/>
      <c r="M1557" s="71"/>
      <c r="O1557" s="71"/>
      <c r="Q1557" s="71"/>
      <c r="R1557" s="9"/>
      <c r="S1557" s="9"/>
      <c r="T1557" s="9"/>
      <c r="U1557" s="9"/>
      <c r="V1557" s="4"/>
      <c r="W1557" s="9"/>
      <c r="X1557" s="4"/>
      <c r="Y1557" s="9"/>
      <c r="Z1557" s="9"/>
      <c r="AA1557" s="9"/>
      <c r="AB1557" s="9"/>
      <c r="AC1557" s="9"/>
      <c r="AD1557" s="9"/>
      <c r="AE1557" s="9"/>
      <c r="AF1557" s="9"/>
      <c r="AH1557" s="9"/>
      <c r="AI1557" s="9"/>
      <c r="AJ1557" s="45"/>
      <c r="AK1557" s="45"/>
      <c r="AL1557" s="9"/>
      <c r="AM1557" s="9"/>
      <c r="AN1557" s="9"/>
      <c r="AO1557" s="9"/>
      <c r="AP1557" s="9"/>
      <c r="AQ1557" s="9"/>
      <c r="AR1557" s="9"/>
      <c r="AS1557" s="71"/>
      <c r="AT1557" s="9"/>
      <c r="AU1557" s="9"/>
      <c r="AV1557" s="9"/>
      <c r="AW1557" s="9"/>
      <c r="AX1557" s="9"/>
      <c r="AY1557" s="9"/>
      <c r="AZ1557" s="9"/>
    </row>
    <row r="1558" spans="1:52" ht="15.75" customHeight="1" x14ac:dyDescent="0.2">
      <c r="A1558" s="85"/>
      <c r="F1558" s="4"/>
      <c r="H1558" s="78"/>
      <c r="J1558" s="75"/>
      <c r="K1558" s="71"/>
      <c r="L1558" s="75"/>
      <c r="M1558" s="71"/>
      <c r="O1558" s="71"/>
      <c r="Q1558" s="71"/>
      <c r="R1558" s="9"/>
      <c r="S1558" s="9"/>
      <c r="T1558" s="9"/>
      <c r="U1558" s="9"/>
      <c r="V1558" s="4"/>
      <c r="W1558" s="9"/>
      <c r="X1558" s="4"/>
      <c r="Y1558" s="9"/>
      <c r="Z1558" s="9"/>
      <c r="AA1558" s="9"/>
      <c r="AB1558" s="9"/>
      <c r="AC1558" s="9"/>
      <c r="AD1558" s="9"/>
      <c r="AE1558" s="9"/>
      <c r="AF1558" s="9"/>
      <c r="AH1558" s="9"/>
      <c r="AI1558" s="9"/>
      <c r="AJ1558" s="45"/>
      <c r="AK1558" s="45"/>
      <c r="AL1558" s="9"/>
      <c r="AM1558" s="9"/>
      <c r="AN1558" s="9"/>
      <c r="AO1558" s="9"/>
      <c r="AP1558" s="9"/>
      <c r="AQ1558" s="9"/>
      <c r="AR1558" s="9"/>
      <c r="AS1558" s="71"/>
      <c r="AT1558" s="9"/>
      <c r="AU1558" s="9"/>
      <c r="AV1558" s="9"/>
      <c r="AW1558" s="9"/>
      <c r="AX1558" s="9"/>
      <c r="AY1558" s="9"/>
      <c r="AZ1558" s="9"/>
    </row>
    <row r="1559" spans="1:52" ht="15.75" customHeight="1" x14ac:dyDescent="0.2">
      <c r="A1559" s="85"/>
      <c r="F1559" s="4"/>
      <c r="H1559" s="78"/>
      <c r="J1559" s="75"/>
      <c r="K1559" s="71"/>
      <c r="L1559" s="75"/>
      <c r="M1559" s="71"/>
      <c r="O1559" s="71"/>
      <c r="Q1559" s="71"/>
      <c r="R1559" s="9"/>
      <c r="S1559" s="9"/>
      <c r="T1559" s="9"/>
      <c r="U1559" s="9"/>
      <c r="V1559" s="4"/>
      <c r="W1559" s="9"/>
      <c r="X1559" s="4"/>
      <c r="Y1559" s="9"/>
      <c r="Z1559" s="9"/>
      <c r="AA1559" s="9"/>
      <c r="AB1559" s="9"/>
      <c r="AC1559" s="9"/>
      <c r="AD1559" s="9"/>
      <c r="AE1559" s="9"/>
      <c r="AF1559" s="9"/>
      <c r="AH1559" s="9"/>
      <c r="AI1559" s="9"/>
      <c r="AJ1559" s="45"/>
      <c r="AK1559" s="45"/>
      <c r="AL1559" s="9"/>
      <c r="AM1559" s="9"/>
      <c r="AN1559" s="9"/>
      <c r="AO1559" s="9"/>
      <c r="AP1559" s="9"/>
      <c r="AQ1559" s="9"/>
      <c r="AR1559" s="9"/>
      <c r="AS1559" s="71"/>
      <c r="AT1559" s="9"/>
      <c r="AU1559" s="9"/>
      <c r="AV1559" s="9"/>
      <c r="AW1559" s="9"/>
      <c r="AX1559" s="9"/>
      <c r="AY1559" s="9"/>
      <c r="AZ1559" s="9"/>
    </row>
    <row r="1560" spans="1:52" ht="15.75" customHeight="1" x14ac:dyDescent="0.2">
      <c r="A1560" s="85"/>
      <c r="F1560" s="4"/>
      <c r="H1560" s="78"/>
      <c r="J1560" s="75"/>
      <c r="K1560" s="71"/>
      <c r="L1560" s="75"/>
      <c r="M1560" s="71"/>
      <c r="O1560" s="71"/>
      <c r="Q1560" s="71"/>
      <c r="R1560" s="9"/>
      <c r="S1560" s="9"/>
      <c r="T1560" s="9"/>
      <c r="U1560" s="9"/>
      <c r="V1560" s="4"/>
      <c r="W1560" s="9"/>
      <c r="X1560" s="4"/>
      <c r="Y1560" s="9"/>
      <c r="Z1560" s="9"/>
      <c r="AA1560" s="9"/>
      <c r="AB1560" s="9"/>
      <c r="AC1560" s="9"/>
      <c r="AD1560" s="9"/>
      <c r="AE1560" s="9"/>
      <c r="AF1560" s="9"/>
      <c r="AH1560" s="9"/>
      <c r="AI1560" s="9"/>
      <c r="AJ1560" s="45"/>
      <c r="AK1560" s="45"/>
      <c r="AL1560" s="9"/>
      <c r="AM1560" s="9"/>
      <c r="AN1560" s="9"/>
      <c r="AO1560" s="9"/>
      <c r="AP1560" s="9"/>
      <c r="AQ1560" s="9"/>
      <c r="AR1560" s="9"/>
      <c r="AS1560" s="71"/>
      <c r="AT1560" s="9"/>
      <c r="AU1560" s="9"/>
      <c r="AV1560" s="9"/>
      <c r="AW1560" s="9"/>
      <c r="AX1560" s="9"/>
      <c r="AY1560" s="9"/>
      <c r="AZ1560" s="9"/>
    </row>
    <row r="1561" spans="1:52" ht="15.75" customHeight="1" x14ac:dyDescent="0.2">
      <c r="A1561" s="85"/>
      <c r="F1561" s="4"/>
      <c r="H1561" s="78"/>
      <c r="J1561" s="75"/>
      <c r="K1561" s="71"/>
      <c r="L1561" s="75"/>
      <c r="M1561" s="71"/>
      <c r="O1561" s="71"/>
      <c r="Q1561" s="71"/>
      <c r="R1561" s="9"/>
      <c r="S1561" s="9"/>
      <c r="T1561" s="9"/>
      <c r="U1561" s="9"/>
      <c r="V1561" s="4"/>
      <c r="W1561" s="9"/>
      <c r="X1561" s="4"/>
      <c r="Y1561" s="9"/>
      <c r="Z1561" s="9"/>
      <c r="AA1561" s="9"/>
      <c r="AB1561" s="9"/>
      <c r="AC1561" s="9"/>
      <c r="AD1561" s="9"/>
      <c r="AE1561" s="9"/>
      <c r="AF1561" s="9"/>
      <c r="AH1561" s="9"/>
      <c r="AI1561" s="9"/>
      <c r="AJ1561" s="45"/>
      <c r="AK1561" s="45"/>
      <c r="AL1561" s="9"/>
      <c r="AM1561" s="9"/>
      <c r="AN1561" s="9"/>
      <c r="AO1561" s="9"/>
      <c r="AP1561" s="9"/>
      <c r="AQ1561" s="9"/>
      <c r="AR1561" s="9"/>
      <c r="AS1561" s="71"/>
      <c r="AT1561" s="9"/>
      <c r="AU1561" s="9"/>
      <c r="AV1561" s="9"/>
      <c r="AW1561" s="9"/>
      <c r="AX1561" s="9"/>
      <c r="AY1561" s="9"/>
      <c r="AZ1561" s="9"/>
    </row>
    <row r="1562" spans="1:52" ht="15.75" customHeight="1" x14ac:dyDescent="0.2">
      <c r="A1562" s="85"/>
      <c r="F1562" s="4"/>
      <c r="H1562" s="78"/>
      <c r="J1562" s="75"/>
      <c r="K1562" s="71"/>
      <c r="L1562" s="75"/>
      <c r="M1562" s="71"/>
      <c r="O1562" s="71"/>
      <c r="Q1562" s="71"/>
      <c r="R1562" s="9"/>
      <c r="S1562" s="9"/>
      <c r="T1562" s="9"/>
      <c r="U1562" s="9"/>
      <c r="V1562" s="4"/>
      <c r="W1562" s="9"/>
      <c r="X1562" s="4"/>
      <c r="Y1562" s="9"/>
      <c r="Z1562" s="9"/>
      <c r="AA1562" s="9"/>
      <c r="AB1562" s="9"/>
      <c r="AC1562" s="9"/>
      <c r="AD1562" s="9"/>
      <c r="AE1562" s="9"/>
      <c r="AF1562" s="9"/>
      <c r="AH1562" s="9"/>
      <c r="AI1562" s="9"/>
      <c r="AJ1562" s="45"/>
      <c r="AK1562" s="45"/>
      <c r="AL1562" s="9"/>
      <c r="AM1562" s="9"/>
      <c r="AN1562" s="9"/>
      <c r="AO1562" s="9"/>
      <c r="AP1562" s="9"/>
      <c r="AQ1562" s="9"/>
      <c r="AR1562" s="9"/>
      <c r="AS1562" s="71"/>
      <c r="AT1562" s="9"/>
      <c r="AU1562" s="9"/>
      <c r="AV1562" s="9"/>
      <c r="AW1562" s="9"/>
      <c r="AX1562" s="9"/>
      <c r="AY1562" s="9"/>
      <c r="AZ1562" s="9"/>
    </row>
    <row r="1563" spans="1:52" ht="15.75" customHeight="1" x14ac:dyDescent="0.2">
      <c r="A1563" s="85"/>
      <c r="F1563" s="4"/>
      <c r="H1563" s="78"/>
      <c r="J1563" s="75"/>
      <c r="K1563" s="71"/>
      <c r="L1563" s="75"/>
      <c r="M1563" s="71"/>
      <c r="O1563" s="71"/>
      <c r="Q1563" s="71"/>
      <c r="R1563" s="9"/>
      <c r="S1563" s="9"/>
      <c r="T1563" s="9"/>
      <c r="U1563" s="9"/>
      <c r="V1563" s="4"/>
      <c r="W1563" s="9"/>
      <c r="X1563" s="4"/>
      <c r="Y1563" s="9"/>
      <c r="Z1563" s="9"/>
      <c r="AA1563" s="9"/>
      <c r="AB1563" s="9"/>
      <c r="AC1563" s="9"/>
      <c r="AD1563" s="9"/>
      <c r="AE1563" s="9"/>
      <c r="AF1563" s="9"/>
      <c r="AH1563" s="9"/>
      <c r="AI1563" s="9"/>
      <c r="AJ1563" s="45"/>
      <c r="AK1563" s="45"/>
      <c r="AL1563" s="9"/>
      <c r="AM1563" s="9"/>
      <c r="AN1563" s="9"/>
      <c r="AO1563" s="9"/>
      <c r="AP1563" s="9"/>
      <c r="AQ1563" s="9"/>
      <c r="AR1563" s="9"/>
      <c r="AS1563" s="71"/>
      <c r="AT1563" s="9"/>
      <c r="AU1563" s="9"/>
      <c r="AV1563" s="9"/>
      <c r="AW1563" s="9"/>
      <c r="AX1563" s="9"/>
      <c r="AY1563" s="9"/>
      <c r="AZ1563" s="9"/>
    </row>
    <row r="1564" spans="1:52" ht="15.75" customHeight="1" x14ac:dyDescent="0.2">
      <c r="A1564" s="85"/>
      <c r="F1564" s="4"/>
      <c r="H1564" s="78"/>
      <c r="J1564" s="75"/>
      <c r="K1564" s="71"/>
      <c r="L1564" s="75"/>
      <c r="M1564" s="71"/>
      <c r="O1564" s="71"/>
      <c r="Q1564" s="71"/>
      <c r="R1564" s="9"/>
      <c r="S1564" s="9"/>
      <c r="T1564" s="9"/>
      <c r="U1564" s="9"/>
      <c r="V1564" s="4"/>
      <c r="W1564" s="9"/>
      <c r="X1564" s="4"/>
      <c r="Y1564" s="9"/>
      <c r="Z1564" s="9"/>
      <c r="AA1564" s="9"/>
      <c r="AB1564" s="9"/>
      <c r="AC1564" s="9"/>
      <c r="AD1564" s="9"/>
      <c r="AE1564" s="9"/>
      <c r="AF1564" s="9"/>
      <c r="AH1564" s="9"/>
      <c r="AI1564" s="9"/>
      <c r="AJ1564" s="45"/>
      <c r="AK1564" s="45"/>
      <c r="AL1564" s="9"/>
      <c r="AM1564" s="9"/>
      <c r="AN1564" s="9"/>
      <c r="AO1564" s="9"/>
      <c r="AP1564" s="9"/>
      <c r="AQ1564" s="9"/>
      <c r="AR1564" s="9"/>
      <c r="AS1564" s="71"/>
      <c r="AT1564" s="9"/>
      <c r="AU1564" s="9"/>
      <c r="AV1564" s="9"/>
      <c r="AW1564" s="9"/>
      <c r="AX1564" s="9"/>
      <c r="AY1564" s="9"/>
      <c r="AZ1564" s="9"/>
    </row>
    <row r="1565" spans="1:52" ht="15.75" customHeight="1" x14ac:dyDescent="0.2">
      <c r="A1565" s="85"/>
      <c r="F1565" s="4"/>
      <c r="H1565" s="78"/>
      <c r="J1565" s="75"/>
      <c r="K1565" s="71"/>
      <c r="L1565" s="75"/>
      <c r="M1565" s="71"/>
      <c r="O1565" s="71"/>
      <c r="Q1565" s="71"/>
      <c r="R1565" s="9"/>
      <c r="S1565" s="9"/>
      <c r="T1565" s="9"/>
      <c r="U1565" s="9"/>
      <c r="V1565" s="4"/>
      <c r="W1565" s="9"/>
      <c r="X1565" s="4"/>
      <c r="Y1565" s="9"/>
      <c r="Z1565" s="9"/>
      <c r="AA1565" s="9"/>
      <c r="AB1565" s="9"/>
      <c r="AC1565" s="9"/>
      <c r="AD1565" s="9"/>
      <c r="AE1565" s="9"/>
      <c r="AF1565" s="9"/>
      <c r="AH1565" s="9"/>
      <c r="AI1565" s="9"/>
      <c r="AJ1565" s="45"/>
      <c r="AK1565" s="45"/>
      <c r="AL1565" s="9"/>
      <c r="AM1565" s="9"/>
      <c r="AN1565" s="9"/>
      <c r="AO1565" s="9"/>
      <c r="AP1565" s="9"/>
      <c r="AQ1565" s="9"/>
      <c r="AR1565" s="9"/>
      <c r="AS1565" s="71"/>
      <c r="AT1565" s="9"/>
      <c r="AU1565" s="9"/>
      <c r="AV1565" s="9"/>
      <c r="AW1565" s="9"/>
      <c r="AX1565" s="9"/>
      <c r="AY1565" s="9"/>
      <c r="AZ1565" s="9"/>
    </row>
    <row r="1566" spans="1:52" ht="15.75" customHeight="1" x14ac:dyDescent="0.2">
      <c r="A1566" s="85"/>
      <c r="F1566" s="4"/>
      <c r="H1566" s="78"/>
      <c r="J1566" s="75"/>
      <c r="K1566" s="71"/>
      <c r="L1566" s="75"/>
      <c r="M1566" s="71"/>
      <c r="O1566" s="71"/>
      <c r="Q1566" s="71"/>
      <c r="R1566" s="9"/>
      <c r="S1566" s="9"/>
      <c r="T1566" s="9"/>
      <c r="U1566" s="9"/>
      <c r="V1566" s="4"/>
      <c r="W1566" s="9"/>
      <c r="X1566" s="4"/>
      <c r="Y1566" s="9"/>
      <c r="Z1566" s="9"/>
      <c r="AA1566" s="9"/>
      <c r="AB1566" s="9"/>
      <c r="AC1566" s="9"/>
      <c r="AD1566" s="9"/>
      <c r="AE1566" s="9"/>
      <c r="AF1566" s="9"/>
      <c r="AH1566" s="9"/>
      <c r="AI1566" s="9"/>
      <c r="AJ1566" s="45"/>
      <c r="AK1566" s="45"/>
      <c r="AL1566" s="9"/>
      <c r="AM1566" s="9"/>
      <c r="AN1566" s="9"/>
      <c r="AO1566" s="9"/>
      <c r="AP1566" s="9"/>
      <c r="AQ1566" s="9"/>
      <c r="AR1566" s="9"/>
      <c r="AS1566" s="71"/>
      <c r="AT1566" s="9"/>
      <c r="AU1566" s="9"/>
      <c r="AV1566" s="9"/>
      <c r="AW1566" s="9"/>
      <c r="AX1566" s="9"/>
      <c r="AY1566" s="9"/>
      <c r="AZ1566" s="9"/>
    </row>
    <row r="1567" spans="1:52" ht="15.75" customHeight="1" x14ac:dyDescent="0.2">
      <c r="A1567" s="85"/>
      <c r="F1567" s="4"/>
      <c r="H1567" s="78"/>
      <c r="J1567" s="75"/>
      <c r="K1567" s="71"/>
      <c r="L1567" s="75"/>
      <c r="M1567" s="71"/>
      <c r="O1567" s="71"/>
      <c r="Q1567" s="71"/>
      <c r="R1567" s="9"/>
      <c r="S1567" s="9"/>
      <c r="T1567" s="9"/>
      <c r="U1567" s="9"/>
      <c r="V1567" s="4"/>
      <c r="W1567" s="9"/>
      <c r="X1567" s="4"/>
      <c r="Y1567" s="9"/>
      <c r="Z1567" s="9"/>
      <c r="AA1567" s="9"/>
      <c r="AB1567" s="9"/>
      <c r="AC1567" s="9"/>
      <c r="AD1567" s="9"/>
      <c r="AE1567" s="9"/>
      <c r="AF1567" s="9"/>
      <c r="AH1567" s="9"/>
      <c r="AI1567" s="9"/>
      <c r="AJ1567" s="45"/>
      <c r="AK1567" s="45"/>
      <c r="AL1567" s="9"/>
      <c r="AM1567" s="9"/>
      <c r="AN1567" s="9"/>
      <c r="AO1567" s="9"/>
      <c r="AP1567" s="9"/>
      <c r="AQ1567" s="9"/>
      <c r="AR1567" s="9"/>
      <c r="AS1567" s="71"/>
      <c r="AT1567" s="9"/>
      <c r="AU1567" s="9"/>
      <c r="AV1567" s="9"/>
      <c r="AW1567" s="9"/>
      <c r="AX1567" s="9"/>
      <c r="AY1567" s="9"/>
      <c r="AZ1567" s="9"/>
    </row>
    <row r="1568" spans="1:52" ht="15.75" customHeight="1" x14ac:dyDescent="0.2">
      <c r="A1568" s="85"/>
      <c r="F1568" s="4"/>
      <c r="H1568" s="78"/>
      <c r="J1568" s="75"/>
      <c r="K1568" s="71"/>
      <c r="L1568" s="75"/>
      <c r="M1568" s="71"/>
      <c r="O1568" s="71"/>
      <c r="Q1568" s="71"/>
      <c r="R1568" s="9"/>
      <c r="S1568" s="9"/>
      <c r="T1568" s="9"/>
      <c r="U1568" s="9"/>
      <c r="V1568" s="4"/>
      <c r="W1568" s="9"/>
      <c r="X1568" s="4"/>
      <c r="Y1568" s="9"/>
      <c r="Z1568" s="9"/>
      <c r="AA1568" s="9"/>
      <c r="AB1568" s="9"/>
      <c r="AC1568" s="9"/>
      <c r="AD1568" s="9"/>
      <c r="AE1568" s="9"/>
      <c r="AF1568" s="9"/>
      <c r="AH1568" s="9"/>
      <c r="AI1568" s="9"/>
      <c r="AJ1568" s="45"/>
      <c r="AK1568" s="45"/>
      <c r="AL1568" s="9"/>
      <c r="AM1568" s="9"/>
      <c r="AN1568" s="9"/>
      <c r="AO1568" s="9"/>
      <c r="AP1568" s="9"/>
      <c r="AQ1568" s="9"/>
      <c r="AR1568" s="9"/>
      <c r="AS1568" s="71"/>
      <c r="AT1568" s="9"/>
      <c r="AU1568" s="9"/>
      <c r="AV1568" s="9"/>
      <c r="AW1568" s="9"/>
      <c r="AX1568" s="9"/>
      <c r="AY1568" s="9"/>
      <c r="AZ1568" s="9"/>
    </row>
    <row r="1569" spans="1:52" ht="15.75" customHeight="1" x14ac:dyDescent="0.2">
      <c r="A1569" s="85"/>
      <c r="F1569" s="4"/>
      <c r="H1569" s="78"/>
      <c r="J1569" s="75"/>
      <c r="K1569" s="71"/>
      <c r="L1569" s="75"/>
      <c r="M1569" s="71"/>
      <c r="O1569" s="71"/>
      <c r="Q1569" s="71"/>
      <c r="R1569" s="9"/>
      <c r="S1569" s="9"/>
      <c r="T1569" s="9"/>
      <c r="U1569" s="9"/>
      <c r="V1569" s="4"/>
      <c r="W1569" s="9"/>
      <c r="X1569" s="4"/>
      <c r="Y1569" s="9"/>
      <c r="Z1569" s="9"/>
      <c r="AA1569" s="9"/>
      <c r="AB1569" s="9"/>
      <c r="AC1569" s="9"/>
      <c r="AD1569" s="9"/>
      <c r="AE1569" s="9"/>
      <c r="AF1569" s="9"/>
      <c r="AH1569" s="9"/>
      <c r="AI1569" s="9"/>
      <c r="AJ1569" s="45"/>
      <c r="AK1569" s="45"/>
      <c r="AL1569" s="9"/>
      <c r="AM1569" s="9"/>
      <c r="AN1569" s="9"/>
      <c r="AO1569" s="9"/>
      <c r="AP1569" s="9"/>
      <c r="AQ1569" s="9"/>
      <c r="AR1569" s="9"/>
      <c r="AS1569" s="71"/>
      <c r="AT1569" s="9"/>
      <c r="AU1569" s="9"/>
      <c r="AV1569" s="9"/>
      <c r="AW1569" s="9"/>
      <c r="AX1569" s="9"/>
      <c r="AY1569" s="9"/>
      <c r="AZ1569" s="9"/>
    </row>
    <row r="1570" spans="1:52" ht="15.75" customHeight="1" x14ac:dyDescent="0.2">
      <c r="A1570" s="85"/>
      <c r="F1570" s="4"/>
      <c r="H1570" s="78"/>
      <c r="J1570" s="75"/>
      <c r="K1570" s="71"/>
      <c r="L1570" s="75"/>
      <c r="M1570" s="71"/>
      <c r="O1570" s="71"/>
      <c r="Q1570" s="71"/>
      <c r="R1570" s="9"/>
      <c r="S1570" s="9"/>
      <c r="T1570" s="9"/>
      <c r="U1570" s="9"/>
      <c r="V1570" s="4"/>
      <c r="W1570" s="9"/>
      <c r="X1570" s="4"/>
      <c r="Y1570" s="9"/>
      <c r="Z1570" s="9"/>
      <c r="AA1570" s="9"/>
      <c r="AB1570" s="9"/>
      <c r="AC1570" s="9"/>
      <c r="AD1570" s="9"/>
      <c r="AE1570" s="9"/>
      <c r="AF1570" s="9"/>
      <c r="AH1570" s="9"/>
      <c r="AI1570" s="9"/>
      <c r="AJ1570" s="45"/>
      <c r="AK1570" s="45"/>
      <c r="AL1570" s="9"/>
      <c r="AM1570" s="9"/>
      <c r="AN1570" s="9"/>
      <c r="AO1570" s="9"/>
      <c r="AP1570" s="9"/>
      <c r="AQ1570" s="9"/>
      <c r="AR1570" s="9"/>
      <c r="AS1570" s="71"/>
      <c r="AT1570" s="9"/>
      <c r="AU1570" s="9"/>
      <c r="AV1570" s="9"/>
      <c r="AW1570" s="9"/>
      <c r="AX1570" s="9"/>
      <c r="AY1570" s="9"/>
      <c r="AZ1570" s="9"/>
    </row>
    <row r="1571" spans="1:52" ht="15.75" customHeight="1" x14ac:dyDescent="0.2">
      <c r="A1571" s="85"/>
      <c r="F1571" s="4"/>
      <c r="H1571" s="78"/>
      <c r="J1571" s="75"/>
      <c r="K1571" s="71"/>
      <c r="L1571" s="75"/>
      <c r="M1571" s="71"/>
      <c r="O1571" s="71"/>
      <c r="Q1571" s="71"/>
      <c r="R1571" s="9"/>
      <c r="S1571" s="9"/>
      <c r="T1571" s="9"/>
      <c r="U1571" s="9"/>
      <c r="V1571" s="4"/>
      <c r="W1571" s="9"/>
      <c r="X1571" s="4"/>
      <c r="Y1571" s="9"/>
      <c r="Z1571" s="9"/>
      <c r="AA1571" s="9"/>
      <c r="AB1571" s="9"/>
      <c r="AC1571" s="9"/>
      <c r="AD1571" s="9"/>
      <c r="AE1571" s="9"/>
      <c r="AF1571" s="9"/>
      <c r="AH1571" s="9"/>
      <c r="AI1571" s="9"/>
      <c r="AJ1571" s="45"/>
      <c r="AK1571" s="45"/>
      <c r="AL1571" s="9"/>
      <c r="AM1571" s="9"/>
      <c r="AN1571" s="9"/>
      <c r="AO1571" s="9"/>
      <c r="AP1571" s="9"/>
      <c r="AQ1571" s="9"/>
      <c r="AR1571" s="9"/>
      <c r="AS1571" s="71"/>
      <c r="AT1571" s="9"/>
      <c r="AU1571" s="9"/>
      <c r="AV1571" s="9"/>
      <c r="AW1571" s="9"/>
      <c r="AX1571" s="9"/>
      <c r="AY1571" s="9"/>
      <c r="AZ1571" s="9"/>
    </row>
    <row r="1572" spans="1:52" ht="15.75" customHeight="1" x14ac:dyDescent="0.2">
      <c r="A1572" s="85"/>
      <c r="F1572" s="4"/>
      <c r="H1572" s="78"/>
      <c r="J1572" s="75"/>
      <c r="K1572" s="71"/>
      <c r="L1572" s="75"/>
      <c r="M1572" s="71"/>
      <c r="O1572" s="71"/>
      <c r="Q1572" s="71"/>
      <c r="R1572" s="9"/>
      <c r="S1572" s="9"/>
      <c r="T1572" s="9"/>
      <c r="U1572" s="9"/>
      <c r="V1572" s="4"/>
      <c r="W1572" s="9"/>
      <c r="X1572" s="4"/>
      <c r="Y1572" s="9"/>
      <c r="Z1572" s="9"/>
      <c r="AA1572" s="9"/>
      <c r="AB1572" s="9"/>
      <c r="AC1572" s="9"/>
      <c r="AD1572" s="9"/>
      <c r="AE1572" s="9"/>
      <c r="AF1572" s="9"/>
      <c r="AH1572" s="9"/>
      <c r="AI1572" s="9"/>
      <c r="AJ1572" s="45"/>
      <c r="AK1572" s="45"/>
      <c r="AL1572" s="9"/>
      <c r="AM1572" s="9"/>
      <c r="AN1572" s="9"/>
      <c r="AO1572" s="9"/>
      <c r="AP1572" s="9"/>
      <c r="AQ1572" s="9"/>
      <c r="AR1572" s="9"/>
      <c r="AS1572" s="71"/>
      <c r="AT1572" s="9"/>
      <c r="AU1572" s="9"/>
      <c r="AV1572" s="9"/>
      <c r="AW1572" s="9"/>
      <c r="AX1572" s="9"/>
      <c r="AY1572" s="9"/>
      <c r="AZ1572" s="9"/>
    </row>
    <row r="1573" spans="1:52" ht="15.75" customHeight="1" x14ac:dyDescent="0.2">
      <c r="A1573" s="85"/>
      <c r="F1573" s="4"/>
      <c r="H1573" s="78"/>
      <c r="J1573" s="75"/>
      <c r="K1573" s="71"/>
      <c r="L1573" s="75"/>
      <c r="M1573" s="71"/>
      <c r="O1573" s="71"/>
      <c r="Q1573" s="71"/>
      <c r="R1573" s="9"/>
      <c r="S1573" s="9"/>
      <c r="T1573" s="9"/>
      <c r="U1573" s="9"/>
      <c r="V1573" s="4"/>
      <c r="W1573" s="9"/>
      <c r="X1573" s="4"/>
      <c r="Y1573" s="9"/>
      <c r="Z1573" s="9"/>
      <c r="AA1573" s="9"/>
      <c r="AB1573" s="9"/>
      <c r="AC1573" s="9"/>
      <c r="AD1573" s="9"/>
      <c r="AE1573" s="9"/>
      <c r="AF1573" s="9"/>
      <c r="AH1573" s="9"/>
      <c r="AI1573" s="9"/>
      <c r="AJ1573" s="45"/>
      <c r="AK1573" s="45"/>
      <c r="AL1573" s="9"/>
      <c r="AM1573" s="9"/>
      <c r="AN1573" s="9"/>
      <c r="AO1573" s="9"/>
      <c r="AP1573" s="9"/>
      <c r="AQ1573" s="9"/>
      <c r="AR1573" s="9"/>
      <c r="AS1573" s="71"/>
      <c r="AT1573" s="9"/>
      <c r="AU1573" s="9"/>
      <c r="AV1573" s="9"/>
      <c r="AW1573" s="9"/>
      <c r="AX1573" s="9"/>
      <c r="AY1573" s="9"/>
      <c r="AZ1573" s="9"/>
    </row>
    <row r="1574" spans="1:52" ht="15.75" customHeight="1" x14ac:dyDescent="0.2">
      <c r="A1574" s="85"/>
      <c r="F1574" s="4"/>
      <c r="H1574" s="78"/>
      <c r="J1574" s="75"/>
      <c r="K1574" s="71"/>
      <c r="L1574" s="75"/>
      <c r="M1574" s="71"/>
      <c r="O1574" s="71"/>
      <c r="Q1574" s="71"/>
      <c r="R1574" s="9"/>
      <c r="S1574" s="9"/>
      <c r="T1574" s="9"/>
      <c r="U1574" s="9"/>
      <c r="V1574" s="4"/>
      <c r="W1574" s="9"/>
      <c r="X1574" s="4"/>
      <c r="Y1574" s="9"/>
      <c r="Z1574" s="9"/>
      <c r="AA1574" s="9"/>
      <c r="AB1574" s="9"/>
      <c r="AC1574" s="9"/>
      <c r="AD1574" s="9"/>
      <c r="AE1574" s="9"/>
      <c r="AF1574" s="9"/>
      <c r="AH1574" s="9"/>
      <c r="AI1574" s="9"/>
      <c r="AJ1574" s="45"/>
      <c r="AK1574" s="45"/>
      <c r="AL1574" s="9"/>
      <c r="AM1574" s="9"/>
      <c r="AN1574" s="9"/>
      <c r="AO1574" s="9"/>
      <c r="AP1574" s="9"/>
      <c r="AQ1574" s="9"/>
      <c r="AR1574" s="9"/>
      <c r="AS1574" s="71"/>
      <c r="AT1574" s="9"/>
      <c r="AU1574" s="9"/>
      <c r="AV1574" s="9"/>
      <c r="AW1574" s="9"/>
      <c r="AX1574" s="9"/>
      <c r="AY1574" s="9"/>
      <c r="AZ1574" s="9"/>
    </row>
    <row r="1575" spans="1:52" ht="15.75" customHeight="1" x14ac:dyDescent="0.2">
      <c r="A1575" s="85"/>
      <c r="F1575" s="4"/>
      <c r="H1575" s="78"/>
      <c r="J1575" s="75"/>
      <c r="K1575" s="71"/>
      <c r="L1575" s="75"/>
      <c r="M1575" s="71"/>
      <c r="O1575" s="71"/>
      <c r="Q1575" s="71"/>
      <c r="R1575" s="9"/>
      <c r="S1575" s="9"/>
      <c r="T1575" s="9"/>
      <c r="U1575" s="9"/>
      <c r="V1575" s="4"/>
      <c r="W1575" s="9"/>
      <c r="X1575" s="4"/>
      <c r="Y1575" s="9"/>
      <c r="Z1575" s="9"/>
      <c r="AA1575" s="9"/>
      <c r="AB1575" s="9"/>
      <c r="AC1575" s="9"/>
      <c r="AD1575" s="9"/>
      <c r="AE1575" s="9"/>
      <c r="AF1575" s="9"/>
      <c r="AH1575" s="9"/>
      <c r="AI1575" s="9"/>
      <c r="AJ1575" s="45"/>
      <c r="AK1575" s="45"/>
      <c r="AL1575" s="9"/>
      <c r="AM1575" s="9"/>
      <c r="AN1575" s="9"/>
      <c r="AO1575" s="9"/>
      <c r="AP1575" s="9"/>
      <c r="AQ1575" s="9"/>
      <c r="AR1575" s="9"/>
      <c r="AS1575" s="71"/>
      <c r="AT1575" s="9"/>
      <c r="AU1575" s="9"/>
      <c r="AV1575" s="9"/>
      <c r="AW1575" s="9"/>
      <c r="AX1575" s="9"/>
      <c r="AY1575" s="9"/>
      <c r="AZ1575" s="9"/>
    </row>
    <row r="1576" spans="1:52" ht="15.75" customHeight="1" x14ac:dyDescent="0.2">
      <c r="A1576" s="85"/>
      <c r="F1576" s="4"/>
      <c r="H1576" s="78"/>
      <c r="J1576" s="75"/>
      <c r="K1576" s="71"/>
      <c r="L1576" s="75"/>
      <c r="M1576" s="71"/>
      <c r="O1576" s="71"/>
      <c r="Q1576" s="71"/>
      <c r="R1576" s="9"/>
      <c r="S1576" s="9"/>
      <c r="T1576" s="9"/>
      <c r="U1576" s="9"/>
      <c r="V1576" s="4"/>
      <c r="W1576" s="9"/>
      <c r="X1576" s="4"/>
      <c r="Y1576" s="9"/>
      <c r="Z1576" s="9"/>
      <c r="AA1576" s="9"/>
      <c r="AB1576" s="9"/>
      <c r="AC1576" s="9"/>
      <c r="AD1576" s="9"/>
      <c r="AE1576" s="9"/>
      <c r="AF1576" s="9"/>
      <c r="AH1576" s="9"/>
      <c r="AI1576" s="9"/>
      <c r="AJ1576" s="45"/>
      <c r="AK1576" s="45"/>
      <c r="AL1576" s="9"/>
      <c r="AM1576" s="9"/>
      <c r="AN1576" s="9"/>
      <c r="AO1576" s="9"/>
      <c r="AP1576" s="9"/>
      <c r="AQ1576" s="9"/>
      <c r="AR1576" s="9"/>
      <c r="AS1576" s="71"/>
      <c r="AT1576" s="9"/>
      <c r="AU1576" s="9"/>
      <c r="AV1576" s="9"/>
      <c r="AW1576" s="9"/>
      <c r="AX1576" s="9"/>
      <c r="AY1576" s="9"/>
      <c r="AZ1576" s="9"/>
    </row>
    <row r="1577" spans="1:52" ht="15.75" customHeight="1" x14ac:dyDescent="0.2">
      <c r="A1577" s="85"/>
      <c r="F1577" s="4"/>
      <c r="H1577" s="78"/>
      <c r="J1577" s="75"/>
      <c r="K1577" s="71"/>
      <c r="L1577" s="75"/>
      <c r="M1577" s="71"/>
      <c r="O1577" s="71"/>
      <c r="Q1577" s="71"/>
      <c r="R1577" s="9"/>
      <c r="S1577" s="9"/>
      <c r="T1577" s="9"/>
      <c r="U1577" s="9"/>
      <c r="V1577" s="4"/>
      <c r="W1577" s="9"/>
      <c r="X1577" s="4"/>
      <c r="Y1577" s="9"/>
      <c r="Z1577" s="9"/>
      <c r="AA1577" s="9"/>
      <c r="AB1577" s="9"/>
      <c r="AC1577" s="9"/>
      <c r="AD1577" s="9"/>
      <c r="AE1577" s="9"/>
      <c r="AF1577" s="9"/>
      <c r="AH1577" s="9"/>
      <c r="AI1577" s="9"/>
      <c r="AJ1577" s="45"/>
      <c r="AK1577" s="45"/>
      <c r="AL1577" s="9"/>
      <c r="AM1577" s="9"/>
      <c r="AN1577" s="9"/>
      <c r="AO1577" s="9"/>
      <c r="AP1577" s="9"/>
      <c r="AQ1577" s="9"/>
      <c r="AR1577" s="9"/>
      <c r="AS1577" s="71"/>
      <c r="AT1577" s="9"/>
      <c r="AU1577" s="9"/>
      <c r="AV1577" s="9"/>
      <c r="AW1577" s="9"/>
      <c r="AX1577" s="9"/>
      <c r="AY1577" s="9"/>
      <c r="AZ1577" s="9"/>
    </row>
    <row r="1578" spans="1:52" ht="15.75" customHeight="1" x14ac:dyDescent="0.2">
      <c r="A1578" s="85"/>
      <c r="F1578" s="4"/>
      <c r="H1578" s="78"/>
      <c r="J1578" s="75"/>
      <c r="K1578" s="71"/>
      <c r="L1578" s="75"/>
      <c r="M1578" s="71"/>
      <c r="O1578" s="71"/>
      <c r="Q1578" s="71"/>
      <c r="R1578" s="9"/>
      <c r="S1578" s="9"/>
      <c r="T1578" s="9"/>
      <c r="U1578" s="9"/>
      <c r="V1578" s="4"/>
      <c r="W1578" s="9"/>
      <c r="X1578" s="4"/>
      <c r="Y1578" s="9"/>
      <c r="Z1578" s="9"/>
      <c r="AA1578" s="9"/>
      <c r="AB1578" s="9"/>
      <c r="AC1578" s="9"/>
      <c r="AD1578" s="9"/>
      <c r="AE1578" s="9"/>
      <c r="AF1578" s="9"/>
      <c r="AH1578" s="9"/>
      <c r="AI1578" s="9"/>
      <c r="AJ1578" s="45"/>
      <c r="AK1578" s="45"/>
      <c r="AL1578" s="9"/>
      <c r="AM1578" s="9"/>
      <c r="AN1578" s="9"/>
      <c r="AO1578" s="9"/>
      <c r="AP1578" s="9"/>
      <c r="AQ1578" s="9"/>
      <c r="AR1578" s="9"/>
      <c r="AS1578" s="71"/>
      <c r="AT1578" s="9"/>
      <c r="AU1578" s="9"/>
      <c r="AV1578" s="9"/>
      <c r="AW1578" s="9"/>
      <c r="AX1578" s="9"/>
      <c r="AY1578" s="9"/>
      <c r="AZ1578" s="9"/>
    </row>
    <row r="1579" spans="1:52" ht="15.75" customHeight="1" x14ac:dyDescent="0.2">
      <c r="A1579" s="85"/>
      <c r="F1579" s="4"/>
      <c r="H1579" s="78"/>
      <c r="J1579" s="75"/>
      <c r="K1579" s="71"/>
      <c r="L1579" s="75"/>
      <c r="M1579" s="71"/>
      <c r="O1579" s="71"/>
      <c r="Q1579" s="71"/>
      <c r="R1579" s="9"/>
      <c r="S1579" s="9"/>
      <c r="T1579" s="9"/>
      <c r="U1579" s="9"/>
      <c r="V1579" s="4"/>
      <c r="W1579" s="9"/>
      <c r="X1579" s="4"/>
      <c r="Y1579" s="9"/>
      <c r="Z1579" s="9"/>
      <c r="AA1579" s="9"/>
      <c r="AB1579" s="9"/>
      <c r="AC1579" s="9"/>
      <c r="AD1579" s="9"/>
      <c r="AE1579" s="9"/>
      <c r="AF1579" s="9"/>
      <c r="AH1579" s="9"/>
      <c r="AI1579" s="9"/>
      <c r="AJ1579" s="45"/>
      <c r="AK1579" s="45"/>
      <c r="AL1579" s="9"/>
      <c r="AM1579" s="9"/>
      <c r="AN1579" s="9"/>
      <c r="AO1579" s="9"/>
      <c r="AP1579" s="9"/>
      <c r="AQ1579" s="9"/>
      <c r="AR1579" s="9"/>
      <c r="AS1579" s="71"/>
      <c r="AT1579" s="9"/>
      <c r="AU1579" s="9"/>
      <c r="AV1579" s="9"/>
      <c r="AW1579" s="9"/>
      <c r="AX1579" s="9"/>
      <c r="AY1579" s="9"/>
      <c r="AZ1579" s="9"/>
    </row>
    <row r="1580" spans="1:52" ht="15.75" customHeight="1" x14ac:dyDescent="0.2">
      <c r="A1580" s="85"/>
      <c r="F1580" s="4"/>
      <c r="H1580" s="78"/>
      <c r="J1580" s="75"/>
      <c r="K1580" s="71"/>
      <c r="L1580" s="75"/>
      <c r="M1580" s="71"/>
      <c r="O1580" s="71"/>
      <c r="Q1580" s="71"/>
      <c r="R1580" s="9"/>
      <c r="S1580" s="9"/>
      <c r="T1580" s="9"/>
      <c r="U1580" s="9"/>
      <c r="V1580" s="4"/>
      <c r="W1580" s="9"/>
      <c r="X1580" s="4"/>
      <c r="Y1580" s="9"/>
      <c r="Z1580" s="9"/>
      <c r="AA1580" s="9"/>
      <c r="AB1580" s="9"/>
      <c r="AC1580" s="9"/>
      <c r="AD1580" s="9"/>
      <c r="AE1580" s="9"/>
      <c r="AF1580" s="9"/>
      <c r="AH1580" s="9"/>
      <c r="AI1580" s="9"/>
      <c r="AJ1580" s="45"/>
      <c r="AK1580" s="45"/>
      <c r="AL1580" s="9"/>
      <c r="AM1580" s="9"/>
      <c r="AN1580" s="9"/>
      <c r="AO1580" s="9"/>
      <c r="AP1580" s="9"/>
      <c r="AQ1580" s="9"/>
      <c r="AR1580" s="9"/>
      <c r="AS1580" s="71"/>
      <c r="AT1580" s="9"/>
      <c r="AU1580" s="9"/>
      <c r="AV1580" s="9"/>
      <c r="AW1580" s="9"/>
      <c r="AX1580" s="9"/>
      <c r="AY1580" s="9"/>
      <c r="AZ1580" s="9"/>
    </row>
    <row r="1581" spans="1:52" ht="15.75" customHeight="1" x14ac:dyDescent="0.2">
      <c r="A1581" s="85"/>
      <c r="F1581" s="4"/>
      <c r="H1581" s="78"/>
      <c r="J1581" s="75"/>
      <c r="K1581" s="71"/>
      <c r="L1581" s="75"/>
      <c r="M1581" s="71"/>
      <c r="O1581" s="71"/>
      <c r="Q1581" s="71"/>
      <c r="R1581" s="9"/>
      <c r="S1581" s="9"/>
      <c r="T1581" s="9"/>
      <c r="U1581" s="9"/>
      <c r="V1581" s="4"/>
      <c r="W1581" s="9"/>
      <c r="X1581" s="4"/>
      <c r="Y1581" s="9"/>
      <c r="Z1581" s="9"/>
      <c r="AA1581" s="9"/>
      <c r="AB1581" s="9"/>
      <c r="AC1581" s="9"/>
      <c r="AD1581" s="9"/>
      <c r="AE1581" s="9"/>
      <c r="AF1581" s="9"/>
      <c r="AH1581" s="9"/>
      <c r="AI1581" s="9"/>
      <c r="AJ1581" s="45"/>
      <c r="AK1581" s="45"/>
      <c r="AL1581" s="9"/>
      <c r="AM1581" s="9"/>
      <c r="AN1581" s="9"/>
      <c r="AO1581" s="9"/>
      <c r="AP1581" s="9"/>
      <c r="AQ1581" s="9"/>
      <c r="AR1581" s="9"/>
      <c r="AS1581" s="71"/>
      <c r="AT1581" s="9"/>
      <c r="AU1581" s="9"/>
      <c r="AV1581" s="9"/>
      <c r="AW1581" s="9"/>
      <c r="AX1581" s="9"/>
      <c r="AY1581" s="9"/>
      <c r="AZ1581" s="9"/>
    </row>
    <row r="1582" spans="1:52" ht="15.75" customHeight="1" x14ac:dyDescent="0.2">
      <c r="A1582" s="85"/>
      <c r="F1582" s="4"/>
      <c r="H1582" s="78"/>
      <c r="J1582" s="75"/>
      <c r="K1582" s="71"/>
      <c r="L1582" s="75"/>
      <c r="M1582" s="71"/>
      <c r="O1582" s="71"/>
      <c r="Q1582" s="71"/>
      <c r="R1582" s="9"/>
      <c r="S1582" s="9"/>
      <c r="T1582" s="9"/>
      <c r="U1582" s="9"/>
      <c r="V1582" s="4"/>
      <c r="W1582" s="9"/>
      <c r="X1582" s="4"/>
      <c r="Y1582" s="9"/>
      <c r="Z1582" s="9"/>
      <c r="AA1582" s="9"/>
      <c r="AB1582" s="9"/>
      <c r="AC1582" s="9"/>
      <c r="AD1582" s="9"/>
      <c r="AE1582" s="9"/>
      <c r="AF1582" s="9"/>
      <c r="AH1582" s="9"/>
      <c r="AI1582" s="9"/>
      <c r="AJ1582" s="45"/>
      <c r="AK1582" s="45"/>
      <c r="AL1582" s="9"/>
      <c r="AM1582" s="9"/>
      <c r="AN1582" s="9"/>
      <c r="AO1582" s="9"/>
      <c r="AP1582" s="9"/>
      <c r="AQ1582" s="9"/>
      <c r="AR1582" s="9"/>
      <c r="AS1582" s="71"/>
      <c r="AT1582" s="9"/>
      <c r="AU1582" s="9"/>
      <c r="AV1582" s="9"/>
      <c r="AW1582" s="9"/>
      <c r="AX1582" s="9"/>
      <c r="AY1582" s="9"/>
      <c r="AZ1582" s="9"/>
    </row>
    <row r="1583" spans="1:52" ht="15.75" customHeight="1" x14ac:dyDescent="0.2">
      <c r="A1583" s="85"/>
      <c r="F1583" s="4"/>
      <c r="H1583" s="78"/>
      <c r="J1583" s="75"/>
      <c r="K1583" s="71"/>
      <c r="L1583" s="75"/>
      <c r="M1583" s="71"/>
      <c r="O1583" s="71"/>
      <c r="Q1583" s="71"/>
      <c r="R1583" s="9"/>
      <c r="S1583" s="9"/>
      <c r="T1583" s="9"/>
      <c r="U1583" s="9"/>
      <c r="V1583" s="4"/>
      <c r="W1583" s="9"/>
      <c r="X1583" s="4"/>
      <c r="Y1583" s="9"/>
      <c r="Z1583" s="9"/>
      <c r="AA1583" s="9"/>
      <c r="AB1583" s="9"/>
      <c r="AC1583" s="9"/>
      <c r="AD1583" s="9"/>
      <c r="AE1583" s="9"/>
      <c r="AF1583" s="9"/>
      <c r="AH1583" s="9"/>
      <c r="AI1583" s="9"/>
      <c r="AJ1583" s="45"/>
      <c r="AK1583" s="45"/>
      <c r="AL1583" s="9"/>
      <c r="AM1583" s="9"/>
      <c r="AN1583" s="9"/>
      <c r="AO1583" s="9"/>
      <c r="AP1583" s="9"/>
      <c r="AQ1583" s="9"/>
      <c r="AR1583" s="9"/>
      <c r="AS1583" s="71"/>
      <c r="AT1583" s="9"/>
      <c r="AU1583" s="9"/>
      <c r="AV1583" s="9"/>
      <c r="AW1583" s="9"/>
      <c r="AX1583" s="9"/>
      <c r="AY1583" s="9"/>
      <c r="AZ1583" s="9"/>
    </row>
    <row r="1584" spans="1:52" ht="15.75" customHeight="1" x14ac:dyDescent="0.2">
      <c r="A1584" s="85"/>
      <c r="F1584" s="4"/>
      <c r="H1584" s="78"/>
      <c r="J1584" s="75"/>
      <c r="K1584" s="71"/>
      <c r="L1584" s="75"/>
      <c r="M1584" s="71"/>
      <c r="O1584" s="71"/>
      <c r="Q1584" s="71"/>
      <c r="R1584" s="9"/>
      <c r="S1584" s="9"/>
      <c r="T1584" s="9"/>
      <c r="U1584" s="9"/>
      <c r="V1584" s="4"/>
      <c r="W1584" s="9"/>
      <c r="X1584" s="4"/>
      <c r="Y1584" s="9"/>
      <c r="Z1584" s="9"/>
      <c r="AA1584" s="9"/>
      <c r="AB1584" s="9"/>
      <c r="AC1584" s="9"/>
      <c r="AD1584" s="9"/>
      <c r="AE1584" s="9"/>
      <c r="AF1584" s="9"/>
      <c r="AH1584" s="9"/>
      <c r="AI1584" s="9"/>
      <c r="AJ1584" s="45"/>
      <c r="AK1584" s="45"/>
      <c r="AL1584" s="9"/>
      <c r="AM1584" s="9"/>
      <c r="AN1584" s="9"/>
      <c r="AO1584" s="9"/>
      <c r="AP1584" s="9"/>
      <c r="AQ1584" s="9"/>
      <c r="AR1584" s="9"/>
      <c r="AS1584" s="71"/>
      <c r="AT1584" s="9"/>
      <c r="AU1584" s="9"/>
      <c r="AV1584" s="9"/>
      <c r="AW1584" s="9"/>
      <c r="AX1584" s="9"/>
      <c r="AY1584" s="9"/>
      <c r="AZ1584" s="9"/>
    </row>
    <row r="1585" spans="1:52" ht="15.75" customHeight="1" x14ac:dyDescent="0.2">
      <c r="A1585" s="85"/>
      <c r="F1585" s="4"/>
      <c r="H1585" s="78"/>
      <c r="J1585" s="75"/>
      <c r="K1585" s="71"/>
      <c r="L1585" s="75"/>
      <c r="M1585" s="71"/>
      <c r="O1585" s="71"/>
      <c r="Q1585" s="71"/>
      <c r="R1585" s="9"/>
      <c r="S1585" s="9"/>
      <c r="T1585" s="9"/>
      <c r="U1585" s="9"/>
      <c r="V1585" s="4"/>
      <c r="W1585" s="9"/>
      <c r="X1585" s="4"/>
      <c r="Y1585" s="9"/>
      <c r="Z1585" s="9"/>
      <c r="AA1585" s="9"/>
      <c r="AB1585" s="9"/>
      <c r="AC1585" s="9"/>
      <c r="AD1585" s="9"/>
      <c r="AE1585" s="9"/>
      <c r="AF1585" s="9"/>
      <c r="AH1585" s="9"/>
      <c r="AI1585" s="9"/>
      <c r="AJ1585" s="45"/>
      <c r="AK1585" s="45"/>
      <c r="AL1585" s="9"/>
      <c r="AM1585" s="9"/>
      <c r="AN1585" s="9"/>
      <c r="AO1585" s="9"/>
      <c r="AP1585" s="9"/>
      <c r="AQ1585" s="9"/>
      <c r="AR1585" s="9"/>
      <c r="AS1585" s="71"/>
      <c r="AT1585" s="9"/>
      <c r="AU1585" s="9"/>
      <c r="AV1585" s="9"/>
      <c r="AW1585" s="9"/>
      <c r="AX1585" s="9"/>
      <c r="AY1585" s="9"/>
      <c r="AZ1585" s="9"/>
    </row>
    <row r="1586" spans="1:52" ht="15.75" customHeight="1" x14ac:dyDescent="0.2">
      <c r="A1586" s="85"/>
      <c r="F1586" s="4"/>
      <c r="H1586" s="78"/>
      <c r="J1586" s="75"/>
      <c r="K1586" s="71"/>
      <c r="L1586" s="75"/>
      <c r="M1586" s="71"/>
      <c r="O1586" s="71"/>
      <c r="Q1586" s="71"/>
      <c r="R1586" s="9"/>
      <c r="S1586" s="9"/>
      <c r="T1586" s="9"/>
      <c r="U1586" s="9"/>
      <c r="V1586" s="4"/>
      <c r="W1586" s="9"/>
      <c r="X1586" s="4"/>
      <c r="Y1586" s="9"/>
      <c r="Z1586" s="9"/>
      <c r="AA1586" s="9"/>
      <c r="AB1586" s="9"/>
      <c r="AC1586" s="9"/>
      <c r="AD1586" s="9"/>
      <c r="AE1586" s="9"/>
      <c r="AF1586" s="9"/>
      <c r="AH1586" s="9"/>
      <c r="AI1586" s="9"/>
      <c r="AJ1586" s="45"/>
      <c r="AK1586" s="45"/>
      <c r="AL1586" s="9"/>
      <c r="AM1586" s="9"/>
      <c r="AN1586" s="9"/>
      <c r="AO1586" s="9"/>
      <c r="AP1586" s="9"/>
      <c r="AQ1586" s="9"/>
      <c r="AR1586" s="9"/>
      <c r="AS1586" s="71"/>
      <c r="AT1586" s="9"/>
      <c r="AU1586" s="9"/>
      <c r="AV1586" s="9"/>
      <c r="AW1586" s="9"/>
      <c r="AX1586" s="9"/>
      <c r="AY1586" s="9"/>
      <c r="AZ1586" s="9"/>
    </row>
    <row r="1587" spans="1:52" ht="15.75" customHeight="1" x14ac:dyDescent="0.2">
      <c r="A1587" s="85"/>
      <c r="F1587" s="4"/>
      <c r="H1587" s="78"/>
      <c r="J1587" s="75"/>
      <c r="K1587" s="71"/>
      <c r="L1587" s="75"/>
      <c r="M1587" s="71"/>
      <c r="O1587" s="71"/>
      <c r="Q1587" s="71"/>
      <c r="R1587" s="9"/>
      <c r="S1587" s="9"/>
      <c r="T1587" s="9"/>
      <c r="U1587" s="9"/>
      <c r="V1587" s="4"/>
      <c r="W1587" s="9"/>
      <c r="X1587" s="4"/>
      <c r="Y1587" s="9"/>
      <c r="Z1587" s="9"/>
      <c r="AA1587" s="9"/>
      <c r="AB1587" s="9"/>
      <c r="AC1587" s="9"/>
      <c r="AD1587" s="9"/>
      <c r="AE1587" s="9"/>
      <c r="AF1587" s="9"/>
      <c r="AH1587" s="9"/>
      <c r="AI1587" s="9"/>
      <c r="AJ1587" s="45"/>
      <c r="AK1587" s="45"/>
      <c r="AL1587" s="9"/>
      <c r="AM1587" s="9"/>
      <c r="AN1587" s="9"/>
      <c r="AO1587" s="9"/>
      <c r="AP1587" s="9"/>
      <c r="AQ1587" s="9"/>
      <c r="AR1587" s="9"/>
      <c r="AS1587" s="71"/>
      <c r="AT1587" s="9"/>
      <c r="AU1587" s="9"/>
      <c r="AV1587" s="9"/>
      <c r="AW1587" s="9"/>
      <c r="AX1587" s="9"/>
      <c r="AY1587" s="9"/>
      <c r="AZ1587" s="9"/>
    </row>
    <row r="1588" spans="1:52" ht="15.75" customHeight="1" x14ac:dyDescent="0.2">
      <c r="A1588" s="85"/>
      <c r="F1588" s="4"/>
      <c r="H1588" s="78"/>
      <c r="J1588" s="75"/>
      <c r="K1588" s="71"/>
      <c r="L1588" s="75"/>
      <c r="M1588" s="71"/>
      <c r="O1588" s="71"/>
      <c r="Q1588" s="71"/>
      <c r="R1588" s="9"/>
      <c r="S1588" s="9"/>
      <c r="T1588" s="9"/>
      <c r="U1588" s="9"/>
      <c r="V1588" s="4"/>
      <c r="W1588" s="9"/>
      <c r="X1588" s="4"/>
      <c r="Y1588" s="9"/>
      <c r="Z1588" s="9"/>
      <c r="AA1588" s="9"/>
      <c r="AB1588" s="9"/>
      <c r="AC1588" s="9"/>
      <c r="AD1588" s="9"/>
      <c r="AE1588" s="9"/>
      <c r="AF1588" s="9"/>
      <c r="AH1588" s="9"/>
      <c r="AI1588" s="9"/>
      <c r="AJ1588" s="45"/>
      <c r="AK1588" s="45"/>
      <c r="AL1588" s="9"/>
      <c r="AM1588" s="9"/>
      <c r="AN1588" s="9"/>
      <c r="AO1588" s="9"/>
      <c r="AP1588" s="9"/>
      <c r="AQ1588" s="9"/>
      <c r="AR1588" s="9"/>
      <c r="AS1588" s="71"/>
      <c r="AT1588" s="9"/>
      <c r="AU1588" s="9"/>
      <c r="AV1588" s="9"/>
      <c r="AW1588" s="9"/>
      <c r="AX1588" s="9"/>
      <c r="AY1588" s="9"/>
      <c r="AZ1588" s="9"/>
    </row>
    <row r="1589" spans="1:52" ht="15.75" customHeight="1" x14ac:dyDescent="0.2">
      <c r="A1589" s="85"/>
      <c r="F1589" s="4"/>
      <c r="H1589" s="78"/>
      <c r="J1589" s="75"/>
      <c r="K1589" s="71"/>
      <c r="L1589" s="75"/>
      <c r="M1589" s="71"/>
      <c r="O1589" s="71"/>
      <c r="Q1589" s="71"/>
      <c r="R1589" s="9"/>
      <c r="S1589" s="9"/>
      <c r="T1589" s="9"/>
      <c r="U1589" s="9"/>
      <c r="V1589" s="4"/>
      <c r="W1589" s="9"/>
      <c r="X1589" s="4"/>
      <c r="Y1589" s="9"/>
      <c r="Z1589" s="9"/>
      <c r="AA1589" s="9"/>
      <c r="AB1589" s="9"/>
      <c r="AC1589" s="9"/>
      <c r="AD1589" s="9"/>
      <c r="AE1589" s="9"/>
      <c r="AF1589" s="9"/>
      <c r="AH1589" s="9"/>
      <c r="AI1589" s="9"/>
      <c r="AJ1589" s="45"/>
      <c r="AK1589" s="45"/>
      <c r="AL1589" s="9"/>
      <c r="AM1589" s="9"/>
      <c r="AN1589" s="9"/>
      <c r="AO1589" s="9"/>
      <c r="AP1589" s="9"/>
      <c r="AQ1589" s="9"/>
      <c r="AR1589" s="9"/>
      <c r="AS1589" s="71"/>
      <c r="AT1589" s="9"/>
      <c r="AU1589" s="9"/>
      <c r="AV1589" s="9"/>
      <c r="AW1589" s="9"/>
      <c r="AX1589" s="9"/>
      <c r="AY1589" s="9"/>
      <c r="AZ1589" s="9"/>
    </row>
    <row r="1590" spans="1:52" ht="15.75" customHeight="1" x14ac:dyDescent="0.2">
      <c r="A1590" s="85"/>
      <c r="F1590" s="4"/>
      <c r="H1590" s="78"/>
      <c r="J1590" s="75"/>
      <c r="K1590" s="71"/>
      <c r="L1590" s="75"/>
      <c r="M1590" s="71"/>
      <c r="O1590" s="71"/>
      <c r="Q1590" s="71"/>
      <c r="R1590" s="9"/>
      <c r="S1590" s="9"/>
      <c r="T1590" s="9"/>
      <c r="U1590" s="9"/>
      <c r="V1590" s="4"/>
      <c r="W1590" s="9"/>
      <c r="X1590" s="4"/>
      <c r="Y1590" s="9"/>
      <c r="Z1590" s="9"/>
      <c r="AA1590" s="9"/>
      <c r="AB1590" s="9"/>
      <c r="AC1590" s="9"/>
      <c r="AD1590" s="9"/>
      <c r="AE1590" s="9"/>
      <c r="AF1590" s="9"/>
      <c r="AH1590" s="9"/>
      <c r="AI1590" s="9"/>
      <c r="AJ1590" s="45"/>
      <c r="AK1590" s="45"/>
      <c r="AL1590" s="9"/>
      <c r="AM1590" s="9"/>
      <c r="AN1590" s="9"/>
      <c r="AO1590" s="9"/>
      <c r="AP1590" s="9"/>
      <c r="AQ1590" s="9"/>
      <c r="AR1590" s="9"/>
      <c r="AS1590" s="71"/>
      <c r="AT1590" s="9"/>
      <c r="AU1590" s="9"/>
      <c r="AV1590" s="9"/>
      <c r="AW1590" s="9"/>
      <c r="AX1590" s="9"/>
      <c r="AY1590" s="9"/>
      <c r="AZ1590" s="9"/>
    </row>
    <row r="1591" spans="1:52" ht="15.75" customHeight="1" x14ac:dyDescent="0.2">
      <c r="A1591" s="85"/>
      <c r="F1591" s="4"/>
      <c r="H1591" s="78"/>
      <c r="J1591" s="75"/>
      <c r="K1591" s="71"/>
      <c r="L1591" s="75"/>
      <c r="M1591" s="71"/>
      <c r="O1591" s="71"/>
      <c r="Q1591" s="71"/>
      <c r="R1591" s="9"/>
      <c r="S1591" s="9"/>
      <c r="T1591" s="9"/>
      <c r="U1591" s="9"/>
      <c r="V1591" s="4"/>
      <c r="W1591" s="9"/>
      <c r="X1591" s="4"/>
      <c r="Y1591" s="9"/>
      <c r="Z1591" s="9"/>
      <c r="AA1591" s="9"/>
      <c r="AB1591" s="9"/>
      <c r="AC1591" s="9"/>
      <c r="AD1591" s="9"/>
      <c r="AE1591" s="9"/>
      <c r="AF1591" s="9"/>
      <c r="AH1591" s="9"/>
      <c r="AI1591" s="9"/>
      <c r="AJ1591" s="45"/>
      <c r="AK1591" s="45"/>
      <c r="AL1591" s="9"/>
      <c r="AM1591" s="9"/>
      <c r="AN1591" s="9"/>
      <c r="AO1591" s="9"/>
      <c r="AP1591" s="9"/>
      <c r="AQ1591" s="9"/>
      <c r="AR1591" s="9"/>
      <c r="AS1591" s="71"/>
      <c r="AT1591" s="9"/>
      <c r="AU1591" s="9"/>
      <c r="AV1591" s="9"/>
      <c r="AW1591" s="9"/>
      <c r="AX1591" s="9"/>
      <c r="AY1591" s="9"/>
      <c r="AZ1591" s="9"/>
    </row>
    <row r="1592" spans="1:52" ht="15.75" customHeight="1" x14ac:dyDescent="0.2">
      <c r="A1592" s="85"/>
      <c r="F1592" s="4"/>
      <c r="H1592" s="78"/>
      <c r="J1592" s="75"/>
      <c r="K1592" s="71"/>
      <c r="L1592" s="75"/>
      <c r="M1592" s="71"/>
      <c r="O1592" s="71"/>
      <c r="Q1592" s="71"/>
      <c r="R1592" s="9"/>
      <c r="S1592" s="9"/>
      <c r="T1592" s="9"/>
      <c r="U1592" s="9"/>
      <c r="V1592" s="4"/>
      <c r="W1592" s="9"/>
      <c r="X1592" s="4"/>
      <c r="Y1592" s="9"/>
      <c r="Z1592" s="9"/>
      <c r="AA1592" s="9"/>
      <c r="AB1592" s="9"/>
      <c r="AC1592" s="9"/>
      <c r="AD1592" s="9"/>
      <c r="AE1592" s="9"/>
      <c r="AF1592" s="9"/>
      <c r="AH1592" s="9"/>
      <c r="AI1592" s="9"/>
      <c r="AJ1592" s="45"/>
      <c r="AK1592" s="45"/>
      <c r="AL1592" s="9"/>
      <c r="AM1592" s="9"/>
      <c r="AN1592" s="9"/>
      <c r="AO1592" s="9"/>
      <c r="AP1592" s="9"/>
      <c r="AQ1592" s="9"/>
      <c r="AR1592" s="9"/>
      <c r="AS1592" s="71"/>
      <c r="AT1592" s="9"/>
      <c r="AU1592" s="9"/>
      <c r="AV1592" s="9"/>
      <c r="AW1592" s="9"/>
      <c r="AX1592" s="9"/>
      <c r="AY1592" s="9"/>
      <c r="AZ1592" s="9"/>
    </row>
    <row r="1593" spans="1:52" ht="15.75" customHeight="1" x14ac:dyDescent="0.2">
      <c r="A1593" s="85"/>
      <c r="F1593" s="4"/>
      <c r="H1593" s="78"/>
      <c r="J1593" s="75"/>
      <c r="K1593" s="71"/>
      <c r="L1593" s="75"/>
      <c r="M1593" s="71"/>
      <c r="O1593" s="71"/>
      <c r="Q1593" s="71"/>
      <c r="R1593" s="9"/>
      <c r="S1593" s="9"/>
      <c r="T1593" s="9"/>
      <c r="U1593" s="9"/>
      <c r="V1593" s="4"/>
      <c r="W1593" s="9"/>
      <c r="X1593" s="4"/>
      <c r="Y1593" s="9"/>
      <c r="Z1593" s="9"/>
      <c r="AA1593" s="9"/>
      <c r="AB1593" s="9"/>
      <c r="AC1593" s="9"/>
      <c r="AD1593" s="9"/>
      <c r="AE1593" s="9"/>
      <c r="AF1593" s="9"/>
      <c r="AH1593" s="9"/>
      <c r="AI1593" s="9"/>
      <c r="AJ1593" s="45"/>
      <c r="AK1593" s="45"/>
      <c r="AL1593" s="9"/>
      <c r="AM1593" s="9"/>
      <c r="AN1593" s="9"/>
      <c r="AO1593" s="9"/>
      <c r="AP1593" s="9"/>
      <c r="AQ1593" s="9"/>
      <c r="AR1593" s="9"/>
      <c r="AS1593" s="71"/>
      <c r="AT1593" s="9"/>
      <c r="AU1593" s="9"/>
      <c r="AV1593" s="9"/>
      <c r="AW1593" s="9"/>
      <c r="AX1593" s="9"/>
      <c r="AY1593" s="9"/>
      <c r="AZ1593" s="9"/>
    </row>
    <row r="1594" spans="1:52" ht="15.75" customHeight="1" x14ac:dyDescent="0.2">
      <c r="A1594" s="85"/>
      <c r="F1594" s="4"/>
      <c r="H1594" s="78"/>
      <c r="J1594" s="75"/>
      <c r="K1594" s="71"/>
      <c r="L1594" s="75"/>
      <c r="M1594" s="71"/>
      <c r="O1594" s="71"/>
      <c r="Q1594" s="71"/>
      <c r="R1594" s="9"/>
      <c r="S1594" s="9"/>
      <c r="T1594" s="9"/>
      <c r="U1594" s="9"/>
      <c r="V1594" s="4"/>
      <c r="W1594" s="9"/>
      <c r="X1594" s="4"/>
      <c r="Y1594" s="9"/>
      <c r="Z1594" s="9"/>
      <c r="AA1594" s="9"/>
      <c r="AB1594" s="9"/>
      <c r="AC1594" s="9"/>
      <c r="AD1594" s="9"/>
      <c r="AE1594" s="9"/>
      <c r="AF1594" s="9"/>
      <c r="AH1594" s="9"/>
      <c r="AI1594" s="9"/>
      <c r="AJ1594" s="45"/>
      <c r="AK1594" s="45"/>
      <c r="AL1594" s="9"/>
      <c r="AM1594" s="9"/>
      <c r="AN1594" s="9"/>
      <c r="AO1594" s="9"/>
      <c r="AP1594" s="9"/>
      <c r="AQ1594" s="9"/>
      <c r="AR1594" s="9"/>
      <c r="AS1594" s="71"/>
      <c r="AT1594" s="9"/>
      <c r="AU1594" s="9"/>
      <c r="AV1594" s="9"/>
      <c r="AW1594" s="9"/>
      <c r="AX1594" s="9"/>
      <c r="AY1594" s="9"/>
      <c r="AZ1594" s="9"/>
    </row>
    <row r="1595" spans="1:52" ht="15.75" customHeight="1" x14ac:dyDescent="0.2">
      <c r="A1595" s="85"/>
      <c r="F1595" s="4"/>
      <c r="H1595" s="78"/>
      <c r="J1595" s="75"/>
      <c r="K1595" s="71"/>
      <c r="L1595" s="75"/>
      <c r="M1595" s="71"/>
      <c r="O1595" s="71"/>
      <c r="Q1595" s="71"/>
      <c r="R1595" s="9"/>
      <c r="S1595" s="9"/>
      <c r="T1595" s="9"/>
      <c r="U1595" s="9"/>
      <c r="V1595" s="4"/>
      <c r="W1595" s="9"/>
      <c r="X1595" s="4"/>
      <c r="Y1595" s="9"/>
      <c r="Z1595" s="9"/>
      <c r="AA1595" s="9"/>
      <c r="AB1595" s="9"/>
      <c r="AC1595" s="9"/>
      <c r="AD1595" s="9"/>
      <c r="AE1595" s="9"/>
      <c r="AF1595" s="9"/>
      <c r="AH1595" s="9"/>
      <c r="AI1595" s="9"/>
      <c r="AJ1595" s="45"/>
      <c r="AK1595" s="45"/>
      <c r="AL1595" s="9"/>
      <c r="AM1595" s="9"/>
      <c r="AN1595" s="9"/>
      <c r="AO1595" s="9"/>
      <c r="AP1595" s="9"/>
      <c r="AQ1595" s="9"/>
      <c r="AR1595" s="9"/>
      <c r="AS1595" s="71"/>
      <c r="AT1595" s="9"/>
      <c r="AU1595" s="9"/>
      <c r="AV1595" s="9"/>
      <c r="AW1595" s="9"/>
      <c r="AX1595" s="9"/>
      <c r="AY1595" s="9"/>
      <c r="AZ1595" s="9"/>
    </row>
    <row r="1596" spans="1:52" ht="15.75" customHeight="1" x14ac:dyDescent="0.2">
      <c r="A1596" s="85"/>
      <c r="F1596" s="4"/>
      <c r="H1596" s="78"/>
      <c r="J1596" s="75"/>
      <c r="K1596" s="71"/>
      <c r="L1596" s="75"/>
      <c r="M1596" s="71"/>
      <c r="O1596" s="71"/>
      <c r="Q1596" s="71"/>
      <c r="R1596" s="9"/>
      <c r="S1596" s="9"/>
      <c r="T1596" s="9"/>
      <c r="U1596" s="9"/>
      <c r="V1596" s="4"/>
      <c r="W1596" s="9"/>
      <c r="X1596" s="4"/>
      <c r="Y1596" s="9"/>
      <c r="Z1596" s="9"/>
      <c r="AA1596" s="9"/>
      <c r="AB1596" s="9"/>
      <c r="AC1596" s="9"/>
      <c r="AD1596" s="9"/>
      <c r="AE1596" s="9"/>
      <c r="AF1596" s="9"/>
      <c r="AH1596" s="9"/>
      <c r="AI1596" s="9"/>
      <c r="AJ1596" s="45"/>
      <c r="AK1596" s="45"/>
      <c r="AL1596" s="9"/>
      <c r="AM1596" s="9"/>
      <c r="AN1596" s="9"/>
      <c r="AO1596" s="9"/>
      <c r="AP1596" s="9"/>
      <c r="AQ1596" s="9"/>
      <c r="AR1596" s="9"/>
      <c r="AS1596" s="71"/>
      <c r="AT1596" s="9"/>
      <c r="AU1596" s="9"/>
      <c r="AV1596" s="9"/>
      <c r="AW1596" s="9"/>
      <c r="AX1596" s="9"/>
      <c r="AY1596" s="9"/>
      <c r="AZ1596" s="9"/>
    </row>
    <row r="1597" spans="1:52" ht="15.75" customHeight="1" x14ac:dyDescent="0.2">
      <c r="A1597" s="85"/>
      <c r="F1597" s="4"/>
      <c r="H1597" s="78"/>
      <c r="J1597" s="75"/>
      <c r="K1597" s="71"/>
      <c r="L1597" s="75"/>
      <c r="M1597" s="71"/>
      <c r="O1597" s="71"/>
      <c r="Q1597" s="71"/>
      <c r="R1597" s="9"/>
      <c r="S1597" s="9"/>
      <c r="T1597" s="9"/>
      <c r="U1597" s="9"/>
      <c r="V1597" s="4"/>
      <c r="W1597" s="9"/>
      <c r="X1597" s="4"/>
      <c r="Y1597" s="9"/>
      <c r="Z1597" s="9"/>
      <c r="AA1597" s="9"/>
      <c r="AB1597" s="9"/>
      <c r="AC1597" s="9"/>
      <c r="AD1597" s="9"/>
      <c r="AE1597" s="9"/>
      <c r="AF1597" s="9"/>
      <c r="AH1597" s="9"/>
      <c r="AI1597" s="9"/>
      <c r="AJ1597" s="45"/>
      <c r="AK1597" s="45"/>
      <c r="AL1597" s="9"/>
      <c r="AM1597" s="9"/>
      <c r="AN1597" s="9"/>
      <c r="AO1597" s="9"/>
      <c r="AP1597" s="9"/>
      <c r="AQ1597" s="9"/>
      <c r="AR1597" s="9"/>
      <c r="AS1597" s="71"/>
      <c r="AT1597" s="9"/>
      <c r="AU1597" s="9"/>
      <c r="AV1597" s="9"/>
      <c r="AW1597" s="9"/>
      <c r="AX1597" s="9"/>
      <c r="AY1597" s="9"/>
      <c r="AZ1597" s="9"/>
    </row>
    <row r="1598" spans="1:52" ht="15.75" customHeight="1" x14ac:dyDescent="0.2">
      <c r="A1598" s="85"/>
      <c r="F1598" s="4"/>
      <c r="H1598" s="78"/>
      <c r="J1598" s="75"/>
      <c r="K1598" s="71"/>
      <c r="L1598" s="75"/>
      <c r="M1598" s="71"/>
      <c r="O1598" s="71"/>
      <c r="Q1598" s="71"/>
      <c r="R1598" s="9"/>
      <c r="S1598" s="9"/>
      <c r="T1598" s="9"/>
      <c r="U1598" s="9"/>
      <c r="V1598" s="4"/>
      <c r="W1598" s="9"/>
      <c r="X1598" s="4"/>
      <c r="Y1598" s="9"/>
      <c r="Z1598" s="9"/>
      <c r="AA1598" s="9"/>
      <c r="AB1598" s="9"/>
      <c r="AC1598" s="9"/>
      <c r="AD1598" s="9"/>
      <c r="AE1598" s="9"/>
      <c r="AF1598" s="9"/>
      <c r="AH1598" s="9"/>
      <c r="AI1598" s="9"/>
      <c r="AJ1598" s="45"/>
      <c r="AK1598" s="45"/>
      <c r="AL1598" s="9"/>
      <c r="AM1598" s="9"/>
      <c r="AN1598" s="9"/>
      <c r="AO1598" s="9"/>
      <c r="AP1598" s="9"/>
      <c r="AQ1598" s="9"/>
      <c r="AR1598" s="9"/>
      <c r="AS1598" s="71"/>
      <c r="AT1598" s="9"/>
      <c r="AU1598" s="9"/>
      <c r="AV1598" s="9"/>
      <c r="AW1598" s="9"/>
      <c r="AX1598" s="9"/>
      <c r="AY1598" s="9"/>
      <c r="AZ1598" s="9"/>
    </row>
    <row r="1599" spans="1:52" ht="15.75" customHeight="1" x14ac:dyDescent="0.2">
      <c r="A1599" s="85"/>
      <c r="F1599" s="4"/>
      <c r="H1599" s="78"/>
      <c r="J1599" s="75"/>
      <c r="K1599" s="71"/>
      <c r="L1599" s="75"/>
      <c r="M1599" s="71"/>
      <c r="O1599" s="71"/>
      <c r="Q1599" s="71"/>
      <c r="R1599" s="9"/>
      <c r="S1599" s="9"/>
      <c r="T1599" s="9"/>
      <c r="U1599" s="9"/>
      <c r="V1599" s="4"/>
      <c r="W1599" s="9"/>
      <c r="X1599" s="4"/>
      <c r="Y1599" s="9"/>
      <c r="Z1599" s="9"/>
      <c r="AA1599" s="9"/>
      <c r="AB1599" s="9"/>
      <c r="AC1599" s="9"/>
      <c r="AD1599" s="9"/>
      <c r="AE1599" s="9"/>
      <c r="AF1599" s="9"/>
      <c r="AH1599" s="9"/>
      <c r="AI1599" s="9"/>
      <c r="AJ1599" s="45"/>
      <c r="AK1599" s="45"/>
      <c r="AL1599" s="9"/>
      <c r="AM1599" s="9"/>
      <c r="AN1599" s="9"/>
      <c r="AO1599" s="9"/>
      <c r="AP1599" s="9"/>
      <c r="AQ1599" s="9"/>
      <c r="AR1599" s="9"/>
      <c r="AS1599" s="71"/>
      <c r="AT1599" s="9"/>
      <c r="AU1599" s="9"/>
      <c r="AV1599" s="9"/>
      <c r="AW1599" s="9"/>
      <c r="AX1599" s="9"/>
      <c r="AY1599" s="9"/>
      <c r="AZ1599" s="9"/>
    </row>
    <row r="1600" spans="1:52" ht="15.75" customHeight="1" x14ac:dyDescent="0.2">
      <c r="A1600" s="85"/>
      <c r="F1600" s="4"/>
      <c r="H1600" s="78"/>
      <c r="J1600" s="75"/>
      <c r="K1600" s="71"/>
      <c r="L1600" s="75"/>
      <c r="M1600" s="71"/>
      <c r="O1600" s="71"/>
      <c r="Q1600" s="71"/>
      <c r="R1600" s="9"/>
      <c r="S1600" s="9"/>
      <c r="T1600" s="9"/>
      <c r="U1600" s="9"/>
      <c r="V1600" s="4"/>
      <c r="W1600" s="9"/>
      <c r="X1600" s="4"/>
      <c r="Y1600" s="9"/>
      <c r="Z1600" s="9"/>
      <c r="AA1600" s="9"/>
      <c r="AB1600" s="9"/>
      <c r="AC1600" s="9"/>
      <c r="AD1600" s="9"/>
      <c r="AE1600" s="9"/>
      <c r="AF1600" s="9"/>
      <c r="AH1600" s="9"/>
      <c r="AI1600" s="9"/>
      <c r="AJ1600" s="45"/>
      <c r="AK1600" s="45"/>
      <c r="AL1600" s="9"/>
      <c r="AM1600" s="9"/>
      <c r="AN1600" s="9"/>
      <c r="AO1600" s="9"/>
      <c r="AP1600" s="9"/>
      <c r="AQ1600" s="9"/>
      <c r="AR1600" s="9"/>
      <c r="AS1600" s="71"/>
      <c r="AT1600" s="9"/>
      <c r="AU1600" s="9"/>
      <c r="AV1600" s="9"/>
      <c r="AW1600" s="9"/>
      <c r="AX1600" s="9"/>
      <c r="AY1600" s="9"/>
      <c r="AZ1600" s="9"/>
    </row>
    <row r="1601" spans="1:52" ht="15.75" customHeight="1" x14ac:dyDescent="0.2">
      <c r="A1601" s="85"/>
      <c r="F1601" s="4"/>
      <c r="H1601" s="78"/>
      <c r="J1601" s="75"/>
      <c r="K1601" s="71"/>
      <c r="L1601" s="75"/>
      <c r="M1601" s="71"/>
      <c r="O1601" s="71"/>
      <c r="Q1601" s="71"/>
      <c r="R1601" s="9"/>
      <c r="S1601" s="9"/>
      <c r="T1601" s="9"/>
      <c r="U1601" s="9"/>
      <c r="V1601" s="4"/>
      <c r="W1601" s="9"/>
      <c r="X1601" s="4"/>
      <c r="Y1601" s="9"/>
      <c r="Z1601" s="9"/>
      <c r="AA1601" s="9"/>
      <c r="AB1601" s="9"/>
      <c r="AC1601" s="9"/>
      <c r="AD1601" s="9"/>
      <c r="AE1601" s="9"/>
      <c r="AF1601" s="9"/>
      <c r="AH1601" s="9"/>
      <c r="AI1601" s="9"/>
      <c r="AJ1601" s="45"/>
      <c r="AK1601" s="45"/>
      <c r="AL1601" s="9"/>
      <c r="AM1601" s="9"/>
      <c r="AN1601" s="9"/>
      <c r="AO1601" s="9"/>
      <c r="AP1601" s="9"/>
      <c r="AQ1601" s="9"/>
      <c r="AR1601" s="9"/>
      <c r="AS1601" s="71"/>
      <c r="AT1601" s="9"/>
      <c r="AU1601" s="9"/>
      <c r="AV1601" s="9"/>
      <c r="AW1601" s="9"/>
      <c r="AX1601" s="9"/>
      <c r="AY1601" s="9"/>
      <c r="AZ1601" s="9"/>
    </row>
    <row r="1602" spans="1:52" ht="15.75" customHeight="1" x14ac:dyDescent="0.2">
      <c r="A1602" s="85"/>
      <c r="F1602" s="4"/>
      <c r="H1602" s="78"/>
      <c r="J1602" s="75"/>
      <c r="K1602" s="71"/>
      <c r="L1602" s="75"/>
      <c r="M1602" s="71"/>
      <c r="O1602" s="71"/>
      <c r="Q1602" s="71"/>
      <c r="R1602" s="9"/>
      <c r="S1602" s="9"/>
      <c r="T1602" s="9"/>
      <c r="U1602" s="9"/>
      <c r="V1602" s="4"/>
      <c r="W1602" s="9"/>
      <c r="X1602" s="4"/>
      <c r="Y1602" s="9"/>
      <c r="Z1602" s="9"/>
      <c r="AA1602" s="9"/>
      <c r="AB1602" s="9"/>
      <c r="AC1602" s="9"/>
      <c r="AD1602" s="9"/>
      <c r="AE1602" s="9"/>
      <c r="AF1602" s="9"/>
      <c r="AH1602" s="9"/>
      <c r="AI1602" s="9"/>
      <c r="AJ1602" s="45"/>
      <c r="AK1602" s="45"/>
      <c r="AL1602" s="9"/>
      <c r="AM1602" s="9"/>
      <c r="AN1602" s="9"/>
      <c r="AO1602" s="9"/>
      <c r="AP1602" s="9"/>
      <c r="AQ1602" s="9"/>
      <c r="AR1602" s="9"/>
      <c r="AS1602" s="71"/>
      <c r="AT1602" s="9"/>
      <c r="AU1602" s="9"/>
      <c r="AV1602" s="9"/>
      <c r="AW1602" s="9"/>
      <c r="AX1602" s="9"/>
      <c r="AY1602" s="9"/>
      <c r="AZ1602" s="9"/>
    </row>
    <row r="1603" spans="1:52" ht="15.75" customHeight="1" x14ac:dyDescent="0.2">
      <c r="A1603" s="85"/>
      <c r="F1603" s="4"/>
      <c r="H1603" s="78"/>
      <c r="J1603" s="75"/>
      <c r="K1603" s="71"/>
      <c r="L1603" s="75"/>
      <c r="M1603" s="71"/>
      <c r="O1603" s="71"/>
      <c r="Q1603" s="71"/>
      <c r="R1603" s="9"/>
      <c r="S1603" s="9"/>
      <c r="T1603" s="9"/>
      <c r="U1603" s="9"/>
      <c r="V1603" s="4"/>
      <c r="W1603" s="9"/>
      <c r="X1603" s="4"/>
      <c r="Y1603" s="9"/>
      <c r="Z1603" s="9"/>
      <c r="AA1603" s="9"/>
      <c r="AB1603" s="9"/>
      <c r="AC1603" s="9"/>
      <c r="AD1603" s="9"/>
      <c r="AE1603" s="9"/>
      <c r="AF1603" s="9"/>
      <c r="AH1603" s="9"/>
      <c r="AI1603" s="9"/>
      <c r="AJ1603" s="45"/>
      <c r="AK1603" s="45"/>
      <c r="AL1603" s="9"/>
      <c r="AM1603" s="9"/>
      <c r="AN1603" s="9"/>
      <c r="AO1603" s="9"/>
      <c r="AP1603" s="9"/>
      <c r="AQ1603" s="9"/>
      <c r="AR1603" s="9"/>
      <c r="AS1603" s="71"/>
      <c r="AT1603" s="9"/>
      <c r="AU1603" s="9"/>
      <c r="AV1603" s="9"/>
      <c r="AW1603" s="9"/>
      <c r="AX1603" s="9"/>
      <c r="AY1603" s="9"/>
      <c r="AZ1603" s="9"/>
    </row>
    <row r="1604" spans="1:52" ht="15.75" customHeight="1" x14ac:dyDescent="0.2">
      <c r="A1604" s="85"/>
      <c r="F1604" s="4"/>
      <c r="H1604" s="78"/>
      <c r="J1604" s="75"/>
      <c r="K1604" s="71"/>
      <c r="L1604" s="75"/>
      <c r="M1604" s="71"/>
      <c r="O1604" s="71"/>
      <c r="Q1604" s="71"/>
      <c r="R1604" s="9"/>
      <c r="S1604" s="9"/>
      <c r="T1604" s="9"/>
      <c r="U1604" s="9"/>
      <c r="V1604" s="4"/>
      <c r="W1604" s="9"/>
      <c r="X1604" s="4"/>
      <c r="Y1604" s="9"/>
      <c r="Z1604" s="9"/>
      <c r="AA1604" s="9"/>
      <c r="AB1604" s="9"/>
      <c r="AC1604" s="9"/>
      <c r="AD1604" s="9"/>
      <c r="AE1604" s="9"/>
      <c r="AF1604" s="9"/>
      <c r="AH1604" s="9"/>
      <c r="AI1604" s="9"/>
      <c r="AJ1604" s="45"/>
      <c r="AK1604" s="45"/>
      <c r="AL1604" s="9"/>
      <c r="AM1604" s="9"/>
      <c r="AN1604" s="9"/>
      <c r="AO1604" s="9"/>
      <c r="AP1604" s="9"/>
      <c r="AQ1604" s="9"/>
      <c r="AR1604" s="9"/>
      <c r="AS1604" s="71"/>
      <c r="AT1604" s="9"/>
      <c r="AU1604" s="9"/>
      <c r="AV1604" s="9"/>
      <c r="AW1604" s="9"/>
      <c r="AX1604" s="9"/>
      <c r="AY1604" s="9"/>
      <c r="AZ1604" s="9"/>
    </row>
    <row r="1605" spans="1:52" ht="15.75" customHeight="1" x14ac:dyDescent="0.2">
      <c r="A1605" s="85"/>
      <c r="F1605" s="4"/>
      <c r="H1605" s="78"/>
      <c r="J1605" s="75"/>
      <c r="K1605" s="71"/>
      <c r="L1605" s="75"/>
      <c r="M1605" s="71"/>
      <c r="O1605" s="71"/>
      <c r="Q1605" s="71"/>
      <c r="R1605" s="9"/>
      <c r="S1605" s="9"/>
      <c r="T1605" s="9"/>
      <c r="U1605" s="9"/>
      <c r="V1605" s="4"/>
      <c r="W1605" s="9"/>
      <c r="X1605" s="4"/>
      <c r="Y1605" s="9"/>
      <c r="Z1605" s="9"/>
      <c r="AA1605" s="9"/>
      <c r="AB1605" s="9"/>
      <c r="AC1605" s="9"/>
      <c r="AD1605" s="9"/>
      <c r="AE1605" s="9"/>
      <c r="AF1605" s="9"/>
      <c r="AH1605" s="9"/>
      <c r="AI1605" s="9"/>
      <c r="AJ1605" s="45"/>
      <c r="AK1605" s="45"/>
      <c r="AL1605" s="9"/>
      <c r="AM1605" s="9"/>
      <c r="AN1605" s="9"/>
      <c r="AO1605" s="9"/>
      <c r="AP1605" s="9"/>
      <c r="AQ1605" s="9"/>
      <c r="AR1605" s="9"/>
      <c r="AS1605" s="71"/>
      <c r="AT1605" s="9"/>
      <c r="AU1605" s="9"/>
      <c r="AV1605" s="9"/>
      <c r="AW1605" s="9"/>
      <c r="AX1605" s="9"/>
      <c r="AY1605" s="9"/>
      <c r="AZ1605" s="9"/>
    </row>
    <row r="1606" spans="1:52" ht="15.75" customHeight="1" x14ac:dyDescent="0.2">
      <c r="A1606" s="85"/>
      <c r="F1606" s="4"/>
      <c r="H1606" s="78"/>
      <c r="J1606" s="75"/>
      <c r="K1606" s="71"/>
      <c r="L1606" s="75"/>
      <c r="M1606" s="71"/>
      <c r="O1606" s="71"/>
      <c r="Q1606" s="71"/>
      <c r="R1606" s="9"/>
      <c r="S1606" s="9"/>
      <c r="T1606" s="9"/>
      <c r="U1606" s="9"/>
      <c r="V1606" s="4"/>
      <c r="W1606" s="9"/>
      <c r="X1606" s="4"/>
      <c r="Y1606" s="9"/>
      <c r="Z1606" s="9"/>
      <c r="AA1606" s="9"/>
      <c r="AB1606" s="9"/>
      <c r="AC1606" s="9"/>
      <c r="AD1606" s="9"/>
      <c r="AE1606" s="9"/>
      <c r="AF1606" s="9"/>
      <c r="AH1606" s="9"/>
      <c r="AI1606" s="9"/>
      <c r="AJ1606" s="45"/>
      <c r="AK1606" s="45"/>
      <c r="AL1606" s="9"/>
      <c r="AM1606" s="9"/>
      <c r="AN1606" s="9"/>
      <c r="AO1606" s="9"/>
      <c r="AP1606" s="9"/>
      <c r="AQ1606" s="9"/>
      <c r="AR1606" s="9"/>
      <c r="AS1606" s="71"/>
      <c r="AT1606" s="9"/>
      <c r="AU1606" s="9"/>
      <c r="AV1606" s="9"/>
      <c r="AW1606" s="9"/>
      <c r="AX1606" s="9"/>
      <c r="AY1606" s="9"/>
      <c r="AZ1606" s="9"/>
    </row>
    <row r="1607" spans="1:52" ht="15.75" customHeight="1" x14ac:dyDescent="0.2">
      <c r="A1607" s="85"/>
      <c r="F1607" s="4"/>
      <c r="H1607" s="78"/>
      <c r="J1607" s="75"/>
      <c r="K1607" s="71"/>
      <c r="L1607" s="75"/>
      <c r="M1607" s="71"/>
      <c r="O1607" s="71"/>
      <c r="Q1607" s="71"/>
      <c r="R1607" s="9"/>
      <c r="S1607" s="9"/>
      <c r="T1607" s="9"/>
      <c r="U1607" s="9"/>
      <c r="V1607" s="4"/>
      <c r="W1607" s="9"/>
      <c r="X1607" s="4"/>
      <c r="Y1607" s="9"/>
      <c r="Z1607" s="9"/>
      <c r="AA1607" s="9"/>
      <c r="AB1607" s="9"/>
      <c r="AC1607" s="9"/>
      <c r="AD1607" s="9"/>
      <c r="AE1607" s="9"/>
      <c r="AF1607" s="9"/>
      <c r="AH1607" s="9"/>
      <c r="AI1607" s="9"/>
      <c r="AJ1607" s="45"/>
      <c r="AK1607" s="45"/>
      <c r="AL1607" s="9"/>
      <c r="AM1607" s="9"/>
      <c r="AN1607" s="9"/>
      <c r="AO1607" s="9"/>
      <c r="AP1607" s="9"/>
      <c r="AQ1607" s="9"/>
      <c r="AR1607" s="9"/>
      <c r="AS1607" s="71"/>
      <c r="AT1607" s="9"/>
      <c r="AU1607" s="9"/>
      <c r="AV1607" s="9"/>
      <c r="AW1607" s="9"/>
      <c r="AX1607" s="9"/>
      <c r="AY1607" s="9"/>
      <c r="AZ1607" s="9"/>
    </row>
    <row r="1608" spans="1:52" ht="15.75" customHeight="1" x14ac:dyDescent="0.2">
      <c r="A1608" s="85"/>
      <c r="F1608" s="4"/>
      <c r="H1608" s="79"/>
      <c r="J1608" s="75"/>
      <c r="K1608" s="71"/>
      <c r="L1608" s="75"/>
      <c r="M1608" s="71"/>
      <c r="O1608" s="71"/>
      <c r="Q1608" s="71"/>
      <c r="R1608" s="9"/>
      <c r="S1608" s="9"/>
      <c r="T1608" s="9"/>
      <c r="U1608" s="9"/>
      <c r="V1608" s="4"/>
      <c r="W1608" s="9"/>
      <c r="X1608" s="4"/>
      <c r="Y1608" s="9"/>
      <c r="Z1608" s="9"/>
      <c r="AA1608" s="9"/>
      <c r="AB1608" s="9"/>
      <c r="AC1608" s="9"/>
      <c r="AD1608" s="9"/>
      <c r="AE1608" s="9"/>
      <c r="AF1608" s="9"/>
      <c r="AH1608" s="9"/>
      <c r="AI1608" s="9"/>
      <c r="AJ1608" s="45"/>
      <c r="AK1608" s="45"/>
      <c r="AL1608" s="9"/>
      <c r="AM1608" s="9"/>
      <c r="AN1608" s="9"/>
      <c r="AO1608" s="9"/>
      <c r="AP1608" s="9"/>
      <c r="AQ1608" s="9"/>
      <c r="AR1608" s="9"/>
      <c r="AS1608" s="71"/>
      <c r="AT1608" s="9"/>
      <c r="AU1608" s="9"/>
      <c r="AV1608" s="9"/>
      <c r="AW1608" s="9"/>
      <c r="AX1608" s="9"/>
      <c r="AY1608" s="9"/>
      <c r="AZ1608" s="9"/>
    </row>
    <row r="1609" spans="1:52" ht="15.75" customHeight="1" x14ac:dyDescent="0.2">
      <c r="A1609" s="85"/>
      <c r="F1609" s="4"/>
      <c r="H1609" s="79"/>
      <c r="J1609" s="75"/>
      <c r="K1609" s="71"/>
      <c r="L1609" s="75"/>
      <c r="M1609" s="71"/>
      <c r="O1609" s="71"/>
      <c r="Q1609" s="71"/>
      <c r="R1609" s="9"/>
      <c r="S1609" s="9"/>
      <c r="T1609" s="9"/>
      <c r="U1609" s="9"/>
      <c r="V1609" s="4"/>
      <c r="W1609" s="9"/>
      <c r="X1609" s="4"/>
      <c r="Y1609" s="9"/>
      <c r="Z1609" s="9"/>
      <c r="AA1609" s="9"/>
      <c r="AB1609" s="9"/>
      <c r="AC1609" s="9"/>
      <c r="AD1609" s="9"/>
      <c r="AE1609" s="9"/>
      <c r="AF1609" s="9"/>
      <c r="AH1609" s="9"/>
      <c r="AI1609" s="9"/>
      <c r="AJ1609" s="45"/>
      <c r="AK1609" s="45"/>
      <c r="AL1609" s="9"/>
      <c r="AM1609" s="9"/>
      <c r="AN1609" s="9"/>
      <c r="AO1609" s="9"/>
      <c r="AP1609" s="9"/>
      <c r="AQ1609" s="9"/>
      <c r="AR1609" s="9"/>
      <c r="AS1609" s="71"/>
      <c r="AT1609" s="9"/>
      <c r="AU1609" s="9"/>
      <c r="AV1609" s="9"/>
      <c r="AW1609" s="9"/>
      <c r="AX1609" s="9"/>
      <c r="AY1609" s="9"/>
      <c r="AZ1609" s="9"/>
    </row>
    <row r="1610" spans="1:52" ht="15.75" customHeight="1" x14ac:dyDescent="0.2">
      <c r="A1610" s="85"/>
      <c r="F1610" s="4"/>
      <c r="H1610" s="79"/>
      <c r="J1610" s="75"/>
      <c r="K1610" s="71"/>
      <c r="L1610" s="75"/>
      <c r="M1610" s="71"/>
      <c r="O1610" s="71"/>
      <c r="Q1610" s="71"/>
      <c r="R1610" s="9"/>
      <c r="S1610" s="9"/>
      <c r="T1610" s="9"/>
      <c r="U1610" s="9"/>
      <c r="V1610" s="4"/>
      <c r="W1610" s="9"/>
      <c r="X1610" s="4"/>
      <c r="Y1610" s="9"/>
      <c r="Z1610" s="9"/>
      <c r="AA1610" s="9"/>
      <c r="AB1610" s="9"/>
      <c r="AC1610" s="9"/>
      <c r="AD1610" s="9"/>
      <c r="AE1610" s="9"/>
      <c r="AF1610" s="9"/>
      <c r="AH1610" s="9"/>
      <c r="AI1610" s="9"/>
      <c r="AJ1610" s="45"/>
      <c r="AK1610" s="45"/>
      <c r="AL1610" s="9"/>
      <c r="AM1610" s="9"/>
      <c r="AN1610" s="9"/>
      <c r="AO1610" s="9"/>
      <c r="AP1610" s="9"/>
      <c r="AQ1610" s="9"/>
      <c r="AR1610" s="9"/>
      <c r="AS1610" s="71"/>
      <c r="AT1610" s="9"/>
      <c r="AU1610" s="9"/>
      <c r="AV1610" s="9"/>
      <c r="AW1610" s="9"/>
      <c r="AX1610" s="9"/>
      <c r="AY1610" s="9"/>
      <c r="AZ1610" s="9"/>
    </row>
    <row r="1611" spans="1:52" ht="15.75" customHeight="1" x14ac:dyDescent="0.2">
      <c r="A1611" s="85"/>
      <c r="F1611" s="4"/>
      <c r="H1611" s="78"/>
      <c r="J1611" s="75"/>
      <c r="K1611" s="71"/>
      <c r="L1611" s="75"/>
      <c r="M1611" s="71"/>
      <c r="O1611" s="71"/>
      <c r="Q1611" s="71"/>
      <c r="R1611" s="9"/>
      <c r="S1611" s="9"/>
      <c r="T1611" s="9"/>
      <c r="U1611" s="9"/>
      <c r="V1611" s="4"/>
      <c r="W1611" s="9"/>
      <c r="X1611" s="4"/>
      <c r="Y1611" s="9"/>
      <c r="Z1611" s="9"/>
      <c r="AA1611" s="9"/>
      <c r="AB1611" s="9"/>
      <c r="AC1611" s="9"/>
      <c r="AD1611" s="9"/>
      <c r="AE1611" s="9"/>
      <c r="AF1611" s="9"/>
      <c r="AH1611" s="9"/>
      <c r="AI1611" s="9"/>
      <c r="AJ1611" s="45"/>
      <c r="AK1611" s="45"/>
      <c r="AL1611" s="9"/>
      <c r="AM1611" s="9"/>
      <c r="AN1611" s="9"/>
      <c r="AO1611" s="9"/>
      <c r="AP1611" s="9"/>
      <c r="AQ1611" s="9"/>
      <c r="AR1611" s="9"/>
      <c r="AS1611" s="71"/>
      <c r="AT1611" s="9"/>
      <c r="AU1611" s="9"/>
      <c r="AV1611" s="9"/>
      <c r="AW1611" s="9"/>
      <c r="AX1611" s="9"/>
      <c r="AY1611" s="9"/>
      <c r="AZ1611" s="9"/>
    </row>
    <row r="1612" spans="1:52" ht="15.75" customHeight="1" x14ac:dyDescent="0.2">
      <c r="A1612" s="85"/>
      <c r="F1612" s="4"/>
      <c r="H1612" s="79"/>
      <c r="J1612" s="75"/>
      <c r="K1612" s="71"/>
      <c r="L1612" s="75"/>
      <c r="M1612" s="71"/>
      <c r="O1612" s="71"/>
      <c r="Q1612" s="71"/>
      <c r="R1612" s="9"/>
      <c r="S1612" s="9"/>
      <c r="T1612" s="9"/>
      <c r="U1612" s="9"/>
      <c r="V1612" s="4"/>
      <c r="W1612" s="9"/>
      <c r="X1612" s="4"/>
      <c r="Y1612" s="9"/>
      <c r="Z1612" s="9"/>
      <c r="AA1612" s="9"/>
      <c r="AB1612" s="9"/>
      <c r="AC1612" s="9"/>
      <c r="AD1612" s="9"/>
      <c r="AE1612" s="9"/>
      <c r="AF1612" s="9"/>
      <c r="AH1612" s="9"/>
      <c r="AI1612" s="9"/>
      <c r="AJ1612" s="45"/>
      <c r="AK1612" s="45"/>
      <c r="AL1612" s="9"/>
      <c r="AM1612" s="9"/>
      <c r="AN1612" s="9"/>
      <c r="AO1612" s="9"/>
      <c r="AP1612" s="9"/>
      <c r="AQ1612" s="9"/>
      <c r="AR1612" s="9"/>
      <c r="AS1612" s="71"/>
      <c r="AT1612" s="9"/>
      <c r="AU1612" s="9"/>
      <c r="AV1612" s="9"/>
      <c r="AW1612" s="9"/>
      <c r="AX1612" s="9"/>
      <c r="AY1612" s="9"/>
      <c r="AZ1612" s="9"/>
    </row>
    <row r="1613" spans="1:52" ht="15.75" customHeight="1" x14ac:dyDescent="0.2">
      <c r="A1613" s="85"/>
      <c r="F1613" s="4"/>
      <c r="H1613" s="79"/>
      <c r="J1613" s="75"/>
      <c r="K1613" s="71"/>
      <c r="L1613" s="75"/>
      <c r="M1613" s="71"/>
      <c r="O1613" s="71"/>
      <c r="Q1613" s="71"/>
      <c r="R1613" s="9"/>
      <c r="S1613" s="9"/>
      <c r="T1613" s="9"/>
      <c r="U1613" s="9"/>
      <c r="V1613" s="4"/>
      <c r="W1613" s="9"/>
      <c r="X1613" s="4"/>
      <c r="Y1613" s="9"/>
      <c r="Z1613" s="9"/>
      <c r="AA1613" s="9"/>
      <c r="AB1613" s="9"/>
      <c r="AC1613" s="9"/>
      <c r="AD1613" s="9"/>
      <c r="AE1613" s="9"/>
      <c r="AF1613" s="9"/>
      <c r="AH1613" s="9"/>
      <c r="AI1613" s="9"/>
      <c r="AJ1613" s="45"/>
      <c r="AK1613" s="45"/>
      <c r="AL1613" s="9"/>
      <c r="AM1613" s="9"/>
      <c r="AN1613" s="9"/>
      <c r="AO1613" s="9"/>
      <c r="AP1613" s="9"/>
      <c r="AQ1613" s="9"/>
      <c r="AR1613" s="9"/>
      <c r="AS1613" s="71"/>
      <c r="AT1613" s="9"/>
      <c r="AU1613" s="9"/>
      <c r="AV1613" s="9"/>
      <c r="AW1613" s="9"/>
      <c r="AX1613" s="9"/>
      <c r="AY1613" s="9"/>
      <c r="AZ1613" s="9"/>
    </row>
    <row r="1614" spans="1:52" ht="15.75" customHeight="1" x14ac:dyDescent="0.2">
      <c r="A1614" s="85"/>
      <c r="F1614" s="4"/>
      <c r="H1614" s="78"/>
      <c r="J1614" s="75"/>
      <c r="K1614" s="71"/>
      <c r="L1614" s="75"/>
      <c r="M1614" s="71"/>
      <c r="O1614" s="71"/>
      <c r="Q1614" s="71"/>
      <c r="R1614" s="9"/>
      <c r="S1614" s="9"/>
      <c r="T1614" s="9"/>
      <c r="U1614" s="9"/>
      <c r="V1614" s="4"/>
      <c r="W1614" s="9"/>
      <c r="X1614" s="4"/>
      <c r="Y1614" s="9"/>
      <c r="Z1614" s="9"/>
      <c r="AA1614" s="9"/>
      <c r="AB1614" s="9"/>
      <c r="AC1614" s="9"/>
      <c r="AD1614" s="9"/>
      <c r="AE1614" s="9"/>
      <c r="AF1614" s="9"/>
      <c r="AH1614" s="9"/>
      <c r="AI1614" s="9"/>
      <c r="AJ1614" s="45"/>
      <c r="AK1614" s="45"/>
      <c r="AL1614" s="9"/>
      <c r="AM1614" s="9"/>
      <c r="AN1614" s="9"/>
      <c r="AO1614" s="9"/>
      <c r="AP1614" s="9"/>
      <c r="AQ1614" s="9"/>
      <c r="AR1614" s="9"/>
      <c r="AS1614" s="71"/>
      <c r="AT1614" s="9"/>
      <c r="AU1614" s="9"/>
      <c r="AV1614" s="9"/>
      <c r="AW1614" s="9"/>
      <c r="AX1614" s="9"/>
      <c r="AY1614" s="9"/>
      <c r="AZ1614" s="9"/>
    </row>
    <row r="1615" spans="1:52" ht="15.75" customHeight="1" x14ac:dyDescent="0.2">
      <c r="A1615" s="85"/>
      <c r="F1615" s="4"/>
      <c r="H1615" s="78"/>
      <c r="J1615" s="75"/>
      <c r="K1615" s="71"/>
      <c r="L1615" s="75"/>
      <c r="M1615" s="71"/>
      <c r="O1615" s="71"/>
      <c r="Q1615" s="71"/>
      <c r="R1615" s="9"/>
      <c r="S1615" s="9"/>
      <c r="T1615" s="9"/>
      <c r="U1615" s="9"/>
      <c r="V1615" s="4"/>
      <c r="W1615" s="9"/>
      <c r="X1615" s="4"/>
      <c r="Y1615" s="9"/>
      <c r="Z1615" s="9"/>
      <c r="AA1615" s="9"/>
      <c r="AB1615" s="9"/>
      <c r="AC1615" s="9"/>
      <c r="AD1615" s="9"/>
      <c r="AE1615" s="9"/>
      <c r="AF1615" s="9"/>
      <c r="AH1615" s="9"/>
      <c r="AI1615" s="9"/>
      <c r="AJ1615" s="45"/>
      <c r="AK1615" s="45"/>
      <c r="AL1615" s="9"/>
      <c r="AM1615" s="9"/>
      <c r="AN1615" s="9"/>
      <c r="AO1615" s="9"/>
      <c r="AP1615" s="9"/>
      <c r="AQ1615" s="9"/>
      <c r="AR1615" s="9"/>
      <c r="AS1615" s="71"/>
      <c r="AT1615" s="9"/>
      <c r="AU1615" s="9"/>
      <c r="AV1615" s="9"/>
      <c r="AW1615" s="9"/>
      <c r="AX1615" s="9"/>
      <c r="AY1615" s="9"/>
      <c r="AZ1615" s="9"/>
    </row>
    <row r="1616" spans="1:52" ht="15.75" customHeight="1" x14ac:dyDescent="0.2">
      <c r="A1616" s="85"/>
      <c r="F1616" s="4"/>
      <c r="H1616" s="79"/>
      <c r="J1616" s="75"/>
      <c r="K1616" s="71"/>
      <c r="L1616" s="75"/>
      <c r="M1616" s="71"/>
      <c r="O1616" s="71"/>
      <c r="Q1616" s="71"/>
      <c r="R1616" s="9"/>
      <c r="S1616" s="9"/>
      <c r="T1616" s="9"/>
      <c r="U1616" s="9"/>
      <c r="V1616" s="4"/>
      <c r="W1616" s="9"/>
      <c r="X1616" s="4"/>
      <c r="Y1616" s="9"/>
      <c r="Z1616" s="9"/>
      <c r="AA1616" s="9"/>
      <c r="AB1616" s="9"/>
      <c r="AC1616" s="9"/>
      <c r="AD1616" s="9"/>
      <c r="AE1616" s="9"/>
      <c r="AF1616" s="9"/>
      <c r="AH1616" s="9"/>
      <c r="AI1616" s="9"/>
      <c r="AJ1616" s="45"/>
      <c r="AK1616" s="45"/>
      <c r="AL1616" s="9"/>
      <c r="AM1616" s="9"/>
      <c r="AN1616" s="9"/>
      <c r="AO1616" s="9"/>
      <c r="AP1616" s="9"/>
      <c r="AQ1616" s="9"/>
      <c r="AR1616" s="9"/>
      <c r="AS1616" s="71"/>
      <c r="AT1616" s="9"/>
      <c r="AU1616" s="9"/>
      <c r="AV1616" s="9"/>
      <c r="AW1616" s="9"/>
      <c r="AX1616" s="9"/>
      <c r="AY1616" s="9"/>
      <c r="AZ1616" s="9"/>
    </row>
    <row r="1617" spans="1:52" ht="15.75" customHeight="1" x14ac:dyDescent="0.2">
      <c r="A1617" s="85"/>
      <c r="F1617" s="4"/>
      <c r="H1617" s="79"/>
      <c r="J1617" s="75"/>
      <c r="K1617" s="71"/>
      <c r="L1617" s="75"/>
      <c r="M1617" s="71"/>
      <c r="O1617" s="71"/>
      <c r="Q1617" s="71"/>
      <c r="R1617" s="9"/>
      <c r="S1617" s="9"/>
      <c r="T1617" s="9"/>
      <c r="U1617" s="9"/>
      <c r="V1617" s="4"/>
      <c r="W1617" s="9"/>
      <c r="X1617" s="4"/>
      <c r="Y1617" s="9"/>
      <c r="Z1617" s="9"/>
      <c r="AA1617" s="9"/>
      <c r="AB1617" s="9"/>
      <c r="AC1617" s="9"/>
      <c r="AD1617" s="9"/>
      <c r="AE1617" s="9"/>
      <c r="AF1617" s="9"/>
      <c r="AH1617" s="9"/>
      <c r="AI1617" s="9"/>
      <c r="AJ1617" s="45"/>
      <c r="AK1617" s="45"/>
      <c r="AL1617" s="9"/>
      <c r="AM1617" s="9"/>
      <c r="AN1617" s="9"/>
      <c r="AO1617" s="9"/>
      <c r="AP1617" s="9"/>
      <c r="AQ1617" s="9"/>
      <c r="AR1617" s="9"/>
      <c r="AS1617" s="71"/>
      <c r="AT1617" s="9"/>
      <c r="AU1617" s="9"/>
      <c r="AV1617" s="9"/>
      <c r="AW1617" s="9"/>
      <c r="AX1617" s="9"/>
      <c r="AY1617" s="9"/>
      <c r="AZ1617" s="9"/>
    </row>
    <row r="1618" spans="1:52" ht="15.75" customHeight="1" x14ac:dyDescent="0.2">
      <c r="A1618" s="85"/>
      <c r="F1618" s="4"/>
      <c r="H1618" s="79"/>
      <c r="J1618" s="75"/>
      <c r="K1618" s="71"/>
      <c r="L1618" s="75"/>
      <c r="M1618" s="71"/>
      <c r="O1618" s="71"/>
      <c r="Q1618" s="71"/>
      <c r="R1618" s="9"/>
      <c r="S1618" s="9"/>
      <c r="T1618" s="9"/>
      <c r="U1618" s="9"/>
      <c r="V1618" s="4"/>
      <c r="W1618" s="9"/>
      <c r="X1618" s="4"/>
      <c r="Y1618" s="9"/>
      <c r="Z1618" s="9"/>
      <c r="AA1618" s="9"/>
      <c r="AB1618" s="9"/>
      <c r="AC1618" s="9"/>
      <c r="AD1618" s="9"/>
      <c r="AE1618" s="9"/>
      <c r="AF1618" s="9"/>
      <c r="AH1618" s="9"/>
      <c r="AI1618" s="9"/>
      <c r="AJ1618" s="45"/>
      <c r="AK1618" s="45"/>
      <c r="AL1618" s="9"/>
      <c r="AM1618" s="9"/>
      <c r="AN1618" s="9"/>
      <c r="AO1618" s="9"/>
      <c r="AP1618" s="9"/>
      <c r="AQ1618" s="9"/>
      <c r="AR1618" s="9"/>
      <c r="AS1618" s="71"/>
      <c r="AT1618" s="9"/>
      <c r="AU1618" s="9"/>
      <c r="AV1618" s="9"/>
      <c r="AW1618" s="9"/>
      <c r="AX1618" s="9"/>
      <c r="AY1618" s="9"/>
      <c r="AZ1618" s="9"/>
    </row>
    <row r="1619" spans="1:52" ht="15.75" customHeight="1" x14ac:dyDescent="0.2">
      <c r="A1619" s="85"/>
      <c r="F1619" s="4"/>
      <c r="H1619" s="79"/>
      <c r="J1619" s="75"/>
      <c r="K1619" s="71"/>
      <c r="L1619" s="75"/>
      <c r="M1619" s="71"/>
      <c r="O1619" s="71"/>
      <c r="Q1619" s="71"/>
      <c r="R1619" s="9"/>
      <c r="S1619" s="9"/>
      <c r="T1619" s="9"/>
      <c r="U1619" s="9"/>
      <c r="V1619" s="4"/>
      <c r="W1619" s="9"/>
      <c r="X1619" s="4"/>
      <c r="Y1619" s="9"/>
      <c r="Z1619" s="9"/>
      <c r="AA1619" s="9"/>
      <c r="AB1619" s="9"/>
      <c r="AC1619" s="9"/>
      <c r="AD1619" s="9"/>
      <c r="AE1619" s="9"/>
      <c r="AF1619" s="9"/>
      <c r="AH1619" s="9"/>
      <c r="AI1619" s="9"/>
      <c r="AJ1619" s="45"/>
      <c r="AK1619" s="45"/>
      <c r="AL1619" s="9"/>
      <c r="AM1619" s="9"/>
      <c r="AN1619" s="9"/>
      <c r="AO1619" s="9"/>
      <c r="AP1619" s="9"/>
      <c r="AQ1619" s="9"/>
      <c r="AR1619" s="9"/>
      <c r="AS1619" s="71"/>
      <c r="AT1619" s="9"/>
      <c r="AU1619" s="9"/>
      <c r="AV1619" s="9"/>
      <c r="AW1619" s="9"/>
      <c r="AX1619" s="9"/>
      <c r="AY1619" s="9"/>
      <c r="AZ1619" s="9"/>
    </row>
    <row r="1620" spans="1:52" ht="15.75" customHeight="1" x14ac:dyDescent="0.2">
      <c r="A1620" s="85"/>
      <c r="F1620" s="4"/>
      <c r="H1620" s="78"/>
      <c r="J1620" s="75"/>
      <c r="K1620" s="71"/>
      <c r="L1620" s="75"/>
      <c r="M1620" s="71"/>
      <c r="O1620" s="71"/>
      <c r="Q1620" s="71"/>
      <c r="R1620" s="9"/>
      <c r="S1620" s="9"/>
      <c r="T1620" s="9"/>
      <c r="U1620" s="9"/>
      <c r="V1620" s="4"/>
      <c r="W1620" s="9"/>
      <c r="X1620" s="4"/>
      <c r="Y1620" s="9"/>
      <c r="Z1620" s="9"/>
      <c r="AA1620" s="9"/>
      <c r="AB1620" s="9"/>
      <c r="AC1620" s="9"/>
      <c r="AD1620" s="9"/>
      <c r="AE1620" s="9"/>
      <c r="AF1620" s="9"/>
      <c r="AH1620" s="9"/>
      <c r="AI1620" s="9"/>
      <c r="AJ1620" s="45"/>
      <c r="AK1620" s="45"/>
      <c r="AL1620" s="9"/>
      <c r="AM1620" s="9"/>
      <c r="AN1620" s="9"/>
      <c r="AO1620" s="9"/>
      <c r="AP1620" s="9"/>
      <c r="AQ1620" s="9"/>
      <c r="AR1620" s="9"/>
      <c r="AS1620" s="71"/>
      <c r="AT1620" s="9"/>
      <c r="AU1620" s="9"/>
      <c r="AV1620" s="9"/>
      <c r="AW1620" s="9"/>
      <c r="AX1620" s="9"/>
      <c r="AY1620" s="9"/>
      <c r="AZ1620" s="9"/>
    </row>
    <row r="1621" spans="1:52" ht="15.75" customHeight="1" x14ac:dyDescent="0.2">
      <c r="A1621" s="85"/>
      <c r="F1621" s="4"/>
      <c r="H1621" s="78"/>
      <c r="J1621" s="75"/>
      <c r="K1621" s="71"/>
      <c r="L1621" s="75"/>
      <c r="M1621" s="71"/>
      <c r="O1621" s="71"/>
      <c r="Q1621" s="71"/>
      <c r="R1621" s="9"/>
      <c r="S1621" s="9"/>
      <c r="T1621" s="9"/>
      <c r="U1621" s="9"/>
      <c r="V1621" s="4"/>
      <c r="W1621" s="9"/>
      <c r="X1621" s="4"/>
      <c r="Y1621" s="9"/>
      <c r="Z1621" s="9"/>
      <c r="AA1621" s="9"/>
      <c r="AB1621" s="9"/>
      <c r="AC1621" s="9"/>
      <c r="AD1621" s="9"/>
      <c r="AE1621" s="9"/>
      <c r="AF1621" s="9"/>
      <c r="AH1621" s="9"/>
      <c r="AI1621" s="9"/>
      <c r="AJ1621" s="45"/>
      <c r="AK1621" s="45"/>
      <c r="AL1621" s="9"/>
      <c r="AM1621" s="9"/>
      <c r="AN1621" s="9"/>
      <c r="AO1621" s="9"/>
      <c r="AP1621" s="9"/>
      <c r="AQ1621" s="9"/>
      <c r="AR1621" s="9"/>
      <c r="AS1621" s="71"/>
      <c r="AT1621" s="9"/>
      <c r="AU1621" s="9"/>
      <c r="AV1621" s="9"/>
      <c r="AW1621" s="9"/>
      <c r="AX1621" s="9"/>
      <c r="AY1621" s="9"/>
      <c r="AZ1621" s="9"/>
    </row>
    <row r="1622" spans="1:52" ht="15.75" customHeight="1" x14ac:dyDescent="0.2">
      <c r="A1622" s="85"/>
      <c r="F1622" s="4"/>
      <c r="H1622" s="79"/>
      <c r="J1622" s="75"/>
      <c r="K1622" s="71"/>
      <c r="L1622" s="75"/>
      <c r="M1622" s="71"/>
      <c r="O1622" s="71"/>
      <c r="Q1622" s="71"/>
      <c r="R1622" s="9"/>
      <c r="S1622" s="9"/>
      <c r="T1622" s="9"/>
      <c r="U1622" s="9"/>
      <c r="V1622" s="4"/>
      <c r="W1622" s="9"/>
      <c r="X1622" s="4"/>
      <c r="Y1622" s="9"/>
      <c r="Z1622" s="9"/>
      <c r="AA1622" s="9"/>
      <c r="AB1622" s="9"/>
      <c r="AC1622" s="9"/>
      <c r="AD1622" s="9"/>
      <c r="AE1622" s="9"/>
      <c r="AF1622" s="9"/>
      <c r="AH1622" s="9"/>
      <c r="AI1622" s="9"/>
      <c r="AJ1622" s="45"/>
      <c r="AK1622" s="45"/>
      <c r="AL1622" s="9"/>
      <c r="AM1622" s="9"/>
      <c r="AN1622" s="9"/>
      <c r="AO1622" s="9"/>
      <c r="AP1622" s="9"/>
      <c r="AQ1622" s="9"/>
      <c r="AR1622" s="9"/>
      <c r="AS1622" s="71"/>
      <c r="AT1622" s="9"/>
      <c r="AU1622" s="9"/>
      <c r="AV1622" s="9"/>
      <c r="AW1622" s="9"/>
      <c r="AX1622" s="9"/>
      <c r="AY1622" s="9"/>
      <c r="AZ1622" s="9"/>
    </row>
    <row r="1623" spans="1:52" ht="15.75" customHeight="1" x14ac:dyDescent="0.2">
      <c r="A1623" s="85"/>
      <c r="F1623" s="4"/>
      <c r="H1623" s="79"/>
      <c r="J1623" s="75"/>
      <c r="K1623" s="71"/>
      <c r="L1623" s="75"/>
      <c r="M1623" s="71"/>
      <c r="O1623" s="71"/>
      <c r="Q1623" s="71"/>
      <c r="R1623" s="9"/>
      <c r="S1623" s="9"/>
      <c r="T1623" s="9"/>
      <c r="U1623" s="9"/>
      <c r="V1623" s="4"/>
      <c r="W1623" s="9"/>
      <c r="X1623" s="4"/>
      <c r="Y1623" s="9"/>
      <c r="Z1623" s="9"/>
      <c r="AA1623" s="9"/>
      <c r="AB1623" s="9"/>
      <c r="AC1623" s="9"/>
      <c r="AD1623" s="9"/>
      <c r="AE1623" s="9"/>
      <c r="AF1623" s="9"/>
      <c r="AH1623" s="9"/>
      <c r="AI1623" s="9"/>
      <c r="AJ1623" s="45"/>
      <c r="AK1623" s="45"/>
      <c r="AL1623" s="9"/>
      <c r="AM1623" s="9"/>
      <c r="AN1623" s="9"/>
      <c r="AO1623" s="9"/>
      <c r="AP1623" s="9"/>
      <c r="AQ1623" s="9"/>
      <c r="AR1623" s="9"/>
      <c r="AS1623" s="71"/>
      <c r="AT1623" s="9"/>
      <c r="AU1623" s="9"/>
      <c r="AV1623" s="9"/>
      <c r="AW1623" s="9"/>
      <c r="AX1623" s="9"/>
      <c r="AY1623" s="9"/>
      <c r="AZ1623" s="9"/>
    </row>
    <row r="1624" spans="1:52" ht="15.75" customHeight="1" x14ac:dyDescent="0.2">
      <c r="A1624" s="85"/>
      <c r="F1624" s="4"/>
      <c r="H1624" s="79"/>
      <c r="J1624" s="75"/>
      <c r="K1624" s="71"/>
      <c r="L1624" s="75"/>
      <c r="M1624" s="71"/>
      <c r="O1624" s="71"/>
      <c r="Q1624" s="71"/>
      <c r="R1624" s="9"/>
      <c r="S1624" s="9"/>
      <c r="T1624" s="9"/>
      <c r="U1624" s="9"/>
      <c r="V1624" s="4"/>
      <c r="W1624" s="9"/>
      <c r="X1624" s="4"/>
      <c r="Y1624" s="9"/>
      <c r="Z1624" s="9"/>
      <c r="AA1624" s="9"/>
      <c r="AB1624" s="9"/>
      <c r="AC1624" s="9"/>
      <c r="AD1624" s="9"/>
      <c r="AE1624" s="9"/>
      <c r="AF1624" s="9"/>
      <c r="AH1624" s="9"/>
      <c r="AI1624" s="9"/>
      <c r="AJ1624" s="45"/>
      <c r="AK1624" s="45"/>
      <c r="AL1624" s="9"/>
      <c r="AM1624" s="9"/>
      <c r="AN1624" s="9"/>
      <c r="AO1624" s="9"/>
      <c r="AP1624" s="9"/>
      <c r="AQ1624" s="9"/>
      <c r="AR1624" s="9"/>
      <c r="AS1624" s="71"/>
      <c r="AT1624" s="9"/>
      <c r="AU1624" s="9"/>
      <c r="AV1624" s="9"/>
      <c r="AW1624" s="9"/>
      <c r="AX1624" s="9"/>
      <c r="AY1624" s="9"/>
      <c r="AZ1624" s="9"/>
    </row>
    <row r="1625" spans="1:52" ht="15.75" customHeight="1" x14ac:dyDescent="0.2">
      <c r="A1625" s="85"/>
      <c r="F1625" s="4"/>
      <c r="H1625" s="78"/>
      <c r="J1625" s="75"/>
      <c r="K1625" s="71"/>
      <c r="L1625" s="75"/>
      <c r="M1625" s="71"/>
      <c r="O1625" s="71"/>
      <c r="Q1625" s="71"/>
      <c r="R1625" s="9"/>
      <c r="S1625" s="9"/>
      <c r="T1625" s="9"/>
      <c r="U1625" s="9"/>
      <c r="V1625" s="4"/>
      <c r="W1625" s="9"/>
      <c r="X1625" s="4"/>
      <c r="Y1625" s="9"/>
      <c r="Z1625" s="9"/>
      <c r="AA1625" s="9"/>
      <c r="AB1625" s="9"/>
      <c r="AC1625" s="9"/>
      <c r="AD1625" s="9"/>
      <c r="AE1625" s="9"/>
      <c r="AF1625" s="9"/>
      <c r="AH1625" s="9"/>
      <c r="AI1625" s="9"/>
      <c r="AJ1625" s="45"/>
      <c r="AK1625" s="45"/>
      <c r="AL1625" s="9"/>
      <c r="AM1625" s="9"/>
      <c r="AN1625" s="9"/>
      <c r="AO1625" s="9"/>
      <c r="AP1625" s="9"/>
      <c r="AQ1625" s="9"/>
      <c r="AR1625" s="9"/>
      <c r="AS1625" s="71"/>
      <c r="AT1625" s="9"/>
      <c r="AU1625" s="9"/>
      <c r="AV1625" s="9"/>
      <c r="AW1625" s="9"/>
      <c r="AX1625" s="9"/>
      <c r="AY1625" s="9"/>
      <c r="AZ1625" s="9"/>
    </row>
    <row r="1626" spans="1:52" ht="15.75" customHeight="1" x14ac:dyDescent="0.2">
      <c r="A1626" s="85"/>
      <c r="F1626" s="4"/>
      <c r="H1626" s="79"/>
      <c r="J1626" s="75"/>
      <c r="K1626" s="71"/>
      <c r="L1626" s="75"/>
      <c r="M1626" s="71"/>
      <c r="O1626" s="71"/>
      <c r="Q1626" s="71"/>
      <c r="R1626" s="9"/>
      <c r="S1626" s="9"/>
      <c r="T1626" s="9"/>
      <c r="U1626" s="9"/>
      <c r="V1626" s="4"/>
      <c r="W1626" s="9"/>
      <c r="X1626" s="4"/>
      <c r="Y1626" s="9"/>
      <c r="Z1626" s="9"/>
      <c r="AA1626" s="9"/>
      <c r="AB1626" s="9"/>
      <c r="AC1626" s="9"/>
      <c r="AD1626" s="9"/>
      <c r="AE1626" s="9"/>
      <c r="AF1626" s="9"/>
      <c r="AH1626" s="9"/>
      <c r="AI1626" s="9"/>
      <c r="AJ1626" s="45"/>
      <c r="AK1626" s="45"/>
      <c r="AL1626" s="9"/>
      <c r="AM1626" s="9"/>
      <c r="AN1626" s="9"/>
      <c r="AO1626" s="9"/>
      <c r="AP1626" s="9"/>
      <c r="AQ1626" s="9"/>
      <c r="AR1626" s="9"/>
      <c r="AS1626" s="71"/>
      <c r="AT1626" s="9"/>
      <c r="AU1626" s="9"/>
      <c r="AV1626" s="9"/>
      <c r="AW1626" s="9"/>
      <c r="AX1626" s="9"/>
      <c r="AY1626" s="9"/>
      <c r="AZ1626" s="9"/>
    </row>
    <row r="1627" spans="1:52" ht="15.75" customHeight="1" x14ac:dyDescent="0.2">
      <c r="A1627" s="85"/>
      <c r="F1627" s="4"/>
      <c r="H1627" s="79"/>
      <c r="J1627" s="75"/>
      <c r="K1627" s="71"/>
      <c r="L1627" s="75"/>
      <c r="M1627" s="71"/>
      <c r="O1627" s="71"/>
      <c r="Q1627" s="71"/>
      <c r="R1627" s="9"/>
      <c r="S1627" s="9"/>
      <c r="T1627" s="9"/>
      <c r="U1627" s="9"/>
      <c r="V1627" s="4"/>
      <c r="W1627" s="9"/>
      <c r="X1627" s="4"/>
      <c r="Y1627" s="9"/>
      <c r="Z1627" s="9"/>
      <c r="AA1627" s="9"/>
      <c r="AB1627" s="9"/>
      <c r="AC1627" s="9"/>
      <c r="AD1627" s="9"/>
      <c r="AE1627" s="9"/>
      <c r="AF1627" s="9"/>
      <c r="AH1627" s="9"/>
      <c r="AI1627" s="9"/>
      <c r="AJ1627" s="45"/>
      <c r="AK1627" s="45"/>
      <c r="AL1627" s="9"/>
      <c r="AM1627" s="9"/>
      <c r="AN1627" s="9"/>
      <c r="AO1627" s="9"/>
      <c r="AP1627" s="9"/>
      <c r="AQ1627" s="9"/>
      <c r="AR1627" s="9"/>
      <c r="AS1627" s="71"/>
      <c r="AT1627" s="9"/>
      <c r="AU1627" s="9"/>
      <c r="AV1627" s="9"/>
      <c r="AW1627" s="9"/>
      <c r="AX1627" s="9"/>
      <c r="AY1627" s="9"/>
      <c r="AZ1627" s="9"/>
    </row>
    <row r="1628" spans="1:52" ht="15.75" customHeight="1" x14ac:dyDescent="0.2">
      <c r="A1628" s="85"/>
      <c r="F1628" s="4"/>
      <c r="H1628" s="79"/>
      <c r="J1628" s="75"/>
      <c r="K1628" s="71"/>
      <c r="L1628" s="75"/>
      <c r="M1628" s="71"/>
      <c r="O1628" s="71"/>
      <c r="Q1628" s="71"/>
      <c r="R1628" s="9"/>
      <c r="S1628" s="9"/>
      <c r="T1628" s="9"/>
      <c r="U1628" s="9"/>
      <c r="V1628" s="4"/>
      <c r="W1628" s="9"/>
      <c r="X1628" s="4"/>
      <c r="Y1628" s="9"/>
      <c r="Z1628" s="9"/>
      <c r="AA1628" s="9"/>
      <c r="AB1628" s="9"/>
      <c r="AC1628" s="9"/>
      <c r="AD1628" s="9"/>
      <c r="AE1628" s="9"/>
      <c r="AF1628" s="9"/>
      <c r="AH1628" s="9"/>
      <c r="AI1628" s="9"/>
      <c r="AJ1628" s="45"/>
      <c r="AK1628" s="45"/>
      <c r="AL1628" s="9"/>
      <c r="AM1628" s="9"/>
      <c r="AN1628" s="9"/>
      <c r="AO1628" s="9"/>
      <c r="AP1628" s="9"/>
      <c r="AQ1628" s="9"/>
      <c r="AR1628" s="9"/>
      <c r="AS1628" s="71"/>
      <c r="AT1628" s="9"/>
      <c r="AU1628" s="9"/>
      <c r="AV1628" s="9"/>
      <c r="AW1628" s="9"/>
      <c r="AX1628" s="9"/>
      <c r="AY1628" s="9"/>
      <c r="AZ1628" s="9"/>
    </row>
    <row r="1629" spans="1:52" ht="15.75" customHeight="1" x14ac:dyDescent="0.2">
      <c r="A1629" s="85"/>
      <c r="F1629" s="4"/>
      <c r="H1629" s="78"/>
      <c r="J1629" s="75"/>
      <c r="K1629" s="71"/>
      <c r="L1629" s="75"/>
      <c r="M1629" s="71"/>
      <c r="O1629" s="71"/>
      <c r="Q1629" s="71"/>
      <c r="R1629" s="9"/>
      <c r="S1629" s="9"/>
      <c r="T1629" s="9"/>
      <c r="U1629" s="9"/>
      <c r="V1629" s="4"/>
      <c r="W1629" s="9"/>
      <c r="X1629" s="4"/>
      <c r="Y1629" s="9"/>
      <c r="Z1629" s="9"/>
      <c r="AA1629" s="9"/>
      <c r="AB1629" s="9"/>
      <c r="AC1629" s="9"/>
      <c r="AD1629" s="9"/>
      <c r="AE1629" s="9"/>
      <c r="AF1629" s="9"/>
      <c r="AH1629" s="9"/>
      <c r="AI1629" s="9"/>
      <c r="AJ1629" s="45"/>
      <c r="AK1629" s="45"/>
      <c r="AL1629" s="9"/>
      <c r="AM1629" s="9"/>
      <c r="AN1629" s="9"/>
      <c r="AO1629" s="9"/>
      <c r="AP1629" s="9"/>
      <c r="AQ1629" s="9"/>
      <c r="AR1629" s="9"/>
      <c r="AS1629" s="71"/>
      <c r="AT1629" s="9"/>
      <c r="AU1629" s="9"/>
      <c r="AV1629" s="9"/>
      <c r="AW1629" s="9"/>
      <c r="AX1629" s="9"/>
      <c r="AY1629" s="9"/>
      <c r="AZ1629" s="9"/>
    </row>
    <row r="1630" spans="1:52" ht="15.75" customHeight="1" x14ac:dyDescent="0.2">
      <c r="A1630" s="85"/>
      <c r="F1630" s="4"/>
      <c r="H1630" s="79"/>
      <c r="J1630" s="75"/>
      <c r="K1630" s="71"/>
      <c r="L1630" s="75"/>
      <c r="M1630" s="71"/>
      <c r="O1630" s="71"/>
      <c r="Q1630" s="71"/>
      <c r="R1630" s="9"/>
      <c r="S1630" s="9"/>
      <c r="T1630" s="9"/>
      <c r="U1630" s="9"/>
      <c r="V1630" s="4"/>
      <c r="W1630" s="9"/>
      <c r="X1630" s="4"/>
      <c r="Y1630" s="9"/>
      <c r="Z1630" s="9"/>
      <c r="AA1630" s="9"/>
      <c r="AB1630" s="9"/>
      <c r="AC1630" s="9"/>
      <c r="AD1630" s="9"/>
      <c r="AE1630" s="9"/>
      <c r="AF1630" s="9"/>
      <c r="AH1630" s="9"/>
      <c r="AI1630" s="9"/>
      <c r="AJ1630" s="45"/>
      <c r="AK1630" s="45"/>
      <c r="AL1630" s="9"/>
      <c r="AM1630" s="9"/>
      <c r="AN1630" s="9"/>
      <c r="AO1630" s="9"/>
      <c r="AP1630" s="9"/>
      <c r="AQ1630" s="9"/>
      <c r="AR1630" s="9"/>
      <c r="AS1630" s="71"/>
      <c r="AT1630" s="9"/>
      <c r="AU1630" s="9"/>
      <c r="AV1630" s="9"/>
      <c r="AW1630" s="9"/>
      <c r="AX1630" s="9"/>
      <c r="AY1630" s="9"/>
      <c r="AZ1630" s="9"/>
    </row>
    <row r="1631" spans="1:52" ht="15.75" customHeight="1" x14ac:dyDescent="0.2">
      <c r="A1631" s="85"/>
      <c r="F1631" s="4"/>
      <c r="H1631" s="79"/>
      <c r="J1631" s="75"/>
      <c r="K1631" s="71"/>
      <c r="L1631" s="75"/>
      <c r="M1631" s="71"/>
      <c r="O1631" s="71"/>
      <c r="Q1631" s="71"/>
      <c r="R1631" s="9"/>
      <c r="S1631" s="9"/>
      <c r="T1631" s="9"/>
      <c r="U1631" s="9"/>
      <c r="V1631" s="4"/>
      <c r="W1631" s="9"/>
      <c r="X1631" s="4"/>
      <c r="Y1631" s="9"/>
      <c r="Z1631" s="9"/>
      <c r="AA1631" s="9"/>
      <c r="AB1631" s="9"/>
      <c r="AC1631" s="9"/>
      <c r="AD1631" s="9"/>
      <c r="AE1631" s="9"/>
      <c r="AF1631" s="9"/>
      <c r="AH1631" s="9"/>
      <c r="AI1631" s="9"/>
      <c r="AJ1631" s="45"/>
      <c r="AK1631" s="45"/>
      <c r="AL1631" s="9"/>
      <c r="AM1631" s="9"/>
      <c r="AN1631" s="9"/>
      <c r="AO1631" s="9"/>
      <c r="AP1631" s="9"/>
      <c r="AQ1631" s="9"/>
      <c r="AR1631" s="9"/>
      <c r="AS1631" s="71"/>
      <c r="AT1631" s="9"/>
      <c r="AU1631" s="9"/>
      <c r="AV1631" s="9"/>
      <c r="AW1631" s="9"/>
      <c r="AX1631" s="9"/>
      <c r="AY1631" s="9"/>
      <c r="AZ1631" s="9"/>
    </row>
    <row r="1632" spans="1:52" ht="15.75" customHeight="1" x14ac:dyDescent="0.2">
      <c r="A1632" s="85"/>
      <c r="F1632" s="4"/>
      <c r="H1632" s="79"/>
      <c r="J1632" s="75"/>
      <c r="K1632" s="71"/>
      <c r="L1632" s="75"/>
      <c r="M1632" s="71"/>
      <c r="O1632" s="71"/>
      <c r="Q1632" s="71"/>
      <c r="R1632" s="9"/>
      <c r="S1632" s="9"/>
      <c r="T1632" s="9"/>
      <c r="U1632" s="9"/>
      <c r="V1632" s="4"/>
      <c r="W1632" s="9"/>
      <c r="X1632" s="4"/>
      <c r="Y1632" s="9"/>
      <c r="Z1632" s="9"/>
      <c r="AA1632" s="9"/>
      <c r="AB1632" s="9"/>
      <c r="AC1632" s="9"/>
      <c r="AD1632" s="9"/>
      <c r="AE1632" s="9"/>
      <c r="AF1632" s="9"/>
      <c r="AH1632" s="9"/>
      <c r="AI1632" s="9"/>
      <c r="AJ1632" s="45"/>
      <c r="AK1632" s="45"/>
      <c r="AL1632" s="9"/>
      <c r="AM1632" s="9"/>
      <c r="AN1632" s="9"/>
      <c r="AO1632" s="9"/>
      <c r="AP1632" s="9"/>
      <c r="AQ1632" s="9"/>
      <c r="AR1632" s="9"/>
      <c r="AS1632" s="71"/>
      <c r="AT1632" s="9"/>
      <c r="AU1632" s="9"/>
      <c r="AV1632" s="9"/>
      <c r="AW1632" s="9"/>
      <c r="AX1632" s="9"/>
      <c r="AY1632" s="9"/>
      <c r="AZ1632" s="9"/>
    </row>
    <row r="1633" spans="1:52" ht="15.75" customHeight="1" x14ac:dyDescent="0.2">
      <c r="A1633" s="85"/>
      <c r="F1633" s="4"/>
      <c r="H1633" s="79"/>
      <c r="J1633" s="75"/>
      <c r="K1633" s="71"/>
      <c r="L1633" s="75"/>
      <c r="M1633" s="71"/>
      <c r="O1633" s="71"/>
      <c r="Q1633" s="71"/>
      <c r="R1633" s="9"/>
      <c r="S1633" s="9"/>
      <c r="T1633" s="9"/>
      <c r="U1633" s="9"/>
      <c r="V1633" s="4"/>
      <c r="W1633" s="9"/>
      <c r="X1633" s="4"/>
      <c r="Y1633" s="9"/>
      <c r="Z1633" s="9"/>
      <c r="AA1633" s="9"/>
      <c r="AB1633" s="9"/>
      <c r="AC1633" s="9"/>
      <c r="AD1633" s="9"/>
      <c r="AE1633" s="9"/>
      <c r="AF1633" s="9"/>
      <c r="AH1633" s="9"/>
      <c r="AI1633" s="9"/>
      <c r="AJ1633" s="45"/>
      <c r="AK1633" s="45"/>
      <c r="AL1633" s="9"/>
      <c r="AM1633" s="9"/>
      <c r="AN1633" s="9"/>
      <c r="AO1633" s="9"/>
      <c r="AP1633" s="9"/>
      <c r="AQ1633" s="9"/>
      <c r="AR1633" s="9"/>
      <c r="AS1633" s="71"/>
      <c r="AT1633" s="9"/>
      <c r="AU1633" s="9"/>
      <c r="AV1633" s="9"/>
      <c r="AW1633" s="9"/>
      <c r="AX1633" s="9"/>
      <c r="AY1633" s="9"/>
      <c r="AZ1633" s="9"/>
    </row>
    <row r="1634" spans="1:52" ht="15.75" customHeight="1" x14ac:dyDescent="0.2">
      <c r="A1634" s="85"/>
      <c r="F1634" s="4"/>
      <c r="H1634" s="79"/>
      <c r="J1634" s="75"/>
      <c r="K1634" s="71"/>
      <c r="L1634" s="75"/>
      <c r="M1634" s="71"/>
      <c r="O1634" s="71"/>
      <c r="Q1634" s="71"/>
      <c r="R1634" s="9"/>
      <c r="S1634" s="9"/>
      <c r="T1634" s="9"/>
      <c r="U1634" s="9"/>
      <c r="V1634" s="4"/>
      <c r="W1634" s="9"/>
      <c r="X1634" s="4"/>
      <c r="Y1634" s="9"/>
      <c r="Z1634" s="9"/>
      <c r="AA1634" s="9"/>
      <c r="AB1634" s="9"/>
      <c r="AC1634" s="9"/>
      <c r="AD1634" s="9"/>
      <c r="AE1634" s="9"/>
      <c r="AF1634" s="9"/>
      <c r="AH1634" s="9"/>
      <c r="AI1634" s="9"/>
      <c r="AJ1634" s="45"/>
      <c r="AK1634" s="45"/>
      <c r="AL1634" s="9"/>
      <c r="AM1634" s="9"/>
      <c r="AN1634" s="9"/>
      <c r="AO1634" s="9"/>
      <c r="AP1634" s="9"/>
      <c r="AQ1634" s="9"/>
      <c r="AR1634" s="9"/>
      <c r="AS1634" s="71"/>
      <c r="AT1634" s="9"/>
      <c r="AU1634" s="9"/>
      <c r="AV1634" s="9"/>
      <c r="AW1634" s="9"/>
      <c r="AX1634" s="9"/>
      <c r="AY1634" s="9"/>
      <c r="AZ1634" s="9"/>
    </row>
    <row r="1635" spans="1:52" ht="15.75" customHeight="1" x14ac:dyDescent="0.2">
      <c r="A1635" s="85"/>
      <c r="F1635" s="4"/>
      <c r="H1635" s="79"/>
      <c r="J1635" s="75"/>
      <c r="K1635" s="71"/>
      <c r="L1635" s="75"/>
      <c r="M1635" s="71"/>
      <c r="O1635" s="71"/>
      <c r="Q1635" s="71"/>
      <c r="R1635" s="9"/>
      <c r="S1635" s="9"/>
      <c r="T1635" s="9"/>
      <c r="U1635" s="9"/>
      <c r="V1635" s="4"/>
      <c r="W1635" s="9"/>
      <c r="X1635" s="4"/>
      <c r="Y1635" s="9"/>
      <c r="Z1635" s="9"/>
      <c r="AA1635" s="9"/>
      <c r="AB1635" s="9"/>
      <c r="AC1635" s="9"/>
      <c r="AD1635" s="9"/>
      <c r="AE1635" s="9"/>
      <c r="AF1635" s="9"/>
      <c r="AH1635" s="9"/>
      <c r="AI1635" s="9"/>
      <c r="AJ1635" s="45"/>
      <c r="AK1635" s="45"/>
      <c r="AL1635" s="9"/>
      <c r="AM1635" s="9"/>
      <c r="AN1635" s="9"/>
      <c r="AO1635" s="9"/>
      <c r="AP1635" s="9"/>
      <c r="AQ1635" s="9"/>
      <c r="AR1635" s="9"/>
      <c r="AS1635" s="71"/>
      <c r="AT1635" s="9"/>
      <c r="AU1635" s="9"/>
      <c r="AV1635" s="9"/>
      <c r="AW1635" s="9"/>
      <c r="AX1635" s="9"/>
      <c r="AY1635" s="9"/>
      <c r="AZ1635" s="9"/>
    </row>
    <row r="1636" spans="1:52" ht="15.75" customHeight="1" x14ac:dyDescent="0.2">
      <c r="A1636" s="85"/>
      <c r="F1636" s="4"/>
      <c r="H1636" s="78"/>
      <c r="J1636" s="75"/>
      <c r="K1636" s="71"/>
      <c r="L1636" s="75"/>
      <c r="M1636" s="71"/>
      <c r="O1636" s="71"/>
      <c r="Q1636" s="71"/>
      <c r="R1636" s="9"/>
      <c r="S1636" s="9"/>
      <c r="T1636" s="9"/>
      <c r="U1636" s="9"/>
      <c r="V1636" s="4"/>
      <c r="W1636" s="9"/>
      <c r="X1636" s="4"/>
      <c r="Y1636" s="9"/>
      <c r="Z1636" s="9"/>
      <c r="AA1636" s="9"/>
      <c r="AB1636" s="9"/>
      <c r="AC1636" s="9"/>
      <c r="AD1636" s="9"/>
      <c r="AE1636" s="9"/>
      <c r="AF1636" s="9"/>
      <c r="AH1636" s="9"/>
      <c r="AI1636" s="9"/>
      <c r="AJ1636" s="45"/>
      <c r="AK1636" s="45"/>
      <c r="AL1636" s="9"/>
      <c r="AM1636" s="9"/>
      <c r="AN1636" s="9"/>
      <c r="AO1636" s="9"/>
      <c r="AP1636" s="9"/>
      <c r="AQ1636" s="9"/>
      <c r="AR1636" s="9"/>
      <c r="AS1636" s="71"/>
      <c r="AT1636" s="9"/>
      <c r="AU1636" s="9"/>
      <c r="AV1636" s="9"/>
      <c r="AW1636" s="9"/>
      <c r="AX1636" s="9"/>
      <c r="AY1636" s="9"/>
      <c r="AZ1636" s="9"/>
    </row>
    <row r="1637" spans="1:52" ht="15.75" customHeight="1" x14ac:dyDescent="0.2">
      <c r="A1637" s="85"/>
      <c r="F1637" s="4"/>
      <c r="H1637" s="78"/>
      <c r="J1637" s="75"/>
      <c r="K1637" s="71"/>
      <c r="L1637" s="75"/>
      <c r="M1637" s="71"/>
      <c r="O1637" s="71"/>
      <c r="Q1637" s="71"/>
      <c r="R1637" s="9"/>
      <c r="S1637" s="9"/>
      <c r="T1637" s="9"/>
      <c r="U1637" s="9"/>
      <c r="V1637" s="4"/>
      <c r="W1637" s="9"/>
      <c r="X1637" s="4"/>
      <c r="Y1637" s="9"/>
      <c r="Z1637" s="9"/>
      <c r="AA1637" s="9"/>
      <c r="AB1637" s="9"/>
      <c r="AC1637" s="9"/>
      <c r="AD1637" s="9"/>
      <c r="AE1637" s="9"/>
      <c r="AF1637" s="9"/>
      <c r="AH1637" s="9"/>
      <c r="AI1637" s="9"/>
      <c r="AJ1637" s="45"/>
      <c r="AK1637" s="45"/>
      <c r="AL1637" s="9"/>
      <c r="AM1637" s="9"/>
      <c r="AN1637" s="9"/>
      <c r="AO1637" s="9"/>
      <c r="AP1637" s="9"/>
      <c r="AQ1637" s="9"/>
      <c r="AR1637" s="9"/>
      <c r="AS1637" s="71"/>
      <c r="AT1637" s="9"/>
      <c r="AU1637" s="9"/>
      <c r="AV1637" s="9"/>
      <c r="AW1637" s="9"/>
      <c r="AX1637" s="9"/>
      <c r="AY1637" s="9"/>
      <c r="AZ1637" s="9"/>
    </row>
    <row r="1638" spans="1:52" ht="15.75" customHeight="1" x14ac:dyDescent="0.2">
      <c r="A1638" s="85"/>
      <c r="F1638" s="4"/>
      <c r="H1638" s="78"/>
      <c r="J1638" s="75"/>
      <c r="K1638" s="71"/>
      <c r="L1638" s="75"/>
      <c r="M1638" s="71"/>
      <c r="O1638" s="71"/>
      <c r="Q1638" s="71"/>
      <c r="R1638" s="9"/>
      <c r="S1638" s="9"/>
      <c r="T1638" s="9"/>
      <c r="U1638" s="9"/>
      <c r="V1638" s="4"/>
      <c r="W1638" s="9"/>
      <c r="X1638" s="4"/>
      <c r="Y1638" s="9"/>
      <c r="Z1638" s="9"/>
      <c r="AA1638" s="9"/>
      <c r="AB1638" s="9"/>
      <c r="AC1638" s="9"/>
      <c r="AD1638" s="9"/>
      <c r="AE1638" s="9"/>
      <c r="AF1638" s="9"/>
      <c r="AH1638" s="9"/>
      <c r="AI1638" s="9"/>
      <c r="AJ1638" s="45"/>
      <c r="AK1638" s="45"/>
      <c r="AL1638" s="9"/>
      <c r="AM1638" s="9"/>
      <c r="AN1638" s="9"/>
      <c r="AO1638" s="9"/>
      <c r="AP1638" s="9"/>
      <c r="AQ1638" s="9"/>
      <c r="AR1638" s="9"/>
      <c r="AS1638" s="71"/>
      <c r="AT1638" s="9"/>
      <c r="AU1638" s="9"/>
      <c r="AV1638" s="9"/>
      <c r="AW1638" s="9"/>
      <c r="AX1638" s="9"/>
      <c r="AY1638" s="9"/>
      <c r="AZ1638" s="9"/>
    </row>
    <row r="1639" spans="1:52" ht="15.75" customHeight="1" x14ac:dyDescent="0.2">
      <c r="A1639" s="85"/>
      <c r="F1639" s="4"/>
      <c r="H1639" s="78"/>
      <c r="J1639" s="75"/>
      <c r="K1639" s="71"/>
      <c r="L1639" s="75"/>
      <c r="M1639" s="71"/>
      <c r="O1639" s="71"/>
      <c r="Q1639" s="71"/>
      <c r="R1639" s="9"/>
      <c r="S1639" s="9"/>
      <c r="T1639" s="9"/>
      <c r="U1639" s="9"/>
      <c r="V1639" s="4"/>
      <c r="W1639" s="9"/>
      <c r="X1639" s="4"/>
      <c r="Y1639" s="9"/>
      <c r="Z1639" s="9"/>
      <c r="AA1639" s="9"/>
      <c r="AB1639" s="9"/>
      <c r="AC1639" s="9"/>
      <c r="AD1639" s="9"/>
      <c r="AE1639" s="9"/>
      <c r="AF1639" s="9"/>
      <c r="AH1639" s="9"/>
      <c r="AI1639" s="9"/>
      <c r="AJ1639" s="45"/>
      <c r="AK1639" s="45"/>
      <c r="AL1639" s="9"/>
      <c r="AM1639" s="9"/>
      <c r="AN1639" s="9"/>
      <c r="AO1639" s="9"/>
      <c r="AP1639" s="9"/>
      <c r="AQ1639" s="9"/>
      <c r="AR1639" s="9"/>
      <c r="AS1639" s="71"/>
      <c r="AT1639" s="9"/>
      <c r="AU1639" s="9"/>
      <c r="AV1639" s="9"/>
      <c r="AW1639" s="9"/>
      <c r="AX1639" s="9"/>
      <c r="AY1639" s="9"/>
      <c r="AZ1639" s="9"/>
    </row>
    <row r="1640" spans="1:52" ht="15.75" customHeight="1" x14ac:dyDescent="0.2">
      <c r="A1640" s="85"/>
      <c r="F1640" s="4"/>
      <c r="H1640" s="78"/>
      <c r="J1640" s="75"/>
      <c r="K1640" s="71"/>
      <c r="L1640" s="75"/>
      <c r="M1640" s="71"/>
      <c r="O1640" s="71"/>
      <c r="Q1640" s="71"/>
      <c r="R1640" s="9"/>
      <c r="S1640" s="9"/>
      <c r="T1640" s="9"/>
      <c r="U1640" s="9"/>
      <c r="V1640" s="4"/>
      <c r="W1640" s="9"/>
      <c r="X1640" s="4"/>
      <c r="Y1640" s="9"/>
      <c r="Z1640" s="9"/>
      <c r="AA1640" s="9"/>
      <c r="AB1640" s="9"/>
      <c r="AC1640" s="9"/>
      <c r="AD1640" s="9"/>
      <c r="AE1640" s="9"/>
      <c r="AF1640" s="9"/>
      <c r="AH1640" s="9"/>
      <c r="AI1640" s="9"/>
      <c r="AJ1640" s="45"/>
      <c r="AK1640" s="45"/>
      <c r="AL1640" s="9"/>
      <c r="AM1640" s="9"/>
      <c r="AN1640" s="9"/>
      <c r="AO1640" s="9"/>
      <c r="AP1640" s="9"/>
      <c r="AQ1640" s="9"/>
      <c r="AR1640" s="9"/>
      <c r="AS1640" s="71"/>
      <c r="AT1640" s="9"/>
      <c r="AU1640" s="9"/>
      <c r="AV1640" s="9"/>
      <c r="AW1640" s="9"/>
      <c r="AX1640" s="9"/>
      <c r="AY1640" s="9"/>
      <c r="AZ1640" s="9"/>
    </row>
    <row r="1641" spans="1:52" ht="15.75" customHeight="1" x14ac:dyDescent="0.2">
      <c r="A1641" s="85"/>
      <c r="F1641" s="4"/>
      <c r="H1641" s="78"/>
      <c r="J1641" s="75"/>
      <c r="K1641" s="71"/>
      <c r="L1641" s="75"/>
      <c r="M1641" s="71"/>
      <c r="O1641" s="71"/>
      <c r="Q1641" s="71"/>
      <c r="R1641" s="9"/>
      <c r="S1641" s="9"/>
      <c r="T1641" s="9"/>
      <c r="U1641" s="9"/>
      <c r="V1641" s="4"/>
      <c r="W1641" s="9"/>
      <c r="X1641" s="4"/>
      <c r="Y1641" s="9"/>
      <c r="Z1641" s="9"/>
      <c r="AA1641" s="9"/>
      <c r="AB1641" s="9"/>
      <c r="AC1641" s="9"/>
      <c r="AD1641" s="9"/>
      <c r="AE1641" s="9"/>
      <c r="AF1641" s="9"/>
      <c r="AH1641" s="9"/>
      <c r="AI1641" s="9"/>
      <c r="AJ1641" s="45"/>
      <c r="AK1641" s="45"/>
      <c r="AL1641" s="9"/>
      <c r="AM1641" s="9"/>
      <c r="AN1641" s="9"/>
      <c r="AO1641" s="9"/>
      <c r="AP1641" s="9"/>
      <c r="AQ1641" s="9"/>
      <c r="AR1641" s="9"/>
      <c r="AS1641" s="71"/>
      <c r="AT1641" s="9"/>
      <c r="AU1641" s="9"/>
      <c r="AV1641" s="9"/>
      <c r="AW1641" s="9"/>
      <c r="AX1641" s="9"/>
      <c r="AY1641" s="9"/>
      <c r="AZ1641" s="9"/>
    </row>
    <row r="1642" spans="1:52" ht="15.75" customHeight="1" x14ac:dyDescent="0.2">
      <c r="A1642" s="85"/>
      <c r="F1642" s="4"/>
      <c r="H1642" s="78"/>
      <c r="J1642" s="75"/>
      <c r="K1642" s="71"/>
      <c r="L1642" s="75"/>
      <c r="M1642" s="71"/>
      <c r="O1642" s="71"/>
      <c r="Q1642" s="71"/>
      <c r="R1642" s="9"/>
      <c r="S1642" s="9"/>
      <c r="T1642" s="9"/>
      <c r="U1642" s="9"/>
      <c r="V1642" s="4"/>
      <c r="W1642" s="9"/>
      <c r="X1642" s="4"/>
      <c r="Y1642" s="9"/>
      <c r="Z1642" s="9"/>
      <c r="AA1642" s="9"/>
      <c r="AB1642" s="9"/>
      <c r="AC1642" s="9"/>
      <c r="AD1642" s="9"/>
      <c r="AE1642" s="9"/>
      <c r="AF1642" s="9"/>
      <c r="AH1642" s="9"/>
      <c r="AI1642" s="9"/>
      <c r="AJ1642" s="45"/>
      <c r="AK1642" s="45"/>
      <c r="AL1642" s="9"/>
      <c r="AM1642" s="9"/>
      <c r="AN1642" s="9"/>
      <c r="AO1642" s="9"/>
      <c r="AP1642" s="9"/>
      <c r="AQ1642" s="9"/>
      <c r="AR1642" s="9"/>
      <c r="AS1642" s="71"/>
      <c r="AT1642" s="9"/>
      <c r="AU1642" s="9"/>
      <c r="AV1642" s="9"/>
      <c r="AW1642" s="9"/>
      <c r="AX1642" s="9"/>
      <c r="AY1642" s="9"/>
      <c r="AZ1642" s="9"/>
    </row>
    <row r="1643" spans="1:52" ht="15.75" customHeight="1" x14ac:dyDescent="0.2">
      <c r="A1643" s="85"/>
      <c r="F1643" s="4"/>
      <c r="H1643" s="78"/>
      <c r="J1643" s="75"/>
      <c r="K1643" s="71"/>
      <c r="L1643" s="75"/>
      <c r="M1643" s="71"/>
      <c r="O1643" s="71"/>
      <c r="Q1643" s="71"/>
      <c r="R1643" s="9"/>
      <c r="S1643" s="9"/>
      <c r="T1643" s="9"/>
      <c r="U1643" s="9"/>
      <c r="V1643" s="4"/>
      <c r="W1643" s="9"/>
      <c r="X1643" s="4"/>
      <c r="Y1643" s="9"/>
      <c r="Z1643" s="9"/>
      <c r="AA1643" s="9"/>
      <c r="AB1643" s="9"/>
      <c r="AC1643" s="9"/>
      <c r="AD1643" s="9"/>
      <c r="AE1643" s="9"/>
      <c r="AF1643" s="9"/>
      <c r="AH1643" s="9"/>
      <c r="AI1643" s="9"/>
      <c r="AJ1643" s="45"/>
      <c r="AK1643" s="45"/>
      <c r="AL1643" s="9"/>
      <c r="AM1643" s="9"/>
      <c r="AN1643" s="9"/>
      <c r="AO1643" s="9"/>
      <c r="AP1643" s="9"/>
      <c r="AQ1643" s="9"/>
      <c r="AR1643" s="9"/>
      <c r="AS1643" s="71"/>
      <c r="AT1643" s="9"/>
      <c r="AU1643" s="9"/>
      <c r="AV1643" s="9"/>
      <c r="AW1643" s="9"/>
      <c r="AX1643" s="9"/>
      <c r="AY1643" s="9"/>
      <c r="AZ1643" s="9"/>
    </row>
    <row r="1644" spans="1:52" ht="15.75" customHeight="1" x14ac:dyDescent="0.2">
      <c r="A1644" s="85"/>
      <c r="F1644" s="4"/>
      <c r="H1644" s="78"/>
      <c r="J1644" s="75"/>
      <c r="K1644" s="71"/>
      <c r="L1644" s="75"/>
      <c r="M1644" s="71"/>
      <c r="O1644" s="71"/>
      <c r="Q1644" s="71"/>
      <c r="R1644" s="9"/>
      <c r="S1644" s="9"/>
      <c r="T1644" s="9"/>
      <c r="U1644" s="9"/>
      <c r="V1644" s="4"/>
      <c r="W1644" s="9"/>
      <c r="X1644" s="4"/>
      <c r="Y1644" s="9"/>
      <c r="Z1644" s="9"/>
      <c r="AA1644" s="9"/>
      <c r="AB1644" s="9"/>
      <c r="AC1644" s="9"/>
      <c r="AD1644" s="9"/>
      <c r="AE1644" s="9"/>
      <c r="AF1644" s="9"/>
      <c r="AH1644" s="9"/>
      <c r="AI1644" s="9"/>
      <c r="AJ1644" s="45"/>
      <c r="AK1644" s="45"/>
      <c r="AL1644" s="9"/>
      <c r="AM1644" s="9"/>
      <c r="AN1644" s="9"/>
      <c r="AO1644" s="9"/>
      <c r="AP1644" s="9"/>
      <c r="AQ1644" s="9"/>
      <c r="AR1644" s="9"/>
      <c r="AS1644" s="71"/>
      <c r="AT1644" s="9"/>
      <c r="AU1644" s="9"/>
      <c r="AV1644" s="9"/>
      <c r="AW1644" s="9"/>
      <c r="AX1644" s="9"/>
      <c r="AY1644" s="9"/>
      <c r="AZ1644" s="9"/>
    </row>
    <row r="1645" spans="1:52" ht="15.75" customHeight="1" x14ac:dyDescent="0.2">
      <c r="A1645" s="85"/>
      <c r="F1645" s="4"/>
      <c r="H1645" s="78"/>
      <c r="J1645" s="75"/>
      <c r="K1645" s="71"/>
      <c r="L1645" s="75"/>
      <c r="M1645" s="71"/>
      <c r="O1645" s="71"/>
      <c r="Q1645" s="71"/>
      <c r="R1645" s="9"/>
      <c r="S1645" s="9"/>
      <c r="T1645" s="9"/>
      <c r="U1645" s="9"/>
      <c r="V1645" s="4"/>
      <c r="W1645" s="9"/>
      <c r="X1645" s="4"/>
      <c r="Y1645" s="9"/>
      <c r="Z1645" s="9"/>
      <c r="AA1645" s="9"/>
      <c r="AB1645" s="9"/>
      <c r="AC1645" s="9"/>
      <c r="AD1645" s="9"/>
      <c r="AE1645" s="9"/>
      <c r="AF1645" s="9"/>
      <c r="AH1645" s="9"/>
      <c r="AI1645" s="9"/>
      <c r="AJ1645" s="45"/>
      <c r="AK1645" s="45"/>
      <c r="AL1645" s="9"/>
      <c r="AM1645" s="9"/>
      <c r="AN1645" s="9"/>
      <c r="AO1645" s="9"/>
      <c r="AP1645" s="9"/>
      <c r="AQ1645" s="9"/>
      <c r="AR1645" s="9"/>
      <c r="AS1645" s="71"/>
      <c r="AT1645" s="9"/>
      <c r="AU1645" s="9"/>
      <c r="AV1645" s="9"/>
      <c r="AW1645" s="9"/>
      <c r="AX1645" s="9"/>
      <c r="AY1645" s="9"/>
      <c r="AZ1645" s="9"/>
    </row>
    <row r="1646" spans="1:52" ht="15.75" customHeight="1" x14ac:dyDescent="0.2">
      <c r="A1646" s="85"/>
      <c r="F1646" s="4"/>
      <c r="H1646" s="78"/>
      <c r="J1646" s="75"/>
      <c r="K1646" s="71"/>
      <c r="L1646" s="75"/>
      <c r="M1646" s="71"/>
      <c r="O1646" s="71"/>
      <c r="Q1646" s="71"/>
      <c r="R1646" s="9"/>
      <c r="S1646" s="9"/>
      <c r="T1646" s="9"/>
      <c r="U1646" s="9"/>
      <c r="V1646" s="4"/>
      <c r="W1646" s="9"/>
      <c r="X1646" s="4"/>
      <c r="Y1646" s="9"/>
      <c r="Z1646" s="9"/>
      <c r="AA1646" s="9"/>
      <c r="AB1646" s="9"/>
      <c r="AC1646" s="9"/>
      <c r="AD1646" s="9"/>
      <c r="AE1646" s="9"/>
      <c r="AF1646" s="9"/>
      <c r="AH1646" s="9"/>
      <c r="AI1646" s="9"/>
      <c r="AJ1646" s="45"/>
      <c r="AK1646" s="45"/>
      <c r="AL1646" s="9"/>
      <c r="AM1646" s="9"/>
      <c r="AN1646" s="9"/>
      <c r="AO1646" s="9"/>
      <c r="AP1646" s="9"/>
      <c r="AQ1646" s="9"/>
      <c r="AR1646" s="9"/>
      <c r="AS1646" s="71"/>
      <c r="AT1646" s="9"/>
      <c r="AU1646" s="9"/>
      <c r="AV1646" s="9"/>
      <c r="AW1646" s="9"/>
      <c r="AX1646" s="9"/>
      <c r="AY1646" s="9"/>
      <c r="AZ1646" s="9"/>
    </row>
    <row r="1647" spans="1:52" ht="15.75" customHeight="1" x14ac:dyDescent="0.2">
      <c r="A1647" s="85"/>
      <c r="F1647" s="4"/>
      <c r="H1647" s="79"/>
      <c r="J1647" s="75"/>
      <c r="K1647" s="71"/>
      <c r="L1647" s="75"/>
      <c r="M1647" s="71"/>
      <c r="O1647" s="71"/>
      <c r="Q1647" s="71"/>
      <c r="R1647" s="9"/>
      <c r="S1647" s="9"/>
      <c r="T1647" s="9"/>
      <c r="U1647" s="9"/>
      <c r="V1647" s="4"/>
      <c r="W1647" s="9"/>
      <c r="X1647" s="4"/>
      <c r="Y1647" s="9"/>
      <c r="Z1647" s="9"/>
      <c r="AA1647" s="9"/>
      <c r="AB1647" s="9"/>
      <c r="AC1647" s="9"/>
      <c r="AD1647" s="9"/>
      <c r="AE1647" s="9"/>
      <c r="AF1647" s="9"/>
      <c r="AH1647" s="9"/>
      <c r="AI1647" s="9"/>
      <c r="AJ1647" s="45"/>
      <c r="AK1647" s="45"/>
      <c r="AL1647" s="9"/>
      <c r="AM1647" s="9"/>
      <c r="AN1647" s="9"/>
      <c r="AO1647" s="9"/>
      <c r="AP1647" s="9"/>
      <c r="AQ1647" s="9"/>
      <c r="AR1647" s="9"/>
      <c r="AS1647" s="71"/>
      <c r="AT1647" s="9"/>
      <c r="AU1647" s="9"/>
      <c r="AV1647" s="9"/>
      <c r="AW1647" s="9"/>
      <c r="AX1647" s="9"/>
      <c r="AY1647" s="9"/>
      <c r="AZ1647" s="9"/>
    </row>
    <row r="1648" spans="1:52" ht="15.75" customHeight="1" x14ac:dyDescent="0.2">
      <c r="A1648" s="85"/>
      <c r="F1648" s="4"/>
      <c r="H1648" s="79"/>
      <c r="J1648" s="75"/>
      <c r="K1648" s="71"/>
      <c r="L1648" s="75"/>
      <c r="M1648" s="71"/>
      <c r="O1648" s="71"/>
      <c r="Q1648" s="71"/>
      <c r="R1648" s="9"/>
      <c r="S1648" s="9"/>
      <c r="T1648" s="9"/>
      <c r="U1648" s="9"/>
      <c r="V1648" s="4"/>
      <c r="W1648" s="9"/>
      <c r="X1648" s="4"/>
      <c r="Y1648" s="9"/>
      <c r="Z1648" s="9"/>
      <c r="AA1648" s="9"/>
      <c r="AB1648" s="9"/>
      <c r="AC1648" s="9"/>
      <c r="AD1648" s="9"/>
      <c r="AE1648" s="9"/>
      <c r="AF1648" s="9"/>
      <c r="AH1648" s="9"/>
      <c r="AI1648" s="9"/>
      <c r="AJ1648" s="45"/>
      <c r="AK1648" s="45"/>
      <c r="AL1648" s="9"/>
      <c r="AM1648" s="9"/>
      <c r="AN1648" s="9"/>
      <c r="AO1648" s="9"/>
      <c r="AP1648" s="9"/>
      <c r="AQ1648" s="9"/>
      <c r="AR1648" s="9"/>
      <c r="AS1648" s="71"/>
      <c r="AT1648" s="9"/>
      <c r="AU1648" s="9"/>
      <c r="AV1648" s="9"/>
      <c r="AW1648" s="9"/>
      <c r="AX1648" s="9"/>
      <c r="AY1648" s="9"/>
      <c r="AZ1648" s="9"/>
    </row>
    <row r="1649" spans="1:52" ht="15.75" customHeight="1" x14ac:dyDescent="0.2">
      <c r="A1649" s="85"/>
      <c r="F1649" s="4"/>
      <c r="H1649" s="79"/>
      <c r="J1649" s="75"/>
      <c r="K1649" s="71"/>
      <c r="L1649" s="75"/>
      <c r="M1649" s="71"/>
      <c r="O1649" s="71"/>
      <c r="Q1649" s="71"/>
      <c r="R1649" s="9"/>
      <c r="S1649" s="9"/>
      <c r="T1649" s="9"/>
      <c r="U1649" s="9"/>
      <c r="V1649" s="4"/>
      <c r="W1649" s="9"/>
      <c r="X1649" s="4"/>
      <c r="Y1649" s="9"/>
      <c r="Z1649" s="9"/>
      <c r="AA1649" s="9"/>
      <c r="AB1649" s="9"/>
      <c r="AC1649" s="9"/>
      <c r="AD1649" s="9"/>
      <c r="AE1649" s="9"/>
      <c r="AF1649" s="9"/>
      <c r="AH1649" s="9"/>
      <c r="AI1649" s="9"/>
      <c r="AJ1649" s="45"/>
      <c r="AK1649" s="45"/>
      <c r="AL1649" s="9"/>
      <c r="AM1649" s="9"/>
      <c r="AN1649" s="9"/>
      <c r="AO1649" s="9"/>
      <c r="AP1649" s="9"/>
      <c r="AQ1649" s="9"/>
      <c r="AR1649" s="9"/>
      <c r="AS1649" s="71"/>
      <c r="AT1649" s="9"/>
      <c r="AU1649" s="9"/>
      <c r="AV1649" s="9"/>
      <c r="AW1649" s="9"/>
      <c r="AX1649" s="9"/>
      <c r="AY1649" s="9"/>
      <c r="AZ1649" s="9"/>
    </row>
    <row r="1650" spans="1:52" ht="15.75" customHeight="1" x14ac:dyDescent="0.2">
      <c r="A1650" s="85"/>
      <c r="F1650" s="4"/>
      <c r="H1650" s="79"/>
      <c r="J1650" s="75"/>
      <c r="K1650" s="71"/>
      <c r="L1650" s="75"/>
      <c r="M1650" s="71"/>
      <c r="O1650" s="71"/>
      <c r="Q1650" s="71"/>
      <c r="R1650" s="9"/>
      <c r="S1650" s="9"/>
      <c r="T1650" s="9"/>
      <c r="U1650" s="9"/>
      <c r="V1650" s="4"/>
      <c r="W1650" s="9"/>
      <c r="X1650" s="4"/>
      <c r="Y1650" s="9"/>
      <c r="Z1650" s="9"/>
      <c r="AA1650" s="9"/>
      <c r="AB1650" s="9"/>
      <c r="AC1650" s="9"/>
      <c r="AD1650" s="9"/>
      <c r="AE1650" s="9"/>
      <c r="AF1650" s="9"/>
      <c r="AH1650" s="9"/>
      <c r="AI1650" s="9"/>
      <c r="AJ1650" s="45"/>
      <c r="AK1650" s="45"/>
      <c r="AL1650" s="9"/>
      <c r="AM1650" s="9"/>
      <c r="AN1650" s="9"/>
      <c r="AO1650" s="9"/>
      <c r="AP1650" s="9"/>
      <c r="AQ1650" s="9"/>
      <c r="AR1650" s="9"/>
      <c r="AS1650" s="71"/>
      <c r="AT1650" s="9"/>
      <c r="AU1650" s="9"/>
      <c r="AV1650" s="9"/>
      <c r="AW1650" s="9"/>
      <c r="AX1650" s="9"/>
      <c r="AY1650" s="9"/>
      <c r="AZ1650" s="9"/>
    </row>
    <row r="1651" spans="1:52" ht="15.75" customHeight="1" x14ac:dyDescent="0.2">
      <c r="A1651" s="85"/>
      <c r="F1651" s="4"/>
      <c r="H1651" s="79"/>
      <c r="J1651" s="75"/>
      <c r="K1651" s="71"/>
      <c r="L1651" s="75"/>
      <c r="M1651" s="71"/>
      <c r="O1651" s="71"/>
      <c r="Q1651" s="71"/>
      <c r="R1651" s="9"/>
      <c r="S1651" s="9"/>
      <c r="T1651" s="9"/>
      <c r="U1651" s="9"/>
      <c r="V1651" s="4"/>
      <c r="W1651" s="9"/>
      <c r="X1651" s="4"/>
      <c r="Y1651" s="9"/>
      <c r="Z1651" s="9"/>
      <c r="AA1651" s="9"/>
      <c r="AB1651" s="9"/>
      <c r="AC1651" s="9"/>
      <c r="AD1651" s="9"/>
      <c r="AE1651" s="9"/>
      <c r="AF1651" s="9"/>
      <c r="AH1651" s="9"/>
      <c r="AI1651" s="9"/>
      <c r="AJ1651" s="45"/>
      <c r="AK1651" s="45"/>
      <c r="AL1651" s="9"/>
      <c r="AM1651" s="9"/>
      <c r="AN1651" s="9"/>
      <c r="AO1651" s="9"/>
      <c r="AP1651" s="9"/>
      <c r="AQ1651" s="9"/>
      <c r="AR1651" s="9"/>
      <c r="AS1651" s="71"/>
      <c r="AT1651" s="9"/>
      <c r="AU1651" s="9"/>
      <c r="AV1651" s="9"/>
      <c r="AW1651" s="9"/>
      <c r="AX1651" s="9"/>
      <c r="AY1651" s="9"/>
      <c r="AZ1651" s="9"/>
    </row>
    <row r="1652" spans="1:52" ht="15.75" customHeight="1" x14ac:dyDescent="0.2">
      <c r="A1652" s="85"/>
      <c r="F1652" s="4"/>
      <c r="H1652" s="78"/>
      <c r="J1652" s="75"/>
      <c r="K1652" s="71"/>
      <c r="L1652" s="75"/>
      <c r="M1652" s="71"/>
      <c r="O1652" s="71"/>
      <c r="Q1652" s="71"/>
      <c r="R1652" s="9"/>
      <c r="S1652" s="9"/>
      <c r="T1652" s="9"/>
      <c r="U1652" s="9"/>
      <c r="V1652" s="4"/>
      <c r="W1652" s="9"/>
      <c r="X1652" s="4"/>
      <c r="Y1652" s="9"/>
      <c r="Z1652" s="9"/>
      <c r="AA1652" s="9"/>
      <c r="AB1652" s="9"/>
      <c r="AC1652" s="9"/>
      <c r="AD1652" s="9"/>
      <c r="AE1652" s="9"/>
      <c r="AF1652" s="9"/>
      <c r="AH1652" s="9"/>
      <c r="AI1652" s="9"/>
      <c r="AJ1652" s="45"/>
      <c r="AK1652" s="45"/>
      <c r="AL1652" s="9"/>
      <c r="AM1652" s="9"/>
      <c r="AN1652" s="9"/>
      <c r="AO1652" s="9"/>
      <c r="AP1652" s="9"/>
      <c r="AQ1652" s="9"/>
      <c r="AR1652" s="9"/>
      <c r="AS1652" s="71"/>
      <c r="AT1652" s="9"/>
      <c r="AU1652" s="9"/>
      <c r="AV1652" s="9"/>
      <c r="AW1652" s="9"/>
      <c r="AX1652" s="9"/>
      <c r="AY1652" s="9"/>
      <c r="AZ1652" s="9"/>
    </row>
    <row r="1653" spans="1:52" ht="15.75" customHeight="1" x14ac:dyDescent="0.2">
      <c r="A1653" s="85"/>
      <c r="F1653" s="4"/>
      <c r="H1653" s="78"/>
      <c r="J1653" s="75"/>
      <c r="K1653" s="71"/>
      <c r="L1653" s="75"/>
      <c r="M1653" s="71"/>
      <c r="O1653" s="71"/>
      <c r="Q1653" s="71"/>
      <c r="R1653" s="9"/>
      <c r="S1653" s="9"/>
      <c r="T1653" s="9"/>
      <c r="U1653" s="9"/>
      <c r="V1653" s="4"/>
      <c r="W1653" s="9"/>
      <c r="X1653" s="4"/>
      <c r="Y1653" s="9"/>
      <c r="Z1653" s="9"/>
      <c r="AA1653" s="9"/>
      <c r="AB1653" s="9"/>
      <c r="AC1653" s="9"/>
      <c r="AD1653" s="9"/>
      <c r="AE1653" s="9"/>
      <c r="AF1653" s="9"/>
      <c r="AH1653" s="9"/>
      <c r="AI1653" s="9"/>
      <c r="AJ1653" s="45"/>
      <c r="AK1653" s="45"/>
      <c r="AL1653" s="9"/>
      <c r="AM1653" s="9"/>
      <c r="AN1653" s="9"/>
      <c r="AO1653" s="9"/>
      <c r="AP1653" s="9"/>
      <c r="AQ1653" s="9"/>
      <c r="AR1653" s="9"/>
      <c r="AS1653" s="71"/>
      <c r="AT1653" s="9"/>
      <c r="AU1653" s="9"/>
      <c r="AV1653" s="9"/>
      <c r="AW1653" s="9"/>
      <c r="AX1653" s="9"/>
      <c r="AY1653" s="9"/>
      <c r="AZ1653" s="9"/>
    </row>
    <row r="1654" spans="1:52" ht="15.75" customHeight="1" x14ac:dyDescent="0.2">
      <c r="A1654" s="85"/>
      <c r="F1654" s="4"/>
      <c r="H1654" s="78"/>
      <c r="J1654" s="75"/>
      <c r="K1654" s="71"/>
      <c r="L1654" s="75"/>
      <c r="M1654" s="71"/>
      <c r="O1654" s="71"/>
      <c r="Q1654" s="71"/>
      <c r="R1654" s="9"/>
      <c r="S1654" s="9"/>
      <c r="T1654" s="9"/>
      <c r="U1654" s="9"/>
      <c r="V1654" s="4"/>
      <c r="W1654" s="9"/>
      <c r="X1654" s="4"/>
      <c r="Y1654" s="9"/>
      <c r="Z1654" s="9"/>
      <c r="AA1654" s="9"/>
      <c r="AB1654" s="9"/>
      <c r="AC1654" s="9"/>
      <c r="AD1654" s="9"/>
      <c r="AE1654" s="9"/>
      <c r="AF1654" s="9"/>
      <c r="AH1654" s="9"/>
      <c r="AI1654" s="9"/>
      <c r="AJ1654" s="45"/>
      <c r="AK1654" s="45"/>
      <c r="AL1654" s="9"/>
      <c r="AM1654" s="9"/>
      <c r="AN1654" s="9"/>
      <c r="AO1654" s="9"/>
      <c r="AP1654" s="9"/>
      <c r="AQ1654" s="9"/>
      <c r="AR1654" s="9"/>
      <c r="AS1654" s="71"/>
      <c r="AT1654" s="9"/>
      <c r="AU1654" s="9"/>
      <c r="AV1654" s="9"/>
      <c r="AW1654" s="9"/>
      <c r="AX1654" s="9"/>
      <c r="AY1654" s="9"/>
      <c r="AZ1654" s="9"/>
    </row>
    <row r="1655" spans="1:52" ht="15.75" customHeight="1" x14ac:dyDescent="0.2">
      <c r="A1655" s="85"/>
      <c r="F1655" s="4"/>
      <c r="H1655" s="78"/>
      <c r="J1655" s="75"/>
      <c r="K1655" s="71"/>
      <c r="L1655" s="75"/>
      <c r="M1655" s="71"/>
      <c r="O1655" s="71"/>
      <c r="Q1655" s="71"/>
      <c r="R1655" s="9"/>
      <c r="S1655" s="9"/>
      <c r="T1655" s="9"/>
      <c r="U1655" s="9"/>
      <c r="V1655" s="4"/>
      <c r="W1655" s="9"/>
      <c r="X1655" s="4"/>
      <c r="Y1655" s="9"/>
      <c r="Z1655" s="9"/>
      <c r="AA1655" s="9"/>
      <c r="AB1655" s="9"/>
      <c r="AC1655" s="9"/>
      <c r="AD1655" s="9"/>
      <c r="AE1655" s="9"/>
      <c r="AF1655" s="9"/>
      <c r="AH1655" s="9"/>
      <c r="AI1655" s="9"/>
      <c r="AJ1655" s="45"/>
      <c r="AK1655" s="45"/>
      <c r="AL1655" s="9"/>
      <c r="AM1655" s="9"/>
      <c r="AN1655" s="9"/>
      <c r="AO1655" s="9"/>
      <c r="AP1655" s="9"/>
      <c r="AQ1655" s="9"/>
      <c r="AR1655" s="9"/>
      <c r="AS1655" s="71"/>
      <c r="AT1655" s="9"/>
      <c r="AU1655" s="9"/>
      <c r="AV1655" s="9"/>
      <c r="AW1655" s="9"/>
      <c r="AX1655" s="9"/>
      <c r="AY1655" s="9"/>
      <c r="AZ1655" s="9"/>
    </row>
    <row r="1656" spans="1:52" ht="15.75" customHeight="1" x14ac:dyDescent="0.2">
      <c r="A1656" s="85"/>
      <c r="F1656" s="4"/>
      <c r="H1656" s="78"/>
      <c r="J1656" s="75"/>
      <c r="K1656" s="71"/>
      <c r="L1656" s="75"/>
      <c r="M1656" s="71"/>
      <c r="O1656" s="71"/>
      <c r="Q1656" s="71"/>
      <c r="R1656" s="9"/>
      <c r="S1656" s="9"/>
      <c r="T1656" s="9"/>
      <c r="U1656" s="9"/>
      <c r="V1656" s="4"/>
      <c r="W1656" s="9"/>
      <c r="X1656" s="4"/>
      <c r="Y1656" s="9"/>
      <c r="Z1656" s="9"/>
      <c r="AA1656" s="9"/>
      <c r="AB1656" s="9"/>
      <c r="AC1656" s="9"/>
      <c r="AD1656" s="9"/>
      <c r="AE1656" s="9"/>
      <c r="AF1656" s="9"/>
      <c r="AH1656" s="9"/>
      <c r="AI1656" s="9"/>
      <c r="AJ1656" s="45"/>
      <c r="AK1656" s="45"/>
      <c r="AL1656" s="9"/>
      <c r="AM1656" s="9"/>
      <c r="AN1656" s="9"/>
      <c r="AO1656" s="9"/>
      <c r="AP1656" s="9"/>
      <c r="AQ1656" s="9"/>
      <c r="AR1656" s="9"/>
      <c r="AS1656" s="71"/>
      <c r="AT1656" s="9"/>
      <c r="AU1656" s="9"/>
      <c r="AV1656" s="9"/>
      <c r="AW1656" s="9"/>
      <c r="AX1656" s="9"/>
      <c r="AY1656" s="9"/>
      <c r="AZ1656" s="9"/>
    </row>
    <row r="1657" spans="1:52" ht="15.75" customHeight="1" x14ac:dyDescent="0.2">
      <c r="A1657" s="85"/>
      <c r="F1657" s="4"/>
      <c r="H1657" s="78"/>
      <c r="J1657" s="75"/>
      <c r="K1657" s="71"/>
      <c r="L1657" s="75"/>
      <c r="M1657" s="71"/>
      <c r="O1657" s="71"/>
      <c r="Q1657" s="71"/>
      <c r="R1657" s="9"/>
      <c r="S1657" s="9"/>
      <c r="T1657" s="9"/>
      <c r="U1657" s="9"/>
      <c r="V1657" s="4"/>
      <c r="W1657" s="9"/>
      <c r="X1657" s="4"/>
      <c r="Y1657" s="9"/>
      <c r="Z1657" s="9"/>
      <c r="AA1657" s="9"/>
      <c r="AB1657" s="9"/>
      <c r="AC1657" s="9"/>
      <c r="AD1657" s="9"/>
      <c r="AE1657" s="9"/>
      <c r="AF1657" s="9"/>
      <c r="AH1657" s="9"/>
      <c r="AI1657" s="9"/>
      <c r="AJ1657" s="45"/>
      <c r="AK1657" s="45"/>
      <c r="AL1657" s="9"/>
      <c r="AM1657" s="9"/>
      <c r="AN1657" s="9"/>
      <c r="AO1657" s="9"/>
      <c r="AP1657" s="9"/>
      <c r="AQ1657" s="9"/>
      <c r="AR1657" s="9"/>
      <c r="AS1657" s="71"/>
      <c r="AT1657" s="9"/>
      <c r="AU1657" s="9"/>
      <c r="AV1657" s="9"/>
      <c r="AW1657" s="9"/>
      <c r="AX1657" s="9"/>
      <c r="AY1657" s="9"/>
      <c r="AZ1657" s="9"/>
    </row>
    <row r="1658" spans="1:52" ht="15.75" customHeight="1" x14ac:dyDescent="0.2">
      <c r="A1658" s="85"/>
      <c r="F1658" s="4"/>
      <c r="H1658" s="79"/>
      <c r="J1658" s="75"/>
      <c r="K1658" s="71"/>
      <c r="L1658" s="75"/>
      <c r="M1658" s="71"/>
      <c r="O1658" s="71"/>
      <c r="Q1658" s="71"/>
      <c r="R1658" s="9"/>
      <c r="S1658" s="9"/>
      <c r="T1658" s="9"/>
      <c r="U1658" s="9"/>
      <c r="V1658" s="4"/>
      <c r="W1658" s="9"/>
      <c r="X1658" s="4"/>
      <c r="Y1658" s="9"/>
      <c r="Z1658" s="9"/>
      <c r="AA1658" s="9"/>
      <c r="AB1658" s="9"/>
      <c r="AC1658" s="9"/>
      <c r="AD1658" s="9"/>
      <c r="AE1658" s="9"/>
      <c r="AF1658" s="9"/>
      <c r="AH1658" s="9"/>
      <c r="AI1658" s="9"/>
      <c r="AJ1658" s="45"/>
      <c r="AK1658" s="45"/>
      <c r="AL1658" s="9"/>
      <c r="AM1658" s="9"/>
      <c r="AN1658" s="9"/>
      <c r="AO1658" s="9"/>
      <c r="AP1658" s="9"/>
      <c r="AQ1658" s="9"/>
      <c r="AR1658" s="9"/>
      <c r="AS1658" s="71"/>
      <c r="AT1658" s="9"/>
      <c r="AU1658" s="9"/>
      <c r="AV1658" s="9"/>
      <c r="AW1658" s="9"/>
      <c r="AX1658" s="9"/>
      <c r="AY1658" s="9"/>
      <c r="AZ1658" s="9"/>
    </row>
    <row r="1659" spans="1:52" ht="15.75" customHeight="1" x14ac:dyDescent="0.2">
      <c r="A1659" s="85"/>
      <c r="F1659" s="4"/>
      <c r="H1659" s="79"/>
      <c r="J1659" s="75"/>
      <c r="K1659" s="71"/>
      <c r="L1659" s="75"/>
      <c r="M1659" s="71"/>
      <c r="O1659" s="71"/>
      <c r="Q1659" s="71"/>
      <c r="R1659" s="9"/>
      <c r="S1659" s="9"/>
      <c r="T1659" s="9"/>
      <c r="U1659" s="9"/>
      <c r="V1659" s="4"/>
      <c r="W1659" s="9"/>
      <c r="X1659" s="4"/>
      <c r="Y1659" s="9"/>
      <c r="Z1659" s="9"/>
      <c r="AA1659" s="9"/>
      <c r="AB1659" s="9"/>
      <c r="AC1659" s="9"/>
      <c r="AD1659" s="9"/>
      <c r="AE1659" s="9"/>
      <c r="AF1659" s="9"/>
      <c r="AH1659" s="9"/>
      <c r="AI1659" s="9"/>
      <c r="AJ1659" s="45"/>
      <c r="AK1659" s="45"/>
      <c r="AL1659" s="9"/>
      <c r="AM1659" s="9"/>
      <c r="AN1659" s="9"/>
      <c r="AO1659" s="9"/>
      <c r="AP1659" s="9"/>
      <c r="AQ1659" s="9"/>
      <c r="AR1659" s="9"/>
      <c r="AS1659" s="71"/>
      <c r="AT1659" s="9"/>
      <c r="AU1659" s="9"/>
      <c r="AV1659" s="9"/>
      <c r="AW1659" s="9"/>
      <c r="AX1659" s="9"/>
      <c r="AY1659" s="9"/>
      <c r="AZ1659" s="9"/>
    </row>
    <row r="1660" spans="1:52" ht="15.75" customHeight="1" x14ac:dyDescent="0.2">
      <c r="A1660" s="85"/>
      <c r="F1660" s="4"/>
      <c r="H1660" s="79"/>
      <c r="J1660" s="75"/>
      <c r="K1660" s="71"/>
      <c r="L1660" s="75"/>
      <c r="M1660" s="71"/>
      <c r="O1660" s="71"/>
      <c r="Q1660" s="71"/>
      <c r="R1660" s="9"/>
      <c r="S1660" s="9"/>
      <c r="T1660" s="9"/>
      <c r="U1660" s="9"/>
      <c r="V1660" s="4"/>
      <c r="W1660" s="9"/>
      <c r="X1660" s="4"/>
      <c r="Y1660" s="9"/>
      <c r="Z1660" s="9"/>
      <c r="AA1660" s="9"/>
      <c r="AB1660" s="9"/>
      <c r="AC1660" s="9"/>
      <c r="AD1660" s="9"/>
      <c r="AE1660" s="9"/>
      <c r="AF1660" s="9"/>
      <c r="AH1660" s="9"/>
      <c r="AI1660" s="9"/>
      <c r="AJ1660" s="45"/>
      <c r="AK1660" s="45"/>
      <c r="AL1660" s="9"/>
      <c r="AM1660" s="9"/>
      <c r="AN1660" s="9"/>
      <c r="AO1660" s="9"/>
      <c r="AP1660" s="9"/>
      <c r="AQ1660" s="9"/>
      <c r="AR1660" s="9"/>
      <c r="AS1660" s="71"/>
      <c r="AT1660" s="9"/>
      <c r="AU1660" s="9"/>
      <c r="AV1660" s="9"/>
      <c r="AW1660" s="9"/>
      <c r="AX1660" s="9"/>
      <c r="AY1660" s="9"/>
      <c r="AZ1660" s="9"/>
    </row>
    <row r="1661" spans="1:52" ht="15.75" customHeight="1" x14ac:dyDescent="0.2">
      <c r="A1661" s="85"/>
      <c r="F1661" s="4"/>
      <c r="H1661" s="78"/>
      <c r="J1661" s="75"/>
      <c r="K1661" s="71"/>
      <c r="L1661" s="75"/>
      <c r="M1661" s="71"/>
      <c r="O1661" s="71"/>
      <c r="Q1661" s="71"/>
      <c r="R1661" s="9"/>
      <c r="S1661" s="9"/>
      <c r="T1661" s="9"/>
      <c r="U1661" s="9"/>
      <c r="V1661" s="4"/>
      <c r="W1661" s="9"/>
      <c r="X1661" s="4"/>
      <c r="Y1661" s="9"/>
      <c r="Z1661" s="9"/>
      <c r="AA1661" s="9"/>
      <c r="AB1661" s="9"/>
      <c r="AC1661" s="9"/>
      <c r="AD1661" s="9"/>
      <c r="AE1661" s="9"/>
      <c r="AF1661" s="9"/>
      <c r="AH1661" s="9"/>
      <c r="AI1661" s="9"/>
      <c r="AJ1661" s="45"/>
      <c r="AK1661" s="45"/>
      <c r="AL1661" s="9"/>
      <c r="AM1661" s="9"/>
      <c r="AN1661" s="9"/>
      <c r="AO1661" s="9"/>
      <c r="AP1661" s="9"/>
      <c r="AQ1661" s="9"/>
      <c r="AR1661" s="9"/>
      <c r="AS1661" s="71"/>
      <c r="AT1661" s="9"/>
      <c r="AU1661" s="9"/>
      <c r="AV1661" s="9"/>
      <c r="AW1661" s="9"/>
      <c r="AX1661" s="9"/>
      <c r="AY1661" s="9"/>
      <c r="AZ1661" s="9"/>
    </row>
    <row r="1662" spans="1:52" ht="15.75" customHeight="1" x14ac:dyDescent="0.2">
      <c r="A1662" s="85"/>
      <c r="F1662" s="4"/>
      <c r="H1662" s="78"/>
      <c r="J1662" s="75"/>
      <c r="K1662" s="71"/>
      <c r="L1662" s="75"/>
      <c r="M1662" s="71"/>
      <c r="O1662" s="71"/>
      <c r="Q1662" s="71"/>
      <c r="R1662" s="9"/>
      <c r="S1662" s="9"/>
      <c r="T1662" s="9"/>
      <c r="U1662" s="9"/>
      <c r="V1662" s="4"/>
      <c r="W1662" s="9"/>
      <c r="X1662" s="4"/>
      <c r="Y1662" s="9"/>
      <c r="Z1662" s="9"/>
      <c r="AA1662" s="9"/>
      <c r="AB1662" s="9"/>
      <c r="AC1662" s="9"/>
      <c r="AD1662" s="9"/>
      <c r="AE1662" s="9"/>
      <c r="AF1662" s="9"/>
      <c r="AH1662" s="9"/>
      <c r="AI1662" s="9"/>
      <c r="AJ1662" s="45"/>
      <c r="AK1662" s="45"/>
      <c r="AL1662" s="9"/>
      <c r="AM1662" s="9"/>
      <c r="AN1662" s="9"/>
      <c r="AO1662" s="9"/>
      <c r="AP1662" s="9"/>
      <c r="AQ1662" s="9"/>
      <c r="AR1662" s="9"/>
      <c r="AS1662" s="71"/>
      <c r="AT1662" s="9"/>
      <c r="AU1662" s="9"/>
      <c r="AV1662" s="9"/>
      <c r="AW1662" s="9"/>
      <c r="AX1662" s="9"/>
      <c r="AY1662" s="9"/>
      <c r="AZ1662" s="9"/>
    </row>
    <row r="1663" spans="1:52" ht="15.75" customHeight="1" x14ac:dyDescent="0.2">
      <c r="A1663" s="85"/>
      <c r="F1663" s="4"/>
      <c r="H1663" s="78"/>
      <c r="J1663" s="75"/>
      <c r="K1663" s="71"/>
      <c r="L1663" s="75"/>
      <c r="M1663" s="71"/>
      <c r="O1663" s="71"/>
      <c r="Q1663" s="71"/>
      <c r="R1663" s="9"/>
      <c r="S1663" s="9"/>
      <c r="T1663" s="9"/>
      <c r="U1663" s="9"/>
      <c r="V1663" s="4"/>
      <c r="W1663" s="9"/>
      <c r="X1663" s="4"/>
      <c r="Y1663" s="9"/>
      <c r="Z1663" s="9"/>
      <c r="AA1663" s="9"/>
      <c r="AB1663" s="9"/>
      <c r="AC1663" s="9"/>
      <c r="AD1663" s="9"/>
      <c r="AE1663" s="9"/>
      <c r="AF1663" s="9"/>
      <c r="AH1663" s="9"/>
      <c r="AI1663" s="9"/>
      <c r="AJ1663" s="45"/>
      <c r="AK1663" s="45"/>
      <c r="AL1663" s="9"/>
      <c r="AM1663" s="9"/>
      <c r="AN1663" s="9"/>
      <c r="AO1663" s="9"/>
      <c r="AP1663" s="9"/>
      <c r="AQ1663" s="9"/>
      <c r="AR1663" s="9"/>
      <c r="AS1663" s="71"/>
      <c r="AT1663" s="9"/>
      <c r="AU1663" s="9"/>
      <c r="AV1663" s="9"/>
      <c r="AW1663" s="9"/>
      <c r="AX1663" s="9"/>
      <c r="AY1663" s="9"/>
      <c r="AZ1663" s="9"/>
    </row>
    <row r="1664" spans="1:52" ht="15.75" customHeight="1" x14ac:dyDescent="0.2">
      <c r="A1664" s="85"/>
      <c r="F1664" s="4"/>
      <c r="H1664" s="78"/>
      <c r="J1664" s="75"/>
      <c r="K1664" s="71"/>
      <c r="L1664" s="75"/>
      <c r="M1664" s="71"/>
      <c r="O1664" s="71"/>
      <c r="Q1664" s="71"/>
      <c r="R1664" s="9"/>
      <c r="S1664" s="9"/>
      <c r="T1664" s="9"/>
      <c r="U1664" s="9"/>
      <c r="V1664" s="4"/>
      <c r="W1664" s="9"/>
      <c r="X1664" s="4"/>
      <c r="Y1664" s="9"/>
      <c r="Z1664" s="9"/>
      <c r="AA1664" s="9"/>
      <c r="AB1664" s="9"/>
      <c r="AC1664" s="9"/>
      <c r="AD1664" s="9"/>
      <c r="AE1664" s="9"/>
      <c r="AF1664" s="9"/>
      <c r="AH1664" s="9"/>
      <c r="AI1664" s="9"/>
      <c r="AJ1664" s="45"/>
      <c r="AK1664" s="45"/>
      <c r="AL1664" s="9"/>
      <c r="AM1664" s="9"/>
      <c r="AN1664" s="9"/>
      <c r="AO1664" s="9"/>
      <c r="AP1664" s="9"/>
      <c r="AQ1664" s="9"/>
      <c r="AR1664" s="9"/>
      <c r="AS1664" s="71"/>
      <c r="AT1664" s="9"/>
      <c r="AU1664" s="9"/>
      <c r="AV1664" s="9"/>
      <c r="AW1664" s="9"/>
      <c r="AX1664" s="9"/>
      <c r="AY1664" s="9"/>
      <c r="AZ1664" s="9"/>
    </row>
    <row r="1665" spans="1:52" ht="15.75" customHeight="1" x14ac:dyDescent="0.2">
      <c r="A1665" s="85"/>
      <c r="F1665" s="4"/>
      <c r="H1665" s="78"/>
      <c r="J1665" s="75"/>
      <c r="K1665" s="71"/>
      <c r="L1665" s="75"/>
      <c r="M1665" s="71"/>
      <c r="O1665" s="71"/>
      <c r="Q1665" s="71"/>
      <c r="R1665" s="9"/>
      <c r="S1665" s="9"/>
      <c r="T1665" s="9"/>
      <c r="U1665" s="9"/>
      <c r="V1665" s="4"/>
      <c r="W1665" s="9"/>
      <c r="X1665" s="4"/>
      <c r="Y1665" s="9"/>
      <c r="Z1665" s="9"/>
      <c r="AA1665" s="9"/>
      <c r="AB1665" s="9"/>
      <c r="AC1665" s="9"/>
      <c r="AD1665" s="9"/>
      <c r="AE1665" s="9"/>
      <c r="AF1665" s="9"/>
      <c r="AH1665" s="9"/>
      <c r="AI1665" s="9"/>
      <c r="AJ1665" s="45"/>
      <c r="AK1665" s="45"/>
      <c r="AL1665" s="9"/>
      <c r="AM1665" s="9"/>
      <c r="AN1665" s="9"/>
      <c r="AO1665" s="9"/>
      <c r="AP1665" s="9"/>
      <c r="AQ1665" s="9"/>
      <c r="AR1665" s="9"/>
      <c r="AS1665" s="71"/>
      <c r="AT1665" s="9"/>
      <c r="AU1665" s="9"/>
      <c r="AV1665" s="9"/>
      <c r="AW1665" s="9"/>
      <c r="AX1665" s="9"/>
      <c r="AY1665" s="9"/>
      <c r="AZ1665" s="9"/>
    </row>
    <row r="1666" spans="1:52" ht="15.75" customHeight="1" x14ac:dyDescent="0.2">
      <c r="A1666" s="85"/>
      <c r="F1666" s="4"/>
      <c r="H1666" s="78"/>
      <c r="J1666" s="75"/>
      <c r="K1666" s="71"/>
      <c r="L1666" s="75"/>
      <c r="M1666" s="71"/>
      <c r="O1666" s="71"/>
      <c r="Q1666" s="71"/>
      <c r="R1666" s="9"/>
      <c r="S1666" s="9"/>
      <c r="T1666" s="9"/>
      <c r="U1666" s="9"/>
      <c r="V1666" s="4"/>
      <c r="W1666" s="9"/>
      <c r="X1666" s="4"/>
      <c r="Y1666" s="9"/>
      <c r="Z1666" s="9"/>
      <c r="AA1666" s="9"/>
      <c r="AB1666" s="9"/>
      <c r="AC1666" s="9"/>
      <c r="AD1666" s="9"/>
      <c r="AE1666" s="9"/>
      <c r="AF1666" s="9"/>
      <c r="AH1666" s="9"/>
      <c r="AI1666" s="9"/>
      <c r="AJ1666" s="45"/>
      <c r="AK1666" s="45"/>
      <c r="AL1666" s="9"/>
      <c r="AM1666" s="9"/>
      <c r="AN1666" s="9"/>
      <c r="AO1666" s="9"/>
      <c r="AP1666" s="9"/>
      <c r="AQ1666" s="9"/>
      <c r="AR1666" s="9"/>
      <c r="AS1666" s="71"/>
      <c r="AT1666" s="9"/>
      <c r="AU1666" s="9"/>
      <c r="AV1666" s="9"/>
      <c r="AW1666" s="9"/>
      <c r="AX1666" s="9"/>
      <c r="AY1666" s="9"/>
      <c r="AZ1666" s="9"/>
    </row>
    <row r="1667" spans="1:52" ht="15.75" customHeight="1" x14ac:dyDescent="0.2">
      <c r="A1667" s="85"/>
      <c r="F1667" s="4"/>
      <c r="H1667" s="78"/>
      <c r="J1667" s="75"/>
      <c r="K1667" s="71"/>
      <c r="L1667" s="75"/>
      <c r="M1667" s="71"/>
      <c r="O1667" s="71"/>
      <c r="Q1667" s="71"/>
      <c r="R1667" s="9"/>
      <c r="S1667" s="9"/>
      <c r="T1667" s="9"/>
      <c r="U1667" s="9"/>
      <c r="V1667" s="4"/>
      <c r="W1667" s="9"/>
      <c r="X1667" s="4"/>
      <c r="Y1667" s="9"/>
      <c r="Z1667" s="9"/>
      <c r="AA1667" s="9"/>
      <c r="AB1667" s="9"/>
      <c r="AC1667" s="9"/>
      <c r="AD1667" s="9"/>
      <c r="AE1667" s="9"/>
      <c r="AF1667" s="9"/>
      <c r="AH1667" s="9"/>
      <c r="AI1667" s="9"/>
      <c r="AJ1667" s="45"/>
      <c r="AK1667" s="45"/>
      <c r="AL1667" s="9"/>
      <c r="AM1667" s="9"/>
      <c r="AN1667" s="9"/>
      <c r="AO1667" s="9"/>
      <c r="AP1667" s="9"/>
      <c r="AQ1667" s="9"/>
      <c r="AR1667" s="9"/>
      <c r="AS1667" s="71"/>
      <c r="AT1667" s="9"/>
      <c r="AU1667" s="9"/>
      <c r="AV1667" s="9"/>
      <c r="AW1667" s="9"/>
      <c r="AX1667" s="9"/>
      <c r="AY1667" s="9"/>
      <c r="AZ1667" s="9"/>
    </row>
    <row r="1668" spans="1:52" ht="15.75" customHeight="1" x14ac:dyDescent="0.2">
      <c r="A1668" s="85"/>
      <c r="F1668" s="4"/>
      <c r="H1668" s="78"/>
      <c r="J1668" s="75"/>
      <c r="K1668" s="71"/>
      <c r="L1668" s="75"/>
      <c r="M1668" s="71"/>
      <c r="O1668" s="71"/>
      <c r="Q1668" s="71"/>
      <c r="R1668" s="9"/>
      <c r="S1668" s="9"/>
      <c r="T1668" s="9"/>
      <c r="U1668" s="9"/>
      <c r="V1668" s="4"/>
      <c r="W1668" s="9"/>
      <c r="X1668" s="4"/>
      <c r="Y1668" s="9"/>
      <c r="Z1668" s="9"/>
      <c r="AA1668" s="9"/>
      <c r="AB1668" s="9"/>
      <c r="AC1668" s="9"/>
      <c r="AD1668" s="9"/>
      <c r="AE1668" s="9"/>
      <c r="AF1668" s="9"/>
      <c r="AH1668" s="9"/>
      <c r="AI1668" s="9"/>
      <c r="AJ1668" s="45"/>
      <c r="AK1668" s="45"/>
      <c r="AL1668" s="9"/>
      <c r="AM1668" s="9"/>
      <c r="AN1668" s="9"/>
      <c r="AO1668" s="9"/>
      <c r="AP1668" s="9"/>
      <c r="AQ1668" s="9"/>
      <c r="AR1668" s="9"/>
      <c r="AS1668" s="71"/>
      <c r="AT1668" s="9"/>
      <c r="AU1668" s="9"/>
      <c r="AV1668" s="9"/>
      <c r="AW1668" s="9"/>
      <c r="AX1668" s="9"/>
      <c r="AY1668" s="9"/>
      <c r="AZ1668" s="9"/>
    </row>
    <row r="1669" spans="1:52" ht="15.75" customHeight="1" x14ac:dyDescent="0.2">
      <c r="A1669" s="85"/>
      <c r="F1669" s="4"/>
      <c r="H1669" s="78"/>
      <c r="J1669" s="75"/>
      <c r="K1669" s="71"/>
      <c r="L1669" s="75"/>
      <c r="M1669" s="71"/>
      <c r="O1669" s="71"/>
      <c r="Q1669" s="71"/>
      <c r="R1669" s="9"/>
      <c r="S1669" s="9"/>
      <c r="T1669" s="9"/>
      <c r="U1669" s="9"/>
      <c r="V1669" s="4"/>
      <c r="W1669" s="9"/>
      <c r="X1669" s="4"/>
      <c r="Y1669" s="9"/>
      <c r="Z1669" s="9"/>
      <c r="AA1669" s="9"/>
      <c r="AB1669" s="9"/>
      <c r="AC1669" s="9"/>
      <c r="AD1669" s="9"/>
      <c r="AE1669" s="9"/>
      <c r="AF1669" s="9"/>
      <c r="AH1669" s="9"/>
      <c r="AI1669" s="9"/>
      <c r="AJ1669" s="45"/>
      <c r="AK1669" s="45"/>
      <c r="AL1669" s="9"/>
      <c r="AM1669" s="9"/>
      <c r="AN1669" s="9"/>
      <c r="AO1669" s="9"/>
      <c r="AP1669" s="9"/>
      <c r="AQ1669" s="9"/>
      <c r="AR1669" s="9"/>
      <c r="AS1669" s="71"/>
      <c r="AT1669" s="9"/>
      <c r="AU1669" s="9"/>
      <c r="AV1669" s="9"/>
      <c r="AW1669" s="9"/>
      <c r="AX1669" s="9"/>
      <c r="AY1669" s="9"/>
      <c r="AZ1669" s="9"/>
    </row>
    <row r="1670" spans="1:52" ht="15.75" customHeight="1" x14ac:dyDescent="0.2">
      <c r="A1670" s="85"/>
      <c r="F1670" s="4"/>
      <c r="H1670" s="78"/>
      <c r="J1670" s="75"/>
      <c r="K1670" s="71"/>
      <c r="L1670" s="75"/>
      <c r="M1670" s="71"/>
      <c r="O1670" s="71"/>
      <c r="Q1670" s="71"/>
      <c r="R1670" s="9"/>
      <c r="S1670" s="9"/>
      <c r="T1670" s="9"/>
      <c r="U1670" s="9"/>
      <c r="V1670" s="4"/>
      <c r="W1670" s="9"/>
      <c r="X1670" s="4"/>
      <c r="Y1670" s="9"/>
      <c r="Z1670" s="9"/>
      <c r="AA1670" s="9"/>
      <c r="AB1670" s="9"/>
      <c r="AC1670" s="9"/>
      <c r="AD1670" s="9"/>
      <c r="AE1670" s="9"/>
      <c r="AF1670" s="9"/>
      <c r="AH1670" s="9"/>
      <c r="AI1670" s="9"/>
      <c r="AJ1670" s="45"/>
      <c r="AK1670" s="45"/>
      <c r="AL1670" s="9"/>
      <c r="AM1670" s="9"/>
      <c r="AN1670" s="9"/>
      <c r="AO1670" s="9"/>
      <c r="AP1670" s="9"/>
      <c r="AQ1670" s="9"/>
      <c r="AR1670" s="9"/>
      <c r="AS1670" s="71"/>
      <c r="AT1670" s="9"/>
      <c r="AU1670" s="9"/>
      <c r="AV1670" s="9"/>
      <c r="AW1670" s="9"/>
      <c r="AX1670" s="9"/>
      <c r="AY1670" s="9"/>
      <c r="AZ1670" s="9"/>
    </row>
    <row r="1671" spans="1:52" ht="15.75" customHeight="1" x14ac:dyDescent="0.2">
      <c r="A1671" s="85"/>
      <c r="F1671" s="4"/>
      <c r="H1671" s="78"/>
      <c r="J1671" s="75"/>
      <c r="K1671" s="71"/>
      <c r="L1671" s="75"/>
      <c r="M1671" s="71"/>
      <c r="O1671" s="71"/>
      <c r="Q1671" s="71"/>
      <c r="R1671" s="9"/>
      <c r="S1671" s="9"/>
      <c r="T1671" s="9"/>
      <c r="U1671" s="9"/>
      <c r="V1671" s="4"/>
      <c r="W1671" s="9"/>
      <c r="X1671" s="4"/>
      <c r="Y1671" s="9"/>
      <c r="Z1671" s="9"/>
      <c r="AA1671" s="9"/>
      <c r="AB1671" s="9"/>
      <c r="AC1671" s="9"/>
      <c r="AD1671" s="9"/>
      <c r="AE1671" s="9"/>
      <c r="AF1671" s="9"/>
      <c r="AH1671" s="9"/>
      <c r="AI1671" s="9"/>
      <c r="AJ1671" s="45"/>
      <c r="AK1671" s="45"/>
      <c r="AL1671" s="9"/>
      <c r="AM1671" s="9"/>
      <c r="AN1671" s="9"/>
      <c r="AO1671" s="9"/>
      <c r="AP1671" s="9"/>
      <c r="AQ1671" s="9"/>
      <c r="AR1671" s="9"/>
      <c r="AS1671" s="71"/>
      <c r="AT1671" s="9"/>
      <c r="AU1671" s="9"/>
      <c r="AV1671" s="9"/>
      <c r="AW1671" s="9"/>
      <c r="AX1671" s="9"/>
      <c r="AY1671" s="9"/>
      <c r="AZ1671" s="9"/>
    </row>
    <row r="1672" spans="1:52" ht="15.75" customHeight="1" x14ac:dyDescent="0.2">
      <c r="A1672" s="85"/>
      <c r="F1672" s="4"/>
      <c r="H1672" s="78"/>
      <c r="J1672" s="75"/>
      <c r="K1672" s="71"/>
      <c r="L1672" s="75"/>
      <c r="M1672" s="71"/>
      <c r="O1672" s="71"/>
      <c r="Q1672" s="71"/>
      <c r="R1672" s="9"/>
      <c r="S1672" s="9"/>
      <c r="T1672" s="9"/>
      <c r="U1672" s="9"/>
      <c r="V1672" s="4"/>
      <c r="W1672" s="9"/>
      <c r="X1672" s="4"/>
      <c r="Y1672" s="9"/>
      <c r="Z1672" s="9"/>
      <c r="AA1672" s="9"/>
      <c r="AB1672" s="9"/>
      <c r="AC1672" s="9"/>
      <c r="AD1672" s="9"/>
      <c r="AE1672" s="9"/>
      <c r="AF1672" s="9"/>
      <c r="AH1672" s="9"/>
      <c r="AI1672" s="9"/>
      <c r="AJ1672" s="45"/>
      <c r="AK1672" s="45"/>
      <c r="AL1672" s="9"/>
      <c r="AM1672" s="9"/>
      <c r="AN1672" s="9"/>
      <c r="AO1672" s="9"/>
      <c r="AP1672" s="9"/>
      <c r="AQ1672" s="9"/>
      <c r="AR1672" s="9"/>
      <c r="AS1672" s="71"/>
      <c r="AT1672" s="9"/>
      <c r="AU1672" s="9"/>
      <c r="AV1672" s="9"/>
      <c r="AW1672" s="9"/>
      <c r="AX1672" s="9"/>
      <c r="AY1672" s="9"/>
      <c r="AZ1672" s="9"/>
    </row>
    <row r="1673" spans="1:52" ht="15.75" customHeight="1" x14ac:dyDescent="0.2">
      <c r="A1673" s="85"/>
      <c r="F1673" s="4"/>
      <c r="H1673" s="78"/>
      <c r="J1673" s="75"/>
      <c r="K1673" s="71"/>
      <c r="L1673" s="75"/>
      <c r="M1673" s="71"/>
      <c r="O1673" s="71"/>
      <c r="Q1673" s="71"/>
      <c r="R1673" s="9"/>
      <c r="S1673" s="9"/>
      <c r="T1673" s="9"/>
      <c r="U1673" s="9"/>
      <c r="V1673" s="4"/>
      <c r="W1673" s="9"/>
      <c r="X1673" s="4"/>
      <c r="Y1673" s="9"/>
      <c r="Z1673" s="9"/>
      <c r="AA1673" s="9"/>
      <c r="AB1673" s="9"/>
      <c r="AC1673" s="9"/>
      <c r="AD1673" s="9"/>
      <c r="AE1673" s="9"/>
      <c r="AF1673" s="9"/>
      <c r="AH1673" s="9"/>
      <c r="AI1673" s="9"/>
      <c r="AJ1673" s="45"/>
      <c r="AK1673" s="45"/>
      <c r="AL1673" s="9"/>
      <c r="AM1673" s="9"/>
      <c r="AN1673" s="9"/>
      <c r="AO1673" s="9"/>
      <c r="AP1673" s="9"/>
      <c r="AQ1673" s="9"/>
      <c r="AR1673" s="9"/>
      <c r="AS1673" s="71"/>
      <c r="AT1673" s="9"/>
      <c r="AU1673" s="9"/>
      <c r="AV1673" s="9"/>
      <c r="AW1673" s="9"/>
      <c r="AX1673" s="9"/>
      <c r="AY1673" s="9"/>
      <c r="AZ1673" s="9"/>
    </row>
    <row r="1674" spans="1:52" ht="15.75" customHeight="1" x14ac:dyDescent="0.2">
      <c r="A1674" s="85"/>
      <c r="F1674" s="4"/>
      <c r="H1674" s="78"/>
      <c r="J1674" s="75"/>
      <c r="K1674" s="71"/>
      <c r="L1674" s="75"/>
      <c r="M1674" s="71"/>
      <c r="O1674" s="71"/>
      <c r="Q1674" s="71"/>
      <c r="R1674" s="9"/>
      <c r="S1674" s="9"/>
      <c r="T1674" s="9"/>
      <c r="U1674" s="9"/>
      <c r="V1674" s="4"/>
      <c r="W1674" s="9"/>
      <c r="X1674" s="4"/>
      <c r="Y1674" s="9"/>
      <c r="Z1674" s="9"/>
      <c r="AA1674" s="9"/>
      <c r="AB1674" s="9"/>
      <c r="AC1674" s="9"/>
      <c r="AD1674" s="9"/>
      <c r="AE1674" s="9"/>
      <c r="AF1674" s="9"/>
      <c r="AH1674" s="9"/>
      <c r="AI1674" s="9"/>
      <c r="AJ1674" s="45"/>
      <c r="AK1674" s="45"/>
      <c r="AL1674" s="9"/>
      <c r="AM1674" s="9"/>
      <c r="AN1674" s="9"/>
      <c r="AO1674" s="9"/>
      <c r="AP1674" s="9"/>
      <c r="AQ1674" s="9"/>
      <c r="AR1674" s="9"/>
      <c r="AS1674" s="71"/>
      <c r="AT1674" s="9"/>
      <c r="AU1674" s="9"/>
      <c r="AV1674" s="9"/>
      <c r="AW1674" s="9"/>
      <c r="AX1674" s="9"/>
      <c r="AY1674" s="9"/>
      <c r="AZ1674" s="9"/>
    </row>
    <row r="1675" spans="1:52" ht="15.75" customHeight="1" x14ac:dyDescent="0.2">
      <c r="A1675" s="85"/>
      <c r="F1675" s="4"/>
      <c r="H1675" s="78"/>
      <c r="J1675" s="75"/>
      <c r="K1675" s="71"/>
      <c r="L1675" s="75"/>
      <c r="M1675" s="71"/>
      <c r="O1675" s="71"/>
      <c r="Q1675" s="71"/>
      <c r="R1675" s="9"/>
      <c r="S1675" s="9"/>
      <c r="T1675" s="9"/>
      <c r="U1675" s="9"/>
      <c r="V1675" s="4"/>
      <c r="W1675" s="9"/>
      <c r="X1675" s="4"/>
      <c r="Y1675" s="9"/>
      <c r="Z1675" s="9"/>
      <c r="AA1675" s="9"/>
      <c r="AB1675" s="9"/>
      <c r="AC1675" s="9"/>
      <c r="AD1675" s="9"/>
      <c r="AE1675" s="9"/>
      <c r="AF1675" s="9"/>
      <c r="AH1675" s="9"/>
      <c r="AI1675" s="9"/>
      <c r="AJ1675" s="45"/>
      <c r="AK1675" s="45"/>
      <c r="AL1675" s="9"/>
      <c r="AM1675" s="9"/>
      <c r="AN1675" s="9"/>
      <c r="AO1675" s="9"/>
      <c r="AP1675" s="9"/>
      <c r="AQ1675" s="9"/>
      <c r="AR1675" s="9"/>
      <c r="AS1675" s="71"/>
      <c r="AT1675" s="9"/>
      <c r="AU1675" s="9"/>
      <c r="AV1675" s="9"/>
      <c r="AW1675" s="9"/>
      <c r="AX1675" s="9"/>
      <c r="AY1675" s="9"/>
      <c r="AZ1675" s="9"/>
    </row>
    <row r="1676" spans="1:52" ht="15.75" customHeight="1" x14ac:dyDescent="0.2">
      <c r="A1676" s="85"/>
      <c r="F1676" s="4"/>
      <c r="H1676" s="78"/>
      <c r="J1676" s="75"/>
      <c r="K1676" s="71"/>
      <c r="L1676" s="75"/>
      <c r="M1676" s="71"/>
      <c r="O1676" s="71"/>
      <c r="Q1676" s="71"/>
      <c r="R1676" s="9"/>
      <c r="S1676" s="9"/>
      <c r="T1676" s="9"/>
      <c r="U1676" s="9"/>
      <c r="V1676" s="4"/>
      <c r="W1676" s="9"/>
      <c r="X1676" s="4"/>
      <c r="Y1676" s="9"/>
      <c r="Z1676" s="9"/>
      <c r="AA1676" s="9"/>
      <c r="AB1676" s="9"/>
      <c r="AC1676" s="9"/>
      <c r="AD1676" s="9"/>
      <c r="AE1676" s="9"/>
      <c r="AF1676" s="9"/>
      <c r="AH1676" s="9"/>
      <c r="AI1676" s="9"/>
      <c r="AJ1676" s="45"/>
      <c r="AK1676" s="45"/>
      <c r="AL1676" s="9"/>
      <c r="AM1676" s="9"/>
      <c r="AN1676" s="9"/>
      <c r="AO1676" s="9"/>
      <c r="AP1676" s="9"/>
      <c r="AQ1676" s="9"/>
      <c r="AR1676" s="9"/>
      <c r="AS1676" s="71"/>
      <c r="AT1676" s="9"/>
      <c r="AU1676" s="9"/>
      <c r="AV1676" s="9"/>
      <c r="AW1676" s="9"/>
      <c r="AX1676" s="9"/>
      <c r="AY1676" s="9"/>
      <c r="AZ1676" s="9"/>
    </row>
    <row r="1677" spans="1:52" ht="15.75" customHeight="1" x14ac:dyDescent="0.2">
      <c r="A1677" s="85"/>
      <c r="F1677" s="4"/>
      <c r="H1677" s="78"/>
      <c r="J1677" s="75"/>
      <c r="K1677" s="71"/>
      <c r="L1677" s="75"/>
      <c r="M1677" s="71"/>
      <c r="O1677" s="71"/>
      <c r="Q1677" s="71"/>
      <c r="R1677" s="9"/>
      <c r="S1677" s="9"/>
      <c r="T1677" s="9"/>
      <c r="U1677" s="9"/>
      <c r="V1677" s="4"/>
      <c r="W1677" s="9"/>
      <c r="X1677" s="4"/>
      <c r="Y1677" s="9"/>
      <c r="Z1677" s="9"/>
      <c r="AA1677" s="9"/>
      <c r="AB1677" s="9"/>
      <c r="AC1677" s="9"/>
      <c r="AD1677" s="9"/>
      <c r="AE1677" s="9"/>
      <c r="AF1677" s="9"/>
      <c r="AH1677" s="9"/>
      <c r="AI1677" s="9"/>
      <c r="AJ1677" s="45"/>
      <c r="AK1677" s="45"/>
      <c r="AL1677" s="9"/>
      <c r="AM1677" s="9"/>
      <c r="AN1677" s="9"/>
      <c r="AO1677" s="9"/>
      <c r="AP1677" s="9"/>
      <c r="AQ1677" s="9"/>
      <c r="AR1677" s="9"/>
      <c r="AS1677" s="71"/>
      <c r="AT1677" s="9"/>
      <c r="AU1677" s="9"/>
      <c r="AV1677" s="9"/>
      <c r="AW1677" s="9"/>
      <c r="AX1677" s="9"/>
      <c r="AY1677" s="9"/>
      <c r="AZ1677" s="9"/>
    </row>
    <row r="1678" spans="1:52" ht="15.75" customHeight="1" x14ac:dyDescent="0.2">
      <c r="A1678" s="85"/>
      <c r="F1678" s="4"/>
      <c r="H1678" s="78"/>
      <c r="J1678" s="75"/>
      <c r="K1678" s="71"/>
      <c r="L1678" s="75"/>
      <c r="M1678" s="71"/>
      <c r="O1678" s="71"/>
      <c r="Q1678" s="71"/>
      <c r="R1678" s="9"/>
      <c r="S1678" s="9"/>
      <c r="T1678" s="9"/>
      <c r="U1678" s="9"/>
      <c r="V1678" s="4"/>
      <c r="W1678" s="9"/>
      <c r="X1678" s="4"/>
      <c r="Y1678" s="9"/>
      <c r="Z1678" s="9"/>
      <c r="AA1678" s="9"/>
      <c r="AB1678" s="9"/>
      <c r="AC1678" s="9"/>
      <c r="AD1678" s="9"/>
      <c r="AE1678" s="9"/>
      <c r="AF1678" s="9"/>
      <c r="AH1678" s="9"/>
      <c r="AI1678" s="9"/>
      <c r="AJ1678" s="45"/>
      <c r="AK1678" s="45"/>
      <c r="AL1678" s="9"/>
      <c r="AM1678" s="9"/>
      <c r="AN1678" s="9"/>
      <c r="AO1678" s="9"/>
      <c r="AP1678" s="9"/>
      <c r="AQ1678" s="9"/>
      <c r="AR1678" s="9"/>
      <c r="AS1678" s="71"/>
      <c r="AT1678" s="9"/>
      <c r="AU1678" s="9"/>
      <c r="AV1678" s="9"/>
      <c r="AW1678" s="9"/>
      <c r="AX1678" s="9"/>
      <c r="AY1678" s="9"/>
      <c r="AZ1678" s="9"/>
    </row>
    <row r="1679" spans="1:52" ht="15.75" customHeight="1" x14ac:dyDescent="0.2">
      <c r="A1679" s="85"/>
      <c r="F1679" s="4"/>
      <c r="H1679" s="78"/>
      <c r="J1679" s="75"/>
      <c r="K1679" s="71"/>
      <c r="L1679" s="75"/>
      <c r="M1679" s="71"/>
      <c r="O1679" s="71"/>
      <c r="Q1679" s="71"/>
      <c r="R1679" s="9"/>
      <c r="S1679" s="9"/>
      <c r="T1679" s="9"/>
      <c r="U1679" s="9"/>
      <c r="V1679" s="4"/>
      <c r="W1679" s="9"/>
      <c r="X1679" s="4"/>
      <c r="Y1679" s="9"/>
      <c r="Z1679" s="9"/>
      <c r="AA1679" s="9"/>
      <c r="AB1679" s="9"/>
      <c r="AC1679" s="9"/>
      <c r="AD1679" s="9"/>
      <c r="AE1679" s="9"/>
      <c r="AF1679" s="9"/>
      <c r="AH1679" s="9"/>
      <c r="AI1679" s="9"/>
      <c r="AJ1679" s="45"/>
      <c r="AK1679" s="45"/>
      <c r="AL1679" s="9"/>
      <c r="AM1679" s="9"/>
      <c r="AN1679" s="9"/>
      <c r="AO1679" s="9"/>
      <c r="AP1679" s="9"/>
      <c r="AQ1679" s="9"/>
      <c r="AR1679" s="9"/>
      <c r="AS1679" s="71"/>
      <c r="AT1679" s="9"/>
      <c r="AU1679" s="9"/>
      <c r="AV1679" s="9"/>
      <c r="AW1679" s="9"/>
      <c r="AX1679" s="9"/>
      <c r="AY1679" s="9"/>
      <c r="AZ1679" s="9"/>
    </row>
    <row r="1680" spans="1:52" ht="15.75" customHeight="1" x14ac:dyDescent="0.2">
      <c r="A1680" s="85"/>
      <c r="F1680" s="4"/>
      <c r="H1680" s="78"/>
      <c r="J1680" s="75"/>
      <c r="K1680" s="71"/>
      <c r="L1680" s="75"/>
      <c r="M1680" s="71"/>
      <c r="O1680" s="71"/>
      <c r="Q1680" s="71"/>
      <c r="R1680" s="9"/>
      <c r="S1680" s="9"/>
      <c r="T1680" s="9"/>
      <c r="U1680" s="9"/>
      <c r="V1680" s="4"/>
      <c r="W1680" s="9"/>
      <c r="X1680" s="4"/>
      <c r="Y1680" s="9"/>
      <c r="Z1680" s="9"/>
      <c r="AA1680" s="9"/>
      <c r="AB1680" s="9"/>
      <c r="AC1680" s="9"/>
      <c r="AD1680" s="9"/>
      <c r="AE1680" s="9"/>
      <c r="AF1680" s="9"/>
      <c r="AH1680" s="9"/>
      <c r="AI1680" s="9"/>
      <c r="AJ1680" s="45"/>
      <c r="AK1680" s="45"/>
      <c r="AL1680" s="9"/>
      <c r="AM1680" s="9"/>
      <c r="AN1680" s="9"/>
      <c r="AO1680" s="9"/>
      <c r="AP1680" s="9"/>
      <c r="AQ1680" s="9"/>
      <c r="AR1680" s="9"/>
      <c r="AS1680" s="71"/>
      <c r="AT1680" s="9"/>
      <c r="AU1680" s="9"/>
      <c r="AV1680" s="9"/>
      <c r="AW1680" s="9"/>
      <c r="AX1680" s="9"/>
      <c r="AY1680" s="9"/>
      <c r="AZ1680" s="9"/>
    </row>
    <row r="1681" spans="1:52" ht="15.75" customHeight="1" x14ac:dyDescent="0.2">
      <c r="A1681" s="85"/>
      <c r="F1681" s="4"/>
      <c r="H1681" s="78"/>
      <c r="J1681" s="75"/>
      <c r="K1681" s="71"/>
      <c r="L1681" s="75"/>
      <c r="M1681" s="71"/>
      <c r="O1681" s="71"/>
      <c r="Q1681" s="71"/>
      <c r="R1681" s="9"/>
      <c r="S1681" s="9"/>
      <c r="T1681" s="9"/>
      <c r="U1681" s="9"/>
      <c r="V1681" s="4"/>
      <c r="W1681" s="9"/>
      <c r="X1681" s="4"/>
      <c r="Y1681" s="9"/>
      <c r="Z1681" s="9"/>
      <c r="AA1681" s="9"/>
      <c r="AB1681" s="9"/>
      <c r="AC1681" s="9"/>
      <c r="AD1681" s="9"/>
      <c r="AE1681" s="9"/>
      <c r="AF1681" s="9"/>
      <c r="AH1681" s="9"/>
      <c r="AI1681" s="9"/>
      <c r="AJ1681" s="45"/>
      <c r="AK1681" s="45"/>
      <c r="AL1681" s="9"/>
      <c r="AM1681" s="9"/>
      <c r="AN1681" s="9"/>
      <c r="AO1681" s="9"/>
      <c r="AP1681" s="9"/>
      <c r="AQ1681" s="9"/>
      <c r="AR1681" s="9"/>
      <c r="AS1681" s="71"/>
      <c r="AT1681" s="9"/>
      <c r="AU1681" s="9"/>
      <c r="AV1681" s="9"/>
      <c r="AW1681" s="9"/>
      <c r="AX1681" s="9"/>
      <c r="AY1681" s="9"/>
      <c r="AZ1681" s="9"/>
    </row>
    <row r="1682" spans="1:52" ht="15.75" customHeight="1" x14ac:dyDescent="0.2">
      <c r="A1682" s="85"/>
      <c r="F1682" s="4"/>
      <c r="H1682" s="78"/>
      <c r="J1682" s="75"/>
      <c r="K1682" s="71"/>
      <c r="L1682" s="75"/>
      <c r="M1682" s="71"/>
      <c r="O1682" s="71"/>
      <c r="Q1682" s="71"/>
      <c r="R1682" s="9"/>
      <c r="S1682" s="9"/>
      <c r="T1682" s="9"/>
      <c r="U1682" s="9"/>
      <c r="V1682" s="4"/>
      <c r="W1682" s="9"/>
      <c r="X1682" s="4"/>
      <c r="Y1682" s="9"/>
      <c r="Z1682" s="9"/>
      <c r="AA1682" s="9"/>
      <c r="AB1682" s="9"/>
      <c r="AC1682" s="9"/>
      <c r="AD1682" s="9"/>
      <c r="AE1682" s="9"/>
      <c r="AF1682" s="9"/>
      <c r="AH1682" s="9"/>
      <c r="AI1682" s="9"/>
      <c r="AJ1682" s="45"/>
      <c r="AK1682" s="45"/>
      <c r="AL1682" s="9"/>
      <c r="AM1682" s="9"/>
      <c r="AN1682" s="9"/>
      <c r="AO1682" s="9"/>
      <c r="AP1682" s="9"/>
      <c r="AQ1682" s="9"/>
      <c r="AR1682" s="9"/>
      <c r="AS1682" s="71"/>
      <c r="AT1682" s="9"/>
      <c r="AU1682" s="9"/>
      <c r="AV1682" s="9"/>
      <c r="AW1682" s="9"/>
      <c r="AX1682" s="9"/>
      <c r="AY1682" s="9"/>
      <c r="AZ1682" s="9"/>
    </row>
    <row r="1683" spans="1:52" ht="15.75" customHeight="1" x14ac:dyDescent="0.2">
      <c r="A1683" s="85"/>
      <c r="F1683" s="4"/>
      <c r="H1683" s="78"/>
      <c r="J1683" s="75"/>
      <c r="K1683" s="71"/>
      <c r="L1683" s="75"/>
      <c r="M1683" s="71"/>
      <c r="O1683" s="71"/>
      <c r="Q1683" s="71"/>
      <c r="R1683" s="9"/>
      <c r="S1683" s="9"/>
      <c r="T1683" s="9"/>
      <c r="U1683" s="9"/>
      <c r="V1683" s="4"/>
      <c r="W1683" s="9"/>
      <c r="X1683" s="4"/>
      <c r="Y1683" s="9"/>
      <c r="Z1683" s="9"/>
      <c r="AA1683" s="9"/>
      <c r="AB1683" s="9"/>
      <c r="AC1683" s="9"/>
      <c r="AD1683" s="9"/>
      <c r="AE1683" s="9"/>
      <c r="AF1683" s="9"/>
      <c r="AH1683" s="9"/>
      <c r="AI1683" s="9"/>
      <c r="AJ1683" s="45"/>
      <c r="AK1683" s="45"/>
      <c r="AL1683" s="9"/>
      <c r="AM1683" s="9"/>
      <c r="AN1683" s="9"/>
      <c r="AO1683" s="9"/>
      <c r="AP1683" s="9"/>
      <c r="AQ1683" s="9"/>
      <c r="AR1683" s="9"/>
      <c r="AS1683" s="71"/>
      <c r="AT1683" s="9"/>
      <c r="AU1683" s="9"/>
      <c r="AV1683" s="9"/>
      <c r="AW1683" s="9"/>
      <c r="AX1683" s="9"/>
      <c r="AY1683" s="9"/>
      <c r="AZ1683" s="9"/>
    </row>
    <row r="1684" spans="1:52" ht="15.75" customHeight="1" x14ac:dyDescent="0.2">
      <c r="A1684" s="85"/>
      <c r="F1684" s="4"/>
      <c r="H1684" s="78"/>
      <c r="J1684" s="75"/>
      <c r="K1684" s="71"/>
      <c r="L1684" s="75"/>
      <c r="M1684" s="71"/>
      <c r="O1684" s="71"/>
      <c r="Q1684" s="71"/>
      <c r="R1684" s="9"/>
      <c r="S1684" s="9"/>
      <c r="T1684" s="9"/>
      <c r="U1684" s="9"/>
      <c r="V1684" s="4"/>
      <c r="W1684" s="9"/>
      <c r="X1684" s="4"/>
      <c r="Y1684" s="9"/>
      <c r="Z1684" s="9"/>
      <c r="AA1684" s="9"/>
      <c r="AB1684" s="9"/>
      <c r="AC1684" s="9"/>
      <c r="AD1684" s="9"/>
      <c r="AE1684" s="9"/>
      <c r="AF1684" s="9"/>
      <c r="AH1684" s="9"/>
      <c r="AI1684" s="9"/>
      <c r="AJ1684" s="45"/>
      <c r="AK1684" s="45"/>
      <c r="AL1684" s="9"/>
      <c r="AM1684" s="9"/>
      <c r="AN1684" s="9"/>
      <c r="AO1684" s="9"/>
      <c r="AP1684" s="9"/>
      <c r="AQ1684" s="9"/>
      <c r="AR1684" s="9"/>
      <c r="AS1684" s="71"/>
      <c r="AT1684" s="9"/>
      <c r="AU1684" s="9"/>
      <c r="AV1684" s="9"/>
      <c r="AW1684" s="9"/>
      <c r="AX1684" s="9"/>
      <c r="AY1684" s="9"/>
      <c r="AZ1684" s="9"/>
    </row>
    <row r="1685" spans="1:52" ht="15.75" customHeight="1" x14ac:dyDescent="0.2">
      <c r="A1685" s="85"/>
      <c r="F1685" s="4"/>
      <c r="H1685" s="78"/>
      <c r="J1685" s="75"/>
      <c r="K1685" s="71"/>
      <c r="L1685" s="75"/>
      <c r="M1685" s="71"/>
      <c r="O1685" s="71"/>
      <c r="Q1685" s="71"/>
      <c r="R1685" s="9"/>
      <c r="S1685" s="9"/>
      <c r="T1685" s="9"/>
      <c r="U1685" s="9"/>
      <c r="V1685" s="4"/>
      <c r="W1685" s="9"/>
      <c r="X1685" s="4"/>
      <c r="Y1685" s="9"/>
      <c r="Z1685" s="9"/>
      <c r="AA1685" s="9"/>
      <c r="AB1685" s="9"/>
      <c r="AC1685" s="9"/>
      <c r="AD1685" s="9"/>
      <c r="AE1685" s="9"/>
      <c r="AF1685" s="9"/>
      <c r="AH1685" s="9"/>
      <c r="AI1685" s="9"/>
      <c r="AJ1685" s="45"/>
      <c r="AK1685" s="45"/>
      <c r="AL1685" s="9"/>
      <c r="AM1685" s="9"/>
      <c r="AN1685" s="9"/>
      <c r="AO1685" s="9"/>
      <c r="AP1685" s="9"/>
      <c r="AQ1685" s="9"/>
      <c r="AR1685" s="9"/>
      <c r="AS1685" s="71"/>
      <c r="AT1685" s="9"/>
      <c r="AU1685" s="9"/>
      <c r="AV1685" s="9"/>
      <c r="AW1685" s="9"/>
      <c r="AX1685" s="9"/>
      <c r="AY1685" s="9"/>
      <c r="AZ1685" s="9"/>
    </row>
    <row r="1686" spans="1:52" ht="15.75" customHeight="1" x14ac:dyDescent="0.2">
      <c r="A1686" s="85"/>
      <c r="F1686" s="4"/>
      <c r="H1686" s="78"/>
      <c r="J1686" s="75"/>
      <c r="K1686" s="71"/>
      <c r="L1686" s="75"/>
      <c r="M1686" s="71"/>
      <c r="O1686" s="71"/>
      <c r="Q1686" s="71"/>
      <c r="R1686" s="9"/>
      <c r="S1686" s="9"/>
      <c r="T1686" s="9"/>
      <c r="U1686" s="9"/>
      <c r="V1686" s="4"/>
      <c r="W1686" s="9"/>
      <c r="X1686" s="4"/>
      <c r="Y1686" s="9"/>
      <c r="Z1686" s="9"/>
      <c r="AA1686" s="9"/>
      <c r="AB1686" s="9"/>
      <c r="AC1686" s="9"/>
      <c r="AD1686" s="9"/>
      <c r="AE1686" s="9"/>
      <c r="AF1686" s="9"/>
      <c r="AH1686" s="9"/>
      <c r="AI1686" s="9"/>
      <c r="AJ1686" s="45"/>
      <c r="AK1686" s="45"/>
      <c r="AL1686" s="9"/>
      <c r="AM1686" s="9"/>
      <c r="AN1686" s="9"/>
      <c r="AO1686" s="9"/>
      <c r="AP1686" s="9"/>
      <c r="AQ1686" s="9"/>
      <c r="AR1686" s="9"/>
      <c r="AS1686" s="71"/>
      <c r="AT1686" s="9"/>
      <c r="AU1686" s="9"/>
      <c r="AV1686" s="9"/>
      <c r="AW1686" s="9"/>
      <c r="AX1686" s="9"/>
      <c r="AY1686" s="9"/>
      <c r="AZ1686" s="9"/>
    </row>
    <row r="1687" spans="1:52" ht="15.75" customHeight="1" x14ac:dyDescent="0.2">
      <c r="A1687" s="85"/>
      <c r="F1687" s="4"/>
      <c r="H1687" s="78"/>
      <c r="J1687" s="75"/>
      <c r="K1687" s="71"/>
      <c r="L1687" s="75"/>
      <c r="M1687" s="71"/>
      <c r="O1687" s="71"/>
      <c r="Q1687" s="71"/>
      <c r="R1687" s="9"/>
      <c r="S1687" s="9"/>
      <c r="T1687" s="9"/>
      <c r="U1687" s="9"/>
      <c r="V1687" s="4"/>
      <c r="W1687" s="9"/>
      <c r="X1687" s="4"/>
      <c r="Y1687" s="9"/>
      <c r="Z1687" s="9"/>
      <c r="AA1687" s="9"/>
      <c r="AB1687" s="9"/>
      <c r="AC1687" s="9"/>
      <c r="AD1687" s="9"/>
      <c r="AE1687" s="9"/>
      <c r="AF1687" s="9"/>
      <c r="AH1687" s="9"/>
      <c r="AI1687" s="9"/>
      <c r="AJ1687" s="45"/>
      <c r="AK1687" s="45"/>
      <c r="AL1687" s="9"/>
      <c r="AM1687" s="9"/>
      <c r="AN1687" s="9"/>
      <c r="AO1687" s="9"/>
      <c r="AP1687" s="9"/>
      <c r="AQ1687" s="9"/>
      <c r="AR1687" s="9"/>
      <c r="AS1687" s="71"/>
      <c r="AT1687" s="9"/>
      <c r="AU1687" s="9"/>
      <c r="AV1687" s="9"/>
      <c r="AW1687" s="9"/>
      <c r="AX1687" s="9"/>
      <c r="AY1687" s="9"/>
      <c r="AZ1687" s="9"/>
    </row>
    <row r="1688" spans="1:52" ht="15.75" customHeight="1" x14ac:dyDescent="0.2">
      <c r="A1688" s="85"/>
      <c r="F1688" s="4"/>
      <c r="H1688" s="78"/>
      <c r="J1688" s="75"/>
      <c r="K1688" s="71"/>
      <c r="L1688" s="75"/>
      <c r="M1688" s="71"/>
      <c r="O1688" s="71"/>
      <c r="Q1688" s="71"/>
      <c r="R1688" s="9"/>
      <c r="S1688" s="9"/>
      <c r="T1688" s="9"/>
      <c r="U1688" s="9"/>
      <c r="V1688" s="4"/>
      <c r="W1688" s="9"/>
      <c r="X1688" s="4"/>
      <c r="Y1688" s="9"/>
      <c r="Z1688" s="9"/>
      <c r="AA1688" s="9"/>
      <c r="AB1688" s="9"/>
      <c r="AC1688" s="9"/>
      <c r="AD1688" s="9"/>
      <c r="AE1688" s="9"/>
      <c r="AF1688" s="9"/>
      <c r="AH1688" s="9"/>
      <c r="AI1688" s="9"/>
      <c r="AJ1688" s="45"/>
      <c r="AK1688" s="45"/>
      <c r="AL1688" s="9"/>
      <c r="AM1688" s="9"/>
      <c r="AN1688" s="9"/>
      <c r="AO1688" s="9"/>
      <c r="AP1688" s="9"/>
      <c r="AQ1688" s="9"/>
      <c r="AR1688" s="9"/>
      <c r="AS1688" s="71"/>
      <c r="AT1688" s="9"/>
      <c r="AU1688" s="9"/>
      <c r="AV1688" s="9"/>
      <c r="AW1688" s="9"/>
      <c r="AX1688" s="9"/>
      <c r="AY1688" s="9"/>
      <c r="AZ1688" s="9"/>
    </row>
    <row r="1689" spans="1:52" ht="15.75" customHeight="1" x14ac:dyDescent="0.2">
      <c r="A1689" s="85"/>
      <c r="F1689" s="4"/>
      <c r="H1689" s="78"/>
      <c r="J1689" s="75"/>
      <c r="K1689" s="71"/>
      <c r="L1689" s="75"/>
      <c r="M1689" s="71"/>
      <c r="O1689" s="71"/>
      <c r="Q1689" s="71"/>
      <c r="R1689" s="9"/>
      <c r="S1689" s="9"/>
      <c r="T1689" s="9"/>
      <c r="U1689" s="9"/>
      <c r="V1689" s="4"/>
      <c r="W1689" s="9"/>
      <c r="X1689" s="4"/>
      <c r="Y1689" s="9"/>
      <c r="Z1689" s="9"/>
      <c r="AA1689" s="9"/>
      <c r="AB1689" s="9"/>
      <c r="AC1689" s="9"/>
      <c r="AD1689" s="9"/>
      <c r="AE1689" s="9"/>
      <c r="AF1689" s="9"/>
      <c r="AH1689" s="9"/>
      <c r="AI1689" s="9"/>
      <c r="AJ1689" s="45"/>
      <c r="AK1689" s="45"/>
      <c r="AL1689" s="9"/>
      <c r="AM1689" s="9"/>
      <c r="AN1689" s="9"/>
      <c r="AO1689" s="9"/>
      <c r="AP1689" s="9"/>
      <c r="AQ1689" s="9"/>
      <c r="AR1689" s="9"/>
      <c r="AS1689" s="71"/>
      <c r="AT1689" s="9"/>
      <c r="AU1689" s="9"/>
      <c r="AV1689" s="9"/>
      <c r="AW1689" s="9"/>
      <c r="AX1689" s="9"/>
      <c r="AY1689" s="9"/>
      <c r="AZ1689" s="9"/>
    </row>
    <row r="1690" spans="1:52" ht="15.75" customHeight="1" x14ac:dyDescent="0.2">
      <c r="A1690" s="85"/>
      <c r="F1690" s="4"/>
      <c r="H1690" s="78"/>
      <c r="J1690" s="75"/>
      <c r="K1690" s="71"/>
      <c r="L1690" s="75"/>
      <c r="M1690" s="71"/>
      <c r="O1690" s="71"/>
      <c r="Q1690" s="71"/>
      <c r="R1690" s="9"/>
      <c r="S1690" s="9"/>
      <c r="T1690" s="9"/>
      <c r="U1690" s="9"/>
      <c r="V1690" s="4"/>
      <c r="W1690" s="9"/>
      <c r="X1690" s="4"/>
      <c r="Y1690" s="9"/>
      <c r="Z1690" s="9"/>
      <c r="AA1690" s="9"/>
      <c r="AB1690" s="9"/>
      <c r="AC1690" s="9"/>
      <c r="AD1690" s="9"/>
      <c r="AE1690" s="9"/>
      <c r="AF1690" s="9"/>
      <c r="AH1690" s="9"/>
      <c r="AI1690" s="9"/>
      <c r="AJ1690" s="45"/>
      <c r="AK1690" s="45"/>
      <c r="AL1690" s="9"/>
      <c r="AM1690" s="9"/>
      <c r="AN1690" s="9"/>
      <c r="AO1690" s="9"/>
      <c r="AP1690" s="9"/>
      <c r="AQ1690" s="9"/>
      <c r="AR1690" s="9"/>
      <c r="AS1690" s="71"/>
      <c r="AT1690" s="9"/>
      <c r="AU1690" s="9"/>
      <c r="AV1690" s="9"/>
      <c r="AW1690" s="9"/>
      <c r="AX1690" s="9"/>
      <c r="AY1690" s="9"/>
      <c r="AZ1690" s="9"/>
    </row>
    <row r="1691" spans="1:52" ht="15.75" customHeight="1" x14ac:dyDescent="0.2">
      <c r="A1691" s="85"/>
      <c r="F1691" s="4"/>
      <c r="H1691" s="78"/>
      <c r="J1691" s="75"/>
      <c r="K1691" s="71"/>
      <c r="L1691" s="75"/>
      <c r="M1691" s="71"/>
      <c r="O1691" s="71"/>
      <c r="Q1691" s="71"/>
      <c r="R1691" s="9"/>
      <c r="S1691" s="9"/>
      <c r="T1691" s="9"/>
      <c r="U1691" s="9"/>
      <c r="V1691" s="4"/>
      <c r="W1691" s="9"/>
      <c r="X1691" s="4"/>
      <c r="Y1691" s="9"/>
      <c r="Z1691" s="9"/>
      <c r="AA1691" s="9"/>
      <c r="AB1691" s="9"/>
      <c r="AC1691" s="9"/>
      <c r="AD1691" s="9"/>
      <c r="AE1691" s="9"/>
      <c r="AF1691" s="9"/>
      <c r="AH1691" s="9"/>
      <c r="AI1691" s="9"/>
      <c r="AJ1691" s="45"/>
      <c r="AK1691" s="45"/>
      <c r="AL1691" s="9"/>
      <c r="AM1691" s="9"/>
      <c r="AN1691" s="9"/>
      <c r="AO1691" s="9"/>
      <c r="AP1691" s="9"/>
      <c r="AQ1691" s="9"/>
      <c r="AR1691" s="9"/>
      <c r="AS1691" s="71"/>
      <c r="AT1691" s="9"/>
      <c r="AU1691" s="9"/>
      <c r="AV1691" s="9"/>
      <c r="AW1691" s="9"/>
      <c r="AX1691" s="9"/>
      <c r="AY1691" s="9"/>
      <c r="AZ1691" s="9"/>
    </row>
    <row r="1692" spans="1:52" ht="15.75" customHeight="1" x14ac:dyDescent="0.2">
      <c r="A1692" s="85"/>
      <c r="F1692" s="4"/>
      <c r="H1692" s="78"/>
      <c r="J1692" s="75"/>
      <c r="K1692" s="71"/>
      <c r="L1692" s="75"/>
      <c r="M1692" s="71"/>
      <c r="O1692" s="71"/>
      <c r="Q1692" s="71"/>
      <c r="R1692" s="9"/>
      <c r="S1692" s="9"/>
      <c r="T1692" s="9"/>
      <c r="U1692" s="9"/>
      <c r="V1692" s="4"/>
      <c r="W1692" s="9"/>
      <c r="X1692" s="4"/>
      <c r="Y1692" s="9"/>
      <c r="Z1692" s="9"/>
      <c r="AA1692" s="9"/>
      <c r="AB1692" s="9"/>
      <c r="AC1692" s="9"/>
      <c r="AD1692" s="9"/>
      <c r="AE1692" s="9"/>
      <c r="AF1692" s="9"/>
      <c r="AH1692" s="9"/>
      <c r="AI1692" s="9"/>
      <c r="AJ1692" s="45"/>
      <c r="AK1692" s="45"/>
      <c r="AL1692" s="9"/>
      <c r="AM1692" s="9"/>
      <c r="AN1692" s="9"/>
      <c r="AO1692" s="9"/>
      <c r="AP1692" s="9"/>
      <c r="AQ1692" s="9"/>
      <c r="AR1692" s="9"/>
      <c r="AS1692" s="71"/>
      <c r="AT1692" s="9"/>
      <c r="AU1692" s="9"/>
      <c r="AV1692" s="9"/>
      <c r="AW1692" s="9"/>
      <c r="AX1692" s="9"/>
      <c r="AY1692" s="9"/>
      <c r="AZ1692" s="9"/>
    </row>
    <row r="1693" spans="1:52" ht="15.75" customHeight="1" x14ac:dyDescent="0.2">
      <c r="A1693" s="85"/>
      <c r="F1693" s="4"/>
      <c r="H1693" s="78"/>
      <c r="J1693" s="75"/>
      <c r="K1693" s="71"/>
      <c r="L1693" s="75"/>
      <c r="M1693" s="71"/>
      <c r="O1693" s="71"/>
      <c r="Q1693" s="71"/>
      <c r="R1693" s="9"/>
      <c r="S1693" s="9"/>
      <c r="T1693" s="9"/>
      <c r="U1693" s="9"/>
      <c r="V1693" s="4"/>
      <c r="W1693" s="9"/>
      <c r="X1693" s="4"/>
      <c r="Y1693" s="9"/>
      <c r="Z1693" s="9"/>
      <c r="AA1693" s="9"/>
      <c r="AB1693" s="9"/>
      <c r="AC1693" s="9"/>
      <c r="AD1693" s="9"/>
      <c r="AE1693" s="9"/>
      <c r="AF1693" s="9"/>
      <c r="AH1693" s="9"/>
      <c r="AI1693" s="9"/>
      <c r="AJ1693" s="45"/>
      <c r="AK1693" s="45"/>
      <c r="AL1693" s="9"/>
      <c r="AM1693" s="9"/>
      <c r="AN1693" s="9"/>
      <c r="AO1693" s="9"/>
      <c r="AP1693" s="9"/>
      <c r="AQ1693" s="9"/>
      <c r="AR1693" s="9"/>
      <c r="AS1693" s="71"/>
      <c r="AT1693" s="9"/>
      <c r="AU1693" s="9"/>
      <c r="AV1693" s="9"/>
      <c r="AW1693" s="9"/>
      <c r="AX1693" s="9"/>
      <c r="AY1693" s="9"/>
      <c r="AZ1693" s="9"/>
    </row>
    <row r="1694" spans="1:52" ht="15.75" customHeight="1" x14ac:dyDescent="0.2">
      <c r="A1694" s="85"/>
      <c r="F1694" s="4"/>
      <c r="H1694" s="78"/>
      <c r="J1694" s="75"/>
      <c r="K1694" s="71"/>
      <c r="L1694" s="75"/>
      <c r="M1694" s="71"/>
      <c r="O1694" s="71"/>
      <c r="Q1694" s="71"/>
      <c r="R1694" s="9"/>
      <c r="S1694" s="9"/>
      <c r="T1694" s="9"/>
      <c r="U1694" s="9"/>
      <c r="V1694" s="4"/>
      <c r="W1694" s="9"/>
      <c r="X1694" s="4"/>
      <c r="Y1694" s="9"/>
      <c r="Z1694" s="9"/>
      <c r="AA1694" s="9"/>
      <c r="AB1694" s="9"/>
      <c r="AC1694" s="9"/>
      <c r="AD1694" s="9"/>
      <c r="AE1694" s="9"/>
      <c r="AF1694" s="9"/>
      <c r="AH1694" s="9"/>
      <c r="AI1694" s="9"/>
      <c r="AJ1694" s="45"/>
      <c r="AK1694" s="45"/>
      <c r="AL1694" s="9"/>
      <c r="AM1694" s="9"/>
      <c r="AN1694" s="9"/>
      <c r="AO1694" s="9"/>
      <c r="AP1694" s="9"/>
      <c r="AQ1694" s="9"/>
      <c r="AR1694" s="9"/>
      <c r="AS1694" s="71"/>
      <c r="AT1694" s="9"/>
      <c r="AU1694" s="9"/>
      <c r="AV1694" s="9"/>
      <c r="AW1694" s="9"/>
      <c r="AX1694" s="9"/>
      <c r="AY1694" s="9"/>
      <c r="AZ1694" s="9"/>
    </row>
    <row r="1695" spans="1:52" ht="15.75" customHeight="1" x14ac:dyDescent="0.2">
      <c r="A1695" s="85"/>
      <c r="F1695" s="4"/>
      <c r="H1695" s="78"/>
      <c r="J1695" s="75"/>
      <c r="K1695" s="71"/>
      <c r="L1695" s="75"/>
      <c r="M1695" s="71"/>
      <c r="O1695" s="71"/>
      <c r="Q1695" s="71"/>
      <c r="R1695" s="9"/>
      <c r="S1695" s="9"/>
      <c r="T1695" s="9"/>
      <c r="U1695" s="9"/>
      <c r="V1695" s="4"/>
      <c r="W1695" s="9"/>
      <c r="X1695" s="4"/>
      <c r="Y1695" s="9"/>
      <c r="Z1695" s="9"/>
      <c r="AA1695" s="9"/>
      <c r="AB1695" s="9"/>
      <c r="AC1695" s="9"/>
      <c r="AD1695" s="9"/>
      <c r="AE1695" s="9"/>
      <c r="AF1695" s="9"/>
      <c r="AH1695" s="9"/>
      <c r="AI1695" s="9"/>
      <c r="AJ1695" s="45"/>
      <c r="AK1695" s="45"/>
      <c r="AL1695" s="9"/>
      <c r="AM1695" s="9"/>
      <c r="AN1695" s="9"/>
      <c r="AO1695" s="9"/>
      <c r="AP1695" s="9"/>
      <c r="AQ1695" s="9"/>
      <c r="AR1695" s="9"/>
      <c r="AS1695" s="71"/>
      <c r="AT1695" s="9"/>
      <c r="AU1695" s="9"/>
      <c r="AV1695" s="9"/>
      <c r="AW1695" s="9"/>
      <c r="AX1695" s="9"/>
      <c r="AY1695" s="9"/>
      <c r="AZ1695" s="9"/>
    </row>
    <row r="1696" spans="1:52" ht="15.75" customHeight="1" x14ac:dyDescent="0.2">
      <c r="A1696" s="85"/>
      <c r="F1696" s="4"/>
      <c r="H1696" s="78"/>
      <c r="J1696" s="75"/>
      <c r="K1696" s="71"/>
      <c r="L1696" s="75"/>
      <c r="M1696" s="71"/>
      <c r="O1696" s="71"/>
      <c r="Q1696" s="71"/>
      <c r="R1696" s="9"/>
      <c r="S1696" s="9"/>
      <c r="T1696" s="9"/>
      <c r="U1696" s="9"/>
      <c r="V1696" s="4"/>
      <c r="W1696" s="9"/>
      <c r="X1696" s="4"/>
      <c r="Y1696" s="9"/>
      <c r="Z1696" s="9"/>
      <c r="AA1696" s="9"/>
      <c r="AB1696" s="9"/>
      <c r="AC1696" s="9"/>
      <c r="AD1696" s="9"/>
      <c r="AE1696" s="9"/>
      <c r="AF1696" s="9"/>
      <c r="AH1696" s="9"/>
      <c r="AI1696" s="9"/>
      <c r="AJ1696" s="45"/>
      <c r="AK1696" s="45"/>
      <c r="AL1696" s="9"/>
      <c r="AM1696" s="9"/>
      <c r="AN1696" s="9"/>
      <c r="AO1696" s="9"/>
      <c r="AP1696" s="9"/>
      <c r="AQ1696" s="9"/>
      <c r="AR1696" s="9"/>
      <c r="AS1696" s="71"/>
      <c r="AT1696" s="9"/>
      <c r="AU1696" s="9"/>
      <c r="AV1696" s="9"/>
      <c r="AW1696" s="9"/>
      <c r="AX1696" s="9"/>
      <c r="AY1696" s="9"/>
      <c r="AZ1696" s="9"/>
    </row>
    <row r="1697" spans="1:52" ht="15.75" customHeight="1" x14ac:dyDescent="0.2">
      <c r="A1697" s="85"/>
      <c r="F1697" s="4"/>
      <c r="H1697" s="78"/>
      <c r="J1697" s="75"/>
      <c r="K1697" s="71"/>
      <c r="L1697" s="75"/>
      <c r="M1697" s="71"/>
      <c r="O1697" s="71"/>
      <c r="Q1697" s="71"/>
      <c r="R1697" s="9"/>
      <c r="S1697" s="9"/>
      <c r="T1697" s="9"/>
      <c r="U1697" s="9"/>
      <c r="V1697" s="4"/>
      <c r="W1697" s="9"/>
      <c r="X1697" s="4"/>
      <c r="Y1697" s="9"/>
      <c r="Z1697" s="9"/>
      <c r="AA1697" s="9"/>
      <c r="AB1697" s="9"/>
      <c r="AC1697" s="9"/>
      <c r="AD1697" s="9"/>
      <c r="AE1697" s="9"/>
      <c r="AF1697" s="9"/>
      <c r="AH1697" s="9"/>
      <c r="AI1697" s="9"/>
      <c r="AJ1697" s="45"/>
      <c r="AK1697" s="45"/>
      <c r="AL1697" s="9"/>
      <c r="AM1697" s="9"/>
      <c r="AN1697" s="9"/>
      <c r="AO1697" s="9"/>
      <c r="AP1697" s="9"/>
      <c r="AQ1697" s="9"/>
      <c r="AR1697" s="9"/>
      <c r="AS1697" s="71"/>
      <c r="AT1697" s="9"/>
      <c r="AU1697" s="9"/>
      <c r="AV1697" s="9"/>
      <c r="AW1697" s="9"/>
      <c r="AX1697" s="9"/>
      <c r="AY1697" s="9"/>
      <c r="AZ1697" s="9"/>
    </row>
    <row r="1698" spans="1:52" ht="15.75" customHeight="1" x14ac:dyDescent="0.2">
      <c r="A1698" s="85"/>
      <c r="F1698" s="4"/>
      <c r="H1698" s="78"/>
      <c r="J1698" s="75"/>
      <c r="K1698" s="71"/>
      <c r="L1698" s="75"/>
      <c r="M1698" s="71"/>
      <c r="O1698" s="71"/>
      <c r="Q1698" s="71"/>
      <c r="R1698" s="9"/>
      <c r="S1698" s="9"/>
      <c r="T1698" s="9"/>
      <c r="U1698" s="9"/>
      <c r="V1698" s="4"/>
      <c r="W1698" s="9"/>
      <c r="X1698" s="4"/>
      <c r="Y1698" s="9"/>
      <c r="Z1698" s="9"/>
      <c r="AA1698" s="9"/>
      <c r="AB1698" s="9"/>
      <c r="AC1698" s="9"/>
      <c r="AD1698" s="9"/>
      <c r="AE1698" s="9"/>
      <c r="AF1698" s="9"/>
      <c r="AH1698" s="9"/>
      <c r="AI1698" s="9"/>
      <c r="AJ1698" s="45"/>
      <c r="AK1698" s="45"/>
      <c r="AL1698" s="9"/>
      <c r="AM1698" s="9"/>
      <c r="AN1698" s="9"/>
      <c r="AO1698" s="9"/>
      <c r="AP1698" s="9"/>
      <c r="AQ1698" s="9"/>
      <c r="AR1698" s="9"/>
      <c r="AS1698" s="71"/>
      <c r="AT1698" s="9"/>
      <c r="AU1698" s="9"/>
      <c r="AV1698" s="9"/>
      <c r="AW1698" s="9"/>
      <c r="AX1698" s="9"/>
      <c r="AY1698" s="9"/>
      <c r="AZ1698" s="9"/>
    </row>
    <row r="1699" spans="1:52" ht="15.75" customHeight="1" x14ac:dyDescent="0.2">
      <c r="A1699" s="85"/>
      <c r="F1699" s="4"/>
      <c r="H1699" s="78"/>
      <c r="J1699" s="75"/>
      <c r="K1699" s="71"/>
      <c r="L1699" s="75"/>
      <c r="M1699" s="71"/>
      <c r="O1699" s="71"/>
      <c r="Q1699" s="71"/>
      <c r="R1699" s="9"/>
      <c r="S1699" s="9"/>
      <c r="T1699" s="9"/>
      <c r="U1699" s="9"/>
      <c r="V1699" s="4"/>
      <c r="W1699" s="9"/>
      <c r="X1699" s="4"/>
      <c r="Y1699" s="9"/>
      <c r="Z1699" s="9"/>
      <c r="AA1699" s="9"/>
      <c r="AB1699" s="9"/>
      <c r="AC1699" s="9"/>
      <c r="AD1699" s="9"/>
      <c r="AE1699" s="9"/>
      <c r="AF1699" s="9"/>
      <c r="AH1699" s="9"/>
      <c r="AI1699" s="9"/>
      <c r="AJ1699" s="45"/>
      <c r="AK1699" s="45"/>
      <c r="AL1699" s="9"/>
      <c r="AM1699" s="9"/>
      <c r="AN1699" s="9"/>
      <c r="AO1699" s="9"/>
      <c r="AP1699" s="9"/>
      <c r="AQ1699" s="9"/>
      <c r="AR1699" s="9"/>
      <c r="AS1699" s="71"/>
      <c r="AT1699" s="9"/>
      <c r="AU1699" s="9"/>
      <c r="AV1699" s="9"/>
      <c r="AW1699" s="9"/>
      <c r="AX1699" s="9"/>
      <c r="AY1699" s="9"/>
      <c r="AZ1699" s="9"/>
    </row>
    <row r="1700" spans="1:52" ht="15.75" customHeight="1" x14ac:dyDescent="0.2">
      <c r="A1700" s="85"/>
      <c r="F1700" s="4"/>
      <c r="H1700" s="78"/>
      <c r="J1700" s="75"/>
      <c r="K1700" s="71"/>
      <c r="L1700" s="75"/>
      <c r="M1700" s="71"/>
      <c r="O1700" s="71"/>
      <c r="Q1700" s="71"/>
      <c r="R1700" s="9"/>
      <c r="S1700" s="9"/>
      <c r="T1700" s="9"/>
      <c r="U1700" s="9"/>
      <c r="V1700" s="4"/>
      <c r="W1700" s="9"/>
      <c r="X1700" s="4"/>
      <c r="Y1700" s="9"/>
      <c r="Z1700" s="9"/>
      <c r="AA1700" s="9"/>
      <c r="AB1700" s="9"/>
      <c r="AC1700" s="9"/>
      <c r="AD1700" s="9"/>
      <c r="AE1700" s="9"/>
      <c r="AF1700" s="9"/>
      <c r="AH1700" s="9"/>
      <c r="AI1700" s="9"/>
      <c r="AJ1700" s="45"/>
      <c r="AK1700" s="45"/>
      <c r="AL1700" s="9"/>
      <c r="AM1700" s="9"/>
      <c r="AN1700" s="9"/>
      <c r="AO1700" s="9"/>
      <c r="AP1700" s="9"/>
      <c r="AQ1700" s="9"/>
      <c r="AR1700" s="9"/>
      <c r="AS1700" s="71"/>
      <c r="AT1700" s="9"/>
      <c r="AU1700" s="9"/>
      <c r="AV1700" s="9"/>
      <c r="AW1700" s="9"/>
      <c r="AX1700" s="9"/>
      <c r="AY1700" s="9"/>
      <c r="AZ1700" s="9"/>
    </row>
    <row r="1701" spans="1:52" ht="15.75" customHeight="1" x14ac:dyDescent="0.2">
      <c r="A1701" s="85"/>
      <c r="F1701" s="4"/>
      <c r="H1701" s="78"/>
      <c r="J1701" s="75"/>
      <c r="K1701" s="71"/>
      <c r="L1701" s="75"/>
      <c r="M1701" s="71"/>
      <c r="O1701" s="71"/>
      <c r="Q1701" s="71"/>
      <c r="R1701" s="9"/>
      <c r="S1701" s="9"/>
      <c r="T1701" s="9"/>
      <c r="U1701" s="9"/>
      <c r="V1701" s="4"/>
      <c r="W1701" s="9"/>
      <c r="X1701" s="4"/>
      <c r="Y1701" s="9"/>
      <c r="Z1701" s="9"/>
      <c r="AA1701" s="9"/>
      <c r="AB1701" s="9"/>
      <c r="AC1701" s="9"/>
      <c r="AD1701" s="9"/>
      <c r="AE1701" s="9"/>
      <c r="AF1701" s="9"/>
      <c r="AH1701" s="9"/>
      <c r="AI1701" s="9"/>
      <c r="AJ1701" s="45"/>
      <c r="AK1701" s="45"/>
      <c r="AL1701" s="9"/>
      <c r="AM1701" s="9"/>
      <c r="AN1701" s="9"/>
      <c r="AO1701" s="9"/>
      <c r="AP1701" s="9"/>
      <c r="AQ1701" s="9"/>
      <c r="AR1701" s="9"/>
      <c r="AS1701" s="71"/>
      <c r="AT1701" s="9"/>
      <c r="AU1701" s="9"/>
      <c r="AV1701" s="9"/>
      <c r="AW1701" s="9"/>
      <c r="AX1701" s="9"/>
      <c r="AY1701" s="9"/>
      <c r="AZ1701" s="9"/>
    </row>
    <row r="1702" spans="1:52" ht="15.75" customHeight="1" x14ac:dyDescent="0.2">
      <c r="A1702" s="85"/>
      <c r="F1702" s="4"/>
      <c r="H1702" s="78"/>
      <c r="J1702" s="75"/>
      <c r="K1702" s="71"/>
      <c r="L1702" s="75"/>
      <c r="M1702" s="71"/>
      <c r="O1702" s="71"/>
      <c r="Q1702" s="71"/>
      <c r="R1702" s="9"/>
      <c r="S1702" s="9"/>
      <c r="T1702" s="9"/>
      <c r="U1702" s="9"/>
      <c r="V1702" s="4"/>
      <c r="W1702" s="9"/>
      <c r="X1702" s="4"/>
      <c r="Y1702" s="9"/>
      <c r="Z1702" s="9"/>
      <c r="AA1702" s="9"/>
      <c r="AB1702" s="9"/>
      <c r="AC1702" s="9"/>
      <c r="AD1702" s="9"/>
      <c r="AE1702" s="9"/>
      <c r="AF1702" s="9"/>
      <c r="AH1702" s="9"/>
      <c r="AI1702" s="9"/>
      <c r="AJ1702" s="45"/>
      <c r="AK1702" s="45"/>
      <c r="AL1702" s="9"/>
      <c r="AM1702" s="9"/>
      <c r="AN1702" s="9"/>
      <c r="AO1702" s="9"/>
      <c r="AP1702" s="9"/>
      <c r="AQ1702" s="9"/>
      <c r="AR1702" s="9"/>
      <c r="AS1702" s="71"/>
      <c r="AT1702" s="9"/>
      <c r="AU1702" s="9"/>
      <c r="AV1702" s="9"/>
      <c r="AW1702" s="9"/>
      <c r="AX1702" s="9"/>
      <c r="AY1702" s="9"/>
      <c r="AZ1702" s="9"/>
    </row>
    <row r="1703" spans="1:52" ht="15.75" customHeight="1" x14ac:dyDescent="0.2">
      <c r="A1703" s="85"/>
      <c r="F1703" s="4"/>
      <c r="H1703" s="78"/>
      <c r="J1703" s="75"/>
      <c r="K1703" s="71"/>
      <c r="L1703" s="75"/>
      <c r="M1703" s="71"/>
      <c r="O1703" s="71"/>
      <c r="Q1703" s="71"/>
      <c r="R1703" s="9"/>
      <c r="S1703" s="9"/>
      <c r="T1703" s="9"/>
      <c r="U1703" s="9"/>
      <c r="V1703" s="4"/>
      <c r="W1703" s="9"/>
      <c r="X1703" s="4"/>
      <c r="Y1703" s="9"/>
      <c r="Z1703" s="9"/>
      <c r="AA1703" s="9"/>
      <c r="AB1703" s="9"/>
      <c r="AC1703" s="9"/>
      <c r="AD1703" s="9"/>
      <c r="AE1703" s="9"/>
      <c r="AF1703" s="9"/>
      <c r="AH1703" s="9"/>
      <c r="AI1703" s="9"/>
      <c r="AJ1703" s="45"/>
      <c r="AK1703" s="45"/>
      <c r="AL1703" s="9"/>
      <c r="AM1703" s="9"/>
      <c r="AN1703" s="9"/>
      <c r="AO1703" s="9"/>
      <c r="AP1703" s="9"/>
      <c r="AQ1703" s="9"/>
      <c r="AR1703" s="9"/>
      <c r="AS1703" s="71"/>
      <c r="AT1703" s="9"/>
      <c r="AU1703" s="9"/>
      <c r="AV1703" s="9"/>
      <c r="AW1703" s="9"/>
      <c r="AX1703" s="9"/>
      <c r="AY1703" s="9"/>
      <c r="AZ1703" s="9"/>
    </row>
    <row r="1704" spans="1:52" ht="15.75" customHeight="1" x14ac:dyDescent="0.2">
      <c r="A1704" s="85"/>
      <c r="F1704" s="4"/>
      <c r="H1704" s="78"/>
      <c r="J1704" s="75"/>
      <c r="K1704" s="71"/>
      <c r="L1704" s="75"/>
      <c r="M1704" s="71"/>
      <c r="O1704" s="71"/>
      <c r="Q1704" s="71"/>
      <c r="R1704" s="9"/>
      <c r="S1704" s="9"/>
      <c r="T1704" s="9"/>
      <c r="U1704" s="9"/>
      <c r="V1704" s="4"/>
      <c r="W1704" s="9"/>
      <c r="X1704" s="4"/>
      <c r="Y1704" s="9"/>
      <c r="Z1704" s="9"/>
      <c r="AA1704" s="9"/>
      <c r="AB1704" s="9"/>
      <c r="AC1704" s="9"/>
      <c r="AD1704" s="9"/>
      <c r="AE1704" s="9"/>
      <c r="AF1704" s="9"/>
      <c r="AH1704" s="9"/>
      <c r="AI1704" s="9"/>
      <c r="AJ1704" s="45"/>
      <c r="AK1704" s="45"/>
      <c r="AL1704" s="9"/>
      <c r="AM1704" s="9"/>
      <c r="AN1704" s="9"/>
      <c r="AO1704" s="9"/>
      <c r="AP1704" s="9"/>
      <c r="AQ1704" s="9"/>
      <c r="AR1704" s="9"/>
      <c r="AS1704" s="71"/>
      <c r="AT1704" s="9"/>
      <c r="AU1704" s="9"/>
      <c r="AV1704" s="9"/>
      <c r="AW1704" s="9"/>
      <c r="AX1704" s="9"/>
      <c r="AY1704" s="9"/>
      <c r="AZ1704" s="9"/>
    </row>
    <row r="1705" spans="1:52" ht="15.75" customHeight="1" x14ac:dyDescent="0.2">
      <c r="A1705" s="85"/>
      <c r="F1705" s="4"/>
      <c r="H1705" s="78"/>
      <c r="J1705" s="75"/>
      <c r="K1705" s="71"/>
      <c r="L1705" s="75"/>
      <c r="M1705" s="71"/>
      <c r="O1705" s="71"/>
      <c r="Q1705" s="71"/>
      <c r="R1705" s="9"/>
      <c r="S1705" s="9"/>
      <c r="T1705" s="9"/>
      <c r="U1705" s="9"/>
      <c r="V1705" s="4"/>
      <c r="W1705" s="9"/>
      <c r="X1705" s="4"/>
      <c r="Y1705" s="9"/>
      <c r="Z1705" s="9"/>
      <c r="AA1705" s="9"/>
      <c r="AB1705" s="9"/>
      <c r="AC1705" s="9"/>
      <c r="AD1705" s="9"/>
      <c r="AE1705" s="9"/>
      <c r="AF1705" s="9"/>
      <c r="AH1705" s="9"/>
      <c r="AI1705" s="9"/>
      <c r="AJ1705" s="45"/>
      <c r="AK1705" s="45"/>
      <c r="AL1705" s="9"/>
      <c r="AM1705" s="9"/>
      <c r="AN1705" s="9"/>
      <c r="AO1705" s="9"/>
      <c r="AP1705" s="9"/>
      <c r="AQ1705" s="9"/>
      <c r="AR1705" s="9"/>
      <c r="AS1705" s="71"/>
      <c r="AT1705" s="9"/>
      <c r="AU1705" s="9"/>
      <c r="AV1705" s="9"/>
      <c r="AW1705" s="9"/>
      <c r="AX1705" s="9"/>
      <c r="AY1705" s="9"/>
      <c r="AZ1705" s="9"/>
    </row>
    <row r="1706" spans="1:52" ht="15.75" customHeight="1" x14ac:dyDescent="0.2">
      <c r="A1706" s="85"/>
      <c r="F1706" s="4"/>
      <c r="H1706" s="78"/>
      <c r="J1706" s="75"/>
      <c r="K1706" s="71"/>
      <c r="L1706" s="75"/>
      <c r="M1706" s="71"/>
      <c r="O1706" s="71"/>
      <c r="Q1706" s="71"/>
      <c r="R1706" s="9"/>
      <c r="S1706" s="9"/>
      <c r="T1706" s="9"/>
      <c r="U1706" s="9"/>
      <c r="V1706" s="4"/>
      <c r="W1706" s="9"/>
      <c r="X1706" s="4"/>
      <c r="Y1706" s="9"/>
      <c r="Z1706" s="9"/>
      <c r="AA1706" s="9"/>
      <c r="AB1706" s="9"/>
      <c r="AC1706" s="9"/>
      <c r="AD1706" s="9"/>
      <c r="AE1706" s="9"/>
      <c r="AF1706" s="9"/>
      <c r="AH1706" s="9"/>
      <c r="AI1706" s="9"/>
      <c r="AJ1706" s="45"/>
      <c r="AK1706" s="45"/>
      <c r="AL1706" s="9"/>
      <c r="AM1706" s="9"/>
      <c r="AN1706" s="9"/>
      <c r="AO1706" s="9"/>
      <c r="AP1706" s="9"/>
      <c r="AQ1706" s="9"/>
      <c r="AR1706" s="9"/>
      <c r="AS1706" s="71"/>
      <c r="AT1706" s="9"/>
      <c r="AU1706" s="9"/>
      <c r="AV1706" s="9"/>
      <c r="AW1706" s="9"/>
      <c r="AX1706" s="9"/>
      <c r="AY1706" s="9"/>
      <c r="AZ1706" s="9"/>
    </row>
    <row r="1707" spans="1:52" ht="15.75" customHeight="1" x14ac:dyDescent="0.2">
      <c r="A1707" s="85"/>
      <c r="F1707" s="4"/>
      <c r="H1707" s="78"/>
      <c r="J1707" s="75"/>
      <c r="K1707" s="71"/>
      <c r="L1707" s="75"/>
      <c r="M1707" s="71"/>
      <c r="O1707" s="71"/>
      <c r="Q1707" s="71"/>
      <c r="R1707" s="9"/>
      <c r="S1707" s="9"/>
      <c r="T1707" s="9"/>
      <c r="U1707" s="9"/>
      <c r="V1707" s="4"/>
      <c r="W1707" s="9"/>
      <c r="X1707" s="4"/>
      <c r="Y1707" s="9"/>
      <c r="Z1707" s="9"/>
      <c r="AA1707" s="9"/>
      <c r="AB1707" s="9"/>
      <c r="AC1707" s="9"/>
      <c r="AD1707" s="9"/>
      <c r="AE1707" s="9"/>
      <c r="AF1707" s="9"/>
      <c r="AH1707" s="9"/>
      <c r="AI1707" s="9"/>
      <c r="AJ1707" s="45"/>
      <c r="AK1707" s="45"/>
      <c r="AL1707" s="9"/>
      <c r="AM1707" s="9"/>
      <c r="AN1707" s="9"/>
      <c r="AO1707" s="9"/>
      <c r="AP1707" s="9"/>
      <c r="AQ1707" s="9"/>
      <c r="AR1707" s="9"/>
      <c r="AS1707" s="71"/>
      <c r="AT1707" s="9"/>
      <c r="AU1707" s="9"/>
      <c r="AV1707" s="9"/>
      <c r="AW1707" s="9"/>
      <c r="AX1707" s="9"/>
      <c r="AY1707" s="9"/>
      <c r="AZ1707" s="9"/>
    </row>
    <row r="1708" spans="1:52" ht="15.75" customHeight="1" x14ac:dyDescent="0.2">
      <c r="A1708" s="85"/>
      <c r="F1708" s="4"/>
      <c r="H1708" s="78"/>
      <c r="J1708" s="75"/>
      <c r="K1708" s="71"/>
      <c r="L1708" s="75"/>
      <c r="M1708" s="71"/>
      <c r="O1708" s="71"/>
      <c r="Q1708" s="71"/>
      <c r="R1708" s="9"/>
      <c r="S1708" s="9"/>
      <c r="T1708" s="9"/>
      <c r="U1708" s="9"/>
      <c r="V1708" s="4"/>
      <c r="W1708" s="9"/>
      <c r="X1708" s="4"/>
      <c r="Y1708" s="9"/>
      <c r="Z1708" s="9"/>
      <c r="AA1708" s="9"/>
      <c r="AB1708" s="9"/>
      <c r="AC1708" s="9"/>
      <c r="AD1708" s="9"/>
      <c r="AE1708" s="9"/>
      <c r="AF1708" s="9"/>
      <c r="AH1708" s="9"/>
      <c r="AI1708" s="9"/>
      <c r="AJ1708" s="45"/>
      <c r="AK1708" s="45"/>
      <c r="AL1708" s="9"/>
      <c r="AM1708" s="9"/>
      <c r="AN1708" s="9"/>
      <c r="AO1708" s="9"/>
      <c r="AP1708" s="9"/>
      <c r="AQ1708" s="9"/>
      <c r="AR1708" s="9"/>
      <c r="AS1708" s="71"/>
      <c r="AT1708" s="9"/>
      <c r="AU1708" s="9"/>
      <c r="AV1708" s="9"/>
      <c r="AW1708" s="9"/>
      <c r="AX1708" s="9"/>
      <c r="AY1708" s="9"/>
      <c r="AZ1708" s="9"/>
    </row>
    <row r="1709" spans="1:52" ht="15.75" customHeight="1" x14ac:dyDescent="0.2">
      <c r="A1709" s="85"/>
      <c r="F1709" s="4"/>
      <c r="H1709" s="78"/>
      <c r="J1709" s="75"/>
      <c r="K1709" s="71"/>
      <c r="L1709" s="75"/>
      <c r="M1709" s="71"/>
      <c r="O1709" s="71"/>
      <c r="Q1709" s="71"/>
      <c r="R1709" s="9"/>
      <c r="S1709" s="9"/>
      <c r="T1709" s="9"/>
      <c r="U1709" s="9"/>
      <c r="V1709" s="4"/>
      <c r="W1709" s="9"/>
      <c r="X1709" s="4"/>
      <c r="Y1709" s="9"/>
      <c r="Z1709" s="9"/>
      <c r="AA1709" s="9"/>
      <c r="AB1709" s="9"/>
      <c r="AC1709" s="9"/>
      <c r="AD1709" s="9"/>
      <c r="AE1709" s="9"/>
      <c r="AF1709" s="9"/>
      <c r="AH1709" s="9"/>
      <c r="AI1709" s="9"/>
      <c r="AJ1709" s="45"/>
      <c r="AK1709" s="45"/>
      <c r="AL1709" s="9"/>
      <c r="AM1709" s="9"/>
      <c r="AN1709" s="9"/>
      <c r="AO1709" s="9"/>
      <c r="AP1709" s="9"/>
      <c r="AQ1709" s="9"/>
      <c r="AR1709" s="9"/>
      <c r="AS1709" s="71"/>
      <c r="AT1709" s="9"/>
      <c r="AU1709" s="9"/>
      <c r="AV1709" s="9"/>
      <c r="AW1709" s="9"/>
      <c r="AX1709" s="9"/>
      <c r="AY1709" s="9"/>
      <c r="AZ1709" s="9"/>
    </row>
    <row r="1710" spans="1:52" ht="15.75" customHeight="1" x14ac:dyDescent="0.2">
      <c r="A1710" s="85"/>
      <c r="F1710" s="4"/>
      <c r="H1710" s="78"/>
      <c r="J1710" s="75"/>
      <c r="K1710" s="71"/>
      <c r="L1710" s="75"/>
      <c r="M1710" s="71"/>
      <c r="O1710" s="71"/>
      <c r="Q1710" s="71"/>
      <c r="R1710" s="9"/>
      <c r="S1710" s="9"/>
      <c r="T1710" s="9"/>
      <c r="U1710" s="9"/>
      <c r="V1710" s="4"/>
      <c r="W1710" s="9"/>
      <c r="X1710" s="4"/>
      <c r="Y1710" s="9"/>
      <c r="Z1710" s="9"/>
      <c r="AA1710" s="9"/>
      <c r="AB1710" s="9"/>
      <c r="AC1710" s="9"/>
      <c r="AD1710" s="9"/>
      <c r="AE1710" s="9"/>
      <c r="AF1710" s="9"/>
      <c r="AH1710" s="9"/>
      <c r="AI1710" s="9"/>
      <c r="AJ1710" s="45"/>
      <c r="AK1710" s="45"/>
      <c r="AL1710" s="9"/>
      <c r="AM1710" s="9"/>
      <c r="AN1710" s="9"/>
      <c r="AO1710" s="9"/>
      <c r="AP1710" s="9"/>
      <c r="AQ1710" s="9"/>
      <c r="AR1710" s="9"/>
      <c r="AS1710" s="71"/>
      <c r="AT1710" s="9"/>
      <c r="AU1710" s="9"/>
      <c r="AV1710" s="9"/>
      <c r="AW1710" s="9"/>
      <c r="AX1710" s="9"/>
      <c r="AY1710" s="9"/>
      <c r="AZ1710" s="9"/>
    </row>
    <row r="1711" spans="1:52" ht="15.75" customHeight="1" x14ac:dyDescent="0.2">
      <c r="A1711" s="85"/>
      <c r="F1711" s="4"/>
      <c r="H1711" s="78"/>
      <c r="J1711" s="75"/>
      <c r="K1711" s="71"/>
      <c r="L1711" s="75"/>
      <c r="M1711" s="71"/>
      <c r="O1711" s="71"/>
      <c r="Q1711" s="71"/>
      <c r="R1711" s="9"/>
      <c r="S1711" s="9"/>
      <c r="T1711" s="9"/>
      <c r="U1711" s="9"/>
      <c r="V1711" s="4"/>
      <c r="W1711" s="9"/>
      <c r="X1711" s="4"/>
      <c r="Y1711" s="9"/>
      <c r="Z1711" s="9"/>
      <c r="AA1711" s="9"/>
      <c r="AB1711" s="9"/>
      <c r="AC1711" s="9"/>
      <c r="AD1711" s="9"/>
      <c r="AE1711" s="9"/>
      <c r="AF1711" s="9"/>
      <c r="AH1711" s="9"/>
      <c r="AI1711" s="9"/>
      <c r="AJ1711" s="45"/>
      <c r="AK1711" s="45"/>
      <c r="AL1711" s="9"/>
      <c r="AM1711" s="9"/>
      <c r="AN1711" s="9"/>
      <c r="AO1711" s="9"/>
      <c r="AP1711" s="9"/>
      <c r="AQ1711" s="9"/>
      <c r="AR1711" s="9"/>
      <c r="AS1711" s="71"/>
      <c r="AT1711" s="9"/>
      <c r="AU1711" s="9"/>
      <c r="AV1711" s="9"/>
      <c r="AW1711" s="9"/>
      <c r="AX1711" s="9"/>
      <c r="AY1711" s="9"/>
      <c r="AZ1711" s="9"/>
    </row>
    <row r="1712" spans="1:52" ht="15.75" customHeight="1" x14ac:dyDescent="0.2">
      <c r="A1712" s="85"/>
      <c r="F1712" s="4"/>
      <c r="H1712" s="78"/>
      <c r="J1712" s="75"/>
      <c r="K1712" s="71"/>
      <c r="L1712" s="75"/>
      <c r="M1712" s="71"/>
      <c r="O1712" s="71"/>
      <c r="Q1712" s="71"/>
      <c r="R1712" s="9"/>
      <c r="S1712" s="9"/>
      <c r="T1712" s="9"/>
      <c r="U1712" s="9"/>
      <c r="V1712" s="4"/>
      <c r="W1712" s="9"/>
      <c r="X1712" s="4"/>
      <c r="Y1712" s="9"/>
      <c r="Z1712" s="9"/>
      <c r="AA1712" s="9"/>
      <c r="AB1712" s="9"/>
      <c r="AC1712" s="9"/>
      <c r="AD1712" s="9"/>
      <c r="AE1712" s="9"/>
      <c r="AF1712" s="9"/>
      <c r="AH1712" s="9"/>
      <c r="AI1712" s="9"/>
      <c r="AJ1712" s="45"/>
      <c r="AK1712" s="45"/>
      <c r="AL1712" s="9"/>
      <c r="AM1712" s="9"/>
      <c r="AN1712" s="9"/>
      <c r="AO1712" s="9"/>
      <c r="AP1712" s="9"/>
      <c r="AQ1712" s="9"/>
      <c r="AR1712" s="9"/>
      <c r="AS1712" s="71"/>
      <c r="AT1712" s="9"/>
      <c r="AU1712" s="9"/>
      <c r="AV1712" s="9"/>
      <c r="AW1712" s="9"/>
      <c r="AX1712" s="9"/>
      <c r="AY1712" s="9"/>
      <c r="AZ1712" s="9"/>
    </row>
    <row r="1713" spans="1:52" ht="15.75" customHeight="1" x14ac:dyDescent="0.2">
      <c r="A1713" s="85"/>
      <c r="F1713" s="4"/>
      <c r="H1713" s="78"/>
      <c r="J1713" s="75"/>
      <c r="K1713" s="71"/>
      <c r="L1713" s="75"/>
      <c r="M1713" s="71"/>
      <c r="O1713" s="71"/>
      <c r="Q1713" s="71"/>
      <c r="R1713" s="9"/>
      <c r="S1713" s="9"/>
      <c r="T1713" s="9"/>
      <c r="U1713" s="9"/>
      <c r="V1713" s="4"/>
      <c r="W1713" s="9"/>
      <c r="X1713" s="4"/>
      <c r="Y1713" s="9"/>
      <c r="Z1713" s="9"/>
      <c r="AA1713" s="9"/>
      <c r="AB1713" s="9"/>
      <c r="AC1713" s="9"/>
      <c r="AD1713" s="9"/>
      <c r="AE1713" s="9"/>
      <c r="AF1713" s="9"/>
      <c r="AH1713" s="9"/>
      <c r="AI1713" s="9"/>
      <c r="AJ1713" s="45"/>
      <c r="AK1713" s="45"/>
      <c r="AL1713" s="9"/>
      <c r="AM1713" s="9"/>
      <c r="AN1713" s="9"/>
      <c r="AO1713" s="9"/>
      <c r="AP1713" s="9"/>
      <c r="AQ1713" s="9"/>
      <c r="AR1713" s="9"/>
      <c r="AS1713" s="71"/>
      <c r="AT1713" s="9"/>
      <c r="AU1713" s="9"/>
      <c r="AV1713" s="9"/>
      <c r="AW1713" s="9"/>
      <c r="AX1713" s="9"/>
      <c r="AY1713" s="9"/>
      <c r="AZ1713" s="9"/>
    </row>
    <row r="1714" spans="1:52" ht="15.75" customHeight="1" x14ac:dyDescent="0.2">
      <c r="A1714" s="85"/>
      <c r="F1714" s="4"/>
      <c r="H1714" s="78"/>
      <c r="J1714" s="75"/>
      <c r="K1714" s="71"/>
      <c r="L1714" s="75"/>
      <c r="M1714" s="71"/>
      <c r="O1714" s="71"/>
      <c r="Q1714" s="71"/>
      <c r="R1714" s="9"/>
      <c r="S1714" s="9"/>
      <c r="T1714" s="9"/>
      <c r="U1714" s="9"/>
      <c r="V1714" s="4"/>
      <c r="W1714" s="9"/>
      <c r="X1714" s="4"/>
      <c r="Y1714" s="9"/>
      <c r="Z1714" s="9"/>
      <c r="AA1714" s="9"/>
      <c r="AB1714" s="9"/>
      <c r="AC1714" s="9"/>
      <c r="AD1714" s="9"/>
      <c r="AE1714" s="9"/>
      <c r="AF1714" s="9"/>
      <c r="AH1714" s="9"/>
      <c r="AI1714" s="9"/>
      <c r="AJ1714" s="45"/>
      <c r="AK1714" s="45"/>
      <c r="AL1714" s="9"/>
      <c r="AM1714" s="9"/>
      <c r="AN1714" s="9"/>
      <c r="AO1714" s="9"/>
      <c r="AP1714" s="9"/>
      <c r="AQ1714" s="9"/>
      <c r="AR1714" s="9"/>
      <c r="AS1714" s="71"/>
      <c r="AT1714" s="9"/>
      <c r="AU1714" s="9"/>
      <c r="AV1714" s="9"/>
      <c r="AW1714" s="9"/>
      <c r="AX1714" s="9"/>
      <c r="AY1714" s="9"/>
      <c r="AZ1714" s="9"/>
    </row>
    <row r="1715" spans="1:52" ht="15.75" customHeight="1" x14ac:dyDescent="0.2">
      <c r="A1715" s="85"/>
      <c r="F1715" s="4"/>
      <c r="H1715" s="78"/>
      <c r="J1715" s="75"/>
      <c r="K1715" s="71"/>
      <c r="L1715" s="75"/>
      <c r="M1715" s="71"/>
      <c r="O1715" s="71"/>
      <c r="Q1715" s="71"/>
      <c r="R1715" s="9"/>
      <c r="S1715" s="9"/>
      <c r="T1715" s="9"/>
      <c r="U1715" s="9"/>
      <c r="V1715" s="4"/>
      <c r="W1715" s="9"/>
      <c r="X1715" s="4"/>
      <c r="Y1715" s="9"/>
      <c r="Z1715" s="9"/>
      <c r="AA1715" s="9"/>
      <c r="AB1715" s="9"/>
      <c r="AC1715" s="9"/>
      <c r="AD1715" s="9"/>
      <c r="AE1715" s="9"/>
      <c r="AF1715" s="9"/>
      <c r="AH1715" s="9"/>
      <c r="AI1715" s="9"/>
      <c r="AJ1715" s="45"/>
      <c r="AK1715" s="45"/>
      <c r="AL1715" s="9"/>
      <c r="AM1715" s="9"/>
      <c r="AN1715" s="9"/>
      <c r="AO1715" s="9"/>
      <c r="AP1715" s="9"/>
      <c r="AQ1715" s="9"/>
      <c r="AR1715" s="9"/>
      <c r="AS1715" s="71"/>
      <c r="AT1715" s="9"/>
      <c r="AU1715" s="9"/>
      <c r="AV1715" s="9"/>
      <c r="AW1715" s="9"/>
      <c r="AX1715" s="9"/>
      <c r="AY1715" s="9"/>
      <c r="AZ1715" s="9"/>
    </row>
    <row r="1716" spans="1:52" ht="15.75" customHeight="1" x14ac:dyDescent="0.2">
      <c r="A1716" s="85"/>
      <c r="F1716" s="4"/>
      <c r="H1716" s="78"/>
      <c r="J1716" s="75"/>
      <c r="K1716" s="71"/>
      <c r="L1716" s="75"/>
      <c r="M1716" s="71"/>
      <c r="O1716" s="71"/>
      <c r="Q1716" s="71"/>
      <c r="R1716" s="9"/>
      <c r="S1716" s="9"/>
      <c r="T1716" s="9"/>
      <c r="U1716" s="9"/>
      <c r="V1716" s="4"/>
      <c r="W1716" s="9"/>
      <c r="X1716" s="4"/>
      <c r="Y1716" s="9"/>
      <c r="Z1716" s="9"/>
      <c r="AA1716" s="9"/>
      <c r="AB1716" s="9"/>
      <c r="AC1716" s="9"/>
      <c r="AD1716" s="9"/>
      <c r="AE1716" s="9"/>
      <c r="AF1716" s="9"/>
      <c r="AH1716" s="9"/>
      <c r="AI1716" s="9"/>
      <c r="AJ1716" s="45"/>
      <c r="AK1716" s="45"/>
      <c r="AL1716" s="9"/>
      <c r="AM1716" s="9"/>
      <c r="AN1716" s="9"/>
      <c r="AO1716" s="9"/>
      <c r="AP1716" s="9"/>
      <c r="AQ1716" s="9"/>
      <c r="AR1716" s="9"/>
      <c r="AS1716" s="71"/>
      <c r="AT1716" s="9"/>
      <c r="AU1716" s="9"/>
      <c r="AV1716" s="9"/>
      <c r="AW1716" s="9"/>
      <c r="AX1716" s="9"/>
      <c r="AY1716" s="9"/>
      <c r="AZ1716" s="9"/>
    </row>
    <row r="1717" spans="1:52" ht="15.75" customHeight="1" x14ac:dyDescent="0.2">
      <c r="A1717" s="85"/>
      <c r="F1717" s="4"/>
      <c r="H1717" s="78"/>
      <c r="J1717" s="75"/>
      <c r="K1717" s="71"/>
      <c r="L1717" s="75"/>
      <c r="M1717" s="71"/>
      <c r="O1717" s="71"/>
      <c r="Q1717" s="71"/>
      <c r="R1717" s="9"/>
      <c r="S1717" s="9"/>
      <c r="T1717" s="9"/>
      <c r="U1717" s="9"/>
      <c r="V1717" s="4"/>
      <c r="W1717" s="9"/>
      <c r="X1717" s="4"/>
      <c r="Y1717" s="9"/>
      <c r="Z1717" s="9"/>
      <c r="AA1717" s="9"/>
      <c r="AB1717" s="9"/>
      <c r="AC1717" s="9"/>
      <c r="AD1717" s="9"/>
      <c r="AE1717" s="9"/>
      <c r="AF1717" s="9"/>
      <c r="AH1717" s="9"/>
      <c r="AI1717" s="9"/>
      <c r="AJ1717" s="45"/>
      <c r="AK1717" s="45"/>
      <c r="AL1717" s="9"/>
      <c r="AM1717" s="9"/>
      <c r="AN1717" s="9"/>
      <c r="AO1717" s="9"/>
      <c r="AP1717" s="9"/>
      <c r="AQ1717" s="9"/>
      <c r="AR1717" s="9"/>
      <c r="AS1717" s="71"/>
      <c r="AT1717" s="9"/>
      <c r="AU1717" s="9"/>
      <c r="AV1717" s="9"/>
      <c r="AW1717" s="9"/>
      <c r="AX1717" s="9"/>
      <c r="AY1717" s="9"/>
      <c r="AZ1717" s="9"/>
    </row>
    <row r="1718" spans="1:52" ht="15.75" customHeight="1" x14ac:dyDescent="0.2">
      <c r="A1718" s="85"/>
      <c r="F1718" s="4"/>
      <c r="H1718" s="78"/>
      <c r="J1718" s="75"/>
      <c r="K1718" s="71"/>
      <c r="L1718" s="75"/>
      <c r="M1718" s="71"/>
      <c r="O1718" s="71"/>
      <c r="Q1718" s="71"/>
      <c r="R1718" s="9"/>
      <c r="S1718" s="9"/>
      <c r="T1718" s="9"/>
      <c r="U1718" s="9"/>
      <c r="V1718" s="4"/>
      <c r="W1718" s="9"/>
      <c r="X1718" s="4"/>
      <c r="Y1718" s="9"/>
      <c r="Z1718" s="9"/>
      <c r="AA1718" s="9"/>
      <c r="AB1718" s="9"/>
      <c r="AC1718" s="9"/>
      <c r="AD1718" s="9"/>
      <c r="AE1718" s="9"/>
      <c r="AF1718" s="9"/>
      <c r="AH1718" s="9"/>
      <c r="AI1718" s="9"/>
      <c r="AJ1718" s="45"/>
      <c r="AK1718" s="45"/>
      <c r="AL1718" s="9"/>
      <c r="AM1718" s="9"/>
      <c r="AN1718" s="9"/>
      <c r="AO1718" s="9"/>
      <c r="AP1718" s="9"/>
      <c r="AQ1718" s="9"/>
      <c r="AR1718" s="9"/>
      <c r="AS1718" s="71"/>
      <c r="AT1718" s="9"/>
      <c r="AU1718" s="9"/>
      <c r="AV1718" s="9"/>
      <c r="AW1718" s="9"/>
      <c r="AX1718" s="9"/>
      <c r="AY1718" s="9"/>
      <c r="AZ1718" s="9"/>
    </row>
    <row r="1719" spans="1:52" ht="15.75" customHeight="1" x14ac:dyDescent="0.2">
      <c r="A1719" s="85"/>
      <c r="F1719" s="4"/>
      <c r="H1719" s="78"/>
      <c r="J1719" s="75"/>
      <c r="K1719" s="71"/>
      <c r="L1719" s="75"/>
      <c r="M1719" s="71"/>
      <c r="O1719" s="71"/>
      <c r="Q1719" s="71"/>
      <c r="R1719" s="9"/>
      <c r="S1719" s="9"/>
      <c r="T1719" s="9"/>
      <c r="U1719" s="9"/>
      <c r="V1719" s="4"/>
      <c r="W1719" s="9"/>
      <c r="X1719" s="4"/>
      <c r="Y1719" s="9"/>
      <c r="Z1719" s="9"/>
      <c r="AA1719" s="9"/>
      <c r="AB1719" s="9"/>
      <c r="AC1719" s="9"/>
      <c r="AD1719" s="9"/>
      <c r="AE1719" s="9"/>
      <c r="AF1719" s="9"/>
      <c r="AH1719" s="9"/>
      <c r="AI1719" s="9"/>
      <c r="AJ1719" s="45"/>
      <c r="AK1719" s="45"/>
      <c r="AL1719" s="9"/>
      <c r="AM1719" s="9"/>
      <c r="AN1719" s="9"/>
      <c r="AO1719" s="9"/>
      <c r="AP1719" s="9"/>
      <c r="AQ1719" s="9"/>
      <c r="AR1719" s="9"/>
      <c r="AS1719" s="71"/>
      <c r="AT1719" s="9"/>
      <c r="AU1719" s="9"/>
      <c r="AV1719" s="9"/>
      <c r="AW1719" s="9"/>
      <c r="AX1719" s="9"/>
      <c r="AY1719" s="9"/>
      <c r="AZ1719" s="9"/>
    </row>
    <row r="1720" spans="1:52" ht="15.75" customHeight="1" x14ac:dyDescent="0.2">
      <c r="A1720" s="85"/>
      <c r="F1720" s="4"/>
      <c r="H1720" s="78"/>
      <c r="J1720" s="75"/>
      <c r="K1720" s="71"/>
      <c r="L1720" s="75"/>
      <c r="M1720" s="71"/>
      <c r="O1720" s="71"/>
      <c r="Q1720" s="71"/>
      <c r="R1720" s="9"/>
      <c r="S1720" s="9"/>
      <c r="T1720" s="9"/>
      <c r="U1720" s="9"/>
      <c r="V1720" s="4"/>
      <c r="W1720" s="9"/>
      <c r="X1720" s="4"/>
      <c r="Y1720" s="9"/>
      <c r="Z1720" s="9"/>
      <c r="AA1720" s="9"/>
      <c r="AB1720" s="9"/>
      <c r="AC1720" s="9"/>
      <c r="AD1720" s="9"/>
      <c r="AE1720" s="9"/>
      <c r="AF1720" s="9"/>
      <c r="AH1720" s="9"/>
      <c r="AI1720" s="9"/>
      <c r="AJ1720" s="45"/>
      <c r="AK1720" s="45"/>
      <c r="AL1720" s="9"/>
      <c r="AM1720" s="9"/>
      <c r="AN1720" s="9"/>
      <c r="AO1720" s="9"/>
      <c r="AP1720" s="9"/>
      <c r="AQ1720" s="9"/>
      <c r="AR1720" s="9"/>
      <c r="AS1720" s="71"/>
      <c r="AT1720" s="9"/>
      <c r="AU1720" s="9"/>
      <c r="AV1720" s="9"/>
      <c r="AW1720" s="9"/>
      <c r="AX1720" s="9"/>
      <c r="AY1720" s="9"/>
      <c r="AZ1720" s="9"/>
    </row>
    <row r="1721" spans="1:52" ht="15.75" customHeight="1" x14ac:dyDescent="0.2">
      <c r="A1721" s="85"/>
      <c r="F1721" s="4"/>
      <c r="H1721" s="78"/>
      <c r="J1721" s="75"/>
      <c r="K1721" s="71"/>
      <c r="L1721" s="75"/>
      <c r="M1721" s="71"/>
      <c r="O1721" s="71"/>
      <c r="Q1721" s="71"/>
      <c r="R1721" s="9"/>
      <c r="S1721" s="9"/>
      <c r="T1721" s="9"/>
      <c r="U1721" s="9"/>
      <c r="V1721" s="4"/>
      <c r="W1721" s="9"/>
      <c r="X1721" s="4"/>
      <c r="Y1721" s="9"/>
      <c r="Z1721" s="9"/>
      <c r="AA1721" s="9"/>
      <c r="AB1721" s="9"/>
      <c r="AC1721" s="9"/>
      <c r="AD1721" s="9"/>
      <c r="AE1721" s="9"/>
      <c r="AF1721" s="9"/>
      <c r="AH1721" s="9"/>
      <c r="AI1721" s="9"/>
      <c r="AJ1721" s="45"/>
      <c r="AK1721" s="45"/>
      <c r="AL1721" s="9"/>
      <c r="AM1721" s="9"/>
      <c r="AN1721" s="9"/>
      <c r="AO1721" s="9"/>
      <c r="AP1721" s="9"/>
      <c r="AQ1721" s="9"/>
      <c r="AR1721" s="9"/>
      <c r="AS1721" s="71"/>
      <c r="AT1721" s="9"/>
      <c r="AU1721" s="9"/>
      <c r="AV1721" s="9"/>
      <c r="AW1721" s="9"/>
      <c r="AX1721" s="9"/>
      <c r="AY1721" s="9"/>
      <c r="AZ1721" s="9"/>
    </row>
    <row r="1722" spans="1:52" ht="15.75" customHeight="1" x14ac:dyDescent="0.2">
      <c r="A1722" s="85"/>
      <c r="F1722" s="4"/>
      <c r="H1722" s="78"/>
      <c r="J1722" s="75"/>
      <c r="K1722" s="71"/>
      <c r="L1722" s="75"/>
      <c r="M1722" s="71"/>
      <c r="O1722" s="71"/>
      <c r="Q1722" s="71"/>
      <c r="R1722" s="9"/>
      <c r="S1722" s="9"/>
      <c r="T1722" s="9"/>
      <c r="U1722" s="9"/>
      <c r="V1722" s="4"/>
      <c r="W1722" s="9"/>
      <c r="X1722" s="4"/>
      <c r="Y1722" s="9"/>
      <c r="Z1722" s="9"/>
      <c r="AA1722" s="9"/>
      <c r="AB1722" s="9"/>
      <c r="AC1722" s="9"/>
      <c r="AD1722" s="9"/>
      <c r="AE1722" s="9"/>
      <c r="AF1722" s="9"/>
      <c r="AH1722" s="9"/>
      <c r="AI1722" s="9"/>
      <c r="AJ1722" s="45"/>
      <c r="AK1722" s="45"/>
      <c r="AL1722" s="9"/>
      <c r="AM1722" s="9"/>
      <c r="AN1722" s="9"/>
      <c r="AO1722" s="9"/>
      <c r="AP1722" s="9"/>
      <c r="AQ1722" s="9"/>
      <c r="AR1722" s="9"/>
      <c r="AS1722" s="71"/>
      <c r="AT1722" s="9"/>
      <c r="AU1722" s="9"/>
      <c r="AV1722" s="9"/>
      <c r="AW1722" s="9"/>
      <c r="AX1722" s="9"/>
      <c r="AY1722" s="9"/>
      <c r="AZ1722" s="9"/>
    </row>
    <row r="1723" spans="1:52" ht="15.75" customHeight="1" x14ac:dyDescent="0.2">
      <c r="A1723" s="85"/>
      <c r="F1723" s="4"/>
      <c r="H1723" s="78"/>
      <c r="J1723" s="75"/>
      <c r="K1723" s="71"/>
      <c r="L1723" s="75"/>
      <c r="M1723" s="71"/>
      <c r="O1723" s="71"/>
      <c r="Q1723" s="71"/>
      <c r="R1723" s="9"/>
      <c r="S1723" s="9"/>
      <c r="T1723" s="9"/>
      <c r="U1723" s="9"/>
      <c r="V1723" s="4"/>
      <c r="W1723" s="9"/>
      <c r="X1723" s="4"/>
      <c r="Y1723" s="9"/>
      <c r="Z1723" s="9"/>
      <c r="AA1723" s="9"/>
      <c r="AB1723" s="9"/>
      <c r="AC1723" s="9"/>
      <c r="AD1723" s="9"/>
      <c r="AE1723" s="9"/>
      <c r="AF1723" s="9"/>
      <c r="AH1723" s="9"/>
      <c r="AI1723" s="9"/>
      <c r="AJ1723" s="45"/>
      <c r="AK1723" s="45"/>
      <c r="AL1723" s="9"/>
      <c r="AM1723" s="9"/>
      <c r="AN1723" s="9"/>
      <c r="AO1723" s="9"/>
      <c r="AP1723" s="9"/>
      <c r="AQ1723" s="9"/>
      <c r="AR1723" s="9"/>
      <c r="AS1723" s="71"/>
      <c r="AT1723" s="9"/>
      <c r="AU1723" s="9"/>
      <c r="AV1723" s="9"/>
      <c r="AW1723" s="9"/>
      <c r="AX1723" s="9"/>
      <c r="AY1723" s="9"/>
      <c r="AZ1723" s="9"/>
    </row>
    <row r="1724" spans="1:52" ht="15.75" customHeight="1" x14ac:dyDescent="0.2">
      <c r="A1724" s="85"/>
      <c r="F1724" s="4"/>
      <c r="H1724" s="78"/>
      <c r="J1724" s="75"/>
      <c r="K1724" s="71"/>
      <c r="L1724" s="75"/>
      <c r="M1724" s="71"/>
      <c r="O1724" s="71"/>
      <c r="Q1724" s="71"/>
      <c r="R1724" s="9"/>
      <c r="S1724" s="9"/>
      <c r="T1724" s="9"/>
      <c r="U1724" s="9"/>
      <c r="V1724" s="4"/>
      <c r="W1724" s="9"/>
      <c r="X1724" s="4"/>
      <c r="Y1724" s="9"/>
      <c r="Z1724" s="9"/>
      <c r="AA1724" s="9"/>
      <c r="AB1724" s="9"/>
      <c r="AC1724" s="9"/>
      <c r="AD1724" s="9"/>
      <c r="AE1724" s="9"/>
      <c r="AF1724" s="9"/>
      <c r="AH1724" s="9"/>
      <c r="AI1724" s="9"/>
      <c r="AJ1724" s="45"/>
      <c r="AK1724" s="45"/>
      <c r="AL1724" s="9"/>
      <c r="AM1724" s="9"/>
      <c r="AN1724" s="9"/>
      <c r="AO1724" s="9"/>
      <c r="AP1724" s="9"/>
      <c r="AQ1724" s="9"/>
      <c r="AR1724" s="9"/>
      <c r="AS1724" s="71"/>
      <c r="AT1724" s="9"/>
      <c r="AU1724" s="9"/>
      <c r="AV1724" s="9"/>
      <c r="AW1724" s="9"/>
      <c r="AX1724" s="9"/>
      <c r="AY1724" s="9"/>
      <c r="AZ1724" s="9"/>
    </row>
    <row r="1725" spans="1:52" ht="15.75" customHeight="1" x14ac:dyDescent="0.2">
      <c r="A1725" s="85"/>
      <c r="F1725" s="4"/>
      <c r="H1725" s="78"/>
      <c r="J1725" s="75"/>
      <c r="K1725" s="71"/>
      <c r="L1725" s="75"/>
      <c r="M1725" s="71"/>
      <c r="O1725" s="71"/>
      <c r="Q1725" s="71"/>
      <c r="R1725" s="9"/>
      <c r="S1725" s="9"/>
      <c r="T1725" s="9"/>
      <c r="U1725" s="9"/>
      <c r="V1725" s="4"/>
      <c r="W1725" s="9"/>
      <c r="X1725" s="4"/>
      <c r="Y1725" s="9"/>
      <c r="Z1725" s="9"/>
      <c r="AA1725" s="9"/>
      <c r="AB1725" s="9"/>
      <c r="AC1725" s="9"/>
      <c r="AD1725" s="9"/>
      <c r="AE1725" s="9"/>
      <c r="AF1725" s="9"/>
      <c r="AH1725" s="9"/>
      <c r="AI1725" s="9"/>
      <c r="AJ1725" s="45"/>
      <c r="AK1725" s="45"/>
      <c r="AL1725" s="9"/>
      <c r="AM1725" s="9"/>
      <c r="AN1725" s="9"/>
      <c r="AO1725" s="9"/>
      <c r="AP1725" s="9"/>
      <c r="AQ1725" s="9"/>
      <c r="AR1725" s="9"/>
      <c r="AS1725" s="71"/>
      <c r="AT1725" s="9"/>
      <c r="AU1725" s="9"/>
      <c r="AV1725" s="9"/>
      <c r="AW1725" s="9"/>
      <c r="AX1725" s="9"/>
      <c r="AY1725" s="9"/>
      <c r="AZ1725" s="9"/>
    </row>
    <row r="1726" spans="1:52" ht="15.75" customHeight="1" x14ac:dyDescent="0.2">
      <c r="A1726" s="85"/>
      <c r="F1726" s="4"/>
      <c r="H1726" s="78"/>
      <c r="J1726" s="75"/>
      <c r="K1726" s="71"/>
      <c r="L1726" s="75"/>
      <c r="M1726" s="71"/>
      <c r="O1726" s="71"/>
      <c r="Q1726" s="71"/>
      <c r="R1726" s="9"/>
      <c r="S1726" s="9"/>
      <c r="T1726" s="9"/>
      <c r="U1726" s="9"/>
      <c r="V1726" s="4"/>
      <c r="W1726" s="9"/>
      <c r="X1726" s="4"/>
      <c r="Y1726" s="9"/>
      <c r="Z1726" s="9"/>
      <c r="AA1726" s="9"/>
      <c r="AB1726" s="9"/>
      <c r="AC1726" s="9"/>
      <c r="AD1726" s="9"/>
      <c r="AE1726" s="9"/>
      <c r="AF1726" s="9"/>
      <c r="AH1726" s="9"/>
      <c r="AI1726" s="9"/>
      <c r="AJ1726" s="45"/>
      <c r="AK1726" s="45"/>
      <c r="AL1726" s="9"/>
      <c r="AM1726" s="9"/>
      <c r="AN1726" s="9"/>
      <c r="AO1726" s="9"/>
      <c r="AP1726" s="9"/>
      <c r="AQ1726" s="9"/>
      <c r="AR1726" s="9"/>
      <c r="AS1726" s="71"/>
      <c r="AT1726" s="9"/>
      <c r="AU1726" s="9"/>
      <c r="AV1726" s="9"/>
      <c r="AW1726" s="9"/>
      <c r="AX1726" s="9"/>
      <c r="AY1726" s="9"/>
      <c r="AZ1726" s="9"/>
    </row>
    <row r="1727" spans="1:52" ht="15.75" customHeight="1" x14ac:dyDescent="0.2">
      <c r="A1727" s="85"/>
      <c r="F1727" s="4"/>
      <c r="H1727" s="78"/>
      <c r="J1727" s="75"/>
      <c r="K1727" s="71"/>
      <c r="L1727" s="75"/>
      <c r="M1727" s="71"/>
      <c r="O1727" s="71"/>
      <c r="Q1727" s="71"/>
      <c r="R1727" s="9"/>
      <c r="S1727" s="9"/>
      <c r="T1727" s="9"/>
      <c r="U1727" s="9"/>
      <c r="V1727" s="4"/>
      <c r="W1727" s="9"/>
      <c r="X1727" s="4"/>
      <c r="Y1727" s="9"/>
      <c r="Z1727" s="9"/>
      <c r="AA1727" s="9"/>
      <c r="AB1727" s="9"/>
      <c r="AC1727" s="9"/>
      <c r="AD1727" s="9"/>
      <c r="AE1727" s="9"/>
      <c r="AF1727" s="9"/>
      <c r="AH1727" s="9"/>
      <c r="AI1727" s="9"/>
      <c r="AJ1727" s="45"/>
      <c r="AK1727" s="45"/>
      <c r="AL1727" s="9"/>
      <c r="AM1727" s="9"/>
      <c r="AN1727" s="9"/>
      <c r="AO1727" s="9"/>
      <c r="AP1727" s="9"/>
      <c r="AQ1727" s="9"/>
      <c r="AR1727" s="9"/>
      <c r="AS1727" s="71"/>
      <c r="AT1727" s="9"/>
      <c r="AU1727" s="9"/>
      <c r="AV1727" s="9"/>
      <c r="AW1727" s="9"/>
      <c r="AX1727" s="9"/>
      <c r="AY1727" s="9"/>
      <c r="AZ1727" s="9"/>
    </row>
    <row r="1728" spans="1:52" ht="15.75" customHeight="1" x14ac:dyDescent="0.2">
      <c r="A1728" s="85"/>
      <c r="F1728" s="4"/>
      <c r="H1728" s="78"/>
      <c r="J1728" s="75"/>
      <c r="K1728" s="71"/>
      <c r="L1728" s="75"/>
      <c r="M1728" s="71"/>
      <c r="O1728" s="71"/>
      <c r="Q1728" s="71"/>
      <c r="R1728" s="9"/>
      <c r="S1728" s="9"/>
      <c r="T1728" s="9"/>
      <c r="U1728" s="9"/>
      <c r="V1728" s="4"/>
      <c r="W1728" s="9"/>
      <c r="X1728" s="4"/>
      <c r="Y1728" s="9"/>
      <c r="Z1728" s="9"/>
      <c r="AA1728" s="9"/>
      <c r="AB1728" s="9"/>
      <c r="AC1728" s="9"/>
      <c r="AD1728" s="9"/>
      <c r="AE1728" s="9"/>
      <c r="AF1728" s="9"/>
      <c r="AH1728" s="9"/>
      <c r="AI1728" s="9"/>
      <c r="AJ1728" s="45"/>
      <c r="AK1728" s="45"/>
      <c r="AL1728" s="9"/>
      <c r="AM1728" s="9"/>
      <c r="AN1728" s="9"/>
      <c r="AO1728" s="9"/>
      <c r="AP1728" s="9"/>
      <c r="AQ1728" s="9"/>
      <c r="AR1728" s="9"/>
      <c r="AS1728" s="71"/>
      <c r="AT1728" s="9"/>
      <c r="AU1728" s="9"/>
      <c r="AV1728" s="9"/>
      <c r="AW1728" s="9"/>
      <c r="AX1728" s="9"/>
      <c r="AY1728" s="9"/>
      <c r="AZ1728" s="9"/>
    </row>
    <row r="1729" spans="1:52" ht="15.75" customHeight="1" x14ac:dyDescent="0.2">
      <c r="A1729" s="85"/>
      <c r="F1729" s="4"/>
      <c r="H1729" s="78"/>
      <c r="J1729" s="75"/>
      <c r="K1729" s="71"/>
      <c r="L1729" s="75"/>
      <c r="M1729" s="71"/>
      <c r="O1729" s="71"/>
      <c r="Q1729" s="71"/>
      <c r="R1729" s="9"/>
      <c r="S1729" s="9"/>
      <c r="T1729" s="9"/>
      <c r="U1729" s="9"/>
      <c r="V1729" s="4"/>
      <c r="W1729" s="9"/>
      <c r="X1729" s="4"/>
      <c r="Y1729" s="9"/>
      <c r="Z1729" s="9"/>
      <c r="AA1729" s="9"/>
      <c r="AB1729" s="9"/>
      <c r="AC1729" s="9"/>
      <c r="AD1729" s="9"/>
      <c r="AE1729" s="9"/>
      <c r="AF1729" s="9"/>
      <c r="AH1729" s="9"/>
      <c r="AI1729" s="9"/>
      <c r="AJ1729" s="45"/>
      <c r="AK1729" s="45"/>
      <c r="AL1729" s="9"/>
      <c r="AM1729" s="9"/>
      <c r="AN1729" s="9"/>
      <c r="AO1729" s="9"/>
      <c r="AP1729" s="9"/>
      <c r="AQ1729" s="9"/>
      <c r="AR1729" s="9"/>
      <c r="AS1729" s="71"/>
      <c r="AT1729" s="9"/>
      <c r="AU1729" s="9"/>
      <c r="AV1729" s="9"/>
      <c r="AW1729" s="9"/>
      <c r="AX1729" s="9"/>
      <c r="AY1729" s="9"/>
      <c r="AZ1729" s="9"/>
    </row>
    <row r="1730" spans="1:52" ht="15.75" customHeight="1" x14ac:dyDescent="0.2">
      <c r="A1730" s="85"/>
      <c r="F1730" s="4"/>
      <c r="H1730" s="78"/>
      <c r="J1730" s="75"/>
      <c r="K1730" s="71"/>
      <c r="L1730" s="75"/>
      <c r="M1730" s="71"/>
      <c r="O1730" s="71"/>
      <c r="Q1730" s="71"/>
      <c r="R1730" s="9"/>
      <c r="S1730" s="9"/>
      <c r="T1730" s="9"/>
      <c r="U1730" s="9"/>
      <c r="V1730" s="4"/>
      <c r="W1730" s="9"/>
      <c r="X1730" s="4"/>
      <c r="Y1730" s="9"/>
      <c r="Z1730" s="9"/>
      <c r="AA1730" s="9"/>
      <c r="AB1730" s="9"/>
      <c r="AC1730" s="9"/>
      <c r="AD1730" s="9"/>
      <c r="AE1730" s="9"/>
      <c r="AF1730" s="9"/>
      <c r="AH1730" s="9"/>
      <c r="AI1730" s="9"/>
      <c r="AJ1730" s="45"/>
      <c r="AK1730" s="45"/>
      <c r="AL1730" s="9"/>
      <c r="AM1730" s="9"/>
      <c r="AN1730" s="9"/>
      <c r="AO1730" s="9"/>
      <c r="AP1730" s="9"/>
      <c r="AQ1730" s="9"/>
      <c r="AR1730" s="9"/>
      <c r="AS1730" s="71"/>
      <c r="AT1730" s="9"/>
      <c r="AU1730" s="9"/>
      <c r="AV1730" s="9"/>
      <c r="AW1730" s="9"/>
      <c r="AX1730" s="9"/>
      <c r="AY1730" s="9"/>
      <c r="AZ1730" s="9"/>
    </row>
    <row r="1731" spans="1:52" ht="15.75" customHeight="1" x14ac:dyDescent="0.2">
      <c r="A1731" s="85"/>
      <c r="F1731" s="4"/>
      <c r="H1731" s="78"/>
      <c r="J1731" s="75"/>
      <c r="K1731" s="71"/>
      <c r="L1731" s="75"/>
      <c r="M1731" s="71"/>
      <c r="O1731" s="71"/>
      <c r="Q1731" s="71"/>
      <c r="R1731" s="9"/>
      <c r="S1731" s="9"/>
      <c r="T1731" s="9"/>
      <c r="U1731" s="9"/>
      <c r="V1731" s="4"/>
      <c r="W1731" s="9"/>
      <c r="X1731" s="4"/>
      <c r="Y1731" s="9"/>
      <c r="Z1731" s="9"/>
      <c r="AA1731" s="9"/>
      <c r="AB1731" s="9"/>
      <c r="AC1731" s="9"/>
      <c r="AD1731" s="9"/>
      <c r="AE1731" s="9"/>
      <c r="AF1731" s="9"/>
      <c r="AH1731" s="9"/>
      <c r="AI1731" s="9"/>
      <c r="AJ1731" s="45"/>
      <c r="AK1731" s="45"/>
      <c r="AL1731" s="9"/>
      <c r="AM1731" s="9"/>
      <c r="AN1731" s="9"/>
      <c r="AO1731" s="9"/>
      <c r="AP1731" s="9"/>
      <c r="AQ1731" s="9"/>
      <c r="AR1731" s="9"/>
      <c r="AS1731" s="71"/>
      <c r="AT1731" s="9"/>
      <c r="AU1731" s="9"/>
      <c r="AV1731" s="9"/>
      <c r="AW1731" s="9"/>
      <c r="AX1731" s="9"/>
      <c r="AY1731" s="9"/>
      <c r="AZ1731" s="9"/>
    </row>
    <row r="1732" spans="1:52" ht="15.75" customHeight="1" x14ac:dyDescent="0.2">
      <c r="A1732" s="85"/>
      <c r="F1732" s="4"/>
      <c r="H1732" s="78"/>
      <c r="J1732" s="75"/>
      <c r="K1732" s="71"/>
      <c r="L1732" s="75"/>
      <c r="M1732" s="71"/>
      <c r="O1732" s="71"/>
      <c r="Q1732" s="71"/>
      <c r="R1732" s="9"/>
      <c r="S1732" s="9"/>
      <c r="T1732" s="9"/>
      <c r="U1732" s="9"/>
      <c r="V1732" s="4"/>
      <c r="W1732" s="9"/>
      <c r="X1732" s="4"/>
      <c r="Y1732" s="9"/>
      <c r="Z1732" s="9"/>
      <c r="AA1732" s="9"/>
      <c r="AB1732" s="9"/>
      <c r="AC1732" s="9"/>
      <c r="AD1732" s="9"/>
      <c r="AE1732" s="9"/>
      <c r="AF1732" s="9"/>
      <c r="AH1732" s="9"/>
      <c r="AI1732" s="9"/>
      <c r="AJ1732" s="45"/>
      <c r="AK1732" s="45"/>
      <c r="AL1732" s="9"/>
      <c r="AM1732" s="9"/>
      <c r="AN1732" s="9"/>
      <c r="AO1732" s="9"/>
      <c r="AP1732" s="9"/>
      <c r="AQ1732" s="9"/>
      <c r="AR1732" s="9"/>
      <c r="AS1732" s="71"/>
      <c r="AT1732" s="9"/>
      <c r="AU1732" s="9"/>
      <c r="AV1732" s="9"/>
      <c r="AW1732" s="9"/>
      <c r="AX1732" s="9"/>
      <c r="AY1732" s="9"/>
      <c r="AZ1732" s="9"/>
    </row>
    <row r="1733" spans="1:52" ht="15.75" customHeight="1" x14ac:dyDescent="0.2">
      <c r="A1733" s="85"/>
      <c r="F1733" s="4"/>
      <c r="H1733" s="78"/>
      <c r="J1733" s="75"/>
      <c r="K1733" s="71"/>
      <c r="L1733" s="75"/>
      <c r="M1733" s="71"/>
      <c r="O1733" s="71"/>
      <c r="Q1733" s="71"/>
      <c r="R1733" s="9"/>
      <c r="S1733" s="9"/>
      <c r="T1733" s="9"/>
      <c r="U1733" s="9"/>
      <c r="V1733" s="4"/>
      <c r="W1733" s="9"/>
      <c r="X1733" s="4"/>
      <c r="Y1733" s="9"/>
      <c r="Z1733" s="9"/>
      <c r="AA1733" s="9"/>
      <c r="AB1733" s="9"/>
      <c r="AC1733" s="9"/>
      <c r="AD1733" s="9"/>
      <c r="AE1733" s="9"/>
      <c r="AF1733" s="9"/>
      <c r="AH1733" s="9"/>
      <c r="AI1733" s="9"/>
      <c r="AJ1733" s="45"/>
      <c r="AK1733" s="45"/>
      <c r="AL1733" s="9"/>
      <c r="AM1733" s="9"/>
      <c r="AN1733" s="9"/>
      <c r="AO1733" s="9"/>
      <c r="AP1733" s="9"/>
      <c r="AQ1733" s="9"/>
      <c r="AR1733" s="9"/>
      <c r="AS1733" s="71"/>
      <c r="AT1733" s="9"/>
      <c r="AU1733" s="9"/>
      <c r="AV1733" s="9"/>
      <c r="AW1733" s="9"/>
      <c r="AX1733" s="9"/>
      <c r="AY1733" s="9"/>
      <c r="AZ1733" s="9"/>
    </row>
    <row r="1734" spans="1:52" ht="15.75" customHeight="1" x14ac:dyDescent="0.2">
      <c r="A1734" s="85"/>
      <c r="F1734" s="4"/>
      <c r="H1734" s="78"/>
      <c r="J1734" s="75"/>
      <c r="K1734" s="71"/>
      <c r="L1734" s="75"/>
      <c r="M1734" s="71"/>
      <c r="O1734" s="71"/>
      <c r="Q1734" s="71"/>
      <c r="R1734" s="9"/>
      <c r="S1734" s="9"/>
      <c r="T1734" s="9"/>
      <c r="U1734" s="9"/>
      <c r="V1734" s="4"/>
      <c r="W1734" s="9"/>
      <c r="X1734" s="4"/>
      <c r="Y1734" s="9"/>
      <c r="Z1734" s="9"/>
      <c r="AA1734" s="9"/>
      <c r="AB1734" s="9"/>
      <c r="AC1734" s="9"/>
      <c r="AD1734" s="9"/>
      <c r="AE1734" s="9"/>
      <c r="AF1734" s="9"/>
      <c r="AH1734" s="9"/>
      <c r="AI1734" s="9"/>
      <c r="AJ1734" s="45"/>
      <c r="AK1734" s="45"/>
      <c r="AL1734" s="9"/>
      <c r="AM1734" s="9"/>
      <c r="AN1734" s="9"/>
      <c r="AO1734" s="9"/>
      <c r="AP1734" s="9"/>
      <c r="AQ1734" s="9"/>
      <c r="AR1734" s="9"/>
      <c r="AS1734" s="71"/>
      <c r="AT1734" s="9"/>
      <c r="AU1734" s="9"/>
      <c r="AV1734" s="9"/>
      <c r="AW1734" s="9"/>
      <c r="AX1734" s="9"/>
      <c r="AY1734" s="9"/>
      <c r="AZ1734" s="9"/>
    </row>
    <row r="1735" spans="1:52" ht="15.75" customHeight="1" x14ac:dyDescent="0.2">
      <c r="A1735" s="85"/>
      <c r="F1735" s="4"/>
      <c r="H1735" s="78"/>
      <c r="J1735" s="75"/>
      <c r="K1735" s="71"/>
      <c r="L1735" s="75"/>
      <c r="M1735" s="71"/>
      <c r="O1735" s="71"/>
      <c r="Q1735" s="71"/>
      <c r="R1735" s="9"/>
      <c r="S1735" s="9"/>
      <c r="T1735" s="9"/>
      <c r="U1735" s="9"/>
      <c r="V1735" s="4"/>
      <c r="W1735" s="9"/>
      <c r="X1735" s="4"/>
      <c r="Y1735" s="9"/>
      <c r="Z1735" s="9"/>
      <c r="AA1735" s="9"/>
      <c r="AB1735" s="9"/>
      <c r="AC1735" s="9"/>
      <c r="AD1735" s="9"/>
      <c r="AE1735" s="9"/>
      <c r="AF1735" s="9"/>
      <c r="AH1735" s="9"/>
      <c r="AI1735" s="9"/>
      <c r="AJ1735" s="45"/>
      <c r="AK1735" s="45"/>
      <c r="AL1735" s="9"/>
      <c r="AM1735" s="9"/>
      <c r="AN1735" s="9"/>
      <c r="AO1735" s="9"/>
      <c r="AP1735" s="9"/>
      <c r="AQ1735" s="9"/>
      <c r="AR1735" s="9"/>
      <c r="AS1735" s="71"/>
      <c r="AT1735" s="9"/>
      <c r="AU1735" s="9"/>
      <c r="AV1735" s="9"/>
      <c r="AW1735" s="9"/>
      <c r="AX1735" s="9"/>
      <c r="AY1735" s="9"/>
      <c r="AZ1735" s="9"/>
    </row>
    <row r="1736" spans="1:52" ht="15.75" customHeight="1" x14ac:dyDescent="0.2">
      <c r="A1736" s="85"/>
      <c r="F1736" s="4"/>
      <c r="H1736" s="78"/>
      <c r="J1736" s="75"/>
      <c r="K1736" s="71"/>
      <c r="L1736" s="75"/>
      <c r="M1736" s="71"/>
      <c r="O1736" s="71"/>
      <c r="Q1736" s="71"/>
      <c r="R1736" s="9"/>
      <c r="S1736" s="9"/>
      <c r="T1736" s="9"/>
      <c r="U1736" s="9"/>
      <c r="V1736" s="4"/>
      <c r="W1736" s="9"/>
      <c r="X1736" s="4"/>
      <c r="Y1736" s="9"/>
      <c r="Z1736" s="9"/>
      <c r="AA1736" s="9"/>
      <c r="AB1736" s="9"/>
      <c r="AC1736" s="9"/>
      <c r="AD1736" s="9"/>
      <c r="AE1736" s="9"/>
      <c r="AF1736" s="9"/>
      <c r="AH1736" s="9"/>
      <c r="AI1736" s="9"/>
      <c r="AJ1736" s="45"/>
      <c r="AK1736" s="45"/>
      <c r="AL1736" s="9"/>
      <c r="AM1736" s="9"/>
      <c r="AN1736" s="9"/>
      <c r="AO1736" s="9"/>
      <c r="AP1736" s="9"/>
      <c r="AQ1736" s="9"/>
      <c r="AR1736" s="9"/>
      <c r="AS1736" s="71"/>
      <c r="AT1736" s="9"/>
      <c r="AU1736" s="9"/>
      <c r="AV1736" s="9"/>
      <c r="AW1736" s="9"/>
      <c r="AX1736" s="9"/>
      <c r="AY1736" s="9"/>
      <c r="AZ1736" s="9"/>
    </row>
    <row r="1737" spans="1:52" ht="15.75" customHeight="1" x14ac:dyDescent="0.2">
      <c r="A1737" s="85"/>
      <c r="F1737" s="4"/>
      <c r="H1737" s="78"/>
      <c r="J1737" s="75"/>
      <c r="K1737" s="71"/>
      <c r="L1737" s="75"/>
      <c r="M1737" s="71"/>
      <c r="O1737" s="71"/>
      <c r="Q1737" s="71"/>
      <c r="R1737" s="9"/>
      <c r="S1737" s="9"/>
      <c r="T1737" s="9"/>
      <c r="U1737" s="9"/>
      <c r="V1737" s="4"/>
      <c r="W1737" s="9"/>
      <c r="X1737" s="4"/>
      <c r="Y1737" s="9"/>
      <c r="Z1737" s="9"/>
      <c r="AA1737" s="9"/>
      <c r="AB1737" s="9"/>
      <c r="AC1737" s="9"/>
      <c r="AD1737" s="9"/>
      <c r="AE1737" s="9"/>
      <c r="AF1737" s="9"/>
      <c r="AH1737" s="9"/>
      <c r="AI1737" s="9"/>
      <c r="AJ1737" s="45"/>
      <c r="AK1737" s="45"/>
      <c r="AL1737" s="9"/>
      <c r="AM1737" s="9"/>
      <c r="AN1737" s="9"/>
      <c r="AO1737" s="9"/>
      <c r="AP1737" s="9"/>
      <c r="AQ1737" s="9"/>
      <c r="AR1737" s="9"/>
      <c r="AS1737" s="71"/>
      <c r="AT1737" s="9"/>
      <c r="AU1737" s="9"/>
      <c r="AV1737" s="9"/>
      <c r="AW1737" s="9"/>
      <c r="AX1737" s="9"/>
      <c r="AY1737" s="9"/>
      <c r="AZ1737" s="9"/>
    </row>
    <row r="1738" spans="1:52" ht="15.75" customHeight="1" x14ac:dyDescent="0.2">
      <c r="A1738" s="85"/>
      <c r="F1738" s="4"/>
      <c r="H1738" s="78"/>
      <c r="J1738" s="75"/>
      <c r="K1738" s="71"/>
      <c r="L1738" s="75"/>
      <c r="M1738" s="71"/>
      <c r="O1738" s="71"/>
      <c r="Q1738" s="71"/>
      <c r="R1738" s="9"/>
      <c r="S1738" s="9"/>
      <c r="T1738" s="9"/>
      <c r="U1738" s="9"/>
      <c r="V1738" s="4"/>
      <c r="W1738" s="9"/>
      <c r="X1738" s="4"/>
      <c r="Y1738" s="9"/>
      <c r="Z1738" s="9"/>
      <c r="AA1738" s="9"/>
      <c r="AB1738" s="9"/>
      <c r="AC1738" s="9"/>
      <c r="AD1738" s="9"/>
      <c r="AE1738" s="9"/>
      <c r="AF1738" s="9"/>
      <c r="AH1738" s="9"/>
      <c r="AI1738" s="9"/>
      <c r="AJ1738" s="45"/>
      <c r="AK1738" s="45"/>
      <c r="AL1738" s="9"/>
      <c r="AM1738" s="9"/>
      <c r="AN1738" s="9"/>
      <c r="AO1738" s="9"/>
      <c r="AP1738" s="9"/>
      <c r="AQ1738" s="9"/>
      <c r="AR1738" s="9"/>
      <c r="AS1738" s="71"/>
      <c r="AT1738" s="9"/>
      <c r="AU1738" s="9"/>
      <c r="AV1738" s="9"/>
      <c r="AW1738" s="9"/>
      <c r="AX1738" s="9"/>
      <c r="AY1738" s="9"/>
      <c r="AZ1738" s="9"/>
    </row>
    <row r="1739" spans="1:52" ht="15.75" customHeight="1" x14ac:dyDescent="0.2">
      <c r="A1739" s="85"/>
      <c r="F1739" s="4"/>
      <c r="H1739" s="78"/>
      <c r="J1739" s="75"/>
      <c r="K1739" s="71"/>
      <c r="L1739" s="75"/>
      <c r="M1739" s="71"/>
      <c r="O1739" s="71"/>
      <c r="Q1739" s="71"/>
      <c r="R1739" s="9"/>
      <c r="S1739" s="9"/>
      <c r="T1739" s="9"/>
      <c r="U1739" s="9"/>
      <c r="V1739" s="4"/>
      <c r="W1739" s="9"/>
      <c r="X1739" s="4"/>
      <c r="Y1739" s="9"/>
      <c r="Z1739" s="9"/>
      <c r="AA1739" s="9"/>
      <c r="AB1739" s="9"/>
      <c r="AC1739" s="9"/>
      <c r="AD1739" s="9"/>
      <c r="AE1739" s="9"/>
      <c r="AF1739" s="9"/>
      <c r="AH1739" s="9"/>
      <c r="AI1739" s="9"/>
      <c r="AJ1739" s="45"/>
      <c r="AK1739" s="45"/>
      <c r="AL1739" s="9"/>
      <c r="AM1739" s="9"/>
      <c r="AN1739" s="9"/>
      <c r="AO1739" s="9"/>
      <c r="AP1739" s="9"/>
      <c r="AQ1739" s="9"/>
      <c r="AR1739" s="9"/>
      <c r="AS1739" s="71"/>
      <c r="AT1739" s="9"/>
      <c r="AU1739" s="9"/>
      <c r="AV1739" s="9"/>
      <c r="AW1739" s="9"/>
      <c r="AX1739" s="9"/>
      <c r="AY1739" s="9"/>
      <c r="AZ1739" s="9"/>
    </row>
    <row r="1740" spans="1:52" ht="15.75" customHeight="1" x14ac:dyDescent="0.2">
      <c r="A1740" s="85"/>
      <c r="F1740" s="4"/>
      <c r="H1740" s="78"/>
      <c r="J1740" s="75"/>
      <c r="K1740" s="71"/>
      <c r="L1740" s="75"/>
      <c r="M1740" s="71"/>
      <c r="O1740" s="71"/>
      <c r="Q1740" s="71"/>
      <c r="R1740" s="9"/>
      <c r="S1740" s="9"/>
      <c r="T1740" s="9"/>
      <c r="U1740" s="9"/>
      <c r="V1740" s="4"/>
      <c r="W1740" s="9"/>
      <c r="X1740" s="4"/>
      <c r="Y1740" s="9"/>
      <c r="Z1740" s="9"/>
      <c r="AA1740" s="9"/>
      <c r="AB1740" s="9"/>
      <c r="AC1740" s="9"/>
      <c r="AD1740" s="9"/>
      <c r="AE1740" s="9"/>
      <c r="AF1740" s="9"/>
      <c r="AH1740" s="9"/>
      <c r="AI1740" s="9"/>
      <c r="AJ1740" s="45"/>
      <c r="AK1740" s="45"/>
      <c r="AL1740" s="9"/>
      <c r="AM1740" s="9"/>
      <c r="AN1740" s="9"/>
      <c r="AO1740" s="9"/>
      <c r="AP1740" s="9"/>
      <c r="AQ1740" s="9"/>
      <c r="AR1740" s="9"/>
      <c r="AS1740" s="71"/>
      <c r="AT1740" s="9"/>
      <c r="AU1740" s="9"/>
      <c r="AV1740" s="9"/>
      <c r="AW1740" s="9"/>
      <c r="AX1740" s="9"/>
      <c r="AY1740" s="9"/>
      <c r="AZ1740" s="9"/>
    </row>
    <row r="1741" spans="1:52" ht="15.75" customHeight="1" x14ac:dyDescent="0.2">
      <c r="A1741" s="85"/>
      <c r="F1741" s="4"/>
      <c r="H1741" s="78"/>
      <c r="J1741" s="75"/>
      <c r="K1741" s="71"/>
      <c r="L1741" s="75"/>
      <c r="M1741" s="71"/>
      <c r="O1741" s="71"/>
      <c r="Q1741" s="71"/>
      <c r="R1741" s="9"/>
      <c r="S1741" s="9"/>
      <c r="T1741" s="9"/>
      <c r="U1741" s="9"/>
      <c r="V1741" s="4"/>
      <c r="W1741" s="9"/>
      <c r="X1741" s="4"/>
      <c r="Y1741" s="9"/>
      <c r="Z1741" s="9"/>
      <c r="AA1741" s="9"/>
      <c r="AB1741" s="9"/>
      <c r="AC1741" s="9"/>
      <c r="AD1741" s="9"/>
      <c r="AE1741" s="9"/>
      <c r="AF1741" s="9"/>
      <c r="AH1741" s="9"/>
      <c r="AI1741" s="9"/>
      <c r="AJ1741" s="45"/>
      <c r="AK1741" s="45"/>
      <c r="AL1741" s="9"/>
      <c r="AM1741" s="9"/>
      <c r="AN1741" s="9"/>
      <c r="AO1741" s="9"/>
      <c r="AP1741" s="9"/>
      <c r="AQ1741" s="9"/>
      <c r="AR1741" s="9"/>
      <c r="AS1741" s="71"/>
      <c r="AT1741" s="9"/>
      <c r="AU1741" s="9"/>
      <c r="AV1741" s="9"/>
      <c r="AW1741" s="9"/>
      <c r="AX1741" s="9"/>
      <c r="AY1741" s="9"/>
      <c r="AZ1741" s="9"/>
    </row>
    <row r="1742" spans="1:52" ht="15.75" customHeight="1" x14ac:dyDescent="0.2">
      <c r="A1742" s="85"/>
      <c r="F1742" s="4"/>
      <c r="H1742" s="78"/>
      <c r="J1742" s="75"/>
      <c r="K1742" s="71"/>
      <c r="L1742" s="75"/>
      <c r="M1742" s="71"/>
      <c r="O1742" s="71"/>
      <c r="Q1742" s="71"/>
      <c r="R1742" s="9"/>
      <c r="S1742" s="9"/>
      <c r="T1742" s="9"/>
      <c r="U1742" s="9"/>
      <c r="V1742" s="4"/>
      <c r="W1742" s="9"/>
      <c r="X1742" s="4"/>
      <c r="Y1742" s="9"/>
      <c r="Z1742" s="9"/>
      <c r="AA1742" s="9"/>
      <c r="AB1742" s="9"/>
      <c r="AC1742" s="9"/>
      <c r="AD1742" s="9"/>
      <c r="AE1742" s="9"/>
      <c r="AF1742" s="9"/>
      <c r="AH1742" s="9"/>
      <c r="AI1742" s="9"/>
      <c r="AJ1742" s="45"/>
      <c r="AK1742" s="45"/>
      <c r="AL1742" s="9"/>
      <c r="AM1742" s="9"/>
      <c r="AN1742" s="9"/>
      <c r="AO1742" s="9"/>
      <c r="AP1742" s="9"/>
      <c r="AQ1742" s="9"/>
      <c r="AR1742" s="9"/>
      <c r="AS1742" s="71"/>
      <c r="AT1742" s="9"/>
      <c r="AU1742" s="9"/>
      <c r="AV1742" s="9"/>
      <c r="AW1742" s="9"/>
      <c r="AX1742" s="9"/>
      <c r="AY1742" s="9"/>
      <c r="AZ1742" s="9"/>
    </row>
    <row r="1743" spans="1:52" ht="15.75" customHeight="1" x14ac:dyDescent="0.2">
      <c r="A1743" s="85"/>
      <c r="F1743" s="4"/>
      <c r="H1743" s="78"/>
      <c r="J1743" s="75"/>
      <c r="K1743" s="71"/>
      <c r="L1743" s="75"/>
      <c r="M1743" s="71"/>
      <c r="O1743" s="71"/>
      <c r="Q1743" s="71"/>
      <c r="R1743" s="9"/>
      <c r="S1743" s="9"/>
      <c r="T1743" s="9"/>
      <c r="U1743" s="9"/>
      <c r="V1743" s="4"/>
      <c r="W1743" s="9"/>
      <c r="X1743" s="4"/>
      <c r="Y1743" s="9"/>
      <c r="Z1743" s="9"/>
      <c r="AA1743" s="9"/>
      <c r="AB1743" s="9"/>
      <c r="AC1743" s="9"/>
      <c r="AD1743" s="9"/>
      <c r="AE1743" s="9"/>
      <c r="AF1743" s="9"/>
      <c r="AH1743" s="9"/>
      <c r="AI1743" s="9"/>
      <c r="AJ1743" s="45"/>
      <c r="AK1743" s="45"/>
      <c r="AL1743" s="9"/>
      <c r="AM1743" s="9"/>
      <c r="AN1743" s="9"/>
      <c r="AO1743" s="9"/>
      <c r="AP1743" s="9"/>
      <c r="AQ1743" s="9"/>
      <c r="AR1743" s="9"/>
      <c r="AS1743" s="71"/>
      <c r="AT1743" s="9"/>
      <c r="AU1743" s="9"/>
      <c r="AV1743" s="9"/>
      <c r="AW1743" s="9"/>
      <c r="AX1743" s="9"/>
      <c r="AY1743" s="9"/>
      <c r="AZ1743" s="9"/>
    </row>
    <row r="1744" spans="1:52" ht="15.75" customHeight="1" x14ac:dyDescent="0.2">
      <c r="A1744" s="85"/>
      <c r="F1744" s="4"/>
      <c r="H1744" s="78"/>
      <c r="J1744" s="75"/>
      <c r="K1744" s="71"/>
      <c r="L1744" s="75"/>
      <c r="M1744" s="71"/>
      <c r="O1744" s="71"/>
      <c r="Q1744" s="71"/>
      <c r="R1744" s="9"/>
      <c r="S1744" s="9"/>
      <c r="T1744" s="9"/>
      <c r="U1744" s="9"/>
      <c r="V1744" s="4"/>
      <c r="W1744" s="9"/>
      <c r="X1744" s="4"/>
      <c r="Y1744" s="9"/>
      <c r="Z1744" s="9"/>
      <c r="AA1744" s="9"/>
      <c r="AB1744" s="9"/>
      <c r="AC1744" s="9"/>
      <c r="AD1744" s="9"/>
      <c r="AE1744" s="9"/>
      <c r="AF1744" s="9"/>
      <c r="AH1744" s="9"/>
      <c r="AI1744" s="9"/>
      <c r="AJ1744" s="45"/>
      <c r="AK1744" s="45"/>
      <c r="AL1744" s="9"/>
      <c r="AM1744" s="9"/>
      <c r="AN1744" s="9"/>
      <c r="AO1744" s="9"/>
      <c r="AP1744" s="9"/>
      <c r="AQ1744" s="9"/>
      <c r="AR1744" s="9"/>
      <c r="AS1744" s="71"/>
      <c r="AT1744" s="9"/>
      <c r="AU1744" s="9"/>
      <c r="AV1744" s="9"/>
      <c r="AW1744" s="9"/>
      <c r="AX1744" s="9"/>
      <c r="AY1744" s="9"/>
      <c r="AZ1744" s="9"/>
    </row>
    <row r="1745" spans="1:52" ht="15.75" customHeight="1" x14ac:dyDescent="0.2">
      <c r="A1745" s="85"/>
      <c r="F1745" s="4"/>
      <c r="H1745" s="78"/>
      <c r="J1745" s="75"/>
      <c r="K1745" s="71"/>
      <c r="L1745" s="75"/>
      <c r="M1745" s="71"/>
      <c r="O1745" s="71"/>
      <c r="Q1745" s="71"/>
      <c r="R1745" s="9"/>
      <c r="S1745" s="9"/>
      <c r="T1745" s="9"/>
      <c r="U1745" s="9"/>
      <c r="V1745" s="4"/>
      <c r="W1745" s="9"/>
      <c r="X1745" s="4"/>
      <c r="Y1745" s="9"/>
      <c r="Z1745" s="9"/>
      <c r="AA1745" s="9"/>
      <c r="AB1745" s="9"/>
      <c r="AC1745" s="9"/>
      <c r="AD1745" s="9"/>
      <c r="AE1745" s="9"/>
      <c r="AF1745" s="9"/>
      <c r="AH1745" s="9"/>
      <c r="AI1745" s="9"/>
      <c r="AJ1745" s="45"/>
      <c r="AK1745" s="45"/>
      <c r="AL1745" s="9"/>
      <c r="AM1745" s="9"/>
      <c r="AN1745" s="9"/>
      <c r="AO1745" s="9"/>
      <c r="AP1745" s="9"/>
      <c r="AQ1745" s="9"/>
      <c r="AR1745" s="9"/>
      <c r="AS1745" s="71"/>
      <c r="AT1745" s="9"/>
      <c r="AU1745" s="9"/>
      <c r="AV1745" s="9"/>
      <c r="AW1745" s="9"/>
      <c r="AX1745" s="9"/>
      <c r="AY1745" s="9"/>
      <c r="AZ1745" s="9"/>
    </row>
    <row r="1746" spans="1:52" ht="15.75" customHeight="1" x14ac:dyDescent="0.2">
      <c r="A1746" s="85"/>
      <c r="F1746" s="4"/>
      <c r="H1746" s="78"/>
      <c r="J1746" s="75"/>
      <c r="K1746" s="71"/>
      <c r="L1746" s="75"/>
      <c r="M1746" s="71"/>
      <c r="O1746" s="71"/>
      <c r="Q1746" s="71"/>
      <c r="R1746" s="9"/>
      <c r="S1746" s="9"/>
      <c r="T1746" s="9"/>
      <c r="U1746" s="9"/>
      <c r="V1746" s="4"/>
      <c r="W1746" s="9"/>
      <c r="X1746" s="4"/>
      <c r="Y1746" s="9"/>
      <c r="Z1746" s="9"/>
      <c r="AA1746" s="9"/>
      <c r="AB1746" s="9"/>
      <c r="AC1746" s="9"/>
      <c r="AD1746" s="9"/>
      <c r="AE1746" s="9"/>
      <c r="AF1746" s="9"/>
      <c r="AH1746" s="9"/>
      <c r="AI1746" s="9"/>
      <c r="AJ1746" s="45"/>
      <c r="AK1746" s="45"/>
      <c r="AL1746" s="9"/>
      <c r="AM1746" s="9"/>
      <c r="AN1746" s="9"/>
      <c r="AO1746" s="9"/>
      <c r="AP1746" s="9"/>
      <c r="AQ1746" s="9"/>
      <c r="AR1746" s="9"/>
      <c r="AS1746" s="71"/>
      <c r="AT1746" s="9"/>
      <c r="AU1746" s="9"/>
      <c r="AV1746" s="9"/>
      <c r="AW1746" s="9"/>
      <c r="AX1746" s="9"/>
      <c r="AY1746" s="9"/>
      <c r="AZ1746" s="9"/>
    </row>
    <row r="1747" spans="1:52" ht="15.75" customHeight="1" x14ac:dyDescent="0.2">
      <c r="A1747" s="85"/>
      <c r="F1747" s="4"/>
      <c r="H1747" s="78"/>
      <c r="J1747" s="75"/>
      <c r="K1747" s="71"/>
      <c r="L1747" s="75"/>
      <c r="M1747" s="71"/>
      <c r="O1747" s="71"/>
      <c r="Q1747" s="71"/>
      <c r="R1747" s="9"/>
      <c r="S1747" s="9"/>
      <c r="T1747" s="9"/>
      <c r="U1747" s="9"/>
      <c r="V1747" s="4"/>
      <c r="W1747" s="9"/>
      <c r="X1747" s="4"/>
      <c r="Y1747" s="9"/>
      <c r="Z1747" s="9"/>
      <c r="AA1747" s="9"/>
      <c r="AB1747" s="9"/>
      <c r="AC1747" s="9"/>
      <c r="AD1747" s="9"/>
      <c r="AE1747" s="9"/>
      <c r="AF1747" s="9"/>
      <c r="AH1747" s="9"/>
      <c r="AI1747" s="9"/>
      <c r="AJ1747" s="45"/>
      <c r="AK1747" s="45"/>
      <c r="AL1747" s="9"/>
      <c r="AM1747" s="9"/>
      <c r="AN1747" s="9"/>
      <c r="AO1747" s="9"/>
      <c r="AP1747" s="9"/>
      <c r="AQ1747" s="9"/>
      <c r="AR1747" s="9"/>
      <c r="AS1747" s="71"/>
      <c r="AT1747" s="9"/>
      <c r="AU1747" s="9"/>
      <c r="AV1747" s="9"/>
      <c r="AW1747" s="9"/>
      <c r="AX1747" s="9"/>
      <c r="AY1747" s="9"/>
      <c r="AZ1747" s="9"/>
    </row>
    <row r="1748" spans="1:52" ht="15.75" customHeight="1" x14ac:dyDescent="0.2">
      <c r="A1748" s="85"/>
      <c r="F1748" s="4"/>
      <c r="H1748" s="78"/>
      <c r="J1748" s="75"/>
      <c r="K1748" s="71"/>
      <c r="L1748" s="75"/>
      <c r="M1748" s="71"/>
      <c r="O1748" s="71"/>
      <c r="Q1748" s="71"/>
      <c r="R1748" s="9"/>
      <c r="S1748" s="9"/>
      <c r="T1748" s="9"/>
      <c r="U1748" s="9"/>
      <c r="V1748" s="4"/>
      <c r="W1748" s="9"/>
      <c r="X1748" s="4"/>
      <c r="Y1748" s="9"/>
      <c r="Z1748" s="9"/>
      <c r="AA1748" s="9"/>
      <c r="AB1748" s="9"/>
      <c r="AC1748" s="9"/>
      <c r="AD1748" s="9"/>
      <c r="AE1748" s="9"/>
      <c r="AF1748" s="9"/>
      <c r="AH1748" s="9"/>
      <c r="AI1748" s="9"/>
      <c r="AJ1748" s="45"/>
      <c r="AK1748" s="45"/>
      <c r="AL1748" s="9"/>
      <c r="AM1748" s="9"/>
      <c r="AN1748" s="9"/>
      <c r="AO1748" s="9"/>
      <c r="AP1748" s="9"/>
      <c r="AQ1748" s="9"/>
      <c r="AR1748" s="9"/>
      <c r="AS1748" s="71"/>
      <c r="AT1748" s="9"/>
      <c r="AU1748" s="9"/>
      <c r="AV1748" s="9"/>
      <c r="AW1748" s="9"/>
      <c r="AX1748" s="9"/>
      <c r="AY1748" s="9"/>
      <c r="AZ1748" s="9"/>
    </row>
    <row r="1749" spans="1:52" ht="15.75" customHeight="1" x14ac:dyDescent="0.2">
      <c r="A1749" s="85"/>
      <c r="F1749" s="4"/>
      <c r="H1749" s="78"/>
      <c r="J1749" s="75"/>
      <c r="K1749" s="71"/>
      <c r="L1749" s="75"/>
      <c r="M1749" s="71"/>
      <c r="O1749" s="71"/>
      <c r="Q1749" s="71"/>
      <c r="R1749" s="9"/>
      <c r="S1749" s="9"/>
      <c r="T1749" s="9"/>
      <c r="U1749" s="9"/>
      <c r="V1749" s="4"/>
      <c r="W1749" s="9"/>
      <c r="X1749" s="4"/>
      <c r="Y1749" s="9"/>
      <c r="Z1749" s="9"/>
      <c r="AA1749" s="9"/>
      <c r="AB1749" s="9"/>
      <c r="AC1749" s="9"/>
      <c r="AD1749" s="9"/>
      <c r="AE1749" s="9"/>
      <c r="AF1749" s="9"/>
      <c r="AH1749" s="9"/>
      <c r="AI1749" s="9"/>
      <c r="AJ1749" s="45"/>
      <c r="AK1749" s="45"/>
      <c r="AL1749" s="9"/>
      <c r="AM1749" s="9"/>
      <c r="AN1749" s="9"/>
      <c r="AO1749" s="9"/>
      <c r="AP1749" s="9"/>
      <c r="AQ1749" s="9"/>
      <c r="AR1749" s="9"/>
      <c r="AS1749" s="71"/>
      <c r="AT1749" s="9"/>
      <c r="AU1749" s="9"/>
      <c r="AV1749" s="9"/>
      <c r="AW1749" s="9"/>
      <c r="AX1749" s="9"/>
      <c r="AY1749" s="9"/>
      <c r="AZ1749" s="9"/>
    </row>
    <row r="1750" spans="1:52" ht="15.75" customHeight="1" x14ac:dyDescent="0.2">
      <c r="A1750" s="85"/>
      <c r="F1750" s="4"/>
      <c r="H1750" s="78"/>
      <c r="J1750" s="75"/>
      <c r="K1750" s="71"/>
      <c r="L1750" s="75"/>
      <c r="M1750" s="71"/>
      <c r="O1750" s="71"/>
      <c r="Q1750" s="71"/>
      <c r="R1750" s="9"/>
      <c r="S1750" s="9"/>
      <c r="T1750" s="9"/>
      <c r="U1750" s="9"/>
      <c r="V1750" s="4"/>
      <c r="W1750" s="9"/>
      <c r="X1750" s="4"/>
      <c r="Y1750" s="9"/>
      <c r="Z1750" s="9"/>
      <c r="AA1750" s="9"/>
      <c r="AB1750" s="9"/>
      <c r="AC1750" s="9"/>
      <c r="AD1750" s="9"/>
      <c r="AE1750" s="9"/>
      <c r="AF1750" s="9"/>
      <c r="AH1750" s="9"/>
      <c r="AI1750" s="9"/>
      <c r="AJ1750" s="45"/>
      <c r="AK1750" s="45"/>
      <c r="AL1750" s="9"/>
      <c r="AM1750" s="9"/>
      <c r="AN1750" s="9"/>
      <c r="AO1750" s="9"/>
      <c r="AP1750" s="9"/>
      <c r="AQ1750" s="9"/>
      <c r="AR1750" s="9"/>
      <c r="AS1750" s="71"/>
      <c r="AT1750" s="9"/>
      <c r="AU1750" s="9"/>
      <c r="AV1750" s="9"/>
      <c r="AW1750" s="9"/>
      <c r="AX1750" s="9"/>
      <c r="AY1750" s="9"/>
      <c r="AZ1750" s="9"/>
    </row>
    <row r="1751" spans="1:52" ht="15.75" customHeight="1" x14ac:dyDescent="0.2">
      <c r="A1751" s="85"/>
      <c r="F1751" s="4"/>
      <c r="H1751" s="78"/>
      <c r="J1751" s="75"/>
      <c r="K1751" s="71"/>
      <c r="L1751" s="75"/>
      <c r="M1751" s="71"/>
      <c r="O1751" s="71"/>
      <c r="Q1751" s="71"/>
      <c r="R1751" s="9"/>
      <c r="S1751" s="9"/>
      <c r="T1751" s="9"/>
      <c r="U1751" s="9"/>
      <c r="V1751" s="4"/>
      <c r="W1751" s="9"/>
      <c r="X1751" s="4"/>
      <c r="Y1751" s="9"/>
      <c r="Z1751" s="9"/>
      <c r="AA1751" s="9"/>
      <c r="AB1751" s="9"/>
      <c r="AC1751" s="9"/>
      <c r="AD1751" s="9"/>
      <c r="AE1751" s="9"/>
      <c r="AF1751" s="9"/>
      <c r="AH1751" s="9"/>
      <c r="AI1751" s="9"/>
      <c r="AJ1751" s="45"/>
      <c r="AK1751" s="45"/>
      <c r="AL1751" s="9"/>
      <c r="AM1751" s="9"/>
      <c r="AN1751" s="9"/>
      <c r="AO1751" s="9"/>
      <c r="AP1751" s="9"/>
      <c r="AQ1751" s="9"/>
      <c r="AR1751" s="9"/>
      <c r="AS1751" s="71"/>
      <c r="AT1751" s="9"/>
      <c r="AU1751" s="9"/>
      <c r="AV1751" s="9"/>
      <c r="AW1751" s="9"/>
      <c r="AX1751" s="9"/>
      <c r="AY1751" s="9"/>
      <c r="AZ1751" s="9"/>
    </row>
    <row r="1752" spans="1:52" ht="15.75" customHeight="1" x14ac:dyDescent="0.2">
      <c r="A1752" s="85"/>
      <c r="F1752" s="4"/>
      <c r="H1752" s="78"/>
      <c r="J1752" s="75"/>
      <c r="K1752" s="71"/>
      <c r="L1752" s="75"/>
      <c r="M1752" s="71"/>
      <c r="O1752" s="71"/>
      <c r="Q1752" s="71"/>
      <c r="R1752" s="9"/>
      <c r="S1752" s="9"/>
      <c r="T1752" s="9"/>
      <c r="U1752" s="9"/>
      <c r="V1752" s="4"/>
      <c r="W1752" s="9"/>
      <c r="X1752" s="4"/>
      <c r="Y1752" s="9"/>
      <c r="Z1752" s="9"/>
      <c r="AA1752" s="9"/>
      <c r="AB1752" s="9"/>
      <c r="AC1752" s="9"/>
      <c r="AD1752" s="9"/>
      <c r="AE1752" s="9"/>
      <c r="AF1752" s="9"/>
      <c r="AH1752" s="9"/>
      <c r="AI1752" s="9"/>
      <c r="AJ1752" s="45"/>
      <c r="AK1752" s="45"/>
      <c r="AL1752" s="9"/>
      <c r="AM1752" s="9"/>
      <c r="AN1752" s="9"/>
      <c r="AO1752" s="9"/>
      <c r="AP1752" s="9"/>
      <c r="AQ1752" s="9"/>
      <c r="AR1752" s="9"/>
      <c r="AS1752" s="71"/>
      <c r="AT1752" s="9"/>
      <c r="AU1752" s="9"/>
      <c r="AV1752" s="9"/>
      <c r="AW1752" s="9"/>
      <c r="AX1752" s="9"/>
      <c r="AY1752" s="9"/>
      <c r="AZ1752" s="9"/>
    </row>
    <row r="1753" spans="1:52" ht="15.75" customHeight="1" x14ac:dyDescent="0.2">
      <c r="A1753" s="85"/>
      <c r="F1753" s="4"/>
      <c r="H1753" s="78"/>
      <c r="J1753" s="75"/>
      <c r="K1753" s="71"/>
      <c r="L1753" s="75"/>
      <c r="M1753" s="71"/>
      <c r="O1753" s="71"/>
      <c r="Q1753" s="71"/>
      <c r="R1753" s="9"/>
      <c r="S1753" s="9"/>
      <c r="T1753" s="9"/>
      <c r="U1753" s="9"/>
      <c r="V1753" s="4"/>
      <c r="W1753" s="9"/>
      <c r="X1753" s="4"/>
      <c r="Y1753" s="9"/>
      <c r="Z1753" s="9"/>
      <c r="AA1753" s="9"/>
      <c r="AB1753" s="9"/>
      <c r="AC1753" s="9"/>
      <c r="AD1753" s="9"/>
      <c r="AE1753" s="9"/>
      <c r="AF1753" s="9"/>
      <c r="AH1753" s="9"/>
      <c r="AI1753" s="9"/>
      <c r="AJ1753" s="45"/>
      <c r="AK1753" s="45"/>
      <c r="AL1753" s="9"/>
      <c r="AM1753" s="9"/>
      <c r="AN1753" s="9"/>
      <c r="AO1753" s="9"/>
      <c r="AP1753" s="9"/>
      <c r="AQ1753" s="9"/>
      <c r="AR1753" s="9"/>
      <c r="AS1753" s="71"/>
      <c r="AT1753" s="9"/>
      <c r="AU1753" s="9"/>
      <c r="AV1753" s="9"/>
      <c r="AW1753" s="9"/>
      <c r="AX1753" s="9"/>
      <c r="AY1753" s="9"/>
      <c r="AZ1753" s="9"/>
    </row>
    <row r="1754" spans="1:52" ht="15.75" customHeight="1" x14ac:dyDescent="0.2">
      <c r="A1754" s="85"/>
      <c r="F1754" s="4"/>
      <c r="H1754" s="78"/>
      <c r="J1754" s="75"/>
      <c r="K1754" s="71"/>
      <c r="L1754" s="75"/>
      <c r="M1754" s="71"/>
      <c r="O1754" s="71"/>
      <c r="Q1754" s="71"/>
      <c r="R1754" s="9"/>
      <c r="S1754" s="9"/>
      <c r="T1754" s="9"/>
      <c r="U1754" s="9"/>
      <c r="V1754" s="4"/>
      <c r="W1754" s="9"/>
      <c r="X1754" s="4"/>
      <c r="Y1754" s="9"/>
      <c r="Z1754" s="9"/>
      <c r="AA1754" s="9"/>
      <c r="AB1754" s="9"/>
      <c r="AC1754" s="9"/>
      <c r="AD1754" s="9"/>
      <c r="AE1754" s="9"/>
      <c r="AF1754" s="9"/>
      <c r="AH1754" s="9"/>
      <c r="AI1754" s="9"/>
      <c r="AJ1754" s="45"/>
      <c r="AK1754" s="45"/>
      <c r="AL1754" s="9"/>
      <c r="AM1754" s="9"/>
      <c r="AN1754" s="9"/>
      <c r="AO1754" s="9"/>
      <c r="AP1754" s="9"/>
      <c r="AQ1754" s="9"/>
      <c r="AR1754" s="9"/>
      <c r="AS1754" s="71"/>
      <c r="AT1754" s="9"/>
      <c r="AU1754" s="9"/>
      <c r="AV1754" s="9"/>
      <c r="AW1754" s="9"/>
      <c r="AX1754" s="9"/>
      <c r="AY1754" s="9"/>
      <c r="AZ1754" s="9"/>
    </row>
    <row r="1755" spans="1:52" ht="15.75" customHeight="1" x14ac:dyDescent="0.2">
      <c r="A1755" s="85"/>
      <c r="F1755" s="4"/>
      <c r="H1755" s="78"/>
      <c r="J1755" s="75"/>
      <c r="K1755" s="71"/>
      <c r="L1755" s="75"/>
      <c r="M1755" s="71"/>
      <c r="O1755" s="71"/>
      <c r="Q1755" s="71"/>
      <c r="R1755" s="9"/>
      <c r="S1755" s="9"/>
      <c r="T1755" s="9"/>
      <c r="U1755" s="9"/>
      <c r="V1755" s="4"/>
      <c r="W1755" s="9"/>
      <c r="X1755" s="4"/>
      <c r="Y1755" s="9"/>
      <c r="Z1755" s="9"/>
      <c r="AA1755" s="9"/>
      <c r="AB1755" s="9"/>
      <c r="AC1755" s="9"/>
      <c r="AD1755" s="9"/>
      <c r="AE1755" s="9"/>
      <c r="AF1755" s="9"/>
      <c r="AH1755" s="9"/>
      <c r="AI1755" s="9"/>
      <c r="AJ1755" s="45"/>
      <c r="AK1755" s="45"/>
      <c r="AL1755" s="9"/>
      <c r="AM1755" s="9"/>
      <c r="AN1755" s="9"/>
      <c r="AO1755" s="9"/>
      <c r="AP1755" s="9"/>
      <c r="AQ1755" s="9"/>
      <c r="AR1755" s="9"/>
      <c r="AS1755" s="71"/>
      <c r="AT1755" s="9"/>
      <c r="AU1755" s="9"/>
      <c r="AV1755" s="9"/>
      <c r="AW1755" s="9"/>
      <c r="AX1755" s="9"/>
      <c r="AY1755" s="9"/>
      <c r="AZ1755" s="9"/>
    </row>
    <row r="1756" spans="1:52" ht="15.75" customHeight="1" x14ac:dyDescent="0.2">
      <c r="A1756" s="85"/>
      <c r="F1756" s="4"/>
      <c r="H1756" s="78"/>
      <c r="J1756" s="75"/>
      <c r="K1756" s="71"/>
      <c r="L1756" s="75"/>
      <c r="M1756" s="71"/>
      <c r="O1756" s="71"/>
      <c r="Q1756" s="71"/>
      <c r="R1756" s="9"/>
      <c r="S1756" s="9"/>
      <c r="T1756" s="9"/>
      <c r="U1756" s="9"/>
      <c r="V1756" s="4"/>
      <c r="W1756" s="9"/>
      <c r="X1756" s="4"/>
      <c r="Y1756" s="9"/>
      <c r="Z1756" s="9"/>
      <c r="AA1756" s="9"/>
      <c r="AB1756" s="9"/>
      <c r="AC1756" s="9"/>
      <c r="AD1756" s="9"/>
      <c r="AE1756" s="9"/>
      <c r="AF1756" s="9"/>
      <c r="AH1756" s="9"/>
      <c r="AI1756" s="9"/>
      <c r="AJ1756" s="45"/>
      <c r="AK1756" s="45"/>
      <c r="AL1756" s="9"/>
      <c r="AM1756" s="9"/>
      <c r="AN1756" s="9"/>
      <c r="AO1756" s="9"/>
      <c r="AP1756" s="9"/>
      <c r="AQ1756" s="9"/>
      <c r="AR1756" s="9"/>
      <c r="AS1756" s="71"/>
      <c r="AT1756" s="9"/>
      <c r="AU1756" s="9"/>
      <c r="AV1756" s="9"/>
      <c r="AW1756" s="9"/>
      <c r="AX1756" s="9"/>
      <c r="AY1756" s="9"/>
      <c r="AZ1756" s="9"/>
    </row>
    <row r="1757" spans="1:52" ht="15.75" customHeight="1" x14ac:dyDescent="0.2">
      <c r="A1757" s="85"/>
      <c r="F1757" s="4"/>
      <c r="H1757" s="78"/>
      <c r="J1757" s="75"/>
      <c r="K1757" s="71"/>
      <c r="L1757" s="75"/>
      <c r="M1757" s="71"/>
      <c r="O1757" s="71"/>
      <c r="Q1757" s="71"/>
      <c r="R1757" s="9"/>
      <c r="S1757" s="9"/>
      <c r="T1757" s="9"/>
      <c r="U1757" s="9"/>
      <c r="V1757" s="4"/>
      <c r="W1757" s="9"/>
      <c r="X1757" s="4"/>
      <c r="Y1757" s="9"/>
      <c r="Z1757" s="9"/>
      <c r="AA1757" s="9"/>
      <c r="AB1757" s="9"/>
      <c r="AC1757" s="9"/>
      <c r="AD1757" s="9"/>
      <c r="AE1757" s="9"/>
      <c r="AF1757" s="9"/>
      <c r="AH1757" s="9"/>
      <c r="AI1757" s="9"/>
      <c r="AJ1757" s="45"/>
      <c r="AK1757" s="45"/>
      <c r="AL1757" s="9"/>
      <c r="AM1757" s="9"/>
      <c r="AN1757" s="9"/>
      <c r="AO1757" s="9"/>
      <c r="AP1757" s="9"/>
      <c r="AQ1757" s="9"/>
      <c r="AR1757" s="9"/>
      <c r="AS1757" s="71"/>
      <c r="AT1757" s="9"/>
      <c r="AU1757" s="9"/>
      <c r="AV1757" s="9"/>
      <c r="AW1757" s="9"/>
      <c r="AX1757" s="9"/>
      <c r="AY1757" s="9"/>
      <c r="AZ1757" s="9"/>
    </row>
    <row r="1758" spans="1:52" ht="15.75" customHeight="1" x14ac:dyDescent="0.2">
      <c r="A1758" s="85"/>
      <c r="F1758" s="4"/>
      <c r="H1758" s="78"/>
      <c r="J1758" s="75"/>
      <c r="K1758" s="71"/>
      <c r="L1758" s="75"/>
      <c r="M1758" s="71"/>
      <c r="O1758" s="71"/>
      <c r="Q1758" s="71"/>
      <c r="R1758" s="9"/>
      <c r="S1758" s="9"/>
      <c r="T1758" s="9"/>
      <c r="U1758" s="9"/>
      <c r="V1758" s="4"/>
      <c r="W1758" s="9"/>
      <c r="X1758" s="4"/>
      <c r="Y1758" s="9"/>
      <c r="Z1758" s="9"/>
      <c r="AA1758" s="9"/>
      <c r="AB1758" s="9"/>
      <c r="AC1758" s="9"/>
      <c r="AD1758" s="9"/>
      <c r="AE1758" s="9"/>
      <c r="AF1758" s="9"/>
      <c r="AH1758" s="9"/>
      <c r="AI1758" s="9"/>
      <c r="AJ1758" s="45"/>
      <c r="AK1758" s="45"/>
      <c r="AL1758" s="9"/>
      <c r="AM1758" s="9"/>
      <c r="AN1758" s="9"/>
      <c r="AO1758" s="9"/>
      <c r="AP1758" s="9"/>
      <c r="AQ1758" s="9"/>
      <c r="AR1758" s="9"/>
      <c r="AS1758" s="71"/>
      <c r="AT1758" s="9"/>
      <c r="AU1758" s="9"/>
      <c r="AV1758" s="9"/>
      <c r="AW1758" s="9"/>
      <c r="AX1758" s="9"/>
      <c r="AY1758" s="9"/>
      <c r="AZ1758" s="9"/>
    </row>
    <row r="1759" spans="1:52" ht="15.75" customHeight="1" x14ac:dyDescent="0.2">
      <c r="A1759" s="85"/>
      <c r="F1759" s="4"/>
      <c r="H1759" s="78"/>
      <c r="J1759" s="75"/>
      <c r="K1759" s="71"/>
      <c r="L1759" s="75"/>
      <c r="M1759" s="71"/>
      <c r="O1759" s="71"/>
      <c r="Q1759" s="71"/>
      <c r="R1759" s="9"/>
      <c r="S1759" s="9"/>
      <c r="T1759" s="9"/>
      <c r="U1759" s="9"/>
      <c r="V1759" s="4"/>
      <c r="W1759" s="9"/>
      <c r="X1759" s="4"/>
      <c r="Y1759" s="9"/>
      <c r="Z1759" s="9"/>
      <c r="AA1759" s="9"/>
      <c r="AB1759" s="9"/>
      <c r="AC1759" s="9"/>
      <c r="AD1759" s="9"/>
      <c r="AE1759" s="9"/>
      <c r="AF1759" s="9"/>
      <c r="AH1759" s="9"/>
      <c r="AI1759" s="9"/>
      <c r="AJ1759" s="45"/>
      <c r="AK1759" s="45"/>
      <c r="AL1759" s="9"/>
      <c r="AM1759" s="9"/>
      <c r="AN1759" s="9"/>
      <c r="AO1759" s="9"/>
      <c r="AP1759" s="9"/>
      <c r="AQ1759" s="9"/>
      <c r="AR1759" s="9"/>
      <c r="AS1759" s="71"/>
      <c r="AT1759" s="9"/>
      <c r="AU1759" s="9"/>
      <c r="AV1759" s="9"/>
      <c r="AW1759" s="9"/>
      <c r="AX1759" s="9"/>
      <c r="AY1759" s="9"/>
      <c r="AZ1759" s="9"/>
    </row>
    <row r="1760" spans="1:52" ht="15.75" customHeight="1" x14ac:dyDescent="0.2">
      <c r="A1760" s="85"/>
      <c r="F1760" s="4"/>
      <c r="H1760" s="78"/>
      <c r="J1760" s="75"/>
      <c r="K1760" s="71"/>
      <c r="L1760" s="75"/>
      <c r="M1760" s="71"/>
      <c r="O1760" s="71"/>
      <c r="Q1760" s="71"/>
      <c r="R1760" s="9"/>
      <c r="S1760" s="9"/>
      <c r="T1760" s="9"/>
      <c r="U1760" s="9"/>
      <c r="V1760" s="4"/>
      <c r="W1760" s="9"/>
      <c r="X1760" s="4"/>
      <c r="Y1760" s="9"/>
      <c r="Z1760" s="9"/>
      <c r="AA1760" s="9"/>
      <c r="AB1760" s="9"/>
      <c r="AC1760" s="9"/>
      <c r="AD1760" s="9"/>
      <c r="AE1760" s="9"/>
      <c r="AF1760" s="9"/>
      <c r="AH1760" s="9"/>
      <c r="AI1760" s="9"/>
      <c r="AJ1760" s="45"/>
      <c r="AK1760" s="45"/>
      <c r="AL1760" s="9"/>
      <c r="AM1760" s="9"/>
      <c r="AN1760" s="9"/>
      <c r="AO1760" s="9"/>
      <c r="AP1760" s="9"/>
      <c r="AQ1760" s="9"/>
      <c r="AR1760" s="9"/>
      <c r="AS1760" s="71"/>
      <c r="AT1760" s="9"/>
      <c r="AU1760" s="9"/>
      <c r="AV1760" s="9"/>
      <c r="AW1760" s="9"/>
      <c r="AX1760" s="9"/>
      <c r="AY1760" s="9"/>
      <c r="AZ1760" s="9"/>
    </row>
    <row r="1761" spans="1:52" ht="15.75" customHeight="1" x14ac:dyDescent="0.2">
      <c r="A1761" s="85"/>
      <c r="F1761" s="4"/>
      <c r="H1761" s="78"/>
      <c r="J1761" s="75"/>
      <c r="K1761" s="71"/>
      <c r="L1761" s="75"/>
      <c r="M1761" s="71"/>
      <c r="O1761" s="71"/>
      <c r="Q1761" s="71"/>
      <c r="R1761" s="9"/>
      <c r="S1761" s="9"/>
      <c r="T1761" s="9"/>
      <c r="U1761" s="9"/>
      <c r="V1761" s="4"/>
      <c r="W1761" s="9"/>
      <c r="X1761" s="4"/>
      <c r="Y1761" s="9"/>
      <c r="Z1761" s="9"/>
      <c r="AA1761" s="9"/>
      <c r="AB1761" s="9"/>
      <c r="AC1761" s="9"/>
      <c r="AD1761" s="9"/>
      <c r="AE1761" s="9"/>
      <c r="AF1761" s="9"/>
      <c r="AH1761" s="9"/>
      <c r="AI1761" s="9"/>
      <c r="AJ1761" s="45"/>
      <c r="AK1761" s="45"/>
      <c r="AL1761" s="9"/>
      <c r="AM1761" s="9"/>
      <c r="AN1761" s="9"/>
      <c r="AO1761" s="9"/>
      <c r="AP1761" s="9"/>
      <c r="AQ1761" s="9"/>
      <c r="AR1761" s="9"/>
      <c r="AS1761" s="71"/>
      <c r="AT1761" s="9"/>
      <c r="AU1761" s="9"/>
      <c r="AV1761" s="9"/>
      <c r="AW1761" s="9"/>
      <c r="AX1761" s="9"/>
      <c r="AY1761" s="9"/>
      <c r="AZ1761" s="9"/>
    </row>
    <row r="1762" spans="1:52" ht="15.75" customHeight="1" x14ac:dyDescent="0.2">
      <c r="A1762" s="85"/>
      <c r="F1762" s="4"/>
      <c r="H1762" s="78"/>
      <c r="J1762" s="75"/>
      <c r="K1762" s="71"/>
      <c r="L1762" s="75"/>
      <c r="M1762" s="71"/>
      <c r="O1762" s="71"/>
      <c r="Q1762" s="71"/>
      <c r="R1762" s="9"/>
      <c r="S1762" s="9"/>
      <c r="T1762" s="9"/>
      <c r="U1762" s="9"/>
      <c r="V1762" s="4"/>
      <c r="W1762" s="9"/>
      <c r="X1762" s="4"/>
      <c r="Y1762" s="9"/>
      <c r="Z1762" s="9"/>
      <c r="AA1762" s="9"/>
      <c r="AB1762" s="9"/>
      <c r="AC1762" s="9"/>
      <c r="AD1762" s="9"/>
      <c r="AE1762" s="9"/>
      <c r="AF1762" s="9"/>
      <c r="AH1762" s="9"/>
      <c r="AI1762" s="9"/>
      <c r="AJ1762" s="45"/>
      <c r="AK1762" s="45"/>
      <c r="AL1762" s="9"/>
      <c r="AM1762" s="9"/>
      <c r="AN1762" s="9"/>
      <c r="AO1762" s="9"/>
      <c r="AP1762" s="9"/>
      <c r="AQ1762" s="9"/>
      <c r="AR1762" s="9"/>
      <c r="AS1762" s="71"/>
      <c r="AT1762" s="9"/>
      <c r="AU1762" s="9"/>
      <c r="AV1762" s="9"/>
      <c r="AW1762" s="9"/>
      <c r="AX1762" s="9"/>
      <c r="AY1762" s="9"/>
      <c r="AZ1762" s="9"/>
    </row>
    <row r="1763" spans="1:52" ht="15.75" customHeight="1" x14ac:dyDescent="0.2">
      <c r="A1763" s="85"/>
      <c r="F1763" s="4"/>
      <c r="H1763" s="78"/>
      <c r="J1763" s="75"/>
      <c r="K1763" s="71"/>
      <c r="L1763" s="75"/>
      <c r="M1763" s="71"/>
      <c r="O1763" s="71"/>
      <c r="Q1763" s="71"/>
      <c r="R1763" s="9"/>
      <c r="S1763" s="9"/>
      <c r="T1763" s="9"/>
      <c r="U1763" s="9"/>
      <c r="V1763" s="4"/>
      <c r="W1763" s="9"/>
      <c r="X1763" s="4"/>
      <c r="Y1763" s="9"/>
      <c r="Z1763" s="9"/>
      <c r="AA1763" s="9"/>
      <c r="AB1763" s="9"/>
      <c r="AC1763" s="9"/>
      <c r="AD1763" s="9"/>
      <c r="AE1763" s="9"/>
      <c r="AF1763" s="9"/>
      <c r="AH1763" s="9"/>
      <c r="AI1763" s="9"/>
      <c r="AJ1763" s="45"/>
      <c r="AK1763" s="45"/>
      <c r="AL1763" s="9"/>
      <c r="AM1763" s="9"/>
      <c r="AN1763" s="9"/>
      <c r="AO1763" s="9"/>
      <c r="AP1763" s="9"/>
      <c r="AQ1763" s="9"/>
      <c r="AR1763" s="9"/>
      <c r="AS1763" s="71"/>
      <c r="AT1763" s="9"/>
      <c r="AU1763" s="9"/>
      <c r="AV1763" s="9"/>
      <c r="AW1763" s="9"/>
      <c r="AX1763" s="9"/>
      <c r="AY1763" s="9"/>
      <c r="AZ1763" s="9"/>
    </row>
    <row r="1764" spans="1:52" ht="15.75" customHeight="1" x14ac:dyDescent="0.2">
      <c r="A1764" s="85"/>
      <c r="F1764" s="4"/>
      <c r="H1764" s="78"/>
      <c r="J1764" s="75"/>
      <c r="K1764" s="71"/>
      <c r="L1764" s="75"/>
      <c r="M1764" s="71"/>
      <c r="O1764" s="71"/>
      <c r="Q1764" s="71"/>
      <c r="R1764" s="9"/>
      <c r="S1764" s="9"/>
      <c r="T1764" s="9"/>
      <c r="U1764" s="9"/>
      <c r="V1764" s="4"/>
      <c r="W1764" s="9"/>
      <c r="X1764" s="4"/>
      <c r="Y1764" s="9"/>
      <c r="Z1764" s="9"/>
      <c r="AA1764" s="9"/>
      <c r="AB1764" s="9"/>
      <c r="AC1764" s="9"/>
      <c r="AD1764" s="9"/>
      <c r="AE1764" s="9"/>
      <c r="AF1764" s="9"/>
      <c r="AH1764" s="9"/>
      <c r="AI1764" s="9"/>
      <c r="AJ1764" s="45"/>
      <c r="AK1764" s="45"/>
      <c r="AL1764" s="9"/>
      <c r="AM1764" s="9"/>
      <c r="AN1764" s="9"/>
      <c r="AO1764" s="9"/>
      <c r="AP1764" s="9"/>
      <c r="AQ1764" s="9"/>
      <c r="AR1764" s="9"/>
      <c r="AS1764" s="71"/>
      <c r="AT1764" s="9"/>
      <c r="AU1764" s="9"/>
      <c r="AV1764" s="9"/>
      <c r="AW1764" s="9"/>
      <c r="AX1764" s="9"/>
      <c r="AY1764" s="9"/>
      <c r="AZ1764" s="9"/>
    </row>
    <row r="1765" spans="1:52" ht="15.75" customHeight="1" x14ac:dyDescent="0.2">
      <c r="A1765" s="85"/>
      <c r="F1765" s="4"/>
      <c r="H1765" s="78"/>
      <c r="J1765" s="75"/>
      <c r="K1765" s="71"/>
      <c r="L1765" s="75"/>
      <c r="M1765" s="71"/>
      <c r="O1765" s="71"/>
      <c r="Q1765" s="71"/>
      <c r="R1765" s="9"/>
      <c r="S1765" s="9"/>
      <c r="T1765" s="9"/>
      <c r="U1765" s="9"/>
      <c r="V1765" s="4"/>
      <c r="W1765" s="9"/>
      <c r="X1765" s="4"/>
      <c r="Y1765" s="9"/>
      <c r="Z1765" s="9"/>
      <c r="AA1765" s="9"/>
      <c r="AB1765" s="9"/>
      <c r="AC1765" s="9"/>
      <c r="AD1765" s="9"/>
      <c r="AE1765" s="9"/>
      <c r="AF1765" s="9"/>
      <c r="AH1765" s="9"/>
      <c r="AI1765" s="9"/>
      <c r="AJ1765" s="45"/>
      <c r="AK1765" s="45"/>
      <c r="AL1765" s="9"/>
      <c r="AM1765" s="9"/>
      <c r="AN1765" s="9"/>
      <c r="AO1765" s="9"/>
      <c r="AP1765" s="9"/>
      <c r="AQ1765" s="9"/>
      <c r="AR1765" s="9"/>
      <c r="AS1765" s="71"/>
      <c r="AT1765" s="9"/>
      <c r="AU1765" s="9"/>
      <c r="AV1765" s="9"/>
      <c r="AW1765" s="9"/>
      <c r="AX1765" s="9"/>
      <c r="AY1765" s="9"/>
      <c r="AZ1765" s="9"/>
    </row>
    <row r="1766" spans="1:52" ht="15.75" customHeight="1" x14ac:dyDescent="0.2">
      <c r="A1766" s="85"/>
      <c r="F1766" s="4"/>
      <c r="H1766" s="78"/>
      <c r="J1766" s="75"/>
      <c r="K1766" s="71"/>
      <c r="L1766" s="75"/>
      <c r="M1766" s="71"/>
      <c r="O1766" s="71"/>
      <c r="Q1766" s="71"/>
      <c r="R1766" s="9"/>
      <c r="S1766" s="9"/>
      <c r="T1766" s="9"/>
      <c r="U1766" s="9"/>
      <c r="V1766" s="4"/>
      <c r="W1766" s="9"/>
      <c r="X1766" s="4"/>
      <c r="Y1766" s="9"/>
      <c r="Z1766" s="9"/>
      <c r="AA1766" s="9"/>
      <c r="AB1766" s="9"/>
      <c r="AC1766" s="9"/>
      <c r="AD1766" s="9"/>
      <c r="AE1766" s="9"/>
      <c r="AF1766" s="9"/>
      <c r="AH1766" s="9"/>
      <c r="AI1766" s="9"/>
      <c r="AJ1766" s="45"/>
      <c r="AK1766" s="45"/>
      <c r="AL1766" s="9"/>
      <c r="AM1766" s="9"/>
      <c r="AN1766" s="9"/>
      <c r="AO1766" s="9"/>
      <c r="AP1766" s="9"/>
      <c r="AQ1766" s="9"/>
      <c r="AR1766" s="9"/>
      <c r="AS1766" s="71"/>
      <c r="AT1766" s="9"/>
      <c r="AU1766" s="9"/>
      <c r="AV1766" s="9"/>
      <c r="AW1766" s="9"/>
      <c r="AX1766" s="9"/>
      <c r="AY1766" s="9"/>
      <c r="AZ1766" s="9"/>
    </row>
    <row r="1767" spans="1:52" ht="15.75" customHeight="1" x14ac:dyDescent="0.2">
      <c r="A1767" s="85"/>
      <c r="F1767" s="4"/>
      <c r="H1767" s="78"/>
      <c r="J1767" s="75"/>
      <c r="K1767" s="71"/>
      <c r="L1767" s="75"/>
      <c r="M1767" s="71"/>
      <c r="O1767" s="71"/>
      <c r="Q1767" s="71"/>
      <c r="R1767" s="9"/>
      <c r="S1767" s="9"/>
      <c r="T1767" s="9"/>
      <c r="U1767" s="9"/>
      <c r="V1767" s="4"/>
      <c r="W1767" s="9"/>
      <c r="X1767" s="4"/>
      <c r="Y1767" s="9"/>
      <c r="Z1767" s="9"/>
      <c r="AA1767" s="9"/>
      <c r="AB1767" s="9"/>
      <c r="AC1767" s="9"/>
      <c r="AD1767" s="9"/>
      <c r="AE1767" s="9"/>
      <c r="AF1767" s="9"/>
      <c r="AH1767" s="9"/>
      <c r="AI1767" s="9"/>
      <c r="AJ1767" s="45"/>
      <c r="AK1767" s="45"/>
      <c r="AL1767" s="9"/>
      <c r="AM1767" s="9"/>
      <c r="AN1767" s="9"/>
      <c r="AO1767" s="9"/>
      <c r="AP1767" s="9"/>
      <c r="AQ1767" s="9"/>
      <c r="AR1767" s="9"/>
      <c r="AS1767" s="71"/>
      <c r="AT1767" s="9"/>
      <c r="AU1767" s="9"/>
      <c r="AV1767" s="9"/>
      <c r="AW1767" s="9"/>
      <c r="AX1767" s="9"/>
      <c r="AY1767" s="9"/>
      <c r="AZ1767" s="9"/>
    </row>
    <row r="1768" spans="1:52" ht="15.75" customHeight="1" x14ac:dyDescent="0.2">
      <c r="A1768" s="85"/>
      <c r="F1768" s="4"/>
      <c r="H1768" s="78"/>
      <c r="J1768" s="75"/>
      <c r="K1768" s="71"/>
      <c r="L1768" s="75"/>
      <c r="M1768" s="71"/>
      <c r="O1768" s="71"/>
      <c r="Q1768" s="71"/>
      <c r="R1768" s="9"/>
      <c r="S1768" s="9"/>
      <c r="T1768" s="9"/>
      <c r="U1768" s="9"/>
      <c r="V1768" s="4"/>
      <c r="W1768" s="9"/>
      <c r="X1768" s="4"/>
      <c r="Y1768" s="9"/>
      <c r="Z1768" s="9"/>
      <c r="AA1768" s="9"/>
      <c r="AB1768" s="9"/>
      <c r="AC1768" s="9"/>
      <c r="AD1768" s="9"/>
      <c r="AE1768" s="9"/>
      <c r="AF1768" s="9"/>
      <c r="AH1768" s="9"/>
      <c r="AI1768" s="9"/>
      <c r="AJ1768" s="45"/>
      <c r="AK1768" s="45"/>
      <c r="AL1768" s="9"/>
      <c r="AM1768" s="9"/>
      <c r="AN1768" s="9"/>
      <c r="AO1768" s="9"/>
      <c r="AP1768" s="9"/>
      <c r="AQ1768" s="9"/>
      <c r="AR1768" s="9"/>
      <c r="AS1768" s="71"/>
      <c r="AT1768" s="9"/>
      <c r="AU1768" s="9"/>
      <c r="AV1768" s="9"/>
      <c r="AW1768" s="9"/>
      <c r="AX1768" s="9"/>
      <c r="AY1768" s="9"/>
      <c r="AZ1768" s="9"/>
    </row>
    <row r="1769" spans="1:52" ht="15.75" customHeight="1" x14ac:dyDescent="0.2">
      <c r="A1769" s="85"/>
      <c r="F1769" s="4"/>
      <c r="H1769" s="78"/>
      <c r="J1769" s="75"/>
      <c r="K1769" s="71"/>
      <c r="L1769" s="75"/>
      <c r="M1769" s="71"/>
      <c r="O1769" s="71"/>
      <c r="Q1769" s="71"/>
      <c r="R1769" s="9"/>
      <c r="S1769" s="9"/>
      <c r="T1769" s="9"/>
      <c r="U1769" s="9"/>
      <c r="V1769" s="4"/>
      <c r="W1769" s="9"/>
      <c r="X1769" s="4"/>
      <c r="Y1769" s="9"/>
      <c r="Z1769" s="9"/>
      <c r="AA1769" s="9"/>
      <c r="AB1769" s="9"/>
      <c r="AC1769" s="9"/>
      <c r="AD1769" s="9"/>
      <c r="AE1769" s="9"/>
      <c r="AF1769" s="9"/>
      <c r="AH1769" s="9"/>
      <c r="AI1769" s="9"/>
      <c r="AJ1769" s="45"/>
      <c r="AK1769" s="45"/>
      <c r="AL1769" s="9"/>
      <c r="AM1769" s="9"/>
      <c r="AN1769" s="9"/>
      <c r="AO1769" s="9"/>
      <c r="AP1769" s="9"/>
      <c r="AQ1769" s="9"/>
      <c r="AR1769" s="9"/>
      <c r="AS1769" s="71"/>
      <c r="AT1769" s="9"/>
      <c r="AU1769" s="9"/>
      <c r="AV1769" s="9"/>
      <c r="AW1769" s="9"/>
      <c r="AX1769" s="9"/>
      <c r="AY1769" s="9"/>
      <c r="AZ1769" s="9"/>
    </row>
    <row r="1770" spans="1:52" ht="15.75" customHeight="1" x14ac:dyDescent="0.2">
      <c r="A1770" s="85"/>
      <c r="F1770" s="4"/>
      <c r="H1770" s="78"/>
      <c r="J1770" s="75"/>
      <c r="K1770" s="71"/>
      <c r="L1770" s="75"/>
      <c r="M1770" s="71"/>
      <c r="O1770" s="71"/>
      <c r="Q1770" s="71"/>
      <c r="R1770" s="9"/>
      <c r="S1770" s="9"/>
      <c r="T1770" s="9"/>
      <c r="U1770" s="9"/>
      <c r="V1770" s="4"/>
      <c r="W1770" s="9"/>
      <c r="X1770" s="4"/>
      <c r="Y1770" s="9"/>
      <c r="Z1770" s="9"/>
      <c r="AA1770" s="9"/>
      <c r="AB1770" s="9"/>
      <c r="AC1770" s="9"/>
      <c r="AD1770" s="9"/>
      <c r="AE1770" s="9"/>
      <c r="AF1770" s="9"/>
      <c r="AH1770" s="9"/>
      <c r="AI1770" s="9"/>
      <c r="AJ1770" s="45"/>
      <c r="AK1770" s="45"/>
      <c r="AL1770" s="9"/>
      <c r="AM1770" s="9"/>
      <c r="AN1770" s="9"/>
      <c r="AO1770" s="9"/>
      <c r="AP1770" s="9"/>
      <c r="AQ1770" s="9"/>
      <c r="AR1770" s="9"/>
      <c r="AS1770" s="71"/>
      <c r="AT1770" s="9"/>
      <c r="AU1770" s="9"/>
      <c r="AV1770" s="9"/>
      <c r="AW1770" s="9"/>
      <c r="AX1770" s="9"/>
      <c r="AY1770" s="9"/>
      <c r="AZ1770" s="9"/>
    </row>
    <row r="1771" spans="1:52" ht="15.75" customHeight="1" x14ac:dyDescent="0.2">
      <c r="A1771" s="85"/>
      <c r="F1771" s="4"/>
      <c r="H1771" s="78"/>
      <c r="J1771" s="75"/>
      <c r="K1771" s="71"/>
      <c r="L1771" s="75"/>
      <c r="M1771" s="71"/>
      <c r="O1771" s="71"/>
      <c r="Q1771" s="71"/>
      <c r="R1771" s="9"/>
      <c r="S1771" s="9"/>
      <c r="T1771" s="9"/>
      <c r="U1771" s="9"/>
      <c r="V1771" s="4"/>
      <c r="W1771" s="9"/>
      <c r="X1771" s="4"/>
      <c r="Y1771" s="9"/>
      <c r="Z1771" s="9"/>
      <c r="AA1771" s="9"/>
      <c r="AB1771" s="9"/>
      <c r="AC1771" s="9"/>
      <c r="AD1771" s="9"/>
      <c r="AE1771" s="9"/>
      <c r="AF1771" s="9"/>
      <c r="AH1771" s="9"/>
      <c r="AI1771" s="9"/>
      <c r="AJ1771" s="45"/>
      <c r="AK1771" s="45"/>
      <c r="AL1771" s="9"/>
      <c r="AM1771" s="9"/>
      <c r="AN1771" s="9"/>
      <c r="AO1771" s="9"/>
      <c r="AP1771" s="9"/>
      <c r="AQ1771" s="9"/>
      <c r="AR1771" s="9"/>
      <c r="AS1771" s="71"/>
      <c r="AT1771" s="9"/>
      <c r="AU1771" s="9"/>
      <c r="AV1771" s="9"/>
      <c r="AW1771" s="9"/>
      <c r="AX1771" s="9"/>
      <c r="AY1771" s="9"/>
      <c r="AZ1771" s="9"/>
    </row>
    <row r="1772" spans="1:52" ht="15.75" customHeight="1" x14ac:dyDescent="0.2">
      <c r="A1772" s="85"/>
      <c r="F1772" s="4"/>
      <c r="H1772" s="78"/>
      <c r="J1772" s="75"/>
      <c r="K1772" s="71"/>
      <c r="L1772" s="75"/>
      <c r="M1772" s="71"/>
      <c r="O1772" s="71"/>
      <c r="Q1772" s="71"/>
      <c r="R1772" s="9"/>
      <c r="S1772" s="9"/>
      <c r="T1772" s="9"/>
      <c r="U1772" s="9"/>
      <c r="V1772" s="4"/>
      <c r="W1772" s="9"/>
      <c r="X1772" s="4"/>
      <c r="Y1772" s="9"/>
      <c r="Z1772" s="9"/>
      <c r="AA1772" s="9"/>
      <c r="AB1772" s="9"/>
      <c r="AC1772" s="9"/>
      <c r="AD1772" s="9"/>
      <c r="AE1772" s="9"/>
      <c r="AF1772" s="9"/>
      <c r="AH1772" s="9"/>
      <c r="AI1772" s="9"/>
      <c r="AJ1772" s="45"/>
      <c r="AK1772" s="45"/>
      <c r="AL1772" s="9"/>
      <c r="AM1772" s="9"/>
      <c r="AN1772" s="9"/>
      <c r="AO1772" s="9"/>
      <c r="AP1772" s="9"/>
      <c r="AQ1772" s="9"/>
      <c r="AR1772" s="9"/>
      <c r="AS1772" s="71"/>
      <c r="AT1772" s="9"/>
      <c r="AU1772" s="9"/>
      <c r="AV1772" s="9"/>
      <c r="AW1772" s="9"/>
      <c r="AX1772" s="9"/>
      <c r="AY1772" s="9"/>
      <c r="AZ1772" s="9"/>
    </row>
    <row r="1773" spans="1:52" ht="15.75" customHeight="1" x14ac:dyDescent="0.2">
      <c r="A1773" s="85"/>
      <c r="F1773" s="4"/>
      <c r="H1773" s="78"/>
      <c r="J1773" s="75"/>
      <c r="K1773" s="71"/>
      <c r="L1773" s="75"/>
      <c r="M1773" s="71"/>
      <c r="O1773" s="71"/>
      <c r="Q1773" s="71"/>
      <c r="R1773" s="9"/>
      <c r="S1773" s="9"/>
      <c r="T1773" s="9"/>
      <c r="U1773" s="9"/>
      <c r="V1773" s="4"/>
      <c r="W1773" s="9"/>
      <c r="X1773" s="4"/>
      <c r="Y1773" s="9"/>
      <c r="Z1773" s="9"/>
      <c r="AA1773" s="9"/>
      <c r="AB1773" s="9"/>
      <c r="AC1773" s="9"/>
      <c r="AD1773" s="9"/>
      <c r="AE1773" s="9"/>
      <c r="AF1773" s="9"/>
      <c r="AH1773" s="9"/>
      <c r="AI1773" s="9"/>
      <c r="AJ1773" s="45"/>
      <c r="AK1773" s="45"/>
      <c r="AL1773" s="9"/>
      <c r="AM1773" s="9"/>
      <c r="AN1773" s="9"/>
      <c r="AO1773" s="9"/>
      <c r="AP1773" s="9"/>
      <c r="AQ1773" s="9"/>
      <c r="AR1773" s="9"/>
      <c r="AS1773" s="71"/>
      <c r="AT1773" s="9"/>
      <c r="AU1773" s="9"/>
      <c r="AV1773" s="9"/>
      <c r="AW1773" s="9"/>
      <c r="AX1773" s="9"/>
      <c r="AY1773" s="9"/>
      <c r="AZ1773" s="9"/>
    </row>
    <row r="1774" spans="1:52" ht="15.75" customHeight="1" x14ac:dyDescent="0.2">
      <c r="A1774" s="85"/>
      <c r="F1774" s="4"/>
      <c r="H1774" s="78"/>
      <c r="J1774" s="75"/>
      <c r="K1774" s="71"/>
      <c r="L1774" s="75"/>
      <c r="M1774" s="71"/>
      <c r="O1774" s="71"/>
      <c r="Q1774" s="71"/>
      <c r="R1774" s="9"/>
      <c r="S1774" s="9"/>
      <c r="T1774" s="9"/>
      <c r="U1774" s="9"/>
      <c r="V1774" s="4"/>
      <c r="W1774" s="9"/>
      <c r="X1774" s="4"/>
      <c r="Y1774" s="9"/>
      <c r="Z1774" s="9"/>
      <c r="AA1774" s="9"/>
      <c r="AB1774" s="9"/>
      <c r="AC1774" s="9"/>
      <c r="AD1774" s="9"/>
      <c r="AE1774" s="9"/>
      <c r="AF1774" s="9"/>
      <c r="AH1774" s="9"/>
      <c r="AI1774" s="9"/>
      <c r="AJ1774" s="45"/>
      <c r="AK1774" s="45"/>
      <c r="AL1774" s="9"/>
      <c r="AM1774" s="9"/>
      <c r="AN1774" s="9"/>
      <c r="AO1774" s="9"/>
      <c r="AP1774" s="9"/>
      <c r="AQ1774" s="9"/>
      <c r="AR1774" s="9"/>
      <c r="AS1774" s="71"/>
      <c r="AT1774" s="9"/>
      <c r="AU1774" s="9"/>
      <c r="AV1774" s="9"/>
      <c r="AW1774" s="9"/>
      <c r="AX1774" s="9"/>
      <c r="AY1774" s="9"/>
      <c r="AZ1774" s="9"/>
    </row>
    <row r="1775" spans="1:52" ht="15.75" customHeight="1" x14ac:dyDescent="0.2">
      <c r="A1775" s="85"/>
      <c r="F1775" s="4"/>
      <c r="H1775" s="78"/>
      <c r="J1775" s="75"/>
      <c r="K1775" s="71"/>
      <c r="L1775" s="75"/>
      <c r="M1775" s="71"/>
      <c r="O1775" s="71"/>
      <c r="Q1775" s="71"/>
      <c r="R1775" s="9"/>
      <c r="S1775" s="9"/>
      <c r="T1775" s="9"/>
      <c r="U1775" s="9"/>
      <c r="V1775" s="4"/>
      <c r="W1775" s="9"/>
      <c r="X1775" s="4"/>
      <c r="Y1775" s="9"/>
      <c r="Z1775" s="9"/>
      <c r="AA1775" s="9"/>
      <c r="AB1775" s="9"/>
      <c r="AC1775" s="9"/>
      <c r="AD1775" s="9"/>
      <c r="AE1775" s="9"/>
      <c r="AF1775" s="9"/>
      <c r="AH1775" s="9"/>
      <c r="AI1775" s="9"/>
      <c r="AJ1775" s="45"/>
      <c r="AK1775" s="45"/>
      <c r="AL1775" s="9"/>
      <c r="AM1775" s="9"/>
      <c r="AN1775" s="9"/>
      <c r="AO1775" s="9"/>
      <c r="AP1775" s="9"/>
      <c r="AQ1775" s="9"/>
      <c r="AR1775" s="9"/>
      <c r="AS1775" s="71"/>
      <c r="AT1775" s="9"/>
      <c r="AU1775" s="9"/>
      <c r="AV1775" s="9"/>
      <c r="AW1775" s="9"/>
      <c r="AX1775" s="9"/>
      <c r="AY1775" s="9"/>
      <c r="AZ1775" s="9"/>
    </row>
    <row r="1776" spans="1:52" ht="15.75" customHeight="1" x14ac:dyDescent="0.2">
      <c r="A1776" s="85"/>
      <c r="F1776" s="4"/>
      <c r="H1776" s="78"/>
      <c r="J1776" s="75"/>
      <c r="K1776" s="71"/>
      <c r="L1776" s="75"/>
      <c r="M1776" s="71"/>
      <c r="O1776" s="71"/>
      <c r="Q1776" s="71"/>
      <c r="R1776" s="9"/>
      <c r="S1776" s="9"/>
      <c r="T1776" s="9"/>
      <c r="U1776" s="9"/>
      <c r="V1776" s="4"/>
      <c r="W1776" s="9"/>
      <c r="X1776" s="4"/>
      <c r="Y1776" s="9"/>
      <c r="Z1776" s="9"/>
      <c r="AA1776" s="9"/>
      <c r="AB1776" s="9"/>
      <c r="AC1776" s="9"/>
      <c r="AD1776" s="9"/>
      <c r="AE1776" s="9"/>
      <c r="AF1776" s="9"/>
      <c r="AH1776" s="9"/>
      <c r="AI1776" s="9"/>
      <c r="AJ1776" s="45"/>
      <c r="AK1776" s="45"/>
      <c r="AL1776" s="9"/>
      <c r="AM1776" s="9"/>
      <c r="AN1776" s="9"/>
      <c r="AO1776" s="9"/>
      <c r="AP1776" s="9"/>
      <c r="AQ1776" s="9"/>
      <c r="AR1776" s="9"/>
      <c r="AS1776" s="71"/>
      <c r="AT1776" s="9"/>
      <c r="AU1776" s="9"/>
      <c r="AV1776" s="9"/>
      <c r="AW1776" s="9"/>
      <c r="AX1776" s="9"/>
      <c r="AY1776" s="9"/>
      <c r="AZ1776" s="9"/>
    </row>
    <row r="1777" spans="1:52" ht="15.75" customHeight="1" x14ac:dyDescent="0.2">
      <c r="A1777" s="85"/>
      <c r="F1777" s="4"/>
      <c r="H1777" s="78"/>
      <c r="J1777" s="75"/>
      <c r="K1777" s="71"/>
      <c r="L1777" s="75"/>
      <c r="M1777" s="71"/>
      <c r="O1777" s="71"/>
      <c r="Q1777" s="71"/>
      <c r="R1777" s="9"/>
      <c r="S1777" s="9"/>
      <c r="T1777" s="9"/>
      <c r="U1777" s="9"/>
      <c r="V1777" s="4"/>
      <c r="W1777" s="9"/>
      <c r="X1777" s="4"/>
      <c r="Y1777" s="9"/>
      <c r="Z1777" s="9"/>
      <c r="AA1777" s="9"/>
      <c r="AB1777" s="9"/>
      <c r="AC1777" s="9"/>
      <c r="AD1777" s="9"/>
      <c r="AE1777" s="9"/>
      <c r="AF1777" s="9"/>
      <c r="AH1777" s="9"/>
      <c r="AI1777" s="9"/>
      <c r="AJ1777" s="45"/>
      <c r="AK1777" s="45"/>
      <c r="AL1777" s="9"/>
      <c r="AM1777" s="9"/>
      <c r="AN1777" s="9"/>
      <c r="AO1777" s="9"/>
      <c r="AP1777" s="9"/>
      <c r="AQ1777" s="9"/>
      <c r="AR1777" s="9"/>
      <c r="AS1777" s="71"/>
      <c r="AT1777" s="9"/>
      <c r="AU1777" s="9"/>
      <c r="AV1777" s="9"/>
      <c r="AW1777" s="9"/>
      <c r="AX1777" s="9"/>
      <c r="AY1777" s="9"/>
      <c r="AZ1777" s="9"/>
    </row>
    <row r="1778" spans="1:52" ht="15.75" customHeight="1" x14ac:dyDescent="0.2">
      <c r="A1778" s="85"/>
      <c r="F1778" s="4"/>
      <c r="H1778" s="78"/>
      <c r="J1778" s="75"/>
      <c r="K1778" s="71"/>
      <c r="L1778" s="75"/>
      <c r="M1778" s="71"/>
      <c r="O1778" s="71"/>
      <c r="Q1778" s="71"/>
      <c r="R1778" s="9"/>
      <c r="S1778" s="9"/>
      <c r="T1778" s="9"/>
      <c r="U1778" s="9"/>
      <c r="V1778" s="4"/>
      <c r="W1778" s="9"/>
      <c r="X1778" s="4"/>
      <c r="Y1778" s="9"/>
      <c r="Z1778" s="9"/>
      <c r="AA1778" s="9"/>
      <c r="AB1778" s="9"/>
      <c r="AC1778" s="9"/>
      <c r="AD1778" s="9"/>
      <c r="AE1778" s="9"/>
      <c r="AF1778" s="9"/>
      <c r="AH1778" s="9"/>
      <c r="AI1778" s="9"/>
      <c r="AJ1778" s="45"/>
      <c r="AK1778" s="45"/>
      <c r="AL1778" s="9"/>
      <c r="AM1778" s="9"/>
      <c r="AN1778" s="9"/>
      <c r="AO1778" s="9"/>
      <c r="AP1778" s="9"/>
      <c r="AQ1778" s="9"/>
      <c r="AR1778" s="9"/>
      <c r="AS1778" s="71"/>
      <c r="AT1778" s="9"/>
      <c r="AU1778" s="9"/>
      <c r="AV1778" s="9"/>
      <c r="AW1778" s="9"/>
      <c r="AX1778" s="9"/>
      <c r="AY1778" s="9"/>
      <c r="AZ1778" s="9"/>
    </row>
    <row r="1779" spans="1:52" ht="15.75" customHeight="1" x14ac:dyDescent="0.2">
      <c r="A1779" s="85"/>
      <c r="F1779" s="4"/>
      <c r="H1779" s="78"/>
      <c r="J1779" s="75"/>
      <c r="K1779" s="71"/>
      <c r="L1779" s="75"/>
      <c r="M1779" s="71"/>
      <c r="O1779" s="71"/>
      <c r="Q1779" s="71"/>
      <c r="R1779" s="9"/>
      <c r="S1779" s="9"/>
      <c r="T1779" s="9"/>
      <c r="U1779" s="9"/>
      <c r="V1779" s="4"/>
      <c r="W1779" s="9"/>
      <c r="X1779" s="4"/>
      <c r="Y1779" s="9"/>
      <c r="Z1779" s="9"/>
      <c r="AA1779" s="9"/>
      <c r="AB1779" s="9"/>
      <c r="AC1779" s="9"/>
      <c r="AD1779" s="9"/>
      <c r="AE1779" s="9"/>
      <c r="AF1779" s="9"/>
      <c r="AH1779" s="9"/>
      <c r="AI1779" s="9"/>
      <c r="AJ1779" s="45"/>
      <c r="AK1779" s="45"/>
      <c r="AL1779" s="9"/>
      <c r="AM1779" s="9"/>
      <c r="AN1779" s="9"/>
      <c r="AO1779" s="9"/>
      <c r="AP1779" s="9"/>
      <c r="AQ1779" s="9"/>
      <c r="AR1779" s="9"/>
      <c r="AS1779" s="71"/>
      <c r="AT1779" s="9"/>
      <c r="AU1779" s="9"/>
      <c r="AV1779" s="9"/>
      <c r="AW1779" s="9"/>
      <c r="AX1779" s="9"/>
      <c r="AY1779" s="9"/>
      <c r="AZ1779" s="9"/>
    </row>
    <row r="1780" spans="1:52" ht="15.75" customHeight="1" x14ac:dyDescent="0.2">
      <c r="A1780" s="85"/>
      <c r="F1780" s="4"/>
      <c r="H1780" s="78"/>
      <c r="J1780" s="75"/>
      <c r="K1780" s="71"/>
      <c r="L1780" s="75"/>
      <c r="M1780" s="71"/>
      <c r="O1780" s="71"/>
      <c r="Q1780" s="71"/>
      <c r="R1780" s="9"/>
      <c r="S1780" s="9"/>
      <c r="T1780" s="9"/>
      <c r="U1780" s="9"/>
      <c r="V1780" s="4"/>
      <c r="W1780" s="9"/>
      <c r="X1780" s="4"/>
      <c r="Y1780" s="9"/>
      <c r="Z1780" s="9"/>
      <c r="AA1780" s="9"/>
      <c r="AB1780" s="9"/>
      <c r="AC1780" s="9"/>
      <c r="AD1780" s="9"/>
      <c r="AE1780" s="9"/>
      <c r="AF1780" s="9"/>
      <c r="AH1780" s="9"/>
      <c r="AI1780" s="9"/>
      <c r="AJ1780" s="45"/>
      <c r="AK1780" s="45"/>
      <c r="AL1780" s="9"/>
      <c r="AM1780" s="9"/>
      <c r="AN1780" s="9"/>
      <c r="AO1780" s="9"/>
      <c r="AP1780" s="9"/>
      <c r="AQ1780" s="9"/>
      <c r="AR1780" s="9"/>
      <c r="AS1780" s="71"/>
      <c r="AT1780" s="9"/>
      <c r="AU1780" s="9"/>
      <c r="AV1780" s="9"/>
      <c r="AW1780" s="9"/>
      <c r="AX1780" s="9"/>
      <c r="AY1780" s="9"/>
      <c r="AZ1780" s="9"/>
    </row>
    <row r="1781" spans="1:52" ht="15.75" customHeight="1" x14ac:dyDescent="0.2">
      <c r="A1781" s="85"/>
      <c r="F1781" s="4"/>
      <c r="H1781" s="78"/>
      <c r="J1781" s="75"/>
      <c r="K1781" s="71"/>
      <c r="L1781" s="75"/>
      <c r="M1781" s="71"/>
      <c r="O1781" s="71"/>
      <c r="Q1781" s="71"/>
      <c r="R1781" s="9"/>
      <c r="S1781" s="9"/>
      <c r="T1781" s="9"/>
      <c r="U1781" s="9"/>
      <c r="V1781" s="4"/>
      <c r="W1781" s="9"/>
      <c r="X1781" s="4"/>
      <c r="Y1781" s="9"/>
      <c r="Z1781" s="9"/>
      <c r="AA1781" s="9"/>
      <c r="AB1781" s="9"/>
      <c r="AC1781" s="9"/>
      <c r="AD1781" s="9"/>
      <c r="AE1781" s="9"/>
      <c r="AF1781" s="9"/>
      <c r="AH1781" s="9"/>
      <c r="AI1781" s="9"/>
      <c r="AJ1781" s="45"/>
      <c r="AK1781" s="45"/>
      <c r="AL1781" s="9"/>
      <c r="AM1781" s="9"/>
      <c r="AN1781" s="9"/>
      <c r="AO1781" s="9"/>
      <c r="AP1781" s="9"/>
      <c r="AQ1781" s="9"/>
      <c r="AR1781" s="9"/>
      <c r="AS1781" s="71"/>
      <c r="AT1781" s="9"/>
      <c r="AU1781" s="9"/>
      <c r="AV1781" s="9"/>
      <c r="AW1781" s="9"/>
      <c r="AX1781" s="9"/>
      <c r="AY1781" s="9"/>
      <c r="AZ1781" s="9"/>
    </row>
    <row r="1782" spans="1:52" ht="15.75" customHeight="1" x14ac:dyDescent="0.2">
      <c r="A1782" s="85"/>
      <c r="F1782" s="4"/>
      <c r="H1782" s="78"/>
      <c r="J1782" s="75"/>
      <c r="K1782" s="71"/>
      <c r="L1782" s="75"/>
      <c r="M1782" s="71"/>
      <c r="O1782" s="71"/>
      <c r="Q1782" s="71"/>
      <c r="R1782" s="9"/>
      <c r="S1782" s="9"/>
      <c r="T1782" s="9"/>
      <c r="U1782" s="9"/>
      <c r="V1782" s="4"/>
      <c r="W1782" s="9"/>
      <c r="X1782" s="4"/>
      <c r="Y1782" s="9"/>
      <c r="Z1782" s="9"/>
      <c r="AA1782" s="9"/>
      <c r="AB1782" s="9"/>
      <c r="AC1782" s="9"/>
      <c r="AD1782" s="9"/>
      <c r="AE1782" s="9"/>
      <c r="AF1782" s="9"/>
      <c r="AH1782" s="9"/>
      <c r="AI1782" s="9"/>
      <c r="AJ1782" s="45"/>
      <c r="AK1782" s="45"/>
      <c r="AL1782" s="9"/>
      <c r="AM1782" s="9"/>
      <c r="AN1782" s="9"/>
      <c r="AO1782" s="9"/>
      <c r="AP1782" s="9"/>
      <c r="AQ1782" s="9"/>
      <c r="AR1782" s="9"/>
      <c r="AS1782" s="71"/>
      <c r="AT1782" s="9"/>
      <c r="AU1782" s="9"/>
      <c r="AV1782" s="9"/>
      <c r="AW1782" s="9"/>
      <c r="AX1782" s="9"/>
      <c r="AY1782" s="9"/>
      <c r="AZ1782" s="9"/>
    </row>
    <row r="1783" spans="1:52" ht="15.75" customHeight="1" x14ac:dyDescent="0.2">
      <c r="A1783" s="85"/>
      <c r="F1783" s="4"/>
      <c r="H1783" s="78"/>
      <c r="J1783" s="75"/>
      <c r="K1783" s="71"/>
      <c r="L1783" s="75"/>
      <c r="M1783" s="71"/>
      <c r="O1783" s="71"/>
      <c r="Q1783" s="71"/>
      <c r="R1783" s="9"/>
      <c r="S1783" s="9"/>
      <c r="T1783" s="9"/>
      <c r="U1783" s="9"/>
      <c r="V1783" s="4"/>
      <c r="W1783" s="9"/>
      <c r="X1783" s="4"/>
      <c r="Y1783" s="9"/>
      <c r="Z1783" s="9"/>
      <c r="AA1783" s="9"/>
      <c r="AB1783" s="9"/>
      <c r="AC1783" s="9"/>
      <c r="AD1783" s="9"/>
      <c r="AE1783" s="9"/>
      <c r="AF1783" s="9"/>
      <c r="AH1783" s="9"/>
      <c r="AI1783" s="9"/>
      <c r="AJ1783" s="45"/>
      <c r="AK1783" s="45"/>
      <c r="AL1783" s="9"/>
      <c r="AM1783" s="9"/>
      <c r="AN1783" s="9"/>
      <c r="AO1783" s="9"/>
      <c r="AP1783" s="9"/>
      <c r="AQ1783" s="9"/>
      <c r="AR1783" s="9"/>
      <c r="AS1783" s="71"/>
      <c r="AT1783" s="9"/>
      <c r="AU1783" s="9"/>
      <c r="AV1783" s="9"/>
      <c r="AW1783" s="9"/>
      <c r="AX1783" s="9"/>
      <c r="AY1783" s="9"/>
      <c r="AZ1783" s="9"/>
    </row>
    <row r="1784" spans="1:52" ht="15.75" customHeight="1" x14ac:dyDescent="0.2">
      <c r="A1784" s="85"/>
      <c r="F1784" s="4"/>
      <c r="H1784" s="78"/>
      <c r="J1784" s="75"/>
      <c r="K1784" s="71"/>
      <c r="L1784" s="75"/>
      <c r="M1784" s="71"/>
      <c r="O1784" s="71"/>
      <c r="Q1784" s="71"/>
      <c r="R1784" s="9"/>
      <c r="S1784" s="9"/>
      <c r="T1784" s="9"/>
      <c r="U1784" s="9"/>
      <c r="V1784" s="4"/>
      <c r="W1784" s="9"/>
      <c r="X1784" s="4"/>
      <c r="Y1784" s="9"/>
      <c r="Z1784" s="9"/>
      <c r="AA1784" s="9"/>
      <c r="AB1784" s="9"/>
      <c r="AC1784" s="9"/>
      <c r="AD1784" s="9"/>
      <c r="AE1784" s="9"/>
      <c r="AF1784" s="9"/>
      <c r="AH1784" s="9"/>
      <c r="AI1784" s="9"/>
      <c r="AJ1784" s="45"/>
      <c r="AK1784" s="45"/>
      <c r="AL1784" s="9"/>
      <c r="AM1784" s="9"/>
      <c r="AN1784" s="9"/>
      <c r="AO1784" s="9"/>
      <c r="AP1784" s="9"/>
      <c r="AQ1784" s="9"/>
      <c r="AR1784" s="9"/>
      <c r="AS1784" s="71"/>
      <c r="AT1784" s="9"/>
      <c r="AU1784" s="9"/>
      <c r="AV1784" s="9"/>
      <c r="AW1784" s="9"/>
      <c r="AX1784" s="9"/>
      <c r="AY1784" s="9"/>
      <c r="AZ1784" s="9"/>
    </row>
    <row r="1785" spans="1:52" ht="15.75" customHeight="1" x14ac:dyDescent="0.2">
      <c r="A1785" s="85"/>
      <c r="F1785" s="4"/>
      <c r="H1785" s="78"/>
      <c r="J1785" s="75"/>
      <c r="K1785" s="71"/>
      <c r="L1785" s="75"/>
      <c r="M1785" s="71"/>
      <c r="O1785" s="71"/>
      <c r="Q1785" s="71"/>
      <c r="R1785" s="9"/>
      <c r="S1785" s="9"/>
      <c r="T1785" s="9"/>
      <c r="U1785" s="9"/>
      <c r="V1785" s="4"/>
      <c r="W1785" s="9"/>
      <c r="X1785" s="4"/>
      <c r="Y1785" s="9"/>
      <c r="Z1785" s="9"/>
      <c r="AA1785" s="9"/>
      <c r="AB1785" s="9"/>
      <c r="AC1785" s="9"/>
      <c r="AD1785" s="9"/>
      <c r="AE1785" s="9"/>
      <c r="AF1785" s="9"/>
      <c r="AH1785" s="9"/>
      <c r="AI1785" s="9"/>
      <c r="AJ1785" s="45"/>
      <c r="AK1785" s="45"/>
      <c r="AL1785" s="9"/>
      <c r="AM1785" s="9"/>
      <c r="AN1785" s="9"/>
      <c r="AO1785" s="9"/>
      <c r="AP1785" s="9"/>
      <c r="AQ1785" s="9"/>
      <c r="AR1785" s="9"/>
      <c r="AS1785" s="71"/>
      <c r="AT1785" s="9"/>
      <c r="AU1785" s="9"/>
      <c r="AV1785" s="9"/>
      <c r="AW1785" s="9"/>
      <c r="AX1785" s="9"/>
      <c r="AY1785" s="9"/>
      <c r="AZ1785" s="9"/>
    </row>
    <row r="1786" spans="1:52" ht="15.75" customHeight="1" x14ac:dyDescent="0.2">
      <c r="A1786" s="85"/>
      <c r="F1786" s="4"/>
      <c r="H1786" s="78"/>
      <c r="J1786" s="75"/>
      <c r="K1786" s="71"/>
      <c r="L1786" s="75"/>
      <c r="M1786" s="71"/>
      <c r="O1786" s="71"/>
      <c r="Q1786" s="71"/>
      <c r="R1786" s="9"/>
      <c r="S1786" s="9"/>
      <c r="T1786" s="9"/>
      <c r="U1786" s="9"/>
      <c r="V1786" s="4"/>
      <c r="W1786" s="9"/>
      <c r="X1786" s="4"/>
      <c r="Y1786" s="9"/>
      <c r="Z1786" s="9"/>
      <c r="AA1786" s="9"/>
      <c r="AB1786" s="9"/>
      <c r="AC1786" s="9"/>
      <c r="AD1786" s="9"/>
      <c r="AE1786" s="9"/>
      <c r="AF1786" s="9"/>
      <c r="AH1786" s="9"/>
      <c r="AI1786" s="9"/>
      <c r="AJ1786" s="45"/>
      <c r="AK1786" s="45"/>
      <c r="AL1786" s="9"/>
      <c r="AM1786" s="9"/>
      <c r="AN1786" s="9"/>
      <c r="AO1786" s="9"/>
      <c r="AP1786" s="9"/>
      <c r="AQ1786" s="9"/>
      <c r="AR1786" s="9"/>
      <c r="AS1786" s="71"/>
      <c r="AT1786" s="9"/>
      <c r="AU1786" s="9"/>
      <c r="AV1786" s="9"/>
      <c r="AW1786" s="9"/>
      <c r="AX1786" s="9"/>
      <c r="AY1786" s="9"/>
      <c r="AZ1786" s="9"/>
    </row>
    <row r="1787" spans="1:52" ht="15.75" customHeight="1" x14ac:dyDescent="0.2">
      <c r="A1787" s="85"/>
      <c r="F1787" s="4"/>
      <c r="H1787" s="78"/>
      <c r="J1787" s="75"/>
      <c r="K1787" s="71"/>
      <c r="L1787" s="75"/>
      <c r="M1787" s="71"/>
      <c r="O1787" s="71"/>
      <c r="Q1787" s="71"/>
      <c r="R1787" s="9"/>
      <c r="S1787" s="9"/>
      <c r="T1787" s="9"/>
      <c r="U1787" s="9"/>
      <c r="V1787" s="4"/>
      <c r="W1787" s="9"/>
      <c r="X1787" s="4"/>
      <c r="Y1787" s="9"/>
      <c r="Z1787" s="9"/>
      <c r="AA1787" s="9"/>
      <c r="AB1787" s="9"/>
      <c r="AC1787" s="9"/>
      <c r="AD1787" s="9"/>
      <c r="AE1787" s="9"/>
      <c r="AF1787" s="9"/>
      <c r="AH1787" s="9"/>
      <c r="AI1787" s="9"/>
      <c r="AJ1787" s="45"/>
      <c r="AK1787" s="45"/>
      <c r="AL1787" s="9"/>
      <c r="AM1787" s="9"/>
      <c r="AN1787" s="9"/>
      <c r="AO1787" s="9"/>
      <c r="AP1787" s="9"/>
      <c r="AQ1787" s="9"/>
      <c r="AR1787" s="9"/>
      <c r="AS1787" s="71"/>
      <c r="AT1787" s="9"/>
      <c r="AU1787" s="9"/>
      <c r="AV1787" s="9"/>
      <c r="AW1787" s="9"/>
      <c r="AX1787" s="9"/>
      <c r="AY1787" s="9"/>
      <c r="AZ1787" s="9"/>
    </row>
    <row r="1788" spans="1:52" ht="15.75" customHeight="1" x14ac:dyDescent="0.2">
      <c r="A1788" s="85"/>
      <c r="F1788" s="4"/>
      <c r="H1788" s="78"/>
      <c r="J1788" s="75"/>
      <c r="K1788" s="71"/>
      <c r="L1788" s="75"/>
      <c r="M1788" s="71"/>
      <c r="O1788" s="71"/>
      <c r="Q1788" s="71"/>
      <c r="R1788" s="9"/>
      <c r="S1788" s="9"/>
      <c r="T1788" s="9"/>
      <c r="U1788" s="9"/>
      <c r="V1788" s="4"/>
      <c r="W1788" s="9"/>
      <c r="X1788" s="4"/>
      <c r="Y1788" s="9"/>
      <c r="Z1788" s="9"/>
      <c r="AA1788" s="9"/>
      <c r="AB1788" s="9"/>
      <c r="AC1788" s="9"/>
      <c r="AD1788" s="9"/>
      <c r="AE1788" s="9"/>
      <c r="AF1788" s="9"/>
      <c r="AH1788" s="9"/>
      <c r="AI1788" s="9"/>
      <c r="AJ1788" s="45"/>
      <c r="AK1788" s="45"/>
      <c r="AL1788" s="9"/>
      <c r="AM1788" s="9"/>
      <c r="AN1788" s="9"/>
      <c r="AO1788" s="9"/>
      <c r="AP1788" s="9"/>
      <c r="AQ1788" s="9"/>
      <c r="AR1788" s="9"/>
      <c r="AS1788" s="71"/>
      <c r="AT1788" s="9"/>
      <c r="AU1788" s="9"/>
      <c r="AV1788" s="9"/>
      <c r="AW1788" s="9"/>
      <c r="AX1788" s="9"/>
      <c r="AY1788" s="9"/>
      <c r="AZ1788" s="9"/>
    </row>
    <row r="1789" spans="1:52" ht="15.75" customHeight="1" x14ac:dyDescent="0.2">
      <c r="A1789" s="85"/>
      <c r="F1789" s="4"/>
      <c r="H1789" s="78"/>
      <c r="J1789" s="75"/>
      <c r="K1789" s="71"/>
      <c r="L1789" s="75"/>
      <c r="M1789" s="71"/>
      <c r="O1789" s="71"/>
      <c r="Q1789" s="71"/>
      <c r="R1789" s="9"/>
      <c r="S1789" s="9"/>
      <c r="T1789" s="9"/>
      <c r="U1789" s="9"/>
      <c r="V1789" s="4"/>
      <c r="W1789" s="9"/>
      <c r="X1789" s="4"/>
      <c r="Y1789" s="9"/>
      <c r="Z1789" s="9"/>
      <c r="AA1789" s="9"/>
      <c r="AB1789" s="9"/>
      <c r="AC1789" s="9"/>
      <c r="AD1789" s="9"/>
      <c r="AE1789" s="9"/>
      <c r="AF1789" s="9"/>
      <c r="AH1789" s="9"/>
      <c r="AI1789" s="9"/>
      <c r="AJ1789" s="45"/>
      <c r="AK1789" s="45"/>
      <c r="AL1789" s="9"/>
      <c r="AM1789" s="9"/>
      <c r="AN1789" s="9"/>
      <c r="AO1789" s="9"/>
      <c r="AP1789" s="9"/>
      <c r="AQ1789" s="9"/>
      <c r="AR1789" s="9"/>
      <c r="AS1789" s="71"/>
      <c r="AT1789" s="9"/>
      <c r="AU1789" s="9"/>
      <c r="AV1789" s="9"/>
      <c r="AW1789" s="9"/>
      <c r="AX1789" s="9"/>
      <c r="AY1789" s="9"/>
      <c r="AZ1789" s="9"/>
    </row>
    <row r="1790" spans="1:52" ht="15.75" customHeight="1" x14ac:dyDescent="0.2">
      <c r="A1790" s="85"/>
      <c r="F1790" s="4"/>
      <c r="H1790" s="78"/>
      <c r="J1790" s="75"/>
      <c r="K1790" s="71"/>
      <c r="L1790" s="75"/>
      <c r="M1790" s="71"/>
      <c r="O1790" s="71"/>
      <c r="Q1790" s="71"/>
      <c r="R1790" s="9"/>
      <c r="S1790" s="9"/>
      <c r="T1790" s="9"/>
      <c r="U1790" s="9"/>
      <c r="V1790" s="4"/>
      <c r="W1790" s="9"/>
      <c r="X1790" s="4"/>
      <c r="Y1790" s="9"/>
      <c r="Z1790" s="9"/>
      <c r="AA1790" s="9"/>
      <c r="AB1790" s="9"/>
      <c r="AC1790" s="9"/>
      <c r="AD1790" s="9"/>
      <c r="AE1790" s="9"/>
      <c r="AF1790" s="9"/>
      <c r="AH1790" s="9"/>
      <c r="AI1790" s="9"/>
      <c r="AJ1790" s="45"/>
      <c r="AK1790" s="45"/>
      <c r="AL1790" s="9"/>
      <c r="AM1790" s="9"/>
      <c r="AN1790" s="9"/>
      <c r="AO1790" s="9"/>
      <c r="AP1790" s="9"/>
      <c r="AQ1790" s="9"/>
      <c r="AR1790" s="9"/>
      <c r="AS1790" s="71"/>
      <c r="AT1790" s="9"/>
      <c r="AU1790" s="9"/>
      <c r="AV1790" s="9"/>
      <c r="AW1790" s="9"/>
      <c r="AX1790" s="9"/>
      <c r="AY1790" s="9"/>
      <c r="AZ1790" s="9"/>
    </row>
    <row r="1791" spans="1:52" ht="15.75" customHeight="1" x14ac:dyDescent="0.2">
      <c r="A1791" s="85"/>
      <c r="F1791" s="4"/>
      <c r="H1791" s="78"/>
      <c r="J1791" s="75"/>
      <c r="K1791" s="71"/>
      <c r="L1791" s="75"/>
      <c r="M1791" s="71"/>
      <c r="O1791" s="71"/>
      <c r="Q1791" s="71"/>
      <c r="R1791" s="9"/>
      <c r="S1791" s="9"/>
      <c r="T1791" s="9"/>
      <c r="U1791" s="9"/>
      <c r="V1791" s="4"/>
      <c r="W1791" s="9"/>
      <c r="X1791" s="4"/>
      <c r="Y1791" s="9"/>
      <c r="Z1791" s="9"/>
      <c r="AA1791" s="9"/>
      <c r="AB1791" s="9"/>
      <c r="AC1791" s="9"/>
      <c r="AD1791" s="9"/>
      <c r="AE1791" s="9"/>
      <c r="AF1791" s="9"/>
      <c r="AH1791" s="9"/>
      <c r="AI1791" s="9"/>
      <c r="AJ1791" s="45"/>
      <c r="AK1791" s="45"/>
      <c r="AL1791" s="9"/>
      <c r="AM1791" s="9"/>
      <c r="AN1791" s="9"/>
      <c r="AO1791" s="9"/>
      <c r="AP1791" s="9"/>
      <c r="AQ1791" s="9"/>
      <c r="AR1791" s="9"/>
      <c r="AS1791" s="71"/>
      <c r="AT1791" s="9"/>
      <c r="AU1791" s="9"/>
      <c r="AV1791" s="9"/>
      <c r="AW1791" s="9"/>
      <c r="AX1791" s="9"/>
      <c r="AY1791" s="9"/>
      <c r="AZ1791" s="9"/>
    </row>
    <row r="1792" spans="1:52" ht="15.75" customHeight="1" x14ac:dyDescent="0.2">
      <c r="A1792" s="85"/>
      <c r="F1792" s="4"/>
      <c r="H1792" s="78"/>
      <c r="J1792" s="75"/>
      <c r="K1792" s="71"/>
      <c r="L1792" s="75"/>
      <c r="M1792" s="71"/>
      <c r="O1792" s="71"/>
      <c r="Q1792" s="71"/>
      <c r="R1792" s="9"/>
      <c r="S1792" s="9"/>
      <c r="T1792" s="9"/>
      <c r="U1792" s="9"/>
      <c r="V1792" s="4"/>
      <c r="W1792" s="9"/>
      <c r="X1792" s="4"/>
      <c r="Y1792" s="9"/>
      <c r="Z1792" s="9"/>
      <c r="AA1792" s="9"/>
      <c r="AB1792" s="9"/>
      <c r="AC1792" s="9"/>
      <c r="AD1792" s="9"/>
      <c r="AE1792" s="9"/>
      <c r="AF1792" s="9"/>
      <c r="AH1792" s="9"/>
      <c r="AI1792" s="9"/>
      <c r="AJ1792" s="45"/>
      <c r="AK1792" s="45"/>
      <c r="AL1792" s="9"/>
      <c r="AM1792" s="9"/>
      <c r="AN1792" s="9"/>
      <c r="AO1792" s="9"/>
      <c r="AP1792" s="9"/>
      <c r="AQ1792" s="9"/>
      <c r="AR1792" s="9"/>
      <c r="AS1792" s="71"/>
      <c r="AT1792" s="9"/>
      <c r="AU1792" s="9"/>
      <c r="AV1792" s="9"/>
      <c r="AW1792" s="9"/>
      <c r="AX1792" s="9"/>
      <c r="AY1792" s="9"/>
      <c r="AZ1792" s="9"/>
    </row>
    <row r="1793" spans="1:52" ht="15.75" customHeight="1" x14ac:dyDescent="0.2">
      <c r="A1793" s="85"/>
      <c r="F1793" s="4"/>
      <c r="H1793" s="78"/>
      <c r="J1793" s="75"/>
      <c r="K1793" s="71"/>
      <c r="L1793" s="75"/>
      <c r="M1793" s="71"/>
      <c r="O1793" s="71"/>
      <c r="Q1793" s="71"/>
      <c r="R1793" s="9"/>
      <c r="S1793" s="9"/>
      <c r="T1793" s="9"/>
      <c r="U1793" s="9"/>
      <c r="V1793" s="4"/>
      <c r="W1793" s="9"/>
      <c r="X1793" s="4"/>
      <c r="Y1793" s="9"/>
      <c r="Z1793" s="9"/>
      <c r="AA1793" s="9"/>
      <c r="AB1793" s="9"/>
      <c r="AC1793" s="9"/>
      <c r="AD1793" s="9"/>
      <c r="AE1793" s="9"/>
      <c r="AF1793" s="9"/>
      <c r="AH1793" s="9"/>
      <c r="AI1793" s="9"/>
      <c r="AJ1793" s="45"/>
      <c r="AK1793" s="45"/>
      <c r="AL1793" s="9"/>
      <c r="AM1793" s="9"/>
      <c r="AN1793" s="9"/>
      <c r="AO1793" s="9"/>
      <c r="AP1793" s="9"/>
      <c r="AQ1793" s="9"/>
      <c r="AR1793" s="9"/>
      <c r="AS1793" s="71"/>
      <c r="AT1793" s="9"/>
      <c r="AU1793" s="9"/>
      <c r="AV1793" s="9"/>
      <c r="AW1793" s="9"/>
      <c r="AX1793" s="9"/>
      <c r="AY1793" s="9"/>
      <c r="AZ1793" s="9"/>
    </row>
    <row r="1794" spans="1:52" ht="15.75" customHeight="1" x14ac:dyDescent="0.2">
      <c r="A1794" s="85"/>
      <c r="F1794" s="4"/>
      <c r="H1794" s="78"/>
      <c r="J1794" s="75"/>
      <c r="K1794" s="71"/>
      <c r="L1794" s="75"/>
      <c r="M1794" s="71"/>
      <c r="O1794" s="71"/>
      <c r="Q1794" s="71"/>
      <c r="R1794" s="9"/>
      <c r="S1794" s="9"/>
      <c r="T1794" s="9"/>
      <c r="U1794" s="9"/>
      <c r="V1794" s="4"/>
      <c r="W1794" s="9"/>
      <c r="X1794" s="4"/>
      <c r="Y1794" s="9"/>
      <c r="Z1794" s="9"/>
      <c r="AA1794" s="9"/>
      <c r="AB1794" s="9"/>
      <c r="AC1794" s="9"/>
      <c r="AD1794" s="9"/>
      <c r="AE1794" s="9"/>
      <c r="AF1794" s="9"/>
      <c r="AH1794" s="9"/>
      <c r="AI1794" s="9"/>
      <c r="AJ1794" s="45"/>
      <c r="AK1794" s="45"/>
      <c r="AL1794" s="9"/>
      <c r="AM1794" s="9"/>
      <c r="AN1794" s="9"/>
      <c r="AO1794" s="9"/>
      <c r="AP1794" s="9"/>
      <c r="AQ1794" s="9"/>
      <c r="AR1794" s="9"/>
      <c r="AS1794" s="71"/>
      <c r="AT1794" s="9"/>
      <c r="AU1794" s="9"/>
      <c r="AV1794" s="9"/>
      <c r="AW1794" s="9"/>
      <c r="AX1794" s="9"/>
      <c r="AY1794" s="9"/>
      <c r="AZ1794" s="9"/>
    </row>
    <row r="1795" spans="1:52" ht="15.75" customHeight="1" x14ac:dyDescent="0.2">
      <c r="A1795" s="85"/>
      <c r="F1795" s="4"/>
      <c r="H1795" s="78"/>
      <c r="J1795" s="75"/>
      <c r="K1795" s="71"/>
      <c r="L1795" s="75"/>
      <c r="M1795" s="71"/>
      <c r="O1795" s="71"/>
      <c r="Q1795" s="71"/>
      <c r="R1795" s="9"/>
      <c r="S1795" s="9"/>
      <c r="T1795" s="9"/>
      <c r="U1795" s="9"/>
      <c r="V1795" s="4"/>
      <c r="W1795" s="9"/>
      <c r="X1795" s="4"/>
      <c r="Y1795" s="9"/>
      <c r="Z1795" s="9"/>
      <c r="AA1795" s="9"/>
      <c r="AB1795" s="9"/>
      <c r="AC1795" s="9"/>
      <c r="AD1795" s="9"/>
      <c r="AE1795" s="9"/>
      <c r="AF1795" s="9"/>
      <c r="AH1795" s="9"/>
      <c r="AI1795" s="9"/>
      <c r="AJ1795" s="45"/>
      <c r="AK1795" s="45"/>
      <c r="AL1795" s="9"/>
      <c r="AM1795" s="9"/>
      <c r="AN1795" s="9"/>
      <c r="AO1795" s="9"/>
      <c r="AP1795" s="9"/>
      <c r="AQ1795" s="9"/>
      <c r="AR1795" s="9"/>
      <c r="AS1795" s="71"/>
      <c r="AT1795" s="9"/>
      <c r="AU1795" s="9"/>
      <c r="AV1795" s="9"/>
      <c r="AW1795" s="9"/>
      <c r="AX1795" s="9"/>
      <c r="AY1795" s="9"/>
      <c r="AZ1795" s="9"/>
    </row>
    <row r="1796" spans="1:52" ht="15.75" customHeight="1" x14ac:dyDescent="0.2">
      <c r="A1796" s="85"/>
      <c r="F1796" s="4"/>
      <c r="H1796" s="78"/>
      <c r="J1796" s="75"/>
      <c r="K1796" s="71"/>
      <c r="L1796" s="75"/>
      <c r="M1796" s="71"/>
      <c r="O1796" s="71"/>
      <c r="Q1796" s="71"/>
      <c r="R1796" s="9"/>
      <c r="S1796" s="9"/>
      <c r="T1796" s="9"/>
      <c r="U1796" s="9"/>
      <c r="V1796" s="4"/>
      <c r="W1796" s="9"/>
      <c r="X1796" s="4"/>
      <c r="Y1796" s="9"/>
      <c r="Z1796" s="9"/>
      <c r="AA1796" s="9"/>
      <c r="AB1796" s="9"/>
      <c r="AC1796" s="9"/>
      <c r="AD1796" s="9"/>
      <c r="AE1796" s="9"/>
      <c r="AF1796" s="9"/>
      <c r="AH1796" s="9"/>
      <c r="AI1796" s="9"/>
      <c r="AJ1796" s="45"/>
      <c r="AK1796" s="45"/>
      <c r="AL1796" s="9"/>
      <c r="AM1796" s="9"/>
      <c r="AN1796" s="9"/>
      <c r="AO1796" s="9"/>
      <c r="AP1796" s="9"/>
      <c r="AQ1796" s="9"/>
      <c r="AR1796" s="9"/>
      <c r="AS1796" s="71"/>
      <c r="AT1796" s="9"/>
      <c r="AU1796" s="9"/>
      <c r="AV1796" s="9"/>
      <c r="AW1796" s="9"/>
      <c r="AX1796" s="9"/>
      <c r="AY1796" s="9"/>
      <c r="AZ1796" s="9"/>
    </row>
    <row r="1797" spans="1:52" ht="15.75" customHeight="1" x14ac:dyDescent="0.2">
      <c r="A1797" s="85"/>
      <c r="F1797" s="4"/>
      <c r="H1797" s="78"/>
      <c r="J1797" s="75"/>
      <c r="K1797" s="71"/>
      <c r="L1797" s="75"/>
      <c r="M1797" s="71"/>
      <c r="O1797" s="71"/>
      <c r="Q1797" s="71"/>
      <c r="R1797" s="9"/>
      <c r="S1797" s="9"/>
      <c r="T1797" s="9"/>
      <c r="U1797" s="9"/>
      <c r="V1797" s="4"/>
      <c r="W1797" s="9"/>
      <c r="X1797" s="4"/>
      <c r="Y1797" s="9"/>
      <c r="Z1797" s="9"/>
      <c r="AA1797" s="9"/>
      <c r="AB1797" s="9"/>
      <c r="AC1797" s="9"/>
      <c r="AD1797" s="9"/>
      <c r="AE1797" s="9"/>
      <c r="AF1797" s="9"/>
      <c r="AH1797" s="9"/>
      <c r="AI1797" s="9"/>
      <c r="AJ1797" s="45"/>
      <c r="AK1797" s="45"/>
      <c r="AL1797" s="9"/>
      <c r="AM1797" s="9"/>
      <c r="AN1797" s="9"/>
      <c r="AO1797" s="9"/>
      <c r="AP1797" s="9"/>
      <c r="AQ1797" s="9"/>
      <c r="AR1797" s="9"/>
      <c r="AS1797" s="71"/>
      <c r="AT1797" s="9"/>
      <c r="AU1797" s="9"/>
      <c r="AV1797" s="9"/>
      <c r="AW1797" s="9"/>
      <c r="AX1797" s="9"/>
      <c r="AY1797" s="9"/>
      <c r="AZ1797" s="9"/>
    </row>
    <row r="1798" spans="1:52" ht="15.75" customHeight="1" x14ac:dyDescent="0.2">
      <c r="A1798" s="85"/>
      <c r="F1798" s="4"/>
      <c r="H1798" s="78"/>
      <c r="J1798" s="75"/>
      <c r="K1798" s="71"/>
      <c r="L1798" s="75"/>
      <c r="M1798" s="71"/>
      <c r="O1798" s="71"/>
      <c r="Q1798" s="71"/>
      <c r="R1798" s="9"/>
      <c r="S1798" s="9"/>
      <c r="T1798" s="9"/>
      <c r="U1798" s="9"/>
      <c r="V1798" s="4"/>
      <c r="W1798" s="9"/>
      <c r="X1798" s="4"/>
      <c r="Y1798" s="9"/>
      <c r="Z1798" s="9"/>
      <c r="AA1798" s="9"/>
      <c r="AB1798" s="9"/>
      <c r="AC1798" s="9"/>
      <c r="AD1798" s="9"/>
      <c r="AE1798" s="9"/>
      <c r="AF1798" s="9"/>
      <c r="AH1798" s="9"/>
      <c r="AI1798" s="9"/>
      <c r="AJ1798" s="45"/>
      <c r="AK1798" s="45"/>
      <c r="AL1798" s="9"/>
      <c r="AM1798" s="9"/>
      <c r="AN1798" s="9"/>
      <c r="AO1798" s="9"/>
      <c r="AP1798" s="9"/>
      <c r="AQ1798" s="9"/>
      <c r="AR1798" s="9"/>
      <c r="AS1798" s="71"/>
      <c r="AT1798" s="9"/>
      <c r="AU1798" s="9"/>
      <c r="AV1798" s="9"/>
      <c r="AW1798" s="9"/>
      <c r="AX1798" s="9"/>
      <c r="AY1798" s="9"/>
      <c r="AZ1798" s="9"/>
    </row>
    <row r="1799" spans="1:52" ht="15.75" customHeight="1" x14ac:dyDescent="0.2">
      <c r="A1799" s="85"/>
      <c r="F1799" s="4"/>
      <c r="H1799" s="78"/>
      <c r="J1799" s="75"/>
      <c r="K1799" s="71"/>
      <c r="L1799" s="75"/>
      <c r="M1799" s="71"/>
      <c r="O1799" s="71"/>
      <c r="Q1799" s="71"/>
      <c r="R1799" s="9"/>
      <c r="S1799" s="9"/>
      <c r="T1799" s="9"/>
      <c r="U1799" s="9"/>
      <c r="V1799" s="4"/>
      <c r="W1799" s="9"/>
      <c r="X1799" s="4"/>
      <c r="Y1799" s="9"/>
      <c r="Z1799" s="9"/>
      <c r="AA1799" s="9"/>
      <c r="AB1799" s="9"/>
      <c r="AC1799" s="9"/>
      <c r="AD1799" s="9"/>
      <c r="AE1799" s="9"/>
      <c r="AF1799" s="9"/>
      <c r="AH1799" s="9"/>
      <c r="AI1799" s="9"/>
      <c r="AJ1799" s="45"/>
      <c r="AK1799" s="45"/>
      <c r="AL1799" s="9"/>
      <c r="AM1799" s="9"/>
      <c r="AN1799" s="9"/>
      <c r="AO1799" s="9"/>
      <c r="AP1799" s="9"/>
      <c r="AQ1799" s="9"/>
      <c r="AR1799" s="9"/>
      <c r="AS1799" s="71"/>
      <c r="AT1799" s="9"/>
      <c r="AU1799" s="9"/>
      <c r="AV1799" s="9"/>
      <c r="AW1799" s="9"/>
      <c r="AX1799" s="9"/>
      <c r="AY1799" s="9"/>
      <c r="AZ1799" s="9"/>
    </row>
    <row r="1800" spans="1:52" ht="15.75" customHeight="1" x14ac:dyDescent="0.2">
      <c r="A1800" s="85"/>
      <c r="F1800" s="4"/>
      <c r="H1800" s="78"/>
      <c r="J1800" s="75"/>
      <c r="K1800" s="71"/>
      <c r="L1800" s="75"/>
      <c r="M1800" s="71"/>
      <c r="O1800" s="71"/>
      <c r="Q1800" s="71"/>
      <c r="R1800" s="9"/>
      <c r="S1800" s="9"/>
      <c r="T1800" s="9"/>
      <c r="U1800" s="9"/>
      <c r="V1800" s="4"/>
      <c r="W1800" s="9"/>
      <c r="X1800" s="4"/>
      <c r="Y1800" s="9"/>
      <c r="Z1800" s="9"/>
      <c r="AA1800" s="9"/>
      <c r="AB1800" s="9"/>
      <c r="AC1800" s="9"/>
      <c r="AD1800" s="9"/>
      <c r="AE1800" s="9"/>
      <c r="AF1800" s="9"/>
      <c r="AH1800" s="9"/>
      <c r="AI1800" s="9"/>
      <c r="AJ1800" s="45"/>
      <c r="AK1800" s="45"/>
      <c r="AL1800" s="9"/>
      <c r="AM1800" s="9"/>
      <c r="AN1800" s="9"/>
      <c r="AO1800" s="9"/>
      <c r="AP1800" s="9"/>
      <c r="AQ1800" s="9"/>
      <c r="AR1800" s="9"/>
      <c r="AS1800" s="71"/>
      <c r="AT1800" s="9"/>
      <c r="AU1800" s="9"/>
      <c r="AV1800" s="9"/>
      <c r="AW1800" s="9"/>
      <c r="AX1800" s="9"/>
      <c r="AY1800" s="9"/>
      <c r="AZ1800" s="9"/>
    </row>
    <row r="1801" spans="1:52" ht="15.75" customHeight="1" x14ac:dyDescent="0.2">
      <c r="A1801" s="85"/>
      <c r="F1801" s="4"/>
      <c r="H1801" s="78"/>
      <c r="J1801" s="75"/>
      <c r="K1801" s="71"/>
      <c r="L1801" s="75"/>
      <c r="M1801" s="71"/>
      <c r="O1801" s="71"/>
      <c r="Q1801" s="71"/>
      <c r="R1801" s="9"/>
      <c r="S1801" s="9"/>
      <c r="T1801" s="9"/>
      <c r="U1801" s="9"/>
      <c r="V1801" s="4"/>
      <c r="W1801" s="9"/>
      <c r="X1801" s="4"/>
      <c r="Y1801" s="9"/>
      <c r="Z1801" s="9"/>
      <c r="AA1801" s="9"/>
      <c r="AB1801" s="9"/>
      <c r="AC1801" s="9"/>
      <c r="AD1801" s="9"/>
      <c r="AE1801" s="9"/>
      <c r="AF1801" s="9"/>
      <c r="AH1801" s="9"/>
      <c r="AI1801" s="9"/>
      <c r="AJ1801" s="45"/>
      <c r="AK1801" s="45"/>
      <c r="AL1801" s="9"/>
      <c r="AM1801" s="9"/>
      <c r="AN1801" s="9"/>
      <c r="AO1801" s="9"/>
      <c r="AP1801" s="9"/>
      <c r="AQ1801" s="9"/>
      <c r="AR1801" s="9"/>
      <c r="AS1801" s="71"/>
      <c r="AT1801" s="9"/>
      <c r="AU1801" s="9"/>
      <c r="AV1801" s="9"/>
      <c r="AW1801" s="9"/>
      <c r="AX1801" s="9"/>
      <c r="AY1801" s="9"/>
      <c r="AZ1801" s="9"/>
    </row>
    <row r="1802" spans="1:52" ht="15.75" customHeight="1" x14ac:dyDescent="0.2">
      <c r="A1802" s="85"/>
      <c r="F1802" s="4"/>
      <c r="H1802" s="78"/>
      <c r="J1802" s="75"/>
      <c r="K1802" s="71"/>
      <c r="L1802" s="75"/>
      <c r="M1802" s="71"/>
      <c r="O1802" s="71"/>
      <c r="Q1802" s="71"/>
      <c r="R1802" s="9"/>
      <c r="S1802" s="9"/>
      <c r="T1802" s="9"/>
      <c r="U1802" s="9"/>
      <c r="V1802" s="4"/>
      <c r="W1802" s="9"/>
      <c r="X1802" s="4"/>
      <c r="Y1802" s="9"/>
      <c r="Z1802" s="9"/>
      <c r="AA1802" s="9"/>
      <c r="AB1802" s="9"/>
      <c r="AC1802" s="9"/>
      <c r="AD1802" s="9"/>
      <c r="AE1802" s="9"/>
      <c r="AF1802" s="9"/>
      <c r="AH1802" s="9"/>
      <c r="AI1802" s="9"/>
      <c r="AJ1802" s="45"/>
      <c r="AK1802" s="45"/>
      <c r="AL1802" s="9"/>
      <c r="AM1802" s="9"/>
      <c r="AN1802" s="9"/>
      <c r="AO1802" s="9"/>
      <c r="AP1802" s="9"/>
      <c r="AQ1802" s="9"/>
      <c r="AR1802" s="9"/>
      <c r="AS1802" s="71"/>
      <c r="AT1802" s="9"/>
      <c r="AU1802" s="9"/>
      <c r="AV1802" s="9"/>
      <c r="AW1802" s="9"/>
      <c r="AX1802" s="9"/>
      <c r="AY1802" s="9"/>
      <c r="AZ1802" s="9"/>
    </row>
    <row r="1803" spans="1:52" ht="15.75" customHeight="1" x14ac:dyDescent="0.2">
      <c r="A1803" s="85"/>
      <c r="F1803" s="4"/>
      <c r="H1803" s="78"/>
      <c r="J1803" s="75"/>
      <c r="K1803" s="71"/>
      <c r="L1803" s="75"/>
      <c r="M1803" s="71"/>
      <c r="O1803" s="71"/>
      <c r="Q1803" s="71"/>
      <c r="R1803" s="9"/>
      <c r="S1803" s="9"/>
      <c r="T1803" s="9"/>
      <c r="U1803" s="9"/>
      <c r="V1803" s="4"/>
      <c r="W1803" s="9"/>
      <c r="X1803" s="4"/>
      <c r="Y1803" s="9"/>
      <c r="Z1803" s="9"/>
      <c r="AA1803" s="9"/>
      <c r="AB1803" s="9"/>
      <c r="AC1803" s="9"/>
      <c r="AD1803" s="9"/>
      <c r="AE1803" s="9"/>
      <c r="AF1803" s="9"/>
      <c r="AH1803" s="9"/>
      <c r="AI1803" s="9"/>
      <c r="AJ1803" s="45"/>
      <c r="AK1803" s="45"/>
      <c r="AL1803" s="9"/>
      <c r="AM1803" s="9"/>
      <c r="AN1803" s="9"/>
      <c r="AO1803" s="9"/>
      <c r="AP1803" s="9"/>
      <c r="AQ1803" s="9"/>
      <c r="AR1803" s="9"/>
      <c r="AS1803" s="71"/>
      <c r="AT1803" s="9"/>
      <c r="AU1803" s="9"/>
      <c r="AV1803" s="9"/>
      <c r="AW1803" s="9"/>
      <c r="AX1803" s="9"/>
      <c r="AY1803" s="9"/>
      <c r="AZ1803" s="9"/>
    </row>
    <row r="1804" spans="1:52" ht="15.75" customHeight="1" x14ac:dyDescent="0.2">
      <c r="A1804" s="85"/>
      <c r="F1804" s="4"/>
      <c r="H1804" s="78"/>
      <c r="J1804" s="75"/>
      <c r="K1804" s="71"/>
      <c r="L1804" s="75"/>
      <c r="M1804" s="71"/>
      <c r="O1804" s="71"/>
      <c r="Q1804" s="71"/>
      <c r="R1804" s="9"/>
      <c r="S1804" s="9"/>
      <c r="T1804" s="9"/>
      <c r="U1804" s="9"/>
      <c r="V1804" s="4"/>
      <c r="W1804" s="9"/>
      <c r="X1804" s="4"/>
      <c r="Y1804" s="9"/>
      <c r="Z1804" s="9"/>
      <c r="AA1804" s="9"/>
      <c r="AB1804" s="9"/>
      <c r="AC1804" s="9"/>
      <c r="AD1804" s="9"/>
      <c r="AE1804" s="9"/>
      <c r="AF1804" s="9"/>
      <c r="AH1804" s="9"/>
      <c r="AI1804" s="9"/>
      <c r="AJ1804" s="45"/>
      <c r="AK1804" s="45"/>
      <c r="AL1804" s="9"/>
      <c r="AM1804" s="9"/>
      <c r="AN1804" s="9"/>
      <c r="AO1804" s="9"/>
      <c r="AP1804" s="9"/>
      <c r="AQ1804" s="9"/>
      <c r="AR1804" s="9"/>
      <c r="AS1804" s="71"/>
      <c r="AT1804" s="9"/>
      <c r="AU1804" s="9"/>
      <c r="AV1804" s="9"/>
      <c r="AW1804" s="9"/>
      <c r="AX1804" s="9"/>
      <c r="AY1804" s="9"/>
      <c r="AZ1804" s="9"/>
    </row>
    <row r="1805" spans="1:52" ht="15.75" customHeight="1" x14ac:dyDescent="0.2">
      <c r="A1805" s="85"/>
      <c r="F1805" s="4"/>
      <c r="H1805" s="78"/>
      <c r="J1805" s="75"/>
      <c r="K1805" s="71"/>
      <c r="L1805" s="75"/>
      <c r="M1805" s="71"/>
      <c r="O1805" s="71"/>
      <c r="Q1805" s="71"/>
      <c r="R1805" s="9"/>
      <c r="S1805" s="9"/>
      <c r="T1805" s="9"/>
      <c r="U1805" s="9"/>
      <c r="V1805" s="4"/>
      <c r="W1805" s="9"/>
      <c r="X1805" s="4"/>
      <c r="Y1805" s="9"/>
      <c r="Z1805" s="9"/>
      <c r="AA1805" s="9"/>
      <c r="AB1805" s="9"/>
      <c r="AC1805" s="9"/>
      <c r="AD1805" s="9"/>
      <c r="AE1805" s="9"/>
      <c r="AF1805" s="9"/>
      <c r="AH1805" s="9"/>
      <c r="AI1805" s="9"/>
      <c r="AJ1805" s="45"/>
      <c r="AK1805" s="45"/>
      <c r="AL1805" s="9"/>
      <c r="AM1805" s="9"/>
      <c r="AN1805" s="9"/>
      <c r="AO1805" s="9"/>
      <c r="AP1805" s="9"/>
      <c r="AQ1805" s="9"/>
      <c r="AR1805" s="9"/>
      <c r="AS1805" s="71"/>
      <c r="AT1805" s="9"/>
      <c r="AU1805" s="9"/>
      <c r="AV1805" s="9"/>
      <c r="AW1805" s="9"/>
      <c r="AX1805" s="9"/>
      <c r="AY1805" s="9"/>
      <c r="AZ1805" s="9"/>
    </row>
    <row r="1806" spans="1:52" ht="15.75" customHeight="1" x14ac:dyDescent="0.2">
      <c r="A1806" s="85"/>
      <c r="F1806" s="4"/>
      <c r="H1806" s="78"/>
      <c r="J1806" s="75"/>
      <c r="K1806" s="71"/>
      <c r="L1806" s="75"/>
      <c r="M1806" s="71"/>
      <c r="O1806" s="71"/>
      <c r="Q1806" s="71"/>
      <c r="R1806" s="9"/>
      <c r="S1806" s="9"/>
      <c r="T1806" s="9"/>
      <c r="U1806" s="9"/>
      <c r="V1806" s="4"/>
      <c r="W1806" s="9"/>
      <c r="X1806" s="4"/>
      <c r="Y1806" s="9"/>
      <c r="Z1806" s="9"/>
      <c r="AA1806" s="9"/>
      <c r="AB1806" s="9"/>
      <c r="AC1806" s="9"/>
      <c r="AD1806" s="9"/>
      <c r="AE1806" s="9"/>
      <c r="AF1806" s="9"/>
      <c r="AH1806" s="9"/>
      <c r="AI1806" s="9"/>
      <c r="AJ1806" s="45"/>
      <c r="AK1806" s="45"/>
      <c r="AL1806" s="9"/>
      <c r="AM1806" s="9"/>
      <c r="AN1806" s="9"/>
      <c r="AO1806" s="9"/>
      <c r="AP1806" s="9"/>
      <c r="AQ1806" s="9"/>
      <c r="AR1806" s="9"/>
      <c r="AS1806" s="71"/>
      <c r="AT1806" s="9"/>
      <c r="AU1806" s="9"/>
      <c r="AV1806" s="9"/>
      <c r="AW1806" s="9"/>
      <c r="AX1806" s="9"/>
      <c r="AY1806" s="9"/>
      <c r="AZ1806" s="9"/>
    </row>
    <row r="1807" spans="1:52" ht="15.75" customHeight="1" x14ac:dyDescent="0.2">
      <c r="A1807" s="85"/>
      <c r="F1807" s="4"/>
      <c r="H1807" s="78"/>
      <c r="J1807" s="75"/>
      <c r="K1807" s="71"/>
      <c r="L1807" s="75"/>
      <c r="M1807" s="71"/>
      <c r="O1807" s="71"/>
      <c r="Q1807" s="71"/>
      <c r="R1807" s="9"/>
      <c r="S1807" s="9"/>
      <c r="T1807" s="9"/>
      <c r="U1807" s="9"/>
      <c r="V1807" s="4"/>
      <c r="W1807" s="9"/>
      <c r="X1807" s="4"/>
      <c r="Y1807" s="9"/>
      <c r="Z1807" s="9"/>
      <c r="AA1807" s="9"/>
      <c r="AB1807" s="9"/>
      <c r="AC1807" s="9"/>
      <c r="AD1807" s="9"/>
      <c r="AE1807" s="9"/>
      <c r="AF1807" s="9"/>
      <c r="AH1807" s="9"/>
      <c r="AI1807" s="9"/>
      <c r="AJ1807" s="45"/>
      <c r="AK1807" s="45"/>
      <c r="AL1807" s="9"/>
      <c r="AM1807" s="9"/>
      <c r="AN1807" s="9"/>
      <c r="AO1807" s="9"/>
      <c r="AP1807" s="9"/>
      <c r="AQ1807" s="9"/>
      <c r="AR1807" s="9"/>
      <c r="AS1807" s="71"/>
      <c r="AT1807" s="9"/>
      <c r="AU1807" s="9"/>
      <c r="AV1807" s="9"/>
      <c r="AW1807" s="9"/>
      <c r="AX1807" s="9"/>
      <c r="AY1807" s="9"/>
      <c r="AZ1807" s="9"/>
    </row>
    <row r="1808" spans="1:52" ht="15.75" customHeight="1" x14ac:dyDescent="0.2">
      <c r="A1808" s="85"/>
      <c r="F1808" s="4"/>
      <c r="H1808" s="78"/>
      <c r="J1808" s="75"/>
      <c r="K1808" s="71"/>
      <c r="L1808" s="75"/>
      <c r="M1808" s="71"/>
      <c r="O1808" s="71"/>
      <c r="Q1808" s="71"/>
      <c r="R1808" s="9"/>
      <c r="S1808" s="9"/>
      <c r="T1808" s="9"/>
      <c r="U1808" s="9"/>
      <c r="V1808" s="4"/>
      <c r="W1808" s="9"/>
      <c r="X1808" s="4"/>
      <c r="Y1808" s="9"/>
      <c r="Z1808" s="9"/>
      <c r="AA1808" s="9"/>
      <c r="AB1808" s="9"/>
      <c r="AC1808" s="9"/>
      <c r="AD1808" s="9"/>
      <c r="AE1808" s="9"/>
      <c r="AF1808" s="9"/>
      <c r="AH1808" s="9"/>
      <c r="AI1808" s="9"/>
      <c r="AJ1808" s="45"/>
      <c r="AK1808" s="45"/>
      <c r="AL1808" s="9"/>
      <c r="AM1808" s="9"/>
      <c r="AN1808" s="9"/>
      <c r="AO1808" s="9"/>
      <c r="AP1808" s="9"/>
      <c r="AQ1808" s="9"/>
      <c r="AR1808" s="9"/>
      <c r="AS1808" s="71"/>
      <c r="AT1808" s="9"/>
      <c r="AU1808" s="9"/>
      <c r="AV1808" s="9"/>
      <c r="AW1808" s="9"/>
      <c r="AX1808" s="9"/>
      <c r="AY1808" s="9"/>
      <c r="AZ1808" s="9"/>
    </row>
    <row r="1809" spans="1:52" ht="15.75" customHeight="1" x14ac:dyDescent="0.2">
      <c r="A1809" s="85"/>
      <c r="F1809" s="4"/>
      <c r="H1809" s="78"/>
      <c r="J1809" s="75"/>
      <c r="K1809" s="71"/>
      <c r="L1809" s="75"/>
      <c r="M1809" s="71"/>
      <c r="O1809" s="71"/>
      <c r="Q1809" s="71"/>
      <c r="R1809" s="9"/>
      <c r="S1809" s="9"/>
      <c r="T1809" s="9"/>
      <c r="U1809" s="9"/>
      <c r="V1809" s="4"/>
      <c r="W1809" s="9"/>
      <c r="X1809" s="4"/>
      <c r="Y1809" s="9"/>
      <c r="Z1809" s="9"/>
      <c r="AA1809" s="9"/>
      <c r="AB1809" s="9"/>
      <c r="AC1809" s="9"/>
      <c r="AD1809" s="9"/>
      <c r="AE1809" s="9"/>
      <c r="AF1809" s="9"/>
      <c r="AH1809" s="9"/>
      <c r="AI1809" s="9"/>
      <c r="AJ1809" s="45"/>
      <c r="AK1809" s="45"/>
      <c r="AL1809" s="9"/>
      <c r="AM1809" s="9"/>
      <c r="AN1809" s="9"/>
      <c r="AO1809" s="9"/>
      <c r="AP1809" s="9"/>
      <c r="AQ1809" s="9"/>
      <c r="AR1809" s="9"/>
      <c r="AS1809" s="71"/>
      <c r="AT1809" s="9"/>
      <c r="AU1809" s="9"/>
      <c r="AV1809" s="9"/>
      <c r="AW1809" s="9"/>
      <c r="AX1809" s="9"/>
      <c r="AY1809" s="9"/>
      <c r="AZ1809" s="9"/>
    </row>
    <row r="1810" spans="1:52" ht="15.75" customHeight="1" x14ac:dyDescent="0.2">
      <c r="A1810" s="85"/>
      <c r="F1810" s="4"/>
      <c r="H1810" s="78"/>
      <c r="J1810" s="75"/>
      <c r="K1810" s="71"/>
      <c r="L1810" s="75"/>
      <c r="M1810" s="71"/>
      <c r="O1810" s="71"/>
      <c r="Q1810" s="71"/>
      <c r="R1810" s="9"/>
      <c r="S1810" s="9"/>
      <c r="T1810" s="9"/>
      <c r="U1810" s="9"/>
      <c r="V1810" s="4"/>
      <c r="W1810" s="9"/>
      <c r="X1810" s="4"/>
      <c r="Y1810" s="9"/>
      <c r="Z1810" s="9"/>
      <c r="AA1810" s="9"/>
      <c r="AB1810" s="9"/>
      <c r="AC1810" s="9"/>
      <c r="AD1810" s="9"/>
      <c r="AE1810" s="9"/>
      <c r="AF1810" s="9"/>
      <c r="AH1810" s="9"/>
      <c r="AI1810" s="9"/>
      <c r="AJ1810" s="45"/>
      <c r="AK1810" s="45"/>
      <c r="AL1810" s="9"/>
      <c r="AM1810" s="9"/>
      <c r="AN1810" s="9"/>
      <c r="AO1810" s="9"/>
      <c r="AP1810" s="9"/>
      <c r="AQ1810" s="9"/>
      <c r="AR1810" s="9"/>
      <c r="AS1810" s="71"/>
      <c r="AT1810" s="9"/>
      <c r="AU1810" s="9"/>
      <c r="AV1810" s="9"/>
      <c r="AW1810" s="9"/>
      <c r="AX1810" s="9"/>
      <c r="AY1810" s="9"/>
      <c r="AZ1810" s="9"/>
    </row>
    <row r="1811" spans="1:52" ht="15.75" customHeight="1" x14ac:dyDescent="0.2">
      <c r="A1811" s="85"/>
      <c r="F1811" s="4"/>
      <c r="H1811" s="78"/>
      <c r="J1811" s="75"/>
      <c r="K1811" s="71"/>
      <c r="L1811" s="75"/>
      <c r="M1811" s="71"/>
      <c r="O1811" s="71"/>
      <c r="Q1811" s="71"/>
      <c r="R1811" s="9"/>
      <c r="S1811" s="9"/>
      <c r="T1811" s="9"/>
      <c r="U1811" s="9"/>
      <c r="V1811" s="4"/>
      <c r="W1811" s="9"/>
      <c r="X1811" s="4"/>
      <c r="Y1811" s="9"/>
      <c r="Z1811" s="9"/>
      <c r="AA1811" s="9"/>
      <c r="AB1811" s="9"/>
      <c r="AC1811" s="9"/>
      <c r="AD1811" s="9"/>
      <c r="AE1811" s="9"/>
      <c r="AF1811" s="9"/>
      <c r="AH1811" s="9"/>
      <c r="AI1811" s="9"/>
      <c r="AJ1811" s="45"/>
      <c r="AK1811" s="45"/>
      <c r="AL1811" s="9"/>
      <c r="AM1811" s="9"/>
      <c r="AN1811" s="9"/>
      <c r="AO1811" s="9"/>
      <c r="AP1811" s="9"/>
      <c r="AQ1811" s="9"/>
      <c r="AR1811" s="9"/>
      <c r="AS1811" s="71"/>
      <c r="AT1811" s="9"/>
      <c r="AU1811" s="9"/>
      <c r="AV1811" s="9"/>
      <c r="AW1811" s="9"/>
      <c r="AX1811" s="9"/>
      <c r="AY1811" s="9"/>
      <c r="AZ1811" s="9"/>
    </row>
    <row r="1812" spans="1:52" ht="15.75" customHeight="1" x14ac:dyDescent="0.2">
      <c r="A1812" s="85"/>
      <c r="F1812" s="4"/>
      <c r="H1812" s="78"/>
      <c r="J1812" s="75"/>
      <c r="K1812" s="71"/>
      <c r="L1812" s="75"/>
      <c r="M1812" s="71"/>
      <c r="O1812" s="71"/>
      <c r="Q1812" s="71"/>
      <c r="R1812" s="9"/>
      <c r="S1812" s="9"/>
      <c r="T1812" s="9"/>
      <c r="U1812" s="9"/>
      <c r="V1812" s="4"/>
      <c r="W1812" s="9"/>
      <c r="X1812" s="4"/>
      <c r="Y1812" s="9"/>
      <c r="Z1812" s="9"/>
      <c r="AA1812" s="9"/>
      <c r="AB1812" s="9"/>
      <c r="AC1812" s="9"/>
      <c r="AD1812" s="9"/>
      <c r="AE1812" s="9"/>
      <c r="AF1812" s="9"/>
      <c r="AH1812" s="9"/>
      <c r="AI1812" s="9"/>
      <c r="AJ1812" s="45"/>
      <c r="AK1812" s="45"/>
      <c r="AL1812" s="9"/>
      <c r="AM1812" s="9"/>
      <c r="AN1812" s="9"/>
      <c r="AO1812" s="9"/>
      <c r="AP1812" s="9"/>
      <c r="AQ1812" s="9"/>
      <c r="AR1812" s="9"/>
      <c r="AS1812" s="71"/>
      <c r="AT1812" s="9"/>
      <c r="AU1812" s="9"/>
      <c r="AV1812" s="9"/>
      <c r="AW1812" s="9"/>
      <c r="AX1812" s="9"/>
      <c r="AY1812" s="9"/>
      <c r="AZ1812" s="9"/>
    </row>
    <row r="1813" spans="1:52" ht="15.75" customHeight="1" x14ac:dyDescent="0.2">
      <c r="A1813" s="85"/>
      <c r="F1813" s="4"/>
      <c r="H1813" s="78"/>
      <c r="J1813" s="75"/>
      <c r="K1813" s="71"/>
      <c r="L1813" s="75"/>
      <c r="M1813" s="71"/>
      <c r="O1813" s="71"/>
      <c r="Q1813" s="71"/>
      <c r="R1813" s="9"/>
      <c r="S1813" s="9"/>
      <c r="T1813" s="9"/>
      <c r="U1813" s="9"/>
      <c r="V1813" s="4"/>
      <c r="W1813" s="9"/>
      <c r="X1813" s="4"/>
      <c r="Y1813" s="9"/>
      <c r="Z1813" s="9"/>
      <c r="AA1813" s="9"/>
      <c r="AB1813" s="9"/>
      <c r="AC1813" s="9"/>
      <c r="AD1813" s="9"/>
      <c r="AE1813" s="9"/>
      <c r="AF1813" s="9"/>
      <c r="AH1813" s="9"/>
      <c r="AI1813" s="9"/>
      <c r="AJ1813" s="45"/>
      <c r="AK1813" s="45"/>
      <c r="AL1813" s="9"/>
      <c r="AM1813" s="9"/>
      <c r="AN1813" s="9"/>
      <c r="AO1813" s="9"/>
      <c r="AP1813" s="9"/>
      <c r="AQ1813" s="9"/>
      <c r="AR1813" s="9"/>
      <c r="AS1813" s="71"/>
      <c r="AT1813" s="9"/>
      <c r="AU1813" s="9"/>
      <c r="AV1813" s="9"/>
      <c r="AW1813" s="9"/>
      <c r="AX1813" s="9"/>
      <c r="AY1813" s="9"/>
      <c r="AZ1813" s="9"/>
    </row>
    <row r="1814" spans="1:52" ht="15.75" customHeight="1" x14ac:dyDescent="0.2">
      <c r="A1814" s="85"/>
      <c r="F1814" s="4"/>
      <c r="H1814" s="78"/>
      <c r="J1814" s="75"/>
      <c r="K1814" s="71"/>
      <c r="L1814" s="75"/>
      <c r="M1814" s="71"/>
      <c r="O1814" s="71"/>
      <c r="Q1814" s="71"/>
      <c r="R1814" s="9"/>
      <c r="S1814" s="9"/>
      <c r="T1814" s="9"/>
      <c r="U1814" s="9"/>
      <c r="V1814" s="4"/>
      <c r="W1814" s="9"/>
      <c r="X1814" s="4"/>
      <c r="Y1814" s="9"/>
      <c r="Z1814" s="9"/>
      <c r="AA1814" s="9"/>
      <c r="AB1814" s="9"/>
      <c r="AC1814" s="9"/>
      <c r="AD1814" s="9"/>
      <c r="AE1814" s="9"/>
      <c r="AF1814" s="9"/>
      <c r="AH1814" s="9"/>
      <c r="AI1814" s="9"/>
      <c r="AJ1814" s="45"/>
      <c r="AK1814" s="45"/>
      <c r="AL1814" s="9"/>
      <c r="AM1814" s="9"/>
      <c r="AN1814" s="9"/>
      <c r="AO1814" s="9"/>
      <c r="AP1814" s="9"/>
      <c r="AQ1814" s="9"/>
      <c r="AR1814" s="9"/>
      <c r="AS1814" s="71"/>
      <c r="AT1814" s="9"/>
      <c r="AU1814" s="9"/>
      <c r="AV1814" s="9"/>
      <c r="AW1814" s="9"/>
      <c r="AX1814" s="9"/>
      <c r="AY1814" s="9"/>
      <c r="AZ1814" s="9"/>
    </row>
    <row r="1815" spans="1:52" ht="15.75" customHeight="1" x14ac:dyDescent="0.2">
      <c r="A1815" s="85"/>
      <c r="F1815" s="4"/>
      <c r="H1815" s="78"/>
      <c r="J1815" s="75"/>
      <c r="K1815" s="71"/>
      <c r="L1815" s="75"/>
      <c r="M1815" s="71"/>
      <c r="O1815" s="71"/>
      <c r="Q1815" s="71"/>
      <c r="R1815" s="9"/>
      <c r="S1815" s="9"/>
      <c r="T1815" s="9"/>
      <c r="U1815" s="9"/>
      <c r="V1815" s="4"/>
      <c r="W1815" s="9"/>
      <c r="X1815" s="4"/>
      <c r="Y1815" s="9"/>
      <c r="Z1815" s="9"/>
      <c r="AA1815" s="9"/>
      <c r="AB1815" s="9"/>
      <c r="AC1815" s="9"/>
      <c r="AD1815" s="9"/>
      <c r="AE1815" s="9"/>
      <c r="AF1815" s="9"/>
      <c r="AH1815" s="9"/>
      <c r="AI1815" s="9"/>
      <c r="AJ1815" s="45"/>
      <c r="AK1815" s="45"/>
      <c r="AL1815" s="9"/>
      <c r="AM1815" s="9"/>
      <c r="AN1815" s="9"/>
      <c r="AO1815" s="9"/>
      <c r="AP1815" s="9"/>
      <c r="AQ1815" s="9"/>
      <c r="AR1815" s="9"/>
      <c r="AS1815" s="71"/>
      <c r="AT1815" s="9"/>
      <c r="AU1815" s="9"/>
      <c r="AV1815" s="9"/>
      <c r="AW1815" s="9"/>
      <c r="AX1815" s="9"/>
      <c r="AY1815" s="9"/>
      <c r="AZ1815" s="9"/>
    </row>
    <row r="1816" spans="1:52" ht="15.75" customHeight="1" x14ac:dyDescent="0.2">
      <c r="A1816" s="85"/>
      <c r="F1816" s="4"/>
      <c r="H1816" s="78"/>
      <c r="J1816" s="75"/>
      <c r="K1816" s="71"/>
      <c r="L1816" s="75"/>
      <c r="M1816" s="71"/>
      <c r="O1816" s="71"/>
      <c r="Q1816" s="71"/>
      <c r="R1816" s="9"/>
      <c r="S1816" s="9"/>
      <c r="T1816" s="9"/>
      <c r="U1816" s="9"/>
      <c r="V1816" s="4"/>
      <c r="W1816" s="9"/>
      <c r="X1816" s="4"/>
      <c r="Y1816" s="9"/>
      <c r="Z1816" s="9"/>
      <c r="AA1816" s="9"/>
      <c r="AB1816" s="9"/>
      <c r="AC1816" s="9"/>
      <c r="AD1816" s="9"/>
      <c r="AE1816" s="9"/>
      <c r="AF1816" s="9"/>
      <c r="AH1816" s="9"/>
      <c r="AI1816" s="9"/>
      <c r="AJ1816" s="45"/>
      <c r="AK1816" s="45"/>
      <c r="AL1816" s="9"/>
      <c r="AM1816" s="9"/>
      <c r="AN1816" s="9"/>
      <c r="AO1816" s="9"/>
      <c r="AP1816" s="9"/>
      <c r="AQ1816" s="9"/>
      <c r="AR1816" s="9"/>
      <c r="AS1816" s="71"/>
      <c r="AT1816" s="9"/>
      <c r="AU1816" s="9"/>
      <c r="AV1816" s="9"/>
      <c r="AW1816" s="9"/>
      <c r="AX1816" s="9"/>
      <c r="AY1816" s="9"/>
      <c r="AZ1816" s="9"/>
    </row>
    <row r="1817" spans="1:52" ht="15.75" customHeight="1" x14ac:dyDescent="0.2">
      <c r="A1817" s="85"/>
      <c r="F1817" s="4"/>
      <c r="H1817" s="78"/>
      <c r="J1817" s="75"/>
      <c r="K1817" s="71"/>
      <c r="L1817" s="75"/>
      <c r="M1817" s="71"/>
      <c r="O1817" s="71"/>
      <c r="Q1817" s="71"/>
      <c r="R1817" s="9"/>
      <c r="S1817" s="9"/>
      <c r="T1817" s="9"/>
      <c r="U1817" s="9"/>
      <c r="V1817" s="4"/>
      <c r="W1817" s="9"/>
      <c r="X1817" s="4"/>
      <c r="Y1817" s="9"/>
      <c r="Z1817" s="9"/>
      <c r="AA1817" s="9"/>
      <c r="AB1817" s="9"/>
      <c r="AC1817" s="9"/>
      <c r="AD1817" s="9"/>
      <c r="AE1817" s="9"/>
      <c r="AF1817" s="9"/>
      <c r="AH1817" s="9"/>
      <c r="AI1817" s="9"/>
      <c r="AJ1817" s="45"/>
      <c r="AK1817" s="45"/>
      <c r="AL1817" s="9"/>
      <c r="AM1817" s="9"/>
      <c r="AN1817" s="9"/>
      <c r="AO1817" s="9"/>
      <c r="AP1817" s="9"/>
      <c r="AQ1817" s="9"/>
      <c r="AR1817" s="9"/>
      <c r="AS1817" s="71"/>
      <c r="AT1817" s="9"/>
      <c r="AU1817" s="9"/>
      <c r="AV1817" s="9"/>
      <c r="AW1817" s="9"/>
      <c r="AX1817" s="9"/>
      <c r="AY1817" s="9"/>
      <c r="AZ1817" s="9"/>
    </row>
    <row r="1818" spans="1:52" ht="15.75" customHeight="1" x14ac:dyDescent="0.2">
      <c r="A1818" s="85"/>
      <c r="F1818" s="4"/>
      <c r="H1818" s="78"/>
      <c r="J1818" s="75"/>
      <c r="K1818" s="71"/>
      <c r="L1818" s="75"/>
      <c r="M1818" s="71"/>
      <c r="O1818" s="71"/>
      <c r="Q1818" s="71"/>
      <c r="R1818" s="9"/>
      <c r="S1818" s="9"/>
      <c r="T1818" s="9"/>
      <c r="U1818" s="9"/>
      <c r="V1818" s="4"/>
      <c r="W1818" s="9"/>
      <c r="X1818" s="4"/>
      <c r="Y1818" s="9"/>
      <c r="Z1818" s="9"/>
      <c r="AA1818" s="9"/>
      <c r="AB1818" s="9"/>
      <c r="AC1818" s="9"/>
      <c r="AD1818" s="9"/>
      <c r="AE1818" s="9"/>
      <c r="AF1818" s="9"/>
      <c r="AH1818" s="9"/>
      <c r="AI1818" s="9"/>
      <c r="AJ1818" s="45"/>
      <c r="AK1818" s="45"/>
      <c r="AL1818" s="9"/>
      <c r="AM1818" s="9"/>
      <c r="AN1818" s="9"/>
      <c r="AO1818" s="9"/>
      <c r="AP1818" s="9"/>
      <c r="AQ1818" s="9"/>
      <c r="AR1818" s="9"/>
      <c r="AS1818" s="71"/>
      <c r="AT1818" s="9"/>
      <c r="AU1818" s="9"/>
      <c r="AV1818" s="9"/>
      <c r="AW1818" s="9"/>
      <c r="AX1818" s="9"/>
      <c r="AY1818" s="9"/>
      <c r="AZ1818" s="9"/>
    </row>
    <row r="1819" spans="1:52" ht="15.75" customHeight="1" x14ac:dyDescent="0.2">
      <c r="A1819" s="85"/>
      <c r="F1819" s="4"/>
      <c r="H1819" s="78"/>
      <c r="J1819" s="75"/>
      <c r="K1819" s="71"/>
      <c r="L1819" s="75"/>
      <c r="M1819" s="71"/>
      <c r="O1819" s="71"/>
      <c r="Q1819" s="71"/>
      <c r="R1819" s="9"/>
      <c r="S1819" s="9"/>
      <c r="T1819" s="9"/>
      <c r="U1819" s="9"/>
      <c r="V1819" s="4"/>
      <c r="W1819" s="9"/>
      <c r="X1819" s="4"/>
      <c r="Y1819" s="9"/>
      <c r="Z1819" s="9"/>
      <c r="AA1819" s="9"/>
      <c r="AB1819" s="9"/>
      <c r="AC1819" s="9"/>
      <c r="AD1819" s="9"/>
      <c r="AE1819" s="9"/>
      <c r="AF1819" s="9"/>
      <c r="AH1819" s="9"/>
      <c r="AI1819" s="9"/>
      <c r="AJ1819" s="45"/>
      <c r="AK1819" s="45"/>
      <c r="AL1819" s="9"/>
      <c r="AM1819" s="9"/>
      <c r="AN1819" s="9"/>
      <c r="AO1819" s="9"/>
      <c r="AP1819" s="9"/>
      <c r="AQ1819" s="9"/>
      <c r="AR1819" s="9"/>
      <c r="AS1819" s="71"/>
      <c r="AT1819" s="9"/>
      <c r="AU1819" s="9"/>
      <c r="AV1819" s="9"/>
      <c r="AW1819" s="9"/>
      <c r="AX1819" s="9"/>
      <c r="AY1819" s="9"/>
      <c r="AZ1819" s="9"/>
    </row>
    <row r="1820" spans="1:52" ht="15.75" customHeight="1" x14ac:dyDescent="0.2">
      <c r="A1820" s="85"/>
      <c r="F1820" s="4"/>
      <c r="H1820" s="78"/>
      <c r="J1820" s="75"/>
      <c r="K1820" s="71"/>
      <c r="L1820" s="75"/>
      <c r="M1820" s="71"/>
      <c r="O1820" s="71"/>
      <c r="Q1820" s="71"/>
      <c r="R1820" s="9"/>
      <c r="S1820" s="9"/>
      <c r="T1820" s="9"/>
      <c r="U1820" s="9"/>
      <c r="V1820" s="4"/>
      <c r="W1820" s="9"/>
      <c r="X1820" s="4"/>
      <c r="Y1820" s="9"/>
      <c r="Z1820" s="9"/>
      <c r="AA1820" s="9"/>
      <c r="AB1820" s="9"/>
      <c r="AC1820" s="9"/>
      <c r="AD1820" s="9"/>
      <c r="AE1820" s="9"/>
      <c r="AF1820" s="9"/>
      <c r="AH1820" s="9"/>
      <c r="AI1820" s="9"/>
      <c r="AJ1820" s="45"/>
      <c r="AK1820" s="45"/>
      <c r="AL1820" s="9"/>
      <c r="AM1820" s="9"/>
      <c r="AN1820" s="9"/>
      <c r="AO1820" s="9"/>
      <c r="AP1820" s="9"/>
      <c r="AQ1820" s="9"/>
      <c r="AR1820" s="9"/>
      <c r="AS1820" s="71"/>
      <c r="AT1820" s="9"/>
      <c r="AU1820" s="9"/>
      <c r="AV1820" s="9"/>
      <c r="AW1820" s="9"/>
      <c r="AX1820" s="9"/>
      <c r="AY1820" s="9"/>
      <c r="AZ1820" s="9"/>
    </row>
    <row r="1821" spans="1:52" ht="15.75" customHeight="1" x14ac:dyDescent="0.2">
      <c r="A1821" s="85"/>
      <c r="F1821" s="4"/>
      <c r="H1821" s="78"/>
      <c r="J1821" s="75"/>
      <c r="K1821" s="71"/>
      <c r="L1821" s="75"/>
      <c r="M1821" s="71"/>
      <c r="O1821" s="71"/>
      <c r="Q1821" s="71"/>
      <c r="R1821" s="9"/>
      <c r="S1821" s="9"/>
      <c r="T1821" s="9"/>
      <c r="U1821" s="9"/>
      <c r="V1821" s="4"/>
      <c r="W1821" s="9"/>
      <c r="X1821" s="4"/>
      <c r="Y1821" s="9"/>
      <c r="Z1821" s="9"/>
      <c r="AA1821" s="9"/>
      <c r="AB1821" s="9"/>
      <c r="AC1821" s="9"/>
      <c r="AD1821" s="9"/>
      <c r="AE1821" s="9"/>
      <c r="AF1821" s="9"/>
      <c r="AH1821" s="9"/>
      <c r="AI1821" s="9"/>
      <c r="AJ1821" s="45"/>
      <c r="AK1821" s="45"/>
      <c r="AL1821" s="9"/>
      <c r="AM1821" s="9"/>
      <c r="AN1821" s="9"/>
      <c r="AO1821" s="9"/>
      <c r="AP1821" s="9"/>
      <c r="AQ1821" s="9"/>
      <c r="AR1821" s="9"/>
      <c r="AS1821" s="71"/>
      <c r="AT1821" s="9"/>
      <c r="AU1821" s="9"/>
      <c r="AV1821" s="9"/>
      <c r="AW1821" s="9"/>
      <c r="AX1821" s="9"/>
      <c r="AY1821" s="9"/>
      <c r="AZ1821" s="9"/>
    </row>
    <row r="1822" spans="1:52" ht="15.75" customHeight="1" x14ac:dyDescent="0.2">
      <c r="A1822" s="85"/>
      <c r="F1822" s="4"/>
      <c r="H1822" s="78"/>
      <c r="J1822" s="75"/>
      <c r="K1822" s="71"/>
      <c r="L1822" s="75"/>
      <c r="M1822" s="71"/>
      <c r="O1822" s="71"/>
      <c r="Q1822" s="71"/>
      <c r="R1822" s="9"/>
      <c r="S1822" s="9"/>
      <c r="T1822" s="9"/>
      <c r="U1822" s="9"/>
      <c r="V1822" s="4"/>
      <c r="W1822" s="9"/>
      <c r="X1822" s="4"/>
      <c r="Y1822" s="9"/>
      <c r="Z1822" s="9"/>
      <c r="AA1822" s="9"/>
      <c r="AB1822" s="9"/>
      <c r="AC1822" s="9"/>
      <c r="AD1822" s="9"/>
      <c r="AE1822" s="9"/>
      <c r="AF1822" s="9"/>
      <c r="AH1822" s="9"/>
      <c r="AI1822" s="9"/>
      <c r="AJ1822" s="45"/>
      <c r="AK1822" s="45"/>
      <c r="AL1822" s="9"/>
      <c r="AM1822" s="9"/>
      <c r="AN1822" s="9"/>
      <c r="AO1822" s="9"/>
      <c r="AP1822" s="9"/>
      <c r="AQ1822" s="9"/>
      <c r="AR1822" s="9"/>
      <c r="AS1822" s="71"/>
      <c r="AT1822" s="9"/>
      <c r="AU1822" s="9"/>
      <c r="AV1822" s="9"/>
      <c r="AW1822" s="9"/>
      <c r="AX1822" s="9"/>
      <c r="AY1822" s="9"/>
      <c r="AZ1822" s="9"/>
    </row>
    <row r="1823" spans="1:52" ht="15.75" customHeight="1" x14ac:dyDescent="0.2">
      <c r="A1823" s="85"/>
      <c r="F1823" s="4"/>
      <c r="H1823" s="78"/>
      <c r="J1823" s="75"/>
      <c r="K1823" s="71"/>
      <c r="L1823" s="75"/>
      <c r="M1823" s="71"/>
      <c r="O1823" s="71"/>
      <c r="Q1823" s="71"/>
      <c r="R1823" s="9"/>
      <c r="S1823" s="9"/>
      <c r="T1823" s="9"/>
      <c r="U1823" s="9"/>
      <c r="V1823" s="4"/>
      <c r="W1823" s="9"/>
      <c r="X1823" s="4"/>
      <c r="Y1823" s="9"/>
      <c r="Z1823" s="9"/>
      <c r="AA1823" s="9"/>
      <c r="AB1823" s="9"/>
      <c r="AC1823" s="9"/>
      <c r="AD1823" s="9"/>
      <c r="AE1823" s="9"/>
      <c r="AF1823" s="9"/>
      <c r="AH1823" s="9"/>
      <c r="AI1823" s="9"/>
      <c r="AJ1823" s="45"/>
      <c r="AK1823" s="45"/>
      <c r="AL1823" s="9"/>
      <c r="AM1823" s="9"/>
      <c r="AN1823" s="9"/>
      <c r="AO1823" s="9"/>
      <c r="AP1823" s="9"/>
      <c r="AQ1823" s="9"/>
      <c r="AR1823" s="9"/>
      <c r="AS1823" s="71"/>
      <c r="AT1823" s="9"/>
      <c r="AU1823" s="9"/>
      <c r="AV1823" s="9"/>
      <c r="AW1823" s="9"/>
      <c r="AX1823" s="9"/>
      <c r="AY1823" s="9"/>
      <c r="AZ1823" s="9"/>
    </row>
    <row r="1824" spans="1:52" ht="15.75" customHeight="1" x14ac:dyDescent="0.2">
      <c r="A1824" s="85"/>
      <c r="F1824" s="4"/>
      <c r="H1824" s="78"/>
      <c r="J1824" s="75"/>
      <c r="K1824" s="71"/>
      <c r="L1824" s="75"/>
      <c r="M1824" s="71"/>
      <c r="O1824" s="71"/>
      <c r="Q1824" s="71"/>
      <c r="R1824" s="9"/>
      <c r="S1824" s="9"/>
      <c r="T1824" s="9"/>
      <c r="U1824" s="9"/>
      <c r="V1824" s="4"/>
      <c r="W1824" s="9"/>
      <c r="X1824" s="4"/>
      <c r="Y1824" s="9"/>
      <c r="Z1824" s="9"/>
      <c r="AA1824" s="9"/>
      <c r="AB1824" s="9"/>
      <c r="AC1824" s="9"/>
      <c r="AD1824" s="9"/>
      <c r="AE1824" s="9"/>
      <c r="AF1824" s="9"/>
      <c r="AH1824" s="9"/>
      <c r="AI1824" s="9"/>
      <c r="AJ1824" s="45"/>
      <c r="AK1824" s="45"/>
      <c r="AL1824" s="9"/>
      <c r="AM1824" s="9"/>
      <c r="AN1824" s="9"/>
      <c r="AO1824" s="9"/>
      <c r="AP1824" s="9"/>
      <c r="AQ1824" s="9"/>
      <c r="AR1824" s="9"/>
      <c r="AS1824" s="71"/>
      <c r="AT1824" s="9"/>
      <c r="AU1824" s="9"/>
      <c r="AV1824" s="9"/>
      <c r="AW1824" s="9"/>
      <c r="AX1824" s="9"/>
      <c r="AY1824" s="9"/>
      <c r="AZ1824" s="9"/>
    </row>
    <row r="1825" spans="1:52" ht="15.75" customHeight="1" x14ac:dyDescent="0.2">
      <c r="A1825" s="85"/>
      <c r="F1825" s="4"/>
      <c r="H1825" s="78"/>
      <c r="J1825" s="75"/>
      <c r="K1825" s="71"/>
      <c r="L1825" s="75"/>
      <c r="M1825" s="71"/>
      <c r="O1825" s="71"/>
      <c r="Q1825" s="71"/>
      <c r="R1825" s="9"/>
      <c r="S1825" s="9"/>
      <c r="T1825" s="9"/>
      <c r="U1825" s="9"/>
      <c r="V1825" s="4"/>
      <c r="W1825" s="9"/>
      <c r="X1825" s="4"/>
      <c r="Y1825" s="9"/>
      <c r="Z1825" s="9"/>
      <c r="AA1825" s="9"/>
      <c r="AB1825" s="9"/>
      <c r="AC1825" s="9"/>
      <c r="AD1825" s="9"/>
      <c r="AE1825" s="9"/>
      <c r="AF1825" s="9"/>
      <c r="AH1825" s="9"/>
      <c r="AI1825" s="9"/>
      <c r="AJ1825" s="45"/>
      <c r="AK1825" s="45"/>
      <c r="AL1825" s="9"/>
      <c r="AM1825" s="9"/>
      <c r="AN1825" s="9"/>
      <c r="AO1825" s="9"/>
      <c r="AP1825" s="9"/>
      <c r="AQ1825" s="9"/>
      <c r="AR1825" s="9"/>
      <c r="AS1825" s="71"/>
      <c r="AT1825" s="9"/>
      <c r="AU1825" s="9"/>
      <c r="AV1825" s="9"/>
      <c r="AW1825" s="9"/>
      <c r="AX1825" s="9"/>
      <c r="AY1825" s="9"/>
      <c r="AZ1825" s="9"/>
    </row>
    <row r="1826" spans="1:52" ht="15.75" customHeight="1" x14ac:dyDescent="0.2">
      <c r="A1826" s="85"/>
      <c r="F1826" s="4"/>
      <c r="H1826" s="78"/>
      <c r="J1826" s="75"/>
      <c r="K1826" s="71"/>
      <c r="L1826" s="75"/>
      <c r="M1826" s="71"/>
      <c r="O1826" s="71"/>
      <c r="Q1826" s="71"/>
      <c r="R1826" s="9"/>
      <c r="S1826" s="9"/>
      <c r="T1826" s="9"/>
      <c r="U1826" s="9"/>
      <c r="V1826" s="4"/>
      <c r="W1826" s="9"/>
      <c r="X1826" s="4"/>
      <c r="Y1826" s="9"/>
      <c r="Z1826" s="9"/>
      <c r="AA1826" s="9"/>
      <c r="AB1826" s="9"/>
      <c r="AC1826" s="9"/>
      <c r="AD1826" s="9"/>
      <c r="AE1826" s="9"/>
      <c r="AF1826" s="9"/>
      <c r="AH1826" s="9"/>
      <c r="AI1826" s="9"/>
      <c r="AJ1826" s="45"/>
      <c r="AK1826" s="45"/>
      <c r="AL1826" s="9"/>
      <c r="AM1826" s="9"/>
      <c r="AN1826" s="9"/>
      <c r="AO1826" s="9"/>
      <c r="AP1826" s="9"/>
      <c r="AQ1826" s="9"/>
      <c r="AR1826" s="9"/>
      <c r="AS1826" s="71"/>
      <c r="AT1826" s="9"/>
      <c r="AU1826" s="9"/>
      <c r="AV1826" s="9"/>
      <c r="AW1826" s="9"/>
      <c r="AX1826" s="9"/>
      <c r="AY1826" s="9"/>
      <c r="AZ1826" s="9"/>
    </row>
    <row r="1827" spans="1:52" ht="15.75" customHeight="1" x14ac:dyDescent="0.2">
      <c r="A1827" s="85"/>
      <c r="F1827" s="4"/>
      <c r="H1827" s="78"/>
      <c r="J1827" s="75"/>
      <c r="K1827" s="71"/>
      <c r="L1827" s="75"/>
      <c r="M1827" s="71"/>
      <c r="O1827" s="71"/>
      <c r="Q1827" s="71"/>
      <c r="R1827" s="9"/>
      <c r="S1827" s="9"/>
      <c r="T1827" s="9"/>
      <c r="U1827" s="9"/>
      <c r="V1827" s="4"/>
      <c r="W1827" s="9"/>
      <c r="X1827" s="4"/>
      <c r="Y1827" s="9"/>
      <c r="Z1827" s="9"/>
      <c r="AA1827" s="9"/>
      <c r="AB1827" s="9"/>
      <c r="AC1827" s="9"/>
      <c r="AD1827" s="9"/>
      <c r="AE1827" s="9"/>
      <c r="AF1827" s="9"/>
      <c r="AH1827" s="9"/>
      <c r="AI1827" s="9"/>
      <c r="AJ1827" s="45"/>
      <c r="AK1827" s="45"/>
      <c r="AL1827" s="9"/>
      <c r="AM1827" s="9"/>
      <c r="AN1827" s="9"/>
      <c r="AO1827" s="9"/>
      <c r="AP1827" s="9"/>
      <c r="AQ1827" s="9"/>
      <c r="AR1827" s="9"/>
      <c r="AS1827" s="71"/>
      <c r="AT1827" s="9"/>
      <c r="AU1827" s="9"/>
      <c r="AV1827" s="9"/>
      <c r="AW1827" s="9"/>
      <c r="AX1827" s="9"/>
      <c r="AY1827" s="9"/>
      <c r="AZ1827" s="9"/>
    </row>
    <row r="1828" spans="1:52" ht="15.75" customHeight="1" x14ac:dyDescent="0.2">
      <c r="A1828" s="85"/>
      <c r="F1828" s="4"/>
      <c r="H1828" s="78"/>
      <c r="J1828" s="75"/>
      <c r="K1828" s="71"/>
      <c r="L1828" s="75"/>
      <c r="M1828" s="71"/>
      <c r="O1828" s="71"/>
      <c r="Q1828" s="71"/>
      <c r="R1828" s="9"/>
      <c r="S1828" s="9"/>
      <c r="T1828" s="9"/>
      <c r="U1828" s="9"/>
      <c r="V1828" s="4"/>
      <c r="W1828" s="9"/>
      <c r="X1828" s="4"/>
      <c r="Y1828" s="9"/>
      <c r="Z1828" s="9"/>
      <c r="AA1828" s="9"/>
      <c r="AB1828" s="9"/>
      <c r="AC1828" s="9"/>
      <c r="AD1828" s="9"/>
      <c r="AE1828" s="9"/>
      <c r="AF1828" s="9"/>
      <c r="AH1828" s="9"/>
      <c r="AI1828" s="9"/>
      <c r="AJ1828" s="45"/>
      <c r="AK1828" s="45"/>
      <c r="AL1828" s="9"/>
      <c r="AM1828" s="9"/>
      <c r="AN1828" s="9"/>
      <c r="AO1828" s="9"/>
      <c r="AP1828" s="9"/>
      <c r="AQ1828" s="9"/>
      <c r="AR1828" s="9"/>
      <c r="AS1828" s="71"/>
      <c r="AT1828" s="9"/>
      <c r="AU1828" s="9"/>
      <c r="AV1828" s="9"/>
      <c r="AW1828" s="9"/>
      <c r="AX1828" s="9"/>
      <c r="AY1828" s="9"/>
      <c r="AZ1828" s="9"/>
    </row>
    <row r="1829" spans="1:52" ht="15.75" customHeight="1" x14ac:dyDescent="0.2">
      <c r="A1829" s="85"/>
      <c r="F1829" s="4"/>
      <c r="H1829" s="79"/>
      <c r="J1829" s="75"/>
      <c r="K1829" s="71"/>
      <c r="L1829" s="75"/>
      <c r="M1829" s="71"/>
      <c r="O1829" s="71"/>
      <c r="Q1829" s="71"/>
      <c r="R1829" s="9"/>
      <c r="S1829" s="9"/>
      <c r="T1829" s="9"/>
      <c r="U1829" s="9"/>
      <c r="V1829" s="4"/>
      <c r="W1829" s="9"/>
      <c r="X1829" s="4"/>
      <c r="Y1829" s="9"/>
      <c r="Z1829" s="9"/>
      <c r="AA1829" s="9"/>
      <c r="AB1829" s="9"/>
      <c r="AC1829" s="9"/>
      <c r="AD1829" s="9"/>
      <c r="AE1829" s="9"/>
      <c r="AF1829" s="9"/>
      <c r="AH1829" s="9"/>
      <c r="AI1829" s="9"/>
      <c r="AJ1829" s="45"/>
      <c r="AK1829" s="45"/>
      <c r="AL1829" s="9"/>
      <c r="AM1829" s="9"/>
      <c r="AN1829" s="9"/>
      <c r="AO1829" s="9"/>
      <c r="AP1829" s="9"/>
      <c r="AQ1829" s="9"/>
      <c r="AR1829" s="9"/>
      <c r="AS1829" s="71"/>
      <c r="AT1829" s="9"/>
      <c r="AU1829" s="9"/>
      <c r="AV1829" s="9"/>
      <c r="AW1829" s="9"/>
      <c r="AX1829" s="9"/>
      <c r="AY1829" s="9"/>
      <c r="AZ1829" s="9"/>
    </row>
    <row r="1830" spans="1:52" ht="15.75" customHeight="1" x14ac:dyDescent="0.2">
      <c r="A1830" s="85"/>
      <c r="F1830" s="4"/>
      <c r="H1830" s="78"/>
      <c r="J1830" s="75"/>
      <c r="K1830" s="71"/>
      <c r="L1830" s="75"/>
      <c r="M1830" s="71"/>
      <c r="O1830" s="71"/>
      <c r="Q1830" s="71"/>
      <c r="R1830" s="9"/>
      <c r="S1830" s="9"/>
      <c r="T1830" s="9"/>
      <c r="U1830" s="9"/>
      <c r="V1830" s="4"/>
      <c r="W1830" s="9"/>
      <c r="X1830" s="4"/>
      <c r="Y1830" s="9"/>
      <c r="Z1830" s="9"/>
      <c r="AA1830" s="9"/>
      <c r="AB1830" s="9"/>
      <c r="AC1830" s="9"/>
      <c r="AD1830" s="9"/>
      <c r="AE1830" s="9"/>
      <c r="AF1830" s="9"/>
      <c r="AH1830" s="9"/>
      <c r="AI1830" s="9"/>
      <c r="AJ1830" s="45"/>
      <c r="AK1830" s="45"/>
      <c r="AL1830" s="9"/>
      <c r="AM1830" s="9"/>
      <c r="AN1830" s="9"/>
      <c r="AO1830" s="9"/>
      <c r="AP1830" s="9"/>
      <c r="AQ1830" s="9"/>
      <c r="AR1830" s="9"/>
      <c r="AS1830" s="71"/>
      <c r="AT1830" s="9"/>
      <c r="AU1830" s="9"/>
      <c r="AV1830" s="9"/>
      <c r="AW1830" s="9"/>
      <c r="AX1830" s="9"/>
      <c r="AY1830" s="9"/>
      <c r="AZ1830" s="9"/>
    </row>
    <row r="1831" spans="1:52" ht="15.75" customHeight="1" x14ac:dyDescent="0.2">
      <c r="A1831" s="85"/>
      <c r="F1831" s="4"/>
      <c r="H1831" s="78"/>
      <c r="J1831" s="75"/>
      <c r="K1831" s="71"/>
      <c r="L1831" s="75"/>
      <c r="M1831" s="71"/>
      <c r="O1831" s="71"/>
      <c r="Q1831" s="71"/>
      <c r="R1831" s="9"/>
      <c r="S1831" s="9"/>
      <c r="T1831" s="9"/>
      <c r="U1831" s="9"/>
      <c r="V1831" s="4"/>
      <c r="W1831" s="9"/>
      <c r="X1831" s="4"/>
      <c r="Y1831" s="9"/>
      <c r="Z1831" s="9"/>
      <c r="AA1831" s="9"/>
      <c r="AB1831" s="9"/>
      <c r="AC1831" s="9"/>
      <c r="AD1831" s="9"/>
      <c r="AE1831" s="9"/>
      <c r="AF1831" s="9"/>
      <c r="AH1831" s="9"/>
      <c r="AI1831" s="9"/>
      <c r="AJ1831" s="45"/>
      <c r="AK1831" s="45"/>
      <c r="AL1831" s="9"/>
      <c r="AM1831" s="9"/>
      <c r="AN1831" s="9"/>
      <c r="AO1831" s="9"/>
      <c r="AP1831" s="9"/>
      <c r="AQ1831" s="9"/>
      <c r="AR1831" s="9"/>
      <c r="AS1831" s="71"/>
      <c r="AT1831" s="9"/>
      <c r="AU1831" s="9"/>
      <c r="AV1831" s="9"/>
      <c r="AW1831" s="9"/>
      <c r="AX1831" s="9"/>
      <c r="AY1831" s="9"/>
      <c r="AZ1831" s="9"/>
    </row>
    <row r="1832" spans="1:52" ht="15.75" customHeight="1" x14ac:dyDescent="0.2">
      <c r="A1832" s="85"/>
      <c r="F1832" s="4"/>
      <c r="H1832" s="78"/>
      <c r="J1832" s="75"/>
      <c r="K1832" s="71"/>
      <c r="L1832" s="75"/>
      <c r="M1832" s="71"/>
      <c r="O1832" s="71"/>
      <c r="Q1832" s="71"/>
      <c r="R1832" s="9"/>
      <c r="S1832" s="9"/>
      <c r="T1832" s="9"/>
      <c r="U1832" s="9"/>
      <c r="V1832" s="4"/>
      <c r="W1832" s="9"/>
      <c r="X1832" s="4"/>
      <c r="Y1832" s="9"/>
      <c r="Z1832" s="9"/>
      <c r="AA1832" s="9"/>
      <c r="AB1832" s="9"/>
      <c r="AC1832" s="9"/>
      <c r="AD1832" s="9"/>
      <c r="AE1832" s="9"/>
      <c r="AF1832" s="9"/>
      <c r="AH1832" s="9"/>
      <c r="AI1832" s="9"/>
      <c r="AJ1832" s="45"/>
      <c r="AK1832" s="45"/>
      <c r="AL1832" s="9"/>
      <c r="AM1832" s="9"/>
      <c r="AN1832" s="9"/>
      <c r="AO1832" s="9"/>
      <c r="AP1832" s="9"/>
      <c r="AQ1832" s="9"/>
      <c r="AR1832" s="9"/>
      <c r="AS1832" s="71"/>
      <c r="AT1832" s="9"/>
      <c r="AU1832" s="9"/>
      <c r="AV1832" s="9"/>
      <c r="AW1832" s="9"/>
      <c r="AX1832" s="9"/>
      <c r="AY1832" s="9"/>
      <c r="AZ1832" s="9"/>
    </row>
    <row r="1833" spans="1:52" ht="15.75" customHeight="1" x14ac:dyDescent="0.2">
      <c r="A1833" s="85"/>
      <c r="F1833" s="4"/>
      <c r="H1833" s="78"/>
      <c r="J1833" s="75"/>
      <c r="K1833" s="71"/>
      <c r="L1833" s="75"/>
      <c r="M1833" s="71"/>
      <c r="O1833" s="71"/>
      <c r="Q1833" s="71"/>
      <c r="R1833" s="9"/>
      <c r="S1833" s="9"/>
      <c r="T1833" s="9"/>
      <c r="U1833" s="9"/>
      <c r="V1833" s="4"/>
      <c r="W1833" s="9"/>
      <c r="X1833" s="4"/>
      <c r="Y1833" s="9"/>
      <c r="Z1833" s="9"/>
      <c r="AA1833" s="9"/>
      <c r="AB1833" s="9"/>
      <c r="AC1833" s="9"/>
      <c r="AD1833" s="9"/>
      <c r="AE1833" s="9"/>
      <c r="AF1833" s="9"/>
      <c r="AH1833" s="9"/>
      <c r="AI1833" s="9"/>
      <c r="AJ1833" s="45"/>
      <c r="AK1833" s="45"/>
      <c r="AL1833" s="9"/>
      <c r="AM1833" s="9"/>
      <c r="AN1833" s="9"/>
      <c r="AO1833" s="9"/>
      <c r="AP1833" s="9"/>
      <c r="AQ1833" s="9"/>
      <c r="AR1833" s="9"/>
      <c r="AS1833" s="71"/>
      <c r="AT1833" s="9"/>
      <c r="AU1833" s="9"/>
      <c r="AV1833" s="9"/>
      <c r="AW1833" s="9"/>
      <c r="AX1833" s="9"/>
      <c r="AY1833" s="9"/>
      <c r="AZ1833" s="9"/>
    </row>
    <row r="1834" spans="1:52" ht="15.75" customHeight="1" x14ac:dyDescent="0.2">
      <c r="A1834" s="85"/>
      <c r="F1834" s="4"/>
      <c r="H1834" s="78"/>
      <c r="J1834" s="75"/>
      <c r="K1834" s="71"/>
      <c r="L1834" s="75"/>
      <c r="M1834" s="71"/>
      <c r="O1834" s="71"/>
      <c r="Q1834" s="71"/>
      <c r="R1834" s="9"/>
      <c r="S1834" s="9"/>
      <c r="T1834" s="9"/>
      <c r="U1834" s="9"/>
      <c r="V1834" s="4"/>
      <c r="W1834" s="9"/>
      <c r="X1834" s="4"/>
      <c r="Y1834" s="9"/>
      <c r="Z1834" s="9"/>
      <c r="AA1834" s="9"/>
      <c r="AB1834" s="9"/>
      <c r="AC1834" s="9"/>
      <c r="AD1834" s="9"/>
      <c r="AE1834" s="9"/>
      <c r="AF1834" s="9"/>
      <c r="AH1834" s="9"/>
      <c r="AI1834" s="9"/>
      <c r="AJ1834" s="45"/>
      <c r="AK1834" s="45"/>
      <c r="AL1834" s="9"/>
      <c r="AM1834" s="9"/>
      <c r="AN1834" s="9"/>
      <c r="AO1834" s="9"/>
      <c r="AP1834" s="9"/>
      <c r="AQ1834" s="9"/>
      <c r="AR1834" s="9"/>
      <c r="AS1834" s="71"/>
      <c r="AT1834" s="9"/>
      <c r="AU1834" s="9"/>
      <c r="AV1834" s="9"/>
      <c r="AW1834" s="9"/>
      <c r="AX1834" s="9"/>
      <c r="AY1834" s="9"/>
      <c r="AZ1834" s="9"/>
    </row>
    <row r="1835" spans="1:52" ht="15.75" customHeight="1" x14ac:dyDescent="0.2">
      <c r="A1835" s="85"/>
      <c r="F1835" s="4"/>
      <c r="H1835" s="78"/>
      <c r="J1835" s="75"/>
      <c r="K1835" s="71"/>
      <c r="L1835" s="75"/>
      <c r="M1835" s="71"/>
      <c r="O1835" s="71"/>
      <c r="Q1835" s="71"/>
      <c r="R1835" s="9"/>
      <c r="S1835" s="9"/>
      <c r="T1835" s="9"/>
      <c r="U1835" s="9"/>
      <c r="V1835" s="4"/>
      <c r="W1835" s="9"/>
      <c r="X1835" s="4"/>
      <c r="Y1835" s="9"/>
      <c r="Z1835" s="9"/>
      <c r="AA1835" s="9"/>
      <c r="AB1835" s="9"/>
      <c r="AC1835" s="9"/>
      <c r="AD1835" s="9"/>
      <c r="AE1835" s="9"/>
      <c r="AF1835" s="9"/>
      <c r="AH1835" s="9"/>
      <c r="AI1835" s="9"/>
      <c r="AJ1835" s="45"/>
      <c r="AK1835" s="45"/>
      <c r="AL1835" s="9"/>
      <c r="AM1835" s="9"/>
      <c r="AN1835" s="9"/>
      <c r="AO1835" s="9"/>
      <c r="AP1835" s="9"/>
      <c r="AQ1835" s="9"/>
      <c r="AR1835" s="9"/>
      <c r="AS1835" s="71"/>
      <c r="AT1835" s="9"/>
      <c r="AU1835" s="9"/>
      <c r="AV1835" s="9"/>
      <c r="AW1835" s="9"/>
      <c r="AX1835" s="9"/>
      <c r="AY1835" s="9"/>
      <c r="AZ1835" s="9"/>
    </row>
    <row r="1836" spans="1:52" ht="15.75" customHeight="1" x14ac:dyDescent="0.2">
      <c r="A1836" s="85"/>
      <c r="F1836" s="4"/>
      <c r="H1836" s="78"/>
      <c r="J1836" s="75"/>
      <c r="K1836" s="71"/>
      <c r="L1836" s="75"/>
      <c r="M1836" s="71"/>
      <c r="O1836" s="71"/>
      <c r="Q1836" s="71"/>
      <c r="R1836" s="9"/>
      <c r="S1836" s="9"/>
      <c r="T1836" s="9"/>
      <c r="U1836" s="9"/>
      <c r="V1836" s="4"/>
      <c r="W1836" s="9"/>
      <c r="X1836" s="4"/>
      <c r="Y1836" s="9"/>
      <c r="Z1836" s="9"/>
      <c r="AA1836" s="9"/>
      <c r="AB1836" s="9"/>
      <c r="AC1836" s="9"/>
      <c r="AD1836" s="9"/>
      <c r="AE1836" s="9"/>
      <c r="AF1836" s="9"/>
      <c r="AH1836" s="9"/>
      <c r="AI1836" s="9"/>
      <c r="AJ1836" s="45"/>
      <c r="AK1836" s="45"/>
      <c r="AL1836" s="9"/>
      <c r="AM1836" s="9"/>
      <c r="AN1836" s="9"/>
      <c r="AO1836" s="9"/>
      <c r="AP1836" s="9"/>
      <c r="AQ1836" s="9"/>
      <c r="AR1836" s="9"/>
      <c r="AS1836" s="71"/>
      <c r="AT1836" s="9"/>
      <c r="AU1836" s="9"/>
      <c r="AV1836" s="9"/>
      <c r="AW1836" s="9"/>
      <c r="AX1836" s="9"/>
      <c r="AY1836" s="9"/>
      <c r="AZ1836" s="9"/>
    </row>
    <row r="1837" spans="1:52" ht="15.75" customHeight="1" x14ac:dyDescent="0.2">
      <c r="A1837" s="85"/>
      <c r="F1837" s="4"/>
      <c r="H1837" s="78"/>
      <c r="J1837" s="75"/>
      <c r="K1837" s="71"/>
      <c r="L1837" s="75"/>
      <c r="M1837" s="71"/>
      <c r="O1837" s="71"/>
      <c r="Q1837" s="71"/>
      <c r="R1837" s="9"/>
      <c r="S1837" s="9"/>
      <c r="T1837" s="9"/>
      <c r="U1837" s="9"/>
      <c r="V1837" s="4"/>
      <c r="W1837" s="9"/>
      <c r="X1837" s="4"/>
      <c r="Y1837" s="9"/>
      <c r="Z1837" s="9"/>
      <c r="AA1837" s="9"/>
      <c r="AB1837" s="9"/>
      <c r="AC1837" s="9"/>
      <c r="AD1837" s="9"/>
      <c r="AE1837" s="9"/>
      <c r="AF1837" s="9"/>
      <c r="AH1837" s="9"/>
      <c r="AI1837" s="9"/>
      <c r="AJ1837" s="45"/>
      <c r="AK1837" s="45"/>
      <c r="AL1837" s="9"/>
      <c r="AM1837" s="9"/>
      <c r="AN1837" s="9"/>
      <c r="AO1837" s="9"/>
      <c r="AP1837" s="9"/>
      <c r="AQ1837" s="9"/>
      <c r="AR1837" s="9"/>
      <c r="AS1837" s="71"/>
      <c r="AT1837" s="9"/>
      <c r="AU1837" s="9"/>
      <c r="AV1837" s="9"/>
      <c r="AW1837" s="9"/>
      <c r="AX1837" s="9"/>
      <c r="AY1837" s="9"/>
      <c r="AZ1837" s="9"/>
    </row>
    <row r="1838" spans="1:52" ht="15.75" customHeight="1" x14ac:dyDescent="0.2">
      <c r="A1838" s="85"/>
      <c r="F1838" s="4"/>
      <c r="H1838" s="79"/>
      <c r="J1838" s="75"/>
      <c r="K1838" s="71"/>
      <c r="L1838" s="75"/>
      <c r="M1838" s="71"/>
      <c r="O1838" s="71"/>
      <c r="Q1838" s="71"/>
      <c r="R1838" s="9"/>
      <c r="S1838" s="9"/>
      <c r="T1838" s="9"/>
      <c r="U1838" s="9"/>
      <c r="V1838" s="4"/>
      <c r="W1838" s="9"/>
      <c r="X1838" s="4"/>
      <c r="Y1838" s="9"/>
      <c r="Z1838" s="9"/>
      <c r="AA1838" s="9"/>
      <c r="AB1838" s="9"/>
      <c r="AC1838" s="9"/>
      <c r="AD1838" s="9"/>
      <c r="AE1838" s="9"/>
      <c r="AF1838" s="9"/>
      <c r="AH1838" s="9"/>
      <c r="AI1838" s="9"/>
      <c r="AJ1838" s="45"/>
      <c r="AK1838" s="45"/>
      <c r="AL1838" s="9"/>
      <c r="AM1838" s="9"/>
      <c r="AN1838" s="9"/>
      <c r="AO1838" s="9"/>
      <c r="AP1838" s="9"/>
      <c r="AQ1838" s="9"/>
      <c r="AR1838" s="9"/>
      <c r="AS1838" s="71"/>
      <c r="AT1838" s="9"/>
      <c r="AU1838" s="9"/>
      <c r="AV1838" s="9"/>
      <c r="AW1838" s="9"/>
      <c r="AX1838" s="9"/>
      <c r="AY1838" s="9"/>
      <c r="AZ1838" s="9"/>
    </row>
    <row r="1839" spans="1:52" ht="15.75" customHeight="1" x14ac:dyDescent="0.2">
      <c r="A1839" s="85"/>
      <c r="F1839" s="4"/>
      <c r="H1839" s="79"/>
      <c r="J1839" s="75"/>
      <c r="K1839" s="71"/>
      <c r="L1839" s="75"/>
      <c r="M1839" s="71"/>
      <c r="O1839" s="71"/>
      <c r="Q1839" s="71"/>
      <c r="R1839" s="9"/>
      <c r="S1839" s="9"/>
      <c r="T1839" s="9"/>
      <c r="U1839" s="9"/>
      <c r="V1839" s="4"/>
      <c r="W1839" s="9"/>
      <c r="X1839" s="4"/>
      <c r="Y1839" s="9"/>
      <c r="Z1839" s="9"/>
      <c r="AA1839" s="9"/>
      <c r="AB1839" s="9"/>
      <c r="AC1839" s="9"/>
      <c r="AD1839" s="9"/>
      <c r="AE1839" s="9"/>
      <c r="AF1839" s="9"/>
      <c r="AH1839" s="9"/>
      <c r="AI1839" s="9"/>
      <c r="AJ1839" s="45"/>
      <c r="AK1839" s="45"/>
      <c r="AL1839" s="9"/>
      <c r="AM1839" s="9"/>
      <c r="AN1839" s="9"/>
      <c r="AO1839" s="9"/>
      <c r="AP1839" s="9"/>
      <c r="AQ1839" s="9"/>
      <c r="AR1839" s="9"/>
      <c r="AS1839" s="71"/>
      <c r="AT1839" s="9"/>
      <c r="AU1839" s="9"/>
      <c r="AV1839" s="9"/>
      <c r="AW1839" s="9"/>
      <c r="AX1839" s="9"/>
      <c r="AY1839" s="9"/>
      <c r="AZ1839" s="9"/>
    </row>
    <row r="1840" spans="1:52" ht="15.75" customHeight="1" x14ac:dyDescent="0.2">
      <c r="A1840" s="85"/>
      <c r="F1840" s="4"/>
      <c r="H1840" s="78"/>
      <c r="J1840" s="75"/>
      <c r="K1840" s="71"/>
      <c r="L1840" s="75"/>
      <c r="M1840" s="71"/>
      <c r="O1840" s="71"/>
      <c r="Q1840" s="71"/>
      <c r="R1840" s="9"/>
      <c r="S1840" s="9"/>
      <c r="T1840" s="9"/>
      <c r="U1840" s="9"/>
      <c r="V1840" s="4"/>
      <c r="W1840" s="9"/>
      <c r="X1840" s="4"/>
      <c r="Y1840" s="9"/>
      <c r="Z1840" s="9"/>
      <c r="AA1840" s="9"/>
      <c r="AB1840" s="9"/>
      <c r="AC1840" s="9"/>
      <c r="AD1840" s="9"/>
      <c r="AE1840" s="9"/>
      <c r="AF1840" s="9"/>
      <c r="AH1840" s="9"/>
      <c r="AI1840" s="9"/>
      <c r="AJ1840" s="45"/>
      <c r="AK1840" s="45"/>
      <c r="AL1840" s="9"/>
      <c r="AM1840" s="9"/>
      <c r="AN1840" s="9"/>
      <c r="AO1840" s="9"/>
      <c r="AP1840" s="9"/>
      <c r="AQ1840" s="9"/>
      <c r="AR1840" s="9"/>
      <c r="AS1840" s="71"/>
      <c r="AT1840" s="9"/>
      <c r="AU1840" s="9"/>
      <c r="AV1840" s="9"/>
      <c r="AW1840" s="9"/>
      <c r="AX1840" s="9"/>
      <c r="AY1840" s="9"/>
      <c r="AZ1840" s="9"/>
    </row>
    <row r="1841" spans="1:52" ht="15.75" customHeight="1" x14ac:dyDescent="0.2">
      <c r="A1841" s="85"/>
      <c r="F1841" s="4"/>
      <c r="H1841" s="78"/>
      <c r="J1841" s="75"/>
      <c r="K1841" s="71"/>
      <c r="L1841" s="75"/>
      <c r="M1841" s="71"/>
      <c r="O1841" s="71"/>
      <c r="Q1841" s="71"/>
      <c r="R1841" s="9"/>
      <c r="S1841" s="9"/>
      <c r="T1841" s="9"/>
      <c r="U1841" s="9"/>
      <c r="V1841" s="4"/>
      <c r="W1841" s="9"/>
      <c r="X1841" s="4"/>
      <c r="Y1841" s="9"/>
      <c r="Z1841" s="9"/>
      <c r="AA1841" s="9"/>
      <c r="AB1841" s="9"/>
      <c r="AC1841" s="9"/>
      <c r="AD1841" s="9"/>
      <c r="AE1841" s="9"/>
      <c r="AF1841" s="9"/>
      <c r="AH1841" s="9"/>
      <c r="AI1841" s="9"/>
      <c r="AJ1841" s="45"/>
      <c r="AK1841" s="45"/>
      <c r="AL1841" s="9"/>
      <c r="AM1841" s="9"/>
      <c r="AN1841" s="9"/>
      <c r="AO1841" s="9"/>
      <c r="AP1841" s="9"/>
      <c r="AQ1841" s="9"/>
      <c r="AR1841" s="9"/>
      <c r="AS1841" s="71"/>
      <c r="AT1841" s="9"/>
      <c r="AU1841" s="9"/>
      <c r="AV1841" s="9"/>
      <c r="AW1841" s="9"/>
      <c r="AX1841" s="9"/>
      <c r="AY1841" s="9"/>
      <c r="AZ1841" s="9"/>
    </row>
    <row r="1842" spans="1:52" ht="15.75" customHeight="1" x14ac:dyDescent="0.2">
      <c r="A1842" s="85"/>
      <c r="F1842" s="4"/>
      <c r="H1842" s="78"/>
      <c r="J1842" s="75"/>
      <c r="K1842" s="71"/>
      <c r="L1842" s="75"/>
      <c r="M1842" s="71"/>
      <c r="O1842" s="71"/>
      <c r="Q1842" s="71"/>
      <c r="R1842" s="9"/>
      <c r="S1842" s="9"/>
      <c r="T1842" s="9"/>
      <c r="U1842" s="9"/>
      <c r="V1842" s="4"/>
      <c r="W1842" s="9"/>
      <c r="X1842" s="4"/>
      <c r="Y1842" s="9"/>
      <c r="Z1842" s="9"/>
      <c r="AA1842" s="9"/>
      <c r="AB1842" s="9"/>
      <c r="AC1842" s="9"/>
      <c r="AD1842" s="9"/>
      <c r="AE1842" s="9"/>
      <c r="AF1842" s="9"/>
      <c r="AH1842" s="9"/>
      <c r="AI1842" s="9"/>
      <c r="AJ1842" s="45"/>
      <c r="AK1842" s="45"/>
      <c r="AL1842" s="9"/>
      <c r="AM1842" s="9"/>
      <c r="AN1842" s="9"/>
      <c r="AO1842" s="9"/>
      <c r="AP1842" s="9"/>
      <c r="AQ1842" s="9"/>
      <c r="AR1842" s="9"/>
      <c r="AS1842" s="71"/>
      <c r="AT1842" s="9"/>
      <c r="AU1842" s="9"/>
      <c r="AV1842" s="9"/>
      <c r="AW1842" s="9"/>
      <c r="AX1842" s="9"/>
      <c r="AY1842" s="9"/>
      <c r="AZ1842" s="9"/>
    </row>
    <row r="1843" spans="1:52" ht="15.75" customHeight="1" x14ac:dyDescent="0.2">
      <c r="A1843" s="85"/>
      <c r="F1843" s="4"/>
      <c r="H1843" s="78"/>
      <c r="J1843" s="75"/>
      <c r="K1843" s="71"/>
      <c r="L1843" s="75"/>
      <c r="M1843" s="71"/>
      <c r="O1843" s="71"/>
      <c r="Q1843" s="71"/>
      <c r="R1843" s="9"/>
      <c r="S1843" s="9"/>
      <c r="T1843" s="9"/>
      <c r="U1843" s="9"/>
      <c r="V1843" s="4"/>
      <c r="W1843" s="9"/>
      <c r="X1843" s="4"/>
      <c r="Y1843" s="9"/>
      <c r="Z1843" s="9"/>
      <c r="AA1843" s="9"/>
      <c r="AB1843" s="9"/>
      <c r="AC1843" s="9"/>
      <c r="AD1843" s="9"/>
      <c r="AE1843" s="9"/>
      <c r="AF1843" s="9"/>
      <c r="AH1843" s="9"/>
      <c r="AI1843" s="9"/>
      <c r="AJ1843" s="45"/>
      <c r="AK1843" s="45"/>
      <c r="AL1843" s="9"/>
      <c r="AM1843" s="9"/>
      <c r="AN1843" s="9"/>
      <c r="AO1843" s="9"/>
      <c r="AP1843" s="9"/>
      <c r="AQ1843" s="9"/>
      <c r="AR1843" s="9"/>
      <c r="AS1843" s="71"/>
      <c r="AT1843" s="9"/>
      <c r="AU1843" s="9"/>
      <c r="AV1843" s="9"/>
      <c r="AW1843" s="9"/>
      <c r="AX1843" s="9"/>
      <c r="AY1843" s="9"/>
      <c r="AZ1843" s="9"/>
    </row>
    <row r="1844" spans="1:52" ht="15.75" customHeight="1" x14ac:dyDescent="0.2">
      <c r="A1844" s="85"/>
      <c r="F1844" s="4"/>
      <c r="H1844" s="78"/>
      <c r="J1844" s="75"/>
      <c r="K1844" s="71"/>
      <c r="L1844" s="75"/>
      <c r="M1844" s="71"/>
      <c r="O1844" s="71"/>
      <c r="Q1844" s="71"/>
      <c r="R1844" s="9"/>
      <c r="S1844" s="9"/>
      <c r="T1844" s="9"/>
      <c r="U1844" s="9"/>
      <c r="V1844" s="4"/>
      <c r="W1844" s="9"/>
      <c r="X1844" s="4"/>
      <c r="Y1844" s="9"/>
      <c r="Z1844" s="9"/>
      <c r="AA1844" s="9"/>
      <c r="AB1844" s="9"/>
      <c r="AC1844" s="9"/>
      <c r="AD1844" s="9"/>
      <c r="AE1844" s="9"/>
      <c r="AF1844" s="9"/>
      <c r="AH1844" s="9"/>
      <c r="AI1844" s="9"/>
      <c r="AJ1844" s="45"/>
      <c r="AK1844" s="45"/>
      <c r="AL1844" s="9"/>
      <c r="AM1844" s="9"/>
      <c r="AN1844" s="9"/>
      <c r="AO1844" s="9"/>
      <c r="AP1844" s="9"/>
      <c r="AQ1844" s="9"/>
      <c r="AR1844" s="9"/>
      <c r="AS1844" s="71"/>
      <c r="AT1844" s="9"/>
      <c r="AU1844" s="9"/>
      <c r="AV1844" s="9"/>
      <c r="AW1844" s="9"/>
      <c r="AX1844" s="9"/>
      <c r="AY1844" s="9"/>
      <c r="AZ1844" s="9"/>
    </row>
    <row r="1845" spans="1:52" ht="15.75" customHeight="1" x14ac:dyDescent="0.2">
      <c r="A1845" s="85"/>
      <c r="F1845" s="4"/>
      <c r="H1845" s="78"/>
      <c r="J1845" s="75"/>
      <c r="K1845" s="71"/>
      <c r="L1845" s="75"/>
      <c r="M1845" s="71"/>
      <c r="O1845" s="71"/>
      <c r="Q1845" s="71"/>
      <c r="R1845" s="9"/>
      <c r="S1845" s="9"/>
      <c r="T1845" s="9"/>
      <c r="U1845" s="9"/>
      <c r="V1845" s="4"/>
      <c r="W1845" s="9"/>
      <c r="X1845" s="4"/>
      <c r="Y1845" s="9"/>
      <c r="Z1845" s="9"/>
      <c r="AA1845" s="9"/>
      <c r="AB1845" s="9"/>
      <c r="AC1845" s="9"/>
      <c r="AD1845" s="9"/>
      <c r="AE1845" s="9"/>
      <c r="AF1845" s="9"/>
      <c r="AH1845" s="9"/>
      <c r="AI1845" s="9"/>
      <c r="AJ1845" s="45"/>
      <c r="AK1845" s="45"/>
      <c r="AL1845" s="9"/>
      <c r="AM1845" s="9"/>
      <c r="AN1845" s="9"/>
      <c r="AO1845" s="9"/>
      <c r="AP1845" s="9"/>
      <c r="AQ1845" s="9"/>
      <c r="AR1845" s="9"/>
      <c r="AS1845" s="71"/>
      <c r="AT1845" s="9"/>
      <c r="AU1845" s="9"/>
      <c r="AV1845" s="9"/>
      <c r="AW1845" s="9"/>
      <c r="AX1845" s="9"/>
      <c r="AY1845" s="9"/>
      <c r="AZ1845" s="9"/>
    </row>
    <row r="1846" spans="1:52" ht="15.75" customHeight="1" x14ac:dyDescent="0.2">
      <c r="A1846" s="85"/>
      <c r="F1846" s="4"/>
      <c r="H1846" s="78"/>
      <c r="J1846" s="75"/>
      <c r="K1846" s="71"/>
      <c r="L1846" s="75"/>
      <c r="M1846" s="71"/>
      <c r="O1846" s="71"/>
      <c r="Q1846" s="71"/>
      <c r="R1846" s="9"/>
      <c r="S1846" s="9"/>
      <c r="T1846" s="9"/>
      <c r="U1846" s="9"/>
      <c r="V1846" s="4"/>
      <c r="W1846" s="9"/>
      <c r="X1846" s="4"/>
      <c r="Y1846" s="9"/>
      <c r="Z1846" s="9"/>
      <c r="AA1846" s="9"/>
      <c r="AB1846" s="9"/>
      <c r="AC1846" s="9"/>
      <c r="AD1846" s="9"/>
      <c r="AE1846" s="9"/>
      <c r="AF1846" s="9"/>
      <c r="AH1846" s="9"/>
      <c r="AI1846" s="9"/>
      <c r="AJ1846" s="45"/>
      <c r="AK1846" s="45"/>
      <c r="AL1846" s="9"/>
      <c r="AM1846" s="9"/>
      <c r="AN1846" s="9"/>
      <c r="AO1846" s="9"/>
      <c r="AP1846" s="9"/>
      <c r="AQ1846" s="9"/>
      <c r="AR1846" s="9"/>
      <c r="AS1846" s="71"/>
      <c r="AT1846" s="9"/>
      <c r="AU1846" s="9"/>
      <c r="AV1846" s="9"/>
      <c r="AW1846" s="9"/>
      <c r="AX1846" s="9"/>
      <c r="AY1846" s="9"/>
      <c r="AZ1846" s="9"/>
    </row>
    <row r="1847" spans="1:52" ht="15.75" customHeight="1" x14ac:dyDescent="0.2">
      <c r="A1847" s="85"/>
      <c r="F1847" s="4"/>
      <c r="H1847" s="79"/>
      <c r="J1847" s="75"/>
      <c r="K1847" s="71"/>
      <c r="L1847" s="75"/>
      <c r="M1847" s="71"/>
      <c r="O1847" s="71"/>
      <c r="Q1847" s="71"/>
      <c r="R1847" s="9"/>
      <c r="S1847" s="9"/>
      <c r="T1847" s="9"/>
      <c r="U1847" s="9"/>
      <c r="V1847" s="4"/>
      <c r="W1847" s="9"/>
      <c r="X1847" s="4"/>
      <c r="Y1847" s="9"/>
      <c r="Z1847" s="9"/>
      <c r="AA1847" s="9"/>
      <c r="AB1847" s="9"/>
      <c r="AC1847" s="9"/>
      <c r="AD1847" s="9"/>
      <c r="AE1847" s="9"/>
      <c r="AF1847" s="9"/>
      <c r="AH1847" s="9"/>
      <c r="AI1847" s="9"/>
      <c r="AJ1847" s="45"/>
      <c r="AK1847" s="45"/>
      <c r="AL1847" s="9"/>
      <c r="AM1847" s="9"/>
      <c r="AN1847" s="9"/>
      <c r="AO1847" s="9"/>
      <c r="AP1847" s="9"/>
      <c r="AQ1847" s="9"/>
      <c r="AR1847" s="9"/>
      <c r="AS1847" s="71"/>
      <c r="AT1847" s="9"/>
      <c r="AU1847" s="9"/>
      <c r="AV1847" s="9"/>
      <c r="AW1847" s="9"/>
      <c r="AX1847" s="9"/>
      <c r="AY1847" s="9"/>
      <c r="AZ1847" s="9"/>
    </row>
    <row r="1848" spans="1:52" ht="15.75" customHeight="1" x14ac:dyDescent="0.2">
      <c r="A1848" s="85"/>
      <c r="F1848" s="4"/>
      <c r="H1848" s="79"/>
      <c r="J1848" s="75"/>
      <c r="K1848" s="71"/>
      <c r="L1848" s="75"/>
      <c r="M1848" s="71"/>
      <c r="O1848" s="71"/>
      <c r="Q1848" s="71"/>
      <c r="R1848" s="9"/>
      <c r="S1848" s="9"/>
      <c r="T1848" s="9"/>
      <c r="U1848" s="9"/>
      <c r="V1848" s="4"/>
      <c r="W1848" s="9"/>
      <c r="X1848" s="4"/>
      <c r="Y1848" s="9"/>
      <c r="Z1848" s="9"/>
      <c r="AA1848" s="9"/>
      <c r="AB1848" s="9"/>
      <c r="AC1848" s="9"/>
      <c r="AD1848" s="9"/>
      <c r="AE1848" s="9"/>
      <c r="AF1848" s="9"/>
      <c r="AH1848" s="9"/>
      <c r="AI1848" s="9"/>
      <c r="AJ1848" s="45"/>
      <c r="AK1848" s="45"/>
      <c r="AL1848" s="9"/>
      <c r="AM1848" s="9"/>
      <c r="AN1848" s="9"/>
      <c r="AO1848" s="9"/>
      <c r="AP1848" s="9"/>
      <c r="AQ1848" s="9"/>
      <c r="AR1848" s="9"/>
      <c r="AS1848" s="71"/>
      <c r="AT1848" s="9"/>
      <c r="AU1848" s="9"/>
      <c r="AV1848" s="9"/>
      <c r="AW1848" s="9"/>
      <c r="AX1848" s="9"/>
      <c r="AY1848" s="9"/>
      <c r="AZ1848" s="9"/>
    </row>
    <row r="1849" spans="1:52" ht="15.75" customHeight="1" x14ac:dyDescent="0.2">
      <c r="A1849" s="85"/>
      <c r="F1849" s="4"/>
      <c r="H1849" s="78"/>
      <c r="J1849" s="75"/>
      <c r="K1849" s="71"/>
      <c r="L1849" s="75"/>
      <c r="M1849" s="71"/>
      <c r="O1849" s="71"/>
      <c r="Q1849" s="71"/>
      <c r="R1849" s="9"/>
      <c r="S1849" s="9"/>
      <c r="T1849" s="9"/>
      <c r="U1849" s="9"/>
      <c r="V1849" s="4"/>
      <c r="W1849" s="9"/>
      <c r="X1849" s="4"/>
      <c r="Y1849" s="9"/>
      <c r="Z1849" s="9"/>
      <c r="AA1849" s="9"/>
      <c r="AB1849" s="9"/>
      <c r="AC1849" s="9"/>
      <c r="AD1849" s="9"/>
      <c r="AE1849" s="9"/>
      <c r="AF1849" s="9"/>
      <c r="AH1849" s="9"/>
      <c r="AI1849" s="9"/>
      <c r="AJ1849" s="45"/>
      <c r="AK1849" s="45"/>
      <c r="AL1849" s="9"/>
      <c r="AM1849" s="9"/>
      <c r="AN1849" s="9"/>
      <c r="AO1849" s="9"/>
      <c r="AP1849" s="9"/>
      <c r="AQ1849" s="9"/>
      <c r="AR1849" s="9"/>
      <c r="AS1849" s="71"/>
      <c r="AT1849" s="9"/>
      <c r="AU1849" s="9"/>
      <c r="AV1849" s="9"/>
      <c r="AW1849" s="9"/>
      <c r="AX1849" s="9"/>
      <c r="AY1849" s="9"/>
      <c r="AZ1849" s="9"/>
    </row>
    <row r="1850" spans="1:52" ht="15.75" customHeight="1" x14ac:dyDescent="0.2">
      <c r="A1850" s="85"/>
      <c r="F1850" s="4"/>
      <c r="H1850" s="78"/>
      <c r="J1850" s="75"/>
      <c r="K1850" s="71"/>
      <c r="L1850" s="75"/>
      <c r="M1850" s="71"/>
      <c r="O1850" s="71"/>
      <c r="Q1850" s="71"/>
      <c r="R1850" s="9"/>
      <c r="S1850" s="9"/>
      <c r="T1850" s="9"/>
      <c r="U1850" s="9"/>
      <c r="V1850" s="4"/>
      <c r="W1850" s="9"/>
      <c r="X1850" s="4"/>
      <c r="Y1850" s="9"/>
      <c r="Z1850" s="9"/>
      <c r="AA1850" s="9"/>
      <c r="AB1850" s="9"/>
      <c r="AC1850" s="9"/>
      <c r="AD1850" s="9"/>
      <c r="AE1850" s="9"/>
      <c r="AF1850" s="9"/>
      <c r="AH1850" s="9"/>
      <c r="AI1850" s="9"/>
      <c r="AJ1850" s="45"/>
      <c r="AK1850" s="45"/>
      <c r="AL1850" s="9"/>
      <c r="AM1850" s="9"/>
      <c r="AN1850" s="9"/>
      <c r="AO1850" s="9"/>
      <c r="AP1850" s="9"/>
      <c r="AQ1850" s="9"/>
      <c r="AR1850" s="9"/>
      <c r="AS1850" s="71"/>
      <c r="AT1850" s="9"/>
      <c r="AU1850" s="9"/>
      <c r="AV1850" s="9"/>
      <c r="AW1850" s="9"/>
      <c r="AX1850" s="9"/>
      <c r="AY1850" s="9"/>
      <c r="AZ1850" s="9"/>
    </row>
    <row r="1851" spans="1:52" ht="15.75" customHeight="1" x14ac:dyDescent="0.2">
      <c r="A1851" s="85"/>
      <c r="F1851" s="4"/>
      <c r="H1851" s="78"/>
      <c r="J1851" s="75"/>
      <c r="K1851" s="71"/>
      <c r="L1851" s="75"/>
      <c r="M1851" s="71"/>
      <c r="O1851" s="71"/>
      <c r="Q1851" s="71"/>
      <c r="R1851" s="9"/>
      <c r="S1851" s="9"/>
      <c r="T1851" s="9"/>
      <c r="U1851" s="9"/>
      <c r="V1851" s="4"/>
      <c r="W1851" s="9"/>
      <c r="X1851" s="4"/>
      <c r="Y1851" s="9"/>
      <c r="Z1851" s="9"/>
      <c r="AA1851" s="9"/>
      <c r="AB1851" s="9"/>
      <c r="AC1851" s="9"/>
      <c r="AD1851" s="9"/>
      <c r="AE1851" s="9"/>
      <c r="AF1851" s="9"/>
      <c r="AH1851" s="9"/>
      <c r="AI1851" s="9"/>
      <c r="AJ1851" s="45"/>
      <c r="AK1851" s="45"/>
      <c r="AL1851" s="9"/>
      <c r="AM1851" s="9"/>
      <c r="AN1851" s="9"/>
      <c r="AO1851" s="9"/>
      <c r="AP1851" s="9"/>
      <c r="AQ1851" s="9"/>
      <c r="AR1851" s="9"/>
      <c r="AS1851" s="71"/>
      <c r="AT1851" s="9"/>
      <c r="AU1851" s="9"/>
      <c r="AV1851" s="9"/>
      <c r="AW1851" s="9"/>
      <c r="AX1851" s="9"/>
      <c r="AY1851" s="9"/>
      <c r="AZ1851" s="9"/>
    </row>
    <row r="1852" spans="1:52" ht="15.75" customHeight="1" x14ac:dyDescent="0.2">
      <c r="A1852" s="85"/>
      <c r="F1852" s="4"/>
      <c r="H1852" s="78"/>
      <c r="J1852" s="75"/>
      <c r="K1852" s="71"/>
      <c r="L1852" s="75"/>
      <c r="M1852" s="71"/>
      <c r="O1852" s="71"/>
      <c r="Q1852" s="71"/>
      <c r="R1852" s="9"/>
      <c r="S1852" s="9"/>
      <c r="T1852" s="9"/>
      <c r="U1852" s="9"/>
      <c r="V1852" s="4"/>
      <c r="W1852" s="9"/>
      <c r="X1852" s="4"/>
      <c r="Y1852" s="9"/>
      <c r="Z1852" s="9"/>
      <c r="AA1852" s="9"/>
      <c r="AB1852" s="9"/>
      <c r="AC1852" s="9"/>
      <c r="AD1852" s="9"/>
      <c r="AE1852" s="9"/>
      <c r="AF1852" s="9"/>
      <c r="AH1852" s="9"/>
      <c r="AI1852" s="9"/>
      <c r="AJ1852" s="45"/>
      <c r="AK1852" s="45"/>
      <c r="AL1852" s="9"/>
      <c r="AM1852" s="9"/>
      <c r="AN1852" s="9"/>
      <c r="AO1852" s="9"/>
      <c r="AP1852" s="9"/>
      <c r="AQ1852" s="9"/>
      <c r="AR1852" s="9"/>
      <c r="AS1852" s="71"/>
      <c r="AT1852" s="9"/>
      <c r="AU1852" s="9"/>
      <c r="AV1852" s="9"/>
      <c r="AW1852" s="9"/>
      <c r="AX1852" s="9"/>
      <c r="AY1852" s="9"/>
      <c r="AZ1852" s="9"/>
    </row>
    <row r="1853" spans="1:52" ht="15.75" customHeight="1" x14ac:dyDescent="0.2">
      <c r="A1853" s="85"/>
      <c r="F1853" s="4"/>
      <c r="H1853" s="78"/>
      <c r="J1853" s="75"/>
      <c r="K1853" s="71"/>
      <c r="L1853" s="75"/>
      <c r="M1853" s="71"/>
      <c r="O1853" s="71"/>
      <c r="Q1853" s="71"/>
      <c r="R1853" s="9"/>
      <c r="S1853" s="9"/>
      <c r="T1853" s="9"/>
      <c r="U1853" s="9"/>
      <c r="V1853" s="4"/>
      <c r="W1853" s="9"/>
      <c r="X1853" s="4"/>
      <c r="Y1853" s="9"/>
      <c r="Z1853" s="9"/>
      <c r="AA1853" s="9"/>
      <c r="AB1853" s="9"/>
      <c r="AC1853" s="9"/>
      <c r="AD1853" s="9"/>
      <c r="AE1853" s="9"/>
      <c r="AF1853" s="9"/>
      <c r="AH1853" s="9"/>
      <c r="AI1853" s="9"/>
      <c r="AJ1853" s="45"/>
      <c r="AK1853" s="45"/>
      <c r="AL1853" s="9"/>
      <c r="AM1853" s="9"/>
      <c r="AN1853" s="9"/>
      <c r="AO1853" s="9"/>
      <c r="AP1853" s="9"/>
      <c r="AQ1853" s="9"/>
      <c r="AR1853" s="9"/>
      <c r="AS1853" s="71"/>
      <c r="AT1853" s="9"/>
      <c r="AU1853" s="9"/>
      <c r="AV1853" s="9"/>
      <c r="AW1853" s="9"/>
      <c r="AX1853" s="9"/>
      <c r="AY1853" s="9"/>
      <c r="AZ1853" s="9"/>
    </row>
    <row r="1854" spans="1:52" ht="15.75" customHeight="1" x14ac:dyDescent="0.2">
      <c r="A1854" s="85"/>
      <c r="F1854" s="4"/>
      <c r="H1854" s="78"/>
      <c r="J1854" s="75"/>
      <c r="K1854" s="71"/>
      <c r="L1854" s="75"/>
      <c r="M1854" s="71"/>
      <c r="O1854" s="71"/>
      <c r="Q1854" s="71"/>
      <c r="R1854" s="9"/>
      <c r="S1854" s="9"/>
      <c r="T1854" s="9"/>
      <c r="U1854" s="9"/>
      <c r="V1854" s="4"/>
      <c r="W1854" s="9"/>
      <c r="X1854" s="4"/>
      <c r="Y1854" s="9"/>
      <c r="Z1854" s="9"/>
      <c r="AA1854" s="9"/>
      <c r="AB1854" s="9"/>
      <c r="AC1854" s="9"/>
      <c r="AD1854" s="9"/>
      <c r="AE1854" s="9"/>
      <c r="AF1854" s="9"/>
      <c r="AH1854" s="9"/>
      <c r="AI1854" s="9"/>
      <c r="AJ1854" s="45"/>
      <c r="AK1854" s="45"/>
      <c r="AL1854" s="9"/>
      <c r="AM1854" s="9"/>
      <c r="AN1854" s="9"/>
      <c r="AO1854" s="9"/>
      <c r="AP1854" s="9"/>
      <c r="AQ1854" s="9"/>
      <c r="AR1854" s="9"/>
      <c r="AS1854" s="71"/>
      <c r="AT1854" s="9"/>
      <c r="AU1854" s="9"/>
      <c r="AV1854" s="9"/>
      <c r="AW1854" s="9"/>
      <c r="AX1854" s="9"/>
      <c r="AY1854" s="9"/>
      <c r="AZ1854" s="9"/>
    </row>
    <row r="1855" spans="1:52" ht="15.75" customHeight="1" x14ac:dyDescent="0.2">
      <c r="A1855" s="85"/>
      <c r="F1855" s="4"/>
      <c r="H1855" s="78"/>
      <c r="J1855" s="75"/>
      <c r="K1855" s="71"/>
      <c r="L1855" s="75"/>
      <c r="M1855" s="71"/>
      <c r="O1855" s="71"/>
      <c r="Q1855" s="71"/>
      <c r="R1855" s="9"/>
      <c r="S1855" s="9"/>
      <c r="T1855" s="9"/>
      <c r="U1855" s="9"/>
      <c r="V1855" s="4"/>
      <c r="W1855" s="9"/>
      <c r="X1855" s="4"/>
      <c r="Y1855" s="9"/>
      <c r="Z1855" s="9"/>
      <c r="AA1855" s="9"/>
      <c r="AB1855" s="9"/>
      <c r="AC1855" s="9"/>
      <c r="AD1855" s="9"/>
      <c r="AE1855" s="9"/>
      <c r="AF1855" s="9"/>
      <c r="AH1855" s="9"/>
      <c r="AI1855" s="9"/>
      <c r="AJ1855" s="45"/>
      <c r="AK1855" s="45"/>
      <c r="AL1855" s="9"/>
      <c r="AM1855" s="9"/>
      <c r="AN1855" s="9"/>
      <c r="AO1855" s="9"/>
      <c r="AP1855" s="9"/>
      <c r="AQ1855" s="9"/>
      <c r="AR1855" s="9"/>
      <c r="AS1855" s="71"/>
      <c r="AT1855" s="9"/>
      <c r="AU1855" s="9"/>
      <c r="AV1855" s="9"/>
      <c r="AW1855" s="9"/>
      <c r="AX1855" s="9"/>
      <c r="AY1855" s="9"/>
      <c r="AZ1855" s="9"/>
    </row>
    <row r="1856" spans="1:52" ht="15.75" customHeight="1" x14ac:dyDescent="0.2">
      <c r="A1856" s="85"/>
      <c r="F1856" s="4"/>
      <c r="H1856" s="78"/>
      <c r="J1856" s="75"/>
      <c r="K1856" s="71"/>
      <c r="L1856" s="75"/>
      <c r="M1856" s="71"/>
      <c r="O1856" s="71"/>
      <c r="Q1856" s="71"/>
      <c r="R1856" s="9"/>
      <c r="S1856" s="9"/>
      <c r="T1856" s="9"/>
      <c r="U1856" s="9"/>
      <c r="V1856" s="4"/>
      <c r="W1856" s="9"/>
      <c r="X1856" s="4"/>
      <c r="Y1856" s="9"/>
      <c r="Z1856" s="9"/>
      <c r="AA1856" s="9"/>
      <c r="AB1856" s="9"/>
      <c r="AC1856" s="9"/>
      <c r="AD1856" s="9"/>
      <c r="AE1856" s="9"/>
      <c r="AF1856" s="9"/>
      <c r="AH1856" s="9"/>
      <c r="AI1856" s="9"/>
      <c r="AJ1856" s="45"/>
      <c r="AK1856" s="45"/>
      <c r="AL1856" s="9"/>
      <c r="AM1856" s="9"/>
      <c r="AN1856" s="9"/>
      <c r="AO1856" s="9"/>
      <c r="AP1856" s="9"/>
      <c r="AQ1856" s="9"/>
      <c r="AR1856" s="9"/>
      <c r="AS1856" s="71"/>
      <c r="AT1856" s="9"/>
      <c r="AU1856" s="9"/>
      <c r="AV1856" s="9"/>
      <c r="AW1856" s="9"/>
      <c r="AX1856" s="9"/>
      <c r="AY1856" s="9"/>
      <c r="AZ1856" s="9"/>
    </row>
    <row r="1857" spans="1:52" ht="15.75" customHeight="1" x14ac:dyDescent="0.2">
      <c r="A1857" s="85"/>
      <c r="F1857" s="4"/>
      <c r="H1857" s="78"/>
      <c r="J1857" s="75"/>
      <c r="K1857" s="71"/>
      <c r="L1857" s="75"/>
      <c r="M1857" s="71"/>
      <c r="O1857" s="71"/>
      <c r="Q1857" s="71"/>
      <c r="R1857" s="9"/>
      <c r="S1857" s="9"/>
      <c r="T1857" s="9"/>
      <c r="U1857" s="9"/>
      <c r="V1857" s="4"/>
      <c r="W1857" s="9"/>
      <c r="X1857" s="4"/>
      <c r="Y1857" s="9"/>
      <c r="Z1857" s="9"/>
      <c r="AA1857" s="9"/>
      <c r="AB1857" s="9"/>
      <c r="AC1857" s="9"/>
      <c r="AD1857" s="9"/>
      <c r="AE1857" s="9"/>
      <c r="AF1857" s="9"/>
      <c r="AH1857" s="9"/>
      <c r="AI1857" s="9"/>
      <c r="AJ1857" s="45"/>
      <c r="AK1857" s="45"/>
      <c r="AL1857" s="9"/>
      <c r="AM1857" s="9"/>
      <c r="AN1857" s="9"/>
      <c r="AO1857" s="9"/>
      <c r="AP1857" s="9"/>
      <c r="AQ1857" s="9"/>
      <c r="AR1857" s="9"/>
      <c r="AS1857" s="71"/>
      <c r="AT1857" s="9"/>
      <c r="AU1857" s="9"/>
      <c r="AV1857" s="9"/>
      <c r="AW1857" s="9"/>
      <c r="AX1857" s="9"/>
      <c r="AY1857" s="9"/>
      <c r="AZ1857" s="9"/>
    </row>
    <row r="1858" spans="1:52" ht="15.75" customHeight="1" x14ac:dyDescent="0.2">
      <c r="A1858" s="85"/>
      <c r="F1858" s="4"/>
      <c r="H1858" s="78"/>
      <c r="J1858" s="75"/>
      <c r="K1858" s="71"/>
      <c r="L1858" s="75"/>
      <c r="M1858" s="71"/>
      <c r="O1858" s="71"/>
      <c r="Q1858" s="71"/>
      <c r="R1858" s="9"/>
      <c r="S1858" s="9"/>
      <c r="T1858" s="9"/>
      <c r="U1858" s="9"/>
      <c r="V1858" s="4"/>
      <c r="W1858" s="9"/>
      <c r="X1858" s="4"/>
      <c r="Y1858" s="9"/>
      <c r="Z1858" s="9"/>
      <c r="AA1858" s="9"/>
      <c r="AB1858" s="9"/>
      <c r="AC1858" s="9"/>
      <c r="AD1858" s="9"/>
      <c r="AE1858" s="9"/>
      <c r="AF1858" s="9"/>
      <c r="AH1858" s="9"/>
      <c r="AI1858" s="9"/>
      <c r="AJ1858" s="45"/>
      <c r="AK1858" s="45"/>
      <c r="AL1858" s="9"/>
      <c r="AM1858" s="9"/>
      <c r="AN1858" s="9"/>
      <c r="AO1858" s="9"/>
      <c r="AP1858" s="9"/>
      <c r="AQ1858" s="9"/>
      <c r="AR1858" s="9"/>
      <c r="AS1858" s="71"/>
      <c r="AT1858" s="9"/>
      <c r="AU1858" s="9"/>
      <c r="AV1858" s="9"/>
      <c r="AW1858" s="9"/>
      <c r="AX1858" s="9"/>
      <c r="AY1858" s="9"/>
      <c r="AZ1858" s="9"/>
    </row>
    <row r="1859" spans="1:52" ht="15.75" customHeight="1" x14ac:dyDescent="0.2">
      <c r="A1859" s="85"/>
      <c r="F1859" s="4"/>
      <c r="H1859" s="78"/>
      <c r="J1859" s="75"/>
      <c r="K1859" s="71"/>
      <c r="L1859" s="75"/>
      <c r="M1859" s="71"/>
      <c r="O1859" s="71"/>
      <c r="Q1859" s="71"/>
      <c r="R1859" s="9"/>
      <c r="S1859" s="9"/>
      <c r="T1859" s="9"/>
      <c r="U1859" s="9"/>
      <c r="V1859" s="4"/>
      <c r="W1859" s="9"/>
      <c r="X1859" s="4"/>
      <c r="Y1859" s="9"/>
      <c r="Z1859" s="9"/>
      <c r="AA1859" s="9"/>
      <c r="AB1859" s="9"/>
      <c r="AC1859" s="9"/>
      <c r="AD1859" s="9"/>
      <c r="AE1859" s="9"/>
      <c r="AF1859" s="9"/>
      <c r="AH1859" s="9"/>
      <c r="AI1859" s="9"/>
      <c r="AJ1859" s="45"/>
      <c r="AK1859" s="45"/>
      <c r="AL1859" s="9"/>
      <c r="AM1859" s="9"/>
      <c r="AN1859" s="9"/>
      <c r="AO1859" s="9"/>
      <c r="AP1859" s="9"/>
      <c r="AQ1859" s="9"/>
      <c r="AR1859" s="9"/>
      <c r="AS1859" s="71"/>
      <c r="AT1859" s="9"/>
      <c r="AU1859" s="9"/>
      <c r="AV1859" s="9"/>
      <c r="AW1859" s="9"/>
      <c r="AX1859" s="9"/>
      <c r="AY1859" s="9"/>
      <c r="AZ1859" s="9"/>
    </row>
    <row r="1860" spans="1:52" ht="15.75" customHeight="1" x14ac:dyDescent="0.2">
      <c r="A1860" s="85"/>
      <c r="F1860" s="4"/>
      <c r="H1860" s="78"/>
      <c r="J1860" s="75"/>
      <c r="K1860" s="71"/>
      <c r="L1860" s="75"/>
      <c r="M1860" s="71"/>
      <c r="O1860" s="71"/>
      <c r="Q1860" s="71"/>
      <c r="R1860" s="9"/>
      <c r="S1860" s="9"/>
      <c r="T1860" s="9"/>
      <c r="U1860" s="9"/>
      <c r="V1860" s="4"/>
      <c r="W1860" s="9"/>
      <c r="X1860" s="4"/>
      <c r="Y1860" s="9"/>
      <c r="Z1860" s="9"/>
      <c r="AA1860" s="9"/>
      <c r="AB1860" s="9"/>
      <c r="AC1860" s="9"/>
      <c r="AD1860" s="9"/>
      <c r="AE1860" s="9"/>
      <c r="AF1860" s="9"/>
      <c r="AH1860" s="9"/>
      <c r="AI1860" s="9"/>
      <c r="AJ1860" s="45"/>
      <c r="AK1860" s="45"/>
      <c r="AL1860" s="9"/>
      <c r="AM1860" s="9"/>
      <c r="AN1860" s="9"/>
      <c r="AO1860" s="9"/>
      <c r="AP1860" s="9"/>
      <c r="AQ1860" s="9"/>
      <c r="AR1860" s="9"/>
      <c r="AS1860" s="71"/>
      <c r="AT1860" s="9"/>
      <c r="AU1860" s="9"/>
      <c r="AV1860" s="9"/>
      <c r="AW1860" s="9"/>
      <c r="AX1860" s="9"/>
      <c r="AY1860" s="9"/>
      <c r="AZ1860" s="9"/>
    </row>
    <row r="1861" spans="1:52" ht="15.75" customHeight="1" x14ac:dyDescent="0.2">
      <c r="A1861" s="85"/>
      <c r="F1861" s="4"/>
      <c r="H1861" s="78"/>
      <c r="J1861" s="75"/>
      <c r="K1861" s="71"/>
      <c r="L1861" s="75"/>
      <c r="M1861" s="71"/>
      <c r="O1861" s="71"/>
      <c r="Q1861" s="71"/>
      <c r="R1861" s="9"/>
      <c r="S1861" s="9"/>
      <c r="T1861" s="9"/>
      <c r="U1861" s="9"/>
      <c r="V1861" s="4"/>
      <c r="W1861" s="9"/>
      <c r="X1861" s="4"/>
      <c r="Y1861" s="9"/>
      <c r="Z1861" s="9"/>
      <c r="AA1861" s="9"/>
      <c r="AB1861" s="9"/>
      <c r="AC1861" s="9"/>
      <c r="AD1861" s="9"/>
      <c r="AE1861" s="9"/>
      <c r="AF1861" s="9"/>
      <c r="AH1861" s="9"/>
      <c r="AI1861" s="9"/>
      <c r="AJ1861" s="45"/>
      <c r="AK1861" s="45"/>
      <c r="AL1861" s="9"/>
      <c r="AM1861" s="9"/>
      <c r="AN1861" s="9"/>
      <c r="AO1861" s="9"/>
      <c r="AP1861" s="9"/>
      <c r="AQ1861" s="9"/>
      <c r="AR1861" s="9"/>
      <c r="AS1861" s="71"/>
      <c r="AT1861" s="9"/>
      <c r="AU1861" s="9"/>
      <c r="AV1861" s="9"/>
      <c r="AW1861" s="9"/>
      <c r="AX1861" s="9"/>
      <c r="AY1861" s="9"/>
      <c r="AZ1861" s="9"/>
    </row>
    <row r="1862" spans="1:52" ht="15.75" customHeight="1" x14ac:dyDescent="0.2">
      <c r="A1862" s="85"/>
      <c r="F1862" s="4"/>
      <c r="H1862" s="78"/>
      <c r="J1862" s="75"/>
      <c r="K1862" s="71"/>
      <c r="L1862" s="75"/>
      <c r="M1862" s="71"/>
      <c r="O1862" s="71"/>
      <c r="Q1862" s="71"/>
      <c r="R1862" s="9"/>
      <c r="S1862" s="9"/>
      <c r="T1862" s="9"/>
      <c r="U1862" s="9"/>
      <c r="V1862" s="4"/>
      <c r="W1862" s="9"/>
      <c r="X1862" s="4"/>
      <c r="Y1862" s="9"/>
      <c r="Z1862" s="9"/>
      <c r="AA1862" s="9"/>
      <c r="AB1862" s="9"/>
      <c r="AC1862" s="9"/>
      <c r="AD1862" s="9"/>
      <c r="AE1862" s="9"/>
      <c r="AF1862" s="9"/>
      <c r="AH1862" s="9"/>
      <c r="AI1862" s="9"/>
      <c r="AJ1862" s="45"/>
      <c r="AK1862" s="45"/>
      <c r="AL1862" s="9"/>
      <c r="AM1862" s="9"/>
      <c r="AN1862" s="9"/>
      <c r="AO1862" s="9"/>
      <c r="AP1862" s="9"/>
      <c r="AQ1862" s="9"/>
      <c r="AR1862" s="9"/>
      <c r="AS1862" s="71"/>
      <c r="AT1862" s="9"/>
      <c r="AU1862" s="9"/>
      <c r="AV1862" s="9"/>
      <c r="AW1862" s="9"/>
      <c r="AX1862" s="9"/>
      <c r="AY1862" s="9"/>
      <c r="AZ1862" s="9"/>
    </row>
    <row r="1863" spans="1:52" ht="15.75" customHeight="1" x14ac:dyDescent="0.2">
      <c r="A1863" s="85"/>
      <c r="F1863" s="4"/>
      <c r="H1863" s="78"/>
      <c r="J1863" s="75"/>
      <c r="K1863" s="71"/>
      <c r="L1863" s="75"/>
      <c r="M1863" s="71"/>
      <c r="O1863" s="71"/>
      <c r="Q1863" s="71"/>
      <c r="R1863" s="9"/>
      <c r="S1863" s="9"/>
      <c r="T1863" s="9"/>
      <c r="U1863" s="9"/>
      <c r="V1863" s="4"/>
      <c r="W1863" s="9"/>
      <c r="X1863" s="4"/>
      <c r="Y1863" s="9"/>
      <c r="Z1863" s="9"/>
      <c r="AA1863" s="9"/>
      <c r="AB1863" s="9"/>
      <c r="AC1863" s="9"/>
      <c r="AD1863" s="9"/>
      <c r="AE1863" s="9"/>
      <c r="AF1863" s="9"/>
      <c r="AH1863" s="9"/>
      <c r="AI1863" s="9"/>
      <c r="AJ1863" s="45"/>
      <c r="AK1863" s="45"/>
      <c r="AL1863" s="9"/>
      <c r="AM1863" s="9"/>
      <c r="AN1863" s="9"/>
      <c r="AO1863" s="9"/>
      <c r="AP1863" s="9"/>
      <c r="AQ1863" s="9"/>
      <c r="AR1863" s="9"/>
      <c r="AS1863" s="71"/>
      <c r="AT1863" s="9"/>
      <c r="AU1863" s="9"/>
      <c r="AV1863" s="9"/>
      <c r="AW1863" s="9"/>
      <c r="AX1863" s="9"/>
      <c r="AY1863" s="9"/>
      <c r="AZ1863" s="9"/>
    </row>
    <row r="1864" spans="1:52" ht="15.75" customHeight="1" x14ac:dyDescent="0.2">
      <c r="A1864" s="85"/>
      <c r="F1864" s="4"/>
      <c r="H1864" s="78"/>
      <c r="J1864" s="75"/>
      <c r="K1864" s="71"/>
      <c r="L1864" s="75"/>
      <c r="M1864" s="71"/>
      <c r="O1864" s="71"/>
      <c r="Q1864" s="71"/>
      <c r="R1864" s="9"/>
      <c r="S1864" s="9"/>
      <c r="T1864" s="9"/>
      <c r="U1864" s="9"/>
      <c r="V1864" s="4"/>
      <c r="W1864" s="9"/>
      <c r="X1864" s="4"/>
      <c r="Y1864" s="9"/>
      <c r="Z1864" s="9"/>
      <c r="AA1864" s="9"/>
      <c r="AB1864" s="9"/>
      <c r="AC1864" s="9"/>
      <c r="AD1864" s="9"/>
      <c r="AE1864" s="9"/>
      <c r="AF1864" s="9"/>
      <c r="AH1864" s="9"/>
      <c r="AI1864" s="9"/>
      <c r="AJ1864" s="45"/>
      <c r="AK1864" s="45"/>
      <c r="AL1864" s="9"/>
      <c r="AM1864" s="9"/>
      <c r="AN1864" s="9"/>
      <c r="AO1864" s="9"/>
      <c r="AP1864" s="9"/>
      <c r="AQ1864" s="9"/>
      <c r="AR1864" s="9"/>
      <c r="AS1864" s="71"/>
      <c r="AT1864" s="9"/>
      <c r="AU1864" s="9"/>
      <c r="AV1864" s="9"/>
      <c r="AW1864" s="9"/>
      <c r="AX1864" s="9"/>
      <c r="AY1864" s="9"/>
      <c r="AZ1864" s="9"/>
    </row>
    <row r="1865" spans="1:52" ht="15.75" customHeight="1" x14ac:dyDescent="0.2">
      <c r="A1865" s="85"/>
      <c r="F1865" s="4"/>
      <c r="H1865" s="78"/>
      <c r="J1865" s="75"/>
      <c r="K1865" s="71"/>
      <c r="L1865" s="75"/>
      <c r="M1865" s="71"/>
      <c r="O1865" s="71"/>
      <c r="Q1865" s="71"/>
      <c r="R1865" s="9"/>
      <c r="S1865" s="9"/>
      <c r="T1865" s="9"/>
      <c r="U1865" s="9"/>
      <c r="V1865" s="4"/>
      <c r="W1865" s="9"/>
      <c r="X1865" s="4"/>
      <c r="Y1865" s="9"/>
      <c r="Z1865" s="9"/>
      <c r="AA1865" s="9"/>
      <c r="AB1865" s="9"/>
      <c r="AC1865" s="9"/>
      <c r="AD1865" s="9"/>
      <c r="AE1865" s="9"/>
      <c r="AF1865" s="9"/>
      <c r="AH1865" s="9"/>
      <c r="AI1865" s="9"/>
      <c r="AJ1865" s="45"/>
      <c r="AK1865" s="45"/>
      <c r="AL1865" s="9"/>
      <c r="AM1865" s="9"/>
      <c r="AN1865" s="9"/>
      <c r="AO1865" s="9"/>
      <c r="AP1865" s="9"/>
      <c r="AQ1865" s="9"/>
      <c r="AR1865" s="9"/>
      <c r="AS1865" s="71"/>
      <c r="AT1865" s="9"/>
      <c r="AU1865" s="9"/>
      <c r="AV1865" s="9"/>
      <c r="AW1865" s="9"/>
      <c r="AX1865" s="9"/>
      <c r="AY1865" s="9"/>
      <c r="AZ1865" s="9"/>
    </row>
    <row r="1866" spans="1:52" ht="15.75" customHeight="1" x14ac:dyDescent="0.2">
      <c r="A1866" s="85"/>
      <c r="F1866" s="4"/>
      <c r="H1866" s="78"/>
      <c r="J1866" s="75"/>
      <c r="K1866" s="71"/>
      <c r="L1866" s="75"/>
      <c r="M1866" s="71"/>
      <c r="O1866" s="71"/>
      <c r="Q1866" s="71"/>
      <c r="R1866" s="9"/>
      <c r="S1866" s="9"/>
      <c r="T1866" s="9"/>
      <c r="U1866" s="9"/>
      <c r="V1866" s="4"/>
      <c r="W1866" s="9"/>
      <c r="X1866" s="4"/>
      <c r="Y1866" s="9"/>
      <c r="Z1866" s="9"/>
      <c r="AA1866" s="9"/>
      <c r="AB1866" s="9"/>
      <c r="AC1866" s="9"/>
      <c r="AD1866" s="9"/>
      <c r="AE1866" s="9"/>
      <c r="AF1866" s="9"/>
      <c r="AH1866" s="9"/>
      <c r="AI1866" s="9"/>
      <c r="AJ1866" s="45"/>
      <c r="AK1866" s="45"/>
      <c r="AL1866" s="9"/>
      <c r="AM1866" s="9"/>
      <c r="AN1866" s="9"/>
      <c r="AO1866" s="9"/>
      <c r="AP1866" s="9"/>
      <c r="AQ1866" s="9"/>
      <c r="AR1866" s="9"/>
      <c r="AS1866" s="71"/>
      <c r="AT1866" s="9"/>
      <c r="AU1866" s="9"/>
      <c r="AV1866" s="9"/>
      <c r="AW1866" s="9"/>
      <c r="AX1866" s="9"/>
      <c r="AY1866" s="9"/>
      <c r="AZ1866" s="9"/>
    </row>
    <row r="1867" spans="1:52" ht="15.75" customHeight="1" x14ac:dyDescent="0.2">
      <c r="A1867" s="85"/>
      <c r="F1867" s="4"/>
      <c r="H1867" s="78"/>
      <c r="J1867" s="75"/>
      <c r="K1867" s="71"/>
      <c r="L1867" s="75"/>
      <c r="M1867" s="71"/>
      <c r="O1867" s="71"/>
      <c r="Q1867" s="71"/>
      <c r="R1867" s="9"/>
      <c r="S1867" s="9"/>
      <c r="T1867" s="9"/>
      <c r="U1867" s="9"/>
      <c r="V1867" s="4"/>
      <c r="W1867" s="9"/>
      <c r="X1867" s="4"/>
      <c r="Y1867" s="9"/>
      <c r="Z1867" s="9"/>
      <c r="AA1867" s="9"/>
      <c r="AB1867" s="9"/>
      <c r="AC1867" s="9"/>
      <c r="AD1867" s="9"/>
      <c r="AE1867" s="9"/>
      <c r="AF1867" s="9"/>
      <c r="AH1867" s="9"/>
      <c r="AI1867" s="9"/>
      <c r="AJ1867" s="45"/>
      <c r="AK1867" s="45"/>
      <c r="AL1867" s="9"/>
      <c r="AM1867" s="9"/>
      <c r="AN1867" s="9"/>
      <c r="AO1867" s="9"/>
      <c r="AP1867" s="9"/>
      <c r="AQ1867" s="9"/>
      <c r="AR1867" s="9"/>
      <c r="AS1867" s="71"/>
      <c r="AT1867" s="9"/>
      <c r="AU1867" s="9"/>
      <c r="AV1867" s="9"/>
      <c r="AW1867" s="9"/>
      <c r="AX1867" s="9"/>
      <c r="AY1867" s="9"/>
      <c r="AZ1867" s="9"/>
    </row>
    <row r="1868" spans="1:52" ht="15.75" customHeight="1" x14ac:dyDescent="0.2">
      <c r="A1868" s="85"/>
      <c r="F1868" s="4"/>
      <c r="H1868" s="78"/>
      <c r="J1868" s="75"/>
      <c r="K1868" s="71"/>
      <c r="L1868" s="75"/>
      <c r="M1868" s="71"/>
      <c r="O1868" s="71"/>
      <c r="Q1868" s="71"/>
      <c r="R1868" s="9"/>
      <c r="S1868" s="9"/>
      <c r="T1868" s="9"/>
      <c r="U1868" s="9"/>
      <c r="V1868" s="4"/>
      <c r="W1868" s="9"/>
      <c r="X1868" s="4"/>
      <c r="Y1868" s="9"/>
      <c r="Z1868" s="9"/>
      <c r="AA1868" s="9"/>
      <c r="AB1868" s="9"/>
      <c r="AC1868" s="9"/>
      <c r="AD1868" s="9"/>
      <c r="AE1868" s="9"/>
      <c r="AF1868" s="9"/>
      <c r="AH1868" s="9"/>
      <c r="AI1868" s="9"/>
      <c r="AJ1868" s="45"/>
      <c r="AK1868" s="45"/>
      <c r="AL1868" s="9"/>
      <c r="AM1868" s="9"/>
      <c r="AN1868" s="9"/>
      <c r="AO1868" s="9"/>
      <c r="AP1868" s="9"/>
      <c r="AQ1868" s="9"/>
      <c r="AR1868" s="9"/>
      <c r="AS1868" s="71"/>
      <c r="AT1868" s="9"/>
      <c r="AU1868" s="9"/>
      <c r="AV1868" s="9"/>
      <c r="AW1868" s="9"/>
      <c r="AX1868" s="9"/>
      <c r="AY1868" s="9"/>
      <c r="AZ1868" s="9"/>
    </row>
    <row r="1869" spans="1:52" ht="15.75" customHeight="1" x14ac:dyDescent="0.2">
      <c r="A1869" s="85"/>
      <c r="F1869" s="4"/>
      <c r="H1869" s="78"/>
      <c r="J1869" s="75"/>
      <c r="K1869" s="71"/>
      <c r="L1869" s="75"/>
      <c r="M1869" s="71"/>
      <c r="O1869" s="71"/>
      <c r="Q1869" s="71"/>
      <c r="R1869" s="9"/>
      <c r="S1869" s="9"/>
      <c r="T1869" s="9"/>
      <c r="U1869" s="9"/>
      <c r="V1869" s="4"/>
      <c r="W1869" s="9"/>
      <c r="X1869" s="4"/>
      <c r="Y1869" s="9"/>
      <c r="Z1869" s="9"/>
      <c r="AA1869" s="9"/>
      <c r="AB1869" s="9"/>
      <c r="AC1869" s="9"/>
      <c r="AD1869" s="9"/>
      <c r="AE1869" s="9"/>
      <c r="AF1869" s="9"/>
      <c r="AH1869" s="9"/>
      <c r="AI1869" s="9"/>
      <c r="AJ1869" s="45"/>
      <c r="AK1869" s="45"/>
      <c r="AL1869" s="9"/>
      <c r="AM1869" s="9"/>
      <c r="AN1869" s="9"/>
      <c r="AO1869" s="9"/>
      <c r="AP1869" s="9"/>
      <c r="AQ1869" s="9"/>
      <c r="AR1869" s="9"/>
      <c r="AS1869" s="71"/>
      <c r="AT1869" s="9"/>
      <c r="AU1869" s="9"/>
      <c r="AV1869" s="9"/>
      <c r="AW1869" s="9"/>
      <c r="AX1869" s="9"/>
      <c r="AY1869" s="9"/>
      <c r="AZ1869" s="9"/>
    </row>
    <row r="1870" spans="1:52" ht="15.75" customHeight="1" x14ac:dyDescent="0.2">
      <c r="A1870" s="85"/>
      <c r="F1870" s="4"/>
      <c r="H1870" s="79"/>
      <c r="J1870" s="75"/>
      <c r="K1870" s="71"/>
      <c r="L1870" s="75"/>
      <c r="M1870" s="71"/>
      <c r="O1870" s="71"/>
      <c r="Q1870" s="71"/>
      <c r="R1870" s="9"/>
      <c r="S1870" s="9"/>
      <c r="T1870" s="9"/>
      <c r="U1870" s="9"/>
      <c r="V1870" s="4"/>
      <c r="W1870" s="9"/>
      <c r="X1870" s="4"/>
      <c r="Y1870" s="9"/>
      <c r="Z1870" s="9"/>
      <c r="AA1870" s="9"/>
      <c r="AB1870" s="9"/>
      <c r="AC1870" s="9"/>
      <c r="AD1870" s="9"/>
      <c r="AE1870" s="9"/>
      <c r="AF1870" s="9"/>
      <c r="AH1870" s="9"/>
      <c r="AI1870" s="9"/>
      <c r="AJ1870" s="45"/>
      <c r="AK1870" s="45"/>
      <c r="AL1870" s="9"/>
      <c r="AM1870" s="9"/>
      <c r="AN1870" s="9"/>
      <c r="AO1870" s="9"/>
      <c r="AP1870" s="9"/>
      <c r="AQ1870" s="9"/>
      <c r="AR1870" s="9"/>
      <c r="AS1870" s="71"/>
      <c r="AT1870" s="9"/>
      <c r="AU1870" s="9"/>
      <c r="AV1870" s="9"/>
      <c r="AW1870" s="9"/>
      <c r="AX1870" s="9"/>
      <c r="AY1870" s="9"/>
      <c r="AZ1870" s="9"/>
    </row>
    <row r="1871" spans="1:52" ht="15.75" customHeight="1" x14ac:dyDescent="0.2">
      <c r="A1871" s="85"/>
      <c r="F1871" s="4"/>
      <c r="H1871" s="78"/>
      <c r="J1871" s="75"/>
      <c r="K1871" s="71"/>
      <c r="L1871" s="75"/>
      <c r="M1871" s="71"/>
      <c r="O1871" s="71"/>
      <c r="Q1871" s="71"/>
      <c r="R1871" s="9"/>
      <c r="S1871" s="9"/>
      <c r="T1871" s="9"/>
      <c r="U1871" s="9"/>
      <c r="V1871" s="4"/>
      <c r="W1871" s="9"/>
      <c r="X1871" s="4"/>
      <c r="Y1871" s="9"/>
      <c r="Z1871" s="9"/>
      <c r="AA1871" s="9"/>
      <c r="AB1871" s="9"/>
      <c r="AC1871" s="9"/>
      <c r="AD1871" s="9"/>
      <c r="AE1871" s="9"/>
      <c r="AF1871" s="9"/>
      <c r="AH1871" s="9"/>
      <c r="AI1871" s="9"/>
      <c r="AJ1871" s="45"/>
      <c r="AK1871" s="45"/>
      <c r="AL1871" s="9"/>
      <c r="AM1871" s="9"/>
      <c r="AN1871" s="9"/>
      <c r="AO1871" s="9"/>
      <c r="AP1871" s="9"/>
      <c r="AQ1871" s="9"/>
      <c r="AR1871" s="9"/>
      <c r="AS1871" s="71"/>
      <c r="AT1871" s="9"/>
      <c r="AU1871" s="9"/>
      <c r="AV1871" s="9"/>
      <c r="AW1871" s="9"/>
      <c r="AX1871" s="9"/>
      <c r="AY1871" s="9"/>
      <c r="AZ1871" s="9"/>
    </row>
    <row r="1872" spans="1:52" ht="15.75" customHeight="1" x14ac:dyDescent="0.2">
      <c r="A1872" s="85"/>
      <c r="F1872" s="4"/>
      <c r="H1872" s="78"/>
      <c r="J1872" s="75"/>
      <c r="K1872" s="71"/>
      <c r="L1872" s="75"/>
      <c r="M1872" s="71"/>
      <c r="O1872" s="71"/>
      <c r="Q1872" s="71"/>
      <c r="R1872" s="9"/>
      <c r="S1872" s="9"/>
      <c r="T1872" s="9"/>
      <c r="U1872" s="9"/>
      <c r="V1872" s="4"/>
      <c r="W1872" s="9"/>
      <c r="X1872" s="4"/>
      <c r="Y1872" s="9"/>
      <c r="Z1872" s="9"/>
      <c r="AA1872" s="9"/>
      <c r="AB1872" s="9"/>
      <c r="AC1872" s="9"/>
      <c r="AD1872" s="9"/>
      <c r="AE1872" s="9"/>
      <c r="AF1872" s="9"/>
      <c r="AH1872" s="9"/>
      <c r="AI1872" s="9"/>
      <c r="AJ1872" s="45"/>
      <c r="AK1872" s="45"/>
      <c r="AL1872" s="9"/>
      <c r="AM1872" s="9"/>
      <c r="AN1872" s="9"/>
      <c r="AO1872" s="9"/>
      <c r="AP1872" s="9"/>
      <c r="AQ1872" s="9"/>
      <c r="AR1872" s="9"/>
      <c r="AS1872" s="71"/>
      <c r="AT1872" s="9"/>
      <c r="AU1872" s="9"/>
      <c r="AV1872" s="9"/>
      <c r="AW1872" s="9"/>
      <c r="AX1872" s="9"/>
      <c r="AY1872" s="9"/>
      <c r="AZ1872" s="9"/>
    </row>
    <row r="1873" spans="1:52" ht="15.75" customHeight="1" x14ac:dyDescent="0.2">
      <c r="A1873" s="85"/>
      <c r="F1873" s="4"/>
      <c r="H1873" s="78"/>
      <c r="J1873" s="75"/>
      <c r="K1873" s="71"/>
      <c r="L1873" s="75"/>
      <c r="M1873" s="71"/>
      <c r="O1873" s="71"/>
      <c r="Q1873" s="71"/>
      <c r="R1873" s="9"/>
      <c r="S1873" s="9"/>
      <c r="T1873" s="9"/>
      <c r="U1873" s="9"/>
      <c r="V1873" s="4"/>
      <c r="W1873" s="9"/>
      <c r="X1873" s="4"/>
      <c r="Y1873" s="9"/>
      <c r="Z1873" s="9"/>
      <c r="AA1873" s="9"/>
      <c r="AB1873" s="9"/>
      <c r="AC1873" s="9"/>
      <c r="AD1873" s="9"/>
      <c r="AE1873" s="9"/>
      <c r="AF1873" s="9"/>
      <c r="AH1873" s="9"/>
      <c r="AI1873" s="9"/>
      <c r="AJ1873" s="45"/>
      <c r="AK1873" s="45"/>
      <c r="AL1873" s="9"/>
      <c r="AM1873" s="9"/>
      <c r="AN1873" s="9"/>
      <c r="AO1873" s="9"/>
      <c r="AP1873" s="9"/>
      <c r="AQ1873" s="9"/>
      <c r="AR1873" s="9"/>
      <c r="AS1873" s="71"/>
      <c r="AT1873" s="9"/>
      <c r="AU1873" s="9"/>
      <c r="AV1873" s="9"/>
      <c r="AW1873" s="9"/>
      <c r="AX1873" s="9"/>
      <c r="AY1873" s="9"/>
      <c r="AZ1873" s="9"/>
    </row>
    <row r="1874" spans="1:52" ht="15.75" customHeight="1" x14ac:dyDescent="0.2">
      <c r="A1874" s="85"/>
      <c r="F1874" s="4"/>
      <c r="H1874" s="78"/>
      <c r="J1874" s="75"/>
      <c r="K1874" s="71"/>
      <c r="L1874" s="75"/>
      <c r="M1874" s="71"/>
      <c r="O1874" s="71"/>
      <c r="Q1874" s="71"/>
      <c r="R1874" s="9"/>
      <c r="S1874" s="9"/>
      <c r="T1874" s="9"/>
      <c r="U1874" s="9"/>
      <c r="V1874" s="4"/>
      <c r="W1874" s="9"/>
      <c r="X1874" s="4"/>
      <c r="Y1874" s="9"/>
      <c r="Z1874" s="9"/>
      <c r="AA1874" s="9"/>
      <c r="AB1874" s="9"/>
      <c r="AC1874" s="9"/>
      <c r="AD1874" s="9"/>
      <c r="AE1874" s="9"/>
      <c r="AF1874" s="9"/>
      <c r="AH1874" s="9"/>
      <c r="AI1874" s="9"/>
      <c r="AJ1874" s="45"/>
      <c r="AK1874" s="45"/>
      <c r="AL1874" s="9"/>
      <c r="AM1874" s="9"/>
      <c r="AN1874" s="9"/>
      <c r="AO1874" s="9"/>
      <c r="AP1874" s="9"/>
      <c r="AQ1874" s="9"/>
      <c r="AR1874" s="9"/>
      <c r="AS1874" s="71"/>
      <c r="AT1874" s="9"/>
      <c r="AU1874" s="9"/>
      <c r="AV1874" s="9"/>
      <c r="AW1874" s="9"/>
      <c r="AX1874" s="9"/>
      <c r="AY1874" s="9"/>
      <c r="AZ1874" s="9"/>
    </row>
    <row r="1875" spans="1:52" ht="15.75" customHeight="1" x14ac:dyDescent="0.2">
      <c r="A1875" s="85"/>
      <c r="F1875" s="4"/>
      <c r="H1875" s="78"/>
      <c r="J1875" s="75"/>
      <c r="K1875" s="71"/>
      <c r="L1875" s="75"/>
      <c r="M1875" s="71"/>
      <c r="O1875" s="71"/>
      <c r="Q1875" s="71"/>
      <c r="R1875" s="9"/>
      <c r="S1875" s="9"/>
      <c r="T1875" s="9"/>
      <c r="U1875" s="9"/>
      <c r="V1875" s="4"/>
      <c r="W1875" s="9"/>
      <c r="X1875" s="4"/>
      <c r="Y1875" s="9"/>
      <c r="Z1875" s="9"/>
      <c r="AA1875" s="9"/>
      <c r="AB1875" s="9"/>
      <c r="AC1875" s="9"/>
      <c r="AD1875" s="9"/>
      <c r="AE1875" s="9"/>
      <c r="AF1875" s="9"/>
      <c r="AH1875" s="9"/>
      <c r="AI1875" s="9"/>
      <c r="AJ1875" s="45"/>
      <c r="AK1875" s="45"/>
      <c r="AL1875" s="9"/>
      <c r="AM1875" s="9"/>
      <c r="AN1875" s="9"/>
      <c r="AO1875" s="9"/>
      <c r="AP1875" s="9"/>
      <c r="AQ1875" s="9"/>
      <c r="AR1875" s="9"/>
      <c r="AS1875" s="71"/>
      <c r="AT1875" s="9"/>
      <c r="AU1875" s="9"/>
      <c r="AV1875" s="9"/>
      <c r="AW1875" s="9"/>
      <c r="AX1875" s="9"/>
      <c r="AY1875" s="9"/>
      <c r="AZ1875" s="9"/>
    </row>
    <row r="1876" spans="1:52" ht="15.75" customHeight="1" x14ac:dyDescent="0.2">
      <c r="A1876" s="85"/>
      <c r="F1876" s="4"/>
      <c r="H1876" s="78"/>
      <c r="J1876" s="75"/>
      <c r="K1876" s="71"/>
      <c r="L1876" s="75"/>
      <c r="M1876" s="71"/>
      <c r="O1876" s="71"/>
      <c r="Q1876" s="71"/>
      <c r="R1876" s="9"/>
      <c r="S1876" s="9"/>
      <c r="T1876" s="9"/>
      <c r="U1876" s="9"/>
      <c r="V1876" s="4"/>
      <c r="W1876" s="9"/>
      <c r="X1876" s="4"/>
      <c r="Y1876" s="9"/>
      <c r="Z1876" s="9"/>
      <c r="AA1876" s="9"/>
      <c r="AB1876" s="9"/>
      <c r="AC1876" s="9"/>
      <c r="AD1876" s="9"/>
      <c r="AE1876" s="9"/>
      <c r="AF1876" s="9"/>
      <c r="AH1876" s="9"/>
      <c r="AI1876" s="9"/>
      <c r="AJ1876" s="45"/>
      <c r="AK1876" s="45"/>
      <c r="AL1876" s="9"/>
      <c r="AM1876" s="9"/>
      <c r="AN1876" s="9"/>
      <c r="AO1876" s="9"/>
      <c r="AP1876" s="9"/>
      <c r="AQ1876" s="9"/>
      <c r="AR1876" s="9"/>
      <c r="AS1876" s="71"/>
      <c r="AT1876" s="9"/>
      <c r="AU1876" s="9"/>
      <c r="AV1876" s="9"/>
      <c r="AW1876" s="9"/>
      <c r="AX1876" s="9"/>
      <c r="AY1876" s="9"/>
      <c r="AZ1876" s="9"/>
    </row>
    <row r="1877" spans="1:52" ht="15.75" customHeight="1" x14ac:dyDescent="0.2">
      <c r="A1877" s="85"/>
      <c r="F1877" s="4"/>
      <c r="H1877" s="78"/>
      <c r="J1877" s="75"/>
      <c r="K1877" s="71"/>
      <c r="L1877" s="75"/>
      <c r="M1877" s="71"/>
      <c r="O1877" s="71"/>
      <c r="Q1877" s="71"/>
      <c r="R1877" s="9"/>
      <c r="S1877" s="9"/>
      <c r="T1877" s="9"/>
      <c r="U1877" s="9"/>
      <c r="V1877" s="4"/>
      <c r="W1877" s="9"/>
      <c r="X1877" s="4"/>
      <c r="Y1877" s="9"/>
      <c r="Z1877" s="9"/>
      <c r="AA1877" s="9"/>
      <c r="AB1877" s="9"/>
      <c r="AC1877" s="9"/>
      <c r="AD1877" s="9"/>
      <c r="AE1877" s="9"/>
      <c r="AF1877" s="9"/>
      <c r="AH1877" s="9"/>
      <c r="AI1877" s="9"/>
      <c r="AJ1877" s="45"/>
      <c r="AK1877" s="45"/>
      <c r="AL1877" s="9"/>
      <c r="AM1877" s="9"/>
      <c r="AN1877" s="9"/>
      <c r="AO1877" s="9"/>
      <c r="AP1877" s="9"/>
      <c r="AQ1877" s="9"/>
      <c r="AR1877" s="9"/>
      <c r="AS1877" s="71"/>
      <c r="AT1877" s="9"/>
      <c r="AU1877" s="9"/>
      <c r="AV1877" s="9"/>
      <c r="AW1877" s="9"/>
      <c r="AX1877" s="9"/>
      <c r="AY1877" s="9"/>
      <c r="AZ1877" s="9"/>
    </row>
    <row r="1878" spans="1:52" ht="15.75" customHeight="1" x14ac:dyDescent="0.2">
      <c r="A1878" s="85"/>
      <c r="F1878" s="4"/>
      <c r="H1878" s="78"/>
      <c r="J1878" s="75"/>
      <c r="K1878" s="71"/>
      <c r="L1878" s="75"/>
      <c r="M1878" s="71"/>
      <c r="O1878" s="71"/>
      <c r="Q1878" s="71"/>
      <c r="R1878" s="9"/>
      <c r="S1878" s="9"/>
      <c r="T1878" s="9"/>
      <c r="U1878" s="9"/>
      <c r="V1878" s="4"/>
      <c r="W1878" s="9"/>
      <c r="X1878" s="4"/>
      <c r="Y1878" s="9"/>
      <c r="Z1878" s="9"/>
      <c r="AA1878" s="9"/>
      <c r="AB1878" s="9"/>
      <c r="AC1878" s="9"/>
      <c r="AD1878" s="9"/>
      <c r="AE1878" s="9"/>
      <c r="AF1878" s="9"/>
      <c r="AH1878" s="9"/>
      <c r="AI1878" s="9"/>
      <c r="AJ1878" s="45"/>
      <c r="AK1878" s="45"/>
      <c r="AL1878" s="9"/>
      <c r="AM1878" s="9"/>
      <c r="AN1878" s="9"/>
      <c r="AO1878" s="9"/>
      <c r="AP1878" s="9"/>
      <c r="AQ1878" s="9"/>
      <c r="AR1878" s="9"/>
      <c r="AS1878" s="71"/>
      <c r="AT1878" s="9"/>
      <c r="AU1878" s="9"/>
      <c r="AV1878" s="9"/>
      <c r="AW1878" s="9"/>
      <c r="AX1878" s="9"/>
      <c r="AY1878" s="9"/>
      <c r="AZ1878" s="9"/>
    </row>
    <row r="1879" spans="1:52" ht="15.75" customHeight="1" x14ac:dyDescent="0.2">
      <c r="A1879" s="85"/>
      <c r="F1879" s="4"/>
      <c r="H1879" s="78"/>
      <c r="J1879" s="75"/>
      <c r="K1879" s="71"/>
      <c r="L1879" s="75"/>
      <c r="M1879" s="71"/>
      <c r="O1879" s="71"/>
      <c r="Q1879" s="71"/>
      <c r="R1879" s="9"/>
      <c r="S1879" s="9"/>
      <c r="T1879" s="9"/>
      <c r="U1879" s="9"/>
      <c r="V1879" s="4"/>
      <c r="W1879" s="9"/>
      <c r="X1879" s="4"/>
      <c r="Y1879" s="9"/>
      <c r="Z1879" s="9"/>
      <c r="AA1879" s="9"/>
      <c r="AB1879" s="9"/>
      <c r="AC1879" s="9"/>
      <c r="AD1879" s="9"/>
      <c r="AE1879" s="9"/>
      <c r="AF1879" s="9"/>
      <c r="AH1879" s="9"/>
      <c r="AI1879" s="9"/>
      <c r="AJ1879" s="45"/>
      <c r="AK1879" s="45"/>
      <c r="AL1879" s="9"/>
      <c r="AM1879" s="9"/>
      <c r="AN1879" s="9"/>
      <c r="AO1879" s="9"/>
      <c r="AP1879" s="9"/>
      <c r="AQ1879" s="9"/>
      <c r="AR1879" s="9"/>
      <c r="AS1879" s="71"/>
      <c r="AT1879" s="9"/>
      <c r="AU1879" s="9"/>
      <c r="AV1879" s="9"/>
      <c r="AW1879" s="9"/>
      <c r="AX1879" s="9"/>
      <c r="AY1879" s="9"/>
      <c r="AZ1879" s="9"/>
    </row>
    <row r="1880" spans="1:52" ht="15.75" customHeight="1" x14ac:dyDescent="0.2">
      <c r="A1880" s="85"/>
      <c r="F1880" s="4"/>
      <c r="H1880" s="78"/>
      <c r="J1880" s="75"/>
      <c r="K1880" s="71"/>
      <c r="L1880" s="75"/>
      <c r="M1880" s="71"/>
      <c r="O1880" s="71"/>
      <c r="Q1880" s="71"/>
      <c r="R1880" s="9"/>
      <c r="S1880" s="9"/>
      <c r="T1880" s="9"/>
      <c r="U1880" s="9"/>
      <c r="V1880" s="4"/>
      <c r="W1880" s="9"/>
      <c r="X1880" s="4"/>
      <c r="Y1880" s="9"/>
      <c r="Z1880" s="9"/>
      <c r="AA1880" s="9"/>
      <c r="AB1880" s="9"/>
      <c r="AC1880" s="9"/>
      <c r="AD1880" s="9"/>
      <c r="AE1880" s="9"/>
      <c r="AF1880" s="9"/>
      <c r="AH1880" s="9"/>
      <c r="AI1880" s="9"/>
      <c r="AJ1880" s="45"/>
      <c r="AK1880" s="45"/>
      <c r="AL1880" s="9"/>
      <c r="AM1880" s="9"/>
      <c r="AN1880" s="9"/>
      <c r="AO1880" s="9"/>
      <c r="AP1880" s="9"/>
      <c r="AQ1880" s="9"/>
      <c r="AR1880" s="9"/>
      <c r="AS1880" s="71"/>
      <c r="AT1880" s="9"/>
      <c r="AU1880" s="9"/>
      <c r="AV1880" s="9"/>
      <c r="AW1880" s="9"/>
      <c r="AX1880" s="9"/>
      <c r="AY1880" s="9"/>
      <c r="AZ1880" s="9"/>
    </row>
    <row r="1881" spans="1:52" ht="15.75" customHeight="1" x14ac:dyDescent="0.2">
      <c r="A1881" s="85"/>
      <c r="F1881" s="4"/>
      <c r="H1881" s="78"/>
      <c r="J1881" s="75"/>
      <c r="K1881" s="71"/>
      <c r="L1881" s="75"/>
      <c r="M1881" s="71"/>
      <c r="O1881" s="71"/>
      <c r="Q1881" s="71"/>
      <c r="R1881" s="9"/>
      <c r="S1881" s="9"/>
      <c r="T1881" s="9"/>
      <c r="U1881" s="9"/>
      <c r="V1881" s="4"/>
      <c r="W1881" s="9"/>
      <c r="X1881" s="4"/>
      <c r="Y1881" s="9"/>
      <c r="Z1881" s="9"/>
      <c r="AA1881" s="9"/>
      <c r="AB1881" s="9"/>
      <c r="AC1881" s="9"/>
      <c r="AD1881" s="9"/>
      <c r="AE1881" s="9"/>
      <c r="AF1881" s="9"/>
      <c r="AH1881" s="9"/>
      <c r="AI1881" s="9"/>
      <c r="AJ1881" s="45"/>
      <c r="AK1881" s="45"/>
      <c r="AL1881" s="9"/>
      <c r="AM1881" s="9"/>
      <c r="AN1881" s="9"/>
      <c r="AO1881" s="9"/>
      <c r="AP1881" s="9"/>
      <c r="AQ1881" s="9"/>
      <c r="AR1881" s="9"/>
      <c r="AS1881" s="71"/>
      <c r="AT1881" s="9"/>
      <c r="AU1881" s="9"/>
      <c r="AV1881" s="9"/>
      <c r="AW1881" s="9"/>
      <c r="AX1881" s="9"/>
      <c r="AY1881" s="9"/>
      <c r="AZ1881" s="9"/>
    </row>
    <row r="1882" spans="1:52" ht="15.75" customHeight="1" x14ac:dyDescent="0.2">
      <c r="A1882" s="85"/>
      <c r="F1882" s="4"/>
      <c r="H1882" s="78"/>
      <c r="J1882" s="75"/>
      <c r="K1882" s="71"/>
      <c r="L1882" s="75"/>
      <c r="M1882" s="71"/>
      <c r="O1882" s="71"/>
      <c r="Q1882" s="71"/>
      <c r="R1882" s="9"/>
      <c r="S1882" s="9"/>
      <c r="T1882" s="9"/>
      <c r="U1882" s="9"/>
      <c r="V1882" s="4"/>
      <c r="W1882" s="9"/>
      <c r="X1882" s="4"/>
      <c r="Y1882" s="9"/>
      <c r="Z1882" s="9"/>
      <c r="AA1882" s="9"/>
      <c r="AB1882" s="9"/>
      <c r="AC1882" s="9"/>
      <c r="AD1882" s="9"/>
      <c r="AE1882" s="9"/>
      <c r="AF1882" s="9"/>
      <c r="AH1882" s="9"/>
      <c r="AI1882" s="9"/>
      <c r="AJ1882" s="45"/>
      <c r="AK1882" s="45"/>
      <c r="AL1882" s="9"/>
      <c r="AM1882" s="9"/>
      <c r="AN1882" s="9"/>
      <c r="AO1882" s="9"/>
      <c r="AP1882" s="9"/>
      <c r="AQ1882" s="9"/>
      <c r="AR1882" s="9"/>
      <c r="AS1882" s="71"/>
      <c r="AT1882" s="9"/>
      <c r="AU1882" s="9"/>
      <c r="AV1882" s="9"/>
      <c r="AW1882" s="9"/>
      <c r="AX1882" s="9"/>
      <c r="AY1882" s="9"/>
      <c r="AZ1882" s="9"/>
    </row>
    <row r="1883" spans="1:52" ht="15.75" customHeight="1" x14ac:dyDescent="0.2">
      <c r="A1883" s="85"/>
      <c r="F1883" s="4"/>
      <c r="H1883" s="78"/>
      <c r="J1883" s="75"/>
      <c r="K1883" s="71"/>
      <c r="L1883" s="75"/>
      <c r="M1883" s="71"/>
      <c r="O1883" s="71"/>
      <c r="Q1883" s="71"/>
      <c r="R1883" s="9"/>
      <c r="S1883" s="9"/>
      <c r="T1883" s="9"/>
      <c r="U1883" s="9"/>
      <c r="V1883" s="4"/>
      <c r="W1883" s="9"/>
      <c r="X1883" s="4"/>
      <c r="Y1883" s="9"/>
      <c r="Z1883" s="9"/>
      <c r="AA1883" s="9"/>
      <c r="AB1883" s="9"/>
      <c r="AC1883" s="9"/>
      <c r="AD1883" s="9"/>
      <c r="AE1883" s="9"/>
      <c r="AF1883" s="9"/>
      <c r="AH1883" s="9"/>
      <c r="AI1883" s="9"/>
      <c r="AJ1883" s="45"/>
      <c r="AK1883" s="45"/>
      <c r="AL1883" s="9"/>
      <c r="AM1883" s="9"/>
      <c r="AN1883" s="9"/>
      <c r="AO1883" s="9"/>
      <c r="AP1883" s="9"/>
      <c r="AQ1883" s="9"/>
      <c r="AR1883" s="9"/>
      <c r="AS1883" s="71"/>
      <c r="AT1883" s="9"/>
      <c r="AU1883" s="9"/>
      <c r="AV1883" s="9"/>
      <c r="AW1883" s="9"/>
      <c r="AX1883" s="9"/>
      <c r="AY1883" s="9"/>
      <c r="AZ1883" s="9"/>
    </row>
    <row r="1884" spans="1:52" ht="15.75" customHeight="1" x14ac:dyDescent="0.2">
      <c r="A1884" s="85"/>
      <c r="F1884" s="4"/>
      <c r="H1884" s="79"/>
      <c r="J1884" s="75"/>
      <c r="K1884" s="71"/>
      <c r="L1884" s="75"/>
      <c r="M1884" s="71"/>
      <c r="O1884" s="71"/>
      <c r="Q1884" s="71"/>
      <c r="R1884" s="9"/>
      <c r="S1884" s="9"/>
      <c r="T1884" s="9"/>
      <c r="U1884" s="9"/>
      <c r="V1884" s="4"/>
      <c r="W1884" s="9"/>
      <c r="X1884" s="4"/>
      <c r="Y1884" s="9"/>
      <c r="Z1884" s="9"/>
      <c r="AA1884" s="9"/>
      <c r="AB1884" s="9"/>
      <c r="AC1884" s="9"/>
      <c r="AD1884" s="9"/>
      <c r="AE1884" s="9"/>
      <c r="AF1884" s="9"/>
      <c r="AH1884" s="9"/>
      <c r="AI1884" s="9"/>
      <c r="AJ1884" s="45"/>
      <c r="AK1884" s="45"/>
      <c r="AL1884" s="9"/>
      <c r="AM1884" s="9"/>
      <c r="AN1884" s="9"/>
      <c r="AO1884" s="9"/>
      <c r="AP1884" s="9"/>
      <c r="AQ1884" s="9"/>
      <c r="AR1884" s="9"/>
      <c r="AS1884" s="71"/>
      <c r="AT1884" s="9"/>
      <c r="AU1884" s="9"/>
      <c r="AV1884" s="9"/>
      <c r="AW1884" s="9"/>
      <c r="AX1884" s="9"/>
      <c r="AY1884" s="9"/>
      <c r="AZ1884" s="9"/>
    </row>
    <row r="1885" spans="1:52" ht="15.75" customHeight="1" x14ac:dyDescent="0.2">
      <c r="A1885" s="85"/>
      <c r="F1885" s="4"/>
      <c r="H1885" s="79"/>
      <c r="J1885" s="75"/>
      <c r="K1885" s="71"/>
      <c r="L1885" s="75"/>
      <c r="M1885" s="71"/>
      <c r="O1885" s="71"/>
      <c r="Q1885" s="71"/>
      <c r="R1885" s="9"/>
      <c r="S1885" s="9"/>
      <c r="T1885" s="9"/>
      <c r="U1885" s="9"/>
      <c r="V1885" s="4"/>
      <c r="W1885" s="9"/>
      <c r="X1885" s="4"/>
      <c r="Y1885" s="9"/>
      <c r="Z1885" s="9"/>
      <c r="AA1885" s="9"/>
      <c r="AB1885" s="9"/>
      <c r="AC1885" s="9"/>
      <c r="AD1885" s="9"/>
      <c r="AE1885" s="9"/>
      <c r="AF1885" s="9"/>
      <c r="AH1885" s="9"/>
      <c r="AI1885" s="9"/>
      <c r="AJ1885" s="45"/>
      <c r="AK1885" s="45"/>
      <c r="AL1885" s="9"/>
      <c r="AM1885" s="9"/>
      <c r="AN1885" s="9"/>
      <c r="AO1885" s="9"/>
      <c r="AP1885" s="9"/>
      <c r="AQ1885" s="9"/>
      <c r="AR1885" s="9"/>
      <c r="AS1885" s="71"/>
      <c r="AT1885" s="9"/>
      <c r="AU1885" s="9"/>
      <c r="AV1885" s="9"/>
      <c r="AW1885" s="9"/>
      <c r="AX1885" s="9"/>
      <c r="AY1885" s="9"/>
      <c r="AZ1885" s="9"/>
    </row>
    <row r="1886" spans="1:52" ht="15.75" customHeight="1" x14ac:dyDescent="0.2">
      <c r="A1886" s="85"/>
      <c r="F1886" s="4"/>
      <c r="H1886" s="79"/>
      <c r="J1886" s="75"/>
      <c r="K1886" s="71"/>
      <c r="L1886" s="75"/>
      <c r="M1886" s="71"/>
      <c r="O1886" s="71"/>
      <c r="Q1886" s="71"/>
      <c r="R1886" s="9"/>
      <c r="S1886" s="9"/>
      <c r="T1886" s="9"/>
      <c r="U1886" s="9"/>
      <c r="V1886" s="4"/>
      <c r="W1886" s="9"/>
      <c r="X1886" s="4"/>
      <c r="Y1886" s="9"/>
      <c r="Z1886" s="9"/>
      <c r="AA1886" s="9"/>
      <c r="AB1886" s="9"/>
      <c r="AC1886" s="9"/>
      <c r="AD1886" s="9"/>
      <c r="AE1886" s="9"/>
      <c r="AF1886" s="9"/>
      <c r="AH1886" s="9"/>
      <c r="AI1886" s="9"/>
      <c r="AJ1886" s="45"/>
      <c r="AK1886" s="45"/>
      <c r="AL1886" s="9"/>
      <c r="AM1886" s="9"/>
      <c r="AN1886" s="9"/>
      <c r="AO1886" s="9"/>
      <c r="AP1886" s="9"/>
      <c r="AQ1886" s="9"/>
      <c r="AR1886" s="9"/>
      <c r="AS1886" s="71"/>
      <c r="AT1886" s="9"/>
      <c r="AU1886" s="9"/>
      <c r="AV1886" s="9"/>
      <c r="AW1886" s="9"/>
      <c r="AX1886" s="9"/>
      <c r="AY1886" s="9"/>
      <c r="AZ1886" s="9"/>
    </row>
    <row r="1887" spans="1:52" ht="15.75" customHeight="1" x14ac:dyDescent="0.2">
      <c r="A1887" s="85"/>
      <c r="F1887" s="4"/>
      <c r="H1887" s="79"/>
      <c r="J1887" s="75"/>
      <c r="K1887" s="71"/>
      <c r="L1887" s="75"/>
      <c r="M1887" s="71"/>
      <c r="O1887" s="71"/>
      <c r="Q1887" s="71"/>
      <c r="R1887" s="9"/>
      <c r="S1887" s="9"/>
      <c r="T1887" s="9"/>
      <c r="U1887" s="9"/>
      <c r="V1887" s="4"/>
      <c r="W1887" s="9"/>
      <c r="X1887" s="4"/>
      <c r="Y1887" s="9"/>
      <c r="Z1887" s="9"/>
      <c r="AA1887" s="9"/>
      <c r="AB1887" s="9"/>
      <c r="AC1887" s="9"/>
      <c r="AD1887" s="9"/>
      <c r="AE1887" s="9"/>
      <c r="AF1887" s="9"/>
      <c r="AH1887" s="9"/>
      <c r="AI1887" s="9"/>
      <c r="AJ1887" s="45"/>
      <c r="AK1887" s="45"/>
      <c r="AL1887" s="9"/>
      <c r="AM1887" s="9"/>
      <c r="AN1887" s="9"/>
      <c r="AO1887" s="9"/>
      <c r="AP1887" s="9"/>
      <c r="AQ1887" s="9"/>
      <c r="AR1887" s="9"/>
      <c r="AS1887" s="71"/>
      <c r="AT1887" s="9"/>
      <c r="AU1887" s="9"/>
      <c r="AV1887" s="9"/>
      <c r="AW1887" s="9"/>
      <c r="AX1887" s="9"/>
      <c r="AY1887" s="9"/>
      <c r="AZ1887" s="9"/>
    </row>
    <row r="1888" spans="1:52" ht="15.75" customHeight="1" x14ac:dyDescent="0.2">
      <c r="A1888" s="85"/>
      <c r="F1888" s="4"/>
      <c r="H1888" s="79"/>
      <c r="J1888" s="75"/>
      <c r="K1888" s="71"/>
      <c r="L1888" s="75"/>
      <c r="M1888" s="71"/>
      <c r="O1888" s="71"/>
      <c r="Q1888" s="71"/>
      <c r="R1888" s="9"/>
      <c r="S1888" s="9"/>
      <c r="T1888" s="9"/>
      <c r="U1888" s="9"/>
      <c r="V1888" s="4"/>
      <c r="W1888" s="9"/>
      <c r="X1888" s="4"/>
      <c r="Y1888" s="9"/>
      <c r="Z1888" s="9"/>
      <c r="AA1888" s="9"/>
      <c r="AB1888" s="9"/>
      <c r="AC1888" s="9"/>
      <c r="AD1888" s="9"/>
      <c r="AE1888" s="9"/>
      <c r="AF1888" s="9"/>
      <c r="AH1888" s="9"/>
      <c r="AI1888" s="9"/>
      <c r="AJ1888" s="45"/>
      <c r="AK1888" s="45"/>
      <c r="AL1888" s="9"/>
      <c r="AM1888" s="9"/>
      <c r="AN1888" s="9"/>
      <c r="AO1888" s="9"/>
      <c r="AP1888" s="9"/>
      <c r="AQ1888" s="9"/>
      <c r="AR1888" s="9"/>
      <c r="AS1888" s="71"/>
      <c r="AT1888" s="9"/>
      <c r="AU1888" s="9"/>
      <c r="AV1888" s="9"/>
      <c r="AW1888" s="9"/>
      <c r="AX1888" s="9"/>
      <c r="AY1888" s="9"/>
      <c r="AZ1888" s="9"/>
    </row>
    <row r="1889" spans="1:52" ht="15.75" customHeight="1" x14ac:dyDescent="0.2">
      <c r="A1889" s="85"/>
      <c r="F1889" s="4"/>
      <c r="H1889" s="78"/>
      <c r="J1889" s="75"/>
      <c r="K1889" s="71"/>
      <c r="L1889" s="75"/>
      <c r="M1889" s="71"/>
      <c r="O1889" s="71"/>
      <c r="Q1889" s="71"/>
      <c r="R1889" s="9"/>
      <c r="S1889" s="9"/>
      <c r="T1889" s="9"/>
      <c r="U1889" s="9"/>
      <c r="V1889" s="4"/>
      <c r="W1889" s="9"/>
      <c r="X1889" s="4"/>
      <c r="Y1889" s="9"/>
      <c r="Z1889" s="9"/>
      <c r="AA1889" s="9"/>
      <c r="AB1889" s="9"/>
      <c r="AC1889" s="9"/>
      <c r="AD1889" s="9"/>
      <c r="AE1889" s="9"/>
      <c r="AF1889" s="9"/>
      <c r="AH1889" s="9"/>
      <c r="AI1889" s="9"/>
      <c r="AJ1889" s="45"/>
      <c r="AK1889" s="45"/>
      <c r="AL1889" s="9"/>
      <c r="AM1889" s="9"/>
      <c r="AN1889" s="9"/>
      <c r="AO1889" s="9"/>
      <c r="AP1889" s="9"/>
      <c r="AQ1889" s="9"/>
      <c r="AR1889" s="9"/>
      <c r="AS1889" s="71"/>
      <c r="AT1889" s="9"/>
      <c r="AU1889" s="9"/>
      <c r="AV1889" s="9"/>
      <c r="AW1889" s="9"/>
      <c r="AX1889" s="9"/>
      <c r="AY1889" s="9"/>
      <c r="AZ1889" s="9"/>
    </row>
    <row r="1890" spans="1:52" ht="15.75" customHeight="1" x14ac:dyDescent="0.2">
      <c r="A1890" s="85"/>
      <c r="F1890" s="4"/>
      <c r="H1890" s="78"/>
      <c r="J1890" s="75"/>
      <c r="K1890" s="71"/>
      <c r="L1890" s="75"/>
      <c r="M1890" s="71"/>
      <c r="O1890" s="71"/>
      <c r="Q1890" s="71"/>
      <c r="R1890" s="9"/>
      <c r="S1890" s="9"/>
      <c r="T1890" s="9"/>
      <c r="U1890" s="9"/>
      <c r="V1890" s="4"/>
      <c r="W1890" s="9"/>
      <c r="X1890" s="4"/>
      <c r="Y1890" s="9"/>
      <c r="Z1890" s="9"/>
      <c r="AA1890" s="9"/>
      <c r="AB1890" s="9"/>
      <c r="AC1890" s="9"/>
      <c r="AD1890" s="9"/>
      <c r="AE1890" s="9"/>
      <c r="AF1890" s="9"/>
      <c r="AH1890" s="9"/>
      <c r="AI1890" s="9"/>
      <c r="AJ1890" s="45"/>
      <c r="AK1890" s="45"/>
      <c r="AL1890" s="9"/>
      <c r="AM1890" s="9"/>
      <c r="AN1890" s="9"/>
      <c r="AO1890" s="9"/>
      <c r="AP1890" s="9"/>
      <c r="AQ1890" s="9"/>
      <c r="AR1890" s="9"/>
      <c r="AS1890" s="71"/>
      <c r="AT1890" s="9"/>
      <c r="AU1890" s="9"/>
      <c r="AV1890" s="9"/>
      <c r="AW1890" s="9"/>
      <c r="AX1890" s="9"/>
      <c r="AY1890" s="9"/>
      <c r="AZ1890" s="9"/>
    </row>
    <row r="1891" spans="1:52" ht="15.75" customHeight="1" x14ac:dyDescent="0.2">
      <c r="A1891" s="85"/>
      <c r="F1891" s="4"/>
      <c r="H1891" s="78"/>
      <c r="J1891" s="75"/>
      <c r="K1891" s="71"/>
      <c r="L1891" s="75"/>
      <c r="M1891" s="71"/>
      <c r="O1891" s="71"/>
      <c r="Q1891" s="71"/>
      <c r="R1891" s="9"/>
      <c r="S1891" s="9"/>
      <c r="T1891" s="9"/>
      <c r="U1891" s="9"/>
      <c r="V1891" s="4"/>
      <c r="W1891" s="9"/>
      <c r="X1891" s="4"/>
      <c r="Y1891" s="9"/>
      <c r="Z1891" s="9"/>
      <c r="AA1891" s="9"/>
      <c r="AB1891" s="9"/>
      <c r="AC1891" s="9"/>
      <c r="AD1891" s="9"/>
      <c r="AE1891" s="9"/>
      <c r="AF1891" s="9"/>
      <c r="AH1891" s="9"/>
      <c r="AI1891" s="9"/>
      <c r="AJ1891" s="45"/>
      <c r="AK1891" s="45"/>
      <c r="AL1891" s="9"/>
      <c r="AM1891" s="9"/>
      <c r="AN1891" s="9"/>
      <c r="AO1891" s="9"/>
      <c r="AP1891" s="9"/>
      <c r="AQ1891" s="9"/>
      <c r="AR1891" s="9"/>
      <c r="AS1891" s="71"/>
      <c r="AT1891" s="9"/>
      <c r="AU1891" s="9"/>
      <c r="AV1891" s="9"/>
      <c r="AW1891" s="9"/>
      <c r="AX1891" s="9"/>
      <c r="AY1891" s="9"/>
      <c r="AZ1891" s="9"/>
    </row>
    <row r="1892" spans="1:52" ht="15.75" customHeight="1" x14ac:dyDescent="0.2">
      <c r="A1892" s="85"/>
      <c r="F1892" s="4"/>
      <c r="H1892" s="78"/>
      <c r="J1892" s="75"/>
      <c r="K1892" s="71"/>
      <c r="L1892" s="75"/>
      <c r="M1892" s="71"/>
      <c r="O1892" s="71"/>
      <c r="Q1892" s="71"/>
      <c r="R1892" s="9"/>
      <c r="S1892" s="9"/>
      <c r="T1892" s="9"/>
      <c r="U1892" s="9"/>
      <c r="V1892" s="4"/>
      <c r="W1892" s="9"/>
      <c r="X1892" s="4"/>
      <c r="Y1892" s="9"/>
      <c r="Z1892" s="9"/>
      <c r="AA1892" s="9"/>
      <c r="AB1892" s="9"/>
      <c r="AC1892" s="9"/>
      <c r="AD1892" s="9"/>
      <c r="AE1892" s="9"/>
      <c r="AF1892" s="9"/>
      <c r="AH1892" s="9"/>
      <c r="AI1892" s="9"/>
      <c r="AJ1892" s="45"/>
      <c r="AK1892" s="45"/>
      <c r="AL1892" s="9"/>
      <c r="AM1892" s="9"/>
      <c r="AN1892" s="9"/>
      <c r="AO1892" s="9"/>
      <c r="AP1892" s="9"/>
      <c r="AQ1892" s="9"/>
      <c r="AR1892" s="9"/>
      <c r="AS1892" s="71"/>
      <c r="AT1892" s="9"/>
      <c r="AU1892" s="9"/>
      <c r="AV1892" s="9"/>
      <c r="AW1892" s="9"/>
      <c r="AX1892" s="9"/>
      <c r="AY1892" s="9"/>
      <c r="AZ1892" s="9"/>
    </row>
    <row r="1893" spans="1:52" ht="15.75" customHeight="1" x14ac:dyDescent="0.2">
      <c r="A1893" s="85"/>
      <c r="F1893" s="4"/>
      <c r="H1893" s="78"/>
      <c r="J1893" s="75"/>
      <c r="K1893" s="71"/>
      <c r="L1893" s="75"/>
      <c r="M1893" s="71"/>
      <c r="O1893" s="71"/>
      <c r="Q1893" s="71"/>
      <c r="R1893" s="9"/>
      <c r="S1893" s="9"/>
      <c r="T1893" s="9"/>
      <c r="U1893" s="9"/>
      <c r="V1893" s="4"/>
      <c r="W1893" s="9"/>
      <c r="X1893" s="4"/>
      <c r="Y1893" s="9"/>
      <c r="Z1893" s="9"/>
      <c r="AA1893" s="9"/>
      <c r="AB1893" s="9"/>
      <c r="AC1893" s="9"/>
      <c r="AD1893" s="9"/>
      <c r="AE1893" s="9"/>
      <c r="AF1893" s="9"/>
      <c r="AH1893" s="9"/>
      <c r="AI1893" s="9"/>
      <c r="AJ1893" s="45"/>
      <c r="AK1893" s="45"/>
      <c r="AL1893" s="9"/>
      <c r="AM1893" s="9"/>
      <c r="AN1893" s="9"/>
      <c r="AO1893" s="9"/>
      <c r="AP1893" s="9"/>
      <c r="AQ1893" s="9"/>
      <c r="AR1893" s="9"/>
      <c r="AS1893" s="71"/>
      <c r="AT1893" s="9"/>
      <c r="AU1893" s="9"/>
      <c r="AV1893" s="9"/>
      <c r="AW1893" s="9"/>
      <c r="AX1893" s="9"/>
      <c r="AY1893" s="9"/>
      <c r="AZ1893" s="9"/>
    </row>
    <row r="1894" spans="1:52" ht="15.75" customHeight="1" x14ac:dyDescent="0.2">
      <c r="A1894" s="85"/>
      <c r="F1894" s="4"/>
      <c r="H1894" s="78"/>
      <c r="J1894" s="75"/>
      <c r="K1894" s="71"/>
      <c r="L1894" s="75"/>
      <c r="M1894" s="71"/>
      <c r="O1894" s="71"/>
      <c r="Q1894" s="71"/>
      <c r="R1894" s="9"/>
      <c r="S1894" s="9"/>
      <c r="T1894" s="9"/>
      <c r="U1894" s="9"/>
      <c r="V1894" s="4"/>
      <c r="W1894" s="9"/>
      <c r="X1894" s="4"/>
      <c r="Y1894" s="9"/>
      <c r="Z1894" s="9"/>
      <c r="AA1894" s="9"/>
      <c r="AB1894" s="9"/>
      <c r="AC1894" s="9"/>
      <c r="AD1894" s="9"/>
      <c r="AE1894" s="9"/>
      <c r="AF1894" s="9"/>
      <c r="AH1894" s="9"/>
      <c r="AI1894" s="9"/>
      <c r="AJ1894" s="45"/>
      <c r="AK1894" s="45"/>
      <c r="AL1894" s="9"/>
      <c r="AM1894" s="9"/>
      <c r="AN1894" s="9"/>
      <c r="AO1894" s="9"/>
      <c r="AP1894" s="9"/>
      <c r="AQ1894" s="9"/>
      <c r="AR1894" s="9"/>
      <c r="AS1894" s="71"/>
      <c r="AT1894" s="9"/>
      <c r="AU1894" s="9"/>
      <c r="AV1894" s="9"/>
      <c r="AW1894" s="9"/>
      <c r="AX1894" s="9"/>
      <c r="AY1894" s="9"/>
      <c r="AZ1894" s="9"/>
    </row>
    <row r="1895" spans="1:52" ht="15.75" customHeight="1" x14ac:dyDescent="0.2">
      <c r="A1895" s="85"/>
      <c r="F1895" s="4"/>
      <c r="H1895" s="78"/>
      <c r="J1895" s="75"/>
      <c r="K1895" s="71"/>
      <c r="L1895" s="75"/>
      <c r="M1895" s="71"/>
      <c r="O1895" s="71"/>
      <c r="Q1895" s="71"/>
      <c r="R1895" s="9"/>
      <c r="S1895" s="9"/>
      <c r="T1895" s="9"/>
      <c r="U1895" s="9"/>
      <c r="V1895" s="4"/>
      <c r="W1895" s="9"/>
      <c r="X1895" s="4"/>
      <c r="Y1895" s="9"/>
      <c r="Z1895" s="9"/>
      <c r="AA1895" s="9"/>
      <c r="AB1895" s="9"/>
      <c r="AC1895" s="9"/>
      <c r="AD1895" s="9"/>
      <c r="AE1895" s="9"/>
      <c r="AF1895" s="9"/>
      <c r="AH1895" s="9"/>
      <c r="AI1895" s="9"/>
      <c r="AJ1895" s="45"/>
      <c r="AK1895" s="45"/>
      <c r="AL1895" s="9"/>
      <c r="AM1895" s="9"/>
      <c r="AN1895" s="9"/>
      <c r="AO1895" s="9"/>
      <c r="AP1895" s="9"/>
      <c r="AQ1895" s="9"/>
      <c r="AR1895" s="9"/>
      <c r="AS1895" s="71"/>
      <c r="AT1895" s="9"/>
      <c r="AU1895" s="9"/>
      <c r="AV1895" s="9"/>
      <c r="AW1895" s="9"/>
      <c r="AX1895" s="9"/>
      <c r="AY1895" s="9"/>
      <c r="AZ1895" s="9"/>
    </row>
    <row r="1896" spans="1:52" ht="15.75" customHeight="1" x14ac:dyDescent="0.2">
      <c r="A1896" s="85"/>
      <c r="F1896" s="4"/>
      <c r="H1896" s="78"/>
      <c r="J1896" s="75"/>
      <c r="K1896" s="71"/>
      <c r="L1896" s="75"/>
      <c r="M1896" s="71"/>
      <c r="O1896" s="71"/>
      <c r="Q1896" s="71"/>
      <c r="R1896" s="9"/>
      <c r="S1896" s="9"/>
      <c r="T1896" s="9"/>
      <c r="U1896" s="9"/>
      <c r="V1896" s="4"/>
      <c r="W1896" s="9"/>
      <c r="X1896" s="4"/>
      <c r="Y1896" s="9"/>
      <c r="Z1896" s="9"/>
      <c r="AA1896" s="9"/>
      <c r="AB1896" s="9"/>
      <c r="AC1896" s="9"/>
      <c r="AD1896" s="9"/>
      <c r="AE1896" s="9"/>
      <c r="AF1896" s="9"/>
      <c r="AH1896" s="9"/>
      <c r="AI1896" s="9"/>
      <c r="AJ1896" s="45"/>
      <c r="AK1896" s="45"/>
      <c r="AL1896" s="9"/>
      <c r="AM1896" s="9"/>
      <c r="AN1896" s="9"/>
      <c r="AO1896" s="9"/>
      <c r="AP1896" s="9"/>
      <c r="AQ1896" s="9"/>
      <c r="AR1896" s="9"/>
      <c r="AS1896" s="71"/>
      <c r="AT1896" s="9"/>
      <c r="AU1896" s="9"/>
      <c r="AV1896" s="9"/>
      <c r="AW1896" s="9"/>
      <c r="AX1896" s="9"/>
      <c r="AY1896" s="9"/>
      <c r="AZ1896" s="9"/>
    </row>
    <row r="1897" spans="1:52" ht="15.75" customHeight="1" x14ac:dyDescent="0.2">
      <c r="A1897" s="85"/>
      <c r="F1897" s="4"/>
      <c r="H1897" s="78"/>
      <c r="J1897" s="75"/>
      <c r="K1897" s="71"/>
      <c r="L1897" s="75"/>
      <c r="M1897" s="71"/>
      <c r="O1897" s="71"/>
      <c r="Q1897" s="71"/>
      <c r="R1897" s="9"/>
      <c r="S1897" s="9"/>
      <c r="T1897" s="9"/>
      <c r="U1897" s="9"/>
      <c r="V1897" s="4"/>
      <c r="W1897" s="9"/>
      <c r="X1897" s="4"/>
      <c r="Y1897" s="9"/>
      <c r="Z1897" s="9"/>
      <c r="AA1897" s="9"/>
      <c r="AB1897" s="9"/>
      <c r="AC1897" s="9"/>
      <c r="AD1897" s="9"/>
      <c r="AE1897" s="9"/>
      <c r="AF1897" s="9"/>
      <c r="AH1897" s="9"/>
      <c r="AI1897" s="9"/>
      <c r="AJ1897" s="45"/>
      <c r="AK1897" s="45"/>
      <c r="AL1897" s="9"/>
      <c r="AM1897" s="9"/>
      <c r="AN1897" s="9"/>
      <c r="AO1897" s="9"/>
      <c r="AP1897" s="9"/>
      <c r="AQ1897" s="9"/>
      <c r="AR1897" s="9"/>
      <c r="AS1897" s="71"/>
      <c r="AT1897" s="9"/>
      <c r="AU1897" s="9"/>
      <c r="AV1897" s="9"/>
      <c r="AW1897" s="9"/>
      <c r="AX1897" s="9"/>
      <c r="AY1897" s="9"/>
      <c r="AZ1897" s="9"/>
    </row>
    <row r="1898" spans="1:52" ht="15.75" customHeight="1" x14ac:dyDescent="0.2">
      <c r="A1898" s="85"/>
      <c r="F1898" s="4"/>
      <c r="H1898" s="78"/>
      <c r="J1898" s="75"/>
      <c r="K1898" s="71"/>
      <c r="L1898" s="75"/>
      <c r="M1898" s="71"/>
      <c r="O1898" s="71"/>
      <c r="Q1898" s="71"/>
      <c r="R1898" s="9"/>
      <c r="S1898" s="9"/>
      <c r="T1898" s="9"/>
      <c r="U1898" s="9"/>
      <c r="V1898" s="4"/>
      <c r="W1898" s="9"/>
      <c r="X1898" s="4"/>
      <c r="Y1898" s="9"/>
      <c r="Z1898" s="9"/>
      <c r="AA1898" s="9"/>
      <c r="AB1898" s="9"/>
      <c r="AC1898" s="9"/>
      <c r="AD1898" s="9"/>
      <c r="AE1898" s="9"/>
      <c r="AF1898" s="9"/>
      <c r="AH1898" s="9"/>
      <c r="AI1898" s="9"/>
      <c r="AJ1898" s="45"/>
      <c r="AK1898" s="45"/>
      <c r="AL1898" s="9"/>
      <c r="AM1898" s="9"/>
      <c r="AN1898" s="9"/>
      <c r="AO1898" s="9"/>
      <c r="AP1898" s="9"/>
      <c r="AQ1898" s="9"/>
      <c r="AR1898" s="9"/>
      <c r="AS1898" s="71"/>
      <c r="AT1898" s="9"/>
      <c r="AU1898" s="9"/>
      <c r="AV1898" s="9"/>
      <c r="AW1898" s="9"/>
      <c r="AX1898" s="9"/>
      <c r="AY1898" s="9"/>
      <c r="AZ1898" s="9"/>
    </row>
    <row r="1899" spans="1:52" ht="15.75" customHeight="1" x14ac:dyDescent="0.2">
      <c r="A1899" s="85"/>
      <c r="F1899" s="4"/>
      <c r="H1899" s="78"/>
      <c r="J1899" s="75"/>
      <c r="K1899" s="71"/>
      <c r="L1899" s="75"/>
      <c r="M1899" s="71"/>
      <c r="O1899" s="71"/>
      <c r="Q1899" s="71"/>
      <c r="R1899" s="9"/>
      <c r="S1899" s="9"/>
      <c r="T1899" s="9"/>
      <c r="U1899" s="9"/>
      <c r="V1899" s="4"/>
      <c r="W1899" s="9"/>
      <c r="X1899" s="4"/>
      <c r="Y1899" s="9"/>
      <c r="Z1899" s="9"/>
      <c r="AA1899" s="9"/>
      <c r="AB1899" s="9"/>
      <c r="AC1899" s="9"/>
      <c r="AD1899" s="9"/>
      <c r="AE1899" s="9"/>
      <c r="AF1899" s="9"/>
      <c r="AH1899" s="9"/>
      <c r="AI1899" s="9"/>
      <c r="AJ1899" s="45"/>
      <c r="AK1899" s="45"/>
      <c r="AL1899" s="9"/>
      <c r="AM1899" s="9"/>
      <c r="AN1899" s="9"/>
      <c r="AO1899" s="9"/>
      <c r="AP1899" s="9"/>
      <c r="AQ1899" s="9"/>
      <c r="AR1899" s="9"/>
      <c r="AS1899" s="71"/>
      <c r="AT1899" s="9"/>
      <c r="AU1899" s="9"/>
      <c r="AV1899" s="9"/>
      <c r="AW1899" s="9"/>
      <c r="AX1899" s="9"/>
      <c r="AY1899" s="9"/>
      <c r="AZ1899" s="9"/>
    </row>
    <row r="1900" spans="1:52" ht="15.75" customHeight="1" x14ac:dyDescent="0.2">
      <c r="A1900" s="85"/>
      <c r="F1900" s="4"/>
      <c r="H1900" s="78"/>
      <c r="J1900" s="75"/>
      <c r="K1900" s="71"/>
      <c r="L1900" s="75"/>
      <c r="M1900" s="71"/>
      <c r="O1900" s="71"/>
      <c r="Q1900" s="71"/>
      <c r="R1900" s="9"/>
      <c r="S1900" s="9"/>
      <c r="T1900" s="9"/>
      <c r="U1900" s="9"/>
      <c r="V1900" s="4"/>
      <c r="W1900" s="9"/>
      <c r="X1900" s="4"/>
      <c r="Y1900" s="9"/>
      <c r="Z1900" s="9"/>
      <c r="AA1900" s="9"/>
      <c r="AB1900" s="9"/>
      <c r="AC1900" s="9"/>
      <c r="AD1900" s="9"/>
      <c r="AE1900" s="9"/>
      <c r="AF1900" s="9"/>
      <c r="AH1900" s="9"/>
      <c r="AI1900" s="9"/>
      <c r="AJ1900" s="45"/>
      <c r="AK1900" s="45"/>
      <c r="AL1900" s="9"/>
      <c r="AM1900" s="9"/>
      <c r="AN1900" s="9"/>
      <c r="AO1900" s="9"/>
      <c r="AP1900" s="9"/>
      <c r="AQ1900" s="9"/>
      <c r="AR1900" s="9"/>
      <c r="AS1900" s="71"/>
      <c r="AT1900" s="9"/>
      <c r="AU1900" s="9"/>
      <c r="AV1900" s="9"/>
      <c r="AW1900" s="9"/>
      <c r="AX1900" s="9"/>
      <c r="AY1900" s="9"/>
      <c r="AZ1900" s="9"/>
    </row>
    <row r="1901" spans="1:52" ht="15.75" customHeight="1" x14ac:dyDescent="0.2">
      <c r="A1901" s="85"/>
      <c r="F1901" s="4"/>
      <c r="H1901" s="78"/>
      <c r="J1901" s="75"/>
      <c r="K1901" s="71"/>
      <c r="L1901" s="75"/>
      <c r="M1901" s="71"/>
      <c r="O1901" s="71"/>
      <c r="Q1901" s="71"/>
      <c r="R1901" s="9"/>
      <c r="S1901" s="9"/>
      <c r="T1901" s="9"/>
      <c r="U1901" s="9"/>
      <c r="V1901" s="4"/>
      <c r="W1901" s="9"/>
      <c r="X1901" s="4"/>
      <c r="Y1901" s="9"/>
      <c r="Z1901" s="9"/>
      <c r="AA1901" s="9"/>
      <c r="AB1901" s="9"/>
      <c r="AC1901" s="9"/>
      <c r="AD1901" s="9"/>
      <c r="AE1901" s="9"/>
      <c r="AF1901" s="9"/>
      <c r="AH1901" s="9"/>
      <c r="AI1901" s="9"/>
      <c r="AJ1901" s="45"/>
      <c r="AK1901" s="45"/>
      <c r="AL1901" s="9"/>
      <c r="AM1901" s="9"/>
      <c r="AN1901" s="9"/>
      <c r="AO1901" s="9"/>
      <c r="AP1901" s="9"/>
      <c r="AQ1901" s="9"/>
      <c r="AR1901" s="9"/>
      <c r="AS1901" s="71"/>
      <c r="AT1901" s="9"/>
      <c r="AU1901" s="9"/>
      <c r="AV1901" s="9"/>
      <c r="AW1901" s="9"/>
      <c r="AX1901" s="9"/>
      <c r="AY1901" s="9"/>
      <c r="AZ1901" s="9"/>
    </row>
    <row r="1902" spans="1:52" ht="15.75" customHeight="1" x14ac:dyDescent="0.2">
      <c r="A1902" s="85"/>
      <c r="F1902" s="4"/>
      <c r="H1902" s="78"/>
      <c r="J1902" s="75"/>
      <c r="K1902" s="71"/>
      <c r="L1902" s="75"/>
      <c r="M1902" s="71"/>
      <c r="O1902" s="71"/>
      <c r="Q1902" s="71"/>
      <c r="R1902" s="9"/>
      <c r="S1902" s="9"/>
      <c r="T1902" s="9"/>
      <c r="U1902" s="9"/>
      <c r="V1902" s="4"/>
      <c r="W1902" s="9"/>
      <c r="X1902" s="4"/>
      <c r="Y1902" s="9"/>
      <c r="Z1902" s="9"/>
      <c r="AA1902" s="9"/>
      <c r="AB1902" s="9"/>
      <c r="AC1902" s="9"/>
      <c r="AD1902" s="9"/>
      <c r="AE1902" s="9"/>
      <c r="AF1902" s="9"/>
      <c r="AH1902" s="9"/>
      <c r="AI1902" s="9"/>
      <c r="AJ1902" s="45"/>
      <c r="AK1902" s="45"/>
      <c r="AL1902" s="9"/>
      <c r="AM1902" s="9"/>
      <c r="AN1902" s="9"/>
      <c r="AO1902" s="9"/>
      <c r="AP1902" s="9"/>
      <c r="AQ1902" s="9"/>
      <c r="AR1902" s="9"/>
      <c r="AS1902" s="71"/>
      <c r="AT1902" s="9"/>
      <c r="AU1902" s="9"/>
      <c r="AV1902" s="9"/>
      <c r="AW1902" s="9"/>
      <c r="AX1902" s="9"/>
      <c r="AY1902" s="9"/>
      <c r="AZ1902" s="9"/>
    </row>
    <row r="1903" spans="1:52" ht="15.75" customHeight="1" x14ac:dyDescent="0.2">
      <c r="A1903" s="85"/>
      <c r="F1903" s="4"/>
      <c r="H1903" s="78"/>
      <c r="J1903" s="75"/>
      <c r="K1903" s="71"/>
      <c r="L1903" s="75"/>
      <c r="M1903" s="71"/>
      <c r="O1903" s="71"/>
      <c r="Q1903" s="71"/>
      <c r="R1903" s="9"/>
      <c r="S1903" s="9"/>
      <c r="T1903" s="9"/>
      <c r="U1903" s="9"/>
      <c r="V1903" s="4"/>
      <c r="W1903" s="9"/>
      <c r="X1903" s="4"/>
      <c r="Y1903" s="9"/>
      <c r="Z1903" s="9"/>
      <c r="AA1903" s="9"/>
      <c r="AB1903" s="9"/>
      <c r="AC1903" s="9"/>
      <c r="AD1903" s="9"/>
      <c r="AE1903" s="9"/>
      <c r="AF1903" s="9"/>
      <c r="AH1903" s="9"/>
      <c r="AI1903" s="9"/>
      <c r="AJ1903" s="45"/>
      <c r="AK1903" s="45"/>
      <c r="AL1903" s="9"/>
      <c r="AM1903" s="9"/>
      <c r="AN1903" s="9"/>
      <c r="AO1903" s="9"/>
      <c r="AP1903" s="9"/>
      <c r="AQ1903" s="9"/>
      <c r="AR1903" s="9"/>
      <c r="AS1903" s="71"/>
      <c r="AT1903" s="9"/>
      <c r="AU1903" s="9"/>
      <c r="AV1903" s="9"/>
      <c r="AW1903" s="9"/>
      <c r="AX1903" s="9"/>
      <c r="AY1903" s="9"/>
      <c r="AZ1903" s="9"/>
    </row>
    <row r="1904" spans="1:52" ht="15.75" customHeight="1" x14ac:dyDescent="0.2">
      <c r="A1904" s="85"/>
      <c r="F1904" s="4"/>
      <c r="H1904" s="78"/>
      <c r="J1904" s="75"/>
      <c r="K1904" s="71"/>
      <c r="L1904" s="75"/>
      <c r="M1904" s="71"/>
      <c r="O1904" s="71"/>
      <c r="Q1904" s="71"/>
      <c r="R1904" s="9"/>
      <c r="S1904" s="9"/>
      <c r="T1904" s="9"/>
      <c r="U1904" s="9"/>
      <c r="V1904" s="4"/>
      <c r="W1904" s="9"/>
      <c r="X1904" s="4"/>
      <c r="Y1904" s="9"/>
      <c r="Z1904" s="9"/>
      <c r="AA1904" s="9"/>
      <c r="AB1904" s="9"/>
      <c r="AC1904" s="9"/>
      <c r="AD1904" s="9"/>
      <c r="AE1904" s="9"/>
      <c r="AF1904" s="9"/>
      <c r="AH1904" s="9"/>
      <c r="AI1904" s="9"/>
      <c r="AJ1904" s="45"/>
      <c r="AK1904" s="45"/>
      <c r="AL1904" s="9"/>
      <c r="AM1904" s="9"/>
      <c r="AN1904" s="9"/>
      <c r="AO1904" s="9"/>
      <c r="AP1904" s="9"/>
      <c r="AQ1904" s="9"/>
      <c r="AR1904" s="9"/>
      <c r="AS1904" s="71"/>
      <c r="AT1904" s="9"/>
      <c r="AU1904" s="9"/>
      <c r="AV1904" s="9"/>
      <c r="AW1904" s="9"/>
      <c r="AX1904" s="9"/>
      <c r="AY1904" s="9"/>
      <c r="AZ1904" s="9"/>
    </row>
    <row r="1905" spans="1:52" ht="15.75" customHeight="1" x14ac:dyDescent="0.2">
      <c r="A1905" s="85"/>
      <c r="F1905" s="4"/>
      <c r="H1905" s="78"/>
      <c r="J1905" s="75"/>
      <c r="K1905" s="71"/>
      <c r="L1905" s="75"/>
      <c r="M1905" s="71"/>
      <c r="O1905" s="71"/>
      <c r="Q1905" s="71"/>
      <c r="R1905" s="9"/>
      <c r="S1905" s="9"/>
      <c r="T1905" s="9"/>
      <c r="U1905" s="9"/>
      <c r="V1905" s="4"/>
      <c r="W1905" s="9"/>
      <c r="X1905" s="4"/>
      <c r="Y1905" s="9"/>
      <c r="Z1905" s="9"/>
      <c r="AA1905" s="9"/>
      <c r="AB1905" s="9"/>
      <c r="AC1905" s="9"/>
      <c r="AD1905" s="9"/>
      <c r="AE1905" s="9"/>
      <c r="AF1905" s="9"/>
      <c r="AH1905" s="9"/>
      <c r="AI1905" s="9"/>
      <c r="AJ1905" s="45"/>
      <c r="AK1905" s="45"/>
      <c r="AL1905" s="9"/>
      <c r="AM1905" s="9"/>
      <c r="AN1905" s="9"/>
      <c r="AO1905" s="9"/>
      <c r="AP1905" s="9"/>
      <c r="AQ1905" s="9"/>
      <c r="AR1905" s="9"/>
      <c r="AS1905" s="71"/>
      <c r="AT1905" s="9"/>
      <c r="AU1905" s="9"/>
      <c r="AV1905" s="9"/>
      <c r="AW1905" s="9"/>
      <c r="AX1905" s="9"/>
      <c r="AY1905" s="9"/>
      <c r="AZ1905" s="9"/>
    </row>
    <row r="1906" spans="1:52" ht="15.75" customHeight="1" x14ac:dyDescent="0.2">
      <c r="A1906" s="85"/>
      <c r="F1906" s="4"/>
      <c r="H1906" s="79"/>
      <c r="J1906" s="75"/>
      <c r="K1906" s="71"/>
      <c r="L1906" s="75"/>
      <c r="M1906" s="71"/>
      <c r="O1906" s="71"/>
      <c r="Q1906" s="71"/>
      <c r="R1906" s="9"/>
      <c r="S1906" s="9"/>
      <c r="T1906" s="9"/>
      <c r="U1906" s="9"/>
      <c r="V1906" s="4"/>
      <c r="W1906" s="9"/>
      <c r="X1906" s="4"/>
      <c r="Y1906" s="9"/>
      <c r="Z1906" s="9"/>
      <c r="AA1906" s="9"/>
      <c r="AB1906" s="9"/>
      <c r="AC1906" s="9"/>
      <c r="AD1906" s="9"/>
      <c r="AE1906" s="9"/>
      <c r="AF1906" s="9"/>
      <c r="AH1906" s="9"/>
      <c r="AI1906" s="9"/>
      <c r="AJ1906" s="45"/>
      <c r="AK1906" s="45"/>
      <c r="AL1906" s="9"/>
      <c r="AM1906" s="9"/>
      <c r="AN1906" s="9"/>
      <c r="AO1906" s="9"/>
      <c r="AP1906" s="9"/>
      <c r="AQ1906" s="9"/>
      <c r="AR1906" s="9"/>
      <c r="AS1906" s="71"/>
      <c r="AT1906" s="9"/>
      <c r="AU1906" s="9"/>
      <c r="AV1906" s="9"/>
      <c r="AW1906" s="9"/>
      <c r="AX1906" s="9"/>
      <c r="AY1906" s="9"/>
      <c r="AZ1906" s="9"/>
    </row>
    <row r="1907" spans="1:52" ht="15.75" customHeight="1" x14ac:dyDescent="0.2">
      <c r="A1907" s="85"/>
      <c r="F1907" s="4"/>
      <c r="H1907" s="78"/>
      <c r="J1907" s="75"/>
      <c r="K1907" s="71"/>
      <c r="L1907" s="75"/>
      <c r="M1907" s="71"/>
      <c r="O1907" s="71"/>
      <c r="Q1907" s="71"/>
      <c r="R1907" s="9"/>
      <c r="S1907" s="9"/>
      <c r="T1907" s="9"/>
      <c r="U1907" s="9"/>
      <c r="V1907" s="4"/>
      <c r="W1907" s="9"/>
      <c r="X1907" s="4"/>
      <c r="Y1907" s="9"/>
      <c r="Z1907" s="9"/>
      <c r="AA1907" s="9"/>
      <c r="AB1907" s="9"/>
      <c r="AC1907" s="9"/>
      <c r="AD1907" s="9"/>
      <c r="AE1907" s="9"/>
      <c r="AF1907" s="9"/>
      <c r="AH1907" s="9"/>
      <c r="AI1907" s="9"/>
      <c r="AJ1907" s="45"/>
      <c r="AK1907" s="45"/>
      <c r="AL1907" s="9"/>
      <c r="AM1907" s="9"/>
      <c r="AN1907" s="9"/>
      <c r="AO1907" s="9"/>
      <c r="AP1907" s="9"/>
      <c r="AQ1907" s="9"/>
      <c r="AR1907" s="9"/>
      <c r="AS1907" s="71"/>
      <c r="AT1907" s="9"/>
      <c r="AU1907" s="9"/>
      <c r="AV1907" s="9"/>
      <c r="AW1907" s="9"/>
      <c r="AX1907" s="9"/>
      <c r="AY1907" s="9"/>
      <c r="AZ1907" s="9"/>
    </row>
    <row r="1908" spans="1:52" ht="15.75" customHeight="1" x14ac:dyDescent="0.2">
      <c r="A1908" s="85"/>
      <c r="F1908" s="4"/>
      <c r="H1908" s="78"/>
      <c r="J1908" s="75"/>
      <c r="K1908" s="71"/>
      <c r="L1908" s="75"/>
      <c r="M1908" s="71"/>
      <c r="O1908" s="71"/>
      <c r="Q1908" s="71"/>
      <c r="R1908" s="9"/>
      <c r="S1908" s="9"/>
      <c r="T1908" s="9"/>
      <c r="U1908" s="9"/>
      <c r="V1908" s="4"/>
      <c r="W1908" s="9"/>
      <c r="X1908" s="4"/>
      <c r="Y1908" s="9"/>
      <c r="Z1908" s="9"/>
      <c r="AA1908" s="9"/>
      <c r="AB1908" s="9"/>
      <c r="AC1908" s="9"/>
      <c r="AD1908" s="9"/>
      <c r="AE1908" s="9"/>
      <c r="AF1908" s="9"/>
      <c r="AH1908" s="9"/>
      <c r="AI1908" s="9"/>
      <c r="AJ1908" s="45"/>
      <c r="AK1908" s="45"/>
      <c r="AL1908" s="9"/>
      <c r="AM1908" s="9"/>
      <c r="AN1908" s="9"/>
      <c r="AO1908" s="9"/>
      <c r="AP1908" s="9"/>
      <c r="AQ1908" s="9"/>
      <c r="AR1908" s="9"/>
      <c r="AS1908" s="71"/>
      <c r="AT1908" s="9"/>
      <c r="AU1908" s="9"/>
      <c r="AV1908" s="9"/>
      <c r="AW1908" s="9"/>
      <c r="AX1908" s="9"/>
      <c r="AY1908" s="9"/>
      <c r="AZ1908" s="9"/>
    </row>
    <row r="1909" spans="1:52" ht="15.75" customHeight="1" x14ac:dyDescent="0.2">
      <c r="A1909" s="85"/>
      <c r="F1909" s="4"/>
      <c r="H1909" s="78"/>
      <c r="J1909" s="75"/>
      <c r="K1909" s="71"/>
      <c r="L1909" s="75"/>
      <c r="M1909" s="71"/>
      <c r="O1909" s="71"/>
      <c r="Q1909" s="71"/>
      <c r="R1909" s="9"/>
      <c r="S1909" s="9"/>
      <c r="T1909" s="9"/>
      <c r="U1909" s="9"/>
      <c r="V1909" s="4"/>
      <c r="W1909" s="9"/>
      <c r="X1909" s="4"/>
      <c r="Y1909" s="9"/>
      <c r="Z1909" s="9"/>
      <c r="AA1909" s="9"/>
      <c r="AB1909" s="9"/>
      <c r="AC1909" s="9"/>
      <c r="AD1909" s="9"/>
      <c r="AE1909" s="9"/>
      <c r="AF1909" s="9"/>
      <c r="AH1909" s="9"/>
      <c r="AI1909" s="9"/>
      <c r="AJ1909" s="45"/>
      <c r="AK1909" s="45"/>
      <c r="AL1909" s="9"/>
      <c r="AM1909" s="9"/>
      <c r="AN1909" s="9"/>
      <c r="AO1909" s="9"/>
      <c r="AP1909" s="9"/>
      <c r="AQ1909" s="9"/>
      <c r="AR1909" s="9"/>
      <c r="AS1909" s="71"/>
      <c r="AT1909" s="9"/>
      <c r="AU1909" s="9"/>
      <c r="AV1909" s="9"/>
      <c r="AW1909" s="9"/>
      <c r="AX1909" s="9"/>
      <c r="AY1909" s="9"/>
      <c r="AZ1909" s="9"/>
    </row>
    <row r="1910" spans="1:52" ht="15.75" customHeight="1" x14ac:dyDescent="0.2">
      <c r="A1910" s="85"/>
      <c r="F1910" s="4"/>
      <c r="H1910" s="78"/>
      <c r="J1910" s="75"/>
      <c r="K1910" s="71"/>
      <c r="L1910" s="75"/>
      <c r="M1910" s="71"/>
      <c r="O1910" s="71"/>
      <c r="Q1910" s="71"/>
      <c r="R1910" s="9"/>
      <c r="S1910" s="9"/>
      <c r="T1910" s="9"/>
      <c r="U1910" s="9"/>
      <c r="V1910" s="4"/>
      <c r="W1910" s="9"/>
      <c r="X1910" s="4"/>
      <c r="Y1910" s="9"/>
      <c r="Z1910" s="9"/>
      <c r="AA1910" s="9"/>
      <c r="AB1910" s="9"/>
      <c r="AC1910" s="9"/>
      <c r="AD1910" s="9"/>
      <c r="AE1910" s="9"/>
      <c r="AF1910" s="9"/>
      <c r="AH1910" s="9"/>
      <c r="AI1910" s="9"/>
      <c r="AJ1910" s="45"/>
      <c r="AK1910" s="45"/>
      <c r="AL1910" s="9"/>
      <c r="AM1910" s="9"/>
      <c r="AN1910" s="9"/>
      <c r="AO1910" s="9"/>
      <c r="AP1910" s="9"/>
      <c r="AQ1910" s="9"/>
      <c r="AR1910" s="9"/>
      <c r="AS1910" s="71"/>
      <c r="AT1910" s="9"/>
      <c r="AU1910" s="9"/>
      <c r="AV1910" s="9"/>
      <c r="AW1910" s="9"/>
      <c r="AX1910" s="9"/>
      <c r="AY1910" s="9"/>
      <c r="AZ1910" s="9"/>
    </row>
    <row r="1911" spans="1:52" ht="15.75" customHeight="1" x14ac:dyDescent="0.2">
      <c r="A1911" s="85"/>
      <c r="F1911" s="4"/>
      <c r="H1911" s="78"/>
      <c r="J1911" s="75"/>
      <c r="K1911" s="71"/>
      <c r="L1911" s="75"/>
      <c r="M1911" s="71"/>
      <c r="O1911" s="71"/>
      <c r="Q1911" s="71"/>
      <c r="R1911" s="9"/>
      <c r="S1911" s="9"/>
      <c r="T1911" s="9"/>
      <c r="U1911" s="9"/>
      <c r="V1911" s="4"/>
      <c r="W1911" s="9"/>
      <c r="X1911" s="4"/>
      <c r="Y1911" s="9"/>
      <c r="Z1911" s="9"/>
      <c r="AA1911" s="9"/>
      <c r="AB1911" s="9"/>
      <c r="AC1911" s="9"/>
      <c r="AD1911" s="9"/>
      <c r="AE1911" s="9"/>
      <c r="AF1911" s="9"/>
      <c r="AH1911" s="9"/>
      <c r="AI1911" s="9"/>
      <c r="AJ1911" s="45"/>
      <c r="AK1911" s="45"/>
      <c r="AL1911" s="9"/>
      <c r="AM1911" s="9"/>
      <c r="AN1911" s="9"/>
      <c r="AO1911" s="9"/>
      <c r="AP1911" s="9"/>
      <c r="AQ1911" s="9"/>
      <c r="AR1911" s="9"/>
      <c r="AS1911" s="71"/>
      <c r="AT1911" s="9"/>
      <c r="AU1911" s="9"/>
      <c r="AV1911" s="9"/>
      <c r="AW1911" s="9"/>
      <c r="AX1911" s="9"/>
      <c r="AY1911" s="9"/>
      <c r="AZ1911" s="9"/>
    </row>
    <row r="1912" spans="1:52" ht="15.75" customHeight="1" x14ac:dyDescent="0.2">
      <c r="A1912" s="85"/>
      <c r="F1912" s="4"/>
      <c r="H1912" s="78"/>
      <c r="J1912" s="75"/>
      <c r="K1912" s="71"/>
      <c r="L1912" s="75"/>
      <c r="M1912" s="71"/>
      <c r="O1912" s="71"/>
      <c r="Q1912" s="71"/>
      <c r="R1912" s="9"/>
      <c r="S1912" s="9"/>
      <c r="T1912" s="9"/>
      <c r="U1912" s="9"/>
      <c r="V1912" s="4"/>
      <c r="W1912" s="9"/>
      <c r="X1912" s="4"/>
      <c r="Y1912" s="9"/>
      <c r="Z1912" s="9"/>
      <c r="AA1912" s="9"/>
      <c r="AB1912" s="9"/>
      <c r="AC1912" s="9"/>
      <c r="AD1912" s="9"/>
      <c r="AE1912" s="9"/>
      <c r="AF1912" s="9"/>
      <c r="AH1912" s="9"/>
      <c r="AI1912" s="9"/>
      <c r="AJ1912" s="45"/>
      <c r="AK1912" s="45"/>
      <c r="AL1912" s="9"/>
      <c r="AM1912" s="9"/>
      <c r="AN1912" s="9"/>
      <c r="AO1912" s="9"/>
      <c r="AP1912" s="9"/>
      <c r="AQ1912" s="9"/>
      <c r="AR1912" s="9"/>
      <c r="AS1912" s="71"/>
      <c r="AT1912" s="9"/>
      <c r="AU1912" s="9"/>
      <c r="AV1912" s="9"/>
      <c r="AW1912" s="9"/>
      <c r="AX1912" s="9"/>
      <c r="AY1912" s="9"/>
      <c r="AZ1912" s="9"/>
    </row>
    <row r="1913" spans="1:52" ht="15.75" customHeight="1" x14ac:dyDescent="0.2">
      <c r="A1913" s="85"/>
      <c r="F1913" s="4"/>
      <c r="H1913" s="78"/>
      <c r="J1913" s="75"/>
      <c r="K1913" s="71"/>
      <c r="L1913" s="75"/>
      <c r="M1913" s="71"/>
      <c r="O1913" s="71"/>
      <c r="Q1913" s="71"/>
      <c r="R1913" s="9"/>
      <c r="S1913" s="9"/>
      <c r="T1913" s="9"/>
      <c r="U1913" s="9"/>
      <c r="V1913" s="4"/>
      <c r="W1913" s="9"/>
      <c r="X1913" s="4"/>
      <c r="Y1913" s="9"/>
      <c r="Z1913" s="9"/>
      <c r="AA1913" s="9"/>
      <c r="AB1913" s="9"/>
      <c r="AC1913" s="9"/>
      <c r="AD1913" s="9"/>
      <c r="AE1913" s="9"/>
      <c r="AF1913" s="9"/>
      <c r="AH1913" s="9"/>
      <c r="AI1913" s="9"/>
      <c r="AJ1913" s="45"/>
      <c r="AK1913" s="45"/>
      <c r="AL1913" s="9"/>
      <c r="AM1913" s="9"/>
      <c r="AN1913" s="9"/>
      <c r="AO1913" s="9"/>
      <c r="AP1913" s="9"/>
      <c r="AQ1913" s="9"/>
      <c r="AR1913" s="9"/>
      <c r="AS1913" s="71"/>
      <c r="AT1913" s="9"/>
      <c r="AU1913" s="9"/>
      <c r="AV1913" s="9"/>
      <c r="AW1913" s="9"/>
      <c r="AX1913" s="9"/>
      <c r="AY1913" s="9"/>
      <c r="AZ1913" s="9"/>
    </row>
    <row r="1914" spans="1:52" ht="15.75" customHeight="1" x14ac:dyDescent="0.2">
      <c r="A1914" s="85"/>
      <c r="F1914" s="4"/>
      <c r="H1914" s="78"/>
      <c r="J1914" s="75"/>
      <c r="K1914" s="71"/>
      <c r="L1914" s="75"/>
      <c r="M1914" s="71"/>
      <c r="O1914" s="71"/>
      <c r="Q1914" s="71"/>
      <c r="R1914" s="9"/>
      <c r="S1914" s="9"/>
      <c r="T1914" s="9"/>
      <c r="U1914" s="9"/>
      <c r="V1914" s="4"/>
      <c r="W1914" s="9"/>
      <c r="X1914" s="4"/>
      <c r="Y1914" s="9"/>
      <c r="Z1914" s="9"/>
      <c r="AA1914" s="9"/>
      <c r="AB1914" s="9"/>
      <c r="AC1914" s="9"/>
      <c r="AD1914" s="9"/>
      <c r="AE1914" s="9"/>
      <c r="AF1914" s="9"/>
      <c r="AH1914" s="9"/>
      <c r="AI1914" s="9"/>
      <c r="AJ1914" s="45"/>
      <c r="AK1914" s="45"/>
      <c r="AL1914" s="9"/>
      <c r="AM1914" s="9"/>
      <c r="AN1914" s="9"/>
      <c r="AO1914" s="9"/>
      <c r="AP1914" s="9"/>
      <c r="AQ1914" s="9"/>
      <c r="AR1914" s="9"/>
      <c r="AS1914" s="71"/>
      <c r="AT1914" s="9"/>
      <c r="AU1914" s="9"/>
      <c r="AV1914" s="9"/>
      <c r="AW1914" s="9"/>
      <c r="AX1914" s="9"/>
      <c r="AY1914" s="9"/>
      <c r="AZ1914" s="9"/>
    </row>
    <row r="1915" spans="1:52" ht="15.75" customHeight="1" x14ac:dyDescent="0.2">
      <c r="A1915" s="85"/>
      <c r="F1915" s="4"/>
      <c r="H1915" s="78"/>
      <c r="J1915" s="75"/>
      <c r="K1915" s="71"/>
      <c r="L1915" s="75"/>
      <c r="M1915" s="71"/>
      <c r="O1915" s="71"/>
      <c r="Q1915" s="71"/>
      <c r="R1915" s="9"/>
      <c r="S1915" s="9"/>
      <c r="T1915" s="9"/>
      <c r="U1915" s="9"/>
      <c r="V1915" s="4"/>
      <c r="W1915" s="9"/>
      <c r="X1915" s="4"/>
      <c r="Y1915" s="9"/>
      <c r="Z1915" s="9"/>
      <c r="AA1915" s="9"/>
      <c r="AB1915" s="9"/>
      <c r="AC1915" s="9"/>
      <c r="AD1915" s="9"/>
      <c r="AE1915" s="9"/>
      <c r="AF1915" s="9"/>
      <c r="AH1915" s="9"/>
      <c r="AI1915" s="9"/>
      <c r="AJ1915" s="45"/>
      <c r="AK1915" s="45"/>
      <c r="AL1915" s="9"/>
      <c r="AM1915" s="9"/>
      <c r="AN1915" s="9"/>
      <c r="AO1915" s="9"/>
      <c r="AP1915" s="9"/>
      <c r="AQ1915" s="9"/>
      <c r="AR1915" s="9"/>
      <c r="AS1915" s="71"/>
      <c r="AT1915" s="9"/>
      <c r="AU1915" s="9"/>
      <c r="AV1915" s="9"/>
      <c r="AW1915" s="9"/>
      <c r="AX1915" s="9"/>
      <c r="AY1915" s="9"/>
      <c r="AZ1915" s="9"/>
    </row>
    <row r="1916" spans="1:52" ht="15.75" customHeight="1" x14ac:dyDescent="0.2">
      <c r="A1916" s="85"/>
      <c r="F1916" s="4"/>
      <c r="H1916" s="78"/>
      <c r="J1916" s="75"/>
      <c r="K1916" s="71"/>
      <c r="L1916" s="75"/>
      <c r="M1916" s="71"/>
      <c r="O1916" s="71"/>
      <c r="Q1916" s="71"/>
      <c r="R1916" s="9"/>
      <c r="S1916" s="9"/>
      <c r="T1916" s="9"/>
      <c r="U1916" s="9"/>
      <c r="V1916" s="4"/>
      <c r="W1916" s="9"/>
      <c r="X1916" s="4"/>
      <c r="Y1916" s="9"/>
      <c r="Z1916" s="9"/>
      <c r="AA1916" s="9"/>
      <c r="AB1916" s="9"/>
      <c r="AC1916" s="9"/>
      <c r="AD1916" s="9"/>
      <c r="AE1916" s="9"/>
      <c r="AF1916" s="9"/>
      <c r="AH1916" s="9"/>
      <c r="AI1916" s="9"/>
      <c r="AJ1916" s="45"/>
      <c r="AK1916" s="45"/>
      <c r="AL1916" s="9"/>
      <c r="AM1916" s="9"/>
      <c r="AN1916" s="9"/>
      <c r="AO1916" s="9"/>
      <c r="AP1916" s="9"/>
      <c r="AQ1916" s="9"/>
      <c r="AR1916" s="9"/>
      <c r="AS1916" s="71"/>
      <c r="AT1916" s="9"/>
      <c r="AU1916" s="9"/>
      <c r="AV1916" s="9"/>
      <c r="AW1916" s="9"/>
      <c r="AX1916" s="9"/>
      <c r="AY1916" s="9"/>
      <c r="AZ1916" s="9"/>
    </row>
    <row r="1917" spans="1:52" ht="15.75" customHeight="1" x14ac:dyDescent="0.2">
      <c r="A1917" s="85"/>
      <c r="F1917" s="4"/>
      <c r="H1917" s="78"/>
      <c r="J1917" s="75"/>
      <c r="K1917" s="71"/>
      <c r="L1917" s="75"/>
      <c r="M1917" s="71"/>
      <c r="O1917" s="71"/>
      <c r="Q1917" s="71"/>
      <c r="R1917" s="9"/>
      <c r="S1917" s="9"/>
      <c r="T1917" s="9"/>
      <c r="U1917" s="9"/>
      <c r="V1917" s="4"/>
      <c r="W1917" s="9"/>
      <c r="X1917" s="4"/>
      <c r="Y1917" s="9"/>
      <c r="Z1917" s="9"/>
      <c r="AA1917" s="9"/>
      <c r="AB1917" s="9"/>
      <c r="AC1917" s="9"/>
      <c r="AD1917" s="9"/>
      <c r="AE1917" s="9"/>
      <c r="AF1917" s="9"/>
      <c r="AH1917" s="9"/>
      <c r="AI1917" s="9"/>
      <c r="AJ1917" s="45"/>
      <c r="AK1917" s="45"/>
      <c r="AL1917" s="9"/>
      <c r="AM1917" s="9"/>
      <c r="AN1917" s="9"/>
      <c r="AO1917" s="9"/>
      <c r="AP1917" s="9"/>
      <c r="AQ1917" s="9"/>
      <c r="AR1917" s="9"/>
      <c r="AS1917" s="71"/>
      <c r="AT1917" s="9"/>
      <c r="AU1917" s="9"/>
      <c r="AV1917" s="9"/>
      <c r="AW1917" s="9"/>
      <c r="AX1917" s="9"/>
      <c r="AY1917" s="9"/>
      <c r="AZ1917" s="9"/>
    </row>
    <row r="1918" spans="1:52" ht="15.75" customHeight="1" x14ac:dyDescent="0.2">
      <c r="A1918" s="85"/>
      <c r="F1918" s="4"/>
      <c r="H1918" s="78"/>
      <c r="J1918" s="75"/>
      <c r="K1918" s="71"/>
      <c r="L1918" s="75"/>
      <c r="M1918" s="71"/>
      <c r="O1918" s="71"/>
      <c r="Q1918" s="71"/>
      <c r="R1918" s="9"/>
      <c r="S1918" s="9"/>
      <c r="T1918" s="9"/>
      <c r="U1918" s="9"/>
      <c r="V1918" s="4"/>
      <c r="W1918" s="9"/>
      <c r="X1918" s="4"/>
      <c r="Y1918" s="9"/>
      <c r="Z1918" s="9"/>
      <c r="AA1918" s="9"/>
      <c r="AB1918" s="9"/>
      <c r="AC1918" s="9"/>
      <c r="AD1918" s="9"/>
      <c r="AE1918" s="9"/>
      <c r="AF1918" s="9"/>
      <c r="AH1918" s="9"/>
      <c r="AI1918" s="9"/>
      <c r="AJ1918" s="45"/>
      <c r="AK1918" s="45"/>
      <c r="AL1918" s="9"/>
      <c r="AM1918" s="9"/>
      <c r="AN1918" s="9"/>
      <c r="AO1918" s="9"/>
      <c r="AP1918" s="9"/>
      <c r="AQ1918" s="9"/>
      <c r="AR1918" s="9"/>
      <c r="AS1918" s="71"/>
      <c r="AT1918" s="9"/>
      <c r="AU1918" s="9"/>
      <c r="AV1918" s="9"/>
      <c r="AW1918" s="9"/>
      <c r="AX1918" s="9"/>
      <c r="AY1918" s="9"/>
      <c r="AZ1918" s="9"/>
    </row>
    <row r="1919" spans="1:52" ht="15.75" customHeight="1" x14ac:dyDescent="0.2">
      <c r="A1919" s="85"/>
      <c r="F1919" s="4"/>
      <c r="H1919" s="78"/>
      <c r="J1919" s="75"/>
      <c r="K1919" s="71"/>
      <c r="L1919" s="75"/>
      <c r="M1919" s="71"/>
      <c r="O1919" s="71"/>
      <c r="Q1919" s="71"/>
      <c r="R1919" s="9"/>
      <c r="S1919" s="9"/>
      <c r="T1919" s="9"/>
      <c r="U1919" s="9"/>
      <c r="V1919" s="4"/>
      <c r="W1919" s="9"/>
      <c r="X1919" s="4"/>
      <c r="Y1919" s="9"/>
      <c r="Z1919" s="9"/>
      <c r="AA1919" s="9"/>
      <c r="AB1919" s="9"/>
      <c r="AC1919" s="9"/>
      <c r="AD1919" s="9"/>
      <c r="AE1919" s="9"/>
      <c r="AF1919" s="9"/>
      <c r="AH1919" s="9"/>
      <c r="AI1919" s="9"/>
      <c r="AJ1919" s="45"/>
      <c r="AK1919" s="45"/>
      <c r="AL1919" s="9"/>
      <c r="AM1919" s="9"/>
      <c r="AN1919" s="9"/>
      <c r="AO1919" s="9"/>
      <c r="AP1919" s="9"/>
      <c r="AQ1919" s="9"/>
      <c r="AR1919" s="9"/>
      <c r="AS1919" s="71"/>
      <c r="AT1919" s="9"/>
      <c r="AU1919" s="9"/>
      <c r="AV1919" s="9"/>
      <c r="AW1919" s="9"/>
      <c r="AX1919" s="9"/>
      <c r="AY1919" s="9"/>
      <c r="AZ1919" s="9"/>
    </row>
    <row r="1920" spans="1:52" ht="15.75" customHeight="1" x14ac:dyDescent="0.2">
      <c r="A1920" s="85"/>
      <c r="F1920" s="4"/>
      <c r="H1920" s="78"/>
      <c r="J1920" s="75"/>
      <c r="K1920" s="71"/>
      <c r="L1920" s="75"/>
      <c r="M1920" s="71"/>
      <c r="O1920" s="71"/>
      <c r="Q1920" s="71"/>
      <c r="R1920" s="9"/>
      <c r="S1920" s="9"/>
      <c r="T1920" s="9"/>
      <c r="U1920" s="9"/>
      <c r="V1920" s="4"/>
      <c r="W1920" s="9"/>
      <c r="X1920" s="4"/>
      <c r="Y1920" s="9"/>
      <c r="Z1920" s="9"/>
      <c r="AA1920" s="9"/>
      <c r="AB1920" s="9"/>
      <c r="AC1920" s="9"/>
      <c r="AD1920" s="9"/>
      <c r="AE1920" s="9"/>
      <c r="AF1920" s="9"/>
      <c r="AH1920" s="9"/>
      <c r="AI1920" s="9"/>
      <c r="AJ1920" s="45"/>
      <c r="AK1920" s="45"/>
      <c r="AL1920" s="9"/>
      <c r="AM1920" s="9"/>
      <c r="AN1920" s="9"/>
      <c r="AO1920" s="9"/>
      <c r="AP1920" s="9"/>
      <c r="AQ1920" s="9"/>
      <c r="AR1920" s="9"/>
      <c r="AS1920" s="71"/>
      <c r="AT1920" s="9"/>
      <c r="AU1920" s="9"/>
      <c r="AV1920" s="9"/>
      <c r="AW1920" s="9"/>
      <c r="AX1920" s="9"/>
      <c r="AY1920" s="9"/>
      <c r="AZ1920" s="9"/>
    </row>
    <row r="1921" spans="1:52" ht="15.75" customHeight="1" x14ac:dyDescent="0.2">
      <c r="A1921" s="85"/>
      <c r="F1921" s="4"/>
      <c r="H1921" s="78"/>
      <c r="J1921" s="75"/>
      <c r="K1921" s="71"/>
      <c r="L1921" s="75"/>
      <c r="M1921" s="71"/>
      <c r="O1921" s="71"/>
      <c r="Q1921" s="71"/>
      <c r="R1921" s="9"/>
      <c r="S1921" s="9"/>
      <c r="T1921" s="9"/>
      <c r="U1921" s="9"/>
      <c r="V1921" s="4"/>
      <c r="W1921" s="9"/>
      <c r="X1921" s="4"/>
      <c r="Y1921" s="9"/>
      <c r="Z1921" s="9"/>
      <c r="AA1921" s="9"/>
      <c r="AB1921" s="9"/>
      <c r="AC1921" s="9"/>
      <c r="AD1921" s="9"/>
      <c r="AE1921" s="9"/>
      <c r="AF1921" s="9"/>
      <c r="AH1921" s="9"/>
      <c r="AI1921" s="9"/>
      <c r="AJ1921" s="45"/>
      <c r="AK1921" s="45"/>
      <c r="AL1921" s="9"/>
      <c r="AM1921" s="9"/>
      <c r="AN1921" s="9"/>
      <c r="AO1921" s="9"/>
      <c r="AP1921" s="9"/>
      <c r="AQ1921" s="9"/>
      <c r="AR1921" s="9"/>
      <c r="AS1921" s="71"/>
      <c r="AT1921" s="9"/>
      <c r="AU1921" s="9"/>
      <c r="AV1921" s="9"/>
      <c r="AW1921" s="9"/>
      <c r="AX1921" s="9"/>
      <c r="AY1921" s="9"/>
      <c r="AZ1921" s="9"/>
    </row>
    <row r="1922" spans="1:52" ht="15.75" customHeight="1" x14ac:dyDescent="0.2">
      <c r="A1922" s="85"/>
      <c r="F1922" s="4"/>
      <c r="H1922" s="78"/>
      <c r="J1922" s="75"/>
      <c r="K1922" s="71"/>
      <c r="L1922" s="75"/>
      <c r="M1922" s="71"/>
      <c r="O1922" s="71"/>
      <c r="Q1922" s="71"/>
      <c r="R1922" s="9"/>
      <c r="S1922" s="9"/>
      <c r="T1922" s="9"/>
      <c r="U1922" s="9"/>
      <c r="V1922" s="4"/>
      <c r="W1922" s="9"/>
      <c r="X1922" s="4"/>
      <c r="Y1922" s="9"/>
      <c r="Z1922" s="9"/>
      <c r="AA1922" s="9"/>
      <c r="AB1922" s="9"/>
      <c r="AC1922" s="9"/>
      <c r="AD1922" s="9"/>
      <c r="AE1922" s="9"/>
      <c r="AF1922" s="9"/>
      <c r="AH1922" s="9"/>
      <c r="AI1922" s="9"/>
      <c r="AJ1922" s="45"/>
      <c r="AK1922" s="45"/>
      <c r="AL1922" s="9"/>
      <c r="AM1922" s="9"/>
      <c r="AN1922" s="9"/>
      <c r="AO1922" s="9"/>
      <c r="AP1922" s="9"/>
      <c r="AQ1922" s="9"/>
      <c r="AR1922" s="9"/>
      <c r="AS1922" s="71"/>
      <c r="AT1922" s="9"/>
      <c r="AU1922" s="9"/>
      <c r="AV1922" s="9"/>
      <c r="AW1922" s="9"/>
      <c r="AX1922" s="9"/>
      <c r="AY1922" s="9"/>
      <c r="AZ1922" s="9"/>
    </row>
    <row r="1923" spans="1:52" ht="15.75" customHeight="1" x14ac:dyDescent="0.2">
      <c r="A1923" s="85"/>
      <c r="F1923" s="4"/>
      <c r="H1923" s="78"/>
      <c r="J1923" s="75"/>
      <c r="K1923" s="71"/>
      <c r="L1923" s="75"/>
      <c r="M1923" s="71"/>
      <c r="O1923" s="71"/>
      <c r="Q1923" s="71"/>
      <c r="R1923" s="9"/>
      <c r="S1923" s="9"/>
      <c r="T1923" s="9"/>
      <c r="U1923" s="9"/>
      <c r="V1923" s="4"/>
      <c r="W1923" s="9"/>
      <c r="X1923" s="4"/>
      <c r="Y1923" s="9"/>
      <c r="Z1923" s="9"/>
      <c r="AA1923" s="9"/>
      <c r="AB1923" s="9"/>
      <c r="AC1923" s="9"/>
      <c r="AD1923" s="9"/>
      <c r="AE1923" s="9"/>
      <c r="AF1923" s="9"/>
      <c r="AH1923" s="9"/>
      <c r="AI1923" s="9"/>
      <c r="AJ1923" s="45"/>
      <c r="AK1923" s="45"/>
      <c r="AL1923" s="9"/>
      <c r="AM1923" s="9"/>
      <c r="AN1923" s="9"/>
      <c r="AO1923" s="9"/>
      <c r="AP1923" s="9"/>
      <c r="AQ1923" s="9"/>
      <c r="AR1923" s="9"/>
      <c r="AS1923" s="71"/>
      <c r="AT1923" s="9"/>
      <c r="AU1923" s="9"/>
      <c r="AV1923" s="9"/>
      <c r="AW1923" s="9"/>
      <c r="AX1923" s="9"/>
      <c r="AY1923" s="9"/>
      <c r="AZ1923" s="9"/>
    </row>
    <row r="1924" spans="1:52" ht="15.75" customHeight="1" x14ac:dyDescent="0.2">
      <c r="A1924" s="85"/>
      <c r="F1924" s="4"/>
      <c r="H1924" s="78"/>
      <c r="J1924" s="75"/>
      <c r="K1924" s="71"/>
      <c r="L1924" s="75"/>
      <c r="M1924" s="71"/>
      <c r="O1924" s="71"/>
      <c r="Q1924" s="71"/>
      <c r="R1924" s="9"/>
      <c r="S1924" s="9"/>
      <c r="T1924" s="9"/>
      <c r="U1924" s="9"/>
      <c r="V1924" s="4"/>
      <c r="W1924" s="9"/>
      <c r="X1924" s="4"/>
      <c r="Y1924" s="9"/>
      <c r="Z1924" s="9"/>
      <c r="AA1924" s="9"/>
      <c r="AB1924" s="9"/>
      <c r="AC1924" s="9"/>
      <c r="AD1924" s="9"/>
      <c r="AE1924" s="9"/>
      <c r="AF1924" s="9"/>
      <c r="AH1924" s="9"/>
      <c r="AI1924" s="9"/>
      <c r="AJ1924" s="45"/>
      <c r="AK1924" s="45"/>
      <c r="AL1924" s="9"/>
      <c r="AM1924" s="9"/>
      <c r="AN1924" s="9"/>
      <c r="AO1924" s="9"/>
      <c r="AP1924" s="9"/>
      <c r="AQ1924" s="9"/>
      <c r="AR1924" s="9"/>
      <c r="AS1924" s="71"/>
      <c r="AT1924" s="9"/>
      <c r="AU1924" s="9"/>
      <c r="AV1924" s="9"/>
      <c r="AW1924" s="9"/>
      <c r="AX1924" s="9"/>
      <c r="AY1924" s="9"/>
      <c r="AZ1924" s="9"/>
    </row>
    <row r="1925" spans="1:52" ht="15.75" customHeight="1" x14ac:dyDescent="0.2">
      <c r="A1925" s="85"/>
      <c r="F1925" s="4"/>
      <c r="H1925" s="78"/>
      <c r="J1925" s="75"/>
      <c r="K1925" s="71"/>
      <c r="L1925" s="75"/>
      <c r="M1925" s="71"/>
      <c r="O1925" s="71"/>
      <c r="Q1925" s="71"/>
      <c r="R1925" s="9"/>
      <c r="S1925" s="9"/>
      <c r="T1925" s="9"/>
      <c r="U1925" s="9"/>
      <c r="V1925" s="4"/>
      <c r="W1925" s="9"/>
      <c r="X1925" s="4"/>
      <c r="Y1925" s="9"/>
      <c r="Z1925" s="9"/>
      <c r="AA1925" s="9"/>
      <c r="AB1925" s="9"/>
      <c r="AC1925" s="9"/>
      <c r="AD1925" s="9"/>
      <c r="AE1925" s="9"/>
      <c r="AF1925" s="9"/>
      <c r="AH1925" s="9"/>
      <c r="AI1925" s="9"/>
      <c r="AJ1925" s="45"/>
      <c r="AK1925" s="45"/>
      <c r="AL1925" s="9"/>
      <c r="AM1925" s="9"/>
      <c r="AN1925" s="9"/>
      <c r="AO1925" s="9"/>
      <c r="AP1925" s="9"/>
      <c r="AQ1925" s="9"/>
      <c r="AR1925" s="9"/>
      <c r="AS1925" s="71"/>
      <c r="AT1925" s="9"/>
      <c r="AU1925" s="9"/>
      <c r="AV1925" s="9"/>
      <c r="AW1925" s="9"/>
      <c r="AX1925" s="9"/>
      <c r="AY1925" s="9"/>
      <c r="AZ1925" s="9"/>
    </row>
    <row r="1926" spans="1:52" ht="15.75" customHeight="1" x14ac:dyDescent="0.2">
      <c r="A1926" s="85"/>
      <c r="F1926" s="4"/>
      <c r="H1926" s="78"/>
      <c r="J1926" s="75"/>
      <c r="K1926" s="71"/>
      <c r="L1926" s="75"/>
      <c r="M1926" s="71"/>
      <c r="O1926" s="71"/>
      <c r="Q1926" s="71"/>
      <c r="R1926" s="9"/>
      <c r="S1926" s="9"/>
      <c r="T1926" s="9"/>
      <c r="U1926" s="9"/>
      <c r="V1926" s="4"/>
      <c r="W1926" s="9"/>
      <c r="X1926" s="4"/>
      <c r="Y1926" s="9"/>
      <c r="Z1926" s="9"/>
      <c r="AA1926" s="9"/>
      <c r="AB1926" s="9"/>
      <c r="AC1926" s="9"/>
      <c r="AD1926" s="9"/>
      <c r="AE1926" s="9"/>
      <c r="AF1926" s="9"/>
      <c r="AH1926" s="9"/>
      <c r="AI1926" s="9"/>
      <c r="AJ1926" s="45"/>
      <c r="AK1926" s="45"/>
      <c r="AL1926" s="9"/>
      <c r="AM1926" s="9"/>
      <c r="AN1926" s="9"/>
      <c r="AO1926" s="9"/>
      <c r="AP1926" s="9"/>
      <c r="AQ1926" s="9"/>
      <c r="AR1926" s="9"/>
      <c r="AS1926" s="71"/>
      <c r="AT1926" s="9"/>
      <c r="AU1926" s="9"/>
      <c r="AV1926" s="9"/>
      <c r="AW1926" s="9"/>
      <c r="AX1926" s="9"/>
      <c r="AY1926" s="9"/>
      <c r="AZ1926" s="9"/>
    </row>
    <row r="1927" spans="1:52" ht="15.75" customHeight="1" x14ac:dyDescent="0.2">
      <c r="A1927" s="85"/>
      <c r="F1927" s="4"/>
      <c r="H1927" s="78"/>
      <c r="J1927" s="75"/>
      <c r="K1927" s="71"/>
      <c r="L1927" s="75"/>
      <c r="M1927" s="71"/>
      <c r="O1927" s="71"/>
      <c r="Q1927" s="71"/>
      <c r="R1927" s="9"/>
      <c r="S1927" s="9"/>
      <c r="T1927" s="9"/>
      <c r="U1927" s="9"/>
      <c r="V1927" s="4"/>
      <c r="W1927" s="9"/>
      <c r="X1927" s="4"/>
      <c r="Y1927" s="9"/>
      <c r="Z1927" s="9"/>
      <c r="AA1927" s="9"/>
      <c r="AB1927" s="9"/>
      <c r="AC1927" s="9"/>
      <c r="AD1927" s="9"/>
      <c r="AE1927" s="9"/>
      <c r="AF1927" s="9"/>
      <c r="AH1927" s="9"/>
      <c r="AI1927" s="9"/>
      <c r="AJ1927" s="45"/>
      <c r="AK1927" s="45"/>
      <c r="AL1927" s="9"/>
      <c r="AM1927" s="9"/>
      <c r="AN1927" s="9"/>
      <c r="AO1927" s="9"/>
      <c r="AP1927" s="9"/>
      <c r="AQ1927" s="9"/>
      <c r="AR1927" s="9"/>
      <c r="AS1927" s="71"/>
      <c r="AT1927" s="9"/>
      <c r="AU1927" s="9"/>
      <c r="AV1927" s="9"/>
      <c r="AW1927" s="9"/>
      <c r="AX1927" s="9"/>
      <c r="AY1927" s="9"/>
      <c r="AZ1927" s="9"/>
    </row>
    <row r="1928" spans="1:52" ht="15.75" customHeight="1" x14ac:dyDescent="0.2">
      <c r="A1928" s="85"/>
      <c r="F1928" s="4"/>
      <c r="H1928" s="78"/>
      <c r="J1928" s="75"/>
      <c r="K1928" s="71"/>
      <c r="L1928" s="75"/>
      <c r="M1928" s="71"/>
      <c r="O1928" s="71"/>
      <c r="Q1928" s="71"/>
      <c r="R1928" s="9"/>
      <c r="S1928" s="9"/>
      <c r="T1928" s="9"/>
      <c r="U1928" s="9"/>
      <c r="V1928" s="4"/>
      <c r="W1928" s="9"/>
      <c r="X1928" s="4"/>
      <c r="Y1928" s="9"/>
      <c r="Z1928" s="9"/>
      <c r="AA1928" s="9"/>
      <c r="AB1928" s="9"/>
      <c r="AC1928" s="9"/>
      <c r="AD1928" s="9"/>
      <c r="AE1928" s="9"/>
      <c r="AF1928" s="9"/>
      <c r="AH1928" s="9"/>
      <c r="AI1928" s="9"/>
      <c r="AJ1928" s="45"/>
      <c r="AK1928" s="45"/>
      <c r="AL1928" s="9"/>
      <c r="AM1928" s="9"/>
      <c r="AN1928" s="9"/>
      <c r="AO1928" s="9"/>
      <c r="AP1928" s="9"/>
      <c r="AQ1928" s="9"/>
      <c r="AR1928" s="9"/>
      <c r="AS1928" s="71"/>
      <c r="AT1928" s="9"/>
      <c r="AU1928" s="9"/>
      <c r="AV1928" s="9"/>
      <c r="AW1928" s="9"/>
      <c r="AX1928" s="9"/>
      <c r="AY1928" s="9"/>
      <c r="AZ1928" s="9"/>
    </row>
    <row r="1929" spans="1:52" ht="15.75" customHeight="1" x14ac:dyDescent="0.2">
      <c r="A1929" s="85"/>
      <c r="F1929" s="4"/>
      <c r="H1929" s="78"/>
      <c r="J1929" s="75"/>
      <c r="K1929" s="71"/>
      <c r="L1929" s="75"/>
      <c r="M1929" s="71"/>
      <c r="O1929" s="71"/>
      <c r="Q1929" s="71"/>
      <c r="R1929" s="9"/>
      <c r="S1929" s="9"/>
      <c r="T1929" s="9"/>
      <c r="U1929" s="9"/>
      <c r="V1929" s="4"/>
      <c r="W1929" s="9"/>
      <c r="X1929" s="4"/>
      <c r="Y1929" s="9"/>
      <c r="Z1929" s="9"/>
      <c r="AA1929" s="9"/>
      <c r="AB1929" s="9"/>
      <c r="AC1929" s="9"/>
      <c r="AD1929" s="9"/>
      <c r="AE1929" s="9"/>
      <c r="AF1929" s="9"/>
      <c r="AH1929" s="9"/>
      <c r="AI1929" s="9"/>
      <c r="AJ1929" s="45"/>
      <c r="AK1929" s="45"/>
      <c r="AL1929" s="9"/>
      <c r="AM1929" s="9"/>
      <c r="AN1929" s="9"/>
      <c r="AO1929" s="9"/>
      <c r="AP1929" s="9"/>
      <c r="AQ1929" s="9"/>
      <c r="AR1929" s="9"/>
      <c r="AS1929" s="71"/>
      <c r="AT1929" s="9"/>
      <c r="AU1929" s="9"/>
      <c r="AV1929" s="9"/>
      <c r="AW1929" s="9"/>
      <c r="AX1929" s="9"/>
      <c r="AY1929" s="9"/>
      <c r="AZ1929" s="9"/>
    </row>
    <row r="1930" spans="1:52" ht="15.75" customHeight="1" x14ac:dyDescent="0.2">
      <c r="A1930" s="85"/>
      <c r="F1930" s="4"/>
      <c r="H1930" s="78"/>
      <c r="J1930" s="75"/>
      <c r="K1930" s="71"/>
      <c r="L1930" s="75"/>
      <c r="M1930" s="71"/>
      <c r="O1930" s="71"/>
      <c r="Q1930" s="71"/>
      <c r="R1930" s="9"/>
      <c r="S1930" s="9"/>
      <c r="T1930" s="9"/>
      <c r="U1930" s="9"/>
      <c r="V1930" s="4"/>
      <c r="W1930" s="9"/>
      <c r="X1930" s="4"/>
      <c r="Y1930" s="9"/>
      <c r="Z1930" s="9"/>
      <c r="AA1930" s="9"/>
      <c r="AB1930" s="9"/>
      <c r="AC1930" s="9"/>
      <c r="AD1930" s="9"/>
      <c r="AE1930" s="9"/>
      <c r="AF1930" s="9"/>
      <c r="AH1930" s="9"/>
      <c r="AI1930" s="9"/>
      <c r="AJ1930" s="45"/>
      <c r="AK1930" s="45"/>
      <c r="AL1930" s="9"/>
      <c r="AM1930" s="9"/>
      <c r="AN1930" s="9"/>
      <c r="AO1930" s="9"/>
      <c r="AP1930" s="9"/>
      <c r="AQ1930" s="9"/>
      <c r="AR1930" s="9"/>
      <c r="AS1930" s="71"/>
      <c r="AT1930" s="9"/>
      <c r="AU1930" s="9"/>
      <c r="AV1930" s="9"/>
      <c r="AW1930" s="9"/>
      <c r="AX1930" s="9"/>
      <c r="AY1930" s="9"/>
      <c r="AZ1930" s="9"/>
    </row>
    <row r="1931" spans="1:52" ht="15.75" customHeight="1" x14ac:dyDescent="0.2">
      <c r="A1931" s="85"/>
      <c r="F1931" s="4"/>
      <c r="H1931" s="78"/>
      <c r="J1931" s="75"/>
      <c r="K1931" s="71"/>
      <c r="L1931" s="75"/>
      <c r="M1931" s="71"/>
      <c r="O1931" s="71"/>
      <c r="Q1931" s="71"/>
      <c r="R1931" s="9"/>
      <c r="S1931" s="9"/>
      <c r="T1931" s="9"/>
      <c r="U1931" s="9"/>
      <c r="V1931" s="4"/>
      <c r="W1931" s="9"/>
      <c r="X1931" s="4"/>
      <c r="Y1931" s="9"/>
      <c r="Z1931" s="9"/>
      <c r="AA1931" s="9"/>
      <c r="AB1931" s="9"/>
      <c r="AC1931" s="9"/>
      <c r="AD1931" s="9"/>
      <c r="AE1931" s="9"/>
      <c r="AF1931" s="9"/>
      <c r="AH1931" s="9"/>
      <c r="AI1931" s="9"/>
      <c r="AJ1931" s="45"/>
      <c r="AK1931" s="45"/>
      <c r="AL1931" s="9"/>
      <c r="AM1931" s="9"/>
      <c r="AN1931" s="9"/>
      <c r="AO1931" s="9"/>
      <c r="AP1931" s="9"/>
      <c r="AQ1931" s="9"/>
      <c r="AR1931" s="9"/>
      <c r="AS1931" s="71"/>
      <c r="AT1931" s="9"/>
      <c r="AU1931" s="9"/>
      <c r="AV1931" s="9"/>
      <c r="AW1931" s="9"/>
      <c r="AX1931" s="9"/>
      <c r="AY1931" s="9"/>
      <c r="AZ1931" s="9"/>
    </row>
    <row r="1932" spans="1:52" ht="15.75" customHeight="1" x14ac:dyDescent="0.2">
      <c r="A1932" s="85"/>
      <c r="F1932" s="4"/>
      <c r="H1932" s="78"/>
      <c r="J1932" s="75"/>
      <c r="K1932" s="71"/>
      <c r="L1932" s="75"/>
      <c r="M1932" s="71"/>
      <c r="O1932" s="71"/>
      <c r="Q1932" s="71"/>
      <c r="R1932" s="9"/>
      <c r="S1932" s="9"/>
      <c r="T1932" s="9"/>
      <c r="U1932" s="9"/>
      <c r="V1932" s="4"/>
      <c r="W1932" s="9"/>
      <c r="X1932" s="4"/>
      <c r="Y1932" s="9"/>
      <c r="Z1932" s="9"/>
      <c r="AA1932" s="9"/>
      <c r="AB1932" s="9"/>
      <c r="AC1932" s="9"/>
      <c r="AD1932" s="9"/>
      <c r="AE1932" s="9"/>
      <c r="AF1932" s="9"/>
      <c r="AH1932" s="9"/>
      <c r="AI1932" s="9"/>
      <c r="AJ1932" s="45"/>
      <c r="AK1932" s="45"/>
      <c r="AL1932" s="9"/>
      <c r="AM1932" s="9"/>
      <c r="AN1932" s="9"/>
      <c r="AO1932" s="9"/>
      <c r="AP1932" s="9"/>
      <c r="AQ1932" s="9"/>
      <c r="AR1932" s="9"/>
      <c r="AS1932" s="71"/>
      <c r="AT1932" s="9"/>
      <c r="AU1932" s="9"/>
      <c r="AV1932" s="9"/>
      <c r="AW1932" s="9"/>
      <c r="AX1932" s="9"/>
      <c r="AY1932" s="9"/>
      <c r="AZ1932" s="9"/>
    </row>
    <row r="1933" spans="1:52" ht="15.75" customHeight="1" x14ac:dyDescent="0.2">
      <c r="A1933" s="85"/>
      <c r="F1933" s="4"/>
      <c r="H1933" s="78"/>
      <c r="J1933" s="75"/>
      <c r="K1933" s="71"/>
      <c r="L1933" s="75"/>
      <c r="M1933" s="71"/>
      <c r="O1933" s="71"/>
      <c r="Q1933" s="71"/>
      <c r="R1933" s="9"/>
      <c r="S1933" s="9"/>
      <c r="T1933" s="9"/>
      <c r="U1933" s="9"/>
      <c r="V1933" s="4"/>
      <c r="W1933" s="9"/>
      <c r="X1933" s="4"/>
      <c r="Y1933" s="9"/>
      <c r="Z1933" s="9"/>
      <c r="AA1933" s="9"/>
      <c r="AB1933" s="9"/>
      <c r="AC1933" s="9"/>
      <c r="AD1933" s="9"/>
      <c r="AE1933" s="9"/>
      <c r="AF1933" s="9"/>
      <c r="AH1933" s="9"/>
      <c r="AI1933" s="9"/>
      <c r="AJ1933" s="45"/>
      <c r="AK1933" s="45"/>
      <c r="AL1933" s="9"/>
      <c r="AM1933" s="9"/>
      <c r="AN1933" s="9"/>
      <c r="AO1933" s="9"/>
      <c r="AP1933" s="9"/>
      <c r="AQ1933" s="9"/>
      <c r="AR1933" s="9"/>
      <c r="AS1933" s="71"/>
      <c r="AT1933" s="9"/>
      <c r="AU1933" s="9"/>
      <c r="AV1933" s="9"/>
      <c r="AW1933" s="9"/>
      <c r="AX1933" s="9"/>
      <c r="AY1933" s="9"/>
      <c r="AZ1933" s="9"/>
    </row>
    <row r="1934" spans="1:52" ht="15.75" customHeight="1" x14ac:dyDescent="0.2">
      <c r="A1934" s="85"/>
      <c r="F1934" s="4"/>
      <c r="H1934" s="78"/>
      <c r="J1934" s="75"/>
      <c r="K1934" s="71"/>
      <c r="L1934" s="75"/>
      <c r="M1934" s="71"/>
      <c r="O1934" s="71"/>
      <c r="Q1934" s="71"/>
      <c r="R1934" s="9"/>
      <c r="S1934" s="9"/>
      <c r="T1934" s="9"/>
      <c r="U1934" s="9"/>
      <c r="V1934" s="4"/>
      <c r="W1934" s="9"/>
      <c r="X1934" s="4"/>
      <c r="Y1934" s="9"/>
      <c r="Z1934" s="9"/>
      <c r="AA1934" s="9"/>
      <c r="AB1934" s="9"/>
      <c r="AC1934" s="9"/>
      <c r="AD1934" s="9"/>
      <c r="AE1934" s="9"/>
      <c r="AF1934" s="9"/>
      <c r="AH1934" s="9"/>
      <c r="AI1934" s="9"/>
      <c r="AJ1934" s="45"/>
      <c r="AK1934" s="45"/>
      <c r="AL1934" s="9"/>
      <c r="AM1934" s="9"/>
      <c r="AN1934" s="9"/>
      <c r="AO1934" s="9"/>
      <c r="AP1934" s="9"/>
      <c r="AQ1934" s="9"/>
      <c r="AR1934" s="9"/>
      <c r="AS1934" s="71"/>
      <c r="AT1934" s="9"/>
      <c r="AU1934" s="9"/>
      <c r="AV1934" s="9"/>
      <c r="AW1934" s="9"/>
      <c r="AX1934" s="9"/>
      <c r="AY1934" s="9"/>
      <c r="AZ1934" s="9"/>
    </row>
    <row r="1935" spans="1:52" ht="15.75" customHeight="1" x14ac:dyDescent="0.2">
      <c r="A1935" s="85"/>
      <c r="F1935" s="4"/>
      <c r="H1935" s="78"/>
      <c r="J1935" s="75"/>
      <c r="K1935" s="71"/>
      <c r="L1935" s="75"/>
      <c r="M1935" s="71"/>
      <c r="O1935" s="71"/>
      <c r="Q1935" s="71"/>
      <c r="R1935" s="9"/>
      <c r="S1935" s="9"/>
      <c r="T1935" s="9"/>
      <c r="U1935" s="9"/>
      <c r="V1935" s="4"/>
      <c r="W1935" s="9"/>
      <c r="X1935" s="4"/>
      <c r="Y1935" s="9"/>
      <c r="Z1935" s="9"/>
      <c r="AA1935" s="9"/>
      <c r="AB1935" s="9"/>
      <c r="AC1935" s="9"/>
      <c r="AD1935" s="9"/>
      <c r="AE1935" s="9"/>
      <c r="AF1935" s="9"/>
      <c r="AH1935" s="9"/>
      <c r="AI1935" s="9"/>
      <c r="AJ1935" s="45"/>
      <c r="AK1935" s="45"/>
      <c r="AL1935" s="9"/>
      <c r="AM1935" s="9"/>
      <c r="AN1935" s="9"/>
      <c r="AO1935" s="9"/>
      <c r="AP1935" s="9"/>
      <c r="AQ1935" s="9"/>
      <c r="AR1935" s="9"/>
      <c r="AS1935" s="71"/>
      <c r="AT1935" s="9"/>
      <c r="AU1935" s="9"/>
      <c r="AV1935" s="9"/>
      <c r="AW1935" s="9"/>
      <c r="AX1935" s="9"/>
      <c r="AY1935" s="9"/>
      <c r="AZ1935" s="9"/>
    </row>
    <row r="1936" spans="1:52" ht="15.75" customHeight="1" x14ac:dyDescent="0.2">
      <c r="A1936" s="85"/>
      <c r="F1936" s="4"/>
      <c r="H1936" s="78"/>
      <c r="J1936" s="75"/>
      <c r="K1936" s="71"/>
      <c r="L1936" s="75"/>
      <c r="M1936" s="71"/>
      <c r="O1936" s="71"/>
      <c r="Q1936" s="71"/>
      <c r="R1936" s="9"/>
      <c r="S1936" s="9"/>
      <c r="T1936" s="9"/>
      <c r="U1936" s="9"/>
      <c r="V1936" s="4"/>
      <c r="W1936" s="9"/>
      <c r="X1936" s="4"/>
      <c r="Y1936" s="9"/>
      <c r="Z1936" s="9"/>
      <c r="AA1936" s="9"/>
      <c r="AB1936" s="9"/>
      <c r="AC1936" s="9"/>
      <c r="AD1936" s="9"/>
      <c r="AE1936" s="9"/>
      <c r="AF1936" s="9"/>
      <c r="AH1936" s="9"/>
      <c r="AI1936" s="9"/>
      <c r="AJ1936" s="45"/>
      <c r="AK1936" s="45"/>
      <c r="AL1936" s="9"/>
      <c r="AM1936" s="9"/>
      <c r="AN1936" s="9"/>
      <c r="AO1936" s="9"/>
      <c r="AP1936" s="9"/>
      <c r="AQ1936" s="9"/>
      <c r="AR1936" s="9"/>
      <c r="AS1936" s="71"/>
      <c r="AT1936" s="9"/>
      <c r="AU1936" s="9"/>
      <c r="AV1936" s="9"/>
      <c r="AW1936" s="9"/>
      <c r="AX1936" s="9"/>
      <c r="AY1936" s="9"/>
      <c r="AZ1936" s="9"/>
    </row>
    <row r="1937" spans="1:52" ht="15.75" customHeight="1" x14ac:dyDescent="0.2">
      <c r="A1937" s="85"/>
      <c r="F1937" s="4"/>
      <c r="H1937" s="78"/>
      <c r="J1937" s="75"/>
      <c r="K1937" s="71"/>
      <c r="L1937" s="75"/>
      <c r="M1937" s="71"/>
      <c r="O1937" s="71"/>
      <c r="Q1937" s="71"/>
      <c r="R1937" s="9"/>
      <c r="S1937" s="9"/>
      <c r="T1937" s="9"/>
      <c r="U1937" s="9"/>
      <c r="V1937" s="4"/>
      <c r="W1937" s="9"/>
      <c r="X1937" s="4"/>
      <c r="Y1937" s="9"/>
      <c r="Z1937" s="9"/>
      <c r="AA1937" s="9"/>
      <c r="AB1937" s="9"/>
      <c r="AC1937" s="9"/>
      <c r="AD1937" s="9"/>
      <c r="AE1937" s="9"/>
      <c r="AF1937" s="9"/>
      <c r="AH1937" s="9"/>
      <c r="AI1937" s="9"/>
      <c r="AJ1937" s="45"/>
      <c r="AK1937" s="45"/>
      <c r="AL1937" s="9"/>
      <c r="AM1937" s="9"/>
      <c r="AN1937" s="9"/>
      <c r="AO1937" s="9"/>
      <c r="AP1937" s="9"/>
      <c r="AQ1937" s="9"/>
      <c r="AR1937" s="9"/>
      <c r="AS1937" s="71"/>
      <c r="AT1937" s="9"/>
      <c r="AU1937" s="9"/>
      <c r="AV1937" s="9"/>
      <c r="AW1937" s="9"/>
      <c r="AX1937" s="9"/>
      <c r="AY1937" s="9"/>
      <c r="AZ1937" s="9"/>
    </row>
    <row r="1938" spans="1:52" ht="15.75" customHeight="1" x14ac:dyDescent="0.2">
      <c r="A1938" s="85"/>
      <c r="F1938" s="4"/>
      <c r="H1938" s="78"/>
      <c r="J1938" s="75"/>
      <c r="K1938" s="71"/>
      <c r="L1938" s="75"/>
      <c r="M1938" s="71"/>
      <c r="O1938" s="71"/>
      <c r="Q1938" s="71"/>
      <c r="R1938" s="9"/>
      <c r="S1938" s="9"/>
      <c r="T1938" s="9"/>
      <c r="U1938" s="9"/>
      <c r="V1938" s="4"/>
      <c r="W1938" s="9"/>
      <c r="X1938" s="4"/>
      <c r="Y1938" s="9"/>
      <c r="Z1938" s="9"/>
      <c r="AA1938" s="9"/>
      <c r="AB1938" s="9"/>
      <c r="AC1938" s="9"/>
      <c r="AD1938" s="9"/>
      <c r="AE1938" s="9"/>
      <c r="AF1938" s="9"/>
      <c r="AH1938" s="9"/>
      <c r="AI1938" s="9"/>
      <c r="AJ1938" s="45"/>
      <c r="AK1938" s="45"/>
      <c r="AL1938" s="9"/>
      <c r="AM1938" s="9"/>
      <c r="AN1938" s="9"/>
      <c r="AO1938" s="9"/>
      <c r="AP1938" s="9"/>
      <c r="AQ1938" s="9"/>
      <c r="AR1938" s="9"/>
      <c r="AS1938" s="71"/>
      <c r="AT1938" s="9"/>
      <c r="AU1938" s="9"/>
      <c r="AV1938" s="9"/>
      <c r="AW1938" s="9"/>
      <c r="AX1938" s="9"/>
      <c r="AY1938" s="9"/>
      <c r="AZ1938" s="9"/>
    </row>
    <row r="1939" spans="1:52" ht="15.75" customHeight="1" x14ac:dyDescent="0.2">
      <c r="A1939" s="85"/>
      <c r="F1939" s="4"/>
      <c r="H1939" s="78"/>
      <c r="J1939" s="75"/>
      <c r="K1939" s="71"/>
      <c r="L1939" s="75"/>
      <c r="M1939" s="71"/>
      <c r="O1939" s="71"/>
      <c r="Q1939" s="71"/>
      <c r="R1939" s="9"/>
      <c r="S1939" s="9"/>
      <c r="T1939" s="9"/>
      <c r="U1939" s="9"/>
      <c r="V1939" s="4"/>
      <c r="W1939" s="9"/>
      <c r="X1939" s="4"/>
      <c r="Y1939" s="9"/>
      <c r="Z1939" s="9"/>
      <c r="AA1939" s="9"/>
      <c r="AB1939" s="9"/>
      <c r="AC1939" s="9"/>
      <c r="AD1939" s="9"/>
      <c r="AE1939" s="9"/>
      <c r="AF1939" s="9"/>
      <c r="AH1939" s="9"/>
      <c r="AI1939" s="9"/>
      <c r="AJ1939" s="45"/>
      <c r="AK1939" s="45"/>
      <c r="AL1939" s="9"/>
      <c r="AM1939" s="9"/>
      <c r="AN1939" s="9"/>
      <c r="AO1939" s="9"/>
      <c r="AP1939" s="9"/>
      <c r="AQ1939" s="9"/>
      <c r="AR1939" s="9"/>
      <c r="AS1939" s="71"/>
      <c r="AT1939" s="9"/>
      <c r="AU1939" s="9"/>
      <c r="AV1939" s="9"/>
      <c r="AW1939" s="9"/>
      <c r="AX1939" s="9"/>
      <c r="AY1939" s="9"/>
      <c r="AZ1939" s="9"/>
    </row>
    <row r="1940" spans="1:52" ht="15.75" customHeight="1" x14ac:dyDescent="0.2">
      <c r="A1940" s="85"/>
      <c r="F1940" s="4"/>
      <c r="H1940" s="78"/>
      <c r="J1940" s="75"/>
      <c r="K1940" s="71"/>
      <c r="L1940" s="75"/>
      <c r="M1940" s="71"/>
      <c r="O1940" s="71"/>
      <c r="Q1940" s="71"/>
      <c r="R1940" s="9"/>
      <c r="S1940" s="9"/>
      <c r="T1940" s="9"/>
      <c r="U1940" s="9"/>
      <c r="V1940" s="4"/>
      <c r="W1940" s="9"/>
      <c r="X1940" s="4"/>
      <c r="Y1940" s="9"/>
      <c r="Z1940" s="9"/>
      <c r="AA1940" s="9"/>
      <c r="AB1940" s="9"/>
      <c r="AC1940" s="9"/>
      <c r="AD1940" s="9"/>
      <c r="AE1940" s="9"/>
      <c r="AF1940" s="9"/>
      <c r="AH1940" s="9"/>
      <c r="AI1940" s="9"/>
      <c r="AJ1940" s="45"/>
      <c r="AK1940" s="45"/>
      <c r="AL1940" s="9"/>
      <c r="AM1940" s="9"/>
      <c r="AN1940" s="9"/>
      <c r="AO1940" s="9"/>
      <c r="AP1940" s="9"/>
      <c r="AQ1940" s="9"/>
      <c r="AR1940" s="9"/>
      <c r="AS1940" s="71"/>
      <c r="AT1940" s="9"/>
      <c r="AU1940" s="9"/>
      <c r="AV1940" s="9"/>
      <c r="AW1940" s="9"/>
      <c r="AX1940" s="9"/>
      <c r="AY1940" s="9"/>
      <c r="AZ1940" s="9"/>
    </row>
    <row r="1941" spans="1:52" ht="15.75" customHeight="1" x14ac:dyDescent="0.2">
      <c r="A1941" s="85"/>
      <c r="F1941" s="4"/>
      <c r="H1941" s="78"/>
      <c r="J1941" s="75"/>
      <c r="K1941" s="71"/>
      <c r="L1941" s="75"/>
      <c r="M1941" s="71"/>
      <c r="O1941" s="71"/>
      <c r="Q1941" s="71"/>
      <c r="R1941" s="9"/>
      <c r="S1941" s="9"/>
      <c r="T1941" s="9"/>
      <c r="U1941" s="9"/>
      <c r="V1941" s="4"/>
      <c r="W1941" s="9"/>
      <c r="X1941" s="4"/>
      <c r="Y1941" s="9"/>
      <c r="Z1941" s="9"/>
      <c r="AA1941" s="9"/>
      <c r="AB1941" s="9"/>
      <c r="AC1941" s="9"/>
      <c r="AD1941" s="9"/>
      <c r="AE1941" s="9"/>
      <c r="AF1941" s="9"/>
      <c r="AH1941" s="9"/>
      <c r="AI1941" s="9"/>
      <c r="AJ1941" s="45"/>
      <c r="AK1941" s="45"/>
      <c r="AL1941" s="9"/>
      <c r="AM1941" s="9"/>
      <c r="AN1941" s="9"/>
      <c r="AO1941" s="9"/>
      <c r="AP1941" s="9"/>
      <c r="AQ1941" s="9"/>
      <c r="AR1941" s="9"/>
      <c r="AS1941" s="71"/>
      <c r="AT1941" s="9"/>
      <c r="AU1941" s="9"/>
      <c r="AV1941" s="9"/>
      <c r="AW1941" s="9"/>
      <c r="AX1941" s="9"/>
      <c r="AY1941" s="9"/>
      <c r="AZ1941" s="9"/>
    </row>
    <row r="1942" spans="1:52" ht="15.75" customHeight="1" x14ac:dyDescent="0.2">
      <c r="A1942" s="85"/>
      <c r="F1942" s="4"/>
      <c r="H1942" s="78"/>
      <c r="J1942" s="75"/>
      <c r="K1942" s="71"/>
      <c r="L1942" s="75"/>
      <c r="M1942" s="71"/>
      <c r="O1942" s="71"/>
      <c r="Q1942" s="71"/>
      <c r="R1942" s="9"/>
      <c r="S1942" s="9"/>
      <c r="T1942" s="9"/>
      <c r="U1942" s="9"/>
      <c r="V1942" s="4"/>
      <c r="W1942" s="9"/>
      <c r="X1942" s="4"/>
      <c r="Y1942" s="9"/>
      <c r="Z1942" s="9"/>
      <c r="AA1942" s="9"/>
      <c r="AB1942" s="9"/>
      <c r="AC1942" s="9"/>
      <c r="AD1942" s="9"/>
      <c r="AE1942" s="9"/>
      <c r="AF1942" s="9"/>
      <c r="AH1942" s="9"/>
      <c r="AI1942" s="9"/>
      <c r="AJ1942" s="45"/>
      <c r="AK1942" s="45"/>
      <c r="AL1942" s="9"/>
      <c r="AM1942" s="9"/>
      <c r="AN1942" s="9"/>
      <c r="AO1942" s="9"/>
      <c r="AP1942" s="9"/>
      <c r="AQ1942" s="9"/>
      <c r="AR1942" s="9"/>
      <c r="AS1942" s="71"/>
      <c r="AT1942" s="9"/>
      <c r="AU1942" s="9"/>
      <c r="AV1942" s="9"/>
      <c r="AW1942" s="9"/>
      <c r="AX1942" s="9"/>
      <c r="AY1942" s="9"/>
      <c r="AZ1942" s="9"/>
    </row>
    <row r="1943" spans="1:52" ht="15.75" customHeight="1" x14ac:dyDescent="0.2">
      <c r="A1943" s="85"/>
      <c r="F1943" s="4"/>
      <c r="H1943" s="78"/>
      <c r="J1943" s="75"/>
      <c r="K1943" s="71"/>
      <c r="L1943" s="75"/>
      <c r="M1943" s="71"/>
      <c r="O1943" s="71"/>
      <c r="Q1943" s="71"/>
      <c r="R1943" s="9"/>
      <c r="S1943" s="9"/>
      <c r="T1943" s="9"/>
      <c r="U1943" s="9"/>
      <c r="V1943" s="4"/>
      <c r="W1943" s="9"/>
      <c r="X1943" s="4"/>
      <c r="Y1943" s="9"/>
      <c r="Z1943" s="9"/>
      <c r="AA1943" s="9"/>
      <c r="AB1943" s="9"/>
      <c r="AC1943" s="9"/>
      <c r="AD1943" s="9"/>
      <c r="AE1943" s="9"/>
      <c r="AF1943" s="9"/>
      <c r="AH1943" s="9"/>
      <c r="AI1943" s="9"/>
      <c r="AJ1943" s="45"/>
      <c r="AK1943" s="45"/>
      <c r="AL1943" s="9"/>
      <c r="AM1943" s="9"/>
      <c r="AN1943" s="9"/>
      <c r="AO1943" s="9"/>
      <c r="AP1943" s="9"/>
      <c r="AQ1943" s="9"/>
      <c r="AR1943" s="9"/>
      <c r="AS1943" s="71"/>
      <c r="AT1943" s="9"/>
      <c r="AU1943" s="9"/>
      <c r="AV1943" s="9"/>
      <c r="AW1943" s="9"/>
      <c r="AX1943" s="9"/>
      <c r="AY1943" s="9"/>
      <c r="AZ1943" s="9"/>
    </row>
    <row r="1944" spans="1:52" ht="15.75" customHeight="1" x14ac:dyDescent="0.2">
      <c r="A1944" s="85"/>
      <c r="F1944" s="4"/>
      <c r="H1944" s="78"/>
      <c r="J1944" s="75"/>
      <c r="K1944" s="71"/>
      <c r="L1944" s="75"/>
      <c r="M1944" s="71"/>
      <c r="O1944" s="71"/>
      <c r="Q1944" s="71"/>
      <c r="R1944" s="9"/>
      <c r="S1944" s="9"/>
      <c r="T1944" s="9"/>
      <c r="U1944" s="9"/>
      <c r="V1944" s="4"/>
      <c r="W1944" s="9"/>
      <c r="X1944" s="4"/>
      <c r="Y1944" s="9"/>
      <c r="Z1944" s="9"/>
      <c r="AA1944" s="9"/>
      <c r="AB1944" s="9"/>
      <c r="AC1944" s="9"/>
      <c r="AD1944" s="9"/>
      <c r="AE1944" s="9"/>
      <c r="AF1944" s="9"/>
      <c r="AH1944" s="9"/>
      <c r="AI1944" s="9"/>
      <c r="AJ1944" s="45"/>
      <c r="AK1944" s="45"/>
      <c r="AL1944" s="9"/>
      <c r="AM1944" s="9"/>
      <c r="AN1944" s="9"/>
      <c r="AO1944" s="9"/>
      <c r="AP1944" s="9"/>
      <c r="AQ1944" s="9"/>
      <c r="AR1944" s="9"/>
      <c r="AS1944" s="71"/>
      <c r="AT1944" s="9"/>
      <c r="AU1944" s="9"/>
      <c r="AV1944" s="9"/>
      <c r="AW1944" s="9"/>
      <c r="AX1944" s="9"/>
      <c r="AY1944" s="9"/>
      <c r="AZ1944" s="9"/>
    </row>
    <row r="1945" spans="1:52" ht="15.75" customHeight="1" x14ac:dyDescent="0.2">
      <c r="A1945" s="85"/>
      <c r="F1945" s="4"/>
      <c r="H1945" s="79"/>
      <c r="J1945" s="75"/>
      <c r="K1945" s="71"/>
      <c r="L1945" s="75"/>
      <c r="M1945" s="71"/>
      <c r="O1945" s="71"/>
      <c r="Q1945" s="71"/>
      <c r="R1945" s="9"/>
      <c r="S1945" s="9"/>
      <c r="T1945" s="9"/>
      <c r="U1945" s="9"/>
      <c r="V1945" s="4"/>
      <c r="W1945" s="9"/>
      <c r="X1945" s="4"/>
      <c r="Y1945" s="9"/>
      <c r="Z1945" s="9"/>
      <c r="AA1945" s="9"/>
      <c r="AB1945" s="9"/>
      <c r="AC1945" s="9"/>
      <c r="AD1945" s="9"/>
      <c r="AE1945" s="9"/>
      <c r="AF1945" s="9"/>
      <c r="AH1945" s="9"/>
      <c r="AI1945" s="9"/>
      <c r="AJ1945" s="45"/>
      <c r="AK1945" s="45"/>
      <c r="AL1945" s="9"/>
      <c r="AM1945" s="9"/>
      <c r="AN1945" s="9"/>
      <c r="AO1945" s="9"/>
      <c r="AP1945" s="9"/>
      <c r="AQ1945" s="9"/>
      <c r="AR1945" s="9"/>
      <c r="AS1945" s="71"/>
      <c r="AT1945" s="9"/>
      <c r="AU1945" s="9"/>
      <c r="AV1945" s="9"/>
      <c r="AW1945" s="9"/>
      <c r="AX1945" s="9"/>
      <c r="AY1945" s="9"/>
      <c r="AZ1945" s="9"/>
    </row>
    <row r="1946" spans="1:52" ht="15.75" customHeight="1" x14ac:dyDescent="0.2">
      <c r="A1946" s="85"/>
      <c r="F1946" s="4"/>
      <c r="H1946" s="79"/>
      <c r="J1946" s="75"/>
      <c r="K1946" s="71"/>
      <c r="L1946" s="75"/>
      <c r="M1946" s="71"/>
      <c r="O1946" s="71"/>
      <c r="Q1946" s="71"/>
      <c r="R1946" s="9"/>
      <c r="S1946" s="9"/>
      <c r="T1946" s="9"/>
      <c r="U1946" s="9"/>
      <c r="V1946" s="4"/>
      <c r="W1946" s="9"/>
      <c r="X1946" s="4"/>
      <c r="Y1946" s="9"/>
      <c r="Z1946" s="9"/>
      <c r="AA1946" s="9"/>
      <c r="AB1946" s="9"/>
      <c r="AC1946" s="9"/>
      <c r="AD1946" s="9"/>
      <c r="AE1946" s="9"/>
      <c r="AF1946" s="9"/>
      <c r="AH1946" s="9"/>
      <c r="AI1946" s="9"/>
      <c r="AJ1946" s="45"/>
      <c r="AK1946" s="45"/>
      <c r="AL1946" s="9"/>
      <c r="AM1946" s="9"/>
      <c r="AN1946" s="9"/>
      <c r="AO1946" s="9"/>
      <c r="AP1946" s="9"/>
      <c r="AQ1946" s="9"/>
      <c r="AR1946" s="9"/>
      <c r="AS1946" s="71"/>
      <c r="AT1946" s="9"/>
      <c r="AU1946" s="9"/>
      <c r="AV1946" s="9"/>
      <c r="AW1946" s="9"/>
      <c r="AX1946" s="9"/>
      <c r="AY1946" s="9"/>
      <c r="AZ1946" s="9"/>
    </row>
    <row r="1947" spans="1:52" ht="15.75" customHeight="1" x14ac:dyDescent="0.2">
      <c r="A1947" s="85"/>
      <c r="F1947" s="4"/>
      <c r="H1947" s="79"/>
      <c r="J1947" s="75"/>
      <c r="K1947" s="71"/>
      <c r="L1947" s="75"/>
      <c r="M1947" s="71"/>
      <c r="O1947" s="71"/>
      <c r="Q1947" s="71"/>
      <c r="R1947" s="9"/>
      <c r="S1947" s="9"/>
      <c r="T1947" s="9"/>
      <c r="U1947" s="9"/>
      <c r="V1947" s="4"/>
      <c r="W1947" s="9"/>
      <c r="X1947" s="4"/>
      <c r="Y1947" s="9"/>
      <c r="Z1947" s="9"/>
      <c r="AA1947" s="9"/>
      <c r="AB1947" s="9"/>
      <c r="AC1947" s="9"/>
      <c r="AD1947" s="9"/>
      <c r="AE1947" s="9"/>
      <c r="AF1947" s="9"/>
      <c r="AH1947" s="9"/>
      <c r="AI1947" s="9"/>
      <c r="AJ1947" s="45"/>
      <c r="AK1947" s="45"/>
      <c r="AL1947" s="9"/>
      <c r="AM1947" s="9"/>
      <c r="AN1947" s="9"/>
      <c r="AO1947" s="9"/>
      <c r="AP1947" s="9"/>
      <c r="AQ1947" s="9"/>
      <c r="AR1947" s="9"/>
      <c r="AS1947" s="71"/>
      <c r="AT1947" s="9"/>
      <c r="AU1947" s="9"/>
      <c r="AV1947" s="9"/>
      <c r="AW1947" s="9"/>
      <c r="AX1947" s="9"/>
      <c r="AY1947" s="9"/>
      <c r="AZ1947" s="9"/>
    </row>
    <row r="1948" spans="1:52" ht="15.75" customHeight="1" x14ac:dyDescent="0.2">
      <c r="A1948" s="85"/>
      <c r="F1948" s="4"/>
      <c r="H1948" s="79"/>
      <c r="J1948" s="75"/>
      <c r="K1948" s="71"/>
      <c r="L1948" s="75"/>
      <c r="M1948" s="71"/>
      <c r="O1948" s="71"/>
      <c r="Q1948" s="71"/>
      <c r="R1948" s="9"/>
      <c r="S1948" s="9"/>
      <c r="T1948" s="9"/>
      <c r="U1948" s="9"/>
      <c r="V1948" s="4"/>
      <c r="W1948" s="9"/>
      <c r="X1948" s="4"/>
      <c r="Y1948" s="9"/>
      <c r="Z1948" s="9"/>
      <c r="AA1948" s="9"/>
      <c r="AB1948" s="9"/>
      <c r="AC1948" s="9"/>
      <c r="AD1948" s="9"/>
      <c r="AE1948" s="9"/>
      <c r="AF1948" s="9"/>
      <c r="AH1948" s="9"/>
      <c r="AI1948" s="9"/>
      <c r="AJ1948" s="45"/>
      <c r="AK1948" s="45"/>
      <c r="AL1948" s="9"/>
      <c r="AM1948" s="9"/>
      <c r="AN1948" s="9"/>
      <c r="AO1948" s="9"/>
      <c r="AP1948" s="9"/>
      <c r="AQ1948" s="9"/>
      <c r="AR1948" s="9"/>
      <c r="AS1948" s="71"/>
      <c r="AT1948" s="9"/>
      <c r="AU1948" s="9"/>
      <c r="AV1948" s="9"/>
      <c r="AW1948" s="9"/>
      <c r="AX1948" s="9"/>
      <c r="AY1948" s="9"/>
      <c r="AZ1948" s="9"/>
    </row>
    <row r="1949" spans="1:52" ht="15.75" customHeight="1" x14ac:dyDescent="0.2">
      <c r="A1949" s="85"/>
      <c r="F1949" s="4"/>
      <c r="H1949" s="79"/>
      <c r="J1949" s="75"/>
      <c r="K1949" s="71"/>
      <c r="L1949" s="75"/>
      <c r="M1949" s="71"/>
      <c r="O1949" s="71"/>
      <c r="Q1949" s="71"/>
      <c r="R1949" s="9"/>
      <c r="S1949" s="9"/>
      <c r="T1949" s="9"/>
      <c r="U1949" s="9"/>
      <c r="V1949" s="4"/>
      <c r="W1949" s="9"/>
      <c r="X1949" s="4"/>
      <c r="Y1949" s="9"/>
      <c r="Z1949" s="9"/>
      <c r="AA1949" s="9"/>
      <c r="AB1949" s="9"/>
      <c r="AC1949" s="9"/>
      <c r="AD1949" s="9"/>
      <c r="AE1949" s="9"/>
      <c r="AF1949" s="9"/>
      <c r="AH1949" s="9"/>
      <c r="AI1949" s="9"/>
      <c r="AJ1949" s="45"/>
      <c r="AK1949" s="45"/>
      <c r="AL1949" s="9"/>
      <c r="AM1949" s="9"/>
      <c r="AN1949" s="9"/>
      <c r="AO1949" s="9"/>
      <c r="AP1949" s="9"/>
      <c r="AQ1949" s="9"/>
      <c r="AR1949" s="9"/>
      <c r="AS1949" s="71"/>
      <c r="AT1949" s="9"/>
      <c r="AU1949" s="9"/>
      <c r="AV1949" s="9"/>
      <c r="AW1949" s="9"/>
      <c r="AX1949" s="9"/>
      <c r="AY1949" s="9"/>
      <c r="AZ1949" s="9"/>
    </row>
    <row r="1950" spans="1:52" ht="15.75" customHeight="1" x14ac:dyDescent="0.2">
      <c r="A1950" s="85"/>
      <c r="F1950" s="4"/>
      <c r="H1950" s="79"/>
      <c r="J1950" s="75"/>
      <c r="K1950" s="71"/>
      <c r="L1950" s="75"/>
      <c r="M1950" s="71"/>
      <c r="O1950" s="71"/>
      <c r="Q1950" s="71"/>
      <c r="R1950" s="9"/>
      <c r="S1950" s="9"/>
      <c r="T1950" s="9"/>
      <c r="U1950" s="9"/>
      <c r="V1950" s="4"/>
      <c r="W1950" s="9"/>
      <c r="X1950" s="4"/>
      <c r="Y1950" s="9"/>
      <c r="Z1950" s="9"/>
      <c r="AA1950" s="9"/>
      <c r="AB1950" s="9"/>
      <c r="AC1950" s="9"/>
      <c r="AD1950" s="9"/>
      <c r="AE1950" s="9"/>
      <c r="AF1950" s="9"/>
      <c r="AH1950" s="9"/>
      <c r="AI1950" s="9"/>
      <c r="AJ1950" s="45"/>
      <c r="AK1950" s="45"/>
      <c r="AL1950" s="9"/>
      <c r="AM1950" s="9"/>
      <c r="AN1950" s="9"/>
      <c r="AO1950" s="9"/>
      <c r="AP1950" s="9"/>
      <c r="AQ1950" s="9"/>
      <c r="AR1950" s="9"/>
      <c r="AS1950" s="71"/>
      <c r="AT1950" s="9"/>
      <c r="AU1950" s="9"/>
      <c r="AV1950" s="9"/>
      <c r="AW1950" s="9"/>
      <c r="AX1950" s="9"/>
      <c r="AY1950" s="9"/>
      <c r="AZ1950" s="9"/>
    </row>
    <row r="1951" spans="1:52" ht="15.75" customHeight="1" x14ac:dyDescent="0.2">
      <c r="A1951" s="85"/>
      <c r="F1951" s="4"/>
      <c r="H1951" s="78"/>
      <c r="J1951" s="75"/>
      <c r="K1951" s="71"/>
      <c r="L1951" s="75"/>
      <c r="M1951" s="71"/>
      <c r="O1951" s="71"/>
      <c r="Q1951" s="71"/>
      <c r="R1951" s="9"/>
      <c r="S1951" s="9"/>
      <c r="T1951" s="9"/>
      <c r="U1951" s="9"/>
      <c r="V1951" s="4"/>
      <c r="W1951" s="9"/>
      <c r="X1951" s="4"/>
      <c r="Y1951" s="9"/>
      <c r="Z1951" s="9"/>
      <c r="AA1951" s="9"/>
      <c r="AB1951" s="9"/>
      <c r="AC1951" s="9"/>
      <c r="AD1951" s="9"/>
      <c r="AE1951" s="9"/>
      <c r="AF1951" s="9"/>
      <c r="AH1951" s="9"/>
      <c r="AI1951" s="9"/>
      <c r="AJ1951" s="45"/>
      <c r="AK1951" s="45"/>
      <c r="AL1951" s="9"/>
      <c r="AM1951" s="9"/>
      <c r="AN1951" s="9"/>
      <c r="AO1951" s="9"/>
      <c r="AP1951" s="9"/>
      <c r="AQ1951" s="9"/>
      <c r="AR1951" s="9"/>
      <c r="AS1951" s="71"/>
      <c r="AT1951" s="9"/>
      <c r="AU1951" s="9"/>
      <c r="AV1951" s="9"/>
      <c r="AW1951" s="9"/>
      <c r="AX1951" s="9"/>
      <c r="AY1951" s="9"/>
      <c r="AZ1951" s="9"/>
    </row>
    <row r="1952" spans="1:52" ht="15.75" customHeight="1" x14ac:dyDescent="0.2">
      <c r="A1952" s="85"/>
      <c r="F1952" s="4"/>
      <c r="H1952" s="78"/>
      <c r="J1952" s="75"/>
      <c r="K1952" s="71"/>
      <c r="L1952" s="75"/>
      <c r="M1952" s="71"/>
      <c r="O1952" s="71"/>
      <c r="Q1952" s="71"/>
      <c r="R1952" s="9"/>
      <c r="S1952" s="9"/>
      <c r="T1952" s="9"/>
      <c r="U1952" s="9"/>
      <c r="V1952" s="4"/>
      <c r="W1952" s="9"/>
      <c r="X1952" s="4"/>
      <c r="Y1952" s="9"/>
      <c r="Z1952" s="9"/>
      <c r="AA1952" s="9"/>
      <c r="AB1952" s="9"/>
      <c r="AC1952" s="9"/>
      <c r="AD1952" s="9"/>
      <c r="AE1952" s="9"/>
      <c r="AF1952" s="9"/>
      <c r="AH1952" s="9"/>
      <c r="AI1952" s="9"/>
      <c r="AJ1952" s="45"/>
      <c r="AK1952" s="45"/>
      <c r="AL1952" s="9"/>
      <c r="AM1952" s="9"/>
      <c r="AN1952" s="9"/>
      <c r="AO1952" s="9"/>
      <c r="AP1952" s="9"/>
      <c r="AQ1952" s="9"/>
      <c r="AR1952" s="9"/>
      <c r="AS1952" s="71"/>
      <c r="AT1952" s="9"/>
      <c r="AU1952" s="9"/>
      <c r="AV1952" s="9"/>
      <c r="AW1952" s="9"/>
      <c r="AX1952" s="9"/>
      <c r="AY1952" s="9"/>
      <c r="AZ1952" s="9"/>
    </row>
    <row r="1953" spans="1:52" ht="15.75" customHeight="1" x14ac:dyDescent="0.2">
      <c r="A1953" s="85"/>
      <c r="F1953" s="4"/>
      <c r="H1953" s="78"/>
      <c r="J1953" s="75"/>
      <c r="K1953" s="71"/>
      <c r="L1953" s="75"/>
      <c r="M1953" s="71"/>
      <c r="O1953" s="71"/>
      <c r="Q1953" s="71"/>
      <c r="R1953" s="9"/>
      <c r="S1953" s="9"/>
      <c r="T1953" s="9"/>
      <c r="U1953" s="9"/>
      <c r="V1953" s="4"/>
      <c r="W1953" s="9"/>
      <c r="X1953" s="4"/>
      <c r="Y1953" s="9"/>
      <c r="Z1953" s="9"/>
      <c r="AA1953" s="9"/>
      <c r="AB1953" s="9"/>
      <c r="AC1953" s="9"/>
      <c r="AD1953" s="9"/>
      <c r="AE1953" s="9"/>
      <c r="AF1953" s="9"/>
      <c r="AH1953" s="9"/>
      <c r="AI1953" s="9"/>
      <c r="AJ1953" s="45"/>
      <c r="AK1953" s="45"/>
      <c r="AL1953" s="9"/>
      <c r="AM1953" s="9"/>
      <c r="AN1953" s="9"/>
      <c r="AO1953" s="9"/>
      <c r="AP1953" s="9"/>
      <c r="AQ1953" s="9"/>
      <c r="AR1953" s="9"/>
      <c r="AS1953" s="71"/>
      <c r="AT1953" s="9"/>
      <c r="AU1953" s="9"/>
      <c r="AV1953" s="9"/>
      <c r="AW1953" s="9"/>
      <c r="AX1953" s="9"/>
      <c r="AY1953" s="9"/>
      <c r="AZ1953" s="9"/>
    </row>
    <row r="1954" spans="1:52" ht="15.75" customHeight="1" x14ac:dyDescent="0.2">
      <c r="A1954" s="85"/>
      <c r="F1954" s="4"/>
      <c r="H1954" s="78"/>
      <c r="J1954" s="75"/>
      <c r="K1954" s="71"/>
      <c r="L1954" s="75"/>
      <c r="M1954" s="71"/>
      <c r="O1954" s="71"/>
      <c r="Q1954" s="71"/>
      <c r="R1954" s="9"/>
      <c r="S1954" s="9"/>
      <c r="T1954" s="9"/>
      <c r="U1954" s="9"/>
      <c r="V1954" s="4"/>
      <c r="W1954" s="9"/>
      <c r="X1954" s="4"/>
      <c r="Y1954" s="9"/>
      <c r="Z1954" s="9"/>
      <c r="AA1954" s="9"/>
      <c r="AB1954" s="9"/>
      <c r="AC1954" s="9"/>
      <c r="AD1954" s="9"/>
      <c r="AE1954" s="9"/>
      <c r="AF1954" s="9"/>
      <c r="AH1954" s="9"/>
      <c r="AI1954" s="9"/>
      <c r="AJ1954" s="45"/>
      <c r="AK1954" s="45"/>
      <c r="AL1954" s="9"/>
      <c r="AM1954" s="9"/>
      <c r="AN1954" s="9"/>
      <c r="AO1954" s="9"/>
      <c r="AP1954" s="9"/>
      <c r="AQ1954" s="9"/>
      <c r="AR1954" s="9"/>
      <c r="AS1954" s="71"/>
      <c r="AT1954" s="9"/>
      <c r="AU1954" s="9"/>
      <c r="AV1954" s="9"/>
      <c r="AW1954" s="9"/>
      <c r="AX1954" s="9"/>
      <c r="AY1954" s="9"/>
      <c r="AZ1954" s="9"/>
    </row>
    <row r="1955" spans="1:52" ht="15.75" customHeight="1" x14ac:dyDescent="0.2">
      <c r="A1955" s="85"/>
      <c r="F1955" s="4"/>
      <c r="H1955" s="78"/>
      <c r="J1955" s="75"/>
      <c r="K1955" s="71"/>
      <c r="L1955" s="75"/>
      <c r="M1955" s="71"/>
      <c r="O1955" s="71"/>
      <c r="Q1955" s="71"/>
      <c r="R1955" s="9"/>
      <c r="S1955" s="9"/>
      <c r="T1955" s="9"/>
      <c r="U1955" s="9"/>
      <c r="V1955" s="4"/>
      <c r="W1955" s="9"/>
      <c r="X1955" s="4"/>
      <c r="Y1955" s="9"/>
      <c r="Z1955" s="9"/>
      <c r="AA1955" s="9"/>
      <c r="AB1955" s="9"/>
      <c r="AC1955" s="9"/>
      <c r="AD1955" s="9"/>
      <c r="AE1955" s="9"/>
      <c r="AF1955" s="9"/>
      <c r="AH1955" s="9"/>
      <c r="AI1955" s="9"/>
      <c r="AJ1955" s="45"/>
      <c r="AK1955" s="45"/>
      <c r="AL1955" s="9"/>
      <c r="AM1955" s="9"/>
      <c r="AN1955" s="9"/>
      <c r="AO1955" s="9"/>
      <c r="AP1955" s="9"/>
      <c r="AQ1955" s="9"/>
      <c r="AR1955" s="9"/>
      <c r="AS1955" s="71"/>
      <c r="AT1955" s="9"/>
      <c r="AU1955" s="9"/>
      <c r="AV1955" s="9"/>
      <c r="AW1955" s="9"/>
      <c r="AX1955" s="9"/>
      <c r="AY1955" s="9"/>
      <c r="AZ1955" s="9"/>
    </row>
    <row r="1956" spans="1:52" ht="15.75" customHeight="1" x14ac:dyDescent="0.2">
      <c r="A1956" s="85"/>
      <c r="F1956" s="4"/>
      <c r="H1956" s="78"/>
      <c r="J1956" s="75"/>
      <c r="K1956" s="71"/>
      <c r="L1956" s="75"/>
      <c r="M1956" s="71"/>
      <c r="O1956" s="71"/>
      <c r="Q1956" s="71"/>
      <c r="R1956" s="9"/>
      <c r="S1956" s="9"/>
      <c r="T1956" s="9"/>
      <c r="U1956" s="9"/>
      <c r="V1956" s="4"/>
      <c r="W1956" s="9"/>
      <c r="X1956" s="4"/>
      <c r="Y1956" s="9"/>
      <c r="Z1956" s="9"/>
      <c r="AA1956" s="9"/>
      <c r="AB1956" s="9"/>
      <c r="AC1956" s="9"/>
      <c r="AD1956" s="9"/>
      <c r="AE1956" s="9"/>
      <c r="AF1956" s="9"/>
      <c r="AH1956" s="9"/>
      <c r="AI1956" s="9"/>
      <c r="AJ1956" s="45"/>
      <c r="AK1956" s="45"/>
      <c r="AL1956" s="9"/>
      <c r="AM1956" s="9"/>
      <c r="AN1956" s="9"/>
      <c r="AO1956" s="9"/>
      <c r="AP1956" s="9"/>
      <c r="AQ1956" s="9"/>
      <c r="AR1956" s="9"/>
      <c r="AS1956" s="71"/>
      <c r="AT1956" s="9"/>
      <c r="AU1956" s="9"/>
      <c r="AV1956" s="9"/>
      <c r="AW1956" s="9"/>
      <c r="AX1956" s="9"/>
      <c r="AY1956" s="9"/>
      <c r="AZ1956" s="9"/>
    </row>
    <row r="1957" spans="1:52" ht="15.75" customHeight="1" x14ac:dyDescent="0.2">
      <c r="A1957" s="85"/>
      <c r="F1957" s="4"/>
      <c r="H1957" s="78"/>
      <c r="J1957" s="75"/>
      <c r="K1957" s="71"/>
      <c r="L1957" s="75"/>
      <c r="M1957" s="71"/>
      <c r="O1957" s="71"/>
      <c r="Q1957" s="71"/>
      <c r="R1957" s="9"/>
      <c r="S1957" s="9"/>
      <c r="T1957" s="9"/>
      <c r="U1957" s="9"/>
      <c r="V1957" s="4"/>
      <c r="W1957" s="9"/>
      <c r="X1957" s="4"/>
      <c r="Y1957" s="9"/>
      <c r="Z1957" s="9"/>
      <c r="AA1957" s="9"/>
      <c r="AB1957" s="9"/>
      <c r="AC1957" s="9"/>
      <c r="AD1957" s="9"/>
      <c r="AE1957" s="9"/>
      <c r="AF1957" s="9"/>
      <c r="AH1957" s="9"/>
      <c r="AI1957" s="9"/>
      <c r="AJ1957" s="45"/>
      <c r="AK1957" s="45"/>
      <c r="AL1957" s="9"/>
      <c r="AM1957" s="9"/>
      <c r="AN1957" s="9"/>
      <c r="AO1957" s="9"/>
      <c r="AP1957" s="9"/>
      <c r="AQ1957" s="9"/>
      <c r="AR1957" s="9"/>
      <c r="AS1957" s="71"/>
      <c r="AT1957" s="9"/>
      <c r="AU1957" s="9"/>
      <c r="AV1957" s="9"/>
      <c r="AW1957" s="9"/>
      <c r="AX1957" s="9"/>
      <c r="AY1957" s="9"/>
      <c r="AZ1957" s="9"/>
    </row>
    <row r="1958" spans="1:52" ht="15.75" customHeight="1" x14ac:dyDescent="0.2">
      <c r="A1958" s="85"/>
      <c r="F1958" s="4"/>
      <c r="H1958" s="78"/>
      <c r="J1958" s="75"/>
      <c r="K1958" s="71"/>
      <c r="L1958" s="75"/>
      <c r="M1958" s="71"/>
      <c r="O1958" s="71"/>
      <c r="Q1958" s="71"/>
      <c r="R1958" s="9"/>
      <c r="S1958" s="9"/>
      <c r="T1958" s="9"/>
      <c r="U1958" s="9"/>
      <c r="V1958" s="4"/>
      <c r="W1958" s="9"/>
      <c r="X1958" s="4"/>
      <c r="Y1958" s="9"/>
      <c r="Z1958" s="9"/>
      <c r="AA1958" s="9"/>
      <c r="AB1958" s="9"/>
      <c r="AC1958" s="9"/>
      <c r="AD1958" s="9"/>
      <c r="AE1958" s="9"/>
      <c r="AF1958" s="9"/>
      <c r="AH1958" s="9"/>
      <c r="AI1958" s="9"/>
      <c r="AJ1958" s="45"/>
      <c r="AK1958" s="45"/>
      <c r="AL1958" s="9"/>
      <c r="AM1958" s="9"/>
      <c r="AN1958" s="9"/>
      <c r="AO1958" s="9"/>
      <c r="AP1958" s="9"/>
      <c r="AQ1958" s="9"/>
      <c r="AR1958" s="9"/>
      <c r="AS1958" s="71"/>
      <c r="AT1958" s="9"/>
      <c r="AU1958" s="9"/>
      <c r="AV1958" s="9"/>
      <c r="AW1958" s="9"/>
      <c r="AX1958" s="9"/>
      <c r="AY1958" s="9"/>
      <c r="AZ1958" s="9"/>
    </row>
    <row r="1959" spans="1:52" ht="15.75" customHeight="1" x14ac:dyDescent="0.2">
      <c r="A1959" s="85"/>
      <c r="F1959" s="4"/>
      <c r="H1959" s="78"/>
      <c r="J1959" s="75"/>
      <c r="K1959" s="71"/>
      <c r="L1959" s="75"/>
      <c r="M1959" s="71"/>
      <c r="O1959" s="71"/>
      <c r="Q1959" s="71"/>
      <c r="R1959" s="9"/>
      <c r="S1959" s="9"/>
      <c r="T1959" s="9"/>
      <c r="U1959" s="9"/>
      <c r="V1959" s="4"/>
      <c r="W1959" s="9"/>
      <c r="X1959" s="4"/>
      <c r="Y1959" s="9"/>
      <c r="Z1959" s="9"/>
      <c r="AA1959" s="9"/>
      <c r="AB1959" s="9"/>
      <c r="AC1959" s="9"/>
      <c r="AD1959" s="9"/>
      <c r="AE1959" s="9"/>
      <c r="AF1959" s="9"/>
      <c r="AH1959" s="9"/>
      <c r="AI1959" s="9"/>
      <c r="AJ1959" s="45"/>
      <c r="AK1959" s="45"/>
      <c r="AL1959" s="9"/>
      <c r="AM1959" s="9"/>
      <c r="AN1959" s="9"/>
      <c r="AO1959" s="9"/>
      <c r="AP1959" s="9"/>
      <c r="AQ1959" s="9"/>
      <c r="AR1959" s="9"/>
      <c r="AS1959" s="71"/>
      <c r="AT1959" s="9"/>
      <c r="AU1959" s="9"/>
      <c r="AV1959" s="9"/>
      <c r="AW1959" s="9"/>
      <c r="AX1959" s="9"/>
      <c r="AY1959" s="9"/>
      <c r="AZ1959" s="9"/>
    </row>
    <row r="1960" spans="1:52" ht="15.75" customHeight="1" x14ac:dyDescent="0.2">
      <c r="A1960" s="85"/>
      <c r="F1960" s="4"/>
      <c r="H1960" s="78"/>
      <c r="J1960" s="75"/>
      <c r="K1960" s="71"/>
      <c r="L1960" s="75"/>
      <c r="M1960" s="71"/>
      <c r="O1960" s="71"/>
      <c r="Q1960" s="71"/>
      <c r="R1960" s="9"/>
      <c r="S1960" s="9"/>
      <c r="T1960" s="9"/>
      <c r="U1960" s="9"/>
      <c r="V1960" s="4"/>
      <c r="W1960" s="9"/>
      <c r="X1960" s="4"/>
      <c r="Y1960" s="9"/>
      <c r="Z1960" s="9"/>
      <c r="AA1960" s="9"/>
      <c r="AB1960" s="9"/>
      <c r="AC1960" s="9"/>
      <c r="AD1960" s="9"/>
      <c r="AE1960" s="9"/>
      <c r="AF1960" s="9"/>
      <c r="AH1960" s="9"/>
      <c r="AI1960" s="9"/>
      <c r="AJ1960" s="45"/>
      <c r="AK1960" s="45"/>
      <c r="AL1960" s="9"/>
      <c r="AM1960" s="9"/>
      <c r="AN1960" s="9"/>
      <c r="AO1960" s="9"/>
      <c r="AP1960" s="9"/>
      <c r="AQ1960" s="9"/>
      <c r="AR1960" s="9"/>
      <c r="AS1960" s="71"/>
      <c r="AT1960" s="9"/>
      <c r="AU1960" s="9"/>
      <c r="AV1960" s="9"/>
      <c r="AW1960" s="9"/>
      <c r="AX1960" s="9"/>
      <c r="AY1960" s="9"/>
      <c r="AZ1960" s="9"/>
    </row>
    <row r="1961" spans="1:52" ht="15.75" customHeight="1" x14ac:dyDescent="0.2">
      <c r="A1961" s="85"/>
      <c r="F1961" s="4"/>
      <c r="H1961" s="78"/>
      <c r="J1961" s="75"/>
      <c r="K1961" s="71"/>
      <c r="L1961" s="75"/>
      <c r="M1961" s="71"/>
      <c r="O1961" s="71"/>
      <c r="Q1961" s="71"/>
      <c r="R1961" s="9"/>
      <c r="S1961" s="9"/>
      <c r="T1961" s="9"/>
      <c r="U1961" s="9"/>
      <c r="V1961" s="4"/>
      <c r="W1961" s="9"/>
      <c r="X1961" s="4"/>
      <c r="Y1961" s="9"/>
      <c r="Z1961" s="9"/>
      <c r="AA1961" s="9"/>
      <c r="AB1961" s="9"/>
      <c r="AC1961" s="9"/>
      <c r="AD1961" s="9"/>
      <c r="AE1961" s="9"/>
      <c r="AF1961" s="9"/>
      <c r="AH1961" s="9"/>
      <c r="AI1961" s="9"/>
      <c r="AJ1961" s="45"/>
      <c r="AK1961" s="45"/>
      <c r="AL1961" s="9"/>
      <c r="AM1961" s="9"/>
      <c r="AN1961" s="9"/>
      <c r="AO1961" s="9"/>
      <c r="AP1961" s="9"/>
      <c r="AQ1961" s="9"/>
      <c r="AR1961" s="9"/>
      <c r="AS1961" s="71"/>
      <c r="AT1961" s="9"/>
      <c r="AU1961" s="9"/>
      <c r="AV1961" s="9"/>
      <c r="AW1961" s="9"/>
      <c r="AX1961" s="9"/>
      <c r="AY1961" s="9"/>
      <c r="AZ1961" s="9"/>
    </row>
    <row r="1962" spans="1:52" ht="15.75" customHeight="1" x14ac:dyDescent="0.2">
      <c r="A1962" s="85"/>
      <c r="F1962" s="4"/>
      <c r="H1962" s="78"/>
      <c r="J1962" s="75"/>
      <c r="K1962" s="71"/>
      <c r="L1962" s="75"/>
      <c r="M1962" s="71"/>
      <c r="O1962" s="71"/>
      <c r="Q1962" s="71"/>
      <c r="R1962" s="9"/>
      <c r="S1962" s="9"/>
      <c r="T1962" s="9"/>
      <c r="U1962" s="9"/>
      <c r="V1962" s="4"/>
      <c r="W1962" s="9"/>
      <c r="X1962" s="4"/>
      <c r="Y1962" s="9"/>
      <c r="Z1962" s="9"/>
      <c r="AA1962" s="9"/>
      <c r="AB1962" s="9"/>
      <c r="AC1962" s="9"/>
      <c r="AD1962" s="9"/>
      <c r="AE1962" s="9"/>
      <c r="AF1962" s="9"/>
      <c r="AH1962" s="9"/>
      <c r="AI1962" s="9"/>
      <c r="AJ1962" s="45"/>
      <c r="AK1962" s="45"/>
      <c r="AL1962" s="9"/>
      <c r="AM1962" s="9"/>
      <c r="AN1962" s="9"/>
      <c r="AO1962" s="9"/>
      <c r="AP1962" s="9"/>
      <c r="AQ1962" s="9"/>
      <c r="AR1962" s="9"/>
      <c r="AS1962" s="71"/>
      <c r="AT1962" s="9"/>
      <c r="AU1962" s="9"/>
      <c r="AV1962" s="9"/>
      <c r="AW1962" s="9"/>
      <c r="AX1962" s="9"/>
      <c r="AY1962" s="9"/>
      <c r="AZ1962" s="9"/>
    </row>
    <row r="1963" spans="1:52" ht="15.75" customHeight="1" x14ac:dyDescent="0.2">
      <c r="A1963" s="85"/>
      <c r="F1963" s="4"/>
      <c r="H1963" s="78"/>
      <c r="J1963" s="75"/>
      <c r="K1963" s="71"/>
      <c r="L1963" s="75"/>
      <c r="M1963" s="71"/>
      <c r="O1963" s="71"/>
      <c r="Q1963" s="71"/>
      <c r="R1963" s="9"/>
      <c r="S1963" s="9"/>
      <c r="T1963" s="9"/>
      <c r="U1963" s="9"/>
      <c r="V1963" s="4"/>
      <c r="W1963" s="9"/>
      <c r="X1963" s="4"/>
      <c r="Y1963" s="9"/>
      <c r="Z1963" s="9"/>
      <c r="AA1963" s="9"/>
      <c r="AB1963" s="9"/>
      <c r="AC1963" s="9"/>
      <c r="AD1963" s="9"/>
      <c r="AE1963" s="9"/>
      <c r="AF1963" s="9"/>
      <c r="AH1963" s="9"/>
      <c r="AI1963" s="9"/>
      <c r="AJ1963" s="45"/>
      <c r="AK1963" s="45"/>
      <c r="AL1963" s="9"/>
      <c r="AM1963" s="9"/>
      <c r="AN1963" s="9"/>
      <c r="AO1963" s="9"/>
      <c r="AP1963" s="9"/>
      <c r="AQ1963" s="9"/>
      <c r="AR1963" s="9"/>
      <c r="AS1963" s="71"/>
      <c r="AT1963" s="9"/>
      <c r="AU1963" s="9"/>
      <c r="AV1963" s="9"/>
      <c r="AW1963" s="9"/>
      <c r="AX1963" s="9"/>
      <c r="AY1963" s="9"/>
      <c r="AZ1963" s="9"/>
    </row>
    <row r="1964" spans="1:52" ht="15.75" customHeight="1" x14ac:dyDescent="0.2">
      <c r="A1964" s="85"/>
      <c r="F1964" s="4"/>
      <c r="H1964" s="78"/>
      <c r="J1964" s="75"/>
      <c r="K1964" s="71"/>
      <c r="L1964" s="75"/>
      <c r="M1964" s="71"/>
      <c r="O1964" s="71"/>
      <c r="Q1964" s="71"/>
      <c r="R1964" s="9"/>
      <c r="S1964" s="9"/>
      <c r="T1964" s="9"/>
      <c r="U1964" s="9"/>
      <c r="V1964" s="4"/>
      <c r="W1964" s="9"/>
      <c r="X1964" s="4"/>
      <c r="Y1964" s="9"/>
      <c r="Z1964" s="9"/>
      <c r="AA1964" s="9"/>
      <c r="AB1964" s="9"/>
      <c r="AC1964" s="9"/>
      <c r="AD1964" s="9"/>
      <c r="AE1964" s="9"/>
      <c r="AF1964" s="9"/>
      <c r="AH1964" s="9"/>
      <c r="AI1964" s="9"/>
      <c r="AJ1964" s="45"/>
      <c r="AK1964" s="45"/>
      <c r="AL1964" s="9"/>
      <c r="AM1964" s="9"/>
      <c r="AN1964" s="9"/>
      <c r="AO1964" s="9"/>
      <c r="AP1964" s="9"/>
      <c r="AQ1964" s="9"/>
      <c r="AR1964" s="9"/>
      <c r="AS1964" s="71"/>
      <c r="AT1964" s="9"/>
      <c r="AU1964" s="9"/>
      <c r="AV1964" s="9"/>
      <c r="AW1964" s="9"/>
      <c r="AX1964" s="9"/>
      <c r="AY1964" s="9"/>
      <c r="AZ1964" s="9"/>
    </row>
    <row r="1965" spans="1:52" ht="15.75" customHeight="1" x14ac:dyDescent="0.2">
      <c r="A1965" s="85"/>
      <c r="F1965" s="4"/>
      <c r="H1965" s="78"/>
      <c r="J1965" s="75"/>
      <c r="K1965" s="71"/>
      <c r="L1965" s="75"/>
      <c r="M1965" s="71"/>
      <c r="O1965" s="71"/>
      <c r="Q1965" s="71"/>
      <c r="R1965" s="9"/>
      <c r="S1965" s="9"/>
      <c r="T1965" s="9"/>
      <c r="U1965" s="9"/>
      <c r="V1965" s="4"/>
      <c r="W1965" s="9"/>
      <c r="X1965" s="4"/>
      <c r="Y1965" s="9"/>
      <c r="Z1965" s="9"/>
      <c r="AA1965" s="9"/>
      <c r="AB1965" s="9"/>
      <c r="AC1965" s="9"/>
      <c r="AD1965" s="9"/>
      <c r="AE1965" s="9"/>
      <c r="AF1965" s="9"/>
      <c r="AH1965" s="9"/>
      <c r="AI1965" s="9"/>
      <c r="AJ1965" s="45"/>
      <c r="AK1965" s="45"/>
      <c r="AL1965" s="9"/>
      <c r="AM1965" s="9"/>
      <c r="AN1965" s="9"/>
      <c r="AO1965" s="9"/>
      <c r="AP1965" s="9"/>
      <c r="AQ1965" s="9"/>
      <c r="AR1965" s="9"/>
      <c r="AS1965" s="71"/>
      <c r="AT1965" s="9"/>
      <c r="AU1965" s="9"/>
      <c r="AV1965" s="9"/>
      <c r="AW1965" s="9"/>
      <c r="AX1965" s="9"/>
      <c r="AY1965" s="9"/>
      <c r="AZ1965" s="9"/>
    </row>
    <row r="1966" spans="1:52" ht="15.75" customHeight="1" x14ac:dyDescent="0.2">
      <c r="A1966" s="85"/>
      <c r="F1966" s="4"/>
      <c r="H1966" s="78"/>
      <c r="J1966" s="75"/>
      <c r="K1966" s="71"/>
      <c r="L1966" s="75"/>
      <c r="M1966" s="71"/>
      <c r="O1966" s="71"/>
      <c r="Q1966" s="71"/>
      <c r="R1966" s="9"/>
      <c r="S1966" s="9"/>
      <c r="T1966" s="9"/>
      <c r="U1966" s="9"/>
      <c r="V1966" s="4"/>
      <c r="W1966" s="9"/>
      <c r="X1966" s="4"/>
      <c r="Y1966" s="9"/>
      <c r="Z1966" s="9"/>
      <c r="AA1966" s="9"/>
      <c r="AB1966" s="9"/>
      <c r="AC1966" s="9"/>
      <c r="AD1966" s="9"/>
      <c r="AE1966" s="9"/>
      <c r="AF1966" s="9"/>
      <c r="AH1966" s="9"/>
      <c r="AI1966" s="9"/>
      <c r="AJ1966" s="45"/>
      <c r="AK1966" s="45"/>
      <c r="AL1966" s="9"/>
      <c r="AM1966" s="9"/>
      <c r="AN1966" s="9"/>
      <c r="AO1966" s="9"/>
      <c r="AP1966" s="9"/>
      <c r="AQ1966" s="9"/>
      <c r="AR1966" s="9"/>
      <c r="AS1966" s="71"/>
      <c r="AT1966" s="9"/>
      <c r="AU1966" s="9"/>
      <c r="AV1966" s="9"/>
      <c r="AW1966" s="9"/>
      <c r="AX1966" s="9"/>
      <c r="AY1966" s="9"/>
      <c r="AZ1966" s="9"/>
    </row>
    <row r="1967" spans="1:52" ht="15.75" customHeight="1" x14ac:dyDescent="0.2">
      <c r="A1967" s="85"/>
      <c r="F1967" s="4"/>
      <c r="H1967" s="78"/>
      <c r="J1967" s="75"/>
      <c r="K1967" s="71"/>
      <c r="L1967" s="75"/>
      <c r="M1967" s="71"/>
      <c r="O1967" s="71"/>
      <c r="Q1967" s="71"/>
      <c r="R1967" s="9"/>
      <c r="S1967" s="9"/>
      <c r="T1967" s="9"/>
      <c r="U1967" s="9"/>
      <c r="V1967" s="4"/>
      <c r="W1967" s="9"/>
      <c r="X1967" s="4"/>
      <c r="Y1967" s="9"/>
      <c r="Z1967" s="9"/>
      <c r="AA1967" s="9"/>
      <c r="AB1967" s="9"/>
      <c r="AC1967" s="9"/>
      <c r="AD1967" s="9"/>
      <c r="AE1967" s="9"/>
      <c r="AF1967" s="9"/>
      <c r="AH1967" s="9"/>
      <c r="AI1967" s="9"/>
      <c r="AJ1967" s="45"/>
      <c r="AK1967" s="45"/>
      <c r="AL1967" s="9"/>
      <c r="AM1967" s="9"/>
      <c r="AN1967" s="9"/>
      <c r="AO1967" s="9"/>
      <c r="AP1967" s="9"/>
      <c r="AQ1967" s="9"/>
      <c r="AR1967" s="9"/>
      <c r="AS1967" s="71"/>
      <c r="AT1967" s="9"/>
      <c r="AU1967" s="9"/>
      <c r="AV1967" s="9"/>
      <c r="AW1967" s="9"/>
      <c r="AX1967" s="9"/>
      <c r="AY1967" s="9"/>
      <c r="AZ1967" s="9"/>
    </row>
    <row r="1968" spans="1:52" ht="15.75" customHeight="1" x14ac:dyDescent="0.2">
      <c r="A1968" s="85"/>
      <c r="F1968" s="4"/>
      <c r="H1968" s="78"/>
      <c r="J1968" s="75"/>
      <c r="K1968" s="71"/>
      <c r="L1968" s="75"/>
      <c r="M1968" s="71"/>
      <c r="O1968" s="71"/>
      <c r="Q1968" s="71"/>
      <c r="R1968" s="9"/>
      <c r="S1968" s="9"/>
      <c r="T1968" s="9"/>
      <c r="U1968" s="9"/>
      <c r="V1968" s="4"/>
      <c r="W1968" s="9"/>
      <c r="X1968" s="4"/>
      <c r="Y1968" s="9"/>
      <c r="Z1968" s="9"/>
      <c r="AA1968" s="9"/>
      <c r="AB1968" s="9"/>
      <c r="AC1968" s="9"/>
      <c r="AD1968" s="9"/>
      <c r="AE1968" s="9"/>
      <c r="AF1968" s="9"/>
      <c r="AH1968" s="9"/>
      <c r="AI1968" s="9"/>
      <c r="AJ1968" s="45"/>
      <c r="AK1968" s="45"/>
      <c r="AL1968" s="9"/>
      <c r="AM1968" s="9"/>
      <c r="AN1968" s="9"/>
      <c r="AO1968" s="9"/>
      <c r="AP1968" s="9"/>
      <c r="AQ1968" s="9"/>
      <c r="AR1968" s="9"/>
      <c r="AS1968" s="71"/>
      <c r="AT1968" s="9"/>
      <c r="AU1968" s="9"/>
      <c r="AV1968" s="9"/>
      <c r="AW1968" s="9"/>
      <c r="AX1968" s="9"/>
      <c r="AY1968" s="9"/>
      <c r="AZ1968" s="9"/>
    </row>
    <row r="1969" spans="1:52" ht="15.75" customHeight="1" x14ac:dyDescent="0.2">
      <c r="A1969" s="85"/>
      <c r="F1969" s="4"/>
      <c r="H1969" s="78"/>
      <c r="J1969" s="75"/>
      <c r="K1969" s="71"/>
      <c r="L1969" s="75"/>
      <c r="M1969" s="71"/>
      <c r="O1969" s="71"/>
      <c r="Q1969" s="71"/>
      <c r="R1969" s="9"/>
      <c r="S1969" s="9"/>
      <c r="T1969" s="9"/>
      <c r="U1969" s="9"/>
      <c r="V1969" s="4"/>
      <c r="W1969" s="9"/>
      <c r="X1969" s="4"/>
      <c r="Y1969" s="9"/>
      <c r="Z1969" s="9"/>
      <c r="AA1969" s="9"/>
      <c r="AB1969" s="9"/>
      <c r="AC1969" s="9"/>
      <c r="AD1969" s="9"/>
      <c r="AE1969" s="9"/>
      <c r="AF1969" s="9"/>
      <c r="AH1969" s="9"/>
      <c r="AI1969" s="9"/>
      <c r="AJ1969" s="45"/>
      <c r="AK1969" s="45"/>
      <c r="AL1969" s="9"/>
      <c r="AM1969" s="9"/>
      <c r="AN1969" s="9"/>
      <c r="AO1969" s="9"/>
      <c r="AP1969" s="9"/>
      <c r="AQ1969" s="9"/>
      <c r="AR1969" s="9"/>
      <c r="AS1969" s="71"/>
      <c r="AT1969" s="9"/>
      <c r="AU1969" s="9"/>
      <c r="AV1969" s="9"/>
      <c r="AW1969" s="9"/>
      <c r="AX1969" s="9"/>
      <c r="AY1969" s="9"/>
      <c r="AZ1969" s="9"/>
    </row>
    <row r="1970" spans="1:52" ht="15.75" customHeight="1" x14ac:dyDescent="0.2">
      <c r="A1970" s="85"/>
      <c r="F1970" s="4"/>
      <c r="H1970" s="78"/>
      <c r="J1970" s="75"/>
      <c r="K1970" s="71"/>
      <c r="L1970" s="75"/>
      <c r="M1970" s="71"/>
      <c r="O1970" s="71"/>
      <c r="Q1970" s="71"/>
      <c r="R1970" s="9"/>
      <c r="S1970" s="9"/>
      <c r="T1970" s="9"/>
      <c r="U1970" s="9"/>
      <c r="V1970" s="4"/>
      <c r="W1970" s="9"/>
      <c r="X1970" s="4"/>
      <c r="Y1970" s="9"/>
      <c r="Z1970" s="9"/>
      <c r="AA1970" s="9"/>
      <c r="AB1970" s="9"/>
      <c r="AC1970" s="9"/>
      <c r="AD1970" s="9"/>
      <c r="AE1970" s="9"/>
      <c r="AF1970" s="9"/>
      <c r="AH1970" s="9"/>
      <c r="AI1970" s="9"/>
      <c r="AJ1970" s="45"/>
      <c r="AK1970" s="45"/>
      <c r="AL1970" s="9"/>
      <c r="AM1970" s="9"/>
      <c r="AN1970" s="9"/>
      <c r="AO1970" s="9"/>
      <c r="AP1970" s="9"/>
      <c r="AQ1970" s="9"/>
      <c r="AR1970" s="9"/>
      <c r="AS1970" s="71"/>
      <c r="AT1970" s="9"/>
      <c r="AU1970" s="9"/>
      <c r="AV1970" s="9"/>
      <c r="AW1970" s="9"/>
      <c r="AX1970" s="9"/>
      <c r="AY1970" s="9"/>
      <c r="AZ1970" s="9"/>
    </row>
    <row r="1971" spans="1:52" ht="15.75" customHeight="1" x14ac:dyDescent="0.2">
      <c r="A1971" s="85"/>
      <c r="F1971" s="4"/>
      <c r="H1971" s="78"/>
      <c r="J1971" s="75"/>
      <c r="K1971" s="71"/>
      <c r="L1971" s="75"/>
      <c r="M1971" s="71"/>
      <c r="O1971" s="71"/>
      <c r="Q1971" s="71"/>
      <c r="R1971" s="9"/>
      <c r="S1971" s="9"/>
      <c r="T1971" s="9"/>
      <c r="U1971" s="9"/>
      <c r="V1971" s="4"/>
      <c r="W1971" s="9"/>
      <c r="X1971" s="4"/>
      <c r="Y1971" s="9"/>
      <c r="Z1971" s="9"/>
      <c r="AA1971" s="9"/>
      <c r="AB1971" s="9"/>
      <c r="AC1971" s="9"/>
      <c r="AD1971" s="9"/>
      <c r="AE1971" s="9"/>
      <c r="AF1971" s="9"/>
      <c r="AH1971" s="9"/>
      <c r="AI1971" s="9"/>
      <c r="AJ1971" s="45"/>
      <c r="AK1971" s="45"/>
      <c r="AL1971" s="9"/>
      <c r="AM1971" s="9"/>
      <c r="AN1971" s="9"/>
      <c r="AO1971" s="9"/>
      <c r="AP1971" s="9"/>
      <c r="AQ1971" s="9"/>
      <c r="AR1971" s="9"/>
      <c r="AS1971" s="71"/>
      <c r="AT1971" s="9"/>
      <c r="AU1971" s="9"/>
      <c r="AV1971" s="9"/>
      <c r="AW1971" s="9"/>
      <c r="AX1971" s="9"/>
      <c r="AY1971" s="9"/>
      <c r="AZ1971" s="9"/>
    </row>
    <row r="1972" spans="1:52" ht="15.75" customHeight="1" x14ac:dyDescent="0.2">
      <c r="A1972" s="85"/>
      <c r="F1972" s="4"/>
      <c r="H1972" s="78"/>
      <c r="J1972" s="75"/>
      <c r="K1972" s="71"/>
      <c r="L1972" s="75"/>
      <c r="M1972" s="71"/>
      <c r="O1972" s="71"/>
      <c r="Q1972" s="71"/>
      <c r="R1972" s="9"/>
      <c r="S1972" s="9"/>
      <c r="T1972" s="9"/>
      <c r="U1972" s="9"/>
      <c r="V1972" s="4"/>
      <c r="W1972" s="9"/>
      <c r="X1972" s="4"/>
      <c r="Y1972" s="9"/>
      <c r="Z1972" s="9"/>
      <c r="AA1972" s="9"/>
      <c r="AB1972" s="9"/>
      <c r="AC1972" s="9"/>
      <c r="AD1972" s="9"/>
      <c r="AE1972" s="9"/>
      <c r="AF1972" s="9"/>
      <c r="AH1972" s="9"/>
      <c r="AI1972" s="9"/>
      <c r="AJ1972" s="45"/>
      <c r="AK1972" s="45"/>
      <c r="AL1972" s="9"/>
      <c r="AM1972" s="9"/>
      <c r="AN1972" s="9"/>
      <c r="AO1972" s="9"/>
      <c r="AP1972" s="9"/>
      <c r="AQ1972" s="9"/>
      <c r="AR1972" s="9"/>
      <c r="AS1972" s="71"/>
      <c r="AT1972" s="9"/>
      <c r="AU1972" s="9"/>
      <c r="AV1972" s="9"/>
      <c r="AW1972" s="9"/>
      <c r="AX1972" s="9"/>
      <c r="AY1972" s="9"/>
      <c r="AZ1972" s="9"/>
    </row>
    <row r="1973" spans="1:52" ht="15.75" customHeight="1" x14ac:dyDescent="0.2">
      <c r="A1973" s="85"/>
      <c r="F1973" s="4"/>
      <c r="H1973" s="78"/>
      <c r="J1973" s="75"/>
      <c r="K1973" s="71"/>
      <c r="L1973" s="75"/>
      <c r="M1973" s="71"/>
      <c r="O1973" s="71"/>
      <c r="Q1973" s="71"/>
      <c r="R1973" s="9"/>
      <c r="S1973" s="9"/>
      <c r="T1973" s="9"/>
      <c r="U1973" s="9"/>
      <c r="V1973" s="4"/>
      <c r="W1973" s="9"/>
      <c r="X1973" s="4"/>
      <c r="Y1973" s="9"/>
      <c r="Z1973" s="9"/>
      <c r="AA1973" s="9"/>
      <c r="AB1973" s="9"/>
      <c r="AC1973" s="9"/>
      <c r="AD1973" s="9"/>
      <c r="AE1973" s="9"/>
      <c r="AF1973" s="9"/>
      <c r="AH1973" s="9"/>
      <c r="AI1973" s="9"/>
      <c r="AJ1973" s="45"/>
      <c r="AK1973" s="45"/>
      <c r="AL1973" s="9"/>
      <c r="AM1973" s="9"/>
      <c r="AN1973" s="9"/>
      <c r="AO1973" s="9"/>
      <c r="AP1973" s="9"/>
      <c r="AQ1973" s="9"/>
      <c r="AR1973" s="9"/>
      <c r="AS1973" s="71"/>
      <c r="AT1973" s="9"/>
      <c r="AU1973" s="9"/>
      <c r="AV1973" s="9"/>
      <c r="AW1973" s="9"/>
      <c r="AX1973" s="9"/>
      <c r="AY1973" s="9"/>
      <c r="AZ1973" s="9"/>
    </row>
    <row r="1974" spans="1:52" ht="15.75" customHeight="1" x14ac:dyDescent="0.2">
      <c r="A1974" s="85"/>
      <c r="F1974" s="4"/>
      <c r="H1974" s="78"/>
      <c r="J1974" s="75"/>
      <c r="K1974" s="71"/>
      <c r="L1974" s="75"/>
      <c r="M1974" s="71"/>
      <c r="O1974" s="71"/>
      <c r="Q1974" s="71"/>
      <c r="R1974" s="9"/>
      <c r="S1974" s="9"/>
      <c r="T1974" s="9"/>
      <c r="U1974" s="9"/>
      <c r="V1974" s="4"/>
      <c r="W1974" s="9"/>
      <c r="X1974" s="4"/>
      <c r="Y1974" s="9"/>
      <c r="Z1974" s="9"/>
      <c r="AA1974" s="9"/>
      <c r="AB1974" s="9"/>
      <c r="AC1974" s="9"/>
      <c r="AD1974" s="9"/>
      <c r="AE1974" s="9"/>
      <c r="AF1974" s="9"/>
      <c r="AH1974" s="9"/>
      <c r="AI1974" s="9"/>
      <c r="AJ1974" s="45"/>
      <c r="AK1974" s="45"/>
      <c r="AL1974" s="9"/>
      <c r="AM1974" s="9"/>
      <c r="AN1974" s="9"/>
      <c r="AO1974" s="9"/>
      <c r="AP1974" s="9"/>
      <c r="AQ1974" s="9"/>
      <c r="AR1974" s="9"/>
      <c r="AS1974" s="71"/>
      <c r="AT1974" s="9"/>
      <c r="AU1974" s="9"/>
      <c r="AV1974" s="9"/>
      <c r="AW1974" s="9"/>
      <c r="AX1974" s="9"/>
      <c r="AY1974" s="9"/>
      <c r="AZ1974" s="9"/>
    </row>
    <row r="1975" spans="1:52" ht="15.75" customHeight="1" x14ac:dyDescent="0.2">
      <c r="A1975" s="85"/>
      <c r="F1975" s="4"/>
      <c r="H1975" s="78"/>
      <c r="J1975" s="75"/>
      <c r="K1975" s="71"/>
      <c r="L1975" s="75"/>
      <c r="M1975" s="71"/>
      <c r="O1975" s="71"/>
      <c r="Q1975" s="71"/>
      <c r="R1975" s="9"/>
      <c r="S1975" s="9"/>
      <c r="T1975" s="9"/>
      <c r="U1975" s="9"/>
      <c r="V1975" s="4"/>
      <c r="W1975" s="9"/>
      <c r="X1975" s="4"/>
      <c r="Y1975" s="9"/>
      <c r="Z1975" s="9"/>
      <c r="AA1975" s="9"/>
      <c r="AB1975" s="9"/>
      <c r="AC1975" s="9"/>
      <c r="AD1975" s="9"/>
      <c r="AE1975" s="9"/>
      <c r="AF1975" s="9"/>
      <c r="AH1975" s="9"/>
      <c r="AI1975" s="9"/>
      <c r="AJ1975" s="45"/>
      <c r="AK1975" s="45"/>
      <c r="AL1975" s="9"/>
      <c r="AM1975" s="9"/>
      <c r="AN1975" s="9"/>
      <c r="AO1975" s="9"/>
      <c r="AP1975" s="9"/>
      <c r="AQ1975" s="9"/>
      <c r="AR1975" s="9"/>
      <c r="AS1975" s="71"/>
      <c r="AT1975" s="9"/>
      <c r="AU1975" s="9"/>
      <c r="AV1975" s="9"/>
      <c r="AW1975" s="9"/>
      <c r="AX1975" s="9"/>
      <c r="AY1975" s="9"/>
      <c r="AZ1975" s="9"/>
    </row>
    <row r="1976" spans="1:52" ht="15.75" customHeight="1" x14ac:dyDescent="0.2">
      <c r="A1976" s="85"/>
      <c r="F1976" s="4"/>
      <c r="H1976" s="78"/>
      <c r="J1976" s="75"/>
      <c r="K1976" s="71"/>
      <c r="L1976" s="75"/>
      <c r="M1976" s="71"/>
      <c r="O1976" s="71"/>
      <c r="Q1976" s="71"/>
      <c r="R1976" s="9"/>
      <c r="S1976" s="9"/>
      <c r="T1976" s="9"/>
      <c r="U1976" s="9"/>
      <c r="V1976" s="4"/>
      <c r="W1976" s="9"/>
      <c r="X1976" s="4"/>
      <c r="Y1976" s="9"/>
      <c r="Z1976" s="9"/>
      <c r="AA1976" s="9"/>
      <c r="AB1976" s="9"/>
      <c r="AC1976" s="9"/>
      <c r="AD1976" s="9"/>
      <c r="AE1976" s="9"/>
      <c r="AF1976" s="9"/>
      <c r="AH1976" s="9"/>
      <c r="AI1976" s="9"/>
      <c r="AJ1976" s="45"/>
      <c r="AK1976" s="45"/>
      <c r="AL1976" s="9"/>
      <c r="AM1976" s="9"/>
      <c r="AN1976" s="9"/>
      <c r="AO1976" s="9"/>
      <c r="AP1976" s="9"/>
      <c r="AQ1976" s="9"/>
      <c r="AR1976" s="9"/>
      <c r="AS1976" s="71"/>
      <c r="AT1976" s="9"/>
      <c r="AU1976" s="9"/>
      <c r="AV1976" s="9"/>
      <c r="AW1976" s="9"/>
      <c r="AX1976" s="9"/>
      <c r="AY1976" s="9"/>
      <c r="AZ1976" s="9"/>
    </row>
    <row r="1977" spans="1:52" ht="15.75" customHeight="1" x14ac:dyDescent="0.2">
      <c r="A1977" s="85"/>
      <c r="F1977" s="4"/>
      <c r="H1977" s="78"/>
      <c r="J1977" s="75"/>
      <c r="K1977" s="71"/>
      <c r="L1977" s="75"/>
      <c r="M1977" s="71"/>
      <c r="O1977" s="71"/>
      <c r="Q1977" s="71"/>
      <c r="R1977" s="9"/>
      <c r="S1977" s="9"/>
      <c r="T1977" s="9"/>
      <c r="U1977" s="9"/>
      <c r="V1977" s="4"/>
      <c r="W1977" s="9"/>
      <c r="X1977" s="4"/>
      <c r="Y1977" s="9"/>
      <c r="Z1977" s="9"/>
      <c r="AA1977" s="9"/>
      <c r="AB1977" s="9"/>
      <c r="AC1977" s="9"/>
      <c r="AD1977" s="9"/>
      <c r="AE1977" s="9"/>
      <c r="AF1977" s="9"/>
      <c r="AH1977" s="9"/>
      <c r="AI1977" s="9"/>
      <c r="AJ1977" s="45"/>
      <c r="AK1977" s="45"/>
      <c r="AL1977" s="9"/>
      <c r="AM1977" s="9"/>
      <c r="AN1977" s="9"/>
      <c r="AO1977" s="9"/>
      <c r="AP1977" s="9"/>
      <c r="AQ1977" s="9"/>
      <c r="AR1977" s="9"/>
      <c r="AS1977" s="71"/>
      <c r="AT1977" s="9"/>
      <c r="AU1977" s="9"/>
      <c r="AV1977" s="9"/>
      <c r="AW1977" s="9"/>
      <c r="AX1977" s="9"/>
      <c r="AY1977" s="9"/>
      <c r="AZ1977" s="9"/>
    </row>
    <row r="1978" spans="1:52" ht="15.75" customHeight="1" x14ac:dyDescent="0.2">
      <c r="A1978" s="85"/>
      <c r="F1978" s="4"/>
      <c r="H1978" s="78"/>
      <c r="J1978" s="75"/>
      <c r="K1978" s="71"/>
      <c r="L1978" s="75"/>
      <c r="M1978" s="71"/>
      <c r="O1978" s="71"/>
      <c r="Q1978" s="71"/>
      <c r="R1978" s="9"/>
      <c r="S1978" s="9"/>
      <c r="T1978" s="9"/>
      <c r="U1978" s="9"/>
      <c r="V1978" s="4"/>
      <c r="W1978" s="9"/>
      <c r="X1978" s="4"/>
      <c r="Y1978" s="9"/>
      <c r="Z1978" s="9"/>
      <c r="AA1978" s="9"/>
      <c r="AB1978" s="9"/>
      <c r="AC1978" s="9"/>
      <c r="AD1978" s="9"/>
      <c r="AE1978" s="9"/>
      <c r="AF1978" s="9"/>
      <c r="AH1978" s="9"/>
      <c r="AI1978" s="9"/>
      <c r="AJ1978" s="45"/>
      <c r="AK1978" s="45"/>
      <c r="AL1978" s="9"/>
      <c r="AM1978" s="9"/>
      <c r="AN1978" s="9"/>
      <c r="AO1978" s="9"/>
      <c r="AP1978" s="9"/>
      <c r="AQ1978" s="9"/>
      <c r="AR1978" s="9"/>
      <c r="AS1978" s="71"/>
      <c r="AT1978" s="9"/>
      <c r="AU1978" s="9"/>
      <c r="AV1978" s="9"/>
      <c r="AW1978" s="9"/>
      <c r="AX1978" s="9"/>
      <c r="AY1978" s="9"/>
      <c r="AZ1978" s="9"/>
    </row>
    <row r="1979" spans="1:52" ht="15.75" customHeight="1" x14ac:dyDescent="0.2">
      <c r="A1979" s="85"/>
      <c r="F1979" s="4"/>
      <c r="H1979" s="78"/>
      <c r="J1979" s="75"/>
      <c r="K1979" s="71"/>
      <c r="L1979" s="75"/>
      <c r="M1979" s="71"/>
      <c r="O1979" s="71"/>
      <c r="Q1979" s="71"/>
      <c r="R1979" s="9"/>
      <c r="S1979" s="9"/>
      <c r="T1979" s="9"/>
      <c r="U1979" s="9"/>
      <c r="V1979" s="4"/>
      <c r="W1979" s="9"/>
      <c r="X1979" s="4"/>
      <c r="Y1979" s="9"/>
      <c r="Z1979" s="9"/>
      <c r="AA1979" s="9"/>
      <c r="AB1979" s="9"/>
      <c r="AC1979" s="9"/>
      <c r="AD1979" s="9"/>
      <c r="AE1979" s="9"/>
      <c r="AF1979" s="9"/>
      <c r="AH1979" s="9"/>
      <c r="AI1979" s="9"/>
      <c r="AJ1979" s="45"/>
      <c r="AK1979" s="45"/>
      <c r="AL1979" s="9"/>
      <c r="AM1979" s="9"/>
      <c r="AN1979" s="9"/>
      <c r="AO1979" s="9"/>
      <c r="AP1979" s="9"/>
      <c r="AQ1979" s="9"/>
      <c r="AR1979" s="9"/>
      <c r="AS1979" s="71"/>
      <c r="AT1979" s="9"/>
      <c r="AU1979" s="9"/>
      <c r="AV1979" s="9"/>
      <c r="AW1979" s="9"/>
      <c r="AX1979" s="9"/>
      <c r="AY1979" s="9"/>
      <c r="AZ1979" s="9"/>
    </row>
    <row r="1980" spans="1:52" ht="15.75" customHeight="1" x14ac:dyDescent="0.2">
      <c r="A1980" s="85"/>
      <c r="F1980" s="4"/>
      <c r="H1980" s="78"/>
      <c r="J1980" s="75"/>
      <c r="K1980" s="71"/>
      <c r="L1980" s="75"/>
      <c r="M1980" s="71"/>
      <c r="O1980" s="71"/>
      <c r="Q1980" s="71"/>
      <c r="R1980" s="9"/>
      <c r="S1980" s="9"/>
      <c r="T1980" s="9"/>
      <c r="U1980" s="9"/>
      <c r="V1980" s="4"/>
      <c r="W1980" s="9"/>
      <c r="X1980" s="4"/>
      <c r="Y1980" s="9"/>
      <c r="Z1980" s="9"/>
      <c r="AA1980" s="9"/>
      <c r="AB1980" s="9"/>
      <c r="AC1980" s="9"/>
      <c r="AD1980" s="9"/>
      <c r="AE1980" s="9"/>
      <c r="AF1980" s="9"/>
      <c r="AH1980" s="9"/>
      <c r="AI1980" s="9"/>
      <c r="AJ1980" s="45"/>
      <c r="AK1980" s="45"/>
      <c r="AL1980" s="9"/>
      <c r="AM1980" s="9"/>
      <c r="AN1980" s="9"/>
      <c r="AO1980" s="9"/>
      <c r="AP1980" s="9"/>
      <c r="AQ1980" s="9"/>
      <c r="AR1980" s="9"/>
      <c r="AS1980" s="71"/>
      <c r="AT1980" s="9"/>
      <c r="AU1980" s="9"/>
      <c r="AV1980" s="9"/>
      <c r="AW1980" s="9"/>
      <c r="AX1980" s="9"/>
      <c r="AY1980" s="9"/>
      <c r="AZ1980" s="9"/>
    </row>
    <row r="1981" spans="1:52" ht="15.75" customHeight="1" x14ac:dyDescent="0.2">
      <c r="A1981" s="85"/>
      <c r="F1981" s="4"/>
      <c r="H1981" s="78"/>
      <c r="J1981" s="75"/>
      <c r="K1981" s="71"/>
      <c r="L1981" s="75"/>
      <c r="M1981" s="71"/>
      <c r="O1981" s="71"/>
      <c r="Q1981" s="71"/>
      <c r="R1981" s="9"/>
      <c r="S1981" s="9"/>
      <c r="T1981" s="9"/>
      <c r="U1981" s="9"/>
      <c r="V1981" s="4"/>
      <c r="W1981" s="9"/>
      <c r="X1981" s="4"/>
      <c r="Y1981" s="9"/>
      <c r="Z1981" s="9"/>
      <c r="AA1981" s="9"/>
      <c r="AB1981" s="9"/>
      <c r="AC1981" s="9"/>
      <c r="AD1981" s="9"/>
      <c r="AE1981" s="9"/>
      <c r="AF1981" s="9"/>
      <c r="AH1981" s="9"/>
      <c r="AI1981" s="9"/>
      <c r="AJ1981" s="45"/>
      <c r="AK1981" s="45"/>
      <c r="AL1981" s="9"/>
      <c r="AM1981" s="9"/>
      <c r="AN1981" s="9"/>
      <c r="AO1981" s="9"/>
      <c r="AP1981" s="9"/>
      <c r="AQ1981" s="9"/>
      <c r="AR1981" s="9"/>
      <c r="AS1981" s="71"/>
      <c r="AT1981" s="9"/>
      <c r="AU1981" s="9"/>
      <c r="AV1981" s="9"/>
      <c r="AW1981" s="9"/>
      <c r="AX1981" s="9"/>
      <c r="AY1981" s="9"/>
      <c r="AZ1981" s="9"/>
    </row>
    <row r="1982" spans="1:52" ht="15.75" customHeight="1" x14ac:dyDescent="0.2">
      <c r="A1982" s="85"/>
      <c r="F1982" s="4"/>
      <c r="H1982" s="78"/>
      <c r="J1982" s="75"/>
      <c r="K1982" s="71"/>
      <c r="L1982" s="75"/>
      <c r="M1982" s="71"/>
      <c r="O1982" s="71"/>
      <c r="Q1982" s="71"/>
      <c r="R1982" s="9"/>
      <c r="S1982" s="9"/>
      <c r="T1982" s="9"/>
      <c r="U1982" s="9"/>
      <c r="V1982" s="4"/>
      <c r="W1982" s="9"/>
      <c r="X1982" s="4"/>
      <c r="Y1982" s="9"/>
      <c r="Z1982" s="9"/>
      <c r="AA1982" s="9"/>
      <c r="AB1982" s="9"/>
      <c r="AC1982" s="9"/>
      <c r="AD1982" s="9"/>
      <c r="AE1982" s="9"/>
      <c r="AF1982" s="9"/>
      <c r="AH1982" s="9"/>
      <c r="AI1982" s="9"/>
      <c r="AJ1982" s="45"/>
      <c r="AK1982" s="45"/>
      <c r="AL1982" s="9"/>
      <c r="AM1982" s="9"/>
      <c r="AN1982" s="9"/>
      <c r="AO1982" s="9"/>
      <c r="AP1982" s="9"/>
      <c r="AQ1982" s="9"/>
      <c r="AR1982" s="9"/>
      <c r="AS1982" s="71"/>
      <c r="AT1982" s="9"/>
      <c r="AU1982" s="9"/>
      <c r="AV1982" s="9"/>
      <c r="AW1982" s="9"/>
      <c r="AX1982" s="9"/>
      <c r="AY1982" s="9"/>
      <c r="AZ1982" s="9"/>
    </row>
    <row r="1983" spans="1:52" ht="15" customHeight="1" x14ac:dyDescent="0.2">
      <c r="A1983" s="85"/>
      <c r="F1983" s="4"/>
      <c r="H1983" s="78"/>
      <c r="J1983" s="75"/>
      <c r="K1983" s="71"/>
      <c r="L1983" s="75"/>
      <c r="M1983" s="71"/>
      <c r="O1983" s="71"/>
      <c r="Q1983" s="71"/>
      <c r="V1983" s="4"/>
      <c r="X1983" s="4"/>
      <c r="AJ1983" s="45"/>
      <c r="AK1983" s="45"/>
      <c r="AS1983" s="71"/>
    </row>
    <row r="1984" spans="1:52" ht="15" customHeight="1" x14ac:dyDescent="0.2">
      <c r="A1984" s="85"/>
      <c r="F1984" s="4"/>
      <c r="H1984" s="78"/>
      <c r="J1984" s="75"/>
      <c r="K1984" s="71"/>
      <c r="L1984" s="75"/>
      <c r="M1984" s="71"/>
      <c r="O1984" s="71"/>
      <c r="Q1984" s="71"/>
      <c r="V1984" s="4"/>
      <c r="X1984" s="4"/>
      <c r="AJ1984" s="45"/>
      <c r="AK1984" s="45"/>
      <c r="AS1984" s="71"/>
    </row>
    <row r="1985" spans="1:45" ht="15" customHeight="1" x14ac:dyDescent="0.2">
      <c r="A1985" s="85"/>
      <c r="F1985" s="4"/>
      <c r="H1985" s="78"/>
      <c r="J1985" s="75"/>
      <c r="K1985" s="71"/>
      <c r="L1985" s="75"/>
      <c r="M1985" s="71"/>
      <c r="O1985" s="71"/>
      <c r="Q1985" s="71"/>
      <c r="V1985" s="4"/>
      <c r="X1985" s="4"/>
      <c r="AJ1985" s="45"/>
      <c r="AK1985" s="45"/>
      <c r="AS1985" s="71"/>
    </row>
    <row r="1986" spans="1:45" ht="15" customHeight="1" x14ac:dyDescent="0.2">
      <c r="A1986" s="85"/>
      <c r="F1986" s="4"/>
      <c r="H1986" s="78"/>
      <c r="J1986" s="75"/>
      <c r="K1986" s="71"/>
      <c r="L1986" s="75"/>
      <c r="M1986" s="71"/>
      <c r="O1986" s="71"/>
      <c r="Q1986" s="71"/>
      <c r="V1986" s="4"/>
      <c r="X1986" s="4"/>
      <c r="AJ1986" s="45"/>
      <c r="AK1986" s="45"/>
      <c r="AS1986" s="71"/>
    </row>
    <row r="1987" spans="1:45" ht="15" customHeight="1" x14ac:dyDescent="0.2">
      <c r="A1987" s="85"/>
      <c r="F1987" s="4"/>
      <c r="H1987" s="79"/>
      <c r="J1987" s="75"/>
      <c r="K1987" s="71"/>
      <c r="L1987" s="75"/>
      <c r="M1987" s="71"/>
      <c r="O1987" s="71"/>
      <c r="Q1987" s="71"/>
      <c r="V1987" s="4"/>
      <c r="X1987" s="4"/>
      <c r="AJ1987" s="45"/>
      <c r="AK1987" s="45"/>
      <c r="AS1987" s="71"/>
    </row>
    <row r="1988" spans="1:45" ht="15" customHeight="1" x14ac:dyDescent="0.2">
      <c r="A1988" s="85"/>
      <c r="F1988" s="4"/>
      <c r="H1988" s="79"/>
      <c r="J1988" s="75"/>
      <c r="K1988" s="71"/>
      <c r="L1988" s="75"/>
      <c r="M1988" s="71"/>
      <c r="O1988" s="71"/>
      <c r="Q1988" s="71"/>
      <c r="V1988" s="4"/>
      <c r="X1988" s="4"/>
      <c r="AJ1988" s="45"/>
      <c r="AK1988" s="45"/>
      <c r="AS1988" s="71"/>
    </row>
    <row r="1989" spans="1:45" ht="15" customHeight="1" x14ac:dyDescent="0.2">
      <c r="A1989" s="85"/>
      <c r="F1989" s="4"/>
      <c r="H1989" s="79"/>
      <c r="J1989" s="75"/>
      <c r="K1989" s="71"/>
      <c r="L1989" s="75"/>
      <c r="M1989" s="71"/>
      <c r="O1989" s="71"/>
      <c r="Q1989" s="71"/>
      <c r="V1989" s="4"/>
      <c r="X1989" s="4"/>
      <c r="AJ1989" s="45"/>
      <c r="AK1989" s="45"/>
      <c r="AS1989" s="71"/>
    </row>
    <row r="1990" spans="1:45" ht="15" customHeight="1" x14ac:dyDescent="0.2">
      <c r="A1990" s="85"/>
      <c r="F1990" s="4"/>
      <c r="H1990" s="79"/>
      <c r="J1990" s="75"/>
      <c r="K1990" s="71"/>
      <c r="L1990" s="75"/>
      <c r="M1990" s="71"/>
      <c r="O1990" s="71"/>
      <c r="Q1990" s="71"/>
      <c r="V1990" s="4"/>
      <c r="X1990" s="4"/>
      <c r="AJ1990" s="45"/>
      <c r="AK1990" s="45"/>
      <c r="AS1990" s="71"/>
    </row>
    <row r="1991" spans="1:45" ht="15" customHeight="1" x14ac:dyDescent="0.2">
      <c r="A1991" s="85"/>
      <c r="F1991" s="4"/>
      <c r="H1991" s="78"/>
      <c r="J1991" s="75"/>
      <c r="K1991" s="71"/>
      <c r="L1991" s="75"/>
      <c r="M1991" s="71"/>
      <c r="O1991" s="71"/>
      <c r="Q1991" s="71"/>
      <c r="V1991" s="4"/>
      <c r="X1991" s="4"/>
      <c r="AJ1991" s="45"/>
      <c r="AK1991" s="45"/>
      <c r="AS1991" s="71"/>
    </row>
    <row r="1992" spans="1:45" ht="15" customHeight="1" x14ac:dyDescent="0.2">
      <c r="A1992" s="85"/>
      <c r="F1992" s="4"/>
      <c r="H1992" s="78"/>
      <c r="J1992" s="75"/>
      <c r="K1992" s="71"/>
      <c r="L1992" s="75"/>
      <c r="M1992" s="71"/>
      <c r="O1992" s="71"/>
      <c r="Q1992" s="71"/>
      <c r="V1992" s="4"/>
      <c r="X1992" s="4"/>
      <c r="AJ1992" s="45"/>
      <c r="AK1992" s="45"/>
      <c r="AS1992" s="71"/>
    </row>
    <row r="1993" spans="1:45" ht="15" customHeight="1" x14ac:dyDescent="0.2">
      <c r="A1993" s="85"/>
      <c r="F1993" s="4"/>
      <c r="H1993" s="78"/>
      <c r="J1993" s="75"/>
      <c r="K1993" s="71"/>
      <c r="L1993" s="75"/>
      <c r="M1993" s="71"/>
      <c r="O1993" s="71"/>
      <c r="Q1993" s="71"/>
      <c r="V1993" s="4"/>
      <c r="X1993" s="4"/>
      <c r="AJ1993" s="45"/>
      <c r="AK1993" s="45"/>
      <c r="AS1993" s="71"/>
    </row>
    <row r="1994" spans="1:45" ht="15" customHeight="1" x14ac:dyDescent="0.2">
      <c r="A1994" s="85"/>
      <c r="F1994" s="4"/>
      <c r="H1994" s="78"/>
      <c r="J1994" s="75"/>
      <c r="K1994" s="71"/>
      <c r="L1994" s="75"/>
      <c r="M1994" s="71"/>
      <c r="O1994" s="71"/>
      <c r="Q1994" s="71"/>
      <c r="V1994" s="4"/>
      <c r="X1994" s="4"/>
      <c r="AJ1994" s="45"/>
      <c r="AK1994" s="45"/>
      <c r="AS1994" s="71"/>
    </row>
    <row r="1995" spans="1:45" ht="15" customHeight="1" x14ac:dyDescent="0.2">
      <c r="A1995" s="85"/>
      <c r="F1995" s="4"/>
      <c r="H1995" s="78"/>
      <c r="J1995" s="75"/>
      <c r="K1995" s="71"/>
      <c r="L1995" s="75"/>
      <c r="M1995" s="71"/>
      <c r="O1995" s="71"/>
      <c r="Q1995" s="71"/>
      <c r="V1995" s="4"/>
      <c r="X1995" s="4"/>
      <c r="AJ1995" s="45"/>
      <c r="AK1995" s="45"/>
      <c r="AS1995" s="71"/>
    </row>
    <row r="1996" spans="1:45" ht="15" customHeight="1" x14ac:dyDescent="0.2">
      <c r="A1996" s="85"/>
      <c r="F1996" s="4"/>
      <c r="H1996" s="79"/>
      <c r="J1996" s="75"/>
      <c r="K1996" s="71"/>
      <c r="L1996" s="75"/>
      <c r="M1996" s="71"/>
      <c r="O1996" s="71"/>
      <c r="Q1996" s="71"/>
      <c r="V1996" s="4"/>
      <c r="X1996" s="4"/>
      <c r="AJ1996" s="45"/>
      <c r="AK1996" s="45"/>
      <c r="AS1996" s="71"/>
    </row>
    <row r="1997" spans="1:45" ht="15" customHeight="1" x14ac:dyDescent="0.2">
      <c r="A1997" s="85"/>
      <c r="F1997" s="4"/>
      <c r="H1997" s="79"/>
      <c r="J1997" s="75"/>
      <c r="K1997" s="71"/>
      <c r="L1997" s="75"/>
      <c r="M1997" s="71"/>
      <c r="O1997" s="71"/>
      <c r="Q1997" s="71"/>
      <c r="V1997" s="4"/>
      <c r="X1997" s="4"/>
      <c r="AJ1997" s="45"/>
      <c r="AK1997" s="45"/>
      <c r="AS1997" s="71"/>
    </row>
    <row r="1998" spans="1:45" ht="15" customHeight="1" x14ac:dyDescent="0.2">
      <c r="A1998" s="85"/>
      <c r="F1998" s="4"/>
      <c r="H1998" s="79"/>
      <c r="J1998" s="75"/>
      <c r="K1998" s="71"/>
      <c r="L1998" s="75"/>
      <c r="M1998" s="71"/>
      <c r="O1998" s="71"/>
      <c r="Q1998" s="71"/>
      <c r="V1998" s="4"/>
      <c r="X1998" s="4"/>
      <c r="AJ1998" s="45"/>
      <c r="AK1998" s="45"/>
      <c r="AS1998" s="71"/>
    </row>
    <row r="1999" spans="1:45" ht="15" customHeight="1" x14ac:dyDescent="0.2">
      <c r="A1999" s="85"/>
      <c r="F1999" s="4"/>
      <c r="H1999" s="79"/>
      <c r="J1999" s="75"/>
      <c r="K1999" s="71"/>
      <c r="L1999" s="75"/>
      <c r="M1999" s="71"/>
      <c r="O1999" s="71"/>
      <c r="Q1999" s="71"/>
      <c r="V1999" s="4"/>
      <c r="X1999" s="4"/>
      <c r="AJ1999" s="45"/>
      <c r="AK1999" s="45"/>
      <c r="AS1999" s="71"/>
    </row>
    <row r="2000" spans="1:45" ht="15" customHeight="1" x14ac:dyDescent="0.2">
      <c r="A2000" s="85"/>
      <c r="F2000" s="4"/>
      <c r="H2000" s="79"/>
      <c r="J2000" s="75"/>
      <c r="K2000" s="71"/>
      <c r="L2000" s="75"/>
      <c r="M2000" s="71"/>
      <c r="O2000" s="71"/>
      <c r="Q2000" s="71"/>
      <c r="V2000" s="4"/>
      <c r="X2000" s="4"/>
      <c r="AJ2000" s="45"/>
      <c r="AK2000" s="45"/>
      <c r="AS2000" s="71"/>
    </row>
    <row r="2001" spans="1:45" ht="15" customHeight="1" x14ac:dyDescent="0.2">
      <c r="A2001" s="85"/>
      <c r="F2001" s="4"/>
      <c r="H2001" s="78"/>
      <c r="J2001" s="75"/>
      <c r="K2001" s="71"/>
      <c r="L2001" s="75"/>
      <c r="M2001" s="71"/>
      <c r="O2001" s="71"/>
      <c r="Q2001" s="71"/>
      <c r="V2001" s="4"/>
      <c r="X2001" s="4"/>
      <c r="AJ2001" s="45"/>
      <c r="AK2001" s="45"/>
      <c r="AS2001" s="71"/>
    </row>
    <row r="2002" spans="1:45" ht="15" customHeight="1" x14ac:dyDescent="0.2">
      <c r="A2002" s="85"/>
      <c r="F2002" s="4"/>
      <c r="H2002" s="78"/>
      <c r="J2002" s="75"/>
      <c r="K2002" s="71"/>
      <c r="L2002" s="75"/>
      <c r="M2002" s="71"/>
      <c r="O2002" s="71"/>
      <c r="Q2002" s="71"/>
      <c r="V2002" s="4"/>
      <c r="X2002" s="4"/>
      <c r="AJ2002" s="45"/>
      <c r="AK2002" s="45"/>
      <c r="AS2002" s="71"/>
    </row>
    <row r="2003" spans="1:45" ht="15" customHeight="1" x14ac:dyDescent="0.2">
      <c r="A2003" s="85"/>
      <c r="F2003" s="4"/>
      <c r="H2003" s="78"/>
      <c r="J2003" s="75"/>
      <c r="K2003" s="71"/>
      <c r="L2003" s="75"/>
      <c r="M2003" s="71"/>
      <c r="O2003" s="71"/>
      <c r="Q2003" s="71"/>
      <c r="V2003" s="4"/>
      <c r="X2003" s="4"/>
      <c r="AJ2003" s="45"/>
      <c r="AK2003" s="45"/>
      <c r="AS2003" s="71"/>
    </row>
    <row r="2004" spans="1:45" ht="15" customHeight="1" x14ac:dyDescent="0.2">
      <c r="A2004" s="85"/>
      <c r="F2004" s="4"/>
      <c r="H2004" s="78"/>
      <c r="J2004" s="75"/>
      <c r="K2004" s="71"/>
      <c r="L2004" s="75"/>
      <c r="M2004" s="71"/>
      <c r="O2004" s="71"/>
      <c r="Q2004" s="71"/>
      <c r="V2004" s="4"/>
      <c r="X2004" s="4"/>
      <c r="AJ2004" s="45"/>
      <c r="AK2004" s="45"/>
      <c r="AS2004" s="71"/>
    </row>
    <row r="2005" spans="1:45" ht="15" customHeight="1" x14ac:dyDescent="0.2">
      <c r="A2005" s="85"/>
      <c r="F2005" s="4"/>
      <c r="H2005" s="78"/>
      <c r="J2005" s="75"/>
      <c r="K2005" s="71"/>
      <c r="L2005" s="75"/>
      <c r="M2005" s="71"/>
      <c r="O2005" s="71"/>
      <c r="Q2005" s="71"/>
      <c r="V2005" s="4"/>
      <c r="X2005" s="4"/>
      <c r="AJ2005" s="45"/>
      <c r="AK2005" s="45"/>
      <c r="AS2005" s="71"/>
    </row>
    <row r="2006" spans="1:45" ht="15" customHeight="1" x14ac:dyDescent="0.2">
      <c r="A2006" s="85"/>
      <c r="F2006" s="4"/>
      <c r="H2006" s="78"/>
      <c r="J2006" s="75"/>
      <c r="K2006" s="71"/>
      <c r="L2006" s="75"/>
      <c r="M2006" s="71"/>
      <c r="O2006" s="71"/>
      <c r="Q2006" s="71"/>
      <c r="V2006" s="4"/>
      <c r="X2006" s="4"/>
      <c r="AJ2006" s="45"/>
      <c r="AK2006" s="45"/>
      <c r="AS2006" s="71"/>
    </row>
    <row r="2007" spans="1:45" ht="15" customHeight="1" x14ac:dyDescent="0.2">
      <c r="A2007" s="85"/>
      <c r="F2007" s="4"/>
      <c r="H2007" s="78"/>
      <c r="J2007" s="75"/>
      <c r="K2007" s="71"/>
      <c r="L2007" s="75"/>
      <c r="M2007" s="71"/>
      <c r="O2007" s="71"/>
      <c r="Q2007" s="71"/>
      <c r="V2007" s="4"/>
      <c r="X2007" s="4"/>
      <c r="AJ2007" s="45"/>
      <c r="AK2007" s="45"/>
      <c r="AS2007" s="71"/>
    </row>
    <row r="2008" spans="1:45" ht="15" customHeight="1" x14ac:dyDescent="0.2">
      <c r="A2008" s="85"/>
      <c r="F2008" s="4"/>
      <c r="H2008" s="78"/>
      <c r="J2008" s="75"/>
      <c r="K2008" s="71"/>
      <c r="L2008" s="75"/>
      <c r="M2008" s="71"/>
      <c r="O2008" s="71"/>
      <c r="Q2008" s="71"/>
      <c r="V2008" s="4"/>
      <c r="X2008" s="4"/>
      <c r="AJ2008" s="45"/>
      <c r="AK2008" s="45"/>
      <c r="AS2008" s="71"/>
    </row>
    <row r="2009" spans="1:45" ht="15" customHeight="1" x14ac:dyDescent="0.2">
      <c r="A2009" s="85"/>
      <c r="F2009" s="4"/>
      <c r="H2009" s="78"/>
      <c r="J2009" s="75"/>
      <c r="K2009" s="71"/>
      <c r="L2009" s="75"/>
      <c r="M2009" s="71"/>
      <c r="O2009" s="71"/>
      <c r="Q2009" s="71"/>
      <c r="V2009" s="4"/>
      <c r="X2009" s="4"/>
      <c r="AJ2009" s="45"/>
      <c r="AK2009" s="45"/>
      <c r="AS2009" s="71"/>
    </row>
    <row r="2010" spans="1:45" ht="15" customHeight="1" x14ac:dyDescent="0.2">
      <c r="A2010" s="85"/>
      <c r="F2010" s="4"/>
      <c r="H2010" s="78"/>
      <c r="J2010" s="75"/>
      <c r="K2010" s="71"/>
      <c r="L2010" s="75"/>
      <c r="M2010" s="71"/>
      <c r="O2010" s="71"/>
      <c r="Q2010" s="71"/>
      <c r="V2010" s="4"/>
      <c r="X2010" s="4"/>
      <c r="AJ2010" s="45"/>
      <c r="AK2010" s="45"/>
      <c r="AS2010" s="71"/>
    </row>
    <row r="2011" spans="1:45" ht="15" customHeight="1" x14ac:dyDescent="0.2">
      <c r="A2011" s="85"/>
      <c r="F2011" s="4"/>
      <c r="H2011" s="78"/>
      <c r="J2011" s="75"/>
      <c r="K2011" s="71"/>
      <c r="L2011" s="75"/>
      <c r="M2011" s="71"/>
      <c r="O2011" s="71"/>
      <c r="Q2011" s="71"/>
      <c r="V2011" s="4"/>
      <c r="X2011" s="4"/>
      <c r="AJ2011" s="45"/>
      <c r="AK2011" s="45"/>
      <c r="AS2011" s="71"/>
    </row>
    <row r="2012" spans="1:45" ht="15" customHeight="1" x14ac:dyDescent="0.2">
      <c r="A2012" s="85"/>
      <c r="F2012" s="4"/>
      <c r="H2012" s="78"/>
      <c r="J2012" s="75"/>
      <c r="K2012" s="71"/>
      <c r="L2012" s="75"/>
      <c r="M2012" s="71"/>
      <c r="O2012" s="71"/>
      <c r="Q2012" s="71"/>
      <c r="V2012" s="4"/>
      <c r="X2012" s="4"/>
      <c r="AJ2012" s="45"/>
      <c r="AK2012" s="45"/>
      <c r="AS2012" s="71"/>
    </row>
    <row r="2013" spans="1:45" ht="15" customHeight="1" x14ac:dyDescent="0.2">
      <c r="A2013" s="85"/>
      <c r="F2013" s="4"/>
      <c r="H2013" s="78"/>
      <c r="J2013" s="75"/>
      <c r="K2013" s="71"/>
      <c r="L2013" s="75"/>
      <c r="M2013" s="71"/>
      <c r="O2013" s="71"/>
      <c r="Q2013" s="71"/>
      <c r="V2013" s="4"/>
      <c r="X2013" s="4"/>
      <c r="AJ2013" s="45"/>
      <c r="AK2013" s="45"/>
      <c r="AS2013" s="71"/>
    </row>
    <row r="2014" spans="1:45" ht="15" customHeight="1" x14ac:dyDescent="0.2">
      <c r="A2014" s="85"/>
      <c r="F2014" s="4"/>
      <c r="H2014" s="78"/>
      <c r="J2014" s="75"/>
      <c r="K2014" s="71"/>
      <c r="L2014" s="75"/>
      <c r="M2014" s="71"/>
      <c r="O2014" s="71"/>
      <c r="Q2014" s="71"/>
      <c r="V2014" s="4"/>
      <c r="X2014" s="4"/>
      <c r="AJ2014" s="45"/>
      <c r="AK2014" s="45"/>
      <c r="AS2014" s="71"/>
    </row>
    <row r="2015" spans="1:45" ht="15" customHeight="1" x14ac:dyDescent="0.2">
      <c r="A2015" s="85"/>
      <c r="F2015" s="4"/>
      <c r="H2015" s="78"/>
      <c r="J2015" s="75"/>
      <c r="K2015" s="71"/>
      <c r="L2015" s="75"/>
      <c r="M2015" s="71"/>
      <c r="O2015" s="71"/>
      <c r="Q2015" s="71"/>
      <c r="V2015" s="4"/>
      <c r="X2015" s="4"/>
      <c r="AJ2015" s="45"/>
      <c r="AK2015" s="45"/>
      <c r="AS2015" s="71"/>
    </row>
    <row r="2016" spans="1:45" ht="15" customHeight="1" x14ac:dyDescent="0.2">
      <c r="A2016" s="85"/>
      <c r="F2016" s="4"/>
      <c r="H2016" s="78"/>
      <c r="J2016" s="75"/>
      <c r="K2016" s="71"/>
      <c r="L2016" s="75"/>
      <c r="M2016" s="71"/>
      <c r="O2016" s="71"/>
      <c r="Q2016" s="71"/>
      <c r="V2016" s="4"/>
      <c r="X2016" s="4"/>
      <c r="AJ2016" s="45"/>
      <c r="AK2016" s="45"/>
      <c r="AS2016" s="71"/>
    </row>
    <row r="2017" spans="1:45" ht="15" customHeight="1" x14ac:dyDescent="0.2">
      <c r="A2017" s="85"/>
      <c r="F2017" s="4"/>
      <c r="H2017" s="78"/>
      <c r="J2017" s="75"/>
      <c r="K2017" s="71"/>
      <c r="L2017" s="75"/>
      <c r="M2017" s="71"/>
      <c r="O2017" s="71"/>
      <c r="Q2017" s="71"/>
      <c r="V2017" s="4"/>
      <c r="X2017" s="4"/>
      <c r="AJ2017" s="45"/>
      <c r="AK2017" s="45"/>
      <c r="AS2017" s="71"/>
    </row>
    <row r="2018" spans="1:45" ht="15" customHeight="1" x14ac:dyDescent="0.2">
      <c r="A2018" s="85"/>
      <c r="F2018" s="4"/>
      <c r="H2018" s="78"/>
      <c r="J2018" s="75"/>
      <c r="K2018" s="71"/>
      <c r="L2018" s="75"/>
      <c r="M2018" s="71"/>
      <c r="O2018" s="71"/>
      <c r="Q2018" s="71"/>
      <c r="V2018" s="4"/>
      <c r="X2018" s="4"/>
      <c r="AJ2018" s="45"/>
      <c r="AK2018" s="45"/>
      <c r="AS2018" s="71"/>
    </row>
    <row r="2019" spans="1:45" ht="15" customHeight="1" x14ac:dyDescent="0.2">
      <c r="A2019" s="85"/>
      <c r="F2019" s="4"/>
      <c r="H2019" s="78"/>
      <c r="J2019" s="75"/>
      <c r="K2019" s="71"/>
      <c r="L2019" s="75"/>
      <c r="M2019" s="71"/>
      <c r="O2019" s="71"/>
      <c r="Q2019" s="71"/>
      <c r="V2019" s="4"/>
      <c r="X2019" s="4"/>
      <c r="AJ2019" s="45"/>
      <c r="AK2019" s="45"/>
      <c r="AS2019" s="71"/>
    </row>
    <row r="2020" spans="1:45" ht="15" customHeight="1" x14ac:dyDescent="0.2">
      <c r="A2020" s="85"/>
      <c r="F2020" s="4"/>
      <c r="H2020" s="78"/>
      <c r="J2020" s="75"/>
      <c r="K2020" s="71"/>
      <c r="L2020" s="75"/>
      <c r="M2020" s="71"/>
      <c r="O2020" s="71"/>
      <c r="Q2020" s="71"/>
      <c r="V2020" s="4"/>
      <c r="X2020" s="4"/>
      <c r="AJ2020" s="45"/>
      <c r="AK2020" s="45"/>
      <c r="AS2020" s="71"/>
    </row>
    <row r="2021" spans="1:45" ht="15" customHeight="1" x14ac:dyDescent="0.2">
      <c r="A2021" s="85"/>
      <c r="F2021" s="4"/>
      <c r="H2021" s="78"/>
      <c r="J2021" s="75"/>
      <c r="K2021" s="71"/>
      <c r="L2021" s="75"/>
      <c r="M2021" s="71"/>
      <c r="O2021" s="71"/>
      <c r="Q2021" s="71"/>
      <c r="V2021" s="4"/>
      <c r="X2021" s="4"/>
      <c r="AJ2021" s="45"/>
      <c r="AK2021" s="45"/>
      <c r="AS2021" s="71"/>
    </row>
    <row r="2022" spans="1:45" ht="15" customHeight="1" x14ac:dyDescent="0.2">
      <c r="A2022" s="85"/>
      <c r="F2022" s="4"/>
      <c r="H2022" s="78"/>
      <c r="J2022" s="75"/>
      <c r="K2022" s="71"/>
      <c r="L2022" s="75"/>
      <c r="M2022" s="71"/>
      <c r="O2022" s="71"/>
      <c r="Q2022" s="71"/>
      <c r="V2022" s="4"/>
      <c r="X2022" s="4"/>
      <c r="AJ2022" s="45"/>
      <c r="AK2022" s="45"/>
      <c r="AS2022" s="71"/>
    </row>
    <row r="2023" spans="1:45" ht="15" customHeight="1" x14ac:dyDescent="0.2">
      <c r="A2023" s="85"/>
      <c r="F2023" s="4"/>
      <c r="H2023" s="78"/>
      <c r="J2023" s="75"/>
      <c r="K2023" s="71"/>
      <c r="L2023" s="75"/>
      <c r="M2023" s="71"/>
      <c r="O2023" s="71"/>
      <c r="Q2023" s="71"/>
      <c r="V2023" s="4"/>
      <c r="X2023" s="4"/>
      <c r="AJ2023" s="45"/>
      <c r="AK2023" s="45"/>
      <c r="AS2023" s="71"/>
    </row>
    <row r="2024" spans="1:45" ht="15" customHeight="1" x14ac:dyDescent="0.2">
      <c r="A2024" s="85"/>
      <c r="F2024" s="4"/>
      <c r="H2024" s="78"/>
      <c r="J2024" s="75"/>
      <c r="K2024" s="71"/>
      <c r="L2024" s="75"/>
      <c r="M2024" s="71"/>
      <c r="O2024" s="71"/>
      <c r="Q2024" s="71"/>
      <c r="V2024" s="4"/>
      <c r="X2024" s="4"/>
      <c r="AJ2024" s="45"/>
      <c r="AK2024" s="45"/>
      <c r="AS2024" s="71"/>
    </row>
    <row r="2025" spans="1:45" ht="15" customHeight="1" x14ac:dyDescent="0.2">
      <c r="A2025" s="85"/>
      <c r="F2025" s="4"/>
      <c r="H2025" s="78"/>
      <c r="J2025" s="75"/>
      <c r="K2025" s="71"/>
      <c r="L2025" s="75"/>
      <c r="M2025" s="71"/>
      <c r="O2025" s="71"/>
      <c r="Q2025" s="71"/>
      <c r="V2025" s="4"/>
      <c r="X2025" s="4"/>
      <c r="AJ2025" s="45"/>
      <c r="AK2025" s="45"/>
      <c r="AS2025" s="71"/>
    </row>
    <row r="2026" spans="1:45" ht="15" customHeight="1" x14ac:dyDescent="0.2">
      <c r="A2026" s="85"/>
      <c r="F2026" s="4"/>
      <c r="H2026" s="78"/>
      <c r="J2026" s="75"/>
      <c r="K2026" s="71"/>
      <c r="L2026" s="75"/>
      <c r="M2026" s="71"/>
      <c r="O2026" s="71"/>
      <c r="Q2026" s="71"/>
      <c r="V2026" s="4"/>
      <c r="X2026" s="4"/>
      <c r="AJ2026" s="45"/>
      <c r="AK2026" s="45"/>
      <c r="AS2026" s="71"/>
    </row>
    <row r="2027" spans="1:45" ht="15" customHeight="1" x14ac:dyDescent="0.2">
      <c r="A2027" s="85"/>
      <c r="F2027" s="4"/>
      <c r="H2027" s="78"/>
      <c r="J2027" s="75"/>
      <c r="K2027" s="71"/>
      <c r="L2027" s="75"/>
      <c r="M2027" s="71"/>
      <c r="O2027" s="71"/>
      <c r="Q2027" s="71"/>
      <c r="V2027" s="4"/>
      <c r="X2027" s="4"/>
      <c r="AJ2027" s="45"/>
      <c r="AK2027" s="45"/>
      <c r="AS2027" s="71"/>
    </row>
    <row r="2028" spans="1:45" ht="15" customHeight="1" x14ac:dyDescent="0.2">
      <c r="A2028" s="85"/>
      <c r="F2028" s="4"/>
      <c r="H2028" s="78"/>
      <c r="J2028" s="75"/>
      <c r="K2028" s="71"/>
      <c r="L2028" s="75"/>
      <c r="M2028" s="71"/>
      <c r="O2028" s="71"/>
      <c r="Q2028" s="71"/>
      <c r="V2028" s="4"/>
      <c r="X2028" s="4"/>
      <c r="AJ2028" s="45"/>
      <c r="AK2028" s="45"/>
      <c r="AS2028" s="71"/>
    </row>
    <row r="2029" spans="1:45" ht="15" customHeight="1" x14ac:dyDescent="0.2">
      <c r="A2029" s="85"/>
      <c r="F2029" s="4"/>
      <c r="H2029" s="78"/>
      <c r="J2029" s="75"/>
      <c r="K2029" s="71"/>
      <c r="L2029" s="75"/>
      <c r="M2029" s="71"/>
      <c r="O2029" s="71"/>
      <c r="Q2029" s="71"/>
      <c r="V2029" s="4"/>
      <c r="X2029" s="4"/>
      <c r="AJ2029" s="45"/>
      <c r="AK2029" s="45"/>
      <c r="AS2029" s="71"/>
    </row>
    <row r="2030" spans="1:45" ht="15" customHeight="1" x14ac:dyDescent="0.2">
      <c r="A2030" s="85"/>
      <c r="F2030" s="4"/>
      <c r="H2030" s="78"/>
      <c r="J2030" s="75"/>
      <c r="K2030" s="71"/>
      <c r="L2030" s="75"/>
      <c r="M2030" s="71"/>
      <c r="O2030" s="71"/>
      <c r="Q2030" s="71"/>
      <c r="V2030" s="4"/>
      <c r="X2030" s="4"/>
      <c r="AJ2030" s="45"/>
      <c r="AK2030" s="45"/>
      <c r="AS2030" s="71"/>
    </row>
    <row r="2031" spans="1:45" ht="15" customHeight="1" x14ac:dyDescent="0.2">
      <c r="A2031" s="85"/>
      <c r="F2031" s="4"/>
      <c r="H2031" s="78"/>
      <c r="J2031" s="75"/>
      <c r="K2031" s="71"/>
      <c r="L2031" s="75"/>
      <c r="M2031" s="71"/>
      <c r="O2031" s="71"/>
      <c r="Q2031" s="71"/>
      <c r="V2031" s="4"/>
      <c r="X2031" s="4"/>
      <c r="AJ2031" s="45"/>
      <c r="AK2031" s="45"/>
      <c r="AS2031" s="71"/>
    </row>
    <row r="2032" spans="1:45" ht="15" customHeight="1" x14ac:dyDescent="0.2">
      <c r="A2032" s="85"/>
      <c r="F2032" s="4"/>
      <c r="H2032" s="78"/>
      <c r="J2032" s="75"/>
      <c r="K2032" s="71"/>
      <c r="L2032" s="75"/>
      <c r="M2032" s="71"/>
      <c r="O2032" s="71"/>
      <c r="Q2032" s="71"/>
      <c r="V2032" s="4"/>
      <c r="X2032" s="4"/>
      <c r="AJ2032" s="45"/>
      <c r="AK2032" s="45"/>
      <c r="AS2032" s="71"/>
    </row>
    <row r="2033" spans="1:45" ht="15" customHeight="1" x14ac:dyDescent="0.2">
      <c r="A2033" s="85"/>
      <c r="F2033" s="4"/>
      <c r="H2033" s="78"/>
      <c r="J2033" s="75"/>
      <c r="K2033" s="71"/>
      <c r="L2033" s="75"/>
      <c r="M2033" s="71"/>
      <c r="O2033" s="71"/>
      <c r="Q2033" s="71"/>
      <c r="V2033" s="4"/>
      <c r="X2033" s="4"/>
      <c r="AJ2033" s="45"/>
      <c r="AK2033" s="45"/>
      <c r="AS2033" s="71"/>
    </row>
    <row r="2034" spans="1:45" ht="15" customHeight="1" x14ac:dyDescent="0.2">
      <c r="A2034" s="85"/>
      <c r="F2034" s="4"/>
      <c r="H2034" s="78"/>
      <c r="J2034" s="75"/>
      <c r="K2034" s="71"/>
      <c r="L2034" s="75"/>
      <c r="M2034" s="71"/>
      <c r="O2034" s="71"/>
      <c r="Q2034" s="71"/>
      <c r="V2034" s="4"/>
      <c r="X2034" s="4"/>
      <c r="AJ2034" s="45"/>
      <c r="AK2034" s="45"/>
      <c r="AS2034" s="71"/>
    </row>
    <row r="2035" spans="1:45" ht="15" customHeight="1" x14ac:dyDescent="0.2">
      <c r="A2035" s="85"/>
      <c r="F2035" s="4"/>
      <c r="H2035" s="78"/>
      <c r="J2035" s="75"/>
      <c r="K2035" s="71"/>
      <c r="L2035" s="75"/>
      <c r="M2035" s="71"/>
      <c r="O2035" s="71"/>
      <c r="Q2035" s="71"/>
      <c r="V2035" s="4"/>
      <c r="X2035" s="4"/>
      <c r="AJ2035" s="45"/>
      <c r="AK2035" s="45"/>
      <c r="AS2035" s="71"/>
    </row>
    <row r="2036" spans="1:45" ht="15" customHeight="1" x14ac:dyDescent="0.2">
      <c r="A2036" s="85"/>
      <c r="F2036" s="4"/>
      <c r="H2036" s="78"/>
      <c r="J2036" s="75"/>
      <c r="K2036" s="71"/>
      <c r="L2036" s="75"/>
      <c r="M2036" s="71"/>
      <c r="O2036" s="71"/>
      <c r="Q2036" s="71"/>
      <c r="V2036" s="4"/>
      <c r="X2036" s="4"/>
      <c r="AJ2036" s="45"/>
      <c r="AK2036" s="45"/>
      <c r="AS2036" s="71"/>
    </row>
    <row r="2037" spans="1:45" ht="15" customHeight="1" x14ac:dyDescent="0.2">
      <c r="A2037" s="85"/>
      <c r="F2037" s="4"/>
      <c r="H2037" s="78"/>
      <c r="J2037" s="75"/>
      <c r="K2037" s="71"/>
      <c r="L2037" s="75"/>
      <c r="M2037" s="71"/>
      <c r="O2037" s="71"/>
      <c r="Q2037" s="71"/>
      <c r="V2037" s="4"/>
      <c r="X2037" s="4"/>
      <c r="AJ2037" s="45"/>
      <c r="AK2037" s="45"/>
      <c r="AS2037" s="71"/>
    </row>
    <row r="2038" spans="1:45" ht="15" customHeight="1" x14ac:dyDescent="0.2">
      <c r="A2038" s="85"/>
      <c r="F2038" s="4"/>
      <c r="H2038" s="78"/>
      <c r="J2038" s="75"/>
      <c r="K2038" s="71"/>
      <c r="L2038" s="75"/>
      <c r="M2038" s="71"/>
      <c r="O2038" s="71"/>
      <c r="Q2038" s="71"/>
      <c r="V2038" s="4"/>
      <c r="X2038" s="4"/>
      <c r="AJ2038" s="45"/>
      <c r="AK2038" s="45"/>
      <c r="AS2038" s="71"/>
    </row>
    <row r="2039" spans="1:45" ht="15" customHeight="1" x14ac:dyDescent="0.2">
      <c r="A2039" s="85"/>
      <c r="F2039" s="4"/>
      <c r="H2039" s="78"/>
      <c r="J2039" s="75"/>
      <c r="K2039" s="71"/>
      <c r="L2039" s="75"/>
      <c r="M2039" s="71"/>
      <c r="O2039" s="71"/>
      <c r="Q2039" s="71"/>
      <c r="V2039" s="4"/>
      <c r="X2039" s="4"/>
      <c r="AJ2039" s="45"/>
      <c r="AK2039" s="45"/>
      <c r="AS2039" s="71"/>
    </row>
    <row r="2040" spans="1:45" ht="15" customHeight="1" x14ac:dyDescent="0.2">
      <c r="A2040" s="85"/>
      <c r="F2040" s="4"/>
      <c r="H2040" s="78"/>
      <c r="J2040" s="75"/>
      <c r="K2040" s="71"/>
      <c r="L2040" s="75"/>
      <c r="M2040" s="71"/>
      <c r="O2040" s="71"/>
      <c r="Q2040" s="71"/>
      <c r="V2040" s="4"/>
      <c r="X2040" s="4"/>
      <c r="AJ2040" s="45"/>
      <c r="AK2040" s="45"/>
      <c r="AS2040" s="71"/>
    </row>
    <row r="2041" spans="1:45" ht="15" customHeight="1" x14ac:dyDescent="0.2">
      <c r="A2041" s="85"/>
      <c r="F2041" s="4"/>
      <c r="H2041" s="78"/>
      <c r="J2041" s="75"/>
      <c r="K2041" s="71"/>
      <c r="L2041" s="75"/>
      <c r="M2041" s="71"/>
      <c r="O2041" s="71"/>
      <c r="Q2041" s="71"/>
      <c r="V2041" s="4"/>
      <c r="X2041" s="4"/>
      <c r="AJ2041" s="45"/>
      <c r="AK2041" s="45"/>
      <c r="AS2041" s="71"/>
    </row>
    <row r="2042" spans="1:45" ht="15" customHeight="1" x14ac:dyDescent="0.2">
      <c r="A2042" s="85"/>
      <c r="F2042" s="4"/>
      <c r="H2042" s="78"/>
      <c r="J2042" s="75"/>
      <c r="K2042" s="71"/>
      <c r="L2042" s="75"/>
      <c r="M2042" s="71"/>
      <c r="O2042" s="71"/>
      <c r="Q2042" s="71"/>
      <c r="V2042" s="4"/>
      <c r="X2042" s="4"/>
      <c r="AJ2042" s="45"/>
      <c r="AK2042" s="45"/>
      <c r="AS2042" s="71"/>
    </row>
    <row r="2043" spans="1:45" ht="15" customHeight="1" x14ac:dyDescent="0.2">
      <c r="A2043" s="85"/>
      <c r="F2043" s="4"/>
      <c r="H2043" s="78"/>
      <c r="J2043" s="75"/>
      <c r="K2043" s="71"/>
      <c r="L2043" s="75"/>
      <c r="M2043" s="71"/>
      <c r="O2043" s="71"/>
      <c r="Q2043" s="71"/>
      <c r="V2043" s="4"/>
      <c r="X2043" s="4"/>
      <c r="AJ2043" s="45"/>
      <c r="AK2043" s="45"/>
      <c r="AS2043" s="71"/>
    </row>
    <row r="2044" spans="1:45" ht="15" customHeight="1" x14ac:dyDescent="0.2">
      <c r="A2044" s="85"/>
      <c r="F2044" s="4"/>
      <c r="H2044" s="78"/>
      <c r="J2044" s="75"/>
      <c r="K2044" s="71"/>
      <c r="L2044" s="75"/>
      <c r="M2044" s="71"/>
      <c r="O2044" s="71"/>
      <c r="Q2044" s="71"/>
      <c r="V2044" s="4"/>
      <c r="X2044" s="4"/>
      <c r="AJ2044" s="45"/>
      <c r="AK2044" s="45"/>
      <c r="AS2044" s="71"/>
    </row>
    <row r="2045" spans="1:45" ht="15" customHeight="1" x14ac:dyDescent="0.2">
      <c r="A2045" s="85"/>
      <c r="F2045" s="4"/>
      <c r="H2045" s="78"/>
      <c r="J2045" s="75"/>
      <c r="K2045" s="71"/>
      <c r="L2045" s="75"/>
      <c r="M2045" s="71"/>
      <c r="O2045" s="71"/>
      <c r="Q2045" s="71"/>
      <c r="V2045" s="4"/>
      <c r="X2045" s="4"/>
      <c r="AJ2045" s="45"/>
      <c r="AK2045" s="45"/>
      <c r="AS2045" s="71"/>
    </row>
    <row r="2046" spans="1:45" ht="15" customHeight="1" x14ac:dyDescent="0.2">
      <c r="A2046" s="85"/>
      <c r="F2046" s="4"/>
      <c r="H2046" s="78"/>
      <c r="J2046" s="75"/>
      <c r="K2046" s="71"/>
      <c r="L2046" s="75"/>
      <c r="M2046" s="71"/>
      <c r="O2046" s="71"/>
      <c r="Q2046" s="71"/>
      <c r="V2046" s="4"/>
      <c r="X2046" s="4"/>
      <c r="AJ2046" s="45"/>
      <c r="AK2046" s="45"/>
      <c r="AS2046" s="71"/>
    </row>
    <row r="2047" spans="1:45" ht="15" customHeight="1" x14ac:dyDescent="0.2">
      <c r="A2047" s="85"/>
      <c r="F2047" s="4"/>
      <c r="H2047" s="78"/>
      <c r="J2047" s="75"/>
      <c r="K2047" s="71"/>
      <c r="L2047" s="75"/>
      <c r="M2047" s="71"/>
      <c r="O2047" s="71"/>
      <c r="Q2047" s="71"/>
      <c r="V2047" s="4"/>
      <c r="X2047" s="4"/>
      <c r="AJ2047" s="45"/>
      <c r="AK2047" s="45"/>
      <c r="AS2047" s="71"/>
    </row>
    <row r="2048" spans="1:45" ht="15" customHeight="1" x14ac:dyDescent="0.2">
      <c r="A2048" s="85"/>
      <c r="F2048" s="4"/>
      <c r="H2048" s="78"/>
      <c r="J2048" s="75"/>
      <c r="K2048" s="71"/>
      <c r="L2048" s="75"/>
      <c r="M2048" s="71"/>
      <c r="O2048" s="71"/>
      <c r="Q2048" s="71"/>
      <c r="V2048" s="4"/>
      <c r="X2048" s="4"/>
      <c r="AJ2048" s="45"/>
      <c r="AK2048" s="45"/>
      <c r="AS2048" s="71"/>
    </row>
    <row r="2049" spans="1:45" ht="15" customHeight="1" x14ac:dyDescent="0.2">
      <c r="A2049" s="85"/>
      <c r="F2049" s="4"/>
      <c r="H2049" s="78"/>
      <c r="J2049" s="75"/>
      <c r="K2049" s="71"/>
      <c r="L2049" s="75"/>
      <c r="M2049" s="71"/>
      <c r="O2049" s="71"/>
      <c r="Q2049" s="71"/>
      <c r="V2049" s="4"/>
      <c r="X2049" s="4"/>
      <c r="AJ2049" s="45"/>
      <c r="AK2049" s="45"/>
      <c r="AS2049" s="71"/>
    </row>
    <row r="2050" spans="1:45" ht="15" customHeight="1" x14ac:dyDescent="0.2">
      <c r="A2050" s="85"/>
      <c r="F2050" s="4"/>
      <c r="H2050" s="78"/>
      <c r="J2050" s="75"/>
      <c r="K2050" s="71"/>
      <c r="L2050" s="75"/>
      <c r="M2050" s="71"/>
      <c r="O2050" s="71"/>
      <c r="Q2050" s="71"/>
      <c r="V2050" s="4"/>
      <c r="X2050" s="4"/>
      <c r="AJ2050" s="45"/>
      <c r="AK2050" s="45"/>
      <c r="AS2050" s="71"/>
    </row>
    <row r="2051" spans="1:45" ht="15" customHeight="1" x14ac:dyDescent="0.2">
      <c r="A2051" s="85"/>
      <c r="F2051" s="4"/>
      <c r="H2051" s="79"/>
      <c r="J2051" s="75"/>
      <c r="K2051" s="71"/>
      <c r="L2051" s="75"/>
      <c r="M2051" s="71"/>
      <c r="O2051" s="71"/>
      <c r="Q2051" s="71"/>
      <c r="V2051" s="4"/>
      <c r="X2051" s="4"/>
      <c r="AJ2051" s="45"/>
      <c r="AK2051" s="45"/>
      <c r="AS2051" s="71"/>
    </row>
    <row r="2052" spans="1:45" ht="15" customHeight="1" x14ac:dyDescent="0.2">
      <c r="A2052" s="85"/>
      <c r="F2052" s="4"/>
      <c r="H2052" s="79"/>
      <c r="J2052" s="75"/>
      <c r="K2052" s="71"/>
      <c r="L2052" s="75"/>
      <c r="M2052" s="71"/>
      <c r="O2052" s="71"/>
      <c r="Q2052" s="71"/>
      <c r="V2052" s="4"/>
      <c r="X2052" s="4"/>
      <c r="AJ2052" s="45"/>
      <c r="AK2052" s="45"/>
      <c r="AS2052" s="71"/>
    </row>
    <row r="2053" spans="1:45" ht="15" customHeight="1" x14ac:dyDescent="0.2">
      <c r="A2053" s="85"/>
      <c r="F2053" s="4"/>
      <c r="H2053" s="79"/>
      <c r="J2053" s="75"/>
      <c r="K2053" s="71"/>
      <c r="L2053" s="75"/>
      <c r="M2053" s="71"/>
      <c r="O2053" s="71"/>
      <c r="Q2053" s="71"/>
      <c r="V2053" s="4"/>
      <c r="X2053" s="4"/>
      <c r="AJ2053" s="45"/>
      <c r="AK2053" s="45"/>
      <c r="AS2053" s="71"/>
    </row>
    <row r="2054" spans="1:45" ht="15" customHeight="1" x14ac:dyDescent="0.2">
      <c r="A2054" s="85"/>
      <c r="F2054" s="4"/>
      <c r="H2054" s="79"/>
      <c r="J2054" s="75"/>
      <c r="K2054" s="71"/>
      <c r="L2054" s="75"/>
      <c r="M2054" s="71"/>
      <c r="O2054" s="71"/>
      <c r="Q2054" s="71"/>
      <c r="V2054" s="4"/>
      <c r="X2054" s="4"/>
      <c r="AJ2054" s="45"/>
      <c r="AK2054" s="45"/>
      <c r="AS2054" s="71"/>
    </row>
    <row r="2055" spans="1:45" ht="15" customHeight="1" x14ac:dyDescent="0.2">
      <c r="A2055" s="85"/>
      <c r="F2055" s="4"/>
      <c r="H2055" s="79"/>
      <c r="J2055" s="75"/>
      <c r="K2055" s="71"/>
      <c r="L2055" s="75"/>
      <c r="M2055" s="71"/>
      <c r="O2055" s="71"/>
      <c r="Q2055" s="71"/>
      <c r="V2055" s="4"/>
      <c r="X2055" s="4"/>
      <c r="AJ2055" s="45"/>
      <c r="AK2055" s="45"/>
      <c r="AS2055" s="71"/>
    </row>
    <row r="2056" spans="1:45" ht="15" customHeight="1" x14ac:dyDescent="0.2">
      <c r="A2056" s="85"/>
      <c r="F2056" s="4"/>
      <c r="H2056" s="78"/>
      <c r="J2056" s="75"/>
      <c r="K2056" s="71"/>
      <c r="L2056" s="75"/>
      <c r="M2056" s="71"/>
      <c r="O2056" s="71"/>
      <c r="Q2056" s="71"/>
      <c r="V2056" s="4"/>
      <c r="X2056" s="4"/>
      <c r="AJ2056" s="45"/>
      <c r="AK2056" s="45"/>
      <c r="AS2056" s="71"/>
    </row>
    <row r="2057" spans="1:45" ht="15" customHeight="1" x14ac:dyDescent="0.2">
      <c r="A2057" s="85"/>
      <c r="F2057" s="4"/>
      <c r="H2057" s="78"/>
      <c r="J2057" s="75"/>
      <c r="K2057" s="71"/>
      <c r="L2057" s="75"/>
      <c r="M2057" s="71"/>
      <c r="O2057" s="71"/>
      <c r="Q2057" s="71"/>
      <c r="V2057" s="4"/>
      <c r="X2057" s="4"/>
      <c r="AJ2057" s="45"/>
      <c r="AK2057" s="45"/>
      <c r="AS2057" s="71"/>
    </row>
    <row r="2058" spans="1:45" ht="15" customHeight="1" x14ac:dyDescent="0.2">
      <c r="A2058" s="85"/>
      <c r="F2058" s="4"/>
      <c r="H2058" s="78"/>
      <c r="J2058" s="75"/>
      <c r="K2058" s="71"/>
      <c r="L2058" s="75"/>
      <c r="M2058" s="71"/>
      <c r="O2058" s="71"/>
      <c r="Q2058" s="71"/>
      <c r="V2058" s="4"/>
      <c r="X2058" s="4"/>
      <c r="AJ2058" s="45"/>
      <c r="AK2058" s="45"/>
      <c r="AS2058" s="71"/>
    </row>
    <row r="2059" spans="1:45" ht="15" customHeight="1" x14ac:dyDescent="0.2">
      <c r="A2059" s="85"/>
      <c r="F2059" s="4"/>
      <c r="H2059" s="78"/>
      <c r="J2059" s="75"/>
      <c r="K2059" s="71"/>
      <c r="L2059" s="75"/>
      <c r="M2059" s="71"/>
      <c r="O2059" s="71"/>
      <c r="Q2059" s="71"/>
      <c r="V2059" s="4"/>
      <c r="X2059" s="4"/>
      <c r="AJ2059" s="45"/>
      <c r="AK2059" s="45"/>
      <c r="AS2059" s="71"/>
    </row>
    <row r="2060" spans="1:45" ht="15" customHeight="1" x14ac:dyDescent="0.2">
      <c r="A2060" s="85"/>
      <c r="F2060" s="4"/>
      <c r="H2060" s="78"/>
      <c r="J2060" s="75"/>
      <c r="K2060" s="71"/>
      <c r="L2060" s="75"/>
      <c r="M2060" s="71"/>
      <c r="O2060" s="71"/>
      <c r="Q2060" s="71"/>
      <c r="V2060" s="4"/>
      <c r="X2060" s="4"/>
      <c r="AJ2060" s="45"/>
      <c r="AK2060" s="45"/>
      <c r="AS2060" s="71"/>
    </row>
    <row r="2061" spans="1:45" ht="15" customHeight="1" x14ac:dyDescent="0.2">
      <c r="A2061" s="85"/>
      <c r="F2061" s="4"/>
      <c r="H2061" s="78"/>
      <c r="J2061" s="75"/>
      <c r="K2061" s="71"/>
      <c r="L2061" s="75"/>
      <c r="M2061" s="71"/>
      <c r="O2061" s="71"/>
      <c r="Q2061" s="71"/>
      <c r="V2061" s="4"/>
      <c r="X2061" s="4"/>
      <c r="AJ2061" s="45"/>
      <c r="AK2061" s="45"/>
      <c r="AS2061" s="71"/>
    </row>
    <row r="2062" spans="1:45" ht="15" customHeight="1" x14ac:dyDescent="0.2">
      <c r="A2062" s="85"/>
      <c r="F2062" s="4"/>
      <c r="H2062" s="79"/>
      <c r="J2062" s="75"/>
      <c r="K2062" s="71"/>
      <c r="L2062" s="75"/>
      <c r="M2062" s="71"/>
      <c r="O2062" s="71"/>
      <c r="Q2062" s="71"/>
      <c r="V2062" s="4"/>
      <c r="X2062" s="4"/>
      <c r="AJ2062" s="45"/>
      <c r="AK2062" s="45"/>
      <c r="AS2062" s="71"/>
    </row>
    <row r="2063" spans="1:45" ht="15" customHeight="1" x14ac:dyDescent="0.2">
      <c r="A2063" s="85"/>
      <c r="F2063" s="4"/>
      <c r="H2063" s="79"/>
      <c r="J2063" s="75"/>
      <c r="K2063" s="71"/>
      <c r="L2063" s="75"/>
      <c r="M2063" s="71"/>
      <c r="O2063" s="71"/>
      <c r="Q2063" s="71"/>
      <c r="V2063" s="4"/>
      <c r="X2063" s="4"/>
      <c r="AJ2063" s="45"/>
      <c r="AK2063" s="45"/>
      <c r="AS2063" s="71"/>
    </row>
    <row r="2064" spans="1:45" ht="15" customHeight="1" x14ac:dyDescent="0.2">
      <c r="A2064" s="85"/>
      <c r="F2064" s="4"/>
      <c r="H2064" s="79"/>
      <c r="J2064" s="75"/>
      <c r="K2064" s="71"/>
      <c r="L2064" s="75"/>
      <c r="M2064" s="71"/>
      <c r="O2064" s="71"/>
      <c r="Q2064" s="71"/>
      <c r="V2064" s="4"/>
      <c r="X2064" s="4"/>
      <c r="AJ2064" s="45"/>
      <c r="AK2064" s="45"/>
      <c r="AS2064" s="71"/>
    </row>
    <row r="2065" spans="1:45" ht="15" customHeight="1" x14ac:dyDescent="0.2">
      <c r="A2065" s="85"/>
      <c r="F2065" s="4"/>
      <c r="H2065" s="78"/>
      <c r="J2065" s="75"/>
      <c r="K2065" s="71"/>
      <c r="L2065" s="75"/>
      <c r="M2065" s="71"/>
      <c r="O2065" s="71"/>
      <c r="Q2065" s="71"/>
      <c r="V2065" s="4"/>
      <c r="X2065" s="4"/>
      <c r="AJ2065" s="45"/>
      <c r="AK2065" s="45"/>
      <c r="AS2065" s="71"/>
    </row>
    <row r="2066" spans="1:45" ht="15" customHeight="1" x14ac:dyDescent="0.2">
      <c r="A2066" s="85"/>
      <c r="F2066" s="4"/>
      <c r="H2066" s="78"/>
      <c r="J2066" s="75"/>
      <c r="K2066" s="71"/>
      <c r="L2066" s="75"/>
      <c r="M2066" s="71"/>
      <c r="O2066" s="71"/>
      <c r="Q2066" s="71"/>
      <c r="V2066" s="4"/>
      <c r="X2066" s="4"/>
      <c r="AJ2066" s="45"/>
      <c r="AK2066" s="45"/>
      <c r="AS2066" s="71"/>
    </row>
    <row r="2067" spans="1:45" ht="15" customHeight="1" x14ac:dyDescent="0.2">
      <c r="A2067" s="85"/>
      <c r="F2067" s="4"/>
      <c r="H2067" s="78"/>
      <c r="J2067" s="75"/>
      <c r="K2067" s="71"/>
      <c r="L2067" s="75"/>
      <c r="M2067" s="71"/>
      <c r="O2067" s="71"/>
      <c r="Q2067" s="71"/>
      <c r="V2067" s="4"/>
      <c r="X2067" s="4"/>
      <c r="AJ2067" s="45"/>
      <c r="AK2067" s="45"/>
      <c r="AS2067" s="71"/>
    </row>
    <row r="2068" spans="1:45" ht="15" customHeight="1" x14ac:dyDescent="0.2">
      <c r="A2068" s="85"/>
      <c r="F2068" s="4"/>
      <c r="H2068" s="78"/>
      <c r="J2068" s="75"/>
      <c r="K2068" s="71"/>
      <c r="L2068" s="75"/>
      <c r="M2068" s="71"/>
      <c r="O2068" s="71"/>
      <c r="Q2068" s="71"/>
      <c r="V2068" s="4"/>
      <c r="X2068" s="4"/>
      <c r="AJ2068" s="45"/>
      <c r="AK2068" s="45"/>
      <c r="AS2068" s="71"/>
    </row>
    <row r="2069" spans="1:45" ht="15" customHeight="1" x14ac:dyDescent="0.2">
      <c r="A2069" s="85"/>
      <c r="F2069" s="4"/>
      <c r="H2069" s="78"/>
      <c r="J2069" s="75"/>
      <c r="K2069" s="71"/>
      <c r="L2069" s="75"/>
      <c r="M2069" s="71"/>
      <c r="O2069" s="71"/>
      <c r="Q2069" s="71"/>
      <c r="V2069" s="4"/>
      <c r="X2069" s="4"/>
      <c r="AJ2069" s="45"/>
      <c r="AK2069" s="45"/>
      <c r="AS2069" s="71"/>
    </row>
    <row r="2070" spans="1:45" ht="15" customHeight="1" x14ac:dyDescent="0.2">
      <c r="A2070" s="85"/>
      <c r="F2070" s="4"/>
      <c r="H2070" s="79"/>
      <c r="J2070" s="75"/>
      <c r="K2070" s="71"/>
      <c r="L2070" s="75"/>
      <c r="M2070" s="71"/>
      <c r="O2070" s="71"/>
      <c r="Q2070" s="71"/>
      <c r="V2070" s="4"/>
      <c r="X2070" s="4"/>
      <c r="AJ2070" s="45"/>
      <c r="AK2070" s="45"/>
      <c r="AS2070" s="71"/>
    </row>
    <row r="2071" spans="1:45" ht="15" customHeight="1" x14ac:dyDescent="0.2">
      <c r="A2071" s="85"/>
      <c r="F2071" s="4"/>
      <c r="H2071" s="79"/>
      <c r="J2071" s="75"/>
      <c r="K2071" s="71"/>
      <c r="L2071" s="75"/>
      <c r="M2071" s="71"/>
      <c r="O2071" s="71"/>
      <c r="Q2071" s="71"/>
      <c r="V2071" s="4"/>
      <c r="X2071" s="4"/>
      <c r="AJ2071" s="45"/>
      <c r="AK2071" s="45"/>
      <c r="AS2071" s="71"/>
    </row>
    <row r="2072" spans="1:45" ht="15" customHeight="1" x14ac:dyDescent="0.2">
      <c r="A2072" s="85"/>
      <c r="F2072" s="4"/>
      <c r="H2072" s="79"/>
      <c r="J2072" s="75"/>
      <c r="K2072" s="71"/>
      <c r="L2072" s="75"/>
      <c r="M2072" s="71"/>
      <c r="O2072" s="71"/>
      <c r="Q2072" s="71"/>
      <c r="V2072" s="4"/>
      <c r="X2072" s="4"/>
      <c r="AJ2072" s="45"/>
      <c r="AK2072" s="45"/>
      <c r="AS2072" s="71"/>
    </row>
    <row r="2073" spans="1:45" ht="15" customHeight="1" x14ac:dyDescent="0.2">
      <c r="A2073" s="85"/>
      <c r="F2073" s="4"/>
      <c r="H2073" s="79"/>
      <c r="J2073" s="75"/>
      <c r="K2073" s="71"/>
      <c r="L2073" s="75"/>
      <c r="M2073" s="71"/>
      <c r="O2073" s="71"/>
      <c r="Q2073" s="71"/>
      <c r="V2073" s="4"/>
      <c r="X2073" s="4"/>
      <c r="AJ2073" s="45"/>
      <c r="AK2073" s="45"/>
      <c r="AS2073" s="71"/>
    </row>
    <row r="2074" spans="1:45" ht="15" customHeight="1" x14ac:dyDescent="0.2">
      <c r="A2074" s="85"/>
      <c r="F2074" s="4"/>
      <c r="H2074" s="79"/>
      <c r="J2074" s="75"/>
      <c r="K2074" s="71"/>
      <c r="L2074" s="75"/>
      <c r="M2074" s="71"/>
      <c r="O2074" s="71"/>
      <c r="Q2074" s="71"/>
      <c r="V2074" s="4"/>
      <c r="X2074" s="4"/>
      <c r="AJ2074" s="45"/>
      <c r="AK2074" s="45"/>
      <c r="AS2074" s="71"/>
    </row>
    <row r="2075" spans="1:45" ht="15" customHeight="1" x14ac:dyDescent="0.2">
      <c r="A2075" s="85"/>
      <c r="F2075" s="4"/>
      <c r="H2075" s="79"/>
      <c r="J2075" s="75"/>
      <c r="K2075" s="71"/>
      <c r="L2075" s="75"/>
      <c r="M2075" s="71"/>
      <c r="O2075" s="71"/>
      <c r="Q2075" s="71"/>
      <c r="V2075" s="4"/>
      <c r="X2075" s="4"/>
      <c r="AJ2075" s="45"/>
      <c r="AK2075" s="45"/>
      <c r="AS2075" s="71"/>
    </row>
    <row r="2076" spans="1:45" ht="15" customHeight="1" x14ac:dyDescent="0.2">
      <c r="A2076" s="85"/>
      <c r="F2076" s="4"/>
      <c r="H2076" s="79"/>
      <c r="J2076" s="75"/>
      <c r="K2076" s="71"/>
      <c r="L2076" s="75"/>
      <c r="M2076" s="71"/>
      <c r="O2076" s="71"/>
      <c r="Q2076" s="71"/>
      <c r="V2076" s="4"/>
      <c r="X2076" s="4"/>
      <c r="AJ2076" s="45"/>
      <c r="AK2076" s="45"/>
      <c r="AS2076" s="71"/>
    </row>
    <row r="2077" spans="1:45" ht="15" customHeight="1" x14ac:dyDescent="0.2">
      <c r="A2077" s="85"/>
      <c r="F2077" s="4"/>
      <c r="H2077" s="79"/>
      <c r="J2077" s="75"/>
      <c r="K2077" s="71"/>
      <c r="L2077" s="75"/>
      <c r="M2077" s="71"/>
      <c r="O2077" s="71"/>
      <c r="Q2077" s="71"/>
      <c r="V2077" s="4"/>
      <c r="X2077" s="4"/>
      <c r="AJ2077" s="45"/>
      <c r="AK2077" s="45"/>
      <c r="AS2077" s="71"/>
    </row>
    <row r="2078" spans="1:45" ht="15" customHeight="1" x14ac:dyDescent="0.2">
      <c r="A2078" s="85"/>
      <c r="F2078" s="4"/>
      <c r="H2078" s="79"/>
      <c r="J2078" s="75"/>
      <c r="K2078" s="71"/>
      <c r="L2078" s="75"/>
      <c r="M2078" s="71"/>
      <c r="O2078" s="71"/>
      <c r="Q2078" s="71"/>
      <c r="V2078" s="4"/>
      <c r="X2078" s="4"/>
      <c r="AJ2078" s="45"/>
      <c r="AK2078" s="45"/>
      <c r="AS2078" s="71"/>
    </row>
    <row r="2079" spans="1:45" ht="15" customHeight="1" x14ac:dyDescent="0.2">
      <c r="A2079" s="85"/>
      <c r="F2079" s="4"/>
      <c r="H2079" s="78"/>
      <c r="J2079" s="75"/>
      <c r="K2079" s="71"/>
      <c r="L2079" s="75"/>
      <c r="M2079" s="71"/>
      <c r="O2079" s="71"/>
      <c r="Q2079" s="71"/>
      <c r="V2079" s="4"/>
      <c r="X2079" s="4"/>
      <c r="AJ2079" s="45"/>
      <c r="AK2079" s="45"/>
      <c r="AS2079" s="71"/>
    </row>
    <row r="2080" spans="1:45" ht="15" customHeight="1" x14ac:dyDescent="0.2">
      <c r="A2080" s="85"/>
      <c r="F2080" s="4"/>
      <c r="H2080" s="78"/>
      <c r="J2080" s="75"/>
      <c r="K2080" s="71"/>
      <c r="L2080" s="75"/>
      <c r="M2080" s="71"/>
      <c r="O2080" s="71"/>
      <c r="Q2080" s="71"/>
      <c r="V2080" s="4"/>
      <c r="X2080" s="4"/>
      <c r="AJ2080" s="45"/>
      <c r="AK2080" s="45"/>
      <c r="AS2080" s="71"/>
    </row>
    <row r="2081" spans="1:45" ht="15" customHeight="1" x14ac:dyDescent="0.2">
      <c r="A2081" s="85"/>
      <c r="F2081" s="4"/>
      <c r="H2081" s="78"/>
      <c r="J2081" s="75"/>
      <c r="K2081" s="71"/>
      <c r="L2081" s="75"/>
      <c r="M2081" s="71"/>
      <c r="O2081" s="71"/>
      <c r="Q2081" s="71"/>
      <c r="V2081" s="4"/>
      <c r="X2081" s="4"/>
      <c r="AJ2081" s="45"/>
      <c r="AK2081" s="45"/>
      <c r="AS2081" s="71"/>
    </row>
    <row r="2082" spans="1:45" ht="15" customHeight="1" x14ac:dyDescent="0.2">
      <c r="A2082" s="85"/>
      <c r="F2082" s="4"/>
      <c r="H2082" s="78"/>
      <c r="J2082" s="75"/>
      <c r="K2082" s="71"/>
      <c r="L2082" s="75"/>
      <c r="M2082" s="71"/>
      <c r="O2082" s="71"/>
      <c r="Q2082" s="71"/>
      <c r="V2082" s="4"/>
      <c r="X2082" s="4"/>
      <c r="AJ2082" s="45"/>
      <c r="AK2082" s="45"/>
      <c r="AS2082" s="71"/>
    </row>
    <row r="2083" spans="1:45" ht="15" customHeight="1" x14ac:dyDescent="0.2">
      <c r="A2083" s="85"/>
      <c r="F2083" s="4"/>
      <c r="H2083" s="78"/>
      <c r="J2083" s="75"/>
      <c r="K2083" s="71"/>
      <c r="L2083" s="75"/>
      <c r="M2083" s="71"/>
      <c r="O2083" s="71"/>
      <c r="Q2083" s="71"/>
      <c r="V2083" s="4"/>
      <c r="X2083" s="4"/>
      <c r="AJ2083" s="45"/>
      <c r="AK2083" s="45"/>
      <c r="AS2083" s="71"/>
    </row>
    <row r="2084" spans="1:45" ht="15" customHeight="1" x14ac:dyDescent="0.2">
      <c r="A2084" s="85"/>
      <c r="F2084" s="4"/>
      <c r="H2084" s="78"/>
      <c r="J2084" s="75"/>
      <c r="K2084" s="71"/>
      <c r="L2084" s="75"/>
      <c r="M2084" s="71"/>
      <c r="O2084" s="71"/>
      <c r="Q2084" s="71"/>
      <c r="V2084" s="4"/>
      <c r="X2084" s="4"/>
      <c r="AJ2084" s="45"/>
      <c r="AK2084" s="45"/>
      <c r="AS2084" s="71"/>
    </row>
    <row r="2085" spans="1:45" ht="15" customHeight="1" x14ac:dyDescent="0.2">
      <c r="A2085" s="85"/>
      <c r="F2085" s="4"/>
      <c r="H2085" s="78"/>
      <c r="J2085" s="75"/>
      <c r="K2085" s="71"/>
      <c r="L2085" s="75"/>
      <c r="M2085" s="71"/>
      <c r="O2085" s="71"/>
      <c r="Q2085" s="71"/>
      <c r="V2085" s="4"/>
      <c r="X2085" s="4"/>
      <c r="AJ2085" s="45"/>
      <c r="AK2085" s="45"/>
      <c r="AS2085" s="71"/>
    </row>
    <row r="2086" spans="1:45" ht="15" customHeight="1" x14ac:dyDescent="0.2">
      <c r="A2086" s="85"/>
      <c r="F2086" s="4"/>
      <c r="H2086" s="78"/>
      <c r="J2086" s="75"/>
      <c r="K2086" s="71"/>
      <c r="L2086" s="75"/>
      <c r="M2086" s="71"/>
      <c r="O2086" s="71"/>
      <c r="Q2086" s="71"/>
      <c r="V2086" s="4"/>
      <c r="X2086" s="4"/>
      <c r="AJ2086" s="45"/>
      <c r="AK2086" s="45"/>
      <c r="AS2086" s="71"/>
    </row>
    <row r="2087" spans="1:45" ht="15" customHeight="1" x14ac:dyDescent="0.2">
      <c r="A2087" s="85"/>
      <c r="F2087" s="4"/>
      <c r="H2087" s="78"/>
      <c r="J2087" s="75"/>
      <c r="K2087" s="71"/>
      <c r="L2087" s="75"/>
      <c r="M2087" s="71"/>
      <c r="O2087" s="71"/>
      <c r="Q2087" s="71"/>
      <c r="V2087" s="4"/>
      <c r="X2087" s="4"/>
      <c r="AJ2087" s="45"/>
      <c r="AK2087" s="45"/>
      <c r="AS2087" s="71"/>
    </row>
    <row r="2088" spans="1:45" ht="15" customHeight="1" x14ac:dyDescent="0.2">
      <c r="A2088" s="85"/>
      <c r="F2088" s="4"/>
      <c r="H2088" s="78"/>
      <c r="J2088" s="75"/>
      <c r="K2088" s="71"/>
      <c r="L2088" s="75"/>
      <c r="M2088" s="71"/>
      <c r="O2088" s="71"/>
      <c r="Q2088" s="71"/>
      <c r="V2088" s="4"/>
      <c r="X2088" s="4"/>
      <c r="AJ2088" s="45"/>
      <c r="AK2088" s="45"/>
      <c r="AS2088" s="71"/>
    </row>
    <row r="2089" spans="1:45" ht="15" customHeight="1" x14ac:dyDescent="0.2">
      <c r="A2089" s="85"/>
      <c r="F2089" s="4"/>
      <c r="H2089" s="78"/>
      <c r="J2089" s="75"/>
      <c r="K2089" s="71"/>
      <c r="L2089" s="75"/>
      <c r="M2089" s="71"/>
      <c r="O2089" s="71"/>
      <c r="Q2089" s="71"/>
      <c r="V2089" s="4"/>
      <c r="X2089" s="4"/>
      <c r="AJ2089" s="45"/>
      <c r="AK2089" s="45"/>
      <c r="AS2089" s="71"/>
    </row>
    <row r="2090" spans="1:45" ht="15" customHeight="1" x14ac:dyDescent="0.2">
      <c r="A2090" s="85"/>
      <c r="F2090" s="4"/>
      <c r="H2090" s="78"/>
      <c r="J2090" s="75"/>
      <c r="K2090" s="71"/>
      <c r="L2090" s="75"/>
      <c r="M2090" s="71"/>
      <c r="O2090" s="71"/>
      <c r="Q2090" s="71"/>
      <c r="V2090" s="4"/>
      <c r="X2090" s="4"/>
      <c r="AJ2090" s="45"/>
      <c r="AK2090" s="45"/>
      <c r="AS2090" s="71"/>
    </row>
    <row r="2091" spans="1:45" ht="15" customHeight="1" x14ac:dyDescent="0.2">
      <c r="A2091" s="85"/>
      <c r="F2091" s="4"/>
      <c r="H2091" s="78"/>
      <c r="J2091" s="75"/>
      <c r="K2091" s="71"/>
      <c r="L2091" s="75"/>
      <c r="M2091" s="71"/>
      <c r="O2091" s="71"/>
      <c r="Q2091" s="71"/>
      <c r="V2091" s="4"/>
      <c r="X2091" s="4"/>
      <c r="AJ2091" s="45"/>
      <c r="AK2091" s="45"/>
      <c r="AS2091" s="71"/>
    </row>
    <row r="2092" spans="1:45" ht="15" customHeight="1" x14ac:dyDescent="0.2">
      <c r="A2092" s="85"/>
      <c r="F2092" s="4"/>
      <c r="H2092" s="78"/>
      <c r="J2092" s="75"/>
      <c r="K2092" s="71"/>
      <c r="L2092" s="75"/>
      <c r="M2092" s="71"/>
      <c r="O2092" s="71"/>
      <c r="Q2092" s="71"/>
      <c r="V2092" s="4"/>
      <c r="X2092" s="4"/>
      <c r="AJ2092" s="45"/>
      <c r="AK2092" s="45"/>
      <c r="AS2092" s="71"/>
    </row>
    <row r="2093" spans="1:45" ht="15" customHeight="1" x14ac:dyDescent="0.2">
      <c r="A2093" s="85"/>
      <c r="F2093" s="4"/>
      <c r="H2093" s="78"/>
      <c r="J2093" s="75"/>
      <c r="K2093" s="71"/>
      <c r="L2093" s="75"/>
      <c r="M2093" s="71"/>
      <c r="O2093" s="71"/>
      <c r="Q2093" s="71"/>
      <c r="V2093" s="4"/>
      <c r="X2093" s="4"/>
      <c r="AJ2093" s="45"/>
      <c r="AK2093" s="45"/>
      <c r="AS2093" s="71"/>
    </row>
    <row r="2094" spans="1:45" ht="15" customHeight="1" x14ac:dyDescent="0.2">
      <c r="A2094" s="85"/>
      <c r="F2094" s="4"/>
      <c r="H2094" s="78"/>
      <c r="J2094" s="75"/>
      <c r="K2094" s="71"/>
      <c r="L2094" s="75"/>
      <c r="M2094" s="71"/>
      <c r="O2094" s="71"/>
      <c r="Q2094" s="71"/>
      <c r="V2094" s="4"/>
      <c r="X2094" s="4"/>
      <c r="AJ2094" s="45"/>
      <c r="AK2094" s="45"/>
      <c r="AS2094" s="71"/>
    </row>
    <row r="2095" spans="1:45" ht="15" customHeight="1" x14ac:dyDescent="0.2">
      <c r="A2095" s="85"/>
      <c r="F2095" s="4"/>
      <c r="H2095" s="78"/>
      <c r="J2095" s="75"/>
      <c r="K2095" s="71"/>
      <c r="L2095" s="75"/>
      <c r="M2095" s="71"/>
      <c r="O2095" s="71"/>
      <c r="Q2095" s="71"/>
      <c r="V2095" s="4"/>
      <c r="X2095" s="4"/>
      <c r="AJ2095" s="45"/>
      <c r="AK2095" s="45"/>
      <c r="AS2095" s="71"/>
    </row>
    <row r="2096" spans="1:45" ht="15" customHeight="1" x14ac:dyDescent="0.2">
      <c r="A2096" s="85"/>
      <c r="F2096" s="4"/>
      <c r="H2096" s="78"/>
      <c r="J2096" s="75"/>
      <c r="K2096" s="71"/>
      <c r="L2096" s="75"/>
      <c r="M2096" s="71"/>
      <c r="O2096" s="71"/>
      <c r="Q2096" s="71"/>
      <c r="V2096" s="4"/>
      <c r="X2096" s="4"/>
      <c r="AJ2096" s="45"/>
      <c r="AK2096" s="45"/>
      <c r="AS2096" s="71"/>
    </row>
    <row r="2097" spans="1:45" ht="15" customHeight="1" x14ac:dyDescent="0.2">
      <c r="A2097" s="85"/>
      <c r="F2097" s="4"/>
      <c r="H2097" s="78"/>
      <c r="J2097" s="75"/>
      <c r="K2097" s="71"/>
      <c r="L2097" s="75"/>
      <c r="M2097" s="71"/>
      <c r="O2097" s="71"/>
      <c r="Q2097" s="71"/>
      <c r="V2097" s="4"/>
      <c r="X2097" s="4"/>
      <c r="AJ2097" s="45"/>
      <c r="AK2097" s="45"/>
      <c r="AS2097" s="71"/>
    </row>
    <row r="2098" spans="1:45" ht="15" customHeight="1" x14ac:dyDescent="0.2">
      <c r="A2098" s="85"/>
      <c r="F2098" s="4"/>
      <c r="H2098" s="78"/>
      <c r="J2098" s="75"/>
      <c r="K2098" s="71"/>
      <c r="L2098" s="75"/>
      <c r="M2098" s="71"/>
      <c r="O2098" s="71"/>
      <c r="Q2098" s="71"/>
      <c r="V2098" s="4"/>
      <c r="X2098" s="4"/>
      <c r="AJ2098" s="45"/>
      <c r="AK2098" s="45"/>
      <c r="AS2098" s="71"/>
    </row>
    <row r="2099" spans="1:45" ht="15" customHeight="1" x14ac:dyDescent="0.2">
      <c r="A2099" s="85"/>
      <c r="F2099" s="4"/>
      <c r="H2099" s="78"/>
      <c r="J2099" s="75"/>
      <c r="K2099" s="71"/>
      <c r="L2099" s="75"/>
      <c r="M2099" s="71"/>
      <c r="O2099" s="71"/>
      <c r="Q2099" s="71"/>
      <c r="V2099" s="4"/>
      <c r="X2099" s="4"/>
      <c r="AJ2099" s="45"/>
      <c r="AK2099" s="45"/>
      <c r="AS2099" s="71"/>
    </row>
    <row r="2100" spans="1:45" ht="15" customHeight="1" x14ac:dyDescent="0.2">
      <c r="A2100" s="85"/>
      <c r="F2100" s="4"/>
      <c r="H2100" s="78"/>
      <c r="J2100" s="75"/>
      <c r="K2100" s="71"/>
      <c r="L2100" s="75"/>
      <c r="M2100" s="71"/>
      <c r="O2100" s="71"/>
      <c r="Q2100" s="71"/>
      <c r="V2100" s="4"/>
      <c r="X2100" s="4"/>
      <c r="AJ2100" s="45"/>
      <c r="AK2100" s="45"/>
      <c r="AS2100" s="71"/>
    </row>
    <row r="2101" spans="1:45" ht="15" customHeight="1" x14ac:dyDescent="0.2">
      <c r="A2101" s="85"/>
      <c r="F2101" s="4"/>
      <c r="H2101" s="78"/>
      <c r="J2101" s="75"/>
      <c r="K2101" s="71"/>
      <c r="L2101" s="75"/>
      <c r="M2101" s="71"/>
      <c r="O2101" s="71"/>
      <c r="Q2101" s="71"/>
      <c r="V2101" s="4"/>
      <c r="X2101" s="4"/>
      <c r="AJ2101" s="45"/>
      <c r="AK2101" s="45"/>
      <c r="AS2101" s="71"/>
    </row>
    <row r="2102" spans="1:45" ht="15" customHeight="1" x14ac:dyDescent="0.2">
      <c r="A2102" s="85"/>
      <c r="F2102" s="4"/>
      <c r="H2102" s="78"/>
      <c r="J2102" s="75"/>
      <c r="K2102" s="71"/>
      <c r="L2102" s="75"/>
      <c r="M2102" s="71"/>
      <c r="O2102" s="71"/>
      <c r="Q2102" s="71"/>
      <c r="V2102" s="4"/>
      <c r="X2102" s="4"/>
      <c r="AJ2102" s="45"/>
      <c r="AK2102" s="45"/>
      <c r="AS2102" s="71"/>
    </row>
    <row r="2103" spans="1:45" ht="15" customHeight="1" x14ac:dyDescent="0.2">
      <c r="A2103" s="85"/>
      <c r="F2103" s="4"/>
      <c r="H2103" s="78"/>
      <c r="J2103" s="75"/>
      <c r="K2103" s="71"/>
      <c r="L2103" s="75"/>
      <c r="M2103" s="71"/>
      <c r="O2103" s="71"/>
      <c r="Q2103" s="71"/>
      <c r="V2103" s="4"/>
      <c r="X2103" s="4"/>
      <c r="AJ2103" s="45"/>
      <c r="AK2103" s="45"/>
      <c r="AS2103" s="71"/>
    </row>
    <row r="2104" spans="1:45" ht="15" customHeight="1" x14ac:dyDescent="0.2">
      <c r="A2104" s="85"/>
      <c r="F2104" s="4"/>
      <c r="H2104" s="78"/>
      <c r="J2104" s="75"/>
      <c r="K2104" s="71"/>
      <c r="L2104" s="75"/>
      <c r="M2104" s="71"/>
      <c r="O2104" s="71"/>
      <c r="Q2104" s="71"/>
      <c r="V2104" s="4"/>
      <c r="X2104" s="4"/>
      <c r="AJ2104" s="45"/>
      <c r="AK2104" s="45"/>
      <c r="AS2104" s="71"/>
    </row>
    <row r="2105" spans="1:45" ht="15" customHeight="1" x14ac:dyDescent="0.2">
      <c r="A2105" s="85"/>
      <c r="F2105" s="4"/>
      <c r="H2105" s="78"/>
      <c r="J2105" s="75"/>
      <c r="K2105" s="71"/>
      <c r="L2105" s="75"/>
      <c r="M2105" s="71"/>
      <c r="O2105" s="71"/>
      <c r="Q2105" s="71"/>
      <c r="V2105" s="4"/>
      <c r="X2105" s="4"/>
      <c r="AJ2105" s="45"/>
      <c r="AK2105" s="45"/>
      <c r="AS2105" s="71"/>
    </row>
    <row r="2106" spans="1:45" ht="15" customHeight="1" x14ac:dyDescent="0.2">
      <c r="A2106" s="85"/>
      <c r="F2106" s="4"/>
      <c r="H2106" s="78"/>
      <c r="J2106" s="75"/>
      <c r="K2106" s="71"/>
      <c r="L2106" s="75"/>
      <c r="M2106" s="71"/>
      <c r="O2106" s="71"/>
      <c r="Q2106" s="71"/>
      <c r="V2106" s="4"/>
      <c r="X2106" s="4"/>
      <c r="AJ2106" s="45"/>
      <c r="AK2106" s="45"/>
      <c r="AS2106" s="71"/>
    </row>
    <row r="2107" spans="1:45" ht="15" customHeight="1" x14ac:dyDescent="0.2">
      <c r="A2107" s="85"/>
      <c r="F2107" s="4"/>
      <c r="H2107" s="78"/>
      <c r="J2107" s="75"/>
      <c r="K2107" s="71"/>
      <c r="L2107" s="75"/>
      <c r="M2107" s="71"/>
      <c r="O2107" s="71"/>
      <c r="Q2107" s="71"/>
      <c r="V2107" s="4"/>
      <c r="X2107" s="4"/>
      <c r="AJ2107" s="45"/>
      <c r="AK2107" s="45"/>
      <c r="AS2107" s="71"/>
    </row>
    <row r="2108" spans="1:45" ht="15" customHeight="1" x14ac:dyDescent="0.2">
      <c r="A2108" s="85"/>
      <c r="F2108" s="4"/>
      <c r="H2108" s="78"/>
      <c r="J2108" s="75"/>
      <c r="K2108" s="71"/>
      <c r="L2108" s="75"/>
      <c r="M2108" s="71"/>
      <c r="O2108" s="71"/>
      <c r="Q2108" s="71"/>
      <c r="V2108" s="4"/>
      <c r="X2108" s="4"/>
      <c r="AJ2108" s="45"/>
      <c r="AK2108" s="45"/>
      <c r="AS2108" s="71"/>
    </row>
    <row r="2109" spans="1:45" ht="15" customHeight="1" x14ac:dyDescent="0.2">
      <c r="A2109" s="85"/>
      <c r="F2109" s="4"/>
      <c r="H2109" s="78"/>
      <c r="J2109" s="75"/>
      <c r="K2109" s="71"/>
      <c r="L2109" s="75"/>
      <c r="M2109" s="71"/>
      <c r="O2109" s="71"/>
      <c r="Q2109" s="71"/>
      <c r="V2109" s="4"/>
      <c r="X2109" s="4"/>
      <c r="AJ2109" s="45"/>
      <c r="AK2109" s="45"/>
      <c r="AS2109" s="71"/>
    </row>
    <row r="2110" spans="1:45" ht="15" customHeight="1" x14ac:dyDescent="0.2">
      <c r="A2110" s="85"/>
      <c r="F2110" s="4"/>
      <c r="H2110" s="78"/>
      <c r="J2110" s="75"/>
      <c r="K2110" s="71"/>
      <c r="L2110" s="75"/>
      <c r="M2110" s="71"/>
      <c r="O2110" s="71"/>
      <c r="Q2110" s="71"/>
      <c r="V2110" s="4"/>
      <c r="X2110" s="4"/>
      <c r="AJ2110" s="45"/>
      <c r="AK2110" s="45"/>
      <c r="AS2110" s="71"/>
    </row>
    <row r="2111" spans="1:45" ht="15" customHeight="1" x14ac:dyDescent="0.2">
      <c r="A2111" s="85"/>
      <c r="F2111" s="4"/>
      <c r="H2111" s="78"/>
      <c r="J2111" s="75"/>
      <c r="K2111" s="71"/>
      <c r="L2111" s="75"/>
      <c r="M2111" s="71"/>
      <c r="O2111" s="71"/>
      <c r="Q2111" s="71"/>
      <c r="V2111" s="4"/>
      <c r="X2111" s="4"/>
      <c r="AJ2111" s="45"/>
      <c r="AK2111" s="45"/>
      <c r="AS2111" s="71"/>
    </row>
    <row r="2112" spans="1:45" ht="15" customHeight="1" x14ac:dyDescent="0.2">
      <c r="A2112" s="85"/>
      <c r="F2112" s="4"/>
      <c r="H2112" s="78"/>
      <c r="J2112" s="75"/>
      <c r="K2112" s="71"/>
      <c r="L2112" s="75"/>
      <c r="M2112" s="71"/>
      <c r="O2112" s="71"/>
      <c r="Q2112" s="71"/>
      <c r="V2112" s="4"/>
      <c r="X2112" s="4"/>
      <c r="AJ2112" s="45"/>
      <c r="AK2112" s="45"/>
      <c r="AS2112" s="71"/>
    </row>
    <row r="2113" spans="1:45" ht="15" customHeight="1" x14ac:dyDescent="0.2">
      <c r="A2113" s="85"/>
      <c r="F2113" s="4"/>
      <c r="H2113" s="78"/>
      <c r="J2113" s="75"/>
      <c r="K2113" s="71"/>
      <c r="L2113" s="75"/>
      <c r="M2113" s="71"/>
      <c r="O2113" s="71"/>
      <c r="Q2113" s="71"/>
      <c r="V2113" s="4"/>
      <c r="X2113" s="4"/>
      <c r="AJ2113" s="45"/>
      <c r="AK2113" s="45"/>
      <c r="AS2113" s="71"/>
    </row>
    <row r="2114" spans="1:45" ht="15" customHeight="1" x14ac:dyDescent="0.2">
      <c r="A2114" s="85"/>
      <c r="F2114" s="4"/>
      <c r="H2114" s="78"/>
      <c r="J2114" s="75"/>
      <c r="K2114" s="71"/>
      <c r="L2114" s="75"/>
      <c r="M2114" s="71"/>
      <c r="O2114" s="71"/>
      <c r="Q2114" s="71"/>
      <c r="V2114" s="4"/>
      <c r="X2114" s="4"/>
      <c r="AJ2114" s="45"/>
      <c r="AK2114" s="45"/>
      <c r="AS2114" s="71"/>
    </row>
    <row r="2115" spans="1:45" ht="15" customHeight="1" x14ac:dyDescent="0.2">
      <c r="A2115" s="85"/>
      <c r="F2115" s="4"/>
      <c r="H2115" s="78"/>
      <c r="J2115" s="75"/>
      <c r="K2115" s="71"/>
      <c r="L2115" s="75"/>
      <c r="M2115" s="71"/>
      <c r="O2115" s="71"/>
      <c r="Q2115" s="71"/>
      <c r="V2115" s="4"/>
      <c r="X2115" s="4"/>
      <c r="AJ2115" s="45"/>
      <c r="AK2115" s="45"/>
      <c r="AS2115" s="71"/>
    </row>
    <row r="2116" spans="1:45" ht="15" customHeight="1" x14ac:dyDescent="0.2">
      <c r="A2116" s="85"/>
      <c r="F2116" s="4"/>
      <c r="H2116" s="78"/>
      <c r="J2116" s="75"/>
      <c r="K2116" s="71"/>
      <c r="L2116" s="75"/>
      <c r="M2116" s="71"/>
      <c r="O2116" s="71"/>
      <c r="Q2116" s="71"/>
      <c r="V2116" s="4"/>
      <c r="X2116" s="4"/>
      <c r="AJ2116" s="45"/>
      <c r="AK2116" s="45"/>
      <c r="AS2116" s="71"/>
    </row>
    <row r="2117" spans="1:45" ht="15" customHeight="1" x14ac:dyDescent="0.2">
      <c r="A2117" s="85"/>
      <c r="F2117" s="4"/>
      <c r="H2117" s="78"/>
      <c r="J2117" s="75"/>
      <c r="K2117" s="71"/>
      <c r="L2117" s="75"/>
      <c r="M2117" s="71"/>
      <c r="O2117" s="71"/>
      <c r="Q2117" s="71"/>
      <c r="V2117" s="4"/>
      <c r="X2117" s="4"/>
      <c r="AJ2117" s="45"/>
      <c r="AK2117" s="45"/>
      <c r="AS2117" s="71"/>
    </row>
    <row r="2118" spans="1:45" ht="15" customHeight="1" x14ac:dyDescent="0.2">
      <c r="A2118" s="85"/>
      <c r="F2118" s="4"/>
      <c r="H2118" s="78"/>
      <c r="J2118" s="75"/>
      <c r="K2118" s="71"/>
      <c r="L2118" s="75"/>
      <c r="M2118" s="71"/>
      <c r="O2118" s="71"/>
      <c r="Q2118" s="71"/>
      <c r="V2118" s="4"/>
      <c r="X2118" s="4"/>
      <c r="AJ2118" s="45"/>
      <c r="AK2118" s="45"/>
      <c r="AS2118" s="71"/>
    </row>
    <row r="2119" spans="1:45" ht="15" customHeight="1" x14ac:dyDescent="0.2">
      <c r="A2119" s="85"/>
      <c r="F2119" s="4"/>
      <c r="H2119" s="78"/>
      <c r="J2119" s="75"/>
      <c r="K2119" s="71"/>
      <c r="L2119" s="75"/>
      <c r="M2119" s="71"/>
      <c r="O2119" s="71"/>
      <c r="Q2119" s="71"/>
      <c r="V2119" s="4"/>
      <c r="X2119" s="4"/>
      <c r="AJ2119" s="45"/>
      <c r="AK2119" s="45"/>
      <c r="AS2119" s="71"/>
    </row>
    <row r="2120" spans="1:45" ht="15" customHeight="1" x14ac:dyDescent="0.2">
      <c r="A2120" s="85"/>
      <c r="F2120" s="4"/>
      <c r="H2120" s="78"/>
      <c r="J2120" s="75"/>
      <c r="K2120" s="71"/>
      <c r="L2120" s="75"/>
      <c r="M2120" s="71"/>
      <c r="O2120" s="71"/>
      <c r="Q2120" s="71"/>
      <c r="V2120" s="4"/>
      <c r="X2120" s="4"/>
      <c r="AJ2120" s="45"/>
      <c r="AK2120" s="45"/>
      <c r="AS2120" s="71"/>
    </row>
    <row r="2121" spans="1:45" ht="15" customHeight="1" x14ac:dyDescent="0.2">
      <c r="A2121" s="85"/>
      <c r="F2121" s="4"/>
      <c r="H2121" s="78"/>
      <c r="J2121" s="75"/>
      <c r="K2121" s="71"/>
      <c r="L2121" s="75"/>
      <c r="M2121" s="71"/>
      <c r="O2121" s="71"/>
      <c r="Q2121" s="71"/>
      <c r="V2121" s="4"/>
      <c r="X2121" s="4"/>
      <c r="AJ2121" s="45"/>
      <c r="AK2121" s="45"/>
      <c r="AS2121" s="71"/>
    </row>
    <row r="2122" spans="1:45" ht="15" customHeight="1" x14ac:dyDescent="0.2">
      <c r="A2122" s="85"/>
      <c r="F2122" s="4"/>
      <c r="H2122" s="78"/>
      <c r="J2122" s="75"/>
      <c r="K2122" s="71"/>
      <c r="L2122" s="75"/>
      <c r="M2122" s="71"/>
      <c r="O2122" s="71"/>
      <c r="Q2122" s="71"/>
      <c r="V2122" s="4"/>
      <c r="X2122" s="4"/>
      <c r="AJ2122" s="45"/>
      <c r="AK2122" s="45"/>
      <c r="AS2122" s="71"/>
    </row>
    <row r="2123" spans="1:45" ht="15" customHeight="1" x14ac:dyDescent="0.2">
      <c r="A2123" s="85"/>
      <c r="F2123" s="4"/>
      <c r="H2123" s="78"/>
      <c r="J2123" s="75"/>
      <c r="K2123" s="71"/>
      <c r="L2123" s="75"/>
      <c r="M2123" s="71"/>
      <c r="O2123" s="71"/>
      <c r="Q2123" s="71"/>
      <c r="V2123" s="4"/>
      <c r="X2123" s="4"/>
      <c r="AJ2123" s="45"/>
      <c r="AK2123" s="45"/>
      <c r="AS2123" s="71"/>
    </row>
    <row r="2124" spans="1:45" ht="15" customHeight="1" x14ac:dyDescent="0.2">
      <c r="A2124" s="85"/>
      <c r="F2124" s="4"/>
      <c r="H2124" s="78"/>
      <c r="J2124" s="75"/>
      <c r="K2124" s="71"/>
      <c r="L2124" s="75"/>
      <c r="M2124" s="71"/>
      <c r="O2124" s="71"/>
      <c r="Q2124" s="71"/>
      <c r="V2124" s="4"/>
      <c r="X2124" s="4"/>
      <c r="AJ2124" s="45"/>
      <c r="AK2124" s="45"/>
      <c r="AS2124" s="71"/>
    </row>
    <row r="2125" spans="1:45" ht="15" customHeight="1" x14ac:dyDescent="0.2">
      <c r="A2125" s="85"/>
      <c r="F2125" s="4"/>
      <c r="H2125" s="78"/>
      <c r="J2125" s="75"/>
      <c r="K2125" s="71"/>
      <c r="L2125" s="75"/>
      <c r="M2125" s="71"/>
      <c r="O2125" s="71"/>
      <c r="Q2125" s="71"/>
      <c r="V2125" s="4"/>
      <c r="X2125" s="4"/>
      <c r="AJ2125" s="45"/>
      <c r="AK2125" s="45"/>
      <c r="AS2125" s="71"/>
    </row>
    <row r="2126" spans="1:45" ht="15" customHeight="1" x14ac:dyDescent="0.2">
      <c r="A2126" s="85"/>
      <c r="F2126" s="4"/>
      <c r="H2126" s="78"/>
      <c r="J2126" s="75"/>
      <c r="K2126" s="71"/>
      <c r="L2126" s="75"/>
      <c r="M2126" s="71"/>
      <c r="O2126" s="71"/>
      <c r="Q2126" s="71"/>
      <c r="V2126" s="4"/>
      <c r="X2126" s="4"/>
      <c r="AJ2126" s="45"/>
      <c r="AK2126" s="45"/>
      <c r="AS2126" s="71"/>
    </row>
    <row r="2127" spans="1:45" ht="15" customHeight="1" x14ac:dyDescent="0.2">
      <c r="A2127" s="85"/>
      <c r="F2127" s="4"/>
      <c r="H2127" s="78"/>
      <c r="J2127" s="75"/>
      <c r="K2127" s="71"/>
      <c r="L2127" s="75"/>
      <c r="M2127" s="71"/>
      <c r="O2127" s="71"/>
      <c r="Q2127" s="71"/>
      <c r="V2127" s="4"/>
      <c r="X2127" s="4"/>
      <c r="AJ2127" s="45"/>
      <c r="AK2127" s="45"/>
      <c r="AS2127" s="71"/>
    </row>
    <row r="2128" spans="1:45" ht="15" customHeight="1" x14ac:dyDescent="0.2">
      <c r="A2128" s="85"/>
      <c r="F2128" s="4"/>
      <c r="H2128" s="78"/>
      <c r="J2128" s="75"/>
      <c r="K2128" s="71"/>
      <c r="L2128" s="75"/>
      <c r="M2128" s="71"/>
      <c r="O2128" s="71"/>
      <c r="Q2128" s="71"/>
      <c r="V2128" s="4"/>
      <c r="X2128" s="4"/>
      <c r="AJ2128" s="45"/>
      <c r="AK2128" s="45"/>
      <c r="AS2128" s="71"/>
    </row>
    <row r="2129" spans="1:45" ht="15" customHeight="1" x14ac:dyDescent="0.2">
      <c r="A2129" s="85"/>
      <c r="F2129" s="4"/>
      <c r="H2129" s="78"/>
      <c r="J2129" s="75"/>
      <c r="K2129" s="71"/>
      <c r="L2129" s="75"/>
      <c r="M2129" s="71"/>
      <c r="O2129" s="71"/>
      <c r="Q2129" s="71"/>
      <c r="V2129" s="4"/>
      <c r="X2129" s="4"/>
      <c r="AJ2129" s="45"/>
      <c r="AK2129" s="45"/>
      <c r="AS2129" s="71"/>
    </row>
    <row r="2130" spans="1:45" ht="15" customHeight="1" x14ac:dyDescent="0.2">
      <c r="A2130" s="85"/>
      <c r="F2130" s="4"/>
      <c r="H2130" s="78"/>
      <c r="J2130" s="75"/>
      <c r="K2130" s="71"/>
      <c r="L2130" s="75"/>
      <c r="M2130" s="71"/>
      <c r="O2130" s="71"/>
      <c r="Q2130" s="71"/>
      <c r="V2130" s="4"/>
      <c r="X2130" s="4"/>
      <c r="AJ2130" s="45"/>
      <c r="AK2130" s="45"/>
      <c r="AS2130" s="71"/>
    </row>
    <row r="2131" spans="1:45" ht="15" customHeight="1" x14ac:dyDescent="0.2">
      <c r="A2131" s="85"/>
      <c r="F2131" s="4"/>
      <c r="H2131" s="78"/>
      <c r="J2131" s="75"/>
      <c r="K2131" s="71"/>
      <c r="L2131" s="75"/>
      <c r="M2131" s="71"/>
      <c r="O2131" s="71"/>
      <c r="Q2131" s="71"/>
      <c r="V2131" s="4"/>
      <c r="X2131" s="4"/>
      <c r="AJ2131" s="45"/>
      <c r="AK2131" s="45"/>
      <c r="AS2131" s="71"/>
    </row>
    <row r="2132" spans="1:45" ht="15" customHeight="1" x14ac:dyDescent="0.2">
      <c r="A2132" s="85"/>
      <c r="F2132" s="4"/>
      <c r="H2132" s="78"/>
      <c r="J2132" s="75"/>
      <c r="K2132" s="71"/>
      <c r="L2132" s="75"/>
      <c r="M2132" s="71"/>
      <c r="O2132" s="71"/>
      <c r="Q2132" s="71"/>
      <c r="V2132" s="4"/>
      <c r="X2132" s="4"/>
      <c r="AJ2132" s="45"/>
      <c r="AK2132" s="45"/>
      <c r="AS2132" s="71"/>
    </row>
    <row r="2133" spans="1:45" ht="15" customHeight="1" x14ac:dyDescent="0.2">
      <c r="A2133" s="85"/>
      <c r="F2133" s="4"/>
      <c r="H2133" s="78"/>
      <c r="J2133" s="75"/>
      <c r="K2133" s="71"/>
      <c r="L2133" s="75"/>
      <c r="M2133" s="71"/>
      <c r="O2133" s="71"/>
      <c r="Q2133" s="71"/>
      <c r="V2133" s="4"/>
      <c r="X2133" s="4"/>
      <c r="AJ2133" s="45"/>
      <c r="AK2133" s="45"/>
      <c r="AS2133" s="71"/>
    </row>
    <row r="2134" spans="1:45" ht="15" customHeight="1" x14ac:dyDescent="0.2">
      <c r="A2134" s="85"/>
      <c r="F2134" s="4"/>
      <c r="H2134" s="78"/>
      <c r="J2134" s="75"/>
      <c r="K2134" s="71"/>
      <c r="L2134" s="75"/>
      <c r="M2134" s="71"/>
      <c r="O2134" s="71"/>
      <c r="Q2134" s="71"/>
      <c r="V2134" s="4"/>
      <c r="X2134" s="4"/>
      <c r="AJ2134" s="45"/>
      <c r="AK2134" s="45"/>
      <c r="AS2134" s="71"/>
    </row>
    <row r="2135" spans="1:45" ht="15" customHeight="1" x14ac:dyDescent="0.2">
      <c r="A2135" s="85"/>
      <c r="F2135" s="4"/>
      <c r="H2135" s="78"/>
      <c r="J2135" s="75"/>
      <c r="K2135" s="71"/>
      <c r="L2135" s="75"/>
      <c r="M2135" s="71"/>
      <c r="O2135" s="71"/>
      <c r="Q2135" s="71"/>
      <c r="V2135" s="4"/>
      <c r="X2135" s="4"/>
      <c r="AJ2135" s="45"/>
      <c r="AK2135" s="45"/>
      <c r="AS2135" s="71"/>
    </row>
    <row r="2136" spans="1:45" ht="15" customHeight="1" x14ac:dyDescent="0.2">
      <c r="A2136" s="85"/>
      <c r="F2136" s="4"/>
      <c r="H2136" s="78"/>
      <c r="J2136" s="75"/>
      <c r="K2136" s="71"/>
      <c r="L2136" s="75"/>
      <c r="M2136" s="71"/>
      <c r="O2136" s="71"/>
      <c r="Q2136" s="71"/>
      <c r="V2136" s="4"/>
      <c r="X2136" s="4"/>
      <c r="AJ2136" s="45"/>
      <c r="AK2136" s="45"/>
      <c r="AS2136" s="71"/>
    </row>
    <row r="2137" spans="1:45" ht="15" customHeight="1" x14ac:dyDescent="0.2">
      <c r="A2137" s="85"/>
      <c r="F2137" s="4"/>
      <c r="H2137" s="79"/>
      <c r="J2137" s="75"/>
      <c r="K2137" s="71"/>
      <c r="L2137" s="75"/>
      <c r="M2137" s="71"/>
      <c r="O2137" s="71"/>
      <c r="Q2137" s="71"/>
      <c r="V2137" s="4"/>
      <c r="X2137" s="4"/>
      <c r="AJ2137" s="45"/>
      <c r="AK2137" s="45"/>
      <c r="AS2137" s="71"/>
    </row>
    <row r="2138" spans="1:45" ht="15" customHeight="1" x14ac:dyDescent="0.2">
      <c r="A2138" s="85"/>
      <c r="F2138" s="4"/>
      <c r="H2138" s="79"/>
      <c r="J2138" s="75"/>
      <c r="K2138" s="71"/>
      <c r="L2138" s="75"/>
      <c r="M2138" s="71"/>
      <c r="O2138" s="71"/>
      <c r="Q2138" s="71"/>
      <c r="V2138" s="4"/>
      <c r="X2138" s="4"/>
      <c r="AJ2138" s="45"/>
      <c r="AK2138" s="45"/>
      <c r="AS2138" s="71"/>
    </row>
    <row r="2139" spans="1:45" ht="15" customHeight="1" x14ac:dyDescent="0.2">
      <c r="A2139" s="85"/>
      <c r="F2139" s="4"/>
      <c r="H2139" s="78"/>
      <c r="J2139" s="75"/>
      <c r="K2139" s="71"/>
      <c r="L2139" s="75"/>
      <c r="M2139" s="71"/>
      <c r="O2139" s="71"/>
      <c r="Q2139" s="71"/>
      <c r="V2139" s="4"/>
      <c r="X2139" s="4"/>
      <c r="AJ2139" s="45"/>
      <c r="AK2139" s="45"/>
      <c r="AS2139" s="71"/>
    </row>
    <row r="2140" spans="1:45" ht="15" customHeight="1" x14ac:dyDescent="0.2">
      <c r="A2140" s="85"/>
      <c r="F2140" s="4"/>
      <c r="H2140" s="78"/>
      <c r="J2140" s="75"/>
      <c r="K2140" s="71"/>
      <c r="L2140" s="75"/>
      <c r="M2140" s="71"/>
      <c r="O2140" s="71"/>
      <c r="Q2140" s="71"/>
      <c r="V2140" s="4"/>
      <c r="X2140" s="4"/>
      <c r="AJ2140" s="45"/>
      <c r="AK2140" s="45"/>
      <c r="AS2140" s="71"/>
    </row>
    <row r="2141" spans="1:45" ht="15" customHeight="1" x14ac:dyDescent="0.2">
      <c r="A2141" s="85"/>
      <c r="F2141" s="4"/>
      <c r="H2141" s="78"/>
      <c r="J2141" s="75"/>
      <c r="K2141" s="71"/>
      <c r="L2141" s="75"/>
      <c r="M2141" s="71"/>
      <c r="O2141" s="71"/>
      <c r="Q2141" s="71"/>
      <c r="V2141" s="4"/>
      <c r="X2141" s="4"/>
      <c r="AJ2141" s="45"/>
      <c r="AK2141" s="45"/>
      <c r="AS2141" s="71"/>
    </row>
    <row r="2142" spans="1:45" ht="15" customHeight="1" x14ac:dyDescent="0.2">
      <c r="A2142" s="85"/>
      <c r="F2142" s="4"/>
      <c r="H2142" s="78"/>
      <c r="J2142" s="75"/>
      <c r="K2142" s="71"/>
      <c r="L2142" s="75"/>
      <c r="M2142" s="71"/>
      <c r="O2142" s="71"/>
      <c r="Q2142" s="71"/>
      <c r="V2142" s="4"/>
      <c r="X2142" s="4"/>
      <c r="AJ2142" s="45"/>
      <c r="AK2142" s="45"/>
      <c r="AS2142" s="71"/>
    </row>
    <row r="2143" spans="1:45" ht="15" customHeight="1" x14ac:dyDescent="0.2">
      <c r="A2143" s="85"/>
      <c r="F2143" s="4"/>
      <c r="H2143" s="78"/>
      <c r="J2143" s="75"/>
      <c r="K2143" s="71"/>
      <c r="L2143" s="75"/>
      <c r="M2143" s="71"/>
      <c r="O2143" s="71"/>
      <c r="Q2143" s="71"/>
      <c r="V2143" s="4"/>
      <c r="X2143" s="4"/>
      <c r="AJ2143" s="45"/>
      <c r="AK2143" s="45"/>
      <c r="AS2143" s="71"/>
    </row>
    <row r="2144" spans="1:45" ht="15" customHeight="1" x14ac:dyDescent="0.2">
      <c r="A2144" s="85"/>
      <c r="F2144" s="4"/>
      <c r="H2144" s="78"/>
      <c r="J2144" s="75"/>
      <c r="K2144" s="71"/>
      <c r="L2144" s="75"/>
      <c r="M2144" s="71"/>
      <c r="O2144" s="71"/>
      <c r="Q2144" s="71"/>
      <c r="V2144" s="4"/>
      <c r="X2144" s="4"/>
      <c r="AJ2144" s="45"/>
      <c r="AK2144" s="45"/>
      <c r="AS2144" s="71"/>
    </row>
    <row r="2145" spans="1:45" ht="15" customHeight="1" x14ac:dyDescent="0.2">
      <c r="A2145" s="85"/>
      <c r="F2145" s="4"/>
      <c r="H2145" s="78"/>
      <c r="J2145" s="75"/>
      <c r="K2145" s="71"/>
      <c r="L2145" s="75"/>
      <c r="M2145" s="71"/>
      <c r="O2145" s="71"/>
      <c r="Q2145" s="71"/>
      <c r="V2145" s="4"/>
      <c r="X2145" s="4"/>
      <c r="AJ2145" s="45"/>
      <c r="AK2145" s="45"/>
      <c r="AS2145" s="71"/>
    </row>
    <row r="2146" spans="1:45" ht="15" customHeight="1" x14ac:dyDescent="0.2">
      <c r="A2146" s="85"/>
      <c r="F2146" s="4"/>
      <c r="H2146" s="78"/>
      <c r="J2146" s="75"/>
      <c r="K2146" s="71"/>
      <c r="L2146" s="75"/>
      <c r="M2146" s="71"/>
      <c r="O2146" s="71"/>
      <c r="Q2146" s="71"/>
      <c r="V2146" s="4"/>
      <c r="X2146" s="4"/>
      <c r="AJ2146" s="45"/>
      <c r="AK2146" s="45"/>
      <c r="AS2146" s="71"/>
    </row>
    <row r="2147" spans="1:45" ht="15" customHeight="1" x14ac:dyDescent="0.2">
      <c r="A2147" s="85"/>
      <c r="F2147" s="4"/>
      <c r="H2147" s="78"/>
      <c r="J2147" s="75"/>
      <c r="K2147" s="71"/>
      <c r="L2147" s="75"/>
      <c r="M2147" s="71"/>
      <c r="O2147" s="71"/>
      <c r="Q2147" s="71"/>
      <c r="V2147" s="4"/>
      <c r="X2147" s="4"/>
      <c r="AJ2147" s="45"/>
      <c r="AK2147" s="45"/>
      <c r="AS2147" s="71"/>
    </row>
    <row r="2148" spans="1:45" ht="15" customHeight="1" x14ac:dyDescent="0.2">
      <c r="A2148" s="85"/>
      <c r="F2148" s="4"/>
      <c r="H2148" s="78"/>
      <c r="J2148" s="75"/>
      <c r="K2148" s="71"/>
      <c r="L2148" s="75"/>
      <c r="M2148" s="71"/>
      <c r="O2148" s="71"/>
      <c r="Q2148" s="71"/>
      <c r="V2148" s="4"/>
      <c r="X2148" s="4"/>
      <c r="AJ2148" s="45"/>
      <c r="AK2148" s="45"/>
      <c r="AS2148" s="71"/>
    </row>
    <row r="2149" spans="1:45" ht="15" customHeight="1" x14ac:dyDescent="0.2">
      <c r="A2149" s="85"/>
      <c r="F2149" s="4"/>
      <c r="H2149" s="78"/>
      <c r="J2149" s="75"/>
      <c r="K2149" s="71"/>
      <c r="L2149" s="75"/>
      <c r="M2149" s="71"/>
      <c r="O2149" s="71"/>
      <c r="Q2149" s="71"/>
      <c r="V2149" s="4"/>
      <c r="X2149" s="4"/>
      <c r="AJ2149" s="45"/>
      <c r="AK2149" s="45"/>
      <c r="AS2149" s="71"/>
    </row>
    <row r="2150" spans="1:45" ht="15" customHeight="1" x14ac:dyDescent="0.2">
      <c r="A2150" s="85"/>
      <c r="F2150" s="4"/>
      <c r="H2150" s="78"/>
      <c r="J2150" s="75"/>
      <c r="K2150" s="71"/>
      <c r="L2150" s="75"/>
      <c r="M2150" s="71"/>
      <c r="O2150" s="71"/>
      <c r="Q2150" s="71"/>
      <c r="V2150" s="4"/>
      <c r="X2150" s="4"/>
      <c r="AJ2150" s="45"/>
      <c r="AK2150" s="45"/>
      <c r="AS2150" s="71"/>
    </row>
    <row r="2151" spans="1:45" ht="15" customHeight="1" x14ac:dyDescent="0.2">
      <c r="A2151" s="85"/>
      <c r="F2151" s="4"/>
      <c r="H2151" s="78"/>
      <c r="J2151" s="75"/>
      <c r="K2151" s="71"/>
      <c r="L2151" s="75"/>
      <c r="M2151" s="71"/>
      <c r="O2151" s="71"/>
      <c r="Q2151" s="71"/>
      <c r="V2151" s="4"/>
      <c r="X2151" s="4"/>
      <c r="AJ2151" s="45"/>
      <c r="AK2151" s="45"/>
      <c r="AS2151" s="71"/>
    </row>
    <row r="2152" spans="1:45" ht="15" customHeight="1" x14ac:dyDescent="0.2">
      <c r="A2152" s="85"/>
      <c r="F2152" s="4"/>
      <c r="H2152" s="78"/>
      <c r="J2152" s="75"/>
      <c r="K2152" s="71"/>
      <c r="L2152" s="75"/>
      <c r="M2152" s="71"/>
      <c r="O2152" s="71"/>
      <c r="Q2152" s="71"/>
      <c r="V2152" s="4"/>
      <c r="X2152" s="4"/>
      <c r="AJ2152" s="45"/>
      <c r="AK2152" s="45"/>
      <c r="AS2152" s="71"/>
    </row>
    <row r="2153" spans="1:45" ht="15" customHeight="1" x14ac:dyDescent="0.2">
      <c r="A2153" s="85"/>
      <c r="F2153" s="4"/>
      <c r="H2153" s="78"/>
      <c r="J2153" s="75"/>
      <c r="K2153" s="71"/>
      <c r="L2153" s="75"/>
      <c r="M2153" s="71"/>
      <c r="O2153" s="71"/>
      <c r="Q2153" s="71"/>
      <c r="V2153" s="4"/>
      <c r="X2153" s="4"/>
      <c r="AJ2153" s="45"/>
      <c r="AK2153" s="45"/>
      <c r="AS2153" s="71"/>
    </row>
    <row r="2154" spans="1:45" ht="15" customHeight="1" x14ac:dyDescent="0.2">
      <c r="A2154" s="85"/>
      <c r="F2154" s="4"/>
      <c r="H2154" s="78"/>
      <c r="J2154" s="75"/>
      <c r="K2154" s="71"/>
      <c r="L2154" s="75"/>
      <c r="M2154" s="71"/>
      <c r="O2154" s="71"/>
      <c r="Q2154" s="71"/>
      <c r="V2154" s="4"/>
      <c r="X2154" s="4"/>
      <c r="AJ2154" s="45"/>
      <c r="AK2154" s="45"/>
      <c r="AS2154" s="71"/>
    </row>
    <row r="2155" spans="1:45" ht="15" customHeight="1" x14ac:dyDescent="0.2">
      <c r="A2155" s="85"/>
      <c r="F2155" s="4"/>
      <c r="H2155" s="78"/>
      <c r="J2155" s="75"/>
      <c r="K2155" s="71"/>
      <c r="L2155" s="75"/>
      <c r="M2155" s="71"/>
      <c r="O2155" s="71"/>
      <c r="Q2155" s="71"/>
      <c r="V2155" s="4"/>
      <c r="X2155" s="4"/>
      <c r="AJ2155" s="45"/>
      <c r="AK2155" s="45"/>
      <c r="AS2155" s="71"/>
    </row>
    <row r="2156" spans="1:45" ht="15" customHeight="1" x14ac:dyDescent="0.2">
      <c r="A2156" s="85"/>
      <c r="F2156" s="4"/>
      <c r="H2156" s="78"/>
      <c r="J2156" s="75"/>
      <c r="K2156" s="71"/>
      <c r="L2156" s="75"/>
      <c r="M2156" s="71"/>
      <c r="O2156" s="71"/>
      <c r="Q2156" s="71"/>
      <c r="V2156" s="4"/>
      <c r="X2156" s="4"/>
      <c r="AJ2156" s="45"/>
      <c r="AK2156" s="45"/>
      <c r="AS2156" s="71"/>
    </row>
    <row r="2157" spans="1:45" ht="15" customHeight="1" x14ac:dyDescent="0.2">
      <c r="A2157" s="85"/>
      <c r="F2157" s="4"/>
      <c r="H2157" s="78"/>
      <c r="J2157" s="75"/>
      <c r="K2157" s="71"/>
      <c r="L2157" s="75"/>
      <c r="M2157" s="71"/>
      <c r="O2157" s="71"/>
      <c r="Q2157" s="71"/>
      <c r="V2157" s="4"/>
      <c r="X2157" s="4"/>
      <c r="AJ2157" s="45"/>
      <c r="AK2157" s="45"/>
      <c r="AS2157" s="71"/>
    </row>
    <row r="2158" spans="1:45" ht="15" customHeight="1" x14ac:dyDescent="0.2">
      <c r="A2158" s="85"/>
      <c r="F2158" s="4"/>
      <c r="H2158" s="78"/>
      <c r="J2158" s="75"/>
      <c r="K2158" s="71"/>
      <c r="L2158" s="75"/>
      <c r="M2158" s="71"/>
      <c r="O2158" s="71"/>
      <c r="Q2158" s="71"/>
      <c r="V2158" s="4"/>
      <c r="X2158" s="4"/>
      <c r="AJ2158" s="45"/>
      <c r="AK2158" s="45"/>
      <c r="AS2158" s="71"/>
    </row>
    <row r="2159" spans="1:45" ht="15" customHeight="1" x14ac:dyDescent="0.2">
      <c r="A2159" s="85"/>
      <c r="F2159" s="4"/>
      <c r="H2159" s="78"/>
      <c r="J2159" s="75"/>
      <c r="K2159" s="71"/>
      <c r="L2159" s="75"/>
      <c r="M2159" s="71"/>
      <c r="O2159" s="71"/>
      <c r="Q2159" s="71"/>
      <c r="V2159" s="4"/>
      <c r="X2159" s="4"/>
      <c r="AJ2159" s="45"/>
      <c r="AK2159" s="45"/>
      <c r="AS2159" s="71"/>
    </row>
    <row r="2160" spans="1:45" ht="15" customHeight="1" x14ac:dyDescent="0.2">
      <c r="A2160" s="85"/>
      <c r="F2160" s="4"/>
      <c r="H2160" s="78"/>
      <c r="J2160" s="75"/>
      <c r="K2160" s="71"/>
      <c r="L2160" s="75"/>
      <c r="M2160" s="71"/>
      <c r="O2160" s="71"/>
      <c r="Q2160" s="71"/>
      <c r="V2160" s="4"/>
      <c r="X2160" s="4"/>
      <c r="AJ2160" s="45"/>
      <c r="AK2160" s="45"/>
      <c r="AS2160" s="71"/>
    </row>
    <row r="2161" spans="1:45" ht="15" customHeight="1" x14ac:dyDescent="0.2">
      <c r="A2161" s="85"/>
      <c r="F2161" s="4"/>
      <c r="H2161" s="78"/>
      <c r="J2161" s="75"/>
      <c r="K2161" s="71"/>
      <c r="L2161" s="75"/>
      <c r="M2161" s="71"/>
      <c r="O2161" s="71"/>
      <c r="Q2161" s="71"/>
      <c r="V2161" s="4"/>
      <c r="X2161" s="4"/>
      <c r="AJ2161" s="45"/>
      <c r="AK2161" s="45"/>
      <c r="AS2161" s="71"/>
    </row>
    <row r="2162" spans="1:45" ht="15" customHeight="1" x14ac:dyDescent="0.2">
      <c r="A2162" s="85"/>
      <c r="F2162" s="4"/>
      <c r="H2162" s="78"/>
      <c r="J2162" s="75"/>
      <c r="K2162" s="71"/>
      <c r="L2162" s="75"/>
      <c r="M2162" s="71"/>
      <c r="O2162" s="71"/>
      <c r="Q2162" s="71"/>
      <c r="V2162" s="4"/>
      <c r="X2162" s="4"/>
      <c r="AJ2162" s="45"/>
      <c r="AK2162" s="45"/>
      <c r="AS2162" s="71"/>
    </row>
    <row r="2163" spans="1:45" ht="15" customHeight="1" x14ac:dyDescent="0.2">
      <c r="A2163" s="85"/>
      <c r="F2163" s="4"/>
      <c r="H2163" s="78"/>
      <c r="J2163" s="75"/>
      <c r="K2163" s="71"/>
      <c r="L2163" s="75"/>
      <c r="M2163" s="71"/>
      <c r="O2163" s="71"/>
      <c r="Q2163" s="71"/>
      <c r="V2163" s="4"/>
      <c r="X2163" s="4"/>
      <c r="AJ2163" s="45"/>
      <c r="AK2163" s="45"/>
      <c r="AS2163" s="71"/>
    </row>
    <row r="2164" spans="1:45" ht="15" customHeight="1" x14ac:dyDescent="0.2">
      <c r="A2164" s="85"/>
      <c r="F2164" s="4"/>
      <c r="H2164" s="78"/>
      <c r="J2164" s="75"/>
      <c r="K2164" s="71"/>
      <c r="L2164" s="75"/>
      <c r="M2164" s="71"/>
      <c r="O2164" s="71"/>
      <c r="Q2164" s="71"/>
      <c r="V2164" s="4"/>
      <c r="X2164" s="4"/>
      <c r="AJ2164" s="45"/>
      <c r="AK2164" s="45"/>
      <c r="AS2164" s="71"/>
    </row>
    <row r="2165" spans="1:45" ht="15" customHeight="1" x14ac:dyDescent="0.2">
      <c r="A2165" s="85"/>
      <c r="F2165" s="4"/>
      <c r="H2165" s="78"/>
      <c r="J2165" s="75"/>
      <c r="K2165" s="71"/>
      <c r="L2165" s="75"/>
      <c r="M2165" s="71"/>
      <c r="O2165" s="71"/>
      <c r="Q2165" s="71"/>
      <c r="V2165" s="4"/>
      <c r="X2165" s="4"/>
      <c r="AJ2165" s="45"/>
      <c r="AK2165" s="45"/>
      <c r="AS2165" s="71"/>
    </row>
    <row r="2166" spans="1:45" ht="15" customHeight="1" x14ac:dyDescent="0.2">
      <c r="A2166" s="85"/>
      <c r="F2166" s="4"/>
      <c r="H2166" s="78"/>
      <c r="J2166" s="75"/>
      <c r="K2166" s="71"/>
      <c r="L2166" s="75"/>
      <c r="M2166" s="71"/>
      <c r="O2166" s="71"/>
      <c r="Q2166" s="71"/>
      <c r="V2166" s="4"/>
      <c r="X2166" s="4"/>
      <c r="AJ2166" s="45"/>
      <c r="AK2166" s="45"/>
      <c r="AS2166" s="71"/>
    </row>
    <row r="2167" spans="1:45" ht="15" customHeight="1" x14ac:dyDescent="0.2">
      <c r="A2167" s="85"/>
      <c r="F2167" s="4"/>
      <c r="H2167" s="78"/>
      <c r="J2167" s="75"/>
      <c r="K2167" s="71"/>
      <c r="L2167" s="75"/>
      <c r="M2167" s="71"/>
      <c r="O2167" s="71"/>
      <c r="Q2167" s="71"/>
      <c r="V2167" s="4"/>
      <c r="X2167" s="4"/>
      <c r="AJ2167" s="45"/>
      <c r="AK2167" s="45"/>
      <c r="AS2167" s="71"/>
    </row>
    <row r="2168" spans="1:45" ht="15" customHeight="1" x14ac:dyDescent="0.2">
      <c r="A2168" s="85"/>
      <c r="F2168" s="4"/>
      <c r="H2168" s="78"/>
      <c r="J2168" s="75"/>
      <c r="K2168" s="71"/>
      <c r="L2168" s="75"/>
      <c r="M2168" s="71"/>
      <c r="O2168" s="71"/>
      <c r="Q2168" s="71"/>
      <c r="V2168" s="4"/>
      <c r="X2168" s="4"/>
      <c r="AJ2168" s="45"/>
      <c r="AK2168" s="45"/>
      <c r="AS2168" s="71"/>
    </row>
    <row r="2169" spans="1:45" ht="15" customHeight="1" x14ac:dyDescent="0.2">
      <c r="A2169" s="85"/>
      <c r="F2169" s="4"/>
      <c r="H2169" s="78"/>
      <c r="J2169" s="75"/>
      <c r="K2169" s="71"/>
      <c r="L2169" s="75"/>
      <c r="M2169" s="71"/>
      <c r="O2169" s="71"/>
      <c r="Q2169" s="71"/>
      <c r="V2169" s="4"/>
      <c r="X2169" s="4"/>
      <c r="AJ2169" s="45"/>
      <c r="AK2169" s="45"/>
      <c r="AS2169" s="71"/>
    </row>
    <row r="2170" spans="1:45" ht="15" customHeight="1" x14ac:dyDescent="0.2">
      <c r="A2170" s="85"/>
      <c r="F2170" s="4"/>
      <c r="H2170" s="78"/>
      <c r="J2170" s="75"/>
      <c r="K2170" s="71"/>
      <c r="L2170" s="75"/>
      <c r="M2170" s="71"/>
      <c r="O2170" s="71"/>
      <c r="Q2170" s="71"/>
      <c r="V2170" s="4"/>
      <c r="X2170" s="4"/>
      <c r="AJ2170" s="45"/>
      <c r="AK2170" s="45"/>
      <c r="AS2170" s="71"/>
    </row>
    <row r="2171" spans="1:45" ht="15" customHeight="1" x14ac:dyDescent="0.2">
      <c r="A2171" s="85"/>
      <c r="F2171" s="4"/>
      <c r="H2171" s="78"/>
      <c r="J2171" s="75"/>
      <c r="K2171" s="71"/>
      <c r="L2171" s="75"/>
      <c r="M2171" s="71"/>
      <c r="O2171" s="71"/>
      <c r="Q2171" s="71"/>
      <c r="V2171" s="4"/>
      <c r="X2171" s="4"/>
      <c r="AJ2171" s="45"/>
      <c r="AK2171" s="45"/>
      <c r="AS2171" s="71"/>
    </row>
    <row r="2172" spans="1:45" ht="15" customHeight="1" x14ac:dyDescent="0.2">
      <c r="A2172" s="85"/>
      <c r="F2172" s="4"/>
      <c r="H2172" s="78"/>
      <c r="J2172" s="75"/>
      <c r="K2172" s="71"/>
      <c r="L2172" s="75"/>
      <c r="M2172" s="71"/>
      <c r="O2172" s="71"/>
      <c r="Q2172" s="71"/>
      <c r="V2172" s="4"/>
      <c r="X2172" s="4"/>
      <c r="AJ2172" s="45"/>
      <c r="AK2172" s="45"/>
      <c r="AS2172" s="71"/>
    </row>
    <row r="2173" spans="1:45" ht="15" customHeight="1" x14ac:dyDescent="0.2">
      <c r="A2173" s="85"/>
      <c r="F2173" s="4"/>
      <c r="H2173" s="78"/>
      <c r="J2173" s="75"/>
      <c r="K2173" s="71"/>
      <c r="L2173" s="75"/>
      <c r="M2173" s="71"/>
      <c r="O2173" s="71"/>
      <c r="Q2173" s="71"/>
      <c r="V2173" s="4"/>
      <c r="X2173" s="4"/>
      <c r="AJ2173" s="45"/>
      <c r="AK2173" s="45"/>
      <c r="AS2173" s="71"/>
    </row>
    <row r="2174" spans="1:45" ht="15" customHeight="1" x14ac:dyDescent="0.2">
      <c r="A2174" s="85"/>
      <c r="F2174" s="4"/>
      <c r="H2174" s="78"/>
      <c r="J2174" s="75"/>
      <c r="K2174" s="71"/>
      <c r="L2174" s="75"/>
      <c r="M2174" s="71"/>
      <c r="O2174" s="71"/>
      <c r="Q2174" s="71"/>
      <c r="V2174" s="4"/>
      <c r="X2174" s="4"/>
      <c r="AJ2174" s="45"/>
      <c r="AK2174" s="45"/>
      <c r="AS2174" s="71"/>
    </row>
    <row r="2175" spans="1:45" ht="15" customHeight="1" x14ac:dyDescent="0.2">
      <c r="A2175" s="85"/>
      <c r="F2175" s="4"/>
      <c r="H2175" s="78"/>
      <c r="J2175" s="75"/>
      <c r="K2175" s="71"/>
      <c r="L2175" s="75"/>
      <c r="M2175" s="71"/>
      <c r="O2175" s="71"/>
      <c r="Q2175" s="71"/>
      <c r="V2175" s="4"/>
      <c r="X2175" s="4"/>
      <c r="AJ2175" s="45"/>
      <c r="AK2175" s="45"/>
      <c r="AS2175" s="71"/>
    </row>
    <row r="2176" spans="1:45" ht="15" customHeight="1" x14ac:dyDescent="0.2">
      <c r="A2176" s="85"/>
      <c r="F2176" s="4"/>
      <c r="H2176" s="78"/>
      <c r="J2176" s="75"/>
      <c r="K2176" s="71"/>
      <c r="L2176" s="75"/>
      <c r="M2176" s="71"/>
      <c r="O2176" s="71"/>
      <c r="Q2176" s="71"/>
      <c r="V2176" s="4"/>
      <c r="X2176" s="4"/>
      <c r="AJ2176" s="45"/>
      <c r="AK2176" s="45"/>
      <c r="AS2176" s="71"/>
    </row>
    <row r="2177" spans="1:45" ht="15" customHeight="1" x14ac:dyDescent="0.2">
      <c r="A2177" s="85"/>
      <c r="F2177" s="4"/>
      <c r="H2177" s="78"/>
      <c r="J2177" s="75"/>
      <c r="K2177" s="71"/>
      <c r="L2177" s="75"/>
      <c r="M2177" s="71"/>
      <c r="O2177" s="71"/>
      <c r="Q2177" s="71"/>
      <c r="V2177" s="4"/>
      <c r="X2177" s="4"/>
      <c r="AJ2177" s="45"/>
      <c r="AK2177" s="45"/>
      <c r="AS2177" s="71"/>
    </row>
    <row r="2178" spans="1:45" ht="15" customHeight="1" x14ac:dyDescent="0.2">
      <c r="A2178" s="85"/>
      <c r="F2178" s="4"/>
      <c r="H2178" s="78"/>
      <c r="J2178" s="75"/>
      <c r="K2178" s="71"/>
      <c r="L2178" s="75"/>
      <c r="M2178" s="71"/>
      <c r="O2178" s="71"/>
      <c r="Q2178" s="71"/>
      <c r="V2178" s="4"/>
      <c r="X2178" s="4"/>
      <c r="AJ2178" s="45"/>
      <c r="AK2178" s="45"/>
      <c r="AS2178" s="71"/>
    </row>
    <row r="2179" spans="1:45" ht="15" customHeight="1" x14ac:dyDescent="0.2">
      <c r="A2179" s="85"/>
      <c r="F2179" s="4"/>
      <c r="H2179" s="78"/>
      <c r="J2179" s="75"/>
      <c r="K2179" s="71"/>
      <c r="L2179" s="75"/>
      <c r="M2179" s="71"/>
      <c r="O2179" s="71"/>
      <c r="Q2179" s="71"/>
      <c r="V2179" s="4"/>
      <c r="X2179" s="4"/>
      <c r="AJ2179" s="45"/>
      <c r="AK2179" s="45"/>
      <c r="AS2179" s="71"/>
    </row>
    <row r="2180" spans="1:45" ht="15" customHeight="1" x14ac:dyDescent="0.2">
      <c r="A2180" s="85"/>
      <c r="F2180" s="4"/>
      <c r="H2180" s="78"/>
      <c r="J2180" s="75"/>
      <c r="K2180" s="71"/>
      <c r="L2180" s="75"/>
      <c r="M2180" s="71"/>
      <c r="O2180" s="71"/>
      <c r="Q2180" s="71"/>
      <c r="V2180" s="4"/>
      <c r="X2180" s="4"/>
      <c r="AJ2180" s="45"/>
      <c r="AK2180" s="45"/>
      <c r="AS2180" s="71"/>
    </row>
    <row r="2181" spans="1:45" ht="15" customHeight="1" x14ac:dyDescent="0.2">
      <c r="A2181" s="85"/>
      <c r="F2181" s="4"/>
      <c r="H2181" s="78"/>
      <c r="J2181" s="75"/>
      <c r="K2181" s="71"/>
      <c r="L2181" s="75"/>
      <c r="M2181" s="71"/>
      <c r="O2181" s="71"/>
      <c r="Q2181" s="71"/>
      <c r="V2181" s="4"/>
      <c r="X2181" s="4"/>
      <c r="AJ2181" s="45"/>
      <c r="AK2181" s="45"/>
      <c r="AS2181" s="71"/>
    </row>
    <row r="2182" spans="1:45" ht="15" customHeight="1" x14ac:dyDescent="0.2">
      <c r="A2182" s="85"/>
      <c r="F2182" s="4"/>
      <c r="H2182" s="78"/>
      <c r="J2182" s="75"/>
      <c r="K2182" s="71"/>
      <c r="L2182" s="75"/>
      <c r="M2182" s="71"/>
      <c r="O2182" s="71"/>
      <c r="Q2182" s="71"/>
      <c r="V2182" s="4"/>
      <c r="X2182" s="4"/>
      <c r="AJ2182" s="45"/>
      <c r="AK2182" s="45"/>
      <c r="AS2182" s="71"/>
    </row>
    <row r="2183" spans="1:45" ht="15" customHeight="1" x14ac:dyDescent="0.2">
      <c r="A2183" s="85"/>
      <c r="F2183" s="4"/>
      <c r="H2183" s="78"/>
      <c r="J2183" s="75"/>
      <c r="K2183" s="71"/>
      <c r="L2183" s="75"/>
      <c r="M2183" s="71"/>
      <c r="O2183" s="71"/>
      <c r="Q2183" s="71"/>
      <c r="V2183" s="4"/>
      <c r="X2183" s="4"/>
      <c r="AJ2183" s="45"/>
      <c r="AK2183" s="45"/>
      <c r="AS2183" s="71"/>
    </row>
    <row r="2184" spans="1:45" ht="15" customHeight="1" x14ac:dyDescent="0.2">
      <c r="A2184" s="85"/>
      <c r="F2184" s="4"/>
      <c r="H2184" s="78"/>
      <c r="J2184" s="75"/>
      <c r="K2184" s="71"/>
      <c r="L2184" s="75"/>
      <c r="M2184" s="71"/>
      <c r="O2184" s="71"/>
      <c r="Q2184" s="71"/>
      <c r="V2184" s="4"/>
      <c r="X2184" s="4"/>
      <c r="AJ2184" s="45"/>
      <c r="AK2184" s="45"/>
      <c r="AS2184" s="71"/>
    </row>
    <row r="2185" spans="1:45" ht="15" customHeight="1" x14ac:dyDescent="0.2">
      <c r="A2185" s="85"/>
      <c r="F2185" s="4"/>
      <c r="H2185" s="78"/>
      <c r="J2185" s="75"/>
      <c r="K2185" s="71"/>
      <c r="L2185" s="75"/>
      <c r="M2185" s="71"/>
      <c r="O2185" s="71"/>
      <c r="Q2185" s="71"/>
      <c r="V2185" s="4"/>
      <c r="X2185" s="4"/>
      <c r="AJ2185" s="45"/>
      <c r="AK2185" s="45"/>
      <c r="AS2185" s="71"/>
    </row>
    <row r="2186" spans="1:45" ht="15" customHeight="1" x14ac:dyDescent="0.2">
      <c r="A2186" s="85"/>
      <c r="F2186" s="4"/>
      <c r="H2186" s="78"/>
      <c r="J2186" s="75"/>
      <c r="K2186" s="71"/>
      <c r="L2186" s="75"/>
      <c r="M2186" s="71"/>
      <c r="O2186" s="71"/>
      <c r="Q2186" s="71"/>
      <c r="V2186" s="4"/>
      <c r="X2186" s="4"/>
      <c r="AJ2186" s="45"/>
      <c r="AK2186" s="45"/>
      <c r="AS2186" s="71"/>
    </row>
    <row r="2187" spans="1:45" ht="15" customHeight="1" x14ac:dyDescent="0.2">
      <c r="A2187" s="85"/>
      <c r="F2187" s="4"/>
      <c r="H2187" s="78"/>
      <c r="J2187" s="75"/>
      <c r="K2187" s="71"/>
      <c r="L2187" s="75"/>
      <c r="M2187" s="71"/>
      <c r="O2187" s="71"/>
      <c r="Q2187" s="71"/>
      <c r="V2187" s="4"/>
      <c r="X2187" s="4"/>
      <c r="AJ2187" s="45"/>
      <c r="AK2187" s="45"/>
      <c r="AS2187" s="71"/>
    </row>
    <row r="2188" spans="1:45" ht="15" customHeight="1" x14ac:dyDescent="0.2">
      <c r="A2188" s="85"/>
      <c r="F2188" s="4"/>
      <c r="H2188" s="78"/>
      <c r="J2188" s="75"/>
      <c r="K2188" s="71"/>
      <c r="L2188" s="75"/>
      <c r="M2188" s="71"/>
      <c r="O2188" s="71"/>
      <c r="Q2188" s="71"/>
      <c r="V2188" s="4"/>
      <c r="X2188" s="4"/>
      <c r="AJ2188" s="45"/>
      <c r="AK2188" s="45"/>
      <c r="AS2188" s="71"/>
    </row>
    <row r="2189" spans="1:45" ht="15" customHeight="1" x14ac:dyDescent="0.2">
      <c r="A2189" s="85"/>
      <c r="F2189" s="4"/>
      <c r="H2189" s="78"/>
      <c r="J2189" s="75"/>
      <c r="K2189" s="71"/>
      <c r="L2189" s="75"/>
      <c r="M2189" s="71"/>
      <c r="O2189" s="71"/>
      <c r="Q2189" s="71"/>
      <c r="V2189" s="4"/>
      <c r="X2189" s="4"/>
      <c r="AJ2189" s="45"/>
      <c r="AK2189" s="45"/>
      <c r="AS2189" s="71"/>
    </row>
    <row r="2190" spans="1:45" ht="15" customHeight="1" x14ac:dyDescent="0.2">
      <c r="A2190" s="85"/>
      <c r="F2190" s="4"/>
      <c r="H2190" s="78"/>
      <c r="J2190" s="75"/>
      <c r="K2190" s="71"/>
      <c r="L2190" s="75"/>
      <c r="M2190" s="71"/>
      <c r="O2190" s="71"/>
      <c r="Q2190" s="71"/>
      <c r="V2190" s="4"/>
      <c r="X2190" s="4"/>
      <c r="AJ2190" s="45"/>
      <c r="AK2190" s="45"/>
      <c r="AS2190" s="71"/>
    </row>
    <row r="2191" spans="1:45" ht="15" customHeight="1" x14ac:dyDescent="0.2">
      <c r="A2191" s="85"/>
      <c r="F2191" s="4"/>
      <c r="H2191" s="78"/>
      <c r="J2191" s="75"/>
      <c r="K2191" s="71"/>
      <c r="L2191" s="75"/>
      <c r="M2191" s="71"/>
      <c r="O2191" s="71"/>
      <c r="Q2191" s="71"/>
      <c r="V2191" s="4"/>
      <c r="X2191" s="4"/>
      <c r="AJ2191" s="45"/>
      <c r="AK2191" s="45"/>
      <c r="AS2191" s="71"/>
    </row>
    <row r="2192" spans="1:45" ht="15" customHeight="1" x14ac:dyDescent="0.2">
      <c r="A2192" s="85"/>
      <c r="F2192" s="4"/>
      <c r="H2192" s="78"/>
      <c r="J2192" s="75"/>
      <c r="K2192" s="71"/>
      <c r="L2192" s="75"/>
      <c r="M2192" s="71"/>
      <c r="O2192" s="71"/>
      <c r="Q2192" s="71"/>
      <c r="V2192" s="4"/>
      <c r="X2192" s="4"/>
      <c r="AJ2192" s="45"/>
      <c r="AK2192" s="45"/>
      <c r="AS2192" s="71"/>
    </row>
    <row r="2193" spans="1:45" ht="15" customHeight="1" x14ac:dyDescent="0.2">
      <c r="A2193" s="85"/>
      <c r="F2193" s="4"/>
      <c r="H2193" s="78"/>
      <c r="J2193" s="75"/>
      <c r="K2193" s="71"/>
      <c r="L2193" s="75"/>
      <c r="M2193" s="71"/>
      <c r="O2193" s="71"/>
      <c r="Q2193" s="71"/>
      <c r="V2193" s="4"/>
      <c r="X2193" s="4"/>
      <c r="AJ2193" s="45"/>
      <c r="AK2193" s="45"/>
      <c r="AS2193" s="71"/>
    </row>
    <row r="2194" spans="1:45" ht="15" customHeight="1" x14ac:dyDescent="0.2">
      <c r="A2194" s="85"/>
      <c r="F2194" s="4"/>
      <c r="H2194" s="78"/>
      <c r="J2194" s="75"/>
      <c r="K2194" s="71"/>
      <c r="L2194" s="75"/>
      <c r="M2194" s="71"/>
      <c r="O2194" s="71"/>
      <c r="Q2194" s="71"/>
      <c r="V2194" s="4"/>
      <c r="X2194" s="4"/>
      <c r="AJ2194" s="45"/>
      <c r="AK2194" s="45"/>
      <c r="AS2194" s="71"/>
    </row>
    <row r="2195" spans="1:45" ht="15" customHeight="1" x14ac:dyDescent="0.2">
      <c r="A2195" s="85"/>
      <c r="F2195" s="4"/>
      <c r="H2195" s="78"/>
      <c r="J2195" s="75"/>
      <c r="K2195" s="71"/>
      <c r="L2195" s="75"/>
      <c r="M2195" s="71"/>
      <c r="O2195" s="71"/>
      <c r="Q2195" s="71"/>
      <c r="V2195" s="4"/>
      <c r="X2195" s="4"/>
      <c r="AJ2195" s="45"/>
      <c r="AK2195" s="45"/>
      <c r="AS2195" s="71"/>
    </row>
    <row r="2196" spans="1:45" ht="15" customHeight="1" x14ac:dyDescent="0.2">
      <c r="A2196" s="85"/>
      <c r="F2196" s="4"/>
      <c r="H2196" s="78"/>
      <c r="J2196" s="75"/>
      <c r="K2196" s="71"/>
      <c r="L2196" s="75"/>
      <c r="M2196" s="71"/>
      <c r="O2196" s="71"/>
      <c r="Q2196" s="71"/>
      <c r="V2196" s="4"/>
      <c r="X2196" s="4"/>
      <c r="AJ2196" s="45"/>
      <c r="AK2196" s="45"/>
      <c r="AS2196" s="71"/>
    </row>
    <row r="2197" spans="1:45" ht="15" customHeight="1" x14ac:dyDescent="0.2">
      <c r="A2197" s="85"/>
      <c r="F2197" s="4"/>
      <c r="H2197" s="78"/>
      <c r="J2197" s="75"/>
      <c r="K2197" s="71"/>
      <c r="L2197" s="75"/>
      <c r="M2197" s="71"/>
      <c r="O2197" s="71"/>
      <c r="Q2197" s="71"/>
      <c r="V2197" s="4"/>
      <c r="X2197" s="4"/>
      <c r="AJ2197" s="45"/>
      <c r="AK2197" s="45"/>
      <c r="AS2197" s="71"/>
    </row>
    <row r="2198" spans="1:45" ht="15" customHeight="1" x14ac:dyDescent="0.2">
      <c r="A2198" s="85"/>
      <c r="F2198" s="4"/>
      <c r="H2198" s="78"/>
      <c r="J2198" s="75"/>
      <c r="K2198" s="71"/>
      <c r="L2198" s="75"/>
      <c r="M2198" s="71"/>
      <c r="O2198" s="71"/>
      <c r="Q2198" s="71"/>
      <c r="V2198" s="4"/>
      <c r="X2198" s="4"/>
      <c r="AJ2198" s="45"/>
      <c r="AK2198" s="45"/>
      <c r="AS2198" s="71"/>
    </row>
    <row r="2199" spans="1:45" ht="15" customHeight="1" x14ac:dyDescent="0.2">
      <c r="A2199" s="85"/>
      <c r="F2199" s="4"/>
      <c r="H2199" s="78"/>
      <c r="J2199" s="75"/>
      <c r="K2199" s="71"/>
      <c r="L2199" s="75"/>
      <c r="M2199" s="71"/>
      <c r="O2199" s="71"/>
      <c r="Q2199" s="71"/>
      <c r="V2199" s="4"/>
      <c r="X2199" s="4"/>
      <c r="AJ2199" s="45"/>
      <c r="AK2199" s="45"/>
      <c r="AS2199" s="71"/>
    </row>
    <row r="2200" spans="1:45" ht="15" customHeight="1" x14ac:dyDescent="0.2">
      <c r="A2200" s="85"/>
      <c r="F2200" s="4"/>
      <c r="H2200" s="78"/>
      <c r="J2200" s="75"/>
      <c r="K2200" s="71"/>
      <c r="L2200" s="75"/>
      <c r="M2200" s="71"/>
      <c r="O2200" s="71"/>
      <c r="Q2200" s="71"/>
      <c r="V2200" s="4"/>
      <c r="X2200" s="4"/>
      <c r="AJ2200" s="45"/>
      <c r="AK2200" s="45"/>
      <c r="AS2200" s="71"/>
    </row>
    <row r="2201" spans="1:45" ht="15" customHeight="1" x14ac:dyDescent="0.2">
      <c r="A2201" s="85"/>
      <c r="F2201" s="4"/>
      <c r="H2201" s="78"/>
      <c r="J2201" s="75"/>
      <c r="K2201" s="71"/>
      <c r="L2201" s="75"/>
      <c r="M2201" s="71"/>
      <c r="O2201" s="71"/>
      <c r="Q2201" s="71"/>
      <c r="V2201" s="4"/>
      <c r="X2201" s="4"/>
      <c r="AJ2201" s="45"/>
      <c r="AK2201" s="45"/>
      <c r="AS2201" s="71"/>
    </row>
    <row r="2202" spans="1:45" ht="15" customHeight="1" x14ac:dyDescent="0.2">
      <c r="A2202" s="85"/>
      <c r="F2202" s="4"/>
      <c r="H2202" s="78"/>
      <c r="J2202" s="75"/>
      <c r="K2202" s="71"/>
      <c r="L2202" s="75"/>
      <c r="M2202" s="71"/>
      <c r="O2202" s="71"/>
      <c r="Q2202" s="71"/>
      <c r="V2202" s="4"/>
      <c r="X2202" s="4"/>
      <c r="AJ2202" s="45"/>
      <c r="AK2202" s="45"/>
      <c r="AS2202" s="71"/>
    </row>
    <row r="2203" spans="1:45" ht="15" customHeight="1" x14ac:dyDescent="0.2">
      <c r="A2203" s="85"/>
      <c r="F2203" s="4"/>
      <c r="H2203" s="78"/>
      <c r="J2203" s="75"/>
      <c r="K2203" s="71"/>
      <c r="L2203" s="75"/>
      <c r="M2203" s="71"/>
      <c r="O2203" s="71"/>
      <c r="Q2203" s="71"/>
      <c r="V2203" s="4"/>
      <c r="X2203" s="4"/>
      <c r="AJ2203" s="45"/>
      <c r="AK2203" s="45"/>
      <c r="AS2203" s="71"/>
    </row>
    <row r="2204" spans="1:45" ht="15" customHeight="1" x14ac:dyDescent="0.2">
      <c r="A2204" s="85"/>
      <c r="F2204" s="4"/>
      <c r="H2204" s="78"/>
      <c r="J2204" s="75"/>
      <c r="K2204" s="71"/>
      <c r="L2204" s="75"/>
      <c r="M2204" s="71"/>
      <c r="O2204" s="71"/>
      <c r="Q2204" s="71"/>
      <c r="V2204" s="4"/>
      <c r="X2204" s="4"/>
      <c r="AJ2204" s="45"/>
      <c r="AK2204" s="45"/>
      <c r="AS2204" s="71"/>
    </row>
    <row r="2205" spans="1:45" ht="15" customHeight="1" x14ac:dyDescent="0.2">
      <c r="A2205" s="85"/>
      <c r="F2205" s="4"/>
      <c r="H2205" s="78"/>
      <c r="J2205" s="75"/>
      <c r="K2205" s="71"/>
      <c r="L2205" s="75"/>
      <c r="M2205" s="71"/>
      <c r="O2205" s="71"/>
      <c r="Q2205" s="71"/>
      <c r="V2205" s="4"/>
      <c r="X2205" s="4"/>
      <c r="AJ2205" s="45"/>
      <c r="AK2205" s="45"/>
      <c r="AS2205" s="71"/>
    </row>
    <row r="2206" spans="1:45" ht="15" customHeight="1" x14ac:dyDescent="0.2">
      <c r="A2206" s="85"/>
      <c r="F2206" s="4"/>
      <c r="H2206" s="78"/>
      <c r="J2206" s="75"/>
      <c r="K2206" s="71"/>
      <c r="L2206" s="75"/>
      <c r="M2206" s="71"/>
      <c r="O2206" s="71"/>
      <c r="Q2206" s="71"/>
      <c r="V2206" s="4"/>
      <c r="X2206" s="4"/>
      <c r="AJ2206" s="45"/>
      <c r="AK2206" s="45"/>
      <c r="AS2206" s="71"/>
    </row>
    <row r="2207" spans="1:45" ht="15" customHeight="1" x14ac:dyDescent="0.2">
      <c r="A2207" s="85"/>
      <c r="F2207" s="4"/>
      <c r="H2207" s="78"/>
      <c r="J2207" s="75"/>
      <c r="K2207" s="71"/>
      <c r="L2207" s="75"/>
      <c r="M2207" s="71"/>
      <c r="O2207" s="71"/>
      <c r="Q2207" s="71"/>
      <c r="V2207" s="4"/>
      <c r="X2207" s="4"/>
      <c r="AJ2207" s="45"/>
      <c r="AK2207" s="45"/>
      <c r="AS2207" s="71"/>
    </row>
    <row r="2208" spans="1:45" ht="15" customHeight="1" x14ac:dyDescent="0.2">
      <c r="A2208" s="85"/>
      <c r="F2208" s="4"/>
      <c r="H2208" s="78"/>
      <c r="J2208" s="75"/>
      <c r="K2208" s="71"/>
      <c r="L2208" s="75"/>
      <c r="M2208" s="71"/>
      <c r="O2208" s="71"/>
      <c r="Q2208" s="71"/>
      <c r="V2208" s="4"/>
      <c r="X2208" s="4"/>
      <c r="AJ2208" s="45"/>
      <c r="AK2208" s="45"/>
      <c r="AS2208" s="71"/>
    </row>
    <row r="2209" spans="1:45" ht="15" customHeight="1" x14ac:dyDescent="0.2">
      <c r="A2209" s="85"/>
      <c r="F2209" s="4"/>
      <c r="H2209" s="78"/>
      <c r="J2209" s="75"/>
      <c r="K2209" s="71"/>
      <c r="L2209" s="75"/>
      <c r="M2209" s="71"/>
      <c r="O2209" s="71"/>
      <c r="Q2209" s="71"/>
      <c r="V2209" s="4"/>
      <c r="X2209" s="4"/>
      <c r="AJ2209" s="45"/>
      <c r="AK2209" s="45"/>
      <c r="AS2209" s="71"/>
    </row>
    <row r="2210" spans="1:45" ht="15" customHeight="1" x14ac:dyDescent="0.2">
      <c r="A2210" s="85"/>
      <c r="F2210" s="4"/>
      <c r="H2210" s="78"/>
      <c r="J2210" s="75"/>
      <c r="K2210" s="71"/>
      <c r="L2210" s="75"/>
      <c r="M2210" s="71"/>
      <c r="O2210" s="71"/>
      <c r="Q2210" s="71"/>
      <c r="V2210" s="4"/>
      <c r="X2210" s="4"/>
      <c r="AJ2210" s="45"/>
      <c r="AK2210" s="45"/>
      <c r="AS2210" s="71"/>
    </row>
    <row r="2211" spans="1:45" ht="15" customHeight="1" x14ac:dyDescent="0.2">
      <c r="A2211" s="85"/>
      <c r="F2211" s="4"/>
      <c r="H2211" s="78"/>
      <c r="J2211" s="75"/>
      <c r="K2211" s="71"/>
      <c r="L2211" s="75"/>
      <c r="M2211" s="71"/>
      <c r="O2211" s="71"/>
      <c r="Q2211" s="71"/>
      <c r="V2211" s="4"/>
      <c r="X2211" s="4"/>
      <c r="AJ2211" s="45"/>
      <c r="AK2211" s="45"/>
      <c r="AS2211" s="71"/>
    </row>
    <row r="2212" spans="1:45" ht="15" customHeight="1" x14ac:dyDescent="0.2">
      <c r="A2212" s="85"/>
      <c r="F2212" s="4"/>
      <c r="H2212" s="78"/>
      <c r="J2212" s="75"/>
      <c r="K2212" s="71"/>
      <c r="L2212" s="75"/>
      <c r="M2212" s="71"/>
      <c r="O2212" s="71"/>
      <c r="Q2212" s="71"/>
      <c r="V2212" s="4"/>
      <c r="X2212" s="4"/>
      <c r="AJ2212" s="45"/>
      <c r="AK2212" s="45"/>
      <c r="AS2212" s="71"/>
    </row>
    <row r="2213" spans="1:45" ht="15" customHeight="1" x14ac:dyDescent="0.2">
      <c r="A2213" s="85"/>
      <c r="F2213" s="4"/>
      <c r="H2213" s="78"/>
      <c r="J2213" s="75"/>
      <c r="K2213" s="71"/>
      <c r="L2213" s="75"/>
      <c r="M2213" s="71"/>
      <c r="O2213" s="71"/>
      <c r="Q2213" s="71"/>
      <c r="V2213" s="4"/>
      <c r="X2213" s="4"/>
      <c r="AJ2213" s="45"/>
      <c r="AK2213" s="45"/>
      <c r="AS2213" s="71"/>
    </row>
    <row r="2214" spans="1:45" ht="15" customHeight="1" x14ac:dyDescent="0.2">
      <c r="A2214" s="85"/>
      <c r="F2214" s="4"/>
      <c r="H2214" s="78"/>
      <c r="J2214" s="75"/>
      <c r="K2214" s="71"/>
      <c r="L2214" s="75"/>
      <c r="M2214" s="71"/>
      <c r="O2214" s="71"/>
      <c r="Q2214" s="71"/>
      <c r="V2214" s="4"/>
      <c r="X2214" s="4"/>
      <c r="AJ2214" s="45"/>
      <c r="AK2214" s="45"/>
      <c r="AS2214" s="71"/>
    </row>
    <row r="2215" spans="1:45" ht="15" customHeight="1" x14ac:dyDescent="0.2">
      <c r="A2215" s="85"/>
      <c r="F2215" s="4"/>
      <c r="H2215" s="78"/>
      <c r="J2215" s="75"/>
      <c r="K2215" s="71"/>
      <c r="L2215" s="75"/>
      <c r="M2215" s="71"/>
      <c r="O2215" s="71"/>
      <c r="Q2215" s="71"/>
      <c r="V2215" s="4"/>
      <c r="X2215" s="4"/>
      <c r="AJ2215" s="45"/>
      <c r="AK2215" s="45"/>
      <c r="AS2215" s="71"/>
    </row>
    <row r="2216" spans="1:45" ht="15" customHeight="1" x14ac:dyDescent="0.2">
      <c r="A2216" s="85"/>
      <c r="F2216" s="4"/>
      <c r="H2216" s="78"/>
      <c r="J2216" s="75"/>
      <c r="K2216" s="71"/>
      <c r="L2216" s="75"/>
      <c r="M2216" s="71"/>
      <c r="O2216" s="71"/>
      <c r="Q2216" s="71"/>
      <c r="V2216" s="4"/>
      <c r="X2216" s="4"/>
      <c r="AJ2216" s="45"/>
      <c r="AK2216" s="45"/>
      <c r="AS2216" s="71"/>
    </row>
    <row r="2217" spans="1:45" ht="15" customHeight="1" x14ac:dyDescent="0.2">
      <c r="A2217" s="85"/>
      <c r="F2217" s="4"/>
      <c r="H2217" s="78"/>
      <c r="J2217" s="75"/>
      <c r="K2217" s="71"/>
      <c r="L2217" s="75"/>
      <c r="M2217" s="71"/>
      <c r="O2217" s="71"/>
      <c r="Q2217" s="71"/>
      <c r="V2217" s="4"/>
      <c r="X2217" s="4"/>
      <c r="AJ2217" s="45"/>
      <c r="AK2217" s="45"/>
      <c r="AS2217" s="71"/>
    </row>
    <row r="2218" spans="1:45" ht="15" customHeight="1" x14ac:dyDescent="0.2">
      <c r="A2218" s="85"/>
      <c r="F2218" s="4"/>
      <c r="H2218" s="78"/>
      <c r="J2218" s="75"/>
      <c r="K2218" s="71"/>
      <c r="L2218" s="75"/>
      <c r="M2218" s="71"/>
      <c r="O2218" s="71"/>
      <c r="Q2218" s="71"/>
      <c r="V2218" s="4"/>
      <c r="X2218" s="4"/>
      <c r="AJ2218" s="45"/>
      <c r="AK2218" s="45"/>
      <c r="AS2218" s="71"/>
    </row>
    <row r="2219" spans="1:45" ht="15" customHeight="1" x14ac:dyDescent="0.2">
      <c r="A2219" s="85"/>
      <c r="F2219" s="4"/>
      <c r="H2219" s="78"/>
      <c r="J2219" s="75"/>
      <c r="K2219" s="71"/>
      <c r="L2219" s="75"/>
      <c r="M2219" s="71"/>
      <c r="O2219" s="71"/>
      <c r="Q2219" s="71"/>
      <c r="V2219" s="4"/>
      <c r="X2219" s="4"/>
      <c r="AJ2219" s="45"/>
      <c r="AK2219" s="45"/>
      <c r="AS2219" s="71"/>
    </row>
    <row r="2220" spans="1:45" ht="15" customHeight="1" x14ac:dyDescent="0.2">
      <c r="A2220" s="85"/>
      <c r="F2220" s="4"/>
      <c r="H2220" s="78"/>
      <c r="J2220" s="75"/>
      <c r="K2220" s="71"/>
      <c r="L2220" s="75"/>
      <c r="M2220" s="71"/>
      <c r="O2220" s="71"/>
      <c r="Q2220" s="71"/>
      <c r="V2220" s="4"/>
      <c r="X2220" s="4"/>
      <c r="AJ2220" s="45"/>
      <c r="AK2220" s="45"/>
      <c r="AS2220" s="71"/>
    </row>
    <row r="2221" spans="1:45" ht="15" customHeight="1" x14ac:dyDescent="0.2">
      <c r="A2221" s="85"/>
      <c r="F2221" s="4"/>
      <c r="H2221" s="78"/>
      <c r="J2221" s="75"/>
      <c r="K2221" s="71"/>
      <c r="L2221" s="75"/>
      <c r="M2221" s="71"/>
      <c r="O2221" s="71"/>
      <c r="Q2221" s="71"/>
      <c r="V2221" s="4"/>
      <c r="X2221" s="4"/>
      <c r="AJ2221" s="45"/>
      <c r="AK2221" s="45"/>
      <c r="AS2221" s="71"/>
    </row>
    <row r="2222" spans="1:45" ht="15" customHeight="1" x14ac:dyDescent="0.2">
      <c r="A2222" s="85"/>
      <c r="F2222" s="4"/>
      <c r="H2222" s="78"/>
      <c r="J2222" s="75"/>
      <c r="K2222" s="71"/>
      <c r="L2222" s="75"/>
      <c r="M2222" s="71"/>
      <c r="O2222" s="71"/>
      <c r="Q2222" s="71"/>
      <c r="V2222" s="4"/>
      <c r="X2222" s="4"/>
      <c r="AJ2222" s="45"/>
      <c r="AK2222" s="45"/>
      <c r="AS2222" s="71"/>
    </row>
    <row r="2223" spans="1:45" ht="15" customHeight="1" x14ac:dyDescent="0.2">
      <c r="A2223" s="85"/>
      <c r="F2223" s="4"/>
      <c r="H2223" s="78"/>
      <c r="J2223" s="75"/>
      <c r="K2223" s="71"/>
      <c r="L2223" s="75"/>
      <c r="M2223" s="71"/>
      <c r="O2223" s="71"/>
      <c r="Q2223" s="71"/>
      <c r="V2223" s="4"/>
      <c r="X2223" s="4"/>
      <c r="AJ2223" s="45"/>
      <c r="AK2223" s="45"/>
      <c r="AS2223" s="71"/>
    </row>
    <row r="2224" spans="1:45" ht="15" customHeight="1" x14ac:dyDescent="0.2">
      <c r="A2224" s="85"/>
      <c r="F2224" s="4"/>
      <c r="H2224" s="78"/>
      <c r="J2224" s="75"/>
      <c r="K2224" s="71"/>
      <c r="L2224" s="75"/>
      <c r="M2224" s="71"/>
      <c r="O2224" s="71"/>
      <c r="Q2224" s="71"/>
      <c r="V2224" s="4"/>
      <c r="X2224" s="4"/>
      <c r="AJ2224" s="45"/>
      <c r="AK2224" s="45"/>
      <c r="AS2224" s="71"/>
    </row>
    <row r="2225" spans="1:45" ht="15" customHeight="1" x14ac:dyDescent="0.2">
      <c r="A2225" s="85"/>
      <c r="F2225" s="4"/>
      <c r="H2225" s="78"/>
      <c r="J2225" s="75"/>
      <c r="K2225" s="71"/>
      <c r="L2225" s="75"/>
      <c r="M2225" s="71"/>
      <c r="O2225" s="71"/>
      <c r="Q2225" s="71"/>
      <c r="V2225" s="4"/>
      <c r="X2225" s="4"/>
      <c r="AJ2225" s="45"/>
      <c r="AK2225" s="45"/>
      <c r="AS2225" s="71"/>
    </row>
    <row r="2226" spans="1:45" ht="15" customHeight="1" x14ac:dyDescent="0.2">
      <c r="A2226" s="85"/>
      <c r="F2226" s="4"/>
      <c r="H2226" s="78"/>
      <c r="J2226" s="75"/>
      <c r="K2226" s="71"/>
      <c r="L2226" s="75"/>
      <c r="M2226" s="71"/>
      <c r="O2226" s="71"/>
      <c r="Q2226" s="71"/>
      <c r="V2226" s="4"/>
      <c r="X2226" s="4"/>
      <c r="AJ2226" s="45"/>
      <c r="AK2226" s="45"/>
      <c r="AS2226" s="71"/>
    </row>
    <row r="2227" spans="1:45" ht="15" customHeight="1" x14ac:dyDescent="0.2">
      <c r="A2227" s="85"/>
      <c r="F2227" s="4"/>
      <c r="H2227" s="78"/>
      <c r="J2227" s="75"/>
      <c r="K2227" s="71"/>
      <c r="L2227" s="75"/>
      <c r="M2227" s="71"/>
      <c r="O2227" s="71"/>
      <c r="Q2227" s="71"/>
      <c r="V2227" s="4"/>
      <c r="X2227" s="4"/>
      <c r="AJ2227" s="45"/>
      <c r="AK2227" s="45"/>
      <c r="AS2227" s="71"/>
    </row>
    <row r="2228" spans="1:45" ht="15" customHeight="1" x14ac:dyDescent="0.2">
      <c r="A2228" s="85"/>
      <c r="F2228" s="4"/>
      <c r="H2228" s="78"/>
      <c r="J2228" s="75"/>
      <c r="K2228" s="71"/>
      <c r="L2228" s="75"/>
      <c r="M2228" s="71"/>
      <c r="O2228" s="71"/>
      <c r="Q2228" s="71"/>
      <c r="V2228" s="4"/>
      <c r="X2228" s="4"/>
      <c r="AJ2228" s="45"/>
      <c r="AK2228" s="45"/>
      <c r="AS2228" s="71"/>
    </row>
    <row r="2229" spans="1:45" ht="15" customHeight="1" x14ac:dyDescent="0.2">
      <c r="A2229" s="85"/>
      <c r="F2229" s="4"/>
      <c r="H2229" s="78"/>
      <c r="J2229" s="75"/>
      <c r="K2229" s="71"/>
      <c r="L2229" s="75"/>
      <c r="M2229" s="71"/>
      <c r="O2229" s="71"/>
      <c r="Q2229" s="71"/>
      <c r="V2229" s="4"/>
      <c r="X2229" s="4"/>
      <c r="AJ2229" s="45"/>
      <c r="AK2229" s="45"/>
      <c r="AS2229" s="71"/>
    </row>
    <row r="2230" spans="1:45" ht="15" customHeight="1" x14ac:dyDescent="0.2">
      <c r="A2230" s="85"/>
      <c r="F2230" s="4"/>
      <c r="H2230" s="78"/>
      <c r="J2230" s="75"/>
      <c r="K2230" s="71"/>
      <c r="L2230" s="75"/>
      <c r="M2230" s="71"/>
      <c r="O2230" s="71"/>
      <c r="Q2230" s="71"/>
      <c r="V2230" s="4"/>
      <c r="X2230" s="4"/>
      <c r="AJ2230" s="45"/>
      <c r="AK2230" s="45"/>
      <c r="AS2230" s="71"/>
    </row>
    <row r="2231" spans="1:45" ht="15" customHeight="1" x14ac:dyDescent="0.2">
      <c r="A2231" s="85"/>
      <c r="F2231" s="4"/>
      <c r="H2231" s="78"/>
      <c r="J2231" s="75"/>
      <c r="K2231" s="71"/>
      <c r="L2231" s="75"/>
      <c r="M2231" s="71"/>
      <c r="O2231" s="71"/>
      <c r="Q2231" s="71"/>
      <c r="V2231" s="4"/>
      <c r="X2231" s="4"/>
      <c r="AJ2231" s="45"/>
      <c r="AK2231" s="45"/>
      <c r="AS2231" s="71"/>
    </row>
    <row r="2232" spans="1:45" ht="15" customHeight="1" x14ac:dyDescent="0.2">
      <c r="A2232" s="85"/>
      <c r="F2232" s="4"/>
      <c r="H2232" s="78"/>
      <c r="J2232" s="75"/>
      <c r="K2232" s="71"/>
      <c r="L2232" s="75"/>
      <c r="M2232" s="71"/>
      <c r="O2232" s="71"/>
      <c r="Q2232" s="71"/>
      <c r="V2232" s="4"/>
      <c r="X2232" s="4"/>
      <c r="AJ2232" s="45"/>
      <c r="AK2232" s="45"/>
      <c r="AS2232" s="71"/>
    </row>
    <row r="2233" spans="1:45" ht="15" customHeight="1" x14ac:dyDescent="0.2">
      <c r="A2233" s="85"/>
      <c r="F2233" s="4"/>
      <c r="H2233" s="78"/>
      <c r="J2233" s="75"/>
      <c r="K2233" s="71"/>
      <c r="L2233" s="75"/>
      <c r="M2233" s="71"/>
      <c r="O2233" s="71"/>
      <c r="Q2233" s="71"/>
      <c r="V2233" s="4"/>
      <c r="X2233" s="4"/>
      <c r="AJ2233" s="45"/>
      <c r="AK2233" s="45"/>
      <c r="AS2233" s="71"/>
    </row>
    <row r="2234" spans="1:45" ht="15" customHeight="1" x14ac:dyDescent="0.2">
      <c r="A2234" s="85"/>
      <c r="F2234" s="4"/>
      <c r="H2234" s="78"/>
      <c r="J2234" s="75"/>
      <c r="K2234" s="71"/>
      <c r="L2234" s="75"/>
      <c r="M2234" s="71"/>
      <c r="O2234" s="71"/>
      <c r="Q2234" s="71"/>
      <c r="V2234" s="4"/>
      <c r="X2234" s="4"/>
      <c r="AJ2234" s="45"/>
      <c r="AK2234" s="45"/>
      <c r="AS2234" s="71"/>
    </row>
    <row r="2235" spans="1:45" ht="15" customHeight="1" x14ac:dyDescent="0.2">
      <c r="A2235" s="85"/>
      <c r="F2235" s="4"/>
      <c r="H2235" s="78"/>
      <c r="J2235" s="75"/>
      <c r="K2235" s="71"/>
      <c r="L2235" s="75"/>
      <c r="M2235" s="71"/>
      <c r="O2235" s="71"/>
      <c r="Q2235" s="71"/>
      <c r="V2235" s="4"/>
      <c r="X2235" s="4"/>
      <c r="AJ2235" s="45"/>
      <c r="AK2235" s="45"/>
      <c r="AS2235" s="71"/>
    </row>
    <row r="2236" spans="1:45" ht="15" customHeight="1" x14ac:dyDescent="0.2">
      <c r="A2236" s="85"/>
      <c r="F2236" s="4"/>
      <c r="H2236" s="78"/>
      <c r="J2236" s="75"/>
      <c r="K2236" s="71"/>
      <c r="L2236" s="75"/>
      <c r="M2236" s="71"/>
      <c r="O2236" s="71"/>
      <c r="Q2236" s="71"/>
      <c r="V2236" s="4"/>
      <c r="X2236" s="4"/>
      <c r="AJ2236" s="45"/>
      <c r="AK2236" s="45"/>
      <c r="AS2236" s="71"/>
    </row>
    <row r="2237" spans="1:45" ht="15" customHeight="1" x14ac:dyDescent="0.2">
      <c r="A2237" s="85"/>
      <c r="F2237" s="4"/>
      <c r="H2237" s="78"/>
      <c r="J2237" s="75"/>
      <c r="K2237" s="71"/>
      <c r="L2237" s="75"/>
      <c r="M2237" s="71"/>
      <c r="O2237" s="71"/>
      <c r="Q2237" s="71"/>
      <c r="V2237" s="4"/>
      <c r="X2237" s="4"/>
      <c r="AJ2237" s="45"/>
      <c r="AK2237" s="45"/>
      <c r="AS2237" s="71"/>
    </row>
    <row r="2238" spans="1:45" ht="15" customHeight="1" x14ac:dyDescent="0.2">
      <c r="A2238" s="85"/>
      <c r="F2238" s="4"/>
      <c r="H2238" s="78"/>
      <c r="J2238" s="75"/>
      <c r="K2238" s="71"/>
      <c r="L2238" s="75"/>
      <c r="M2238" s="71"/>
      <c r="O2238" s="71"/>
      <c r="Q2238" s="71"/>
      <c r="V2238" s="4"/>
      <c r="X2238" s="4"/>
      <c r="AJ2238" s="45"/>
      <c r="AK2238" s="45"/>
      <c r="AS2238" s="71"/>
    </row>
    <row r="2239" spans="1:45" ht="15" customHeight="1" x14ac:dyDescent="0.2">
      <c r="A2239" s="85"/>
      <c r="F2239" s="4"/>
      <c r="H2239" s="78"/>
      <c r="J2239" s="75"/>
      <c r="K2239" s="71"/>
      <c r="L2239" s="75"/>
      <c r="M2239" s="71"/>
      <c r="O2239" s="71"/>
      <c r="Q2239" s="71"/>
      <c r="V2239" s="4"/>
      <c r="X2239" s="4"/>
      <c r="AJ2239" s="45"/>
      <c r="AK2239" s="45"/>
      <c r="AS2239" s="71"/>
    </row>
    <row r="2240" spans="1:45" ht="15" customHeight="1" x14ac:dyDescent="0.2">
      <c r="A2240" s="85"/>
      <c r="F2240" s="4"/>
      <c r="H2240" s="78"/>
      <c r="J2240" s="75"/>
      <c r="K2240" s="71"/>
      <c r="L2240" s="75"/>
      <c r="M2240" s="71"/>
      <c r="O2240" s="71"/>
      <c r="Q2240" s="71"/>
      <c r="V2240" s="4"/>
      <c r="X2240" s="4"/>
      <c r="AJ2240" s="45"/>
      <c r="AK2240" s="45"/>
      <c r="AS2240" s="71"/>
    </row>
    <row r="2241" spans="1:45" ht="15" customHeight="1" x14ac:dyDescent="0.2">
      <c r="A2241" s="85"/>
      <c r="F2241" s="4"/>
      <c r="H2241" s="78"/>
      <c r="J2241" s="75"/>
      <c r="K2241" s="71"/>
      <c r="L2241" s="75"/>
      <c r="M2241" s="71"/>
      <c r="O2241" s="71"/>
      <c r="Q2241" s="71"/>
      <c r="V2241" s="4"/>
      <c r="X2241" s="4"/>
      <c r="AJ2241" s="45"/>
      <c r="AK2241" s="45"/>
      <c r="AS2241" s="71"/>
    </row>
    <row r="2242" spans="1:45" ht="15" customHeight="1" x14ac:dyDescent="0.2">
      <c r="A2242" s="85"/>
      <c r="F2242" s="4"/>
      <c r="H2242" s="78"/>
      <c r="J2242" s="75"/>
      <c r="K2242" s="71"/>
      <c r="L2242" s="75"/>
      <c r="M2242" s="71"/>
      <c r="O2242" s="71"/>
      <c r="Q2242" s="71"/>
      <c r="V2242" s="4"/>
      <c r="X2242" s="4"/>
      <c r="AJ2242" s="45"/>
      <c r="AK2242" s="45"/>
      <c r="AS2242" s="71"/>
    </row>
    <row r="2243" spans="1:45" ht="15" customHeight="1" x14ac:dyDescent="0.2">
      <c r="A2243" s="85"/>
      <c r="F2243" s="4"/>
      <c r="H2243" s="78"/>
      <c r="J2243" s="75"/>
      <c r="K2243" s="71"/>
      <c r="L2243" s="75"/>
      <c r="M2243" s="71"/>
      <c r="O2243" s="71"/>
      <c r="Q2243" s="71"/>
      <c r="V2243" s="4"/>
      <c r="X2243" s="4"/>
      <c r="AJ2243" s="45"/>
      <c r="AK2243" s="45"/>
      <c r="AS2243" s="71"/>
    </row>
    <row r="2244" spans="1:45" ht="15" customHeight="1" x14ac:dyDescent="0.2">
      <c r="A2244" s="85"/>
      <c r="F2244" s="4"/>
      <c r="H2244" s="78"/>
      <c r="J2244" s="75"/>
      <c r="K2244" s="71"/>
      <c r="L2244" s="75"/>
      <c r="M2244" s="71"/>
      <c r="O2244" s="71"/>
      <c r="Q2244" s="71"/>
      <c r="V2244" s="4"/>
      <c r="X2244" s="4"/>
      <c r="AJ2244" s="45"/>
      <c r="AK2244" s="45"/>
      <c r="AS2244" s="71"/>
    </row>
    <row r="2245" spans="1:45" ht="15" customHeight="1" x14ac:dyDescent="0.2">
      <c r="A2245" s="85"/>
      <c r="F2245" s="4"/>
      <c r="H2245" s="78"/>
      <c r="J2245" s="75"/>
      <c r="K2245" s="71"/>
      <c r="L2245" s="75"/>
      <c r="M2245" s="71"/>
      <c r="O2245" s="71"/>
      <c r="Q2245" s="71"/>
      <c r="V2245" s="4"/>
      <c r="X2245" s="4"/>
      <c r="AJ2245" s="45"/>
      <c r="AK2245" s="45"/>
      <c r="AS2245" s="71"/>
    </row>
    <row r="2246" spans="1:45" ht="15" customHeight="1" x14ac:dyDescent="0.2">
      <c r="A2246" s="85"/>
      <c r="F2246" s="4"/>
      <c r="H2246" s="78"/>
      <c r="J2246" s="75"/>
      <c r="K2246" s="71"/>
      <c r="L2246" s="75"/>
      <c r="M2246" s="71"/>
      <c r="O2246" s="71"/>
      <c r="Q2246" s="71"/>
      <c r="V2246" s="4"/>
      <c r="X2246" s="4"/>
      <c r="AJ2246" s="45"/>
      <c r="AK2246" s="45"/>
      <c r="AS2246" s="71"/>
    </row>
    <row r="2247" spans="1:45" ht="15" customHeight="1" x14ac:dyDescent="0.2">
      <c r="A2247" s="85"/>
      <c r="F2247" s="4"/>
      <c r="H2247" s="78"/>
      <c r="J2247" s="75"/>
      <c r="K2247" s="71"/>
      <c r="L2247" s="75"/>
      <c r="M2247" s="71"/>
      <c r="O2247" s="71"/>
      <c r="Q2247" s="71"/>
      <c r="V2247" s="4"/>
      <c r="X2247" s="4"/>
      <c r="AJ2247" s="45"/>
      <c r="AK2247" s="45"/>
      <c r="AS2247" s="71"/>
    </row>
    <row r="2248" spans="1:45" ht="15" customHeight="1" x14ac:dyDescent="0.2">
      <c r="A2248" s="85"/>
      <c r="F2248" s="4"/>
      <c r="H2248" s="78"/>
      <c r="J2248" s="75"/>
      <c r="K2248" s="71"/>
      <c r="L2248" s="75"/>
      <c r="M2248" s="71"/>
      <c r="O2248" s="71"/>
      <c r="Q2248" s="71"/>
      <c r="V2248" s="4"/>
      <c r="X2248" s="4"/>
      <c r="AJ2248" s="45"/>
      <c r="AK2248" s="45"/>
      <c r="AS2248" s="71"/>
    </row>
    <row r="2249" spans="1:45" ht="15" customHeight="1" x14ac:dyDescent="0.2">
      <c r="A2249" s="85"/>
      <c r="F2249" s="4"/>
      <c r="H2249" s="78"/>
      <c r="J2249" s="75"/>
      <c r="K2249" s="71"/>
      <c r="L2249" s="75"/>
      <c r="M2249" s="71"/>
      <c r="O2249" s="71"/>
      <c r="Q2249" s="71"/>
      <c r="V2249" s="4"/>
      <c r="X2249" s="4"/>
      <c r="AJ2249" s="45"/>
      <c r="AK2249" s="45"/>
      <c r="AS2249" s="71"/>
    </row>
    <row r="2250" spans="1:45" ht="15" customHeight="1" x14ac:dyDescent="0.2">
      <c r="A2250" s="85"/>
      <c r="F2250" s="4"/>
      <c r="H2250" s="78"/>
      <c r="J2250" s="75"/>
      <c r="K2250" s="71"/>
      <c r="L2250" s="75"/>
      <c r="M2250" s="71"/>
      <c r="O2250" s="71"/>
      <c r="Q2250" s="71"/>
      <c r="V2250" s="4"/>
      <c r="X2250" s="4"/>
      <c r="AJ2250" s="45"/>
      <c r="AK2250" s="45"/>
      <c r="AS2250" s="71"/>
    </row>
    <row r="2251" spans="1:45" ht="15" customHeight="1" x14ac:dyDescent="0.2">
      <c r="A2251" s="85"/>
      <c r="F2251" s="4"/>
      <c r="H2251" s="78"/>
      <c r="J2251" s="75"/>
      <c r="K2251" s="71"/>
      <c r="L2251" s="75"/>
      <c r="M2251" s="71"/>
      <c r="O2251" s="71"/>
      <c r="Q2251" s="71"/>
      <c r="V2251" s="4"/>
      <c r="X2251" s="4"/>
      <c r="AJ2251" s="45"/>
      <c r="AK2251" s="45"/>
      <c r="AS2251" s="71"/>
    </row>
    <row r="2252" spans="1:45" ht="15" customHeight="1" x14ac:dyDescent="0.2">
      <c r="A2252" s="85"/>
      <c r="F2252" s="4"/>
      <c r="H2252" s="78"/>
      <c r="J2252" s="75"/>
      <c r="K2252" s="71"/>
      <c r="L2252" s="75"/>
      <c r="M2252" s="71"/>
      <c r="O2252" s="71"/>
      <c r="Q2252" s="71"/>
      <c r="V2252" s="4"/>
      <c r="X2252" s="4"/>
      <c r="AJ2252" s="45"/>
      <c r="AK2252" s="45"/>
      <c r="AS2252" s="71"/>
    </row>
    <row r="2253" spans="1:45" ht="15" customHeight="1" x14ac:dyDescent="0.2">
      <c r="A2253" s="85"/>
      <c r="F2253" s="4"/>
      <c r="H2253" s="78"/>
      <c r="J2253" s="75"/>
      <c r="K2253" s="71"/>
      <c r="L2253" s="75"/>
      <c r="M2253" s="71"/>
      <c r="O2253" s="71"/>
      <c r="Q2253" s="71"/>
      <c r="V2253" s="4"/>
      <c r="X2253" s="4"/>
      <c r="AJ2253" s="45"/>
      <c r="AK2253" s="45"/>
      <c r="AS2253" s="71"/>
    </row>
    <row r="2254" spans="1:45" ht="15" customHeight="1" x14ac:dyDescent="0.2">
      <c r="A2254" s="85"/>
      <c r="F2254" s="4"/>
      <c r="H2254" s="78"/>
      <c r="J2254" s="75"/>
      <c r="K2254" s="71"/>
      <c r="L2254" s="75"/>
      <c r="M2254" s="71"/>
      <c r="O2254" s="71"/>
      <c r="Q2254" s="71"/>
      <c r="V2254" s="4"/>
      <c r="X2254" s="4"/>
      <c r="AJ2254" s="45"/>
      <c r="AK2254" s="45"/>
      <c r="AS2254" s="71"/>
    </row>
    <row r="2255" spans="1:45" ht="15" customHeight="1" x14ac:dyDescent="0.2">
      <c r="A2255" s="85"/>
      <c r="F2255" s="4"/>
      <c r="H2255" s="78"/>
      <c r="J2255" s="75"/>
      <c r="K2255" s="71"/>
      <c r="L2255" s="75"/>
      <c r="M2255" s="71"/>
      <c r="O2255" s="71"/>
      <c r="Q2255" s="71"/>
      <c r="V2255" s="4"/>
      <c r="X2255" s="4"/>
      <c r="AJ2255" s="45"/>
      <c r="AK2255" s="45"/>
      <c r="AS2255" s="71"/>
    </row>
    <row r="2256" spans="1:45" ht="15" customHeight="1" x14ac:dyDescent="0.2">
      <c r="A2256" s="85"/>
      <c r="F2256" s="4"/>
      <c r="H2256" s="78"/>
      <c r="J2256" s="75"/>
      <c r="K2256" s="71"/>
      <c r="L2256" s="75"/>
      <c r="M2256" s="71"/>
      <c r="O2256" s="71"/>
      <c r="Q2256" s="71"/>
      <c r="V2256" s="4"/>
      <c r="X2256" s="4"/>
      <c r="AJ2256" s="45"/>
      <c r="AK2256" s="45"/>
      <c r="AS2256" s="71"/>
    </row>
    <row r="2257" spans="1:45" ht="15" customHeight="1" x14ac:dyDescent="0.2">
      <c r="A2257" s="85"/>
      <c r="F2257" s="4"/>
      <c r="H2257" s="78"/>
      <c r="J2257" s="75"/>
      <c r="K2257" s="71"/>
      <c r="L2257" s="75"/>
      <c r="M2257" s="71"/>
      <c r="O2257" s="71"/>
      <c r="Q2257" s="71"/>
      <c r="V2257" s="4"/>
      <c r="X2257" s="4"/>
      <c r="AJ2257" s="45"/>
      <c r="AK2257" s="45"/>
      <c r="AS2257" s="71"/>
    </row>
    <row r="2258" spans="1:45" ht="15" customHeight="1" x14ac:dyDescent="0.2">
      <c r="A2258" s="85"/>
      <c r="F2258" s="4"/>
      <c r="H2258" s="78"/>
      <c r="J2258" s="75"/>
      <c r="K2258" s="71"/>
      <c r="L2258" s="75"/>
      <c r="M2258" s="71"/>
      <c r="O2258" s="71"/>
      <c r="Q2258" s="71"/>
      <c r="V2258" s="4"/>
      <c r="X2258" s="4"/>
      <c r="AJ2258" s="45"/>
      <c r="AK2258" s="45"/>
      <c r="AS2258" s="71"/>
    </row>
    <row r="2259" spans="1:45" ht="15" customHeight="1" x14ac:dyDescent="0.2">
      <c r="A2259" s="85"/>
      <c r="F2259" s="4"/>
      <c r="H2259" s="78"/>
      <c r="J2259" s="75"/>
      <c r="K2259" s="71"/>
      <c r="L2259" s="75"/>
      <c r="M2259" s="71"/>
      <c r="O2259" s="71"/>
      <c r="Q2259" s="71"/>
      <c r="V2259" s="4"/>
      <c r="X2259" s="4"/>
      <c r="AJ2259" s="45"/>
      <c r="AK2259" s="45"/>
      <c r="AS2259" s="71"/>
    </row>
    <row r="2260" spans="1:45" ht="15" customHeight="1" x14ac:dyDescent="0.2">
      <c r="A2260" s="85"/>
      <c r="F2260" s="4"/>
      <c r="H2260" s="78"/>
      <c r="J2260" s="75"/>
      <c r="K2260" s="71"/>
      <c r="L2260" s="75"/>
      <c r="M2260" s="71"/>
      <c r="O2260" s="71"/>
      <c r="Q2260" s="71"/>
      <c r="V2260" s="4"/>
      <c r="X2260" s="4"/>
      <c r="AJ2260" s="45"/>
      <c r="AK2260" s="45"/>
      <c r="AS2260" s="71"/>
    </row>
    <row r="2261" spans="1:45" ht="15" customHeight="1" x14ac:dyDescent="0.2">
      <c r="A2261" s="85"/>
      <c r="F2261" s="4"/>
      <c r="H2261" s="78"/>
      <c r="J2261" s="75"/>
      <c r="K2261" s="71"/>
      <c r="L2261" s="75"/>
      <c r="M2261" s="71"/>
      <c r="O2261" s="71"/>
      <c r="Q2261" s="71"/>
      <c r="V2261" s="4"/>
      <c r="X2261" s="4"/>
      <c r="AJ2261" s="45"/>
      <c r="AK2261" s="45"/>
      <c r="AS2261" s="71"/>
    </row>
    <row r="2262" spans="1:45" ht="15" customHeight="1" x14ac:dyDescent="0.2">
      <c r="A2262" s="85"/>
      <c r="F2262" s="4"/>
      <c r="H2262" s="78"/>
      <c r="J2262" s="75"/>
      <c r="K2262" s="71"/>
      <c r="L2262" s="75"/>
      <c r="M2262" s="71"/>
      <c r="O2262" s="71"/>
      <c r="Q2262" s="71"/>
      <c r="V2262" s="4"/>
      <c r="X2262" s="4"/>
      <c r="AJ2262" s="45"/>
      <c r="AK2262" s="45"/>
      <c r="AS2262" s="71"/>
    </row>
    <row r="2263" spans="1:45" ht="15" customHeight="1" x14ac:dyDescent="0.2">
      <c r="A2263" s="85"/>
      <c r="F2263" s="4"/>
      <c r="H2263" s="79"/>
      <c r="J2263" s="75"/>
      <c r="K2263" s="71"/>
      <c r="L2263" s="75"/>
      <c r="M2263" s="71"/>
      <c r="O2263" s="71"/>
      <c r="Q2263" s="71"/>
      <c r="V2263" s="4"/>
      <c r="X2263" s="4"/>
      <c r="AJ2263" s="45"/>
      <c r="AK2263" s="45"/>
      <c r="AS2263" s="71"/>
    </row>
    <row r="2264" spans="1:45" ht="15" customHeight="1" x14ac:dyDescent="0.2">
      <c r="A2264" s="85"/>
      <c r="F2264" s="4"/>
      <c r="H2264" s="79"/>
      <c r="J2264" s="75"/>
      <c r="K2264" s="71"/>
      <c r="L2264" s="75"/>
      <c r="M2264" s="71"/>
      <c r="O2264" s="71"/>
      <c r="Q2264" s="71"/>
      <c r="V2264" s="4"/>
      <c r="X2264" s="4"/>
      <c r="AJ2264" s="45"/>
      <c r="AK2264" s="45"/>
      <c r="AS2264" s="71"/>
    </row>
    <row r="2265" spans="1:45" ht="15" customHeight="1" x14ac:dyDescent="0.2">
      <c r="A2265" s="85"/>
      <c r="F2265" s="4"/>
      <c r="H2265" s="79"/>
      <c r="J2265" s="75"/>
      <c r="K2265" s="71"/>
      <c r="L2265" s="75"/>
      <c r="M2265" s="71"/>
      <c r="O2265" s="71"/>
      <c r="Q2265" s="71"/>
      <c r="V2265" s="4"/>
      <c r="X2265" s="4"/>
      <c r="AJ2265" s="45"/>
      <c r="AK2265" s="45"/>
      <c r="AS2265" s="71"/>
    </row>
    <row r="2266" spans="1:45" ht="15" customHeight="1" x14ac:dyDescent="0.2">
      <c r="A2266" s="85"/>
      <c r="F2266" s="4"/>
      <c r="H2266" s="79"/>
      <c r="J2266" s="75"/>
      <c r="K2266" s="71"/>
      <c r="L2266" s="75"/>
      <c r="M2266" s="71"/>
      <c r="O2266" s="71"/>
      <c r="Q2266" s="71"/>
      <c r="V2266" s="4"/>
      <c r="X2266" s="4"/>
      <c r="AJ2266" s="45"/>
      <c r="AK2266" s="45"/>
      <c r="AS2266" s="71"/>
    </row>
    <row r="2267" spans="1:45" ht="15" customHeight="1" x14ac:dyDescent="0.2">
      <c r="A2267" s="85"/>
      <c r="F2267" s="4"/>
      <c r="H2267" s="79"/>
      <c r="J2267" s="75"/>
      <c r="K2267" s="71"/>
      <c r="L2267" s="75"/>
      <c r="M2267" s="71"/>
      <c r="O2267" s="71"/>
      <c r="Q2267" s="71"/>
      <c r="V2267" s="4"/>
      <c r="X2267" s="4"/>
      <c r="AJ2267" s="45"/>
      <c r="AK2267" s="45"/>
      <c r="AS2267" s="71"/>
    </row>
    <row r="2268" spans="1:45" ht="15" customHeight="1" x14ac:dyDescent="0.2">
      <c r="A2268" s="85"/>
      <c r="F2268" s="4"/>
      <c r="H2268" s="78"/>
      <c r="J2268" s="75"/>
      <c r="K2268" s="71"/>
      <c r="L2268" s="75"/>
      <c r="M2268" s="71"/>
      <c r="O2268" s="71"/>
      <c r="Q2268" s="71"/>
      <c r="V2268" s="4"/>
      <c r="X2268" s="4"/>
      <c r="AJ2268" s="45"/>
      <c r="AK2268" s="45"/>
      <c r="AS2268" s="71"/>
    </row>
    <row r="2269" spans="1:45" ht="15" customHeight="1" x14ac:dyDescent="0.2">
      <c r="A2269" s="85"/>
      <c r="F2269" s="4"/>
      <c r="H2269" s="78"/>
      <c r="J2269" s="75"/>
      <c r="K2269" s="71"/>
      <c r="L2269" s="75"/>
      <c r="M2269" s="71"/>
      <c r="O2269" s="71"/>
      <c r="Q2269" s="71"/>
      <c r="V2269" s="4"/>
      <c r="X2269" s="4"/>
      <c r="AJ2269" s="45"/>
      <c r="AK2269" s="45"/>
      <c r="AS2269" s="71"/>
    </row>
    <row r="2270" spans="1:45" ht="15" customHeight="1" x14ac:dyDescent="0.2">
      <c r="A2270" s="85"/>
      <c r="F2270" s="4"/>
      <c r="H2270" s="78"/>
      <c r="J2270" s="75"/>
      <c r="K2270" s="71"/>
      <c r="L2270" s="75"/>
      <c r="M2270" s="71"/>
      <c r="O2270" s="71"/>
      <c r="Q2270" s="71"/>
      <c r="V2270" s="4"/>
      <c r="X2270" s="4"/>
      <c r="AJ2270" s="45"/>
      <c r="AK2270" s="45"/>
      <c r="AS2270" s="71"/>
    </row>
    <row r="2271" spans="1:45" ht="15" customHeight="1" x14ac:dyDescent="0.2">
      <c r="A2271" s="85"/>
      <c r="F2271" s="4"/>
      <c r="H2271" s="78"/>
      <c r="J2271" s="75"/>
      <c r="K2271" s="71"/>
      <c r="L2271" s="75"/>
      <c r="M2271" s="71"/>
      <c r="O2271" s="71"/>
      <c r="Q2271" s="71"/>
      <c r="V2271" s="4"/>
      <c r="X2271" s="4"/>
      <c r="AJ2271" s="45"/>
      <c r="AK2271" s="45"/>
      <c r="AS2271" s="71"/>
    </row>
    <row r="2272" spans="1:45" ht="15" customHeight="1" x14ac:dyDescent="0.2">
      <c r="A2272" s="85"/>
      <c r="F2272" s="4"/>
      <c r="H2272" s="78"/>
      <c r="J2272" s="75"/>
      <c r="K2272" s="71"/>
      <c r="L2272" s="75"/>
      <c r="M2272" s="71"/>
      <c r="O2272" s="71"/>
      <c r="Q2272" s="71"/>
      <c r="V2272" s="4"/>
      <c r="X2272" s="4"/>
      <c r="AJ2272" s="45"/>
      <c r="AK2272" s="45"/>
      <c r="AS2272" s="71"/>
    </row>
    <row r="2273" spans="1:45" ht="15" customHeight="1" x14ac:dyDescent="0.2">
      <c r="A2273" s="85"/>
      <c r="F2273" s="4"/>
      <c r="H2273" s="78"/>
      <c r="J2273" s="75"/>
      <c r="K2273" s="71"/>
      <c r="L2273" s="75"/>
      <c r="M2273" s="71"/>
      <c r="O2273" s="71"/>
      <c r="Q2273" s="71"/>
      <c r="V2273" s="4"/>
      <c r="X2273" s="4"/>
      <c r="AJ2273" s="45"/>
      <c r="AK2273" s="45"/>
      <c r="AS2273" s="71"/>
    </row>
    <row r="2274" spans="1:45" ht="15" customHeight="1" x14ac:dyDescent="0.2">
      <c r="A2274" s="85"/>
      <c r="F2274" s="4"/>
      <c r="H2274" s="78"/>
      <c r="J2274" s="75"/>
      <c r="K2274" s="71"/>
      <c r="L2274" s="75"/>
      <c r="M2274" s="71"/>
      <c r="O2274" s="71"/>
      <c r="Q2274" s="71"/>
      <c r="V2274" s="4"/>
      <c r="X2274" s="4"/>
      <c r="AJ2274" s="45"/>
      <c r="AK2274" s="45"/>
      <c r="AS2274" s="71"/>
    </row>
    <row r="2275" spans="1:45" ht="15" customHeight="1" x14ac:dyDescent="0.2">
      <c r="A2275" s="85"/>
      <c r="F2275" s="4"/>
      <c r="H2275" s="78"/>
      <c r="J2275" s="75"/>
      <c r="K2275" s="71"/>
      <c r="L2275" s="75"/>
      <c r="M2275" s="71"/>
      <c r="O2275" s="71"/>
      <c r="Q2275" s="71"/>
      <c r="V2275" s="4"/>
      <c r="X2275" s="4"/>
      <c r="AJ2275" s="45"/>
      <c r="AK2275" s="45"/>
      <c r="AS2275" s="71"/>
    </row>
    <row r="2276" spans="1:45" ht="15" customHeight="1" x14ac:dyDescent="0.2">
      <c r="A2276" s="85"/>
      <c r="F2276" s="4"/>
      <c r="H2276" s="78"/>
      <c r="J2276" s="75"/>
      <c r="K2276" s="71"/>
      <c r="L2276" s="75"/>
      <c r="M2276" s="71"/>
      <c r="O2276" s="71"/>
      <c r="Q2276" s="71"/>
      <c r="V2276" s="4"/>
      <c r="X2276" s="4"/>
      <c r="AJ2276" s="45"/>
      <c r="AK2276" s="45"/>
      <c r="AS2276" s="71"/>
    </row>
    <row r="2277" spans="1:45" ht="15" customHeight="1" x14ac:dyDescent="0.2">
      <c r="A2277" s="85"/>
      <c r="F2277" s="4"/>
      <c r="H2277" s="78"/>
      <c r="J2277" s="75"/>
      <c r="K2277" s="71"/>
      <c r="L2277" s="75"/>
      <c r="M2277" s="71"/>
      <c r="O2277" s="71"/>
      <c r="Q2277" s="71"/>
      <c r="V2277" s="4"/>
      <c r="X2277" s="4"/>
      <c r="AJ2277" s="45"/>
      <c r="AK2277" s="45"/>
      <c r="AS2277" s="71"/>
    </row>
    <row r="2278" spans="1:45" ht="15" customHeight="1" x14ac:dyDescent="0.2">
      <c r="A2278" s="85"/>
      <c r="F2278" s="4"/>
      <c r="H2278" s="78"/>
      <c r="J2278" s="75"/>
      <c r="K2278" s="71"/>
      <c r="L2278" s="75"/>
      <c r="M2278" s="71"/>
      <c r="O2278" s="71"/>
      <c r="Q2278" s="71"/>
      <c r="V2278" s="4"/>
      <c r="X2278" s="4"/>
      <c r="AJ2278" s="45"/>
      <c r="AK2278" s="45"/>
      <c r="AS2278" s="71"/>
    </row>
    <row r="2279" spans="1:45" ht="15" customHeight="1" x14ac:dyDescent="0.2">
      <c r="A2279" s="85"/>
      <c r="F2279" s="4"/>
      <c r="H2279" s="78"/>
      <c r="J2279" s="75"/>
      <c r="K2279" s="71"/>
      <c r="L2279" s="75"/>
      <c r="M2279" s="71"/>
      <c r="O2279" s="71"/>
      <c r="Q2279" s="71"/>
      <c r="V2279" s="4"/>
      <c r="X2279" s="4"/>
      <c r="AJ2279" s="45"/>
      <c r="AK2279" s="45"/>
      <c r="AS2279" s="71"/>
    </row>
    <row r="2280" spans="1:45" ht="15" customHeight="1" x14ac:dyDescent="0.2">
      <c r="A2280" s="85"/>
      <c r="F2280" s="4"/>
      <c r="H2280" s="78"/>
      <c r="J2280" s="75"/>
      <c r="K2280" s="71"/>
      <c r="L2280" s="75"/>
      <c r="M2280" s="71"/>
      <c r="O2280" s="71"/>
      <c r="Q2280" s="71"/>
      <c r="V2280" s="4"/>
      <c r="X2280" s="4"/>
      <c r="AJ2280" s="45"/>
      <c r="AK2280" s="45"/>
      <c r="AS2280" s="71"/>
    </row>
    <row r="2281" spans="1:45" ht="15" customHeight="1" x14ac:dyDescent="0.2">
      <c r="A2281" s="85"/>
      <c r="F2281" s="4"/>
      <c r="H2281" s="78"/>
      <c r="J2281" s="75"/>
      <c r="K2281" s="71"/>
      <c r="L2281" s="75"/>
      <c r="M2281" s="71"/>
      <c r="O2281" s="71"/>
      <c r="Q2281" s="71"/>
      <c r="V2281" s="4"/>
      <c r="X2281" s="4"/>
      <c r="AJ2281" s="45"/>
      <c r="AK2281" s="45"/>
      <c r="AS2281" s="71"/>
    </row>
    <row r="2282" spans="1:45" ht="15" customHeight="1" x14ac:dyDescent="0.2">
      <c r="A2282" s="85"/>
      <c r="F2282" s="4"/>
      <c r="H2282" s="78"/>
      <c r="J2282" s="75"/>
      <c r="K2282" s="71"/>
      <c r="L2282" s="75"/>
      <c r="M2282" s="71"/>
      <c r="O2282" s="71"/>
      <c r="Q2282" s="71"/>
      <c r="V2282" s="4"/>
      <c r="X2282" s="4"/>
      <c r="AJ2282" s="45"/>
      <c r="AK2282" s="45"/>
      <c r="AS2282" s="71"/>
    </row>
    <row r="2283" spans="1:45" ht="15" customHeight="1" x14ac:dyDescent="0.2">
      <c r="A2283" s="85"/>
      <c r="F2283" s="4"/>
      <c r="H2283" s="78"/>
      <c r="J2283" s="75"/>
      <c r="K2283" s="71"/>
      <c r="L2283" s="75"/>
      <c r="M2283" s="71"/>
      <c r="O2283" s="71"/>
      <c r="Q2283" s="71"/>
      <c r="V2283" s="4"/>
      <c r="X2283" s="4"/>
      <c r="AJ2283" s="45"/>
      <c r="AK2283" s="45"/>
      <c r="AS2283" s="71"/>
    </row>
    <row r="2284" spans="1:45" ht="15" customHeight="1" x14ac:dyDescent="0.2">
      <c r="A2284" s="85"/>
      <c r="F2284" s="4"/>
      <c r="H2284" s="78"/>
      <c r="J2284" s="75"/>
      <c r="K2284" s="71"/>
      <c r="L2284" s="75"/>
      <c r="M2284" s="71"/>
      <c r="O2284" s="71"/>
      <c r="Q2284" s="71"/>
      <c r="V2284" s="4"/>
      <c r="X2284" s="4"/>
      <c r="AJ2284" s="45"/>
      <c r="AK2284" s="45"/>
      <c r="AS2284" s="71"/>
    </row>
    <row r="2285" spans="1:45" ht="15" customHeight="1" x14ac:dyDescent="0.2">
      <c r="A2285" s="85"/>
      <c r="F2285" s="4"/>
      <c r="H2285" s="78"/>
      <c r="J2285" s="75"/>
      <c r="K2285" s="71"/>
      <c r="L2285" s="75"/>
      <c r="M2285" s="71"/>
      <c r="O2285" s="71"/>
      <c r="Q2285" s="71"/>
      <c r="V2285" s="4"/>
      <c r="X2285" s="4"/>
      <c r="AJ2285" s="45"/>
      <c r="AK2285" s="45"/>
      <c r="AS2285" s="71"/>
    </row>
    <row r="2286" spans="1:45" ht="15" customHeight="1" x14ac:dyDescent="0.2">
      <c r="A2286" s="85"/>
      <c r="F2286" s="4"/>
      <c r="H2286" s="78"/>
      <c r="J2286" s="75"/>
      <c r="K2286" s="71"/>
      <c r="L2286" s="75"/>
      <c r="M2286" s="71"/>
      <c r="O2286" s="71"/>
      <c r="Q2286" s="71"/>
      <c r="V2286" s="4"/>
      <c r="X2286" s="4"/>
      <c r="AJ2286" s="45"/>
      <c r="AK2286" s="45"/>
      <c r="AS2286" s="71"/>
    </row>
    <row r="2287" spans="1:45" ht="15" customHeight="1" x14ac:dyDescent="0.2">
      <c r="A2287" s="85"/>
      <c r="F2287" s="4"/>
      <c r="H2287" s="78"/>
      <c r="J2287" s="75"/>
      <c r="K2287" s="71"/>
      <c r="L2287" s="75"/>
      <c r="M2287" s="71"/>
      <c r="O2287" s="71"/>
      <c r="Q2287" s="71"/>
      <c r="V2287" s="4"/>
      <c r="X2287" s="4"/>
      <c r="AJ2287" s="45"/>
      <c r="AK2287" s="45"/>
      <c r="AS2287" s="71"/>
    </row>
    <row r="2288" spans="1:45" ht="15" customHeight="1" x14ac:dyDescent="0.2">
      <c r="A2288" s="85"/>
      <c r="F2288" s="4"/>
      <c r="H2288" s="78"/>
      <c r="J2288" s="75"/>
      <c r="K2288" s="71"/>
      <c r="L2288" s="75"/>
      <c r="M2288" s="71"/>
      <c r="O2288" s="71"/>
      <c r="Q2288" s="71"/>
      <c r="V2288" s="4"/>
      <c r="X2288" s="4"/>
      <c r="AJ2288" s="45"/>
      <c r="AK2288" s="45"/>
      <c r="AS2288" s="71"/>
    </row>
    <row r="2289" spans="1:45" ht="15" customHeight="1" x14ac:dyDescent="0.2">
      <c r="A2289" s="85"/>
      <c r="F2289" s="4"/>
      <c r="H2289" s="78"/>
      <c r="J2289" s="75"/>
      <c r="K2289" s="71"/>
      <c r="L2289" s="75"/>
      <c r="M2289" s="71"/>
      <c r="O2289" s="71"/>
      <c r="Q2289" s="71"/>
      <c r="V2289" s="4"/>
      <c r="X2289" s="4"/>
      <c r="AJ2289" s="45"/>
      <c r="AK2289" s="45"/>
      <c r="AS2289" s="71"/>
    </row>
    <row r="2290" spans="1:45" ht="15" customHeight="1" x14ac:dyDescent="0.2">
      <c r="A2290" s="85"/>
      <c r="F2290" s="4"/>
      <c r="H2290" s="78"/>
      <c r="J2290" s="75"/>
      <c r="K2290" s="71"/>
      <c r="L2290" s="75"/>
      <c r="M2290" s="71"/>
      <c r="O2290" s="71"/>
      <c r="Q2290" s="71"/>
      <c r="V2290" s="4"/>
      <c r="X2290" s="4"/>
      <c r="AJ2290" s="45"/>
      <c r="AK2290" s="45"/>
      <c r="AS2290" s="71"/>
    </row>
    <row r="2291" spans="1:45" ht="15" customHeight="1" x14ac:dyDescent="0.2">
      <c r="A2291" s="85"/>
      <c r="F2291" s="4"/>
      <c r="H2291" s="78"/>
      <c r="J2291" s="75"/>
      <c r="K2291" s="71"/>
      <c r="L2291" s="75"/>
      <c r="M2291" s="71"/>
      <c r="O2291" s="71"/>
      <c r="Q2291" s="71"/>
      <c r="V2291" s="4"/>
      <c r="X2291" s="4"/>
      <c r="AJ2291" s="45"/>
      <c r="AK2291" s="45"/>
      <c r="AS2291" s="71"/>
    </row>
    <row r="2292" spans="1:45" ht="15" customHeight="1" x14ac:dyDescent="0.2">
      <c r="A2292" s="85"/>
      <c r="F2292" s="4"/>
      <c r="H2292" s="79"/>
      <c r="J2292" s="75"/>
      <c r="K2292" s="71"/>
      <c r="L2292" s="75"/>
      <c r="M2292" s="71"/>
      <c r="O2292" s="71"/>
      <c r="Q2292" s="71"/>
      <c r="V2292" s="4"/>
      <c r="X2292" s="4"/>
      <c r="AJ2292" s="45"/>
      <c r="AK2292" s="45"/>
      <c r="AS2292" s="71"/>
    </row>
    <row r="2293" spans="1:45" ht="15" customHeight="1" x14ac:dyDescent="0.2">
      <c r="A2293" s="85"/>
      <c r="F2293" s="4"/>
      <c r="H2293" s="79"/>
      <c r="J2293" s="75"/>
      <c r="K2293" s="71"/>
      <c r="L2293" s="75"/>
      <c r="M2293" s="71"/>
      <c r="O2293" s="71"/>
      <c r="Q2293" s="71"/>
      <c r="V2293" s="4"/>
      <c r="X2293" s="4"/>
      <c r="AJ2293" s="45"/>
      <c r="AK2293" s="45"/>
      <c r="AS2293" s="71"/>
    </row>
    <row r="2294" spans="1:45" ht="15" customHeight="1" x14ac:dyDescent="0.2">
      <c r="A2294" s="85"/>
      <c r="F2294" s="4"/>
      <c r="H2294" s="79"/>
      <c r="J2294" s="75"/>
      <c r="K2294" s="71"/>
      <c r="L2294" s="75"/>
      <c r="M2294" s="71"/>
      <c r="O2294" s="71"/>
      <c r="Q2294" s="71"/>
      <c r="V2294" s="4"/>
      <c r="X2294" s="4"/>
      <c r="AJ2294" s="45"/>
      <c r="AK2294" s="45"/>
      <c r="AS2294" s="71"/>
    </row>
    <row r="2295" spans="1:45" ht="15" customHeight="1" x14ac:dyDescent="0.2">
      <c r="A2295" s="85"/>
      <c r="F2295" s="4"/>
      <c r="H2295" s="79"/>
      <c r="J2295" s="75"/>
      <c r="K2295" s="71"/>
      <c r="L2295" s="75"/>
      <c r="M2295" s="71"/>
      <c r="O2295" s="71"/>
      <c r="Q2295" s="71"/>
      <c r="V2295" s="4"/>
      <c r="X2295" s="4"/>
      <c r="AJ2295" s="45"/>
      <c r="AK2295" s="45"/>
      <c r="AS2295" s="71"/>
    </row>
    <row r="2296" spans="1:45" ht="15" customHeight="1" x14ac:dyDescent="0.2">
      <c r="A2296" s="85"/>
      <c r="F2296" s="4"/>
      <c r="H2296" s="79"/>
      <c r="J2296" s="75"/>
      <c r="K2296" s="71"/>
      <c r="L2296" s="75"/>
      <c r="M2296" s="71"/>
      <c r="O2296" s="71"/>
      <c r="Q2296" s="71"/>
      <c r="V2296" s="4"/>
      <c r="X2296" s="4"/>
      <c r="AJ2296" s="45"/>
      <c r="AK2296" s="45"/>
      <c r="AS2296" s="71"/>
    </row>
    <row r="2297" spans="1:45" ht="15" customHeight="1" x14ac:dyDescent="0.2">
      <c r="A2297" s="85"/>
      <c r="F2297" s="4"/>
      <c r="H2297" s="79"/>
      <c r="J2297" s="75"/>
      <c r="K2297" s="71"/>
      <c r="L2297" s="75"/>
      <c r="M2297" s="71"/>
      <c r="O2297" s="71"/>
      <c r="Q2297" s="71"/>
      <c r="V2297" s="4"/>
      <c r="X2297" s="4"/>
      <c r="AJ2297" s="45"/>
      <c r="AK2297" s="45"/>
      <c r="AS2297" s="71"/>
    </row>
    <row r="2298" spans="1:45" ht="15" customHeight="1" x14ac:dyDescent="0.2">
      <c r="A2298" s="85"/>
      <c r="F2298" s="4"/>
      <c r="H2298" s="79"/>
      <c r="J2298" s="75"/>
      <c r="K2298" s="71"/>
      <c r="L2298" s="75"/>
      <c r="M2298" s="71"/>
      <c r="O2298" s="71"/>
      <c r="Q2298" s="71"/>
      <c r="V2298" s="4"/>
      <c r="X2298" s="4"/>
      <c r="AJ2298" s="45"/>
      <c r="AK2298" s="45"/>
      <c r="AS2298" s="71"/>
    </row>
    <row r="2299" spans="1:45" ht="15" customHeight="1" x14ac:dyDescent="0.2">
      <c r="A2299" s="85"/>
      <c r="F2299" s="4"/>
      <c r="H2299" s="78"/>
      <c r="J2299" s="75"/>
      <c r="K2299" s="71"/>
      <c r="L2299" s="75"/>
      <c r="M2299" s="71"/>
      <c r="O2299" s="71"/>
      <c r="Q2299" s="71"/>
      <c r="V2299" s="4"/>
      <c r="X2299" s="4"/>
      <c r="AJ2299" s="45"/>
      <c r="AK2299" s="45"/>
      <c r="AS2299" s="71"/>
    </row>
    <row r="2300" spans="1:45" ht="15" customHeight="1" x14ac:dyDescent="0.2">
      <c r="A2300" s="85"/>
      <c r="F2300" s="4"/>
      <c r="H2300" s="78"/>
      <c r="J2300" s="75"/>
      <c r="K2300" s="71"/>
      <c r="L2300" s="75"/>
      <c r="M2300" s="71"/>
      <c r="O2300" s="71"/>
      <c r="Q2300" s="71"/>
      <c r="V2300" s="4"/>
      <c r="X2300" s="4"/>
      <c r="AJ2300" s="45"/>
      <c r="AK2300" s="45"/>
      <c r="AS2300" s="71"/>
    </row>
    <row r="2301" spans="1:45" ht="15" customHeight="1" x14ac:dyDescent="0.2">
      <c r="A2301" s="85"/>
      <c r="F2301" s="4"/>
      <c r="H2301" s="78"/>
      <c r="J2301" s="75"/>
      <c r="K2301" s="71"/>
      <c r="L2301" s="75"/>
      <c r="M2301" s="71"/>
      <c r="O2301" s="71"/>
      <c r="Q2301" s="71"/>
      <c r="V2301" s="4"/>
      <c r="X2301" s="4"/>
      <c r="AJ2301" s="45"/>
      <c r="AK2301" s="45"/>
      <c r="AS2301" s="71"/>
    </row>
    <row r="2302" spans="1:45" ht="15" customHeight="1" x14ac:dyDescent="0.2">
      <c r="A2302" s="85"/>
      <c r="F2302" s="4"/>
      <c r="H2302" s="78"/>
      <c r="J2302" s="75"/>
      <c r="K2302" s="71"/>
      <c r="L2302" s="75"/>
      <c r="M2302" s="71"/>
      <c r="O2302" s="71"/>
      <c r="Q2302" s="71"/>
      <c r="V2302" s="4"/>
      <c r="X2302" s="4"/>
      <c r="AJ2302" s="45"/>
      <c r="AK2302" s="45"/>
      <c r="AS2302" s="71"/>
    </row>
    <row r="2303" spans="1:45" ht="15" customHeight="1" x14ac:dyDescent="0.2">
      <c r="A2303" s="85"/>
      <c r="F2303" s="4"/>
      <c r="H2303" s="78"/>
      <c r="J2303" s="75"/>
      <c r="K2303" s="71"/>
      <c r="L2303" s="75"/>
      <c r="M2303" s="71"/>
      <c r="O2303" s="71"/>
      <c r="Q2303" s="71"/>
      <c r="V2303" s="4"/>
      <c r="X2303" s="4"/>
      <c r="AJ2303" s="45"/>
      <c r="AK2303" s="45"/>
      <c r="AS2303" s="71"/>
    </row>
    <row r="2304" spans="1:45" ht="15" customHeight="1" x14ac:dyDescent="0.2">
      <c r="A2304" s="85"/>
      <c r="F2304" s="4"/>
      <c r="H2304" s="78"/>
      <c r="J2304" s="75"/>
      <c r="K2304" s="71"/>
      <c r="L2304" s="75"/>
      <c r="M2304" s="71"/>
      <c r="O2304" s="71"/>
      <c r="Q2304" s="71"/>
      <c r="V2304" s="4"/>
      <c r="X2304" s="4"/>
      <c r="AJ2304" s="45"/>
      <c r="AK2304" s="45"/>
      <c r="AS2304" s="71"/>
    </row>
    <row r="2305" spans="1:45" ht="15" customHeight="1" x14ac:dyDescent="0.2">
      <c r="A2305" s="85"/>
      <c r="F2305" s="4"/>
      <c r="H2305" s="78"/>
      <c r="J2305" s="75"/>
      <c r="K2305" s="71"/>
      <c r="L2305" s="75"/>
      <c r="M2305" s="71"/>
      <c r="O2305" s="71"/>
      <c r="Q2305" s="71"/>
      <c r="V2305" s="4"/>
      <c r="X2305" s="4"/>
      <c r="AJ2305" s="45"/>
      <c r="AK2305" s="45"/>
      <c r="AS2305" s="71"/>
    </row>
    <row r="2306" spans="1:45" ht="15" customHeight="1" x14ac:dyDescent="0.2">
      <c r="A2306" s="85"/>
      <c r="F2306" s="4"/>
      <c r="H2306" s="78"/>
      <c r="J2306" s="75"/>
      <c r="K2306" s="71"/>
      <c r="L2306" s="75"/>
      <c r="M2306" s="71"/>
      <c r="O2306" s="71"/>
      <c r="Q2306" s="71"/>
      <c r="V2306" s="4"/>
      <c r="X2306" s="4"/>
      <c r="AJ2306" s="45"/>
      <c r="AK2306" s="45"/>
      <c r="AS2306" s="71"/>
    </row>
    <row r="2307" spans="1:45" ht="15" customHeight="1" x14ac:dyDescent="0.2">
      <c r="A2307" s="85"/>
      <c r="F2307" s="4"/>
      <c r="H2307" s="78"/>
      <c r="J2307" s="75"/>
      <c r="K2307" s="71"/>
      <c r="L2307" s="75"/>
      <c r="M2307" s="71"/>
      <c r="O2307" s="71"/>
      <c r="Q2307" s="71"/>
      <c r="V2307" s="4"/>
      <c r="X2307" s="4"/>
      <c r="AJ2307" s="45"/>
      <c r="AK2307" s="45"/>
      <c r="AS2307" s="71"/>
    </row>
    <row r="2308" spans="1:45" ht="15" customHeight="1" x14ac:dyDescent="0.2">
      <c r="A2308" s="85"/>
      <c r="F2308" s="4"/>
      <c r="H2308" s="78"/>
      <c r="J2308" s="75"/>
      <c r="K2308" s="71"/>
      <c r="L2308" s="75"/>
      <c r="M2308" s="71"/>
      <c r="O2308" s="71"/>
      <c r="Q2308" s="71"/>
      <c r="V2308" s="4"/>
      <c r="X2308" s="4"/>
      <c r="AJ2308" s="45"/>
      <c r="AK2308" s="45"/>
      <c r="AS2308" s="71"/>
    </row>
    <row r="2309" spans="1:45" ht="15" customHeight="1" x14ac:dyDescent="0.2">
      <c r="A2309" s="85"/>
      <c r="F2309" s="4"/>
      <c r="H2309" s="78"/>
      <c r="J2309" s="75"/>
      <c r="K2309" s="71"/>
      <c r="L2309" s="75"/>
      <c r="M2309" s="71"/>
      <c r="O2309" s="71"/>
      <c r="Q2309" s="71"/>
      <c r="V2309" s="4"/>
      <c r="X2309" s="4"/>
      <c r="AJ2309" s="45"/>
      <c r="AK2309" s="45"/>
      <c r="AS2309" s="71"/>
    </row>
    <row r="2310" spans="1:45" ht="15" customHeight="1" x14ac:dyDescent="0.2">
      <c r="A2310" s="85"/>
      <c r="F2310" s="4"/>
      <c r="H2310" s="78"/>
      <c r="J2310" s="75"/>
      <c r="K2310" s="71"/>
      <c r="L2310" s="75"/>
      <c r="M2310" s="71"/>
      <c r="O2310" s="71"/>
      <c r="Q2310" s="71"/>
      <c r="V2310" s="4"/>
      <c r="X2310" s="4"/>
      <c r="AJ2310" s="45"/>
      <c r="AK2310" s="45"/>
      <c r="AS2310" s="71"/>
    </row>
    <row r="2311" spans="1:45" ht="15" customHeight="1" x14ac:dyDescent="0.2">
      <c r="A2311" s="85"/>
      <c r="F2311" s="4"/>
      <c r="H2311" s="78"/>
      <c r="J2311" s="75"/>
      <c r="K2311" s="71"/>
      <c r="L2311" s="75"/>
      <c r="M2311" s="71"/>
      <c r="O2311" s="71"/>
      <c r="Q2311" s="71"/>
      <c r="V2311" s="4"/>
      <c r="X2311" s="4"/>
      <c r="AJ2311" s="45"/>
      <c r="AK2311" s="45"/>
      <c r="AS2311" s="71"/>
    </row>
    <row r="2312" spans="1:45" ht="15" customHeight="1" x14ac:dyDescent="0.2">
      <c r="A2312" s="85"/>
      <c r="F2312" s="4"/>
      <c r="H2312" s="78"/>
      <c r="J2312" s="75"/>
      <c r="K2312" s="71"/>
      <c r="L2312" s="75"/>
      <c r="M2312" s="71"/>
      <c r="O2312" s="71"/>
      <c r="Q2312" s="71"/>
      <c r="V2312" s="4"/>
      <c r="X2312" s="4"/>
      <c r="AJ2312" s="45"/>
      <c r="AK2312" s="45"/>
      <c r="AS2312" s="71"/>
    </row>
    <row r="2313" spans="1:45" ht="15" customHeight="1" x14ac:dyDescent="0.2">
      <c r="A2313" s="85"/>
      <c r="F2313" s="4"/>
      <c r="H2313" s="78"/>
      <c r="J2313" s="75"/>
      <c r="K2313" s="71"/>
      <c r="L2313" s="75"/>
      <c r="M2313" s="71"/>
      <c r="O2313" s="71"/>
      <c r="Q2313" s="71"/>
      <c r="V2313" s="4"/>
      <c r="X2313" s="4"/>
      <c r="AJ2313" s="45"/>
      <c r="AK2313" s="45"/>
      <c r="AS2313" s="71"/>
    </row>
    <row r="2314" spans="1:45" ht="15" customHeight="1" x14ac:dyDescent="0.2">
      <c r="A2314" s="85"/>
      <c r="F2314" s="4"/>
      <c r="H2314" s="78"/>
      <c r="J2314" s="75"/>
      <c r="K2314" s="71"/>
      <c r="L2314" s="75"/>
      <c r="M2314" s="71"/>
      <c r="O2314" s="71"/>
      <c r="Q2314" s="71"/>
      <c r="V2314" s="4"/>
      <c r="X2314" s="4"/>
      <c r="AJ2314" s="45"/>
      <c r="AK2314" s="45"/>
      <c r="AS2314" s="71"/>
    </row>
    <row r="2315" spans="1:45" ht="15" customHeight="1" x14ac:dyDescent="0.2">
      <c r="A2315" s="85"/>
      <c r="F2315" s="4"/>
      <c r="H2315" s="78"/>
      <c r="J2315" s="75"/>
      <c r="K2315" s="71"/>
      <c r="L2315" s="75"/>
      <c r="M2315" s="71"/>
      <c r="O2315" s="71"/>
      <c r="Q2315" s="71"/>
      <c r="V2315" s="4"/>
      <c r="X2315" s="4"/>
      <c r="AJ2315" s="45"/>
      <c r="AK2315" s="45"/>
      <c r="AS2315" s="71"/>
    </row>
    <row r="2316" spans="1:45" ht="15" customHeight="1" x14ac:dyDescent="0.2">
      <c r="A2316" s="85"/>
      <c r="F2316" s="4"/>
      <c r="H2316" s="78"/>
      <c r="J2316" s="75"/>
      <c r="K2316" s="71"/>
      <c r="L2316" s="75"/>
      <c r="M2316" s="71"/>
      <c r="O2316" s="71"/>
      <c r="Q2316" s="71"/>
      <c r="V2316" s="4"/>
      <c r="X2316" s="4"/>
      <c r="AJ2316" s="45"/>
      <c r="AK2316" s="45"/>
      <c r="AS2316" s="71"/>
    </row>
    <row r="2317" spans="1:45" ht="15" customHeight="1" x14ac:dyDescent="0.2">
      <c r="A2317" s="85"/>
      <c r="F2317" s="4"/>
      <c r="H2317" s="78"/>
      <c r="J2317" s="75"/>
      <c r="K2317" s="71"/>
      <c r="L2317" s="75"/>
      <c r="M2317" s="71"/>
      <c r="O2317" s="71"/>
      <c r="Q2317" s="71"/>
      <c r="V2317" s="4"/>
      <c r="X2317" s="4"/>
      <c r="AJ2317" s="45"/>
      <c r="AK2317" s="45"/>
      <c r="AS2317" s="71"/>
    </row>
    <row r="2318" spans="1:45" ht="15" customHeight="1" x14ac:dyDescent="0.2">
      <c r="A2318" s="85"/>
      <c r="F2318" s="4"/>
      <c r="H2318" s="78"/>
      <c r="J2318" s="75"/>
      <c r="K2318" s="71"/>
      <c r="L2318" s="75"/>
      <c r="M2318" s="71"/>
      <c r="O2318" s="71"/>
      <c r="Q2318" s="71"/>
      <c r="V2318" s="4"/>
      <c r="X2318" s="4"/>
      <c r="AJ2318" s="45"/>
      <c r="AK2318" s="45"/>
      <c r="AS2318" s="71"/>
    </row>
    <row r="2319" spans="1:45" ht="15" customHeight="1" x14ac:dyDescent="0.2">
      <c r="A2319" s="85"/>
      <c r="F2319" s="4"/>
      <c r="H2319" s="78"/>
      <c r="J2319" s="75"/>
      <c r="K2319" s="71"/>
      <c r="L2319" s="75"/>
      <c r="M2319" s="71"/>
      <c r="O2319" s="71"/>
      <c r="Q2319" s="71"/>
      <c r="V2319" s="4"/>
      <c r="X2319" s="4"/>
      <c r="AJ2319" s="45"/>
      <c r="AK2319" s="45"/>
      <c r="AS2319" s="71"/>
    </row>
    <row r="2320" spans="1:45" ht="15" customHeight="1" x14ac:dyDescent="0.2">
      <c r="A2320" s="85"/>
      <c r="F2320" s="4"/>
      <c r="H2320" s="78"/>
      <c r="J2320" s="75"/>
      <c r="K2320" s="71"/>
      <c r="L2320" s="75"/>
      <c r="M2320" s="71"/>
      <c r="O2320" s="71"/>
      <c r="Q2320" s="71"/>
      <c r="V2320" s="4"/>
      <c r="X2320" s="4"/>
      <c r="AJ2320" s="45"/>
      <c r="AK2320" s="45"/>
      <c r="AS2320" s="71"/>
    </row>
    <row r="2321" spans="1:45" ht="15" customHeight="1" x14ac:dyDescent="0.2">
      <c r="A2321" s="85"/>
      <c r="F2321" s="4"/>
      <c r="H2321" s="78"/>
      <c r="J2321" s="75"/>
      <c r="K2321" s="71"/>
      <c r="L2321" s="75"/>
      <c r="M2321" s="71"/>
      <c r="O2321" s="71"/>
      <c r="Q2321" s="71"/>
      <c r="V2321" s="4"/>
      <c r="X2321" s="4"/>
      <c r="AJ2321" s="45"/>
      <c r="AK2321" s="45"/>
      <c r="AS2321" s="71"/>
    </row>
    <row r="2322" spans="1:45" ht="15" customHeight="1" x14ac:dyDescent="0.2">
      <c r="A2322" s="85"/>
      <c r="F2322" s="4"/>
      <c r="H2322" s="78"/>
      <c r="J2322" s="75"/>
      <c r="K2322" s="71"/>
      <c r="L2322" s="75"/>
      <c r="M2322" s="71"/>
      <c r="O2322" s="71"/>
      <c r="Q2322" s="71"/>
      <c r="V2322" s="4"/>
      <c r="X2322" s="4"/>
      <c r="AJ2322" s="45"/>
      <c r="AK2322" s="45"/>
      <c r="AS2322" s="71"/>
    </row>
    <row r="2323" spans="1:45" ht="15" customHeight="1" x14ac:dyDescent="0.2">
      <c r="A2323" s="85"/>
      <c r="F2323" s="4"/>
      <c r="H2323" s="78"/>
      <c r="J2323" s="75"/>
      <c r="K2323" s="71"/>
      <c r="L2323" s="75"/>
      <c r="M2323" s="71"/>
      <c r="O2323" s="71"/>
      <c r="Q2323" s="71"/>
      <c r="V2323" s="4"/>
      <c r="X2323" s="4"/>
      <c r="AJ2323" s="45"/>
      <c r="AK2323" s="45"/>
      <c r="AS2323" s="71"/>
    </row>
    <row r="2324" spans="1:45" ht="15" customHeight="1" x14ac:dyDescent="0.2">
      <c r="A2324" s="85"/>
      <c r="F2324" s="4"/>
      <c r="H2324" s="78"/>
      <c r="J2324" s="75"/>
      <c r="K2324" s="71"/>
      <c r="L2324" s="75"/>
      <c r="M2324" s="71"/>
      <c r="O2324" s="71"/>
      <c r="Q2324" s="71"/>
      <c r="V2324" s="4"/>
      <c r="X2324" s="4"/>
      <c r="AJ2324" s="45"/>
      <c r="AK2324" s="45"/>
      <c r="AS2324" s="71"/>
    </row>
    <row r="2325" spans="1:45" ht="15" customHeight="1" x14ac:dyDescent="0.2">
      <c r="A2325" s="85"/>
      <c r="F2325" s="4"/>
      <c r="H2325" s="78"/>
      <c r="J2325" s="75"/>
      <c r="K2325" s="71"/>
      <c r="L2325" s="75"/>
      <c r="M2325" s="71"/>
      <c r="O2325" s="71"/>
      <c r="Q2325" s="71"/>
      <c r="V2325" s="4"/>
      <c r="X2325" s="4"/>
      <c r="AJ2325" s="45"/>
      <c r="AK2325" s="45"/>
      <c r="AS2325" s="71"/>
    </row>
    <row r="2326" spans="1:45" ht="15" customHeight="1" x14ac:dyDescent="0.2">
      <c r="A2326" s="85"/>
      <c r="F2326" s="4"/>
      <c r="H2326" s="78"/>
      <c r="J2326" s="75"/>
      <c r="K2326" s="71"/>
      <c r="L2326" s="75"/>
      <c r="M2326" s="71"/>
      <c r="O2326" s="71"/>
      <c r="Q2326" s="71"/>
      <c r="V2326" s="4"/>
      <c r="X2326" s="4"/>
      <c r="AJ2326" s="45"/>
      <c r="AK2326" s="45"/>
      <c r="AS2326" s="71"/>
    </row>
    <row r="2327" spans="1:45" ht="15" customHeight="1" x14ac:dyDescent="0.2">
      <c r="A2327" s="85"/>
      <c r="F2327" s="4"/>
      <c r="H2327" s="78"/>
      <c r="J2327" s="75"/>
      <c r="K2327" s="71"/>
      <c r="L2327" s="75"/>
      <c r="M2327" s="71"/>
      <c r="O2327" s="71"/>
      <c r="Q2327" s="71"/>
      <c r="V2327" s="4"/>
      <c r="X2327" s="4"/>
      <c r="AJ2327" s="45"/>
      <c r="AK2327" s="45"/>
      <c r="AS2327" s="71"/>
    </row>
    <row r="2328" spans="1:45" ht="15" customHeight="1" x14ac:dyDescent="0.2">
      <c r="A2328" s="85"/>
      <c r="F2328" s="4"/>
      <c r="H2328" s="78"/>
      <c r="J2328" s="75"/>
      <c r="K2328" s="71"/>
      <c r="L2328" s="75"/>
      <c r="M2328" s="71"/>
      <c r="O2328" s="71"/>
      <c r="Q2328" s="71"/>
      <c r="V2328" s="4"/>
      <c r="X2328" s="4"/>
      <c r="AJ2328" s="45"/>
      <c r="AK2328" s="45"/>
      <c r="AS2328" s="71"/>
    </row>
    <row r="2329" spans="1:45" ht="15" customHeight="1" x14ac:dyDescent="0.2">
      <c r="A2329" s="85"/>
      <c r="F2329" s="4"/>
      <c r="H2329" s="78"/>
      <c r="J2329" s="75"/>
      <c r="K2329" s="71"/>
      <c r="L2329" s="75"/>
      <c r="M2329" s="71"/>
      <c r="O2329" s="71"/>
      <c r="Q2329" s="71"/>
      <c r="V2329" s="4"/>
      <c r="X2329" s="4"/>
      <c r="AJ2329" s="45"/>
      <c r="AK2329" s="45"/>
      <c r="AS2329" s="71"/>
    </row>
    <row r="2330" spans="1:45" ht="15" customHeight="1" x14ac:dyDescent="0.2">
      <c r="A2330" s="85"/>
      <c r="F2330" s="4"/>
      <c r="H2330" s="78"/>
      <c r="J2330" s="75"/>
      <c r="K2330" s="71"/>
      <c r="L2330" s="75"/>
      <c r="M2330" s="71"/>
      <c r="O2330" s="71"/>
      <c r="Q2330" s="71"/>
      <c r="V2330" s="4"/>
      <c r="X2330" s="4"/>
      <c r="AJ2330" s="45"/>
      <c r="AK2330" s="45"/>
      <c r="AS2330" s="71"/>
    </row>
    <row r="2331" spans="1:45" ht="15" customHeight="1" x14ac:dyDescent="0.2">
      <c r="A2331" s="85"/>
      <c r="F2331" s="4"/>
      <c r="H2331" s="78"/>
      <c r="J2331" s="75"/>
      <c r="K2331" s="71"/>
      <c r="L2331" s="75"/>
      <c r="M2331" s="71"/>
      <c r="O2331" s="71"/>
      <c r="Q2331" s="71"/>
      <c r="V2331" s="4"/>
      <c r="X2331" s="4"/>
      <c r="AJ2331" s="45"/>
      <c r="AK2331" s="45"/>
      <c r="AS2331" s="71"/>
    </row>
    <row r="2332" spans="1:45" ht="15" customHeight="1" x14ac:dyDescent="0.2">
      <c r="A2332" s="85"/>
      <c r="F2332" s="4"/>
      <c r="H2332" s="78"/>
      <c r="J2332" s="75"/>
      <c r="K2332" s="71"/>
      <c r="L2332" s="75"/>
      <c r="M2332" s="71"/>
      <c r="O2332" s="71"/>
      <c r="Q2332" s="71"/>
      <c r="V2332" s="4"/>
      <c r="X2332" s="4"/>
      <c r="AJ2332" s="45"/>
      <c r="AK2332" s="45"/>
      <c r="AS2332" s="71"/>
    </row>
    <row r="2333" spans="1:45" ht="15" customHeight="1" x14ac:dyDescent="0.2">
      <c r="A2333" s="85"/>
      <c r="F2333" s="4"/>
      <c r="H2333" s="78"/>
      <c r="J2333" s="75"/>
      <c r="K2333" s="71"/>
      <c r="L2333" s="75"/>
      <c r="M2333" s="71"/>
      <c r="O2333" s="71"/>
      <c r="Q2333" s="71"/>
      <c r="V2333" s="4"/>
      <c r="X2333" s="4"/>
      <c r="AJ2333" s="45"/>
      <c r="AK2333" s="45"/>
      <c r="AS2333" s="71"/>
    </row>
    <row r="2334" spans="1:45" ht="15" customHeight="1" x14ac:dyDescent="0.2">
      <c r="A2334" s="85"/>
      <c r="F2334" s="4"/>
      <c r="H2334" s="79"/>
      <c r="J2334" s="75"/>
      <c r="K2334" s="71"/>
      <c r="L2334" s="75"/>
      <c r="M2334" s="71"/>
      <c r="O2334" s="71"/>
      <c r="Q2334" s="71"/>
      <c r="V2334" s="4"/>
      <c r="X2334" s="4"/>
      <c r="AJ2334" s="45"/>
      <c r="AK2334" s="45"/>
      <c r="AS2334" s="71"/>
    </row>
    <row r="2335" spans="1:45" ht="15" customHeight="1" x14ac:dyDescent="0.2">
      <c r="A2335" s="85"/>
      <c r="F2335" s="4"/>
      <c r="H2335" s="79"/>
      <c r="J2335" s="75"/>
      <c r="K2335" s="71"/>
      <c r="L2335" s="75"/>
      <c r="M2335" s="71"/>
      <c r="O2335" s="71"/>
      <c r="Q2335" s="71"/>
      <c r="V2335" s="4"/>
      <c r="X2335" s="4"/>
      <c r="AJ2335" s="45"/>
      <c r="AK2335" s="45"/>
      <c r="AS2335" s="71"/>
    </row>
    <row r="2336" spans="1:45" ht="15" customHeight="1" x14ac:dyDescent="0.2">
      <c r="A2336" s="85"/>
      <c r="F2336" s="4"/>
      <c r="H2336" s="79"/>
      <c r="J2336" s="75"/>
      <c r="K2336" s="71"/>
      <c r="L2336" s="75"/>
      <c r="M2336" s="71"/>
      <c r="O2336" s="71"/>
      <c r="Q2336" s="71"/>
      <c r="V2336" s="4"/>
      <c r="X2336" s="4"/>
      <c r="AJ2336" s="45"/>
      <c r="AK2336" s="45"/>
      <c r="AS2336" s="71"/>
    </row>
    <row r="2337" spans="1:45" ht="15" customHeight="1" x14ac:dyDescent="0.2">
      <c r="A2337" s="85"/>
      <c r="F2337" s="4"/>
      <c r="H2337" s="78"/>
      <c r="J2337" s="75"/>
      <c r="K2337" s="71"/>
      <c r="L2337" s="75"/>
      <c r="M2337" s="71"/>
      <c r="O2337" s="71"/>
      <c r="Q2337" s="71"/>
      <c r="V2337" s="4"/>
      <c r="X2337" s="4"/>
      <c r="AJ2337" s="45"/>
      <c r="AK2337" s="45"/>
      <c r="AS2337" s="71"/>
    </row>
    <row r="2338" spans="1:45" ht="15" customHeight="1" x14ac:dyDescent="0.2">
      <c r="A2338" s="85"/>
      <c r="F2338" s="4"/>
      <c r="H2338" s="78"/>
      <c r="J2338" s="75"/>
      <c r="K2338" s="71"/>
      <c r="L2338" s="75"/>
      <c r="M2338" s="71"/>
      <c r="O2338" s="71"/>
      <c r="Q2338" s="71"/>
      <c r="V2338" s="4"/>
      <c r="X2338" s="4"/>
      <c r="AJ2338" s="45"/>
      <c r="AK2338" s="45"/>
      <c r="AS2338" s="71"/>
    </row>
    <row r="2339" spans="1:45" ht="15" customHeight="1" x14ac:dyDescent="0.2">
      <c r="A2339" s="85"/>
      <c r="F2339" s="4"/>
      <c r="H2339" s="78"/>
      <c r="J2339" s="75"/>
      <c r="K2339" s="71"/>
      <c r="L2339" s="75"/>
      <c r="M2339" s="71"/>
      <c r="O2339" s="71"/>
      <c r="Q2339" s="71"/>
      <c r="V2339" s="4"/>
      <c r="X2339" s="4"/>
      <c r="AJ2339" s="45"/>
      <c r="AK2339" s="45"/>
      <c r="AS2339" s="71"/>
    </row>
    <row r="2340" spans="1:45" ht="15" customHeight="1" x14ac:dyDescent="0.2">
      <c r="A2340" s="85"/>
      <c r="F2340" s="4"/>
      <c r="H2340" s="78"/>
      <c r="J2340" s="75"/>
      <c r="K2340" s="71"/>
      <c r="L2340" s="75"/>
      <c r="M2340" s="71"/>
      <c r="O2340" s="71"/>
      <c r="Q2340" s="71"/>
      <c r="V2340" s="4"/>
      <c r="X2340" s="4"/>
      <c r="AJ2340" s="45"/>
      <c r="AK2340" s="45"/>
      <c r="AS2340" s="71"/>
    </row>
    <row r="2341" spans="1:45" ht="15" customHeight="1" x14ac:dyDescent="0.2">
      <c r="A2341" s="85"/>
      <c r="F2341" s="4"/>
      <c r="H2341" s="78"/>
      <c r="J2341" s="75"/>
      <c r="K2341" s="71"/>
      <c r="L2341" s="75"/>
      <c r="M2341" s="71"/>
      <c r="O2341" s="71"/>
      <c r="Q2341" s="71"/>
      <c r="V2341" s="4"/>
      <c r="X2341" s="4"/>
      <c r="AJ2341" s="45"/>
      <c r="AK2341" s="45"/>
      <c r="AS2341" s="71"/>
    </row>
    <row r="2342" spans="1:45" ht="15" customHeight="1" x14ac:dyDescent="0.2">
      <c r="A2342" s="85"/>
      <c r="F2342" s="4"/>
      <c r="H2342" s="78"/>
      <c r="J2342" s="75"/>
      <c r="K2342" s="71"/>
      <c r="L2342" s="75"/>
      <c r="M2342" s="71"/>
      <c r="O2342" s="71"/>
      <c r="Q2342" s="71"/>
      <c r="V2342" s="4"/>
      <c r="X2342" s="4"/>
      <c r="AJ2342" s="45"/>
      <c r="AK2342" s="45"/>
      <c r="AS2342" s="71"/>
    </row>
    <row r="2343" spans="1:45" ht="15" customHeight="1" x14ac:dyDescent="0.2">
      <c r="A2343" s="85"/>
      <c r="F2343" s="4"/>
      <c r="H2343" s="78"/>
      <c r="J2343" s="75"/>
      <c r="K2343" s="71"/>
      <c r="L2343" s="75"/>
      <c r="M2343" s="71"/>
      <c r="O2343" s="71"/>
      <c r="Q2343" s="71"/>
      <c r="V2343" s="4"/>
      <c r="X2343" s="4"/>
      <c r="AJ2343" s="45"/>
      <c r="AK2343" s="45"/>
      <c r="AS2343" s="71"/>
    </row>
    <row r="2344" spans="1:45" ht="15" customHeight="1" x14ac:dyDescent="0.2">
      <c r="A2344" s="85"/>
      <c r="F2344" s="4"/>
      <c r="H2344" s="79"/>
      <c r="J2344" s="75"/>
      <c r="K2344" s="71"/>
      <c r="L2344" s="75"/>
      <c r="M2344" s="71"/>
      <c r="O2344" s="71"/>
      <c r="Q2344" s="71"/>
      <c r="V2344" s="4"/>
      <c r="X2344" s="4"/>
      <c r="AJ2344" s="45"/>
      <c r="AK2344" s="45"/>
      <c r="AS2344" s="71"/>
    </row>
    <row r="2345" spans="1:45" ht="15" customHeight="1" x14ac:dyDescent="0.2">
      <c r="A2345" s="85"/>
      <c r="F2345" s="4"/>
      <c r="H2345" s="79"/>
      <c r="J2345" s="75"/>
      <c r="K2345" s="71"/>
      <c r="L2345" s="75"/>
      <c r="M2345" s="71"/>
      <c r="O2345" s="71"/>
      <c r="Q2345" s="71"/>
      <c r="V2345" s="4"/>
      <c r="X2345" s="4"/>
      <c r="AJ2345" s="45"/>
      <c r="AK2345" s="45"/>
      <c r="AS2345" s="71"/>
    </row>
    <row r="2346" spans="1:45" ht="15" customHeight="1" x14ac:dyDescent="0.2">
      <c r="A2346" s="85"/>
      <c r="F2346" s="4"/>
      <c r="H2346" s="78"/>
      <c r="J2346" s="75"/>
      <c r="K2346" s="71"/>
      <c r="L2346" s="75"/>
      <c r="M2346" s="71"/>
      <c r="O2346" s="71"/>
      <c r="Q2346" s="71"/>
      <c r="V2346" s="4"/>
      <c r="X2346" s="4"/>
      <c r="AJ2346" s="45"/>
      <c r="AK2346" s="45"/>
      <c r="AS2346" s="71"/>
    </row>
    <row r="2347" spans="1:45" ht="15" customHeight="1" x14ac:dyDescent="0.2">
      <c r="A2347" s="85"/>
      <c r="F2347" s="4"/>
      <c r="H2347" s="78"/>
      <c r="J2347" s="75"/>
      <c r="K2347" s="71"/>
      <c r="L2347" s="75"/>
      <c r="M2347" s="71"/>
      <c r="O2347" s="71"/>
      <c r="Q2347" s="71"/>
      <c r="V2347" s="4"/>
      <c r="X2347" s="4"/>
      <c r="AJ2347" s="45"/>
      <c r="AK2347" s="45"/>
      <c r="AS2347" s="71"/>
    </row>
    <row r="2348" spans="1:45" ht="15" customHeight="1" x14ac:dyDescent="0.2">
      <c r="A2348" s="85"/>
      <c r="F2348" s="4"/>
      <c r="H2348" s="78"/>
      <c r="J2348" s="75"/>
      <c r="K2348" s="71"/>
      <c r="L2348" s="75"/>
      <c r="M2348" s="71"/>
      <c r="O2348" s="71"/>
      <c r="Q2348" s="71"/>
      <c r="V2348" s="4"/>
      <c r="X2348" s="4"/>
      <c r="AJ2348" s="45"/>
      <c r="AK2348" s="45"/>
      <c r="AS2348" s="71"/>
    </row>
    <row r="2349" spans="1:45" ht="15" customHeight="1" x14ac:dyDescent="0.2">
      <c r="A2349" s="85"/>
      <c r="F2349" s="4"/>
      <c r="H2349" s="78"/>
      <c r="J2349" s="75"/>
      <c r="K2349" s="71"/>
      <c r="L2349" s="75"/>
      <c r="M2349" s="71"/>
      <c r="O2349" s="71"/>
      <c r="Q2349" s="71"/>
      <c r="V2349" s="4"/>
      <c r="X2349" s="4"/>
      <c r="AJ2349" s="45"/>
      <c r="AK2349" s="45"/>
      <c r="AS2349" s="71"/>
    </row>
    <row r="2350" spans="1:45" ht="15" customHeight="1" x14ac:dyDescent="0.2">
      <c r="A2350" s="85"/>
      <c r="F2350" s="4"/>
      <c r="H2350" s="78"/>
      <c r="J2350" s="75"/>
      <c r="K2350" s="71"/>
      <c r="L2350" s="75"/>
      <c r="M2350" s="71"/>
      <c r="O2350" s="71"/>
      <c r="Q2350" s="71"/>
      <c r="V2350" s="4"/>
      <c r="X2350" s="4"/>
      <c r="AJ2350" s="45"/>
      <c r="AK2350" s="45"/>
      <c r="AS2350" s="71"/>
    </row>
    <row r="2351" spans="1:45" ht="15" customHeight="1" x14ac:dyDescent="0.2">
      <c r="A2351" s="85"/>
      <c r="F2351" s="4"/>
      <c r="H2351" s="78"/>
      <c r="J2351" s="75"/>
      <c r="K2351" s="71"/>
      <c r="L2351" s="75"/>
      <c r="M2351" s="71"/>
      <c r="O2351" s="71"/>
      <c r="Q2351" s="71"/>
      <c r="V2351" s="4"/>
      <c r="X2351" s="4"/>
      <c r="AJ2351" s="45"/>
      <c r="AK2351" s="45"/>
      <c r="AS2351" s="71"/>
    </row>
    <row r="2352" spans="1:45" ht="15" customHeight="1" x14ac:dyDescent="0.2">
      <c r="A2352" s="85"/>
      <c r="F2352" s="4"/>
      <c r="H2352" s="78"/>
      <c r="J2352" s="75"/>
      <c r="K2352" s="71"/>
      <c r="L2352" s="75"/>
      <c r="M2352" s="71"/>
      <c r="O2352" s="71"/>
      <c r="Q2352" s="71"/>
      <c r="V2352" s="4"/>
      <c r="X2352" s="4"/>
      <c r="AJ2352" s="45"/>
      <c r="AK2352" s="45"/>
      <c r="AS2352" s="71"/>
    </row>
    <row r="2353" spans="1:45" ht="15" customHeight="1" x14ac:dyDescent="0.2">
      <c r="A2353" s="85"/>
      <c r="F2353" s="4"/>
      <c r="H2353" s="78"/>
      <c r="J2353" s="75"/>
      <c r="K2353" s="71"/>
      <c r="L2353" s="75"/>
      <c r="M2353" s="71"/>
      <c r="O2353" s="71"/>
      <c r="Q2353" s="71"/>
      <c r="V2353" s="4"/>
      <c r="X2353" s="4"/>
      <c r="AJ2353" s="45"/>
      <c r="AK2353" s="45"/>
      <c r="AS2353" s="71"/>
    </row>
    <row r="2354" spans="1:45" ht="15" customHeight="1" x14ac:dyDescent="0.2">
      <c r="A2354" s="85"/>
      <c r="F2354" s="4"/>
      <c r="H2354" s="78"/>
      <c r="J2354" s="75"/>
      <c r="K2354" s="71"/>
      <c r="L2354" s="75"/>
      <c r="M2354" s="71"/>
      <c r="O2354" s="71"/>
      <c r="Q2354" s="71"/>
      <c r="V2354" s="4"/>
      <c r="X2354" s="4"/>
      <c r="AJ2354" s="45"/>
      <c r="AK2354" s="45"/>
      <c r="AS2354" s="71"/>
    </row>
    <row r="2355" spans="1:45" ht="15" customHeight="1" x14ac:dyDescent="0.2">
      <c r="A2355" s="85"/>
      <c r="F2355" s="4"/>
      <c r="H2355" s="78"/>
      <c r="J2355" s="75"/>
      <c r="K2355" s="71"/>
      <c r="L2355" s="75"/>
      <c r="M2355" s="71"/>
      <c r="O2355" s="71"/>
      <c r="Q2355" s="71"/>
      <c r="V2355" s="4"/>
      <c r="X2355" s="4"/>
      <c r="AJ2355" s="45"/>
      <c r="AK2355" s="45"/>
      <c r="AS2355" s="71"/>
    </row>
    <row r="2356" spans="1:45" ht="15" customHeight="1" x14ac:dyDescent="0.2">
      <c r="A2356" s="85"/>
      <c r="F2356" s="4"/>
      <c r="H2356" s="78"/>
      <c r="J2356" s="75"/>
      <c r="K2356" s="71"/>
      <c r="L2356" s="75"/>
      <c r="M2356" s="71"/>
      <c r="O2356" s="71"/>
      <c r="Q2356" s="71"/>
      <c r="V2356" s="4"/>
      <c r="X2356" s="4"/>
      <c r="AJ2356" s="45"/>
      <c r="AK2356" s="45"/>
      <c r="AS2356" s="71"/>
    </row>
    <row r="2357" spans="1:45" ht="15" customHeight="1" x14ac:dyDescent="0.2">
      <c r="A2357" s="85"/>
      <c r="F2357" s="4"/>
      <c r="H2357" s="78"/>
      <c r="J2357" s="75"/>
      <c r="K2357" s="71"/>
      <c r="L2357" s="75"/>
      <c r="M2357" s="71"/>
      <c r="O2357" s="71"/>
      <c r="Q2357" s="71"/>
      <c r="V2357" s="4"/>
      <c r="X2357" s="4"/>
      <c r="AJ2357" s="45"/>
      <c r="AK2357" s="45"/>
      <c r="AS2357" s="71"/>
    </row>
    <row r="2358" spans="1:45" ht="15" customHeight="1" x14ac:dyDescent="0.2">
      <c r="A2358" s="85"/>
      <c r="F2358" s="4"/>
      <c r="H2358" s="78"/>
      <c r="J2358" s="75"/>
      <c r="K2358" s="71"/>
      <c r="L2358" s="75"/>
      <c r="M2358" s="71"/>
      <c r="O2358" s="71"/>
      <c r="Q2358" s="71"/>
      <c r="V2358" s="4"/>
      <c r="X2358" s="4"/>
      <c r="AJ2358" s="45"/>
      <c r="AK2358" s="45"/>
      <c r="AS2358" s="71"/>
    </row>
    <row r="2359" spans="1:45" ht="15" customHeight="1" x14ac:dyDescent="0.2">
      <c r="A2359" s="85"/>
      <c r="F2359" s="4"/>
      <c r="H2359" s="78"/>
      <c r="J2359" s="75"/>
      <c r="K2359" s="71"/>
      <c r="L2359" s="75"/>
      <c r="M2359" s="71"/>
      <c r="O2359" s="71"/>
      <c r="Q2359" s="71"/>
      <c r="V2359" s="4"/>
      <c r="X2359" s="4"/>
      <c r="AJ2359" s="45"/>
      <c r="AK2359" s="45"/>
      <c r="AS2359" s="71"/>
    </row>
    <row r="2360" spans="1:45" ht="15" customHeight="1" x14ac:dyDescent="0.2">
      <c r="A2360" s="85"/>
      <c r="F2360" s="4"/>
      <c r="H2360" s="78"/>
      <c r="J2360" s="75"/>
      <c r="K2360" s="71"/>
      <c r="L2360" s="75"/>
      <c r="M2360" s="71"/>
      <c r="O2360" s="71"/>
      <c r="Q2360" s="71"/>
      <c r="V2360" s="4"/>
      <c r="X2360" s="4"/>
      <c r="AJ2360" s="45"/>
      <c r="AK2360" s="45"/>
      <c r="AS2360" s="71"/>
    </row>
    <row r="2361" spans="1:45" ht="15" customHeight="1" x14ac:dyDescent="0.2">
      <c r="A2361" s="85"/>
      <c r="F2361" s="4"/>
      <c r="H2361" s="78"/>
      <c r="J2361" s="75"/>
      <c r="K2361" s="71"/>
      <c r="L2361" s="75"/>
      <c r="M2361" s="71"/>
      <c r="O2361" s="71"/>
      <c r="Q2361" s="71"/>
      <c r="V2361" s="4"/>
      <c r="X2361" s="4"/>
      <c r="AJ2361" s="45"/>
      <c r="AK2361" s="45"/>
      <c r="AS2361" s="71"/>
    </row>
    <row r="2362" spans="1:45" ht="15" customHeight="1" x14ac:dyDescent="0.2">
      <c r="A2362" s="85"/>
      <c r="F2362" s="4"/>
      <c r="H2362" s="78"/>
      <c r="J2362" s="75"/>
      <c r="K2362" s="71"/>
      <c r="L2362" s="75"/>
      <c r="M2362" s="71"/>
      <c r="O2362" s="71"/>
      <c r="Q2362" s="71"/>
      <c r="V2362" s="4"/>
      <c r="X2362" s="4"/>
      <c r="AJ2362" s="45"/>
      <c r="AK2362" s="45"/>
      <c r="AS2362" s="71"/>
    </row>
    <row r="2363" spans="1:45" ht="15" customHeight="1" x14ac:dyDescent="0.2">
      <c r="A2363" s="85"/>
      <c r="F2363" s="4"/>
      <c r="H2363" s="78"/>
      <c r="J2363" s="75"/>
      <c r="K2363" s="71"/>
      <c r="L2363" s="75"/>
      <c r="M2363" s="71"/>
      <c r="O2363" s="71"/>
      <c r="Q2363" s="71"/>
      <c r="V2363" s="4"/>
      <c r="X2363" s="4"/>
      <c r="AJ2363" s="45"/>
      <c r="AK2363" s="45"/>
      <c r="AS2363" s="71"/>
    </row>
    <row r="2364" spans="1:45" ht="15" customHeight="1" x14ac:dyDescent="0.2">
      <c r="A2364" s="85"/>
      <c r="F2364" s="4"/>
      <c r="H2364" s="78"/>
      <c r="J2364" s="75"/>
      <c r="K2364" s="71"/>
      <c r="L2364" s="75"/>
      <c r="M2364" s="71"/>
      <c r="O2364" s="71"/>
      <c r="Q2364" s="71"/>
      <c r="V2364" s="4"/>
      <c r="X2364" s="4"/>
      <c r="AJ2364" s="45"/>
      <c r="AK2364" s="45"/>
      <c r="AS2364" s="71"/>
    </row>
    <row r="2365" spans="1:45" ht="15" customHeight="1" x14ac:dyDescent="0.2">
      <c r="A2365" s="85"/>
      <c r="F2365" s="4"/>
      <c r="H2365" s="78"/>
      <c r="J2365" s="75"/>
      <c r="K2365" s="71"/>
      <c r="L2365" s="75"/>
      <c r="M2365" s="71"/>
      <c r="O2365" s="71"/>
      <c r="Q2365" s="71"/>
      <c r="V2365" s="4"/>
      <c r="X2365" s="4"/>
      <c r="AJ2365" s="45"/>
      <c r="AK2365" s="45"/>
      <c r="AS2365" s="71"/>
    </row>
    <row r="2366" spans="1:45" ht="15" customHeight="1" x14ac:dyDescent="0.2">
      <c r="A2366" s="85"/>
      <c r="F2366" s="4"/>
      <c r="H2366" s="78"/>
      <c r="J2366" s="75"/>
      <c r="K2366" s="71"/>
      <c r="L2366" s="75"/>
      <c r="M2366" s="71"/>
      <c r="O2366" s="71"/>
      <c r="Q2366" s="71"/>
      <c r="V2366" s="4"/>
      <c r="X2366" s="4"/>
      <c r="AJ2366" s="45"/>
      <c r="AK2366" s="45"/>
      <c r="AS2366" s="71"/>
    </row>
    <row r="2367" spans="1:45" ht="15" customHeight="1" x14ac:dyDescent="0.2">
      <c r="A2367" s="85"/>
      <c r="F2367" s="4"/>
      <c r="H2367" s="78"/>
      <c r="J2367" s="75"/>
      <c r="K2367" s="71"/>
      <c r="L2367" s="75"/>
      <c r="M2367" s="71"/>
      <c r="O2367" s="71"/>
      <c r="Q2367" s="71"/>
      <c r="V2367" s="4"/>
      <c r="X2367" s="4"/>
      <c r="AJ2367" s="45"/>
      <c r="AK2367" s="45"/>
      <c r="AS2367" s="71"/>
    </row>
    <row r="2368" spans="1:45" ht="15" customHeight="1" x14ac:dyDescent="0.2">
      <c r="A2368" s="85"/>
      <c r="F2368" s="4"/>
      <c r="H2368" s="79"/>
      <c r="J2368" s="75"/>
      <c r="K2368" s="71"/>
      <c r="L2368" s="75"/>
      <c r="M2368" s="71"/>
      <c r="O2368" s="71"/>
      <c r="Q2368" s="71"/>
      <c r="V2368" s="4"/>
      <c r="X2368" s="4"/>
      <c r="AJ2368" s="45"/>
      <c r="AK2368" s="45"/>
      <c r="AS2368" s="71"/>
    </row>
    <row r="2369" spans="1:45" ht="15" customHeight="1" x14ac:dyDescent="0.2">
      <c r="A2369" s="85"/>
      <c r="F2369" s="4"/>
      <c r="H2369" s="79"/>
      <c r="J2369" s="75"/>
      <c r="K2369" s="71"/>
      <c r="L2369" s="75"/>
      <c r="M2369" s="71"/>
      <c r="O2369" s="71"/>
      <c r="Q2369" s="71"/>
      <c r="V2369" s="4"/>
      <c r="X2369" s="4"/>
      <c r="AJ2369" s="45"/>
      <c r="AK2369" s="45"/>
      <c r="AS2369" s="71"/>
    </row>
    <row r="2370" spans="1:45" ht="15" customHeight="1" x14ac:dyDescent="0.2">
      <c r="A2370" s="85"/>
      <c r="F2370" s="4"/>
      <c r="H2370" s="78"/>
      <c r="J2370" s="75"/>
      <c r="K2370" s="71"/>
      <c r="L2370" s="75"/>
      <c r="M2370" s="71"/>
      <c r="O2370" s="71"/>
      <c r="Q2370" s="71"/>
      <c r="V2370" s="4"/>
      <c r="X2370" s="4"/>
      <c r="AJ2370" s="45"/>
      <c r="AK2370" s="45"/>
      <c r="AS2370" s="71"/>
    </row>
    <row r="2371" spans="1:45" ht="15" customHeight="1" x14ac:dyDescent="0.2">
      <c r="A2371" s="85"/>
      <c r="F2371" s="4"/>
      <c r="H2371" s="78"/>
      <c r="J2371" s="75"/>
      <c r="K2371" s="71"/>
      <c r="L2371" s="75"/>
      <c r="M2371" s="71"/>
      <c r="O2371" s="71"/>
      <c r="Q2371" s="71"/>
      <c r="V2371" s="4"/>
      <c r="X2371" s="4"/>
      <c r="AJ2371" s="45"/>
      <c r="AK2371" s="45"/>
      <c r="AS2371" s="71"/>
    </row>
    <row r="2372" spans="1:45" ht="15" customHeight="1" x14ac:dyDescent="0.2">
      <c r="A2372" s="85"/>
      <c r="F2372" s="4"/>
      <c r="H2372" s="78"/>
      <c r="J2372" s="75"/>
      <c r="K2372" s="71"/>
      <c r="L2372" s="75"/>
      <c r="M2372" s="71"/>
      <c r="O2372" s="71"/>
      <c r="Q2372" s="71"/>
      <c r="V2372" s="4"/>
      <c r="X2372" s="4"/>
      <c r="AJ2372" s="45"/>
      <c r="AK2372" s="45"/>
      <c r="AS2372" s="71"/>
    </row>
    <row r="2373" spans="1:45" ht="15" customHeight="1" x14ac:dyDescent="0.2">
      <c r="A2373" s="85"/>
      <c r="F2373" s="4"/>
      <c r="H2373" s="78"/>
      <c r="J2373" s="75"/>
      <c r="K2373" s="71"/>
      <c r="L2373" s="75"/>
      <c r="M2373" s="71"/>
      <c r="O2373" s="71"/>
      <c r="Q2373" s="71"/>
      <c r="V2373" s="4"/>
      <c r="X2373" s="4"/>
      <c r="AJ2373" s="45"/>
      <c r="AK2373" s="45"/>
      <c r="AS2373" s="71"/>
    </row>
    <row r="2374" spans="1:45" ht="15" customHeight="1" x14ac:dyDescent="0.2">
      <c r="A2374" s="85"/>
      <c r="F2374" s="4"/>
      <c r="H2374" s="78"/>
      <c r="J2374" s="75"/>
      <c r="K2374" s="71"/>
      <c r="L2374" s="75"/>
      <c r="M2374" s="71"/>
      <c r="O2374" s="71"/>
      <c r="Q2374" s="71"/>
      <c r="V2374" s="4"/>
      <c r="X2374" s="4"/>
      <c r="AJ2374" s="45"/>
      <c r="AK2374" s="45"/>
      <c r="AS2374" s="71"/>
    </row>
    <row r="2375" spans="1:45" ht="15" customHeight="1" x14ac:dyDescent="0.2">
      <c r="A2375" s="85"/>
      <c r="F2375" s="4"/>
      <c r="H2375" s="78"/>
      <c r="J2375" s="75"/>
      <c r="K2375" s="71"/>
      <c r="L2375" s="75"/>
      <c r="M2375" s="71"/>
      <c r="O2375" s="71"/>
      <c r="Q2375" s="71"/>
      <c r="V2375" s="4"/>
      <c r="X2375" s="4"/>
      <c r="AJ2375" s="45"/>
      <c r="AK2375" s="45"/>
      <c r="AS2375" s="71"/>
    </row>
    <row r="2376" spans="1:45" ht="15" customHeight="1" x14ac:dyDescent="0.2">
      <c r="A2376" s="85"/>
      <c r="F2376" s="4"/>
      <c r="H2376" s="78"/>
      <c r="J2376" s="75"/>
      <c r="K2376" s="71"/>
      <c r="L2376" s="75"/>
      <c r="M2376" s="71"/>
      <c r="O2376" s="71"/>
      <c r="Q2376" s="71"/>
      <c r="V2376" s="4"/>
      <c r="X2376" s="4"/>
      <c r="AJ2376" s="45"/>
      <c r="AK2376" s="45"/>
      <c r="AS2376" s="71"/>
    </row>
    <row r="2377" spans="1:45" ht="15" customHeight="1" x14ac:dyDescent="0.2">
      <c r="A2377" s="85"/>
      <c r="F2377" s="4"/>
      <c r="H2377" s="78"/>
      <c r="J2377" s="75"/>
      <c r="K2377" s="71"/>
      <c r="L2377" s="75"/>
      <c r="M2377" s="71"/>
      <c r="O2377" s="71"/>
      <c r="Q2377" s="71"/>
      <c r="V2377" s="4"/>
      <c r="X2377" s="4"/>
      <c r="AJ2377" s="45"/>
      <c r="AK2377" s="45"/>
      <c r="AS2377" s="71"/>
    </row>
    <row r="2378" spans="1:45" ht="15" customHeight="1" x14ac:dyDescent="0.2">
      <c r="A2378" s="85"/>
      <c r="F2378" s="4"/>
      <c r="H2378" s="78"/>
      <c r="J2378" s="75"/>
      <c r="K2378" s="71"/>
      <c r="L2378" s="75"/>
      <c r="M2378" s="71"/>
      <c r="O2378" s="71"/>
      <c r="Q2378" s="71"/>
      <c r="V2378" s="4"/>
      <c r="X2378" s="4"/>
      <c r="AJ2378" s="45"/>
      <c r="AK2378" s="45"/>
      <c r="AS2378" s="71"/>
    </row>
    <row r="2379" spans="1:45" ht="15" customHeight="1" x14ac:dyDescent="0.2">
      <c r="A2379" s="85"/>
      <c r="F2379" s="4"/>
      <c r="H2379" s="78"/>
      <c r="J2379" s="75"/>
      <c r="K2379" s="71"/>
      <c r="L2379" s="75"/>
      <c r="M2379" s="71"/>
      <c r="O2379" s="71"/>
      <c r="Q2379" s="71"/>
      <c r="V2379" s="4"/>
      <c r="X2379" s="4"/>
      <c r="AJ2379" s="45"/>
      <c r="AK2379" s="45"/>
      <c r="AS2379" s="71"/>
    </row>
    <row r="2380" spans="1:45" ht="15" customHeight="1" x14ac:dyDescent="0.2">
      <c r="A2380" s="85"/>
      <c r="F2380" s="4"/>
      <c r="H2380" s="78"/>
      <c r="J2380" s="75"/>
      <c r="K2380" s="71"/>
      <c r="L2380" s="75"/>
      <c r="M2380" s="71"/>
      <c r="O2380" s="71"/>
      <c r="Q2380" s="71"/>
      <c r="V2380" s="4"/>
      <c r="X2380" s="4"/>
      <c r="AJ2380" s="45"/>
      <c r="AK2380" s="45"/>
      <c r="AS2380" s="71"/>
    </row>
    <row r="2381" spans="1:45" ht="15" customHeight="1" x14ac:dyDescent="0.2">
      <c r="A2381" s="85"/>
      <c r="F2381" s="4"/>
      <c r="H2381" s="78"/>
      <c r="J2381" s="75"/>
      <c r="K2381" s="71"/>
      <c r="L2381" s="75"/>
      <c r="M2381" s="71"/>
      <c r="O2381" s="71"/>
      <c r="Q2381" s="71"/>
      <c r="V2381" s="4"/>
      <c r="X2381" s="4"/>
      <c r="AJ2381" s="45"/>
      <c r="AK2381" s="45"/>
      <c r="AS2381" s="71"/>
    </row>
    <row r="2382" spans="1:45" ht="15" customHeight="1" x14ac:dyDescent="0.2">
      <c r="A2382" s="85"/>
      <c r="F2382" s="4"/>
      <c r="H2382" s="78"/>
      <c r="J2382" s="75"/>
      <c r="K2382" s="71"/>
      <c r="L2382" s="75"/>
      <c r="M2382" s="71"/>
      <c r="O2382" s="71"/>
      <c r="Q2382" s="71"/>
      <c r="V2382" s="4"/>
      <c r="X2382" s="4"/>
      <c r="AJ2382" s="45"/>
      <c r="AK2382" s="45"/>
      <c r="AS2382" s="71"/>
    </row>
    <row r="2383" spans="1:45" ht="15" customHeight="1" x14ac:dyDescent="0.2">
      <c r="A2383" s="85"/>
      <c r="F2383" s="4"/>
      <c r="H2383" s="78"/>
      <c r="J2383" s="75"/>
      <c r="K2383" s="71"/>
      <c r="L2383" s="75"/>
      <c r="M2383" s="71"/>
      <c r="O2383" s="71"/>
      <c r="Q2383" s="71"/>
      <c r="V2383" s="4"/>
      <c r="X2383" s="4"/>
      <c r="AJ2383" s="45"/>
      <c r="AK2383" s="45"/>
      <c r="AS2383" s="71"/>
    </row>
    <row r="2384" spans="1:45" ht="15" customHeight="1" x14ac:dyDescent="0.2">
      <c r="A2384" s="85"/>
      <c r="F2384" s="4"/>
      <c r="H2384" s="79"/>
      <c r="J2384" s="75"/>
      <c r="K2384" s="71"/>
      <c r="L2384" s="75"/>
      <c r="M2384" s="71"/>
      <c r="O2384" s="71"/>
      <c r="Q2384" s="71"/>
      <c r="V2384" s="4"/>
      <c r="X2384" s="4"/>
      <c r="AJ2384" s="45"/>
      <c r="AK2384" s="45"/>
      <c r="AS2384" s="71"/>
    </row>
    <row r="2385" spans="1:45" ht="15" customHeight="1" x14ac:dyDescent="0.2">
      <c r="A2385" s="85"/>
      <c r="F2385" s="4"/>
      <c r="H2385" s="78"/>
      <c r="J2385" s="75"/>
      <c r="K2385" s="71"/>
      <c r="L2385" s="75"/>
      <c r="M2385" s="71"/>
      <c r="O2385" s="71"/>
      <c r="Q2385" s="71"/>
      <c r="V2385" s="4"/>
      <c r="X2385" s="4"/>
      <c r="AJ2385" s="45"/>
      <c r="AK2385" s="45"/>
      <c r="AS2385" s="71"/>
    </row>
    <row r="2386" spans="1:45" ht="15" customHeight="1" x14ac:dyDescent="0.2">
      <c r="A2386" s="85"/>
      <c r="F2386" s="4"/>
      <c r="H2386" s="79"/>
      <c r="J2386" s="75"/>
      <c r="K2386" s="71"/>
      <c r="L2386" s="75"/>
      <c r="M2386" s="71"/>
      <c r="O2386" s="71"/>
      <c r="Q2386" s="71"/>
      <c r="V2386" s="4"/>
      <c r="X2386" s="4"/>
      <c r="AJ2386" s="45"/>
      <c r="AK2386" s="45"/>
      <c r="AS2386" s="71"/>
    </row>
    <row r="2387" spans="1:45" ht="15" customHeight="1" x14ac:dyDescent="0.2">
      <c r="A2387" s="85"/>
      <c r="F2387" s="4"/>
      <c r="H2387" s="79"/>
      <c r="J2387" s="75"/>
      <c r="K2387" s="71"/>
      <c r="L2387" s="75"/>
      <c r="M2387" s="71"/>
      <c r="O2387" s="71"/>
      <c r="Q2387" s="71"/>
      <c r="V2387" s="4"/>
      <c r="X2387" s="4"/>
      <c r="AJ2387" s="45"/>
      <c r="AK2387" s="45"/>
      <c r="AS2387" s="71"/>
    </row>
    <row r="2388" spans="1:45" ht="15" customHeight="1" x14ac:dyDescent="0.2">
      <c r="A2388" s="85"/>
      <c r="F2388" s="4"/>
      <c r="H2388" s="79"/>
      <c r="J2388" s="75"/>
      <c r="K2388" s="71"/>
      <c r="L2388" s="75"/>
      <c r="M2388" s="71"/>
      <c r="O2388" s="71"/>
      <c r="Q2388" s="71"/>
      <c r="V2388" s="4"/>
      <c r="X2388" s="4"/>
      <c r="AJ2388" s="45"/>
      <c r="AK2388" s="45"/>
      <c r="AS2388" s="71"/>
    </row>
    <row r="2389" spans="1:45" ht="15" customHeight="1" x14ac:dyDescent="0.2">
      <c r="A2389" s="85"/>
      <c r="F2389" s="4"/>
      <c r="H2389" s="79"/>
      <c r="J2389" s="75"/>
      <c r="K2389" s="71"/>
      <c r="L2389" s="75"/>
      <c r="M2389" s="71"/>
      <c r="O2389" s="71"/>
      <c r="Q2389" s="71"/>
      <c r="V2389" s="4"/>
      <c r="X2389" s="4"/>
      <c r="AJ2389" s="45"/>
      <c r="AK2389" s="45"/>
      <c r="AS2389" s="71"/>
    </row>
    <row r="2390" spans="1:45" ht="15" customHeight="1" x14ac:dyDescent="0.2">
      <c r="A2390" s="85"/>
      <c r="F2390" s="4"/>
      <c r="H2390" s="78"/>
      <c r="J2390" s="75"/>
      <c r="K2390" s="71"/>
      <c r="L2390" s="75"/>
      <c r="M2390" s="71"/>
      <c r="O2390" s="71"/>
      <c r="Q2390" s="71"/>
      <c r="V2390" s="4"/>
      <c r="X2390" s="4"/>
      <c r="AJ2390" s="45"/>
      <c r="AK2390" s="45"/>
      <c r="AS2390" s="71"/>
    </row>
    <row r="2391" spans="1:45" ht="15" customHeight="1" x14ac:dyDescent="0.2">
      <c r="A2391" s="85"/>
      <c r="F2391" s="4"/>
      <c r="H2391" s="78"/>
      <c r="J2391" s="75"/>
      <c r="K2391" s="71"/>
      <c r="L2391" s="75"/>
      <c r="M2391" s="71"/>
      <c r="O2391" s="71"/>
      <c r="Q2391" s="71"/>
      <c r="V2391" s="4"/>
      <c r="X2391" s="4"/>
      <c r="AJ2391" s="45"/>
      <c r="AK2391" s="45"/>
      <c r="AS2391" s="71"/>
    </row>
    <row r="2392" spans="1:45" ht="15" customHeight="1" x14ac:dyDescent="0.2">
      <c r="A2392" s="85"/>
      <c r="F2392" s="4"/>
      <c r="H2392" s="78"/>
      <c r="J2392" s="75"/>
      <c r="K2392" s="71"/>
      <c r="L2392" s="75"/>
      <c r="M2392" s="71"/>
      <c r="O2392" s="71"/>
      <c r="Q2392" s="71"/>
      <c r="V2392" s="4"/>
      <c r="X2392" s="4"/>
      <c r="AJ2392" s="45"/>
      <c r="AK2392" s="45"/>
      <c r="AS2392" s="71"/>
    </row>
    <row r="2393" spans="1:45" ht="15" customHeight="1" x14ac:dyDescent="0.2">
      <c r="A2393" s="85"/>
      <c r="F2393" s="4"/>
      <c r="H2393" s="79"/>
      <c r="J2393" s="75"/>
      <c r="K2393" s="71"/>
      <c r="L2393" s="75"/>
      <c r="M2393" s="71"/>
      <c r="O2393" s="71"/>
      <c r="Q2393" s="71"/>
      <c r="V2393" s="4"/>
      <c r="X2393" s="4"/>
      <c r="AJ2393" s="45"/>
      <c r="AK2393" s="45"/>
      <c r="AS2393" s="71"/>
    </row>
    <row r="2394" spans="1:45" ht="15" customHeight="1" x14ac:dyDescent="0.2">
      <c r="A2394" s="85"/>
      <c r="F2394" s="4"/>
      <c r="H2394" s="78"/>
      <c r="J2394" s="75"/>
      <c r="K2394" s="71"/>
      <c r="L2394" s="75"/>
      <c r="M2394" s="71"/>
      <c r="O2394" s="71"/>
      <c r="Q2394" s="71"/>
      <c r="V2394" s="4"/>
      <c r="X2394" s="4"/>
      <c r="AJ2394" s="45"/>
      <c r="AK2394" s="45"/>
      <c r="AS2394" s="71"/>
    </row>
    <row r="2395" spans="1:45" ht="15" customHeight="1" x14ac:dyDescent="0.2">
      <c r="A2395" s="85"/>
      <c r="F2395" s="4"/>
      <c r="H2395" s="78"/>
      <c r="J2395" s="75"/>
      <c r="K2395" s="71"/>
      <c r="L2395" s="75"/>
      <c r="M2395" s="71"/>
      <c r="O2395" s="71"/>
      <c r="Q2395" s="71"/>
      <c r="V2395" s="4"/>
      <c r="X2395" s="4"/>
      <c r="AJ2395" s="45"/>
      <c r="AK2395" s="45"/>
      <c r="AS2395" s="71"/>
    </row>
    <row r="2396" spans="1:45" ht="15" customHeight="1" x14ac:dyDescent="0.2">
      <c r="A2396" s="85"/>
      <c r="F2396" s="4"/>
      <c r="H2396" s="78"/>
      <c r="J2396" s="75"/>
      <c r="K2396" s="71"/>
      <c r="L2396" s="75"/>
      <c r="M2396" s="71"/>
      <c r="O2396" s="71"/>
      <c r="Q2396" s="71"/>
      <c r="V2396" s="4"/>
      <c r="X2396" s="4"/>
      <c r="AJ2396" s="45"/>
      <c r="AK2396" s="45"/>
      <c r="AS2396" s="71"/>
    </row>
    <row r="2397" spans="1:45" ht="15" customHeight="1" x14ac:dyDescent="0.2">
      <c r="A2397" s="85"/>
      <c r="F2397" s="4"/>
      <c r="H2397" s="78"/>
      <c r="J2397" s="75"/>
      <c r="K2397" s="71"/>
      <c r="L2397" s="75"/>
      <c r="M2397" s="71"/>
      <c r="O2397" s="71"/>
      <c r="Q2397" s="71"/>
      <c r="V2397" s="4"/>
      <c r="X2397" s="4"/>
      <c r="AJ2397" s="45"/>
      <c r="AK2397" s="45"/>
      <c r="AS2397" s="71"/>
    </row>
    <row r="2398" spans="1:45" ht="15" customHeight="1" x14ac:dyDescent="0.2">
      <c r="A2398" s="85"/>
      <c r="F2398" s="4"/>
      <c r="H2398" s="78"/>
      <c r="J2398" s="75"/>
      <c r="K2398" s="71"/>
      <c r="L2398" s="75"/>
      <c r="M2398" s="71"/>
      <c r="O2398" s="71"/>
      <c r="Q2398" s="71"/>
      <c r="V2398" s="4"/>
      <c r="X2398" s="4"/>
      <c r="AJ2398" s="45"/>
      <c r="AK2398" s="45"/>
      <c r="AS2398" s="71"/>
    </row>
    <row r="2399" spans="1:45" ht="15" customHeight="1" x14ac:dyDescent="0.2">
      <c r="A2399" s="85"/>
      <c r="F2399" s="4"/>
      <c r="H2399" s="78"/>
      <c r="J2399" s="75"/>
      <c r="K2399" s="71"/>
      <c r="L2399" s="75"/>
      <c r="M2399" s="71"/>
      <c r="O2399" s="71"/>
      <c r="Q2399" s="71"/>
      <c r="V2399" s="4"/>
      <c r="X2399" s="4"/>
      <c r="AJ2399" s="45"/>
      <c r="AK2399" s="45"/>
      <c r="AS2399" s="71"/>
    </row>
    <row r="2400" spans="1:45" ht="15" customHeight="1" x14ac:dyDescent="0.2">
      <c r="A2400" s="85"/>
      <c r="F2400" s="4"/>
      <c r="H2400" s="78"/>
      <c r="J2400" s="75"/>
      <c r="K2400" s="71"/>
      <c r="L2400" s="75"/>
      <c r="M2400" s="71"/>
      <c r="O2400" s="71"/>
      <c r="Q2400" s="71"/>
      <c r="V2400" s="4"/>
      <c r="X2400" s="4"/>
      <c r="AJ2400" s="45"/>
      <c r="AK2400" s="45"/>
      <c r="AS2400" s="71"/>
    </row>
    <row r="2401" spans="1:45" ht="15" customHeight="1" x14ac:dyDescent="0.2">
      <c r="A2401" s="85"/>
      <c r="F2401" s="4"/>
      <c r="H2401" s="78"/>
      <c r="J2401" s="75"/>
      <c r="K2401" s="71"/>
      <c r="L2401" s="75"/>
      <c r="M2401" s="71"/>
      <c r="O2401" s="71"/>
      <c r="Q2401" s="71"/>
      <c r="V2401" s="4"/>
      <c r="X2401" s="4"/>
      <c r="AJ2401" s="45"/>
      <c r="AK2401" s="45"/>
      <c r="AS2401" s="71"/>
    </row>
    <row r="2402" spans="1:45" ht="15" customHeight="1" x14ac:dyDescent="0.2">
      <c r="A2402" s="85"/>
      <c r="F2402" s="4"/>
      <c r="H2402" s="78"/>
      <c r="J2402" s="75"/>
      <c r="K2402" s="71"/>
      <c r="L2402" s="75"/>
      <c r="M2402" s="71"/>
      <c r="O2402" s="71"/>
      <c r="Q2402" s="71"/>
      <c r="V2402" s="4"/>
      <c r="X2402" s="4"/>
      <c r="AJ2402" s="45"/>
      <c r="AK2402" s="45"/>
      <c r="AS2402" s="71"/>
    </row>
    <row r="2403" spans="1:45" ht="15" customHeight="1" x14ac:dyDescent="0.2">
      <c r="A2403" s="85"/>
      <c r="F2403" s="4"/>
      <c r="H2403" s="78"/>
      <c r="J2403" s="75"/>
      <c r="K2403" s="71"/>
      <c r="L2403" s="75"/>
      <c r="M2403" s="71"/>
      <c r="O2403" s="71"/>
      <c r="Q2403" s="71"/>
      <c r="V2403" s="4"/>
      <c r="X2403" s="4"/>
      <c r="AJ2403" s="45"/>
      <c r="AK2403" s="45"/>
      <c r="AS2403" s="71"/>
    </row>
    <row r="2404" spans="1:45" ht="15" customHeight="1" x14ac:dyDescent="0.2">
      <c r="A2404" s="85"/>
      <c r="F2404" s="4"/>
      <c r="H2404" s="78"/>
      <c r="J2404" s="75"/>
      <c r="K2404" s="71"/>
      <c r="L2404" s="75"/>
      <c r="M2404" s="71"/>
      <c r="O2404" s="71"/>
      <c r="Q2404" s="71"/>
      <c r="V2404" s="4"/>
      <c r="X2404" s="4"/>
      <c r="AJ2404" s="45"/>
      <c r="AK2404" s="45"/>
      <c r="AS2404" s="71"/>
    </row>
    <row r="2405" spans="1:45" ht="15" customHeight="1" x14ac:dyDescent="0.2">
      <c r="A2405" s="85"/>
      <c r="F2405" s="4"/>
      <c r="H2405" s="78"/>
      <c r="J2405" s="75"/>
      <c r="K2405" s="71"/>
      <c r="L2405" s="75"/>
      <c r="M2405" s="71"/>
      <c r="O2405" s="71"/>
      <c r="Q2405" s="71"/>
      <c r="V2405" s="4"/>
      <c r="X2405" s="4"/>
      <c r="AJ2405" s="45"/>
      <c r="AK2405" s="45"/>
      <c r="AS2405" s="71"/>
    </row>
    <row r="2406" spans="1:45" ht="15" customHeight="1" x14ac:dyDescent="0.2">
      <c r="A2406" s="85"/>
      <c r="F2406" s="4"/>
      <c r="H2406" s="78"/>
      <c r="J2406" s="75"/>
      <c r="K2406" s="71"/>
      <c r="L2406" s="75"/>
      <c r="M2406" s="71"/>
      <c r="O2406" s="71"/>
      <c r="Q2406" s="71"/>
      <c r="V2406" s="4"/>
      <c r="X2406" s="4"/>
      <c r="AJ2406" s="45"/>
      <c r="AK2406" s="45"/>
      <c r="AS2406" s="71"/>
    </row>
    <row r="2407" spans="1:45" ht="15" customHeight="1" x14ac:dyDescent="0.2">
      <c r="A2407" s="85"/>
      <c r="F2407" s="4"/>
      <c r="H2407" s="78"/>
      <c r="J2407" s="75"/>
      <c r="K2407" s="71"/>
      <c r="L2407" s="75"/>
      <c r="M2407" s="71"/>
      <c r="O2407" s="71"/>
      <c r="Q2407" s="71"/>
      <c r="V2407" s="4"/>
      <c r="X2407" s="4"/>
      <c r="AJ2407" s="45"/>
      <c r="AK2407" s="45"/>
      <c r="AS2407" s="71"/>
    </row>
    <row r="2408" spans="1:45" ht="15" customHeight="1" x14ac:dyDescent="0.2">
      <c r="A2408" s="85"/>
      <c r="F2408" s="4"/>
      <c r="H2408" s="78"/>
      <c r="J2408" s="75"/>
      <c r="K2408" s="71"/>
      <c r="L2408" s="75"/>
      <c r="M2408" s="71"/>
      <c r="O2408" s="71"/>
      <c r="Q2408" s="71"/>
      <c r="V2408" s="4"/>
      <c r="X2408" s="4"/>
      <c r="AJ2408" s="45"/>
      <c r="AK2408" s="45"/>
      <c r="AS2408" s="71"/>
    </row>
    <row r="2409" spans="1:45" ht="15" customHeight="1" x14ac:dyDescent="0.2">
      <c r="A2409" s="85"/>
      <c r="F2409" s="4"/>
      <c r="H2409" s="78"/>
      <c r="J2409" s="75"/>
      <c r="K2409" s="71"/>
      <c r="L2409" s="75"/>
      <c r="M2409" s="71"/>
      <c r="O2409" s="71"/>
      <c r="Q2409" s="71"/>
      <c r="V2409" s="4"/>
      <c r="X2409" s="4"/>
      <c r="AJ2409" s="45"/>
      <c r="AK2409" s="45"/>
      <c r="AS2409" s="71"/>
    </row>
    <row r="2410" spans="1:45" ht="15" customHeight="1" x14ac:dyDescent="0.2">
      <c r="A2410" s="85"/>
      <c r="F2410" s="4"/>
      <c r="H2410" s="78"/>
      <c r="J2410" s="75"/>
      <c r="K2410" s="71"/>
      <c r="L2410" s="75"/>
      <c r="M2410" s="71"/>
      <c r="O2410" s="71"/>
      <c r="Q2410" s="71"/>
      <c r="V2410" s="4"/>
      <c r="X2410" s="4"/>
      <c r="AJ2410" s="45"/>
      <c r="AK2410" s="45"/>
      <c r="AS2410" s="71"/>
    </row>
    <row r="2411" spans="1:45" ht="15" customHeight="1" x14ac:dyDescent="0.2">
      <c r="A2411" s="85"/>
      <c r="F2411" s="4"/>
      <c r="H2411" s="78"/>
      <c r="J2411" s="75"/>
      <c r="K2411" s="71"/>
      <c r="L2411" s="75"/>
      <c r="M2411" s="71"/>
      <c r="O2411" s="71"/>
      <c r="Q2411" s="71"/>
      <c r="V2411" s="4"/>
      <c r="X2411" s="4"/>
      <c r="AJ2411" s="45"/>
      <c r="AK2411" s="45"/>
      <c r="AS2411" s="71"/>
    </row>
    <row r="2412" spans="1:45" ht="15" customHeight="1" x14ac:dyDescent="0.2">
      <c r="A2412" s="85"/>
      <c r="F2412" s="4"/>
      <c r="H2412" s="78"/>
      <c r="J2412" s="75"/>
      <c r="K2412" s="71"/>
      <c r="L2412" s="75"/>
      <c r="M2412" s="71"/>
      <c r="O2412" s="71"/>
      <c r="Q2412" s="71"/>
      <c r="V2412" s="4"/>
      <c r="X2412" s="4"/>
      <c r="AJ2412" s="45"/>
      <c r="AK2412" s="45"/>
      <c r="AS2412" s="71"/>
    </row>
    <row r="2413" spans="1:45" ht="15" customHeight="1" x14ac:dyDescent="0.2">
      <c r="A2413" s="85"/>
      <c r="F2413" s="4"/>
      <c r="H2413" s="78"/>
      <c r="J2413" s="75"/>
      <c r="K2413" s="71"/>
      <c r="L2413" s="75"/>
      <c r="M2413" s="71"/>
      <c r="O2413" s="71"/>
      <c r="Q2413" s="71"/>
      <c r="V2413" s="4"/>
      <c r="X2413" s="4"/>
      <c r="AJ2413" s="45"/>
      <c r="AK2413" s="45"/>
      <c r="AS2413" s="71"/>
    </row>
    <row r="2414" spans="1:45" ht="15" customHeight="1" x14ac:dyDescent="0.2">
      <c r="A2414" s="85"/>
      <c r="F2414" s="4"/>
      <c r="H2414" s="78"/>
      <c r="J2414" s="75"/>
      <c r="K2414" s="71"/>
      <c r="L2414" s="75"/>
      <c r="M2414" s="71"/>
      <c r="O2414" s="71"/>
      <c r="Q2414" s="71"/>
      <c r="V2414" s="4"/>
      <c r="X2414" s="4"/>
      <c r="AJ2414" s="45"/>
      <c r="AK2414" s="45"/>
      <c r="AS2414" s="71"/>
    </row>
    <row r="2415" spans="1:45" ht="15" customHeight="1" x14ac:dyDescent="0.2">
      <c r="A2415" s="85"/>
      <c r="F2415" s="4"/>
      <c r="H2415" s="78"/>
      <c r="J2415" s="75"/>
      <c r="K2415" s="71"/>
      <c r="L2415" s="75"/>
      <c r="M2415" s="71"/>
      <c r="O2415" s="71"/>
      <c r="Q2415" s="71"/>
      <c r="V2415" s="4"/>
      <c r="X2415" s="4"/>
      <c r="AJ2415" s="45"/>
      <c r="AK2415" s="45"/>
      <c r="AS2415" s="71"/>
    </row>
    <row r="2416" spans="1:45" ht="15" customHeight="1" x14ac:dyDescent="0.2">
      <c r="A2416" s="85"/>
      <c r="F2416" s="4"/>
      <c r="H2416" s="78"/>
      <c r="J2416" s="75"/>
      <c r="K2416" s="71"/>
      <c r="L2416" s="75"/>
      <c r="M2416" s="71"/>
      <c r="O2416" s="71"/>
      <c r="Q2416" s="71"/>
      <c r="V2416" s="4"/>
      <c r="X2416" s="4"/>
      <c r="AJ2416" s="45"/>
      <c r="AK2416" s="45"/>
      <c r="AS2416" s="71"/>
    </row>
    <row r="2417" spans="1:45" ht="15" customHeight="1" x14ac:dyDescent="0.2">
      <c r="A2417" s="85"/>
      <c r="F2417" s="4"/>
      <c r="H2417" s="78"/>
      <c r="J2417" s="75"/>
      <c r="K2417" s="71"/>
      <c r="L2417" s="75"/>
      <c r="M2417" s="71"/>
      <c r="O2417" s="71"/>
      <c r="Q2417" s="71"/>
      <c r="V2417" s="4"/>
      <c r="X2417" s="4"/>
      <c r="AJ2417" s="45"/>
      <c r="AK2417" s="45"/>
      <c r="AS2417" s="71"/>
    </row>
    <row r="2418" spans="1:45" ht="15" customHeight="1" x14ac:dyDescent="0.2">
      <c r="A2418" s="85"/>
      <c r="F2418" s="4"/>
      <c r="H2418" s="78"/>
      <c r="J2418" s="75"/>
      <c r="K2418" s="71"/>
      <c r="L2418" s="75"/>
      <c r="M2418" s="71"/>
      <c r="O2418" s="71"/>
      <c r="Q2418" s="71"/>
      <c r="V2418" s="4"/>
      <c r="X2418" s="4"/>
      <c r="AJ2418" s="45"/>
      <c r="AK2418" s="45"/>
      <c r="AS2418" s="71"/>
    </row>
    <row r="2419" spans="1:45" ht="15" customHeight="1" x14ac:dyDescent="0.2">
      <c r="A2419" s="85"/>
      <c r="F2419" s="4"/>
      <c r="H2419" s="78"/>
      <c r="J2419" s="75"/>
      <c r="K2419" s="71"/>
      <c r="L2419" s="75"/>
      <c r="M2419" s="71"/>
      <c r="O2419" s="71"/>
      <c r="Q2419" s="71"/>
      <c r="V2419" s="4"/>
      <c r="X2419" s="4"/>
      <c r="AJ2419" s="45"/>
      <c r="AK2419" s="45"/>
      <c r="AS2419" s="71"/>
    </row>
    <row r="2420" spans="1:45" ht="15" customHeight="1" x14ac:dyDescent="0.2">
      <c r="A2420" s="85"/>
      <c r="F2420" s="4"/>
      <c r="H2420" s="78"/>
      <c r="J2420" s="75"/>
      <c r="K2420" s="71"/>
      <c r="L2420" s="75"/>
      <c r="M2420" s="71"/>
      <c r="O2420" s="71"/>
      <c r="Q2420" s="71"/>
      <c r="V2420" s="4"/>
      <c r="X2420" s="4"/>
      <c r="AJ2420" s="45"/>
      <c r="AK2420" s="45"/>
      <c r="AS2420" s="71"/>
    </row>
    <row r="2421" spans="1:45" ht="15" customHeight="1" x14ac:dyDescent="0.2">
      <c r="A2421" s="85"/>
      <c r="F2421" s="4"/>
      <c r="H2421" s="78"/>
      <c r="J2421" s="75"/>
      <c r="K2421" s="71"/>
      <c r="L2421" s="75"/>
      <c r="M2421" s="71"/>
      <c r="O2421" s="71"/>
      <c r="Q2421" s="71"/>
      <c r="V2421" s="4"/>
      <c r="X2421" s="4"/>
      <c r="AJ2421" s="45"/>
      <c r="AK2421" s="45"/>
      <c r="AS2421" s="71"/>
    </row>
    <row r="2422" spans="1:45" ht="15" customHeight="1" x14ac:dyDescent="0.2">
      <c r="A2422" s="85"/>
      <c r="F2422" s="4"/>
      <c r="H2422" s="78"/>
      <c r="J2422" s="75"/>
      <c r="K2422" s="71"/>
      <c r="L2422" s="75"/>
      <c r="M2422" s="71"/>
      <c r="O2422" s="71"/>
      <c r="Q2422" s="71"/>
      <c r="V2422" s="4"/>
      <c r="X2422" s="4"/>
      <c r="AJ2422" s="45"/>
      <c r="AK2422" s="45"/>
      <c r="AS2422" s="71"/>
    </row>
    <row r="2423" spans="1:45" ht="15" customHeight="1" x14ac:dyDescent="0.2">
      <c r="A2423" s="85"/>
      <c r="F2423" s="4"/>
      <c r="H2423" s="78"/>
      <c r="J2423" s="75"/>
      <c r="K2423" s="71"/>
      <c r="L2423" s="75"/>
      <c r="M2423" s="71"/>
      <c r="O2423" s="71"/>
      <c r="Q2423" s="71"/>
      <c r="V2423" s="4"/>
      <c r="X2423" s="4"/>
      <c r="AJ2423" s="45"/>
      <c r="AK2423" s="45"/>
      <c r="AS2423" s="71"/>
    </row>
    <row r="2424" spans="1:45" ht="15" customHeight="1" x14ac:dyDescent="0.2">
      <c r="A2424" s="85"/>
      <c r="F2424" s="4"/>
      <c r="H2424" s="78"/>
      <c r="J2424" s="75"/>
      <c r="K2424" s="71"/>
      <c r="L2424" s="75"/>
      <c r="M2424" s="71"/>
      <c r="O2424" s="71"/>
      <c r="Q2424" s="71"/>
      <c r="V2424" s="4"/>
      <c r="X2424" s="4"/>
      <c r="AJ2424" s="45"/>
      <c r="AK2424" s="45"/>
      <c r="AS2424" s="71"/>
    </row>
    <row r="2425" spans="1:45" ht="15" customHeight="1" x14ac:dyDescent="0.2">
      <c r="A2425" s="85"/>
      <c r="F2425" s="4"/>
      <c r="H2425" s="78"/>
      <c r="J2425" s="75"/>
      <c r="K2425" s="71"/>
      <c r="L2425" s="75"/>
      <c r="M2425" s="71"/>
      <c r="O2425" s="71"/>
      <c r="Q2425" s="71"/>
      <c r="V2425" s="4"/>
      <c r="X2425" s="4"/>
      <c r="AJ2425" s="45"/>
      <c r="AK2425" s="45"/>
      <c r="AS2425" s="71"/>
    </row>
    <row r="2426" spans="1:45" ht="15" customHeight="1" x14ac:dyDescent="0.2">
      <c r="A2426" s="85"/>
      <c r="F2426" s="4"/>
      <c r="H2426" s="78"/>
      <c r="J2426" s="75"/>
      <c r="K2426" s="71"/>
      <c r="L2426" s="75"/>
      <c r="M2426" s="71"/>
      <c r="O2426" s="71"/>
      <c r="Q2426" s="71"/>
      <c r="V2426" s="4"/>
      <c r="X2426" s="4"/>
      <c r="AJ2426" s="45"/>
      <c r="AK2426" s="45"/>
      <c r="AS2426" s="71"/>
    </row>
    <row r="2427" spans="1:45" ht="15" customHeight="1" x14ac:dyDescent="0.2">
      <c r="A2427" s="85"/>
      <c r="F2427" s="4"/>
      <c r="H2427" s="78"/>
      <c r="J2427" s="75"/>
      <c r="K2427" s="71"/>
      <c r="L2427" s="75"/>
      <c r="M2427" s="71"/>
      <c r="O2427" s="71"/>
      <c r="Q2427" s="71"/>
      <c r="V2427" s="4"/>
      <c r="X2427" s="4"/>
      <c r="AJ2427" s="45"/>
      <c r="AK2427" s="45"/>
      <c r="AS2427" s="71"/>
    </row>
    <row r="2428" spans="1:45" ht="15" customHeight="1" x14ac:dyDescent="0.2">
      <c r="A2428" s="85"/>
      <c r="F2428" s="4"/>
      <c r="H2428" s="78"/>
      <c r="J2428" s="75"/>
      <c r="K2428" s="71"/>
      <c r="L2428" s="75"/>
      <c r="M2428" s="71"/>
      <c r="O2428" s="71"/>
      <c r="Q2428" s="71"/>
      <c r="V2428" s="4"/>
      <c r="X2428" s="4"/>
      <c r="AJ2428" s="45"/>
      <c r="AK2428" s="45"/>
      <c r="AS2428" s="71"/>
    </row>
    <row r="2429" spans="1:45" ht="15" customHeight="1" x14ac:dyDescent="0.2">
      <c r="A2429" s="85"/>
      <c r="F2429" s="4"/>
      <c r="H2429" s="78"/>
      <c r="J2429" s="75"/>
      <c r="K2429" s="71"/>
      <c r="L2429" s="75"/>
      <c r="M2429" s="71"/>
      <c r="O2429" s="71"/>
      <c r="Q2429" s="71"/>
      <c r="V2429" s="4"/>
      <c r="X2429" s="4"/>
      <c r="AJ2429" s="45"/>
      <c r="AK2429" s="45"/>
      <c r="AS2429" s="71"/>
    </row>
    <row r="2430" spans="1:45" ht="15" customHeight="1" x14ac:dyDescent="0.2">
      <c r="A2430" s="85"/>
      <c r="F2430" s="4"/>
      <c r="H2430" s="78"/>
      <c r="J2430" s="75"/>
      <c r="K2430" s="71"/>
      <c r="L2430" s="75"/>
      <c r="M2430" s="71"/>
      <c r="O2430" s="71"/>
      <c r="Q2430" s="71"/>
      <c r="V2430" s="4"/>
      <c r="X2430" s="4"/>
      <c r="AJ2430" s="45"/>
      <c r="AK2430" s="45"/>
      <c r="AS2430" s="71"/>
    </row>
    <row r="2431" spans="1:45" ht="15" customHeight="1" x14ac:dyDescent="0.2">
      <c r="A2431" s="85"/>
      <c r="F2431" s="4"/>
      <c r="H2431" s="78"/>
      <c r="J2431" s="75"/>
      <c r="K2431" s="71"/>
      <c r="L2431" s="75"/>
      <c r="M2431" s="71"/>
      <c r="O2431" s="71"/>
      <c r="Q2431" s="71"/>
      <c r="V2431" s="4"/>
      <c r="X2431" s="4"/>
      <c r="AJ2431" s="45"/>
      <c r="AK2431" s="45"/>
      <c r="AS2431" s="71"/>
    </row>
    <row r="2432" spans="1:45" ht="15" customHeight="1" x14ac:dyDescent="0.2">
      <c r="A2432" s="85"/>
      <c r="F2432" s="4"/>
      <c r="H2432" s="78"/>
      <c r="J2432" s="75"/>
      <c r="K2432" s="71"/>
      <c r="L2432" s="75"/>
      <c r="M2432" s="71"/>
      <c r="O2432" s="71"/>
      <c r="Q2432" s="71"/>
      <c r="V2432" s="4"/>
      <c r="X2432" s="4"/>
      <c r="AJ2432" s="45"/>
      <c r="AK2432" s="45"/>
      <c r="AS2432" s="71"/>
    </row>
    <row r="2433" spans="1:45" ht="15" customHeight="1" x14ac:dyDescent="0.2">
      <c r="A2433" s="85"/>
      <c r="F2433" s="4"/>
      <c r="H2433" s="78"/>
      <c r="J2433" s="75"/>
      <c r="K2433" s="71"/>
      <c r="L2433" s="75"/>
      <c r="M2433" s="71"/>
      <c r="O2433" s="71"/>
      <c r="Q2433" s="71"/>
      <c r="V2433" s="4"/>
      <c r="X2433" s="4"/>
      <c r="AJ2433" s="45"/>
      <c r="AK2433" s="45"/>
      <c r="AS2433" s="71"/>
    </row>
    <row r="2434" spans="1:45" ht="15" customHeight="1" x14ac:dyDescent="0.2">
      <c r="A2434" s="85"/>
      <c r="F2434" s="4"/>
      <c r="H2434" s="78"/>
      <c r="J2434" s="75"/>
      <c r="K2434" s="71"/>
      <c r="L2434" s="75"/>
      <c r="M2434" s="71"/>
      <c r="O2434" s="71"/>
      <c r="Q2434" s="71"/>
      <c r="V2434" s="4"/>
      <c r="X2434" s="4"/>
      <c r="AJ2434" s="45"/>
      <c r="AK2434" s="45"/>
      <c r="AS2434" s="71"/>
    </row>
    <row r="2435" spans="1:45" ht="15" customHeight="1" x14ac:dyDescent="0.2">
      <c r="A2435" s="85"/>
      <c r="F2435" s="4"/>
      <c r="H2435" s="78"/>
      <c r="J2435" s="75"/>
      <c r="K2435" s="71"/>
      <c r="L2435" s="75"/>
      <c r="M2435" s="71"/>
      <c r="O2435" s="71"/>
      <c r="Q2435" s="71"/>
      <c r="V2435" s="4"/>
      <c r="X2435" s="4"/>
      <c r="AJ2435" s="45"/>
      <c r="AK2435" s="45"/>
      <c r="AS2435" s="71"/>
    </row>
    <row r="2436" spans="1:45" ht="15" customHeight="1" x14ac:dyDescent="0.2">
      <c r="A2436" s="85"/>
      <c r="F2436" s="4"/>
      <c r="H2436" s="78"/>
      <c r="J2436" s="75"/>
      <c r="K2436" s="71"/>
      <c r="L2436" s="75"/>
      <c r="M2436" s="71"/>
      <c r="O2436" s="71"/>
      <c r="Q2436" s="71"/>
      <c r="V2436" s="4"/>
      <c r="X2436" s="4"/>
      <c r="AJ2436" s="45"/>
      <c r="AK2436" s="45"/>
      <c r="AS2436" s="71"/>
    </row>
    <row r="2437" spans="1:45" ht="15" customHeight="1" x14ac:dyDescent="0.2">
      <c r="A2437" s="85"/>
      <c r="F2437" s="4"/>
      <c r="H2437" s="78"/>
      <c r="J2437" s="75"/>
      <c r="K2437" s="71"/>
      <c r="L2437" s="75"/>
      <c r="M2437" s="71"/>
      <c r="O2437" s="71"/>
      <c r="Q2437" s="71"/>
      <c r="V2437" s="4"/>
      <c r="X2437" s="4"/>
      <c r="AJ2437" s="45"/>
      <c r="AK2437" s="45"/>
      <c r="AS2437" s="71"/>
    </row>
    <row r="2438" spans="1:45" ht="15" customHeight="1" x14ac:dyDescent="0.2">
      <c r="A2438" s="85"/>
      <c r="F2438" s="4"/>
      <c r="H2438" s="78"/>
      <c r="J2438" s="75"/>
      <c r="K2438" s="71"/>
      <c r="L2438" s="75"/>
      <c r="M2438" s="71"/>
      <c r="O2438" s="71"/>
      <c r="Q2438" s="71"/>
      <c r="V2438" s="4"/>
      <c r="X2438" s="4"/>
      <c r="AJ2438" s="45"/>
      <c r="AK2438" s="45"/>
      <c r="AS2438" s="71"/>
    </row>
    <row r="2439" spans="1:45" ht="15" customHeight="1" x14ac:dyDescent="0.2">
      <c r="A2439" s="85"/>
      <c r="F2439" s="4"/>
      <c r="H2439" s="79"/>
      <c r="J2439" s="75"/>
      <c r="K2439" s="71"/>
      <c r="L2439" s="75"/>
      <c r="M2439" s="71"/>
      <c r="O2439" s="71"/>
      <c r="Q2439" s="71"/>
      <c r="V2439" s="4"/>
      <c r="X2439" s="4"/>
      <c r="AJ2439" s="45"/>
      <c r="AK2439" s="45"/>
      <c r="AS2439" s="71"/>
    </row>
    <row r="2440" spans="1:45" ht="15" customHeight="1" x14ac:dyDescent="0.2">
      <c r="A2440" s="85"/>
      <c r="F2440" s="4"/>
      <c r="H2440" s="79"/>
      <c r="J2440" s="75"/>
      <c r="K2440" s="71"/>
      <c r="L2440" s="75"/>
      <c r="M2440" s="71"/>
      <c r="O2440" s="71"/>
      <c r="Q2440" s="71"/>
      <c r="V2440" s="4"/>
      <c r="X2440" s="4"/>
      <c r="AJ2440" s="45"/>
      <c r="AK2440" s="45"/>
      <c r="AS2440" s="71"/>
    </row>
    <row r="2441" spans="1:45" ht="15" customHeight="1" x14ac:dyDescent="0.2">
      <c r="A2441" s="85"/>
      <c r="F2441" s="4"/>
      <c r="H2441" s="79"/>
      <c r="J2441" s="75"/>
      <c r="K2441" s="71"/>
      <c r="L2441" s="75"/>
      <c r="M2441" s="71"/>
      <c r="O2441" s="71"/>
      <c r="Q2441" s="71"/>
      <c r="V2441" s="4"/>
      <c r="X2441" s="4"/>
      <c r="AJ2441" s="45"/>
      <c r="AK2441" s="45"/>
      <c r="AS2441" s="71"/>
    </row>
    <row r="2442" spans="1:45" ht="15" customHeight="1" x14ac:dyDescent="0.2">
      <c r="A2442" s="85"/>
      <c r="F2442" s="4"/>
      <c r="H2442" s="79"/>
      <c r="J2442" s="75"/>
      <c r="K2442" s="71"/>
      <c r="L2442" s="75"/>
      <c r="M2442" s="71"/>
      <c r="O2442" s="71"/>
      <c r="Q2442" s="71"/>
      <c r="V2442" s="4"/>
      <c r="X2442" s="4"/>
      <c r="AJ2442" s="45"/>
      <c r="AK2442" s="45"/>
      <c r="AS2442" s="71"/>
    </row>
    <row r="2443" spans="1:45" ht="15" customHeight="1" x14ac:dyDescent="0.2">
      <c r="A2443" s="85"/>
      <c r="F2443" s="4"/>
      <c r="H2443" s="79"/>
      <c r="J2443" s="75"/>
      <c r="K2443" s="71"/>
      <c r="L2443" s="75"/>
      <c r="M2443" s="71"/>
      <c r="O2443" s="71"/>
      <c r="Q2443" s="71"/>
      <c r="V2443" s="4"/>
      <c r="X2443" s="4"/>
      <c r="AJ2443" s="45"/>
      <c r="AK2443" s="45"/>
      <c r="AS2443" s="71"/>
    </row>
    <row r="2444" spans="1:45" ht="15" customHeight="1" x14ac:dyDescent="0.2">
      <c r="A2444" s="85"/>
      <c r="F2444" s="4"/>
      <c r="H2444" s="79"/>
      <c r="J2444" s="75"/>
      <c r="K2444" s="71"/>
      <c r="L2444" s="75"/>
      <c r="M2444" s="71"/>
      <c r="O2444" s="71"/>
      <c r="Q2444" s="71"/>
      <c r="V2444" s="4"/>
      <c r="X2444" s="4"/>
      <c r="AJ2444" s="45"/>
      <c r="AK2444" s="45"/>
      <c r="AS2444" s="71"/>
    </row>
    <row r="2445" spans="1:45" ht="15" customHeight="1" x14ac:dyDescent="0.2">
      <c r="A2445" s="85"/>
      <c r="F2445" s="4"/>
      <c r="H2445" s="79"/>
      <c r="J2445" s="75"/>
      <c r="K2445" s="71"/>
      <c r="L2445" s="75"/>
      <c r="M2445" s="71"/>
      <c r="O2445" s="71"/>
      <c r="Q2445" s="71"/>
      <c r="V2445" s="4"/>
      <c r="X2445" s="4"/>
      <c r="AJ2445" s="45"/>
      <c r="AK2445" s="45"/>
      <c r="AS2445" s="71"/>
    </row>
    <row r="2446" spans="1:45" ht="15" customHeight="1" x14ac:dyDescent="0.2">
      <c r="A2446" s="85"/>
      <c r="F2446" s="4"/>
      <c r="H2446" s="79"/>
      <c r="J2446" s="75"/>
      <c r="K2446" s="71"/>
      <c r="L2446" s="75"/>
      <c r="M2446" s="71"/>
      <c r="O2446" s="71"/>
      <c r="Q2446" s="71"/>
      <c r="V2446" s="4"/>
      <c r="X2446" s="4"/>
      <c r="AJ2446" s="45"/>
      <c r="AK2446" s="45"/>
      <c r="AS2446" s="71"/>
    </row>
    <row r="2447" spans="1:45" ht="15" customHeight="1" x14ac:dyDescent="0.2">
      <c r="A2447" s="85"/>
      <c r="F2447" s="4"/>
      <c r="H2447" s="79"/>
      <c r="J2447" s="75"/>
      <c r="K2447" s="71"/>
      <c r="L2447" s="75"/>
      <c r="M2447" s="71"/>
      <c r="O2447" s="71"/>
      <c r="Q2447" s="71"/>
      <c r="V2447" s="4"/>
      <c r="X2447" s="4"/>
      <c r="AJ2447" s="45"/>
      <c r="AK2447" s="45"/>
      <c r="AS2447" s="71"/>
    </row>
    <row r="2448" spans="1:45" ht="15" customHeight="1" x14ac:dyDescent="0.2">
      <c r="A2448" s="85"/>
      <c r="F2448" s="4"/>
      <c r="H2448" s="79"/>
      <c r="J2448" s="75"/>
      <c r="K2448" s="71"/>
      <c r="L2448" s="75"/>
      <c r="M2448" s="71"/>
      <c r="O2448" s="71"/>
      <c r="Q2448" s="71"/>
      <c r="V2448" s="4"/>
      <c r="X2448" s="4"/>
      <c r="AJ2448" s="45"/>
      <c r="AK2448" s="45"/>
      <c r="AS2448" s="71"/>
    </row>
    <row r="2449" spans="1:45" ht="15" customHeight="1" x14ac:dyDescent="0.2">
      <c r="A2449" s="85"/>
      <c r="F2449" s="4"/>
      <c r="H2449" s="79"/>
      <c r="J2449" s="75"/>
      <c r="K2449" s="71"/>
      <c r="L2449" s="75"/>
      <c r="M2449" s="71"/>
      <c r="O2449" s="71"/>
      <c r="Q2449" s="71"/>
      <c r="V2449" s="4"/>
      <c r="X2449" s="4"/>
      <c r="AJ2449" s="45"/>
      <c r="AK2449" s="45"/>
      <c r="AS2449" s="71"/>
    </row>
    <row r="2450" spans="1:45" ht="15" customHeight="1" x14ac:dyDescent="0.2">
      <c r="A2450" s="85"/>
      <c r="F2450" s="4"/>
      <c r="H2450" s="79"/>
      <c r="J2450" s="75"/>
      <c r="K2450" s="71"/>
      <c r="L2450" s="75"/>
      <c r="M2450" s="71"/>
      <c r="O2450" s="71"/>
      <c r="Q2450" s="71"/>
      <c r="V2450" s="4"/>
      <c r="X2450" s="4"/>
      <c r="AJ2450" s="45"/>
      <c r="AK2450" s="45"/>
      <c r="AS2450" s="71"/>
    </row>
    <row r="2451" spans="1:45" ht="15" customHeight="1" x14ac:dyDescent="0.2">
      <c r="A2451" s="85"/>
      <c r="F2451" s="4"/>
      <c r="H2451" s="79"/>
      <c r="J2451" s="75"/>
      <c r="K2451" s="71"/>
      <c r="L2451" s="75"/>
      <c r="M2451" s="71"/>
      <c r="O2451" s="71"/>
      <c r="Q2451" s="71"/>
      <c r="V2451" s="4"/>
      <c r="X2451" s="4"/>
      <c r="AJ2451" s="45"/>
      <c r="AK2451" s="45"/>
      <c r="AS2451" s="71"/>
    </row>
    <row r="2452" spans="1:45" ht="15" customHeight="1" x14ac:dyDescent="0.2">
      <c r="A2452" s="85"/>
      <c r="F2452" s="4"/>
      <c r="H2452" s="79"/>
      <c r="J2452" s="75"/>
      <c r="K2452" s="71"/>
      <c r="L2452" s="75"/>
      <c r="M2452" s="71"/>
      <c r="O2452" s="71"/>
      <c r="Q2452" s="71"/>
      <c r="V2452" s="4"/>
      <c r="X2452" s="4"/>
      <c r="AJ2452" s="45"/>
      <c r="AK2452" s="45"/>
      <c r="AS2452" s="71"/>
    </row>
    <row r="2453" spans="1:45" ht="15" customHeight="1" x14ac:dyDescent="0.2">
      <c r="A2453" s="85"/>
      <c r="F2453" s="4"/>
      <c r="H2453" s="78"/>
      <c r="J2453" s="75"/>
      <c r="K2453" s="71"/>
      <c r="L2453" s="75"/>
      <c r="M2453" s="71"/>
      <c r="O2453" s="71"/>
      <c r="Q2453" s="71"/>
      <c r="V2453" s="4"/>
      <c r="X2453" s="4"/>
      <c r="AJ2453" s="45"/>
      <c r="AK2453" s="45"/>
      <c r="AS2453" s="71"/>
    </row>
    <row r="2454" spans="1:45" ht="15" customHeight="1" x14ac:dyDescent="0.2">
      <c r="A2454" s="85"/>
      <c r="F2454" s="4"/>
      <c r="H2454" s="78"/>
      <c r="J2454" s="75"/>
      <c r="K2454" s="71"/>
      <c r="L2454" s="75"/>
      <c r="M2454" s="71"/>
      <c r="O2454" s="71"/>
      <c r="Q2454" s="71"/>
      <c r="V2454" s="4"/>
      <c r="X2454" s="4"/>
      <c r="AJ2454" s="45"/>
      <c r="AK2454" s="45"/>
      <c r="AS2454" s="71"/>
    </row>
    <row r="2455" spans="1:45" ht="15" customHeight="1" x14ac:dyDescent="0.2">
      <c r="A2455" s="85"/>
      <c r="F2455" s="4"/>
      <c r="H2455" s="78"/>
      <c r="J2455" s="75"/>
      <c r="K2455" s="71"/>
      <c r="L2455" s="75"/>
      <c r="M2455" s="71"/>
      <c r="O2455" s="71"/>
      <c r="Q2455" s="71"/>
      <c r="V2455" s="4"/>
      <c r="X2455" s="4"/>
      <c r="AJ2455" s="45"/>
      <c r="AK2455" s="45"/>
      <c r="AS2455" s="71"/>
    </row>
    <row r="2456" spans="1:45" ht="15" customHeight="1" x14ac:dyDescent="0.2">
      <c r="A2456" s="85"/>
      <c r="F2456" s="4"/>
      <c r="H2456" s="78"/>
      <c r="J2456" s="75"/>
      <c r="K2456" s="71"/>
      <c r="L2456" s="75"/>
      <c r="M2456" s="71"/>
      <c r="O2456" s="71"/>
      <c r="Q2456" s="71"/>
      <c r="V2456" s="4"/>
      <c r="X2456" s="4"/>
      <c r="AJ2456" s="45"/>
      <c r="AK2456" s="45"/>
      <c r="AS2456" s="71"/>
    </row>
    <row r="2457" spans="1:45" ht="15" customHeight="1" x14ac:dyDescent="0.2">
      <c r="A2457" s="85"/>
      <c r="F2457" s="4"/>
      <c r="H2457" s="78"/>
      <c r="J2457" s="75"/>
      <c r="K2457" s="71"/>
      <c r="L2457" s="75"/>
      <c r="M2457" s="71"/>
      <c r="O2457" s="71"/>
      <c r="Q2457" s="71"/>
      <c r="V2457" s="4"/>
      <c r="X2457" s="4"/>
      <c r="AJ2457" s="45"/>
      <c r="AK2457" s="45"/>
      <c r="AS2457" s="71"/>
    </row>
    <row r="2458" spans="1:45" ht="15" customHeight="1" x14ac:dyDescent="0.2">
      <c r="A2458" s="85"/>
      <c r="F2458" s="4"/>
      <c r="H2458" s="78"/>
      <c r="J2458" s="75"/>
      <c r="K2458" s="71"/>
      <c r="L2458" s="75"/>
      <c r="M2458" s="71"/>
      <c r="O2458" s="71"/>
      <c r="Q2458" s="71"/>
      <c r="V2458" s="4"/>
      <c r="X2458" s="4"/>
      <c r="AJ2458" s="45"/>
      <c r="AK2458" s="45"/>
      <c r="AS2458" s="71"/>
    </row>
    <row r="2459" spans="1:45" ht="15" customHeight="1" x14ac:dyDescent="0.2">
      <c r="A2459" s="85"/>
      <c r="F2459" s="4"/>
      <c r="H2459" s="78"/>
      <c r="J2459" s="75"/>
      <c r="K2459" s="71"/>
      <c r="L2459" s="75"/>
      <c r="M2459" s="71"/>
      <c r="O2459" s="71"/>
      <c r="Q2459" s="71"/>
      <c r="V2459" s="4"/>
      <c r="X2459" s="4"/>
      <c r="AJ2459" s="45"/>
      <c r="AK2459" s="45"/>
      <c r="AS2459" s="71"/>
    </row>
    <row r="2460" spans="1:45" ht="15" customHeight="1" x14ac:dyDescent="0.2">
      <c r="A2460" s="85"/>
      <c r="F2460" s="4"/>
      <c r="H2460" s="78"/>
      <c r="J2460" s="75"/>
      <c r="K2460" s="71"/>
      <c r="L2460" s="75"/>
      <c r="M2460" s="71"/>
      <c r="O2460" s="71"/>
      <c r="Q2460" s="71"/>
      <c r="V2460" s="4"/>
      <c r="X2460" s="4"/>
      <c r="AJ2460" s="45"/>
      <c r="AK2460" s="45"/>
      <c r="AS2460" s="71"/>
    </row>
    <row r="2461" spans="1:45" ht="15" customHeight="1" x14ac:dyDescent="0.2">
      <c r="A2461" s="85"/>
      <c r="F2461" s="4"/>
      <c r="H2461" s="78"/>
      <c r="J2461" s="75"/>
      <c r="K2461" s="71"/>
      <c r="L2461" s="75"/>
      <c r="M2461" s="71"/>
      <c r="O2461" s="71"/>
      <c r="Q2461" s="71"/>
      <c r="V2461" s="4"/>
      <c r="X2461" s="4"/>
      <c r="AJ2461" s="45"/>
      <c r="AK2461" s="45"/>
      <c r="AS2461" s="71"/>
    </row>
    <row r="2462" spans="1:45" ht="15" customHeight="1" x14ac:dyDescent="0.2">
      <c r="A2462" s="85"/>
      <c r="F2462" s="4"/>
      <c r="H2462" s="78"/>
      <c r="J2462" s="75"/>
      <c r="K2462" s="71"/>
      <c r="L2462" s="75"/>
      <c r="M2462" s="71"/>
      <c r="O2462" s="71"/>
      <c r="Q2462" s="71"/>
      <c r="V2462" s="4"/>
      <c r="X2462" s="4"/>
      <c r="AJ2462" s="45"/>
      <c r="AK2462" s="45"/>
      <c r="AS2462" s="71"/>
    </row>
    <row r="2463" spans="1:45" ht="15" customHeight="1" x14ac:dyDescent="0.2">
      <c r="A2463" s="85"/>
      <c r="F2463" s="4"/>
      <c r="H2463" s="78"/>
      <c r="J2463" s="75"/>
      <c r="K2463" s="71"/>
      <c r="L2463" s="75"/>
      <c r="M2463" s="71"/>
      <c r="O2463" s="71"/>
      <c r="Q2463" s="71"/>
      <c r="V2463" s="4"/>
      <c r="X2463" s="4"/>
      <c r="AJ2463" s="45"/>
      <c r="AK2463" s="45"/>
      <c r="AS2463" s="71"/>
    </row>
    <row r="2464" spans="1:45" ht="15" customHeight="1" x14ac:dyDescent="0.2">
      <c r="A2464" s="85"/>
      <c r="F2464" s="4"/>
      <c r="H2464" s="78"/>
      <c r="J2464" s="75"/>
      <c r="K2464" s="71"/>
      <c r="L2464" s="75"/>
      <c r="M2464" s="71"/>
      <c r="O2464" s="71"/>
      <c r="Q2464" s="71"/>
      <c r="V2464" s="4"/>
      <c r="X2464" s="4"/>
      <c r="AJ2464" s="45"/>
      <c r="AK2464" s="45"/>
      <c r="AS2464" s="71"/>
    </row>
    <row r="2465" spans="1:45" ht="15" customHeight="1" x14ac:dyDescent="0.2">
      <c r="A2465" s="85"/>
      <c r="F2465" s="4"/>
      <c r="H2465" s="78"/>
      <c r="J2465" s="75"/>
      <c r="K2465" s="71"/>
      <c r="L2465" s="75"/>
      <c r="M2465" s="71"/>
      <c r="O2465" s="71"/>
      <c r="Q2465" s="71"/>
      <c r="V2465" s="4"/>
      <c r="X2465" s="4"/>
      <c r="AJ2465" s="45"/>
      <c r="AK2465" s="45"/>
      <c r="AS2465" s="71"/>
    </row>
    <row r="2466" spans="1:45" ht="15" customHeight="1" x14ac:dyDescent="0.2">
      <c r="A2466" s="85"/>
      <c r="F2466" s="4"/>
      <c r="H2466" s="78"/>
      <c r="J2466" s="75"/>
      <c r="K2466" s="71"/>
      <c r="L2466" s="75"/>
      <c r="M2466" s="71"/>
      <c r="O2466" s="71"/>
      <c r="Q2466" s="71"/>
      <c r="V2466" s="4"/>
      <c r="X2466" s="4"/>
      <c r="AJ2466" s="45"/>
      <c r="AK2466" s="45"/>
      <c r="AS2466" s="71"/>
    </row>
    <row r="2467" spans="1:45" ht="15" customHeight="1" x14ac:dyDescent="0.2">
      <c r="A2467" s="85"/>
      <c r="F2467" s="4"/>
      <c r="H2467" s="78"/>
      <c r="J2467" s="75"/>
      <c r="K2467" s="71"/>
      <c r="L2467" s="75"/>
      <c r="M2467" s="71"/>
      <c r="O2467" s="71"/>
      <c r="Q2467" s="71"/>
      <c r="V2467" s="4"/>
      <c r="X2467" s="4"/>
      <c r="AJ2467" s="45"/>
      <c r="AK2467" s="45"/>
      <c r="AS2467" s="71"/>
    </row>
    <row r="2468" spans="1:45" ht="15" customHeight="1" x14ac:dyDescent="0.2">
      <c r="A2468" s="85"/>
      <c r="F2468" s="4"/>
      <c r="H2468" s="78"/>
      <c r="J2468" s="75"/>
      <c r="K2468" s="71"/>
      <c r="L2468" s="75"/>
      <c r="M2468" s="71"/>
      <c r="O2468" s="71"/>
      <c r="Q2468" s="71"/>
      <c r="V2468" s="4"/>
      <c r="X2468" s="4"/>
      <c r="AJ2468" s="45"/>
      <c r="AK2468" s="45"/>
      <c r="AS2468" s="71"/>
    </row>
    <row r="2469" spans="1:45" ht="15" customHeight="1" x14ac:dyDescent="0.2">
      <c r="A2469" s="85"/>
      <c r="F2469" s="4"/>
      <c r="H2469" s="78"/>
      <c r="J2469" s="75"/>
      <c r="K2469" s="71"/>
      <c r="L2469" s="75"/>
      <c r="M2469" s="71"/>
      <c r="O2469" s="71"/>
      <c r="Q2469" s="71"/>
      <c r="V2469" s="4"/>
      <c r="X2469" s="4"/>
      <c r="AJ2469" s="45"/>
      <c r="AK2469" s="45"/>
      <c r="AS2469" s="71"/>
    </row>
    <row r="2470" spans="1:45" ht="15" customHeight="1" x14ac:dyDescent="0.2">
      <c r="A2470" s="85"/>
      <c r="F2470" s="4"/>
      <c r="H2470" s="78"/>
      <c r="J2470" s="75"/>
      <c r="K2470" s="71"/>
      <c r="L2470" s="75"/>
      <c r="M2470" s="71"/>
      <c r="O2470" s="71"/>
      <c r="Q2470" s="71"/>
      <c r="V2470" s="4"/>
      <c r="X2470" s="4"/>
      <c r="AJ2470" s="45"/>
      <c r="AK2470" s="45"/>
      <c r="AS2470" s="71"/>
    </row>
    <row r="2471" spans="1:45" ht="15" customHeight="1" x14ac:dyDescent="0.2">
      <c r="A2471" s="85"/>
      <c r="F2471" s="4"/>
      <c r="H2471" s="78"/>
      <c r="J2471" s="75"/>
      <c r="K2471" s="71"/>
      <c r="L2471" s="75"/>
      <c r="M2471" s="71"/>
      <c r="O2471" s="71"/>
      <c r="Q2471" s="71"/>
      <c r="V2471" s="4"/>
      <c r="X2471" s="4"/>
      <c r="AJ2471" s="45"/>
      <c r="AK2471" s="45"/>
      <c r="AS2471" s="71"/>
    </row>
    <row r="2472" spans="1:45" ht="15" customHeight="1" x14ac:dyDescent="0.2">
      <c r="A2472" s="85"/>
      <c r="F2472" s="4"/>
      <c r="H2472" s="78"/>
      <c r="J2472" s="75"/>
      <c r="K2472" s="71"/>
      <c r="L2472" s="75"/>
      <c r="M2472" s="71"/>
      <c r="O2472" s="71"/>
      <c r="Q2472" s="71"/>
      <c r="V2472" s="4"/>
      <c r="X2472" s="4"/>
      <c r="AJ2472" s="45"/>
      <c r="AK2472" s="45"/>
      <c r="AS2472" s="71"/>
    </row>
    <row r="2473" spans="1:45" ht="15" customHeight="1" x14ac:dyDescent="0.2">
      <c r="A2473" s="85"/>
      <c r="F2473" s="4"/>
      <c r="H2473" s="78"/>
      <c r="J2473" s="75"/>
      <c r="K2473" s="71"/>
      <c r="L2473" s="75"/>
      <c r="M2473" s="71"/>
      <c r="O2473" s="71"/>
      <c r="Q2473" s="71"/>
      <c r="V2473" s="4"/>
      <c r="X2473" s="4"/>
      <c r="AJ2473" s="45"/>
      <c r="AK2473" s="45"/>
      <c r="AS2473" s="71"/>
    </row>
    <row r="2474" spans="1:45" ht="15" customHeight="1" x14ac:dyDescent="0.2">
      <c r="A2474" s="85"/>
      <c r="F2474" s="4"/>
      <c r="H2474" s="78"/>
      <c r="J2474" s="75"/>
      <c r="K2474" s="71"/>
      <c r="L2474" s="75"/>
      <c r="M2474" s="71"/>
      <c r="O2474" s="71"/>
      <c r="Q2474" s="71"/>
      <c r="V2474" s="4"/>
      <c r="X2474" s="4"/>
      <c r="AJ2474" s="45"/>
      <c r="AK2474" s="45"/>
      <c r="AS2474" s="71"/>
    </row>
    <row r="2475" spans="1:45" ht="15" customHeight="1" x14ac:dyDescent="0.2">
      <c r="A2475" s="85"/>
      <c r="F2475" s="4"/>
      <c r="H2475" s="78"/>
      <c r="J2475" s="75"/>
      <c r="K2475" s="71"/>
      <c r="L2475" s="75"/>
      <c r="M2475" s="71"/>
      <c r="O2475" s="71"/>
      <c r="Q2475" s="71"/>
      <c r="V2475" s="4"/>
      <c r="X2475" s="4"/>
      <c r="AJ2475" s="45"/>
      <c r="AK2475" s="45"/>
      <c r="AS2475" s="71"/>
    </row>
    <row r="2476" spans="1:45" ht="15" customHeight="1" x14ac:dyDescent="0.2">
      <c r="A2476" s="85"/>
      <c r="F2476" s="4"/>
      <c r="H2476" s="78"/>
      <c r="J2476" s="75"/>
      <c r="K2476" s="71"/>
      <c r="L2476" s="75"/>
      <c r="M2476" s="71"/>
      <c r="O2476" s="71"/>
      <c r="Q2476" s="71"/>
      <c r="V2476" s="4"/>
      <c r="X2476" s="4"/>
      <c r="AJ2476" s="45"/>
      <c r="AK2476" s="45"/>
      <c r="AS2476" s="71"/>
    </row>
    <row r="2477" spans="1:45" ht="15" customHeight="1" x14ac:dyDescent="0.2">
      <c r="A2477" s="85"/>
      <c r="F2477" s="4"/>
      <c r="H2477" s="78"/>
      <c r="J2477" s="75"/>
      <c r="K2477" s="71"/>
      <c r="L2477" s="75"/>
      <c r="M2477" s="71"/>
      <c r="O2477" s="71"/>
      <c r="Q2477" s="71"/>
      <c r="V2477" s="4"/>
      <c r="X2477" s="4"/>
      <c r="AJ2477" s="45"/>
      <c r="AK2477" s="45"/>
      <c r="AS2477" s="71"/>
    </row>
    <row r="2478" spans="1:45" ht="15" customHeight="1" x14ac:dyDescent="0.2">
      <c r="A2478" s="85"/>
      <c r="F2478" s="4"/>
      <c r="H2478" s="78"/>
      <c r="J2478" s="75"/>
      <c r="K2478" s="71"/>
      <c r="L2478" s="75"/>
      <c r="M2478" s="71"/>
      <c r="O2478" s="71"/>
      <c r="Q2478" s="71"/>
      <c r="V2478" s="4"/>
      <c r="X2478" s="4"/>
      <c r="AJ2478" s="45"/>
      <c r="AK2478" s="45"/>
      <c r="AS2478" s="71"/>
    </row>
    <row r="2479" spans="1:45" ht="15" customHeight="1" x14ac:dyDescent="0.2">
      <c r="A2479" s="85"/>
      <c r="F2479" s="4"/>
      <c r="H2479" s="78"/>
      <c r="J2479" s="75"/>
      <c r="K2479" s="71"/>
      <c r="L2479" s="75"/>
      <c r="M2479" s="71"/>
      <c r="O2479" s="71"/>
      <c r="Q2479" s="71"/>
      <c r="V2479" s="4"/>
      <c r="X2479" s="4"/>
      <c r="AJ2479" s="45"/>
      <c r="AK2479" s="45"/>
      <c r="AS2479" s="71"/>
    </row>
    <row r="2480" spans="1:45" ht="15" customHeight="1" x14ac:dyDescent="0.2">
      <c r="A2480" s="85"/>
      <c r="F2480" s="4"/>
      <c r="H2480" s="78"/>
      <c r="J2480" s="75"/>
      <c r="K2480" s="71"/>
      <c r="L2480" s="75"/>
      <c r="M2480" s="71"/>
      <c r="O2480" s="71"/>
      <c r="Q2480" s="71"/>
      <c r="V2480" s="4"/>
      <c r="X2480" s="4"/>
      <c r="AJ2480" s="45"/>
      <c r="AK2480" s="45"/>
      <c r="AS2480" s="71"/>
    </row>
    <row r="2481" spans="1:45" ht="15" customHeight="1" x14ac:dyDescent="0.2">
      <c r="A2481" s="85"/>
      <c r="F2481" s="4"/>
      <c r="H2481" s="78"/>
      <c r="J2481" s="75"/>
      <c r="K2481" s="71"/>
      <c r="L2481" s="75"/>
      <c r="M2481" s="71"/>
      <c r="O2481" s="71"/>
      <c r="Q2481" s="71"/>
      <c r="V2481" s="4"/>
      <c r="X2481" s="4"/>
      <c r="AJ2481" s="45"/>
      <c r="AK2481" s="45"/>
      <c r="AS2481" s="71"/>
    </row>
    <row r="2482" spans="1:45" ht="15" customHeight="1" x14ac:dyDescent="0.2">
      <c r="A2482" s="85"/>
      <c r="F2482" s="4"/>
      <c r="H2482" s="78"/>
      <c r="J2482" s="75"/>
      <c r="K2482" s="71"/>
      <c r="L2482" s="75"/>
      <c r="M2482" s="71"/>
      <c r="O2482" s="71"/>
      <c r="Q2482" s="71"/>
      <c r="V2482" s="4"/>
      <c r="X2482" s="4"/>
      <c r="AJ2482" s="45"/>
      <c r="AK2482" s="45"/>
      <c r="AS2482" s="71"/>
    </row>
    <row r="2483" spans="1:45" ht="15" customHeight="1" x14ac:dyDescent="0.2">
      <c r="A2483" s="85"/>
      <c r="F2483" s="4"/>
      <c r="H2483" s="78"/>
      <c r="J2483" s="75"/>
      <c r="K2483" s="71"/>
      <c r="L2483" s="75"/>
      <c r="M2483" s="71"/>
      <c r="O2483" s="71"/>
      <c r="Q2483" s="71"/>
      <c r="V2483" s="4"/>
      <c r="X2483" s="4"/>
      <c r="AJ2483" s="45"/>
      <c r="AK2483" s="45"/>
      <c r="AS2483" s="71"/>
    </row>
    <row r="2484" spans="1:45" ht="15" customHeight="1" x14ac:dyDescent="0.2">
      <c r="A2484" s="85"/>
      <c r="F2484" s="4"/>
      <c r="H2484" s="78"/>
      <c r="J2484" s="75"/>
      <c r="K2484" s="71"/>
      <c r="L2484" s="75"/>
      <c r="M2484" s="71"/>
      <c r="O2484" s="71"/>
      <c r="Q2484" s="71"/>
      <c r="V2484" s="4"/>
      <c r="X2484" s="4"/>
      <c r="AJ2484" s="45"/>
      <c r="AK2484" s="45"/>
      <c r="AS2484" s="71"/>
    </row>
    <row r="2485" spans="1:45" ht="15" customHeight="1" x14ac:dyDescent="0.2">
      <c r="A2485" s="85"/>
      <c r="F2485" s="4"/>
      <c r="H2485" s="78"/>
      <c r="J2485" s="75"/>
      <c r="K2485" s="71"/>
      <c r="L2485" s="75"/>
      <c r="M2485" s="71"/>
      <c r="O2485" s="71"/>
      <c r="Q2485" s="71"/>
      <c r="V2485" s="4"/>
      <c r="X2485" s="4"/>
      <c r="AJ2485" s="45"/>
      <c r="AK2485" s="45"/>
      <c r="AS2485" s="71"/>
    </row>
    <row r="2486" spans="1:45" ht="15" customHeight="1" x14ac:dyDescent="0.2">
      <c r="A2486" s="85"/>
      <c r="F2486" s="4"/>
      <c r="H2486" s="78"/>
      <c r="J2486" s="75"/>
      <c r="K2486" s="71"/>
      <c r="L2486" s="75"/>
      <c r="M2486" s="71"/>
      <c r="O2486" s="71"/>
      <c r="Q2486" s="71"/>
      <c r="V2486" s="4"/>
      <c r="X2486" s="4"/>
      <c r="AJ2486" s="45"/>
      <c r="AK2486" s="45"/>
      <c r="AS2486" s="71"/>
    </row>
    <row r="2487" spans="1:45" ht="15" customHeight="1" x14ac:dyDescent="0.2">
      <c r="A2487" s="85"/>
      <c r="F2487" s="4"/>
      <c r="H2487" s="78"/>
      <c r="J2487" s="75"/>
      <c r="K2487" s="71"/>
      <c r="L2487" s="75"/>
      <c r="M2487" s="71"/>
      <c r="O2487" s="71"/>
      <c r="Q2487" s="71"/>
      <c r="V2487" s="4"/>
      <c r="X2487" s="4"/>
      <c r="AJ2487" s="45"/>
      <c r="AK2487" s="45"/>
      <c r="AS2487" s="71"/>
    </row>
    <row r="2488" spans="1:45" ht="15" customHeight="1" x14ac:dyDescent="0.2">
      <c r="A2488" s="85"/>
      <c r="F2488" s="4"/>
      <c r="H2488" s="78"/>
      <c r="J2488" s="75"/>
      <c r="K2488" s="71"/>
      <c r="L2488" s="75"/>
      <c r="M2488" s="71"/>
      <c r="O2488" s="71"/>
      <c r="Q2488" s="71"/>
      <c r="V2488" s="4"/>
      <c r="X2488" s="4"/>
      <c r="AJ2488" s="45"/>
      <c r="AK2488" s="45"/>
      <c r="AS2488" s="71"/>
    </row>
    <row r="2489" spans="1:45" ht="15" customHeight="1" x14ac:dyDescent="0.2">
      <c r="A2489" s="85"/>
      <c r="F2489" s="4"/>
      <c r="H2489" s="78"/>
      <c r="J2489" s="75"/>
      <c r="K2489" s="71"/>
      <c r="L2489" s="75"/>
      <c r="M2489" s="71"/>
      <c r="O2489" s="71"/>
      <c r="Q2489" s="71"/>
      <c r="V2489" s="4"/>
      <c r="X2489" s="4"/>
      <c r="AJ2489" s="45"/>
      <c r="AK2489" s="45"/>
      <c r="AS2489" s="71"/>
    </row>
    <row r="2490" spans="1:45" ht="15" customHeight="1" x14ac:dyDescent="0.2">
      <c r="A2490" s="85"/>
      <c r="F2490" s="4"/>
      <c r="H2490" s="78"/>
      <c r="J2490" s="75"/>
      <c r="K2490" s="71"/>
      <c r="L2490" s="75"/>
      <c r="M2490" s="71"/>
      <c r="O2490" s="71"/>
      <c r="Q2490" s="71"/>
      <c r="V2490" s="4"/>
      <c r="X2490" s="4"/>
      <c r="AJ2490" s="45"/>
      <c r="AK2490" s="45"/>
      <c r="AS2490" s="71"/>
    </row>
    <row r="2491" spans="1:45" ht="15" customHeight="1" x14ac:dyDescent="0.2">
      <c r="A2491" s="85"/>
      <c r="F2491" s="4"/>
      <c r="H2491" s="78"/>
      <c r="J2491" s="75"/>
      <c r="K2491" s="71"/>
      <c r="L2491" s="75"/>
      <c r="M2491" s="71"/>
      <c r="O2491" s="71"/>
      <c r="Q2491" s="71"/>
      <c r="V2491" s="4"/>
      <c r="X2491" s="4"/>
      <c r="AJ2491" s="45"/>
      <c r="AK2491" s="45"/>
      <c r="AS2491" s="71"/>
    </row>
    <row r="2492" spans="1:45" ht="15" customHeight="1" x14ac:dyDescent="0.2">
      <c r="A2492" s="85"/>
      <c r="F2492" s="4"/>
      <c r="H2492" s="78"/>
      <c r="J2492" s="75"/>
      <c r="K2492" s="71"/>
      <c r="L2492" s="75"/>
      <c r="M2492" s="71"/>
      <c r="O2492" s="71"/>
      <c r="Q2492" s="71"/>
      <c r="V2492" s="4"/>
      <c r="X2492" s="4"/>
      <c r="AJ2492" s="45"/>
      <c r="AK2492" s="45"/>
      <c r="AS2492" s="71"/>
    </row>
    <row r="2493" spans="1:45" ht="15" customHeight="1" x14ac:dyDescent="0.2">
      <c r="A2493" s="85"/>
      <c r="F2493" s="4"/>
      <c r="H2493" s="78"/>
      <c r="J2493" s="75"/>
      <c r="K2493" s="71"/>
      <c r="L2493" s="75"/>
      <c r="M2493" s="71"/>
      <c r="O2493" s="71"/>
      <c r="Q2493" s="71"/>
      <c r="V2493" s="4"/>
      <c r="X2493" s="4"/>
      <c r="AJ2493" s="45"/>
      <c r="AK2493" s="45"/>
      <c r="AS2493" s="71"/>
    </row>
    <row r="2494" spans="1:45" ht="15" customHeight="1" x14ac:dyDescent="0.2">
      <c r="A2494" s="85"/>
      <c r="F2494" s="4"/>
      <c r="H2494" s="78"/>
      <c r="J2494" s="75"/>
      <c r="K2494" s="71"/>
      <c r="L2494" s="75"/>
      <c r="M2494" s="71"/>
      <c r="O2494" s="71"/>
      <c r="Q2494" s="71"/>
      <c r="V2494" s="4"/>
      <c r="X2494" s="4"/>
      <c r="AJ2494" s="45"/>
      <c r="AK2494" s="45"/>
      <c r="AS2494" s="71"/>
    </row>
    <row r="2495" spans="1:45" ht="15" customHeight="1" x14ac:dyDescent="0.2">
      <c r="A2495" s="85"/>
      <c r="F2495" s="4"/>
      <c r="H2495" s="78"/>
      <c r="J2495" s="75"/>
      <c r="K2495" s="71"/>
      <c r="L2495" s="75"/>
      <c r="M2495" s="71"/>
      <c r="O2495" s="71"/>
      <c r="Q2495" s="71"/>
      <c r="V2495" s="4"/>
      <c r="X2495" s="4"/>
      <c r="AJ2495" s="45"/>
      <c r="AK2495" s="45"/>
      <c r="AS2495" s="71"/>
    </row>
    <row r="2496" spans="1:45" ht="15" customHeight="1" x14ac:dyDescent="0.2">
      <c r="A2496" s="85"/>
      <c r="F2496" s="4"/>
      <c r="H2496" s="78"/>
      <c r="J2496" s="75"/>
      <c r="K2496" s="71"/>
      <c r="L2496" s="75"/>
      <c r="M2496" s="71"/>
      <c r="O2496" s="71"/>
      <c r="Q2496" s="71"/>
      <c r="V2496" s="4"/>
      <c r="X2496" s="4"/>
      <c r="AJ2496" s="45"/>
      <c r="AK2496" s="45"/>
      <c r="AS2496" s="71"/>
    </row>
    <row r="2497" spans="1:45" ht="15" customHeight="1" x14ac:dyDescent="0.2">
      <c r="A2497" s="85"/>
      <c r="F2497" s="4"/>
      <c r="H2497" s="78"/>
      <c r="J2497" s="75"/>
      <c r="K2497" s="71"/>
      <c r="L2497" s="75"/>
      <c r="M2497" s="71"/>
      <c r="O2497" s="71"/>
      <c r="Q2497" s="71"/>
      <c r="V2497" s="4"/>
      <c r="X2497" s="4"/>
      <c r="AJ2497" s="45"/>
      <c r="AK2497" s="45"/>
      <c r="AS2497" s="71"/>
    </row>
    <row r="2498" spans="1:45" ht="15" customHeight="1" x14ac:dyDescent="0.2">
      <c r="A2498" s="85"/>
      <c r="F2498" s="4"/>
      <c r="H2498" s="78"/>
      <c r="J2498" s="75"/>
      <c r="K2498" s="71"/>
      <c r="L2498" s="75"/>
      <c r="M2498" s="71"/>
      <c r="O2498" s="71"/>
      <c r="Q2498" s="71"/>
      <c r="V2498" s="4"/>
      <c r="X2498" s="4"/>
      <c r="AJ2498" s="45"/>
      <c r="AK2498" s="45"/>
      <c r="AS2498" s="71"/>
    </row>
    <row r="2499" spans="1:45" ht="15" customHeight="1" x14ac:dyDescent="0.2">
      <c r="A2499" s="85"/>
      <c r="F2499" s="4"/>
      <c r="H2499" s="78"/>
      <c r="J2499" s="75"/>
      <c r="K2499" s="71"/>
      <c r="L2499" s="75"/>
      <c r="M2499" s="71"/>
      <c r="O2499" s="71"/>
      <c r="Q2499" s="71"/>
      <c r="V2499" s="4"/>
      <c r="X2499" s="4"/>
      <c r="AJ2499" s="45"/>
      <c r="AK2499" s="45"/>
      <c r="AS2499" s="71"/>
    </row>
    <row r="2500" spans="1:45" ht="15" customHeight="1" x14ac:dyDescent="0.2">
      <c r="A2500" s="85"/>
      <c r="F2500" s="4"/>
      <c r="H2500" s="78"/>
      <c r="J2500" s="75"/>
      <c r="K2500" s="71"/>
      <c r="L2500" s="75"/>
      <c r="M2500" s="71"/>
      <c r="O2500" s="71"/>
      <c r="Q2500" s="71"/>
      <c r="V2500" s="4"/>
      <c r="X2500" s="4"/>
      <c r="AJ2500" s="45"/>
      <c r="AK2500" s="45"/>
      <c r="AS2500" s="71"/>
    </row>
    <row r="2501" spans="1:45" ht="15" customHeight="1" x14ac:dyDescent="0.2">
      <c r="A2501" s="85"/>
      <c r="F2501" s="4"/>
      <c r="H2501" s="78"/>
      <c r="J2501" s="75"/>
      <c r="K2501" s="71"/>
      <c r="L2501" s="75"/>
      <c r="M2501" s="71"/>
      <c r="O2501" s="71"/>
      <c r="Q2501" s="71"/>
      <c r="V2501" s="4"/>
      <c r="X2501" s="4"/>
      <c r="AJ2501" s="45"/>
      <c r="AK2501" s="45"/>
      <c r="AS2501" s="71"/>
    </row>
    <row r="2502" spans="1:45" ht="15" customHeight="1" x14ac:dyDescent="0.2">
      <c r="A2502" s="85"/>
      <c r="F2502" s="4"/>
      <c r="H2502" s="78"/>
      <c r="J2502" s="75"/>
      <c r="K2502" s="71"/>
      <c r="L2502" s="75"/>
      <c r="M2502" s="71"/>
      <c r="O2502" s="71"/>
      <c r="Q2502" s="71"/>
      <c r="V2502" s="4"/>
      <c r="X2502" s="4"/>
      <c r="AJ2502" s="45"/>
      <c r="AK2502" s="45"/>
      <c r="AS2502" s="71"/>
    </row>
    <row r="2503" spans="1:45" ht="15" customHeight="1" x14ac:dyDescent="0.2">
      <c r="A2503" s="85"/>
      <c r="F2503" s="4"/>
      <c r="H2503" s="78"/>
      <c r="J2503" s="75"/>
      <c r="K2503" s="71"/>
      <c r="L2503" s="75"/>
      <c r="M2503" s="71"/>
      <c r="O2503" s="71"/>
      <c r="Q2503" s="71"/>
      <c r="V2503" s="4"/>
      <c r="X2503" s="4"/>
      <c r="AJ2503" s="45"/>
      <c r="AK2503" s="45"/>
      <c r="AS2503" s="71"/>
    </row>
    <row r="2504" spans="1:45" ht="15" customHeight="1" x14ac:dyDescent="0.2">
      <c r="A2504" s="85"/>
      <c r="F2504" s="4"/>
      <c r="H2504" s="78"/>
      <c r="J2504" s="75"/>
      <c r="K2504" s="71"/>
      <c r="L2504" s="75"/>
      <c r="M2504" s="71"/>
      <c r="O2504" s="71"/>
      <c r="Q2504" s="71"/>
      <c r="V2504" s="4"/>
      <c r="X2504" s="4"/>
      <c r="AJ2504" s="45"/>
      <c r="AK2504" s="45"/>
      <c r="AS2504" s="71"/>
    </row>
    <row r="2505" spans="1:45" ht="15" customHeight="1" x14ac:dyDescent="0.2">
      <c r="A2505" s="85"/>
      <c r="F2505" s="4"/>
      <c r="H2505" s="78"/>
      <c r="J2505" s="75"/>
      <c r="K2505" s="71"/>
      <c r="L2505" s="75"/>
      <c r="M2505" s="71"/>
      <c r="O2505" s="71"/>
      <c r="Q2505" s="71"/>
      <c r="V2505" s="4"/>
      <c r="X2505" s="4"/>
      <c r="AJ2505" s="45"/>
      <c r="AK2505" s="45"/>
      <c r="AS2505" s="71"/>
    </row>
    <row r="2506" spans="1:45" ht="15" customHeight="1" x14ac:dyDescent="0.2">
      <c r="A2506" s="85"/>
      <c r="F2506" s="4"/>
      <c r="H2506" s="78"/>
      <c r="J2506" s="75"/>
      <c r="K2506" s="71"/>
      <c r="L2506" s="75"/>
      <c r="M2506" s="71"/>
      <c r="O2506" s="71"/>
      <c r="Q2506" s="71"/>
      <c r="V2506" s="4"/>
      <c r="X2506" s="4"/>
      <c r="AJ2506" s="45"/>
      <c r="AK2506" s="45"/>
      <c r="AS2506" s="71"/>
    </row>
    <row r="2507" spans="1:45" ht="15" customHeight="1" x14ac:dyDescent="0.2">
      <c r="A2507" s="85"/>
      <c r="F2507" s="4"/>
      <c r="H2507" s="78"/>
      <c r="J2507" s="75"/>
      <c r="K2507" s="71"/>
      <c r="L2507" s="75"/>
      <c r="M2507" s="71"/>
      <c r="O2507" s="71"/>
      <c r="Q2507" s="71"/>
      <c r="V2507" s="4"/>
      <c r="X2507" s="4"/>
      <c r="AJ2507" s="45"/>
      <c r="AK2507" s="45"/>
      <c r="AS2507" s="71"/>
    </row>
    <row r="2508" spans="1:45" ht="15" customHeight="1" x14ac:dyDescent="0.2">
      <c r="A2508" s="85"/>
      <c r="F2508" s="4"/>
      <c r="H2508" s="78"/>
      <c r="J2508" s="75"/>
      <c r="K2508" s="71"/>
      <c r="L2508" s="75"/>
      <c r="M2508" s="71"/>
      <c r="O2508" s="71"/>
      <c r="Q2508" s="71"/>
      <c r="V2508" s="4"/>
      <c r="X2508" s="4"/>
      <c r="AJ2508" s="45"/>
      <c r="AK2508" s="45"/>
      <c r="AS2508" s="71"/>
    </row>
    <row r="2509" spans="1:45" ht="15" customHeight="1" x14ac:dyDescent="0.2">
      <c r="A2509" s="85"/>
      <c r="F2509" s="4"/>
      <c r="H2509" s="78"/>
      <c r="J2509" s="75"/>
      <c r="K2509" s="71"/>
      <c r="L2509" s="75"/>
      <c r="M2509" s="71"/>
      <c r="O2509" s="71"/>
      <c r="Q2509" s="71"/>
      <c r="V2509" s="4"/>
      <c r="X2509" s="4"/>
      <c r="AJ2509" s="45"/>
      <c r="AK2509" s="45"/>
      <c r="AS2509" s="71"/>
    </row>
    <row r="2510" spans="1:45" ht="15" customHeight="1" x14ac:dyDescent="0.2">
      <c r="A2510" s="85"/>
      <c r="F2510" s="4"/>
      <c r="H2510" s="78"/>
      <c r="J2510" s="75"/>
      <c r="K2510" s="71"/>
      <c r="L2510" s="75"/>
      <c r="M2510" s="71"/>
      <c r="O2510" s="71"/>
      <c r="Q2510" s="71"/>
      <c r="V2510" s="4"/>
      <c r="X2510" s="4"/>
      <c r="AJ2510" s="45"/>
      <c r="AK2510" s="45"/>
      <c r="AS2510" s="71"/>
    </row>
    <row r="2511" spans="1:45" ht="15" customHeight="1" x14ac:dyDescent="0.2">
      <c r="A2511" s="85"/>
      <c r="F2511" s="4"/>
      <c r="H2511" s="78"/>
      <c r="J2511" s="75"/>
      <c r="K2511" s="71"/>
      <c r="L2511" s="75"/>
      <c r="M2511" s="71"/>
      <c r="O2511" s="71"/>
      <c r="Q2511" s="71"/>
      <c r="V2511" s="4"/>
      <c r="X2511" s="4"/>
      <c r="AJ2511" s="45"/>
      <c r="AK2511" s="45"/>
      <c r="AS2511" s="71"/>
    </row>
    <row r="2512" spans="1:45" ht="15" customHeight="1" x14ac:dyDescent="0.2">
      <c r="A2512" s="85"/>
      <c r="F2512" s="4"/>
      <c r="H2512" s="78"/>
      <c r="J2512" s="75"/>
      <c r="K2512" s="71"/>
      <c r="L2512" s="75"/>
      <c r="M2512" s="71"/>
      <c r="O2512" s="71"/>
      <c r="Q2512" s="71"/>
      <c r="V2512" s="4"/>
      <c r="X2512" s="4"/>
      <c r="AJ2512" s="45"/>
      <c r="AK2512" s="45"/>
      <c r="AS2512" s="71"/>
    </row>
    <row r="2513" spans="1:45" ht="15" customHeight="1" x14ac:dyDescent="0.2">
      <c r="A2513" s="85"/>
      <c r="F2513" s="4"/>
      <c r="H2513" s="78"/>
      <c r="J2513" s="75"/>
      <c r="K2513" s="71"/>
      <c r="L2513" s="75"/>
      <c r="M2513" s="71"/>
      <c r="O2513" s="71"/>
      <c r="Q2513" s="71"/>
      <c r="V2513" s="4"/>
      <c r="X2513" s="4"/>
      <c r="AJ2513" s="45"/>
      <c r="AK2513" s="45"/>
      <c r="AS2513" s="71"/>
    </row>
    <row r="2514" spans="1:45" ht="15" customHeight="1" x14ac:dyDescent="0.2">
      <c r="A2514" s="85"/>
      <c r="F2514" s="4"/>
      <c r="H2514" s="78"/>
      <c r="J2514" s="75"/>
      <c r="K2514" s="71"/>
      <c r="L2514" s="75"/>
      <c r="M2514" s="71"/>
      <c r="O2514" s="71"/>
      <c r="Q2514" s="71"/>
      <c r="V2514" s="4"/>
      <c r="X2514" s="4"/>
      <c r="AJ2514" s="45"/>
      <c r="AK2514" s="45"/>
      <c r="AS2514" s="71"/>
    </row>
    <row r="2515" spans="1:45" ht="15" customHeight="1" x14ac:dyDescent="0.2">
      <c r="A2515" s="85"/>
      <c r="F2515" s="4"/>
      <c r="H2515" s="78"/>
      <c r="J2515" s="75"/>
      <c r="K2515" s="71"/>
      <c r="L2515" s="75"/>
      <c r="M2515" s="71"/>
      <c r="O2515" s="71"/>
      <c r="Q2515" s="71"/>
      <c r="V2515" s="4"/>
      <c r="X2515" s="4"/>
      <c r="AJ2515" s="45"/>
      <c r="AK2515" s="45"/>
      <c r="AS2515" s="71"/>
    </row>
    <row r="2516" spans="1:45" ht="15" customHeight="1" x14ac:dyDescent="0.2">
      <c r="A2516" s="85"/>
      <c r="F2516" s="4"/>
      <c r="H2516" s="78"/>
      <c r="J2516" s="75"/>
      <c r="K2516" s="71"/>
      <c r="L2516" s="75"/>
      <c r="M2516" s="71"/>
      <c r="O2516" s="71"/>
      <c r="Q2516" s="71"/>
      <c r="V2516" s="4"/>
      <c r="X2516" s="4"/>
      <c r="AJ2516" s="45"/>
      <c r="AK2516" s="45"/>
      <c r="AS2516" s="71"/>
    </row>
    <row r="2517" spans="1:45" ht="15" customHeight="1" x14ac:dyDescent="0.2">
      <c r="A2517" s="85"/>
      <c r="F2517" s="4"/>
      <c r="H2517" s="78"/>
      <c r="J2517" s="75"/>
      <c r="K2517" s="71"/>
      <c r="L2517" s="75"/>
      <c r="M2517" s="71"/>
      <c r="O2517" s="71"/>
      <c r="Q2517" s="71"/>
      <c r="V2517" s="4"/>
      <c r="X2517" s="4"/>
      <c r="AJ2517" s="45"/>
      <c r="AK2517" s="45"/>
      <c r="AS2517" s="71"/>
    </row>
    <row r="2518" spans="1:45" ht="15" customHeight="1" x14ac:dyDescent="0.2">
      <c r="A2518" s="85"/>
      <c r="F2518" s="4"/>
      <c r="H2518" s="78"/>
      <c r="J2518" s="75"/>
      <c r="K2518" s="71"/>
      <c r="L2518" s="75"/>
      <c r="M2518" s="71"/>
      <c r="O2518" s="71"/>
      <c r="Q2518" s="71"/>
      <c r="V2518" s="4"/>
      <c r="X2518" s="4"/>
      <c r="AJ2518" s="45"/>
      <c r="AK2518" s="45"/>
      <c r="AS2518" s="71"/>
    </row>
    <row r="2519" spans="1:45" ht="15" customHeight="1" x14ac:dyDescent="0.2">
      <c r="A2519" s="85"/>
      <c r="F2519" s="4"/>
      <c r="H2519" s="78"/>
      <c r="J2519" s="75"/>
      <c r="K2519" s="71"/>
      <c r="L2519" s="75"/>
      <c r="M2519" s="71"/>
      <c r="O2519" s="71"/>
      <c r="Q2519" s="71"/>
      <c r="V2519" s="4"/>
      <c r="X2519" s="4"/>
      <c r="AJ2519" s="45"/>
      <c r="AK2519" s="45"/>
      <c r="AS2519" s="71"/>
    </row>
    <row r="2520" spans="1:45" ht="15" customHeight="1" x14ac:dyDescent="0.2">
      <c r="A2520" s="85"/>
      <c r="F2520" s="4"/>
      <c r="H2520" s="78"/>
      <c r="J2520" s="75"/>
      <c r="K2520" s="71"/>
      <c r="L2520" s="75"/>
      <c r="M2520" s="71"/>
      <c r="O2520" s="71"/>
      <c r="Q2520" s="71"/>
      <c r="V2520" s="4"/>
      <c r="X2520" s="4"/>
      <c r="AJ2520" s="45"/>
      <c r="AK2520" s="45"/>
      <c r="AS2520" s="71"/>
    </row>
    <row r="2521" spans="1:45" ht="15" customHeight="1" x14ac:dyDescent="0.2">
      <c r="A2521" s="85"/>
      <c r="F2521" s="4"/>
      <c r="H2521" s="79"/>
      <c r="J2521" s="75"/>
      <c r="K2521" s="71"/>
      <c r="L2521" s="75"/>
      <c r="M2521" s="71"/>
      <c r="O2521" s="71"/>
      <c r="Q2521" s="71"/>
      <c r="V2521" s="4"/>
      <c r="X2521" s="4"/>
      <c r="AJ2521" s="45"/>
      <c r="AK2521" s="45"/>
      <c r="AS2521" s="71"/>
    </row>
    <row r="2522" spans="1:45" ht="15" customHeight="1" x14ac:dyDescent="0.2">
      <c r="A2522" s="85"/>
      <c r="F2522" s="4"/>
      <c r="H2522" s="78"/>
      <c r="J2522" s="75"/>
      <c r="K2522" s="71"/>
      <c r="L2522" s="75"/>
      <c r="M2522" s="71"/>
      <c r="O2522" s="71"/>
      <c r="Q2522" s="71"/>
      <c r="V2522" s="4"/>
      <c r="X2522" s="4"/>
      <c r="AJ2522" s="45"/>
      <c r="AK2522" s="45"/>
      <c r="AS2522" s="71"/>
    </row>
    <row r="2523" spans="1:45" ht="15" customHeight="1" x14ac:dyDescent="0.2">
      <c r="A2523" s="85"/>
      <c r="F2523" s="4"/>
      <c r="H2523" s="78"/>
      <c r="J2523" s="75"/>
      <c r="K2523" s="71"/>
      <c r="L2523" s="75"/>
      <c r="M2523" s="71"/>
      <c r="O2523" s="71"/>
      <c r="Q2523" s="71"/>
      <c r="V2523" s="4"/>
      <c r="X2523" s="4"/>
      <c r="AJ2523" s="45"/>
      <c r="AK2523" s="45"/>
      <c r="AS2523" s="71"/>
    </row>
    <row r="2524" spans="1:45" ht="15" customHeight="1" x14ac:dyDescent="0.2">
      <c r="A2524" s="85"/>
      <c r="F2524" s="4"/>
      <c r="H2524" s="78"/>
      <c r="J2524" s="75"/>
      <c r="K2524" s="71"/>
      <c r="L2524" s="75"/>
      <c r="M2524" s="71"/>
      <c r="O2524" s="71"/>
      <c r="Q2524" s="71"/>
      <c r="V2524" s="4"/>
      <c r="X2524" s="4"/>
      <c r="AJ2524" s="45"/>
      <c r="AK2524" s="45"/>
      <c r="AS2524" s="71"/>
    </row>
    <row r="2525" spans="1:45" ht="15" customHeight="1" x14ac:dyDescent="0.2">
      <c r="A2525" s="85"/>
      <c r="F2525" s="4"/>
      <c r="H2525" s="78"/>
      <c r="J2525" s="75"/>
      <c r="K2525" s="71"/>
      <c r="L2525" s="75"/>
      <c r="M2525" s="71"/>
      <c r="O2525" s="71"/>
      <c r="Q2525" s="71"/>
      <c r="V2525" s="4"/>
      <c r="X2525" s="4"/>
      <c r="AJ2525" s="45"/>
      <c r="AK2525" s="45"/>
      <c r="AS2525" s="71"/>
    </row>
    <row r="2526" spans="1:45" ht="15" customHeight="1" x14ac:dyDescent="0.2">
      <c r="A2526" s="85"/>
      <c r="F2526" s="4"/>
      <c r="H2526" s="78"/>
      <c r="J2526" s="75"/>
      <c r="K2526" s="71"/>
      <c r="L2526" s="75"/>
      <c r="M2526" s="71"/>
      <c r="O2526" s="71"/>
      <c r="Q2526" s="71"/>
      <c r="V2526" s="4"/>
      <c r="X2526" s="4"/>
      <c r="AJ2526" s="45"/>
      <c r="AK2526" s="45"/>
      <c r="AS2526" s="71"/>
    </row>
    <row r="2527" spans="1:45" ht="15" customHeight="1" x14ac:dyDescent="0.2">
      <c r="A2527" s="85"/>
      <c r="F2527" s="4"/>
      <c r="H2527" s="78"/>
      <c r="J2527" s="75"/>
      <c r="K2527" s="71"/>
      <c r="L2527" s="75"/>
      <c r="M2527" s="71"/>
      <c r="O2527" s="71"/>
      <c r="Q2527" s="71"/>
      <c r="V2527" s="4"/>
      <c r="X2527" s="4"/>
      <c r="AJ2527" s="45"/>
      <c r="AK2527" s="45"/>
      <c r="AS2527" s="71"/>
    </row>
    <row r="2528" spans="1:45" ht="15" customHeight="1" x14ac:dyDescent="0.2">
      <c r="A2528" s="85"/>
      <c r="F2528" s="4"/>
      <c r="H2528" s="79"/>
      <c r="J2528" s="75"/>
      <c r="K2528" s="71"/>
      <c r="L2528" s="75"/>
      <c r="M2528" s="71"/>
      <c r="O2528" s="71"/>
      <c r="Q2528" s="71"/>
      <c r="V2528" s="4"/>
      <c r="X2528" s="4"/>
      <c r="AJ2528" s="45"/>
      <c r="AK2528" s="45"/>
      <c r="AS2528" s="71"/>
    </row>
    <row r="2529" spans="1:45" ht="15" customHeight="1" x14ac:dyDescent="0.2">
      <c r="A2529" s="85"/>
      <c r="F2529" s="4"/>
      <c r="H2529" s="79"/>
      <c r="J2529" s="75"/>
      <c r="K2529" s="71"/>
      <c r="L2529" s="75"/>
      <c r="M2529" s="71"/>
      <c r="O2529" s="71"/>
      <c r="Q2529" s="71"/>
      <c r="V2529" s="4"/>
      <c r="X2529" s="4"/>
      <c r="AJ2529" s="45"/>
      <c r="AK2529" s="45"/>
      <c r="AS2529" s="71"/>
    </row>
    <row r="2530" spans="1:45" ht="15" customHeight="1" x14ac:dyDescent="0.2">
      <c r="A2530" s="85"/>
      <c r="F2530" s="4"/>
      <c r="H2530" s="78"/>
      <c r="J2530" s="75"/>
      <c r="K2530" s="71"/>
      <c r="L2530" s="75"/>
      <c r="M2530" s="71"/>
      <c r="O2530" s="71"/>
      <c r="Q2530" s="71"/>
      <c r="V2530" s="4"/>
      <c r="X2530" s="4"/>
      <c r="AJ2530" s="45"/>
      <c r="AK2530" s="45"/>
      <c r="AS2530" s="71"/>
    </row>
    <row r="2531" spans="1:45" ht="15" customHeight="1" x14ac:dyDescent="0.2">
      <c r="A2531" s="85"/>
      <c r="F2531" s="4"/>
      <c r="H2531" s="78"/>
      <c r="J2531" s="75"/>
      <c r="K2531" s="71"/>
      <c r="L2531" s="75"/>
      <c r="M2531" s="71"/>
      <c r="O2531" s="71"/>
      <c r="Q2531" s="71"/>
      <c r="V2531" s="4"/>
      <c r="X2531" s="4"/>
      <c r="AJ2531" s="45"/>
      <c r="AK2531" s="45"/>
      <c r="AS2531" s="71"/>
    </row>
    <row r="2532" spans="1:45" ht="15" customHeight="1" x14ac:dyDescent="0.2">
      <c r="A2532" s="85"/>
      <c r="F2532" s="4"/>
      <c r="H2532" s="78"/>
      <c r="J2532" s="75"/>
      <c r="K2532" s="71"/>
      <c r="L2532" s="75"/>
      <c r="M2532" s="71"/>
      <c r="O2532" s="71"/>
      <c r="Q2532" s="71"/>
      <c r="V2532" s="4"/>
      <c r="X2532" s="4"/>
      <c r="AJ2532" s="45"/>
      <c r="AK2532" s="45"/>
      <c r="AS2532" s="71"/>
    </row>
    <row r="2533" spans="1:45" ht="15" customHeight="1" x14ac:dyDescent="0.2">
      <c r="A2533" s="85"/>
      <c r="F2533" s="4"/>
      <c r="H2533" s="78"/>
      <c r="J2533" s="75"/>
      <c r="K2533" s="71"/>
      <c r="L2533" s="75"/>
      <c r="M2533" s="71"/>
      <c r="O2533" s="71"/>
      <c r="Q2533" s="71"/>
      <c r="V2533" s="4"/>
      <c r="X2533" s="4"/>
      <c r="AJ2533" s="45"/>
      <c r="AK2533" s="45"/>
      <c r="AS2533" s="71"/>
    </row>
    <row r="2534" spans="1:45" ht="15" customHeight="1" x14ac:dyDescent="0.2">
      <c r="A2534" s="85"/>
      <c r="F2534" s="4"/>
      <c r="H2534" s="78"/>
      <c r="J2534" s="75"/>
      <c r="K2534" s="71"/>
      <c r="L2534" s="75"/>
      <c r="M2534" s="71"/>
      <c r="O2534" s="71"/>
      <c r="Q2534" s="71"/>
      <c r="V2534" s="4"/>
      <c r="X2534" s="4"/>
      <c r="AJ2534" s="45"/>
      <c r="AK2534" s="45"/>
      <c r="AS2534" s="71"/>
    </row>
    <row r="2535" spans="1:45" ht="15" customHeight="1" x14ac:dyDescent="0.2">
      <c r="A2535" s="85"/>
      <c r="F2535" s="4"/>
      <c r="H2535" s="78"/>
      <c r="J2535" s="75"/>
      <c r="K2535" s="71"/>
      <c r="L2535" s="75"/>
      <c r="M2535" s="71"/>
      <c r="O2535" s="71"/>
      <c r="Q2535" s="71"/>
      <c r="V2535" s="4"/>
      <c r="X2535" s="4"/>
      <c r="AJ2535" s="45"/>
      <c r="AK2535" s="45"/>
      <c r="AS2535" s="71"/>
    </row>
    <row r="2536" spans="1:45" ht="15" customHeight="1" x14ac:dyDescent="0.2">
      <c r="A2536" s="85"/>
      <c r="F2536" s="4"/>
      <c r="H2536" s="78"/>
      <c r="J2536" s="75"/>
      <c r="K2536" s="71"/>
      <c r="L2536" s="75"/>
      <c r="M2536" s="71"/>
      <c r="O2536" s="71"/>
      <c r="Q2536" s="71"/>
      <c r="V2536" s="4"/>
      <c r="X2536" s="4"/>
      <c r="AJ2536" s="45"/>
      <c r="AK2536" s="45"/>
      <c r="AS2536" s="71"/>
    </row>
    <row r="2537" spans="1:45" ht="15" customHeight="1" x14ac:dyDescent="0.2">
      <c r="A2537" s="85"/>
      <c r="F2537" s="4"/>
      <c r="H2537" s="78"/>
      <c r="J2537" s="75"/>
      <c r="K2537" s="71"/>
      <c r="L2537" s="75"/>
      <c r="M2537" s="71"/>
      <c r="O2537" s="71"/>
      <c r="Q2537" s="71"/>
      <c r="V2537" s="4"/>
      <c r="X2537" s="4"/>
      <c r="AJ2537" s="45"/>
      <c r="AK2537" s="45"/>
      <c r="AS2537" s="71"/>
    </row>
    <row r="2538" spans="1:45" ht="15" customHeight="1" x14ac:dyDescent="0.2">
      <c r="A2538" s="85"/>
      <c r="F2538" s="4"/>
      <c r="H2538" s="78"/>
      <c r="J2538" s="75"/>
      <c r="K2538" s="71"/>
      <c r="L2538" s="75"/>
      <c r="M2538" s="71"/>
      <c r="O2538" s="71"/>
      <c r="Q2538" s="71"/>
      <c r="V2538" s="4"/>
      <c r="X2538" s="4"/>
      <c r="AJ2538" s="45"/>
      <c r="AK2538" s="45"/>
      <c r="AS2538" s="71"/>
    </row>
    <row r="2539" spans="1:45" ht="15" customHeight="1" x14ac:dyDescent="0.2">
      <c r="A2539" s="85"/>
      <c r="F2539" s="4"/>
      <c r="H2539" s="78"/>
      <c r="J2539" s="75"/>
      <c r="K2539" s="71"/>
      <c r="L2539" s="75"/>
      <c r="M2539" s="71"/>
      <c r="O2539" s="71"/>
      <c r="Q2539" s="71"/>
      <c r="V2539" s="4"/>
      <c r="X2539" s="4"/>
      <c r="AJ2539" s="45"/>
      <c r="AK2539" s="45"/>
      <c r="AS2539" s="71"/>
    </row>
    <row r="2540" spans="1:45" ht="15" customHeight="1" x14ac:dyDescent="0.2">
      <c r="A2540" s="85"/>
      <c r="F2540" s="4"/>
      <c r="H2540" s="78"/>
      <c r="J2540" s="75"/>
      <c r="K2540" s="71"/>
      <c r="L2540" s="75"/>
      <c r="M2540" s="71"/>
      <c r="O2540" s="71"/>
      <c r="Q2540" s="71"/>
      <c r="V2540" s="4"/>
      <c r="X2540" s="4"/>
      <c r="AJ2540" s="45"/>
      <c r="AK2540" s="45"/>
      <c r="AS2540" s="71"/>
    </row>
    <row r="2541" spans="1:45" ht="15" customHeight="1" x14ac:dyDescent="0.2">
      <c r="A2541" s="85"/>
      <c r="F2541" s="4"/>
      <c r="H2541" s="78"/>
      <c r="J2541" s="75"/>
      <c r="K2541" s="71"/>
      <c r="L2541" s="75"/>
      <c r="M2541" s="71"/>
      <c r="O2541" s="71"/>
      <c r="Q2541" s="71"/>
      <c r="V2541" s="4"/>
      <c r="X2541" s="4"/>
      <c r="AJ2541" s="45"/>
      <c r="AK2541" s="45"/>
      <c r="AS2541" s="71"/>
    </row>
    <row r="2542" spans="1:45" ht="15" customHeight="1" x14ac:dyDescent="0.2">
      <c r="A2542" s="85"/>
      <c r="F2542" s="4"/>
      <c r="H2542" s="78"/>
      <c r="J2542" s="75"/>
      <c r="K2542" s="71"/>
      <c r="L2542" s="75"/>
      <c r="M2542" s="71"/>
      <c r="O2542" s="71"/>
      <c r="Q2542" s="71"/>
      <c r="V2542" s="4"/>
      <c r="X2542" s="4"/>
      <c r="AJ2542" s="45"/>
      <c r="AK2542" s="45"/>
      <c r="AS2542" s="71"/>
    </row>
    <row r="2543" spans="1:45" ht="15" customHeight="1" x14ac:dyDescent="0.2">
      <c r="A2543" s="85"/>
      <c r="F2543" s="4"/>
      <c r="H2543" s="78"/>
      <c r="J2543" s="75"/>
      <c r="K2543" s="71"/>
      <c r="L2543" s="75"/>
      <c r="M2543" s="71"/>
      <c r="O2543" s="71"/>
      <c r="Q2543" s="71"/>
      <c r="V2543" s="4"/>
      <c r="X2543" s="4"/>
      <c r="AJ2543" s="45"/>
      <c r="AK2543" s="45"/>
      <c r="AS2543" s="71"/>
    </row>
    <row r="2544" spans="1:45" ht="15" customHeight="1" x14ac:dyDescent="0.2">
      <c r="A2544" s="85"/>
      <c r="F2544" s="4"/>
      <c r="H2544" s="78"/>
      <c r="J2544" s="75"/>
      <c r="K2544" s="71"/>
      <c r="L2544" s="75"/>
      <c r="M2544" s="71"/>
      <c r="O2544" s="71"/>
      <c r="Q2544" s="71"/>
      <c r="V2544" s="4"/>
      <c r="X2544" s="4"/>
      <c r="AJ2544" s="45"/>
      <c r="AK2544" s="45"/>
      <c r="AS2544" s="71"/>
    </row>
    <row r="2545" spans="1:45" ht="15" customHeight="1" x14ac:dyDescent="0.2">
      <c r="A2545" s="85"/>
      <c r="F2545" s="4"/>
      <c r="H2545" s="78"/>
      <c r="J2545" s="75"/>
      <c r="K2545" s="71"/>
      <c r="L2545" s="75"/>
      <c r="M2545" s="71"/>
      <c r="O2545" s="71"/>
      <c r="Q2545" s="71"/>
      <c r="V2545" s="4"/>
      <c r="X2545" s="4"/>
      <c r="AJ2545" s="45"/>
      <c r="AK2545" s="45"/>
      <c r="AS2545" s="71"/>
    </row>
    <row r="2546" spans="1:45" ht="15" customHeight="1" x14ac:dyDescent="0.2">
      <c r="A2546" s="85"/>
      <c r="F2546" s="4"/>
      <c r="H2546" s="78"/>
      <c r="J2546" s="75"/>
      <c r="K2546" s="71"/>
      <c r="L2546" s="75"/>
      <c r="M2546" s="71"/>
      <c r="O2546" s="71"/>
      <c r="Q2546" s="71"/>
      <c r="V2546" s="4"/>
      <c r="X2546" s="4"/>
      <c r="AJ2546" s="45"/>
      <c r="AK2546" s="45"/>
      <c r="AS2546" s="71"/>
    </row>
    <row r="2547" spans="1:45" ht="15" customHeight="1" x14ac:dyDescent="0.2">
      <c r="A2547" s="85"/>
      <c r="F2547" s="4"/>
      <c r="H2547" s="78"/>
      <c r="J2547" s="75"/>
      <c r="K2547" s="71"/>
      <c r="L2547" s="75"/>
      <c r="M2547" s="71"/>
      <c r="O2547" s="71"/>
      <c r="Q2547" s="71"/>
      <c r="V2547" s="4"/>
      <c r="X2547" s="4"/>
      <c r="AJ2547" s="45"/>
      <c r="AK2547" s="45"/>
      <c r="AS2547" s="71"/>
    </row>
    <row r="2548" spans="1:45" ht="15" customHeight="1" x14ac:dyDescent="0.2">
      <c r="A2548" s="85"/>
      <c r="F2548" s="4"/>
      <c r="H2548" s="78"/>
      <c r="J2548" s="75"/>
      <c r="K2548" s="71"/>
      <c r="L2548" s="75"/>
      <c r="M2548" s="71"/>
      <c r="O2548" s="71"/>
      <c r="Q2548" s="71"/>
      <c r="V2548" s="4"/>
      <c r="X2548" s="4"/>
      <c r="AJ2548" s="45"/>
      <c r="AK2548" s="45"/>
      <c r="AS2548" s="71"/>
    </row>
    <row r="2549" spans="1:45" ht="15" customHeight="1" x14ac:dyDescent="0.2">
      <c r="A2549" s="85"/>
      <c r="F2549" s="4"/>
      <c r="H2549" s="78"/>
      <c r="J2549" s="75"/>
      <c r="K2549" s="71"/>
      <c r="L2549" s="75"/>
      <c r="M2549" s="71"/>
      <c r="O2549" s="71"/>
      <c r="Q2549" s="71"/>
      <c r="V2549" s="4"/>
      <c r="X2549" s="4"/>
      <c r="AJ2549" s="45"/>
      <c r="AK2549" s="45"/>
      <c r="AS2549" s="71"/>
    </row>
    <row r="2550" spans="1:45" ht="15" customHeight="1" x14ac:dyDescent="0.2">
      <c r="A2550" s="85"/>
      <c r="F2550" s="4"/>
      <c r="H2550" s="78"/>
      <c r="J2550" s="75"/>
      <c r="K2550" s="71"/>
      <c r="L2550" s="75"/>
      <c r="M2550" s="71"/>
      <c r="O2550" s="71"/>
      <c r="Q2550" s="71"/>
      <c r="V2550" s="4"/>
      <c r="X2550" s="4"/>
      <c r="AJ2550" s="45"/>
      <c r="AK2550" s="45"/>
      <c r="AS2550" s="71"/>
    </row>
    <row r="2551" spans="1:45" ht="15" customHeight="1" x14ac:dyDescent="0.2">
      <c r="A2551" s="85"/>
      <c r="F2551" s="4"/>
      <c r="H2551" s="78"/>
      <c r="J2551" s="75"/>
      <c r="K2551" s="71"/>
      <c r="L2551" s="75"/>
      <c r="M2551" s="71"/>
      <c r="O2551" s="71"/>
      <c r="Q2551" s="71"/>
      <c r="V2551" s="4"/>
      <c r="X2551" s="4"/>
      <c r="AJ2551" s="45"/>
      <c r="AK2551" s="45"/>
      <c r="AS2551" s="71"/>
    </row>
    <row r="2552" spans="1:45" ht="15" customHeight="1" x14ac:dyDescent="0.2">
      <c r="A2552" s="85"/>
      <c r="F2552" s="4"/>
      <c r="H2552" s="78"/>
      <c r="J2552" s="75"/>
      <c r="K2552" s="71"/>
      <c r="L2552" s="75"/>
      <c r="M2552" s="71"/>
      <c r="O2552" s="71"/>
      <c r="Q2552" s="71"/>
      <c r="V2552" s="4"/>
      <c r="X2552" s="4"/>
      <c r="AJ2552" s="45"/>
      <c r="AK2552" s="45"/>
      <c r="AS2552" s="71"/>
    </row>
    <row r="2553" spans="1:45" ht="15" customHeight="1" x14ac:dyDescent="0.2">
      <c r="A2553" s="85"/>
      <c r="F2553" s="4"/>
      <c r="H2553" s="78"/>
      <c r="J2553" s="75"/>
      <c r="K2553" s="71"/>
      <c r="L2553" s="75"/>
      <c r="M2553" s="71"/>
      <c r="O2553" s="71"/>
      <c r="Q2553" s="71"/>
      <c r="V2553" s="4"/>
      <c r="X2553" s="4"/>
      <c r="AJ2553" s="45"/>
      <c r="AK2553" s="45"/>
      <c r="AS2553" s="71"/>
    </row>
    <row r="2554" spans="1:45" ht="15" customHeight="1" x14ac:dyDescent="0.2">
      <c r="A2554" s="85"/>
      <c r="F2554" s="4"/>
      <c r="H2554" s="78"/>
      <c r="J2554" s="75"/>
      <c r="K2554" s="71"/>
      <c r="L2554" s="75"/>
      <c r="M2554" s="71"/>
      <c r="O2554" s="71"/>
      <c r="Q2554" s="71"/>
      <c r="V2554" s="4"/>
      <c r="X2554" s="4"/>
      <c r="AJ2554" s="45"/>
      <c r="AK2554" s="45"/>
      <c r="AS2554" s="71"/>
    </row>
    <row r="2555" spans="1:45" ht="15" customHeight="1" x14ac:dyDescent="0.2">
      <c r="A2555" s="85"/>
      <c r="F2555" s="4"/>
      <c r="H2555" s="78"/>
      <c r="J2555" s="75"/>
      <c r="K2555" s="71"/>
      <c r="L2555" s="75"/>
      <c r="M2555" s="71"/>
      <c r="O2555" s="71"/>
      <c r="Q2555" s="71"/>
      <c r="V2555" s="4"/>
      <c r="X2555" s="4"/>
      <c r="AJ2555" s="45"/>
      <c r="AK2555" s="45"/>
      <c r="AS2555" s="71"/>
    </row>
    <row r="2556" spans="1:45" ht="15" customHeight="1" x14ac:dyDescent="0.2">
      <c r="A2556" s="85"/>
      <c r="F2556" s="4"/>
      <c r="H2556" s="79"/>
      <c r="J2556" s="75"/>
      <c r="K2556" s="71"/>
      <c r="L2556" s="75"/>
      <c r="M2556" s="71"/>
      <c r="O2556" s="71"/>
      <c r="Q2556" s="71"/>
      <c r="V2556" s="4"/>
      <c r="X2556" s="4"/>
      <c r="AJ2556" s="45"/>
      <c r="AK2556" s="45"/>
      <c r="AS2556" s="71"/>
    </row>
    <row r="2557" spans="1:45" ht="15" customHeight="1" x14ac:dyDescent="0.2">
      <c r="A2557" s="85"/>
      <c r="F2557" s="4"/>
      <c r="H2557" s="79"/>
      <c r="J2557" s="75"/>
      <c r="K2557" s="71"/>
      <c r="L2557" s="75"/>
      <c r="M2557" s="71"/>
      <c r="O2557" s="71"/>
      <c r="Q2557" s="71"/>
      <c r="V2557" s="4"/>
      <c r="X2557" s="4"/>
      <c r="AJ2557" s="45"/>
      <c r="AK2557" s="45"/>
      <c r="AS2557" s="71"/>
    </row>
    <row r="2558" spans="1:45" ht="15" customHeight="1" x14ac:dyDescent="0.2">
      <c r="A2558" s="85"/>
      <c r="F2558" s="4"/>
      <c r="H2558" s="79"/>
      <c r="J2558" s="75"/>
      <c r="K2558" s="71"/>
      <c r="L2558" s="75"/>
      <c r="M2558" s="71"/>
      <c r="O2558" s="71"/>
      <c r="Q2558" s="71"/>
      <c r="V2558" s="4"/>
      <c r="X2558" s="4"/>
      <c r="AJ2558" s="45"/>
      <c r="AK2558" s="45"/>
      <c r="AS2558" s="71"/>
    </row>
    <row r="2559" spans="1:45" ht="15" customHeight="1" x14ac:dyDescent="0.2">
      <c r="A2559" s="85"/>
      <c r="F2559" s="4"/>
      <c r="H2559" s="78"/>
      <c r="J2559" s="75"/>
      <c r="K2559" s="71"/>
      <c r="L2559" s="75"/>
      <c r="M2559" s="71"/>
      <c r="O2559" s="71"/>
      <c r="Q2559" s="71"/>
      <c r="V2559" s="4"/>
      <c r="X2559" s="4"/>
      <c r="AJ2559" s="45"/>
      <c r="AK2559" s="45"/>
      <c r="AS2559" s="71"/>
    </row>
    <row r="2560" spans="1:45" ht="15" customHeight="1" x14ac:dyDescent="0.2">
      <c r="A2560" s="85"/>
      <c r="F2560" s="4"/>
      <c r="H2560" s="78"/>
      <c r="J2560" s="75"/>
      <c r="K2560" s="71"/>
      <c r="L2560" s="75"/>
      <c r="M2560" s="71"/>
      <c r="O2560" s="71"/>
      <c r="Q2560" s="71"/>
      <c r="V2560" s="4"/>
      <c r="X2560" s="4"/>
      <c r="AJ2560" s="45"/>
      <c r="AK2560" s="45"/>
      <c r="AS2560" s="71"/>
    </row>
    <row r="2561" spans="1:45" ht="15" customHeight="1" x14ac:dyDescent="0.2">
      <c r="A2561" s="85"/>
      <c r="F2561" s="4"/>
      <c r="H2561" s="78"/>
      <c r="J2561" s="75"/>
      <c r="K2561" s="71"/>
      <c r="L2561" s="75"/>
      <c r="M2561" s="71"/>
      <c r="O2561" s="71"/>
      <c r="Q2561" s="71"/>
      <c r="V2561" s="4"/>
      <c r="X2561" s="4"/>
      <c r="AJ2561" s="45"/>
      <c r="AK2561" s="45"/>
      <c r="AS2561" s="71"/>
    </row>
    <row r="2562" spans="1:45" ht="15" customHeight="1" x14ac:dyDescent="0.2">
      <c r="A2562" s="85"/>
      <c r="F2562" s="4"/>
      <c r="H2562" s="78"/>
      <c r="J2562" s="75"/>
      <c r="K2562" s="71"/>
      <c r="L2562" s="75"/>
      <c r="M2562" s="71"/>
      <c r="O2562" s="71"/>
      <c r="Q2562" s="71"/>
      <c r="V2562" s="4"/>
      <c r="X2562" s="4"/>
      <c r="AJ2562" s="45"/>
      <c r="AK2562" s="45"/>
      <c r="AS2562" s="71"/>
    </row>
    <row r="2563" spans="1:45" ht="15" customHeight="1" x14ac:dyDescent="0.2">
      <c r="A2563" s="85"/>
      <c r="F2563" s="4"/>
      <c r="H2563" s="78"/>
      <c r="J2563" s="75"/>
      <c r="K2563" s="71"/>
      <c r="L2563" s="75"/>
      <c r="M2563" s="71"/>
      <c r="O2563" s="71"/>
      <c r="Q2563" s="71"/>
      <c r="V2563" s="4"/>
      <c r="X2563" s="4"/>
      <c r="AJ2563" s="45"/>
      <c r="AK2563" s="45"/>
      <c r="AS2563" s="71"/>
    </row>
    <row r="2564" spans="1:45" ht="15" customHeight="1" x14ac:dyDescent="0.2">
      <c r="A2564" s="85"/>
      <c r="F2564" s="4"/>
      <c r="H2564" s="78"/>
      <c r="J2564" s="75"/>
      <c r="K2564" s="71"/>
      <c r="L2564" s="75"/>
      <c r="M2564" s="71"/>
      <c r="O2564" s="71"/>
      <c r="Q2564" s="71"/>
      <c r="V2564" s="4"/>
      <c r="X2564" s="4"/>
      <c r="AJ2564" s="45"/>
      <c r="AK2564" s="45"/>
      <c r="AS2564" s="71"/>
    </row>
    <row r="2565" spans="1:45" ht="15" customHeight="1" x14ac:dyDescent="0.2">
      <c r="A2565" s="85"/>
      <c r="F2565" s="4"/>
      <c r="H2565" s="78"/>
      <c r="J2565" s="75"/>
      <c r="K2565" s="71"/>
      <c r="L2565" s="75"/>
      <c r="M2565" s="71"/>
      <c r="O2565" s="71"/>
      <c r="Q2565" s="71"/>
      <c r="V2565" s="4"/>
      <c r="X2565" s="4"/>
      <c r="AJ2565" s="45"/>
      <c r="AK2565" s="45"/>
      <c r="AS2565" s="71"/>
    </row>
    <row r="2566" spans="1:45" ht="15" customHeight="1" x14ac:dyDescent="0.2">
      <c r="A2566" s="85"/>
      <c r="F2566" s="4"/>
      <c r="H2566" s="78"/>
      <c r="J2566" s="75"/>
      <c r="K2566" s="71"/>
      <c r="L2566" s="75"/>
      <c r="M2566" s="71"/>
      <c r="O2566" s="71"/>
      <c r="Q2566" s="71"/>
      <c r="V2566" s="4"/>
      <c r="X2566" s="4"/>
      <c r="AJ2566" s="45"/>
      <c r="AK2566" s="45"/>
      <c r="AS2566" s="71"/>
    </row>
    <row r="2567" spans="1:45" ht="15" customHeight="1" x14ac:dyDescent="0.2">
      <c r="A2567" s="85"/>
      <c r="F2567" s="4"/>
      <c r="H2567" s="78"/>
      <c r="J2567" s="75"/>
      <c r="K2567" s="71"/>
      <c r="L2567" s="75"/>
      <c r="M2567" s="71"/>
      <c r="O2567" s="71"/>
      <c r="Q2567" s="71"/>
      <c r="V2567" s="4"/>
      <c r="X2567" s="4"/>
      <c r="AJ2567" s="45"/>
      <c r="AK2567" s="45"/>
      <c r="AS2567" s="71"/>
    </row>
    <row r="2568" spans="1:45" ht="15" customHeight="1" x14ac:dyDescent="0.2">
      <c r="A2568" s="85"/>
      <c r="F2568" s="4"/>
      <c r="H2568" s="78"/>
      <c r="J2568" s="75"/>
      <c r="K2568" s="71"/>
      <c r="L2568" s="75"/>
      <c r="M2568" s="71"/>
      <c r="O2568" s="71"/>
      <c r="Q2568" s="71"/>
      <c r="V2568" s="4"/>
      <c r="X2568" s="4"/>
      <c r="AJ2568" s="45"/>
      <c r="AK2568" s="45"/>
      <c r="AS2568" s="71"/>
    </row>
    <row r="2569" spans="1:45" ht="15" customHeight="1" x14ac:dyDescent="0.2">
      <c r="A2569" s="85"/>
      <c r="F2569" s="4"/>
      <c r="H2569" s="78"/>
      <c r="J2569" s="75"/>
      <c r="K2569" s="71"/>
      <c r="L2569" s="75"/>
      <c r="M2569" s="71"/>
      <c r="O2569" s="71"/>
      <c r="Q2569" s="71"/>
      <c r="V2569" s="4"/>
      <c r="X2569" s="4"/>
      <c r="AJ2569" s="45"/>
      <c r="AK2569" s="45"/>
      <c r="AS2569" s="71"/>
    </row>
    <row r="2570" spans="1:45" ht="15" customHeight="1" x14ac:dyDescent="0.2">
      <c r="A2570" s="85"/>
      <c r="F2570" s="4"/>
      <c r="H2570" s="78"/>
      <c r="J2570" s="75"/>
      <c r="K2570" s="71"/>
      <c r="L2570" s="75"/>
      <c r="M2570" s="71"/>
      <c r="O2570" s="71"/>
      <c r="Q2570" s="71"/>
      <c r="V2570" s="4"/>
      <c r="X2570" s="4"/>
      <c r="AJ2570" s="45"/>
      <c r="AK2570" s="45"/>
      <c r="AS2570" s="71"/>
    </row>
    <row r="2571" spans="1:45" ht="15" customHeight="1" x14ac:dyDescent="0.2">
      <c r="A2571" s="85"/>
      <c r="F2571" s="4"/>
      <c r="H2571" s="78"/>
      <c r="J2571" s="75"/>
      <c r="K2571" s="71"/>
      <c r="L2571" s="75"/>
      <c r="M2571" s="71"/>
      <c r="O2571" s="71"/>
      <c r="Q2571" s="71"/>
      <c r="V2571" s="4"/>
      <c r="X2571" s="4"/>
      <c r="AJ2571" s="45"/>
      <c r="AK2571" s="45"/>
      <c r="AS2571" s="71"/>
    </row>
    <row r="2572" spans="1:45" ht="15" customHeight="1" x14ac:dyDescent="0.2">
      <c r="A2572" s="85"/>
      <c r="F2572" s="4"/>
      <c r="H2572" s="78"/>
      <c r="J2572" s="75"/>
      <c r="K2572" s="71"/>
      <c r="L2572" s="75"/>
      <c r="M2572" s="71"/>
      <c r="O2572" s="71"/>
      <c r="Q2572" s="71"/>
      <c r="V2572" s="4"/>
      <c r="X2572" s="4"/>
      <c r="AJ2572" s="45"/>
      <c r="AK2572" s="45"/>
      <c r="AS2572" s="71"/>
    </row>
    <row r="2573" spans="1:45" ht="15" customHeight="1" x14ac:dyDescent="0.2">
      <c r="A2573" s="85"/>
      <c r="F2573" s="4"/>
      <c r="H2573" s="78"/>
      <c r="J2573" s="75"/>
      <c r="K2573" s="71"/>
      <c r="L2573" s="75"/>
      <c r="M2573" s="71"/>
      <c r="O2573" s="71"/>
      <c r="Q2573" s="71"/>
      <c r="V2573" s="4"/>
      <c r="X2573" s="4"/>
      <c r="AJ2573" s="45"/>
      <c r="AK2573" s="45"/>
      <c r="AS2573" s="71"/>
    </row>
    <row r="2574" spans="1:45" ht="15" customHeight="1" x14ac:dyDescent="0.2">
      <c r="A2574" s="85"/>
      <c r="F2574" s="4"/>
      <c r="H2574" s="78"/>
      <c r="J2574" s="75"/>
      <c r="K2574" s="71"/>
      <c r="L2574" s="75"/>
      <c r="M2574" s="71"/>
      <c r="O2574" s="71"/>
      <c r="Q2574" s="71"/>
      <c r="V2574" s="4"/>
      <c r="X2574" s="4"/>
      <c r="AJ2574" s="45"/>
      <c r="AK2574" s="45"/>
      <c r="AS2574" s="71"/>
    </row>
    <row r="2575" spans="1:45" ht="15" customHeight="1" x14ac:dyDescent="0.2">
      <c r="A2575" s="85"/>
      <c r="F2575" s="4"/>
      <c r="H2575" s="78"/>
      <c r="J2575" s="75"/>
      <c r="K2575" s="71"/>
      <c r="L2575" s="75"/>
      <c r="M2575" s="71"/>
      <c r="O2575" s="71"/>
      <c r="Q2575" s="71"/>
      <c r="V2575" s="4"/>
      <c r="X2575" s="4"/>
      <c r="AJ2575" s="45"/>
      <c r="AK2575" s="45"/>
      <c r="AS2575" s="71"/>
    </row>
    <row r="2576" spans="1:45" ht="15" customHeight="1" x14ac:dyDescent="0.2">
      <c r="A2576" s="85"/>
      <c r="F2576" s="4"/>
      <c r="H2576" s="79"/>
      <c r="J2576" s="75"/>
      <c r="K2576" s="71"/>
      <c r="L2576" s="75"/>
      <c r="M2576" s="71"/>
      <c r="O2576" s="71"/>
      <c r="Q2576" s="71"/>
      <c r="V2576" s="4"/>
      <c r="X2576" s="4"/>
      <c r="AJ2576" s="45"/>
      <c r="AK2576" s="45"/>
      <c r="AS2576" s="71"/>
    </row>
    <row r="2577" spans="1:45" ht="15" customHeight="1" x14ac:dyDescent="0.2">
      <c r="A2577" s="85"/>
      <c r="F2577" s="4"/>
      <c r="H2577" s="79"/>
      <c r="J2577" s="75"/>
      <c r="K2577" s="71"/>
      <c r="L2577" s="75"/>
      <c r="M2577" s="71"/>
      <c r="O2577" s="71"/>
      <c r="Q2577" s="71"/>
      <c r="V2577" s="4"/>
      <c r="X2577" s="4"/>
      <c r="AJ2577" s="45"/>
      <c r="AK2577" s="45"/>
      <c r="AS2577" s="71"/>
    </row>
    <row r="2578" spans="1:45" ht="15" customHeight="1" x14ac:dyDescent="0.2">
      <c r="A2578" s="85"/>
      <c r="F2578" s="4"/>
      <c r="H2578" s="79"/>
      <c r="J2578" s="75"/>
      <c r="K2578" s="71"/>
      <c r="L2578" s="75"/>
      <c r="M2578" s="71"/>
      <c r="O2578" s="71"/>
      <c r="Q2578" s="71"/>
      <c r="V2578" s="4"/>
      <c r="X2578" s="4"/>
      <c r="AJ2578" s="45"/>
      <c r="AK2578" s="45"/>
      <c r="AS2578" s="71"/>
    </row>
    <row r="2579" spans="1:45" ht="15" customHeight="1" x14ac:dyDescent="0.2">
      <c r="A2579" s="85"/>
      <c r="F2579" s="4"/>
      <c r="H2579" s="79"/>
      <c r="J2579" s="75"/>
      <c r="K2579" s="71"/>
      <c r="L2579" s="75"/>
      <c r="M2579" s="71"/>
      <c r="O2579" s="71"/>
      <c r="Q2579" s="71"/>
      <c r="V2579" s="4"/>
      <c r="X2579" s="4"/>
      <c r="AJ2579" s="45"/>
      <c r="AK2579" s="45"/>
      <c r="AS2579" s="71"/>
    </row>
    <row r="2580" spans="1:45" ht="15" customHeight="1" x14ac:dyDescent="0.2">
      <c r="A2580" s="85"/>
      <c r="F2580" s="4"/>
      <c r="H2580" s="79"/>
      <c r="J2580" s="75"/>
      <c r="K2580" s="71"/>
      <c r="L2580" s="75"/>
      <c r="M2580" s="71"/>
      <c r="O2580" s="71"/>
      <c r="Q2580" s="71"/>
      <c r="V2580" s="4"/>
      <c r="X2580" s="4"/>
      <c r="AJ2580" s="45"/>
      <c r="AK2580" s="45"/>
      <c r="AS2580" s="71"/>
    </row>
    <row r="2581" spans="1:45" ht="15" customHeight="1" x14ac:dyDescent="0.2">
      <c r="A2581" s="85"/>
      <c r="F2581" s="4"/>
      <c r="H2581" s="79"/>
      <c r="J2581" s="75"/>
      <c r="K2581" s="71"/>
      <c r="L2581" s="75"/>
      <c r="M2581" s="71"/>
      <c r="O2581" s="71"/>
      <c r="Q2581" s="71"/>
      <c r="V2581" s="4"/>
      <c r="X2581" s="4"/>
      <c r="AJ2581" s="45"/>
      <c r="AK2581" s="45"/>
      <c r="AS2581" s="71"/>
    </row>
    <row r="2582" spans="1:45" ht="15" customHeight="1" x14ac:dyDescent="0.2">
      <c r="A2582" s="85"/>
      <c r="F2582" s="4"/>
      <c r="H2582" s="78"/>
      <c r="J2582" s="75"/>
      <c r="K2582" s="71"/>
      <c r="L2582" s="75"/>
      <c r="M2582" s="71"/>
      <c r="O2582" s="71"/>
      <c r="Q2582" s="71"/>
      <c r="V2582" s="4"/>
      <c r="X2582" s="4"/>
      <c r="AJ2582" s="45"/>
      <c r="AK2582" s="45"/>
      <c r="AS2582" s="71"/>
    </row>
    <row r="2583" spans="1:45" ht="15" customHeight="1" x14ac:dyDescent="0.2">
      <c r="A2583" s="85"/>
      <c r="F2583" s="4"/>
      <c r="H2583" s="78"/>
      <c r="J2583" s="75"/>
      <c r="K2583" s="71"/>
      <c r="L2583" s="75"/>
      <c r="M2583" s="71"/>
      <c r="O2583" s="71"/>
      <c r="Q2583" s="71"/>
      <c r="V2583" s="4"/>
      <c r="X2583" s="4"/>
      <c r="AJ2583" s="45"/>
      <c r="AK2583" s="45"/>
      <c r="AS2583" s="71"/>
    </row>
    <row r="2584" spans="1:45" ht="15" customHeight="1" x14ac:dyDescent="0.2">
      <c r="A2584" s="85"/>
      <c r="F2584" s="4"/>
      <c r="H2584" s="78"/>
      <c r="J2584" s="75"/>
      <c r="K2584" s="71"/>
      <c r="L2584" s="75"/>
      <c r="M2584" s="71"/>
      <c r="O2584" s="71"/>
      <c r="Q2584" s="71"/>
      <c r="V2584" s="4"/>
      <c r="X2584" s="4"/>
      <c r="AJ2584" s="45"/>
      <c r="AK2584" s="45"/>
      <c r="AS2584" s="71"/>
    </row>
    <row r="2585" spans="1:45" ht="15" customHeight="1" x14ac:dyDescent="0.2">
      <c r="A2585" s="85"/>
      <c r="F2585" s="4"/>
      <c r="H2585" s="78"/>
      <c r="J2585" s="75"/>
      <c r="K2585" s="71"/>
      <c r="L2585" s="75"/>
      <c r="M2585" s="71"/>
      <c r="O2585" s="71"/>
      <c r="Q2585" s="71"/>
      <c r="V2585" s="4"/>
      <c r="X2585" s="4"/>
      <c r="AJ2585" s="45"/>
      <c r="AK2585" s="45"/>
      <c r="AS2585" s="71"/>
    </row>
    <row r="2586" spans="1:45" ht="15" customHeight="1" x14ac:dyDescent="0.2">
      <c r="A2586" s="85"/>
      <c r="F2586" s="4"/>
      <c r="H2586" s="78"/>
      <c r="J2586" s="75"/>
      <c r="K2586" s="71"/>
      <c r="L2586" s="75"/>
      <c r="M2586" s="71"/>
      <c r="O2586" s="71"/>
      <c r="Q2586" s="71"/>
      <c r="V2586" s="4"/>
      <c r="X2586" s="4"/>
      <c r="AJ2586" s="45"/>
      <c r="AK2586" s="45"/>
      <c r="AS2586" s="71"/>
    </row>
    <row r="2587" spans="1:45" ht="15" customHeight="1" x14ac:dyDescent="0.2">
      <c r="A2587" s="85"/>
      <c r="F2587" s="4"/>
      <c r="H2587" s="78"/>
      <c r="J2587" s="75"/>
      <c r="K2587" s="71"/>
      <c r="L2587" s="75"/>
      <c r="M2587" s="71"/>
      <c r="O2587" s="71"/>
      <c r="Q2587" s="71"/>
      <c r="V2587" s="4"/>
      <c r="X2587" s="4"/>
      <c r="AJ2587" s="45"/>
      <c r="AK2587" s="45"/>
      <c r="AS2587" s="71"/>
    </row>
    <row r="2588" spans="1:45" ht="15" customHeight="1" x14ac:dyDescent="0.2">
      <c r="A2588" s="85"/>
      <c r="F2588" s="4"/>
      <c r="H2588" s="78"/>
      <c r="J2588" s="75"/>
      <c r="K2588" s="71"/>
      <c r="L2588" s="75"/>
      <c r="M2588" s="71"/>
      <c r="O2588" s="71"/>
      <c r="Q2588" s="71"/>
      <c r="V2588" s="4"/>
      <c r="X2588" s="4"/>
      <c r="AJ2588" s="45"/>
      <c r="AK2588" s="45"/>
      <c r="AS2588" s="71"/>
    </row>
    <row r="2589" spans="1:45" ht="15" customHeight="1" x14ac:dyDescent="0.2">
      <c r="A2589" s="85"/>
      <c r="F2589" s="4"/>
      <c r="H2589" s="78"/>
      <c r="J2589" s="75"/>
      <c r="K2589" s="71"/>
      <c r="L2589" s="75"/>
      <c r="M2589" s="71"/>
      <c r="O2589" s="71"/>
      <c r="Q2589" s="71"/>
      <c r="V2589" s="4"/>
      <c r="X2589" s="4"/>
      <c r="AJ2589" s="45"/>
      <c r="AK2589" s="45"/>
      <c r="AS2589" s="71"/>
    </row>
    <row r="2590" spans="1:45" ht="15" customHeight="1" x14ac:dyDescent="0.2">
      <c r="A2590" s="85"/>
      <c r="F2590" s="4"/>
      <c r="H2590" s="78"/>
      <c r="J2590" s="75"/>
      <c r="K2590" s="71"/>
      <c r="L2590" s="75"/>
      <c r="M2590" s="71"/>
      <c r="O2590" s="71"/>
      <c r="Q2590" s="71"/>
      <c r="V2590" s="4"/>
      <c r="X2590" s="4"/>
      <c r="AJ2590" s="45"/>
      <c r="AK2590" s="45"/>
      <c r="AS2590" s="71"/>
    </row>
    <row r="2591" spans="1:45" ht="15" customHeight="1" x14ac:dyDescent="0.2">
      <c r="A2591" s="85"/>
      <c r="F2591" s="4"/>
      <c r="H2591" s="78"/>
      <c r="J2591" s="75"/>
      <c r="K2591" s="71"/>
      <c r="L2591" s="75"/>
      <c r="M2591" s="71"/>
      <c r="O2591" s="71"/>
      <c r="Q2591" s="71"/>
      <c r="V2591" s="4"/>
      <c r="X2591" s="4"/>
      <c r="AJ2591" s="45"/>
      <c r="AK2591" s="45"/>
      <c r="AS2591" s="71"/>
    </row>
    <row r="2592" spans="1:45" ht="15" customHeight="1" x14ac:dyDescent="0.2">
      <c r="A2592" s="85"/>
      <c r="F2592" s="4"/>
      <c r="H2592" s="78"/>
      <c r="J2592" s="75"/>
      <c r="K2592" s="71"/>
      <c r="L2592" s="75"/>
      <c r="M2592" s="71"/>
      <c r="O2592" s="71"/>
      <c r="Q2592" s="71"/>
      <c r="V2592" s="4"/>
      <c r="X2592" s="4"/>
      <c r="AJ2592" s="45"/>
      <c r="AK2592" s="45"/>
      <c r="AS2592" s="71"/>
    </row>
    <row r="2593" spans="1:45" ht="15" customHeight="1" x14ac:dyDescent="0.2">
      <c r="A2593" s="85"/>
      <c r="F2593" s="4"/>
      <c r="H2593" s="78"/>
      <c r="J2593" s="75"/>
      <c r="K2593" s="71"/>
      <c r="L2593" s="75"/>
      <c r="M2593" s="71"/>
      <c r="O2593" s="71"/>
      <c r="Q2593" s="71"/>
      <c r="V2593" s="4"/>
      <c r="X2593" s="4"/>
      <c r="AJ2593" s="45"/>
      <c r="AK2593" s="45"/>
      <c r="AS2593" s="71"/>
    </row>
    <row r="2594" spans="1:45" ht="15" customHeight="1" x14ac:dyDescent="0.2">
      <c r="A2594" s="85"/>
      <c r="F2594" s="4"/>
      <c r="H2594" s="78"/>
      <c r="J2594" s="75"/>
      <c r="K2594" s="71"/>
      <c r="L2594" s="75"/>
      <c r="M2594" s="71"/>
      <c r="O2594" s="71"/>
      <c r="Q2594" s="71"/>
      <c r="V2594" s="4"/>
      <c r="X2594" s="4"/>
      <c r="AJ2594" s="45"/>
      <c r="AK2594" s="45"/>
      <c r="AS2594" s="71"/>
    </row>
    <row r="2595" spans="1:45" ht="15" customHeight="1" x14ac:dyDescent="0.2">
      <c r="A2595" s="85"/>
      <c r="F2595" s="4"/>
      <c r="H2595" s="78"/>
      <c r="J2595" s="75"/>
      <c r="K2595" s="71"/>
      <c r="L2595" s="75"/>
      <c r="M2595" s="71"/>
      <c r="O2595" s="71"/>
      <c r="Q2595" s="71"/>
      <c r="V2595" s="4"/>
      <c r="X2595" s="4"/>
      <c r="AJ2595" s="45"/>
      <c r="AK2595" s="45"/>
      <c r="AS2595" s="71"/>
    </row>
    <row r="2596" spans="1:45" ht="15" customHeight="1" x14ac:dyDescent="0.2">
      <c r="A2596" s="85"/>
      <c r="F2596" s="4"/>
      <c r="H2596" s="78"/>
      <c r="J2596" s="75"/>
      <c r="K2596" s="71"/>
      <c r="L2596" s="75"/>
      <c r="M2596" s="71"/>
      <c r="O2596" s="71"/>
      <c r="Q2596" s="71"/>
      <c r="V2596" s="4"/>
      <c r="X2596" s="4"/>
      <c r="AJ2596" s="45"/>
      <c r="AK2596" s="45"/>
      <c r="AS2596" s="71"/>
    </row>
    <row r="2597" spans="1:45" ht="15" customHeight="1" x14ac:dyDescent="0.2">
      <c r="A2597" s="85"/>
      <c r="F2597" s="4"/>
      <c r="H2597" s="78"/>
      <c r="J2597" s="75"/>
      <c r="K2597" s="71"/>
      <c r="L2597" s="75"/>
      <c r="M2597" s="71"/>
      <c r="O2597" s="71"/>
      <c r="Q2597" s="71"/>
      <c r="V2597" s="4"/>
      <c r="X2597" s="4"/>
      <c r="AJ2597" s="45"/>
      <c r="AK2597" s="45"/>
      <c r="AS2597" s="71"/>
    </row>
    <row r="2598" spans="1:45" ht="15" customHeight="1" x14ac:dyDescent="0.2">
      <c r="A2598" s="85"/>
      <c r="F2598" s="4"/>
      <c r="H2598" s="78"/>
      <c r="J2598" s="75"/>
      <c r="K2598" s="71"/>
      <c r="L2598" s="75"/>
      <c r="M2598" s="71"/>
      <c r="O2598" s="71"/>
      <c r="Q2598" s="71"/>
      <c r="V2598" s="4"/>
      <c r="X2598" s="4"/>
      <c r="AJ2598" s="45"/>
      <c r="AK2598" s="45"/>
      <c r="AS2598" s="71"/>
    </row>
    <row r="2599" spans="1:45" ht="15" customHeight="1" x14ac:dyDescent="0.2">
      <c r="A2599" s="85"/>
      <c r="F2599" s="4"/>
      <c r="H2599" s="78"/>
      <c r="J2599" s="75"/>
      <c r="K2599" s="71"/>
      <c r="L2599" s="75"/>
      <c r="M2599" s="71"/>
      <c r="O2599" s="71"/>
      <c r="Q2599" s="71"/>
      <c r="V2599" s="4"/>
      <c r="X2599" s="4"/>
      <c r="AJ2599" s="45"/>
      <c r="AK2599" s="45"/>
      <c r="AS2599" s="71"/>
    </row>
    <row r="2600" spans="1:45" ht="15" customHeight="1" x14ac:dyDescent="0.2">
      <c r="A2600" s="85"/>
      <c r="F2600" s="4"/>
      <c r="H2600" s="78"/>
      <c r="J2600" s="75"/>
      <c r="K2600" s="71"/>
      <c r="L2600" s="75"/>
      <c r="M2600" s="71"/>
      <c r="O2600" s="71"/>
      <c r="Q2600" s="71"/>
      <c r="V2600" s="4"/>
      <c r="X2600" s="4"/>
      <c r="AJ2600" s="45"/>
      <c r="AK2600" s="45"/>
      <c r="AS2600" s="71"/>
    </row>
    <row r="2601" spans="1:45" ht="15" customHeight="1" x14ac:dyDescent="0.2">
      <c r="A2601" s="85"/>
      <c r="F2601" s="4"/>
      <c r="H2601" s="78"/>
      <c r="J2601" s="75"/>
      <c r="K2601" s="71"/>
      <c r="L2601" s="75"/>
      <c r="M2601" s="71"/>
      <c r="O2601" s="71"/>
      <c r="Q2601" s="71"/>
      <c r="V2601" s="4"/>
      <c r="X2601" s="4"/>
      <c r="AJ2601" s="45"/>
      <c r="AK2601" s="45"/>
      <c r="AS2601" s="71"/>
    </row>
    <row r="2602" spans="1:45" ht="15" customHeight="1" x14ac:dyDescent="0.2">
      <c r="A2602" s="85"/>
      <c r="F2602" s="4"/>
      <c r="H2602" s="78"/>
      <c r="J2602" s="75"/>
      <c r="K2602" s="71"/>
      <c r="L2602" s="75"/>
      <c r="M2602" s="71"/>
      <c r="O2602" s="71"/>
      <c r="Q2602" s="71"/>
      <c r="V2602" s="4"/>
      <c r="X2602" s="4"/>
      <c r="AJ2602" s="45"/>
      <c r="AK2602" s="45"/>
      <c r="AS2602" s="71"/>
    </row>
    <row r="2603" spans="1:45" ht="15" customHeight="1" x14ac:dyDescent="0.2">
      <c r="A2603" s="85"/>
      <c r="F2603" s="4"/>
      <c r="H2603" s="78"/>
      <c r="J2603" s="75"/>
      <c r="K2603" s="71"/>
      <c r="L2603" s="75"/>
      <c r="M2603" s="71"/>
      <c r="O2603" s="71"/>
      <c r="Q2603" s="71"/>
      <c r="V2603" s="4"/>
      <c r="X2603" s="4"/>
      <c r="AJ2603" s="45"/>
      <c r="AK2603" s="45"/>
      <c r="AS2603" s="71"/>
    </row>
    <row r="2604" spans="1:45" ht="15" customHeight="1" x14ac:dyDescent="0.2">
      <c r="A2604" s="85"/>
      <c r="F2604" s="4"/>
      <c r="H2604" s="78"/>
      <c r="J2604" s="75"/>
      <c r="K2604" s="71"/>
      <c r="L2604" s="75"/>
      <c r="M2604" s="71"/>
      <c r="O2604" s="71"/>
      <c r="Q2604" s="71"/>
      <c r="V2604" s="4"/>
      <c r="X2604" s="4"/>
      <c r="AJ2604" s="45"/>
      <c r="AK2604" s="45"/>
      <c r="AS2604" s="71"/>
    </row>
    <row r="2605" spans="1:45" ht="15" customHeight="1" x14ac:dyDescent="0.2">
      <c r="A2605" s="85"/>
      <c r="F2605" s="4"/>
      <c r="H2605" s="78"/>
      <c r="J2605" s="75"/>
      <c r="K2605" s="71"/>
      <c r="L2605" s="75"/>
      <c r="M2605" s="71"/>
      <c r="O2605" s="71"/>
      <c r="Q2605" s="71"/>
      <c r="V2605" s="4"/>
      <c r="X2605" s="4"/>
      <c r="AJ2605" s="45"/>
      <c r="AK2605" s="45"/>
      <c r="AS2605" s="71"/>
    </row>
    <row r="2606" spans="1:45" ht="15" customHeight="1" x14ac:dyDescent="0.2">
      <c r="A2606" s="85"/>
      <c r="F2606" s="4"/>
      <c r="H2606" s="78"/>
      <c r="J2606" s="75"/>
      <c r="K2606" s="71"/>
      <c r="L2606" s="75"/>
      <c r="M2606" s="71"/>
      <c r="O2606" s="71"/>
      <c r="Q2606" s="71"/>
      <c r="V2606" s="4"/>
      <c r="X2606" s="4"/>
      <c r="AJ2606" s="45"/>
      <c r="AK2606" s="45"/>
      <c r="AS2606" s="71"/>
    </row>
    <row r="2607" spans="1:45" ht="15" customHeight="1" x14ac:dyDescent="0.2">
      <c r="A2607" s="85"/>
      <c r="F2607" s="4"/>
      <c r="H2607" s="78"/>
      <c r="J2607" s="75"/>
      <c r="K2607" s="71"/>
      <c r="L2607" s="75"/>
      <c r="M2607" s="71"/>
      <c r="O2607" s="71"/>
      <c r="Q2607" s="71"/>
      <c r="V2607" s="4"/>
      <c r="X2607" s="4"/>
      <c r="AJ2607" s="45"/>
      <c r="AK2607" s="45"/>
      <c r="AS2607" s="71"/>
    </row>
    <row r="2608" spans="1:45" ht="15" customHeight="1" x14ac:dyDescent="0.2">
      <c r="A2608" s="85"/>
      <c r="F2608" s="4"/>
      <c r="H2608" s="78"/>
      <c r="J2608" s="75"/>
      <c r="K2608" s="71"/>
      <c r="L2608" s="75"/>
      <c r="M2608" s="71"/>
      <c r="O2608" s="71"/>
      <c r="Q2608" s="71"/>
      <c r="V2608" s="4"/>
      <c r="X2608" s="4"/>
      <c r="AJ2608" s="45"/>
      <c r="AK2608" s="45"/>
      <c r="AS2608" s="71"/>
    </row>
    <row r="2609" spans="1:45" ht="15" customHeight="1" x14ac:dyDescent="0.2">
      <c r="A2609" s="85"/>
      <c r="F2609" s="4"/>
      <c r="H2609" s="78"/>
      <c r="J2609" s="75"/>
      <c r="K2609" s="71"/>
      <c r="L2609" s="75"/>
      <c r="M2609" s="71"/>
      <c r="O2609" s="71"/>
      <c r="Q2609" s="71"/>
      <c r="V2609" s="4"/>
      <c r="X2609" s="4"/>
      <c r="AJ2609" s="45"/>
      <c r="AK2609" s="45"/>
      <c r="AS2609" s="71"/>
    </row>
    <row r="2610" spans="1:45" ht="15" customHeight="1" x14ac:dyDescent="0.2">
      <c r="A2610" s="85"/>
      <c r="F2610" s="4"/>
      <c r="H2610" s="78"/>
      <c r="J2610" s="75"/>
      <c r="K2610" s="71"/>
      <c r="L2610" s="75"/>
      <c r="M2610" s="71"/>
      <c r="O2610" s="71"/>
      <c r="Q2610" s="71"/>
      <c r="V2610" s="4"/>
      <c r="X2610" s="4"/>
      <c r="AJ2610" s="45"/>
      <c r="AK2610" s="45"/>
      <c r="AS2610" s="71"/>
    </row>
    <row r="2611" spans="1:45" ht="15" customHeight="1" x14ac:dyDescent="0.2">
      <c r="A2611" s="85"/>
      <c r="F2611" s="4"/>
      <c r="H2611" s="78"/>
      <c r="J2611" s="75"/>
      <c r="K2611" s="71"/>
      <c r="L2611" s="75"/>
      <c r="M2611" s="71"/>
      <c r="O2611" s="71"/>
      <c r="Q2611" s="71"/>
      <c r="V2611" s="4"/>
      <c r="X2611" s="4"/>
      <c r="AJ2611" s="45"/>
      <c r="AK2611" s="45"/>
      <c r="AS2611" s="71"/>
    </row>
    <row r="2612" spans="1:45" ht="15" customHeight="1" x14ac:dyDescent="0.2">
      <c r="A2612" s="85"/>
      <c r="F2612" s="4"/>
      <c r="H2612" s="78"/>
      <c r="J2612" s="75"/>
      <c r="K2612" s="71"/>
      <c r="L2612" s="75"/>
      <c r="M2612" s="71"/>
      <c r="O2612" s="71"/>
      <c r="Q2612" s="71"/>
      <c r="V2612" s="4"/>
      <c r="X2612" s="4"/>
      <c r="AJ2612" s="45"/>
      <c r="AK2612" s="45"/>
      <c r="AS2612" s="71"/>
    </row>
    <row r="2613" spans="1:45" ht="15" customHeight="1" x14ac:dyDescent="0.2">
      <c r="A2613" s="85"/>
      <c r="F2613" s="4"/>
      <c r="H2613" s="78"/>
      <c r="J2613" s="75"/>
      <c r="K2613" s="71"/>
      <c r="L2613" s="75"/>
      <c r="M2613" s="71"/>
      <c r="O2613" s="71"/>
      <c r="Q2613" s="71"/>
      <c r="V2613" s="4"/>
      <c r="X2613" s="4"/>
      <c r="AJ2613" s="45"/>
      <c r="AK2613" s="45"/>
      <c r="AS2613" s="71"/>
    </row>
    <row r="2614" spans="1:45" ht="15" customHeight="1" x14ac:dyDescent="0.2">
      <c r="A2614" s="85"/>
      <c r="F2614" s="4"/>
      <c r="H2614" s="78"/>
      <c r="J2614" s="75"/>
      <c r="K2614" s="71"/>
      <c r="L2614" s="75"/>
      <c r="M2614" s="71"/>
      <c r="O2614" s="71"/>
      <c r="Q2614" s="71"/>
      <c r="V2614" s="4"/>
      <c r="X2614" s="4"/>
      <c r="AJ2614" s="45"/>
      <c r="AK2614" s="45"/>
      <c r="AS2614" s="71"/>
    </row>
    <row r="2615" spans="1:45" ht="15" customHeight="1" x14ac:dyDescent="0.2">
      <c r="A2615" s="85"/>
      <c r="F2615" s="4"/>
      <c r="H2615" s="78"/>
      <c r="J2615" s="75"/>
      <c r="K2615" s="71"/>
      <c r="L2615" s="75"/>
      <c r="M2615" s="71"/>
      <c r="O2615" s="71"/>
      <c r="Q2615" s="71"/>
      <c r="V2615" s="4"/>
      <c r="X2615" s="4"/>
      <c r="AJ2615" s="45"/>
      <c r="AK2615" s="45"/>
      <c r="AS2615" s="71"/>
    </row>
    <row r="2616" spans="1:45" ht="15" customHeight="1" x14ac:dyDescent="0.2">
      <c r="A2616" s="85"/>
      <c r="F2616" s="4"/>
      <c r="H2616" s="78"/>
      <c r="J2616" s="75"/>
      <c r="K2616" s="71"/>
      <c r="L2616" s="75"/>
      <c r="M2616" s="71"/>
      <c r="O2616" s="71"/>
      <c r="Q2616" s="71"/>
      <c r="V2616" s="4"/>
      <c r="X2616" s="4"/>
      <c r="AJ2616" s="45"/>
      <c r="AK2616" s="45"/>
      <c r="AS2616" s="71"/>
    </row>
    <row r="2617" spans="1:45" ht="15" customHeight="1" x14ac:dyDescent="0.2">
      <c r="A2617" s="85"/>
      <c r="F2617" s="4"/>
      <c r="H2617" s="78"/>
      <c r="J2617" s="75"/>
      <c r="K2617" s="71"/>
      <c r="L2617" s="75"/>
      <c r="M2617" s="71"/>
      <c r="O2617" s="71"/>
      <c r="Q2617" s="71"/>
      <c r="V2617" s="4"/>
      <c r="X2617" s="4"/>
      <c r="AJ2617" s="45"/>
      <c r="AK2617" s="45"/>
      <c r="AS2617" s="71"/>
    </row>
    <row r="2618" spans="1:45" ht="15" customHeight="1" x14ac:dyDescent="0.2">
      <c r="A2618" s="85"/>
      <c r="F2618" s="4"/>
      <c r="H2618" s="78"/>
      <c r="J2618" s="75"/>
      <c r="K2618" s="71"/>
      <c r="L2618" s="75"/>
      <c r="M2618" s="71"/>
      <c r="O2618" s="71"/>
      <c r="Q2618" s="71"/>
      <c r="V2618" s="4"/>
      <c r="X2618" s="4"/>
      <c r="AJ2618" s="45"/>
      <c r="AK2618" s="45"/>
      <c r="AS2618" s="71"/>
    </row>
    <row r="2619" spans="1:45" ht="15" customHeight="1" x14ac:dyDescent="0.2">
      <c r="A2619" s="85"/>
      <c r="F2619" s="4"/>
      <c r="H2619" s="78"/>
      <c r="J2619" s="75"/>
      <c r="K2619" s="71"/>
      <c r="L2619" s="75"/>
      <c r="M2619" s="71"/>
      <c r="O2619" s="71"/>
      <c r="Q2619" s="71"/>
      <c r="V2619" s="4"/>
      <c r="X2619" s="4"/>
      <c r="AJ2619" s="45"/>
      <c r="AK2619" s="45"/>
      <c r="AS2619" s="71"/>
    </row>
    <row r="2620" spans="1:45" ht="15" customHeight="1" x14ac:dyDescent="0.2">
      <c r="A2620" s="85"/>
      <c r="F2620" s="4"/>
      <c r="H2620" s="78"/>
      <c r="J2620" s="75"/>
      <c r="K2620" s="71"/>
      <c r="L2620" s="75"/>
      <c r="M2620" s="71"/>
      <c r="O2620" s="71"/>
      <c r="Q2620" s="71"/>
      <c r="V2620" s="4"/>
      <c r="X2620" s="4"/>
      <c r="AJ2620" s="45"/>
      <c r="AK2620" s="45"/>
      <c r="AS2620" s="71"/>
    </row>
    <row r="2621" spans="1:45" ht="15" customHeight="1" x14ac:dyDescent="0.2">
      <c r="A2621" s="85"/>
      <c r="F2621" s="4"/>
      <c r="H2621" s="78"/>
      <c r="J2621" s="75"/>
      <c r="K2621" s="71"/>
      <c r="L2621" s="75"/>
      <c r="M2621" s="71"/>
      <c r="O2621" s="71"/>
      <c r="Q2621" s="71"/>
      <c r="V2621" s="4"/>
      <c r="X2621" s="4"/>
      <c r="AJ2621" s="45"/>
      <c r="AK2621" s="45"/>
      <c r="AS2621" s="71"/>
    </row>
    <row r="2622" spans="1:45" ht="15" customHeight="1" x14ac:dyDescent="0.2">
      <c r="A2622" s="85"/>
      <c r="F2622" s="4"/>
      <c r="H2622" s="78"/>
      <c r="J2622" s="75"/>
      <c r="K2622" s="71"/>
      <c r="L2622" s="75"/>
      <c r="M2622" s="71"/>
      <c r="O2622" s="71"/>
      <c r="Q2622" s="71"/>
      <c r="V2622" s="4"/>
      <c r="X2622" s="4"/>
      <c r="AJ2622" s="45"/>
      <c r="AK2622" s="45"/>
      <c r="AS2622" s="71"/>
    </row>
    <row r="2623" spans="1:45" ht="15" customHeight="1" x14ac:dyDescent="0.2">
      <c r="A2623" s="85"/>
      <c r="F2623" s="4"/>
      <c r="H2623" s="78"/>
      <c r="J2623" s="75"/>
      <c r="K2623" s="71"/>
      <c r="L2623" s="75"/>
      <c r="M2623" s="71"/>
      <c r="O2623" s="71"/>
      <c r="Q2623" s="71"/>
      <c r="V2623" s="4"/>
      <c r="X2623" s="4"/>
      <c r="AJ2623" s="45"/>
      <c r="AK2623" s="45"/>
      <c r="AS2623" s="71"/>
    </row>
    <row r="2624" spans="1:45" ht="15" customHeight="1" x14ac:dyDescent="0.2">
      <c r="A2624" s="85"/>
      <c r="F2624" s="4"/>
      <c r="H2624" s="78"/>
      <c r="J2624" s="75"/>
      <c r="K2624" s="71"/>
      <c r="L2624" s="75"/>
      <c r="M2624" s="71"/>
      <c r="O2624" s="71"/>
      <c r="Q2624" s="71"/>
      <c r="V2624" s="4"/>
      <c r="X2624" s="4"/>
      <c r="AJ2624" s="45"/>
      <c r="AK2624" s="45"/>
      <c r="AS2624" s="71"/>
    </row>
    <row r="2625" spans="1:45" ht="15" customHeight="1" x14ac:dyDescent="0.2">
      <c r="A2625" s="85"/>
      <c r="F2625" s="4"/>
      <c r="H2625" s="78"/>
      <c r="J2625" s="75"/>
      <c r="K2625" s="71"/>
      <c r="L2625" s="75"/>
      <c r="M2625" s="71"/>
      <c r="O2625" s="71"/>
      <c r="Q2625" s="71"/>
      <c r="V2625" s="4"/>
      <c r="X2625" s="4"/>
      <c r="AJ2625" s="45"/>
      <c r="AK2625" s="45"/>
      <c r="AS2625" s="71"/>
    </row>
    <row r="2626" spans="1:45" ht="15" customHeight="1" x14ac:dyDescent="0.2">
      <c r="A2626" s="85"/>
      <c r="F2626" s="4"/>
      <c r="H2626" s="78"/>
      <c r="J2626" s="75"/>
      <c r="K2626" s="71"/>
      <c r="L2626" s="75"/>
      <c r="M2626" s="71"/>
      <c r="O2626" s="71"/>
      <c r="Q2626" s="71"/>
      <c r="V2626" s="4"/>
      <c r="X2626" s="4"/>
      <c r="AJ2626" s="45"/>
      <c r="AK2626" s="45"/>
      <c r="AS2626" s="71"/>
    </row>
    <row r="2627" spans="1:45" ht="15" customHeight="1" x14ac:dyDescent="0.2">
      <c r="A2627" s="85"/>
      <c r="F2627" s="4"/>
      <c r="H2627" s="78"/>
      <c r="J2627" s="75"/>
      <c r="K2627" s="71"/>
      <c r="L2627" s="75"/>
      <c r="M2627" s="71"/>
      <c r="O2627" s="71"/>
      <c r="Q2627" s="71"/>
      <c r="V2627" s="4"/>
      <c r="X2627" s="4"/>
      <c r="AJ2627" s="45"/>
      <c r="AK2627" s="45"/>
      <c r="AS2627" s="71"/>
    </row>
    <row r="2628" spans="1:45" ht="15" customHeight="1" x14ac:dyDescent="0.2">
      <c r="A2628" s="85"/>
      <c r="F2628" s="4"/>
      <c r="H2628" s="78"/>
      <c r="J2628" s="75"/>
      <c r="K2628" s="71"/>
      <c r="L2628" s="75"/>
      <c r="M2628" s="71"/>
      <c r="O2628" s="71"/>
      <c r="Q2628" s="71"/>
      <c r="V2628" s="4"/>
      <c r="X2628" s="4"/>
      <c r="AJ2628" s="45"/>
      <c r="AK2628" s="45"/>
      <c r="AS2628" s="71"/>
    </row>
    <row r="2629" spans="1:45" ht="15" customHeight="1" x14ac:dyDescent="0.2">
      <c r="A2629" s="85"/>
      <c r="F2629" s="4"/>
      <c r="H2629" s="78"/>
      <c r="J2629" s="75"/>
      <c r="K2629" s="71"/>
      <c r="L2629" s="75"/>
      <c r="M2629" s="71"/>
      <c r="O2629" s="71"/>
      <c r="Q2629" s="71"/>
      <c r="V2629" s="4"/>
      <c r="X2629" s="4"/>
      <c r="AJ2629" s="45"/>
      <c r="AK2629" s="45"/>
      <c r="AS2629" s="71"/>
    </row>
    <row r="2630" spans="1:45" ht="15" customHeight="1" x14ac:dyDescent="0.2">
      <c r="A2630" s="85"/>
      <c r="F2630" s="4"/>
      <c r="H2630" s="78"/>
      <c r="J2630" s="75"/>
      <c r="K2630" s="71"/>
      <c r="L2630" s="75"/>
      <c r="M2630" s="71"/>
      <c r="O2630" s="71"/>
      <c r="Q2630" s="71"/>
      <c r="V2630" s="4"/>
      <c r="X2630" s="4"/>
      <c r="AJ2630" s="45"/>
      <c r="AK2630" s="45"/>
      <c r="AS2630" s="71"/>
    </row>
    <row r="2631" spans="1:45" ht="15" customHeight="1" x14ac:dyDescent="0.2">
      <c r="A2631" s="85"/>
      <c r="F2631" s="4"/>
      <c r="H2631" s="78"/>
      <c r="J2631" s="75"/>
      <c r="K2631" s="71"/>
      <c r="L2631" s="75"/>
      <c r="M2631" s="71"/>
      <c r="O2631" s="71"/>
      <c r="Q2631" s="71"/>
      <c r="V2631" s="4"/>
      <c r="X2631" s="4"/>
      <c r="AJ2631" s="45"/>
      <c r="AK2631" s="45"/>
      <c r="AS2631" s="71"/>
    </row>
    <row r="2632" spans="1:45" ht="15" customHeight="1" x14ac:dyDescent="0.2">
      <c r="A2632" s="85"/>
      <c r="F2632" s="4"/>
      <c r="H2632" s="78"/>
      <c r="J2632" s="75"/>
      <c r="K2632" s="71"/>
      <c r="L2632" s="75"/>
      <c r="M2632" s="71"/>
      <c r="O2632" s="71"/>
      <c r="Q2632" s="71"/>
      <c r="V2632" s="4"/>
      <c r="X2632" s="4"/>
      <c r="AJ2632" s="45"/>
      <c r="AK2632" s="45"/>
      <c r="AS2632" s="71"/>
    </row>
    <row r="2633" spans="1:45" ht="15" customHeight="1" x14ac:dyDescent="0.2">
      <c r="A2633" s="85"/>
      <c r="F2633" s="4"/>
      <c r="H2633" s="78"/>
      <c r="J2633" s="75"/>
      <c r="K2633" s="71"/>
      <c r="L2633" s="75"/>
      <c r="M2633" s="71"/>
      <c r="O2633" s="71"/>
      <c r="Q2633" s="71"/>
      <c r="V2633" s="4"/>
      <c r="X2633" s="4"/>
      <c r="AJ2633" s="45"/>
      <c r="AK2633" s="45"/>
      <c r="AS2633" s="71"/>
    </row>
    <row r="2634" spans="1:45" ht="15" customHeight="1" x14ac:dyDescent="0.2">
      <c r="A2634" s="85"/>
      <c r="F2634" s="4"/>
      <c r="H2634" s="78"/>
      <c r="J2634" s="75"/>
      <c r="K2634" s="71"/>
      <c r="L2634" s="75"/>
      <c r="M2634" s="71"/>
      <c r="O2634" s="71"/>
      <c r="Q2634" s="71"/>
      <c r="V2634" s="4"/>
      <c r="X2634" s="4"/>
      <c r="AJ2634" s="45"/>
      <c r="AK2634" s="45"/>
      <c r="AS2634" s="71"/>
    </row>
    <row r="2635" spans="1:45" ht="15" customHeight="1" x14ac:dyDescent="0.2">
      <c r="A2635" s="85"/>
      <c r="F2635" s="4"/>
      <c r="H2635" s="78"/>
      <c r="J2635" s="75"/>
      <c r="K2635" s="71"/>
      <c r="L2635" s="75"/>
      <c r="M2635" s="71"/>
      <c r="O2635" s="71"/>
      <c r="Q2635" s="71"/>
      <c r="V2635" s="4"/>
      <c r="X2635" s="4"/>
      <c r="AJ2635" s="45"/>
      <c r="AK2635" s="45"/>
      <c r="AS2635" s="71"/>
    </row>
    <row r="2636" spans="1:45" ht="15" customHeight="1" x14ac:dyDescent="0.2">
      <c r="A2636" s="85"/>
      <c r="F2636" s="4"/>
      <c r="H2636" s="78"/>
      <c r="J2636" s="75"/>
      <c r="K2636" s="71"/>
      <c r="L2636" s="75"/>
      <c r="M2636" s="71"/>
      <c r="O2636" s="71"/>
      <c r="Q2636" s="71"/>
      <c r="V2636" s="4"/>
      <c r="X2636" s="4"/>
      <c r="AJ2636" s="45"/>
      <c r="AK2636" s="45"/>
      <c r="AS2636" s="71"/>
    </row>
    <row r="2637" spans="1:45" ht="15" customHeight="1" x14ac:dyDescent="0.2">
      <c r="A2637" s="85"/>
      <c r="F2637" s="4"/>
      <c r="H2637" s="78"/>
      <c r="J2637" s="75"/>
      <c r="K2637" s="71"/>
      <c r="L2637" s="75"/>
      <c r="M2637" s="71"/>
      <c r="O2637" s="71"/>
      <c r="Q2637" s="71"/>
      <c r="V2637" s="4"/>
      <c r="X2637" s="4"/>
      <c r="AJ2637" s="45"/>
      <c r="AK2637" s="45"/>
      <c r="AS2637" s="71"/>
    </row>
    <row r="2638" spans="1:45" ht="15" customHeight="1" x14ac:dyDescent="0.2">
      <c r="A2638" s="85"/>
      <c r="F2638" s="4"/>
      <c r="H2638" s="78"/>
      <c r="J2638" s="75"/>
      <c r="K2638" s="71"/>
      <c r="L2638" s="75"/>
      <c r="M2638" s="71"/>
      <c r="O2638" s="71"/>
      <c r="Q2638" s="71"/>
      <c r="V2638" s="4"/>
      <c r="X2638" s="4"/>
      <c r="AJ2638" s="45"/>
      <c r="AK2638" s="45"/>
      <c r="AS2638" s="71"/>
    </row>
    <row r="2639" spans="1:45" ht="15" customHeight="1" x14ac:dyDescent="0.2">
      <c r="A2639" s="85"/>
      <c r="F2639" s="4"/>
      <c r="H2639" s="78"/>
      <c r="J2639" s="75"/>
      <c r="K2639" s="71"/>
      <c r="L2639" s="75"/>
      <c r="M2639" s="71"/>
      <c r="O2639" s="71"/>
      <c r="Q2639" s="71"/>
      <c r="V2639" s="4"/>
      <c r="X2639" s="4"/>
      <c r="AJ2639" s="45"/>
      <c r="AK2639" s="45"/>
      <c r="AS2639" s="71"/>
    </row>
    <row r="2640" spans="1:45" ht="15" customHeight="1" x14ac:dyDescent="0.2">
      <c r="A2640" s="85"/>
      <c r="F2640" s="4"/>
      <c r="H2640" s="78"/>
      <c r="J2640" s="75"/>
      <c r="K2640" s="71"/>
      <c r="L2640" s="75"/>
      <c r="M2640" s="71"/>
      <c r="O2640" s="71"/>
      <c r="Q2640" s="71"/>
      <c r="V2640" s="4"/>
      <c r="X2640" s="4"/>
      <c r="AJ2640" s="45"/>
      <c r="AK2640" s="45"/>
      <c r="AS2640" s="71"/>
    </row>
    <row r="2641" spans="1:45" ht="15" customHeight="1" x14ac:dyDescent="0.2">
      <c r="A2641" s="85"/>
      <c r="F2641" s="4"/>
      <c r="H2641" s="78"/>
      <c r="J2641" s="75"/>
      <c r="K2641" s="71"/>
      <c r="L2641" s="75"/>
      <c r="M2641" s="71"/>
      <c r="O2641" s="71"/>
      <c r="Q2641" s="71"/>
      <c r="V2641" s="4"/>
      <c r="X2641" s="4"/>
      <c r="AJ2641" s="45"/>
      <c r="AK2641" s="45"/>
      <c r="AS2641" s="71"/>
    </row>
    <row r="2642" spans="1:45" ht="15" customHeight="1" x14ac:dyDescent="0.2">
      <c r="A2642" s="85"/>
      <c r="F2642" s="4"/>
      <c r="H2642" s="78"/>
      <c r="J2642" s="75"/>
      <c r="K2642" s="71"/>
      <c r="L2642" s="75"/>
      <c r="M2642" s="71"/>
      <c r="O2642" s="71"/>
      <c r="Q2642" s="71"/>
      <c r="V2642" s="4"/>
      <c r="X2642" s="4"/>
      <c r="AJ2642" s="45"/>
      <c r="AK2642" s="45"/>
      <c r="AS2642" s="71"/>
    </row>
    <row r="2643" spans="1:45" ht="15" customHeight="1" x14ac:dyDescent="0.2">
      <c r="A2643" s="85"/>
      <c r="F2643" s="4"/>
      <c r="H2643" s="78"/>
      <c r="J2643" s="75"/>
      <c r="K2643" s="71"/>
      <c r="L2643" s="75"/>
      <c r="M2643" s="71"/>
      <c r="O2643" s="71"/>
      <c r="Q2643" s="71"/>
      <c r="V2643" s="4"/>
      <c r="X2643" s="4"/>
      <c r="AJ2643" s="45"/>
      <c r="AK2643" s="45"/>
      <c r="AS2643" s="71"/>
    </row>
    <row r="2644" spans="1:45" ht="15" customHeight="1" x14ac:dyDescent="0.2">
      <c r="A2644" s="85"/>
      <c r="F2644" s="4"/>
      <c r="H2644" s="78"/>
      <c r="J2644" s="75"/>
      <c r="K2644" s="71"/>
      <c r="L2644" s="75"/>
      <c r="M2644" s="71"/>
      <c r="O2644" s="71"/>
      <c r="Q2644" s="71"/>
      <c r="V2644" s="4"/>
      <c r="X2644" s="4"/>
      <c r="AJ2644" s="45"/>
      <c r="AK2644" s="45"/>
      <c r="AS2644" s="71"/>
    </row>
    <row r="2645" spans="1:45" ht="15" customHeight="1" x14ac:dyDescent="0.2">
      <c r="A2645" s="85"/>
      <c r="F2645" s="4"/>
      <c r="H2645" s="79"/>
      <c r="J2645" s="75"/>
      <c r="K2645" s="71"/>
      <c r="L2645" s="75"/>
      <c r="M2645" s="71"/>
      <c r="O2645" s="71"/>
      <c r="Q2645" s="71"/>
      <c r="V2645" s="4"/>
      <c r="X2645" s="4"/>
      <c r="AJ2645" s="45"/>
      <c r="AK2645" s="45"/>
      <c r="AS2645" s="71"/>
    </row>
    <row r="2646" spans="1:45" ht="15" customHeight="1" x14ac:dyDescent="0.2">
      <c r="A2646" s="85"/>
      <c r="F2646" s="4"/>
      <c r="H2646" s="78"/>
      <c r="J2646" s="75"/>
      <c r="K2646" s="71"/>
      <c r="L2646" s="75"/>
      <c r="M2646" s="71"/>
      <c r="O2646" s="71"/>
      <c r="Q2646" s="71"/>
      <c r="V2646" s="4"/>
      <c r="X2646" s="4"/>
      <c r="AJ2646" s="45"/>
      <c r="AK2646" s="45"/>
      <c r="AS2646" s="71"/>
    </row>
    <row r="2647" spans="1:45" ht="15" customHeight="1" x14ac:dyDescent="0.2">
      <c r="A2647" s="85"/>
      <c r="F2647" s="4"/>
      <c r="H2647" s="78"/>
      <c r="J2647" s="75"/>
      <c r="K2647" s="71"/>
      <c r="L2647" s="75"/>
      <c r="M2647" s="71"/>
      <c r="O2647" s="71"/>
      <c r="Q2647" s="71"/>
      <c r="V2647" s="4"/>
      <c r="X2647" s="4"/>
      <c r="AJ2647" s="45"/>
      <c r="AK2647" s="45"/>
      <c r="AS2647" s="71"/>
    </row>
    <row r="2648" spans="1:45" ht="15" customHeight="1" x14ac:dyDescent="0.2">
      <c r="A2648" s="85"/>
      <c r="F2648" s="4"/>
      <c r="H2648" s="78"/>
      <c r="J2648" s="75"/>
      <c r="K2648" s="71"/>
      <c r="L2648" s="75"/>
      <c r="M2648" s="71"/>
      <c r="O2648" s="71"/>
      <c r="Q2648" s="71"/>
      <c r="V2648" s="4"/>
      <c r="X2648" s="4"/>
      <c r="AJ2648" s="45"/>
      <c r="AK2648" s="45"/>
      <c r="AS2648" s="71"/>
    </row>
    <row r="2649" spans="1:45" ht="15" customHeight="1" x14ac:dyDescent="0.2">
      <c r="A2649" s="85"/>
      <c r="F2649" s="4"/>
      <c r="H2649" s="78"/>
      <c r="J2649" s="75"/>
      <c r="K2649" s="71"/>
      <c r="L2649" s="75"/>
      <c r="M2649" s="71"/>
      <c r="O2649" s="71"/>
      <c r="Q2649" s="71"/>
      <c r="V2649" s="4"/>
      <c r="X2649" s="4"/>
      <c r="AJ2649" s="45"/>
      <c r="AK2649" s="45"/>
      <c r="AS2649" s="71"/>
    </row>
    <row r="2650" spans="1:45" ht="15" customHeight="1" x14ac:dyDescent="0.2">
      <c r="A2650" s="85"/>
      <c r="F2650" s="4"/>
      <c r="H2650" s="78"/>
      <c r="J2650" s="75"/>
      <c r="K2650" s="71"/>
      <c r="L2650" s="75"/>
      <c r="M2650" s="71"/>
      <c r="O2650" s="71"/>
      <c r="Q2650" s="71"/>
      <c r="V2650" s="4"/>
      <c r="X2650" s="4"/>
      <c r="AJ2650" s="45"/>
      <c r="AK2650" s="45"/>
      <c r="AS2650" s="71"/>
    </row>
    <row r="2651" spans="1:45" ht="15" customHeight="1" x14ac:dyDescent="0.2">
      <c r="A2651" s="85"/>
      <c r="F2651" s="4"/>
      <c r="H2651" s="78"/>
      <c r="J2651" s="75"/>
      <c r="K2651" s="71"/>
      <c r="L2651" s="75"/>
      <c r="M2651" s="71"/>
      <c r="O2651" s="71"/>
      <c r="Q2651" s="71"/>
      <c r="V2651" s="4"/>
      <c r="X2651" s="4"/>
      <c r="AJ2651" s="45"/>
      <c r="AK2651" s="45"/>
      <c r="AS2651" s="71"/>
    </row>
    <row r="2652" spans="1:45" ht="15" customHeight="1" x14ac:dyDescent="0.2">
      <c r="A2652" s="85"/>
      <c r="F2652" s="4"/>
      <c r="H2652" s="78"/>
      <c r="J2652" s="75"/>
      <c r="K2652" s="71"/>
      <c r="L2652" s="75"/>
      <c r="M2652" s="71"/>
      <c r="O2652" s="71"/>
      <c r="Q2652" s="71"/>
      <c r="V2652" s="4"/>
      <c r="X2652" s="4"/>
      <c r="AJ2652" s="45"/>
      <c r="AK2652" s="45"/>
      <c r="AS2652" s="71"/>
    </row>
    <row r="2653" spans="1:45" ht="15" customHeight="1" x14ac:dyDescent="0.2">
      <c r="A2653" s="85"/>
      <c r="F2653" s="4"/>
      <c r="H2653" s="78"/>
      <c r="J2653" s="75"/>
      <c r="K2653" s="71"/>
      <c r="L2653" s="75"/>
      <c r="M2653" s="71"/>
      <c r="O2653" s="71"/>
      <c r="Q2653" s="71"/>
      <c r="V2653" s="4"/>
      <c r="X2653" s="4"/>
      <c r="AJ2653" s="45"/>
      <c r="AK2653" s="45"/>
      <c r="AS2653" s="71"/>
    </row>
    <row r="2654" spans="1:45" ht="15" customHeight="1" x14ac:dyDescent="0.2">
      <c r="A2654" s="85"/>
      <c r="F2654" s="4"/>
      <c r="H2654" s="78"/>
      <c r="J2654" s="75"/>
      <c r="K2654" s="71"/>
      <c r="L2654" s="75"/>
      <c r="M2654" s="71"/>
      <c r="O2654" s="71"/>
      <c r="Q2654" s="71"/>
      <c r="V2654" s="4"/>
      <c r="X2654" s="4"/>
      <c r="AJ2654" s="45"/>
      <c r="AK2654" s="45"/>
      <c r="AS2654" s="71"/>
    </row>
    <row r="2655" spans="1:45" ht="15" customHeight="1" x14ac:dyDescent="0.2">
      <c r="A2655" s="85"/>
      <c r="F2655" s="4"/>
      <c r="H2655" s="78"/>
      <c r="J2655" s="75"/>
      <c r="K2655" s="71"/>
      <c r="L2655" s="75"/>
      <c r="M2655" s="71"/>
      <c r="O2655" s="71"/>
      <c r="Q2655" s="71"/>
      <c r="V2655" s="4"/>
      <c r="X2655" s="4"/>
      <c r="AJ2655" s="45"/>
      <c r="AK2655" s="45"/>
      <c r="AS2655" s="71"/>
    </row>
    <row r="2656" spans="1:45" ht="15" customHeight="1" x14ac:dyDescent="0.2">
      <c r="A2656" s="85"/>
      <c r="F2656" s="4"/>
      <c r="H2656" s="78"/>
      <c r="J2656" s="75"/>
      <c r="K2656" s="71"/>
      <c r="L2656" s="75"/>
      <c r="M2656" s="71"/>
      <c r="O2656" s="71"/>
      <c r="Q2656" s="71"/>
      <c r="V2656" s="4"/>
      <c r="X2656" s="4"/>
      <c r="AJ2656" s="45"/>
      <c r="AK2656" s="45"/>
      <c r="AS2656" s="71"/>
    </row>
    <row r="2657" spans="1:45" ht="15" customHeight="1" x14ac:dyDescent="0.2">
      <c r="A2657" s="85"/>
      <c r="F2657" s="4"/>
      <c r="H2657" s="78"/>
      <c r="J2657" s="75"/>
      <c r="K2657" s="71"/>
      <c r="L2657" s="75"/>
      <c r="M2657" s="71"/>
      <c r="O2657" s="71"/>
      <c r="Q2657" s="71"/>
      <c r="V2657" s="4"/>
      <c r="X2657" s="4"/>
      <c r="AJ2657" s="45"/>
      <c r="AK2657" s="45"/>
      <c r="AS2657" s="71"/>
    </row>
    <row r="2658" spans="1:45" ht="15" customHeight="1" x14ac:dyDescent="0.2">
      <c r="A2658" s="85"/>
      <c r="F2658" s="4"/>
      <c r="H2658" s="78"/>
      <c r="J2658" s="75"/>
      <c r="K2658" s="71"/>
      <c r="L2658" s="75"/>
      <c r="M2658" s="71"/>
      <c r="O2658" s="71"/>
      <c r="Q2658" s="71"/>
      <c r="V2658" s="4"/>
      <c r="X2658" s="4"/>
      <c r="AJ2658" s="45"/>
      <c r="AK2658" s="45"/>
      <c r="AS2658" s="71"/>
    </row>
    <row r="2659" spans="1:45" ht="15" customHeight="1" x14ac:dyDescent="0.2">
      <c r="A2659" s="85"/>
      <c r="F2659" s="4"/>
      <c r="H2659" s="78"/>
      <c r="J2659" s="75"/>
      <c r="K2659" s="71"/>
      <c r="L2659" s="75"/>
      <c r="M2659" s="71"/>
      <c r="O2659" s="71"/>
      <c r="Q2659" s="71"/>
      <c r="V2659" s="4"/>
      <c r="X2659" s="4"/>
      <c r="AJ2659" s="45"/>
      <c r="AK2659" s="45"/>
      <c r="AS2659" s="71"/>
    </row>
    <row r="2660" spans="1:45" ht="15" customHeight="1" x14ac:dyDescent="0.2">
      <c r="A2660" s="85"/>
      <c r="F2660" s="4"/>
      <c r="H2660" s="78"/>
      <c r="J2660" s="75"/>
      <c r="K2660" s="71"/>
      <c r="L2660" s="75"/>
      <c r="M2660" s="71"/>
      <c r="O2660" s="71"/>
      <c r="Q2660" s="71"/>
      <c r="V2660" s="4"/>
      <c r="X2660" s="4"/>
      <c r="AJ2660" s="45"/>
      <c r="AK2660" s="45"/>
      <c r="AS2660" s="71"/>
    </row>
    <row r="2661" spans="1:45" ht="15" customHeight="1" x14ac:dyDescent="0.2">
      <c r="A2661" s="85"/>
      <c r="F2661" s="4"/>
      <c r="H2661" s="78"/>
      <c r="J2661" s="75"/>
      <c r="K2661" s="71"/>
      <c r="L2661" s="75"/>
      <c r="M2661" s="71"/>
      <c r="O2661" s="71"/>
      <c r="Q2661" s="71"/>
      <c r="V2661" s="4"/>
      <c r="X2661" s="4"/>
      <c r="AJ2661" s="45"/>
      <c r="AK2661" s="45"/>
      <c r="AS2661" s="71"/>
    </row>
    <row r="2662" spans="1:45" ht="15" customHeight="1" x14ac:dyDescent="0.2">
      <c r="A2662" s="85"/>
      <c r="F2662" s="4"/>
      <c r="H2662" s="78"/>
      <c r="J2662" s="75"/>
      <c r="K2662" s="71"/>
      <c r="L2662" s="75"/>
      <c r="M2662" s="71"/>
      <c r="O2662" s="71"/>
      <c r="Q2662" s="71"/>
      <c r="V2662" s="4"/>
      <c r="X2662" s="4"/>
      <c r="AJ2662" s="45"/>
      <c r="AK2662" s="45"/>
      <c r="AS2662" s="71"/>
    </row>
    <row r="2663" spans="1:45" ht="15" customHeight="1" x14ac:dyDescent="0.2">
      <c r="A2663" s="85"/>
      <c r="F2663" s="4"/>
      <c r="H2663" s="78"/>
      <c r="J2663" s="75"/>
      <c r="K2663" s="71"/>
      <c r="L2663" s="75"/>
      <c r="M2663" s="71"/>
      <c r="O2663" s="71"/>
      <c r="Q2663" s="71"/>
      <c r="V2663" s="4"/>
      <c r="X2663" s="4"/>
      <c r="AJ2663" s="45"/>
      <c r="AK2663" s="45"/>
      <c r="AS2663" s="71"/>
    </row>
    <row r="2664" spans="1:45" ht="15" customHeight="1" x14ac:dyDescent="0.2">
      <c r="A2664" s="85"/>
      <c r="F2664" s="4"/>
      <c r="H2664" s="78"/>
      <c r="J2664" s="75"/>
      <c r="K2664" s="71"/>
      <c r="L2664" s="75"/>
      <c r="M2664" s="71"/>
      <c r="O2664" s="71"/>
      <c r="Q2664" s="71"/>
      <c r="V2664" s="4"/>
      <c r="X2664" s="4"/>
      <c r="AJ2664" s="45"/>
      <c r="AK2664" s="45"/>
      <c r="AS2664" s="71"/>
    </row>
    <row r="2665" spans="1:45" ht="15" customHeight="1" x14ac:dyDescent="0.2">
      <c r="A2665" s="85"/>
      <c r="F2665" s="4"/>
      <c r="H2665" s="78"/>
      <c r="J2665" s="75"/>
      <c r="K2665" s="71"/>
      <c r="L2665" s="75"/>
      <c r="M2665" s="71"/>
      <c r="O2665" s="71"/>
      <c r="Q2665" s="71"/>
      <c r="V2665" s="4"/>
      <c r="X2665" s="4"/>
      <c r="AJ2665" s="45"/>
      <c r="AK2665" s="45"/>
      <c r="AS2665" s="71"/>
    </row>
    <row r="2666" spans="1:45" ht="15" customHeight="1" x14ac:dyDescent="0.2">
      <c r="A2666" s="85"/>
      <c r="F2666" s="4"/>
      <c r="H2666" s="78"/>
      <c r="J2666" s="75"/>
      <c r="K2666" s="71"/>
      <c r="L2666" s="75"/>
      <c r="M2666" s="71"/>
      <c r="O2666" s="71"/>
      <c r="Q2666" s="71"/>
      <c r="V2666" s="4"/>
      <c r="X2666" s="4"/>
      <c r="AJ2666" s="45"/>
      <c r="AK2666" s="45"/>
      <c r="AS2666" s="71"/>
    </row>
    <row r="2667" spans="1:45" ht="15" customHeight="1" x14ac:dyDescent="0.2">
      <c r="A2667" s="85"/>
      <c r="F2667" s="4"/>
      <c r="H2667" s="78"/>
      <c r="J2667" s="75"/>
      <c r="K2667" s="71"/>
      <c r="L2667" s="75"/>
      <c r="M2667" s="71"/>
      <c r="O2667" s="71"/>
      <c r="Q2667" s="71"/>
      <c r="V2667" s="4"/>
      <c r="X2667" s="4"/>
      <c r="AJ2667" s="45"/>
      <c r="AK2667" s="45"/>
      <c r="AS2667" s="71"/>
    </row>
    <row r="2668" spans="1:45" ht="15" customHeight="1" x14ac:dyDescent="0.2">
      <c r="A2668" s="85"/>
      <c r="F2668" s="4"/>
      <c r="H2668" s="78"/>
      <c r="J2668" s="75"/>
      <c r="K2668" s="71"/>
      <c r="L2668" s="75"/>
      <c r="M2668" s="71"/>
      <c r="O2668" s="71"/>
      <c r="Q2668" s="71"/>
      <c r="V2668" s="4"/>
      <c r="X2668" s="4"/>
      <c r="AJ2668" s="45"/>
      <c r="AK2668" s="45"/>
      <c r="AS2668" s="71"/>
    </row>
    <row r="2669" spans="1:45" ht="15" customHeight="1" x14ac:dyDescent="0.2">
      <c r="A2669" s="85"/>
      <c r="F2669" s="4"/>
      <c r="H2669" s="78"/>
      <c r="J2669" s="75"/>
      <c r="K2669" s="71"/>
      <c r="L2669" s="75"/>
      <c r="M2669" s="71"/>
      <c r="O2669" s="71"/>
      <c r="Q2669" s="71"/>
      <c r="V2669" s="4"/>
      <c r="X2669" s="4"/>
      <c r="AJ2669" s="45"/>
      <c r="AK2669" s="45"/>
      <c r="AS2669" s="71"/>
    </row>
    <row r="2670" spans="1:45" ht="15" customHeight="1" x14ac:dyDescent="0.2">
      <c r="A2670" s="85"/>
      <c r="F2670" s="4"/>
      <c r="H2670" s="78"/>
      <c r="J2670" s="75"/>
      <c r="K2670" s="71"/>
      <c r="L2670" s="75"/>
      <c r="M2670" s="71"/>
      <c r="O2670" s="71"/>
      <c r="Q2670" s="71"/>
      <c r="V2670" s="4"/>
      <c r="X2670" s="4"/>
      <c r="AJ2670" s="45"/>
      <c r="AK2670" s="45"/>
      <c r="AS2670" s="71"/>
    </row>
    <row r="2671" spans="1:45" ht="15" customHeight="1" x14ac:dyDescent="0.2">
      <c r="A2671" s="85"/>
      <c r="F2671" s="4"/>
      <c r="H2671" s="78"/>
      <c r="J2671" s="75"/>
      <c r="K2671" s="71"/>
      <c r="L2671" s="75"/>
      <c r="M2671" s="71"/>
      <c r="O2671" s="71"/>
      <c r="Q2671" s="71"/>
      <c r="V2671" s="4"/>
      <c r="X2671" s="4"/>
      <c r="AJ2671" s="45"/>
      <c r="AK2671" s="45"/>
      <c r="AS2671" s="71"/>
    </row>
    <row r="2672" spans="1:45" ht="15" customHeight="1" x14ac:dyDescent="0.2">
      <c r="A2672" s="85"/>
      <c r="F2672" s="4"/>
      <c r="H2672" s="78"/>
      <c r="J2672" s="75"/>
      <c r="K2672" s="71"/>
      <c r="L2672" s="75"/>
      <c r="M2672" s="71"/>
      <c r="O2672" s="71"/>
      <c r="Q2672" s="71"/>
      <c r="V2672" s="4"/>
      <c r="X2672" s="4"/>
      <c r="AJ2672" s="45"/>
      <c r="AK2672" s="45"/>
      <c r="AS2672" s="71"/>
    </row>
    <row r="2673" spans="1:45" ht="15" customHeight="1" x14ac:dyDescent="0.2">
      <c r="A2673" s="85"/>
      <c r="F2673" s="4"/>
      <c r="H2673" s="78"/>
      <c r="J2673" s="75"/>
      <c r="K2673" s="71"/>
      <c r="L2673" s="75"/>
      <c r="M2673" s="71"/>
      <c r="O2673" s="71"/>
      <c r="Q2673" s="71"/>
      <c r="V2673" s="4"/>
      <c r="X2673" s="4"/>
      <c r="AJ2673" s="45"/>
      <c r="AK2673" s="45"/>
      <c r="AS2673" s="71"/>
    </row>
    <row r="2674" spans="1:45" ht="15" customHeight="1" x14ac:dyDescent="0.2">
      <c r="A2674" s="85"/>
      <c r="F2674" s="4"/>
      <c r="H2674" s="79"/>
      <c r="J2674" s="75"/>
      <c r="K2674" s="71"/>
      <c r="L2674" s="75"/>
      <c r="M2674" s="71"/>
      <c r="O2674" s="71"/>
      <c r="Q2674" s="71"/>
      <c r="V2674" s="4"/>
      <c r="X2674" s="4"/>
      <c r="AJ2674" s="45"/>
      <c r="AK2674" s="45"/>
      <c r="AS2674" s="71"/>
    </row>
    <row r="2675" spans="1:45" ht="15" customHeight="1" x14ac:dyDescent="0.2">
      <c r="A2675" s="85"/>
      <c r="F2675" s="4"/>
      <c r="H2675" s="79"/>
      <c r="J2675" s="75"/>
      <c r="K2675" s="71"/>
      <c r="L2675" s="75"/>
      <c r="M2675" s="71"/>
      <c r="O2675" s="71"/>
      <c r="Q2675" s="71"/>
      <c r="V2675" s="4"/>
      <c r="X2675" s="4"/>
      <c r="AJ2675" s="45"/>
      <c r="AK2675" s="45"/>
      <c r="AS2675" s="71"/>
    </row>
    <row r="2676" spans="1:45" ht="15" customHeight="1" x14ac:dyDescent="0.2">
      <c r="A2676" s="85"/>
      <c r="F2676" s="4"/>
      <c r="H2676" s="79"/>
      <c r="J2676" s="75"/>
      <c r="K2676" s="71"/>
      <c r="L2676" s="75"/>
      <c r="M2676" s="71"/>
      <c r="O2676" s="71"/>
      <c r="Q2676" s="71"/>
      <c r="V2676" s="4"/>
      <c r="X2676" s="4"/>
      <c r="AJ2676" s="45"/>
      <c r="AK2676" s="45"/>
      <c r="AS2676" s="71"/>
    </row>
    <row r="2677" spans="1:45" ht="15" customHeight="1" x14ac:dyDescent="0.2">
      <c r="A2677" s="85"/>
      <c r="F2677" s="4"/>
      <c r="H2677" s="78"/>
      <c r="J2677" s="75"/>
      <c r="K2677" s="71"/>
      <c r="L2677" s="75"/>
      <c r="M2677" s="71"/>
      <c r="O2677" s="71"/>
      <c r="Q2677" s="71"/>
      <c r="V2677" s="4"/>
      <c r="X2677" s="4"/>
      <c r="AJ2677" s="45"/>
      <c r="AK2677" s="45"/>
      <c r="AS2677" s="71"/>
    </row>
    <row r="2678" spans="1:45" ht="15" customHeight="1" x14ac:dyDescent="0.2">
      <c r="A2678" s="85"/>
      <c r="F2678" s="4"/>
      <c r="H2678" s="78"/>
      <c r="J2678" s="75"/>
      <c r="K2678" s="71"/>
      <c r="L2678" s="75"/>
      <c r="M2678" s="71"/>
      <c r="O2678" s="71"/>
      <c r="Q2678" s="71"/>
      <c r="V2678" s="4"/>
      <c r="X2678" s="4"/>
      <c r="AJ2678" s="45"/>
      <c r="AK2678" s="45"/>
      <c r="AS2678" s="71"/>
    </row>
    <row r="2679" spans="1:45" ht="15" customHeight="1" x14ac:dyDescent="0.2">
      <c r="A2679" s="85"/>
      <c r="F2679" s="4"/>
      <c r="H2679" s="78"/>
      <c r="J2679" s="75"/>
      <c r="K2679" s="71"/>
      <c r="L2679" s="75"/>
      <c r="M2679" s="71"/>
      <c r="O2679" s="71"/>
      <c r="Q2679" s="71"/>
      <c r="V2679" s="4"/>
      <c r="X2679" s="4"/>
      <c r="AJ2679" s="45"/>
      <c r="AK2679" s="45"/>
      <c r="AS2679" s="71"/>
    </row>
    <row r="2680" spans="1:45" ht="15" customHeight="1" x14ac:dyDescent="0.2">
      <c r="A2680" s="85"/>
      <c r="F2680" s="4"/>
      <c r="H2680" s="78"/>
      <c r="J2680" s="75"/>
      <c r="K2680" s="71"/>
      <c r="L2680" s="75"/>
      <c r="M2680" s="71"/>
      <c r="O2680" s="71"/>
      <c r="Q2680" s="71"/>
      <c r="V2680" s="4"/>
      <c r="X2680" s="4"/>
      <c r="AJ2680" s="45"/>
      <c r="AK2680" s="45"/>
      <c r="AS2680" s="71"/>
    </row>
    <row r="2681" spans="1:45" ht="15" customHeight="1" x14ac:dyDescent="0.2">
      <c r="A2681" s="85"/>
      <c r="F2681" s="4"/>
      <c r="H2681" s="78"/>
      <c r="J2681" s="75"/>
      <c r="K2681" s="71"/>
      <c r="L2681" s="75"/>
      <c r="M2681" s="71"/>
      <c r="O2681" s="71"/>
      <c r="Q2681" s="71"/>
      <c r="V2681" s="4"/>
      <c r="X2681" s="4"/>
      <c r="AJ2681" s="45"/>
      <c r="AK2681" s="45"/>
      <c r="AS2681" s="71"/>
    </row>
    <row r="2682" spans="1:45" ht="15" customHeight="1" x14ac:dyDescent="0.2">
      <c r="A2682" s="85"/>
      <c r="F2682" s="4"/>
      <c r="H2682" s="78"/>
      <c r="J2682" s="75"/>
      <c r="K2682" s="71"/>
      <c r="L2682" s="75"/>
      <c r="M2682" s="71"/>
      <c r="O2682" s="71"/>
      <c r="Q2682" s="71"/>
      <c r="V2682" s="4"/>
      <c r="X2682" s="4"/>
      <c r="AJ2682" s="45"/>
      <c r="AK2682" s="45"/>
      <c r="AS2682" s="71"/>
    </row>
    <row r="2683" spans="1:45" ht="15" customHeight="1" x14ac:dyDescent="0.2">
      <c r="A2683" s="85"/>
      <c r="F2683" s="4"/>
      <c r="H2683" s="78"/>
      <c r="J2683" s="75"/>
      <c r="K2683" s="71"/>
      <c r="L2683" s="75"/>
      <c r="M2683" s="71"/>
      <c r="O2683" s="71"/>
      <c r="Q2683" s="71"/>
      <c r="V2683" s="4"/>
      <c r="X2683" s="4"/>
      <c r="AJ2683" s="45"/>
      <c r="AK2683" s="45"/>
      <c r="AS2683" s="71"/>
    </row>
    <row r="2684" spans="1:45" ht="15" customHeight="1" x14ac:dyDescent="0.2">
      <c r="A2684" s="85"/>
      <c r="F2684" s="4"/>
      <c r="H2684" s="78"/>
      <c r="J2684" s="75"/>
      <c r="K2684" s="71"/>
      <c r="L2684" s="75"/>
      <c r="M2684" s="71"/>
      <c r="O2684" s="71"/>
      <c r="Q2684" s="71"/>
      <c r="V2684" s="4"/>
      <c r="X2684" s="4"/>
      <c r="AJ2684" s="45"/>
      <c r="AK2684" s="45"/>
      <c r="AS2684" s="71"/>
    </row>
    <row r="2685" spans="1:45" ht="15" customHeight="1" x14ac:dyDescent="0.2">
      <c r="A2685" s="85"/>
      <c r="F2685" s="4"/>
      <c r="H2685" s="78"/>
      <c r="J2685" s="75"/>
      <c r="K2685" s="71"/>
      <c r="L2685" s="75"/>
      <c r="M2685" s="71"/>
      <c r="O2685" s="71"/>
      <c r="Q2685" s="71"/>
      <c r="V2685" s="4"/>
      <c r="X2685" s="4"/>
      <c r="AJ2685" s="45"/>
      <c r="AK2685" s="45"/>
      <c r="AS2685" s="71"/>
    </row>
    <row r="2686" spans="1:45" ht="15" customHeight="1" x14ac:dyDescent="0.2">
      <c r="A2686" s="85"/>
      <c r="F2686" s="4"/>
      <c r="H2686" s="78"/>
      <c r="J2686" s="75"/>
      <c r="K2686" s="71"/>
      <c r="L2686" s="75"/>
      <c r="M2686" s="71"/>
      <c r="O2686" s="71"/>
      <c r="Q2686" s="71"/>
      <c r="V2686" s="4"/>
      <c r="X2686" s="4"/>
      <c r="AJ2686" s="45"/>
      <c r="AK2686" s="45"/>
      <c r="AS2686" s="71"/>
    </row>
    <row r="2687" spans="1:45" ht="15" customHeight="1" x14ac:dyDescent="0.2">
      <c r="A2687" s="85"/>
      <c r="F2687" s="4"/>
      <c r="H2687" s="78"/>
      <c r="J2687" s="75"/>
      <c r="K2687" s="71"/>
      <c r="L2687" s="75"/>
      <c r="M2687" s="71"/>
      <c r="O2687" s="71"/>
      <c r="Q2687" s="71"/>
      <c r="V2687" s="4"/>
      <c r="X2687" s="4"/>
      <c r="AJ2687" s="45"/>
      <c r="AK2687" s="45"/>
      <c r="AS2687" s="71"/>
    </row>
    <row r="2688" spans="1:45" ht="15" customHeight="1" x14ac:dyDescent="0.2">
      <c r="A2688" s="85"/>
      <c r="F2688" s="4"/>
      <c r="H2688" s="78"/>
      <c r="J2688" s="75"/>
      <c r="K2688" s="71"/>
      <c r="L2688" s="75"/>
      <c r="M2688" s="71"/>
      <c r="O2688" s="71"/>
      <c r="Q2688" s="71"/>
      <c r="V2688" s="4"/>
      <c r="X2688" s="4"/>
      <c r="AJ2688" s="45"/>
      <c r="AK2688" s="45"/>
      <c r="AS2688" s="71"/>
    </row>
    <row r="2689" spans="1:45" ht="15" customHeight="1" x14ac:dyDescent="0.2">
      <c r="A2689" s="85"/>
      <c r="F2689" s="4"/>
      <c r="H2689" s="78"/>
      <c r="J2689" s="75"/>
      <c r="K2689" s="71"/>
      <c r="L2689" s="75"/>
      <c r="M2689" s="71"/>
      <c r="O2689" s="71"/>
      <c r="Q2689" s="71"/>
      <c r="V2689" s="4"/>
      <c r="X2689" s="4"/>
      <c r="AJ2689" s="45"/>
      <c r="AK2689" s="45"/>
      <c r="AS2689" s="71"/>
    </row>
    <row r="2690" spans="1:45" ht="15" customHeight="1" x14ac:dyDescent="0.2">
      <c r="A2690" s="85"/>
      <c r="F2690" s="4"/>
      <c r="H2690" s="78"/>
      <c r="J2690" s="75"/>
      <c r="K2690" s="71"/>
      <c r="L2690" s="75"/>
      <c r="M2690" s="71"/>
      <c r="O2690" s="71"/>
      <c r="Q2690" s="71"/>
      <c r="V2690" s="4"/>
      <c r="X2690" s="4"/>
      <c r="AJ2690" s="45"/>
      <c r="AK2690" s="45"/>
      <c r="AS2690" s="71"/>
    </row>
    <row r="2691" spans="1:45" ht="15" customHeight="1" x14ac:dyDescent="0.2">
      <c r="A2691" s="85"/>
      <c r="F2691" s="4"/>
      <c r="H2691" s="78"/>
      <c r="J2691" s="75"/>
      <c r="K2691" s="71"/>
      <c r="L2691" s="75"/>
      <c r="M2691" s="71"/>
      <c r="O2691" s="71"/>
      <c r="Q2691" s="71"/>
      <c r="V2691" s="4"/>
      <c r="X2691" s="4"/>
      <c r="AJ2691" s="45"/>
      <c r="AK2691" s="45"/>
      <c r="AS2691" s="71"/>
    </row>
    <row r="2692" spans="1:45" ht="15" customHeight="1" x14ac:dyDescent="0.2">
      <c r="A2692" s="85"/>
      <c r="F2692" s="4"/>
      <c r="H2692" s="78"/>
      <c r="J2692" s="75"/>
      <c r="K2692" s="71"/>
      <c r="L2692" s="75"/>
      <c r="M2692" s="71"/>
      <c r="O2692" s="71"/>
      <c r="Q2692" s="71"/>
      <c r="V2692" s="4"/>
      <c r="X2692" s="4"/>
      <c r="AJ2692" s="45"/>
      <c r="AK2692" s="45"/>
      <c r="AS2692" s="71"/>
    </row>
    <row r="2693" spans="1:45" ht="15" customHeight="1" x14ac:dyDescent="0.2">
      <c r="A2693" s="85"/>
      <c r="F2693" s="4"/>
      <c r="H2693" s="78"/>
      <c r="J2693" s="75"/>
      <c r="K2693" s="71"/>
      <c r="L2693" s="75"/>
      <c r="M2693" s="71"/>
      <c r="O2693" s="71"/>
      <c r="Q2693" s="71"/>
      <c r="V2693" s="4"/>
      <c r="X2693" s="4"/>
      <c r="AJ2693" s="45"/>
      <c r="AK2693" s="45"/>
      <c r="AS2693" s="71"/>
    </row>
    <row r="2694" spans="1:45" ht="15" customHeight="1" x14ac:dyDescent="0.2">
      <c r="A2694" s="85"/>
      <c r="F2694" s="4"/>
      <c r="H2694" s="78"/>
      <c r="J2694" s="75"/>
      <c r="K2694" s="71"/>
      <c r="L2694" s="75"/>
      <c r="M2694" s="71"/>
      <c r="O2694" s="71"/>
      <c r="Q2694" s="71"/>
      <c r="V2694" s="4"/>
      <c r="X2694" s="4"/>
      <c r="AJ2694" s="45"/>
      <c r="AK2694" s="45"/>
      <c r="AS2694" s="71"/>
    </row>
    <row r="2695" spans="1:45" ht="15" customHeight="1" x14ac:dyDescent="0.2">
      <c r="A2695" s="85"/>
      <c r="F2695" s="4"/>
      <c r="H2695" s="78"/>
      <c r="J2695" s="75"/>
      <c r="K2695" s="71"/>
      <c r="L2695" s="75"/>
      <c r="M2695" s="71"/>
      <c r="O2695" s="71"/>
      <c r="Q2695" s="71"/>
      <c r="V2695" s="4"/>
      <c r="X2695" s="4"/>
      <c r="AJ2695" s="45"/>
      <c r="AK2695" s="45"/>
      <c r="AS2695" s="71"/>
    </row>
    <row r="2696" spans="1:45" ht="15" customHeight="1" x14ac:dyDescent="0.2">
      <c r="A2696" s="85"/>
      <c r="F2696" s="4"/>
      <c r="H2696" s="78"/>
      <c r="J2696" s="75"/>
      <c r="K2696" s="71"/>
      <c r="L2696" s="75"/>
      <c r="M2696" s="71"/>
      <c r="O2696" s="71"/>
      <c r="Q2696" s="71"/>
      <c r="V2696" s="4"/>
      <c r="X2696" s="4"/>
      <c r="AJ2696" s="45"/>
      <c r="AK2696" s="45"/>
      <c r="AS2696" s="71"/>
    </row>
    <row r="2697" spans="1:45" ht="15" customHeight="1" x14ac:dyDescent="0.2">
      <c r="A2697" s="85"/>
      <c r="F2697" s="4"/>
      <c r="H2697" s="78"/>
      <c r="J2697" s="75"/>
      <c r="K2697" s="71"/>
      <c r="L2697" s="75"/>
      <c r="M2697" s="71"/>
      <c r="O2697" s="71"/>
      <c r="Q2697" s="71"/>
      <c r="V2697" s="4"/>
      <c r="X2697" s="4"/>
      <c r="AJ2697" s="45"/>
      <c r="AK2697" s="45"/>
      <c r="AS2697" s="71"/>
    </row>
    <row r="2698" spans="1:45" ht="15" customHeight="1" x14ac:dyDescent="0.2">
      <c r="A2698" s="85"/>
      <c r="F2698" s="4"/>
      <c r="H2698" s="78"/>
      <c r="J2698" s="75"/>
      <c r="K2698" s="71"/>
      <c r="L2698" s="75"/>
      <c r="M2698" s="71"/>
      <c r="O2698" s="71"/>
      <c r="Q2698" s="71"/>
      <c r="V2698" s="4"/>
      <c r="X2698" s="4"/>
      <c r="AJ2698" s="45"/>
      <c r="AK2698" s="45"/>
      <c r="AS2698" s="71"/>
    </row>
    <row r="2699" spans="1:45" ht="15" customHeight="1" x14ac:dyDescent="0.2">
      <c r="A2699" s="85"/>
      <c r="F2699" s="4"/>
      <c r="H2699" s="78"/>
      <c r="J2699" s="75"/>
      <c r="K2699" s="71"/>
      <c r="L2699" s="75"/>
      <c r="M2699" s="71"/>
      <c r="O2699" s="71"/>
      <c r="Q2699" s="71"/>
      <c r="V2699" s="4"/>
      <c r="X2699" s="4"/>
      <c r="AJ2699" s="45"/>
      <c r="AK2699" s="45"/>
      <c r="AS2699" s="71"/>
    </row>
    <row r="2700" spans="1:45" ht="15" customHeight="1" x14ac:dyDescent="0.2">
      <c r="A2700" s="85"/>
      <c r="F2700" s="4"/>
      <c r="H2700" s="78"/>
      <c r="J2700" s="75"/>
      <c r="K2700" s="71"/>
      <c r="L2700" s="75"/>
      <c r="M2700" s="71"/>
      <c r="O2700" s="71"/>
      <c r="Q2700" s="71"/>
      <c r="V2700" s="4"/>
      <c r="X2700" s="4"/>
      <c r="AJ2700" s="45"/>
      <c r="AK2700" s="45"/>
      <c r="AS2700" s="71"/>
    </row>
    <row r="2701" spans="1:45" ht="15" customHeight="1" x14ac:dyDescent="0.2">
      <c r="A2701" s="85"/>
      <c r="F2701" s="4"/>
      <c r="H2701" s="78"/>
      <c r="J2701" s="75"/>
      <c r="K2701" s="71"/>
      <c r="L2701" s="75"/>
      <c r="M2701" s="71"/>
      <c r="O2701" s="71"/>
      <c r="Q2701" s="71"/>
      <c r="V2701" s="4"/>
      <c r="X2701" s="4"/>
      <c r="AJ2701" s="45"/>
      <c r="AK2701" s="45"/>
      <c r="AS2701" s="71"/>
    </row>
    <row r="2702" spans="1:45" ht="15" customHeight="1" x14ac:dyDescent="0.2">
      <c r="A2702" s="85"/>
      <c r="F2702" s="4"/>
      <c r="H2702" s="78"/>
      <c r="J2702" s="75"/>
      <c r="K2702" s="71"/>
      <c r="L2702" s="75"/>
      <c r="M2702" s="71"/>
      <c r="O2702" s="71"/>
      <c r="Q2702" s="71"/>
      <c r="V2702" s="4"/>
      <c r="X2702" s="4"/>
      <c r="AJ2702" s="45"/>
      <c r="AK2702" s="45"/>
      <c r="AS2702" s="71"/>
    </row>
    <row r="2703" spans="1:45" ht="15" customHeight="1" x14ac:dyDescent="0.2">
      <c r="A2703" s="85"/>
      <c r="F2703" s="4"/>
      <c r="H2703" s="78"/>
      <c r="J2703" s="75"/>
      <c r="K2703" s="71"/>
      <c r="L2703" s="75"/>
      <c r="M2703" s="71"/>
      <c r="O2703" s="71"/>
      <c r="Q2703" s="71"/>
      <c r="V2703" s="4"/>
      <c r="X2703" s="4"/>
      <c r="AJ2703" s="45"/>
      <c r="AK2703" s="45"/>
      <c r="AS2703" s="71"/>
    </row>
    <row r="2704" spans="1:45" ht="15" customHeight="1" x14ac:dyDescent="0.2">
      <c r="A2704" s="85"/>
      <c r="F2704" s="4"/>
      <c r="H2704" s="78"/>
      <c r="J2704" s="75"/>
      <c r="K2704" s="71"/>
      <c r="L2704" s="75"/>
      <c r="M2704" s="71"/>
      <c r="O2704" s="71"/>
      <c r="Q2704" s="71"/>
      <c r="V2704" s="4"/>
      <c r="X2704" s="4"/>
      <c r="AJ2704" s="45"/>
      <c r="AK2704" s="45"/>
      <c r="AS2704" s="71"/>
    </row>
    <row r="2705" spans="1:45" ht="15" customHeight="1" x14ac:dyDescent="0.2">
      <c r="A2705" s="85"/>
      <c r="F2705" s="4"/>
      <c r="H2705" s="78"/>
      <c r="J2705" s="75"/>
      <c r="K2705" s="71"/>
      <c r="L2705" s="75"/>
      <c r="M2705" s="71"/>
      <c r="O2705" s="71"/>
      <c r="Q2705" s="71"/>
      <c r="V2705" s="4"/>
      <c r="X2705" s="4"/>
      <c r="AJ2705" s="45"/>
      <c r="AK2705" s="45"/>
      <c r="AS2705" s="71"/>
    </row>
    <row r="2706" spans="1:45" ht="15" customHeight="1" x14ac:dyDescent="0.2">
      <c r="A2706" s="85"/>
      <c r="F2706" s="4"/>
      <c r="H2706" s="78"/>
      <c r="J2706" s="75"/>
      <c r="K2706" s="71"/>
      <c r="L2706" s="75"/>
      <c r="M2706" s="71"/>
      <c r="O2706" s="71"/>
      <c r="Q2706" s="71"/>
      <c r="V2706" s="4"/>
      <c r="X2706" s="4"/>
      <c r="AJ2706" s="45"/>
      <c r="AK2706" s="45"/>
      <c r="AS2706" s="71"/>
    </row>
    <row r="2707" spans="1:45" ht="15" customHeight="1" x14ac:dyDescent="0.2">
      <c r="A2707" s="85"/>
      <c r="F2707" s="4"/>
      <c r="H2707" s="78"/>
      <c r="J2707" s="75"/>
      <c r="K2707" s="71"/>
      <c r="L2707" s="75"/>
      <c r="M2707" s="71"/>
      <c r="O2707" s="71"/>
      <c r="Q2707" s="71"/>
      <c r="V2707" s="4"/>
      <c r="X2707" s="4"/>
      <c r="AJ2707" s="45"/>
      <c r="AK2707" s="45"/>
      <c r="AS2707" s="71"/>
    </row>
    <row r="2708" spans="1:45" ht="15" customHeight="1" x14ac:dyDescent="0.2">
      <c r="A2708" s="85"/>
      <c r="F2708" s="4"/>
      <c r="H2708" s="78"/>
      <c r="J2708" s="75"/>
      <c r="K2708" s="71"/>
      <c r="L2708" s="75"/>
      <c r="M2708" s="71"/>
      <c r="O2708" s="71"/>
      <c r="Q2708" s="71"/>
      <c r="V2708" s="4"/>
      <c r="X2708" s="4"/>
      <c r="AJ2708" s="45"/>
      <c r="AK2708" s="45"/>
      <c r="AS2708" s="71"/>
    </row>
    <row r="2709" spans="1:45" ht="15" customHeight="1" x14ac:dyDescent="0.2">
      <c r="A2709" s="85"/>
      <c r="F2709" s="4"/>
      <c r="H2709" s="78"/>
      <c r="J2709" s="75"/>
      <c r="K2709" s="71"/>
      <c r="L2709" s="75"/>
      <c r="M2709" s="71"/>
      <c r="O2709" s="71"/>
      <c r="Q2709" s="71"/>
      <c r="V2709" s="4"/>
      <c r="X2709" s="4"/>
      <c r="AJ2709" s="45"/>
      <c r="AK2709" s="45"/>
      <c r="AS2709" s="71"/>
    </row>
    <row r="2710" spans="1:45" ht="15" customHeight="1" x14ac:dyDescent="0.2">
      <c r="A2710" s="85"/>
      <c r="F2710" s="4"/>
      <c r="H2710" s="78"/>
      <c r="J2710" s="75"/>
      <c r="K2710" s="71"/>
      <c r="L2710" s="75"/>
      <c r="M2710" s="71"/>
      <c r="O2710" s="71"/>
      <c r="Q2710" s="71"/>
      <c r="V2710" s="4"/>
      <c r="X2710" s="4"/>
      <c r="AJ2710" s="45"/>
      <c r="AK2710" s="45"/>
      <c r="AS2710" s="71"/>
    </row>
    <row r="2711" spans="1:45" ht="15" customHeight="1" x14ac:dyDescent="0.2">
      <c r="A2711" s="85"/>
      <c r="F2711" s="4"/>
      <c r="H2711" s="78"/>
      <c r="J2711" s="75"/>
      <c r="K2711" s="71"/>
      <c r="L2711" s="75"/>
      <c r="M2711" s="71"/>
      <c r="O2711" s="71"/>
      <c r="Q2711" s="71"/>
      <c r="V2711" s="4"/>
      <c r="X2711" s="4"/>
      <c r="AJ2711" s="45"/>
      <c r="AK2711" s="45"/>
      <c r="AS2711" s="71"/>
    </row>
    <row r="2712" spans="1:45" ht="15" customHeight="1" x14ac:dyDescent="0.2">
      <c r="A2712" s="85"/>
      <c r="F2712" s="4"/>
      <c r="H2712" s="78"/>
      <c r="J2712" s="75"/>
      <c r="K2712" s="71"/>
      <c r="L2712" s="75"/>
      <c r="M2712" s="71"/>
      <c r="O2712" s="71"/>
      <c r="Q2712" s="71"/>
      <c r="V2712" s="4"/>
      <c r="X2712" s="4"/>
      <c r="AJ2712" s="45"/>
      <c r="AK2712" s="45"/>
      <c r="AS2712" s="71"/>
    </row>
    <row r="2713" spans="1:45" ht="15" customHeight="1" x14ac:dyDescent="0.2">
      <c r="A2713" s="85"/>
      <c r="F2713" s="4"/>
      <c r="H2713" s="78"/>
      <c r="J2713" s="75"/>
      <c r="K2713" s="71"/>
      <c r="L2713" s="75"/>
      <c r="M2713" s="71"/>
      <c r="O2713" s="71"/>
      <c r="Q2713" s="71"/>
      <c r="V2713" s="4"/>
      <c r="X2713" s="4"/>
      <c r="AJ2713" s="45"/>
      <c r="AK2713" s="45"/>
      <c r="AS2713" s="71"/>
    </row>
    <row r="2714" spans="1:45" ht="15" customHeight="1" x14ac:dyDescent="0.2">
      <c r="A2714" s="85"/>
      <c r="F2714" s="4"/>
      <c r="H2714" s="78"/>
      <c r="J2714" s="75"/>
      <c r="K2714" s="71"/>
      <c r="L2714" s="75"/>
      <c r="M2714" s="71"/>
      <c r="O2714" s="71"/>
      <c r="Q2714" s="71"/>
      <c r="V2714" s="4"/>
      <c r="X2714" s="4"/>
      <c r="AJ2714" s="45"/>
      <c r="AK2714" s="45"/>
      <c r="AS2714" s="71"/>
    </row>
    <row r="2715" spans="1:45" ht="15" customHeight="1" x14ac:dyDescent="0.2">
      <c r="A2715" s="85"/>
      <c r="F2715" s="4"/>
      <c r="H2715" s="78"/>
      <c r="J2715" s="75"/>
      <c r="K2715" s="71"/>
      <c r="L2715" s="75"/>
      <c r="M2715" s="71"/>
      <c r="O2715" s="71"/>
      <c r="Q2715" s="71"/>
      <c r="V2715" s="4"/>
      <c r="X2715" s="4"/>
      <c r="AJ2715" s="45"/>
      <c r="AK2715" s="45"/>
      <c r="AS2715" s="71"/>
    </row>
    <row r="2716" spans="1:45" ht="15" customHeight="1" x14ac:dyDescent="0.2">
      <c r="A2716" s="85"/>
      <c r="F2716" s="4"/>
      <c r="H2716" s="78"/>
      <c r="J2716" s="75"/>
      <c r="K2716" s="71"/>
      <c r="L2716" s="75"/>
      <c r="M2716" s="71"/>
      <c r="O2716" s="71"/>
      <c r="Q2716" s="71"/>
      <c r="V2716" s="4"/>
      <c r="X2716" s="4"/>
      <c r="AJ2716" s="45"/>
      <c r="AK2716" s="45"/>
      <c r="AS2716" s="71"/>
    </row>
    <row r="2717" spans="1:45" ht="15" customHeight="1" x14ac:dyDescent="0.2">
      <c r="A2717" s="85"/>
      <c r="F2717" s="4"/>
      <c r="H2717" s="78"/>
      <c r="J2717" s="75"/>
      <c r="K2717" s="71"/>
      <c r="L2717" s="75"/>
      <c r="M2717" s="71"/>
      <c r="O2717" s="71"/>
      <c r="Q2717" s="71"/>
      <c r="V2717" s="4"/>
      <c r="X2717" s="4"/>
      <c r="AJ2717" s="45"/>
      <c r="AK2717" s="45"/>
      <c r="AS2717" s="71"/>
    </row>
    <row r="2718" spans="1:45" ht="15" customHeight="1" x14ac:dyDescent="0.2">
      <c r="A2718" s="85"/>
      <c r="F2718" s="4"/>
      <c r="H2718" s="78"/>
      <c r="J2718" s="75"/>
      <c r="K2718" s="71"/>
      <c r="L2718" s="75"/>
      <c r="M2718" s="71"/>
      <c r="O2718" s="71"/>
      <c r="Q2718" s="71"/>
      <c r="V2718" s="4"/>
      <c r="X2718" s="4"/>
      <c r="AJ2718" s="45"/>
      <c r="AK2718" s="45"/>
      <c r="AS2718" s="71"/>
    </row>
    <row r="2719" spans="1:45" ht="15" customHeight="1" x14ac:dyDescent="0.2">
      <c r="A2719" s="85"/>
      <c r="F2719" s="4"/>
      <c r="H2719" s="78"/>
      <c r="J2719" s="75"/>
      <c r="K2719" s="71"/>
      <c r="L2719" s="75"/>
      <c r="M2719" s="71"/>
      <c r="O2719" s="71"/>
      <c r="Q2719" s="71"/>
      <c r="V2719" s="4"/>
      <c r="X2719" s="4"/>
      <c r="AJ2719" s="45"/>
      <c r="AK2719" s="45"/>
      <c r="AS2719" s="71"/>
    </row>
    <row r="2720" spans="1:45" ht="15" customHeight="1" x14ac:dyDescent="0.2">
      <c r="A2720" s="85"/>
      <c r="F2720" s="4"/>
      <c r="H2720" s="78"/>
      <c r="J2720" s="75"/>
      <c r="K2720" s="71"/>
      <c r="L2720" s="75"/>
      <c r="M2720" s="71"/>
      <c r="O2720" s="71"/>
      <c r="Q2720" s="71"/>
      <c r="V2720" s="4"/>
      <c r="X2720" s="4"/>
      <c r="AJ2720" s="45"/>
      <c r="AK2720" s="45"/>
      <c r="AS2720" s="71"/>
    </row>
    <row r="2721" spans="1:45" ht="15" customHeight="1" x14ac:dyDescent="0.2">
      <c r="A2721" s="85"/>
      <c r="F2721" s="4"/>
      <c r="H2721" s="78"/>
      <c r="J2721" s="75"/>
      <c r="K2721" s="71"/>
      <c r="L2721" s="75"/>
      <c r="M2721" s="71"/>
      <c r="O2721" s="71"/>
      <c r="Q2721" s="71"/>
      <c r="V2721" s="4"/>
      <c r="X2721" s="4"/>
      <c r="AJ2721" s="45"/>
      <c r="AK2721" s="45"/>
      <c r="AS2721" s="71"/>
    </row>
    <row r="2722" spans="1:45" ht="15" customHeight="1" x14ac:dyDescent="0.2">
      <c r="A2722" s="85"/>
      <c r="F2722" s="4"/>
      <c r="H2722" s="78"/>
      <c r="J2722" s="75"/>
      <c r="K2722" s="71"/>
      <c r="L2722" s="75"/>
      <c r="M2722" s="71"/>
      <c r="O2722" s="71"/>
      <c r="Q2722" s="71"/>
      <c r="V2722" s="4"/>
      <c r="X2722" s="4"/>
      <c r="AJ2722" s="45"/>
      <c r="AK2722" s="45"/>
      <c r="AS2722" s="71"/>
    </row>
    <row r="2723" spans="1:45" ht="15" customHeight="1" x14ac:dyDescent="0.2">
      <c r="A2723" s="85"/>
      <c r="F2723" s="4"/>
      <c r="H2723" s="78"/>
      <c r="J2723" s="75"/>
      <c r="K2723" s="71"/>
      <c r="L2723" s="75"/>
      <c r="M2723" s="71"/>
      <c r="O2723" s="71"/>
      <c r="Q2723" s="71"/>
      <c r="V2723" s="4"/>
      <c r="X2723" s="4"/>
      <c r="AJ2723" s="45"/>
      <c r="AK2723" s="45"/>
      <c r="AS2723" s="71"/>
    </row>
    <row r="2724" spans="1:45" ht="15" customHeight="1" x14ac:dyDescent="0.2">
      <c r="A2724" s="85"/>
      <c r="F2724" s="4"/>
      <c r="H2724" s="78"/>
      <c r="J2724" s="75"/>
      <c r="K2724" s="71"/>
      <c r="L2724" s="75"/>
      <c r="M2724" s="71"/>
      <c r="O2724" s="71"/>
      <c r="Q2724" s="71"/>
      <c r="V2724" s="4"/>
      <c r="X2724" s="4"/>
      <c r="AJ2724" s="45"/>
      <c r="AK2724" s="45"/>
      <c r="AS2724" s="71"/>
    </row>
    <row r="2725" spans="1:45" ht="15" customHeight="1" x14ac:dyDescent="0.2">
      <c r="A2725" s="85"/>
      <c r="F2725" s="4"/>
      <c r="H2725" s="78"/>
      <c r="J2725" s="75"/>
      <c r="K2725" s="71"/>
      <c r="L2725" s="75"/>
      <c r="M2725" s="71"/>
      <c r="O2725" s="71"/>
      <c r="Q2725" s="71"/>
      <c r="V2725" s="4"/>
      <c r="X2725" s="4"/>
      <c r="AJ2725" s="45"/>
      <c r="AK2725" s="45"/>
      <c r="AS2725" s="71"/>
    </row>
    <row r="2726" spans="1:45" ht="15" customHeight="1" x14ac:dyDescent="0.2">
      <c r="A2726" s="85"/>
      <c r="F2726" s="4"/>
      <c r="H2726" s="78"/>
      <c r="J2726" s="75"/>
      <c r="K2726" s="71"/>
      <c r="L2726" s="75"/>
      <c r="M2726" s="71"/>
      <c r="O2726" s="71"/>
      <c r="Q2726" s="71"/>
      <c r="V2726" s="4"/>
      <c r="X2726" s="4"/>
      <c r="AJ2726" s="45"/>
      <c r="AK2726" s="45"/>
      <c r="AS2726" s="71"/>
    </row>
    <row r="2727" spans="1:45" ht="15" customHeight="1" x14ac:dyDescent="0.2">
      <c r="A2727" s="85"/>
      <c r="F2727" s="4"/>
      <c r="H2727" s="78"/>
      <c r="J2727" s="75"/>
      <c r="K2727" s="71"/>
      <c r="L2727" s="75"/>
      <c r="M2727" s="71"/>
      <c r="O2727" s="71"/>
      <c r="Q2727" s="71"/>
      <c r="V2727" s="4"/>
      <c r="X2727" s="4"/>
      <c r="AJ2727" s="45"/>
      <c r="AK2727" s="45"/>
      <c r="AS2727" s="71"/>
    </row>
    <row r="2728" spans="1:45" ht="15" customHeight="1" x14ac:dyDescent="0.2">
      <c r="A2728" s="85"/>
      <c r="F2728" s="4"/>
      <c r="H2728" s="78"/>
      <c r="J2728" s="75"/>
      <c r="K2728" s="71"/>
      <c r="L2728" s="75"/>
      <c r="M2728" s="71"/>
      <c r="O2728" s="71"/>
      <c r="Q2728" s="71"/>
      <c r="V2728" s="4"/>
      <c r="X2728" s="4"/>
      <c r="AJ2728" s="45"/>
      <c r="AK2728" s="45"/>
      <c r="AS2728" s="71"/>
    </row>
    <row r="2729" spans="1:45" ht="15" customHeight="1" x14ac:dyDescent="0.2">
      <c r="A2729" s="85"/>
      <c r="F2729" s="4"/>
      <c r="H2729" s="78"/>
      <c r="J2729" s="75"/>
      <c r="K2729" s="71"/>
      <c r="L2729" s="75"/>
      <c r="M2729" s="71"/>
      <c r="O2729" s="71"/>
      <c r="Q2729" s="71"/>
      <c r="V2729" s="4"/>
      <c r="X2729" s="4"/>
      <c r="AJ2729" s="45"/>
      <c r="AK2729" s="45"/>
      <c r="AS2729" s="71"/>
    </row>
    <row r="2730" spans="1:45" ht="15" customHeight="1" x14ac:dyDescent="0.2">
      <c r="A2730" s="85"/>
      <c r="F2730" s="4"/>
      <c r="H2730" s="78"/>
      <c r="J2730" s="75"/>
      <c r="K2730" s="71"/>
      <c r="L2730" s="75"/>
      <c r="M2730" s="71"/>
      <c r="O2730" s="71"/>
      <c r="Q2730" s="71"/>
      <c r="V2730" s="4"/>
      <c r="X2730" s="4"/>
      <c r="AJ2730" s="45"/>
      <c r="AK2730" s="45"/>
      <c r="AS2730" s="71"/>
    </row>
    <row r="2731" spans="1:45" ht="15" customHeight="1" x14ac:dyDescent="0.2">
      <c r="A2731" s="85"/>
      <c r="F2731" s="4"/>
      <c r="H2731" s="78"/>
      <c r="J2731" s="75"/>
      <c r="K2731" s="71"/>
      <c r="L2731" s="75"/>
      <c r="M2731" s="71"/>
      <c r="O2731" s="71"/>
      <c r="Q2731" s="71"/>
      <c r="V2731" s="4"/>
      <c r="X2731" s="4"/>
      <c r="AJ2731" s="45"/>
      <c r="AK2731" s="45"/>
      <c r="AS2731" s="71"/>
    </row>
    <row r="2732" spans="1:45" ht="15" customHeight="1" x14ac:dyDescent="0.2">
      <c r="A2732" s="85"/>
      <c r="F2732" s="4"/>
      <c r="H2732" s="78"/>
      <c r="J2732" s="75"/>
      <c r="K2732" s="71"/>
      <c r="L2732" s="75"/>
      <c r="M2732" s="71"/>
      <c r="O2732" s="71"/>
      <c r="Q2732" s="71"/>
      <c r="V2732" s="4"/>
      <c r="X2732" s="4"/>
      <c r="AJ2732" s="45"/>
      <c r="AK2732" s="45"/>
      <c r="AS2732" s="71"/>
    </row>
    <row r="2733" spans="1:45" ht="15" customHeight="1" x14ac:dyDescent="0.2">
      <c r="A2733" s="85"/>
      <c r="F2733" s="4"/>
      <c r="H2733" s="78"/>
      <c r="J2733" s="75"/>
      <c r="K2733" s="71"/>
      <c r="L2733" s="75"/>
      <c r="M2733" s="71"/>
      <c r="O2733" s="71"/>
      <c r="Q2733" s="71"/>
      <c r="V2733" s="4"/>
      <c r="X2733" s="4"/>
      <c r="AJ2733" s="45"/>
      <c r="AK2733" s="45"/>
      <c r="AS2733" s="71"/>
    </row>
    <row r="2734" spans="1:45" ht="15" customHeight="1" x14ac:dyDescent="0.2">
      <c r="A2734" s="85"/>
      <c r="F2734" s="4"/>
      <c r="H2734" s="78"/>
      <c r="J2734" s="75"/>
      <c r="K2734" s="71"/>
      <c r="L2734" s="75"/>
      <c r="M2734" s="71"/>
      <c r="O2734" s="71"/>
      <c r="Q2734" s="71"/>
      <c r="V2734" s="4"/>
      <c r="X2734" s="4"/>
      <c r="AJ2734" s="45"/>
      <c r="AK2734" s="45"/>
      <c r="AS2734" s="71"/>
    </row>
    <row r="2735" spans="1:45" ht="15" customHeight="1" x14ac:dyDescent="0.2">
      <c r="A2735" s="85"/>
      <c r="F2735" s="4"/>
      <c r="H2735" s="78"/>
      <c r="J2735" s="75"/>
      <c r="K2735" s="71"/>
      <c r="L2735" s="75"/>
      <c r="M2735" s="71"/>
      <c r="O2735" s="71"/>
      <c r="Q2735" s="71"/>
      <c r="V2735" s="4"/>
      <c r="X2735" s="4"/>
      <c r="AJ2735" s="45"/>
      <c r="AK2735" s="45"/>
      <c r="AS2735" s="71"/>
    </row>
    <row r="2736" spans="1:45" ht="15" customHeight="1" x14ac:dyDescent="0.2">
      <c r="A2736" s="85"/>
      <c r="F2736" s="4"/>
      <c r="H2736" s="78"/>
      <c r="J2736" s="75"/>
      <c r="K2736" s="71"/>
      <c r="L2736" s="75"/>
      <c r="M2736" s="71"/>
      <c r="O2736" s="71"/>
      <c r="Q2736" s="71"/>
      <c r="V2736" s="4"/>
      <c r="X2736" s="4"/>
      <c r="AJ2736" s="45"/>
      <c r="AK2736" s="45"/>
      <c r="AS2736" s="71"/>
    </row>
    <row r="2737" spans="1:45" ht="15" customHeight="1" x14ac:dyDescent="0.2">
      <c r="A2737" s="85"/>
      <c r="F2737" s="4"/>
      <c r="H2737" s="78"/>
      <c r="J2737" s="75"/>
      <c r="K2737" s="71"/>
      <c r="L2737" s="75"/>
      <c r="M2737" s="71"/>
      <c r="O2737" s="71"/>
      <c r="Q2737" s="71"/>
      <c r="V2737" s="4"/>
      <c r="X2737" s="4"/>
      <c r="AJ2737" s="45"/>
      <c r="AK2737" s="45"/>
      <c r="AS2737" s="71"/>
    </row>
    <row r="2738" spans="1:45" ht="15" customHeight="1" x14ac:dyDescent="0.2">
      <c r="A2738" s="85"/>
      <c r="F2738" s="4"/>
      <c r="H2738" s="78"/>
      <c r="J2738" s="75"/>
      <c r="K2738" s="71"/>
      <c r="L2738" s="75"/>
      <c r="M2738" s="71"/>
      <c r="O2738" s="71"/>
      <c r="Q2738" s="71"/>
      <c r="V2738" s="4"/>
      <c r="X2738" s="4"/>
      <c r="AJ2738" s="45"/>
      <c r="AK2738" s="45"/>
      <c r="AS2738" s="71"/>
    </row>
    <row r="2739" spans="1:45" ht="15" customHeight="1" x14ac:dyDescent="0.2">
      <c r="A2739" s="85"/>
      <c r="F2739" s="4"/>
      <c r="H2739" s="78"/>
      <c r="J2739" s="75"/>
      <c r="K2739" s="71"/>
      <c r="L2739" s="75"/>
      <c r="M2739" s="71"/>
      <c r="O2739" s="71"/>
      <c r="Q2739" s="71"/>
      <c r="V2739" s="4"/>
      <c r="X2739" s="4"/>
      <c r="AJ2739" s="45"/>
      <c r="AK2739" s="45"/>
      <c r="AS2739" s="71"/>
    </row>
    <row r="2740" spans="1:45" ht="15" customHeight="1" x14ac:dyDescent="0.2">
      <c r="A2740" s="85"/>
      <c r="F2740" s="4"/>
      <c r="H2740" s="78"/>
      <c r="J2740" s="75"/>
      <c r="K2740" s="71"/>
      <c r="L2740" s="75"/>
      <c r="M2740" s="71"/>
      <c r="O2740" s="71"/>
      <c r="Q2740" s="71"/>
      <c r="V2740" s="4"/>
      <c r="X2740" s="4"/>
      <c r="AJ2740" s="45"/>
      <c r="AK2740" s="45"/>
      <c r="AS2740" s="71"/>
    </row>
    <row r="2741" spans="1:45" ht="15" customHeight="1" x14ac:dyDescent="0.2">
      <c r="A2741" s="85"/>
      <c r="F2741" s="4"/>
      <c r="H2741" s="78"/>
      <c r="J2741" s="75"/>
      <c r="K2741" s="71"/>
      <c r="L2741" s="75"/>
      <c r="M2741" s="71"/>
      <c r="O2741" s="71"/>
      <c r="Q2741" s="71"/>
      <c r="V2741" s="4"/>
      <c r="X2741" s="4"/>
      <c r="AJ2741" s="45"/>
      <c r="AK2741" s="45"/>
      <c r="AS2741" s="71"/>
    </row>
    <row r="2742" spans="1:45" ht="15" customHeight="1" x14ac:dyDescent="0.2">
      <c r="A2742" s="85"/>
      <c r="F2742" s="4"/>
      <c r="H2742" s="78"/>
      <c r="J2742" s="75"/>
      <c r="K2742" s="71"/>
      <c r="L2742" s="75"/>
      <c r="M2742" s="71"/>
      <c r="O2742" s="71"/>
      <c r="Q2742" s="71"/>
      <c r="V2742" s="4"/>
      <c r="X2742" s="4"/>
      <c r="AJ2742" s="45"/>
      <c r="AK2742" s="45"/>
      <c r="AS2742" s="71"/>
    </row>
    <row r="2743" spans="1:45" ht="15" customHeight="1" x14ac:dyDescent="0.2">
      <c r="A2743" s="85"/>
      <c r="F2743" s="4"/>
      <c r="H2743" s="78"/>
      <c r="J2743" s="75"/>
      <c r="K2743" s="71"/>
      <c r="L2743" s="75"/>
      <c r="M2743" s="71"/>
      <c r="O2743" s="71"/>
      <c r="Q2743" s="71"/>
      <c r="V2743" s="4"/>
      <c r="X2743" s="4"/>
      <c r="AJ2743" s="45"/>
      <c r="AK2743" s="45"/>
      <c r="AS2743" s="71"/>
    </row>
    <row r="2744" spans="1:45" ht="15" customHeight="1" x14ac:dyDescent="0.2">
      <c r="A2744" s="85"/>
      <c r="F2744" s="4"/>
      <c r="H2744" s="78"/>
      <c r="J2744" s="75"/>
      <c r="K2744" s="71"/>
      <c r="L2744" s="75"/>
      <c r="M2744" s="71"/>
      <c r="O2744" s="71"/>
      <c r="Q2744" s="71"/>
      <c r="V2744" s="4"/>
      <c r="X2744" s="4"/>
      <c r="AJ2744" s="45"/>
      <c r="AK2744" s="45"/>
      <c r="AS2744" s="71"/>
    </row>
    <row r="2745" spans="1:45" ht="15" customHeight="1" x14ac:dyDescent="0.2">
      <c r="A2745" s="85"/>
      <c r="F2745" s="4"/>
      <c r="H2745" s="78"/>
      <c r="J2745" s="75"/>
      <c r="K2745" s="71"/>
      <c r="L2745" s="75"/>
      <c r="M2745" s="71"/>
      <c r="O2745" s="71"/>
      <c r="Q2745" s="71"/>
      <c r="V2745" s="4"/>
      <c r="X2745" s="4"/>
      <c r="AJ2745" s="45"/>
      <c r="AK2745" s="45"/>
      <c r="AS2745" s="71"/>
    </row>
    <row r="2746" spans="1:45" ht="15" customHeight="1" x14ac:dyDescent="0.2">
      <c r="A2746" s="85"/>
      <c r="F2746" s="4"/>
      <c r="H2746" s="78"/>
      <c r="J2746" s="75"/>
      <c r="K2746" s="71"/>
      <c r="L2746" s="75"/>
      <c r="M2746" s="71"/>
      <c r="O2746" s="71"/>
      <c r="Q2746" s="71"/>
      <c r="V2746" s="4"/>
      <c r="X2746" s="4"/>
      <c r="AJ2746" s="45"/>
      <c r="AK2746" s="45"/>
      <c r="AS2746" s="71"/>
    </row>
    <row r="2747" spans="1:45" ht="15" customHeight="1" x14ac:dyDescent="0.2">
      <c r="A2747" s="85"/>
      <c r="F2747" s="4"/>
      <c r="H2747" s="78"/>
      <c r="J2747" s="75"/>
      <c r="K2747" s="71"/>
      <c r="L2747" s="75"/>
      <c r="M2747" s="71"/>
      <c r="O2747" s="71"/>
      <c r="Q2747" s="71"/>
      <c r="V2747" s="4"/>
      <c r="X2747" s="4"/>
      <c r="AJ2747" s="45"/>
      <c r="AK2747" s="45"/>
      <c r="AS2747" s="71"/>
    </row>
    <row r="2748" spans="1:45" ht="15" customHeight="1" x14ac:dyDescent="0.2">
      <c r="A2748" s="85"/>
      <c r="F2748" s="4"/>
      <c r="H2748" s="78"/>
      <c r="J2748" s="75"/>
      <c r="K2748" s="71"/>
      <c r="L2748" s="75"/>
      <c r="M2748" s="71"/>
      <c r="O2748" s="71"/>
      <c r="Q2748" s="71"/>
      <c r="V2748" s="4"/>
      <c r="X2748" s="4"/>
      <c r="AJ2748" s="45"/>
      <c r="AK2748" s="45"/>
      <c r="AS2748" s="71"/>
    </row>
    <row r="2749" spans="1:45" ht="15" customHeight="1" x14ac:dyDescent="0.2">
      <c r="A2749" s="85"/>
      <c r="F2749" s="4"/>
      <c r="H2749" s="78"/>
      <c r="J2749" s="75"/>
      <c r="K2749" s="71"/>
      <c r="L2749" s="75"/>
      <c r="M2749" s="71"/>
      <c r="O2749" s="71"/>
      <c r="Q2749" s="71"/>
      <c r="V2749" s="4"/>
      <c r="X2749" s="4"/>
      <c r="AJ2749" s="45"/>
      <c r="AK2749" s="45"/>
      <c r="AS2749" s="71"/>
    </row>
    <row r="2750" spans="1:45" ht="15" customHeight="1" x14ac:dyDescent="0.2">
      <c r="A2750" s="85"/>
      <c r="F2750" s="4"/>
      <c r="H2750" s="78"/>
      <c r="J2750" s="75"/>
      <c r="K2750" s="71"/>
      <c r="L2750" s="75"/>
      <c r="M2750" s="71"/>
      <c r="O2750" s="71"/>
      <c r="Q2750" s="71"/>
      <c r="V2750" s="4"/>
      <c r="X2750" s="4"/>
      <c r="AJ2750" s="45"/>
      <c r="AK2750" s="45"/>
      <c r="AS2750" s="71"/>
    </row>
    <row r="2751" spans="1:45" ht="15" customHeight="1" x14ac:dyDescent="0.2">
      <c r="A2751" s="85"/>
      <c r="F2751" s="4"/>
      <c r="H2751" s="78"/>
      <c r="J2751" s="75"/>
      <c r="K2751" s="71"/>
      <c r="L2751" s="75"/>
      <c r="M2751" s="71"/>
      <c r="O2751" s="71"/>
      <c r="Q2751" s="71"/>
      <c r="V2751" s="4"/>
      <c r="X2751" s="4"/>
      <c r="AJ2751" s="45"/>
      <c r="AK2751" s="45"/>
      <c r="AS2751" s="71"/>
    </row>
    <row r="2752" spans="1:45" ht="15" customHeight="1" x14ac:dyDescent="0.2">
      <c r="A2752" s="85"/>
      <c r="F2752" s="4"/>
      <c r="H2752" s="78"/>
      <c r="J2752" s="75"/>
      <c r="K2752" s="71"/>
      <c r="L2752" s="75"/>
      <c r="M2752" s="71"/>
      <c r="O2752" s="71"/>
      <c r="Q2752" s="71"/>
      <c r="V2752" s="4"/>
      <c r="X2752" s="4"/>
      <c r="AJ2752" s="45"/>
      <c r="AK2752" s="45"/>
      <c r="AS2752" s="71"/>
    </row>
    <row r="2753" spans="1:45" ht="15" customHeight="1" x14ac:dyDescent="0.2">
      <c r="A2753" s="85"/>
      <c r="F2753" s="4"/>
      <c r="H2753" s="78"/>
      <c r="J2753" s="75"/>
      <c r="K2753" s="71"/>
      <c r="L2753" s="75"/>
      <c r="M2753" s="71"/>
      <c r="O2753" s="71"/>
      <c r="Q2753" s="71"/>
      <c r="V2753" s="4"/>
      <c r="X2753" s="4"/>
      <c r="AJ2753" s="45"/>
      <c r="AK2753" s="45"/>
      <c r="AS2753" s="71"/>
    </row>
    <row r="2754" spans="1:45" ht="15" customHeight="1" x14ac:dyDescent="0.2">
      <c r="A2754" s="85"/>
      <c r="F2754" s="4"/>
      <c r="H2754" s="78"/>
      <c r="J2754" s="75"/>
      <c r="K2754" s="71"/>
      <c r="L2754" s="75"/>
      <c r="M2754" s="71"/>
      <c r="O2754" s="71"/>
      <c r="Q2754" s="71"/>
      <c r="V2754" s="4"/>
      <c r="X2754" s="4"/>
      <c r="AJ2754" s="45"/>
      <c r="AK2754" s="45"/>
      <c r="AS2754" s="71"/>
    </row>
    <row r="2755" spans="1:45" ht="15" customHeight="1" x14ac:dyDescent="0.2">
      <c r="A2755" s="85"/>
      <c r="F2755" s="4"/>
      <c r="H2755" s="78"/>
      <c r="J2755" s="75"/>
      <c r="K2755" s="71"/>
      <c r="L2755" s="75"/>
      <c r="M2755" s="71"/>
      <c r="O2755" s="71"/>
      <c r="Q2755" s="71"/>
      <c r="V2755" s="4"/>
      <c r="X2755" s="4"/>
      <c r="AJ2755" s="45"/>
      <c r="AK2755" s="45"/>
      <c r="AS2755" s="71"/>
    </row>
    <row r="2756" spans="1:45" ht="15" customHeight="1" x14ac:dyDescent="0.2">
      <c r="A2756" s="85"/>
      <c r="F2756" s="4"/>
      <c r="H2756" s="78"/>
      <c r="J2756" s="75"/>
      <c r="K2756" s="71"/>
      <c r="L2756" s="75"/>
      <c r="M2756" s="71"/>
      <c r="O2756" s="71"/>
      <c r="Q2756" s="71"/>
      <c r="V2756" s="4"/>
      <c r="X2756" s="4"/>
      <c r="AJ2756" s="45"/>
      <c r="AK2756" s="45"/>
      <c r="AS2756" s="71"/>
    </row>
    <row r="2757" spans="1:45" ht="15" customHeight="1" x14ac:dyDescent="0.2">
      <c r="A2757" s="85"/>
      <c r="F2757" s="4"/>
      <c r="H2757" s="78"/>
      <c r="J2757" s="75"/>
      <c r="K2757" s="71"/>
      <c r="L2757" s="75"/>
      <c r="M2757" s="71"/>
      <c r="O2757" s="71"/>
      <c r="Q2757" s="71"/>
      <c r="V2757" s="4"/>
      <c r="X2757" s="4"/>
      <c r="AJ2757" s="45"/>
      <c r="AK2757" s="45"/>
      <c r="AS2757" s="71"/>
    </row>
    <row r="2758" spans="1:45" ht="15" customHeight="1" x14ac:dyDescent="0.2">
      <c r="A2758" s="85"/>
      <c r="F2758" s="4"/>
      <c r="H2758" s="78"/>
      <c r="J2758" s="75"/>
      <c r="K2758" s="71"/>
      <c r="L2758" s="75"/>
      <c r="M2758" s="71"/>
      <c r="O2758" s="71"/>
      <c r="Q2758" s="71"/>
      <c r="V2758" s="4"/>
      <c r="X2758" s="4"/>
      <c r="AJ2758" s="45"/>
      <c r="AK2758" s="45"/>
      <c r="AS2758" s="71"/>
    </row>
    <row r="2759" spans="1:45" ht="15" customHeight="1" x14ac:dyDescent="0.2">
      <c r="A2759" s="85"/>
      <c r="F2759" s="4"/>
      <c r="H2759" s="78"/>
      <c r="J2759" s="75"/>
      <c r="K2759" s="71"/>
      <c r="L2759" s="75"/>
      <c r="M2759" s="71"/>
      <c r="O2759" s="71"/>
      <c r="Q2759" s="71"/>
      <c r="V2759" s="4"/>
      <c r="X2759" s="4"/>
      <c r="AJ2759" s="45"/>
      <c r="AK2759" s="45"/>
      <c r="AS2759" s="71"/>
    </row>
    <row r="2760" spans="1:45" ht="15" customHeight="1" x14ac:dyDescent="0.2">
      <c r="A2760" s="85"/>
      <c r="F2760" s="4"/>
      <c r="H2760" s="78"/>
      <c r="J2760" s="75"/>
      <c r="K2760" s="71"/>
      <c r="L2760" s="75"/>
      <c r="M2760" s="71"/>
      <c r="O2760" s="71"/>
      <c r="Q2760" s="71"/>
      <c r="V2760" s="4"/>
      <c r="X2760" s="4"/>
      <c r="AJ2760" s="45"/>
      <c r="AK2760" s="45"/>
      <c r="AS2760" s="71"/>
    </row>
    <row r="2761" spans="1:45" ht="15" customHeight="1" x14ac:dyDescent="0.2">
      <c r="A2761" s="85"/>
      <c r="F2761" s="4"/>
      <c r="H2761" s="78"/>
      <c r="J2761" s="75"/>
      <c r="K2761" s="71"/>
      <c r="L2761" s="75"/>
      <c r="M2761" s="71"/>
      <c r="O2761" s="71"/>
      <c r="Q2761" s="71"/>
      <c r="V2761" s="4"/>
      <c r="X2761" s="4"/>
      <c r="AJ2761" s="45"/>
      <c r="AK2761" s="45"/>
      <c r="AS2761" s="71"/>
    </row>
    <row r="2762" spans="1:45" ht="15" customHeight="1" x14ac:dyDescent="0.2">
      <c r="A2762" s="85"/>
      <c r="F2762" s="4"/>
      <c r="H2762" s="78"/>
      <c r="J2762" s="75"/>
      <c r="K2762" s="71"/>
      <c r="L2762" s="75"/>
      <c r="M2762" s="71"/>
      <c r="O2762" s="71"/>
      <c r="Q2762" s="71"/>
      <c r="V2762" s="4"/>
      <c r="X2762" s="4"/>
      <c r="AJ2762" s="45"/>
      <c r="AK2762" s="45"/>
      <c r="AS2762" s="71"/>
    </row>
    <row r="2763" spans="1:45" ht="15" customHeight="1" x14ac:dyDescent="0.2">
      <c r="A2763" s="85"/>
      <c r="F2763" s="4"/>
      <c r="H2763" s="78"/>
      <c r="J2763" s="75"/>
      <c r="K2763" s="71"/>
      <c r="L2763" s="75"/>
      <c r="M2763" s="71"/>
      <c r="O2763" s="71"/>
      <c r="Q2763" s="71"/>
      <c r="V2763" s="4"/>
      <c r="X2763" s="4"/>
      <c r="AJ2763" s="45"/>
      <c r="AK2763" s="45"/>
      <c r="AS2763" s="71"/>
    </row>
    <row r="2764" spans="1:45" ht="15" customHeight="1" x14ac:dyDescent="0.2">
      <c r="A2764" s="85"/>
      <c r="F2764" s="4"/>
      <c r="H2764" s="78"/>
      <c r="J2764" s="75"/>
      <c r="K2764" s="71"/>
      <c r="L2764" s="75"/>
      <c r="M2764" s="71"/>
      <c r="O2764" s="71"/>
      <c r="Q2764" s="71"/>
      <c r="V2764" s="4"/>
      <c r="X2764" s="4"/>
      <c r="AJ2764" s="45"/>
      <c r="AK2764" s="45"/>
      <c r="AS2764" s="71"/>
    </row>
    <row r="2765" spans="1:45" ht="15" customHeight="1" x14ac:dyDescent="0.2">
      <c r="A2765" s="85"/>
      <c r="F2765" s="4"/>
      <c r="H2765" s="78"/>
      <c r="J2765" s="75"/>
      <c r="K2765" s="71"/>
      <c r="L2765" s="75"/>
      <c r="M2765" s="71"/>
      <c r="O2765" s="71"/>
      <c r="Q2765" s="71"/>
      <c r="V2765" s="4"/>
      <c r="X2765" s="4"/>
      <c r="AJ2765" s="45"/>
      <c r="AK2765" s="45"/>
      <c r="AS2765" s="71"/>
    </row>
    <row r="2766" spans="1:45" ht="15" customHeight="1" x14ac:dyDescent="0.2">
      <c r="A2766" s="85"/>
      <c r="F2766" s="4"/>
      <c r="H2766" s="78"/>
      <c r="J2766" s="75"/>
      <c r="K2766" s="71"/>
      <c r="L2766" s="75"/>
      <c r="M2766" s="71"/>
      <c r="O2766" s="71"/>
      <c r="Q2766" s="71"/>
      <c r="V2766" s="4"/>
      <c r="X2766" s="4"/>
      <c r="AJ2766" s="45"/>
      <c r="AK2766" s="45"/>
      <c r="AS2766" s="71"/>
    </row>
    <row r="2767" spans="1:45" ht="15" customHeight="1" x14ac:dyDescent="0.2">
      <c r="A2767" s="85"/>
      <c r="F2767" s="4"/>
      <c r="H2767" s="78"/>
      <c r="J2767" s="75"/>
      <c r="K2767" s="71"/>
      <c r="L2767" s="75"/>
      <c r="M2767" s="71"/>
      <c r="O2767" s="71"/>
      <c r="Q2767" s="71"/>
      <c r="V2767" s="4"/>
      <c r="X2767" s="4"/>
      <c r="AJ2767" s="45"/>
      <c r="AK2767" s="45"/>
      <c r="AS2767" s="71"/>
    </row>
    <row r="2768" spans="1:45" ht="15" customHeight="1" x14ac:dyDescent="0.2">
      <c r="A2768" s="85"/>
      <c r="F2768" s="4"/>
      <c r="H2768" s="78"/>
      <c r="J2768" s="75"/>
      <c r="K2768" s="71"/>
      <c r="L2768" s="75"/>
      <c r="M2768" s="71"/>
      <c r="O2768" s="71"/>
      <c r="Q2768" s="71"/>
      <c r="V2768" s="4"/>
      <c r="X2768" s="4"/>
      <c r="AJ2768" s="45"/>
      <c r="AK2768" s="45"/>
      <c r="AS2768" s="71"/>
    </row>
    <row r="2769" spans="1:45" ht="15" customHeight="1" x14ac:dyDescent="0.2">
      <c r="A2769" s="85"/>
      <c r="F2769" s="4"/>
      <c r="H2769" s="78"/>
      <c r="J2769" s="75"/>
      <c r="K2769" s="71"/>
      <c r="L2769" s="75"/>
      <c r="M2769" s="71"/>
      <c r="O2769" s="71"/>
      <c r="Q2769" s="71"/>
      <c r="V2769" s="4"/>
      <c r="X2769" s="4"/>
      <c r="AJ2769" s="45"/>
      <c r="AK2769" s="45"/>
      <c r="AS2769" s="71"/>
    </row>
    <row r="2770" spans="1:45" ht="15" customHeight="1" x14ac:dyDescent="0.2">
      <c r="A2770" s="85"/>
      <c r="F2770" s="4"/>
      <c r="H2770" s="78"/>
      <c r="J2770" s="75"/>
      <c r="K2770" s="71"/>
      <c r="L2770" s="75"/>
      <c r="M2770" s="71"/>
      <c r="O2770" s="71"/>
      <c r="Q2770" s="71"/>
      <c r="V2770" s="4"/>
      <c r="X2770" s="4"/>
      <c r="AJ2770" s="45"/>
      <c r="AK2770" s="45"/>
      <c r="AS2770" s="71"/>
    </row>
    <row r="2771" spans="1:45" ht="15" customHeight="1" x14ac:dyDescent="0.2">
      <c r="A2771" s="85"/>
      <c r="F2771" s="4"/>
      <c r="H2771" s="78"/>
      <c r="J2771" s="75"/>
      <c r="K2771" s="71"/>
      <c r="L2771" s="75"/>
      <c r="M2771" s="71"/>
      <c r="O2771" s="71"/>
      <c r="Q2771" s="71"/>
      <c r="V2771" s="4"/>
      <c r="X2771" s="4"/>
      <c r="AJ2771" s="45"/>
      <c r="AK2771" s="45"/>
      <c r="AS2771" s="71"/>
    </row>
    <row r="2772" spans="1:45" ht="15" customHeight="1" x14ac:dyDescent="0.2">
      <c r="A2772" s="85"/>
      <c r="F2772" s="4"/>
      <c r="H2772" s="78"/>
      <c r="J2772" s="75"/>
      <c r="K2772" s="71"/>
      <c r="L2772" s="75"/>
      <c r="M2772" s="71"/>
      <c r="O2772" s="71"/>
      <c r="Q2772" s="71"/>
      <c r="V2772" s="4"/>
      <c r="X2772" s="4"/>
      <c r="AJ2772" s="45"/>
      <c r="AK2772" s="45"/>
      <c r="AS2772" s="71"/>
    </row>
    <row r="2773" spans="1:45" ht="15" customHeight="1" x14ac:dyDescent="0.2">
      <c r="A2773" s="85"/>
      <c r="F2773" s="4"/>
      <c r="H2773" s="78"/>
      <c r="J2773" s="75"/>
      <c r="K2773" s="71"/>
      <c r="L2773" s="75"/>
      <c r="M2773" s="71"/>
      <c r="O2773" s="71"/>
      <c r="Q2773" s="71"/>
      <c r="V2773" s="4"/>
      <c r="X2773" s="4"/>
      <c r="AJ2773" s="45"/>
      <c r="AK2773" s="45"/>
      <c r="AS2773" s="71"/>
    </row>
    <row r="2774" spans="1:45" ht="15" customHeight="1" x14ac:dyDescent="0.2">
      <c r="A2774" s="85"/>
      <c r="F2774" s="4"/>
      <c r="H2774" s="79"/>
      <c r="J2774" s="75"/>
      <c r="K2774" s="71"/>
      <c r="L2774" s="75"/>
      <c r="M2774" s="71"/>
      <c r="O2774" s="71"/>
      <c r="Q2774" s="71"/>
      <c r="V2774" s="4"/>
      <c r="X2774" s="4"/>
      <c r="AJ2774" s="45"/>
      <c r="AK2774" s="45"/>
      <c r="AS2774" s="71"/>
    </row>
    <row r="2775" spans="1:45" ht="15" customHeight="1" x14ac:dyDescent="0.2">
      <c r="A2775" s="85"/>
      <c r="F2775" s="4"/>
      <c r="H2775" s="78"/>
      <c r="J2775" s="75"/>
      <c r="K2775" s="71"/>
      <c r="L2775" s="75"/>
      <c r="M2775" s="71"/>
      <c r="O2775" s="71"/>
      <c r="Q2775" s="71"/>
      <c r="V2775" s="4"/>
      <c r="X2775" s="4"/>
      <c r="AJ2775" s="45"/>
      <c r="AK2775" s="45"/>
      <c r="AS2775" s="71"/>
    </row>
    <row r="2776" spans="1:45" ht="15" customHeight="1" x14ac:dyDescent="0.2">
      <c r="A2776" s="85"/>
      <c r="F2776" s="4"/>
      <c r="H2776" s="78"/>
      <c r="J2776" s="75"/>
      <c r="K2776" s="71"/>
      <c r="L2776" s="75"/>
      <c r="M2776" s="71"/>
      <c r="O2776" s="71"/>
      <c r="Q2776" s="71"/>
      <c r="V2776" s="4"/>
      <c r="X2776" s="4"/>
      <c r="AJ2776" s="45"/>
      <c r="AK2776" s="45"/>
      <c r="AS2776" s="71"/>
    </row>
    <row r="2777" spans="1:45" ht="15" customHeight="1" x14ac:dyDescent="0.2">
      <c r="A2777" s="85"/>
      <c r="F2777" s="4"/>
      <c r="H2777" s="78"/>
      <c r="J2777" s="75"/>
      <c r="K2777" s="71"/>
      <c r="L2777" s="75"/>
      <c r="M2777" s="71"/>
      <c r="O2777" s="71"/>
      <c r="Q2777" s="71"/>
      <c r="V2777" s="4"/>
      <c r="X2777" s="4"/>
      <c r="AJ2777" s="45"/>
      <c r="AK2777" s="45"/>
      <c r="AS2777" s="71"/>
    </row>
    <row r="2778" spans="1:45" ht="15" customHeight="1" x14ac:dyDescent="0.2">
      <c r="A2778" s="85"/>
      <c r="F2778" s="4"/>
      <c r="H2778" s="78"/>
      <c r="J2778" s="75"/>
      <c r="K2778" s="71"/>
      <c r="L2778" s="75"/>
      <c r="M2778" s="71"/>
      <c r="O2778" s="71"/>
      <c r="Q2778" s="71"/>
      <c r="V2778" s="4"/>
      <c r="X2778" s="4"/>
      <c r="AJ2778" s="45"/>
      <c r="AK2778" s="45"/>
      <c r="AS2778" s="71"/>
    </row>
    <row r="2779" spans="1:45" ht="15" customHeight="1" x14ac:dyDescent="0.2">
      <c r="A2779" s="85"/>
      <c r="F2779" s="4"/>
      <c r="H2779" s="78"/>
      <c r="J2779" s="75"/>
      <c r="K2779" s="71"/>
      <c r="L2779" s="75"/>
      <c r="M2779" s="71"/>
      <c r="O2779" s="71"/>
      <c r="Q2779" s="71"/>
      <c r="V2779" s="4"/>
      <c r="X2779" s="4"/>
      <c r="AJ2779" s="45"/>
      <c r="AK2779" s="45"/>
      <c r="AS2779" s="71"/>
    </row>
    <row r="2780" spans="1:45" ht="15" customHeight="1" x14ac:dyDescent="0.2">
      <c r="A2780" s="85"/>
      <c r="F2780" s="4"/>
      <c r="H2780" s="78"/>
      <c r="J2780" s="75"/>
      <c r="K2780" s="71"/>
      <c r="L2780" s="75"/>
      <c r="M2780" s="71"/>
      <c r="O2780" s="71"/>
      <c r="Q2780" s="71"/>
      <c r="V2780" s="4"/>
      <c r="X2780" s="4"/>
      <c r="AJ2780" s="45"/>
      <c r="AK2780" s="45"/>
      <c r="AS2780" s="71"/>
    </row>
    <row r="2781" spans="1:45" ht="15" customHeight="1" x14ac:dyDescent="0.2">
      <c r="A2781" s="85"/>
      <c r="F2781" s="4"/>
      <c r="H2781" s="78"/>
      <c r="J2781" s="75"/>
      <c r="K2781" s="71"/>
      <c r="L2781" s="75"/>
      <c r="M2781" s="71"/>
      <c r="O2781" s="71"/>
      <c r="Q2781" s="71"/>
      <c r="V2781" s="4"/>
      <c r="X2781" s="4"/>
      <c r="AJ2781" s="45"/>
      <c r="AK2781" s="45"/>
      <c r="AS2781" s="71"/>
    </row>
    <row r="2782" spans="1:45" ht="15" customHeight="1" x14ac:dyDescent="0.2">
      <c r="A2782" s="85"/>
      <c r="F2782" s="4"/>
      <c r="H2782" s="78"/>
      <c r="J2782" s="75"/>
      <c r="K2782" s="71"/>
      <c r="L2782" s="75"/>
      <c r="M2782" s="71"/>
      <c r="O2782" s="71"/>
      <c r="Q2782" s="71"/>
      <c r="V2782" s="4"/>
      <c r="X2782" s="4"/>
      <c r="AJ2782" s="45"/>
      <c r="AK2782" s="45"/>
      <c r="AS2782" s="71"/>
    </row>
    <row r="2783" spans="1:45" ht="15" customHeight="1" x14ac:dyDescent="0.2">
      <c r="A2783" s="85"/>
      <c r="F2783" s="4"/>
      <c r="H2783" s="78"/>
      <c r="J2783" s="75"/>
      <c r="K2783" s="71"/>
      <c r="L2783" s="75"/>
      <c r="M2783" s="71"/>
      <c r="O2783" s="71"/>
      <c r="Q2783" s="71"/>
      <c r="V2783" s="4"/>
      <c r="X2783" s="4"/>
      <c r="AJ2783" s="45"/>
      <c r="AK2783" s="45"/>
      <c r="AS2783" s="71"/>
    </row>
    <row r="2784" spans="1:45" ht="15" customHeight="1" x14ac:dyDescent="0.2">
      <c r="A2784" s="85"/>
      <c r="F2784" s="4"/>
      <c r="H2784" s="78"/>
      <c r="J2784" s="75"/>
      <c r="K2784" s="71"/>
      <c r="L2784" s="75"/>
      <c r="M2784" s="71"/>
      <c r="O2784" s="71"/>
      <c r="Q2784" s="71"/>
      <c r="V2784" s="4"/>
      <c r="X2784" s="4"/>
      <c r="AJ2784" s="45"/>
      <c r="AK2784" s="45"/>
      <c r="AS2784" s="71"/>
    </row>
    <row r="2785" spans="1:45" ht="15" customHeight="1" x14ac:dyDescent="0.2">
      <c r="A2785" s="85"/>
      <c r="F2785" s="4"/>
      <c r="H2785" s="78"/>
      <c r="J2785" s="75"/>
      <c r="K2785" s="71"/>
      <c r="L2785" s="75"/>
      <c r="M2785" s="71"/>
      <c r="O2785" s="71"/>
      <c r="Q2785" s="71"/>
      <c r="V2785" s="4"/>
      <c r="X2785" s="4"/>
      <c r="AJ2785" s="45"/>
      <c r="AK2785" s="45"/>
      <c r="AS2785" s="71"/>
    </row>
    <row r="2786" spans="1:45" ht="15" customHeight="1" x14ac:dyDescent="0.2">
      <c r="A2786" s="85"/>
      <c r="F2786" s="4"/>
      <c r="H2786" s="78"/>
      <c r="J2786" s="75"/>
      <c r="K2786" s="71"/>
      <c r="L2786" s="75"/>
      <c r="M2786" s="71"/>
      <c r="O2786" s="71"/>
      <c r="Q2786" s="71"/>
      <c r="V2786" s="4"/>
      <c r="X2786" s="4"/>
      <c r="AJ2786" s="45"/>
      <c r="AK2786" s="45"/>
      <c r="AS2786" s="71"/>
    </row>
    <row r="2787" spans="1:45" ht="15" customHeight="1" x14ac:dyDescent="0.2">
      <c r="A2787" s="85"/>
      <c r="F2787" s="4"/>
      <c r="H2787" s="78"/>
      <c r="J2787" s="75"/>
      <c r="K2787" s="71"/>
      <c r="L2787" s="75"/>
      <c r="M2787" s="71"/>
      <c r="O2787" s="71"/>
      <c r="Q2787" s="71"/>
      <c r="V2787" s="4"/>
      <c r="X2787" s="4"/>
      <c r="AJ2787" s="45"/>
      <c r="AK2787" s="45"/>
      <c r="AS2787" s="71"/>
    </row>
    <row r="2788" spans="1:45" ht="15" customHeight="1" x14ac:dyDescent="0.2">
      <c r="A2788" s="85"/>
      <c r="F2788" s="4"/>
      <c r="H2788" s="78"/>
      <c r="J2788" s="75"/>
      <c r="K2788" s="71"/>
      <c r="L2788" s="75"/>
      <c r="M2788" s="71"/>
      <c r="O2788" s="71"/>
      <c r="Q2788" s="71"/>
      <c r="V2788" s="4"/>
      <c r="X2788" s="4"/>
      <c r="AJ2788" s="45"/>
      <c r="AK2788" s="45"/>
      <c r="AS2788" s="71"/>
    </row>
    <row r="2789" spans="1:45" ht="15" customHeight="1" x14ac:dyDescent="0.2">
      <c r="A2789" s="85"/>
      <c r="F2789" s="4"/>
      <c r="H2789" s="78"/>
      <c r="J2789" s="75"/>
      <c r="K2789" s="71"/>
      <c r="L2789" s="75"/>
      <c r="M2789" s="71"/>
      <c r="O2789" s="71"/>
      <c r="Q2789" s="71"/>
      <c r="V2789" s="4"/>
      <c r="X2789" s="4"/>
      <c r="AJ2789" s="45"/>
      <c r="AK2789" s="45"/>
      <c r="AS2789" s="71"/>
    </row>
    <row r="2790" spans="1:45" ht="15" customHeight="1" x14ac:dyDescent="0.2">
      <c r="A2790" s="85"/>
      <c r="F2790" s="4"/>
      <c r="H2790" s="78"/>
      <c r="J2790" s="75"/>
      <c r="K2790" s="71"/>
      <c r="L2790" s="75"/>
      <c r="M2790" s="71"/>
      <c r="O2790" s="71"/>
      <c r="Q2790" s="71"/>
      <c r="V2790" s="4"/>
      <c r="X2790" s="4"/>
      <c r="AJ2790" s="45"/>
      <c r="AK2790" s="45"/>
      <c r="AS2790" s="71"/>
    </row>
    <row r="2791" spans="1:45" ht="15" customHeight="1" x14ac:dyDescent="0.2">
      <c r="A2791" s="85"/>
      <c r="F2791" s="4"/>
      <c r="H2791" s="78"/>
      <c r="J2791" s="75"/>
      <c r="K2791" s="71"/>
      <c r="L2791" s="75"/>
      <c r="M2791" s="71"/>
      <c r="O2791" s="71"/>
      <c r="Q2791" s="71"/>
      <c r="V2791" s="4"/>
      <c r="X2791" s="4"/>
      <c r="AJ2791" s="45"/>
      <c r="AK2791" s="45"/>
      <c r="AS2791" s="71"/>
    </row>
    <row r="2792" spans="1:45" ht="15" customHeight="1" x14ac:dyDescent="0.2">
      <c r="A2792" s="85"/>
      <c r="F2792" s="4"/>
      <c r="H2792" s="78"/>
      <c r="J2792" s="75"/>
      <c r="K2792" s="71"/>
      <c r="L2792" s="75"/>
      <c r="M2792" s="71"/>
      <c r="O2792" s="71"/>
      <c r="Q2792" s="71"/>
      <c r="V2792" s="4"/>
      <c r="X2792" s="4"/>
      <c r="AJ2792" s="45"/>
      <c r="AK2792" s="45"/>
      <c r="AS2792" s="71"/>
    </row>
    <row r="2793" spans="1:45" ht="15" customHeight="1" x14ac:dyDescent="0.2">
      <c r="A2793" s="85"/>
      <c r="F2793" s="4"/>
      <c r="H2793" s="79"/>
      <c r="J2793" s="75"/>
      <c r="K2793" s="71"/>
      <c r="L2793" s="75"/>
      <c r="M2793" s="71"/>
      <c r="O2793" s="71"/>
      <c r="Q2793" s="71"/>
      <c r="V2793" s="4"/>
      <c r="X2793" s="4"/>
      <c r="AJ2793" s="45"/>
      <c r="AK2793" s="45"/>
      <c r="AS2793" s="71"/>
    </row>
    <row r="2794" spans="1:45" ht="15" customHeight="1" x14ac:dyDescent="0.2">
      <c r="A2794" s="85"/>
      <c r="F2794" s="4"/>
      <c r="H2794" s="79"/>
      <c r="J2794" s="75"/>
      <c r="K2794" s="71"/>
      <c r="L2794" s="75"/>
      <c r="M2794" s="71"/>
      <c r="O2794" s="71"/>
      <c r="Q2794" s="71"/>
      <c r="V2794" s="4"/>
      <c r="X2794" s="4"/>
      <c r="AJ2794" s="45"/>
      <c r="AK2794" s="45"/>
      <c r="AS2794" s="71"/>
    </row>
    <row r="2795" spans="1:45" ht="15" customHeight="1" x14ac:dyDescent="0.2">
      <c r="A2795" s="85"/>
      <c r="F2795" s="4"/>
      <c r="H2795" s="79"/>
      <c r="J2795" s="75"/>
      <c r="K2795" s="71"/>
      <c r="L2795" s="75"/>
      <c r="M2795" s="71"/>
      <c r="O2795" s="71"/>
      <c r="Q2795" s="71"/>
      <c r="V2795" s="4"/>
      <c r="X2795" s="4"/>
      <c r="AJ2795" s="45"/>
      <c r="AK2795" s="45"/>
      <c r="AS2795" s="71"/>
    </row>
    <row r="2796" spans="1:45" ht="15" customHeight="1" x14ac:dyDescent="0.2">
      <c r="A2796" s="85"/>
      <c r="F2796" s="4"/>
      <c r="H2796" s="79"/>
      <c r="J2796" s="75"/>
      <c r="K2796" s="71"/>
      <c r="L2796" s="75"/>
      <c r="M2796" s="71"/>
      <c r="O2796" s="71"/>
      <c r="Q2796" s="71"/>
      <c r="V2796" s="4"/>
      <c r="X2796" s="4"/>
      <c r="AJ2796" s="45"/>
      <c r="AK2796" s="45"/>
      <c r="AS2796" s="71"/>
    </row>
    <row r="2797" spans="1:45" ht="15" customHeight="1" x14ac:dyDescent="0.2">
      <c r="A2797" s="85"/>
      <c r="F2797" s="4"/>
      <c r="H2797" s="79"/>
      <c r="J2797" s="75"/>
      <c r="K2797" s="71"/>
      <c r="L2797" s="75"/>
      <c r="M2797" s="71"/>
      <c r="O2797" s="71"/>
      <c r="Q2797" s="71"/>
      <c r="V2797" s="4"/>
      <c r="X2797" s="4"/>
      <c r="AJ2797" s="45"/>
      <c r="AK2797" s="45"/>
      <c r="AS2797" s="71"/>
    </row>
    <row r="2798" spans="1:45" ht="15" customHeight="1" x14ac:dyDescent="0.2">
      <c r="A2798" s="85"/>
      <c r="F2798" s="4"/>
      <c r="H2798" s="78"/>
      <c r="J2798" s="75"/>
      <c r="K2798" s="71"/>
      <c r="L2798" s="75"/>
      <c r="M2798" s="71"/>
      <c r="O2798" s="71"/>
      <c r="Q2798" s="71"/>
      <c r="V2798" s="4"/>
      <c r="X2798" s="4"/>
      <c r="AJ2798" s="45"/>
      <c r="AK2798" s="45"/>
      <c r="AS2798" s="71"/>
    </row>
    <row r="2799" spans="1:45" ht="15" customHeight="1" x14ac:dyDescent="0.2">
      <c r="A2799" s="85"/>
      <c r="F2799" s="4"/>
      <c r="H2799" s="78"/>
      <c r="J2799" s="75"/>
      <c r="K2799" s="71"/>
      <c r="L2799" s="75"/>
      <c r="M2799" s="71"/>
      <c r="O2799" s="71"/>
      <c r="Q2799" s="71"/>
      <c r="V2799" s="4"/>
      <c r="X2799" s="4"/>
      <c r="AJ2799" s="45"/>
      <c r="AK2799" s="45"/>
      <c r="AS2799" s="71"/>
    </row>
    <row r="2800" spans="1:45" ht="15" customHeight="1" x14ac:dyDescent="0.2">
      <c r="A2800" s="85"/>
      <c r="F2800" s="4"/>
      <c r="H2800" s="78"/>
      <c r="J2800" s="75"/>
      <c r="K2800" s="71"/>
      <c r="L2800" s="75"/>
      <c r="M2800" s="71"/>
      <c r="O2800" s="71"/>
      <c r="Q2800" s="71"/>
      <c r="V2800" s="4"/>
      <c r="X2800" s="4"/>
      <c r="AJ2800" s="45"/>
      <c r="AK2800" s="45"/>
      <c r="AS2800" s="71"/>
    </row>
    <row r="2801" spans="1:45" ht="15" customHeight="1" x14ac:dyDescent="0.2">
      <c r="A2801" s="85"/>
      <c r="F2801" s="4"/>
      <c r="H2801" s="78"/>
      <c r="J2801" s="75"/>
      <c r="K2801" s="71"/>
      <c r="L2801" s="75"/>
      <c r="M2801" s="71"/>
      <c r="O2801" s="71"/>
      <c r="Q2801" s="71"/>
      <c r="V2801" s="4"/>
      <c r="X2801" s="4"/>
      <c r="AJ2801" s="45"/>
      <c r="AK2801" s="45"/>
      <c r="AS2801" s="71"/>
    </row>
    <row r="2802" spans="1:45" ht="15" customHeight="1" x14ac:dyDescent="0.2">
      <c r="A2802" s="85"/>
      <c r="F2802" s="4"/>
      <c r="H2802" s="78"/>
      <c r="J2802" s="75"/>
      <c r="K2802" s="71"/>
      <c r="L2802" s="75"/>
      <c r="M2802" s="71"/>
      <c r="O2802" s="71"/>
      <c r="Q2802" s="71"/>
      <c r="V2802" s="4"/>
      <c r="X2802" s="4"/>
      <c r="AJ2802" s="45"/>
      <c r="AK2802" s="45"/>
      <c r="AS2802" s="71"/>
    </row>
    <row r="2803" spans="1:45" ht="15" customHeight="1" x14ac:dyDescent="0.2">
      <c r="A2803" s="85"/>
      <c r="F2803" s="4"/>
      <c r="H2803" s="78"/>
      <c r="J2803" s="75"/>
      <c r="K2803" s="71"/>
      <c r="L2803" s="75"/>
      <c r="M2803" s="71"/>
      <c r="O2803" s="71"/>
      <c r="Q2803" s="71"/>
      <c r="V2803" s="4"/>
      <c r="X2803" s="4"/>
      <c r="AJ2803" s="45"/>
      <c r="AK2803" s="45"/>
      <c r="AS2803" s="71"/>
    </row>
    <row r="2804" spans="1:45" ht="15" customHeight="1" x14ac:dyDescent="0.2">
      <c r="A2804" s="85"/>
      <c r="F2804" s="4"/>
      <c r="H2804" s="78"/>
      <c r="J2804" s="75"/>
      <c r="K2804" s="71"/>
      <c r="L2804" s="75"/>
      <c r="M2804" s="71"/>
      <c r="O2804" s="71"/>
      <c r="Q2804" s="71"/>
      <c r="V2804" s="4"/>
      <c r="X2804" s="4"/>
      <c r="AJ2804" s="45"/>
      <c r="AK2804" s="45"/>
      <c r="AS2804" s="71"/>
    </row>
    <row r="2805" spans="1:45" ht="15" customHeight="1" x14ac:dyDescent="0.2">
      <c r="A2805" s="85"/>
      <c r="F2805" s="4"/>
      <c r="H2805" s="78"/>
      <c r="J2805" s="75"/>
      <c r="K2805" s="71"/>
      <c r="L2805" s="75"/>
      <c r="M2805" s="71"/>
      <c r="O2805" s="71"/>
      <c r="Q2805" s="71"/>
      <c r="V2805" s="4"/>
      <c r="X2805" s="4"/>
      <c r="AJ2805" s="45"/>
      <c r="AK2805" s="45"/>
      <c r="AS2805" s="71"/>
    </row>
    <row r="2806" spans="1:45" ht="15" customHeight="1" x14ac:dyDescent="0.2">
      <c r="A2806" s="85"/>
      <c r="F2806" s="4"/>
      <c r="H2806" s="78"/>
      <c r="J2806" s="75"/>
      <c r="K2806" s="71"/>
      <c r="L2806" s="75"/>
      <c r="M2806" s="71"/>
      <c r="O2806" s="71"/>
      <c r="Q2806" s="71"/>
      <c r="V2806" s="4"/>
      <c r="X2806" s="4"/>
      <c r="AJ2806" s="45"/>
      <c r="AK2806" s="45"/>
      <c r="AS2806" s="71"/>
    </row>
    <row r="2807" spans="1:45" ht="15" customHeight="1" x14ac:dyDescent="0.2">
      <c r="A2807" s="85"/>
      <c r="F2807" s="4"/>
      <c r="H2807" s="78"/>
      <c r="J2807" s="75"/>
      <c r="K2807" s="71"/>
      <c r="L2807" s="75"/>
      <c r="M2807" s="71"/>
      <c r="O2807" s="71"/>
      <c r="Q2807" s="71"/>
      <c r="V2807" s="4"/>
      <c r="X2807" s="4"/>
      <c r="AJ2807" s="45"/>
      <c r="AK2807" s="45"/>
      <c r="AS2807" s="71"/>
    </row>
    <row r="2808" spans="1:45" ht="15" customHeight="1" x14ac:dyDescent="0.2">
      <c r="A2808" s="85"/>
      <c r="F2808" s="4"/>
      <c r="H2808" s="78"/>
      <c r="J2808" s="75"/>
      <c r="K2808" s="71"/>
      <c r="L2808" s="75"/>
      <c r="M2808" s="71"/>
      <c r="O2808" s="71"/>
      <c r="Q2808" s="71"/>
      <c r="V2808" s="4"/>
      <c r="X2808" s="4"/>
      <c r="AJ2808" s="45"/>
      <c r="AK2808" s="45"/>
      <c r="AS2808" s="71"/>
    </row>
    <row r="2809" spans="1:45" ht="15" customHeight="1" x14ac:dyDescent="0.2">
      <c r="A2809" s="85"/>
      <c r="F2809" s="4"/>
      <c r="H2809" s="78"/>
      <c r="J2809" s="75"/>
      <c r="K2809" s="71"/>
      <c r="L2809" s="75"/>
      <c r="M2809" s="71"/>
      <c r="O2809" s="71"/>
      <c r="Q2809" s="71"/>
      <c r="V2809" s="4"/>
      <c r="X2809" s="4"/>
      <c r="AJ2809" s="45"/>
      <c r="AK2809" s="45"/>
      <c r="AS2809" s="71"/>
    </row>
    <row r="2810" spans="1:45" ht="15" customHeight="1" x14ac:dyDescent="0.2">
      <c r="A2810" s="85"/>
      <c r="F2810" s="4"/>
      <c r="H2810" s="78"/>
      <c r="J2810" s="75"/>
      <c r="K2810" s="71"/>
      <c r="L2810" s="75"/>
      <c r="M2810" s="71"/>
      <c r="O2810" s="71"/>
      <c r="Q2810" s="71"/>
      <c r="V2810" s="4"/>
      <c r="X2810" s="4"/>
      <c r="AJ2810" s="45"/>
      <c r="AK2810" s="45"/>
      <c r="AS2810" s="71"/>
    </row>
    <row r="2811" spans="1:45" ht="15" customHeight="1" x14ac:dyDescent="0.2">
      <c r="A2811" s="85"/>
      <c r="F2811" s="4"/>
      <c r="H2811" s="78"/>
      <c r="J2811" s="75"/>
      <c r="K2811" s="71"/>
      <c r="L2811" s="75"/>
      <c r="M2811" s="71"/>
      <c r="O2811" s="71"/>
      <c r="Q2811" s="71"/>
      <c r="V2811" s="4"/>
      <c r="X2811" s="4"/>
      <c r="AJ2811" s="45"/>
      <c r="AK2811" s="45"/>
      <c r="AS2811" s="71"/>
    </row>
    <row r="2812" spans="1:45" ht="15" customHeight="1" x14ac:dyDescent="0.2">
      <c r="A2812" s="85"/>
      <c r="F2812" s="4"/>
      <c r="H2812" s="78"/>
      <c r="J2812" s="75"/>
      <c r="K2812" s="71"/>
      <c r="L2812" s="75"/>
      <c r="M2812" s="71"/>
      <c r="O2812" s="71"/>
      <c r="Q2812" s="71"/>
      <c r="V2812" s="4"/>
      <c r="X2812" s="4"/>
      <c r="AJ2812" s="45"/>
      <c r="AK2812" s="45"/>
      <c r="AS2812" s="71"/>
    </row>
    <row r="2813" spans="1:45" ht="15" customHeight="1" x14ac:dyDescent="0.2">
      <c r="A2813" s="85"/>
      <c r="F2813" s="4"/>
      <c r="H2813" s="78"/>
      <c r="J2813" s="75"/>
      <c r="K2813" s="71"/>
      <c r="L2813" s="75"/>
      <c r="M2813" s="71"/>
      <c r="O2813" s="71"/>
      <c r="Q2813" s="71"/>
      <c r="V2813" s="4"/>
      <c r="X2813" s="4"/>
      <c r="AJ2813" s="45"/>
      <c r="AK2813" s="45"/>
      <c r="AS2813" s="71"/>
    </row>
    <row r="2814" spans="1:45" ht="15" customHeight="1" x14ac:dyDescent="0.2">
      <c r="A2814" s="85"/>
      <c r="F2814" s="4"/>
      <c r="H2814" s="78"/>
      <c r="J2814" s="75"/>
      <c r="K2814" s="71"/>
      <c r="L2814" s="75"/>
      <c r="M2814" s="71"/>
      <c r="O2814" s="71"/>
      <c r="Q2814" s="71"/>
      <c r="V2814" s="4"/>
      <c r="X2814" s="4"/>
      <c r="AJ2814" s="45"/>
      <c r="AK2814" s="45"/>
      <c r="AS2814" s="71"/>
    </row>
    <row r="2815" spans="1:45" ht="15" customHeight="1" x14ac:dyDescent="0.2">
      <c r="A2815" s="85"/>
      <c r="F2815" s="4"/>
      <c r="H2815" s="78"/>
      <c r="J2815" s="75"/>
      <c r="K2815" s="71"/>
      <c r="L2815" s="75"/>
      <c r="M2815" s="71"/>
      <c r="O2815" s="71"/>
      <c r="Q2815" s="71"/>
      <c r="V2815" s="4"/>
      <c r="X2815" s="4"/>
      <c r="AJ2815" s="45"/>
      <c r="AK2815" s="45"/>
      <c r="AS2815" s="71"/>
    </row>
    <row r="2816" spans="1:45" ht="15" customHeight="1" x14ac:dyDescent="0.2">
      <c r="A2816" s="85"/>
      <c r="F2816" s="4"/>
      <c r="H2816" s="78"/>
      <c r="J2816" s="75"/>
      <c r="K2816" s="71"/>
      <c r="L2816" s="75"/>
      <c r="M2816" s="71"/>
      <c r="O2816" s="71"/>
      <c r="Q2816" s="71"/>
      <c r="V2816" s="4"/>
      <c r="X2816" s="4"/>
      <c r="AJ2816" s="45"/>
      <c r="AK2816" s="45"/>
      <c r="AS2816" s="71"/>
    </row>
    <row r="2817" spans="1:45" ht="15" customHeight="1" x14ac:dyDescent="0.2">
      <c r="A2817" s="85"/>
      <c r="F2817" s="4"/>
      <c r="H2817" s="78"/>
      <c r="J2817" s="75"/>
      <c r="K2817" s="71"/>
      <c r="L2817" s="75"/>
      <c r="M2817" s="71"/>
      <c r="O2817" s="71"/>
      <c r="Q2817" s="71"/>
      <c r="V2817" s="4"/>
      <c r="X2817" s="4"/>
      <c r="AJ2817" s="45"/>
      <c r="AK2817" s="45"/>
      <c r="AS2817" s="71"/>
    </row>
    <row r="2818" spans="1:45" ht="15" customHeight="1" x14ac:dyDescent="0.2">
      <c r="A2818" s="85"/>
      <c r="F2818" s="4"/>
      <c r="H2818" s="78"/>
      <c r="J2818" s="75"/>
      <c r="K2818" s="71"/>
      <c r="L2818" s="75"/>
      <c r="M2818" s="71"/>
      <c r="O2818" s="71"/>
      <c r="Q2818" s="71"/>
      <c r="V2818" s="4"/>
      <c r="X2818" s="4"/>
      <c r="AJ2818" s="45"/>
      <c r="AK2818" s="45"/>
      <c r="AS2818" s="71"/>
    </row>
    <row r="2819" spans="1:45" ht="15" customHeight="1" x14ac:dyDescent="0.2">
      <c r="A2819" s="85"/>
      <c r="F2819" s="4"/>
      <c r="H2819" s="78"/>
      <c r="J2819" s="75"/>
      <c r="K2819" s="71"/>
      <c r="L2819" s="75"/>
      <c r="M2819" s="71"/>
      <c r="O2819" s="71"/>
      <c r="Q2819" s="71"/>
      <c r="V2819" s="4"/>
      <c r="X2819" s="4"/>
      <c r="AJ2819" s="45"/>
      <c r="AK2819" s="45"/>
      <c r="AS2819" s="71"/>
    </row>
    <row r="2820" spans="1:45" ht="15" customHeight="1" x14ac:dyDescent="0.2">
      <c r="A2820" s="85"/>
      <c r="F2820" s="4"/>
      <c r="H2820" s="78"/>
      <c r="J2820" s="75"/>
      <c r="K2820" s="71"/>
      <c r="L2820" s="75"/>
      <c r="M2820" s="71"/>
      <c r="O2820" s="71"/>
      <c r="Q2820" s="71"/>
      <c r="V2820" s="4"/>
      <c r="X2820" s="4"/>
      <c r="AJ2820" s="45"/>
      <c r="AK2820" s="45"/>
      <c r="AS2820" s="71"/>
    </row>
    <row r="2821" spans="1:45" ht="15" customHeight="1" x14ac:dyDescent="0.2">
      <c r="A2821" s="85"/>
      <c r="F2821" s="4"/>
      <c r="H2821" s="78"/>
      <c r="J2821" s="75"/>
      <c r="K2821" s="71"/>
      <c r="L2821" s="75"/>
      <c r="M2821" s="71"/>
      <c r="O2821" s="71"/>
      <c r="Q2821" s="71"/>
      <c r="V2821" s="4"/>
      <c r="X2821" s="4"/>
      <c r="AJ2821" s="45"/>
      <c r="AK2821" s="45"/>
      <c r="AS2821" s="71"/>
    </row>
    <row r="2822" spans="1:45" ht="15" customHeight="1" x14ac:dyDescent="0.2">
      <c r="A2822" s="85"/>
      <c r="F2822" s="4"/>
      <c r="H2822" s="78"/>
      <c r="J2822" s="75"/>
      <c r="K2822" s="71"/>
      <c r="L2822" s="75"/>
      <c r="M2822" s="71"/>
      <c r="O2822" s="71"/>
      <c r="Q2822" s="71"/>
      <c r="V2822" s="4"/>
      <c r="X2822" s="4"/>
      <c r="AJ2822" s="45"/>
      <c r="AK2822" s="45"/>
      <c r="AS2822" s="71"/>
    </row>
    <row r="2823" spans="1:45" ht="15" customHeight="1" x14ac:dyDescent="0.2">
      <c r="A2823" s="85"/>
      <c r="F2823" s="4"/>
      <c r="H2823" s="78"/>
      <c r="J2823" s="75"/>
      <c r="K2823" s="71"/>
      <c r="L2823" s="75"/>
      <c r="M2823" s="71"/>
      <c r="O2823" s="71"/>
      <c r="Q2823" s="71"/>
      <c r="V2823" s="4"/>
      <c r="X2823" s="4"/>
      <c r="AJ2823" s="45"/>
      <c r="AK2823" s="45"/>
      <c r="AS2823" s="71"/>
    </row>
    <row r="2824" spans="1:45" ht="15" customHeight="1" x14ac:dyDescent="0.2">
      <c r="A2824" s="85"/>
      <c r="F2824" s="4"/>
      <c r="H2824" s="78"/>
      <c r="J2824" s="75"/>
      <c r="K2824" s="71"/>
      <c r="L2824" s="75"/>
      <c r="M2824" s="71"/>
      <c r="O2824" s="71"/>
      <c r="Q2824" s="71"/>
      <c r="V2824" s="4"/>
      <c r="X2824" s="4"/>
      <c r="AJ2824" s="45"/>
      <c r="AK2824" s="45"/>
      <c r="AS2824" s="71"/>
    </row>
    <row r="2825" spans="1:45" ht="15" customHeight="1" x14ac:dyDescent="0.2">
      <c r="A2825" s="85"/>
      <c r="F2825" s="4"/>
      <c r="H2825" s="78"/>
      <c r="J2825" s="75"/>
      <c r="K2825" s="71"/>
      <c r="L2825" s="75"/>
      <c r="M2825" s="71"/>
      <c r="O2825" s="71"/>
      <c r="Q2825" s="71"/>
      <c r="V2825" s="4"/>
      <c r="X2825" s="4"/>
      <c r="AJ2825" s="45"/>
      <c r="AK2825" s="45"/>
      <c r="AS2825" s="71"/>
    </row>
    <row r="2826" spans="1:45" ht="15" customHeight="1" x14ac:dyDescent="0.2">
      <c r="A2826" s="85"/>
      <c r="F2826" s="4"/>
      <c r="H2826" s="78"/>
      <c r="J2826" s="75"/>
      <c r="K2826" s="71"/>
      <c r="L2826" s="75"/>
      <c r="M2826" s="71"/>
      <c r="O2826" s="71"/>
      <c r="Q2826" s="71"/>
      <c r="V2826" s="4"/>
      <c r="X2826" s="4"/>
      <c r="AJ2826" s="45"/>
      <c r="AK2826" s="45"/>
      <c r="AS2826" s="71"/>
    </row>
    <row r="2827" spans="1:45" ht="15" customHeight="1" x14ac:dyDescent="0.2">
      <c r="A2827" s="85"/>
      <c r="F2827" s="4"/>
      <c r="H2827" s="78"/>
      <c r="J2827" s="75"/>
      <c r="K2827" s="71"/>
      <c r="L2827" s="75"/>
      <c r="M2827" s="71"/>
      <c r="O2827" s="71"/>
      <c r="Q2827" s="71"/>
      <c r="V2827" s="4"/>
      <c r="X2827" s="4"/>
      <c r="AJ2827" s="45"/>
      <c r="AK2827" s="45"/>
      <c r="AS2827" s="71"/>
    </row>
    <row r="2828" spans="1:45" ht="15" customHeight="1" x14ac:dyDescent="0.2">
      <c r="A2828" s="85"/>
      <c r="F2828" s="4"/>
      <c r="H2828" s="78"/>
      <c r="J2828" s="75"/>
      <c r="K2828" s="71"/>
      <c r="L2828" s="75"/>
      <c r="M2828" s="71"/>
      <c r="O2828" s="71"/>
      <c r="Q2828" s="71"/>
      <c r="V2828" s="4"/>
      <c r="X2828" s="4"/>
      <c r="AJ2828" s="45"/>
      <c r="AK2828" s="45"/>
      <c r="AS2828" s="71"/>
    </row>
    <row r="2829" spans="1:45" ht="15" customHeight="1" x14ac:dyDescent="0.2">
      <c r="A2829" s="85"/>
      <c r="F2829" s="4"/>
      <c r="H2829" s="78"/>
      <c r="J2829" s="75"/>
      <c r="K2829" s="71"/>
      <c r="L2829" s="75"/>
      <c r="M2829" s="71"/>
      <c r="O2829" s="71"/>
      <c r="Q2829" s="71"/>
      <c r="V2829" s="4"/>
      <c r="X2829" s="4"/>
      <c r="AJ2829" s="45"/>
      <c r="AK2829" s="45"/>
      <c r="AS2829" s="71"/>
    </row>
    <row r="2830" spans="1:45" ht="15" customHeight="1" x14ac:dyDescent="0.2">
      <c r="A2830" s="85"/>
      <c r="F2830" s="4"/>
      <c r="H2830" s="78"/>
      <c r="J2830" s="75"/>
      <c r="K2830" s="71"/>
      <c r="L2830" s="75"/>
      <c r="M2830" s="71"/>
      <c r="O2830" s="71"/>
      <c r="Q2830" s="71"/>
      <c r="V2830" s="4"/>
      <c r="X2830" s="4"/>
      <c r="AJ2830" s="45"/>
      <c r="AK2830" s="45"/>
      <c r="AS2830" s="71"/>
    </row>
    <row r="2831" spans="1:45" ht="15" customHeight="1" x14ac:dyDescent="0.2">
      <c r="A2831" s="85"/>
      <c r="F2831" s="4"/>
      <c r="H2831" s="78"/>
      <c r="J2831" s="75"/>
      <c r="K2831" s="71"/>
      <c r="L2831" s="75"/>
      <c r="M2831" s="71"/>
      <c r="O2831" s="71"/>
      <c r="Q2831" s="71"/>
      <c r="V2831" s="4"/>
      <c r="X2831" s="4"/>
      <c r="AJ2831" s="45"/>
      <c r="AK2831" s="45"/>
      <c r="AS2831" s="71"/>
    </row>
    <row r="2832" spans="1:45" ht="15" customHeight="1" x14ac:dyDescent="0.2">
      <c r="A2832" s="85"/>
      <c r="F2832" s="4"/>
      <c r="H2832" s="78"/>
      <c r="J2832" s="75"/>
      <c r="K2832" s="71"/>
      <c r="L2832" s="75"/>
      <c r="M2832" s="71"/>
      <c r="O2832" s="71"/>
      <c r="Q2832" s="71"/>
      <c r="V2832" s="4"/>
      <c r="X2832" s="4"/>
      <c r="AJ2832" s="45"/>
      <c r="AK2832" s="45"/>
      <c r="AS2832" s="71"/>
    </row>
    <row r="2833" spans="1:45" ht="15" customHeight="1" x14ac:dyDescent="0.2">
      <c r="A2833" s="85"/>
      <c r="F2833" s="4"/>
      <c r="H2833" s="78"/>
      <c r="J2833" s="75"/>
      <c r="K2833" s="71"/>
      <c r="L2833" s="75"/>
      <c r="M2833" s="71"/>
      <c r="O2833" s="71"/>
      <c r="Q2833" s="71"/>
      <c r="V2833" s="4"/>
      <c r="X2833" s="4"/>
      <c r="AJ2833" s="45"/>
      <c r="AK2833" s="45"/>
      <c r="AS2833" s="71"/>
    </row>
    <row r="2834" spans="1:45" ht="15" customHeight="1" x14ac:dyDescent="0.2">
      <c r="A2834" s="85"/>
      <c r="F2834" s="4"/>
      <c r="H2834" s="78"/>
      <c r="J2834" s="75"/>
      <c r="K2834" s="71"/>
      <c r="L2834" s="75"/>
      <c r="M2834" s="71"/>
      <c r="O2834" s="71"/>
      <c r="Q2834" s="71"/>
      <c r="V2834" s="4"/>
      <c r="X2834" s="4"/>
      <c r="AJ2834" s="45"/>
      <c r="AK2834" s="45"/>
      <c r="AS2834" s="71"/>
    </row>
    <row r="2835" spans="1:45" ht="15" customHeight="1" x14ac:dyDescent="0.2">
      <c r="A2835" s="85"/>
      <c r="F2835" s="4"/>
      <c r="H2835" s="78"/>
      <c r="J2835" s="75"/>
      <c r="K2835" s="71"/>
      <c r="L2835" s="75"/>
      <c r="M2835" s="71"/>
      <c r="O2835" s="71"/>
      <c r="Q2835" s="71"/>
      <c r="V2835" s="4"/>
      <c r="X2835" s="4"/>
      <c r="AJ2835" s="45"/>
      <c r="AK2835" s="45"/>
      <c r="AS2835" s="71"/>
    </row>
    <row r="2836" spans="1:45" ht="15" customHeight="1" x14ac:dyDescent="0.2">
      <c r="A2836" s="85"/>
      <c r="F2836" s="4"/>
      <c r="H2836" s="78"/>
      <c r="J2836" s="75"/>
      <c r="K2836" s="71"/>
      <c r="L2836" s="75"/>
      <c r="M2836" s="71"/>
      <c r="O2836" s="71"/>
      <c r="Q2836" s="71"/>
      <c r="V2836" s="4"/>
      <c r="X2836" s="4"/>
      <c r="AJ2836" s="45"/>
      <c r="AK2836" s="45"/>
      <c r="AS2836" s="71"/>
    </row>
    <row r="2837" spans="1:45" ht="15" customHeight="1" x14ac:dyDescent="0.2">
      <c r="A2837" s="85"/>
      <c r="F2837" s="4"/>
      <c r="H2837" s="78"/>
      <c r="J2837" s="75"/>
      <c r="K2837" s="71"/>
      <c r="L2837" s="75"/>
      <c r="M2837" s="71"/>
      <c r="O2837" s="71"/>
      <c r="Q2837" s="71"/>
      <c r="V2837" s="4"/>
      <c r="X2837" s="4"/>
      <c r="AJ2837" s="45"/>
      <c r="AK2837" s="45"/>
      <c r="AS2837" s="71"/>
    </row>
    <row r="2838" spans="1:45" ht="15" customHeight="1" x14ac:dyDescent="0.2">
      <c r="A2838" s="85"/>
      <c r="F2838" s="4"/>
      <c r="H2838" s="78"/>
      <c r="J2838" s="75"/>
      <c r="K2838" s="71"/>
      <c r="L2838" s="75"/>
      <c r="M2838" s="71"/>
      <c r="O2838" s="71"/>
      <c r="Q2838" s="71"/>
      <c r="V2838" s="4"/>
      <c r="X2838" s="4"/>
      <c r="AJ2838" s="45"/>
      <c r="AK2838" s="45"/>
      <c r="AS2838" s="71"/>
    </row>
    <row r="2839" spans="1:45" ht="15" customHeight="1" x14ac:dyDescent="0.2">
      <c r="A2839" s="85"/>
      <c r="F2839" s="4"/>
      <c r="H2839" s="78"/>
      <c r="J2839" s="75"/>
      <c r="K2839" s="71"/>
      <c r="L2839" s="75"/>
      <c r="M2839" s="71"/>
      <c r="O2839" s="71"/>
      <c r="Q2839" s="71"/>
      <c r="V2839" s="4"/>
      <c r="X2839" s="4"/>
      <c r="AJ2839" s="45"/>
      <c r="AK2839" s="45"/>
      <c r="AS2839" s="71"/>
    </row>
    <row r="2840" spans="1:45" ht="15" customHeight="1" x14ac:dyDescent="0.2">
      <c r="A2840" s="85"/>
      <c r="F2840" s="4"/>
      <c r="H2840" s="78"/>
      <c r="J2840" s="75"/>
      <c r="K2840" s="71"/>
      <c r="L2840" s="75"/>
      <c r="M2840" s="71"/>
      <c r="O2840" s="71"/>
      <c r="Q2840" s="71"/>
      <c r="V2840" s="4"/>
      <c r="X2840" s="4"/>
      <c r="AJ2840" s="45"/>
      <c r="AK2840" s="45"/>
      <c r="AS2840" s="71"/>
    </row>
    <row r="2841" spans="1:45" ht="15" customHeight="1" x14ac:dyDescent="0.2">
      <c r="A2841" s="85"/>
      <c r="F2841" s="4"/>
      <c r="H2841" s="78"/>
      <c r="J2841" s="75"/>
      <c r="K2841" s="71"/>
      <c r="L2841" s="75"/>
      <c r="M2841" s="71"/>
      <c r="O2841" s="71"/>
      <c r="Q2841" s="71"/>
      <c r="V2841" s="4"/>
      <c r="X2841" s="4"/>
      <c r="AJ2841" s="45"/>
      <c r="AK2841" s="45"/>
      <c r="AS2841" s="71"/>
    </row>
    <row r="2842" spans="1:45" ht="15" customHeight="1" x14ac:dyDescent="0.2">
      <c r="A2842" s="85"/>
      <c r="F2842" s="4"/>
      <c r="H2842" s="78"/>
      <c r="J2842" s="75"/>
      <c r="K2842" s="71"/>
      <c r="L2842" s="75"/>
      <c r="M2842" s="71"/>
      <c r="O2842" s="71"/>
      <c r="Q2842" s="71"/>
      <c r="V2842" s="4"/>
      <c r="X2842" s="4"/>
      <c r="AJ2842" s="45"/>
      <c r="AK2842" s="45"/>
      <c r="AS2842" s="71"/>
    </row>
    <row r="2843" spans="1:45" ht="15" customHeight="1" x14ac:dyDescent="0.2">
      <c r="A2843" s="85"/>
      <c r="F2843" s="4"/>
      <c r="H2843" s="78"/>
      <c r="J2843" s="75"/>
      <c r="K2843" s="71"/>
      <c r="L2843" s="75"/>
      <c r="M2843" s="71"/>
      <c r="O2843" s="71"/>
      <c r="Q2843" s="71"/>
      <c r="V2843" s="4"/>
      <c r="X2843" s="4"/>
      <c r="AJ2843" s="45"/>
      <c r="AK2843" s="45"/>
      <c r="AS2843" s="71"/>
    </row>
    <row r="2844" spans="1:45" ht="15" customHeight="1" x14ac:dyDescent="0.2">
      <c r="A2844" s="85"/>
      <c r="F2844" s="4"/>
      <c r="H2844" s="78"/>
      <c r="J2844" s="75"/>
      <c r="K2844" s="71"/>
      <c r="L2844" s="75"/>
      <c r="M2844" s="71"/>
      <c r="O2844" s="71"/>
      <c r="Q2844" s="71"/>
      <c r="V2844" s="4"/>
      <c r="X2844" s="4"/>
      <c r="AJ2844" s="45"/>
      <c r="AK2844" s="45"/>
      <c r="AS2844" s="71"/>
    </row>
    <row r="2845" spans="1:45" ht="15" customHeight="1" x14ac:dyDescent="0.2">
      <c r="A2845" s="85"/>
      <c r="F2845" s="4"/>
      <c r="H2845" s="78"/>
      <c r="J2845" s="75"/>
      <c r="K2845" s="71"/>
      <c r="L2845" s="75"/>
      <c r="M2845" s="71"/>
      <c r="O2845" s="71"/>
      <c r="Q2845" s="71"/>
      <c r="V2845" s="4"/>
      <c r="X2845" s="4"/>
      <c r="AJ2845" s="45"/>
      <c r="AK2845" s="45"/>
      <c r="AS2845" s="71"/>
    </row>
    <row r="2846" spans="1:45" ht="15" customHeight="1" x14ac:dyDescent="0.2">
      <c r="A2846" s="85"/>
      <c r="F2846" s="4"/>
      <c r="H2846" s="78"/>
      <c r="J2846" s="75"/>
      <c r="K2846" s="71"/>
      <c r="L2846" s="75"/>
      <c r="M2846" s="71"/>
      <c r="O2846" s="71"/>
      <c r="Q2846" s="71"/>
      <c r="V2846" s="4"/>
      <c r="X2846" s="4"/>
      <c r="AJ2846" s="45"/>
      <c r="AK2846" s="45"/>
      <c r="AS2846" s="71"/>
    </row>
    <row r="2847" spans="1:45" ht="15" customHeight="1" x14ac:dyDescent="0.2">
      <c r="A2847" s="85"/>
      <c r="F2847" s="4"/>
      <c r="H2847" s="78"/>
      <c r="J2847" s="75"/>
      <c r="K2847" s="71"/>
      <c r="L2847" s="75"/>
      <c r="M2847" s="71"/>
      <c r="O2847" s="71"/>
      <c r="Q2847" s="71"/>
      <c r="V2847" s="4"/>
      <c r="X2847" s="4"/>
      <c r="AJ2847" s="45"/>
      <c r="AK2847" s="45"/>
      <c r="AS2847" s="71"/>
    </row>
    <row r="2848" spans="1:45" ht="15" customHeight="1" x14ac:dyDescent="0.2">
      <c r="A2848" s="85"/>
      <c r="F2848" s="4"/>
      <c r="H2848" s="78"/>
      <c r="J2848" s="75"/>
      <c r="K2848" s="71"/>
      <c r="L2848" s="75"/>
      <c r="M2848" s="71"/>
      <c r="O2848" s="71"/>
      <c r="Q2848" s="71"/>
      <c r="V2848" s="4"/>
      <c r="X2848" s="4"/>
      <c r="AJ2848" s="45"/>
      <c r="AK2848" s="45"/>
      <c r="AS2848" s="71"/>
    </row>
    <row r="2849" spans="1:45" ht="15" customHeight="1" x14ac:dyDescent="0.2">
      <c r="A2849" s="85"/>
      <c r="F2849" s="4"/>
      <c r="H2849" s="78"/>
      <c r="J2849" s="75"/>
      <c r="K2849" s="71"/>
      <c r="L2849" s="75"/>
      <c r="M2849" s="71"/>
      <c r="O2849" s="71"/>
      <c r="Q2849" s="71"/>
      <c r="V2849" s="4"/>
      <c r="X2849" s="4"/>
      <c r="AJ2849" s="45"/>
      <c r="AK2849" s="45"/>
      <c r="AS2849" s="71"/>
    </row>
    <row r="2850" spans="1:45" ht="15" customHeight="1" x14ac:dyDescent="0.2">
      <c r="A2850" s="85"/>
      <c r="F2850" s="4"/>
      <c r="H2850" s="78"/>
      <c r="J2850" s="75"/>
      <c r="K2850" s="71"/>
      <c r="L2850" s="75"/>
      <c r="M2850" s="71"/>
      <c r="O2850" s="71"/>
      <c r="Q2850" s="71"/>
      <c r="V2850" s="4"/>
      <c r="X2850" s="4"/>
      <c r="AJ2850" s="45"/>
      <c r="AK2850" s="45"/>
      <c r="AS2850" s="71"/>
    </row>
    <row r="2851" spans="1:45" ht="15" customHeight="1" x14ac:dyDescent="0.2">
      <c r="A2851" s="85"/>
      <c r="F2851" s="4"/>
      <c r="H2851" s="78"/>
      <c r="J2851" s="75"/>
      <c r="K2851" s="71"/>
      <c r="L2851" s="75"/>
      <c r="M2851" s="71"/>
      <c r="O2851" s="71"/>
      <c r="Q2851" s="71"/>
      <c r="V2851" s="4"/>
      <c r="X2851" s="4"/>
      <c r="AJ2851" s="45"/>
      <c r="AK2851" s="45"/>
      <c r="AS2851" s="71"/>
    </row>
    <row r="2852" spans="1:45" ht="15" customHeight="1" x14ac:dyDescent="0.2">
      <c r="A2852" s="85"/>
      <c r="F2852" s="4"/>
      <c r="H2852" s="78"/>
      <c r="J2852" s="75"/>
      <c r="K2852" s="71"/>
      <c r="L2852" s="75"/>
      <c r="M2852" s="71"/>
      <c r="O2852" s="71"/>
      <c r="Q2852" s="71"/>
      <c r="V2852" s="4"/>
      <c r="X2852" s="4"/>
      <c r="AJ2852" s="45"/>
      <c r="AK2852" s="45"/>
      <c r="AS2852" s="71"/>
    </row>
    <row r="2853" spans="1:45" ht="15" customHeight="1" x14ac:dyDescent="0.2">
      <c r="A2853" s="85"/>
      <c r="F2853" s="4"/>
      <c r="H2853" s="78"/>
      <c r="J2853" s="75"/>
      <c r="K2853" s="71"/>
      <c r="L2853" s="75"/>
      <c r="M2853" s="71"/>
      <c r="O2853" s="71"/>
      <c r="Q2853" s="71"/>
      <c r="V2853" s="4"/>
      <c r="X2853" s="4"/>
      <c r="AJ2853" s="45"/>
      <c r="AK2853" s="45"/>
      <c r="AS2853" s="71"/>
    </row>
    <row r="2854" spans="1:45" ht="15" customHeight="1" x14ac:dyDescent="0.2">
      <c r="A2854" s="85"/>
      <c r="F2854" s="4"/>
      <c r="H2854" s="78"/>
      <c r="J2854" s="75"/>
      <c r="K2854" s="71"/>
      <c r="L2854" s="75"/>
      <c r="M2854" s="71"/>
      <c r="O2854" s="71"/>
      <c r="Q2854" s="71"/>
      <c r="V2854" s="4"/>
      <c r="X2854" s="4"/>
      <c r="AJ2854" s="45"/>
      <c r="AK2854" s="45"/>
      <c r="AS2854" s="71"/>
    </row>
    <row r="2855" spans="1:45" ht="15" customHeight="1" x14ac:dyDescent="0.2">
      <c r="A2855" s="85"/>
      <c r="F2855" s="4"/>
      <c r="H2855" s="78"/>
      <c r="J2855" s="75"/>
      <c r="K2855" s="71"/>
      <c r="L2855" s="75"/>
      <c r="M2855" s="71"/>
      <c r="O2855" s="71"/>
      <c r="Q2855" s="71"/>
      <c r="V2855" s="4"/>
      <c r="X2855" s="4"/>
      <c r="AJ2855" s="45"/>
      <c r="AK2855" s="45"/>
      <c r="AS2855" s="71"/>
    </row>
    <row r="2856" spans="1:45" ht="15" customHeight="1" x14ac:dyDescent="0.2">
      <c r="A2856" s="85"/>
      <c r="F2856" s="4"/>
      <c r="H2856" s="78"/>
      <c r="J2856" s="75"/>
      <c r="K2856" s="71"/>
      <c r="L2856" s="75"/>
      <c r="M2856" s="71"/>
      <c r="O2856" s="71"/>
      <c r="Q2856" s="71"/>
      <c r="V2856" s="4"/>
      <c r="X2856" s="4"/>
      <c r="AJ2856" s="45"/>
      <c r="AK2856" s="45"/>
      <c r="AS2856" s="71"/>
    </row>
    <row r="2857" spans="1:45" ht="15" customHeight="1" x14ac:dyDescent="0.2">
      <c r="A2857" s="85"/>
      <c r="F2857" s="4"/>
      <c r="H2857" s="78"/>
      <c r="J2857" s="75"/>
      <c r="K2857" s="71"/>
      <c r="L2857" s="75"/>
      <c r="M2857" s="71"/>
      <c r="O2857" s="71"/>
      <c r="Q2857" s="71"/>
      <c r="V2857" s="4"/>
      <c r="X2857" s="4"/>
      <c r="AJ2857" s="45"/>
      <c r="AK2857" s="45"/>
      <c r="AS2857" s="71"/>
    </row>
    <row r="2858" spans="1:45" ht="15" customHeight="1" x14ac:dyDescent="0.2">
      <c r="A2858" s="85"/>
      <c r="F2858" s="4"/>
      <c r="H2858" s="78"/>
      <c r="J2858" s="75"/>
      <c r="K2858" s="71"/>
      <c r="L2858" s="75"/>
      <c r="M2858" s="71"/>
      <c r="O2858" s="71"/>
      <c r="Q2858" s="71"/>
      <c r="V2858" s="4"/>
      <c r="X2858" s="4"/>
      <c r="AJ2858" s="45"/>
      <c r="AK2858" s="45"/>
      <c r="AS2858" s="71"/>
    </row>
    <row r="2859" spans="1:45" ht="15" customHeight="1" x14ac:dyDescent="0.2">
      <c r="A2859" s="85"/>
      <c r="F2859" s="4"/>
      <c r="H2859" s="78"/>
      <c r="J2859" s="75"/>
      <c r="K2859" s="71"/>
      <c r="L2859" s="75"/>
      <c r="M2859" s="71"/>
      <c r="O2859" s="71"/>
      <c r="Q2859" s="71"/>
      <c r="V2859" s="4"/>
      <c r="X2859" s="4"/>
      <c r="AJ2859" s="45"/>
      <c r="AK2859" s="45"/>
      <c r="AS2859" s="71"/>
    </row>
    <row r="2860" spans="1:45" ht="15" customHeight="1" x14ac:dyDescent="0.2">
      <c r="A2860" s="85"/>
      <c r="F2860" s="4"/>
      <c r="H2860" s="78"/>
      <c r="J2860" s="75"/>
      <c r="K2860" s="71"/>
      <c r="L2860" s="75"/>
      <c r="M2860" s="71"/>
      <c r="O2860" s="71"/>
      <c r="Q2860" s="71"/>
      <c r="V2860" s="4"/>
      <c r="X2860" s="4"/>
      <c r="AJ2860" s="45"/>
      <c r="AK2860" s="45"/>
      <c r="AS2860" s="71"/>
    </row>
    <row r="2861" spans="1:45" ht="15" customHeight="1" x14ac:dyDescent="0.2">
      <c r="A2861" s="85"/>
      <c r="F2861" s="4"/>
      <c r="H2861" s="78"/>
      <c r="J2861" s="75"/>
      <c r="K2861" s="71"/>
      <c r="L2861" s="75"/>
      <c r="M2861" s="71"/>
      <c r="O2861" s="71"/>
      <c r="Q2861" s="71"/>
      <c r="V2861" s="4"/>
      <c r="X2861" s="4"/>
      <c r="AJ2861" s="45"/>
      <c r="AK2861" s="45"/>
      <c r="AS2861" s="71"/>
    </row>
    <row r="2862" spans="1:45" ht="15" customHeight="1" x14ac:dyDescent="0.2">
      <c r="A2862" s="85"/>
      <c r="F2862" s="4"/>
      <c r="H2862" s="78"/>
      <c r="J2862" s="75"/>
      <c r="K2862" s="71"/>
      <c r="L2862" s="75"/>
      <c r="M2862" s="71"/>
      <c r="O2862" s="71"/>
      <c r="Q2862" s="71"/>
      <c r="V2862" s="4"/>
      <c r="X2862" s="4"/>
      <c r="AJ2862" s="45"/>
      <c r="AK2862" s="45"/>
      <c r="AS2862" s="71"/>
    </row>
    <row r="2863" spans="1:45" ht="15" customHeight="1" x14ac:dyDescent="0.2">
      <c r="A2863" s="85"/>
      <c r="F2863" s="4"/>
      <c r="H2863" s="78"/>
      <c r="J2863" s="75"/>
      <c r="K2863" s="71"/>
      <c r="L2863" s="75"/>
      <c r="M2863" s="71"/>
      <c r="O2863" s="71"/>
      <c r="Q2863" s="71"/>
      <c r="V2863" s="4"/>
      <c r="X2863" s="4"/>
      <c r="AJ2863" s="45"/>
      <c r="AK2863" s="45"/>
      <c r="AS2863" s="71"/>
    </row>
    <row r="2864" spans="1:45" ht="15" customHeight="1" x14ac:dyDescent="0.2">
      <c r="A2864" s="85"/>
      <c r="F2864" s="4"/>
      <c r="H2864" s="78"/>
      <c r="J2864" s="75"/>
      <c r="K2864" s="71"/>
      <c r="L2864" s="75"/>
      <c r="M2864" s="71"/>
      <c r="O2864" s="71"/>
      <c r="Q2864" s="71"/>
      <c r="V2864" s="4"/>
      <c r="X2864" s="4"/>
      <c r="AJ2864" s="45"/>
      <c r="AK2864" s="45"/>
      <c r="AS2864" s="71"/>
    </row>
    <row r="2865" spans="1:45" ht="15" customHeight="1" x14ac:dyDescent="0.2">
      <c r="A2865" s="85"/>
      <c r="F2865" s="4"/>
      <c r="H2865" s="78"/>
      <c r="J2865" s="75"/>
      <c r="K2865" s="71"/>
      <c r="L2865" s="75"/>
      <c r="M2865" s="71"/>
      <c r="O2865" s="71"/>
      <c r="Q2865" s="71"/>
      <c r="V2865" s="4"/>
      <c r="X2865" s="4"/>
      <c r="AJ2865" s="45"/>
      <c r="AK2865" s="45"/>
      <c r="AS2865" s="71"/>
    </row>
    <row r="2866" spans="1:45" ht="15" customHeight="1" x14ac:dyDescent="0.2">
      <c r="A2866" s="85"/>
      <c r="F2866" s="4"/>
      <c r="H2866" s="78"/>
      <c r="J2866" s="75"/>
      <c r="K2866" s="71"/>
      <c r="L2866" s="75"/>
      <c r="M2866" s="71"/>
      <c r="O2866" s="71"/>
      <c r="Q2866" s="71"/>
      <c r="V2866" s="4"/>
      <c r="X2866" s="4"/>
      <c r="AJ2866" s="45"/>
      <c r="AK2866" s="45"/>
      <c r="AS2866" s="71"/>
    </row>
    <row r="2867" spans="1:45" ht="15" customHeight="1" x14ac:dyDescent="0.2">
      <c r="A2867" s="85"/>
      <c r="F2867" s="4"/>
      <c r="H2867" s="78"/>
      <c r="J2867" s="75"/>
      <c r="K2867" s="71"/>
      <c r="L2867" s="75"/>
      <c r="M2867" s="71"/>
      <c r="O2867" s="71"/>
      <c r="Q2867" s="71"/>
      <c r="V2867" s="4"/>
      <c r="X2867" s="4"/>
      <c r="AJ2867" s="45"/>
      <c r="AK2867" s="45"/>
      <c r="AS2867" s="71"/>
    </row>
    <row r="2868" spans="1:45" ht="15" customHeight="1" x14ac:dyDescent="0.2">
      <c r="A2868" s="85"/>
      <c r="F2868" s="4"/>
      <c r="H2868" s="78"/>
      <c r="J2868" s="75"/>
      <c r="K2868" s="71"/>
      <c r="L2868" s="75"/>
      <c r="M2868" s="71"/>
      <c r="O2868" s="71"/>
      <c r="Q2868" s="71"/>
      <c r="V2868" s="4"/>
      <c r="X2868" s="4"/>
      <c r="AJ2868" s="45"/>
      <c r="AK2868" s="45"/>
      <c r="AS2868" s="71"/>
    </row>
    <row r="2869" spans="1:45" ht="15" customHeight="1" x14ac:dyDescent="0.2">
      <c r="A2869" s="85"/>
      <c r="F2869" s="4"/>
      <c r="H2869" s="78"/>
      <c r="J2869" s="75"/>
      <c r="K2869" s="71"/>
      <c r="L2869" s="75"/>
      <c r="M2869" s="71"/>
      <c r="O2869" s="71"/>
      <c r="Q2869" s="71"/>
      <c r="V2869" s="4"/>
      <c r="X2869" s="4"/>
      <c r="AJ2869" s="45"/>
      <c r="AK2869" s="45"/>
      <c r="AS2869" s="71"/>
    </row>
    <row r="2870" spans="1:45" ht="15" customHeight="1" x14ac:dyDescent="0.2">
      <c r="A2870" s="85"/>
      <c r="F2870" s="4"/>
      <c r="H2870" s="78"/>
      <c r="J2870" s="75"/>
      <c r="K2870" s="71"/>
      <c r="L2870" s="75"/>
      <c r="M2870" s="71"/>
      <c r="O2870" s="71"/>
      <c r="Q2870" s="71"/>
      <c r="V2870" s="4"/>
      <c r="X2870" s="4"/>
      <c r="AJ2870" s="45"/>
      <c r="AK2870" s="45"/>
      <c r="AS2870" s="71"/>
    </row>
    <row r="2871" spans="1:45" ht="15" customHeight="1" x14ac:dyDescent="0.2">
      <c r="A2871" s="85"/>
      <c r="F2871" s="4"/>
      <c r="H2871" s="78"/>
      <c r="J2871" s="75"/>
      <c r="K2871" s="71"/>
      <c r="L2871" s="75"/>
      <c r="M2871" s="71"/>
      <c r="O2871" s="71"/>
      <c r="Q2871" s="71"/>
      <c r="V2871" s="4"/>
      <c r="X2871" s="4"/>
      <c r="AJ2871" s="45"/>
      <c r="AK2871" s="45"/>
      <c r="AS2871" s="71"/>
    </row>
    <row r="2872" spans="1:45" ht="15" customHeight="1" x14ac:dyDescent="0.2">
      <c r="A2872" s="85"/>
      <c r="F2872" s="4"/>
      <c r="H2872" s="78"/>
      <c r="J2872" s="75"/>
      <c r="K2872" s="71"/>
      <c r="L2872" s="75"/>
      <c r="M2872" s="71"/>
      <c r="O2872" s="71"/>
      <c r="Q2872" s="71"/>
      <c r="V2872" s="4"/>
      <c r="X2872" s="4"/>
      <c r="AJ2872" s="45"/>
      <c r="AK2872" s="45"/>
      <c r="AS2872" s="71"/>
    </row>
    <row r="2873" spans="1:45" ht="15" customHeight="1" x14ac:dyDescent="0.2">
      <c r="A2873" s="85"/>
      <c r="F2873" s="4"/>
      <c r="H2873" s="78"/>
      <c r="J2873" s="75"/>
      <c r="K2873" s="71"/>
      <c r="L2873" s="75"/>
      <c r="M2873" s="71"/>
      <c r="O2873" s="71"/>
      <c r="Q2873" s="71"/>
      <c r="V2873" s="4"/>
      <c r="X2873" s="4"/>
      <c r="AJ2873" s="45"/>
      <c r="AK2873" s="45"/>
      <c r="AS2873" s="71"/>
    </row>
    <row r="2874" spans="1:45" ht="15" customHeight="1" x14ac:dyDescent="0.2">
      <c r="A2874" s="85"/>
      <c r="F2874" s="4"/>
      <c r="H2874" s="78"/>
      <c r="J2874" s="75"/>
      <c r="K2874" s="71"/>
      <c r="L2874" s="75"/>
      <c r="M2874" s="71"/>
      <c r="O2874" s="71"/>
      <c r="Q2874" s="71"/>
      <c r="V2874" s="4"/>
      <c r="X2874" s="4"/>
      <c r="AJ2874" s="45"/>
      <c r="AK2874" s="45"/>
      <c r="AS2874" s="71"/>
    </row>
    <row r="2875" spans="1:45" ht="15" customHeight="1" x14ac:dyDescent="0.2">
      <c r="A2875" s="85"/>
      <c r="F2875" s="4"/>
      <c r="H2875" s="78"/>
      <c r="J2875" s="75"/>
      <c r="K2875" s="71"/>
      <c r="L2875" s="75"/>
      <c r="M2875" s="71"/>
      <c r="O2875" s="71"/>
      <c r="Q2875" s="71"/>
      <c r="V2875" s="4"/>
      <c r="X2875" s="4"/>
      <c r="AJ2875" s="45"/>
      <c r="AK2875" s="45"/>
      <c r="AS2875" s="71"/>
    </row>
    <row r="2876" spans="1:45" ht="15" customHeight="1" x14ac:dyDescent="0.2">
      <c r="A2876" s="85"/>
      <c r="F2876" s="4"/>
      <c r="H2876" s="78"/>
      <c r="J2876" s="75"/>
      <c r="K2876" s="71"/>
      <c r="L2876" s="75"/>
      <c r="M2876" s="71"/>
      <c r="O2876" s="71"/>
      <c r="Q2876" s="71"/>
      <c r="V2876" s="4"/>
      <c r="X2876" s="4"/>
      <c r="AJ2876" s="45"/>
      <c r="AK2876" s="45"/>
      <c r="AS2876" s="71"/>
    </row>
    <row r="2877" spans="1:45" ht="15" customHeight="1" x14ac:dyDescent="0.2">
      <c r="A2877" s="85"/>
      <c r="F2877" s="4"/>
      <c r="H2877" s="78"/>
      <c r="J2877" s="75"/>
      <c r="K2877" s="71"/>
      <c r="L2877" s="75"/>
      <c r="M2877" s="71"/>
      <c r="O2877" s="71"/>
      <c r="Q2877" s="71"/>
      <c r="V2877" s="4"/>
      <c r="X2877" s="4"/>
      <c r="AJ2877" s="45"/>
      <c r="AK2877" s="45"/>
      <c r="AS2877" s="71"/>
    </row>
    <row r="2878" spans="1:45" ht="15" customHeight="1" x14ac:dyDescent="0.2">
      <c r="A2878" s="85"/>
      <c r="F2878" s="4"/>
      <c r="H2878" s="78"/>
      <c r="J2878" s="75"/>
      <c r="K2878" s="71"/>
      <c r="L2878" s="75"/>
      <c r="M2878" s="71"/>
      <c r="O2878" s="71"/>
      <c r="Q2878" s="71"/>
      <c r="V2878" s="4"/>
      <c r="X2878" s="4"/>
      <c r="AJ2878" s="45"/>
      <c r="AK2878" s="45"/>
      <c r="AS2878" s="71"/>
    </row>
    <row r="2879" spans="1:45" ht="15" customHeight="1" x14ac:dyDescent="0.2">
      <c r="A2879" s="85"/>
      <c r="F2879" s="4"/>
      <c r="H2879" s="78"/>
      <c r="J2879" s="75"/>
      <c r="K2879" s="71"/>
      <c r="L2879" s="75"/>
      <c r="M2879" s="71"/>
      <c r="O2879" s="71"/>
      <c r="Q2879" s="71"/>
      <c r="V2879" s="4"/>
      <c r="X2879" s="4"/>
      <c r="AJ2879" s="45"/>
      <c r="AK2879" s="45"/>
      <c r="AS2879" s="71"/>
    </row>
    <row r="2880" spans="1:45" ht="15" customHeight="1" x14ac:dyDescent="0.2">
      <c r="A2880" s="85"/>
      <c r="F2880" s="4"/>
      <c r="H2880" s="78"/>
      <c r="J2880" s="75"/>
      <c r="K2880" s="71"/>
      <c r="L2880" s="75"/>
      <c r="M2880" s="71"/>
      <c r="O2880" s="71"/>
      <c r="Q2880" s="71"/>
      <c r="V2880" s="4"/>
      <c r="X2880" s="4"/>
      <c r="AJ2880" s="45"/>
      <c r="AK2880" s="45"/>
      <c r="AS2880" s="71"/>
    </row>
    <row r="2881" spans="1:45" ht="15" customHeight="1" x14ac:dyDescent="0.2">
      <c r="A2881" s="85"/>
      <c r="F2881" s="4"/>
      <c r="H2881" s="78"/>
      <c r="J2881" s="75"/>
      <c r="K2881" s="71"/>
      <c r="L2881" s="75"/>
      <c r="M2881" s="71"/>
      <c r="O2881" s="71"/>
      <c r="Q2881" s="71"/>
      <c r="V2881" s="4"/>
      <c r="X2881" s="4"/>
      <c r="AJ2881" s="45"/>
      <c r="AK2881" s="45"/>
      <c r="AS2881" s="71"/>
    </row>
    <row r="2882" spans="1:45" ht="15" customHeight="1" x14ac:dyDescent="0.2">
      <c r="A2882" s="85"/>
      <c r="F2882" s="4"/>
      <c r="H2882" s="78"/>
      <c r="J2882" s="75"/>
      <c r="K2882" s="71"/>
      <c r="L2882" s="75"/>
      <c r="M2882" s="71"/>
      <c r="O2882" s="71"/>
      <c r="Q2882" s="71"/>
      <c r="V2882" s="4"/>
      <c r="X2882" s="4"/>
      <c r="AJ2882" s="45"/>
      <c r="AK2882" s="45"/>
      <c r="AS2882" s="71"/>
    </row>
    <row r="2883" spans="1:45" ht="15" customHeight="1" x14ac:dyDescent="0.2">
      <c r="A2883" s="85"/>
      <c r="F2883" s="4"/>
      <c r="H2883" s="78"/>
      <c r="J2883" s="75"/>
      <c r="K2883" s="71"/>
      <c r="L2883" s="75"/>
      <c r="M2883" s="71"/>
      <c r="O2883" s="71"/>
      <c r="Q2883" s="71"/>
      <c r="V2883" s="4"/>
      <c r="X2883" s="4"/>
      <c r="AJ2883" s="45"/>
      <c r="AK2883" s="45"/>
      <c r="AS2883" s="71"/>
    </row>
    <row r="2884" spans="1:45" ht="15" customHeight="1" x14ac:dyDescent="0.2">
      <c r="A2884" s="85"/>
      <c r="F2884" s="4"/>
      <c r="H2884" s="78"/>
      <c r="J2884" s="75"/>
      <c r="K2884" s="71"/>
      <c r="L2884" s="75"/>
      <c r="M2884" s="71"/>
      <c r="O2884" s="71"/>
      <c r="Q2884" s="71"/>
      <c r="V2884" s="4"/>
      <c r="X2884" s="4"/>
      <c r="AJ2884" s="45"/>
      <c r="AK2884" s="45"/>
      <c r="AS2884" s="71"/>
    </row>
    <row r="2885" spans="1:45" ht="15" customHeight="1" x14ac:dyDescent="0.2">
      <c r="A2885" s="85"/>
      <c r="F2885" s="4"/>
      <c r="H2885" s="78"/>
      <c r="J2885" s="75"/>
      <c r="K2885" s="71"/>
      <c r="L2885" s="75"/>
      <c r="M2885" s="71"/>
      <c r="O2885" s="71"/>
      <c r="Q2885" s="71"/>
      <c r="V2885" s="4"/>
      <c r="X2885" s="4"/>
      <c r="AJ2885" s="45"/>
      <c r="AK2885" s="45"/>
      <c r="AS2885" s="71"/>
    </row>
    <row r="2886" spans="1:45" ht="15" customHeight="1" x14ac:dyDescent="0.2">
      <c r="A2886" s="85"/>
      <c r="F2886" s="4"/>
      <c r="H2886" s="78"/>
      <c r="J2886" s="75"/>
      <c r="K2886" s="71"/>
      <c r="L2886" s="75"/>
      <c r="M2886" s="71"/>
      <c r="O2886" s="71"/>
      <c r="Q2886" s="71"/>
      <c r="V2886" s="4"/>
      <c r="X2886" s="4"/>
      <c r="AJ2886" s="45"/>
      <c r="AK2886" s="45"/>
      <c r="AS2886" s="71"/>
    </row>
    <row r="2887" spans="1:45" ht="15" customHeight="1" x14ac:dyDescent="0.2">
      <c r="A2887" s="85"/>
      <c r="F2887" s="4"/>
      <c r="H2887" s="78"/>
      <c r="J2887" s="75"/>
      <c r="K2887" s="71"/>
      <c r="L2887" s="75"/>
      <c r="M2887" s="71"/>
      <c r="O2887" s="71"/>
      <c r="Q2887" s="71"/>
      <c r="V2887" s="4"/>
      <c r="X2887" s="4"/>
      <c r="AJ2887" s="45"/>
      <c r="AK2887" s="45"/>
      <c r="AS2887" s="71"/>
    </row>
    <row r="2888" spans="1:45" ht="15" customHeight="1" x14ac:dyDescent="0.2">
      <c r="A2888" s="85"/>
      <c r="F2888" s="4"/>
      <c r="H2888" s="78"/>
      <c r="J2888" s="75"/>
      <c r="K2888" s="71"/>
      <c r="L2888" s="75"/>
      <c r="M2888" s="71"/>
      <c r="O2888" s="71"/>
      <c r="Q2888" s="71"/>
      <c r="V2888" s="4"/>
      <c r="X2888" s="4"/>
      <c r="AJ2888" s="45"/>
      <c r="AK2888" s="45"/>
      <c r="AS2888" s="71"/>
    </row>
    <row r="2889" spans="1:45" ht="15" customHeight="1" x14ac:dyDescent="0.2">
      <c r="A2889" s="85"/>
      <c r="F2889" s="4"/>
      <c r="H2889" s="78"/>
      <c r="J2889" s="75"/>
      <c r="K2889" s="71"/>
      <c r="L2889" s="75"/>
      <c r="M2889" s="71"/>
      <c r="O2889" s="71"/>
      <c r="Q2889" s="71"/>
      <c r="V2889" s="4"/>
      <c r="X2889" s="4"/>
      <c r="AJ2889" s="45"/>
      <c r="AK2889" s="45"/>
      <c r="AS2889" s="71"/>
    </row>
    <row r="2890" spans="1:45" ht="15" customHeight="1" x14ac:dyDescent="0.2">
      <c r="A2890" s="85"/>
      <c r="F2890" s="4"/>
      <c r="H2890" s="78"/>
      <c r="J2890" s="75"/>
      <c r="K2890" s="71"/>
      <c r="L2890" s="75"/>
      <c r="M2890" s="71"/>
      <c r="O2890" s="71"/>
      <c r="Q2890" s="71"/>
      <c r="V2890" s="4"/>
      <c r="X2890" s="4"/>
      <c r="AJ2890" s="45"/>
      <c r="AK2890" s="45"/>
      <c r="AS2890" s="71"/>
    </row>
    <row r="2891" spans="1:45" ht="15" customHeight="1" x14ac:dyDescent="0.2">
      <c r="A2891" s="85"/>
      <c r="F2891" s="4"/>
      <c r="H2891" s="78"/>
      <c r="J2891" s="75"/>
      <c r="K2891" s="71"/>
      <c r="L2891" s="75"/>
      <c r="M2891" s="71"/>
      <c r="O2891" s="71"/>
      <c r="Q2891" s="71"/>
      <c r="V2891" s="4"/>
      <c r="X2891" s="4"/>
      <c r="AJ2891" s="45"/>
      <c r="AK2891" s="45"/>
      <c r="AS2891" s="71"/>
    </row>
    <row r="2892" spans="1:45" ht="15" customHeight="1" x14ac:dyDescent="0.2">
      <c r="A2892" s="85"/>
      <c r="F2892" s="4"/>
      <c r="H2892" s="78"/>
      <c r="J2892" s="75"/>
      <c r="K2892" s="71"/>
      <c r="L2892" s="75"/>
      <c r="M2892" s="71"/>
      <c r="O2892" s="71"/>
      <c r="Q2892" s="71"/>
      <c r="V2892" s="4"/>
      <c r="X2892" s="4"/>
      <c r="AJ2892" s="45"/>
      <c r="AK2892" s="45"/>
      <c r="AS2892" s="71"/>
    </row>
    <row r="2893" spans="1:45" ht="15" customHeight="1" x14ac:dyDescent="0.2">
      <c r="A2893" s="85"/>
      <c r="F2893" s="4"/>
      <c r="H2893" s="78"/>
      <c r="J2893" s="75"/>
      <c r="K2893" s="71"/>
      <c r="L2893" s="75"/>
      <c r="M2893" s="71"/>
      <c r="O2893" s="71"/>
      <c r="Q2893" s="71"/>
      <c r="V2893" s="4"/>
      <c r="X2893" s="4"/>
      <c r="AJ2893" s="45"/>
      <c r="AK2893" s="45"/>
      <c r="AS2893" s="71"/>
    </row>
    <row r="2894" spans="1:45" ht="15" customHeight="1" x14ac:dyDescent="0.2">
      <c r="A2894" s="85"/>
      <c r="F2894" s="4"/>
      <c r="H2894" s="78"/>
      <c r="J2894" s="75"/>
      <c r="K2894" s="71"/>
      <c r="L2894" s="75"/>
      <c r="M2894" s="71"/>
      <c r="O2894" s="71"/>
      <c r="Q2894" s="71"/>
      <c r="V2894" s="4"/>
      <c r="X2894" s="4"/>
      <c r="AJ2894" s="45"/>
      <c r="AK2894" s="45"/>
      <c r="AS2894" s="71"/>
    </row>
    <row r="2895" spans="1:45" ht="15" customHeight="1" x14ac:dyDescent="0.2">
      <c r="A2895" s="85"/>
      <c r="F2895" s="4"/>
      <c r="H2895" s="78"/>
      <c r="J2895" s="75"/>
      <c r="K2895" s="71"/>
      <c r="L2895" s="75"/>
      <c r="M2895" s="71"/>
      <c r="O2895" s="71"/>
      <c r="Q2895" s="71"/>
      <c r="V2895" s="4"/>
      <c r="X2895" s="4"/>
      <c r="AJ2895" s="45"/>
      <c r="AK2895" s="45"/>
      <c r="AS2895" s="71"/>
    </row>
    <row r="2896" spans="1:45" ht="15" customHeight="1" x14ac:dyDescent="0.2">
      <c r="A2896" s="85"/>
      <c r="F2896" s="4"/>
      <c r="H2896" s="78"/>
      <c r="J2896" s="75"/>
      <c r="K2896" s="71"/>
      <c r="L2896" s="75"/>
      <c r="M2896" s="71"/>
      <c r="O2896" s="71"/>
      <c r="Q2896" s="71"/>
      <c r="V2896" s="4"/>
      <c r="X2896" s="4"/>
      <c r="AJ2896" s="45"/>
      <c r="AK2896" s="45"/>
      <c r="AS2896" s="71"/>
    </row>
    <row r="2897" spans="1:45" ht="15" customHeight="1" x14ac:dyDescent="0.2">
      <c r="A2897" s="85"/>
      <c r="F2897" s="4"/>
      <c r="H2897" s="78"/>
      <c r="J2897" s="75"/>
      <c r="K2897" s="71"/>
      <c r="L2897" s="75"/>
      <c r="M2897" s="71"/>
      <c r="O2897" s="71"/>
      <c r="Q2897" s="71"/>
      <c r="V2897" s="4"/>
      <c r="X2897" s="4"/>
      <c r="AJ2897" s="45"/>
      <c r="AK2897" s="45"/>
      <c r="AS2897" s="71"/>
    </row>
    <row r="2898" spans="1:45" ht="15" customHeight="1" x14ac:dyDescent="0.2">
      <c r="A2898" s="85"/>
      <c r="F2898" s="4"/>
      <c r="H2898" s="78"/>
      <c r="J2898" s="75"/>
      <c r="K2898" s="71"/>
      <c r="L2898" s="75"/>
      <c r="M2898" s="71"/>
      <c r="O2898" s="71"/>
      <c r="Q2898" s="71"/>
      <c r="V2898" s="4"/>
      <c r="X2898" s="4"/>
      <c r="AJ2898" s="45"/>
      <c r="AK2898" s="45"/>
      <c r="AS2898" s="71"/>
    </row>
    <row r="2899" spans="1:45" ht="15" customHeight="1" x14ac:dyDescent="0.2">
      <c r="A2899" s="85"/>
      <c r="F2899" s="4"/>
      <c r="H2899" s="78"/>
      <c r="J2899" s="75"/>
      <c r="K2899" s="71"/>
      <c r="L2899" s="75"/>
      <c r="M2899" s="71"/>
      <c r="O2899" s="71"/>
      <c r="Q2899" s="71"/>
      <c r="V2899" s="4"/>
      <c r="X2899" s="4"/>
      <c r="AJ2899" s="45"/>
      <c r="AK2899" s="45"/>
      <c r="AS2899" s="71"/>
    </row>
    <row r="2900" spans="1:45" ht="15" customHeight="1" x14ac:dyDescent="0.2">
      <c r="A2900" s="85"/>
      <c r="F2900" s="4"/>
      <c r="H2900" s="78"/>
      <c r="J2900" s="75"/>
      <c r="K2900" s="71"/>
      <c r="L2900" s="75"/>
      <c r="M2900" s="71"/>
      <c r="O2900" s="71"/>
      <c r="Q2900" s="71"/>
      <c r="V2900" s="4"/>
      <c r="X2900" s="4"/>
      <c r="AJ2900" s="45"/>
      <c r="AK2900" s="45"/>
      <c r="AS2900" s="71"/>
    </row>
    <row r="2901" spans="1:45" ht="15" customHeight="1" x14ac:dyDescent="0.2">
      <c r="A2901" s="85"/>
      <c r="F2901" s="4"/>
      <c r="H2901" s="78"/>
      <c r="J2901" s="75"/>
      <c r="K2901" s="71"/>
      <c r="L2901" s="75"/>
      <c r="M2901" s="71"/>
      <c r="O2901" s="71"/>
      <c r="Q2901" s="71"/>
      <c r="V2901" s="4"/>
      <c r="X2901" s="4"/>
      <c r="AJ2901" s="45"/>
      <c r="AK2901" s="45"/>
      <c r="AS2901" s="71"/>
    </row>
    <row r="2902" spans="1:45" ht="15" customHeight="1" x14ac:dyDescent="0.2">
      <c r="A2902" s="85"/>
      <c r="F2902" s="4"/>
      <c r="H2902" s="78"/>
      <c r="J2902" s="75"/>
      <c r="K2902" s="71"/>
      <c r="L2902" s="75"/>
      <c r="M2902" s="71"/>
      <c r="O2902" s="71"/>
      <c r="Q2902" s="71"/>
      <c r="V2902" s="4"/>
      <c r="X2902" s="4"/>
      <c r="AJ2902" s="45"/>
      <c r="AK2902" s="45"/>
      <c r="AS2902" s="71"/>
    </row>
    <row r="2903" spans="1:45" ht="15" customHeight="1" x14ac:dyDescent="0.2">
      <c r="A2903" s="85"/>
      <c r="F2903" s="4"/>
      <c r="H2903" s="78"/>
      <c r="J2903" s="75"/>
      <c r="K2903" s="71"/>
      <c r="L2903" s="75"/>
      <c r="M2903" s="71"/>
      <c r="O2903" s="71"/>
      <c r="Q2903" s="71"/>
      <c r="V2903" s="4"/>
      <c r="X2903" s="4"/>
      <c r="AJ2903" s="45"/>
      <c r="AK2903" s="45"/>
      <c r="AS2903" s="71"/>
    </row>
    <row r="2904" spans="1:45" ht="15" customHeight="1" x14ac:dyDescent="0.2">
      <c r="A2904" s="85"/>
      <c r="F2904" s="4"/>
      <c r="H2904" s="78"/>
      <c r="J2904" s="75"/>
      <c r="K2904" s="71"/>
      <c r="L2904" s="75"/>
      <c r="M2904" s="71"/>
      <c r="O2904" s="71"/>
      <c r="Q2904" s="71"/>
      <c r="V2904" s="4"/>
      <c r="X2904" s="4"/>
      <c r="AJ2904" s="45"/>
      <c r="AK2904" s="45"/>
      <c r="AS2904" s="71"/>
    </row>
    <row r="2905" spans="1:45" ht="15" customHeight="1" x14ac:dyDescent="0.2">
      <c r="A2905" s="85"/>
      <c r="F2905" s="4"/>
      <c r="H2905" s="78"/>
      <c r="J2905" s="75"/>
      <c r="K2905" s="71"/>
      <c r="L2905" s="75"/>
      <c r="M2905" s="71"/>
      <c r="O2905" s="71"/>
      <c r="Q2905" s="71"/>
      <c r="V2905" s="4"/>
      <c r="X2905" s="4"/>
      <c r="AJ2905" s="45"/>
      <c r="AK2905" s="45"/>
      <c r="AS2905" s="71"/>
    </row>
    <row r="2906" spans="1:45" ht="15" customHeight="1" x14ac:dyDescent="0.2">
      <c r="A2906" s="85"/>
      <c r="F2906" s="4"/>
      <c r="H2906" s="78"/>
      <c r="J2906" s="75"/>
      <c r="K2906" s="71"/>
      <c r="L2906" s="75"/>
      <c r="M2906" s="71"/>
      <c r="O2906" s="71"/>
      <c r="Q2906" s="71"/>
      <c r="V2906" s="4"/>
      <c r="X2906" s="4"/>
      <c r="AJ2906" s="45"/>
      <c r="AK2906" s="45"/>
      <c r="AS2906" s="71"/>
    </row>
    <row r="2907" spans="1:45" ht="15" customHeight="1" x14ac:dyDescent="0.2">
      <c r="A2907" s="85"/>
      <c r="F2907" s="4"/>
      <c r="H2907" s="78"/>
      <c r="J2907" s="75"/>
      <c r="K2907" s="71"/>
      <c r="L2907" s="75"/>
      <c r="M2907" s="71"/>
      <c r="O2907" s="71"/>
      <c r="Q2907" s="71"/>
      <c r="V2907" s="4"/>
      <c r="X2907" s="4"/>
      <c r="AJ2907" s="45"/>
      <c r="AK2907" s="45"/>
      <c r="AS2907" s="71"/>
    </row>
    <row r="2908" spans="1:45" ht="15" customHeight="1" x14ac:dyDescent="0.2">
      <c r="A2908" s="85"/>
      <c r="F2908" s="4"/>
      <c r="H2908" s="78"/>
      <c r="J2908" s="75"/>
      <c r="K2908" s="71"/>
      <c r="L2908" s="75"/>
      <c r="M2908" s="71"/>
      <c r="O2908" s="71"/>
      <c r="Q2908" s="71"/>
      <c r="V2908" s="4"/>
      <c r="X2908" s="4"/>
      <c r="AJ2908" s="45"/>
      <c r="AK2908" s="45"/>
      <c r="AS2908" s="71"/>
    </row>
    <row r="2909" spans="1:45" ht="15" customHeight="1" x14ac:dyDescent="0.2">
      <c r="A2909" s="85"/>
      <c r="F2909" s="4"/>
      <c r="H2909" s="78"/>
      <c r="J2909" s="75"/>
      <c r="K2909" s="71"/>
      <c r="L2909" s="75"/>
      <c r="M2909" s="71"/>
      <c r="O2909" s="71"/>
      <c r="Q2909" s="71"/>
      <c r="V2909" s="4"/>
      <c r="X2909" s="4"/>
      <c r="AJ2909" s="45"/>
      <c r="AK2909" s="45"/>
      <c r="AS2909" s="71"/>
    </row>
    <row r="2910" spans="1:45" ht="15" customHeight="1" x14ac:dyDescent="0.2">
      <c r="A2910" s="85"/>
      <c r="F2910" s="4"/>
      <c r="H2910" s="78"/>
      <c r="J2910" s="75"/>
      <c r="K2910" s="71"/>
      <c r="L2910" s="75"/>
      <c r="M2910" s="71"/>
      <c r="O2910" s="71"/>
      <c r="Q2910" s="71"/>
      <c r="V2910" s="4"/>
      <c r="X2910" s="4"/>
      <c r="AJ2910" s="45"/>
      <c r="AK2910" s="45"/>
      <c r="AS2910" s="71"/>
    </row>
    <row r="2911" spans="1:45" ht="15" customHeight="1" x14ac:dyDescent="0.2">
      <c r="A2911" s="85"/>
      <c r="F2911" s="4"/>
      <c r="H2911" s="78"/>
      <c r="J2911" s="75"/>
      <c r="K2911" s="71"/>
      <c r="L2911" s="75"/>
      <c r="M2911" s="71"/>
      <c r="O2911" s="71"/>
      <c r="Q2911" s="71"/>
      <c r="V2911" s="4"/>
      <c r="X2911" s="4"/>
      <c r="AJ2911" s="45"/>
      <c r="AK2911" s="45"/>
      <c r="AS2911" s="71"/>
    </row>
    <row r="2912" spans="1:45" ht="15" customHeight="1" x14ac:dyDescent="0.2">
      <c r="A2912" s="85"/>
      <c r="F2912" s="4"/>
      <c r="H2912" s="78"/>
      <c r="J2912" s="75"/>
      <c r="K2912" s="71"/>
      <c r="L2912" s="75"/>
      <c r="M2912" s="71"/>
      <c r="O2912" s="71"/>
      <c r="Q2912" s="71"/>
      <c r="V2912" s="4"/>
      <c r="X2912" s="4"/>
      <c r="AJ2912" s="45"/>
      <c r="AK2912" s="45"/>
      <c r="AS2912" s="71"/>
    </row>
    <row r="2913" spans="1:45" ht="15" customHeight="1" x14ac:dyDescent="0.2">
      <c r="A2913" s="85"/>
      <c r="F2913" s="4"/>
      <c r="H2913" s="78"/>
      <c r="J2913" s="75"/>
      <c r="K2913" s="71"/>
      <c r="L2913" s="75"/>
      <c r="M2913" s="71"/>
      <c r="O2913" s="71"/>
      <c r="Q2913" s="71"/>
      <c r="V2913" s="4"/>
      <c r="X2913" s="4"/>
      <c r="AJ2913" s="45"/>
      <c r="AK2913" s="45"/>
      <c r="AS2913" s="71"/>
    </row>
    <row r="2914" spans="1:45" ht="15" customHeight="1" x14ac:dyDescent="0.2">
      <c r="A2914" s="85"/>
      <c r="F2914" s="4"/>
      <c r="H2914" s="78"/>
      <c r="J2914" s="75"/>
      <c r="K2914" s="71"/>
      <c r="L2914" s="75"/>
      <c r="M2914" s="71"/>
      <c r="O2914" s="71"/>
      <c r="Q2914" s="71"/>
      <c r="V2914" s="4"/>
      <c r="X2914" s="4"/>
      <c r="AJ2914" s="45"/>
      <c r="AK2914" s="45"/>
      <c r="AS2914" s="71"/>
    </row>
    <row r="2915" spans="1:45" ht="15" customHeight="1" x14ac:dyDescent="0.2">
      <c r="A2915" s="85"/>
      <c r="F2915" s="4"/>
      <c r="H2915" s="78"/>
      <c r="J2915" s="75"/>
      <c r="K2915" s="71"/>
      <c r="L2915" s="75"/>
      <c r="M2915" s="71"/>
      <c r="O2915" s="71"/>
      <c r="Q2915" s="71"/>
      <c r="V2915" s="4"/>
      <c r="X2915" s="4"/>
      <c r="AJ2915" s="45"/>
      <c r="AK2915" s="45"/>
      <c r="AS2915" s="71"/>
    </row>
    <row r="2916" spans="1:45" ht="15" customHeight="1" x14ac:dyDescent="0.2">
      <c r="A2916" s="85"/>
      <c r="F2916" s="4"/>
      <c r="H2916" s="78"/>
      <c r="J2916" s="75"/>
      <c r="K2916" s="71"/>
      <c r="L2916" s="75"/>
      <c r="M2916" s="71"/>
      <c r="O2916" s="71"/>
      <c r="Q2916" s="71"/>
      <c r="V2916" s="4"/>
      <c r="X2916" s="4"/>
      <c r="AJ2916" s="45"/>
      <c r="AK2916" s="45"/>
      <c r="AS2916" s="71"/>
    </row>
    <row r="2917" spans="1:45" ht="15" customHeight="1" x14ac:dyDescent="0.2">
      <c r="A2917" s="85"/>
      <c r="F2917" s="4"/>
      <c r="H2917" s="78"/>
      <c r="J2917" s="75"/>
      <c r="K2917" s="71"/>
      <c r="L2917" s="75"/>
      <c r="M2917" s="71"/>
      <c r="O2917" s="71"/>
      <c r="Q2917" s="71"/>
      <c r="V2917" s="4"/>
      <c r="X2917" s="4"/>
      <c r="AJ2917" s="45"/>
      <c r="AK2917" s="45"/>
      <c r="AS2917" s="71"/>
    </row>
    <row r="2918" spans="1:45" ht="15" customHeight="1" x14ac:dyDescent="0.2">
      <c r="A2918" s="85"/>
      <c r="F2918" s="4"/>
      <c r="H2918" s="78"/>
      <c r="J2918" s="75"/>
      <c r="K2918" s="71"/>
      <c r="L2918" s="75"/>
      <c r="M2918" s="71"/>
      <c r="O2918" s="71"/>
      <c r="Q2918" s="71"/>
      <c r="V2918" s="4"/>
      <c r="X2918" s="4"/>
      <c r="AJ2918" s="45"/>
      <c r="AK2918" s="45"/>
      <c r="AS2918" s="71"/>
    </row>
    <row r="2919" spans="1:45" ht="15" customHeight="1" x14ac:dyDescent="0.2">
      <c r="A2919" s="85"/>
      <c r="F2919" s="4"/>
      <c r="H2919" s="79"/>
      <c r="J2919" s="75"/>
      <c r="K2919" s="71"/>
      <c r="L2919" s="75"/>
      <c r="M2919" s="71"/>
      <c r="O2919" s="71"/>
      <c r="Q2919" s="71"/>
      <c r="V2919" s="4"/>
      <c r="X2919" s="4"/>
      <c r="AJ2919" s="45"/>
      <c r="AK2919" s="45"/>
      <c r="AS2919" s="71"/>
    </row>
    <row r="2920" spans="1:45" ht="15" customHeight="1" x14ac:dyDescent="0.2">
      <c r="A2920" s="85"/>
      <c r="F2920" s="4"/>
      <c r="H2920" s="79"/>
      <c r="J2920" s="75"/>
      <c r="K2920" s="71"/>
      <c r="L2920" s="75"/>
      <c r="M2920" s="71"/>
      <c r="O2920" s="71"/>
      <c r="Q2920" s="71"/>
      <c r="V2920" s="4"/>
      <c r="X2920" s="4"/>
      <c r="AJ2920" s="45"/>
      <c r="AK2920" s="45"/>
      <c r="AS2920" s="71"/>
    </row>
    <row r="2921" spans="1:45" ht="15" customHeight="1" x14ac:dyDescent="0.2">
      <c r="A2921" s="85"/>
      <c r="F2921" s="4"/>
      <c r="H2921" s="79"/>
      <c r="J2921" s="75"/>
      <c r="K2921" s="71"/>
      <c r="L2921" s="75"/>
      <c r="M2921" s="71"/>
      <c r="O2921" s="71"/>
      <c r="Q2921" s="71"/>
      <c r="V2921" s="4"/>
      <c r="X2921" s="4"/>
      <c r="AJ2921" s="45"/>
      <c r="AK2921" s="45"/>
      <c r="AS2921" s="71"/>
    </row>
    <row r="2922" spans="1:45" ht="15" customHeight="1" x14ac:dyDescent="0.2">
      <c r="A2922" s="85"/>
      <c r="F2922" s="4"/>
      <c r="H2922" s="79"/>
      <c r="J2922" s="75"/>
      <c r="K2922" s="71"/>
      <c r="L2922" s="75"/>
      <c r="M2922" s="71"/>
      <c r="O2922" s="71"/>
      <c r="Q2922" s="71"/>
      <c r="V2922" s="4"/>
      <c r="X2922" s="4"/>
      <c r="AJ2922" s="45"/>
      <c r="AK2922" s="45"/>
      <c r="AS2922" s="71"/>
    </row>
    <row r="2923" spans="1:45" ht="15" customHeight="1" x14ac:dyDescent="0.2">
      <c r="A2923" s="85"/>
      <c r="F2923" s="4"/>
      <c r="H2923" s="79"/>
      <c r="J2923" s="75"/>
      <c r="K2923" s="71"/>
      <c r="L2923" s="75"/>
      <c r="M2923" s="71"/>
      <c r="O2923" s="71"/>
      <c r="Q2923" s="71"/>
      <c r="V2923" s="4"/>
      <c r="X2923" s="4"/>
      <c r="AJ2923" s="45"/>
      <c r="AK2923" s="45"/>
      <c r="AS2923" s="71"/>
    </row>
    <row r="2924" spans="1:45" ht="15" customHeight="1" x14ac:dyDescent="0.2">
      <c r="A2924" s="85"/>
      <c r="F2924" s="4"/>
      <c r="H2924" s="79"/>
      <c r="J2924" s="75"/>
      <c r="K2924" s="71"/>
      <c r="L2924" s="75"/>
      <c r="M2924" s="71"/>
      <c r="O2924" s="71"/>
      <c r="Q2924" s="71"/>
      <c r="V2924" s="4"/>
      <c r="X2924" s="4"/>
      <c r="AJ2924" s="45"/>
      <c r="AK2924" s="45"/>
      <c r="AS2924" s="71"/>
    </row>
    <row r="2925" spans="1:45" ht="15" customHeight="1" x14ac:dyDescent="0.2">
      <c r="A2925" s="85"/>
      <c r="F2925" s="4"/>
      <c r="H2925" s="79"/>
      <c r="J2925" s="75"/>
      <c r="K2925" s="71"/>
      <c r="L2925" s="75"/>
      <c r="M2925" s="71"/>
      <c r="O2925" s="71"/>
      <c r="Q2925" s="71"/>
      <c r="V2925" s="4"/>
      <c r="X2925" s="4"/>
      <c r="AJ2925" s="45"/>
      <c r="AK2925" s="45"/>
      <c r="AS2925" s="71"/>
    </row>
    <row r="2926" spans="1:45" ht="15" customHeight="1" x14ac:dyDescent="0.2">
      <c r="A2926" s="85"/>
      <c r="F2926" s="4"/>
      <c r="H2926" s="79"/>
      <c r="J2926" s="75"/>
      <c r="K2926" s="71"/>
      <c r="L2926" s="75"/>
      <c r="M2926" s="71"/>
      <c r="O2926" s="71"/>
      <c r="Q2926" s="71"/>
      <c r="V2926" s="4"/>
      <c r="X2926" s="4"/>
      <c r="AJ2926" s="45"/>
      <c r="AK2926" s="45"/>
      <c r="AS2926" s="71"/>
    </row>
    <row r="2927" spans="1:45" ht="15" customHeight="1" x14ac:dyDescent="0.2">
      <c r="A2927" s="85"/>
      <c r="F2927" s="4"/>
      <c r="H2927" s="79"/>
      <c r="J2927" s="75"/>
      <c r="K2927" s="71"/>
      <c r="L2927" s="75"/>
      <c r="M2927" s="71"/>
      <c r="O2927" s="71"/>
      <c r="Q2927" s="71"/>
      <c r="V2927" s="4"/>
      <c r="X2927" s="4"/>
      <c r="AJ2927" s="45"/>
      <c r="AK2927" s="45"/>
      <c r="AS2927" s="71"/>
    </row>
    <row r="2928" spans="1:45" ht="15" customHeight="1" x14ac:dyDescent="0.2">
      <c r="A2928" s="85"/>
      <c r="F2928" s="4"/>
      <c r="H2928" s="79"/>
      <c r="J2928" s="75"/>
      <c r="K2928" s="71"/>
      <c r="L2928" s="75"/>
      <c r="M2928" s="71"/>
      <c r="O2928" s="71"/>
      <c r="Q2928" s="71"/>
      <c r="V2928" s="4"/>
      <c r="X2928" s="4"/>
      <c r="AJ2928" s="45"/>
      <c r="AK2928" s="45"/>
      <c r="AS2928" s="71"/>
    </row>
    <row r="2929" spans="1:45" ht="15" customHeight="1" x14ac:dyDescent="0.2">
      <c r="A2929" s="85"/>
      <c r="F2929" s="4"/>
      <c r="H2929" s="79"/>
      <c r="J2929" s="75"/>
      <c r="K2929" s="71"/>
      <c r="L2929" s="75"/>
      <c r="M2929" s="71"/>
      <c r="O2929" s="71"/>
      <c r="Q2929" s="71"/>
      <c r="V2929" s="4"/>
      <c r="X2929" s="4"/>
      <c r="AJ2929" s="45"/>
      <c r="AK2929" s="45"/>
      <c r="AS2929" s="71"/>
    </row>
    <row r="2930" spans="1:45" ht="15" customHeight="1" x14ac:dyDescent="0.2">
      <c r="A2930" s="85"/>
      <c r="F2930" s="4"/>
      <c r="H2930" s="79"/>
      <c r="J2930" s="75"/>
      <c r="K2930" s="71"/>
      <c r="L2930" s="75"/>
      <c r="M2930" s="71"/>
      <c r="O2930" s="71"/>
      <c r="Q2930" s="71"/>
      <c r="V2930" s="4"/>
      <c r="X2930" s="4"/>
      <c r="AJ2930" s="45"/>
      <c r="AK2930" s="45"/>
      <c r="AS2930" s="71"/>
    </row>
    <row r="2931" spans="1:45" ht="15" customHeight="1" x14ac:dyDescent="0.2">
      <c r="A2931" s="85"/>
      <c r="F2931" s="4"/>
      <c r="H2931" s="79"/>
      <c r="J2931" s="75"/>
      <c r="K2931" s="71"/>
      <c r="L2931" s="75"/>
      <c r="M2931" s="71"/>
      <c r="O2931" s="71"/>
      <c r="Q2931" s="71"/>
      <c r="V2931" s="4"/>
      <c r="X2931" s="4"/>
      <c r="AJ2931" s="45"/>
      <c r="AK2931" s="45"/>
      <c r="AS2931" s="71"/>
    </row>
    <row r="2932" spans="1:45" ht="15" customHeight="1" x14ac:dyDescent="0.2">
      <c r="A2932" s="85"/>
      <c r="F2932" s="4"/>
      <c r="H2932" s="79"/>
      <c r="J2932" s="75"/>
      <c r="K2932" s="71"/>
      <c r="L2932" s="75"/>
      <c r="M2932" s="71"/>
      <c r="O2932" s="71"/>
      <c r="Q2932" s="71"/>
      <c r="V2932" s="4"/>
      <c r="X2932" s="4"/>
      <c r="AJ2932" s="45"/>
      <c r="AK2932" s="45"/>
      <c r="AS2932" s="71"/>
    </row>
    <row r="2933" spans="1:45" ht="15" customHeight="1" x14ac:dyDescent="0.2">
      <c r="A2933" s="85"/>
      <c r="F2933" s="4"/>
      <c r="H2933" s="79"/>
      <c r="J2933" s="75"/>
      <c r="K2933" s="71"/>
      <c r="L2933" s="75"/>
      <c r="M2933" s="71"/>
      <c r="O2933" s="71"/>
      <c r="Q2933" s="71"/>
      <c r="V2933" s="4"/>
      <c r="X2933" s="4"/>
      <c r="AJ2933" s="45"/>
      <c r="AK2933" s="45"/>
      <c r="AS2933" s="71"/>
    </row>
    <row r="2934" spans="1:45" ht="15" customHeight="1" x14ac:dyDescent="0.2">
      <c r="A2934" s="85"/>
      <c r="F2934" s="4"/>
      <c r="H2934" s="79"/>
      <c r="J2934" s="75"/>
      <c r="K2934" s="71"/>
      <c r="L2934" s="75"/>
      <c r="M2934" s="71"/>
      <c r="O2934" s="71"/>
      <c r="Q2934" s="71"/>
      <c r="V2934" s="4"/>
      <c r="X2934" s="4"/>
      <c r="AJ2934" s="45"/>
      <c r="AK2934" s="45"/>
      <c r="AS2934" s="71"/>
    </row>
    <row r="2935" spans="1:45" ht="15" customHeight="1" x14ac:dyDescent="0.2">
      <c r="A2935" s="85"/>
      <c r="F2935" s="4"/>
      <c r="H2935" s="78"/>
      <c r="J2935" s="75"/>
      <c r="K2935" s="71"/>
      <c r="L2935" s="75"/>
      <c r="M2935" s="71"/>
      <c r="O2935" s="71"/>
      <c r="Q2935" s="71"/>
      <c r="V2935" s="4"/>
      <c r="X2935" s="4"/>
      <c r="AJ2935" s="45"/>
      <c r="AK2935" s="45"/>
      <c r="AS2935" s="71"/>
    </row>
    <row r="2936" spans="1:45" ht="15" customHeight="1" x14ac:dyDescent="0.2">
      <c r="A2936" s="85"/>
      <c r="F2936" s="4"/>
      <c r="H2936" s="78"/>
      <c r="J2936" s="75"/>
      <c r="K2936" s="71"/>
      <c r="L2936" s="75"/>
      <c r="M2936" s="71"/>
      <c r="O2936" s="71"/>
      <c r="Q2936" s="71"/>
      <c r="V2936" s="4"/>
      <c r="X2936" s="4"/>
      <c r="AJ2936" s="45"/>
      <c r="AK2936" s="45"/>
      <c r="AS2936" s="71"/>
    </row>
    <row r="2937" spans="1:45" ht="15" customHeight="1" x14ac:dyDescent="0.2">
      <c r="A2937" s="85"/>
      <c r="F2937" s="4"/>
      <c r="H2937" s="79"/>
      <c r="J2937" s="75"/>
      <c r="K2937" s="71"/>
      <c r="L2937" s="75"/>
      <c r="M2937" s="71"/>
      <c r="O2937" s="71"/>
      <c r="Q2937" s="71"/>
      <c r="V2937" s="4"/>
      <c r="X2937" s="4"/>
      <c r="AJ2937" s="45"/>
      <c r="AK2937" s="45"/>
      <c r="AS2937" s="71"/>
    </row>
    <row r="2938" spans="1:45" ht="15" customHeight="1" x14ac:dyDescent="0.2">
      <c r="A2938" s="85"/>
      <c r="F2938" s="4"/>
      <c r="H2938" s="78"/>
      <c r="J2938" s="75"/>
      <c r="K2938" s="71"/>
      <c r="L2938" s="75"/>
      <c r="M2938" s="71"/>
      <c r="O2938" s="71"/>
      <c r="Q2938" s="71"/>
      <c r="V2938" s="4"/>
      <c r="X2938" s="4"/>
      <c r="AJ2938" s="45"/>
      <c r="AK2938" s="45"/>
      <c r="AS2938" s="71"/>
    </row>
    <row r="2939" spans="1:45" ht="15" customHeight="1" x14ac:dyDescent="0.2">
      <c r="A2939" s="85"/>
      <c r="F2939" s="4"/>
      <c r="H2939" s="78"/>
      <c r="J2939" s="75"/>
      <c r="K2939" s="71"/>
      <c r="L2939" s="75"/>
      <c r="M2939" s="71"/>
      <c r="O2939" s="71"/>
      <c r="Q2939" s="71"/>
      <c r="V2939" s="4"/>
      <c r="X2939" s="4"/>
      <c r="AJ2939" s="45"/>
      <c r="AK2939" s="45"/>
      <c r="AS2939" s="71"/>
    </row>
    <row r="2940" spans="1:45" ht="15" customHeight="1" x14ac:dyDescent="0.2">
      <c r="A2940" s="85"/>
      <c r="F2940" s="4"/>
      <c r="H2940" s="78"/>
      <c r="J2940" s="75"/>
      <c r="K2940" s="71"/>
      <c r="L2940" s="75"/>
      <c r="M2940" s="71"/>
      <c r="O2940" s="71"/>
      <c r="Q2940" s="71"/>
      <c r="V2940" s="4"/>
      <c r="X2940" s="4"/>
      <c r="AJ2940" s="45"/>
      <c r="AK2940" s="45"/>
      <c r="AS2940" s="71"/>
    </row>
    <row r="2941" spans="1:45" ht="15" customHeight="1" x14ac:dyDescent="0.2">
      <c r="A2941" s="85"/>
      <c r="F2941" s="4"/>
      <c r="H2941" s="79"/>
      <c r="J2941" s="75"/>
      <c r="K2941" s="71"/>
      <c r="L2941" s="75"/>
      <c r="M2941" s="71"/>
      <c r="O2941" s="71"/>
      <c r="Q2941" s="71"/>
      <c r="V2941" s="4"/>
      <c r="X2941" s="4"/>
      <c r="AJ2941" s="45"/>
      <c r="AK2941" s="45"/>
      <c r="AS2941" s="71"/>
    </row>
    <row r="2942" spans="1:45" ht="15" customHeight="1" x14ac:dyDescent="0.2">
      <c r="A2942" s="85"/>
      <c r="F2942" s="4"/>
      <c r="H2942" s="79"/>
      <c r="J2942" s="75"/>
      <c r="K2942" s="71"/>
      <c r="L2942" s="75"/>
      <c r="M2942" s="71"/>
      <c r="O2942" s="71"/>
      <c r="Q2942" s="71"/>
      <c r="V2942" s="4"/>
      <c r="X2942" s="4"/>
      <c r="AJ2942" s="45"/>
      <c r="AK2942" s="45"/>
      <c r="AS2942" s="71"/>
    </row>
    <row r="2943" spans="1:45" ht="15" customHeight="1" x14ac:dyDescent="0.2">
      <c r="A2943" s="85"/>
      <c r="F2943" s="4"/>
      <c r="H2943" s="79"/>
      <c r="J2943" s="75"/>
      <c r="K2943" s="71"/>
      <c r="L2943" s="75"/>
      <c r="M2943" s="71"/>
      <c r="O2943" s="71"/>
      <c r="Q2943" s="71"/>
      <c r="V2943" s="4"/>
      <c r="X2943" s="4"/>
      <c r="AJ2943" s="45"/>
      <c r="AK2943" s="45"/>
      <c r="AS2943" s="71"/>
    </row>
    <row r="2944" spans="1:45" ht="15" customHeight="1" x14ac:dyDescent="0.2">
      <c r="A2944" s="85"/>
      <c r="F2944" s="4"/>
      <c r="H2944" s="78"/>
      <c r="J2944" s="75"/>
      <c r="K2944" s="71"/>
      <c r="L2944" s="75"/>
      <c r="M2944" s="71"/>
      <c r="O2944" s="71"/>
      <c r="Q2944" s="71"/>
      <c r="V2944" s="4"/>
      <c r="X2944" s="4"/>
      <c r="AJ2944" s="45"/>
      <c r="AK2944" s="45"/>
      <c r="AS2944" s="71"/>
    </row>
    <row r="2945" spans="1:45" ht="15" customHeight="1" x14ac:dyDescent="0.2">
      <c r="A2945" s="85"/>
      <c r="F2945" s="4"/>
      <c r="H2945" s="78"/>
      <c r="J2945" s="75"/>
      <c r="K2945" s="71"/>
      <c r="L2945" s="75"/>
      <c r="M2945" s="71"/>
      <c r="O2945" s="71"/>
      <c r="Q2945" s="71"/>
      <c r="V2945" s="4"/>
      <c r="X2945" s="4"/>
      <c r="AJ2945" s="45"/>
      <c r="AK2945" s="45"/>
      <c r="AS2945" s="71"/>
    </row>
    <row r="2946" spans="1:45" ht="15" customHeight="1" x14ac:dyDescent="0.2">
      <c r="A2946" s="85"/>
      <c r="F2946" s="4"/>
      <c r="H2946" s="78"/>
      <c r="J2946" s="75"/>
      <c r="K2946" s="71"/>
      <c r="L2946" s="75"/>
      <c r="M2946" s="71"/>
      <c r="O2946" s="71"/>
      <c r="Q2946" s="71"/>
      <c r="V2946" s="4"/>
      <c r="X2946" s="4"/>
      <c r="AJ2946" s="45"/>
      <c r="AK2946" s="45"/>
      <c r="AS2946" s="71"/>
    </row>
    <row r="2947" spans="1:45" ht="15" customHeight="1" x14ac:dyDescent="0.2">
      <c r="A2947" s="85"/>
      <c r="F2947" s="4"/>
      <c r="H2947" s="78"/>
      <c r="J2947" s="75"/>
      <c r="K2947" s="71"/>
      <c r="L2947" s="75"/>
      <c r="M2947" s="71"/>
      <c r="O2947" s="71"/>
      <c r="Q2947" s="71"/>
      <c r="V2947" s="4"/>
      <c r="X2947" s="4"/>
      <c r="AJ2947" s="45"/>
      <c r="AK2947" s="45"/>
      <c r="AS2947" s="71"/>
    </row>
    <row r="2948" spans="1:45" ht="15" customHeight="1" x14ac:dyDescent="0.2">
      <c r="A2948" s="85"/>
      <c r="F2948" s="4"/>
      <c r="H2948" s="78"/>
      <c r="J2948" s="75"/>
      <c r="K2948" s="71"/>
      <c r="L2948" s="75"/>
      <c r="M2948" s="71"/>
      <c r="O2948" s="71"/>
      <c r="Q2948" s="71"/>
      <c r="V2948" s="4"/>
      <c r="X2948" s="4"/>
      <c r="AJ2948" s="45"/>
      <c r="AK2948" s="45"/>
      <c r="AS2948" s="71"/>
    </row>
    <row r="2949" spans="1:45" ht="15" customHeight="1" x14ac:dyDescent="0.2">
      <c r="A2949" s="85"/>
      <c r="F2949" s="4"/>
      <c r="H2949" s="78"/>
      <c r="J2949" s="75"/>
      <c r="K2949" s="71"/>
      <c r="L2949" s="75"/>
      <c r="M2949" s="71"/>
      <c r="O2949" s="71"/>
      <c r="Q2949" s="71"/>
      <c r="V2949" s="4"/>
      <c r="X2949" s="4"/>
      <c r="AJ2949" s="45"/>
      <c r="AK2949" s="45"/>
      <c r="AS2949" s="71"/>
    </row>
    <row r="2950" spans="1:45" ht="15" customHeight="1" x14ac:dyDescent="0.2">
      <c r="A2950" s="85"/>
      <c r="F2950" s="4"/>
      <c r="H2950" s="78"/>
      <c r="J2950" s="75"/>
      <c r="K2950" s="71"/>
      <c r="L2950" s="75"/>
      <c r="M2950" s="71"/>
      <c r="O2950" s="71"/>
      <c r="Q2950" s="71"/>
      <c r="V2950" s="4"/>
      <c r="X2950" s="4"/>
      <c r="AJ2950" s="45"/>
      <c r="AK2950" s="45"/>
      <c r="AS2950" s="71"/>
    </row>
    <row r="2951" spans="1:45" ht="15" customHeight="1" x14ac:dyDescent="0.2">
      <c r="A2951" s="85"/>
      <c r="F2951" s="4"/>
      <c r="H2951" s="78"/>
      <c r="J2951" s="75"/>
      <c r="K2951" s="71"/>
      <c r="L2951" s="75"/>
      <c r="M2951" s="71"/>
      <c r="O2951" s="71"/>
      <c r="Q2951" s="71"/>
      <c r="V2951" s="4"/>
      <c r="X2951" s="4"/>
      <c r="AJ2951" s="45"/>
      <c r="AK2951" s="45"/>
      <c r="AS2951" s="71"/>
    </row>
    <row r="2952" spans="1:45" ht="15" customHeight="1" x14ac:dyDescent="0.2">
      <c r="A2952" s="85"/>
      <c r="F2952" s="4"/>
      <c r="H2952" s="78"/>
      <c r="J2952" s="75"/>
      <c r="K2952" s="71"/>
      <c r="L2952" s="75"/>
      <c r="M2952" s="71"/>
      <c r="O2952" s="71"/>
      <c r="Q2952" s="71"/>
      <c r="V2952" s="4"/>
      <c r="X2952" s="4"/>
      <c r="AJ2952" s="45"/>
      <c r="AK2952" s="45"/>
      <c r="AS2952" s="71"/>
    </row>
    <row r="2953" spans="1:45" ht="15" customHeight="1" x14ac:dyDescent="0.2">
      <c r="A2953" s="85"/>
      <c r="F2953" s="4"/>
      <c r="H2953" s="78"/>
      <c r="J2953" s="75"/>
      <c r="K2953" s="71"/>
      <c r="L2953" s="75"/>
      <c r="M2953" s="71"/>
      <c r="O2953" s="71"/>
      <c r="Q2953" s="71"/>
      <c r="V2953" s="4"/>
      <c r="X2953" s="4"/>
      <c r="AJ2953" s="45"/>
      <c r="AK2953" s="45"/>
      <c r="AS2953" s="71"/>
    </row>
    <row r="2954" spans="1:45" ht="15" customHeight="1" x14ac:dyDescent="0.2">
      <c r="A2954" s="85"/>
      <c r="F2954" s="4"/>
      <c r="H2954" s="78"/>
      <c r="J2954" s="75"/>
      <c r="K2954" s="71"/>
      <c r="L2954" s="75"/>
      <c r="M2954" s="71"/>
      <c r="O2954" s="71"/>
      <c r="Q2954" s="71"/>
      <c r="V2954" s="4"/>
      <c r="X2954" s="4"/>
      <c r="AJ2954" s="45"/>
      <c r="AK2954" s="45"/>
      <c r="AS2954" s="71"/>
    </row>
    <row r="2955" spans="1:45" ht="15" customHeight="1" x14ac:dyDescent="0.2">
      <c r="A2955" s="85"/>
      <c r="F2955" s="4"/>
      <c r="H2955" s="78"/>
      <c r="J2955" s="75"/>
      <c r="K2955" s="71"/>
      <c r="L2955" s="75"/>
      <c r="M2955" s="71"/>
      <c r="O2955" s="71"/>
      <c r="Q2955" s="71"/>
      <c r="V2955" s="4"/>
      <c r="X2955" s="4"/>
      <c r="AJ2955" s="45"/>
      <c r="AK2955" s="45"/>
      <c r="AS2955" s="71"/>
    </row>
    <row r="2956" spans="1:45" ht="15" customHeight="1" x14ac:dyDescent="0.2">
      <c r="A2956" s="85"/>
      <c r="F2956" s="4"/>
      <c r="H2956" s="78"/>
      <c r="J2956" s="75"/>
      <c r="K2956" s="71"/>
      <c r="L2956" s="75"/>
      <c r="M2956" s="71"/>
      <c r="O2956" s="71"/>
      <c r="Q2956" s="71"/>
      <c r="V2956" s="4"/>
      <c r="X2956" s="4"/>
      <c r="AJ2956" s="45"/>
      <c r="AK2956" s="45"/>
      <c r="AS2956" s="71"/>
    </row>
    <row r="2957" spans="1:45" ht="15" customHeight="1" x14ac:dyDescent="0.2">
      <c r="A2957" s="85"/>
      <c r="F2957" s="4"/>
      <c r="H2957" s="78"/>
      <c r="J2957" s="75"/>
      <c r="K2957" s="71"/>
      <c r="L2957" s="75"/>
      <c r="M2957" s="71"/>
      <c r="O2957" s="71"/>
      <c r="Q2957" s="71"/>
      <c r="V2957" s="4"/>
      <c r="X2957" s="4"/>
      <c r="AJ2957" s="45"/>
      <c r="AK2957" s="45"/>
      <c r="AS2957" s="71"/>
    </row>
    <row r="2958" spans="1:45" ht="15" customHeight="1" x14ac:dyDescent="0.2">
      <c r="A2958" s="85"/>
      <c r="F2958" s="4"/>
      <c r="H2958" s="78"/>
      <c r="J2958" s="75"/>
      <c r="K2958" s="71"/>
      <c r="L2958" s="75"/>
      <c r="M2958" s="71"/>
      <c r="O2958" s="71"/>
      <c r="Q2958" s="71"/>
      <c r="V2958" s="4"/>
      <c r="X2958" s="4"/>
      <c r="AJ2958" s="45"/>
      <c r="AK2958" s="45"/>
      <c r="AS2958" s="71"/>
    </row>
    <row r="2959" spans="1:45" ht="15" customHeight="1" x14ac:dyDescent="0.2">
      <c r="A2959" s="85"/>
      <c r="F2959" s="4"/>
      <c r="H2959" s="78"/>
      <c r="J2959" s="75"/>
      <c r="K2959" s="71"/>
      <c r="L2959" s="75"/>
      <c r="M2959" s="71"/>
      <c r="O2959" s="71"/>
      <c r="Q2959" s="71"/>
      <c r="V2959" s="4"/>
      <c r="X2959" s="4"/>
      <c r="AJ2959" s="45"/>
      <c r="AK2959" s="45"/>
      <c r="AS2959" s="71"/>
    </row>
    <row r="2960" spans="1:45" ht="15" customHeight="1" x14ac:dyDescent="0.2">
      <c r="A2960" s="85"/>
      <c r="F2960" s="4"/>
      <c r="H2960" s="78"/>
      <c r="J2960" s="75"/>
      <c r="K2960" s="71"/>
      <c r="L2960" s="75"/>
      <c r="M2960" s="71"/>
      <c r="O2960" s="71"/>
      <c r="Q2960" s="71"/>
      <c r="V2960" s="4"/>
      <c r="X2960" s="4"/>
      <c r="AJ2960" s="45"/>
      <c r="AK2960" s="45"/>
      <c r="AS2960" s="71"/>
    </row>
    <row r="2961" spans="1:45" ht="15" customHeight="1" x14ac:dyDescent="0.2">
      <c r="A2961" s="85"/>
      <c r="F2961" s="4"/>
      <c r="H2961" s="78"/>
      <c r="J2961" s="75"/>
      <c r="K2961" s="71"/>
      <c r="L2961" s="75"/>
      <c r="M2961" s="71"/>
      <c r="O2961" s="71"/>
      <c r="Q2961" s="71"/>
      <c r="V2961" s="4"/>
      <c r="X2961" s="4"/>
      <c r="AJ2961" s="45"/>
      <c r="AK2961" s="45"/>
      <c r="AS2961" s="71"/>
    </row>
    <row r="2962" spans="1:45" ht="15" customHeight="1" x14ac:dyDescent="0.2">
      <c r="A2962" s="85"/>
      <c r="F2962" s="4"/>
      <c r="H2962" s="78"/>
      <c r="J2962" s="75"/>
      <c r="K2962" s="71"/>
      <c r="L2962" s="75"/>
      <c r="M2962" s="71"/>
      <c r="O2962" s="71"/>
      <c r="Q2962" s="71"/>
      <c r="V2962" s="4"/>
      <c r="X2962" s="4"/>
      <c r="AJ2962" s="45"/>
      <c r="AK2962" s="45"/>
      <c r="AS2962" s="71"/>
    </row>
    <row r="2963" spans="1:45" ht="15" customHeight="1" x14ac:dyDescent="0.2">
      <c r="A2963" s="85"/>
      <c r="F2963" s="4"/>
      <c r="H2963" s="78"/>
      <c r="J2963" s="75"/>
      <c r="K2963" s="71"/>
      <c r="L2963" s="75"/>
      <c r="M2963" s="71"/>
      <c r="O2963" s="71"/>
      <c r="Q2963" s="71"/>
      <c r="V2963" s="4"/>
      <c r="X2963" s="4"/>
      <c r="AJ2963" s="45"/>
      <c r="AK2963" s="45"/>
      <c r="AS2963" s="71"/>
    </row>
    <row r="2964" spans="1:45" ht="15" customHeight="1" x14ac:dyDescent="0.2">
      <c r="A2964" s="85"/>
      <c r="F2964" s="4"/>
      <c r="H2964" s="78"/>
      <c r="J2964" s="75"/>
      <c r="K2964" s="71"/>
      <c r="L2964" s="75"/>
      <c r="M2964" s="71"/>
      <c r="O2964" s="71"/>
      <c r="Q2964" s="71"/>
      <c r="V2964" s="4"/>
      <c r="X2964" s="4"/>
      <c r="AJ2964" s="45"/>
      <c r="AK2964" s="45"/>
      <c r="AS2964" s="71"/>
    </row>
    <row r="2965" spans="1:45" ht="15" customHeight="1" x14ac:dyDescent="0.2">
      <c r="A2965" s="85"/>
      <c r="F2965" s="4"/>
      <c r="H2965" s="78"/>
      <c r="J2965" s="75"/>
      <c r="K2965" s="71"/>
      <c r="L2965" s="75"/>
      <c r="M2965" s="71"/>
      <c r="O2965" s="71"/>
      <c r="Q2965" s="71"/>
      <c r="V2965" s="4"/>
      <c r="X2965" s="4"/>
      <c r="AJ2965" s="45"/>
      <c r="AK2965" s="45"/>
      <c r="AS2965" s="71"/>
    </row>
    <row r="2966" spans="1:45" ht="15" customHeight="1" x14ac:dyDescent="0.2">
      <c r="A2966" s="85"/>
      <c r="F2966" s="4"/>
      <c r="H2966" s="79"/>
      <c r="J2966" s="75"/>
      <c r="K2966" s="71"/>
      <c r="L2966" s="75"/>
      <c r="M2966" s="71"/>
      <c r="O2966" s="71"/>
      <c r="Q2966" s="71"/>
      <c r="V2966" s="4"/>
      <c r="X2966" s="4"/>
      <c r="AJ2966" s="45"/>
      <c r="AK2966" s="45"/>
      <c r="AS2966" s="71"/>
    </row>
    <row r="2967" spans="1:45" ht="15" customHeight="1" x14ac:dyDescent="0.2">
      <c r="A2967" s="85"/>
      <c r="F2967" s="4"/>
      <c r="H2967" s="79"/>
      <c r="J2967" s="75"/>
      <c r="K2967" s="71"/>
      <c r="L2967" s="75"/>
      <c r="M2967" s="71"/>
      <c r="O2967" s="71"/>
      <c r="Q2967" s="71"/>
      <c r="V2967" s="4"/>
      <c r="X2967" s="4"/>
      <c r="AJ2967" s="45"/>
      <c r="AK2967" s="45"/>
      <c r="AS2967" s="71"/>
    </row>
    <row r="2968" spans="1:45" ht="15" customHeight="1" x14ac:dyDescent="0.2">
      <c r="A2968" s="85"/>
      <c r="F2968" s="4"/>
      <c r="H2968" s="78"/>
      <c r="J2968" s="75"/>
      <c r="K2968" s="71"/>
      <c r="L2968" s="75"/>
      <c r="M2968" s="71"/>
      <c r="O2968" s="71"/>
      <c r="Q2968" s="71"/>
      <c r="V2968" s="4"/>
      <c r="X2968" s="4"/>
      <c r="AJ2968" s="45"/>
      <c r="AK2968" s="45"/>
      <c r="AS2968" s="71"/>
    </row>
    <row r="2969" spans="1:45" ht="15" customHeight="1" x14ac:dyDescent="0.2">
      <c r="A2969" s="85"/>
      <c r="F2969" s="4"/>
      <c r="H2969" s="78"/>
      <c r="J2969" s="75"/>
      <c r="K2969" s="71"/>
      <c r="L2969" s="75"/>
      <c r="M2969" s="71"/>
      <c r="O2969" s="71"/>
      <c r="Q2969" s="71"/>
      <c r="V2969" s="4"/>
      <c r="X2969" s="4"/>
      <c r="AJ2969" s="45"/>
      <c r="AK2969" s="45"/>
      <c r="AS2969" s="71"/>
    </row>
    <row r="2970" spans="1:45" ht="15" customHeight="1" x14ac:dyDescent="0.2">
      <c r="A2970" s="85"/>
      <c r="F2970" s="4"/>
      <c r="H2970" s="78"/>
      <c r="J2970" s="75"/>
      <c r="K2970" s="71"/>
      <c r="L2970" s="75"/>
      <c r="M2970" s="71"/>
      <c r="O2970" s="71"/>
      <c r="Q2970" s="71"/>
      <c r="V2970" s="4"/>
      <c r="X2970" s="4"/>
      <c r="AJ2970" s="45"/>
      <c r="AK2970" s="45"/>
      <c r="AS2970" s="71"/>
    </row>
    <row r="2971" spans="1:45" ht="15" customHeight="1" x14ac:dyDescent="0.2">
      <c r="A2971" s="85"/>
      <c r="F2971" s="4"/>
      <c r="H2971" s="78"/>
      <c r="J2971" s="75"/>
      <c r="K2971" s="71"/>
      <c r="L2971" s="75"/>
      <c r="M2971" s="71"/>
      <c r="O2971" s="71"/>
      <c r="Q2971" s="71"/>
      <c r="V2971" s="4"/>
      <c r="X2971" s="4"/>
      <c r="AJ2971" s="45"/>
      <c r="AK2971" s="45"/>
      <c r="AS2971" s="71"/>
    </row>
    <row r="2972" spans="1:45" ht="15" customHeight="1" x14ac:dyDescent="0.2">
      <c r="A2972" s="85"/>
      <c r="F2972" s="4"/>
      <c r="H2972" s="78"/>
      <c r="J2972" s="75"/>
      <c r="K2972" s="71"/>
      <c r="L2972" s="75"/>
      <c r="M2972" s="71"/>
      <c r="O2972" s="71"/>
      <c r="Q2972" s="71"/>
      <c r="V2972" s="4"/>
      <c r="X2972" s="4"/>
      <c r="AJ2972" s="45"/>
      <c r="AK2972" s="45"/>
      <c r="AS2972" s="71"/>
    </row>
    <row r="2973" spans="1:45" ht="15" customHeight="1" x14ac:dyDescent="0.2">
      <c r="A2973" s="85"/>
      <c r="F2973" s="4"/>
      <c r="H2973" s="78"/>
      <c r="J2973" s="75"/>
      <c r="K2973" s="71"/>
      <c r="L2973" s="75"/>
      <c r="M2973" s="71"/>
      <c r="O2973" s="71"/>
      <c r="Q2973" s="71"/>
      <c r="V2973" s="4"/>
      <c r="X2973" s="4"/>
      <c r="AJ2973" s="45"/>
      <c r="AK2973" s="45"/>
      <c r="AS2973" s="71"/>
    </row>
    <row r="2974" spans="1:45" ht="15" customHeight="1" x14ac:dyDescent="0.2">
      <c r="A2974" s="85"/>
      <c r="F2974" s="4"/>
      <c r="H2974" s="78"/>
      <c r="J2974" s="75"/>
      <c r="K2974" s="71"/>
      <c r="L2974" s="75"/>
      <c r="M2974" s="71"/>
      <c r="O2974" s="71"/>
      <c r="Q2974" s="71"/>
      <c r="V2974" s="4"/>
      <c r="X2974" s="4"/>
      <c r="AJ2974" s="45"/>
      <c r="AK2974" s="45"/>
      <c r="AS2974" s="71"/>
    </row>
    <row r="2975" spans="1:45" ht="15" customHeight="1" x14ac:dyDescent="0.2">
      <c r="A2975" s="85"/>
      <c r="F2975" s="4"/>
      <c r="H2975" s="78"/>
      <c r="J2975" s="75"/>
      <c r="K2975" s="71"/>
      <c r="L2975" s="75"/>
      <c r="M2975" s="71"/>
      <c r="O2975" s="71"/>
      <c r="Q2975" s="71"/>
      <c r="V2975" s="4"/>
      <c r="X2975" s="4"/>
      <c r="AJ2975" s="45"/>
      <c r="AK2975" s="45"/>
      <c r="AS2975" s="71"/>
    </row>
    <row r="2976" spans="1:45" ht="15" customHeight="1" x14ac:dyDescent="0.2">
      <c r="A2976" s="85"/>
      <c r="F2976" s="4"/>
      <c r="H2976" s="78"/>
      <c r="J2976" s="75"/>
      <c r="K2976" s="71"/>
      <c r="L2976" s="75"/>
      <c r="M2976" s="71"/>
      <c r="O2976" s="71"/>
      <c r="Q2976" s="71"/>
      <c r="V2976" s="4"/>
      <c r="X2976" s="4"/>
      <c r="AJ2976" s="45"/>
      <c r="AK2976" s="45"/>
      <c r="AS2976" s="71"/>
    </row>
    <row r="2977" spans="1:45" ht="15" customHeight="1" x14ac:dyDescent="0.2">
      <c r="A2977" s="85"/>
      <c r="F2977" s="4"/>
      <c r="H2977" s="78"/>
      <c r="J2977" s="75"/>
      <c r="K2977" s="71"/>
      <c r="L2977" s="75"/>
      <c r="M2977" s="71"/>
      <c r="O2977" s="71"/>
      <c r="Q2977" s="71"/>
      <c r="V2977" s="4"/>
      <c r="X2977" s="4"/>
      <c r="AJ2977" s="45"/>
      <c r="AK2977" s="45"/>
      <c r="AS2977" s="71"/>
    </row>
    <row r="2978" spans="1:45" ht="15" customHeight="1" x14ac:dyDescent="0.2">
      <c r="A2978" s="85"/>
      <c r="F2978" s="4"/>
      <c r="H2978" s="78"/>
      <c r="J2978" s="75"/>
      <c r="K2978" s="71"/>
      <c r="L2978" s="75"/>
      <c r="M2978" s="71"/>
      <c r="O2978" s="71"/>
      <c r="Q2978" s="71"/>
      <c r="V2978" s="4"/>
      <c r="X2978" s="4"/>
      <c r="AJ2978" s="45"/>
      <c r="AK2978" s="45"/>
      <c r="AS2978" s="71"/>
    </row>
    <row r="2979" spans="1:45" ht="15" customHeight="1" x14ac:dyDescent="0.2">
      <c r="A2979" s="85"/>
      <c r="F2979" s="4"/>
      <c r="H2979" s="78"/>
      <c r="J2979" s="75"/>
      <c r="K2979" s="71"/>
      <c r="L2979" s="75"/>
      <c r="M2979" s="71"/>
      <c r="O2979" s="71"/>
      <c r="Q2979" s="71"/>
      <c r="V2979" s="4"/>
      <c r="X2979" s="4"/>
      <c r="AJ2979" s="45"/>
      <c r="AK2979" s="45"/>
      <c r="AS2979" s="71"/>
    </row>
    <row r="2980" spans="1:45" ht="15" customHeight="1" x14ac:dyDescent="0.2">
      <c r="A2980" s="85"/>
      <c r="F2980" s="4"/>
      <c r="H2980" s="78"/>
      <c r="J2980" s="75"/>
      <c r="K2980" s="71"/>
      <c r="L2980" s="75"/>
      <c r="M2980" s="71"/>
      <c r="O2980" s="71"/>
      <c r="Q2980" s="71"/>
      <c r="V2980" s="4"/>
      <c r="X2980" s="4"/>
      <c r="AJ2980" s="45"/>
      <c r="AK2980" s="45"/>
      <c r="AS2980" s="71"/>
    </row>
    <row r="2981" spans="1:45" ht="15" customHeight="1" x14ac:dyDescent="0.2">
      <c r="A2981" s="85"/>
      <c r="F2981" s="4"/>
      <c r="H2981" s="78"/>
      <c r="J2981" s="75"/>
      <c r="K2981" s="71"/>
      <c r="L2981" s="75"/>
      <c r="M2981" s="71"/>
      <c r="O2981" s="71"/>
      <c r="Q2981" s="71"/>
      <c r="V2981" s="4"/>
      <c r="X2981" s="4"/>
      <c r="AJ2981" s="45"/>
      <c r="AK2981" s="45"/>
      <c r="AS2981" s="71"/>
    </row>
    <row r="2982" spans="1:45" ht="15" customHeight="1" x14ac:dyDescent="0.2">
      <c r="A2982" s="85"/>
      <c r="F2982" s="4"/>
      <c r="H2982" s="79"/>
      <c r="J2982" s="75"/>
      <c r="K2982" s="71"/>
      <c r="L2982" s="75"/>
      <c r="M2982" s="71"/>
      <c r="O2982" s="71"/>
      <c r="Q2982" s="71"/>
      <c r="V2982" s="4"/>
      <c r="X2982" s="4"/>
      <c r="AJ2982" s="45"/>
      <c r="AK2982" s="45"/>
      <c r="AS2982" s="71"/>
    </row>
    <row r="2983" spans="1:45" ht="15" customHeight="1" x14ac:dyDescent="0.2">
      <c r="A2983" s="85"/>
      <c r="F2983" s="4"/>
      <c r="H2983" s="79"/>
      <c r="J2983" s="75"/>
      <c r="K2983" s="71"/>
      <c r="L2983" s="75"/>
      <c r="M2983" s="71"/>
      <c r="O2983" s="71"/>
      <c r="Q2983" s="71"/>
      <c r="V2983" s="4"/>
      <c r="X2983" s="4"/>
      <c r="AJ2983" s="45"/>
      <c r="AK2983" s="45"/>
      <c r="AS2983" s="71"/>
    </row>
    <row r="2984" spans="1:45" ht="15" customHeight="1" x14ac:dyDescent="0.2">
      <c r="A2984" s="85"/>
      <c r="F2984" s="4"/>
      <c r="H2984" s="79"/>
      <c r="J2984" s="75"/>
      <c r="K2984" s="71"/>
      <c r="L2984" s="75"/>
      <c r="M2984" s="71"/>
      <c r="O2984" s="71"/>
      <c r="Q2984" s="71"/>
      <c r="V2984" s="4"/>
      <c r="X2984" s="4"/>
      <c r="AJ2984" s="45"/>
      <c r="AK2984" s="45"/>
      <c r="AS2984" s="71"/>
    </row>
    <row r="2985" spans="1:45" ht="15" customHeight="1" x14ac:dyDescent="0.2">
      <c r="A2985" s="85"/>
      <c r="F2985" s="4"/>
      <c r="H2985" s="79"/>
      <c r="J2985" s="75"/>
      <c r="K2985" s="71"/>
      <c r="L2985" s="75"/>
      <c r="M2985" s="71"/>
      <c r="O2985" s="71"/>
      <c r="Q2985" s="71"/>
      <c r="V2985" s="4"/>
      <c r="X2985" s="4"/>
      <c r="AJ2985" s="45"/>
      <c r="AK2985" s="45"/>
      <c r="AS2985" s="71"/>
    </row>
    <row r="2986" spans="1:45" ht="15" customHeight="1" x14ac:dyDescent="0.2">
      <c r="A2986" s="85"/>
      <c r="F2986" s="4"/>
      <c r="H2986" s="78"/>
      <c r="J2986" s="75"/>
      <c r="K2986" s="71"/>
      <c r="L2986" s="75"/>
      <c r="M2986" s="71"/>
      <c r="O2986" s="71"/>
      <c r="Q2986" s="71"/>
      <c r="V2986" s="4"/>
      <c r="X2986" s="4"/>
      <c r="AJ2986" s="45"/>
      <c r="AK2986" s="45"/>
      <c r="AS2986" s="71"/>
    </row>
    <row r="2987" spans="1:45" ht="15" customHeight="1" x14ac:dyDescent="0.2">
      <c r="A2987" s="85"/>
      <c r="F2987" s="4"/>
      <c r="H2987" s="78"/>
      <c r="J2987" s="75"/>
      <c r="K2987" s="71"/>
      <c r="L2987" s="75"/>
      <c r="M2987" s="71"/>
      <c r="O2987" s="71"/>
      <c r="Q2987" s="71"/>
      <c r="V2987" s="4"/>
      <c r="X2987" s="4"/>
      <c r="AJ2987" s="45"/>
      <c r="AK2987" s="45"/>
      <c r="AS2987" s="71"/>
    </row>
    <row r="2988" spans="1:45" ht="15" customHeight="1" x14ac:dyDescent="0.2">
      <c r="A2988" s="85"/>
      <c r="F2988" s="4"/>
      <c r="H2988" s="78"/>
      <c r="J2988" s="75"/>
      <c r="K2988" s="71"/>
      <c r="L2988" s="75"/>
      <c r="M2988" s="71"/>
      <c r="O2988" s="71"/>
      <c r="Q2988" s="71"/>
      <c r="V2988" s="4"/>
      <c r="X2988" s="4"/>
      <c r="AJ2988" s="45"/>
      <c r="AK2988" s="45"/>
      <c r="AS2988" s="71"/>
    </row>
    <row r="2989" spans="1:45" ht="15" customHeight="1" x14ac:dyDescent="0.2">
      <c r="A2989" s="85"/>
      <c r="F2989" s="4"/>
      <c r="H2989" s="78"/>
      <c r="J2989" s="75"/>
      <c r="K2989" s="71"/>
      <c r="L2989" s="75"/>
      <c r="M2989" s="71"/>
      <c r="O2989" s="71"/>
      <c r="Q2989" s="71"/>
      <c r="V2989" s="4"/>
      <c r="X2989" s="4"/>
      <c r="AJ2989" s="45"/>
      <c r="AK2989" s="45"/>
      <c r="AS2989" s="71"/>
    </row>
    <row r="2990" spans="1:45" ht="15" customHeight="1" x14ac:dyDescent="0.2">
      <c r="A2990" s="85"/>
      <c r="F2990" s="4"/>
      <c r="H2990" s="78"/>
      <c r="J2990" s="75"/>
      <c r="K2990" s="71"/>
      <c r="L2990" s="75"/>
      <c r="M2990" s="71"/>
      <c r="O2990" s="71"/>
      <c r="Q2990" s="71"/>
      <c r="V2990" s="4"/>
      <c r="X2990" s="4"/>
      <c r="AJ2990" s="45"/>
      <c r="AK2990" s="45"/>
      <c r="AS2990" s="71"/>
    </row>
    <row r="2991" spans="1:45" ht="15" customHeight="1" x14ac:dyDescent="0.2">
      <c r="A2991" s="85"/>
      <c r="F2991" s="4"/>
      <c r="H2991" s="78"/>
      <c r="J2991" s="75"/>
      <c r="K2991" s="71"/>
      <c r="L2991" s="75"/>
      <c r="M2991" s="71"/>
      <c r="O2991" s="71"/>
      <c r="Q2991" s="71"/>
      <c r="V2991" s="4"/>
      <c r="X2991" s="4"/>
      <c r="AJ2991" s="45"/>
      <c r="AK2991" s="45"/>
      <c r="AS2991" s="71"/>
    </row>
    <row r="2992" spans="1:45" ht="15" customHeight="1" x14ac:dyDescent="0.2">
      <c r="A2992" s="85"/>
      <c r="F2992" s="4"/>
      <c r="H2992" s="78"/>
      <c r="J2992" s="75"/>
      <c r="K2992" s="71"/>
      <c r="L2992" s="75"/>
      <c r="M2992" s="71"/>
      <c r="O2992" s="71"/>
      <c r="Q2992" s="71"/>
      <c r="V2992" s="4"/>
      <c r="X2992" s="4"/>
      <c r="AJ2992" s="45"/>
      <c r="AK2992" s="45"/>
      <c r="AS2992" s="71"/>
    </row>
    <row r="2993" spans="1:45" ht="15" customHeight="1" x14ac:dyDescent="0.2">
      <c r="A2993" s="85"/>
      <c r="F2993" s="4"/>
      <c r="H2993" s="78"/>
      <c r="J2993" s="75"/>
      <c r="K2993" s="71"/>
      <c r="L2993" s="75"/>
      <c r="M2993" s="71"/>
      <c r="O2993" s="71"/>
      <c r="Q2993" s="71"/>
      <c r="V2993" s="4"/>
      <c r="X2993" s="4"/>
      <c r="AJ2993" s="45"/>
      <c r="AK2993" s="45"/>
      <c r="AS2993" s="71"/>
    </row>
    <row r="2994" spans="1:45" ht="15" customHeight="1" x14ac:dyDescent="0.2">
      <c r="A2994" s="85"/>
      <c r="F2994" s="4"/>
      <c r="H2994" s="79"/>
      <c r="J2994" s="75"/>
      <c r="K2994" s="71"/>
      <c r="L2994" s="75"/>
      <c r="M2994" s="71"/>
      <c r="O2994" s="71"/>
      <c r="Q2994" s="71"/>
      <c r="V2994" s="4"/>
      <c r="X2994" s="4"/>
      <c r="AJ2994" s="45"/>
      <c r="AK2994" s="45"/>
      <c r="AS2994" s="71"/>
    </row>
    <row r="2995" spans="1:45" ht="15" customHeight="1" x14ac:dyDescent="0.2">
      <c r="A2995" s="85"/>
      <c r="F2995" s="4"/>
      <c r="H2995" s="78"/>
      <c r="J2995" s="75"/>
      <c r="K2995" s="71"/>
      <c r="L2995" s="75"/>
      <c r="M2995" s="71"/>
      <c r="O2995" s="71"/>
      <c r="Q2995" s="71"/>
      <c r="V2995" s="4"/>
      <c r="X2995" s="4"/>
      <c r="AJ2995" s="45"/>
      <c r="AK2995" s="45"/>
      <c r="AS2995" s="71"/>
    </row>
    <row r="2996" spans="1:45" ht="15" customHeight="1" x14ac:dyDescent="0.2">
      <c r="A2996" s="85"/>
      <c r="F2996" s="4"/>
      <c r="H2996" s="78"/>
      <c r="J2996" s="75"/>
      <c r="K2996" s="71"/>
      <c r="L2996" s="75"/>
      <c r="M2996" s="71"/>
      <c r="O2996" s="71"/>
      <c r="Q2996" s="71"/>
      <c r="V2996" s="4"/>
      <c r="X2996" s="4"/>
      <c r="AJ2996" s="45"/>
      <c r="AK2996" s="45"/>
      <c r="AS2996" s="71"/>
    </row>
    <row r="2997" spans="1:45" ht="15" customHeight="1" x14ac:dyDescent="0.2">
      <c r="A2997" s="85"/>
      <c r="F2997" s="4"/>
      <c r="H2997" s="78"/>
      <c r="J2997" s="75"/>
      <c r="K2997" s="71"/>
      <c r="L2997" s="75"/>
      <c r="M2997" s="71"/>
      <c r="O2997" s="71"/>
      <c r="Q2997" s="71"/>
      <c r="V2997" s="4"/>
      <c r="X2997" s="4"/>
      <c r="AJ2997" s="45"/>
      <c r="AK2997" s="45"/>
      <c r="AS2997" s="71"/>
    </row>
    <row r="2998" spans="1:45" ht="15" customHeight="1" x14ac:dyDescent="0.2">
      <c r="A2998" s="85"/>
      <c r="F2998" s="4"/>
      <c r="H2998" s="78"/>
      <c r="J2998" s="75"/>
      <c r="K2998" s="71"/>
      <c r="L2998" s="75"/>
      <c r="M2998" s="71"/>
      <c r="O2998" s="71"/>
      <c r="Q2998" s="71"/>
      <c r="V2998" s="4"/>
      <c r="X2998" s="4"/>
      <c r="AJ2998" s="45"/>
      <c r="AK2998" s="45"/>
      <c r="AS2998" s="71"/>
    </row>
    <row r="2999" spans="1:45" ht="15" customHeight="1" x14ac:dyDescent="0.2">
      <c r="A2999" s="85"/>
      <c r="F2999" s="4"/>
      <c r="H2999" s="78"/>
      <c r="J2999" s="75"/>
      <c r="K2999" s="71"/>
      <c r="L2999" s="75"/>
      <c r="M2999" s="71"/>
      <c r="O2999" s="71"/>
      <c r="Q2999" s="71"/>
      <c r="V2999" s="4"/>
      <c r="X2999" s="4"/>
      <c r="AJ2999" s="45"/>
      <c r="AK2999" s="45"/>
      <c r="AS2999" s="71"/>
    </row>
    <row r="3000" spans="1:45" ht="15" customHeight="1" x14ac:dyDescent="0.2">
      <c r="A3000" s="85"/>
      <c r="F3000" s="4"/>
      <c r="H3000" s="78"/>
      <c r="J3000" s="75"/>
      <c r="K3000" s="71"/>
      <c r="L3000" s="75"/>
      <c r="M3000" s="71"/>
      <c r="O3000" s="71"/>
      <c r="Q3000" s="71"/>
      <c r="V3000" s="4"/>
      <c r="X3000" s="4"/>
      <c r="AJ3000" s="45"/>
      <c r="AK3000" s="45"/>
      <c r="AS3000" s="71"/>
    </row>
    <row r="3001" spans="1:45" ht="15" customHeight="1" x14ac:dyDescent="0.2">
      <c r="A3001" s="85"/>
      <c r="F3001" s="4"/>
      <c r="H3001" s="78"/>
      <c r="J3001" s="75"/>
      <c r="K3001" s="71"/>
      <c r="L3001" s="75"/>
      <c r="M3001" s="71"/>
      <c r="O3001" s="71"/>
      <c r="Q3001" s="71"/>
      <c r="V3001" s="4"/>
      <c r="X3001" s="4"/>
      <c r="AJ3001" s="45"/>
      <c r="AK3001" s="45"/>
      <c r="AS3001" s="71"/>
    </row>
    <row r="3002" spans="1:45" ht="15" customHeight="1" x14ac:dyDescent="0.2">
      <c r="A3002" s="85"/>
      <c r="F3002" s="4"/>
      <c r="H3002" s="78"/>
      <c r="J3002" s="75"/>
      <c r="K3002" s="71"/>
      <c r="L3002" s="75"/>
      <c r="M3002" s="71"/>
      <c r="O3002" s="71"/>
      <c r="Q3002" s="71"/>
      <c r="V3002" s="4"/>
      <c r="X3002" s="4"/>
      <c r="AJ3002" s="45"/>
      <c r="AK3002" s="45"/>
      <c r="AS3002" s="71"/>
    </row>
    <row r="3003" spans="1:45" ht="15" customHeight="1" x14ac:dyDescent="0.2">
      <c r="A3003" s="85"/>
      <c r="F3003" s="4"/>
      <c r="H3003" s="78"/>
      <c r="J3003" s="75"/>
      <c r="K3003" s="71"/>
      <c r="L3003" s="75"/>
      <c r="M3003" s="71"/>
      <c r="O3003" s="71"/>
      <c r="Q3003" s="71"/>
      <c r="V3003" s="4"/>
      <c r="X3003" s="4"/>
      <c r="AJ3003" s="45"/>
      <c r="AK3003" s="45"/>
      <c r="AS3003" s="71"/>
    </row>
    <row r="3004" spans="1:45" ht="15" customHeight="1" x14ac:dyDescent="0.2">
      <c r="A3004" s="85"/>
      <c r="F3004" s="4"/>
      <c r="H3004" s="79"/>
      <c r="J3004" s="75"/>
      <c r="K3004" s="71"/>
      <c r="L3004" s="75"/>
      <c r="M3004" s="71"/>
      <c r="O3004" s="71"/>
      <c r="Q3004" s="71"/>
      <c r="V3004" s="4"/>
      <c r="X3004" s="4"/>
      <c r="AJ3004" s="45"/>
      <c r="AK3004" s="45"/>
      <c r="AS3004" s="71"/>
    </row>
    <row r="3005" spans="1:45" ht="15" customHeight="1" x14ac:dyDescent="0.2">
      <c r="A3005" s="85"/>
      <c r="F3005" s="4"/>
      <c r="H3005" s="79"/>
      <c r="J3005" s="75"/>
      <c r="K3005" s="71"/>
      <c r="L3005" s="75"/>
      <c r="M3005" s="71"/>
      <c r="O3005" s="71"/>
      <c r="Q3005" s="71"/>
      <c r="V3005" s="4"/>
      <c r="X3005" s="4"/>
      <c r="AJ3005" s="45"/>
      <c r="AK3005" s="45"/>
      <c r="AS3005" s="71"/>
    </row>
    <row r="3006" spans="1:45" ht="15" customHeight="1" x14ac:dyDescent="0.2">
      <c r="A3006" s="85"/>
      <c r="F3006" s="4"/>
      <c r="H3006" s="79"/>
      <c r="J3006" s="75"/>
      <c r="K3006" s="71"/>
      <c r="L3006" s="75"/>
      <c r="M3006" s="71"/>
      <c r="O3006" s="71"/>
      <c r="Q3006" s="71"/>
      <c r="V3006" s="4"/>
      <c r="X3006" s="4"/>
      <c r="AJ3006" s="45"/>
      <c r="AK3006" s="45"/>
      <c r="AS3006" s="71"/>
    </row>
    <row r="3007" spans="1:45" ht="15" customHeight="1" x14ac:dyDescent="0.2">
      <c r="A3007" s="85"/>
      <c r="F3007" s="4"/>
      <c r="H3007" s="79"/>
      <c r="J3007" s="75"/>
      <c r="K3007" s="71"/>
      <c r="L3007" s="75"/>
      <c r="M3007" s="71"/>
      <c r="O3007" s="71"/>
      <c r="Q3007" s="71"/>
      <c r="V3007" s="4"/>
      <c r="X3007" s="4"/>
      <c r="AJ3007" s="45"/>
      <c r="AK3007" s="45"/>
      <c r="AS3007" s="71"/>
    </row>
    <row r="3008" spans="1:45" ht="15" customHeight="1" x14ac:dyDescent="0.2">
      <c r="A3008" s="85"/>
      <c r="F3008" s="4"/>
      <c r="H3008" s="79"/>
      <c r="J3008" s="75"/>
      <c r="K3008" s="71"/>
      <c r="L3008" s="75"/>
      <c r="M3008" s="71"/>
      <c r="O3008" s="71"/>
      <c r="Q3008" s="71"/>
      <c r="V3008" s="4"/>
      <c r="X3008" s="4"/>
      <c r="AJ3008" s="45"/>
      <c r="AK3008" s="45"/>
      <c r="AS3008" s="71"/>
    </row>
    <row r="3009" spans="1:45" ht="15" customHeight="1" x14ac:dyDescent="0.2">
      <c r="A3009" s="85"/>
      <c r="F3009" s="4"/>
      <c r="H3009" s="79"/>
      <c r="J3009" s="75"/>
      <c r="K3009" s="71"/>
      <c r="L3009" s="75"/>
      <c r="M3009" s="71"/>
      <c r="O3009" s="71"/>
      <c r="Q3009" s="71"/>
      <c r="V3009" s="4"/>
      <c r="X3009" s="4"/>
      <c r="AJ3009" s="45"/>
      <c r="AK3009" s="45"/>
      <c r="AS3009" s="71"/>
    </row>
    <row r="3010" spans="1:45" ht="15" customHeight="1" x14ac:dyDescent="0.2">
      <c r="A3010" s="85"/>
      <c r="F3010" s="4"/>
      <c r="H3010" s="79"/>
      <c r="J3010" s="75"/>
      <c r="K3010" s="71"/>
      <c r="L3010" s="75"/>
      <c r="M3010" s="71"/>
      <c r="O3010" s="71"/>
      <c r="Q3010" s="71"/>
      <c r="V3010" s="4"/>
      <c r="X3010" s="4"/>
      <c r="AJ3010" s="45"/>
      <c r="AK3010" s="45"/>
      <c r="AS3010" s="71"/>
    </row>
    <row r="3011" spans="1:45" ht="15" customHeight="1" x14ac:dyDescent="0.2">
      <c r="A3011" s="85"/>
      <c r="F3011" s="4"/>
      <c r="H3011" s="79"/>
      <c r="J3011" s="75"/>
      <c r="K3011" s="71"/>
      <c r="L3011" s="75"/>
      <c r="M3011" s="71"/>
      <c r="O3011" s="71"/>
      <c r="Q3011" s="71"/>
      <c r="V3011" s="4"/>
      <c r="X3011" s="4"/>
      <c r="AJ3011" s="45"/>
      <c r="AK3011" s="45"/>
      <c r="AS3011" s="71"/>
    </row>
    <row r="3012" spans="1:45" ht="15" customHeight="1" x14ac:dyDescent="0.2">
      <c r="A3012" s="85"/>
      <c r="F3012" s="4"/>
      <c r="H3012" s="79"/>
      <c r="J3012" s="75"/>
      <c r="K3012" s="71"/>
      <c r="L3012" s="75"/>
      <c r="M3012" s="71"/>
      <c r="O3012" s="71"/>
      <c r="Q3012" s="71"/>
      <c r="V3012" s="4"/>
      <c r="X3012" s="4"/>
      <c r="AJ3012" s="45"/>
      <c r="AK3012" s="45"/>
      <c r="AS3012" s="71"/>
    </row>
    <row r="3013" spans="1:45" ht="15" customHeight="1" x14ac:dyDescent="0.2">
      <c r="A3013" s="85"/>
      <c r="F3013" s="4"/>
      <c r="H3013" s="79"/>
      <c r="J3013" s="75"/>
      <c r="K3013" s="71"/>
      <c r="L3013" s="75"/>
      <c r="M3013" s="71"/>
      <c r="O3013" s="71"/>
      <c r="Q3013" s="71"/>
      <c r="V3013" s="4"/>
      <c r="X3013" s="4"/>
      <c r="AJ3013" s="45"/>
      <c r="AK3013" s="45"/>
      <c r="AS3013" s="71"/>
    </row>
    <row r="3014" spans="1:45" ht="15" customHeight="1" x14ac:dyDescent="0.2">
      <c r="A3014" s="85"/>
      <c r="F3014" s="4"/>
      <c r="H3014" s="78"/>
      <c r="J3014" s="75"/>
      <c r="K3014" s="71"/>
      <c r="L3014" s="75"/>
      <c r="M3014" s="71"/>
      <c r="O3014" s="71"/>
      <c r="Q3014" s="71"/>
      <c r="V3014" s="4"/>
      <c r="X3014" s="4"/>
      <c r="AJ3014" s="45"/>
      <c r="AK3014" s="45"/>
      <c r="AS3014" s="71"/>
    </row>
    <row r="3015" spans="1:45" ht="15" customHeight="1" x14ac:dyDescent="0.2">
      <c r="A3015" s="85"/>
      <c r="F3015" s="4"/>
      <c r="H3015" s="78"/>
      <c r="J3015" s="75"/>
      <c r="K3015" s="71"/>
      <c r="L3015" s="75"/>
      <c r="M3015" s="71"/>
      <c r="O3015" s="71"/>
      <c r="Q3015" s="71"/>
      <c r="V3015" s="4"/>
      <c r="X3015" s="4"/>
      <c r="AJ3015" s="45"/>
      <c r="AK3015" s="45"/>
      <c r="AS3015" s="71"/>
    </row>
    <row r="3016" spans="1:45" ht="15" customHeight="1" x14ac:dyDescent="0.2">
      <c r="A3016" s="85"/>
      <c r="F3016" s="4"/>
      <c r="H3016" s="78"/>
      <c r="J3016" s="75"/>
      <c r="K3016" s="71"/>
      <c r="L3016" s="75"/>
      <c r="M3016" s="71"/>
      <c r="O3016" s="71"/>
      <c r="Q3016" s="71"/>
      <c r="V3016" s="4"/>
      <c r="X3016" s="4"/>
      <c r="AJ3016" s="45"/>
      <c r="AK3016" s="45"/>
      <c r="AS3016" s="71"/>
    </row>
    <row r="3017" spans="1:45" ht="15" customHeight="1" x14ac:dyDescent="0.2">
      <c r="A3017" s="85"/>
      <c r="F3017" s="4"/>
      <c r="H3017" s="78"/>
      <c r="J3017" s="75"/>
      <c r="K3017" s="71"/>
      <c r="L3017" s="75"/>
      <c r="M3017" s="71"/>
      <c r="O3017" s="71"/>
      <c r="Q3017" s="71"/>
      <c r="V3017" s="4"/>
      <c r="X3017" s="4"/>
      <c r="AJ3017" s="45"/>
      <c r="AK3017" s="45"/>
      <c r="AS3017" s="71"/>
    </row>
    <row r="3018" spans="1:45" ht="15" customHeight="1" x14ac:dyDescent="0.2">
      <c r="A3018" s="85"/>
      <c r="F3018" s="4"/>
      <c r="H3018" s="78"/>
      <c r="J3018" s="75"/>
      <c r="K3018" s="71"/>
      <c r="L3018" s="75"/>
      <c r="M3018" s="71"/>
      <c r="O3018" s="71"/>
      <c r="Q3018" s="71"/>
      <c r="V3018" s="4"/>
      <c r="X3018" s="4"/>
      <c r="AJ3018" s="45"/>
      <c r="AK3018" s="45"/>
      <c r="AS3018" s="71"/>
    </row>
    <row r="3019" spans="1:45" ht="15" customHeight="1" x14ac:dyDescent="0.2">
      <c r="A3019" s="85"/>
      <c r="F3019" s="4"/>
      <c r="H3019" s="78"/>
      <c r="J3019" s="75"/>
      <c r="K3019" s="71"/>
      <c r="L3019" s="75"/>
      <c r="M3019" s="71"/>
      <c r="O3019" s="71"/>
      <c r="Q3019" s="71"/>
      <c r="V3019" s="4"/>
      <c r="X3019" s="4"/>
      <c r="AJ3019" s="45"/>
      <c r="AK3019" s="45"/>
      <c r="AS3019" s="71"/>
    </row>
    <row r="3020" spans="1:45" ht="15" customHeight="1" x14ac:dyDescent="0.2">
      <c r="A3020" s="85"/>
      <c r="F3020" s="4"/>
      <c r="H3020" s="78"/>
      <c r="J3020" s="75"/>
      <c r="K3020" s="71"/>
      <c r="L3020" s="75"/>
      <c r="M3020" s="71"/>
      <c r="O3020" s="71"/>
      <c r="Q3020" s="71"/>
      <c r="V3020" s="4"/>
      <c r="X3020" s="4"/>
      <c r="AJ3020" s="45"/>
      <c r="AK3020" s="45"/>
      <c r="AS3020" s="71"/>
    </row>
    <row r="3021" spans="1:45" ht="15" customHeight="1" x14ac:dyDescent="0.2">
      <c r="A3021" s="85"/>
      <c r="F3021" s="4"/>
      <c r="H3021" s="78"/>
      <c r="J3021" s="75"/>
      <c r="K3021" s="71"/>
      <c r="L3021" s="75"/>
      <c r="M3021" s="71"/>
      <c r="O3021" s="71"/>
      <c r="Q3021" s="71"/>
      <c r="V3021" s="4"/>
      <c r="X3021" s="4"/>
      <c r="AJ3021" s="45"/>
      <c r="AK3021" s="45"/>
      <c r="AS3021" s="71"/>
    </row>
    <row r="3022" spans="1:45" ht="15" customHeight="1" x14ac:dyDescent="0.2">
      <c r="A3022" s="85"/>
      <c r="F3022" s="4"/>
      <c r="H3022" s="78"/>
      <c r="J3022" s="75"/>
      <c r="K3022" s="71"/>
      <c r="L3022" s="75"/>
      <c r="M3022" s="71"/>
      <c r="O3022" s="71"/>
      <c r="Q3022" s="71"/>
      <c r="V3022" s="4"/>
      <c r="X3022" s="4"/>
      <c r="AJ3022" s="45"/>
      <c r="AK3022" s="45"/>
      <c r="AS3022" s="71"/>
    </row>
    <row r="3023" spans="1:45" ht="15" customHeight="1" x14ac:dyDescent="0.2">
      <c r="A3023" s="85"/>
      <c r="F3023" s="4"/>
      <c r="H3023" s="78"/>
      <c r="J3023" s="75"/>
      <c r="K3023" s="71"/>
      <c r="L3023" s="75"/>
      <c r="M3023" s="71"/>
      <c r="O3023" s="71"/>
      <c r="Q3023" s="71"/>
      <c r="V3023" s="4"/>
      <c r="X3023" s="4"/>
      <c r="AJ3023" s="45"/>
      <c r="AK3023" s="45"/>
      <c r="AS3023" s="71"/>
    </row>
    <row r="3024" spans="1:45" ht="15" customHeight="1" x14ac:dyDescent="0.2">
      <c r="A3024" s="85"/>
      <c r="F3024" s="4"/>
      <c r="H3024" s="78"/>
      <c r="J3024" s="75"/>
      <c r="K3024" s="71"/>
      <c r="L3024" s="75"/>
      <c r="M3024" s="71"/>
      <c r="O3024" s="71"/>
      <c r="Q3024" s="71"/>
      <c r="V3024" s="4"/>
      <c r="X3024" s="4"/>
      <c r="AJ3024" s="45"/>
      <c r="AK3024" s="45"/>
      <c r="AS3024" s="71"/>
    </row>
    <row r="3025" spans="1:45" ht="15" customHeight="1" x14ac:dyDescent="0.2">
      <c r="A3025" s="85"/>
      <c r="F3025" s="4"/>
      <c r="H3025" s="78"/>
      <c r="J3025" s="75"/>
      <c r="K3025" s="71"/>
      <c r="L3025" s="75"/>
      <c r="M3025" s="71"/>
      <c r="O3025" s="71"/>
      <c r="Q3025" s="71"/>
      <c r="V3025" s="4"/>
      <c r="X3025" s="4"/>
      <c r="AJ3025" s="45"/>
      <c r="AK3025" s="45"/>
      <c r="AS3025" s="71"/>
    </row>
    <row r="3026" spans="1:45" ht="15" customHeight="1" x14ac:dyDescent="0.2">
      <c r="A3026" s="85"/>
      <c r="F3026" s="4"/>
      <c r="H3026" s="78"/>
      <c r="J3026" s="75"/>
      <c r="K3026" s="71"/>
      <c r="L3026" s="75"/>
      <c r="M3026" s="71"/>
      <c r="O3026" s="71"/>
      <c r="Q3026" s="71"/>
      <c r="V3026" s="4"/>
      <c r="X3026" s="4"/>
      <c r="AJ3026" s="45"/>
      <c r="AK3026" s="45"/>
      <c r="AS3026" s="71"/>
    </row>
    <row r="3027" spans="1:45" ht="15" customHeight="1" x14ac:dyDescent="0.2">
      <c r="A3027" s="85"/>
      <c r="F3027" s="4"/>
      <c r="H3027" s="78"/>
      <c r="J3027" s="75"/>
      <c r="K3027" s="71"/>
      <c r="L3027" s="75"/>
      <c r="M3027" s="71"/>
      <c r="O3027" s="71"/>
      <c r="Q3027" s="71"/>
      <c r="V3027" s="4"/>
      <c r="X3027" s="4"/>
      <c r="AJ3027" s="45"/>
      <c r="AK3027" s="45"/>
      <c r="AS3027" s="71"/>
    </row>
    <row r="3028" spans="1:45" ht="15" customHeight="1" x14ac:dyDescent="0.2">
      <c r="A3028" s="85"/>
      <c r="F3028" s="4"/>
      <c r="H3028" s="78"/>
      <c r="J3028" s="75"/>
      <c r="K3028" s="71"/>
      <c r="L3028" s="75"/>
      <c r="M3028" s="71"/>
      <c r="O3028" s="71"/>
      <c r="Q3028" s="71"/>
      <c r="V3028" s="4"/>
      <c r="X3028" s="4"/>
      <c r="AJ3028" s="45"/>
      <c r="AK3028" s="45"/>
      <c r="AS3028" s="71"/>
    </row>
    <row r="3029" spans="1:45" ht="15" customHeight="1" x14ac:dyDescent="0.2">
      <c r="A3029" s="85"/>
      <c r="F3029" s="4"/>
      <c r="H3029" s="78"/>
      <c r="J3029" s="75"/>
      <c r="K3029" s="71"/>
      <c r="L3029" s="75"/>
      <c r="M3029" s="71"/>
      <c r="O3029" s="71"/>
      <c r="Q3029" s="71"/>
      <c r="V3029" s="4"/>
      <c r="X3029" s="4"/>
      <c r="AJ3029" s="45"/>
      <c r="AK3029" s="45"/>
      <c r="AS3029" s="71"/>
    </row>
    <row r="3030" spans="1:45" ht="15" customHeight="1" x14ac:dyDescent="0.2">
      <c r="A3030" s="85"/>
      <c r="F3030" s="4"/>
      <c r="H3030" s="78"/>
      <c r="J3030" s="75"/>
      <c r="K3030" s="71"/>
      <c r="L3030" s="75"/>
      <c r="M3030" s="71"/>
      <c r="O3030" s="71"/>
      <c r="Q3030" s="71"/>
      <c r="V3030" s="4"/>
      <c r="X3030" s="4"/>
      <c r="AJ3030" s="45"/>
      <c r="AK3030" s="45"/>
      <c r="AS3030" s="71"/>
    </row>
    <row r="3031" spans="1:45" ht="15" customHeight="1" x14ac:dyDescent="0.2">
      <c r="A3031" s="85"/>
      <c r="F3031" s="4"/>
      <c r="H3031" s="78"/>
      <c r="J3031" s="75"/>
      <c r="K3031" s="71"/>
      <c r="L3031" s="75"/>
      <c r="M3031" s="71"/>
      <c r="O3031" s="71"/>
      <c r="Q3031" s="71"/>
      <c r="V3031" s="4"/>
      <c r="X3031" s="4"/>
      <c r="AJ3031" s="45"/>
      <c r="AK3031" s="45"/>
      <c r="AS3031" s="71"/>
    </row>
    <row r="3032" spans="1:45" ht="15" customHeight="1" x14ac:dyDescent="0.2">
      <c r="A3032" s="85"/>
      <c r="F3032" s="4"/>
      <c r="H3032" s="78"/>
      <c r="J3032" s="75"/>
      <c r="K3032" s="71"/>
      <c r="L3032" s="75"/>
      <c r="M3032" s="71"/>
      <c r="O3032" s="71"/>
      <c r="Q3032" s="71"/>
      <c r="V3032" s="4"/>
      <c r="X3032" s="4"/>
      <c r="AJ3032" s="45"/>
      <c r="AK3032" s="45"/>
      <c r="AS3032" s="71"/>
    </row>
    <row r="3033" spans="1:45" ht="15" customHeight="1" x14ac:dyDescent="0.2">
      <c r="A3033" s="85"/>
      <c r="F3033" s="4"/>
      <c r="H3033" s="78"/>
      <c r="J3033" s="75"/>
      <c r="K3033" s="71"/>
      <c r="L3033" s="75"/>
      <c r="M3033" s="71"/>
      <c r="O3033" s="71"/>
      <c r="Q3033" s="71"/>
      <c r="V3033" s="4"/>
      <c r="X3033" s="4"/>
      <c r="AJ3033" s="45"/>
      <c r="AK3033" s="45"/>
      <c r="AS3033" s="71"/>
    </row>
    <row r="3034" spans="1:45" ht="15" customHeight="1" x14ac:dyDescent="0.2">
      <c r="A3034" s="85"/>
      <c r="F3034" s="4"/>
      <c r="H3034" s="78"/>
      <c r="J3034" s="75"/>
      <c r="K3034" s="71"/>
      <c r="L3034" s="75"/>
      <c r="M3034" s="71"/>
      <c r="O3034" s="71"/>
      <c r="Q3034" s="71"/>
      <c r="V3034" s="4"/>
      <c r="X3034" s="4"/>
      <c r="AJ3034" s="45"/>
      <c r="AK3034" s="45"/>
      <c r="AS3034" s="71"/>
    </row>
    <row r="3035" spans="1:45" ht="15" customHeight="1" x14ac:dyDescent="0.2">
      <c r="A3035" s="85"/>
      <c r="F3035" s="4"/>
      <c r="H3035" s="78"/>
      <c r="J3035" s="75"/>
      <c r="K3035" s="71"/>
      <c r="L3035" s="75"/>
      <c r="M3035" s="71"/>
      <c r="O3035" s="71"/>
      <c r="Q3035" s="71"/>
      <c r="V3035" s="4"/>
      <c r="X3035" s="4"/>
      <c r="AJ3035" s="45"/>
      <c r="AK3035" s="45"/>
      <c r="AS3035" s="71"/>
    </row>
    <row r="3036" spans="1:45" ht="15" customHeight="1" x14ac:dyDescent="0.2">
      <c r="A3036" s="85"/>
      <c r="F3036" s="4"/>
      <c r="H3036" s="78"/>
      <c r="J3036" s="75"/>
      <c r="K3036" s="71"/>
      <c r="L3036" s="75"/>
      <c r="M3036" s="71"/>
      <c r="O3036" s="71"/>
      <c r="Q3036" s="71"/>
      <c r="V3036" s="4"/>
      <c r="X3036" s="4"/>
      <c r="AJ3036" s="45"/>
      <c r="AK3036" s="45"/>
      <c r="AS3036" s="71"/>
    </row>
    <row r="3037" spans="1:45" ht="15" customHeight="1" x14ac:dyDescent="0.2">
      <c r="A3037" s="85"/>
      <c r="F3037" s="4"/>
      <c r="H3037" s="78"/>
      <c r="J3037" s="75"/>
      <c r="K3037" s="71"/>
      <c r="L3037" s="75"/>
      <c r="M3037" s="71"/>
      <c r="O3037" s="71"/>
      <c r="Q3037" s="71"/>
      <c r="V3037" s="4"/>
      <c r="X3037" s="4"/>
      <c r="AJ3037" s="45"/>
      <c r="AK3037" s="45"/>
      <c r="AS3037" s="71"/>
    </row>
    <row r="3038" spans="1:45" ht="15" customHeight="1" x14ac:dyDescent="0.2">
      <c r="A3038" s="85"/>
      <c r="F3038" s="4"/>
      <c r="H3038" s="78"/>
      <c r="J3038" s="75"/>
      <c r="K3038" s="71"/>
      <c r="L3038" s="75"/>
      <c r="M3038" s="71"/>
      <c r="O3038" s="71"/>
      <c r="Q3038" s="71"/>
      <c r="V3038" s="4"/>
      <c r="X3038" s="4"/>
      <c r="AJ3038" s="45"/>
      <c r="AK3038" s="45"/>
      <c r="AS3038" s="71"/>
    </row>
    <row r="3039" spans="1:45" ht="15" customHeight="1" x14ac:dyDescent="0.2">
      <c r="A3039" s="85"/>
      <c r="F3039" s="4"/>
      <c r="H3039" s="78"/>
      <c r="J3039" s="75"/>
      <c r="K3039" s="71"/>
      <c r="L3039" s="75"/>
      <c r="M3039" s="71"/>
      <c r="O3039" s="71"/>
      <c r="Q3039" s="71"/>
      <c r="V3039" s="4"/>
      <c r="X3039" s="4"/>
      <c r="AJ3039" s="45"/>
      <c r="AK3039" s="45"/>
      <c r="AS3039" s="71"/>
    </row>
    <row r="3040" spans="1:45" ht="15" customHeight="1" x14ac:dyDescent="0.2">
      <c r="A3040" s="85"/>
      <c r="F3040" s="4"/>
      <c r="H3040" s="78"/>
      <c r="J3040" s="75"/>
      <c r="K3040" s="71"/>
      <c r="L3040" s="75"/>
      <c r="M3040" s="71"/>
      <c r="O3040" s="71"/>
      <c r="Q3040" s="71"/>
      <c r="V3040" s="4"/>
      <c r="X3040" s="4"/>
      <c r="AJ3040" s="45"/>
      <c r="AK3040" s="45"/>
      <c r="AS3040" s="71"/>
    </row>
    <row r="3041" spans="1:45" ht="15" customHeight="1" x14ac:dyDescent="0.2">
      <c r="A3041" s="85"/>
      <c r="F3041" s="4"/>
      <c r="H3041" s="78"/>
      <c r="J3041" s="75"/>
      <c r="K3041" s="71"/>
      <c r="L3041" s="75"/>
      <c r="M3041" s="71"/>
      <c r="O3041" s="71"/>
      <c r="Q3041" s="71"/>
      <c r="V3041" s="4"/>
      <c r="X3041" s="4"/>
      <c r="AJ3041" s="45"/>
      <c r="AK3041" s="45"/>
      <c r="AS3041" s="71"/>
    </row>
    <row r="3042" spans="1:45" ht="15" customHeight="1" x14ac:dyDescent="0.2">
      <c r="A3042" s="85"/>
      <c r="F3042" s="4"/>
      <c r="H3042" s="78"/>
      <c r="J3042" s="75"/>
      <c r="K3042" s="71"/>
      <c r="L3042" s="75"/>
      <c r="M3042" s="71"/>
      <c r="O3042" s="71"/>
      <c r="Q3042" s="71"/>
      <c r="V3042" s="4"/>
      <c r="X3042" s="4"/>
      <c r="AJ3042" s="45"/>
      <c r="AK3042" s="45"/>
      <c r="AS3042" s="71"/>
    </row>
    <row r="3043" spans="1:45" ht="15" customHeight="1" x14ac:dyDescent="0.2">
      <c r="A3043" s="85"/>
      <c r="F3043" s="4"/>
      <c r="H3043" s="78"/>
      <c r="J3043" s="75"/>
      <c r="K3043" s="71"/>
      <c r="L3043" s="75"/>
      <c r="M3043" s="71"/>
      <c r="O3043" s="71"/>
      <c r="Q3043" s="71"/>
      <c r="V3043" s="4"/>
      <c r="X3043" s="4"/>
      <c r="AJ3043" s="45"/>
      <c r="AK3043" s="45"/>
      <c r="AS3043" s="71"/>
    </row>
    <row r="3044" spans="1:45" ht="15" customHeight="1" x14ac:dyDescent="0.2">
      <c r="A3044" s="85"/>
      <c r="F3044" s="4"/>
      <c r="H3044" s="78"/>
      <c r="J3044" s="75"/>
      <c r="K3044" s="71"/>
      <c r="L3044" s="75"/>
      <c r="M3044" s="71"/>
      <c r="O3044" s="71"/>
      <c r="Q3044" s="71"/>
      <c r="V3044" s="4"/>
      <c r="X3044" s="4"/>
      <c r="AJ3044" s="45"/>
      <c r="AK3044" s="45"/>
      <c r="AS3044" s="71"/>
    </row>
    <row r="3045" spans="1:45" ht="15" customHeight="1" x14ac:dyDescent="0.2">
      <c r="A3045" s="85"/>
      <c r="F3045" s="4"/>
      <c r="H3045" s="78"/>
      <c r="J3045" s="75"/>
      <c r="K3045" s="71"/>
      <c r="L3045" s="75"/>
      <c r="M3045" s="71"/>
      <c r="O3045" s="71"/>
      <c r="Q3045" s="71"/>
      <c r="V3045" s="4"/>
      <c r="X3045" s="4"/>
      <c r="AJ3045" s="45"/>
      <c r="AK3045" s="45"/>
      <c r="AS3045" s="71"/>
    </row>
    <row r="3046" spans="1:45" ht="15" customHeight="1" x14ac:dyDescent="0.2">
      <c r="A3046" s="85"/>
      <c r="F3046" s="4"/>
      <c r="H3046" s="78"/>
      <c r="J3046" s="75"/>
      <c r="K3046" s="71"/>
      <c r="L3046" s="75"/>
      <c r="M3046" s="71"/>
      <c r="O3046" s="71"/>
      <c r="Q3046" s="71"/>
      <c r="V3046" s="4"/>
      <c r="X3046" s="4"/>
      <c r="AJ3046" s="45"/>
      <c r="AK3046" s="45"/>
      <c r="AS3046" s="71"/>
    </row>
    <row r="3047" spans="1:45" ht="15" customHeight="1" x14ac:dyDescent="0.2">
      <c r="A3047" s="85"/>
      <c r="F3047" s="4"/>
      <c r="H3047" s="78"/>
      <c r="J3047" s="75"/>
      <c r="K3047" s="71"/>
      <c r="L3047" s="75"/>
      <c r="M3047" s="71"/>
      <c r="O3047" s="71"/>
      <c r="Q3047" s="71"/>
      <c r="V3047" s="4"/>
      <c r="X3047" s="4"/>
      <c r="AJ3047" s="45"/>
      <c r="AK3047" s="45"/>
      <c r="AS3047" s="71"/>
    </row>
    <row r="3048" spans="1:45" ht="15" customHeight="1" x14ac:dyDescent="0.2">
      <c r="A3048" s="85"/>
      <c r="F3048" s="4"/>
      <c r="H3048" s="78"/>
      <c r="J3048" s="75"/>
      <c r="K3048" s="71"/>
      <c r="L3048" s="75"/>
      <c r="M3048" s="71"/>
      <c r="O3048" s="71"/>
      <c r="Q3048" s="71"/>
      <c r="V3048" s="4"/>
      <c r="X3048" s="4"/>
      <c r="AJ3048" s="45"/>
      <c r="AK3048" s="45"/>
      <c r="AS3048" s="71"/>
    </row>
    <row r="3049" spans="1:45" ht="15" customHeight="1" x14ac:dyDescent="0.2">
      <c r="A3049" s="85"/>
      <c r="F3049" s="4"/>
      <c r="H3049" s="78"/>
      <c r="J3049" s="75"/>
      <c r="K3049" s="71"/>
      <c r="L3049" s="75"/>
      <c r="M3049" s="71"/>
      <c r="O3049" s="71"/>
      <c r="Q3049" s="71"/>
      <c r="V3049" s="4"/>
      <c r="X3049" s="4"/>
      <c r="AJ3049" s="45"/>
      <c r="AK3049" s="45"/>
      <c r="AS3049" s="71"/>
    </row>
    <row r="3050" spans="1:45" ht="15" customHeight="1" x14ac:dyDescent="0.2">
      <c r="A3050" s="85"/>
      <c r="F3050" s="4"/>
      <c r="H3050" s="78"/>
      <c r="J3050" s="75"/>
      <c r="K3050" s="71"/>
      <c r="L3050" s="75"/>
      <c r="M3050" s="71"/>
      <c r="O3050" s="71"/>
      <c r="Q3050" s="71"/>
      <c r="V3050" s="4"/>
      <c r="X3050" s="4"/>
      <c r="AJ3050" s="45"/>
      <c r="AK3050" s="45"/>
      <c r="AS3050" s="71"/>
    </row>
    <row r="3051" spans="1:45" ht="15" customHeight="1" x14ac:dyDescent="0.2">
      <c r="A3051" s="85"/>
      <c r="F3051" s="4"/>
      <c r="H3051" s="78"/>
      <c r="J3051" s="75"/>
      <c r="K3051" s="71"/>
      <c r="L3051" s="75"/>
      <c r="M3051" s="71"/>
      <c r="O3051" s="71"/>
      <c r="Q3051" s="71"/>
      <c r="V3051" s="4"/>
      <c r="X3051" s="4"/>
      <c r="AJ3051" s="45"/>
      <c r="AK3051" s="45"/>
      <c r="AS3051" s="71"/>
    </row>
    <row r="3052" spans="1:45" ht="15" customHeight="1" x14ac:dyDescent="0.2">
      <c r="A3052" s="85"/>
      <c r="F3052" s="4"/>
      <c r="H3052" s="78"/>
      <c r="J3052" s="75"/>
      <c r="K3052" s="71"/>
      <c r="L3052" s="75"/>
      <c r="M3052" s="71"/>
      <c r="O3052" s="71"/>
      <c r="Q3052" s="71"/>
      <c r="V3052" s="4"/>
      <c r="X3052" s="4"/>
      <c r="AJ3052" s="45"/>
      <c r="AK3052" s="45"/>
      <c r="AS3052" s="71"/>
    </row>
    <row r="3053" spans="1:45" ht="15" customHeight="1" x14ac:dyDescent="0.2">
      <c r="A3053" s="85"/>
      <c r="F3053" s="4"/>
      <c r="H3053" s="78"/>
      <c r="J3053" s="75"/>
      <c r="K3053" s="71"/>
      <c r="L3053" s="75"/>
      <c r="M3053" s="71"/>
      <c r="O3053" s="71"/>
      <c r="Q3053" s="71"/>
      <c r="V3053" s="4"/>
      <c r="X3053" s="4"/>
      <c r="AJ3053" s="45"/>
      <c r="AK3053" s="45"/>
      <c r="AS3053" s="71"/>
    </row>
    <row r="3054" spans="1:45" ht="15" customHeight="1" x14ac:dyDescent="0.2">
      <c r="A3054" s="85"/>
      <c r="F3054" s="4"/>
      <c r="H3054" s="78"/>
      <c r="J3054" s="75"/>
      <c r="K3054" s="71"/>
      <c r="L3054" s="75"/>
      <c r="M3054" s="71"/>
      <c r="O3054" s="71"/>
      <c r="Q3054" s="71"/>
      <c r="V3054" s="4"/>
      <c r="X3054" s="4"/>
      <c r="AJ3054" s="45"/>
      <c r="AK3054" s="45"/>
      <c r="AS3054" s="71"/>
    </row>
    <row r="3055" spans="1:45" ht="15" customHeight="1" x14ac:dyDescent="0.2">
      <c r="A3055" s="85"/>
      <c r="F3055" s="4"/>
      <c r="H3055" s="78"/>
      <c r="J3055" s="75"/>
      <c r="K3055" s="71"/>
      <c r="L3055" s="75"/>
      <c r="M3055" s="71"/>
      <c r="O3055" s="71"/>
      <c r="Q3055" s="71"/>
      <c r="V3055" s="4"/>
      <c r="X3055" s="4"/>
      <c r="AJ3055" s="45"/>
      <c r="AK3055" s="45"/>
      <c r="AS3055" s="71"/>
    </row>
    <row r="3056" spans="1:45" ht="15" customHeight="1" x14ac:dyDescent="0.2">
      <c r="A3056" s="85"/>
      <c r="F3056" s="4"/>
      <c r="H3056" s="78"/>
      <c r="J3056" s="75"/>
      <c r="K3056" s="71"/>
      <c r="L3056" s="75"/>
      <c r="M3056" s="71"/>
      <c r="O3056" s="71"/>
      <c r="Q3056" s="71"/>
      <c r="V3056" s="4"/>
      <c r="X3056" s="4"/>
      <c r="AJ3056" s="45"/>
      <c r="AK3056" s="45"/>
      <c r="AS3056" s="71"/>
    </row>
    <row r="3057" spans="1:45" ht="15" customHeight="1" x14ac:dyDescent="0.2">
      <c r="A3057" s="85"/>
      <c r="F3057" s="4"/>
      <c r="H3057" s="78"/>
      <c r="J3057" s="75"/>
      <c r="K3057" s="71"/>
      <c r="L3057" s="75"/>
      <c r="M3057" s="71"/>
      <c r="O3057" s="71"/>
      <c r="Q3057" s="71"/>
      <c r="V3057" s="4"/>
      <c r="X3057" s="4"/>
      <c r="AJ3057" s="45"/>
      <c r="AK3057" s="45"/>
      <c r="AS3057" s="71"/>
    </row>
    <row r="3058" spans="1:45" ht="15" customHeight="1" x14ac:dyDescent="0.2">
      <c r="A3058" s="85"/>
      <c r="F3058" s="4"/>
      <c r="H3058" s="78"/>
      <c r="J3058" s="75"/>
      <c r="K3058" s="71"/>
      <c r="L3058" s="75"/>
      <c r="M3058" s="71"/>
      <c r="O3058" s="71"/>
      <c r="Q3058" s="71"/>
      <c r="V3058" s="4"/>
      <c r="X3058" s="4"/>
      <c r="AJ3058" s="45"/>
      <c r="AK3058" s="45"/>
      <c r="AS3058" s="71"/>
    </row>
    <row r="3059" spans="1:45" ht="15" customHeight="1" x14ac:dyDescent="0.2">
      <c r="A3059" s="85"/>
      <c r="F3059" s="4"/>
      <c r="H3059" s="78"/>
      <c r="J3059" s="75"/>
      <c r="K3059" s="71"/>
      <c r="L3059" s="75"/>
      <c r="M3059" s="71"/>
      <c r="O3059" s="71"/>
      <c r="Q3059" s="71"/>
      <c r="V3059" s="4"/>
      <c r="X3059" s="4"/>
      <c r="AJ3059" s="45"/>
      <c r="AK3059" s="45"/>
      <c r="AS3059" s="71"/>
    </row>
    <row r="3060" spans="1:45" ht="15" customHeight="1" x14ac:dyDescent="0.2">
      <c r="A3060" s="85"/>
      <c r="F3060" s="4"/>
      <c r="H3060" s="78"/>
      <c r="J3060" s="75"/>
      <c r="K3060" s="71"/>
      <c r="L3060" s="75"/>
      <c r="M3060" s="71"/>
      <c r="O3060" s="71"/>
      <c r="Q3060" s="71"/>
      <c r="V3060" s="4"/>
      <c r="X3060" s="4"/>
      <c r="AJ3060" s="45"/>
      <c r="AK3060" s="45"/>
      <c r="AS3060" s="71"/>
    </row>
    <row r="3061" spans="1:45" ht="15" customHeight="1" x14ac:dyDescent="0.2">
      <c r="A3061" s="85"/>
      <c r="F3061" s="4"/>
      <c r="H3061" s="78"/>
      <c r="J3061" s="75"/>
      <c r="K3061" s="71"/>
      <c r="L3061" s="75"/>
      <c r="M3061" s="71"/>
      <c r="O3061" s="71"/>
      <c r="Q3061" s="71"/>
      <c r="V3061" s="4"/>
      <c r="X3061" s="4"/>
      <c r="AJ3061" s="45"/>
      <c r="AK3061" s="45"/>
      <c r="AS3061" s="71"/>
    </row>
    <row r="3062" spans="1:45" ht="15" customHeight="1" x14ac:dyDescent="0.2">
      <c r="A3062" s="85"/>
      <c r="F3062" s="4"/>
      <c r="H3062" s="78"/>
      <c r="J3062" s="75"/>
      <c r="K3062" s="71"/>
      <c r="L3062" s="75"/>
      <c r="M3062" s="71"/>
      <c r="O3062" s="71"/>
      <c r="Q3062" s="71"/>
      <c r="V3062" s="4"/>
      <c r="X3062" s="4"/>
      <c r="AJ3062" s="45"/>
      <c r="AK3062" s="45"/>
      <c r="AS3062" s="71"/>
    </row>
    <row r="3063" spans="1:45" ht="15" customHeight="1" x14ac:dyDescent="0.2">
      <c r="A3063" s="85"/>
      <c r="F3063" s="4"/>
      <c r="H3063" s="78"/>
      <c r="J3063" s="75"/>
      <c r="K3063" s="71"/>
      <c r="L3063" s="75"/>
      <c r="M3063" s="71"/>
      <c r="O3063" s="71"/>
      <c r="Q3063" s="71"/>
      <c r="V3063" s="4"/>
      <c r="X3063" s="4"/>
      <c r="AJ3063" s="45"/>
      <c r="AK3063" s="45"/>
      <c r="AS3063" s="71"/>
    </row>
    <row r="3064" spans="1:45" ht="15" customHeight="1" x14ac:dyDescent="0.2">
      <c r="A3064" s="85"/>
      <c r="F3064" s="4"/>
      <c r="H3064" s="78"/>
      <c r="J3064" s="75"/>
      <c r="K3064" s="71"/>
      <c r="L3064" s="75"/>
      <c r="M3064" s="71"/>
      <c r="O3064" s="71"/>
      <c r="Q3064" s="71"/>
      <c r="V3064" s="4"/>
      <c r="X3064" s="4"/>
      <c r="AJ3064" s="45"/>
      <c r="AK3064" s="45"/>
      <c r="AS3064" s="71"/>
    </row>
    <row r="3065" spans="1:45" ht="15" customHeight="1" x14ac:dyDescent="0.2">
      <c r="A3065" s="85"/>
      <c r="F3065" s="4"/>
      <c r="H3065" s="78"/>
      <c r="J3065" s="75"/>
      <c r="K3065" s="71"/>
      <c r="L3065" s="75"/>
      <c r="M3065" s="71"/>
      <c r="O3065" s="71"/>
      <c r="Q3065" s="71"/>
      <c r="V3065" s="4"/>
      <c r="X3065" s="4"/>
      <c r="AJ3065" s="45"/>
      <c r="AK3065" s="45"/>
      <c r="AS3065" s="71"/>
    </row>
    <row r="3066" spans="1:45" ht="15" customHeight="1" x14ac:dyDescent="0.2">
      <c r="A3066" s="85"/>
      <c r="F3066" s="4"/>
      <c r="H3066" s="78"/>
      <c r="J3066" s="75"/>
      <c r="K3066" s="71"/>
      <c r="L3066" s="75"/>
      <c r="M3066" s="71"/>
      <c r="O3066" s="71"/>
      <c r="Q3066" s="71"/>
      <c r="V3066" s="4"/>
      <c r="X3066" s="4"/>
      <c r="AJ3066" s="45"/>
      <c r="AK3066" s="45"/>
      <c r="AS3066" s="71"/>
    </row>
    <row r="3067" spans="1:45" ht="15" customHeight="1" x14ac:dyDescent="0.2">
      <c r="A3067" s="85"/>
      <c r="F3067" s="4"/>
      <c r="H3067" s="78"/>
      <c r="J3067" s="75"/>
      <c r="K3067" s="71"/>
      <c r="L3067" s="75"/>
      <c r="M3067" s="71"/>
      <c r="O3067" s="71"/>
      <c r="Q3067" s="71"/>
      <c r="V3067" s="4"/>
      <c r="X3067" s="4"/>
      <c r="AJ3067" s="45"/>
      <c r="AK3067" s="45"/>
      <c r="AS3067" s="71"/>
    </row>
    <row r="3068" spans="1:45" ht="15" customHeight="1" x14ac:dyDescent="0.2">
      <c r="A3068" s="85"/>
      <c r="F3068" s="4"/>
      <c r="H3068" s="78"/>
      <c r="J3068" s="75"/>
      <c r="K3068" s="71"/>
      <c r="L3068" s="75"/>
      <c r="M3068" s="71"/>
      <c r="O3068" s="71"/>
      <c r="Q3068" s="71"/>
      <c r="V3068" s="4"/>
      <c r="X3068" s="4"/>
      <c r="AJ3068" s="45"/>
      <c r="AK3068" s="45"/>
      <c r="AS3068" s="71"/>
    </row>
    <row r="3069" spans="1:45" ht="15" customHeight="1" x14ac:dyDescent="0.2">
      <c r="A3069" s="85"/>
      <c r="F3069" s="4"/>
      <c r="H3069" s="78"/>
      <c r="J3069" s="75"/>
      <c r="K3069" s="71"/>
      <c r="L3069" s="75"/>
      <c r="M3069" s="71"/>
      <c r="O3069" s="71"/>
      <c r="Q3069" s="71"/>
      <c r="V3069" s="4"/>
      <c r="X3069" s="4"/>
      <c r="AJ3069" s="45"/>
      <c r="AK3069" s="45"/>
      <c r="AS3069" s="71"/>
    </row>
    <row r="3070" spans="1:45" ht="15" customHeight="1" x14ac:dyDescent="0.2">
      <c r="A3070" s="85"/>
      <c r="F3070" s="4"/>
      <c r="H3070" s="78"/>
      <c r="J3070" s="75"/>
      <c r="K3070" s="71"/>
      <c r="L3070" s="75"/>
      <c r="M3070" s="71"/>
      <c r="O3070" s="71"/>
      <c r="Q3070" s="71"/>
      <c r="V3070" s="4"/>
      <c r="X3070" s="4"/>
      <c r="AJ3070" s="45"/>
      <c r="AK3070" s="45"/>
      <c r="AS3070" s="71"/>
    </row>
    <row r="3071" spans="1:45" ht="15" customHeight="1" x14ac:dyDescent="0.2">
      <c r="A3071" s="85"/>
      <c r="F3071" s="4"/>
      <c r="H3071" s="78"/>
      <c r="J3071" s="75"/>
      <c r="K3071" s="71"/>
      <c r="L3071" s="75"/>
      <c r="M3071" s="71"/>
      <c r="O3071" s="71"/>
      <c r="Q3071" s="71"/>
      <c r="V3071" s="4"/>
      <c r="X3071" s="4"/>
      <c r="AJ3071" s="45"/>
      <c r="AK3071" s="45"/>
      <c r="AS3071" s="71"/>
    </row>
    <row r="3072" spans="1:45" ht="15" customHeight="1" x14ac:dyDescent="0.2">
      <c r="A3072" s="85"/>
      <c r="F3072" s="4"/>
      <c r="H3072" s="78"/>
      <c r="J3072" s="75"/>
      <c r="K3072" s="71"/>
      <c r="L3072" s="75"/>
      <c r="M3072" s="71"/>
      <c r="O3072" s="71"/>
      <c r="Q3072" s="71"/>
      <c r="V3072" s="4"/>
      <c r="X3072" s="4"/>
      <c r="AJ3072" s="45"/>
      <c r="AK3072" s="45"/>
      <c r="AS3072" s="71"/>
    </row>
    <row r="3073" spans="1:45" ht="15" customHeight="1" x14ac:dyDescent="0.2">
      <c r="A3073" s="85"/>
      <c r="F3073" s="4"/>
      <c r="H3073" s="78"/>
      <c r="J3073" s="75"/>
      <c r="K3073" s="71"/>
      <c r="L3073" s="75"/>
      <c r="M3073" s="71"/>
      <c r="O3073" s="71"/>
      <c r="Q3073" s="71"/>
      <c r="V3073" s="4"/>
      <c r="X3073" s="4"/>
      <c r="AJ3073" s="45"/>
      <c r="AK3073" s="45"/>
      <c r="AS3073" s="71"/>
    </row>
    <row r="3074" spans="1:45" ht="15" customHeight="1" x14ac:dyDescent="0.2">
      <c r="A3074" s="85"/>
      <c r="F3074" s="4"/>
      <c r="H3074" s="78"/>
      <c r="J3074" s="75"/>
      <c r="K3074" s="71"/>
      <c r="L3074" s="75"/>
      <c r="M3074" s="71"/>
      <c r="O3074" s="71"/>
      <c r="Q3074" s="71"/>
      <c r="V3074" s="4"/>
      <c r="X3074" s="4"/>
      <c r="AJ3074" s="45"/>
      <c r="AK3074" s="45"/>
      <c r="AS3074" s="71"/>
    </row>
    <row r="3075" spans="1:45" ht="15" customHeight="1" x14ac:dyDescent="0.2">
      <c r="A3075" s="85"/>
      <c r="F3075" s="4"/>
      <c r="H3075" s="78"/>
      <c r="J3075" s="75"/>
      <c r="K3075" s="71"/>
      <c r="L3075" s="75"/>
      <c r="M3075" s="71"/>
      <c r="O3075" s="71"/>
      <c r="Q3075" s="71"/>
      <c r="V3075" s="4"/>
      <c r="X3075" s="4"/>
      <c r="AJ3075" s="45"/>
      <c r="AK3075" s="45"/>
      <c r="AS3075" s="71"/>
    </row>
    <row r="3076" spans="1:45" ht="15" customHeight="1" x14ac:dyDescent="0.2">
      <c r="A3076" s="85"/>
      <c r="F3076" s="4"/>
      <c r="H3076" s="78"/>
      <c r="J3076" s="75"/>
      <c r="K3076" s="71"/>
      <c r="L3076" s="75"/>
      <c r="M3076" s="71"/>
      <c r="O3076" s="71"/>
      <c r="Q3076" s="71"/>
      <c r="V3076" s="4"/>
      <c r="X3076" s="4"/>
      <c r="AJ3076" s="45"/>
      <c r="AK3076" s="45"/>
      <c r="AS3076" s="71"/>
    </row>
    <row r="3077" spans="1:45" ht="15" customHeight="1" x14ac:dyDescent="0.2">
      <c r="A3077" s="85"/>
      <c r="F3077" s="4"/>
      <c r="H3077" s="78"/>
      <c r="J3077" s="75"/>
      <c r="K3077" s="71"/>
      <c r="L3077" s="75"/>
      <c r="M3077" s="71"/>
      <c r="O3077" s="71"/>
      <c r="Q3077" s="71"/>
      <c r="V3077" s="4"/>
      <c r="X3077" s="4"/>
      <c r="AJ3077" s="45"/>
      <c r="AK3077" s="45"/>
      <c r="AS3077" s="71"/>
    </row>
    <row r="3078" spans="1:45" ht="15" customHeight="1" x14ac:dyDescent="0.2">
      <c r="A3078" s="85"/>
      <c r="F3078" s="4"/>
      <c r="H3078" s="78"/>
      <c r="J3078" s="75"/>
      <c r="K3078" s="71"/>
      <c r="L3078" s="75"/>
      <c r="M3078" s="71"/>
      <c r="O3078" s="71"/>
      <c r="Q3078" s="71"/>
      <c r="V3078" s="4"/>
      <c r="X3078" s="4"/>
      <c r="AJ3078" s="45"/>
      <c r="AK3078" s="45"/>
      <c r="AS3078" s="71"/>
    </row>
    <row r="3079" spans="1:45" ht="15" customHeight="1" x14ac:dyDescent="0.2">
      <c r="A3079" s="85"/>
      <c r="F3079" s="4"/>
      <c r="H3079" s="78"/>
      <c r="J3079" s="75"/>
      <c r="K3079" s="71"/>
      <c r="L3079" s="75"/>
      <c r="M3079" s="71"/>
      <c r="O3079" s="71"/>
      <c r="Q3079" s="71"/>
      <c r="V3079" s="4"/>
      <c r="X3079" s="4"/>
      <c r="AJ3079" s="45"/>
      <c r="AK3079" s="45"/>
      <c r="AS3079" s="71"/>
    </row>
    <row r="3080" spans="1:45" ht="15" customHeight="1" x14ac:dyDescent="0.2">
      <c r="A3080" s="85"/>
      <c r="F3080" s="4"/>
      <c r="H3080" s="78"/>
      <c r="J3080" s="75"/>
      <c r="K3080" s="71"/>
      <c r="L3080" s="75"/>
      <c r="M3080" s="71"/>
      <c r="O3080" s="71"/>
      <c r="Q3080" s="71"/>
      <c r="V3080" s="4"/>
      <c r="X3080" s="4"/>
      <c r="AJ3080" s="45"/>
      <c r="AK3080" s="45"/>
      <c r="AS3080" s="71"/>
    </row>
    <row r="3081" spans="1:45" ht="15" customHeight="1" x14ac:dyDescent="0.2">
      <c r="A3081" s="85"/>
      <c r="F3081" s="4"/>
      <c r="H3081" s="78"/>
      <c r="J3081" s="75"/>
      <c r="K3081" s="71"/>
      <c r="L3081" s="75"/>
      <c r="M3081" s="71"/>
      <c r="O3081" s="71"/>
      <c r="Q3081" s="71"/>
      <c r="V3081" s="4"/>
      <c r="X3081" s="4"/>
      <c r="AJ3081" s="45"/>
      <c r="AK3081" s="45"/>
      <c r="AS3081" s="71"/>
    </row>
    <row r="3082" spans="1:45" ht="15" customHeight="1" x14ac:dyDescent="0.2">
      <c r="A3082" s="85"/>
      <c r="F3082" s="4"/>
      <c r="H3082" s="78"/>
      <c r="J3082" s="75"/>
      <c r="K3082" s="71"/>
      <c r="L3082" s="75"/>
      <c r="M3082" s="71"/>
      <c r="O3082" s="71"/>
      <c r="Q3082" s="71"/>
      <c r="V3082" s="4"/>
      <c r="X3082" s="4"/>
      <c r="AJ3082" s="45"/>
      <c r="AK3082" s="45"/>
      <c r="AS3082" s="71"/>
    </row>
    <row r="3083" spans="1:45" ht="15" customHeight="1" x14ac:dyDescent="0.2">
      <c r="A3083" s="85"/>
      <c r="F3083" s="4"/>
      <c r="H3083" s="78"/>
      <c r="J3083" s="75"/>
      <c r="K3083" s="71"/>
      <c r="L3083" s="75"/>
      <c r="M3083" s="71"/>
      <c r="O3083" s="71"/>
      <c r="Q3083" s="71"/>
      <c r="V3083" s="4"/>
      <c r="X3083" s="4"/>
      <c r="AJ3083" s="45"/>
      <c r="AK3083" s="45"/>
      <c r="AS3083" s="71"/>
    </row>
    <row r="3084" spans="1:45" ht="15" customHeight="1" x14ac:dyDescent="0.2">
      <c r="A3084" s="85"/>
      <c r="F3084" s="4"/>
      <c r="H3084" s="78"/>
      <c r="J3084" s="75"/>
      <c r="K3084" s="71"/>
      <c r="L3084" s="75"/>
      <c r="M3084" s="71"/>
      <c r="O3084" s="71"/>
      <c r="Q3084" s="71"/>
      <c r="V3084" s="4"/>
      <c r="X3084" s="4"/>
      <c r="AJ3084" s="45"/>
      <c r="AK3084" s="45"/>
      <c r="AS3084" s="71"/>
    </row>
    <row r="3085" spans="1:45" ht="15" customHeight="1" x14ac:dyDescent="0.2">
      <c r="A3085" s="85"/>
      <c r="F3085" s="4"/>
      <c r="H3085" s="78"/>
      <c r="J3085" s="75"/>
      <c r="K3085" s="71"/>
      <c r="L3085" s="75"/>
      <c r="M3085" s="71"/>
      <c r="O3085" s="71"/>
      <c r="Q3085" s="71"/>
      <c r="V3085" s="4"/>
      <c r="X3085" s="4"/>
      <c r="AJ3085" s="45"/>
      <c r="AK3085" s="45"/>
      <c r="AS3085" s="71"/>
    </row>
    <row r="3086" spans="1:45" ht="15" customHeight="1" x14ac:dyDescent="0.2">
      <c r="A3086" s="85"/>
      <c r="F3086" s="4"/>
      <c r="H3086" s="78"/>
      <c r="J3086" s="75"/>
      <c r="K3086" s="71"/>
      <c r="L3086" s="75"/>
      <c r="M3086" s="71"/>
      <c r="O3086" s="71"/>
      <c r="Q3086" s="71"/>
      <c r="V3086" s="4"/>
      <c r="X3086" s="4"/>
      <c r="AJ3086" s="45"/>
      <c r="AK3086" s="45"/>
      <c r="AS3086" s="71"/>
    </row>
    <row r="3087" spans="1:45" ht="15" customHeight="1" x14ac:dyDescent="0.2">
      <c r="A3087" s="85"/>
      <c r="F3087" s="4"/>
      <c r="H3087" s="78"/>
      <c r="J3087" s="75"/>
      <c r="K3087" s="71"/>
      <c r="L3087" s="75"/>
      <c r="M3087" s="71"/>
      <c r="O3087" s="71"/>
      <c r="Q3087" s="71"/>
      <c r="V3087" s="4"/>
      <c r="X3087" s="4"/>
      <c r="AJ3087" s="45"/>
      <c r="AK3087" s="45"/>
      <c r="AS3087" s="71"/>
    </row>
    <row r="3088" spans="1:45" ht="15" customHeight="1" x14ac:dyDescent="0.2">
      <c r="A3088" s="85"/>
      <c r="F3088" s="4"/>
      <c r="H3088" s="78"/>
      <c r="J3088" s="75"/>
      <c r="K3088" s="71"/>
      <c r="L3088" s="75"/>
      <c r="M3088" s="71"/>
      <c r="O3088" s="71"/>
      <c r="Q3088" s="71"/>
      <c r="V3088" s="4"/>
      <c r="X3088" s="4"/>
      <c r="AJ3088" s="45"/>
      <c r="AK3088" s="45"/>
      <c r="AS3088" s="71"/>
    </row>
    <row r="3089" spans="1:45" ht="15" customHeight="1" x14ac:dyDescent="0.2">
      <c r="A3089" s="85"/>
      <c r="F3089" s="4"/>
      <c r="H3089" s="78"/>
      <c r="J3089" s="75"/>
      <c r="K3089" s="71"/>
      <c r="L3089" s="75"/>
      <c r="M3089" s="71"/>
      <c r="O3089" s="71"/>
      <c r="Q3089" s="71"/>
      <c r="V3089" s="4"/>
      <c r="X3089" s="4"/>
      <c r="AJ3089" s="45"/>
      <c r="AK3089" s="45"/>
      <c r="AS3089" s="71"/>
    </row>
    <row r="3090" spans="1:45" ht="15" customHeight="1" x14ac:dyDescent="0.2">
      <c r="A3090" s="85"/>
      <c r="F3090" s="4"/>
      <c r="H3090" s="78"/>
      <c r="J3090" s="75"/>
      <c r="K3090" s="71"/>
      <c r="L3090" s="75"/>
      <c r="M3090" s="71"/>
      <c r="O3090" s="71"/>
      <c r="Q3090" s="71"/>
      <c r="V3090" s="4"/>
      <c r="X3090" s="4"/>
      <c r="AJ3090" s="45"/>
      <c r="AK3090" s="45"/>
      <c r="AS3090" s="71"/>
    </row>
    <row r="3091" spans="1:45" ht="15" customHeight="1" x14ac:dyDescent="0.2">
      <c r="A3091" s="85"/>
      <c r="F3091" s="4"/>
      <c r="H3091" s="78"/>
      <c r="J3091" s="75"/>
      <c r="K3091" s="71"/>
      <c r="L3091" s="75"/>
      <c r="M3091" s="71"/>
      <c r="O3091" s="71"/>
      <c r="Q3091" s="71"/>
      <c r="V3091" s="4"/>
      <c r="X3091" s="4"/>
      <c r="AJ3091" s="45"/>
      <c r="AK3091" s="45"/>
      <c r="AS3091" s="71"/>
    </row>
    <row r="3092" spans="1:45" ht="15" customHeight="1" x14ac:dyDescent="0.2">
      <c r="A3092" s="85"/>
      <c r="F3092" s="4"/>
      <c r="H3092" s="78"/>
      <c r="J3092" s="75"/>
      <c r="K3092" s="71"/>
      <c r="L3092" s="75"/>
      <c r="M3092" s="71"/>
      <c r="O3092" s="71"/>
      <c r="Q3092" s="71"/>
      <c r="V3092" s="4"/>
      <c r="X3092" s="4"/>
      <c r="AJ3092" s="45"/>
      <c r="AK3092" s="45"/>
      <c r="AS3092" s="71"/>
    </row>
    <row r="3093" spans="1:45" ht="15" customHeight="1" x14ac:dyDescent="0.2">
      <c r="A3093" s="85"/>
      <c r="F3093" s="4"/>
      <c r="H3093" s="78"/>
      <c r="J3093" s="75"/>
      <c r="K3093" s="71"/>
      <c r="L3093" s="75"/>
      <c r="M3093" s="71"/>
      <c r="O3093" s="71"/>
      <c r="Q3093" s="71"/>
      <c r="V3093" s="4"/>
      <c r="X3093" s="4"/>
      <c r="AJ3093" s="45"/>
      <c r="AK3093" s="45"/>
      <c r="AS3093" s="71"/>
    </row>
    <row r="3094" spans="1:45" ht="15" customHeight="1" x14ac:dyDescent="0.2">
      <c r="A3094" s="85"/>
      <c r="F3094" s="4"/>
      <c r="H3094" s="78"/>
      <c r="J3094" s="75"/>
      <c r="K3094" s="71"/>
      <c r="L3094" s="75"/>
      <c r="M3094" s="71"/>
      <c r="O3094" s="71"/>
      <c r="Q3094" s="71"/>
      <c r="V3094" s="4"/>
      <c r="X3094" s="4"/>
      <c r="AJ3094" s="45"/>
      <c r="AK3094" s="45"/>
      <c r="AS3094" s="71"/>
    </row>
    <row r="3095" spans="1:45" ht="15" customHeight="1" x14ac:dyDescent="0.2">
      <c r="A3095" s="85"/>
      <c r="F3095" s="4"/>
      <c r="H3095" s="78"/>
      <c r="J3095" s="75"/>
      <c r="K3095" s="71"/>
      <c r="L3095" s="75"/>
      <c r="M3095" s="71"/>
      <c r="O3095" s="71"/>
      <c r="Q3095" s="71"/>
      <c r="V3095" s="4"/>
      <c r="X3095" s="4"/>
      <c r="AJ3095" s="45"/>
      <c r="AK3095" s="45"/>
      <c r="AS3095" s="71"/>
    </row>
    <row r="3096" spans="1:45" ht="15" customHeight="1" x14ac:dyDescent="0.2">
      <c r="A3096" s="85"/>
      <c r="F3096" s="4"/>
      <c r="H3096" s="78"/>
      <c r="J3096" s="75"/>
      <c r="K3096" s="71"/>
      <c r="L3096" s="75"/>
      <c r="M3096" s="71"/>
      <c r="O3096" s="71"/>
      <c r="Q3096" s="71"/>
      <c r="V3096" s="4"/>
      <c r="X3096" s="4"/>
      <c r="AJ3096" s="45"/>
      <c r="AK3096" s="45"/>
      <c r="AS3096" s="71"/>
    </row>
    <row r="3097" spans="1:45" ht="15" customHeight="1" x14ac:dyDescent="0.2">
      <c r="A3097" s="85"/>
      <c r="F3097" s="4"/>
      <c r="H3097" s="78"/>
      <c r="J3097" s="75"/>
      <c r="K3097" s="71"/>
      <c r="L3097" s="75"/>
      <c r="M3097" s="71"/>
      <c r="O3097" s="71"/>
      <c r="Q3097" s="71"/>
      <c r="V3097" s="4"/>
      <c r="X3097" s="4"/>
      <c r="AJ3097" s="45"/>
      <c r="AK3097" s="45"/>
      <c r="AS3097" s="71"/>
    </row>
    <row r="3098" spans="1:45" ht="15" customHeight="1" x14ac:dyDescent="0.2">
      <c r="A3098" s="85"/>
      <c r="F3098" s="4"/>
      <c r="H3098" s="78"/>
      <c r="J3098" s="75"/>
      <c r="K3098" s="71"/>
      <c r="L3098" s="75"/>
      <c r="M3098" s="71"/>
      <c r="O3098" s="71"/>
      <c r="Q3098" s="71"/>
      <c r="V3098" s="4"/>
      <c r="X3098" s="4"/>
      <c r="AJ3098" s="45"/>
      <c r="AK3098" s="45"/>
      <c r="AS3098" s="71"/>
    </row>
    <row r="3099" spans="1:45" ht="15" customHeight="1" x14ac:dyDescent="0.2">
      <c r="A3099" s="85"/>
      <c r="F3099" s="4"/>
      <c r="H3099" s="78"/>
      <c r="J3099" s="75"/>
      <c r="K3099" s="71"/>
      <c r="L3099" s="75"/>
      <c r="M3099" s="71"/>
      <c r="O3099" s="71"/>
      <c r="Q3099" s="71"/>
      <c r="V3099" s="4"/>
      <c r="X3099" s="4"/>
      <c r="AJ3099" s="45"/>
      <c r="AK3099" s="45"/>
      <c r="AS3099" s="71"/>
    </row>
    <row r="3100" spans="1:45" ht="15" customHeight="1" x14ac:dyDescent="0.2">
      <c r="A3100" s="85"/>
      <c r="F3100" s="4"/>
      <c r="H3100" s="78"/>
      <c r="J3100" s="75"/>
      <c r="K3100" s="71"/>
      <c r="L3100" s="75"/>
      <c r="M3100" s="71"/>
      <c r="O3100" s="71"/>
      <c r="Q3100" s="71"/>
      <c r="V3100" s="4"/>
      <c r="X3100" s="4"/>
      <c r="AJ3100" s="45"/>
      <c r="AK3100" s="45"/>
      <c r="AS3100" s="71"/>
    </row>
    <row r="3101" spans="1:45" ht="15" customHeight="1" x14ac:dyDescent="0.2">
      <c r="A3101" s="85"/>
      <c r="F3101" s="4"/>
      <c r="H3101" s="78"/>
      <c r="J3101" s="75"/>
      <c r="K3101" s="71"/>
      <c r="L3101" s="75"/>
      <c r="M3101" s="71"/>
      <c r="O3101" s="71"/>
      <c r="Q3101" s="71"/>
      <c r="V3101" s="4"/>
      <c r="X3101" s="4"/>
      <c r="AJ3101" s="45"/>
      <c r="AK3101" s="45"/>
      <c r="AS3101" s="71"/>
    </row>
    <row r="3102" spans="1:45" ht="15" customHeight="1" x14ac:dyDescent="0.2">
      <c r="A3102" s="85"/>
      <c r="F3102" s="4"/>
      <c r="H3102" s="78"/>
      <c r="J3102" s="75"/>
      <c r="K3102" s="71"/>
      <c r="L3102" s="75"/>
      <c r="M3102" s="71"/>
      <c r="O3102" s="71"/>
      <c r="Q3102" s="71"/>
      <c r="V3102" s="4"/>
      <c r="X3102" s="4"/>
      <c r="AJ3102" s="45"/>
      <c r="AK3102" s="45"/>
      <c r="AS3102" s="71"/>
    </row>
    <row r="3103" spans="1:45" ht="15" customHeight="1" x14ac:dyDescent="0.2">
      <c r="A3103" s="85"/>
      <c r="F3103" s="4"/>
      <c r="H3103" s="78"/>
      <c r="J3103" s="75"/>
      <c r="K3103" s="71"/>
      <c r="L3103" s="75"/>
      <c r="M3103" s="71"/>
      <c r="O3103" s="71"/>
      <c r="Q3103" s="71"/>
      <c r="V3103" s="4"/>
      <c r="X3103" s="4"/>
      <c r="AJ3103" s="45"/>
      <c r="AK3103" s="45"/>
      <c r="AS3103" s="71"/>
    </row>
    <row r="3104" spans="1:45" ht="15" customHeight="1" x14ac:dyDescent="0.2">
      <c r="A3104" s="85"/>
      <c r="F3104" s="4"/>
      <c r="H3104" s="78"/>
      <c r="J3104" s="75"/>
      <c r="K3104" s="71"/>
      <c r="L3104" s="75"/>
      <c r="M3104" s="71"/>
      <c r="O3104" s="71"/>
      <c r="Q3104" s="71"/>
      <c r="V3104" s="4"/>
      <c r="X3104" s="4"/>
      <c r="AJ3104" s="45"/>
      <c r="AK3104" s="45"/>
      <c r="AS3104" s="71"/>
    </row>
    <row r="3105" spans="1:45" ht="15" customHeight="1" x14ac:dyDescent="0.2">
      <c r="A3105" s="85"/>
      <c r="F3105" s="4"/>
      <c r="H3105" s="78"/>
      <c r="J3105" s="75"/>
      <c r="K3105" s="71"/>
      <c r="L3105" s="75"/>
      <c r="M3105" s="71"/>
      <c r="O3105" s="71"/>
      <c r="Q3105" s="71"/>
      <c r="V3105" s="4"/>
      <c r="X3105" s="4"/>
      <c r="AJ3105" s="45"/>
      <c r="AK3105" s="45"/>
      <c r="AS3105" s="71"/>
    </row>
    <row r="3106" spans="1:45" ht="15" customHeight="1" x14ac:dyDescent="0.2">
      <c r="A3106" s="85"/>
      <c r="F3106" s="4"/>
      <c r="H3106" s="78"/>
      <c r="J3106" s="75"/>
      <c r="K3106" s="71"/>
      <c r="L3106" s="75"/>
      <c r="M3106" s="71"/>
      <c r="O3106" s="71"/>
      <c r="Q3106" s="71"/>
      <c r="V3106" s="4"/>
      <c r="X3106" s="4"/>
      <c r="AJ3106" s="45"/>
      <c r="AK3106" s="45"/>
      <c r="AS3106" s="71"/>
    </row>
    <row r="3107" spans="1:45" ht="15" customHeight="1" x14ac:dyDescent="0.2">
      <c r="A3107" s="85"/>
      <c r="F3107" s="4"/>
      <c r="H3107" s="78"/>
      <c r="J3107" s="75"/>
      <c r="K3107" s="71"/>
      <c r="L3107" s="75"/>
      <c r="M3107" s="71"/>
      <c r="O3107" s="71"/>
      <c r="Q3107" s="71"/>
      <c r="V3107" s="4"/>
      <c r="X3107" s="4"/>
      <c r="AJ3107" s="45"/>
      <c r="AK3107" s="45"/>
      <c r="AS3107" s="71"/>
    </row>
    <row r="3108" spans="1:45" ht="15" customHeight="1" x14ac:dyDescent="0.2">
      <c r="A3108" s="85"/>
      <c r="F3108" s="4"/>
      <c r="H3108" s="78"/>
      <c r="J3108" s="75"/>
      <c r="K3108" s="71"/>
      <c r="L3108" s="75"/>
      <c r="M3108" s="71"/>
      <c r="O3108" s="71"/>
      <c r="Q3108" s="71"/>
      <c r="V3108" s="4"/>
      <c r="X3108" s="4"/>
      <c r="AJ3108" s="45"/>
      <c r="AK3108" s="45"/>
      <c r="AS3108" s="71"/>
    </row>
    <row r="3109" spans="1:45" ht="15" customHeight="1" x14ac:dyDescent="0.2">
      <c r="A3109" s="85"/>
      <c r="F3109" s="4"/>
      <c r="H3109" s="78"/>
      <c r="J3109" s="75"/>
      <c r="K3109" s="71"/>
      <c r="L3109" s="75"/>
      <c r="M3109" s="71"/>
      <c r="O3109" s="71"/>
      <c r="Q3109" s="71"/>
      <c r="V3109" s="4"/>
      <c r="X3109" s="4"/>
      <c r="AJ3109" s="45"/>
      <c r="AK3109" s="45"/>
      <c r="AS3109" s="71"/>
    </row>
    <row r="3110" spans="1:45" ht="15" customHeight="1" x14ac:dyDescent="0.2">
      <c r="A3110" s="85"/>
      <c r="F3110" s="4"/>
      <c r="H3110" s="78"/>
      <c r="J3110" s="75"/>
      <c r="K3110" s="71"/>
      <c r="L3110" s="75"/>
      <c r="M3110" s="71"/>
      <c r="O3110" s="71"/>
      <c r="Q3110" s="71"/>
      <c r="V3110" s="4"/>
      <c r="X3110" s="4"/>
      <c r="AJ3110" s="45"/>
      <c r="AK3110" s="45"/>
      <c r="AS3110" s="71"/>
    </row>
    <row r="3111" spans="1:45" ht="15" customHeight="1" x14ac:dyDescent="0.2">
      <c r="A3111" s="85"/>
      <c r="F3111" s="4"/>
      <c r="H3111" s="78"/>
      <c r="J3111" s="75"/>
      <c r="K3111" s="71"/>
      <c r="L3111" s="75"/>
      <c r="M3111" s="71"/>
      <c r="O3111" s="71"/>
      <c r="Q3111" s="71"/>
      <c r="V3111" s="4"/>
      <c r="X3111" s="4"/>
      <c r="AJ3111" s="45"/>
      <c r="AK3111" s="45"/>
      <c r="AS3111" s="71"/>
    </row>
    <row r="3112" spans="1:45" ht="15" customHeight="1" x14ac:dyDescent="0.2">
      <c r="A3112" s="85"/>
      <c r="F3112" s="4"/>
      <c r="H3112" s="78"/>
      <c r="J3112" s="75"/>
      <c r="K3112" s="71"/>
      <c r="L3112" s="75"/>
      <c r="M3112" s="71"/>
      <c r="O3112" s="71"/>
      <c r="Q3112" s="71"/>
      <c r="V3112" s="4"/>
      <c r="X3112" s="4"/>
      <c r="AJ3112" s="45"/>
      <c r="AK3112" s="45"/>
      <c r="AS3112" s="71"/>
    </row>
    <row r="3113" spans="1:45" ht="15" customHeight="1" x14ac:dyDescent="0.2">
      <c r="A3113" s="85"/>
      <c r="F3113" s="4"/>
      <c r="H3113" s="78"/>
      <c r="J3113" s="75"/>
      <c r="K3113" s="71"/>
      <c r="L3113" s="75"/>
      <c r="M3113" s="71"/>
      <c r="O3113" s="71"/>
      <c r="Q3113" s="71"/>
      <c r="V3113" s="4"/>
      <c r="X3113" s="4"/>
      <c r="AJ3113" s="45"/>
      <c r="AK3113" s="45"/>
      <c r="AS3113" s="71"/>
    </row>
    <row r="3114" spans="1:45" ht="15" customHeight="1" x14ac:dyDescent="0.2">
      <c r="A3114" s="85"/>
      <c r="F3114" s="4"/>
      <c r="H3114" s="78"/>
      <c r="J3114" s="75"/>
      <c r="K3114" s="71"/>
      <c r="L3114" s="75"/>
      <c r="M3114" s="71"/>
      <c r="O3114" s="71"/>
      <c r="Q3114" s="71"/>
      <c r="V3114" s="4"/>
      <c r="X3114" s="4"/>
      <c r="AJ3114" s="45"/>
      <c r="AK3114" s="45"/>
      <c r="AS3114" s="71"/>
    </row>
    <row r="3115" spans="1:45" ht="15" customHeight="1" x14ac:dyDescent="0.2">
      <c r="A3115" s="85"/>
      <c r="F3115" s="4"/>
      <c r="H3115" s="78"/>
      <c r="J3115" s="75"/>
      <c r="K3115" s="71"/>
      <c r="L3115" s="75"/>
      <c r="M3115" s="71"/>
      <c r="O3115" s="71"/>
      <c r="Q3115" s="71"/>
      <c r="V3115" s="4"/>
      <c r="X3115" s="4"/>
      <c r="AJ3115" s="45"/>
      <c r="AK3115" s="45"/>
      <c r="AS3115" s="71"/>
    </row>
    <row r="3116" spans="1:45" ht="15" customHeight="1" x14ac:dyDescent="0.2">
      <c r="A3116" s="85"/>
      <c r="F3116" s="4"/>
      <c r="H3116" s="78"/>
      <c r="J3116" s="75"/>
      <c r="K3116" s="71"/>
      <c r="L3116" s="75"/>
      <c r="M3116" s="71"/>
      <c r="O3116" s="71"/>
      <c r="Q3116" s="71"/>
      <c r="V3116" s="4"/>
      <c r="X3116" s="4"/>
      <c r="AJ3116" s="45"/>
      <c r="AK3116" s="45"/>
      <c r="AS3116" s="71"/>
    </row>
    <row r="3117" spans="1:45" ht="15" customHeight="1" x14ac:dyDescent="0.2">
      <c r="A3117" s="85"/>
      <c r="F3117" s="4"/>
      <c r="H3117" s="78"/>
      <c r="J3117" s="75"/>
      <c r="K3117" s="71"/>
      <c r="L3117" s="75"/>
      <c r="M3117" s="71"/>
      <c r="O3117" s="71"/>
      <c r="Q3117" s="71"/>
      <c r="V3117" s="4"/>
      <c r="X3117" s="4"/>
      <c r="AJ3117" s="45"/>
      <c r="AK3117" s="45"/>
      <c r="AS3117" s="71"/>
    </row>
    <row r="3118" spans="1:45" ht="15" customHeight="1" x14ac:dyDescent="0.2">
      <c r="A3118" s="85"/>
      <c r="F3118" s="4"/>
      <c r="H3118" s="78"/>
      <c r="J3118" s="75"/>
      <c r="K3118" s="71"/>
      <c r="L3118" s="75"/>
      <c r="M3118" s="71"/>
      <c r="O3118" s="71"/>
      <c r="Q3118" s="71"/>
      <c r="V3118" s="4"/>
      <c r="X3118" s="4"/>
      <c r="AJ3118" s="45"/>
      <c r="AK3118" s="45"/>
      <c r="AS3118" s="71"/>
    </row>
    <row r="3119" spans="1:45" ht="15" customHeight="1" x14ac:dyDescent="0.2">
      <c r="A3119" s="85"/>
      <c r="F3119" s="4"/>
      <c r="H3119" s="78"/>
      <c r="J3119" s="75"/>
      <c r="K3119" s="71"/>
      <c r="L3119" s="75"/>
      <c r="M3119" s="71"/>
      <c r="O3119" s="71"/>
      <c r="Q3119" s="71"/>
      <c r="V3119" s="4"/>
      <c r="X3119" s="4"/>
      <c r="AJ3119" s="45"/>
      <c r="AK3119" s="45"/>
      <c r="AS3119" s="71"/>
    </row>
    <row r="3120" spans="1:45" ht="15" customHeight="1" x14ac:dyDescent="0.2">
      <c r="A3120" s="85"/>
      <c r="F3120" s="4"/>
      <c r="H3120" s="78"/>
      <c r="J3120" s="75"/>
      <c r="K3120" s="71"/>
      <c r="L3120" s="75"/>
      <c r="M3120" s="71"/>
      <c r="O3120" s="71"/>
      <c r="Q3120" s="71"/>
      <c r="V3120" s="4"/>
      <c r="X3120" s="4"/>
      <c r="AJ3120" s="45"/>
      <c r="AK3120" s="45"/>
      <c r="AS3120" s="71"/>
    </row>
    <row r="3121" spans="1:45" ht="15" customHeight="1" x14ac:dyDescent="0.2">
      <c r="A3121" s="85"/>
      <c r="F3121" s="4"/>
      <c r="H3121" s="78"/>
      <c r="J3121" s="75"/>
      <c r="K3121" s="71"/>
      <c r="L3121" s="75"/>
      <c r="M3121" s="71"/>
      <c r="O3121" s="71"/>
      <c r="Q3121" s="71"/>
      <c r="V3121" s="4"/>
      <c r="X3121" s="4"/>
      <c r="AJ3121" s="45"/>
      <c r="AK3121" s="45"/>
      <c r="AS3121" s="71"/>
    </row>
    <row r="3122" spans="1:45" ht="15" customHeight="1" x14ac:dyDescent="0.2">
      <c r="A3122" s="85"/>
      <c r="F3122" s="4"/>
      <c r="H3122" s="78"/>
      <c r="J3122" s="75"/>
      <c r="K3122" s="71"/>
      <c r="L3122" s="75"/>
      <c r="M3122" s="71"/>
      <c r="O3122" s="71"/>
      <c r="Q3122" s="71"/>
      <c r="V3122" s="4"/>
      <c r="X3122" s="4"/>
      <c r="AJ3122" s="45"/>
      <c r="AK3122" s="45"/>
      <c r="AS3122" s="71"/>
    </row>
    <row r="3123" spans="1:45" ht="15" customHeight="1" x14ac:dyDescent="0.2">
      <c r="A3123" s="85"/>
      <c r="F3123" s="4"/>
      <c r="H3123" s="78"/>
      <c r="J3123" s="75"/>
      <c r="K3123" s="71"/>
      <c r="L3123" s="75"/>
      <c r="M3123" s="71"/>
      <c r="O3123" s="71"/>
      <c r="Q3123" s="71"/>
      <c r="V3123" s="4"/>
      <c r="X3123" s="4"/>
      <c r="AJ3123" s="45"/>
      <c r="AK3123" s="45"/>
      <c r="AS3123" s="71"/>
    </row>
    <row r="3124" spans="1:45" ht="15" customHeight="1" x14ac:dyDescent="0.2">
      <c r="A3124" s="85"/>
      <c r="F3124" s="4"/>
      <c r="H3124" s="78"/>
      <c r="J3124" s="75"/>
      <c r="K3124" s="71"/>
      <c r="L3124" s="75"/>
      <c r="M3124" s="71"/>
      <c r="O3124" s="71"/>
      <c r="Q3124" s="71"/>
      <c r="V3124" s="4"/>
      <c r="X3124" s="4"/>
      <c r="AJ3124" s="45"/>
      <c r="AK3124" s="45"/>
      <c r="AS3124" s="71"/>
    </row>
    <row r="3125" spans="1:45" ht="15" customHeight="1" x14ac:dyDescent="0.2">
      <c r="A3125" s="85"/>
      <c r="F3125" s="4"/>
      <c r="H3125" s="78"/>
      <c r="J3125" s="75"/>
      <c r="K3125" s="71"/>
      <c r="L3125" s="75"/>
      <c r="M3125" s="71"/>
      <c r="O3125" s="71"/>
      <c r="Q3125" s="71"/>
      <c r="V3125" s="4"/>
      <c r="X3125" s="4"/>
      <c r="AJ3125" s="45"/>
      <c r="AK3125" s="45"/>
      <c r="AS3125" s="71"/>
    </row>
    <row r="3126" spans="1:45" ht="15" customHeight="1" x14ac:dyDescent="0.2">
      <c r="A3126" s="85"/>
      <c r="F3126" s="4"/>
      <c r="H3126" s="78"/>
      <c r="J3126" s="75"/>
      <c r="K3126" s="71"/>
      <c r="L3126" s="75"/>
      <c r="M3126" s="71"/>
      <c r="O3126" s="71"/>
      <c r="Q3126" s="71"/>
      <c r="V3126" s="4"/>
      <c r="X3126" s="4"/>
      <c r="AJ3126" s="45"/>
      <c r="AK3126" s="45"/>
      <c r="AS3126" s="71"/>
    </row>
    <row r="3127" spans="1:45" ht="15" customHeight="1" x14ac:dyDescent="0.2">
      <c r="A3127" s="85"/>
      <c r="F3127" s="4"/>
      <c r="H3127" s="78"/>
      <c r="J3127" s="75"/>
      <c r="K3127" s="71"/>
      <c r="L3127" s="75"/>
      <c r="M3127" s="71"/>
      <c r="O3127" s="71"/>
      <c r="Q3127" s="71"/>
      <c r="V3127" s="4"/>
      <c r="X3127" s="4"/>
      <c r="AJ3127" s="45"/>
      <c r="AK3127" s="45"/>
      <c r="AS3127" s="71"/>
    </row>
    <row r="3128" spans="1:45" ht="15" customHeight="1" x14ac:dyDescent="0.2">
      <c r="A3128" s="85"/>
      <c r="F3128" s="4"/>
      <c r="H3128" s="78"/>
      <c r="J3128" s="75"/>
      <c r="K3128" s="71"/>
      <c r="L3128" s="75"/>
      <c r="M3128" s="71"/>
      <c r="O3128" s="71"/>
      <c r="Q3128" s="71"/>
      <c r="V3128" s="4"/>
      <c r="X3128" s="4"/>
      <c r="AJ3128" s="45"/>
      <c r="AK3128" s="45"/>
      <c r="AS3128" s="71"/>
    </row>
    <row r="3129" spans="1:45" ht="15" customHeight="1" x14ac:dyDescent="0.2">
      <c r="A3129" s="85"/>
      <c r="F3129" s="4"/>
      <c r="H3129" s="78"/>
      <c r="J3129" s="75"/>
      <c r="K3129" s="71"/>
      <c r="L3129" s="75"/>
      <c r="M3129" s="71"/>
      <c r="O3129" s="71"/>
      <c r="Q3129" s="71"/>
      <c r="V3129" s="4"/>
      <c r="X3129" s="4"/>
      <c r="AJ3129" s="45"/>
      <c r="AK3129" s="45"/>
      <c r="AS3129" s="71"/>
    </row>
    <row r="3130" spans="1:45" ht="15" customHeight="1" x14ac:dyDescent="0.2">
      <c r="A3130" s="85"/>
      <c r="F3130" s="4"/>
      <c r="H3130" s="78"/>
      <c r="J3130" s="75"/>
      <c r="K3130" s="71"/>
      <c r="L3130" s="75"/>
      <c r="M3130" s="71"/>
      <c r="O3130" s="71"/>
      <c r="Q3130" s="71"/>
      <c r="V3130" s="4"/>
      <c r="X3130" s="4"/>
      <c r="AJ3130" s="45"/>
      <c r="AK3130" s="45"/>
      <c r="AS3130" s="71"/>
    </row>
    <row r="3131" spans="1:45" ht="15" customHeight="1" x14ac:dyDescent="0.2">
      <c r="A3131" s="85"/>
      <c r="F3131" s="4"/>
      <c r="H3131" s="78"/>
      <c r="J3131" s="75"/>
      <c r="K3131" s="71"/>
      <c r="L3131" s="75"/>
      <c r="M3131" s="71"/>
      <c r="O3131" s="71"/>
      <c r="Q3131" s="71"/>
      <c r="V3131" s="4"/>
      <c r="X3131" s="4"/>
      <c r="AJ3131" s="45"/>
      <c r="AK3131" s="45"/>
      <c r="AS3131" s="71"/>
    </row>
    <row r="3132" spans="1:45" ht="15" customHeight="1" x14ac:dyDescent="0.2">
      <c r="A3132" s="85"/>
      <c r="F3132" s="4"/>
      <c r="H3132" s="78"/>
      <c r="J3132" s="75"/>
      <c r="K3132" s="71"/>
      <c r="L3132" s="75"/>
      <c r="M3132" s="71"/>
      <c r="O3132" s="71"/>
      <c r="Q3132" s="71"/>
      <c r="V3132" s="4"/>
      <c r="X3132" s="4"/>
      <c r="AJ3132" s="45"/>
      <c r="AK3132" s="45"/>
      <c r="AS3132" s="71"/>
    </row>
    <row r="3133" spans="1:45" ht="15" customHeight="1" x14ac:dyDescent="0.2">
      <c r="A3133" s="85"/>
      <c r="F3133" s="4"/>
      <c r="H3133" s="78"/>
      <c r="J3133" s="75"/>
      <c r="K3133" s="71"/>
      <c r="L3133" s="75"/>
      <c r="M3133" s="71"/>
      <c r="O3133" s="71"/>
      <c r="Q3133" s="71"/>
      <c r="V3133" s="4"/>
      <c r="X3133" s="4"/>
      <c r="AJ3133" s="45"/>
      <c r="AK3133" s="45"/>
      <c r="AS3133" s="71"/>
    </row>
    <row r="3134" spans="1:45" ht="15" customHeight="1" x14ac:dyDescent="0.2">
      <c r="A3134" s="85"/>
      <c r="F3134" s="4"/>
      <c r="H3134" s="78"/>
      <c r="J3134" s="75"/>
      <c r="K3134" s="71"/>
      <c r="L3134" s="75"/>
      <c r="M3134" s="71"/>
      <c r="O3134" s="71"/>
      <c r="Q3134" s="71"/>
      <c r="V3134" s="4"/>
      <c r="X3134" s="4"/>
      <c r="AJ3134" s="45"/>
      <c r="AK3134" s="45"/>
      <c r="AS3134" s="71"/>
    </row>
    <row r="3135" spans="1:45" ht="15" customHeight="1" x14ac:dyDescent="0.2">
      <c r="A3135" s="85"/>
      <c r="F3135" s="4"/>
      <c r="H3135" s="78"/>
      <c r="J3135" s="75"/>
      <c r="K3135" s="71"/>
      <c r="L3135" s="75"/>
      <c r="M3135" s="71"/>
      <c r="O3135" s="71"/>
      <c r="Q3135" s="71"/>
      <c r="V3135" s="4"/>
      <c r="X3135" s="4"/>
      <c r="AJ3135" s="45"/>
      <c r="AK3135" s="45"/>
      <c r="AS3135" s="71"/>
    </row>
    <row r="3136" spans="1:45" ht="15" customHeight="1" x14ac:dyDescent="0.2">
      <c r="A3136" s="85"/>
      <c r="F3136" s="4"/>
      <c r="H3136" s="78"/>
      <c r="J3136" s="75"/>
      <c r="K3136" s="71"/>
      <c r="L3136" s="75"/>
      <c r="M3136" s="71"/>
      <c r="O3136" s="71"/>
      <c r="Q3136" s="71"/>
      <c r="V3136" s="4"/>
      <c r="X3136" s="4"/>
      <c r="AJ3136" s="45"/>
      <c r="AK3136" s="45"/>
      <c r="AS3136" s="71"/>
    </row>
    <row r="3137" spans="1:45" ht="15" customHeight="1" x14ac:dyDescent="0.2">
      <c r="A3137" s="85"/>
      <c r="F3137" s="4"/>
      <c r="H3137" s="78"/>
      <c r="J3137" s="75"/>
      <c r="K3137" s="71"/>
      <c r="L3137" s="75"/>
      <c r="M3137" s="71"/>
      <c r="O3137" s="71"/>
      <c r="Q3137" s="71"/>
      <c r="V3137" s="4"/>
      <c r="X3137" s="4"/>
      <c r="AJ3137" s="45"/>
      <c r="AK3137" s="45"/>
      <c r="AS3137" s="71"/>
    </row>
    <row r="3138" spans="1:45" ht="15" customHeight="1" x14ac:dyDescent="0.2">
      <c r="A3138" s="85"/>
      <c r="F3138" s="4"/>
      <c r="H3138" s="78"/>
      <c r="J3138" s="75"/>
      <c r="K3138" s="71"/>
      <c r="L3138" s="75"/>
      <c r="M3138" s="71"/>
      <c r="O3138" s="71"/>
      <c r="Q3138" s="71"/>
      <c r="V3138" s="4"/>
      <c r="X3138" s="4"/>
      <c r="AJ3138" s="45"/>
      <c r="AK3138" s="45"/>
      <c r="AS3138" s="71"/>
    </row>
    <row r="3139" spans="1:45" ht="15" customHeight="1" x14ac:dyDescent="0.2">
      <c r="A3139" s="85"/>
      <c r="F3139" s="4"/>
      <c r="H3139" s="78"/>
      <c r="J3139" s="75"/>
      <c r="K3139" s="71"/>
      <c r="L3139" s="75"/>
      <c r="M3139" s="71"/>
      <c r="O3139" s="71"/>
      <c r="Q3139" s="71"/>
      <c r="V3139" s="4"/>
      <c r="X3139" s="4"/>
      <c r="AJ3139" s="45"/>
      <c r="AK3139" s="45"/>
      <c r="AS3139" s="71"/>
    </row>
    <row r="3140" spans="1:45" ht="15" customHeight="1" x14ac:dyDescent="0.2">
      <c r="A3140" s="85"/>
      <c r="F3140" s="4"/>
      <c r="H3140" s="78"/>
      <c r="J3140" s="75"/>
      <c r="K3140" s="71"/>
      <c r="L3140" s="75"/>
      <c r="M3140" s="71"/>
      <c r="O3140" s="71"/>
      <c r="Q3140" s="71"/>
      <c r="V3140" s="4"/>
      <c r="X3140" s="4"/>
      <c r="AJ3140" s="45"/>
      <c r="AK3140" s="45"/>
      <c r="AS3140" s="71"/>
    </row>
    <row r="3141" spans="1:45" ht="15" customHeight="1" x14ac:dyDescent="0.2">
      <c r="A3141" s="85"/>
      <c r="F3141" s="4"/>
      <c r="H3141" s="78"/>
      <c r="J3141" s="75"/>
      <c r="K3141" s="71"/>
      <c r="L3141" s="75"/>
      <c r="M3141" s="71"/>
      <c r="O3141" s="71"/>
      <c r="Q3141" s="71"/>
      <c r="V3141" s="4"/>
      <c r="X3141" s="4"/>
      <c r="AJ3141" s="45"/>
      <c r="AK3141" s="45"/>
      <c r="AS3141" s="71"/>
    </row>
    <row r="3142" spans="1:45" ht="15" customHeight="1" x14ac:dyDescent="0.2">
      <c r="A3142" s="85"/>
      <c r="F3142" s="4"/>
      <c r="H3142" s="78"/>
      <c r="J3142" s="75"/>
      <c r="K3142" s="71"/>
      <c r="L3142" s="75"/>
      <c r="M3142" s="71"/>
      <c r="O3142" s="71"/>
      <c r="Q3142" s="71"/>
      <c r="V3142" s="4"/>
      <c r="X3142" s="4"/>
      <c r="AJ3142" s="45"/>
      <c r="AK3142" s="45"/>
      <c r="AS3142" s="71"/>
    </row>
    <row r="3143" spans="1:45" ht="15" customHeight="1" x14ac:dyDescent="0.2">
      <c r="A3143" s="85"/>
      <c r="F3143" s="4"/>
      <c r="H3143" s="78"/>
      <c r="J3143" s="75"/>
      <c r="K3143" s="71"/>
      <c r="L3143" s="75"/>
      <c r="M3143" s="71"/>
      <c r="O3143" s="71"/>
      <c r="Q3143" s="71"/>
      <c r="V3143" s="4"/>
      <c r="X3143" s="4"/>
      <c r="AJ3143" s="45"/>
      <c r="AK3143" s="45"/>
      <c r="AS3143" s="71"/>
    </row>
    <row r="3144" spans="1:45" ht="15" customHeight="1" x14ac:dyDescent="0.2">
      <c r="A3144" s="85"/>
      <c r="F3144" s="4"/>
      <c r="H3144" s="78"/>
      <c r="J3144" s="75"/>
      <c r="K3144" s="71"/>
      <c r="L3144" s="75"/>
      <c r="M3144" s="71"/>
      <c r="O3144" s="71"/>
      <c r="Q3144" s="71"/>
      <c r="V3144" s="4"/>
      <c r="X3144" s="4"/>
      <c r="AJ3144" s="45"/>
      <c r="AK3144" s="45"/>
      <c r="AS3144" s="71"/>
    </row>
    <row r="3145" spans="1:45" ht="15" customHeight="1" x14ac:dyDescent="0.2">
      <c r="A3145" s="85"/>
      <c r="F3145" s="4"/>
      <c r="H3145" s="78"/>
      <c r="J3145" s="75"/>
      <c r="K3145" s="71"/>
      <c r="L3145" s="75"/>
      <c r="M3145" s="71"/>
      <c r="O3145" s="71"/>
      <c r="Q3145" s="71"/>
      <c r="V3145" s="4"/>
      <c r="X3145" s="4"/>
      <c r="AJ3145" s="45"/>
      <c r="AK3145" s="45"/>
      <c r="AS3145" s="71"/>
    </row>
    <row r="3146" spans="1:45" ht="15" customHeight="1" x14ac:dyDescent="0.2">
      <c r="A3146" s="85"/>
      <c r="F3146" s="4"/>
      <c r="H3146" s="78"/>
      <c r="J3146" s="75"/>
      <c r="K3146" s="71"/>
      <c r="L3146" s="75"/>
      <c r="M3146" s="71"/>
      <c r="O3146" s="71"/>
      <c r="Q3146" s="71"/>
      <c r="V3146" s="4"/>
      <c r="X3146" s="4"/>
      <c r="AJ3146" s="45"/>
      <c r="AK3146" s="45"/>
      <c r="AS3146" s="71"/>
    </row>
    <row r="3147" spans="1:45" ht="15" customHeight="1" x14ac:dyDescent="0.2">
      <c r="A3147" s="85"/>
      <c r="F3147" s="4"/>
      <c r="H3147" s="78"/>
      <c r="J3147" s="75"/>
      <c r="K3147" s="71"/>
      <c r="L3147" s="75"/>
      <c r="M3147" s="71"/>
      <c r="O3147" s="71"/>
      <c r="Q3147" s="71"/>
      <c r="V3147" s="4"/>
      <c r="X3147" s="4"/>
      <c r="AJ3147" s="45"/>
      <c r="AK3147" s="45"/>
      <c r="AS3147" s="71"/>
    </row>
    <row r="3148" spans="1:45" ht="15" customHeight="1" x14ac:dyDescent="0.2">
      <c r="A3148" s="85"/>
      <c r="F3148" s="4"/>
      <c r="H3148" s="78"/>
      <c r="J3148" s="75"/>
      <c r="K3148" s="71"/>
      <c r="L3148" s="75"/>
      <c r="M3148" s="71"/>
      <c r="O3148" s="71"/>
      <c r="Q3148" s="71"/>
      <c r="V3148" s="4"/>
      <c r="X3148" s="4"/>
      <c r="AJ3148" s="45"/>
      <c r="AK3148" s="45"/>
      <c r="AS3148" s="71"/>
    </row>
    <row r="3149" spans="1:45" ht="15" customHeight="1" x14ac:dyDescent="0.2">
      <c r="A3149" s="85"/>
      <c r="F3149" s="4"/>
      <c r="H3149" s="78"/>
      <c r="J3149" s="75"/>
      <c r="K3149" s="71"/>
      <c r="L3149" s="75"/>
      <c r="M3149" s="71"/>
      <c r="O3149" s="71"/>
      <c r="Q3149" s="71"/>
      <c r="V3149" s="4"/>
      <c r="X3149" s="4"/>
      <c r="AJ3149" s="45"/>
      <c r="AK3149" s="45"/>
      <c r="AS3149" s="71"/>
    </row>
    <row r="3150" spans="1:45" ht="15" customHeight="1" x14ac:dyDescent="0.2">
      <c r="A3150" s="85"/>
      <c r="F3150" s="4"/>
      <c r="H3150" s="78"/>
      <c r="J3150" s="75"/>
      <c r="K3150" s="71"/>
      <c r="L3150" s="75"/>
      <c r="M3150" s="71"/>
      <c r="O3150" s="71"/>
      <c r="Q3150" s="71"/>
      <c r="V3150" s="4"/>
      <c r="X3150" s="4"/>
      <c r="AJ3150" s="45"/>
      <c r="AK3150" s="45"/>
      <c r="AS3150" s="71"/>
    </row>
    <row r="3151" spans="1:45" ht="15" customHeight="1" x14ac:dyDescent="0.2">
      <c r="A3151" s="85"/>
      <c r="F3151" s="4"/>
      <c r="H3151" s="78"/>
      <c r="J3151" s="75"/>
      <c r="K3151" s="71"/>
      <c r="L3151" s="75"/>
      <c r="M3151" s="71"/>
      <c r="O3151" s="71"/>
      <c r="Q3151" s="71"/>
      <c r="V3151" s="4"/>
      <c r="X3151" s="4"/>
      <c r="AJ3151" s="45"/>
      <c r="AK3151" s="45"/>
      <c r="AS3151" s="71"/>
    </row>
    <row r="3152" spans="1:45" ht="15" customHeight="1" x14ac:dyDescent="0.2">
      <c r="A3152" s="85"/>
      <c r="F3152" s="4"/>
      <c r="H3152" s="78"/>
      <c r="J3152" s="75"/>
      <c r="K3152" s="71"/>
      <c r="L3152" s="75"/>
      <c r="M3152" s="71"/>
      <c r="O3152" s="71"/>
      <c r="Q3152" s="71"/>
      <c r="V3152" s="4"/>
      <c r="X3152" s="4"/>
      <c r="AJ3152" s="45"/>
      <c r="AK3152" s="45"/>
      <c r="AS3152" s="71"/>
    </row>
    <row r="3153" spans="1:45" ht="15" customHeight="1" x14ac:dyDescent="0.2">
      <c r="A3153" s="85"/>
      <c r="F3153" s="4"/>
      <c r="H3153" s="78"/>
      <c r="J3153" s="75"/>
      <c r="K3153" s="71"/>
      <c r="L3153" s="75"/>
      <c r="M3153" s="71"/>
      <c r="O3153" s="71"/>
      <c r="Q3153" s="71"/>
      <c r="V3153" s="4"/>
      <c r="X3153" s="4"/>
      <c r="AJ3153" s="45"/>
      <c r="AK3153" s="45"/>
      <c r="AS3153" s="71"/>
    </row>
    <row r="3154" spans="1:45" ht="15" customHeight="1" x14ac:dyDescent="0.2">
      <c r="A3154" s="85"/>
      <c r="F3154" s="4"/>
      <c r="H3154" s="78"/>
      <c r="J3154" s="75"/>
      <c r="K3154" s="71"/>
      <c r="L3154" s="75"/>
      <c r="M3154" s="71"/>
      <c r="O3154" s="71"/>
      <c r="Q3154" s="71"/>
      <c r="V3154" s="4"/>
      <c r="X3154" s="4"/>
      <c r="AJ3154" s="45"/>
      <c r="AK3154" s="45"/>
      <c r="AS3154" s="71"/>
    </row>
    <row r="3155" spans="1:45" ht="15" customHeight="1" x14ac:dyDescent="0.2">
      <c r="A3155" s="85"/>
      <c r="F3155" s="4"/>
      <c r="H3155" s="78"/>
      <c r="J3155" s="75"/>
      <c r="K3155" s="71"/>
      <c r="L3155" s="75"/>
      <c r="M3155" s="71"/>
      <c r="O3155" s="71"/>
      <c r="Q3155" s="71"/>
      <c r="V3155" s="4"/>
      <c r="X3155" s="4"/>
      <c r="AJ3155" s="45"/>
      <c r="AK3155" s="45"/>
      <c r="AS3155" s="71"/>
    </row>
    <row r="3156" spans="1:45" ht="15" customHeight="1" x14ac:dyDescent="0.2">
      <c r="A3156" s="85"/>
      <c r="F3156" s="4"/>
      <c r="H3156" s="78"/>
      <c r="J3156" s="75"/>
      <c r="K3156" s="71"/>
      <c r="L3156" s="75"/>
      <c r="M3156" s="71"/>
      <c r="O3156" s="71"/>
      <c r="Q3156" s="71"/>
      <c r="V3156" s="4"/>
      <c r="X3156" s="4"/>
      <c r="AJ3156" s="45"/>
      <c r="AK3156" s="45"/>
      <c r="AS3156" s="71"/>
    </row>
    <row r="3157" spans="1:45" ht="15" customHeight="1" x14ac:dyDescent="0.2">
      <c r="A3157" s="85"/>
      <c r="F3157" s="4"/>
      <c r="H3157" s="78"/>
      <c r="J3157" s="75"/>
      <c r="K3157" s="71"/>
      <c r="L3157" s="75"/>
      <c r="M3157" s="71"/>
      <c r="O3157" s="71"/>
      <c r="Q3157" s="71"/>
      <c r="V3157" s="4"/>
      <c r="X3157" s="4"/>
      <c r="AJ3157" s="45"/>
      <c r="AK3157" s="45"/>
      <c r="AS3157" s="71"/>
    </row>
    <row r="3158" spans="1:45" ht="15" customHeight="1" x14ac:dyDescent="0.2">
      <c r="A3158" s="85"/>
      <c r="F3158" s="4"/>
      <c r="H3158" s="78"/>
      <c r="J3158" s="75"/>
      <c r="K3158" s="71"/>
      <c r="L3158" s="75"/>
      <c r="M3158" s="71"/>
      <c r="O3158" s="71"/>
      <c r="Q3158" s="71"/>
      <c r="V3158" s="4"/>
      <c r="X3158" s="4"/>
      <c r="AJ3158" s="45"/>
      <c r="AK3158" s="45"/>
      <c r="AS3158" s="71"/>
    </row>
    <row r="3159" spans="1:45" ht="15" customHeight="1" x14ac:dyDescent="0.2">
      <c r="A3159" s="85"/>
      <c r="F3159" s="4"/>
      <c r="H3159" s="78"/>
      <c r="J3159" s="75"/>
      <c r="K3159" s="71"/>
      <c r="L3159" s="75"/>
      <c r="M3159" s="71"/>
      <c r="O3159" s="71"/>
      <c r="Q3159" s="71"/>
      <c r="V3159" s="4"/>
      <c r="X3159" s="4"/>
      <c r="AJ3159" s="45"/>
      <c r="AK3159" s="45"/>
      <c r="AS3159" s="71"/>
    </row>
    <row r="3160" spans="1:45" ht="15" customHeight="1" x14ac:dyDescent="0.2">
      <c r="A3160" s="85"/>
      <c r="F3160" s="4"/>
      <c r="H3160" s="78"/>
      <c r="J3160" s="75"/>
      <c r="K3160" s="71"/>
      <c r="L3160" s="75"/>
      <c r="M3160" s="71"/>
      <c r="O3160" s="71"/>
      <c r="Q3160" s="71"/>
      <c r="V3160" s="4"/>
      <c r="X3160" s="4"/>
      <c r="AJ3160" s="45"/>
      <c r="AK3160" s="45"/>
      <c r="AS3160" s="71"/>
    </row>
    <row r="3161" spans="1:45" ht="15" customHeight="1" x14ac:dyDescent="0.2">
      <c r="A3161" s="85"/>
      <c r="F3161" s="4"/>
      <c r="H3161" s="78"/>
      <c r="J3161" s="75"/>
      <c r="K3161" s="71"/>
      <c r="L3161" s="75"/>
      <c r="M3161" s="71"/>
      <c r="O3161" s="71"/>
      <c r="Q3161" s="71"/>
      <c r="V3161" s="4"/>
      <c r="X3161" s="4"/>
      <c r="AJ3161" s="45"/>
      <c r="AK3161" s="45"/>
      <c r="AS3161" s="71"/>
    </row>
    <row r="3162" spans="1:45" ht="15" customHeight="1" x14ac:dyDescent="0.2">
      <c r="A3162" s="85"/>
      <c r="F3162" s="4"/>
      <c r="H3162" s="78"/>
      <c r="J3162" s="75"/>
      <c r="K3162" s="71"/>
      <c r="L3162" s="75"/>
      <c r="M3162" s="71"/>
      <c r="O3162" s="71"/>
      <c r="Q3162" s="71"/>
      <c r="V3162" s="4"/>
      <c r="X3162" s="4"/>
      <c r="AJ3162" s="45"/>
      <c r="AK3162" s="45"/>
      <c r="AS3162" s="71"/>
    </row>
    <row r="3163" spans="1:45" ht="15" customHeight="1" x14ac:dyDescent="0.2">
      <c r="A3163" s="85"/>
      <c r="F3163" s="4"/>
      <c r="H3163" s="78"/>
      <c r="J3163" s="75"/>
      <c r="K3163" s="71"/>
      <c r="L3163" s="75"/>
      <c r="M3163" s="71"/>
      <c r="O3163" s="71"/>
      <c r="Q3163" s="71"/>
      <c r="V3163" s="4"/>
      <c r="X3163" s="4"/>
      <c r="AJ3163" s="45"/>
      <c r="AK3163" s="45"/>
      <c r="AS3163" s="71"/>
    </row>
    <row r="3164" spans="1:45" ht="15" customHeight="1" x14ac:dyDescent="0.2">
      <c r="A3164" s="85"/>
      <c r="F3164" s="4"/>
      <c r="H3164" s="78"/>
      <c r="J3164" s="75"/>
      <c r="K3164" s="71"/>
      <c r="L3164" s="75"/>
      <c r="M3164" s="71"/>
      <c r="O3164" s="71"/>
      <c r="Q3164" s="71"/>
      <c r="V3164" s="4"/>
      <c r="X3164" s="4"/>
      <c r="AJ3164" s="45"/>
      <c r="AK3164" s="45"/>
      <c r="AS3164" s="71"/>
    </row>
    <row r="3165" spans="1:45" ht="15" customHeight="1" x14ac:dyDescent="0.2">
      <c r="A3165" s="85"/>
      <c r="F3165" s="4"/>
      <c r="H3165" s="78"/>
      <c r="J3165" s="75"/>
      <c r="K3165" s="71"/>
      <c r="L3165" s="75"/>
      <c r="M3165" s="71"/>
      <c r="O3165" s="71"/>
      <c r="Q3165" s="71"/>
      <c r="V3165" s="4"/>
      <c r="X3165" s="4"/>
      <c r="AJ3165" s="45"/>
      <c r="AK3165" s="45"/>
      <c r="AS3165" s="71"/>
    </row>
    <row r="3166" spans="1:45" ht="15" customHeight="1" x14ac:dyDescent="0.2">
      <c r="A3166" s="85"/>
      <c r="F3166" s="4"/>
      <c r="H3166" s="78"/>
      <c r="J3166" s="75"/>
      <c r="K3166" s="71"/>
      <c r="L3166" s="75"/>
      <c r="M3166" s="71"/>
      <c r="O3166" s="71"/>
      <c r="Q3166" s="71"/>
      <c r="V3166" s="4"/>
      <c r="X3166" s="4"/>
      <c r="AJ3166" s="45"/>
      <c r="AK3166" s="45"/>
      <c r="AS3166" s="71"/>
    </row>
    <row r="3167" spans="1:45" ht="15" customHeight="1" x14ac:dyDescent="0.2">
      <c r="A3167" s="85"/>
      <c r="F3167" s="4"/>
      <c r="H3167" s="78"/>
      <c r="J3167" s="75"/>
      <c r="K3167" s="71"/>
      <c r="L3167" s="75"/>
      <c r="M3167" s="71"/>
      <c r="O3167" s="71"/>
      <c r="Q3167" s="71"/>
      <c r="V3167" s="4"/>
      <c r="X3167" s="4"/>
      <c r="AJ3167" s="45"/>
      <c r="AK3167" s="45"/>
      <c r="AS3167" s="71"/>
    </row>
    <row r="3168" spans="1:45" ht="15" customHeight="1" x14ac:dyDescent="0.2">
      <c r="A3168" s="85"/>
      <c r="F3168" s="4"/>
      <c r="H3168" s="78"/>
      <c r="J3168" s="75"/>
      <c r="K3168" s="71"/>
      <c r="L3168" s="75"/>
      <c r="M3168" s="71"/>
      <c r="O3168" s="71"/>
      <c r="Q3168" s="71"/>
      <c r="V3168" s="4"/>
      <c r="X3168" s="4"/>
      <c r="AJ3168" s="45"/>
      <c r="AK3168" s="45"/>
      <c r="AS3168" s="71"/>
    </row>
    <row r="3169" spans="1:45" ht="15" customHeight="1" x14ac:dyDescent="0.2">
      <c r="A3169" s="85"/>
      <c r="F3169" s="4"/>
      <c r="H3169" s="78"/>
      <c r="J3169" s="75"/>
      <c r="K3169" s="71"/>
      <c r="L3169" s="75"/>
      <c r="M3169" s="71"/>
      <c r="O3169" s="71"/>
      <c r="Q3169" s="71"/>
      <c r="V3169" s="4"/>
      <c r="X3169" s="4"/>
      <c r="AJ3169" s="45"/>
      <c r="AK3169" s="45"/>
      <c r="AS3169" s="71"/>
    </row>
    <row r="3170" spans="1:45" ht="15" customHeight="1" x14ac:dyDescent="0.2">
      <c r="A3170" s="85"/>
      <c r="F3170" s="4"/>
      <c r="H3170" s="78"/>
      <c r="J3170" s="75"/>
      <c r="K3170" s="71"/>
      <c r="L3170" s="75"/>
      <c r="M3170" s="71"/>
      <c r="O3170" s="71"/>
      <c r="Q3170" s="71"/>
      <c r="V3170" s="4"/>
      <c r="X3170" s="4"/>
      <c r="AJ3170" s="45"/>
      <c r="AK3170" s="45"/>
      <c r="AS3170" s="71"/>
    </row>
    <row r="3171" spans="1:45" ht="15" customHeight="1" x14ac:dyDescent="0.2">
      <c r="A3171" s="85"/>
      <c r="F3171" s="4"/>
      <c r="H3171" s="78"/>
      <c r="J3171" s="75"/>
      <c r="K3171" s="71"/>
      <c r="L3171" s="75"/>
      <c r="M3171" s="71"/>
      <c r="O3171" s="71"/>
      <c r="Q3171" s="71"/>
      <c r="V3171" s="4"/>
      <c r="X3171" s="4"/>
      <c r="AJ3171" s="45"/>
      <c r="AK3171" s="45"/>
      <c r="AS3171" s="71"/>
    </row>
    <row r="3172" spans="1:45" ht="15" customHeight="1" x14ac:dyDescent="0.2">
      <c r="A3172" s="85"/>
      <c r="F3172" s="4"/>
      <c r="H3172" s="78"/>
      <c r="J3172" s="75"/>
      <c r="K3172" s="71"/>
      <c r="L3172" s="75"/>
      <c r="M3172" s="71"/>
      <c r="O3172" s="71"/>
      <c r="Q3172" s="71"/>
      <c r="V3172" s="4"/>
      <c r="X3172" s="4"/>
      <c r="AJ3172" s="45"/>
      <c r="AK3172" s="45"/>
      <c r="AS3172" s="71"/>
    </row>
    <row r="3173" spans="1:45" ht="15" customHeight="1" x14ac:dyDescent="0.2">
      <c r="A3173" s="85"/>
      <c r="F3173" s="4"/>
      <c r="H3173" s="78"/>
      <c r="J3173" s="75"/>
      <c r="K3173" s="71"/>
      <c r="L3173" s="75"/>
      <c r="M3173" s="71"/>
      <c r="O3173" s="71"/>
      <c r="Q3173" s="71"/>
      <c r="V3173" s="4"/>
      <c r="X3173" s="4"/>
      <c r="AJ3173" s="45"/>
      <c r="AK3173" s="45"/>
      <c r="AS3173" s="71"/>
    </row>
    <row r="3174" spans="1:45" ht="15" customHeight="1" x14ac:dyDescent="0.2">
      <c r="A3174" s="85"/>
      <c r="F3174" s="4"/>
      <c r="H3174" s="78"/>
      <c r="J3174" s="75"/>
      <c r="K3174" s="71"/>
      <c r="L3174" s="75"/>
      <c r="M3174" s="71"/>
      <c r="O3174" s="71"/>
      <c r="Q3174" s="71"/>
      <c r="V3174" s="4"/>
      <c r="X3174" s="4"/>
      <c r="AJ3174" s="45"/>
      <c r="AK3174" s="45"/>
      <c r="AS3174" s="71"/>
    </row>
    <row r="3175" spans="1:45" ht="15" customHeight="1" x14ac:dyDescent="0.2">
      <c r="A3175" s="85"/>
      <c r="F3175" s="4"/>
      <c r="H3175" s="78"/>
      <c r="J3175" s="75"/>
      <c r="K3175" s="71"/>
      <c r="L3175" s="75"/>
      <c r="M3175" s="71"/>
      <c r="O3175" s="71"/>
      <c r="Q3175" s="71"/>
      <c r="V3175" s="4"/>
      <c r="X3175" s="4"/>
      <c r="AJ3175" s="45"/>
      <c r="AK3175" s="45"/>
      <c r="AS3175" s="71"/>
    </row>
    <row r="3176" spans="1:45" ht="15" customHeight="1" x14ac:dyDescent="0.2">
      <c r="A3176" s="85"/>
      <c r="F3176" s="4"/>
      <c r="H3176" s="78"/>
      <c r="J3176" s="75"/>
      <c r="K3176" s="71"/>
      <c r="L3176" s="75"/>
      <c r="M3176" s="71"/>
      <c r="O3176" s="71"/>
      <c r="Q3176" s="71"/>
      <c r="V3176" s="4"/>
      <c r="X3176" s="4"/>
      <c r="AJ3176" s="45"/>
      <c r="AK3176" s="45"/>
      <c r="AS3176" s="71"/>
    </row>
    <row r="3177" spans="1:45" ht="15" customHeight="1" x14ac:dyDescent="0.2">
      <c r="A3177" s="85"/>
      <c r="F3177" s="4"/>
      <c r="H3177" s="78"/>
      <c r="J3177" s="75"/>
      <c r="K3177" s="71"/>
      <c r="L3177" s="75"/>
      <c r="M3177" s="71"/>
      <c r="O3177" s="71"/>
      <c r="Q3177" s="71"/>
      <c r="V3177" s="4"/>
      <c r="X3177" s="4"/>
      <c r="AJ3177" s="45"/>
      <c r="AK3177" s="45"/>
      <c r="AS3177" s="71"/>
    </row>
    <row r="3178" spans="1:45" ht="15" customHeight="1" x14ac:dyDescent="0.2">
      <c r="A3178" s="85"/>
      <c r="F3178" s="4"/>
      <c r="H3178" s="78"/>
      <c r="J3178" s="75"/>
      <c r="K3178" s="71"/>
      <c r="L3178" s="75"/>
      <c r="M3178" s="71"/>
      <c r="O3178" s="71"/>
      <c r="Q3178" s="71"/>
      <c r="V3178" s="4"/>
      <c r="X3178" s="4"/>
      <c r="AJ3178" s="45"/>
      <c r="AK3178" s="45"/>
      <c r="AS3178" s="71"/>
    </row>
    <row r="3179" spans="1:45" ht="15" customHeight="1" x14ac:dyDescent="0.2">
      <c r="A3179" s="85"/>
      <c r="F3179" s="4"/>
      <c r="H3179" s="78"/>
      <c r="J3179" s="75"/>
      <c r="K3179" s="71"/>
      <c r="L3179" s="75"/>
      <c r="M3179" s="71"/>
      <c r="O3179" s="71"/>
      <c r="Q3179" s="71"/>
      <c r="V3179" s="4"/>
      <c r="X3179" s="4"/>
      <c r="AJ3179" s="45"/>
      <c r="AK3179" s="45"/>
      <c r="AS3179" s="71"/>
    </row>
    <row r="3180" spans="1:45" ht="15" customHeight="1" x14ac:dyDescent="0.2">
      <c r="A3180" s="85"/>
      <c r="F3180" s="4"/>
      <c r="H3180" s="78"/>
      <c r="J3180" s="75"/>
      <c r="K3180" s="71"/>
      <c r="L3180" s="75"/>
      <c r="M3180" s="71"/>
      <c r="O3180" s="71"/>
      <c r="Q3180" s="71"/>
      <c r="V3180" s="4"/>
      <c r="X3180" s="4"/>
      <c r="AJ3180" s="45"/>
      <c r="AK3180" s="45"/>
      <c r="AS3180" s="71"/>
    </row>
    <row r="3181" spans="1:45" ht="15" customHeight="1" x14ac:dyDescent="0.2">
      <c r="A3181" s="85"/>
      <c r="F3181" s="4"/>
      <c r="H3181" s="78"/>
      <c r="J3181" s="75"/>
      <c r="K3181" s="71"/>
      <c r="L3181" s="75"/>
      <c r="M3181" s="71"/>
      <c r="O3181" s="71"/>
      <c r="Q3181" s="71"/>
      <c r="V3181" s="4"/>
      <c r="X3181" s="4"/>
      <c r="AJ3181" s="45"/>
      <c r="AK3181" s="45"/>
      <c r="AS3181" s="71"/>
    </row>
    <row r="3182" spans="1:45" ht="15" customHeight="1" x14ac:dyDescent="0.2">
      <c r="A3182" s="85"/>
      <c r="F3182" s="4"/>
      <c r="H3182" s="78"/>
      <c r="J3182" s="75"/>
      <c r="K3182" s="71"/>
      <c r="L3182" s="75"/>
      <c r="M3182" s="71"/>
      <c r="O3182" s="71"/>
      <c r="Q3182" s="71"/>
      <c r="V3182" s="4"/>
      <c r="X3182" s="4"/>
      <c r="AJ3182" s="45"/>
      <c r="AK3182" s="45"/>
      <c r="AS3182" s="71"/>
    </row>
    <row r="3183" spans="1:45" ht="15" customHeight="1" x14ac:dyDescent="0.2">
      <c r="A3183" s="85"/>
      <c r="F3183" s="4"/>
      <c r="H3183" s="78"/>
      <c r="J3183" s="75"/>
      <c r="K3183" s="71"/>
      <c r="L3183" s="75"/>
      <c r="M3183" s="71"/>
      <c r="O3183" s="71"/>
      <c r="Q3183" s="71"/>
      <c r="V3183" s="4"/>
      <c r="X3183" s="4"/>
      <c r="AJ3183" s="45"/>
      <c r="AK3183" s="45"/>
      <c r="AS3183" s="71"/>
    </row>
    <row r="3184" spans="1:45" ht="15" customHeight="1" x14ac:dyDescent="0.2">
      <c r="A3184" s="85"/>
      <c r="F3184" s="4"/>
      <c r="H3184" s="78"/>
      <c r="J3184" s="75"/>
      <c r="K3184" s="71"/>
      <c r="L3184" s="75"/>
      <c r="M3184" s="71"/>
      <c r="O3184" s="71"/>
      <c r="Q3184" s="71"/>
      <c r="V3184" s="4"/>
      <c r="X3184" s="4"/>
      <c r="AJ3184" s="45"/>
      <c r="AK3184" s="45"/>
      <c r="AS3184" s="71"/>
    </row>
    <row r="3185" spans="1:45" ht="15" customHeight="1" x14ac:dyDescent="0.2">
      <c r="A3185" s="85"/>
      <c r="F3185" s="4"/>
      <c r="H3185" s="78"/>
      <c r="J3185" s="75"/>
      <c r="K3185" s="71"/>
      <c r="L3185" s="75"/>
      <c r="M3185" s="71"/>
      <c r="O3185" s="71"/>
      <c r="Q3185" s="71"/>
      <c r="V3185" s="4"/>
      <c r="X3185" s="4"/>
      <c r="AJ3185" s="45"/>
      <c r="AK3185" s="45"/>
      <c r="AS3185" s="71"/>
    </row>
    <row r="3186" spans="1:45" ht="15" customHeight="1" x14ac:dyDescent="0.2">
      <c r="A3186" s="85"/>
      <c r="F3186" s="4"/>
      <c r="H3186" s="78"/>
      <c r="J3186" s="75"/>
      <c r="K3186" s="71"/>
      <c r="L3186" s="75"/>
      <c r="M3186" s="71"/>
      <c r="O3186" s="71"/>
      <c r="Q3186" s="71"/>
      <c r="V3186" s="4"/>
      <c r="X3186" s="4"/>
      <c r="AJ3186" s="45"/>
      <c r="AK3186" s="45"/>
      <c r="AS3186" s="71"/>
    </row>
    <row r="3187" spans="1:45" ht="15" customHeight="1" x14ac:dyDescent="0.2">
      <c r="A3187" s="85"/>
      <c r="F3187" s="4"/>
      <c r="H3187" s="78"/>
      <c r="J3187" s="75"/>
      <c r="K3187" s="71"/>
      <c r="L3187" s="75"/>
      <c r="M3187" s="71"/>
      <c r="O3187" s="71"/>
      <c r="Q3187" s="71"/>
      <c r="V3187" s="4"/>
      <c r="X3187" s="4"/>
      <c r="AJ3187" s="45"/>
      <c r="AK3187" s="45"/>
      <c r="AS3187" s="71"/>
    </row>
    <row r="3188" spans="1:45" ht="15" customHeight="1" x14ac:dyDescent="0.2">
      <c r="A3188" s="85"/>
      <c r="F3188" s="4"/>
      <c r="H3188" s="78"/>
      <c r="J3188" s="75"/>
      <c r="K3188" s="71"/>
      <c r="L3188" s="75"/>
      <c r="M3188" s="71"/>
      <c r="O3188" s="71"/>
      <c r="Q3188" s="71"/>
      <c r="V3188" s="4"/>
      <c r="X3188" s="4"/>
      <c r="AJ3188" s="45"/>
      <c r="AK3188" s="45"/>
      <c r="AS3188" s="71"/>
    </row>
    <row r="3189" spans="1:45" ht="15" customHeight="1" x14ac:dyDescent="0.2">
      <c r="A3189" s="85"/>
      <c r="F3189" s="4"/>
      <c r="H3189" s="78"/>
      <c r="J3189" s="75"/>
      <c r="K3189" s="71"/>
      <c r="L3189" s="75"/>
      <c r="M3189" s="71"/>
      <c r="O3189" s="71"/>
      <c r="Q3189" s="71"/>
      <c r="V3189" s="4"/>
      <c r="X3189" s="4"/>
      <c r="AJ3189" s="45"/>
      <c r="AK3189" s="45"/>
      <c r="AS3189" s="71"/>
    </row>
    <row r="3190" spans="1:45" ht="15" customHeight="1" x14ac:dyDescent="0.2">
      <c r="A3190" s="85"/>
      <c r="F3190" s="4"/>
      <c r="H3190" s="78"/>
      <c r="J3190" s="75"/>
      <c r="K3190" s="71"/>
      <c r="L3190" s="75"/>
      <c r="M3190" s="71"/>
      <c r="O3190" s="71"/>
      <c r="Q3190" s="71"/>
      <c r="V3190" s="4"/>
      <c r="X3190" s="4"/>
      <c r="AJ3190" s="45"/>
      <c r="AK3190" s="45"/>
      <c r="AS3190" s="71"/>
    </row>
    <row r="3191" spans="1:45" ht="15" customHeight="1" x14ac:dyDescent="0.2">
      <c r="A3191" s="85"/>
      <c r="F3191" s="4"/>
      <c r="H3191" s="78"/>
      <c r="J3191" s="75"/>
      <c r="K3191" s="71"/>
      <c r="L3191" s="75"/>
      <c r="M3191" s="71"/>
      <c r="O3191" s="71"/>
      <c r="Q3191" s="71"/>
      <c r="V3191" s="4"/>
      <c r="X3191" s="4"/>
      <c r="AJ3191" s="45"/>
      <c r="AK3191" s="45"/>
      <c r="AS3191" s="71"/>
    </row>
    <row r="3192" spans="1:45" ht="15" customHeight="1" x14ac:dyDescent="0.2">
      <c r="A3192" s="85"/>
      <c r="F3192" s="4"/>
      <c r="H3192" s="78"/>
      <c r="J3192" s="75"/>
      <c r="K3192" s="71"/>
      <c r="L3192" s="75"/>
      <c r="M3192" s="71"/>
      <c r="O3192" s="71"/>
      <c r="Q3192" s="71"/>
      <c r="V3192" s="4"/>
      <c r="X3192" s="4"/>
      <c r="AJ3192" s="45"/>
      <c r="AK3192" s="45"/>
      <c r="AS3192" s="71"/>
    </row>
    <row r="3193" spans="1:45" ht="15" customHeight="1" x14ac:dyDescent="0.2">
      <c r="A3193" s="85"/>
      <c r="F3193" s="4"/>
      <c r="H3193" s="78"/>
      <c r="J3193" s="75"/>
      <c r="K3193" s="71"/>
      <c r="L3193" s="75"/>
      <c r="M3193" s="71"/>
      <c r="O3193" s="71"/>
      <c r="Q3193" s="71"/>
      <c r="V3193" s="4"/>
      <c r="X3193" s="4"/>
      <c r="AJ3193" s="45"/>
      <c r="AK3193" s="45"/>
      <c r="AS3193" s="71"/>
    </row>
    <row r="3194" spans="1:45" ht="15" customHeight="1" x14ac:dyDescent="0.2">
      <c r="A3194" s="85"/>
      <c r="F3194" s="4"/>
      <c r="H3194" s="78"/>
      <c r="J3194" s="75"/>
      <c r="K3194" s="71"/>
      <c r="L3194" s="75"/>
      <c r="M3194" s="71"/>
      <c r="O3194" s="71"/>
      <c r="Q3194" s="71"/>
      <c r="V3194" s="4"/>
      <c r="X3194" s="4"/>
      <c r="AJ3194" s="45"/>
      <c r="AK3194" s="45"/>
      <c r="AS3194" s="71"/>
    </row>
    <row r="3195" spans="1:45" ht="15" customHeight="1" x14ac:dyDescent="0.2">
      <c r="A3195" s="85"/>
      <c r="F3195" s="4"/>
      <c r="H3195" s="78"/>
      <c r="J3195" s="75"/>
      <c r="K3195" s="71"/>
      <c r="L3195" s="75"/>
      <c r="M3195" s="71"/>
      <c r="O3195" s="71"/>
      <c r="Q3195" s="71"/>
      <c r="V3195" s="4"/>
      <c r="X3195" s="4"/>
      <c r="AJ3195" s="45"/>
      <c r="AK3195" s="45"/>
      <c r="AS3195" s="71"/>
    </row>
    <row r="3196" spans="1:45" ht="15" customHeight="1" x14ac:dyDescent="0.2">
      <c r="A3196" s="85"/>
      <c r="F3196" s="4"/>
      <c r="H3196" s="78"/>
      <c r="J3196" s="75"/>
      <c r="K3196" s="71"/>
      <c r="L3196" s="75"/>
      <c r="M3196" s="71"/>
      <c r="O3196" s="71"/>
      <c r="Q3196" s="71"/>
      <c r="V3196" s="4"/>
      <c r="X3196" s="4"/>
      <c r="AJ3196" s="45"/>
      <c r="AK3196" s="45"/>
      <c r="AS3196" s="71"/>
    </row>
    <row r="3197" spans="1:45" ht="15" customHeight="1" x14ac:dyDescent="0.2">
      <c r="A3197" s="85"/>
      <c r="F3197" s="4"/>
      <c r="H3197" s="78"/>
      <c r="J3197" s="75"/>
      <c r="K3197" s="71"/>
      <c r="L3197" s="75"/>
      <c r="M3197" s="71"/>
      <c r="O3197" s="71"/>
      <c r="Q3197" s="71"/>
      <c r="V3197" s="4"/>
      <c r="X3197" s="4"/>
      <c r="AJ3197" s="45"/>
      <c r="AK3197" s="45"/>
      <c r="AS3197" s="71"/>
    </row>
    <row r="3198" spans="1:45" ht="15" customHeight="1" x14ac:dyDescent="0.2">
      <c r="A3198" s="85"/>
      <c r="F3198" s="4"/>
      <c r="H3198" s="78"/>
      <c r="J3198" s="75"/>
      <c r="K3198" s="71"/>
      <c r="L3198" s="75"/>
      <c r="M3198" s="71"/>
      <c r="O3198" s="71"/>
      <c r="Q3198" s="71"/>
      <c r="V3198" s="4"/>
      <c r="X3198" s="4"/>
      <c r="AJ3198" s="45"/>
      <c r="AK3198" s="45"/>
      <c r="AS3198" s="71"/>
    </row>
    <row r="3199" spans="1:45" ht="15" customHeight="1" x14ac:dyDescent="0.2">
      <c r="A3199" s="85"/>
      <c r="F3199" s="4"/>
      <c r="H3199" s="78"/>
      <c r="J3199" s="75"/>
      <c r="K3199" s="71"/>
      <c r="L3199" s="75"/>
      <c r="M3199" s="71"/>
      <c r="O3199" s="71"/>
      <c r="Q3199" s="71"/>
      <c r="V3199" s="4"/>
      <c r="X3199" s="4"/>
      <c r="AJ3199" s="45"/>
      <c r="AK3199" s="45"/>
      <c r="AS3199" s="71"/>
    </row>
    <row r="3200" spans="1:45" ht="15" customHeight="1" x14ac:dyDescent="0.2">
      <c r="A3200" s="85"/>
      <c r="F3200" s="4"/>
      <c r="H3200" s="78"/>
      <c r="J3200" s="75"/>
      <c r="K3200" s="71"/>
      <c r="L3200" s="75"/>
      <c r="M3200" s="71"/>
      <c r="O3200" s="71"/>
      <c r="Q3200" s="71"/>
      <c r="V3200" s="4"/>
      <c r="X3200" s="4"/>
      <c r="AJ3200" s="45"/>
      <c r="AK3200" s="45"/>
      <c r="AS3200" s="71"/>
    </row>
    <row r="3201" spans="1:45" ht="15" customHeight="1" x14ac:dyDescent="0.2">
      <c r="A3201" s="85"/>
      <c r="F3201" s="4"/>
      <c r="H3201" s="78"/>
      <c r="J3201" s="75"/>
      <c r="K3201" s="71"/>
      <c r="L3201" s="75"/>
      <c r="M3201" s="71"/>
      <c r="O3201" s="71"/>
      <c r="Q3201" s="71"/>
      <c r="V3201" s="4"/>
      <c r="X3201" s="4"/>
      <c r="AJ3201" s="45"/>
      <c r="AK3201" s="45"/>
      <c r="AS3201" s="71"/>
    </row>
    <row r="3202" spans="1:45" ht="15" customHeight="1" x14ac:dyDescent="0.2">
      <c r="A3202" s="85"/>
      <c r="F3202" s="4"/>
      <c r="H3202" s="78"/>
      <c r="J3202" s="75"/>
      <c r="K3202" s="71"/>
      <c r="L3202" s="75"/>
      <c r="M3202" s="71"/>
      <c r="O3202" s="71"/>
      <c r="Q3202" s="71"/>
      <c r="V3202" s="4"/>
      <c r="X3202" s="4"/>
      <c r="AJ3202" s="45"/>
      <c r="AK3202" s="45"/>
      <c r="AS3202" s="71"/>
    </row>
    <row r="3203" spans="1:45" ht="15" customHeight="1" x14ac:dyDescent="0.2">
      <c r="A3203" s="85"/>
      <c r="F3203" s="4"/>
      <c r="H3203" s="78"/>
      <c r="J3203" s="75"/>
      <c r="K3203" s="71"/>
      <c r="L3203" s="75"/>
      <c r="M3203" s="71"/>
      <c r="O3203" s="71"/>
      <c r="Q3203" s="71"/>
      <c r="V3203" s="4"/>
      <c r="X3203" s="4"/>
      <c r="AJ3203" s="45"/>
      <c r="AK3203" s="45"/>
      <c r="AS3203" s="71"/>
    </row>
    <row r="3204" spans="1:45" ht="15" customHeight="1" x14ac:dyDescent="0.2">
      <c r="A3204" s="85"/>
      <c r="F3204" s="4"/>
      <c r="H3204" s="78"/>
      <c r="J3204" s="75"/>
      <c r="K3204" s="71"/>
      <c r="L3204" s="75"/>
      <c r="M3204" s="71"/>
      <c r="O3204" s="71"/>
      <c r="Q3204" s="71"/>
      <c r="V3204" s="4"/>
      <c r="X3204" s="4"/>
      <c r="AJ3204" s="45"/>
      <c r="AK3204" s="45"/>
      <c r="AS3204" s="71"/>
    </row>
    <row r="3205" spans="1:45" ht="15" customHeight="1" x14ac:dyDescent="0.2">
      <c r="A3205" s="85"/>
      <c r="F3205" s="4"/>
      <c r="H3205" s="78"/>
      <c r="J3205" s="75"/>
      <c r="K3205" s="71"/>
      <c r="L3205" s="75"/>
      <c r="M3205" s="71"/>
      <c r="O3205" s="71"/>
      <c r="Q3205" s="71"/>
      <c r="V3205" s="4"/>
      <c r="X3205" s="4"/>
      <c r="AJ3205" s="45"/>
      <c r="AK3205" s="45"/>
      <c r="AS3205" s="71"/>
    </row>
    <row r="3206" spans="1:45" ht="15" customHeight="1" x14ac:dyDescent="0.2">
      <c r="A3206" s="85"/>
      <c r="F3206" s="4"/>
      <c r="H3206" s="78"/>
      <c r="J3206" s="75"/>
      <c r="K3206" s="71"/>
      <c r="L3206" s="75"/>
      <c r="M3206" s="71"/>
      <c r="O3206" s="71"/>
      <c r="Q3206" s="71"/>
      <c r="V3206" s="4"/>
      <c r="X3206" s="4"/>
      <c r="AJ3206" s="45"/>
      <c r="AK3206" s="45"/>
      <c r="AS3206" s="71"/>
    </row>
    <row r="3207" spans="1:45" ht="15" customHeight="1" x14ac:dyDescent="0.2">
      <c r="A3207" s="85"/>
      <c r="F3207" s="4"/>
      <c r="H3207" s="78"/>
      <c r="J3207" s="75"/>
      <c r="K3207" s="71"/>
      <c r="L3207" s="75"/>
      <c r="M3207" s="71"/>
      <c r="O3207" s="71"/>
      <c r="Q3207" s="71"/>
      <c r="V3207" s="4"/>
      <c r="X3207" s="4"/>
      <c r="AJ3207" s="45"/>
      <c r="AK3207" s="45"/>
      <c r="AS3207" s="71"/>
    </row>
    <row r="3208" spans="1:45" ht="15" customHeight="1" x14ac:dyDescent="0.2">
      <c r="A3208" s="85"/>
      <c r="F3208" s="4"/>
      <c r="H3208" s="78"/>
      <c r="J3208" s="75"/>
      <c r="K3208" s="71"/>
      <c r="L3208" s="75"/>
      <c r="M3208" s="71"/>
      <c r="O3208" s="71"/>
      <c r="Q3208" s="71"/>
      <c r="V3208" s="4"/>
      <c r="X3208" s="4"/>
      <c r="AJ3208" s="45"/>
      <c r="AK3208" s="45"/>
      <c r="AS3208" s="71"/>
    </row>
    <row r="3209" spans="1:45" ht="15" customHeight="1" x14ac:dyDescent="0.2">
      <c r="A3209" s="85"/>
      <c r="F3209" s="4"/>
      <c r="H3209" s="78"/>
      <c r="J3209" s="75"/>
      <c r="K3209" s="71"/>
      <c r="L3209" s="75"/>
      <c r="M3209" s="71"/>
      <c r="O3209" s="71"/>
      <c r="Q3209" s="71"/>
      <c r="V3209" s="4"/>
      <c r="X3209" s="4"/>
      <c r="AJ3209" s="45"/>
      <c r="AK3209" s="45"/>
      <c r="AS3209" s="71"/>
    </row>
    <row r="3210" spans="1:45" ht="15" customHeight="1" x14ac:dyDescent="0.2">
      <c r="A3210" s="85"/>
      <c r="F3210" s="4"/>
      <c r="H3210" s="78"/>
      <c r="J3210" s="75"/>
      <c r="K3210" s="71"/>
      <c r="L3210" s="75"/>
      <c r="M3210" s="71"/>
      <c r="O3210" s="71"/>
      <c r="Q3210" s="71"/>
      <c r="V3210" s="4"/>
      <c r="X3210" s="4"/>
      <c r="AJ3210" s="45"/>
      <c r="AK3210" s="45"/>
      <c r="AS3210" s="71"/>
    </row>
    <row r="3211" spans="1:45" ht="15" customHeight="1" x14ac:dyDescent="0.2">
      <c r="A3211" s="85"/>
      <c r="F3211" s="4"/>
      <c r="H3211" s="78"/>
      <c r="J3211" s="75"/>
      <c r="K3211" s="71"/>
      <c r="L3211" s="75"/>
      <c r="M3211" s="71"/>
      <c r="O3211" s="71"/>
      <c r="Q3211" s="71"/>
      <c r="V3211" s="4"/>
      <c r="X3211" s="4"/>
      <c r="AJ3211" s="45"/>
      <c r="AK3211" s="45"/>
      <c r="AS3211" s="71"/>
    </row>
    <row r="3212" spans="1:45" ht="15" customHeight="1" x14ac:dyDescent="0.2">
      <c r="A3212" s="85"/>
      <c r="F3212" s="4"/>
      <c r="H3212" s="78"/>
      <c r="J3212" s="75"/>
      <c r="K3212" s="71"/>
      <c r="L3212" s="75"/>
      <c r="M3212" s="71"/>
      <c r="O3212" s="71"/>
      <c r="Q3212" s="71"/>
      <c r="V3212" s="4"/>
      <c r="X3212" s="4"/>
      <c r="AJ3212" s="45"/>
      <c r="AK3212" s="45"/>
      <c r="AS3212" s="71"/>
    </row>
    <row r="3213" spans="1:45" ht="15" customHeight="1" x14ac:dyDescent="0.2">
      <c r="A3213" s="85"/>
      <c r="F3213" s="4"/>
      <c r="H3213" s="78"/>
      <c r="J3213" s="75"/>
      <c r="K3213" s="71"/>
      <c r="L3213" s="75"/>
      <c r="M3213" s="71"/>
      <c r="O3213" s="71"/>
      <c r="Q3213" s="71"/>
      <c r="V3213" s="4"/>
      <c r="X3213" s="4"/>
      <c r="AJ3213" s="45"/>
      <c r="AK3213" s="45"/>
      <c r="AS3213" s="71"/>
    </row>
    <row r="3214" spans="1:45" ht="15" customHeight="1" x14ac:dyDescent="0.2">
      <c r="A3214" s="85"/>
      <c r="F3214" s="4"/>
      <c r="H3214" s="78"/>
      <c r="J3214" s="75"/>
      <c r="K3214" s="71"/>
      <c r="L3214" s="75"/>
      <c r="M3214" s="71"/>
      <c r="O3214" s="71"/>
      <c r="Q3214" s="71"/>
      <c r="V3214" s="4"/>
      <c r="X3214" s="4"/>
      <c r="AJ3214" s="45"/>
      <c r="AK3214" s="45"/>
      <c r="AS3214" s="71"/>
    </row>
    <row r="3215" spans="1:45" ht="15" customHeight="1" x14ac:dyDescent="0.2">
      <c r="A3215" s="85"/>
      <c r="F3215" s="4"/>
      <c r="H3215" s="78"/>
      <c r="J3215" s="75"/>
      <c r="K3215" s="71"/>
      <c r="L3215" s="75"/>
      <c r="M3215" s="71"/>
      <c r="O3215" s="71"/>
      <c r="Q3215" s="71"/>
      <c r="V3215" s="4"/>
      <c r="X3215" s="4"/>
      <c r="AJ3215" s="45"/>
      <c r="AK3215" s="45"/>
      <c r="AS3215" s="71"/>
    </row>
    <row r="3216" spans="1:45" ht="15" customHeight="1" x14ac:dyDescent="0.2">
      <c r="A3216" s="85"/>
      <c r="F3216" s="4"/>
      <c r="H3216" s="78"/>
      <c r="J3216" s="75"/>
      <c r="K3216" s="71"/>
      <c r="L3216" s="75"/>
      <c r="M3216" s="71"/>
      <c r="O3216" s="71"/>
      <c r="Q3216" s="71"/>
      <c r="V3216" s="4"/>
      <c r="X3216" s="4"/>
      <c r="AJ3216" s="45"/>
      <c r="AK3216" s="45"/>
      <c r="AS3216" s="71"/>
    </row>
    <row r="3217" spans="1:45" ht="15" customHeight="1" x14ac:dyDescent="0.2">
      <c r="A3217" s="85"/>
      <c r="F3217" s="4"/>
      <c r="H3217" s="78"/>
      <c r="J3217" s="75"/>
      <c r="K3217" s="71"/>
      <c r="L3217" s="75"/>
      <c r="M3217" s="71"/>
      <c r="O3217" s="71"/>
      <c r="Q3217" s="71"/>
      <c r="V3217" s="4"/>
      <c r="X3217" s="4"/>
      <c r="AJ3217" s="45"/>
      <c r="AK3217" s="45"/>
      <c r="AS3217" s="71"/>
    </row>
    <row r="3218" spans="1:45" ht="15" customHeight="1" x14ac:dyDescent="0.2">
      <c r="A3218" s="85"/>
      <c r="F3218" s="4"/>
      <c r="H3218" s="78"/>
      <c r="J3218" s="75"/>
      <c r="K3218" s="71"/>
      <c r="L3218" s="75"/>
      <c r="M3218" s="71"/>
      <c r="O3218" s="71"/>
      <c r="Q3218" s="71"/>
      <c r="V3218" s="4"/>
      <c r="X3218" s="4"/>
      <c r="AJ3218" s="45"/>
      <c r="AK3218" s="45"/>
      <c r="AS3218" s="71"/>
    </row>
    <row r="3219" spans="1:45" ht="15" customHeight="1" x14ac:dyDescent="0.2">
      <c r="A3219" s="85"/>
      <c r="F3219" s="4"/>
      <c r="H3219" s="78"/>
      <c r="J3219" s="75"/>
      <c r="K3219" s="71"/>
      <c r="L3219" s="75"/>
      <c r="M3219" s="71"/>
      <c r="O3219" s="71"/>
      <c r="Q3219" s="71"/>
      <c r="V3219" s="4"/>
      <c r="X3219" s="4"/>
      <c r="AJ3219" s="45"/>
      <c r="AK3219" s="45"/>
      <c r="AS3219" s="71"/>
    </row>
    <row r="3220" spans="1:45" ht="15" customHeight="1" x14ac:dyDescent="0.2">
      <c r="A3220" s="85"/>
      <c r="F3220" s="4"/>
      <c r="H3220" s="78"/>
      <c r="J3220" s="75"/>
      <c r="K3220" s="71"/>
      <c r="L3220" s="75"/>
      <c r="M3220" s="71"/>
      <c r="O3220" s="71"/>
      <c r="Q3220" s="71"/>
      <c r="V3220" s="4"/>
      <c r="X3220" s="4"/>
      <c r="AJ3220" s="45"/>
      <c r="AK3220" s="45"/>
      <c r="AS3220" s="71"/>
    </row>
    <row r="3221" spans="1:45" ht="15" customHeight="1" x14ac:dyDescent="0.2">
      <c r="A3221" s="85"/>
      <c r="F3221" s="4"/>
      <c r="H3221" s="78"/>
      <c r="J3221" s="75"/>
      <c r="K3221" s="71"/>
      <c r="L3221" s="75"/>
      <c r="M3221" s="71"/>
      <c r="O3221" s="71"/>
      <c r="Q3221" s="71"/>
      <c r="V3221" s="4"/>
      <c r="X3221" s="4"/>
      <c r="AJ3221" s="45"/>
      <c r="AK3221" s="45"/>
      <c r="AS3221" s="71"/>
    </row>
    <row r="3222" spans="1:45" ht="15" customHeight="1" x14ac:dyDescent="0.2">
      <c r="A3222" s="85"/>
      <c r="F3222" s="4"/>
      <c r="H3222" s="78"/>
      <c r="J3222" s="75"/>
      <c r="K3222" s="71"/>
      <c r="L3222" s="75"/>
      <c r="M3222" s="71"/>
      <c r="O3222" s="71"/>
      <c r="Q3222" s="71"/>
      <c r="V3222" s="4"/>
      <c r="X3222" s="4"/>
      <c r="AJ3222" s="45"/>
      <c r="AK3222" s="45"/>
      <c r="AS3222" s="71"/>
    </row>
    <row r="3223" spans="1:45" ht="15" customHeight="1" x14ac:dyDescent="0.2">
      <c r="A3223" s="85"/>
      <c r="F3223" s="4"/>
      <c r="H3223" s="78"/>
      <c r="J3223" s="75"/>
      <c r="K3223" s="71"/>
      <c r="L3223" s="75"/>
      <c r="M3223" s="71"/>
      <c r="O3223" s="71"/>
      <c r="Q3223" s="71"/>
      <c r="V3223" s="4"/>
      <c r="X3223" s="4"/>
      <c r="AJ3223" s="45"/>
      <c r="AK3223" s="45"/>
      <c r="AS3223" s="71"/>
    </row>
    <row r="3224" spans="1:45" ht="15" customHeight="1" x14ac:dyDescent="0.2">
      <c r="A3224" s="85"/>
      <c r="F3224" s="4"/>
      <c r="H3224" s="78"/>
      <c r="J3224" s="75"/>
      <c r="K3224" s="71"/>
      <c r="L3224" s="75"/>
      <c r="M3224" s="71"/>
      <c r="O3224" s="71"/>
      <c r="Q3224" s="71"/>
      <c r="V3224" s="4"/>
      <c r="X3224" s="4"/>
      <c r="AJ3224" s="45"/>
      <c r="AK3224" s="45"/>
      <c r="AS3224" s="71"/>
    </row>
    <row r="3225" spans="1:45" ht="15" customHeight="1" x14ac:dyDescent="0.2">
      <c r="A3225" s="85"/>
      <c r="F3225" s="4"/>
      <c r="H3225" s="78"/>
      <c r="J3225" s="75"/>
      <c r="K3225" s="71"/>
      <c r="L3225" s="75"/>
      <c r="M3225" s="71"/>
      <c r="O3225" s="71"/>
      <c r="Q3225" s="71"/>
      <c r="V3225" s="4"/>
      <c r="X3225" s="4"/>
      <c r="AJ3225" s="45"/>
      <c r="AK3225" s="45"/>
      <c r="AS3225" s="71"/>
    </row>
    <row r="3226" spans="1:45" ht="15" customHeight="1" x14ac:dyDescent="0.2">
      <c r="A3226" s="85"/>
      <c r="F3226" s="4"/>
      <c r="H3226" s="78"/>
      <c r="J3226" s="75"/>
      <c r="K3226" s="71"/>
      <c r="L3226" s="75"/>
      <c r="M3226" s="71"/>
      <c r="O3226" s="71"/>
      <c r="Q3226" s="71"/>
      <c r="V3226" s="4"/>
      <c r="X3226" s="4"/>
      <c r="AJ3226" s="45"/>
      <c r="AK3226" s="45"/>
      <c r="AS3226" s="71"/>
    </row>
    <row r="3227" spans="1:45" ht="15" customHeight="1" x14ac:dyDescent="0.2">
      <c r="A3227" s="85"/>
      <c r="F3227" s="4"/>
      <c r="H3227" s="78"/>
      <c r="J3227" s="75"/>
      <c r="K3227" s="71"/>
      <c r="L3227" s="75"/>
      <c r="M3227" s="71"/>
      <c r="O3227" s="71"/>
      <c r="Q3227" s="71"/>
      <c r="V3227" s="4"/>
      <c r="X3227" s="4"/>
      <c r="AJ3227" s="45"/>
      <c r="AK3227" s="45"/>
      <c r="AS3227" s="71"/>
    </row>
    <row r="3228" spans="1:45" ht="15" customHeight="1" x14ac:dyDescent="0.2">
      <c r="A3228" s="85"/>
      <c r="F3228" s="4"/>
      <c r="H3228" s="78"/>
      <c r="J3228" s="75"/>
      <c r="K3228" s="71"/>
      <c r="L3228" s="75"/>
      <c r="M3228" s="71"/>
      <c r="O3228" s="71"/>
      <c r="Q3228" s="71"/>
      <c r="V3228" s="4"/>
      <c r="X3228" s="4"/>
      <c r="AJ3228" s="45"/>
      <c r="AK3228" s="45"/>
      <c r="AS3228" s="71"/>
    </row>
    <row r="3229" spans="1:45" ht="15" customHeight="1" x14ac:dyDescent="0.2">
      <c r="A3229" s="85"/>
      <c r="F3229" s="4"/>
      <c r="H3229" s="78"/>
      <c r="J3229" s="75"/>
      <c r="K3229" s="71"/>
      <c r="L3229" s="75"/>
      <c r="M3229" s="71"/>
      <c r="O3229" s="71"/>
      <c r="Q3229" s="71"/>
      <c r="V3229" s="4"/>
      <c r="X3229" s="4"/>
      <c r="AJ3229" s="45"/>
      <c r="AK3229" s="45"/>
      <c r="AS3229" s="71"/>
    </row>
    <row r="3230" spans="1:45" ht="15" customHeight="1" x14ac:dyDescent="0.2">
      <c r="A3230" s="85"/>
      <c r="F3230" s="4"/>
      <c r="H3230" s="78"/>
      <c r="J3230" s="75"/>
      <c r="K3230" s="71"/>
      <c r="L3230" s="75"/>
      <c r="M3230" s="71"/>
      <c r="O3230" s="71"/>
      <c r="Q3230" s="71"/>
      <c r="V3230" s="4"/>
      <c r="X3230" s="4"/>
      <c r="AJ3230" s="45"/>
      <c r="AK3230" s="45"/>
      <c r="AS3230" s="71"/>
    </row>
    <row r="3231" spans="1:45" ht="15" customHeight="1" x14ac:dyDescent="0.2">
      <c r="A3231" s="85"/>
      <c r="F3231" s="4"/>
      <c r="H3231" s="78"/>
      <c r="J3231" s="75"/>
      <c r="K3231" s="71"/>
      <c r="L3231" s="75"/>
      <c r="M3231" s="71"/>
      <c r="O3231" s="71"/>
      <c r="Q3231" s="71"/>
      <c r="V3231" s="4"/>
      <c r="X3231" s="4"/>
      <c r="AJ3231" s="45"/>
      <c r="AK3231" s="45"/>
      <c r="AS3231" s="71"/>
    </row>
    <row r="3232" spans="1:45" ht="15" customHeight="1" x14ac:dyDescent="0.2">
      <c r="A3232" s="85"/>
      <c r="F3232" s="4"/>
      <c r="H3232" s="78"/>
      <c r="J3232" s="75"/>
      <c r="K3232" s="71"/>
      <c r="L3232" s="75"/>
      <c r="M3232" s="71"/>
      <c r="O3232" s="71"/>
      <c r="Q3232" s="71"/>
      <c r="V3232" s="4"/>
      <c r="X3232" s="4"/>
      <c r="AJ3232" s="45"/>
      <c r="AK3232" s="45"/>
      <c r="AS3232" s="71"/>
    </row>
    <row r="3233" spans="1:45" ht="15" customHeight="1" x14ac:dyDescent="0.2">
      <c r="A3233" s="85"/>
      <c r="F3233" s="4"/>
      <c r="H3233" s="78"/>
      <c r="J3233" s="75"/>
      <c r="K3233" s="71"/>
      <c r="L3233" s="75"/>
      <c r="M3233" s="71"/>
      <c r="O3233" s="71"/>
      <c r="Q3233" s="71"/>
      <c r="V3233" s="4"/>
      <c r="X3233" s="4"/>
      <c r="AJ3233" s="45"/>
      <c r="AK3233" s="45"/>
      <c r="AS3233" s="71"/>
    </row>
    <row r="3234" spans="1:45" ht="15" customHeight="1" x14ac:dyDescent="0.2">
      <c r="A3234" s="85"/>
      <c r="F3234" s="4"/>
      <c r="H3234" s="78"/>
      <c r="J3234" s="75"/>
      <c r="K3234" s="71"/>
      <c r="L3234" s="75"/>
      <c r="M3234" s="71"/>
      <c r="O3234" s="71"/>
      <c r="Q3234" s="71"/>
      <c r="V3234" s="4"/>
      <c r="X3234" s="4"/>
      <c r="AJ3234" s="45"/>
      <c r="AK3234" s="45"/>
      <c r="AS3234" s="71"/>
    </row>
    <row r="3235" spans="1:45" ht="15" customHeight="1" x14ac:dyDescent="0.2">
      <c r="A3235" s="85"/>
      <c r="F3235" s="4"/>
      <c r="H3235" s="78"/>
      <c r="J3235" s="75"/>
      <c r="K3235" s="71"/>
      <c r="L3235" s="75"/>
      <c r="M3235" s="71"/>
      <c r="O3235" s="71"/>
      <c r="Q3235" s="71"/>
      <c r="V3235" s="4"/>
      <c r="X3235" s="4"/>
      <c r="AJ3235" s="45"/>
      <c r="AK3235" s="45"/>
      <c r="AS3235" s="71"/>
    </row>
    <row r="3236" spans="1:45" ht="15" customHeight="1" x14ac:dyDescent="0.2">
      <c r="A3236" s="85"/>
      <c r="F3236" s="4"/>
      <c r="H3236" s="78"/>
      <c r="J3236" s="75"/>
      <c r="K3236" s="71"/>
      <c r="L3236" s="75"/>
      <c r="M3236" s="71"/>
      <c r="O3236" s="71"/>
      <c r="Q3236" s="71"/>
      <c r="V3236" s="4"/>
      <c r="X3236" s="4"/>
      <c r="AJ3236" s="45"/>
      <c r="AK3236" s="45"/>
      <c r="AS3236" s="71"/>
    </row>
    <row r="3237" spans="1:45" ht="15" customHeight="1" x14ac:dyDescent="0.2">
      <c r="A3237" s="85"/>
      <c r="F3237" s="4"/>
      <c r="H3237" s="78"/>
      <c r="J3237" s="75"/>
      <c r="K3237" s="71"/>
      <c r="L3237" s="75"/>
      <c r="M3237" s="71"/>
      <c r="O3237" s="71"/>
      <c r="Q3237" s="71"/>
      <c r="V3237" s="4"/>
      <c r="X3237" s="4"/>
      <c r="AJ3237" s="45"/>
      <c r="AK3237" s="45"/>
      <c r="AS3237" s="71"/>
    </row>
    <row r="3238" spans="1:45" ht="15" customHeight="1" x14ac:dyDescent="0.2">
      <c r="A3238" s="85"/>
      <c r="F3238" s="4"/>
      <c r="H3238" s="78"/>
      <c r="J3238" s="75"/>
      <c r="K3238" s="71"/>
      <c r="L3238" s="75"/>
      <c r="M3238" s="71"/>
      <c r="O3238" s="71"/>
      <c r="Q3238" s="71"/>
      <c r="V3238" s="4"/>
      <c r="X3238" s="4"/>
      <c r="AJ3238" s="45"/>
      <c r="AK3238" s="45"/>
      <c r="AS3238" s="71"/>
    </row>
    <row r="3239" spans="1:45" ht="15" customHeight="1" x14ac:dyDescent="0.2">
      <c r="A3239" s="85"/>
      <c r="F3239" s="4"/>
      <c r="H3239" s="78"/>
      <c r="J3239" s="75"/>
      <c r="K3239" s="71"/>
      <c r="L3239" s="75"/>
      <c r="M3239" s="71"/>
      <c r="O3239" s="71"/>
      <c r="Q3239" s="71"/>
      <c r="V3239" s="4"/>
      <c r="X3239" s="4"/>
      <c r="AJ3239" s="45"/>
      <c r="AK3239" s="45"/>
      <c r="AS3239" s="71"/>
    </row>
    <row r="3240" spans="1:45" ht="15" customHeight="1" x14ac:dyDescent="0.2">
      <c r="A3240" s="85"/>
      <c r="F3240" s="4"/>
      <c r="H3240" s="78"/>
      <c r="J3240" s="75"/>
      <c r="K3240" s="71"/>
      <c r="L3240" s="75"/>
      <c r="M3240" s="71"/>
      <c r="O3240" s="71"/>
      <c r="Q3240" s="71"/>
      <c r="V3240" s="4"/>
      <c r="X3240" s="4"/>
      <c r="AJ3240" s="45"/>
      <c r="AK3240" s="45"/>
      <c r="AS3240" s="71"/>
    </row>
    <row r="3241" spans="1:45" ht="15" customHeight="1" x14ac:dyDescent="0.2">
      <c r="A3241" s="85"/>
      <c r="F3241" s="4"/>
      <c r="H3241" s="78"/>
      <c r="J3241" s="75"/>
      <c r="K3241" s="71"/>
      <c r="L3241" s="75"/>
      <c r="M3241" s="71"/>
      <c r="O3241" s="71"/>
      <c r="Q3241" s="71"/>
      <c r="V3241" s="4"/>
      <c r="X3241" s="4"/>
      <c r="AJ3241" s="45"/>
      <c r="AK3241" s="45"/>
      <c r="AS3241" s="71"/>
    </row>
    <row r="3242" spans="1:45" ht="15" customHeight="1" x14ac:dyDescent="0.2">
      <c r="A3242" s="85"/>
      <c r="F3242" s="4"/>
      <c r="H3242" s="78"/>
      <c r="J3242" s="75"/>
      <c r="K3242" s="71"/>
      <c r="L3242" s="75"/>
      <c r="M3242" s="71"/>
      <c r="O3242" s="71"/>
      <c r="Q3242" s="71"/>
      <c r="V3242" s="4"/>
      <c r="X3242" s="4"/>
      <c r="AJ3242" s="45"/>
      <c r="AK3242" s="45"/>
      <c r="AS3242" s="71"/>
    </row>
    <row r="3243" spans="1:45" ht="15" customHeight="1" x14ac:dyDescent="0.2">
      <c r="A3243" s="85"/>
      <c r="F3243" s="4"/>
      <c r="H3243" s="78"/>
      <c r="J3243" s="75"/>
      <c r="K3243" s="71"/>
      <c r="L3243" s="75"/>
      <c r="M3243" s="71"/>
      <c r="O3243" s="71"/>
      <c r="Q3243" s="71"/>
      <c r="V3243" s="4"/>
      <c r="X3243" s="4"/>
      <c r="AJ3243" s="45"/>
      <c r="AK3243" s="45"/>
      <c r="AS3243" s="71"/>
    </row>
    <row r="3244" spans="1:45" ht="15" customHeight="1" x14ac:dyDescent="0.2">
      <c r="A3244" s="85"/>
      <c r="F3244" s="4"/>
      <c r="H3244" s="78"/>
      <c r="J3244" s="75"/>
      <c r="K3244" s="71"/>
      <c r="L3244" s="75"/>
      <c r="M3244" s="71"/>
      <c r="O3244" s="71"/>
      <c r="Q3244" s="71"/>
      <c r="V3244" s="4"/>
      <c r="X3244" s="4"/>
      <c r="AJ3244" s="45"/>
      <c r="AK3244" s="45"/>
      <c r="AS3244" s="71"/>
    </row>
    <row r="3245" spans="1:45" ht="15" customHeight="1" x14ac:dyDescent="0.2">
      <c r="A3245" s="85"/>
      <c r="F3245" s="4"/>
      <c r="H3245" s="78"/>
      <c r="J3245" s="75"/>
      <c r="K3245" s="71"/>
      <c r="L3245" s="75"/>
      <c r="M3245" s="71"/>
      <c r="O3245" s="71"/>
      <c r="Q3245" s="71"/>
      <c r="V3245" s="4"/>
      <c r="X3245" s="4"/>
      <c r="AJ3245" s="45"/>
      <c r="AK3245" s="45"/>
      <c r="AS3245" s="71"/>
    </row>
    <row r="3246" spans="1:45" ht="15" customHeight="1" x14ac:dyDescent="0.2">
      <c r="A3246" s="85"/>
      <c r="F3246" s="4"/>
      <c r="H3246" s="78"/>
      <c r="J3246" s="75"/>
      <c r="K3246" s="71"/>
      <c r="L3246" s="75"/>
      <c r="M3246" s="71"/>
      <c r="O3246" s="71"/>
      <c r="Q3246" s="71"/>
      <c r="V3246" s="4"/>
      <c r="X3246" s="4"/>
      <c r="AJ3246" s="45"/>
      <c r="AK3246" s="45"/>
      <c r="AS3246" s="71"/>
    </row>
    <row r="3247" spans="1:45" ht="15" customHeight="1" x14ac:dyDescent="0.2">
      <c r="A3247" s="85"/>
      <c r="F3247" s="4"/>
      <c r="H3247" s="78"/>
      <c r="J3247" s="75"/>
      <c r="K3247" s="71"/>
      <c r="L3247" s="75"/>
      <c r="M3247" s="71"/>
      <c r="O3247" s="71"/>
      <c r="Q3247" s="71"/>
      <c r="V3247" s="4"/>
      <c r="X3247" s="4"/>
      <c r="AJ3247" s="45"/>
      <c r="AK3247" s="45"/>
      <c r="AS3247" s="71"/>
    </row>
    <row r="3248" spans="1:45" ht="15" customHeight="1" x14ac:dyDescent="0.2">
      <c r="A3248" s="85"/>
      <c r="F3248" s="4"/>
      <c r="H3248" s="78"/>
      <c r="J3248" s="75"/>
      <c r="K3248" s="71"/>
      <c r="L3248" s="75"/>
      <c r="M3248" s="71"/>
      <c r="O3248" s="71"/>
      <c r="Q3248" s="71"/>
      <c r="V3248" s="4"/>
      <c r="X3248" s="4"/>
      <c r="AJ3248" s="45"/>
      <c r="AK3248" s="45"/>
      <c r="AS3248" s="71"/>
    </row>
    <row r="3249" spans="1:45" ht="15" customHeight="1" x14ac:dyDescent="0.2">
      <c r="A3249" s="85"/>
      <c r="F3249" s="4"/>
      <c r="H3249" s="78"/>
      <c r="J3249" s="75"/>
      <c r="K3249" s="71"/>
      <c r="L3249" s="75"/>
      <c r="M3249" s="71"/>
      <c r="O3249" s="71"/>
      <c r="Q3249" s="71"/>
      <c r="V3249" s="4"/>
      <c r="X3249" s="4"/>
      <c r="AJ3249" s="45"/>
      <c r="AK3249" s="45"/>
      <c r="AS3249" s="71"/>
    </row>
    <row r="3250" spans="1:45" ht="15" customHeight="1" x14ac:dyDescent="0.2">
      <c r="A3250" s="85"/>
      <c r="F3250" s="4"/>
      <c r="H3250" s="78"/>
      <c r="J3250" s="75"/>
      <c r="K3250" s="71"/>
      <c r="L3250" s="75"/>
      <c r="M3250" s="71"/>
      <c r="O3250" s="71"/>
      <c r="Q3250" s="71"/>
      <c r="V3250" s="4"/>
      <c r="X3250" s="4"/>
      <c r="AJ3250" s="45"/>
      <c r="AK3250" s="45"/>
      <c r="AS3250" s="71"/>
    </row>
    <row r="3251" spans="1:45" ht="15" customHeight="1" x14ac:dyDescent="0.2">
      <c r="A3251" s="85"/>
      <c r="F3251" s="4"/>
      <c r="H3251" s="78"/>
      <c r="J3251" s="75"/>
      <c r="K3251" s="71"/>
      <c r="L3251" s="75"/>
      <c r="M3251" s="71"/>
      <c r="O3251" s="71"/>
      <c r="Q3251" s="71"/>
      <c r="V3251" s="4"/>
      <c r="X3251" s="4"/>
      <c r="AJ3251" s="45"/>
      <c r="AK3251" s="45"/>
      <c r="AS3251" s="71"/>
    </row>
    <row r="3252" spans="1:45" ht="15" customHeight="1" x14ac:dyDescent="0.2">
      <c r="A3252" s="85"/>
      <c r="F3252" s="4"/>
      <c r="H3252" s="78"/>
      <c r="J3252" s="75"/>
      <c r="K3252" s="71"/>
      <c r="L3252" s="75"/>
      <c r="M3252" s="71"/>
      <c r="O3252" s="71"/>
      <c r="Q3252" s="71"/>
      <c r="V3252" s="4"/>
      <c r="X3252" s="4"/>
      <c r="AJ3252" s="45"/>
      <c r="AK3252" s="45"/>
      <c r="AS3252" s="71"/>
    </row>
    <row r="3253" spans="1:45" ht="15" customHeight="1" x14ac:dyDescent="0.2">
      <c r="A3253" s="85"/>
      <c r="F3253" s="4"/>
      <c r="H3253" s="78"/>
      <c r="J3253" s="75"/>
      <c r="K3253" s="71"/>
      <c r="L3253" s="75"/>
      <c r="M3253" s="71"/>
      <c r="O3253" s="71"/>
      <c r="Q3253" s="71"/>
      <c r="V3253" s="4"/>
      <c r="X3253" s="4"/>
      <c r="AJ3253" s="45"/>
      <c r="AK3253" s="45"/>
      <c r="AS3253" s="71"/>
    </row>
    <row r="3254" spans="1:45" ht="15" customHeight="1" x14ac:dyDescent="0.2">
      <c r="A3254" s="85"/>
      <c r="F3254" s="4"/>
      <c r="H3254" s="78"/>
      <c r="J3254" s="75"/>
      <c r="K3254" s="71"/>
      <c r="L3254" s="75"/>
      <c r="M3254" s="71"/>
      <c r="O3254" s="71"/>
      <c r="Q3254" s="71"/>
      <c r="V3254" s="4"/>
      <c r="X3254" s="4"/>
      <c r="AJ3254" s="45"/>
      <c r="AK3254" s="45"/>
      <c r="AS3254" s="71"/>
    </row>
    <row r="3255" spans="1:45" ht="15" customHeight="1" x14ac:dyDescent="0.2">
      <c r="A3255" s="85"/>
      <c r="F3255" s="4"/>
      <c r="H3255" s="78"/>
      <c r="J3255" s="75"/>
      <c r="K3255" s="71"/>
      <c r="L3255" s="75"/>
      <c r="M3255" s="71"/>
      <c r="O3255" s="71"/>
      <c r="Q3255" s="71"/>
      <c r="V3255" s="4"/>
      <c r="X3255" s="4"/>
      <c r="AJ3255" s="45"/>
      <c r="AK3255" s="45"/>
      <c r="AS3255" s="71"/>
    </row>
    <row r="3256" spans="1:45" ht="15" customHeight="1" x14ac:dyDescent="0.2">
      <c r="A3256" s="85"/>
      <c r="F3256" s="4"/>
      <c r="H3256" s="78"/>
      <c r="J3256" s="75"/>
      <c r="K3256" s="71"/>
      <c r="L3256" s="75"/>
      <c r="M3256" s="71"/>
      <c r="O3256" s="71"/>
      <c r="Q3256" s="71"/>
      <c r="V3256" s="4"/>
      <c r="X3256" s="4"/>
      <c r="AJ3256" s="45"/>
      <c r="AK3256" s="45"/>
      <c r="AS3256" s="71"/>
    </row>
    <row r="3257" spans="1:45" ht="15" customHeight="1" x14ac:dyDescent="0.2">
      <c r="A3257" s="85"/>
      <c r="F3257" s="4"/>
      <c r="H3257" s="78"/>
      <c r="J3257" s="75"/>
      <c r="K3257" s="71"/>
      <c r="L3257" s="75"/>
      <c r="M3257" s="71"/>
      <c r="O3257" s="71"/>
      <c r="Q3257" s="71"/>
      <c r="V3257" s="4"/>
      <c r="X3257" s="4"/>
      <c r="AJ3257" s="45"/>
      <c r="AK3257" s="45"/>
      <c r="AS3257" s="71"/>
    </row>
    <row r="3258" spans="1:45" ht="15" customHeight="1" x14ac:dyDescent="0.2">
      <c r="A3258" s="85"/>
      <c r="F3258" s="4"/>
      <c r="H3258" s="78"/>
      <c r="J3258" s="75"/>
      <c r="K3258" s="71"/>
      <c r="L3258" s="75"/>
      <c r="M3258" s="71"/>
      <c r="O3258" s="71"/>
      <c r="Q3258" s="71"/>
      <c r="V3258" s="4"/>
      <c r="X3258" s="4"/>
      <c r="AJ3258" s="45"/>
      <c r="AK3258" s="45"/>
      <c r="AS3258" s="71"/>
    </row>
    <row r="3259" spans="1:45" ht="15" customHeight="1" x14ac:dyDescent="0.2">
      <c r="A3259" s="85"/>
      <c r="F3259" s="4"/>
      <c r="H3259" s="78"/>
      <c r="J3259" s="75"/>
      <c r="K3259" s="71"/>
      <c r="L3259" s="75"/>
      <c r="M3259" s="71"/>
      <c r="O3259" s="71"/>
      <c r="Q3259" s="71"/>
      <c r="V3259" s="4"/>
      <c r="X3259" s="4"/>
      <c r="AJ3259" s="45"/>
      <c r="AK3259" s="45"/>
      <c r="AS3259" s="71"/>
    </row>
    <row r="3260" spans="1:45" ht="15" customHeight="1" x14ac:dyDescent="0.2">
      <c r="A3260" s="85"/>
      <c r="F3260" s="4"/>
      <c r="H3260" s="78"/>
      <c r="J3260" s="75"/>
      <c r="K3260" s="71"/>
      <c r="L3260" s="75"/>
      <c r="M3260" s="71"/>
      <c r="O3260" s="71"/>
      <c r="Q3260" s="71"/>
      <c r="V3260" s="4"/>
      <c r="X3260" s="4"/>
      <c r="AJ3260" s="45"/>
      <c r="AK3260" s="45"/>
      <c r="AS3260" s="71"/>
    </row>
    <row r="3261" spans="1:45" ht="15" customHeight="1" x14ac:dyDescent="0.2">
      <c r="A3261" s="85"/>
      <c r="F3261" s="4"/>
      <c r="H3261" s="78"/>
      <c r="J3261" s="75"/>
      <c r="K3261" s="71"/>
      <c r="L3261" s="75"/>
      <c r="M3261" s="71"/>
      <c r="O3261" s="71"/>
      <c r="Q3261" s="71"/>
      <c r="V3261" s="4"/>
      <c r="X3261" s="4"/>
      <c r="AJ3261" s="45"/>
      <c r="AK3261" s="45"/>
      <c r="AS3261" s="71"/>
    </row>
    <row r="3262" spans="1:45" ht="15" customHeight="1" x14ac:dyDescent="0.2">
      <c r="A3262" s="85"/>
      <c r="F3262" s="4"/>
      <c r="H3262" s="78"/>
      <c r="J3262" s="75"/>
      <c r="K3262" s="71"/>
      <c r="L3262" s="75"/>
      <c r="M3262" s="71"/>
      <c r="O3262" s="71"/>
      <c r="Q3262" s="71"/>
      <c r="V3262" s="4"/>
      <c r="X3262" s="4"/>
      <c r="AJ3262" s="45"/>
      <c r="AK3262" s="45"/>
      <c r="AS3262" s="71"/>
    </row>
    <row r="3263" spans="1:45" ht="15" customHeight="1" x14ac:dyDescent="0.2">
      <c r="A3263" s="85"/>
      <c r="F3263" s="4"/>
      <c r="H3263" s="78"/>
      <c r="J3263" s="75"/>
      <c r="K3263" s="71"/>
      <c r="L3263" s="75"/>
      <c r="M3263" s="71"/>
      <c r="O3263" s="71"/>
      <c r="Q3263" s="71"/>
      <c r="V3263" s="4"/>
      <c r="X3263" s="4"/>
      <c r="AJ3263" s="45"/>
      <c r="AK3263" s="45"/>
      <c r="AS3263" s="71"/>
    </row>
    <row r="3264" spans="1:45" ht="15" customHeight="1" x14ac:dyDescent="0.2">
      <c r="A3264" s="85"/>
      <c r="F3264" s="4"/>
      <c r="H3264" s="78"/>
      <c r="J3264" s="75"/>
      <c r="K3264" s="71"/>
      <c r="L3264" s="75"/>
      <c r="M3264" s="71"/>
      <c r="O3264" s="71"/>
      <c r="Q3264" s="71"/>
      <c r="V3264" s="4"/>
      <c r="X3264" s="4"/>
      <c r="AJ3264" s="45"/>
      <c r="AK3264" s="45"/>
      <c r="AS3264" s="71"/>
    </row>
    <row r="3265" spans="1:45" ht="15" customHeight="1" x14ac:dyDescent="0.2">
      <c r="A3265" s="85"/>
      <c r="F3265" s="4"/>
      <c r="H3265" s="78"/>
      <c r="J3265" s="75"/>
      <c r="K3265" s="71"/>
      <c r="L3265" s="75"/>
      <c r="M3265" s="71"/>
      <c r="O3265" s="71"/>
      <c r="Q3265" s="71"/>
      <c r="V3265" s="4"/>
      <c r="X3265" s="4"/>
      <c r="AJ3265" s="45"/>
      <c r="AK3265" s="45"/>
      <c r="AS3265" s="71"/>
    </row>
    <row r="3266" spans="1:45" ht="15" customHeight="1" x14ac:dyDescent="0.2">
      <c r="A3266" s="85"/>
      <c r="F3266" s="4"/>
      <c r="H3266" s="78"/>
      <c r="J3266" s="75"/>
      <c r="K3266" s="71"/>
      <c r="L3266" s="75"/>
      <c r="M3266" s="71"/>
      <c r="O3266" s="71"/>
      <c r="Q3266" s="71"/>
      <c r="V3266" s="4"/>
      <c r="X3266" s="4"/>
      <c r="AJ3266" s="45"/>
      <c r="AK3266" s="45"/>
      <c r="AS3266" s="71"/>
    </row>
    <row r="3267" spans="1:45" ht="15" customHeight="1" x14ac:dyDescent="0.2">
      <c r="A3267" s="85"/>
      <c r="F3267" s="4"/>
      <c r="H3267" s="79"/>
      <c r="J3267" s="75"/>
      <c r="K3267" s="71"/>
      <c r="L3267" s="75"/>
      <c r="M3267" s="71"/>
      <c r="O3267" s="71"/>
      <c r="Q3267" s="71"/>
      <c r="V3267" s="4"/>
      <c r="X3267" s="4"/>
      <c r="AJ3267" s="45"/>
      <c r="AK3267" s="45"/>
      <c r="AS3267" s="71"/>
    </row>
    <row r="3268" spans="1:45" ht="15" customHeight="1" x14ac:dyDescent="0.2">
      <c r="A3268" s="85"/>
      <c r="F3268" s="4"/>
      <c r="H3268" s="79"/>
      <c r="J3268" s="75"/>
      <c r="K3268" s="71"/>
      <c r="L3268" s="75"/>
      <c r="M3268" s="71"/>
      <c r="O3268" s="71"/>
      <c r="Q3268" s="71"/>
      <c r="V3268" s="4"/>
      <c r="X3268" s="4"/>
      <c r="AJ3268" s="45"/>
      <c r="AK3268" s="45"/>
      <c r="AS3268" s="71"/>
    </row>
    <row r="3269" spans="1:45" ht="15" customHeight="1" x14ac:dyDescent="0.2">
      <c r="A3269" s="85"/>
      <c r="F3269" s="4"/>
      <c r="H3269" s="79"/>
      <c r="J3269" s="75"/>
      <c r="K3269" s="71"/>
      <c r="L3269" s="75"/>
      <c r="M3269" s="71"/>
      <c r="O3269" s="71"/>
      <c r="Q3269" s="71"/>
      <c r="V3269" s="4"/>
      <c r="X3269" s="4"/>
      <c r="AJ3269" s="45"/>
      <c r="AK3269" s="45"/>
      <c r="AS3269" s="71"/>
    </row>
    <row r="3270" spans="1:45" ht="15" customHeight="1" x14ac:dyDescent="0.2">
      <c r="A3270" s="85"/>
      <c r="F3270" s="4"/>
      <c r="H3270" s="79"/>
      <c r="J3270" s="75"/>
      <c r="K3270" s="71"/>
      <c r="L3270" s="75"/>
      <c r="M3270" s="71"/>
      <c r="O3270" s="71"/>
      <c r="Q3270" s="71"/>
      <c r="V3270" s="4"/>
      <c r="X3270" s="4"/>
      <c r="AJ3270" s="45"/>
      <c r="AK3270" s="45"/>
      <c r="AS3270" s="71"/>
    </row>
    <row r="3271" spans="1:45" ht="15" customHeight="1" x14ac:dyDescent="0.2">
      <c r="A3271" s="85"/>
      <c r="F3271" s="4"/>
      <c r="H3271" s="79"/>
      <c r="J3271" s="75"/>
      <c r="K3271" s="71"/>
      <c r="L3271" s="75"/>
      <c r="M3271" s="71"/>
      <c r="O3271" s="71"/>
      <c r="Q3271" s="71"/>
      <c r="V3271" s="4"/>
      <c r="X3271" s="4"/>
      <c r="AJ3271" s="45"/>
      <c r="AK3271" s="45"/>
      <c r="AS3271" s="71"/>
    </row>
    <row r="3272" spans="1:45" ht="15" customHeight="1" x14ac:dyDescent="0.2">
      <c r="A3272" s="85"/>
      <c r="F3272" s="4"/>
      <c r="H3272" s="78"/>
      <c r="J3272" s="75"/>
      <c r="K3272" s="71"/>
      <c r="L3272" s="75"/>
      <c r="M3272" s="71"/>
      <c r="O3272" s="71"/>
      <c r="Q3272" s="71"/>
      <c r="V3272" s="4"/>
      <c r="X3272" s="4"/>
      <c r="AJ3272" s="45"/>
      <c r="AK3272" s="45"/>
      <c r="AS3272" s="71"/>
    </row>
    <row r="3273" spans="1:45" ht="15" customHeight="1" x14ac:dyDescent="0.2">
      <c r="A3273" s="85"/>
      <c r="F3273" s="4"/>
      <c r="H3273" s="78"/>
      <c r="J3273" s="75"/>
      <c r="K3273" s="71"/>
      <c r="L3273" s="75"/>
      <c r="M3273" s="71"/>
      <c r="O3273" s="71"/>
      <c r="Q3273" s="71"/>
      <c r="V3273" s="4"/>
      <c r="X3273" s="4"/>
      <c r="AJ3273" s="45"/>
      <c r="AK3273" s="45"/>
      <c r="AS3273" s="71"/>
    </row>
    <row r="3274" spans="1:45" ht="15" customHeight="1" x14ac:dyDescent="0.2">
      <c r="A3274" s="85"/>
      <c r="F3274" s="4"/>
      <c r="H3274" s="78"/>
      <c r="J3274" s="75"/>
      <c r="K3274" s="71"/>
      <c r="L3274" s="75"/>
      <c r="M3274" s="71"/>
      <c r="O3274" s="71"/>
      <c r="Q3274" s="71"/>
      <c r="V3274" s="4"/>
      <c r="X3274" s="4"/>
      <c r="AJ3274" s="45"/>
      <c r="AK3274" s="45"/>
      <c r="AS3274" s="71"/>
    </row>
    <row r="3275" spans="1:45" ht="15" customHeight="1" x14ac:dyDescent="0.2">
      <c r="A3275" s="85"/>
      <c r="F3275" s="4"/>
      <c r="H3275" s="78"/>
      <c r="J3275" s="75"/>
      <c r="K3275" s="71"/>
      <c r="L3275" s="75"/>
      <c r="M3275" s="71"/>
      <c r="O3275" s="71"/>
      <c r="Q3275" s="71"/>
      <c r="V3275" s="4"/>
      <c r="X3275" s="4"/>
      <c r="AJ3275" s="45"/>
      <c r="AK3275" s="45"/>
      <c r="AS3275" s="71"/>
    </row>
    <row r="3276" spans="1:45" ht="15" customHeight="1" x14ac:dyDescent="0.2">
      <c r="A3276" s="85"/>
      <c r="F3276" s="4"/>
      <c r="H3276" s="78"/>
      <c r="J3276" s="75"/>
      <c r="K3276" s="71"/>
      <c r="L3276" s="75"/>
      <c r="M3276" s="71"/>
      <c r="O3276" s="71"/>
      <c r="Q3276" s="71"/>
      <c r="V3276" s="4"/>
      <c r="X3276" s="4"/>
      <c r="AJ3276" s="45"/>
      <c r="AK3276" s="45"/>
      <c r="AS3276" s="71"/>
    </row>
    <row r="3277" spans="1:45" ht="15" customHeight="1" x14ac:dyDescent="0.2">
      <c r="A3277" s="85"/>
      <c r="F3277" s="4"/>
      <c r="H3277" s="78"/>
      <c r="J3277" s="75"/>
      <c r="K3277" s="71"/>
      <c r="L3277" s="75"/>
      <c r="M3277" s="71"/>
      <c r="O3277" s="71"/>
      <c r="Q3277" s="71"/>
      <c r="V3277" s="4"/>
      <c r="X3277" s="4"/>
      <c r="AJ3277" s="45"/>
      <c r="AK3277" s="45"/>
      <c r="AS3277" s="71"/>
    </row>
    <row r="3278" spans="1:45" ht="15" customHeight="1" x14ac:dyDescent="0.2">
      <c r="A3278" s="85"/>
      <c r="F3278" s="4"/>
      <c r="H3278" s="78"/>
      <c r="J3278" s="75"/>
      <c r="K3278" s="71"/>
      <c r="L3278" s="75"/>
      <c r="M3278" s="71"/>
      <c r="O3278" s="71"/>
      <c r="Q3278" s="71"/>
      <c r="V3278" s="4"/>
      <c r="X3278" s="4"/>
      <c r="AJ3278" s="45"/>
      <c r="AK3278" s="45"/>
      <c r="AS3278" s="71"/>
    </row>
    <row r="3279" spans="1:45" ht="15" customHeight="1" x14ac:dyDescent="0.2">
      <c r="A3279" s="85"/>
      <c r="F3279" s="4"/>
      <c r="H3279" s="78"/>
      <c r="J3279" s="75"/>
      <c r="K3279" s="71"/>
      <c r="L3279" s="75"/>
      <c r="M3279" s="71"/>
      <c r="O3279" s="71"/>
      <c r="Q3279" s="71"/>
      <c r="V3279" s="4"/>
      <c r="X3279" s="4"/>
      <c r="AJ3279" s="45"/>
      <c r="AK3279" s="45"/>
      <c r="AS3279" s="71"/>
    </row>
    <row r="3280" spans="1:45" ht="15" customHeight="1" x14ac:dyDescent="0.2">
      <c r="A3280" s="85"/>
      <c r="F3280" s="4"/>
      <c r="H3280" s="78"/>
      <c r="J3280" s="75"/>
      <c r="K3280" s="71"/>
      <c r="L3280" s="75"/>
      <c r="M3280" s="71"/>
      <c r="O3280" s="71"/>
      <c r="Q3280" s="71"/>
      <c r="V3280" s="4"/>
      <c r="X3280" s="4"/>
      <c r="AJ3280" s="45"/>
      <c r="AK3280" s="45"/>
      <c r="AS3280" s="71"/>
    </row>
    <row r="3281" spans="1:45" ht="15" customHeight="1" x14ac:dyDescent="0.2">
      <c r="A3281" s="85"/>
      <c r="F3281" s="4"/>
      <c r="H3281" s="78"/>
      <c r="J3281" s="75"/>
      <c r="K3281" s="71"/>
      <c r="L3281" s="75"/>
      <c r="M3281" s="71"/>
      <c r="O3281" s="71"/>
      <c r="Q3281" s="71"/>
      <c r="V3281" s="4"/>
      <c r="X3281" s="4"/>
      <c r="AJ3281" s="45"/>
      <c r="AK3281" s="45"/>
      <c r="AS3281" s="71"/>
    </row>
    <row r="3282" spans="1:45" ht="15" customHeight="1" x14ac:dyDescent="0.2">
      <c r="A3282" s="85"/>
      <c r="F3282" s="4"/>
      <c r="H3282" s="78"/>
      <c r="J3282" s="75"/>
      <c r="K3282" s="71"/>
      <c r="L3282" s="75"/>
      <c r="M3282" s="71"/>
      <c r="O3282" s="71"/>
      <c r="Q3282" s="71"/>
      <c r="V3282" s="4"/>
      <c r="X3282" s="4"/>
      <c r="AJ3282" s="45"/>
      <c r="AK3282" s="45"/>
      <c r="AS3282" s="71"/>
    </row>
    <row r="3283" spans="1:45" ht="15" customHeight="1" x14ac:dyDescent="0.2">
      <c r="A3283" s="85"/>
      <c r="F3283" s="4"/>
      <c r="H3283" s="78"/>
      <c r="J3283" s="75"/>
      <c r="K3283" s="71"/>
      <c r="L3283" s="75"/>
      <c r="M3283" s="71"/>
      <c r="O3283" s="71"/>
      <c r="Q3283" s="71"/>
      <c r="V3283" s="4"/>
      <c r="X3283" s="4"/>
      <c r="AJ3283" s="45"/>
      <c r="AK3283" s="45"/>
      <c r="AS3283" s="71"/>
    </row>
    <row r="3284" spans="1:45" ht="15" customHeight="1" x14ac:dyDescent="0.2">
      <c r="A3284" s="85"/>
      <c r="F3284" s="4"/>
      <c r="H3284" s="78"/>
      <c r="J3284" s="75"/>
      <c r="K3284" s="71"/>
      <c r="L3284" s="75"/>
      <c r="M3284" s="71"/>
      <c r="O3284" s="71"/>
      <c r="Q3284" s="71"/>
      <c r="V3284" s="4"/>
      <c r="X3284" s="4"/>
      <c r="AJ3284" s="45"/>
      <c r="AK3284" s="45"/>
      <c r="AS3284" s="71"/>
    </row>
    <row r="3285" spans="1:45" ht="15" customHeight="1" x14ac:dyDescent="0.2">
      <c r="A3285" s="85"/>
      <c r="F3285" s="4"/>
      <c r="H3285" s="78"/>
      <c r="J3285" s="75"/>
      <c r="K3285" s="71"/>
      <c r="L3285" s="75"/>
      <c r="M3285" s="71"/>
      <c r="O3285" s="71"/>
      <c r="Q3285" s="71"/>
      <c r="V3285" s="4"/>
      <c r="X3285" s="4"/>
      <c r="AJ3285" s="45"/>
      <c r="AK3285" s="45"/>
      <c r="AS3285" s="71"/>
    </row>
    <row r="3286" spans="1:45" ht="15" customHeight="1" x14ac:dyDescent="0.2">
      <c r="A3286" s="85"/>
      <c r="F3286" s="4"/>
      <c r="H3286" s="78"/>
      <c r="J3286" s="75"/>
      <c r="K3286" s="71"/>
      <c r="L3286" s="75"/>
      <c r="M3286" s="71"/>
      <c r="O3286" s="71"/>
      <c r="Q3286" s="71"/>
      <c r="V3286" s="4"/>
      <c r="X3286" s="4"/>
      <c r="AJ3286" s="45"/>
      <c r="AK3286" s="45"/>
      <c r="AS3286" s="71"/>
    </row>
    <row r="3287" spans="1:45" ht="15" customHeight="1" x14ac:dyDescent="0.2">
      <c r="A3287" s="85"/>
      <c r="F3287" s="4"/>
      <c r="H3287" s="78"/>
      <c r="J3287" s="75"/>
      <c r="K3287" s="71"/>
      <c r="L3287" s="75"/>
      <c r="M3287" s="71"/>
      <c r="O3287" s="71"/>
      <c r="Q3287" s="71"/>
      <c r="V3287" s="4"/>
      <c r="X3287" s="4"/>
      <c r="AJ3287" s="45"/>
      <c r="AK3287" s="45"/>
      <c r="AS3287" s="71"/>
    </row>
    <row r="3288" spans="1:45" ht="15" customHeight="1" x14ac:dyDescent="0.2">
      <c r="A3288" s="85"/>
      <c r="F3288" s="4"/>
      <c r="H3288" s="78"/>
      <c r="J3288" s="75"/>
      <c r="K3288" s="71"/>
      <c r="L3288" s="75"/>
      <c r="M3288" s="71"/>
      <c r="O3288" s="71"/>
      <c r="Q3288" s="71"/>
      <c r="V3288" s="4"/>
      <c r="X3288" s="4"/>
      <c r="AJ3288" s="45"/>
      <c r="AK3288" s="45"/>
      <c r="AS3288" s="71"/>
    </row>
    <row r="3289" spans="1:45" ht="15" customHeight="1" x14ac:dyDescent="0.2">
      <c r="A3289" s="85"/>
      <c r="F3289" s="4"/>
      <c r="H3289" s="78"/>
      <c r="J3289" s="75"/>
      <c r="K3289" s="71"/>
      <c r="L3289" s="75"/>
      <c r="M3289" s="71"/>
      <c r="O3289" s="71"/>
      <c r="Q3289" s="71"/>
      <c r="V3289" s="4"/>
      <c r="X3289" s="4"/>
      <c r="AJ3289" s="45"/>
      <c r="AK3289" s="45"/>
      <c r="AS3289" s="71"/>
    </row>
    <row r="3290" spans="1:45" ht="15" customHeight="1" x14ac:dyDescent="0.2">
      <c r="A3290" s="85"/>
      <c r="F3290" s="4"/>
      <c r="H3290" s="78"/>
      <c r="J3290" s="75"/>
      <c r="K3290" s="71"/>
      <c r="L3290" s="75"/>
      <c r="M3290" s="71"/>
      <c r="O3290" s="71"/>
      <c r="Q3290" s="71"/>
      <c r="V3290" s="4"/>
      <c r="X3290" s="4"/>
      <c r="AJ3290" s="45"/>
      <c r="AK3290" s="45"/>
      <c r="AS3290" s="71"/>
    </row>
    <row r="3291" spans="1:45" ht="15" customHeight="1" x14ac:dyDescent="0.2">
      <c r="A3291" s="85"/>
      <c r="F3291" s="4"/>
      <c r="H3291" s="78"/>
      <c r="J3291" s="75"/>
      <c r="K3291" s="71"/>
      <c r="L3291" s="75"/>
      <c r="M3291" s="71"/>
      <c r="O3291" s="71"/>
      <c r="Q3291" s="71"/>
      <c r="V3291" s="4"/>
      <c r="X3291" s="4"/>
      <c r="AJ3291" s="45"/>
      <c r="AK3291" s="45"/>
      <c r="AS3291" s="71"/>
    </row>
    <row r="3292" spans="1:45" ht="15" customHeight="1" x14ac:dyDescent="0.2">
      <c r="A3292" s="85"/>
      <c r="F3292" s="4"/>
      <c r="H3292" s="78"/>
      <c r="J3292" s="75"/>
      <c r="K3292" s="71"/>
      <c r="L3292" s="75"/>
      <c r="M3292" s="71"/>
      <c r="O3292" s="71"/>
      <c r="Q3292" s="71"/>
      <c r="V3292" s="4"/>
      <c r="X3292" s="4"/>
      <c r="AJ3292" s="45"/>
      <c r="AK3292" s="45"/>
      <c r="AS3292" s="71"/>
    </row>
    <row r="3293" spans="1:45" ht="15" customHeight="1" x14ac:dyDescent="0.2">
      <c r="A3293" s="85"/>
      <c r="F3293" s="4"/>
      <c r="H3293" s="78"/>
      <c r="J3293" s="75"/>
      <c r="K3293" s="71"/>
      <c r="L3293" s="75"/>
      <c r="M3293" s="71"/>
      <c r="O3293" s="71"/>
      <c r="Q3293" s="71"/>
      <c r="V3293" s="4"/>
      <c r="X3293" s="4"/>
      <c r="AJ3293" s="45"/>
      <c r="AK3293" s="45"/>
      <c r="AS3293" s="71"/>
    </row>
    <row r="3294" spans="1:45" ht="15" customHeight="1" x14ac:dyDescent="0.2">
      <c r="A3294" s="85"/>
      <c r="F3294" s="4"/>
      <c r="H3294" s="78"/>
      <c r="J3294" s="75"/>
      <c r="K3294" s="71"/>
      <c r="L3294" s="75"/>
      <c r="M3294" s="71"/>
      <c r="O3294" s="71"/>
      <c r="Q3294" s="71"/>
      <c r="V3294" s="4"/>
      <c r="X3294" s="4"/>
      <c r="AJ3294" s="45"/>
      <c r="AK3294" s="45"/>
      <c r="AS3294" s="71"/>
    </row>
    <row r="3295" spans="1:45" ht="15" customHeight="1" x14ac:dyDescent="0.2">
      <c r="A3295" s="85"/>
      <c r="F3295" s="4"/>
      <c r="H3295" s="78"/>
      <c r="J3295" s="75"/>
      <c r="K3295" s="71"/>
      <c r="L3295" s="75"/>
      <c r="M3295" s="71"/>
      <c r="O3295" s="71"/>
      <c r="Q3295" s="71"/>
      <c r="V3295" s="4"/>
      <c r="X3295" s="4"/>
      <c r="AJ3295" s="45"/>
      <c r="AK3295" s="45"/>
      <c r="AS3295" s="71"/>
    </row>
    <row r="3296" spans="1:45" ht="15" customHeight="1" x14ac:dyDescent="0.2">
      <c r="A3296" s="85"/>
      <c r="F3296" s="4"/>
      <c r="H3296" s="78"/>
      <c r="J3296" s="75"/>
      <c r="K3296" s="71"/>
      <c r="L3296" s="75"/>
      <c r="M3296" s="71"/>
      <c r="O3296" s="71"/>
      <c r="Q3296" s="71"/>
      <c r="V3296" s="4"/>
      <c r="X3296" s="4"/>
      <c r="AJ3296" s="45"/>
      <c r="AK3296" s="45"/>
      <c r="AS3296" s="71"/>
    </row>
    <row r="3297" spans="1:45" ht="15" customHeight="1" x14ac:dyDescent="0.2">
      <c r="A3297" s="85"/>
      <c r="F3297" s="4"/>
      <c r="H3297" s="78"/>
      <c r="J3297" s="75"/>
      <c r="K3297" s="71"/>
      <c r="L3297" s="75"/>
      <c r="M3297" s="71"/>
      <c r="O3297" s="71"/>
      <c r="Q3297" s="71"/>
      <c r="V3297" s="4"/>
      <c r="X3297" s="4"/>
      <c r="AJ3297" s="45"/>
      <c r="AK3297" s="45"/>
      <c r="AS3297" s="71"/>
    </row>
    <row r="3298" spans="1:45" ht="15" customHeight="1" x14ac:dyDescent="0.2">
      <c r="A3298" s="85"/>
      <c r="F3298" s="4"/>
      <c r="H3298" s="78"/>
      <c r="J3298" s="75"/>
      <c r="K3298" s="71"/>
      <c r="L3298" s="75"/>
      <c r="M3298" s="71"/>
      <c r="O3298" s="71"/>
      <c r="Q3298" s="71"/>
      <c r="V3298" s="4"/>
      <c r="X3298" s="4"/>
      <c r="AJ3298" s="45"/>
      <c r="AK3298" s="45"/>
      <c r="AS3298" s="71"/>
    </row>
    <row r="3299" spans="1:45" ht="15" customHeight="1" x14ac:dyDescent="0.2">
      <c r="A3299" s="85"/>
      <c r="F3299" s="4"/>
      <c r="H3299" s="78"/>
      <c r="J3299" s="75"/>
      <c r="K3299" s="71"/>
      <c r="L3299" s="75"/>
      <c r="M3299" s="71"/>
      <c r="O3299" s="71"/>
      <c r="Q3299" s="71"/>
      <c r="V3299" s="4"/>
      <c r="X3299" s="4"/>
      <c r="AJ3299" s="45"/>
      <c r="AK3299" s="45"/>
      <c r="AS3299" s="71"/>
    </row>
    <row r="3300" spans="1:45" ht="15" customHeight="1" x14ac:dyDescent="0.2">
      <c r="A3300" s="85"/>
      <c r="F3300" s="4"/>
      <c r="H3300" s="78"/>
      <c r="J3300" s="75"/>
      <c r="K3300" s="71"/>
      <c r="L3300" s="75"/>
      <c r="M3300" s="71"/>
      <c r="O3300" s="71"/>
      <c r="Q3300" s="71"/>
      <c r="V3300" s="4"/>
      <c r="X3300" s="4"/>
      <c r="AJ3300" s="45"/>
      <c r="AK3300" s="45"/>
      <c r="AS3300" s="71"/>
    </row>
    <row r="3301" spans="1:45" ht="15" customHeight="1" x14ac:dyDescent="0.2">
      <c r="A3301" s="85"/>
      <c r="F3301" s="4"/>
      <c r="H3301" s="78"/>
      <c r="J3301" s="75"/>
      <c r="K3301" s="71"/>
      <c r="L3301" s="75"/>
      <c r="M3301" s="71"/>
      <c r="O3301" s="71"/>
      <c r="Q3301" s="71"/>
      <c r="V3301" s="4"/>
      <c r="X3301" s="4"/>
      <c r="AJ3301" s="45"/>
      <c r="AK3301" s="45"/>
      <c r="AS3301" s="71"/>
    </row>
    <row r="3302" spans="1:45" ht="15" customHeight="1" x14ac:dyDescent="0.2">
      <c r="A3302" s="85"/>
      <c r="F3302" s="4"/>
      <c r="H3302" s="78"/>
      <c r="J3302" s="75"/>
      <c r="K3302" s="71"/>
      <c r="L3302" s="75"/>
      <c r="M3302" s="71"/>
      <c r="O3302" s="71"/>
      <c r="Q3302" s="71"/>
      <c r="V3302" s="4"/>
      <c r="X3302" s="4"/>
      <c r="AJ3302" s="45"/>
      <c r="AK3302" s="45"/>
      <c r="AS3302" s="71"/>
    </row>
    <row r="3303" spans="1:45" ht="15" customHeight="1" x14ac:dyDescent="0.2">
      <c r="A3303" s="85"/>
      <c r="F3303" s="4"/>
      <c r="H3303" s="78"/>
      <c r="J3303" s="75"/>
      <c r="K3303" s="71"/>
      <c r="L3303" s="75"/>
      <c r="M3303" s="71"/>
      <c r="O3303" s="71"/>
      <c r="Q3303" s="71"/>
      <c r="V3303" s="4"/>
      <c r="X3303" s="4"/>
      <c r="AJ3303" s="45"/>
      <c r="AK3303" s="45"/>
      <c r="AS3303" s="71"/>
    </row>
    <row r="3304" spans="1:45" ht="15" customHeight="1" x14ac:dyDescent="0.2">
      <c r="A3304" s="85"/>
      <c r="F3304" s="4"/>
      <c r="H3304" s="79"/>
      <c r="J3304" s="75"/>
      <c r="K3304" s="71"/>
      <c r="L3304" s="75"/>
      <c r="M3304" s="71"/>
      <c r="O3304" s="71"/>
      <c r="Q3304" s="71"/>
      <c r="V3304" s="4"/>
      <c r="X3304" s="4"/>
      <c r="AJ3304" s="45"/>
      <c r="AK3304" s="45"/>
      <c r="AS3304" s="71"/>
    </row>
    <row r="3305" spans="1:45" ht="15" customHeight="1" x14ac:dyDescent="0.2">
      <c r="A3305" s="85"/>
      <c r="F3305" s="4"/>
      <c r="H3305" s="78"/>
      <c r="J3305" s="75"/>
      <c r="K3305" s="71"/>
      <c r="L3305" s="75"/>
      <c r="M3305" s="71"/>
      <c r="O3305" s="71"/>
      <c r="Q3305" s="71"/>
      <c r="V3305" s="4"/>
      <c r="X3305" s="4"/>
      <c r="AJ3305" s="45"/>
      <c r="AK3305" s="45"/>
      <c r="AS3305" s="71"/>
    </row>
    <row r="3306" spans="1:45" ht="15" customHeight="1" x14ac:dyDescent="0.2">
      <c r="A3306" s="85"/>
      <c r="F3306" s="4"/>
      <c r="H3306" s="78"/>
      <c r="J3306" s="75"/>
      <c r="K3306" s="71"/>
      <c r="L3306" s="75"/>
      <c r="M3306" s="71"/>
      <c r="O3306" s="71"/>
      <c r="Q3306" s="71"/>
      <c r="V3306" s="4"/>
      <c r="X3306" s="4"/>
      <c r="AJ3306" s="45"/>
      <c r="AK3306" s="45"/>
      <c r="AS3306" s="71"/>
    </row>
    <row r="3307" spans="1:45" ht="15" customHeight="1" x14ac:dyDescent="0.2">
      <c r="A3307" s="85"/>
      <c r="F3307" s="4"/>
      <c r="H3307" s="78"/>
      <c r="J3307" s="75"/>
      <c r="K3307" s="71"/>
      <c r="L3307" s="75"/>
      <c r="M3307" s="71"/>
      <c r="O3307" s="71"/>
      <c r="Q3307" s="71"/>
      <c r="V3307" s="4"/>
      <c r="X3307" s="4"/>
      <c r="AJ3307" s="45"/>
      <c r="AK3307" s="45"/>
      <c r="AS3307" s="71"/>
    </row>
    <row r="3308" spans="1:45" ht="15" customHeight="1" x14ac:dyDescent="0.2">
      <c r="A3308" s="85"/>
      <c r="F3308" s="4"/>
      <c r="H3308" s="78"/>
      <c r="J3308" s="75"/>
      <c r="K3308" s="71"/>
      <c r="L3308" s="75"/>
      <c r="M3308" s="71"/>
      <c r="O3308" s="71"/>
      <c r="Q3308" s="71"/>
      <c r="V3308" s="4"/>
      <c r="X3308" s="4"/>
      <c r="AJ3308" s="45"/>
      <c r="AK3308" s="45"/>
      <c r="AS3308" s="71"/>
    </row>
    <row r="3309" spans="1:45" ht="15" customHeight="1" x14ac:dyDescent="0.2">
      <c r="A3309" s="85"/>
      <c r="F3309" s="4"/>
      <c r="H3309" s="78"/>
      <c r="J3309" s="75"/>
      <c r="K3309" s="71"/>
      <c r="L3309" s="75"/>
      <c r="M3309" s="71"/>
      <c r="O3309" s="71"/>
      <c r="Q3309" s="71"/>
      <c r="V3309" s="4"/>
      <c r="X3309" s="4"/>
      <c r="AJ3309" s="45"/>
      <c r="AK3309" s="45"/>
      <c r="AS3309" s="71"/>
    </row>
    <row r="3310" spans="1:45" ht="15" customHeight="1" x14ac:dyDescent="0.2">
      <c r="A3310" s="85"/>
      <c r="F3310" s="4"/>
      <c r="H3310" s="78"/>
      <c r="J3310" s="75"/>
      <c r="K3310" s="71"/>
      <c r="L3310" s="75"/>
      <c r="M3310" s="71"/>
      <c r="O3310" s="71"/>
      <c r="Q3310" s="71"/>
      <c r="V3310" s="4"/>
      <c r="X3310" s="4"/>
      <c r="AJ3310" s="45"/>
      <c r="AK3310" s="45"/>
      <c r="AS3310" s="71"/>
    </row>
    <row r="3311" spans="1:45" ht="15" customHeight="1" x14ac:dyDescent="0.2">
      <c r="A3311" s="85"/>
      <c r="F3311" s="4"/>
      <c r="H3311" s="78"/>
      <c r="J3311" s="75"/>
      <c r="K3311" s="71"/>
      <c r="L3311" s="75"/>
      <c r="M3311" s="71"/>
      <c r="O3311" s="71"/>
      <c r="Q3311" s="71"/>
      <c r="V3311" s="4"/>
      <c r="X3311" s="4"/>
      <c r="AJ3311" s="45"/>
      <c r="AK3311" s="45"/>
      <c r="AS3311" s="71"/>
    </row>
    <row r="3312" spans="1:45" ht="15" customHeight="1" x14ac:dyDescent="0.2">
      <c r="A3312" s="85"/>
      <c r="F3312" s="4"/>
      <c r="H3312" s="79"/>
      <c r="J3312" s="75"/>
      <c r="K3312" s="71"/>
      <c r="L3312" s="75"/>
      <c r="M3312" s="71"/>
      <c r="O3312" s="71"/>
      <c r="Q3312" s="71"/>
      <c r="V3312" s="4"/>
      <c r="X3312" s="4"/>
      <c r="AJ3312" s="45"/>
      <c r="AK3312" s="45"/>
      <c r="AS3312" s="71"/>
    </row>
    <row r="3313" spans="1:45" ht="15" customHeight="1" x14ac:dyDescent="0.2">
      <c r="A3313" s="85"/>
      <c r="F3313" s="4"/>
      <c r="H3313" s="79"/>
      <c r="J3313" s="75"/>
      <c r="K3313" s="71"/>
      <c r="L3313" s="75"/>
      <c r="M3313" s="71"/>
      <c r="O3313" s="71"/>
      <c r="Q3313" s="71"/>
      <c r="V3313" s="4"/>
      <c r="X3313" s="4"/>
      <c r="AJ3313" s="45"/>
      <c r="AK3313" s="45"/>
      <c r="AS3313" s="71"/>
    </row>
    <row r="3314" spans="1:45" ht="15" customHeight="1" x14ac:dyDescent="0.2">
      <c r="A3314" s="85"/>
      <c r="F3314" s="4"/>
      <c r="H3314" s="79"/>
      <c r="J3314" s="75"/>
      <c r="K3314" s="71"/>
      <c r="L3314" s="75"/>
      <c r="M3314" s="71"/>
      <c r="O3314" s="71"/>
      <c r="Q3314" s="71"/>
      <c r="V3314" s="4"/>
      <c r="X3314" s="4"/>
      <c r="AJ3314" s="45"/>
      <c r="AK3314" s="45"/>
      <c r="AS3314" s="71"/>
    </row>
    <row r="3315" spans="1:45" ht="15" customHeight="1" x14ac:dyDescent="0.2">
      <c r="A3315" s="85"/>
      <c r="F3315" s="4"/>
      <c r="H3315" s="78"/>
      <c r="J3315" s="75"/>
      <c r="K3315" s="71"/>
      <c r="L3315" s="75"/>
      <c r="M3315" s="71"/>
      <c r="O3315" s="71"/>
      <c r="Q3315" s="71"/>
      <c r="V3315" s="4"/>
      <c r="X3315" s="4"/>
      <c r="AJ3315" s="45"/>
      <c r="AK3315" s="45"/>
      <c r="AS3315" s="71"/>
    </row>
    <row r="3316" spans="1:45" ht="15" customHeight="1" x14ac:dyDescent="0.2">
      <c r="A3316" s="85"/>
      <c r="F3316" s="4"/>
      <c r="H3316" s="78"/>
      <c r="J3316" s="75"/>
      <c r="K3316" s="71"/>
      <c r="L3316" s="75"/>
      <c r="M3316" s="71"/>
      <c r="O3316" s="71"/>
      <c r="Q3316" s="71"/>
      <c r="V3316" s="4"/>
      <c r="X3316" s="4"/>
      <c r="AJ3316" s="45"/>
      <c r="AK3316" s="45"/>
      <c r="AS3316" s="71"/>
    </row>
    <row r="3317" spans="1:45" ht="15" customHeight="1" x14ac:dyDescent="0.2">
      <c r="A3317" s="85"/>
      <c r="F3317" s="4"/>
      <c r="H3317" s="78"/>
      <c r="J3317" s="75"/>
      <c r="K3317" s="71"/>
      <c r="L3317" s="75"/>
      <c r="M3317" s="71"/>
      <c r="O3317" s="71"/>
      <c r="Q3317" s="71"/>
      <c r="V3317" s="4"/>
      <c r="X3317" s="4"/>
      <c r="AJ3317" s="45"/>
      <c r="AK3317" s="45"/>
      <c r="AS3317" s="71"/>
    </row>
    <row r="3318" spans="1:45" ht="15" customHeight="1" x14ac:dyDescent="0.2">
      <c r="A3318" s="85"/>
      <c r="F3318" s="4"/>
      <c r="H3318" s="78"/>
      <c r="J3318" s="75"/>
      <c r="K3318" s="71"/>
      <c r="L3318" s="75"/>
      <c r="M3318" s="71"/>
      <c r="O3318" s="71"/>
      <c r="Q3318" s="71"/>
      <c r="V3318" s="4"/>
      <c r="X3318" s="4"/>
      <c r="AJ3318" s="45"/>
      <c r="AK3318" s="45"/>
      <c r="AS3318" s="71"/>
    </row>
    <row r="3319" spans="1:45" ht="15" customHeight="1" x14ac:dyDescent="0.2">
      <c r="A3319" s="85"/>
      <c r="F3319" s="4"/>
      <c r="H3319" s="78"/>
      <c r="J3319" s="75"/>
      <c r="K3319" s="71"/>
      <c r="L3319" s="75"/>
      <c r="M3319" s="71"/>
      <c r="O3319" s="71"/>
      <c r="Q3319" s="71"/>
      <c r="V3319" s="4"/>
      <c r="X3319" s="4"/>
      <c r="AJ3319" s="45"/>
      <c r="AK3319" s="45"/>
      <c r="AS3319" s="71"/>
    </row>
    <row r="3320" spans="1:45" ht="15" customHeight="1" x14ac:dyDescent="0.2">
      <c r="A3320" s="85"/>
      <c r="F3320" s="4"/>
      <c r="H3320" s="78"/>
      <c r="J3320" s="75"/>
      <c r="K3320" s="71"/>
      <c r="L3320" s="75"/>
      <c r="M3320" s="71"/>
      <c r="O3320" s="71"/>
      <c r="Q3320" s="71"/>
      <c r="V3320" s="4"/>
      <c r="X3320" s="4"/>
      <c r="AJ3320" s="45"/>
      <c r="AK3320" s="45"/>
      <c r="AS3320" s="71"/>
    </row>
    <row r="3321" spans="1:45" ht="15" customHeight="1" x14ac:dyDescent="0.2">
      <c r="A3321" s="85"/>
      <c r="F3321" s="4"/>
      <c r="H3321" s="78"/>
      <c r="J3321" s="75"/>
      <c r="K3321" s="71"/>
      <c r="L3321" s="75"/>
      <c r="M3321" s="71"/>
      <c r="O3321" s="71"/>
      <c r="Q3321" s="71"/>
      <c r="V3321" s="4"/>
      <c r="X3321" s="4"/>
      <c r="AJ3321" s="45"/>
      <c r="AK3321" s="45"/>
      <c r="AS3321" s="71"/>
    </row>
    <row r="3322" spans="1:45" ht="15" customHeight="1" x14ac:dyDescent="0.2">
      <c r="A3322" s="85"/>
      <c r="F3322" s="4"/>
      <c r="H3322" s="78"/>
      <c r="J3322" s="75"/>
      <c r="K3322" s="71"/>
      <c r="L3322" s="75"/>
      <c r="M3322" s="71"/>
      <c r="O3322" s="71"/>
      <c r="Q3322" s="71"/>
      <c r="V3322" s="4"/>
      <c r="X3322" s="4"/>
      <c r="AJ3322" s="45"/>
      <c r="AK3322" s="45"/>
      <c r="AS3322" s="71"/>
    </row>
    <row r="3323" spans="1:45" ht="15" customHeight="1" x14ac:dyDescent="0.2">
      <c r="A3323" s="85"/>
      <c r="F3323" s="4"/>
      <c r="H3323" s="78"/>
      <c r="J3323" s="75"/>
      <c r="K3323" s="71"/>
      <c r="L3323" s="75"/>
      <c r="M3323" s="71"/>
      <c r="O3323" s="71"/>
      <c r="Q3323" s="71"/>
      <c r="V3323" s="4"/>
      <c r="X3323" s="4"/>
      <c r="AJ3323" s="45"/>
      <c r="AK3323" s="45"/>
      <c r="AS3323" s="71"/>
    </row>
    <row r="3324" spans="1:45" ht="15" customHeight="1" x14ac:dyDescent="0.2">
      <c r="A3324" s="85"/>
      <c r="F3324" s="4"/>
      <c r="H3324" s="78"/>
      <c r="J3324" s="75"/>
      <c r="K3324" s="71"/>
      <c r="L3324" s="75"/>
      <c r="M3324" s="71"/>
      <c r="O3324" s="71"/>
      <c r="Q3324" s="71"/>
      <c r="V3324" s="4"/>
      <c r="X3324" s="4"/>
      <c r="AJ3324" s="45"/>
      <c r="AK3324" s="45"/>
      <c r="AS3324" s="71"/>
    </row>
    <row r="3325" spans="1:45" ht="15" customHeight="1" x14ac:dyDescent="0.2">
      <c r="A3325" s="85"/>
      <c r="F3325" s="4"/>
      <c r="H3325" s="78"/>
      <c r="J3325" s="75"/>
      <c r="K3325" s="71"/>
      <c r="L3325" s="75"/>
      <c r="M3325" s="71"/>
      <c r="O3325" s="71"/>
      <c r="Q3325" s="71"/>
      <c r="V3325" s="4"/>
      <c r="X3325" s="4"/>
      <c r="AJ3325" s="45"/>
      <c r="AK3325" s="45"/>
      <c r="AS3325" s="71"/>
    </row>
    <row r="3326" spans="1:45" ht="15" customHeight="1" x14ac:dyDescent="0.2">
      <c r="A3326" s="85"/>
      <c r="F3326" s="4"/>
      <c r="H3326" s="78"/>
      <c r="J3326" s="75"/>
      <c r="K3326" s="71"/>
      <c r="L3326" s="75"/>
      <c r="M3326" s="71"/>
      <c r="O3326" s="71"/>
      <c r="Q3326" s="71"/>
      <c r="V3326" s="4"/>
      <c r="X3326" s="4"/>
      <c r="AJ3326" s="45"/>
      <c r="AK3326" s="45"/>
      <c r="AS3326" s="71"/>
    </row>
    <row r="3327" spans="1:45" ht="15" customHeight="1" x14ac:dyDescent="0.2">
      <c r="A3327" s="85"/>
      <c r="F3327" s="4"/>
      <c r="H3327" s="78"/>
      <c r="J3327" s="75"/>
      <c r="K3327" s="71"/>
      <c r="L3327" s="75"/>
      <c r="M3327" s="71"/>
      <c r="O3327" s="71"/>
      <c r="Q3327" s="71"/>
      <c r="V3327" s="4"/>
      <c r="X3327" s="4"/>
      <c r="AJ3327" s="45"/>
      <c r="AK3327" s="45"/>
      <c r="AS3327" s="71"/>
    </row>
    <row r="3328" spans="1:45" ht="15" customHeight="1" x14ac:dyDescent="0.2">
      <c r="A3328" s="85"/>
      <c r="F3328" s="4"/>
      <c r="H3328" s="78"/>
      <c r="J3328" s="75"/>
      <c r="K3328" s="71"/>
      <c r="L3328" s="75"/>
      <c r="M3328" s="71"/>
      <c r="O3328" s="71"/>
      <c r="Q3328" s="71"/>
      <c r="V3328" s="4"/>
      <c r="X3328" s="4"/>
      <c r="AJ3328" s="45"/>
      <c r="AK3328" s="45"/>
      <c r="AS3328" s="71"/>
    </row>
    <row r="3329" spans="1:45" ht="15" customHeight="1" x14ac:dyDescent="0.2">
      <c r="A3329" s="85"/>
      <c r="F3329" s="4"/>
      <c r="H3329" s="78"/>
      <c r="J3329" s="75"/>
      <c r="K3329" s="71"/>
      <c r="L3329" s="75"/>
      <c r="M3329" s="71"/>
      <c r="O3329" s="71"/>
      <c r="Q3329" s="71"/>
      <c r="V3329" s="4"/>
      <c r="X3329" s="4"/>
      <c r="AJ3329" s="45"/>
      <c r="AK3329" s="45"/>
      <c r="AS3329" s="71"/>
    </row>
    <row r="3330" spans="1:45" ht="15" customHeight="1" x14ac:dyDescent="0.2">
      <c r="A3330" s="85"/>
      <c r="F3330" s="4"/>
      <c r="H3330" s="78"/>
      <c r="J3330" s="75"/>
      <c r="K3330" s="71"/>
      <c r="L3330" s="75"/>
      <c r="M3330" s="71"/>
      <c r="O3330" s="71"/>
      <c r="Q3330" s="71"/>
      <c r="V3330" s="4"/>
      <c r="X3330" s="4"/>
      <c r="AJ3330" s="45"/>
      <c r="AK3330" s="45"/>
      <c r="AS3330" s="71"/>
    </row>
    <row r="3331" spans="1:45" ht="15" customHeight="1" x14ac:dyDescent="0.2">
      <c r="A3331" s="85"/>
      <c r="F3331" s="4"/>
      <c r="H3331" s="78"/>
      <c r="J3331" s="75"/>
      <c r="K3331" s="71"/>
      <c r="L3331" s="75"/>
      <c r="M3331" s="71"/>
      <c r="O3331" s="71"/>
      <c r="Q3331" s="71"/>
      <c r="V3331" s="4"/>
      <c r="X3331" s="4"/>
      <c r="AJ3331" s="45"/>
      <c r="AK3331" s="45"/>
      <c r="AS3331" s="71"/>
    </row>
    <row r="3332" spans="1:45" ht="15" customHeight="1" x14ac:dyDescent="0.2">
      <c r="A3332" s="85"/>
      <c r="F3332" s="4"/>
      <c r="H3332" s="78"/>
      <c r="J3332" s="75"/>
      <c r="K3332" s="71"/>
      <c r="L3332" s="75"/>
      <c r="M3332" s="71"/>
      <c r="O3332" s="71"/>
      <c r="Q3332" s="71"/>
      <c r="V3332" s="4"/>
      <c r="X3332" s="4"/>
      <c r="AJ3332" s="45"/>
      <c r="AK3332" s="45"/>
      <c r="AS3332" s="71"/>
    </row>
    <row r="3333" spans="1:45" ht="15" customHeight="1" x14ac:dyDescent="0.2">
      <c r="A3333" s="85"/>
      <c r="F3333" s="4"/>
      <c r="H3333" s="78"/>
      <c r="J3333" s="75"/>
      <c r="K3333" s="71"/>
      <c r="L3333" s="75"/>
      <c r="M3333" s="71"/>
      <c r="O3333" s="71"/>
      <c r="Q3333" s="71"/>
      <c r="V3333" s="4"/>
      <c r="X3333" s="4"/>
      <c r="AJ3333" s="45"/>
      <c r="AK3333" s="45"/>
      <c r="AS3333" s="71"/>
    </row>
    <row r="3334" spans="1:45" ht="15" customHeight="1" x14ac:dyDescent="0.2">
      <c r="A3334" s="85"/>
      <c r="F3334" s="4"/>
      <c r="H3334" s="78"/>
      <c r="J3334" s="75"/>
      <c r="K3334" s="71"/>
      <c r="L3334" s="75"/>
      <c r="M3334" s="71"/>
      <c r="O3334" s="71"/>
      <c r="Q3334" s="71"/>
      <c r="V3334" s="4"/>
      <c r="X3334" s="4"/>
      <c r="AJ3334" s="45"/>
      <c r="AK3334" s="45"/>
      <c r="AS3334" s="71"/>
    </row>
    <row r="3335" spans="1:45" ht="15" customHeight="1" x14ac:dyDescent="0.2">
      <c r="A3335" s="85"/>
      <c r="F3335" s="4"/>
      <c r="H3335" s="78"/>
      <c r="J3335" s="75"/>
      <c r="K3335" s="71"/>
      <c r="L3335" s="75"/>
      <c r="M3335" s="71"/>
      <c r="O3335" s="71"/>
      <c r="Q3335" s="71"/>
      <c r="V3335" s="4"/>
      <c r="X3335" s="4"/>
      <c r="AJ3335" s="45"/>
      <c r="AK3335" s="45"/>
      <c r="AS3335" s="71"/>
    </row>
    <row r="3336" spans="1:45" ht="15" customHeight="1" x14ac:dyDescent="0.2">
      <c r="A3336" s="85"/>
      <c r="F3336" s="4"/>
      <c r="H3336" s="78"/>
      <c r="J3336" s="75"/>
      <c r="K3336" s="71"/>
      <c r="L3336" s="75"/>
      <c r="M3336" s="71"/>
      <c r="O3336" s="71"/>
      <c r="Q3336" s="71"/>
      <c r="V3336" s="4"/>
      <c r="X3336" s="4"/>
      <c r="AJ3336" s="45"/>
      <c r="AK3336" s="45"/>
      <c r="AS3336" s="71"/>
    </row>
    <row r="3337" spans="1:45" ht="15" customHeight="1" x14ac:dyDescent="0.2">
      <c r="A3337" s="85"/>
      <c r="F3337" s="4"/>
      <c r="H3337" s="78"/>
      <c r="J3337" s="75"/>
      <c r="K3337" s="71"/>
      <c r="L3337" s="75"/>
      <c r="M3337" s="71"/>
      <c r="O3337" s="71"/>
      <c r="Q3337" s="71"/>
      <c r="V3337" s="4"/>
      <c r="X3337" s="4"/>
      <c r="AJ3337" s="45"/>
      <c r="AK3337" s="45"/>
      <c r="AS3337" s="71"/>
    </row>
    <row r="3338" spans="1:45" ht="15" customHeight="1" x14ac:dyDescent="0.2">
      <c r="A3338" s="85"/>
      <c r="F3338" s="4"/>
      <c r="H3338" s="78"/>
      <c r="J3338" s="75"/>
      <c r="K3338" s="71"/>
      <c r="L3338" s="75"/>
      <c r="M3338" s="71"/>
      <c r="O3338" s="71"/>
      <c r="Q3338" s="71"/>
      <c r="V3338" s="4"/>
      <c r="X3338" s="4"/>
      <c r="AJ3338" s="45"/>
      <c r="AK3338" s="45"/>
      <c r="AS3338" s="71"/>
    </row>
    <row r="3339" spans="1:45" ht="15" customHeight="1" x14ac:dyDescent="0.2">
      <c r="A3339" s="85"/>
      <c r="F3339" s="4"/>
      <c r="H3339" s="78"/>
      <c r="J3339" s="75"/>
      <c r="K3339" s="71"/>
      <c r="L3339" s="75"/>
      <c r="M3339" s="71"/>
      <c r="O3339" s="71"/>
      <c r="Q3339" s="71"/>
      <c r="V3339" s="4"/>
      <c r="X3339" s="4"/>
      <c r="AJ3339" s="45"/>
      <c r="AK3339" s="45"/>
      <c r="AS3339" s="71"/>
    </row>
    <row r="3340" spans="1:45" ht="15" customHeight="1" x14ac:dyDescent="0.2">
      <c r="A3340" s="85"/>
      <c r="F3340" s="4"/>
      <c r="H3340" s="78"/>
      <c r="J3340" s="75"/>
      <c r="K3340" s="71"/>
      <c r="L3340" s="75"/>
      <c r="M3340" s="71"/>
      <c r="O3340" s="71"/>
      <c r="Q3340" s="71"/>
      <c r="V3340" s="4"/>
      <c r="X3340" s="4"/>
      <c r="AJ3340" s="45"/>
      <c r="AK3340" s="45"/>
      <c r="AS3340" s="71"/>
    </row>
    <row r="3341" spans="1:45" ht="15" customHeight="1" x14ac:dyDescent="0.2">
      <c r="A3341" s="85"/>
      <c r="F3341" s="4"/>
      <c r="H3341" s="78"/>
      <c r="J3341" s="75"/>
      <c r="K3341" s="71"/>
      <c r="L3341" s="75"/>
      <c r="M3341" s="71"/>
      <c r="O3341" s="71"/>
      <c r="Q3341" s="71"/>
      <c r="V3341" s="4"/>
      <c r="X3341" s="4"/>
      <c r="AJ3341" s="45"/>
      <c r="AK3341" s="45"/>
      <c r="AS3341" s="71"/>
    </row>
    <row r="3342" spans="1:45" ht="15" customHeight="1" x14ac:dyDescent="0.2">
      <c r="A3342" s="85"/>
      <c r="F3342" s="4"/>
      <c r="H3342" s="78"/>
      <c r="J3342" s="75"/>
      <c r="K3342" s="71"/>
      <c r="L3342" s="75"/>
      <c r="M3342" s="71"/>
      <c r="O3342" s="71"/>
      <c r="Q3342" s="71"/>
      <c r="V3342" s="4"/>
      <c r="X3342" s="4"/>
      <c r="AJ3342" s="45"/>
      <c r="AK3342" s="45"/>
      <c r="AS3342" s="71"/>
    </row>
    <row r="3343" spans="1:45" ht="15" customHeight="1" x14ac:dyDescent="0.2">
      <c r="A3343" s="85"/>
      <c r="F3343" s="4"/>
      <c r="H3343" s="78"/>
      <c r="J3343" s="75"/>
      <c r="K3343" s="71"/>
      <c r="L3343" s="75"/>
      <c r="M3343" s="71"/>
      <c r="O3343" s="71"/>
      <c r="Q3343" s="71"/>
      <c r="V3343" s="4"/>
      <c r="X3343" s="4"/>
      <c r="AJ3343" s="45"/>
      <c r="AK3343" s="45"/>
      <c r="AS3343" s="71"/>
    </row>
    <row r="3344" spans="1:45" ht="15" customHeight="1" x14ac:dyDescent="0.2">
      <c r="A3344" s="85"/>
      <c r="F3344" s="4"/>
      <c r="H3344" s="78"/>
      <c r="J3344" s="75"/>
      <c r="K3344" s="71"/>
      <c r="L3344" s="75"/>
      <c r="M3344" s="71"/>
      <c r="O3344" s="71"/>
      <c r="Q3344" s="71"/>
      <c r="V3344" s="4"/>
      <c r="X3344" s="4"/>
      <c r="AJ3344" s="45"/>
      <c r="AK3344" s="45"/>
      <c r="AS3344" s="71"/>
    </row>
    <row r="3345" spans="1:45" ht="15" customHeight="1" x14ac:dyDescent="0.2">
      <c r="A3345" s="85"/>
      <c r="F3345" s="4"/>
      <c r="H3345" s="78"/>
      <c r="J3345" s="75"/>
      <c r="K3345" s="71"/>
      <c r="L3345" s="75"/>
      <c r="M3345" s="71"/>
      <c r="O3345" s="71"/>
      <c r="Q3345" s="71"/>
      <c r="V3345" s="4"/>
      <c r="X3345" s="4"/>
      <c r="AJ3345" s="45"/>
      <c r="AK3345" s="45"/>
      <c r="AS3345" s="71"/>
    </row>
    <row r="3346" spans="1:45" ht="15" customHeight="1" x14ac:dyDescent="0.2">
      <c r="A3346" s="85"/>
      <c r="F3346" s="4"/>
      <c r="H3346" s="78"/>
      <c r="J3346" s="75"/>
      <c r="K3346" s="71"/>
      <c r="L3346" s="75"/>
      <c r="M3346" s="71"/>
      <c r="O3346" s="71"/>
      <c r="Q3346" s="71"/>
      <c r="V3346" s="4"/>
      <c r="X3346" s="4"/>
      <c r="AJ3346" s="45"/>
      <c r="AK3346" s="45"/>
      <c r="AS3346" s="71"/>
    </row>
    <row r="3347" spans="1:45" ht="15" customHeight="1" x14ac:dyDescent="0.2">
      <c r="A3347" s="85"/>
      <c r="F3347" s="4"/>
      <c r="H3347" s="78"/>
      <c r="J3347" s="75"/>
      <c r="K3347" s="71"/>
      <c r="L3347" s="75"/>
      <c r="M3347" s="71"/>
      <c r="O3347" s="71"/>
      <c r="Q3347" s="71"/>
      <c r="V3347" s="4"/>
      <c r="X3347" s="4"/>
      <c r="AJ3347" s="45"/>
      <c r="AK3347" s="45"/>
      <c r="AS3347" s="71"/>
    </row>
    <row r="3348" spans="1:45" ht="15" customHeight="1" x14ac:dyDescent="0.2">
      <c r="A3348" s="85"/>
      <c r="F3348" s="4"/>
      <c r="H3348" s="78"/>
      <c r="J3348" s="75"/>
      <c r="K3348" s="71"/>
      <c r="L3348" s="75"/>
      <c r="M3348" s="71"/>
      <c r="O3348" s="71"/>
      <c r="Q3348" s="71"/>
      <c r="V3348" s="4"/>
      <c r="X3348" s="4"/>
      <c r="AJ3348" s="45"/>
      <c r="AK3348" s="45"/>
      <c r="AS3348" s="71"/>
    </row>
    <row r="3349" spans="1:45" ht="15" customHeight="1" x14ac:dyDescent="0.2">
      <c r="A3349" s="85"/>
      <c r="F3349" s="4"/>
      <c r="H3349" s="78"/>
      <c r="J3349" s="75"/>
      <c r="K3349" s="71"/>
      <c r="L3349" s="75"/>
      <c r="M3349" s="71"/>
      <c r="O3349" s="71"/>
      <c r="Q3349" s="71"/>
      <c r="V3349" s="4"/>
      <c r="X3349" s="4"/>
      <c r="AJ3349" s="45"/>
      <c r="AK3349" s="45"/>
      <c r="AS3349" s="71"/>
    </row>
    <row r="3350" spans="1:45" ht="15" customHeight="1" x14ac:dyDescent="0.2">
      <c r="A3350" s="85"/>
      <c r="F3350" s="4"/>
      <c r="H3350" s="78"/>
      <c r="J3350" s="75"/>
      <c r="K3350" s="71"/>
      <c r="L3350" s="75"/>
      <c r="M3350" s="71"/>
      <c r="O3350" s="71"/>
      <c r="Q3350" s="71"/>
      <c r="V3350" s="4"/>
      <c r="X3350" s="4"/>
      <c r="AJ3350" s="45"/>
      <c r="AK3350" s="45"/>
      <c r="AS3350" s="71"/>
    </row>
    <row r="3351" spans="1:45" ht="15" customHeight="1" x14ac:dyDescent="0.2">
      <c r="A3351" s="85"/>
      <c r="F3351" s="4"/>
      <c r="H3351" s="78"/>
      <c r="J3351" s="75"/>
      <c r="K3351" s="71"/>
      <c r="L3351" s="75"/>
      <c r="M3351" s="71"/>
      <c r="O3351" s="71"/>
      <c r="Q3351" s="71"/>
      <c r="V3351" s="4"/>
      <c r="X3351" s="4"/>
      <c r="AJ3351" s="45"/>
      <c r="AK3351" s="45"/>
      <c r="AS3351" s="71"/>
    </row>
    <row r="3352" spans="1:45" ht="15" customHeight="1" x14ac:dyDescent="0.2">
      <c r="A3352" s="85"/>
      <c r="F3352" s="4"/>
      <c r="H3352" s="78"/>
      <c r="J3352" s="75"/>
      <c r="K3352" s="71"/>
      <c r="L3352" s="75"/>
      <c r="M3352" s="71"/>
      <c r="O3352" s="71"/>
      <c r="Q3352" s="71"/>
      <c r="V3352" s="4"/>
      <c r="X3352" s="4"/>
      <c r="AJ3352" s="45"/>
      <c r="AK3352" s="45"/>
      <c r="AS3352" s="71"/>
    </row>
    <row r="3353" spans="1:45" ht="15" customHeight="1" x14ac:dyDescent="0.2">
      <c r="A3353" s="85"/>
      <c r="F3353" s="4"/>
      <c r="H3353" s="78"/>
      <c r="J3353" s="75"/>
      <c r="K3353" s="71"/>
      <c r="L3353" s="75"/>
      <c r="M3353" s="71"/>
      <c r="O3353" s="71"/>
      <c r="Q3353" s="71"/>
      <c r="V3353" s="4"/>
      <c r="X3353" s="4"/>
      <c r="AJ3353" s="45"/>
      <c r="AK3353" s="45"/>
      <c r="AS3353" s="71"/>
    </row>
    <row r="3354" spans="1:45" ht="15" customHeight="1" x14ac:dyDescent="0.2">
      <c r="A3354" s="85"/>
      <c r="F3354" s="4"/>
      <c r="H3354" s="78"/>
      <c r="J3354" s="75"/>
      <c r="K3354" s="71"/>
      <c r="L3354" s="75"/>
      <c r="M3354" s="71"/>
      <c r="O3354" s="71"/>
      <c r="Q3354" s="71"/>
      <c r="V3354" s="4"/>
      <c r="X3354" s="4"/>
      <c r="AJ3354" s="45"/>
      <c r="AK3354" s="45"/>
      <c r="AS3354" s="71"/>
    </row>
    <row r="3355" spans="1:45" ht="15" customHeight="1" x14ac:dyDescent="0.2">
      <c r="A3355" s="85"/>
      <c r="F3355" s="4"/>
      <c r="H3355" s="78"/>
      <c r="J3355" s="75"/>
      <c r="K3355" s="71"/>
      <c r="L3355" s="75"/>
      <c r="M3355" s="71"/>
      <c r="O3355" s="71"/>
      <c r="Q3355" s="71"/>
      <c r="V3355" s="4"/>
      <c r="X3355" s="4"/>
      <c r="AJ3355" s="45"/>
      <c r="AK3355" s="45"/>
      <c r="AS3355" s="71"/>
    </row>
    <row r="3356" spans="1:45" ht="15" customHeight="1" x14ac:dyDescent="0.2">
      <c r="A3356" s="85"/>
      <c r="F3356" s="4"/>
      <c r="H3356" s="78"/>
      <c r="J3356" s="75"/>
      <c r="K3356" s="71"/>
      <c r="L3356" s="75"/>
      <c r="M3356" s="71"/>
      <c r="O3356" s="71"/>
      <c r="Q3356" s="71"/>
      <c r="V3356" s="4"/>
      <c r="X3356" s="4"/>
      <c r="AJ3356" s="45"/>
      <c r="AK3356" s="45"/>
      <c r="AS3356" s="71"/>
    </row>
    <row r="3357" spans="1:45" ht="15" customHeight="1" x14ac:dyDescent="0.2">
      <c r="A3357" s="85"/>
      <c r="F3357" s="4"/>
      <c r="H3357" s="78"/>
      <c r="J3357" s="75"/>
      <c r="K3357" s="71"/>
      <c r="L3357" s="75"/>
      <c r="M3357" s="71"/>
      <c r="O3357" s="71"/>
      <c r="Q3357" s="71"/>
      <c r="V3357" s="4"/>
      <c r="X3357" s="4"/>
      <c r="AJ3357" s="45"/>
      <c r="AK3357" s="45"/>
      <c r="AS3357" s="71"/>
    </row>
    <row r="3358" spans="1:45" ht="15" customHeight="1" x14ac:dyDescent="0.2">
      <c r="A3358" s="85"/>
      <c r="F3358" s="4"/>
      <c r="H3358" s="78"/>
      <c r="J3358" s="75"/>
      <c r="K3358" s="71"/>
      <c r="L3358" s="75"/>
      <c r="M3358" s="71"/>
      <c r="O3358" s="71"/>
      <c r="Q3358" s="71"/>
      <c r="V3358" s="4"/>
      <c r="X3358" s="4"/>
      <c r="AJ3358" s="45"/>
      <c r="AK3358" s="45"/>
      <c r="AS3358" s="71"/>
    </row>
    <row r="3359" spans="1:45" ht="15" customHeight="1" x14ac:dyDescent="0.2">
      <c r="A3359" s="85"/>
      <c r="F3359" s="4"/>
      <c r="H3359" s="78"/>
      <c r="J3359" s="75"/>
      <c r="K3359" s="71"/>
      <c r="L3359" s="75"/>
      <c r="M3359" s="71"/>
      <c r="O3359" s="71"/>
      <c r="Q3359" s="71"/>
      <c r="V3359" s="4"/>
      <c r="X3359" s="4"/>
      <c r="AJ3359" s="45"/>
      <c r="AK3359" s="45"/>
      <c r="AS3359" s="71"/>
    </row>
    <row r="3360" spans="1:45" ht="15" customHeight="1" x14ac:dyDescent="0.2">
      <c r="A3360" s="85"/>
      <c r="F3360" s="4"/>
      <c r="H3360" s="78"/>
      <c r="J3360" s="75"/>
      <c r="K3360" s="71"/>
      <c r="L3360" s="75"/>
      <c r="M3360" s="71"/>
      <c r="O3360" s="71"/>
      <c r="Q3360" s="71"/>
      <c r="V3360" s="4"/>
      <c r="X3360" s="4"/>
      <c r="AJ3360" s="45"/>
      <c r="AK3360" s="45"/>
      <c r="AS3360" s="71"/>
    </row>
    <row r="3361" spans="1:45" ht="15" customHeight="1" x14ac:dyDescent="0.2">
      <c r="A3361" s="85"/>
      <c r="F3361" s="4"/>
      <c r="H3361" s="78"/>
      <c r="J3361" s="75"/>
      <c r="K3361" s="71"/>
      <c r="L3361" s="75"/>
      <c r="M3361" s="71"/>
      <c r="O3361" s="71"/>
      <c r="Q3361" s="71"/>
      <c r="V3361" s="4"/>
      <c r="X3361" s="4"/>
      <c r="AJ3361" s="45"/>
      <c r="AK3361" s="45"/>
      <c r="AS3361" s="71"/>
    </row>
    <row r="3362" spans="1:45" ht="15" customHeight="1" x14ac:dyDescent="0.2">
      <c r="A3362" s="85"/>
      <c r="F3362" s="4"/>
      <c r="H3362" s="78"/>
      <c r="J3362" s="75"/>
      <c r="K3362" s="71"/>
      <c r="L3362" s="75"/>
      <c r="M3362" s="71"/>
      <c r="O3362" s="71"/>
      <c r="Q3362" s="71"/>
      <c r="V3362" s="4"/>
      <c r="X3362" s="4"/>
      <c r="AJ3362" s="45"/>
      <c r="AK3362" s="45"/>
      <c r="AS3362" s="71"/>
    </row>
    <row r="3363" spans="1:45" ht="15" customHeight="1" x14ac:dyDescent="0.2">
      <c r="A3363" s="85"/>
      <c r="F3363" s="4"/>
      <c r="H3363" s="78"/>
      <c r="J3363" s="75"/>
      <c r="K3363" s="71"/>
      <c r="L3363" s="75"/>
      <c r="M3363" s="71"/>
      <c r="O3363" s="71"/>
      <c r="Q3363" s="71"/>
      <c r="V3363" s="4"/>
      <c r="X3363" s="4"/>
      <c r="AJ3363" s="45"/>
      <c r="AK3363" s="45"/>
      <c r="AS3363" s="71"/>
    </row>
    <row r="3364" spans="1:45" ht="15" customHeight="1" x14ac:dyDescent="0.2">
      <c r="A3364" s="85"/>
      <c r="F3364" s="4"/>
      <c r="H3364" s="78"/>
      <c r="J3364" s="75"/>
      <c r="K3364" s="71"/>
      <c r="L3364" s="75"/>
      <c r="M3364" s="71"/>
      <c r="O3364" s="71"/>
      <c r="Q3364" s="71"/>
      <c r="V3364" s="4"/>
      <c r="X3364" s="4"/>
      <c r="AJ3364" s="45"/>
      <c r="AK3364" s="45"/>
      <c r="AS3364" s="71"/>
    </row>
    <row r="3365" spans="1:45" ht="15" customHeight="1" x14ac:dyDescent="0.2">
      <c r="A3365" s="85"/>
      <c r="F3365" s="4"/>
      <c r="H3365" s="78"/>
      <c r="J3365" s="75"/>
      <c r="K3365" s="71"/>
      <c r="L3365" s="75"/>
      <c r="M3365" s="71"/>
      <c r="O3365" s="71"/>
      <c r="Q3365" s="71"/>
      <c r="V3365" s="4"/>
      <c r="X3365" s="4"/>
      <c r="AJ3365" s="45"/>
      <c r="AK3365" s="45"/>
      <c r="AS3365" s="71"/>
    </row>
    <row r="3366" spans="1:45" ht="15" customHeight="1" x14ac:dyDescent="0.2">
      <c r="A3366" s="85"/>
      <c r="F3366" s="4"/>
      <c r="H3366" s="78"/>
      <c r="J3366" s="75"/>
      <c r="K3366" s="71"/>
      <c r="L3366" s="75"/>
      <c r="M3366" s="71"/>
      <c r="O3366" s="71"/>
      <c r="Q3366" s="71"/>
      <c r="V3366" s="4"/>
      <c r="X3366" s="4"/>
      <c r="AJ3366" s="45"/>
      <c r="AK3366" s="45"/>
      <c r="AS3366" s="71"/>
    </row>
    <row r="3367" spans="1:45" ht="15" customHeight="1" x14ac:dyDescent="0.2">
      <c r="A3367" s="85"/>
      <c r="F3367" s="4"/>
      <c r="H3367" s="78"/>
      <c r="J3367" s="75"/>
      <c r="K3367" s="71"/>
      <c r="L3367" s="75"/>
      <c r="M3367" s="71"/>
      <c r="O3367" s="71"/>
      <c r="Q3367" s="71"/>
      <c r="V3367" s="4"/>
      <c r="X3367" s="4"/>
      <c r="AJ3367" s="45"/>
      <c r="AK3367" s="45"/>
      <c r="AS3367" s="71"/>
    </row>
    <row r="3368" spans="1:45" ht="15" customHeight="1" x14ac:dyDescent="0.2">
      <c r="A3368" s="85"/>
      <c r="F3368" s="4"/>
      <c r="H3368" s="78"/>
      <c r="J3368" s="75"/>
      <c r="K3368" s="71"/>
      <c r="L3368" s="75"/>
      <c r="M3368" s="71"/>
      <c r="O3368" s="71"/>
      <c r="Q3368" s="71"/>
      <c r="V3368" s="4"/>
      <c r="X3368" s="4"/>
      <c r="AJ3368" s="45"/>
      <c r="AK3368" s="45"/>
      <c r="AS3368" s="71"/>
    </row>
    <row r="3369" spans="1:45" ht="15" customHeight="1" x14ac:dyDescent="0.2">
      <c r="A3369" s="85"/>
      <c r="F3369" s="4"/>
      <c r="H3369" s="78"/>
      <c r="J3369" s="75"/>
      <c r="K3369" s="71"/>
      <c r="L3369" s="75"/>
      <c r="M3369" s="71"/>
      <c r="O3369" s="71"/>
      <c r="Q3369" s="71"/>
      <c r="V3369" s="4"/>
      <c r="X3369" s="4"/>
      <c r="AJ3369" s="45"/>
      <c r="AK3369" s="45"/>
      <c r="AS3369" s="71"/>
    </row>
    <row r="3370" spans="1:45" ht="15" customHeight="1" x14ac:dyDescent="0.2">
      <c r="A3370" s="85"/>
      <c r="F3370" s="4"/>
      <c r="H3370" s="78"/>
      <c r="J3370" s="75"/>
      <c r="K3370" s="71"/>
      <c r="L3370" s="75"/>
      <c r="M3370" s="71"/>
      <c r="O3370" s="71"/>
      <c r="Q3370" s="71"/>
      <c r="V3370" s="4"/>
      <c r="X3370" s="4"/>
      <c r="AJ3370" s="45"/>
      <c r="AK3370" s="45"/>
      <c r="AS3370" s="71"/>
    </row>
    <row r="3371" spans="1:45" ht="15" customHeight="1" x14ac:dyDescent="0.2">
      <c r="A3371" s="85"/>
      <c r="F3371" s="4"/>
      <c r="H3371" s="78"/>
      <c r="J3371" s="75"/>
      <c r="K3371" s="71"/>
      <c r="L3371" s="75"/>
      <c r="M3371" s="71"/>
      <c r="O3371" s="71"/>
      <c r="Q3371" s="71"/>
      <c r="V3371" s="4"/>
      <c r="X3371" s="4"/>
      <c r="AJ3371" s="45"/>
      <c r="AK3371" s="45"/>
      <c r="AS3371" s="71"/>
    </row>
    <row r="3372" spans="1:45" ht="15" customHeight="1" x14ac:dyDescent="0.2">
      <c r="A3372" s="85"/>
      <c r="F3372" s="4"/>
      <c r="H3372" s="78"/>
      <c r="J3372" s="75"/>
      <c r="K3372" s="71"/>
      <c r="L3372" s="75"/>
      <c r="M3372" s="71"/>
      <c r="O3372" s="71"/>
      <c r="Q3372" s="71"/>
      <c r="V3372" s="4"/>
      <c r="X3372" s="4"/>
      <c r="AJ3372" s="45"/>
      <c r="AK3372" s="45"/>
      <c r="AS3372" s="71"/>
    </row>
    <row r="3373" spans="1:45" ht="15" customHeight="1" x14ac:dyDescent="0.2">
      <c r="A3373" s="85"/>
      <c r="F3373" s="4"/>
      <c r="H3373" s="78"/>
      <c r="J3373" s="75"/>
      <c r="K3373" s="71"/>
      <c r="L3373" s="75"/>
      <c r="M3373" s="71"/>
      <c r="O3373" s="71"/>
      <c r="Q3373" s="71"/>
      <c r="V3373" s="4"/>
      <c r="X3373" s="4"/>
      <c r="AJ3373" s="45"/>
      <c r="AK3373" s="45"/>
      <c r="AS3373" s="71"/>
    </row>
    <row r="3374" spans="1:45" ht="15" customHeight="1" x14ac:dyDescent="0.2">
      <c r="A3374" s="85"/>
      <c r="F3374" s="4"/>
      <c r="H3374" s="78"/>
      <c r="J3374" s="75"/>
      <c r="K3374" s="71"/>
      <c r="L3374" s="75"/>
      <c r="M3374" s="71"/>
      <c r="O3374" s="71"/>
      <c r="Q3374" s="71"/>
      <c r="V3374" s="4"/>
      <c r="X3374" s="4"/>
      <c r="AJ3374" s="45"/>
      <c r="AK3374" s="45"/>
      <c r="AS3374" s="71"/>
    </row>
    <row r="3375" spans="1:45" ht="15" customHeight="1" x14ac:dyDescent="0.2">
      <c r="A3375" s="85"/>
      <c r="F3375" s="4"/>
      <c r="H3375" s="78"/>
      <c r="J3375" s="75"/>
      <c r="K3375" s="71"/>
      <c r="L3375" s="75"/>
      <c r="M3375" s="71"/>
      <c r="O3375" s="71"/>
      <c r="Q3375" s="71"/>
      <c r="V3375" s="4"/>
      <c r="X3375" s="4"/>
      <c r="AJ3375" s="45"/>
      <c r="AK3375" s="45"/>
      <c r="AS3375" s="71"/>
    </row>
    <row r="3376" spans="1:45" ht="15" customHeight="1" x14ac:dyDescent="0.2">
      <c r="A3376" s="85"/>
      <c r="F3376" s="4"/>
      <c r="H3376" s="78"/>
      <c r="J3376" s="75"/>
      <c r="K3376" s="71"/>
      <c r="L3376" s="75"/>
      <c r="M3376" s="71"/>
      <c r="O3376" s="71"/>
      <c r="Q3376" s="71"/>
      <c r="V3376" s="4"/>
      <c r="X3376" s="4"/>
      <c r="AJ3376" s="45"/>
      <c r="AK3376" s="45"/>
      <c r="AS3376" s="71"/>
    </row>
    <row r="3377" spans="1:45" ht="15" customHeight="1" x14ac:dyDescent="0.2">
      <c r="A3377" s="85"/>
      <c r="F3377" s="4"/>
      <c r="H3377" s="78"/>
      <c r="J3377" s="75"/>
      <c r="K3377" s="71"/>
      <c r="L3377" s="75"/>
      <c r="M3377" s="71"/>
      <c r="O3377" s="71"/>
      <c r="Q3377" s="71"/>
      <c r="V3377" s="4"/>
      <c r="X3377" s="4"/>
      <c r="AJ3377" s="45"/>
      <c r="AK3377" s="45"/>
      <c r="AS3377" s="71"/>
    </row>
    <row r="3378" spans="1:45" ht="15" customHeight="1" x14ac:dyDescent="0.2">
      <c r="A3378" s="85"/>
      <c r="F3378" s="4"/>
      <c r="H3378" s="78"/>
      <c r="J3378" s="75"/>
      <c r="K3378" s="71"/>
      <c r="L3378" s="75"/>
      <c r="M3378" s="71"/>
      <c r="O3378" s="71"/>
      <c r="Q3378" s="71"/>
      <c r="V3378" s="4"/>
      <c r="X3378" s="4"/>
      <c r="AJ3378" s="45"/>
      <c r="AK3378" s="45"/>
      <c r="AS3378" s="71"/>
    </row>
    <row r="3379" spans="1:45" ht="15" customHeight="1" x14ac:dyDescent="0.2">
      <c r="A3379" s="85"/>
      <c r="F3379" s="4"/>
      <c r="H3379" s="78"/>
      <c r="J3379" s="75"/>
      <c r="K3379" s="71"/>
      <c r="L3379" s="75"/>
      <c r="M3379" s="71"/>
      <c r="O3379" s="71"/>
      <c r="Q3379" s="71"/>
      <c r="V3379" s="4"/>
      <c r="X3379" s="4"/>
      <c r="AJ3379" s="45"/>
      <c r="AK3379" s="45"/>
      <c r="AS3379" s="71"/>
    </row>
    <row r="3380" spans="1:45" ht="15" customHeight="1" x14ac:dyDescent="0.2">
      <c r="A3380" s="85"/>
      <c r="F3380" s="4"/>
      <c r="H3380" s="78"/>
      <c r="J3380" s="75"/>
      <c r="K3380" s="71"/>
      <c r="L3380" s="75"/>
      <c r="M3380" s="71"/>
      <c r="O3380" s="71"/>
      <c r="Q3380" s="71"/>
      <c r="V3380" s="4"/>
      <c r="X3380" s="4"/>
      <c r="AJ3380" s="45"/>
      <c r="AK3380" s="45"/>
      <c r="AS3380" s="71"/>
    </row>
    <row r="3381" spans="1:45" ht="15" customHeight="1" x14ac:dyDescent="0.2">
      <c r="A3381" s="85"/>
      <c r="F3381" s="4"/>
      <c r="H3381" s="78"/>
      <c r="J3381" s="75"/>
      <c r="K3381" s="71"/>
      <c r="L3381" s="75"/>
      <c r="M3381" s="71"/>
      <c r="O3381" s="71"/>
      <c r="Q3381" s="71"/>
      <c r="V3381" s="4"/>
      <c r="X3381" s="4"/>
      <c r="AJ3381" s="45"/>
      <c r="AK3381" s="45"/>
      <c r="AS3381" s="71"/>
    </row>
    <row r="3382" spans="1:45" ht="15" customHeight="1" x14ac:dyDescent="0.2">
      <c r="A3382" s="85"/>
      <c r="F3382" s="4"/>
      <c r="H3382" s="78"/>
      <c r="J3382" s="75"/>
      <c r="K3382" s="71"/>
      <c r="L3382" s="75"/>
      <c r="M3382" s="71"/>
      <c r="O3382" s="71"/>
      <c r="Q3382" s="71"/>
      <c r="V3382" s="4"/>
      <c r="X3382" s="4"/>
      <c r="AJ3382" s="45"/>
      <c r="AK3382" s="45"/>
      <c r="AS3382" s="71"/>
    </row>
    <row r="3383" spans="1:45" ht="15" customHeight="1" x14ac:dyDescent="0.2">
      <c r="A3383" s="85"/>
      <c r="F3383" s="4"/>
      <c r="H3383" s="78"/>
      <c r="J3383" s="75"/>
      <c r="K3383" s="71"/>
      <c r="L3383" s="75"/>
      <c r="M3383" s="71"/>
      <c r="O3383" s="71"/>
      <c r="Q3383" s="71"/>
      <c r="V3383" s="4"/>
      <c r="X3383" s="4"/>
      <c r="AJ3383" s="45"/>
      <c r="AK3383" s="45"/>
      <c r="AS3383" s="71"/>
    </row>
    <row r="3384" spans="1:45" ht="15" customHeight="1" x14ac:dyDescent="0.2">
      <c r="A3384" s="85"/>
      <c r="F3384" s="4"/>
      <c r="H3384" s="78"/>
      <c r="J3384" s="75"/>
      <c r="K3384" s="71"/>
      <c r="L3384" s="75"/>
      <c r="M3384" s="71"/>
      <c r="O3384" s="71"/>
      <c r="Q3384" s="71"/>
      <c r="V3384" s="4"/>
      <c r="X3384" s="4"/>
      <c r="AJ3384" s="45"/>
      <c r="AK3384" s="45"/>
      <c r="AS3384" s="71"/>
    </row>
    <row r="3385" spans="1:45" ht="15" customHeight="1" x14ac:dyDescent="0.2">
      <c r="A3385" s="85"/>
      <c r="F3385" s="4"/>
      <c r="H3385" s="78"/>
      <c r="J3385" s="75"/>
      <c r="K3385" s="71"/>
      <c r="L3385" s="75"/>
      <c r="M3385" s="71"/>
      <c r="O3385" s="71"/>
      <c r="Q3385" s="71"/>
      <c r="V3385" s="4"/>
      <c r="X3385" s="4"/>
      <c r="AJ3385" s="45"/>
      <c r="AK3385" s="45"/>
      <c r="AS3385" s="71"/>
    </row>
    <row r="3386" spans="1:45" ht="15" customHeight="1" x14ac:dyDescent="0.2">
      <c r="A3386" s="85"/>
      <c r="F3386" s="4"/>
      <c r="H3386" s="78"/>
      <c r="J3386" s="75"/>
      <c r="K3386" s="71"/>
      <c r="L3386" s="75"/>
      <c r="M3386" s="71"/>
      <c r="O3386" s="71"/>
      <c r="Q3386" s="71"/>
      <c r="V3386" s="4"/>
      <c r="X3386" s="4"/>
      <c r="AJ3386" s="45"/>
      <c r="AK3386" s="45"/>
      <c r="AS3386" s="71"/>
    </row>
    <row r="3387" spans="1:45" ht="15" customHeight="1" x14ac:dyDescent="0.2">
      <c r="A3387" s="85"/>
      <c r="F3387" s="4"/>
      <c r="H3387" s="78"/>
      <c r="J3387" s="75"/>
      <c r="K3387" s="71"/>
      <c r="L3387" s="75"/>
      <c r="M3387" s="71"/>
      <c r="O3387" s="71"/>
      <c r="Q3387" s="71"/>
      <c r="V3387" s="4"/>
      <c r="X3387" s="4"/>
      <c r="AJ3387" s="45"/>
      <c r="AK3387" s="45"/>
      <c r="AS3387" s="71"/>
    </row>
    <row r="3388" spans="1:45" ht="15" customHeight="1" x14ac:dyDescent="0.2">
      <c r="A3388" s="85"/>
      <c r="F3388" s="4"/>
      <c r="H3388" s="78"/>
      <c r="J3388" s="75"/>
      <c r="K3388" s="71"/>
      <c r="L3388" s="75"/>
      <c r="M3388" s="71"/>
      <c r="O3388" s="71"/>
      <c r="Q3388" s="71"/>
      <c r="V3388" s="4"/>
      <c r="X3388" s="4"/>
      <c r="AJ3388" s="45"/>
      <c r="AK3388" s="45"/>
      <c r="AS3388" s="71"/>
    </row>
    <row r="3389" spans="1:45" ht="15" customHeight="1" x14ac:dyDescent="0.2">
      <c r="A3389" s="85"/>
      <c r="F3389" s="4"/>
      <c r="H3389" s="78"/>
      <c r="J3389" s="75"/>
      <c r="K3389" s="71"/>
      <c r="L3389" s="75"/>
      <c r="M3389" s="71"/>
      <c r="O3389" s="71"/>
      <c r="Q3389" s="71"/>
      <c r="V3389" s="4"/>
      <c r="X3389" s="4"/>
      <c r="AJ3389" s="45"/>
      <c r="AK3389" s="45"/>
      <c r="AS3389" s="71"/>
    </row>
    <row r="3390" spans="1:45" ht="15" customHeight="1" x14ac:dyDescent="0.2">
      <c r="A3390" s="85"/>
      <c r="F3390" s="4"/>
      <c r="H3390" s="78"/>
      <c r="J3390" s="75"/>
      <c r="K3390" s="71"/>
      <c r="L3390" s="75"/>
      <c r="M3390" s="71"/>
      <c r="O3390" s="71"/>
      <c r="Q3390" s="71"/>
      <c r="V3390" s="4"/>
      <c r="X3390" s="4"/>
      <c r="AJ3390" s="45"/>
      <c r="AK3390" s="45"/>
      <c r="AS3390" s="71"/>
    </row>
    <row r="3391" spans="1:45" ht="15" customHeight="1" x14ac:dyDescent="0.2">
      <c r="A3391" s="85"/>
      <c r="F3391" s="4"/>
      <c r="H3391" s="78"/>
      <c r="J3391" s="75"/>
      <c r="K3391" s="71"/>
      <c r="L3391" s="75"/>
      <c r="M3391" s="71"/>
      <c r="O3391" s="71"/>
      <c r="Q3391" s="71"/>
      <c r="V3391" s="4"/>
      <c r="X3391" s="4"/>
      <c r="AJ3391" s="45"/>
      <c r="AK3391" s="45"/>
      <c r="AS3391" s="71"/>
    </row>
    <row r="3392" spans="1:45" ht="15" customHeight="1" x14ac:dyDescent="0.2">
      <c r="A3392" s="85"/>
      <c r="F3392" s="4"/>
      <c r="H3392" s="78"/>
      <c r="J3392" s="75"/>
      <c r="K3392" s="71"/>
      <c r="L3392" s="75"/>
      <c r="M3392" s="71"/>
      <c r="O3392" s="71"/>
      <c r="Q3392" s="71"/>
      <c r="V3392" s="4"/>
      <c r="X3392" s="4"/>
      <c r="AJ3392" s="45"/>
      <c r="AK3392" s="45"/>
      <c r="AS3392" s="71"/>
    </row>
    <row r="3393" spans="1:45" ht="15" customHeight="1" x14ac:dyDescent="0.2">
      <c r="A3393" s="85"/>
      <c r="F3393" s="4"/>
      <c r="H3393" s="78"/>
      <c r="J3393" s="75"/>
      <c r="K3393" s="71"/>
      <c r="L3393" s="75"/>
      <c r="M3393" s="71"/>
      <c r="O3393" s="71"/>
      <c r="Q3393" s="71"/>
      <c r="V3393" s="4"/>
      <c r="X3393" s="4"/>
      <c r="AJ3393" s="45"/>
      <c r="AK3393" s="45"/>
      <c r="AS3393" s="71"/>
    </row>
    <row r="3394" spans="1:45" ht="15" customHeight="1" x14ac:dyDescent="0.2">
      <c r="A3394" s="85"/>
      <c r="F3394" s="4"/>
      <c r="H3394" s="78"/>
      <c r="J3394" s="75"/>
      <c r="K3394" s="71"/>
      <c r="L3394" s="75"/>
      <c r="M3394" s="71"/>
      <c r="O3394" s="71"/>
      <c r="Q3394" s="71"/>
      <c r="V3394" s="4"/>
      <c r="X3394" s="4"/>
      <c r="AJ3394" s="45"/>
      <c r="AK3394" s="45"/>
      <c r="AS3394" s="71"/>
    </row>
    <row r="3395" spans="1:45" ht="15" customHeight="1" x14ac:dyDescent="0.2">
      <c r="A3395" s="85"/>
      <c r="F3395" s="4"/>
      <c r="H3395" s="78"/>
      <c r="J3395" s="75"/>
      <c r="K3395" s="71"/>
      <c r="L3395" s="75"/>
      <c r="M3395" s="71"/>
      <c r="O3395" s="71"/>
      <c r="Q3395" s="71"/>
      <c r="V3395" s="4"/>
      <c r="X3395" s="4"/>
      <c r="AJ3395" s="45"/>
      <c r="AK3395" s="45"/>
      <c r="AS3395" s="71"/>
    </row>
    <row r="3396" spans="1:45" ht="15" customHeight="1" x14ac:dyDescent="0.2">
      <c r="A3396" s="85"/>
      <c r="F3396" s="4"/>
      <c r="H3396" s="78"/>
      <c r="J3396" s="75"/>
      <c r="K3396" s="71"/>
      <c r="L3396" s="75"/>
      <c r="M3396" s="71"/>
      <c r="O3396" s="71"/>
      <c r="Q3396" s="71"/>
      <c r="V3396" s="4"/>
      <c r="X3396" s="4"/>
      <c r="AJ3396" s="45"/>
      <c r="AK3396" s="45"/>
      <c r="AS3396" s="71"/>
    </row>
    <row r="3397" spans="1:45" ht="15" customHeight="1" x14ac:dyDescent="0.2">
      <c r="A3397" s="85"/>
      <c r="F3397" s="4"/>
      <c r="H3397" s="78"/>
      <c r="J3397" s="75"/>
      <c r="K3397" s="71"/>
      <c r="L3397" s="75"/>
      <c r="M3397" s="71"/>
      <c r="O3397" s="71"/>
      <c r="Q3397" s="71"/>
      <c r="V3397" s="4"/>
      <c r="X3397" s="4"/>
      <c r="AJ3397" s="45"/>
      <c r="AK3397" s="45"/>
      <c r="AS3397" s="71"/>
    </row>
    <row r="3398" spans="1:45" ht="15" customHeight="1" x14ac:dyDescent="0.2">
      <c r="A3398" s="85"/>
      <c r="F3398" s="4"/>
      <c r="H3398" s="78"/>
      <c r="J3398" s="75"/>
      <c r="K3398" s="71"/>
      <c r="L3398" s="75"/>
      <c r="M3398" s="71"/>
      <c r="O3398" s="71"/>
      <c r="Q3398" s="71"/>
      <c r="V3398" s="4"/>
      <c r="X3398" s="4"/>
      <c r="AJ3398" s="45"/>
      <c r="AK3398" s="45"/>
      <c r="AS3398" s="71"/>
    </row>
    <row r="3399" spans="1:45" ht="15" customHeight="1" x14ac:dyDescent="0.2">
      <c r="A3399" s="85"/>
      <c r="F3399" s="4"/>
      <c r="H3399" s="78"/>
      <c r="J3399" s="75"/>
      <c r="K3399" s="71"/>
      <c r="L3399" s="75"/>
      <c r="M3399" s="71"/>
      <c r="O3399" s="71"/>
      <c r="Q3399" s="71"/>
      <c r="V3399" s="4"/>
      <c r="X3399" s="4"/>
      <c r="AJ3399" s="45"/>
      <c r="AK3399" s="45"/>
      <c r="AS3399" s="71"/>
    </row>
    <row r="3400" spans="1:45" ht="15" customHeight="1" x14ac:dyDescent="0.2">
      <c r="A3400" s="85"/>
      <c r="F3400" s="4"/>
      <c r="H3400" s="78"/>
      <c r="J3400" s="75"/>
      <c r="K3400" s="71"/>
      <c r="L3400" s="75"/>
      <c r="M3400" s="71"/>
      <c r="O3400" s="71"/>
      <c r="Q3400" s="71"/>
      <c r="V3400" s="4"/>
      <c r="X3400" s="4"/>
      <c r="AJ3400" s="45"/>
      <c r="AK3400" s="45"/>
      <c r="AS3400" s="71"/>
    </row>
    <row r="3401" spans="1:45" ht="15" customHeight="1" x14ac:dyDescent="0.2">
      <c r="A3401" s="85"/>
      <c r="F3401" s="4"/>
      <c r="H3401" s="78"/>
      <c r="J3401" s="75"/>
      <c r="K3401" s="71"/>
      <c r="L3401" s="75"/>
      <c r="M3401" s="71"/>
      <c r="O3401" s="71"/>
      <c r="Q3401" s="71"/>
      <c r="V3401" s="4"/>
      <c r="X3401" s="4"/>
      <c r="AJ3401" s="45"/>
      <c r="AK3401" s="45"/>
      <c r="AS3401" s="71"/>
    </row>
    <row r="3402" spans="1:45" ht="15" customHeight="1" x14ac:dyDescent="0.2">
      <c r="A3402" s="85"/>
      <c r="F3402" s="4"/>
      <c r="H3402" s="78"/>
      <c r="J3402" s="75"/>
      <c r="K3402" s="71"/>
      <c r="L3402" s="75"/>
      <c r="M3402" s="71"/>
      <c r="O3402" s="71"/>
      <c r="Q3402" s="71"/>
      <c r="V3402" s="4"/>
      <c r="X3402" s="4"/>
      <c r="AJ3402" s="45"/>
      <c r="AK3402" s="45"/>
      <c r="AS3402" s="71"/>
    </row>
    <row r="3403" spans="1:45" ht="15" customHeight="1" x14ac:dyDescent="0.2">
      <c r="A3403" s="85"/>
      <c r="F3403" s="4"/>
      <c r="H3403" s="78"/>
      <c r="J3403" s="75"/>
      <c r="K3403" s="71"/>
      <c r="L3403" s="75"/>
      <c r="M3403" s="71"/>
      <c r="O3403" s="71"/>
      <c r="Q3403" s="71"/>
      <c r="V3403" s="4"/>
      <c r="X3403" s="4"/>
      <c r="AJ3403" s="45"/>
      <c r="AK3403" s="45"/>
      <c r="AS3403" s="71"/>
    </row>
    <row r="3404" spans="1:45" ht="15" customHeight="1" x14ac:dyDescent="0.2">
      <c r="A3404" s="85"/>
      <c r="F3404" s="4"/>
      <c r="H3404" s="78"/>
      <c r="J3404" s="75"/>
      <c r="K3404" s="71"/>
      <c r="L3404" s="75"/>
      <c r="M3404" s="71"/>
      <c r="O3404" s="71"/>
      <c r="Q3404" s="71"/>
      <c r="V3404" s="4"/>
      <c r="X3404" s="4"/>
      <c r="AJ3404" s="45"/>
      <c r="AK3404" s="45"/>
      <c r="AS3404" s="71"/>
    </row>
    <row r="3405" spans="1:45" ht="15" customHeight="1" x14ac:dyDescent="0.2">
      <c r="A3405" s="85"/>
      <c r="F3405" s="4"/>
      <c r="H3405" s="78"/>
      <c r="J3405" s="75"/>
      <c r="K3405" s="71"/>
      <c r="L3405" s="75"/>
      <c r="M3405" s="71"/>
      <c r="O3405" s="71"/>
      <c r="Q3405" s="71"/>
      <c r="V3405" s="4"/>
      <c r="X3405" s="4"/>
      <c r="AJ3405" s="45"/>
      <c r="AK3405" s="45"/>
      <c r="AS3405" s="71"/>
    </row>
    <row r="3406" spans="1:45" ht="15" customHeight="1" x14ac:dyDescent="0.2">
      <c r="A3406" s="85"/>
      <c r="F3406" s="4"/>
      <c r="H3406" s="78"/>
      <c r="J3406" s="75"/>
      <c r="K3406" s="71"/>
      <c r="L3406" s="75"/>
      <c r="M3406" s="71"/>
      <c r="O3406" s="71"/>
      <c r="Q3406" s="71"/>
      <c r="V3406" s="4"/>
      <c r="X3406" s="4"/>
      <c r="AJ3406" s="45"/>
      <c r="AK3406" s="45"/>
      <c r="AS3406" s="71"/>
    </row>
    <row r="3407" spans="1:45" ht="15" customHeight="1" x14ac:dyDescent="0.2">
      <c r="A3407" s="85"/>
      <c r="F3407" s="4"/>
      <c r="H3407" s="78"/>
      <c r="J3407" s="75"/>
      <c r="K3407" s="71"/>
      <c r="L3407" s="75"/>
      <c r="M3407" s="71"/>
      <c r="O3407" s="71"/>
      <c r="Q3407" s="71"/>
      <c r="V3407" s="4"/>
      <c r="X3407" s="4"/>
      <c r="AJ3407" s="45"/>
      <c r="AK3407" s="45"/>
      <c r="AS3407" s="71"/>
    </row>
    <row r="3408" spans="1:45" ht="15" customHeight="1" x14ac:dyDescent="0.2">
      <c r="A3408" s="85"/>
      <c r="F3408" s="4"/>
      <c r="H3408" s="78"/>
      <c r="J3408" s="75"/>
      <c r="K3408" s="71"/>
      <c r="L3408" s="75"/>
      <c r="M3408" s="71"/>
      <c r="O3408" s="71"/>
      <c r="Q3408" s="71"/>
      <c r="V3408" s="4"/>
      <c r="X3408" s="4"/>
      <c r="AJ3408" s="45"/>
      <c r="AK3408" s="45"/>
      <c r="AS3408" s="71"/>
    </row>
    <row r="3409" spans="1:45" ht="15" customHeight="1" x14ac:dyDescent="0.2">
      <c r="A3409" s="85"/>
      <c r="F3409" s="4"/>
      <c r="H3409" s="78"/>
      <c r="J3409" s="75"/>
      <c r="K3409" s="71"/>
      <c r="L3409" s="75"/>
      <c r="M3409" s="71"/>
      <c r="O3409" s="71"/>
      <c r="Q3409" s="71"/>
      <c r="V3409" s="4"/>
      <c r="X3409" s="4"/>
      <c r="AJ3409" s="45"/>
      <c r="AK3409" s="45"/>
      <c r="AS3409" s="71"/>
    </row>
    <row r="3410" spans="1:45" ht="15" customHeight="1" x14ac:dyDescent="0.2">
      <c r="A3410" s="85"/>
      <c r="F3410" s="4"/>
      <c r="H3410" s="78"/>
      <c r="J3410" s="75"/>
      <c r="K3410" s="71"/>
      <c r="L3410" s="75"/>
      <c r="M3410" s="71"/>
      <c r="O3410" s="71"/>
      <c r="Q3410" s="71"/>
      <c r="V3410" s="4"/>
      <c r="X3410" s="4"/>
      <c r="AJ3410" s="45"/>
      <c r="AK3410" s="45"/>
      <c r="AS3410" s="71"/>
    </row>
    <row r="3411" spans="1:45" ht="15" customHeight="1" x14ac:dyDescent="0.2">
      <c r="A3411" s="85"/>
      <c r="F3411" s="4"/>
      <c r="H3411" s="78"/>
      <c r="J3411" s="75"/>
      <c r="K3411" s="71"/>
      <c r="L3411" s="75"/>
      <c r="M3411" s="71"/>
      <c r="O3411" s="71"/>
      <c r="Q3411" s="71"/>
      <c r="V3411" s="4"/>
      <c r="X3411" s="4"/>
      <c r="AJ3411" s="45"/>
      <c r="AK3411" s="45"/>
      <c r="AS3411" s="71"/>
    </row>
    <row r="3412" spans="1:45" ht="15" customHeight="1" x14ac:dyDescent="0.2">
      <c r="A3412" s="85"/>
      <c r="F3412" s="4"/>
      <c r="H3412" s="78"/>
      <c r="J3412" s="75"/>
      <c r="K3412" s="71"/>
      <c r="L3412" s="75"/>
      <c r="M3412" s="71"/>
      <c r="O3412" s="71"/>
      <c r="Q3412" s="71"/>
      <c r="V3412" s="4"/>
      <c r="X3412" s="4"/>
      <c r="AJ3412" s="45"/>
      <c r="AK3412" s="45"/>
      <c r="AS3412" s="71"/>
    </row>
    <row r="3413" spans="1:45" ht="15" customHeight="1" x14ac:dyDescent="0.2">
      <c r="A3413" s="85"/>
      <c r="F3413" s="4"/>
      <c r="H3413" s="78"/>
      <c r="J3413" s="75"/>
      <c r="K3413" s="71"/>
      <c r="L3413" s="75"/>
      <c r="M3413" s="71"/>
      <c r="O3413" s="71"/>
      <c r="Q3413" s="71"/>
      <c r="V3413" s="4"/>
      <c r="X3413" s="4"/>
      <c r="AJ3413" s="45"/>
      <c r="AK3413" s="45"/>
      <c r="AS3413" s="71"/>
    </row>
    <row r="3414" spans="1:45" ht="15" customHeight="1" x14ac:dyDescent="0.2">
      <c r="A3414" s="85"/>
      <c r="F3414" s="4"/>
      <c r="H3414" s="78"/>
      <c r="J3414" s="75"/>
      <c r="K3414" s="71"/>
      <c r="L3414" s="75"/>
      <c r="M3414" s="71"/>
      <c r="O3414" s="71"/>
      <c r="Q3414" s="71"/>
      <c r="V3414" s="4"/>
      <c r="X3414" s="4"/>
      <c r="AJ3414" s="45"/>
      <c r="AK3414" s="45"/>
      <c r="AS3414" s="71"/>
    </row>
    <row r="3415" spans="1:45" ht="15" customHeight="1" x14ac:dyDescent="0.2">
      <c r="A3415" s="85"/>
      <c r="F3415" s="4"/>
      <c r="H3415" s="78"/>
      <c r="J3415" s="75"/>
      <c r="K3415" s="71"/>
      <c r="L3415" s="75"/>
      <c r="M3415" s="71"/>
      <c r="O3415" s="71"/>
      <c r="Q3415" s="71"/>
      <c r="V3415" s="4"/>
      <c r="X3415" s="4"/>
      <c r="AJ3415" s="45"/>
      <c r="AK3415" s="45"/>
      <c r="AS3415" s="71"/>
    </row>
    <row r="3416" spans="1:45" ht="15" customHeight="1" x14ac:dyDescent="0.2">
      <c r="A3416" s="85"/>
      <c r="F3416" s="4"/>
      <c r="H3416" s="78"/>
      <c r="J3416" s="75"/>
      <c r="K3416" s="71"/>
      <c r="L3416" s="75"/>
      <c r="M3416" s="71"/>
      <c r="O3416" s="71"/>
      <c r="Q3416" s="71"/>
      <c r="V3416" s="4"/>
      <c r="X3416" s="4"/>
      <c r="AJ3416" s="45"/>
      <c r="AK3416" s="45"/>
      <c r="AS3416" s="71"/>
    </row>
    <row r="3417" spans="1:45" ht="15" customHeight="1" x14ac:dyDescent="0.2">
      <c r="A3417" s="85"/>
      <c r="F3417" s="4"/>
      <c r="H3417" s="78"/>
      <c r="J3417" s="75"/>
      <c r="K3417" s="71"/>
      <c r="L3417" s="75"/>
      <c r="M3417" s="71"/>
      <c r="O3417" s="71"/>
      <c r="Q3417" s="71"/>
      <c r="V3417" s="4"/>
      <c r="X3417" s="4"/>
      <c r="AJ3417" s="45"/>
      <c r="AK3417" s="45"/>
      <c r="AS3417" s="71"/>
    </row>
    <row r="3418" spans="1:45" ht="15" customHeight="1" x14ac:dyDescent="0.2">
      <c r="A3418" s="85"/>
      <c r="F3418" s="4"/>
      <c r="H3418" s="78"/>
      <c r="J3418" s="75"/>
      <c r="K3418" s="71"/>
      <c r="L3418" s="75"/>
      <c r="M3418" s="71"/>
      <c r="O3418" s="71"/>
      <c r="Q3418" s="71"/>
      <c r="V3418" s="4"/>
      <c r="X3418" s="4"/>
      <c r="AJ3418" s="45"/>
      <c r="AK3418" s="45"/>
      <c r="AS3418" s="71"/>
    </row>
    <row r="3419" spans="1:45" ht="15" customHeight="1" x14ac:dyDescent="0.2">
      <c r="A3419" s="85"/>
      <c r="F3419" s="4"/>
      <c r="H3419" s="78"/>
      <c r="J3419" s="75"/>
      <c r="K3419" s="71"/>
      <c r="L3419" s="75"/>
      <c r="M3419" s="71"/>
      <c r="O3419" s="71"/>
      <c r="Q3419" s="71"/>
      <c r="V3419" s="4"/>
      <c r="X3419" s="4"/>
      <c r="AJ3419" s="45"/>
      <c r="AK3419" s="45"/>
      <c r="AS3419" s="71"/>
    </row>
    <row r="3420" spans="1:45" ht="15" customHeight="1" x14ac:dyDescent="0.2">
      <c r="A3420" s="85"/>
      <c r="F3420" s="4"/>
      <c r="H3420" s="78"/>
      <c r="J3420" s="75"/>
      <c r="K3420" s="71"/>
      <c r="L3420" s="75"/>
      <c r="M3420" s="71"/>
      <c r="O3420" s="71"/>
      <c r="Q3420" s="71"/>
      <c r="V3420" s="4"/>
      <c r="X3420" s="4"/>
      <c r="AJ3420" s="45"/>
      <c r="AK3420" s="45"/>
      <c r="AS3420" s="71"/>
    </row>
    <row r="3421" spans="1:45" ht="15" customHeight="1" x14ac:dyDescent="0.2">
      <c r="A3421" s="85"/>
      <c r="F3421" s="4"/>
      <c r="H3421" s="78"/>
      <c r="J3421" s="75"/>
      <c r="K3421" s="71"/>
      <c r="L3421" s="75"/>
      <c r="M3421" s="71"/>
      <c r="O3421" s="71"/>
      <c r="Q3421" s="71"/>
      <c r="V3421" s="4"/>
      <c r="X3421" s="4"/>
      <c r="AJ3421" s="45"/>
      <c r="AK3421" s="45"/>
      <c r="AS3421" s="71"/>
    </row>
    <row r="3422" spans="1:45" ht="15" customHeight="1" x14ac:dyDescent="0.2">
      <c r="A3422" s="85"/>
      <c r="F3422" s="4"/>
      <c r="H3422" s="78"/>
      <c r="J3422" s="75"/>
      <c r="K3422" s="71"/>
      <c r="L3422" s="75"/>
      <c r="M3422" s="71"/>
      <c r="O3422" s="71"/>
      <c r="Q3422" s="71"/>
      <c r="V3422" s="4"/>
      <c r="X3422" s="4"/>
      <c r="AJ3422" s="45"/>
      <c r="AK3422" s="45"/>
      <c r="AS3422" s="71"/>
    </row>
    <row r="3423" spans="1:45" ht="15" customHeight="1" x14ac:dyDescent="0.2">
      <c r="A3423" s="85"/>
      <c r="F3423" s="4"/>
      <c r="H3423" s="78"/>
      <c r="J3423" s="75"/>
      <c r="K3423" s="71"/>
      <c r="L3423" s="75"/>
      <c r="M3423" s="71"/>
      <c r="O3423" s="71"/>
      <c r="Q3423" s="71"/>
      <c r="V3423" s="4"/>
      <c r="X3423" s="4"/>
      <c r="AJ3423" s="45"/>
      <c r="AK3423" s="45"/>
      <c r="AS3423" s="71"/>
    </row>
    <row r="3424" spans="1:45" ht="15" customHeight="1" x14ac:dyDescent="0.2">
      <c r="A3424" s="85"/>
      <c r="F3424" s="4"/>
      <c r="H3424" s="78"/>
      <c r="J3424" s="75"/>
      <c r="K3424" s="71"/>
      <c r="L3424" s="75"/>
      <c r="M3424" s="71"/>
      <c r="O3424" s="71"/>
      <c r="Q3424" s="71"/>
      <c r="V3424" s="4"/>
      <c r="X3424" s="4"/>
      <c r="AJ3424" s="45"/>
      <c r="AK3424" s="45"/>
      <c r="AS3424" s="71"/>
    </row>
    <row r="3425" spans="1:45" ht="15" customHeight="1" x14ac:dyDescent="0.2">
      <c r="A3425" s="85"/>
      <c r="F3425" s="4"/>
      <c r="H3425" s="78"/>
      <c r="J3425" s="75"/>
      <c r="K3425" s="71"/>
      <c r="L3425" s="75"/>
      <c r="M3425" s="71"/>
      <c r="O3425" s="71"/>
      <c r="Q3425" s="71"/>
      <c r="V3425" s="4"/>
      <c r="X3425" s="4"/>
      <c r="AJ3425" s="45"/>
      <c r="AK3425" s="45"/>
      <c r="AS3425" s="71"/>
    </row>
    <row r="3426" spans="1:45" ht="15" customHeight="1" x14ac:dyDescent="0.2">
      <c r="A3426" s="85"/>
      <c r="F3426" s="4"/>
      <c r="H3426" s="78"/>
      <c r="J3426" s="75"/>
      <c r="K3426" s="71"/>
      <c r="L3426" s="75"/>
      <c r="M3426" s="71"/>
      <c r="O3426" s="71"/>
      <c r="Q3426" s="71"/>
      <c r="V3426" s="4"/>
      <c r="X3426" s="4"/>
      <c r="AJ3426" s="45"/>
      <c r="AK3426" s="45"/>
      <c r="AS3426" s="71"/>
    </row>
    <row r="3427" spans="1:45" ht="15" customHeight="1" x14ac:dyDescent="0.2">
      <c r="A3427" s="85"/>
      <c r="F3427" s="4"/>
      <c r="H3427" s="78"/>
      <c r="J3427" s="75"/>
      <c r="K3427" s="71"/>
      <c r="L3427" s="75"/>
      <c r="M3427" s="71"/>
      <c r="O3427" s="71"/>
      <c r="Q3427" s="71"/>
      <c r="V3427" s="4"/>
      <c r="X3427" s="4"/>
      <c r="AJ3427" s="45"/>
      <c r="AK3427" s="45"/>
      <c r="AS3427" s="71"/>
    </row>
    <row r="3428" spans="1:45" ht="15" customHeight="1" x14ac:dyDescent="0.2">
      <c r="A3428" s="85"/>
      <c r="F3428" s="4"/>
      <c r="H3428" s="78"/>
      <c r="J3428" s="75"/>
      <c r="K3428" s="71"/>
      <c r="L3428" s="75"/>
      <c r="M3428" s="71"/>
      <c r="O3428" s="71"/>
      <c r="Q3428" s="71"/>
      <c r="V3428" s="4"/>
      <c r="X3428" s="4"/>
      <c r="AJ3428" s="45"/>
      <c r="AK3428" s="45"/>
      <c r="AS3428" s="71"/>
    </row>
    <row r="3429" spans="1:45" ht="15" customHeight="1" x14ac:dyDescent="0.2">
      <c r="A3429" s="85"/>
      <c r="F3429" s="4"/>
      <c r="H3429" s="78"/>
      <c r="J3429" s="75"/>
      <c r="K3429" s="71"/>
      <c r="L3429" s="75"/>
      <c r="M3429" s="71"/>
      <c r="O3429" s="71"/>
      <c r="Q3429" s="71"/>
      <c r="V3429" s="4"/>
      <c r="X3429" s="4"/>
      <c r="AJ3429" s="45"/>
      <c r="AK3429" s="45"/>
      <c r="AS3429" s="71"/>
    </row>
    <row r="3430" spans="1:45" ht="15" customHeight="1" x14ac:dyDescent="0.2">
      <c r="A3430" s="85"/>
      <c r="F3430" s="4"/>
      <c r="H3430" s="78"/>
      <c r="J3430" s="75"/>
      <c r="K3430" s="71"/>
      <c r="L3430" s="75"/>
      <c r="M3430" s="71"/>
      <c r="O3430" s="71"/>
      <c r="Q3430" s="71"/>
      <c r="V3430" s="4"/>
      <c r="X3430" s="4"/>
      <c r="AJ3430" s="45"/>
      <c r="AK3430" s="45"/>
      <c r="AS3430" s="71"/>
    </row>
    <row r="3431" spans="1:45" ht="15" customHeight="1" x14ac:dyDescent="0.2">
      <c r="A3431" s="85"/>
      <c r="F3431" s="4"/>
      <c r="H3431" s="78"/>
      <c r="J3431" s="75"/>
      <c r="K3431" s="71"/>
      <c r="L3431" s="75"/>
      <c r="M3431" s="71"/>
      <c r="O3431" s="71"/>
      <c r="Q3431" s="71"/>
      <c r="V3431" s="4"/>
      <c r="X3431" s="4"/>
      <c r="AJ3431" s="45"/>
      <c r="AK3431" s="45"/>
      <c r="AS3431" s="71"/>
    </row>
    <row r="3432" spans="1:45" ht="15" customHeight="1" x14ac:dyDescent="0.2">
      <c r="A3432" s="85"/>
      <c r="F3432" s="4"/>
      <c r="H3432" s="78"/>
      <c r="J3432" s="75"/>
      <c r="K3432" s="71"/>
      <c r="L3432" s="75"/>
      <c r="M3432" s="71"/>
      <c r="O3432" s="71"/>
      <c r="Q3432" s="71"/>
      <c r="V3432" s="4"/>
      <c r="X3432" s="4"/>
      <c r="AJ3432" s="45"/>
      <c r="AK3432" s="45"/>
      <c r="AS3432" s="71"/>
    </row>
    <row r="3433" spans="1:45" ht="15" customHeight="1" x14ac:dyDescent="0.2">
      <c r="A3433" s="85"/>
      <c r="F3433" s="4"/>
      <c r="H3433" s="78"/>
      <c r="J3433" s="75"/>
      <c r="K3433" s="71"/>
      <c r="L3433" s="75"/>
      <c r="M3433" s="71"/>
      <c r="O3433" s="71"/>
      <c r="Q3433" s="71"/>
      <c r="V3433" s="4"/>
      <c r="X3433" s="4"/>
      <c r="AJ3433" s="45"/>
      <c r="AK3433" s="45"/>
      <c r="AS3433" s="71"/>
    </row>
    <row r="3434" spans="1:45" ht="15" customHeight="1" x14ac:dyDescent="0.2">
      <c r="A3434" s="85"/>
      <c r="F3434" s="4"/>
      <c r="H3434" s="78"/>
      <c r="J3434" s="75"/>
      <c r="K3434" s="71"/>
      <c r="L3434" s="75"/>
      <c r="M3434" s="71"/>
      <c r="O3434" s="71"/>
      <c r="Q3434" s="71"/>
      <c r="V3434" s="4"/>
      <c r="X3434" s="4"/>
      <c r="AJ3434" s="45"/>
      <c r="AK3434" s="45"/>
      <c r="AS3434" s="71"/>
    </row>
    <row r="3435" spans="1:45" ht="15" customHeight="1" x14ac:dyDescent="0.2">
      <c r="A3435" s="85"/>
      <c r="F3435" s="4"/>
      <c r="H3435" s="78"/>
      <c r="J3435" s="75"/>
      <c r="K3435" s="71"/>
      <c r="L3435" s="75"/>
      <c r="M3435" s="71"/>
      <c r="O3435" s="71"/>
      <c r="Q3435" s="71"/>
      <c r="V3435" s="4"/>
      <c r="X3435" s="4"/>
      <c r="AJ3435" s="45"/>
      <c r="AK3435" s="45"/>
      <c r="AS3435" s="71"/>
    </row>
    <row r="3436" spans="1:45" ht="15" customHeight="1" x14ac:dyDescent="0.2">
      <c r="A3436" s="85"/>
      <c r="F3436" s="4"/>
      <c r="H3436" s="78"/>
      <c r="J3436" s="75"/>
      <c r="K3436" s="71"/>
      <c r="L3436" s="75"/>
      <c r="M3436" s="71"/>
      <c r="O3436" s="71"/>
      <c r="Q3436" s="71"/>
      <c r="V3436" s="4"/>
      <c r="X3436" s="4"/>
      <c r="AJ3436" s="45"/>
      <c r="AK3436" s="45"/>
      <c r="AS3436" s="71"/>
    </row>
    <row r="3437" spans="1:45" ht="15" customHeight="1" x14ac:dyDescent="0.2">
      <c r="A3437" s="85"/>
      <c r="F3437" s="4"/>
      <c r="H3437" s="78"/>
      <c r="J3437" s="75"/>
      <c r="K3437" s="71"/>
      <c r="L3437" s="75"/>
      <c r="M3437" s="71"/>
      <c r="O3437" s="71"/>
      <c r="Q3437" s="71"/>
      <c r="V3437" s="4"/>
      <c r="X3437" s="4"/>
      <c r="AJ3437" s="45"/>
      <c r="AK3437" s="45"/>
      <c r="AS3437" s="71"/>
    </row>
    <row r="3438" spans="1:45" ht="15" customHeight="1" x14ac:dyDescent="0.2">
      <c r="A3438" s="85"/>
      <c r="F3438" s="4"/>
      <c r="H3438" s="78"/>
      <c r="J3438" s="75"/>
      <c r="K3438" s="71"/>
      <c r="L3438" s="75"/>
      <c r="M3438" s="71"/>
      <c r="O3438" s="71"/>
      <c r="Q3438" s="71"/>
      <c r="V3438" s="4"/>
      <c r="X3438" s="4"/>
      <c r="AJ3438" s="45"/>
      <c r="AK3438" s="45"/>
      <c r="AS3438" s="71"/>
    </row>
    <row r="3439" spans="1:45" ht="15" customHeight="1" x14ac:dyDescent="0.2">
      <c r="A3439" s="85"/>
      <c r="F3439" s="4"/>
      <c r="H3439" s="78"/>
      <c r="J3439" s="75"/>
      <c r="K3439" s="71"/>
      <c r="L3439" s="75"/>
      <c r="M3439" s="71"/>
      <c r="O3439" s="71"/>
      <c r="Q3439" s="71"/>
      <c r="V3439" s="4"/>
      <c r="X3439" s="4"/>
      <c r="AJ3439" s="45"/>
      <c r="AK3439" s="45"/>
      <c r="AS3439" s="71"/>
    </row>
    <row r="3440" spans="1:45" ht="15" customHeight="1" x14ac:dyDescent="0.2">
      <c r="A3440" s="85"/>
      <c r="F3440" s="4"/>
      <c r="H3440" s="78"/>
      <c r="J3440" s="75"/>
      <c r="K3440" s="71"/>
      <c r="L3440" s="75"/>
      <c r="M3440" s="71"/>
      <c r="O3440" s="71"/>
      <c r="Q3440" s="71"/>
      <c r="V3440" s="4"/>
      <c r="X3440" s="4"/>
      <c r="AJ3440" s="45"/>
      <c r="AK3440" s="45"/>
      <c r="AS3440" s="71"/>
    </row>
    <row r="3441" spans="1:45" ht="15" customHeight="1" x14ac:dyDescent="0.2">
      <c r="A3441" s="85"/>
      <c r="F3441" s="4"/>
      <c r="H3441" s="78"/>
      <c r="J3441" s="75"/>
      <c r="K3441" s="71"/>
      <c r="L3441" s="75"/>
      <c r="M3441" s="71"/>
      <c r="O3441" s="71"/>
      <c r="Q3441" s="71"/>
      <c r="V3441" s="4"/>
      <c r="X3441" s="4"/>
      <c r="AJ3441" s="45"/>
      <c r="AK3441" s="45"/>
      <c r="AS3441" s="71"/>
    </row>
    <row r="3442" spans="1:45" ht="15" customHeight="1" x14ac:dyDescent="0.2">
      <c r="A3442" s="85"/>
      <c r="F3442" s="4"/>
      <c r="H3442" s="78"/>
      <c r="J3442" s="75"/>
      <c r="K3442" s="71"/>
      <c r="L3442" s="75"/>
      <c r="M3442" s="71"/>
      <c r="O3442" s="71"/>
      <c r="Q3442" s="71"/>
      <c r="V3442" s="4"/>
      <c r="X3442" s="4"/>
      <c r="AJ3442" s="45"/>
      <c r="AK3442" s="45"/>
      <c r="AS3442" s="71"/>
    </row>
    <row r="3443" spans="1:45" ht="15" customHeight="1" x14ac:dyDescent="0.2">
      <c r="A3443" s="85"/>
      <c r="F3443" s="4"/>
      <c r="H3443" s="78"/>
      <c r="J3443" s="75"/>
      <c r="K3443" s="71"/>
      <c r="L3443" s="75"/>
      <c r="M3443" s="71"/>
      <c r="O3443" s="71"/>
      <c r="Q3443" s="71"/>
      <c r="V3443" s="4"/>
      <c r="X3443" s="4"/>
      <c r="AJ3443" s="45"/>
      <c r="AK3443" s="45"/>
      <c r="AS3443" s="71"/>
    </row>
    <row r="3444" spans="1:45" ht="15" customHeight="1" x14ac:dyDescent="0.2">
      <c r="A3444" s="85"/>
      <c r="F3444" s="4"/>
      <c r="H3444" s="78"/>
      <c r="J3444" s="75"/>
      <c r="K3444" s="71"/>
      <c r="L3444" s="75"/>
      <c r="M3444" s="71"/>
      <c r="O3444" s="71"/>
      <c r="Q3444" s="71"/>
      <c r="V3444" s="4"/>
      <c r="X3444" s="4"/>
      <c r="AJ3444" s="45"/>
      <c r="AK3444" s="45"/>
      <c r="AS3444" s="71"/>
    </row>
    <row r="3445" spans="1:45" ht="15" customHeight="1" x14ac:dyDescent="0.2">
      <c r="A3445" s="85"/>
      <c r="F3445" s="4"/>
      <c r="H3445" s="78"/>
      <c r="J3445" s="75"/>
      <c r="K3445" s="71"/>
      <c r="L3445" s="75"/>
      <c r="M3445" s="71"/>
      <c r="O3445" s="71"/>
      <c r="Q3445" s="71"/>
      <c r="V3445" s="4"/>
      <c r="X3445" s="4"/>
      <c r="AJ3445" s="45"/>
      <c r="AK3445" s="45"/>
      <c r="AS3445" s="71"/>
    </row>
    <row r="3446" spans="1:45" ht="15" customHeight="1" x14ac:dyDescent="0.2">
      <c r="A3446" s="85"/>
      <c r="F3446" s="4"/>
      <c r="H3446" s="78"/>
      <c r="J3446" s="75"/>
      <c r="K3446" s="71"/>
      <c r="L3446" s="75"/>
      <c r="M3446" s="71"/>
      <c r="O3446" s="71"/>
      <c r="Q3446" s="71"/>
      <c r="V3446" s="4"/>
      <c r="X3446" s="4"/>
      <c r="AJ3446" s="45"/>
      <c r="AK3446" s="45"/>
      <c r="AS3446" s="71"/>
    </row>
    <row r="3447" spans="1:45" ht="15" customHeight="1" x14ac:dyDescent="0.2">
      <c r="A3447" s="85"/>
      <c r="F3447" s="4"/>
      <c r="H3447" s="78"/>
      <c r="J3447" s="75"/>
      <c r="K3447" s="71"/>
      <c r="L3447" s="75"/>
      <c r="M3447" s="71"/>
      <c r="O3447" s="71"/>
      <c r="Q3447" s="71"/>
      <c r="V3447" s="4"/>
      <c r="X3447" s="4"/>
      <c r="AJ3447" s="45"/>
      <c r="AK3447" s="45"/>
      <c r="AS3447" s="71"/>
    </row>
    <row r="3448" spans="1:45" ht="15" customHeight="1" x14ac:dyDescent="0.2">
      <c r="A3448" s="85"/>
      <c r="F3448" s="4"/>
      <c r="H3448" s="78"/>
      <c r="J3448" s="75"/>
      <c r="K3448" s="71"/>
      <c r="L3448" s="75"/>
      <c r="M3448" s="71"/>
      <c r="O3448" s="71"/>
      <c r="Q3448" s="71"/>
      <c r="V3448" s="4"/>
      <c r="X3448" s="4"/>
      <c r="AJ3448" s="45"/>
      <c r="AK3448" s="45"/>
      <c r="AS3448" s="71"/>
    </row>
    <row r="3449" spans="1:45" ht="15" customHeight="1" x14ac:dyDescent="0.2">
      <c r="A3449" s="85"/>
      <c r="F3449" s="4"/>
      <c r="H3449" s="78"/>
      <c r="J3449" s="75"/>
      <c r="K3449" s="71"/>
      <c r="L3449" s="75"/>
      <c r="M3449" s="71"/>
      <c r="O3449" s="71"/>
      <c r="Q3449" s="71"/>
      <c r="V3449" s="4"/>
      <c r="X3449" s="4"/>
      <c r="AJ3449" s="45"/>
      <c r="AK3449" s="45"/>
      <c r="AS3449" s="71"/>
    </row>
    <row r="3450" spans="1:45" ht="15" customHeight="1" x14ac:dyDescent="0.2">
      <c r="A3450" s="85"/>
      <c r="F3450" s="4"/>
      <c r="H3450" s="78"/>
      <c r="J3450" s="75"/>
      <c r="K3450" s="71"/>
      <c r="L3450" s="75"/>
      <c r="M3450" s="71"/>
      <c r="O3450" s="71"/>
      <c r="Q3450" s="71"/>
      <c r="V3450" s="4"/>
      <c r="X3450" s="4"/>
      <c r="AJ3450" s="45"/>
      <c r="AK3450" s="45"/>
      <c r="AS3450" s="71"/>
    </row>
    <row r="3451" spans="1:45" ht="15" customHeight="1" x14ac:dyDescent="0.2">
      <c r="A3451" s="85"/>
      <c r="F3451" s="4"/>
      <c r="H3451" s="78"/>
      <c r="J3451" s="75"/>
      <c r="K3451" s="71"/>
      <c r="L3451" s="75"/>
      <c r="M3451" s="71"/>
      <c r="O3451" s="71"/>
      <c r="Q3451" s="71"/>
      <c r="V3451" s="4"/>
      <c r="X3451" s="4"/>
      <c r="AJ3451" s="45"/>
      <c r="AK3451" s="45"/>
      <c r="AS3451" s="71"/>
    </row>
    <row r="3452" spans="1:45" ht="15" customHeight="1" x14ac:dyDescent="0.2">
      <c r="A3452" s="85"/>
      <c r="F3452" s="4"/>
      <c r="H3452" s="78"/>
      <c r="J3452" s="75"/>
      <c r="K3452" s="71"/>
      <c r="L3452" s="75"/>
      <c r="M3452" s="71"/>
      <c r="O3452" s="71"/>
      <c r="Q3452" s="71"/>
      <c r="V3452" s="4"/>
      <c r="X3452" s="4"/>
      <c r="AJ3452" s="45"/>
      <c r="AK3452" s="45"/>
      <c r="AS3452" s="71"/>
    </row>
    <row r="3453" spans="1:45" ht="15" customHeight="1" x14ac:dyDescent="0.2">
      <c r="A3453" s="85"/>
      <c r="F3453" s="4"/>
      <c r="H3453" s="78"/>
      <c r="J3453" s="75"/>
      <c r="K3453" s="71"/>
      <c r="L3453" s="75"/>
      <c r="M3453" s="71"/>
      <c r="O3453" s="71"/>
      <c r="Q3453" s="71"/>
      <c r="V3453" s="4"/>
      <c r="X3453" s="4"/>
      <c r="AJ3453" s="45"/>
      <c r="AK3453" s="45"/>
      <c r="AS3453" s="71"/>
    </row>
    <row r="3454" spans="1:45" ht="15" customHeight="1" x14ac:dyDescent="0.2">
      <c r="A3454" s="85"/>
      <c r="F3454" s="4"/>
      <c r="H3454" s="78"/>
      <c r="J3454" s="75"/>
      <c r="K3454" s="71"/>
      <c r="L3454" s="75"/>
      <c r="M3454" s="71"/>
      <c r="O3454" s="71"/>
      <c r="Q3454" s="71"/>
      <c r="V3454" s="4"/>
      <c r="X3454" s="4"/>
      <c r="AJ3454" s="45"/>
      <c r="AK3454" s="45"/>
      <c r="AS3454" s="71"/>
    </row>
    <row r="3455" spans="1:45" ht="15" customHeight="1" x14ac:dyDescent="0.2">
      <c r="A3455" s="85"/>
      <c r="F3455" s="4"/>
      <c r="H3455" s="78"/>
      <c r="J3455" s="75"/>
      <c r="K3455" s="71"/>
      <c r="L3455" s="75"/>
      <c r="M3455" s="71"/>
      <c r="O3455" s="71"/>
      <c r="Q3455" s="71"/>
      <c r="V3455" s="4"/>
      <c r="X3455" s="4"/>
      <c r="AJ3455" s="45"/>
      <c r="AK3455" s="45"/>
      <c r="AS3455" s="71"/>
    </row>
    <row r="3456" spans="1:45" ht="15" customHeight="1" x14ac:dyDescent="0.2">
      <c r="A3456" s="85"/>
      <c r="F3456" s="4"/>
      <c r="H3456" s="78"/>
      <c r="J3456" s="75"/>
      <c r="K3456" s="71"/>
      <c r="L3456" s="75"/>
      <c r="M3456" s="71"/>
      <c r="O3456" s="71"/>
      <c r="Q3456" s="71"/>
      <c r="V3456" s="4"/>
      <c r="X3456" s="4"/>
      <c r="AJ3456" s="45"/>
      <c r="AK3456" s="45"/>
      <c r="AS3456" s="71"/>
    </row>
    <row r="3457" spans="1:45" ht="15" customHeight="1" x14ac:dyDescent="0.2">
      <c r="A3457" s="85"/>
      <c r="F3457" s="4"/>
      <c r="H3457" s="78"/>
      <c r="J3457" s="75"/>
      <c r="K3457" s="71"/>
      <c r="L3457" s="75"/>
      <c r="M3457" s="71"/>
      <c r="O3457" s="71"/>
      <c r="Q3457" s="71"/>
      <c r="V3457" s="4"/>
      <c r="X3457" s="4"/>
      <c r="AJ3457" s="45"/>
      <c r="AK3457" s="45"/>
      <c r="AS3457" s="71"/>
    </row>
    <row r="3458" spans="1:45" ht="15" customHeight="1" x14ac:dyDescent="0.2">
      <c r="A3458" s="85"/>
      <c r="F3458" s="4"/>
      <c r="H3458" s="78"/>
      <c r="J3458" s="75"/>
      <c r="K3458" s="71"/>
      <c r="L3458" s="75"/>
      <c r="M3458" s="71"/>
      <c r="O3458" s="71"/>
      <c r="Q3458" s="71"/>
      <c r="V3458" s="4"/>
      <c r="X3458" s="4"/>
      <c r="AJ3458" s="45"/>
      <c r="AK3458" s="45"/>
      <c r="AS3458" s="71"/>
    </row>
    <row r="3459" spans="1:45" ht="15" customHeight="1" x14ac:dyDescent="0.2">
      <c r="A3459" s="85"/>
      <c r="F3459" s="4"/>
      <c r="H3459" s="78"/>
      <c r="J3459" s="75"/>
      <c r="K3459" s="71"/>
      <c r="L3459" s="75"/>
      <c r="M3459" s="71"/>
      <c r="O3459" s="71"/>
      <c r="Q3459" s="71"/>
      <c r="V3459" s="4"/>
      <c r="X3459" s="4"/>
      <c r="AJ3459" s="45"/>
      <c r="AK3459" s="45"/>
      <c r="AS3459" s="71"/>
    </row>
    <row r="3460" spans="1:45" ht="15" customHeight="1" x14ac:dyDescent="0.2">
      <c r="A3460" s="85"/>
      <c r="F3460" s="4"/>
      <c r="H3460" s="78"/>
      <c r="J3460" s="75"/>
      <c r="K3460" s="71"/>
      <c r="L3460" s="75"/>
      <c r="M3460" s="71"/>
      <c r="O3460" s="71"/>
      <c r="Q3460" s="71"/>
      <c r="V3460" s="4"/>
      <c r="X3460" s="4"/>
      <c r="AJ3460" s="45"/>
      <c r="AK3460" s="45"/>
      <c r="AS3460" s="71"/>
    </row>
    <row r="3461" spans="1:45" ht="15" customHeight="1" x14ac:dyDescent="0.2">
      <c r="A3461" s="85"/>
      <c r="F3461" s="4"/>
      <c r="H3461" s="78"/>
      <c r="J3461" s="75"/>
      <c r="K3461" s="71"/>
      <c r="L3461" s="75"/>
      <c r="M3461" s="71"/>
      <c r="O3461" s="71"/>
      <c r="Q3461" s="71"/>
      <c r="V3461" s="4"/>
      <c r="X3461" s="4"/>
      <c r="AJ3461" s="45"/>
      <c r="AK3461" s="45"/>
      <c r="AS3461" s="71"/>
    </row>
    <row r="3462" spans="1:45" ht="15" customHeight="1" x14ac:dyDescent="0.2">
      <c r="A3462" s="85"/>
      <c r="F3462" s="4"/>
      <c r="H3462" s="78"/>
      <c r="J3462" s="75"/>
      <c r="K3462" s="71"/>
      <c r="L3462" s="75"/>
      <c r="M3462" s="71"/>
      <c r="O3462" s="71"/>
      <c r="Q3462" s="71"/>
      <c r="V3462" s="4"/>
      <c r="X3462" s="4"/>
      <c r="AJ3462" s="45"/>
      <c r="AK3462" s="45"/>
      <c r="AS3462" s="71"/>
    </row>
    <row r="3463" spans="1:45" ht="15" customHeight="1" x14ac:dyDescent="0.2">
      <c r="A3463" s="85"/>
      <c r="F3463" s="4"/>
      <c r="H3463" s="78"/>
      <c r="J3463" s="75"/>
      <c r="K3463" s="71"/>
      <c r="L3463" s="75"/>
      <c r="M3463" s="71"/>
      <c r="O3463" s="71"/>
      <c r="Q3463" s="71"/>
      <c r="V3463" s="4"/>
      <c r="X3463" s="4"/>
      <c r="AJ3463" s="45"/>
      <c r="AK3463" s="45"/>
      <c r="AS3463" s="71"/>
    </row>
    <row r="3464" spans="1:45" ht="15" customHeight="1" x14ac:dyDescent="0.2">
      <c r="A3464" s="85"/>
      <c r="F3464" s="4"/>
      <c r="H3464" s="78"/>
      <c r="J3464" s="75"/>
      <c r="K3464" s="71"/>
      <c r="L3464" s="75"/>
      <c r="M3464" s="71"/>
      <c r="O3464" s="71"/>
      <c r="Q3464" s="71"/>
      <c r="V3464" s="4"/>
      <c r="X3464" s="4"/>
      <c r="AJ3464" s="45"/>
      <c r="AK3464" s="45"/>
      <c r="AS3464" s="71"/>
    </row>
    <row r="3465" spans="1:45" ht="15" customHeight="1" x14ac:dyDescent="0.2">
      <c r="A3465" s="85"/>
      <c r="F3465" s="4"/>
      <c r="H3465" s="78"/>
      <c r="J3465" s="75"/>
      <c r="K3465" s="71"/>
      <c r="L3465" s="75"/>
      <c r="M3465" s="71"/>
      <c r="O3465" s="71"/>
      <c r="Q3465" s="71"/>
      <c r="V3465" s="4"/>
      <c r="X3465" s="4"/>
      <c r="AJ3465" s="45"/>
      <c r="AK3465" s="45"/>
      <c r="AS3465" s="71"/>
    </row>
    <row r="3466" spans="1:45" ht="15" customHeight="1" x14ac:dyDescent="0.2">
      <c r="A3466" s="85"/>
      <c r="F3466" s="4"/>
      <c r="H3466" s="78"/>
      <c r="J3466" s="75"/>
      <c r="K3466" s="71"/>
      <c r="L3466" s="75"/>
      <c r="M3466" s="71"/>
      <c r="O3466" s="71"/>
      <c r="Q3466" s="71"/>
      <c r="V3466" s="4"/>
      <c r="X3466" s="4"/>
      <c r="AJ3466" s="45"/>
      <c r="AK3466" s="45"/>
      <c r="AS3466" s="71"/>
    </row>
    <row r="3467" spans="1:45" ht="15" customHeight="1" x14ac:dyDescent="0.2">
      <c r="A3467" s="85"/>
      <c r="F3467" s="4"/>
      <c r="H3467" s="78"/>
      <c r="J3467" s="75"/>
      <c r="K3467" s="71"/>
      <c r="L3467" s="75"/>
      <c r="M3467" s="71"/>
      <c r="O3467" s="71"/>
      <c r="Q3467" s="71"/>
      <c r="V3467" s="4"/>
      <c r="X3467" s="4"/>
      <c r="AJ3467" s="45"/>
      <c r="AK3467" s="45"/>
      <c r="AS3467" s="71"/>
    </row>
    <row r="3468" spans="1:45" ht="15" customHeight="1" x14ac:dyDescent="0.2">
      <c r="A3468" s="85"/>
      <c r="F3468" s="4"/>
      <c r="H3468" s="78"/>
      <c r="J3468" s="75"/>
      <c r="K3468" s="71"/>
      <c r="L3468" s="75"/>
      <c r="M3468" s="71"/>
      <c r="O3468" s="71"/>
      <c r="Q3468" s="71"/>
      <c r="V3468" s="4"/>
      <c r="X3468" s="4"/>
      <c r="AJ3468" s="45"/>
      <c r="AK3468" s="45"/>
      <c r="AS3468" s="71"/>
    </row>
    <row r="3469" spans="1:45" ht="15" customHeight="1" x14ac:dyDescent="0.2">
      <c r="A3469" s="85"/>
      <c r="F3469" s="4"/>
      <c r="H3469" s="78"/>
      <c r="J3469" s="75"/>
      <c r="K3469" s="71"/>
      <c r="L3469" s="75"/>
      <c r="M3469" s="71"/>
      <c r="O3469" s="71"/>
      <c r="Q3469" s="71"/>
      <c r="V3469" s="4"/>
      <c r="X3469" s="4"/>
      <c r="AJ3469" s="45"/>
      <c r="AK3469" s="45"/>
      <c r="AS3469" s="71"/>
    </row>
    <row r="3470" spans="1:45" ht="15" customHeight="1" x14ac:dyDescent="0.2">
      <c r="A3470" s="85"/>
      <c r="F3470" s="4"/>
      <c r="H3470" s="78"/>
      <c r="J3470" s="75"/>
      <c r="K3470" s="71"/>
      <c r="L3470" s="75"/>
      <c r="M3470" s="71"/>
      <c r="O3470" s="71"/>
      <c r="Q3470" s="71"/>
      <c r="V3470" s="4"/>
      <c r="X3470" s="4"/>
      <c r="AJ3470" s="45"/>
      <c r="AK3470" s="45"/>
      <c r="AS3470" s="71"/>
    </row>
    <row r="3471" spans="1:45" ht="15" customHeight="1" x14ac:dyDescent="0.2">
      <c r="A3471" s="85"/>
      <c r="F3471" s="4"/>
      <c r="H3471" s="78"/>
      <c r="J3471" s="75"/>
      <c r="K3471" s="71"/>
      <c r="L3471" s="75"/>
      <c r="M3471" s="71"/>
      <c r="O3471" s="71"/>
      <c r="Q3471" s="71"/>
      <c r="V3471" s="4"/>
      <c r="X3471" s="4"/>
      <c r="AJ3471" s="45"/>
      <c r="AK3471" s="45"/>
      <c r="AS3471" s="71"/>
    </row>
    <row r="3472" spans="1:45" ht="15" customHeight="1" x14ac:dyDescent="0.2">
      <c r="A3472" s="85"/>
      <c r="F3472" s="4"/>
      <c r="H3472" s="78"/>
      <c r="J3472" s="75"/>
      <c r="K3472" s="71"/>
      <c r="L3472" s="75"/>
      <c r="M3472" s="71"/>
      <c r="O3472" s="71"/>
      <c r="Q3472" s="71"/>
      <c r="V3472" s="4"/>
      <c r="X3472" s="4"/>
      <c r="AJ3472" s="45"/>
      <c r="AK3472" s="45"/>
      <c r="AS3472" s="71"/>
    </row>
    <row r="3473" spans="1:45" ht="15" customHeight="1" x14ac:dyDescent="0.2">
      <c r="A3473" s="85"/>
      <c r="F3473" s="4"/>
      <c r="H3473" s="78"/>
      <c r="J3473" s="75"/>
      <c r="K3473" s="71"/>
      <c r="L3473" s="75"/>
      <c r="M3473" s="71"/>
      <c r="O3473" s="71"/>
      <c r="Q3473" s="71"/>
      <c r="V3473" s="4"/>
      <c r="X3473" s="4"/>
      <c r="AJ3473" s="45"/>
      <c r="AK3473" s="45"/>
      <c r="AS3473" s="71"/>
    </row>
    <row r="3474" spans="1:45" ht="15" customHeight="1" x14ac:dyDescent="0.2">
      <c r="A3474" s="85"/>
      <c r="F3474" s="4"/>
      <c r="H3474" s="78"/>
      <c r="J3474" s="75"/>
      <c r="K3474" s="71"/>
      <c r="L3474" s="75"/>
      <c r="M3474" s="71"/>
      <c r="O3474" s="71"/>
      <c r="Q3474" s="71"/>
      <c r="V3474" s="4"/>
      <c r="X3474" s="4"/>
      <c r="AJ3474" s="45"/>
      <c r="AK3474" s="45"/>
      <c r="AS3474" s="71"/>
    </row>
    <row r="3475" spans="1:45" ht="15" customHeight="1" x14ac:dyDescent="0.2">
      <c r="A3475" s="85"/>
      <c r="F3475" s="4"/>
      <c r="H3475" s="78"/>
      <c r="J3475" s="75"/>
      <c r="K3475" s="71"/>
      <c r="L3475" s="75"/>
      <c r="M3475" s="71"/>
      <c r="O3475" s="71"/>
      <c r="Q3475" s="71"/>
      <c r="V3475" s="4"/>
      <c r="X3475" s="4"/>
      <c r="AJ3475" s="45"/>
      <c r="AK3475" s="45"/>
      <c r="AS3475" s="71"/>
    </row>
    <row r="3476" spans="1:45" ht="15" customHeight="1" x14ac:dyDescent="0.2">
      <c r="A3476" s="85"/>
      <c r="F3476" s="4"/>
      <c r="H3476" s="78"/>
      <c r="J3476" s="75"/>
      <c r="K3476" s="71"/>
      <c r="L3476" s="75"/>
      <c r="M3476" s="71"/>
      <c r="O3476" s="71"/>
      <c r="Q3476" s="71"/>
      <c r="V3476" s="4"/>
      <c r="X3476" s="4"/>
      <c r="AJ3476" s="45"/>
      <c r="AK3476" s="45"/>
      <c r="AS3476" s="71"/>
    </row>
    <row r="3477" spans="1:45" ht="15" customHeight="1" x14ac:dyDescent="0.2">
      <c r="A3477" s="85"/>
      <c r="F3477" s="4"/>
      <c r="H3477" s="78"/>
      <c r="J3477" s="75"/>
      <c r="K3477" s="71"/>
      <c r="L3477" s="75"/>
      <c r="M3477" s="71"/>
      <c r="O3477" s="71"/>
      <c r="Q3477" s="71"/>
      <c r="V3477" s="4"/>
      <c r="X3477" s="4"/>
      <c r="AJ3477" s="45"/>
      <c r="AK3477" s="45"/>
      <c r="AS3477" s="71"/>
    </row>
    <row r="3478" spans="1:45" ht="15" customHeight="1" x14ac:dyDescent="0.2">
      <c r="A3478" s="85"/>
      <c r="F3478" s="4"/>
      <c r="H3478" s="78"/>
      <c r="J3478" s="75"/>
      <c r="K3478" s="71"/>
      <c r="L3478" s="75"/>
      <c r="M3478" s="71"/>
      <c r="O3478" s="71"/>
      <c r="Q3478" s="71"/>
      <c r="V3478" s="4"/>
      <c r="X3478" s="4"/>
      <c r="AJ3478" s="45"/>
      <c r="AK3478" s="45"/>
      <c r="AS3478" s="71"/>
    </row>
    <row r="3479" spans="1:45" ht="15" customHeight="1" x14ac:dyDescent="0.2">
      <c r="A3479" s="85"/>
      <c r="F3479" s="4"/>
      <c r="H3479" s="78"/>
      <c r="J3479" s="75"/>
      <c r="K3479" s="71"/>
      <c r="L3479" s="75"/>
      <c r="M3479" s="71"/>
      <c r="O3479" s="71"/>
      <c r="Q3479" s="71"/>
      <c r="V3479" s="4"/>
      <c r="X3479" s="4"/>
      <c r="AJ3479" s="45"/>
      <c r="AK3479" s="45"/>
      <c r="AS3479" s="71"/>
    </row>
    <row r="3480" spans="1:45" ht="15" customHeight="1" x14ac:dyDescent="0.2">
      <c r="A3480" s="85"/>
      <c r="F3480" s="4"/>
      <c r="H3480" s="78"/>
      <c r="J3480" s="75"/>
      <c r="K3480" s="71"/>
      <c r="L3480" s="75"/>
      <c r="M3480" s="71"/>
      <c r="O3480" s="71"/>
      <c r="Q3480" s="71"/>
      <c r="V3480" s="4"/>
      <c r="X3480" s="4"/>
      <c r="AJ3480" s="45"/>
      <c r="AK3480" s="45"/>
      <c r="AS3480" s="71"/>
    </row>
    <row r="3481" spans="1:45" ht="15" customHeight="1" x14ac:dyDescent="0.2">
      <c r="A3481" s="85"/>
      <c r="F3481" s="4"/>
      <c r="H3481" s="78"/>
      <c r="J3481" s="75"/>
      <c r="K3481" s="71"/>
      <c r="L3481" s="75"/>
      <c r="M3481" s="71"/>
      <c r="O3481" s="71"/>
      <c r="Q3481" s="71"/>
      <c r="V3481" s="4"/>
      <c r="X3481" s="4"/>
      <c r="AJ3481" s="45"/>
      <c r="AK3481" s="45"/>
      <c r="AS3481" s="71"/>
    </row>
    <row r="3482" spans="1:45" ht="15" customHeight="1" x14ac:dyDescent="0.2">
      <c r="A3482" s="85"/>
      <c r="F3482" s="4"/>
      <c r="H3482" s="78"/>
      <c r="J3482" s="75"/>
      <c r="K3482" s="71"/>
      <c r="L3482" s="75"/>
      <c r="M3482" s="71"/>
      <c r="O3482" s="71"/>
      <c r="Q3482" s="71"/>
      <c r="V3482" s="4"/>
      <c r="X3482" s="4"/>
      <c r="AJ3482" s="45"/>
      <c r="AK3482" s="45"/>
      <c r="AS3482" s="71"/>
    </row>
    <row r="3483" spans="1:45" ht="15" customHeight="1" x14ac:dyDescent="0.2">
      <c r="A3483" s="85"/>
      <c r="F3483" s="4"/>
      <c r="H3483" s="78"/>
      <c r="J3483" s="75"/>
      <c r="K3483" s="71"/>
      <c r="L3483" s="75"/>
      <c r="M3483" s="71"/>
      <c r="O3483" s="71"/>
      <c r="Q3483" s="71"/>
      <c r="V3483" s="4"/>
      <c r="X3483" s="4"/>
      <c r="AJ3483" s="45"/>
      <c r="AK3483" s="45"/>
      <c r="AS3483" s="71"/>
    </row>
    <row r="3484" spans="1:45" ht="15" customHeight="1" x14ac:dyDescent="0.2">
      <c r="A3484" s="85"/>
      <c r="F3484" s="4"/>
      <c r="H3484" s="78"/>
      <c r="J3484" s="75"/>
      <c r="K3484" s="71"/>
      <c r="L3484" s="75"/>
      <c r="M3484" s="71"/>
      <c r="O3484" s="71"/>
      <c r="Q3484" s="71"/>
      <c r="V3484" s="4"/>
      <c r="X3484" s="4"/>
      <c r="AJ3484" s="45"/>
      <c r="AK3484" s="45"/>
      <c r="AS3484" s="71"/>
    </row>
    <row r="3485" spans="1:45" ht="15" customHeight="1" x14ac:dyDescent="0.2">
      <c r="A3485" s="85"/>
      <c r="F3485" s="4"/>
      <c r="H3485" s="78"/>
      <c r="J3485" s="75"/>
      <c r="K3485" s="71"/>
      <c r="L3485" s="75"/>
      <c r="M3485" s="71"/>
      <c r="O3485" s="71"/>
      <c r="Q3485" s="71"/>
      <c r="V3485" s="4"/>
      <c r="X3485" s="4"/>
      <c r="AJ3485" s="45"/>
      <c r="AK3485" s="45"/>
      <c r="AS3485" s="71"/>
    </row>
    <row r="3486" spans="1:45" ht="15" customHeight="1" x14ac:dyDescent="0.2">
      <c r="A3486" s="85"/>
      <c r="F3486" s="4"/>
      <c r="H3486" s="78"/>
      <c r="J3486" s="75"/>
      <c r="K3486" s="71"/>
      <c r="L3486" s="75"/>
      <c r="M3486" s="71"/>
      <c r="O3486" s="71"/>
      <c r="Q3486" s="71"/>
      <c r="V3486" s="4"/>
      <c r="X3486" s="4"/>
      <c r="AJ3486" s="45"/>
      <c r="AK3486" s="45"/>
      <c r="AS3486" s="71"/>
    </row>
    <row r="3487" spans="1:45" ht="15" customHeight="1" x14ac:dyDescent="0.2">
      <c r="A3487" s="85"/>
      <c r="F3487" s="4"/>
      <c r="H3487" s="78"/>
      <c r="J3487" s="75"/>
      <c r="K3487" s="71"/>
      <c r="L3487" s="75"/>
      <c r="M3487" s="71"/>
      <c r="O3487" s="71"/>
      <c r="Q3487" s="71"/>
      <c r="V3487" s="4"/>
      <c r="X3487" s="4"/>
      <c r="AJ3487" s="45"/>
      <c r="AK3487" s="45"/>
      <c r="AS3487" s="71"/>
    </row>
    <row r="3488" spans="1:45" ht="15" customHeight="1" x14ac:dyDescent="0.2">
      <c r="A3488" s="85"/>
      <c r="F3488" s="4"/>
      <c r="H3488" s="78"/>
      <c r="J3488" s="75"/>
      <c r="K3488" s="71"/>
      <c r="L3488" s="75"/>
      <c r="M3488" s="71"/>
      <c r="O3488" s="71"/>
      <c r="Q3488" s="71"/>
      <c r="V3488" s="4"/>
      <c r="X3488" s="4"/>
      <c r="AJ3488" s="45"/>
      <c r="AK3488" s="45"/>
      <c r="AS3488" s="71"/>
    </row>
    <row r="3489" spans="1:45" ht="15" customHeight="1" x14ac:dyDescent="0.2">
      <c r="A3489" s="85"/>
      <c r="F3489" s="4"/>
      <c r="H3489" s="78"/>
      <c r="J3489" s="75"/>
      <c r="K3489" s="71"/>
      <c r="L3489" s="75"/>
      <c r="M3489" s="71"/>
      <c r="O3489" s="71"/>
      <c r="Q3489" s="71"/>
      <c r="V3489" s="4"/>
      <c r="X3489" s="4"/>
      <c r="AJ3489" s="45"/>
      <c r="AK3489" s="45"/>
      <c r="AS3489" s="71"/>
    </row>
    <row r="3490" spans="1:45" ht="15" customHeight="1" x14ac:dyDescent="0.2">
      <c r="A3490" s="85"/>
      <c r="F3490" s="4"/>
      <c r="H3490" s="78"/>
      <c r="J3490" s="75"/>
      <c r="K3490" s="71"/>
      <c r="L3490" s="75"/>
      <c r="M3490" s="71"/>
      <c r="O3490" s="71"/>
      <c r="Q3490" s="71"/>
      <c r="V3490" s="4"/>
      <c r="X3490" s="4"/>
      <c r="AJ3490" s="45"/>
      <c r="AK3490" s="45"/>
      <c r="AS3490" s="71"/>
    </row>
    <row r="3491" spans="1:45" ht="15" customHeight="1" x14ac:dyDescent="0.2">
      <c r="A3491" s="85"/>
      <c r="F3491" s="4"/>
      <c r="H3491" s="78"/>
      <c r="J3491" s="75"/>
      <c r="K3491" s="71"/>
      <c r="L3491" s="75"/>
      <c r="M3491" s="71"/>
      <c r="O3491" s="71"/>
      <c r="Q3491" s="71"/>
      <c r="V3491" s="4"/>
      <c r="X3491" s="4"/>
      <c r="AJ3491" s="45"/>
      <c r="AK3491" s="45"/>
      <c r="AS3491" s="71"/>
    </row>
    <row r="3492" spans="1:45" ht="15" customHeight="1" x14ac:dyDescent="0.2">
      <c r="A3492" s="85"/>
      <c r="F3492" s="4"/>
      <c r="H3492" s="78"/>
      <c r="J3492" s="75"/>
      <c r="K3492" s="71"/>
      <c r="L3492" s="75"/>
      <c r="M3492" s="71"/>
      <c r="O3492" s="71"/>
      <c r="Q3492" s="71"/>
      <c r="V3492" s="4"/>
      <c r="X3492" s="4"/>
      <c r="AJ3492" s="45"/>
      <c r="AK3492" s="45"/>
      <c r="AS3492" s="71"/>
    </row>
    <row r="3493" spans="1:45" ht="15" customHeight="1" x14ac:dyDescent="0.2">
      <c r="A3493" s="85"/>
      <c r="F3493" s="4"/>
      <c r="H3493" s="78"/>
      <c r="J3493" s="75"/>
      <c r="K3493" s="71"/>
      <c r="L3493" s="75"/>
      <c r="M3493" s="71"/>
      <c r="O3493" s="71"/>
      <c r="Q3493" s="71"/>
      <c r="V3493" s="4"/>
      <c r="X3493" s="4"/>
      <c r="AJ3493" s="45"/>
      <c r="AK3493" s="45"/>
      <c r="AS3493" s="71"/>
    </row>
    <row r="3494" spans="1:45" ht="15" customHeight="1" x14ac:dyDescent="0.2">
      <c r="A3494" s="85"/>
      <c r="F3494" s="4"/>
      <c r="H3494" s="78"/>
      <c r="J3494" s="75"/>
      <c r="K3494" s="71"/>
      <c r="L3494" s="75"/>
      <c r="M3494" s="71"/>
      <c r="O3494" s="71"/>
      <c r="Q3494" s="71"/>
      <c r="V3494" s="4"/>
      <c r="X3494" s="4"/>
      <c r="AJ3494" s="45"/>
      <c r="AK3494" s="45"/>
      <c r="AS3494" s="71"/>
    </row>
    <row r="3495" spans="1:45" ht="15" customHeight="1" x14ac:dyDescent="0.2">
      <c r="A3495" s="85"/>
      <c r="F3495" s="4"/>
      <c r="H3495" s="78"/>
      <c r="J3495" s="75"/>
      <c r="K3495" s="71"/>
      <c r="L3495" s="75"/>
      <c r="M3495" s="71"/>
      <c r="O3495" s="71"/>
      <c r="Q3495" s="71"/>
      <c r="V3495" s="4"/>
      <c r="X3495" s="4"/>
      <c r="AJ3495" s="45"/>
      <c r="AK3495" s="45"/>
      <c r="AS3495" s="71"/>
    </row>
    <row r="3496" spans="1:45" ht="15" customHeight="1" x14ac:dyDescent="0.2">
      <c r="A3496" s="85"/>
      <c r="F3496" s="4"/>
      <c r="H3496" s="78"/>
      <c r="J3496" s="75"/>
      <c r="K3496" s="71"/>
      <c r="L3496" s="75"/>
      <c r="M3496" s="71"/>
      <c r="O3496" s="71"/>
      <c r="Q3496" s="71"/>
      <c r="V3496" s="4"/>
      <c r="X3496" s="4"/>
      <c r="AJ3496" s="45"/>
      <c r="AK3496" s="45"/>
      <c r="AS3496" s="71"/>
    </row>
    <row r="3497" spans="1:45" ht="15" customHeight="1" x14ac:dyDescent="0.2">
      <c r="A3497" s="85"/>
      <c r="F3497" s="4"/>
      <c r="H3497" s="78"/>
      <c r="J3497" s="75"/>
      <c r="K3497" s="71"/>
      <c r="L3497" s="75"/>
      <c r="M3497" s="71"/>
      <c r="O3497" s="71"/>
      <c r="Q3497" s="71"/>
      <c r="V3497" s="4"/>
      <c r="X3497" s="4"/>
      <c r="AJ3497" s="45"/>
      <c r="AK3497" s="45"/>
      <c r="AS3497" s="71"/>
    </row>
    <row r="3498" spans="1:45" ht="15" customHeight="1" x14ac:dyDescent="0.2">
      <c r="A3498" s="85"/>
      <c r="F3498" s="4"/>
      <c r="H3498" s="78"/>
      <c r="J3498" s="75"/>
      <c r="K3498" s="71"/>
      <c r="L3498" s="75"/>
      <c r="M3498" s="71"/>
      <c r="O3498" s="71"/>
      <c r="Q3498" s="71"/>
      <c r="V3498" s="4"/>
      <c r="X3498" s="4"/>
      <c r="AJ3498" s="45"/>
      <c r="AK3498" s="45"/>
      <c r="AS3498" s="71"/>
    </row>
    <row r="3499" spans="1:45" ht="15" customHeight="1" x14ac:dyDescent="0.2">
      <c r="A3499" s="85"/>
      <c r="F3499" s="4"/>
      <c r="H3499" s="78"/>
      <c r="J3499" s="75"/>
      <c r="K3499" s="71"/>
      <c r="L3499" s="75"/>
      <c r="M3499" s="71"/>
      <c r="O3499" s="71"/>
      <c r="Q3499" s="71"/>
      <c r="V3499" s="4"/>
      <c r="X3499" s="4"/>
      <c r="AJ3499" s="45"/>
      <c r="AK3499" s="45"/>
      <c r="AS3499" s="71"/>
    </row>
    <row r="3500" spans="1:45" ht="15" customHeight="1" x14ac:dyDescent="0.2">
      <c r="A3500" s="85"/>
      <c r="F3500" s="4"/>
      <c r="H3500" s="78"/>
      <c r="J3500" s="75"/>
      <c r="K3500" s="71"/>
      <c r="L3500" s="75"/>
      <c r="M3500" s="71"/>
      <c r="O3500" s="71"/>
      <c r="Q3500" s="71"/>
      <c r="V3500" s="4"/>
      <c r="X3500" s="4"/>
      <c r="AJ3500" s="45"/>
      <c r="AK3500" s="45"/>
      <c r="AS3500" s="71"/>
    </row>
    <row r="3501" spans="1:45" ht="15" customHeight="1" x14ac:dyDescent="0.2">
      <c r="A3501" s="85"/>
      <c r="F3501" s="4"/>
      <c r="H3501" s="78"/>
      <c r="J3501" s="75"/>
      <c r="K3501" s="71"/>
      <c r="L3501" s="75"/>
      <c r="M3501" s="71"/>
      <c r="O3501" s="71"/>
      <c r="Q3501" s="71"/>
      <c r="V3501" s="4"/>
      <c r="X3501" s="4"/>
      <c r="AJ3501" s="45"/>
      <c r="AK3501" s="45"/>
      <c r="AS3501" s="71"/>
    </row>
    <row r="3502" spans="1:45" ht="15" customHeight="1" x14ac:dyDescent="0.2">
      <c r="A3502" s="85"/>
      <c r="F3502" s="4"/>
      <c r="H3502" s="78"/>
      <c r="J3502" s="75"/>
      <c r="K3502" s="71"/>
      <c r="L3502" s="75"/>
      <c r="M3502" s="71"/>
      <c r="O3502" s="71"/>
      <c r="Q3502" s="71"/>
      <c r="V3502" s="4"/>
      <c r="X3502" s="4"/>
      <c r="AJ3502" s="45"/>
      <c r="AK3502" s="45"/>
      <c r="AS3502" s="71"/>
    </row>
    <row r="3503" spans="1:45" ht="15" customHeight="1" x14ac:dyDescent="0.2">
      <c r="A3503" s="85"/>
      <c r="F3503" s="4"/>
      <c r="H3503" s="78"/>
      <c r="J3503" s="75"/>
      <c r="K3503" s="71"/>
      <c r="L3503" s="75"/>
      <c r="M3503" s="71"/>
      <c r="O3503" s="71"/>
      <c r="Q3503" s="71"/>
      <c r="V3503" s="4"/>
      <c r="X3503" s="4"/>
      <c r="AJ3503" s="45"/>
      <c r="AK3503" s="45"/>
      <c r="AS3503" s="71"/>
    </row>
    <row r="3504" spans="1:45" ht="15" customHeight="1" x14ac:dyDescent="0.2">
      <c r="A3504" s="85"/>
      <c r="F3504" s="4"/>
      <c r="H3504" s="78"/>
      <c r="J3504" s="75"/>
      <c r="K3504" s="71"/>
      <c r="L3504" s="75"/>
      <c r="M3504" s="71"/>
      <c r="O3504" s="71"/>
      <c r="Q3504" s="71"/>
      <c r="V3504" s="4"/>
      <c r="X3504" s="4"/>
      <c r="AJ3504" s="45"/>
      <c r="AK3504" s="45"/>
      <c r="AS3504" s="71"/>
    </row>
    <row r="3505" spans="1:45" ht="15" customHeight="1" x14ac:dyDescent="0.2">
      <c r="A3505" s="85"/>
      <c r="F3505" s="4"/>
      <c r="H3505" s="78"/>
      <c r="J3505" s="75"/>
      <c r="K3505" s="71"/>
      <c r="L3505" s="75"/>
      <c r="M3505" s="71"/>
      <c r="O3505" s="71"/>
      <c r="Q3505" s="71"/>
      <c r="V3505" s="4"/>
      <c r="X3505" s="4"/>
      <c r="AJ3505" s="45"/>
      <c r="AK3505" s="45"/>
      <c r="AS3505" s="71"/>
    </row>
    <row r="3506" spans="1:45" ht="15" customHeight="1" x14ac:dyDescent="0.2">
      <c r="A3506" s="85"/>
      <c r="F3506" s="4"/>
      <c r="H3506" s="78"/>
      <c r="J3506" s="75"/>
      <c r="K3506" s="71"/>
      <c r="L3506" s="75"/>
      <c r="M3506" s="71"/>
      <c r="O3506" s="71"/>
      <c r="Q3506" s="71"/>
      <c r="V3506" s="4"/>
      <c r="X3506" s="4"/>
      <c r="AJ3506" s="45"/>
      <c r="AK3506" s="45"/>
      <c r="AS3506" s="71"/>
    </row>
    <row r="3507" spans="1:45" ht="15" customHeight="1" x14ac:dyDescent="0.2">
      <c r="A3507" s="85"/>
      <c r="F3507" s="4"/>
      <c r="H3507" s="78"/>
      <c r="J3507" s="75"/>
      <c r="K3507" s="71"/>
      <c r="L3507" s="75"/>
      <c r="M3507" s="71"/>
      <c r="O3507" s="71"/>
      <c r="Q3507" s="71"/>
      <c r="V3507" s="4"/>
      <c r="X3507" s="4"/>
      <c r="AJ3507" s="45"/>
      <c r="AK3507" s="45"/>
      <c r="AS3507" s="71"/>
    </row>
    <row r="3508" spans="1:45" ht="15" customHeight="1" x14ac:dyDescent="0.2">
      <c r="A3508" s="85"/>
      <c r="F3508" s="4"/>
      <c r="H3508" s="78"/>
      <c r="J3508" s="75"/>
      <c r="K3508" s="71"/>
      <c r="L3508" s="75"/>
      <c r="M3508" s="71"/>
      <c r="O3508" s="71"/>
      <c r="Q3508" s="71"/>
      <c r="V3508" s="4"/>
      <c r="X3508" s="4"/>
      <c r="AJ3508" s="45"/>
      <c r="AK3508" s="45"/>
      <c r="AS3508" s="71"/>
    </row>
    <row r="3509" spans="1:45" ht="15" customHeight="1" x14ac:dyDescent="0.2">
      <c r="A3509" s="85"/>
      <c r="F3509" s="4"/>
      <c r="H3509" s="78"/>
      <c r="J3509" s="75"/>
      <c r="K3509" s="71"/>
      <c r="L3509" s="75"/>
      <c r="M3509" s="71"/>
      <c r="O3509" s="71"/>
      <c r="Q3509" s="71"/>
      <c r="V3509" s="4"/>
      <c r="X3509" s="4"/>
      <c r="AJ3509" s="45"/>
      <c r="AK3509" s="45"/>
      <c r="AS3509" s="71"/>
    </row>
    <row r="3510" spans="1:45" ht="15" customHeight="1" x14ac:dyDescent="0.2">
      <c r="A3510" s="85"/>
      <c r="F3510" s="4"/>
      <c r="H3510" s="78"/>
      <c r="J3510" s="75"/>
      <c r="K3510" s="71"/>
      <c r="L3510" s="75"/>
      <c r="M3510" s="71"/>
      <c r="O3510" s="71"/>
      <c r="Q3510" s="71"/>
      <c r="V3510" s="4"/>
      <c r="X3510" s="4"/>
      <c r="AJ3510" s="45"/>
      <c r="AK3510" s="45"/>
      <c r="AS3510" s="71"/>
    </row>
    <row r="3511" spans="1:45" ht="15" customHeight="1" x14ac:dyDescent="0.2">
      <c r="A3511" s="85"/>
      <c r="F3511" s="4"/>
      <c r="H3511" s="78"/>
      <c r="J3511" s="75"/>
      <c r="K3511" s="71"/>
      <c r="L3511" s="75"/>
      <c r="M3511" s="71"/>
      <c r="O3511" s="71"/>
      <c r="Q3511" s="71"/>
      <c r="V3511" s="4"/>
      <c r="X3511" s="4"/>
      <c r="AJ3511" s="45"/>
      <c r="AK3511" s="45"/>
      <c r="AS3511" s="71"/>
    </row>
    <row r="3512" spans="1:45" ht="15" customHeight="1" x14ac:dyDescent="0.2">
      <c r="A3512" s="85"/>
      <c r="F3512" s="4"/>
      <c r="H3512" s="78"/>
      <c r="J3512" s="75"/>
      <c r="K3512" s="71"/>
      <c r="L3512" s="75"/>
      <c r="M3512" s="71"/>
      <c r="O3512" s="71"/>
      <c r="Q3512" s="71"/>
      <c r="V3512" s="4"/>
      <c r="X3512" s="4"/>
      <c r="AJ3512" s="45"/>
      <c r="AK3512" s="45"/>
      <c r="AS3512" s="71"/>
    </row>
    <row r="3513" spans="1:45" ht="15" customHeight="1" x14ac:dyDescent="0.2">
      <c r="A3513" s="85"/>
      <c r="F3513" s="4"/>
      <c r="H3513" s="78"/>
      <c r="J3513" s="75"/>
      <c r="K3513" s="71"/>
      <c r="L3513" s="75"/>
      <c r="M3513" s="71"/>
      <c r="O3513" s="71"/>
      <c r="Q3513" s="71"/>
      <c r="V3513" s="4"/>
      <c r="X3513" s="4"/>
      <c r="AJ3513" s="45"/>
      <c r="AK3513" s="45"/>
      <c r="AS3513" s="71"/>
    </row>
    <row r="3514" spans="1:45" ht="15" customHeight="1" x14ac:dyDescent="0.2">
      <c r="A3514" s="85"/>
      <c r="F3514" s="4"/>
      <c r="H3514" s="78"/>
      <c r="J3514" s="75"/>
      <c r="K3514" s="71"/>
      <c r="L3514" s="75"/>
      <c r="M3514" s="71"/>
      <c r="O3514" s="71"/>
      <c r="Q3514" s="71"/>
      <c r="V3514" s="4"/>
      <c r="X3514" s="4"/>
      <c r="AJ3514" s="45"/>
      <c r="AK3514" s="45"/>
      <c r="AS3514" s="71"/>
    </row>
    <row r="3515" spans="1:45" ht="15" customHeight="1" x14ac:dyDescent="0.2">
      <c r="A3515" s="85"/>
      <c r="F3515" s="4"/>
      <c r="H3515" s="78"/>
      <c r="J3515" s="75"/>
      <c r="K3515" s="71"/>
      <c r="L3515" s="75"/>
      <c r="M3515" s="71"/>
      <c r="O3515" s="71"/>
      <c r="Q3515" s="71"/>
      <c r="V3515" s="4"/>
      <c r="X3515" s="4"/>
      <c r="AJ3515" s="45"/>
      <c r="AK3515" s="45"/>
      <c r="AS3515" s="71"/>
    </row>
    <row r="3516" spans="1:45" ht="15" customHeight="1" x14ac:dyDescent="0.2">
      <c r="A3516" s="85"/>
      <c r="F3516" s="4"/>
      <c r="H3516" s="78"/>
      <c r="J3516" s="75"/>
      <c r="K3516" s="71"/>
      <c r="L3516" s="75"/>
      <c r="M3516" s="71"/>
      <c r="O3516" s="71"/>
      <c r="Q3516" s="71"/>
      <c r="V3516" s="4"/>
      <c r="X3516" s="4"/>
      <c r="AJ3516" s="45"/>
      <c r="AK3516" s="45"/>
      <c r="AS3516" s="71"/>
    </row>
    <row r="3517" spans="1:45" ht="15" customHeight="1" x14ac:dyDescent="0.2">
      <c r="A3517" s="85"/>
      <c r="F3517" s="4"/>
      <c r="H3517" s="78"/>
      <c r="J3517" s="75"/>
      <c r="K3517" s="71"/>
      <c r="L3517" s="75"/>
      <c r="M3517" s="71"/>
      <c r="O3517" s="71"/>
      <c r="Q3517" s="71"/>
      <c r="V3517" s="4"/>
      <c r="X3517" s="4"/>
      <c r="AJ3517" s="45"/>
      <c r="AK3517" s="45"/>
      <c r="AS3517" s="71"/>
    </row>
    <row r="3518" spans="1:45" ht="15" customHeight="1" x14ac:dyDescent="0.2">
      <c r="A3518" s="85"/>
      <c r="F3518" s="4"/>
      <c r="H3518" s="78"/>
      <c r="J3518" s="75"/>
      <c r="K3518" s="71"/>
      <c r="L3518" s="75"/>
      <c r="M3518" s="71"/>
      <c r="O3518" s="71"/>
      <c r="Q3518" s="71"/>
      <c r="V3518" s="4"/>
      <c r="X3518" s="4"/>
      <c r="AJ3518" s="45"/>
      <c r="AK3518" s="45"/>
      <c r="AS3518" s="71"/>
    </row>
    <row r="3519" spans="1:45" ht="15" customHeight="1" x14ac:dyDescent="0.2">
      <c r="A3519" s="85"/>
      <c r="F3519" s="4"/>
      <c r="H3519" s="78"/>
      <c r="J3519" s="75"/>
      <c r="K3519" s="71"/>
      <c r="L3519" s="75"/>
      <c r="M3519" s="71"/>
      <c r="O3519" s="71"/>
      <c r="Q3519" s="71"/>
      <c r="V3519" s="4"/>
      <c r="X3519" s="4"/>
      <c r="AJ3519" s="45"/>
      <c r="AK3519" s="45"/>
      <c r="AS3519" s="71"/>
    </row>
    <row r="3520" spans="1:45" ht="15" customHeight="1" x14ac:dyDescent="0.2">
      <c r="A3520" s="85"/>
      <c r="F3520" s="4"/>
      <c r="H3520" s="78"/>
      <c r="J3520" s="75"/>
      <c r="K3520" s="71"/>
      <c r="L3520" s="75"/>
      <c r="M3520" s="71"/>
      <c r="O3520" s="71"/>
      <c r="Q3520" s="71"/>
      <c r="V3520" s="4"/>
      <c r="X3520" s="4"/>
      <c r="AJ3520" s="45"/>
      <c r="AK3520" s="45"/>
      <c r="AS3520" s="71"/>
    </row>
    <row r="3521" spans="1:45" ht="15" customHeight="1" x14ac:dyDescent="0.2">
      <c r="A3521" s="85"/>
      <c r="F3521" s="4"/>
      <c r="H3521" s="78"/>
      <c r="J3521" s="75"/>
      <c r="K3521" s="71"/>
      <c r="L3521" s="75"/>
      <c r="M3521" s="71"/>
      <c r="O3521" s="71"/>
      <c r="Q3521" s="71"/>
      <c r="V3521" s="4"/>
      <c r="X3521" s="4"/>
      <c r="AJ3521" s="45"/>
      <c r="AK3521" s="45"/>
      <c r="AS3521" s="71"/>
    </row>
    <row r="3522" spans="1:45" ht="15" customHeight="1" x14ac:dyDescent="0.2">
      <c r="A3522" s="85"/>
      <c r="F3522" s="4"/>
      <c r="H3522" s="78"/>
      <c r="J3522" s="75"/>
      <c r="K3522" s="71"/>
      <c r="L3522" s="75"/>
      <c r="M3522" s="71"/>
      <c r="O3522" s="71"/>
      <c r="Q3522" s="71"/>
      <c r="V3522" s="4"/>
      <c r="X3522" s="4"/>
      <c r="AJ3522" s="45"/>
      <c r="AK3522" s="45"/>
      <c r="AS3522" s="71"/>
    </row>
    <row r="3523" spans="1:45" ht="15" customHeight="1" x14ac:dyDescent="0.2">
      <c r="A3523" s="85"/>
      <c r="F3523" s="4"/>
      <c r="H3523" s="78"/>
      <c r="J3523" s="75"/>
      <c r="K3523" s="71"/>
      <c r="L3523" s="75"/>
      <c r="M3523" s="71"/>
      <c r="O3523" s="71"/>
      <c r="Q3523" s="71"/>
      <c r="V3523" s="4"/>
      <c r="X3523" s="4"/>
      <c r="AJ3523" s="45"/>
      <c r="AK3523" s="45"/>
      <c r="AS3523" s="71"/>
    </row>
    <row r="3524" spans="1:45" ht="15" customHeight="1" x14ac:dyDescent="0.2">
      <c r="A3524" s="85"/>
      <c r="F3524" s="4"/>
      <c r="H3524" s="78"/>
      <c r="J3524" s="75"/>
      <c r="K3524" s="71"/>
      <c r="L3524" s="75"/>
      <c r="M3524" s="71"/>
      <c r="O3524" s="71"/>
      <c r="Q3524" s="71"/>
      <c r="V3524" s="4"/>
      <c r="X3524" s="4"/>
      <c r="AJ3524" s="45"/>
      <c r="AK3524" s="45"/>
      <c r="AS3524" s="71"/>
    </row>
    <row r="3525" spans="1:45" ht="15" customHeight="1" x14ac:dyDescent="0.2">
      <c r="A3525" s="85"/>
      <c r="F3525" s="4"/>
      <c r="H3525" s="78"/>
      <c r="J3525" s="75"/>
      <c r="K3525" s="71"/>
      <c r="L3525" s="75"/>
      <c r="M3525" s="71"/>
      <c r="O3525" s="71"/>
      <c r="Q3525" s="71"/>
      <c r="V3525" s="4"/>
      <c r="X3525" s="4"/>
      <c r="AJ3525" s="45"/>
      <c r="AK3525" s="45"/>
      <c r="AS3525" s="71"/>
    </row>
    <row r="3526" spans="1:45" ht="15" customHeight="1" x14ac:dyDescent="0.2">
      <c r="A3526" s="85"/>
      <c r="F3526" s="4"/>
      <c r="H3526" s="78"/>
      <c r="J3526" s="75"/>
      <c r="K3526" s="71"/>
      <c r="L3526" s="75"/>
      <c r="M3526" s="71"/>
      <c r="O3526" s="71"/>
      <c r="Q3526" s="71"/>
      <c r="V3526" s="4"/>
      <c r="X3526" s="4"/>
      <c r="AJ3526" s="45"/>
      <c r="AK3526" s="45"/>
      <c r="AS3526" s="71"/>
    </row>
    <row r="3527" spans="1:45" ht="15" customHeight="1" x14ac:dyDescent="0.2">
      <c r="A3527" s="85"/>
      <c r="F3527" s="4"/>
      <c r="H3527" s="79"/>
      <c r="J3527" s="75"/>
      <c r="K3527" s="71"/>
      <c r="L3527" s="75"/>
      <c r="M3527" s="71"/>
      <c r="O3527" s="71"/>
      <c r="Q3527" s="71"/>
      <c r="V3527" s="4"/>
      <c r="X3527" s="4"/>
      <c r="AJ3527" s="45"/>
      <c r="AK3527" s="45"/>
      <c r="AS3527" s="71"/>
    </row>
    <row r="3528" spans="1:45" ht="15" customHeight="1" x14ac:dyDescent="0.2">
      <c r="A3528" s="85"/>
      <c r="F3528" s="4"/>
      <c r="H3528" s="78"/>
      <c r="J3528" s="75"/>
      <c r="K3528" s="71"/>
      <c r="L3528" s="75"/>
      <c r="M3528" s="71"/>
      <c r="O3528" s="71"/>
      <c r="Q3528" s="71"/>
      <c r="V3528" s="4"/>
      <c r="X3528" s="4"/>
      <c r="AJ3528" s="45"/>
      <c r="AK3528" s="45"/>
      <c r="AS3528" s="71"/>
    </row>
    <row r="3529" spans="1:45" ht="15" customHeight="1" x14ac:dyDescent="0.2">
      <c r="A3529" s="85"/>
      <c r="F3529" s="4"/>
      <c r="H3529" s="78"/>
      <c r="J3529" s="75"/>
      <c r="K3529" s="71"/>
      <c r="L3529" s="75"/>
      <c r="M3529" s="71"/>
      <c r="O3529" s="71"/>
      <c r="Q3529" s="71"/>
      <c r="V3529" s="4"/>
      <c r="X3529" s="4"/>
      <c r="AJ3529" s="45"/>
      <c r="AK3529" s="45"/>
      <c r="AS3529" s="71"/>
    </row>
    <row r="3530" spans="1:45" ht="15" customHeight="1" x14ac:dyDescent="0.2">
      <c r="A3530" s="85"/>
      <c r="F3530" s="4"/>
      <c r="H3530" s="78"/>
      <c r="J3530" s="75"/>
      <c r="K3530" s="71"/>
      <c r="L3530" s="75"/>
      <c r="M3530" s="71"/>
      <c r="O3530" s="71"/>
      <c r="Q3530" s="71"/>
      <c r="V3530" s="4"/>
      <c r="X3530" s="4"/>
      <c r="AJ3530" s="45"/>
      <c r="AK3530" s="45"/>
      <c r="AS3530" s="71"/>
    </row>
    <row r="3531" spans="1:45" ht="15" customHeight="1" x14ac:dyDescent="0.2">
      <c r="A3531" s="85"/>
      <c r="F3531" s="4"/>
      <c r="H3531" s="78"/>
      <c r="J3531" s="75"/>
      <c r="K3531" s="71"/>
      <c r="L3531" s="75"/>
      <c r="M3531" s="71"/>
      <c r="O3531" s="71"/>
      <c r="Q3531" s="71"/>
      <c r="V3531" s="4"/>
      <c r="X3531" s="4"/>
      <c r="AJ3531" s="45"/>
      <c r="AK3531" s="45"/>
      <c r="AS3531" s="71"/>
    </row>
    <row r="3532" spans="1:45" ht="15" customHeight="1" x14ac:dyDescent="0.2">
      <c r="A3532" s="85"/>
      <c r="F3532" s="4"/>
      <c r="H3532" s="78"/>
      <c r="J3532" s="75"/>
      <c r="K3532" s="71"/>
      <c r="L3532" s="75"/>
      <c r="M3532" s="71"/>
      <c r="O3532" s="71"/>
      <c r="Q3532" s="71"/>
      <c r="V3532" s="4"/>
      <c r="X3532" s="4"/>
      <c r="AJ3532" s="45"/>
      <c r="AK3532" s="45"/>
      <c r="AS3532" s="71"/>
    </row>
    <row r="3533" spans="1:45" ht="15" customHeight="1" x14ac:dyDescent="0.2">
      <c r="A3533" s="85"/>
      <c r="F3533" s="4"/>
      <c r="H3533" s="78"/>
      <c r="J3533" s="75"/>
      <c r="K3533" s="71"/>
      <c r="L3533" s="75"/>
      <c r="M3533" s="71"/>
      <c r="O3533" s="71"/>
      <c r="Q3533" s="71"/>
      <c r="V3533" s="4"/>
      <c r="X3533" s="4"/>
      <c r="AJ3533" s="45"/>
      <c r="AK3533" s="45"/>
      <c r="AS3533" s="71"/>
    </row>
    <row r="3534" spans="1:45" ht="15" customHeight="1" x14ac:dyDescent="0.2">
      <c r="A3534" s="85"/>
      <c r="F3534" s="4"/>
      <c r="H3534" s="78"/>
      <c r="J3534" s="75"/>
      <c r="K3534" s="71"/>
      <c r="L3534" s="75"/>
      <c r="M3534" s="71"/>
      <c r="O3534" s="71"/>
      <c r="Q3534" s="71"/>
      <c r="V3534" s="4"/>
      <c r="X3534" s="4"/>
      <c r="AJ3534" s="45"/>
      <c r="AK3534" s="45"/>
      <c r="AS3534" s="71"/>
    </row>
    <row r="3535" spans="1:45" ht="15" customHeight="1" x14ac:dyDescent="0.2">
      <c r="A3535" s="85"/>
      <c r="F3535" s="4"/>
      <c r="H3535" s="78"/>
      <c r="J3535" s="75"/>
      <c r="K3535" s="71"/>
      <c r="L3535" s="75"/>
      <c r="M3535" s="71"/>
      <c r="O3535" s="71"/>
      <c r="Q3535" s="71"/>
      <c r="V3535" s="4"/>
      <c r="X3535" s="4"/>
      <c r="AJ3535" s="45"/>
      <c r="AK3535" s="45"/>
      <c r="AS3535" s="71"/>
    </row>
    <row r="3536" spans="1:45" ht="15" customHeight="1" x14ac:dyDescent="0.2">
      <c r="A3536" s="85"/>
      <c r="F3536" s="4"/>
      <c r="H3536" s="78"/>
      <c r="J3536" s="75"/>
      <c r="K3536" s="71"/>
      <c r="L3536" s="75"/>
      <c r="M3536" s="71"/>
      <c r="O3536" s="71"/>
      <c r="Q3536" s="71"/>
      <c r="V3536" s="4"/>
      <c r="X3536" s="4"/>
      <c r="AJ3536" s="45"/>
      <c r="AK3536" s="45"/>
      <c r="AS3536" s="71"/>
    </row>
    <row r="3537" spans="1:45" ht="15" customHeight="1" x14ac:dyDescent="0.2">
      <c r="A3537" s="85"/>
      <c r="F3537" s="4"/>
      <c r="H3537" s="78"/>
      <c r="J3537" s="75"/>
      <c r="K3537" s="71"/>
      <c r="L3537" s="75"/>
      <c r="M3537" s="71"/>
      <c r="O3537" s="71"/>
      <c r="Q3537" s="71"/>
      <c r="V3537" s="4"/>
      <c r="X3537" s="4"/>
      <c r="AJ3537" s="45"/>
      <c r="AK3537" s="45"/>
      <c r="AS3537" s="71"/>
    </row>
    <row r="3538" spans="1:45" ht="15" customHeight="1" x14ac:dyDescent="0.2">
      <c r="A3538" s="85"/>
      <c r="F3538" s="4"/>
      <c r="H3538" s="78"/>
      <c r="J3538" s="75"/>
      <c r="K3538" s="71"/>
      <c r="L3538" s="75"/>
      <c r="M3538" s="71"/>
      <c r="O3538" s="71"/>
      <c r="Q3538" s="71"/>
      <c r="V3538" s="4"/>
      <c r="X3538" s="4"/>
      <c r="AJ3538" s="45"/>
      <c r="AK3538" s="45"/>
      <c r="AS3538" s="71"/>
    </row>
    <row r="3539" spans="1:45" ht="15" customHeight="1" x14ac:dyDescent="0.2">
      <c r="A3539" s="85"/>
      <c r="F3539" s="4"/>
      <c r="H3539" s="78"/>
      <c r="J3539" s="75"/>
      <c r="K3539" s="71"/>
      <c r="L3539" s="75"/>
      <c r="M3539" s="71"/>
      <c r="O3539" s="71"/>
      <c r="Q3539" s="71"/>
      <c r="V3539" s="4"/>
      <c r="X3539" s="4"/>
      <c r="AJ3539" s="45"/>
      <c r="AK3539" s="45"/>
      <c r="AS3539" s="71"/>
    </row>
    <row r="3540" spans="1:45" ht="15" customHeight="1" x14ac:dyDescent="0.2">
      <c r="A3540" s="85"/>
      <c r="F3540" s="4"/>
      <c r="H3540" s="78"/>
      <c r="J3540" s="75"/>
      <c r="K3540" s="71"/>
      <c r="L3540" s="75"/>
      <c r="M3540" s="71"/>
      <c r="O3540" s="71"/>
      <c r="Q3540" s="71"/>
      <c r="V3540" s="4"/>
      <c r="X3540" s="4"/>
      <c r="AJ3540" s="45"/>
      <c r="AK3540" s="45"/>
      <c r="AS3540" s="71"/>
    </row>
    <row r="3541" spans="1:45" ht="15" customHeight="1" x14ac:dyDescent="0.2">
      <c r="A3541" s="85"/>
      <c r="F3541" s="4"/>
      <c r="H3541" s="78"/>
      <c r="J3541" s="75"/>
      <c r="K3541" s="71"/>
      <c r="L3541" s="75"/>
      <c r="M3541" s="71"/>
      <c r="O3541" s="71"/>
      <c r="Q3541" s="71"/>
      <c r="V3541" s="4"/>
      <c r="X3541" s="4"/>
      <c r="AJ3541" s="45"/>
      <c r="AK3541" s="45"/>
      <c r="AS3541" s="71"/>
    </row>
    <row r="3542" spans="1:45" ht="15" customHeight="1" x14ac:dyDescent="0.2">
      <c r="A3542" s="85"/>
      <c r="F3542" s="4"/>
      <c r="H3542" s="78"/>
      <c r="J3542" s="75"/>
      <c r="K3542" s="71"/>
      <c r="L3542" s="75"/>
      <c r="M3542" s="71"/>
      <c r="O3542" s="71"/>
      <c r="Q3542" s="71"/>
      <c r="V3542" s="4"/>
      <c r="X3542" s="4"/>
      <c r="AJ3542" s="45"/>
      <c r="AK3542" s="45"/>
      <c r="AS3542" s="71"/>
    </row>
    <row r="3543" spans="1:45" ht="15" customHeight="1" x14ac:dyDescent="0.2">
      <c r="A3543" s="85"/>
      <c r="F3543" s="4"/>
      <c r="H3543" s="78"/>
      <c r="J3543" s="75"/>
      <c r="K3543" s="71"/>
      <c r="L3543" s="75"/>
      <c r="M3543" s="71"/>
      <c r="O3543" s="71"/>
      <c r="Q3543" s="71"/>
      <c r="V3543" s="4"/>
      <c r="X3543" s="4"/>
      <c r="AJ3543" s="45"/>
      <c r="AK3543" s="45"/>
      <c r="AS3543" s="71"/>
    </row>
    <row r="3544" spans="1:45" ht="15" customHeight="1" x14ac:dyDescent="0.2">
      <c r="A3544" s="85"/>
      <c r="F3544" s="4"/>
      <c r="H3544" s="78"/>
      <c r="J3544" s="75"/>
      <c r="K3544" s="71"/>
      <c r="L3544" s="75"/>
      <c r="M3544" s="71"/>
      <c r="O3544" s="71"/>
      <c r="Q3544" s="71"/>
      <c r="V3544" s="4"/>
      <c r="X3544" s="4"/>
      <c r="AJ3544" s="45"/>
      <c r="AK3544" s="45"/>
      <c r="AS3544" s="71"/>
    </row>
    <row r="3545" spans="1:45" ht="15" customHeight="1" x14ac:dyDescent="0.2">
      <c r="A3545" s="85"/>
      <c r="F3545" s="4"/>
      <c r="H3545" s="78"/>
      <c r="J3545" s="75"/>
      <c r="K3545" s="71"/>
      <c r="L3545" s="75"/>
      <c r="M3545" s="71"/>
      <c r="O3545" s="71"/>
      <c r="Q3545" s="71"/>
      <c r="V3545" s="4"/>
      <c r="X3545" s="4"/>
      <c r="AJ3545" s="45"/>
      <c r="AK3545" s="45"/>
      <c r="AS3545" s="71"/>
    </row>
    <row r="3546" spans="1:45" ht="15" customHeight="1" x14ac:dyDescent="0.2">
      <c r="A3546" s="85"/>
      <c r="F3546" s="4"/>
      <c r="H3546" s="78"/>
      <c r="J3546" s="75"/>
      <c r="K3546" s="71"/>
      <c r="L3546" s="75"/>
      <c r="M3546" s="71"/>
      <c r="O3546" s="71"/>
      <c r="Q3546" s="71"/>
      <c r="V3546" s="4"/>
      <c r="X3546" s="4"/>
      <c r="AJ3546" s="45"/>
      <c r="AK3546" s="45"/>
      <c r="AS3546" s="71"/>
    </row>
    <row r="3547" spans="1:45" ht="15" customHeight="1" x14ac:dyDescent="0.2">
      <c r="A3547" s="85"/>
      <c r="F3547" s="4"/>
      <c r="H3547" s="78"/>
      <c r="J3547" s="75"/>
      <c r="K3547" s="71"/>
      <c r="L3547" s="75"/>
      <c r="M3547" s="71"/>
      <c r="O3547" s="71"/>
      <c r="Q3547" s="71"/>
      <c r="V3547" s="4"/>
      <c r="X3547" s="4"/>
      <c r="AJ3547" s="45"/>
      <c r="AK3547" s="45"/>
      <c r="AS3547" s="71"/>
    </row>
    <row r="3548" spans="1:45" ht="15" customHeight="1" x14ac:dyDescent="0.2">
      <c r="A3548" s="85"/>
      <c r="F3548" s="4"/>
      <c r="H3548" s="78"/>
      <c r="J3548" s="75"/>
      <c r="K3548" s="71"/>
      <c r="L3548" s="75"/>
      <c r="M3548" s="71"/>
      <c r="O3548" s="71"/>
      <c r="Q3548" s="71"/>
      <c r="V3548" s="4"/>
      <c r="X3548" s="4"/>
      <c r="AJ3548" s="45"/>
      <c r="AK3548" s="45"/>
      <c r="AS3548" s="71"/>
    </row>
    <row r="3549" spans="1:45" ht="15" customHeight="1" x14ac:dyDescent="0.2">
      <c r="A3549" s="85"/>
      <c r="F3549" s="4"/>
      <c r="H3549" s="79"/>
      <c r="J3549" s="75"/>
      <c r="K3549" s="71"/>
      <c r="L3549" s="75"/>
      <c r="M3549" s="71"/>
      <c r="O3549" s="71"/>
      <c r="Q3549" s="71"/>
      <c r="V3549" s="4"/>
      <c r="X3549" s="4"/>
      <c r="AJ3549" s="45"/>
      <c r="AK3549" s="45"/>
      <c r="AS3549" s="71"/>
    </row>
    <row r="3550" spans="1:45" ht="15" customHeight="1" x14ac:dyDescent="0.2">
      <c r="A3550" s="85"/>
      <c r="F3550" s="4"/>
      <c r="H3550" s="78"/>
      <c r="J3550" s="75"/>
      <c r="K3550" s="71"/>
      <c r="L3550" s="75"/>
      <c r="M3550" s="71"/>
      <c r="O3550" s="71"/>
      <c r="Q3550" s="71"/>
      <c r="V3550" s="4"/>
      <c r="X3550" s="4"/>
      <c r="AJ3550" s="45"/>
      <c r="AK3550" s="45"/>
      <c r="AS3550" s="71"/>
    </row>
    <row r="3551" spans="1:45" ht="15" customHeight="1" x14ac:dyDescent="0.2">
      <c r="A3551" s="85"/>
      <c r="F3551" s="4"/>
      <c r="H3551" s="78"/>
      <c r="J3551" s="75"/>
      <c r="K3551" s="71"/>
      <c r="L3551" s="75"/>
      <c r="M3551" s="71"/>
      <c r="O3551" s="71"/>
      <c r="Q3551" s="71"/>
      <c r="V3551" s="4"/>
      <c r="X3551" s="4"/>
      <c r="AJ3551" s="45"/>
      <c r="AK3551" s="45"/>
      <c r="AS3551" s="71"/>
    </row>
    <row r="3552" spans="1:45" ht="15" customHeight="1" x14ac:dyDescent="0.2">
      <c r="A3552" s="85"/>
      <c r="F3552" s="4"/>
      <c r="H3552" s="78"/>
      <c r="J3552" s="75"/>
      <c r="K3552" s="71"/>
      <c r="L3552" s="75"/>
      <c r="M3552" s="71"/>
      <c r="O3552" s="71"/>
      <c r="Q3552" s="71"/>
      <c r="V3552" s="4"/>
      <c r="X3552" s="4"/>
      <c r="AJ3552" s="45"/>
      <c r="AK3552" s="45"/>
      <c r="AS3552" s="71"/>
    </row>
    <row r="3553" spans="1:45" ht="15" customHeight="1" x14ac:dyDescent="0.2">
      <c r="A3553" s="85"/>
      <c r="F3553" s="4"/>
      <c r="H3553" s="78"/>
      <c r="J3553" s="75"/>
      <c r="K3553" s="71"/>
      <c r="L3553" s="75"/>
      <c r="M3553" s="71"/>
      <c r="O3553" s="71"/>
      <c r="Q3553" s="71"/>
      <c r="V3553" s="4"/>
      <c r="X3553" s="4"/>
      <c r="AJ3553" s="45"/>
      <c r="AK3553" s="45"/>
      <c r="AS3553" s="71"/>
    </row>
    <row r="3554" spans="1:45" ht="15" customHeight="1" x14ac:dyDescent="0.2">
      <c r="A3554" s="85"/>
      <c r="F3554" s="4"/>
      <c r="H3554" s="78"/>
      <c r="J3554" s="75"/>
      <c r="K3554" s="71"/>
      <c r="L3554" s="75"/>
      <c r="M3554" s="71"/>
      <c r="O3554" s="71"/>
      <c r="Q3554" s="71"/>
      <c r="V3554" s="4"/>
      <c r="X3554" s="4"/>
      <c r="AJ3554" s="45"/>
      <c r="AK3554" s="45"/>
      <c r="AS3554" s="71"/>
    </row>
    <row r="3555" spans="1:45" ht="15" customHeight="1" x14ac:dyDescent="0.2">
      <c r="A3555" s="85"/>
      <c r="F3555" s="4"/>
      <c r="H3555" s="78"/>
      <c r="J3555" s="75"/>
      <c r="K3555" s="71"/>
      <c r="L3555" s="75"/>
      <c r="M3555" s="71"/>
      <c r="O3555" s="71"/>
      <c r="Q3555" s="71"/>
      <c r="V3555" s="4"/>
      <c r="X3555" s="4"/>
      <c r="AJ3555" s="45"/>
      <c r="AK3555" s="45"/>
      <c r="AS3555" s="71"/>
    </row>
    <row r="3556" spans="1:45" ht="15" customHeight="1" x14ac:dyDescent="0.2">
      <c r="A3556" s="85"/>
      <c r="F3556" s="4"/>
      <c r="H3556" s="78"/>
      <c r="J3556" s="75"/>
      <c r="K3556" s="71"/>
      <c r="L3556" s="75"/>
      <c r="M3556" s="71"/>
      <c r="O3556" s="71"/>
      <c r="Q3556" s="71"/>
      <c r="V3556" s="4"/>
      <c r="X3556" s="4"/>
      <c r="AJ3556" s="45"/>
      <c r="AK3556" s="45"/>
      <c r="AS3556" s="71"/>
    </row>
    <row r="3557" spans="1:45" ht="15" customHeight="1" x14ac:dyDescent="0.2">
      <c r="A3557" s="85"/>
      <c r="F3557" s="4"/>
      <c r="H3557" s="78"/>
      <c r="J3557" s="75"/>
      <c r="K3557" s="71"/>
      <c r="L3557" s="75"/>
      <c r="M3557" s="71"/>
      <c r="O3557" s="71"/>
      <c r="Q3557" s="71"/>
      <c r="V3557" s="4"/>
      <c r="X3557" s="4"/>
      <c r="AJ3557" s="45"/>
      <c r="AK3557" s="45"/>
      <c r="AS3557" s="71"/>
    </row>
    <row r="3558" spans="1:45" ht="15" customHeight="1" x14ac:dyDescent="0.2">
      <c r="A3558" s="85"/>
      <c r="F3558" s="4"/>
      <c r="H3558" s="78"/>
      <c r="J3558" s="75"/>
      <c r="K3558" s="71"/>
      <c r="L3558" s="75"/>
      <c r="M3558" s="71"/>
      <c r="O3558" s="71"/>
      <c r="Q3558" s="71"/>
      <c r="V3558" s="4"/>
      <c r="X3558" s="4"/>
      <c r="AJ3558" s="45"/>
      <c r="AK3558" s="45"/>
      <c r="AS3558" s="71"/>
    </row>
    <row r="3559" spans="1:45" ht="15" customHeight="1" x14ac:dyDescent="0.2">
      <c r="A3559" s="85"/>
      <c r="F3559" s="4"/>
      <c r="H3559" s="78"/>
      <c r="J3559" s="75"/>
      <c r="K3559" s="71"/>
      <c r="L3559" s="75"/>
      <c r="M3559" s="71"/>
      <c r="O3559" s="71"/>
      <c r="Q3559" s="71"/>
      <c r="V3559" s="4"/>
      <c r="X3559" s="4"/>
      <c r="AJ3559" s="45"/>
      <c r="AK3559" s="45"/>
      <c r="AS3559" s="71"/>
    </row>
    <row r="3560" spans="1:45" ht="15" customHeight="1" x14ac:dyDescent="0.2">
      <c r="A3560" s="85"/>
      <c r="F3560" s="4"/>
      <c r="H3560" s="78"/>
      <c r="J3560" s="75"/>
      <c r="K3560" s="71"/>
      <c r="L3560" s="75"/>
      <c r="M3560" s="71"/>
      <c r="O3560" s="71"/>
      <c r="Q3560" s="71"/>
      <c r="V3560" s="4"/>
      <c r="X3560" s="4"/>
      <c r="AJ3560" s="45"/>
      <c r="AK3560" s="45"/>
      <c r="AS3560" s="71"/>
    </row>
    <row r="3561" spans="1:45" ht="15" customHeight="1" x14ac:dyDescent="0.2">
      <c r="A3561" s="85"/>
      <c r="F3561" s="4"/>
      <c r="H3561" s="78"/>
      <c r="J3561" s="75"/>
      <c r="K3561" s="71"/>
      <c r="L3561" s="75"/>
      <c r="M3561" s="71"/>
      <c r="O3561" s="71"/>
      <c r="Q3561" s="71"/>
      <c r="V3561" s="4"/>
      <c r="X3561" s="4"/>
      <c r="AJ3561" s="45"/>
      <c r="AK3561" s="45"/>
      <c r="AS3561" s="71"/>
    </row>
    <row r="3562" spans="1:45" ht="15" customHeight="1" x14ac:dyDescent="0.2">
      <c r="A3562" s="85"/>
      <c r="F3562" s="4"/>
      <c r="H3562" s="78"/>
      <c r="J3562" s="75"/>
      <c r="K3562" s="71"/>
      <c r="L3562" s="75"/>
      <c r="M3562" s="71"/>
      <c r="O3562" s="71"/>
      <c r="Q3562" s="71"/>
      <c r="V3562" s="4"/>
      <c r="X3562" s="4"/>
      <c r="AJ3562" s="45"/>
      <c r="AK3562" s="45"/>
      <c r="AS3562" s="71"/>
    </row>
    <row r="3563" spans="1:45" ht="15" customHeight="1" x14ac:dyDescent="0.2">
      <c r="A3563" s="85"/>
      <c r="F3563" s="4"/>
      <c r="H3563" s="78"/>
      <c r="J3563" s="75"/>
      <c r="K3563" s="71"/>
      <c r="L3563" s="75"/>
      <c r="M3563" s="71"/>
      <c r="O3563" s="71"/>
      <c r="Q3563" s="71"/>
      <c r="V3563" s="4"/>
      <c r="X3563" s="4"/>
      <c r="AJ3563" s="45"/>
      <c r="AK3563" s="45"/>
      <c r="AS3563" s="71"/>
    </row>
    <row r="3564" spans="1:45" ht="15" customHeight="1" x14ac:dyDescent="0.2">
      <c r="A3564" s="85"/>
      <c r="F3564" s="4"/>
      <c r="H3564" s="78"/>
      <c r="J3564" s="75"/>
      <c r="K3564" s="71"/>
      <c r="L3564" s="75"/>
      <c r="M3564" s="71"/>
      <c r="O3564" s="71"/>
      <c r="Q3564" s="71"/>
      <c r="V3564" s="4"/>
      <c r="X3564" s="4"/>
      <c r="AJ3564" s="45"/>
      <c r="AK3564" s="45"/>
      <c r="AS3564" s="71"/>
    </row>
    <row r="3565" spans="1:45" ht="15" customHeight="1" x14ac:dyDescent="0.2">
      <c r="A3565" s="85"/>
      <c r="F3565" s="4"/>
      <c r="H3565" s="78"/>
      <c r="J3565" s="75"/>
      <c r="K3565" s="71"/>
      <c r="L3565" s="75"/>
      <c r="M3565" s="71"/>
      <c r="O3565" s="71"/>
      <c r="Q3565" s="71"/>
      <c r="V3565" s="4"/>
      <c r="X3565" s="4"/>
      <c r="AJ3565" s="45"/>
      <c r="AK3565" s="45"/>
      <c r="AS3565" s="71"/>
    </row>
    <row r="3566" spans="1:45" ht="15" customHeight="1" x14ac:dyDescent="0.2">
      <c r="A3566" s="85"/>
      <c r="F3566" s="4"/>
      <c r="H3566" s="78"/>
      <c r="J3566" s="75"/>
      <c r="K3566" s="71"/>
      <c r="L3566" s="75"/>
      <c r="M3566" s="71"/>
      <c r="O3566" s="71"/>
      <c r="Q3566" s="71"/>
      <c r="V3566" s="4"/>
      <c r="X3566" s="4"/>
      <c r="AJ3566" s="45"/>
      <c r="AK3566" s="45"/>
      <c r="AS3566" s="71"/>
    </row>
    <row r="3567" spans="1:45" ht="15" customHeight="1" x14ac:dyDescent="0.2">
      <c r="A3567" s="85"/>
      <c r="F3567" s="4"/>
      <c r="H3567" s="78"/>
      <c r="J3567" s="75"/>
      <c r="K3567" s="71"/>
      <c r="L3567" s="75"/>
      <c r="M3567" s="71"/>
      <c r="O3567" s="71"/>
      <c r="Q3567" s="71"/>
      <c r="V3567" s="4"/>
      <c r="X3567" s="4"/>
      <c r="AJ3567" s="45"/>
      <c r="AK3567" s="45"/>
      <c r="AS3567" s="71"/>
    </row>
    <row r="3568" spans="1:45" ht="15" customHeight="1" x14ac:dyDescent="0.2">
      <c r="A3568" s="85"/>
      <c r="F3568" s="4"/>
      <c r="H3568" s="78"/>
      <c r="J3568" s="75"/>
      <c r="K3568" s="71"/>
      <c r="L3568" s="75"/>
      <c r="M3568" s="71"/>
      <c r="O3568" s="71"/>
      <c r="Q3568" s="71"/>
      <c r="V3568" s="4"/>
      <c r="X3568" s="4"/>
      <c r="AJ3568" s="45"/>
      <c r="AK3568" s="45"/>
      <c r="AS3568" s="71"/>
    </row>
    <row r="3569" spans="1:45" ht="15" customHeight="1" x14ac:dyDescent="0.2">
      <c r="A3569" s="85"/>
      <c r="F3569" s="4"/>
      <c r="H3569" s="78"/>
      <c r="J3569" s="75"/>
      <c r="K3569" s="71"/>
      <c r="L3569" s="75"/>
      <c r="M3569" s="71"/>
      <c r="O3569" s="71"/>
      <c r="Q3569" s="71"/>
      <c r="V3569" s="4"/>
      <c r="X3569" s="4"/>
      <c r="AJ3569" s="45"/>
      <c r="AK3569" s="45"/>
      <c r="AS3569" s="71"/>
    </row>
    <row r="3570" spans="1:45" ht="15" customHeight="1" x14ac:dyDescent="0.2">
      <c r="A3570" s="85"/>
      <c r="F3570" s="4"/>
      <c r="H3570" s="78"/>
      <c r="J3570" s="75"/>
      <c r="K3570" s="71"/>
      <c r="L3570" s="75"/>
      <c r="M3570" s="71"/>
      <c r="O3570" s="71"/>
      <c r="Q3570" s="71"/>
      <c r="V3570" s="4"/>
      <c r="X3570" s="4"/>
      <c r="AJ3570" s="45"/>
      <c r="AK3570" s="45"/>
      <c r="AS3570" s="71"/>
    </row>
    <row r="3571" spans="1:45" ht="15" customHeight="1" x14ac:dyDescent="0.2">
      <c r="A3571" s="85"/>
      <c r="F3571" s="4"/>
      <c r="H3571" s="78"/>
      <c r="J3571" s="75"/>
      <c r="K3571" s="71"/>
      <c r="L3571" s="75"/>
      <c r="M3571" s="71"/>
      <c r="O3571" s="71"/>
      <c r="Q3571" s="71"/>
      <c r="V3571" s="4"/>
      <c r="X3571" s="4"/>
      <c r="AJ3571" s="45"/>
      <c r="AK3571" s="45"/>
      <c r="AS3571" s="71"/>
    </row>
    <row r="3572" spans="1:45" ht="15" customHeight="1" x14ac:dyDescent="0.2">
      <c r="A3572" s="85"/>
      <c r="F3572" s="4"/>
      <c r="H3572" s="78"/>
      <c r="J3572" s="75"/>
      <c r="K3572" s="71"/>
      <c r="L3572" s="75"/>
      <c r="M3572" s="71"/>
      <c r="O3572" s="71"/>
      <c r="Q3572" s="71"/>
      <c r="V3572" s="4"/>
      <c r="X3572" s="4"/>
      <c r="AJ3572" s="45"/>
      <c r="AK3572" s="45"/>
      <c r="AS3572" s="71"/>
    </row>
    <row r="3573" spans="1:45" ht="15" customHeight="1" x14ac:dyDescent="0.2">
      <c r="A3573" s="85"/>
      <c r="F3573" s="4"/>
      <c r="H3573" s="78"/>
      <c r="J3573" s="75"/>
      <c r="K3573" s="71"/>
      <c r="L3573" s="75"/>
      <c r="M3573" s="71"/>
      <c r="O3573" s="71"/>
      <c r="Q3573" s="71"/>
      <c r="V3573" s="4"/>
      <c r="X3573" s="4"/>
      <c r="AJ3573" s="45"/>
      <c r="AK3573" s="45"/>
      <c r="AS3573" s="71"/>
    </row>
    <row r="3574" spans="1:45" ht="15" customHeight="1" x14ac:dyDescent="0.2">
      <c r="A3574" s="85"/>
      <c r="F3574" s="4"/>
      <c r="H3574" s="78"/>
      <c r="J3574" s="75"/>
      <c r="K3574" s="71"/>
      <c r="L3574" s="75"/>
      <c r="M3574" s="71"/>
      <c r="O3574" s="71"/>
      <c r="Q3574" s="71"/>
      <c r="V3574" s="4"/>
      <c r="X3574" s="4"/>
      <c r="AJ3574" s="45"/>
      <c r="AK3574" s="45"/>
      <c r="AS3574" s="71"/>
    </row>
    <row r="3575" spans="1:45" ht="15" customHeight="1" x14ac:dyDescent="0.2">
      <c r="A3575" s="85"/>
      <c r="F3575" s="4"/>
      <c r="H3575" s="78"/>
      <c r="J3575" s="75"/>
      <c r="K3575" s="71"/>
      <c r="L3575" s="75"/>
      <c r="M3575" s="71"/>
      <c r="O3575" s="71"/>
      <c r="Q3575" s="71"/>
      <c r="V3575" s="4"/>
      <c r="X3575" s="4"/>
      <c r="AJ3575" s="45"/>
      <c r="AK3575" s="45"/>
      <c r="AS3575" s="71"/>
    </row>
    <row r="3576" spans="1:45" ht="15" customHeight="1" x14ac:dyDescent="0.2">
      <c r="A3576" s="85"/>
      <c r="F3576" s="4"/>
      <c r="H3576" s="78"/>
      <c r="J3576" s="75"/>
      <c r="K3576" s="71"/>
      <c r="L3576" s="75"/>
      <c r="M3576" s="71"/>
      <c r="O3576" s="71"/>
      <c r="Q3576" s="71"/>
      <c r="V3576" s="4"/>
      <c r="X3576" s="4"/>
      <c r="AJ3576" s="45"/>
      <c r="AK3576" s="45"/>
      <c r="AS3576" s="71"/>
    </row>
    <row r="3577" spans="1:45" ht="15" customHeight="1" x14ac:dyDescent="0.2">
      <c r="A3577" s="85"/>
      <c r="F3577" s="4"/>
      <c r="H3577" s="78"/>
      <c r="J3577" s="75"/>
      <c r="K3577" s="71"/>
      <c r="L3577" s="75"/>
      <c r="M3577" s="71"/>
      <c r="O3577" s="71"/>
      <c r="Q3577" s="71"/>
      <c r="V3577" s="4"/>
      <c r="X3577" s="4"/>
      <c r="AJ3577" s="45"/>
      <c r="AK3577" s="45"/>
      <c r="AS3577" s="71"/>
    </row>
    <row r="3578" spans="1:45" ht="15" customHeight="1" x14ac:dyDescent="0.2">
      <c r="A3578" s="85"/>
      <c r="F3578" s="4"/>
      <c r="H3578" s="78"/>
      <c r="J3578" s="75"/>
      <c r="K3578" s="71"/>
      <c r="L3578" s="75"/>
      <c r="M3578" s="71"/>
      <c r="O3578" s="71"/>
      <c r="Q3578" s="71"/>
      <c r="V3578" s="4"/>
      <c r="X3578" s="4"/>
      <c r="AJ3578" s="45"/>
      <c r="AK3578" s="45"/>
      <c r="AS3578" s="71"/>
    </row>
    <row r="3579" spans="1:45" ht="15" customHeight="1" x14ac:dyDescent="0.2">
      <c r="A3579" s="85"/>
      <c r="F3579" s="4"/>
      <c r="H3579" s="78"/>
      <c r="J3579" s="75"/>
      <c r="K3579" s="71"/>
      <c r="L3579" s="75"/>
      <c r="M3579" s="71"/>
      <c r="O3579" s="71"/>
      <c r="Q3579" s="71"/>
      <c r="V3579" s="4"/>
      <c r="X3579" s="4"/>
      <c r="AJ3579" s="45"/>
      <c r="AK3579" s="45"/>
      <c r="AS3579" s="71"/>
    </row>
    <row r="3580" spans="1:45" ht="15" customHeight="1" x14ac:dyDescent="0.2">
      <c r="A3580" s="85"/>
      <c r="F3580" s="4"/>
      <c r="H3580" s="78"/>
      <c r="J3580" s="75"/>
      <c r="K3580" s="71"/>
      <c r="L3580" s="75"/>
      <c r="M3580" s="71"/>
      <c r="O3580" s="71"/>
      <c r="Q3580" s="71"/>
      <c r="V3580" s="4"/>
      <c r="X3580" s="4"/>
      <c r="AJ3580" s="45"/>
      <c r="AK3580" s="45"/>
      <c r="AS3580" s="71"/>
    </row>
    <row r="3581" spans="1:45" ht="15" customHeight="1" x14ac:dyDescent="0.2">
      <c r="A3581" s="85"/>
      <c r="F3581" s="4"/>
      <c r="H3581" s="78"/>
      <c r="J3581" s="75"/>
      <c r="K3581" s="71"/>
      <c r="L3581" s="75"/>
      <c r="M3581" s="71"/>
      <c r="O3581" s="71"/>
      <c r="Q3581" s="71"/>
      <c r="V3581" s="4"/>
      <c r="X3581" s="4"/>
      <c r="AJ3581" s="45"/>
      <c r="AK3581" s="45"/>
      <c r="AS3581" s="71"/>
    </row>
    <row r="3582" spans="1:45" ht="15" customHeight="1" x14ac:dyDescent="0.2">
      <c r="A3582" s="85"/>
      <c r="F3582" s="4"/>
      <c r="H3582" s="78"/>
      <c r="J3582" s="75"/>
      <c r="K3582" s="71"/>
      <c r="L3582" s="75"/>
      <c r="M3582" s="71"/>
      <c r="O3582" s="71"/>
      <c r="Q3582" s="71"/>
      <c r="V3582" s="4"/>
      <c r="X3582" s="4"/>
      <c r="AJ3582" s="45"/>
      <c r="AK3582" s="45"/>
      <c r="AS3582" s="71"/>
    </row>
    <row r="3583" spans="1:45" ht="15" customHeight="1" x14ac:dyDescent="0.2">
      <c r="A3583" s="85"/>
      <c r="F3583" s="4"/>
      <c r="H3583" s="78"/>
      <c r="J3583" s="75"/>
      <c r="K3583" s="71"/>
      <c r="L3583" s="75"/>
      <c r="M3583" s="71"/>
      <c r="O3583" s="71"/>
      <c r="Q3583" s="71"/>
      <c r="V3583" s="4"/>
      <c r="X3583" s="4"/>
      <c r="AJ3583" s="45"/>
      <c r="AK3583" s="45"/>
      <c r="AS3583" s="71"/>
    </row>
    <row r="3584" spans="1:45" ht="15" customHeight="1" x14ac:dyDescent="0.2">
      <c r="A3584" s="85"/>
      <c r="F3584" s="4"/>
      <c r="H3584" s="78"/>
      <c r="J3584" s="75"/>
      <c r="K3584" s="71"/>
      <c r="L3584" s="75"/>
      <c r="M3584" s="71"/>
      <c r="O3584" s="71"/>
      <c r="Q3584" s="71"/>
      <c r="V3584" s="4"/>
      <c r="X3584" s="4"/>
      <c r="AJ3584" s="45"/>
      <c r="AK3584" s="45"/>
      <c r="AS3584" s="71"/>
    </row>
    <row r="3585" spans="1:45" ht="15" customHeight="1" x14ac:dyDescent="0.2">
      <c r="A3585" s="85"/>
      <c r="F3585" s="4"/>
      <c r="H3585" s="78"/>
      <c r="J3585" s="75"/>
      <c r="K3585" s="71"/>
      <c r="L3585" s="75"/>
      <c r="M3585" s="71"/>
      <c r="O3585" s="71"/>
      <c r="Q3585" s="71"/>
      <c r="V3585" s="4"/>
      <c r="X3585" s="4"/>
      <c r="AJ3585" s="45"/>
      <c r="AK3585" s="45"/>
      <c r="AS3585" s="71"/>
    </row>
    <row r="3586" spans="1:45" ht="15" customHeight="1" x14ac:dyDescent="0.2">
      <c r="A3586" s="85"/>
      <c r="F3586" s="4"/>
      <c r="H3586" s="78"/>
      <c r="J3586" s="75"/>
      <c r="K3586" s="71"/>
      <c r="L3586" s="75"/>
      <c r="M3586" s="71"/>
      <c r="O3586" s="71"/>
      <c r="Q3586" s="71"/>
      <c r="V3586" s="4"/>
      <c r="X3586" s="4"/>
      <c r="AJ3586" s="45"/>
      <c r="AK3586" s="45"/>
      <c r="AS3586" s="71"/>
    </row>
    <row r="3587" spans="1:45" ht="15" customHeight="1" x14ac:dyDescent="0.2">
      <c r="A3587" s="85"/>
      <c r="F3587" s="4"/>
      <c r="H3587" s="78"/>
      <c r="J3587" s="75"/>
      <c r="K3587" s="71"/>
      <c r="L3587" s="75"/>
      <c r="M3587" s="71"/>
      <c r="O3587" s="71"/>
      <c r="Q3587" s="71"/>
      <c r="V3587" s="4"/>
      <c r="X3587" s="4"/>
      <c r="AJ3587" s="45"/>
      <c r="AK3587" s="45"/>
      <c r="AS3587" s="71"/>
    </row>
    <row r="3588" spans="1:45" ht="15" customHeight="1" x14ac:dyDescent="0.2">
      <c r="A3588" s="85"/>
      <c r="F3588" s="4"/>
      <c r="H3588" s="78"/>
      <c r="J3588" s="75"/>
      <c r="K3588" s="71"/>
      <c r="L3588" s="75"/>
      <c r="M3588" s="71"/>
      <c r="O3588" s="71"/>
      <c r="Q3588" s="71"/>
      <c r="V3588" s="4"/>
      <c r="X3588" s="4"/>
      <c r="AJ3588" s="45"/>
      <c r="AK3588" s="45"/>
      <c r="AS3588" s="71"/>
    </row>
    <row r="3589" spans="1:45" ht="15" customHeight="1" x14ac:dyDescent="0.2">
      <c r="A3589" s="85"/>
      <c r="F3589" s="4"/>
      <c r="H3589" s="78"/>
      <c r="J3589" s="75"/>
      <c r="K3589" s="71"/>
      <c r="L3589" s="75"/>
      <c r="M3589" s="71"/>
      <c r="O3589" s="71"/>
      <c r="Q3589" s="71"/>
      <c r="V3589" s="4"/>
      <c r="X3589" s="4"/>
      <c r="AJ3589" s="45"/>
      <c r="AK3589" s="45"/>
      <c r="AS3589" s="71"/>
    </row>
    <row r="3590" spans="1:45" ht="15" customHeight="1" x14ac:dyDescent="0.2">
      <c r="A3590" s="85"/>
      <c r="F3590" s="4"/>
      <c r="H3590" s="78"/>
      <c r="J3590" s="75"/>
      <c r="K3590" s="71"/>
      <c r="L3590" s="75"/>
      <c r="M3590" s="71"/>
      <c r="O3590" s="71"/>
      <c r="Q3590" s="71"/>
      <c r="V3590" s="4"/>
      <c r="X3590" s="4"/>
      <c r="AJ3590" s="45"/>
      <c r="AK3590" s="45"/>
      <c r="AS3590" s="71"/>
    </row>
    <row r="3591" spans="1:45" ht="15" customHeight="1" x14ac:dyDescent="0.2">
      <c r="A3591" s="85"/>
      <c r="F3591" s="4"/>
      <c r="H3591" s="78"/>
      <c r="J3591" s="75"/>
      <c r="K3591" s="71"/>
      <c r="L3591" s="75"/>
      <c r="M3591" s="71"/>
      <c r="O3591" s="71"/>
      <c r="Q3591" s="71"/>
      <c r="V3591" s="4"/>
      <c r="X3591" s="4"/>
      <c r="AJ3591" s="45"/>
      <c r="AK3591" s="45"/>
      <c r="AS3591" s="71"/>
    </row>
    <row r="3592" spans="1:45" ht="15" customHeight="1" x14ac:dyDescent="0.2">
      <c r="A3592" s="85"/>
      <c r="F3592" s="4"/>
      <c r="H3592" s="78"/>
      <c r="J3592" s="75"/>
      <c r="K3592" s="71"/>
      <c r="L3592" s="75"/>
      <c r="M3592" s="71"/>
      <c r="O3592" s="71"/>
      <c r="Q3592" s="71"/>
      <c r="V3592" s="4"/>
      <c r="X3592" s="4"/>
      <c r="AJ3592" s="45"/>
      <c r="AK3592" s="45"/>
      <c r="AS3592" s="71"/>
    </row>
    <row r="3593" spans="1:45" ht="15" customHeight="1" x14ac:dyDescent="0.2">
      <c r="A3593" s="85"/>
      <c r="F3593" s="4"/>
      <c r="H3593" s="78"/>
      <c r="J3593" s="75"/>
      <c r="K3593" s="71"/>
      <c r="L3593" s="75"/>
      <c r="M3593" s="71"/>
      <c r="O3593" s="71"/>
      <c r="Q3593" s="71"/>
      <c r="V3593" s="4"/>
      <c r="X3593" s="4"/>
      <c r="AJ3593" s="45"/>
      <c r="AK3593" s="45"/>
      <c r="AS3593" s="71"/>
    </row>
    <row r="3594" spans="1:45" ht="15" customHeight="1" x14ac:dyDescent="0.2">
      <c r="A3594" s="85"/>
      <c r="F3594" s="4"/>
      <c r="H3594" s="78"/>
      <c r="J3594" s="75"/>
      <c r="K3594" s="71"/>
      <c r="L3594" s="75"/>
      <c r="M3594" s="71"/>
      <c r="O3594" s="71"/>
      <c r="Q3594" s="71"/>
      <c r="V3594" s="4"/>
      <c r="X3594" s="4"/>
      <c r="AJ3594" s="45"/>
      <c r="AK3594" s="45"/>
      <c r="AS3594" s="71"/>
    </row>
    <row r="3595" spans="1:45" ht="15" customHeight="1" x14ac:dyDescent="0.2">
      <c r="A3595" s="85"/>
      <c r="F3595" s="4"/>
      <c r="H3595" s="78"/>
      <c r="J3595" s="75"/>
      <c r="K3595" s="71"/>
      <c r="L3595" s="75"/>
      <c r="M3595" s="71"/>
      <c r="O3595" s="71"/>
      <c r="Q3595" s="71"/>
      <c r="V3595" s="4"/>
      <c r="X3595" s="4"/>
      <c r="AJ3595" s="45"/>
      <c r="AK3595" s="45"/>
      <c r="AS3595" s="71"/>
    </row>
    <row r="3596" spans="1:45" ht="15" customHeight="1" x14ac:dyDescent="0.2">
      <c r="A3596" s="85"/>
      <c r="F3596" s="4"/>
      <c r="H3596" s="78"/>
      <c r="J3596" s="75"/>
      <c r="K3596" s="71"/>
      <c r="L3596" s="75"/>
      <c r="M3596" s="71"/>
      <c r="O3596" s="71"/>
      <c r="Q3596" s="71"/>
      <c r="V3596" s="4"/>
      <c r="X3596" s="4"/>
      <c r="AJ3596" s="45"/>
      <c r="AK3596" s="45"/>
      <c r="AS3596" s="71"/>
    </row>
    <row r="3597" spans="1:45" ht="15" customHeight="1" x14ac:dyDescent="0.2">
      <c r="A3597" s="85"/>
      <c r="F3597" s="4"/>
      <c r="H3597" s="79"/>
      <c r="J3597" s="75"/>
      <c r="K3597" s="71"/>
      <c r="L3597" s="75"/>
      <c r="M3597" s="71"/>
      <c r="O3597" s="71"/>
      <c r="Q3597" s="71"/>
      <c r="V3597" s="4"/>
      <c r="X3597" s="4"/>
      <c r="AJ3597" s="45"/>
      <c r="AK3597" s="45"/>
      <c r="AS3597" s="71"/>
    </row>
    <row r="3598" spans="1:45" ht="15" customHeight="1" x14ac:dyDescent="0.2">
      <c r="A3598" s="85"/>
      <c r="F3598" s="4"/>
      <c r="H3598" s="79"/>
      <c r="J3598" s="75"/>
      <c r="K3598" s="71"/>
      <c r="L3598" s="75"/>
      <c r="M3598" s="71"/>
      <c r="O3598" s="71"/>
      <c r="Q3598" s="71"/>
      <c r="V3598" s="4"/>
      <c r="X3598" s="4"/>
      <c r="AJ3598" s="45"/>
      <c r="AK3598" s="45"/>
      <c r="AS3598" s="71"/>
    </row>
    <row r="3599" spans="1:45" ht="15" customHeight="1" x14ac:dyDescent="0.2">
      <c r="A3599" s="85"/>
      <c r="F3599" s="4"/>
      <c r="H3599" s="78"/>
      <c r="J3599" s="75"/>
      <c r="K3599" s="71"/>
      <c r="L3599" s="75"/>
      <c r="M3599" s="71"/>
      <c r="O3599" s="71"/>
      <c r="Q3599" s="71"/>
      <c r="V3599" s="4"/>
      <c r="X3599" s="4"/>
      <c r="AJ3599" s="45"/>
      <c r="AK3599" s="45"/>
      <c r="AS3599" s="71"/>
    </row>
    <row r="3600" spans="1:45" ht="15" customHeight="1" x14ac:dyDescent="0.2">
      <c r="A3600" s="85"/>
      <c r="F3600" s="4"/>
      <c r="H3600" s="78"/>
      <c r="J3600" s="75"/>
      <c r="K3600" s="71"/>
      <c r="L3600" s="75"/>
      <c r="M3600" s="71"/>
      <c r="O3600" s="71"/>
      <c r="Q3600" s="71"/>
      <c r="V3600" s="4"/>
      <c r="X3600" s="4"/>
      <c r="AJ3600" s="45"/>
      <c r="AK3600" s="45"/>
      <c r="AS3600" s="71"/>
    </row>
    <row r="3601" spans="1:45" ht="15" customHeight="1" x14ac:dyDescent="0.2">
      <c r="A3601" s="85"/>
      <c r="F3601" s="4"/>
      <c r="H3601" s="78"/>
      <c r="J3601" s="75"/>
      <c r="K3601" s="71"/>
      <c r="L3601" s="75"/>
      <c r="M3601" s="71"/>
      <c r="O3601" s="71"/>
      <c r="Q3601" s="71"/>
      <c r="V3601" s="4"/>
      <c r="X3601" s="4"/>
      <c r="AJ3601" s="45"/>
      <c r="AK3601" s="45"/>
      <c r="AS3601" s="71"/>
    </row>
    <row r="3602" spans="1:45" ht="15" customHeight="1" x14ac:dyDescent="0.2">
      <c r="A3602" s="85"/>
      <c r="F3602" s="4"/>
      <c r="H3602" s="78"/>
      <c r="J3602" s="75"/>
      <c r="K3602" s="71"/>
      <c r="L3602" s="75"/>
      <c r="M3602" s="71"/>
      <c r="O3602" s="71"/>
      <c r="Q3602" s="71"/>
      <c r="V3602" s="4"/>
      <c r="X3602" s="4"/>
      <c r="AJ3602" s="45"/>
      <c r="AK3602" s="45"/>
      <c r="AS3602" s="71"/>
    </row>
    <row r="3603" spans="1:45" ht="15" customHeight="1" x14ac:dyDescent="0.2">
      <c r="A3603" s="85"/>
      <c r="F3603" s="4"/>
      <c r="H3603" s="78"/>
      <c r="J3603" s="75"/>
      <c r="K3603" s="71"/>
      <c r="L3603" s="75"/>
      <c r="M3603" s="71"/>
      <c r="O3603" s="71"/>
      <c r="Q3603" s="71"/>
      <c r="V3603" s="4"/>
      <c r="X3603" s="4"/>
      <c r="AJ3603" s="45"/>
      <c r="AK3603" s="45"/>
      <c r="AS3603" s="71"/>
    </row>
    <row r="3604" spans="1:45" ht="15" customHeight="1" x14ac:dyDescent="0.2">
      <c r="A3604" s="85"/>
      <c r="F3604" s="4"/>
      <c r="H3604" s="78"/>
      <c r="J3604" s="75"/>
      <c r="K3604" s="71"/>
      <c r="L3604" s="75"/>
      <c r="M3604" s="71"/>
      <c r="O3604" s="71"/>
      <c r="Q3604" s="71"/>
      <c r="V3604" s="4"/>
      <c r="X3604" s="4"/>
      <c r="AJ3604" s="45"/>
      <c r="AK3604" s="45"/>
      <c r="AS3604" s="71"/>
    </row>
    <row r="3605" spans="1:45" ht="15" customHeight="1" x14ac:dyDescent="0.2">
      <c r="A3605" s="85"/>
      <c r="F3605" s="4"/>
      <c r="H3605" s="78"/>
      <c r="J3605" s="75"/>
      <c r="K3605" s="71"/>
      <c r="L3605" s="75"/>
      <c r="M3605" s="71"/>
      <c r="O3605" s="71"/>
      <c r="Q3605" s="71"/>
      <c r="V3605" s="4"/>
      <c r="X3605" s="4"/>
      <c r="AJ3605" s="45"/>
      <c r="AK3605" s="45"/>
      <c r="AS3605" s="71"/>
    </row>
    <row r="3606" spans="1:45" ht="15" customHeight="1" x14ac:dyDescent="0.2">
      <c r="A3606" s="85"/>
      <c r="F3606" s="4"/>
      <c r="H3606" s="78"/>
      <c r="J3606" s="75"/>
      <c r="K3606" s="71"/>
      <c r="L3606" s="75"/>
      <c r="M3606" s="71"/>
      <c r="O3606" s="71"/>
      <c r="Q3606" s="71"/>
      <c r="V3606" s="4"/>
      <c r="X3606" s="4"/>
      <c r="AJ3606" s="45"/>
      <c r="AK3606" s="45"/>
      <c r="AS3606" s="71"/>
    </row>
    <row r="3607" spans="1:45" ht="15" customHeight="1" x14ac:dyDescent="0.2">
      <c r="A3607" s="85"/>
      <c r="F3607" s="4"/>
      <c r="H3607" s="78"/>
      <c r="J3607" s="75"/>
      <c r="K3607" s="71"/>
      <c r="L3607" s="75"/>
      <c r="M3607" s="71"/>
      <c r="O3607" s="71"/>
      <c r="Q3607" s="71"/>
      <c r="V3607" s="4"/>
      <c r="X3607" s="4"/>
      <c r="AJ3607" s="45"/>
      <c r="AK3607" s="45"/>
      <c r="AS3607" s="71"/>
    </row>
    <row r="3608" spans="1:45" ht="15" customHeight="1" x14ac:dyDescent="0.2">
      <c r="A3608" s="85"/>
      <c r="F3608" s="4"/>
      <c r="H3608" s="78"/>
      <c r="J3608" s="75"/>
      <c r="K3608" s="71"/>
      <c r="L3608" s="75"/>
      <c r="M3608" s="71"/>
      <c r="O3608" s="71"/>
      <c r="Q3608" s="71"/>
      <c r="V3608" s="4"/>
      <c r="X3608" s="4"/>
      <c r="AJ3608" s="45"/>
      <c r="AK3608" s="45"/>
      <c r="AS3608" s="71"/>
    </row>
    <row r="3609" spans="1:45" ht="15" customHeight="1" x14ac:dyDescent="0.2">
      <c r="A3609" s="85"/>
      <c r="F3609" s="4"/>
      <c r="H3609" s="78"/>
      <c r="J3609" s="75"/>
      <c r="K3609" s="71"/>
      <c r="L3609" s="75"/>
      <c r="M3609" s="71"/>
      <c r="O3609" s="71"/>
      <c r="Q3609" s="71"/>
      <c r="V3609" s="4"/>
      <c r="X3609" s="4"/>
      <c r="AJ3609" s="45"/>
      <c r="AK3609" s="45"/>
      <c r="AS3609" s="71"/>
    </row>
    <row r="3610" spans="1:45" ht="15" customHeight="1" x14ac:dyDescent="0.2">
      <c r="A3610" s="85"/>
      <c r="F3610" s="4"/>
      <c r="H3610" s="78"/>
      <c r="J3610" s="75"/>
      <c r="K3610" s="71"/>
      <c r="L3610" s="75"/>
      <c r="M3610" s="71"/>
      <c r="O3610" s="71"/>
      <c r="Q3610" s="71"/>
      <c r="V3610" s="4"/>
      <c r="X3610" s="4"/>
      <c r="AJ3610" s="45"/>
      <c r="AK3610" s="45"/>
      <c r="AS3610" s="71"/>
    </row>
    <row r="3611" spans="1:45" ht="15" customHeight="1" x14ac:dyDescent="0.2">
      <c r="A3611" s="85"/>
      <c r="F3611" s="4"/>
      <c r="H3611" s="78"/>
      <c r="J3611" s="75"/>
      <c r="K3611" s="71"/>
      <c r="L3611" s="75"/>
      <c r="M3611" s="71"/>
      <c r="O3611" s="71"/>
      <c r="Q3611" s="71"/>
      <c r="V3611" s="4"/>
      <c r="X3611" s="4"/>
      <c r="AJ3611" s="45"/>
      <c r="AK3611" s="45"/>
      <c r="AS3611" s="71"/>
    </row>
    <row r="3612" spans="1:45" ht="15" customHeight="1" x14ac:dyDescent="0.2">
      <c r="A3612" s="85"/>
      <c r="F3612" s="4"/>
      <c r="H3612" s="79"/>
      <c r="J3612" s="75"/>
      <c r="K3612" s="71"/>
      <c r="L3612" s="75"/>
      <c r="M3612" s="71"/>
      <c r="O3612" s="71"/>
      <c r="Q3612" s="71"/>
      <c r="V3612" s="4"/>
      <c r="X3612" s="4"/>
      <c r="AJ3612" s="45"/>
      <c r="AK3612" s="45"/>
      <c r="AS3612" s="71"/>
    </row>
    <row r="3613" spans="1:45" ht="15" customHeight="1" x14ac:dyDescent="0.2">
      <c r="A3613" s="85"/>
      <c r="F3613" s="4"/>
      <c r="H3613" s="78"/>
      <c r="J3613" s="75"/>
      <c r="K3613" s="71"/>
      <c r="L3613" s="75"/>
      <c r="M3613" s="71"/>
      <c r="O3613" s="71"/>
      <c r="Q3613" s="71"/>
      <c r="V3613" s="4"/>
      <c r="X3613" s="4"/>
      <c r="AJ3613" s="45"/>
      <c r="AK3613" s="45"/>
      <c r="AS3613" s="71"/>
    </row>
    <row r="3614" spans="1:45" ht="15" customHeight="1" x14ac:dyDescent="0.2">
      <c r="A3614" s="85"/>
      <c r="F3614" s="4"/>
      <c r="H3614" s="78"/>
      <c r="J3614" s="75"/>
      <c r="K3614" s="71"/>
      <c r="L3614" s="75"/>
      <c r="M3614" s="71"/>
      <c r="O3614" s="71"/>
      <c r="Q3614" s="71"/>
      <c r="V3614" s="4"/>
      <c r="X3614" s="4"/>
      <c r="AJ3614" s="45"/>
      <c r="AK3614" s="45"/>
      <c r="AS3614" s="71"/>
    </row>
    <row r="3615" spans="1:45" ht="15" customHeight="1" x14ac:dyDescent="0.2">
      <c r="A3615" s="85"/>
      <c r="F3615" s="4"/>
      <c r="H3615" s="78"/>
      <c r="J3615" s="75"/>
      <c r="K3615" s="71"/>
      <c r="L3615" s="75"/>
      <c r="M3615" s="71"/>
      <c r="O3615" s="71"/>
      <c r="Q3615" s="71"/>
      <c r="V3615" s="4"/>
      <c r="X3615" s="4"/>
      <c r="AJ3615" s="45"/>
      <c r="AK3615" s="45"/>
      <c r="AS3615" s="71"/>
    </row>
    <row r="3616" spans="1:45" ht="15" customHeight="1" x14ac:dyDescent="0.2">
      <c r="A3616" s="85"/>
      <c r="F3616" s="4"/>
      <c r="H3616" s="78"/>
      <c r="J3616" s="75"/>
      <c r="K3616" s="71"/>
      <c r="L3616" s="75"/>
      <c r="M3616" s="71"/>
      <c r="O3616" s="71"/>
      <c r="Q3616" s="71"/>
      <c r="V3616" s="4"/>
      <c r="X3616" s="4"/>
      <c r="AJ3616" s="45"/>
      <c r="AK3616" s="45"/>
      <c r="AS3616" s="71"/>
    </row>
    <row r="3617" spans="1:45" ht="15" customHeight="1" x14ac:dyDescent="0.2">
      <c r="A3617" s="85"/>
      <c r="F3617" s="4"/>
      <c r="H3617" s="78"/>
      <c r="J3617" s="75"/>
      <c r="K3617" s="71"/>
      <c r="L3617" s="75"/>
      <c r="M3617" s="71"/>
      <c r="O3617" s="71"/>
      <c r="Q3617" s="71"/>
      <c r="V3617" s="4"/>
      <c r="X3617" s="4"/>
      <c r="AJ3617" s="45"/>
      <c r="AK3617" s="45"/>
      <c r="AS3617" s="71"/>
    </row>
    <row r="3618" spans="1:45" ht="15" customHeight="1" x14ac:dyDescent="0.2">
      <c r="A3618" s="85"/>
      <c r="F3618" s="4"/>
      <c r="H3618" s="78"/>
      <c r="J3618" s="75"/>
      <c r="K3618" s="71"/>
      <c r="L3618" s="75"/>
      <c r="M3618" s="71"/>
      <c r="O3618" s="71"/>
      <c r="Q3618" s="71"/>
      <c r="V3618" s="4"/>
      <c r="X3618" s="4"/>
      <c r="AJ3618" s="45"/>
      <c r="AK3618" s="45"/>
      <c r="AS3618" s="71"/>
    </row>
    <row r="3619" spans="1:45" ht="15" customHeight="1" x14ac:dyDescent="0.2">
      <c r="A3619" s="85"/>
      <c r="F3619" s="4"/>
      <c r="H3619" s="78"/>
      <c r="J3619" s="75"/>
      <c r="K3619" s="71"/>
      <c r="L3619" s="75"/>
      <c r="M3619" s="71"/>
      <c r="O3619" s="71"/>
      <c r="Q3619" s="71"/>
      <c r="V3619" s="4"/>
      <c r="X3619" s="4"/>
      <c r="AJ3619" s="45"/>
      <c r="AK3619" s="45"/>
      <c r="AS3619" s="71"/>
    </row>
    <row r="3620" spans="1:45" ht="15" customHeight="1" x14ac:dyDescent="0.2">
      <c r="A3620" s="85"/>
      <c r="F3620" s="4"/>
      <c r="H3620" s="78"/>
      <c r="J3620" s="75"/>
      <c r="K3620" s="71"/>
      <c r="L3620" s="75"/>
      <c r="M3620" s="71"/>
      <c r="O3620" s="71"/>
      <c r="Q3620" s="71"/>
      <c r="V3620" s="4"/>
      <c r="X3620" s="4"/>
      <c r="AJ3620" s="45"/>
      <c r="AK3620" s="45"/>
      <c r="AS3620" s="71"/>
    </row>
    <row r="3621" spans="1:45" ht="15" customHeight="1" x14ac:dyDescent="0.2">
      <c r="A3621" s="85"/>
      <c r="F3621" s="4"/>
      <c r="H3621" s="78"/>
      <c r="J3621" s="75"/>
      <c r="K3621" s="71"/>
      <c r="L3621" s="75"/>
      <c r="M3621" s="71"/>
      <c r="O3621" s="71"/>
      <c r="Q3621" s="71"/>
      <c r="V3621" s="4"/>
      <c r="X3621" s="4"/>
      <c r="AJ3621" s="45"/>
      <c r="AK3621" s="45"/>
      <c r="AS3621" s="71"/>
    </row>
    <row r="3622" spans="1:45" ht="15" customHeight="1" x14ac:dyDescent="0.2">
      <c r="A3622" s="85"/>
      <c r="F3622" s="4"/>
      <c r="H3622" s="78"/>
      <c r="J3622" s="75"/>
      <c r="K3622" s="71"/>
      <c r="L3622" s="75"/>
      <c r="M3622" s="71"/>
      <c r="O3622" s="71"/>
      <c r="Q3622" s="71"/>
      <c r="V3622" s="4"/>
      <c r="X3622" s="4"/>
      <c r="AJ3622" s="45"/>
      <c r="AK3622" s="45"/>
      <c r="AS3622" s="71"/>
    </row>
    <row r="3623" spans="1:45" ht="15" customHeight="1" x14ac:dyDescent="0.2">
      <c r="A3623" s="85"/>
      <c r="F3623" s="4"/>
      <c r="H3623" s="78"/>
      <c r="J3623" s="75"/>
      <c r="K3623" s="71"/>
      <c r="L3623" s="75"/>
      <c r="M3623" s="71"/>
      <c r="O3623" s="71"/>
      <c r="Q3623" s="71"/>
      <c r="V3623" s="4"/>
      <c r="X3623" s="4"/>
      <c r="AJ3623" s="45"/>
      <c r="AK3623" s="45"/>
      <c r="AS3623" s="71"/>
    </row>
    <row r="3624" spans="1:45" ht="15" customHeight="1" x14ac:dyDescent="0.2">
      <c r="A3624" s="85"/>
      <c r="F3624" s="4"/>
      <c r="H3624" s="78"/>
      <c r="J3624" s="75"/>
      <c r="K3624" s="71"/>
      <c r="L3624" s="75"/>
      <c r="M3624" s="71"/>
      <c r="O3624" s="71"/>
      <c r="Q3624" s="71"/>
      <c r="V3624" s="4"/>
      <c r="X3624" s="4"/>
      <c r="AJ3624" s="45"/>
      <c r="AK3624" s="45"/>
      <c r="AS3624" s="71"/>
    </row>
    <row r="3625" spans="1:45" ht="15" customHeight="1" x14ac:dyDescent="0.2">
      <c r="A3625" s="85"/>
      <c r="F3625" s="4"/>
      <c r="H3625" s="78"/>
      <c r="J3625" s="75"/>
      <c r="K3625" s="71"/>
      <c r="L3625" s="75"/>
      <c r="M3625" s="71"/>
      <c r="O3625" s="71"/>
      <c r="Q3625" s="71"/>
      <c r="V3625" s="4"/>
      <c r="X3625" s="4"/>
      <c r="AJ3625" s="45"/>
      <c r="AK3625" s="45"/>
      <c r="AS3625" s="71"/>
    </row>
    <row r="3626" spans="1:45" ht="15" customHeight="1" x14ac:dyDescent="0.2">
      <c r="A3626" s="85"/>
      <c r="F3626" s="4"/>
      <c r="H3626" s="78"/>
      <c r="J3626" s="75"/>
      <c r="K3626" s="71"/>
      <c r="L3626" s="75"/>
      <c r="M3626" s="71"/>
      <c r="O3626" s="71"/>
      <c r="Q3626" s="71"/>
      <c r="V3626" s="4"/>
      <c r="X3626" s="4"/>
      <c r="AJ3626" s="45"/>
      <c r="AK3626" s="45"/>
      <c r="AS3626" s="71"/>
    </row>
    <row r="3627" spans="1:45" ht="15" customHeight="1" x14ac:dyDescent="0.2">
      <c r="A3627" s="85"/>
      <c r="F3627" s="4"/>
      <c r="H3627" s="78"/>
      <c r="J3627" s="75"/>
      <c r="K3627" s="71"/>
      <c r="L3627" s="75"/>
      <c r="M3627" s="71"/>
      <c r="O3627" s="71"/>
      <c r="Q3627" s="71"/>
      <c r="V3627" s="4"/>
      <c r="X3627" s="4"/>
      <c r="AJ3627" s="45"/>
      <c r="AK3627" s="45"/>
      <c r="AS3627" s="71"/>
    </row>
    <row r="3628" spans="1:45" ht="15" customHeight="1" x14ac:dyDescent="0.2">
      <c r="A3628" s="85"/>
      <c r="F3628" s="4"/>
      <c r="H3628" s="78"/>
      <c r="J3628" s="75"/>
      <c r="K3628" s="71"/>
      <c r="L3628" s="75"/>
      <c r="M3628" s="71"/>
      <c r="O3628" s="71"/>
      <c r="Q3628" s="71"/>
      <c r="V3628" s="4"/>
      <c r="X3628" s="4"/>
      <c r="AJ3628" s="45"/>
      <c r="AK3628" s="45"/>
      <c r="AS3628" s="71"/>
    </row>
    <row r="3629" spans="1:45" ht="15" customHeight="1" x14ac:dyDescent="0.2">
      <c r="A3629" s="85"/>
      <c r="F3629" s="4"/>
      <c r="H3629" s="78"/>
      <c r="J3629" s="75"/>
      <c r="K3629" s="71"/>
      <c r="L3629" s="75"/>
      <c r="M3629" s="71"/>
      <c r="O3629" s="71"/>
      <c r="Q3629" s="71"/>
      <c r="V3629" s="4"/>
      <c r="X3629" s="4"/>
      <c r="AJ3629" s="45"/>
      <c r="AK3629" s="45"/>
      <c r="AS3629" s="71"/>
    </row>
    <row r="3630" spans="1:45" ht="15" customHeight="1" x14ac:dyDescent="0.2">
      <c r="A3630" s="85"/>
      <c r="F3630" s="4"/>
      <c r="H3630" s="78"/>
      <c r="J3630" s="75"/>
      <c r="K3630" s="71"/>
      <c r="L3630" s="75"/>
      <c r="M3630" s="71"/>
      <c r="O3630" s="71"/>
      <c r="Q3630" s="71"/>
      <c r="V3630" s="4"/>
      <c r="X3630" s="4"/>
      <c r="AJ3630" s="45"/>
      <c r="AK3630" s="45"/>
      <c r="AS3630" s="71"/>
    </row>
    <row r="3631" spans="1:45" ht="15" customHeight="1" x14ac:dyDescent="0.2">
      <c r="A3631" s="85"/>
      <c r="F3631" s="4"/>
      <c r="H3631" s="78"/>
      <c r="J3631" s="75"/>
      <c r="K3631" s="71"/>
      <c r="L3631" s="75"/>
      <c r="M3631" s="71"/>
      <c r="O3631" s="71"/>
      <c r="Q3631" s="71"/>
      <c r="V3631" s="4"/>
      <c r="X3631" s="4"/>
      <c r="AJ3631" s="45"/>
      <c r="AK3631" s="45"/>
      <c r="AS3631" s="71"/>
    </row>
    <row r="3632" spans="1:45" ht="15" customHeight="1" x14ac:dyDescent="0.2">
      <c r="A3632" s="85"/>
      <c r="F3632" s="4"/>
      <c r="H3632" s="78"/>
      <c r="J3632" s="75"/>
      <c r="K3632" s="71"/>
      <c r="L3632" s="75"/>
      <c r="M3632" s="71"/>
      <c r="O3632" s="71"/>
      <c r="Q3632" s="71"/>
      <c r="V3632" s="4"/>
      <c r="X3632" s="4"/>
      <c r="AJ3632" s="45"/>
      <c r="AK3632" s="45"/>
      <c r="AS3632" s="71"/>
    </row>
    <row r="3633" spans="1:45" ht="15" customHeight="1" x14ac:dyDescent="0.2">
      <c r="A3633" s="85"/>
      <c r="F3633" s="4"/>
      <c r="H3633" s="78"/>
      <c r="J3633" s="75"/>
      <c r="K3633" s="71"/>
      <c r="L3633" s="75"/>
      <c r="M3633" s="71"/>
      <c r="O3633" s="71"/>
      <c r="Q3633" s="71"/>
      <c r="V3633" s="4"/>
      <c r="X3633" s="4"/>
      <c r="AJ3633" s="45"/>
      <c r="AK3633" s="45"/>
      <c r="AS3633" s="71"/>
    </row>
    <row r="3634" spans="1:45" ht="15" customHeight="1" x14ac:dyDescent="0.2">
      <c r="A3634" s="85"/>
      <c r="F3634" s="4"/>
      <c r="H3634" s="78"/>
      <c r="J3634" s="75"/>
      <c r="K3634" s="71"/>
      <c r="L3634" s="75"/>
      <c r="M3634" s="71"/>
      <c r="O3634" s="71"/>
      <c r="Q3634" s="71"/>
      <c r="V3634" s="4"/>
      <c r="X3634" s="4"/>
      <c r="AJ3634" s="45"/>
      <c r="AK3634" s="45"/>
      <c r="AS3634" s="71"/>
    </row>
    <row r="3635" spans="1:45" ht="15" customHeight="1" x14ac:dyDescent="0.2">
      <c r="A3635" s="85"/>
      <c r="F3635" s="4"/>
      <c r="H3635" s="78"/>
      <c r="J3635" s="75"/>
      <c r="K3635" s="71"/>
      <c r="L3635" s="75"/>
      <c r="M3635" s="71"/>
      <c r="O3635" s="71"/>
      <c r="Q3635" s="71"/>
      <c r="V3635" s="4"/>
      <c r="X3635" s="4"/>
      <c r="AJ3635" s="45"/>
      <c r="AK3635" s="45"/>
      <c r="AS3635" s="71"/>
    </row>
    <row r="3636" spans="1:45" ht="15" customHeight="1" x14ac:dyDescent="0.2">
      <c r="A3636" s="85"/>
      <c r="F3636" s="4"/>
      <c r="H3636" s="78"/>
      <c r="J3636" s="75"/>
      <c r="K3636" s="71"/>
      <c r="L3636" s="75"/>
      <c r="M3636" s="71"/>
      <c r="O3636" s="71"/>
      <c r="Q3636" s="71"/>
      <c r="V3636" s="4"/>
      <c r="X3636" s="4"/>
      <c r="AJ3636" s="45"/>
      <c r="AK3636" s="45"/>
      <c r="AS3636" s="71"/>
    </row>
    <row r="3637" spans="1:45" ht="15" customHeight="1" x14ac:dyDescent="0.2">
      <c r="A3637" s="85"/>
      <c r="F3637" s="4"/>
      <c r="H3637" s="78"/>
      <c r="J3637" s="75"/>
      <c r="K3637" s="71"/>
      <c r="L3637" s="75"/>
      <c r="M3637" s="71"/>
      <c r="O3637" s="71"/>
      <c r="Q3637" s="71"/>
      <c r="V3637" s="4"/>
      <c r="X3637" s="4"/>
      <c r="AJ3637" s="45"/>
      <c r="AK3637" s="45"/>
      <c r="AS3637" s="71"/>
    </row>
    <row r="3638" spans="1:45" ht="15" customHeight="1" x14ac:dyDescent="0.2">
      <c r="A3638" s="85"/>
      <c r="F3638" s="4"/>
      <c r="H3638" s="78"/>
      <c r="J3638" s="75"/>
      <c r="K3638" s="71"/>
      <c r="L3638" s="75"/>
      <c r="M3638" s="71"/>
      <c r="O3638" s="71"/>
      <c r="Q3638" s="71"/>
      <c r="V3638" s="4"/>
      <c r="X3638" s="4"/>
      <c r="AJ3638" s="45"/>
      <c r="AK3638" s="45"/>
      <c r="AS3638" s="71"/>
    </row>
    <row r="3639" spans="1:45" ht="15" customHeight="1" x14ac:dyDescent="0.2">
      <c r="A3639" s="85"/>
      <c r="F3639" s="4"/>
      <c r="H3639" s="78"/>
      <c r="J3639" s="75"/>
      <c r="K3639" s="71"/>
      <c r="L3639" s="75"/>
      <c r="M3639" s="71"/>
      <c r="O3639" s="71"/>
      <c r="Q3639" s="71"/>
      <c r="V3639" s="4"/>
      <c r="X3639" s="4"/>
      <c r="AJ3639" s="45"/>
      <c r="AK3639" s="45"/>
      <c r="AS3639" s="71"/>
    </row>
    <row r="3640" spans="1:45" ht="15" customHeight="1" x14ac:dyDescent="0.2">
      <c r="A3640" s="85"/>
      <c r="F3640" s="4"/>
      <c r="H3640" s="78"/>
      <c r="J3640" s="75"/>
      <c r="K3640" s="71"/>
      <c r="L3640" s="75"/>
      <c r="M3640" s="71"/>
      <c r="O3640" s="71"/>
      <c r="Q3640" s="71"/>
      <c r="V3640" s="4"/>
      <c r="X3640" s="4"/>
      <c r="AJ3640" s="45"/>
      <c r="AK3640" s="45"/>
      <c r="AS3640" s="71"/>
    </row>
    <row r="3641" spans="1:45" ht="15" customHeight="1" x14ac:dyDescent="0.2">
      <c r="A3641" s="85"/>
      <c r="F3641" s="4"/>
      <c r="H3641" s="78"/>
      <c r="J3641" s="75"/>
      <c r="K3641" s="71"/>
      <c r="L3641" s="75"/>
      <c r="M3641" s="71"/>
      <c r="O3641" s="71"/>
      <c r="Q3641" s="71"/>
      <c r="V3641" s="4"/>
      <c r="X3641" s="4"/>
      <c r="AJ3641" s="45"/>
      <c r="AK3641" s="45"/>
      <c r="AS3641" s="71"/>
    </row>
    <row r="3642" spans="1:45" ht="15" customHeight="1" x14ac:dyDescent="0.2">
      <c r="A3642" s="85"/>
      <c r="F3642" s="4"/>
      <c r="H3642" s="78"/>
      <c r="J3642" s="75"/>
      <c r="K3642" s="71"/>
      <c r="L3642" s="75"/>
      <c r="M3642" s="71"/>
      <c r="O3642" s="71"/>
      <c r="Q3642" s="71"/>
      <c r="V3642" s="4"/>
      <c r="X3642" s="4"/>
      <c r="AJ3642" s="45"/>
      <c r="AK3642" s="45"/>
      <c r="AS3642" s="71"/>
    </row>
    <row r="3643" spans="1:45" ht="15" customHeight="1" x14ac:dyDescent="0.2">
      <c r="A3643" s="85"/>
      <c r="F3643" s="4"/>
      <c r="H3643" s="78"/>
      <c r="J3643" s="75"/>
      <c r="K3643" s="71"/>
      <c r="L3643" s="75"/>
      <c r="M3643" s="71"/>
      <c r="O3643" s="71"/>
      <c r="Q3643" s="71"/>
      <c r="V3643" s="4"/>
      <c r="X3643" s="4"/>
      <c r="AJ3643" s="45"/>
      <c r="AK3643" s="45"/>
      <c r="AS3643" s="71"/>
    </row>
    <row r="3644" spans="1:45" ht="15" customHeight="1" x14ac:dyDescent="0.2">
      <c r="A3644" s="85"/>
      <c r="F3644" s="4"/>
      <c r="H3644" s="78"/>
      <c r="J3644" s="75"/>
      <c r="K3644" s="71"/>
      <c r="L3644" s="75"/>
      <c r="M3644" s="71"/>
      <c r="O3644" s="71"/>
      <c r="Q3644" s="71"/>
      <c r="V3644" s="4"/>
      <c r="X3644" s="4"/>
      <c r="AJ3644" s="45"/>
      <c r="AK3644" s="45"/>
      <c r="AS3644" s="71"/>
    </row>
    <row r="3645" spans="1:45" ht="15" customHeight="1" x14ac:dyDescent="0.2">
      <c r="A3645" s="85"/>
      <c r="F3645" s="4"/>
      <c r="H3645" s="78"/>
      <c r="J3645" s="75"/>
      <c r="K3645" s="71"/>
      <c r="L3645" s="75"/>
      <c r="M3645" s="71"/>
      <c r="O3645" s="71"/>
      <c r="Q3645" s="71"/>
      <c r="V3645" s="4"/>
      <c r="X3645" s="4"/>
      <c r="AJ3645" s="45"/>
      <c r="AK3645" s="45"/>
      <c r="AS3645" s="71"/>
    </row>
    <row r="3646" spans="1:45" ht="15" customHeight="1" x14ac:dyDescent="0.2">
      <c r="A3646" s="85"/>
      <c r="F3646" s="4"/>
      <c r="H3646" s="78"/>
      <c r="J3646" s="75"/>
      <c r="K3646" s="71"/>
      <c r="L3646" s="75"/>
      <c r="M3646" s="71"/>
      <c r="O3646" s="71"/>
      <c r="Q3646" s="71"/>
      <c r="V3646" s="4"/>
      <c r="X3646" s="4"/>
      <c r="AJ3646" s="45"/>
      <c r="AK3646" s="45"/>
      <c r="AS3646" s="71"/>
    </row>
    <row r="3647" spans="1:45" ht="15" customHeight="1" x14ac:dyDescent="0.2">
      <c r="A3647" s="85"/>
      <c r="F3647" s="4"/>
      <c r="H3647" s="78"/>
      <c r="J3647" s="75"/>
      <c r="K3647" s="71"/>
      <c r="L3647" s="75"/>
      <c r="M3647" s="71"/>
      <c r="O3647" s="71"/>
      <c r="Q3647" s="71"/>
      <c r="V3647" s="4"/>
      <c r="X3647" s="4"/>
      <c r="AJ3647" s="45"/>
      <c r="AK3647" s="45"/>
      <c r="AS3647" s="71"/>
    </row>
    <row r="3648" spans="1:45" ht="15" customHeight="1" x14ac:dyDescent="0.2">
      <c r="A3648" s="85"/>
      <c r="F3648" s="4"/>
      <c r="H3648" s="78"/>
      <c r="J3648" s="75"/>
      <c r="K3648" s="71"/>
      <c r="L3648" s="75"/>
      <c r="M3648" s="71"/>
      <c r="O3648" s="71"/>
      <c r="Q3648" s="71"/>
      <c r="V3648" s="4"/>
      <c r="X3648" s="4"/>
      <c r="AJ3648" s="45"/>
      <c r="AK3648" s="45"/>
      <c r="AS3648" s="71"/>
    </row>
    <row r="3649" spans="1:45" ht="15" customHeight="1" x14ac:dyDescent="0.2">
      <c r="A3649" s="85"/>
      <c r="F3649" s="4"/>
      <c r="H3649" s="78"/>
      <c r="J3649" s="75"/>
      <c r="K3649" s="71"/>
      <c r="L3649" s="75"/>
      <c r="M3649" s="71"/>
      <c r="O3649" s="71"/>
      <c r="Q3649" s="71"/>
      <c r="V3649" s="4"/>
      <c r="X3649" s="4"/>
      <c r="AJ3649" s="45"/>
      <c r="AK3649" s="45"/>
      <c r="AS3649" s="71"/>
    </row>
    <row r="3650" spans="1:45" ht="15" customHeight="1" x14ac:dyDescent="0.2">
      <c r="A3650" s="85"/>
      <c r="F3650" s="4"/>
      <c r="H3650" s="78"/>
      <c r="J3650" s="75"/>
      <c r="K3650" s="71"/>
      <c r="L3650" s="75"/>
      <c r="M3650" s="71"/>
      <c r="O3650" s="71"/>
      <c r="Q3650" s="71"/>
      <c r="V3650" s="4"/>
      <c r="X3650" s="4"/>
      <c r="AJ3650" s="45"/>
      <c r="AK3650" s="45"/>
      <c r="AS3650" s="71"/>
    </row>
    <row r="3651" spans="1:45" ht="15" customHeight="1" x14ac:dyDescent="0.2">
      <c r="A3651" s="85"/>
      <c r="F3651" s="4"/>
      <c r="H3651" s="78"/>
      <c r="J3651" s="75"/>
      <c r="K3651" s="71"/>
      <c r="L3651" s="75"/>
      <c r="M3651" s="71"/>
      <c r="O3651" s="71"/>
      <c r="Q3651" s="71"/>
      <c r="V3651" s="4"/>
      <c r="X3651" s="4"/>
      <c r="AJ3651" s="45"/>
      <c r="AK3651" s="45"/>
      <c r="AS3651" s="71"/>
    </row>
    <row r="3652" spans="1:45" ht="15" customHeight="1" x14ac:dyDescent="0.2">
      <c r="A3652" s="85"/>
      <c r="F3652" s="4"/>
      <c r="H3652" s="78"/>
      <c r="J3652" s="75"/>
      <c r="K3652" s="71"/>
      <c r="L3652" s="75"/>
      <c r="M3652" s="71"/>
      <c r="O3652" s="71"/>
      <c r="Q3652" s="71"/>
      <c r="V3652" s="4"/>
      <c r="X3652" s="4"/>
      <c r="AJ3652" s="45"/>
      <c r="AK3652" s="45"/>
      <c r="AS3652" s="71"/>
    </row>
    <row r="3653" spans="1:45" ht="15" customHeight="1" x14ac:dyDescent="0.2">
      <c r="A3653" s="85"/>
      <c r="F3653" s="4"/>
      <c r="H3653" s="78"/>
      <c r="J3653" s="75"/>
      <c r="K3653" s="71"/>
      <c r="L3653" s="75"/>
      <c r="M3653" s="71"/>
      <c r="O3653" s="71"/>
      <c r="Q3653" s="71"/>
      <c r="V3653" s="4"/>
      <c r="X3653" s="4"/>
      <c r="AJ3653" s="45"/>
      <c r="AK3653" s="45"/>
      <c r="AS3653" s="71"/>
    </row>
    <row r="3654" spans="1:45" ht="15" customHeight="1" x14ac:dyDescent="0.2">
      <c r="A3654" s="85"/>
      <c r="F3654" s="4"/>
      <c r="H3654" s="78"/>
      <c r="J3654" s="75"/>
      <c r="K3654" s="71"/>
      <c r="L3654" s="75"/>
      <c r="M3654" s="71"/>
      <c r="O3654" s="71"/>
      <c r="Q3654" s="71"/>
      <c r="V3654" s="4"/>
      <c r="X3654" s="4"/>
      <c r="AJ3654" s="45"/>
      <c r="AK3654" s="45"/>
      <c r="AS3654" s="71"/>
    </row>
    <row r="3655" spans="1:45" ht="15" customHeight="1" x14ac:dyDescent="0.2">
      <c r="A3655" s="85"/>
      <c r="F3655" s="4"/>
      <c r="H3655" s="78"/>
      <c r="J3655" s="75"/>
      <c r="K3655" s="71"/>
      <c r="L3655" s="75"/>
      <c r="M3655" s="71"/>
      <c r="O3655" s="71"/>
      <c r="Q3655" s="71"/>
      <c r="V3655" s="4"/>
      <c r="X3655" s="4"/>
      <c r="AJ3655" s="45"/>
      <c r="AK3655" s="45"/>
      <c r="AS3655" s="71"/>
    </row>
    <row r="3656" spans="1:45" ht="15" customHeight="1" x14ac:dyDescent="0.2">
      <c r="A3656" s="85"/>
      <c r="F3656" s="4"/>
      <c r="H3656" s="78"/>
      <c r="J3656" s="75"/>
      <c r="K3656" s="71"/>
      <c r="L3656" s="75"/>
      <c r="M3656" s="71"/>
      <c r="O3656" s="71"/>
      <c r="Q3656" s="71"/>
      <c r="V3656" s="4"/>
      <c r="X3656" s="4"/>
      <c r="AJ3656" s="45"/>
      <c r="AK3656" s="45"/>
      <c r="AS3656" s="71"/>
    </row>
    <row r="3657" spans="1:45" ht="15" customHeight="1" x14ac:dyDescent="0.2">
      <c r="A3657" s="85"/>
      <c r="F3657" s="4"/>
      <c r="H3657" s="78"/>
      <c r="J3657" s="75"/>
      <c r="K3657" s="71"/>
      <c r="L3657" s="75"/>
      <c r="M3657" s="71"/>
      <c r="O3657" s="71"/>
      <c r="Q3657" s="71"/>
      <c r="V3657" s="4"/>
      <c r="X3657" s="4"/>
      <c r="AJ3657" s="45"/>
      <c r="AK3657" s="45"/>
      <c r="AS3657" s="71"/>
    </row>
    <row r="3658" spans="1:45" ht="15" customHeight="1" x14ac:dyDescent="0.2">
      <c r="A3658" s="85"/>
      <c r="F3658" s="4"/>
      <c r="H3658" s="78"/>
      <c r="J3658" s="75"/>
      <c r="K3658" s="71"/>
      <c r="L3658" s="75"/>
      <c r="M3658" s="71"/>
      <c r="O3658" s="71"/>
      <c r="Q3658" s="71"/>
      <c r="V3658" s="4"/>
      <c r="X3658" s="4"/>
      <c r="AJ3658" s="45"/>
      <c r="AK3658" s="45"/>
      <c r="AS3658" s="71"/>
    </row>
    <row r="3659" spans="1:45" ht="15" customHeight="1" x14ac:dyDescent="0.2">
      <c r="A3659" s="85"/>
      <c r="F3659" s="4"/>
      <c r="H3659" s="78"/>
      <c r="J3659" s="75"/>
      <c r="K3659" s="71"/>
      <c r="L3659" s="75"/>
      <c r="M3659" s="71"/>
      <c r="O3659" s="71"/>
      <c r="Q3659" s="71"/>
      <c r="V3659" s="4"/>
      <c r="X3659" s="4"/>
      <c r="AJ3659" s="45"/>
      <c r="AK3659" s="45"/>
      <c r="AS3659" s="71"/>
    </row>
    <row r="3660" spans="1:45" ht="15" customHeight="1" x14ac:dyDescent="0.2">
      <c r="A3660" s="85"/>
      <c r="F3660" s="4"/>
      <c r="H3660" s="78"/>
      <c r="J3660" s="75"/>
      <c r="K3660" s="71"/>
      <c r="L3660" s="75"/>
      <c r="M3660" s="71"/>
      <c r="O3660" s="71"/>
      <c r="Q3660" s="71"/>
      <c r="V3660" s="4"/>
      <c r="X3660" s="4"/>
      <c r="AJ3660" s="45"/>
      <c r="AK3660" s="45"/>
      <c r="AS3660" s="71"/>
    </row>
    <row r="3661" spans="1:45" ht="15" customHeight="1" x14ac:dyDescent="0.2">
      <c r="A3661" s="85"/>
      <c r="F3661" s="4"/>
      <c r="H3661" s="78"/>
      <c r="J3661" s="75"/>
      <c r="K3661" s="71"/>
      <c r="L3661" s="75"/>
      <c r="M3661" s="71"/>
      <c r="O3661" s="71"/>
      <c r="Q3661" s="71"/>
      <c r="V3661" s="4"/>
      <c r="X3661" s="4"/>
      <c r="AJ3661" s="45"/>
      <c r="AK3661" s="45"/>
      <c r="AS3661" s="71"/>
    </row>
    <row r="3662" spans="1:45" ht="15" customHeight="1" x14ac:dyDescent="0.2">
      <c r="A3662" s="85"/>
      <c r="F3662" s="4"/>
      <c r="H3662" s="78"/>
      <c r="J3662" s="75"/>
      <c r="K3662" s="71"/>
      <c r="L3662" s="75"/>
      <c r="M3662" s="71"/>
      <c r="O3662" s="71"/>
      <c r="Q3662" s="71"/>
      <c r="V3662" s="4"/>
      <c r="X3662" s="4"/>
      <c r="AJ3662" s="45"/>
      <c r="AK3662" s="45"/>
      <c r="AS3662" s="71"/>
    </row>
    <row r="3663" spans="1:45" ht="15" customHeight="1" x14ac:dyDescent="0.2">
      <c r="A3663" s="85"/>
      <c r="F3663" s="4"/>
      <c r="H3663" s="78"/>
      <c r="J3663" s="75"/>
      <c r="K3663" s="71"/>
      <c r="L3663" s="75"/>
      <c r="M3663" s="71"/>
      <c r="O3663" s="71"/>
      <c r="Q3663" s="71"/>
      <c r="V3663" s="4"/>
      <c r="X3663" s="4"/>
      <c r="AJ3663" s="45"/>
      <c r="AK3663" s="45"/>
      <c r="AS3663" s="71"/>
    </row>
    <row r="3664" spans="1:45" ht="15" customHeight="1" x14ac:dyDescent="0.2">
      <c r="A3664" s="85"/>
      <c r="F3664" s="4"/>
      <c r="H3664" s="78"/>
      <c r="J3664" s="75"/>
      <c r="K3664" s="71"/>
      <c r="L3664" s="75"/>
      <c r="M3664" s="71"/>
      <c r="O3664" s="71"/>
      <c r="Q3664" s="71"/>
      <c r="V3664" s="4"/>
      <c r="X3664" s="4"/>
      <c r="AJ3664" s="45"/>
      <c r="AK3664" s="45"/>
      <c r="AS3664" s="71"/>
    </row>
    <row r="3665" spans="1:45" ht="15" customHeight="1" x14ac:dyDescent="0.2">
      <c r="A3665" s="85"/>
      <c r="F3665" s="4"/>
      <c r="H3665" s="78"/>
      <c r="J3665" s="75"/>
      <c r="K3665" s="71"/>
      <c r="L3665" s="75"/>
      <c r="M3665" s="71"/>
      <c r="O3665" s="71"/>
      <c r="Q3665" s="71"/>
      <c r="V3665" s="4"/>
      <c r="X3665" s="4"/>
      <c r="AJ3665" s="45"/>
      <c r="AK3665" s="45"/>
      <c r="AS3665" s="71"/>
    </row>
    <row r="3666" spans="1:45" ht="15" customHeight="1" x14ac:dyDescent="0.2">
      <c r="A3666" s="85"/>
      <c r="F3666" s="4"/>
      <c r="H3666" s="78"/>
      <c r="J3666" s="75"/>
      <c r="K3666" s="71"/>
      <c r="L3666" s="75"/>
      <c r="M3666" s="71"/>
      <c r="O3666" s="71"/>
      <c r="Q3666" s="71"/>
      <c r="V3666" s="4"/>
      <c r="X3666" s="4"/>
      <c r="AJ3666" s="45"/>
      <c r="AK3666" s="45"/>
      <c r="AS3666" s="71"/>
    </row>
    <row r="3667" spans="1:45" ht="15" customHeight="1" x14ac:dyDescent="0.2">
      <c r="A3667" s="85"/>
      <c r="F3667" s="4"/>
      <c r="H3667" s="78"/>
      <c r="J3667" s="75"/>
      <c r="K3667" s="71"/>
      <c r="L3667" s="75"/>
      <c r="M3667" s="71"/>
      <c r="O3667" s="71"/>
      <c r="Q3667" s="71"/>
      <c r="V3667" s="4"/>
      <c r="X3667" s="4"/>
      <c r="AJ3667" s="45"/>
      <c r="AK3667" s="45"/>
      <c r="AS3667" s="71"/>
    </row>
    <row r="3668" spans="1:45" ht="15" customHeight="1" x14ac:dyDescent="0.2">
      <c r="A3668" s="85"/>
      <c r="F3668" s="4"/>
      <c r="H3668" s="78"/>
      <c r="J3668" s="75"/>
      <c r="K3668" s="71"/>
      <c r="L3668" s="75"/>
      <c r="M3668" s="71"/>
      <c r="O3668" s="71"/>
      <c r="Q3668" s="71"/>
      <c r="V3668" s="4"/>
      <c r="X3668" s="4"/>
      <c r="AJ3668" s="45"/>
      <c r="AK3668" s="45"/>
      <c r="AS3668" s="71"/>
    </row>
    <row r="3669" spans="1:45" ht="15" customHeight="1" x14ac:dyDescent="0.2">
      <c r="A3669" s="85"/>
      <c r="F3669" s="4"/>
      <c r="H3669" s="78"/>
      <c r="J3669" s="75"/>
      <c r="K3669" s="71"/>
      <c r="L3669" s="75"/>
      <c r="M3669" s="71"/>
      <c r="O3669" s="71"/>
      <c r="Q3669" s="71"/>
      <c r="V3669" s="4"/>
      <c r="X3669" s="4"/>
      <c r="AJ3669" s="45"/>
      <c r="AK3669" s="45"/>
      <c r="AS3669" s="71"/>
    </row>
    <row r="3670" spans="1:45" ht="15" customHeight="1" x14ac:dyDescent="0.2">
      <c r="A3670" s="85"/>
      <c r="F3670" s="4"/>
      <c r="H3670" s="78"/>
      <c r="J3670" s="75"/>
      <c r="K3670" s="71"/>
      <c r="L3670" s="75"/>
      <c r="M3670" s="71"/>
      <c r="O3670" s="71"/>
      <c r="Q3670" s="71"/>
      <c r="V3670" s="4"/>
      <c r="X3670" s="4"/>
      <c r="AJ3670" s="45"/>
      <c r="AK3670" s="45"/>
      <c r="AS3670" s="71"/>
    </row>
    <row r="3671" spans="1:45" ht="15" customHeight="1" x14ac:dyDescent="0.2">
      <c r="A3671" s="85"/>
      <c r="F3671" s="4"/>
      <c r="H3671" s="78"/>
      <c r="J3671" s="75"/>
      <c r="K3671" s="71"/>
      <c r="L3671" s="75"/>
      <c r="M3671" s="71"/>
      <c r="O3671" s="71"/>
      <c r="Q3671" s="71"/>
      <c r="V3671" s="4"/>
      <c r="X3671" s="4"/>
      <c r="AJ3671" s="45"/>
      <c r="AK3671" s="45"/>
      <c r="AS3671" s="71"/>
    </row>
    <row r="3672" spans="1:45" ht="15" customHeight="1" x14ac:dyDescent="0.2">
      <c r="A3672" s="85"/>
      <c r="F3672" s="4"/>
      <c r="H3672" s="78"/>
      <c r="J3672" s="75"/>
      <c r="K3672" s="71"/>
      <c r="L3672" s="75"/>
      <c r="M3672" s="71"/>
      <c r="O3672" s="71"/>
      <c r="Q3672" s="71"/>
      <c r="V3672" s="4"/>
      <c r="X3672" s="4"/>
      <c r="AJ3672" s="45"/>
      <c r="AK3672" s="45"/>
      <c r="AS3672" s="71"/>
    </row>
    <row r="3673" spans="1:45" ht="15" customHeight="1" x14ac:dyDescent="0.2">
      <c r="A3673" s="85"/>
      <c r="F3673" s="4"/>
      <c r="H3673" s="79"/>
      <c r="J3673" s="75"/>
      <c r="K3673" s="71"/>
      <c r="L3673" s="75"/>
      <c r="M3673" s="71"/>
      <c r="O3673" s="71"/>
      <c r="Q3673" s="71"/>
      <c r="V3673" s="4"/>
      <c r="X3673" s="4"/>
      <c r="AJ3673" s="45"/>
      <c r="AK3673" s="45"/>
      <c r="AS3673" s="71"/>
    </row>
    <row r="3674" spans="1:45" ht="15" customHeight="1" x14ac:dyDescent="0.2">
      <c r="A3674" s="85"/>
      <c r="F3674" s="4"/>
      <c r="H3674" s="79"/>
      <c r="J3674" s="75"/>
      <c r="K3674" s="71"/>
      <c r="L3674" s="75"/>
      <c r="M3674" s="71"/>
      <c r="O3674" s="71"/>
      <c r="Q3674" s="71"/>
      <c r="V3674" s="4"/>
      <c r="X3674" s="4"/>
      <c r="AJ3674" s="45"/>
      <c r="AK3674" s="45"/>
      <c r="AS3674" s="71"/>
    </row>
    <row r="3675" spans="1:45" ht="15" customHeight="1" x14ac:dyDescent="0.2">
      <c r="A3675" s="85"/>
      <c r="F3675" s="4"/>
      <c r="H3675" s="79"/>
      <c r="J3675" s="75"/>
      <c r="K3675" s="71"/>
      <c r="L3675" s="75"/>
      <c r="M3675" s="71"/>
      <c r="O3675" s="71"/>
      <c r="Q3675" s="71"/>
      <c r="V3675" s="4"/>
      <c r="X3675" s="4"/>
      <c r="AJ3675" s="45"/>
      <c r="AK3675" s="45"/>
      <c r="AS3675" s="71"/>
    </row>
    <row r="3676" spans="1:45" ht="15" customHeight="1" x14ac:dyDescent="0.2">
      <c r="A3676" s="85"/>
      <c r="F3676" s="4"/>
      <c r="H3676" s="79"/>
      <c r="J3676" s="75"/>
      <c r="K3676" s="71"/>
      <c r="L3676" s="75"/>
      <c r="M3676" s="71"/>
      <c r="O3676" s="71"/>
      <c r="Q3676" s="71"/>
      <c r="V3676" s="4"/>
      <c r="X3676" s="4"/>
      <c r="AJ3676" s="45"/>
      <c r="AK3676" s="45"/>
      <c r="AS3676" s="71"/>
    </row>
    <row r="3677" spans="1:45" ht="15" customHeight="1" x14ac:dyDescent="0.2">
      <c r="A3677" s="85"/>
      <c r="F3677" s="4"/>
      <c r="H3677" s="79"/>
      <c r="J3677" s="75"/>
      <c r="K3677" s="71"/>
      <c r="L3677" s="75"/>
      <c r="M3677" s="71"/>
      <c r="O3677" s="71"/>
      <c r="Q3677" s="71"/>
      <c r="V3677" s="4"/>
      <c r="X3677" s="4"/>
      <c r="AJ3677" s="45"/>
      <c r="AK3677" s="45"/>
      <c r="AS3677" s="71"/>
    </row>
    <row r="3678" spans="1:45" ht="15" customHeight="1" x14ac:dyDescent="0.2">
      <c r="A3678" s="85"/>
      <c r="F3678" s="4"/>
      <c r="H3678" s="79"/>
      <c r="J3678" s="75"/>
      <c r="K3678" s="71"/>
      <c r="L3678" s="75"/>
      <c r="M3678" s="71"/>
      <c r="O3678" s="71"/>
      <c r="Q3678" s="71"/>
      <c r="V3678" s="4"/>
      <c r="X3678" s="4"/>
      <c r="AJ3678" s="45"/>
      <c r="AK3678" s="45"/>
      <c r="AS3678" s="71"/>
    </row>
    <row r="3679" spans="1:45" ht="15" customHeight="1" x14ac:dyDescent="0.2">
      <c r="A3679" s="85"/>
      <c r="F3679" s="4"/>
      <c r="H3679" s="79"/>
      <c r="J3679" s="75"/>
      <c r="K3679" s="71"/>
      <c r="L3679" s="75"/>
      <c r="M3679" s="71"/>
      <c r="O3679" s="71"/>
      <c r="Q3679" s="71"/>
      <c r="V3679" s="4"/>
      <c r="X3679" s="4"/>
      <c r="AJ3679" s="45"/>
      <c r="AK3679" s="45"/>
      <c r="AS3679" s="71"/>
    </row>
    <row r="3680" spans="1:45" ht="15" customHeight="1" x14ac:dyDescent="0.2">
      <c r="A3680" s="85"/>
      <c r="F3680" s="4"/>
      <c r="H3680" s="79"/>
      <c r="J3680" s="75"/>
      <c r="K3680" s="71"/>
      <c r="L3680" s="75"/>
      <c r="M3680" s="71"/>
      <c r="O3680" s="71"/>
      <c r="Q3680" s="71"/>
      <c r="V3680" s="4"/>
      <c r="X3680" s="4"/>
      <c r="AJ3680" s="45"/>
      <c r="AK3680" s="45"/>
      <c r="AS3680" s="71"/>
    </row>
    <row r="3681" spans="1:45" ht="15" customHeight="1" x14ac:dyDescent="0.2">
      <c r="A3681" s="85"/>
      <c r="F3681" s="4"/>
      <c r="H3681" s="79"/>
      <c r="J3681" s="75"/>
      <c r="K3681" s="71"/>
      <c r="L3681" s="75"/>
      <c r="M3681" s="71"/>
      <c r="O3681" s="71"/>
      <c r="Q3681" s="71"/>
      <c r="V3681" s="4"/>
      <c r="X3681" s="4"/>
      <c r="AJ3681" s="45"/>
      <c r="AK3681" s="45"/>
      <c r="AS3681" s="71"/>
    </row>
    <row r="3682" spans="1:45" ht="15" customHeight="1" x14ac:dyDescent="0.2">
      <c r="A3682" s="85"/>
      <c r="F3682" s="4"/>
      <c r="H3682" s="79"/>
      <c r="J3682" s="75"/>
      <c r="K3682" s="71"/>
      <c r="L3682" s="75"/>
      <c r="M3682" s="71"/>
      <c r="O3682" s="71"/>
      <c r="Q3682" s="71"/>
      <c r="V3682" s="4"/>
      <c r="X3682" s="4"/>
      <c r="AJ3682" s="45"/>
      <c r="AK3682" s="45"/>
      <c r="AS3682" s="71"/>
    </row>
    <row r="3683" spans="1:45" ht="15" customHeight="1" x14ac:dyDescent="0.2">
      <c r="A3683" s="85"/>
      <c r="F3683" s="4"/>
      <c r="H3683" s="78"/>
      <c r="J3683" s="75"/>
      <c r="K3683" s="71"/>
      <c r="L3683" s="75"/>
      <c r="M3683" s="71"/>
      <c r="O3683" s="71"/>
      <c r="Q3683" s="71"/>
      <c r="V3683" s="4"/>
      <c r="X3683" s="4"/>
      <c r="AJ3683" s="45"/>
      <c r="AK3683" s="45"/>
      <c r="AS3683" s="71"/>
    </row>
    <row r="3684" spans="1:45" ht="15" customHeight="1" x14ac:dyDescent="0.2">
      <c r="A3684" s="85"/>
      <c r="F3684" s="4"/>
      <c r="H3684" s="78"/>
      <c r="J3684" s="75"/>
      <c r="K3684" s="71"/>
      <c r="L3684" s="75"/>
      <c r="M3684" s="71"/>
      <c r="O3684" s="71"/>
      <c r="Q3684" s="71"/>
      <c r="V3684" s="4"/>
      <c r="X3684" s="4"/>
      <c r="AJ3684" s="45"/>
      <c r="AK3684" s="45"/>
      <c r="AS3684" s="71"/>
    </row>
    <row r="3685" spans="1:45" ht="15" customHeight="1" x14ac:dyDescent="0.2">
      <c r="A3685" s="85"/>
      <c r="F3685" s="4"/>
      <c r="H3685" s="78"/>
      <c r="J3685" s="75"/>
      <c r="K3685" s="71"/>
      <c r="L3685" s="75"/>
      <c r="M3685" s="71"/>
      <c r="O3685" s="71"/>
      <c r="Q3685" s="71"/>
      <c r="V3685" s="4"/>
      <c r="X3685" s="4"/>
      <c r="AJ3685" s="45"/>
      <c r="AK3685" s="45"/>
      <c r="AS3685" s="71"/>
    </row>
    <row r="3686" spans="1:45" ht="15" customHeight="1" x14ac:dyDescent="0.2">
      <c r="A3686" s="85"/>
      <c r="F3686" s="4"/>
      <c r="H3686" s="78"/>
      <c r="J3686" s="75"/>
      <c r="K3686" s="71"/>
      <c r="L3686" s="75"/>
      <c r="M3686" s="71"/>
      <c r="O3686" s="71"/>
      <c r="Q3686" s="71"/>
      <c r="V3686" s="4"/>
      <c r="X3686" s="4"/>
      <c r="AJ3686" s="45"/>
      <c r="AK3686" s="45"/>
      <c r="AS3686" s="71"/>
    </row>
    <row r="3687" spans="1:45" ht="15" customHeight="1" x14ac:dyDescent="0.2">
      <c r="A3687" s="85"/>
      <c r="F3687" s="4"/>
      <c r="H3687" s="78"/>
      <c r="J3687" s="75"/>
      <c r="K3687" s="71"/>
      <c r="L3687" s="75"/>
      <c r="M3687" s="71"/>
      <c r="O3687" s="71"/>
      <c r="Q3687" s="71"/>
      <c r="V3687" s="4"/>
      <c r="X3687" s="4"/>
      <c r="AJ3687" s="45"/>
      <c r="AK3687" s="45"/>
      <c r="AS3687" s="71"/>
    </row>
    <row r="3688" spans="1:45" ht="15" customHeight="1" x14ac:dyDescent="0.2">
      <c r="A3688" s="85"/>
      <c r="F3688" s="4"/>
      <c r="H3688" s="78"/>
      <c r="J3688" s="75"/>
      <c r="K3688" s="71"/>
      <c r="L3688" s="75"/>
      <c r="M3688" s="71"/>
      <c r="O3688" s="71"/>
      <c r="Q3688" s="71"/>
      <c r="V3688" s="4"/>
      <c r="X3688" s="4"/>
      <c r="AJ3688" s="45"/>
      <c r="AK3688" s="45"/>
      <c r="AS3688" s="71"/>
    </row>
    <row r="3689" spans="1:45" ht="15" customHeight="1" x14ac:dyDescent="0.2">
      <c r="A3689" s="85"/>
      <c r="F3689" s="4"/>
      <c r="H3689" s="78"/>
      <c r="J3689" s="75"/>
      <c r="K3689" s="71"/>
      <c r="L3689" s="75"/>
      <c r="M3689" s="71"/>
      <c r="O3689" s="71"/>
      <c r="Q3689" s="71"/>
      <c r="V3689" s="4"/>
      <c r="X3689" s="4"/>
      <c r="AJ3689" s="45"/>
      <c r="AK3689" s="45"/>
      <c r="AS3689" s="71"/>
    </row>
    <row r="3690" spans="1:45" ht="15" customHeight="1" x14ac:dyDescent="0.2">
      <c r="A3690" s="85"/>
      <c r="F3690" s="4"/>
      <c r="H3690" s="78"/>
      <c r="J3690" s="75"/>
      <c r="K3690" s="71"/>
      <c r="L3690" s="75"/>
      <c r="M3690" s="71"/>
      <c r="O3690" s="71"/>
      <c r="Q3690" s="71"/>
      <c r="V3690" s="4"/>
      <c r="X3690" s="4"/>
      <c r="AJ3690" s="45"/>
      <c r="AK3690" s="45"/>
      <c r="AS3690" s="71"/>
    </row>
    <row r="3691" spans="1:45" ht="15" customHeight="1" x14ac:dyDescent="0.2">
      <c r="A3691" s="85"/>
      <c r="F3691" s="4"/>
      <c r="H3691" s="78"/>
      <c r="J3691" s="75"/>
      <c r="K3691" s="71"/>
      <c r="L3691" s="75"/>
      <c r="M3691" s="71"/>
      <c r="O3691" s="71"/>
      <c r="Q3691" s="71"/>
      <c r="V3691" s="4"/>
      <c r="X3691" s="4"/>
      <c r="AJ3691" s="45"/>
      <c r="AK3691" s="45"/>
      <c r="AS3691" s="71"/>
    </row>
    <row r="3692" spans="1:45" ht="15" customHeight="1" x14ac:dyDescent="0.2">
      <c r="A3692" s="85"/>
      <c r="F3692" s="4"/>
      <c r="H3692" s="78"/>
      <c r="J3692" s="75"/>
      <c r="K3692" s="71"/>
      <c r="L3692" s="75"/>
      <c r="M3692" s="71"/>
      <c r="O3692" s="71"/>
      <c r="Q3692" s="71"/>
      <c r="V3692" s="4"/>
      <c r="X3692" s="4"/>
      <c r="AJ3692" s="45"/>
      <c r="AK3692" s="45"/>
      <c r="AS3692" s="71"/>
    </row>
    <row r="3693" spans="1:45" ht="15" customHeight="1" x14ac:dyDescent="0.2">
      <c r="A3693" s="85"/>
      <c r="F3693" s="4"/>
      <c r="H3693" s="78"/>
      <c r="J3693" s="75"/>
      <c r="K3693" s="71"/>
      <c r="L3693" s="75"/>
      <c r="M3693" s="71"/>
      <c r="O3693" s="71"/>
      <c r="Q3693" s="71"/>
      <c r="V3693" s="4"/>
      <c r="X3693" s="4"/>
      <c r="AJ3693" s="45"/>
      <c r="AK3693" s="45"/>
      <c r="AS3693" s="71"/>
    </row>
    <row r="3694" spans="1:45" ht="15" customHeight="1" x14ac:dyDescent="0.2">
      <c r="A3694" s="85"/>
      <c r="F3694" s="4"/>
      <c r="H3694" s="78"/>
      <c r="J3694" s="75"/>
      <c r="K3694" s="71"/>
      <c r="L3694" s="75"/>
      <c r="M3694" s="71"/>
      <c r="O3694" s="71"/>
      <c r="Q3694" s="71"/>
      <c r="V3694" s="4"/>
      <c r="X3694" s="4"/>
      <c r="AJ3694" s="45"/>
      <c r="AK3694" s="45"/>
      <c r="AS3694" s="71"/>
    </row>
    <row r="3695" spans="1:45" ht="15" customHeight="1" x14ac:dyDescent="0.2">
      <c r="A3695" s="85"/>
      <c r="F3695" s="4"/>
      <c r="H3695" s="78"/>
      <c r="J3695" s="75"/>
      <c r="K3695" s="71"/>
      <c r="L3695" s="75"/>
      <c r="M3695" s="71"/>
      <c r="O3695" s="71"/>
      <c r="Q3695" s="71"/>
      <c r="V3695" s="4"/>
      <c r="X3695" s="4"/>
      <c r="AJ3695" s="45"/>
      <c r="AK3695" s="45"/>
      <c r="AS3695" s="71"/>
    </row>
    <row r="3696" spans="1:45" ht="15" customHeight="1" x14ac:dyDescent="0.2">
      <c r="A3696" s="85"/>
      <c r="F3696" s="4"/>
      <c r="H3696" s="78"/>
      <c r="J3696" s="75"/>
      <c r="K3696" s="71"/>
      <c r="L3696" s="75"/>
      <c r="M3696" s="71"/>
      <c r="O3696" s="71"/>
      <c r="Q3696" s="71"/>
      <c r="V3696" s="4"/>
      <c r="X3696" s="4"/>
      <c r="AJ3696" s="45"/>
      <c r="AK3696" s="45"/>
      <c r="AS3696" s="71"/>
    </row>
    <row r="3697" spans="1:45" ht="15" customHeight="1" x14ac:dyDescent="0.2">
      <c r="A3697" s="85"/>
      <c r="F3697" s="4"/>
      <c r="H3697" s="78"/>
      <c r="J3697" s="75"/>
      <c r="K3697" s="71"/>
      <c r="L3697" s="75"/>
      <c r="M3697" s="71"/>
      <c r="O3697" s="71"/>
      <c r="Q3697" s="71"/>
      <c r="V3697" s="4"/>
      <c r="X3697" s="4"/>
      <c r="AJ3697" s="45"/>
      <c r="AK3697" s="45"/>
      <c r="AS3697" s="71"/>
    </row>
    <row r="3698" spans="1:45" ht="15" customHeight="1" x14ac:dyDescent="0.2">
      <c r="A3698" s="85"/>
      <c r="F3698" s="4"/>
      <c r="H3698" s="78"/>
      <c r="J3698" s="75"/>
      <c r="K3698" s="71"/>
      <c r="L3698" s="75"/>
      <c r="M3698" s="71"/>
      <c r="O3698" s="71"/>
      <c r="Q3698" s="71"/>
      <c r="V3698" s="4"/>
      <c r="X3698" s="4"/>
      <c r="AJ3698" s="45"/>
      <c r="AK3698" s="45"/>
      <c r="AS3698" s="71"/>
    </row>
    <row r="3699" spans="1:45" ht="15" customHeight="1" x14ac:dyDescent="0.2">
      <c r="A3699" s="85"/>
      <c r="F3699" s="4"/>
      <c r="H3699" s="78"/>
      <c r="J3699" s="75"/>
      <c r="K3699" s="71"/>
      <c r="L3699" s="75"/>
      <c r="M3699" s="71"/>
      <c r="O3699" s="71"/>
      <c r="Q3699" s="71"/>
      <c r="V3699" s="4"/>
      <c r="X3699" s="4"/>
      <c r="AJ3699" s="45"/>
      <c r="AK3699" s="45"/>
      <c r="AS3699" s="71"/>
    </row>
    <row r="3700" spans="1:45" ht="15" customHeight="1" x14ac:dyDescent="0.2">
      <c r="A3700" s="85"/>
      <c r="F3700" s="4"/>
      <c r="H3700" s="78"/>
      <c r="J3700" s="75"/>
      <c r="K3700" s="71"/>
      <c r="L3700" s="75"/>
      <c r="M3700" s="71"/>
      <c r="O3700" s="71"/>
      <c r="Q3700" s="71"/>
      <c r="V3700" s="4"/>
      <c r="X3700" s="4"/>
      <c r="AJ3700" s="45"/>
      <c r="AK3700" s="45"/>
      <c r="AS3700" s="71"/>
    </row>
    <row r="3701" spans="1:45" ht="15" customHeight="1" x14ac:dyDescent="0.2">
      <c r="A3701" s="85"/>
      <c r="F3701" s="4"/>
      <c r="H3701" s="78"/>
      <c r="J3701" s="75"/>
      <c r="K3701" s="71"/>
      <c r="L3701" s="75"/>
      <c r="M3701" s="71"/>
      <c r="O3701" s="71"/>
      <c r="Q3701" s="71"/>
      <c r="V3701" s="4"/>
      <c r="X3701" s="4"/>
      <c r="AJ3701" s="45"/>
      <c r="AK3701" s="45"/>
      <c r="AS3701" s="71"/>
    </row>
    <row r="3702" spans="1:45" ht="15" customHeight="1" x14ac:dyDescent="0.2">
      <c r="A3702" s="85"/>
      <c r="F3702" s="4"/>
      <c r="H3702" s="78"/>
      <c r="J3702" s="75"/>
      <c r="K3702" s="71"/>
      <c r="L3702" s="75"/>
      <c r="M3702" s="71"/>
      <c r="O3702" s="71"/>
      <c r="Q3702" s="71"/>
      <c r="V3702" s="4"/>
      <c r="X3702" s="4"/>
      <c r="AJ3702" s="45"/>
      <c r="AK3702" s="45"/>
      <c r="AS3702" s="71"/>
    </row>
    <row r="3703" spans="1:45" ht="15" customHeight="1" x14ac:dyDescent="0.2">
      <c r="A3703" s="85"/>
      <c r="F3703" s="4"/>
      <c r="H3703" s="78"/>
      <c r="J3703" s="75"/>
      <c r="K3703" s="71"/>
      <c r="L3703" s="75"/>
      <c r="M3703" s="71"/>
      <c r="O3703" s="71"/>
      <c r="Q3703" s="71"/>
      <c r="V3703" s="4"/>
      <c r="X3703" s="4"/>
      <c r="AJ3703" s="45"/>
      <c r="AK3703" s="45"/>
      <c r="AS3703" s="71"/>
    </row>
    <row r="3704" spans="1:45" ht="15" customHeight="1" x14ac:dyDescent="0.2">
      <c r="A3704" s="85"/>
      <c r="F3704" s="4"/>
      <c r="H3704" s="78"/>
      <c r="J3704" s="75"/>
      <c r="K3704" s="71"/>
      <c r="L3704" s="75"/>
      <c r="M3704" s="71"/>
      <c r="O3704" s="71"/>
      <c r="Q3704" s="71"/>
      <c r="V3704" s="4"/>
      <c r="X3704" s="4"/>
      <c r="AJ3704" s="45"/>
      <c r="AK3704" s="45"/>
      <c r="AS3704" s="71"/>
    </row>
    <row r="3705" spans="1:45" ht="15" customHeight="1" x14ac:dyDescent="0.2">
      <c r="A3705" s="85"/>
      <c r="F3705" s="4"/>
      <c r="H3705" s="78"/>
      <c r="J3705" s="75"/>
      <c r="K3705" s="71"/>
      <c r="L3705" s="75"/>
      <c r="M3705" s="71"/>
      <c r="O3705" s="71"/>
      <c r="Q3705" s="71"/>
      <c r="V3705" s="4"/>
      <c r="X3705" s="4"/>
      <c r="AJ3705" s="45"/>
      <c r="AK3705" s="45"/>
      <c r="AS3705" s="71"/>
    </row>
    <row r="3706" spans="1:45" ht="15" customHeight="1" x14ac:dyDescent="0.2">
      <c r="A3706" s="85"/>
      <c r="F3706" s="4"/>
      <c r="H3706" s="79"/>
      <c r="J3706" s="75"/>
      <c r="K3706" s="71"/>
      <c r="L3706" s="75"/>
      <c r="M3706" s="71"/>
      <c r="O3706" s="71"/>
      <c r="Q3706" s="71"/>
      <c r="V3706" s="4"/>
      <c r="X3706" s="4"/>
      <c r="AJ3706" s="45"/>
      <c r="AK3706" s="45"/>
      <c r="AS3706" s="71"/>
    </row>
    <row r="3707" spans="1:45" ht="15" customHeight="1" x14ac:dyDescent="0.2">
      <c r="A3707" s="85"/>
      <c r="F3707" s="4"/>
      <c r="H3707" s="78"/>
      <c r="J3707" s="75"/>
      <c r="K3707" s="71"/>
      <c r="L3707" s="75"/>
      <c r="M3707" s="71"/>
      <c r="O3707" s="71"/>
      <c r="Q3707" s="71"/>
      <c r="V3707" s="4"/>
      <c r="X3707" s="4"/>
      <c r="AJ3707" s="45"/>
      <c r="AK3707" s="45"/>
      <c r="AS3707" s="71"/>
    </row>
    <row r="3708" spans="1:45" ht="15" customHeight="1" x14ac:dyDescent="0.2">
      <c r="A3708" s="85"/>
      <c r="F3708" s="4"/>
      <c r="H3708" s="78"/>
      <c r="J3708" s="75"/>
      <c r="K3708" s="71"/>
      <c r="L3708" s="75"/>
      <c r="M3708" s="71"/>
      <c r="O3708" s="71"/>
      <c r="Q3708" s="71"/>
      <c r="V3708" s="4"/>
      <c r="X3708" s="4"/>
      <c r="AJ3708" s="45"/>
      <c r="AK3708" s="45"/>
      <c r="AS3708" s="71"/>
    </row>
    <row r="3709" spans="1:45" ht="15" customHeight="1" x14ac:dyDescent="0.2">
      <c r="A3709" s="85"/>
      <c r="F3709" s="4"/>
      <c r="H3709" s="78"/>
      <c r="J3709" s="75"/>
      <c r="K3709" s="71"/>
      <c r="L3709" s="75"/>
      <c r="M3709" s="71"/>
      <c r="O3709" s="71"/>
      <c r="Q3709" s="71"/>
      <c r="V3709" s="4"/>
      <c r="X3709" s="4"/>
      <c r="AJ3709" s="45"/>
      <c r="AK3709" s="45"/>
      <c r="AS3709" s="71"/>
    </row>
    <row r="3710" spans="1:45" ht="15" customHeight="1" x14ac:dyDescent="0.2">
      <c r="A3710" s="85"/>
      <c r="F3710" s="4"/>
      <c r="H3710" s="78"/>
      <c r="J3710" s="75"/>
      <c r="K3710" s="71"/>
      <c r="L3710" s="75"/>
      <c r="M3710" s="71"/>
      <c r="O3710" s="71"/>
      <c r="Q3710" s="71"/>
      <c r="V3710" s="4"/>
      <c r="X3710" s="4"/>
      <c r="AJ3710" s="45"/>
      <c r="AK3710" s="45"/>
      <c r="AS3710" s="71"/>
    </row>
    <row r="3711" spans="1:45" ht="15" customHeight="1" x14ac:dyDescent="0.2">
      <c r="A3711" s="85"/>
      <c r="F3711" s="4"/>
      <c r="H3711" s="78"/>
      <c r="J3711" s="75"/>
      <c r="K3711" s="71"/>
      <c r="L3711" s="75"/>
      <c r="M3711" s="71"/>
      <c r="O3711" s="71"/>
      <c r="Q3711" s="71"/>
      <c r="V3711" s="4"/>
      <c r="X3711" s="4"/>
      <c r="AJ3711" s="45"/>
      <c r="AK3711" s="45"/>
      <c r="AS3711" s="71"/>
    </row>
    <row r="3712" spans="1:45" ht="15" customHeight="1" x14ac:dyDescent="0.2">
      <c r="A3712" s="85"/>
      <c r="F3712" s="4"/>
      <c r="H3712" s="78"/>
      <c r="J3712" s="75"/>
      <c r="K3712" s="71"/>
      <c r="L3712" s="75"/>
      <c r="M3712" s="71"/>
      <c r="O3712" s="71"/>
      <c r="Q3712" s="71"/>
      <c r="V3712" s="4"/>
      <c r="X3712" s="4"/>
      <c r="AJ3712" s="45"/>
      <c r="AK3712" s="45"/>
      <c r="AS3712" s="71"/>
    </row>
    <row r="3713" spans="1:45" ht="15" customHeight="1" x14ac:dyDescent="0.2">
      <c r="A3713" s="85"/>
      <c r="F3713" s="4"/>
      <c r="H3713" s="78"/>
      <c r="J3713" s="75"/>
      <c r="K3713" s="71"/>
      <c r="L3713" s="75"/>
      <c r="M3713" s="71"/>
      <c r="O3713" s="71"/>
      <c r="Q3713" s="71"/>
      <c r="V3713" s="4"/>
      <c r="X3713" s="4"/>
      <c r="AJ3713" s="45"/>
      <c r="AK3713" s="45"/>
      <c r="AS3713" s="71"/>
    </row>
    <row r="3714" spans="1:45" ht="15" customHeight="1" x14ac:dyDescent="0.2">
      <c r="A3714" s="85"/>
      <c r="F3714" s="4"/>
      <c r="H3714" s="78"/>
      <c r="J3714" s="75"/>
      <c r="K3714" s="71"/>
      <c r="L3714" s="75"/>
      <c r="M3714" s="71"/>
      <c r="O3714" s="71"/>
      <c r="Q3714" s="71"/>
      <c r="V3714" s="4"/>
      <c r="X3714" s="4"/>
      <c r="AJ3714" s="45"/>
      <c r="AK3714" s="45"/>
      <c r="AS3714" s="71"/>
    </row>
    <row r="3715" spans="1:45" ht="15" customHeight="1" x14ac:dyDescent="0.2">
      <c r="A3715" s="85"/>
      <c r="F3715" s="4"/>
      <c r="H3715" s="78"/>
      <c r="J3715" s="75"/>
      <c r="K3715" s="71"/>
      <c r="L3715" s="75"/>
      <c r="M3715" s="71"/>
      <c r="O3715" s="71"/>
      <c r="Q3715" s="71"/>
      <c r="V3715" s="4"/>
      <c r="X3715" s="4"/>
      <c r="AJ3715" s="45"/>
      <c r="AK3715" s="45"/>
      <c r="AS3715" s="71"/>
    </row>
    <row r="3716" spans="1:45" ht="15" customHeight="1" x14ac:dyDescent="0.2">
      <c r="A3716" s="85"/>
      <c r="F3716" s="4"/>
      <c r="H3716" s="78"/>
      <c r="J3716" s="75"/>
      <c r="K3716" s="71"/>
      <c r="L3716" s="75"/>
      <c r="M3716" s="71"/>
      <c r="O3716" s="71"/>
      <c r="Q3716" s="71"/>
      <c r="V3716" s="4"/>
      <c r="X3716" s="4"/>
      <c r="AJ3716" s="45"/>
      <c r="AK3716" s="45"/>
      <c r="AS3716" s="71"/>
    </row>
    <row r="3717" spans="1:45" ht="15" customHeight="1" x14ac:dyDescent="0.2">
      <c r="A3717" s="85"/>
      <c r="F3717" s="4"/>
      <c r="H3717" s="78"/>
      <c r="J3717" s="75"/>
      <c r="K3717" s="71"/>
      <c r="L3717" s="75"/>
      <c r="M3717" s="71"/>
      <c r="O3717" s="71"/>
      <c r="Q3717" s="71"/>
      <c r="V3717" s="4"/>
      <c r="X3717" s="4"/>
      <c r="AJ3717" s="45"/>
      <c r="AK3717" s="45"/>
      <c r="AS3717" s="71"/>
    </row>
    <row r="3718" spans="1:45" ht="15" customHeight="1" x14ac:dyDescent="0.2">
      <c r="A3718" s="85"/>
      <c r="F3718" s="4"/>
      <c r="H3718" s="78"/>
      <c r="J3718" s="75"/>
      <c r="K3718" s="71"/>
      <c r="L3718" s="75"/>
      <c r="M3718" s="71"/>
      <c r="O3718" s="71"/>
      <c r="Q3718" s="71"/>
      <c r="V3718" s="4"/>
      <c r="X3718" s="4"/>
      <c r="AJ3718" s="45"/>
      <c r="AK3718" s="45"/>
      <c r="AS3718" s="71"/>
    </row>
    <row r="3719" spans="1:45" ht="15" customHeight="1" x14ac:dyDescent="0.2">
      <c r="A3719" s="85"/>
      <c r="F3719" s="4"/>
      <c r="H3719" s="78"/>
      <c r="J3719" s="75"/>
      <c r="K3719" s="71"/>
      <c r="L3719" s="75"/>
      <c r="M3719" s="71"/>
      <c r="O3719" s="71"/>
      <c r="Q3719" s="71"/>
      <c r="V3719" s="4"/>
      <c r="X3719" s="4"/>
      <c r="AJ3719" s="45"/>
      <c r="AK3719" s="45"/>
      <c r="AS3719" s="71"/>
    </row>
    <row r="3720" spans="1:45" ht="15" customHeight="1" x14ac:dyDescent="0.2">
      <c r="A3720" s="85"/>
      <c r="F3720" s="4"/>
      <c r="H3720" s="78"/>
      <c r="J3720" s="75"/>
      <c r="K3720" s="71"/>
      <c r="L3720" s="75"/>
      <c r="M3720" s="71"/>
      <c r="O3720" s="71"/>
      <c r="Q3720" s="71"/>
      <c r="V3720" s="4"/>
      <c r="X3720" s="4"/>
      <c r="AJ3720" s="45"/>
      <c r="AK3720" s="45"/>
      <c r="AS3720" s="71"/>
    </row>
    <row r="3721" spans="1:45" ht="15" customHeight="1" x14ac:dyDescent="0.2">
      <c r="A3721" s="85"/>
      <c r="F3721" s="4"/>
      <c r="H3721" s="78"/>
      <c r="J3721" s="75"/>
      <c r="K3721" s="71"/>
      <c r="L3721" s="75"/>
      <c r="M3721" s="71"/>
      <c r="O3721" s="71"/>
      <c r="Q3721" s="71"/>
      <c r="V3721" s="4"/>
      <c r="X3721" s="4"/>
      <c r="AJ3721" s="45"/>
      <c r="AK3721" s="45"/>
      <c r="AS3721" s="71"/>
    </row>
    <row r="3722" spans="1:45" ht="15" customHeight="1" x14ac:dyDescent="0.2">
      <c r="A3722" s="85"/>
      <c r="F3722" s="4"/>
      <c r="H3722" s="78"/>
      <c r="J3722" s="75"/>
      <c r="K3722" s="71"/>
      <c r="L3722" s="75"/>
      <c r="M3722" s="71"/>
      <c r="O3722" s="71"/>
      <c r="Q3722" s="71"/>
      <c r="V3722" s="4"/>
      <c r="X3722" s="4"/>
      <c r="AJ3722" s="45"/>
      <c r="AK3722" s="45"/>
      <c r="AS3722" s="71"/>
    </row>
    <row r="3723" spans="1:45" ht="15" customHeight="1" x14ac:dyDescent="0.2">
      <c r="A3723" s="85"/>
      <c r="F3723" s="4"/>
      <c r="H3723" s="78"/>
      <c r="J3723" s="75"/>
      <c r="K3723" s="71"/>
      <c r="L3723" s="75"/>
      <c r="M3723" s="71"/>
      <c r="O3723" s="71"/>
      <c r="Q3723" s="71"/>
      <c r="V3723" s="4"/>
      <c r="X3723" s="4"/>
      <c r="AJ3723" s="45"/>
      <c r="AK3723" s="45"/>
      <c r="AS3723" s="71"/>
    </row>
    <row r="3724" spans="1:45" ht="15" customHeight="1" x14ac:dyDescent="0.2">
      <c r="A3724" s="85"/>
      <c r="F3724" s="4"/>
      <c r="H3724" s="78"/>
      <c r="J3724" s="75"/>
      <c r="K3724" s="71"/>
      <c r="L3724" s="75"/>
      <c r="M3724" s="71"/>
      <c r="O3724" s="71"/>
      <c r="Q3724" s="71"/>
      <c r="V3724" s="4"/>
      <c r="X3724" s="4"/>
      <c r="AJ3724" s="45"/>
      <c r="AK3724" s="45"/>
      <c r="AS3724" s="71"/>
    </row>
    <row r="3725" spans="1:45" ht="15" customHeight="1" x14ac:dyDescent="0.2">
      <c r="A3725" s="85"/>
      <c r="F3725" s="4"/>
      <c r="H3725" s="78"/>
      <c r="J3725" s="75"/>
      <c r="K3725" s="71"/>
      <c r="L3725" s="75"/>
      <c r="M3725" s="71"/>
      <c r="O3725" s="71"/>
      <c r="Q3725" s="71"/>
      <c r="V3725" s="4"/>
      <c r="X3725" s="4"/>
      <c r="AJ3725" s="45"/>
      <c r="AK3725" s="45"/>
      <c r="AS3725" s="71"/>
    </row>
    <row r="3726" spans="1:45" ht="15" customHeight="1" x14ac:dyDescent="0.2">
      <c r="A3726" s="85"/>
      <c r="F3726" s="4"/>
      <c r="H3726" s="78"/>
      <c r="J3726" s="75"/>
      <c r="K3726" s="71"/>
      <c r="L3726" s="75"/>
      <c r="M3726" s="71"/>
      <c r="O3726" s="71"/>
      <c r="Q3726" s="71"/>
      <c r="V3726" s="4"/>
      <c r="X3726" s="4"/>
      <c r="AJ3726" s="45"/>
      <c r="AK3726" s="45"/>
      <c r="AS3726" s="71"/>
    </row>
    <row r="3727" spans="1:45" ht="15" customHeight="1" x14ac:dyDescent="0.2">
      <c r="A3727" s="85"/>
      <c r="F3727" s="4"/>
      <c r="H3727" s="78"/>
      <c r="J3727" s="75"/>
      <c r="K3727" s="71"/>
      <c r="L3727" s="75"/>
      <c r="M3727" s="71"/>
      <c r="O3727" s="71"/>
      <c r="Q3727" s="71"/>
      <c r="V3727" s="4"/>
      <c r="X3727" s="4"/>
      <c r="AJ3727" s="45"/>
      <c r="AK3727" s="45"/>
      <c r="AS3727" s="71"/>
    </row>
    <row r="3728" spans="1:45" ht="15" customHeight="1" x14ac:dyDescent="0.2">
      <c r="A3728" s="85"/>
      <c r="F3728" s="4"/>
      <c r="H3728" s="78"/>
      <c r="J3728" s="75"/>
      <c r="K3728" s="71"/>
      <c r="L3728" s="75"/>
      <c r="M3728" s="71"/>
      <c r="O3728" s="71"/>
      <c r="Q3728" s="71"/>
      <c r="V3728" s="4"/>
      <c r="X3728" s="4"/>
      <c r="AJ3728" s="45"/>
      <c r="AK3728" s="45"/>
      <c r="AS3728" s="71"/>
    </row>
    <row r="3729" spans="1:45" ht="15" customHeight="1" x14ac:dyDescent="0.2">
      <c r="A3729" s="85"/>
      <c r="F3729" s="4"/>
      <c r="H3729" s="78"/>
      <c r="J3729" s="75"/>
      <c r="K3729" s="71"/>
      <c r="L3729" s="75"/>
      <c r="M3729" s="71"/>
      <c r="O3729" s="71"/>
      <c r="Q3729" s="71"/>
      <c r="V3729" s="4"/>
      <c r="X3729" s="4"/>
      <c r="AJ3729" s="45"/>
      <c r="AK3729" s="45"/>
      <c r="AS3729" s="71"/>
    </row>
    <row r="3730" spans="1:45" ht="15" customHeight="1" x14ac:dyDescent="0.2">
      <c r="A3730" s="85"/>
      <c r="F3730" s="4"/>
      <c r="H3730" s="78"/>
      <c r="J3730" s="75"/>
      <c r="K3730" s="71"/>
      <c r="L3730" s="75"/>
      <c r="M3730" s="71"/>
      <c r="O3730" s="71"/>
      <c r="Q3730" s="71"/>
      <c r="V3730" s="4"/>
      <c r="X3730" s="4"/>
      <c r="AJ3730" s="45"/>
      <c r="AK3730" s="45"/>
      <c r="AS3730" s="71"/>
    </row>
    <row r="3731" spans="1:45" ht="15" customHeight="1" x14ac:dyDescent="0.2">
      <c r="A3731" s="85"/>
      <c r="F3731" s="4"/>
      <c r="H3731" s="78"/>
      <c r="J3731" s="75"/>
      <c r="K3731" s="71"/>
      <c r="L3731" s="75"/>
      <c r="M3731" s="71"/>
      <c r="O3731" s="71"/>
      <c r="Q3731" s="71"/>
      <c r="V3731" s="4"/>
      <c r="X3731" s="4"/>
      <c r="AJ3731" s="45"/>
      <c r="AK3731" s="45"/>
      <c r="AS3731" s="71"/>
    </row>
    <row r="3732" spans="1:45" ht="15" customHeight="1" x14ac:dyDescent="0.2">
      <c r="A3732" s="85"/>
      <c r="F3732" s="4"/>
      <c r="H3732" s="78"/>
      <c r="J3732" s="75"/>
      <c r="K3732" s="71"/>
      <c r="L3732" s="75"/>
      <c r="M3732" s="71"/>
      <c r="O3732" s="71"/>
      <c r="Q3732" s="71"/>
      <c r="V3732" s="4"/>
      <c r="X3732" s="4"/>
      <c r="AJ3732" s="45"/>
      <c r="AK3732" s="45"/>
      <c r="AS3732" s="71"/>
    </row>
    <row r="3733" spans="1:45" ht="15" customHeight="1" x14ac:dyDescent="0.2">
      <c r="A3733" s="85"/>
      <c r="F3733" s="4"/>
      <c r="H3733" s="78"/>
      <c r="J3733" s="75"/>
      <c r="K3733" s="71"/>
      <c r="L3733" s="75"/>
      <c r="M3733" s="71"/>
      <c r="O3733" s="71"/>
      <c r="Q3733" s="71"/>
      <c r="V3733" s="4"/>
      <c r="X3733" s="4"/>
      <c r="AJ3733" s="45"/>
      <c r="AK3733" s="45"/>
      <c r="AS3733" s="71"/>
    </row>
    <row r="3734" spans="1:45" ht="15" customHeight="1" x14ac:dyDescent="0.2">
      <c r="A3734" s="85"/>
      <c r="F3734" s="4"/>
      <c r="H3734" s="78"/>
      <c r="J3734" s="75"/>
      <c r="K3734" s="71"/>
      <c r="L3734" s="75"/>
      <c r="M3734" s="71"/>
      <c r="O3734" s="71"/>
      <c r="Q3734" s="71"/>
      <c r="V3734" s="4"/>
      <c r="X3734" s="4"/>
      <c r="AJ3734" s="45"/>
      <c r="AK3734" s="45"/>
      <c r="AS3734" s="71"/>
    </row>
    <row r="3735" spans="1:45" ht="15" customHeight="1" x14ac:dyDescent="0.2">
      <c r="A3735" s="85"/>
      <c r="F3735" s="4"/>
      <c r="H3735" s="78"/>
      <c r="J3735" s="75"/>
      <c r="K3735" s="71"/>
      <c r="L3735" s="75"/>
      <c r="M3735" s="71"/>
      <c r="O3735" s="71"/>
      <c r="Q3735" s="71"/>
      <c r="V3735" s="4"/>
      <c r="X3735" s="4"/>
      <c r="AJ3735" s="45"/>
      <c r="AK3735" s="45"/>
      <c r="AS3735" s="71"/>
    </row>
    <row r="3736" spans="1:45" ht="15" customHeight="1" x14ac:dyDescent="0.2">
      <c r="A3736" s="85"/>
      <c r="F3736" s="4"/>
      <c r="H3736" s="78"/>
      <c r="J3736" s="75"/>
      <c r="K3736" s="71"/>
      <c r="L3736" s="75"/>
      <c r="M3736" s="71"/>
      <c r="O3736" s="71"/>
      <c r="Q3736" s="71"/>
      <c r="V3736" s="4"/>
      <c r="X3736" s="4"/>
      <c r="AJ3736" s="45"/>
      <c r="AK3736" s="45"/>
      <c r="AS3736" s="71"/>
    </row>
    <row r="3737" spans="1:45" ht="15" customHeight="1" x14ac:dyDescent="0.2">
      <c r="A3737" s="85"/>
      <c r="F3737" s="4"/>
      <c r="H3737" s="78"/>
      <c r="J3737" s="75"/>
      <c r="K3737" s="71"/>
      <c r="L3737" s="75"/>
      <c r="M3737" s="71"/>
      <c r="O3737" s="71"/>
      <c r="Q3737" s="71"/>
      <c r="V3737" s="4"/>
      <c r="X3737" s="4"/>
      <c r="AJ3737" s="45"/>
      <c r="AK3737" s="45"/>
      <c r="AS3737" s="71"/>
    </row>
    <row r="3738" spans="1:45" ht="15" customHeight="1" x14ac:dyDescent="0.2">
      <c r="A3738" s="85"/>
      <c r="F3738" s="4"/>
      <c r="H3738" s="78"/>
      <c r="J3738" s="75"/>
      <c r="K3738" s="71"/>
      <c r="L3738" s="75"/>
      <c r="M3738" s="71"/>
      <c r="O3738" s="71"/>
      <c r="Q3738" s="71"/>
      <c r="V3738" s="4"/>
      <c r="X3738" s="4"/>
      <c r="AJ3738" s="45"/>
      <c r="AK3738" s="45"/>
      <c r="AS3738" s="71"/>
    </row>
    <row r="3739" spans="1:45" ht="15" customHeight="1" x14ac:dyDescent="0.2">
      <c r="A3739" s="85"/>
      <c r="F3739" s="4"/>
      <c r="H3739" s="78"/>
      <c r="J3739" s="75"/>
      <c r="K3739" s="71"/>
      <c r="L3739" s="75"/>
      <c r="M3739" s="71"/>
      <c r="O3739" s="71"/>
      <c r="Q3739" s="71"/>
      <c r="V3739" s="4"/>
      <c r="X3739" s="4"/>
      <c r="AJ3739" s="45"/>
      <c r="AK3739" s="45"/>
      <c r="AS3739" s="71"/>
    </row>
    <row r="3740" spans="1:45" ht="15" customHeight="1" x14ac:dyDescent="0.2">
      <c r="A3740" s="85"/>
      <c r="F3740" s="4"/>
      <c r="H3740" s="78"/>
      <c r="J3740" s="75"/>
      <c r="K3740" s="71"/>
      <c r="L3740" s="75"/>
      <c r="M3740" s="71"/>
      <c r="O3740" s="71"/>
      <c r="Q3740" s="71"/>
      <c r="V3740" s="4"/>
      <c r="X3740" s="4"/>
      <c r="AJ3740" s="45"/>
      <c r="AK3740" s="45"/>
      <c r="AS3740" s="71"/>
    </row>
    <row r="3741" spans="1:45" ht="15" customHeight="1" x14ac:dyDescent="0.2">
      <c r="A3741" s="85"/>
      <c r="F3741" s="4"/>
      <c r="H3741" s="78"/>
      <c r="J3741" s="75"/>
      <c r="K3741" s="71"/>
      <c r="L3741" s="75"/>
      <c r="M3741" s="71"/>
      <c r="O3741" s="71"/>
      <c r="Q3741" s="71"/>
      <c r="V3741" s="4"/>
      <c r="X3741" s="4"/>
      <c r="AJ3741" s="45"/>
      <c r="AK3741" s="45"/>
      <c r="AS3741" s="71"/>
    </row>
    <row r="3742" spans="1:45" ht="15" customHeight="1" x14ac:dyDescent="0.2">
      <c r="A3742" s="85"/>
      <c r="F3742" s="4"/>
      <c r="H3742" s="78"/>
      <c r="J3742" s="75"/>
      <c r="K3742" s="71"/>
      <c r="L3742" s="75"/>
      <c r="M3742" s="71"/>
      <c r="O3742" s="71"/>
      <c r="Q3742" s="71"/>
      <c r="V3742" s="4"/>
      <c r="X3742" s="4"/>
      <c r="AJ3742" s="45"/>
      <c r="AK3742" s="45"/>
      <c r="AS3742" s="71"/>
    </row>
    <row r="3743" spans="1:45" ht="15" customHeight="1" x14ac:dyDescent="0.2">
      <c r="A3743" s="85"/>
      <c r="F3743" s="4"/>
      <c r="H3743" s="78"/>
      <c r="J3743" s="75"/>
      <c r="K3743" s="71"/>
      <c r="L3743" s="75"/>
      <c r="M3743" s="71"/>
      <c r="O3743" s="71"/>
      <c r="Q3743" s="71"/>
      <c r="V3743" s="4"/>
      <c r="X3743" s="4"/>
      <c r="AJ3743" s="45"/>
      <c r="AK3743" s="45"/>
      <c r="AS3743" s="71"/>
    </row>
    <row r="3744" spans="1:45" ht="15" customHeight="1" x14ac:dyDescent="0.2">
      <c r="A3744" s="85"/>
      <c r="F3744" s="4"/>
      <c r="H3744" s="78"/>
      <c r="J3744" s="75"/>
      <c r="K3744" s="71"/>
      <c r="L3744" s="75"/>
      <c r="M3744" s="71"/>
      <c r="O3744" s="71"/>
      <c r="Q3744" s="71"/>
      <c r="V3744" s="4"/>
      <c r="X3744" s="4"/>
      <c r="AJ3744" s="45"/>
      <c r="AK3744" s="45"/>
      <c r="AS3744" s="71"/>
    </row>
    <row r="3745" spans="1:45" ht="15" customHeight="1" x14ac:dyDescent="0.2">
      <c r="A3745" s="85"/>
      <c r="F3745" s="4"/>
      <c r="H3745" s="78"/>
      <c r="J3745" s="75"/>
      <c r="K3745" s="71"/>
      <c r="L3745" s="75"/>
      <c r="M3745" s="71"/>
      <c r="O3745" s="71"/>
      <c r="Q3745" s="71"/>
      <c r="V3745" s="4"/>
      <c r="X3745" s="4"/>
      <c r="AJ3745" s="45"/>
      <c r="AK3745" s="45"/>
      <c r="AS3745" s="71"/>
    </row>
    <row r="3746" spans="1:45" ht="15" customHeight="1" x14ac:dyDescent="0.2">
      <c r="A3746" s="85"/>
      <c r="F3746" s="4"/>
      <c r="H3746" s="78"/>
      <c r="J3746" s="75"/>
      <c r="K3746" s="71"/>
      <c r="L3746" s="75"/>
      <c r="M3746" s="71"/>
      <c r="O3746" s="71"/>
      <c r="Q3746" s="71"/>
      <c r="V3746" s="4"/>
      <c r="X3746" s="4"/>
      <c r="AJ3746" s="45"/>
      <c r="AK3746" s="45"/>
      <c r="AS3746" s="71"/>
    </row>
    <row r="3747" spans="1:45" ht="15" customHeight="1" x14ac:dyDescent="0.2">
      <c r="A3747" s="85"/>
      <c r="F3747" s="4"/>
      <c r="H3747" s="78"/>
      <c r="J3747" s="75"/>
      <c r="K3747" s="71"/>
      <c r="L3747" s="75"/>
      <c r="M3747" s="71"/>
      <c r="O3747" s="71"/>
      <c r="Q3747" s="71"/>
      <c r="V3747" s="4"/>
      <c r="X3747" s="4"/>
      <c r="AJ3747" s="45"/>
      <c r="AK3747" s="45"/>
      <c r="AS3747" s="71"/>
    </row>
    <row r="3748" spans="1:45" ht="15" customHeight="1" x14ac:dyDescent="0.2">
      <c r="A3748" s="85"/>
      <c r="F3748" s="4"/>
      <c r="H3748" s="78"/>
      <c r="J3748" s="75"/>
      <c r="K3748" s="71"/>
      <c r="L3748" s="75"/>
      <c r="M3748" s="71"/>
      <c r="O3748" s="71"/>
      <c r="Q3748" s="71"/>
      <c r="V3748" s="4"/>
      <c r="X3748" s="4"/>
      <c r="AJ3748" s="45"/>
      <c r="AK3748" s="45"/>
      <c r="AS3748" s="71"/>
    </row>
    <row r="3749" spans="1:45" ht="15" customHeight="1" x14ac:dyDescent="0.2">
      <c r="A3749" s="85"/>
      <c r="F3749" s="4"/>
      <c r="H3749" s="78"/>
      <c r="J3749" s="75"/>
      <c r="K3749" s="71"/>
      <c r="L3749" s="75"/>
      <c r="M3749" s="71"/>
      <c r="O3749" s="71"/>
      <c r="Q3749" s="71"/>
      <c r="V3749" s="4"/>
      <c r="X3749" s="4"/>
      <c r="AJ3749" s="45"/>
      <c r="AK3749" s="45"/>
      <c r="AS3749" s="71"/>
    </row>
    <row r="3750" spans="1:45" ht="15" customHeight="1" x14ac:dyDescent="0.2">
      <c r="A3750" s="85"/>
      <c r="F3750" s="4"/>
      <c r="H3750" s="78"/>
      <c r="J3750" s="75"/>
      <c r="K3750" s="71"/>
      <c r="L3750" s="75"/>
      <c r="M3750" s="71"/>
      <c r="O3750" s="71"/>
      <c r="Q3750" s="71"/>
      <c r="V3750" s="4"/>
      <c r="X3750" s="4"/>
      <c r="AJ3750" s="45"/>
      <c r="AK3750" s="45"/>
      <c r="AS3750" s="71"/>
    </row>
    <row r="3751" spans="1:45" ht="15" customHeight="1" x14ac:dyDescent="0.2">
      <c r="A3751" s="85"/>
      <c r="F3751" s="4"/>
      <c r="H3751" s="78"/>
      <c r="J3751" s="75"/>
      <c r="K3751" s="71"/>
      <c r="L3751" s="75"/>
      <c r="M3751" s="71"/>
      <c r="O3751" s="71"/>
      <c r="Q3751" s="71"/>
      <c r="V3751" s="4"/>
      <c r="X3751" s="4"/>
      <c r="AJ3751" s="45"/>
      <c r="AK3751" s="45"/>
      <c r="AS3751" s="71"/>
    </row>
    <row r="3752" spans="1:45" ht="15" customHeight="1" x14ac:dyDescent="0.2">
      <c r="A3752" s="85"/>
      <c r="F3752" s="4"/>
      <c r="H3752" s="78"/>
      <c r="J3752" s="75"/>
      <c r="K3752" s="71"/>
      <c r="L3752" s="75"/>
      <c r="M3752" s="71"/>
      <c r="O3752" s="71"/>
      <c r="Q3752" s="71"/>
      <c r="V3752" s="4"/>
      <c r="X3752" s="4"/>
      <c r="AJ3752" s="45"/>
      <c r="AK3752" s="45"/>
      <c r="AS3752" s="71"/>
    </row>
    <row r="3753" spans="1:45" ht="15" customHeight="1" x14ac:dyDescent="0.2">
      <c r="A3753" s="85"/>
      <c r="F3753" s="4"/>
      <c r="H3753" s="78"/>
      <c r="J3753" s="75"/>
      <c r="K3753" s="71"/>
      <c r="L3753" s="75"/>
      <c r="M3753" s="71"/>
      <c r="O3753" s="71"/>
      <c r="Q3753" s="71"/>
      <c r="V3753" s="4"/>
      <c r="X3753" s="4"/>
      <c r="AJ3753" s="45"/>
      <c r="AK3753" s="45"/>
      <c r="AS3753" s="71"/>
    </row>
    <row r="3754" spans="1:45" ht="15" customHeight="1" x14ac:dyDescent="0.2">
      <c r="A3754" s="85"/>
      <c r="F3754" s="4"/>
      <c r="H3754" s="78"/>
      <c r="J3754" s="75"/>
      <c r="K3754" s="71"/>
      <c r="L3754" s="75"/>
      <c r="M3754" s="71"/>
      <c r="O3754" s="71"/>
      <c r="Q3754" s="71"/>
      <c r="V3754" s="4"/>
      <c r="X3754" s="4"/>
      <c r="AJ3754" s="45"/>
      <c r="AK3754" s="45"/>
      <c r="AS3754" s="71"/>
    </row>
    <row r="3755" spans="1:45" ht="15" customHeight="1" x14ac:dyDescent="0.2">
      <c r="A3755" s="85"/>
      <c r="F3755" s="4"/>
      <c r="H3755" s="78"/>
      <c r="J3755" s="75"/>
      <c r="K3755" s="71"/>
      <c r="L3755" s="75"/>
      <c r="M3755" s="71"/>
      <c r="O3755" s="71"/>
      <c r="Q3755" s="71"/>
      <c r="V3755" s="4"/>
      <c r="X3755" s="4"/>
      <c r="AJ3755" s="45"/>
      <c r="AK3755" s="45"/>
      <c r="AS3755" s="71"/>
    </row>
    <row r="3756" spans="1:45" ht="15" customHeight="1" x14ac:dyDescent="0.2">
      <c r="A3756" s="85"/>
      <c r="F3756" s="4"/>
      <c r="H3756" s="78"/>
      <c r="J3756" s="75"/>
      <c r="K3756" s="71"/>
      <c r="L3756" s="75"/>
      <c r="M3756" s="71"/>
      <c r="O3756" s="71"/>
      <c r="Q3756" s="71"/>
      <c r="V3756" s="4"/>
      <c r="X3756" s="4"/>
      <c r="AJ3756" s="45"/>
      <c r="AK3756" s="45"/>
      <c r="AS3756" s="71"/>
    </row>
    <row r="3757" spans="1:45" ht="15" customHeight="1" x14ac:dyDescent="0.2">
      <c r="A3757" s="85"/>
      <c r="F3757" s="4"/>
      <c r="H3757" s="78"/>
      <c r="J3757" s="75"/>
      <c r="K3757" s="71"/>
      <c r="L3757" s="75"/>
      <c r="M3757" s="71"/>
      <c r="O3757" s="71"/>
      <c r="Q3757" s="71"/>
      <c r="V3757" s="4"/>
      <c r="X3757" s="4"/>
      <c r="AJ3757" s="45"/>
      <c r="AK3757" s="45"/>
      <c r="AS3757" s="71"/>
    </row>
    <row r="3758" spans="1:45" ht="15" customHeight="1" x14ac:dyDescent="0.2">
      <c r="A3758" s="85"/>
      <c r="F3758" s="4"/>
      <c r="H3758" s="78"/>
      <c r="J3758" s="75"/>
      <c r="K3758" s="71"/>
      <c r="L3758" s="75"/>
      <c r="M3758" s="71"/>
      <c r="O3758" s="71"/>
      <c r="Q3758" s="71"/>
      <c r="V3758" s="4"/>
      <c r="X3758" s="4"/>
      <c r="AJ3758" s="45"/>
      <c r="AK3758" s="45"/>
      <c r="AS3758" s="71"/>
    </row>
    <row r="3759" spans="1:45" ht="15" customHeight="1" x14ac:dyDescent="0.2">
      <c r="A3759" s="85"/>
      <c r="F3759" s="4"/>
      <c r="H3759" s="78"/>
      <c r="J3759" s="75"/>
      <c r="K3759" s="71"/>
      <c r="L3759" s="75"/>
      <c r="M3759" s="71"/>
      <c r="O3759" s="71"/>
      <c r="Q3759" s="71"/>
      <c r="V3759" s="4"/>
      <c r="X3759" s="4"/>
      <c r="AJ3759" s="45"/>
      <c r="AK3759" s="45"/>
      <c r="AS3759" s="71"/>
    </row>
    <row r="3760" spans="1:45" ht="15" customHeight="1" x14ac:dyDescent="0.2">
      <c r="A3760" s="85"/>
      <c r="F3760" s="4"/>
      <c r="H3760" s="78"/>
      <c r="J3760" s="75"/>
      <c r="K3760" s="71"/>
      <c r="L3760" s="75"/>
      <c r="M3760" s="71"/>
      <c r="O3760" s="71"/>
      <c r="Q3760" s="71"/>
      <c r="V3760" s="4"/>
      <c r="X3760" s="4"/>
      <c r="AJ3760" s="45"/>
      <c r="AK3760" s="45"/>
      <c r="AS3760" s="71"/>
    </row>
    <row r="3761" spans="1:45" ht="15" customHeight="1" x14ac:dyDescent="0.2">
      <c r="A3761" s="85"/>
      <c r="F3761" s="4"/>
      <c r="H3761" s="78"/>
      <c r="J3761" s="75"/>
      <c r="K3761" s="71"/>
      <c r="L3761" s="75"/>
      <c r="M3761" s="71"/>
      <c r="O3761" s="71"/>
      <c r="Q3761" s="71"/>
      <c r="V3761" s="4"/>
      <c r="X3761" s="4"/>
      <c r="AJ3761" s="45"/>
      <c r="AK3761" s="45"/>
      <c r="AS3761" s="71"/>
    </row>
    <row r="3762" spans="1:45" ht="15" customHeight="1" x14ac:dyDescent="0.2">
      <c r="A3762" s="85"/>
      <c r="F3762" s="4"/>
      <c r="H3762" s="78"/>
      <c r="J3762" s="75"/>
      <c r="K3762" s="71"/>
      <c r="L3762" s="75"/>
      <c r="M3762" s="71"/>
      <c r="O3762" s="71"/>
      <c r="Q3762" s="71"/>
      <c r="V3762" s="4"/>
      <c r="X3762" s="4"/>
      <c r="AJ3762" s="45"/>
      <c r="AK3762" s="45"/>
      <c r="AS3762" s="71"/>
    </row>
    <row r="3763" spans="1:45" ht="15" customHeight="1" x14ac:dyDescent="0.2">
      <c r="A3763" s="85"/>
      <c r="F3763" s="4"/>
      <c r="H3763" s="78"/>
      <c r="J3763" s="75"/>
      <c r="K3763" s="71"/>
      <c r="L3763" s="75"/>
      <c r="M3763" s="71"/>
      <c r="O3763" s="71"/>
      <c r="Q3763" s="71"/>
      <c r="V3763" s="4"/>
      <c r="X3763" s="4"/>
      <c r="AJ3763" s="45"/>
      <c r="AK3763" s="45"/>
      <c r="AS3763" s="71"/>
    </row>
    <row r="3764" spans="1:45" ht="15" customHeight="1" x14ac:dyDescent="0.2">
      <c r="A3764" s="85"/>
      <c r="F3764" s="4"/>
      <c r="H3764" s="78"/>
      <c r="J3764" s="75"/>
      <c r="K3764" s="71"/>
      <c r="L3764" s="75"/>
      <c r="M3764" s="71"/>
      <c r="O3764" s="71"/>
      <c r="Q3764" s="71"/>
      <c r="V3764" s="4"/>
      <c r="X3764" s="4"/>
      <c r="AJ3764" s="45"/>
      <c r="AK3764" s="45"/>
      <c r="AS3764" s="71"/>
    </row>
    <row r="3765" spans="1:45" ht="15" customHeight="1" x14ac:dyDescent="0.2">
      <c r="A3765" s="85"/>
      <c r="F3765" s="4"/>
      <c r="H3765" s="78"/>
      <c r="J3765" s="75"/>
      <c r="K3765" s="71"/>
      <c r="L3765" s="75"/>
      <c r="M3765" s="71"/>
      <c r="O3765" s="71"/>
      <c r="Q3765" s="71"/>
      <c r="V3765" s="4"/>
      <c r="X3765" s="4"/>
      <c r="AJ3765" s="45"/>
      <c r="AK3765" s="45"/>
      <c r="AS3765" s="71"/>
    </row>
    <row r="3766" spans="1:45" ht="15" customHeight="1" x14ac:dyDescent="0.2">
      <c r="A3766" s="85"/>
      <c r="F3766" s="4"/>
      <c r="H3766" s="78"/>
      <c r="J3766" s="75"/>
      <c r="K3766" s="71"/>
      <c r="L3766" s="75"/>
      <c r="M3766" s="71"/>
      <c r="O3766" s="71"/>
      <c r="Q3766" s="71"/>
      <c r="V3766" s="4"/>
      <c r="X3766" s="4"/>
      <c r="AJ3766" s="45"/>
      <c r="AK3766" s="45"/>
      <c r="AS3766" s="71"/>
    </row>
    <row r="3767" spans="1:45" ht="15" customHeight="1" x14ac:dyDescent="0.2">
      <c r="A3767" s="85"/>
      <c r="F3767" s="4"/>
      <c r="H3767" s="78"/>
      <c r="J3767" s="75"/>
      <c r="K3767" s="71"/>
      <c r="L3767" s="75"/>
      <c r="M3767" s="71"/>
      <c r="O3767" s="71"/>
      <c r="Q3767" s="71"/>
      <c r="V3767" s="4"/>
      <c r="X3767" s="4"/>
      <c r="AJ3767" s="45"/>
      <c r="AK3767" s="45"/>
      <c r="AS3767" s="71"/>
    </row>
    <row r="3768" spans="1:45" ht="15" customHeight="1" x14ac:dyDescent="0.2">
      <c r="A3768" s="85"/>
      <c r="F3768" s="4"/>
      <c r="H3768" s="79"/>
      <c r="J3768" s="75"/>
      <c r="K3768" s="71"/>
      <c r="L3768" s="75"/>
      <c r="M3768" s="71"/>
      <c r="O3768" s="71"/>
      <c r="Q3768" s="71"/>
      <c r="V3768" s="4"/>
      <c r="X3768" s="4"/>
      <c r="AJ3768" s="45"/>
      <c r="AK3768" s="45"/>
      <c r="AS3768" s="71"/>
    </row>
    <row r="3769" spans="1:45" ht="15" customHeight="1" x14ac:dyDescent="0.2">
      <c r="A3769" s="85"/>
      <c r="F3769" s="4"/>
      <c r="H3769" s="79"/>
      <c r="J3769" s="75"/>
      <c r="K3769" s="71"/>
      <c r="L3769" s="75"/>
      <c r="M3769" s="71"/>
      <c r="O3769" s="71"/>
      <c r="Q3769" s="71"/>
      <c r="V3769" s="4"/>
      <c r="X3769" s="4"/>
      <c r="AJ3769" s="45"/>
      <c r="AK3769" s="45"/>
      <c r="AS3769" s="71"/>
    </row>
    <row r="3770" spans="1:45" ht="15" customHeight="1" x14ac:dyDescent="0.2">
      <c r="A3770" s="85"/>
      <c r="F3770" s="4"/>
      <c r="H3770" s="79"/>
      <c r="J3770" s="75"/>
      <c r="K3770" s="71"/>
      <c r="L3770" s="75"/>
      <c r="M3770" s="71"/>
      <c r="O3770" s="71"/>
      <c r="Q3770" s="71"/>
      <c r="V3770" s="4"/>
      <c r="X3770" s="4"/>
      <c r="AJ3770" s="45"/>
      <c r="AK3770" s="45"/>
      <c r="AS3770" s="71"/>
    </row>
    <row r="3771" spans="1:45" ht="15" customHeight="1" x14ac:dyDescent="0.2">
      <c r="A3771" s="85"/>
      <c r="F3771" s="4"/>
      <c r="H3771" s="78"/>
      <c r="J3771" s="75"/>
      <c r="K3771" s="71"/>
      <c r="L3771" s="75"/>
      <c r="M3771" s="71"/>
      <c r="O3771" s="71"/>
      <c r="Q3771" s="71"/>
      <c r="V3771" s="4"/>
      <c r="X3771" s="4"/>
      <c r="AJ3771" s="45"/>
      <c r="AK3771" s="45"/>
      <c r="AS3771" s="71"/>
    </row>
    <row r="3772" spans="1:45" ht="15" customHeight="1" x14ac:dyDescent="0.2">
      <c r="A3772" s="85"/>
      <c r="F3772" s="4"/>
      <c r="H3772" s="78"/>
      <c r="J3772" s="75"/>
      <c r="K3772" s="71"/>
      <c r="L3772" s="75"/>
      <c r="M3772" s="71"/>
      <c r="O3772" s="71"/>
      <c r="Q3772" s="71"/>
      <c r="V3772" s="4"/>
      <c r="X3772" s="4"/>
      <c r="AJ3772" s="45"/>
      <c r="AK3772" s="45"/>
      <c r="AS3772" s="71"/>
    </row>
    <row r="3773" spans="1:45" ht="15" customHeight="1" x14ac:dyDescent="0.2">
      <c r="A3773" s="85"/>
      <c r="F3773" s="4"/>
      <c r="H3773" s="78"/>
      <c r="J3773" s="75"/>
      <c r="K3773" s="71"/>
      <c r="L3773" s="75"/>
      <c r="M3773" s="71"/>
      <c r="O3773" s="71"/>
      <c r="Q3773" s="71"/>
      <c r="V3773" s="4"/>
      <c r="X3773" s="4"/>
      <c r="AJ3773" s="45"/>
      <c r="AK3773" s="45"/>
      <c r="AS3773" s="71"/>
    </row>
    <row r="3774" spans="1:45" ht="15" customHeight="1" x14ac:dyDescent="0.2">
      <c r="A3774" s="85"/>
      <c r="F3774" s="4"/>
      <c r="H3774" s="78"/>
      <c r="J3774" s="75"/>
      <c r="K3774" s="71"/>
      <c r="L3774" s="75"/>
      <c r="M3774" s="71"/>
      <c r="O3774" s="71"/>
      <c r="Q3774" s="71"/>
      <c r="V3774" s="4"/>
      <c r="X3774" s="4"/>
      <c r="AJ3774" s="45"/>
      <c r="AK3774" s="45"/>
      <c r="AS3774" s="71"/>
    </row>
    <row r="3775" spans="1:45" ht="15" customHeight="1" x14ac:dyDescent="0.2">
      <c r="A3775" s="85"/>
      <c r="F3775" s="4"/>
      <c r="H3775" s="78"/>
      <c r="J3775" s="75"/>
      <c r="K3775" s="71"/>
      <c r="L3775" s="75"/>
      <c r="M3775" s="71"/>
      <c r="O3775" s="71"/>
      <c r="Q3775" s="71"/>
      <c r="V3775" s="4"/>
      <c r="X3775" s="4"/>
      <c r="AJ3775" s="45"/>
      <c r="AK3775" s="45"/>
      <c r="AS3775" s="71"/>
    </row>
    <row r="3776" spans="1:45" ht="15" customHeight="1" x14ac:dyDescent="0.2">
      <c r="A3776" s="85"/>
      <c r="F3776" s="4"/>
      <c r="H3776" s="78"/>
      <c r="J3776" s="75"/>
      <c r="K3776" s="71"/>
      <c r="L3776" s="75"/>
      <c r="M3776" s="71"/>
      <c r="O3776" s="71"/>
      <c r="Q3776" s="71"/>
      <c r="V3776" s="4"/>
      <c r="X3776" s="4"/>
      <c r="AJ3776" s="45"/>
      <c r="AK3776" s="45"/>
      <c r="AS3776" s="71"/>
    </row>
    <row r="3777" spans="1:45" ht="15" customHeight="1" x14ac:dyDescent="0.2">
      <c r="A3777" s="85"/>
      <c r="F3777" s="4"/>
      <c r="H3777" s="78"/>
      <c r="J3777" s="75"/>
      <c r="K3777" s="71"/>
      <c r="L3777" s="75"/>
      <c r="M3777" s="71"/>
      <c r="O3777" s="71"/>
      <c r="Q3777" s="71"/>
      <c r="V3777" s="4"/>
      <c r="X3777" s="4"/>
      <c r="AJ3777" s="45"/>
      <c r="AK3777" s="45"/>
      <c r="AS3777" s="71"/>
    </row>
    <row r="3778" spans="1:45" ht="15" customHeight="1" x14ac:dyDescent="0.2">
      <c r="A3778" s="85"/>
      <c r="F3778" s="4"/>
      <c r="H3778" s="78"/>
      <c r="J3778" s="75"/>
      <c r="K3778" s="71"/>
      <c r="L3778" s="75"/>
      <c r="M3778" s="71"/>
      <c r="O3778" s="71"/>
      <c r="Q3778" s="71"/>
      <c r="V3778" s="4"/>
      <c r="X3778" s="4"/>
      <c r="AJ3778" s="45"/>
      <c r="AK3778" s="45"/>
      <c r="AS3778" s="71"/>
    </row>
    <row r="3779" spans="1:45" ht="15" customHeight="1" x14ac:dyDescent="0.2">
      <c r="A3779" s="85"/>
      <c r="F3779" s="4"/>
      <c r="H3779" s="78"/>
      <c r="J3779" s="75"/>
      <c r="K3779" s="71"/>
      <c r="L3779" s="75"/>
      <c r="M3779" s="71"/>
      <c r="O3779" s="71"/>
      <c r="Q3779" s="71"/>
      <c r="V3779" s="4"/>
      <c r="X3779" s="4"/>
      <c r="AJ3779" s="45"/>
      <c r="AK3779" s="45"/>
      <c r="AS3779" s="71"/>
    </row>
    <row r="3780" spans="1:45" ht="15" customHeight="1" x14ac:dyDescent="0.2">
      <c r="A3780" s="85"/>
      <c r="F3780" s="4"/>
      <c r="H3780" s="78"/>
      <c r="J3780" s="75"/>
      <c r="K3780" s="71"/>
      <c r="L3780" s="75"/>
      <c r="M3780" s="71"/>
      <c r="O3780" s="71"/>
      <c r="Q3780" s="71"/>
      <c r="V3780" s="4"/>
      <c r="X3780" s="4"/>
      <c r="AJ3780" s="45"/>
      <c r="AK3780" s="45"/>
      <c r="AS3780" s="71"/>
    </row>
    <row r="3781" spans="1:45" ht="15" customHeight="1" x14ac:dyDescent="0.2">
      <c r="A3781" s="85"/>
      <c r="F3781" s="4"/>
      <c r="H3781" s="78"/>
      <c r="J3781" s="75"/>
      <c r="K3781" s="71"/>
      <c r="L3781" s="75"/>
      <c r="M3781" s="71"/>
      <c r="O3781" s="71"/>
      <c r="Q3781" s="71"/>
      <c r="V3781" s="4"/>
      <c r="X3781" s="4"/>
      <c r="AJ3781" s="45"/>
      <c r="AK3781" s="45"/>
      <c r="AS3781" s="71"/>
    </row>
    <row r="3782" spans="1:45" ht="15" customHeight="1" x14ac:dyDescent="0.2">
      <c r="A3782" s="85"/>
      <c r="F3782" s="4"/>
      <c r="H3782" s="78"/>
      <c r="J3782" s="75"/>
      <c r="K3782" s="71"/>
      <c r="L3782" s="75"/>
      <c r="M3782" s="71"/>
      <c r="O3782" s="71"/>
      <c r="Q3782" s="71"/>
      <c r="V3782" s="4"/>
      <c r="X3782" s="4"/>
      <c r="AJ3782" s="45"/>
      <c r="AK3782" s="45"/>
      <c r="AS3782" s="71"/>
    </row>
    <row r="3783" spans="1:45" ht="15" customHeight="1" x14ac:dyDescent="0.2">
      <c r="A3783" s="85"/>
      <c r="F3783" s="4"/>
      <c r="H3783" s="78"/>
      <c r="J3783" s="75"/>
      <c r="K3783" s="71"/>
      <c r="L3783" s="75"/>
      <c r="M3783" s="71"/>
      <c r="O3783" s="71"/>
      <c r="Q3783" s="71"/>
      <c r="V3783" s="4"/>
      <c r="X3783" s="4"/>
      <c r="AJ3783" s="45"/>
      <c r="AK3783" s="45"/>
      <c r="AS3783" s="71"/>
    </row>
    <row r="3784" spans="1:45" ht="15" customHeight="1" x14ac:dyDescent="0.2">
      <c r="A3784" s="85"/>
      <c r="F3784" s="4"/>
      <c r="H3784" s="78"/>
      <c r="J3784" s="75"/>
      <c r="K3784" s="71"/>
      <c r="L3784" s="75"/>
      <c r="M3784" s="71"/>
      <c r="O3784" s="71"/>
      <c r="Q3784" s="71"/>
      <c r="V3784" s="4"/>
      <c r="X3784" s="4"/>
      <c r="AJ3784" s="45"/>
      <c r="AK3784" s="45"/>
      <c r="AS3784" s="71"/>
    </row>
    <row r="3785" spans="1:45" ht="15" customHeight="1" x14ac:dyDescent="0.2">
      <c r="A3785" s="85"/>
      <c r="F3785" s="4"/>
      <c r="H3785" s="78"/>
      <c r="J3785" s="75"/>
      <c r="K3785" s="71"/>
      <c r="L3785" s="75"/>
      <c r="M3785" s="71"/>
      <c r="O3785" s="71"/>
      <c r="Q3785" s="71"/>
      <c r="V3785" s="4"/>
      <c r="X3785" s="4"/>
      <c r="AJ3785" s="45"/>
      <c r="AK3785" s="45"/>
      <c r="AS3785" s="71"/>
    </row>
    <row r="3786" spans="1:45" ht="15" customHeight="1" x14ac:dyDescent="0.2">
      <c r="A3786" s="85"/>
      <c r="F3786" s="4"/>
      <c r="H3786" s="78"/>
      <c r="J3786" s="75"/>
      <c r="K3786" s="71"/>
      <c r="L3786" s="75"/>
      <c r="M3786" s="71"/>
      <c r="O3786" s="71"/>
      <c r="Q3786" s="71"/>
      <c r="V3786" s="4"/>
      <c r="X3786" s="4"/>
      <c r="AJ3786" s="45"/>
      <c r="AK3786" s="45"/>
      <c r="AS3786" s="71"/>
    </row>
    <row r="3787" spans="1:45" ht="15" customHeight="1" x14ac:dyDescent="0.2">
      <c r="A3787" s="85"/>
      <c r="F3787" s="4"/>
      <c r="H3787" s="78"/>
      <c r="J3787" s="75"/>
      <c r="K3787" s="71"/>
      <c r="L3787" s="75"/>
      <c r="M3787" s="71"/>
      <c r="O3787" s="71"/>
      <c r="Q3787" s="71"/>
      <c r="V3787" s="4"/>
      <c r="X3787" s="4"/>
      <c r="AJ3787" s="45"/>
      <c r="AK3787" s="45"/>
      <c r="AS3787" s="71"/>
    </row>
    <row r="3788" spans="1:45" ht="15" customHeight="1" x14ac:dyDescent="0.2">
      <c r="A3788" s="85"/>
      <c r="F3788" s="4"/>
      <c r="H3788" s="79"/>
      <c r="J3788" s="75"/>
      <c r="K3788" s="71"/>
      <c r="L3788" s="75"/>
      <c r="M3788" s="71"/>
      <c r="O3788" s="71"/>
      <c r="Q3788" s="71"/>
      <c r="V3788" s="4"/>
      <c r="X3788" s="4"/>
      <c r="AJ3788" s="45"/>
      <c r="AK3788" s="45"/>
      <c r="AS3788" s="71"/>
    </row>
    <row r="3789" spans="1:45" ht="15" customHeight="1" x14ac:dyDescent="0.2">
      <c r="A3789" s="85"/>
      <c r="F3789" s="4"/>
      <c r="H3789" s="78"/>
      <c r="J3789" s="75"/>
      <c r="K3789" s="71"/>
      <c r="L3789" s="75"/>
      <c r="M3789" s="71"/>
      <c r="O3789" s="71"/>
      <c r="Q3789" s="71"/>
      <c r="V3789" s="4"/>
      <c r="X3789" s="4"/>
      <c r="AJ3789" s="45"/>
      <c r="AK3789" s="45"/>
      <c r="AS3789" s="71"/>
    </row>
    <row r="3790" spans="1:45" ht="15" customHeight="1" x14ac:dyDescent="0.2">
      <c r="A3790" s="85"/>
      <c r="F3790" s="4"/>
      <c r="H3790" s="78"/>
      <c r="J3790" s="75"/>
      <c r="K3790" s="71"/>
      <c r="L3790" s="75"/>
      <c r="M3790" s="71"/>
      <c r="O3790" s="71"/>
      <c r="Q3790" s="71"/>
      <c r="V3790" s="4"/>
      <c r="X3790" s="4"/>
      <c r="AJ3790" s="45"/>
      <c r="AK3790" s="45"/>
      <c r="AS3790" s="71"/>
    </row>
    <row r="3791" spans="1:45" ht="15" customHeight="1" x14ac:dyDescent="0.2">
      <c r="A3791" s="85"/>
      <c r="F3791" s="4"/>
      <c r="H3791" s="78"/>
      <c r="J3791" s="75"/>
      <c r="K3791" s="71"/>
      <c r="L3791" s="75"/>
      <c r="M3791" s="71"/>
      <c r="O3791" s="71"/>
      <c r="Q3791" s="71"/>
      <c r="V3791" s="4"/>
      <c r="X3791" s="4"/>
      <c r="AJ3791" s="45"/>
      <c r="AK3791" s="45"/>
      <c r="AS3791" s="71"/>
    </row>
    <row r="3792" spans="1:45" ht="15" customHeight="1" x14ac:dyDescent="0.2">
      <c r="A3792" s="85"/>
      <c r="F3792" s="4"/>
      <c r="H3792" s="78"/>
      <c r="J3792" s="75"/>
      <c r="K3792" s="71"/>
      <c r="L3792" s="75"/>
      <c r="M3792" s="71"/>
      <c r="O3792" s="71"/>
      <c r="Q3792" s="71"/>
      <c r="V3792" s="4"/>
      <c r="X3792" s="4"/>
      <c r="AJ3792" s="45"/>
      <c r="AK3792" s="45"/>
      <c r="AS3792" s="71"/>
    </row>
    <row r="3793" spans="1:45" ht="15" customHeight="1" x14ac:dyDescent="0.2">
      <c r="A3793" s="85"/>
      <c r="F3793" s="4"/>
      <c r="H3793" s="78"/>
      <c r="J3793" s="75"/>
      <c r="K3793" s="71"/>
      <c r="L3793" s="75"/>
      <c r="M3793" s="71"/>
      <c r="O3793" s="71"/>
      <c r="Q3793" s="71"/>
      <c r="V3793" s="4"/>
      <c r="X3793" s="4"/>
      <c r="AJ3793" s="45"/>
      <c r="AK3793" s="45"/>
      <c r="AS3793" s="71"/>
    </row>
    <row r="3794" spans="1:45" ht="15" customHeight="1" x14ac:dyDescent="0.2">
      <c r="A3794" s="85"/>
      <c r="F3794" s="4"/>
      <c r="H3794" s="78"/>
      <c r="J3794" s="75"/>
      <c r="K3794" s="71"/>
      <c r="L3794" s="75"/>
      <c r="M3794" s="71"/>
      <c r="O3794" s="71"/>
      <c r="Q3794" s="71"/>
      <c r="V3794" s="4"/>
      <c r="X3794" s="4"/>
      <c r="AJ3794" s="45"/>
      <c r="AK3794" s="45"/>
      <c r="AS3794" s="71"/>
    </row>
    <row r="3795" spans="1:45" ht="15" customHeight="1" x14ac:dyDescent="0.2">
      <c r="A3795" s="85"/>
      <c r="F3795" s="4"/>
      <c r="H3795" s="78"/>
      <c r="J3795" s="75"/>
      <c r="K3795" s="71"/>
      <c r="L3795" s="75"/>
      <c r="M3795" s="71"/>
      <c r="O3795" s="71"/>
      <c r="Q3795" s="71"/>
      <c r="V3795" s="4"/>
      <c r="X3795" s="4"/>
      <c r="AJ3795" s="45"/>
      <c r="AK3795" s="45"/>
      <c r="AS3795" s="71"/>
    </row>
    <row r="3796" spans="1:45" ht="15" customHeight="1" x14ac:dyDescent="0.2">
      <c r="A3796" s="85"/>
      <c r="F3796" s="4"/>
      <c r="H3796" s="78"/>
      <c r="J3796" s="75"/>
      <c r="K3796" s="71"/>
      <c r="L3796" s="75"/>
      <c r="M3796" s="71"/>
      <c r="O3796" s="71"/>
      <c r="Q3796" s="71"/>
      <c r="V3796" s="4"/>
      <c r="X3796" s="4"/>
      <c r="AJ3796" s="45"/>
      <c r="AK3796" s="45"/>
      <c r="AS3796" s="71"/>
    </row>
    <row r="3797" spans="1:45" ht="15" customHeight="1" x14ac:dyDescent="0.2">
      <c r="A3797" s="85"/>
      <c r="F3797" s="4"/>
      <c r="H3797" s="78"/>
      <c r="J3797" s="75"/>
      <c r="K3797" s="71"/>
      <c r="L3797" s="75"/>
      <c r="M3797" s="71"/>
      <c r="O3797" s="71"/>
      <c r="Q3797" s="71"/>
      <c r="V3797" s="4"/>
      <c r="X3797" s="4"/>
      <c r="AJ3797" s="45"/>
      <c r="AK3797" s="45"/>
      <c r="AS3797" s="71"/>
    </row>
    <row r="3798" spans="1:45" ht="15" customHeight="1" x14ac:dyDescent="0.2">
      <c r="A3798" s="85"/>
      <c r="F3798" s="4"/>
      <c r="H3798" s="78"/>
      <c r="J3798" s="75"/>
      <c r="K3798" s="71"/>
      <c r="L3798" s="75"/>
      <c r="M3798" s="71"/>
      <c r="O3798" s="71"/>
      <c r="Q3798" s="71"/>
      <c r="V3798" s="4"/>
      <c r="X3798" s="4"/>
      <c r="AJ3798" s="45"/>
      <c r="AK3798" s="45"/>
      <c r="AS3798" s="71"/>
    </row>
    <row r="3799" spans="1:45" ht="15" customHeight="1" x14ac:dyDescent="0.2">
      <c r="A3799" s="85"/>
      <c r="F3799" s="4"/>
      <c r="H3799" s="78"/>
      <c r="J3799" s="75"/>
      <c r="K3799" s="71"/>
      <c r="L3799" s="75"/>
      <c r="M3799" s="71"/>
      <c r="O3799" s="71"/>
      <c r="Q3799" s="71"/>
      <c r="V3799" s="4"/>
      <c r="X3799" s="4"/>
      <c r="AJ3799" s="45"/>
      <c r="AK3799" s="45"/>
      <c r="AS3799" s="71"/>
    </row>
    <row r="3800" spans="1:45" ht="15" customHeight="1" x14ac:dyDescent="0.2">
      <c r="A3800" s="85"/>
      <c r="F3800" s="4"/>
      <c r="H3800" s="78"/>
      <c r="J3800" s="75"/>
      <c r="K3800" s="71"/>
      <c r="L3800" s="75"/>
      <c r="M3800" s="71"/>
      <c r="O3800" s="71"/>
      <c r="Q3800" s="71"/>
      <c r="V3800" s="4"/>
      <c r="X3800" s="4"/>
      <c r="AJ3800" s="45"/>
      <c r="AK3800" s="45"/>
      <c r="AS3800" s="71"/>
    </row>
    <row r="3801" spans="1:45" ht="15" customHeight="1" x14ac:dyDescent="0.2">
      <c r="A3801" s="85"/>
      <c r="F3801" s="4"/>
      <c r="H3801" s="78"/>
      <c r="J3801" s="75"/>
      <c r="K3801" s="71"/>
      <c r="L3801" s="75"/>
      <c r="M3801" s="71"/>
      <c r="O3801" s="71"/>
      <c r="Q3801" s="71"/>
      <c r="V3801" s="4"/>
      <c r="X3801" s="4"/>
      <c r="AJ3801" s="45"/>
      <c r="AK3801" s="45"/>
      <c r="AS3801" s="71"/>
    </row>
    <row r="3802" spans="1:45" ht="15" customHeight="1" x14ac:dyDescent="0.2">
      <c r="A3802" s="85"/>
      <c r="F3802" s="4"/>
      <c r="H3802" s="78"/>
      <c r="J3802" s="75"/>
      <c r="K3802" s="71"/>
      <c r="L3802" s="75"/>
      <c r="M3802" s="71"/>
      <c r="O3802" s="71"/>
      <c r="Q3802" s="71"/>
      <c r="V3802" s="4"/>
      <c r="X3802" s="4"/>
      <c r="AJ3802" s="45"/>
      <c r="AK3802" s="45"/>
      <c r="AS3802" s="71"/>
    </row>
    <row r="3803" spans="1:45" ht="15" customHeight="1" x14ac:dyDescent="0.2">
      <c r="A3803" s="85"/>
      <c r="F3803" s="4"/>
      <c r="H3803" s="78"/>
      <c r="J3803" s="75"/>
      <c r="K3803" s="71"/>
      <c r="L3803" s="75"/>
      <c r="M3803" s="71"/>
      <c r="O3803" s="71"/>
      <c r="Q3803" s="71"/>
      <c r="V3803" s="4"/>
      <c r="X3803" s="4"/>
      <c r="AJ3803" s="45"/>
      <c r="AK3803" s="45"/>
      <c r="AS3803" s="71"/>
    </row>
    <row r="3804" spans="1:45" ht="15" customHeight="1" x14ac:dyDescent="0.2">
      <c r="A3804" s="85"/>
      <c r="F3804" s="4"/>
      <c r="H3804" s="79"/>
      <c r="J3804" s="75"/>
      <c r="K3804" s="71"/>
      <c r="L3804" s="75"/>
      <c r="M3804" s="71"/>
      <c r="O3804" s="71"/>
      <c r="Q3804" s="71"/>
      <c r="V3804" s="4"/>
      <c r="X3804" s="4"/>
      <c r="AJ3804" s="45"/>
      <c r="AK3804" s="45"/>
      <c r="AS3804" s="71"/>
    </row>
    <row r="3805" spans="1:45" ht="15" customHeight="1" x14ac:dyDescent="0.2">
      <c r="A3805" s="85"/>
      <c r="F3805" s="4"/>
      <c r="H3805" s="78"/>
      <c r="J3805" s="75"/>
      <c r="K3805" s="71"/>
      <c r="L3805" s="75"/>
      <c r="M3805" s="71"/>
      <c r="O3805" s="71"/>
      <c r="Q3805" s="71"/>
      <c r="V3805" s="4"/>
      <c r="X3805" s="4"/>
      <c r="AJ3805" s="45"/>
      <c r="AK3805" s="45"/>
      <c r="AS3805" s="71"/>
    </row>
    <row r="3806" spans="1:45" ht="15" customHeight="1" x14ac:dyDescent="0.2">
      <c r="A3806" s="85"/>
      <c r="F3806" s="4"/>
      <c r="H3806" s="78"/>
      <c r="J3806" s="75"/>
      <c r="K3806" s="71"/>
      <c r="L3806" s="75"/>
      <c r="M3806" s="71"/>
      <c r="O3806" s="71"/>
      <c r="Q3806" s="71"/>
      <c r="V3806" s="4"/>
      <c r="X3806" s="4"/>
      <c r="AJ3806" s="45"/>
      <c r="AK3806" s="45"/>
      <c r="AS3806" s="71"/>
    </row>
    <row r="3807" spans="1:45" ht="15" customHeight="1" x14ac:dyDescent="0.2">
      <c r="A3807" s="85"/>
      <c r="F3807" s="4"/>
      <c r="H3807" s="78"/>
      <c r="J3807" s="75"/>
      <c r="K3807" s="71"/>
      <c r="L3807" s="75"/>
      <c r="M3807" s="71"/>
      <c r="O3807" s="71"/>
      <c r="Q3807" s="71"/>
      <c r="V3807" s="4"/>
      <c r="X3807" s="4"/>
      <c r="AJ3807" s="45"/>
      <c r="AK3807" s="45"/>
      <c r="AS3807" s="71"/>
    </row>
    <row r="3808" spans="1:45" ht="15" customHeight="1" x14ac:dyDescent="0.2">
      <c r="A3808" s="85"/>
      <c r="F3808" s="4"/>
      <c r="H3808" s="78"/>
      <c r="J3808" s="75"/>
      <c r="K3808" s="71"/>
      <c r="L3808" s="75"/>
      <c r="M3808" s="71"/>
      <c r="O3808" s="71"/>
      <c r="Q3808" s="71"/>
      <c r="V3808" s="4"/>
      <c r="X3808" s="4"/>
      <c r="AJ3808" s="45"/>
      <c r="AK3808" s="45"/>
      <c r="AS3808" s="71"/>
    </row>
    <row r="3809" spans="1:45" ht="15" customHeight="1" x14ac:dyDescent="0.2">
      <c r="A3809" s="85"/>
      <c r="F3809" s="4"/>
      <c r="H3809" s="78"/>
      <c r="J3809" s="75"/>
      <c r="K3809" s="71"/>
      <c r="L3809" s="75"/>
      <c r="M3809" s="71"/>
      <c r="O3809" s="71"/>
      <c r="Q3809" s="71"/>
      <c r="V3809" s="4"/>
      <c r="X3809" s="4"/>
      <c r="AJ3809" s="45"/>
      <c r="AK3809" s="45"/>
      <c r="AS3809" s="71"/>
    </row>
    <row r="3810" spans="1:45" ht="15" customHeight="1" x14ac:dyDescent="0.2">
      <c r="A3810" s="85"/>
      <c r="F3810" s="4"/>
      <c r="H3810" s="78"/>
      <c r="J3810" s="75"/>
      <c r="K3810" s="71"/>
      <c r="L3810" s="75"/>
      <c r="M3810" s="71"/>
      <c r="O3810" s="71"/>
      <c r="Q3810" s="71"/>
      <c r="V3810" s="4"/>
      <c r="X3810" s="4"/>
      <c r="AJ3810" s="45"/>
      <c r="AK3810" s="45"/>
      <c r="AS3810" s="71"/>
    </row>
    <row r="3811" spans="1:45" ht="15" customHeight="1" x14ac:dyDescent="0.2">
      <c r="A3811" s="85"/>
      <c r="F3811" s="4"/>
      <c r="H3811" s="78"/>
      <c r="J3811" s="75"/>
      <c r="K3811" s="71"/>
      <c r="L3811" s="75"/>
      <c r="M3811" s="71"/>
      <c r="O3811" s="71"/>
      <c r="Q3811" s="71"/>
      <c r="V3811" s="4"/>
      <c r="X3811" s="4"/>
      <c r="AJ3811" s="45"/>
      <c r="AK3811" s="45"/>
      <c r="AS3811" s="71"/>
    </row>
    <row r="3812" spans="1:45" ht="15" customHeight="1" x14ac:dyDescent="0.2">
      <c r="A3812" s="85"/>
      <c r="F3812" s="4"/>
      <c r="H3812" s="78"/>
      <c r="J3812" s="75"/>
      <c r="K3812" s="71"/>
      <c r="L3812" s="75"/>
      <c r="M3812" s="71"/>
      <c r="O3812" s="71"/>
      <c r="Q3812" s="71"/>
      <c r="V3812" s="4"/>
      <c r="X3812" s="4"/>
      <c r="AJ3812" s="45"/>
      <c r="AK3812" s="45"/>
      <c r="AS3812" s="71"/>
    </row>
    <row r="3813" spans="1:45" ht="15" customHeight="1" x14ac:dyDescent="0.2">
      <c r="A3813" s="85"/>
      <c r="F3813" s="4"/>
      <c r="H3813" s="78"/>
      <c r="J3813" s="75"/>
      <c r="K3813" s="71"/>
      <c r="L3813" s="75"/>
      <c r="M3813" s="71"/>
      <c r="O3813" s="71"/>
      <c r="Q3813" s="71"/>
      <c r="V3813" s="4"/>
      <c r="X3813" s="4"/>
      <c r="AJ3813" s="45"/>
      <c r="AK3813" s="45"/>
      <c r="AS3813" s="71"/>
    </row>
    <row r="3814" spans="1:45" ht="15" customHeight="1" x14ac:dyDescent="0.2">
      <c r="A3814" s="85"/>
      <c r="F3814" s="4"/>
      <c r="H3814" s="78"/>
      <c r="J3814" s="75"/>
      <c r="K3814" s="71"/>
      <c r="L3814" s="75"/>
      <c r="M3814" s="71"/>
      <c r="O3814" s="71"/>
      <c r="Q3814" s="71"/>
      <c r="V3814" s="4"/>
      <c r="X3814" s="4"/>
      <c r="AJ3814" s="45"/>
      <c r="AK3814" s="45"/>
      <c r="AS3814" s="71"/>
    </row>
    <row r="3815" spans="1:45" ht="15" customHeight="1" x14ac:dyDescent="0.2">
      <c r="A3815" s="85"/>
      <c r="F3815" s="4"/>
      <c r="H3815" s="78"/>
      <c r="J3815" s="75"/>
      <c r="K3815" s="71"/>
      <c r="L3815" s="75"/>
      <c r="M3815" s="71"/>
      <c r="O3815" s="71"/>
      <c r="Q3815" s="71"/>
      <c r="V3815" s="4"/>
      <c r="X3815" s="4"/>
      <c r="AJ3815" s="45"/>
      <c r="AK3815" s="45"/>
      <c r="AS3815" s="71"/>
    </row>
    <row r="3816" spans="1:45" ht="15" customHeight="1" x14ac:dyDescent="0.2">
      <c r="A3816" s="85"/>
      <c r="F3816" s="4"/>
      <c r="H3816" s="78"/>
      <c r="J3816" s="75"/>
      <c r="K3816" s="71"/>
      <c r="L3816" s="75"/>
      <c r="M3816" s="71"/>
      <c r="O3816" s="71"/>
      <c r="Q3816" s="71"/>
      <c r="V3816" s="4"/>
      <c r="X3816" s="4"/>
      <c r="AJ3816" s="45"/>
      <c r="AK3816" s="45"/>
      <c r="AS3816" s="71"/>
    </row>
    <row r="3817" spans="1:45" ht="15" customHeight="1" x14ac:dyDescent="0.2">
      <c r="A3817" s="85"/>
      <c r="F3817" s="4"/>
      <c r="H3817" s="78"/>
      <c r="J3817" s="75"/>
      <c r="K3817" s="71"/>
      <c r="L3817" s="75"/>
      <c r="M3817" s="71"/>
      <c r="O3817" s="71"/>
      <c r="Q3817" s="71"/>
      <c r="V3817" s="4"/>
      <c r="X3817" s="4"/>
      <c r="AJ3817" s="45"/>
      <c r="AK3817" s="45"/>
      <c r="AS3817" s="71"/>
    </row>
    <row r="3818" spans="1:45" ht="15" customHeight="1" x14ac:dyDescent="0.2">
      <c r="A3818" s="85"/>
      <c r="F3818" s="4"/>
      <c r="H3818" s="78"/>
      <c r="J3818" s="75"/>
      <c r="K3818" s="71"/>
      <c r="L3818" s="75"/>
      <c r="M3818" s="71"/>
      <c r="O3818" s="71"/>
      <c r="Q3818" s="71"/>
      <c r="V3818" s="4"/>
      <c r="X3818" s="4"/>
      <c r="AJ3818" s="45"/>
      <c r="AK3818" s="45"/>
      <c r="AS3818" s="71"/>
    </row>
    <row r="3819" spans="1:45" ht="15" customHeight="1" x14ac:dyDescent="0.2">
      <c r="A3819" s="85"/>
      <c r="F3819" s="4"/>
      <c r="H3819" s="78"/>
      <c r="J3819" s="75"/>
      <c r="K3819" s="71"/>
      <c r="L3819" s="75"/>
      <c r="M3819" s="71"/>
      <c r="O3819" s="71"/>
      <c r="Q3819" s="71"/>
      <c r="V3819" s="4"/>
      <c r="X3819" s="4"/>
      <c r="AJ3819" s="45"/>
      <c r="AK3819" s="45"/>
      <c r="AS3819" s="71"/>
    </row>
    <row r="3820" spans="1:45" ht="15" customHeight="1" x14ac:dyDescent="0.2">
      <c r="A3820" s="85"/>
      <c r="F3820" s="4"/>
      <c r="H3820" s="78"/>
      <c r="J3820" s="75"/>
      <c r="K3820" s="71"/>
      <c r="L3820" s="75"/>
      <c r="M3820" s="71"/>
      <c r="O3820" s="71"/>
      <c r="Q3820" s="71"/>
      <c r="V3820" s="4"/>
      <c r="X3820" s="4"/>
      <c r="AJ3820" s="45"/>
      <c r="AK3820" s="45"/>
      <c r="AS3820" s="71"/>
    </row>
    <row r="3821" spans="1:45" ht="15" customHeight="1" x14ac:dyDescent="0.2">
      <c r="A3821" s="85"/>
      <c r="F3821" s="4"/>
      <c r="H3821" s="78"/>
      <c r="J3821" s="75"/>
      <c r="K3821" s="71"/>
      <c r="L3821" s="75"/>
      <c r="M3821" s="71"/>
      <c r="O3821" s="71"/>
      <c r="Q3821" s="71"/>
      <c r="V3821" s="4"/>
      <c r="X3821" s="4"/>
      <c r="AJ3821" s="45"/>
      <c r="AK3821" s="45"/>
      <c r="AS3821" s="71"/>
    </row>
    <row r="3822" spans="1:45" ht="15" customHeight="1" x14ac:dyDescent="0.2">
      <c r="A3822" s="85"/>
      <c r="F3822" s="4"/>
      <c r="H3822" s="78"/>
      <c r="J3822" s="75"/>
      <c r="K3822" s="71"/>
      <c r="L3822" s="75"/>
      <c r="M3822" s="71"/>
      <c r="O3822" s="71"/>
      <c r="Q3822" s="71"/>
      <c r="V3822" s="4"/>
      <c r="X3822" s="4"/>
      <c r="AJ3822" s="45"/>
      <c r="AK3822" s="45"/>
      <c r="AS3822" s="71"/>
    </row>
    <row r="3823" spans="1:45" ht="15" customHeight="1" x14ac:dyDescent="0.2">
      <c r="A3823" s="85"/>
      <c r="F3823" s="4"/>
      <c r="H3823" s="78"/>
      <c r="J3823" s="75"/>
      <c r="K3823" s="71"/>
      <c r="L3823" s="75"/>
      <c r="M3823" s="71"/>
      <c r="O3823" s="71"/>
      <c r="Q3823" s="71"/>
      <c r="V3823" s="4"/>
      <c r="X3823" s="4"/>
      <c r="AJ3823" s="45"/>
      <c r="AK3823" s="45"/>
      <c r="AS3823" s="71"/>
    </row>
    <row r="3824" spans="1:45" ht="15" customHeight="1" x14ac:dyDescent="0.2">
      <c r="A3824" s="85"/>
      <c r="F3824" s="4"/>
      <c r="H3824" s="78"/>
      <c r="J3824" s="75"/>
      <c r="K3824" s="71"/>
      <c r="L3824" s="75"/>
      <c r="M3824" s="71"/>
      <c r="O3824" s="71"/>
      <c r="Q3824" s="71"/>
      <c r="V3824" s="4"/>
      <c r="X3824" s="4"/>
      <c r="AJ3824" s="45"/>
      <c r="AK3824" s="45"/>
      <c r="AS3824" s="71"/>
    </row>
    <row r="3825" spans="1:45" ht="15" customHeight="1" x14ac:dyDescent="0.2">
      <c r="A3825" s="85"/>
      <c r="F3825" s="4"/>
      <c r="H3825" s="78"/>
      <c r="J3825" s="75"/>
      <c r="K3825" s="71"/>
      <c r="L3825" s="75"/>
      <c r="M3825" s="71"/>
      <c r="O3825" s="71"/>
      <c r="Q3825" s="71"/>
      <c r="V3825" s="4"/>
      <c r="X3825" s="4"/>
      <c r="AJ3825" s="45"/>
      <c r="AK3825" s="45"/>
      <c r="AS3825" s="71"/>
    </row>
    <row r="3826" spans="1:45" ht="15" customHeight="1" x14ac:dyDescent="0.2">
      <c r="A3826" s="85"/>
      <c r="F3826" s="4"/>
      <c r="H3826" s="78"/>
      <c r="J3826" s="75"/>
      <c r="K3826" s="71"/>
      <c r="L3826" s="75"/>
      <c r="M3826" s="71"/>
      <c r="O3826" s="71"/>
      <c r="Q3826" s="71"/>
      <c r="V3826" s="4"/>
      <c r="X3826" s="4"/>
      <c r="AJ3826" s="45"/>
      <c r="AK3826" s="45"/>
      <c r="AS3826" s="71"/>
    </row>
    <row r="3827" spans="1:45" ht="15" customHeight="1" x14ac:dyDescent="0.2">
      <c r="A3827" s="85"/>
      <c r="F3827" s="4"/>
      <c r="H3827" s="78"/>
      <c r="J3827" s="75"/>
      <c r="K3827" s="71"/>
      <c r="L3827" s="75"/>
      <c r="M3827" s="71"/>
      <c r="O3827" s="71"/>
      <c r="Q3827" s="71"/>
      <c r="V3827" s="4"/>
      <c r="X3827" s="4"/>
      <c r="AJ3827" s="45"/>
      <c r="AK3827" s="45"/>
      <c r="AS3827" s="71"/>
    </row>
    <row r="3828" spans="1:45" ht="15" customHeight="1" x14ac:dyDescent="0.2">
      <c r="A3828" s="85"/>
      <c r="F3828" s="4"/>
      <c r="H3828" s="78"/>
      <c r="J3828" s="75"/>
      <c r="K3828" s="71"/>
      <c r="L3828" s="75"/>
      <c r="M3828" s="71"/>
      <c r="O3828" s="71"/>
      <c r="Q3828" s="71"/>
      <c r="V3828" s="4"/>
      <c r="X3828" s="4"/>
      <c r="AJ3828" s="45"/>
      <c r="AK3828" s="45"/>
      <c r="AS3828" s="71"/>
    </row>
    <row r="3829" spans="1:45" ht="15" customHeight="1" x14ac:dyDescent="0.2">
      <c r="A3829" s="85"/>
      <c r="F3829" s="4"/>
      <c r="H3829" s="78"/>
      <c r="J3829" s="75"/>
      <c r="K3829" s="71"/>
      <c r="L3829" s="75"/>
      <c r="M3829" s="71"/>
      <c r="O3829" s="71"/>
      <c r="Q3829" s="71"/>
      <c r="V3829" s="4"/>
      <c r="X3829" s="4"/>
      <c r="AJ3829" s="45"/>
      <c r="AK3829" s="45"/>
      <c r="AS3829" s="71"/>
    </row>
    <row r="3830" spans="1:45" ht="15" customHeight="1" x14ac:dyDescent="0.2">
      <c r="A3830" s="85"/>
      <c r="F3830" s="4"/>
      <c r="H3830" s="79"/>
      <c r="J3830" s="75"/>
      <c r="K3830" s="71"/>
      <c r="L3830" s="75"/>
      <c r="M3830" s="71"/>
      <c r="O3830" s="71"/>
      <c r="Q3830" s="71"/>
      <c r="V3830" s="4"/>
      <c r="X3830" s="4"/>
      <c r="AJ3830" s="45"/>
      <c r="AK3830" s="45"/>
      <c r="AS3830" s="71"/>
    </row>
    <row r="3831" spans="1:45" ht="15" customHeight="1" x14ac:dyDescent="0.2">
      <c r="A3831" s="85"/>
      <c r="F3831" s="4"/>
      <c r="H3831" s="79"/>
      <c r="J3831" s="75"/>
      <c r="K3831" s="71"/>
      <c r="L3831" s="75"/>
      <c r="M3831" s="71"/>
      <c r="O3831" s="71"/>
      <c r="Q3831" s="71"/>
      <c r="V3831" s="4"/>
      <c r="X3831" s="4"/>
      <c r="AJ3831" s="45"/>
      <c r="AK3831" s="45"/>
      <c r="AS3831" s="71"/>
    </row>
    <row r="3832" spans="1:45" ht="15" customHeight="1" x14ac:dyDescent="0.2">
      <c r="A3832" s="85"/>
      <c r="F3832" s="4"/>
      <c r="H3832" s="79"/>
      <c r="J3832" s="75"/>
      <c r="K3832" s="71"/>
      <c r="L3832" s="75"/>
      <c r="M3832" s="71"/>
      <c r="O3832" s="71"/>
      <c r="Q3832" s="71"/>
      <c r="V3832" s="4"/>
      <c r="X3832" s="4"/>
      <c r="AJ3832" s="45"/>
      <c r="AK3832" s="45"/>
      <c r="AS3832" s="71"/>
    </row>
    <row r="3833" spans="1:45" ht="15" customHeight="1" x14ac:dyDescent="0.2">
      <c r="A3833" s="85"/>
      <c r="F3833" s="4"/>
      <c r="H3833" s="78"/>
      <c r="J3833" s="75"/>
      <c r="K3833" s="71"/>
      <c r="L3833" s="75"/>
      <c r="M3833" s="71"/>
      <c r="O3833" s="71"/>
      <c r="Q3833" s="71"/>
      <c r="V3833" s="4"/>
      <c r="X3833" s="4"/>
      <c r="AJ3833" s="45"/>
      <c r="AK3833" s="45"/>
      <c r="AS3833" s="71"/>
    </row>
    <row r="3834" spans="1:45" ht="15" customHeight="1" x14ac:dyDescent="0.2">
      <c r="A3834" s="85"/>
      <c r="F3834" s="4"/>
      <c r="H3834" s="78"/>
      <c r="J3834" s="75"/>
      <c r="K3834" s="71"/>
      <c r="L3834" s="75"/>
      <c r="M3834" s="71"/>
      <c r="O3834" s="71"/>
      <c r="Q3834" s="71"/>
      <c r="V3834" s="4"/>
      <c r="X3834" s="4"/>
      <c r="AJ3834" s="45"/>
      <c r="AK3834" s="45"/>
      <c r="AS3834" s="71"/>
    </row>
    <row r="3835" spans="1:45" ht="15" customHeight="1" x14ac:dyDescent="0.2">
      <c r="A3835" s="85"/>
      <c r="F3835" s="4"/>
      <c r="H3835" s="78"/>
      <c r="J3835" s="75"/>
      <c r="K3835" s="71"/>
      <c r="L3835" s="75"/>
      <c r="M3835" s="71"/>
      <c r="O3835" s="71"/>
      <c r="Q3835" s="71"/>
      <c r="V3835" s="4"/>
      <c r="X3835" s="4"/>
      <c r="AJ3835" s="45"/>
      <c r="AK3835" s="45"/>
      <c r="AS3835" s="71"/>
    </row>
    <row r="3836" spans="1:45" ht="15" customHeight="1" x14ac:dyDescent="0.2">
      <c r="A3836" s="85"/>
      <c r="F3836" s="4"/>
      <c r="H3836" s="78"/>
      <c r="J3836" s="75"/>
      <c r="K3836" s="71"/>
      <c r="L3836" s="75"/>
      <c r="M3836" s="71"/>
      <c r="O3836" s="71"/>
      <c r="Q3836" s="71"/>
      <c r="V3836" s="4"/>
      <c r="X3836" s="4"/>
      <c r="AJ3836" s="45"/>
      <c r="AK3836" s="45"/>
      <c r="AS3836" s="71"/>
    </row>
    <row r="3837" spans="1:45" ht="15" customHeight="1" x14ac:dyDescent="0.2">
      <c r="A3837" s="85"/>
      <c r="F3837" s="4"/>
      <c r="H3837" s="78"/>
      <c r="J3837" s="75"/>
      <c r="K3837" s="71"/>
      <c r="L3837" s="75"/>
      <c r="M3837" s="71"/>
      <c r="O3837" s="71"/>
      <c r="Q3837" s="71"/>
      <c r="V3837" s="4"/>
      <c r="X3837" s="4"/>
      <c r="AJ3837" s="45"/>
      <c r="AK3837" s="45"/>
      <c r="AS3837" s="71"/>
    </row>
    <row r="3838" spans="1:45" ht="15" customHeight="1" x14ac:dyDescent="0.2">
      <c r="A3838" s="85"/>
      <c r="F3838" s="4"/>
      <c r="H3838" s="78"/>
      <c r="J3838" s="75"/>
      <c r="K3838" s="71"/>
      <c r="L3838" s="75"/>
      <c r="M3838" s="71"/>
      <c r="O3838" s="71"/>
      <c r="Q3838" s="71"/>
      <c r="V3838" s="4"/>
      <c r="X3838" s="4"/>
      <c r="AJ3838" s="45"/>
      <c r="AK3838" s="45"/>
      <c r="AS3838" s="71"/>
    </row>
    <row r="3839" spans="1:45" ht="15" customHeight="1" x14ac:dyDescent="0.2">
      <c r="A3839" s="85"/>
      <c r="F3839" s="4"/>
      <c r="H3839" s="78"/>
      <c r="J3839" s="75"/>
      <c r="K3839" s="71"/>
      <c r="L3839" s="75"/>
      <c r="M3839" s="71"/>
      <c r="O3839" s="71"/>
      <c r="Q3839" s="71"/>
      <c r="V3839" s="4"/>
      <c r="X3839" s="4"/>
      <c r="AJ3839" s="45"/>
      <c r="AK3839" s="45"/>
      <c r="AS3839" s="71"/>
    </row>
    <row r="3840" spans="1:45" ht="15" customHeight="1" x14ac:dyDescent="0.2">
      <c r="A3840" s="85"/>
      <c r="F3840" s="4"/>
      <c r="H3840" s="79"/>
      <c r="J3840" s="75"/>
      <c r="K3840" s="71"/>
      <c r="L3840" s="75"/>
      <c r="M3840" s="71"/>
      <c r="O3840" s="71"/>
      <c r="Q3840" s="71"/>
      <c r="V3840" s="4"/>
      <c r="X3840" s="4"/>
      <c r="AJ3840" s="45"/>
      <c r="AK3840" s="45"/>
      <c r="AS3840" s="71"/>
    </row>
    <row r="3841" spans="1:45" ht="15" customHeight="1" x14ac:dyDescent="0.2">
      <c r="A3841" s="85"/>
      <c r="F3841" s="4"/>
      <c r="H3841" s="79"/>
      <c r="J3841" s="75"/>
      <c r="K3841" s="71"/>
      <c r="L3841" s="75"/>
      <c r="M3841" s="71"/>
      <c r="O3841" s="71"/>
      <c r="Q3841" s="71"/>
      <c r="V3841" s="4"/>
      <c r="X3841" s="4"/>
      <c r="AJ3841" s="45"/>
      <c r="AK3841" s="45"/>
      <c r="AS3841" s="71"/>
    </row>
    <row r="3842" spans="1:45" ht="15" customHeight="1" x14ac:dyDescent="0.2">
      <c r="A3842" s="85"/>
      <c r="F3842" s="4"/>
      <c r="H3842" s="78"/>
      <c r="J3842" s="75"/>
      <c r="K3842" s="71"/>
      <c r="L3842" s="75"/>
      <c r="M3842" s="71"/>
      <c r="O3842" s="71"/>
      <c r="Q3842" s="71"/>
      <c r="V3842" s="4"/>
      <c r="X3842" s="4"/>
      <c r="AJ3842" s="45"/>
      <c r="AK3842" s="45"/>
      <c r="AS3842" s="71"/>
    </row>
    <row r="3843" spans="1:45" ht="15" customHeight="1" x14ac:dyDescent="0.2">
      <c r="A3843" s="85"/>
      <c r="F3843" s="4"/>
      <c r="H3843" s="78"/>
      <c r="J3843" s="75"/>
      <c r="K3843" s="71"/>
      <c r="L3843" s="75"/>
      <c r="M3843" s="71"/>
      <c r="O3843" s="71"/>
      <c r="Q3843" s="71"/>
      <c r="V3843" s="4"/>
      <c r="X3843" s="4"/>
      <c r="AJ3843" s="45"/>
      <c r="AK3843" s="45"/>
      <c r="AS3843" s="71"/>
    </row>
    <row r="3844" spans="1:45" ht="15" customHeight="1" x14ac:dyDescent="0.2">
      <c r="A3844" s="85"/>
      <c r="F3844" s="4"/>
      <c r="H3844" s="78"/>
      <c r="J3844" s="75"/>
      <c r="K3844" s="71"/>
      <c r="L3844" s="75"/>
      <c r="M3844" s="71"/>
      <c r="O3844" s="71"/>
      <c r="Q3844" s="71"/>
      <c r="V3844" s="4"/>
      <c r="X3844" s="4"/>
      <c r="AJ3844" s="45"/>
      <c r="AK3844" s="45"/>
      <c r="AS3844" s="71"/>
    </row>
    <row r="3845" spans="1:45" ht="15" customHeight="1" x14ac:dyDescent="0.2">
      <c r="A3845" s="85"/>
      <c r="F3845" s="4"/>
      <c r="H3845" s="78"/>
      <c r="J3845" s="75"/>
      <c r="K3845" s="71"/>
      <c r="L3845" s="75"/>
      <c r="M3845" s="71"/>
      <c r="O3845" s="71"/>
      <c r="Q3845" s="71"/>
      <c r="V3845" s="4"/>
      <c r="X3845" s="4"/>
      <c r="AJ3845" s="45"/>
      <c r="AK3845" s="45"/>
      <c r="AS3845" s="71"/>
    </row>
    <row r="3846" spans="1:45" ht="15" customHeight="1" x14ac:dyDescent="0.2">
      <c r="A3846" s="85"/>
      <c r="F3846" s="4"/>
      <c r="H3846" s="78"/>
      <c r="J3846" s="75"/>
      <c r="K3846" s="71"/>
      <c r="L3846" s="75"/>
      <c r="M3846" s="71"/>
      <c r="O3846" s="71"/>
      <c r="Q3846" s="71"/>
      <c r="V3846" s="4"/>
      <c r="X3846" s="4"/>
      <c r="AJ3846" s="45"/>
      <c r="AK3846" s="45"/>
      <c r="AS3846" s="71"/>
    </row>
    <row r="3847" spans="1:45" ht="15" customHeight="1" x14ac:dyDescent="0.2">
      <c r="A3847" s="85"/>
      <c r="F3847" s="4"/>
      <c r="H3847" s="78"/>
      <c r="J3847" s="75"/>
      <c r="K3847" s="71"/>
      <c r="L3847" s="75"/>
      <c r="M3847" s="71"/>
      <c r="O3847" s="71"/>
      <c r="Q3847" s="71"/>
      <c r="V3847" s="4"/>
      <c r="X3847" s="4"/>
      <c r="AJ3847" s="45"/>
      <c r="AK3847" s="45"/>
      <c r="AS3847" s="71"/>
    </row>
    <row r="3848" spans="1:45" ht="15" customHeight="1" x14ac:dyDescent="0.2">
      <c r="A3848" s="85"/>
      <c r="F3848" s="4"/>
      <c r="H3848" s="78"/>
      <c r="J3848" s="75"/>
      <c r="K3848" s="71"/>
      <c r="L3848" s="75"/>
      <c r="M3848" s="71"/>
      <c r="O3848" s="71"/>
      <c r="Q3848" s="71"/>
      <c r="V3848" s="4"/>
      <c r="X3848" s="4"/>
      <c r="AJ3848" s="45"/>
      <c r="AK3848" s="45"/>
      <c r="AS3848" s="71"/>
    </row>
    <row r="3849" spans="1:45" ht="15" customHeight="1" x14ac:dyDescent="0.2">
      <c r="A3849" s="85"/>
      <c r="F3849" s="4"/>
      <c r="H3849" s="78"/>
      <c r="J3849" s="75"/>
      <c r="K3849" s="71"/>
      <c r="L3849" s="75"/>
      <c r="M3849" s="71"/>
      <c r="O3849" s="71"/>
      <c r="Q3849" s="71"/>
      <c r="V3849" s="4"/>
      <c r="X3849" s="4"/>
      <c r="AJ3849" s="45"/>
      <c r="AK3849" s="45"/>
      <c r="AS3849" s="71"/>
    </row>
    <row r="3850" spans="1:45" ht="15" customHeight="1" x14ac:dyDescent="0.2">
      <c r="A3850" s="85"/>
      <c r="F3850" s="4"/>
      <c r="H3850" s="79"/>
      <c r="J3850" s="75"/>
      <c r="K3850" s="71"/>
      <c r="L3850" s="75"/>
      <c r="M3850" s="71"/>
      <c r="O3850" s="71"/>
      <c r="Q3850" s="71"/>
      <c r="V3850" s="4"/>
      <c r="X3850" s="4"/>
      <c r="AJ3850" s="45"/>
      <c r="AK3850" s="45"/>
      <c r="AS3850" s="71"/>
    </row>
    <row r="3851" spans="1:45" ht="15" customHeight="1" x14ac:dyDescent="0.2">
      <c r="A3851" s="85"/>
      <c r="F3851" s="4"/>
      <c r="H3851" s="79"/>
      <c r="J3851" s="75"/>
      <c r="K3851" s="71"/>
      <c r="L3851" s="75"/>
      <c r="M3851" s="71"/>
      <c r="O3851" s="71"/>
      <c r="Q3851" s="71"/>
      <c r="V3851" s="4"/>
      <c r="X3851" s="4"/>
      <c r="AJ3851" s="45"/>
      <c r="AK3851" s="45"/>
      <c r="AS3851" s="71"/>
    </row>
    <row r="3852" spans="1:45" ht="15" customHeight="1" x14ac:dyDescent="0.2">
      <c r="A3852" s="85"/>
      <c r="F3852" s="4"/>
      <c r="H3852" s="79"/>
      <c r="J3852" s="75"/>
      <c r="K3852" s="71"/>
      <c r="L3852" s="75"/>
      <c r="M3852" s="71"/>
      <c r="O3852" s="71"/>
      <c r="Q3852" s="71"/>
      <c r="V3852" s="4"/>
      <c r="X3852" s="4"/>
      <c r="AJ3852" s="45"/>
      <c r="AK3852" s="45"/>
      <c r="AS3852" s="71"/>
    </row>
    <row r="3853" spans="1:45" ht="15" customHeight="1" x14ac:dyDescent="0.2">
      <c r="A3853" s="85"/>
      <c r="F3853" s="4"/>
      <c r="H3853" s="79"/>
      <c r="J3853" s="75"/>
      <c r="K3853" s="71"/>
      <c r="L3853" s="75"/>
      <c r="M3853" s="71"/>
      <c r="O3853" s="71"/>
      <c r="Q3853" s="71"/>
      <c r="V3853" s="4"/>
      <c r="X3853" s="4"/>
      <c r="AJ3853" s="45"/>
      <c r="AK3853" s="45"/>
      <c r="AS3853" s="71"/>
    </row>
    <row r="3854" spans="1:45" ht="15" customHeight="1" x14ac:dyDescent="0.2">
      <c r="A3854" s="85"/>
      <c r="F3854" s="4"/>
      <c r="H3854" s="78"/>
      <c r="J3854" s="75"/>
      <c r="K3854" s="71"/>
      <c r="L3854" s="75"/>
      <c r="M3854" s="71"/>
      <c r="O3854" s="71"/>
      <c r="Q3854" s="71"/>
      <c r="V3854" s="4"/>
      <c r="X3854" s="4"/>
      <c r="AJ3854" s="45"/>
      <c r="AK3854" s="45"/>
      <c r="AS3854" s="71"/>
    </row>
    <row r="3855" spans="1:45" ht="15" customHeight="1" x14ac:dyDescent="0.2">
      <c r="A3855" s="85"/>
      <c r="F3855" s="4"/>
      <c r="H3855" s="78"/>
      <c r="J3855" s="75"/>
      <c r="K3855" s="71"/>
      <c r="L3855" s="75"/>
      <c r="M3855" s="71"/>
      <c r="O3855" s="71"/>
      <c r="Q3855" s="71"/>
      <c r="V3855" s="4"/>
      <c r="X3855" s="4"/>
      <c r="AJ3855" s="45"/>
      <c r="AK3855" s="45"/>
      <c r="AS3855" s="71"/>
    </row>
    <row r="3856" spans="1:45" ht="15" customHeight="1" x14ac:dyDescent="0.2">
      <c r="A3856" s="85"/>
      <c r="F3856" s="4"/>
      <c r="H3856" s="78"/>
      <c r="J3856" s="75"/>
      <c r="K3856" s="71"/>
      <c r="L3856" s="75"/>
      <c r="M3856" s="71"/>
      <c r="O3856" s="71"/>
      <c r="Q3856" s="71"/>
      <c r="V3856" s="4"/>
      <c r="X3856" s="4"/>
      <c r="AJ3856" s="45"/>
      <c r="AK3856" s="45"/>
      <c r="AS3856" s="71"/>
    </row>
    <row r="3857" spans="1:45" ht="15" customHeight="1" x14ac:dyDescent="0.2">
      <c r="A3857" s="85"/>
      <c r="F3857" s="4"/>
      <c r="H3857" s="78"/>
      <c r="J3857" s="75"/>
      <c r="K3857" s="71"/>
      <c r="L3857" s="75"/>
      <c r="M3857" s="71"/>
      <c r="O3857" s="71"/>
      <c r="Q3857" s="71"/>
      <c r="V3857" s="4"/>
      <c r="X3857" s="4"/>
      <c r="AJ3857" s="45"/>
      <c r="AK3857" s="45"/>
      <c r="AS3857" s="71"/>
    </row>
    <row r="3858" spans="1:45" ht="15" customHeight="1" x14ac:dyDescent="0.2">
      <c r="A3858" s="85"/>
      <c r="F3858" s="4"/>
      <c r="H3858" s="78"/>
      <c r="J3858" s="75"/>
      <c r="K3858" s="71"/>
      <c r="L3858" s="75"/>
      <c r="M3858" s="71"/>
      <c r="O3858" s="71"/>
      <c r="Q3858" s="71"/>
      <c r="V3858" s="4"/>
      <c r="X3858" s="4"/>
      <c r="AJ3858" s="45"/>
      <c r="AK3858" s="45"/>
      <c r="AS3858" s="71"/>
    </row>
    <row r="3859" spans="1:45" ht="15" customHeight="1" x14ac:dyDescent="0.2">
      <c r="A3859" s="85"/>
      <c r="F3859" s="4"/>
      <c r="H3859" s="78"/>
      <c r="J3859" s="75"/>
      <c r="K3859" s="71"/>
      <c r="L3859" s="75"/>
      <c r="M3859" s="71"/>
      <c r="O3859" s="71"/>
      <c r="Q3859" s="71"/>
      <c r="V3859" s="4"/>
      <c r="X3859" s="4"/>
      <c r="AJ3859" s="45"/>
      <c r="AK3859" s="45"/>
      <c r="AS3859" s="71"/>
    </row>
    <row r="3860" spans="1:45" ht="15" customHeight="1" x14ac:dyDescent="0.2">
      <c r="A3860" s="85"/>
      <c r="F3860" s="4"/>
      <c r="H3860" s="78"/>
      <c r="J3860" s="75"/>
      <c r="K3860" s="71"/>
      <c r="L3860" s="75"/>
      <c r="M3860" s="71"/>
      <c r="O3860" s="71"/>
      <c r="Q3860" s="71"/>
      <c r="V3860" s="4"/>
      <c r="X3860" s="4"/>
      <c r="AJ3860" s="45"/>
      <c r="AK3860" s="45"/>
      <c r="AS3860" s="71"/>
    </row>
    <row r="3861" spans="1:45" ht="15" customHeight="1" x14ac:dyDescent="0.2">
      <c r="A3861" s="85"/>
      <c r="F3861" s="4"/>
      <c r="H3861" s="78"/>
      <c r="J3861" s="75"/>
      <c r="K3861" s="71"/>
      <c r="L3861" s="75"/>
      <c r="M3861" s="71"/>
      <c r="O3861" s="71"/>
      <c r="Q3861" s="71"/>
      <c r="V3861" s="4"/>
      <c r="X3861" s="4"/>
      <c r="AJ3861" s="45"/>
      <c r="AK3861" s="45"/>
      <c r="AS3861" s="71"/>
    </row>
    <row r="3862" spans="1:45" ht="15" customHeight="1" x14ac:dyDescent="0.2">
      <c r="A3862" s="85"/>
      <c r="F3862" s="4"/>
      <c r="H3862" s="78"/>
      <c r="J3862" s="75"/>
      <c r="K3862" s="71"/>
      <c r="L3862" s="75"/>
      <c r="M3862" s="71"/>
      <c r="O3862" s="71"/>
      <c r="Q3862" s="71"/>
      <c r="V3862" s="4"/>
      <c r="X3862" s="4"/>
      <c r="AJ3862" s="45"/>
      <c r="AK3862" s="45"/>
      <c r="AS3862" s="71"/>
    </row>
    <row r="3863" spans="1:45" ht="15" customHeight="1" x14ac:dyDescent="0.2">
      <c r="A3863" s="85"/>
      <c r="F3863" s="4"/>
      <c r="H3863" s="78"/>
      <c r="J3863" s="75"/>
      <c r="K3863" s="71"/>
      <c r="L3863" s="75"/>
      <c r="M3863" s="71"/>
      <c r="O3863" s="71"/>
      <c r="Q3863" s="71"/>
      <c r="V3863" s="4"/>
      <c r="X3863" s="4"/>
      <c r="AJ3863" s="45"/>
      <c r="AK3863" s="45"/>
      <c r="AS3863" s="71"/>
    </row>
    <row r="3864" spans="1:45" ht="15" customHeight="1" x14ac:dyDescent="0.2">
      <c r="A3864" s="85"/>
      <c r="F3864" s="4"/>
      <c r="H3864" s="78"/>
      <c r="J3864" s="75"/>
      <c r="K3864" s="71"/>
      <c r="L3864" s="75"/>
      <c r="M3864" s="71"/>
      <c r="O3864" s="71"/>
      <c r="Q3864" s="71"/>
      <c r="V3864" s="4"/>
      <c r="X3864" s="4"/>
      <c r="AJ3864" s="45"/>
      <c r="AK3864" s="45"/>
      <c r="AS3864" s="71"/>
    </row>
    <row r="3865" spans="1:45" ht="15" customHeight="1" x14ac:dyDescent="0.2">
      <c r="A3865" s="85"/>
      <c r="F3865" s="4"/>
      <c r="H3865" s="78"/>
      <c r="J3865" s="75"/>
      <c r="K3865" s="71"/>
      <c r="L3865" s="75"/>
      <c r="M3865" s="71"/>
      <c r="O3865" s="71"/>
      <c r="Q3865" s="71"/>
      <c r="V3865" s="4"/>
      <c r="X3865" s="4"/>
      <c r="AJ3865" s="45"/>
      <c r="AK3865" s="45"/>
      <c r="AS3865" s="71"/>
    </row>
    <row r="3866" spans="1:45" ht="15" customHeight="1" x14ac:dyDescent="0.2">
      <c r="A3866" s="85"/>
      <c r="F3866" s="4"/>
      <c r="H3866" s="78"/>
      <c r="J3866" s="75"/>
      <c r="K3866" s="71"/>
      <c r="L3866" s="75"/>
      <c r="M3866" s="71"/>
      <c r="O3866" s="71"/>
      <c r="Q3866" s="71"/>
      <c r="V3866" s="4"/>
      <c r="X3866" s="4"/>
      <c r="AJ3866" s="45"/>
      <c r="AK3866" s="45"/>
      <c r="AS3866" s="71"/>
    </row>
    <row r="3867" spans="1:45" ht="15" customHeight="1" x14ac:dyDescent="0.2">
      <c r="A3867" s="85"/>
      <c r="F3867" s="4"/>
      <c r="H3867" s="78"/>
      <c r="J3867" s="75"/>
      <c r="K3867" s="71"/>
      <c r="L3867" s="75"/>
      <c r="M3867" s="71"/>
      <c r="O3867" s="71"/>
      <c r="Q3867" s="71"/>
      <c r="V3867" s="4"/>
      <c r="X3867" s="4"/>
      <c r="AJ3867" s="45"/>
      <c r="AK3867" s="45"/>
      <c r="AS3867" s="71"/>
    </row>
    <row r="3868" spans="1:45" ht="15" customHeight="1" x14ac:dyDescent="0.2">
      <c r="A3868" s="85"/>
      <c r="F3868" s="4"/>
      <c r="H3868" s="78"/>
      <c r="J3868" s="75"/>
      <c r="K3868" s="71"/>
      <c r="L3868" s="75"/>
      <c r="M3868" s="71"/>
      <c r="O3868" s="71"/>
      <c r="Q3868" s="71"/>
      <c r="V3868" s="4"/>
      <c r="X3868" s="4"/>
      <c r="AJ3868" s="45"/>
      <c r="AK3868" s="45"/>
      <c r="AS3868" s="71"/>
    </row>
    <row r="3869" spans="1:45" ht="15" customHeight="1" x14ac:dyDescent="0.2">
      <c r="A3869" s="85"/>
      <c r="F3869" s="4"/>
      <c r="H3869" s="78"/>
      <c r="J3869" s="75"/>
      <c r="K3869" s="71"/>
      <c r="L3869" s="75"/>
      <c r="M3869" s="71"/>
      <c r="O3869" s="71"/>
      <c r="Q3869" s="71"/>
      <c r="V3869" s="4"/>
      <c r="X3869" s="4"/>
      <c r="AJ3869" s="45"/>
      <c r="AK3869" s="45"/>
      <c r="AS3869" s="71"/>
    </row>
    <row r="3870" spans="1:45" ht="15" customHeight="1" x14ac:dyDescent="0.2">
      <c r="A3870" s="85"/>
      <c r="F3870" s="4"/>
      <c r="H3870" s="78"/>
      <c r="J3870" s="75"/>
      <c r="K3870" s="71"/>
      <c r="L3870" s="75"/>
      <c r="M3870" s="71"/>
      <c r="O3870" s="71"/>
      <c r="Q3870" s="71"/>
      <c r="V3870" s="4"/>
      <c r="X3870" s="4"/>
      <c r="AJ3870" s="45"/>
      <c r="AK3870" s="45"/>
      <c r="AS3870" s="71"/>
    </row>
    <row r="3871" spans="1:45" ht="15" customHeight="1" x14ac:dyDescent="0.2">
      <c r="A3871" s="85"/>
      <c r="F3871" s="4"/>
      <c r="H3871" s="78"/>
      <c r="J3871" s="75"/>
      <c r="K3871" s="71"/>
      <c r="L3871" s="75"/>
      <c r="M3871" s="71"/>
      <c r="O3871" s="71"/>
      <c r="Q3871" s="71"/>
      <c r="V3871" s="4"/>
      <c r="X3871" s="4"/>
      <c r="AJ3871" s="45"/>
      <c r="AK3871" s="45"/>
      <c r="AS3871" s="71"/>
    </row>
    <row r="3872" spans="1:45" ht="15" customHeight="1" x14ac:dyDescent="0.2">
      <c r="A3872" s="85"/>
      <c r="F3872" s="4"/>
      <c r="H3872" s="78"/>
      <c r="J3872" s="75"/>
      <c r="K3872" s="71"/>
      <c r="L3872" s="75"/>
      <c r="M3872" s="71"/>
      <c r="O3872" s="71"/>
      <c r="Q3872" s="71"/>
      <c r="V3872" s="4"/>
      <c r="X3872" s="4"/>
      <c r="AJ3872" s="45"/>
      <c r="AK3872" s="45"/>
      <c r="AS3872" s="71"/>
    </row>
    <row r="3873" spans="1:45" ht="15" customHeight="1" x14ac:dyDescent="0.2">
      <c r="A3873" s="85"/>
      <c r="F3873" s="4"/>
      <c r="H3873" s="78"/>
      <c r="J3873" s="75"/>
      <c r="K3873" s="71"/>
      <c r="L3873" s="75"/>
      <c r="M3873" s="71"/>
      <c r="O3873" s="71"/>
      <c r="Q3873" s="71"/>
      <c r="V3873" s="4"/>
      <c r="X3873" s="4"/>
      <c r="AJ3873" s="45"/>
      <c r="AK3873" s="45"/>
      <c r="AS3873" s="71"/>
    </row>
    <row r="3874" spans="1:45" ht="15" customHeight="1" x14ac:dyDescent="0.2">
      <c r="A3874" s="85"/>
      <c r="F3874" s="4"/>
      <c r="H3874" s="78"/>
      <c r="J3874" s="75"/>
      <c r="K3874" s="71"/>
      <c r="L3874" s="75"/>
      <c r="M3874" s="71"/>
      <c r="O3874" s="71"/>
      <c r="Q3874" s="71"/>
      <c r="V3874" s="4"/>
      <c r="X3874" s="4"/>
      <c r="AJ3874" s="45"/>
      <c r="AK3874" s="45"/>
      <c r="AS3874" s="71"/>
    </row>
    <row r="3875" spans="1:45" ht="15" customHeight="1" x14ac:dyDescent="0.2">
      <c r="A3875" s="85"/>
      <c r="F3875" s="4"/>
      <c r="H3875" s="78"/>
      <c r="J3875" s="75"/>
      <c r="K3875" s="71"/>
      <c r="L3875" s="75"/>
      <c r="M3875" s="71"/>
      <c r="O3875" s="71"/>
      <c r="Q3875" s="71"/>
      <c r="V3875" s="4"/>
      <c r="X3875" s="4"/>
      <c r="AJ3875" s="45"/>
      <c r="AK3875" s="45"/>
      <c r="AS3875" s="71"/>
    </row>
    <row r="3876" spans="1:45" ht="15" customHeight="1" x14ac:dyDescent="0.2">
      <c r="A3876" s="85"/>
      <c r="F3876" s="4"/>
      <c r="H3876" s="78"/>
      <c r="J3876" s="75"/>
      <c r="K3876" s="71"/>
      <c r="L3876" s="75"/>
      <c r="M3876" s="71"/>
      <c r="O3876" s="71"/>
      <c r="Q3876" s="71"/>
      <c r="V3876" s="4"/>
      <c r="X3876" s="4"/>
      <c r="AJ3876" s="45"/>
      <c r="AK3876" s="45"/>
      <c r="AS3876" s="71"/>
    </row>
    <row r="3877" spans="1:45" ht="15" customHeight="1" x14ac:dyDescent="0.2">
      <c r="A3877" s="85"/>
      <c r="F3877" s="4"/>
      <c r="H3877" s="78"/>
      <c r="J3877" s="75"/>
      <c r="K3877" s="71"/>
      <c r="L3877" s="75"/>
      <c r="M3877" s="71"/>
      <c r="O3877" s="71"/>
      <c r="Q3877" s="71"/>
      <c r="V3877" s="4"/>
      <c r="X3877" s="4"/>
      <c r="AJ3877" s="45"/>
      <c r="AK3877" s="45"/>
      <c r="AS3877" s="71"/>
    </row>
    <row r="3878" spans="1:45" ht="15" customHeight="1" x14ac:dyDescent="0.2">
      <c r="A3878" s="85"/>
      <c r="F3878" s="4"/>
      <c r="H3878" s="78"/>
      <c r="J3878" s="75"/>
      <c r="K3878" s="71"/>
      <c r="L3878" s="75"/>
      <c r="M3878" s="71"/>
      <c r="O3878" s="71"/>
      <c r="Q3878" s="71"/>
      <c r="V3878" s="4"/>
      <c r="X3878" s="4"/>
      <c r="AJ3878" s="45"/>
      <c r="AK3878" s="45"/>
      <c r="AS3878" s="71"/>
    </row>
    <row r="3879" spans="1:45" ht="15" customHeight="1" x14ac:dyDescent="0.2">
      <c r="A3879" s="85"/>
      <c r="F3879" s="4"/>
      <c r="H3879" s="78"/>
      <c r="J3879" s="75"/>
      <c r="K3879" s="71"/>
      <c r="L3879" s="75"/>
      <c r="M3879" s="71"/>
      <c r="O3879" s="71"/>
      <c r="Q3879" s="71"/>
      <c r="V3879" s="4"/>
      <c r="X3879" s="4"/>
      <c r="AJ3879" s="45"/>
      <c r="AK3879" s="45"/>
      <c r="AS3879" s="71"/>
    </row>
    <row r="3880" spans="1:45" ht="15" customHeight="1" x14ac:dyDescent="0.2">
      <c r="A3880" s="85"/>
      <c r="F3880" s="4"/>
      <c r="H3880" s="78"/>
      <c r="J3880" s="75"/>
      <c r="K3880" s="71"/>
      <c r="L3880" s="75"/>
      <c r="M3880" s="71"/>
      <c r="O3880" s="71"/>
      <c r="Q3880" s="71"/>
      <c r="V3880" s="4"/>
      <c r="X3880" s="4"/>
      <c r="AJ3880" s="45"/>
      <c r="AK3880" s="45"/>
      <c r="AS3880" s="71"/>
    </row>
    <row r="3881" spans="1:45" ht="15" customHeight="1" x14ac:dyDescent="0.2">
      <c r="A3881" s="85"/>
      <c r="F3881" s="4"/>
      <c r="H3881" s="78"/>
      <c r="J3881" s="75"/>
      <c r="K3881" s="71"/>
      <c r="L3881" s="75"/>
      <c r="M3881" s="71"/>
      <c r="O3881" s="71"/>
      <c r="Q3881" s="71"/>
      <c r="V3881" s="4"/>
      <c r="X3881" s="4"/>
      <c r="AJ3881" s="45"/>
      <c r="AK3881" s="45"/>
      <c r="AS3881" s="71"/>
    </row>
    <row r="3882" spans="1:45" ht="15" customHeight="1" x14ac:dyDescent="0.2">
      <c r="A3882" s="85"/>
      <c r="F3882" s="4"/>
      <c r="H3882" s="78"/>
      <c r="J3882" s="75"/>
      <c r="K3882" s="71"/>
      <c r="L3882" s="75"/>
      <c r="M3882" s="71"/>
      <c r="O3882" s="71"/>
      <c r="Q3882" s="71"/>
      <c r="V3882" s="4"/>
      <c r="X3882" s="4"/>
      <c r="AJ3882" s="45"/>
      <c r="AK3882" s="45"/>
      <c r="AS3882" s="71"/>
    </row>
    <row r="3883" spans="1:45" ht="15" customHeight="1" x14ac:dyDescent="0.2">
      <c r="A3883" s="85"/>
      <c r="F3883" s="4"/>
      <c r="H3883" s="78"/>
      <c r="J3883" s="75"/>
      <c r="K3883" s="71"/>
      <c r="L3883" s="75"/>
      <c r="M3883" s="71"/>
      <c r="O3883" s="71"/>
      <c r="Q3883" s="71"/>
      <c r="V3883" s="4"/>
      <c r="X3883" s="4"/>
      <c r="AJ3883" s="45"/>
      <c r="AK3883" s="45"/>
      <c r="AS3883" s="71"/>
    </row>
    <row r="3884" spans="1:45" ht="15" customHeight="1" x14ac:dyDescent="0.2">
      <c r="A3884" s="85"/>
      <c r="F3884" s="4"/>
      <c r="H3884" s="78"/>
      <c r="J3884" s="75"/>
      <c r="K3884" s="71"/>
      <c r="L3884" s="75"/>
      <c r="M3884" s="71"/>
      <c r="O3884" s="71"/>
      <c r="Q3884" s="71"/>
      <c r="V3884" s="4"/>
      <c r="X3884" s="4"/>
      <c r="AJ3884" s="45"/>
      <c r="AK3884" s="45"/>
      <c r="AS3884" s="71"/>
    </row>
    <row r="3885" spans="1:45" ht="15" customHeight="1" x14ac:dyDescent="0.2">
      <c r="A3885" s="85"/>
      <c r="F3885" s="4"/>
      <c r="H3885" s="78"/>
      <c r="J3885" s="75"/>
      <c r="K3885" s="71"/>
      <c r="L3885" s="75"/>
      <c r="M3885" s="71"/>
      <c r="O3885" s="71"/>
      <c r="Q3885" s="71"/>
      <c r="V3885" s="4"/>
      <c r="X3885" s="4"/>
      <c r="AJ3885" s="45"/>
      <c r="AK3885" s="45"/>
      <c r="AS3885" s="71"/>
    </row>
    <row r="3886" spans="1:45" ht="15" customHeight="1" x14ac:dyDescent="0.2">
      <c r="A3886" s="85"/>
      <c r="F3886" s="4"/>
      <c r="H3886" s="78"/>
      <c r="J3886" s="75"/>
      <c r="K3886" s="71"/>
      <c r="L3886" s="75"/>
      <c r="M3886" s="71"/>
      <c r="O3886" s="71"/>
      <c r="Q3886" s="71"/>
      <c r="V3886" s="4"/>
      <c r="X3886" s="4"/>
      <c r="AJ3886" s="45"/>
      <c r="AK3886" s="45"/>
      <c r="AS3886" s="71"/>
    </row>
    <row r="3887" spans="1:45" ht="15" customHeight="1" x14ac:dyDescent="0.2">
      <c r="A3887" s="85"/>
      <c r="F3887" s="4"/>
      <c r="H3887" s="78"/>
      <c r="J3887" s="75"/>
      <c r="K3887" s="71"/>
      <c r="L3887" s="75"/>
      <c r="M3887" s="71"/>
      <c r="O3887" s="71"/>
      <c r="Q3887" s="71"/>
      <c r="V3887" s="4"/>
      <c r="X3887" s="4"/>
      <c r="AJ3887" s="45"/>
      <c r="AK3887" s="45"/>
      <c r="AS3887" s="71"/>
    </row>
    <row r="3888" spans="1:45" ht="15" customHeight="1" x14ac:dyDescent="0.2">
      <c r="A3888" s="85"/>
      <c r="F3888" s="4"/>
      <c r="H3888" s="78"/>
      <c r="J3888" s="75"/>
      <c r="K3888" s="71"/>
      <c r="L3888" s="75"/>
      <c r="M3888" s="71"/>
      <c r="O3888" s="71"/>
      <c r="Q3888" s="71"/>
      <c r="V3888" s="4"/>
      <c r="X3888" s="4"/>
      <c r="AJ3888" s="45"/>
      <c r="AK3888" s="45"/>
      <c r="AS3888" s="71"/>
    </row>
    <row r="3889" spans="1:45" ht="15" customHeight="1" x14ac:dyDescent="0.2">
      <c r="A3889" s="85"/>
      <c r="F3889" s="4"/>
      <c r="H3889" s="78"/>
      <c r="J3889" s="75"/>
      <c r="K3889" s="71"/>
      <c r="L3889" s="75"/>
      <c r="M3889" s="71"/>
      <c r="O3889" s="71"/>
      <c r="Q3889" s="71"/>
      <c r="V3889" s="4"/>
      <c r="X3889" s="4"/>
      <c r="AJ3889" s="45"/>
      <c r="AK3889" s="45"/>
      <c r="AS3889" s="71"/>
    </row>
    <row r="3890" spans="1:45" ht="15" customHeight="1" x14ac:dyDescent="0.2">
      <c r="A3890" s="85"/>
      <c r="F3890" s="4"/>
      <c r="H3890" s="78"/>
      <c r="J3890" s="75"/>
      <c r="K3890" s="71"/>
      <c r="L3890" s="75"/>
      <c r="M3890" s="71"/>
      <c r="O3890" s="71"/>
      <c r="Q3890" s="71"/>
      <c r="V3890" s="4"/>
      <c r="X3890" s="4"/>
      <c r="AJ3890" s="45"/>
      <c r="AK3890" s="45"/>
      <c r="AS3890" s="71"/>
    </row>
    <row r="3891" spans="1:45" ht="15" customHeight="1" x14ac:dyDescent="0.2">
      <c r="A3891" s="85"/>
      <c r="F3891" s="4"/>
      <c r="H3891" s="78"/>
      <c r="J3891" s="75"/>
      <c r="K3891" s="71"/>
      <c r="L3891" s="75"/>
      <c r="M3891" s="71"/>
      <c r="O3891" s="71"/>
      <c r="Q3891" s="71"/>
      <c r="V3891" s="4"/>
      <c r="X3891" s="4"/>
      <c r="AJ3891" s="45"/>
      <c r="AK3891" s="45"/>
      <c r="AS3891" s="71"/>
    </row>
    <row r="3892" spans="1:45" ht="15" customHeight="1" x14ac:dyDescent="0.2">
      <c r="A3892" s="85"/>
      <c r="F3892" s="4"/>
      <c r="H3892" s="78"/>
      <c r="J3892" s="75"/>
      <c r="K3892" s="71"/>
      <c r="L3892" s="75"/>
      <c r="M3892" s="71"/>
      <c r="O3892" s="71"/>
      <c r="Q3892" s="71"/>
      <c r="V3892" s="4"/>
      <c r="X3892" s="4"/>
      <c r="AJ3892" s="45"/>
      <c r="AK3892" s="45"/>
      <c r="AS3892" s="71"/>
    </row>
    <row r="3893" spans="1:45" ht="15" customHeight="1" x14ac:dyDescent="0.2">
      <c r="A3893" s="85"/>
      <c r="F3893" s="4"/>
      <c r="H3893" s="78"/>
      <c r="J3893" s="75"/>
      <c r="K3893" s="71"/>
      <c r="L3893" s="75"/>
      <c r="M3893" s="71"/>
      <c r="O3893" s="71"/>
      <c r="Q3893" s="71"/>
      <c r="V3893" s="4"/>
      <c r="X3893" s="4"/>
      <c r="AJ3893" s="45"/>
      <c r="AK3893" s="45"/>
      <c r="AS3893" s="71"/>
    </row>
    <row r="3894" spans="1:45" ht="15" customHeight="1" x14ac:dyDescent="0.2">
      <c r="A3894" s="85"/>
      <c r="F3894" s="4"/>
      <c r="H3894" s="78"/>
      <c r="J3894" s="75"/>
      <c r="K3894" s="71"/>
      <c r="L3894" s="75"/>
      <c r="M3894" s="71"/>
      <c r="O3894" s="71"/>
      <c r="Q3894" s="71"/>
      <c r="V3894" s="4"/>
      <c r="X3894" s="4"/>
      <c r="AJ3894" s="45"/>
      <c r="AK3894" s="45"/>
      <c r="AS3894" s="71"/>
    </row>
    <row r="3895" spans="1:45" ht="15" customHeight="1" x14ac:dyDescent="0.2">
      <c r="A3895" s="85"/>
      <c r="F3895" s="4"/>
      <c r="H3895" s="78"/>
      <c r="J3895" s="75"/>
      <c r="K3895" s="71"/>
      <c r="L3895" s="75"/>
      <c r="M3895" s="71"/>
      <c r="O3895" s="71"/>
      <c r="Q3895" s="71"/>
      <c r="V3895" s="4"/>
      <c r="X3895" s="4"/>
      <c r="AJ3895" s="45"/>
      <c r="AK3895" s="45"/>
      <c r="AS3895" s="71"/>
    </row>
    <row r="3896" spans="1:45" ht="15" customHeight="1" x14ac:dyDescent="0.2">
      <c r="A3896" s="85"/>
      <c r="F3896" s="4"/>
      <c r="H3896" s="78"/>
      <c r="J3896" s="75"/>
      <c r="K3896" s="71"/>
      <c r="L3896" s="75"/>
      <c r="M3896" s="71"/>
      <c r="O3896" s="71"/>
      <c r="Q3896" s="71"/>
      <c r="V3896" s="4"/>
      <c r="X3896" s="4"/>
      <c r="AJ3896" s="45"/>
      <c r="AK3896" s="45"/>
      <c r="AS3896" s="71"/>
    </row>
    <row r="3897" spans="1:45" ht="15" customHeight="1" x14ac:dyDescent="0.2">
      <c r="A3897" s="85"/>
      <c r="F3897" s="4"/>
      <c r="H3897" s="78"/>
      <c r="J3897" s="75"/>
      <c r="K3897" s="71"/>
      <c r="L3897" s="75"/>
      <c r="M3897" s="71"/>
      <c r="O3897" s="71"/>
      <c r="Q3897" s="71"/>
      <c r="V3897" s="4"/>
      <c r="X3897" s="4"/>
      <c r="AJ3897" s="45"/>
      <c r="AK3897" s="45"/>
      <c r="AS3897" s="71"/>
    </row>
    <row r="3898" spans="1:45" ht="15" customHeight="1" x14ac:dyDescent="0.2">
      <c r="A3898" s="85"/>
      <c r="F3898" s="4"/>
      <c r="H3898" s="78"/>
      <c r="J3898" s="75"/>
      <c r="K3898" s="71"/>
      <c r="L3898" s="75"/>
      <c r="M3898" s="71"/>
      <c r="O3898" s="71"/>
      <c r="Q3898" s="71"/>
      <c r="V3898" s="4"/>
      <c r="X3898" s="4"/>
      <c r="AJ3898" s="45"/>
      <c r="AK3898" s="45"/>
      <c r="AS3898" s="71"/>
    </row>
    <row r="3899" spans="1:45" ht="15" customHeight="1" x14ac:dyDescent="0.2">
      <c r="A3899" s="85"/>
      <c r="F3899" s="4"/>
      <c r="H3899" s="78"/>
      <c r="J3899" s="75"/>
      <c r="K3899" s="71"/>
      <c r="L3899" s="75"/>
      <c r="M3899" s="71"/>
      <c r="O3899" s="71"/>
      <c r="Q3899" s="71"/>
      <c r="V3899" s="4"/>
      <c r="X3899" s="4"/>
      <c r="AJ3899" s="45"/>
      <c r="AK3899" s="45"/>
      <c r="AS3899" s="71"/>
    </row>
    <row r="3900" spans="1:45" ht="15" customHeight="1" x14ac:dyDescent="0.2">
      <c r="A3900" s="85"/>
      <c r="F3900" s="4"/>
      <c r="H3900" s="78"/>
      <c r="J3900" s="75"/>
      <c r="K3900" s="71"/>
      <c r="L3900" s="75"/>
      <c r="M3900" s="71"/>
      <c r="O3900" s="71"/>
      <c r="Q3900" s="71"/>
      <c r="V3900" s="4"/>
      <c r="X3900" s="4"/>
      <c r="AJ3900" s="45"/>
      <c r="AK3900" s="45"/>
      <c r="AS3900" s="71"/>
    </row>
    <row r="3901" spans="1:45" ht="15" customHeight="1" x14ac:dyDescent="0.2">
      <c r="A3901" s="85"/>
      <c r="F3901" s="4"/>
      <c r="H3901" s="78"/>
      <c r="J3901" s="75"/>
      <c r="K3901" s="71"/>
      <c r="L3901" s="75"/>
      <c r="M3901" s="71"/>
      <c r="O3901" s="71"/>
      <c r="Q3901" s="71"/>
      <c r="V3901" s="4"/>
      <c r="X3901" s="4"/>
      <c r="AJ3901" s="45"/>
      <c r="AK3901" s="45"/>
      <c r="AS3901" s="71"/>
    </row>
    <row r="3902" spans="1:45" ht="15" customHeight="1" x14ac:dyDescent="0.2">
      <c r="A3902" s="85"/>
      <c r="F3902" s="4"/>
      <c r="H3902" s="78"/>
      <c r="J3902" s="75"/>
      <c r="K3902" s="71"/>
      <c r="L3902" s="75"/>
      <c r="M3902" s="71"/>
      <c r="O3902" s="71"/>
      <c r="Q3902" s="71"/>
      <c r="V3902" s="4"/>
      <c r="X3902" s="4"/>
      <c r="AJ3902" s="45"/>
      <c r="AK3902" s="45"/>
      <c r="AS3902" s="71"/>
    </row>
    <row r="3903" spans="1:45" ht="15" customHeight="1" x14ac:dyDescent="0.2">
      <c r="A3903" s="85"/>
      <c r="F3903" s="4"/>
      <c r="H3903" s="78"/>
      <c r="J3903" s="75"/>
      <c r="K3903" s="71"/>
      <c r="L3903" s="75"/>
      <c r="M3903" s="71"/>
      <c r="O3903" s="71"/>
      <c r="Q3903" s="71"/>
      <c r="V3903" s="4"/>
      <c r="X3903" s="4"/>
      <c r="AJ3903" s="45"/>
      <c r="AK3903" s="45"/>
      <c r="AS3903" s="71"/>
    </row>
    <row r="3904" spans="1:45" ht="15" customHeight="1" x14ac:dyDescent="0.2">
      <c r="A3904" s="85"/>
      <c r="F3904" s="4"/>
      <c r="H3904" s="78"/>
      <c r="J3904" s="75"/>
      <c r="K3904" s="71"/>
      <c r="L3904" s="75"/>
      <c r="M3904" s="71"/>
      <c r="O3904" s="71"/>
      <c r="Q3904" s="71"/>
      <c r="V3904" s="4"/>
      <c r="X3904" s="4"/>
      <c r="AJ3904" s="45"/>
      <c r="AK3904" s="45"/>
      <c r="AS3904" s="71"/>
    </row>
    <row r="3905" spans="1:45" ht="15" customHeight="1" x14ac:dyDescent="0.2">
      <c r="A3905" s="85"/>
      <c r="F3905" s="4"/>
      <c r="H3905" s="78"/>
      <c r="J3905" s="75"/>
      <c r="K3905" s="71"/>
      <c r="L3905" s="75"/>
      <c r="M3905" s="71"/>
      <c r="O3905" s="71"/>
      <c r="Q3905" s="71"/>
      <c r="V3905" s="4"/>
      <c r="X3905" s="4"/>
      <c r="AJ3905" s="45"/>
      <c r="AK3905" s="45"/>
      <c r="AS3905" s="71"/>
    </row>
    <row r="3906" spans="1:45" ht="15" customHeight="1" x14ac:dyDescent="0.2">
      <c r="A3906" s="85"/>
      <c r="F3906" s="4"/>
      <c r="H3906" s="78"/>
      <c r="J3906" s="75"/>
      <c r="K3906" s="71"/>
      <c r="L3906" s="75"/>
      <c r="M3906" s="71"/>
      <c r="O3906" s="71"/>
      <c r="Q3906" s="71"/>
      <c r="V3906" s="4"/>
      <c r="X3906" s="4"/>
      <c r="AJ3906" s="45"/>
      <c r="AK3906" s="45"/>
      <c r="AS3906" s="71"/>
    </row>
    <row r="3907" spans="1:45" ht="15" customHeight="1" x14ac:dyDescent="0.2">
      <c r="A3907" s="85"/>
      <c r="F3907" s="4"/>
      <c r="H3907" s="78"/>
      <c r="J3907" s="75"/>
      <c r="K3907" s="71"/>
      <c r="L3907" s="75"/>
      <c r="M3907" s="71"/>
      <c r="O3907" s="71"/>
      <c r="Q3907" s="71"/>
      <c r="V3907" s="4"/>
      <c r="X3907" s="4"/>
      <c r="AJ3907" s="45"/>
      <c r="AK3907" s="45"/>
      <c r="AS3907" s="71"/>
    </row>
    <row r="3908" spans="1:45" ht="15" customHeight="1" x14ac:dyDescent="0.2">
      <c r="A3908" s="85"/>
      <c r="F3908" s="4"/>
      <c r="H3908" s="78"/>
      <c r="J3908" s="75"/>
      <c r="K3908" s="71"/>
      <c r="L3908" s="75"/>
      <c r="M3908" s="71"/>
      <c r="O3908" s="71"/>
      <c r="Q3908" s="71"/>
      <c r="V3908" s="4"/>
      <c r="X3908" s="4"/>
      <c r="AJ3908" s="45"/>
      <c r="AK3908" s="45"/>
      <c r="AS3908" s="71"/>
    </row>
    <row r="3909" spans="1:45" ht="15" customHeight="1" x14ac:dyDescent="0.2">
      <c r="A3909" s="85"/>
      <c r="F3909" s="4"/>
      <c r="H3909" s="78"/>
      <c r="J3909" s="75"/>
      <c r="K3909" s="71"/>
      <c r="L3909" s="75"/>
      <c r="M3909" s="71"/>
      <c r="O3909" s="71"/>
      <c r="Q3909" s="71"/>
      <c r="V3909" s="4"/>
      <c r="X3909" s="4"/>
      <c r="AJ3909" s="45"/>
      <c r="AK3909" s="45"/>
      <c r="AS3909" s="71"/>
    </row>
    <row r="3910" spans="1:45" ht="15" customHeight="1" x14ac:dyDescent="0.2">
      <c r="A3910" s="85"/>
      <c r="F3910" s="4"/>
      <c r="H3910" s="78"/>
      <c r="J3910" s="75"/>
      <c r="K3910" s="71"/>
      <c r="L3910" s="75"/>
      <c r="M3910" s="71"/>
      <c r="O3910" s="71"/>
      <c r="Q3910" s="71"/>
      <c r="V3910" s="4"/>
      <c r="X3910" s="4"/>
      <c r="AJ3910" s="45"/>
      <c r="AK3910" s="45"/>
      <c r="AS3910" s="71"/>
    </row>
    <row r="3911" spans="1:45" ht="15" customHeight="1" x14ac:dyDescent="0.2">
      <c r="A3911" s="85"/>
      <c r="F3911" s="4"/>
      <c r="H3911" s="78"/>
      <c r="J3911" s="75"/>
      <c r="K3911" s="71"/>
      <c r="L3911" s="75"/>
      <c r="M3911" s="71"/>
      <c r="O3911" s="71"/>
      <c r="Q3911" s="71"/>
      <c r="V3911" s="4"/>
      <c r="X3911" s="4"/>
      <c r="AJ3911" s="45"/>
      <c r="AK3911" s="45"/>
      <c r="AS3911" s="71"/>
    </row>
    <row r="3912" spans="1:45" ht="15" customHeight="1" x14ac:dyDescent="0.2">
      <c r="A3912" s="85"/>
      <c r="F3912" s="4"/>
      <c r="H3912" s="78"/>
      <c r="J3912" s="75"/>
      <c r="K3912" s="71"/>
      <c r="L3912" s="75"/>
      <c r="M3912" s="71"/>
      <c r="O3912" s="71"/>
      <c r="Q3912" s="71"/>
      <c r="V3912" s="4"/>
      <c r="X3912" s="4"/>
      <c r="AJ3912" s="45"/>
      <c r="AK3912" s="45"/>
      <c r="AS3912" s="71"/>
    </row>
    <row r="3913" spans="1:45" ht="15" customHeight="1" x14ac:dyDescent="0.2">
      <c r="A3913" s="85"/>
      <c r="F3913" s="4"/>
      <c r="H3913" s="78"/>
      <c r="J3913" s="75"/>
      <c r="K3913" s="71"/>
      <c r="L3913" s="75"/>
      <c r="M3913" s="71"/>
      <c r="O3913" s="71"/>
      <c r="Q3913" s="71"/>
      <c r="V3913" s="4"/>
      <c r="X3913" s="4"/>
      <c r="AJ3913" s="45"/>
      <c r="AK3913" s="45"/>
      <c r="AS3913" s="71"/>
    </row>
    <row r="3914" spans="1:45" ht="15" customHeight="1" x14ac:dyDescent="0.2">
      <c r="A3914" s="85"/>
      <c r="F3914" s="4"/>
      <c r="H3914" s="78"/>
      <c r="J3914" s="75"/>
      <c r="K3914" s="71"/>
      <c r="L3914" s="75"/>
      <c r="M3914" s="71"/>
      <c r="O3914" s="71"/>
      <c r="Q3914" s="71"/>
      <c r="V3914" s="4"/>
      <c r="X3914" s="4"/>
      <c r="AJ3914" s="45"/>
      <c r="AK3914" s="45"/>
      <c r="AS3914" s="71"/>
    </row>
    <row r="3915" spans="1:45" ht="15" customHeight="1" x14ac:dyDescent="0.2">
      <c r="A3915" s="85"/>
      <c r="F3915" s="4"/>
      <c r="H3915" s="78"/>
      <c r="J3915" s="75"/>
      <c r="K3915" s="71"/>
      <c r="L3915" s="75"/>
      <c r="M3915" s="71"/>
      <c r="O3915" s="71"/>
      <c r="Q3915" s="71"/>
      <c r="V3915" s="4"/>
      <c r="X3915" s="4"/>
      <c r="AJ3915" s="45"/>
      <c r="AK3915" s="45"/>
      <c r="AS3915" s="71"/>
    </row>
    <row r="3916" spans="1:45" ht="15" customHeight="1" x14ac:dyDescent="0.2">
      <c r="A3916" s="85"/>
      <c r="F3916" s="4"/>
      <c r="H3916" s="78"/>
      <c r="J3916" s="75"/>
      <c r="K3916" s="71"/>
      <c r="L3916" s="75"/>
      <c r="M3916" s="71"/>
      <c r="O3916" s="71"/>
      <c r="Q3916" s="71"/>
      <c r="V3916" s="4"/>
      <c r="X3916" s="4"/>
      <c r="AJ3916" s="45"/>
      <c r="AK3916" s="45"/>
      <c r="AS3916" s="71"/>
    </row>
    <row r="3917" spans="1:45" ht="15" customHeight="1" x14ac:dyDescent="0.2">
      <c r="A3917" s="85"/>
      <c r="F3917" s="4"/>
      <c r="H3917" s="78"/>
      <c r="J3917" s="75"/>
      <c r="K3917" s="71"/>
      <c r="L3917" s="75"/>
      <c r="M3917" s="71"/>
      <c r="O3917" s="71"/>
      <c r="Q3917" s="71"/>
      <c r="V3917" s="4"/>
      <c r="X3917" s="4"/>
      <c r="AJ3917" s="45"/>
      <c r="AK3917" s="45"/>
      <c r="AS3917" s="71"/>
    </row>
    <row r="3918" spans="1:45" ht="15" customHeight="1" x14ac:dyDescent="0.2">
      <c r="A3918" s="85"/>
      <c r="F3918" s="4"/>
      <c r="H3918" s="78"/>
      <c r="J3918" s="75"/>
      <c r="K3918" s="71"/>
      <c r="L3918" s="75"/>
      <c r="M3918" s="71"/>
      <c r="O3918" s="71"/>
      <c r="Q3918" s="71"/>
      <c r="V3918" s="4"/>
      <c r="X3918" s="4"/>
      <c r="AJ3918" s="45"/>
      <c r="AK3918" s="45"/>
      <c r="AS3918" s="71"/>
    </row>
    <row r="3919" spans="1:45" ht="15" customHeight="1" x14ac:dyDescent="0.2">
      <c r="A3919" s="85"/>
      <c r="F3919" s="4"/>
      <c r="H3919" s="78"/>
      <c r="J3919" s="75"/>
      <c r="K3919" s="71"/>
      <c r="L3919" s="75"/>
      <c r="M3919" s="71"/>
      <c r="O3919" s="71"/>
      <c r="Q3919" s="71"/>
      <c r="V3919" s="4"/>
      <c r="X3919" s="4"/>
      <c r="AJ3919" s="45"/>
      <c r="AK3919" s="45"/>
      <c r="AS3919" s="71"/>
    </row>
    <row r="3920" spans="1:45" ht="15" customHeight="1" x14ac:dyDescent="0.2">
      <c r="A3920" s="85"/>
      <c r="F3920" s="4"/>
      <c r="H3920" s="78"/>
      <c r="J3920" s="75"/>
      <c r="K3920" s="71"/>
      <c r="L3920" s="75"/>
      <c r="M3920" s="71"/>
      <c r="O3920" s="71"/>
      <c r="Q3920" s="71"/>
      <c r="V3920" s="4"/>
      <c r="X3920" s="4"/>
      <c r="AJ3920" s="45"/>
      <c r="AK3920" s="45"/>
      <c r="AS3920" s="71"/>
    </row>
    <row r="3921" spans="1:45" ht="15" customHeight="1" x14ac:dyDescent="0.2">
      <c r="A3921" s="85"/>
      <c r="F3921" s="4"/>
      <c r="H3921" s="78"/>
      <c r="J3921" s="75"/>
      <c r="K3921" s="71"/>
      <c r="L3921" s="75"/>
      <c r="M3921" s="71"/>
      <c r="O3921" s="71"/>
      <c r="Q3921" s="71"/>
      <c r="V3921" s="4"/>
      <c r="X3921" s="4"/>
      <c r="AJ3921" s="45"/>
      <c r="AK3921" s="45"/>
      <c r="AS3921" s="71"/>
    </row>
    <row r="3922" spans="1:45" ht="15" customHeight="1" x14ac:dyDescent="0.2">
      <c r="A3922" s="85"/>
      <c r="F3922" s="4"/>
      <c r="H3922" s="78"/>
      <c r="J3922" s="75"/>
      <c r="K3922" s="71"/>
      <c r="L3922" s="75"/>
      <c r="M3922" s="71"/>
      <c r="O3922" s="71"/>
      <c r="Q3922" s="71"/>
      <c r="V3922" s="4"/>
      <c r="X3922" s="4"/>
      <c r="AJ3922" s="45"/>
      <c r="AK3922" s="45"/>
      <c r="AS3922" s="71"/>
    </row>
    <row r="3923" spans="1:45" ht="15" customHeight="1" x14ac:dyDescent="0.2">
      <c r="A3923" s="85"/>
      <c r="F3923" s="4"/>
      <c r="H3923" s="78"/>
      <c r="J3923" s="75"/>
      <c r="K3923" s="71"/>
      <c r="L3923" s="75"/>
      <c r="M3923" s="71"/>
      <c r="O3923" s="71"/>
      <c r="Q3923" s="71"/>
      <c r="V3923" s="4"/>
      <c r="X3923" s="4"/>
      <c r="AJ3923" s="45"/>
      <c r="AK3923" s="45"/>
      <c r="AS3923" s="71"/>
    </row>
    <row r="3924" spans="1:45" ht="15" customHeight="1" x14ac:dyDescent="0.2">
      <c r="A3924" s="85"/>
      <c r="F3924" s="4"/>
      <c r="H3924" s="78"/>
      <c r="J3924" s="75"/>
      <c r="K3924" s="71"/>
      <c r="L3924" s="75"/>
      <c r="M3924" s="71"/>
      <c r="O3924" s="71"/>
      <c r="Q3924" s="71"/>
      <c r="V3924" s="4"/>
      <c r="X3924" s="4"/>
      <c r="AJ3924" s="45"/>
      <c r="AK3924" s="45"/>
      <c r="AS3924" s="71"/>
    </row>
    <row r="3925" spans="1:45" ht="15" customHeight="1" x14ac:dyDescent="0.2">
      <c r="A3925" s="85"/>
      <c r="F3925" s="4"/>
      <c r="H3925" s="78"/>
      <c r="J3925" s="75"/>
      <c r="K3925" s="71"/>
      <c r="L3925" s="75"/>
      <c r="M3925" s="71"/>
      <c r="O3925" s="71"/>
      <c r="Q3925" s="71"/>
      <c r="V3925" s="4"/>
      <c r="X3925" s="4"/>
      <c r="AJ3925" s="45"/>
      <c r="AK3925" s="45"/>
      <c r="AS3925" s="71"/>
    </row>
    <row r="3926" spans="1:45" ht="15" customHeight="1" x14ac:dyDescent="0.2">
      <c r="A3926" s="85"/>
      <c r="F3926" s="4"/>
      <c r="H3926" s="78"/>
      <c r="J3926" s="75"/>
      <c r="K3926" s="71"/>
      <c r="L3926" s="75"/>
      <c r="M3926" s="71"/>
      <c r="O3926" s="71"/>
      <c r="Q3926" s="71"/>
      <c r="V3926" s="4"/>
      <c r="X3926" s="4"/>
      <c r="AJ3926" s="45"/>
      <c r="AK3926" s="45"/>
      <c r="AS3926" s="71"/>
    </row>
    <row r="3927" spans="1:45" ht="15" customHeight="1" x14ac:dyDescent="0.2">
      <c r="A3927" s="85"/>
      <c r="F3927" s="4"/>
      <c r="H3927" s="78"/>
      <c r="J3927" s="75"/>
      <c r="K3927" s="71"/>
      <c r="L3927" s="75"/>
      <c r="M3927" s="71"/>
      <c r="O3927" s="71"/>
      <c r="Q3927" s="71"/>
      <c r="V3927" s="4"/>
      <c r="X3927" s="4"/>
      <c r="AJ3927" s="45"/>
      <c r="AK3927" s="45"/>
      <c r="AS3927" s="71"/>
    </row>
    <row r="3928" spans="1:45" ht="15" customHeight="1" x14ac:dyDescent="0.2">
      <c r="A3928" s="85"/>
      <c r="F3928" s="4"/>
      <c r="H3928" s="78"/>
      <c r="J3928" s="75"/>
      <c r="K3928" s="71"/>
      <c r="L3928" s="75"/>
      <c r="M3928" s="71"/>
      <c r="O3928" s="71"/>
      <c r="Q3928" s="71"/>
      <c r="V3928" s="4"/>
      <c r="X3928" s="4"/>
      <c r="AJ3928" s="45"/>
      <c r="AK3928" s="45"/>
      <c r="AS3928" s="71"/>
    </row>
    <row r="3929" spans="1:45" ht="15" customHeight="1" x14ac:dyDescent="0.2">
      <c r="A3929" s="85"/>
      <c r="F3929" s="4"/>
      <c r="H3929" s="78"/>
      <c r="J3929" s="75"/>
      <c r="K3929" s="71"/>
      <c r="L3929" s="75"/>
      <c r="M3929" s="71"/>
      <c r="O3929" s="71"/>
      <c r="Q3929" s="71"/>
      <c r="V3929" s="4"/>
      <c r="X3929" s="4"/>
      <c r="AJ3929" s="45"/>
      <c r="AK3929" s="45"/>
      <c r="AS3929" s="71"/>
    </row>
    <row r="3930" spans="1:45" ht="15" customHeight="1" x14ac:dyDescent="0.2">
      <c r="A3930" s="85"/>
      <c r="F3930" s="4"/>
      <c r="H3930" s="78"/>
      <c r="J3930" s="75"/>
      <c r="K3930" s="71"/>
      <c r="L3930" s="75"/>
      <c r="M3930" s="71"/>
      <c r="O3930" s="71"/>
      <c r="Q3930" s="71"/>
      <c r="V3930" s="4"/>
      <c r="X3930" s="4"/>
      <c r="AJ3930" s="45"/>
      <c r="AK3930" s="45"/>
      <c r="AS3930" s="71"/>
    </row>
    <row r="3931" spans="1:45" ht="15" customHeight="1" x14ac:dyDescent="0.2">
      <c r="A3931" s="85"/>
      <c r="F3931" s="4"/>
      <c r="H3931" s="78"/>
      <c r="J3931" s="75"/>
      <c r="K3931" s="71"/>
      <c r="L3931" s="75"/>
      <c r="M3931" s="71"/>
      <c r="O3931" s="71"/>
      <c r="Q3931" s="71"/>
      <c r="V3931" s="4"/>
      <c r="X3931" s="4"/>
      <c r="AJ3931" s="45"/>
      <c r="AK3931" s="45"/>
      <c r="AS3931" s="71"/>
    </row>
    <row r="3932" spans="1:45" ht="15" customHeight="1" x14ac:dyDescent="0.2">
      <c r="A3932" s="85"/>
      <c r="F3932" s="4"/>
      <c r="H3932" s="78"/>
      <c r="J3932" s="75"/>
      <c r="K3932" s="71"/>
      <c r="L3932" s="75"/>
      <c r="M3932" s="71"/>
      <c r="O3932" s="71"/>
      <c r="Q3932" s="71"/>
      <c r="V3932" s="4"/>
      <c r="X3932" s="4"/>
      <c r="AJ3932" s="45"/>
      <c r="AK3932" s="45"/>
      <c r="AS3932" s="71"/>
    </row>
    <row r="3933" spans="1:45" ht="15" customHeight="1" x14ac:dyDescent="0.2">
      <c r="A3933" s="85"/>
      <c r="F3933" s="4"/>
      <c r="H3933" s="78"/>
      <c r="J3933" s="75"/>
      <c r="K3933" s="71"/>
      <c r="L3933" s="75"/>
      <c r="M3933" s="71"/>
      <c r="O3933" s="71"/>
      <c r="Q3933" s="71"/>
      <c r="V3933" s="4"/>
      <c r="X3933" s="4"/>
      <c r="AJ3933" s="45"/>
      <c r="AK3933" s="45"/>
      <c r="AS3933" s="71"/>
    </row>
    <row r="3934" spans="1:45" ht="15" customHeight="1" x14ac:dyDescent="0.2">
      <c r="A3934" s="85"/>
      <c r="F3934" s="4"/>
      <c r="H3934" s="78"/>
      <c r="J3934" s="75"/>
      <c r="K3934" s="71"/>
      <c r="L3934" s="75"/>
      <c r="M3934" s="71"/>
      <c r="O3934" s="71"/>
      <c r="Q3934" s="71"/>
      <c r="V3934" s="4"/>
      <c r="X3934" s="4"/>
      <c r="AJ3934" s="45"/>
      <c r="AK3934" s="45"/>
      <c r="AS3934" s="71"/>
    </row>
    <row r="3935" spans="1:45" ht="15" customHeight="1" x14ac:dyDescent="0.2">
      <c r="A3935" s="85"/>
      <c r="F3935" s="4"/>
      <c r="H3935" s="78"/>
      <c r="J3935" s="75"/>
      <c r="K3935" s="71"/>
      <c r="L3935" s="75"/>
      <c r="M3935" s="71"/>
      <c r="O3935" s="71"/>
      <c r="Q3935" s="71"/>
      <c r="V3935" s="4"/>
      <c r="X3935" s="4"/>
      <c r="AJ3935" s="45"/>
      <c r="AK3935" s="45"/>
      <c r="AS3935" s="71"/>
    </row>
    <row r="3936" spans="1:45" ht="15" customHeight="1" x14ac:dyDescent="0.2">
      <c r="A3936" s="85"/>
      <c r="F3936" s="4"/>
      <c r="H3936" s="78"/>
      <c r="J3936" s="75"/>
      <c r="K3936" s="71"/>
      <c r="L3936" s="75"/>
      <c r="M3936" s="71"/>
      <c r="O3936" s="71"/>
      <c r="Q3936" s="71"/>
      <c r="V3936" s="4"/>
      <c r="X3936" s="4"/>
      <c r="AJ3936" s="45"/>
      <c r="AK3936" s="45"/>
      <c r="AS3936" s="71"/>
    </row>
    <row r="3937" spans="1:45" ht="15" customHeight="1" x14ac:dyDescent="0.2">
      <c r="A3937" s="85"/>
      <c r="F3937" s="4"/>
      <c r="H3937" s="78"/>
      <c r="J3937" s="75"/>
      <c r="K3937" s="71"/>
      <c r="L3937" s="75"/>
      <c r="M3937" s="71"/>
      <c r="O3937" s="71"/>
      <c r="Q3937" s="71"/>
      <c r="V3937" s="4"/>
      <c r="X3937" s="4"/>
      <c r="AJ3937" s="45"/>
      <c r="AK3937" s="45"/>
      <c r="AS3937" s="71"/>
    </row>
    <row r="3938" spans="1:45" ht="15" customHeight="1" x14ac:dyDescent="0.2">
      <c r="A3938" s="85"/>
      <c r="F3938" s="4"/>
      <c r="H3938" s="78"/>
      <c r="J3938" s="75"/>
      <c r="K3938" s="71"/>
      <c r="L3938" s="75"/>
      <c r="M3938" s="71"/>
      <c r="O3938" s="71"/>
      <c r="Q3938" s="71"/>
      <c r="V3938" s="4"/>
      <c r="X3938" s="4"/>
      <c r="AJ3938" s="45"/>
      <c r="AK3938" s="45"/>
      <c r="AS3938" s="71"/>
    </row>
    <row r="3939" spans="1:45" ht="15" customHeight="1" x14ac:dyDescent="0.2">
      <c r="A3939" s="85"/>
      <c r="F3939" s="4"/>
      <c r="H3939" s="78"/>
      <c r="J3939" s="75"/>
      <c r="K3939" s="71"/>
      <c r="L3939" s="75"/>
      <c r="M3939" s="71"/>
      <c r="O3939" s="71"/>
      <c r="Q3939" s="71"/>
      <c r="V3939" s="4"/>
      <c r="X3939" s="4"/>
      <c r="AJ3939" s="45"/>
      <c r="AK3939" s="45"/>
      <c r="AS3939" s="71"/>
    </row>
    <row r="3940" spans="1:45" ht="15" customHeight="1" x14ac:dyDescent="0.2">
      <c r="A3940" s="85"/>
      <c r="F3940" s="4"/>
      <c r="H3940" s="78"/>
      <c r="J3940" s="75"/>
      <c r="K3940" s="71"/>
      <c r="L3940" s="75"/>
      <c r="M3940" s="71"/>
      <c r="O3940" s="71"/>
      <c r="Q3940" s="71"/>
      <c r="V3940" s="4"/>
      <c r="X3940" s="4"/>
      <c r="AJ3940" s="45"/>
      <c r="AK3940" s="45"/>
      <c r="AS3940" s="71"/>
    </row>
    <row r="3941" spans="1:45" ht="15" customHeight="1" x14ac:dyDescent="0.2">
      <c r="A3941" s="85"/>
      <c r="F3941" s="4"/>
      <c r="H3941" s="78"/>
      <c r="J3941" s="75"/>
      <c r="K3941" s="71"/>
      <c r="L3941" s="75"/>
      <c r="M3941" s="71"/>
      <c r="O3941" s="71"/>
      <c r="Q3941" s="71"/>
      <c r="V3941" s="4"/>
      <c r="X3941" s="4"/>
      <c r="AJ3941" s="45"/>
      <c r="AK3941" s="45"/>
      <c r="AS3941" s="71"/>
    </row>
    <row r="3942" spans="1:45" ht="15" customHeight="1" x14ac:dyDescent="0.2">
      <c r="A3942" s="85"/>
      <c r="F3942" s="4"/>
      <c r="H3942" s="78"/>
      <c r="J3942" s="75"/>
      <c r="K3942" s="71"/>
      <c r="L3942" s="75"/>
      <c r="M3942" s="71"/>
      <c r="O3942" s="71"/>
      <c r="Q3942" s="71"/>
      <c r="V3942" s="4"/>
      <c r="X3942" s="4"/>
      <c r="AJ3942" s="45"/>
      <c r="AK3942" s="45"/>
      <c r="AS3942" s="71"/>
    </row>
    <row r="3943" spans="1:45" ht="15" customHeight="1" x14ac:dyDescent="0.2">
      <c r="A3943" s="85"/>
      <c r="F3943" s="4"/>
      <c r="H3943" s="78"/>
      <c r="J3943" s="75"/>
      <c r="K3943" s="71"/>
      <c r="L3943" s="75"/>
      <c r="M3943" s="71"/>
      <c r="O3943" s="71"/>
      <c r="Q3943" s="71"/>
      <c r="V3943" s="4"/>
      <c r="X3943" s="4"/>
      <c r="AJ3943" s="45"/>
      <c r="AK3943" s="45"/>
      <c r="AS3943" s="71"/>
    </row>
    <row r="3944" spans="1:45" ht="15" customHeight="1" x14ac:dyDescent="0.2">
      <c r="A3944" s="85"/>
      <c r="F3944" s="4"/>
      <c r="H3944" s="78"/>
      <c r="J3944" s="75"/>
      <c r="K3944" s="71"/>
      <c r="L3944" s="75"/>
      <c r="M3944" s="71"/>
      <c r="O3944" s="71"/>
      <c r="Q3944" s="71"/>
      <c r="V3944" s="4"/>
      <c r="X3944" s="4"/>
      <c r="AJ3944" s="45"/>
      <c r="AK3944" s="45"/>
      <c r="AS3944" s="71"/>
    </row>
    <row r="3945" spans="1:45" ht="15" customHeight="1" x14ac:dyDescent="0.2">
      <c r="A3945" s="85"/>
      <c r="F3945" s="4"/>
      <c r="H3945" s="78"/>
      <c r="J3945" s="75"/>
      <c r="K3945" s="71"/>
      <c r="L3945" s="75"/>
      <c r="M3945" s="71"/>
      <c r="O3945" s="71"/>
      <c r="Q3945" s="71"/>
      <c r="V3945" s="4"/>
      <c r="X3945" s="4"/>
      <c r="AJ3945" s="45"/>
      <c r="AK3945" s="45"/>
      <c r="AS3945" s="71"/>
    </row>
    <row r="3946" spans="1:45" ht="15" customHeight="1" x14ac:dyDescent="0.2">
      <c r="A3946" s="85"/>
      <c r="F3946" s="4"/>
      <c r="H3946" s="78"/>
      <c r="J3946" s="75"/>
      <c r="K3946" s="71"/>
      <c r="L3946" s="75"/>
      <c r="M3946" s="71"/>
      <c r="O3946" s="71"/>
      <c r="Q3946" s="71"/>
      <c r="V3946" s="4"/>
      <c r="X3946" s="4"/>
      <c r="AJ3946" s="45"/>
      <c r="AK3946" s="45"/>
      <c r="AS3946" s="71"/>
    </row>
    <row r="3947" spans="1:45" ht="15" customHeight="1" x14ac:dyDescent="0.2">
      <c r="A3947" s="85"/>
      <c r="F3947" s="4"/>
      <c r="H3947" s="78"/>
      <c r="J3947" s="75"/>
      <c r="K3947" s="71"/>
      <c r="L3947" s="75"/>
      <c r="M3947" s="71"/>
      <c r="O3947" s="71"/>
      <c r="Q3947" s="71"/>
      <c r="V3947" s="4"/>
      <c r="X3947" s="4"/>
      <c r="AJ3947" s="45"/>
      <c r="AK3947" s="45"/>
      <c r="AS3947" s="71"/>
    </row>
    <row r="3948" spans="1:45" ht="15" customHeight="1" x14ac:dyDescent="0.2">
      <c r="A3948" s="85"/>
      <c r="F3948" s="4"/>
      <c r="H3948" s="78"/>
      <c r="J3948" s="75"/>
      <c r="K3948" s="71"/>
      <c r="L3948" s="75"/>
      <c r="M3948" s="71"/>
      <c r="O3948" s="71"/>
      <c r="Q3948" s="71"/>
      <c r="V3948" s="4"/>
      <c r="X3948" s="4"/>
      <c r="AJ3948" s="45"/>
      <c r="AK3948" s="45"/>
      <c r="AS3948" s="71"/>
    </row>
    <row r="3949" spans="1:45" ht="15" customHeight="1" x14ac:dyDescent="0.2">
      <c r="A3949" s="85"/>
      <c r="F3949" s="4"/>
      <c r="H3949" s="78"/>
      <c r="J3949" s="75"/>
      <c r="K3949" s="71"/>
      <c r="L3949" s="75"/>
      <c r="M3949" s="71"/>
      <c r="O3949" s="71"/>
      <c r="Q3949" s="71"/>
      <c r="V3949" s="4"/>
      <c r="X3949" s="4"/>
      <c r="AJ3949" s="45"/>
      <c r="AK3949" s="45"/>
      <c r="AS3949" s="71"/>
    </row>
    <row r="3950" spans="1:45" ht="15" customHeight="1" x14ac:dyDescent="0.2">
      <c r="A3950" s="85"/>
      <c r="F3950" s="4"/>
      <c r="H3950" s="78"/>
      <c r="J3950" s="75"/>
      <c r="K3950" s="71"/>
      <c r="L3950" s="75"/>
      <c r="M3950" s="71"/>
      <c r="O3950" s="71"/>
      <c r="Q3950" s="71"/>
      <c r="V3950" s="4"/>
      <c r="X3950" s="4"/>
      <c r="AJ3950" s="45"/>
      <c r="AK3950" s="45"/>
      <c r="AS3950" s="71"/>
    </row>
    <row r="3951" spans="1:45" ht="15" customHeight="1" x14ac:dyDescent="0.2">
      <c r="A3951" s="85"/>
      <c r="F3951" s="4"/>
      <c r="H3951" s="78"/>
      <c r="J3951" s="75"/>
      <c r="K3951" s="71"/>
      <c r="L3951" s="75"/>
      <c r="M3951" s="71"/>
      <c r="O3951" s="71"/>
      <c r="Q3951" s="71"/>
      <c r="V3951" s="4"/>
      <c r="X3951" s="4"/>
      <c r="AJ3951" s="45"/>
      <c r="AK3951" s="45"/>
      <c r="AS3951" s="71"/>
    </row>
    <row r="3952" spans="1:45" ht="15" customHeight="1" x14ac:dyDescent="0.2">
      <c r="A3952" s="85"/>
      <c r="F3952" s="4"/>
      <c r="H3952" s="78"/>
      <c r="J3952" s="75"/>
      <c r="K3952" s="71"/>
      <c r="L3952" s="75"/>
      <c r="M3952" s="71"/>
      <c r="O3952" s="71"/>
      <c r="Q3952" s="71"/>
      <c r="V3952" s="4"/>
      <c r="X3952" s="4"/>
      <c r="AJ3952" s="45"/>
      <c r="AK3952" s="45"/>
      <c r="AS3952" s="71"/>
    </row>
    <row r="3953" spans="1:45" ht="15" customHeight="1" x14ac:dyDescent="0.2">
      <c r="A3953" s="85"/>
      <c r="F3953" s="4"/>
      <c r="H3953" s="78"/>
      <c r="J3953" s="75"/>
      <c r="K3953" s="71"/>
      <c r="L3953" s="75"/>
      <c r="M3953" s="71"/>
      <c r="O3953" s="71"/>
      <c r="Q3953" s="71"/>
      <c r="V3953" s="4"/>
      <c r="X3953" s="4"/>
      <c r="AJ3953" s="45"/>
      <c r="AK3953" s="45"/>
      <c r="AS3953" s="71"/>
    </row>
    <row r="3954" spans="1:45" ht="15" customHeight="1" x14ac:dyDescent="0.2">
      <c r="A3954" s="85"/>
      <c r="F3954" s="4"/>
      <c r="H3954" s="78"/>
      <c r="J3954" s="75"/>
      <c r="K3954" s="71"/>
      <c r="L3954" s="75"/>
      <c r="M3954" s="71"/>
      <c r="O3954" s="71"/>
      <c r="Q3954" s="71"/>
      <c r="V3954" s="4"/>
      <c r="X3954" s="4"/>
      <c r="AJ3954" s="45"/>
      <c r="AK3954" s="45"/>
      <c r="AS3954" s="71"/>
    </row>
    <row r="3955" spans="1:45" ht="15" customHeight="1" x14ac:dyDescent="0.2">
      <c r="A3955" s="85"/>
      <c r="F3955" s="4"/>
      <c r="H3955" s="78"/>
      <c r="J3955" s="75"/>
      <c r="K3955" s="71"/>
      <c r="L3955" s="75"/>
      <c r="M3955" s="71"/>
      <c r="O3955" s="71"/>
      <c r="Q3955" s="71"/>
      <c r="V3955" s="4"/>
      <c r="X3955" s="4"/>
      <c r="AJ3955" s="45"/>
      <c r="AK3955" s="45"/>
      <c r="AS3955" s="71"/>
    </row>
    <row r="3956" spans="1:45" ht="15" customHeight="1" x14ac:dyDescent="0.2">
      <c r="A3956" s="85"/>
      <c r="F3956" s="4"/>
      <c r="H3956" s="78"/>
      <c r="J3956" s="75"/>
      <c r="K3956" s="71"/>
      <c r="L3956" s="75"/>
      <c r="M3956" s="71"/>
      <c r="O3956" s="71"/>
      <c r="Q3956" s="71"/>
      <c r="V3956" s="4"/>
      <c r="X3956" s="4"/>
      <c r="AJ3956" s="45"/>
      <c r="AK3956" s="45"/>
      <c r="AS3956" s="71"/>
    </row>
    <row r="3957" spans="1:45" ht="15" customHeight="1" x14ac:dyDescent="0.2">
      <c r="A3957" s="85"/>
      <c r="F3957" s="4"/>
      <c r="H3957" s="78"/>
      <c r="J3957" s="75"/>
      <c r="K3957" s="71"/>
      <c r="L3957" s="75"/>
      <c r="M3957" s="71"/>
      <c r="O3957" s="71"/>
      <c r="Q3957" s="71"/>
      <c r="V3957" s="4"/>
      <c r="X3957" s="4"/>
      <c r="AJ3957" s="45"/>
      <c r="AK3957" s="45"/>
      <c r="AS3957" s="71"/>
    </row>
    <row r="3958" spans="1:45" ht="15" customHeight="1" x14ac:dyDescent="0.2">
      <c r="A3958" s="85"/>
      <c r="F3958" s="4"/>
      <c r="H3958" s="78"/>
      <c r="J3958" s="75"/>
      <c r="K3958" s="71"/>
      <c r="L3958" s="75"/>
      <c r="M3958" s="71"/>
      <c r="O3958" s="71"/>
      <c r="Q3958" s="71"/>
      <c r="V3958" s="4"/>
      <c r="X3958" s="4"/>
      <c r="AJ3958" s="45"/>
      <c r="AK3958" s="45"/>
      <c r="AS3958" s="71"/>
    </row>
    <row r="3959" spans="1:45" ht="15" customHeight="1" x14ac:dyDescent="0.2">
      <c r="A3959" s="85"/>
      <c r="F3959" s="4"/>
      <c r="H3959" s="78"/>
      <c r="J3959" s="75"/>
      <c r="K3959" s="71"/>
      <c r="L3959" s="75"/>
      <c r="M3959" s="71"/>
      <c r="O3959" s="71"/>
      <c r="Q3959" s="71"/>
      <c r="V3959" s="4"/>
      <c r="X3959" s="4"/>
      <c r="AJ3959" s="45"/>
      <c r="AK3959" s="45"/>
      <c r="AS3959" s="71"/>
    </row>
    <row r="3960" spans="1:45" ht="15" customHeight="1" x14ac:dyDescent="0.2">
      <c r="A3960" s="85"/>
      <c r="F3960" s="4"/>
      <c r="H3960" s="78"/>
      <c r="J3960" s="75"/>
      <c r="K3960" s="71"/>
      <c r="L3960" s="75"/>
      <c r="M3960" s="71"/>
      <c r="O3960" s="71"/>
      <c r="Q3960" s="71"/>
      <c r="V3960" s="4"/>
      <c r="X3960" s="4"/>
      <c r="AJ3960" s="45"/>
      <c r="AK3960" s="45"/>
      <c r="AS3960" s="71"/>
    </row>
    <row r="3961" spans="1:45" ht="15" customHeight="1" x14ac:dyDescent="0.2">
      <c r="A3961" s="85"/>
      <c r="F3961" s="4"/>
      <c r="H3961" s="78"/>
      <c r="J3961" s="75"/>
      <c r="K3961" s="71"/>
      <c r="L3961" s="75"/>
      <c r="M3961" s="71"/>
      <c r="O3961" s="71"/>
      <c r="Q3961" s="71"/>
      <c r="V3961" s="4"/>
      <c r="X3961" s="4"/>
      <c r="AJ3961" s="45"/>
      <c r="AK3961" s="45"/>
      <c r="AS3961" s="71"/>
    </row>
    <row r="3962" spans="1:45" ht="15" customHeight="1" x14ac:dyDescent="0.2">
      <c r="A3962" s="85"/>
      <c r="F3962" s="4"/>
      <c r="H3962" s="78"/>
      <c r="J3962" s="75"/>
      <c r="K3962" s="71"/>
      <c r="L3962" s="75"/>
      <c r="M3962" s="71"/>
      <c r="O3962" s="71"/>
      <c r="Q3962" s="71"/>
      <c r="V3962" s="4"/>
      <c r="X3962" s="4"/>
      <c r="AJ3962" s="45"/>
      <c r="AK3962" s="45"/>
      <c r="AS3962" s="71"/>
    </row>
    <row r="3963" spans="1:45" ht="15" customHeight="1" x14ac:dyDescent="0.2">
      <c r="A3963" s="85"/>
      <c r="F3963" s="4"/>
      <c r="H3963" s="78"/>
      <c r="J3963" s="75"/>
      <c r="K3963" s="71"/>
      <c r="L3963" s="75"/>
      <c r="M3963" s="71"/>
      <c r="O3963" s="71"/>
      <c r="Q3963" s="71"/>
      <c r="V3963" s="4"/>
      <c r="X3963" s="4"/>
      <c r="AJ3963" s="45"/>
      <c r="AK3963" s="45"/>
      <c r="AS3963" s="71"/>
    </row>
    <row r="3964" spans="1:45" ht="15" customHeight="1" x14ac:dyDescent="0.2">
      <c r="A3964" s="85"/>
      <c r="F3964" s="4"/>
      <c r="H3964" s="78"/>
      <c r="J3964" s="75"/>
      <c r="K3964" s="71"/>
      <c r="L3964" s="75"/>
      <c r="M3964" s="71"/>
      <c r="O3964" s="71"/>
      <c r="Q3964" s="71"/>
      <c r="V3964" s="4"/>
      <c r="X3964" s="4"/>
      <c r="AJ3964" s="45"/>
      <c r="AK3964" s="45"/>
      <c r="AS3964" s="71"/>
    </row>
    <row r="3965" spans="1:45" ht="15" customHeight="1" x14ac:dyDescent="0.2">
      <c r="A3965" s="85"/>
      <c r="F3965" s="4"/>
      <c r="H3965" s="78"/>
      <c r="J3965" s="75"/>
      <c r="K3965" s="71"/>
      <c r="L3965" s="75"/>
      <c r="M3965" s="71"/>
      <c r="O3965" s="71"/>
      <c r="Q3965" s="71"/>
      <c r="V3965" s="4"/>
      <c r="X3965" s="4"/>
      <c r="AJ3965" s="45"/>
      <c r="AK3965" s="45"/>
      <c r="AS3965" s="71"/>
    </row>
    <row r="3966" spans="1:45" ht="15" customHeight="1" x14ac:dyDescent="0.2">
      <c r="A3966" s="85"/>
      <c r="F3966" s="4"/>
      <c r="H3966" s="78"/>
      <c r="J3966" s="75"/>
      <c r="K3966" s="71"/>
      <c r="L3966" s="75"/>
      <c r="M3966" s="71"/>
      <c r="O3966" s="71"/>
      <c r="Q3966" s="71"/>
      <c r="V3966" s="4"/>
      <c r="X3966" s="4"/>
      <c r="AJ3966" s="45"/>
      <c r="AK3966" s="45"/>
      <c r="AS3966" s="71"/>
    </row>
    <row r="3967" spans="1:45" ht="15" customHeight="1" x14ac:dyDescent="0.2">
      <c r="A3967" s="85"/>
      <c r="F3967" s="4"/>
      <c r="H3967" s="78"/>
      <c r="J3967" s="75"/>
      <c r="K3967" s="71"/>
      <c r="L3967" s="75"/>
      <c r="M3967" s="71"/>
      <c r="O3967" s="71"/>
      <c r="Q3967" s="71"/>
      <c r="V3967" s="4"/>
      <c r="X3967" s="4"/>
      <c r="AJ3967" s="45"/>
      <c r="AK3967" s="45"/>
      <c r="AS3967" s="71"/>
    </row>
    <row r="3968" spans="1:45" ht="15" customHeight="1" x14ac:dyDescent="0.2">
      <c r="A3968" s="85"/>
      <c r="F3968" s="4"/>
      <c r="H3968" s="78"/>
      <c r="J3968" s="75"/>
      <c r="K3968" s="71"/>
      <c r="L3968" s="75"/>
      <c r="M3968" s="71"/>
      <c r="O3968" s="71"/>
      <c r="Q3968" s="71"/>
      <c r="V3968" s="4"/>
      <c r="X3968" s="4"/>
      <c r="AJ3968" s="45"/>
      <c r="AK3968" s="45"/>
      <c r="AS3968" s="71"/>
    </row>
    <row r="3969" spans="1:45" ht="15" customHeight="1" x14ac:dyDescent="0.2">
      <c r="A3969" s="85"/>
      <c r="F3969" s="4"/>
      <c r="H3969" s="78"/>
      <c r="J3969" s="75"/>
      <c r="K3969" s="71"/>
      <c r="L3969" s="75"/>
      <c r="M3969" s="71"/>
      <c r="O3969" s="71"/>
      <c r="Q3969" s="71"/>
      <c r="V3969" s="4"/>
      <c r="X3969" s="4"/>
      <c r="AJ3969" s="45"/>
      <c r="AK3969" s="45"/>
      <c r="AS3969" s="71"/>
    </row>
    <row r="3970" spans="1:45" ht="15" customHeight="1" x14ac:dyDescent="0.2">
      <c r="A3970" s="85"/>
      <c r="F3970" s="4"/>
      <c r="H3970" s="78"/>
      <c r="J3970" s="75"/>
      <c r="K3970" s="71"/>
      <c r="L3970" s="75"/>
      <c r="M3970" s="71"/>
      <c r="O3970" s="71"/>
      <c r="Q3970" s="71"/>
      <c r="V3970" s="4"/>
      <c r="X3970" s="4"/>
      <c r="AJ3970" s="45"/>
      <c r="AK3970" s="45"/>
      <c r="AS3970" s="71"/>
    </row>
    <row r="3971" spans="1:45" ht="15" customHeight="1" x14ac:dyDescent="0.2">
      <c r="A3971" s="85"/>
      <c r="F3971" s="4"/>
      <c r="H3971" s="78"/>
      <c r="J3971" s="75"/>
      <c r="K3971" s="71"/>
      <c r="L3971" s="75"/>
      <c r="M3971" s="71"/>
      <c r="O3971" s="71"/>
      <c r="Q3971" s="71"/>
      <c r="V3971" s="4"/>
      <c r="X3971" s="4"/>
      <c r="AJ3971" s="45"/>
      <c r="AK3971" s="45"/>
      <c r="AS3971" s="71"/>
    </row>
    <row r="3972" spans="1:45" ht="15" customHeight="1" x14ac:dyDescent="0.2">
      <c r="A3972" s="85"/>
      <c r="F3972" s="4"/>
      <c r="H3972" s="78"/>
      <c r="J3972" s="75"/>
      <c r="K3972" s="71"/>
      <c r="L3972" s="75"/>
      <c r="M3972" s="71"/>
      <c r="O3972" s="71"/>
      <c r="Q3972" s="71"/>
      <c r="V3972" s="4"/>
      <c r="X3972" s="4"/>
      <c r="AJ3972" s="45"/>
      <c r="AK3972" s="45"/>
      <c r="AS3972" s="71"/>
    </row>
    <row r="3973" spans="1:45" ht="15" customHeight="1" x14ac:dyDescent="0.2">
      <c r="A3973" s="85"/>
      <c r="F3973" s="4"/>
      <c r="H3973" s="78"/>
      <c r="J3973" s="75"/>
      <c r="K3973" s="71"/>
      <c r="L3973" s="75"/>
      <c r="M3973" s="71"/>
      <c r="O3973" s="71"/>
      <c r="Q3973" s="71"/>
      <c r="V3973" s="4"/>
      <c r="X3973" s="4"/>
      <c r="AJ3973" s="45"/>
      <c r="AK3973" s="45"/>
      <c r="AS3973" s="71"/>
    </row>
    <row r="3974" spans="1:45" ht="15" customHeight="1" x14ac:dyDescent="0.2">
      <c r="A3974" s="85"/>
      <c r="F3974" s="4"/>
      <c r="H3974" s="78"/>
      <c r="J3974" s="75"/>
      <c r="K3974" s="71"/>
      <c r="L3974" s="75"/>
      <c r="M3974" s="71"/>
      <c r="O3974" s="71"/>
      <c r="Q3974" s="71"/>
      <c r="V3974" s="4"/>
      <c r="X3974" s="4"/>
      <c r="AJ3974" s="45"/>
      <c r="AK3974" s="45"/>
      <c r="AS3974" s="71"/>
    </row>
    <row r="3975" spans="1:45" ht="15" customHeight="1" x14ac:dyDescent="0.2">
      <c r="A3975" s="85"/>
      <c r="F3975" s="4"/>
      <c r="H3975" s="78"/>
      <c r="J3975" s="75"/>
      <c r="K3975" s="71"/>
      <c r="L3975" s="75"/>
      <c r="M3975" s="71"/>
      <c r="O3975" s="71"/>
      <c r="Q3975" s="71"/>
      <c r="V3975" s="4"/>
      <c r="X3975" s="4"/>
      <c r="AJ3975" s="45"/>
      <c r="AK3975" s="45"/>
      <c r="AS3975" s="71"/>
    </row>
    <row r="3976" spans="1:45" ht="15" customHeight="1" x14ac:dyDescent="0.2">
      <c r="A3976" s="85"/>
      <c r="F3976" s="4"/>
      <c r="H3976" s="78"/>
      <c r="J3976" s="75"/>
      <c r="K3976" s="71"/>
      <c r="L3976" s="75"/>
      <c r="M3976" s="71"/>
      <c r="O3976" s="71"/>
      <c r="Q3976" s="71"/>
      <c r="V3976" s="4"/>
      <c r="X3976" s="4"/>
      <c r="AJ3976" s="45"/>
      <c r="AK3976" s="45"/>
      <c r="AS3976" s="71"/>
    </row>
    <row r="3977" spans="1:45" ht="15" customHeight="1" x14ac:dyDescent="0.2">
      <c r="A3977" s="85"/>
      <c r="F3977" s="4"/>
      <c r="H3977" s="78"/>
      <c r="J3977" s="75"/>
      <c r="K3977" s="71"/>
      <c r="L3977" s="75"/>
      <c r="M3977" s="71"/>
      <c r="O3977" s="71"/>
      <c r="Q3977" s="71"/>
      <c r="V3977" s="4"/>
      <c r="X3977" s="4"/>
      <c r="AJ3977" s="45"/>
      <c r="AK3977" s="45"/>
      <c r="AS3977" s="71"/>
    </row>
    <row r="3978" spans="1:45" ht="15" customHeight="1" x14ac:dyDescent="0.2">
      <c r="A3978" s="85"/>
      <c r="F3978" s="4"/>
      <c r="H3978" s="78"/>
      <c r="J3978" s="75"/>
      <c r="K3978" s="71"/>
      <c r="L3978" s="75"/>
      <c r="M3978" s="71"/>
      <c r="O3978" s="71"/>
      <c r="Q3978" s="71"/>
      <c r="V3978" s="4"/>
      <c r="X3978" s="4"/>
      <c r="AJ3978" s="45"/>
      <c r="AK3978" s="45"/>
      <c r="AS3978" s="71"/>
    </row>
    <row r="3979" spans="1:45" ht="15" customHeight="1" x14ac:dyDescent="0.2">
      <c r="A3979" s="85"/>
      <c r="F3979" s="4"/>
      <c r="H3979" s="78"/>
      <c r="J3979" s="75"/>
      <c r="K3979" s="71"/>
      <c r="L3979" s="75"/>
      <c r="M3979" s="71"/>
      <c r="O3979" s="71"/>
      <c r="Q3979" s="71"/>
      <c r="V3979" s="4"/>
      <c r="X3979" s="4"/>
      <c r="AJ3979" s="45"/>
      <c r="AK3979" s="45"/>
      <c r="AS3979" s="71"/>
    </row>
    <row r="3980" spans="1:45" ht="15" customHeight="1" x14ac:dyDescent="0.2">
      <c r="A3980" s="85"/>
      <c r="F3980" s="4"/>
      <c r="H3980" s="78"/>
      <c r="J3980" s="75"/>
      <c r="K3980" s="71"/>
      <c r="L3980" s="75"/>
      <c r="M3980" s="71"/>
      <c r="O3980" s="71"/>
      <c r="Q3980" s="71"/>
      <c r="V3980" s="4"/>
      <c r="X3980" s="4"/>
      <c r="AJ3980" s="45"/>
      <c r="AK3980" s="45"/>
      <c r="AS3980" s="71"/>
    </row>
    <row r="3981" spans="1:45" ht="15" customHeight="1" x14ac:dyDescent="0.2">
      <c r="A3981" s="85"/>
      <c r="F3981" s="4"/>
      <c r="H3981" s="78"/>
      <c r="J3981" s="75"/>
      <c r="K3981" s="71"/>
      <c r="L3981" s="75"/>
      <c r="M3981" s="71"/>
      <c r="O3981" s="71"/>
      <c r="Q3981" s="71"/>
      <c r="V3981" s="4"/>
      <c r="X3981" s="4"/>
      <c r="AJ3981" s="45"/>
      <c r="AK3981" s="45"/>
      <c r="AS3981" s="71"/>
    </row>
    <row r="3982" spans="1:45" ht="15" customHeight="1" x14ac:dyDescent="0.2">
      <c r="A3982" s="85"/>
      <c r="F3982" s="4"/>
      <c r="H3982" s="78"/>
      <c r="J3982" s="75"/>
      <c r="K3982" s="71"/>
      <c r="L3982" s="75"/>
      <c r="M3982" s="71"/>
      <c r="O3982" s="71"/>
      <c r="Q3982" s="71"/>
      <c r="V3982" s="4"/>
      <c r="X3982" s="4"/>
      <c r="AJ3982" s="45"/>
      <c r="AK3982" s="45"/>
      <c r="AS3982" s="71"/>
    </row>
    <row r="3983" spans="1:45" ht="15" customHeight="1" x14ac:dyDescent="0.2">
      <c r="A3983" s="85"/>
      <c r="F3983" s="4"/>
      <c r="H3983" s="78"/>
      <c r="J3983" s="75"/>
      <c r="K3983" s="71"/>
      <c r="L3983" s="75"/>
      <c r="M3983" s="71"/>
      <c r="O3983" s="71"/>
      <c r="Q3983" s="71"/>
      <c r="V3983" s="4"/>
      <c r="X3983" s="4"/>
      <c r="AJ3983" s="45"/>
      <c r="AK3983" s="45"/>
      <c r="AS3983" s="71"/>
    </row>
    <row r="3984" spans="1:45" ht="15" customHeight="1" x14ac:dyDescent="0.2">
      <c r="A3984" s="85"/>
      <c r="F3984" s="4"/>
      <c r="H3984" s="78"/>
      <c r="J3984" s="75"/>
      <c r="K3984" s="71"/>
      <c r="L3984" s="75"/>
      <c r="M3984" s="71"/>
      <c r="O3984" s="71"/>
      <c r="Q3984" s="71"/>
      <c r="V3984" s="4"/>
      <c r="X3984" s="4"/>
      <c r="AJ3984" s="45"/>
      <c r="AK3984" s="45"/>
      <c r="AS3984" s="71"/>
    </row>
    <row r="3985" spans="1:45" ht="15" customHeight="1" x14ac:dyDescent="0.2">
      <c r="A3985" s="85"/>
      <c r="F3985" s="4"/>
      <c r="H3985" s="78"/>
      <c r="J3985" s="75"/>
      <c r="K3985" s="71"/>
      <c r="L3985" s="75"/>
      <c r="M3985" s="71"/>
      <c r="O3985" s="71"/>
      <c r="Q3985" s="71"/>
      <c r="V3985" s="4"/>
      <c r="X3985" s="4"/>
      <c r="AJ3985" s="45"/>
      <c r="AK3985" s="45"/>
      <c r="AS3985" s="71"/>
    </row>
    <row r="3986" spans="1:45" ht="15" customHeight="1" x14ac:dyDescent="0.2">
      <c r="A3986" s="85"/>
      <c r="F3986" s="4"/>
      <c r="H3986" s="78"/>
      <c r="J3986" s="75"/>
      <c r="K3986" s="71"/>
      <c r="L3986" s="75"/>
      <c r="M3986" s="71"/>
      <c r="O3986" s="71"/>
      <c r="Q3986" s="71"/>
      <c r="V3986" s="4"/>
      <c r="X3986" s="4"/>
      <c r="AJ3986" s="45"/>
      <c r="AK3986" s="45"/>
      <c r="AS3986" s="71"/>
    </row>
    <row r="3987" spans="1:45" ht="15" customHeight="1" x14ac:dyDescent="0.2">
      <c r="A3987" s="85"/>
      <c r="F3987" s="4"/>
      <c r="H3987" s="78"/>
      <c r="J3987" s="75"/>
      <c r="K3987" s="71"/>
      <c r="L3987" s="75"/>
      <c r="M3987" s="71"/>
      <c r="O3987" s="71"/>
      <c r="Q3987" s="71"/>
      <c r="V3987" s="4"/>
      <c r="X3987" s="4"/>
      <c r="AJ3987" s="45"/>
      <c r="AK3987" s="45"/>
      <c r="AS3987" s="71"/>
    </row>
    <row r="3988" spans="1:45" ht="15" customHeight="1" x14ac:dyDescent="0.2">
      <c r="A3988" s="85"/>
      <c r="F3988" s="4"/>
      <c r="H3988" s="78"/>
      <c r="J3988" s="75"/>
      <c r="K3988" s="71"/>
      <c r="L3988" s="75"/>
      <c r="M3988" s="71"/>
      <c r="O3988" s="71"/>
      <c r="Q3988" s="71"/>
      <c r="V3988" s="4"/>
      <c r="X3988" s="4"/>
      <c r="AJ3988" s="45"/>
      <c r="AK3988" s="45"/>
      <c r="AS3988" s="71"/>
    </row>
    <row r="3989" spans="1:45" ht="15" customHeight="1" x14ac:dyDescent="0.2">
      <c r="A3989" s="85"/>
      <c r="F3989" s="4"/>
      <c r="H3989" s="78"/>
      <c r="J3989" s="75"/>
      <c r="K3989" s="71"/>
      <c r="L3989" s="75"/>
      <c r="M3989" s="71"/>
      <c r="O3989" s="71"/>
      <c r="Q3989" s="71"/>
      <c r="V3989" s="4"/>
      <c r="X3989" s="4"/>
      <c r="AJ3989" s="45"/>
      <c r="AK3989" s="45"/>
      <c r="AS3989" s="71"/>
    </row>
    <row r="3990" spans="1:45" ht="15" customHeight="1" x14ac:dyDescent="0.2">
      <c r="A3990" s="85"/>
      <c r="F3990" s="4"/>
      <c r="H3990" s="78"/>
      <c r="J3990" s="75"/>
      <c r="K3990" s="71"/>
      <c r="L3990" s="75"/>
      <c r="M3990" s="71"/>
      <c r="O3990" s="71"/>
      <c r="Q3990" s="71"/>
      <c r="V3990" s="4"/>
      <c r="X3990" s="4"/>
      <c r="AJ3990" s="45"/>
      <c r="AK3990" s="45"/>
      <c r="AS3990" s="71"/>
    </row>
    <row r="3991" spans="1:45" ht="15" customHeight="1" x14ac:dyDescent="0.2">
      <c r="A3991" s="85"/>
      <c r="F3991" s="4"/>
      <c r="H3991" s="78"/>
      <c r="J3991" s="75"/>
      <c r="K3991" s="71"/>
      <c r="L3991" s="75"/>
      <c r="M3991" s="71"/>
      <c r="O3991" s="71"/>
      <c r="Q3991" s="71"/>
      <c r="V3991" s="4"/>
      <c r="X3991" s="4"/>
      <c r="AJ3991" s="45"/>
      <c r="AK3991" s="45"/>
      <c r="AS3991" s="71"/>
    </row>
    <row r="3992" spans="1:45" ht="15" customHeight="1" x14ac:dyDescent="0.2">
      <c r="A3992" s="85"/>
      <c r="F3992" s="4"/>
      <c r="H3992" s="78"/>
      <c r="J3992" s="75"/>
      <c r="K3992" s="71"/>
      <c r="L3992" s="75"/>
      <c r="M3992" s="71"/>
      <c r="O3992" s="71"/>
      <c r="Q3992" s="71"/>
      <c r="V3992" s="4"/>
      <c r="X3992" s="4"/>
      <c r="AJ3992" s="45"/>
      <c r="AK3992" s="45"/>
      <c r="AS3992" s="71"/>
    </row>
    <row r="3993" spans="1:45" ht="15" customHeight="1" x14ac:dyDescent="0.2">
      <c r="A3993" s="85"/>
      <c r="F3993" s="4"/>
      <c r="H3993" s="78"/>
      <c r="J3993" s="75"/>
      <c r="K3993" s="71"/>
      <c r="L3993" s="75"/>
      <c r="M3993" s="71"/>
      <c r="O3993" s="71"/>
      <c r="Q3993" s="71"/>
      <c r="V3993" s="4"/>
      <c r="X3993" s="4"/>
      <c r="AJ3993" s="45"/>
      <c r="AK3993" s="45"/>
      <c r="AS3993" s="71"/>
    </row>
    <row r="3994" spans="1:45" ht="15" customHeight="1" x14ac:dyDescent="0.2">
      <c r="A3994" s="85"/>
      <c r="F3994" s="4"/>
      <c r="H3994" s="78"/>
      <c r="J3994" s="75"/>
      <c r="K3994" s="71"/>
      <c r="L3994" s="75"/>
      <c r="M3994" s="71"/>
      <c r="O3994" s="71"/>
      <c r="Q3994" s="71"/>
      <c r="V3994" s="4"/>
      <c r="X3994" s="4"/>
      <c r="AJ3994" s="45"/>
      <c r="AK3994" s="45"/>
      <c r="AS3994" s="71"/>
    </row>
    <row r="3995" spans="1:45" ht="15" customHeight="1" x14ac:dyDescent="0.2">
      <c r="A3995" s="85"/>
      <c r="F3995" s="4"/>
      <c r="H3995" s="78"/>
      <c r="J3995" s="75"/>
      <c r="K3995" s="71"/>
      <c r="L3995" s="75"/>
      <c r="M3995" s="71"/>
      <c r="O3995" s="71"/>
      <c r="Q3995" s="71"/>
      <c r="V3995" s="4"/>
      <c r="X3995" s="4"/>
      <c r="AJ3995" s="45"/>
      <c r="AK3995" s="45"/>
      <c r="AS3995" s="71"/>
    </row>
    <row r="3996" spans="1:45" ht="15" customHeight="1" x14ac:dyDescent="0.2">
      <c r="A3996" s="85"/>
      <c r="F3996" s="4"/>
      <c r="H3996" s="78"/>
      <c r="J3996" s="75"/>
      <c r="K3996" s="71"/>
      <c r="L3996" s="75"/>
      <c r="M3996" s="71"/>
      <c r="O3996" s="71"/>
      <c r="Q3996" s="71"/>
      <c r="V3996" s="4"/>
      <c r="X3996" s="4"/>
      <c r="AJ3996" s="45"/>
      <c r="AK3996" s="45"/>
      <c r="AS3996" s="71"/>
    </row>
    <row r="3997" spans="1:45" ht="15" customHeight="1" x14ac:dyDescent="0.2">
      <c r="A3997" s="85"/>
      <c r="F3997" s="4"/>
      <c r="H3997" s="78"/>
      <c r="J3997" s="75"/>
      <c r="K3997" s="71"/>
      <c r="L3997" s="75"/>
      <c r="M3997" s="71"/>
      <c r="O3997" s="71"/>
      <c r="Q3997" s="71"/>
      <c r="V3997" s="4"/>
      <c r="X3997" s="4"/>
      <c r="AJ3997" s="45"/>
      <c r="AK3997" s="45"/>
      <c r="AS3997" s="71"/>
    </row>
    <row r="3998" spans="1:45" ht="15" customHeight="1" x14ac:dyDescent="0.2">
      <c r="A3998" s="85"/>
      <c r="F3998" s="4"/>
      <c r="H3998" s="78"/>
      <c r="J3998" s="75"/>
      <c r="K3998" s="71"/>
      <c r="L3998" s="75"/>
      <c r="M3998" s="71"/>
      <c r="O3998" s="71"/>
      <c r="Q3998" s="71"/>
      <c r="V3998" s="4"/>
      <c r="X3998" s="4"/>
      <c r="AJ3998" s="45"/>
      <c r="AK3998" s="45"/>
      <c r="AS3998" s="71"/>
    </row>
    <row r="3999" spans="1:45" ht="15" customHeight="1" x14ac:dyDescent="0.2">
      <c r="A3999" s="85"/>
      <c r="F3999" s="4"/>
      <c r="H3999" s="78"/>
      <c r="J3999" s="75"/>
      <c r="K3999" s="71"/>
      <c r="L3999" s="75"/>
      <c r="M3999" s="71"/>
      <c r="O3999" s="71"/>
      <c r="Q3999" s="71"/>
      <c r="V3999" s="4"/>
      <c r="X3999" s="4"/>
      <c r="AJ3999" s="45"/>
      <c r="AK3999" s="45"/>
      <c r="AS3999" s="71"/>
    </row>
    <row r="4000" spans="1:45" ht="15" customHeight="1" x14ac:dyDescent="0.2">
      <c r="A4000" s="85"/>
      <c r="F4000" s="4"/>
      <c r="H4000" s="79"/>
      <c r="J4000" s="75"/>
      <c r="K4000" s="71"/>
      <c r="L4000" s="75"/>
      <c r="M4000" s="71"/>
      <c r="O4000" s="71"/>
      <c r="Q4000" s="71"/>
      <c r="V4000" s="4"/>
      <c r="X4000" s="4"/>
      <c r="AJ4000" s="45"/>
      <c r="AK4000" s="45"/>
      <c r="AS4000" s="71"/>
    </row>
    <row r="4001" spans="1:45" ht="15" customHeight="1" x14ac:dyDescent="0.2">
      <c r="A4001" s="85"/>
      <c r="F4001" s="4"/>
      <c r="H4001" s="78"/>
      <c r="J4001" s="75"/>
      <c r="K4001" s="71"/>
      <c r="L4001" s="75"/>
      <c r="M4001" s="71"/>
      <c r="O4001" s="71"/>
      <c r="Q4001" s="71"/>
      <c r="V4001" s="4"/>
      <c r="X4001" s="4"/>
      <c r="AJ4001" s="45"/>
      <c r="AK4001" s="45"/>
      <c r="AS4001" s="71"/>
    </row>
    <row r="4002" spans="1:45" ht="15" customHeight="1" x14ac:dyDescent="0.2">
      <c r="A4002" s="85"/>
      <c r="F4002" s="4"/>
      <c r="H4002" s="78"/>
      <c r="J4002" s="75"/>
      <c r="K4002" s="71"/>
      <c r="L4002" s="75"/>
      <c r="M4002" s="71"/>
      <c r="O4002" s="71"/>
      <c r="Q4002" s="71"/>
      <c r="V4002" s="4"/>
      <c r="X4002" s="4"/>
      <c r="AJ4002" s="45"/>
      <c r="AK4002" s="45"/>
      <c r="AS4002" s="71"/>
    </row>
    <row r="4003" spans="1:45" ht="15" customHeight="1" x14ac:dyDescent="0.2">
      <c r="A4003" s="85"/>
      <c r="F4003" s="4"/>
      <c r="H4003" s="78"/>
      <c r="J4003" s="75"/>
      <c r="K4003" s="71"/>
      <c r="L4003" s="75"/>
      <c r="M4003" s="71"/>
      <c r="O4003" s="71"/>
      <c r="Q4003" s="71"/>
      <c r="V4003" s="4"/>
      <c r="X4003" s="4"/>
      <c r="AJ4003" s="45"/>
      <c r="AK4003" s="45"/>
      <c r="AS4003" s="71"/>
    </row>
    <row r="4004" spans="1:45" ht="15" customHeight="1" x14ac:dyDescent="0.2">
      <c r="A4004" s="85"/>
      <c r="F4004" s="4"/>
      <c r="H4004" s="78"/>
      <c r="J4004" s="75"/>
      <c r="K4004" s="71"/>
      <c r="L4004" s="75"/>
      <c r="M4004" s="71"/>
      <c r="O4004" s="71"/>
      <c r="Q4004" s="71"/>
      <c r="V4004" s="4"/>
      <c r="X4004" s="4"/>
      <c r="AJ4004" s="45"/>
      <c r="AK4004" s="45"/>
      <c r="AS4004" s="71"/>
    </row>
    <row r="4005" spans="1:45" ht="15" customHeight="1" x14ac:dyDescent="0.2">
      <c r="A4005" s="85"/>
      <c r="F4005" s="4"/>
      <c r="H4005" s="78"/>
      <c r="J4005" s="75"/>
      <c r="K4005" s="71"/>
      <c r="L4005" s="75"/>
      <c r="M4005" s="71"/>
      <c r="O4005" s="71"/>
      <c r="Q4005" s="71"/>
      <c r="V4005" s="4"/>
      <c r="X4005" s="4"/>
      <c r="AJ4005" s="45"/>
      <c r="AK4005" s="45"/>
      <c r="AS4005" s="71"/>
    </row>
    <row r="4006" spans="1:45" ht="15" customHeight="1" x14ac:dyDescent="0.2">
      <c r="A4006" s="85"/>
      <c r="F4006" s="4"/>
      <c r="H4006" s="78"/>
      <c r="J4006" s="75"/>
      <c r="K4006" s="71"/>
      <c r="L4006" s="75"/>
      <c r="M4006" s="71"/>
      <c r="O4006" s="71"/>
      <c r="Q4006" s="71"/>
      <c r="V4006" s="4"/>
      <c r="X4006" s="4"/>
      <c r="AJ4006" s="45"/>
      <c r="AK4006" s="45"/>
      <c r="AS4006" s="71"/>
    </row>
    <row r="4007" spans="1:45" ht="15" customHeight="1" x14ac:dyDescent="0.2">
      <c r="A4007" s="85"/>
      <c r="F4007" s="4"/>
      <c r="H4007" s="78"/>
      <c r="J4007" s="75"/>
      <c r="K4007" s="71"/>
      <c r="L4007" s="75"/>
      <c r="M4007" s="71"/>
      <c r="O4007" s="71"/>
      <c r="Q4007" s="71"/>
      <c r="V4007" s="4"/>
      <c r="X4007" s="4"/>
      <c r="AJ4007" s="45"/>
      <c r="AK4007" s="45"/>
      <c r="AS4007" s="71"/>
    </row>
    <row r="4008" spans="1:45" ht="15" customHeight="1" x14ac:dyDescent="0.2">
      <c r="A4008" s="85"/>
      <c r="F4008" s="4"/>
      <c r="H4008" s="78"/>
      <c r="J4008" s="75"/>
      <c r="K4008" s="71"/>
      <c r="L4008" s="75"/>
      <c r="M4008" s="71"/>
      <c r="O4008" s="71"/>
      <c r="Q4008" s="71"/>
      <c r="V4008" s="4"/>
      <c r="X4008" s="4"/>
      <c r="AJ4008" s="45"/>
      <c r="AK4008" s="45"/>
      <c r="AS4008" s="71"/>
    </row>
    <row r="4009" spans="1:45" ht="15" customHeight="1" x14ac:dyDescent="0.2">
      <c r="A4009" s="85"/>
      <c r="F4009" s="4"/>
      <c r="H4009" s="78"/>
      <c r="J4009" s="75"/>
      <c r="K4009" s="71"/>
      <c r="L4009" s="75"/>
      <c r="M4009" s="71"/>
      <c r="O4009" s="71"/>
      <c r="Q4009" s="71"/>
      <c r="V4009" s="4"/>
      <c r="X4009" s="4"/>
      <c r="AJ4009" s="45"/>
      <c r="AK4009" s="45"/>
      <c r="AS4009" s="71"/>
    </row>
    <row r="4010" spans="1:45" ht="15" customHeight="1" x14ac:dyDescent="0.2">
      <c r="A4010" s="85"/>
      <c r="F4010" s="4"/>
      <c r="H4010" s="78"/>
      <c r="J4010" s="75"/>
      <c r="K4010" s="71"/>
      <c r="L4010" s="75"/>
      <c r="M4010" s="71"/>
      <c r="O4010" s="71"/>
      <c r="Q4010" s="71"/>
      <c r="V4010" s="4"/>
      <c r="X4010" s="4"/>
      <c r="AJ4010" s="45"/>
      <c r="AK4010" s="45"/>
      <c r="AS4010" s="71"/>
    </row>
    <row r="4011" spans="1:45" ht="15" customHeight="1" x14ac:dyDescent="0.2">
      <c r="A4011" s="85"/>
      <c r="F4011" s="4"/>
      <c r="H4011" s="78"/>
      <c r="J4011" s="75"/>
      <c r="K4011" s="71"/>
      <c r="L4011" s="75"/>
      <c r="M4011" s="71"/>
      <c r="O4011" s="71"/>
      <c r="Q4011" s="71"/>
      <c r="V4011" s="4"/>
      <c r="X4011" s="4"/>
      <c r="AJ4011" s="45"/>
      <c r="AK4011" s="45"/>
      <c r="AS4011" s="71"/>
    </row>
    <row r="4012" spans="1:45" ht="15" customHeight="1" x14ac:dyDescent="0.2">
      <c r="A4012" s="85"/>
      <c r="F4012" s="4"/>
      <c r="H4012" s="78"/>
      <c r="J4012" s="75"/>
      <c r="K4012" s="71"/>
      <c r="L4012" s="75"/>
      <c r="M4012" s="71"/>
      <c r="O4012" s="71"/>
      <c r="Q4012" s="71"/>
      <c r="V4012" s="4"/>
      <c r="X4012" s="4"/>
      <c r="AJ4012" s="45"/>
      <c r="AK4012" s="45"/>
      <c r="AS4012" s="71"/>
    </row>
    <row r="4013" spans="1:45" ht="15" customHeight="1" x14ac:dyDescent="0.2">
      <c r="A4013" s="85"/>
      <c r="F4013" s="4"/>
      <c r="H4013" s="78"/>
      <c r="J4013" s="75"/>
      <c r="K4013" s="71"/>
      <c r="L4013" s="75"/>
      <c r="M4013" s="71"/>
      <c r="O4013" s="71"/>
      <c r="Q4013" s="71"/>
      <c r="V4013" s="4"/>
      <c r="X4013" s="4"/>
      <c r="AJ4013" s="45"/>
      <c r="AK4013" s="45"/>
      <c r="AS4013" s="71"/>
    </row>
    <row r="4014" spans="1:45" ht="15" customHeight="1" x14ac:dyDescent="0.2">
      <c r="A4014" s="85"/>
      <c r="F4014" s="4"/>
      <c r="H4014" s="78"/>
      <c r="J4014" s="75"/>
      <c r="K4014" s="71"/>
      <c r="L4014" s="75"/>
      <c r="M4014" s="71"/>
      <c r="O4014" s="71"/>
      <c r="Q4014" s="71"/>
      <c r="V4014" s="4"/>
      <c r="X4014" s="4"/>
      <c r="AJ4014" s="45"/>
      <c r="AK4014" s="45"/>
      <c r="AS4014" s="71"/>
    </row>
    <row r="4015" spans="1:45" ht="15" customHeight="1" x14ac:dyDescent="0.2">
      <c r="A4015" s="85"/>
      <c r="F4015" s="4"/>
      <c r="H4015" s="78"/>
      <c r="J4015" s="75"/>
      <c r="K4015" s="71"/>
      <c r="L4015" s="75"/>
      <c r="M4015" s="71"/>
      <c r="O4015" s="71"/>
      <c r="Q4015" s="71"/>
      <c r="V4015" s="4"/>
      <c r="X4015" s="4"/>
      <c r="AJ4015" s="45"/>
      <c r="AK4015" s="45"/>
      <c r="AS4015" s="71"/>
    </row>
    <row r="4016" spans="1:45" ht="15" customHeight="1" x14ac:dyDescent="0.2">
      <c r="A4016" s="85"/>
      <c r="F4016" s="4"/>
      <c r="H4016" s="78"/>
      <c r="J4016" s="75"/>
      <c r="K4016" s="71"/>
      <c r="L4016" s="75"/>
      <c r="M4016" s="71"/>
      <c r="O4016" s="71"/>
      <c r="Q4016" s="71"/>
      <c r="V4016" s="4"/>
      <c r="X4016" s="4"/>
      <c r="AJ4016" s="45"/>
      <c r="AK4016" s="45"/>
      <c r="AS4016" s="71"/>
    </row>
    <row r="4017" spans="1:45" ht="15" customHeight="1" x14ac:dyDescent="0.2">
      <c r="A4017" s="85"/>
      <c r="F4017" s="4"/>
      <c r="H4017" s="78"/>
      <c r="J4017" s="75"/>
      <c r="K4017" s="71"/>
      <c r="L4017" s="75"/>
      <c r="M4017" s="71"/>
      <c r="O4017" s="71"/>
      <c r="Q4017" s="71"/>
      <c r="V4017" s="4"/>
      <c r="X4017" s="4"/>
      <c r="AJ4017" s="45"/>
      <c r="AK4017" s="45"/>
      <c r="AS4017" s="71"/>
    </row>
    <row r="4018" spans="1:45" ht="15" customHeight="1" x14ac:dyDescent="0.2">
      <c r="A4018" s="85"/>
      <c r="F4018" s="4"/>
      <c r="H4018" s="78"/>
      <c r="J4018" s="75"/>
      <c r="K4018" s="71"/>
      <c r="L4018" s="75"/>
      <c r="M4018" s="71"/>
      <c r="O4018" s="71"/>
      <c r="Q4018" s="71"/>
      <c r="V4018" s="4"/>
      <c r="X4018" s="4"/>
      <c r="AJ4018" s="45"/>
      <c r="AK4018" s="45"/>
      <c r="AS4018" s="71"/>
    </row>
    <row r="4019" spans="1:45" ht="15" customHeight="1" x14ac:dyDescent="0.2">
      <c r="A4019" s="85"/>
      <c r="F4019" s="4"/>
      <c r="H4019" s="78"/>
      <c r="J4019" s="75"/>
      <c r="K4019" s="71"/>
      <c r="L4019" s="75"/>
      <c r="M4019" s="71"/>
      <c r="O4019" s="71"/>
      <c r="Q4019" s="71"/>
      <c r="V4019" s="4"/>
      <c r="X4019" s="4"/>
      <c r="AJ4019" s="45"/>
      <c r="AK4019" s="45"/>
      <c r="AS4019" s="71"/>
    </row>
    <row r="4020" spans="1:45" ht="15" customHeight="1" x14ac:dyDescent="0.2">
      <c r="A4020" s="85"/>
      <c r="F4020" s="4"/>
      <c r="H4020" s="78"/>
      <c r="J4020" s="75"/>
      <c r="K4020" s="71"/>
      <c r="L4020" s="75"/>
      <c r="M4020" s="71"/>
      <c r="O4020" s="71"/>
      <c r="Q4020" s="71"/>
      <c r="V4020" s="4"/>
      <c r="X4020" s="4"/>
      <c r="AJ4020" s="45"/>
      <c r="AK4020" s="45"/>
      <c r="AS4020" s="71"/>
    </row>
    <row r="4021" spans="1:45" ht="15" customHeight="1" x14ac:dyDescent="0.2">
      <c r="A4021" s="85"/>
      <c r="F4021" s="4"/>
      <c r="H4021" s="78"/>
      <c r="J4021" s="75"/>
      <c r="K4021" s="71"/>
      <c r="L4021" s="75"/>
      <c r="M4021" s="71"/>
      <c r="O4021" s="71"/>
      <c r="Q4021" s="71"/>
      <c r="V4021" s="4"/>
      <c r="X4021" s="4"/>
      <c r="AJ4021" s="45"/>
      <c r="AK4021" s="45"/>
      <c r="AS4021" s="71"/>
    </row>
    <row r="4022" spans="1:45" ht="15" customHeight="1" x14ac:dyDescent="0.2">
      <c r="A4022" s="85"/>
      <c r="F4022" s="4"/>
      <c r="H4022" s="78"/>
      <c r="J4022" s="75"/>
      <c r="K4022" s="71"/>
      <c r="L4022" s="75"/>
      <c r="M4022" s="71"/>
      <c r="O4022" s="71"/>
      <c r="Q4022" s="71"/>
      <c r="V4022" s="4"/>
      <c r="X4022" s="4"/>
      <c r="AJ4022" s="45"/>
      <c r="AK4022" s="45"/>
      <c r="AS4022" s="71"/>
    </row>
    <row r="4023" spans="1:45" ht="15" customHeight="1" x14ac:dyDescent="0.2">
      <c r="A4023" s="85"/>
      <c r="F4023" s="4"/>
      <c r="H4023" s="78"/>
      <c r="J4023" s="75"/>
      <c r="K4023" s="71"/>
      <c r="L4023" s="75"/>
      <c r="M4023" s="71"/>
      <c r="O4023" s="71"/>
      <c r="Q4023" s="71"/>
      <c r="V4023" s="4"/>
      <c r="X4023" s="4"/>
      <c r="AJ4023" s="45"/>
      <c r="AK4023" s="45"/>
      <c r="AS4023" s="71"/>
    </row>
    <row r="4024" spans="1:45" ht="15" customHeight="1" x14ac:dyDescent="0.2">
      <c r="A4024" s="85"/>
      <c r="F4024" s="4"/>
      <c r="H4024" s="78"/>
      <c r="J4024" s="75"/>
      <c r="K4024" s="71"/>
      <c r="L4024" s="75"/>
      <c r="M4024" s="71"/>
      <c r="O4024" s="71"/>
      <c r="Q4024" s="71"/>
      <c r="V4024" s="4"/>
      <c r="X4024" s="4"/>
      <c r="AJ4024" s="45"/>
      <c r="AK4024" s="45"/>
      <c r="AS4024" s="71"/>
    </row>
    <row r="4025" spans="1:45" ht="15" customHeight="1" x14ac:dyDescent="0.2">
      <c r="A4025" s="85"/>
      <c r="F4025" s="4"/>
      <c r="H4025" s="78"/>
      <c r="J4025" s="75"/>
      <c r="K4025" s="71"/>
      <c r="L4025" s="75"/>
      <c r="M4025" s="71"/>
      <c r="O4025" s="71"/>
      <c r="Q4025" s="71"/>
      <c r="V4025" s="4"/>
      <c r="X4025" s="4"/>
      <c r="AJ4025" s="45"/>
      <c r="AK4025" s="45"/>
      <c r="AS4025" s="71"/>
    </row>
    <row r="4026" spans="1:45" ht="15" customHeight="1" x14ac:dyDescent="0.2">
      <c r="A4026" s="85"/>
      <c r="F4026" s="4"/>
      <c r="H4026" s="78"/>
      <c r="J4026" s="75"/>
      <c r="K4026" s="71"/>
      <c r="L4026" s="75"/>
      <c r="M4026" s="71"/>
      <c r="O4026" s="71"/>
      <c r="Q4026" s="71"/>
      <c r="V4026" s="4"/>
      <c r="X4026" s="4"/>
      <c r="AJ4026" s="45"/>
      <c r="AK4026" s="45"/>
      <c r="AS4026" s="71"/>
    </row>
    <row r="4027" spans="1:45" ht="15" customHeight="1" x14ac:dyDescent="0.2">
      <c r="A4027" s="85"/>
      <c r="F4027" s="4"/>
      <c r="H4027" s="78"/>
      <c r="J4027" s="75"/>
      <c r="K4027" s="71"/>
      <c r="L4027" s="75"/>
      <c r="M4027" s="71"/>
      <c r="O4027" s="71"/>
      <c r="Q4027" s="71"/>
      <c r="V4027" s="4"/>
      <c r="X4027" s="4"/>
      <c r="AJ4027" s="45"/>
      <c r="AK4027" s="45"/>
      <c r="AS4027" s="71"/>
    </row>
    <row r="4028" spans="1:45" ht="15" customHeight="1" x14ac:dyDescent="0.2">
      <c r="A4028" s="85"/>
      <c r="F4028" s="4"/>
      <c r="H4028" s="78"/>
      <c r="J4028" s="75"/>
      <c r="K4028" s="71"/>
      <c r="L4028" s="75"/>
      <c r="M4028" s="71"/>
      <c r="O4028" s="71"/>
      <c r="Q4028" s="71"/>
      <c r="V4028" s="4"/>
      <c r="X4028" s="4"/>
      <c r="AJ4028" s="45"/>
      <c r="AK4028" s="45"/>
      <c r="AS4028" s="71"/>
    </row>
    <row r="4029" spans="1:45" ht="15" customHeight="1" x14ac:dyDescent="0.2">
      <c r="A4029" s="85"/>
      <c r="F4029" s="4"/>
      <c r="H4029" s="78"/>
      <c r="J4029" s="75"/>
      <c r="K4029" s="71"/>
      <c r="L4029" s="75"/>
      <c r="M4029" s="71"/>
      <c r="O4029" s="71"/>
      <c r="Q4029" s="71"/>
      <c r="V4029" s="4"/>
      <c r="X4029" s="4"/>
      <c r="AJ4029" s="45"/>
      <c r="AK4029" s="45"/>
      <c r="AS4029" s="71"/>
    </row>
    <row r="4030" spans="1:45" ht="15" customHeight="1" x14ac:dyDescent="0.2">
      <c r="A4030" s="85"/>
      <c r="F4030" s="4"/>
      <c r="H4030" s="78"/>
      <c r="J4030" s="75"/>
      <c r="K4030" s="71"/>
      <c r="L4030" s="75"/>
      <c r="M4030" s="71"/>
      <c r="O4030" s="71"/>
      <c r="Q4030" s="71"/>
      <c r="V4030" s="4"/>
      <c r="X4030" s="4"/>
      <c r="AJ4030" s="45"/>
      <c r="AK4030" s="45"/>
      <c r="AS4030" s="71"/>
    </row>
    <row r="4031" spans="1:45" ht="15" customHeight="1" x14ac:dyDescent="0.2">
      <c r="A4031" s="85"/>
      <c r="F4031" s="4"/>
      <c r="H4031" s="78"/>
      <c r="J4031" s="75"/>
      <c r="K4031" s="71"/>
      <c r="L4031" s="75"/>
      <c r="M4031" s="71"/>
      <c r="O4031" s="71"/>
      <c r="Q4031" s="71"/>
      <c r="V4031" s="4"/>
      <c r="X4031" s="4"/>
      <c r="AJ4031" s="45"/>
      <c r="AK4031" s="45"/>
      <c r="AS4031" s="71"/>
    </row>
    <row r="4032" spans="1:45" ht="15" customHeight="1" x14ac:dyDescent="0.2">
      <c r="A4032" s="85"/>
      <c r="F4032" s="4"/>
      <c r="H4032" s="78"/>
      <c r="J4032" s="75"/>
      <c r="K4032" s="71"/>
      <c r="L4032" s="75"/>
      <c r="M4032" s="71"/>
      <c r="O4032" s="71"/>
      <c r="Q4032" s="71"/>
      <c r="V4032" s="4"/>
      <c r="X4032" s="4"/>
      <c r="AJ4032" s="45"/>
      <c r="AK4032" s="45"/>
      <c r="AS4032" s="71"/>
    </row>
    <row r="4033" spans="1:45" ht="15" customHeight="1" x14ac:dyDescent="0.2">
      <c r="A4033" s="85"/>
      <c r="F4033" s="4"/>
      <c r="H4033" s="78"/>
      <c r="J4033" s="75"/>
      <c r="K4033" s="71"/>
      <c r="L4033" s="75"/>
      <c r="M4033" s="71"/>
      <c r="O4033" s="71"/>
      <c r="Q4033" s="71"/>
      <c r="V4033" s="4"/>
      <c r="X4033" s="4"/>
      <c r="AJ4033" s="45"/>
      <c r="AK4033" s="45"/>
      <c r="AS4033" s="71"/>
    </row>
    <row r="4034" spans="1:45" ht="15" customHeight="1" x14ac:dyDescent="0.2">
      <c r="A4034" s="85"/>
      <c r="F4034" s="4"/>
      <c r="H4034" s="78"/>
      <c r="J4034" s="75"/>
      <c r="K4034" s="71"/>
      <c r="L4034" s="75"/>
      <c r="M4034" s="71"/>
      <c r="O4034" s="71"/>
      <c r="Q4034" s="71"/>
      <c r="V4034" s="4"/>
      <c r="X4034" s="4"/>
      <c r="AJ4034" s="45"/>
      <c r="AK4034" s="45"/>
      <c r="AS4034" s="71"/>
    </row>
    <row r="4035" spans="1:45" ht="15" customHeight="1" x14ac:dyDescent="0.2">
      <c r="A4035" s="85"/>
      <c r="F4035" s="4"/>
      <c r="H4035" s="78"/>
      <c r="J4035" s="75"/>
      <c r="K4035" s="71"/>
      <c r="L4035" s="75"/>
      <c r="M4035" s="71"/>
      <c r="O4035" s="71"/>
      <c r="Q4035" s="71"/>
      <c r="V4035" s="4"/>
      <c r="X4035" s="4"/>
      <c r="AJ4035" s="45"/>
      <c r="AK4035" s="45"/>
      <c r="AS4035" s="71"/>
    </row>
    <row r="4036" spans="1:45" ht="15" customHeight="1" x14ac:dyDescent="0.2">
      <c r="A4036" s="85"/>
      <c r="F4036" s="4"/>
      <c r="H4036" s="78"/>
      <c r="J4036" s="75"/>
      <c r="K4036" s="71"/>
      <c r="L4036" s="75"/>
      <c r="M4036" s="71"/>
      <c r="O4036" s="71"/>
      <c r="Q4036" s="71"/>
      <c r="V4036" s="4"/>
      <c r="X4036" s="4"/>
      <c r="AJ4036" s="45"/>
      <c r="AK4036" s="45"/>
      <c r="AS4036" s="71"/>
    </row>
    <row r="4037" spans="1:45" ht="15" customHeight="1" x14ac:dyDescent="0.2">
      <c r="A4037" s="85"/>
      <c r="F4037" s="4"/>
      <c r="H4037" s="78"/>
      <c r="J4037" s="75"/>
      <c r="K4037" s="71"/>
      <c r="L4037" s="75"/>
      <c r="M4037" s="71"/>
      <c r="O4037" s="71"/>
      <c r="Q4037" s="71"/>
      <c r="V4037" s="4"/>
      <c r="X4037" s="4"/>
      <c r="AJ4037" s="45"/>
      <c r="AK4037" s="45"/>
      <c r="AS4037" s="71"/>
    </row>
    <row r="4038" spans="1:45" ht="15" customHeight="1" x14ac:dyDescent="0.2">
      <c r="A4038" s="85"/>
      <c r="F4038" s="4"/>
      <c r="H4038" s="78"/>
      <c r="J4038" s="75"/>
      <c r="K4038" s="71"/>
      <c r="L4038" s="75"/>
      <c r="M4038" s="71"/>
      <c r="O4038" s="71"/>
      <c r="Q4038" s="71"/>
      <c r="V4038" s="4"/>
      <c r="X4038" s="4"/>
      <c r="AJ4038" s="45"/>
      <c r="AK4038" s="45"/>
      <c r="AS4038" s="71"/>
    </row>
    <row r="4039" spans="1:45" ht="15" customHeight="1" x14ac:dyDescent="0.2">
      <c r="A4039" s="85"/>
      <c r="F4039" s="4"/>
      <c r="H4039" s="78"/>
      <c r="J4039" s="75"/>
      <c r="K4039" s="71"/>
      <c r="L4039" s="75"/>
      <c r="M4039" s="71"/>
      <c r="O4039" s="71"/>
      <c r="Q4039" s="71"/>
      <c r="V4039" s="4"/>
      <c r="X4039" s="4"/>
      <c r="AJ4039" s="45"/>
      <c r="AK4039" s="45"/>
      <c r="AS4039" s="71"/>
    </row>
    <row r="4040" spans="1:45" ht="15" customHeight="1" x14ac:dyDescent="0.2">
      <c r="A4040" s="85"/>
      <c r="F4040" s="4"/>
      <c r="H4040" s="78"/>
      <c r="J4040" s="75"/>
      <c r="K4040" s="71"/>
      <c r="L4040" s="75"/>
      <c r="M4040" s="71"/>
      <c r="O4040" s="71"/>
      <c r="Q4040" s="71"/>
      <c r="V4040" s="4"/>
      <c r="X4040" s="4"/>
      <c r="AJ4040" s="45"/>
      <c r="AK4040" s="45"/>
      <c r="AS4040" s="71"/>
    </row>
    <row r="4041" spans="1:45" ht="15" customHeight="1" x14ac:dyDescent="0.2">
      <c r="A4041" s="85"/>
      <c r="F4041" s="4"/>
      <c r="H4041" s="78"/>
      <c r="J4041" s="75"/>
      <c r="K4041" s="71"/>
      <c r="L4041" s="75"/>
      <c r="M4041" s="71"/>
      <c r="O4041" s="71"/>
      <c r="Q4041" s="71"/>
      <c r="V4041" s="4"/>
      <c r="X4041" s="4"/>
      <c r="AJ4041" s="45"/>
      <c r="AK4041" s="45"/>
      <c r="AS4041" s="71"/>
    </row>
    <row r="4042" spans="1:45" ht="15" customHeight="1" x14ac:dyDescent="0.2">
      <c r="A4042" s="85"/>
      <c r="F4042" s="4"/>
      <c r="H4042" s="78"/>
      <c r="J4042" s="75"/>
      <c r="K4042" s="71"/>
      <c r="L4042" s="75"/>
      <c r="M4042" s="71"/>
      <c r="O4042" s="71"/>
      <c r="Q4042" s="71"/>
      <c r="V4042" s="4"/>
      <c r="X4042" s="4"/>
      <c r="AJ4042" s="45"/>
      <c r="AK4042" s="45"/>
      <c r="AS4042" s="71"/>
    </row>
    <row r="4043" spans="1:45" ht="15" customHeight="1" x14ac:dyDescent="0.2">
      <c r="A4043" s="85"/>
      <c r="F4043" s="4"/>
      <c r="H4043" s="78"/>
      <c r="J4043" s="75"/>
      <c r="K4043" s="71"/>
      <c r="L4043" s="75"/>
      <c r="M4043" s="71"/>
      <c r="O4043" s="71"/>
      <c r="Q4043" s="71"/>
      <c r="V4043" s="4"/>
      <c r="X4043" s="4"/>
      <c r="AJ4043" s="45"/>
      <c r="AK4043" s="45"/>
      <c r="AS4043" s="71"/>
    </row>
    <row r="4044" spans="1:45" ht="15" customHeight="1" x14ac:dyDescent="0.2">
      <c r="A4044" s="85"/>
      <c r="F4044" s="4"/>
      <c r="H4044" s="78"/>
      <c r="J4044" s="75"/>
      <c r="K4044" s="71"/>
      <c r="L4044" s="75"/>
      <c r="M4044" s="71"/>
      <c r="O4044" s="71"/>
      <c r="Q4044" s="71"/>
      <c r="V4044" s="4"/>
      <c r="X4044" s="4"/>
      <c r="AJ4044" s="45"/>
      <c r="AK4044" s="45"/>
      <c r="AS4044" s="71"/>
    </row>
    <row r="4045" spans="1:45" ht="15" customHeight="1" x14ac:dyDescent="0.2">
      <c r="A4045" s="85"/>
      <c r="F4045" s="4"/>
      <c r="H4045" s="78"/>
      <c r="J4045" s="75"/>
      <c r="K4045" s="71"/>
      <c r="L4045" s="75"/>
      <c r="M4045" s="71"/>
      <c r="O4045" s="71"/>
      <c r="Q4045" s="71"/>
      <c r="V4045" s="4"/>
      <c r="X4045" s="4"/>
      <c r="AJ4045" s="45"/>
      <c r="AK4045" s="45"/>
      <c r="AS4045" s="71"/>
    </row>
    <row r="4046" spans="1:45" ht="15" customHeight="1" x14ac:dyDescent="0.2">
      <c r="A4046" s="85"/>
      <c r="F4046" s="4"/>
      <c r="H4046" s="78"/>
      <c r="J4046" s="75"/>
      <c r="K4046" s="71"/>
      <c r="L4046" s="75"/>
      <c r="M4046" s="71"/>
      <c r="O4046" s="71"/>
      <c r="Q4046" s="71"/>
      <c r="V4046" s="4"/>
      <c r="X4046" s="4"/>
      <c r="AJ4046" s="45"/>
      <c r="AK4046" s="45"/>
      <c r="AS4046" s="71"/>
    </row>
    <row r="4047" spans="1:45" ht="15" customHeight="1" x14ac:dyDescent="0.2">
      <c r="A4047" s="85"/>
      <c r="F4047" s="4"/>
      <c r="H4047" s="79"/>
      <c r="J4047" s="75"/>
      <c r="K4047" s="71"/>
      <c r="L4047" s="75"/>
      <c r="M4047" s="71"/>
      <c r="O4047" s="71"/>
      <c r="Q4047" s="71"/>
      <c r="V4047" s="4"/>
      <c r="X4047" s="4"/>
      <c r="AJ4047" s="45"/>
      <c r="AK4047" s="45"/>
      <c r="AS4047" s="71"/>
    </row>
    <row r="4048" spans="1:45" ht="15" customHeight="1" x14ac:dyDescent="0.2">
      <c r="A4048" s="85"/>
      <c r="F4048" s="4"/>
      <c r="H4048" s="79"/>
      <c r="J4048" s="75"/>
      <c r="K4048" s="71"/>
      <c r="L4048" s="75"/>
      <c r="M4048" s="71"/>
      <c r="O4048" s="71"/>
      <c r="Q4048" s="71"/>
      <c r="V4048" s="4"/>
      <c r="X4048" s="4"/>
      <c r="AJ4048" s="45"/>
      <c r="AK4048" s="45"/>
      <c r="AS4048" s="71"/>
    </row>
    <row r="4049" spans="1:45" ht="15" customHeight="1" x14ac:dyDescent="0.2">
      <c r="A4049" s="85"/>
      <c r="F4049" s="4"/>
      <c r="H4049" s="78"/>
      <c r="J4049" s="75"/>
      <c r="K4049" s="71"/>
      <c r="L4049" s="75"/>
      <c r="M4049" s="71"/>
      <c r="O4049" s="71"/>
      <c r="Q4049" s="71"/>
      <c r="V4049" s="4"/>
      <c r="X4049" s="4"/>
      <c r="AJ4049" s="45"/>
      <c r="AK4049" s="45"/>
      <c r="AS4049" s="71"/>
    </row>
    <row r="4050" spans="1:45" ht="15" customHeight="1" x14ac:dyDescent="0.2">
      <c r="A4050" s="85"/>
      <c r="F4050" s="4"/>
      <c r="H4050" s="78"/>
      <c r="J4050" s="75"/>
      <c r="K4050" s="71"/>
      <c r="L4050" s="75"/>
      <c r="M4050" s="71"/>
      <c r="O4050" s="71"/>
      <c r="Q4050" s="71"/>
      <c r="V4050" s="4"/>
      <c r="X4050" s="4"/>
      <c r="AJ4050" s="45"/>
      <c r="AK4050" s="45"/>
      <c r="AS4050" s="71"/>
    </row>
    <row r="4051" spans="1:45" ht="15" customHeight="1" x14ac:dyDescent="0.2">
      <c r="A4051" s="85"/>
      <c r="F4051" s="4"/>
      <c r="H4051" s="78"/>
      <c r="J4051" s="75"/>
      <c r="K4051" s="71"/>
      <c r="L4051" s="75"/>
      <c r="M4051" s="71"/>
      <c r="O4051" s="71"/>
      <c r="Q4051" s="71"/>
      <c r="V4051" s="4"/>
      <c r="X4051" s="4"/>
      <c r="AJ4051" s="45"/>
      <c r="AK4051" s="45"/>
      <c r="AS4051" s="71"/>
    </row>
    <row r="4052" spans="1:45" ht="15" customHeight="1" x14ac:dyDescent="0.2">
      <c r="A4052" s="85"/>
      <c r="F4052" s="4"/>
      <c r="H4052" s="78"/>
      <c r="J4052" s="75"/>
      <c r="K4052" s="71"/>
      <c r="L4052" s="75"/>
      <c r="M4052" s="71"/>
      <c r="O4052" s="71"/>
      <c r="Q4052" s="71"/>
      <c r="V4052" s="4"/>
      <c r="X4052" s="4"/>
      <c r="AJ4052" s="45"/>
      <c r="AK4052" s="45"/>
      <c r="AS4052" s="71"/>
    </row>
    <row r="4053" spans="1:45" ht="15" customHeight="1" x14ac:dyDescent="0.2">
      <c r="A4053" s="85"/>
      <c r="F4053" s="4"/>
      <c r="H4053" s="78"/>
      <c r="J4053" s="75"/>
      <c r="K4053" s="71"/>
      <c r="L4053" s="75"/>
      <c r="M4053" s="71"/>
      <c r="O4053" s="71"/>
      <c r="Q4053" s="71"/>
      <c r="V4053" s="4"/>
      <c r="X4053" s="4"/>
      <c r="AJ4053" s="45"/>
      <c r="AK4053" s="45"/>
      <c r="AS4053" s="71"/>
    </row>
    <row r="4054" spans="1:45" ht="15" customHeight="1" x14ac:dyDescent="0.2">
      <c r="A4054" s="85"/>
      <c r="F4054" s="4"/>
      <c r="H4054" s="78"/>
      <c r="J4054" s="75"/>
      <c r="K4054" s="71"/>
      <c r="L4054" s="75"/>
      <c r="M4054" s="71"/>
      <c r="O4054" s="71"/>
      <c r="Q4054" s="71"/>
      <c r="V4054" s="4"/>
      <c r="X4054" s="4"/>
      <c r="AJ4054" s="45"/>
      <c r="AK4054" s="45"/>
      <c r="AS4054" s="71"/>
    </row>
    <row r="4055" spans="1:45" ht="15" customHeight="1" x14ac:dyDescent="0.2">
      <c r="A4055" s="85"/>
      <c r="F4055" s="4"/>
      <c r="H4055" s="78"/>
      <c r="J4055" s="75"/>
      <c r="K4055" s="71"/>
      <c r="L4055" s="75"/>
      <c r="M4055" s="71"/>
      <c r="O4055" s="71"/>
      <c r="Q4055" s="71"/>
      <c r="V4055" s="4"/>
      <c r="X4055" s="4"/>
      <c r="AJ4055" s="45"/>
      <c r="AK4055" s="45"/>
      <c r="AS4055" s="71"/>
    </row>
    <row r="4056" spans="1:45" ht="15" customHeight="1" x14ac:dyDescent="0.2">
      <c r="A4056" s="85"/>
      <c r="F4056" s="4"/>
      <c r="H4056" s="78"/>
      <c r="J4056" s="75"/>
      <c r="K4056" s="71"/>
      <c r="L4056" s="75"/>
      <c r="M4056" s="71"/>
      <c r="O4056" s="71"/>
      <c r="Q4056" s="71"/>
      <c r="V4056" s="4"/>
      <c r="X4056" s="4"/>
      <c r="AJ4056" s="45"/>
      <c r="AK4056" s="45"/>
      <c r="AS4056" s="71"/>
    </row>
    <row r="4057" spans="1:45" ht="15" customHeight="1" x14ac:dyDescent="0.2">
      <c r="A4057" s="85"/>
      <c r="F4057" s="4"/>
      <c r="H4057" s="78"/>
      <c r="J4057" s="75"/>
      <c r="K4057" s="71"/>
      <c r="L4057" s="75"/>
      <c r="M4057" s="71"/>
      <c r="O4057" s="71"/>
      <c r="Q4057" s="71"/>
      <c r="V4057" s="4"/>
      <c r="X4057" s="4"/>
      <c r="AJ4057" s="45"/>
      <c r="AK4057" s="45"/>
      <c r="AS4057" s="71"/>
    </row>
    <row r="4058" spans="1:45" ht="15" customHeight="1" x14ac:dyDescent="0.2">
      <c r="A4058" s="85"/>
      <c r="F4058" s="4"/>
      <c r="H4058" s="78"/>
      <c r="J4058" s="75"/>
      <c r="K4058" s="71"/>
      <c r="L4058" s="75"/>
      <c r="M4058" s="71"/>
      <c r="O4058" s="71"/>
      <c r="Q4058" s="71"/>
      <c r="V4058" s="4"/>
      <c r="X4058" s="4"/>
      <c r="AJ4058" s="45"/>
      <c r="AK4058" s="45"/>
      <c r="AS4058" s="71"/>
    </row>
    <row r="4059" spans="1:45" ht="15" customHeight="1" x14ac:dyDescent="0.2">
      <c r="A4059" s="85"/>
      <c r="F4059" s="4"/>
      <c r="H4059" s="78"/>
      <c r="J4059" s="75"/>
      <c r="K4059" s="71"/>
      <c r="L4059" s="75"/>
      <c r="M4059" s="71"/>
      <c r="O4059" s="71"/>
      <c r="Q4059" s="71"/>
      <c r="V4059" s="4"/>
      <c r="X4059" s="4"/>
      <c r="AJ4059" s="45"/>
      <c r="AK4059" s="45"/>
      <c r="AS4059" s="71"/>
    </row>
    <row r="4060" spans="1:45" ht="15" customHeight="1" x14ac:dyDescent="0.2">
      <c r="A4060" s="85"/>
      <c r="F4060" s="4"/>
      <c r="H4060" s="78"/>
      <c r="J4060" s="75"/>
      <c r="K4060" s="71"/>
      <c r="L4060" s="75"/>
      <c r="M4060" s="71"/>
      <c r="O4060" s="71"/>
      <c r="Q4060" s="71"/>
      <c r="V4060" s="4"/>
      <c r="X4060" s="4"/>
      <c r="AJ4060" s="45"/>
      <c r="AK4060" s="45"/>
      <c r="AS4060" s="71"/>
    </row>
    <row r="4061" spans="1:45" ht="15" customHeight="1" x14ac:dyDescent="0.2">
      <c r="A4061" s="85"/>
      <c r="F4061" s="4"/>
      <c r="H4061" s="78"/>
      <c r="J4061" s="75"/>
      <c r="K4061" s="71"/>
      <c r="L4061" s="75"/>
      <c r="M4061" s="71"/>
      <c r="O4061" s="71"/>
      <c r="Q4061" s="71"/>
      <c r="V4061" s="4"/>
      <c r="X4061" s="4"/>
      <c r="AJ4061" s="45"/>
      <c r="AK4061" s="45"/>
      <c r="AS4061" s="71"/>
    </row>
    <row r="4062" spans="1:45" ht="15" customHeight="1" x14ac:dyDescent="0.2">
      <c r="A4062" s="85"/>
      <c r="F4062" s="4"/>
      <c r="H4062" s="78"/>
      <c r="J4062" s="75"/>
      <c r="K4062" s="71"/>
      <c r="L4062" s="75"/>
      <c r="M4062" s="71"/>
      <c r="O4062" s="71"/>
      <c r="Q4062" s="71"/>
      <c r="V4062" s="4"/>
      <c r="X4062" s="4"/>
      <c r="AJ4062" s="45"/>
      <c r="AK4062" s="45"/>
      <c r="AS4062" s="71"/>
    </row>
    <row r="4063" spans="1:45" ht="15" customHeight="1" x14ac:dyDescent="0.2">
      <c r="A4063" s="85"/>
      <c r="F4063" s="4"/>
      <c r="H4063" s="78"/>
      <c r="J4063" s="75"/>
      <c r="K4063" s="71"/>
      <c r="L4063" s="75"/>
      <c r="M4063" s="71"/>
      <c r="O4063" s="71"/>
      <c r="Q4063" s="71"/>
      <c r="V4063" s="4"/>
      <c r="X4063" s="4"/>
      <c r="AJ4063" s="45"/>
      <c r="AK4063" s="45"/>
      <c r="AS4063" s="71"/>
    </row>
    <row r="4064" spans="1:45" ht="15" customHeight="1" x14ac:dyDescent="0.2">
      <c r="A4064" s="85"/>
      <c r="F4064" s="4"/>
      <c r="H4064" s="78"/>
      <c r="J4064" s="75"/>
      <c r="K4064" s="71"/>
      <c r="L4064" s="75"/>
      <c r="M4064" s="71"/>
      <c r="O4064" s="71"/>
      <c r="Q4064" s="71"/>
      <c r="V4064" s="4"/>
      <c r="X4064" s="4"/>
      <c r="AJ4064" s="45"/>
      <c r="AK4064" s="45"/>
      <c r="AS4064" s="71"/>
    </row>
    <row r="4065" spans="1:45" ht="15" customHeight="1" x14ac:dyDescent="0.2">
      <c r="A4065" s="85"/>
      <c r="F4065" s="4"/>
      <c r="H4065" s="78"/>
      <c r="J4065" s="75"/>
      <c r="K4065" s="71"/>
      <c r="L4065" s="75"/>
      <c r="M4065" s="71"/>
      <c r="O4065" s="71"/>
      <c r="Q4065" s="71"/>
      <c r="V4065" s="4"/>
      <c r="X4065" s="4"/>
      <c r="AJ4065" s="45"/>
      <c r="AK4065" s="45"/>
      <c r="AS4065" s="71"/>
    </row>
    <row r="4066" spans="1:45" ht="15" customHeight="1" x14ac:dyDescent="0.2">
      <c r="A4066" s="85"/>
      <c r="F4066" s="4"/>
      <c r="H4066" s="78"/>
      <c r="J4066" s="75"/>
      <c r="K4066" s="71"/>
      <c r="L4066" s="75"/>
      <c r="M4066" s="71"/>
      <c r="O4066" s="71"/>
      <c r="Q4066" s="71"/>
      <c r="V4066" s="4"/>
      <c r="X4066" s="4"/>
      <c r="AJ4066" s="45"/>
      <c r="AK4066" s="45"/>
      <c r="AS4066" s="71"/>
    </row>
    <row r="4067" spans="1:45" ht="15" customHeight="1" x14ac:dyDescent="0.2">
      <c r="A4067" s="85"/>
      <c r="F4067" s="4"/>
      <c r="H4067" s="78"/>
      <c r="J4067" s="75"/>
      <c r="K4067" s="71"/>
      <c r="L4067" s="75"/>
      <c r="M4067" s="71"/>
      <c r="O4067" s="71"/>
      <c r="Q4067" s="71"/>
      <c r="V4067" s="4"/>
      <c r="X4067" s="4"/>
      <c r="AJ4067" s="45"/>
      <c r="AK4067" s="45"/>
      <c r="AS4067" s="71"/>
    </row>
    <row r="4068" spans="1:45" ht="15" customHeight="1" x14ac:dyDescent="0.2">
      <c r="A4068" s="85"/>
      <c r="F4068" s="4"/>
      <c r="H4068" s="78"/>
      <c r="J4068" s="75"/>
      <c r="K4068" s="71"/>
      <c r="L4068" s="75"/>
      <c r="M4068" s="71"/>
      <c r="O4068" s="71"/>
      <c r="Q4068" s="71"/>
      <c r="V4068" s="4"/>
      <c r="X4068" s="4"/>
      <c r="AJ4068" s="45"/>
      <c r="AK4068" s="45"/>
      <c r="AS4068" s="71"/>
    </row>
    <row r="4069" spans="1:45" ht="15" customHeight="1" x14ac:dyDescent="0.2">
      <c r="A4069" s="85"/>
      <c r="F4069" s="4"/>
      <c r="H4069" s="78"/>
      <c r="J4069" s="75"/>
      <c r="K4069" s="71"/>
      <c r="L4069" s="75"/>
      <c r="M4069" s="71"/>
      <c r="O4069" s="71"/>
      <c r="Q4069" s="71"/>
      <c r="V4069" s="4"/>
      <c r="X4069" s="4"/>
      <c r="AJ4069" s="45"/>
      <c r="AK4069" s="45"/>
      <c r="AS4069" s="71"/>
    </row>
    <row r="4070" spans="1:45" ht="15" customHeight="1" x14ac:dyDescent="0.2">
      <c r="A4070" s="85"/>
      <c r="F4070" s="4"/>
      <c r="H4070" s="78"/>
      <c r="J4070" s="75"/>
      <c r="K4070" s="71"/>
      <c r="L4070" s="75"/>
      <c r="M4070" s="71"/>
      <c r="O4070" s="71"/>
      <c r="Q4070" s="71"/>
      <c r="V4070" s="4"/>
      <c r="X4070" s="4"/>
      <c r="AJ4070" s="45"/>
      <c r="AK4070" s="45"/>
      <c r="AS4070" s="71"/>
    </row>
    <row r="4071" spans="1:45" ht="15" customHeight="1" x14ac:dyDescent="0.2">
      <c r="A4071" s="85"/>
      <c r="F4071" s="4"/>
      <c r="H4071" s="78"/>
      <c r="J4071" s="75"/>
      <c r="K4071" s="71"/>
      <c r="L4071" s="75"/>
      <c r="M4071" s="71"/>
      <c r="O4071" s="71"/>
      <c r="Q4071" s="71"/>
      <c r="V4071" s="4"/>
      <c r="X4071" s="4"/>
      <c r="AJ4071" s="45"/>
      <c r="AK4071" s="45"/>
      <c r="AS4071" s="71"/>
    </row>
    <row r="4072" spans="1:45" ht="15" customHeight="1" x14ac:dyDescent="0.2">
      <c r="A4072" s="85"/>
      <c r="F4072" s="4"/>
      <c r="H4072" s="78"/>
      <c r="J4072" s="75"/>
      <c r="K4072" s="71"/>
      <c r="L4072" s="75"/>
      <c r="M4072" s="71"/>
      <c r="O4072" s="71"/>
      <c r="Q4072" s="71"/>
      <c r="V4072" s="4"/>
      <c r="X4072" s="4"/>
      <c r="AJ4072" s="45"/>
      <c r="AK4072" s="45"/>
      <c r="AS4072" s="71"/>
    </row>
    <row r="4073" spans="1:45" ht="15" customHeight="1" x14ac:dyDescent="0.2">
      <c r="A4073" s="85"/>
      <c r="F4073" s="4"/>
      <c r="H4073" s="78"/>
      <c r="J4073" s="75"/>
      <c r="K4073" s="71"/>
      <c r="L4073" s="75"/>
      <c r="M4073" s="71"/>
      <c r="O4073" s="71"/>
      <c r="Q4073" s="71"/>
      <c r="V4073" s="4"/>
      <c r="X4073" s="4"/>
      <c r="AJ4073" s="45"/>
      <c r="AK4073" s="45"/>
      <c r="AS4073" s="71"/>
    </row>
    <row r="4074" spans="1:45" ht="15" customHeight="1" x14ac:dyDescent="0.2">
      <c r="A4074" s="85"/>
      <c r="F4074" s="4"/>
      <c r="H4074" s="78"/>
      <c r="J4074" s="75"/>
      <c r="K4074" s="71"/>
      <c r="L4074" s="75"/>
      <c r="M4074" s="71"/>
      <c r="O4074" s="71"/>
      <c r="Q4074" s="71"/>
      <c r="V4074" s="4"/>
      <c r="X4074" s="4"/>
      <c r="AJ4074" s="45"/>
      <c r="AK4074" s="45"/>
      <c r="AS4074" s="71"/>
    </row>
    <row r="4075" spans="1:45" ht="15" customHeight="1" x14ac:dyDescent="0.2">
      <c r="A4075" s="85"/>
      <c r="F4075" s="4"/>
      <c r="H4075" s="78"/>
      <c r="J4075" s="75"/>
      <c r="K4075" s="71"/>
      <c r="L4075" s="75"/>
      <c r="M4075" s="71"/>
      <c r="O4075" s="71"/>
      <c r="Q4075" s="71"/>
      <c r="V4075" s="4"/>
      <c r="X4075" s="4"/>
      <c r="AJ4075" s="45"/>
      <c r="AK4075" s="45"/>
      <c r="AS4075" s="71"/>
    </row>
    <row r="4076" spans="1:45" ht="15" customHeight="1" x14ac:dyDescent="0.2">
      <c r="A4076" s="85"/>
      <c r="F4076" s="4"/>
      <c r="H4076" s="79"/>
      <c r="J4076" s="75"/>
      <c r="K4076" s="71"/>
      <c r="L4076" s="75"/>
      <c r="M4076" s="71"/>
      <c r="O4076" s="71"/>
      <c r="Q4076" s="71"/>
      <c r="V4076" s="4"/>
      <c r="X4076" s="4"/>
      <c r="AJ4076" s="45"/>
      <c r="AK4076" s="45"/>
      <c r="AS4076" s="71"/>
    </row>
    <row r="4077" spans="1:45" ht="15" customHeight="1" x14ac:dyDescent="0.2">
      <c r="A4077" s="85"/>
      <c r="F4077" s="4"/>
      <c r="H4077" s="79"/>
      <c r="J4077" s="75"/>
      <c r="K4077" s="71"/>
      <c r="L4077" s="75"/>
      <c r="M4077" s="71"/>
      <c r="O4077" s="71"/>
      <c r="Q4077" s="71"/>
      <c r="V4077" s="4"/>
      <c r="X4077" s="4"/>
      <c r="AJ4077" s="45"/>
      <c r="AK4077" s="45"/>
      <c r="AS4077" s="71"/>
    </row>
    <row r="4078" spans="1:45" ht="15" customHeight="1" x14ac:dyDescent="0.2">
      <c r="A4078" s="85"/>
      <c r="F4078" s="4"/>
      <c r="H4078" s="79"/>
      <c r="J4078" s="75"/>
      <c r="K4078" s="71"/>
      <c r="L4078" s="75"/>
      <c r="M4078" s="71"/>
      <c r="O4078" s="71"/>
      <c r="Q4078" s="71"/>
      <c r="V4078" s="4"/>
      <c r="X4078" s="4"/>
      <c r="AJ4078" s="45"/>
      <c r="AK4078" s="45"/>
      <c r="AS4078" s="71"/>
    </row>
    <row r="4079" spans="1:45" ht="15" customHeight="1" x14ac:dyDescent="0.2">
      <c r="A4079" s="85"/>
      <c r="F4079" s="4"/>
      <c r="H4079" s="79"/>
      <c r="J4079" s="75"/>
      <c r="K4079" s="71"/>
      <c r="L4079" s="75"/>
      <c r="M4079" s="71"/>
      <c r="O4079" s="71"/>
      <c r="Q4079" s="71"/>
      <c r="V4079" s="4"/>
      <c r="X4079" s="4"/>
      <c r="AJ4079" s="45"/>
      <c r="AK4079" s="45"/>
      <c r="AS4079" s="71"/>
    </row>
    <row r="4080" spans="1:45" ht="15" customHeight="1" x14ac:dyDescent="0.2">
      <c r="A4080" s="85"/>
      <c r="F4080" s="4"/>
      <c r="H4080" s="79"/>
      <c r="J4080" s="75"/>
      <c r="K4080" s="71"/>
      <c r="L4080" s="75"/>
      <c r="M4080" s="71"/>
      <c r="O4080" s="71"/>
      <c r="Q4080" s="71"/>
      <c r="V4080" s="4"/>
      <c r="X4080" s="4"/>
      <c r="AJ4080" s="45"/>
      <c r="AK4080" s="45"/>
      <c r="AS4080" s="71"/>
    </row>
    <row r="4081" spans="1:45" ht="15" customHeight="1" x14ac:dyDescent="0.2">
      <c r="A4081" s="85"/>
      <c r="F4081" s="4"/>
      <c r="H4081" s="79"/>
      <c r="J4081" s="75"/>
      <c r="K4081" s="71"/>
      <c r="L4081" s="75"/>
      <c r="M4081" s="71"/>
      <c r="O4081" s="71"/>
      <c r="Q4081" s="71"/>
      <c r="V4081" s="4"/>
      <c r="X4081" s="4"/>
      <c r="AJ4081" s="45"/>
      <c r="AK4081" s="45"/>
      <c r="AS4081" s="71"/>
    </row>
    <row r="4082" spans="1:45" ht="15" customHeight="1" x14ac:dyDescent="0.2">
      <c r="A4082" s="85"/>
      <c r="F4082" s="4"/>
      <c r="H4082" s="79"/>
      <c r="J4082" s="75"/>
      <c r="K4082" s="71"/>
      <c r="L4082" s="75"/>
      <c r="M4082" s="71"/>
      <c r="O4082" s="71"/>
      <c r="Q4082" s="71"/>
      <c r="V4082" s="4"/>
      <c r="X4082" s="4"/>
      <c r="AJ4082" s="45"/>
      <c r="AK4082" s="45"/>
      <c r="AS4082" s="71"/>
    </row>
    <row r="4083" spans="1:45" ht="15" customHeight="1" x14ac:dyDescent="0.2">
      <c r="A4083" s="85"/>
      <c r="F4083" s="4"/>
      <c r="H4083" s="79"/>
      <c r="J4083" s="75"/>
      <c r="K4083" s="71"/>
      <c r="L4083" s="75"/>
      <c r="M4083" s="71"/>
      <c r="O4083" s="71"/>
      <c r="Q4083" s="71"/>
      <c r="V4083" s="4"/>
      <c r="X4083" s="4"/>
      <c r="AJ4083" s="45"/>
      <c r="AK4083" s="45"/>
      <c r="AS4083" s="71"/>
    </row>
    <row r="4084" spans="1:45" ht="15" customHeight="1" x14ac:dyDescent="0.2">
      <c r="A4084" s="85"/>
      <c r="F4084" s="4"/>
      <c r="H4084" s="78"/>
      <c r="J4084" s="75"/>
      <c r="K4084" s="71"/>
      <c r="L4084" s="75"/>
      <c r="M4084" s="71"/>
      <c r="O4084" s="71"/>
      <c r="Q4084" s="71"/>
      <c r="V4084" s="4"/>
      <c r="X4084" s="4"/>
      <c r="AJ4084" s="45"/>
      <c r="AK4084" s="45"/>
      <c r="AS4084" s="71"/>
    </row>
    <row r="4085" spans="1:45" ht="15" customHeight="1" x14ac:dyDescent="0.2">
      <c r="A4085" s="85"/>
      <c r="F4085" s="4"/>
      <c r="H4085" s="78"/>
      <c r="J4085" s="75"/>
      <c r="K4085" s="71"/>
      <c r="L4085" s="75"/>
      <c r="M4085" s="71"/>
      <c r="O4085" s="71"/>
      <c r="Q4085" s="71"/>
      <c r="V4085" s="4"/>
      <c r="X4085" s="4"/>
      <c r="AJ4085" s="45"/>
      <c r="AK4085" s="45"/>
      <c r="AS4085" s="71"/>
    </row>
    <row r="4086" spans="1:45" ht="15" customHeight="1" x14ac:dyDescent="0.2">
      <c r="A4086" s="85"/>
      <c r="F4086" s="4"/>
      <c r="H4086" s="79"/>
      <c r="J4086" s="75"/>
      <c r="K4086" s="71"/>
      <c r="L4086" s="75"/>
      <c r="M4086" s="71"/>
      <c r="O4086" s="71"/>
      <c r="Q4086" s="71"/>
      <c r="V4086" s="4"/>
      <c r="X4086" s="4"/>
      <c r="AJ4086" s="45"/>
      <c r="AK4086" s="45"/>
      <c r="AS4086" s="71"/>
    </row>
    <row r="4087" spans="1:45" ht="15" customHeight="1" x14ac:dyDescent="0.2">
      <c r="A4087" s="85"/>
      <c r="F4087" s="4"/>
      <c r="H4087" s="79"/>
      <c r="J4087" s="75"/>
      <c r="K4087" s="71"/>
      <c r="L4087" s="75"/>
      <c r="M4087" s="71"/>
      <c r="O4087" s="71"/>
      <c r="Q4087" s="71"/>
      <c r="V4087" s="4"/>
      <c r="X4087" s="4"/>
      <c r="AJ4087" s="45"/>
      <c r="AK4087" s="45"/>
      <c r="AS4087" s="71"/>
    </row>
    <row r="4088" spans="1:45" ht="15" customHeight="1" x14ac:dyDescent="0.2">
      <c r="A4088" s="85"/>
      <c r="F4088" s="4"/>
      <c r="H4088" s="79"/>
      <c r="J4088" s="75"/>
      <c r="K4088" s="71"/>
      <c r="L4088" s="75"/>
      <c r="M4088" s="71"/>
      <c r="O4088" s="71"/>
      <c r="Q4088" s="71"/>
      <c r="V4088" s="4"/>
      <c r="X4088" s="4"/>
      <c r="AJ4088" s="45"/>
      <c r="AK4088" s="45"/>
      <c r="AS4088" s="71"/>
    </row>
    <row r="4089" spans="1:45" ht="15" customHeight="1" x14ac:dyDescent="0.2">
      <c r="A4089" s="85"/>
      <c r="F4089" s="4"/>
      <c r="H4089" s="79"/>
      <c r="J4089" s="75"/>
      <c r="K4089" s="71"/>
      <c r="L4089" s="75"/>
      <c r="M4089" s="71"/>
      <c r="O4089" s="71"/>
      <c r="Q4089" s="71"/>
      <c r="V4089" s="4"/>
      <c r="X4089" s="4"/>
      <c r="AJ4089" s="45"/>
      <c r="AK4089" s="45"/>
      <c r="AS4089" s="71"/>
    </row>
    <row r="4090" spans="1:45" ht="15" customHeight="1" x14ac:dyDescent="0.2">
      <c r="A4090" s="85"/>
      <c r="F4090" s="4"/>
      <c r="H4090" s="79"/>
      <c r="J4090" s="75"/>
      <c r="K4090" s="71"/>
      <c r="L4090" s="75"/>
      <c r="M4090" s="71"/>
      <c r="O4090" s="71"/>
      <c r="Q4090" s="71"/>
      <c r="V4090" s="4"/>
      <c r="X4090" s="4"/>
      <c r="AJ4090" s="45"/>
      <c r="AK4090" s="45"/>
      <c r="AS4090" s="71"/>
    </row>
    <row r="4091" spans="1:45" ht="15" customHeight="1" x14ac:dyDescent="0.2">
      <c r="A4091" s="85"/>
      <c r="F4091" s="4"/>
      <c r="H4091" s="79"/>
      <c r="J4091" s="75"/>
      <c r="K4091" s="71"/>
      <c r="L4091" s="75"/>
      <c r="M4091" s="71"/>
      <c r="O4091" s="71"/>
      <c r="Q4091" s="71"/>
      <c r="V4091" s="4"/>
      <c r="X4091" s="4"/>
      <c r="AJ4091" s="45"/>
      <c r="AK4091" s="45"/>
      <c r="AS4091" s="71"/>
    </row>
    <row r="4092" spans="1:45" ht="15" customHeight="1" x14ac:dyDescent="0.2">
      <c r="A4092" s="85"/>
      <c r="F4092" s="4"/>
      <c r="H4092" s="79"/>
      <c r="J4092" s="75"/>
      <c r="K4092" s="71"/>
      <c r="L4092" s="75"/>
      <c r="M4092" s="71"/>
      <c r="O4092" s="71"/>
      <c r="Q4092" s="71"/>
      <c r="V4092" s="4"/>
      <c r="X4092" s="4"/>
      <c r="AJ4092" s="45"/>
      <c r="AK4092" s="45"/>
      <c r="AS4092" s="71"/>
    </row>
    <row r="4093" spans="1:45" ht="15" customHeight="1" x14ac:dyDescent="0.2">
      <c r="A4093" s="85"/>
      <c r="F4093" s="4"/>
      <c r="H4093" s="79"/>
      <c r="J4093" s="75"/>
      <c r="K4093" s="71"/>
      <c r="L4093" s="75"/>
      <c r="M4093" s="71"/>
      <c r="O4093" s="71"/>
      <c r="Q4093" s="71"/>
      <c r="V4093" s="4"/>
      <c r="X4093" s="4"/>
      <c r="AJ4093" s="45"/>
      <c r="AK4093" s="45"/>
      <c r="AS4093" s="71"/>
    </row>
    <row r="4094" spans="1:45" ht="15" customHeight="1" x14ac:dyDescent="0.2">
      <c r="A4094" s="85"/>
      <c r="F4094" s="4"/>
      <c r="H4094" s="79"/>
      <c r="J4094" s="75"/>
      <c r="K4094" s="71"/>
      <c r="L4094" s="75"/>
      <c r="M4094" s="71"/>
      <c r="O4094" s="71"/>
      <c r="Q4094" s="71"/>
      <c r="V4094" s="4"/>
      <c r="X4094" s="4"/>
      <c r="AJ4094" s="45"/>
      <c r="AK4094" s="45"/>
      <c r="AS4094" s="71"/>
    </row>
    <row r="4095" spans="1:45" ht="15" customHeight="1" x14ac:dyDescent="0.2">
      <c r="A4095" s="85"/>
      <c r="F4095" s="4"/>
      <c r="H4095" s="79"/>
      <c r="J4095" s="75"/>
      <c r="K4095" s="71"/>
      <c r="L4095" s="75"/>
      <c r="M4095" s="71"/>
      <c r="O4095" s="71"/>
      <c r="Q4095" s="71"/>
      <c r="V4095" s="4"/>
      <c r="X4095" s="4"/>
      <c r="AJ4095" s="45"/>
      <c r="AK4095" s="45"/>
      <c r="AS4095" s="71"/>
    </row>
    <row r="4096" spans="1:45" ht="15" customHeight="1" x14ac:dyDescent="0.2">
      <c r="A4096" s="85"/>
      <c r="F4096" s="4"/>
      <c r="H4096" s="79"/>
      <c r="J4096" s="75"/>
      <c r="K4096" s="71"/>
      <c r="L4096" s="75"/>
      <c r="M4096" s="71"/>
      <c r="O4096" s="71"/>
      <c r="Q4096" s="71"/>
      <c r="V4096" s="4"/>
      <c r="X4096" s="4"/>
      <c r="AJ4096" s="45"/>
      <c r="AK4096" s="45"/>
      <c r="AS4096" s="71"/>
    </row>
    <row r="4097" spans="1:45" ht="15" customHeight="1" x14ac:dyDescent="0.2">
      <c r="A4097" s="85"/>
      <c r="F4097" s="4"/>
      <c r="H4097" s="79"/>
      <c r="J4097" s="75"/>
      <c r="K4097" s="71"/>
      <c r="L4097" s="75"/>
      <c r="M4097" s="71"/>
      <c r="O4097" s="71"/>
      <c r="Q4097" s="71"/>
      <c r="V4097" s="4"/>
      <c r="X4097" s="4"/>
      <c r="AJ4097" s="45"/>
      <c r="AK4097" s="45"/>
      <c r="AS4097" s="71"/>
    </row>
    <row r="4098" spans="1:45" ht="15" customHeight="1" x14ac:dyDescent="0.2">
      <c r="A4098" s="85"/>
      <c r="F4098" s="4"/>
      <c r="H4098" s="79"/>
      <c r="J4098" s="75"/>
      <c r="K4098" s="71"/>
      <c r="L4098" s="75"/>
      <c r="M4098" s="71"/>
      <c r="O4098" s="71"/>
      <c r="Q4098" s="71"/>
      <c r="V4098" s="4"/>
      <c r="X4098" s="4"/>
      <c r="AJ4098" s="45"/>
      <c r="AK4098" s="45"/>
      <c r="AS4098" s="71"/>
    </row>
    <row r="4099" spans="1:45" ht="15" customHeight="1" x14ac:dyDescent="0.2">
      <c r="A4099" s="85"/>
      <c r="F4099" s="4"/>
      <c r="H4099" s="79"/>
      <c r="J4099" s="75"/>
      <c r="K4099" s="71"/>
      <c r="L4099" s="75"/>
      <c r="M4099" s="71"/>
      <c r="O4099" s="71"/>
      <c r="Q4099" s="71"/>
      <c r="V4099" s="4"/>
      <c r="X4099" s="4"/>
      <c r="AJ4099" s="45"/>
      <c r="AK4099" s="45"/>
      <c r="AS4099" s="71"/>
    </row>
    <row r="4100" spans="1:45" ht="15" customHeight="1" x14ac:dyDescent="0.2">
      <c r="A4100" s="85"/>
      <c r="F4100" s="4"/>
      <c r="H4100" s="79"/>
      <c r="J4100" s="75"/>
      <c r="K4100" s="71"/>
      <c r="L4100" s="75"/>
      <c r="M4100" s="71"/>
      <c r="O4100" s="71"/>
      <c r="Q4100" s="71"/>
      <c r="V4100" s="4"/>
      <c r="X4100" s="4"/>
      <c r="AJ4100" s="45"/>
      <c r="AK4100" s="45"/>
      <c r="AS4100" s="71"/>
    </row>
    <row r="4101" spans="1:45" ht="15" customHeight="1" x14ac:dyDescent="0.2">
      <c r="A4101" s="85"/>
      <c r="F4101" s="4"/>
      <c r="H4101" s="78"/>
      <c r="J4101" s="75"/>
      <c r="K4101" s="71"/>
      <c r="L4101" s="75"/>
      <c r="M4101" s="71"/>
      <c r="O4101" s="71"/>
      <c r="Q4101" s="71"/>
      <c r="V4101" s="4"/>
      <c r="X4101" s="4"/>
      <c r="AJ4101" s="45"/>
      <c r="AK4101" s="45"/>
      <c r="AS4101" s="71"/>
    </row>
    <row r="4102" spans="1:45" ht="15" customHeight="1" x14ac:dyDescent="0.2">
      <c r="A4102" s="85"/>
      <c r="F4102" s="4"/>
      <c r="H4102" s="78"/>
      <c r="J4102" s="75"/>
      <c r="K4102" s="71"/>
      <c r="L4102" s="75"/>
      <c r="M4102" s="71"/>
      <c r="O4102" s="71"/>
      <c r="Q4102" s="71"/>
      <c r="V4102" s="4"/>
      <c r="X4102" s="4"/>
      <c r="AJ4102" s="45"/>
      <c r="AK4102" s="45"/>
      <c r="AS4102" s="71"/>
    </row>
    <row r="4103" spans="1:45" ht="15" customHeight="1" x14ac:dyDescent="0.2">
      <c r="A4103" s="85"/>
      <c r="F4103" s="4"/>
      <c r="H4103" s="78"/>
      <c r="J4103" s="75"/>
      <c r="K4103" s="71"/>
      <c r="L4103" s="75"/>
      <c r="M4103" s="71"/>
      <c r="O4103" s="71"/>
      <c r="Q4103" s="71"/>
      <c r="V4103" s="4"/>
      <c r="X4103" s="4"/>
      <c r="AJ4103" s="45"/>
      <c r="AK4103" s="45"/>
      <c r="AS4103" s="71"/>
    </row>
    <row r="4104" spans="1:45" ht="15" customHeight="1" x14ac:dyDescent="0.2">
      <c r="A4104" s="85"/>
      <c r="F4104" s="4"/>
      <c r="H4104" s="79"/>
      <c r="J4104" s="75"/>
      <c r="K4104" s="71"/>
      <c r="L4104" s="75"/>
      <c r="M4104" s="71"/>
      <c r="O4104" s="71"/>
      <c r="Q4104" s="71"/>
      <c r="V4104" s="4"/>
      <c r="X4104" s="4"/>
      <c r="AJ4104" s="45"/>
      <c r="AK4104" s="45"/>
      <c r="AS4104" s="71"/>
    </row>
    <row r="4105" spans="1:45" ht="15" customHeight="1" x14ac:dyDescent="0.2">
      <c r="A4105" s="85"/>
      <c r="F4105" s="4"/>
      <c r="H4105" s="79"/>
      <c r="J4105" s="75"/>
      <c r="K4105" s="71"/>
      <c r="L4105" s="75"/>
      <c r="M4105" s="71"/>
      <c r="O4105" s="71"/>
      <c r="Q4105" s="71"/>
      <c r="V4105" s="4"/>
      <c r="X4105" s="4"/>
      <c r="AJ4105" s="45"/>
      <c r="AK4105" s="45"/>
      <c r="AS4105" s="71"/>
    </row>
    <row r="4106" spans="1:45" ht="15" customHeight="1" x14ac:dyDescent="0.2">
      <c r="A4106" s="85"/>
      <c r="F4106" s="4"/>
      <c r="H4106" s="79"/>
      <c r="J4106" s="75"/>
      <c r="K4106" s="71"/>
      <c r="L4106" s="75"/>
      <c r="M4106" s="71"/>
      <c r="O4106" s="71"/>
      <c r="Q4106" s="71"/>
      <c r="V4106" s="4"/>
      <c r="X4106" s="4"/>
      <c r="AJ4106" s="45"/>
      <c r="AK4106" s="45"/>
      <c r="AS4106" s="71"/>
    </row>
    <row r="4107" spans="1:45" ht="15" customHeight="1" x14ac:dyDescent="0.2">
      <c r="A4107" s="85"/>
      <c r="F4107" s="4"/>
      <c r="H4107" s="79"/>
      <c r="J4107" s="75"/>
      <c r="K4107" s="71"/>
      <c r="L4107" s="75"/>
      <c r="M4107" s="71"/>
      <c r="O4107" s="71"/>
      <c r="Q4107" s="71"/>
      <c r="V4107" s="4"/>
      <c r="X4107" s="4"/>
      <c r="AJ4107" s="45"/>
      <c r="AK4107" s="45"/>
      <c r="AS4107" s="71"/>
    </row>
    <row r="4108" spans="1:45" ht="15" customHeight="1" x14ac:dyDescent="0.2">
      <c r="A4108" s="85"/>
      <c r="F4108" s="4"/>
      <c r="H4108" s="79"/>
      <c r="J4108" s="75"/>
      <c r="K4108" s="71"/>
      <c r="L4108" s="75"/>
      <c r="M4108" s="71"/>
      <c r="O4108" s="71"/>
      <c r="Q4108" s="71"/>
      <c r="V4108" s="4"/>
      <c r="X4108" s="4"/>
      <c r="AJ4108" s="45"/>
      <c r="AK4108" s="45"/>
      <c r="AS4108" s="71"/>
    </row>
    <row r="4109" spans="1:45" ht="15" customHeight="1" x14ac:dyDescent="0.2">
      <c r="A4109" s="85"/>
      <c r="F4109" s="4"/>
      <c r="H4109" s="79"/>
      <c r="J4109" s="75"/>
      <c r="K4109" s="71"/>
      <c r="L4109" s="75"/>
      <c r="M4109" s="71"/>
      <c r="O4109" s="71"/>
      <c r="Q4109" s="71"/>
      <c r="V4109" s="4"/>
      <c r="X4109" s="4"/>
      <c r="AJ4109" s="45"/>
      <c r="AK4109" s="45"/>
      <c r="AS4109" s="71"/>
    </row>
    <row r="4110" spans="1:45" ht="15" customHeight="1" x14ac:dyDescent="0.2">
      <c r="A4110" s="85"/>
      <c r="F4110" s="4"/>
      <c r="H4110" s="79"/>
      <c r="J4110" s="75"/>
      <c r="K4110" s="71"/>
      <c r="L4110" s="75"/>
      <c r="M4110" s="71"/>
      <c r="O4110" s="71"/>
      <c r="Q4110" s="71"/>
      <c r="V4110" s="4"/>
      <c r="X4110" s="4"/>
      <c r="AJ4110" s="45"/>
      <c r="AK4110" s="45"/>
      <c r="AS4110" s="71"/>
    </row>
    <row r="4111" spans="1:45" ht="15" customHeight="1" x14ac:dyDescent="0.2">
      <c r="A4111" s="85"/>
      <c r="F4111" s="4"/>
      <c r="H4111" s="78"/>
      <c r="J4111" s="75"/>
      <c r="K4111" s="71"/>
      <c r="L4111" s="75"/>
      <c r="M4111" s="71"/>
      <c r="O4111" s="71"/>
      <c r="Q4111" s="71"/>
      <c r="V4111" s="4"/>
      <c r="X4111" s="4"/>
      <c r="AJ4111" s="45"/>
      <c r="AK4111" s="45"/>
      <c r="AS4111" s="71"/>
    </row>
    <row r="4112" spans="1:45" ht="15" customHeight="1" x14ac:dyDescent="0.2">
      <c r="A4112" s="85"/>
      <c r="F4112" s="4"/>
      <c r="H4112" s="78"/>
      <c r="J4112" s="75"/>
      <c r="K4112" s="71"/>
      <c r="L4112" s="75"/>
      <c r="M4112" s="71"/>
      <c r="O4112" s="71"/>
      <c r="Q4112" s="71"/>
      <c r="V4112" s="4"/>
      <c r="X4112" s="4"/>
      <c r="AJ4112" s="45"/>
      <c r="AK4112" s="45"/>
      <c r="AS4112" s="71"/>
    </row>
    <row r="4113" spans="1:45" ht="15" customHeight="1" x14ac:dyDescent="0.2">
      <c r="A4113" s="85"/>
      <c r="F4113" s="4"/>
      <c r="H4113" s="78"/>
      <c r="J4113" s="75"/>
      <c r="K4113" s="71"/>
      <c r="L4113" s="75"/>
      <c r="M4113" s="71"/>
      <c r="O4113" s="71"/>
      <c r="Q4113" s="71"/>
      <c r="V4113" s="4"/>
      <c r="X4113" s="4"/>
      <c r="AJ4113" s="45"/>
      <c r="AK4113" s="45"/>
      <c r="AS4113" s="71"/>
    </row>
    <row r="4114" spans="1:45" ht="15" customHeight="1" x14ac:dyDescent="0.2">
      <c r="A4114" s="85"/>
      <c r="F4114" s="4"/>
      <c r="H4114" s="79"/>
      <c r="J4114" s="75"/>
      <c r="K4114" s="71"/>
      <c r="L4114" s="75"/>
      <c r="M4114" s="71"/>
      <c r="O4114" s="71"/>
      <c r="Q4114" s="71"/>
      <c r="V4114" s="4"/>
      <c r="X4114" s="4"/>
      <c r="AJ4114" s="45"/>
      <c r="AK4114" s="45"/>
      <c r="AS4114" s="71"/>
    </row>
    <row r="4115" spans="1:45" ht="15" customHeight="1" x14ac:dyDescent="0.2">
      <c r="A4115" s="85"/>
      <c r="F4115" s="4"/>
      <c r="H4115" s="78"/>
      <c r="J4115" s="75"/>
      <c r="K4115" s="71"/>
      <c r="L4115" s="75"/>
      <c r="M4115" s="71"/>
      <c r="O4115" s="71"/>
      <c r="Q4115" s="71"/>
      <c r="V4115" s="4"/>
      <c r="X4115" s="4"/>
      <c r="AJ4115" s="45"/>
      <c r="AK4115" s="45"/>
      <c r="AS4115" s="71"/>
    </row>
    <row r="4116" spans="1:45" ht="15" customHeight="1" x14ac:dyDescent="0.2">
      <c r="A4116" s="85"/>
      <c r="F4116" s="4"/>
      <c r="H4116" s="78"/>
      <c r="J4116" s="75"/>
      <c r="K4116" s="71"/>
      <c r="L4116" s="75"/>
      <c r="M4116" s="71"/>
      <c r="O4116" s="71"/>
      <c r="Q4116" s="71"/>
      <c r="V4116" s="4"/>
      <c r="X4116" s="4"/>
      <c r="AJ4116" s="45"/>
      <c r="AK4116" s="45"/>
      <c r="AS4116" s="71"/>
    </row>
    <row r="4117" spans="1:45" ht="15" customHeight="1" x14ac:dyDescent="0.2">
      <c r="A4117" s="85"/>
      <c r="F4117" s="4"/>
      <c r="H4117" s="78"/>
      <c r="J4117" s="75"/>
      <c r="K4117" s="71"/>
      <c r="L4117" s="75"/>
      <c r="M4117" s="71"/>
      <c r="O4117" s="71"/>
      <c r="Q4117" s="71"/>
      <c r="V4117" s="4"/>
      <c r="X4117" s="4"/>
      <c r="AJ4117" s="45"/>
      <c r="AK4117" s="45"/>
      <c r="AS4117" s="71"/>
    </row>
    <row r="4118" spans="1:45" ht="15" customHeight="1" x14ac:dyDescent="0.2">
      <c r="A4118" s="85"/>
      <c r="F4118" s="4"/>
      <c r="H4118" s="78"/>
      <c r="J4118" s="75"/>
      <c r="K4118" s="71"/>
      <c r="L4118" s="75"/>
      <c r="M4118" s="71"/>
      <c r="O4118" s="71"/>
      <c r="Q4118" s="71"/>
      <c r="V4118" s="4"/>
      <c r="X4118" s="4"/>
      <c r="AJ4118" s="45"/>
      <c r="AK4118" s="45"/>
      <c r="AS4118" s="71"/>
    </row>
    <row r="4119" spans="1:45" ht="15" customHeight="1" x14ac:dyDescent="0.2">
      <c r="A4119" s="85"/>
      <c r="F4119" s="4"/>
      <c r="H4119" s="78"/>
      <c r="J4119" s="75"/>
      <c r="K4119" s="71"/>
      <c r="L4119" s="75"/>
      <c r="M4119" s="71"/>
      <c r="O4119" s="71"/>
      <c r="Q4119" s="71"/>
      <c r="V4119" s="4"/>
      <c r="X4119" s="4"/>
      <c r="AJ4119" s="45"/>
      <c r="AK4119" s="45"/>
      <c r="AS4119" s="71"/>
    </row>
    <row r="4120" spans="1:45" ht="15" customHeight="1" x14ac:dyDescent="0.2">
      <c r="A4120" s="85"/>
      <c r="F4120" s="4"/>
      <c r="H4120" s="78"/>
      <c r="J4120" s="75"/>
      <c r="K4120" s="71"/>
      <c r="L4120" s="75"/>
      <c r="M4120" s="71"/>
      <c r="O4120" s="71"/>
      <c r="Q4120" s="71"/>
      <c r="V4120" s="4"/>
      <c r="X4120" s="4"/>
      <c r="AJ4120" s="45"/>
      <c r="AK4120" s="45"/>
      <c r="AS4120" s="71"/>
    </row>
    <row r="4121" spans="1:45" ht="15" customHeight="1" x14ac:dyDescent="0.2">
      <c r="A4121" s="85"/>
      <c r="F4121" s="4"/>
      <c r="H4121" s="78"/>
      <c r="J4121" s="75"/>
      <c r="K4121" s="71"/>
      <c r="L4121" s="75"/>
      <c r="M4121" s="71"/>
      <c r="O4121" s="71"/>
      <c r="Q4121" s="71"/>
      <c r="V4121" s="4"/>
      <c r="X4121" s="4"/>
      <c r="AJ4121" s="45"/>
      <c r="AK4121" s="45"/>
      <c r="AS4121" s="71"/>
    </row>
    <row r="4122" spans="1:45" ht="15" customHeight="1" x14ac:dyDescent="0.2">
      <c r="A4122" s="85"/>
      <c r="F4122" s="4"/>
      <c r="H4122" s="78"/>
      <c r="J4122" s="75"/>
      <c r="K4122" s="71"/>
      <c r="L4122" s="75"/>
      <c r="M4122" s="71"/>
      <c r="O4122" s="71"/>
      <c r="Q4122" s="71"/>
      <c r="V4122" s="4"/>
      <c r="X4122" s="4"/>
      <c r="AJ4122" s="45"/>
      <c r="AK4122" s="45"/>
      <c r="AS4122" s="71"/>
    </row>
    <row r="4123" spans="1:45" ht="15" customHeight="1" x14ac:dyDescent="0.2">
      <c r="A4123" s="85"/>
      <c r="F4123" s="4"/>
      <c r="H4123" s="78"/>
      <c r="J4123" s="75"/>
      <c r="K4123" s="71"/>
      <c r="L4123" s="75"/>
      <c r="M4123" s="71"/>
      <c r="O4123" s="71"/>
      <c r="Q4123" s="71"/>
      <c r="V4123" s="4"/>
      <c r="X4123" s="4"/>
      <c r="AJ4123" s="45"/>
      <c r="AK4123" s="45"/>
      <c r="AS4123" s="71"/>
    </row>
    <row r="4124" spans="1:45" ht="15" customHeight="1" x14ac:dyDescent="0.2">
      <c r="A4124" s="85"/>
      <c r="F4124" s="4"/>
      <c r="H4124" s="78"/>
      <c r="J4124" s="75"/>
      <c r="K4124" s="71"/>
      <c r="L4124" s="75"/>
      <c r="M4124" s="71"/>
      <c r="O4124" s="71"/>
      <c r="Q4124" s="71"/>
      <c r="V4124" s="4"/>
      <c r="X4124" s="4"/>
      <c r="AJ4124" s="45"/>
      <c r="AK4124" s="45"/>
      <c r="AS4124" s="71"/>
    </row>
    <row r="4125" spans="1:45" ht="15" customHeight="1" x14ac:dyDescent="0.2">
      <c r="A4125" s="85"/>
      <c r="F4125" s="4"/>
      <c r="H4125" s="78"/>
      <c r="J4125" s="75"/>
      <c r="K4125" s="71"/>
      <c r="L4125" s="75"/>
      <c r="M4125" s="71"/>
      <c r="O4125" s="71"/>
      <c r="Q4125" s="71"/>
      <c r="V4125" s="4"/>
      <c r="X4125" s="4"/>
      <c r="AJ4125" s="45"/>
      <c r="AK4125" s="45"/>
      <c r="AS4125" s="71"/>
    </row>
    <row r="4126" spans="1:45" ht="15" customHeight="1" x14ac:dyDescent="0.2">
      <c r="A4126" s="85"/>
      <c r="F4126" s="4"/>
      <c r="H4126" s="79"/>
      <c r="J4126" s="75"/>
      <c r="K4126" s="71"/>
      <c r="L4126" s="75"/>
      <c r="M4126" s="71"/>
      <c r="O4126" s="71"/>
      <c r="Q4126" s="71"/>
      <c r="V4126" s="4"/>
      <c r="X4126" s="4"/>
      <c r="AJ4126" s="45"/>
      <c r="AK4126" s="45"/>
      <c r="AS4126" s="71"/>
    </row>
    <row r="4127" spans="1:45" ht="15" customHeight="1" x14ac:dyDescent="0.2">
      <c r="A4127" s="85"/>
      <c r="F4127" s="4"/>
      <c r="H4127" s="79"/>
      <c r="J4127" s="75"/>
      <c r="K4127" s="71"/>
      <c r="L4127" s="75"/>
      <c r="M4127" s="71"/>
      <c r="O4127" s="71"/>
      <c r="Q4127" s="71"/>
      <c r="V4127" s="4"/>
      <c r="X4127" s="4"/>
      <c r="AJ4127" s="45"/>
      <c r="AK4127" s="45"/>
      <c r="AS4127" s="71"/>
    </row>
    <row r="4128" spans="1:45" ht="15" customHeight="1" x14ac:dyDescent="0.2">
      <c r="A4128" s="85"/>
      <c r="F4128" s="4"/>
      <c r="H4128" s="78"/>
      <c r="J4128" s="75"/>
      <c r="K4128" s="71"/>
      <c r="L4128" s="75"/>
      <c r="M4128" s="71"/>
      <c r="O4128" s="71"/>
      <c r="Q4128" s="71"/>
      <c r="V4128" s="4"/>
      <c r="X4128" s="4"/>
      <c r="AJ4128" s="45"/>
      <c r="AK4128" s="45"/>
      <c r="AS4128" s="71"/>
    </row>
    <row r="4129" spans="1:45" ht="15" customHeight="1" x14ac:dyDescent="0.2">
      <c r="A4129" s="85"/>
      <c r="F4129" s="4"/>
      <c r="H4129" s="78"/>
      <c r="J4129" s="75"/>
      <c r="K4129" s="71"/>
      <c r="L4129" s="75"/>
      <c r="M4129" s="71"/>
      <c r="O4129" s="71"/>
      <c r="Q4129" s="71"/>
      <c r="V4129" s="4"/>
      <c r="X4129" s="4"/>
      <c r="AJ4129" s="45"/>
      <c r="AK4129" s="45"/>
      <c r="AS4129" s="71"/>
    </row>
    <row r="4130" spans="1:45" ht="15" customHeight="1" x14ac:dyDescent="0.2">
      <c r="A4130" s="85"/>
      <c r="F4130" s="4"/>
      <c r="H4130" s="78"/>
      <c r="J4130" s="75"/>
      <c r="K4130" s="71"/>
      <c r="L4130" s="75"/>
      <c r="M4130" s="71"/>
      <c r="O4130" s="71"/>
      <c r="Q4130" s="71"/>
      <c r="V4130" s="4"/>
      <c r="X4130" s="4"/>
      <c r="AJ4130" s="45"/>
      <c r="AK4130" s="45"/>
      <c r="AS4130" s="71"/>
    </row>
    <row r="4131" spans="1:45" ht="15" customHeight="1" x14ac:dyDescent="0.2">
      <c r="A4131" s="85"/>
      <c r="F4131" s="4"/>
      <c r="H4131" s="78"/>
      <c r="J4131" s="75"/>
      <c r="K4131" s="71"/>
      <c r="L4131" s="75"/>
      <c r="M4131" s="71"/>
      <c r="O4131" s="71"/>
      <c r="Q4131" s="71"/>
      <c r="V4131" s="4"/>
      <c r="X4131" s="4"/>
      <c r="AJ4131" s="45"/>
      <c r="AK4131" s="45"/>
      <c r="AS4131" s="71"/>
    </row>
    <row r="4132" spans="1:45" ht="15" customHeight="1" x14ac:dyDescent="0.2">
      <c r="A4132" s="85"/>
      <c r="F4132" s="4"/>
      <c r="H4132" s="78"/>
      <c r="J4132" s="75"/>
      <c r="K4132" s="71"/>
      <c r="L4132" s="75"/>
      <c r="M4132" s="71"/>
      <c r="O4132" s="71"/>
      <c r="Q4132" s="71"/>
      <c r="V4132" s="4"/>
      <c r="X4132" s="4"/>
      <c r="AJ4132" s="45"/>
      <c r="AK4132" s="45"/>
      <c r="AS4132" s="71"/>
    </row>
    <row r="4133" spans="1:45" ht="15" customHeight="1" x14ac:dyDescent="0.2">
      <c r="A4133" s="85"/>
      <c r="F4133" s="4"/>
      <c r="H4133" s="78"/>
      <c r="J4133" s="75"/>
      <c r="K4133" s="71"/>
      <c r="L4133" s="75"/>
      <c r="M4133" s="71"/>
      <c r="O4133" s="71"/>
      <c r="Q4133" s="71"/>
      <c r="V4133" s="4"/>
      <c r="X4133" s="4"/>
      <c r="AJ4133" s="45"/>
      <c r="AK4133" s="45"/>
      <c r="AS4133" s="71"/>
    </row>
    <row r="4134" spans="1:45" ht="15" customHeight="1" x14ac:dyDescent="0.2">
      <c r="A4134" s="85"/>
      <c r="F4134" s="4"/>
      <c r="H4134" s="78"/>
      <c r="J4134" s="75"/>
      <c r="K4134" s="71"/>
      <c r="L4134" s="75"/>
      <c r="M4134" s="71"/>
      <c r="O4134" s="71"/>
      <c r="Q4134" s="71"/>
      <c r="V4134" s="4"/>
      <c r="X4134" s="4"/>
      <c r="AJ4134" s="45"/>
      <c r="AK4134" s="45"/>
      <c r="AS4134" s="71"/>
    </row>
    <row r="4135" spans="1:45" ht="15" customHeight="1" x14ac:dyDescent="0.2">
      <c r="A4135" s="85"/>
      <c r="F4135" s="4"/>
      <c r="H4135" s="78"/>
      <c r="J4135" s="75"/>
      <c r="K4135" s="71"/>
      <c r="L4135" s="75"/>
      <c r="M4135" s="71"/>
      <c r="O4135" s="71"/>
      <c r="Q4135" s="71"/>
      <c r="V4135" s="4"/>
      <c r="X4135" s="4"/>
      <c r="AJ4135" s="45"/>
      <c r="AK4135" s="45"/>
      <c r="AS4135" s="71"/>
    </row>
    <row r="4136" spans="1:45" ht="15" customHeight="1" x14ac:dyDescent="0.2">
      <c r="A4136" s="85"/>
      <c r="F4136" s="4"/>
      <c r="H4136" s="78"/>
      <c r="J4136" s="75"/>
      <c r="K4136" s="71"/>
      <c r="L4136" s="75"/>
      <c r="M4136" s="71"/>
      <c r="O4136" s="71"/>
      <c r="Q4136" s="71"/>
      <c r="V4136" s="4"/>
      <c r="X4136" s="4"/>
      <c r="AJ4136" s="45"/>
      <c r="AK4136" s="45"/>
      <c r="AS4136" s="71"/>
    </row>
    <row r="4137" spans="1:45" ht="15" customHeight="1" x14ac:dyDescent="0.2">
      <c r="A4137" s="85"/>
      <c r="F4137" s="4"/>
      <c r="H4137" s="78"/>
      <c r="J4137" s="75"/>
      <c r="K4137" s="71"/>
      <c r="L4137" s="75"/>
      <c r="M4137" s="71"/>
      <c r="O4137" s="71"/>
      <c r="Q4137" s="71"/>
      <c r="V4137" s="4"/>
      <c r="X4137" s="4"/>
      <c r="AJ4137" s="45"/>
      <c r="AK4137" s="45"/>
      <c r="AS4137" s="71"/>
    </row>
    <row r="4138" spans="1:45" ht="15" customHeight="1" x14ac:dyDescent="0.2">
      <c r="A4138" s="85"/>
      <c r="F4138" s="4"/>
      <c r="H4138" s="78"/>
      <c r="J4138" s="75"/>
      <c r="K4138" s="71"/>
      <c r="L4138" s="75"/>
      <c r="M4138" s="71"/>
      <c r="O4138" s="71"/>
      <c r="Q4138" s="71"/>
      <c r="V4138" s="4"/>
      <c r="X4138" s="4"/>
      <c r="AJ4138" s="45"/>
      <c r="AK4138" s="45"/>
      <c r="AS4138" s="71"/>
    </row>
    <row r="4139" spans="1:45" ht="15" customHeight="1" x14ac:dyDescent="0.2">
      <c r="A4139" s="85"/>
      <c r="F4139" s="4"/>
      <c r="H4139" s="78"/>
      <c r="J4139" s="75"/>
      <c r="K4139" s="71"/>
      <c r="L4139" s="75"/>
      <c r="M4139" s="71"/>
      <c r="O4139" s="71"/>
      <c r="Q4139" s="71"/>
      <c r="V4139" s="4"/>
      <c r="X4139" s="4"/>
      <c r="AJ4139" s="45"/>
      <c r="AK4139" s="45"/>
      <c r="AS4139" s="71"/>
    </row>
    <row r="4140" spans="1:45" ht="15" customHeight="1" x14ac:dyDescent="0.2">
      <c r="A4140" s="85"/>
      <c r="F4140" s="4"/>
      <c r="H4140" s="78"/>
      <c r="J4140" s="75"/>
      <c r="K4140" s="71"/>
      <c r="L4140" s="75"/>
      <c r="M4140" s="71"/>
      <c r="O4140" s="71"/>
      <c r="Q4140" s="71"/>
      <c r="V4140" s="4"/>
      <c r="X4140" s="4"/>
      <c r="AJ4140" s="45"/>
      <c r="AK4140" s="45"/>
      <c r="AS4140" s="71"/>
    </row>
    <row r="4141" spans="1:45" ht="15" customHeight="1" x14ac:dyDescent="0.2">
      <c r="A4141" s="85"/>
      <c r="F4141" s="4"/>
      <c r="H4141" s="78"/>
      <c r="J4141" s="75"/>
      <c r="K4141" s="71"/>
      <c r="L4141" s="75"/>
      <c r="M4141" s="71"/>
      <c r="O4141" s="71"/>
      <c r="Q4141" s="71"/>
      <c r="V4141" s="4"/>
      <c r="X4141" s="4"/>
      <c r="AJ4141" s="45"/>
      <c r="AK4141" s="45"/>
      <c r="AS4141" s="71"/>
    </row>
    <row r="4142" spans="1:45" ht="15" customHeight="1" x14ac:dyDescent="0.2">
      <c r="A4142" s="85"/>
      <c r="F4142" s="4"/>
      <c r="H4142" s="78"/>
      <c r="J4142" s="75"/>
      <c r="K4142" s="71"/>
      <c r="L4142" s="75"/>
      <c r="M4142" s="71"/>
      <c r="O4142" s="71"/>
      <c r="Q4142" s="71"/>
      <c r="V4142" s="4"/>
      <c r="X4142" s="4"/>
      <c r="AJ4142" s="45"/>
      <c r="AK4142" s="45"/>
      <c r="AS4142" s="71"/>
    </row>
    <row r="4143" spans="1:45" ht="15" customHeight="1" x14ac:dyDescent="0.2">
      <c r="A4143" s="85"/>
      <c r="F4143" s="4"/>
      <c r="H4143" s="78"/>
      <c r="J4143" s="75"/>
      <c r="K4143" s="71"/>
      <c r="L4143" s="75"/>
      <c r="M4143" s="71"/>
      <c r="O4143" s="71"/>
      <c r="Q4143" s="71"/>
      <c r="V4143" s="4"/>
      <c r="X4143" s="4"/>
      <c r="AJ4143" s="45"/>
      <c r="AK4143" s="45"/>
      <c r="AS4143" s="71"/>
    </row>
    <row r="4144" spans="1:45" ht="15" customHeight="1" x14ac:dyDescent="0.2">
      <c r="A4144" s="85"/>
      <c r="F4144" s="4"/>
      <c r="H4144" s="78"/>
      <c r="J4144" s="75"/>
      <c r="K4144" s="71"/>
      <c r="L4144" s="75"/>
      <c r="M4144" s="71"/>
      <c r="O4144" s="71"/>
      <c r="Q4144" s="71"/>
      <c r="V4144" s="4"/>
      <c r="X4144" s="4"/>
      <c r="AJ4144" s="45"/>
      <c r="AK4144" s="45"/>
      <c r="AS4144" s="71"/>
    </row>
    <row r="4145" spans="1:45" ht="15" customHeight="1" x14ac:dyDescent="0.2">
      <c r="A4145" s="85"/>
      <c r="F4145" s="4"/>
      <c r="H4145" s="78"/>
      <c r="J4145" s="75"/>
      <c r="K4145" s="71"/>
      <c r="L4145" s="75"/>
      <c r="M4145" s="71"/>
      <c r="O4145" s="71"/>
      <c r="Q4145" s="71"/>
      <c r="V4145" s="4"/>
      <c r="X4145" s="4"/>
      <c r="AJ4145" s="45"/>
      <c r="AK4145" s="45"/>
      <c r="AS4145" s="71"/>
    </row>
    <row r="4146" spans="1:45" ht="15" customHeight="1" x14ac:dyDescent="0.2">
      <c r="A4146" s="85"/>
      <c r="F4146" s="4"/>
      <c r="H4146" s="78"/>
      <c r="J4146" s="75"/>
      <c r="K4146" s="71"/>
      <c r="L4146" s="75"/>
      <c r="M4146" s="71"/>
      <c r="O4146" s="71"/>
      <c r="Q4146" s="71"/>
      <c r="V4146" s="4"/>
      <c r="X4146" s="4"/>
      <c r="AJ4146" s="45"/>
      <c r="AK4146" s="45"/>
      <c r="AS4146" s="71"/>
    </row>
    <row r="4147" spans="1:45" ht="15" customHeight="1" x14ac:dyDescent="0.2">
      <c r="A4147" s="85"/>
      <c r="F4147" s="4"/>
      <c r="H4147" s="78"/>
      <c r="J4147" s="75"/>
      <c r="K4147" s="71"/>
      <c r="L4147" s="75"/>
      <c r="M4147" s="71"/>
      <c r="O4147" s="71"/>
      <c r="Q4147" s="71"/>
      <c r="V4147" s="4"/>
      <c r="X4147" s="4"/>
      <c r="AJ4147" s="45"/>
      <c r="AK4147" s="45"/>
      <c r="AS4147" s="71"/>
    </row>
    <row r="4148" spans="1:45" ht="15" customHeight="1" x14ac:dyDescent="0.2">
      <c r="A4148" s="85"/>
      <c r="F4148" s="4"/>
      <c r="H4148" s="78"/>
      <c r="J4148" s="75"/>
      <c r="K4148" s="71"/>
      <c r="L4148" s="75"/>
      <c r="M4148" s="71"/>
      <c r="O4148" s="71"/>
      <c r="Q4148" s="71"/>
      <c r="V4148" s="4"/>
      <c r="X4148" s="4"/>
      <c r="AJ4148" s="45"/>
      <c r="AK4148" s="45"/>
      <c r="AS4148" s="71"/>
    </row>
    <row r="4149" spans="1:45" ht="15" customHeight="1" x14ac:dyDescent="0.2">
      <c r="A4149" s="85"/>
      <c r="F4149" s="4"/>
      <c r="H4149" s="78"/>
      <c r="J4149" s="75"/>
      <c r="K4149" s="71"/>
      <c r="L4149" s="75"/>
      <c r="M4149" s="71"/>
      <c r="O4149" s="71"/>
      <c r="Q4149" s="71"/>
      <c r="V4149" s="4"/>
      <c r="X4149" s="4"/>
      <c r="AJ4149" s="45"/>
      <c r="AK4149" s="45"/>
      <c r="AS4149" s="71"/>
    </row>
    <row r="4150" spans="1:45" ht="15" customHeight="1" x14ac:dyDescent="0.2">
      <c r="A4150" s="85"/>
      <c r="F4150" s="4"/>
      <c r="H4150" s="78"/>
      <c r="J4150" s="75"/>
      <c r="K4150" s="71"/>
      <c r="L4150" s="75"/>
      <c r="M4150" s="71"/>
      <c r="O4150" s="71"/>
      <c r="Q4150" s="71"/>
      <c r="V4150" s="4"/>
      <c r="X4150" s="4"/>
      <c r="AJ4150" s="45"/>
      <c r="AK4150" s="45"/>
      <c r="AS4150" s="71"/>
    </row>
    <row r="4151" spans="1:45" ht="15" customHeight="1" x14ac:dyDescent="0.2">
      <c r="A4151" s="85"/>
      <c r="F4151" s="4"/>
      <c r="H4151" s="78"/>
      <c r="J4151" s="75"/>
      <c r="K4151" s="71"/>
      <c r="L4151" s="75"/>
      <c r="M4151" s="71"/>
      <c r="O4151" s="71"/>
      <c r="Q4151" s="71"/>
      <c r="V4151" s="4"/>
      <c r="X4151" s="4"/>
      <c r="AJ4151" s="45"/>
      <c r="AK4151" s="45"/>
      <c r="AS4151" s="71"/>
    </row>
    <row r="4152" spans="1:45" ht="15" customHeight="1" x14ac:dyDescent="0.2">
      <c r="A4152" s="85"/>
      <c r="F4152" s="4"/>
      <c r="H4152" s="78"/>
      <c r="J4152" s="75"/>
      <c r="K4152" s="71"/>
      <c r="L4152" s="75"/>
      <c r="M4152" s="71"/>
      <c r="O4152" s="71"/>
      <c r="Q4152" s="71"/>
      <c r="V4152" s="4"/>
      <c r="X4152" s="4"/>
      <c r="AJ4152" s="45"/>
      <c r="AK4152" s="45"/>
      <c r="AS4152" s="71"/>
    </row>
    <row r="4153" spans="1:45" ht="15" customHeight="1" x14ac:dyDescent="0.2">
      <c r="A4153" s="85"/>
      <c r="F4153" s="4"/>
      <c r="H4153" s="78"/>
      <c r="J4153" s="75"/>
      <c r="K4153" s="71"/>
      <c r="L4153" s="75"/>
      <c r="M4153" s="71"/>
      <c r="O4153" s="71"/>
      <c r="Q4153" s="71"/>
      <c r="V4153" s="4"/>
      <c r="X4153" s="4"/>
      <c r="AJ4153" s="45"/>
      <c r="AK4153" s="45"/>
      <c r="AS4153" s="71"/>
    </row>
    <row r="4154" spans="1:45" ht="15" customHeight="1" x14ac:dyDescent="0.2">
      <c r="A4154" s="85"/>
      <c r="F4154" s="4"/>
      <c r="H4154" s="78"/>
      <c r="J4154" s="75"/>
      <c r="K4154" s="71"/>
      <c r="L4154" s="75"/>
      <c r="M4154" s="71"/>
      <c r="O4154" s="71"/>
      <c r="Q4154" s="71"/>
      <c r="V4154" s="4"/>
      <c r="X4154" s="4"/>
      <c r="AJ4154" s="45"/>
      <c r="AK4154" s="45"/>
      <c r="AS4154" s="71"/>
    </row>
    <row r="4155" spans="1:45" ht="15" customHeight="1" x14ac:dyDescent="0.2">
      <c r="A4155" s="85"/>
      <c r="F4155" s="4"/>
      <c r="H4155" s="78"/>
      <c r="J4155" s="75"/>
      <c r="K4155" s="71"/>
      <c r="L4155" s="75"/>
      <c r="M4155" s="71"/>
      <c r="O4155" s="71"/>
      <c r="Q4155" s="71"/>
      <c r="V4155" s="4"/>
      <c r="X4155" s="4"/>
      <c r="AJ4155" s="45"/>
      <c r="AK4155" s="45"/>
      <c r="AS4155" s="71"/>
    </row>
    <row r="4156" spans="1:45" ht="15" customHeight="1" x14ac:dyDescent="0.2">
      <c r="A4156" s="85"/>
      <c r="F4156" s="4"/>
      <c r="H4156" s="79"/>
      <c r="J4156" s="75"/>
      <c r="K4156" s="71"/>
      <c r="L4156" s="75"/>
      <c r="M4156" s="71"/>
      <c r="O4156" s="71"/>
      <c r="Q4156" s="71"/>
      <c r="V4156" s="4"/>
      <c r="X4156" s="4"/>
      <c r="AJ4156" s="45"/>
      <c r="AK4156" s="45"/>
      <c r="AS4156" s="71"/>
    </row>
    <row r="4157" spans="1:45" ht="15" customHeight="1" x14ac:dyDescent="0.2">
      <c r="A4157" s="85"/>
      <c r="F4157" s="4"/>
      <c r="H4157" s="79"/>
      <c r="J4157" s="75"/>
      <c r="K4157" s="71"/>
      <c r="L4157" s="75"/>
      <c r="M4157" s="71"/>
      <c r="O4157" s="71"/>
      <c r="Q4157" s="71"/>
      <c r="V4157" s="4"/>
      <c r="X4157" s="4"/>
      <c r="AJ4157" s="45"/>
      <c r="AK4157" s="45"/>
      <c r="AS4157" s="71"/>
    </row>
    <row r="4158" spans="1:45" ht="15" customHeight="1" x14ac:dyDescent="0.2">
      <c r="A4158" s="85"/>
      <c r="F4158" s="4"/>
      <c r="H4158" s="79"/>
      <c r="J4158" s="75"/>
      <c r="K4158" s="71"/>
      <c r="L4158" s="75"/>
      <c r="M4158" s="71"/>
      <c r="O4158" s="71"/>
      <c r="Q4158" s="71"/>
      <c r="V4158" s="4"/>
      <c r="X4158" s="4"/>
      <c r="AJ4158" s="45"/>
      <c r="AK4158" s="45"/>
      <c r="AS4158" s="71"/>
    </row>
    <row r="4159" spans="1:45" ht="15" customHeight="1" x14ac:dyDescent="0.2">
      <c r="A4159" s="85"/>
      <c r="F4159" s="4"/>
      <c r="H4159" s="79"/>
      <c r="J4159" s="75"/>
      <c r="K4159" s="71"/>
      <c r="L4159" s="75"/>
      <c r="M4159" s="71"/>
      <c r="O4159" s="71"/>
      <c r="Q4159" s="71"/>
      <c r="V4159" s="4"/>
      <c r="X4159" s="4"/>
      <c r="AJ4159" s="45"/>
      <c r="AK4159" s="45"/>
      <c r="AS4159" s="71"/>
    </row>
    <row r="4160" spans="1:45" ht="15" customHeight="1" x14ac:dyDescent="0.2">
      <c r="A4160" s="85"/>
      <c r="F4160" s="4"/>
      <c r="H4160" s="79"/>
      <c r="J4160" s="75"/>
      <c r="K4160" s="71"/>
      <c r="L4160" s="75"/>
      <c r="M4160" s="71"/>
      <c r="O4160" s="71"/>
      <c r="Q4160" s="71"/>
      <c r="V4160" s="4"/>
      <c r="X4160" s="4"/>
      <c r="AJ4160" s="45"/>
      <c r="AK4160" s="45"/>
      <c r="AS4160" s="71"/>
    </row>
    <row r="4161" spans="1:45" ht="15" customHeight="1" x14ac:dyDescent="0.2">
      <c r="A4161" s="85"/>
      <c r="F4161" s="4"/>
      <c r="H4161" s="78"/>
      <c r="J4161" s="75"/>
      <c r="K4161" s="71"/>
      <c r="L4161" s="75"/>
      <c r="M4161" s="71"/>
      <c r="O4161" s="71"/>
      <c r="Q4161" s="71"/>
      <c r="V4161" s="4"/>
      <c r="X4161" s="4"/>
      <c r="AJ4161" s="45"/>
      <c r="AK4161" s="45"/>
      <c r="AS4161" s="71"/>
    </row>
    <row r="4162" spans="1:45" ht="15" customHeight="1" x14ac:dyDescent="0.2">
      <c r="A4162" s="85"/>
      <c r="F4162" s="4"/>
      <c r="H4162" s="78"/>
      <c r="J4162" s="75"/>
      <c r="K4162" s="71"/>
      <c r="L4162" s="75"/>
      <c r="M4162" s="71"/>
      <c r="O4162" s="71"/>
      <c r="Q4162" s="71"/>
      <c r="V4162" s="4"/>
      <c r="X4162" s="4"/>
      <c r="AJ4162" s="45"/>
      <c r="AK4162" s="45"/>
      <c r="AS4162" s="71"/>
    </row>
    <row r="4163" spans="1:45" ht="15" customHeight="1" x14ac:dyDescent="0.2">
      <c r="A4163" s="85"/>
      <c r="F4163" s="4"/>
      <c r="H4163" s="78"/>
      <c r="J4163" s="75"/>
      <c r="K4163" s="71"/>
      <c r="L4163" s="75"/>
      <c r="M4163" s="71"/>
      <c r="O4163" s="71"/>
      <c r="Q4163" s="71"/>
      <c r="V4163" s="4"/>
      <c r="X4163" s="4"/>
      <c r="AJ4163" s="45"/>
      <c r="AK4163" s="45"/>
      <c r="AS4163" s="71"/>
    </row>
    <row r="4164" spans="1:45" ht="15" customHeight="1" x14ac:dyDescent="0.2">
      <c r="A4164" s="85"/>
      <c r="F4164" s="4"/>
      <c r="H4164" s="78"/>
      <c r="J4164" s="75"/>
      <c r="K4164" s="71"/>
      <c r="L4164" s="75"/>
      <c r="M4164" s="71"/>
      <c r="O4164" s="71"/>
      <c r="Q4164" s="71"/>
      <c r="V4164" s="4"/>
      <c r="X4164" s="4"/>
      <c r="AJ4164" s="45"/>
      <c r="AK4164" s="45"/>
      <c r="AS4164" s="71"/>
    </row>
    <row r="4165" spans="1:45" ht="15" customHeight="1" x14ac:dyDescent="0.2">
      <c r="A4165" s="85"/>
      <c r="F4165" s="4"/>
      <c r="H4165" s="78"/>
      <c r="J4165" s="75"/>
      <c r="K4165" s="71"/>
      <c r="L4165" s="75"/>
      <c r="M4165" s="71"/>
      <c r="O4165" s="71"/>
      <c r="Q4165" s="71"/>
      <c r="V4165" s="4"/>
      <c r="X4165" s="4"/>
      <c r="AJ4165" s="45"/>
      <c r="AK4165" s="45"/>
      <c r="AS4165" s="71"/>
    </row>
    <row r="4166" spans="1:45" ht="15" customHeight="1" x14ac:dyDescent="0.2">
      <c r="A4166" s="85"/>
      <c r="F4166" s="4"/>
      <c r="H4166" s="78"/>
      <c r="J4166" s="75"/>
      <c r="K4166" s="71"/>
      <c r="L4166" s="75"/>
      <c r="M4166" s="71"/>
      <c r="O4166" s="71"/>
      <c r="Q4166" s="71"/>
      <c r="V4166" s="4"/>
      <c r="X4166" s="4"/>
      <c r="AJ4166" s="45"/>
      <c r="AK4166" s="45"/>
      <c r="AS4166" s="71"/>
    </row>
    <row r="4167" spans="1:45" ht="15" customHeight="1" x14ac:dyDescent="0.2">
      <c r="A4167" s="85"/>
      <c r="F4167" s="4"/>
      <c r="H4167" s="78"/>
      <c r="J4167" s="75"/>
      <c r="K4167" s="71"/>
      <c r="L4167" s="75"/>
      <c r="M4167" s="71"/>
      <c r="O4167" s="71"/>
      <c r="Q4167" s="71"/>
      <c r="V4167" s="4"/>
      <c r="X4167" s="4"/>
      <c r="AJ4167" s="45"/>
      <c r="AK4167" s="45"/>
      <c r="AS4167" s="71"/>
    </row>
    <row r="4168" spans="1:45" ht="15" customHeight="1" x14ac:dyDescent="0.2">
      <c r="A4168" s="85"/>
      <c r="F4168" s="4"/>
      <c r="H4168" s="78"/>
      <c r="J4168" s="75"/>
      <c r="K4168" s="71"/>
      <c r="L4168" s="75"/>
      <c r="M4168" s="71"/>
      <c r="O4168" s="71"/>
      <c r="Q4168" s="71"/>
      <c r="V4168" s="4"/>
      <c r="X4168" s="4"/>
      <c r="AJ4168" s="45"/>
      <c r="AK4168" s="45"/>
      <c r="AS4168" s="71"/>
    </row>
    <row r="4169" spans="1:45" ht="15" customHeight="1" x14ac:dyDescent="0.2">
      <c r="A4169" s="85"/>
      <c r="F4169" s="4"/>
      <c r="H4169" s="78"/>
      <c r="J4169" s="75"/>
      <c r="K4169" s="71"/>
      <c r="L4169" s="75"/>
      <c r="M4169" s="71"/>
      <c r="O4169" s="71"/>
      <c r="Q4169" s="71"/>
      <c r="V4169" s="4"/>
      <c r="X4169" s="4"/>
      <c r="AJ4169" s="45"/>
      <c r="AK4169" s="45"/>
      <c r="AS4169" s="71"/>
    </row>
    <row r="4170" spans="1:45" ht="15" customHeight="1" x14ac:dyDescent="0.2">
      <c r="A4170" s="85"/>
      <c r="F4170" s="4"/>
      <c r="H4170" s="78"/>
      <c r="J4170" s="75"/>
      <c r="K4170" s="71"/>
      <c r="L4170" s="75"/>
      <c r="M4170" s="71"/>
      <c r="O4170" s="71"/>
      <c r="Q4170" s="71"/>
      <c r="V4170" s="4"/>
      <c r="X4170" s="4"/>
      <c r="AJ4170" s="45"/>
      <c r="AK4170" s="45"/>
      <c r="AS4170" s="71"/>
    </row>
    <row r="4171" spans="1:45" ht="15" customHeight="1" x14ac:dyDescent="0.2">
      <c r="A4171" s="85"/>
      <c r="F4171" s="4"/>
      <c r="H4171" s="78"/>
      <c r="J4171" s="75"/>
      <c r="K4171" s="71"/>
      <c r="L4171" s="75"/>
      <c r="M4171" s="71"/>
      <c r="O4171" s="71"/>
      <c r="Q4171" s="71"/>
      <c r="V4171" s="4"/>
      <c r="X4171" s="4"/>
      <c r="AJ4171" s="45"/>
      <c r="AK4171" s="45"/>
      <c r="AS4171" s="71"/>
    </row>
    <row r="4172" spans="1:45" ht="15" customHeight="1" x14ac:dyDescent="0.2">
      <c r="A4172" s="85"/>
      <c r="F4172" s="4"/>
      <c r="H4172" s="78"/>
      <c r="J4172" s="75"/>
      <c r="K4172" s="71"/>
      <c r="L4172" s="75"/>
      <c r="M4172" s="71"/>
      <c r="O4172" s="71"/>
      <c r="Q4172" s="71"/>
      <c r="V4172" s="4"/>
      <c r="X4172" s="4"/>
      <c r="AJ4172" s="45"/>
      <c r="AK4172" s="45"/>
      <c r="AS4172" s="71"/>
    </row>
    <row r="4173" spans="1:45" ht="15" customHeight="1" x14ac:dyDescent="0.2">
      <c r="A4173" s="85"/>
      <c r="F4173" s="4"/>
      <c r="H4173" s="78"/>
      <c r="J4173" s="75"/>
      <c r="K4173" s="71"/>
      <c r="L4173" s="75"/>
      <c r="M4173" s="71"/>
      <c r="O4173" s="71"/>
      <c r="Q4173" s="71"/>
      <c r="V4173" s="4"/>
      <c r="X4173" s="4"/>
      <c r="AJ4173" s="45"/>
      <c r="AK4173" s="45"/>
      <c r="AS4173" s="71"/>
    </row>
    <row r="4174" spans="1:45" ht="15" customHeight="1" x14ac:dyDescent="0.2">
      <c r="A4174" s="85"/>
      <c r="F4174" s="4"/>
      <c r="H4174" s="78"/>
      <c r="J4174" s="75"/>
      <c r="K4174" s="71"/>
      <c r="L4174" s="75"/>
      <c r="M4174" s="71"/>
      <c r="O4174" s="71"/>
      <c r="Q4174" s="71"/>
      <c r="V4174" s="4"/>
      <c r="X4174" s="4"/>
      <c r="AJ4174" s="45"/>
      <c r="AK4174" s="45"/>
      <c r="AS4174" s="71"/>
    </row>
    <row r="4175" spans="1:45" ht="15" customHeight="1" x14ac:dyDescent="0.2">
      <c r="A4175" s="85"/>
      <c r="F4175" s="4"/>
      <c r="H4175" s="78"/>
      <c r="J4175" s="75"/>
      <c r="K4175" s="71"/>
      <c r="L4175" s="75"/>
      <c r="M4175" s="71"/>
      <c r="O4175" s="71"/>
      <c r="Q4175" s="71"/>
      <c r="V4175" s="4"/>
      <c r="X4175" s="4"/>
      <c r="AJ4175" s="45"/>
      <c r="AK4175" s="45"/>
      <c r="AS4175" s="71"/>
    </row>
    <row r="4176" spans="1:45" ht="15" customHeight="1" x14ac:dyDescent="0.2">
      <c r="A4176" s="85"/>
      <c r="F4176" s="4"/>
      <c r="H4176" s="78"/>
      <c r="J4176" s="75"/>
      <c r="K4176" s="71"/>
      <c r="L4176" s="75"/>
      <c r="M4176" s="71"/>
      <c r="O4176" s="71"/>
      <c r="Q4176" s="71"/>
      <c r="V4176" s="4"/>
      <c r="X4176" s="4"/>
      <c r="AJ4176" s="45"/>
      <c r="AK4176" s="45"/>
      <c r="AS4176" s="71"/>
    </row>
    <row r="4177" spans="1:45" ht="15" customHeight="1" x14ac:dyDescent="0.2">
      <c r="A4177" s="85"/>
      <c r="F4177" s="4"/>
      <c r="H4177" s="78"/>
      <c r="J4177" s="75"/>
      <c r="K4177" s="71"/>
      <c r="L4177" s="75"/>
      <c r="M4177" s="71"/>
      <c r="O4177" s="71"/>
      <c r="Q4177" s="71"/>
      <c r="V4177" s="4"/>
      <c r="X4177" s="4"/>
      <c r="AJ4177" s="45"/>
      <c r="AK4177" s="45"/>
      <c r="AS4177" s="71"/>
    </row>
    <row r="4178" spans="1:45" ht="15" customHeight="1" x14ac:dyDescent="0.2">
      <c r="A4178" s="85"/>
      <c r="F4178" s="4"/>
      <c r="H4178" s="78"/>
      <c r="J4178" s="75"/>
      <c r="K4178" s="71"/>
      <c r="L4178" s="75"/>
      <c r="M4178" s="71"/>
      <c r="O4178" s="71"/>
      <c r="Q4178" s="71"/>
      <c r="V4178" s="4"/>
      <c r="X4178" s="4"/>
      <c r="AJ4178" s="45"/>
      <c r="AK4178" s="45"/>
      <c r="AS4178" s="71"/>
    </row>
    <row r="4179" spans="1:45" ht="15" customHeight="1" x14ac:dyDescent="0.2">
      <c r="A4179" s="85"/>
      <c r="F4179" s="4"/>
      <c r="H4179" s="78"/>
      <c r="J4179" s="75"/>
      <c r="K4179" s="71"/>
      <c r="L4179" s="75"/>
      <c r="M4179" s="71"/>
      <c r="O4179" s="71"/>
      <c r="Q4179" s="71"/>
      <c r="V4179" s="4"/>
      <c r="X4179" s="4"/>
      <c r="AJ4179" s="45"/>
      <c r="AK4179" s="45"/>
      <c r="AS4179" s="71"/>
    </row>
    <row r="4180" spans="1:45" ht="15" customHeight="1" x14ac:dyDescent="0.2">
      <c r="A4180" s="85"/>
      <c r="F4180" s="4"/>
      <c r="H4180" s="78"/>
      <c r="J4180" s="75"/>
      <c r="K4180" s="71"/>
      <c r="L4180" s="75"/>
      <c r="M4180" s="71"/>
      <c r="O4180" s="71"/>
      <c r="Q4180" s="71"/>
      <c r="V4180" s="4"/>
      <c r="X4180" s="4"/>
      <c r="AJ4180" s="45"/>
      <c r="AK4180" s="45"/>
      <c r="AS4180" s="71"/>
    </row>
    <row r="4181" spans="1:45" ht="15" customHeight="1" x14ac:dyDescent="0.2">
      <c r="A4181" s="85"/>
      <c r="F4181" s="4"/>
      <c r="H4181" s="78"/>
      <c r="J4181" s="75"/>
      <c r="K4181" s="71"/>
      <c r="L4181" s="75"/>
      <c r="M4181" s="71"/>
      <c r="O4181" s="71"/>
      <c r="Q4181" s="71"/>
      <c r="V4181" s="4"/>
      <c r="X4181" s="4"/>
      <c r="AJ4181" s="45"/>
      <c r="AK4181" s="45"/>
      <c r="AS4181" s="71"/>
    </row>
    <row r="4182" spans="1:45" ht="15" customHeight="1" x14ac:dyDescent="0.2">
      <c r="A4182" s="85"/>
      <c r="F4182" s="4"/>
      <c r="H4182" s="78"/>
      <c r="J4182" s="75"/>
      <c r="K4182" s="71"/>
      <c r="L4182" s="75"/>
      <c r="M4182" s="71"/>
      <c r="O4182" s="71"/>
      <c r="Q4182" s="71"/>
      <c r="V4182" s="4"/>
      <c r="X4182" s="4"/>
      <c r="AJ4182" s="45"/>
      <c r="AK4182" s="45"/>
      <c r="AS4182" s="71"/>
    </row>
    <row r="4183" spans="1:45" ht="15" customHeight="1" x14ac:dyDescent="0.2">
      <c r="A4183" s="85"/>
      <c r="F4183" s="4"/>
      <c r="H4183" s="78"/>
      <c r="J4183" s="75"/>
      <c r="K4183" s="71"/>
      <c r="L4183" s="75"/>
      <c r="M4183" s="71"/>
      <c r="O4183" s="71"/>
      <c r="Q4183" s="71"/>
      <c r="V4183" s="4"/>
      <c r="X4183" s="4"/>
      <c r="AJ4183" s="45"/>
      <c r="AK4183" s="45"/>
      <c r="AS4183" s="71"/>
    </row>
    <row r="4184" spans="1:45" ht="15" customHeight="1" x14ac:dyDescent="0.2">
      <c r="A4184" s="85"/>
      <c r="F4184" s="4"/>
      <c r="H4184" s="78"/>
      <c r="J4184" s="75"/>
      <c r="K4184" s="71"/>
      <c r="L4184" s="75"/>
      <c r="M4184" s="71"/>
      <c r="O4184" s="71"/>
      <c r="Q4184" s="71"/>
      <c r="V4184" s="4"/>
      <c r="X4184" s="4"/>
      <c r="AJ4184" s="45"/>
      <c r="AK4184" s="45"/>
      <c r="AS4184" s="71"/>
    </row>
    <row r="4185" spans="1:45" ht="15" customHeight="1" x14ac:dyDescent="0.2">
      <c r="A4185" s="85"/>
      <c r="F4185" s="4"/>
      <c r="H4185" s="78"/>
      <c r="J4185" s="75"/>
      <c r="K4185" s="71"/>
      <c r="L4185" s="75"/>
      <c r="M4185" s="71"/>
      <c r="O4185" s="71"/>
      <c r="Q4185" s="71"/>
      <c r="V4185" s="4"/>
      <c r="X4185" s="4"/>
      <c r="AJ4185" s="45"/>
      <c r="AK4185" s="45"/>
      <c r="AS4185" s="71"/>
    </row>
    <row r="4186" spans="1:45" ht="15" customHeight="1" x14ac:dyDescent="0.2">
      <c r="A4186" s="85"/>
      <c r="F4186" s="4"/>
      <c r="H4186" s="78"/>
      <c r="J4186" s="75"/>
      <c r="K4186" s="71"/>
      <c r="L4186" s="75"/>
      <c r="M4186" s="71"/>
      <c r="O4186" s="71"/>
      <c r="Q4186" s="71"/>
      <c r="V4186" s="4"/>
      <c r="X4186" s="4"/>
      <c r="AJ4186" s="45"/>
      <c r="AK4186" s="45"/>
      <c r="AS4186" s="71"/>
    </row>
    <row r="4187" spans="1:45" ht="15" customHeight="1" x14ac:dyDescent="0.2">
      <c r="A4187" s="85"/>
      <c r="F4187" s="4"/>
      <c r="H4187" s="78"/>
      <c r="J4187" s="75"/>
      <c r="K4187" s="71"/>
      <c r="L4187" s="75"/>
      <c r="M4187" s="71"/>
      <c r="O4187" s="71"/>
      <c r="Q4187" s="71"/>
      <c r="V4187" s="4"/>
      <c r="X4187" s="4"/>
      <c r="AJ4187" s="45"/>
      <c r="AK4187" s="45"/>
      <c r="AS4187" s="71"/>
    </row>
    <row r="4188" spans="1:45" ht="15" customHeight="1" x14ac:dyDescent="0.2">
      <c r="A4188" s="85"/>
      <c r="F4188" s="4"/>
      <c r="H4188" s="78"/>
      <c r="J4188" s="75"/>
      <c r="K4188" s="71"/>
      <c r="L4188" s="75"/>
      <c r="M4188" s="71"/>
      <c r="O4188" s="71"/>
      <c r="Q4188" s="71"/>
      <c r="V4188" s="4"/>
      <c r="X4188" s="4"/>
      <c r="AJ4188" s="45"/>
      <c r="AK4188" s="45"/>
      <c r="AS4188" s="71"/>
    </row>
    <row r="4189" spans="1:45" ht="15" customHeight="1" x14ac:dyDescent="0.2">
      <c r="A4189" s="85"/>
      <c r="F4189" s="4"/>
      <c r="H4189" s="78"/>
      <c r="J4189" s="75"/>
      <c r="K4189" s="71"/>
      <c r="L4189" s="75"/>
      <c r="M4189" s="71"/>
      <c r="O4189" s="71"/>
      <c r="Q4189" s="71"/>
      <c r="V4189" s="4"/>
      <c r="X4189" s="4"/>
      <c r="AJ4189" s="45"/>
      <c r="AK4189" s="45"/>
      <c r="AS4189" s="71"/>
    </row>
    <row r="4190" spans="1:45" ht="15" customHeight="1" x14ac:dyDescent="0.2">
      <c r="A4190" s="85"/>
      <c r="F4190" s="4"/>
      <c r="H4190" s="78"/>
      <c r="J4190" s="75"/>
      <c r="K4190" s="71"/>
      <c r="L4190" s="75"/>
      <c r="M4190" s="71"/>
      <c r="O4190" s="71"/>
      <c r="Q4190" s="71"/>
      <c r="V4190" s="4"/>
      <c r="X4190" s="4"/>
      <c r="AJ4190" s="45"/>
      <c r="AK4190" s="45"/>
      <c r="AS4190" s="71"/>
    </row>
    <row r="4191" spans="1:45" ht="15" customHeight="1" x14ac:dyDescent="0.2">
      <c r="A4191" s="85"/>
      <c r="F4191" s="4"/>
      <c r="H4191" s="78"/>
      <c r="J4191" s="75"/>
      <c r="K4191" s="71"/>
      <c r="L4191" s="75"/>
      <c r="M4191" s="71"/>
      <c r="O4191" s="71"/>
      <c r="Q4191" s="71"/>
      <c r="V4191" s="4"/>
      <c r="X4191" s="4"/>
      <c r="AJ4191" s="45"/>
      <c r="AK4191" s="45"/>
      <c r="AS4191" s="71"/>
    </row>
    <row r="4192" spans="1:45" ht="15" customHeight="1" x14ac:dyDescent="0.2">
      <c r="A4192" s="85"/>
      <c r="F4192" s="4"/>
      <c r="H4192" s="78"/>
      <c r="J4192" s="75"/>
      <c r="K4192" s="71"/>
      <c r="L4192" s="75"/>
      <c r="M4192" s="71"/>
      <c r="O4192" s="71"/>
      <c r="Q4192" s="71"/>
      <c r="V4192" s="4"/>
      <c r="X4192" s="4"/>
      <c r="AJ4192" s="45"/>
      <c r="AK4192" s="45"/>
      <c r="AS4192" s="71"/>
    </row>
    <row r="4193" spans="1:45" ht="15" customHeight="1" x14ac:dyDescent="0.2">
      <c r="A4193" s="85"/>
      <c r="F4193" s="4"/>
      <c r="H4193" s="78"/>
      <c r="J4193" s="75"/>
      <c r="K4193" s="71"/>
      <c r="L4193" s="75"/>
      <c r="M4193" s="71"/>
      <c r="O4193" s="71"/>
      <c r="Q4193" s="71"/>
      <c r="V4193" s="4"/>
      <c r="X4193" s="4"/>
      <c r="AJ4193" s="45"/>
      <c r="AK4193" s="45"/>
      <c r="AS4193" s="71"/>
    </row>
    <row r="4194" spans="1:45" ht="15" customHeight="1" x14ac:dyDescent="0.2">
      <c r="A4194" s="85"/>
      <c r="F4194" s="4"/>
      <c r="H4194" s="78"/>
      <c r="J4194" s="75"/>
      <c r="K4194" s="71"/>
      <c r="L4194" s="75"/>
      <c r="M4194" s="71"/>
      <c r="O4194" s="71"/>
      <c r="Q4194" s="71"/>
      <c r="V4194" s="4"/>
      <c r="X4194" s="4"/>
      <c r="AJ4194" s="45"/>
      <c r="AK4194" s="45"/>
      <c r="AS4194" s="71"/>
    </row>
    <row r="4195" spans="1:45" ht="15" customHeight="1" x14ac:dyDescent="0.2">
      <c r="A4195" s="85"/>
      <c r="F4195" s="4"/>
      <c r="H4195" s="78"/>
      <c r="J4195" s="75"/>
      <c r="K4195" s="71"/>
      <c r="L4195" s="75"/>
      <c r="M4195" s="71"/>
      <c r="O4195" s="71"/>
      <c r="Q4195" s="71"/>
      <c r="V4195" s="4"/>
      <c r="X4195" s="4"/>
      <c r="AJ4195" s="45"/>
      <c r="AK4195" s="45"/>
      <c r="AS4195" s="71"/>
    </row>
    <row r="4196" spans="1:45" ht="15" customHeight="1" x14ac:dyDescent="0.2">
      <c r="A4196" s="85"/>
      <c r="F4196" s="4"/>
      <c r="H4196" s="78"/>
      <c r="J4196" s="75"/>
      <c r="K4196" s="71"/>
      <c r="L4196" s="75"/>
      <c r="M4196" s="71"/>
      <c r="O4196" s="71"/>
      <c r="Q4196" s="71"/>
      <c r="V4196" s="4"/>
      <c r="X4196" s="4"/>
      <c r="AJ4196" s="45"/>
      <c r="AK4196" s="45"/>
      <c r="AS4196" s="71"/>
    </row>
    <row r="4197" spans="1:45" ht="15" customHeight="1" x14ac:dyDescent="0.2">
      <c r="A4197" s="85"/>
      <c r="F4197" s="4"/>
      <c r="H4197" s="78"/>
      <c r="J4197" s="75"/>
      <c r="K4197" s="71"/>
      <c r="L4197" s="75"/>
      <c r="M4197" s="71"/>
      <c r="O4197" s="71"/>
      <c r="Q4197" s="71"/>
      <c r="V4197" s="4"/>
      <c r="X4197" s="4"/>
      <c r="AJ4197" s="45"/>
      <c r="AK4197" s="45"/>
      <c r="AS4197" s="71"/>
    </row>
    <row r="4198" spans="1:45" ht="15" customHeight="1" x14ac:dyDescent="0.2">
      <c r="A4198" s="85"/>
      <c r="F4198" s="4"/>
      <c r="H4198" s="78"/>
      <c r="J4198" s="75"/>
      <c r="K4198" s="71"/>
      <c r="L4198" s="75"/>
      <c r="M4198" s="71"/>
      <c r="O4198" s="71"/>
      <c r="Q4198" s="71"/>
      <c r="V4198" s="4"/>
      <c r="X4198" s="4"/>
      <c r="AJ4198" s="45"/>
      <c r="AK4198" s="45"/>
      <c r="AS4198" s="71"/>
    </row>
    <row r="4199" spans="1:45" ht="15" customHeight="1" x14ac:dyDescent="0.2">
      <c r="A4199" s="85"/>
      <c r="F4199" s="4"/>
      <c r="H4199" s="78"/>
      <c r="J4199" s="75"/>
      <c r="K4199" s="71"/>
      <c r="L4199" s="75"/>
      <c r="M4199" s="71"/>
      <c r="O4199" s="71"/>
      <c r="Q4199" s="71"/>
      <c r="V4199" s="4"/>
      <c r="X4199" s="4"/>
      <c r="AJ4199" s="45"/>
      <c r="AK4199" s="45"/>
      <c r="AS4199" s="71"/>
    </row>
    <row r="4200" spans="1:45" ht="15" customHeight="1" x14ac:dyDescent="0.2">
      <c r="A4200" s="85"/>
      <c r="F4200" s="4"/>
      <c r="H4200" s="78"/>
      <c r="J4200" s="75"/>
      <c r="K4200" s="71"/>
      <c r="L4200" s="75"/>
      <c r="M4200" s="71"/>
      <c r="O4200" s="71"/>
      <c r="Q4200" s="71"/>
      <c r="V4200" s="4"/>
      <c r="X4200" s="4"/>
      <c r="AJ4200" s="45"/>
      <c r="AK4200" s="45"/>
      <c r="AS4200" s="71"/>
    </row>
    <row r="4201" spans="1:45" ht="15" customHeight="1" x14ac:dyDescent="0.2">
      <c r="A4201" s="85"/>
      <c r="F4201" s="4"/>
      <c r="H4201" s="78"/>
      <c r="J4201" s="75"/>
      <c r="K4201" s="71"/>
      <c r="L4201" s="75"/>
      <c r="M4201" s="71"/>
      <c r="O4201" s="71"/>
      <c r="Q4201" s="71"/>
      <c r="V4201" s="4"/>
      <c r="X4201" s="4"/>
      <c r="AJ4201" s="45"/>
      <c r="AK4201" s="45"/>
      <c r="AS4201" s="71"/>
    </row>
    <row r="4202" spans="1:45" ht="15" customHeight="1" x14ac:dyDescent="0.2">
      <c r="A4202" s="85"/>
      <c r="F4202" s="4"/>
      <c r="H4202" s="78"/>
      <c r="J4202" s="75"/>
      <c r="K4202" s="71"/>
      <c r="L4202" s="75"/>
      <c r="M4202" s="71"/>
      <c r="O4202" s="71"/>
      <c r="Q4202" s="71"/>
      <c r="V4202" s="4"/>
      <c r="X4202" s="4"/>
      <c r="AJ4202" s="45"/>
      <c r="AK4202" s="45"/>
      <c r="AS4202" s="71"/>
    </row>
    <row r="4203" spans="1:45" ht="15" customHeight="1" x14ac:dyDescent="0.2">
      <c r="A4203" s="85"/>
      <c r="F4203" s="4"/>
      <c r="H4203" s="78"/>
      <c r="J4203" s="75"/>
      <c r="K4203" s="71"/>
      <c r="L4203" s="75"/>
      <c r="M4203" s="71"/>
      <c r="O4203" s="71"/>
      <c r="Q4203" s="71"/>
      <c r="V4203" s="4"/>
      <c r="X4203" s="4"/>
      <c r="AJ4203" s="45"/>
      <c r="AK4203" s="45"/>
      <c r="AS4203" s="71"/>
    </row>
    <row r="4204" spans="1:45" ht="15" customHeight="1" x14ac:dyDescent="0.2">
      <c r="A4204" s="85"/>
      <c r="F4204" s="4"/>
      <c r="H4204" s="78"/>
      <c r="J4204" s="75"/>
      <c r="K4204" s="71"/>
      <c r="L4204" s="75"/>
      <c r="M4204" s="71"/>
      <c r="O4204" s="71"/>
      <c r="Q4204" s="71"/>
      <c r="V4204" s="4"/>
      <c r="X4204" s="4"/>
      <c r="AJ4204" s="45"/>
      <c r="AK4204" s="45"/>
      <c r="AS4204" s="71"/>
    </row>
    <row r="4205" spans="1:45" ht="15" customHeight="1" x14ac:dyDescent="0.2">
      <c r="A4205" s="85"/>
      <c r="F4205" s="4"/>
      <c r="H4205" s="78"/>
      <c r="J4205" s="75"/>
      <c r="K4205" s="71"/>
      <c r="L4205" s="75"/>
      <c r="M4205" s="71"/>
      <c r="O4205" s="71"/>
      <c r="Q4205" s="71"/>
      <c r="V4205" s="4"/>
      <c r="X4205" s="4"/>
      <c r="AJ4205" s="45"/>
      <c r="AK4205" s="45"/>
      <c r="AS4205" s="71"/>
    </row>
    <row r="4206" spans="1:45" ht="15" customHeight="1" x14ac:dyDescent="0.2">
      <c r="A4206" s="85"/>
      <c r="F4206" s="4"/>
      <c r="H4206" s="78"/>
      <c r="J4206" s="75"/>
      <c r="K4206" s="71"/>
      <c r="L4206" s="75"/>
      <c r="M4206" s="71"/>
      <c r="O4206" s="71"/>
      <c r="Q4206" s="71"/>
      <c r="V4206" s="4"/>
      <c r="X4206" s="4"/>
      <c r="AJ4206" s="45"/>
      <c r="AK4206" s="45"/>
      <c r="AS4206" s="71"/>
    </row>
    <row r="4207" spans="1:45" ht="15" customHeight="1" x14ac:dyDescent="0.2">
      <c r="A4207" s="85"/>
      <c r="F4207" s="4"/>
      <c r="H4207" s="78"/>
      <c r="J4207" s="75"/>
      <c r="K4207" s="71"/>
      <c r="L4207" s="75"/>
      <c r="M4207" s="71"/>
      <c r="O4207" s="71"/>
      <c r="Q4207" s="71"/>
      <c r="V4207" s="4"/>
      <c r="X4207" s="4"/>
      <c r="AJ4207" s="45"/>
      <c r="AK4207" s="45"/>
      <c r="AS4207" s="71"/>
    </row>
    <row r="4208" spans="1:45" ht="15" customHeight="1" x14ac:dyDescent="0.2">
      <c r="A4208" s="85"/>
      <c r="F4208" s="4"/>
      <c r="H4208" s="78"/>
      <c r="J4208" s="75"/>
      <c r="K4208" s="71"/>
      <c r="L4208" s="75"/>
      <c r="M4208" s="71"/>
      <c r="O4208" s="71"/>
      <c r="Q4208" s="71"/>
      <c r="V4208" s="4"/>
      <c r="X4208" s="4"/>
      <c r="AJ4208" s="45"/>
      <c r="AK4208" s="45"/>
      <c r="AS4208" s="71"/>
    </row>
    <row r="4209" spans="1:45" ht="15" customHeight="1" x14ac:dyDescent="0.2">
      <c r="A4209" s="85"/>
      <c r="F4209" s="4"/>
      <c r="H4209" s="78"/>
      <c r="J4209" s="75"/>
      <c r="K4209" s="71"/>
      <c r="L4209" s="75"/>
      <c r="M4209" s="71"/>
      <c r="O4209" s="71"/>
      <c r="Q4209" s="71"/>
      <c r="V4209" s="4"/>
      <c r="X4209" s="4"/>
      <c r="AJ4209" s="45"/>
      <c r="AK4209" s="45"/>
      <c r="AS4209" s="71"/>
    </row>
    <row r="4210" spans="1:45" ht="15" customHeight="1" x14ac:dyDescent="0.2">
      <c r="A4210" s="85"/>
      <c r="F4210" s="4"/>
      <c r="H4210" s="78"/>
      <c r="J4210" s="75"/>
      <c r="K4210" s="71"/>
      <c r="L4210" s="75"/>
      <c r="M4210" s="71"/>
      <c r="O4210" s="71"/>
      <c r="Q4210" s="71"/>
      <c r="V4210" s="4"/>
      <c r="X4210" s="4"/>
      <c r="AJ4210" s="45"/>
      <c r="AK4210" s="45"/>
      <c r="AS4210" s="71"/>
    </row>
    <row r="4211" spans="1:45" ht="15" customHeight="1" x14ac:dyDescent="0.2">
      <c r="A4211" s="85"/>
      <c r="F4211" s="4"/>
      <c r="H4211" s="78"/>
      <c r="J4211" s="75"/>
      <c r="K4211" s="71"/>
      <c r="L4211" s="75"/>
      <c r="M4211" s="71"/>
      <c r="O4211" s="71"/>
      <c r="Q4211" s="71"/>
      <c r="V4211" s="4"/>
      <c r="X4211" s="4"/>
      <c r="AJ4211" s="45"/>
      <c r="AK4211" s="45"/>
      <c r="AS4211" s="71"/>
    </row>
    <row r="4212" spans="1:45" ht="15" customHeight="1" x14ac:dyDescent="0.2">
      <c r="A4212" s="85"/>
      <c r="F4212" s="4"/>
      <c r="H4212" s="78"/>
      <c r="J4212" s="75"/>
      <c r="K4212" s="71"/>
      <c r="L4212" s="75"/>
      <c r="M4212" s="71"/>
      <c r="O4212" s="71"/>
      <c r="Q4212" s="71"/>
      <c r="V4212" s="4"/>
      <c r="X4212" s="4"/>
      <c r="AJ4212" s="45"/>
      <c r="AK4212" s="45"/>
      <c r="AS4212" s="71"/>
    </row>
    <row r="4213" spans="1:45" ht="15" customHeight="1" x14ac:dyDescent="0.2">
      <c r="A4213" s="85"/>
      <c r="F4213" s="4"/>
      <c r="H4213" s="78"/>
      <c r="J4213" s="75"/>
      <c r="K4213" s="71"/>
      <c r="L4213" s="75"/>
      <c r="M4213" s="71"/>
      <c r="O4213" s="71"/>
      <c r="Q4213" s="71"/>
      <c r="V4213" s="4"/>
      <c r="X4213" s="4"/>
      <c r="AJ4213" s="45"/>
      <c r="AK4213" s="45"/>
      <c r="AS4213" s="71"/>
    </row>
    <row r="4214" spans="1:45" ht="15" customHeight="1" x14ac:dyDescent="0.2">
      <c r="A4214" s="85"/>
      <c r="F4214" s="4"/>
      <c r="H4214" s="78"/>
      <c r="J4214" s="75"/>
      <c r="K4214" s="71"/>
      <c r="L4214" s="75"/>
      <c r="M4214" s="71"/>
      <c r="O4214" s="71"/>
      <c r="Q4214" s="71"/>
      <c r="V4214" s="4"/>
      <c r="X4214" s="4"/>
      <c r="AJ4214" s="45"/>
      <c r="AK4214" s="45"/>
      <c r="AS4214" s="71"/>
    </row>
    <row r="4215" spans="1:45" ht="15" customHeight="1" x14ac:dyDescent="0.2">
      <c r="A4215" s="85"/>
      <c r="F4215" s="4"/>
      <c r="H4215" s="78"/>
      <c r="J4215" s="75"/>
      <c r="K4215" s="71"/>
      <c r="L4215" s="75"/>
      <c r="M4215" s="71"/>
      <c r="O4215" s="71"/>
      <c r="Q4215" s="71"/>
      <c r="V4215" s="4"/>
      <c r="X4215" s="4"/>
      <c r="AJ4215" s="45"/>
      <c r="AK4215" s="45"/>
      <c r="AS4215" s="71"/>
    </row>
    <row r="4216" spans="1:45" ht="15" customHeight="1" x14ac:dyDescent="0.2">
      <c r="A4216" s="85"/>
      <c r="F4216" s="4"/>
      <c r="H4216" s="78"/>
      <c r="J4216" s="75"/>
      <c r="K4216" s="71"/>
      <c r="L4216" s="75"/>
      <c r="M4216" s="71"/>
      <c r="O4216" s="71"/>
      <c r="Q4216" s="71"/>
      <c r="V4216" s="4"/>
      <c r="X4216" s="4"/>
      <c r="AJ4216" s="45"/>
      <c r="AK4216" s="45"/>
      <c r="AS4216" s="71"/>
    </row>
    <row r="4217" spans="1:45" ht="15" customHeight="1" x14ac:dyDescent="0.2">
      <c r="A4217" s="85"/>
      <c r="F4217" s="4"/>
      <c r="H4217" s="78"/>
      <c r="J4217" s="75"/>
      <c r="K4217" s="71"/>
      <c r="L4217" s="75"/>
      <c r="M4217" s="71"/>
      <c r="O4217" s="71"/>
      <c r="Q4217" s="71"/>
      <c r="V4217" s="4"/>
      <c r="X4217" s="4"/>
      <c r="AJ4217" s="45"/>
      <c r="AK4217" s="45"/>
      <c r="AS4217" s="71"/>
    </row>
    <row r="4218" spans="1:45" ht="15" customHeight="1" x14ac:dyDescent="0.2">
      <c r="A4218" s="85"/>
      <c r="F4218" s="4"/>
      <c r="H4218" s="78"/>
      <c r="J4218" s="75"/>
      <c r="K4218" s="71"/>
      <c r="L4218" s="75"/>
      <c r="M4218" s="71"/>
      <c r="O4218" s="71"/>
      <c r="Q4218" s="71"/>
      <c r="V4218" s="4"/>
      <c r="X4218" s="4"/>
      <c r="AJ4218" s="45"/>
      <c r="AK4218" s="45"/>
      <c r="AS4218" s="71"/>
    </row>
    <row r="4219" spans="1:45" ht="15" customHeight="1" x14ac:dyDescent="0.2">
      <c r="A4219" s="85"/>
      <c r="F4219" s="4"/>
      <c r="H4219" s="78"/>
      <c r="J4219" s="75"/>
      <c r="K4219" s="71"/>
      <c r="L4219" s="75"/>
      <c r="M4219" s="71"/>
      <c r="O4219" s="71"/>
      <c r="Q4219" s="71"/>
      <c r="V4219" s="4"/>
      <c r="X4219" s="4"/>
      <c r="AJ4219" s="45"/>
      <c r="AK4219" s="45"/>
      <c r="AS4219" s="71"/>
    </row>
    <row r="4220" spans="1:45" ht="15" customHeight="1" x14ac:dyDescent="0.2">
      <c r="A4220" s="85"/>
      <c r="F4220" s="4"/>
      <c r="H4220" s="78"/>
      <c r="J4220" s="75"/>
      <c r="K4220" s="71"/>
      <c r="L4220" s="75"/>
      <c r="M4220" s="71"/>
      <c r="O4220" s="71"/>
      <c r="Q4220" s="71"/>
      <c r="V4220" s="4"/>
      <c r="X4220" s="4"/>
      <c r="AJ4220" s="45"/>
      <c r="AK4220" s="45"/>
      <c r="AS4220" s="71"/>
    </row>
    <row r="4221" spans="1:45" ht="15" customHeight="1" x14ac:dyDescent="0.2">
      <c r="A4221" s="85"/>
      <c r="F4221" s="4"/>
      <c r="H4221" s="78"/>
      <c r="J4221" s="75"/>
      <c r="K4221" s="71"/>
      <c r="L4221" s="75"/>
      <c r="M4221" s="71"/>
      <c r="O4221" s="71"/>
      <c r="Q4221" s="71"/>
      <c r="V4221" s="4"/>
      <c r="X4221" s="4"/>
      <c r="AJ4221" s="45"/>
      <c r="AK4221" s="45"/>
      <c r="AS4221" s="71"/>
    </row>
    <row r="4222" spans="1:45" ht="15" customHeight="1" x14ac:dyDescent="0.2">
      <c r="A4222" s="85"/>
      <c r="F4222" s="4"/>
      <c r="H4222" s="78"/>
      <c r="J4222" s="75"/>
      <c r="K4222" s="71"/>
      <c r="L4222" s="75"/>
      <c r="M4222" s="71"/>
      <c r="O4222" s="71"/>
      <c r="Q4222" s="71"/>
      <c r="V4222" s="4"/>
      <c r="X4222" s="4"/>
      <c r="AJ4222" s="45"/>
      <c r="AK4222" s="45"/>
      <c r="AS4222" s="71"/>
    </row>
    <row r="4223" spans="1:45" ht="15" customHeight="1" x14ac:dyDescent="0.2">
      <c r="A4223" s="85"/>
      <c r="F4223" s="4"/>
      <c r="H4223" s="78"/>
      <c r="J4223" s="75"/>
      <c r="K4223" s="71"/>
      <c r="L4223" s="75"/>
      <c r="M4223" s="71"/>
      <c r="O4223" s="71"/>
      <c r="Q4223" s="71"/>
      <c r="V4223" s="4"/>
      <c r="X4223" s="4"/>
      <c r="AJ4223" s="45"/>
      <c r="AK4223" s="45"/>
      <c r="AS4223" s="71"/>
    </row>
    <row r="4224" spans="1:45" ht="15" customHeight="1" x14ac:dyDescent="0.2">
      <c r="A4224" s="85"/>
      <c r="F4224" s="4"/>
      <c r="H4224" s="78"/>
      <c r="J4224" s="75"/>
      <c r="K4224" s="71"/>
      <c r="L4224" s="75"/>
      <c r="M4224" s="71"/>
      <c r="O4224" s="71"/>
      <c r="Q4224" s="71"/>
      <c r="V4224" s="4"/>
      <c r="X4224" s="4"/>
      <c r="AJ4224" s="45"/>
      <c r="AK4224" s="45"/>
      <c r="AS4224" s="71"/>
    </row>
    <row r="4225" spans="1:45" ht="15" customHeight="1" x14ac:dyDescent="0.2">
      <c r="A4225" s="85"/>
      <c r="F4225" s="4"/>
      <c r="H4225" s="78"/>
      <c r="J4225" s="75"/>
      <c r="K4225" s="71"/>
      <c r="L4225" s="75"/>
      <c r="M4225" s="71"/>
      <c r="O4225" s="71"/>
      <c r="Q4225" s="71"/>
      <c r="V4225" s="4"/>
      <c r="X4225" s="4"/>
      <c r="AJ4225" s="45"/>
      <c r="AK4225" s="45"/>
      <c r="AS4225" s="71"/>
    </row>
    <row r="4226" spans="1:45" ht="15" customHeight="1" x14ac:dyDescent="0.2">
      <c r="A4226" s="85"/>
      <c r="F4226" s="4"/>
      <c r="H4226" s="79"/>
      <c r="J4226" s="75"/>
      <c r="K4226" s="71"/>
      <c r="L4226" s="75"/>
      <c r="M4226" s="71"/>
      <c r="O4226" s="71"/>
      <c r="Q4226" s="71"/>
      <c r="V4226" s="4"/>
      <c r="X4226" s="4"/>
      <c r="AJ4226" s="45"/>
      <c r="AK4226" s="45"/>
      <c r="AS4226" s="71"/>
    </row>
    <row r="4227" spans="1:45" ht="15" customHeight="1" x14ac:dyDescent="0.2">
      <c r="A4227" s="85"/>
      <c r="F4227" s="4"/>
      <c r="H4227" s="79"/>
      <c r="J4227" s="75"/>
      <c r="K4227" s="71"/>
      <c r="L4227" s="75"/>
      <c r="M4227" s="71"/>
      <c r="O4227" s="71"/>
      <c r="Q4227" s="71"/>
      <c r="V4227" s="4"/>
      <c r="X4227" s="4"/>
      <c r="AJ4227" s="45"/>
      <c r="AK4227" s="45"/>
      <c r="AS4227" s="71"/>
    </row>
    <row r="4228" spans="1:45" ht="15" customHeight="1" x14ac:dyDescent="0.2">
      <c r="A4228" s="85"/>
      <c r="F4228" s="4"/>
      <c r="H4228" s="78"/>
      <c r="J4228" s="75"/>
      <c r="K4228" s="71"/>
      <c r="L4228" s="75"/>
      <c r="M4228" s="71"/>
      <c r="O4228" s="71"/>
      <c r="Q4228" s="71"/>
      <c r="V4228" s="4"/>
      <c r="X4228" s="4"/>
      <c r="AJ4228" s="45"/>
      <c r="AK4228" s="45"/>
      <c r="AS4228" s="71"/>
    </row>
    <row r="4229" spans="1:45" ht="15" customHeight="1" x14ac:dyDescent="0.2">
      <c r="A4229" s="85"/>
      <c r="F4229" s="4"/>
      <c r="H4229" s="78"/>
      <c r="J4229" s="75"/>
      <c r="K4229" s="71"/>
      <c r="L4229" s="75"/>
      <c r="M4229" s="71"/>
      <c r="O4229" s="71"/>
      <c r="Q4229" s="71"/>
      <c r="V4229" s="4"/>
      <c r="X4229" s="4"/>
      <c r="AJ4229" s="45"/>
      <c r="AK4229" s="45"/>
      <c r="AS4229" s="71"/>
    </row>
    <row r="4230" spans="1:45" ht="15" customHeight="1" x14ac:dyDescent="0.2">
      <c r="A4230" s="85"/>
      <c r="F4230" s="4"/>
      <c r="H4230" s="78"/>
      <c r="J4230" s="75"/>
      <c r="K4230" s="71"/>
      <c r="L4230" s="75"/>
      <c r="M4230" s="71"/>
      <c r="O4230" s="71"/>
      <c r="Q4230" s="71"/>
      <c r="V4230" s="4"/>
      <c r="X4230" s="4"/>
      <c r="AJ4230" s="45"/>
      <c r="AK4230" s="45"/>
      <c r="AS4230" s="71"/>
    </row>
    <row r="4231" spans="1:45" ht="15" customHeight="1" x14ac:dyDescent="0.2">
      <c r="A4231" s="85"/>
      <c r="F4231" s="4"/>
      <c r="H4231" s="78"/>
      <c r="J4231" s="75"/>
      <c r="K4231" s="71"/>
      <c r="L4231" s="75"/>
      <c r="M4231" s="71"/>
      <c r="O4231" s="71"/>
      <c r="Q4231" s="71"/>
      <c r="V4231" s="4"/>
      <c r="X4231" s="4"/>
      <c r="AJ4231" s="45"/>
      <c r="AK4231" s="45"/>
      <c r="AS4231" s="71"/>
    </row>
    <row r="4232" spans="1:45" ht="15" customHeight="1" x14ac:dyDescent="0.2">
      <c r="A4232" s="85"/>
      <c r="F4232" s="4"/>
      <c r="H4232" s="78"/>
      <c r="J4232" s="75"/>
      <c r="K4232" s="71"/>
      <c r="L4232" s="75"/>
      <c r="M4232" s="71"/>
      <c r="O4232" s="71"/>
      <c r="Q4232" s="71"/>
      <c r="V4232" s="4"/>
      <c r="X4232" s="4"/>
      <c r="AJ4232" s="45"/>
      <c r="AK4232" s="45"/>
      <c r="AS4232" s="71"/>
    </row>
    <row r="4233" spans="1:45" ht="15" customHeight="1" x14ac:dyDescent="0.2">
      <c r="A4233" s="85"/>
      <c r="F4233" s="4"/>
      <c r="H4233" s="78"/>
      <c r="J4233" s="75"/>
      <c r="K4233" s="71"/>
      <c r="L4233" s="75"/>
      <c r="M4233" s="71"/>
      <c r="O4233" s="71"/>
      <c r="Q4233" s="71"/>
      <c r="V4233" s="4"/>
      <c r="X4233" s="4"/>
      <c r="AJ4233" s="45"/>
      <c r="AK4233" s="45"/>
      <c r="AS4233" s="71"/>
    </row>
    <row r="4234" spans="1:45" ht="15" customHeight="1" x14ac:dyDescent="0.2">
      <c r="A4234" s="85"/>
      <c r="F4234" s="4"/>
      <c r="H4234" s="78"/>
      <c r="J4234" s="75"/>
      <c r="K4234" s="71"/>
      <c r="L4234" s="75"/>
      <c r="M4234" s="71"/>
      <c r="O4234" s="71"/>
      <c r="Q4234" s="71"/>
      <c r="V4234" s="4"/>
      <c r="X4234" s="4"/>
      <c r="AJ4234" s="45"/>
      <c r="AK4234" s="45"/>
      <c r="AS4234" s="71"/>
    </row>
    <row r="4235" spans="1:45" ht="15" customHeight="1" x14ac:dyDescent="0.2">
      <c r="A4235" s="85"/>
      <c r="F4235" s="4"/>
      <c r="H4235" s="78"/>
      <c r="J4235" s="75"/>
      <c r="K4235" s="71"/>
      <c r="L4235" s="75"/>
      <c r="M4235" s="71"/>
      <c r="O4235" s="71"/>
      <c r="Q4235" s="71"/>
      <c r="V4235" s="4"/>
      <c r="X4235" s="4"/>
      <c r="AJ4235" s="45"/>
      <c r="AK4235" s="45"/>
      <c r="AS4235" s="71"/>
    </row>
    <row r="4236" spans="1:45" ht="15" customHeight="1" x14ac:dyDescent="0.2">
      <c r="A4236" s="85"/>
      <c r="F4236" s="4"/>
      <c r="H4236" s="78"/>
      <c r="J4236" s="75"/>
      <c r="K4236" s="71"/>
      <c r="L4236" s="75"/>
      <c r="M4236" s="71"/>
      <c r="O4236" s="71"/>
      <c r="Q4236" s="71"/>
      <c r="V4236" s="4"/>
      <c r="X4236" s="4"/>
      <c r="AJ4236" s="45"/>
      <c r="AK4236" s="45"/>
      <c r="AS4236" s="71"/>
    </row>
    <row r="4237" spans="1:45" ht="15" customHeight="1" x14ac:dyDescent="0.2">
      <c r="A4237" s="85"/>
      <c r="F4237" s="4"/>
      <c r="H4237" s="78"/>
      <c r="J4237" s="75"/>
      <c r="K4237" s="71"/>
      <c r="L4237" s="75"/>
      <c r="M4237" s="71"/>
      <c r="O4237" s="71"/>
      <c r="Q4237" s="71"/>
      <c r="V4237" s="4"/>
      <c r="X4237" s="4"/>
      <c r="AJ4237" s="45"/>
      <c r="AK4237" s="45"/>
      <c r="AS4237" s="71"/>
    </row>
    <row r="4238" spans="1:45" ht="15" customHeight="1" x14ac:dyDescent="0.2">
      <c r="A4238" s="85"/>
      <c r="F4238" s="4"/>
      <c r="H4238" s="78"/>
      <c r="J4238" s="75"/>
      <c r="K4238" s="71"/>
      <c r="L4238" s="75"/>
      <c r="M4238" s="71"/>
      <c r="O4238" s="71"/>
      <c r="Q4238" s="71"/>
      <c r="V4238" s="4"/>
      <c r="X4238" s="4"/>
      <c r="AJ4238" s="45"/>
      <c r="AK4238" s="45"/>
      <c r="AS4238" s="71"/>
    </row>
    <row r="4239" spans="1:45" ht="15" customHeight="1" x14ac:dyDescent="0.2">
      <c r="A4239" s="85"/>
      <c r="F4239" s="4"/>
      <c r="H4239" s="78"/>
      <c r="J4239" s="75"/>
      <c r="K4239" s="71"/>
      <c r="L4239" s="75"/>
      <c r="M4239" s="71"/>
      <c r="O4239" s="71"/>
      <c r="Q4239" s="71"/>
      <c r="V4239" s="4"/>
      <c r="X4239" s="4"/>
      <c r="AJ4239" s="45"/>
      <c r="AK4239" s="45"/>
      <c r="AS4239" s="71"/>
    </row>
    <row r="4240" spans="1:45" ht="15" customHeight="1" x14ac:dyDescent="0.2">
      <c r="A4240" s="85"/>
      <c r="F4240" s="4"/>
      <c r="H4240" s="78"/>
      <c r="J4240" s="75"/>
      <c r="K4240" s="71"/>
      <c r="L4240" s="75"/>
      <c r="M4240" s="71"/>
      <c r="O4240" s="71"/>
      <c r="Q4240" s="71"/>
      <c r="V4240" s="4"/>
      <c r="X4240" s="4"/>
      <c r="AJ4240" s="45"/>
      <c r="AK4240" s="45"/>
      <c r="AS4240" s="71"/>
    </row>
    <row r="4241" spans="1:45" ht="15" customHeight="1" x14ac:dyDescent="0.2">
      <c r="A4241" s="85"/>
      <c r="F4241" s="4"/>
      <c r="H4241" s="78"/>
      <c r="J4241" s="75"/>
      <c r="K4241" s="71"/>
      <c r="L4241" s="75"/>
      <c r="M4241" s="71"/>
      <c r="O4241" s="71"/>
      <c r="Q4241" s="71"/>
      <c r="V4241" s="4"/>
      <c r="X4241" s="4"/>
      <c r="AJ4241" s="45"/>
      <c r="AK4241" s="45"/>
      <c r="AS4241" s="71"/>
    </row>
    <row r="4242" spans="1:45" ht="15" customHeight="1" x14ac:dyDescent="0.2">
      <c r="A4242" s="85"/>
      <c r="F4242" s="4"/>
      <c r="H4242" s="78"/>
      <c r="J4242" s="75"/>
      <c r="K4242" s="71"/>
      <c r="L4242" s="75"/>
      <c r="M4242" s="71"/>
      <c r="O4242" s="71"/>
      <c r="Q4242" s="71"/>
      <c r="V4242" s="4"/>
      <c r="X4242" s="4"/>
      <c r="AJ4242" s="45"/>
      <c r="AK4242" s="45"/>
      <c r="AS4242" s="71"/>
    </row>
    <row r="4243" spans="1:45" ht="15" customHeight="1" x14ac:dyDescent="0.2">
      <c r="A4243" s="85"/>
      <c r="F4243" s="4"/>
      <c r="H4243" s="78"/>
      <c r="J4243" s="75"/>
      <c r="K4243" s="71"/>
      <c r="L4243" s="75"/>
      <c r="M4243" s="71"/>
      <c r="O4243" s="71"/>
      <c r="Q4243" s="71"/>
      <c r="V4243" s="4"/>
      <c r="X4243" s="4"/>
      <c r="AJ4243" s="45"/>
      <c r="AK4243" s="45"/>
      <c r="AS4243" s="71"/>
    </row>
    <row r="4244" spans="1:45" ht="15" customHeight="1" x14ac:dyDescent="0.2">
      <c r="A4244" s="85"/>
      <c r="F4244" s="4"/>
      <c r="H4244" s="78"/>
      <c r="J4244" s="75"/>
      <c r="K4244" s="71"/>
      <c r="L4244" s="75"/>
      <c r="M4244" s="71"/>
      <c r="O4244" s="71"/>
      <c r="Q4244" s="71"/>
      <c r="V4244" s="4"/>
      <c r="X4244" s="4"/>
      <c r="AJ4244" s="45"/>
      <c r="AK4244" s="45"/>
      <c r="AS4244" s="71"/>
    </row>
    <row r="4245" spans="1:45" ht="15" customHeight="1" x14ac:dyDescent="0.2">
      <c r="A4245" s="85"/>
      <c r="F4245" s="4"/>
      <c r="H4245" s="78"/>
      <c r="J4245" s="75"/>
      <c r="K4245" s="71"/>
      <c r="L4245" s="75"/>
      <c r="M4245" s="71"/>
      <c r="O4245" s="71"/>
      <c r="Q4245" s="71"/>
      <c r="V4245" s="4"/>
      <c r="X4245" s="4"/>
      <c r="AJ4245" s="45"/>
      <c r="AK4245" s="45"/>
      <c r="AS4245" s="71"/>
    </row>
    <row r="4246" spans="1:45" ht="15" customHeight="1" x14ac:dyDescent="0.2">
      <c r="A4246" s="85"/>
      <c r="F4246" s="4"/>
      <c r="H4246" s="78"/>
      <c r="J4246" s="75"/>
      <c r="K4246" s="71"/>
      <c r="L4246" s="75"/>
      <c r="M4246" s="71"/>
      <c r="O4246" s="71"/>
      <c r="Q4246" s="71"/>
      <c r="V4246" s="4"/>
      <c r="X4246" s="4"/>
      <c r="AJ4246" s="45"/>
      <c r="AK4246" s="45"/>
      <c r="AS4246" s="71"/>
    </row>
    <row r="4247" spans="1:45" ht="15" customHeight="1" x14ac:dyDescent="0.2">
      <c r="A4247" s="85"/>
      <c r="F4247" s="4"/>
      <c r="H4247" s="78"/>
      <c r="J4247" s="75"/>
      <c r="K4247" s="71"/>
      <c r="L4247" s="75"/>
      <c r="M4247" s="71"/>
      <c r="O4247" s="71"/>
      <c r="Q4247" s="71"/>
      <c r="V4247" s="4"/>
      <c r="X4247" s="4"/>
      <c r="AJ4247" s="45"/>
      <c r="AK4247" s="45"/>
      <c r="AS4247" s="71"/>
    </row>
    <row r="4248" spans="1:45" ht="15" customHeight="1" x14ac:dyDescent="0.2">
      <c r="A4248" s="85"/>
      <c r="F4248" s="4"/>
      <c r="H4248" s="78"/>
      <c r="J4248" s="75"/>
      <c r="K4248" s="71"/>
      <c r="L4248" s="75"/>
      <c r="M4248" s="71"/>
      <c r="O4248" s="71"/>
      <c r="Q4248" s="71"/>
      <c r="V4248" s="4"/>
      <c r="X4248" s="4"/>
      <c r="AJ4248" s="45"/>
      <c r="AK4248" s="45"/>
      <c r="AS4248" s="71"/>
    </row>
    <row r="4249" spans="1:45" ht="15" customHeight="1" x14ac:dyDescent="0.2">
      <c r="A4249" s="85"/>
      <c r="F4249" s="4"/>
      <c r="H4249" s="78"/>
      <c r="J4249" s="75"/>
      <c r="K4249" s="71"/>
      <c r="L4249" s="75"/>
      <c r="M4249" s="71"/>
      <c r="O4249" s="71"/>
      <c r="Q4249" s="71"/>
      <c r="V4249" s="4"/>
      <c r="X4249" s="4"/>
      <c r="AJ4249" s="45"/>
      <c r="AK4249" s="45"/>
      <c r="AS4249" s="71"/>
    </row>
    <row r="4250" spans="1:45" ht="15" customHeight="1" x14ac:dyDescent="0.2">
      <c r="A4250" s="85"/>
      <c r="F4250" s="4"/>
      <c r="H4250" s="78"/>
      <c r="J4250" s="75"/>
      <c r="K4250" s="71"/>
      <c r="L4250" s="75"/>
      <c r="M4250" s="71"/>
      <c r="O4250" s="71"/>
      <c r="Q4250" s="71"/>
      <c r="V4250" s="4"/>
      <c r="X4250" s="4"/>
      <c r="AJ4250" s="45"/>
      <c r="AK4250" s="45"/>
      <c r="AS4250" s="71"/>
    </row>
    <row r="4251" spans="1:45" ht="15" customHeight="1" x14ac:dyDescent="0.2">
      <c r="A4251" s="85"/>
      <c r="F4251" s="4"/>
      <c r="H4251" s="78"/>
      <c r="J4251" s="75"/>
      <c r="K4251" s="71"/>
      <c r="L4251" s="75"/>
      <c r="M4251" s="71"/>
      <c r="O4251" s="71"/>
      <c r="Q4251" s="71"/>
      <c r="V4251" s="4"/>
      <c r="X4251" s="4"/>
      <c r="AJ4251" s="45"/>
      <c r="AK4251" s="45"/>
      <c r="AS4251" s="71"/>
    </row>
    <row r="4252" spans="1:45" ht="15" customHeight="1" x14ac:dyDescent="0.2">
      <c r="A4252" s="85"/>
      <c r="F4252" s="4"/>
      <c r="H4252" s="78"/>
      <c r="J4252" s="75"/>
      <c r="K4252" s="71"/>
      <c r="L4252" s="75"/>
      <c r="M4252" s="71"/>
      <c r="O4252" s="71"/>
      <c r="Q4252" s="71"/>
      <c r="V4252" s="4"/>
      <c r="X4252" s="4"/>
      <c r="AJ4252" s="45"/>
      <c r="AK4252" s="45"/>
      <c r="AS4252" s="71"/>
    </row>
    <row r="4253" spans="1:45" ht="15" customHeight="1" x14ac:dyDescent="0.2">
      <c r="A4253" s="85"/>
      <c r="F4253" s="4"/>
      <c r="H4253" s="78"/>
      <c r="J4253" s="75"/>
      <c r="K4253" s="71"/>
      <c r="L4253" s="75"/>
      <c r="M4253" s="71"/>
      <c r="O4253" s="71"/>
      <c r="Q4253" s="71"/>
      <c r="V4253" s="4"/>
      <c r="X4253" s="4"/>
      <c r="AJ4253" s="45"/>
      <c r="AK4253" s="45"/>
      <c r="AS4253" s="71"/>
    </row>
    <row r="4254" spans="1:45" ht="15" customHeight="1" x14ac:dyDescent="0.2">
      <c r="A4254" s="85"/>
      <c r="F4254" s="4"/>
      <c r="H4254" s="78"/>
      <c r="J4254" s="75"/>
      <c r="K4254" s="71"/>
      <c r="L4254" s="75"/>
      <c r="M4254" s="71"/>
      <c r="O4254" s="71"/>
      <c r="Q4254" s="71"/>
      <c r="V4254" s="4"/>
      <c r="X4254" s="4"/>
      <c r="AJ4254" s="45"/>
      <c r="AK4254" s="45"/>
      <c r="AS4254" s="71"/>
    </row>
    <row r="4255" spans="1:45" ht="15" customHeight="1" x14ac:dyDescent="0.2">
      <c r="A4255" s="85"/>
      <c r="F4255" s="4"/>
      <c r="H4255" s="78"/>
      <c r="J4255" s="75"/>
      <c r="K4255" s="71"/>
      <c r="L4255" s="75"/>
      <c r="M4255" s="71"/>
      <c r="O4255" s="71"/>
      <c r="Q4255" s="71"/>
      <c r="V4255" s="4"/>
      <c r="X4255" s="4"/>
      <c r="AJ4255" s="45"/>
      <c r="AK4255" s="45"/>
      <c r="AS4255" s="71"/>
    </row>
    <row r="4256" spans="1:45" ht="15" customHeight="1" x14ac:dyDescent="0.2">
      <c r="A4256" s="85"/>
      <c r="F4256" s="4"/>
      <c r="H4256" s="78"/>
      <c r="J4256" s="75"/>
      <c r="K4256" s="71"/>
      <c r="L4256" s="75"/>
      <c r="M4256" s="71"/>
      <c r="O4256" s="71"/>
      <c r="Q4256" s="71"/>
      <c r="V4256" s="4"/>
      <c r="X4256" s="4"/>
      <c r="AJ4256" s="45"/>
      <c r="AK4256" s="45"/>
      <c r="AS4256" s="71"/>
    </row>
    <row r="4257" spans="1:45" ht="15" customHeight="1" x14ac:dyDescent="0.2">
      <c r="A4257" s="85"/>
      <c r="F4257" s="4"/>
      <c r="H4257" s="78"/>
      <c r="J4257" s="75"/>
      <c r="K4257" s="71"/>
      <c r="L4257" s="75"/>
      <c r="M4257" s="71"/>
      <c r="O4257" s="71"/>
      <c r="Q4257" s="71"/>
      <c r="V4257" s="4"/>
      <c r="X4257" s="4"/>
      <c r="AJ4257" s="45"/>
      <c r="AK4257" s="45"/>
      <c r="AS4257" s="71"/>
    </row>
    <row r="4258" spans="1:45" ht="15" customHeight="1" x14ac:dyDescent="0.2">
      <c r="A4258" s="85"/>
      <c r="F4258" s="4"/>
      <c r="H4258" s="78"/>
      <c r="J4258" s="75"/>
      <c r="K4258" s="71"/>
      <c r="L4258" s="75"/>
      <c r="M4258" s="71"/>
      <c r="O4258" s="71"/>
      <c r="Q4258" s="71"/>
      <c r="V4258" s="4"/>
      <c r="X4258" s="4"/>
      <c r="AJ4258" s="45"/>
      <c r="AK4258" s="45"/>
      <c r="AS4258" s="71"/>
    </row>
    <row r="4259" spans="1:45" ht="15" customHeight="1" x14ac:dyDescent="0.2">
      <c r="A4259" s="85"/>
      <c r="F4259" s="4"/>
      <c r="H4259" s="78"/>
      <c r="J4259" s="75"/>
      <c r="K4259" s="71"/>
      <c r="L4259" s="75"/>
      <c r="M4259" s="71"/>
      <c r="O4259" s="71"/>
      <c r="Q4259" s="71"/>
      <c r="V4259" s="4"/>
      <c r="X4259" s="4"/>
      <c r="AJ4259" s="45"/>
      <c r="AK4259" s="45"/>
      <c r="AS4259" s="71"/>
    </row>
    <row r="4260" spans="1:45" ht="15" customHeight="1" x14ac:dyDescent="0.2">
      <c r="A4260" s="85"/>
      <c r="F4260" s="4"/>
      <c r="H4260" s="78"/>
      <c r="J4260" s="75"/>
      <c r="K4260" s="71"/>
      <c r="L4260" s="75"/>
      <c r="M4260" s="71"/>
      <c r="O4260" s="71"/>
      <c r="Q4260" s="71"/>
      <c r="V4260" s="4"/>
      <c r="X4260" s="4"/>
      <c r="AJ4260" s="45"/>
      <c r="AK4260" s="45"/>
      <c r="AS4260" s="71"/>
    </row>
    <row r="4261" spans="1:45" ht="15" customHeight="1" x14ac:dyDescent="0.2">
      <c r="A4261" s="85"/>
      <c r="F4261" s="4"/>
      <c r="H4261" s="78"/>
      <c r="J4261" s="75"/>
      <c r="K4261" s="71"/>
      <c r="L4261" s="75"/>
      <c r="M4261" s="71"/>
      <c r="O4261" s="71"/>
      <c r="Q4261" s="71"/>
      <c r="V4261" s="4"/>
      <c r="X4261" s="4"/>
      <c r="AJ4261" s="45"/>
      <c r="AK4261" s="45"/>
      <c r="AS4261" s="71"/>
    </row>
    <row r="4262" spans="1:45" ht="15" customHeight="1" x14ac:dyDescent="0.2">
      <c r="A4262" s="85"/>
      <c r="F4262" s="4"/>
      <c r="H4262" s="78"/>
      <c r="J4262" s="75"/>
      <c r="K4262" s="71"/>
      <c r="L4262" s="75"/>
      <c r="M4262" s="71"/>
      <c r="O4262" s="71"/>
      <c r="Q4262" s="71"/>
      <c r="V4262" s="4"/>
      <c r="X4262" s="4"/>
      <c r="AJ4262" s="45"/>
      <c r="AK4262" s="45"/>
      <c r="AS4262" s="71"/>
    </row>
    <row r="4263" spans="1:45" ht="15" customHeight="1" x14ac:dyDescent="0.2">
      <c r="A4263" s="85"/>
      <c r="F4263" s="4"/>
      <c r="H4263" s="78"/>
      <c r="J4263" s="75"/>
      <c r="K4263" s="71"/>
      <c r="L4263" s="75"/>
      <c r="M4263" s="71"/>
      <c r="O4263" s="71"/>
      <c r="Q4263" s="71"/>
      <c r="V4263" s="4"/>
      <c r="X4263" s="4"/>
      <c r="AJ4263" s="45"/>
      <c r="AK4263" s="45"/>
      <c r="AS4263" s="71"/>
    </row>
    <row r="4264" spans="1:45" ht="15" customHeight="1" x14ac:dyDescent="0.2">
      <c r="A4264" s="85"/>
      <c r="F4264" s="4"/>
      <c r="H4264" s="78"/>
      <c r="J4264" s="75"/>
      <c r="K4264" s="71"/>
      <c r="L4264" s="75"/>
      <c r="M4264" s="71"/>
      <c r="O4264" s="71"/>
      <c r="Q4264" s="71"/>
      <c r="V4264" s="4"/>
      <c r="X4264" s="4"/>
      <c r="AJ4264" s="45"/>
      <c r="AK4264" s="45"/>
      <c r="AS4264" s="71"/>
    </row>
    <row r="4265" spans="1:45" ht="15" customHeight="1" x14ac:dyDescent="0.2">
      <c r="A4265" s="85"/>
      <c r="F4265" s="4"/>
      <c r="H4265" s="78"/>
      <c r="J4265" s="75"/>
      <c r="K4265" s="71"/>
      <c r="L4265" s="75"/>
      <c r="M4265" s="71"/>
      <c r="O4265" s="71"/>
      <c r="Q4265" s="71"/>
      <c r="V4265" s="4"/>
      <c r="X4265" s="4"/>
      <c r="AJ4265" s="45"/>
      <c r="AK4265" s="45"/>
      <c r="AS4265" s="71"/>
    </row>
    <row r="4266" spans="1:45" ht="15" customHeight="1" x14ac:dyDescent="0.2">
      <c r="A4266" s="85"/>
      <c r="F4266" s="4"/>
      <c r="H4266" s="78"/>
      <c r="J4266" s="75"/>
      <c r="K4266" s="71"/>
      <c r="L4266" s="75"/>
      <c r="M4266" s="71"/>
      <c r="O4266" s="71"/>
      <c r="Q4266" s="71"/>
      <c r="V4266" s="4"/>
      <c r="X4266" s="4"/>
      <c r="AJ4266" s="45"/>
      <c r="AK4266" s="45"/>
      <c r="AS4266" s="71"/>
    </row>
    <row r="4267" spans="1:45" ht="15" customHeight="1" x14ac:dyDescent="0.2">
      <c r="A4267" s="85"/>
      <c r="F4267" s="4"/>
      <c r="H4267" s="78"/>
      <c r="J4267" s="75"/>
      <c r="K4267" s="71"/>
      <c r="L4267" s="75"/>
      <c r="M4267" s="71"/>
      <c r="O4267" s="71"/>
      <c r="Q4267" s="71"/>
      <c r="V4267" s="4"/>
      <c r="X4267" s="4"/>
      <c r="AJ4267" s="45"/>
      <c r="AK4267" s="45"/>
      <c r="AS4267" s="71"/>
    </row>
    <row r="4268" spans="1:45" ht="15" customHeight="1" x14ac:dyDescent="0.2">
      <c r="A4268" s="85"/>
      <c r="F4268" s="4"/>
      <c r="H4268" s="78"/>
      <c r="J4268" s="75"/>
      <c r="K4268" s="71"/>
      <c r="L4268" s="75"/>
      <c r="M4268" s="71"/>
      <c r="O4268" s="71"/>
      <c r="Q4268" s="71"/>
      <c r="V4268" s="4"/>
      <c r="X4268" s="4"/>
      <c r="AJ4268" s="45"/>
      <c r="AK4268" s="45"/>
      <c r="AS4268" s="71"/>
    </row>
    <row r="4269" spans="1:45" ht="15" customHeight="1" x14ac:dyDescent="0.2">
      <c r="A4269" s="85"/>
      <c r="F4269" s="4"/>
      <c r="H4269" s="78"/>
      <c r="J4269" s="75"/>
      <c r="K4269" s="71"/>
      <c r="L4269" s="75"/>
      <c r="M4269" s="71"/>
      <c r="O4269" s="71"/>
      <c r="Q4269" s="71"/>
      <c r="V4269" s="4"/>
      <c r="X4269" s="4"/>
      <c r="AJ4269" s="45"/>
      <c r="AK4269" s="45"/>
      <c r="AS4269" s="71"/>
    </row>
    <row r="4270" spans="1:45" ht="15" customHeight="1" x14ac:dyDescent="0.2">
      <c r="A4270" s="85"/>
      <c r="F4270" s="4"/>
      <c r="H4270" s="79"/>
      <c r="J4270" s="75"/>
      <c r="K4270" s="71"/>
      <c r="L4270" s="75"/>
      <c r="M4270" s="71"/>
      <c r="O4270" s="71"/>
      <c r="Q4270" s="71"/>
      <c r="V4270" s="4"/>
      <c r="X4270" s="4"/>
      <c r="AJ4270" s="45"/>
      <c r="AK4270" s="45"/>
      <c r="AS4270" s="71"/>
    </row>
    <row r="4271" spans="1:45" ht="15" customHeight="1" x14ac:dyDescent="0.2">
      <c r="A4271" s="85"/>
      <c r="F4271" s="4"/>
      <c r="H4271" s="78"/>
      <c r="J4271" s="75"/>
      <c r="K4271" s="71"/>
      <c r="L4271" s="75"/>
      <c r="M4271" s="71"/>
      <c r="O4271" s="71"/>
      <c r="Q4271" s="71"/>
      <c r="V4271" s="4"/>
      <c r="X4271" s="4"/>
      <c r="AJ4271" s="45"/>
      <c r="AK4271" s="45"/>
      <c r="AS4271" s="71"/>
    </row>
    <row r="4272" spans="1:45" ht="15" customHeight="1" x14ac:dyDescent="0.2">
      <c r="A4272" s="85"/>
      <c r="F4272" s="4"/>
      <c r="H4272" s="78"/>
      <c r="J4272" s="75"/>
      <c r="K4272" s="71"/>
      <c r="L4272" s="75"/>
      <c r="M4272" s="71"/>
      <c r="O4272" s="71"/>
      <c r="Q4272" s="71"/>
      <c r="V4272" s="4"/>
      <c r="X4272" s="4"/>
      <c r="AJ4272" s="45"/>
      <c r="AK4272" s="45"/>
      <c r="AS4272" s="71"/>
    </row>
    <row r="4273" spans="1:45" ht="15" customHeight="1" x14ac:dyDescent="0.2">
      <c r="A4273" s="85"/>
      <c r="F4273" s="4"/>
      <c r="H4273" s="79"/>
      <c r="J4273" s="75"/>
      <c r="K4273" s="71"/>
      <c r="L4273" s="75"/>
      <c r="M4273" s="71"/>
      <c r="O4273" s="71"/>
      <c r="Q4273" s="71"/>
      <c r="V4273" s="4"/>
      <c r="X4273" s="4"/>
      <c r="AJ4273" s="45"/>
      <c r="AK4273" s="45"/>
      <c r="AS4273" s="71"/>
    </row>
    <row r="4274" spans="1:45" ht="15" customHeight="1" x14ac:dyDescent="0.2">
      <c r="A4274" s="85"/>
      <c r="F4274" s="4"/>
      <c r="H4274" s="79"/>
      <c r="J4274" s="75"/>
      <c r="K4274" s="71"/>
      <c r="L4274" s="75"/>
      <c r="M4274" s="71"/>
      <c r="O4274" s="71"/>
      <c r="Q4274" s="71"/>
      <c r="V4274" s="4"/>
      <c r="X4274" s="4"/>
      <c r="AJ4274" s="45"/>
      <c r="AK4274" s="45"/>
      <c r="AS4274" s="71"/>
    </row>
    <row r="4275" spans="1:45" ht="15" customHeight="1" x14ac:dyDescent="0.2">
      <c r="A4275" s="85"/>
      <c r="F4275" s="4"/>
      <c r="H4275" s="79"/>
      <c r="J4275" s="75"/>
      <c r="K4275" s="71"/>
      <c r="L4275" s="75"/>
      <c r="M4275" s="71"/>
      <c r="O4275" s="71"/>
      <c r="Q4275" s="71"/>
      <c r="V4275" s="4"/>
      <c r="X4275" s="4"/>
      <c r="AJ4275" s="45"/>
      <c r="AK4275" s="45"/>
      <c r="AS4275" s="71"/>
    </row>
    <row r="4276" spans="1:45" ht="15" customHeight="1" x14ac:dyDescent="0.2">
      <c r="A4276" s="85"/>
      <c r="F4276" s="4"/>
      <c r="H4276" s="79"/>
      <c r="J4276" s="75"/>
      <c r="K4276" s="71"/>
      <c r="L4276" s="75"/>
      <c r="M4276" s="71"/>
      <c r="O4276" s="71"/>
      <c r="Q4276" s="71"/>
      <c r="V4276" s="4"/>
      <c r="X4276" s="4"/>
      <c r="AJ4276" s="45"/>
      <c r="AK4276" s="45"/>
      <c r="AS4276" s="71"/>
    </row>
    <row r="4277" spans="1:45" ht="15" customHeight="1" x14ac:dyDescent="0.2">
      <c r="A4277" s="85"/>
      <c r="F4277" s="4"/>
      <c r="H4277" s="79"/>
      <c r="J4277" s="75"/>
      <c r="K4277" s="71"/>
      <c r="L4277" s="75"/>
      <c r="M4277" s="71"/>
      <c r="O4277" s="71"/>
      <c r="Q4277" s="71"/>
      <c r="V4277" s="4"/>
      <c r="X4277" s="4"/>
      <c r="AJ4277" s="45"/>
      <c r="AK4277" s="45"/>
      <c r="AS4277" s="71"/>
    </row>
    <row r="4278" spans="1:45" ht="15" customHeight="1" x14ac:dyDescent="0.2">
      <c r="A4278" s="85"/>
      <c r="F4278" s="4"/>
      <c r="H4278" s="79"/>
      <c r="J4278" s="75"/>
      <c r="K4278" s="71"/>
      <c r="L4278" s="75"/>
      <c r="M4278" s="71"/>
      <c r="O4278" s="71"/>
      <c r="Q4278" s="71"/>
      <c r="V4278" s="4"/>
      <c r="X4278" s="4"/>
      <c r="AJ4278" s="45"/>
      <c r="AK4278" s="45"/>
      <c r="AS4278" s="71"/>
    </row>
    <row r="4279" spans="1:45" ht="15" customHeight="1" x14ac:dyDescent="0.2">
      <c r="A4279" s="85"/>
      <c r="F4279" s="4"/>
      <c r="H4279" s="79"/>
      <c r="J4279" s="75"/>
      <c r="K4279" s="71"/>
      <c r="L4279" s="75"/>
      <c r="M4279" s="71"/>
      <c r="O4279" s="71"/>
      <c r="Q4279" s="71"/>
      <c r="V4279" s="4"/>
      <c r="X4279" s="4"/>
      <c r="AJ4279" s="45"/>
      <c r="AK4279" s="45"/>
      <c r="AS4279" s="71"/>
    </row>
    <row r="4280" spans="1:45" ht="15" customHeight="1" x14ac:dyDescent="0.2">
      <c r="A4280" s="85"/>
      <c r="F4280" s="4"/>
      <c r="H4280" s="79"/>
      <c r="J4280" s="75"/>
      <c r="K4280" s="71"/>
      <c r="L4280" s="75"/>
      <c r="M4280" s="71"/>
      <c r="O4280" s="71"/>
      <c r="Q4280" s="71"/>
      <c r="V4280" s="4"/>
      <c r="X4280" s="4"/>
      <c r="AJ4280" s="45"/>
      <c r="AK4280" s="45"/>
      <c r="AS4280" s="71"/>
    </row>
    <row r="4281" spans="1:45" ht="15" customHeight="1" x14ac:dyDescent="0.2">
      <c r="A4281" s="85"/>
      <c r="F4281" s="4"/>
      <c r="H4281" s="79"/>
      <c r="J4281" s="75"/>
      <c r="K4281" s="71"/>
      <c r="L4281" s="75"/>
      <c r="M4281" s="71"/>
      <c r="O4281" s="71"/>
      <c r="Q4281" s="71"/>
      <c r="V4281" s="4"/>
      <c r="X4281" s="4"/>
      <c r="AJ4281" s="45"/>
      <c r="AK4281" s="45"/>
      <c r="AS4281" s="71"/>
    </row>
    <row r="4282" spans="1:45" ht="15" customHeight="1" x14ac:dyDescent="0.2">
      <c r="A4282" s="85"/>
      <c r="F4282" s="4"/>
      <c r="H4282" s="78"/>
      <c r="J4282" s="75"/>
      <c r="K4282" s="71"/>
      <c r="L4282" s="75"/>
      <c r="M4282" s="71"/>
      <c r="O4282" s="71"/>
      <c r="Q4282" s="71"/>
      <c r="V4282" s="4"/>
      <c r="X4282" s="4"/>
      <c r="AJ4282" s="45"/>
      <c r="AK4282" s="45"/>
      <c r="AS4282" s="71"/>
    </row>
    <row r="4283" spans="1:45" ht="15" customHeight="1" x14ac:dyDescent="0.2">
      <c r="A4283" s="85"/>
      <c r="F4283" s="4"/>
      <c r="H4283" s="78"/>
      <c r="J4283" s="75"/>
      <c r="K4283" s="71"/>
      <c r="L4283" s="75"/>
      <c r="M4283" s="71"/>
      <c r="O4283" s="71"/>
      <c r="Q4283" s="71"/>
      <c r="V4283" s="4"/>
      <c r="X4283" s="4"/>
      <c r="AJ4283" s="45"/>
      <c r="AK4283" s="45"/>
      <c r="AS4283" s="71"/>
    </row>
    <row r="4284" spans="1:45" ht="15" customHeight="1" x14ac:dyDescent="0.2">
      <c r="A4284" s="85"/>
      <c r="F4284" s="4"/>
      <c r="H4284" s="79"/>
      <c r="J4284" s="75"/>
      <c r="K4284" s="71"/>
      <c r="L4284" s="75"/>
      <c r="M4284" s="71"/>
      <c r="O4284" s="71"/>
      <c r="Q4284" s="71"/>
      <c r="V4284" s="4"/>
      <c r="X4284" s="4"/>
      <c r="AJ4284" s="45"/>
      <c r="AK4284" s="45"/>
      <c r="AS4284" s="71"/>
    </row>
    <row r="4285" spans="1:45" ht="15" customHeight="1" x14ac:dyDescent="0.2">
      <c r="A4285" s="85"/>
      <c r="F4285" s="4"/>
      <c r="H4285" s="79"/>
      <c r="J4285" s="75"/>
      <c r="K4285" s="71"/>
      <c r="L4285" s="75"/>
      <c r="M4285" s="71"/>
      <c r="O4285" s="71"/>
      <c r="Q4285" s="71"/>
      <c r="V4285" s="4"/>
      <c r="X4285" s="4"/>
      <c r="AJ4285" s="45"/>
      <c r="AK4285" s="45"/>
      <c r="AS4285" s="71"/>
    </row>
    <row r="4286" spans="1:45" ht="15" customHeight="1" x14ac:dyDescent="0.2">
      <c r="A4286" s="85"/>
      <c r="F4286" s="4"/>
      <c r="H4286" s="79"/>
      <c r="J4286" s="75"/>
      <c r="K4286" s="71"/>
      <c r="L4286" s="75"/>
      <c r="M4286" s="71"/>
      <c r="O4286" s="71"/>
      <c r="Q4286" s="71"/>
      <c r="V4286" s="4"/>
      <c r="X4286" s="4"/>
      <c r="AJ4286" s="45"/>
      <c r="AK4286" s="45"/>
      <c r="AS4286" s="71"/>
    </row>
    <row r="4287" spans="1:45" ht="15" customHeight="1" x14ac:dyDescent="0.2">
      <c r="A4287" s="85"/>
      <c r="F4287" s="4"/>
      <c r="H4287" s="79"/>
      <c r="J4287" s="75"/>
      <c r="K4287" s="71"/>
      <c r="L4287" s="75"/>
      <c r="M4287" s="71"/>
      <c r="O4287" s="71"/>
      <c r="Q4287" s="71"/>
      <c r="V4287" s="4"/>
      <c r="X4287" s="4"/>
      <c r="AJ4287" s="45"/>
      <c r="AK4287" s="45"/>
      <c r="AS4287" s="71"/>
    </row>
    <row r="4288" spans="1:45" ht="15" customHeight="1" x14ac:dyDescent="0.2">
      <c r="A4288" s="85"/>
      <c r="F4288" s="4"/>
      <c r="H4288" s="79"/>
      <c r="J4288" s="75"/>
      <c r="K4288" s="71"/>
      <c r="L4288" s="75"/>
      <c r="M4288" s="71"/>
      <c r="O4288" s="71"/>
      <c r="Q4288" s="71"/>
      <c r="V4288" s="4"/>
      <c r="X4288" s="4"/>
      <c r="AJ4288" s="45"/>
      <c r="AK4288" s="45"/>
      <c r="AS4288" s="71"/>
    </row>
    <row r="4289" spans="1:45" ht="15" customHeight="1" x14ac:dyDescent="0.2">
      <c r="A4289" s="85"/>
      <c r="F4289" s="4"/>
      <c r="H4289" s="78"/>
      <c r="J4289" s="75"/>
      <c r="K4289" s="71"/>
      <c r="L4289" s="75"/>
      <c r="M4289" s="71"/>
      <c r="O4289" s="71"/>
      <c r="Q4289" s="71"/>
      <c r="V4289" s="4"/>
      <c r="X4289" s="4"/>
      <c r="AJ4289" s="45"/>
      <c r="AK4289" s="45"/>
      <c r="AS4289" s="71"/>
    </row>
    <row r="4290" spans="1:45" ht="15" customHeight="1" x14ac:dyDescent="0.2">
      <c r="A4290" s="85"/>
      <c r="F4290" s="4"/>
      <c r="H4290" s="78"/>
      <c r="J4290" s="75"/>
      <c r="K4290" s="71"/>
      <c r="L4290" s="75"/>
      <c r="M4290" s="71"/>
      <c r="O4290" s="71"/>
      <c r="Q4290" s="71"/>
      <c r="V4290" s="4"/>
      <c r="X4290" s="4"/>
      <c r="AJ4290" s="45"/>
      <c r="AK4290" s="45"/>
      <c r="AS4290" s="71"/>
    </row>
    <row r="4291" spans="1:45" ht="15" customHeight="1" x14ac:dyDescent="0.2">
      <c r="A4291" s="85"/>
      <c r="F4291" s="4"/>
      <c r="H4291" s="79"/>
      <c r="J4291" s="75"/>
      <c r="K4291" s="71"/>
      <c r="L4291" s="75"/>
      <c r="M4291" s="71"/>
      <c r="O4291" s="71"/>
      <c r="Q4291" s="71"/>
      <c r="V4291" s="4"/>
      <c r="X4291" s="4"/>
      <c r="AJ4291" s="45"/>
      <c r="AK4291" s="45"/>
      <c r="AS4291" s="71"/>
    </row>
    <row r="4292" spans="1:45" ht="15" customHeight="1" x14ac:dyDescent="0.2">
      <c r="A4292" s="85"/>
      <c r="F4292" s="4"/>
      <c r="H4292" s="79"/>
      <c r="J4292" s="75"/>
      <c r="K4292" s="71"/>
      <c r="L4292" s="75"/>
      <c r="M4292" s="71"/>
      <c r="O4292" s="71"/>
      <c r="Q4292" s="71"/>
      <c r="V4292" s="4"/>
      <c r="X4292" s="4"/>
      <c r="AJ4292" s="45"/>
      <c r="AK4292" s="45"/>
      <c r="AS4292" s="71"/>
    </row>
    <row r="4293" spans="1:45" ht="15" customHeight="1" x14ac:dyDescent="0.2">
      <c r="A4293" s="85"/>
      <c r="F4293" s="4"/>
      <c r="H4293" s="79"/>
      <c r="J4293" s="75"/>
      <c r="K4293" s="71"/>
      <c r="L4293" s="75"/>
      <c r="M4293" s="71"/>
      <c r="O4293" s="71"/>
      <c r="Q4293" s="71"/>
      <c r="V4293" s="4"/>
      <c r="X4293" s="4"/>
      <c r="AJ4293" s="45"/>
      <c r="AK4293" s="45"/>
      <c r="AS4293" s="71"/>
    </row>
    <row r="4294" spans="1:45" ht="15" customHeight="1" x14ac:dyDescent="0.2">
      <c r="A4294" s="85"/>
      <c r="F4294" s="4"/>
      <c r="H4294" s="79"/>
      <c r="J4294" s="75"/>
      <c r="K4294" s="71"/>
      <c r="L4294" s="75"/>
      <c r="M4294" s="71"/>
      <c r="O4294" s="71"/>
      <c r="Q4294" s="71"/>
      <c r="V4294" s="4"/>
      <c r="X4294" s="4"/>
      <c r="AJ4294" s="45"/>
      <c r="AK4294" s="45"/>
      <c r="AS4294" s="71"/>
    </row>
    <row r="4295" spans="1:45" ht="15" customHeight="1" x14ac:dyDescent="0.2">
      <c r="A4295" s="85"/>
      <c r="F4295" s="4"/>
      <c r="H4295" s="78"/>
      <c r="J4295" s="75"/>
      <c r="K4295" s="71"/>
      <c r="L4295" s="75"/>
      <c r="M4295" s="71"/>
      <c r="O4295" s="71"/>
      <c r="Q4295" s="71"/>
      <c r="V4295" s="4"/>
      <c r="X4295" s="4"/>
      <c r="AJ4295" s="45"/>
      <c r="AK4295" s="45"/>
      <c r="AS4295" s="71"/>
    </row>
    <row r="4296" spans="1:45" ht="15" customHeight="1" x14ac:dyDescent="0.2">
      <c r="A4296" s="85"/>
      <c r="F4296" s="4"/>
      <c r="H4296" s="78"/>
      <c r="J4296" s="75"/>
      <c r="K4296" s="71"/>
      <c r="L4296" s="75"/>
      <c r="M4296" s="71"/>
      <c r="O4296" s="71"/>
      <c r="Q4296" s="71"/>
      <c r="V4296" s="4"/>
      <c r="X4296" s="4"/>
      <c r="AJ4296" s="45"/>
      <c r="AK4296" s="45"/>
      <c r="AS4296" s="71"/>
    </row>
    <row r="4297" spans="1:45" ht="15" customHeight="1" x14ac:dyDescent="0.2">
      <c r="A4297" s="85"/>
      <c r="F4297" s="4"/>
      <c r="H4297" s="78"/>
      <c r="J4297" s="75"/>
      <c r="K4297" s="71"/>
      <c r="L4297" s="75"/>
      <c r="M4297" s="71"/>
      <c r="O4297" s="71"/>
      <c r="Q4297" s="71"/>
      <c r="V4297" s="4"/>
      <c r="X4297" s="4"/>
      <c r="AJ4297" s="45"/>
      <c r="AK4297" s="45"/>
      <c r="AS4297" s="71"/>
    </row>
    <row r="4298" spans="1:45" ht="15" customHeight="1" x14ac:dyDescent="0.2">
      <c r="A4298" s="85"/>
      <c r="F4298" s="4"/>
      <c r="H4298" s="79"/>
      <c r="J4298" s="75"/>
      <c r="K4298" s="71"/>
      <c r="L4298" s="75"/>
      <c r="M4298" s="71"/>
      <c r="O4298" s="71"/>
      <c r="Q4298" s="71"/>
      <c r="V4298" s="4"/>
      <c r="X4298" s="4"/>
      <c r="AJ4298" s="45"/>
      <c r="AK4298" s="45"/>
      <c r="AS4298" s="71"/>
    </row>
    <row r="4299" spans="1:45" ht="15" customHeight="1" x14ac:dyDescent="0.2">
      <c r="A4299" s="85"/>
      <c r="F4299" s="4"/>
      <c r="H4299" s="79"/>
      <c r="J4299" s="75"/>
      <c r="K4299" s="71"/>
      <c r="L4299" s="75"/>
      <c r="M4299" s="71"/>
      <c r="O4299" s="71"/>
      <c r="Q4299" s="71"/>
      <c r="V4299" s="4"/>
      <c r="X4299" s="4"/>
      <c r="AJ4299" s="45"/>
      <c r="AK4299" s="45"/>
      <c r="AS4299" s="71"/>
    </row>
    <row r="4300" spans="1:45" ht="15" customHeight="1" x14ac:dyDescent="0.2">
      <c r="A4300" s="85"/>
      <c r="F4300" s="4"/>
      <c r="H4300" s="79"/>
      <c r="J4300" s="75"/>
      <c r="K4300" s="71"/>
      <c r="L4300" s="75"/>
      <c r="M4300" s="71"/>
      <c r="O4300" s="71"/>
      <c r="Q4300" s="71"/>
      <c r="V4300" s="4"/>
      <c r="X4300" s="4"/>
      <c r="AJ4300" s="45"/>
      <c r="AK4300" s="45"/>
      <c r="AS4300" s="71"/>
    </row>
    <row r="4301" spans="1:45" ht="15" customHeight="1" x14ac:dyDescent="0.2">
      <c r="A4301" s="85"/>
      <c r="F4301" s="4"/>
      <c r="H4301" s="79"/>
      <c r="J4301" s="75"/>
      <c r="K4301" s="71"/>
      <c r="L4301" s="75"/>
      <c r="M4301" s="71"/>
      <c r="O4301" s="71"/>
      <c r="Q4301" s="71"/>
      <c r="V4301" s="4"/>
      <c r="X4301" s="4"/>
      <c r="AJ4301" s="45"/>
      <c r="AK4301" s="45"/>
      <c r="AS4301" s="71"/>
    </row>
    <row r="4302" spans="1:45" ht="15" customHeight="1" x14ac:dyDescent="0.2">
      <c r="A4302" s="85"/>
      <c r="F4302" s="4"/>
      <c r="H4302" s="79"/>
      <c r="J4302" s="75"/>
      <c r="K4302" s="71"/>
      <c r="L4302" s="75"/>
      <c r="M4302" s="71"/>
      <c r="O4302" s="71"/>
      <c r="Q4302" s="71"/>
      <c r="V4302" s="4"/>
      <c r="X4302" s="4"/>
      <c r="AJ4302" s="45"/>
      <c r="AK4302" s="45"/>
      <c r="AS4302" s="71"/>
    </row>
    <row r="4303" spans="1:45" ht="15" customHeight="1" x14ac:dyDescent="0.2">
      <c r="A4303" s="85"/>
      <c r="F4303" s="4"/>
      <c r="H4303" s="79"/>
      <c r="J4303" s="75"/>
      <c r="K4303" s="71"/>
      <c r="L4303" s="75"/>
      <c r="M4303" s="71"/>
      <c r="O4303" s="71"/>
      <c r="Q4303" s="71"/>
      <c r="V4303" s="4"/>
      <c r="X4303" s="4"/>
      <c r="AJ4303" s="45"/>
      <c r="AK4303" s="45"/>
      <c r="AS4303" s="71"/>
    </row>
    <row r="4304" spans="1:45" ht="15" customHeight="1" x14ac:dyDescent="0.2">
      <c r="A4304" s="85"/>
      <c r="F4304" s="4"/>
      <c r="H4304" s="79"/>
      <c r="J4304" s="75"/>
      <c r="K4304" s="71"/>
      <c r="L4304" s="75"/>
      <c r="M4304" s="71"/>
      <c r="O4304" s="71"/>
      <c r="Q4304" s="71"/>
      <c r="V4304" s="4"/>
      <c r="X4304" s="4"/>
      <c r="AJ4304" s="45"/>
      <c r="AK4304" s="45"/>
      <c r="AS4304" s="71"/>
    </row>
    <row r="4305" spans="1:45" ht="15" customHeight="1" x14ac:dyDescent="0.2">
      <c r="A4305" s="85"/>
      <c r="F4305" s="4"/>
      <c r="H4305" s="79"/>
      <c r="J4305" s="75"/>
      <c r="K4305" s="71"/>
      <c r="L4305" s="75"/>
      <c r="M4305" s="71"/>
      <c r="O4305" s="71"/>
      <c r="Q4305" s="71"/>
      <c r="V4305" s="4"/>
      <c r="X4305" s="4"/>
      <c r="AJ4305" s="45"/>
      <c r="AK4305" s="45"/>
      <c r="AS4305" s="71"/>
    </row>
    <row r="4306" spans="1:45" ht="15" customHeight="1" x14ac:dyDescent="0.2">
      <c r="A4306" s="85"/>
      <c r="F4306" s="4"/>
      <c r="H4306" s="79"/>
      <c r="J4306" s="75"/>
      <c r="K4306" s="71"/>
      <c r="L4306" s="75"/>
      <c r="M4306" s="71"/>
      <c r="O4306" s="71"/>
      <c r="Q4306" s="71"/>
      <c r="V4306" s="4"/>
      <c r="X4306" s="4"/>
      <c r="AJ4306" s="45"/>
      <c r="AK4306" s="45"/>
      <c r="AS4306" s="71"/>
    </row>
    <row r="4307" spans="1:45" ht="15" customHeight="1" x14ac:dyDescent="0.2">
      <c r="A4307" s="85"/>
      <c r="F4307" s="4"/>
      <c r="H4307" s="78"/>
      <c r="J4307" s="75"/>
      <c r="K4307" s="71"/>
      <c r="L4307" s="75"/>
      <c r="M4307" s="71"/>
      <c r="O4307" s="71"/>
      <c r="Q4307" s="71"/>
      <c r="V4307" s="4"/>
      <c r="X4307" s="4"/>
      <c r="AJ4307" s="45"/>
      <c r="AK4307" s="45"/>
      <c r="AS4307" s="71"/>
    </row>
    <row r="4308" spans="1:45" ht="15" customHeight="1" x14ac:dyDescent="0.2">
      <c r="A4308" s="85"/>
      <c r="F4308" s="4"/>
      <c r="H4308" s="78"/>
      <c r="J4308" s="75"/>
      <c r="K4308" s="71"/>
      <c r="L4308" s="75"/>
      <c r="M4308" s="71"/>
      <c r="O4308" s="71"/>
      <c r="Q4308" s="71"/>
      <c r="V4308" s="4"/>
      <c r="X4308" s="4"/>
      <c r="AJ4308" s="45"/>
      <c r="AK4308" s="45"/>
      <c r="AS4308" s="71"/>
    </row>
    <row r="4309" spans="1:45" ht="15" customHeight="1" x14ac:dyDescent="0.2">
      <c r="A4309" s="85"/>
      <c r="F4309" s="4"/>
      <c r="H4309" s="78"/>
      <c r="J4309" s="75"/>
      <c r="K4309" s="71"/>
      <c r="L4309" s="75"/>
      <c r="M4309" s="71"/>
      <c r="O4309" s="71"/>
      <c r="Q4309" s="71"/>
      <c r="V4309" s="4"/>
      <c r="X4309" s="4"/>
      <c r="AJ4309" s="45"/>
      <c r="AK4309" s="45"/>
      <c r="AS4309" s="71"/>
    </row>
    <row r="4310" spans="1:45" ht="15" customHeight="1" x14ac:dyDescent="0.2">
      <c r="A4310" s="85"/>
      <c r="F4310" s="4"/>
      <c r="H4310" s="78"/>
      <c r="J4310" s="75"/>
      <c r="K4310" s="71"/>
      <c r="L4310" s="75"/>
      <c r="M4310" s="71"/>
      <c r="O4310" s="71"/>
      <c r="Q4310" s="71"/>
      <c r="V4310" s="4"/>
      <c r="X4310" s="4"/>
      <c r="AJ4310" s="45"/>
      <c r="AK4310" s="45"/>
      <c r="AS4310" s="71"/>
    </row>
    <row r="4311" spans="1:45" ht="15" customHeight="1" x14ac:dyDescent="0.2">
      <c r="A4311" s="85"/>
      <c r="F4311" s="4"/>
      <c r="H4311" s="78"/>
      <c r="J4311" s="75"/>
      <c r="K4311" s="71"/>
      <c r="L4311" s="75"/>
      <c r="M4311" s="71"/>
      <c r="O4311" s="71"/>
      <c r="Q4311" s="71"/>
      <c r="V4311" s="4"/>
      <c r="X4311" s="4"/>
      <c r="AJ4311" s="45"/>
      <c r="AK4311" s="45"/>
      <c r="AS4311" s="71"/>
    </row>
    <row r="4312" spans="1:45" ht="15" customHeight="1" x14ac:dyDescent="0.2">
      <c r="A4312" s="85"/>
      <c r="F4312" s="4"/>
      <c r="H4312" s="78"/>
      <c r="J4312" s="75"/>
      <c r="K4312" s="71"/>
      <c r="L4312" s="75"/>
      <c r="M4312" s="71"/>
      <c r="O4312" s="71"/>
      <c r="Q4312" s="71"/>
      <c r="V4312" s="4"/>
      <c r="X4312" s="4"/>
      <c r="AJ4312" s="45"/>
      <c r="AK4312" s="45"/>
      <c r="AS4312" s="71"/>
    </row>
    <row r="4313" spans="1:45" ht="15" customHeight="1" x14ac:dyDescent="0.2">
      <c r="A4313" s="85"/>
      <c r="F4313" s="4"/>
      <c r="H4313" s="78"/>
      <c r="J4313" s="75"/>
      <c r="K4313" s="71"/>
      <c r="L4313" s="75"/>
      <c r="M4313" s="71"/>
      <c r="O4313" s="71"/>
      <c r="Q4313" s="71"/>
      <c r="V4313" s="4"/>
      <c r="X4313" s="4"/>
      <c r="AJ4313" s="45"/>
      <c r="AK4313" s="45"/>
      <c r="AS4313" s="71"/>
    </row>
    <row r="4314" spans="1:45" ht="15" customHeight="1" x14ac:dyDescent="0.2">
      <c r="A4314" s="85"/>
      <c r="F4314" s="4"/>
      <c r="H4314" s="79"/>
      <c r="J4314" s="75"/>
      <c r="K4314" s="71"/>
      <c r="L4314" s="75"/>
      <c r="M4314" s="71"/>
      <c r="O4314" s="71"/>
      <c r="Q4314" s="71"/>
      <c r="V4314" s="4"/>
      <c r="X4314" s="4"/>
      <c r="AJ4314" s="45"/>
      <c r="AK4314" s="45"/>
      <c r="AS4314" s="71"/>
    </row>
    <row r="4315" spans="1:45" ht="15" customHeight="1" x14ac:dyDescent="0.2">
      <c r="A4315" s="85"/>
      <c r="F4315" s="4"/>
      <c r="H4315" s="79"/>
      <c r="J4315" s="75"/>
      <c r="K4315" s="71"/>
      <c r="L4315" s="75"/>
      <c r="M4315" s="71"/>
      <c r="O4315" s="71"/>
      <c r="Q4315" s="71"/>
      <c r="V4315" s="4"/>
      <c r="X4315" s="4"/>
      <c r="AJ4315" s="45"/>
      <c r="AK4315" s="45"/>
      <c r="AS4315" s="71"/>
    </row>
    <row r="4316" spans="1:45" ht="15" customHeight="1" x14ac:dyDescent="0.2">
      <c r="A4316" s="85"/>
      <c r="F4316" s="4"/>
      <c r="H4316" s="79"/>
      <c r="J4316" s="75"/>
      <c r="K4316" s="71"/>
      <c r="L4316" s="75"/>
      <c r="M4316" s="71"/>
      <c r="O4316" s="71"/>
      <c r="Q4316" s="71"/>
      <c r="V4316" s="4"/>
      <c r="X4316" s="4"/>
      <c r="AJ4316" s="45"/>
      <c r="AK4316" s="45"/>
      <c r="AS4316" s="71"/>
    </row>
    <row r="4317" spans="1:45" ht="15" customHeight="1" x14ac:dyDescent="0.2">
      <c r="A4317" s="85"/>
      <c r="F4317" s="4"/>
      <c r="H4317" s="79"/>
      <c r="J4317" s="75"/>
      <c r="K4317" s="71"/>
      <c r="L4317" s="75"/>
      <c r="M4317" s="71"/>
      <c r="O4317" s="71"/>
      <c r="Q4317" s="71"/>
      <c r="V4317" s="4"/>
      <c r="X4317" s="4"/>
      <c r="AJ4317" s="45"/>
      <c r="AK4317" s="45"/>
      <c r="AS4317" s="71"/>
    </row>
    <row r="4318" spans="1:45" ht="15" customHeight="1" x14ac:dyDescent="0.2">
      <c r="A4318" s="85"/>
      <c r="F4318" s="4"/>
      <c r="H4318" s="79"/>
      <c r="J4318" s="75"/>
      <c r="K4318" s="71"/>
      <c r="L4318" s="75"/>
      <c r="M4318" s="71"/>
      <c r="O4318" s="71"/>
      <c r="Q4318" s="71"/>
      <c r="V4318" s="4"/>
      <c r="X4318" s="4"/>
      <c r="AJ4318" s="45"/>
      <c r="AK4318" s="45"/>
      <c r="AS4318" s="71"/>
    </row>
    <row r="4319" spans="1:45" ht="15" customHeight="1" x14ac:dyDescent="0.2">
      <c r="A4319" s="85"/>
      <c r="F4319" s="4"/>
      <c r="H4319" s="78"/>
      <c r="J4319" s="75"/>
      <c r="K4319" s="71"/>
      <c r="L4319" s="75"/>
      <c r="M4319" s="71"/>
      <c r="O4319" s="71"/>
      <c r="Q4319" s="71"/>
      <c r="V4319" s="4"/>
      <c r="X4319" s="4"/>
      <c r="AJ4319" s="45"/>
      <c r="AK4319" s="45"/>
      <c r="AS4319" s="71"/>
    </row>
    <row r="4320" spans="1:45" ht="15" customHeight="1" x14ac:dyDescent="0.2">
      <c r="A4320" s="85"/>
      <c r="F4320" s="4"/>
      <c r="H4320" s="78"/>
      <c r="J4320" s="75"/>
      <c r="K4320" s="71"/>
      <c r="L4320" s="75"/>
      <c r="M4320" s="71"/>
      <c r="O4320" s="71"/>
      <c r="Q4320" s="71"/>
      <c r="V4320" s="4"/>
      <c r="X4320" s="4"/>
      <c r="AJ4320" s="45"/>
      <c r="AK4320" s="45"/>
      <c r="AS4320" s="71"/>
    </row>
    <row r="4321" spans="1:45" ht="15" customHeight="1" x14ac:dyDescent="0.2">
      <c r="A4321" s="85"/>
      <c r="F4321" s="4"/>
      <c r="H4321" s="78"/>
      <c r="J4321" s="75"/>
      <c r="K4321" s="71"/>
      <c r="L4321" s="75"/>
      <c r="M4321" s="71"/>
      <c r="O4321" s="71"/>
      <c r="Q4321" s="71"/>
      <c r="V4321" s="4"/>
      <c r="X4321" s="4"/>
      <c r="AJ4321" s="45"/>
      <c r="AK4321" s="45"/>
      <c r="AS4321" s="71"/>
    </row>
    <row r="4322" spans="1:45" ht="15" customHeight="1" x14ac:dyDescent="0.2">
      <c r="A4322" s="85"/>
      <c r="F4322" s="4"/>
      <c r="H4322" s="78"/>
      <c r="J4322" s="75"/>
      <c r="K4322" s="71"/>
      <c r="L4322" s="75"/>
      <c r="M4322" s="71"/>
      <c r="O4322" s="71"/>
      <c r="Q4322" s="71"/>
      <c r="V4322" s="4"/>
      <c r="X4322" s="4"/>
      <c r="AJ4322" s="45"/>
      <c r="AK4322" s="45"/>
      <c r="AS4322" s="71"/>
    </row>
    <row r="4323" spans="1:45" ht="15" customHeight="1" x14ac:dyDescent="0.2">
      <c r="A4323" s="85"/>
      <c r="F4323" s="4"/>
      <c r="H4323" s="78"/>
      <c r="J4323" s="75"/>
      <c r="K4323" s="71"/>
      <c r="L4323" s="75"/>
      <c r="M4323" s="71"/>
      <c r="O4323" s="71"/>
      <c r="Q4323" s="71"/>
      <c r="V4323" s="4"/>
      <c r="X4323" s="4"/>
      <c r="AJ4323" s="45"/>
      <c r="AK4323" s="45"/>
      <c r="AS4323" s="71"/>
    </row>
    <row r="4324" spans="1:45" ht="15" customHeight="1" x14ac:dyDescent="0.2">
      <c r="A4324" s="85"/>
      <c r="F4324" s="4"/>
      <c r="H4324" s="78"/>
      <c r="J4324" s="75"/>
      <c r="K4324" s="71"/>
      <c r="L4324" s="75"/>
      <c r="M4324" s="71"/>
      <c r="O4324" s="71"/>
      <c r="Q4324" s="71"/>
      <c r="V4324" s="4"/>
      <c r="X4324" s="4"/>
      <c r="AJ4324" s="45"/>
      <c r="AK4324" s="45"/>
      <c r="AS4324" s="71"/>
    </row>
    <row r="4325" spans="1:45" ht="15" customHeight="1" x14ac:dyDescent="0.2">
      <c r="A4325" s="85"/>
      <c r="F4325" s="4"/>
      <c r="H4325" s="78"/>
      <c r="J4325" s="75"/>
      <c r="K4325" s="71"/>
      <c r="L4325" s="75"/>
      <c r="M4325" s="71"/>
      <c r="O4325" s="71"/>
      <c r="Q4325" s="71"/>
      <c r="V4325" s="4"/>
      <c r="X4325" s="4"/>
      <c r="AJ4325" s="45"/>
      <c r="AK4325" s="45"/>
      <c r="AS4325" s="71"/>
    </row>
    <row r="4326" spans="1:45" ht="15" customHeight="1" x14ac:dyDescent="0.2">
      <c r="A4326" s="85"/>
      <c r="F4326" s="4"/>
      <c r="H4326" s="78"/>
      <c r="J4326" s="75"/>
      <c r="K4326" s="71"/>
      <c r="L4326" s="75"/>
      <c r="M4326" s="71"/>
      <c r="O4326" s="71"/>
      <c r="Q4326" s="71"/>
      <c r="V4326" s="4"/>
      <c r="X4326" s="4"/>
      <c r="AJ4326" s="45"/>
      <c r="AK4326" s="45"/>
      <c r="AS4326" s="71"/>
    </row>
    <row r="4327" spans="1:45" ht="15" customHeight="1" x14ac:dyDescent="0.2">
      <c r="A4327" s="85"/>
      <c r="F4327" s="4"/>
      <c r="H4327" s="78"/>
      <c r="J4327" s="75"/>
      <c r="K4327" s="71"/>
      <c r="L4327" s="75"/>
      <c r="M4327" s="71"/>
      <c r="O4327" s="71"/>
      <c r="Q4327" s="71"/>
      <c r="V4327" s="4"/>
      <c r="X4327" s="4"/>
      <c r="AJ4327" s="45"/>
      <c r="AK4327" s="45"/>
      <c r="AS4327" s="71"/>
    </row>
    <row r="4328" spans="1:45" ht="15" customHeight="1" x14ac:dyDescent="0.2">
      <c r="A4328" s="85"/>
      <c r="F4328" s="4"/>
      <c r="H4328" s="78"/>
      <c r="J4328" s="75"/>
      <c r="K4328" s="71"/>
      <c r="L4328" s="75"/>
      <c r="M4328" s="71"/>
      <c r="O4328" s="71"/>
      <c r="Q4328" s="71"/>
      <c r="V4328" s="4"/>
      <c r="X4328" s="4"/>
      <c r="AJ4328" s="45"/>
      <c r="AK4328" s="45"/>
      <c r="AS4328" s="71"/>
    </row>
    <row r="4329" spans="1:45" ht="15" customHeight="1" x14ac:dyDescent="0.2">
      <c r="A4329" s="85"/>
      <c r="F4329" s="4"/>
      <c r="H4329" s="78"/>
      <c r="J4329" s="75"/>
      <c r="K4329" s="71"/>
      <c r="L4329" s="75"/>
      <c r="M4329" s="71"/>
      <c r="O4329" s="71"/>
      <c r="Q4329" s="71"/>
      <c r="V4329" s="4"/>
      <c r="X4329" s="4"/>
      <c r="AJ4329" s="45"/>
      <c r="AK4329" s="45"/>
      <c r="AS4329" s="71"/>
    </row>
    <row r="4330" spans="1:45" ht="15" customHeight="1" x14ac:dyDescent="0.2">
      <c r="A4330" s="85"/>
      <c r="F4330" s="4"/>
      <c r="H4330" s="78"/>
      <c r="J4330" s="75"/>
      <c r="K4330" s="71"/>
      <c r="L4330" s="75"/>
      <c r="M4330" s="71"/>
      <c r="O4330" s="71"/>
      <c r="Q4330" s="71"/>
      <c r="V4330" s="4"/>
      <c r="X4330" s="4"/>
      <c r="AJ4330" s="45"/>
      <c r="AK4330" s="45"/>
      <c r="AS4330" s="71"/>
    </row>
    <row r="4331" spans="1:45" ht="15" customHeight="1" x14ac:dyDescent="0.2">
      <c r="A4331" s="85"/>
      <c r="F4331" s="4"/>
      <c r="H4331" s="78"/>
      <c r="J4331" s="75"/>
      <c r="K4331" s="71"/>
      <c r="L4331" s="75"/>
      <c r="M4331" s="71"/>
      <c r="O4331" s="71"/>
      <c r="Q4331" s="71"/>
      <c r="V4331" s="4"/>
      <c r="X4331" s="4"/>
      <c r="AJ4331" s="45"/>
      <c r="AK4331" s="45"/>
      <c r="AS4331" s="71"/>
    </row>
    <row r="4332" spans="1:45" ht="15" customHeight="1" x14ac:dyDescent="0.2">
      <c r="A4332" s="85"/>
      <c r="F4332" s="4"/>
      <c r="H4332" s="78"/>
      <c r="J4332" s="75"/>
      <c r="K4332" s="71"/>
      <c r="L4332" s="75"/>
      <c r="M4332" s="71"/>
      <c r="O4332" s="71"/>
      <c r="Q4332" s="71"/>
      <c r="V4332" s="4"/>
      <c r="X4332" s="4"/>
      <c r="AJ4332" s="45"/>
      <c r="AK4332" s="45"/>
      <c r="AS4332" s="71"/>
    </row>
    <row r="4333" spans="1:45" ht="15" customHeight="1" x14ac:dyDescent="0.2">
      <c r="A4333" s="85"/>
      <c r="F4333" s="4"/>
      <c r="H4333" s="78"/>
      <c r="J4333" s="75"/>
      <c r="K4333" s="71"/>
      <c r="L4333" s="75"/>
      <c r="M4333" s="71"/>
      <c r="O4333" s="71"/>
      <c r="Q4333" s="71"/>
      <c r="V4333" s="4"/>
      <c r="X4333" s="4"/>
      <c r="AJ4333" s="45"/>
      <c r="AK4333" s="45"/>
      <c r="AS4333" s="71"/>
    </row>
    <row r="4334" spans="1:45" ht="15" customHeight="1" x14ac:dyDescent="0.2">
      <c r="A4334" s="85"/>
      <c r="F4334" s="4"/>
      <c r="H4334" s="78"/>
      <c r="J4334" s="75"/>
      <c r="K4334" s="71"/>
      <c r="L4334" s="75"/>
      <c r="M4334" s="71"/>
      <c r="O4334" s="71"/>
      <c r="Q4334" s="71"/>
      <c r="V4334" s="4"/>
      <c r="X4334" s="4"/>
      <c r="AJ4334" s="45"/>
      <c r="AK4334" s="45"/>
      <c r="AS4334" s="71"/>
    </row>
    <row r="4335" spans="1:45" ht="15" customHeight="1" x14ac:dyDescent="0.2">
      <c r="A4335" s="85"/>
      <c r="F4335" s="4"/>
      <c r="H4335" s="78"/>
      <c r="J4335" s="75"/>
      <c r="K4335" s="71"/>
      <c r="L4335" s="75"/>
      <c r="M4335" s="71"/>
      <c r="O4335" s="71"/>
      <c r="Q4335" s="71"/>
      <c r="V4335" s="4"/>
      <c r="X4335" s="4"/>
      <c r="AJ4335" s="45"/>
      <c r="AK4335" s="45"/>
      <c r="AS4335" s="71"/>
    </row>
    <row r="4336" spans="1:45" ht="15" customHeight="1" x14ac:dyDescent="0.2">
      <c r="A4336" s="85"/>
      <c r="F4336" s="4"/>
      <c r="H4336" s="78"/>
      <c r="J4336" s="75"/>
      <c r="K4336" s="71"/>
      <c r="L4336" s="75"/>
      <c r="M4336" s="71"/>
      <c r="O4336" s="71"/>
      <c r="Q4336" s="71"/>
      <c r="V4336" s="4"/>
      <c r="X4336" s="4"/>
      <c r="AJ4336" s="45"/>
      <c r="AK4336" s="45"/>
      <c r="AS4336" s="71"/>
    </row>
    <row r="4337" spans="1:45" ht="15" customHeight="1" x14ac:dyDescent="0.2">
      <c r="A4337" s="85"/>
      <c r="F4337" s="4"/>
      <c r="H4337" s="78"/>
      <c r="J4337" s="75"/>
      <c r="K4337" s="71"/>
      <c r="L4337" s="75"/>
      <c r="M4337" s="71"/>
      <c r="O4337" s="71"/>
      <c r="Q4337" s="71"/>
      <c r="V4337" s="4"/>
      <c r="X4337" s="4"/>
      <c r="AJ4337" s="45"/>
      <c r="AK4337" s="45"/>
      <c r="AS4337" s="71"/>
    </row>
    <row r="4338" spans="1:45" ht="15" customHeight="1" x14ac:dyDescent="0.2">
      <c r="A4338" s="85"/>
      <c r="F4338" s="4"/>
      <c r="H4338" s="78"/>
      <c r="J4338" s="75"/>
      <c r="K4338" s="71"/>
      <c r="L4338" s="75"/>
      <c r="M4338" s="71"/>
      <c r="O4338" s="71"/>
      <c r="Q4338" s="71"/>
      <c r="V4338" s="4"/>
      <c r="X4338" s="4"/>
      <c r="AJ4338" s="45"/>
      <c r="AK4338" s="45"/>
      <c r="AS4338" s="71"/>
    </row>
    <row r="4339" spans="1:45" ht="15" customHeight="1" x14ac:dyDescent="0.2">
      <c r="A4339" s="85"/>
      <c r="F4339" s="4"/>
      <c r="H4339" s="78"/>
      <c r="J4339" s="75"/>
      <c r="K4339" s="71"/>
      <c r="L4339" s="75"/>
      <c r="M4339" s="71"/>
      <c r="O4339" s="71"/>
      <c r="Q4339" s="71"/>
      <c r="V4339" s="4"/>
      <c r="X4339" s="4"/>
      <c r="AJ4339" s="45"/>
      <c r="AK4339" s="45"/>
      <c r="AS4339" s="71"/>
    </row>
    <row r="4340" spans="1:45" ht="15" customHeight="1" x14ac:dyDescent="0.2">
      <c r="A4340" s="85"/>
      <c r="F4340" s="4"/>
      <c r="H4340" s="78"/>
      <c r="J4340" s="75"/>
      <c r="K4340" s="71"/>
      <c r="L4340" s="75"/>
      <c r="M4340" s="71"/>
      <c r="O4340" s="71"/>
      <c r="Q4340" s="71"/>
      <c r="V4340" s="4"/>
      <c r="X4340" s="4"/>
      <c r="AJ4340" s="45"/>
      <c r="AK4340" s="45"/>
      <c r="AS4340" s="71"/>
    </row>
    <row r="4341" spans="1:45" ht="15" customHeight="1" x14ac:dyDescent="0.2">
      <c r="A4341" s="85"/>
      <c r="F4341" s="4"/>
      <c r="H4341" s="78"/>
      <c r="J4341" s="75"/>
      <c r="K4341" s="71"/>
      <c r="L4341" s="75"/>
      <c r="M4341" s="71"/>
      <c r="O4341" s="71"/>
      <c r="Q4341" s="71"/>
      <c r="V4341" s="4"/>
      <c r="X4341" s="4"/>
      <c r="AJ4341" s="45"/>
      <c r="AK4341" s="45"/>
      <c r="AS4341" s="71"/>
    </row>
    <row r="4342" spans="1:45" ht="15" customHeight="1" x14ac:dyDescent="0.2">
      <c r="A4342" s="85"/>
      <c r="F4342" s="4"/>
      <c r="H4342" s="78"/>
      <c r="J4342" s="75"/>
      <c r="K4342" s="71"/>
      <c r="L4342" s="75"/>
      <c r="M4342" s="71"/>
      <c r="O4342" s="71"/>
      <c r="Q4342" s="71"/>
      <c r="V4342" s="4"/>
      <c r="X4342" s="4"/>
      <c r="AJ4342" s="45"/>
      <c r="AK4342" s="45"/>
      <c r="AS4342" s="71"/>
    </row>
    <row r="4343" spans="1:45" ht="15" customHeight="1" x14ac:dyDescent="0.2">
      <c r="A4343" s="85"/>
      <c r="F4343" s="4"/>
      <c r="H4343" s="78"/>
      <c r="J4343" s="75"/>
      <c r="K4343" s="71"/>
      <c r="L4343" s="75"/>
      <c r="M4343" s="71"/>
      <c r="O4343" s="71"/>
      <c r="Q4343" s="71"/>
      <c r="V4343" s="4"/>
      <c r="X4343" s="4"/>
      <c r="AJ4343" s="45"/>
      <c r="AK4343" s="45"/>
      <c r="AS4343" s="71"/>
    </row>
    <row r="4344" spans="1:45" ht="15" customHeight="1" x14ac:dyDescent="0.2">
      <c r="A4344" s="85"/>
      <c r="F4344" s="4"/>
      <c r="H4344" s="78"/>
      <c r="J4344" s="75"/>
      <c r="K4344" s="71"/>
      <c r="L4344" s="75"/>
      <c r="M4344" s="71"/>
      <c r="O4344" s="71"/>
      <c r="Q4344" s="71"/>
      <c r="V4344" s="4"/>
      <c r="X4344" s="4"/>
      <c r="AJ4344" s="45"/>
      <c r="AK4344" s="45"/>
      <c r="AS4344" s="71"/>
    </row>
    <row r="4345" spans="1:45" ht="15" customHeight="1" x14ac:dyDescent="0.2">
      <c r="A4345" s="85"/>
      <c r="F4345" s="4"/>
      <c r="H4345" s="78"/>
      <c r="J4345" s="75"/>
      <c r="K4345" s="71"/>
      <c r="L4345" s="75"/>
      <c r="M4345" s="71"/>
      <c r="O4345" s="71"/>
      <c r="Q4345" s="71"/>
      <c r="V4345" s="4"/>
      <c r="X4345" s="4"/>
      <c r="AJ4345" s="45"/>
      <c r="AK4345" s="45"/>
      <c r="AS4345" s="71"/>
    </row>
    <row r="4346" spans="1:45" ht="15" customHeight="1" x14ac:dyDescent="0.2">
      <c r="A4346" s="85"/>
      <c r="F4346" s="4"/>
      <c r="H4346" s="78"/>
      <c r="J4346" s="75"/>
      <c r="K4346" s="71"/>
      <c r="L4346" s="75"/>
      <c r="M4346" s="71"/>
      <c r="O4346" s="71"/>
      <c r="Q4346" s="71"/>
      <c r="V4346" s="4"/>
      <c r="X4346" s="4"/>
      <c r="AJ4346" s="45"/>
      <c r="AK4346" s="45"/>
      <c r="AS4346" s="71"/>
    </row>
    <row r="4347" spans="1:45" ht="15" customHeight="1" x14ac:dyDescent="0.2">
      <c r="A4347" s="85"/>
      <c r="F4347" s="4"/>
      <c r="H4347" s="78"/>
      <c r="J4347" s="75"/>
      <c r="K4347" s="71"/>
      <c r="L4347" s="75"/>
      <c r="M4347" s="71"/>
      <c r="O4347" s="71"/>
      <c r="Q4347" s="71"/>
      <c r="V4347" s="4"/>
      <c r="X4347" s="4"/>
      <c r="AJ4347" s="45"/>
      <c r="AK4347" s="45"/>
      <c r="AS4347" s="71"/>
    </row>
    <row r="4348" spans="1:45" ht="15" customHeight="1" x14ac:dyDescent="0.2">
      <c r="A4348" s="85"/>
      <c r="F4348" s="4"/>
      <c r="H4348" s="78"/>
      <c r="J4348" s="75"/>
      <c r="K4348" s="71"/>
      <c r="L4348" s="75"/>
      <c r="M4348" s="71"/>
      <c r="O4348" s="71"/>
      <c r="Q4348" s="71"/>
      <c r="V4348" s="4"/>
      <c r="X4348" s="4"/>
      <c r="AJ4348" s="45"/>
      <c r="AK4348" s="45"/>
      <c r="AS4348" s="71"/>
    </row>
    <row r="4349" spans="1:45" ht="15" customHeight="1" x14ac:dyDescent="0.2">
      <c r="A4349" s="85"/>
      <c r="F4349" s="4"/>
      <c r="H4349" s="78"/>
      <c r="J4349" s="75"/>
      <c r="K4349" s="71"/>
      <c r="L4349" s="75"/>
      <c r="M4349" s="71"/>
      <c r="O4349" s="71"/>
      <c r="Q4349" s="71"/>
      <c r="V4349" s="4"/>
      <c r="X4349" s="4"/>
      <c r="AJ4349" s="45"/>
      <c r="AK4349" s="45"/>
      <c r="AS4349" s="71"/>
    </row>
    <row r="4350" spans="1:45" ht="15" customHeight="1" x14ac:dyDescent="0.2">
      <c r="A4350" s="85"/>
      <c r="F4350" s="4"/>
      <c r="H4350" s="78"/>
      <c r="J4350" s="75"/>
      <c r="K4350" s="71"/>
      <c r="L4350" s="75"/>
      <c r="M4350" s="71"/>
      <c r="O4350" s="71"/>
      <c r="Q4350" s="71"/>
      <c r="V4350" s="4"/>
      <c r="X4350" s="4"/>
      <c r="AJ4350" s="45"/>
      <c r="AK4350" s="45"/>
      <c r="AS4350" s="71"/>
    </row>
    <row r="4351" spans="1:45" ht="15" customHeight="1" x14ac:dyDescent="0.2">
      <c r="A4351" s="85"/>
      <c r="F4351" s="4"/>
      <c r="H4351" s="78"/>
      <c r="J4351" s="75"/>
      <c r="K4351" s="71"/>
      <c r="L4351" s="75"/>
      <c r="M4351" s="71"/>
      <c r="O4351" s="71"/>
      <c r="Q4351" s="71"/>
      <c r="V4351" s="4"/>
      <c r="X4351" s="4"/>
      <c r="AJ4351" s="45"/>
      <c r="AK4351" s="45"/>
      <c r="AS4351" s="71"/>
    </row>
    <row r="4352" spans="1:45" ht="15" customHeight="1" x14ac:dyDescent="0.2">
      <c r="A4352" s="85"/>
      <c r="F4352" s="4"/>
      <c r="H4352" s="78"/>
      <c r="J4352" s="75"/>
      <c r="K4352" s="71"/>
      <c r="L4352" s="75"/>
      <c r="M4352" s="71"/>
      <c r="O4352" s="71"/>
      <c r="Q4352" s="71"/>
      <c r="V4352" s="4"/>
      <c r="X4352" s="4"/>
      <c r="AJ4352" s="45"/>
      <c r="AK4352" s="45"/>
      <c r="AS4352" s="71"/>
    </row>
    <row r="4353" spans="1:45" ht="15" customHeight="1" x14ac:dyDescent="0.2">
      <c r="A4353" s="85"/>
      <c r="F4353" s="4"/>
      <c r="H4353" s="78"/>
      <c r="J4353" s="75"/>
      <c r="K4353" s="71"/>
      <c r="L4353" s="75"/>
      <c r="M4353" s="71"/>
      <c r="O4353" s="71"/>
      <c r="Q4353" s="71"/>
      <c r="V4353" s="4"/>
      <c r="X4353" s="4"/>
      <c r="AJ4353" s="45"/>
      <c r="AK4353" s="45"/>
      <c r="AS4353" s="71"/>
    </row>
    <row r="4354" spans="1:45" ht="15" customHeight="1" x14ac:dyDescent="0.2">
      <c r="A4354" s="85"/>
      <c r="F4354" s="4"/>
      <c r="H4354" s="78"/>
      <c r="J4354" s="75"/>
      <c r="K4354" s="71"/>
      <c r="L4354" s="75"/>
      <c r="M4354" s="71"/>
      <c r="O4354" s="71"/>
      <c r="Q4354" s="71"/>
      <c r="V4354" s="4"/>
      <c r="X4354" s="4"/>
      <c r="AJ4354" s="45"/>
      <c r="AK4354" s="45"/>
      <c r="AS4354" s="71"/>
    </row>
    <row r="4355" spans="1:45" ht="15" customHeight="1" x14ac:dyDescent="0.2">
      <c r="A4355" s="85"/>
      <c r="F4355" s="4"/>
      <c r="H4355" s="78"/>
      <c r="J4355" s="75"/>
      <c r="K4355" s="71"/>
      <c r="L4355" s="75"/>
      <c r="M4355" s="71"/>
      <c r="O4355" s="71"/>
      <c r="Q4355" s="71"/>
      <c r="V4355" s="4"/>
      <c r="X4355" s="4"/>
      <c r="AJ4355" s="45"/>
      <c r="AK4355" s="45"/>
      <c r="AS4355" s="71"/>
    </row>
    <row r="4356" spans="1:45" ht="15" customHeight="1" x14ac:dyDescent="0.2">
      <c r="A4356" s="85"/>
      <c r="F4356" s="4"/>
      <c r="H4356" s="78"/>
      <c r="J4356" s="75"/>
      <c r="K4356" s="71"/>
      <c r="L4356" s="75"/>
      <c r="M4356" s="71"/>
      <c r="O4356" s="71"/>
      <c r="Q4356" s="71"/>
      <c r="V4356" s="4"/>
      <c r="X4356" s="4"/>
      <c r="AJ4356" s="45"/>
      <c r="AK4356" s="45"/>
      <c r="AS4356" s="71"/>
    </row>
    <row r="4357" spans="1:45" ht="15" customHeight="1" x14ac:dyDescent="0.2">
      <c r="A4357" s="85"/>
      <c r="F4357" s="4"/>
      <c r="H4357" s="78"/>
      <c r="J4357" s="75"/>
      <c r="K4357" s="71"/>
      <c r="L4357" s="75"/>
      <c r="M4357" s="71"/>
      <c r="O4357" s="71"/>
      <c r="Q4357" s="71"/>
      <c r="V4357" s="4"/>
      <c r="X4357" s="4"/>
      <c r="AJ4357" s="45"/>
      <c r="AK4357" s="45"/>
      <c r="AS4357" s="71"/>
    </row>
    <row r="4358" spans="1:45" ht="15" customHeight="1" x14ac:dyDescent="0.2">
      <c r="A4358" s="85"/>
      <c r="F4358" s="4"/>
      <c r="H4358" s="78"/>
      <c r="J4358" s="75"/>
      <c r="K4358" s="71"/>
      <c r="L4358" s="75"/>
      <c r="M4358" s="71"/>
      <c r="O4358" s="71"/>
      <c r="Q4358" s="71"/>
      <c r="V4358" s="4"/>
      <c r="X4358" s="4"/>
      <c r="AJ4358" s="45"/>
      <c r="AK4358" s="45"/>
      <c r="AS4358" s="71"/>
    </row>
    <row r="4359" spans="1:45" ht="15" customHeight="1" x14ac:dyDescent="0.2">
      <c r="A4359" s="85"/>
      <c r="F4359" s="4"/>
      <c r="H4359" s="78"/>
      <c r="J4359" s="75"/>
      <c r="K4359" s="71"/>
      <c r="L4359" s="75"/>
      <c r="M4359" s="71"/>
      <c r="O4359" s="71"/>
      <c r="Q4359" s="71"/>
      <c r="V4359" s="4"/>
      <c r="X4359" s="4"/>
      <c r="AJ4359" s="45"/>
      <c r="AK4359" s="45"/>
      <c r="AS4359" s="71"/>
    </row>
    <row r="4360" spans="1:45" ht="15" customHeight="1" x14ac:dyDescent="0.2">
      <c r="A4360" s="85"/>
      <c r="F4360" s="4"/>
      <c r="H4360" s="78"/>
      <c r="J4360" s="75"/>
      <c r="K4360" s="71"/>
      <c r="L4360" s="75"/>
      <c r="M4360" s="71"/>
      <c r="O4360" s="71"/>
      <c r="Q4360" s="71"/>
      <c r="V4360" s="4"/>
      <c r="X4360" s="4"/>
      <c r="AJ4360" s="45"/>
      <c r="AK4360" s="45"/>
      <c r="AS4360" s="71"/>
    </row>
    <row r="4361" spans="1:45" ht="15" customHeight="1" x14ac:dyDescent="0.2">
      <c r="A4361" s="85"/>
      <c r="F4361" s="4"/>
      <c r="H4361" s="78"/>
      <c r="J4361" s="75"/>
      <c r="K4361" s="71"/>
      <c r="L4361" s="75"/>
      <c r="M4361" s="71"/>
      <c r="O4361" s="71"/>
      <c r="Q4361" s="71"/>
      <c r="V4361" s="4"/>
      <c r="X4361" s="4"/>
      <c r="AJ4361" s="45"/>
      <c r="AK4361" s="45"/>
      <c r="AS4361" s="71"/>
    </row>
    <row r="4362" spans="1:45" ht="15" customHeight="1" x14ac:dyDescent="0.2">
      <c r="A4362" s="85"/>
      <c r="F4362" s="4"/>
      <c r="H4362" s="78"/>
      <c r="J4362" s="75"/>
      <c r="K4362" s="71"/>
      <c r="L4362" s="75"/>
      <c r="M4362" s="71"/>
      <c r="O4362" s="71"/>
      <c r="Q4362" s="71"/>
      <c r="V4362" s="4"/>
      <c r="X4362" s="4"/>
      <c r="AJ4362" s="45"/>
      <c r="AK4362" s="45"/>
      <c r="AS4362" s="71"/>
    </row>
    <row r="4363" spans="1:45" ht="15" customHeight="1" x14ac:dyDescent="0.2">
      <c r="A4363" s="85"/>
      <c r="F4363" s="4"/>
      <c r="H4363" s="78"/>
      <c r="J4363" s="75"/>
      <c r="K4363" s="71"/>
      <c r="L4363" s="75"/>
      <c r="M4363" s="71"/>
      <c r="O4363" s="71"/>
      <c r="Q4363" s="71"/>
      <c r="V4363" s="4"/>
      <c r="X4363" s="4"/>
      <c r="AJ4363" s="45"/>
      <c r="AK4363" s="45"/>
      <c r="AS4363" s="71"/>
    </row>
    <row r="4364" spans="1:45" ht="15" customHeight="1" x14ac:dyDescent="0.2">
      <c r="A4364" s="85"/>
      <c r="F4364" s="4"/>
      <c r="H4364" s="78"/>
      <c r="J4364" s="75"/>
      <c r="K4364" s="71"/>
      <c r="L4364" s="75"/>
      <c r="M4364" s="71"/>
      <c r="O4364" s="71"/>
      <c r="Q4364" s="71"/>
      <c r="V4364" s="4"/>
      <c r="X4364" s="4"/>
      <c r="AJ4364" s="45"/>
      <c r="AK4364" s="45"/>
      <c r="AS4364" s="71"/>
    </row>
    <row r="4365" spans="1:45" ht="15" customHeight="1" x14ac:dyDescent="0.2">
      <c r="A4365" s="85"/>
      <c r="F4365" s="4"/>
      <c r="H4365" s="78"/>
      <c r="J4365" s="75"/>
      <c r="K4365" s="71"/>
      <c r="L4365" s="75"/>
      <c r="M4365" s="71"/>
      <c r="O4365" s="71"/>
      <c r="Q4365" s="71"/>
      <c r="V4365" s="4"/>
      <c r="X4365" s="4"/>
      <c r="AJ4365" s="45"/>
      <c r="AK4365" s="45"/>
      <c r="AS4365" s="71"/>
    </row>
    <row r="4366" spans="1:45" ht="15" customHeight="1" x14ac:dyDescent="0.2">
      <c r="A4366" s="85"/>
      <c r="F4366" s="4"/>
      <c r="H4366" s="78"/>
      <c r="J4366" s="75"/>
      <c r="K4366" s="71"/>
      <c r="L4366" s="75"/>
      <c r="M4366" s="71"/>
      <c r="O4366" s="71"/>
      <c r="Q4366" s="71"/>
      <c r="V4366" s="4"/>
      <c r="X4366" s="4"/>
      <c r="AJ4366" s="45"/>
      <c r="AK4366" s="45"/>
      <c r="AS4366" s="71"/>
    </row>
    <row r="4367" spans="1:45" ht="15" customHeight="1" x14ac:dyDescent="0.2">
      <c r="A4367" s="85"/>
      <c r="F4367" s="4"/>
      <c r="H4367" s="78"/>
      <c r="J4367" s="75"/>
      <c r="K4367" s="71"/>
      <c r="L4367" s="75"/>
      <c r="M4367" s="71"/>
      <c r="O4367" s="71"/>
      <c r="Q4367" s="71"/>
      <c r="V4367" s="4"/>
      <c r="X4367" s="4"/>
      <c r="AJ4367" s="45"/>
      <c r="AK4367" s="45"/>
      <c r="AS4367" s="71"/>
    </row>
    <row r="4368" spans="1:45" ht="15" customHeight="1" x14ac:dyDescent="0.2">
      <c r="A4368" s="85"/>
      <c r="F4368" s="4"/>
      <c r="H4368" s="78"/>
      <c r="J4368" s="75"/>
      <c r="K4368" s="71"/>
      <c r="L4368" s="75"/>
      <c r="M4368" s="71"/>
      <c r="O4368" s="71"/>
      <c r="Q4368" s="71"/>
      <c r="V4368" s="4"/>
      <c r="X4368" s="4"/>
      <c r="AJ4368" s="45"/>
      <c r="AK4368" s="45"/>
      <c r="AS4368" s="71"/>
    </row>
    <row r="4369" spans="1:45" ht="15" customHeight="1" x14ac:dyDescent="0.2">
      <c r="A4369" s="85"/>
      <c r="F4369" s="4"/>
      <c r="H4369" s="78"/>
      <c r="J4369" s="75"/>
      <c r="K4369" s="71"/>
      <c r="L4369" s="75"/>
      <c r="M4369" s="71"/>
      <c r="O4369" s="71"/>
      <c r="Q4369" s="71"/>
      <c r="V4369" s="4"/>
      <c r="X4369" s="4"/>
      <c r="AJ4369" s="45"/>
      <c r="AK4369" s="45"/>
      <c r="AS4369" s="71"/>
    </row>
    <row r="4370" spans="1:45" ht="15" customHeight="1" x14ac:dyDescent="0.2">
      <c r="A4370" s="85"/>
      <c r="F4370" s="4"/>
      <c r="H4370" s="78"/>
      <c r="J4370" s="75"/>
      <c r="K4370" s="71"/>
      <c r="L4370" s="75"/>
      <c r="M4370" s="71"/>
      <c r="O4370" s="71"/>
      <c r="Q4370" s="71"/>
      <c r="V4370" s="4"/>
      <c r="X4370" s="4"/>
      <c r="AJ4370" s="45"/>
      <c r="AK4370" s="45"/>
      <c r="AS4370" s="71"/>
    </row>
    <row r="4371" spans="1:45" ht="15" customHeight="1" x14ac:dyDescent="0.2">
      <c r="A4371" s="85"/>
      <c r="F4371" s="4"/>
      <c r="H4371" s="78"/>
      <c r="J4371" s="75"/>
      <c r="K4371" s="71"/>
      <c r="L4371" s="75"/>
      <c r="M4371" s="71"/>
      <c r="O4371" s="71"/>
      <c r="Q4371" s="71"/>
      <c r="V4371" s="4"/>
      <c r="X4371" s="4"/>
      <c r="AJ4371" s="45"/>
      <c r="AK4371" s="45"/>
      <c r="AS4371" s="71"/>
    </row>
    <row r="4372" spans="1:45" ht="15" customHeight="1" x14ac:dyDescent="0.2">
      <c r="A4372" s="85"/>
      <c r="F4372" s="4"/>
      <c r="H4372" s="78"/>
      <c r="J4372" s="75"/>
      <c r="K4372" s="71"/>
      <c r="L4372" s="75"/>
      <c r="M4372" s="71"/>
      <c r="O4372" s="71"/>
      <c r="Q4372" s="71"/>
      <c r="V4372" s="4"/>
      <c r="X4372" s="4"/>
      <c r="AJ4372" s="45"/>
      <c r="AK4372" s="45"/>
      <c r="AS4372" s="71"/>
    </row>
    <row r="4373" spans="1:45" ht="15" customHeight="1" x14ac:dyDescent="0.2">
      <c r="A4373" s="85"/>
      <c r="F4373" s="4"/>
      <c r="H4373" s="78"/>
      <c r="J4373" s="75"/>
      <c r="K4373" s="71"/>
      <c r="L4373" s="75"/>
      <c r="M4373" s="71"/>
      <c r="O4373" s="71"/>
      <c r="Q4373" s="71"/>
      <c r="V4373" s="4"/>
      <c r="X4373" s="4"/>
      <c r="AJ4373" s="45"/>
      <c r="AK4373" s="45"/>
      <c r="AS4373" s="71"/>
    </row>
    <row r="4374" spans="1:45" ht="15" customHeight="1" x14ac:dyDescent="0.2">
      <c r="A4374" s="85"/>
      <c r="F4374" s="4"/>
      <c r="H4374" s="78"/>
      <c r="J4374" s="75"/>
      <c r="K4374" s="71"/>
      <c r="L4374" s="75"/>
      <c r="M4374" s="71"/>
      <c r="O4374" s="71"/>
      <c r="Q4374" s="71"/>
      <c r="V4374" s="4"/>
      <c r="X4374" s="4"/>
      <c r="AJ4374" s="45"/>
      <c r="AK4374" s="45"/>
      <c r="AS4374" s="71"/>
    </row>
    <row r="4375" spans="1:45" ht="15" customHeight="1" x14ac:dyDescent="0.2">
      <c r="A4375" s="85"/>
      <c r="F4375" s="4"/>
      <c r="H4375" s="79"/>
      <c r="J4375" s="75"/>
      <c r="K4375" s="71"/>
      <c r="L4375" s="75"/>
      <c r="M4375" s="71"/>
      <c r="O4375" s="71"/>
      <c r="Q4375" s="71"/>
      <c r="V4375" s="4"/>
      <c r="X4375" s="4"/>
      <c r="AJ4375" s="45"/>
      <c r="AK4375" s="45"/>
      <c r="AS4375" s="71"/>
    </row>
    <row r="4376" spans="1:45" ht="15" customHeight="1" x14ac:dyDescent="0.2">
      <c r="A4376" s="85"/>
      <c r="F4376" s="4"/>
      <c r="H4376" s="78"/>
      <c r="J4376" s="75"/>
      <c r="K4376" s="71"/>
      <c r="L4376" s="75"/>
      <c r="M4376" s="71"/>
      <c r="O4376" s="71"/>
      <c r="Q4376" s="71"/>
      <c r="V4376" s="4"/>
      <c r="X4376" s="4"/>
      <c r="AJ4376" s="45"/>
      <c r="AK4376" s="45"/>
      <c r="AS4376" s="71"/>
    </row>
    <row r="4377" spans="1:45" ht="15" customHeight="1" x14ac:dyDescent="0.2">
      <c r="A4377" s="85"/>
      <c r="F4377" s="4"/>
      <c r="H4377" s="78"/>
      <c r="J4377" s="75"/>
      <c r="K4377" s="71"/>
      <c r="L4377" s="75"/>
      <c r="M4377" s="71"/>
      <c r="O4377" s="71"/>
      <c r="Q4377" s="71"/>
      <c r="V4377" s="4"/>
      <c r="X4377" s="4"/>
      <c r="AJ4377" s="45"/>
      <c r="AK4377" s="45"/>
      <c r="AS4377" s="71"/>
    </row>
    <row r="4378" spans="1:45" ht="15" customHeight="1" x14ac:dyDescent="0.2">
      <c r="A4378" s="85"/>
      <c r="F4378" s="4"/>
      <c r="H4378" s="78"/>
      <c r="J4378" s="75"/>
      <c r="K4378" s="71"/>
      <c r="L4378" s="75"/>
      <c r="M4378" s="71"/>
      <c r="O4378" s="71"/>
      <c r="Q4378" s="71"/>
      <c r="V4378" s="4"/>
      <c r="X4378" s="4"/>
      <c r="AJ4378" s="45"/>
      <c r="AK4378" s="45"/>
      <c r="AS4378" s="71"/>
    </row>
    <row r="4379" spans="1:45" ht="15" customHeight="1" x14ac:dyDescent="0.2">
      <c r="A4379" s="85"/>
      <c r="F4379" s="4"/>
      <c r="H4379" s="78"/>
      <c r="J4379" s="75"/>
      <c r="K4379" s="71"/>
      <c r="L4379" s="75"/>
      <c r="M4379" s="71"/>
      <c r="O4379" s="71"/>
      <c r="Q4379" s="71"/>
      <c r="V4379" s="4"/>
      <c r="X4379" s="4"/>
      <c r="AJ4379" s="45"/>
      <c r="AK4379" s="45"/>
      <c r="AS4379" s="71"/>
    </row>
    <row r="4380" spans="1:45" ht="15" customHeight="1" x14ac:dyDescent="0.2">
      <c r="A4380" s="85"/>
      <c r="F4380" s="4"/>
      <c r="H4380" s="78"/>
      <c r="J4380" s="75"/>
      <c r="K4380" s="71"/>
      <c r="L4380" s="75"/>
      <c r="M4380" s="71"/>
      <c r="O4380" s="71"/>
      <c r="Q4380" s="71"/>
      <c r="V4380" s="4"/>
      <c r="X4380" s="4"/>
      <c r="AJ4380" s="45"/>
      <c r="AK4380" s="45"/>
      <c r="AS4380" s="71"/>
    </row>
    <row r="4381" spans="1:45" ht="15" customHeight="1" x14ac:dyDescent="0.2">
      <c r="A4381" s="85"/>
      <c r="F4381" s="4"/>
      <c r="H4381" s="78"/>
      <c r="J4381" s="75"/>
      <c r="K4381" s="71"/>
      <c r="L4381" s="75"/>
      <c r="M4381" s="71"/>
      <c r="O4381" s="71"/>
      <c r="Q4381" s="71"/>
      <c r="V4381" s="4"/>
      <c r="X4381" s="4"/>
      <c r="AJ4381" s="45"/>
      <c r="AK4381" s="45"/>
      <c r="AS4381" s="71"/>
    </row>
    <row r="4382" spans="1:45" ht="15" customHeight="1" x14ac:dyDescent="0.2">
      <c r="A4382" s="85"/>
      <c r="F4382" s="4"/>
      <c r="H4382" s="78"/>
      <c r="J4382" s="75"/>
      <c r="K4382" s="71"/>
      <c r="L4382" s="75"/>
      <c r="M4382" s="71"/>
      <c r="O4382" s="71"/>
      <c r="Q4382" s="71"/>
      <c r="V4382" s="4"/>
      <c r="X4382" s="4"/>
      <c r="AJ4382" s="45"/>
      <c r="AK4382" s="45"/>
      <c r="AS4382" s="71"/>
    </row>
    <row r="4383" spans="1:45" ht="15" customHeight="1" x14ac:dyDescent="0.2">
      <c r="A4383" s="85"/>
      <c r="F4383" s="4"/>
      <c r="H4383" s="78"/>
      <c r="J4383" s="75"/>
      <c r="K4383" s="71"/>
      <c r="L4383" s="75"/>
      <c r="M4383" s="71"/>
      <c r="O4383" s="71"/>
      <c r="Q4383" s="71"/>
      <c r="V4383" s="4"/>
      <c r="X4383" s="4"/>
      <c r="AJ4383" s="45"/>
      <c r="AK4383" s="45"/>
      <c r="AS4383" s="71"/>
    </row>
    <row r="4384" spans="1:45" ht="15" customHeight="1" x14ac:dyDescent="0.2">
      <c r="A4384" s="85"/>
      <c r="F4384" s="4"/>
      <c r="H4384" s="79"/>
      <c r="J4384" s="75"/>
      <c r="K4384" s="71"/>
      <c r="L4384" s="75"/>
      <c r="M4384" s="71"/>
      <c r="O4384" s="71"/>
      <c r="Q4384" s="71"/>
      <c r="V4384" s="4"/>
      <c r="X4384" s="4"/>
      <c r="AJ4384" s="45"/>
      <c r="AK4384" s="45"/>
      <c r="AS4384" s="71"/>
    </row>
    <row r="4385" spans="1:45" ht="15" customHeight="1" x14ac:dyDescent="0.2">
      <c r="A4385" s="85"/>
      <c r="F4385" s="4"/>
      <c r="H4385" s="79"/>
      <c r="J4385" s="75"/>
      <c r="K4385" s="71"/>
      <c r="L4385" s="75"/>
      <c r="M4385" s="71"/>
      <c r="O4385" s="71"/>
      <c r="Q4385" s="71"/>
      <c r="V4385" s="4"/>
      <c r="X4385" s="4"/>
      <c r="AJ4385" s="45"/>
      <c r="AK4385" s="45"/>
      <c r="AS4385" s="71"/>
    </row>
    <row r="4386" spans="1:45" ht="15" customHeight="1" x14ac:dyDescent="0.2">
      <c r="A4386" s="85"/>
      <c r="F4386" s="4"/>
      <c r="H4386" s="79"/>
      <c r="J4386" s="75"/>
      <c r="K4386" s="71"/>
      <c r="L4386" s="75"/>
      <c r="M4386" s="71"/>
      <c r="O4386" s="71"/>
      <c r="Q4386" s="71"/>
      <c r="V4386" s="4"/>
      <c r="X4386" s="4"/>
      <c r="AJ4386" s="45"/>
      <c r="AK4386" s="45"/>
      <c r="AS4386" s="71"/>
    </row>
    <row r="4387" spans="1:45" ht="15" customHeight="1" x14ac:dyDescent="0.2">
      <c r="A4387" s="85"/>
      <c r="F4387" s="4"/>
      <c r="H4387" s="78"/>
      <c r="J4387" s="75"/>
      <c r="K4387" s="71"/>
      <c r="L4387" s="75"/>
      <c r="M4387" s="71"/>
      <c r="O4387" s="71"/>
      <c r="Q4387" s="71"/>
      <c r="V4387" s="4"/>
      <c r="X4387" s="4"/>
      <c r="AJ4387" s="45"/>
      <c r="AK4387" s="45"/>
      <c r="AS4387" s="71"/>
    </row>
    <row r="4388" spans="1:45" ht="15" customHeight="1" x14ac:dyDescent="0.2">
      <c r="A4388" s="85"/>
      <c r="F4388" s="4"/>
      <c r="H4388" s="78"/>
      <c r="J4388" s="75"/>
      <c r="K4388" s="71"/>
      <c r="L4388" s="75"/>
      <c r="M4388" s="71"/>
      <c r="O4388" s="71"/>
      <c r="Q4388" s="71"/>
      <c r="V4388" s="4"/>
      <c r="X4388" s="4"/>
      <c r="AJ4388" s="45"/>
      <c r="AK4388" s="45"/>
      <c r="AS4388" s="71"/>
    </row>
    <row r="4389" spans="1:45" ht="15" customHeight="1" x14ac:dyDescent="0.2">
      <c r="A4389" s="85"/>
      <c r="F4389" s="4"/>
      <c r="H4389" s="78"/>
      <c r="J4389" s="75"/>
      <c r="K4389" s="71"/>
      <c r="L4389" s="75"/>
      <c r="M4389" s="71"/>
      <c r="O4389" s="71"/>
      <c r="Q4389" s="71"/>
      <c r="V4389" s="4"/>
      <c r="X4389" s="4"/>
      <c r="AJ4389" s="45"/>
      <c r="AK4389" s="45"/>
      <c r="AS4389" s="71"/>
    </row>
    <row r="4390" spans="1:45" ht="15" customHeight="1" x14ac:dyDescent="0.2">
      <c r="A4390" s="85"/>
      <c r="F4390" s="4"/>
      <c r="H4390" s="78"/>
      <c r="J4390" s="75"/>
      <c r="K4390" s="71"/>
      <c r="L4390" s="75"/>
      <c r="M4390" s="71"/>
      <c r="O4390" s="71"/>
      <c r="Q4390" s="71"/>
      <c r="V4390" s="4"/>
      <c r="X4390" s="4"/>
      <c r="AJ4390" s="45"/>
      <c r="AK4390" s="45"/>
      <c r="AS4390" s="71"/>
    </row>
    <row r="4391" spans="1:45" ht="15" customHeight="1" x14ac:dyDescent="0.2">
      <c r="A4391" s="85"/>
      <c r="F4391" s="4"/>
      <c r="H4391" s="78"/>
      <c r="J4391" s="75"/>
      <c r="K4391" s="71"/>
      <c r="L4391" s="75"/>
      <c r="M4391" s="71"/>
      <c r="O4391" s="71"/>
      <c r="Q4391" s="71"/>
      <c r="V4391" s="4"/>
      <c r="X4391" s="4"/>
      <c r="AJ4391" s="45"/>
      <c r="AK4391" s="45"/>
      <c r="AS4391" s="71"/>
    </row>
    <row r="4392" spans="1:45" ht="15" customHeight="1" x14ac:dyDescent="0.2">
      <c r="A4392" s="85"/>
      <c r="F4392" s="4"/>
      <c r="H4392" s="78"/>
      <c r="J4392" s="75"/>
      <c r="K4392" s="71"/>
      <c r="L4392" s="75"/>
      <c r="M4392" s="71"/>
      <c r="O4392" s="71"/>
      <c r="Q4392" s="71"/>
      <c r="V4392" s="4"/>
      <c r="X4392" s="4"/>
      <c r="AJ4392" s="45"/>
      <c r="AK4392" s="45"/>
      <c r="AS4392" s="71"/>
    </row>
    <row r="4393" spans="1:45" ht="15" customHeight="1" x14ac:dyDescent="0.2">
      <c r="A4393" s="85"/>
      <c r="F4393" s="4"/>
      <c r="H4393" s="78"/>
      <c r="J4393" s="75"/>
      <c r="K4393" s="71"/>
      <c r="L4393" s="75"/>
      <c r="M4393" s="71"/>
      <c r="O4393" s="71"/>
      <c r="Q4393" s="71"/>
      <c r="V4393" s="4"/>
      <c r="X4393" s="4"/>
      <c r="AJ4393" s="45"/>
      <c r="AK4393" s="45"/>
      <c r="AS4393" s="71"/>
    </row>
    <row r="4394" spans="1:45" ht="15" customHeight="1" x14ac:dyDescent="0.2">
      <c r="A4394" s="85"/>
      <c r="F4394" s="4"/>
      <c r="H4394" s="78"/>
      <c r="J4394" s="75"/>
      <c r="K4394" s="71"/>
      <c r="L4394" s="75"/>
      <c r="M4394" s="71"/>
      <c r="O4394" s="71"/>
      <c r="Q4394" s="71"/>
      <c r="V4394" s="4"/>
      <c r="X4394" s="4"/>
      <c r="AJ4394" s="45"/>
      <c r="AK4394" s="45"/>
      <c r="AS4394" s="71"/>
    </row>
    <row r="4395" spans="1:45" ht="15" customHeight="1" x14ac:dyDescent="0.2">
      <c r="A4395" s="85"/>
      <c r="F4395" s="4"/>
      <c r="H4395" s="78"/>
      <c r="J4395" s="75"/>
      <c r="K4395" s="71"/>
      <c r="L4395" s="75"/>
      <c r="M4395" s="71"/>
      <c r="O4395" s="71"/>
      <c r="Q4395" s="71"/>
      <c r="V4395" s="4"/>
      <c r="X4395" s="4"/>
      <c r="AJ4395" s="45"/>
      <c r="AK4395" s="45"/>
      <c r="AS4395" s="71"/>
    </row>
    <row r="4396" spans="1:45" ht="15" customHeight="1" x14ac:dyDescent="0.2">
      <c r="A4396" s="85"/>
      <c r="F4396" s="4"/>
      <c r="H4396" s="78"/>
      <c r="J4396" s="75"/>
      <c r="K4396" s="71"/>
      <c r="L4396" s="75"/>
      <c r="M4396" s="71"/>
      <c r="O4396" s="71"/>
      <c r="Q4396" s="71"/>
      <c r="V4396" s="4"/>
      <c r="X4396" s="4"/>
      <c r="AJ4396" s="45"/>
      <c r="AK4396" s="45"/>
      <c r="AS4396" s="71"/>
    </row>
    <row r="4397" spans="1:45" ht="15" customHeight="1" x14ac:dyDescent="0.2">
      <c r="A4397" s="85"/>
      <c r="F4397" s="4"/>
      <c r="H4397" s="78"/>
      <c r="J4397" s="75"/>
      <c r="K4397" s="71"/>
      <c r="L4397" s="75"/>
      <c r="M4397" s="71"/>
      <c r="O4397" s="71"/>
      <c r="Q4397" s="71"/>
      <c r="V4397" s="4"/>
      <c r="X4397" s="4"/>
      <c r="AJ4397" s="45"/>
      <c r="AK4397" s="45"/>
      <c r="AS4397" s="71"/>
    </row>
    <row r="4398" spans="1:45" ht="15" customHeight="1" x14ac:dyDescent="0.2">
      <c r="A4398" s="85"/>
      <c r="F4398" s="4"/>
      <c r="H4398" s="78"/>
      <c r="J4398" s="75"/>
      <c r="K4398" s="71"/>
      <c r="L4398" s="75"/>
      <c r="M4398" s="71"/>
      <c r="O4398" s="71"/>
      <c r="Q4398" s="71"/>
      <c r="V4398" s="4"/>
      <c r="X4398" s="4"/>
      <c r="AJ4398" s="45"/>
      <c r="AK4398" s="45"/>
      <c r="AS4398" s="71"/>
    </row>
    <row r="4399" spans="1:45" ht="15" customHeight="1" x14ac:dyDescent="0.2">
      <c r="A4399" s="85"/>
      <c r="F4399" s="4"/>
      <c r="H4399" s="78"/>
      <c r="J4399" s="75"/>
      <c r="K4399" s="71"/>
      <c r="L4399" s="75"/>
      <c r="M4399" s="71"/>
      <c r="O4399" s="71"/>
      <c r="Q4399" s="71"/>
      <c r="V4399" s="4"/>
      <c r="X4399" s="4"/>
      <c r="AJ4399" s="45"/>
      <c r="AK4399" s="45"/>
      <c r="AS4399" s="71"/>
    </row>
    <row r="4400" spans="1:45" ht="15" customHeight="1" x14ac:dyDescent="0.2">
      <c r="A4400" s="85"/>
      <c r="F4400" s="4"/>
      <c r="H4400" s="78"/>
      <c r="J4400" s="75"/>
      <c r="K4400" s="71"/>
      <c r="L4400" s="75"/>
      <c r="M4400" s="71"/>
      <c r="O4400" s="71"/>
      <c r="Q4400" s="71"/>
      <c r="V4400" s="4"/>
      <c r="X4400" s="4"/>
      <c r="AJ4400" s="45"/>
      <c r="AK4400" s="45"/>
      <c r="AS4400" s="71"/>
    </row>
    <row r="4401" spans="1:45" ht="15" customHeight="1" x14ac:dyDescent="0.2">
      <c r="A4401" s="85"/>
      <c r="F4401" s="4"/>
      <c r="H4401" s="78"/>
      <c r="J4401" s="75"/>
      <c r="K4401" s="71"/>
      <c r="L4401" s="75"/>
      <c r="M4401" s="71"/>
      <c r="O4401" s="71"/>
      <c r="Q4401" s="71"/>
      <c r="V4401" s="4"/>
      <c r="X4401" s="4"/>
      <c r="AJ4401" s="45"/>
      <c r="AK4401" s="45"/>
      <c r="AS4401" s="71"/>
    </row>
    <row r="4402" spans="1:45" ht="15" customHeight="1" x14ac:dyDescent="0.2">
      <c r="A4402" s="85"/>
      <c r="F4402" s="4"/>
      <c r="H4402" s="78"/>
      <c r="J4402" s="75"/>
      <c r="K4402" s="71"/>
      <c r="L4402" s="75"/>
      <c r="M4402" s="71"/>
      <c r="O4402" s="71"/>
      <c r="Q4402" s="71"/>
      <c r="V4402" s="4"/>
      <c r="X4402" s="4"/>
      <c r="AJ4402" s="45"/>
      <c r="AK4402" s="45"/>
      <c r="AS4402" s="71"/>
    </row>
    <row r="4403" spans="1:45" ht="15" customHeight="1" x14ac:dyDescent="0.2">
      <c r="A4403" s="85"/>
      <c r="F4403" s="4"/>
      <c r="H4403" s="78"/>
      <c r="J4403" s="75"/>
      <c r="K4403" s="71"/>
      <c r="L4403" s="75"/>
      <c r="M4403" s="71"/>
      <c r="O4403" s="71"/>
      <c r="Q4403" s="71"/>
      <c r="V4403" s="4"/>
      <c r="X4403" s="4"/>
      <c r="AJ4403" s="45"/>
      <c r="AK4403" s="45"/>
      <c r="AS4403" s="71"/>
    </row>
    <row r="4404" spans="1:45" ht="15" customHeight="1" x14ac:dyDescent="0.2">
      <c r="A4404" s="85"/>
      <c r="F4404" s="4"/>
      <c r="H4404" s="78"/>
      <c r="J4404" s="75"/>
      <c r="K4404" s="71"/>
      <c r="L4404" s="75"/>
      <c r="M4404" s="71"/>
      <c r="O4404" s="71"/>
      <c r="Q4404" s="71"/>
      <c r="V4404" s="4"/>
      <c r="X4404" s="4"/>
      <c r="AJ4404" s="45"/>
      <c r="AK4404" s="45"/>
      <c r="AS4404" s="71"/>
    </row>
    <row r="4405" spans="1:45" ht="15" customHeight="1" x14ac:dyDescent="0.2">
      <c r="A4405" s="85"/>
      <c r="F4405" s="4"/>
      <c r="H4405" s="78"/>
      <c r="J4405" s="75"/>
      <c r="K4405" s="71"/>
      <c r="L4405" s="75"/>
      <c r="M4405" s="71"/>
      <c r="O4405" s="71"/>
      <c r="Q4405" s="71"/>
      <c r="V4405" s="4"/>
      <c r="X4405" s="4"/>
      <c r="AJ4405" s="45"/>
      <c r="AK4405" s="45"/>
      <c r="AS4405" s="71"/>
    </row>
    <row r="4406" spans="1:45" ht="15" customHeight="1" x14ac:dyDescent="0.2">
      <c r="A4406" s="85"/>
      <c r="F4406" s="4"/>
      <c r="H4406" s="78"/>
      <c r="J4406" s="75"/>
      <c r="K4406" s="71"/>
      <c r="L4406" s="75"/>
      <c r="M4406" s="71"/>
      <c r="O4406" s="71"/>
      <c r="Q4406" s="71"/>
      <c r="V4406" s="4"/>
      <c r="X4406" s="4"/>
      <c r="AJ4406" s="45"/>
      <c r="AK4406" s="45"/>
      <c r="AS4406" s="71"/>
    </row>
    <row r="4407" spans="1:45" ht="15" customHeight="1" x14ac:dyDescent="0.2">
      <c r="A4407" s="85"/>
      <c r="F4407" s="4"/>
      <c r="H4407" s="78"/>
      <c r="J4407" s="75"/>
      <c r="K4407" s="71"/>
      <c r="L4407" s="75"/>
      <c r="M4407" s="71"/>
      <c r="O4407" s="71"/>
      <c r="Q4407" s="71"/>
      <c r="V4407" s="4"/>
      <c r="X4407" s="4"/>
      <c r="AJ4407" s="45"/>
      <c r="AK4407" s="45"/>
      <c r="AS4407" s="71"/>
    </row>
    <row r="4408" spans="1:45" ht="15" customHeight="1" x14ac:dyDescent="0.2">
      <c r="A4408" s="85"/>
      <c r="F4408" s="4"/>
      <c r="H4408" s="78"/>
      <c r="J4408" s="75"/>
      <c r="K4408" s="71"/>
      <c r="L4408" s="75"/>
      <c r="M4408" s="71"/>
      <c r="O4408" s="71"/>
      <c r="Q4408" s="71"/>
      <c r="V4408" s="4"/>
      <c r="X4408" s="4"/>
      <c r="AJ4408" s="45"/>
      <c r="AK4408" s="45"/>
      <c r="AS4408" s="71"/>
    </row>
    <row r="4409" spans="1:45" ht="15" customHeight="1" x14ac:dyDescent="0.2">
      <c r="A4409" s="85"/>
      <c r="F4409" s="4"/>
      <c r="H4409" s="78"/>
      <c r="J4409" s="75"/>
      <c r="K4409" s="71"/>
      <c r="L4409" s="75"/>
      <c r="M4409" s="71"/>
      <c r="O4409" s="71"/>
      <c r="Q4409" s="71"/>
      <c r="V4409" s="4"/>
      <c r="X4409" s="4"/>
      <c r="AJ4409" s="45"/>
      <c r="AK4409" s="45"/>
      <c r="AS4409" s="71"/>
    </row>
    <row r="4410" spans="1:45" ht="15" customHeight="1" x14ac:dyDescent="0.2">
      <c r="A4410" s="85"/>
      <c r="F4410" s="4"/>
      <c r="H4410" s="78"/>
      <c r="J4410" s="75"/>
      <c r="K4410" s="71"/>
      <c r="L4410" s="75"/>
      <c r="M4410" s="71"/>
      <c r="O4410" s="71"/>
      <c r="Q4410" s="71"/>
      <c r="V4410" s="4"/>
      <c r="X4410" s="4"/>
      <c r="AJ4410" s="45"/>
      <c r="AK4410" s="45"/>
      <c r="AS4410" s="71"/>
    </row>
    <row r="4411" spans="1:45" ht="15" customHeight="1" x14ac:dyDescent="0.2">
      <c r="A4411" s="85"/>
      <c r="F4411" s="4"/>
      <c r="H4411" s="78"/>
      <c r="J4411" s="75"/>
      <c r="K4411" s="71"/>
      <c r="L4411" s="75"/>
      <c r="M4411" s="71"/>
      <c r="O4411" s="71"/>
      <c r="Q4411" s="71"/>
      <c r="V4411" s="4"/>
      <c r="X4411" s="4"/>
      <c r="AJ4411" s="45"/>
      <c r="AK4411" s="45"/>
      <c r="AS4411" s="71"/>
    </row>
    <row r="4412" spans="1:45" ht="15" customHeight="1" x14ac:dyDescent="0.2">
      <c r="A4412" s="85"/>
      <c r="F4412" s="4"/>
      <c r="H4412" s="78"/>
      <c r="J4412" s="75"/>
      <c r="K4412" s="71"/>
      <c r="L4412" s="75"/>
      <c r="M4412" s="71"/>
      <c r="O4412" s="71"/>
      <c r="Q4412" s="71"/>
      <c r="V4412" s="4"/>
      <c r="X4412" s="4"/>
      <c r="AJ4412" s="45"/>
      <c r="AK4412" s="45"/>
      <c r="AS4412" s="71"/>
    </row>
    <row r="4413" spans="1:45" ht="15" customHeight="1" x14ac:dyDescent="0.2">
      <c r="A4413" s="85"/>
      <c r="F4413" s="4"/>
      <c r="H4413" s="78"/>
      <c r="J4413" s="75"/>
      <c r="K4413" s="71"/>
      <c r="L4413" s="75"/>
      <c r="M4413" s="71"/>
      <c r="O4413" s="71"/>
      <c r="Q4413" s="71"/>
      <c r="V4413" s="4"/>
      <c r="X4413" s="4"/>
      <c r="AJ4413" s="45"/>
      <c r="AK4413" s="45"/>
      <c r="AS4413" s="71"/>
    </row>
    <row r="4414" spans="1:45" ht="15" customHeight="1" x14ac:dyDescent="0.2">
      <c r="A4414" s="85"/>
      <c r="F4414" s="4"/>
      <c r="H4414" s="78"/>
      <c r="J4414" s="75"/>
      <c r="K4414" s="71"/>
      <c r="L4414" s="75"/>
      <c r="M4414" s="71"/>
      <c r="O4414" s="71"/>
      <c r="Q4414" s="71"/>
      <c r="V4414" s="4"/>
      <c r="X4414" s="4"/>
      <c r="AJ4414" s="45"/>
      <c r="AK4414" s="45"/>
      <c r="AS4414" s="71"/>
    </row>
    <row r="4415" spans="1:45" ht="15" customHeight="1" x14ac:dyDescent="0.2">
      <c r="A4415" s="85"/>
      <c r="F4415" s="4"/>
      <c r="H4415" s="78"/>
      <c r="J4415" s="75"/>
      <c r="K4415" s="71"/>
      <c r="L4415" s="75"/>
      <c r="M4415" s="71"/>
      <c r="O4415" s="71"/>
      <c r="Q4415" s="71"/>
      <c r="V4415" s="4"/>
      <c r="X4415" s="4"/>
      <c r="AJ4415" s="45"/>
      <c r="AK4415" s="45"/>
      <c r="AS4415" s="71"/>
    </row>
    <row r="4416" spans="1:45" ht="15" customHeight="1" x14ac:dyDescent="0.2">
      <c r="A4416" s="85"/>
      <c r="F4416" s="4"/>
      <c r="H4416" s="78"/>
      <c r="J4416" s="75"/>
      <c r="K4416" s="71"/>
      <c r="L4416" s="75"/>
      <c r="M4416" s="71"/>
      <c r="O4416" s="71"/>
      <c r="Q4416" s="71"/>
      <c r="V4416" s="4"/>
      <c r="X4416" s="4"/>
      <c r="AJ4416" s="45"/>
      <c r="AK4416" s="45"/>
      <c r="AS4416" s="71"/>
    </row>
    <row r="4417" spans="1:45" ht="15" customHeight="1" x14ac:dyDescent="0.2">
      <c r="A4417" s="85"/>
      <c r="F4417" s="4"/>
      <c r="H4417" s="78"/>
      <c r="J4417" s="75"/>
      <c r="K4417" s="71"/>
      <c r="L4417" s="75"/>
      <c r="M4417" s="71"/>
      <c r="O4417" s="71"/>
      <c r="Q4417" s="71"/>
      <c r="V4417" s="4"/>
      <c r="X4417" s="4"/>
      <c r="AJ4417" s="45"/>
      <c r="AK4417" s="45"/>
      <c r="AS4417" s="71"/>
    </row>
    <row r="4418" spans="1:45" ht="15" customHeight="1" x14ac:dyDescent="0.2">
      <c r="A4418" s="85"/>
      <c r="F4418" s="4"/>
      <c r="H4418" s="78"/>
      <c r="J4418" s="75"/>
      <c r="K4418" s="71"/>
      <c r="L4418" s="75"/>
      <c r="M4418" s="71"/>
      <c r="O4418" s="71"/>
      <c r="Q4418" s="71"/>
      <c r="V4418" s="4"/>
      <c r="X4418" s="4"/>
      <c r="AJ4418" s="45"/>
      <c r="AK4418" s="45"/>
      <c r="AS4418" s="71"/>
    </row>
    <row r="4419" spans="1:45" ht="15" customHeight="1" x14ac:dyDescent="0.2">
      <c r="A4419" s="85"/>
      <c r="F4419" s="4"/>
      <c r="H4419" s="78"/>
      <c r="J4419" s="75"/>
      <c r="K4419" s="71"/>
      <c r="L4419" s="75"/>
      <c r="M4419" s="71"/>
      <c r="O4419" s="71"/>
      <c r="Q4419" s="71"/>
      <c r="V4419" s="4"/>
      <c r="X4419" s="4"/>
      <c r="AJ4419" s="45"/>
      <c r="AK4419" s="45"/>
      <c r="AS4419" s="71"/>
    </row>
    <row r="4420" spans="1:45" ht="15" customHeight="1" x14ac:dyDescent="0.2">
      <c r="A4420" s="85"/>
      <c r="F4420" s="4"/>
      <c r="H4420" s="78"/>
      <c r="J4420" s="75"/>
      <c r="K4420" s="71"/>
      <c r="L4420" s="75"/>
      <c r="M4420" s="71"/>
      <c r="O4420" s="71"/>
      <c r="Q4420" s="71"/>
      <c r="V4420" s="4"/>
      <c r="X4420" s="4"/>
      <c r="AJ4420" s="45"/>
      <c r="AK4420" s="45"/>
      <c r="AS4420" s="71"/>
    </row>
    <row r="4421" spans="1:45" ht="15" customHeight="1" x14ac:dyDescent="0.2">
      <c r="A4421" s="85"/>
      <c r="F4421" s="4"/>
      <c r="H4421" s="78"/>
      <c r="J4421" s="75"/>
      <c r="K4421" s="71"/>
      <c r="L4421" s="75"/>
      <c r="M4421" s="71"/>
      <c r="O4421" s="71"/>
      <c r="Q4421" s="71"/>
      <c r="V4421" s="4"/>
      <c r="X4421" s="4"/>
      <c r="AJ4421" s="45"/>
      <c r="AK4421" s="45"/>
      <c r="AS4421" s="71"/>
    </row>
    <row r="4422" spans="1:45" ht="15" customHeight="1" x14ac:dyDescent="0.2">
      <c r="A4422" s="85"/>
      <c r="F4422" s="4"/>
      <c r="H4422" s="78"/>
      <c r="J4422" s="75"/>
      <c r="K4422" s="71"/>
      <c r="L4422" s="75"/>
      <c r="M4422" s="71"/>
      <c r="O4422" s="71"/>
      <c r="Q4422" s="71"/>
      <c r="V4422" s="4"/>
      <c r="X4422" s="4"/>
      <c r="AJ4422" s="45"/>
      <c r="AK4422" s="45"/>
      <c r="AS4422" s="71"/>
    </row>
    <row r="4423" spans="1:45" ht="15" customHeight="1" x14ac:dyDescent="0.2">
      <c r="A4423" s="85"/>
      <c r="F4423" s="4"/>
      <c r="H4423" s="78"/>
      <c r="J4423" s="75"/>
      <c r="K4423" s="71"/>
      <c r="L4423" s="75"/>
      <c r="M4423" s="71"/>
      <c r="O4423" s="71"/>
      <c r="Q4423" s="71"/>
      <c r="V4423" s="4"/>
      <c r="X4423" s="4"/>
      <c r="AJ4423" s="45"/>
      <c r="AK4423" s="45"/>
      <c r="AS4423" s="71"/>
    </row>
    <row r="4424" spans="1:45" ht="15" customHeight="1" x14ac:dyDescent="0.2">
      <c r="A4424" s="85"/>
      <c r="F4424" s="4"/>
      <c r="H4424" s="78"/>
      <c r="J4424" s="75"/>
      <c r="K4424" s="71"/>
      <c r="L4424" s="75"/>
      <c r="M4424" s="71"/>
      <c r="O4424" s="71"/>
      <c r="Q4424" s="71"/>
      <c r="V4424" s="4"/>
      <c r="X4424" s="4"/>
      <c r="AJ4424" s="45"/>
      <c r="AK4424" s="45"/>
      <c r="AS4424" s="71"/>
    </row>
    <row r="4425" spans="1:45" ht="15" customHeight="1" x14ac:dyDescent="0.2">
      <c r="A4425" s="85"/>
      <c r="F4425" s="4"/>
      <c r="H4425" s="78"/>
      <c r="J4425" s="75"/>
      <c r="K4425" s="71"/>
      <c r="L4425" s="75"/>
      <c r="M4425" s="71"/>
      <c r="O4425" s="71"/>
      <c r="Q4425" s="71"/>
      <c r="V4425" s="4"/>
      <c r="X4425" s="4"/>
      <c r="AJ4425" s="45"/>
      <c r="AK4425" s="45"/>
      <c r="AS4425" s="71"/>
    </row>
    <row r="4426" spans="1:45" ht="15" customHeight="1" x14ac:dyDescent="0.2">
      <c r="A4426" s="85"/>
      <c r="F4426" s="4"/>
      <c r="H4426" s="78"/>
      <c r="J4426" s="75"/>
      <c r="K4426" s="71"/>
      <c r="L4426" s="75"/>
      <c r="M4426" s="71"/>
      <c r="O4426" s="71"/>
      <c r="Q4426" s="71"/>
      <c r="V4426" s="4"/>
      <c r="X4426" s="4"/>
      <c r="AJ4426" s="45"/>
      <c r="AK4426" s="45"/>
      <c r="AS4426" s="71"/>
    </row>
    <row r="4427" spans="1:45" ht="15" customHeight="1" x14ac:dyDescent="0.2">
      <c r="A4427" s="85"/>
      <c r="F4427" s="4"/>
      <c r="H4427" s="78"/>
      <c r="J4427" s="75"/>
      <c r="K4427" s="71"/>
      <c r="L4427" s="75"/>
      <c r="M4427" s="71"/>
      <c r="O4427" s="71"/>
      <c r="Q4427" s="71"/>
      <c r="V4427" s="4"/>
      <c r="X4427" s="4"/>
      <c r="AJ4427" s="45"/>
      <c r="AK4427" s="45"/>
      <c r="AS4427" s="71"/>
    </row>
    <row r="4428" spans="1:45" ht="15" customHeight="1" x14ac:dyDescent="0.2">
      <c r="A4428" s="85"/>
      <c r="F4428" s="4"/>
      <c r="H4428" s="78"/>
      <c r="J4428" s="75"/>
      <c r="K4428" s="71"/>
      <c r="L4428" s="75"/>
      <c r="M4428" s="71"/>
      <c r="O4428" s="71"/>
      <c r="Q4428" s="71"/>
      <c r="V4428" s="4"/>
      <c r="X4428" s="4"/>
      <c r="AJ4428" s="45"/>
      <c r="AK4428" s="45"/>
      <c r="AS4428" s="71"/>
    </row>
    <row r="4429" spans="1:45" ht="15" customHeight="1" x14ac:dyDescent="0.2">
      <c r="A4429" s="85"/>
      <c r="F4429" s="4"/>
      <c r="H4429" s="78"/>
      <c r="J4429" s="75"/>
      <c r="K4429" s="71"/>
      <c r="L4429" s="75"/>
      <c r="M4429" s="71"/>
      <c r="O4429" s="71"/>
      <c r="Q4429" s="71"/>
      <c r="V4429" s="4"/>
      <c r="X4429" s="4"/>
      <c r="AJ4429" s="45"/>
      <c r="AK4429" s="45"/>
      <c r="AS4429" s="71"/>
    </row>
    <row r="4430" spans="1:45" ht="15" customHeight="1" x14ac:dyDescent="0.2">
      <c r="A4430" s="85"/>
      <c r="F4430" s="4"/>
      <c r="H4430" s="78"/>
      <c r="J4430" s="75"/>
      <c r="K4430" s="71"/>
      <c r="L4430" s="75"/>
      <c r="M4430" s="71"/>
      <c r="O4430" s="71"/>
      <c r="Q4430" s="71"/>
      <c r="V4430" s="4"/>
      <c r="X4430" s="4"/>
      <c r="AJ4430" s="45"/>
      <c r="AK4430" s="45"/>
      <c r="AS4430" s="71"/>
    </row>
    <row r="4431" spans="1:45" ht="15" customHeight="1" x14ac:dyDescent="0.2">
      <c r="A4431" s="85"/>
      <c r="F4431" s="4"/>
      <c r="H4431" s="78"/>
      <c r="J4431" s="75"/>
      <c r="K4431" s="71"/>
      <c r="L4431" s="75"/>
      <c r="M4431" s="71"/>
      <c r="O4431" s="71"/>
      <c r="Q4431" s="71"/>
      <c r="V4431" s="4"/>
      <c r="X4431" s="4"/>
      <c r="AJ4431" s="45"/>
      <c r="AK4431" s="45"/>
      <c r="AS4431" s="71"/>
    </row>
    <row r="4432" spans="1:45" ht="15" customHeight="1" x14ac:dyDescent="0.2">
      <c r="A4432" s="85"/>
      <c r="F4432" s="4"/>
      <c r="H4432" s="78"/>
      <c r="J4432" s="75"/>
      <c r="K4432" s="71"/>
      <c r="L4432" s="75"/>
      <c r="M4432" s="71"/>
      <c r="O4432" s="71"/>
      <c r="Q4432" s="71"/>
      <c r="V4432" s="4"/>
      <c r="X4432" s="4"/>
      <c r="AJ4432" s="45"/>
      <c r="AK4432" s="45"/>
      <c r="AS4432" s="71"/>
    </row>
    <row r="4433" spans="1:45" ht="15" customHeight="1" x14ac:dyDescent="0.2">
      <c r="A4433" s="85"/>
      <c r="F4433" s="4"/>
      <c r="H4433" s="78"/>
      <c r="J4433" s="75"/>
      <c r="K4433" s="71"/>
      <c r="L4433" s="75"/>
      <c r="M4433" s="71"/>
      <c r="O4433" s="71"/>
      <c r="Q4433" s="71"/>
      <c r="V4433" s="4"/>
      <c r="X4433" s="4"/>
      <c r="AJ4433" s="45"/>
      <c r="AK4433" s="45"/>
      <c r="AS4433" s="71"/>
    </row>
    <row r="4434" spans="1:45" ht="15" customHeight="1" x14ac:dyDescent="0.2">
      <c r="A4434" s="85"/>
      <c r="F4434" s="4"/>
      <c r="H4434" s="78"/>
      <c r="J4434" s="75"/>
      <c r="K4434" s="71"/>
      <c r="L4434" s="75"/>
      <c r="M4434" s="71"/>
      <c r="O4434" s="71"/>
      <c r="Q4434" s="71"/>
      <c r="V4434" s="4"/>
      <c r="X4434" s="4"/>
      <c r="AJ4434" s="45"/>
      <c r="AK4434" s="45"/>
      <c r="AS4434" s="71"/>
    </row>
    <row r="4435" spans="1:45" ht="15" customHeight="1" x14ac:dyDescent="0.2">
      <c r="A4435" s="85"/>
      <c r="F4435" s="4"/>
      <c r="H4435" s="78"/>
      <c r="J4435" s="75"/>
      <c r="K4435" s="71"/>
      <c r="L4435" s="75"/>
      <c r="M4435" s="71"/>
      <c r="O4435" s="71"/>
      <c r="Q4435" s="71"/>
      <c r="V4435" s="4"/>
      <c r="X4435" s="4"/>
      <c r="AJ4435" s="45"/>
      <c r="AK4435" s="45"/>
      <c r="AS4435" s="71"/>
    </row>
    <row r="4436" spans="1:45" ht="15" customHeight="1" x14ac:dyDescent="0.2">
      <c r="A4436" s="85"/>
      <c r="F4436" s="4"/>
      <c r="H4436" s="78"/>
      <c r="J4436" s="75"/>
      <c r="K4436" s="71"/>
      <c r="L4436" s="75"/>
      <c r="M4436" s="71"/>
      <c r="O4436" s="71"/>
      <c r="Q4436" s="71"/>
      <c r="V4436" s="4"/>
      <c r="X4436" s="4"/>
      <c r="AJ4436" s="45"/>
      <c r="AK4436" s="45"/>
      <c r="AS4436" s="71"/>
    </row>
    <row r="4437" spans="1:45" ht="15" customHeight="1" x14ac:dyDescent="0.2">
      <c r="A4437" s="85"/>
      <c r="F4437" s="4"/>
      <c r="H4437" s="78"/>
      <c r="J4437" s="75"/>
      <c r="K4437" s="71"/>
      <c r="L4437" s="75"/>
      <c r="M4437" s="71"/>
      <c r="O4437" s="71"/>
      <c r="Q4437" s="71"/>
      <c r="V4437" s="4"/>
      <c r="X4437" s="4"/>
      <c r="AJ4437" s="45"/>
      <c r="AK4437" s="45"/>
      <c r="AS4437" s="71"/>
    </row>
    <row r="4438" spans="1:45" ht="15" customHeight="1" x14ac:dyDescent="0.2">
      <c r="A4438" s="85"/>
      <c r="F4438" s="4"/>
      <c r="H4438" s="78"/>
      <c r="J4438" s="75"/>
      <c r="K4438" s="71"/>
      <c r="L4438" s="75"/>
      <c r="M4438" s="71"/>
      <c r="O4438" s="71"/>
      <c r="Q4438" s="71"/>
      <c r="V4438" s="4"/>
      <c r="X4438" s="4"/>
      <c r="AJ4438" s="45"/>
      <c r="AK4438" s="45"/>
      <c r="AS4438" s="71"/>
    </row>
    <row r="4439" spans="1:45" ht="15" customHeight="1" x14ac:dyDescent="0.2">
      <c r="A4439" s="85"/>
      <c r="F4439" s="4"/>
      <c r="H4439" s="78"/>
      <c r="J4439" s="75"/>
      <c r="K4439" s="71"/>
      <c r="L4439" s="75"/>
      <c r="M4439" s="71"/>
      <c r="O4439" s="71"/>
      <c r="Q4439" s="71"/>
      <c r="V4439" s="4"/>
      <c r="X4439" s="4"/>
      <c r="AJ4439" s="45"/>
      <c r="AK4439" s="45"/>
      <c r="AS4439" s="71"/>
    </row>
    <row r="4440" spans="1:45" ht="15" customHeight="1" x14ac:dyDescent="0.2">
      <c r="A4440" s="85"/>
      <c r="F4440" s="4"/>
      <c r="H4440" s="78"/>
      <c r="J4440" s="75"/>
      <c r="K4440" s="71"/>
      <c r="L4440" s="75"/>
      <c r="M4440" s="71"/>
      <c r="O4440" s="71"/>
      <c r="Q4440" s="71"/>
      <c r="V4440" s="4"/>
      <c r="X4440" s="4"/>
      <c r="AJ4440" s="45"/>
      <c r="AK4440" s="45"/>
      <c r="AS4440" s="71"/>
    </row>
    <row r="4441" spans="1:45" ht="15" customHeight="1" x14ac:dyDescent="0.2">
      <c r="A4441" s="85"/>
      <c r="F4441" s="4"/>
      <c r="H4441" s="78"/>
      <c r="J4441" s="75"/>
      <c r="K4441" s="71"/>
      <c r="L4441" s="75"/>
      <c r="M4441" s="71"/>
      <c r="O4441" s="71"/>
      <c r="Q4441" s="71"/>
      <c r="V4441" s="4"/>
      <c r="X4441" s="4"/>
      <c r="AJ4441" s="45"/>
      <c r="AK4441" s="45"/>
      <c r="AS4441" s="71"/>
    </row>
    <row r="4442" spans="1:45" ht="15" customHeight="1" x14ac:dyDescent="0.2">
      <c r="A4442" s="85"/>
      <c r="F4442" s="4"/>
      <c r="H4442" s="78"/>
      <c r="J4442" s="75"/>
      <c r="K4442" s="71"/>
      <c r="L4442" s="75"/>
      <c r="M4442" s="71"/>
      <c r="O4442" s="71"/>
      <c r="Q4442" s="71"/>
      <c r="V4442" s="4"/>
      <c r="X4442" s="4"/>
      <c r="AJ4442" s="45"/>
      <c r="AK4442" s="45"/>
      <c r="AS4442" s="71"/>
    </row>
    <row r="4443" spans="1:45" ht="15" customHeight="1" x14ac:dyDescent="0.2">
      <c r="A4443" s="85"/>
      <c r="F4443" s="4"/>
      <c r="H4443" s="78"/>
      <c r="J4443" s="75"/>
      <c r="K4443" s="71"/>
      <c r="L4443" s="75"/>
      <c r="M4443" s="71"/>
      <c r="O4443" s="71"/>
      <c r="Q4443" s="71"/>
      <c r="V4443" s="4"/>
      <c r="X4443" s="4"/>
      <c r="AJ4443" s="45"/>
      <c r="AK4443" s="45"/>
      <c r="AS4443" s="71"/>
    </row>
    <row r="4444" spans="1:45" ht="15" customHeight="1" x14ac:dyDescent="0.2">
      <c r="A4444" s="85"/>
      <c r="F4444" s="4"/>
      <c r="H4444" s="78"/>
      <c r="J4444" s="75"/>
      <c r="K4444" s="71"/>
      <c r="L4444" s="75"/>
      <c r="M4444" s="71"/>
      <c r="O4444" s="71"/>
      <c r="Q4444" s="71"/>
      <c r="V4444" s="4"/>
      <c r="X4444" s="4"/>
      <c r="AJ4444" s="45"/>
      <c r="AK4444" s="45"/>
      <c r="AS4444" s="71"/>
    </row>
    <row r="4445" spans="1:45" ht="15" customHeight="1" x14ac:dyDescent="0.2">
      <c r="A4445" s="85"/>
      <c r="F4445" s="4"/>
      <c r="H4445" s="78"/>
      <c r="J4445" s="75"/>
      <c r="K4445" s="71"/>
      <c r="L4445" s="75"/>
      <c r="M4445" s="71"/>
      <c r="O4445" s="71"/>
      <c r="Q4445" s="71"/>
      <c r="V4445" s="4"/>
      <c r="X4445" s="4"/>
      <c r="AJ4445" s="45"/>
      <c r="AK4445" s="45"/>
      <c r="AS4445" s="71"/>
    </row>
    <row r="4446" spans="1:45" ht="15" customHeight="1" x14ac:dyDescent="0.2">
      <c r="A4446" s="85"/>
      <c r="F4446" s="4"/>
      <c r="H4446" s="78"/>
      <c r="J4446" s="75"/>
      <c r="K4446" s="71"/>
      <c r="L4446" s="75"/>
      <c r="M4446" s="71"/>
      <c r="O4446" s="71"/>
      <c r="Q4446" s="71"/>
      <c r="V4446" s="4"/>
      <c r="X4446" s="4"/>
      <c r="AJ4446" s="45"/>
      <c r="AK4446" s="45"/>
      <c r="AS4446" s="71"/>
    </row>
    <row r="4447" spans="1:45" ht="15" customHeight="1" x14ac:dyDescent="0.2">
      <c r="A4447" s="85"/>
      <c r="F4447" s="4"/>
      <c r="H4447" s="78"/>
      <c r="J4447" s="75"/>
      <c r="K4447" s="71"/>
      <c r="L4447" s="75"/>
      <c r="M4447" s="71"/>
      <c r="O4447" s="71"/>
      <c r="Q4447" s="71"/>
      <c r="V4447" s="4"/>
      <c r="X4447" s="4"/>
      <c r="AJ4447" s="45"/>
      <c r="AK4447" s="45"/>
      <c r="AS4447" s="71"/>
    </row>
    <row r="4448" spans="1:45" ht="15" customHeight="1" x14ac:dyDescent="0.2">
      <c r="A4448" s="85"/>
      <c r="F4448" s="4"/>
      <c r="H4448" s="78"/>
      <c r="J4448" s="75"/>
      <c r="K4448" s="71"/>
      <c r="L4448" s="75"/>
      <c r="M4448" s="71"/>
      <c r="O4448" s="71"/>
      <c r="Q4448" s="71"/>
      <c r="V4448" s="4"/>
      <c r="X4448" s="4"/>
      <c r="AJ4448" s="45"/>
      <c r="AK4448" s="45"/>
      <c r="AS4448" s="71"/>
    </row>
    <row r="4449" spans="1:45" ht="15" customHeight="1" x14ac:dyDescent="0.2">
      <c r="A4449" s="85"/>
      <c r="F4449" s="4"/>
      <c r="H4449" s="78"/>
      <c r="J4449" s="75"/>
      <c r="K4449" s="71"/>
      <c r="L4449" s="75"/>
      <c r="M4449" s="71"/>
      <c r="O4449" s="71"/>
      <c r="Q4449" s="71"/>
      <c r="V4449" s="4"/>
      <c r="X4449" s="4"/>
      <c r="AJ4449" s="45"/>
      <c r="AK4449" s="45"/>
      <c r="AS4449" s="71"/>
    </row>
    <row r="4450" spans="1:45" ht="15" customHeight="1" x14ac:dyDescent="0.2">
      <c r="A4450" s="85"/>
      <c r="F4450" s="4"/>
      <c r="H4450" s="78"/>
      <c r="J4450" s="75"/>
      <c r="K4450" s="71"/>
      <c r="L4450" s="75"/>
      <c r="M4450" s="71"/>
      <c r="O4450" s="71"/>
      <c r="Q4450" s="71"/>
      <c r="V4450" s="4"/>
      <c r="X4450" s="4"/>
      <c r="AJ4450" s="45"/>
      <c r="AK4450" s="45"/>
      <c r="AS4450" s="71"/>
    </row>
    <row r="4451" spans="1:45" ht="15" customHeight="1" x14ac:dyDescent="0.2">
      <c r="A4451" s="85"/>
      <c r="F4451" s="4"/>
      <c r="H4451" s="78"/>
      <c r="J4451" s="75"/>
      <c r="K4451" s="71"/>
      <c r="L4451" s="75"/>
      <c r="M4451" s="71"/>
      <c r="O4451" s="71"/>
      <c r="Q4451" s="71"/>
      <c r="V4451" s="4"/>
      <c r="X4451" s="4"/>
      <c r="AJ4451" s="45"/>
      <c r="AK4451" s="45"/>
      <c r="AS4451" s="71"/>
    </row>
    <row r="4452" spans="1:45" ht="15" customHeight="1" x14ac:dyDescent="0.2">
      <c r="A4452" s="85"/>
      <c r="F4452" s="4"/>
      <c r="H4452" s="78"/>
      <c r="J4452" s="75"/>
      <c r="K4452" s="71"/>
      <c r="L4452" s="75"/>
      <c r="M4452" s="71"/>
      <c r="O4452" s="71"/>
      <c r="Q4452" s="71"/>
      <c r="V4452" s="4"/>
      <c r="X4452" s="4"/>
      <c r="AJ4452" s="45"/>
      <c r="AK4452" s="45"/>
      <c r="AS4452" s="71"/>
    </row>
    <row r="4453" spans="1:45" ht="15" customHeight="1" x14ac:dyDescent="0.2">
      <c r="A4453" s="85"/>
      <c r="F4453" s="4"/>
      <c r="H4453" s="78"/>
      <c r="J4453" s="75"/>
      <c r="K4453" s="71"/>
      <c r="L4453" s="75"/>
      <c r="M4453" s="71"/>
      <c r="O4453" s="71"/>
      <c r="Q4453" s="71"/>
      <c r="V4453" s="4"/>
      <c r="X4453" s="4"/>
      <c r="AJ4453" s="45"/>
      <c r="AK4453" s="45"/>
      <c r="AS4453" s="71"/>
    </row>
    <row r="4454" spans="1:45" ht="15" customHeight="1" x14ac:dyDescent="0.2">
      <c r="A4454" s="85"/>
      <c r="F4454" s="4"/>
      <c r="H4454" s="78"/>
      <c r="J4454" s="75"/>
      <c r="K4454" s="71"/>
      <c r="L4454" s="75"/>
      <c r="M4454" s="71"/>
      <c r="O4454" s="71"/>
      <c r="Q4454" s="71"/>
      <c r="V4454" s="4"/>
      <c r="X4454" s="4"/>
      <c r="AJ4454" s="45"/>
      <c r="AK4454" s="45"/>
      <c r="AS4454" s="71"/>
    </row>
    <row r="4455" spans="1:45" ht="15" customHeight="1" x14ac:dyDescent="0.2">
      <c r="A4455" s="85"/>
      <c r="F4455" s="4"/>
      <c r="H4455" s="78"/>
      <c r="J4455" s="75"/>
      <c r="K4455" s="71"/>
      <c r="L4455" s="75"/>
      <c r="M4455" s="71"/>
      <c r="O4455" s="71"/>
      <c r="Q4455" s="71"/>
      <c r="V4455" s="4"/>
      <c r="X4455" s="4"/>
      <c r="AJ4455" s="45"/>
      <c r="AK4455" s="45"/>
      <c r="AS4455" s="71"/>
    </row>
    <row r="4456" spans="1:45" ht="15" customHeight="1" x14ac:dyDescent="0.2">
      <c r="A4456" s="85"/>
      <c r="F4456" s="4"/>
      <c r="H4456" s="78"/>
      <c r="J4456" s="75"/>
      <c r="K4456" s="71"/>
      <c r="L4456" s="75"/>
      <c r="M4456" s="71"/>
      <c r="O4456" s="71"/>
      <c r="Q4456" s="71"/>
      <c r="V4456" s="4"/>
      <c r="X4456" s="4"/>
      <c r="AJ4456" s="45"/>
      <c r="AK4456" s="45"/>
      <c r="AS4456" s="71"/>
    </row>
    <row r="4457" spans="1:45" ht="15" customHeight="1" x14ac:dyDescent="0.2">
      <c r="A4457" s="85"/>
      <c r="F4457" s="4"/>
      <c r="H4457" s="78"/>
      <c r="J4457" s="75"/>
      <c r="K4457" s="71"/>
      <c r="L4457" s="75"/>
      <c r="M4457" s="71"/>
      <c r="O4457" s="71"/>
      <c r="Q4457" s="71"/>
      <c r="V4457" s="4"/>
      <c r="X4457" s="4"/>
      <c r="AJ4457" s="45"/>
      <c r="AK4457" s="45"/>
      <c r="AS4457" s="71"/>
    </row>
    <row r="4458" spans="1:45" ht="15" customHeight="1" x14ac:dyDescent="0.2">
      <c r="A4458" s="85"/>
      <c r="F4458" s="4"/>
      <c r="H4458" s="78"/>
      <c r="J4458" s="75"/>
      <c r="K4458" s="71"/>
      <c r="L4458" s="75"/>
      <c r="M4458" s="71"/>
      <c r="O4458" s="71"/>
      <c r="Q4458" s="71"/>
      <c r="V4458" s="4"/>
      <c r="X4458" s="4"/>
      <c r="AJ4458" s="45"/>
      <c r="AK4458" s="45"/>
      <c r="AS4458" s="71"/>
    </row>
    <row r="4459" spans="1:45" ht="15" customHeight="1" x14ac:dyDescent="0.2">
      <c r="A4459" s="85"/>
      <c r="F4459" s="4"/>
      <c r="H4459" s="78"/>
      <c r="J4459" s="75"/>
      <c r="K4459" s="71"/>
      <c r="L4459" s="75"/>
      <c r="M4459" s="71"/>
      <c r="O4459" s="71"/>
      <c r="Q4459" s="71"/>
      <c r="V4459" s="4"/>
      <c r="X4459" s="4"/>
      <c r="AJ4459" s="45"/>
      <c r="AK4459" s="45"/>
      <c r="AS4459" s="71"/>
    </row>
    <row r="4460" spans="1:45" ht="15" customHeight="1" x14ac:dyDescent="0.2">
      <c r="A4460" s="85"/>
      <c r="F4460" s="4"/>
      <c r="H4460" s="78"/>
      <c r="J4460" s="75"/>
      <c r="K4460" s="71"/>
      <c r="L4460" s="75"/>
      <c r="M4460" s="71"/>
      <c r="O4460" s="71"/>
      <c r="Q4460" s="71"/>
      <c r="V4460" s="4"/>
      <c r="X4460" s="4"/>
      <c r="AJ4460" s="45"/>
      <c r="AK4460" s="45"/>
      <c r="AS4460" s="71"/>
    </row>
    <row r="4461" spans="1:45" ht="15" customHeight="1" x14ac:dyDescent="0.2">
      <c r="A4461" s="85"/>
      <c r="F4461" s="4"/>
      <c r="H4461" s="78"/>
      <c r="J4461" s="75"/>
      <c r="K4461" s="71"/>
      <c r="L4461" s="75"/>
      <c r="M4461" s="71"/>
      <c r="O4461" s="71"/>
      <c r="Q4461" s="71"/>
      <c r="V4461" s="4"/>
      <c r="X4461" s="4"/>
      <c r="AJ4461" s="45"/>
      <c r="AK4461" s="45"/>
      <c r="AS4461" s="71"/>
    </row>
    <row r="4462" spans="1:45" ht="15" customHeight="1" x14ac:dyDescent="0.2">
      <c r="A4462" s="85"/>
      <c r="F4462" s="4"/>
      <c r="H4462" s="78"/>
      <c r="J4462" s="75"/>
      <c r="K4462" s="71"/>
      <c r="L4462" s="75"/>
      <c r="M4462" s="71"/>
      <c r="O4462" s="71"/>
      <c r="Q4462" s="71"/>
      <c r="V4462" s="4"/>
      <c r="X4462" s="4"/>
      <c r="AJ4462" s="45"/>
      <c r="AK4462" s="45"/>
      <c r="AS4462" s="71"/>
    </row>
    <row r="4463" spans="1:45" ht="15" customHeight="1" x14ac:dyDescent="0.2">
      <c r="A4463" s="85"/>
      <c r="F4463" s="4"/>
      <c r="H4463" s="78"/>
      <c r="J4463" s="75"/>
      <c r="K4463" s="71"/>
      <c r="L4463" s="75"/>
      <c r="M4463" s="71"/>
      <c r="O4463" s="71"/>
      <c r="Q4463" s="71"/>
      <c r="V4463" s="4"/>
      <c r="X4463" s="4"/>
      <c r="AJ4463" s="45"/>
      <c r="AK4463" s="45"/>
      <c r="AS4463" s="71"/>
    </row>
    <row r="4464" spans="1:45" ht="15" customHeight="1" x14ac:dyDescent="0.2">
      <c r="A4464" s="85"/>
      <c r="F4464" s="4"/>
      <c r="H4464" s="78"/>
      <c r="J4464" s="75"/>
      <c r="K4464" s="71"/>
      <c r="L4464" s="75"/>
      <c r="M4464" s="71"/>
      <c r="O4464" s="71"/>
      <c r="Q4464" s="71"/>
      <c r="V4464" s="4"/>
      <c r="X4464" s="4"/>
      <c r="AJ4464" s="45"/>
      <c r="AK4464" s="45"/>
      <c r="AS4464" s="71"/>
    </row>
    <row r="4465" spans="1:45" ht="15" customHeight="1" x14ac:dyDescent="0.2">
      <c r="A4465" s="85"/>
      <c r="F4465" s="4"/>
      <c r="H4465" s="78"/>
      <c r="J4465" s="75"/>
      <c r="K4465" s="71"/>
      <c r="L4465" s="75"/>
      <c r="M4465" s="71"/>
      <c r="O4465" s="71"/>
      <c r="Q4465" s="71"/>
      <c r="V4465" s="4"/>
      <c r="X4465" s="4"/>
      <c r="AJ4465" s="45"/>
      <c r="AK4465" s="45"/>
      <c r="AS4465" s="71"/>
    </row>
    <row r="4466" spans="1:45" ht="15" customHeight="1" x14ac:dyDescent="0.2">
      <c r="A4466" s="85"/>
      <c r="F4466" s="4"/>
      <c r="H4466" s="78"/>
      <c r="J4466" s="75"/>
      <c r="K4466" s="71"/>
      <c r="L4466" s="75"/>
      <c r="M4466" s="71"/>
      <c r="O4466" s="71"/>
      <c r="Q4466" s="71"/>
      <c r="V4466" s="4"/>
      <c r="X4466" s="4"/>
      <c r="AJ4466" s="45"/>
      <c r="AK4466" s="45"/>
      <c r="AS4466" s="71"/>
    </row>
    <row r="4467" spans="1:45" ht="15" customHeight="1" x14ac:dyDescent="0.2">
      <c r="A4467" s="85"/>
      <c r="F4467" s="4"/>
      <c r="H4467" s="78"/>
      <c r="J4467" s="75"/>
      <c r="K4467" s="71"/>
      <c r="L4467" s="75"/>
      <c r="M4467" s="71"/>
      <c r="O4467" s="71"/>
      <c r="Q4467" s="71"/>
      <c r="V4467" s="4"/>
      <c r="X4467" s="4"/>
      <c r="AJ4467" s="45"/>
      <c r="AK4467" s="45"/>
      <c r="AS4467" s="71"/>
    </row>
    <row r="4468" spans="1:45" ht="15" customHeight="1" x14ac:dyDescent="0.2">
      <c r="A4468" s="85"/>
      <c r="F4468" s="4"/>
      <c r="H4468" s="78"/>
      <c r="J4468" s="75"/>
      <c r="K4468" s="71"/>
      <c r="L4468" s="75"/>
      <c r="M4468" s="71"/>
      <c r="O4468" s="71"/>
      <c r="Q4468" s="71"/>
      <c r="V4468" s="4"/>
      <c r="X4468" s="4"/>
      <c r="AJ4468" s="45"/>
      <c r="AK4468" s="45"/>
      <c r="AS4468" s="71"/>
    </row>
    <row r="4469" spans="1:45" ht="15" customHeight="1" x14ac:dyDescent="0.2">
      <c r="A4469" s="85"/>
      <c r="F4469" s="4"/>
      <c r="H4469" s="78"/>
      <c r="J4469" s="75"/>
      <c r="K4469" s="71"/>
      <c r="L4469" s="75"/>
      <c r="M4469" s="71"/>
      <c r="O4469" s="71"/>
      <c r="Q4469" s="71"/>
      <c r="V4469" s="4"/>
      <c r="X4469" s="4"/>
      <c r="AJ4469" s="45"/>
      <c r="AK4469" s="45"/>
      <c r="AS4469" s="71"/>
    </row>
    <row r="4470" spans="1:45" ht="15" customHeight="1" x14ac:dyDescent="0.2">
      <c r="A4470" s="85"/>
      <c r="F4470" s="4"/>
      <c r="H4470" s="78"/>
      <c r="J4470" s="75"/>
      <c r="K4470" s="71"/>
      <c r="L4470" s="75"/>
      <c r="M4470" s="71"/>
      <c r="O4470" s="71"/>
      <c r="Q4470" s="71"/>
      <c r="V4470" s="4"/>
      <c r="X4470" s="4"/>
      <c r="AJ4470" s="45"/>
      <c r="AK4470" s="45"/>
      <c r="AS4470" s="71"/>
    </row>
    <row r="4471" spans="1:45" ht="15" customHeight="1" x14ac:dyDescent="0.2">
      <c r="A4471" s="85"/>
      <c r="F4471" s="4"/>
      <c r="H4471" s="78"/>
      <c r="J4471" s="75"/>
      <c r="K4471" s="71"/>
      <c r="L4471" s="75"/>
      <c r="M4471" s="71"/>
      <c r="O4471" s="71"/>
      <c r="Q4471" s="71"/>
      <c r="V4471" s="4"/>
      <c r="X4471" s="4"/>
      <c r="AJ4471" s="45"/>
      <c r="AK4471" s="45"/>
      <c r="AS4471" s="71"/>
    </row>
    <row r="4472" spans="1:45" ht="15" customHeight="1" x14ac:dyDescent="0.2">
      <c r="A4472" s="85"/>
      <c r="F4472" s="4"/>
      <c r="H4472" s="78"/>
      <c r="J4472" s="75"/>
      <c r="K4472" s="71"/>
      <c r="L4472" s="75"/>
      <c r="M4472" s="71"/>
      <c r="O4472" s="71"/>
      <c r="Q4472" s="71"/>
      <c r="V4472" s="4"/>
      <c r="X4472" s="4"/>
      <c r="AJ4472" s="45"/>
      <c r="AK4472" s="45"/>
      <c r="AS4472" s="71"/>
    </row>
    <row r="4473" spans="1:45" ht="15" customHeight="1" x14ac:dyDescent="0.2">
      <c r="A4473" s="85"/>
      <c r="F4473" s="4"/>
      <c r="H4473" s="78"/>
      <c r="J4473" s="75"/>
      <c r="K4473" s="71"/>
      <c r="L4473" s="75"/>
      <c r="M4473" s="71"/>
      <c r="O4473" s="71"/>
      <c r="Q4473" s="71"/>
      <c r="V4473" s="4"/>
      <c r="X4473" s="4"/>
      <c r="AJ4473" s="45"/>
      <c r="AK4473" s="45"/>
      <c r="AS4473" s="71"/>
    </row>
    <row r="4474" spans="1:45" ht="15" customHeight="1" x14ac:dyDescent="0.2">
      <c r="A4474" s="85"/>
      <c r="F4474" s="4"/>
      <c r="H4474" s="78"/>
      <c r="J4474" s="75"/>
      <c r="K4474" s="71"/>
      <c r="L4474" s="75"/>
      <c r="M4474" s="71"/>
      <c r="O4474" s="71"/>
      <c r="Q4474" s="71"/>
      <c r="V4474" s="4"/>
      <c r="X4474" s="4"/>
      <c r="AJ4474" s="45"/>
      <c r="AK4474" s="45"/>
      <c r="AS4474" s="71"/>
    </row>
    <row r="4475" spans="1:45" ht="15" customHeight="1" x14ac:dyDescent="0.2">
      <c r="A4475" s="85"/>
      <c r="F4475" s="4"/>
      <c r="H4475" s="78"/>
      <c r="J4475" s="75"/>
      <c r="K4475" s="71"/>
      <c r="L4475" s="75"/>
      <c r="M4475" s="71"/>
      <c r="O4475" s="71"/>
      <c r="Q4475" s="71"/>
      <c r="V4475" s="4"/>
      <c r="X4475" s="4"/>
      <c r="AJ4475" s="45"/>
      <c r="AK4475" s="45"/>
      <c r="AS4475" s="71"/>
    </row>
    <row r="4476" spans="1:45" ht="15" customHeight="1" x14ac:dyDescent="0.2">
      <c r="A4476" s="85"/>
      <c r="F4476" s="4"/>
      <c r="H4476" s="78"/>
      <c r="J4476" s="75"/>
      <c r="K4476" s="71"/>
      <c r="L4476" s="75"/>
      <c r="M4476" s="71"/>
      <c r="O4476" s="71"/>
      <c r="Q4476" s="71"/>
      <c r="V4476" s="4"/>
      <c r="X4476" s="4"/>
      <c r="AJ4476" s="45"/>
      <c r="AK4476" s="45"/>
      <c r="AS4476" s="71"/>
    </row>
    <row r="4477" spans="1:45" ht="15" customHeight="1" x14ac:dyDescent="0.2">
      <c r="A4477" s="85"/>
      <c r="F4477" s="4"/>
      <c r="H4477" s="78"/>
      <c r="J4477" s="75"/>
      <c r="K4477" s="71"/>
      <c r="L4477" s="75"/>
      <c r="M4477" s="71"/>
      <c r="O4477" s="71"/>
      <c r="Q4477" s="71"/>
      <c r="V4477" s="4"/>
      <c r="X4477" s="4"/>
      <c r="AJ4477" s="45"/>
      <c r="AK4477" s="45"/>
      <c r="AS4477" s="71"/>
    </row>
    <row r="4478" spans="1:45" ht="15" customHeight="1" x14ac:dyDescent="0.2">
      <c r="A4478" s="85"/>
      <c r="F4478" s="4"/>
      <c r="H4478" s="78"/>
      <c r="J4478" s="75"/>
      <c r="K4478" s="71"/>
      <c r="L4478" s="75"/>
      <c r="M4478" s="71"/>
      <c r="O4478" s="71"/>
      <c r="Q4478" s="71"/>
      <c r="V4478" s="4"/>
      <c r="X4478" s="4"/>
      <c r="AJ4478" s="45"/>
      <c r="AK4478" s="45"/>
      <c r="AS4478" s="71"/>
    </row>
    <row r="4479" spans="1:45" ht="15" customHeight="1" x14ac:dyDescent="0.2">
      <c r="A4479" s="85"/>
      <c r="F4479" s="4"/>
      <c r="H4479" s="79"/>
      <c r="J4479" s="75"/>
      <c r="K4479" s="71"/>
      <c r="L4479" s="75"/>
      <c r="M4479" s="71"/>
      <c r="O4479" s="71"/>
      <c r="Q4479" s="71"/>
      <c r="V4479" s="4"/>
      <c r="X4479" s="4"/>
      <c r="AJ4479" s="45"/>
      <c r="AK4479" s="45"/>
      <c r="AS4479" s="71"/>
    </row>
    <row r="4480" spans="1:45" ht="15" customHeight="1" x14ac:dyDescent="0.2">
      <c r="A4480" s="85"/>
      <c r="F4480" s="4"/>
      <c r="H4480" s="79"/>
      <c r="J4480" s="75"/>
      <c r="K4480" s="71"/>
      <c r="L4480" s="75"/>
      <c r="M4480" s="71"/>
      <c r="O4480" s="71"/>
      <c r="Q4480" s="71"/>
      <c r="V4480" s="4"/>
      <c r="X4480" s="4"/>
      <c r="AJ4480" s="45"/>
      <c r="AK4480" s="45"/>
      <c r="AS4480" s="71"/>
    </row>
    <row r="4481" spans="1:45" ht="15" customHeight="1" x14ac:dyDescent="0.2">
      <c r="A4481" s="85"/>
      <c r="F4481" s="4"/>
      <c r="H4481" s="79"/>
      <c r="J4481" s="75"/>
      <c r="K4481" s="71"/>
      <c r="L4481" s="75"/>
      <c r="M4481" s="71"/>
      <c r="O4481" s="71"/>
      <c r="Q4481" s="71"/>
      <c r="V4481" s="4"/>
      <c r="X4481" s="4"/>
      <c r="AJ4481" s="45"/>
      <c r="AK4481" s="45"/>
      <c r="AS4481" s="71"/>
    </row>
    <row r="4482" spans="1:45" ht="15" customHeight="1" x14ac:dyDescent="0.2">
      <c r="A4482" s="85"/>
      <c r="F4482" s="4"/>
      <c r="H4482" s="79"/>
      <c r="J4482" s="75"/>
      <c r="K4482" s="71"/>
      <c r="L4482" s="75"/>
      <c r="M4482" s="71"/>
      <c r="O4482" s="71"/>
      <c r="Q4482" s="71"/>
      <c r="V4482" s="4"/>
      <c r="X4482" s="4"/>
      <c r="AJ4482" s="45"/>
      <c r="AK4482" s="45"/>
      <c r="AS4482" s="71"/>
    </row>
    <row r="4483" spans="1:45" ht="15" customHeight="1" x14ac:dyDescent="0.2">
      <c r="A4483" s="85"/>
      <c r="F4483" s="4"/>
      <c r="H4483" s="79"/>
      <c r="J4483" s="75"/>
      <c r="K4483" s="71"/>
      <c r="L4483" s="75"/>
      <c r="M4483" s="71"/>
      <c r="O4483" s="71"/>
      <c r="Q4483" s="71"/>
      <c r="V4483" s="4"/>
      <c r="X4483" s="4"/>
      <c r="AJ4483" s="45"/>
      <c r="AK4483" s="45"/>
      <c r="AS4483" s="71"/>
    </row>
    <row r="4484" spans="1:45" ht="15" customHeight="1" x14ac:dyDescent="0.2">
      <c r="A4484" s="85"/>
      <c r="F4484" s="4"/>
      <c r="H4484" s="79"/>
      <c r="J4484" s="75"/>
      <c r="K4484" s="71"/>
      <c r="L4484" s="75"/>
      <c r="M4484" s="71"/>
      <c r="O4484" s="71"/>
      <c r="Q4484" s="71"/>
      <c r="V4484" s="4"/>
      <c r="X4484" s="4"/>
      <c r="AJ4484" s="45"/>
      <c r="AK4484" s="45"/>
      <c r="AS4484" s="71"/>
    </row>
    <row r="4485" spans="1:45" ht="15" customHeight="1" x14ac:dyDescent="0.2">
      <c r="A4485" s="85"/>
      <c r="F4485" s="4"/>
      <c r="H4485" s="79"/>
      <c r="J4485" s="75"/>
      <c r="K4485" s="71"/>
      <c r="L4485" s="75"/>
      <c r="M4485" s="71"/>
      <c r="O4485" s="71"/>
      <c r="Q4485" s="71"/>
      <c r="V4485" s="4"/>
      <c r="X4485" s="4"/>
      <c r="AJ4485" s="45"/>
      <c r="AK4485" s="45"/>
      <c r="AS4485" s="71"/>
    </row>
    <row r="4486" spans="1:45" ht="15" customHeight="1" x14ac:dyDescent="0.2">
      <c r="A4486" s="85"/>
      <c r="F4486" s="4"/>
      <c r="H4486" s="78"/>
      <c r="J4486" s="75"/>
      <c r="K4486" s="71"/>
      <c r="L4486" s="75"/>
      <c r="M4486" s="71"/>
      <c r="O4486" s="71"/>
      <c r="Q4486" s="71"/>
      <c r="V4486" s="4"/>
      <c r="X4486" s="4"/>
      <c r="AJ4486" s="45"/>
      <c r="AK4486" s="45"/>
      <c r="AS4486" s="71"/>
    </row>
    <row r="4487" spans="1:45" ht="15" customHeight="1" x14ac:dyDescent="0.2">
      <c r="A4487" s="85"/>
      <c r="F4487" s="4"/>
      <c r="H4487" s="78"/>
      <c r="J4487" s="75"/>
      <c r="K4487" s="71"/>
      <c r="L4487" s="75"/>
      <c r="M4487" s="71"/>
      <c r="O4487" s="71"/>
      <c r="Q4487" s="71"/>
      <c r="V4487" s="4"/>
      <c r="X4487" s="4"/>
      <c r="AJ4487" s="45"/>
      <c r="AK4487" s="45"/>
      <c r="AS4487" s="71"/>
    </row>
    <row r="4488" spans="1:45" ht="15" customHeight="1" x14ac:dyDescent="0.2">
      <c r="A4488" s="85"/>
      <c r="F4488" s="4"/>
      <c r="H4488" s="78"/>
      <c r="J4488" s="75"/>
      <c r="K4488" s="71"/>
      <c r="L4488" s="75"/>
      <c r="M4488" s="71"/>
      <c r="O4488" s="71"/>
      <c r="Q4488" s="71"/>
      <c r="V4488" s="4"/>
      <c r="X4488" s="4"/>
      <c r="AJ4488" s="45"/>
      <c r="AK4488" s="45"/>
      <c r="AS4488" s="71"/>
    </row>
    <row r="4489" spans="1:45" ht="15" customHeight="1" x14ac:dyDescent="0.2">
      <c r="A4489" s="85"/>
      <c r="F4489" s="4"/>
      <c r="H4489" s="78"/>
      <c r="J4489" s="75"/>
      <c r="K4489" s="71"/>
      <c r="L4489" s="75"/>
      <c r="M4489" s="71"/>
      <c r="O4489" s="71"/>
      <c r="Q4489" s="71"/>
      <c r="V4489" s="4"/>
      <c r="X4489" s="4"/>
      <c r="AJ4489" s="45"/>
      <c r="AK4489" s="45"/>
      <c r="AS4489" s="71"/>
    </row>
    <row r="4490" spans="1:45" ht="15" customHeight="1" x14ac:dyDescent="0.2">
      <c r="A4490" s="85"/>
      <c r="F4490" s="4"/>
      <c r="H4490" s="78"/>
      <c r="J4490" s="75"/>
      <c r="K4490" s="71"/>
      <c r="L4490" s="75"/>
      <c r="M4490" s="71"/>
      <c r="O4490" s="71"/>
      <c r="Q4490" s="71"/>
      <c r="V4490" s="4"/>
      <c r="X4490" s="4"/>
      <c r="AJ4490" s="45"/>
      <c r="AK4490" s="45"/>
      <c r="AS4490" s="71"/>
    </row>
    <row r="4491" spans="1:45" ht="15" customHeight="1" x14ac:dyDescent="0.2">
      <c r="A4491" s="85"/>
      <c r="F4491" s="4"/>
      <c r="H4491" s="78"/>
      <c r="J4491" s="75"/>
      <c r="K4491" s="71"/>
      <c r="L4491" s="75"/>
      <c r="M4491" s="71"/>
      <c r="O4491" s="71"/>
      <c r="Q4491" s="71"/>
      <c r="V4491" s="4"/>
      <c r="X4491" s="4"/>
      <c r="AJ4491" s="45"/>
      <c r="AK4491" s="45"/>
      <c r="AS4491" s="71"/>
    </row>
    <row r="4492" spans="1:45" ht="15" customHeight="1" x14ac:dyDescent="0.2">
      <c r="A4492" s="85"/>
      <c r="F4492" s="4"/>
      <c r="H4492" s="78"/>
      <c r="J4492" s="75"/>
      <c r="K4492" s="71"/>
      <c r="L4492" s="75"/>
      <c r="M4492" s="71"/>
      <c r="O4492" s="71"/>
      <c r="Q4492" s="71"/>
      <c r="V4492" s="4"/>
      <c r="X4492" s="4"/>
      <c r="AJ4492" s="45"/>
      <c r="AK4492" s="45"/>
      <c r="AS4492" s="71"/>
    </row>
    <row r="4493" spans="1:45" ht="15" customHeight="1" x14ac:dyDescent="0.2">
      <c r="A4493" s="85"/>
      <c r="F4493" s="4"/>
      <c r="H4493" s="79"/>
      <c r="J4493" s="75"/>
      <c r="K4493" s="71"/>
      <c r="L4493" s="75"/>
      <c r="M4493" s="71"/>
      <c r="O4493" s="71"/>
      <c r="Q4493" s="71"/>
      <c r="V4493" s="4"/>
      <c r="X4493" s="4"/>
      <c r="AJ4493" s="45"/>
      <c r="AK4493" s="45"/>
      <c r="AS4493" s="71"/>
    </row>
    <row r="4494" spans="1:45" ht="15" customHeight="1" x14ac:dyDescent="0.2">
      <c r="A4494" s="85"/>
      <c r="F4494" s="4"/>
      <c r="H4494" s="79"/>
      <c r="J4494" s="75"/>
      <c r="K4494" s="71"/>
      <c r="L4494" s="75"/>
      <c r="M4494" s="71"/>
      <c r="O4494" s="71"/>
      <c r="Q4494" s="71"/>
      <c r="V4494" s="4"/>
      <c r="X4494" s="4"/>
      <c r="AJ4494" s="45"/>
      <c r="AK4494" s="45"/>
      <c r="AS4494" s="71"/>
    </row>
    <row r="4495" spans="1:45" ht="15" customHeight="1" x14ac:dyDescent="0.2">
      <c r="A4495" s="85"/>
      <c r="F4495" s="4"/>
      <c r="H4495" s="79"/>
      <c r="J4495" s="75"/>
      <c r="K4495" s="71"/>
      <c r="L4495" s="75"/>
      <c r="M4495" s="71"/>
      <c r="O4495" s="71"/>
      <c r="Q4495" s="71"/>
      <c r="V4495" s="4"/>
      <c r="X4495" s="4"/>
      <c r="AJ4495" s="45"/>
      <c r="AK4495" s="45"/>
      <c r="AS4495" s="71"/>
    </row>
    <row r="4496" spans="1:45" ht="15" customHeight="1" x14ac:dyDescent="0.2">
      <c r="A4496" s="85"/>
      <c r="F4496" s="4"/>
      <c r="H4496" s="78"/>
      <c r="J4496" s="75"/>
      <c r="K4496" s="71"/>
      <c r="L4496" s="75"/>
      <c r="M4496" s="71"/>
      <c r="O4496" s="71"/>
      <c r="Q4496" s="71"/>
      <c r="V4496" s="4"/>
      <c r="X4496" s="4"/>
      <c r="AJ4496" s="45"/>
      <c r="AK4496" s="45"/>
      <c r="AS4496" s="71"/>
    </row>
    <row r="4497" spans="1:45" ht="15" customHeight="1" x14ac:dyDescent="0.2">
      <c r="A4497" s="85"/>
      <c r="F4497" s="4"/>
      <c r="H4497" s="78"/>
      <c r="J4497" s="75"/>
      <c r="K4497" s="71"/>
      <c r="L4497" s="75"/>
      <c r="M4497" s="71"/>
      <c r="O4497" s="71"/>
      <c r="Q4497" s="71"/>
      <c r="V4497" s="4"/>
      <c r="X4497" s="4"/>
      <c r="AJ4497" s="45"/>
      <c r="AK4497" s="45"/>
      <c r="AS4497" s="71"/>
    </row>
    <row r="4498" spans="1:45" ht="15" customHeight="1" x14ac:dyDescent="0.2">
      <c r="A4498" s="85"/>
      <c r="F4498" s="4"/>
      <c r="H4498" s="78"/>
      <c r="J4498" s="75"/>
      <c r="K4498" s="71"/>
      <c r="L4498" s="75"/>
      <c r="M4498" s="71"/>
      <c r="O4498" s="71"/>
      <c r="Q4498" s="71"/>
      <c r="V4498" s="4"/>
      <c r="X4498" s="4"/>
      <c r="AJ4498" s="45"/>
      <c r="AK4498" s="45"/>
      <c r="AS4498" s="71"/>
    </row>
    <row r="4499" spans="1:45" ht="15" customHeight="1" x14ac:dyDescent="0.2">
      <c r="A4499" s="85"/>
      <c r="F4499" s="4"/>
      <c r="H4499" s="78"/>
      <c r="J4499" s="75"/>
      <c r="K4499" s="71"/>
      <c r="L4499" s="75"/>
      <c r="M4499" s="71"/>
      <c r="O4499" s="71"/>
      <c r="Q4499" s="71"/>
      <c r="V4499" s="4"/>
      <c r="X4499" s="4"/>
      <c r="AJ4499" s="45"/>
      <c r="AK4499" s="45"/>
      <c r="AS4499" s="71"/>
    </row>
    <row r="4500" spans="1:45" ht="15" customHeight="1" x14ac:dyDescent="0.2">
      <c r="A4500" s="85"/>
      <c r="F4500" s="4"/>
      <c r="H4500" s="78"/>
      <c r="J4500" s="75"/>
      <c r="K4500" s="71"/>
      <c r="L4500" s="75"/>
      <c r="M4500" s="71"/>
      <c r="O4500" s="71"/>
      <c r="Q4500" s="71"/>
      <c r="V4500" s="4"/>
      <c r="X4500" s="4"/>
      <c r="AJ4500" s="45"/>
      <c r="AK4500" s="45"/>
      <c r="AS4500" s="71"/>
    </row>
    <row r="4501" spans="1:45" ht="15" customHeight="1" x14ac:dyDescent="0.2">
      <c r="A4501" s="85"/>
      <c r="F4501" s="4"/>
      <c r="H4501" s="78"/>
      <c r="J4501" s="75"/>
      <c r="K4501" s="71"/>
      <c r="L4501" s="75"/>
      <c r="M4501" s="71"/>
      <c r="O4501" s="71"/>
      <c r="Q4501" s="71"/>
      <c r="V4501" s="4"/>
      <c r="X4501" s="4"/>
      <c r="AJ4501" s="45"/>
      <c r="AK4501" s="45"/>
      <c r="AS4501" s="71"/>
    </row>
    <row r="4502" spans="1:45" ht="15" customHeight="1" x14ac:dyDescent="0.2">
      <c r="A4502" s="85"/>
      <c r="F4502" s="4"/>
      <c r="H4502" s="78"/>
      <c r="J4502" s="75"/>
      <c r="K4502" s="71"/>
      <c r="L4502" s="75"/>
      <c r="M4502" s="71"/>
      <c r="O4502" s="71"/>
      <c r="Q4502" s="71"/>
      <c r="V4502" s="4"/>
      <c r="X4502" s="4"/>
      <c r="AJ4502" s="45"/>
      <c r="AK4502" s="45"/>
      <c r="AS4502" s="71"/>
    </row>
    <row r="4503" spans="1:45" ht="15" customHeight="1" x14ac:dyDescent="0.2">
      <c r="A4503" s="85"/>
      <c r="F4503" s="4"/>
      <c r="H4503" s="78"/>
      <c r="J4503" s="75"/>
      <c r="K4503" s="71"/>
      <c r="L4503" s="75"/>
      <c r="M4503" s="71"/>
      <c r="O4503" s="71"/>
      <c r="Q4503" s="71"/>
      <c r="V4503" s="4"/>
      <c r="X4503" s="4"/>
      <c r="AJ4503" s="45"/>
      <c r="AK4503" s="45"/>
      <c r="AS4503" s="71"/>
    </row>
    <row r="4504" spans="1:45" ht="15" customHeight="1" x14ac:dyDescent="0.2">
      <c r="A4504" s="85"/>
      <c r="F4504" s="4"/>
      <c r="H4504" s="78"/>
      <c r="J4504" s="75"/>
      <c r="K4504" s="71"/>
      <c r="L4504" s="75"/>
      <c r="M4504" s="71"/>
      <c r="O4504" s="71"/>
      <c r="Q4504" s="71"/>
      <c r="V4504" s="4"/>
      <c r="X4504" s="4"/>
      <c r="AJ4504" s="45"/>
      <c r="AK4504" s="45"/>
      <c r="AS4504" s="71"/>
    </row>
    <row r="4505" spans="1:45" ht="15" customHeight="1" x14ac:dyDescent="0.2">
      <c r="A4505" s="85"/>
      <c r="F4505" s="4"/>
      <c r="H4505" s="78"/>
      <c r="J4505" s="75"/>
      <c r="K4505" s="71"/>
      <c r="L4505" s="75"/>
      <c r="M4505" s="71"/>
      <c r="O4505" s="71"/>
      <c r="Q4505" s="71"/>
      <c r="V4505" s="4"/>
      <c r="X4505" s="4"/>
      <c r="AJ4505" s="45"/>
      <c r="AK4505" s="45"/>
      <c r="AS4505" s="71"/>
    </row>
    <row r="4506" spans="1:45" ht="15" customHeight="1" x14ac:dyDescent="0.2">
      <c r="A4506" s="85"/>
      <c r="F4506" s="4"/>
      <c r="H4506" s="78"/>
      <c r="J4506" s="75"/>
      <c r="K4506" s="71"/>
      <c r="L4506" s="75"/>
      <c r="M4506" s="71"/>
      <c r="O4506" s="71"/>
      <c r="Q4506" s="71"/>
      <c r="V4506" s="4"/>
      <c r="X4506" s="4"/>
      <c r="AJ4506" s="45"/>
      <c r="AK4506" s="45"/>
      <c r="AS4506" s="71"/>
    </row>
    <row r="4507" spans="1:45" ht="15" customHeight="1" x14ac:dyDescent="0.2">
      <c r="A4507" s="85"/>
      <c r="F4507" s="4"/>
      <c r="H4507" s="78"/>
      <c r="J4507" s="75"/>
      <c r="K4507" s="71"/>
      <c r="L4507" s="75"/>
      <c r="M4507" s="71"/>
      <c r="O4507" s="71"/>
      <c r="Q4507" s="71"/>
      <c r="V4507" s="4"/>
      <c r="X4507" s="4"/>
      <c r="AJ4507" s="45"/>
      <c r="AK4507" s="45"/>
      <c r="AS4507" s="71"/>
    </row>
    <row r="4508" spans="1:45" ht="15" customHeight="1" x14ac:dyDescent="0.2">
      <c r="A4508" s="85"/>
      <c r="F4508" s="4"/>
      <c r="H4508" s="78"/>
      <c r="J4508" s="75"/>
      <c r="K4508" s="71"/>
      <c r="L4508" s="75"/>
      <c r="M4508" s="71"/>
      <c r="O4508" s="71"/>
      <c r="Q4508" s="71"/>
      <c r="V4508" s="4"/>
      <c r="X4508" s="4"/>
      <c r="AJ4508" s="45"/>
      <c r="AK4508" s="45"/>
      <c r="AS4508" s="71"/>
    </row>
    <row r="4509" spans="1:45" ht="15" customHeight="1" x14ac:dyDescent="0.2">
      <c r="A4509" s="85"/>
      <c r="F4509" s="4"/>
      <c r="H4509" s="78"/>
      <c r="J4509" s="75"/>
      <c r="K4509" s="71"/>
      <c r="L4509" s="75"/>
      <c r="M4509" s="71"/>
      <c r="O4509" s="71"/>
      <c r="Q4509" s="71"/>
      <c r="V4509" s="4"/>
      <c r="X4509" s="4"/>
      <c r="AJ4509" s="45"/>
      <c r="AK4509" s="45"/>
      <c r="AS4509" s="71"/>
    </row>
    <row r="4510" spans="1:45" ht="15" customHeight="1" x14ac:dyDescent="0.2">
      <c r="A4510" s="85"/>
      <c r="F4510" s="4"/>
      <c r="H4510" s="78"/>
      <c r="J4510" s="75"/>
      <c r="K4510" s="71"/>
      <c r="L4510" s="75"/>
      <c r="M4510" s="71"/>
      <c r="O4510" s="71"/>
      <c r="Q4510" s="71"/>
      <c r="V4510" s="4"/>
      <c r="X4510" s="4"/>
      <c r="AJ4510" s="45"/>
      <c r="AK4510" s="45"/>
      <c r="AS4510" s="71"/>
    </row>
    <row r="4511" spans="1:45" ht="15" customHeight="1" x14ac:dyDescent="0.2">
      <c r="A4511" s="85"/>
      <c r="F4511" s="4"/>
      <c r="H4511" s="78"/>
      <c r="J4511" s="75"/>
      <c r="K4511" s="71"/>
      <c r="L4511" s="75"/>
      <c r="M4511" s="71"/>
      <c r="O4511" s="71"/>
      <c r="Q4511" s="71"/>
      <c r="V4511" s="4"/>
      <c r="X4511" s="4"/>
      <c r="AJ4511" s="45"/>
      <c r="AK4511" s="45"/>
      <c r="AS4511" s="71"/>
    </row>
    <row r="4512" spans="1:45" ht="15" customHeight="1" x14ac:dyDescent="0.2">
      <c r="A4512" s="85"/>
      <c r="F4512" s="4"/>
      <c r="H4512" s="78"/>
      <c r="J4512" s="75"/>
      <c r="K4512" s="71"/>
      <c r="L4512" s="75"/>
      <c r="M4512" s="71"/>
      <c r="O4512" s="71"/>
      <c r="Q4512" s="71"/>
      <c r="V4512" s="4"/>
      <c r="X4512" s="4"/>
      <c r="AJ4512" s="45"/>
      <c r="AK4512" s="45"/>
      <c r="AS4512" s="71"/>
    </row>
    <row r="4513" spans="1:45" ht="15" customHeight="1" x14ac:dyDescent="0.2">
      <c r="A4513" s="85"/>
      <c r="F4513" s="4"/>
      <c r="H4513" s="78"/>
      <c r="J4513" s="75"/>
      <c r="K4513" s="71"/>
      <c r="L4513" s="75"/>
      <c r="M4513" s="71"/>
      <c r="O4513" s="71"/>
      <c r="Q4513" s="71"/>
      <c r="V4513" s="4"/>
      <c r="X4513" s="4"/>
      <c r="AJ4513" s="45"/>
      <c r="AK4513" s="45"/>
      <c r="AS4513" s="71"/>
    </row>
    <row r="4514" spans="1:45" ht="15" customHeight="1" x14ac:dyDescent="0.2">
      <c r="A4514" s="85"/>
      <c r="F4514" s="4"/>
      <c r="H4514" s="78"/>
      <c r="J4514" s="75"/>
      <c r="K4514" s="71"/>
      <c r="L4514" s="75"/>
      <c r="M4514" s="71"/>
      <c r="O4514" s="71"/>
      <c r="Q4514" s="71"/>
      <c r="V4514" s="4"/>
      <c r="X4514" s="4"/>
      <c r="AJ4514" s="45"/>
      <c r="AK4514" s="45"/>
      <c r="AS4514" s="71"/>
    </row>
    <row r="4515" spans="1:45" ht="15" customHeight="1" x14ac:dyDescent="0.2">
      <c r="A4515" s="85"/>
      <c r="F4515" s="4"/>
      <c r="H4515" s="78"/>
      <c r="J4515" s="75"/>
      <c r="K4515" s="71"/>
      <c r="L4515" s="75"/>
      <c r="M4515" s="71"/>
      <c r="O4515" s="71"/>
      <c r="Q4515" s="71"/>
      <c r="V4515" s="4"/>
      <c r="X4515" s="4"/>
      <c r="AJ4515" s="45"/>
      <c r="AK4515" s="45"/>
      <c r="AS4515" s="71"/>
    </row>
    <row r="4516" spans="1:45" ht="15" customHeight="1" x14ac:dyDescent="0.2">
      <c r="A4516" s="85"/>
      <c r="F4516" s="4"/>
      <c r="H4516" s="78"/>
      <c r="J4516" s="75"/>
      <c r="K4516" s="71"/>
      <c r="L4516" s="75"/>
      <c r="M4516" s="71"/>
      <c r="O4516" s="71"/>
      <c r="Q4516" s="71"/>
      <c r="V4516" s="4"/>
      <c r="X4516" s="4"/>
      <c r="AJ4516" s="45"/>
      <c r="AK4516" s="45"/>
      <c r="AS4516" s="71"/>
    </row>
    <row r="4517" spans="1:45" ht="15" customHeight="1" x14ac:dyDescent="0.2">
      <c r="A4517" s="85"/>
      <c r="F4517" s="4"/>
      <c r="H4517" s="78"/>
      <c r="J4517" s="75"/>
      <c r="K4517" s="71"/>
      <c r="L4517" s="75"/>
      <c r="M4517" s="71"/>
      <c r="O4517" s="71"/>
      <c r="Q4517" s="71"/>
      <c r="V4517" s="4"/>
      <c r="X4517" s="4"/>
      <c r="AJ4517" s="45"/>
      <c r="AK4517" s="45"/>
      <c r="AS4517" s="71"/>
    </row>
    <row r="4518" spans="1:45" ht="15" customHeight="1" x14ac:dyDescent="0.2">
      <c r="A4518" s="85"/>
      <c r="F4518" s="4"/>
      <c r="H4518" s="78"/>
      <c r="J4518" s="75"/>
      <c r="K4518" s="71"/>
      <c r="L4518" s="75"/>
      <c r="M4518" s="71"/>
      <c r="O4518" s="71"/>
      <c r="Q4518" s="71"/>
      <c r="V4518" s="4"/>
      <c r="X4518" s="4"/>
      <c r="AJ4518" s="45"/>
      <c r="AK4518" s="45"/>
      <c r="AS4518" s="71"/>
    </row>
    <row r="4519" spans="1:45" ht="15" customHeight="1" x14ac:dyDescent="0.2">
      <c r="A4519" s="85"/>
      <c r="F4519" s="4"/>
      <c r="H4519" s="78"/>
      <c r="J4519" s="75"/>
      <c r="K4519" s="71"/>
      <c r="L4519" s="75"/>
      <c r="M4519" s="71"/>
      <c r="O4519" s="71"/>
      <c r="Q4519" s="71"/>
      <c r="V4519" s="4"/>
      <c r="X4519" s="4"/>
      <c r="AJ4519" s="45"/>
      <c r="AK4519" s="45"/>
      <c r="AS4519" s="71"/>
    </row>
    <row r="4520" spans="1:45" ht="15" customHeight="1" x14ac:dyDescent="0.2">
      <c r="A4520" s="85"/>
      <c r="F4520" s="4"/>
      <c r="H4520" s="78"/>
      <c r="J4520" s="75"/>
      <c r="K4520" s="71"/>
      <c r="L4520" s="75"/>
      <c r="M4520" s="71"/>
      <c r="O4520" s="71"/>
      <c r="Q4520" s="71"/>
      <c r="V4520" s="4"/>
      <c r="X4520" s="4"/>
      <c r="AJ4520" s="45"/>
      <c r="AK4520" s="45"/>
      <c r="AS4520" s="71"/>
    </row>
    <row r="4521" spans="1:45" ht="15" customHeight="1" x14ac:dyDescent="0.2">
      <c r="A4521" s="85"/>
      <c r="F4521" s="4"/>
      <c r="H4521" s="78"/>
      <c r="J4521" s="75"/>
      <c r="K4521" s="71"/>
      <c r="L4521" s="75"/>
      <c r="M4521" s="71"/>
      <c r="O4521" s="71"/>
      <c r="Q4521" s="71"/>
      <c r="V4521" s="4"/>
      <c r="X4521" s="4"/>
      <c r="AJ4521" s="45"/>
      <c r="AK4521" s="45"/>
      <c r="AS4521" s="71"/>
    </row>
    <row r="4522" spans="1:45" ht="15" customHeight="1" x14ac:dyDescent="0.2">
      <c r="A4522" s="85"/>
      <c r="F4522" s="4"/>
      <c r="H4522" s="78"/>
      <c r="J4522" s="75"/>
      <c r="K4522" s="71"/>
      <c r="L4522" s="75"/>
      <c r="M4522" s="71"/>
      <c r="O4522" s="71"/>
      <c r="Q4522" s="71"/>
      <c r="V4522" s="4"/>
      <c r="X4522" s="4"/>
      <c r="AJ4522" s="45"/>
      <c r="AK4522" s="45"/>
      <c r="AS4522" s="71"/>
    </row>
    <row r="4523" spans="1:45" ht="15" customHeight="1" x14ac:dyDescent="0.2">
      <c r="A4523" s="85"/>
      <c r="F4523" s="4"/>
      <c r="H4523" s="78"/>
      <c r="J4523" s="75"/>
      <c r="K4523" s="71"/>
      <c r="L4523" s="75"/>
      <c r="M4523" s="71"/>
      <c r="O4523" s="71"/>
      <c r="Q4523" s="71"/>
      <c r="V4523" s="4"/>
      <c r="X4523" s="4"/>
      <c r="AJ4523" s="45"/>
      <c r="AK4523" s="45"/>
      <c r="AS4523" s="71"/>
    </row>
    <row r="4524" spans="1:45" ht="15" customHeight="1" x14ac:dyDescent="0.2">
      <c r="A4524" s="85"/>
      <c r="F4524" s="4"/>
      <c r="H4524" s="78"/>
      <c r="J4524" s="75"/>
      <c r="K4524" s="71"/>
      <c r="L4524" s="75"/>
      <c r="M4524" s="71"/>
      <c r="O4524" s="71"/>
      <c r="Q4524" s="71"/>
      <c r="V4524" s="4"/>
      <c r="X4524" s="4"/>
      <c r="AJ4524" s="45"/>
      <c r="AK4524" s="45"/>
      <c r="AS4524" s="71"/>
    </row>
    <row r="4525" spans="1:45" ht="15" customHeight="1" x14ac:dyDescent="0.2">
      <c r="A4525" s="85"/>
      <c r="F4525" s="4"/>
      <c r="H4525" s="78"/>
      <c r="J4525" s="75"/>
      <c r="K4525" s="71"/>
      <c r="L4525" s="75"/>
      <c r="M4525" s="71"/>
      <c r="O4525" s="71"/>
      <c r="Q4525" s="71"/>
      <c r="V4525" s="4"/>
      <c r="X4525" s="4"/>
      <c r="AJ4525" s="45"/>
      <c r="AK4525" s="45"/>
      <c r="AS4525" s="71"/>
    </row>
    <row r="4526" spans="1:45" ht="15" customHeight="1" x14ac:dyDescent="0.2">
      <c r="A4526" s="85"/>
      <c r="F4526" s="4"/>
      <c r="H4526" s="78"/>
      <c r="J4526" s="75"/>
      <c r="K4526" s="71"/>
      <c r="L4526" s="75"/>
      <c r="M4526" s="71"/>
      <c r="O4526" s="71"/>
      <c r="Q4526" s="71"/>
      <c r="V4526" s="4"/>
      <c r="X4526" s="4"/>
      <c r="AJ4526" s="45"/>
      <c r="AK4526" s="45"/>
      <c r="AS4526" s="71"/>
    </row>
    <row r="4527" spans="1:45" ht="15" customHeight="1" x14ac:dyDescent="0.2">
      <c r="A4527" s="85"/>
      <c r="F4527" s="4"/>
      <c r="H4527" s="78"/>
      <c r="J4527" s="75"/>
      <c r="K4527" s="71"/>
      <c r="L4527" s="75"/>
      <c r="M4527" s="71"/>
      <c r="O4527" s="71"/>
      <c r="Q4527" s="71"/>
      <c r="V4527" s="4"/>
      <c r="X4527" s="4"/>
      <c r="AJ4527" s="45"/>
      <c r="AK4527" s="45"/>
      <c r="AS4527" s="71"/>
    </row>
    <row r="4528" spans="1:45" ht="15" customHeight="1" x14ac:dyDescent="0.2">
      <c r="A4528" s="85"/>
      <c r="F4528" s="4"/>
      <c r="H4528" s="78"/>
      <c r="J4528" s="75"/>
      <c r="K4528" s="71"/>
      <c r="L4528" s="75"/>
      <c r="M4528" s="71"/>
      <c r="O4528" s="71"/>
      <c r="Q4528" s="71"/>
      <c r="V4528" s="4"/>
      <c r="X4528" s="4"/>
      <c r="AJ4528" s="45"/>
      <c r="AK4528" s="45"/>
      <c r="AS4528" s="71"/>
    </row>
    <row r="4529" spans="1:45" ht="15" customHeight="1" x14ac:dyDescent="0.2">
      <c r="A4529" s="85"/>
      <c r="F4529" s="4"/>
      <c r="H4529" s="78"/>
      <c r="J4529" s="75"/>
      <c r="K4529" s="71"/>
      <c r="L4529" s="75"/>
      <c r="M4529" s="71"/>
      <c r="O4529" s="71"/>
      <c r="Q4529" s="71"/>
      <c r="V4529" s="4"/>
      <c r="X4529" s="4"/>
      <c r="AJ4529" s="45"/>
      <c r="AK4529" s="45"/>
      <c r="AS4529" s="71"/>
    </row>
    <row r="4530" spans="1:45" ht="15" customHeight="1" x14ac:dyDescent="0.2">
      <c r="A4530" s="85"/>
      <c r="F4530" s="4"/>
      <c r="H4530" s="78"/>
      <c r="J4530" s="75"/>
      <c r="K4530" s="71"/>
      <c r="L4530" s="75"/>
      <c r="M4530" s="71"/>
      <c r="O4530" s="71"/>
      <c r="Q4530" s="71"/>
      <c r="V4530" s="4"/>
      <c r="X4530" s="4"/>
      <c r="AJ4530" s="45"/>
      <c r="AK4530" s="45"/>
      <c r="AS4530" s="71"/>
    </row>
    <row r="4531" spans="1:45" ht="15" customHeight="1" x14ac:dyDescent="0.2">
      <c r="A4531" s="85"/>
      <c r="F4531" s="4"/>
      <c r="H4531" s="78"/>
      <c r="J4531" s="75"/>
      <c r="K4531" s="71"/>
      <c r="L4531" s="75"/>
      <c r="M4531" s="71"/>
      <c r="O4531" s="71"/>
      <c r="Q4531" s="71"/>
      <c r="V4531" s="4"/>
      <c r="X4531" s="4"/>
      <c r="AJ4531" s="45"/>
      <c r="AK4531" s="45"/>
      <c r="AS4531" s="71"/>
    </row>
    <row r="4532" spans="1:45" ht="15" customHeight="1" x14ac:dyDescent="0.2">
      <c r="A4532" s="85"/>
      <c r="F4532" s="4"/>
      <c r="H4532" s="78"/>
      <c r="J4532" s="75"/>
      <c r="K4532" s="71"/>
      <c r="L4532" s="75"/>
      <c r="M4532" s="71"/>
      <c r="O4532" s="71"/>
      <c r="Q4532" s="71"/>
      <c r="V4532" s="4"/>
      <c r="X4532" s="4"/>
      <c r="AJ4532" s="45"/>
      <c r="AK4532" s="45"/>
      <c r="AS4532" s="71"/>
    </row>
    <row r="4533" spans="1:45" ht="15" customHeight="1" x14ac:dyDescent="0.2">
      <c r="A4533" s="85"/>
      <c r="F4533" s="4"/>
      <c r="H4533" s="78"/>
      <c r="J4533" s="75"/>
      <c r="K4533" s="71"/>
      <c r="L4533" s="75"/>
      <c r="M4533" s="71"/>
      <c r="O4533" s="71"/>
      <c r="Q4533" s="71"/>
      <c r="V4533" s="4"/>
      <c r="X4533" s="4"/>
      <c r="AJ4533" s="45"/>
      <c r="AK4533" s="45"/>
      <c r="AS4533" s="71"/>
    </row>
    <row r="4534" spans="1:45" ht="15" customHeight="1" x14ac:dyDescent="0.2">
      <c r="A4534" s="85"/>
      <c r="F4534" s="4"/>
      <c r="H4534" s="78"/>
      <c r="J4534" s="75"/>
      <c r="K4534" s="71"/>
      <c r="L4534" s="75"/>
      <c r="M4534" s="71"/>
      <c r="O4534" s="71"/>
      <c r="Q4534" s="71"/>
      <c r="V4534" s="4"/>
      <c r="X4534" s="4"/>
      <c r="AJ4534" s="45"/>
      <c r="AK4534" s="45"/>
      <c r="AS4534" s="71"/>
    </row>
    <row r="4535" spans="1:45" ht="15" customHeight="1" x14ac:dyDescent="0.2">
      <c r="A4535" s="85"/>
      <c r="F4535" s="4"/>
      <c r="H4535" s="78"/>
      <c r="J4535" s="75"/>
      <c r="K4535" s="71"/>
      <c r="L4535" s="75"/>
      <c r="M4535" s="71"/>
      <c r="O4535" s="71"/>
      <c r="Q4535" s="71"/>
      <c r="V4535" s="4"/>
      <c r="X4535" s="4"/>
      <c r="AJ4535" s="45"/>
      <c r="AK4535" s="45"/>
      <c r="AS4535" s="71"/>
    </row>
    <row r="4536" spans="1:45" ht="15" customHeight="1" x14ac:dyDescent="0.2">
      <c r="A4536" s="85"/>
      <c r="F4536" s="4"/>
      <c r="H4536" s="78"/>
      <c r="J4536" s="75"/>
      <c r="K4536" s="71"/>
      <c r="L4536" s="75"/>
      <c r="M4536" s="71"/>
      <c r="O4536" s="71"/>
      <c r="Q4536" s="71"/>
      <c r="V4536" s="4"/>
      <c r="X4536" s="4"/>
      <c r="AJ4536" s="45"/>
      <c r="AK4536" s="45"/>
      <c r="AS4536" s="71"/>
    </row>
    <row r="4537" spans="1:45" ht="15" customHeight="1" x14ac:dyDescent="0.2">
      <c r="A4537" s="85"/>
      <c r="F4537" s="4"/>
      <c r="H4537" s="78"/>
      <c r="J4537" s="75"/>
      <c r="K4537" s="71"/>
      <c r="L4537" s="75"/>
      <c r="M4537" s="71"/>
      <c r="O4537" s="71"/>
      <c r="Q4537" s="71"/>
      <c r="V4537" s="4"/>
      <c r="X4537" s="4"/>
      <c r="AJ4537" s="45"/>
      <c r="AK4537" s="45"/>
      <c r="AS4537" s="71"/>
    </row>
    <row r="4538" spans="1:45" ht="15" customHeight="1" x14ac:dyDescent="0.2">
      <c r="A4538" s="85"/>
      <c r="F4538" s="4"/>
      <c r="H4538" s="79"/>
      <c r="J4538" s="75"/>
      <c r="K4538" s="71"/>
      <c r="L4538" s="75"/>
      <c r="M4538" s="71"/>
      <c r="O4538" s="71"/>
      <c r="Q4538" s="71"/>
      <c r="V4538" s="4"/>
      <c r="X4538" s="4"/>
      <c r="AJ4538" s="45"/>
      <c r="AK4538" s="45"/>
      <c r="AS4538" s="71"/>
    </row>
    <row r="4539" spans="1:45" ht="15" customHeight="1" x14ac:dyDescent="0.2">
      <c r="A4539" s="85"/>
      <c r="F4539" s="4"/>
      <c r="H4539" s="79"/>
      <c r="J4539" s="75"/>
      <c r="K4539" s="71"/>
      <c r="L4539" s="75"/>
      <c r="M4539" s="71"/>
      <c r="O4539" s="71"/>
      <c r="Q4539" s="71"/>
      <c r="V4539" s="4"/>
      <c r="X4539" s="4"/>
      <c r="AJ4539" s="45"/>
      <c r="AK4539" s="45"/>
      <c r="AS4539" s="71"/>
    </row>
    <row r="4540" spans="1:45" ht="15" customHeight="1" x14ac:dyDescent="0.2">
      <c r="A4540" s="85"/>
      <c r="F4540" s="4"/>
      <c r="H4540" s="79"/>
      <c r="J4540" s="75"/>
      <c r="K4540" s="71"/>
      <c r="L4540" s="75"/>
      <c r="M4540" s="71"/>
      <c r="O4540" s="71"/>
      <c r="Q4540" s="71"/>
      <c r="V4540" s="4"/>
      <c r="X4540" s="4"/>
      <c r="AJ4540" s="45"/>
      <c r="AK4540" s="45"/>
      <c r="AS4540" s="71"/>
    </row>
    <row r="4541" spans="1:45" ht="15" customHeight="1" x14ac:dyDescent="0.2">
      <c r="A4541" s="85"/>
      <c r="F4541" s="4"/>
      <c r="H4541" s="79"/>
      <c r="J4541" s="75"/>
      <c r="K4541" s="71"/>
      <c r="L4541" s="75"/>
      <c r="M4541" s="71"/>
      <c r="O4541" s="71"/>
      <c r="Q4541" s="71"/>
      <c r="V4541" s="4"/>
      <c r="X4541" s="4"/>
      <c r="AJ4541" s="45"/>
      <c r="AK4541" s="45"/>
      <c r="AS4541" s="71"/>
    </row>
    <row r="4542" spans="1:45" ht="15" customHeight="1" x14ac:dyDescent="0.2">
      <c r="A4542" s="85"/>
      <c r="F4542" s="4"/>
      <c r="H4542" s="79"/>
      <c r="J4542" s="75"/>
      <c r="K4542" s="71"/>
      <c r="L4542" s="75"/>
      <c r="M4542" s="71"/>
      <c r="O4542" s="71"/>
      <c r="Q4542" s="71"/>
      <c r="V4542" s="4"/>
      <c r="X4542" s="4"/>
      <c r="AJ4542" s="45"/>
      <c r="AK4542" s="45"/>
      <c r="AS4542" s="71"/>
    </row>
    <row r="4543" spans="1:45" ht="15" customHeight="1" x14ac:dyDescent="0.2">
      <c r="A4543" s="85"/>
      <c r="F4543" s="4"/>
      <c r="H4543" s="79"/>
      <c r="J4543" s="75"/>
      <c r="K4543" s="71"/>
      <c r="L4543" s="75"/>
      <c r="M4543" s="71"/>
      <c r="O4543" s="71"/>
      <c r="Q4543" s="71"/>
      <c r="V4543" s="4"/>
      <c r="X4543" s="4"/>
      <c r="AJ4543" s="45"/>
      <c r="AK4543" s="45"/>
      <c r="AS4543" s="71"/>
    </row>
    <row r="4544" spans="1:45" ht="15" customHeight="1" x14ac:dyDescent="0.2">
      <c r="A4544" s="85"/>
      <c r="F4544" s="4"/>
      <c r="H4544" s="79"/>
      <c r="J4544" s="75"/>
      <c r="K4544" s="71"/>
      <c r="L4544" s="75"/>
      <c r="M4544" s="71"/>
      <c r="O4544" s="71"/>
      <c r="Q4544" s="71"/>
      <c r="V4544" s="4"/>
      <c r="X4544" s="4"/>
      <c r="AJ4544" s="45"/>
      <c r="AK4544" s="45"/>
      <c r="AS4544" s="71"/>
    </row>
    <row r="4545" spans="1:45" ht="15" customHeight="1" x14ac:dyDescent="0.2">
      <c r="A4545" s="85"/>
      <c r="F4545" s="4"/>
      <c r="H4545" s="79"/>
      <c r="J4545" s="75"/>
      <c r="K4545" s="71"/>
      <c r="L4545" s="75"/>
      <c r="M4545" s="71"/>
      <c r="O4545" s="71"/>
      <c r="Q4545" s="71"/>
      <c r="V4545" s="4"/>
      <c r="X4545" s="4"/>
      <c r="AJ4545" s="45"/>
      <c r="AK4545" s="45"/>
      <c r="AS4545" s="71"/>
    </row>
    <row r="4546" spans="1:45" ht="15" customHeight="1" x14ac:dyDescent="0.2">
      <c r="A4546" s="85"/>
      <c r="F4546" s="4"/>
      <c r="H4546" s="78"/>
      <c r="J4546" s="75"/>
      <c r="K4546" s="71"/>
      <c r="L4546" s="75"/>
      <c r="M4546" s="71"/>
      <c r="O4546" s="71"/>
      <c r="Q4546" s="71"/>
      <c r="V4546" s="4"/>
      <c r="X4546" s="4"/>
      <c r="AJ4546" s="45"/>
      <c r="AK4546" s="45"/>
      <c r="AS4546" s="71"/>
    </row>
    <row r="4547" spans="1:45" ht="15" customHeight="1" x14ac:dyDescent="0.2">
      <c r="A4547" s="85"/>
      <c r="F4547" s="4"/>
      <c r="H4547" s="78"/>
      <c r="J4547" s="75"/>
      <c r="K4547" s="71"/>
      <c r="L4547" s="75"/>
      <c r="M4547" s="71"/>
      <c r="O4547" s="71"/>
      <c r="Q4547" s="71"/>
      <c r="V4547" s="4"/>
      <c r="X4547" s="4"/>
      <c r="AJ4547" s="45"/>
      <c r="AK4547" s="45"/>
      <c r="AS4547" s="71"/>
    </row>
    <row r="4548" spans="1:45" ht="15" customHeight="1" x14ac:dyDescent="0.2">
      <c r="A4548" s="85"/>
      <c r="F4548" s="4"/>
      <c r="H4548" s="78"/>
      <c r="J4548" s="75"/>
      <c r="K4548" s="71"/>
      <c r="L4548" s="75"/>
      <c r="M4548" s="71"/>
      <c r="O4548" s="71"/>
      <c r="Q4548" s="71"/>
      <c r="V4548" s="4"/>
      <c r="X4548" s="4"/>
      <c r="AJ4548" s="45"/>
      <c r="AK4548" s="45"/>
      <c r="AS4548" s="71"/>
    </row>
    <row r="4549" spans="1:45" ht="15" customHeight="1" x14ac:dyDescent="0.2">
      <c r="A4549" s="85"/>
      <c r="F4549" s="4"/>
      <c r="H4549" s="78"/>
      <c r="J4549" s="75"/>
      <c r="K4549" s="71"/>
      <c r="L4549" s="75"/>
      <c r="M4549" s="71"/>
      <c r="O4549" s="71"/>
      <c r="Q4549" s="71"/>
      <c r="V4549" s="4"/>
      <c r="X4549" s="4"/>
      <c r="AJ4549" s="45"/>
      <c r="AK4549" s="45"/>
      <c r="AS4549" s="71"/>
    </row>
    <row r="4550" spans="1:45" ht="15" customHeight="1" x14ac:dyDescent="0.2">
      <c r="A4550" s="85"/>
      <c r="F4550" s="4"/>
      <c r="H4550" s="78"/>
      <c r="J4550" s="75"/>
      <c r="K4550" s="71"/>
      <c r="L4550" s="75"/>
      <c r="M4550" s="71"/>
      <c r="O4550" s="71"/>
      <c r="Q4550" s="71"/>
      <c r="V4550" s="4"/>
      <c r="X4550" s="4"/>
      <c r="AJ4550" s="45"/>
      <c r="AK4550" s="45"/>
      <c r="AS4550" s="71"/>
    </row>
    <row r="4551" spans="1:45" ht="15" customHeight="1" x14ac:dyDescent="0.2">
      <c r="A4551" s="85"/>
      <c r="F4551" s="4"/>
      <c r="H4551" s="78"/>
      <c r="J4551" s="75"/>
      <c r="K4551" s="71"/>
      <c r="L4551" s="75"/>
      <c r="M4551" s="71"/>
      <c r="O4551" s="71"/>
      <c r="Q4551" s="71"/>
      <c r="V4551" s="4"/>
      <c r="X4551" s="4"/>
      <c r="AJ4551" s="45"/>
      <c r="AK4551" s="45"/>
      <c r="AS4551" s="71"/>
    </row>
    <row r="4552" spans="1:45" ht="15" customHeight="1" x14ac:dyDescent="0.2">
      <c r="A4552" s="85"/>
      <c r="F4552" s="4"/>
      <c r="H4552" s="78"/>
      <c r="J4552" s="75"/>
      <c r="K4552" s="71"/>
      <c r="L4552" s="75"/>
      <c r="M4552" s="71"/>
      <c r="O4552" s="71"/>
      <c r="Q4552" s="71"/>
      <c r="V4552" s="4"/>
      <c r="X4552" s="4"/>
      <c r="AJ4552" s="45"/>
      <c r="AK4552" s="45"/>
      <c r="AS4552" s="71"/>
    </row>
    <row r="4553" spans="1:45" ht="15" customHeight="1" x14ac:dyDescent="0.2">
      <c r="A4553" s="85"/>
      <c r="F4553" s="4"/>
      <c r="H4553" s="78"/>
      <c r="J4553" s="75"/>
      <c r="K4553" s="71"/>
      <c r="L4553" s="75"/>
      <c r="M4553" s="71"/>
      <c r="O4553" s="71"/>
      <c r="Q4553" s="71"/>
      <c r="V4553" s="4"/>
      <c r="X4553" s="4"/>
      <c r="AJ4553" s="45"/>
      <c r="AK4553" s="45"/>
      <c r="AS4553" s="71"/>
    </row>
    <row r="4554" spans="1:45" ht="15" customHeight="1" x14ac:dyDescent="0.2">
      <c r="A4554" s="85"/>
      <c r="F4554" s="4"/>
      <c r="H4554" s="78"/>
      <c r="J4554" s="75"/>
      <c r="K4554" s="71"/>
      <c r="L4554" s="75"/>
      <c r="M4554" s="71"/>
      <c r="O4554" s="71"/>
      <c r="Q4554" s="71"/>
      <c r="V4554" s="4"/>
      <c r="X4554" s="4"/>
      <c r="AJ4554" s="45"/>
      <c r="AK4554" s="45"/>
      <c r="AS4554" s="71"/>
    </row>
    <row r="4555" spans="1:45" ht="15" customHeight="1" x14ac:dyDescent="0.2">
      <c r="A4555" s="85"/>
      <c r="F4555" s="4"/>
      <c r="H4555" s="78"/>
      <c r="J4555" s="75"/>
      <c r="K4555" s="71"/>
      <c r="L4555" s="75"/>
      <c r="M4555" s="71"/>
      <c r="O4555" s="71"/>
      <c r="Q4555" s="71"/>
      <c r="V4555" s="4"/>
      <c r="X4555" s="4"/>
      <c r="AJ4555" s="45"/>
      <c r="AK4555" s="45"/>
      <c r="AS4555" s="71"/>
    </row>
    <row r="4556" spans="1:45" ht="15" customHeight="1" x14ac:dyDescent="0.2">
      <c r="A4556" s="85"/>
      <c r="F4556" s="4"/>
      <c r="H4556" s="78"/>
      <c r="J4556" s="75"/>
      <c r="K4556" s="71"/>
      <c r="L4556" s="75"/>
      <c r="M4556" s="71"/>
      <c r="O4556" s="71"/>
      <c r="Q4556" s="71"/>
      <c r="V4556" s="4"/>
      <c r="X4556" s="4"/>
      <c r="AJ4556" s="45"/>
      <c r="AK4556" s="45"/>
      <c r="AS4556" s="71"/>
    </row>
    <row r="4557" spans="1:45" ht="15" customHeight="1" x14ac:dyDescent="0.2">
      <c r="A4557" s="85"/>
      <c r="F4557" s="4"/>
      <c r="H4557" s="78"/>
      <c r="J4557" s="75"/>
      <c r="K4557" s="71"/>
      <c r="L4557" s="75"/>
      <c r="M4557" s="71"/>
      <c r="O4557" s="71"/>
      <c r="Q4557" s="71"/>
      <c r="V4557" s="4"/>
      <c r="X4557" s="4"/>
      <c r="AJ4557" s="45"/>
      <c r="AK4557" s="45"/>
      <c r="AS4557" s="71"/>
    </row>
    <row r="4558" spans="1:45" ht="15" customHeight="1" x14ac:dyDescent="0.2">
      <c r="A4558" s="85"/>
      <c r="F4558" s="4"/>
      <c r="H4558" s="78"/>
      <c r="J4558" s="75"/>
      <c r="K4558" s="71"/>
      <c r="L4558" s="75"/>
      <c r="M4558" s="71"/>
      <c r="O4558" s="71"/>
      <c r="Q4558" s="71"/>
      <c r="V4558" s="4"/>
      <c r="X4558" s="4"/>
      <c r="AJ4558" s="45"/>
      <c r="AK4558" s="45"/>
      <c r="AS4558" s="71"/>
    </row>
    <row r="4559" spans="1:45" ht="15" customHeight="1" x14ac:dyDescent="0.2">
      <c r="A4559" s="85"/>
      <c r="F4559" s="4"/>
      <c r="H4559" s="78"/>
      <c r="J4559" s="75"/>
      <c r="K4559" s="71"/>
      <c r="L4559" s="75"/>
      <c r="M4559" s="71"/>
      <c r="O4559" s="71"/>
      <c r="Q4559" s="71"/>
      <c r="V4559" s="4"/>
      <c r="X4559" s="4"/>
      <c r="AJ4559" s="45"/>
      <c r="AK4559" s="45"/>
      <c r="AS4559" s="71"/>
    </row>
    <row r="4560" spans="1:45" ht="15" customHeight="1" x14ac:dyDescent="0.2">
      <c r="A4560" s="85"/>
      <c r="F4560" s="4"/>
      <c r="H4560" s="78"/>
      <c r="J4560" s="75"/>
      <c r="K4560" s="71"/>
      <c r="L4560" s="75"/>
      <c r="M4560" s="71"/>
      <c r="O4560" s="71"/>
      <c r="Q4560" s="71"/>
      <c r="V4560" s="4"/>
      <c r="X4560" s="4"/>
      <c r="AJ4560" s="45"/>
      <c r="AK4560" s="45"/>
      <c r="AS4560" s="71"/>
    </row>
    <row r="4561" spans="1:45" ht="15" customHeight="1" x14ac:dyDescent="0.2">
      <c r="A4561" s="85"/>
      <c r="F4561" s="4"/>
      <c r="H4561" s="78"/>
      <c r="J4561" s="75"/>
      <c r="K4561" s="71"/>
      <c r="L4561" s="75"/>
      <c r="M4561" s="71"/>
      <c r="O4561" s="71"/>
      <c r="Q4561" s="71"/>
      <c r="V4561" s="4"/>
      <c r="X4561" s="4"/>
      <c r="AJ4561" s="45"/>
      <c r="AK4561" s="45"/>
      <c r="AS4561" s="71"/>
    </row>
    <row r="4562" spans="1:45" ht="15" customHeight="1" x14ac:dyDescent="0.2">
      <c r="A4562" s="85"/>
      <c r="F4562" s="4"/>
      <c r="H4562" s="78"/>
      <c r="J4562" s="75"/>
      <c r="K4562" s="71"/>
      <c r="L4562" s="75"/>
      <c r="M4562" s="71"/>
      <c r="O4562" s="71"/>
      <c r="Q4562" s="71"/>
      <c r="V4562" s="4"/>
      <c r="X4562" s="4"/>
      <c r="AJ4562" s="45"/>
      <c r="AK4562" s="45"/>
      <c r="AS4562" s="71"/>
    </row>
    <row r="4563" spans="1:45" ht="15" customHeight="1" x14ac:dyDescent="0.2">
      <c r="A4563" s="85"/>
      <c r="F4563" s="4"/>
      <c r="H4563" s="78"/>
      <c r="J4563" s="75"/>
      <c r="K4563" s="71"/>
      <c r="L4563" s="75"/>
      <c r="M4563" s="71"/>
      <c r="O4563" s="71"/>
      <c r="Q4563" s="71"/>
      <c r="V4563" s="4"/>
      <c r="X4563" s="4"/>
      <c r="AJ4563" s="45"/>
      <c r="AK4563" s="45"/>
      <c r="AS4563" s="71"/>
    </row>
    <row r="4564" spans="1:45" ht="15" customHeight="1" x14ac:dyDescent="0.2">
      <c r="A4564" s="85"/>
      <c r="F4564" s="4"/>
      <c r="H4564" s="78"/>
      <c r="J4564" s="75"/>
      <c r="K4564" s="71"/>
      <c r="L4564" s="75"/>
      <c r="M4564" s="71"/>
      <c r="O4564" s="71"/>
      <c r="Q4564" s="71"/>
      <c r="V4564" s="4"/>
      <c r="X4564" s="4"/>
      <c r="AJ4564" s="45"/>
      <c r="AK4564" s="45"/>
      <c r="AS4564" s="71"/>
    </row>
    <row r="4565" spans="1:45" ht="15" customHeight="1" x14ac:dyDescent="0.2">
      <c r="A4565" s="85"/>
      <c r="F4565" s="4"/>
      <c r="H4565" s="78"/>
      <c r="J4565" s="75"/>
      <c r="K4565" s="71"/>
      <c r="L4565" s="75"/>
      <c r="M4565" s="71"/>
      <c r="O4565" s="71"/>
      <c r="Q4565" s="71"/>
      <c r="V4565" s="4"/>
      <c r="X4565" s="4"/>
      <c r="AJ4565" s="45"/>
      <c r="AK4565" s="45"/>
      <c r="AS4565" s="71"/>
    </row>
    <row r="4566" spans="1:45" ht="15" customHeight="1" x14ac:dyDescent="0.2">
      <c r="A4566" s="85"/>
      <c r="F4566" s="4"/>
      <c r="H4566" s="78"/>
      <c r="J4566" s="75"/>
      <c r="K4566" s="71"/>
      <c r="L4566" s="75"/>
      <c r="M4566" s="71"/>
      <c r="O4566" s="71"/>
      <c r="Q4566" s="71"/>
      <c r="V4566" s="4"/>
      <c r="X4566" s="4"/>
      <c r="AJ4566" s="45"/>
      <c r="AK4566" s="45"/>
      <c r="AS4566" s="71"/>
    </row>
    <row r="4567" spans="1:45" ht="15" customHeight="1" x14ac:dyDescent="0.2">
      <c r="A4567" s="85"/>
      <c r="F4567" s="4"/>
      <c r="H4567" s="78"/>
      <c r="J4567" s="75"/>
      <c r="K4567" s="71"/>
      <c r="L4567" s="75"/>
      <c r="M4567" s="71"/>
      <c r="O4567" s="71"/>
      <c r="Q4567" s="71"/>
      <c r="V4567" s="4"/>
      <c r="X4567" s="4"/>
      <c r="AJ4567" s="45"/>
      <c r="AK4567" s="45"/>
      <c r="AS4567" s="71"/>
    </row>
    <row r="4568" spans="1:45" ht="15" customHeight="1" x14ac:dyDescent="0.2">
      <c r="A4568" s="85"/>
      <c r="F4568" s="4"/>
      <c r="H4568" s="78"/>
      <c r="J4568" s="75"/>
      <c r="K4568" s="71"/>
      <c r="L4568" s="75"/>
      <c r="M4568" s="71"/>
      <c r="O4568" s="71"/>
      <c r="Q4568" s="71"/>
      <c r="V4568" s="4"/>
      <c r="X4568" s="4"/>
      <c r="AJ4568" s="45"/>
      <c r="AK4568" s="45"/>
      <c r="AS4568" s="71"/>
    </row>
    <row r="4569" spans="1:45" ht="15" customHeight="1" x14ac:dyDescent="0.2">
      <c r="A4569" s="85"/>
      <c r="F4569" s="4"/>
      <c r="H4569" s="78"/>
      <c r="J4569" s="75"/>
      <c r="K4569" s="71"/>
      <c r="L4569" s="75"/>
      <c r="M4569" s="71"/>
      <c r="O4569" s="71"/>
      <c r="Q4569" s="71"/>
      <c r="V4569" s="4"/>
      <c r="X4569" s="4"/>
      <c r="AJ4569" s="45"/>
      <c r="AK4569" s="45"/>
      <c r="AS4569" s="71"/>
    </row>
    <row r="4570" spans="1:45" ht="15" customHeight="1" x14ac:dyDescent="0.2">
      <c r="A4570" s="85"/>
      <c r="F4570" s="4"/>
      <c r="H4570" s="78"/>
      <c r="J4570" s="75"/>
      <c r="K4570" s="71"/>
      <c r="L4570" s="75"/>
      <c r="M4570" s="71"/>
      <c r="O4570" s="71"/>
      <c r="Q4570" s="71"/>
      <c r="V4570" s="4"/>
      <c r="X4570" s="4"/>
      <c r="AJ4570" s="45"/>
      <c r="AK4570" s="45"/>
      <c r="AS4570" s="71"/>
    </row>
    <row r="4571" spans="1:45" ht="15" customHeight="1" x14ac:dyDescent="0.2">
      <c r="A4571" s="85"/>
      <c r="F4571" s="4"/>
      <c r="H4571" s="78"/>
      <c r="J4571" s="75"/>
      <c r="K4571" s="71"/>
      <c r="L4571" s="75"/>
      <c r="M4571" s="71"/>
      <c r="O4571" s="71"/>
      <c r="Q4571" s="71"/>
      <c r="V4571" s="4"/>
      <c r="X4571" s="4"/>
      <c r="AJ4571" s="45"/>
      <c r="AK4571" s="45"/>
      <c r="AS4571" s="71"/>
    </row>
    <row r="4572" spans="1:45" ht="15" customHeight="1" x14ac:dyDescent="0.2">
      <c r="A4572" s="85"/>
      <c r="F4572" s="4"/>
      <c r="H4572" s="79"/>
      <c r="J4572" s="75"/>
      <c r="K4572" s="71"/>
      <c r="L4572" s="75"/>
      <c r="M4572" s="71"/>
      <c r="O4572" s="71"/>
      <c r="Q4572" s="71"/>
      <c r="V4572" s="4"/>
      <c r="X4572" s="4"/>
      <c r="AJ4572" s="45"/>
      <c r="AK4572" s="45"/>
      <c r="AS4572" s="71"/>
    </row>
    <row r="4573" spans="1:45" ht="15" customHeight="1" x14ac:dyDescent="0.2">
      <c r="A4573" s="85"/>
      <c r="F4573" s="4"/>
      <c r="H4573" s="79"/>
      <c r="J4573" s="75"/>
      <c r="K4573" s="71"/>
      <c r="L4573" s="75"/>
      <c r="M4573" s="71"/>
      <c r="O4573" s="71"/>
      <c r="Q4573" s="71"/>
      <c r="V4573" s="4"/>
      <c r="X4573" s="4"/>
      <c r="AJ4573" s="45"/>
      <c r="AK4573" s="45"/>
      <c r="AS4573" s="71"/>
    </row>
    <row r="4574" spans="1:45" ht="15" customHeight="1" x14ac:dyDescent="0.2">
      <c r="A4574" s="85"/>
      <c r="F4574" s="4"/>
      <c r="H4574" s="79"/>
      <c r="J4574" s="75"/>
      <c r="K4574" s="71"/>
      <c r="L4574" s="75"/>
      <c r="M4574" s="71"/>
      <c r="O4574" s="71"/>
      <c r="Q4574" s="71"/>
      <c r="V4574" s="4"/>
      <c r="X4574" s="4"/>
      <c r="AJ4574" s="45"/>
      <c r="AK4574" s="45"/>
      <c r="AS4574" s="71"/>
    </row>
    <row r="4575" spans="1:45" ht="15" customHeight="1" x14ac:dyDescent="0.2">
      <c r="A4575" s="85"/>
      <c r="F4575" s="4"/>
      <c r="H4575" s="78"/>
      <c r="J4575" s="75"/>
      <c r="K4575" s="71"/>
      <c r="L4575" s="75"/>
      <c r="M4575" s="71"/>
      <c r="O4575" s="71"/>
      <c r="Q4575" s="71"/>
      <c r="V4575" s="4"/>
      <c r="X4575" s="4"/>
      <c r="AJ4575" s="45"/>
      <c r="AK4575" s="45"/>
      <c r="AS4575" s="71"/>
    </row>
    <row r="4576" spans="1:45" ht="15" customHeight="1" x14ac:dyDescent="0.2">
      <c r="A4576" s="85"/>
      <c r="F4576" s="4"/>
      <c r="H4576" s="78"/>
      <c r="J4576" s="75"/>
      <c r="K4576" s="71"/>
      <c r="L4576" s="75"/>
      <c r="M4576" s="71"/>
      <c r="O4576" s="71"/>
      <c r="Q4576" s="71"/>
      <c r="V4576" s="4"/>
      <c r="X4576" s="4"/>
      <c r="AJ4576" s="45"/>
      <c r="AK4576" s="45"/>
      <c r="AS4576" s="71"/>
    </row>
    <row r="4577" spans="1:45" ht="15" customHeight="1" x14ac:dyDescent="0.2">
      <c r="A4577" s="85"/>
      <c r="F4577" s="4"/>
      <c r="H4577" s="79"/>
      <c r="J4577" s="75"/>
      <c r="K4577" s="71"/>
      <c r="L4577" s="75"/>
      <c r="M4577" s="71"/>
      <c r="O4577" s="71"/>
      <c r="Q4577" s="71"/>
      <c r="V4577" s="4"/>
      <c r="X4577" s="4"/>
      <c r="AJ4577" s="45"/>
      <c r="AK4577" s="45"/>
      <c r="AS4577" s="71"/>
    </row>
    <row r="4578" spans="1:45" ht="15" customHeight="1" x14ac:dyDescent="0.2">
      <c r="A4578" s="85"/>
      <c r="F4578" s="4"/>
      <c r="H4578" s="79"/>
      <c r="J4578" s="75"/>
      <c r="K4578" s="71"/>
      <c r="L4578" s="75"/>
      <c r="M4578" s="71"/>
      <c r="O4578" s="71"/>
      <c r="Q4578" s="71"/>
      <c r="V4578" s="4"/>
      <c r="X4578" s="4"/>
      <c r="AJ4578" s="45"/>
      <c r="AK4578" s="45"/>
      <c r="AS4578" s="71"/>
    </row>
    <row r="4579" spans="1:45" ht="15" customHeight="1" x14ac:dyDescent="0.2">
      <c r="A4579" s="85"/>
      <c r="F4579" s="4"/>
      <c r="H4579" s="79"/>
      <c r="J4579" s="75"/>
      <c r="K4579" s="71"/>
      <c r="L4579" s="75"/>
      <c r="M4579" s="71"/>
      <c r="O4579" s="71"/>
      <c r="Q4579" s="71"/>
      <c r="V4579" s="4"/>
      <c r="X4579" s="4"/>
      <c r="AJ4579" s="45"/>
      <c r="AK4579" s="45"/>
      <c r="AS4579" s="71"/>
    </row>
    <row r="4580" spans="1:45" ht="15" customHeight="1" x14ac:dyDescent="0.2">
      <c r="A4580" s="85"/>
      <c r="F4580" s="4"/>
      <c r="H4580" s="79"/>
      <c r="J4580" s="75"/>
      <c r="K4580" s="71"/>
      <c r="L4580" s="75"/>
      <c r="M4580" s="71"/>
      <c r="O4580" s="71"/>
      <c r="Q4580" s="71"/>
      <c r="V4580" s="4"/>
      <c r="X4580" s="4"/>
      <c r="AJ4580" s="45"/>
      <c r="AK4580" s="45"/>
      <c r="AS4580" s="71"/>
    </row>
    <row r="4581" spans="1:45" ht="15" customHeight="1" x14ac:dyDescent="0.2">
      <c r="A4581" s="85"/>
      <c r="F4581" s="4"/>
      <c r="H4581" s="79"/>
      <c r="J4581" s="75"/>
      <c r="K4581" s="71"/>
      <c r="L4581" s="75"/>
      <c r="M4581" s="71"/>
      <c r="O4581" s="71"/>
      <c r="Q4581" s="71"/>
      <c r="V4581" s="4"/>
      <c r="X4581" s="4"/>
      <c r="AJ4581" s="45"/>
      <c r="AK4581" s="45"/>
      <c r="AS4581" s="71"/>
    </row>
    <row r="4582" spans="1:45" ht="15" customHeight="1" x14ac:dyDescent="0.2">
      <c r="A4582" s="85"/>
      <c r="F4582" s="4"/>
      <c r="H4582" s="78"/>
      <c r="J4582" s="75"/>
      <c r="K4582" s="71"/>
      <c r="L4582" s="75"/>
      <c r="M4582" s="71"/>
      <c r="O4582" s="71"/>
      <c r="Q4582" s="71"/>
      <c r="V4582" s="4"/>
      <c r="X4582" s="4"/>
      <c r="AJ4582" s="45"/>
      <c r="AK4582" s="45"/>
      <c r="AS4582" s="71"/>
    </row>
    <row r="4583" spans="1:45" ht="15" customHeight="1" x14ac:dyDescent="0.2">
      <c r="A4583" s="85"/>
      <c r="F4583" s="4"/>
      <c r="H4583" s="78"/>
      <c r="J4583" s="75"/>
      <c r="K4583" s="71"/>
      <c r="L4583" s="75"/>
      <c r="M4583" s="71"/>
      <c r="O4583" s="71"/>
      <c r="Q4583" s="71"/>
      <c r="V4583" s="4"/>
      <c r="X4583" s="4"/>
      <c r="AJ4583" s="45"/>
      <c r="AK4583" s="45"/>
      <c r="AS4583" s="71"/>
    </row>
    <row r="4584" spans="1:45" ht="15" customHeight="1" x14ac:dyDescent="0.2">
      <c r="A4584" s="85"/>
      <c r="F4584" s="4"/>
      <c r="H4584" s="78"/>
      <c r="J4584" s="75"/>
      <c r="K4584" s="71"/>
      <c r="L4584" s="75"/>
      <c r="M4584" s="71"/>
      <c r="O4584" s="71"/>
      <c r="Q4584" s="71"/>
      <c r="V4584" s="4"/>
      <c r="X4584" s="4"/>
      <c r="AJ4584" s="45"/>
      <c r="AK4584" s="45"/>
      <c r="AS4584" s="71"/>
    </row>
    <row r="4585" spans="1:45" ht="15" customHeight="1" x14ac:dyDescent="0.2">
      <c r="A4585" s="85"/>
      <c r="F4585" s="4"/>
      <c r="H4585" s="78"/>
      <c r="J4585" s="75"/>
      <c r="K4585" s="71"/>
      <c r="L4585" s="75"/>
      <c r="M4585" s="71"/>
      <c r="O4585" s="71"/>
      <c r="Q4585" s="71"/>
      <c r="V4585" s="4"/>
      <c r="X4585" s="4"/>
      <c r="AJ4585" s="45"/>
      <c r="AK4585" s="45"/>
      <c r="AS4585" s="71"/>
    </row>
    <row r="4586" spans="1:45" ht="15" customHeight="1" x14ac:dyDescent="0.2">
      <c r="A4586" s="85"/>
      <c r="F4586" s="4"/>
      <c r="H4586" s="78"/>
      <c r="J4586" s="75"/>
      <c r="K4586" s="71"/>
      <c r="L4586" s="75"/>
      <c r="M4586" s="71"/>
      <c r="O4586" s="71"/>
      <c r="Q4586" s="71"/>
      <c r="V4586" s="4"/>
      <c r="X4586" s="4"/>
      <c r="AJ4586" s="45"/>
      <c r="AK4586" s="45"/>
      <c r="AS4586" s="71"/>
    </row>
    <row r="4587" spans="1:45" ht="15" customHeight="1" x14ac:dyDescent="0.2">
      <c r="A4587" s="85"/>
      <c r="F4587" s="4"/>
      <c r="H4587" s="78"/>
      <c r="J4587" s="75"/>
      <c r="K4587" s="71"/>
      <c r="L4587" s="75"/>
      <c r="M4587" s="71"/>
      <c r="O4587" s="71"/>
      <c r="Q4587" s="71"/>
      <c r="V4587" s="4"/>
      <c r="X4587" s="4"/>
      <c r="AJ4587" s="45"/>
      <c r="AK4587" s="45"/>
      <c r="AS4587" s="71"/>
    </row>
    <row r="4588" spans="1:45" ht="15" customHeight="1" x14ac:dyDescent="0.2">
      <c r="A4588" s="85"/>
      <c r="F4588" s="4"/>
      <c r="H4588" s="78"/>
      <c r="J4588" s="75"/>
      <c r="K4588" s="71"/>
      <c r="L4588" s="75"/>
      <c r="M4588" s="71"/>
      <c r="O4588" s="71"/>
      <c r="Q4588" s="71"/>
      <c r="V4588" s="4"/>
      <c r="X4588" s="4"/>
      <c r="AJ4588" s="45"/>
      <c r="AK4588" s="45"/>
      <c r="AS4588" s="71"/>
    </row>
    <row r="4589" spans="1:45" ht="15" customHeight="1" x14ac:dyDescent="0.2">
      <c r="A4589" s="85"/>
      <c r="F4589" s="4"/>
      <c r="H4589" s="78"/>
      <c r="J4589" s="75"/>
      <c r="K4589" s="71"/>
      <c r="L4589" s="75"/>
      <c r="M4589" s="71"/>
      <c r="O4589" s="71"/>
      <c r="Q4589" s="71"/>
      <c r="V4589" s="4"/>
      <c r="X4589" s="4"/>
      <c r="AJ4589" s="45"/>
      <c r="AK4589" s="45"/>
      <c r="AS4589" s="71"/>
    </row>
    <row r="4590" spans="1:45" ht="15" customHeight="1" x14ac:dyDescent="0.2">
      <c r="A4590" s="85"/>
      <c r="F4590" s="4"/>
      <c r="H4590" s="78"/>
      <c r="J4590" s="75"/>
      <c r="K4590" s="71"/>
      <c r="L4590" s="75"/>
      <c r="M4590" s="71"/>
      <c r="O4590" s="71"/>
      <c r="Q4590" s="71"/>
      <c r="V4590" s="4"/>
      <c r="X4590" s="4"/>
      <c r="AJ4590" s="45"/>
      <c r="AK4590" s="45"/>
      <c r="AS4590" s="71"/>
    </row>
    <row r="4591" spans="1:45" ht="15" customHeight="1" x14ac:dyDescent="0.2">
      <c r="A4591" s="85"/>
      <c r="F4591" s="4"/>
      <c r="H4591" s="78"/>
      <c r="J4591" s="75"/>
      <c r="K4591" s="71"/>
      <c r="L4591" s="75"/>
      <c r="M4591" s="71"/>
      <c r="O4591" s="71"/>
      <c r="Q4591" s="71"/>
      <c r="V4591" s="4"/>
      <c r="X4591" s="4"/>
      <c r="AJ4591" s="45"/>
      <c r="AK4591" s="45"/>
      <c r="AS4591" s="71"/>
    </row>
    <row r="4592" spans="1:45" ht="15" customHeight="1" x14ac:dyDescent="0.2">
      <c r="A4592" s="85"/>
      <c r="F4592" s="4"/>
      <c r="H4592" s="78"/>
      <c r="J4592" s="75"/>
      <c r="K4592" s="71"/>
      <c r="L4592" s="75"/>
      <c r="M4592" s="71"/>
      <c r="O4592" s="71"/>
      <c r="Q4592" s="71"/>
      <c r="V4592" s="4"/>
      <c r="X4592" s="4"/>
      <c r="AJ4592" s="45"/>
      <c r="AK4592" s="45"/>
      <c r="AS4592" s="71"/>
    </row>
    <row r="4593" spans="1:45" ht="15" customHeight="1" x14ac:dyDescent="0.2">
      <c r="A4593" s="85"/>
      <c r="F4593" s="4"/>
      <c r="H4593" s="78"/>
      <c r="J4593" s="75"/>
      <c r="K4593" s="71"/>
      <c r="L4593" s="75"/>
      <c r="M4593" s="71"/>
      <c r="O4593" s="71"/>
      <c r="Q4593" s="71"/>
      <c r="V4593" s="4"/>
      <c r="X4593" s="4"/>
      <c r="AJ4593" s="45"/>
      <c r="AK4593" s="45"/>
      <c r="AS4593" s="71"/>
    </row>
    <row r="4594" spans="1:45" ht="15" customHeight="1" x14ac:dyDescent="0.2">
      <c r="A4594" s="85"/>
      <c r="F4594" s="4"/>
      <c r="H4594" s="78"/>
      <c r="J4594" s="75"/>
      <c r="K4594" s="71"/>
      <c r="L4594" s="75"/>
      <c r="M4594" s="71"/>
      <c r="O4594" s="71"/>
      <c r="Q4594" s="71"/>
      <c r="V4594" s="4"/>
      <c r="X4594" s="4"/>
      <c r="AJ4594" s="45"/>
      <c r="AK4594" s="45"/>
      <c r="AS4594" s="71"/>
    </row>
    <row r="4595" spans="1:45" ht="15" customHeight="1" x14ac:dyDescent="0.2">
      <c r="A4595" s="85"/>
      <c r="F4595" s="4"/>
      <c r="H4595" s="78"/>
      <c r="J4595" s="75"/>
      <c r="K4595" s="71"/>
      <c r="L4595" s="75"/>
      <c r="M4595" s="71"/>
      <c r="O4595" s="71"/>
      <c r="Q4595" s="71"/>
      <c r="V4595" s="4"/>
      <c r="X4595" s="4"/>
      <c r="AJ4595" s="45"/>
      <c r="AK4595" s="45"/>
      <c r="AS4595" s="71"/>
    </row>
    <row r="4596" spans="1:45" ht="15" customHeight="1" x14ac:dyDescent="0.2">
      <c r="A4596" s="85"/>
      <c r="F4596" s="4"/>
      <c r="H4596" s="78"/>
      <c r="J4596" s="75"/>
      <c r="K4596" s="71"/>
      <c r="L4596" s="75"/>
      <c r="M4596" s="71"/>
      <c r="O4596" s="71"/>
      <c r="Q4596" s="71"/>
      <c r="V4596" s="4"/>
      <c r="X4596" s="4"/>
      <c r="AJ4596" s="45"/>
      <c r="AK4596" s="45"/>
      <c r="AS4596" s="71"/>
    </row>
    <row r="4597" spans="1:45" ht="15" customHeight="1" x14ac:dyDescent="0.2">
      <c r="A4597" s="85"/>
      <c r="F4597" s="4"/>
      <c r="H4597" s="78"/>
      <c r="J4597" s="75"/>
      <c r="K4597" s="71"/>
      <c r="L4597" s="75"/>
      <c r="M4597" s="71"/>
      <c r="O4597" s="71"/>
      <c r="Q4597" s="71"/>
      <c r="V4597" s="4"/>
      <c r="X4597" s="4"/>
      <c r="AJ4597" s="45"/>
      <c r="AK4597" s="45"/>
      <c r="AS4597" s="71"/>
    </row>
    <row r="4598" spans="1:45" ht="15" customHeight="1" x14ac:dyDescent="0.2">
      <c r="A4598" s="85"/>
      <c r="F4598" s="4"/>
      <c r="H4598" s="78"/>
      <c r="J4598" s="75"/>
      <c r="K4598" s="71"/>
      <c r="L4598" s="75"/>
      <c r="M4598" s="71"/>
      <c r="O4598" s="71"/>
      <c r="Q4598" s="71"/>
      <c r="V4598" s="4"/>
      <c r="X4598" s="4"/>
      <c r="AJ4598" s="45"/>
      <c r="AK4598" s="45"/>
      <c r="AS4598" s="71"/>
    </row>
    <row r="4599" spans="1:45" ht="15" customHeight="1" x14ac:dyDescent="0.2">
      <c r="A4599" s="85"/>
      <c r="F4599" s="4"/>
      <c r="H4599" s="78"/>
      <c r="J4599" s="75"/>
      <c r="K4599" s="71"/>
      <c r="L4599" s="75"/>
      <c r="M4599" s="71"/>
      <c r="O4599" s="71"/>
      <c r="Q4599" s="71"/>
      <c r="V4599" s="4"/>
      <c r="X4599" s="4"/>
      <c r="AJ4599" s="45"/>
      <c r="AK4599" s="45"/>
      <c r="AS4599" s="71"/>
    </row>
    <row r="4600" spans="1:45" ht="15" customHeight="1" x14ac:dyDescent="0.2">
      <c r="A4600" s="85"/>
      <c r="F4600" s="4"/>
      <c r="H4600" s="78"/>
      <c r="J4600" s="75"/>
      <c r="K4600" s="71"/>
      <c r="L4600" s="75"/>
      <c r="M4600" s="71"/>
      <c r="O4600" s="71"/>
      <c r="Q4600" s="71"/>
      <c r="V4600" s="4"/>
      <c r="X4600" s="4"/>
      <c r="AJ4600" s="45"/>
      <c r="AK4600" s="45"/>
      <c r="AS4600" s="71"/>
    </row>
    <row r="4601" spans="1:45" ht="15" customHeight="1" x14ac:dyDescent="0.2">
      <c r="A4601" s="85"/>
      <c r="F4601" s="4"/>
      <c r="H4601" s="78"/>
      <c r="J4601" s="75"/>
      <c r="K4601" s="71"/>
      <c r="L4601" s="75"/>
      <c r="M4601" s="71"/>
      <c r="O4601" s="71"/>
      <c r="Q4601" s="71"/>
      <c r="V4601" s="4"/>
      <c r="X4601" s="4"/>
      <c r="AJ4601" s="45"/>
      <c r="AK4601" s="45"/>
      <c r="AS4601" s="71"/>
    </row>
    <row r="4602" spans="1:45" ht="15" customHeight="1" x14ac:dyDescent="0.2">
      <c r="A4602" s="85"/>
      <c r="F4602" s="4"/>
      <c r="H4602" s="78"/>
      <c r="J4602" s="75"/>
      <c r="K4602" s="71"/>
      <c r="L4602" s="75"/>
      <c r="M4602" s="71"/>
      <c r="O4602" s="71"/>
      <c r="Q4602" s="71"/>
      <c r="V4602" s="4"/>
      <c r="X4602" s="4"/>
      <c r="AJ4602" s="45"/>
      <c r="AK4602" s="45"/>
      <c r="AS4602" s="71"/>
    </row>
    <row r="4603" spans="1:45" ht="15" customHeight="1" x14ac:dyDescent="0.2">
      <c r="A4603" s="85"/>
      <c r="F4603" s="4"/>
      <c r="H4603" s="78"/>
      <c r="J4603" s="75"/>
      <c r="K4603" s="71"/>
      <c r="L4603" s="75"/>
      <c r="M4603" s="71"/>
      <c r="O4603" s="71"/>
      <c r="Q4603" s="71"/>
      <c r="V4603" s="4"/>
      <c r="X4603" s="4"/>
      <c r="AJ4603" s="45"/>
      <c r="AK4603" s="45"/>
      <c r="AS4603" s="71"/>
    </row>
    <row r="4604" spans="1:45" ht="15" customHeight="1" x14ac:dyDescent="0.2">
      <c r="A4604" s="85"/>
      <c r="F4604" s="4"/>
      <c r="H4604" s="78"/>
      <c r="J4604" s="75"/>
      <c r="K4604" s="71"/>
      <c r="L4604" s="75"/>
      <c r="M4604" s="71"/>
      <c r="O4604" s="71"/>
      <c r="Q4604" s="71"/>
      <c r="V4604" s="4"/>
      <c r="X4604" s="4"/>
      <c r="AJ4604" s="45"/>
      <c r="AK4604" s="45"/>
      <c r="AS4604" s="71"/>
    </row>
    <row r="4605" spans="1:45" ht="15" customHeight="1" x14ac:dyDescent="0.2">
      <c r="A4605" s="85"/>
      <c r="F4605" s="4"/>
      <c r="H4605" s="78"/>
      <c r="J4605" s="75"/>
      <c r="K4605" s="71"/>
      <c r="L4605" s="75"/>
      <c r="M4605" s="71"/>
      <c r="O4605" s="71"/>
      <c r="Q4605" s="71"/>
      <c r="V4605" s="4"/>
      <c r="X4605" s="4"/>
      <c r="AJ4605" s="45"/>
      <c r="AK4605" s="45"/>
      <c r="AS4605" s="71"/>
    </row>
    <row r="4606" spans="1:45" ht="15" customHeight="1" x14ac:dyDescent="0.2">
      <c r="A4606" s="85"/>
      <c r="F4606" s="4"/>
      <c r="H4606" s="78"/>
      <c r="J4606" s="75"/>
      <c r="K4606" s="71"/>
      <c r="L4606" s="75"/>
      <c r="M4606" s="71"/>
      <c r="O4606" s="71"/>
      <c r="Q4606" s="71"/>
      <c r="V4606" s="4"/>
      <c r="X4606" s="4"/>
      <c r="AJ4606" s="45"/>
      <c r="AK4606" s="45"/>
      <c r="AS4606" s="71"/>
    </row>
    <row r="4607" spans="1:45" ht="15" customHeight="1" x14ac:dyDescent="0.2">
      <c r="A4607" s="85"/>
      <c r="F4607" s="4"/>
      <c r="H4607" s="78"/>
      <c r="J4607" s="75"/>
      <c r="K4607" s="71"/>
      <c r="L4607" s="75"/>
      <c r="M4607" s="71"/>
      <c r="O4607" s="71"/>
      <c r="Q4607" s="71"/>
      <c r="V4607" s="4"/>
      <c r="X4607" s="4"/>
      <c r="AJ4607" s="45"/>
      <c r="AK4607" s="45"/>
      <c r="AS4607" s="71"/>
    </row>
    <row r="4608" spans="1:45" ht="15" customHeight="1" x14ac:dyDescent="0.2">
      <c r="A4608" s="85"/>
      <c r="F4608" s="4"/>
      <c r="H4608" s="78"/>
      <c r="J4608" s="75"/>
      <c r="K4608" s="71"/>
      <c r="L4608" s="75"/>
      <c r="M4608" s="71"/>
      <c r="O4608" s="71"/>
      <c r="Q4608" s="71"/>
      <c r="V4608" s="4"/>
      <c r="X4608" s="4"/>
      <c r="AJ4608" s="45"/>
      <c r="AK4608" s="45"/>
      <c r="AS4608" s="71"/>
    </row>
    <row r="4609" spans="1:45" ht="15" customHeight="1" x14ac:dyDescent="0.2">
      <c r="A4609" s="85"/>
      <c r="F4609" s="4"/>
      <c r="H4609" s="78"/>
      <c r="J4609" s="75"/>
      <c r="K4609" s="71"/>
      <c r="L4609" s="75"/>
      <c r="M4609" s="71"/>
      <c r="O4609" s="71"/>
      <c r="Q4609" s="71"/>
      <c r="V4609" s="4"/>
      <c r="X4609" s="4"/>
      <c r="AJ4609" s="45"/>
      <c r="AK4609" s="45"/>
      <c r="AS4609" s="71"/>
    </row>
    <row r="4610" spans="1:45" ht="15" customHeight="1" x14ac:dyDescent="0.2">
      <c r="A4610" s="85"/>
      <c r="F4610" s="4"/>
      <c r="H4610" s="78"/>
      <c r="J4610" s="75"/>
      <c r="K4610" s="71"/>
      <c r="L4610" s="75"/>
      <c r="M4610" s="71"/>
      <c r="O4610" s="71"/>
      <c r="Q4610" s="71"/>
      <c r="V4610" s="4"/>
      <c r="X4610" s="4"/>
      <c r="AJ4610" s="45"/>
      <c r="AK4610" s="45"/>
      <c r="AS4610" s="71"/>
    </row>
    <row r="4611" spans="1:45" ht="15" customHeight="1" x14ac:dyDescent="0.2">
      <c r="A4611" s="85"/>
      <c r="F4611" s="4"/>
      <c r="H4611" s="78"/>
      <c r="J4611" s="75"/>
      <c r="K4611" s="71"/>
      <c r="L4611" s="75"/>
      <c r="M4611" s="71"/>
      <c r="O4611" s="71"/>
      <c r="Q4611" s="71"/>
      <c r="V4611" s="4"/>
      <c r="X4611" s="4"/>
      <c r="AJ4611" s="45"/>
      <c r="AK4611" s="45"/>
      <c r="AS4611" s="71"/>
    </row>
    <row r="4612" spans="1:45" ht="15" customHeight="1" x14ac:dyDescent="0.2">
      <c r="A4612" s="85"/>
      <c r="F4612" s="4"/>
      <c r="H4612" s="78"/>
      <c r="J4612" s="75"/>
      <c r="K4612" s="71"/>
      <c r="L4612" s="75"/>
      <c r="M4612" s="71"/>
      <c r="O4612" s="71"/>
      <c r="Q4612" s="71"/>
      <c r="V4612" s="4"/>
      <c r="X4612" s="4"/>
      <c r="AJ4612" s="45"/>
      <c r="AK4612" s="45"/>
      <c r="AS4612" s="71"/>
    </row>
    <row r="4613" spans="1:45" ht="15" customHeight="1" x14ac:dyDescent="0.2">
      <c r="A4613" s="85"/>
      <c r="F4613" s="4"/>
      <c r="H4613" s="78"/>
      <c r="J4613" s="75"/>
      <c r="K4613" s="71"/>
      <c r="L4613" s="75"/>
      <c r="M4613" s="71"/>
      <c r="O4613" s="71"/>
      <c r="Q4613" s="71"/>
      <c r="V4613" s="4"/>
      <c r="X4613" s="4"/>
      <c r="AJ4613" s="45"/>
      <c r="AK4613" s="45"/>
      <c r="AS4613" s="71"/>
    </row>
    <row r="4614" spans="1:45" ht="15" customHeight="1" x14ac:dyDescent="0.2">
      <c r="A4614" s="85"/>
      <c r="F4614" s="4"/>
      <c r="H4614" s="78"/>
      <c r="J4614" s="75"/>
      <c r="K4614" s="71"/>
      <c r="L4614" s="75"/>
      <c r="M4614" s="71"/>
      <c r="O4614" s="71"/>
      <c r="Q4614" s="71"/>
      <c r="V4614" s="4"/>
      <c r="X4614" s="4"/>
      <c r="AJ4614" s="45"/>
      <c r="AK4614" s="45"/>
      <c r="AS4614" s="71"/>
    </row>
    <row r="4615" spans="1:45" ht="15" customHeight="1" x14ac:dyDescent="0.2">
      <c r="A4615" s="85"/>
      <c r="F4615" s="4"/>
      <c r="H4615" s="78"/>
      <c r="J4615" s="75"/>
      <c r="K4615" s="71"/>
      <c r="L4615" s="75"/>
      <c r="M4615" s="71"/>
      <c r="O4615" s="71"/>
      <c r="Q4615" s="71"/>
      <c r="V4615" s="4"/>
      <c r="X4615" s="4"/>
      <c r="AJ4615" s="45"/>
      <c r="AK4615" s="45"/>
      <c r="AS4615" s="71"/>
    </row>
    <row r="4616" spans="1:45" ht="15" customHeight="1" x14ac:dyDescent="0.2">
      <c r="A4616" s="85"/>
      <c r="F4616" s="4"/>
      <c r="H4616" s="78"/>
      <c r="J4616" s="75"/>
      <c r="K4616" s="71"/>
      <c r="L4616" s="75"/>
      <c r="M4616" s="71"/>
      <c r="O4616" s="71"/>
      <c r="Q4616" s="71"/>
      <c r="V4616" s="4"/>
      <c r="X4616" s="4"/>
      <c r="AJ4616" s="45"/>
      <c r="AK4616" s="45"/>
      <c r="AS4616" s="71"/>
    </row>
    <row r="4617" spans="1:45" ht="15" customHeight="1" x14ac:dyDescent="0.2">
      <c r="A4617" s="85"/>
      <c r="F4617" s="4"/>
      <c r="H4617" s="78"/>
      <c r="J4617" s="75"/>
      <c r="K4617" s="71"/>
      <c r="L4617" s="75"/>
      <c r="M4617" s="71"/>
      <c r="O4617" s="71"/>
      <c r="Q4617" s="71"/>
      <c r="V4617" s="4"/>
      <c r="X4617" s="4"/>
      <c r="AJ4617" s="45"/>
      <c r="AK4617" s="45"/>
      <c r="AS4617" s="71"/>
    </row>
    <row r="4618" spans="1:45" ht="15" customHeight="1" x14ac:dyDescent="0.2">
      <c r="A4618" s="85"/>
      <c r="F4618" s="4"/>
      <c r="H4618" s="78"/>
      <c r="J4618" s="75"/>
      <c r="K4618" s="71"/>
      <c r="L4618" s="75"/>
      <c r="M4618" s="71"/>
      <c r="O4618" s="71"/>
      <c r="Q4618" s="71"/>
      <c r="V4618" s="4"/>
      <c r="X4618" s="4"/>
      <c r="AJ4618" s="45"/>
      <c r="AK4618" s="45"/>
      <c r="AS4618" s="71"/>
    </row>
    <row r="4619" spans="1:45" ht="15" customHeight="1" x14ac:dyDescent="0.2">
      <c r="A4619" s="85"/>
      <c r="F4619" s="4"/>
      <c r="H4619" s="78"/>
      <c r="J4619" s="75"/>
      <c r="K4619" s="71"/>
      <c r="L4619" s="75"/>
      <c r="M4619" s="71"/>
      <c r="O4619" s="71"/>
      <c r="Q4619" s="71"/>
      <c r="V4619" s="4"/>
      <c r="X4619" s="4"/>
      <c r="AJ4619" s="45"/>
      <c r="AK4619" s="45"/>
      <c r="AS4619" s="71"/>
    </row>
    <row r="4620" spans="1:45" ht="15" customHeight="1" x14ac:dyDescent="0.2">
      <c r="A4620" s="85"/>
      <c r="F4620" s="4"/>
      <c r="H4620" s="78"/>
      <c r="J4620" s="75"/>
      <c r="K4620" s="71"/>
      <c r="L4620" s="75"/>
      <c r="M4620" s="71"/>
      <c r="O4620" s="71"/>
      <c r="Q4620" s="71"/>
      <c r="V4620" s="4"/>
      <c r="X4620" s="4"/>
      <c r="AJ4620" s="45"/>
      <c r="AK4620" s="45"/>
      <c r="AS4620" s="71"/>
    </row>
    <row r="4621" spans="1:45" ht="15" customHeight="1" x14ac:dyDescent="0.2">
      <c r="A4621" s="85"/>
      <c r="F4621" s="4"/>
      <c r="H4621" s="78"/>
      <c r="J4621" s="75"/>
      <c r="K4621" s="71"/>
      <c r="L4621" s="75"/>
      <c r="M4621" s="71"/>
      <c r="O4621" s="71"/>
      <c r="Q4621" s="71"/>
      <c r="V4621" s="4"/>
      <c r="X4621" s="4"/>
      <c r="AJ4621" s="45"/>
      <c r="AK4621" s="45"/>
      <c r="AS4621" s="71"/>
    </row>
    <row r="4622" spans="1:45" ht="15" customHeight="1" x14ac:dyDescent="0.2">
      <c r="A4622" s="85"/>
      <c r="F4622" s="4"/>
      <c r="H4622" s="78"/>
      <c r="J4622" s="75"/>
      <c r="K4622" s="71"/>
      <c r="L4622" s="75"/>
      <c r="M4622" s="71"/>
      <c r="O4622" s="71"/>
      <c r="Q4622" s="71"/>
      <c r="V4622" s="4"/>
      <c r="X4622" s="4"/>
      <c r="AJ4622" s="45"/>
      <c r="AK4622" s="45"/>
      <c r="AS4622" s="71"/>
    </row>
    <row r="4623" spans="1:45" ht="15" customHeight="1" x14ac:dyDescent="0.2">
      <c r="A4623" s="85"/>
      <c r="F4623" s="4"/>
      <c r="H4623" s="78"/>
      <c r="J4623" s="75"/>
      <c r="K4623" s="71"/>
      <c r="L4623" s="75"/>
      <c r="M4623" s="71"/>
      <c r="O4623" s="71"/>
      <c r="Q4623" s="71"/>
      <c r="V4623" s="4"/>
      <c r="X4623" s="4"/>
      <c r="AJ4623" s="45"/>
      <c r="AK4623" s="45"/>
      <c r="AS4623" s="71"/>
    </row>
    <row r="4624" spans="1:45" ht="15" customHeight="1" x14ac:dyDescent="0.2">
      <c r="A4624" s="85"/>
      <c r="F4624" s="4"/>
      <c r="H4624" s="78"/>
      <c r="J4624" s="75"/>
      <c r="K4624" s="71"/>
      <c r="L4624" s="75"/>
      <c r="M4624" s="71"/>
      <c r="O4624" s="71"/>
      <c r="Q4624" s="71"/>
      <c r="V4624" s="4"/>
      <c r="X4624" s="4"/>
      <c r="AJ4624" s="45"/>
      <c r="AK4624" s="45"/>
      <c r="AS4624" s="71"/>
    </row>
    <row r="4625" spans="1:45" ht="15" customHeight="1" x14ac:dyDescent="0.2">
      <c r="A4625" s="85"/>
      <c r="F4625" s="4"/>
      <c r="H4625" s="78"/>
      <c r="J4625" s="75"/>
      <c r="K4625" s="71"/>
      <c r="L4625" s="75"/>
      <c r="M4625" s="71"/>
      <c r="O4625" s="71"/>
      <c r="Q4625" s="71"/>
      <c r="V4625" s="4"/>
      <c r="X4625" s="4"/>
      <c r="AJ4625" s="45"/>
      <c r="AK4625" s="45"/>
      <c r="AS4625" s="71"/>
    </row>
    <row r="4626" spans="1:45" ht="15" customHeight="1" x14ac:dyDescent="0.2">
      <c r="A4626" s="85"/>
      <c r="F4626" s="4"/>
      <c r="H4626" s="78"/>
      <c r="J4626" s="75"/>
      <c r="K4626" s="71"/>
      <c r="L4626" s="75"/>
      <c r="M4626" s="71"/>
      <c r="O4626" s="71"/>
      <c r="Q4626" s="71"/>
      <c r="V4626" s="4"/>
      <c r="X4626" s="4"/>
      <c r="AJ4626" s="45"/>
      <c r="AK4626" s="45"/>
      <c r="AS4626" s="71"/>
    </row>
    <row r="4627" spans="1:45" ht="15" customHeight="1" x14ac:dyDescent="0.2">
      <c r="A4627" s="85"/>
      <c r="F4627" s="4"/>
      <c r="H4627" s="78"/>
      <c r="J4627" s="75"/>
      <c r="K4627" s="71"/>
      <c r="L4627" s="75"/>
      <c r="M4627" s="71"/>
      <c r="O4627" s="71"/>
      <c r="Q4627" s="71"/>
      <c r="V4627" s="4"/>
      <c r="X4627" s="4"/>
      <c r="AJ4627" s="45"/>
      <c r="AK4627" s="45"/>
      <c r="AS4627" s="71"/>
    </row>
    <row r="4628" spans="1:45" ht="15" customHeight="1" x14ac:dyDescent="0.2">
      <c r="A4628" s="85"/>
      <c r="F4628" s="4"/>
      <c r="H4628" s="78"/>
      <c r="J4628" s="75"/>
      <c r="K4628" s="71"/>
      <c r="L4628" s="75"/>
      <c r="M4628" s="71"/>
      <c r="O4628" s="71"/>
      <c r="Q4628" s="71"/>
      <c r="V4628" s="4"/>
      <c r="X4628" s="4"/>
      <c r="AJ4628" s="45"/>
      <c r="AK4628" s="45"/>
      <c r="AS4628" s="71"/>
    </row>
    <row r="4629" spans="1:45" ht="15" customHeight="1" x14ac:dyDescent="0.2">
      <c r="A4629" s="85"/>
      <c r="F4629" s="4"/>
      <c r="H4629" s="78"/>
      <c r="J4629" s="75"/>
      <c r="K4629" s="71"/>
      <c r="L4629" s="75"/>
      <c r="M4629" s="71"/>
      <c r="O4629" s="71"/>
      <c r="Q4629" s="71"/>
      <c r="V4629" s="4"/>
      <c r="X4629" s="4"/>
      <c r="AJ4629" s="45"/>
      <c r="AK4629" s="45"/>
      <c r="AS4629" s="71"/>
    </row>
    <row r="4630" spans="1:45" ht="15" customHeight="1" x14ac:dyDescent="0.2">
      <c r="A4630" s="85"/>
      <c r="F4630" s="4"/>
      <c r="H4630" s="78"/>
      <c r="J4630" s="75"/>
      <c r="K4630" s="71"/>
      <c r="L4630" s="75"/>
      <c r="M4630" s="71"/>
      <c r="O4630" s="71"/>
      <c r="Q4630" s="71"/>
      <c r="V4630" s="4"/>
      <c r="X4630" s="4"/>
      <c r="AJ4630" s="45"/>
      <c r="AK4630" s="45"/>
      <c r="AS4630" s="71"/>
    </row>
    <row r="4631" spans="1:45" ht="15" customHeight="1" x14ac:dyDescent="0.2">
      <c r="A4631" s="85"/>
      <c r="F4631" s="4"/>
      <c r="H4631" s="78"/>
      <c r="J4631" s="75"/>
      <c r="K4631" s="71"/>
      <c r="L4631" s="75"/>
      <c r="M4631" s="71"/>
      <c r="O4631" s="71"/>
      <c r="Q4631" s="71"/>
      <c r="V4631" s="4"/>
      <c r="X4631" s="4"/>
      <c r="AJ4631" s="45"/>
      <c r="AK4631" s="45"/>
      <c r="AS4631" s="71"/>
    </row>
    <row r="4632" spans="1:45" ht="15" customHeight="1" x14ac:dyDescent="0.2">
      <c r="A4632" s="85"/>
      <c r="F4632" s="4"/>
      <c r="H4632" s="78"/>
      <c r="J4632" s="75"/>
      <c r="K4632" s="71"/>
      <c r="L4632" s="75"/>
      <c r="M4632" s="71"/>
      <c r="O4632" s="71"/>
      <c r="Q4632" s="71"/>
      <c r="V4632" s="4"/>
      <c r="X4632" s="4"/>
      <c r="AJ4632" s="45"/>
      <c r="AK4632" s="45"/>
      <c r="AS4632" s="71"/>
    </row>
    <row r="4633" spans="1:45" ht="15" customHeight="1" x14ac:dyDescent="0.2">
      <c r="A4633" s="85"/>
      <c r="F4633" s="4"/>
      <c r="H4633" s="78"/>
      <c r="J4633" s="75"/>
      <c r="K4633" s="71"/>
      <c r="L4633" s="75"/>
      <c r="M4633" s="71"/>
      <c r="O4633" s="71"/>
      <c r="Q4633" s="71"/>
      <c r="V4633" s="4"/>
      <c r="X4633" s="4"/>
      <c r="AJ4633" s="45"/>
      <c r="AK4633" s="45"/>
      <c r="AS4633" s="71"/>
    </row>
    <row r="4634" spans="1:45" ht="15" customHeight="1" x14ac:dyDescent="0.2">
      <c r="A4634" s="85"/>
      <c r="F4634" s="4"/>
      <c r="H4634" s="78"/>
      <c r="J4634" s="75"/>
      <c r="K4634" s="71"/>
      <c r="L4634" s="75"/>
      <c r="M4634" s="71"/>
      <c r="O4634" s="71"/>
      <c r="Q4634" s="71"/>
      <c r="V4634" s="4"/>
      <c r="X4634" s="4"/>
      <c r="AJ4634" s="45"/>
      <c r="AK4634" s="45"/>
      <c r="AS4634" s="71"/>
    </row>
    <row r="4635" spans="1:45" ht="15" customHeight="1" x14ac:dyDescent="0.2">
      <c r="A4635" s="85"/>
      <c r="F4635" s="4"/>
      <c r="H4635" s="78"/>
      <c r="J4635" s="75"/>
      <c r="K4635" s="71"/>
      <c r="L4635" s="75"/>
      <c r="M4635" s="71"/>
      <c r="O4635" s="71"/>
      <c r="Q4635" s="71"/>
      <c r="V4635" s="4"/>
      <c r="X4635" s="4"/>
      <c r="AJ4635" s="45"/>
      <c r="AK4635" s="45"/>
      <c r="AS4635" s="71"/>
    </row>
    <row r="4636" spans="1:45" ht="15" customHeight="1" x14ac:dyDescent="0.2">
      <c r="A4636" s="85"/>
      <c r="F4636" s="4"/>
      <c r="H4636" s="78"/>
      <c r="J4636" s="75"/>
      <c r="K4636" s="71"/>
      <c r="L4636" s="75"/>
      <c r="M4636" s="71"/>
      <c r="O4636" s="71"/>
      <c r="Q4636" s="71"/>
      <c r="V4636" s="4"/>
      <c r="X4636" s="4"/>
      <c r="AJ4636" s="45"/>
      <c r="AK4636" s="45"/>
      <c r="AS4636" s="71"/>
    </row>
    <row r="4637" spans="1:45" ht="15" customHeight="1" x14ac:dyDescent="0.2">
      <c r="A4637" s="85"/>
      <c r="F4637" s="4"/>
      <c r="H4637" s="78"/>
      <c r="J4637" s="75"/>
      <c r="K4637" s="71"/>
      <c r="L4637" s="75"/>
      <c r="M4637" s="71"/>
      <c r="O4637" s="71"/>
      <c r="Q4637" s="71"/>
      <c r="V4637" s="4"/>
      <c r="X4637" s="4"/>
      <c r="AJ4637" s="45"/>
      <c r="AK4637" s="45"/>
      <c r="AS4637" s="71"/>
    </row>
    <row r="4638" spans="1:45" ht="15" customHeight="1" x14ac:dyDescent="0.2">
      <c r="A4638" s="85"/>
      <c r="F4638" s="4"/>
      <c r="H4638" s="78"/>
      <c r="J4638" s="75"/>
      <c r="K4638" s="71"/>
      <c r="L4638" s="75"/>
      <c r="M4638" s="71"/>
      <c r="O4638" s="71"/>
      <c r="Q4638" s="71"/>
      <c r="V4638" s="4"/>
      <c r="X4638" s="4"/>
      <c r="AJ4638" s="45"/>
      <c r="AK4638" s="45"/>
      <c r="AS4638" s="71"/>
    </row>
    <row r="4639" spans="1:45" ht="15" customHeight="1" x14ac:dyDescent="0.2">
      <c r="A4639" s="85"/>
      <c r="F4639" s="4"/>
      <c r="H4639" s="78"/>
      <c r="J4639" s="75"/>
      <c r="K4639" s="71"/>
      <c r="L4639" s="75"/>
      <c r="M4639" s="71"/>
      <c r="O4639" s="71"/>
      <c r="Q4639" s="71"/>
      <c r="V4639" s="4"/>
      <c r="X4639" s="4"/>
      <c r="AJ4639" s="45"/>
      <c r="AK4639" s="45"/>
      <c r="AS4639" s="71"/>
    </row>
    <row r="4640" spans="1:45" ht="15" customHeight="1" x14ac:dyDescent="0.2">
      <c r="A4640" s="85"/>
      <c r="F4640" s="4"/>
      <c r="H4640" s="78"/>
      <c r="J4640" s="75"/>
      <c r="K4640" s="71"/>
      <c r="L4640" s="75"/>
      <c r="M4640" s="71"/>
      <c r="O4640" s="71"/>
      <c r="Q4640" s="71"/>
      <c r="V4640" s="4"/>
      <c r="X4640" s="4"/>
      <c r="AJ4640" s="45"/>
      <c r="AK4640" s="45"/>
      <c r="AS4640" s="71"/>
    </row>
    <row r="4641" spans="1:45" ht="15" customHeight="1" x14ac:dyDescent="0.2">
      <c r="A4641" s="85"/>
      <c r="F4641" s="4"/>
      <c r="H4641" s="78"/>
      <c r="J4641" s="75"/>
      <c r="K4641" s="71"/>
      <c r="L4641" s="75"/>
      <c r="M4641" s="71"/>
      <c r="O4641" s="71"/>
      <c r="Q4641" s="71"/>
      <c r="V4641" s="4"/>
      <c r="X4641" s="4"/>
      <c r="AJ4641" s="45"/>
      <c r="AK4641" s="45"/>
      <c r="AS4641" s="71"/>
    </row>
    <row r="4642" spans="1:45" ht="15" customHeight="1" x14ac:dyDescent="0.2">
      <c r="A4642" s="85"/>
      <c r="F4642" s="4"/>
      <c r="H4642" s="78"/>
      <c r="J4642" s="75"/>
      <c r="K4642" s="71"/>
      <c r="L4642" s="75"/>
      <c r="M4642" s="71"/>
      <c r="O4642" s="71"/>
      <c r="Q4642" s="71"/>
      <c r="V4642" s="4"/>
      <c r="X4642" s="4"/>
      <c r="AJ4642" s="45"/>
      <c r="AK4642" s="45"/>
      <c r="AS4642" s="71"/>
    </row>
    <row r="4643" spans="1:45" ht="15" customHeight="1" x14ac:dyDescent="0.2">
      <c r="A4643" s="85"/>
      <c r="F4643" s="4"/>
      <c r="H4643" s="78"/>
      <c r="J4643" s="75"/>
      <c r="K4643" s="71"/>
      <c r="L4643" s="75"/>
      <c r="M4643" s="71"/>
      <c r="O4643" s="71"/>
      <c r="Q4643" s="71"/>
      <c r="V4643" s="4"/>
      <c r="X4643" s="4"/>
      <c r="AJ4643" s="45"/>
      <c r="AK4643" s="45"/>
      <c r="AS4643" s="71"/>
    </row>
    <row r="4644" spans="1:45" ht="15" customHeight="1" x14ac:dyDescent="0.2">
      <c r="A4644" s="85"/>
      <c r="F4644" s="4"/>
      <c r="H4644" s="78"/>
      <c r="J4644" s="75"/>
      <c r="K4644" s="71"/>
      <c r="L4644" s="75"/>
      <c r="M4644" s="71"/>
      <c r="O4644" s="71"/>
      <c r="Q4644" s="71"/>
      <c r="V4644" s="4"/>
      <c r="X4644" s="4"/>
      <c r="AJ4644" s="45"/>
      <c r="AK4644" s="45"/>
      <c r="AS4644" s="71"/>
    </row>
    <row r="4645" spans="1:45" ht="15" customHeight="1" x14ac:dyDescent="0.2">
      <c r="A4645" s="85"/>
      <c r="F4645" s="4"/>
      <c r="H4645" s="78"/>
      <c r="J4645" s="75"/>
      <c r="K4645" s="71"/>
      <c r="L4645" s="75"/>
      <c r="M4645" s="71"/>
      <c r="O4645" s="71"/>
      <c r="Q4645" s="71"/>
      <c r="V4645" s="4"/>
      <c r="X4645" s="4"/>
      <c r="AJ4645" s="45"/>
      <c r="AK4645" s="45"/>
      <c r="AS4645" s="71"/>
    </row>
    <row r="4646" spans="1:45" ht="15" customHeight="1" x14ac:dyDescent="0.2">
      <c r="A4646" s="85"/>
      <c r="F4646" s="4"/>
      <c r="H4646" s="78"/>
      <c r="J4646" s="75"/>
      <c r="K4646" s="71"/>
      <c r="L4646" s="75"/>
      <c r="M4646" s="71"/>
      <c r="O4646" s="71"/>
      <c r="Q4646" s="71"/>
      <c r="V4646" s="4"/>
      <c r="X4646" s="4"/>
      <c r="AJ4646" s="45"/>
      <c r="AK4646" s="45"/>
      <c r="AS4646" s="71"/>
    </row>
    <row r="4647" spans="1:45" ht="15" customHeight="1" x14ac:dyDescent="0.2">
      <c r="A4647" s="85"/>
      <c r="F4647" s="4"/>
      <c r="H4647" s="78"/>
      <c r="J4647" s="75"/>
      <c r="K4647" s="71"/>
      <c r="L4647" s="75"/>
      <c r="M4647" s="71"/>
      <c r="O4647" s="71"/>
      <c r="Q4647" s="71"/>
      <c r="V4647" s="4"/>
      <c r="X4647" s="4"/>
      <c r="AJ4647" s="45"/>
      <c r="AK4647" s="45"/>
      <c r="AS4647" s="71"/>
    </row>
    <row r="4648" spans="1:45" ht="15" customHeight="1" x14ac:dyDescent="0.2">
      <c r="A4648" s="85"/>
      <c r="F4648" s="4"/>
      <c r="H4648" s="78"/>
      <c r="J4648" s="75"/>
      <c r="K4648" s="71"/>
      <c r="L4648" s="75"/>
      <c r="M4648" s="71"/>
      <c r="O4648" s="71"/>
      <c r="Q4648" s="71"/>
      <c r="V4648" s="4"/>
      <c r="X4648" s="4"/>
      <c r="AJ4648" s="45"/>
      <c r="AK4648" s="45"/>
      <c r="AS4648" s="71"/>
    </row>
    <row r="4649" spans="1:45" ht="15" customHeight="1" x14ac:dyDescent="0.2">
      <c r="A4649" s="85"/>
      <c r="F4649" s="4"/>
      <c r="H4649" s="78"/>
      <c r="J4649" s="75"/>
      <c r="K4649" s="71"/>
      <c r="L4649" s="75"/>
      <c r="M4649" s="71"/>
      <c r="O4649" s="71"/>
      <c r="Q4649" s="71"/>
      <c r="V4649" s="4"/>
      <c r="X4649" s="4"/>
      <c r="AJ4649" s="45"/>
      <c r="AK4649" s="45"/>
      <c r="AS4649" s="71"/>
    </row>
    <row r="4650" spans="1:45" ht="15" customHeight="1" x14ac:dyDescent="0.2">
      <c r="A4650" s="85"/>
      <c r="F4650" s="4"/>
      <c r="H4650" s="78"/>
      <c r="J4650" s="75"/>
      <c r="K4650" s="71"/>
      <c r="L4650" s="75"/>
      <c r="M4650" s="71"/>
      <c r="O4650" s="71"/>
      <c r="Q4650" s="71"/>
      <c r="V4650" s="4"/>
      <c r="X4650" s="4"/>
      <c r="AJ4650" s="45"/>
      <c r="AK4650" s="45"/>
      <c r="AS4650" s="71"/>
    </row>
    <row r="4651" spans="1:45" ht="15" customHeight="1" x14ac:dyDescent="0.2">
      <c r="A4651" s="85"/>
      <c r="F4651" s="4"/>
      <c r="H4651" s="78"/>
      <c r="J4651" s="75"/>
      <c r="K4651" s="71"/>
      <c r="L4651" s="75"/>
      <c r="M4651" s="71"/>
      <c r="O4651" s="71"/>
      <c r="Q4651" s="71"/>
      <c r="V4651" s="4"/>
      <c r="X4651" s="4"/>
      <c r="AJ4651" s="45"/>
      <c r="AK4651" s="45"/>
      <c r="AS4651" s="71"/>
    </row>
    <row r="4652" spans="1:45" ht="15" customHeight="1" x14ac:dyDescent="0.2">
      <c r="A4652" s="85"/>
      <c r="F4652" s="4"/>
      <c r="H4652" s="78"/>
      <c r="J4652" s="75"/>
      <c r="K4652" s="71"/>
      <c r="L4652" s="75"/>
      <c r="M4652" s="71"/>
      <c r="O4652" s="71"/>
      <c r="Q4652" s="71"/>
      <c r="V4652" s="4"/>
      <c r="X4652" s="4"/>
      <c r="AJ4652" s="45"/>
      <c r="AK4652" s="45"/>
      <c r="AS4652" s="71"/>
    </row>
    <row r="4653" spans="1:45" ht="15" customHeight="1" x14ac:dyDescent="0.2">
      <c r="A4653" s="85"/>
      <c r="F4653" s="4"/>
      <c r="H4653" s="79"/>
      <c r="J4653" s="75"/>
      <c r="K4653" s="71"/>
      <c r="L4653" s="75"/>
      <c r="M4653" s="71"/>
      <c r="O4653" s="71"/>
      <c r="Q4653" s="71"/>
      <c r="V4653" s="4"/>
      <c r="X4653" s="4"/>
      <c r="AJ4653" s="45"/>
      <c r="AK4653" s="45"/>
      <c r="AS4653" s="71"/>
    </row>
    <row r="4654" spans="1:45" ht="15" customHeight="1" x14ac:dyDescent="0.2">
      <c r="A4654" s="85"/>
      <c r="F4654" s="4"/>
      <c r="H4654" s="79"/>
      <c r="J4654" s="75"/>
      <c r="K4654" s="71"/>
      <c r="L4654" s="75"/>
      <c r="M4654" s="71"/>
      <c r="O4654" s="71"/>
      <c r="Q4654" s="71"/>
      <c r="V4654" s="4"/>
      <c r="X4654" s="4"/>
      <c r="AJ4654" s="45"/>
      <c r="AK4654" s="45"/>
      <c r="AS4654" s="71"/>
    </row>
    <row r="4655" spans="1:45" ht="15" customHeight="1" x14ac:dyDescent="0.2">
      <c r="A4655" s="85"/>
      <c r="F4655" s="4"/>
      <c r="H4655" s="79"/>
      <c r="J4655" s="75"/>
      <c r="K4655" s="71"/>
      <c r="L4655" s="75"/>
      <c r="M4655" s="71"/>
      <c r="O4655" s="71"/>
      <c r="Q4655" s="71"/>
      <c r="V4655" s="4"/>
      <c r="X4655" s="4"/>
      <c r="AJ4655" s="45"/>
      <c r="AK4655" s="45"/>
      <c r="AS4655" s="71"/>
    </row>
    <row r="4656" spans="1:45" ht="15" customHeight="1" x14ac:dyDescent="0.2">
      <c r="A4656" s="85"/>
      <c r="F4656" s="4"/>
      <c r="H4656" s="78"/>
      <c r="J4656" s="75"/>
      <c r="K4656" s="71"/>
      <c r="L4656" s="75"/>
      <c r="M4656" s="71"/>
      <c r="O4656" s="71"/>
      <c r="Q4656" s="71"/>
      <c r="V4656" s="4"/>
      <c r="X4656" s="4"/>
      <c r="AJ4656" s="45"/>
      <c r="AK4656" s="45"/>
      <c r="AS4656" s="71"/>
    </row>
    <row r="4657" spans="1:45" ht="15" customHeight="1" x14ac:dyDescent="0.2">
      <c r="A4657" s="85"/>
      <c r="F4657" s="4"/>
      <c r="H4657" s="78"/>
      <c r="J4657" s="75"/>
      <c r="K4657" s="71"/>
      <c r="L4657" s="75"/>
      <c r="M4657" s="71"/>
      <c r="O4657" s="71"/>
      <c r="Q4657" s="71"/>
      <c r="V4657" s="4"/>
      <c r="X4657" s="4"/>
      <c r="AJ4657" s="45"/>
      <c r="AK4657" s="45"/>
      <c r="AS4657" s="71"/>
    </row>
    <row r="4658" spans="1:45" ht="15" customHeight="1" x14ac:dyDescent="0.2">
      <c r="A4658" s="85"/>
      <c r="F4658" s="4"/>
      <c r="H4658" s="78"/>
      <c r="J4658" s="75"/>
      <c r="K4658" s="71"/>
      <c r="L4658" s="75"/>
      <c r="M4658" s="71"/>
      <c r="O4658" s="71"/>
      <c r="Q4658" s="71"/>
      <c r="V4658" s="4"/>
      <c r="X4658" s="4"/>
      <c r="AJ4658" s="45"/>
      <c r="AK4658" s="45"/>
      <c r="AS4658" s="71"/>
    </row>
    <row r="4659" spans="1:45" ht="15" customHeight="1" x14ac:dyDescent="0.2">
      <c r="A4659" s="85"/>
      <c r="F4659" s="4"/>
      <c r="H4659" s="78"/>
      <c r="J4659" s="75"/>
      <c r="K4659" s="71"/>
      <c r="L4659" s="75"/>
      <c r="M4659" s="71"/>
      <c r="O4659" s="71"/>
      <c r="Q4659" s="71"/>
      <c r="V4659" s="4"/>
      <c r="X4659" s="4"/>
      <c r="AJ4659" s="45"/>
      <c r="AK4659" s="45"/>
      <c r="AS4659" s="71"/>
    </row>
    <row r="4660" spans="1:45" ht="15" customHeight="1" x14ac:dyDescent="0.2">
      <c r="A4660" s="85"/>
      <c r="F4660" s="4"/>
      <c r="H4660" s="78"/>
      <c r="J4660" s="75"/>
      <c r="K4660" s="71"/>
      <c r="L4660" s="75"/>
      <c r="M4660" s="71"/>
      <c r="O4660" s="71"/>
      <c r="Q4660" s="71"/>
      <c r="V4660" s="4"/>
      <c r="X4660" s="4"/>
      <c r="AJ4660" s="45"/>
      <c r="AK4660" s="45"/>
      <c r="AS4660" s="71"/>
    </row>
    <row r="4661" spans="1:45" ht="15" customHeight="1" x14ac:dyDescent="0.2">
      <c r="A4661" s="85"/>
      <c r="F4661" s="4"/>
      <c r="H4661" s="78"/>
      <c r="J4661" s="75"/>
      <c r="K4661" s="71"/>
      <c r="L4661" s="75"/>
      <c r="M4661" s="71"/>
      <c r="O4661" s="71"/>
      <c r="Q4661" s="71"/>
      <c r="V4661" s="4"/>
      <c r="X4661" s="4"/>
      <c r="AJ4661" s="45"/>
      <c r="AK4661" s="45"/>
      <c r="AS4661" s="71"/>
    </row>
    <row r="4662" spans="1:45" ht="15" customHeight="1" x14ac:dyDescent="0.2">
      <c r="A4662" s="85"/>
      <c r="F4662" s="4"/>
      <c r="H4662" s="78"/>
      <c r="J4662" s="75"/>
      <c r="K4662" s="71"/>
      <c r="L4662" s="75"/>
      <c r="M4662" s="71"/>
      <c r="O4662" s="71"/>
      <c r="Q4662" s="71"/>
      <c r="V4662" s="4"/>
      <c r="X4662" s="4"/>
      <c r="AJ4662" s="45"/>
      <c r="AK4662" s="45"/>
      <c r="AS4662" s="71"/>
    </row>
    <row r="4663" spans="1:45" ht="15" customHeight="1" x14ac:dyDescent="0.2">
      <c r="A4663" s="85"/>
      <c r="F4663" s="4"/>
      <c r="H4663" s="78"/>
      <c r="J4663" s="75"/>
      <c r="K4663" s="71"/>
      <c r="L4663" s="75"/>
      <c r="M4663" s="71"/>
      <c r="O4663" s="71"/>
      <c r="Q4663" s="71"/>
      <c r="V4663" s="4"/>
      <c r="X4663" s="4"/>
      <c r="AJ4663" s="45"/>
      <c r="AK4663" s="45"/>
      <c r="AS4663" s="71"/>
    </row>
    <row r="4664" spans="1:45" ht="15" customHeight="1" x14ac:dyDescent="0.2">
      <c r="A4664" s="85"/>
      <c r="F4664" s="4"/>
      <c r="H4664" s="78"/>
      <c r="J4664" s="75"/>
      <c r="K4664" s="71"/>
      <c r="L4664" s="75"/>
      <c r="M4664" s="71"/>
      <c r="O4664" s="71"/>
      <c r="Q4664" s="71"/>
      <c r="V4664" s="4"/>
      <c r="X4664" s="4"/>
      <c r="AJ4664" s="45"/>
      <c r="AK4664" s="45"/>
      <c r="AS4664" s="71"/>
    </row>
    <row r="4665" spans="1:45" ht="15" customHeight="1" x14ac:dyDescent="0.2">
      <c r="A4665" s="85"/>
      <c r="F4665" s="4"/>
      <c r="H4665" s="78"/>
      <c r="J4665" s="75"/>
      <c r="K4665" s="71"/>
      <c r="L4665" s="75"/>
      <c r="M4665" s="71"/>
      <c r="O4665" s="71"/>
      <c r="Q4665" s="71"/>
      <c r="V4665" s="4"/>
      <c r="X4665" s="4"/>
      <c r="AJ4665" s="45"/>
      <c r="AK4665" s="45"/>
      <c r="AS4665" s="71"/>
    </row>
    <row r="4666" spans="1:45" ht="15" customHeight="1" x14ac:dyDescent="0.2">
      <c r="A4666" s="85"/>
      <c r="F4666" s="4"/>
      <c r="H4666" s="78"/>
      <c r="J4666" s="75"/>
      <c r="K4666" s="71"/>
      <c r="L4666" s="75"/>
      <c r="M4666" s="71"/>
      <c r="O4666" s="71"/>
      <c r="Q4666" s="71"/>
      <c r="V4666" s="4"/>
      <c r="X4666" s="4"/>
      <c r="AJ4666" s="45"/>
      <c r="AK4666" s="45"/>
      <c r="AS4666" s="71"/>
    </row>
    <row r="4667" spans="1:45" ht="15" customHeight="1" x14ac:dyDescent="0.2">
      <c r="A4667" s="85"/>
      <c r="F4667" s="4"/>
      <c r="H4667" s="78"/>
      <c r="J4667" s="75"/>
      <c r="K4667" s="71"/>
      <c r="L4667" s="75"/>
      <c r="M4667" s="71"/>
      <c r="O4667" s="71"/>
      <c r="Q4667" s="71"/>
      <c r="V4667" s="4"/>
      <c r="X4667" s="4"/>
      <c r="AJ4667" s="45"/>
      <c r="AK4667" s="45"/>
      <c r="AS4667" s="71"/>
    </row>
    <row r="4668" spans="1:45" ht="15" customHeight="1" x14ac:dyDescent="0.2">
      <c r="A4668" s="85"/>
      <c r="F4668" s="4"/>
      <c r="H4668" s="78"/>
      <c r="J4668" s="75"/>
      <c r="K4668" s="71"/>
      <c r="L4668" s="75"/>
      <c r="M4668" s="71"/>
      <c r="O4668" s="71"/>
      <c r="Q4668" s="71"/>
      <c r="V4668" s="4"/>
      <c r="X4668" s="4"/>
      <c r="AJ4668" s="45"/>
      <c r="AK4668" s="45"/>
      <c r="AS4668" s="71"/>
    </row>
    <row r="4669" spans="1:45" ht="15" customHeight="1" x14ac:dyDescent="0.2">
      <c r="A4669" s="85"/>
      <c r="F4669" s="4"/>
      <c r="H4669" s="78"/>
      <c r="J4669" s="75"/>
      <c r="K4669" s="71"/>
      <c r="L4669" s="75"/>
      <c r="M4669" s="71"/>
      <c r="O4669" s="71"/>
      <c r="Q4669" s="71"/>
      <c r="V4669" s="4"/>
      <c r="X4669" s="4"/>
      <c r="AJ4669" s="45"/>
      <c r="AK4669" s="45"/>
      <c r="AS4669" s="71"/>
    </row>
    <row r="4670" spans="1:45" ht="15" customHeight="1" x14ac:dyDescent="0.2">
      <c r="A4670" s="85"/>
      <c r="F4670" s="4"/>
      <c r="H4670" s="78"/>
      <c r="J4670" s="75"/>
      <c r="K4670" s="71"/>
      <c r="L4670" s="75"/>
      <c r="M4670" s="71"/>
      <c r="O4670" s="71"/>
      <c r="Q4670" s="71"/>
      <c r="V4670" s="4"/>
      <c r="X4670" s="4"/>
      <c r="AJ4670" s="45"/>
      <c r="AK4670" s="45"/>
      <c r="AS4670" s="71"/>
    </row>
    <row r="4671" spans="1:45" ht="15" customHeight="1" x14ac:dyDescent="0.2">
      <c r="A4671" s="85"/>
      <c r="F4671" s="4"/>
      <c r="H4671" s="78"/>
      <c r="J4671" s="75"/>
      <c r="K4671" s="71"/>
      <c r="L4671" s="75"/>
      <c r="M4671" s="71"/>
      <c r="O4671" s="71"/>
      <c r="Q4671" s="71"/>
      <c r="V4671" s="4"/>
      <c r="X4671" s="4"/>
      <c r="AJ4671" s="45"/>
      <c r="AK4671" s="45"/>
      <c r="AS4671" s="71"/>
    </row>
    <row r="4672" spans="1:45" ht="15" customHeight="1" x14ac:dyDescent="0.2">
      <c r="A4672" s="85"/>
      <c r="F4672" s="4"/>
      <c r="H4672" s="78"/>
      <c r="J4672" s="75"/>
      <c r="K4672" s="71"/>
      <c r="L4672" s="75"/>
      <c r="M4672" s="71"/>
      <c r="O4672" s="71"/>
      <c r="Q4672" s="71"/>
      <c r="V4672" s="4"/>
      <c r="X4672" s="4"/>
      <c r="AJ4672" s="45"/>
      <c r="AK4672" s="45"/>
      <c r="AS4672" s="71"/>
    </row>
    <row r="4673" spans="1:45" ht="15" customHeight="1" x14ac:dyDescent="0.2">
      <c r="A4673" s="85"/>
      <c r="F4673" s="4"/>
      <c r="H4673" s="78"/>
      <c r="J4673" s="75"/>
      <c r="K4673" s="71"/>
      <c r="L4673" s="75"/>
      <c r="M4673" s="71"/>
      <c r="O4673" s="71"/>
      <c r="Q4673" s="71"/>
      <c r="V4673" s="4"/>
      <c r="X4673" s="4"/>
      <c r="AJ4673" s="45"/>
      <c r="AK4673" s="45"/>
      <c r="AS4673" s="71"/>
    </row>
    <row r="4674" spans="1:45" ht="15" customHeight="1" x14ac:dyDescent="0.2">
      <c r="A4674" s="85"/>
      <c r="F4674" s="4"/>
      <c r="H4674" s="78"/>
      <c r="J4674" s="75"/>
      <c r="K4674" s="71"/>
      <c r="L4674" s="75"/>
      <c r="M4674" s="71"/>
      <c r="O4674" s="71"/>
      <c r="Q4674" s="71"/>
      <c r="V4674" s="4"/>
      <c r="X4674" s="4"/>
      <c r="AJ4674" s="45"/>
      <c r="AK4674" s="45"/>
      <c r="AS4674" s="71"/>
    </row>
    <row r="4675" spans="1:45" ht="15" customHeight="1" x14ac:dyDescent="0.2">
      <c r="A4675" s="85"/>
      <c r="F4675" s="4"/>
      <c r="H4675" s="78"/>
      <c r="J4675" s="75"/>
      <c r="K4675" s="71"/>
      <c r="L4675" s="75"/>
      <c r="M4675" s="71"/>
      <c r="O4675" s="71"/>
      <c r="Q4675" s="71"/>
      <c r="V4675" s="4"/>
      <c r="X4675" s="4"/>
      <c r="AJ4675" s="45"/>
      <c r="AK4675" s="45"/>
      <c r="AS4675" s="71"/>
    </row>
    <row r="4676" spans="1:45" ht="15" customHeight="1" x14ac:dyDescent="0.2">
      <c r="A4676" s="85"/>
      <c r="F4676" s="4"/>
      <c r="H4676" s="78"/>
      <c r="J4676" s="75"/>
      <c r="K4676" s="71"/>
      <c r="L4676" s="75"/>
      <c r="M4676" s="71"/>
      <c r="O4676" s="71"/>
      <c r="Q4676" s="71"/>
      <c r="V4676" s="4"/>
      <c r="X4676" s="4"/>
      <c r="AJ4676" s="45"/>
      <c r="AK4676" s="45"/>
      <c r="AS4676" s="71"/>
    </row>
    <row r="4677" spans="1:45" ht="15" customHeight="1" x14ac:dyDescent="0.2">
      <c r="A4677" s="85"/>
      <c r="F4677" s="4"/>
      <c r="H4677" s="78"/>
      <c r="J4677" s="75"/>
      <c r="K4677" s="71"/>
      <c r="L4677" s="75"/>
      <c r="M4677" s="71"/>
      <c r="O4677" s="71"/>
      <c r="Q4677" s="71"/>
      <c r="V4677" s="4"/>
      <c r="X4677" s="4"/>
      <c r="AJ4677" s="45"/>
      <c r="AK4677" s="45"/>
      <c r="AS4677" s="71"/>
    </row>
    <row r="4678" spans="1:45" ht="15" customHeight="1" x14ac:dyDescent="0.2">
      <c r="A4678" s="85"/>
      <c r="F4678" s="4"/>
      <c r="H4678" s="78"/>
      <c r="J4678" s="75"/>
      <c r="K4678" s="71"/>
      <c r="L4678" s="75"/>
      <c r="M4678" s="71"/>
      <c r="O4678" s="71"/>
      <c r="Q4678" s="71"/>
      <c r="V4678" s="4"/>
      <c r="X4678" s="4"/>
      <c r="AJ4678" s="45"/>
      <c r="AK4678" s="45"/>
      <c r="AS4678" s="71"/>
    </row>
    <row r="4679" spans="1:45" ht="15" customHeight="1" x14ac:dyDescent="0.2">
      <c r="A4679" s="85"/>
      <c r="F4679" s="4"/>
      <c r="H4679" s="78"/>
      <c r="J4679" s="75"/>
      <c r="K4679" s="71"/>
      <c r="L4679" s="75"/>
      <c r="M4679" s="71"/>
      <c r="O4679" s="71"/>
      <c r="Q4679" s="71"/>
      <c r="V4679" s="4"/>
      <c r="X4679" s="4"/>
      <c r="AJ4679" s="45"/>
      <c r="AK4679" s="45"/>
      <c r="AS4679" s="71"/>
    </row>
    <row r="4680" spans="1:45" ht="15" customHeight="1" x14ac:dyDescent="0.2">
      <c r="A4680" s="85"/>
      <c r="F4680" s="4"/>
      <c r="H4680" s="78"/>
      <c r="J4680" s="75"/>
      <c r="K4680" s="71"/>
      <c r="L4680" s="75"/>
      <c r="M4680" s="71"/>
      <c r="O4680" s="71"/>
      <c r="Q4680" s="71"/>
      <c r="V4680" s="4"/>
      <c r="X4680" s="4"/>
      <c r="AJ4680" s="45"/>
      <c r="AK4680" s="45"/>
      <c r="AS4680" s="71"/>
    </row>
    <row r="4681" spans="1:45" ht="15" customHeight="1" x14ac:dyDescent="0.2">
      <c r="A4681" s="85"/>
      <c r="F4681" s="4"/>
      <c r="H4681" s="78"/>
      <c r="J4681" s="75"/>
      <c r="K4681" s="71"/>
      <c r="L4681" s="75"/>
      <c r="M4681" s="71"/>
      <c r="O4681" s="71"/>
      <c r="Q4681" s="71"/>
      <c r="V4681" s="4"/>
      <c r="X4681" s="4"/>
      <c r="AJ4681" s="45"/>
      <c r="AK4681" s="45"/>
      <c r="AS4681" s="71"/>
    </row>
    <row r="4682" spans="1:45" ht="15" customHeight="1" x14ac:dyDescent="0.2">
      <c r="A4682" s="85"/>
      <c r="F4682" s="4"/>
      <c r="H4682" s="78"/>
      <c r="J4682" s="75"/>
      <c r="K4682" s="71"/>
      <c r="L4682" s="75"/>
      <c r="M4682" s="71"/>
      <c r="O4682" s="71"/>
      <c r="Q4682" s="71"/>
      <c r="V4682" s="4"/>
      <c r="X4682" s="4"/>
      <c r="AJ4682" s="45"/>
      <c r="AK4682" s="45"/>
      <c r="AS4682" s="71"/>
    </row>
    <row r="4683" spans="1:45" ht="15" customHeight="1" x14ac:dyDescent="0.2">
      <c r="A4683" s="85"/>
      <c r="F4683" s="4"/>
      <c r="H4683" s="78"/>
      <c r="J4683" s="75"/>
      <c r="K4683" s="71"/>
      <c r="L4683" s="75"/>
      <c r="M4683" s="71"/>
      <c r="O4683" s="71"/>
      <c r="Q4683" s="71"/>
      <c r="V4683" s="4"/>
      <c r="X4683" s="4"/>
      <c r="AJ4683" s="45"/>
      <c r="AK4683" s="45"/>
      <c r="AS4683" s="71"/>
    </row>
    <row r="4684" spans="1:45" ht="15" customHeight="1" x14ac:dyDescent="0.2">
      <c r="A4684" s="85"/>
      <c r="F4684" s="4"/>
      <c r="H4684" s="78"/>
      <c r="J4684" s="75"/>
      <c r="K4684" s="71"/>
      <c r="L4684" s="75"/>
      <c r="M4684" s="71"/>
      <c r="O4684" s="71"/>
      <c r="Q4684" s="71"/>
      <c r="V4684" s="4"/>
      <c r="X4684" s="4"/>
      <c r="AJ4684" s="45"/>
      <c r="AK4684" s="45"/>
      <c r="AS4684" s="71"/>
    </row>
    <row r="4685" spans="1:45" ht="15" customHeight="1" x14ac:dyDescent="0.2">
      <c r="A4685" s="85"/>
      <c r="F4685" s="4"/>
      <c r="H4685" s="78"/>
      <c r="J4685" s="75"/>
      <c r="K4685" s="71"/>
      <c r="L4685" s="75"/>
      <c r="M4685" s="71"/>
      <c r="O4685" s="71"/>
      <c r="Q4685" s="71"/>
      <c r="V4685" s="4"/>
      <c r="X4685" s="4"/>
      <c r="AJ4685" s="45"/>
      <c r="AK4685" s="45"/>
      <c r="AS4685" s="71"/>
    </row>
    <row r="4686" spans="1:45" ht="15" customHeight="1" x14ac:dyDescent="0.2">
      <c r="A4686" s="85"/>
      <c r="F4686" s="4"/>
      <c r="H4686" s="78"/>
      <c r="J4686" s="75"/>
      <c r="K4686" s="71"/>
      <c r="L4686" s="75"/>
      <c r="M4686" s="71"/>
      <c r="O4686" s="71"/>
      <c r="Q4686" s="71"/>
      <c r="V4686" s="4"/>
      <c r="X4686" s="4"/>
      <c r="AJ4686" s="45"/>
      <c r="AK4686" s="45"/>
      <c r="AS4686" s="71"/>
    </row>
    <row r="4687" spans="1:45" ht="15" customHeight="1" x14ac:dyDescent="0.2">
      <c r="A4687" s="85"/>
      <c r="F4687" s="4"/>
      <c r="H4687" s="78"/>
      <c r="J4687" s="75"/>
      <c r="K4687" s="71"/>
      <c r="L4687" s="75"/>
      <c r="M4687" s="71"/>
      <c r="O4687" s="71"/>
      <c r="Q4687" s="71"/>
      <c r="V4687" s="4"/>
      <c r="X4687" s="4"/>
      <c r="AJ4687" s="45"/>
      <c r="AK4687" s="45"/>
      <c r="AS4687" s="71"/>
    </row>
    <row r="4688" spans="1:45" ht="15" customHeight="1" x14ac:dyDescent="0.2">
      <c r="A4688" s="85"/>
      <c r="F4688" s="4"/>
      <c r="H4688" s="78"/>
      <c r="J4688" s="75"/>
      <c r="K4688" s="71"/>
      <c r="L4688" s="75"/>
      <c r="M4688" s="71"/>
      <c r="O4688" s="71"/>
      <c r="Q4688" s="71"/>
      <c r="V4688" s="4"/>
      <c r="X4688" s="4"/>
      <c r="AJ4688" s="45"/>
      <c r="AK4688" s="45"/>
      <c r="AS4688" s="71"/>
    </row>
    <row r="4689" spans="1:45" ht="15" customHeight="1" x14ac:dyDescent="0.2">
      <c r="A4689" s="85"/>
      <c r="F4689" s="4"/>
      <c r="H4689" s="78"/>
      <c r="J4689" s="75"/>
      <c r="K4689" s="71"/>
      <c r="L4689" s="75"/>
      <c r="M4689" s="71"/>
      <c r="O4689" s="71"/>
      <c r="Q4689" s="71"/>
      <c r="V4689" s="4"/>
      <c r="X4689" s="4"/>
      <c r="AJ4689" s="45"/>
      <c r="AK4689" s="45"/>
      <c r="AS4689" s="71"/>
    </row>
    <row r="4690" spans="1:45" ht="15" customHeight="1" x14ac:dyDescent="0.2">
      <c r="A4690" s="85"/>
      <c r="F4690" s="4"/>
      <c r="H4690" s="78"/>
      <c r="J4690" s="75"/>
      <c r="K4690" s="71"/>
      <c r="L4690" s="75"/>
      <c r="M4690" s="71"/>
      <c r="O4690" s="71"/>
      <c r="Q4690" s="71"/>
      <c r="V4690" s="4"/>
      <c r="X4690" s="4"/>
      <c r="AJ4690" s="45"/>
      <c r="AK4690" s="45"/>
      <c r="AS4690" s="71"/>
    </row>
    <row r="4691" spans="1:45" ht="15" customHeight="1" x14ac:dyDescent="0.2">
      <c r="A4691" s="85"/>
      <c r="F4691" s="4"/>
      <c r="H4691" s="78"/>
      <c r="J4691" s="75"/>
      <c r="K4691" s="71"/>
      <c r="L4691" s="75"/>
      <c r="M4691" s="71"/>
      <c r="O4691" s="71"/>
      <c r="Q4691" s="71"/>
      <c r="V4691" s="4"/>
      <c r="X4691" s="4"/>
      <c r="AJ4691" s="45"/>
      <c r="AK4691" s="45"/>
      <c r="AS4691" s="71"/>
    </row>
    <row r="4692" spans="1:45" ht="15" customHeight="1" x14ac:dyDescent="0.2">
      <c r="A4692" s="85"/>
      <c r="F4692" s="4"/>
      <c r="H4692" s="78"/>
      <c r="J4692" s="75"/>
      <c r="K4692" s="71"/>
      <c r="L4692" s="75"/>
      <c r="M4692" s="71"/>
      <c r="O4692" s="71"/>
      <c r="Q4692" s="71"/>
      <c r="V4692" s="4"/>
      <c r="X4692" s="4"/>
      <c r="AJ4692" s="45"/>
      <c r="AK4692" s="45"/>
      <c r="AS4692" s="71"/>
    </row>
    <row r="4693" spans="1:45" ht="15" customHeight="1" x14ac:dyDescent="0.2">
      <c r="A4693" s="85"/>
      <c r="F4693" s="4"/>
      <c r="H4693" s="78"/>
      <c r="J4693" s="75"/>
      <c r="K4693" s="71"/>
      <c r="L4693" s="75"/>
      <c r="M4693" s="71"/>
      <c r="O4693" s="71"/>
      <c r="Q4693" s="71"/>
      <c r="V4693" s="4"/>
      <c r="X4693" s="4"/>
      <c r="AJ4693" s="45"/>
      <c r="AK4693" s="45"/>
      <c r="AS4693" s="71"/>
    </row>
    <row r="4694" spans="1:45" ht="15" customHeight="1" x14ac:dyDescent="0.2">
      <c r="A4694" s="85"/>
      <c r="F4694" s="4"/>
      <c r="H4694" s="78"/>
      <c r="J4694" s="75"/>
      <c r="K4694" s="71"/>
      <c r="L4694" s="75"/>
      <c r="M4694" s="71"/>
      <c r="O4694" s="71"/>
      <c r="Q4694" s="71"/>
      <c r="V4694" s="4"/>
      <c r="X4694" s="4"/>
      <c r="AJ4694" s="45"/>
      <c r="AK4694" s="45"/>
      <c r="AS4694" s="71"/>
    </row>
    <row r="4695" spans="1:45" ht="15" customHeight="1" x14ac:dyDescent="0.2">
      <c r="A4695" s="85"/>
      <c r="F4695" s="4"/>
      <c r="H4695" s="78"/>
      <c r="J4695" s="75"/>
      <c r="K4695" s="71"/>
      <c r="L4695" s="75"/>
      <c r="M4695" s="71"/>
      <c r="O4695" s="71"/>
      <c r="Q4695" s="71"/>
      <c r="V4695" s="4"/>
      <c r="X4695" s="4"/>
      <c r="AJ4695" s="45"/>
      <c r="AK4695" s="45"/>
      <c r="AS4695" s="71"/>
    </row>
    <row r="4696" spans="1:45" ht="15" customHeight="1" x14ac:dyDescent="0.2">
      <c r="A4696" s="85"/>
      <c r="F4696" s="4"/>
      <c r="H4696" s="78"/>
      <c r="J4696" s="75"/>
      <c r="K4696" s="71"/>
      <c r="L4696" s="75"/>
      <c r="M4696" s="71"/>
      <c r="O4696" s="71"/>
      <c r="Q4696" s="71"/>
      <c r="V4696" s="4"/>
      <c r="X4696" s="4"/>
      <c r="AJ4696" s="45"/>
      <c r="AK4696" s="45"/>
      <c r="AS4696" s="71"/>
    </row>
    <row r="4697" spans="1:45" ht="15" customHeight="1" x14ac:dyDescent="0.2">
      <c r="A4697" s="85"/>
      <c r="F4697" s="4"/>
      <c r="H4697" s="78"/>
      <c r="J4697" s="75"/>
      <c r="K4697" s="71"/>
      <c r="L4697" s="75"/>
      <c r="M4697" s="71"/>
      <c r="O4697" s="71"/>
      <c r="Q4697" s="71"/>
      <c r="V4697" s="4"/>
      <c r="X4697" s="4"/>
      <c r="AJ4697" s="45"/>
      <c r="AK4697" s="45"/>
      <c r="AS4697" s="71"/>
    </row>
    <row r="4698" spans="1:45" ht="15" customHeight="1" x14ac:dyDescent="0.2">
      <c r="A4698" s="85"/>
      <c r="F4698" s="4"/>
      <c r="H4698" s="78"/>
      <c r="J4698" s="75"/>
      <c r="K4698" s="71"/>
      <c r="L4698" s="75"/>
      <c r="M4698" s="71"/>
      <c r="O4698" s="71"/>
      <c r="Q4698" s="71"/>
      <c r="V4698" s="4"/>
      <c r="X4698" s="4"/>
      <c r="AJ4698" s="45"/>
      <c r="AK4698" s="45"/>
      <c r="AS4698" s="71"/>
    </row>
    <row r="4699" spans="1:45" ht="15" customHeight="1" x14ac:dyDescent="0.2">
      <c r="A4699" s="85"/>
      <c r="F4699" s="4"/>
      <c r="H4699" s="78"/>
      <c r="J4699" s="75"/>
      <c r="K4699" s="71"/>
      <c r="L4699" s="75"/>
      <c r="M4699" s="71"/>
      <c r="O4699" s="71"/>
      <c r="Q4699" s="71"/>
      <c r="V4699" s="4"/>
      <c r="X4699" s="4"/>
      <c r="AJ4699" s="45"/>
      <c r="AK4699" s="45"/>
      <c r="AS4699" s="71"/>
    </row>
    <row r="4700" spans="1:45" ht="15" customHeight="1" x14ac:dyDescent="0.2">
      <c r="A4700" s="85"/>
      <c r="F4700" s="4"/>
      <c r="H4700" s="78"/>
      <c r="J4700" s="75"/>
      <c r="K4700" s="71"/>
      <c r="L4700" s="75"/>
      <c r="M4700" s="71"/>
      <c r="O4700" s="71"/>
      <c r="Q4700" s="71"/>
      <c r="V4700" s="4"/>
      <c r="X4700" s="4"/>
      <c r="AJ4700" s="45"/>
      <c r="AK4700" s="45"/>
      <c r="AS4700" s="71"/>
    </row>
    <row r="4701" spans="1:45" ht="15" customHeight="1" x14ac:dyDescent="0.2">
      <c r="A4701" s="85"/>
      <c r="F4701" s="4"/>
      <c r="H4701" s="78"/>
      <c r="J4701" s="75"/>
      <c r="K4701" s="71"/>
      <c r="L4701" s="75"/>
      <c r="M4701" s="71"/>
      <c r="O4701" s="71"/>
      <c r="Q4701" s="71"/>
      <c r="V4701" s="4"/>
      <c r="X4701" s="4"/>
      <c r="AJ4701" s="45"/>
      <c r="AK4701" s="45"/>
      <c r="AS4701" s="71"/>
    </row>
    <row r="4702" spans="1:45" ht="15" customHeight="1" x14ac:dyDescent="0.2">
      <c r="A4702" s="85"/>
      <c r="F4702" s="4"/>
      <c r="H4702" s="78"/>
      <c r="J4702" s="75"/>
      <c r="K4702" s="71"/>
      <c r="L4702" s="75"/>
      <c r="M4702" s="71"/>
      <c r="O4702" s="71"/>
      <c r="Q4702" s="71"/>
      <c r="V4702" s="4"/>
      <c r="X4702" s="4"/>
      <c r="AJ4702" s="45"/>
      <c r="AK4702" s="45"/>
      <c r="AS4702" s="71"/>
    </row>
    <row r="4703" spans="1:45" ht="15" customHeight="1" x14ac:dyDescent="0.2">
      <c r="A4703" s="85"/>
      <c r="F4703" s="4"/>
      <c r="H4703" s="78"/>
      <c r="J4703" s="75"/>
      <c r="K4703" s="71"/>
      <c r="L4703" s="75"/>
      <c r="M4703" s="71"/>
      <c r="O4703" s="71"/>
      <c r="Q4703" s="71"/>
      <c r="V4703" s="4"/>
      <c r="X4703" s="4"/>
      <c r="AJ4703" s="45"/>
      <c r="AK4703" s="45"/>
      <c r="AS4703" s="71"/>
    </row>
    <row r="4704" spans="1:45" ht="15" customHeight="1" x14ac:dyDescent="0.2">
      <c r="A4704" s="85"/>
      <c r="F4704" s="4"/>
      <c r="H4704" s="78"/>
      <c r="J4704" s="75"/>
      <c r="K4704" s="71"/>
      <c r="L4704" s="75"/>
      <c r="M4704" s="71"/>
      <c r="O4704" s="71"/>
      <c r="Q4704" s="71"/>
      <c r="V4704" s="4"/>
      <c r="X4704" s="4"/>
      <c r="AJ4704" s="45"/>
      <c r="AK4704" s="45"/>
      <c r="AS4704" s="71"/>
    </row>
    <row r="4705" spans="1:45" ht="15" customHeight="1" x14ac:dyDescent="0.2">
      <c r="A4705" s="85"/>
      <c r="F4705" s="4"/>
      <c r="H4705" s="78"/>
      <c r="J4705" s="75"/>
      <c r="K4705" s="71"/>
      <c r="L4705" s="75"/>
      <c r="M4705" s="71"/>
      <c r="O4705" s="71"/>
      <c r="Q4705" s="71"/>
      <c r="V4705" s="4"/>
      <c r="X4705" s="4"/>
      <c r="AJ4705" s="45"/>
      <c r="AK4705" s="45"/>
      <c r="AS4705" s="71"/>
    </row>
    <row r="4706" spans="1:45" ht="15" customHeight="1" x14ac:dyDescent="0.2">
      <c r="A4706" s="85"/>
      <c r="F4706" s="4"/>
      <c r="H4706" s="78"/>
      <c r="J4706" s="75"/>
      <c r="K4706" s="71"/>
      <c r="L4706" s="75"/>
      <c r="M4706" s="71"/>
      <c r="O4706" s="71"/>
      <c r="Q4706" s="71"/>
      <c r="V4706" s="4"/>
      <c r="X4706" s="4"/>
      <c r="AJ4706" s="45"/>
      <c r="AK4706" s="45"/>
      <c r="AS4706" s="71"/>
    </row>
    <row r="4707" spans="1:45" ht="15" customHeight="1" x14ac:dyDescent="0.2">
      <c r="A4707" s="85"/>
      <c r="F4707" s="4"/>
      <c r="H4707" s="78"/>
      <c r="J4707" s="75"/>
      <c r="K4707" s="71"/>
      <c r="L4707" s="75"/>
      <c r="M4707" s="71"/>
      <c r="O4707" s="71"/>
      <c r="Q4707" s="71"/>
      <c r="V4707" s="4"/>
      <c r="X4707" s="4"/>
      <c r="AJ4707" s="45"/>
      <c r="AK4707" s="45"/>
      <c r="AS4707" s="71"/>
    </row>
    <row r="4708" spans="1:45" ht="15" customHeight="1" x14ac:dyDescent="0.2">
      <c r="A4708" s="85"/>
      <c r="F4708" s="4"/>
      <c r="H4708" s="78"/>
      <c r="J4708" s="75"/>
      <c r="K4708" s="71"/>
      <c r="L4708" s="75"/>
      <c r="M4708" s="71"/>
      <c r="O4708" s="71"/>
      <c r="Q4708" s="71"/>
      <c r="V4708" s="4"/>
      <c r="X4708" s="4"/>
      <c r="AJ4708" s="45"/>
      <c r="AK4708" s="45"/>
      <c r="AS4708" s="71"/>
    </row>
    <row r="4709" spans="1:45" ht="15" customHeight="1" x14ac:dyDescent="0.2">
      <c r="A4709" s="85"/>
      <c r="F4709" s="4"/>
      <c r="H4709" s="78"/>
      <c r="J4709" s="75"/>
      <c r="K4709" s="71"/>
      <c r="L4709" s="75"/>
      <c r="M4709" s="71"/>
      <c r="O4709" s="71"/>
      <c r="Q4709" s="71"/>
      <c r="V4709" s="4"/>
      <c r="X4709" s="4"/>
      <c r="AJ4709" s="45"/>
      <c r="AK4709" s="45"/>
      <c r="AS4709" s="71"/>
    </row>
    <row r="4710" spans="1:45" ht="15" customHeight="1" x14ac:dyDescent="0.2">
      <c r="A4710" s="85"/>
      <c r="F4710" s="4"/>
      <c r="H4710" s="78"/>
      <c r="J4710" s="75"/>
      <c r="K4710" s="71"/>
      <c r="L4710" s="75"/>
      <c r="M4710" s="71"/>
      <c r="O4710" s="71"/>
      <c r="Q4710" s="71"/>
      <c r="V4710" s="4"/>
      <c r="X4710" s="4"/>
      <c r="AJ4710" s="45"/>
      <c r="AK4710" s="45"/>
      <c r="AS4710" s="71"/>
    </row>
    <row r="4711" spans="1:45" ht="15" customHeight="1" x14ac:dyDescent="0.2">
      <c r="A4711" s="85"/>
      <c r="F4711" s="4"/>
      <c r="H4711" s="78"/>
      <c r="J4711" s="75"/>
      <c r="K4711" s="71"/>
      <c r="L4711" s="75"/>
      <c r="M4711" s="71"/>
      <c r="O4711" s="71"/>
      <c r="Q4711" s="71"/>
      <c r="V4711" s="4"/>
      <c r="X4711" s="4"/>
      <c r="AJ4711" s="45"/>
      <c r="AK4711" s="45"/>
      <c r="AS4711" s="71"/>
    </row>
    <row r="4712" spans="1:45" ht="15" customHeight="1" x14ac:dyDescent="0.2">
      <c r="A4712" s="85"/>
      <c r="F4712" s="4"/>
      <c r="H4712" s="78"/>
      <c r="J4712" s="75"/>
      <c r="K4712" s="71"/>
      <c r="L4712" s="75"/>
      <c r="M4712" s="71"/>
      <c r="O4712" s="71"/>
      <c r="Q4712" s="71"/>
      <c r="V4712" s="4"/>
      <c r="X4712" s="4"/>
      <c r="AJ4712" s="45"/>
      <c r="AK4712" s="45"/>
      <c r="AS4712" s="71"/>
    </row>
    <row r="4713" spans="1:45" ht="15" customHeight="1" x14ac:dyDescent="0.2">
      <c r="A4713" s="85"/>
      <c r="F4713" s="4"/>
      <c r="H4713" s="78"/>
      <c r="J4713" s="75"/>
      <c r="K4713" s="71"/>
      <c r="L4713" s="75"/>
      <c r="M4713" s="71"/>
      <c r="O4713" s="71"/>
      <c r="Q4713" s="71"/>
      <c r="V4713" s="4"/>
      <c r="X4713" s="4"/>
      <c r="AJ4713" s="45"/>
      <c r="AK4713" s="45"/>
      <c r="AS4713" s="71"/>
    </row>
    <row r="4714" spans="1:45" ht="15" customHeight="1" x14ac:dyDescent="0.2">
      <c r="A4714" s="85"/>
      <c r="F4714" s="4"/>
      <c r="H4714" s="78"/>
      <c r="J4714" s="75"/>
      <c r="K4714" s="71"/>
      <c r="L4714" s="75"/>
      <c r="M4714" s="71"/>
      <c r="O4714" s="71"/>
      <c r="Q4714" s="71"/>
      <c r="V4714" s="4"/>
      <c r="X4714" s="4"/>
      <c r="AJ4714" s="45"/>
      <c r="AK4714" s="45"/>
      <c r="AS4714" s="71"/>
    </row>
    <row r="4715" spans="1:45" ht="15" customHeight="1" x14ac:dyDescent="0.2">
      <c r="A4715" s="85"/>
      <c r="F4715" s="4"/>
      <c r="H4715" s="78"/>
      <c r="J4715" s="75"/>
      <c r="K4715" s="71"/>
      <c r="L4715" s="75"/>
      <c r="M4715" s="71"/>
      <c r="O4715" s="71"/>
      <c r="Q4715" s="71"/>
      <c r="V4715" s="4"/>
      <c r="X4715" s="4"/>
      <c r="AJ4715" s="45"/>
      <c r="AK4715" s="45"/>
      <c r="AS4715" s="71"/>
    </row>
    <row r="4716" spans="1:45" ht="15" customHeight="1" x14ac:dyDescent="0.2">
      <c r="A4716" s="85"/>
      <c r="F4716" s="4"/>
      <c r="H4716" s="78"/>
      <c r="J4716" s="75"/>
      <c r="K4716" s="71"/>
      <c r="L4716" s="75"/>
      <c r="M4716" s="71"/>
      <c r="O4716" s="71"/>
      <c r="Q4716" s="71"/>
      <c r="V4716" s="4"/>
      <c r="X4716" s="4"/>
      <c r="AJ4716" s="45"/>
      <c r="AK4716" s="45"/>
      <c r="AS4716" s="71"/>
    </row>
    <row r="4717" spans="1:45" ht="15" customHeight="1" x14ac:dyDescent="0.2">
      <c r="A4717" s="85"/>
      <c r="F4717" s="4"/>
      <c r="H4717" s="78"/>
      <c r="J4717" s="75"/>
      <c r="K4717" s="71"/>
      <c r="L4717" s="75"/>
      <c r="M4717" s="71"/>
      <c r="O4717" s="71"/>
      <c r="Q4717" s="71"/>
      <c r="V4717" s="4"/>
      <c r="X4717" s="4"/>
      <c r="AJ4717" s="45"/>
      <c r="AK4717" s="45"/>
      <c r="AS4717" s="71"/>
    </row>
    <row r="4718" spans="1:45" ht="15" customHeight="1" x14ac:dyDescent="0.2">
      <c r="A4718" s="85"/>
      <c r="F4718" s="4"/>
      <c r="H4718" s="78"/>
      <c r="J4718" s="75"/>
      <c r="K4718" s="71"/>
      <c r="L4718" s="75"/>
      <c r="M4718" s="71"/>
      <c r="O4718" s="71"/>
      <c r="Q4718" s="71"/>
      <c r="V4718" s="4"/>
      <c r="X4718" s="4"/>
      <c r="AJ4718" s="45"/>
      <c r="AK4718" s="45"/>
      <c r="AS4718" s="71"/>
    </row>
    <row r="4719" spans="1:45" ht="15" customHeight="1" x14ac:dyDescent="0.2">
      <c r="A4719" s="85"/>
      <c r="F4719" s="4"/>
      <c r="H4719" s="78"/>
      <c r="J4719" s="75"/>
      <c r="K4719" s="71"/>
      <c r="L4719" s="75"/>
      <c r="M4719" s="71"/>
      <c r="O4719" s="71"/>
      <c r="Q4719" s="71"/>
      <c r="V4719" s="4"/>
      <c r="X4719" s="4"/>
      <c r="AJ4719" s="45"/>
      <c r="AK4719" s="45"/>
      <c r="AS4719" s="71"/>
    </row>
    <row r="4720" spans="1:45" ht="15" customHeight="1" x14ac:dyDescent="0.2">
      <c r="A4720" s="85"/>
      <c r="F4720" s="4"/>
      <c r="H4720" s="78"/>
      <c r="J4720" s="75"/>
      <c r="K4720" s="71"/>
      <c r="L4720" s="75"/>
      <c r="M4720" s="71"/>
      <c r="O4720" s="71"/>
      <c r="Q4720" s="71"/>
      <c r="V4720" s="4"/>
      <c r="X4720" s="4"/>
      <c r="AJ4720" s="45"/>
      <c r="AK4720" s="45"/>
      <c r="AS4720" s="71"/>
    </row>
    <row r="4721" spans="1:45" ht="15" customHeight="1" x14ac:dyDescent="0.2">
      <c r="A4721" s="85"/>
      <c r="F4721" s="4"/>
      <c r="H4721" s="78"/>
      <c r="J4721" s="75"/>
      <c r="K4721" s="71"/>
      <c r="L4721" s="75"/>
      <c r="M4721" s="71"/>
      <c r="O4721" s="71"/>
      <c r="Q4721" s="71"/>
      <c r="V4721" s="4"/>
      <c r="X4721" s="4"/>
      <c r="AJ4721" s="45"/>
      <c r="AK4721" s="45"/>
      <c r="AS4721" s="71"/>
    </row>
    <row r="4722" spans="1:45" ht="15" customHeight="1" x14ac:dyDescent="0.2">
      <c r="A4722" s="85"/>
      <c r="F4722" s="4"/>
      <c r="H4722" s="78"/>
      <c r="J4722" s="75"/>
      <c r="K4722" s="71"/>
      <c r="L4722" s="75"/>
      <c r="M4722" s="71"/>
      <c r="O4722" s="71"/>
      <c r="Q4722" s="71"/>
      <c r="V4722" s="4"/>
      <c r="X4722" s="4"/>
      <c r="AJ4722" s="45"/>
      <c r="AK4722" s="45"/>
      <c r="AS4722" s="71"/>
    </row>
    <row r="4723" spans="1:45" ht="15" customHeight="1" x14ac:dyDescent="0.2">
      <c r="A4723" s="85"/>
      <c r="F4723" s="4"/>
      <c r="H4723" s="78"/>
      <c r="J4723" s="75"/>
      <c r="K4723" s="71"/>
      <c r="L4723" s="75"/>
      <c r="M4723" s="71"/>
      <c r="O4723" s="71"/>
      <c r="Q4723" s="71"/>
      <c r="V4723" s="4"/>
      <c r="X4723" s="4"/>
      <c r="AJ4723" s="45"/>
      <c r="AK4723" s="45"/>
      <c r="AS4723" s="71"/>
    </row>
    <row r="4724" spans="1:45" ht="15" customHeight="1" x14ac:dyDescent="0.2">
      <c r="A4724" s="85"/>
      <c r="F4724" s="4"/>
      <c r="H4724" s="78"/>
      <c r="J4724" s="75"/>
      <c r="K4724" s="71"/>
      <c r="L4724" s="75"/>
      <c r="M4724" s="71"/>
      <c r="O4724" s="71"/>
      <c r="Q4724" s="71"/>
      <c r="V4724" s="4"/>
      <c r="X4724" s="4"/>
      <c r="AJ4724" s="45"/>
      <c r="AK4724" s="45"/>
      <c r="AS4724" s="71"/>
    </row>
    <row r="4725" spans="1:45" ht="15" customHeight="1" x14ac:dyDescent="0.2">
      <c r="A4725" s="85"/>
      <c r="F4725" s="4"/>
      <c r="H4725" s="78"/>
      <c r="J4725" s="75"/>
      <c r="K4725" s="71"/>
      <c r="L4725" s="75"/>
      <c r="M4725" s="71"/>
      <c r="O4725" s="71"/>
      <c r="Q4725" s="71"/>
      <c r="V4725" s="4"/>
      <c r="X4725" s="4"/>
      <c r="AJ4725" s="45"/>
      <c r="AK4725" s="45"/>
      <c r="AS4725" s="71"/>
    </row>
    <row r="4726" spans="1:45" ht="15" customHeight="1" x14ac:dyDescent="0.2">
      <c r="A4726" s="85"/>
      <c r="F4726" s="4"/>
      <c r="H4726" s="78"/>
      <c r="J4726" s="75"/>
      <c r="K4726" s="71"/>
      <c r="L4726" s="75"/>
      <c r="M4726" s="71"/>
      <c r="O4726" s="71"/>
      <c r="Q4726" s="71"/>
      <c r="V4726" s="4"/>
      <c r="X4726" s="4"/>
      <c r="AJ4726" s="45"/>
      <c r="AK4726" s="45"/>
      <c r="AS4726" s="71"/>
    </row>
    <row r="4727" spans="1:45" ht="15" customHeight="1" x14ac:dyDescent="0.2">
      <c r="A4727" s="85"/>
      <c r="F4727" s="4"/>
      <c r="H4727" s="78"/>
      <c r="J4727" s="75"/>
      <c r="K4727" s="71"/>
      <c r="L4727" s="75"/>
      <c r="M4727" s="71"/>
      <c r="O4727" s="71"/>
      <c r="Q4727" s="71"/>
      <c r="V4727" s="4"/>
      <c r="X4727" s="4"/>
      <c r="AJ4727" s="45"/>
      <c r="AK4727" s="45"/>
      <c r="AS4727" s="71"/>
    </row>
    <row r="4728" spans="1:45" ht="15" customHeight="1" x14ac:dyDescent="0.2">
      <c r="A4728" s="85"/>
      <c r="F4728" s="4"/>
      <c r="H4728" s="78"/>
      <c r="J4728" s="75"/>
      <c r="K4728" s="71"/>
      <c r="L4728" s="75"/>
      <c r="M4728" s="71"/>
      <c r="O4728" s="71"/>
      <c r="Q4728" s="71"/>
      <c r="V4728" s="4"/>
      <c r="X4728" s="4"/>
      <c r="AJ4728" s="45"/>
      <c r="AK4728" s="45"/>
      <c r="AS4728" s="71"/>
    </row>
    <row r="4729" spans="1:45" ht="15" customHeight="1" x14ac:dyDescent="0.2">
      <c r="A4729" s="85"/>
      <c r="F4729" s="4"/>
      <c r="H4729" s="79"/>
      <c r="J4729" s="75"/>
      <c r="K4729" s="71"/>
      <c r="L4729" s="75"/>
      <c r="M4729" s="71"/>
      <c r="O4729" s="71"/>
      <c r="Q4729" s="71"/>
      <c r="V4729" s="4"/>
      <c r="X4729" s="4"/>
      <c r="AJ4729" s="45"/>
      <c r="AK4729" s="45"/>
      <c r="AS4729" s="71"/>
    </row>
    <row r="4730" spans="1:45" ht="15" customHeight="1" x14ac:dyDescent="0.2">
      <c r="A4730" s="85"/>
      <c r="F4730" s="4"/>
      <c r="H4730" s="78"/>
      <c r="J4730" s="75"/>
      <c r="K4730" s="71"/>
      <c r="L4730" s="75"/>
      <c r="M4730" s="71"/>
      <c r="O4730" s="71"/>
      <c r="Q4730" s="71"/>
      <c r="V4730" s="4"/>
      <c r="X4730" s="4"/>
      <c r="AJ4730" s="45"/>
      <c r="AK4730" s="45"/>
      <c r="AS4730" s="71"/>
    </row>
    <row r="4731" spans="1:45" ht="15" customHeight="1" x14ac:dyDescent="0.2">
      <c r="A4731" s="85"/>
      <c r="F4731" s="4"/>
      <c r="H4731" s="78"/>
      <c r="J4731" s="75"/>
      <c r="K4731" s="71"/>
      <c r="L4731" s="75"/>
      <c r="M4731" s="71"/>
      <c r="O4731" s="71"/>
      <c r="Q4731" s="71"/>
      <c r="V4731" s="4"/>
      <c r="X4731" s="4"/>
      <c r="AJ4731" s="45"/>
      <c r="AK4731" s="45"/>
      <c r="AS4731" s="71"/>
    </row>
    <row r="4732" spans="1:45" ht="15" customHeight="1" x14ac:dyDescent="0.2">
      <c r="A4732" s="85"/>
      <c r="F4732" s="4"/>
      <c r="H4732" s="78"/>
      <c r="J4732" s="75"/>
      <c r="K4732" s="71"/>
      <c r="L4732" s="75"/>
      <c r="M4732" s="71"/>
      <c r="O4732" s="71"/>
      <c r="Q4732" s="71"/>
      <c r="V4732" s="4"/>
      <c r="X4732" s="4"/>
      <c r="AJ4732" s="45"/>
      <c r="AK4732" s="45"/>
      <c r="AS4732" s="71"/>
    </row>
    <row r="4733" spans="1:45" ht="15" customHeight="1" x14ac:dyDescent="0.2">
      <c r="A4733" s="85"/>
      <c r="F4733" s="4"/>
      <c r="H4733" s="78"/>
      <c r="J4733" s="75"/>
      <c r="K4733" s="71"/>
      <c r="L4733" s="75"/>
      <c r="M4733" s="71"/>
      <c r="O4733" s="71"/>
      <c r="Q4733" s="71"/>
      <c r="V4733" s="4"/>
      <c r="X4733" s="4"/>
      <c r="AJ4733" s="45"/>
      <c r="AK4733" s="45"/>
      <c r="AS4733" s="71"/>
    </row>
    <row r="4734" spans="1:45" ht="15" customHeight="1" x14ac:dyDescent="0.2">
      <c r="A4734" s="85"/>
      <c r="F4734" s="4"/>
      <c r="H4734" s="78"/>
      <c r="J4734" s="75"/>
      <c r="K4734" s="71"/>
      <c r="L4734" s="75"/>
      <c r="M4734" s="71"/>
      <c r="O4734" s="71"/>
      <c r="Q4734" s="71"/>
      <c r="V4734" s="4"/>
      <c r="X4734" s="4"/>
      <c r="AJ4734" s="45"/>
      <c r="AK4734" s="45"/>
      <c r="AS4734" s="71"/>
    </row>
    <row r="4735" spans="1:45" ht="15" customHeight="1" x14ac:dyDescent="0.2">
      <c r="A4735" s="85"/>
      <c r="F4735" s="4"/>
      <c r="H4735" s="78"/>
      <c r="J4735" s="75"/>
      <c r="K4735" s="71"/>
      <c r="L4735" s="75"/>
      <c r="M4735" s="71"/>
      <c r="O4735" s="71"/>
      <c r="Q4735" s="71"/>
      <c r="V4735" s="4"/>
      <c r="X4735" s="4"/>
      <c r="AJ4735" s="45"/>
      <c r="AK4735" s="45"/>
      <c r="AS4735" s="71"/>
    </row>
    <row r="4736" spans="1:45" ht="15" customHeight="1" x14ac:dyDescent="0.2">
      <c r="A4736" s="85"/>
      <c r="F4736" s="4"/>
      <c r="H4736" s="78"/>
      <c r="J4736" s="75"/>
      <c r="K4736" s="71"/>
      <c r="L4736" s="75"/>
      <c r="M4736" s="71"/>
      <c r="O4736" s="71"/>
      <c r="Q4736" s="71"/>
      <c r="V4736" s="4"/>
      <c r="X4736" s="4"/>
      <c r="AJ4736" s="45"/>
      <c r="AK4736" s="45"/>
      <c r="AS4736" s="71"/>
    </row>
    <row r="4737" spans="1:45" ht="15" customHeight="1" x14ac:dyDescent="0.2">
      <c r="A4737" s="85"/>
      <c r="F4737" s="4"/>
      <c r="H4737" s="78"/>
      <c r="J4737" s="75"/>
      <c r="K4737" s="71"/>
      <c r="L4737" s="75"/>
      <c r="M4737" s="71"/>
      <c r="O4737" s="71"/>
      <c r="Q4737" s="71"/>
      <c r="V4737" s="4"/>
      <c r="X4737" s="4"/>
      <c r="AJ4737" s="45"/>
      <c r="AK4737" s="45"/>
      <c r="AS4737" s="71"/>
    </row>
    <row r="4738" spans="1:45" ht="15" customHeight="1" x14ac:dyDescent="0.2">
      <c r="A4738" s="85"/>
      <c r="F4738" s="4"/>
      <c r="H4738" s="78"/>
      <c r="J4738" s="75"/>
      <c r="K4738" s="71"/>
      <c r="L4738" s="75"/>
      <c r="M4738" s="71"/>
      <c r="O4738" s="71"/>
      <c r="Q4738" s="71"/>
      <c r="V4738" s="4"/>
      <c r="X4738" s="4"/>
      <c r="AJ4738" s="45"/>
      <c r="AK4738" s="45"/>
      <c r="AS4738" s="71"/>
    </row>
    <row r="4739" spans="1:45" ht="15" customHeight="1" x14ac:dyDescent="0.2">
      <c r="A4739" s="85"/>
      <c r="F4739" s="4"/>
      <c r="H4739" s="78"/>
      <c r="J4739" s="75"/>
      <c r="K4739" s="71"/>
      <c r="L4739" s="75"/>
      <c r="M4739" s="71"/>
      <c r="O4739" s="71"/>
      <c r="Q4739" s="71"/>
      <c r="V4739" s="4"/>
      <c r="X4739" s="4"/>
      <c r="AJ4739" s="45"/>
      <c r="AK4739" s="45"/>
      <c r="AS4739" s="71"/>
    </row>
    <row r="4740" spans="1:45" ht="15" customHeight="1" x14ac:dyDescent="0.2">
      <c r="A4740" s="85"/>
      <c r="F4740" s="4"/>
      <c r="H4740" s="79"/>
      <c r="J4740" s="75"/>
      <c r="K4740" s="71"/>
      <c r="L4740" s="75"/>
      <c r="M4740" s="71"/>
      <c r="O4740" s="71"/>
      <c r="Q4740" s="71"/>
      <c r="V4740" s="4"/>
      <c r="X4740" s="4"/>
      <c r="AJ4740" s="45"/>
      <c r="AK4740" s="45"/>
      <c r="AS4740" s="71"/>
    </row>
    <row r="4741" spans="1:45" ht="15" customHeight="1" x14ac:dyDescent="0.2">
      <c r="A4741" s="85"/>
      <c r="F4741" s="4"/>
      <c r="H4741" s="79"/>
      <c r="J4741" s="75"/>
      <c r="K4741" s="71"/>
      <c r="L4741" s="75"/>
      <c r="M4741" s="71"/>
      <c r="O4741" s="71"/>
      <c r="Q4741" s="71"/>
      <c r="V4741" s="4"/>
      <c r="X4741" s="4"/>
      <c r="AJ4741" s="45"/>
      <c r="AK4741" s="45"/>
      <c r="AS4741" s="71"/>
    </row>
    <row r="4742" spans="1:45" ht="15" customHeight="1" x14ac:dyDescent="0.2">
      <c r="A4742" s="85"/>
      <c r="F4742" s="4"/>
      <c r="H4742" s="79"/>
      <c r="J4742" s="75"/>
      <c r="K4742" s="71"/>
      <c r="L4742" s="75"/>
      <c r="M4742" s="71"/>
      <c r="O4742" s="71"/>
      <c r="Q4742" s="71"/>
      <c r="V4742" s="4"/>
      <c r="X4742" s="4"/>
      <c r="AJ4742" s="45"/>
      <c r="AK4742" s="45"/>
      <c r="AS4742" s="71"/>
    </row>
    <row r="4743" spans="1:45" ht="15" customHeight="1" x14ac:dyDescent="0.2">
      <c r="A4743" s="85"/>
      <c r="F4743" s="4"/>
      <c r="H4743" s="78"/>
      <c r="J4743" s="75"/>
      <c r="K4743" s="71"/>
      <c r="L4743" s="75"/>
      <c r="M4743" s="71"/>
      <c r="O4743" s="71"/>
      <c r="Q4743" s="71"/>
      <c r="V4743" s="4"/>
      <c r="X4743" s="4"/>
      <c r="AJ4743" s="45"/>
      <c r="AK4743" s="45"/>
      <c r="AS4743" s="71"/>
    </row>
    <row r="4744" spans="1:45" ht="15" customHeight="1" x14ac:dyDescent="0.2">
      <c r="A4744" s="85"/>
      <c r="F4744" s="4"/>
      <c r="H4744" s="78"/>
      <c r="J4744" s="75"/>
      <c r="K4744" s="71"/>
      <c r="L4744" s="75"/>
      <c r="M4744" s="71"/>
      <c r="O4744" s="71"/>
      <c r="Q4744" s="71"/>
      <c r="V4744" s="4"/>
      <c r="X4744" s="4"/>
      <c r="AJ4744" s="45"/>
      <c r="AK4744" s="45"/>
      <c r="AS4744" s="71"/>
    </row>
    <row r="4745" spans="1:45" ht="15" customHeight="1" x14ac:dyDescent="0.2">
      <c r="A4745" s="85"/>
      <c r="F4745" s="4"/>
      <c r="H4745" s="78"/>
      <c r="J4745" s="75"/>
      <c r="K4745" s="71"/>
      <c r="L4745" s="75"/>
      <c r="M4745" s="71"/>
      <c r="O4745" s="71"/>
      <c r="Q4745" s="71"/>
      <c r="V4745" s="4"/>
      <c r="X4745" s="4"/>
      <c r="AJ4745" s="45"/>
      <c r="AK4745" s="45"/>
      <c r="AS4745" s="71"/>
    </row>
    <row r="4746" spans="1:45" ht="15" customHeight="1" x14ac:dyDescent="0.2">
      <c r="A4746" s="85"/>
      <c r="F4746" s="4"/>
      <c r="H4746" s="78"/>
      <c r="J4746" s="75"/>
      <c r="K4746" s="71"/>
      <c r="L4746" s="75"/>
      <c r="M4746" s="71"/>
      <c r="O4746" s="71"/>
      <c r="Q4746" s="71"/>
      <c r="V4746" s="4"/>
      <c r="X4746" s="4"/>
      <c r="AJ4746" s="45"/>
      <c r="AK4746" s="45"/>
      <c r="AS4746" s="71"/>
    </row>
    <row r="4747" spans="1:45" ht="15" customHeight="1" x14ac:dyDescent="0.2">
      <c r="A4747" s="85"/>
      <c r="F4747" s="4"/>
      <c r="H4747" s="78"/>
      <c r="J4747" s="75"/>
      <c r="K4747" s="71"/>
      <c r="L4747" s="75"/>
      <c r="M4747" s="71"/>
      <c r="O4747" s="71"/>
      <c r="Q4747" s="71"/>
      <c r="V4747" s="4"/>
      <c r="X4747" s="4"/>
      <c r="AJ4747" s="45"/>
      <c r="AK4747" s="45"/>
      <c r="AS4747" s="71"/>
    </row>
    <row r="4748" spans="1:45" ht="15" customHeight="1" x14ac:dyDescent="0.2">
      <c r="A4748" s="85"/>
      <c r="F4748" s="4"/>
      <c r="H4748" s="78"/>
      <c r="J4748" s="75"/>
      <c r="K4748" s="71"/>
      <c r="L4748" s="75"/>
      <c r="M4748" s="71"/>
      <c r="O4748" s="71"/>
      <c r="Q4748" s="71"/>
      <c r="V4748" s="4"/>
      <c r="X4748" s="4"/>
      <c r="AJ4748" s="45"/>
      <c r="AK4748" s="45"/>
      <c r="AS4748" s="71"/>
    </row>
    <row r="4749" spans="1:45" ht="15" customHeight="1" x14ac:dyDescent="0.2">
      <c r="A4749" s="85"/>
      <c r="F4749" s="4"/>
      <c r="H4749" s="78"/>
      <c r="J4749" s="75"/>
      <c r="K4749" s="71"/>
      <c r="L4749" s="75"/>
      <c r="M4749" s="71"/>
      <c r="O4749" s="71"/>
      <c r="Q4749" s="71"/>
      <c r="V4749" s="4"/>
      <c r="X4749" s="4"/>
      <c r="AJ4749" s="45"/>
      <c r="AK4749" s="45"/>
      <c r="AS4749" s="71"/>
    </row>
    <row r="4750" spans="1:45" ht="15" customHeight="1" x14ac:dyDescent="0.2">
      <c r="A4750" s="85"/>
      <c r="F4750" s="4"/>
      <c r="H4750" s="78"/>
      <c r="J4750" s="75"/>
      <c r="K4750" s="71"/>
      <c r="L4750" s="75"/>
      <c r="M4750" s="71"/>
      <c r="O4750" s="71"/>
      <c r="Q4750" s="71"/>
      <c r="V4750" s="4"/>
      <c r="X4750" s="4"/>
      <c r="AJ4750" s="45"/>
      <c r="AK4750" s="45"/>
      <c r="AS4750" s="71"/>
    </row>
    <row r="4751" spans="1:45" ht="15" customHeight="1" x14ac:dyDescent="0.2">
      <c r="A4751" s="85"/>
      <c r="F4751" s="4"/>
      <c r="H4751" s="78"/>
      <c r="J4751" s="75"/>
      <c r="K4751" s="71"/>
      <c r="L4751" s="75"/>
      <c r="M4751" s="71"/>
      <c r="O4751" s="71"/>
      <c r="Q4751" s="71"/>
      <c r="V4751" s="4"/>
      <c r="X4751" s="4"/>
      <c r="AJ4751" s="45"/>
      <c r="AK4751" s="45"/>
      <c r="AS4751" s="71"/>
    </row>
    <row r="4752" spans="1:45" ht="15" customHeight="1" x14ac:dyDescent="0.2">
      <c r="A4752" s="85"/>
      <c r="F4752" s="4"/>
      <c r="H4752" s="78"/>
      <c r="J4752" s="75"/>
      <c r="K4752" s="71"/>
      <c r="L4752" s="75"/>
      <c r="M4752" s="71"/>
      <c r="O4752" s="71"/>
      <c r="Q4752" s="71"/>
      <c r="V4752" s="4"/>
      <c r="X4752" s="4"/>
      <c r="AJ4752" s="45"/>
      <c r="AK4752" s="45"/>
      <c r="AS4752" s="71"/>
    </row>
    <row r="4753" spans="1:45" ht="15" customHeight="1" x14ac:dyDescent="0.2">
      <c r="A4753" s="85"/>
      <c r="F4753" s="4"/>
      <c r="H4753" s="78"/>
      <c r="J4753" s="75"/>
      <c r="K4753" s="71"/>
      <c r="L4753" s="75"/>
      <c r="M4753" s="71"/>
      <c r="O4753" s="71"/>
      <c r="Q4753" s="71"/>
      <c r="V4753" s="4"/>
      <c r="X4753" s="4"/>
      <c r="AJ4753" s="45"/>
      <c r="AK4753" s="45"/>
      <c r="AS4753" s="71"/>
    </row>
    <row r="4754" spans="1:45" ht="15" customHeight="1" x14ac:dyDescent="0.2">
      <c r="A4754" s="85"/>
      <c r="F4754" s="4"/>
      <c r="H4754" s="78"/>
      <c r="J4754" s="75"/>
      <c r="K4754" s="71"/>
      <c r="L4754" s="75"/>
      <c r="M4754" s="71"/>
      <c r="O4754" s="71"/>
      <c r="Q4754" s="71"/>
      <c r="V4754" s="4"/>
      <c r="X4754" s="4"/>
      <c r="AJ4754" s="45"/>
      <c r="AK4754" s="45"/>
      <c r="AS4754" s="71"/>
    </row>
    <row r="4755" spans="1:45" ht="15" customHeight="1" x14ac:dyDescent="0.2">
      <c r="A4755" s="85"/>
      <c r="F4755" s="4"/>
      <c r="H4755" s="78"/>
      <c r="J4755" s="75"/>
      <c r="K4755" s="71"/>
      <c r="L4755" s="75"/>
      <c r="M4755" s="71"/>
      <c r="O4755" s="71"/>
      <c r="Q4755" s="71"/>
      <c r="V4755" s="4"/>
      <c r="X4755" s="4"/>
      <c r="AJ4755" s="45"/>
      <c r="AK4755" s="45"/>
      <c r="AS4755" s="71"/>
    </row>
    <row r="4756" spans="1:45" ht="15" customHeight="1" x14ac:dyDescent="0.2">
      <c r="A4756" s="85"/>
      <c r="F4756" s="4"/>
      <c r="H4756" s="78"/>
      <c r="J4756" s="75"/>
      <c r="K4756" s="71"/>
      <c r="L4756" s="75"/>
      <c r="M4756" s="71"/>
      <c r="O4756" s="71"/>
      <c r="Q4756" s="71"/>
      <c r="V4756" s="4"/>
      <c r="X4756" s="4"/>
      <c r="AJ4756" s="45"/>
      <c r="AK4756" s="45"/>
      <c r="AS4756" s="71"/>
    </row>
    <row r="4757" spans="1:45" ht="15" customHeight="1" x14ac:dyDescent="0.2">
      <c r="A4757" s="85"/>
      <c r="F4757" s="4"/>
      <c r="H4757" s="78"/>
      <c r="J4757" s="75"/>
      <c r="K4757" s="71"/>
      <c r="L4757" s="75"/>
      <c r="M4757" s="71"/>
      <c r="O4757" s="71"/>
      <c r="Q4757" s="71"/>
      <c r="V4757" s="4"/>
      <c r="X4757" s="4"/>
      <c r="AJ4757" s="45"/>
      <c r="AK4757" s="45"/>
      <c r="AS4757" s="71"/>
    </row>
    <row r="4758" spans="1:45" ht="15" customHeight="1" x14ac:dyDescent="0.2">
      <c r="A4758" s="85"/>
      <c r="F4758" s="4"/>
      <c r="H4758" s="78"/>
      <c r="J4758" s="75"/>
      <c r="K4758" s="71"/>
      <c r="L4758" s="75"/>
      <c r="M4758" s="71"/>
      <c r="O4758" s="71"/>
      <c r="Q4758" s="71"/>
      <c r="V4758" s="4"/>
      <c r="X4758" s="4"/>
      <c r="AJ4758" s="45"/>
      <c r="AK4758" s="45"/>
      <c r="AS4758" s="71"/>
    </row>
    <row r="4759" spans="1:45" ht="15" customHeight="1" x14ac:dyDescent="0.2">
      <c r="A4759" s="85"/>
      <c r="F4759" s="4"/>
      <c r="H4759" s="78"/>
      <c r="J4759" s="75"/>
      <c r="K4759" s="71"/>
      <c r="L4759" s="75"/>
      <c r="M4759" s="71"/>
      <c r="O4759" s="71"/>
      <c r="Q4759" s="71"/>
      <c r="V4759" s="4"/>
      <c r="X4759" s="4"/>
      <c r="AJ4759" s="45"/>
      <c r="AK4759" s="45"/>
      <c r="AS4759" s="71"/>
    </row>
    <row r="4760" spans="1:45" ht="15" customHeight="1" x14ac:dyDescent="0.2">
      <c r="A4760" s="85"/>
      <c r="F4760" s="4"/>
      <c r="H4760" s="78"/>
      <c r="J4760" s="75"/>
      <c r="K4760" s="71"/>
      <c r="L4760" s="75"/>
      <c r="M4760" s="71"/>
      <c r="O4760" s="71"/>
      <c r="Q4760" s="71"/>
      <c r="V4760" s="4"/>
      <c r="X4760" s="4"/>
      <c r="AJ4760" s="45"/>
      <c r="AK4760" s="45"/>
      <c r="AS4760" s="71"/>
    </row>
    <row r="4761" spans="1:45" ht="15" customHeight="1" x14ac:dyDescent="0.2">
      <c r="A4761" s="85"/>
      <c r="F4761" s="4"/>
      <c r="H4761" s="78"/>
      <c r="J4761" s="75"/>
      <c r="K4761" s="71"/>
      <c r="L4761" s="75"/>
      <c r="M4761" s="71"/>
      <c r="O4761" s="71"/>
      <c r="Q4761" s="71"/>
      <c r="V4761" s="4"/>
      <c r="X4761" s="4"/>
      <c r="AJ4761" s="45"/>
      <c r="AK4761" s="45"/>
      <c r="AS4761" s="71"/>
    </row>
    <row r="4762" spans="1:45" ht="15" customHeight="1" x14ac:dyDescent="0.2">
      <c r="A4762" s="85"/>
      <c r="F4762" s="4"/>
      <c r="H4762" s="78"/>
      <c r="J4762" s="75"/>
      <c r="K4762" s="71"/>
      <c r="L4762" s="75"/>
      <c r="M4762" s="71"/>
      <c r="O4762" s="71"/>
      <c r="Q4762" s="71"/>
      <c r="V4762" s="4"/>
      <c r="X4762" s="4"/>
      <c r="AJ4762" s="45"/>
      <c r="AK4762" s="45"/>
      <c r="AS4762" s="71"/>
    </row>
    <row r="4763" spans="1:45" ht="15" customHeight="1" x14ac:dyDescent="0.2">
      <c r="A4763" s="85"/>
      <c r="F4763" s="4"/>
      <c r="H4763" s="78"/>
      <c r="J4763" s="75"/>
      <c r="K4763" s="71"/>
      <c r="L4763" s="75"/>
      <c r="M4763" s="71"/>
      <c r="O4763" s="71"/>
      <c r="Q4763" s="71"/>
      <c r="V4763" s="4"/>
      <c r="X4763" s="4"/>
      <c r="AJ4763" s="45"/>
      <c r="AK4763" s="45"/>
      <c r="AS4763" s="71"/>
    </row>
    <row r="4764" spans="1:45" ht="15" customHeight="1" x14ac:dyDescent="0.2">
      <c r="A4764" s="85"/>
      <c r="F4764" s="4"/>
      <c r="H4764" s="78"/>
      <c r="J4764" s="75"/>
      <c r="K4764" s="71"/>
      <c r="L4764" s="75"/>
      <c r="M4764" s="71"/>
      <c r="O4764" s="71"/>
      <c r="Q4764" s="71"/>
      <c r="V4764" s="4"/>
      <c r="X4764" s="4"/>
      <c r="AJ4764" s="45"/>
      <c r="AK4764" s="45"/>
      <c r="AS4764" s="71"/>
    </row>
    <row r="4765" spans="1:45" ht="15" customHeight="1" x14ac:dyDescent="0.2">
      <c r="A4765" s="85"/>
      <c r="F4765" s="4"/>
      <c r="H4765" s="78"/>
      <c r="J4765" s="75"/>
      <c r="K4765" s="71"/>
      <c r="L4765" s="75"/>
      <c r="M4765" s="71"/>
      <c r="O4765" s="71"/>
      <c r="Q4765" s="71"/>
      <c r="V4765" s="4"/>
      <c r="X4765" s="4"/>
      <c r="AJ4765" s="45"/>
      <c r="AK4765" s="45"/>
      <c r="AS4765" s="71"/>
    </row>
    <row r="4766" spans="1:45" ht="15" customHeight="1" x14ac:dyDescent="0.2">
      <c r="A4766" s="85"/>
      <c r="F4766" s="4"/>
      <c r="H4766" s="78"/>
      <c r="J4766" s="75"/>
      <c r="K4766" s="71"/>
      <c r="L4766" s="75"/>
      <c r="M4766" s="71"/>
      <c r="O4766" s="71"/>
      <c r="Q4766" s="71"/>
      <c r="V4766" s="4"/>
      <c r="X4766" s="4"/>
      <c r="AJ4766" s="45"/>
      <c r="AK4766" s="45"/>
      <c r="AS4766" s="71"/>
    </row>
    <row r="4767" spans="1:45" ht="15" customHeight="1" x14ac:dyDescent="0.2">
      <c r="A4767" s="85"/>
      <c r="F4767" s="4"/>
      <c r="H4767" s="78"/>
      <c r="J4767" s="75"/>
      <c r="K4767" s="71"/>
      <c r="L4767" s="75"/>
      <c r="M4767" s="71"/>
      <c r="O4767" s="71"/>
      <c r="Q4767" s="71"/>
      <c r="V4767" s="4"/>
      <c r="X4767" s="4"/>
      <c r="AJ4767" s="45"/>
      <c r="AK4767" s="45"/>
      <c r="AS4767" s="71"/>
    </row>
    <row r="4768" spans="1:45" ht="15" customHeight="1" x14ac:dyDescent="0.2">
      <c r="A4768" s="85"/>
      <c r="F4768" s="4"/>
      <c r="H4768" s="78"/>
      <c r="J4768" s="75"/>
      <c r="K4768" s="71"/>
      <c r="L4768" s="75"/>
      <c r="M4768" s="71"/>
      <c r="O4768" s="71"/>
      <c r="Q4768" s="71"/>
      <c r="V4768" s="4"/>
      <c r="X4768" s="4"/>
      <c r="AJ4768" s="45"/>
      <c r="AK4768" s="45"/>
      <c r="AS4768" s="71"/>
    </row>
    <row r="4769" spans="1:45" ht="15" customHeight="1" x14ac:dyDescent="0.2">
      <c r="A4769" s="85"/>
      <c r="F4769" s="4"/>
      <c r="H4769" s="78"/>
      <c r="J4769" s="75"/>
      <c r="K4769" s="71"/>
      <c r="L4769" s="75"/>
      <c r="M4769" s="71"/>
      <c r="O4769" s="71"/>
      <c r="Q4769" s="71"/>
      <c r="V4769" s="4"/>
      <c r="X4769" s="4"/>
      <c r="AJ4769" s="45"/>
      <c r="AK4769" s="45"/>
      <c r="AS4769" s="71"/>
    </row>
    <row r="4770" spans="1:45" ht="15" customHeight="1" x14ac:dyDescent="0.2">
      <c r="A4770" s="85"/>
      <c r="F4770" s="4"/>
      <c r="H4770" s="78"/>
      <c r="J4770" s="75"/>
      <c r="K4770" s="71"/>
      <c r="L4770" s="75"/>
      <c r="M4770" s="71"/>
      <c r="O4770" s="71"/>
      <c r="Q4770" s="71"/>
      <c r="V4770" s="4"/>
      <c r="X4770" s="4"/>
      <c r="AJ4770" s="45"/>
      <c r="AK4770" s="45"/>
      <c r="AS4770" s="71"/>
    </row>
    <row r="4771" spans="1:45" ht="15" customHeight="1" x14ac:dyDescent="0.2">
      <c r="A4771" s="85"/>
      <c r="F4771" s="4"/>
      <c r="H4771" s="78"/>
      <c r="J4771" s="75"/>
      <c r="K4771" s="71"/>
      <c r="L4771" s="75"/>
      <c r="M4771" s="71"/>
      <c r="O4771" s="71"/>
      <c r="Q4771" s="71"/>
      <c r="V4771" s="4"/>
      <c r="X4771" s="4"/>
      <c r="AJ4771" s="45"/>
      <c r="AK4771" s="45"/>
      <c r="AS4771" s="71"/>
    </row>
    <row r="4772" spans="1:45" ht="15" customHeight="1" x14ac:dyDescent="0.2">
      <c r="A4772" s="85"/>
      <c r="F4772" s="4"/>
      <c r="H4772" s="78"/>
      <c r="J4772" s="75"/>
      <c r="K4772" s="71"/>
      <c r="L4772" s="75"/>
      <c r="M4772" s="71"/>
      <c r="O4772" s="71"/>
      <c r="Q4772" s="71"/>
      <c r="V4772" s="4"/>
      <c r="X4772" s="4"/>
      <c r="AJ4772" s="45"/>
      <c r="AK4772" s="45"/>
      <c r="AS4772" s="71"/>
    </row>
    <row r="4773" spans="1:45" ht="15" customHeight="1" x14ac:dyDescent="0.2">
      <c r="A4773" s="85"/>
      <c r="F4773" s="4"/>
      <c r="H4773" s="78"/>
      <c r="J4773" s="75"/>
      <c r="K4773" s="71"/>
      <c r="L4773" s="75"/>
      <c r="M4773" s="71"/>
      <c r="O4773" s="71"/>
      <c r="Q4773" s="71"/>
      <c r="V4773" s="4"/>
      <c r="X4773" s="4"/>
      <c r="AJ4773" s="45"/>
      <c r="AK4773" s="45"/>
      <c r="AS4773" s="71"/>
    </row>
    <row r="4774" spans="1:45" ht="15" customHeight="1" x14ac:dyDescent="0.2">
      <c r="A4774" s="85"/>
      <c r="F4774" s="4"/>
      <c r="H4774" s="78"/>
      <c r="J4774" s="75"/>
      <c r="K4774" s="71"/>
      <c r="L4774" s="75"/>
      <c r="M4774" s="71"/>
      <c r="O4774" s="71"/>
      <c r="Q4774" s="71"/>
      <c r="V4774" s="4"/>
      <c r="X4774" s="4"/>
      <c r="AJ4774" s="45"/>
      <c r="AK4774" s="45"/>
      <c r="AS4774" s="71"/>
    </row>
    <row r="4775" spans="1:45" ht="15" customHeight="1" x14ac:dyDescent="0.2">
      <c r="A4775" s="85"/>
      <c r="F4775" s="4"/>
      <c r="H4775" s="78"/>
      <c r="J4775" s="75"/>
      <c r="K4775" s="71"/>
      <c r="L4775" s="75"/>
      <c r="M4775" s="71"/>
      <c r="O4775" s="71"/>
      <c r="Q4775" s="71"/>
      <c r="V4775" s="4"/>
      <c r="X4775" s="4"/>
      <c r="AJ4775" s="45"/>
      <c r="AK4775" s="45"/>
      <c r="AS4775" s="71"/>
    </row>
    <row r="4776" spans="1:45" ht="15" customHeight="1" x14ac:dyDescent="0.2">
      <c r="A4776" s="85"/>
      <c r="F4776" s="4"/>
      <c r="H4776" s="78"/>
      <c r="J4776" s="75"/>
      <c r="K4776" s="71"/>
      <c r="L4776" s="75"/>
      <c r="M4776" s="71"/>
      <c r="O4776" s="71"/>
      <c r="Q4776" s="71"/>
      <c r="V4776" s="4"/>
      <c r="X4776" s="4"/>
      <c r="AJ4776" s="45"/>
      <c r="AK4776" s="45"/>
      <c r="AS4776" s="71"/>
    </row>
    <row r="4777" spans="1:45" ht="15" customHeight="1" x14ac:dyDescent="0.2">
      <c r="A4777" s="85"/>
      <c r="F4777" s="4"/>
      <c r="H4777" s="78"/>
      <c r="J4777" s="75"/>
      <c r="K4777" s="71"/>
      <c r="L4777" s="75"/>
      <c r="M4777" s="71"/>
      <c r="O4777" s="71"/>
      <c r="Q4777" s="71"/>
      <c r="V4777" s="4"/>
      <c r="X4777" s="4"/>
      <c r="AJ4777" s="45"/>
      <c r="AK4777" s="45"/>
      <c r="AS4777" s="71"/>
    </row>
    <row r="4778" spans="1:45" ht="15" customHeight="1" x14ac:dyDescent="0.2">
      <c r="A4778" s="85"/>
      <c r="F4778" s="4"/>
      <c r="H4778" s="78"/>
      <c r="J4778" s="75"/>
      <c r="K4778" s="71"/>
      <c r="L4778" s="75"/>
      <c r="M4778" s="71"/>
      <c r="O4778" s="71"/>
      <c r="Q4778" s="71"/>
      <c r="V4778" s="4"/>
      <c r="X4778" s="4"/>
      <c r="AJ4778" s="45"/>
      <c r="AK4778" s="45"/>
      <c r="AS4778" s="71"/>
    </row>
    <row r="4779" spans="1:45" ht="15" customHeight="1" x14ac:dyDescent="0.2">
      <c r="A4779" s="85"/>
      <c r="F4779" s="4"/>
      <c r="H4779" s="78"/>
      <c r="J4779" s="75"/>
      <c r="K4779" s="71"/>
      <c r="L4779" s="75"/>
      <c r="M4779" s="71"/>
      <c r="O4779" s="71"/>
      <c r="Q4779" s="71"/>
      <c r="V4779" s="4"/>
      <c r="X4779" s="4"/>
      <c r="AJ4779" s="45"/>
      <c r="AK4779" s="45"/>
      <c r="AS4779" s="71"/>
    </row>
    <row r="4780" spans="1:45" ht="15" customHeight="1" x14ac:dyDescent="0.2">
      <c r="A4780" s="85"/>
      <c r="F4780" s="4"/>
      <c r="H4780" s="78"/>
      <c r="J4780" s="75"/>
      <c r="K4780" s="71"/>
      <c r="L4780" s="75"/>
      <c r="M4780" s="71"/>
      <c r="O4780" s="71"/>
      <c r="Q4780" s="71"/>
      <c r="V4780" s="4"/>
      <c r="X4780" s="4"/>
      <c r="AJ4780" s="45"/>
      <c r="AK4780" s="45"/>
      <c r="AS4780" s="71"/>
    </row>
    <row r="4781" spans="1:45" ht="15" customHeight="1" x14ac:dyDescent="0.2">
      <c r="A4781" s="85"/>
      <c r="F4781" s="4"/>
      <c r="H4781" s="78"/>
      <c r="J4781" s="75"/>
      <c r="K4781" s="71"/>
      <c r="L4781" s="75"/>
      <c r="M4781" s="71"/>
      <c r="O4781" s="71"/>
      <c r="Q4781" s="71"/>
      <c r="V4781" s="4"/>
      <c r="X4781" s="4"/>
      <c r="AJ4781" s="45"/>
      <c r="AK4781" s="45"/>
      <c r="AS4781" s="71"/>
    </row>
    <row r="4782" spans="1:45" ht="15" customHeight="1" x14ac:dyDescent="0.2">
      <c r="A4782" s="85"/>
      <c r="F4782" s="4"/>
      <c r="H4782" s="78"/>
      <c r="J4782" s="75"/>
      <c r="K4782" s="71"/>
      <c r="L4782" s="75"/>
      <c r="M4782" s="71"/>
      <c r="O4782" s="71"/>
      <c r="Q4782" s="71"/>
      <c r="V4782" s="4"/>
      <c r="X4782" s="4"/>
      <c r="AJ4782" s="45"/>
      <c r="AK4782" s="45"/>
      <c r="AS4782" s="71"/>
    </row>
    <row r="4783" spans="1:45" ht="15" customHeight="1" x14ac:dyDescent="0.2">
      <c r="A4783" s="85"/>
      <c r="F4783" s="4"/>
      <c r="H4783" s="78"/>
      <c r="J4783" s="75"/>
      <c r="K4783" s="71"/>
      <c r="L4783" s="75"/>
      <c r="M4783" s="71"/>
      <c r="O4783" s="71"/>
      <c r="Q4783" s="71"/>
      <c r="V4783" s="4"/>
      <c r="X4783" s="4"/>
      <c r="AJ4783" s="45"/>
      <c r="AK4783" s="45"/>
      <c r="AS4783" s="71"/>
    </row>
    <row r="4784" spans="1:45" ht="15" customHeight="1" x14ac:dyDescent="0.2">
      <c r="A4784" s="85"/>
      <c r="F4784" s="4"/>
      <c r="H4784" s="78"/>
      <c r="J4784" s="75"/>
      <c r="K4784" s="71"/>
      <c r="L4784" s="75"/>
      <c r="M4784" s="71"/>
      <c r="O4784" s="71"/>
      <c r="Q4784" s="71"/>
      <c r="V4784" s="4"/>
      <c r="X4784" s="4"/>
      <c r="AJ4784" s="45"/>
      <c r="AK4784" s="45"/>
      <c r="AS4784" s="71"/>
    </row>
    <row r="4785" spans="1:45" ht="15" customHeight="1" x14ac:dyDescent="0.2">
      <c r="A4785" s="85"/>
      <c r="F4785" s="4"/>
      <c r="H4785" s="78"/>
      <c r="J4785" s="75"/>
      <c r="K4785" s="71"/>
      <c r="L4785" s="75"/>
      <c r="M4785" s="71"/>
      <c r="O4785" s="71"/>
      <c r="Q4785" s="71"/>
      <c r="V4785" s="4"/>
      <c r="X4785" s="4"/>
      <c r="AJ4785" s="45"/>
      <c r="AK4785" s="45"/>
      <c r="AS4785" s="71"/>
    </row>
    <row r="4786" spans="1:45" ht="15" customHeight="1" x14ac:dyDescent="0.2">
      <c r="A4786" s="85"/>
      <c r="F4786" s="4"/>
      <c r="H4786" s="78"/>
      <c r="J4786" s="75"/>
      <c r="K4786" s="71"/>
      <c r="L4786" s="75"/>
      <c r="M4786" s="71"/>
      <c r="O4786" s="71"/>
      <c r="Q4786" s="71"/>
      <c r="V4786" s="4"/>
      <c r="X4786" s="4"/>
      <c r="AJ4786" s="45"/>
      <c r="AK4786" s="45"/>
      <c r="AS4786" s="71"/>
    </row>
    <row r="4787" spans="1:45" ht="15" customHeight="1" x14ac:dyDescent="0.2">
      <c r="A4787" s="85"/>
      <c r="F4787" s="4"/>
      <c r="H4787" s="78"/>
      <c r="J4787" s="75"/>
      <c r="K4787" s="71"/>
      <c r="L4787" s="75"/>
      <c r="M4787" s="71"/>
      <c r="O4787" s="71"/>
      <c r="Q4787" s="71"/>
      <c r="V4787" s="4"/>
      <c r="X4787" s="4"/>
      <c r="AJ4787" s="45"/>
      <c r="AK4787" s="45"/>
      <c r="AS4787" s="71"/>
    </row>
    <row r="4788" spans="1:45" ht="15" customHeight="1" x14ac:dyDescent="0.2">
      <c r="A4788" s="85"/>
      <c r="F4788" s="4"/>
      <c r="H4788" s="78"/>
      <c r="J4788" s="75"/>
      <c r="K4788" s="71"/>
      <c r="L4788" s="75"/>
      <c r="M4788" s="71"/>
      <c r="O4788" s="71"/>
      <c r="Q4788" s="71"/>
      <c r="V4788" s="4"/>
      <c r="X4788" s="4"/>
      <c r="AJ4788" s="45"/>
      <c r="AK4788" s="45"/>
      <c r="AS4788" s="71"/>
    </row>
    <row r="4789" spans="1:45" ht="15" customHeight="1" x14ac:dyDescent="0.2">
      <c r="A4789" s="85"/>
      <c r="F4789" s="4"/>
      <c r="H4789" s="78"/>
      <c r="J4789" s="75"/>
      <c r="K4789" s="71"/>
      <c r="L4789" s="75"/>
      <c r="M4789" s="71"/>
      <c r="O4789" s="71"/>
      <c r="Q4789" s="71"/>
      <c r="V4789" s="4"/>
      <c r="X4789" s="4"/>
      <c r="AJ4789" s="45"/>
      <c r="AK4789" s="45"/>
      <c r="AS4789" s="71"/>
    </row>
    <row r="4790" spans="1:45" ht="15" customHeight="1" x14ac:dyDescent="0.2">
      <c r="A4790" s="85"/>
      <c r="F4790" s="4"/>
      <c r="H4790" s="78"/>
      <c r="J4790" s="75"/>
      <c r="K4790" s="71"/>
      <c r="L4790" s="75"/>
      <c r="M4790" s="71"/>
      <c r="O4790" s="71"/>
      <c r="Q4790" s="71"/>
      <c r="V4790" s="4"/>
      <c r="X4790" s="4"/>
      <c r="AJ4790" s="45"/>
      <c r="AK4790" s="45"/>
      <c r="AS4790" s="71"/>
    </row>
    <row r="4791" spans="1:45" ht="15" customHeight="1" x14ac:dyDescent="0.2">
      <c r="A4791" s="85"/>
      <c r="F4791" s="4"/>
      <c r="H4791" s="78"/>
      <c r="J4791" s="75"/>
      <c r="K4791" s="71"/>
      <c r="L4791" s="75"/>
      <c r="M4791" s="71"/>
      <c r="O4791" s="71"/>
      <c r="Q4791" s="71"/>
      <c r="V4791" s="4"/>
      <c r="X4791" s="4"/>
      <c r="AJ4791" s="45"/>
      <c r="AK4791" s="45"/>
      <c r="AS4791" s="71"/>
    </row>
    <row r="4792" spans="1:45" ht="15" customHeight="1" x14ac:dyDescent="0.2">
      <c r="A4792" s="85"/>
      <c r="F4792" s="4"/>
      <c r="H4792" s="78"/>
      <c r="J4792" s="75"/>
      <c r="K4792" s="71"/>
      <c r="L4792" s="75"/>
      <c r="M4792" s="71"/>
      <c r="O4792" s="71"/>
      <c r="Q4792" s="71"/>
      <c r="V4792" s="4"/>
      <c r="X4792" s="4"/>
      <c r="AJ4792" s="45"/>
      <c r="AK4792" s="45"/>
      <c r="AS4792" s="71"/>
    </row>
    <row r="4793" spans="1:45" ht="15" customHeight="1" x14ac:dyDescent="0.2">
      <c r="A4793" s="85"/>
      <c r="F4793" s="4"/>
      <c r="H4793" s="78"/>
      <c r="J4793" s="75"/>
      <c r="K4793" s="71"/>
      <c r="L4793" s="75"/>
      <c r="M4793" s="71"/>
      <c r="O4793" s="71"/>
      <c r="Q4793" s="71"/>
      <c r="V4793" s="4"/>
      <c r="X4793" s="4"/>
      <c r="AJ4793" s="45"/>
      <c r="AK4793" s="45"/>
      <c r="AS4793" s="71"/>
    </row>
    <row r="4794" spans="1:45" ht="15" customHeight="1" x14ac:dyDescent="0.2">
      <c r="A4794" s="85"/>
      <c r="F4794" s="4"/>
      <c r="H4794" s="78"/>
      <c r="J4794" s="75"/>
      <c r="K4794" s="71"/>
      <c r="L4794" s="75"/>
      <c r="M4794" s="71"/>
      <c r="O4794" s="71"/>
      <c r="Q4794" s="71"/>
      <c r="V4794" s="4"/>
      <c r="X4794" s="4"/>
      <c r="AJ4794" s="45"/>
      <c r="AK4794" s="45"/>
      <c r="AS4794" s="71"/>
    </row>
    <row r="4795" spans="1:45" ht="15" customHeight="1" x14ac:dyDescent="0.2">
      <c r="A4795" s="85"/>
      <c r="F4795" s="4"/>
      <c r="H4795" s="78"/>
      <c r="J4795" s="75"/>
      <c r="K4795" s="71"/>
      <c r="L4795" s="75"/>
      <c r="M4795" s="71"/>
      <c r="O4795" s="71"/>
      <c r="Q4795" s="71"/>
      <c r="V4795" s="4"/>
      <c r="X4795" s="4"/>
      <c r="AJ4795" s="45"/>
      <c r="AK4795" s="45"/>
      <c r="AS4795" s="71"/>
    </row>
    <row r="4796" spans="1:45" ht="15" customHeight="1" x14ac:dyDescent="0.2">
      <c r="A4796" s="85"/>
      <c r="F4796" s="4"/>
      <c r="H4796" s="78"/>
      <c r="J4796" s="75"/>
      <c r="K4796" s="71"/>
      <c r="L4796" s="75"/>
      <c r="M4796" s="71"/>
      <c r="O4796" s="71"/>
      <c r="Q4796" s="71"/>
      <c r="V4796" s="4"/>
      <c r="X4796" s="4"/>
      <c r="AJ4796" s="45"/>
      <c r="AK4796" s="45"/>
      <c r="AS4796" s="71"/>
    </row>
    <row r="4797" spans="1:45" ht="15" customHeight="1" x14ac:dyDescent="0.2">
      <c r="A4797" s="85"/>
      <c r="F4797" s="4"/>
      <c r="H4797" s="78"/>
      <c r="J4797" s="75"/>
      <c r="K4797" s="71"/>
      <c r="L4797" s="75"/>
      <c r="M4797" s="71"/>
      <c r="O4797" s="71"/>
      <c r="Q4797" s="71"/>
      <c r="V4797" s="4"/>
      <c r="X4797" s="4"/>
      <c r="AJ4797" s="45"/>
      <c r="AK4797" s="45"/>
      <c r="AS4797" s="71"/>
    </row>
    <row r="4798" spans="1:45" ht="15" customHeight="1" x14ac:dyDescent="0.2">
      <c r="A4798" s="85"/>
      <c r="F4798" s="4"/>
      <c r="H4798" s="78"/>
      <c r="J4798" s="75"/>
      <c r="K4798" s="71"/>
      <c r="L4798" s="75"/>
      <c r="M4798" s="71"/>
      <c r="O4798" s="71"/>
      <c r="Q4798" s="71"/>
      <c r="V4798" s="4"/>
      <c r="X4798" s="4"/>
      <c r="AJ4798" s="45"/>
      <c r="AK4798" s="45"/>
      <c r="AS4798" s="71"/>
    </row>
    <row r="4799" spans="1:45" ht="15" customHeight="1" x14ac:dyDescent="0.2">
      <c r="A4799" s="85"/>
      <c r="F4799" s="4"/>
      <c r="H4799" s="78"/>
      <c r="J4799" s="75"/>
      <c r="K4799" s="71"/>
      <c r="L4799" s="75"/>
      <c r="M4799" s="71"/>
      <c r="O4799" s="71"/>
      <c r="Q4799" s="71"/>
      <c r="V4799" s="4"/>
      <c r="X4799" s="4"/>
      <c r="AJ4799" s="45"/>
      <c r="AK4799" s="45"/>
      <c r="AS4799" s="71"/>
    </row>
    <row r="4800" spans="1:45" ht="15" customHeight="1" x14ac:dyDescent="0.2">
      <c r="A4800" s="85"/>
      <c r="F4800" s="4"/>
      <c r="H4800" s="78"/>
      <c r="J4800" s="75"/>
      <c r="K4800" s="71"/>
      <c r="L4800" s="75"/>
      <c r="M4800" s="71"/>
      <c r="O4800" s="71"/>
      <c r="Q4800" s="71"/>
      <c r="V4800" s="4"/>
      <c r="X4800" s="4"/>
      <c r="AJ4800" s="45"/>
      <c r="AK4800" s="45"/>
      <c r="AS4800" s="71"/>
    </row>
    <row r="4801" spans="1:45" ht="15" customHeight="1" x14ac:dyDescent="0.2">
      <c r="A4801" s="85"/>
      <c r="F4801" s="4"/>
      <c r="H4801" s="78"/>
      <c r="J4801" s="75"/>
      <c r="K4801" s="71"/>
      <c r="L4801" s="75"/>
      <c r="M4801" s="71"/>
      <c r="O4801" s="71"/>
      <c r="Q4801" s="71"/>
      <c r="V4801" s="4"/>
      <c r="X4801" s="4"/>
      <c r="AJ4801" s="45"/>
      <c r="AK4801" s="45"/>
      <c r="AS4801" s="71"/>
    </row>
    <row r="4802" spans="1:45" ht="15" customHeight="1" x14ac:dyDescent="0.2">
      <c r="A4802" s="85"/>
      <c r="F4802" s="4"/>
      <c r="H4802" s="78"/>
      <c r="J4802" s="75"/>
      <c r="K4802" s="71"/>
      <c r="L4802" s="75"/>
      <c r="M4802" s="71"/>
      <c r="O4802" s="71"/>
      <c r="Q4802" s="71"/>
      <c r="V4802" s="4"/>
      <c r="X4802" s="4"/>
      <c r="AJ4802" s="45"/>
      <c r="AK4802" s="45"/>
      <c r="AS4802" s="71"/>
    </row>
    <row r="4803" spans="1:45" ht="15" customHeight="1" x14ac:dyDescent="0.2">
      <c r="A4803" s="85"/>
      <c r="F4803" s="4"/>
      <c r="H4803" s="78"/>
      <c r="J4803" s="75"/>
      <c r="K4803" s="71"/>
      <c r="L4803" s="75"/>
      <c r="M4803" s="71"/>
      <c r="O4803" s="71"/>
      <c r="Q4803" s="71"/>
      <c r="V4803" s="4"/>
      <c r="X4803" s="4"/>
      <c r="AJ4803" s="45"/>
      <c r="AK4803" s="45"/>
      <c r="AS4803" s="71"/>
    </row>
    <row r="4804" spans="1:45" ht="15" customHeight="1" x14ac:dyDescent="0.2">
      <c r="A4804" s="85"/>
      <c r="F4804" s="4"/>
      <c r="H4804" s="78"/>
      <c r="J4804" s="75"/>
      <c r="K4804" s="71"/>
      <c r="L4804" s="75"/>
      <c r="M4804" s="71"/>
      <c r="O4804" s="71"/>
      <c r="Q4804" s="71"/>
      <c r="V4804" s="4"/>
      <c r="X4804" s="4"/>
      <c r="AJ4804" s="45"/>
      <c r="AK4804" s="45"/>
      <c r="AS4804" s="71"/>
    </row>
    <row r="4805" spans="1:45" ht="15" customHeight="1" x14ac:dyDescent="0.2">
      <c r="A4805" s="85"/>
      <c r="F4805" s="4"/>
      <c r="H4805" s="78"/>
      <c r="J4805" s="75"/>
      <c r="K4805" s="71"/>
      <c r="L4805" s="75"/>
      <c r="M4805" s="71"/>
      <c r="O4805" s="71"/>
      <c r="Q4805" s="71"/>
      <c r="V4805" s="4"/>
      <c r="X4805" s="4"/>
      <c r="AJ4805" s="45"/>
      <c r="AK4805" s="45"/>
      <c r="AS4805" s="71"/>
    </row>
    <row r="4806" spans="1:45" ht="15" customHeight="1" x14ac:dyDescent="0.2">
      <c r="A4806" s="85"/>
      <c r="F4806" s="4"/>
      <c r="H4806" s="78"/>
      <c r="J4806" s="75"/>
      <c r="K4806" s="71"/>
      <c r="L4806" s="75"/>
      <c r="M4806" s="71"/>
      <c r="O4806" s="71"/>
      <c r="Q4806" s="71"/>
      <c r="V4806" s="4"/>
      <c r="X4806" s="4"/>
      <c r="AJ4806" s="45"/>
      <c r="AK4806" s="45"/>
      <c r="AS4806" s="71"/>
    </row>
    <row r="4807" spans="1:45" ht="15" customHeight="1" x14ac:dyDescent="0.2">
      <c r="A4807" s="85"/>
      <c r="F4807" s="4"/>
      <c r="H4807" s="79"/>
      <c r="J4807" s="75"/>
      <c r="K4807" s="71"/>
      <c r="L4807" s="75"/>
      <c r="M4807" s="71"/>
      <c r="O4807" s="71"/>
      <c r="Q4807" s="71"/>
      <c r="V4807" s="4"/>
      <c r="X4807" s="4"/>
      <c r="AJ4807" s="45"/>
      <c r="AK4807" s="45"/>
      <c r="AS4807" s="71"/>
    </row>
    <row r="4808" spans="1:45" ht="15" customHeight="1" x14ac:dyDescent="0.2">
      <c r="A4808" s="85"/>
      <c r="F4808" s="4"/>
      <c r="H4808" s="79"/>
      <c r="J4808" s="75"/>
      <c r="K4808" s="71"/>
      <c r="L4808" s="75"/>
      <c r="M4808" s="71"/>
      <c r="O4808" s="71"/>
      <c r="Q4808" s="71"/>
      <c r="V4808" s="4"/>
      <c r="X4808" s="4"/>
      <c r="AJ4808" s="45"/>
      <c r="AK4808" s="45"/>
      <c r="AS4808" s="71"/>
    </row>
    <row r="4809" spans="1:45" ht="15" customHeight="1" x14ac:dyDescent="0.2">
      <c r="A4809" s="85"/>
      <c r="F4809" s="4"/>
      <c r="H4809" s="78"/>
      <c r="J4809" s="75"/>
      <c r="K4809" s="71"/>
      <c r="L4809" s="75"/>
      <c r="M4809" s="71"/>
      <c r="O4809" s="71"/>
      <c r="Q4809" s="71"/>
      <c r="V4809" s="4"/>
      <c r="X4809" s="4"/>
      <c r="AJ4809" s="45"/>
      <c r="AK4809" s="45"/>
      <c r="AS4809" s="71"/>
    </row>
    <row r="4810" spans="1:45" ht="15" customHeight="1" x14ac:dyDescent="0.2">
      <c r="A4810" s="85"/>
      <c r="F4810" s="4"/>
      <c r="H4810" s="78"/>
      <c r="J4810" s="75"/>
      <c r="K4810" s="71"/>
      <c r="L4810" s="75"/>
      <c r="M4810" s="71"/>
      <c r="O4810" s="71"/>
      <c r="Q4810" s="71"/>
      <c r="V4810" s="4"/>
      <c r="X4810" s="4"/>
      <c r="AJ4810" s="45"/>
      <c r="AK4810" s="45"/>
      <c r="AS4810" s="71"/>
    </row>
    <row r="4811" spans="1:45" ht="15" customHeight="1" x14ac:dyDescent="0.2">
      <c r="A4811" s="85"/>
      <c r="F4811" s="4"/>
      <c r="H4811" s="78"/>
      <c r="J4811" s="75"/>
      <c r="K4811" s="71"/>
      <c r="L4811" s="75"/>
      <c r="M4811" s="71"/>
      <c r="O4811" s="71"/>
      <c r="Q4811" s="71"/>
      <c r="V4811" s="4"/>
      <c r="X4811" s="4"/>
      <c r="AJ4811" s="45"/>
      <c r="AK4811" s="45"/>
      <c r="AS4811" s="71"/>
    </row>
    <row r="4812" spans="1:45" ht="15" customHeight="1" x14ac:dyDescent="0.2">
      <c r="A4812" s="85"/>
      <c r="F4812" s="4"/>
      <c r="H4812" s="78"/>
      <c r="J4812" s="75"/>
      <c r="K4812" s="71"/>
      <c r="L4812" s="75"/>
      <c r="M4812" s="71"/>
      <c r="O4812" s="71"/>
      <c r="Q4812" s="71"/>
      <c r="V4812" s="4"/>
      <c r="X4812" s="4"/>
      <c r="AJ4812" s="45"/>
      <c r="AK4812" s="45"/>
      <c r="AS4812" s="71"/>
    </row>
    <row r="4813" spans="1:45" ht="15" customHeight="1" x14ac:dyDescent="0.2">
      <c r="A4813" s="85"/>
      <c r="F4813" s="4"/>
      <c r="H4813" s="78"/>
      <c r="J4813" s="75"/>
      <c r="K4813" s="71"/>
      <c r="L4813" s="75"/>
      <c r="M4813" s="71"/>
      <c r="O4813" s="71"/>
      <c r="Q4813" s="71"/>
      <c r="V4813" s="4"/>
      <c r="X4813" s="4"/>
      <c r="AJ4813" s="45"/>
      <c r="AK4813" s="45"/>
      <c r="AS4813" s="71"/>
    </row>
    <row r="4814" spans="1:45" ht="15" customHeight="1" x14ac:dyDescent="0.2">
      <c r="A4814" s="85"/>
      <c r="F4814" s="4"/>
      <c r="H4814" s="78"/>
      <c r="J4814" s="75"/>
      <c r="K4814" s="71"/>
      <c r="L4814" s="75"/>
      <c r="M4814" s="71"/>
      <c r="O4814" s="71"/>
      <c r="Q4814" s="71"/>
      <c r="V4814" s="4"/>
      <c r="X4814" s="4"/>
      <c r="AJ4814" s="45"/>
      <c r="AK4814" s="45"/>
      <c r="AS4814" s="71"/>
    </row>
    <row r="4815" spans="1:45" ht="15" customHeight="1" x14ac:dyDescent="0.2">
      <c r="A4815" s="85"/>
      <c r="F4815" s="4"/>
      <c r="H4815" s="78"/>
      <c r="J4815" s="75"/>
      <c r="K4815" s="71"/>
      <c r="L4815" s="75"/>
      <c r="M4815" s="71"/>
      <c r="O4815" s="71"/>
      <c r="Q4815" s="71"/>
      <c r="V4815" s="4"/>
      <c r="X4815" s="4"/>
      <c r="AJ4815" s="45"/>
      <c r="AK4815" s="45"/>
      <c r="AS4815" s="71"/>
    </row>
    <row r="4816" spans="1:45" ht="15" customHeight="1" x14ac:dyDescent="0.2">
      <c r="A4816" s="85"/>
      <c r="F4816" s="4"/>
      <c r="H4816" s="78"/>
      <c r="J4816" s="75"/>
      <c r="K4816" s="71"/>
      <c r="L4816" s="75"/>
      <c r="M4816" s="71"/>
      <c r="O4816" s="71"/>
      <c r="Q4816" s="71"/>
      <c r="V4816" s="4"/>
      <c r="X4816" s="4"/>
      <c r="AJ4816" s="45"/>
      <c r="AK4816" s="45"/>
      <c r="AS4816" s="71"/>
    </row>
    <row r="4817" spans="1:45" ht="15" customHeight="1" x14ac:dyDescent="0.2">
      <c r="A4817" s="85"/>
      <c r="F4817" s="4"/>
      <c r="H4817" s="78"/>
      <c r="J4817" s="75"/>
      <c r="K4817" s="71"/>
      <c r="L4817" s="75"/>
      <c r="M4817" s="71"/>
      <c r="O4817" s="71"/>
      <c r="Q4817" s="71"/>
      <c r="V4817" s="4"/>
      <c r="X4817" s="4"/>
      <c r="AJ4817" s="45"/>
      <c r="AK4817" s="45"/>
      <c r="AS4817" s="71"/>
    </row>
    <row r="4818" spans="1:45" ht="15" customHeight="1" x14ac:dyDescent="0.2">
      <c r="A4818" s="85"/>
      <c r="F4818" s="4"/>
      <c r="H4818" s="78"/>
      <c r="J4818" s="75"/>
      <c r="K4818" s="71"/>
      <c r="L4818" s="75"/>
      <c r="M4818" s="71"/>
      <c r="O4818" s="71"/>
      <c r="Q4818" s="71"/>
      <c r="V4818" s="4"/>
      <c r="X4818" s="4"/>
      <c r="AJ4818" s="45"/>
      <c r="AK4818" s="45"/>
      <c r="AS4818" s="71"/>
    </row>
    <row r="4819" spans="1:45" ht="15" customHeight="1" x14ac:dyDescent="0.2">
      <c r="A4819" s="85"/>
      <c r="F4819" s="4"/>
      <c r="H4819" s="78"/>
      <c r="J4819" s="75"/>
      <c r="K4819" s="71"/>
      <c r="L4819" s="75"/>
      <c r="M4819" s="71"/>
      <c r="O4819" s="71"/>
      <c r="Q4819" s="71"/>
      <c r="V4819" s="4"/>
      <c r="X4819" s="4"/>
      <c r="AJ4819" s="45"/>
      <c r="AK4819" s="45"/>
      <c r="AS4819" s="71"/>
    </row>
    <row r="4820" spans="1:45" ht="15" customHeight="1" x14ac:dyDescent="0.2">
      <c r="A4820" s="85"/>
      <c r="F4820" s="4"/>
      <c r="H4820" s="78"/>
      <c r="J4820" s="75"/>
      <c r="K4820" s="71"/>
      <c r="L4820" s="75"/>
      <c r="M4820" s="71"/>
      <c r="O4820" s="71"/>
      <c r="Q4820" s="71"/>
      <c r="V4820" s="4"/>
      <c r="X4820" s="4"/>
      <c r="AJ4820" s="45"/>
      <c r="AK4820" s="45"/>
      <c r="AS4820" s="71"/>
    </row>
    <row r="4821" spans="1:45" ht="15" customHeight="1" x14ac:dyDescent="0.2">
      <c r="A4821" s="85"/>
      <c r="F4821" s="4"/>
      <c r="H4821" s="78"/>
      <c r="J4821" s="75"/>
      <c r="K4821" s="71"/>
      <c r="L4821" s="75"/>
      <c r="M4821" s="71"/>
      <c r="O4821" s="71"/>
      <c r="Q4821" s="71"/>
      <c r="V4821" s="4"/>
      <c r="X4821" s="4"/>
      <c r="AJ4821" s="45"/>
      <c r="AK4821" s="45"/>
      <c r="AS4821" s="71"/>
    </row>
    <row r="4822" spans="1:45" ht="15" customHeight="1" x14ac:dyDescent="0.2">
      <c r="A4822" s="85"/>
      <c r="F4822" s="4"/>
      <c r="H4822" s="78"/>
      <c r="J4822" s="75"/>
      <c r="K4822" s="71"/>
      <c r="L4822" s="75"/>
      <c r="M4822" s="71"/>
      <c r="O4822" s="71"/>
      <c r="Q4822" s="71"/>
      <c r="V4822" s="4"/>
      <c r="X4822" s="4"/>
      <c r="AJ4822" s="45"/>
      <c r="AK4822" s="45"/>
      <c r="AS4822" s="71"/>
    </row>
    <row r="4823" spans="1:45" ht="15" customHeight="1" x14ac:dyDescent="0.2">
      <c r="A4823" s="85"/>
      <c r="F4823" s="4"/>
      <c r="H4823" s="78"/>
      <c r="J4823" s="75"/>
      <c r="K4823" s="71"/>
      <c r="L4823" s="75"/>
      <c r="M4823" s="71"/>
      <c r="O4823" s="71"/>
      <c r="Q4823" s="71"/>
      <c r="V4823" s="4"/>
      <c r="X4823" s="4"/>
      <c r="AJ4823" s="45"/>
      <c r="AK4823" s="45"/>
      <c r="AS4823" s="71"/>
    </row>
    <row r="4824" spans="1:45" ht="15" customHeight="1" x14ac:dyDescent="0.2">
      <c r="A4824" s="85"/>
      <c r="F4824" s="4"/>
      <c r="H4824" s="78"/>
      <c r="J4824" s="75"/>
      <c r="K4824" s="71"/>
      <c r="L4824" s="75"/>
      <c r="M4824" s="71"/>
      <c r="O4824" s="71"/>
      <c r="Q4824" s="71"/>
      <c r="V4824" s="4"/>
      <c r="X4824" s="4"/>
      <c r="AJ4824" s="45"/>
      <c r="AK4824" s="45"/>
      <c r="AS4824" s="71"/>
    </row>
    <row r="4825" spans="1:45" ht="15" customHeight="1" x14ac:dyDescent="0.2">
      <c r="A4825" s="85"/>
      <c r="F4825" s="4"/>
      <c r="H4825" s="78"/>
      <c r="J4825" s="75"/>
      <c r="K4825" s="71"/>
      <c r="L4825" s="75"/>
      <c r="M4825" s="71"/>
      <c r="O4825" s="71"/>
      <c r="Q4825" s="71"/>
      <c r="V4825" s="4"/>
      <c r="X4825" s="4"/>
      <c r="AJ4825" s="45"/>
      <c r="AK4825" s="45"/>
      <c r="AS4825" s="71"/>
    </row>
    <row r="4826" spans="1:45" ht="15" customHeight="1" x14ac:dyDescent="0.2">
      <c r="A4826" s="85"/>
      <c r="F4826" s="4"/>
      <c r="H4826" s="78"/>
      <c r="J4826" s="75"/>
      <c r="K4826" s="71"/>
      <c r="L4826" s="75"/>
      <c r="M4826" s="71"/>
      <c r="O4826" s="71"/>
      <c r="Q4826" s="71"/>
      <c r="V4826" s="4"/>
      <c r="X4826" s="4"/>
      <c r="AJ4826" s="45"/>
      <c r="AK4826" s="45"/>
      <c r="AS4826" s="71"/>
    </row>
    <row r="4827" spans="1:45" ht="15" customHeight="1" x14ac:dyDescent="0.2">
      <c r="A4827" s="85"/>
      <c r="F4827" s="4"/>
      <c r="H4827" s="79"/>
      <c r="J4827" s="75"/>
      <c r="K4827" s="71"/>
      <c r="L4827" s="75"/>
      <c r="M4827" s="71"/>
      <c r="O4827" s="71"/>
      <c r="Q4827" s="71"/>
      <c r="V4827" s="4"/>
      <c r="X4827" s="4"/>
      <c r="AJ4827" s="45"/>
      <c r="AK4827" s="45"/>
      <c r="AS4827" s="71"/>
    </row>
    <row r="4828" spans="1:45" ht="15" customHeight="1" x14ac:dyDescent="0.2">
      <c r="A4828" s="85"/>
      <c r="F4828" s="4"/>
      <c r="H4828" s="78"/>
      <c r="J4828" s="75"/>
      <c r="K4828" s="71"/>
      <c r="L4828" s="75"/>
      <c r="M4828" s="71"/>
      <c r="O4828" s="71"/>
      <c r="Q4828" s="71"/>
      <c r="V4828" s="4"/>
      <c r="X4828" s="4"/>
      <c r="AJ4828" s="45"/>
      <c r="AK4828" s="45"/>
      <c r="AS4828" s="71"/>
    </row>
    <row r="4829" spans="1:45" ht="15" customHeight="1" x14ac:dyDescent="0.2">
      <c r="A4829" s="85"/>
      <c r="F4829" s="4"/>
      <c r="H4829" s="78"/>
      <c r="J4829" s="75"/>
      <c r="K4829" s="71"/>
      <c r="L4829" s="75"/>
      <c r="M4829" s="71"/>
      <c r="O4829" s="71"/>
      <c r="Q4829" s="71"/>
      <c r="V4829" s="4"/>
      <c r="X4829" s="4"/>
      <c r="AJ4829" s="45"/>
      <c r="AK4829" s="45"/>
      <c r="AS4829" s="71"/>
    </row>
    <row r="4830" spans="1:45" ht="15" customHeight="1" x14ac:dyDescent="0.2">
      <c r="A4830" s="85"/>
      <c r="F4830" s="4"/>
      <c r="H4830" s="78"/>
      <c r="J4830" s="75"/>
      <c r="K4830" s="71"/>
      <c r="L4830" s="75"/>
      <c r="M4830" s="71"/>
      <c r="O4830" s="71"/>
      <c r="Q4830" s="71"/>
      <c r="V4830" s="4"/>
      <c r="X4830" s="4"/>
      <c r="AJ4830" s="45"/>
      <c r="AK4830" s="45"/>
      <c r="AS4830" s="71"/>
    </row>
    <row r="4831" spans="1:45" ht="15" customHeight="1" x14ac:dyDescent="0.2">
      <c r="A4831" s="85"/>
      <c r="F4831" s="4"/>
      <c r="H4831" s="78"/>
      <c r="J4831" s="75"/>
      <c r="K4831" s="71"/>
      <c r="L4831" s="75"/>
      <c r="M4831" s="71"/>
      <c r="O4831" s="71"/>
      <c r="Q4831" s="71"/>
      <c r="V4831" s="4"/>
      <c r="X4831" s="4"/>
      <c r="AJ4831" s="45"/>
      <c r="AK4831" s="45"/>
      <c r="AS4831" s="71"/>
    </row>
    <row r="4832" spans="1:45" ht="15" customHeight="1" x14ac:dyDescent="0.2">
      <c r="A4832" s="85"/>
      <c r="F4832" s="4"/>
      <c r="H4832" s="78"/>
      <c r="J4832" s="75"/>
      <c r="K4832" s="71"/>
      <c r="L4832" s="75"/>
      <c r="M4832" s="71"/>
      <c r="O4832" s="71"/>
      <c r="Q4832" s="71"/>
      <c r="V4832" s="4"/>
      <c r="X4832" s="4"/>
      <c r="AJ4832" s="45"/>
      <c r="AK4832" s="45"/>
      <c r="AS4832" s="71"/>
    </row>
    <row r="4833" spans="1:45" ht="15" customHeight="1" x14ac:dyDescent="0.2">
      <c r="A4833" s="85"/>
      <c r="F4833" s="4"/>
      <c r="H4833" s="78"/>
      <c r="J4833" s="75"/>
      <c r="K4833" s="71"/>
      <c r="L4833" s="75"/>
      <c r="M4833" s="71"/>
      <c r="O4833" s="71"/>
      <c r="Q4833" s="71"/>
      <c r="V4833" s="4"/>
      <c r="X4833" s="4"/>
      <c r="AJ4833" s="45"/>
      <c r="AK4833" s="45"/>
      <c r="AS4833" s="71"/>
    </row>
    <row r="4834" spans="1:45" ht="15" customHeight="1" x14ac:dyDescent="0.2">
      <c r="A4834" s="85"/>
      <c r="F4834" s="4"/>
      <c r="H4834" s="78"/>
      <c r="J4834" s="75"/>
      <c r="K4834" s="71"/>
      <c r="L4834" s="75"/>
      <c r="M4834" s="71"/>
      <c r="O4834" s="71"/>
      <c r="Q4834" s="71"/>
      <c r="V4834" s="4"/>
      <c r="X4834" s="4"/>
      <c r="AJ4834" s="45"/>
      <c r="AK4834" s="45"/>
      <c r="AS4834" s="71"/>
    </row>
    <row r="4835" spans="1:45" ht="15" customHeight="1" x14ac:dyDescent="0.2">
      <c r="A4835" s="85"/>
      <c r="F4835" s="4"/>
      <c r="H4835" s="78"/>
      <c r="J4835" s="75"/>
      <c r="K4835" s="71"/>
      <c r="L4835" s="75"/>
      <c r="M4835" s="71"/>
      <c r="O4835" s="71"/>
      <c r="Q4835" s="71"/>
      <c r="V4835" s="4"/>
      <c r="X4835" s="4"/>
      <c r="AJ4835" s="45"/>
      <c r="AK4835" s="45"/>
      <c r="AS4835" s="71"/>
    </row>
    <row r="4836" spans="1:45" ht="15" customHeight="1" x14ac:dyDescent="0.2">
      <c r="A4836" s="85"/>
      <c r="F4836" s="4"/>
      <c r="H4836" s="78"/>
      <c r="J4836" s="75"/>
      <c r="K4836" s="71"/>
      <c r="L4836" s="75"/>
      <c r="M4836" s="71"/>
      <c r="O4836" s="71"/>
      <c r="Q4836" s="71"/>
      <c r="V4836" s="4"/>
      <c r="X4836" s="4"/>
      <c r="AJ4836" s="45"/>
      <c r="AK4836" s="45"/>
      <c r="AS4836" s="71"/>
    </row>
    <row r="4837" spans="1:45" ht="15" customHeight="1" x14ac:dyDescent="0.2">
      <c r="A4837" s="85"/>
      <c r="F4837" s="4"/>
      <c r="H4837" s="78"/>
      <c r="J4837" s="75"/>
      <c r="K4837" s="71"/>
      <c r="L4837" s="75"/>
      <c r="M4837" s="71"/>
      <c r="O4837" s="71"/>
      <c r="Q4837" s="71"/>
      <c r="V4837" s="4"/>
      <c r="X4837" s="4"/>
      <c r="AJ4837" s="45"/>
      <c r="AK4837" s="45"/>
      <c r="AS4837" s="71"/>
    </row>
    <row r="4838" spans="1:45" ht="15" customHeight="1" x14ac:dyDescent="0.2">
      <c r="A4838" s="85"/>
      <c r="F4838" s="4"/>
      <c r="H4838" s="78"/>
      <c r="J4838" s="75"/>
      <c r="K4838" s="71"/>
      <c r="L4838" s="75"/>
      <c r="M4838" s="71"/>
      <c r="O4838" s="71"/>
      <c r="Q4838" s="71"/>
      <c r="V4838" s="4"/>
      <c r="X4838" s="4"/>
      <c r="AJ4838" s="45"/>
      <c r="AK4838" s="45"/>
      <c r="AS4838" s="71"/>
    </row>
    <row r="4839" spans="1:45" ht="15" customHeight="1" x14ac:dyDescent="0.2">
      <c r="A4839" s="85"/>
      <c r="F4839" s="4"/>
      <c r="H4839" s="78"/>
      <c r="J4839" s="75"/>
      <c r="K4839" s="71"/>
      <c r="L4839" s="75"/>
      <c r="M4839" s="71"/>
      <c r="O4839" s="71"/>
      <c r="Q4839" s="71"/>
      <c r="V4839" s="4"/>
      <c r="X4839" s="4"/>
      <c r="AJ4839" s="45"/>
      <c r="AK4839" s="45"/>
      <c r="AS4839" s="71"/>
    </row>
    <row r="4840" spans="1:45" ht="15" customHeight="1" x14ac:dyDescent="0.2">
      <c r="A4840" s="85"/>
      <c r="F4840" s="4"/>
      <c r="H4840" s="78"/>
      <c r="J4840" s="75"/>
      <c r="K4840" s="71"/>
      <c r="L4840" s="75"/>
      <c r="M4840" s="71"/>
      <c r="O4840" s="71"/>
      <c r="Q4840" s="71"/>
      <c r="V4840" s="4"/>
      <c r="X4840" s="4"/>
      <c r="AJ4840" s="45"/>
      <c r="AK4840" s="45"/>
      <c r="AS4840" s="71"/>
    </row>
    <row r="4841" spans="1:45" ht="15" customHeight="1" x14ac:dyDescent="0.2">
      <c r="A4841" s="85"/>
      <c r="F4841" s="4"/>
      <c r="H4841" s="78"/>
      <c r="J4841" s="75"/>
      <c r="K4841" s="71"/>
      <c r="L4841" s="75"/>
      <c r="M4841" s="71"/>
      <c r="O4841" s="71"/>
      <c r="Q4841" s="71"/>
      <c r="V4841" s="4"/>
      <c r="X4841" s="4"/>
      <c r="AJ4841" s="45"/>
      <c r="AK4841" s="45"/>
      <c r="AS4841" s="71"/>
    </row>
    <row r="4842" spans="1:45" ht="15" customHeight="1" x14ac:dyDescent="0.2">
      <c r="A4842" s="85"/>
      <c r="F4842" s="4"/>
      <c r="H4842" s="78"/>
      <c r="J4842" s="75"/>
      <c r="K4842" s="71"/>
      <c r="L4842" s="75"/>
      <c r="M4842" s="71"/>
      <c r="O4842" s="71"/>
      <c r="Q4842" s="71"/>
      <c r="V4842" s="4"/>
      <c r="X4842" s="4"/>
      <c r="AJ4842" s="45"/>
      <c r="AK4842" s="45"/>
      <c r="AS4842" s="71"/>
    </row>
    <row r="4843" spans="1:45" ht="15" customHeight="1" x14ac:dyDescent="0.2">
      <c r="A4843" s="85"/>
      <c r="F4843" s="4"/>
      <c r="H4843" s="78"/>
      <c r="J4843" s="75"/>
      <c r="K4843" s="71"/>
      <c r="L4843" s="75"/>
      <c r="M4843" s="71"/>
      <c r="O4843" s="71"/>
      <c r="Q4843" s="71"/>
      <c r="V4843" s="4"/>
      <c r="X4843" s="4"/>
      <c r="AJ4843" s="45"/>
      <c r="AK4843" s="45"/>
      <c r="AS4843" s="71"/>
    </row>
    <row r="4844" spans="1:45" ht="15" customHeight="1" x14ac:dyDescent="0.2">
      <c r="A4844" s="85"/>
      <c r="F4844" s="4"/>
      <c r="H4844" s="78"/>
      <c r="J4844" s="75"/>
      <c r="K4844" s="71"/>
      <c r="L4844" s="75"/>
      <c r="M4844" s="71"/>
      <c r="O4844" s="71"/>
      <c r="Q4844" s="71"/>
      <c r="V4844" s="4"/>
      <c r="X4844" s="4"/>
      <c r="AJ4844" s="45"/>
      <c r="AK4844" s="45"/>
      <c r="AS4844" s="71"/>
    </row>
    <row r="4845" spans="1:45" ht="15" customHeight="1" x14ac:dyDescent="0.2">
      <c r="A4845" s="85"/>
      <c r="F4845" s="4"/>
      <c r="H4845" s="78"/>
      <c r="J4845" s="75"/>
      <c r="K4845" s="71"/>
      <c r="L4845" s="75"/>
      <c r="M4845" s="71"/>
      <c r="O4845" s="71"/>
      <c r="Q4845" s="71"/>
      <c r="V4845" s="4"/>
      <c r="X4845" s="4"/>
      <c r="AJ4845" s="45"/>
      <c r="AK4845" s="45"/>
      <c r="AS4845" s="71"/>
    </row>
    <row r="4846" spans="1:45" ht="15" customHeight="1" x14ac:dyDescent="0.2">
      <c r="A4846" s="85"/>
      <c r="F4846" s="4"/>
      <c r="H4846" s="78"/>
      <c r="J4846" s="75"/>
      <c r="K4846" s="71"/>
      <c r="L4846" s="75"/>
      <c r="M4846" s="71"/>
      <c r="O4846" s="71"/>
      <c r="Q4846" s="71"/>
      <c r="V4846" s="4"/>
      <c r="X4846" s="4"/>
      <c r="AJ4846" s="45"/>
      <c r="AK4846" s="45"/>
      <c r="AS4846" s="71"/>
    </row>
    <row r="4847" spans="1:45" ht="15" customHeight="1" x14ac:dyDescent="0.2">
      <c r="A4847" s="85"/>
      <c r="F4847" s="4"/>
      <c r="H4847" s="78"/>
      <c r="J4847" s="75"/>
      <c r="K4847" s="71"/>
      <c r="L4847" s="75"/>
      <c r="M4847" s="71"/>
      <c r="O4847" s="71"/>
      <c r="Q4847" s="71"/>
      <c r="V4847" s="4"/>
      <c r="X4847" s="4"/>
      <c r="AJ4847" s="45"/>
      <c r="AK4847" s="45"/>
      <c r="AS4847" s="71"/>
    </row>
    <row r="4848" spans="1:45" ht="15" customHeight="1" x14ac:dyDescent="0.2">
      <c r="A4848" s="85"/>
      <c r="F4848" s="4"/>
      <c r="H4848" s="78"/>
      <c r="J4848" s="75"/>
      <c r="K4848" s="71"/>
      <c r="L4848" s="75"/>
      <c r="M4848" s="71"/>
      <c r="O4848" s="71"/>
      <c r="Q4848" s="71"/>
      <c r="V4848" s="4"/>
      <c r="X4848" s="4"/>
      <c r="AJ4848" s="45"/>
      <c r="AK4848" s="45"/>
      <c r="AS4848" s="71"/>
    </row>
    <row r="4849" spans="1:45" ht="15" customHeight="1" x14ac:dyDescent="0.2">
      <c r="A4849" s="85"/>
      <c r="F4849" s="4"/>
      <c r="H4849" s="78"/>
      <c r="J4849" s="75"/>
      <c r="K4849" s="71"/>
      <c r="L4849" s="75"/>
      <c r="M4849" s="71"/>
      <c r="O4849" s="71"/>
      <c r="Q4849" s="71"/>
      <c r="V4849" s="4"/>
      <c r="X4849" s="4"/>
      <c r="AJ4849" s="45"/>
      <c r="AK4849" s="45"/>
      <c r="AS4849" s="71"/>
    </row>
    <row r="4850" spans="1:45" ht="15" customHeight="1" x14ac:dyDescent="0.2">
      <c r="A4850" s="85"/>
      <c r="F4850" s="4"/>
      <c r="H4850" s="78"/>
      <c r="J4850" s="75"/>
      <c r="K4850" s="71"/>
      <c r="L4850" s="75"/>
      <c r="M4850" s="71"/>
      <c r="O4850" s="71"/>
      <c r="Q4850" s="71"/>
      <c r="V4850" s="4"/>
      <c r="X4850" s="4"/>
      <c r="AJ4850" s="45"/>
      <c r="AK4850" s="45"/>
      <c r="AS4850" s="71"/>
    </row>
    <row r="4851" spans="1:45" ht="15" customHeight="1" x14ac:dyDescent="0.2">
      <c r="A4851" s="85"/>
      <c r="F4851" s="4"/>
      <c r="H4851" s="78"/>
      <c r="J4851" s="75"/>
      <c r="K4851" s="71"/>
      <c r="L4851" s="75"/>
      <c r="M4851" s="71"/>
      <c r="O4851" s="71"/>
      <c r="Q4851" s="71"/>
      <c r="V4851" s="4"/>
      <c r="X4851" s="4"/>
      <c r="AJ4851" s="45"/>
      <c r="AK4851" s="45"/>
      <c r="AS4851" s="71"/>
    </row>
    <row r="4852" spans="1:45" ht="15" customHeight="1" x14ac:dyDescent="0.2">
      <c r="A4852" s="85"/>
      <c r="F4852" s="4"/>
      <c r="H4852" s="78"/>
      <c r="J4852" s="75"/>
      <c r="K4852" s="71"/>
      <c r="L4852" s="75"/>
      <c r="M4852" s="71"/>
      <c r="O4852" s="71"/>
      <c r="Q4852" s="71"/>
      <c r="V4852" s="4"/>
      <c r="X4852" s="4"/>
      <c r="AJ4852" s="45"/>
      <c r="AK4852" s="45"/>
      <c r="AS4852" s="71"/>
    </row>
    <row r="4853" spans="1:45" ht="15" customHeight="1" x14ac:dyDescent="0.2">
      <c r="A4853" s="85"/>
      <c r="F4853" s="4"/>
      <c r="H4853" s="78"/>
      <c r="J4853" s="75"/>
      <c r="K4853" s="71"/>
      <c r="L4853" s="75"/>
      <c r="M4853" s="71"/>
      <c r="O4853" s="71"/>
      <c r="Q4853" s="71"/>
      <c r="V4853" s="4"/>
      <c r="X4853" s="4"/>
      <c r="AJ4853" s="45"/>
      <c r="AK4853" s="45"/>
      <c r="AS4853" s="71"/>
    </row>
    <row r="4854" spans="1:45" ht="15" customHeight="1" x14ac:dyDescent="0.2">
      <c r="A4854" s="85"/>
      <c r="F4854" s="4"/>
      <c r="H4854" s="78"/>
      <c r="J4854" s="75"/>
      <c r="K4854" s="71"/>
      <c r="L4854" s="75"/>
      <c r="M4854" s="71"/>
      <c r="O4854" s="71"/>
      <c r="Q4854" s="71"/>
      <c r="V4854" s="4"/>
      <c r="X4854" s="4"/>
      <c r="AJ4854" s="45"/>
      <c r="AK4854" s="45"/>
      <c r="AS4854" s="71"/>
    </row>
    <row r="4855" spans="1:45" ht="15" customHeight="1" x14ac:dyDescent="0.2">
      <c r="A4855" s="85"/>
      <c r="F4855" s="4"/>
      <c r="H4855" s="78"/>
      <c r="J4855" s="75"/>
      <c r="K4855" s="71"/>
      <c r="L4855" s="75"/>
      <c r="M4855" s="71"/>
      <c r="O4855" s="71"/>
      <c r="Q4855" s="71"/>
      <c r="V4855" s="4"/>
      <c r="X4855" s="4"/>
      <c r="AJ4855" s="45"/>
      <c r="AK4855" s="45"/>
      <c r="AS4855" s="71"/>
    </row>
    <row r="4856" spans="1:45" ht="15" customHeight="1" x14ac:dyDescent="0.2">
      <c r="A4856" s="85"/>
      <c r="F4856" s="4"/>
      <c r="H4856" s="78"/>
      <c r="J4856" s="75"/>
      <c r="K4856" s="71"/>
      <c r="L4856" s="75"/>
      <c r="M4856" s="71"/>
      <c r="O4856" s="71"/>
      <c r="Q4856" s="71"/>
      <c r="V4856" s="4"/>
      <c r="X4856" s="4"/>
      <c r="AJ4856" s="45"/>
      <c r="AK4856" s="45"/>
      <c r="AS4856" s="71"/>
    </row>
    <row r="4857" spans="1:45" ht="15" customHeight="1" x14ac:dyDescent="0.2">
      <c r="A4857" s="85"/>
      <c r="F4857" s="4"/>
      <c r="H4857" s="78"/>
      <c r="J4857" s="75"/>
      <c r="K4857" s="71"/>
      <c r="L4857" s="75"/>
      <c r="M4857" s="71"/>
      <c r="O4857" s="71"/>
      <c r="Q4857" s="71"/>
      <c r="V4857" s="4"/>
      <c r="X4857" s="4"/>
      <c r="AJ4857" s="45"/>
      <c r="AK4857" s="45"/>
      <c r="AS4857" s="71"/>
    </row>
    <row r="4858" spans="1:45" ht="15" customHeight="1" x14ac:dyDescent="0.2">
      <c r="A4858" s="85"/>
      <c r="F4858" s="4"/>
      <c r="H4858" s="78"/>
      <c r="J4858" s="75"/>
      <c r="K4858" s="71"/>
      <c r="L4858" s="75"/>
      <c r="M4858" s="71"/>
      <c r="O4858" s="71"/>
      <c r="Q4858" s="71"/>
      <c r="V4858" s="4"/>
      <c r="X4858" s="4"/>
      <c r="AJ4858" s="45"/>
      <c r="AK4858" s="45"/>
      <c r="AS4858" s="71"/>
    </row>
    <row r="4859" spans="1:45" ht="15" customHeight="1" x14ac:dyDescent="0.2">
      <c r="A4859" s="85"/>
      <c r="F4859" s="4"/>
      <c r="H4859" s="78"/>
      <c r="J4859" s="75"/>
      <c r="K4859" s="71"/>
      <c r="L4859" s="75"/>
      <c r="M4859" s="71"/>
      <c r="O4859" s="71"/>
      <c r="Q4859" s="71"/>
      <c r="V4859" s="4"/>
      <c r="X4859" s="4"/>
      <c r="AJ4859" s="45"/>
      <c r="AK4859" s="45"/>
      <c r="AS4859" s="71"/>
    </row>
    <row r="4860" spans="1:45" ht="15" customHeight="1" x14ac:dyDescent="0.2">
      <c r="A4860" s="85"/>
      <c r="F4860" s="4"/>
      <c r="H4860" s="78"/>
      <c r="J4860" s="75"/>
      <c r="K4860" s="71"/>
      <c r="L4860" s="75"/>
      <c r="M4860" s="71"/>
      <c r="O4860" s="71"/>
      <c r="Q4860" s="71"/>
      <c r="V4860" s="4"/>
      <c r="X4860" s="4"/>
      <c r="AJ4860" s="45"/>
      <c r="AK4860" s="45"/>
      <c r="AS4860" s="71"/>
    </row>
    <row r="4861" spans="1:45" ht="15" customHeight="1" x14ac:dyDescent="0.2">
      <c r="A4861" s="85"/>
      <c r="F4861" s="4"/>
      <c r="H4861" s="78"/>
      <c r="J4861" s="75"/>
      <c r="K4861" s="71"/>
      <c r="L4861" s="75"/>
      <c r="M4861" s="71"/>
      <c r="O4861" s="71"/>
      <c r="Q4861" s="71"/>
      <c r="V4861" s="4"/>
      <c r="X4861" s="4"/>
      <c r="AJ4861" s="45"/>
      <c r="AK4861" s="45"/>
      <c r="AS4861" s="71"/>
    </row>
    <row r="4862" spans="1:45" ht="15" customHeight="1" x14ac:dyDescent="0.2">
      <c r="A4862" s="85"/>
      <c r="F4862" s="4"/>
      <c r="H4862" s="78"/>
      <c r="J4862" s="75"/>
      <c r="K4862" s="71"/>
      <c r="L4862" s="75"/>
      <c r="M4862" s="71"/>
      <c r="O4862" s="71"/>
      <c r="Q4862" s="71"/>
      <c r="V4862" s="4"/>
      <c r="X4862" s="4"/>
      <c r="AJ4862" s="45"/>
      <c r="AK4862" s="45"/>
      <c r="AS4862" s="71"/>
    </row>
    <row r="4863" spans="1:45" ht="15" customHeight="1" x14ac:dyDescent="0.2">
      <c r="A4863" s="85"/>
      <c r="F4863" s="4"/>
      <c r="H4863" s="78"/>
      <c r="J4863" s="75"/>
      <c r="K4863" s="71"/>
      <c r="L4863" s="75"/>
      <c r="M4863" s="71"/>
      <c r="O4863" s="71"/>
      <c r="Q4863" s="71"/>
      <c r="V4863" s="4"/>
      <c r="X4863" s="4"/>
      <c r="AJ4863" s="45"/>
      <c r="AK4863" s="45"/>
      <c r="AS4863" s="71"/>
    </row>
    <row r="4864" spans="1:45" ht="15" customHeight="1" x14ac:dyDescent="0.2">
      <c r="A4864" s="85"/>
      <c r="F4864" s="4"/>
      <c r="H4864" s="78"/>
      <c r="J4864" s="75"/>
      <c r="K4864" s="71"/>
      <c r="L4864" s="75"/>
      <c r="M4864" s="71"/>
      <c r="O4864" s="71"/>
      <c r="Q4864" s="71"/>
      <c r="V4864" s="4"/>
      <c r="X4864" s="4"/>
      <c r="AJ4864" s="45"/>
      <c r="AK4864" s="45"/>
      <c r="AS4864" s="71"/>
    </row>
    <row r="4865" spans="1:45" ht="15" customHeight="1" x14ac:dyDescent="0.2">
      <c r="A4865" s="85"/>
      <c r="F4865" s="4"/>
      <c r="H4865" s="78"/>
      <c r="J4865" s="75"/>
      <c r="K4865" s="71"/>
      <c r="L4865" s="75"/>
      <c r="M4865" s="71"/>
      <c r="O4865" s="71"/>
      <c r="Q4865" s="71"/>
      <c r="V4865" s="4"/>
      <c r="X4865" s="4"/>
      <c r="AJ4865" s="45"/>
      <c r="AK4865" s="45"/>
      <c r="AS4865" s="71"/>
    </row>
    <row r="4866" spans="1:45" ht="15" customHeight="1" x14ac:dyDescent="0.2">
      <c r="A4866" s="85"/>
      <c r="F4866" s="4"/>
      <c r="H4866" s="78"/>
      <c r="J4866" s="75"/>
      <c r="K4866" s="71"/>
      <c r="L4866" s="75"/>
      <c r="M4866" s="71"/>
      <c r="O4866" s="71"/>
      <c r="Q4866" s="71"/>
      <c r="V4866" s="4"/>
      <c r="X4866" s="4"/>
      <c r="AJ4866" s="45"/>
      <c r="AK4866" s="45"/>
      <c r="AS4866" s="71"/>
    </row>
    <row r="4867" spans="1:45" ht="15" customHeight="1" x14ac:dyDescent="0.2">
      <c r="A4867" s="85"/>
      <c r="F4867" s="4"/>
      <c r="H4867" s="78"/>
      <c r="J4867" s="75"/>
      <c r="K4867" s="71"/>
      <c r="L4867" s="75"/>
      <c r="M4867" s="71"/>
      <c r="O4867" s="71"/>
      <c r="Q4867" s="71"/>
      <c r="V4867" s="4"/>
      <c r="X4867" s="4"/>
      <c r="AJ4867" s="45"/>
      <c r="AK4867" s="45"/>
      <c r="AS4867" s="71"/>
    </row>
    <row r="4868" spans="1:45" ht="15" customHeight="1" x14ac:dyDescent="0.2">
      <c r="A4868" s="85"/>
      <c r="F4868" s="4"/>
      <c r="H4868" s="78"/>
      <c r="J4868" s="75"/>
      <c r="K4868" s="71"/>
      <c r="L4868" s="75"/>
      <c r="M4868" s="71"/>
      <c r="O4868" s="71"/>
      <c r="Q4868" s="71"/>
      <c r="V4868" s="4"/>
      <c r="X4868" s="4"/>
      <c r="AJ4868" s="45"/>
      <c r="AK4868" s="45"/>
      <c r="AS4868" s="71"/>
    </row>
    <row r="4869" spans="1:45" ht="15" customHeight="1" x14ac:dyDescent="0.2">
      <c r="A4869" s="85"/>
      <c r="F4869" s="4"/>
      <c r="H4869" s="78"/>
      <c r="J4869" s="75"/>
      <c r="K4869" s="71"/>
      <c r="L4869" s="75"/>
      <c r="M4869" s="71"/>
      <c r="O4869" s="71"/>
      <c r="Q4869" s="71"/>
      <c r="V4869" s="4"/>
      <c r="X4869" s="4"/>
      <c r="AJ4869" s="45"/>
      <c r="AK4869" s="45"/>
      <c r="AS4869" s="71"/>
    </row>
    <row r="4870" spans="1:45" ht="15" customHeight="1" x14ac:dyDescent="0.2">
      <c r="A4870" s="85"/>
      <c r="F4870" s="4"/>
      <c r="H4870" s="78"/>
      <c r="J4870" s="75"/>
      <c r="K4870" s="71"/>
      <c r="L4870" s="75"/>
      <c r="M4870" s="71"/>
      <c r="O4870" s="71"/>
      <c r="Q4870" s="71"/>
      <c r="V4870" s="4"/>
      <c r="X4870" s="4"/>
      <c r="AJ4870" s="45"/>
      <c r="AK4870" s="45"/>
      <c r="AS4870" s="71"/>
    </row>
    <row r="4871" spans="1:45" ht="15" customHeight="1" x14ac:dyDescent="0.2">
      <c r="A4871" s="85"/>
      <c r="F4871" s="4"/>
      <c r="H4871" s="78"/>
      <c r="J4871" s="75"/>
      <c r="K4871" s="71"/>
      <c r="L4871" s="75"/>
      <c r="M4871" s="71"/>
      <c r="O4871" s="71"/>
      <c r="Q4871" s="71"/>
      <c r="V4871" s="4"/>
      <c r="X4871" s="4"/>
      <c r="AJ4871" s="45"/>
      <c r="AK4871" s="45"/>
      <c r="AS4871" s="71"/>
    </row>
    <row r="4872" spans="1:45" ht="15" customHeight="1" x14ac:dyDescent="0.2">
      <c r="A4872" s="85"/>
      <c r="F4872" s="4"/>
      <c r="H4872" s="78"/>
      <c r="J4872" s="75"/>
      <c r="K4872" s="71"/>
      <c r="L4872" s="75"/>
      <c r="M4872" s="71"/>
      <c r="O4872" s="71"/>
      <c r="Q4872" s="71"/>
      <c r="V4872" s="4"/>
      <c r="X4872" s="4"/>
      <c r="AJ4872" s="45"/>
      <c r="AK4872" s="45"/>
      <c r="AS4872" s="71"/>
    </row>
    <row r="4873" spans="1:45" ht="15" customHeight="1" x14ac:dyDescent="0.2">
      <c r="A4873" s="85"/>
      <c r="F4873" s="4"/>
      <c r="H4873" s="78"/>
      <c r="J4873" s="75"/>
      <c r="K4873" s="71"/>
      <c r="L4873" s="75"/>
      <c r="M4873" s="71"/>
      <c r="O4873" s="71"/>
      <c r="Q4873" s="71"/>
      <c r="V4873" s="4"/>
      <c r="X4873" s="4"/>
      <c r="AJ4873" s="45"/>
      <c r="AK4873" s="45"/>
      <c r="AS4873" s="71"/>
    </row>
    <row r="4874" spans="1:45" ht="15" customHeight="1" x14ac:dyDescent="0.2">
      <c r="A4874" s="85"/>
      <c r="F4874" s="4"/>
      <c r="H4874" s="78"/>
      <c r="J4874" s="75"/>
      <c r="K4874" s="71"/>
      <c r="L4874" s="75"/>
      <c r="M4874" s="71"/>
      <c r="O4874" s="71"/>
      <c r="Q4874" s="71"/>
      <c r="V4874" s="4"/>
      <c r="X4874" s="4"/>
      <c r="AJ4874" s="45"/>
      <c r="AK4874" s="45"/>
      <c r="AS4874" s="71"/>
    </row>
    <row r="4875" spans="1:45" ht="15" customHeight="1" x14ac:dyDescent="0.2">
      <c r="A4875" s="85"/>
      <c r="F4875" s="4"/>
      <c r="H4875" s="78"/>
      <c r="J4875" s="75"/>
      <c r="K4875" s="71"/>
      <c r="L4875" s="75"/>
      <c r="M4875" s="71"/>
      <c r="O4875" s="71"/>
      <c r="Q4875" s="71"/>
      <c r="V4875" s="4"/>
      <c r="X4875" s="4"/>
      <c r="AJ4875" s="45"/>
      <c r="AK4875" s="45"/>
      <c r="AS4875" s="71"/>
    </row>
    <row r="4876" spans="1:45" ht="15" customHeight="1" x14ac:dyDescent="0.2">
      <c r="A4876" s="85"/>
      <c r="F4876" s="4"/>
      <c r="H4876" s="78"/>
      <c r="J4876" s="75"/>
      <c r="K4876" s="71"/>
      <c r="L4876" s="75"/>
      <c r="M4876" s="71"/>
      <c r="O4876" s="71"/>
      <c r="Q4876" s="71"/>
      <c r="V4876" s="4"/>
      <c r="X4876" s="4"/>
      <c r="AJ4876" s="45"/>
      <c r="AK4876" s="45"/>
      <c r="AS4876" s="71"/>
    </row>
    <row r="4877" spans="1:45" ht="15" customHeight="1" x14ac:dyDescent="0.2">
      <c r="A4877" s="85"/>
      <c r="F4877" s="4"/>
      <c r="H4877" s="78"/>
      <c r="J4877" s="75"/>
      <c r="K4877" s="71"/>
      <c r="L4877" s="75"/>
      <c r="M4877" s="71"/>
      <c r="O4877" s="71"/>
      <c r="Q4877" s="71"/>
      <c r="V4877" s="4"/>
      <c r="X4877" s="4"/>
      <c r="AJ4877" s="45"/>
      <c r="AK4877" s="45"/>
      <c r="AS4877" s="71"/>
    </row>
    <row r="4878" spans="1:45" ht="15" customHeight="1" x14ac:dyDescent="0.2">
      <c r="A4878" s="85"/>
      <c r="F4878" s="4"/>
      <c r="H4878" s="78"/>
      <c r="J4878" s="75"/>
      <c r="K4878" s="71"/>
      <c r="L4878" s="75"/>
      <c r="M4878" s="71"/>
      <c r="O4878" s="71"/>
      <c r="Q4878" s="71"/>
      <c r="V4878" s="4"/>
      <c r="X4878" s="4"/>
      <c r="AJ4878" s="45"/>
      <c r="AK4878" s="45"/>
      <c r="AS4878" s="71"/>
    </row>
    <row r="4879" spans="1:45" ht="15" customHeight="1" x14ac:dyDescent="0.2">
      <c r="A4879" s="85"/>
      <c r="F4879" s="4"/>
      <c r="H4879" s="78"/>
      <c r="J4879" s="75"/>
      <c r="K4879" s="71"/>
      <c r="L4879" s="75"/>
      <c r="M4879" s="71"/>
      <c r="O4879" s="71"/>
      <c r="Q4879" s="71"/>
      <c r="V4879" s="4"/>
      <c r="X4879" s="4"/>
      <c r="AJ4879" s="45"/>
      <c r="AK4879" s="45"/>
      <c r="AS4879" s="71"/>
    </row>
    <row r="4880" spans="1:45" ht="15" customHeight="1" x14ac:dyDescent="0.2">
      <c r="A4880" s="85"/>
      <c r="F4880" s="4"/>
      <c r="H4880" s="78"/>
      <c r="J4880" s="75"/>
      <c r="K4880" s="71"/>
      <c r="L4880" s="75"/>
      <c r="M4880" s="71"/>
      <c r="O4880" s="71"/>
      <c r="Q4880" s="71"/>
      <c r="V4880" s="4"/>
      <c r="X4880" s="4"/>
      <c r="AJ4880" s="45"/>
      <c r="AK4880" s="45"/>
      <c r="AS4880" s="71"/>
    </row>
    <row r="4881" spans="1:45" ht="15" customHeight="1" x14ac:dyDescent="0.2">
      <c r="A4881" s="85"/>
      <c r="F4881" s="4"/>
      <c r="H4881" s="78"/>
      <c r="J4881" s="75"/>
      <c r="K4881" s="71"/>
      <c r="L4881" s="75"/>
      <c r="M4881" s="71"/>
      <c r="O4881" s="71"/>
      <c r="Q4881" s="71"/>
      <c r="V4881" s="4"/>
      <c r="X4881" s="4"/>
      <c r="AJ4881" s="45"/>
      <c r="AK4881" s="45"/>
      <c r="AS4881" s="71"/>
    </row>
    <row r="4882" spans="1:45" ht="15" customHeight="1" x14ac:dyDescent="0.2">
      <c r="A4882" s="85"/>
      <c r="F4882" s="4"/>
      <c r="H4882" s="78"/>
      <c r="J4882" s="75"/>
      <c r="K4882" s="71"/>
      <c r="L4882" s="75"/>
      <c r="M4882" s="71"/>
      <c r="O4882" s="71"/>
      <c r="Q4882" s="71"/>
      <c r="V4882" s="4"/>
      <c r="X4882" s="4"/>
      <c r="AJ4882" s="45"/>
      <c r="AK4882" s="45"/>
      <c r="AS4882" s="71"/>
    </row>
    <row r="4883" spans="1:45" ht="15" customHeight="1" x14ac:dyDescent="0.2">
      <c r="A4883" s="85"/>
      <c r="F4883" s="4"/>
      <c r="H4883" s="78"/>
      <c r="J4883" s="75"/>
      <c r="K4883" s="71"/>
      <c r="L4883" s="75"/>
      <c r="M4883" s="71"/>
      <c r="O4883" s="71"/>
      <c r="Q4883" s="71"/>
      <c r="V4883" s="4"/>
      <c r="X4883" s="4"/>
      <c r="AJ4883" s="45"/>
      <c r="AK4883" s="45"/>
      <c r="AS4883" s="71"/>
    </row>
    <row r="4884" spans="1:45" ht="15" customHeight="1" x14ac:dyDescent="0.2">
      <c r="A4884" s="85"/>
      <c r="F4884" s="4"/>
      <c r="H4884" s="78"/>
      <c r="J4884" s="75"/>
      <c r="K4884" s="71"/>
      <c r="L4884" s="75"/>
      <c r="M4884" s="71"/>
      <c r="O4884" s="71"/>
      <c r="Q4884" s="71"/>
      <c r="V4884" s="4"/>
      <c r="X4884" s="4"/>
      <c r="AJ4884" s="45"/>
      <c r="AK4884" s="45"/>
      <c r="AS4884" s="71"/>
    </row>
    <row r="4885" spans="1:45" ht="15" customHeight="1" x14ac:dyDescent="0.2">
      <c r="A4885" s="85"/>
      <c r="F4885" s="4"/>
      <c r="H4885" s="78"/>
      <c r="J4885" s="75"/>
      <c r="K4885" s="71"/>
      <c r="L4885" s="75"/>
      <c r="M4885" s="71"/>
      <c r="O4885" s="71"/>
      <c r="Q4885" s="71"/>
      <c r="V4885" s="4"/>
      <c r="X4885" s="4"/>
      <c r="AJ4885" s="45"/>
      <c r="AK4885" s="45"/>
      <c r="AS4885" s="71"/>
    </row>
    <row r="4886" spans="1:45" ht="15" customHeight="1" x14ac:dyDescent="0.2">
      <c r="A4886" s="85"/>
      <c r="F4886" s="4"/>
      <c r="H4886" s="78"/>
      <c r="J4886" s="75"/>
      <c r="K4886" s="71"/>
      <c r="L4886" s="75"/>
      <c r="M4886" s="71"/>
      <c r="O4886" s="71"/>
      <c r="Q4886" s="71"/>
      <c r="V4886" s="4"/>
      <c r="X4886" s="4"/>
      <c r="AJ4886" s="45"/>
      <c r="AK4886" s="45"/>
      <c r="AS4886" s="71"/>
    </row>
    <row r="4887" spans="1:45" ht="15" customHeight="1" x14ac:dyDescent="0.2">
      <c r="A4887" s="85"/>
      <c r="F4887" s="4"/>
      <c r="H4887" s="78"/>
      <c r="J4887" s="75"/>
      <c r="K4887" s="71"/>
      <c r="L4887" s="75"/>
      <c r="M4887" s="71"/>
      <c r="O4887" s="71"/>
      <c r="Q4887" s="71"/>
      <c r="V4887" s="4"/>
      <c r="X4887" s="4"/>
      <c r="AJ4887" s="45"/>
      <c r="AK4887" s="45"/>
      <c r="AS4887" s="71"/>
    </row>
    <row r="4888" spans="1:45" ht="15" customHeight="1" x14ac:dyDescent="0.2">
      <c r="A4888" s="85"/>
      <c r="F4888" s="4"/>
      <c r="H4888" s="78"/>
      <c r="J4888" s="75"/>
      <c r="K4888" s="71"/>
      <c r="L4888" s="75"/>
      <c r="M4888" s="71"/>
      <c r="O4888" s="71"/>
      <c r="Q4888" s="71"/>
      <c r="V4888" s="4"/>
      <c r="X4888" s="4"/>
      <c r="AJ4888" s="45"/>
      <c r="AK4888" s="45"/>
      <c r="AS4888" s="71"/>
    </row>
    <row r="4889" spans="1:45" ht="15" customHeight="1" x14ac:dyDescent="0.2">
      <c r="A4889" s="85"/>
      <c r="F4889" s="4"/>
      <c r="H4889" s="78"/>
      <c r="J4889" s="75"/>
      <c r="K4889" s="71"/>
      <c r="L4889" s="75"/>
      <c r="M4889" s="71"/>
      <c r="O4889" s="71"/>
      <c r="Q4889" s="71"/>
      <c r="V4889" s="4"/>
      <c r="X4889" s="4"/>
      <c r="AJ4889" s="45"/>
      <c r="AK4889" s="45"/>
      <c r="AS4889" s="71"/>
    </row>
    <row r="4890" spans="1:45" ht="15" customHeight="1" x14ac:dyDescent="0.2">
      <c r="A4890" s="85"/>
      <c r="F4890" s="4"/>
      <c r="H4890" s="78"/>
      <c r="J4890" s="75"/>
      <c r="K4890" s="71"/>
      <c r="L4890" s="75"/>
      <c r="M4890" s="71"/>
      <c r="O4890" s="71"/>
      <c r="Q4890" s="71"/>
      <c r="V4890" s="4"/>
      <c r="X4890" s="4"/>
      <c r="AJ4890" s="45"/>
      <c r="AK4890" s="45"/>
      <c r="AS4890" s="71"/>
    </row>
    <row r="4891" spans="1:45" ht="15" customHeight="1" x14ac:dyDescent="0.2">
      <c r="A4891" s="85"/>
      <c r="F4891" s="4"/>
      <c r="H4891" s="78"/>
      <c r="J4891" s="75"/>
      <c r="K4891" s="71"/>
      <c r="L4891" s="75"/>
      <c r="M4891" s="71"/>
      <c r="O4891" s="71"/>
      <c r="Q4891" s="71"/>
      <c r="V4891" s="4"/>
      <c r="X4891" s="4"/>
      <c r="AJ4891" s="45"/>
      <c r="AK4891" s="45"/>
      <c r="AS4891" s="71"/>
    </row>
    <row r="4892" spans="1:45" ht="15" customHeight="1" x14ac:dyDescent="0.2">
      <c r="A4892" s="85"/>
      <c r="F4892" s="4"/>
      <c r="H4892" s="78"/>
      <c r="J4892" s="75"/>
      <c r="K4892" s="71"/>
      <c r="L4892" s="75"/>
      <c r="M4892" s="71"/>
      <c r="O4892" s="71"/>
      <c r="Q4892" s="71"/>
      <c r="V4892" s="4"/>
      <c r="X4892" s="4"/>
      <c r="AJ4892" s="45"/>
      <c r="AK4892" s="45"/>
      <c r="AS4892" s="71"/>
    </row>
    <row r="4893" spans="1:45" ht="15" customHeight="1" x14ac:dyDescent="0.2">
      <c r="A4893" s="85"/>
      <c r="F4893" s="4"/>
      <c r="H4893" s="78"/>
      <c r="J4893" s="75"/>
      <c r="K4893" s="71"/>
      <c r="L4893" s="75"/>
      <c r="M4893" s="71"/>
      <c r="O4893" s="71"/>
      <c r="Q4893" s="71"/>
      <c r="V4893" s="4"/>
      <c r="X4893" s="4"/>
      <c r="AJ4893" s="45"/>
      <c r="AK4893" s="45"/>
      <c r="AS4893" s="71"/>
    </row>
    <row r="4894" spans="1:45" ht="15" customHeight="1" x14ac:dyDescent="0.2">
      <c r="A4894" s="85"/>
      <c r="F4894" s="4"/>
      <c r="H4894" s="78"/>
      <c r="J4894" s="75"/>
      <c r="K4894" s="71"/>
      <c r="L4894" s="75"/>
      <c r="M4894" s="71"/>
      <c r="O4894" s="71"/>
      <c r="Q4894" s="71"/>
      <c r="V4894" s="4"/>
      <c r="X4894" s="4"/>
      <c r="AJ4894" s="45"/>
      <c r="AK4894" s="45"/>
      <c r="AS4894" s="71"/>
    </row>
    <row r="4895" spans="1:45" ht="15" customHeight="1" x14ac:dyDescent="0.2">
      <c r="A4895" s="85"/>
      <c r="F4895" s="4"/>
      <c r="H4895" s="78"/>
      <c r="J4895" s="75"/>
      <c r="K4895" s="71"/>
      <c r="L4895" s="75"/>
      <c r="M4895" s="71"/>
      <c r="O4895" s="71"/>
      <c r="Q4895" s="71"/>
      <c r="V4895" s="4"/>
      <c r="X4895" s="4"/>
      <c r="AJ4895" s="45"/>
      <c r="AK4895" s="45"/>
      <c r="AS4895" s="71"/>
    </row>
    <row r="4896" spans="1:45" ht="15" customHeight="1" x14ac:dyDescent="0.2">
      <c r="A4896" s="85"/>
      <c r="F4896" s="4"/>
      <c r="H4896" s="78"/>
      <c r="J4896" s="75"/>
      <c r="K4896" s="71"/>
      <c r="L4896" s="75"/>
      <c r="M4896" s="71"/>
      <c r="O4896" s="71"/>
      <c r="Q4896" s="71"/>
      <c r="V4896" s="4"/>
      <c r="X4896" s="4"/>
      <c r="AJ4896" s="45"/>
      <c r="AK4896" s="45"/>
      <c r="AS4896" s="71"/>
    </row>
    <row r="4897" spans="1:45" ht="15" customHeight="1" x14ac:dyDescent="0.2">
      <c r="A4897" s="85"/>
      <c r="F4897" s="4"/>
      <c r="H4897" s="78"/>
      <c r="J4897" s="75"/>
      <c r="K4897" s="71"/>
      <c r="L4897" s="75"/>
      <c r="M4897" s="71"/>
      <c r="O4897" s="71"/>
      <c r="Q4897" s="71"/>
      <c r="V4897" s="4"/>
      <c r="X4897" s="4"/>
      <c r="AJ4897" s="45"/>
      <c r="AK4897" s="45"/>
      <c r="AS4897" s="71"/>
    </row>
    <row r="4898" spans="1:45" ht="15" customHeight="1" x14ac:dyDescent="0.2">
      <c r="A4898" s="85"/>
      <c r="F4898" s="4"/>
      <c r="H4898" s="78"/>
      <c r="J4898" s="75"/>
      <c r="K4898" s="71"/>
      <c r="L4898" s="75"/>
      <c r="M4898" s="71"/>
      <c r="O4898" s="71"/>
      <c r="Q4898" s="71"/>
      <c r="V4898" s="4"/>
      <c r="X4898" s="4"/>
      <c r="AJ4898" s="45"/>
      <c r="AK4898" s="45"/>
      <c r="AS4898" s="71"/>
    </row>
    <row r="4899" spans="1:45" ht="15" customHeight="1" x14ac:dyDescent="0.2">
      <c r="A4899" s="85"/>
      <c r="F4899" s="4"/>
      <c r="H4899" s="78"/>
      <c r="J4899" s="75"/>
      <c r="K4899" s="71"/>
      <c r="L4899" s="75"/>
      <c r="M4899" s="71"/>
      <c r="O4899" s="71"/>
      <c r="Q4899" s="71"/>
      <c r="V4899" s="4"/>
      <c r="X4899" s="4"/>
      <c r="AJ4899" s="45"/>
      <c r="AK4899" s="45"/>
      <c r="AS4899" s="71"/>
    </row>
    <row r="4900" spans="1:45" ht="15" customHeight="1" x14ac:dyDescent="0.2">
      <c r="A4900" s="85"/>
      <c r="F4900" s="4"/>
      <c r="H4900" s="78"/>
      <c r="J4900" s="75"/>
      <c r="K4900" s="71"/>
      <c r="L4900" s="75"/>
      <c r="M4900" s="71"/>
      <c r="O4900" s="71"/>
      <c r="Q4900" s="71"/>
      <c r="V4900" s="4"/>
      <c r="X4900" s="4"/>
      <c r="AJ4900" s="45"/>
      <c r="AK4900" s="45"/>
      <c r="AS4900" s="71"/>
    </row>
    <row r="4901" spans="1:45" ht="15" customHeight="1" x14ac:dyDescent="0.2">
      <c r="A4901" s="85"/>
      <c r="F4901" s="4"/>
      <c r="H4901" s="78"/>
      <c r="J4901" s="75"/>
      <c r="K4901" s="71"/>
      <c r="L4901" s="75"/>
      <c r="M4901" s="71"/>
      <c r="O4901" s="71"/>
      <c r="Q4901" s="71"/>
      <c r="V4901" s="4"/>
      <c r="X4901" s="4"/>
      <c r="AJ4901" s="45"/>
      <c r="AK4901" s="45"/>
      <c r="AS4901" s="71"/>
    </row>
    <row r="4902" spans="1:45" ht="15" customHeight="1" x14ac:dyDescent="0.2">
      <c r="A4902" s="85"/>
      <c r="F4902" s="4"/>
      <c r="H4902" s="78"/>
      <c r="J4902" s="75"/>
      <c r="K4902" s="71"/>
      <c r="L4902" s="75"/>
      <c r="M4902" s="71"/>
      <c r="O4902" s="71"/>
      <c r="Q4902" s="71"/>
      <c r="V4902" s="4"/>
      <c r="X4902" s="4"/>
      <c r="AJ4902" s="45"/>
      <c r="AK4902" s="45"/>
      <c r="AS4902" s="71"/>
    </row>
    <row r="4903" spans="1:45" ht="15" customHeight="1" x14ac:dyDescent="0.2">
      <c r="A4903" s="85"/>
      <c r="F4903" s="4"/>
      <c r="H4903" s="78"/>
      <c r="J4903" s="75"/>
      <c r="K4903" s="71"/>
      <c r="L4903" s="75"/>
      <c r="M4903" s="71"/>
      <c r="O4903" s="71"/>
      <c r="Q4903" s="71"/>
      <c r="V4903" s="4"/>
      <c r="X4903" s="4"/>
      <c r="AJ4903" s="45"/>
      <c r="AK4903" s="45"/>
      <c r="AS4903" s="71"/>
    </row>
    <row r="4904" spans="1:45" ht="15" customHeight="1" x14ac:dyDescent="0.2">
      <c r="A4904" s="85"/>
      <c r="F4904" s="4"/>
      <c r="H4904" s="78"/>
      <c r="J4904" s="75"/>
      <c r="K4904" s="71"/>
      <c r="L4904" s="75"/>
      <c r="M4904" s="71"/>
      <c r="O4904" s="71"/>
      <c r="Q4904" s="71"/>
      <c r="V4904" s="4"/>
      <c r="X4904" s="4"/>
      <c r="AJ4904" s="45"/>
      <c r="AK4904" s="45"/>
      <c r="AS4904" s="71"/>
    </row>
    <row r="4905" spans="1:45" ht="15" customHeight="1" x14ac:dyDescent="0.2">
      <c r="A4905" s="85"/>
      <c r="F4905" s="4"/>
      <c r="H4905" s="78"/>
      <c r="J4905" s="75"/>
      <c r="K4905" s="71"/>
      <c r="L4905" s="75"/>
      <c r="M4905" s="71"/>
      <c r="O4905" s="71"/>
      <c r="Q4905" s="71"/>
      <c r="V4905" s="4"/>
      <c r="X4905" s="4"/>
      <c r="AJ4905" s="45"/>
      <c r="AK4905" s="45"/>
      <c r="AS4905" s="71"/>
    </row>
    <row r="4906" spans="1:45" ht="15" customHeight="1" x14ac:dyDescent="0.2">
      <c r="A4906" s="85"/>
      <c r="F4906" s="4"/>
      <c r="H4906" s="78"/>
      <c r="J4906" s="75"/>
      <c r="K4906" s="71"/>
      <c r="L4906" s="75"/>
      <c r="M4906" s="71"/>
      <c r="O4906" s="71"/>
      <c r="Q4906" s="71"/>
      <c r="V4906" s="4"/>
      <c r="X4906" s="4"/>
      <c r="AJ4906" s="45"/>
      <c r="AK4906" s="45"/>
      <c r="AS4906" s="71"/>
    </row>
    <row r="4907" spans="1:45" ht="15" customHeight="1" x14ac:dyDescent="0.2">
      <c r="A4907" s="85"/>
      <c r="F4907" s="4"/>
      <c r="H4907" s="78"/>
      <c r="J4907" s="75"/>
      <c r="K4907" s="71"/>
      <c r="L4907" s="75"/>
      <c r="M4907" s="71"/>
      <c r="O4907" s="71"/>
      <c r="Q4907" s="71"/>
      <c r="V4907" s="4"/>
      <c r="X4907" s="4"/>
      <c r="AJ4907" s="45"/>
      <c r="AK4907" s="45"/>
      <c r="AS4907" s="71"/>
    </row>
    <row r="4908" spans="1:45" ht="15" customHeight="1" x14ac:dyDescent="0.2">
      <c r="A4908" s="85"/>
      <c r="F4908" s="4"/>
      <c r="H4908" s="78"/>
      <c r="J4908" s="75"/>
      <c r="K4908" s="71"/>
      <c r="L4908" s="75"/>
      <c r="M4908" s="71"/>
      <c r="O4908" s="71"/>
      <c r="Q4908" s="71"/>
      <c r="V4908" s="4"/>
      <c r="X4908" s="4"/>
      <c r="AJ4908" s="45"/>
      <c r="AK4908" s="45"/>
      <c r="AS4908" s="71"/>
    </row>
    <row r="4909" spans="1:45" ht="15" customHeight="1" x14ac:dyDescent="0.2">
      <c r="A4909" s="85"/>
      <c r="F4909" s="4"/>
      <c r="H4909" s="78"/>
      <c r="J4909" s="75"/>
      <c r="K4909" s="71"/>
      <c r="L4909" s="75"/>
      <c r="M4909" s="71"/>
      <c r="O4909" s="71"/>
      <c r="Q4909" s="71"/>
      <c r="V4909" s="4"/>
      <c r="X4909" s="4"/>
      <c r="AJ4909" s="45"/>
      <c r="AK4909" s="45"/>
      <c r="AS4909" s="71"/>
    </row>
    <row r="4910" spans="1:45" ht="15" customHeight="1" x14ac:dyDescent="0.2">
      <c r="A4910" s="85"/>
      <c r="F4910" s="4"/>
      <c r="H4910" s="78"/>
      <c r="J4910" s="75"/>
      <c r="K4910" s="71"/>
      <c r="L4910" s="75"/>
      <c r="M4910" s="71"/>
      <c r="O4910" s="71"/>
      <c r="Q4910" s="71"/>
      <c r="V4910" s="4"/>
      <c r="X4910" s="4"/>
      <c r="AJ4910" s="45"/>
      <c r="AK4910" s="45"/>
      <c r="AS4910" s="71"/>
    </row>
    <row r="4911" spans="1:45" ht="15" customHeight="1" x14ac:dyDescent="0.2">
      <c r="A4911" s="85"/>
      <c r="F4911" s="4"/>
      <c r="H4911" s="78"/>
      <c r="J4911" s="75"/>
      <c r="K4911" s="71"/>
      <c r="L4911" s="75"/>
      <c r="M4911" s="71"/>
      <c r="O4911" s="71"/>
      <c r="Q4911" s="71"/>
      <c r="V4911" s="4"/>
      <c r="X4911" s="4"/>
      <c r="AJ4911" s="45"/>
      <c r="AK4911" s="45"/>
      <c r="AS4911" s="71"/>
    </row>
    <row r="4912" spans="1:45" ht="15" customHeight="1" x14ac:dyDescent="0.2">
      <c r="A4912" s="85"/>
      <c r="F4912" s="4"/>
      <c r="H4912" s="78"/>
      <c r="J4912" s="75"/>
      <c r="K4912" s="71"/>
      <c r="L4912" s="75"/>
      <c r="M4912" s="71"/>
      <c r="O4912" s="71"/>
      <c r="Q4912" s="71"/>
      <c r="V4912" s="4"/>
      <c r="X4912" s="4"/>
      <c r="AJ4912" s="45"/>
      <c r="AK4912" s="45"/>
      <c r="AS4912" s="71"/>
    </row>
    <row r="4913" spans="1:45" ht="15" customHeight="1" x14ac:dyDescent="0.2">
      <c r="A4913" s="85"/>
      <c r="F4913" s="4"/>
      <c r="H4913" s="78"/>
      <c r="J4913" s="75"/>
      <c r="K4913" s="71"/>
      <c r="L4913" s="75"/>
      <c r="M4913" s="71"/>
      <c r="O4913" s="71"/>
      <c r="Q4913" s="71"/>
      <c r="V4913" s="4"/>
      <c r="X4913" s="4"/>
      <c r="AJ4913" s="45"/>
      <c r="AK4913" s="45"/>
      <c r="AS4913" s="71"/>
    </row>
    <row r="4914" spans="1:45" ht="15" customHeight="1" x14ac:dyDescent="0.2">
      <c r="A4914" s="85"/>
      <c r="F4914" s="4"/>
      <c r="H4914" s="78"/>
      <c r="J4914" s="75"/>
      <c r="K4914" s="71"/>
      <c r="L4914" s="75"/>
      <c r="M4914" s="71"/>
      <c r="O4914" s="71"/>
      <c r="Q4914" s="71"/>
      <c r="V4914" s="4"/>
      <c r="X4914" s="4"/>
      <c r="AJ4914" s="45"/>
      <c r="AK4914" s="45"/>
      <c r="AS4914" s="71"/>
    </row>
    <row r="4915" spans="1:45" ht="15" customHeight="1" x14ac:dyDescent="0.2">
      <c r="A4915" s="85"/>
      <c r="F4915" s="4"/>
      <c r="H4915" s="78"/>
      <c r="J4915" s="75"/>
      <c r="K4915" s="71"/>
      <c r="L4915" s="75"/>
      <c r="M4915" s="71"/>
      <c r="O4915" s="71"/>
      <c r="Q4915" s="71"/>
      <c r="V4915" s="4"/>
      <c r="X4915" s="4"/>
      <c r="AJ4915" s="45"/>
      <c r="AK4915" s="45"/>
      <c r="AS4915" s="71"/>
    </row>
    <row r="4916" spans="1:45" ht="15" customHeight="1" x14ac:dyDescent="0.2">
      <c r="A4916" s="85"/>
      <c r="F4916" s="4"/>
      <c r="H4916" s="78"/>
      <c r="J4916" s="75"/>
      <c r="K4916" s="71"/>
      <c r="L4916" s="75"/>
      <c r="M4916" s="71"/>
      <c r="O4916" s="71"/>
      <c r="Q4916" s="71"/>
      <c r="V4916" s="4"/>
      <c r="X4916" s="4"/>
      <c r="AJ4916" s="45"/>
      <c r="AK4916" s="45"/>
      <c r="AS4916" s="71"/>
    </row>
    <row r="4917" spans="1:45" ht="15" customHeight="1" x14ac:dyDescent="0.2">
      <c r="A4917" s="85"/>
      <c r="F4917" s="4"/>
      <c r="H4917" s="78"/>
      <c r="J4917" s="75"/>
      <c r="K4917" s="71"/>
      <c r="L4917" s="75"/>
      <c r="M4917" s="71"/>
      <c r="O4917" s="71"/>
      <c r="Q4917" s="71"/>
      <c r="V4917" s="4"/>
      <c r="X4917" s="4"/>
      <c r="AJ4917" s="45"/>
      <c r="AK4917" s="45"/>
      <c r="AS4917" s="71"/>
    </row>
    <row r="4918" spans="1:45" ht="15" customHeight="1" x14ac:dyDescent="0.2">
      <c r="A4918" s="85"/>
      <c r="F4918" s="4"/>
      <c r="H4918" s="78"/>
      <c r="J4918" s="75"/>
      <c r="K4918" s="71"/>
      <c r="L4918" s="75"/>
      <c r="M4918" s="71"/>
      <c r="O4918" s="71"/>
      <c r="Q4918" s="71"/>
      <c r="V4918" s="4"/>
      <c r="X4918" s="4"/>
      <c r="AJ4918" s="45"/>
      <c r="AK4918" s="45"/>
      <c r="AS4918" s="71"/>
    </row>
    <row r="4919" spans="1:45" ht="15" customHeight="1" x14ac:dyDescent="0.2">
      <c r="A4919" s="85"/>
      <c r="F4919" s="4"/>
      <c r="H4919" s="78"/>
      <c r="J4919" s="75"/>
      <c r="K4919" s="71"/>
      <c r="L4919" s="75"/>
      <c r="M4919" s="71"/>
      <c r="O4919" s="71"/>
      <c r="Q4919" s="71"/>
      <c r="V4919" s="4"/>
      <c r="X4919" s="4"/>
      <c r="AJ4919" s="45"/>
      <c r="AK4919" s="45"/>
      <c r="AS4919" s="71"/>
    </row>
    <row r="4920" spans="1:45" ht="15" customHeight="1" x14ac:dyDescent="0.2">
      <c r="A4920" s="85"/>
      <c r="F4920" s="4"/>
      <c r="H4920" s="78"/>
      <c r="J4920" s="75"/>
      <c r="K4920" s="71"/>
      <c r="L4920" s="75"/>
      <c r="M4920" s="71"/>
      <c r="O4920" s="71"/>
      <c r="Q4920" s="71"/>
      <c r="V4920" s="4"/>
      <c r="X4920" s="4"/>
      <c r="AJ4920" s="45"/>
      <c r="AK4920" s="45"/>
      <c r="AS4920" s="71"/>
    </row>
    <row r="4921" spans="1:45" ht="15" customHeight="1" x14ac:dyDescent="0.2">
      <c r="A4921" s="85"/>
      <c r="F4921" s="4"/>
      <c r="H4921" s="78"/>
      <c r="J4921" s="75"/>
      <c r="K4921" s="71"/>
      <c r="L4921" s="75"/>
      <c r="M4921" s="71"/>
      <c r="O4921" s="71"/>
      <c r="Q4921" s="71"/>
      <c r="V4921" s="4"/>
      <c r="X4921" s="4"/>
      <c r="AJ4921" s="45"/>
      <c r="AK4921" s="45"/>
      <c r="AS4921" s="71"/>
    </row>
    <row r="4922" spans="1:45" ht="15" customHeight="1" x14ac:dyDescent="0.2">
      <c r="A4922" s="85"/>
      <c r="F4922" s="4"/>
      <c r="H4922" s="78"/>
      <c r="J4922" s="75"/>
      <c r="K4922" s="71"/>
      <c r="L4922" s="75"/>
      <c r="M4922" s="71"/>
      <c r="O4922" s="71"/>
      <c r="Q4922" s="71"/>
      <c r="V4922" s="4"/>
      <c r="X4922" s="4"/>
      <c r="AJ4922" s="45"/>
      <c r="AK4922" s="45"/>
      <c r="AS4922" s="71"/>
    </row>
    <row r="4923" spans="1:45" ht="15" customHeight="1" x14ac:dyDescent="0.2">
      <c r="A4923" s="85"/>
      <c r="F4923" s="4"/>
      <c r="H4923" s="78"/>
      <c r="J4923" s="75"/>
      <c r="K4923" s="71"/>
      <c r="L4923" s="75"/>
      <c r="M4923" s="71"/>
      <c r="O4923" s="71"/>
      <c r="Q4923" s="71"/>
      <c r="V4923" s="4"/>
      <c r="X4923" s="4"/>
      <c r="AJ4923" s="45"/>
      <c r="AK4923" s="45"/>
      <c r="AS4923" s="71"/>
    </row>
    <row r="4924" spans="1:45" ht="15" customHeight="1" x14ac:dyDescent="0.2">
      <c r="A4924" s="85"/>
      <c r="F4924" s="4"/>
      <c r="H4924" s="78"/>
      <c r="J4924" s="75"/>
      <c r="K4924" s="71"/>
      <c r="L4924" s="75"/>
      <c r="M4924" s="71"/>
      <c r="O4924" s="71"/>
      <c r="Q4924" s="71"/>
      <c r="V4924" s="4"/>
      <c r="X4924" s="4"/>
      <c r="AJ4924" s="45"/>
      <c r="AK4924" s="45"/>
      <c r="AS4924" s="71"/>
    </row>
    <row r="4925" spans="1:45" ht="15" customHeight="1" x14ac:dyDescent="0.2">
      <c r="A4925" s="85"/>
      <c r="F4925" s="4"/>
      <c r="H4925" s="78"/>
      <c r="J4925" s="75"/>
      <c r="K4925" s="71"/>
      <c r="L4925" s="75"/>
      <c r="M4925" s="71"/>
      <c r="O4925" s="71"/>
      <c r="Q4925" s="71"/>
      <c r="V4925" s="4"/>
      <c r="X4925" s="4"/>
      <c r="AJ4925" s="45"/>
      <c r="AK4925" s="45"/>
      <c r="AS4925" s="71"/>
    </row>
    <row r="4926" spans="1:45" ht="15" customHeight="1" x14ac:dyDescent="0.2">
      <c r="A4926" s="85"/>
      <c r="F4926" s="4"/>
      <c r="H4926" s="78"/>
      <c r="J4926" s="75"/>
      <c r="K4926" s="71"/>
      <c r="L4926" s="75"/>
      <c r="M4926" s="71"/>
      <c r="O4926" s="71"/>
      <c r="Q4926" s="71"/>
      <c r="V4926" s="4"/>
      <c r="X4926" s="4"/>
      <c r="AJ4926" s="45"/>
      <c r="AK4926" s="45"/>
      <c r="AS4926" s="71"/>
    </row>
    <row r="4927" spans="1:45" ht="15" customHeight="1" x14ac:dyDescent="0.2">
      <c r="A4927" s="85"/>
      <c r="F4927" s="4"/>
      <c r="H4927" s="78"/>
      <c r="J4927" s="75"/>
      <c r="K4927" s="71"/>
      <c r="L4927" s="75"/>
      <c r="M4927" s="71"/>
      <c r="O4927" s="71"/>
      <c r="Q4927" s="71"/>
      <c r="V4927" s="4"/>
      <c r="X4927" s="4"/>
      <c r="AJ4927" s="45"/>
      <c r="AK4927" s="45"/>
      <c r="AS4927" s="71"/>
    </row>
    <row r="4928" spans="1:45" ht="15" customHeight="1" x14ac:dyDescent="0.2">
      <c r="A4928" s="85"/>
      <c r="F4928" s="4"/>
      <c r="H4928" s="78"/>
      <c r="J4928" s="75"/>
      <c r="K4928" s="71"/>
      <c r="L4928" s="75"/>
      <c r="M4928" s="71"/>
      <c r="O4928" s="71"/>
      <c r="Q4928" s="71"/>
      <c r="V4928" s="4"/>
      <c r="X4928" s="4"/>
      <c r="AJ4928" s="45"/>
      <c r="AK4928" s="45"/>
      <c r="AS4928" s="71"/>
    </row>
    <row r="4929" spans="1:45" ht="15" customHeight="1" x14ac:dyDescent="0.2">
      <c r="A4929" s="85"/>
      <c r="F4929" s="4"/>
      <c r="H4929" s="78"/>
      <c r="J4929" s="75"/>
      <c r="K4929" s="71"/>
      <c r="L4929" s="75"/>
      <c r="M4929" s="71"/>
      <c r="O4929" s="71"/>
      <c r="Q4929" s="71"/>
      <c r="V4929" s="4"/>
      <c r="X4929" s="4"/>
      <c r="AJ4929" s="45"/>
      <c r="AK4929" s="45"/>
      <c r="AS4929" s="71"/>
    </row>
    <row r="4930" spans="1:45" ht="15" customHeight="1" x14ac:dyDescent="0.2">
      <c r="A4930" s="85"/>
      <c r="F4930" s="4"/>
      <c r="H4930" s="78"/>
      <c r="J4930" s="75"/>
      <c r="K4930" s="71"/>
      <c r="L4930" s="75"/>
      <c r="M4930" s="71"/>
      <c r="O4930" s="71"/>
      <c r="Q4930" s="71"/>
      <c r="V4930" s="4"/>
      <c r="X4930" s="4"/>
      <c r="AJ4930" s="45"/>
      <c r="AK4930" s="45"/>
      <c r="AS4930" s="71"/>
    </row>
    <row r="4931" spans="1:45" ht="15" customHeight="1" x14ac:dyDescent="0.2">
      <c r="A4931" s="85"/>
      <c r="F4931" s="4"/>
      <c r="H4931" s="78"/>
      <c r="J4931" s="75"/>
      <c r="K4931" s="71"/>
      <c r="L4931" s="75"/>
      <c r="M4931" s="71"/>
      <c r="O4931" s="71"/>
      <c r="Q4931" s="71"/>
      <c r="V4931" s="4"/>
      <c r="X4931" s="4"/>
      <c r="AJ4931" s="45"/>
      <c r="AK4931" s="45"/>
      <c r="AS4931" s="71"/>
    </row>
    <row r="4932" spans="1:45" ht="15" customHeight="1" x14ac:dyDescent="0.2">
      <c r="A4932" s="85"/>
      <c r="F4932" s="4"/>
      <c r="H4932" s="78"/>
      <c r="J4932" s="75"/>
      <c r="K4932" s="71"/>
      <c r="L4932" s="75"/>
      <c r="M4932" s="71"/>
      <c r="O4932" s="71"/>
      <c r="Q4932" s="71"/>
      <c r="V4932" s="4"/>
      <c r="X4932" s="4"/>
      <c r="AJ4932" s="45"/>
      <c r="AK4932" s="45"/>
      <c r="AS4932" s="71"/>
    </row>
    <row r="4933" spans="1:45" ht="15" customHeight="1" x14ac:dyDescent="0.2">
      <c r="A4933" s="85"/>
      <c r="F4933" s="4"/>
      <c r="H4933" s="78"/>
      <c r="J4933" s="75"/>
      <c r="K4933" s="71"/>
      <c r="L4933" s="75"/>
      <c r="M4933" s="71"/>
      <c r="O4933" s="71"/>
      <c r="Q4933" s="71"/>
      <c r="V4933" s="4"/>
      <c r="X4933" s="4"/>
      <c r="AJ4933" s="45"/>
      <c r="AK4933" s="45"/>
      <c r="AS4933" s="71"/>
    </row>
    <row r="4934" spans="1:45" ht="15" customHeight="1" x14ac:dyDescent="0.2">
      <c r="A4934" s="85"/>
      <c r="F4934" s="4"/>
      <c r="H4934" s="78"/>
      <c r="J4934" s="75"/>
      <c r="K4934" s="71"/>
      <c r="L4934" s="75"/>
      <c r="M4934" s="71"/>
      <c r="O4934" s="71"/>
      <c r="Q4934" s="71"/>
      <c r="V4934" s="4"/>
      <c r="X4934" s="4"/>
      <c r="AJ4934" s="45"/>
      <c r="AK4934" s="45"/>
      <c r="AS4934" s="71"/>
    </row>
    <row r="4935" spans="1:45" ht="15" customHeight="1" x14ac:dyDescent="0.2">
      <c r="A4935" s="85"/>
      <c r="F4935" s="4"/>
      <c r="H4935" s="78"/>
      <c r="J4935" s="75"/>
      <c r="K4935" s="71"/>
      <c r="L4935" s="75"/>
      <c r="M4935" s="71"/>
      <c r="O4935" s="71"/>
      <c r="Q4935" s="71"/>
      <c r="V4935" s="4"/>
      <c r="X4935" s="4"/>
      <c r="AJ4935" s="45"/>
      <c r="AK4935" s="45"/>
      <c r="AS4935" s="71"/>
    </row>
    <row r="4936" spans="1:45" ht="15" customHeight="1" x14ac:dyDescent="0.2">
      <c r="A4936" s="85"/>
      <c r="F4936" s="4"/>
      <c r="H4936" s="78"/>
      <c r="J4936" s="75"/>
      <c r="K4936" s="71"/>
      <c r="L4936" s="75"/>
      <c r="M4936" s="71"/>
      <c r="O4936" s="71"/>
      <c r="Q4936" s="71"/>
      <c r="V4936" s="4"/>
      <c r="X4936" s="4"/>
      <c r="AJ4936" s="45"/>
      <c r="AK4936" s="45"/>
      <c r="AS4936" s="71"/>
    </row>
    <row r="4937" spans="1:45" ht="15" customHeight="1" x14ac:dyDescent="0.2">
      <c r="A4937" s="85"/>
      <c r="F4937" s="4"/>
      <c r="H4937" s="78"/>
      <c r="J4937" s="75"/>
      <c r="K4937" s="71"/>
      <c r="L4937" s="75"/>
      <c r="M4937" s="71"/>
      <c r="O4937" s="71"/>
      <c r="Q4937" s="71"/>
      <c r="V4937" s="4"/>
      <c r="X4937" s="4"/>
      <c r="AJ4937" s="45"/>
      <c r="AK4937" s="45"/>
      <c r="AS4937" s="71"/>
    </row>
    <row r="4938" spans="1:45" ht="15" customHeight="1" x14ac:dyDescent="0.2">
      <c r="A4938" s="85"/>
      <c r="F4938" s="4"/>
      <c r="H4938" s="78"/>
      <c r="J4938" s="75"/>
      <c r="K4938" s="71"/>
      <c r="L4938" s="75"/>
      <c r="M4938" s="71"/>
      <c r="O4938" s="71"/>
      <c r="Q4938" s="71"/>
      <c r="V4938" s="4"/>
      <c r="X4938" s="4"/>
      <c r="AJ4938" s="45"/>
      <c r="AK4938" s="45"/>
      <c r="AS4938" s="71"/>
    </row>
    <row r="4939" spans="1:45" ht="15" customHeight="1" x14ac:dyDescent="0.2">
      <c r="A4939" s="85"/>
      <c r="F4939" s="4"/>
      <c r="H4939" s="78"/>
      <c r="J4939" s="75"/>
      <c r="K4939" s="71"/>
      <c r="L4939" s="75"/>
      <c r="M4939" s="71"/>
      <c r="O4939" s="71"/>
      <c r="Q4939" s="71"/>
      <c r="V4939" s="4"/>
      <c r="X4939" s="4"/>
      <c r="AJ4939" s="45"/>
      <c r="AK4939" s="45"/>
      <c r="AS4939" s="71"/>
    </row>
    <row r="4940" spans="1:45" ht="15" customHeight="1" x14ac:dyDescent="0.2">
      <c r="A4940" s="85"/>
      <c r="F4940" s="4"/>
      <c r="H4940" s="78"/>
      <c r="J4940" s="75"/>
      <c r="K4940" s="71"/>
      <c r="L4940" s="75"/>
      <c r="M4940" s="71"/>
      <c r="O4940" s="71"/>
      <c r="Q4940" s="71"/>
      <c r="V4940" s="4"/>
      <c r="X4940" s="4"/>
      <c r="AJ4940" s="45"/>
      <c r="AK4940" s="45"/>
      <c r="AS4940" s="71"/>
    </row>
    <row r="4941" spans="1:45" ht="15" customHeight="1" x14ac:dyDescent="0.2">
      <c r="A4941" s="85"/>
      <c r="F4941" s="4"/>
      <c r="H4941" s="78"/>
      <c r="J4941" s="75"/>
      <c r="K4941" s="71"/>
      <c r="L4941" s="75"/>
      <c r="M4941" s="71"/>
      <c r="O4941" s="71"/>
      <c r="Q4941" s="71"/>
      <c r="V4941" s="4"/>
      <c r="X4941" s="4"/>
      <c r="AJ4941" s="45"/>
      <c r="AK4941" s="45"/>
      <c r="AS4941" s="71"/>
    </row>
    <row r="4942" spans="1:45" ht="15" customHeight="1" x14ac:dyDescent="0.2">
      <c r="A4942" s="85"/>
      <c r="F4942" s="4"/>
      <c r="H4942" s="78"/>
      <c r="J4942" s="75"/>
      <c r="K4942" s="71"/>
      <c r="L4942" s="75"/>
      <c r="M4942" s="71"/>
      <c r="O4942" s="71"/>
      <c r="Q4942" s="71"/>
      <c r="V4942" s="4"/>
      <c r="X4942" s="4"/>
      <c r="AJ4942" s="45"/>
      <c r="AK4942" s="45"/>
      <c r="AS4942" s="71"/>
    </row>
    <row r="4943" spans="1:45" ht="15" customHeight="1" x14ac:dyDescent="0.2">
      <c r="A4943" s="85"/>
      <c r="F4943" s="4"/>
      <c r="H4943" s="78"/>
      <c r="J4943" s="75"/>
      <c r="K4943" s="71"/>
      <c r="L4943" s="75"/>
      <c r="M4943" s="71"/>
      <c r="O4943" s="71"/>
      <c r="Q4943" s="71"/>
      <c r="V4943" s="4"/>
      <c r="X4943" s="4"/>
      <c r="AJ4943" s="45"/>
      <c r="AK4943" s="45"/>
      <c r="AS4943" s="71"/>
    </row>
    <row r="4944" spans="1:45" ht="15" customHeight="1" x14ac:dyDescent="0.2">
      <c r="A4944" s="85"/>
      <c r="F4944" s="4"/>
      <c r="H4944" s="78"/>
      <c r="J4944" s="75"/>
      <c r="K4944" s="71"/>
      <c r="L4944" s="75"/>
      <c r="M4944" s="71"/>
      <c r="O4944" s="71"/>
      <c r="Q4944" s="71"/>
      <c r="V4944" s="4"/>
      <c r="X4944" s="4"/>
      <c r="AJ4944" s="45"/>
      <c r="AK4944" s="45"/>
      <c r="AS4944" s="71"/>
    </row>
    <row r="4945" spans="1:45" ht="15" customHeight="1" x14ac:dyDescent="0.2">
      <c r="A4945" s="85"/>
      <c r="F4945" s="4"/>
      <c r="H4945" s="78"/>
      <c r="J4945" s="75"/>
      <c r="K4945" s="71"/>
      <c r="L4945" s="75"/>
      <c r="M4945" s="71"/>
      <c r="O4945" s="71"/>
      <c r="Q4945" s="71"/>
      <c r="V4945" s="4"/>
      <c r="X4945" s="4"/>
      <c r="AJ4945" s="45"/>
      <c r="AK4945" s="45"/>
      <c r="AS4945" s="71"/>
    </row>
    <row r="4946" spans="1:45" ht="15" customHeight="1" x14ac:dyDescent="0.2">
      <c r="A4946" s="85"/>
      <c r="F4946" s="4"/>
      <c r="H4946" s="78"/>
      <c r="J4946" s="75"/>
      <c r="K4946" s="71"/>
      <c r="L4946" s="75"/>
      <c r="M4946" s="71"/>
      <c r="O4946" s="71"/>
      <c r="Q4946" s="71"/>
      <c r="V4946" s="4"/>
      <c r="X4946" s="4"/>
      <c r="AJ4946" s="45"/>
      <c r="AK4946" s="45"/>
      <c r="AS4946" s="71"/>
    </row>
    <row r="4947" spans="1:45" ht="15" customHeight="1" x14ac:dyDescent="0.2">
      <c r="A4947" s="85"/>
      <c r="F4947" s="4"/>
      <c r="H4947" s="78"/>
      <c r="J4947" s="75"/>
      <c r="K4947" s="71"/>
      <c r="L4947" s="75"/>
      <c r="M4947" s="71"/>
      <c r="O4947" s="71"/>
      <c r="Q4947" s="71"/>
      <c r="V4947" s="4"/>
      <c r="X4947" s="4"/>
      <c r="AJ4947" s="45"/>
      <c r="AK4947" s="45"/>
      <c r="AS4947" s="71"/>
    </row>
    <row r="4948" spans="1:45" ht="15" customHeight="1" x14ac:dyDescent="0.2">
      <c r="A4948" s="85"/>
      <c r="F4948" s="4"/>
      <c r="H4948" s="78"/>
      <c r="J4948" s="75"/>
      <c r="K4948" s="71"/>
      <c r="L4948" s="75"/>
      <c r="M4948" s="71"/>
      <c r="O4948" s="71"/>
      <c r="Q4948" s="71"/>
      <c r="V4948" s="4"/>
      <c r="X4948" s="4"/>
      <c r="AJ4948" s="45"/>
      <c r="AK4948" s="45"/>
      <c r="AS4948" s="71"/>
    </row>
    <row r="4949" spans="1:45" ht="15" customHeight="1" x14ac:dyDescent="0.2">
      <c r="A4949" s="85"/>
      <c r="F4949" s="4"/>
      <c r="H4949" s="79"/>
      <c r="J4949" s="75"/>
      <c r="K4949" s="71"/>
      <c r="L4949" s="75"/>
      <c r="M4949" s="71"/>
      <c r="O4949" s="71"/>
      <c r="Q4949" s="71"/>
      <c r="V4949" s="4"/>
      <c r="X4949" s="4"/>
      <c r="AJ4949" s="45"/>
      <c r="AK4949" s="45"/>
      <c r="AS4949" s="71"/>
    </row>
    <row r="4950" spans="1:45" ht="15" customHeight="1" x14ac:dyDescent="0.2">
      <c r="A4950" s="85"/>
      <c r="F4950" s="4"/>
      <c r="H4950" s="79"/>
      <c r="J4950" s="75"/>
      <c r="K4950" s="71"/>
      <c r="L4950" s="75"/>
      <c r="M4950" s="71"/>
      <c r="O4950" s="71"/>
      <c r="Q4950" s="71"/>
      <c r="V4950" s="4"/>
      <c r="X4950" s="4"/>
      <c r="AJ4950" s="45"/>
      <c r="AK4950" s="45"/>
      <c r="AS4950" s="71"/>
    </row>
    <row r="4951" spans="1:45" ht="15" customHeight="1" x14ac:dyDescent="0.2">
      <c r="A4951" s="85"/>
      <c r="F4951" s="4"/>
      <c r="H4951" s="78"/>
      <c r="J4951" s="75"/>
      <c r="K4951" s="71"/>
      <c r="L4951" s="75"/>
      <c r="M4951" s="71"/>
      <c r="O4951" s="71"/>
      <c r="Q4951" s="71"/>
      <c r="V4951" s="4"/>
      <c r="X4951" s="4"/>
      <c r="AJ4951" s="45"/>
      <c r="AK4951" s="45"/>
      <c r="AS4951" s="71"/>
    </row>
    <row r="4952" spans="1:45" ht="15" customHeight="1" x14ac:dyDescent="0.2">
      <c r="A4952" s="85"/>
      <c r="F4952" s="4"/>
      <c r="H4952" s="78"/>
      <c r="J4952" s="75"/>
      <c r="K4952" s="71"/>
      <c r="L4952" s="75"/>
      <c r="M4952" s="71"/>
      <c r="O4952" s="71"/>
      <c r="Q4952" s="71"/>
      <c r="V4952" s="4"/>
      <c r="X4952" s="4"/>
      <c r="AJ4952" s="45"/>
      <c r="AK4952" s="45"/>
      <c r="AS4952" s="71"/>
    </row>
    <row r="4953" spans="1:45" ht="15" customHeight="1" x14ac:dyDescent="0.2">
      <c r="A4953" s="85"/>
      <c r="F4953" s="4"/>
      <c r="H4953" s="78"/>
      <c r="J4953" s="75"/>
      <c r="K4953" s="71"/>
      <c r="L4953" s="75"/>
      <c r="M4953" s="71"/>
      <c r="O4953" s="71"/>
      <c r="Q4953" s="71"/>
      <c r="V4953" s="4"/>
      <c r="X4953" s="4"/>
      <c r="AJ4953" s="45"/>
      <c r="AK4953" s="45"/>
      <c r="AS4953" s="71"/>
    </row>
    <row r="4954" spans="1:45" ht="15" customHeight="1" x14ac:dyDescent="0.2">
      <c r="A4954" s="85"/>
      <c r="F4954" s="4"/>
      <c r="H4954" s="78"/>
      <c r="J4954" s="75"/>
      <c r="K4954" s="71"/>
      <c r="L4954" s="75"/>
      <c r="M4954" s="71"/>
      <c r="O4954" s="71"/>
      <c r="Q4954" s="71"/>
      <c r="V4954" s="4"/>
      <c r="X4954" s="4"/>
      <c r="AJ4954" s="45"/>
      <c r="AK4954" s="45"/>
      <c r="AS4954" s="71"/>
    </row>
    <row r="4955" spans="1:45" ht="15" customHeight="1" x14ac:dyDescent="0.2">
      <c r="A4955" s="85"/>
      <c r="F4955" s="4"/>
      <c r="H4955" s="79"/>
      <c r="J4955" s="75"/>
      <c r="K4955" s="71"/>
      <c r="L4955" s="75"/>
      <c r="M4955" s="71"/>
      <c r="O4955" s="71"/>
      <c r="Q4955" s="71"/>
      <c r="V4955" s="4"/>
      <c r="X4955" s="4"/>
      <c r="AJ4955" s="45"/>
      <c r="AK4955" s="45"/>
      <c r="AS4955" s="71"/>
    </row>
    <row r="4956" spans="1:45" ht="15" customHeight="1" x14ac:dyDescent="0.2">
      <c r="A4956" s="85"/>
      <c r="F4956" s="4"/>
      <c r="H4956" s="79"/>
      <c r="J4956" s="75"/>
      <c r="K4956" s="71"/>
      <c r="L4956" s="75"/>
      <c r="M4956" s="71"/>
      <c r="O4956" s="71"/>
      <c r="Q4956" s="71"/>
      <c r="V4956" s="4"/>
      <c r="X4956" s="4"/>
      <c r="AJ4956" s="45"/>
      <c r="AK4956" s="45"/>
      <c r="AS4956" s="71"/>
    </row>
    <row r="4957" spans="1:45" ht="15" customHeight="1" x14ac:dyDescent="0.2">
      <c r="A4957" s="85"/>
      <c r="F4957" s="4"/>
      <c r="H4957" s="79"/>
      <c r="J4957" s="75"/>
      <c r="K4957" s="71"/>
      <c r="L4957" s="75"/>
      <c r="M4957" s="71"/>
      <c r="O4957" s="71"/>
      <c r="Q4957" s="71"/>
      <c r="V4957" s="4"/>
      <c r="X4957" s="4"/>
      <c r="AJ4957" s="45"/>
      <c r="AK4957" s="45"/>
      <c r="AS4957" s="71"/>
    </row>
    <row r="4958" spans="1:45" ht="15" customHeight="1" x14ac:dyDescent="0.2">
      <c r="A4958" s="85"/>
      <c r="F4958" s="4"/>
      <c r="H4958" s="79"/>
      <c r="J4958" s="75"/>
      <c r="K4958" s="71"/>
      <c r="L4958" s="75"/>
      <c r="M4958" s="71"/>
      <c r="O4958" s="71"/>
      <c r="Q4958" s="71"/>
      <c r="V4958" s="4"/>
      <c r="X4958" s="4"/>
      <c r="AJ4958" s="45"/>
      <c r="AK4958" s="45"/>
      <c r="AS4958" s="71"/>
    </row>
    <row r="4959" spans="1:45" ht="15" customHeight="1" x14ac:dyDescent="0.2">
      <c r="A4959" s="85"/>
      <c r="F4959" s="4"/>
      <c r="H4959" s="79"/>
      <c r="J4959" s="75"/>
      <c r="K4959" s="71"/>
      <c r="L4959" s="75"/>
      <c r="M4959" s="71"/>
      <c r="O4959" s="71"/>
      <c r="Q4959" s="71"/>
      <c r="V4959" s="4"/>
      <c r="X4959" s="4"/>
      <c r="AJ4959" s="45"/>
      <c r="AK4959" s="45"/>
      <c r="AS4959" s="71"/>
    </row>
    <row r="4960" spans="1:45" ht="15" customHeight="1" x14ac:dyDescent="0.2">
      <c r="A4960" s="85"/>
      <c r="F4960" s="4"/>
      <c r="H4960" s="79"/>
      <c r="J4960" s="75"/>
      <c r="K4960" s="71"/>
      <c r="L4960" s="75"/>
      <c r="M4960" s="71"/>
      <c r="O4960" s="71"/>
      <c r="Q4960" s="71"/>
      <c r="V4960" s="4"/>
      <c r="X4960" s="4"/>
      <c r="AJ4960" s="45"/>
      <c r="AK4960" s="45"/>
      <c r="AS4960" s="71"/>
    </row>
    <row r="4961" spans="1:45" ht="15" customHeight="1" x14ac:dyDescent="0.2">
      <c r="A4961" s="85"/>
      <c r="F4961" s="4"/>
      <c r="H4961" s="79"/>
      <c r="J4961" s="75"/>
      <c r="K4961" s="71"/>
      <c r="L4961" s="75"/>
      <c r="M4961" s="71"/>
      <c r="O4961" s="71"/>
      <c r="Q4961" s="71"/>
      <c r="V4961" s="4"/>
      <c r="X4961" s="4"/>
      <c r="AJ4961" s="45"/>
      <c r="AK4961" s="45"/>
      <c r="AS4961" s="71"/>
    </row>
    <row r="4962" spans="1:45" ht="15" customHeight="1" x14ac:dyDescent="0.2">
      <c r="A4962" s="85"/>
      <c r="F4962" s="4"/>
      <c r="H4962" s="79"/>
      <c r="J4962" s="75"/>
      <c r="K4962" s="71"/>
      <c r="L4962" s="75"/>
      <c r="M4962" s="71"/>
      <c r="O4962" s="71"/>
      <c r="Q4962" s="71"/>
      <c r="V4962" s="4"/>
      <c r="X4962" s="4"/>
      <c r="AJ4962" s="45"/>
      <c r="AK4962" s="45"/>
      <c r="AS4962" s="71"/>
    </row>
    <row r="4963" spans="1:45" ht="15" customHeight="1" x14ac:dyDescent="0.2">
      <c r="A4963" s="85"/>
      <c r="F4963" s="4"/>
      <c r="H4963" s="79"/>
      <c r="J4963" s="75"/>
      <c r="K4963" s="71"/>
      <c r="L4963" s="75"/>
      <c r="M4963" s="71"/>
      <c r="O4963" s="71"/>
      <c r="Q4963" s="71"/>
      <c r="V4963" s="4"/>
      <c r="X4963" s="4"/>
      <c r="AJ4963" s="45"/>
      <c r="AK4963" s="45"/>
      <c r="AS4963" s="71"/>
    </row>
    <row r="4964" spans="1:45" ht="15" customHeight="1" x14ac:dyDescent="0.2">
      <c r="A4964" s="85"/>
      <c r="F4964" s="4"/>
      <c r="H4964" s="79"/>
      <c r="J4964" s="75"/>
      <c r="K4964" s="71"/>
      <c r="L4964" s="75"/>
      <c r="M4964" s="71"/>
      <c r="O4964" s="71"/>
      <c r="Q4964" s="71"/>
      <c r="V4964" s="4"/>
      <c r="X4964" s="4"/>
      <c r="AJ4964" s="45"/>
      <c r="AK4964" s="45"/>
      <c r="AS4964" s="71"/>
    </row>
    <row r="4965" spans="1:45" ht="15" customHeight="1" x14ac:dyDescent="0.2">
      <c r="A4965" s="85"/>
      <c r="F4965" s="4"/>
      <c r="H4965" s="79"/>
      <c r="J4965" s="75"/>
      <c r="K4965" s="71"/>
      <c r="L4965" s="75"/>
      <c r="M4965" s="71"/>
      <c r="O4965" s="71"/>
      <c r="Q4965" s="71"/>
      <c r="V4965" s="4"/>
      <c r="X4965" s="4"/>
      <c r="AJ4965" s="45"/>
      <c r="AK4965" s="45"/>
      <c r="AS4965" s="71"/>
    </row>
    <row r="4966" spans="1:45" ht="15" customHeight="1" x14ac:dyDescent="0.2">
      <c r="A4966" s="85"/>
      <c r="F4966" s="4"/>
      <c r="H4966" s="79"/>
      <c r="J4966" s="75"/>
      <c r="K4966" s="71"/>
      <c r="L4966" s="75"/>
      <c r="M4966" s="71"/>
      <c r="O4966" s="71"/>
      <c r="Q4966" s="71"/>
      <c r="V4966" s="4"/>
      <c r="X4966" s="4"/>
      <c r="AJ4966" s="45"/>
      <c r="AK4966" s="45"/>
      <c r="AS4966" s="71"/>
    </row>
    <row r="4967" spans="1:45" ht="15" customHeight="1" x14ac:dyDescent="0.2">
      <c r="A4967" s="85"/>
      <c r="F4967" s="4"/>
      <c r="H4967" s="79"/>
      <c r="J4967" s="75"/>
      <c r="K4967" s="71"/>
      <c r="L4967" s="75"/>
      <c r="M4967" s="71"/>
      <c r="O4967" s="71"/>
      <c r="Q4967" s="71"/>
      <c r="V4967" s="4"/>
      <c r="X4967" s="4"/>
      <c r="AJ4967" s="45"/>
      <c r="AK4967" s="45"/>
      <c r="AS4967" s="71"/>
    </row>
    <row r="4968" spans="1:45" ht="15" customHeight="1" x14ac:dyDescent="0.2">
      <c r="A4968" s="85"/>
      <c r="F4968" s="4"/>
      <c r="H4968" s="79"/>
      <c r="J4968" s="75"/>
      <c r="K4968" s="71"/>
      <c r="L4968" s="75"/>
      <c r="M4968" s="71"/>
      <c r="O4968" s="71"/>
      <c r="Q4968" s="71"/>
      <c r="V4968" s="4"/>
      <c r="X4968" s="4"/>
      <c r="AJ4968" s="45"/>
      <c r="AK4968" s="45"/>
      <c r="AS4968" s="71"/>
    </row>
    <row r="4969" spans="1:45" ht="15" customHeight="1" x14ac:dyDescent="0.2">
      <c r="A4969" s="85"/>
      <c r="F4969" s="4"/>
      <c r="H4969" s="79"/>
      <c r="J4969" s="75"/>
      <c r="K4969" s="71"/>
      <c r="L4969" s="75"/>
      <c r="M4969" s="71"/>
      <c r="O4969" s="71"/>
      <c r="Q4969" s="71"/>
      <c r="V4969" s="4"/>
      <c r="X4969" s="4"/>
      <c r="AJ4969" s="45"/>
      <c r="AK4969" s="45"/>
      <c r="AS4969" s="71"/>
    </row>
    <row r="4970" spans="1:45" ht="15" customHeight="1" x14ac:dyDescent="0.2">
      <c r="A4970" s="85"/>
      <c r="F4970" s="4"/>
      <c r="H4970" s="79"/>
      <c r="J4970" s="75"/>
      <c r="K4970" s="71"/>
      <c r="L4970" s="75"/>
      <c r="M4970" s="71"/>
      <c r="O4970" s="71"/>
      <c r="Q4970" s="71"/>
      <c r="V4970" s="4"/>
      <c r="X4970" s="4"/>
      <c r="AJ4970" s="45"/>
      <c r="AK4970" s="45"/>
      <c r="AS4970" s="71"/>
    </row>
    <row r="4971" spans="1:45" ht="15" customHeight="1" x14ac:dyDescent="0.2">
      <c r="A4971" s="85"/>
      <c r="F4971" s="4"/>
      <c r="H4971" s="79"/>
      <c r="J4971" s="75"/>
      <c r="K4971" s="71"/>
      <c r="L4971" s="75"/>
      <c r="M4971" s="71"/>
      <c r="O4971" s="71"/>
      <c r="Q4971" s="71"/>
      <c r="V4971" s="4"/>
      <c r="X4971" s="4"/>
      <c r="AJ4971" s="45"/>
      <c r="AK4971" s="45"/>
      <c r="AS4971" s="71"/>
    </row>
    <row r="4972" spans="1:45" ht="15" customHeight="1" x14ac:dyDescent="0.2">
      <c r="A4972" s="85"/>
      <c r="F4972" s="4"/>
      <c r="H4972" s="79"/>
      <c r="J4972" s="75"/>
      <c r="K4972" s="71"/>
      <c r="L4972" s="75"/>
      <c r="M4972" s="71"/>
      <c r="O4972" s="71"/>
      <c r="Q4972" s="71"/>
      <c r="V4972" s="4"/>
      <c r="X4972" s="4"/>
      <c r="AJ4972" s="45"/>
      <c r="AK4972" s="45"/>
      <c r="AS4972" s="71"/>
    </row>
    <row r="4973" spans="1:45" ht="15" customHeight="1" x14ac:dyDescent="0.2">
      <c r="A4973" s="85"/>
      <c r="F4973" s="4"/>
      <c r="H4973" s="79"/>
      <c r="J4973" s="75"/>
      <c r="K4973" s="71"/>
      <c r="L4973" s="75"/>
      <c r="M4973" s="71"/>
      <c r="O4973" s="71"/>
      <c r="Q4973" s="71"/>
      <c r="V4973" s="4"/>
      <c r="X4973" s="4"/>
      <c r="AJ4973" s="45"/>
      <c r="AK4973" s="45"/>
      <c r="AS4973" s="71"/>
    </row>
    <row r="4974" spans="1:45" ht="15" customHeight="1" x14ac:dyDescent="0.2">
      <c r="A4974" s="85"/>
      <c r="F4974" s="4"/>
      <c r="H4974" s="79"/>
      <c r="J4974" s="75"/>
      <c r="K4974" s="71"/>
      <c r="L4974" s="75"/>
      <c r="M4974" s="71"/>
      <c r="O4974" s="71"/>
      <c r="Q4974" s="71"/>
      <c r="V4974" s="4"/>
      <c r="X4974" s="4"/>
      <c r="AJ4974" s="45"/>
      <c r="AK4974" s="45"/>
      <c r="AS4974" s="71"/>
    </row>
    <row r="4975" spans="1:45" ht="15" customHeight="1" x14ac:dyDescent="0.2">
      <c r="A4975" s="85"/>
      <c r="F4975" s="4"/>
      <c r="H4975" s="79"/>
      <c r="J4975" s="75"/>
      <c r="K4975" s="71"/>
      <c r="L4975" s="75"/>
      <c r="M4975" s="71"/>
      <c r="O4975" s="71"/>
      <c r="Q4975" s="71"/>
      <c r="V4975" s="4"/>
      <c r="X4975" s="4"/>
      <c r="AJ4975" s="45"/>
      <c r="AK4975" s="45"/>
      <c r="AS4975" s="71"/>
    </row>
    <row r="4976" spans="1:45" ht="15" customHeight="1" x14ac:dyDescent="0.2">
      <c r="A4976" s="85"/>
      <c r="F4976" s="4"/>
      <c r="H4976" s="79"/>
      <c r="J4976" s="75"/>
      <c r="K4976" s="71"/>
      <c r="L4976" s="75"/>
      <c r="M4976" s="71"/>
      <c r="O4976" s="71"/>
      <c r="Q4976" s="71"/>
      <c r="V4976" s="4"/>
      <c r="X4976" s="4"/>
      <c r="AJ4976" s="45"/>
      <c r="AK4976" s="45"/>
      <c r="AS4976" s="71"/>
    </row>
    <row r="4977" spans="1:45" ht="15" customHeight="1" x14ac:dyDescent="0.2">
      <c r="A4977" s="85"/>
      <c r="F4977" s="4"/>
      <c r="H4977" s="79"/>
      <c r="J4977" s="75"/>
      <c r="K4977" s="71"/>
      <c r="L4977" s="75"/>
      <c r="M4977" s="71"/>
      <c r="O4977" s="71"/>
      <c r="Q4977" s="71"/>
      <c r="V4977" s="4"/>
      <c r="X4977" s="4"/>
      <c r="AJ4977" s="45"/>
      <c r="AK4977" s="45"/>
      <c r="AS4977" s="71"/>
    </row>
    <row r="4978" spans="1:45" ht="15" customHeight="1" x14ac:dyDescent="0.2">
      <c r="A4978" s="85"/>
      <c r="F4978" s="4"/>
      <c r="H4978" s="79"/>
      <c r="J4978" s="75"/>
      <c r="K4978" s="71"/>
      <c r="L4978" s="75"/>
      <c r="M4978" s="71"/>
      <c r="O4978" s="71"/>
      <c r="Q4978" s="71"/>
      <c r="V4978" s="4"/>
      <c r="X4978" s="4"/>
      <c r="AJ4978" s="45"/>
      <c r="AK4978" s="45"/>
      <c r="AS4978" s="71"/>
    </row>
    <row r="4979" spans="1:45" ht="15" customHeight="1" x14ac:dyDescent="0.2">
      <c r="A4979" s="85"/>
      <c r="F4979" s="4"/>
      <c r="H4979" s="79"/>
      <c r="J4979" s="75"/>
      <c r="K4979" s="71"/>
      <c r="L4979" s="75"/>
      <c r="M4979" s="71"/>
      <c r="O4979" s="71"/>
      <c r="Q4979" s="71"/>
      <c r="V4979" s="4"/>
      <c r="X4979" s="4"/>
      <c r="AJ4979" s="45"/>
      <c r="AK4979" s="45"/>
      <c r="AS4979" s="71"/>
    </row>
    <row r="4980" spans="1:45" ht="15" customHeight="1" x14ac:dyDescent="0.2">
      <c r="A4980" s="85"/>
      <c r="F4980" s="4"/>
      <c r="H4980" s="78"/>
      <c r="J4980" s="75"/>
      <c r="K4980" s="71"/>
      <c r="L4980" s="75"/>
      <c r="M4980" s="71"/>
      <c r="O4980" s="71"/>
      <c r="Q4980" s="71"/>
      <c r="V4980" s="4"/>
      <c r="X4980" s="4"/>
      <c r="AJ4980" s="45"/>
      <c r="AK4980" s="45"/>
      <c r="AS4980" s="71"/>
    </row>
    <row r="4981" spans="1:45" ht="15" customHeight="1" x14ac:dyDescent="0.2">
      <c r="A4981" s="85"/>
      <c r="F4981" s="4"/>
      <c r="H4981" s="78"/>
      <c r="J4981" s="75"/>
      <c r="K4981" s="71"/>
      <c r="L4981" s="75"/>
      <c r="M4981" s="71"/>
      <c r="O4981" s="71"/>
      <c r="Q4981" s="71"/>
      <c r="V4981" s="4"/>
      <c r="X4981" s="4"/>
      <c r="AJ4981" s="45"/>
      <c r="AK4981" s="45"/>
      <c r="AS4981" s="71"/>
    </row>
    <row r="4982" spans="1:45" ht="15" customHeight="1" x14ac:dyDescent="0.2">
      <c r="A4982" s="85"/>
      <c r="F4982" s="4"/>
      <c r="H4982" s="78"/>
      <c r="J4982" s="75"/>
      <c r="K4982" s="71"/>
      <c r="L4982" s="75"/>
      <c r="M4982" s="71"/>
      <c r="O4982" s="71"/>
      <c r="Q4982" s="71"/>
      <c r="V4982" s="4"/>
      <c r="X4982" s="4"/>
      <c r="AJ4982" s="45"/>
      <c r="AK4982" s="45"/>
      <c r="AS4982" s="71"/>
    </row>
    <row r="4983" spans="1:45" ht="15" customHeight="1" x14ac:dyDescent="0.2">
      <c r="A4983" s="85"/>
      <c r="F4983" s="4"/>
      <c r="H4983" s="78"/>
      <c r="J4983" s="75"/>
      <c r="K4983" s="71"/>
      <c r="L4983" s="75"/>
      <c r="M4983" s="71"/>
      <c r="O4983" s="71"/>
      <c r="Q4983" s="71"/>
      <c r="V4983" s="4"/>
      <c r="X4983" s="4"/>
      <c r="AJ4983" s="45"/>
      <c r="AK4983" s="45"/>
      <c r="AS4983" s="71"/>
    </row>
    <row r="4984" spans="1:45" ht="15" customHeight="1" x14ac:dyDescent="0.2">
      <c r="A4984" s="85"/>
      <c r="F4984" s="4"/>
      <c r="H4984" s="78"/>
      <c r="J4984" s="75"/>
      <c r="K4984" s="71"/>
      <c r="L4984" s="75"/>
      <c r="M4984" s="71"/>
      <c r="O4984" s="71"/>
      <c r="Q4984" s="71"/>
      <c r="V4984" s="4"/>
      <c r="X4984" s="4"/>
      <c r="AJ4984" s="45"/>
      <c r="AK4984" s="45"/>
      <c r="AS4984" s="71"/>
    </row>
    <row r="4985" spans="1:45" ht="15" customHeight="1" x14ac:dyDescent="0.2">
      <c r="A4985" s="85"/>
      <c r="F4985" s="4"/>
      <c r="H4985" s="78"/>
      <c r="J4985" s="75"/>
      <c r="K4985" s="71"/>
      <c r="L4985" s="75"/>
      <c r="M4985" s="71"/>
      <c r="O4985" s="71"/>
      <c r="Q4985" s="71"/>
      <c r="V4985" s="4"/>
      <c r="X4985" s="4"/>
      <c r="AJ4985" s="45"/>
      <c r="AK4985" s="45"/>
      <c r="AS4985" s="71"/>
    </row>
    <row r="4986" spans="1:45" ht="15" customHeight="1" x14ac:dyDescent="0.2">
      <c r="A4986" s="85"/>
      <c r="F4986" s="4"/>
      <c r="H4986" s="78"/>
      <c r="J4986" s="75"/>
      <c r="K4986" s="71"/>
      <c r="L4986" s="75"/>
      <c r="M4986" s="71"/>
      <c r="O4986" s="71"/>
      <c r="Q4986" s="71"/>
      <c r="V4986" s="4"/>
      <c r="X4986" s="4"/>
      <c r="AJ4986" s="45"/>
      <c r="AK4986" s="45"/>
      <c r="AS4986" s="71"/>
    </row>
    <row r="4987" spans="1:45" ht="15" customHeight="1" x14ac:dyDescent="0.2">
      <c r="A4987" s="85"/>
      <c r="F4987" s="4"/>
      <c r="H4987" s="78"/>
      <c r="J4987" s="75"/>
      <c r="K4987" s="71"/>
      <c r="L4987" s="75"/>
      <c r="M4987" s="71"/>
      <c r="O4987" s="71"/>
      <c r="Q4987" s="71"/>
      <c r="V4987" s="4"/>
      <c r="X4987" s="4"/>
      <c r="AJ4987" s="45"/>
      <c r="AK4987" s="45"/>
      <c r="AS4987" s="71"/>
    </row>
    <row r="4988" spans="1:45" ht="15" customHeight="1" x14ac:dyDescent="0.2">
      <c r="A4988" s="85"/>
      <c r="F4988" s="4"/>
      <c r="H4988" s="78"/>
      <c r="J4988" s="75"/>
      <c r="K4988" s="71"/>
      <c r="L4988" s="75"/>
      <c r="M4988" s="71"/>
      <c r="O4988" s="71"/>
      <c r="Q4988" s="71"/>
      <c r="V4988" s="4"/>
      <c r="X4988" s="4"/>
      <c r="AJ4988" s="45"/>
      <c r="AK4988" s="45"/>
      <c r="AS4988" s="71"/>
    </row>
    <row r="4989" spans="1:45" ht="15" customHeight="1" x14ac:dyDescent="0.2">
      <c r="A4989" s="85"/>
      <c r="F4989" s="4"/>
      <c r="H4989" s="78"/>
      <c r="J4989" s="75"/>
      <c r="K4989" s="71"/>
      <c r="L4989" s="75"/>
      <c r="M4989" s="71"/>
      <c r="O4989" s="71"/>
      <c r="Q4989" s="71"/>
      <c r="V4989" s="4"/>
      <c r="X4989" s="4"/>
      <c r="AJ4989" s="45"/>
      <c r="AK4989" s="45"/>
      <c r="AS4989" s="71"/>
    </row>
    <row r="4990" spans="1:45" ht="15" customHeight="1" x14ac:dyDescent="0.2">
      <c r="A4990" s="85"/>
      <c r="F4990" s="4"/>
      <c r="H4990" s="78"/>
      <c r="J4990" s="75"/>
      <c r="K4990" s="71"/>
      <c r="L4990" s="75"/>
      <c r="M4990" s="71"/>
      <c r="O4990" s="71"/>
      <c r="Q4990" s="71"/>
      <c r="V4990" s="4"/>
      <c r="X4990" s="4"/>
      <c r="AJ4990" s="45"/>
      <c r="AK4990" s="45"/>
      <c r="AS4990" s="71"/>
    </row>
    <row r="4991" spans="1:45" ht="15" customHeight="1" x14ac:dyDescent="0.2">
      <c r="A4991" s="85"/>
      <c r="F4991" s="4"/>
      <c r="H4991" s="78"/>
      <c r="J4991" s="75"/>
      <c r="K4991" s="71"/>
      <c r="L4991" s="75"/>
      <c r="M4991" s="71"/>
      <c r="O4991" s="71"/>
      <c r="Q4991" s="71"/>
      <c r="V4991" s="4"/>
      <c r="X4991" s="4"/>
      <c r="AJ4991" s="45"/>
      <c r="AK4991" s="45"/>
      <c r="AS4991" s="71"/>
    </row>
    <row r="4992" spans="1:45" ht="15" customHeight="1" x14ac:dyDescent="0.2">
      <c r="A4992" s="85"/>
      <c r="F4992" s="4"/>
      <c r="H4992" s="78"/>
      <c r="J4992" s="75"/>
      <c r="K4992" s="71"/>
      <c r="L4992" s="75"/>
      <c r="M4992" s="71"/>
      <c r="O4992" s="71"/>
      <c r="Q4992" s="71"/>
      <c r="V4992" s="4"/>
      <c r="X4992" s="4"/>
      <c r="AJ4992" s="45"/>
      <c r="AK4992" s="45"/>
      <c r="AS4992" s="71"/>
    </row>
    <row r="4993" spans="1:45" ht="15" customHeight="1" x14ac:dyDescent="0.2">
      <c r="A4993" s="85"/>
      <c r="F4993" s="4"/>
      <c r="H4993" s="78"/>
      <c r="J4993" s="75"/>
      <c r="K4993" s="71"/>
      <c r="L4993" s="75"/>
      <c r="M4993" s="71"/>
      <c r="O4993" s="71"/>
      <c r="Q4993" s="71"/>
      <c r="V4993" s="4"/>
      <c r="X4993" s="4"/>
      <c r="AJ4993" s="45"/>
      <c r="AK4993" s="45"/>
      <c r="AS4993" s="71"/>
    </row>
    <row r="4994" spans="1:45" ht="15" customHeight="1" x14ac:dyDescent="0.2">
      <c r="A4994" s="85"/>
      <c r="F4994" s="4"/>
      <c r="H4994" s="78"/>
      <c r="J4994" s="75"/>
      <c r="K4994" s="71"/>
      <c r="L4994" s="75"/>
      <c r="M4994" s="71"/>
      <c r="O4994" s="71"/>
      <c r="Q4994" s="71"/>
      <c r="V4994" s="4"/>
      <c r="X4994" s="4"/>
      <c r="AJ4994" s="45"/>
      <c r="AK4994" s="45"/>
      <c r="AS4994" s="71"/>
    </row>
    <row r="4995" spans="1:45" ht="15" customHeight="1" x14ac:dyDescent="0.2">
      <c r="A4995" s="85"/>
      <c r="F4995" s="4"/>
      <c r="H4995" s="78"/>
      <c r="J4995" s="75"/>
      <c r="K4995" s="71"/>
      <c r="L4995" s="75"/>
      <c r="M4995" s="71"/>
      <c r="O4995" s="71"/>
      <c r="Q4995" s="71"/>
      <c r="V4995" s="4"/>
      <c r="X4995" s="4"/>
      <c r="AJ4995" s="45"/>
      <c r="AK4995" s="45"/>
      <c r="AS4995" s="71"/>
    </row>
    <row r="4996" spans="1:45" ht="15" customHeight="1" x14ac:dyDescent="0.2">
      <c r="A4996" s="85"/>
      <c r="F4996" s="4"/>
      <c r="H4996" s="78"/>
      <c r="J4996" s="75"/>
      <c r="K4996" s="71"/>
      <c r="L4996" s="75"/>
      <c r="M4996" s="71"/>
      <c r="O4996" s="71"/>
      <c r="Q4996" s="71"/>
      <c r="V4996" s="4"/>
      <c r="X4996" s="4"/>
      <c r="AJ4996" s="45"/>
      <c r="AK4996" s="45"/>
      <c r="AS4996" s="71"/>
    </row>
    <row r="4997" spans="1:45" ht="15" customHeight="1" x14ac:dyDescent="0.2">
      <c r="A4997" s="85"/>
      <c r="F4997" s="4"/>
      <c r="H4997" s="78"/>
      <c r="J4997" s="75"/>
      <c r="K4997" s="71"/>
      <c r="L4997" s="75"/>
      <c r="M4997" s="71"/>
      <c r="O4997" s="71"/>
      <c r="Q4997" s="71"/>
      <c r="V4997" s="4"/>
      <c r="X4997" s="4"/>
      <c r="AJ4997" s="45"/>
      <c r="AK4997" s="45"/>
      <c r="AS4997" s="71"/>
    </row>
    <row r="4998" spans="1:45" ht="15" customHeight="1" x14ac:dyDescent="0.2">
      <c r="A4998" s="85"/>
      <c r="F4998" s="4"/>
      <c r="H4998" s="78"/>
      <c r="J4998" s="75"/>
      <c r="K4998" s="71"/>
      <c r="L4998" s="75"/>
      <c r="M4998" s="71"/>
      <c r="O4998" s="71"/>
      <c r="Q4998" s="71"/>
      <c r="V4998" s="4"/>
      <c r="X4998" s="4"/>
      <c r="AJ4998" s="45"/>
      <c r="AK4998" s="45"/>
      <c r="AS4998" s="71"/>
    </row>
    <row r="4999" spans="1:45" ht="15" customHeight="1" x14ac:dyDescent="0.2">
      <c r="A4999" s="85"/>
      <c r="F4999" s="4"/>
      <c r="H4999" s="78"/>
      <c r="J4999" s="75"/>
      <c r="K4999" s="71"/>
      <c r="L4999" s="75"/>
      <c r="M4999" s="71"/>
      <c r="O4999" s="71"/>
      <c r="Q4999" s="71"/>
      <c r="V4999" s="4"/>
      <c r="X4999" s="4"/>
      <c r="AJ4999" s="45"/>
      <c r="AK4999" s="45"/>
      <c r="AS4999" s="71"/>
    </row>
    <row r="5000" spans="1:45" ht="15" customHeight="1" x14ac:dyDescent="0.2">
      <c r="A5000" s="85"/>
      <c r="F5000" s="4"/>
      <c r="H5000" s="78"/>
      <c r="J5000" s="75"/>
      <c r="K5000" s="71"/>
      <c r="L5000" s="75"/>
      <c r="M5000" s="71"/>
      <c r="O5000" s="71"/>
      <c r="Q5000" s="71"/>
      <c r="V5000" s="4"/>
      <c r="X5000" s="4"/>
      <c r="AJ5000" s="45"/>
      <c r="AK5000" s="45"/>
      <c r="AS5000" s="71"/>
    </row>
    <row r="5001" spans="1:45" ht="15" customHeight="1" x14ac:dyDescent="0.2">
      <c r="A5001" s="85"/>
      <c r="F5001" s="4"/>
      <c r="H5001" s="78"/>
      <c r="J5001" s="75"/>
      <c r="K5001" s="71"/>
      <c r="L5001" s="75"/>
      <c r="M5001" s="71"/>
      <c r="O5001" s="71"/>
      <c r="Q5001" s="71"/>
      <c r="V5001" s="4"/>
      <c r="X5001" s="4"/>
      <c r="AJ5001" s="45"/>
      <c r="AK5001" s="45"/>
      <c r="AS5001" s="71"/>
    </row>
    <row r="5002" spans="1:45" ht="15" customHeight="1" x14ac:dyDescent="0.2">
      <c r="A5002" s="85"/>
      <c r="F5002" s="4"/>
      <c r="H5002" s="78"/>
      <c r="J5002" s="75"/>
      <c r="K5002" s="71"/>
      <c r="L5002" s="75"/>
      <c r="M5002" s="71"/>
      <c r="O5002" s="71"/>
      <c r="Q5002" s="71"/>
      <c r="V5002" s="4"/>
      <c r="X5002" s="4"/>
      <c r="AJ5002" s="45"/>
      <c r="AK5002" s="45"/>
      <c r="AS5002" s="71"/>
    </row>
    <row r="5003" spans="1:45" ht="15" customHeight="1" x14ac:dyDescent="0.2">
      <c r="A5003" s="85"/>
      <c r="F5003" s="4"/>
      <c r="H5003" s="78"/>
      <c r="J5003" s="75"/>
      <c r="K5003" s="71"/>
      <c r="L5003" s="75"/>
      <c r="M5003" s="71"/>
      <c r="O5003" s="71"/>
      <c r="Q5003" s="71"/>
      <c r="V5003" s="4"/>
      <c r="X5003" s="4"/>
      <c r="AJ5003" s="45"/>
      <c r="AK5003" s="45"/>
      <c r="AS5003" s="71"/>
    </row>
    <row r="5004" spans="1:45" ht="15" customHeight="1" x14ac:dyDescent="0.2">
      <c r="A5004" s="85"/>
      <c r="F5004" s="4"/>
      <c r="H5004" s="78"/>
      <c r="J5004" s="75"/>
      <c r="K5004" s="71"/>
      <c r="L5004" s="75"/>
      <c r="M5004" s="71"/>
      <c r="O5004" s="71"/>
      <c r="Q5004" s="71"/>
      <c r="V5004" s="4"/>
      <c r="X5004" s="4"/>
      <c r="AJ5004" s="45"/>
      <c r="AK5004" s="45"/>
      <c r="AS5004" s="71"/>
    </row>
    <row r="5005" spans="1:45" ht="15" customHeight="1" x14ac:dyDescent="0.2">
      <c r="A5005" s="85"/>
      <c r="F5005" s="4"/>
      <c r="H5005" s="78"/>
      <c r="J5005" s="75"/>
      <c r="K5005" s="71"/>
      <c r="L5005" s="75"/>
      <c r="M5005" s="71"/>
      <c r="O5005" s="71"/>
      <c r="Q5005" s="71"/>
      <c r="V5005" s="4"/>
      <c r="X5005" s="4"/>
      <c r="AJ5005" s="45"/>
      <c r="AK5005" s="45"/>
      <c r="AS5005" s="71"/>
    </row>
    <row r="5006" spans="1:45" ht="15" customHeight="1" x14ac:dyDescent="0.2">
      <c r="A5006" s="85"/>
      <c r="F5006" s="4"/>
      <c r="H5006" s="78"/>
      <c r="J5006" s="75"/>
      <c r="K5006" s="71"/>
      <c r="L5006" s="75"/>
      <c r="M5006" s="71"/>
      <c r="O5006" s="71"/>
      <c r="Q5006" s="71"/>
      <c r="V5006" s="4"/>
      <c r="X5006" s="4"/>
      <c r="AJ5006" s="45"/>
      <c r="AK5006" s="45"/>
      <c r="AS5006" s="71"/>
    </row>
    <row r="5007" spans="1:45" ht="15" customHeight="1" x14ac:dyDescent="0.2">
      <c r="A5007" s="85"/>
      <c r="F5007" s="4"/>
      <c r="H5007" s="78"/>
      <c r="J5007" s="75"/>
      <c r="K5007" s="71"/>
      <c r="L5007" s="75"/>
      <c r="M5007" s="71"/>
      <c r="O5007" s="71"/>
      <c r="Q5007" s="71"/>
      <c r="V5007" s="4"/>
      <c r="X5007" s="4"/>
      <c r="AJ5007" s="45"/>
      <c r="AK5007" s="45"/>
      <c r="AS5007" s="71"/>
    </row>
    <row r="5008" spans="1:45" ht="15" customHeight="1" x14ac:dyDescent="0.2">
      <c r="A5008" s="85"/>
      <c r="F5008" s="4"/>
      <c r="H5008" s="78"/>
      <c r="J5008" s="75"/>
      <c r="K5008" s="71"/>
      <c r="L5008" s="75"/>
      <c r="M5008" s="71"/>
      <c r="O5008" s="71"/>
      <c r="Q5008" s="71"/>
      <c r="V5008" s="4"/>
      <c r="X5008" s="4"/>
      <c r="AJ5008" s="45"/>
      <c r="AK5008" s="45"/>
      <c r="AS5008" s="71"/>
    </row>
    <row r="5009" spans="1:45" ht="15" customHeight="1" x14ac:dyDescent="0.2">
      <c r="A5009" s="85"/>
      <c r="F5009" s="4"/>
      <c r="H5009" s="78"/>
      <c r="J5009" s="75"/>
      <c r="K5009" s="71"/>
      <c r="L5009" s="75"/>
      <c r="M5009" s="71"/>
      <c r="O5009" s="71"/>
      <c r="Q5009" s="71"/>
      <c r="V5009" s="4"/>
      <c r="X5009" s="4"/>
      <c r="AJ5009" s="45"/>
      <c r="AK5009" s="45"/>
      <c r="AS5009" s="71"/>
    </row>
    <row r="5010" spans="1:45" ht="15" customHeight="1" x14ac:dyDescent="0.2">
      <c r="A5010" s="85"/>
      <c r="F5010" s="4"/>
      <c r="H5010" s="78"/>
      <c r="J5010" s="75"/>
      <c r="K5010" s="71"/>
      <c r="L5010" s="75"/>
      <c r="M5010" s="71"/>
      <c r="O5010" s="71"/>
      <c r="Q5010" s="71"/>
      <c r="V5010" s="4"/>
      <c r="X5010" s="4"/>
      <c r="AJ5010" s="45"/>
      <c r="AK5010" s="45"/>
      <c r="AS5010" s="71"/>
    </row>
    <row r="5011" spans="1:45" ht="15" customHeight="1" x14ac:dyDescent="0.2">
      <c r="A5011" s="85"/>
      <c r="F5011" s="4"/>
      <c r="H5011" s="78"/>
      <c r="J5011" s="75"/>
      <c r="K5011" s="71"/>
      <c r="L5011" s="75"/>
      <c r="M5011" s="71"/>
      <c r="O5011" s="71"/>
      <c r="Q5011" s="71"/>
      <c r="V5011" s="4"/>
      <c r="X5011" s="4"/>
      <c r="AJ5011" s="45"/>
      <c r="AK5011" s="45"/>
      <c r="AS5011" s="71"/>
    </row>
    <row r="5012" spans="1:45" ht="15" customHeight="1" x14ac:dyDescent="0.2">
      <c r="A5012" s="85"/>
      <c r="F5012" s="4"/>
      <c r="H5012" s="78"/>
      <c r="J5012" s="75"/>
      <c r="K5012" s="71"/>
      <c r="L5012" s="75"/>
      <c r="M5012" s="71"/>
      <c r="O5012" s="71"/>
      <c r="Q5012" s="71"/>
      <c r="V5012" s="4"/>
      <c r="X5012" s="4"/>
      <c r="AJ5012" s="45"/>
      <c r="AK5012" s="45"/>
      <c r="AS5012" s="71"/>
    </row>
    <row r="5013" spans="1:45" ht="15" customHeight="1" x14ac:dyDescent="0.2">
      <c r="A5013" s="85"/>
      <c r="F5013" s="4"/>
      <c r="H5013" s="78"/>
      <c r="J5013" s="75"/>
      <c r="K5013" s="71"/>
      <c r="L5013" s="75"/>
      <c r="M5013" s="71"/>
      <c r="O5013" s="71"/>
      <c r="Q5013" s="71"/>
      <c r="V5013" s="4"/>
      <c r="X5013" s="4"/>
      <c r="AJ5013" s="45"/>
      <c r="AK5013" s="45"/>
      <c r="AS5013" s="71"/>
    </row>
    <row r="5014" spans="1:45" ht="15" customHeight="1" x14ac:dyDescent="0.2">
      <c r="A5014" s="85"/>
      <c r="F5014" s="4"/>
      <c r="H5014" s="78"/>
      <c r="J5014" s="75"/>
      <c r="K5014" s="71"/>
      <c r="L5014" s="75"/>
      <c r="M5014" s="71"/>
      <c r="O5014" s="71"/>
      <c r="Q5014" s="71"/>
      <c r="V5014" s="4"/>
      <c r="X5014" s="4"/>
      <c r="AJ5014" s="45"/>
      <c r="AK5014" s="45"/>
      <c r="AS5014" s="71"/>
    </row>
    <row r="5015" spans="1:45" ht="15" customHeight="1" x14ac:dyDescent="0.2">
      <c r="A5015" s="85"/>
      <c r="F5015" s="4"/>
      <c r="H5015" s="78"/>
      <c r="J5015" s="75"/>
      <c r="K5015" s="71"/>
      <c r="L5015" s="75"/>
      <c r="M5015" s="71"/>
      <c r="O5015" s="71"/>
      <c r="Q5015" s="71"/>
      <c r="V5015" s="4"/>
      <c r="X5015" s="4"/>
      <c r="AJ5015" s="45"/>
      <c r="AK5015" s="45"/>
      <c r="AS5015" s="71"/>
    </row>
    <row r="5016" spans="1:45" ht="15" customHeight="1" x14ac:dyDescent="0.2">
      <c r="A5016" s="85"/>
      <c r="F5016" s="4"/>
      <c r="H5016" s="78"/>
      <c r="J5016" s="75"/>
      <c r="K5016" s="71"/>
      <c r="L5016" s="75"/>
      <c r="M5016" s="71"/>
      <c r="O5016" s="71"/>
      <c r="Q5016" s="71"/>
      <c r="V5016" s="4"/>
      <c r="X5016" s="4"/>
      <c r="AJ5016" s="45"/>
      <c r="AK5016" s="45"/>
      <c r="AS5016" s="71"/>
    </row>
    <row r="5017" spans="1:45" ht="15" customHeight="1" x14ac:dyDescent="0.2">
      <c r="A5017" s="85"/>
      <c r="F5017" s="4"/>
      <c r="H5017" s="78"/>
      <c r="J5017" s="75"/>
      <c r="K5017" s="71"/>
      <c r="L5017" s="75"/>
      <c r="M5017" s="71"/>
      <c r="O5017" s="71"/>
      <c r="Q5017" s="71"/>
      <c r="V5017" s="4"/>
      <c r="X5017" s="4"/>
      <c r="AJ5017" s="45"/>
      <c r="AK5017" s="45"/>
      <c r="AS5017" s="71"/>
    </row>
    <row r="5018" spans="1:45" ht="15" customHeight="1" x14ac:dyDescent="0.2">
      <c r="A5018" s="85"/>
      <c r="F5018" s="4"/>
      <c r="H5018" s="78"/>
      <c r="J5018" s="75"/>
      <c r="K5018" s="71"/>
      <c r="L5018" s="75"/>
      <c r="M5018" s="71"/>
      <c r="O5018" s="71"/>
      <c r="Q5018" s="71"/>
      <c r="V5018" s="4"/>
      <c r="X5018" s="4"/>
      <c r="AJ5018" s="45"/>
      <c r="AK5018" s="45"/>
      <c r="AS5018" s="71"/>
    </row>
    <row r="5019" spans="1:45" ht="15" customHeight="1" x14ac:dyDescent="0.2">
      <c r="A5019" s="85"/>
      <c r="F5019" s="4"/>
      <c r="H5019" s="78"/>
      <c r="J5019" s="75"/>
      <c r="K5019" s="71"/>
      <c r="L5019" s="75"/>
      <c r="M5019" s="71"/>
      <c r="O5019" s="71"/>
      <c r="Q5019" s="71"/>
      <c r="V5019" s="4"/>
      <c r="X5019" s="4"/>
      <c r="AJ5019" s="45"/>
      <c r="AK5019" s="45"/>
      <c r="AS5019" s="71"/>
    </row>
    <row r="5020" spans="1:45" ht="15" customHeight="1" x14ac:dyDescent="0.2">
      <c r="A5020" s="85"/>
      <c r="F5020" s="4"/>
      <c r="H5020" s="78"/>
      <c r="J5020" s="75"/>
      <c r="K5020" s="71"/>
      <c r="L5020" s="75"/>
      <c r="M5020" s="71"/>
      <c r="O5020" s="71"/>
      <c r="Q5020" s="71"/>
      <c r="V5020" s="4"/>
      <c r="X5020" s="4"/>
      <c r="AJ5020" s="45"/>
      <c r="AK5020" s="45"/>
      <c r="AS5020" s="71"/>
    </row>
    <row r="5021" spans="1:45" ht="15" customHeight="1" x14ac:dyDescent="0.2">
      <c r="A5021" s="85"/>
      <c r="F5021" s="4"/>
      <c r="H5021" s="78"/>
      <c r="J5021" s="75"/>
      <c r="K5021" s="71"/>
      <c r="L5021" s="75"/>
      <c r="M5021" s="71"/>
      <c r="O5021" s="71"/>
      <c r="Q5021" s="71"/>
      <c r="V5021" s="4"/>
      <c r="X5021" s="4"/>
      <c r="AJ5021" s="45"/>
      <c r="AK5021" s="45"/>
      <c r="AS5021" s="71"/>
    </row>
    <row r="5022" spans="1:45" ht="15" customHeight="1" x14ac:dyDescent="0.2">
      <c r="A5022" s="85"/>
      <c r="F5022" s="4"/>
      <c r="H5022" s="78"/>
      <c r="J5022" s="75"/>
      <c r="K5022" s="71"/>
      <c r="L5022" s="75"/>
      <c r="M5022" s="71"/>
      <c r="O5022" s="71"/>
      <c r="Q5022" s="71"/>
      <c r="V5022" s="4"/>
      <c r="X5022" s="4"/>
      <c r="AJ5022" s="45"/>
      <c r="AK5022" s="45"/>
      <c r="AS5022" s="71"/>
    </row>
    <row r="5023" spans="1:45" ht="15" customHeight="1" x14ac:dyDescent="0.2">
      <c r="A5023" s="85"/>
      <c r="F5023" s="4"/>
      <c r="H5023" s="78"/>
      <c r="J5023" s="75"/>
      <c r="K5023" s="71"/>
      <c r="L5023" s="75"/>
      <c r="M5023" s="71"/>
      <c r="O5023" s="71"/>
      <c r="Q5023" s="71"/>
      <c r="V5023" s="4"/>
      <c r="X5023" s="4"/>
      <c r="AJ5023" s="45"/>
      <c r="AK5023" s="45"/>
      <c r="AS5023" s="71"/>
    </row>
    <row r="5024" spans="1:45" ht="15" customHeight="1" x14ac:dyDescent="0.2">
      <c r="A5024" s="85"/>
      <c r="F5024" s="4"/>
      <c r="H5024" s="78"/>
      <c r="J5024" s="75"/>
      <c r="K5024" s="71"/>
      <c r="L5024" s="75"/>
      <c r="M5024" s="71"/>
      <c r="O5024" s="71"/>
      <c r="Q5024" s="71"/>
      <c r="V5024" s="4"/>
      <c r="X5024" s="4"/>
      <c r="AJ5024" s="45"/>
      <c r="AK5024" s="45"/>
      <c r="AS5024" s="71"/>
    </row>
    <row r="5025" spans="1:45" ht="15" customHeight="1" x14ac:dyDescent="0.2">
      <c r="A5025" s="85"/>
      <c r="F5025" s="4"/>
      <c r="H5025" s="78"/>
      <c r="J5025" s="75"/>
      <c r="K5025" s="71"/>
      <c r="L5025" s="75"/>
      <c r="M5025" s="71"/>
      <c r="O5025" s="71"/>
      <c r="Q5025" s="71"/>
      <c r="V5025" s="4"/>
      <c r="X5025" s="4"/>
      <c r="AJ5025" s="45"/>
      <c r="AK5025" s="45"/>
      <c r="AS5025" s="71"/>
    </row>
    <row r="5026" spans="1:45" ht="15" customHeight="1" x14ac:dyDescent="0.2">
      <c r="A5026" s="85"/>
      <c r="F5026" s="4"/>
      <c r="H5026" s="78"/>
      <c r="J5026" s="75"/>
      <c r="K5026" s="71"/>
      <c r="L5026" s="75"/>
      <c r="M5026" s="71"/>
      <c r="O5026" s="71"/>
      <c r="Q5026" s="71"/>
      <c r="V5026" s="4"/>
      <c r="X5026" s="4"/>
      <c r="AJ5026" s="45"/>
      <c r="AK5026" s="45"/>
      <c r="AS5026" s="71"/>
    </row>
    <row r="5027" spans="1:45" ht="15" customHeight="1" x14ac:dyDescent="0.2">
      <c r="A5027" s="85"/>
      <c r="F5027" s="4"/>
      <c r="H5027" s="78"/>
      <c r="J5027" s="75"/>
      <c r="K5027" s="71"/>
      <c r="L5027" s="75"/>
      <c r="M5027" s="71"/>
      <c r="O5027" s="71"/>
      <c r="Q5027" s="71"/>
      <c r="V5027" s="4"/>
      <c r="X5027" s="4"/>
      <c r="AJ5027" s="45"/>
      <c r="AK5027" s="45"/>
      <c r="AS5027" s="71"/>
    </row>
    <row r="5028" spans="1:45" ht="15" customHeight="1" x14ac:dyDescent="0.2">
      <c r="A5028" s="85"/>
      <c r="F5028" s="4"/>
      <c r="H5028" s="78"/>
      <c r="J5028" s="75"/>
      <c r="K5028" s="71"/>
      <c r="L5028" s="75"/>
      <c r="M5028" s="71"/>
      <c r="O5028" s="71"/>
      <c r="Q5028" s="71"/>
      <c r="V5028" s="4"/>
      <c r="X5028" s="4"/>
      <c r="AJ5028" s="45"/>
      <c r="AK5028" s="45"/>
      <c r="AS5028" s="71"/>
    </row>
    <row r="5029" spans="1:45" ht="15" customHeight="1" x14ac:dyDescent="0.2">
      <c r="A5029" s="85"/>
      <c r="F5029" s="4"/>
      <c r="H5029" s="78"/>
      <c r="J5029" s="75"/>
      <c r="K5029" s="71"/>
      <c r="L5029" s="75"/>
      <c r="M5029" s="71"/>
      <c r="O5029" s="71"/>
      <c r="Q5029" s="71"/>
      <c r="V5029" s="4"/>
      <c r="X5029" s="4"/>
      <c r="AJ5029" s="45"/>
      <c r="AK5029" s="45"/>
      <c r="AS5029" s="71"/>
    </row>
    <row r="5030" spans="1:45" ht="15" customHeight="1" x14ac:dyDescent="0.2">
      <c r="A5030" s="85"/>
      <c r="F5030" s="4"/>
      <c r="H5030" s="78"/>
      <c r="J5030" s="75"/>
      <c r="K5030" s="71"/>
      <c r="L5030" s="75"/>
      <c r="M5030" s="71"/>
      <c r="O5030" s="71"/>
      <c r="Q5030" s="71"/>
      <c r="V5030" s="4"/>
      <c r="X5030" s="4"/>
      <c r="AJ5030" s="45"/>
      <c r="AK5030" s="45"/>
      <c r="AS5030" s="71"/>
    </row>
    <row r="5031" spans="1:45" ht="15" customHeight="1" x14ac:dyDescent="0.2">
      <c r="A5031" s="85"/>
      <c r="F5031" s="4"/>
      <c r="H5031" s="78"/>
      <c r="J5031" s="75"/>
      <c r="K5031" s="71"/>
      <c r="L5031" s="75"/>
      <c r="M5031" s="71"/>
      <c r="O5031" s="71"/>
      <c r="Q5031" s="71"/>
      <c r="V5031" s="4"/>
      <c r="X5031" s="4"/>
      <c r="AJ5031" s="45"/>
      <c r="AK5031" s="45"/>
      <c r="AS5031" s="71"/>
    </row>
    <row r="5032" spans="1:45" ht="15" customHeight="1" x14ac:dyDescent="0.2">
      <c r="A5032" s="85"/>
      <c r="F5032" s="4"/>
      <c r="H5032" s="78"/>
      <c r="J5032" s="75"/>
      <c r="K5032" s="71"/>
      <c r="L5032" s="75"/>
      <c r="M5032" s="71"/>
      <c r="O5032" s="71"/>
      <c r="Q5032" s="71"/>
      <c r="V5032" s="4"/>
      <c r="X5032" s="4"/>
      <c r="AJ5032" s="45"/>
      <c r="AK5032" s="45"/>
      <c r="AS5032" s="71"/>
    </row>
    <row r="5033" spans="1:45" ht="15" customHeight="1" x14ac:dyDescent="0.2">
      <c r="A5033" s="85"/>
      <c r="F5033" s="4"/>
      <c r="H5033" s="78"/>
      <c r="J5033" s="75"/>
      <c r="K5033" s="71"/>
      <c r="L5033" s="75"/>
      <c r="M5033" s="71"/>
      <c r="O5033" s="71"/>
      <c r="Q5033" s="71"/>
      <c r="V5033" s="4"/>
      <c r="X5033" s="4"/>
      <c r="AJ5033" s="45"/>
      <c r="AK5033" s="45"/>
      <c r="AS5033" s="71"/>
    </row>
    <row r="5034" spans="1:45" ht="15" customHeight="1" x14ac:dyDescent="0.2">
      <c r="A5034" s="85"/>
      <c r="F5034" s="4"/>
      <c r="H5034" s="78"/>
      <c r="J5034" s="75"/>
      <c r="K5034" s="71"/>
      <c r="L5034" s="75"/>
      <c r="M5034" s="71"/>
      <c r="O5034" s="71"/>
      <c r="Q5034" s="71"/>
      <c r="V5034" s="4"/>
      <c r="X5034" s="4"/>
      <c r="AJ5034" s="45"/>
      <c r="AK5034" s="45"/>
      <c r="AS5034" s="71"/>
    </row>
    <row r="5035" spans="1:45" ht="15" customHeight="1" x14ac:dyDescent="0.2">
      <c r="A5035" s="85"/>
      <c r="F5035" s="4"/>
      <c r="H5035" s="78"/>
      <c r="J5035" s="75"/>
      <c r="K5035" s="71"/>
      <c r="L5035" s="75"/>
      <c r="M5035" s="71"/>
      <c r="O5035" s="71"/>
      <c r="Q5035" s="71"/>
      <c r="V5035" s="4"/>
      <c r="X5035" s="4"/>
      <c r="AJ5035" s="45"/>
      <c r="AK5035" s="45"/>
      <c r="AS5035" s="71"/>
    </row>
    <row r="5036" spans="1:45" ht="15" customHeight="1" x14ac:dyDescent="0.2">
      <c r="A5036" s="85"/>
      <c r="F5036" s="4"/>
      <c r="H5036" s="78"/>
      <c r="J5036" s="75"/>
      <c r="K5036" s="71"/>
      <c r="L5036" s="75"/>
      <c r="M5036" s="71"/>
      <c r="O5036" s="71"/>
      <c r="Q5036" s="71"/>
      <c r="V5036" s="4"/>
      <c r="X5036" s="4"/>
      <c r="AJ5036" s="45"/>
      <c r="AK5036" s="45"/>
      <c r="AS5036" s="71"/>
    </row>
    <row r="5037" spans="1:45" ht="15" customHeight="1" x14ac:dyDescent="0.2">
      <c r="A5037" s="85"/>
      <c r="F5037" s="4"/>
      <c r="H5037" s="78"/>
      <c r="J5037" s="75"/>
      <c r="K5037" s="71"/>
      <c r="L5037" s="75"/>
      <c r="M5037" s="71"/>
      <c r="O5037" s="71"/>
      <c r="Q5037" s="71"/>
      <c r="V5037" s="4"/>
      <c r="X5037" s="4"/>
      <c r="AJ5037" s="45"/>
      <c r="AK5037" s="45"/>
      <c r="AS5037" s="71"/>
    </row>
    <row r="5038" spans="1:45" ht="15" customHeight="1" x14ac:dyDescent="0.2">
      <c r="A5038" s="85"/>
      <c r="F5038" s="4"/>
      <c r="H5038" s="78"/>
      <c r="J5038" s="75"/>
      <c r="K5038" s="71"/>
      <c r="L5038" s="75"/>
      <c r="M5038" s="71"/>
      <c r="O5038" s="71"/>
      <c r="Q5038" s="71"/>
      <c r="V5038" s="4"/>
      <c r="X5038" s="4"/>
      <c r="AJ5038" s="45"/>
      <c r="AK5038" s="45"/>
      <c r="AS5038" s="71"/>
    </row>
    <row r="5039" spans="1:45" ht="15" customHeight="1" x14ac:dyDescent="0.2">
      <c r="A5039" s="85"/>
      <c r="F5039" s="4"/>
      <c r="H5039" s="78"/>
      <c r="J5039" s="75"/>
      <c r="K5039" s="71"/>
      <c r="L5039" s="75"/>
      <c r="M5039" s="71"/>
      <c r="O5039" s="71"/>
      <c r="Q5039" s="71"/>
      <c r="V5039" s="4"/>
      <c r="X5039" s="4"/>
      <c r="AJ5039" s="45"/>
      <c r="AK5039" s="45"/>
      <c r="AS5039" s="71"/>
    </row>
    <row r="5040" spans="1:45" ht="15" customHeight="1" x14ac:dyDescent="0.2">
      <c r="A5040" s="85"/>
      <c r="F5040" s="4"/>
      <c r="H5040" s="78"/>
      <c r="J5040" s="75"/>
      <c r="K5040" s="71"/>
      <c r="L5040" s="75"/>
      <c r="M5040" s="71"/>
      <c r="O5040" s="71"/>
      <c r="Q5040" s="71"/>
      <c r="V5040" s="4"/>
      <c r="X5040" s="4"/>
      <c r="AJ5040" s="45"/>
      <c r="AK5040" s="45"/>
      <c r="AS5040" s="71"/>
    </row>
    <row r="5041" spans="1:45" ht="15" customHeight="1" x14ac:dyDescent="0.2">
      <c r="A5041" s="85"/>
      <c r="F5041" s="4"/>
      <c r="H5041" s="78"/>
      <c r="J5041" s="75"/>
      <c r="K5041" s="71"/>
      <c r="L5041" s="75"/>
      <c r="M5041" s="71"/>
      <c r="O5041" s="71"/>
      <c r="Q5041" s="71"/>
      <c r="V5041" s="4"/>
      <c r="X5041" s="4"/>
      <c r="AJ5041" s="45"/>
      <c r="AK5041" s="45"/>
      <c r="AS5041" s="71"/>
    </row>
    <row r="5042" spans="1:45" ht="15" customHeight="1" x14ac:dyDescent="0.2">
      <c r="A5042" s="85"/>
      <c r="F5042" s="4"/>
      <c r="H5042" s="78"/>
      <c r="J5042" s="75"/>
      <c r="K5042" s="71"/>
      <c r="L5042" s="75"/>
      <c r="M5042" s="71"/>
      <c r="O5042" s="71"/>
      <c r="Q5042" s="71"/>
      <c r="V5042" s="4"/>
      <c r="X5042" s="4"/>
      <c r="AJ5042" s="45"/>
      <c r="AK5042" s="45"/>
      <c r="AS5042" s="71"/>
    </row>
    <row r="5043" spans="1:45" ht="15" customHeight="1" x14ac:dyDescent="0.2">
      <c r="A5043" s="85"/>
      <c r="F5043" s="4"/>
      <c r="H5043" s="78"/>
      <c r="J5043" s="75"/>
      <c r="K5043" s="71"/>
      <c r="L5043" s="75"/>
      <c r="M5043" s="71"/>
      <c r="O5043" s="71"/>
      <c r="Q5043" s="71"/>
      <c r="V5043" s="4"/>
      <c r="X5043" s="4"/>
      <c r="AJ5043" s="45"/>
      <c r="AK5043" s="45"/>
      <c r="AS5043" s="71"/>
    </row>
    <row r="5044" spans="1:45" ht="15" customHeight="1" x14ac:dyDescent="0.2">
      <c r="A5044" s="85"/>
      <c r="F5044" s="4"/>
      <c r="H5044" s="78"/>
      <c r="J5044" s="75"/>
      <c r="K5044" s="71"/>
      <c r="L5044" s="75"/>
      <c r="M5044" s="71"/>
      <c r="O5044" s="71"/>
      <c r="Q5044" s="71"/>
      <c r="V5044" s="4"/>
      <c r="X5044" s="4"/>
      <c r="AJ5044" s="45"/>
      <c r="AK5044" s="45"/>
      <c r="AS5044" s="71"/>
    </row>
    <row r="5045" spans="1:45" ht="15" customHeight="1" x14ac:dyDescent="0.2">
      <c r="A5045" s="85"/>
      <c r="F5045" s="4"/>
      <c r="H5045" s="78"/>
      <c r="J5045" s="75"/>
      <c r="K5045" s="71"/>
      <c r="L5045" s="75"/>
      <c r="M5045" s="71"/>
      <c r="O5045" s="71"/>
      <c r="Q5045" s="71"/>
      <c r="V5045" s="4"/>
      <c r="X5045" s="4"/>
      <c r="AJ5045" s="45"/>
      <c r="AK5045" s="45"/>
      <c r="AS5045" s="71"/>
    </row>
    <row r="5046" spans="1:45" ht="15" customHeight="1" x14ac:dyDescent="0.2">
      <c r="A5046" s="85"/>
      <c r="F5046" s="4"/>
      <c r="H5046" s="78"/>
      <c r="J5046" s="75"/>
      <c r="K5046" s="71"/>
      <c r="L5046" s="75"/>
      <c r="M5046" s="71"/>
      <c r="O5046" s="71"/>
      <c r="Q5046" s="71"/>
      <c r="V5046" s="4"/>
      <c r="X5046" s="4"/>
      <c r="AJ5046" s="45"/>
      <c r="AK5046" s="45"/>
      <c r="AS5046" s="71"/>
    </row>
    <row r="5047" spans="1:45" ht="15" customHeight="1" x14ac:dyDescent="0.2">
      <c r="A5047" s="85"/>
      <c r="F5047" s="4"/>
      <c r="H5047" s="78"/>
      <c r="J5047" s="75"/>
      <c r="K5047" s="71"/>
      <c r="L5047" s="75"/>
      <c r="M5047" s="71"/>
      <c r="O5047" s="71"/>
      <c r="Q5047" s="71"/>
      <c r="V5047" s="4"/>
      <c r="X5047" s="4"/>
      <c r="AJ5047" s="45"/>
      <c r="AK5047" s="45"/>
      <c r="AS5047" s="71"/>
    </row>
    <row r="5048" spans="1:45" ht="15" customHeight="1" x14ac:dyDescent="0.2">
      <c r="A5048" s="85"/>
      <c r="F5048" s="4"/>
      <c r="H5048" s="78"/>
      <c r="J5048" s="75"/>
      <c r="K5048" s="71"/>
      <c r="L5048" s="75"/>
      <c r="M5048" s="71"/>
      <c r="O5048" s="71"/>
      <c r="Q5048" s="71"/>
      <c r="V5048" s="4"/>
      <c r="X5048" s="4"/>
      <c r="AJ5048" s="45"/>
      <c r="AK5048" s="45"/>
      <c r="AS5048" s="71"/>
    </row>
    <row r="5049" spans="1:45" ht="15" customHeight="1" x14ac:dyDescent="0.2">
      <c r="A5049" s="85"/>
      <c r="F5049" s="4"/>
      <c r="H5049" s="78"/>
      <c r="J5049" s="75"/>
      <c r="K5049" s="71"/>
      <c r="L5049" s="75"/>
      <c r="M5049" s="71"/>
      <c r="O5049" s="71"/>
      <c r="Q5049" s="71"/>
      <c r="V5049" s="4"/>
      <c r="X5049" s="4"/>
      <c r="AJ5049" s="45"/>
      <c r="AK5049" s="45"/>
      <c r="AS5049" s="71"/>
    </row>
    <row r="5050" spans="1:45" ht="15" customHeight="1" x14ac:dyDescent="0.2">
      <c r="A5050" s="85"/>
      <c r="F5050" s="4"/>
      <c r="H5050" s="78"/>
      <c r="J5050" s="75"/>
      <c r="K5050" s="71"/>
      <c r="L5050" s="75"/>
      <c r="M5050" s="71"/>
      <c r="O5050" s="71"/>
      <c r="Q5050" s="71"/>
      <c r="V5050" s="4"/>
      <c r="X5050" s="4"/>
      <c r="AJ5050" s="45"/>
      <c r="AK5050" s="45"/>
      <c r="AS5050" s="71"/>
    </row>
    <row r="5051" spans="1:45" ht="15" customHeight="1" x14ac:dyDescent="0.2">
      <c r="A5051" s="85"/>
      <c r="F5051" s="4"/>
      <c r="H5051" s="78"/>
      <c r="J5051" s="75"/>
      <c r="K5051" s="71"/>
      <c r="L5051" s="75"/>
      <c r="M5051" s="71"/>
      <c r="O5051" s="71"/>
      <c r="Q5051" s="71"/>
      <c r="V5051" s="4"/>
      <c r="X5051" s="4"/>
      <c r="AJ5051" s="45"/>
      <c r="AK5051" s="45"/>
      <c r="AS5051" s="71"/>
    </row>
    <row r="5052" spans="1:45" ht="15" customHeight="1" x14ac:dyDescent="0.2">
      <c r="A5052" s="85"/>
      <c r="F5052" s="4"/>
      <c r="H5052" s="78"/>
      <c r="J5052" s="75"/>
      <c r="K5052" s="71"/>
      <c r="L5052" s="75"/>
      <c r="M5052" s="71"/>
      <c r="O5052" s="71"/>
      <c r="Q5052" s="71"/>
      <c r="V5052" s="4"/>
      <c r="X5052" s="4"/>
      <c r="AJ5052" s="45"/>
      <c r="AK5052" s="45"/>
      <c r="AS5052" s="71"/>
    </row>
    <row r="5053" spans="1:45" ht="15" customHeight="1" x14ac:dyDescent="0.2">
      <c r="A5053" s="85"/>
      <c r="F5053" s="4"/>
      <c r="H5053" s="78"/>
      <c r="J5053" s="75"/>
      <c r="K5053" s="71"/>
      <c r="L5053" s="75"/>
      <c r="M5053" s="71"/>
      <c r="O5053" s="71"/>
      <c r="Q5053" s="71"/>
      <c r="V5053" s="4"/>
      <c r="X5053" s="4"/>
      <c r="AJ5053" s="45"/>
      <c r="AK5053" s="45"/>
      <c r="AS5053" s="71"/>
    </row>
    <row r="5054" spans="1:45" ht="15" customHeight="1" x14ac:dyDescent="0.2">
      <c r="A5054" s="85"/>
      <c r="F5054" s="4"/>
      <c r="H5054" s="78"/>
      <c r="J5054" s="75"/>
      <c r="K5054" s="71"/>
      <c r="L5054" s="75"/>
      <c r="M5054" s="71"/>
      <c r="O5054" s="71"/>
      <c r="Q5054" s="71"/>
      <c r="V5054" s="4"/>
      <c r="X5054" s="4"/>
      <c r="AJ5054" s="45"/>
      <c r="AK5054" s="45"/>
      <c r="AS5054" s="71"/>
    </row>
    <row r="5055" spans="1:45" ht="15" customHeight="1" x14ac:dyDescent="0.2">
      <c r="A5055" s="85"/>
      <c r="F5055" s="4"/>
      <c r="H5055" s="78"/>
      <c r="J5055" s="75"/>
      <c r="K5055" s="71"/>
      <c r="L5055" s="75"/>
      <c r="M5055" s="71"/>
      <c r="O5055" s="71"/>
      <c r="Q5055" s="71"/>
      <c r="V5055" s="4"/>
      <c r="X5055" s="4"/>
      <c r="AJ5055" s="45"/>
      <c r="AK5055" s="45"/>
      <c r="AS5055" s="71"/>
    </row>
    <row r="5056" spans="1:45" ht="15" customHeight="1" x14ac:dyDescent="0.2">
      <c r="A5056" s="85"/>
      <c r="F5056" s="4"/>
      <c r="H5056" s="78"/>
      <c r="J5056" s="75"/>
      <c r="K5056" s="71"/>
      <c r="L5056" s="75"/>
      <c r="M5056" s="71"/>
      <c r="O5056" s="71"/>
      <c r="Q5056" s="71"/>
      <c r="V5056" s="4"/>
      <c r="X5056" s="4"/>
      <c r="AJ5056" s="45"/>
      <c r="AK5056" s="45"/>
      <c r="AS5056" s="71"/>
    </row>
    <row r="5057" spans="1:45" ht="15" customHeight="1" x14ac:dyDescent="0.2">
      <c r="A5057" s="85"/>
      <c r="F5057" s="4"/>
      <c r="H5057" s="78"/>
      <c r="J5057" s="75"/>
      <c r="K5057" s="71"/>
      <c r="L5057" s="75"/>
      <c r="M5057" s="71"/>
      <c r="O5057" s="71"/>
      <c r="Q5057" s="71"/>
      <c r="V5057" s="4"/>
      <c r="X5057" s="4"/>
      <c r="AJ5057" s="45"/>
      <c r="AK5057" s="45"/>
      <c r="AS5057" s="71"/>
    </row>
    <row r="5058" spans="1:45" ht="15" customHeight="1" x14ac:dyDescent="0.2">
      <c r="A5058" s="85"/>
      <c r="F5058" s="4"/>
      <c r="H5058" s="78"/>
      <c r="J5058" s="75"/>
      <c r="K5058" s="71"/>
      <c r="L5058" s="75"/>
      <c r="M5058" s="71"/>
      <c r="O5058" s="71"/>
      <c r="Q5058" s="71"/>
      <c r="V5058" s="4"/>
      <c r="X5058" s="4"/>
      <c r="AJ5058" s="45"/>
      <c r="AK5058" s="45"/>
      <c r="AS5058" s="71"/>
    </row>
    <row r="5059" spans="1:45" ht="15" customHeight="1" x14ac:dyDescent="0.2">
      <c r="A5059" s="85"/>
      <c r="F5059" s="4"/>
      <c r="H5059" s="78"/>
      <c r="J5059" s="75"/>
      <c r="K5059" s="71"/>
      <c r="L5059" s="75"/>
      <c r="M5059" s="71"/>
      <c r="O5059" s="71"/>
      <c r="Q5059" s="71"/>
      <c r="V5059" s="4"/>
      <c r="X5059" s="4"/>
      <c r="AJ5059" s="45"/>
      <c r="AK5059" s="45"/>
      <c r="AS5059" s="71"/>
    </row>
    <row r="5060" spans="1:45" ht="15" customHeight="1" x14ac:dyDescent="0.2">
      <c r="A5060" s="85"/>
      <c r="F5060" s="4"/>
      <c r="H5060" s="78"/>
      <c r="J5060" s="75"/>
      <c r="K5060" s="71"/>
      <c r="L5060" s="75"/>
      <c r="M5060" s="71"/>
      <c r="O5060" s="71"/>
      <c r="Q5060" s="71"/>
      <c r="V5060" s="4"/>
      <c r="X5060" s="4"/>
      <c r="AJ5060" s="45"/>
      <c r="AK5060" s="45"/>
      <c r="AS5060" s="71"/>
    </row>
    <row r="5061" spans="1:45" ht="15" customHeight="1" x14ac:dyDescent="0.2">
      <c r="A5061" s="85"/>
      <c r="F5061" s="4"/>
      <c r="H5061" s="78"/>
      <c r="J5061" s="75"/>
      <c r="K5061" s="71"/>
      <c r="L5061" s="75"/>
      <c r="M5061" s="71"/>
      <c r="O5061" s="71"/>
      <c r="Q5061" s="71"/>
      <c r="V5061" s="4"/>
      <c r="X5061" s="4"/>
      <c r="AJ5061" s="45"/>
      <c r="AK5061" s="45"/>
      <c r="AS5061" s="71"/>
    </row>
    <row r="5062" spans="1:45" ht="15" customHeight="1" x14ac:dyDescent="0.2">
      <c r="A5062" s="85"/>
      <c r="F5062" s="4"/>
      <c r="H5062" s="78"/>
      <c r="J5062" s="75"/>
      <c r="K5062" s="71"/>
      <c r="L5062" s="75"/>
      <c r="M5062" s="71"/>
      <c r="O5062" s="71"/>
      <c r="Q5062" s="71"/>
      <c r="V5062" s="4"/>
      <c r="X5062" s="4"/>
      <c r="AJ5062" s="45"/>
      <c r="AK5062" s="45"/>
      <c r="AS5062" s="71"/>
    </row>
    <row r="5063" spans="1:45" ht="15" customHeight="1" x14ac:dyDescent="0.2">
      <c r="A5063" s="85"/>
      <c r="F5063" s="4"/>
      <c r="H5063" s="78"/>
      <c r="J5063" s="75"/>
      <c r="K5063" s="71"/>
      <c r="L5063" s="75"/>
      <c r="M5063" s="71"/>
      <c r="O5063" s="71"/>
      <c r="Q5063" s="71"/>
      <c r="V5063" s="4"/>
      <c r="X5063" s="4"/>
      <c r="AJ5063" s="45"/>
      <c r="AK5063" s="45"/>
      <c r="AS5063" s="71"/>
    </row>
    <row r="5064" spans="1:45" ht="15" customHeight="1" x14ac:dyDescent="0.2">
      <c r="A5064" s="85"/>
      <c r="F5064" s="4"/>
      <c r="H5064" s="78"/>
      <c r="J5064" s="75"/>
      <c r="K5064" s="71"/>
      <c r="L5064" s="75"/>
      <c r="M5064" s="71"/>
      <c r="O5064" s="71"/>
      <c r="Q5064" s="71"/>
      <c r="V5064" s="4"/>
      <c r="X5064" s="4"/>
      <c r="AJ5064" s="45"/>
      <c r="AK5064" s="45"/>
      <c r="AS5064" s="71"/>
    </row>
    <row r="5065" spans="1:45" ht="15" customHeight="1" x14ac:dyDescent="0.2">
      <c r="A5065" s="85"/>
      <c r="F5065" s="4"/>
      <c r="H5065" s="78"/>
      <c r="J5065" s="75"/>
      <c r="K5065" s="71"/>
      <c r="L5065" s="75"/>
      <c r="M5065" s="71"/>
      <c r="O5065" s="71"/>
      <c r="Q5065" s="71"/>
      <c r="V5065" s="4"/>
      <c r="X5065" s="4"/>
      <c r="AJ5065" s="45"/>
      <c r="AK5065" s="45"/>
      <c r="AS5065" s="71"/>
    </row>
    <row r="5066" spans="1:45" ht="15" customHeight="1" x14ac:dyDescent="0.2">
      <c r="A5066" s="85"/>
      <c r="F5066" s="4"/>
      <c r="H5066" s="78"/>
      <c r="J5066" s="75"/>
      <c r="K5066" s="71"/>
      <c r="L5066" s="75"/>
      <c r="M5066" s="71"/>
      <c r="O5066" s="71"/>
      <c r="Q5066" s="71"/>
      <c r="V5066" s="4"/>
      <c r="X5066" s="4"/>
      <c r="AJ5066" s="45"/>
      <c r="AK5066" s="45"/>
      <c r="AS5066" s="71"/>
    </row>
    <row r="5067" spans="1:45" ht="15" customHeight="1" x14ac:dyDescent="0.2">
      <c r="A5067" s="85"/>
      <c r="F5067" s="4"/>
      <c r="H5067" s="78"/>
      <c r="J5067" s="75"/>
      <c r="K5067" s="71"/>
      <c r="L5067" s="75"/>
      <c r="M5067" s="71"/>
      <c r="O5067" s="71"/>
      <c r="Q5067" s="71"/>
      <c r="V5067" s="4"/>
      <c r="X5067" s="4"/>
      <c r="AJ5067" s="45"/>
      <c r="AK5067" s="45"/>
      <c r="AS5067" s="71"/>
    </row>
    <row r="5068" spans="1:45" ht="15" customHeight="1" x14ac:dyDescent="0.2">
      <c r="A5068" s="85"/>
      <c r="F5068" s="4"/>
      <c r="H5068" s="78"/>
      <c r="J5068" s="75"/>
      <c r="K5068" s="71"/>
      <c r="L5068" s="75"/>
      <c r="M5068" s="71"/>
      <c r="O5068" s="71"/>
      <c r="Q5068" s="71"/>
      <c r="V5068" s="4"/>
      <c r="X5068" s="4"/>
      <c r="AJ5068" s="45"/>
      <c r="AK5068" s="45"/>
      <c r="AS5068" s="71"/>
    </row>
    <row r="5069" spans="1:45" ht="15" customHeight="1" x14ac:dyDescent="0.2">
      <c r="A5069" s="85"/>
      <c r="F5069" s="4"/>
      <c r="H5069" s="78"/>
      <c r="J5069" s="75"/>
      <c r="K5069" s="71"/>
      <c r="L5069" s="75"/>
      <c r="M5069" s="71"/>
      <c r="O5069" s="71"/>
      <c r="Q5069" s="71"/>
      <c r="V5069" s="4"/>
      <c r="X5069" s="4"/>
      <c r="AJ5069" s="45"/>
      <c r="AK5069" s="45"/>
      <c r="AS5069" s="71"/>
    </row>
    <row r="5070" spans="1:45" ht="15" customHeight="1" x14ac:dyDescent="0.2">
      <c r="A5070" s="85"/>
      <c r="F5070" s="4"/>
      <c r="H5070" s="78"/>
      <c r="J5070" s="75"/>
      <c r="K5070" s="71"/>
      <c r="L5070" s="75"/>
      <c r="M5070" s="71"/>
      <c r="O5070" s="71"/>
      <c r="Q5070" s="71"/>
      <c r="V5070" s="4"/>
      <c r="X5070" s="4"/>
      <c r="AJ5070" s="45"/>
      <c r="AK5070" s="45"/>
      <c r="AS5070" s="71"/>
    </row>
    <row r="5071" spans="1:45" ht="15" customHeight="1" x14ac:dyDescent="0.2">
      <c r="A5071" s="85"/>
      <c r="F5071" s="4"/>
      <c r="H5071" s="78"/>
      <c r="J5071" s="75"/>
      <c r="K5071" s="71"/>
      <c r="L5071" s="75"/>
      <c r="M5071" s="71"/>
      <c r="O5071" s="71"/>
      <c r="Q5071" s="71"/>
      <c r="V5071" s="4"/>
      <c r="X5071" s="4"/>
      <c r="AJ5071" s="45"/>
      <c r="AK5071" s="45"/>
      <c r="AS5071" s="71"/>
    </row>
    <row r="5072" spans="1:45" ht="15" customHeight="1" x14ac:dyDescent="0.2">
      <c r="A5072" s="85"/>
      <c r="F5072" s="4"/>
      <c r="H5072" s="78"/>
      <c r="J5072" s="75"/>
      <c r="K5072" s="71"/>
      <c r="L5072" s="75"/>
      <c r="M5072" s="71"/>
      <c r="O5072" s="71"/>
      <c r="Q5072" s="71"/>
      <c r="V5072" s="4"/>
      <c r="X5072" s="4"/>
      <c r="AJ5072" s="45"/>
      <c r="AK5072" s="45"/>
      <c r="AS5072" s="71"/>
    </row>
    <row r="5073" spans="1:45" ht="15" customHeight="1" x14ac:dyDescent="0.2">
      <c r="A5073" s="85"/>
      <c r="F5073" s="4"/>
      <c r="H5073" s="78"/>
      <c r="J5073" s="75"/>
      <c r="K5073" s="71"/>
      <c r="L5073" s="75"/>
      <c r="M5073" s="71"/>
      <c r="O5073" s="71"/>
      <c r="Q5073" s="71"/>
      <c r="V5073" s="4"/>
      <c r="X5073" s="4"/>
      <c r="AJ5073" s="45"/>
      <c r="AK5073" s="45"/>
      <c r="AS5073" s="71"/>
    </row>
    <row r="5074" spans="1:45" ht="15" customHeight="1" x14ac:dyDescent="0.2">
      <c r="A5074" s="85"/>
      <c r="F5074" s="4"/>
      <c r="H5074" s="78"/>
      <c r="J5074" s="75"/>
      <c r="K5074" s="71"/>
      <c r="L5074" s="75"/>
      <c r="M5074" s="71"/>
      <c r="O5074" s="71"/>
      <c r="Q5074" s="71"/>
      <c r="V5074" s="4"/>
      <c r="X5074" s="4"/>
      <c r="AJ5074" s="45"/>
      <c r="AK5074" s="45"/>
      <c r="AS5074" s="71"/>
    </row>
    <row r="5075" spans="1:45" ht="15" customHeight="1" x14ac:dyDescent="0.2">
      <c r="A5075" s="85"/>
      <c r="F5075" s="4"/>
      <c r="H5075" s="78"/>
      <c r="J5075" s="75"/>
      <c r="K5075" s="71"/>
      <c r="L5075" s="75"/>
      <c r="M5075" s="71"/>
      <c r="O5075" s="71"/>
      <c r="Q5075" s="71"/>
      <c r="V5075" s="4"/>
      <c r="X5075" s="4"/>
      <c r="AJ5075" s="45"/>
      <c r="AK5075" s="45"/>
      <c r="AS5075" s="71"/>
    </row>
    <row r="5076" spans="1:45" ht="15" customHeight="1" x14ac:dyDescent="0.2">
      <c r="A5076" s="85"/>
      <c r="F5076" s="4"/>
      <c r="H5076" s="78"/>
      <c r="J5076" s="75"/>
      <c r="K5076" s="71"/>
      <c r="L5076" s="75"/>
      <c r="M5076" s="71"/>
      <c r="O5076" s="71"/>
      <c r="Q5076" s="71"/>
      <c r="V5076" s="4"/>
      <c r="X5076" s="4"/>
      <c r="AJ5076" s="45"/>
      <c r="AK5076" s="45"/>
      <c r="AS5076" s="71"/>
    </row>
    <row r="5077" spans="1:45" ht="15" customHeight="1" x14ac:dyDescent="0.2">
      <c r="A5077" s="85"/>
      <c r="F5077" s="4"/>
      <c r="H5077" s="78"/>
      <c r="J5077" s="75"/>
      <c r="K5077" s="71"/>
      <c r="L5077" s="75"/>
      <c r="M5077" s="71"/>
      <c r="O5077" s="71"/>
      <c r="Q5077" s="71"/>
      <c r="V5077" s="4"/>
      <c r="X5077" s="4"/>
      <c r="AJ5077" s="45"/>
      <c r="AK5077" s="45"/>
      <c r="AS5077" s="71"/>
    </row>
    <row r="5078" spans="1:45" ht="15" customHeight="1" x14ac:dyDescent="0.2">
      <c r="A5078" s="85"/>
      <c r="F5078" s="4"/>
      <c r="H5078" s="78"/>
      <c r="J5078" s="75"/>
      <c r="K5078" s="71"/>
      <c r="L5078" s="75"/>
      <c r="M5078" s="71"/>
      <c r="O5078" s="71"/>
      <c r="Q5078" s="71"/>
      <c r="V5078" s="4"/>
      <c r="X5078" s="4"/>
      <c r="AJ5078" s="45"/>
      <c r="AK5078" s="45"/>
      <c r="AS5078" s="71"/>
    </row>
    <row r="5079" spans="1:45" ht="15" customHeight="1" x14ac:dyDescent="0.2">
      <c r="A5079" s="85"/>
      <c r="F5079" s="4"/>
      <c r="H5079" s="78"/>
      <c r="J5079" s="75"/>
      <c r="K5079" s="71"/>
      <c r="L5079" s="75"/>
      <c r="M5079" s="71"/>
      <c r="O5079" s="71"/>
      <c r="Q5079" s="71"/>
      <c r="V5079" s="4"/>
      <c r="X5079" s="4"/>
      <c r="AJ5079" s="45"/>
      <c r="AK5079" s="45"/>
      <c r="AS5079" s="71"/>
    </row>
    <row r="5080" spans="1:45" ht="15" customHeight="1" x14ac:dyDescent="0.2">
      <c r="A5080" s="85"/>
      <c r="F5080" s="4"/>
      <c r="H5080" s="78"/>
      <c r="J5080" s="75"/>
      <c r="K5080" s="71"/>
      <c r="L5080" s="75"/>
      <c r="M5080" s="71"/>
      <c r="O5080" s="71"/>
      <c r="Q5080" s="71"/>
      <c r="V5080" s="4"/>
      <c r="X5080" s="4"/>
      <c r="AJ5080" s="45"/>
      <c r="AK5080" s="45"/>
      <c r="AS5080" s="71"/>
    </row>
    <row r="5081" spans="1:45" ht="15" customHeight="1" x14ac:dyDescent="0.2">
      <c r="A5081" s="85"/>
      <c r="F5081" s="4"/>
      <c r="H5081" s="78"/>
      <c r="J5081" s="75"/>
      <c r="K5081" s="71"/>
      <c r="L5081" s="75"/>
      <c r="M5081" s="71"/>
      <c r="O5081" s="71"/>
      <c r="Q5081" s="71"/>
      <c r="V5081" s="4"/>
      <c r="X5081" s="4"/>
      <c r="AJ5081" s="45"/>
      <c r="AK5081" s="45"/>
      <c r="AS5081" s="71"/>
    </row>
    <row r="5082" spans="1:45" ht="15" customHeight="1" x14ac:dyDescent="0.2">
      <c r="A5082" s="85"/>
      <c r="F5082" s="4"/>
      <c r="H5082" s="78"/>
      <c r="J5082" s="75"/>
      <c r="K5082" s="71"/>
      <c r="L5082" s="75"/>
      <c r="M5082" s="71"/>
      <c r="O5082" s="71"/>
      <c r="Q5082" s="71"/>
      <c r="V5082" s="4"/>
      <c r="X5082" s="4"/>
      <c r="AJ5082" s="45"/>
      <c r="AK5082" s="45"/>
      <c r="AS5082" s="71"/>
    </row>
    <row r="5083" spans="1:45" ht="15" customHeight="1" x14ac:dyDescent="0.2">
      <c r="A5083" s="85"/>
      <c r="F5083" s="4"/>
      <c r="H5083" s="78"/>
      <c r="J5083" s="75"/>
      <c r="K5083" s="71"/>
      <c r="L5083" s="75"/>
      <c r="M5083" s="71"/>
      <c r="O5083" s="71"/>
      <c r="Q5083" s="71"/>
      <c r="V5083" s="4"/>
      <c r="X5083" s="4"/>
      <c r="AJ5083" s="45"/>
      <c r="AK5083" s="45"/>
      <c r="AS5083" s="71"/>
    </row>
    <row r="5084" spans="1:45" ht="15" customHeight="1" x14ac:dyDescent="0.2">
      <c r="A5084" s="85"/>
      <c r="F5084" s="4"/>
      <c r="H5084" s="78"/>
      <c r="J5084" s="75"/>
      <c r="K5084" s="71"/>
      <c r="L5084" s="75"/>
      <c r="M5084" s="71"/>
      <c r="O5084" s="71"/>
      <c r="Q5084" s="71"/>
      <c r="V5084" s="4"/>
      <c r="X5084" s="4"/>
      <c r="AJ5084" s="45"/>
      <c r="AK5084" s="45"/>
      <c r="AS5084" s="71"/>
    </row>
    <row r="5085" spans="1:45" ht="15" customHeight="1" x14ac:dyDescent="0.2">
      <c r="A5085" s="85"/>
      <c r="F5085" s="4"/>
      <c r="H5085" s="78"/>
      <c r="J5085" s="75"/>
      <c r="K5085" s="71"/>
      <c r="L5085" s="75"/>
      <c r="M5085" s="71"/>
      <c r="O5085" s="71"/>
      <c r="Q5085" s="71"/>
      <c r="V5085" s="4"/>
      <c r="X5085" s="4"/>
      <c r="AJ5085" s="45"/>
      <c r="AK5085" s="45"/>
      <c r="AS5085" s="71"/>
    </row>
    <row r="5086" spans="1:45" ht="15" customHeight="1" x14ac:dyDescent="0.2">
      <c r="A5086" s="85"/>
      <c r="F5086" s="4"/>
      <c r="H5086" s="78"/>
      <c r="J5086" s="75"/>
      <c r="K5086" s="71"/>
      <c r="L5086" s="75"/>
      <c r="M5086" s="71"/>
      <c r="O5086" s="71"/>
      <c r="Q5086" s="71"/>
      <c r="V5086" s="4"/>
      <c r="X5086" s="4"/>
      <c r="AJ5086" s="45"/>
      <c r="AK5086" s="45"/>
      <c r="AS5086" s="71"/>
    </row>
    <row r="5087" spans="1:45" ht="15" customHeight="1" x14ac:dyDescent="0.2">
      <c r="A5087" s="85"/>
      <c r="F5087" s="4"/>
      <c r="H5087" s="78"/>
      <c r="J5087" s="75"/>
      <c r="K5087" s="71"/>
      <c r="L5087" s="75"/>
      <c r="M5087" s="71"/>
      <c r="O5087" s="71"/>
      <c r="Q5087" s="71"/>
      <c r="V5087" s="4"/>
      <c r="X5087" s="4"/>
      <c r="AJ5087" s="45"/>
      <c r="AK5087" s="45"/>
      <c r="AS5087" s="71"/>
    </row>
    <row r="5088" spans="1:45" ht="15" customHeight="1" x14ac:dyDescent="0.2">
      <c r="A5088" s="85"/>
      <c r="F5088" s="4"/>
      <c r="H5088" s="78"/>
      <c r="J5088" s="75"/>
      <c r="K5088" s="71"/>
      <c r="L5088" s="75"/>
      <c r="M5088" s="71"/>
      <c r="O5088" s="71"/>
      <c r="Q5088" s="71"/>
      <c r="V5088" s="4"/>
      <c r="X5088" s="4"/>
      <c r="AJ5088" s="45"/>
      <c r="AK5088" s="45"/>
      <c r="AS5088" s="71"/>
    </row>
    <row r="5089" spans="1:45" ht="15" customHeight="1" x14ac:dyDescent="0.2">
      <c r="A5089" s="85"/>
      <c r="F5089" s="4"/>
      <c r="H5089" s="78"/>
      <c r="J5089" s="75"/>
      <c r="K5089" s="71"/>
      <c r="L5089" s="75"/>
      <c r="M5089" s="71"/>
      <c r="O5089" s="71"/>
      <c r="Q5089" s="71"/>
      <c r="V5089" s="4"/>
      <c r="X5089" s="4"/>
      <c r="AJ5089" s="45"/>
      <c r="AK5089" s="45"/>
      <c r="AS5089" s="71"/>
    </row>
    <row r="5090" spans="1:45" ht="15" customHeight="1" x14ac:dyDescent="0.2">
      <c r="A5090" s="85"/>
      <c r="F5090" s="4"/>
      <c r="H5090" s="78"/>
      <c r="J5090" s="75"/>
      <c r="K5090" s="71"/>
      <c r="L5090" s="75"/>
      <c r="M5090" s="71"/>
      <c r="O5090" s="71"/>
      <c r="Q5090" s="71"/>
      <c r="V5090" s="4"/>
      <c r="X5090" s="4"/>
      <c r="AJ5090" s="45"/>
      <c r="AK5090" s="45"/>
      <c r="AS5090" s="71"/>
    </row>
    <row r="5091" spans="1:45" ht="15" customHeight="1" x14ac:dyDescent="0.2">
      <c r="A5091" s="85"/>
      <c r="F5091" s="4"/>
      <c r="H5091" s="78"/>
      <c r="J5091" s="75"/>
      <c r="K5091" s="71"/>
      <c r="L5091" s="75"/>
      <c r="M5091" s="71"/>
      <c r="O5091" s="71"/>
      <c r="Q5091" s="71"/>
      <c r="V5091" s="4"/>
      <c r="X5091" s="4"/>
      <c r="AJ5091" s="45"/>
      <c r="AK5091" s="45"/>
      <c r="AS5091" s="71"/>
    </row>
    <row r="5092" spans="1:45" ht="15" customHeight="1" x14ac:dyDescent="0.2">
      <c r="A5092" s="85"/>
      <c r="F5092" s="4"/>
      <c r="H5092" s="78"/>
      <c r="J5092" s="75"/>
      <c r="K5092" s="71"/>
      <c r="L5092" s="75"/>
      <c r="M5092" s="71"/>
      <c r="O5092" s="71"/>
      <c r="Q5092" s="71"/>
      <c r="V5092" s="4"/>
      <c r="X5092" s="4"/>
      <c r="AJ5092" s="45"/>
      <c r="AK5092" s="45"/>
      <c r="AS5092" s="71"/>
    </row>
    <row r="5093" spans="1:45" ht="15" customHeight="1" x14ac:dyDescent="0.2">
      <c r="A5093" s="85"/>
      <c r="F5093" s="4"/>
      <c r="H5093" s="78"/>
      <c r="J5093" s="75"/>
      <c r="K5093" s="71"/>
      <c r="L5093" s="75"/>
      <c r="M5093" s="71"/>
      <c r="O5093" s="71"/>
      <c r="Q5093" s="71"/>
      <c r="V5093" s="4"/>
      <c r="X5093" s="4"/>
      <c r="AJ5093" s="45"/>
      <c r="AK5093" s="45"/>
      <c r="AS5093" s="71"/>
    </row>
    <row r="5094" spans="1:45" ht="15" customHeight="1" x14ac:dyDescent="0.2">
      <c r="A5094" s="85"/>
      <c r="F5094" s="4"/>
      <c r="H5094" s="78"/>
      <c r="J5094" s="75"/>
      <c r="K5094" s="71"/>
      <c r="L5094" s="75"/>
      <c r="M5094" s="71"/>
      <c r="O5094" s="71"/>
      <c r="Q5094" s="71"/>
      <c r="V5094" s="4"/>
      <c r="X5094" s="4"/>
      <c r="AJ5094" s="45"/>
      <c r="AK5094" s="45"/>
      <c r="AS5094" s="71"/>
    </row>
    <row r="5095" spans="1:45" ht="15" customHeight="1" x14ac:dyDescent="0.2">
      <c r="A5095" s="85"/>
      <c r="F5095" s="4"/>
      <c r="H5095" s="78"/>
      <c r="J5095" s="75"/>
      <c r="K5095" s="71"/>
      <c r="L5095" s="75"/>
      <c r="M5095" s="71"/>
      <c r="O5095" s="71"/>
      <c r="Q5095" s="71"/>
      <c r="V5095" s="4"/>
      <c r="X5095" s="4"/>
      <c r="AJ5095" s="45"/>
      <c r="AK5095" s="45"/>
      <c r="AS5095" s="71"/>
    </row>
    <row r="5096" spans="1:45" ht="15" customHeight="1" x14ac:dyDescent="0.2">
      <c r="A5096" s="85"/>
      <c r="F5096" s="4"/>
      <c r="H5096" s="78"/>
      <c r="J5096" s="75"/>
      <c r="K5096" s="71"/>
      <c r="L5096" s="75"/>
      <c r="M5096" s="71"/>
      <c r="O5096" s="71"/>
      <c r="Q5096" s="71"/>
      <c r="V5096" s="4"/>
      <c r="X5096" s="4"/>
      <c r="AJ5096" s="45"/>
      <c r="AK5096" s="45"/>
      <c r="AS5096" s="71"/>
    </row>
    <row r="5097" spans="1:45" ht="15" customHeight="1" x14ac:dyDescent="0.2">
      <c r="A5097" s="85"/>
      <c r="F5097" s="4"/>
      <c r="H5097" s="78"/>
      <c r="J5097" s="75"/>
      <c r="K5097" s="71"/>
      <c r="L5097" s="75"/>
      <c r="M5097" s="71"/>
      <c r="O5097" s="71"/>
      <c r="Q5097" s="71"/>
      <c r="V5097" s="4"/>
      <c r="X5097" s="4"/>
      <c r="AJ5097" s="45"/>
      <c r="AK5097" s="45"/>
      <c r="AS5097" s="71"/>
    </row>
    <row r="5098" spans="1:45" ht="15" customHeight="1" x14ac:dyDescent="0.2">
      <c r="A5098" s="85"/>
      <c r="F5098" s="4"/>
      <c r="H5098" s="78"/>
      <c r="J5098" s="75"/>
      <c r="K5098" s="71"/>
      <c r="L5098" s="75"/>
      <c r="M5098" s="71"/>
      <c r="O5098" s="71"/>
      <c r="Q5098" s="71"/>
      <c r="V5098" s="4"/>
      <c r="X5098" s="4"/>
      <c r="AJ5098" s="45"/>
      <c r="AK5098" s="45"/>
      <c r="AS5098" s="71"/>
    </row>
    <row r="5099" spans="1:45" ht="15" customHeight="1" x14ac:dyDescent="0.2">
      <c r="A5099" s="85"/>
      <c r="F5099" s="4"/>
      <c r="H5099" s="78"/>
      <c r="J5099" s="75"/>
      <c r="K5099" s="71"/>
      <c r="L5099" s="75"/>
      <c r="M5099" s="71"/>
      <c r="O5099" s="71"/>
      <c r="Q5099" s="71"/>
      <c r="V5099" s="4"/>
      <c r="X5099" s="4"/>
      <c r="AJ5099" s="45"/>
      <c r="AK5099" s="45"/>
      <c r="AS5099" s="71"/>
    </row>
    <row r="5100" spans="1:45" ht="15" customHeight="1" x14ac:dyDescent="0.2">
      <c r="A5100" s="85"/>
      <c r="F5100" s="4"/>
      <c r="H5100" s="78"/>
      <c r="J5100" s="75"/>
      <c r="K5100" s="71"/>
      <c r="L5100" s="75"/>
      <c r="M5100" s="71"/>
      <c r="O5100" s="71"/>
      <c r="Q5100" s="71"/>
      <c r="V5100" s="4"/>
      <c r="X5100" s="4"/>
      <c r="AJ5100" s="45"/>
      <c r="AK5100" s="45"/>
      <c r="AS5100" s="71"/>
    </row>
    <row r="5101" spans="1:45" ht="15" customHeight="1" x14ac:dyDescent="0.2">
      <c r="A5101" s="85"/>
      <c r="F5101" s="4"/>
      <c r="H5101" s="78"/>
      <c r="J5101" s="75"/>
      <c r="K5101" s="71"/>
      <c r="L5101" s="75"/>
      <c r="M5101" s="71"/>
      <c r="O5101" s="71"/>
      <c r="Q5101" s="71"/>
      <c r="V5101" s="4"/>
      <c r="X5101" s="4"/>
      <c r="AJ5101" s="45"/>
      <c r="AK5101" s="45"/>
      <c r="AS5101" s="71"/>
    </row>
    <row r="5102" spans="1:45" ht="15" customHeight="1" x14ac:dyDescent="0.2">
      <c r="A5102" s="85"/>
      <c r="F5102" s="4"/>
      <c r="H5102" s="78"/>
      <c r="J5102" s="75"/>
      <c r="K5102" s="71"/>
      <c r="L5102" s="75"/>
      <c r="M5102" s="71"/>
      <c r="O5102" s="71"/>
      <c r="Q5102" s="71"/>
      <c r="V5102" s="4"/>
      <c r="X5102" s="4"/>
      <c r="AJ5102" s="45"/>
      <c r="AK5102" s="45"/>
      <c r="AS5102" s="71"/>
    </row>
    <row r="5103" spans="1:45" ht="15" customHeight="1" x14ac:dyDescent="0.2">
      <c r="A5103" s="85"/>
      <c r="F5103" s="4"/>
      <c r="H5103" s="78"/>
      <c r="J5103" s="75"/>
      <c r="K5103" s="71"/>
      <c r="L5103" s="75"/>
      <c r="M5103" s="71"/>
      <c r="O5103" s="71"/>
      <c r="Q5103" s="71"/>
      <c r="V5103" s="4"/>
      <c r="X5103" s="4"/>
      <c r="AJ5103" s="45"/>
      <c r="AK5103" s="45"/>
      <c r="AS5103" s="71"/>
    </row>
    <row r="5104" spans="1:45" ht="15" customHeight="1" x14ac:dyDescent="0.2">
      <c r="A5104" s="85"/>
      <c r="F5104" s="4"/>
      <c r="H5104" s="78"/>
      <c r="J5104" s="75"/>
      <c r="K5104" s="71"/>
      <c r="L5104" s="75"/>
      <c r="M5104" s="71"/>
      <c r="O5104" s="71"/>
      <c r="Q5104" s="71"/>
      <c r="V5104" s="4"/>
      <c r="X5104" s="4"/>
      <c r="AJ5104" s="45"/>
      <c r="AK5104" s="45"/>
      <c r="AS5104" s="71"/>
    </row>
    <row r="5105" spans="1:45" ht="15" customHeight="1" x14ac:dyDescent="0.2">
      <c r="A5105" s="85"/>
      <c r="F5105" s="4"/>
      <c r="H5105" s="78"/>
      <c r="J5105" s="75"/>
      <c r="K5105" s="71"/>
      <c r="L5105" s="75"/>
      <c r="M5105" s="71"/>
      <c r="O5105" s="71"/>
      <c r="Q5105" s="71"/>
      <c r="V5105" s="4"/>
      <c r="X5105" s="4"/>
      <c r="AJ5105" s="45"/>
      <c r="AK5105" s="45"/>
      <c r="AS5105" s="71"/>
    </row>
    <row r="5106" spans="1:45" ht="15" customHeight="1" x14ac:dyDescent="0.2">
      <c r="A5106" s="85"/>
      <c r="F5106" s="4"/>
      <c r="H5106" s="78"/>
      <c r="J5106" s="75"/>
      <c r="K5106" s="71"/>
      <c r="L5106" s="75"/>
      <c r="M5106" s="71"/>
      <c r="O5106" s="71"/>
      <c r="Q5106" s="71"/>
      <c r="V5106" s="4"/>
      <c r="X5106" s="4"/>
      <c r="AJ5106" s="45"/>
      <c r="AK5106" s="45"/>
      <c r="AS5106" s="71"/>
    </row>
    <row r="5107" spans="1:45" ht="15" customHeight="1" x14ac:dyDescent="0.2">
      <c r="A5107" s="85"/>
      <c r="F5107" s="4"/>
      <c r="H5107" s="78"/>
      <c r="J5107" s="75"/>
      <c r="K5107" s="71"/>
      <c r="L5107" s="75"/>
      <c r="M5107" s="71"/>
      <c r="O5107" s="71"/>
      <c r="Q5107" s="71"/>
      <c r="V5107" s="4"/>
      <c r="X5107" s="4"/>
      <c r="AJ5107" s="45"/>
      <c r="AK5107" s="45"/>
      <c r="AS5107" s="71"/>
    </row>
    <row r="5108" spans="1:45" ht="15" customHeight="1" x14ac:dyDescent="0.2">
      <c r="A5108" s="85"/>
      <c r="F5108" s="4"/>
      <c r="H5108" s="78"/>
      <c r="J5108" s="75"/>
      <c r="K5108" s="71"/>
      <c r="L5108" s="75"/>
      <c r="M5108" s="71"/>
      <c r="O5108" s="71"/>
      <c r="Q5108" s="71"/>
      <c r="V5108" s="4"/>
      <c r="X5108" s="4"/>
      <c r="AJ5108" s="45"/>
      <c r="AK5108" s="45"/>
      <c r="AS5108" s="71"/>
    </row>
    <row r="5109" spans="1:45" ht="15" customHeight="1" x14ac:dyDescent="0.2">
      <c r="A5109" s="85"/>
      <c r="F5109" s="4"/>
      <c r="H5109" s="78"/>
      <c r="J5109" s="75"/>
      <c r="K5109" s="71"/>
      <c r="L5109" s="75"/>
      <c r="M5109" s="71"/>
      <c r="O5109" s="71"/>
      <c r="Q5109" s="71"/>
      <c r="V5109" s="4"/>
      <c r="X5109" s="4"/>
      <c r="AJ5109" s="45"/>
      <c r="AK5109" s="45"/>
      <c r="AS5109" s="71"/>
    </row>
    <row r="5110" spans="1:45" ht="15" customHeight="1" x14ac:dyDescent="0.2">
      <c r="A5110" s="85"/>
      <c r="F5110" s="4"/>
      <c r="H5110" s="78"/>
      <c r="J5110" s="75"/>
      <c r="K5110" s="71"/>
      <c r="L5110" s="75"/>
      <c r="M5110" s="71"/>
      <c r="O5110" s="71"/>
      <c r="Q5110" s="71"/>
      <c r="V5110" s="4"/>
      <c r="X5110" s="4"/>
      <c r="AJ5110" s="45"/>
      <c r="AK5110" s="45"/>
      <c r="AS5110" s="71"/>
    </row>
    <row r="5111" spans="1:45" ht="15" customHeight="1" x14ac:dyDescent="0.2">
      <c r="A5111" s="85"/>
      <c r="F5111" s="4"/>
      <c r="H5111" s="78"/>
      <c r="J5111" s="75"/>
      <c r="K5111" s="71"/>
      <c r="L5111" s="75"/>
      <c r="M5111" s="71"/>
      <c r="O5111" s="71"/>
      <c r="Q5111" s="71"/>
      <c r="V5111" s="4"/>
      <c r="X5111" s="4"/>
      <c r="AJ5111" s="45"/>
      <c r="AK5111" s="45"/>
      <c r="AS5111" s="71"/>
    </row>
    <row r="5112" spans="1:45" ht="15" customHeight="1" x14ac:dyDescent="0.2">
      <c r="A5112" s="85"/>
      <c r="F5112" s="4"/>
      <c r="H5112" s="78"/>
      <c r="J5112" s="75"/>
      <c r="K5112" s="71"/>
      <c r="L5112" s="75"/>
      <c r="M5112" s="71"/>
      <c r="O5112" s="71"/>
      <c r="Q5112" s="71"/>
      <c r="V5112" s="4"/>
      <c r="X5112" s="4"/>
      <c r="AJ5112" s="45"/>
      <c r="AK5112" s="45"/>
      <c r="AS5112" s="71"/>
    </row>
    <row r="5113" spans="1:45" ht="15" customHeight="1" x14ac:dyDescent="0.2">
      <c r="A5113" s="85"/>
      <c r="F5113" s="4"/>
      <c r="H5113" s="78"/>
      <c r="J5113" s="75"/>
      <c r="K5113" s="71"/>
      <c r="L5113" s="75"/>
      <c r="M5113" s="71"/>
      <c r="O5113" s="71"/>
      <c r="Q5113" s="71"/>
      <c r="V5113" s="4"/>
      <c r="X5113" s="4"/>
      <c r="AJ5113" s="45"/>
      <c r="AK5113" s="45"/>
      <c r="AS5113" s="71"/>
    </row>
    <row r="5114" spans="1:45" ht="15" customHeight="1" x14ac:dyDescent="0.2">
      <c r="A5114" s="85"/>
      <c r="F5114" s="4"/>
      <c r="H5114" s="78"/>
      <c r="J5114" s="75"/>
      <c r="K5114" s="71"/>
      <c r="L5114" s="75"/>
      <c r="M5114" s="71"/>
      <c r="O5114" s="71"/>
      <c r="Q5114" s="71"/>
      <c r="V5114" s="4"/>
      <c r="X5114" s="4"/>
      <c r="AJ5114" s="45"/>
      <c r="AK5114" s="45"/>
      <c r="AS5114" s="71"/>
    </row>
    <row r="5115" spans="1:45" ht="15" customHeight="1" x14ac:dyDescent="0.2">
      <c r="A5115" s="85"/>
      <c r="F5115" s="4"/>
      <c r="H5115" s="78"/>
      <c r="J5115" s="75"/>
      <c r="K5115" s="71"/>
      <c r="L5115" s="75"/>
      <c r="M5115" s="71"/>
      <c r="O5115" s="71"/>
      <c r="Q5115" s="71"/>
      <c r="V5115" s="4"/>
      <c r="X5115" s="4"/>
      <c r="AJ5115" s="45"/>
      <c r="AK5115" s="45"/>
      <c r="AS5115" s="71"/>
    </row>
    <row r="5116" spans="1:45" ht="15" customHeight="1" x14ac:dyDescent="0.2">
      <c r="A5116" s="85"/>
      <c r="F5116" s="4"/>
      <c r="H5116" s="78"/>
      <c r="J5116" s="75"/>
      <c r="K5116" s="71"/>
      <c r="L5116" s="75"/>
      <c r="M5116" s="71"/>
      <c r="O5116" s="71"/>
      <c r="Q5116" s="71"/>
      <c r="V5116" s="4"/>
      <c r="X5116" s="4"/>
      <c r="AJ5116" s="45"/>
      <c r="AK5116" s="45"/>
      <c r="AS5116" s="71"/>
    </row>
    <row r="5117" spans="1:45" ht="15" customHeight="1" x14ac:dyDescent="0.2">
      <c r="A5117" s="85"/>
      <c r="F5117" s="4"/>
      <c r="H5117" s="78"/>
      <c r="J5117" s="75"/>
      <c r="K5117" s="71"/>
      <c r="L5117" s="75"/>
      <c r="M5117" s="71"/>
      <c r="O5117" s="71"/>
      <c r="Q5117" s="71"/>
      <c r="V5117" s="4"/>
      <c r="X5117" s="4"/>
      <c r="AJ5117" s="45"/>
      <c r="AK5117" s="45"/>
      <c r="AS5117" s="71"/>
    </row>
    <row r="5118" spans="1:45" ht="15" customHeight="1" x14ac:dyDescent="0.2">
      <c r="A5118" s="85"/>
      <c r="F5118" s="4"/>
      <c r="H5118" s="78"/>
      <c r="J5118" s="75"/>
      <c r="K5118" s="71"/>
      <c r="L5118" s="75"/>
      <c r="M5118" s="71"/>
      <c r="O5118" s="71"/>
      <c r="Q5118" s="71"/>
      <c r="V5118" s="4"/>
      <c r="X5118" s="4"/>
      <c r="AJ5118" s="45"/>
      <c r="AK5118" s="45"/>
      <c r="AS5118" s="71"/>
    </row>
    <row r="5119" spans="1:45" ht="15" customHeight="1" x14ac:dyDescent="0.2">
      <c r="A5119" s="85"/>
      <c r="F5119" s="4"/>
      <c r="H5119" s="78"/>
      <c r="J5119" s="75"/>
      <c r="K5119" s="71"/>
      <c r="L5119" s="75"/>
      <c r="M5119" s="71"/>
      <c r="O5119" s="71"/>
      <c r="Q5119" s="71"/>
      <c r="V5119" s="4"/>
      <c r="X5119" s="4"/>
      <c r="AJ5119" s="45"/>
      <c r="AK5119" s="45"/>
      <c r="AS5119" s="71"/>
    </row>
    <row r="5120" spans="1:45" ht="15" customHeight="1" x14ac:dyDescent="0.2">
      <c r="A5120" s="85"/>
      <c r="F5120" s="4"/>
      <c r="H5120" s="78"/>
      <c r="J5120" s="75"/>
      <c r="K5120" s="71"/>
      <c r="L5120" s="75"/>
      <c r="M5120" s="71"/>
      <c r="O5120" s="71"/>
      <c r="Q5120" s="71"/>
      <c r="V5120" s="4"/>
      <c r="X5120" s="4"/>
      <c r="AJ5120" s="45"/>
      <c r="AK5120" s="45"/>
      <c r="AS5120" s="71"/>
    </row>
    <row r="5121" spans="1:45" ht="15" customHeight="1" x14ac:dyDescent="0.2">
      <c r="A5121" s="85"/>
      <c r="F5121" s="4"/>
      <c r="H5121" s="78"/>
      <c r="J5121" s="75"/>
      <c r="K5121" s="71"/>
      <c r="L5121" s="75"/>
      <c r="M5121" s="71"/>
      <c r="O5121" s="71"/>
      <c r="Q5121" s="71"/>
      <c r="V5121" s="4"/>
      <c r="X5121" s="4"/>
      <c r="AJ5121" s="45"/>
      <c r="AK5121" s="45"/>
      <c r="AS5121" s="71"/>
    </row>
    <row r="5122" spans="1:45" ht="15" customHeight="1" x14ac:dyDescent="0.2">
      <c r="A5122" s="85"/>
      <c r="F5122" s="4"/>
      <c r="H5122" s="78"/>
      <c r="J5122" s="75"/>
      <c r="K5122" s="71"/>
      <c r="L5122" s="75"/>
      <c r="M5122" s="71"/>
      <c r="O5122" s="71"/>
      <c r="Q5122" s="71"/>
      <c r="V5122" s="4"/>
      <c r="X5122" s="4"/>
      <c r="AJ5122" s="45"/>
      <c r="AK5122" s="45"/>
      <c r="AS5122" s="71"/>
    </row>
    <row r="5123" spans="1:45" ht="15" customHeight="1" x14ac:dyDescent="0.2">
      <c r="A5123" s="85"/>
      <c r="F5123" s="4"/>
      <c r="H5123" s="78"/>
      <c r="J5123" s="75"/>
      <c r="K5123" s="71"/>
      <c r="L5123" s="75"/>
      <c r="M5123" s="71"/>
      <c r="O5123" s="71"/>
      <c r="Q5123" s="71"/>
      <c r="V5123" s="4"/>
      <c r="X5123" s="4"/>
      <c r="AJ5123" s="45"/>
      <c r="AK5123" s="45"/>
      <c r="AS5123" s="71"/>
    </row>
    <row r="5124" spans="1:45" ht="15" customHeight="1" x14ac:dyDescent="0.2">
      <c r="A5124" s="85"/>
      <c r="F5124" s="4"/>
      <c r="H5124" s="78"/>
      <c r="J5124" s="75"/>
      <c r="K5124" s="71"/>
      <c r="L5124" s="75"/>
      <c r="M5124" s="71"/>
      <c r="O5124" s="71"/>
      <c r="Q5124" s="71"/>
      <c r="V5124" s="4"/>
      <c r="X5124" s="4"/>
      <c r="AJ5124" s="45"/>
      <c r="AK5124" s="45"/>
      <c r="AS5124" s="71"/>
    </row>
    <row r="5125" spans="1:45" ht="15" customHeight="1" x14ac:dyDescent="0.2">
      <c r="A5125" s="85"/>
      <c r="F5125" s="4"/>
      <c r="H5125" s="78"/>
      <c r="J5125" s="75"/>
      <c r="K5125" s="71"/>
      <c r="L5125" s="75"/>
      <c r="M5125" s="71"/>
      <c r="O5125" s="71"/>
      <c r="Q5125" s="71"/>
      <c r="V5125" s="4"/>
      <c r="X5125" s="4"/>
      <c r="AJ5125" s="45"/>
      <c r="AK5125" s="45"/>
      <c r="AS5125" s="71"/>
    </row>
    <row r="5126" spans="1:45" ht="15" customHeight="1" x14ac:dyDescent="0.2">
      <c r="A5126" s="85"/>
      <c r="F5126" s="4"/>
      <c r="H5126" s="78"/>
      <c r="J5126" s="75"/>
      <c r="K5126" s="71"/>
      <c r="L5126" s="75"/>
      <c r="M5126" s="71"/>
      <c r="O5126" s="71"/>
      <c r="Q5126" s="71"/>
      <c r="V5126" s="4"/>
      <c r="X5126" s="4"/>
      <c r="AJ5126" s="45"/>
      <c r="AK5126" s="45"/>
      <c r="AS5126" s="71"/>
    </row>
    <row r="5127" spans="1:45" ht="15" customHeight="1" x14ac:dyDescent="0.2">
      <c r="A5127" s="85"/>
      <c r="F5127" s="4"/>
      <c r="H5127" s="78"/>
      <c r="J5127" s="75"/>
      <c r="K5127" s="71"/>
      <c r="L5127" s="75"/>
      <c r="M5127" s="71"/>
      <c r="O5127" s="71"/>
      <c r="Q5127" s="71"/>
      <c r="V5127" s="4"/>
      <c r="X5127" s="4"/>
      <c r="AJ5127" s="45"/>
      <c r="AK5127" s="45"/>
      <c r="AS5127" s="71"/>
    </row>
    <row r="5128" spans="1:45" ht="15" customHeight="1" x14ac:dyDescent="0.2">
      <c r="A5128" s="85"/>
      <c r="F5128" s="4"/>
      <c r="H5128" s="78"/>
      <c r="J5128" s="75"/>
      <c r="K5128" s="71"/>
      <c r="L5128" s="75"/>
      <c r="M5128" s="71"/>
      <c r="O5128" s="71"/>
      <c r="Q5128" s="71"/>
      <c r="V5128" s="4"/>
      <c r="X5128" s="4"/>
      <c r="AJ5128" s="45"/>
      <c r="AK5128" s="45"/>
      <c r="AS5128" s="71"/>
    </row>
    <row r="5129" spans="1:45" ht="15" customHeight="1" x14ac:dyDescent="0.2">
      <c r="A5129" s="85"/>
      <c r="F5129" s="4"/>
      <c r="H5129" s="78"/>
      <c r="J5129" s="75"/>
      <c r="K5129" s="71"/>
      <c r="L5129" s="75"/>
      <c r="M5129" s="71"/>
      <c r="O5129" s="71"/>
      <c r="Q5129" s="71"/>
      <c r="V5129" s="4"/>
      <c r="X5129" s="4"/>
      <c r="AJ5129" s="45"/>
      <c r="AK5129" s="45"/>
      <c r="AS5129" s="71"/>
    </row>
    <row r="5130" spans="1:45" ht="15" customHeight="1" x14ac:dyDescent="0.2">
      <c r="A5130" s="85"/>
      <c r="F5130" s="4"/>
      <c r="H5130" s="78"/>
      <c r="J5130" s="75"/>
      <c r="K5130" s="71"/>
      <c r="L5130" s="75"/>
      <c r="M5130" s="71"/>
      <c r="O5130" s="71"/>
      <c r="Q5130" s="71"/>
      <c r="V5130" s="4"/>
      <c r="X5130" s="4"/>
      <c r="AJ5130" s="45"/>
      <c r="AK5130" s="45"/>
      <c r="AS5130" s="71"/>
    </row>
    <row r="5131" spans="1:45" ht="15" customHeight="1" x14ac:dyDescent="0.2">
      <c r="A5131" s="85"/>
      <c r="F5131" s="4"/>
      <c r="H5131" s="78"/>
      <c r="J5131" s="75"/>
      <c r="K5131" s="71"/>
      <c r="L5131" s="75"/>
      <c r="M5131" s="71"/>
      <c r="O5131" s="71"/>
      <c r="Q5131" s="71"/>
      <c r="V5131" s="4"/>
      <c r="X5131" s="4"/>
      <c r="AJ5131" s="45"/>
      <c r="AK5131" s="45"/>
      <c r="AS5131" s="71"/>
    </row>
    <row r="5132" spans="1:45" ht="15" customHeight="1" x14ac:dyDescent="0.2">
      <c r="A5132" s="85"/>
      <c r="F5132" s="4"/>
      <c r="H5132" s="78"/>
      <c r="J5132" s="75"/>
      <c r="K5132" s="71"/>
      <c r="L5132" s="75"/>
      <c r="M5132" s="71"/>
      <c r="O5132" s="71"/>
      <c r="Q5132" s="71"/>
      <c r="V5132" s="4"/>
      <c r="X5132" s="4"/>
      <c r="AJ5132" s="45"/>
      <c r="AK5132" s="45"/>
      <c r="AS5132" s="71"/>
    </row>
    <row r="5133" spans="1:45" ht="15" customHeight="1" x14ac:dyDescent="0.2">
      <c r="A5133" s="85"/>
      <c r="F5133" s="4"/>
      <c r="H5133" s="78"/>
      <c r="J5133" s="75"/>
      <c r="K5133" s="71"/>
      <c r="L5133" s="75"/>
      <c r="M5133" s="71"/>
      <c r="O5133" s="71"/>
      <c r="Q5133" s="71"/>
      <c r="V5133" s="4"/>
      <c r="X5133" s="4"/>
      <c r="AJ5133" s="45"/>
      <c r="AK5133" s="45"/>
      <c r="AS5133" s="71"/>
    </row>
    <row r="5134" spans="1:45" ht="15" customHeight="1" x14ac:dyDescent="0.2">
      <c r="A5134" s="85"/>
      <c r="F5134" s="4"/>
      <c r="H5134" s="78"/>
      <c r="J5134" s="75"/>
      <c r="K5134" s="71"/>
      <c r="L5134" s="75"/>
      <c r="M5134" s="71"/>
      <c r="O5134" s="71"/>
      <c r="Q5134" s="71"/>
      <c r="V5134" s="4"/>
      <c r="X5134" s="4"/>
      <c r="AJ5134" s="45"/>
      <c r="AK5134" s="45"/>
      <c r="AS5134" s="71"/>
    </row>
    <row r="5135" spans="1:45" ht="15" customHeight="1" x14ac:dyDescent="0.2">
      <c r="A5135" s="85"/>
      <c r="F5135" s="4"/>
      <c r="H5135" s="78"/>
      <c r="J5135" s="75"/>
      <c r="K5135" s="71"/>
      <c r="L5135" s="75"/>
      <c r="M5135" s="71"/>
      <c r="O5135" s="71"/>
      <c r="Q5135" s="71"/>
      <c r="V5135" s="4"/>
      <c r="X5135" s="4"/>
      <c r="AJ5135" s="45"/>
      <c r="AK5135" s="45"/>
      <c r="AS5135" s="71"/>
    </row>
    <row r="5136" spans="1:45" ht="15" customHeight="1" x14ac:dyDescent="0.2">
      <c r="A5136" s="85"/>
      <c r="F5136" s="4"/>
      <c r="H5136" s="78"/>
      <c r="J5136" s="75"/>
      <c r="K5136" s="71"/>
      <c r="L5136" s="75"/>
      <c r="M5136" s="71"/>
      <c r="O5136" s="71"/>
      <c r="Q5136" s="71"/>
      <c r="V5136" s="4"/>
      <c r="X5136" s="4"/>
      <c r="AJ5136" s="45"/>
      <c r="AK5136" s="45"/>
      <c r="AS5136" s="71"/>
    </row>
    <row r="5137" spans="1:45" ht="15" customHeight="1" x14ac:dyDescent="0.2">
      <c r="A5137" s="85"/>
      <c r="F5137" s="4"/>
      <c r="H5137" s="78"/>
      <c r="J5137" s="75"/>
      <c r="K5137" s="71"/>
      <c r="L5137" s="75"/>
      <c r="M5137" s="71"/>
      <c r="O5137" s="71"/>
      <c r="Q5137" s="71"/>
      <c r="V5137" s="4"/>
      <c r="X5137" s="4"/>
      <c r="AJ5137" s="45"/>
      <c r="AK5137" s="45"/>
      <c r="AS5137" s="71"/>
    </row>
    <row r="5138" spans="1:45" ht="15" customHeight="1" x14ac:dyDescent="0.2">
      <c r="A5138" s="85"/>
      <c r="F5138" s="4"/>
      <c r="H5138" s="79"/>
      <c r="J5138" s="75"/>
      <c r="K5138" s="71"/>
      <c r="L5138" s="75"/>
      <c r="M5138" s="71"/>
      <c r="O5138" s="71"/>
      <c r="Q5138" s="71"/>
      <c r="V5138" s="4"/>
      <c r="X5138" s="4"/>
      <c r="AS5138" s="71"/>
    </row>
    <row r="5139" spans="1:45" ht="15" customHeight="1" x14ac:dyDescent="0.2">
      <c r="A5139" s="85"/>
      <c r="F5139" s="4"/>
      <c r="H5139" s="79"/>
      <c r="J5139" s="75"/>
      <c r="K5139" s="71"/>
      <c r="L5139" s="75"/>
      <c r="M5139" s="71"/>
      <c r="O5139" s="71"/>
      <c r="Q5139" s="71"/>
      <c r="V5139" s="4"/>
      <c r="X5139" s="4"/>
      <c r="AS5139" s="71"/>
    </row>
    <row r="5140" spans="1:45" ht="15" customHeight="1" x14ac:dyDescent="0.2">
      <c r="A5140" s="85"/>
      <c r="F5140" s="4"/>
      <c r="H5140" s="79"/>
      <c r="J5140" s="75"/>
      <c r="K5140" s="71"/>
      <c r="L5140" s="75"/>
      <c r="M5140" s="71"/>
      <c r="O5140" s="71"/>
      <c r="Q5140" s="71"/>
      <c r="V5140" s="4"/>
      <c r="X5140" s="4"/>
      <c r="AS5140" s="71"/>
    </row>
    <row r="5141" spans="1:45" ht="15" customHeight="1" x14ac:dyDescent="0.2">
      <c r="A5141" s="85"/>
      <c r="F5141" s="4"/>
      <c r="H5141" s="79"/>
      <c r="J5141" s="75"/>
      <c r="K5141" s="71"/>
      <c r="L5141" s="75"/>
      <c r="M5141" s="71"/>
      <c r="O5141" s="71"/>
      <c r="Q5141" s="71"/>
      <c r="V5141" s="4"/>
      <c r="X5141" s="4"/>
      <c r="AS5141" s="71"/>
    </row>
    <row r="5142" spans="1:45" ht="15" customHeight="1" x14ac:dyDescent="0.2">
      <c r="A5142" s="85"/>
      <c r="F5142" s="4"/>
      <c r="H5142" s="78"/>
      <c r="J5142" s="75"/>
      <c r="K5142" s="71"/>
      <c r="L5142" s="75"/>
      <c r="M5142" s="71"/>
      <c r="O5142" s="71"/>
      <c r="Q5142" s="71"/>
      <c r="V5142" s="4"/>
      <c r="X5142" s="4"/>
      <c r="AS5142" s="71"/>
    </row>
    <row r="5143" spans="1:45" ht="15" customHeight="1" x14ac:dyDescent="0.2">
      <c r="A5143" s="85"/>
      <c r="F5143" s="4"/>
      <c r="H5143" s="78"/>
      <c r="J5143" s="75"/>
      <c r="K5143" s="71"/>
      <c r="L5143" s="75"/>
      <c r="M5143" s="71"/>
      <c r="O5143" s="71"/>
      <c r="Q5143" s="71"/>
      <c r="V5143" s="4"/>
      <c r="X5143" s="4"/>
      <c r="AS5143" s="71"/>
    </row>
    <row r="5144" spans="1:45" ht="15" customHeight="1" x14ac:dyDescent="0.2">
      <c r="A5144" s="85"/>
      <c r="F5144" s="4"/>
      <c r="H5144" s="78"/>
      <c r="J5144" s="75"/>
      <c r="K5144" s="71"/>
      <c r="L5144" s="75"/>
      <c r="M5144" s="71"/>
      <c r="O5144" s="71"/>
      <c r="Q5144" s="71"/>
      <c r="V5144" s="4"/>
      <c r="X5144" s="4"/>
      <c r="AS5144" s="71"/>
    </row>
    <row r="5145" spans="1:45" ht="15" customHeight="1" x14ac:dyDescent="0.2">
      <c r="A5145" s="85"/>
      <c r="F5145" s="4"/>
      <c r="H5145" s="78"/>
      <c r="J5145" s="75"/>
      <c r="K5145" s="71"/>
      <c r="L5145" s="75"/>
      <c r="M5145" s="71"/>
      <c r="O5145" s="71"/>
      <c r="Q5145" s="71"/>
      <c r="V5145" s="4"/>
      <c r="X5145" s="4"/>
      <c r="AS5145" s="71"/>
    </row>
    <row r="5146" spans="1:45" ht="15" customHeight="1" x14ac:dyDescent="0.2">
      <c r="A5146" s="85"/>
      <c r="F5146" s="4"/>
      <c r="H5146" s="78"/>
      <c r="J5146" s="75"/>
      <c r="K5146" s="71"/>
      <c r="L5146" s="75"/>
      <c r="M5146" s="71"/>
      <c r="O5146" s="71"/>
      <c r="Q5146" s="71"/>
      <c r="V5146" s="4"/>
      <c r="X5146" s="4"/>
      <c r="AS5146" s="71"/>
    </row>
    <row r="5147" spans="1:45" ht="15" customHeight="1" x14ac:dyDescent="0.2">
      <c r="A5147" s="85"/>
      <c r="F5147" s="4"/>
      <c r="H5147" s="78"/>
      <c r="J5147" s="75"/>
      <c r="K5147" s="71"/>
      <c r="L5147" s="75"/>
      <c r="M5147" s="71"/>
      <c r="O5147" s="71"/>
      <c r="Q5147" s="71"/>
      <c r="V5147" s="4"/>
      <c r="X5147" s="4"/>
      <c r="AS5147" s="71"/>
    </row>
    <row r="5148" spans="1:45" ht="15" customHeight="1" x14ac:dyDescent="0.2">
      <c r="A5148" s="85"/>
      <c r="F5148" s="4"/>
      <c r="H5148" s="78"/>
      <c r="J5148" s="75"/>
      <c r="K5148" s="71"/>
      <c r="L5148" s="75"/>
      <c r="M5148" s="71"/>
      <c r="O5148" s="71"/>
      <c r="Q5148" s="71"/>
      <c r="V5148" s="4"/>
      <c r="X5148" s="4"/>
      <c r="AS5148" s="71"/>
    </row>
    <row r="5149" spans="1:45" ht="15" customHeight="1" x14ac:dyDescent="0.2">
      <c r="A5149" s="85"/>
      <c r="F5149" s="4"/>
      <c r="H5149" s="78"/>
      <c r="J5149" s="75"/>
      <c r="K5149" s="71"/>
      <c r="L5149" s="75"/>
      <c r="M5149" s="71"/>
      <c r="O5149" s="71"/>
      <c r="Q5149" s="71"/>
      <c r="V5149" s="4"/>
      <c r="X5149" s="4"/>
      <c r="AS5149" s="71"/>
    </row>
    <row r="5150" spans="1:45" ht="15" customHeight="1" x14ac:dyDescent="0.2">
      <c r="A5150" s="85"/>
      <c r="F5150" s="4"/>
      <c r="H5150" s="78"/>
      <c r="J5150" s="75"/>
      <c r="K5150" s="71"/>
      <c r="L5150" s="75"/>
      <c r="M5150" s="71"/>
      <c r="O5150" s="71"/>
      <c r="Q5150" s="71"/>
      <c r="V5150" s="4"/>
      <c r="X5150" s="4"/>
      <c r="AS5150" s="71"/>
    </row>
    <row r="5151" spans="1:45" ht="15" customHeight="1" x14ac:dyDescent="0.2">
      <c r="A5151" s="85"/>
      <c r="F5151" s="4"/>
      <c r="H5151" s="78"/>
      <c r="J5151" s="75"/>
      <c r="K5151" s="71"/>
      <c r="L5151" s="75"/>
      <c r="M5151" s="71"/>
      <c r="O5151" s="71"/>
      <c r="Q5151" s="71"/>
      <c r="V5151" s="4"/>
      <c r="X5151" s="4"/>
      <c r="AS5151" s="71"/>
    </row>
    <row r="5152" spans="1:45" ht="15" customHeight="1" x14ac:dyDescent="0.2">
      <c r="A5152" s="85"/>
      <c r="F5152" s="4"/>
      <c r="H5152" s="78"/>
      <c r="J5152" s="75"/>
      <c r="K5152" s="71"/>
      <c r="L5152" s="75"/>
      <c r="M5152" s="71"/>
      <c r="O5152" s="71"/>
      <c r="Q5152" s="71"/>
      <c r="V5152" s="4"/>
      <c r="X5152" s="4"/>
      <c r="AS5152" s="71"/>
    </row>
    <row r="5153" spans="1:45" ht="15" customHeight="1" x14ac:dyDescent="0.2">
      <c r="A5153" s="85"/>
      <c r="F5153" s="4"/>
      <c r="H5153" s="78"/>
      <c r="J5153" s="75"/>
      <c r="K5153" s="71"/>
      <c r="L5153" s="75"/>
      <c r="M5153" s="71"/>
      <c r="O5153" s="71"/>
      <c r="Q5153" s="71"/>
      <c r="V5153" s="4"/>
      <c r="X5153" s="4"/>
      <c r="AS5153" s="71"/>
    </row>
    <row r="5154" spans="1:45" ht="15" customHeight="1" x14ac:dyDescent="0.2">
      <c r="A5154" s="85"/>
      <c r="F5154" s="4"/>
      <c r="H5154" s="78"/>
      <c r="J5154" s="75"/>
      <c r="K5154" s="71"/>
      <c r="L5154" s="75"/>
      <c r="M5154" s="71"/>
      <c r="O5154" s="71"/>
      <c r="Q5154" s="71"/>
      <c r="V5154" s="4"/>
      <c r="X5154" s="4"/>
      <c r="AS5154" s="71"/>
    </row>
    <row r="5155" spans="1:45" ht="15" customHeight="1" x14ac:dyDescent="0.2">
      <c r="A5155" s="85"/>
      <c r="F5155" s="4"/>
      <c r="H5155" s="78"/>
      <c r="J5155" s="75"/>
      <c r="K5155" s="71"/>
      <c r="L5155" s="75"/>
      <c r="M5155" s="71"/>
      <c r="O5155" s="71"/>
      <c r="Q5155" s="71"/>
      <c r="V5155" s="4"/>
      <c r="X5155" s="4"/>
      <c r="AS5155" s="71"/>
    </row>
    <row r="5156" spans="1:45" ht="15" customHeight="1" x14ac:dyDescent="0.2">
      <c r="A5156" s="85"/>
      <c r="F5156" s="4"/>
      <c r="H5156" s="78"/>
      <c r="J5156" s="75"/>
      <c r="K5156" s="71"/>
      <c r="L5156" s="75"/>
      <c r="M5156" s="71"/>
      <c r="O5156" s="71"/>
      <c r="Q5156" s="71"/>
      <c r="V5156" s="4"/>
      <c r="X5156" s="4"/>
      <c r="AS5156" s="71"/>
    </row>
    <row r="5157" spans="1:45" ht="15" customHeight="1" x14ac:dyDescent="0.2">
      <c r="A5157" s="85"/>
      <c r="F5157" s="4"/>
      <c r="H5157" s="79"/>
      <c r="J5157" s="75"/>
      <c r="K5157" s="71"/>
      <c r="L5157" s="75"/>
      <c r="M5157" s="71"/>
      <c r="O5157" s="71"/>
      <c r="Q5157" s="71"/>
      <c r="V5157" s="4"/>
      <c r="X5157" s="4"/>
      <c r="AS5157" s="71"/>
    </row>
    <row r="5158" spans="1:45" ht="15" customHeight="1" x14ac:dyDescent="0.2">
      <c r="A5158" s="85"/>
      <c r="F5158" s="4"/>
      <c r="H5158" s="79"/>
      <c r="J5158" s="75"/>
      <c r="K5158" s="71"/>
      <c r="L5158" s="75"/>
      <c r="M5158" s="71"/>
      <c r="O5158" s="71"/>
      <c r="Q5158" s="71"/>
      <c r="V5158" s="4"/>
      <c r="X5158" s="4"/>
      <c r="AS5158" s="71"/>
    </row>
    <row r="5159" spans="1:45" ht="15" customHeight="1" x14ac:dyDescent="0.2">
      <c r="A5159" s="85"/>
      <c r="F5159" s="4"/>
      <c r="H5159" s="79"/>
      <c r="J5159" s="75"/>
      <c r="K5159" s="71"/>
      <c r="L5159" s="75"/>
      <c r="M5159" s="71"/>
      <c r="O5159" s="71"/>
      <c r="Q5159" s="71"/>
      <c r="V5159" s="4"/>
      <c r="X5159" s="4"/>
      <c r="AS5159" s="71"/>
    </row>
    <row r="5160" spans="1:45" ht="15" customHeight="1" x14ac:dyDescent="0.2">
      <c r="A5160" s="85"/>
      <c r="F5160" s="4"/>
      <c r="H5160" s="78"/>
      <c r="J5160" s="75"/>
      <c r="K5160" s="71"/>
      <c r="L5160" s="75"/>
      <c r="M5160" s="71"/>
      <c r="O5160" s="71"/>
      <c r="Q5160" s="71"/>
      <c r="V5160" s="4"/>
      <c r="X5160" s="4"/>
      <c r="AS5160" s="71"/>
    </row>
    <row r="5161" spans="1:45" ht="15" customHeight="1" x14ac:dyDescent="0.2">
      <c r="A5161" s="85"/>
      <c r="F5161" s="4"/>
      <c r="H5161" s="78"/>
      <c r="J5161" s="75"/>
      <c r="K5161" s="71"/>
      <c r="L5161" s="75"/>
      <c r="M5161" s="71"/>
      <c r="O5161" s="71"/>
      <c r="Q5161" s="71"/>
      <c r="V5161" s="4"/>
      <c r="X5161" s="4"/>
      <c r="AS5161" s="71"/>
    </row>
    <row r="5162" spans="1:45" ht="15" customHeight="1" x14ac:dyDescent="0.2">
      <c r="A5162" s="85"/>
      <c r="F5162" s="4"/>
      <c r="H5162" s="78"/>
      <c r="J5162" s="75"/>
      <c r="K5162" s="71"/>
      <c r="L5162" s="75"/>
      <c r="M5162" s="71"/>
      <c r="O5162" s="71"/>
      <c r="Q5162" s="71"/>
      <c r="V5162" s="4"/>
      <c r="X5162" s="4"/>
      <c r="AS5162" s="71"/>
    </row>
    <row r="5163" spans="1:45" ht="15" customHeight="1" x14ac:dyDescent="0.2">
      <c r="A5163" s="85"/>
      <c r="F5163" s="4"/>
      <c r="H5163" s="78"/>
      <c r="J5163" s="75"/>
      <c r="K5163" s="71"/>
      <c r="L5163" s="75"/>
      <c r="M5163" s="71"/>
      <c r="O5163" s="71"/>
      <c r="Q5163" s="71"/>
      <c r="V5163" s="4"/>
      <c r="X5163" s="4"/>
      <c r="AS5163" s="71"/>
    </row>
    <row r="5164" spans="1:45" ht="15" customHeight="1" x14ac:dyDescent="0.2">
      <c r="A5164" s="85"/>
      <c r="F5164" s="4"/>
      <c r="H5164" s="78"/>
      <c r="J5164" s="75"/>
      <c r="K5164" s="71"/>
      <c r="L5164" s="75"/>
      <c r="M5164" s="71"/>
      <c r="O5164" s="71"/>
      <c r="Q5164" s="71"/>
      <c r="V5164" s="4"/>
      <c r="X5164" s="4"/>
      <c r="AS5164" s="71"/>
    </row>
    <row r="5165" spans="1:45" ht="15" customHeight="1" x14ac:dyDescent="0.2">
      <c r="A5165" s="85"/>
      <c r="F5165" s="4"/>
      <c r="H5165" s="78"/>
      <c r="J5165" s="75"/>
      <c r="K5165" s="71"/>
      <c r="L5165" s="75"/>
      <c r="M5165" s="71"/>
      <c r="O5165" s="71"/>
      <c r="Q5165" s="71"/>
      <c r="V5165" s="4"/>
      <c r="X5165" s="4"/>
      <c r="AS5165" s="71"/>
    </row>
    <row r="5166" spans="1:45" ht="15" customHeight="1" x14ac:dyDescent="0.2">
      <c r="A5166" s="85"/>
      <c r="F5166" s="4"/>
      <c r="H5166" s="78"/>
      <c r="J5166" s="75"/>
      <c r="K5166" s="71"/>
      <c r="L5166" s="75"/>
      <c r="M5166" s="71"/>
      <c r="O5166" s="71"/>
      <c r="Q5166" s="71"/>
      <c r="V5166" s="4"/>
      <c r="X5166" s="4"/>
      <c r="AS5166" s="71"/>
    </row>
    <row r="5167" spans="1:45" ht="15" customHeight="1" x14ac:dyDescent="0.2">
      <c r="A5167" s="85"/>
      <c r="F5167" s="4"/>
      <c r="H5167" s="78"/>
      <c r="J5167" s="75"/>
      <c r="K5167" s="71"/>
      <c r="L5167" s="75"/>
      <c r="M5167" s="71"/>
      <c r="O5167" s="71"/>
      <c r="Q5167" s="71"/>
      <c r="V5167" s="4"/>
      <c r="X5167" s="4"/>
      <c r="AS5167" s="71"/>
    </row>
    <row r="5168" spans="1:45" ht="15" customHeight="1" x14ac:dyDescent="0.2">
      <c r="A5168" s="85"/>
      <c r="F5168" s="4"/>
      <c r="H5168" s="78"/>
      <c r="J5168" s="75"/>
      <c r="K5168" s="71"/>
      <c r="L5168" s="75"/>
      <c r="M5168" s="71"/>
      <c r="O5168" s="71"/>
      <c r="Q5168" s="71"/>
      <c r="V5168" s="4"/>
      <c r="X5168" s="4"/>
      <c r="AS5168" s="71"/>
    </row>
    <row r="5169" spans="1:45" ht="15" customHeight="1" x14ac:dyDescent="0.2">
      <c r="A5169" s="85"/>
      <c r="F5169" s="4"/>
      <c r="H5169" s="78"/>
      <c r="J5169" s="75"/>
      <c r="K5169" s="71"/>
      <c r="L5169" s="75"/>
      <c r="M5169" s="71"/>
      <c r="O5169" s="71"/>
      <c r="Q5169" s="71"/>
      <c r="V5169" s="4"/>
      <c r="X5169" s="4"/>
      <c r="AS5169" s="71"/>
    </row>
    <row r="5170" spans="1:45" ht="15" customHeight="1" x14ac:dyDescent="0.2">
      <c r="A5170" s="85"/>
      <c r="F5170" s="4"/>
      <c r="H5170" s="78"/>
      <c r="J5170" s="75"/>
      <c r="K5170" s="71"/>
      <c r="L5170" s="75"/>
      <c r="M5170" s="71"/>
      <c r="O5170" s="71"/>
      <c r="Q5170" s="71"/>
      <c r="V5170" s="4"/>
      <c r="X5170" s="4"/>
      <c r="AS5170" s="71"/>
    </row>
    <row r="5171" spans="1:45" ht="15" customHeight="1" x14ac:dyDescent="0.2">
      <c r="A5171" s="85"/>
      <c r="F5171" s="4"/>
      <c r="H5171" s="78"/>
      <c r="J5171" s="75"/>
      <c r="K5171" s="71"/>
      <c r="L5171" s="75"/>
      <c r="M5171" s="71"/>
      <c r="O5171" s="71"/>
      <c r="Q5171" s="71"/>
      <c r="V5171" s="4"/>
      <c r="X5171" s="4"/>
      <c r="AS5171" s="71"/>
    </row>
    <row r="5172" spans="1:45" ht="15" customHeight="1" x14ac:dyDescent="0.2">
      <c r="A5172" s="85"/>
      <c r="F5172" s="4"/>
      <c r="H5172" s="78"/>
      <c r="J5172" s="75"/>
      <c r="K5172" s="71"/>
      <c r="L5172" s="75"/>
      <c r="M5172" s="71"/>
      <c r="O5172" s="71"/>
      <c r="Q5172" s="71"/>
      <c r="V5172" s="4"/>
      <c r="X5172" s="4"/>
      <c r="AS5172" s="71"/>
    </row>
    <row r="5173" spans="1:45" ht="15" customHeight="1" x14ac:dyDescent="0.2">
      <c r="A5173" s="85"/>
      <c r="F5173" s="4"/>
      <c r="H5173" s="78"/>
      <c r="J5173" s="75"/>
      <c r="K5173" s="71"/>
      <c r="L5173" s="75"/>
      <c r="M5173" s="71"/>
      <c r="O5173" s="71"/>
      <c r="Q5173" s="71"/>
      <c r="V5173" s="4"/>
      <c r="X5173" s="4"/>
      <c r="AS5173" s="71"/>
    </row>
    <row r="5174" spans="1:45" ht="15" customHeight="1" x14ac:dyDescent="0.2">
      <c r="A5174" s="85"/>
      <c r="F5174" s="4"/>
      <c r="H5174" s="78"/>
      <c r="J5174" s="75"/>
      <c r="K5174" s="71"/>
      <c r="L5174" s="75"/>
      <c r="M5174" s="71"/>
      <c r="O5174" s="71"/>
      <c r="Q5174" s="71"/>
      <c r="V5174" s="4"/>
      <c r="X5174" s="4"/>
      <c r="AS5174" s="71"/>
    </row>
    <row r="5175" spans="1:45" ht="15" customHeight="1" x14ac:dyDescent="0.2">
      <c r="A5175" s="85"/>
      <c r="F5175" s="4"/>
      <c r="H5175" s="78"/>
      <c r="J5175" s="75"/>
      <c r="K5175" s="71"/>
      <c r="L5175" s="75"/>
      <c r="M5175" s="71"/>
      <c r="O5175" s="71"/>
      <c r="Q5175" s="71"/>
      <c r="V5175" s="4"/>
      <c r="X5175" s="4"/>
      <c r="AS5175" s="71"/>
    </row>
    <row r="5176" spans="1:45" ht="15" customHeight="1" x14ac:dyDescent="0.2">
      <c r="A5176" s="85"/>
      <c r="F5176" s="4"/>
      <c r="H5176" s="78"/>
      <c r="J5176" s="75"/>
      <c r="K5176" s="71"/>
      <c r="L5176" s="75"/>
      <c r="M5176" s="71"/>
      <c r="O5176" s="71"/>
      <c r="Q5176" s="71"/>
      <c r="V5176" s="4"/>
      <c r="X5176" s="4"/>
      <c r="AS5176" s="71"/>
    </row>
    <row r="5177" spans="1:45" ht="15" customHeight="1" x14ac:dyDescent="0.2">
      <c r="A5177" s="85"/>
      <c r="F5177" s="4"/>
      <c r="H5177" s="78"/>
      <c r="J5177" s="75"/>
      <c r="K5177" s="71"/>
      <c r="L5177" s="75"/>
      <c r="M5177" s="71"/>
      <c r="O5177" s="71"/>
      <c r="Q5177" s="71"/>
      <c r="V5177" s="4"/>
      <c r="X5177" s="4"/>
      <c r="AS5177" s="71"/>
    </row>
    <row r="5178" spans="1:45" ht="15" customHeight="1" x14ac:dyDescent="0.2">
      <c r="A5178" s="85"/>
      <c r="F5178" s="4"/>
      <c r="H5178" s="78"/>
      <c r="J5178" s="75"/>
      <c r="K5178" s="71"/>
      <c r="L5178" s="75"/>
      <c r="M5178" s="71"/>
      <c r="O5178" s="71"/>
      <c r="Q5178" s="71"/>
      <c r="V5178" s="4"/>
      <c r="X5178" s="4"/>
      <c r="AS5178" s="71"/>
    </row>
    <row r="5179" spans="1:45" ht="15" customHeight="1" x14ac:dyDescent="0.2">
      <c r="A5179" s="85"/>
      <c r="F5179" s="4"/>
      <c r="H5179" s="78"/>
      <c r="J5179" s="75"/>
      <c r="K5179" s="71"/>
      <c r="L5179" s="75"/>
      <c r="M5179" s="71"/>
      <c r="O5179" s="71"/>
      <c r="Q5179" s="71"/>
      <c r="V5179" s="4"/>
      <c r="X5179" s="4"/>
      <c r="AS5179" s="71"/>
    </row>
    <row r="5180" spans="1:45" ht="15" customHeight="1" x14ac:dyDescent="0.2">
      <c r="A5180" s="85"/>
      <c r="F5180" s="4"/>
      <c r="H5180" s="78"/>
      <c r="J5180" s="75"/>
      <c r="K5180" s="71"/>
      <c r="L5180" s="75"/>
      <c r="M5180" s="71"/>
      <c r="O5180" s="71"/>
      <c r="Q5180" s="71"/>
      <c r="V5180" s="4"/>
      <c r="X5180" s="4"/>
      <c r="AS5180" s="71"/>
    </row>
    <row r="5181" spans="1:45" ht="15" customHeight="1" x14ac:dyDescent="0.2">
      <c r="A5181" s="85"/>
      <c r="F5181" s="4"/>
      <c r="H5181" s="78"/>
      <c r="J5181" s="75"/>
      <c r="K5181" s="71"/>
      <c r="L5181" s="75"/>
      <c r="M5181" s="71"/>
      <c r="O5181" s="71"/>
      <c r="Q5181" s="71"/>
      <c r="V5181" s="4"/>
      <c r="X5181" s="4"/>
      <c r="AS5181" s="71"/>
    </row>
    <row r="5182" spans="1:45" ht="15" customHeight="1" x14ac:dyDescent="0.2">
      <c r="A5182" s="85"/>
      <c r="F5182" s="4"/>
      <c r="H5182" s="78"/>
      <c r="J5182" s="75"/>
      <c r="K5182" s="71"/>
      <c r="L5182" s="75"/>
      <c r="M5182" s="71"/>
      <c r="O5182" s="71"/>
      <c r="Q5182" s="71"/>
      <c r="V5182" s="4"/>
      <c r="X5182" s="4"/>
      <c r="AS5182" s="71"/>
    </row>
    <row r="5183" spans="1:45" ht="15" customHeight="1" x14ac:dyDescent="0.2">
      <c r="A5183" s="85"/>
      <c r="F5183" s="4"/>
      <c r="H5183" s="78"/>
      <c r="J5183" s="75"/>
      <c r="K5183" s="71"/>
      <c r="L5183" s="75"/>
      <c r="M5183" s="71"/>
      <c r="O5183" s="71"/>
      <c r="Q5183" s="71"/>
      <c r="V5183" s="4"/>
      <c r="X5183" s="4"/>
      <c r="AS5183" s="71"/>
    </row>
    <row r="5184" spans="1:45" ht="15" customHeight="1" x14ac:dyDescent="0.2">
      <c r="A5184" s="85"/>
      <c r="F5184" s="4"/>
      <c r="H5184" s="78"/>
      <c r="J5184" s="75"/>
      <c r="K5184" s="71"/>
      <c r="L5184" s="75"/>
      <c r="M5184" s="71"/>
      <c r="O5184" s="71"/>
      <c r="Q5184" s="71"/>
      <c r="V5184" s="4"/>
      <c r="X5184" s="4"/>
      <c r="AS5184" s="71"/>
    </row>
    <row r="5185" spans="1:45" ht="15" customHeight="1" x14ac:dyDescent="0.2">
      <c r="A5185" s="85"/>
      <c r="F5185" s="4"/>
      <c r="H5185" s="78"/>
      <c r="J5185" s="75"/>
      <c r="K5185" s="71"/>
      <c r="L5185" s="75"/>
      <c r="M5185" s="71"/>
      <c r="O5185" s="71"/>
      <c r="Q5185" s="71"/>
      <c r="V5185" s="4"/>
      <c r="X5185" s="4"/>
      <c r="AS5185" s="71"/>
    </row>
    <row r="5186" spans="1:45" ht="15" customHeight="1" x14ac:dyDescent="0.2">
      <c r="A5186" s="85"/>
      <c r="F5186" s="4"/>
      <c r="H5186" s="78"/>
      <c r="J5186" s="75"/>
      <c r="K5186" s="71"/>
      <c r="L5186" s="75"/>
      <c r="M5186" s="71"/>
      <c r="O5186" s="71"/>
      <c r="Q5186" s="71"/>
      <c r="V5186" s="4"/>
      <c r="X5186" s="4"/>
      <c r="AS5186" s="71"/>
    </row>
    <row r="5187" spans="1:45" ht="15" customHeight="1" x14ac:dyDescent="0.2">
      <c r="A5187" s="85"/>
      <c r="F5187" s="4"/>
      <c r="H5187" s="78"/>
      <c r="J5187" s="75"/>
      <c r="K5187" s="71"/>
      <c r="L5187" s="75"/>
      <c r="M5187" s="71"/>
      <c r="O5187" s="71"/>
      <c r="Q5187" s="71"/>
      <c r="V5187" s="4"/>
      <c r="X5187" s="4"/>
      <c r="AS5187" s="71"/>
    </row>
    <row r="5188" spans="1:45" ht="15" customHeight="1" x14ac:dyDescent="0.2">
      <c r="A5188" s="85"/>
      <c r="F5188" s="4"/>
      <c r="H5188" s="78"/>
      <c r="J5188" s="75"/>
      <c r="K5188" s="71"/>
      <c r="L5188" s="75"/>
      <c r="M5188" s="71"/>
      <c r="O5188" s="71"/>
      <c r="Q5188" s="71"/>
      <c r="V5188" s="4"/>
      <c r="X5188" s="4"/>
      <c r="AS5188" s="71"/>
    </row>
    <row r="5189" spans="1:45" ht="15" customHeight="1" x14ac:dyDescent="0.2">
      <c r="A5189" s="85"/>
      <c r="F5189" s="4"/>
      <c r="H5189" s="78"/>
      <c r="J5189" s="75"/>
      <c r="K5189" s="71"/>
      <c r="L5189" s="75"/>
      <c r="M5189" s="71"/>
      <c r="O5189" s="71"/>
      <c r="Q5189" s="71"/>
      <c r="V5189" s="4"/>
      <c r="X5189" s="4"/>
      <c r="AS5189" s="71"/>
    </row>
    <row r="5190" spans="1:45" ht="15" customHeight="1" x14ac:dyDescent="0.2">
      <c r="A5190" s="85"/>
      <c r="F5190" s="4"/>
      <c r="H5190" s="78"/>
      <c r="J5190" s="75"/>
      <c r="K5190" s="71"/>
      <c r="L5190" s="75"/>
      <c r="M5190" s="71"/>
      <c r="O5190" s="71"/>
      <c r="Q5190" s="71"/>
      <c r="V5190" s="4"/>
      <c r="X5190" s="4"/>
      <c r="AS5190" s="71"/>
    </row>
    <row r="5191" spans="1:45" ht="15" customHeight="1" x14ac:dyDescent="0.2">
      <c r="A5191" s="85"/>
      <c r="F5191" s="4"/>
      <c r="H5191" s="78"/>
      <c r="J5191" s="75"/>
      <c r="K5191" s="71"/>
      <c r="L5191" s="75"/>
      <c r="M5191" s="71"/>
      <c r="O5191" s="71"/>
      <c r="Q5191" s="71"/>
      <c r="V5191" s="4"/>
      <c r="X5191" s="4"/>
      <c r="AS5191" s="71"/>
    </row>
    <row r="5192" spans="1:45" ht="15" customHeight="1" x14ac:dyDescent="0.2">
      <c r="A5192" s="85"/>
      <c r="F5192" s="4"/>
      <c r="H5192" s="79"/>
      <c r="J5192" s="75"/>
      <c r="K5192" s="71"/>
      <c r="L5192" s="75"/>
      <c r="M5192" s="71"/>
      <c r="O5192" s="71"/>
      <c r="Q5192" s="71"/>
      <c r="V5192" s="4"/>
      <c r="X5192" s="4"/>
      <c r="AS5192" s="71"/>
    </row>
    <row r="5193" spans="1:45" ht="15" customHeight="1" x14ac:dyDescent="0.2">
      <c r="A5193" s="85"/>
      <c r="F5193" s="4"/>
      <c r="H5193" s="78"/>
      <c r="J5193" s="75"/>
      <c r="K5193" s="71"/>
      <c r="L5193" s="75"/>
      <c r="M5193" s="71"/>
      <c r="O5193" s="71"/>
      <c r="Q5193" s="71"/>
      <c r="V5193" s="4"/>
      <c r="X5193" s="4"/>
      <c r="AS5193" s="71"/>
    </row>
    <row r="5194" spans="1:45" ht="15" customHeight="1" x14ac:dyDescent="0.2">
      <c r="A5194" s="85"/>
      <c r="F5194" s="4"/>
      <c r="H5194" s="78"/>
      <c r="J5194" s="75"/>
      <c r="K5194" s="71"/>
      <c r="L5194" s="75"/>
      <c r="M5194" s="71"/>
      <c r="O5194" s="71"/>
      <c r="Q5194" s="71"/>
      <c r="V5194" s="4"/>
      <c r="X5194" s="4"/>
      <c r="AS5194" s="71"/>
    </row>
    <row r="5195" spans="1:45" ht="15" customHeight="1" x14ac:dyDescent="0.2">
      <c r="A5195" s="85"/>
      <c r="F5195" s="4"/>
      <c r="H5195" s="78"/>
      <c r="J5195" s="75"/>
      <c r="K5195" s="71"/>
      <c r="L5195" s="75"/>
      <c r="M5195" s="71"/>
      <c r="O5195" s="71"/>
      <c r="Q5195" s="71"/>
      <c r="V5195" s="4"/>
      <c r="X5195" s="4"/>
      <c r="AS5195" s="71"/>
    </row>
    <row r="5196" spans="1:45" ht="15" customHeight="1" x14ac:dyDescent="0.2">
      <c r="A5196" s="85"/>
      <c r="F5196" s="4"/>
      <c r="H5196" s="78"/>
      <c r="J5196" s="75"/>
      <c r="K5196" s="71"/>
      <c r="L5196" s="75"/>
      <c r="M5196" s="71"/>
      <c r="O5196" s="71"/>
      <c r="Q5196" s="71"/>
      <c r="V5196" s="4"/>
      <c r="X5196" s="4"/>
      <c r="AS5196" s="71"/>
    </row>
    <row r="5197" spans="1:45" ht="15" customHeight="1" x14ac:dyDescent="0.2">
      <c r="A5197" s="85"/>
      <c r="F5197" s="4"/>
      <c r="H5197" s="78"/>
      <c r="J5197" s="75"/>
      <c r="K5197" s="71"/>
      <c r="L5197" s="75"/>
      <c r="M5197" s="71"/>
      <c r="O5197" s="71"/>
      <c r="Q5197" s="71"/>
      <c r="V5197" s="4"/>
      <c r="X5197" s="4"/>
      <c r="AS5197" s="71"/>
    </row>
    <row r="5198" spans="1:45" ht="15" customHeight="1" x14ac:dyDescent="0.2">
      <c r="A5198" s="85"/>
      <c r="F5198" s="4"/>
      <c r="H5198" s="78"/>
      <c r="J5198" s="75"/>
      <c r="K5198" s="71"/>
      <c r="L5198" s="75"/>
      <c r="M5198" s="71"/>
      <c r="O5198" s="71"/>
      <c r="Q5198" s="71"/>
      <c r="V5198" s="4"/>
      <c r="X5198" s="4"/>
      <c r="AS5198" s="71"/>
    </row>
    <row r="5199" spans="1:45" ht="15" customHeight="1" x14ac:dyDescent="0.2">
      <c r="A5199" s="85"/>
      <c r="F5199" s="4"/>
      <c r="H5199" s="78"/>
      <c r="J5199" s="75"/>
      <c r="K5199" s="71"/>
      <c r="L5199" s="75"/>
      <c r="M5199" s="71"/>
      <c r="O5199" s="71"/>
      <c r="Q5199" s="71"/>
      <c r="V5199" s="4"/>
      <c r="X5199" s="4"/>
      <c r="AS5199" s="71"/>
    </row>
    <row r="5200" spans="1:45" ht="15" customHeight="1" x14ac:dyDescent="0.2">
      <c r="A5200" s="85"/>
      <c r="F5200" s="4"/>
      <c r="H5200" s="79"/>
      <c r="J5200" s="75"/>
      <c r="K5200" s="71"/>
      <c r="L5200" s="75"/>
      <c r="M5200" s="71"/>
      <c r="O5200" s="71"/>
      <c r="Q5200" s="71"/>
      <c r="V5200" s="4"/>
      <c r="X5200" s="4"/>
      <c r="AS5200" s="71"/>
    </row>
    <row r="5201" spans="1:45" ht="15" customHeight="1" x14ac:dyDescent="0.2">
      <c r="A5201" s="85"/>
      <c r="F5201" s="4"/>
      <c r="H5201" s="78"/>
      <c r="J5201" s="75"/>
      <c r="K5201" s="71"/>
      <c r="L5201" s="75"/>
      <c r="M5201" s="71"/>
      <c r="O5201" s="71"/>
      <c r="Q5201" s="71"/>
      <c r="V5201" s="4"/>
      <c r="X5201" s="4"/>
      <c r="AS5201" s="71"/>
    </row>
    <row r="5202" spans="1:45" ht="15" customHeight="1" x14ac:dyDescent="0.2">
      <c r="A5202" s="85"/>
      <c r="F5202" s="4"/>
      <c r="H5202" s="78"/>
      <c r="J5202" s="75"/>
      <c r="K5202" s="71"/>
      <c r="L5202" s="75"/>
      <c r="M5202" s="71"/>
      <c r="O5202" s="71"/>
      <c r="Q5202" s="71"/>
      <c r="V5202" s="4"/>
      <c r="X5202" s="4"/>
      <c r="AS5202" s="71"/>
    </row>
    <row r="5203" spans="1:45" ht="15" customHeight="1" x14ac:dyDescent="0.2">
      <c r="A5203" s="85"/>
      <c r="F5203" s="4"/>
      <c r="H5203" s="78"/>
      <c r="J5203" s="75"/>
      <c r="K5203" s="71"/>
      <c r="L5203" s="75"/>
      <c r="M5203" s="71"/>
      <c r="O5203" s="71"/>
      <c r="Q5203" s="71"/>
      <c r="V5203" s="4"/>
      <c r="X5203" s="4"/>
      <c r="AS5203" s="71"/>
    </row>
    <row r="5204" spans="1:45" ht="15" customHeight="1" x14ac:dyDescent="0.2">
      <c r="A5204" s="85"/>
      <c r="F5204" s="4"/>
      <c r="H5204" s="78"/>
      <c r="J5204" s="75"/>
      <c r="K5204" s="71"/>
      <c r="L5204" s="75"/>
      <c r="M5204" s="71"/>
      <c r="O5204" s="71"/>
      <c r="Q5204" s="71"/>
      <c r="V5204" s="4"/>
      <c r="X5204" s="4"/>
      <c r="AS5204" s="71"/>
    </row>
    <row r="5205" spans="1:45" ht="15" customHeight="1" x14ac:dyDescent="0.2">
      <c r="A5205" s="85"/>
      <c r="F5205" s="4"/>
      <c r="H5205" s="78"/>
      <c r="J5205" s="75"/>
      <c r="K5205" s="71"/>
      <c r="L5205" s="75"/>
      <c r="M5205" s="71"/>
      <c r="O5205" s="71"/>
      <c r="Q5205" s="71"/>
      <c r="V5205" s="4"/>
      <c r="X5205" s="4"/>
      <c r="AS5205" s="71"/>
    </row>
    <row r="5206" spans="1:45" ht="15" customHeight="1" x14ac:dyDescent="0.2">
      <c r="A5206" s="85"/>
      <c r="F5206" s="4"/>
      <c r="H5206" s="78"/>
      <c r="J5206" s="75"/>
      <c r="K5206" s="71"/>
      <c r="L5206" s="75"/>
      <c r="M5206" s="71"/>
      <c r="O5206" s="71"/>
      <c r="Q5206" s="71"/>
      <c r="V5206" s="4"/>
      <c r="X5206" s="4"/>
      <c r="AS5206" s="71"/>
    </row>
    <row r="5207" spans="1:45" ht="15" customHeight="1" x14ac:dyDescent="0.2">
      <c r="A5207" s="85"/>
      <c r="F5207" s="4"/>
      <c r="H5207" s="78"/>
      <c r="J5207" s="75"/>
      <c r="K5207" s="71"/>
      <c r="L5207" s="75"/>
      <c r="M5207" s="71"/>
      <c r="O5207" s="71"/>
      <c r="Q5207" s="71"/>
      <c r="V5207" s="4"/>
      <c r="X5207" s="4"/>
      <c r="AS5207" s="71"/>
    </row>
    <row r="5208" spans="1:45" ht="15" customHeight="1" x14ac:dyDescent="0.2">
      <c r="A5208" s="85"/>
      <c r="F5208" s="4"/>
      <c r="H5208" s="78"/>
      <c r="J5208" s="75"/>
      <c r="K5208" s="71"/>
      <c r="L5208" s="75"/>
      <c r="M5208" s="71"/>
      <c r="O5208" s="71"/>
      <c r="Q5208" s="71"/>
      <c r="V5208" s="4"/>
      <c r="X5208" s="4"/>
      <c r="AS5208" s="71"/>
    </row>
    <row r="5209" spans="1:45" ht="15" customHeight="1" x14ac:dyDescent="0.2">
      <c r="A5209" s="85"/>
      <c r="F5209" s="4"/>
      <c r="H5209" s="78"/>
      <c r="J5209" s="75"/>
      <c r="K5209" s="71"/>
      <c r="L5209" s="75"/>
      <c r="M5209" s="71"/>
      <c r="O5209" s="71"/>
      <c r="Q5209" s="71"/>
      <c r="V5209" s="4"/>
      <c r="X5209" s="4"/>
      <c r="AS5209" s="71"/>
    </row>
    <row r="5210" spans="1:45" ht="15" customHeight="1" x14ac:dyDescent="0.2">
      <c r="A5210" s="85"/>
      <c r="F5210" s="4"/>
      <c r="H5210" s="79"/>
      <c r="J5210" s="75"/>
      <c r="K5210" s="71"/>
      <c r="L5210" s="75"/>
      <c r="M5210" s="71"/>
      <c r="O5210" s="71"/>
      <c r="Q5210" s="71"/>
      <c r="V5210" s="4"/>
      <c r="X5210" s="4"/>
      <c r="AS5210" s="71"/>
    </row>
    <row r="5211" spans="1:45" ht="15" customHeight="1" x14ac:dyDescent="0.2">
      <c r="A5211" s="85"/>
      <c r="F5211" s="4"/>
      <c r="H5211" s="78"/>
      <c r="J5211" s="75"/>
      <c r="K5211" s="71"/>
      <c r="L5211" s="75"/>
      <c r="M5211" s="71"/>
      <c r="O5211" s="71"/>
      <c r="Q5211" s="71"/>
      <c r="V5211" s="4"/>
      <c r="X5211" s="4"/>
      <c r="AS5211" s="71"/>
    </row>
    <row r="5212" spans="1:45" ht="15" customHeight="1" x14ac:dyDescent="0.2">
      <c r="A5212" s="85"/>
      <c r="F5212" s="4"/>
      <c r="H5212" s="78"/>
      <c r="J5212" s="75"/>
      <c r="K5212" s="71"/>
      <c r="L5212" s="75"/>
      <c r="M5212" s="71"/>
      <c r="O5212" s="71"/>
      <c r="Q5212" s="71"/>
      <c r="V5212" s="4"/>
      <c r="X5212" s="4"/>
      <c r="AS5212" s="71"/>
    </row>
    <row r="5213" spans="1:45" ht="15" customHeight="1" x14ac:dyDescent="0.2">
      <c r="A5213" s="85"/>
      <c r="F5213" s="4"/>
      <c r="H5213" s="78"/>
      <c r="J5213" s="75"/>
      <c r="K5213" s="71"/>
      <c r="L5213" s="75"/>
      <c r="M5213" s="71"/>
      <c r="O5213" s="71"/>
      <c r="Q5213" s="71"/>
      <c r="V5213" s="4"/>
      <c r="X5213" s="4"/>
      <c r="AS5213" s="71"/>
    </row>
    <row r="5214" spans="1:45" ht="15" customHeight="1" x14ac:dyDescent="0.2">
      <c r="A5214" s="85"/>
      <c r="F5214" s="4"/>
      <c r="H5214" s="78"/>
      <c r="J5214" s="75"/>
      <c r="K5214" s="71"/>
      <c r="L5214" s="75"/>
      <c r="M5214" s="71"/>
      <c r="O5214" s="71"/>
      <c r="Q5214" s="71"/>
      <c r="V5214" s="4"/>
      <c r="X5214" s="4"/>
      <c r="AS5214" s="71"/>
    </row>
    <row r="5215" spans="1:45" ht="15" customHeight="1" x14ac:dyDescent="0.2">
      <c r="A5215" s="85"/>
      <c r="F5215" s="4"/>
      <c r="H5215" s="78"/>
      <c r="J5215" s="75"/>
      <c r="K5215" s="71"/>
      <c r="L5215" s="75"/>
      <c r="M5215" s="71"/>
      <c r="O5215" s="71"/>
      <c r="Q5215" s="71"/>
      <c r="V5215" s="4"/>
      <c r="X5215" s="4"/>
      <c r="AS5215" s="71"/>
    </row>
    <row r="5216" spans="1:45" ht="15" customHeight="1" x14ac:dyDescent="0.2">
      <c r="A5216" s="85"/>
      <c r="F5216" s="4"/>
      <c r="H5216" s="78"/>
      <c r="J5216" s="75"/>
      <c r="K5216" s="71"/>
      <c r="L5216" s="75"/>
      <c r="M5216" s="71"/>
      <c r="O5216" s="71"/>
      <c r="Q5216" s="71"/>
      <c r="V5216" s="4"/>
      <c r="X5216" s="4"/>
      <c r="AS5216" s="71"/>
    </row>
    <row r="5217" spans="1:45" ht="15" customHeight="1" x14ac:dyDescent="0.2">
      <c r="A5217" s="85"/>
      <c r="F5217" s="4"/>
      <c r="H5217" s="78"/>
      <c r="J5217" s="75"/>
      <c r="K5217" s="71"/>
      <c r="L5217" s="75"/>
      <c r="M5217" s="71"/>
      <c r="O5217" s="71"/>
      <c r="Q5217" s="71"/>
      <c r="V5217" s="4"/>
      <c r="X5217" s="4"/>
      <c r="AS5217" s="71"/>
    </row>
    <row r="5218" spans="1:45" ht="15" customHeight="1" x14ac:dyDescent="0.2">
      <c r="A5218" s="85"/>
      <c r="F5218" s="4"/>
      <c r="H5218" s="78"/>
      <c r="J5218" s="75"/>
      <c r="K5218" s="71"/>
      <c r="L5218" s="75"/>
      <c r="M5218" s="71"/>
      <c r="O5218" s="71"/>
      <c r="Q5218" s="71"/>
      <c r="V5218" s="4"/>
      <c r="X5218" s="4"/>
      <c r="AS5218" s="71"/>
    </row>
    <row r="5219" spans="1:45" ht="15" customHeight="1" x14ac:dyDescent="0.2">
      <c r="A5219" s="85"/>
      <c r="F5219" s="4"/>
      <c r="H5219" s="78"/>
      <c r="J5219" s="75"/>
      <c r="K5219" s="71"/>
      <c r="L5219" s="75"/>
      <c r="M5219" s="71"/>
      <c r="O5219" s="71"/>
      <c r="Q5219" s="71"/>
      <c r="V5219" s="4"/>
      <c r="X5219" s="4"/>
      <c r="AS5219" s="71"/>
    </row>
    <row r="5220" spans="1:45" ht="15" customHeight="1" x14ac:dyDescent="0.2">
      <c r="A5220" s="85"/>
      <c r="F5220" s="4"/>
      <c r="H5220" s="79"/>
      <c r="J5220" s="75"/>
      <c r="K5220" s="71"/>
      <c r="L5220" s="75"/>
      <c r="M5220" s="71"/>
      <c r="O5220" s="71"/>
      <c r="Q5220" s="71"/>
      <c r="V5220" s="4"/>
      <c r="X5220" s="4"/>
      <c r="AS5220" s="71"/>
    </row>
    <row r="5221" spans="1:45" ht="15" customHeight="1" x14ac:dyDescent="0.2">
      <c r="A5221" s="85"/>
      <c r="F5221" s="4"/>
      <c r="H5221" s="78"/>
      <c r="J5221" s="75"/>
      <c r="K5221" s="71"/>
      <c r="L5221" s="75"/>
      <c r="M5221" s="71"/>
      <c r="O5221" s="71"/>
      <c r="Q5221" s="71"/>
      <c r="V5221" s="4"/>
      <c r="X5221" s="4"/>
      <c r="AS5221" s="71"/>
    </row>
    <row r="5222" spans="1:45" ht="15" customHeight="1" x14ac:dyDescent="0.2">
      <c r="A5222" s="85"/>
      <c r="F5222" s="4"/>
      <c r="H5222" s="78"/>
      <c r="J5222" s="75"/>
      <c r="K5222" s="71"/>
      <c r="L5222" s="75"/>
      <c r="M5222" s="71"/>
      <c r="O5222" s="71"/>
      <c r="Q5222" s="71"/>
      <c r="V5222" s="4"/>
      <c r="X5222" s="4"/>
      <c r="AS5222" s="71"/>
    </row>
    <row r="5223" spans="1:45" ht="15" customHeight="1" x14ac:dyDescent="0.2">
      <c r="A5223" s="85"/>
      <c r="F5223" s="4"/>
      <c r="H5223" s="78"/>
      <c r="J5223" s="75"/>
      <c r="K5223" s="71"/>
      <c r="L5223" s="75"/>
      <c r="M5223" s="71"/>
      <c r="O5223" s="71"/>
      <c r="Q5223" s="71"/>
      <c r="V5223" s="4"/>
      <c r="X5223" s="4"/>
      <c r="AS5223" s="71"/>
    </row>
    <row r="5224" spans="1:45" ht="15" customHeight="1" x14ac:dyDescent="0.2">
      <c r="A5224" s="85"/>
      <c r="F5224" s="4"/>
      <c r="H5224" s="79"/>
      <c r="J5224" s="75"/>
      <c r="K5224" s="71"/>
      <c r="L5224" s="75"/>
      <c r="M5224" s="71"/>
      <c r="O5224" s="71"/>
      <c r="Q5224" s="71"/>
      <c r="V5224" s="4"/>
      <c r="X5224" s="4"/>
      <c r="AS5224" s="71"/>
    </row>
    <row r="5225" spans="1:45" ht="15" customHeight="1" x14ac:dyDescent="0.2">
      <c r="A5225" s="85"/>
      <c r="F5225" s="4"/>
      <c r="H5225" s="79"/>
      <c r="J5225" s="75"/>
      <c r="K5225" s="71"/>
      <c r="L5225" s="75"/>
      <c r="M5225" s="71"/>
      <c r="O5225" s="71"/>
      <c r="Q5225" s="71"/>
      <c r="V5225" s="4"/>
      <c r="X5225" s="4"/>
      <c r="AS5225" s="71"/>
    </row>
    <row r="5226" spans="1:45" ht="15" customHeight="1" x14ac:dyDescent="0.2">
      <c r="A5226" s="85"/>
      <c r="F5226" s="4"/>
      <c r="H5226" s="79"/>
      <c r="J5226" s="75"/>
      <c r="K5226" s="71"/>
      <c r="L5226" s="75"/>
      <c r="M5226" s="71"/>
      <c r="O5226" s="71"/>
      <c r="Q5226" s="71"/>
      <c r="V5226" s="4"/>
      <c r="X5226" s="4"/>
      <c r="AS5226" s="71"/>
    </row>
    <row r="5227" spans="1:45" ht="15" customHeight="1" x14ac:dyDescent="0.2">
      <c r="A5227" s="85"/>
      <c r="F5227" s="4"/>
      <c r="H5227" s="78"/>
      <c r="J5227" s="75"/>
      <c r="K5227" s="71"/>
      <c r="L5227" s="75"/>
      <c r="M5227" s="71"/>
      <c r="O5227" s="71"/>
      <c r="Q5227" s="71"/>
      <c r="V5227" s="4"/>
      <c r="X5227" s="4"/>
      <c r="AS5227" s="71"/>
    </row>
    <row r="5228" spans="1:45" ht="15" customHeight="1" x14ac:dyDescent="0.2">
      <c r="A5228" s="85"/>
      <c r="F5228" s="4"/>
      <c r="H5228" s="78"/>
      <c r="J5228" s="75"/>
      <c r="K5228" s="71"/>
      <c r="L5228" s="75"/>
      <c r="M5228" s="71"/>
      <c r="O5228" s="71"/>
      <c r="Q5228" s="71"/>
      <c r="V5228" s="4"/>
      <c r="X5228" s="4"/>
      <c r="AS5228" s="71"/>
    </row>
    <row r="5229" spans="1:45" ht="15" customHeight="1" x14ac:dyDescent="0.2">
      <c r="A5229" s="85"/>
      <c r="F5229" s="4"/>
      <c r="H5229" s="78"/>
      <c r="J5229" s="75"/>
      <c r="K5229" s="71"/>
      <c r="L5229" s="75"/>
      <c r="M5229" s="71"/>
      <c r="O5229" s="71"/>
      <c r="Q5229" s="71"/>
      <c r="V5229" s="4"/>
      <c r="X5229" s="4"/>
      <c r="AS5229" s="71"/>
    </row>
    <row r="5230" spans="1:45" ht="15" customHeight="1" x14ac:dyDescent="0.2">
      <c r="A5230" s="85"/>
      <c r="F5230" s="4"/>
      <c r="H5230" s="78"/>
      <c r="J5230" s="75"/>
      <c r="K5230" s="71"/>
      <c r="L5230" s="75"/>
      <c r="M5230" s="71"/>
      <c r="O5230" s="71"/>
      <c r="Q5230" s="71"/>
      <c r="V5230" s="4"/>
      <c r="X5230" s="4"/>
      <c r="AS5230" s="71"/>
    </row>
    <row r="5231" spans="1:45" ht="15" customHeight="1" x14ac:dyDescent="0.2">
      <c r="A5231" s="85"/>
      <c r="F5231" s="4"/>
      <c r="H5231" s="78"/>
      <c r="J5231" s="75"/>
      <c r="K5231" s="71"/>
      <c r="L5231" s="75"/>
      <c r="M5231" s="71"/>
      <c r="O5231" s="71"/>
      <c r="Q5231" s="71"/>
      <c r="V5231" s="4"/>
      <c r="X5231" s="4"/>
      <c r="AS5231" s="71"/>
    </row>
    <row r="5232" spans="1:45" ht="15" customHeight="1" x14ac:dyDescent="0.2">
      <c r="A5232" s="85"/>
      <c r="F5232" s="4"/>
      <c r="H5232" s="79"/>
      <c r="J5232" s="75"/>
      <c r="K5232" s="71"/>
      <c r="L5232" s="75"/>
      <c r="M5232" s="71"/>
      <c r="O5232" s="71"/>
      <c r="Q5232" s="71"/>
      <c r="V5232" s="4"/>
      <c r="X5232" s="4"/>
      <c r="AS5232" s="71"/>
    </row>
    <row r="5233" spans="1:45" ht="15" customHeight="1" x14ac:dyDescent="0.2">
      <c r="A5233" s="85"/>
      <c r="F5233" s="4"/>
      <c r="H5233" s="78"/>
      <c r="J5233" s="75"/>
      <c r="K5233" s="71"/>
      <c r="L5233" s="75"/>
      <c r="M5233" s="71"/>
      <c r="O5233" s="71"/>
      <c r="Q5233" s="71"/>
      <c r="V5233" s="4"/>
      <c r="X5233" s="4"/>
      <c r="AS5233" s="71"/>
    </row>
    <row r="5234" spans="1:45" ht="15" customHeight="1" x14ac:dyDescent="0.2">
      <c r="A5234" s="85"/>
      <c r="F5234" s="4"/>
      <c r="H5234" s="78"/>
      <c r="J5234" s="75"/>
      <c r="K5234" s="71"/>
      <c r="L5234" s="75"/>
      <c r="M5234" s="71"/>
      <c r="O5234" s="71"/>
      <c r="Q5234" s="71"/>
      <c r="V5234" s="4"/>
      <c r="X5234" s="4"/>
      <c r="AS5234" s="71"/>
    </row>
    <row r="5235" spans="1:45" ht="15" customHeight="1" x14ac:dyDescent="0.2">
      <c r="A5235" s="85"/>
      <c r="F5235" s="4"/>
      <c r="H5235" s="78"/>
      <c r="J5235" s="75"/>
      <c r="K5235" s="71"/>
      <c r="L5235" s="75"/>
      <c r="M5235" s="71"/>
      <c r="O5235" s="71"/>
      <c r="Q5235" s="71"/>
      <c r="V5235" s="4"/>
      <c r="X5235" s="4"/>
      <c r="AS5235" s="71"/>
    </row>
    <row r="5236" spans="1:45" ht="15" customHeight="1" x14ac:dyDescent="0.2">
      <c r="A5236" s="85"/>
      <c r="F5236" s="4"/>
      <c r="H5236" s="78"/>
      <c r="J5236" s="75"/>
      <c r="K5236" s="71"/>
      <c r="L5236" s="75"/>
      <c r="M5236" s="71"/>
      <c r="O5236" s="71"/>
      <c r="Q5236" s="71"/>
      <c r="V5236" s="4"/>
      <c r="X5236" s="4"/>
      <c r="AS5236" s="71"/>
    </row>
    <row r="5237" spans="1:45" ht="15" customHeight="1" x14ac:dyDescent="0.2">
      <c r="A5237" s="85"/>
      <c r="F5237" s="4"/>
      <c r="H5237" s="78"/>
      <c r="J5237" s="75"/>
      <c r="K5237" s="71"/>
      <c r="L5237" s="75"/>
      <c r="M5237" s="71"/>
      <c r="O5237" s="71"/>
      <c r="Q5237" s="71"/>
      <c r="V5237" s="4"/>
      <c r="X5237" s="4"/>
      <c r="AS5237" s="71"/>
    </row>
    <row r="5238" spans="1:45" ht="15" customHeight="1" x14ac:dyDescent="0.2">
      <c r="A5238" s="85"/>
      <c r="F5238" s="4"/>
      <c r="H5238" s="78"/>
      <c r="J5238" s="75"/>
      <c r="K5238" s="71"/>
      <c r="L5238" s="75"/>
      <c r="M5238" s="71"/>
      <c r="O5238" s="71"/>
      <c r="Q5238" s="71"/>
      <c r="V5238" s="4"/>
      <c r="X5238" s="4"/>
      <c r="AS5238" s="71"/>
    </row>
    <row r="5239" spans="1:45" ht="15" customHeight="1" x14ac:dyDescent="0.2">
      <c r="A5239" s="85"/>
      <c r="F5239" s="4"/>
      <c r="H5239" s="78"/>
      <c r="J5239" s="75"/>
      <c r="K5239" s="71"/>
      <c r="L5239" s="75"/>
      <c r="M5239" s="71"/>
      <c r="O5239" s="71"/>
      <c r="Q5239" s="71"/>
      <c r="V5239" s="4"/>
      <c r="X5239" s="4"/>
      <c r="AS5239" s="71"/>
    </row>
    <row r="5240" spans="1:45" ht="15" customHeight="1" x14ac:dyDescent="0.2">
      <c r="A5240" s="85"/>
      <c r="F5240" s="4"/>
      <c r="H5240" s="79"/>
      <c r="J5240" s="75"/>
      <c r="K5240" s="71"/>
      <c r="L5240" s="75"/>
      <c r="M5240" s="71"/>
      <c r="O5240" s="71"/>
      <c r="Q5240" s="71"/>
      <c r="V5240" s="4"/>
      <c r="X5240" s="4"/>
      <c r="AS5240" s="71"/>
    </row>
    <row r="5241" spans="1:45" ht="15" customHeight="1" x14ac:dyDescent="0.2">
      <c r="A5241" s="85"/>
      <c r="F5241" s="4"/>
      <c r="H5241" s="79"/>
      <c r="J5241" s="75"/>
      <c r="K5241" s="71"/>
      <c r="L5241" s="75"/>
      <c r="M5241" s="71"/>
      <c r="O5241" s="71"/>
      <c r="Q5241" s="71"/>
      <c r="V5241" s="4"/>
      <c r="X5241" s="4"/>
      <c r="AS5241" s="71"/>
    </row>
    <row r="5242" spans="1:45" ht="15" customHeight="1" x14ac:dyDescent="0.2">
      <c r="A5242" s="85"/>
      <c r="F5242" s="4"/>
      <c r="H5242" s="79"/>
      <c r="J5242" s="75"/>
      <c r="K5242" s="71"/>
      <c r="L5242" s="75"/>
      <c r="M5242" s="71"/>
      <c r="O5242" s="71"/>
      <c r="Q5242" s="71"/>
      <c r="V5242" s="4"/>
      <c r="X5242" s="4"/>
      <c r="AS5242" s="71"/>
    </row>
    <row r="5243" spans="1:45" ht="15" customHeight="1" x14ac:dyDescent="0.2">
      <c r="A5243" s="85"/>
      <c r="F5243" s="4"/>
      <c r="H5243" s="78"/>
      <c r="J5243" s="75"/>
      <c r="K5243" s="71"/>
      <c r="L5243" s="75"/>
      <c r="M5243" s="71"/>
      <c r="O5243" s="71"/>
      <c r="Q5243" s="71"/>
      <c r="V5243" s="4"/>
      <c r="X5243" s="4"/>
      <c r="AS5243" s="71"/>
    </row>
    <row r="5244" spans="1:45" ht="15" customHeight="1" x14ac:dyDescent="0.2">
      <c r="A5244" s="85"/>
      <c r="F5244" s="4"/>
      <c r="H5244" s="78"/>
      <c r="J5244" s="75"/>
      <c r="K5244" s="71"/>
      <c r="L5244" s="75"/>
      <c r="M5244" s="71"/>
      <c r="O5244" s="71"/>
      <c r="Q5244" s="71"/>
      <c r="V5244" s="4"/>
      <c r="X5244" s="4"/>
      <c r="AS5244" s="71"/>
    </row>
    <row r="5245" spans="1:45" ht="15" customHeight="1" x14ac:dyDescent="0.2">
      <c r="A5245" s="85"/>
      <c r="F5245" s="4"/>
      <c r="H5245" s="78"/>
      <c r="J5245" s="75"/>
      <c r="K5245" s="71"/>
      <c r="L5245" s="75"/>
      <c r="M5245" s="71"/>
      <c r="O5245" s="71"/>
      <c r="Q5245" s="71"/>
      <c r="V5245" s="4"/>
      <c r="X5245" s="4"/>
      <c r="AS5245" s="71"/>
    </row>
    <row r="5246" spans="1:45" ht="15" customHeight="1" x14ac:dyDescent="0.2">
      <c r="A5246" s="85"/>
      <c r="F5246" s="4"/>
      <c r="H5246" s="78"/>
      <c r="J5246" s="75"/>
      <c r="K5246" s="71"/>
      <c r="L5246" s="75"/>
      <c r="M5246" s="71"/>
      <c r="O5246" s="71"/>
      <c r="Q5246" s="71"/>
      <c r="V5246" s="4"/>
      <c r="X5246" s="4"/>
      <c r="AS5246" s="71"/>
    </row>
    <row r="5247" spans="1:45" ht="15" customHeight="1" x14ac:dyDescent="0.2">
      <c r="A5247" s="85"/>
      <c r="F5247" s="4"/>
      <c r="H5247" s="78"/>
      <c r="J5247" s="75"/>
      <c r="K5247" s="71"/>
      <c r="L5247" s="75"/>
      <c r="M5247" s="71"/>
      <c r="O5247" s="71"/>
      <c r="Q5247" s="71"/>
      <c r="V5247" s="4"/>
      <c r="X5247" s="4"/>
      <c r="AS5247" s="71"/>
    </row>
    <row r="5248" spans="1:45" ht="15" customHeight="1" x14ac:dyDescent="0.2">
      <c r="A5248" s="85"/>
      <c r="F5248" s="4"/>
      <c r="H5248" s="78"/>
      <c r="J5248" s="75"/>
      <c r="K5248" s="71"/>
      <c r="L5248" s="75"/>
      <c r="M5248" s="71"/>
      <c r="O5248" s="71"/>
      <c r="Q5248" s="71"/>
      <c r="V5248" s="4"/>
      <c r="X5248" s="4"/>
      <c r="AS5248" s="71"/>
    </row>
    <row r="5249" spans="1:45" ht="15" customHeight="1" x14ac:dyDescent="0.2">
      <c r="A5249" s="85"/>
      <c r="F5249" s="4"/>
      <c r="H5249" s="78"/>
      <c r="J5249" s="75"/>
      <c r="K5249" s="71"/>
      <c r="L5249" s="75"/>
      <c r="M5249" s="71"/>
      <c r="O5249" s="71"/>
      <c r="Q5249" s="71"/>
      <c r="V5249" s="4"/>
      <c r="X5249" s="4"/>
      <c r="AS5249" s="71"/>
    </row>
    <row r="5250" spans="1:45" ht="15" customHeight="1" x14ac:dyDescent="0.2">
      <c r="A5250" s="85"/>
      <c r="F5250" s="4"/>
      <c r="H5250" s="78"/>
      <c r="J5250" s="75"/>
      <c r="K5250" s="71"/>
      <c r="L5250" s="75"/>
      <c r="M5250" s="71"/>
      <c r="O5250" s="71"/>
      <c r="Q5250" s="71"/>
      <c r="V5250" s="4"/>
      <c r="X5250" s="4"/>
      <c r="AS5250" s="71"/>
    </row>
    <row r="5251" spans="1:45" ht="15" customHeight="1" x14ac:dyDescent="0.2">
      <c r="A5251" s="85"/>
      <c r="F5251" s="4"/>
      <c r="H5251" s="78"/>
      <c r="J5251" s="75"/>
      <c r="K5251" s="71"/>
      <c r="L5251" s="75"/>
      <c r="M5251" s="71"/>
      <c r="O5251" s="71"/>
      <c r="Q5251" s="71"/>
      <c r="V5251" s="4"/>
      <c r="X5251" s="4"/>
      <c r="AS5251" s="71"/>
    </row>
    <row r="5252" spans="1:45" ht="15" customHeight="1" x14ac:dyDescent="0.2">
      <c r="A5252" s="85"/>
      <c r="F5252" s="4"/>
      <c r="H5252" s="78"/>
      <c r="J5252" s="75"/>
      <c r="K5252" s="71"/>
      <c r="L5252" s="75"/>
      <c r="M5252" s="71"/>
      <c r="O5252" s="71"/>
      <c r="Q5252" s="71"/>
      <c r="V5252" s="4"/>
      <c r="X5252" s="4"/>
      <c r="AS5252" s="71"/>
    </row>
    <row r="5253" spans="1:45" ht="15" customHeight="1" x14ac:dyDescent="0.2">
      <c r="A5253" s="85"/>
      <c r="F5253" s="4"/>
      <c r="H5253" s="78"/>
      <c r="J5253" s="75"/>
      <c r="K5253" s="71"/>
      <c r="L5253" s="75"/>
      <c r="M5253" s="71"/>
      <c r="O5253" s="71"/>
      <c r="Q5253" s="71"/>
      <c r="V5253" s="4"/>
      <c r="X5253" s="4"/>
      <c r="AS5253" s="71"/>
    </row>
    <row r="5254" spans="1:45" ht="15" customHeight="1" x14ac:dyDescent="0.2">
      <c r="A5254" s="85"/>
      <c r="F5254" s="4"/>
      <c r="H5254" s="78"/>
      <c r="J5254" s="75"/>
      <c r="K5254" s="71"/>
      <c r="L5254" s="75"/>
      <c r="M5254" s="71"/>
      <c r="O5254" s="71"/>
      <c r="Q5254" s="71"/>
      <c r="V5254" s="4"/>
      <c r="X5254" s="4"/>
      <c r="AS5254" s="71"/>
    </row>
    <row r="5255" spans="1:45" ht="15" customHeight="1" x14ac:dyDescent="0.2">
      <c r="A5255" s="85"/>
      <c r="F5255" s="4"/>
      <c r="H5255" s="78"/>
      <c r="J5255" s="75"/>
      <c r="K5255" s="71"/>
      <c r="L5255" s="75"/>
      <c r="M5255" s="71"/>
      <c r="O5255" s="71"/>
      <c r="Q5255" s="71"/>
      <c r="V5255" s="4"/>
      <c r="X5255" s="4"/>
      <c r="AS5255" s="71"/>
    </row>
    <row r="5256" spans="1:45" ht="15" customHeight="1" x14ac:dyDescent="0.2">
      <c r="A5256" s="85"/>
      <c r="F5256" s="4"/>
      <c r="H5256" s="78"/>
      <c r="J5256" s="75"/>
      <c r="K5256" s="71"/>
      <c r="L5256" s="75"/>
      <c r="M5256" s="71"/>
      <c r="O5256" s="71"/>
      <c r="Q5256" s="71"/>
      <c r="V5256" s="4"/>
      <c r="X5256" s="4"/>
      <c r="AS5256" s="71"/>
    </row>
    <row r="5257" spans="1:45" ht="15" customHeight="1" x14ac:dyDescent="0.2">
      <c r="A5257" s="85"/>
      <c r="F5257" s="4"/>
      <c r="H5257" s="78"/>
      <c r="J5257" s="75"/>
      <c r="K5257" s="71"/>
      <c r="L5257" s="75"/>
      <c r="M5257" s="71"/>
      <c r="O5257" s="71"/>
      <c r="Q5257" s="71"/>
      <c r="V5257" s="4"/>
      <c r="X5257" s="4"/>
      <c r="AS5257" s="71"/>
    </row>
    <row r="5258" spans="1:45" ht="15" customHeight="1" x14ac:dyDescent="0.2">
      <c r="A5258" s="85"/>
      <c r="F5258" s="4"/>
      <c r="H5258" s="79"/>
      <c r="J5258" s="75"/>
      <c r="K5258" s="71"/>
      <c r="L5258" s="75"/>
      <c r="M5258" s="71"/>
      <c r="O5258" s="71"/>
      <c r="Q5258" s="71"/>
      <c r="V5258" s="4"/>
      <c r="X5258" s="4"/>
      <c r="AS5258" s="71"/>
    </row>
    <row r="5259" spans="1:45" ht="15" customHeight="1" x14ac:dyDescent="0.2">
      <c r="A5259" s="85"/>
      <c r="F5259" s="4"/>
      <c r="H5259" s="79"/>
      <c r="J5259" s="75"/>
      <c r="K5259" s="71"/>
      <c r="L5259" s="75"/>
      <c r="M5259" s="71"/>
      <c r="O5259" s="71"/>
      <c r="Q5259" s="71"/>
      <c r="V5259" s="4"/>
      <c r="X5259" s="4"/>
      <c r="AS5259" s="71"/>
    </row>
    <row r="5260" spans="1:45" ht="15" customHeight="1" x14ac:dyDescent="0.2">
      <c r="A5260" s="85"/>
      <c r="F5260" s="4"/>
      <c r="H5260" s="79"/>
      <c r="J5260" s="75"/>
      <c r="K5260" s="71"/>
      <c r="L5260" s="75"/>
      <c r="M5260" s="71"/>
      <c r="O5260" s="71"/>
      <c r="Q5260" s="71"/>
      <c r="V5260" s="4"/>
      <c r="X5260" s="4"/>
      <c r="AS5260" s="71"/>
    </row>
    <row r="5261" spans="1:45" ht="15" customHeight="1" x14ac:dyDescent="0.2">
      <c r="A5261" s="85"/>
      <c r="F5261" s="4"/>
      <c r="H5261" s="78"/>
      <c r="J5261" s="75"/>
      <c r="K5261" s="71"/>
      <c r="L5261" s="75"/>
      <c r="M5261" s="71"/>
      <c r="O5261" s="71"/>
      <c r="Q5261" s="71"/>
      <c r="V5261" s="4"/>
      <c r="X5261" s="4"/>
      <c r="AS5261" s="71"/>
    </row>
    <row r="5262" spans="1:45" ht="15" customHeight="1" x14ac:dyDescent="0.2">
      <c r="A5262" s="85"/>
      <c r="F5262" s="4"/>
      <c r="H5262" s="78"/>
      <c r="J5262" s="75"/>
      <c r="K5262" s="71"/>
      <c r="L5262" s="75"/>
      <c r="M5262" s="71"/>
      <c r="O5262" s="71"/>
      <c r="Q5262" s="71"/>
      <c r="V5262" s="4"/>
      <c r="X5262" s="4"/>
      <c r="AS5262" s="71"/>
    </row>
    <row r="5263" spans="1:45" ht="15" customHeight="1" x14ac:dyDescent="0.2">
      <c r="A5263" s="85"/>
      <c r="F5263" s="4"/>
      <c r="H5263" s="78"/>
      <c r="J5263" s="75"/>
      <c r="K5263" s="71"/>
      <c r="L5263" s="75"/>
      <c r="M5263" s="71"/>
      <c r="O5263" s="71"/>
      <c r="Q5263" s="71"/>
      <c r="V5263" s="4"/>
      <c r="X5263" s="4"/>
      <c r="AS5263" s="71"/>
    </row>
    <row r="5264" spans="1:45" ht="15" customHeight="1" x14ac:dyDescent="0.2">
      <c r="A5264" s="85"/>
      <c r="F5264" s="4"/>
      <c r="H5264" s="78"/>
      <c r="J5264" s="75"/>
      <c r="K5264" s="71"/>
      <c r="L5264" s="75"/>
      <c r="M5264" s="71"/>
      <c r="O5264" s="71"/>
      <c r="Q5264" s="71"/>
      <c r="V5264" s="4"/>
      <c r="X5264" s="4"/>
      <c r="AS5264" s="71"/>
    </row>
    <row r="5265" spans="1:45" ht="15" customHeight="1" x14ac:dyDescent="0.2">
      <c r="A5265" s="85"/>
      <c r="F5265" s="4"/>
      <c r="H5265" s="78"/>
      <c r="J5265" s="75"/>
      <c r="K5265" s="71"/>
      <c r="L5265" s="75"/>
      <c r="M5265" s="71"/>
      <c r="O5265" s="71"/>
      <c r="Q5265" s="71"/>
      <c r="V5265" s="4"/>
      <c r="X5265" s="4"/>
      <c r="AS5265" s="71"/>
    </row>
    <row r="5266" spans="1:45" ht="15" customHeight="1" x14ac:dyDescent="0.2">
      <c r="A5266" s="85"/>
      <c r="F5266" s="4"/>
      <c r="H5266" s="78"/>
      <c r="J5266" s="75"/>
      <c r="K5266" s="71"/>
      <c r="L5266" s="75"/>
      <c r="M5266" s="71"/>
      <c r="O5266" s="71"/>
      <c r="Q5266" s="71"/>
      <c r="V5266" s="4"/>
      <c r="X5266" s="4"/>
      <c r="AS5266" s="71"/>
    </row>
    <row r="5267" spans="1:45" ht="15" customHeight="1" x14ac:dyDescent="0.2">
      <c r="A5267" s="85"/>
      <c r="F5267" s="4"/>
      <c r="H5267" s="78"/>
      <c r="J5267" s="75"/>
      <c r="K5267" s="71"/>
      <c r="L5267" s="75"/>
      <c r="M5267" s="71"/>
      <c r="O5267" s="71"/>
      <c r="Q5267" s="71"/>
      <c r="V5267" s="4"/>
      <c r="X5267" s="4"/>
      <c r="AS5267" s="71"/>
    </row>
    <row r="5268" spans="1:45" ht="15" customHeight="1" x14ac:dyDescent="0.2">
      <c r="A5268" s="85"/>
      <c r="F5268" s="4"/>
      <c r="H5268" s="78"/>
      <c r="J5268" s="75"/>
      <c r="K5268" s="71"/>
      <c r="L5268" s="75"/>
      <c r="M5268" s="71"/>
      <c r="O5268" s="71"/>
      <c r="Q5268" s="71"/>
      <c r="V5268" s="4"/>
      <c r="X5268" s="4"/>
      <c r="AS5268" s="71"/>
    </row>
    <row r="5269" spans="1:45" ht="15" customHeight="1" x14ac:dyDescent="0.2">
      <c r="A5269" s="85"/>
      <c r="F5269" s="4"/>
      <c r="H5269" s="78"/>
      <c r="J5269" s="75"/>
      <c r="K5269" s="71"/>
      <c r="L5269" s="75"/>
      <c r="M5269" s="71"/>
      <c r="O5269" s="71"/>
      <c r="Q5269" s="71"/>
      <c r="V5269" s="4"/>
      <c r="X5269" s="4"/>
      <c r="AS5269" s="71"/>
    </row>
    <row r="5270" spans="1:45" ht="15" customHeight="1" x14ac:dyDescent="0.2">
      <c r="A5270" s="85"/>
      <c r="F5270" s="4"/>
      <c r="H5270" s="78"/>
      <c r="J5270" s="75"/>
      <c r="K5270" s="71"/>
      <c r="L5270" s="75"/>
      <c r="M5270" s="71"/>
      <c r="O5270" s="71"/>
      <c r="Q5270" s="71"/>
      <c r="V5270" s="4"/>
      <c r="X5270" s="4"/>
      <c r="AS5270" s="71"/>
    </row>
    <row r="5271" spans="1:45" ht="15" customHeight="1" x14ac:dyDescent="0.2">
      <c r="A5271" s="85"/>
      <c r="F5271" s="4"/>
      <c r="H5271" s="78"/>
      <c r="J5271" s="75"/>
      <c r="K5271" s="71"/>
      <c r="L5271" s="75"/>
      <c r="M5271" s="71"/>
      <c r="O5271" s="71"/>
      <c r="Q5271" s="71"/>
      <c r="V5271" s="4"/>
      <c r="X5271" s="4"/>
      <c r="AS5271" s="71"/>
    </row>
    <row r="5272" spans="1:45" ht="15" customHeight="1" x14ac:dyDescent="0.2">
      <c r="A5272" s="85"/>
      <c r="F5272" s="4"/>
      <c r="H5272" s="78"/>
      <c r="J5272" s="75"/>
      <c r="K5272" s="71"/>
      <c r="L5272" s="75"/>
      <c r="M5272" s="71"/>
      <c r="O5272" s="71"/>
      <c r="Q5272" s="71"/>
      <c r="V5272" s="4"/>
      <c r="X5272" s="4"/>
      <c r="AS5272" s="71"/>
    </row>
    <row r="5273" spans="1:45" ht="15" customHeight="1" x14ac:dyDescent="0.2">
      <c r="A5273" s="85"/>
      <c r="F5273" s="4"/>
      <c r="H5273" s="78"/>
      <c r="J5273" s="75"/>
      <c r="K5273" s="71"/>
      <c r="L5273" s="75"/>
      <c r="M5273" s="71"/>
      <c r="O5273" s="71"/>
      <c r="Q5273" s="71"/>
      <c r="V5273" s="4"/>
      <c r="X5273" s="4"/>
      <c r="AS5273" s="71"/>
    </row>
    <row r="5274" spans="1:45" ht="15" customHeight="1" x14ac:dyDescent="0.2">
      <c r="A5274" s="85"/>
      <c r="F5274" s="4"/>
      <c r="H5274" s="78"/>
      <c r="J5274" s="75"/>
      <c r="K5274" s="71"/>
      <c r="L5274" s="75"/>
      <c r="M5274" s="71"/>
      <c r="O5274" s="71"/>
      <c r="Q5274" s="71"/>
      <c r="V5274" s="4"/>
      <c r="X5274" s="4"/>
      <c r="AS5274" s="71"/>
    </row>
    <row r="5275" spans="1:45" ht="15" customHeight="1" x14ac:dyDescent="0.2">
      <c r="A5275" s="85"/>
      <c r="F5275" s="4"/>
      <c r="H5275" s="78"/>
      <c r="J5275" s="75"/>
      <c r="K5275" s="71"/>
      <c r="L5275" s="75"/>
      <c r="M5275" s="71"/>
      <c r="O5275" s="71"/>
      <c r="Q5275" s="71"/>
      <c r="V5275" s="4"/>
      <c r="X5275" s="4"/>
      <c r="AS5275" s="71"/>
    </row>
    <row r="5276" spans="1:45" ht="15" customHeight="1" x14ac:dyDescent="0.2">
      <c r="A5276" s="85"/>
      <c r="F5276" s="4"/>
      <c r="H5276" s="78"/>
      <c r="J5276" s="75"/>
      <c r="K5276" s="71"/>
      <c r="L5276" s="75"/>
      <c r="M5276" s="71"/>
      <c r="O5276" s="71"/>
      <c r="Q5276" s="71"/>
      <c r="V5276" s="4"/>
      <c r="X5276" s="4"/>
      <c r="AS5276" s="71"/>
    </row>
    <row r="5277" spans="1:45" ht="15" customHeight="1" x14ac:dyDescent="0.2">
      <c r="A5277" s="85"/>
      <c r="F5277" s="4"/>
      <c r="H5277" s="78"/>
      <c r="J5277" s="75"/>
      <c r="K5277" s="71"/>
      <c r="L5277" s="75"/>
      <c r="M5277" s="71"/>
      <c r="O5277" s="71"/>
      <c r="Q5277" s="71"/>
      <c r="V5277" s="4"/>
      <c r="X5277" s="4"/>
      <c r="AS5277" s="71"/>
    </row>
    <row r="5278" spans="1:45" ht="15" customHeight="1" x14ac:dyDescent="0.2">
      <c r="A5278" s="85"/>
      <c r="F5278" s="4"/>
      <c r="H5278" s="78"/>
      <c r="J5278" s="75"/>
      <c r="K5278" s="71"/>
      <c r="L5278" s="75"/>
      <c r="M5278" s="71"/>
      <c r="O5278" s="71"/>
      <c r="Q5278" s="71"/>
      <c r="V5278" s="4"/>
      <c r="X5278" s="4"/>
      <c r="AS5278" s="71"/>
    </row>
    <row r="5279" spans="1:45" ht="15" customHeight="1" x14ac:dyDescent="0.2">
      <c r="A5279" s="85"/>
      <c r="F5279" s="4"/>
      <c r="H5279" s="78"/>
      <c r="J5279" s="75"/>
      <c r="K5279" s="71"/>
      <c r="L5279" s="75"/>
      <c r="M5279" s="71"/>
      <c r="O5279" s="71"/>
      <c r="Q5279" s="71"/>
      <c r="V5279" s="4"/>
      <c r="X5279" s="4"/>
      <c r="AS5279" s="71"/>
    </row>
    <row r="5280" spans="1:45" ht="15" customHeight="1" x14ac:dyDescent="0.2">
      <c r="A5280" s="85"/>
      <c r="F5280" s="4"/>
      <c r="H5280" s="78"/>
      <c r="J5280" s="75"/>
      <c r="K5280" s="71"/>
      <c r="L5280" s="75"/>
      <c r="M5280" s="71"/>
      <c r="O5280" s="71"/>
      <c r="Q5280" s="71"/>
      <c r="V5280" s="4"/>
      <c r="X5280" s="4"/>
      <c r="AS5280" s="71"/>
    </row>
    <row r="5281" spans="1:45" ht="15" customHeight="1" x14ac:dyDescent="0.2">
      <c r="A5281" s="85"/>
      <c r="F5281" s="4"/>
      <c r="H5281" s="78"/>
      <c r="J5281" s="75"/>
      <c r="K5281" s="71"/>
      <c r="L5281" s="75"/>
      <c r="M5281" s="71"/>
      <c r="O5281" s="71"/>
      <c r="Q5281" s="71"/>
      <c r="V5281" s="4"/>
      <c r="X5281" s="4"/>
      <c r="AS5281" s="71"/>
    </row>
    <row r="5282" spans="1:45" ht="15" customHeight="1" x14ac:dyDescent="0.2">
      <c r="A5282" s="85"/>
      <c r="F5282" s="4"/>
      <c r="H5282" s="78"/>
      <c r="J5282" s="75"/>
      <c r="K5282" s="71"/>
      <c r="L5282" s="75"/>
      <c r="M5282" s="71"/>
      <c r="O5282" s="71"/>
      <c r="Q5282" s="71"/>
      <c r="V5282" s="4"/>
      <c r="X5282" s="4"/>
      <c r="AS5282" s="71"/>
    </row>
    <row r="5283" spans="1:45" ht="15" customHeight="1" x14ac:dyDescent="0.2">
      <c r="A5283" s="85"/>
      <c r="F5283" s="4"/>
      <c r="H5283" s="78"/>
      <c r="J5283" s="75"/>
      <c r="K5283" s="71"/>
      <c r="L5283" s="75"/>
      <c r="M5283" s="71"/>
      <c r="O5283" s="71"/>
      <c r="Q5283" s="71"/>
      <c r="V5283" s="4"/>
      <c r="X5283" s="4"/>
      <c r="AS5283" s="71"/>
    </row>
    <row r="5284" spans="1:45" ht="15" customHeight="1" x14ac:dyDescent="0.2">
      <c r="A5284" s="85"/>
      <c r="F5284" s="4"/>
      <c r="H5284" s="78"/>
      <c r="J5284" s="75"/>
      <c r="K5284" s="71"/>
      <c r="L5284" s="75"/>
      <c r="M5284" s="71"/>
      <c r="O5284" s="71"/>
      <c r="Q5284" s="71"/>
      <c r="V5284" s="4"/>
      <c r="X5284" s="4"/>
      <c r="AS5284" s="71"/>
    </row>
    <row r="5285" spans="1:45" ht="15" customHeight="1" x14ac:dyDescent="0.2">
      <c r="A5285" s="85"/>
      <c r="F5285" s="4"/>
      <c r="H5285" s="78"/>
      <c r="J5285" s="75"/>
      <c r="K5285" s="71"/>
      <c r="L5285" s="75"/>
      <c r="M5285" s="71"/>
      <c r="O5285" s="71"/>
      <c r="Q5285" s="71"/>
      <c r="V5285" s="4"/>
      <c r="X5285" s="4"/>
      <c r="AS5285" s="71"/>
    </row>
    <row r="5286" spans="1:45" ht="15" customHeight="1" x14ac:dyDescent="0.2">
      <c r="A5286" s="85"/>
      <c r="F5286" s="4"/>
      <c r="H5286" s="78"/>
      <c r="J5286" s="75"/>
      <c r="K5286" s="71"/>
      <c r="L5286" s="75"/>
      <c r="M5286" s="71"/>
      <c r="O5286" s="71"/>
      <c r="Q5286" s="71"/>
      <c r="V5286" s="4"/>
      <c r="X5286" s="4"/>
      <c r="AS5286" s="71"/>
    </row>
    <row r="5287" spans="1:45" ht="15" customHeight="1" x14ac:dyDescent="0.2">
      <c r="A5287" s="85"/>
      <c r="F5287" s="4"/>
      <c r="H5287" s="78"/>
      <c r="J5287" s="75"/>
      <c r="K5287" s="71"/>
      <c r="L5287" s="75"/>
      <c r="M5287" s="71"/>
      <c r="O5287" s="71"/>
      <c r="Q5287" s="71"/>
      <c r="V5287" s="4"/>
      <c r="X5287" s="4"/>
      <c r="AS5287" s="71"/>
    </row>
    <row r="5288" spans="1:45" ht="15" customHeight="1" x14ac:dyDescent="0.2">
      <c r="A5288" s="85"/>
      <c r="F5288" s="4"/>
      <c r="H5288" s="78"/>
      <c r="J5288" s="75"/>
      <c r="K5288" s="71"/>
      <c r="L5288" s="75"/>
      <c r="M5288" s="71"/>
      <c r="O5288" s="71"/>
      <c r="Q5288" s="71"/>
      <c r="V5288" s="4"/>
      <c r="X5288" s="4"/>
      <c r="AS5288" s="71"/>
    </row>
    <row r="5289" spans="1:45" ht="15" customHeight="1" x14ac:dyDescent="0.2">
      <c r="A5289" s="85"/>
      <c r="F5289" s="4"/>
      <c r="H5289" s="78"/>
      <c r="J5289" s="75"/>
      <c r="K5289" s="71"/>
      <c r="L5289" s="75"/>
      <c r="M5289" s="71"/>
      <c r="O5289" s="71"/>
      <c r="Q5289" s="71"/>
      <c r="V5289" s="4"/>
      <c r="X5289" s="4"/>
      <c r="AS5289" s="71"/>
    </row>
    <row r="5290" spans="1:45" ht="15" customHeight="1" x14ac:dyDescent="0.2">
      <c r="A5290" s="85"/>
      <c r="F5290" s="4"/>
      <c r="H5290" s="78"/>
      <c r="J5290" s="75"/>
      <c r="K5290" s="71"/>
      <c r="L5290" s="75"/>
      <c r="M5290" s="71"/>
      <c r="O5290" s="71"/>
      <c r="Q5290" s="71"/>
      <c r="V5290" s="4"/>
      <c r="X5290" s="4"/>
      <c r="AS5290" s="71"/>
    </row>
    <row r="5291" spans="1:45" ht="15" customHeight="1" x14ac:dyDescent="0.2">
      <c r="A5291" s="85"/>
      <c r="F5291" s="4"/>
      <c r="H5291" s="78"/>
      <c r="J5291" s="75"/>
      <c r="K5291" s="71"/>
      <c r="L5291" s="75"/>
      <c r="M5291" s="71"/>
      <c r="O5291" s="71"/>
      <c r="Q5291" s="71"/>
      <c r="V5291" s="4"/>
      <c r="X5291" s="4"/>
      <c r="AS5291" s="71"/>
    </row>
    <row r="5292" spans="1:45" ht="15" customHeight="1" x14ac:dyDescent="0.2">
      <c r="A5292" s="85"/>
      <c r="F5292" s="4"/>
      <c r="H5292" s="78"/>
      <c r="J5292" s="75"/>
      <c r="K5292" s="71"/>
      <c r="L5292" s="75"/>
      <c r="M5292" s="71"/>
      <c r="O5292" s="71"/>
      <c r="Q5292" s="71"/>
      <c r="V5292" s="4"/>
      <c r="X5292" s="4"/>
      <c r="AS5292" s="71"/>
    </row>
    <row r="5293" spans="1:45" ht="15" customHeight="1" x14ac:dyDescent="0.2">
      <c r="A5293" s="85"/>
      <c r="F5293" s="4"/>
      <c r="H5293" s="78"/>
      <c r="J5293" s="75"/>
      <c r="K5293" s="71"/>
      <c r="L5293" s="75"/>
      <c r="M5293" s="71"/>
      <c r="O5293" s="71"/>
      <c r="Q5293" s="71"/>
      <c r="V5293" s="4"/>
      <c r="X5293" s="4"/>
      <c r="AS5293" s="71"/>
    </row>
    <row r="5294" spans="1:45" ht="15" customHeight="1" x14ac:dyDescent="0.2">
      <c r="A5294" s="85"/>
      <c r="F5294" s="4"/>
      <c r="H5294" s="78"/>
      <c r="J5294" s="75"/>
      <c r="K5294" s="71"/>
      <c r="L5294" s="75"/>
      <c r="M5294" s="71"/>
      <c r="O5294" s="71"/>
      <c r="Q5294" s="71"/>
      <c r="V5294" s="4"/>
      <c r="X5294" s="4"/>
      <c r="AS5294" s="71"/>
    </row>
    <row r="5295" spans="1:45" ht="15" customHeight="1" x14ac:dyDescent="0.2">
      <c r="A5295" s="85"/>
      <c r="F5295" s="4"/>
      <c r="H5295" s="78"/>
      <c r="J5295" s="75"/>
      <c r="K5295" s="71"/>
      <c r="L5295" s="75"/>
      <c r="M5295" s="71"/>
      <c r="O5295" s="71"/>
      <c r="Q5295" s="71"/>
      <c r="V5295" s="4"/>
      <c r="X5295" s="4"/>
      <c r="AS5295" s="71"/>
    </row>
    <row r="5296" spans="1:45" ht="15" customHeight="1" x14ac:dyDescent="0.2">
      <c r="A5296" s="85"/>
      <c r="F5296" s="4"/>
      <c r="H5296" s="78"/>
      <c r="J5296" s="75"/>
      <c r="K5296" s="71"/>
      <c r="L5296" s="75"/>
      <c r="M5296" s="71"/>
      <c r="O5296" s="71"/>
      <c r="Q5296" s="71"/>
      <c r="V5296" s="4"/>
      <c r="X5296" s="4"/>
      <c r="AS5296" s="71"/>
    </row>
    <row r="5297" spans="1:45" ht="15" customHeight="1" x14ac:dyDescent="0.2">
      <c r="A5297" s="85"/>
      <c r="F5297" s="4"/>
      <c r="H5297" s="78"/>
      <c r="J5297" s="75"/>
      <c r="K5297" s="71"/>
      <c r="L5297" s="75"/>
      <c r="M5297" s="71"/>
      <c r="O5297" s="71"/>
      <c r="Q5297" s="71"/>
      <c r="V5297" s="4"/>
      <c r="X5297" s="4"/>
      <c r="AS5297" s="71"/>
    </row>
    <row r="5298" spans="1:45" ht="15" customHeight="1" x14ac:dyDescent="0.2">
      <c r="A5298" s="85"/>
      <c r="F5298" s="4"/>
      <c r="H5298" s="78"/>
      <c r="J5298" s="75"/>
      <c r="K5298" s="71"/>
      <c r="L5298" s="75"/>
      <c r="M5298" s="71"/>
      <c r="O5298" s="71"/>
      <c r="Q5298" s="71"/>
      <c r="V5298" s="4"/>
      <c r="X5298" s="4"/>
      <c r="AS5298" s="71"/>
    </row>
    <row r="5299" spans="1:45" ht="15" customHeight="1" x14ac:dyDescent="0.2">
      <c r="A5299" s="85"/>
      <c r="F5299" s="4"/>
      <c r="H5299" s="78"/>
      <c r="J5299" s="75"/>
      <c r="K5299" s="71"/>
      <c r="L5299" s="75"/>
      <c r="M5299" s="71"/>
      <c r="O5299" s="71"/>
      <c r="Q5299" s="71"/>
      <c r="V5299" s="4"/>
      <c r="X5299" s="4"/>
      <c r="AS5299" s="71"/>
    </row>
    <row r="5300" spans="1:45" ht="15" customHeight="1" x14ac:dyDescent="0.2">
      <c r="A5300" s="85"/>
      <c r="F5300" s="4"/>
      <c r="H5300" s="78"/>
      <c r="J5300" s="75"/>
      <c r="K5300" s="71"/>
      <c r="L5300" s="75"/>
      <c r="M5300" s="71"/>
      <c r="O5300" s="71"/>
      <c r="Q5300" s="71"/>
      <c r="V5300" s="4"/>
      <c r="X5300" s="4"/>
      <c r="AS5300" s="71"/>
    </row>
    <row r="5301" spans="1:45" ht="15" customHeight="1" x14ac:dyDescent="0.2">
      <c r="A5301" s="85"/>
      <c r="F5301" s="4"/>
      <c r="H5301" s="78"/>
      <c r="J5301" s="75"/>
      <c r="K5301" s="71"/>
      <c r="L5301" s="75"/>
      <c r="M5301" s="71"/>
      <c r="O5301" s="71"/>
      <c r="Q5301" s="71"/>
      <c r="V5301" s="4"/>
      <c r="X5301" s="4"/>
      <c r="AS5301" s="71"/>
    </row>
    <row r="5302" spans="1:45" ht="15" customHeight="1" x14ac:dyDescent="0.2">
      <c r="A5302" s="85"/>
      <c r="F5302" s="4"/>
      <c r="H5302" s="78"/>
      <c r="J5302" s="75"/>
      <c r="K5302" s="71"/>
      <c r="L5302" s="75"/>
      <c r="M5302" s="71"/>
      <c r="O5302" s="71"/>
      <c r="Q5302" s="71"/>
      <c r="V5302" s="4"/>
      <c r="X5302" s="4"/>
      <c r="AS5302" s="71"/>
    </row>
    <row r="5303" spans="1:45" ht="15" customHeight="1" x14ac:dyDescent="0.2">
      <c r="A5303" s="85"/>
      <c r="F5303" s="4"/>
      <c r="H5303" s="78"/>
      <c r="J5303" s="75"/>
      <c r="K5303" s="71"/>
      <c r="L5303" s="75"/>
      <c r="M5303" s="71"/>
      <c r="O5303" s="71"/>
      <c r="Q5303" s="71"/>
      <c r="V5303" s="4"/>
      <c r="X5303" s="4"/>
      <c r="AS5303" s="71"/>
    </row>
    <row r="5304" spans="1:45" ht="15" customHeight="1" x14ac:dyDescent="0.2">
      <c r="A5304" s="85"/>
      <c r="F5304" s="4"/>
      <c r="H5304" s="78"/>
      <c r="J5304" s="75"/>
      <c r="K5304" s="71"/>
      <c r="L5304" s="75"/>
      <c r="M5304" s="71"/>
      <c r="O5304" s="71"/>
      <c r="Q5304" s="71"/>
      <c r="V5304" s="4"/>
      <c r="X5304" s="4"/>
      <c r="AS5304" s="71"/>
    </row>
    <row r="5305" spans="1:45" ht="15" customHeight="1" x14ac:dyDescent="0.2">
      <c r="A5305" s="85"/>
      <c r="F5305" s="4"/>
      <c r="H5305" s="78"/>
      <c r="J5305" s="75"/>
      <c r="K5305" s="71"/>
      <c r="L5305" s="75"/>
      <c r="M5305" s="71"/>
      <c r="O5305" s="71"/>
      <c r="Q5305" s="71"/>
      <c r="V5305" s="4"/>
      <c r="X5305" s="4"/>
      <c r="AS5305" s="71"/>
    </row>
    <row r="5306" spans="1:45" ht="15" customHeight="1" x14ac:dyDescent="0.2">
      <c r="A5306" s="85"/>
      <c r="F5306" s="4"/>
      <c r="H5306" s="78"/>
      <c r="J5306" s="75"/>
      <c r="K5306" s="71"/>
      <c r="L5306" s="75"/>
      <c r="M5306" s="71"/>
      <c r="O5306" s="71"/>
      <c r="Q5306" s="71"/>
      <c r="V5306" s="4"/>
      <c r="X5306" s="4"/>
      <c r="AS5306" s="71"/>
    </row>
    <row r="5307" spans="1:45" ht="15" customHeight="1" x14ac:dyDescent="0.2">
      <c r="A5307" s="85"/>
      <c r="F5307" s="4"/>
      <c r="H5307" s="78"/>
      <c r="J5307" s="75"/>
      <c r="K5307" s="71"/>
      <c r="L5307" s="75"/>
      <c r="M5307" s="71"/>
      <c r="O5307" s="71"/>
      <c r="Q5307" s="71"/>
      <c r="V5307" s="4"/>
      <c r="X5307" s="4"/>
      <c r="AS5307" s="71"/>
    </row>
    <row r="5308" spans="1:45" ht="15" customHeight="1" x14ac:dyDescent="0.2">
      <c r="A5308" s="85"/>
      <c r="F5308" s="4"/>
      <c r="H5308" s="78"/>
      <c r="J5308" s="75"/>
      <c r="K5308" s="71"/>
      <c r="L5308" s="75"/>
      <c r="M5308" s="71"/>
      <c r="O5308" s="71"/>
      <c r="Q5308" s="71"/>
      <c r="V5308" s="4"/>
      <c r="X5308" s="4"/>
      <c r="AS5308" s="71"/>
    </row>
    <row r="5309" spans="1:45" ht="15" customHeight="1" x14ac:dyDescent="0.2">
      <c r="A5309" s="85"/>
      <c r="F5309" s="4"/>
      <c r="H5309" s="78"/>
      <c r="J5309" s="75"/>
      <c r="K5309" s="71"/>
      <c r="L5309" s="75"/>
      <c r="M5309" s="71"/>
      <c r="O5309" s="71"/>
      <c r="Q5309" s="71"/>
      <c r="V5309" s="4"/>
      <c r="X5309" s="4"/>
      <c r="AS5309" s="71"/>
    </row>
    <row r="5310" spans="1:45" ht="15" customHeight="1" x14ac:dyDescent="0.2">
      <c r="A5310" s="85"/>
      <c r="F5310" s="4"/>
      <c r="H5310" s="78"/>
      <c r="J5310" s="75"/>
      <c r="K5310" s="71"/>
      <c r="L5310" s="75"/>
      <c r="M5310" s="71"/>
      <c r="O5310" s="71"/>
      <c r="Q5310" s="71"/>
      <c r="V5310" s="4"/>
      <c r="X5310" s="4"/>
      <c r="AS5310" s="71"/>
    </row>
    <row r="5311" spans="1:45" ht="15" customHeight="1" x14ac:dyDescent="0.2">
      <c r="A5311" s="85"/>
      <c r="F5311" s="4"/>
      <c r="H5311" s="78"/>
      <c r="J5311" s="75"/>
      <c r="K5311" s="71"/>
      <c r="L5311" s="75"/>
      <c r="M5311" s="71"/>
      <c r="O5311" s="71"/>
      <c r="Q5311" s="71"/>
      <c r="V5311" s="4"/>
      <c r="X5311" s="4"/>
      <c r="AS5311" s="71"/>
    </row>
    <row r="5312" spans="1:45" ht="15" customHeight="1" x14ac:dyDescent="0.2">
      <c r="A5312" s="85"/>
      <c r="F5312" s="4"/>
      <c r="H5312" s="78"/>
      <c r="J5312" s="75"/>
      <c r="K5312" s="71"/>
      <c r="L5312" s="75"/>
      <c r="M5312" s="71"/>
      <c r="O5312" s="71"/>
      <c r="Q5312" s="71"/>
      <c r="V5312" s="4"/>
      <c r="X5312" s="4"/>
      <c r="AS5312" s="71"/>
    </row>
    <row r="5313" spans="1:45" ht="15" customHeight="1" x14ac:dyDescent="0.2">
      <c r="A5313" s="85"/>
      <c r="F5313" s="4"/>
      <c r="H5313" s="78"/>
      <c r="J5313" s="75"/>
      <c r="K5313" s="71"/>
      <c r="L5313" s="75"/>
      <c r="M5313" s="71"/>
      <c r="O5313" s="71"/>
      <c r="Q5313" s="71"/>
      <c r="V5313" s="4"/>
      <c r="X5313" s="4"/>
      <c r="AS5313" s="71"/>
    </row>
    <row r="5314" spans="1:45" ht="15" customHeight="1" x14ac:dyDescent="0.2">
      <c r="A5314" s="85"/>
      <c r="F5314" s="4"/>
      <c r="H5314" s="78"/>
      <c r="J5314" s="75"/>
      <c r="K5314" s="71"/>
      <c r="L5314" s="75"/>
      <c r="M5314" s="71"/>
      <c r="O5314" s="71"/>
      <c r="Q5314" s="71"/>
      <c r="V5314" s="4"/>
      <c r="X5314" s="4"/>
      <c r="AS5314" s="71"/>
    </row>
    <row r="5315" spans="1:45" ht="15" customHeight="1" x14ac:dyDescent="0.2">
      <c r="A5315" s="85"/>
      <c r="F5315" s="4"/>
      <c r="H5315" s="78"/>
      <c r="J5315" s="75"/>
      <c r="K5315" s="71"/>
      <c r="L5315" s="75"/>
      <c r="M5315" s="71"/>
      <c r="O5315" s="71"/>
      <c r="Q5315" s="71"/>
      <c r="V5315" s="4"/>
      <c r="X5315" s="4"/>
      <c r="AS5315" s="71"/>
    </row>
    <row r="5316" spans="1:45" ht="15" customHeight="1" x14ac:dyDescent="0.2">
      <c r="A5316" s="85"/>
      <c r="F5316" s="4"/>
      <c r="H5316" s="78"/>
      <c r="J5316" s="75"/>
      <c r="K5316" s="71"/>
      <c r="L5316" s="75"/>
      <c r="M5316" s="71"/>
      <c r="O5316" s="71"/>
      <c r="Q5316" s="71"/>
      <c r="V5316" s="4"/>
      <c r="X5316" s="4"/>
      <c r="AS5316" s="71"/>
    </row>
    <row r="5317" spans="1:45" ht="15" customHeight="1" x14ac:dyDescent="0.2">
      <c r="A5317" s="85"/>
      <c r="F5317" s="4"/>
      <c r="H5317" s="78"/>
      <c r="J5317" s="75"/>
      <c r="K5317" s="71"/>
      <c r="L5317" s="75"/>
      <c r="M5317" s="71"/>
      <c r="O5317" s="71"/>
      <c r="Q5317" s="71"/>
      <c r="V5317" s="4"/>
      <c r="X5317" s="4"/>
      <c r="AS5317" s="71"/>
    </row>
    <row r="5318" spans="1:45" ht="15" customHeight="1" x14ac:dyDescent="0.2">
      <c r="A5318" s="85"/>
      <c r="F5318" s="4"/>
      <c r="H5318" s="78"/>
      <c r="J5318" s="75"/>
      <c r="K5318" s="71"/>
      <c r="L5318" s="75"/>
      <c r="M5318" s="71"/>
      <c r="O5318" s="71"/>
      <c r="Q5318" s="71"/>
      <c r="V5318" s="4"/>
      <c r="X5318" s="4"/>
      <c r="AS5318" s="71"/>
    </row>
    <row r="5319" spans="1:45" ht="15" customHeight="1" x14ac:dyDescent="0.2">
      <c r="A5319" s="85"/>
      <c r="F5319" s="4"/>
      <c r="H5319" s="78"/>
      <c r="J5319" s="75"/>
      <c r="K5319" s="71"/>
      <c r="L5319" s="75"/>
      <c r="M5319" s="71"/>
      <c r="O5319" s="71"/>
      <c r="Q5319" s="71"/>
      <c r="V5319" s="4"/>
      <c r="X5319" s="4"/>
      <c r="AS5319" s="71"/>
    </row>
    <row r="5320" spans="1:45" ht="15" customHeight="1" x14ac:dyDescent="0.2">
      <c r="A5320" s="85"/>
      <c r="F5320" s="4"/>
      <c r="H5320" s="78"/>
      <c r="J5320" s="75"/>
      <c r="K5320" s="71"/>
      <c r="L5320" s="75"/>
      <c r="M5320" s="71"/>
      <c r="O5320" s="71"/>
      <c r="Q5320" s="71"/>
      <c r="V5320" s="4"/>
      <c r="X5320" s="4"/>
      <c r="AS5320" s="71"/>
    </row>
    <row r="5321" spans="1:45" ht="15" customHeight="1" x14ac:dyDescent="0.2">
      <c r="A5321" s="85"/>
      <c r="F5321" s="4"/>
      <c r="H5321" s="78"/>
      <c r="J5321" s="75"/>
      <c r="K5321" s="71"/>
      <c r="L5321" s="75"/>
      <c r="M5321" s="71"/>
      <c r="O5321" s="71"/>
      <c r="Q5321" s="71"/>
      <c r="V5321" s="4"/>
      <c r="X5321" s="4"/>
      <c r="AS5321" s="71"/>
    </row>
    <row r="5322" spans="1:45" ht="15" customHeight="1" x14ac:dyDescent="0.2">
      <c r="A5322" s="85"/>
      <c r="F5322" s="4"/>
      <c r="H5322" s="78"/>
      <c r="J5322" s="75"/>
      <c r="K5322" s="71"/>
      <c r="L5322" s="75"/>
      <c r="M5322" s="71"/>
      <c r="O5322" s="71"/>
      <c r="Q5322" s="71"/>
      <c r="V5322" s="4"/>
      <c r="X5322" s="4"/>
      <c r="AS5322" s="71"/>
    </row>
    <row r="5323" spans="1:45" ht="15" customHeight="1" x14ac:dyDescent="0.2">
      <c r="A5323" s="85"/>
      <c r="F5323" s="4"/>
      <c r="H5323" s="78"/>
      <c r="J5323" s="75"/>
      <c r="K5323" s="71"/>
      <c r="L5323" s="75"/>
      <c r="M5323" s="71"/>
      <c r="O5323" s="71"/>
      <c r="Q5323" s="71"/>
      <c r="V5323" s="4"/>
      <c r="X5323" s="4"/>
      <c r="AS5323" s="71"/>
    </row>
    <row r="5324" spans="1:45" ht="15" customHeight="1" x14ac:dyDescent="0.2">
      <c r="A5324" s="85"/>
      <c r="F5324" s="4"/>
      <c r="H5324" s="78"/>
      <c r="J5324" s="75"/>
      <c r="K5324" s="71"/>
      <c r="L5324" s="75"/>
      <c r="M5324" s="71"/>
      <c r="O5324" s="71"/>
      <c r="Q5324" s="71"/>
      <c r="V5324" s="4"/>
      <c r="X5324" s="4"/>
      <c r="AS5324" s="71"/>
    </row>
    <row r="5325" spans="1:45" ht="15" customHeight="1" x14ac:dyDescent="0.2">
      <c r="A5325" s="85"/>
      <c r="F5325" s="4"/>
      <c r="H5325" s="78"/>
      <c r="J5325" s="75"/>
      <c r="K5325" s="71"/>
      <c r="L5325" s="75"/>
      <c r="M5325" s="71"/>
      <c r="O5325" s="71"/>
      <c r="Q5325" s="71"/>
      <c r="V5325" s="4"/>
      <c r="X5325" s="4"/>
      <c r="AS5325" s="71"/>
    </row>
    <row r="5326" spans="1:45" ht="15" customHeight="1" x14ac:dyDescent="0.2">
      <c r="A5326" s="85"/>
      <c r="F5326" s="4"/>
      <c r="H5326" s="78"/>
      <c r="J5326" s="75"/>
      <c r="K5326" s="71"/>
      <c r="L5326" s="75"/>
      <c r="M5326" s="71"/>
      <c r="O5326" s="71"/>
      <c r="Q5326" s="71"/>
      <c r="V5326" s="4"/>
      <c r="X5326" s="4"/>
      <c r="AS5326" s="71"/>
    </row>
    <row r="5327" spans="1:45" ht="15" customHeight="1" x14ac:dyDescent="0.2">
      <c r="A5327" s="85"/>
      <c r="F5327" s="4"/>
      <c r="H5327" s="78"/>
      <c r="J5327" s="75"/>
      <c r="K5327" s="71"/>
      <c r="L5327" s="75"/>
      <c r="M5327" s="71"/>
      <c r="O5327" s="71"/>
      <c r="Q5327" s="71"/>
      <c r="V5327" s="4"/>
      <c r="X5327" s="4"/>
      <c r="AS5327" s="71"/>
    </row>
    <row r="5328" spans="1:45" ht="15" customHeight="1" x14ac:dyDescent="0.2">
      <c r="A5328" s="85"/>
      <c r="F5328" s="4"/>
      <c r="H5328" s="78"/>
      <c r="J5328" s="75"/>
      <c r="K5328" s="71"/>
      <c r="L5328" s="75"/>
      <c r="M5328" s="71"/>
      <c r="O5328" s="71"/>
      <c r="Q5328" s="71"/>
      <c r="V5328" s="4"/>
      <c r="X5328" s="4"/>
      <c r="AS5328" s="71"/>
    </row>
    <row r="5329" spans="1:45" ht="15" customHeight="1" x14ac:dyDescent="0.2">
      <c r="A5329" s="85"/>
      <c r="F5329" s="4"/>
      <c r="H5329" s="78"/>
      <c r="J5329" s="75"/>
      <c r="K5329" s="71"/>
      <c r="L5329" s="75"/>
      <c r="M5329" s="71"/>
      <c r="O5329" s="71"/>
      <c r="Q5329" s="71"/>
      <c r="V5329" s="4"/>
      <c r="X5329" s="4"/>
      <c r="AS5329" s="71"/>
    </row>
    <row r="5330" spans="1:45" ht="15" customHeight="1" x14ac:dyDescent="0.2">
      <c r="A5330" s="85"/>
      <c r="F5330" s="4"/>
      <c r="H5330" s="78"/>
      <c r="J5330" s="75"/>
      <c r="K5330" s="71"/>
      <c r="L5330" s="75"/>
      <c r="M5330" s="71"/>
      <c r="O5330" s="71"/>
      <c r="Q5330" s="71"/>
      <c r="V5330" s="4"/>
      <c r="X5330" s="4"/>
      <c r="AS5330" s="71"/>
    </row>
    <row r="5331" spans="1:45" ht="15" customHeight="1" x14ac:dyDescent="0.2">
      <c r="A5331" s="85"/>
      <c r="F5331" s="4"/>
      <c r="H5331" s="78"/>
      <c r="J5331" s="75"/>
      <c r="K5331" s="71"/>
      <c r="L5331" s="75"/>
      <c r="M5331" s="71"/>
      <c r="O5331" s="71"/>
      <c r="Q5331" s="71"/>
      <c r="V5331" s="4"/>
      <c r="X5331" s="4"/>
      <c r="AS5331" s="71"/>
    </row>
    <row r="5332" spans="1:45" ht="15" customHeight="1" x14ac:dyDescent="0.2">
      <c r="A5332" s="85"/>
      <c r="F5332" s="4"/>
      <c r="H5332" s="78"/>
      <c r="J5332" s="75"/>
      <c r="K5332" s="71"/>
      <c r="L5332" s="75"/>
      <c r="M5332" s="71"/>
      <c r="O5332" s="71"/>
      <c r="Q5332" s="71"/>
      <c r="V5332" s="4"/>
      <c r="X5332" s="4"/>
      <c r="AS5332" s="71"/>
    </row>
    <row r="5333" spans="1:45" ht="15" customHeight="1" x14ac:dyDescent="0.2">
      <c r="A5333" s="85"/>
      <c r="F5333" s="4"/>
      <c r="H5333" s="78"/>
      <c r="J5333" s="75"/>
      <c r="K5333" s="71"/>
      <c r="L5333" s="75"/>
      <c r="M5333" s="71"/>
      <c r="O5333" s="71"/>
      <c r="Q5333" s="71"/>
      <c r="V5333" s="4"/>
      <c r="X5333" s="4"/>
      <c r="AS5333" s="71"/>
    </row>
    <row r="5334" spans="1:45" ht="15" customHeight="1" x14ac:dyDescent="0.2">
      <c r="A5334" s="85"/>
      <c r="F5334" s="4"/>
      <c r="H5334" s="78"/>
      <c r="J5334" s="75"/>
      <c r="K5334" s="71"/>
      <c r="L5334" s="75"/>
      <c r="M5334" s="71"/>
      <c r="O5334" s="71"/>
      <c r="Q5334" s="71"/>
      <c r="V5334" s="4"/>
      <c r="X5334" s="4"/>
      <c r="AS5334" s="71"/>
    </row>
    <row r="5335" spans="1:45" ht="15" customHeight="1" x14ac:dyDescent="0.2">
      <c r="A5335" s="85"/>
      <c r="F5335" s="4"/>
      <c r="H5335" s="78"/>
      <c r="J5335" s="75"/>
      <c r="K5335" s="71"/>
      <c r="L5335" s="75"/>
      <c r="M5335" s="71"/>
      <c r="O5335" s="71"/>
      <c r="Q5335" s="71"/>
      <c r="V5335" s="4"/>
      <c r="X5335" s="4"/>
      <c r="AS5335" s="71"/>
    </row>
    <row r="5336" spans="1:45" ht="15" customHeight="1" x14ac:dyDescent="0.2">
      <c r="A5336" s="85"/>
      <c r="F5336" s="4"/>
      <c r="H5336" s="78"/>
      <c r="J5336" s="75"/>
      <c r="K5336" s="71"/>
      <c r="L5336" s="75"/>
      <c r="M5336" s="71"/>
      <c r="O5336" s="71"/>
      <c r="Q5336" s="71"/>
      <c r="V5336" s="4"/>
      <c r="X5336" s="4"/>
      <c r="AS5336" s="71"/>
    </row>
    <row r="5337" spans="1:45" ht="15" customHeight="1" x14ac:dyDescent="0.2">
      <c r="A5337" s="85"/>
      <c r="F5337" s="4"/>
      <c r="H5337" s="78"/>
      <c r="J5337" s="75"/>
      <c r="K5337" s="71"/>
      <c r="L5337" s="75"/>
      <c r="M5337" s="71"/>
      <c r="O5337" s="71"/>
      <c r="Q5337" s="71"/>
      <c r="V5337" s="4"/>
      <c r="X5337" s="4"/>
      <c r="AS5337" s="71"/>
    </row>
    <row r="5338" spans="1:45" ht="15" customHeight="1" x14ac:dyDescent="0.2">
      <c r="A5338" s="85"/>
      <c r="F5338" s="4"/>
      <c r="H5338" s="78"/>
      <c r="J5338" s="75"/>
      <c r="K5338" s="71"/>
      <c r="L5338" s="75"/>
      <c r="M5338" s="71"/>
      <c r="O5338" s="71"/>
      <c r="Q5338" s="71"/>
      <c r="V5338" s="4"/>
      <c r="X5338" s="4"/>
      <c r="AS5338" s="71"/>
    </row>
    <row r="5339" spans="1:45" ht="15" customHeight="1" x14ac:dyDescent="0.2">
      <c r="A5339" s="85"/>
      <c r="F5339" s="4"/>
      <c r="H5339" s="78"/>
      <c r="J5339" s="75"/>
      <c r="K5339" s="71"/>
      <c r="L5339" s="75"/>
      <c r="M5339" s="71"/>
      <c r="O5339" s="71"/>
      <c r="Q5339" s="71"/>
      <c r="V5339" s="4"/>
      <c r="X5339" s="4"/>
      <c r="AS5339" s="71"/>
    </row>
    <row r="5340" spans="1:45" ht="15" customHeight="1" x14ac:dyDescent="0.2">
      <c r="A5340" s="85"/>
      <c r="F5340" s="4"/>
      <c r="H5340" s="78"/>
      <c r="J5340" s="75"/>
      <c r="K5340" s="71"/>
      <c r="L5340" s="75"/>
      <c r="M5340" s="71"/>
      <c r="O5340" s="71"/>
      <c r="Q5340" s="71"/>
      <c r="V5340" s="4"/>
      <c r="X5340" s="4"/>
      <c r="AS5340" s="71"/>
    </row>
    <row r="5341" spans="1:45" ht="15" customHeight="1" x14ac:dyDescent="0.2">
      <c r="A5341" s="85"/>
      <c r="F5341" s="4"/>
      <c r="H5341" s="78"/>
      <c r="J5341" s="75"/>
      <c r="K5341" s="71"/>
      <c r="L5341" s="75"/>
      <c r="M5341" s="71"/>
      <c r="O5341" s="71"/>
      <c r="Q5341" s="71"/>
      <c r="V5341" s="4"/>
      <c r="X5341" s="4"/>
      <c r="AS5341" s="71"/>
    </row>
    <row r="5342" spans="1:45" ht="15" customHeight="1" x14ac:dyDescent="0.2">
      <c r="A5342" s="85"/>
      <c r="F5342" s="4"/>
      <c r="H5342" s="78"/>
      <c r="J5342" s="75"/>
      <c r="K5342" s="71"/>
      <c r="L5342" s="75"/>
      <c r="M5342" s="71"/>
      <c r="O5342" s="71"/>
      <c r="Q5342" s="71"/>
      <c r="V5342" s="4"/>
      <c r="X5342" s="4"/>
      <c r="AS5342" s="71"/>
    </row>
    <row r="5343" spans="1:45" ht="15" customHeight="1" x14ac:dyDescent="0.2">
      <c r="A5343" s="85"/>
      <c r="F5343" s="4"/>
      <c r="H5343" s="78"/>
      <c r="J5343" s="75"/>
      <c r="K5343" s="71"/>
      <c r="L5343" s="75"/>
      <c r="M5343" s="71"/>
      <c r="O5343" s="71"/>
      <c r="Q5343" s="71"/>
      <c r="V5343" s="4"/>
      <c r="X5343" s="4"/>
      <c r="AS5343" s="71"/>
    </row>
    <row r="5344" spans="1:45" ht="15" customHeight="1" x14ac:dyDescent="0.2">
      <c r="A5344" s="85"/>
      <c r="F5344" s="4"/>
      <c r="H5344" s="78"/>
      <c r="J5344" s="75"/>
      <c r="K5344" s="71"/>
      <c r="L5344" s="75"/>
      <c r="M5344" s="71"/>
      <c r="O5344" s="71"/>
      <c r="Q5344" s="71"/>
      <c r="V5344" s="4"/>
      <c r="X5344" s="4"/>
      <c r="AS5344" s="71"/>
    </row>
    <row r="5345" spans="1:45" ht="15" customHeight="1" x14ac:dyDescent="0.2">
      <c r="A5345" s="85"/>
      <c r="F5345" s="4"/>
      <c r="H5345" s="78"/>
      <c r="J5345" s="75"/>
      <c r="K5345" s="71"/>
      <c r="L5345" s="75"/>
      <c r="M5345" s="71"/>
      <c r="O5345" s="71"/>
      <c r="Q5345" s="71"/>
      <c r="V5345" s="4"/>
      <c r="X5345" s="4"/>
      <c r="AS5345" s="71"/>
    </row>
    <row r="5346" spans="1:45" ht="15" customHeight="1" x14ac:dyDescent="0.2">
      <c r="A5346" s="85"/>
      <c r="F5346" s="4"/>
      <c r="H5346" s="78"/>
      <c r="J5346" s="75"/>
      <c r="K5346" s="71"/>
      <c r="L5346" s="75"/>
      <c r="M5346" s="71"/>
      <c r="O5346" s="71"/>
      <c r="Q5346" s="71"/>
      <c r="V5346" s="4"/>
      <c r="X5346" s="4"/>
      <c r="AS5346" s="71"/>
    </row>
    <row r="5347" spans="1:45" ht="15" customHeight="1" x14ac:dyDescent="0.2">
      <c r="A5347" s="85"/>
      <c r="F5347" s="4"/>
      <c r="H5347" s="78"/>
      <c r="J5347" s="75"/>
      <c r="K5347" s="71"/>
      <c r="L5347" s="75"/>
      <c r="M5347" s="71"/>
      <c r="O5347" s="71"/>
      <c r="Q5347" s="71"/>
      <c r="V5347" s="4"/>
      <c r="X5347" s="4"/>
      <c r="AS5347" s="71"/>
    </row>
    <row r="5348" spans="1:45" ht="15" customHeight="1" x14ac:dyDescent="0.2">
      <c r="A5348" s="85"/>
      <c r="F5348" s="4"/>
      <c r="H5348" s="78"/>
      <c r="J5348" s="75"/>
      <c r="K5348" s="71"/>
      <c r="L5348" s="75"/>
      <c r="M5348" s="71"/>
      <c r="O5348" s="71"/>
      <c r="Q5348" s="71"/>
      <c r="V5348" s="4"/>
      <c r="X5348" s="4"/>
      <c r="AS5348" s="71"/>
    </row>
    <row r="5349" spans="1:45" ht="15" customHeight="1" x14ac:dyDescent="0.2">
      <c r="A5349" s="85"/>
      <c r="F5349" s="4"/>
      <c r="H5349" s="78"/>
      <c r="J5349" s="75"/>
      <c r="K5349" s="71"/>
      <c r="L5349" s="75"/>
      <c r="M5349" s="71"/>
      <c r="O5349" s="71"/>
      <c r="Q5349" s="71"/>
      <c r="V5349" s="4"/>
      <c r="X5349" s="4"/>
      <c r="AS5349" s="71"/>
    </row>
    <row r="5350" spans="1:45" ht="15" customHeight="1" x14ac:dyDescent="0.2">
      <c r="A5350" s="85"/>
      <c r="F5350" s="4"/>
      <c r="H5350" s="78"/>
      <c r="J5350" s="75"/>
      <c r="K5350" s="71"/>
      <c r="L5350" s="75"/>
      <c r="M5350" s="71"/>
      <c r="O5350" s="71"/>
      <c r="Q5350" s="71"/>
      <c r="V5350" s="4"/>
      <c r="X5350" s="4"/>
      <c r="AS5350" s="71"/>
    </row>
    <row r="5351" spans="1:45" ht="15" customHeight="1" x14ac:dyDescent="0.2">
      <c r="A5351" s="85"/>
      <c r="F5351" s="4"/>
      <c r="H5351" s="78"/>
      <c r="J5351" s="75"/>
      <c r="K5351" s="71"/>
      <c r="L5351" s="75"/>
      <c r="M5351" s="71"/>
      <c r="O5351" s="71"/>
      <c r="Q5351" s="71"/>
      <c r="V5351" s="4"/>
      <c r="X5351" s="4"/>
      <c r="AS5351" s="71"/>
    </row>
    <row r="5352" spans="1:45" ht="15" customHeight="1" x14ac:dyDescent="0.2">
      <c r="A5352" s="85"/>
      <c r="F5352" s="4"/>
      <c r="H5352" s="78"/>
      <c r="J5352" s="75"/>
      <c r="K5352" s="71"/>
      <c r="L5352" s="75"/>
      <c r="M5352" s="71"/>
      <c r="O5352" s="71"/>
      <c r="Q5352" s="71"/>
      <c r="V5352" s="4"/>
      <c r="X5352" s="4"/>
      <c r="AS5352" s="71"/>
    </row>
    <row r="5353" spans="1:45" ht="15" customHeight="1" x14ac:dyDescent="0.2">
      <c r="A5353" s="85"/>
      <c r="F5353" s="4"/>
      <c r="H5353" s="78"/>
      <c r="J5353" s="75"/>
      <c r="K5353" s="71"/>
      <c r="L5353" s="75"/>
      <c r="M5353" s="71"/>
      <c r="O5353" s="71"/>
      <c r="Q5353" s="71"/>
      <c r="V5353" s="4"/>
      <c r="X5353" s="4"/>
      <c r="AS5353" s="71"/>
    </row>
    <row r="5354" spans="1:45" ht="15" customHeight="1" x14ac:dyDescent="0.2">
      <c r="A5354" s="85"/>
      <c r="F5354" s="4"/>
      <c r="H5354" s="78"/>
      <c r="J5354" s="75"/>
      <c r="K5354" s="71"/>
      <c r="L5354" s="75"/>
      <c r="M5354" s="71"/>
      <c r="O5354" s="71"/>
      <c r="Q5354" s="71"/>
      <c r="V5354" s="4"/>
      <c r="X5354" s="4"/>
      <c r="AS5354" s="71"/>
    </row>
    <row r="5355" spans="1:45" ht="15" customHeight="1" x14ac:dyDescent="0.2">
      <c r="A5355" s="85"/>
      <c r="F5355" s="4"/>
      <c r="H5355" s="78"/>
      <c r="J5355" s="75"/>
      <c r="K5355" s="71"/>
      <c r="L5355" s="75"/>
      <c r="M5355" s="71"/>
      <c r="O5355" s="71"/>
      <c r="Q5355" s="71"/>
      <c r="V5355" s="4"/>
      <c r="X5355" s="4"/>
      <c r="AS5355" s="71"/>
    </row>
    <row r="5356" spans="1:45" ht="15" customHeight="1" x14ac:dyDescent="0.2">
      <c r="A5356" s="85"/>
      <c r="F5356" s="4"/>
      <c r="H5356" s="78"/>
      <c r="J5356" s="75"/>
      <c r="K5356" s="71"/>
      <c r="L5356" s="75"/>
      <c r="M5356" s="71"/>
      <c r="O5356" s="71"/>
      <c r="Q5356" s="71"/>
      <c r="V5356" s="4"/>
      <c r="X5356" s="4"/>
      <c r="AS5356" s="71"/>
    </row>
    <row r="5357" spans="1:45" ht="15" customHeight="1" x14ac:dyDescent="0.2">
      <c r="A5357" s="85"/>
      <c r="F5357" s="4"/>
      <c r="H5357" s="78"/>
      <c r="J5357" s="75"/>
      <c r="K5357" s="71"/>
      <c r="L5357" s="75"/>
      <c r="M5357" s="71"/>
      <c r="O5357" s="71"/>
      <c r="Q5357" s="71"/>
      <c r="V5357" s="4"/>
      <c r="X5357" s="4"/>
      <c r="AS5357" s="71"/>
    </row>
    <row r="5358" spans="1:45" ht="15" customHeight="1" x14ac:dyDescent="0.2">
      <c r="A5358" s="85"/>
      <c r="F5358" s="4"/>
      <c r="H5358" s="78"/>
      <c r="J5358" s="75"/>
      <c r="K5358" s="71"/>
      <c r="L5358" s="75"/>
      <c r="M5358" s="71"/>
      <c r="O5358" s="71"/>
      <c r="Q5358" s="71"/>
      <c r="V5358" s="4"/>
      <c r="X5358" s="4"/>
      <c r="AS5358" s="71"/>
    </row>
    <row r="5359" spans="1:45" ht="15" customHeight="1" x14ac:dyDescent="0.2">
      <c r="A5359" s="85"/>
      <c r="F5359" s="4"/>
      <c r="H5359" s="78"/>
      <c r="J5359" s="75"/>
      <c r="K5359" s="71"/>
      <c r="L5359" s="75"/>
      <c r="M5359" s="71"/>
      <c r="O5359" s="71"/>
      <c r="Q5359" s="71"/>
      <c r="V5359" s="4"/>
      <c r="X5359" s="4"/>
      <c r="AS5359" s="71"/>
    </row>
    <row r="5360" spans="1:45" ht="15" customHeight="1" x14ac:dyDescent="0.2">
      <c r="A5360" s="85"/>
      <c r="F5360" s="4"/>
      <c r="H5360" s="78"/>
      <c r="J5360" s="75"/>
      <c r="K5360" s="71"/>
      <c r="L5360" s="75"/>
      <c r="M5360" s="71"/>
      <c r="O5360" s="71"/>
      <c r="Q5360" s="71"/>
      <c r="V5360" s="4"/>
      <c r="X5360" s="4"/>
      <c r="AS5360" s="71"/>
    </row>
    <row r="5361" spans="1:45" ht="15" customHeight="1" x14ac:dyDescent="0.2">
      <c r="A5361" s="85"/>
      <c r="F5361" s="4"/>
      <c r="H5361" s="78"/>
      <c r="J5361" s="75"/>
      <c r="K5361" s="71"/>
      <c r="L5361" s="75"/>
      <c r="M5361" s="71"/>
      <c r="O5361" s="71"/>
      <c r="Q5361" s="71"/>
      <c r="V5361" s="4"/>
      <c r="X5361" s="4"/>
      <c r="AS5361" s="71"/>
    </row>
    <row r="5362" spans="1:45" ht="15" customHeight="1" x14ac:dyDescent="0.2">
      <c r="A5362" s="85"/>
      <c r="F5362" s="4"/>
      <c r="H5362" s="78"/>
      <c r="J5362" s="75"/>
      <c r="K5362" s="71"/>
      <c r="L5362" s="75"/>
      <c r="M5362" s="71"/>
      <c r="O5362" s="71"/>
      <c r="Q5362" s="71"/>
      <c r="V5362" s="4"/>
      <c r="X5362" s="4"/>
      <c r="AS5362" s="71"/>
    </row>
    <row r="5363" spans="1:45" ht="15" customHeight="1" x14ac:dyDescent="0.2">
      <c r="A5363" s="85"/>
      <c r="F5363" s="4"/>
      <c r="H5363" s="78"/>
      <c r="J5363" s="75"/>
      <c r="K5363" s="71"/>
      <c r="L5363" s="75"/>
      <c r="M5363" s="71"/>
      <c r="O5363" s="71"/>
      <c r="Q5363" s="71"/>
      <c r="V5363" s="4"/>
      <c r="X5363" s="4"/>
      <c r="AS5363" s="71"/>
    </row>
    <row r="5364" spans="1:45" ht="15" customHeight="1" x14ac:dyDescent="0.2">
      <c r="A5364" s="85"/>
      <c r="F5364" s="4"/>
      <c r="H5364" s="78"/>
      <c r="J5364" s="75"/>
      <c r="K5364" s="71"/>
      <c r="L5364" s="75"/>
      <c r="M5364" s="71"/>
      <c r="O5364" s="71"/>
      <c r="Q5364" s="71"/>
      <c r="V5364" s="4"/>
      <c r="X5364" s="4"/>
      <c r="AS5364" s="71"/>
    </row>
    <row r="5365" spans="1:45" ht="15" customHeight="1" x14ac:dyDescent="0.2">
      <c r="A5365" s="85"/>
      <c r="F5365" s="4"/>
      <c r="H5365" s="78"/>
      <c r="J5365" s="75"/>
      <c r="K5365" s="71"/>
      <c r="L5365" s="75"/>
      <c r="M5365" s="71"/>
      <c r="O5365" s="71"/>
      <c r="Q5365" s="71"/>
      <c r="V5365" s="4"/>
      <c r="X5365" s="4"/>
      <c r="AS5365" s="71"/>
    </row>
    <row r="5366" spans="1:45" ht="15" customHeight="1" x14ac:dyDescent="0.2">
      <c r="A5366" s="85"/>
      <c r="F5366" s="4"/>
      <c r="H5366" s="78"/>
      <c r="J5366" s="75"/>
      <c r="K5366" s="71"/>
      <c r="L5366" s="75"/>
      <c r="M5366" s="71"/>
      <c r="O5366" s="71"/>
      <c r="Q5366" s="71"/>
      <c r="V5366" s="4"/>
      <c r="X5366" s="4"/>
      <c r="AS5366" s="71"/>
    </row>
    <row r="5367" spans="1:45" ht="15" customHeight="1" x14ac:dyDescent="0.2">
      <c r="A5367" s="85"/>
      <c r="F5367" s="4"/>
      <c r="H5367" s="78"/>
      <c r="J5367" s="75"/>
      <c r="K5367" s="71"/>
      <c r="L5367" s="75"/>
      <c r="M5367" s="71"/>
      <c r="O5367" s="71"/>
      <c r="Q5367" s="71"/>
      <c r="V5367" s="4"/>
      <c r="X5367" s="4"/>
      <c r="AS5367" s="71"/>
    </row>
    <row r="5368" spans="1:45" ht="15" customHeight="1" x14ac:dyDescent="0.2">
      <c r="A5368" s="85"/>
      <c r="F5368" s="4"/>
      <c r="H5368" s="78"/>
      <c r="J5368" s="75"/>
      <c r="K5368" s="71"/>
      <c r="L5368" s="75"/>
      <c r="M5368" s="71"/>
      <c r="O5368" s="71"/>
      <c r="Q5368" s="71"/>
      <c r="V5368" s="4"/>
      <c r="X5368" s="4"/>
      <c r="AS5368" s="71"/>
    </row>
    <row r="5369" spans="1:45" ht="15" customHeight="1" x14ac:dyDescent="0.2">
      <c r="A5369" s="85"/>
      <c r="F5369" s="4"/>
      <c r="H5369" s="78"/>
      <c r="J5369" s="75"/>
      <c r="K5369" s="71"/>
      <c r="L5369" s="75"/>
      <c r="M5369" s="71"/>
      <c r="O5369" s="71"/>
      <c r="Q5369" s="71"/>
      <c r="V5369" s="4"/>
      <c r="X5369" s="4"/>
      <c r="AS5369" s="71"/>
    </row>
    <row r="5370" spans="1:45" ht="15" customHeight="1" x14ac:dyDescent="0.2">
      <c r="A5370" s="85"/>
      <c r="F5370" s="4"/>
      <c r="H5370" s="78"/>
      <c r="J5370" s="75"/>
      <c r="K5370" s="71"/>
      <c r="L5370" s="75"/>
      <c r="M5370" s="71"/>
      <c r="O5370" s="71"/>
      <c r="Q5370" s="71"/>
      <c r="V5370" s="4"/>
      <c r="X5370" s="4"/>
      <c r="AS5370" s="71"/>
    </row>
    <row r="5371" spans="1:45" ht="15" customHeight="1" x14ac:dyDescent="0.2">
      <c r="A5371" s="85"/>
      <c r="F5371" s="4"/>
      <c r="H5371" s="78"/>
      <c r="J5371" s="75"/>
      <c r="K5371" s="71"/>
      <c r="L5371" s="75"/>
      <c r="M5371" s="71"/>
      <c r="O5371" s="71"/>
      <c r="Q5371" s="71"/>
      <c r="V5371" s="4"/>
      <c r="X5371" s="4"/>
      <c r="AS5371" s="71"/>
    </row>
    <row r="5372" spans="1:45" ht="15" customHeight="1" x14ac:dyDescent="0.2">
      <c r="A5372" s="85"/>
      <c r="F5372" s="4"/>
      <c r="H5372" s="78"/>
      <c r="J5372" s="75"/>
      <c r="K5372" s="71"/>
      <c r="L5372" s="75"/>
      <c r="M5372" s="71"/>
      <c r="O5372" s="71"/>
      <c r="Q5372" s="71"/>
      <c r="V5372" s="4"/>
      <c r="X5372" s="4"/>
      <c r="AS5372" s="71"/>
    </row>
    <row r="5373" spans="1:45" ht="15" customHeight="1" x14ac:dyDescent="0.2">
      <c r="A5373" s="85"/>
      <c r="F5373" s="4"/>
      <c r="H5373" s="78"/>
      <c r="J5373" s="75"/>
      <c r="K5373" s="71"/>
      <c r="L5373" s="75"/>
      <c r="M5373" s="71"/>
      <c r="O5373" s="71"/>
      <c r="Q5373" s="71"/>
      <c r="V5373" s="4"/>
      <c r="X5373" s="4"/>
      <c r="AS5373" s="71"/>
    </row>
    <row r="5374" spans="1:45" ht="15" customHeight="1" x14ac:dyDescent="0.2">
      <c r="A5374" s="85"/>
      <c r="F5374" s="4"/>
      <c r="H5374" s="78"/>
      <c r="J5374" s="75"/>
      <c r="K5374" s="71"/>
      <c r="L5374" s="75"/>
      <c r="M5374" s="71"/>
      <c r="O5374" s="71"/>
      <c r="Q5374" s="71"/>
      <c r="V5374" s="4"/>
      <c r="X5374" s="4"/>
      <c r="AS5374" s="71"/>
    </row>
    <row r="5375" spans="1:45" ht="15" customHeight="1" x14ac:dyDescent="0.2">
      <c r="A5375" s="85"/>
      <c r="F5375" s="4"/>
      <c r="H5375" s="78"/>
      <c r="J5375" s="75"/>
      <c r="K5375" s="71"/>
      <c r="L5375" s="75"/>
      <c r="M5375" s="71"/>
      <c r="O5375" s="71"/>
      <c r="Q5375" s="71"/>
      <c r="V5375" s="4"/>
      <c r="X5375" s="4"/>
      <c r="AS5375" s="71"/>
    </row>
    <row r="5376" spans="1:45" ht="15" customHeight="1" x14ac:dyDescent="0.2">
      <c r="A5376" s="85"/>
      <c r="F5376" s="4"/>
      <c r="H5376" s="78"/>
      <c r="J5376" s="75"/>
      <c r="K5376" s="71"/>
      <c r="L5376" s="75"/>
      <c r="M5376" s="71"/>
      <c r="O5376" s="71"/>
      <c r="Q5376" s="71"/>
      <c r="V5376" s="4"/>
      <c r="X5376" s="4"/>
      <c r="AS5376" s="71"/>
    </row>
    <row r="5377" spans="1:45" ht="15" customHeight="1" x14ac:dyDescent="0.2">
      <c r="A5377" s="85"/>
      <c r="F5377" s="4"/>
      <c r="H5377" s="78"/>
      <c r="J5377" s="75"/>
      <c r="K5377" s="71"/>
      <c r="L5377" s="75"/>
      <c r="M5377" s="71"/>
      <c r="O5377" s="71"/>
      <c r="Q5377" s="71"/>
      <c r="V5377" s="4"/>
      <c r="X5377" s="4"/>
      <c r="AS5377" s="71"/>
    </row>
    <row r="5378" spans="1:45" ht="15" customHeight="1" x14ac:dyDescent="0.2">
      <c r="A5378" s="85"/>
      <c r="F5378" s="4"/>
      <c r="H5378" s="78"/>
      <c r="J5378" s="75"/>
      <c r="K5378" s="71"/>
      <c r="L5378" s="75"/>
      <c r="M5378" s="71"/>
      <c r="O5378" s="71"/>
      <c r="Q5378" s="71"/>
      <c r="V5378" s="4"/>
      <c r="X5378" s="4"/>
      <c r="AS5378" s="71"/>
    </row>
    <row r="5379" spans="1:45" ht="15" customHeight="1" x14ac:dyDescent="0.2">
      <c r="A5379" s="85"/>
      <c r="F5379" s="4"/>
      <c r="H5379" s="78"/>
      <c r="J5379" s="75"/>
      <c r="K5379" s="71"/>
      <c r="L5379" s="75"/>
      <c r="M5379" s="71"/>
      <c r="O5379" s="71"/>
      <c r="Q5379" s="71"/>
      <c r="V5379" s="4"/>
      <c r="X5379" s="4"/>
      <c r="AS5379" s="71"/>
    </row>
    <row r="5380" spans="1:45" ht="15" customHeight="1" x14ac:dyDescent="0.2">
      <c r="A5380" s="85"/>
      <c r="F5380" s="4"/>
      <c r="H5380" s="78"/>
      <c r="J5380" s="75"/>
      <c r="K5380" s="71"/>
      <c r="L5380" s="75"/>
      <c r="M5380" s="71"/>
      <c r="O5380" s="71"/>
      <c r="Q5380" s="71"/>
      <c r="V5380" s="4"/>
      <c r="X5380" s="4"/>
      <c r="AS5380" s="71"/>
    </row>
    <row r="5381" spans="1:45" ht="15" customHeight="1" x14ac:dyDescent="0.2">
      <c r="A5381" s="85"/>
      <c r="F5381" s="4"/>
      <c r="H5381" s="78"/>
      <c r="J5381" s="75"/>
      <c r="K5381" s="71"/>
      <c r="L5381" s="75"/>
      <c r="M5381" s="71"/>
      <c r="O5381" s="71"/>
      <c r="Q5381" s="71"/>
      <c r="V5381" s="4"/>
      <c r="X5381" s="4"/>
      <c r="AS5381" s="71"/>
    </row>
    <row r="5382" spans="1:45" ht="15" customHeight="1" x14ac:dyDescent="0.2">
      <c r="A5382" s="85"/>
      <c r="F5382" s="4"/>
      <c r="H5382" s="78"/>
      <c r="J5382" s="75"/>
      <c r="K5382" s="71"/>
      <c r="L5382" s="75"/>
      <c r="M5382" s="71"/>
      <c r="O5382" s="71"/>
      <c r="Q5382" s="71"/>
      <c r="V5382" s="4"/>
      <c r="X5382" s="4"/>
      <c r="AS5382" s="71"/>
    </row>
    <row r="5383" spans="1:45" ht="15" customHeight="1" x14ac:dyDescent="0.2">
      <c r="A5383" s="85"/>
      <c r="F5383" s="4"/>
      <c r="H5383" s="78"/>
      <c r="J5383" s="75"/>
      <c r="K5383" s="71"/>
      <c r="L5383" s="75"/>
      <c r="M5383" s="71"/>
      <c r="O5383" s="71"/>
      <c r="Q5383" s="71"/>
      <c r="V5383" s="4"/>
      <c r="X5383" s="4"/>
      <c r="AS5383" s="71"/>
    </row>
    <row r="5384" spans="1:45" ht="15" customHeight="1" x14ac:dyDescent="0.2">
      <c r="A5384" s="85"/>
      <c r="F5384" s="4"/>
      <c r="H5384" s="78"/>
      <c r="J5384" s="75"/>
      <c r="K5384" s="71"/>
      <c r="L5384" s="75"/>
      <c r="M5384" s="71"/>
      <c r="O5384" s="71"/>
      <c r="Q5384" s="71"/>
      <c r="V5384" s="4"/>
      <c r="X5384" s="4"/>
      <c r="AS5384" s="71"/>
    </row>
    <row r="5385" spans="1:45" ht="15" customHeight="1" x14ac:dyDescent="0.2">
      <c r="A5385" s="85"/>
      <c r="F5385" s="4"/>
      <c r="H5385" s="78"/>
      <c r="J5385" s="75"/>
      <c r="K5385" s="71"/>
      <c r="L5385" s="75"/>
      <c r="M5385" s="71"/>
      <c r="O5385" s="71"/>
      <c r="Q5385" s="71"/>
      <c r="V5385" s="4"/>
      <c r="X5385" s="4"/>
      <c r="AS5385" s="71"/>
    </row>
    <row r="5386" spans="1:45" ht="15" customHeight="1" x14ac:dyDescent="0.2">
      <c r="A5386" s="85"/>
      <c r="F5386" s="4"/>
      <c r="H5386" s="78"/>
      <c r="J5386" s="75"/>
      <c r="K5386" s="71"/>
      <c r="L5386" s="75"/>
      <c r="M5386" s="71"/>
      <c r="O5386" s="71"/>
      <c r="Q5386" s="71"/>
      <c r="V5386" s="4"/>
      <c r="X5386" s="4"/>
      <c r="AS5386" s="71"/>
    </row>
    <row r="5387" spans="1:45" ht="15" customHeight="1" x14ac:dyDescent="0.2">
      <c r="A5387" s="85"/>
      <c r="F5387" s="4"/>
      <c r="H5387" s="78"/>
      <c r="J5387" s="75"/>
      <c r="K5387" s="71"/>
      <c r="L5387" s="75"/>
      <c r="M5387" s="71"/>
      <c r="O5387" s="71"/>
      <c r="Q5387" s="71"/>
      <c r="V5387" s="4"/>
      <c r="X5387" s="4"/>
      <c r="AS5387" s="71"/>
    </row>
    <row r="5388" spans="1:45" ht="15" customHeight="1" x14ac:dyDescent="0.2">
      <c r="A5388" s="85"/>
      <c r="F5388" s="4"/>
      <c r="H5388" s="78"/>
      <c r="J5388" s="75"/>
      <c r="K5388" s="71"/>
      <c r="L5388" s="75"/>
      <c r="M5388" s="71"/>
      <c r="O5388" s="71"/>
      <c r="Q5388" s="71"/>
      <c r="V5388" s="4"/>
      <c r="X5388" s="4"/>
      <c r="AS5388" s="71"/>
    </row>
    <row r="5389" spans="1:45" ht="15" customHeight="1" x14ac:dyDescent="0.2">
      <c r="A5389" s="85"/>
      <c r="F5389" s="4"/>
      <c r="H5389" s="78"/>
      <c r="J5389" s="75"/>
      <c r="K5389" s="71"/>
      <c r="L5389" s="75"/>
      <c r="M5389" s="71"/>
      <c r="O5389" s="71"/>
      <c r="Q5389" s="71"/>
      <c r="V5389" s="4"/>
      <c r="X5389" s="4"/>
      <c r="AS5389" s="71"/>
    </row>
    <row r="5390" spans="1:45" ht="15" customHeight="1" x14ac:dyDescent="0.2">
      <c r="A5390" s="85"/>
      <c r="F5390" s="4"/>
      <c r="H5390" s="78"/>
      <c r="J5390" s="75"/>
      <c r="K5390" s="71"/>
      <c r="L5390" s="75"/>
      <c r="M5390" s="71"/>
      <c r="O5390" s="71"/>
      <c r="Q5390" s="71"/>
      <c r="V5390" s="4"/>
      <c r="X5390" s="4"/>
      <c r="AS5390" s="71"/>
    </row>
    <row r="5391" spans="1:45" ht="15" customHeight="1" x14ac:dyDescent="0.2">
      <c r="A5391" s="85"/>
      <c r="F5391" s="4"/>
      <c r="H5391" s="78"/>
      <c r="J5391" s="75"/>
      <c r="K5391" s="71"/>
      <c r="L5391" s="75"/>
      <c r="M5391" s="71"/>
      <c r="O5391" s="71"/>
      <c r="Q5391" s="71"/>
      <c r="V5391" s="4"/>
      <c r="X5391" s="4"/>
      <c r="AS5391" s="71"/>
    </row>
    <row r="5392" spans="1:45" ht="15" customHeight="1" x14ac:dyDescent="0.2">
      <c r="A5392" s="85"/>
      <c r="F5392" s="4"/>
      <c r="H5392" s="78"/>
      <c r="J5392" s="75"/>
      <c r="K5392" s="71"/>
      <c r="L5392" s="75"/>
      <c r="M5392" s="71"/>
      <c r="O5392" s="71"/>
      <c r="Q5392" s="71"/>
      <c r="V5392" s="4"/>
      <c r="X5392" s="4"/>
      <c r="AS5392" s="71"/>
    </row>
    <row r="5393" spans="1:45" ht="15" customHeight="1" x14ac:dyDescent="0.2">
      <c r="A5393" s="85"/>
      <c r="F5393" s="4"/>
      <c r="H5393" s="78"/>
      <c r="J5393" s="75"/>
      <c r="K5393" s="71"/>
      <c r="L5393" s="75"/>
      <c r="M5393" s="71"/>
      <c r="O5393" s="71"/>
      <c r="Q5393" s="71"/>
      <c r="V5393" s="4"/>
      <c r="X5393" s="4"/>
      <c r="AS5393" s="71"/>
    </row>
    <row r="5394" spans="1:45" ht="15" customHeight="1" x14ac:dyDescent="0.2">
      <c r="A5394" s="85"/>
      <c r="F5394" s="4"/>
      <c r="H5394" s="78"/>
      <c r="J5394" s="75"/>
      <c r="K5394" s="71"/>
      <c r="L5394" s="75"/>
      <c r="M5394" s="71"/>
      <c r="O5394" s="71"/>
      <c r="Q5394" s="71"/>
      <c r="V5394" s="4"/>
      <c r="X5394" s="4"/>
      <c r="AS5394" s="71"/>
    </row>
    <row r="5395" spans="1:45" ht="15" customHeight="1" x14ac:dyDescent="0.2">
      <c r="A5395" s="85"/>
      <c r="F5395" s="4"/>
      <c r="H5395" s="78"/>
      <c r="J5395" s="75"/>
      <c r="K5395" s="71"/>
      <c r="L5395" s="75"/>
      <c r="M5395" s="71"/>
      <c r="O5395" s="71"/>
      <c r="Q5395" s="71"/>
      <c r="V5395" s="4"/>
      <c r="X5395" s="4"/>
      <c r="AS5395" s="71"/>
    </row>
    <row r="5396" spans="1:45" ht="15" customHeight="1" x14ac:dyDescent="0.2">
      <c r="A5396" s="85"/>
      <c r="F5396" s="4"/>
      <c r="H5396" s="78"/>
      <c r="J5396" s="75"/>
      <c r="K5396" s="71"/>
      <c r="L5396" s="75"/>
      <c r="M5396" s="71"/>
      <c r="O5396" s="71"/>
      <c r="Q5396" s="71"/>
      <c r="V5396" s="4"/>
      <c r="X5396" s="4"/>
      <c r="AS5396" s="71"/>
    </row>
    <row r="5397" spans="1:45" ht="15" customHeight="1" x14ac:dyDescent="0.2">
      <c r="A5397" s="85"/>
      <c r="F5397" s="4"/>
      <c r="H5397" s="78"/>
      <c r="J5397" s="75"/>
      <c r="K5397" s="71"/>
      <c r="L5397" s="75"/>
      <c r="M5397" s="71"/>
      <c r="O5397" s="71"/>
      <c r="Q5397" s="71"/>
      <c r="V5397" s="4"/>
      <c r="X5397" s="4"/>
      <c r="AS5397" s="71"/>
    </row>
    <row r="5398" spans="1:45" ht="15" customHeight="1" x14ac:dyDescent="0.2">
      <c r="A5398" s="85"/>
      <c r="F5398" s="4"/>
      <c r="H5398" s="78"/>
      <c r="J5398" s="75"/>
      <c r="K5398" s="71"/>
      <c r="L5398" s="75"/>
      <c r="M5398" s="71"/>
      <c r="O5398" s="71"/>
      <c r="Q5398" s="71"/>
      <c r="V5398" s="4"/>
      <c r="X5398" s="4"/>
      <c r="AS5398" s="71"/>
    </row>
    <row r="5399" spans="1:45" ht="15" customHeight="1" x14ac:dyDescent="0.2">
      <c r="A5399" s="85"/>
      <c r="F5399" s="4"/>
      <c r="H5399" s="78"/>
      <c r="J5399" s="75"/>
      <c r="K5399" s="71"/>
      <c r="L5399" s="75"/>
      <c r="M5399" s="71"/>
      <c r="O5399" s="71"/>
      <c r="Q5399" s="71"/>
      <c r="V5399" s="4"/>
      <c r="X5399" s="4"/>
      <c r="AS5399" s="71"/>
    </row>
    <row r="5400" spans="1:45" ht="15" customHeight="1" x14ac:dyDescent="0.2">
      <c r="A5400" s="85"/>
      <c r="F5400" s="4"/>
      <c r="H5400" s="78"/>
      <c r="J5400" s="75"/>
      <c r="K5400" s="71"/>
      <c r="L5400" s="75"/>
      <c r="M5400" s="71"/>
      <c r="O5400" s="71"/>
      <c r="Q5400" s="71"/>
      <c r="V5400" s="4"/>
      <c r="X5400" s="4"/>
      <c r="AS5400" s="71"/>
    </row>
    <row r="5401" spans="1:45" ht="15" customHeight="1" x14ac:dyDescent="0.2">
      <c r="A5401" s="85"/>
      <c r="F5401" s="4"/>
      <c r="H5401" s="78"/>
      <c r="J5401" s="75"/>
      <c r="K5401" s="71"/>
      <c r="L5401" s="75"/>
      <c r="M5401" s="71"/>
      <c r="O5401" s="71"/>
      <c r="Q5401" s="71"/>
      <c r="V5401" s="4"/>
      <c r="X5401" s="4"/>
      <c r="AS5401" s="71"/>
    </row>
    <row r="5402" spans="1:45" ht="15" customHeight="1" x14ac:dyDescent="0.2">
      <c r="A5402" s="85"/>
      <c r="F5402" s="4"/>
      <c r="H5402" s="78"/>
      <c r="J5402" s="75"/>
      <c r="K5402" s="71"/>
      <c r="L5402" s="75"/>
      <c r="M5402" s="71"/>
      <c r="O5402" s="71"/>
      <c r="Q5402" s="71"/>
      <c r="V5402" s="4"/>
      <c r="X5402" s="4"/>
      <c r="AS5402" s="71"/>
    </row>
    <row r="5403" spans="1:45" ht="15" customHeight="1" x14ac:dyDescent="0.2">
      <c r="A5403" s="85"/>
      <c r="F5403" s="4"/>
      <c r="H5403" s="78"/>
      <c r="J5403" s="75"/>
      <c r="K5403" s="71"/>
      <c r="L5403" s="75"/>
      <c r="M5403" s="71"/>
      <c r="O5403" s="71"/>
      <c r="Q5403" s="71"/>
      <c r="V5403" s="4"/>
      <c r="X5403" s="4"/>
      <c r="AS5403" s="71"/>
    </row>
    <row r="5404" spans="1:45" ht="15" customHeight="1" x14ac:dyDescent="0.2">
      <c r="A5404" s="85"/>
      <c r="F5404" s="4"/>
      <c r="H5404" s="78"/>
      <c r="J5404" s="75"/>
      <c r="K5404" s="71"/>
      <c r="L5404" s="75"/>
      <c r="M5404" s="71"/>
      <c r="O5404" s="71"/>
      <c r="Q5404" s="71"/>
      <c r="V5404" s="4"/>
      <c r="X5404" s="4"/>
      <c r="AS5404" s="71"/>
    </row>
    <row r="5405" spans="1:45" ht="15" customHeight="1" x14ac:dyDescent="0.2">
      <c r="A5405" s="85"/>
      <c r="F5405" s="4"/>
      <c r="H5405" s="78"/>
      <c r="J5405" s="75"/>
      <c r="K5405" s="71"/>
      <c r="L5405" s="75"/>
      <c r="M5405" s="71"/>
      <c r="O5405" s="71"/>
      <c r="Q5405" s="71"/>
      <c r="V5405" s="4"/>
      <c r="X5405" s="4"/>
      <c r="AS5405" s="71"/>
    </row>
    <row r="5406" spans="1:45" ht="15" customHeight="1" x14ac:dyDescent="0.2">
      <c r="A5406" s="85"/>
      <c r="F5406" s="4"/>
      <c r="H5406" s="78"/>
      <c r="J5406" s="75"/>
      <c r="K5406" s="71"/>
      <c r="L5406" s="75"/>
      <c r="M5406" s="71"/>
      <c r="O5406" s="71"/>
      <c r="Q5406" s="71"/>
      <c r="V5406" s="4"/>
      <c r="X5406" s="4"/>
      <c r="AS5406" s="71"/>
    </row>
    <row r="5407" spans="1:45" ht="15" customHeight="1" x14ac:dyDescent="0.2">
      <c r="A5407" s="85"/>
      <c r="F5407" s="4"/>
      <c r="H5407" s="78"/>
      <c r="J5407" s="75"/>
      <c r="K5407" s="71"/>
      <c r="L5407" s="75"/>
      <c r="M5407" s="71"/>
      <c r="O5407" s="71"/>
      <c r="Q5407" s="71"/>
      <c r="V5407" s="4"/>
      <c r="X5407" s="4"/>
      <c r="AS5407" s="71"/>
    </row>
    <row r="5408" spans="1:45" ht="15" customHeight="1" x14ac:dyDescent="0.2">
      <c r="A5408" s="85"/>
      <c r="F5408" s="4"/>
      <c r="H5408" s="78"/>
      <c r="J5408" s="75"/>
      <c r="K5408" s="71"/>
      <c r="L5408" s="75"/>
      <c r="M5408" s="71"/>
      <c r="O5408" s="71"/>
      <c r="Q5408" s="71"/>
      <c r="V5408" s="4"/>
      <c r="X5408" s="4"/>
      <c r="AS5408" s="71"/>
    </row>
    <row r="5409" spans="1:45" ht="15" customHeight="1" x14ac:dyDescent="0.2">
      <c r="A5409" s="85"/>
      <c r="F5409" s="4"/>
      <c r="H5409" s="78"/>
      <c r="J5409" s="75"/>
      <c r="K5409" s="71"/>
      <c r="L5409" s="75"/>
      <c r="M5409" s="71"/>
      <c r="O5409" s="71"/>
      <c r="Q5409" s="71"/>
      <c r="V5409" s="4"/>
      <c r="X5409" s="4"/>
      <c r="AS5409" s="71"/>
    </row>
    <row r="5410" spans="1:45" ht="15" customHeight="1" x14ac:dyDescent="0.2">
      <c r="A5410" s="85"/>
      <c r="F5410" s="4"/>
      <c r="H5410" s="78"/>
      <c r="J5410" s="75"/>
      <c r="K5410" s="71"/>
      <c r="L5410" s="75"/>
      <c r="M5410" s="71"/>
      <c r="O5410" s="71"/>
      <c r="Q5410" s="71"/>
      <c r="V5410" s="4"/>
      <c r="X5410" s="4"/>
      <c r="AS5410" s="71"/>
    </row>
    <row r="5411" spans="1:45" ht="15" customHeight="1" x14ac:dyDescent="0.2">
      <c r="A5411" s="85"/>
      <c r="F5411" s="4"/>
      <c r="H5411" s="78"/>
      <c r="J5411" s="75"/>
      <c r="K5411" s="71"/>
      <c r="L5411" s="75"/>
      <c r="M5411" s="71"/>
      <c r="O5411" s="71"/>
      <c r="Q5411" s="71"/>
      <c r="V5411" s="4"/>
      <c r="X5411" s="4"/>
      <c r="AS5411" s="71"/>
    </row>
    <row r="5412" spans="1:45" ht="15" customHeight="1" x14ac:dyDescent="0.2">
      <c r="A5412" s="85"/>
      <c r="F5412" s="4"/>
      <c r="H5412" s="78"/>
      <c r="J5412" s="75"/>
      <c r="K5412" s="71"/>
      <c r="L5412" s="75"/>
      <c r="M5412" s="71"/>
      <c r="O5412" s="71"/>
      <c r="Q5412" s="71"/>
      <c r="V5412" s="4"/>
      <c r="X5412" s="4"/>
      <c r="AS5412" s="71"/>
    </row>
    <row r="5413" spans="1:45" ht="15" customHeight="1" x14ac:dyDescent="0.2">
      <c r="A5413" s="85"/>
      <c r="F5413" s="4"/>
      <c r="H5413" s="78"/>
      <c r="J5413" s="75"/>
      <c r="K5413" s="71"/>
      <c r="L5413" s="75"/>
      <c r="M5413" s="71"/>
      <c r="O5413" s="71"/>
      <c r="Q5413" s="71"/>
      <c r="V5413" s="4"/>
      <c r="X5413" s="4"/>
      <c r="AS5413" s="71"/>
    </row>
    <row r="5414" spans="1:45" ht="15" customHeight="1" x14ac:dyDescent="0.2">
      <c r="A5414" s="85"/>
      <c r="F5414" s="4"/>
      <c r="H5414" s="78"/>
      <c r="J5414" s="75"/>
      <c r="K5414" s="71"/>
      <c r="L5414" s="75"/>
      <c r="M5414" s="71"/>
      <c r="O5414" s="71"/>
      <c r="Q5414" s="71"/>
      <c r="V5414" s="4"/>
      <c r="X5414" s="4"/>
      <c r="AS5414" s="71"/>
    </row>
    <row r="5415" spans="1:45" ht="15" customHeight="1" x14ac:dyDescent="0.2">
      <c r="A5415" s="85"/>
      <c r="F5415" s="4"/>
      <c r="H5415" s="78"/>
      <c r="J5415" s="75"/>
      <c r="K5415" s="71"/>
      <c r="L5415" s="75"/>
      <c r="M5415" s="71"/>
      <c r="O5415" s="71"/>
      <c r="Q5415" s="71"/>
      <c r="V5415" s="4"/>
      <c r="X5415" s="4"/>
      <c r="AS5415" s="71"/>
    </row>
    <row r="5416" spans="1:45" ht="15" customHeight="1" x14ac:dyDescent="0.2">
      <c r="A5416" s="85"/>
      <c r="F5416" s="4"/>
      <c r="H5416" s="78"/>
      <c r="J5416" s="75"/>
      <c r="K5416" s="71"/>
      <c r="L5416" s="75"/>
      <c r="M5416" s="71"/>
      <c r="O5416" s="71"/>
      <c r="Q5416" s="71"/>
      <c r="V5416" s="4"/>
      <c r="X5416" s="4"/>
      <c r="AS5416" s="71"/>
    </row>
    <row r="5417" spans="1:45" ht="15" customHeight="1" x14ac:dyDescent="0.2">
      <c r="A5417" s="85"/>
      <c r="F5417" s="4"/>
      <c r="H5417" s="78"/>
      <c r="J5417" s="75"/>
      <c r="K5417" s="71"/>
      <c r="L5417" s="75"/>
      <c r="M5417" s="71"/>
      <c r="O5417" s="71"/>
      <c r="Q5417" s="71"/>
      <c r="V5417" s="4"/>
      <c r="X5417" s="4"/>
      <c r="AS5417" s="71"/>
    </row>
    <row r="5418" spans="1:45" ht="15" customHeight="1" x14ac:dyDescent="0.2">
      <c r="A5418" s="85"/>
      <c r="F5418" s="4"/>
      <c r="H5418" s="78"/>
      <c r="J5418" s="75"/>
      <c r="K5418" s="71"/>
      <c r="L5418" s="75"/>
      <c r="M5418" s="71"/>
      <c r="O5418" s="71"/>
      <c r="Q5418" s="71"/>
      <c r="V5418" s="4"/>
      <c r="X5418" s="4"/>
      <c r="AS5418" s="71"/>
    </row>
    <row r="5419" spans="1:45" ht="15" customHeight="1" x14ac:dyDescent="0.2">
      <c r="A5419" s="85"/>
      <c r="F5419" s="4"/>
      <c r="H5419" s="78"/>
      <c r="J5419" s="75"/>
      <c r="K5419" s="71"/>
      <c r="L5419" s="75"/>
      <c r="M5419" s="71"/>
      <c r="O5419" s="71"/>
      <c r="Q5419" s="71"/>
      <c r="V5419" s="4"/>
      <c r="X5419" s="4"/>
      <c r="AS5419" s="71"/>
    </row>
    <row r="5420" spans="1:45" ht="15" customHeight="1" x14ac:dyDescent="0.2">
      <c r="A5420" s="85"/>
      <c r="F5420" s="4"/>
      <c r="H5420" s="78"/>
      <c r="J5420" s="75"/>
      <c r="K5420" s="71"/>
      <c r="L5420" s="75"/>
      <c r="M5420" s="71"/>
      <c r="O5420" s="71"/>
      <c r="Q5420" s="71"/>
      <c r="V5420" s="4"/>
      <c r="X5420" s="4"/>
      <c r="AS5420" s="71"/>
    </row>
    <row r="5421" spans="1:45" ht="15" customHeight="1" x14ac:dyDescent="0.2">
      <c r="A5421" s="85"/>
      <c r="F5421" s="4"/>
      <c r="H5421" s="78"/>
      <c r="J5421" s="75"/>
      <c r="K5421" s="71"/>
      <c r="L5421" s="75"/>
      <c r="M5421" s="71"/>
      <c r="O5421" s="71"/>
      <c r="Q5421" s="71"/>
      <c r="V5421" s="4"/>
      <c r="X5421" s="4"/>
      <c r="AS5421" s="71"/>
    </row>
    <row r="5422" spans="1:45" ht="15" customHeight="1" x14ac:dyDescent="0.2">
      <c r="A5422" s="85"/>
      <c r="F5422" s="4"/>
      <c r="H5422" s="78"/>
      <c r="J5422" s="75"/>
      <c r="K5422" s="71"/>
      <c r="L5422" s="75"/>
      <c r="M5422" s="71"/>
      <c r="O5422" s="71"/>
      <c r="Q5422" s="71"/>
      <c r="V5422" s="4"/>
      <c r="X5422" s="4"/>
      <c r="AS5422" s="71"/>
    </row>
    <row r="5423" spans="1:45" ht="15" customHeight="1" x14ac:dyDescent="0.2">
      <c r="A5423" s="85"/>
      <c r="F5423" s="4"/>
      <c r="H5423" s="78"/>
      <c r="J5423" s="75"/>
      <c r="K5423" s="71"/>
      <c r="L5423" s="75"/>
      <c r="M5423" s="71"/>
      <c r="O5423" s="71"/>
      <c r="Q5423" s="71"/>
      <c r="V5423" s="4"/>
      <c r="X5423" s="4"/>
      <c r="AS5423" s="71"/>
    </row>
    <row r="5424" spans="1:45" ht="15" customHeight="1" x14ac:dyDescent="0.2">
      <c r="A5424" s="85"/>
      <c r="F5424" s="4"/>
      <c r="H5424" s="78"/>
      <c r="J5424" s="75"/>
      <c r="K5424" s="71"/>
      <c r="L5424" s="75"/>
      <c r="M5424" s="71"/>
      <c r="O5424" s="71"/>
      <c r="Q5424" s="71"/>
      <c r="V5424" s="4"/>
      <c r="X5424" s="4"/>
      <c r="AS5424" s="71"/>
    </row>
    <row r="5425" spans="1:45" ht="15" customHeight="1" x14ac:dyDescent="0.2">
      <c r="A5425" s="85"/>
      <c r="F5425" s="4"/>
      <c r="H5425" s="78"/>
      <c r="J5425" s="75"/>
      <c r="K5425" s="71"/>
      <c r="L5425" s="75"/>
      <c r="M5425" s="71"/>
      <c r="O5425" s="71"/>
      <c r="Q5425" s="71"/>
      <c r="V5425" s="4"/>
      <c r="X5425" s="4"/>
      <c r="AS5425" s="71"/>
    </row>
    <row r="5426" spans="1:45" ht="15" customHeight="1" x14ac:dyDescent="0.2">
      <c r="A5426" s="85"/>
      <c r="F5426" s="4"/>
      <c r="H5426" s="78"/>
      <c r="J5426" s="75"/>
      <c r="K5426" s="71"/>
      <c r="L5426" s="75"/>
      <c r="M5426" s="71"/>
      <c r="O5426" s="71"/>
      <c r="Q5426" s="71"/>
      <c r="V5426" s="4"/>
      <c r="X5426" s="4"/>
      <c r="AS5426" s="71"/>
    </row>
    <row r="5427" spans="1:45" ht="15" customHeight="1" x14ac:dyDescent="0.2">
      <c r="A5427" s="85"/>
      <c r="F5427" s="4"/>
      <c r="H5427" s="78"/>
      <c r="J5427" s="75"/>
      <c r="K5427" s="71"/>
      <c r="L5427" s="75"/>
      <c r="M5427" s="71"/>
      <c r="O5427" s="71"/>
      <c r="Q5427" s="71"/>
      <c r="V5427" s="4"/>
      <c r="X5427" s="4"/>
      <c r="AS5427" s="71"/>
    </row>
    <row r="5428" spans="1:45" ht="15" customHeight="1" x14ac:dyDescent="0.2">
      <c r="A5428" s="85"/>
      <c r="F5428" s="4"/>
      <c r="H5428" s="78"/>
      <c r="J5428" s="75"/>
      <c r="K5428" s="71"/>
      <c r="L5428" s="75"/>
      <c r="M5428" s="71"/>
      <c r="O5428" s="71"/>
      <c r="Q5428" s="71"/>
      <c r="V5428" s="4"/>
      <c r="X5428" s="4"/>
      <c r="AS5428" s="71"/>
    </row>
    <row r="5429" spans="1:45" ht="15" customHeight="1" x14ac:dyDescent="0.2">
      <c r="A5429" s="85"/>
      <c r="F5429" s="4"/>
      <c r="H5429" s="78"/>
      <c r="J5429" s="75"/>
      <c r="K5429" s="71"/>
      <c r="L5429" s="75"/>
      <c r="M5429" s="71"/>
      <c r="O5429" s="71"/>
      <c r="Q5429" s="71"/>
      <c r="V5429" s="4"/>
      <c r="X5429" s="4"/>
      <c r="AS5429" s="71"/>
    </row>
    <row r="5430" spans="1:45" ht="15" customHeight="1" x14ac:dyDescent="0.2">
      <c r="A5430" s="85"/>
      <c r="F5430" s="4"/>
      <c r="H5430" s="78"/>
      <c r="J5430" s="75"/>
      <c r="K5430" s="71"/>
      <c r="L5430" s="75"/>
      <c r="M5430" s="71"/>
      <c r="O5430" s="71"/>
      <c r="Q5430" s="71"/>
      <c r="V5430" s="4"/>
      <c r="X5430" s="4"/>
      <c r="AS5430" s="71"/>
    </row>
    <row r="5431" spans="1:45" ht="15" customHeight="1" x14ac:dyDescent="0.2">
      <c r="A5431" s="85"/>
      <c r="F5431" s="4"/>
      <c r="H5431" s="78"/>
      <c r="J5431" s="75"/>
      <c r="K5431" s="71"/>
      <c r="L5431" s="75"/>
      <c r="M5431" s="71"/>
      <c r="O5431" s="71"/>
      <c r="Q5431" s="71"/>
      <c r="V5431" s="4"/>
      <c r="X5431" s="4"/>
      <c r="AS5431" s="71"/>
    </row>
    <row r="5432" spans="1:45" ht="15" customHeight="1" x14ac:dyDescent="0.2">
      <c r="A5432" s="85"/>
      <c r="F5432" s="4"/>
      <c r="H5432" s="78"/>
      <c r="J5432" s="75"/>
      <c r="K5432" s="71"/>
      <c r="L5432" s="75"/>
      <c r="M5432" s="71"/>
      <c r="O5432" s="71"/>
      <c r="Q5432" s="71"/>
      <c r="V5432" s="4"/>
      <c r="X5432" s="4"/>
      <c r="AS5432" s="71"/>
    </row>
    <row r="5433" spans="1:45" ht="15" customHeight="1" x14ac:dyDescent="0.2">
      <c r="A5433" s="85"/>
      <c r="F5433" s="4"/>
      <c r="H5433" s="78"/>
      <c r="J5433" s="75"/>
      <c r="K5433" s="71"/>
      <c r="L5433" s="75"/>
      <c r="M5433" s="71"/>
      <c r="O5433" s="71"/>
      <c r="Q5433" s="71"/>
      <c r="V5433" s="4"/>
      <c r="X5433" s="4"/>
      <c r="AS5433" s="71"/>
    </row>
    <row r="5434" spans="1:45" ht="15" customHeight="1" x14ac:dyDescent="0.2">
      <c r="A5434" s="85"/>
      <c r="F5434" s="4"/>
      <c r="H5434" s="78"/>
      <c r="J5434" s="75"/>
      <c r="K5434" s="71"/>
      <c r="L5434" s="75"/>
      <c r="M5434" s="71"/>
      <c r="O5434" s="71"/>
      <c r="Q5434" s="71"/>
      <c r="V5434" s="4"/>
      <c r="X5434" s="4"/>
      <c r="AS5434" s="71"/>
    </row>
    <row r="5435" spans="1:45" ht="15" customHeight="1" x14ac:dyDescent="0.2">
      <c r="A5435" s="85"/>
      <c r="F5435" s="4"/>
      <c r="H5435" s="78"/>
      <c r="J5435" s="75"/>
      <c r="K5435" s="71"/>
      <c r="L5435" s="75"/>
      <c r="M5435" s="71"/>
      <c r="O5435" s="71"/>
      <c r="Q5435" s="71"/>
      <c r="V5435" s="4"/>
      <c r="X5435" s="4"/>
      <c r="AS5435" s="71"/>
    </row>
    <row r="5436" spans="1:45" ht="15" customHeight="1" x14ac:dyDescent="0.2">
      <c r="A5436" s="85"/>
      <c r="F5436" s="4"/>
      <c r="H5436" s="78"/>
      <c r="J5436" s="75"/>
      <c r="K5436" s="71"/>
      <c r="L5436" s="75"/>
      <c r="M5436" s="71"/>
      <c r="O5436" s="71"/>
      <c r="Q5436" s="71"/>
      <c r="V5436" s="4"/>
      <c r="X5436" s="4"/>
      <c r="AS5436" s="71"/>
    </row>
    <row r="5437" spans="1:45" ht="15" customHeight="1" x14ac:dyDescent="0.2">
      <c r="A5437" s="85"/>
      <c r="F5437" s="4"/>
      <c r="H5437" s="78"/>
      <c r="J5437" s="75"/>
      <c r="K5437" s="71"/>
      <c r="L5437" s="75"/>
      <c r="M5437" s="71"/>
      <c r="O5437" s="71"/>
      <c r="Q5437" s="71"/>
      <c r="V5437" s="4"/>
      <c r="X5437" s="4"/>
      <c r="AS5437" s="71"/>
    </row>
    <row r="5438" spans="1:45" ht="15" customHeight="1" x14ac:dyDescent="0.2">
      <c r="A5438" s="85"/>
      <c r="F5438" s="4"/>
      <c r="H5438" s="78"/>
      <c r="J5438" s="75"/>
      <c r="K5438" s="71"/>
      <c r="L5438" s="75"/>
      <c r="M5438" s="71"/>
      <c r="O5438" s="71"/>
      <c r="Q5438" s="71"/>
      <c r="V5438" s="4"/>
      <c r="X5438" s="4"/>
      <c r="AS5438" s="71"/>
    </row>
    <row r="5439" spans="1:45" ht="15" customHeight="1" x14ac:dyDescent="0.2">
      <c r="A5439" s="85"/>
      <c r="F5439" s="4"/>
      <c r="H5439" s="78"/>
      <c r="J5439" s="75"/>
      <c r="K5439" s="71"/>
      <c r="L5439" s="75"/>
      <c r="M5439" s="71"/>
      <c r="O5439" s="71"/>
      <c r="Q5439" s="71"/>
      <c r="V5439" s="4"/>
      <c r="X5439" s="4"/>
      <c r="AS5439" s="71"/>
    </row>
    <row r="5440" spans="1:45" ht="15" customHeight="1" x14ac:dyDescent="0.2">
      <c r="A5440" s="85"/>
      <c r="F5440" s="4"/>
      <c r="H5440" s="78"/>
      <c r="J5440" s="75"/>
      <c r="K5440" s="71"/>
      <c r="L5440" s="75"/>
      <c r="M5440" s="71"/>
      <c r="O5440" s="71"/>
      <c r="Q5440" s="71"/>
      <c r="V5440" s="4"/>
      <c r="X5440" s="4"/>
      <c r="AS5440" s="71"/>
    </row>
    <row r="5441" spans="1:45" ht="15" customHeight="1" x14ac:dyDescent="0.2">
      <c r="A5441" s="85"/>
      <c r="F5441" s="4"/>
      <c r="H5441" s="78"/>
      <c r="J5441" s="75"/>
      <c r="K5441" s="71"/>
      <c r="L5441" s="75"/>
      <c r="M5441" s="71"/>
      <c r="O5441" s="71"/>
      <c r="Q5441" s="71"/>
      <c r="V5441" s="4"/>
      <c r="X5441" s="4"/>
      <c r="AS5441" s="71"/>
    </row>
    <row r="5442" spans="1:45" ht="15" customHeight="1" x14ac:dyDescent="0.2">
      <c r="A5442" s="85"/>
      <c r="F5442" s="4"/>
      <c r="H5442" s="78"/>
      <c r="J5442" s="75"/>
      <c r="K5442" s="71"/>
      <c r="L5442" s="75"/>
      <c r="M5442" s="71"/>
      <c r="O5442" s="71"/>
      <c r="Q5442" s="71"/>
      <c r="V5442" s="4"/>
      <c r="X5442" s="4"/>
      <c r="AS5442" s="71"/>
    </row>
    <row r="5443" spans="1:45" ht="15" customHeight="1" x14ac:dyDescent="0.2">
      <c r="A5443" s="85"/>
      <c r="F5443" s="4"/>
      <c r="H5443" s="78"/>
      <c r="J5443" s="75"/>
      <c r="K5443" s="71"/>
      <c r="L5443" s="75"/>
      <c r="M5443" s="71"/>
      <c r="O5443" s="71"/>
      <c r="Q5443" s="71"/>
      <c r="V5443" s="4"/>
      <c r="X5443" s="4"/>
      <c r="AS5443" s="71"/>
    </row>
    <row r="5444" spans="1:45" ht="15" customHeight="1" x14ac:dyDescent="0.2">
      <c r="A5444" s="85"/>
      <c r="F5444" s="4"/>
      <c r="H5444" s="78"/>
      <c r="J5444" s="75"/>
      <c r="K5444" s="71"/>
      <c r="L5444" s="75"/>
      <c r="M5444" s="71"/>
      <c r="O5444" s="71"/>
      <c r="Q5444" s="71"/>
      <c r="V5444" s="4"/>
      <c r="X5444" s="4"/>
      <c r="AS5444" s="71"/>
    </row>
    <row r="5445" spans="1:45" ht="15" customHeight="1" x14ac:dyDescent="0.2">
      <c r="A5445" s="85"/>
      <c r="F5445" s="4"/>
      <c r="H5445" s="78"/>
      <c r="J5445" s="75"/>
      <c r="K5445" s="71"/>
      <c r="L5445" s="75"/>
      <c r="M5445" s="71"/>
      <c r="O5445" s="71"/>
      <c r="Q5445" s="71"/>
      <c r="V5445" s="4"/>
      <c r="X5445" s="4"/>
      <c r="AS5445" s="71"/>
    </row>
    <row r="5446" spans="1:45" ht="15" customHeight="1" x14ac:dyDescent="0.2">
      <c r="A5446" s="85"/>
      <c r="F5446" s="4"/>
      <c r="H5446" s="78"/>
      <c r="J5446" s="75"/>
      <c r="K5446" s="71"/>
      <c r="L5446" s="75"/>
      <c r="M5446" s="71"/>
      <c r="O5446" s="71"/>
      <c r="Q5446" s="71"/>
      <c r="V5446" s="4"/>
      <c r="X5446" s="4"/>
      <c r="AS5446" s="71"/>
    </row>
    <row r="5447" spans="1:45" ht="15" customHeight="1" x14ac:dyDescent="0.2">
      <c r="A5447" s="85"/>
      <c r="F5447" s="4"/>
      <c r="H5447" s="78"/>
      <c r="J5447" s="75"/>
      <c r="K5447" s="71"/>
      <c r="L5447" s="75"/>
      <c r="M5447" s="71"/>
      <c r="O5447" s="71"/>
      <c r="Q5447" s="71"/>
      <c r="V5447" s="4"/>
      <c r="X5447" s="4"/>
      <c r="AS5447" s="71"/>
    </row>
    <row r="5448" spans="1:45" ht="15" customHeight="1" x14ac:dyDescent="0.2">
      <c r="A5448" s="85"/>
      <c r="F5448" s="4"/>
      <c r="H5448" s="78"/>
      <c r="J5448" s="75"/>
      <c r="K5448" s="71"/>
      <c r="L5448" s="75"/>
      <c r="M5448" s="71"/>
      <c r="O5448" s="71"/>
      <c r="Q5448" s="71"/>
      <c r="V5448" s="4"/>
      <c r="X5448" s="4"/>
      <c r="AS5448" s="71"/>
    </row>
    <row r="5449" spans="1:45" ht="15" customHeight="1" x14ac:dyDescent="0.2">
      <c r="A5449" s="85"/>
      <c r="F5449" s="4"/>
      <c r="H5449" s="78"/>
      <c r="J5449" s="75"/>
      <c r="K5449" s="71"/>
      <c r="L5449" s="75"/>
      <c r="M5449" s="71"/>
      <c r="O5449" s="71"/>
      <c r="Q5449" s="71"/>
      <c r="V5449" s="4"/>
      <c r="X5449" s="4"/>
      <c r="AS5449" s="71"/>
    </row>
    <row r="5450" spans="1:45" ht="15" customHeight="1" x14ac:dyDescent="0.2">
      <c r="A5450" s="85"/>
      <c r="F5450" s="4"/>
      <c r="H5450" s="78"/>
      <c r="J5450" s="75"/>
      <c r="K5450" s="71"/>
      <c r="L5450" s="75"/>
      <c r="M5450" s="71"/>
      <c r="O5450" s="71"/>
      <c r="Q5450" s="71"/>
      <c r="V5450" s="4"/>
      <c r="X5450" s="4"/>
      <c r="AS5450" s="71"/>
    </row>
    <row r="5451" spans="1:45" ht="15" customHeight="1" x14ac:dyDescent="0.2">
      <c r="A5451" s="85"/>
      <c r="F5451" s="4"/>
      <c r="H5451" s="78"/>
      <c r="J5451" s="75"/>
      <c r="K5451" s="71"/>
      <c r="L5451" s="75"/>
      <c r="M5451" s="71"/>
      <c r="O5451" s="71"/>
      <c r="Q5451" s="71"/>
      <c r="V5451" s="4"/>
      <c r="X5451" s="4"/>
      <c r="AS5451" s="71"/>
    </row>
    <row r="5452" spans="1:45" ht="15" customHeight="1" x14ac:dyDescent="0.2">
      <c r="A5452" s="85"/>
      <c r="F5452" s="4"/>
      <c r="H5452" s="78"/>
      <c r="J5452" s="75"/>
      <c r="K5452" s="71"/>
      <c r="L5452" s="75"/>
      <c r="M5452" s="71"/>
      <c r="O5452" s="71"/>
      <c r="Q5452" s="71"/>
      <c r="V5452" s="4"/>
      <c r="X5452" s="4"/>
      <c r="AS5452" s="71"/>
    </row>
    <row r="5453" spans="1:45" ht="15" customHeight="1" x14ac:dyDescent="0.2">
      <c r="A5453" s="85"/>
      <c r="F5453" s="4"/>
      <c r="H5453" s="78"/>
      <c r="J5453" s="75"/>
      <c r="K5453" s="71"/>
      <c r="L5453" s="75"/>
      <c r="M5453" s="71"/>
      <c r="O5453" s="71"/>
      <c r="Q5453" s="71"/>
      <c r="V5453" s="4"/>
      <c r="X5453" s="4"/>
      <c r="AS5453" s="71"/>
    </row>
    <row r="5454" spans="1:45" ht="15" customHeight="1" x14ac:dyDescent="0.2">
      <c r="A5454" s="85"/>
      <c r="F5454" s="4"/>
      <c r="H5454" s="78"/>
      <c r="J5454" s="75"/>
      <c r="K5454" s="71"/>
      <c r="L5454" s="75"/>
      <c r="M5454" s="71"/>
      <c r="O5454" s="71"/>
      <c r="Q5454" s="71"/>
      <c r="V5454" s="4"/>
      <c r="X5454" s="4"/>
      <c r="AS5454" s="71"/>
    </row>
    <row r="5455" spans="1:45" ht="15" customHeight="1" x14ac:dyDescent="0.2">
      <c r="A5455" s="85"/>
      <c r="F5455" s="4"/>
      <c r="H5455" s="78"/>
      <c r="J5455" s="75"/>
      <c r="K5455" s="71"/>
      <c r="L5455" s="75"/>
      <c r="M5455" s="71"/>
      <c r="O5455" s="71"/>
      <c r="Q5455" s="71"/>
      <c r="V5455" s="4"/>
      <c r="X5455" s="4"/>
      <c r="AS5455" s="71"/>
    </row>
    <row r="5456" spans="1:45" ht="15" customHeight="1" x14ac:dyDescent="0.2">
      <c r="A5456" s="85"/>
      <c r="F5456" s="4"/>
      <c r="H5456" s="78"/>
      <c r="J5456" s="75"/>
      <c r="K5456" s="71"/>
      <c r="L5456" s="75"/>
      <c r="M5456" s="71"/>
      <c r="O5456" s="71"/>
      <c r="Q5456" s="71"/>
      <c r="V5456" s="4"/>
      <c r="X5456" s="4"/>
      <c r="AS5456" s="71"/>
    </row>
    <row r="5457" spans="1:45" ht="15" customHeight="1" x14ac:dyDescent="0.2">
      <c r="A5457" s="85"/>
      <c r="F5457" s="4"/>
      <c r="H5457" s="78"/>
      <c r="J5457" s="75"/>
      <c r="K5457" s="71"/>
      <c r="L5457" s="75"/>
      <c r="M5457" s="71"/>
      <c r="O5457" s="71"/>
      <c r="Q5457" s="71"/>
      <c r="V5457" s="4"/>
      <c r="X5457" s="4"/>
      <c r="AS5457" s="71"/>
    </row>
    <row r="5458" spans="1:45" ht="15" customHeight="1" x14ac:dyDescent="0.2">
      <c r="A5458" s="85"/>
      <c r="F5458" s="4"/>
      <c r="H5458" s="78"/>
      <c r="J5458" s="75"/>
      <c r="K5458" s="71"/>
      <c r="L5458" s="75"/>
      <c r="M5458" s="71"/>
      <c r="O5458" s="71"/>
      <c r="Q5458" s="71"/>
      <c r="V5458" s="4"/>
      <c r="X5458" s="4"/>
      <c r="AS5458" s="71"/>
    </row>
    <row r="5459" spans="1:45" ht="15" customHeight="1" x14ac:dyDescent="0.2">
      <c r="A5459" s="85"/>
      <c r="F5459" s="4"/>
      <c r="H5459" s="78"/>
      <c r="J5459" s="75"/>
      <c r="K5459" s="71"/>
      <c r="L5459" s="75"/>
      <c r="M5459" s="71"/>
      <c r="O5459" s="71"/>
      <c r="Q5459" s="71"/>
      <c r="V5459" s="4"/>
      <c r="X5459" s="4"/>
      <c r="AS5459" s="71"/>
    </row>
    <row r="5460" spans="1:45" ht="15" customHeight="1" x14ac:dyDescent="0.2">
      <c r="A5460" s="85"/>
      <c r="F5460" s="4"/>
      <c r="H5460" s="78"/>
      <c r="J5460" s="75"/>
      <c r="K5460" s="71"/>
      <c r="L5460" s="75"/>
      <c r="M5460" s="71"/>
      <c r="O5460" s="71"/>
      <c r="Q5460" s="71"/>
      <c r="V5460" s="4"/>
      <c r="X5460" s="4"/>
      <c r="AS5460" s="71"/>
    </row>
    <row r="5461" spans="1:45" ht="15" customHeight="1" x14ac:dyDescent="0.2">
      <c r="A5461" s="85"/>
      <c r="F5461" s="4"/>
      <c r="H5461" s="78"/>
      <c r="J5461" s="75"/>
      <c r="K5461" s="71"/>
      <c r="L5461" s="75"/>
      <c r="M5461" s="71"/>
      <c r="O5461" s="71"/>
      <c r="Q5461" s="71"/>
      <c r="V5461" s="4"/>
      <c r="X5461" s="4"/>
      <c r="AS5461" s="71"/>
    </row>
    <row r="5462" spans="1:45" ht="15" customHeight="1" x14ac:dyDescent="0.2">
      <c r="A5462" s="85"/>
      <c r="F5462" s="4"/>
      <c r="H5462" s="78"/>
      <c r="J5462" s="75"/>
      <c r="K5462" s="71"/>
      <c r="L5462" s="75"/>
      <c r="M5462" s="71"/>
      <c r="O5462" s="71"/>
      <c r="Q5462" s="71"/>
      <c r="V5462" s="4"/>
      <c r="X5462" s="4"/>
      <c r="AS5462" s="71"/>
    </row>
    <row r="5463" spans="1:45" ht="15" customHeight="1" x14ac:dyDescent="0.2">
      <c r="A5463" s="85"/>
      <c r="F5463" s="4"/>
      <c r="H5463" s="78"/>
      <c r="J5463" s="75"/>
      <c r="K5463" s="71"/>
      <c r="L5463" s="75"/>
      <c r="M5463" s="71"/>
      <c r="O5463" s="71"/>
      <c r="Q5463" s="71"/>
      <c r="V5463" s="4"/>
      <c r="X5463" s="4"/>
      <c r="AS5463" s="71"/>
    </row>
    <row r="5464" spans="1:45" ht="15" customHeight="1" x14ac:dyDescent="0.2">
      <c r="A5464" s="85"/>
      <c r="F5464" s="4"/>
      <c r="H5464" s="78"/>
      <c r="J5464" s="75"/>
      <c r="K5464" s="71"/>
      <c r="L5464" s="75"/>
      <c r="M5464" s="71"/>
      <c r="O5464" s="71"/>
      <c r="Q5464" s="71"/>
      <c r="V5464" s="4"/>
      <c r="X5464" s="4"/>
      <c r="AS5464" s="71"/>
    </row>
    <row r="5465" spans="1:45" ht="15" customHeight="1" x14ac:dyDescent="0.2">
      <c r="A5465" s="85"/>
      <c r="F5465" s="4"/>
      <c r="H5465" s="78"/>
      <c r="J5465" s="75"/>
      <c r="K5465" s="71"/>
      <c r="L5465" s="75"/>
      <c r="M5465" s="71"/>
      <c r="O5465" s="71"/>
      <c r="Q5465" s="71"/>
      <c r="V5465" s="4"/>
      <c r="X5465" s="4"/>
      <c r="AS5465" s="71"/>
    </row>
    <row r="5466" spans="1:45" ht="15" customHeight="1" x14ac:dyDescent="0.2">
      <c r="A5466" s="85"/>
      <c r="F5466" s="4"/>
      <c r="H5466" s="78"/>
      <c r="J5466" s="75"/>
      <c r="K5466" s="71"/>
      <c r="L5466" s="75"/>
      <c r="M5466" s="71"/>
      <c r="O5466" s="71"/>
      <c r="Q5466" s="71"/>
      <c r="V5466" s="4"/>
      <c r="X5466" s="4"/>
      <c r="AS5466" s="71"/>
    </row>
    <row r="5467" spans="1:45" ht="15" customHeight="1" x14ac:dyDescent="0.2">
      <c r="A5467" s="85"/>
      <c r="F5467" s="4"/>
      <c r="H5467" s="78"/>
      <c r="J5467" s="75"/>
      <c r="K5467" s="71"/>
      <c r="L5467" s="75"/>
      <c r="M5467" s="71"/>
      <c r="O5467" s="71"/>
      <c r="Q5467" s="71"/>
      <c r="V5467" s="4"/>
      <c r="X5467" s="4"/>
      <c r="AS5467" s="71"/>
    </row>
    <row r="5468" spans="1:45" ht="15" customHeight="1" x14ac:dyDescent="0.2">
      <c r="A5468" s="85"/>
      <c r="F5468" s="4"/>
      <c r="H5468" s="78"/>
      <c r="J5468" s="75"/>
      <c r="K5468" s="71"/>
      <c r="L5468" s="75"/>
      <c r="M5468" s="71"/>
      <c r="O5468" s="71"/>
      <c r="Q5468" s="71"/>
      <c r="V5468" s="4"/>
      <c r="X5468" s="4"/>
      <c r="AS5468" s="71"/>
    </row>
    <row r="5469" spans="1:45" ht="15" customHeight="1" x14ac:dyDescent="0.2">
      <c r="A5469" s="85"/>
      <c r="F5469" s="4"/>
      <c r="H5469" s="78"/>
      <c r="J5469" s="75"/>
      <c r="K5469" s="71"/>
      <c r="L5469" s="75"/>
      <c r="M5469" s="71"/>
      <c r="O5469" s="71"/>
      <c r="Q5469" s="71"/>
      <c r="V5469" s="4"/>
      <c r="X5469" s="4"/>
      <c r="AS5469" s="71"/>
    </row>
    <row r="5470" spans="1:45" ht="15" customHeight="1" x14ac:dyDescent="0.2">
      <c r="A5470" s="85"/>
      <c r="F5470" s="4"/>
      <c r="H5470" s="78"/>
      <c r="J5470" s="75"/>
      <c r="K5470" s="71"/>
      <c r="L5470" s="75"/>
      <c r="M5470" s="71"/>
      <c r="O5470" s="71"/>
      <c r="Q5470" s="71"/>
      <c r="V5470" s="4"/>
      <c r="X5470" s="4"/>
      <c r="AS5470" s="71"/>
    </row>
    <row r="5471" spans="1:45" ht="15" customHeight="1" x14ac:dyDescent="0.2">
      <c r="A5471" s="85"/>
      <c r="F5471" s="4"/>
      <c r="H5471" s="78"/>
      <c r="J5471" s="75"/>
      <c r="K5471" s="71"/>
      <c r="L5471" s="75"/>
      <c r="M5471" s="71"/>
      <c r="O5471" s="71"/>
      <c r="Q5471" s="71"/>
      <c r="V5471" s="4"/>
      <c r="X5471" s="4"/>
      <c r="AS5471" s="71"/>
    </row>
    <row r="5472" spans="1:45" ht="15" customHeight="1" x14ac:dyDescent="0.2">
      <c r="A5472" s="85"/>
      <c r="F5472" s="4"/>
      <c r="H5472" s="78"/>
      <c r="J5472" s="75"/>
      <c r="K5472" s="71"/>
      <c r="L5472" s="75"/>
      <c r="M5472" s="71"/>
      <c r="O5472" s="71"/>
      <c r="Q5472" s="71"/>
      <c r="V5472" s="4"/>
      <c r="X5472" s="4"/>
      <c r="AS5472" s="71"/>
    </row>
    <row r="5473" spans="1:45" ht="15" customHeight="1" x14ac:dyDescent="0.2">
      <c r="A5473" s="85"/>
      <c r="F5473" s="4"/>
      <c r="H5473" s="78"/>
      <c r="J5473" s="75"/>
      <c r="K5473" s="71"/>
      <c r="L5473" s="75"/>
      <c r="M5473" s="71"/>
      <c r="O5473" s="71"/>
      <c r="Q5473" s="71"/>
      <c r="V5473" s="4"/>
      <c r="X5473" s="4"/>
      <c r="AS5473" s="71"/>
    </row>
    <row r="5474" spans="1:45" ht="15" customHeight="1" x14ac:dyDescent="0.2">
      <c r="A5474" s="85"/>
      <c r="F5474" s="4"/>
      <c r="H5474" s="78"/>
      <c r="J5474" s="75"/>
      <c r="K5474" s="71"/>
      <c r="L5474" s="75"/>
      <c r="M5474" s="71"/>
      <c r="O5474" s="71"/>
      <c r="Q5474" s="71"/>
      <c r="V5474" s="4"/>
      <c r="X5474" s="4"/>
      <c r="AS5474" s="71"/>
    </row>
    <row r="5475" spans="1:45" ht="15" customHeight="1" x14ac:dyDescent="0.2">
      <c r="A5475" s="85"/>
      <c r="F5475" s="4"/>
      <c r="H5475" s="78"/>
      <c r="J5475" s="75"/>
      <c r="K5475" s="71"/>
      <c r="L5475" s="75"/>
      <c r="M5475" s="71"/>
      <c r="O5475" s="71"/>
      <c r="Q5475" s="71"/>
      <c r="V5475" s="4"/>
      <c r="X5475" s="4"/>
      <c r="AS5475" s="71"/>
    </row>
    <row r="5476" spans="1:45" ht="15" customHeight="1" x14ac:dyDescent="0.2">
      <c r="A5476" s="85"/>
      <c r="F5476" s="4"/>
      <c r="H5476" s="78"/>
      <c r="J5476" s="75"/>
      <c r="K5476" s="71"/>
      <c r="L5476" s="75"/>
      <c r="M5476" s="71"/>
      <c r="O5476" s="71"/>
      <c r="Q5476" s="71"/>
      <c r="V5476" s="4"/>
      <c r="X5476" s="4"/>
      <c r="AS5476" s="71"/>
    </row>
    <row r="5477" spans="1:45" ht="15" customHeight="1" x14ac:dyDescent="0.2">
      <c r="A5477" s="85"/>
      <c r="F5477" s="4"/>
      <c r="H5477" s="78"/>
      <c r="J5477" s="75"/>
      <c r="K5477" s="71"/>
      <c r="L5477" s="75"/>
      <c r="M5477" s="71"/>
      <c r="O5477" s="71"/>
      <c r="Q5477" s="71"/>
      <c r="V5477" s="4"/>
      <c r="X5477" s="4"/>
      <c r="AS5477" s="71"/>
    </row>
    <row r="5478" spans="1:45" ht="15" customHeight="1" x14ac:dyDescent="0.2">
      <c r="A5478" s="85"/>
      <c r="F5478" s="4"/>
      <c r="H5478" s="78"/>
      <c r="J5478" s="75"/>
      <c r="K5478" s="71"/>
      <c r="L5478" s="75"/>
      <c r="M5478" s="71"/>
      <c r="O5478" s="71"/>
      <c r="Q5478" s="71"/>
      <c r="V5478" s="4"/>
      <c r="X5478" s="4"/>
      <c r="AS5478" s="71"/>
    </row>
    <row r="5479" spans="1:45" ht="15" customHeight="1" x14ac:dyDescent="0.2">
      <c r="A5479" s="85"/>
      <c r="F5479" s="4"/>
      <c r="H5479" s="78"/>
      <c r="J5479" s="75"/>
      <c r="K5479" s="71"/>
      <c r="L5479" s="75"/>
      <c r="M5479" s="71"/>
      <c r="O5479" s="71"/>
      <c r="Q5479" s="71"/>
      <c r="V5479" s="4"/>
      <c r="X5479" s="4"/>
      <c r="AS5479" s="71"/>
    </row>
    <row r="5480" spans="1:45" ht="15" customHeight="1" x14ac:dyDescent="0.2">
      <c r="A5480" s="85"/>
      <c r="F5480" s="4"/>
      <c r="H5480" s="78"/>
      <c r="J5480" s="75"/>
      <c r="K5480" s="71"/>
      <c r="L5480" s="75"/>
      <c r="M5480" s="71"/>
      <c r="O5480" s="71"/>
      <c r="Q5480" s="71"/>
      <c r="V5480" s="4"/>
      <c r="X5480" s="4"/>
      <c r="AS5480" s="71"/>
    </row>
    <row r="5481" spans="1:45" ht="15" customHeight="1" x14ac:dyDescent="0.2">
      <c r="A5481" s="85"/>
      <c r="F5481" s="4"/>
      <c r="H5481" s="78"/>
      <c r="J5481" s="75"/>
      <c r="K5481" s="71"/>
      <c r="L5481" s="75"/>
      <c r="M5481" s="71"/>
      <c r="O5481" s="71"/>
      <c r="Q5481" s="71"/>
      <c r="V5481" s="4"/>
      <c r="X5481" s="4"/>
      <c r="AS5481" s="71"/>
    </row>
    <row r="5482" spans="1:45" ht="15" customHeight="1" x14ac:dyDescent="0.2">
      <c r="A5482" s="85"/>
      <c r="F5482" s="4"/>
      <c r="H5482" s="78"/>
      <c r="J5482" s="75"/>
      <c r="K5482" s="71"/>
      <c r="L5482" s="75"/>
      <c r="M5482" s="71"/>
      <c r="O5482" s="71"/>
      <c r="Q5482" s="71"/>
      <c r="V5482" s="4"/>
      <c r="X5482" s="4"/>
      <c r="AS5482" s="71"/>
    </row>
    <row r="5483" spans="1:45" ht="15" customHeight="1" x14ac:dyDescent="0.2">
      <c r="A5483" s="85"/>
      <c r="F5483" s="4"/>
      <c r="H5483" s="78"/>
      <c r="J5483" s="75"/>
      <c r="K5483" s="71"/>
      <c r="L5483" s="75"/>
      <c r="M5483" s="71"/>
      <c r="O5483" s="71"/>
      <c r="Q5483" s="71"/>
      <c r="V5483" s="4"/>
      <c r="X5483" s="4"/>
      <c r="AS5483" s="71"/>
    </row>
    <row r="5484" spans="1:45" ht="15" customHeight="1" x14ac:dyDescent="0.2">
      <c r="A5484" s="85"/>
      <c r="F5484" s="4"/>
      <c r="H5484" s="78"/>
      <c r="J5484" s="75"/>
      <c r="K5484" s="71"/>
      <c r="L5484" s="75"/>
      <c r="M5484" s="71"/>
      <c r="O5484" s="71"/>
      <c r="Q5484" s="71"/>
      <c r="V5484" s="4"/>
      <c r="X5484" s="4"/>
      <c r="AS5484" s="71"/>
    </row>
    <row r="5485" spans="1:45" ht="15" customHeight="1" x14ac:dyDescent="0.2">
      <c r="A5485" s="85"/>
      <c r="F5485" s="4"/>
      <c r="H5485" s="78"/>
      <c r="J5485" s="75"/>
      <c r="K5485" s="71"/>
      <c r="L5485" s="75"/>
      <c r="M5485" s="71"/>
      <c r="O5485" s="71"/>
      <c r="Q5485" s="71"/>
      <c r="V5485" s="4"/>
      <c r="X5485" s="4"/>
      <c r="AS5485" s="71"/>
    </row>
    <row r="5486" spans="1:45" ht="15" customHeight="1" x14ac:dyDescent="0.2">
      <c r="A5486" s="85"/>
      <c r="F5486" s="4"/>
      <c r="H5486" s="78"/>
      <c r="J5486" s="75"/>
      <c r="K5486" s="71"/>
      <c r="L5486" s="75"/>
      <c r="M5486" s="71"/>
      <c r="O5486" s="71"/>
      <c r="Q5486" s="71"/>
      <c r="V5486" s="4"/>
      <c r="X5486" s="4"/>
      <c r="AS5486" s="71"/>
    </row>
    <row r="5487" spans="1:45" ht="15" customHeight="1" x14ac:dyDescent="0.2">
      <c r="A5487" s="85"/>
      <c r="F5487" s="4"/>
      <c r="H5487" s="79"/>
      <c r="J5487" s="75"/>
      <c r="K5487" s="71"/>
      <c r="L5487" s="75"/>
      <c r="M5487" s="71"/>
      <c r="O5487" s="71"/>
      <c r="Q5487" s="71"/>
      <c r="V5487" s="4"/>
      <c r="X5487" s="4"/>
      <c r="AS5487" s="71"/>
    </row>
    <row r="5488" spans="1:45" ht="15" customHeight="1" x14ac:dyDescent="0.2">
      <c r="A5488" s="85"/>
      <c r="F5488" s="4"/>
      <c r="H5488" s="79"/>
      <c r="J5488" s="75"/>
      <c r="K5488" s="71"/>
      <c r="L5488" s="75"/>
      <c r="M5488" s="71"/>
      <c r="O5488" s="71"/>
      <c r="Q5488" s="71"/>
      <c r="V5488" s="4"/>
      <c r="X5488" s="4"/>
      <c r="AS5488" s="71"/>
    </row>
    <row r="5489" spans="1:45" ht="15" customHeight="1" x14ac:dyDescent="0.2">
      <c r="A5489" s="85"/>
      <c r="F5489" s="4"/>
      <c r="H5489" s="79"/>
      <c r="J5489" s="75"/>
      <c r="K5489" s="71"/>
      <c r="L5489" s="75"/>
      <c r="M5489" s="71"/>
      <c r="O5489" s="71"/>
      <c r="Q5489" s="71"/>
      <c r="V5489" s="4"/>
      <c r="X5489" s="4"/>
      <c r="AS5489" s="71"/>
    </row>
    <row r="5490" spans="1:45" ht="15" customHeight="1" x14ac:dyDescent="0.2">
      <c r="A5490" s="85"/>
      <c r="F5490" s="4"/>
      <c r="H5490" s="79"/>
      <c r="J5490" s="75"/>
      <c r="K5490" s="71"/>
      <c r="L5490" s="75"/>
      <c r="M5490" s="71"/>
      <c r="O5490" s="71"/>
      <c r="Q5490" s="71"/>
      <c r="V5490" s="4"/>
      <c r="X5490" s="4"/>
      <c r="AS5490" s="71"/>
    </row>
    <row r="5491" spans="1:45" ht="15" customHeight="1" x14ac:dyDescent="0.2">
      <c r="A5491" s="85"/>
      <c r="F5491" s="4"/>
      <c r="H5491" s="79"/>
      <c r="J5491" s="75"/>
      <c r="K5491" s="71"/>
      <c r="L5491" s="75"/>
      <c r="M5491" s="71"/>
      <c r="O5491" s="71"/>
      <c r="Q5491" s="71"/>
      <c r="V5491" s="4"/>
      <c r="X5491" s="4"/>
      <c r="AS5491" s="71"/>
    </row>
    <row r="5492" spans="1:45" ht="15" customHeight="1" x14ac:dyDescent="0.2">
      <c r="A5492" s="85"/>
      <c r="F5492" s="4"/>
      <c r="H5492" s="79"/>
      <c r="J5492" s="75"/>
      <c r="K5492" s="71"/>
      <c r="L5492" s="75"/>
      <c r="M5492" s="71"/>
      <c r="O5492" s="71"/>
      <c r="Q5492" s="71"/>
      <c r="V5492" s="4"/>
      <c r="X5492" s="4"/>
      <c r="AS5492" s="71"/>
    </row>
    <row r="5493" spans="1:45" ht="15" customHeight="1" x14ac:dyDescent="0.2">
      <c r="A5493" s="85"/>
      <c r="F5493" s="4"/>
      <c r="H5493" s="78"/>
      <c r="J5493" s="75"/>
      <c r="K5493" s="71"/>
      <c r="L5493" s="75"/>
      <c r="M5493" s="71"/>
      <c r="O5493" s="71"/>
      <c r="Q5493" s="71"/>
      <c r="V5493" s="4"/>
      <c r="X5493" s="4"/>
      <c r="AS5493" s="71"/>
    </row>
    <row r="5494" spans="1:45" ht="15" customHeight="1" x14ac:dyDescent="0.2">
      <c r="A5494" s="85"/>
      <c r="F5494" s="4"/>
      <c r="H5494" s="78"/>
      <c r="J5494" s="75"/>
      <c r="K5494" s="71"/>
      <c r="L5494" s="75"/>
      <c r="M5494" s="71"/>
      <c r="O5494" s="71"/>
      <c r="Q5494" s="71"/>
      <c r="V5494" s="4"/>
      <c r="X5494" s="4"/>
      <c r="AS5494" s="71"/>
    </row>
    <row r="5495" spans="1:45" ht="15" customHeight="1" x14ac:dyDescent="0.2">
      <c r="A5495" s="85"/>
      <c r="F5495" s="4"/>
      <c r="H5495" s="78"/>
      <c r="J5495" s="75"/>
      <c r="K5495" s="71"/>
      <c r="L5495" s="75"/>
      <c r="M5495" s="71"/>
      <c r="O5495" s="71"/>
      <c r="Q5495" s="71"/>
      <c r="V5495" s="4"/>
      <c r="X5495" s="4"/>
      <c r="AS5495" s="71"/>
    </row>
    <row r="5496" spans="1:45" ht="15" customHeight="1" x14ac:dyDescent="0.2">
      <c r="A5496" s="85"/>
      <c r="F5496" s="4"/>
      <c r="H5496" s="78"/>
      <c r="J5496" s="75"/>
      <c r="K5496" s="71"/>
      <c r="L5496" s="75"/>
      <c r="M5496" s="71"/>
      <c r="O5496" s="71"/>
      <c r="Q5496" s="71"/>
      <c r="V5496" s="4"/>
      <c r="X5496" s="4"/>
      <c r="AS5496" s="71"/>
    </row>
    <row r="5497" spans="1:45" ht="15" customHeight="1" x14ac:dyDescent="0.2">
      <c r="A5497" s="85"/>
      <c r="F5497" s="4"/>
      <c r="H5497" s="78"/>
      <c r="J5497" s="75"/>
      <c r="K5497" s="71"/>
      <c r="L5497" s="75"/>
      <c r="M5497" s="71"/>
      <c r="O5497" s="71"/>
      <c r="Q5497" s="71"/>
      <c r="V5497" s="4"/>
      <c r="X5497" s="4"/>
      <c r="AS5497" s="71"/>
    </row>
    <row r="5498" spans="1:45" ht="15" customHeight="1" x14ac:dyDescent="0.2">
      <c r="A5498" s="85"/>
      <c r="F5498" s="4"/>
      <c r="H5498" s="78"/>
      <c r="J5498" s="75"/>
      <c r="K5498" s="71"/>
      <c r="L5498" s="75"/>
      <c r="M5498" s="71"/>
      <c r="O5498" s="71"/>
      <c r="Q5498" s="71"/>
      <c r="V5498" s="4"/>
      <c r="X5498" s="4"/>
      <c r="AS5498" s="71"/>
    </row>
    <row r="5499" spans="1:45" ht="15" customHeight="1" x14ac:dyDescent="0.2">
      <c r="A5499" s="85"/>
      <c r="F5499" s="4"/>
      <c r="H5499" s="78"/>
      <c r="J5499" s="75"/>
      <c r="K5499" s="71"/>
      <c r="L5499" s="75"/>
      <c r="M5499" s="71"/>
      <c r="O5499" s="71"/>
      <c r="Q5499" s="71"/>
      <c r="V5499" s="4"/>
      <c r="X5499" s="4"/>
      <c r="AS5499" s="71"/>
    </row>
    <row r="5500" spans="1:45" ht="15" customHeight="1" x14ac:dyDescent="0.2">
      <c r="A5500" s="85"/>
      <c r="F5500" s="4"/>
      <c r="H5500" s="79"/>
      <c r="J5500" s="75"/>
      <c r="K5500" s="71"/>
      <c r="L5500" s="75"/>
      <c r="M5500" s="71"/>
      <c r="O5500" s="71"/>
      <c r="Q5500" s="71"/>
      <c r="V5500" s="4"/>
      <c r="X5500" s="4"/>
      <c r="AS5500" s="71"/>
    </row>
    <row r="5501" spans="1:45" ht="15" customHeight="1" x14ac:dyDescent="0.2">
      <c r="A5501" s="85"/>
      <c r="F5501" s="4"/>
      <c r="H5501" s="79"/>
      <c r="J5501" s="75"/>
      <c r="K5501" s="71"/>
      <c r="L5501" s="75"/>
      <c r="M5501" s="71"/>
      <c r="O5501" s="71"/>
      <c r="Q5501" s="71"/>
      <c r="V5501" s="4"/>
      <c r="X5501" s="4"/>
      <c r="AS5501" s="71"/>
    </row>
    <row r="5502" spans="1:45" ht="15" customHeight="1" x14ac:dyDescent="0.2">
      <c r="A5502" s="85"/>
      <c r="F5502" s="4"/>
      <c r="H5502" s="79"/>
      <c r="J5502" s="75"/>
      <c r="K5502" s="71"/>
      <c r="L5502" s="75"/>
      <c r="M5502" s="71"/>
      <c r="O5502" s="71"/>
      <c r="Q5502" s="71"/>
      <c r="V5502" s="4"/>
      <c r="X5502" s="4"/>
      <c r="AS5502" s="71"/>
    </row>
    <row r="5503" spans="1:45" ht="15" customHeight="1" x14ac:dyDescent="0.2">
      <c r="A5503" s="85"/>
      <c r="F5503" s="4"/>
      <c r="H5503" s="79"/>
      <c r="J5503" s="75"/>
      <c r="K5503" s="71"/>
      <c r="L5503" s="75"/>
      <c r="M5503" s="71"/>
      <c r="O5503" s="71"/>
      <c r="Q5503" s="71"/>
      <c r="V5503" s="4"/>
      <c r="X5503" s="4"/>
      <c r="AS5503" s="71"/>
    </row>
    <row r="5504" spans="1:45" ht="15" customHeight="1" x14ac:dyDescent="0.2">
      <c r="A5504" s="85"/>
      <c r="F5504" s="4"/>
      <c r="H5504" s="79"/>
      <c r="J5504" s="75"/>
      <c r="K5504" s="71"/>
      <c r="L5504" s="75"/>
      <c r="M5504" s="71"/>
      <c r="O5504" s="71"/>
      <c r="Q5504" s="71"/>
      <c r="V5504" s="4"/>
      <c r="X5504" s="4"/>
      <c r="AS5504" s="71"/>
    </row>
    <row r="5505" spans="1:45" ht="15" customHeight="1" x14ac:dyDescent="0.2">
      <c r="A5505" s="85"/>
      <c r="F5505" s="4"/>
      <c r="H5505" s="78"/>
      <c r="J5505" s="75"/>
      <c r="K5505" s="71"/>
      <c r="L5505" s="75"/>
      <c r="M5505" s="71"/>
      <c r="O5505" s="71"/>
      <c r="Q5505" s="71"/>
      <c r="V5505" s="4"/>
      <c r="X5505" s="4"/>
      <c r="AS5505" s="71"/>
    </row>
    <row r="5506" spans="1:45" ht="15" customHeight="1" x14ac:dyDescent="0.2">
      <c r="A5506" s="85"/>
      <c r="F5506" s="4"/>
      <c r="H5506" s="78"/>
      <c r="J5506" s="75"/>
      <c r="K5506" s="71"/>
      <c r="L5506" s="75"/>
      <c r="M5506" s="71"/>
      <c r="O5506" s="71"/>
      <c r="Q5506" s="71"/>
      <c r="V5506" s="4"/>
      <c r="X5506" s="4"/>
      <c r="AS5506" s="71"/>
    </row>
    <row r="5507" spans="1:45" ht="15" customHeight="1" x14ac:dyDescent="0.2">
      <c r="A5507" s="85"/>
      <c r="F5507" s="4"/>
      <c r="H5507" s="78"/>
      <c r="J5507" s="75"/>
      <c r="K5507" s="71"/>
      <c r="L5507" s="75"/>
      <c r="M5507" s="71"/>
      <c r="O5507" s="71"/>
      <c r="Q5507" s="71"/>
      <c r="V5507" s="4"/>
      <c r="X5507" s="4"/>
      <c r="AS5507" s="71"/>
    </row>
    <row r="5508" spans="1:45" ht="15" customHeight="1" x14ac:dyDescent="0.2">
      <c r="A5508" s="85"/>
      <c r="F5508" s="4"/>
      <c r="H5508" s="78"/>
      <c r="J5508" s="75"/>
      <c r="K5508" s="71"/>
      <c r="L5508" s="75"/>
      <c r="M5508" s="71"/>
      <c r="O5508" s="71"/>
      <c r="Q5508" s="71"/>
      <c r="V5508" s="4"/>
      <c r="X5508" s="4"/>
      <c r="AS5508" s="71"/>
    </row>
    <row r="5509" spans="1:45" ht="15" customHeight="1" x14ac:dyDescent="0.2">
      <c r="A5509" s="85"/>
      <c r="F5509" s="4"/>
      <c r="H5509" s="78"/>
      <c r="J5509" s="75"/>
      <c r="K5509" s="71"/>
      <c r="L5509" s="75"/>
      <c r="M5509" s="71"/>
      <c r="O5509" s="71"/>
      <c r="Q5509" s="71"/>
      <c r="V5509" s="4"/>
      <c r="X5509" s="4"/>
      <c r="AS5509" s="71"/>
    </row>
    <row r="5510" spans="1:45" ht="15" customHeight="1" x14ac:dyDescent="0.2">
      <c r="A5510" s="85"/>
      <c r="F5510" s="4"/>
      <c r="H5510" s="79"/>
      <c r="J5510" s="75"/>
      <c r="K5510" s="71"/>
      <c r="L5510" s="75"/>
      <c r="M5510" s="71"/>
      <c r="O5510" s="71"/>
      <c r="Q5510" s="71"/>
      <c r="V5510" s="4"/>
      <c r="X5510" s="4"/>
      <c r="AS5510" s="71"/>
    </row>
    <row r="5511" spans="1:45" ht="15" customHeight="1" x14ac:dyDescent="0.2">
      <c r="A5511" s="85"/>
      <c r="F5511" s="4"/>
      <c r="H5511" s="79"/>
      <c r="J5511" s="75"/>
      <c r="K5511" s="71"/>
      <c r="L5511" s="75"/>
      <c r="M5511" s="71"/>
      <c r="O5511" s="71"/>
      <c r="Q5511" s="71"/>
      <c r="V5511" s="4"/>
      <c r="X5511" s="4"/>
      <c r="AS5511" s="71"/>
    </row>
    <row r="5512" spans="1:45" ht="15" customHeight="1" x14ac:dyDescent="0.2">
      <c r="A5512" s="85"/>
      <c r="F5512" s="4"/>
      <c r="H5512" s="79"/>
      <c r="J5512" s="75"/>
      <c r="K5512" s="71"/>
      <c r="L5512" s="75"/>
      <c r="M5512" s="71"/>
      <c r="O5512" s="71"/>
      <c r="Q5512" s="71"/>
      <c r="V5512" s="4"/>
      <c r="X5512" s="4"/>
      <c r="AS5512" s="71"/>
    </row>
    <row r="5513" spans="1:45" ht="15" customHeight="1" x14ac:dyDescent="0.2">
      <c r="A5513" s="85"/>
      <c r="F5513" s="4"/>
      <c r="H5513" s="78"/>
      <c r="J5513" s="75"/>
      <c r="K5513" s="71"/>
      <c r="L5513" s="75"/>
      <c r="M5513" s="71"/>
      <c r="O5513" s="71"/>
      <c r="Q5513" s="71"/>
      <c r="V5513" s="4"/>
      <c r="X5513" s="4"/>
      <c r="AS5513" s="71"/>
    </row>
    <row r="5514" spans="1:45" ht="15" customHeight="1" x14ac:dyDescent="0.2">
      <c r="A5514" s="85"/>
      <c r="F5514" s="4"/>
      <c r="H5514" s="78"/>
      <c r="J5514" s="75"/>
      <c r="K5514" s="71"/>
      <c r="L5514" s="75"/>
      <c r="M5514" s="71"/>
      <c r="O5514" s="71"/>
      <c r="Q5514" s="71"/>
      <c r="V5514" s="4"/>
      <c r="X5514" s="4"/>
      <c r="AS5514" s="71"/>
    </row>
    <row r="5515" spans="1:45" ht="15" customHeight="1" x14ac:dyDescent="0.2">
      <c r="A5515" s="85"/>
      <c r="F5515" s="4"/>
      <c r="H5515" s="78"/>
      <c r="J5515" s="75"/>
      <c r="K5515" s="71"/>
      <c r="L5515" s="75"/>
      <c r="M5515" s="71"/>
      <c r="O5515" s="71"/>
      <c r="Q5515" s="71"/>
      <c r="V5515" s="4"/>
      <c r="X5515" s="4"/>
      <c r="AS5515" s="71"/>
    </row>
    <row r="5516" spans="1:45" ht="15" customHeight="1" x14ac:dyDescent="0.2">
      <c r="A5516" s="85"/>
      <c r="F5516" s="4"/>
      <c r="H5516" s="78"/>
      <c r="J5516" s="75"/>
      <c r="K5516" s="71"/>
      <c r="L5516" s="75"/>
      <c r="M5516" s="71"/>
      <c r="O5516" s="71"/>
      <c r="Q5516" s="71"/>
      <c r="V5516" s="4"/>
      <c r="X5516" s="4"/>
      <c r="AS5516" s="71"/>
    </row>
    <row r="5517" spans="1:45" ht="15" customHeight="1" x14ac:dyDescent="0.2">
      <c r="A5517" s="85"/>
      <c r="F5517" s="4"/>
      <c r="H5517" s="78"/>
      <c r="J5517" s="75"/>
      <c r="K5517" s="71"/>
      <c r="L5517" s="75"/>
      <c r="M5517" s="71"/>
      <c r="O5517" s="71"/>
      <c r="Q5517" s="71"/>
      <c r="V5517" s="4"/>
      <c r="X5517" s="4"/>
      <c r="AS5517" s="71"/>
    </row>
    <row r="5518" spans="1:45" ht="15" customHeight="1" x14ac:dyDescent="0.2">
      <c r="A5518" s="85"/>
      <c r="F5518" s="4"/>
      <c r="H5518" s="78"/>
      <c r="J5518" s="75"/>
      <c r="K5518" s="71"/>
      <c r="L5518" s="75"/>
      <c r="M5518" s="71"/>
      <c r="O5518" s="71"/>
      <c r="Q5518" s="71"/>
      <c r="V5518" s="4"/>
      <c r="X5518" s="4"/>
      <c r="AS5518" s="71"/>
    </row>
    <row r="5519" spans="1:45" ht="15" customHeight="1" x14ac:dyDescent="0.2">
      <c r="A5519" s="85"/>
      <c r="F5519" s="4"/>
      <c r="H5519" s="78"/>
      <c r="J5519" s="75"/>
      <c r="K5519" s="71"/>
      <c r="L5519" s="75"/>
      <c r="M5519" s="71"/>
      <c r="O5519" s="71"/>
      <c r="Q5519" s="71"/>
      <c r="V5519" s="4"/>
      <c r="X5519" s="4"/>
      <c r="AS5519" s="71"/>
    </row>
    <row r="5520" spans="1:45" ht="15" customHeight="1" x14ac:dyDescent="0.2">
      <c r="A5520" s="85"/>
      <c r="F5520" s="4"/>
      <c r="H5520" s="78"/>
      <c r="J5520" s="75"/>
      <c r="K5520" s="71"/>
      <c r="L5520" s="75"/>
      <c r="M5520" s="71"/>
      <c r="O5520" s="71"/>
      <c r="Q5520" s="71"/>
      <c r="V5520" s="4"/>
      <c r="X5520" s="4"/>
      <c r="AS5520" s="71"/>
    </row>
    <row r="5521" spans="1:45" ht="15" customHeight="1" x14ac:dyDescent="0.2">
      <c r="A5521" s="85"/>
      <c r="F5521" s="4"/>
      <c r="H5521" s="78"/>
      <c r="J5521" s="75"/>
      <c r="K5521" s="71"/>
      <c r="L5521" s="75"/>
      <c r="M5521" s="71"/>
      <c r="O5521" s="71"/>
      <c r="Q5521" s="71"/>
      <c r="V5521" s="4"/>
      <c r="X5521" s="4"/>
      <c r="AS5521" s="71"/>
    </row>
    <row r="5522" spans="1:45" ht="15" customHeight="1" x14ac:dyDescent="0.2">
      <c r="A5522" s="85"/>
      <c r="F5522" s="4"/>
      <c r="H5522" s="78"/>
      <c r="J5522" s="75"/>
      <c r="K5522" s="71"/>
      <c r="L5522" s="75"/>
      <c r="M5522" s="71"/>
      <c r="O5522" s="71"/>
      <c r="Q5522" s="71"/>
      <c r="V5522" s="4"/>
      <c r="X5522" s="4"/>
      <c r="AS5522" s="71"/>
    </row>
    <row r="5523" spans="1:45" ht="15" customHeight="1" x14ac:dyDescent="0.2">
      <c r="A5523" s="85"/>
      <c r="F5523" s="4"/>
      <c r="H5523" s="78"/>
      <c r="J5523" s="75"/>
      <c r="K5523" s="71"/>
      <c r="L5523" s="75"/>
      <c r="M5523" s="71"/>
      <c r="O5523" s="71"/>
      <c r="Q5523" s="71"/>
      <c r="V5523" s="4"/>
      <c r="X5523" s="4"/>
      <c r="AS5523" s="71"/>
    </row>
    <row r="5524" spans="1:45" ht="15" customHeight="1" x14ac:dyDescent="0.2">
      <c r="A5524" s="85"/>
      <c r="F5524" s="4"/>
      <c r="H5524" s="78"/>
      <c r="J5524" s="75"/>
      <c r="K5524" s="71"/>
      <c r="L5524" s="75"/>
      <c r="M5524" s="71"/>
      <c r="O5524" s="71"/>
      <c r="Q5524" s="71"/>
      <c r="V5524" s="4"/>
      <c r="X5524" s="4"/>
      <c r="AS5524" s="71"/>
    </row>
    <row r="5525" spans="1:45" ht="15" customHeight="1" x14ac:dyDescent="0.2">
      <c r="A5525" s="85"/>
      <c r="F5525" s="4"/>
      <c r="H5525" s="78"/>
      <c r="J5525" s="75"/>
      <c r="K5525" s="71"/>
      <c r="L5525" s="75"/>
      <c r="M5525" s="71"/>
      <c r="O5525" s="71"/>
      <c r="Q5525" s="71"/>
      <c r="V5525" s="4"/>
      <c r="X5525" s="4"/>
      <c r="AS5525" s="71"/>
    </row>
    <row r="5526" spans="1:45" ht="15" customHeight="1" x14ac:dyDescent="0.2">
      <c r="A5526" s="85"/>
      <c r="F5526" s="4"/>
      <c r="H5526" s="78"/>
      <c r="J5526" s="75"/>
      <c r="K5526" s="71"/>
      <c r="L5526" s="75"/>
      <c r="M5526" s="71"/>
      <c r="O5526" s="71"/>
      <c r="Q5526" s="71"/>
      <c r="V5526" s="4"/>
      <c r="X5526" s="4"/>
      <c r="AS5526" s="71"/>
    </row>
    <row r="5527" spans="1:45" ht="15" customHeight="1" x14ac:dyDescent="0.2">
      <c r="A5527" s="85"/>
      <c r="F5527" s="4"/>
      <c r="H5527" s="78"/>
      <c r="J5527" s="75"/>
      <c r="K5527" s="71"/>
      <c r="L5527" s="75"/>
      <c r="M5527" s="71"/>
      <c r="O5527" s="71"/>
      <c r="Q5527" s="71"/>
      <c r="V5527" s="4"/>
      <c r="X5527" s="4"/>
      <c r="AS5527" s="71"/>
    </row>
    <row r="5528" spans="1:45" ht="15" customHeight="1" x14ac:dyDescent="0.2">
      <c r="A5528" s="85"/>
      <c r="F5528" s="4"/>
      <c r="H5528" s="78"/>
      <c r="J5528" s="75"/>
      <c r="K5528" s="71"/>
      <c r="L5528" s="75"/>
      <c r="M5528" s="71"/>
      <c r="O5528" s="71"/>
      <c r="Q5528" s="71"/>
      <c r="V5528" s="4"/>
      <c r="X5528" s="4"/>
      <c r="AS5528" s="71"/>
    </row>
    <row r="5529" spans="1:45" ht="15" customHeight="1" x14ac:dyDescent="0.2">
      <c r="A5529" s="85"/>
      <c r="F5529" s="4"/>
      <c r="H5529" s="78"/>
      <c r="J5529" s="75"/>
      <c r="K5529" s="71"/>
      <c r="L5529" s="75"/>
      <c r="M5529" s="71"/>
      <c r="O5529" s="71"/>
      <c r="Q5529" s="71"/>
      <c r="V5529" s="4"/>
      <c r="X5529" s="4"/>
      <c r="AS5529" s="71"/>
    </row>
    <row r="5530" spans="1:45" ht="15" customHeight="1" x14ac:dyDescent="0.2">
      <c r="A5530" s="85"/>
      <c r="F5530" s="4"/>
      <c r="H5530" s="78"/>
      <c r="J5530" s="75"/>
      <c r="K5530" s="71"/>
      <c r="L5530" s="75"/>
      <c r="M5530" s="71"/>
      <c r="O5530" s="71"/>
      <c r="Q5530" s="71"/>
      <c r="V5530" s="4"/>
      <c r="X5530" s="4"/>
      <c r="AS5530" s="71"/>
    </row>
    <row r="5531" spans="1:45" ht="15" customHeight="1" x14ac:dyDescent="0.2">
      <c r="A5531" s="85"/>
      <c r="F5531" s="4"/>
      <c r="H5531" s="78"/>
      <c r="J5531" s="75"/>
      <c r="K5531" s="71"/>
      <c r="L5531" s="75"/>
      <c r="M5531" s="71"/>
      <c r="O5531" s="71"/>
      <c r="Q5531" s="71"/>
      <c r="V5531" s="4"/>
      <c r="X5531" s="4"/>
      <c r="AS5531" s="71"/>
    </row>
    <row r="5532" spans="1:45" ht="15" customHeight="1" x14ac:dyDescent="0.2">
      <c r="A5532" s="85"/>
      <c r="F5532" s="4"/>
      <c r="H5532" s="78"/>
      <c r="J5532" s="75"/>
      <c r="K5532" s="71"/>
      <c r="L5532" s="75"/>
      <c r="M5532" s="71"/>
      <c r="O5532" s="71"/>
      <c r="Q5532" s="71"/>
      <c r="V5532" s="4"/>
      <c r="X5532" s="4"/>
      <c r="AS5532" s="71"/>
    </row>
    <row r="5533" spans="1:45" ht="15" customHeight="1" x14ac:dyDescent="0.2">
      <c r="A5533" s="85"/>
      <c r="F5533" s="4"/>
      <c r="H5533" s="78"/>
      <c r="J5533" s="75"/>
      <c r="K5533" s="71"/>
      <c r="L5533" s="75"/>
      <c r="M5533" s="71"/>
      <c r="O5533" s="71"/>
      <c r="Q5533" s="71"/>
      <c r="V5533" s="4"/>
      <c r="X5533" s="4"/>
      <c r="AS5533" s="71"/>
    </row>
    <row r="5534" spans="1:45" ht="15" customHeight="1" x14ac:dyDescent="0.2">
      <c r="A5534" s="85"/>
      <c r="F5534" s="4"/>
      <c r="H5534" s="78"/>
      <c r="J5534" s="75"/>
      <c r="K5534" s="71"/>
      <c r="L5534" s="75"/>
      <c r="M5534" s="71"/>
      <c r="O5534" s="71"/>
      <c r="Q5534" s="71"/>
      <c r="V5534" s="4"/>
      <c r="X5534" s="4"/>
      <c r="AS5534" s="71"/>
    </row>
    <row r="5535" spans="1:45" ht="15" customHeight="1" x14ac:dyDescent="0.2">
      <c r="A5535" s="85"/>
      <c r="F5535" s="4"/>
      <c r="H5535" s="78"/>
      <c r="J5535" s="75"/>
      <c r="K5535" s="71"/>
      <c r="L5535" s="75"/>
      <c r="M5535" s="71"/>
      <c r="O5535" s="71"/>
      <c r="Q5535" s="71"/>
      <c r="V5535" s="4"/>
      <c r="X5535" s="4"/>
      <c r="AS5535" s="71"/>
    </row>
    <row r="5536" spans="1:45" ht="15" customHeight="1" x14ac:dyDescent="0.2">
      <c r="A5536" s="85"/>
      <c r="F5536" s="4"/>
      <c r="H5536" s="78"/>
      <c r="J5536" s="75"/>
      <c r="K5536" s="71"/>
      <c r="L5536" s="75"/>
      <c r="M5536" s="71"/>
      <c r="O5536" s="71"/>
      <c r="Q5536" s="71"/>
      <c r="V5536" s="4"/>
      <c r="X5536" s="4"/>
      <c r="AS5536" s="71"/>
    </row>
    <row r="5537" spans="1:45" ht="15" customHeight="1" x14ac:dyDescent="0.2">
      <c r="A5537" s="85"/>
      <c r="F5537" s="4"/>
      <c r="H5537" s="78"/>
      <c r="J5537" s="75"/>
      <c r="K5537" s="71"/>
      <c r="L5537" s="75"/>
      <c r="M5537" s="71"/>
      <c r="O5537" s="71"/>
      <c r="Q5537" s="71"/>
      <c r="V5537" s="4"/>
      <c r="X5537" s="4"/>
      <c r="AS5537" s="71"/>
    </row>
    <row r="5538" spans="1:45" ht="15" customHeight="1" x14ac:dyDescent="0.2">
      <c r="A5538" s="85"/>
      <c r="F5538" s="4"/>
      <c r="H5538" s="78"/>
      <c r="J5538" s="75"/>
      <c r="K5538" s="71"/>
      <c r="L5538" s="75"/>
      <c r="M5538" s="71"/>
      <c r="O5538" s="71"/>
      <c r="Q5538" s="71"/>
      <c r="V5538" s="4"/>
      <c r="X5538" s="4"/>
      <c r="AS5538" s="71"/>
    </row>
    <row r="5539" spans="1:45" ht="15" customHeight="1" x14ac:dyDescent="0.2">
      <c r="A5539" s="85"/>
      <c r="F5539" s="4"/>
      <c r="H5539" s="78"/>
      <c r="J5539" s="75"/>
      <c r="K5539" s="71"/>
      <c r="L5539" s="75"/>
      <c r="M5539" s="71"/>
      <c r="O5539" s="71"/>
      <c r="Q5539" s="71"/>
      <c r="V5539" s="4"/>
      <c r="X5539" s="4"/>
      <c r="AS5539" s="71"/>
    </row>
    <row r="5540" spans="1:45" ht="15" customHeight="1" x14ac:dyDescent="0.2">
      <c r="A5540" s="85"/>
      <c r="F5540" s="4"/>
      <c r="H5540" s="78"/>
      <c r="J5540" s="75"/>
      <c r="K5540" s="71"/>
      <c r="L5540" s="75"/>
      <c r="M5540" s="71"/>
      <c r="O5540" s="71"/>
      <c r="Q5540" s="71"/>
      <c r="V5540" s="4"/>
      <c r="X5540" s="4"/>
      <c r="AS5540" s="71"/>
    </row>
    <row r="5541" spans="1:45" ht="15" customHeight="1" x14ac:dyDescent="0.2">
      <c r="A5541" s="85"/>
      <c r="F5541" s="4"/>
      <c r="H5541" s="78"/>
      <c r="J5541" s="75"/>
      <c r="K5541" s="71"/>
      <c r="L5541" s="75"/>
      <c r="M5541" s="71"/>
      <c r="O5541" s="71"/>
      <c r="Q5541" s="71"/>
      <c r="V5541" s="4"/>
      <c r="X5541" s="4"/>
      <c r="AS5541" s="71"/>
    </row>
    <row r="5542" spans="1:45" ht="15" customHeight="1" x14ac:dyDescent="0.2">
      <c r="A5542" s="85"/>
      <c r="F5542" s="4"/>
      <c r="H5542" s="78"/>
      <c r="J5542" s="75"/>
      <c r="K5542" s="71"/>
      <c r="L5542" s="75"/>
      <c r="M5542" s="71"/>
      <c r="O5542" s="71"/>
      <c r="Q5542" s="71"/>
      <c r="V5542" s="4"/>
      <c r="X5542" s="4"/>
      <c r="AS5542" s="71"/>
    </row>
    <row r="5543" spans="1:45" ht="15" customHeight="1" x14ac:dyDescent="0.2">
      <c r="A5543" s="85"/>
      <c r="F5543" s="4"/>
      <c r="H5543" s="78"/>
      <c r="J5543" s="75"/>
      <c r="K5543" s="71"/>
      <c r="L5543" s="75"/>
      <c r="M5543" s="71"/>
      <c r="O5543" s="71"/>
      <c r="Q5543" s="71"/>
      <c r="V5543" s="4"/>
      <c r="X5543" s="4"/>
      <c r="AS5543" s="71"/>
    </row>
    <row r="5544" spans="1:45" ht="15" customHeight="1" x14ac:dyDescent="0.2">
      <c r="A5544" s="85"/>
      <c r="F5544" s="4"/>
      <c r="H5544" s="78"/>
      <c r="J5544" s="75"/>
      <c r="K5544" s="71"/>
      <c r="L5544" s="75"/>
      <c r="M5544" s="71"/>
      <c r="O5544" s="71"/>
      <c r="Q5544" s="71"/>
      <c r="V5544" s="4"/>
      <c r="X5544" s="4"/>
      <c r="AS5544" s="71"/>
    </row>
    <row r="5545" spans="1:45" ht="15" customHeight="1" x14ac:dyDescent="0.2">
      <c r="A5545" s="85"/>
      <c r="F5545" s="4"/>
      <c r="H5545" s="78"/>
      <c r="J5545" s="75"/>
      <c r="K5545" s="71"/>
      <c r="L5545" s="75"/>
      <c r="M5545" s="71"/>
      <c r="O5545" s="71"/>
      <c r="Q5545" s="71"/>
      <c r="V5545" s="4"/>
      <c r="X5545" s="4"/>
      <c r="AS5545" s="71"/>
    </row>
    <row r="5546" spans="1:45" ht="15" customHeight="1" x14ac:dyDescent="0.2">
      <c r="A5546" s="85"/>
      <c r="F5546" s="4"/>
      <c r="H5546" s="78"/>
      <c r="J5546" s="75"/>
      <c r="K5546" s="71"/>
      <c r="L5546" s="75"/>
      <c r="M5546" s="71"/>
      <c r="O5546" s="71"/>
      <c r="Q5546" s="71"/>
      <c r="V5546" s="4"/>
      <c r="X5546" s="4"/>
      <c r="AS5546" s="71"/>
    </row>
    <row r="5547" spans="1:45" ht="15" customHeight="1" x14ac:dyDescent="0.2">
      <c r="A5547" s="85"/>
      <c r="F5547" s="4"/>
      <c r="H5547" s="78"/>
      <c r="J5547" s="75"/>
      <c r="K5547" s="71"/>
      <c r="L5547" s="75"/>
      <c r="M5547" s="71"/>
      <c r="O5547" s="71"/>
      <c r="Q5547" s="71"/>
      <c r="V5547" s="4"/>
      <c r="X5547" s="4"/>
      <c r="AS5547" s="71"/>
    </row>
    <row r="5548" spans="1:45" ht="15" customHeight="1" x14ac:dyDescent="0.2">
      <c r="A5548" s="85"/>
      <c r="F5548" s="4"/>
      <c r="H5548" s="78"/>
      <c r="J5548" s="75"/>
      <c r="K5548" s="71"/>
      <c r="L5548" s="75"/>
      <c r="M5548" s="71"/>
      <c r="O5548" s="71"/>
      <c r="Q5548" s="71"/>
      <c r="V5548" s="4"/>
      <c r="X5548" s="4"/>
      <c r="AS5548" s="71"/>
    </row>
    <row r="5549" spans="1:45" ht="15" customHeight="1" x14ac:dyDescent="0.2">
      <c r="A5549" s="85"/>
      <c r="F5549" s="4"/>
      <c r="H5549" s="78"/>
      <c r="J5549" s="75"/>
      <c r="K5549" s="71"/>
      <c r="L5549" s="75"/>
      <c r="M5549" s="71"/>
      <c r="O5549" s="71"/>
      <c r="Q5549" s="71"/>
      <c r="V5549" s="4"/>
      <c r="X5549" s="4"/>
      <c r="AS5549" s="71"/>
    </row>
    <row r="5550" spans="1:45" ht="15" customHeight="1" x14ac:dyDescent="0.2">
      <c r="A5550" s="85"/>
      <c r="F5550" s="4"/>
      <c r="H5550" s="78"/>
      <c r="J5550" s="75"/>
      <c r="K5550" s="71"/>
      <c r="L5550" s="75"/>
      <c r="M5550" s="71"/>
      <c r="O5550" s="71"/>
      <c r="Q5550" s="71"/>
      <c r="V5550" s="4"/>
      <c r="X5550" s="4"/>
      <c r="AS5550" s="71"/>
    </row>
    <row r="5551" spans="1:45" ht="15" customHeight="1" x14ac:dyDescent="0.2">
      <c r="A5551" s="85"/>
      <c r="F5551" s="4"/>
      <c r="H5551" s="78"/>
      <c r="J5551" s="75"/>
      <c r="K5551" s="71"/>
      <c r="L5551" s="75"/>
      <c r="M5551" s="71"/>
      <c r="O5551" s="71"/>
      <c r="Q5551" s="71"/>
      <c r="V5551" s="4"/>
      <c r="X5551" s="4"/>
      <c r="AS5551" s="71"/>
    </row>
    <row r="5552" spans="1:45" ht="15" customHeight="1" x14ac:dyDescent="0.2">
      <c r="A5552" s="85"/>
      <c r="F5552" s="4"/>
      <c r="H5552" s="78"/>
      <c r="J5552" s="75"/>
      <c r="K5552" s="71"/>
      <c r="L5552" s="75"/>
      <c r="M5552" s="71"/>
      <c r="O5552" s="71"/>
      <c r="Q5552" s="71"/>
      <c r="V5552" s="4"/>
      <c r="X5552" s="4"/>
      <c r="AS5552" s="71"/>
    </row>
    <row r="5553" spans="1:45" ht="15" customHeight="1" x14ac:dyDescent="0.2">
      <c r="A5553" s="85"/>
      <c r="F5553" s="4"/>
      <c r="H5553" s="78"/>
      <c r="J5553" s="75"/>
      <c r="K5553" s="71"/>
      <c r="L5553" s="75"/>
      <c r="M5553" s="71"/>
      <c r="O5553" s="71"/>
      <c r="Q5553" s="71"/>
      <c r="V5553" s="4"/>
      <c r="X5553" s="4"/>
      <c r="AS5553" s="71"/>
    </row>
    <row r="5554" spans="1:45" ht="15" customHeight="1" x14ac:dyDescent="0.2">
      <c r="A5554" s="85"/>
      <c r="F5554" s="4"/>
      <c r="H5554" s="78"/>
      <c r="J5554" s="75"/>
      <c r="K5554" s="71"/>
      <c r="L5554" s="75"/>
      <c r="M5554" s="71"/>
      <c r="O5554" s="71"/>
      <c r="Q5554" s="71"/>
      <c r="V5554" s="4"/>
      <c r="X5554" s="4"/>
      <c r="AS5554" s="71"/>
    </row>
    <row r="5555" spans="1:45" ht="15" customHeight="1" x14ac:dyDescent="0.2">
      <c r="A5555" s="85"/>
      <c r="F5555" s="4"/>
      <c r="H5555" s="78"/>
      <c r="J5555" s="75"/>
      <c r="K5555" s="71"/>
      <c r="L5555" s="75"/>
      <c r="M5555" s="71"/>
      <c r="O5555" s="71"/>
      <c r="Q5555" s="71"/>
      <c r="V5555" s="4"/>
      <c r="X5555" s="4"/>
      <c r="AS5555" s="71"/>
    </row>
    <row r="5556" spans="1:45" ht="15" customHeight="1" x14ac:dyDescent="0.2">
      <c r="A5556" s="85"/>
      <c r="F5556" s="4"/>
      <c r="H5556" s="78"/>
      <c r="J5556" s="75"/>
      <c r="K5556" s="71"/>
      <c r="L5556" s="75"/>
      <c r="M5556" s="71"/>
      <c r="O5556" s="71"/>
      <c r="Q5556" s="71"/>
      <c r="V5556" s="4"/>
      <c r="X5556" s="4"/>
      <c r="AS5556" s="71"/>
    </row>
    <row r="5557" spans="1:45" ht="15" customHeight="1" x14ac:dyDescent="0.2">
      <c r="A5557" s="85"/>
      <c r="F5557" s="4"/>
      <c r="H5557" s="78"/>
      <c r="J5557" s="75"/>
      <c r="K5557" s="71"/>
      <c r="L5557" s="75"/>
      <c r="M5557" s="71"/>
      <c r="O5557" s="71"/>
      <c r="Q5557" s="71"/>
      <c r="V5557" s="4"/>
      <c r="X5557" s="4"/>
      <c r="AS5557" s="71"/>
    </row>
    <row r="5558" spans="1:45" ht="15" customHeight="1" x14ac:dyDescent="0.2">
      <c r="A5558" s="85"/>
      <c r="F5558" s="4"/>
      <c r="H5558" s="78"/>
      <c r="J5558" s="75"/>
      <c r="K5558" s="71"/>
      <c r="L5558" s="75"/>
      <c r="M5558" s="71"/>
      <c r="O5558" s="71"/>
      <c r="Q5558" s="71"/>
      <c r="V5558" s="4"/>
      <c r="X5558" s="4"/>
      <c r="AS5558" s="71"/>
    </row>
    <row r="5559" spans="1:45" ht="15" customHeight="1" x14ac:dyDescent="0.2">
      <c r="A5559" s="85"/>
      <c r="F5559" s="4"/>
      <c r="H5559" s="78"/>
      <c r="J5559" s="75"/>
      <c r="K5559" s="71"/>
      <c r="L5559" s="75"/>
      <c r="M5559" s="71"/>
      <c r="O5559" s="71"/>
      <c r="Q5559" s="71"/>
      <c r="V5559" s="4"/>
      <c r="X5559" s="4"/>
      <c r="AS5559" s="71"/>
    </row>
    <row r="5560" spans="1:45" ht="15" customHeight="1" x14ac:dyDescent="0.2">
      <c r="A5560" s="85"/>
      <c r="F5560" s="4"/>
      <c r="H5560" s="78"/>
      <c r="J5560" s="75"/>
      <c r="K5560" s="71"/>
      <c r="L5560" s="75"/>
      <c r="M5560" s="71"/>
      <c r="O5560" s="71"/>
      <c r="Q5560" s="71"/>
      <c r="V5560" s="4"/>
      <c r="X5560" s="4"/>
      <c r="AS5560" s="71"/>
    </row>
    <row r="5561" spans="1:45" ht="15" customHeight="1" x14ac:dyDescent="0.2">
      <c r="A5561" s="85"/>
      <c r="F5561" s="4"/>
      <c r="H5561" s="78"/>
      <c r="J5561" s="75"/>
      <c r="K5561" s="71"/>
      <c r="L5561" s="75"/>
      <c r="M5561" s="71"/>
      <c r="O5561" s="71"/>
      <c r="Q5561" s="71"/>
      <c r="V5561" s="4"/>
      <c r="X5561" s="4"/>
      <c r="AS5561" s="71"/>
    </row>
    <row r="5562" spans="1:45" ht="15" customHeight="1" x14ac:dyDescent="0.2">
      <c r="A5562" s="85"/>
      <c r="F5562" s="4"/>
      <c r="H5562" s="78"/>
      <c r="J5562" s="75"/>
      <c r="K5562" s="71"/>
      <c r="L5562" s="75"/>
      <c r="M5562" s="71"/>
      <c r="O5562" s="71"/>
      <c r="Q5562" s="71"/>
      <c r="V5562" s="4"/>
      <c r="X5562" s="4"/>
      <c r="AS5562" s="71"/>
    </row>
    <row r="5563" spans="1:45" ht="15" customHeight="1" x14ac:dyDescent="0.2">
      <c r="A5563" s="85"/>
      <c r="F5563" s="4"/>
      <c r="H5563" s="78"/>
      <c r="J5563" s="75"/>
      <c r="K5563" s="71"/>
      <c r="L5563" s="75"/>
      <c r="M5563" s="71"/>
      <c r="O5563" s="71"/>
      <c r="Q5563" s="71"/>
      <c r="V5563" s="4"/>
      <c r="X5563" s="4"/>
      <c r="AS5563" s="71"/>
    </row>
    <row r="5564" spans="1:45" ht="15" customHeight="1" x14ac:dyDescent="0.2">
      <c r="A5564" s="85"/>
      <c r="F5564" s="4"/>
      <c r="H5564" s="78"/>
      <c r="J5564" s="75"/>
      <c r="K5564" s="71"/>
      <c r="L5564" s="75"/>
      <c r="M5564" s="71"/>
      <c r="O5564" s="71"/>
      <c r="Q5564" s="71"/>
      <c r="V5564" s="4"/>
      <c r="X5564" s="4"/>
      <c r="AS5564" s="71"/>
    </row>
    <row r="5565" spans="1:45" ht="15" customHeight="1" x14ac:dyDescent="0.2">
      <c r="A5565" s="85"/>
      <c r="F5565" s="4"/>
      <c r="H5565" s="78"/>
      <c r="J5565" s="75"/>
      <c r="K5565" s="71"/>
      <c r="L5565" s="75"/>
      <c r="M5565" s="71"/>
      <c r="O5565" s="71"/>
      <c r="Q5565" s="71"/>
      <c r="V5565" s="4"/>
      <c r="X5565" s="4"/>
      <c r="AS5565" s="71"/>
    </row>
    <row r="5566" spans="1:45" ht="15" customHeight="1" x14ac:dyDescent="0.2">
      <c r="A5566" s="85"/>
      <c r="F5566" s="4"/>
      <c r="H5566" s="78"/>
      <c r="J5566" s="75"/>
      <c r="K5566" s="71"/>
      <c r="L5566" s="75"/>
      <c r="M5566" s="71"/>
      <c r="O5566" s="71"/>
      <c r="Q5566" s="71"/>
      <c r="V5566" s="4"/>
      <c r="X5566" s="4"/>
      <c r="AS5566" s="71"/>
    </row>
    <row r="5567" spans="1:45" ht="15" customHeight="1" x14ac:dyDescent="0.2">
      <c r="A5567" s="85"/>
      <c r="F5567" s="4"/>
      <c r="H5567" s="78"/>
      <c r="J5567" s="75"/>
      <c r="K5567" s="71"/>
      <c r="L5567" s="75"/>
      <c r="M5567" s="71"/>
      <c r="O5567" s="71"/>
      <c r="Q5567" s="71"/>
      <c r="V5567" s="4"/>
      <c r="X5567" s="4"/>
      <c r="AS5567" s="71"/>
    </row>
    <row r="5568" spans="1:45" ht="15" customHeight="1" x14ac:dyDescent="0.2">
      <c r="A5568" s="85"/>
      <c r="F5568" s="4"/>
      <c r="H5568" s="78"/>
      <c r="J5568" s="75"/>
      <c r="K5568" s="71"/>
      <c r="L5568" s="75"/>
      <c r="M5568" s="71"/>
      <c r="O5568" s="71"/>
      <c r="Q5568" s="71"/>
      <c r="V5568" s="4"/>
      <c r="X5568" s="4"/>
      <c r="AS5568" s="71"/>
    </row>
    <row r="5569" spans="1:45" ht="15" customHeight="1" x14ac:dyDescent="0.2">
      <c r="A5569" s="85"/>
      <c r="F5569" s="4"/>
      <c r="H5569" s="78"/>
      <c r="J5569" s="75"/>
      <c r="K5569" s="71"/>
      <c r="L5569" s="75"/>
      <c r="M5569" s="71"/>
      <c r="O5569" s="71"/>
      <c r="Q5569" s="71"/>
      <c r="V5569" s="4"/>
      <c r="X5569" s="4"/>
      <c r="AS5569" s="71"/>
    </row>
    <row r="5570" spans="1:45" ht="15" customHeight="1" x14ac:dyDescent="0.2">
      <c r="A5570" s="85"/>
      <c r="F5570" s="4"/>
      <c r="H5570" s="78"/>
      <c r="J5570" s="75"/>
      <c r="K5570" s="71"/>
      <c r="L5570" s="75"/>
      <c r="M5570" s="71"/>
      <c r="O5570" s="71"/>
      <c r="Q5570" s="71"/>
      <c r="V5570" s="4"/>
      <c r="X5570" s="4"/>
      <c r="AS5570" s="71"/>
    </row>
    <row r="5571" spans="1:45" ht="15" customHeight="1" x14ac:dyDescent="0.2">
      <c r="A5571" s="85"/>
      <c r="F5571" s="4"/>
      <c r="H5571" s="78"/>
      <c r="J5571" s="75"/>
      <c r="K5571" s="71"/>
      <c r="L5571" s="75"/>
      <c r="M5571" s="71"/>
      <c r="O5571" s="71"/>
      <c r="Q5571" s="71"/>
      <c r="V5571" s="4"/>
      <c r="X5571" s="4"/>
      <c r="AS5571" s="71"/>
    </row>
    <row r="5572" spans="1:45" ht="15" customHeight="1" x14ac:dyDescent="0.2">
      <c r="A5572" s="85"/>
      <c r="F5572" s="4"/>
      <c r="H5572" s="78"/>
      <c r="J5572" s="75"/>
      <c r="K5572" s="71"/>
      <c r="L5572" s="75"/>
      <c r="M5572" s="71"/>
      <c r="O5572" s="71"/>
      <c r="Q5572" s="71"/>
      <c r="V5572" s="4"/>
      <c r="X5572" s="4"/>
      <c r="AS5572" s="71"/>
    </row>
    <row r="5573" spans="1:45" ht="15" customHeight="1" x14ac:dyDescent="0.2">
      <c r="A5573" s="85"/>
      <c r="F5573" s="4"/>
      <c r="H5573" s="78"/>
      <c r="J5573" s="75"/>
      <c r="K5573" s="71"/>
      <c r="L5573" s="75"/>
      <c r="M5573" s="71"/>
      <c r="O5573" s="71"/>
      <c r="Q5573" s="71"/>
      <c r="V5573" s="4"/>
      <c r="X5573" s="4"/>
      <c r="AS5573" s="71"/>
    </row>
    <row r="5574" spans="1:45" ht="15" customHeight="1" x14ac:dyDescent="0.2">
      <c r="A5574" s="85"/>
      <c r="F5574" s="4"/>
      <c r="H5574" s="78"/>
      <c r="J5574" s="75"/>
      <c r="K5574" s="71"/>
      <c r="L5574" s="75"/>
      <c r="M5574" s="71"/>
      <c r="O5574" s="71"/>
      <c r="Q5574" s="71"/>
      <c r="V5574" s="4"/>
      <c r="X5574" s="4"/>
      <c r="AS5574" s="71"/>
    </row>
    <row r="5575" spans="1:45" ht="15" customHeight="1" x14ac:dyDescent="0.2">
      <c r="A5575" s="85"/>
      <c r="F5575" s="4"/>
      <c r="H5575" s="78"/>
      <c r="J5575" s="75"/>
      <c r="K5575" s="71"/>
      <c r="L5575" s="75"/>
      <c r="M5575" s="71"/>
      <c r="O5575" s="71"/>
      <c r="Q5575" s="71"/>
      <c r="V5575" s="4"/>
      <c r="X5575" s="4"/>
      <c r="AS5575" s="71"/>
    </row>
    <row r="5576" spans="1:45" ht="15" customHeight="1" x14ac:dyDescent="0.2">
      <c r="A5576" s="85"/>
      <c r="F5576" s="4"/>
      <c r="H5576" s="78"/>
      <c r="J5576" s="75"/>
      <c r="K5576" s="71"/>
      <c r="L5576" s="75"/>
      <c r="M5576" s="71"/>
      <c r="O5576" s="71"/>
      <c r="Q5576" s="71"/>
      <c r="V5576" s="4"/>
      <c r="X5576" s="4"/>
      <c r="AS5576" s="71"/>
    </row>
    <row r="5577" spans="1:45" ht="15" customHeight="1" x14ac:dyDescent="0.2">
      <c r="A5577" s="85"/>
      <c r="F5577" s="4"/>
      <c r="H5577" s="78"/>
      <c r="J5577" s="75"/>
      <c r="K5577" s="71"/>
      <c r="L5577" s="75"/>
      <c r="M5577" s="71"/>
      <c r="O5577" s="71"/>
      <c r="Q5577" s="71"/>
      <c r="V5577" s="4"/>
      <c r="X5577" s="4"/>
      <c r="AS5577" s="71"/>
    </row>
    <row r="5578" spans="1:45" ht="15" customHeight="1" x14ac:dyDescent="0.2">
      <c r="A5578" s="85"/>
      <c r="F5578" s="4"/>
      <c r="H5578" s="78"/>
      <c r="J5578" s="75"/>
      <c r="K5578" s="71"/>
      <c r="L5578" s="75"/>
      <c r="M5578" s="71"/>
      <c r="O5578" s="71"/>
      <c r="Q5578" s="71"/>
      <c r="V5578" s="4"/>
      <c r="X5578" s="4"/>
      <c r="AS5578" s="71"/>
    </row>
    <row r="5579" spans="1:45" ht="15" customHeight="1" x14ac:dyDescent="0.2">
      <c r="A5579" s="85"/>
      <c r="F5579" s="4"/>
      <c r="H5579" s="78"/>
      <c r="J5579" s="75"/>
      <c r="K5579" s="71"/>
      <c r="L5579" s="75"/>
      <c r="M5579" s="71"/>
      <c r="O5579" s="71"/>
      <c r="Q5579" s="71"/>
      <c r="V5579" s="4"/>
      <c r="X5579" s="4"/>
      <c r="AS5579" s="71"/>
    </row>
    <row r="5580" spans="1:45" ht="15" customHeight="1" x14ac:dyDescent="0.2">
      <c r="A5580" s="85"/>
      <c r="F5580" s="4"/>
      <c r="H5580" s="78"/>
      <c r="J5580" s="75"/>
      <c r="K5580" s="71"/>
      <c r="L5580" s="75"/>
      <c r="M5580" s="71"/>
      <c r="O5580" s="71"/>
      <c r="Q5580" s="71"/>
      <c r="V5580" s="4"/>
      <c r="X5580" s="4"/>
      <c r="AS5580" s="71"/>
    </row>
    <row r="5581" spans="1:45" ht="15" customHeight="1" x14ac:dyDescent="0.2">
      <c r="A5581" s="85"/>
      <c r="F5581" s="4"/>
      <c r="H5581" s="78"/>
      <c r="J5581" s="75"/>
      <c r="K5581" s="71"/>
      <c r="L5581" s="75"/>
      <c r="M5581" s="71"/>
      <c r="O5581" s="71"/>
      <c r="Q5581" s="71"/>
      <c r="V5581" s="4"/>
      <c r="X5581" s="4"/>
      <c r="AS5581" s="71"/>
    </row>
    <row r="5582" spans="1:45" ht="15" customHeight="1" x14ac:dyDescent="0.2">
      <c r="A5582" s="85"/>
      <c r="F5582" s="4"/>
      <c r="H5582" s="78"/>
      <c r="J5582" s="75"/>
      <c r="K5582" s="71"/>
      <c r="L5582" s="75"/>
      <c r="M5582" s="71"/>
      <c r="O5582" s="71"/>
      <c r="Q5582" s="71"/>
      <c r="V5582" s="4"/>
      <c r="X5582" s="4"/>
      <c r="AS5582" s="71"/>
    </row>
    <row r="5583" spans="1:45" ht="15" customHeight="1" x14ac:dyDescent="0.2">
      <c r="A5583" s="85"/>
      <c r="F5583" s="4"/>
      <c r="H5583" s="78"/>
      <c r="J5583" s="75"/>
      <c r="K5583" s="71"/>
      <c r="L5583" s="75"/>
      <c r="M5583" s="71"/>
      <c r="O5583" s="71"/>
      <c r="Q5583" s="71"/>
      <c r="V5583" s="4"/>
      <c r="X5583" s="4"/>
      <c r="AS5583" s="71"/>
    </row>
    <row r="5584" spans="1:45" ht="15" customHeight="1" x14ac:dyDescent="0.2">
      <c r="A5584" s="85"/>
      <c r="F5584" s="4"/>
      <c r="H5584" s="78"/>
      <c r="J5584" s="75"/>
      <c r="K5584" s="71"/>
      <c r="L5584" s="75"/>
      <c r="M5584" s="71"/>
      <c r="O5584" s="71"/>
      <c r="Q5584" s="71"/>
      <c r="V5584" s="4"/>
      <c r="X5584" s="4"/>
      <c r="AS5584" s="71"/>
    </row>
    <row r="5585" spans="1:45" ht="15" customHeight="1" x14ac:dyDescent="0.2">
      <c r="A5585" s="85"/>
      <c r="F5585" s="4"/>
      <c r="H5585" s="78"/>
      <c r="J5585" s="75"/>
      <c r="K5585" s="71"/>
      <c r="L5585" s="75"/>
      <c r="M5585" s="71"/>
      <c r="O5585" s="71"/>
      <c r="Q5585" s="71"/>
      <c r="V5585" s="4"/>
      <c r="X5585" s="4"/>
      <c r="AS5585" s="71"/>
    </row>
    <row r="5586" spans="1:45" ht="15" customHeight="1" x14ac:dyDescent="0.2">
      <c r="A5586" s="85"/>
      <c r="F5586" s="4"/>
      <c r="H5586" s="78"/>
      <c r="J5586" s="75"/>
      <c r="K5586" s="71"/>
      <c r="L5586" s="75"/>
      <c r="M5586" s="71"/>
      <c r="O5586" s="71"/>
      <c r="Q5586" s="71"/>
      <c r="V5586" s="4"/>
      <c r="X5586" s="4"/>
      <c r="AS5586" s="71"/>
    </row>
    <row r="5587" spans="1:45" ht="15" customHeight="1" x14ac:dyDescent="0.2">
      <c r="A5587" s="85"/>
      <c r="F5587" s="4"/>
      <c r="H5587" s="78"/>
      <c r="J5587" s="75"/>
      <c r="K5587" s="71"/>
      <c r="L5587" s="75"/>
      <c r="M5587" s="71"/>
      <c r="O5587" s="71"/>
      <c r="Q5587" s="71"/>
      <c r="V5587" s="4"/>
      <c r="X5587" s="4"/>
      <c r="AS5587" s="71"/>
    </row>
    <row r="5588" spans="1:45" ht="15" customHeight="1" x14ac:dyDescent="0.2">
      <c r="A5588" s="85"/>
      <c r="F5588" s="4"/>
      <c r="H5588" s="78"/>
      <c r="J5588" s="75"/>
      <c r="K5588" s="71"/>
      <c r="L5588" s="75"/>
      <c r="M5588" s="71"/>
      <c r="O5588" s="71"/>
      <c r="Q5588" s="71"/>
      <c r="V5588" s="4"/>
      <c r="X5588" s="4"/>
      <c r="AS5588" s="71"/>
    </row>
    <row r="5589" spans="1:45" ht="15" customHeight="1" x14ac:dyDescent="0.2">
      <c r="A5589" s="85"/>
      <c r="F5589" s="4"/>
      <c r="H5589" s="78"/>
      <c r="J5589" s="75"/>
      <c r="K5589" s="71"/>
      <c r="L5589" s="75"/>
      <c r="M5589" s="71"/>
      <c r="O5589" s="71"/>
      <c r="Q5589" s="71"/>
      <c r="V5589" s="4"/>
      <c r="X5589" s="4"/>
      <c r="AS5589" s="71"/>
    </row>
    <row r="5590" spans="1:45" ht="15" customHeight="1" x14ac:dyDescent="0.2">
      <c r="A5590" s="85"/>
      <c r="F5590" s="4"/>
      <c r="H5590" s="78"/>
      <c r="J5590" s="75"/>
      <c r="K5590" s="71"/>
      <c r="L5590" s="75"/>
      <c r="M5590" s="71"/>
      <c r="O5590" s="71"/>
      <c r="Q5590" s="71"/>
      <c r="V5590" s="4"/>
      <c r="X5590" s="4"/>
      <c r="AS5590" s="71"/>
    </row>
    <row r="5591" spans="1:45" ht="15" customHeight="1" x14ac:dyDescent="0.2">
      <c r="A5591" s="85"/>
      <c r="F5591" s="4"/>
      <c r="H5591" s="78"/>
      <c r="J5591" s="75"/>
      <c r="K5591" s="71"/>
      <c r="L5591" s="75"/>
      <c r="M5591" s="71"/>
      <c r="O5591" s="71"/>
      <c r="Q5591" s="71"/>
      <c r="V5591" s="4"/>
      <c r="X5591" s="4"/>
      <c r="AS5591" s="71"/>
    </row>
    <row r="5592" spans="1:45" ht="15" customHeight="1" x14ac:dyDescent="0.2">
      <c r="A5592" s="85"/>
      <c r="F5592" s="4"/>
      <c r="H5592" s="78"/>
      <c r="J5592" s="75"/>
      <c r="K5592" s="71"/>
      <c r="L5592" s="75"/>
      <c r="M5592" s="71"/>
      <c r="O5592" s="71"/>
      <c r="Q5592" s="71"/>
      <c r="V5592" s="4"/>
      <c r="X5592" s="4"/>
      <c r="AS5592" s="71"/>
    </row>
    <row r="5593" spans="1:45" ht="15" customHeight="1" x14ac:dyDescent="0.2">
      <c r="A5593" s="85"/>
      <c r="F5593" s="4"/>
      <c r="H5593" s="78"/>
      <c r="J5593" s="75"/>
      <c r="K5593" s="71"/>
      <c r="L5593" s="75"/>
      <c r="M5593" s="71"/>
      <c r="O5593" s="71"/>
      <c r="Q5593" s="71"/>
      <c r="V5593" s="4"/>
      <c r="X5593" s="4"/>
      <c r="AS5593" s="71"/>
    </row>
    <row r="5594" spans="1:45" ht="15" customHeight="1" x14ac:dyDescent="0.2">
      <c r="A5594" s="85"/>
      <c r="F5594" s="4"/>
      <c r="H5594" s="78"/>
      <c r="J5594" s="75"/>
      <c r="K5594" s="71"/>
      <c r="L5594" s="75"/>
      <c r="M5594" s="71"/>
      <c r="O5594" s="71"/>
      <c r="Q5594" s="71"/>
      <c r="V5594" s="4"/>
      <c r="X5594" s="4"/>
      <c r="AS5594" s="71"/>
    </row>
    <row r="5595" spans="1:45" ht="15" customHeight="1" x14ac:dyDescent="0.2">
      <c r="A5595" s="85"/>
      <c r="F5595" s="4"/>
      <c r="H5595" s="78"/>
      <c r="J5595" s="75"/>
      <c r="K5595" s="71"/>
      <c r="L5595" s="75"/>
      <c r="M5595" s="71"/>
      <c r="O5595" s="71"/>
      <c r="Q5595" s="71"/>
      <c r="V5595" s="4"/>
      <c r="X5595" s="4"/>
      <c r="AS5595" s="71"/>
    </row>
    <row r="5596" spans="1:45" ht="15" customHeight="1" x14ac:dyDescent="0.2">
      <c r="A5596" s="85"/>
      <c r="F5596" s="4"/>
      <c r="H5596" s="78"/>
      <c r="J5596" s="75"/>
      <c r="K5596" s="71"/>
      <c r="L5596" s="75"/>
      <c r="M5596" s="71"/>
      <c r="O5596" s="71"/>
      <c r="Q5596" s="71"/>
      <c r="V5596" s="4"/>
      <c r="X5596" s="4"/>
      <c r="AS5596" s="71"/>
    </row>
    <row r="5597" spans="1:45" ht="15" customHeight="1" x14ac:dyDescent="0.2">
      <c r="A5597" s="85"/>
      <c r="F5597" s="4"/>
      <c r="H5597" s="78"/>
      <c r="J5597" s="75"/>
      <c r="K5597" s="71"/>
      <c r="L5597" s="75"/>
      <c r="M5597" s="71"/>
      <c r="O5597" s="71"/>
      <c r="Q5597" s="71"/>
      <c r="V5597" s="4"/>
      <c r="X5597" s="4"/>
      <c r="AS5597" s="71"/>
    </row>
    <row r="5598" spans="1:45" ht="15" customHeight="1" x14ac:dyDescent="0.2">
      <c r="A5598" s="85"/>
      <c r="F5598" s="4"/>
      <c r="H5598" s="78"/>
      <c r="J5598" s="75"/>
      <c r="K5598" s="71"/>
      <c r="L5598" s="75"/>
      <c r="M5598" s="71"/>
      <c r="O5598" s="71"/>
      <c r="Q5598" s="71"/>
      <c r="V5598" s="4"/>
      <c r="X5598" s="4"/>
      <c r="AS5598" s="71"/>
    </row>
    <row r="5599" spans="1:45" ht="15" customHeight="1" x14ac:dyDescent="0.2">
      <c r="A5599" s="85"/>
      <c r="F5599" s="4"/>
      <c r="H5599" s="78"/>
      <c r="J5599" s="75"/>
      <c r="K5599" s="71"/>
      <c r="L5599" s="75"/>
      <c r="M5599" s="71"/>
      <c r="O5599" s="71"/>
      <c r="Q5599" s="71"/>
      <c r="V5599" s="4"/>
      <c r="X5599" s="4"/>
      <c r="AS5599" s="71"/>
    </row>
    <row r="5600" spans="1:45" ht="15" customHeight="1" x14ac:dyDescent="0.2">
      <c r="A5600" s="85"/>
      <c r="F5600" s="4"/>
      <c r="H5600" s="78"/>
      <c r="J5600" s="75"/>
      <c r="K5600" s="71"/>
      <c r="L5600" s="75"/>
      <c r="M5600" s="71"/>
      <c r="O5600" s="71"/>
      <c r="Q5600" s="71"/>
      <c r="V5600" s="4"/>
      <c r="X5600" s="4"/>
      <c r="AS5600" s="71"/>
    </row>
    <row r="5601" spans="1:45" ht="15" customHeight="1" x14ac:dyDescent="0.2">
      <c r="A5601" s="85"/>
      <c r="F5601" s="4"/>
      <c r="H5601" s="78"/>
      <c r="J5601" s="75"/>
      <c r="K5601" s="71"/>
      <c r="L5601" s="75"/>
      <c r="M5601" s="71"/>
      <c r="O5601" s="71"/>
      <c r="Q5601" s="71"/>
      <c r="V5601" s="4"/>
      <c r="X5601" s="4"/>
      <c r="AS5601" s="71"/>
    </row>
    <row r="5602" spans="1:45" ht="15" customHeight="1" x14ac:dyDescent="0.2">
      <c r="A5602" s="85"/>
      <c r="F5602" s="4"/>
      <c r="H5602" s="78"/>
      <c r="J5602" s="75"/>
      <c r="K5602" s="71"/>
      <c r="L5602" s="75"/>
      <c r="M5602" s="71"/>
      <c r="O5602" s="71"/>
      <c r="Q5602" s="71"/>
      <c r="V5602" s="4"/>
      <c r="X5602" s="4"/>
      <c r="AS5602" s="71"/>
    </row>
    <row r="5603" spans="1:45" ht="15" customHeight="1" x14ac:dyDescent="0.2">
      <c r="A5603" s="85"/>
      <c r="F5603" s="4"/>
      <c r="H5603" s="78"/>
      <c r="J5603" s="75"/>
      <c r="K5603" s="71"/>
      <c r="L5603" s="75"/>
      <c r="M5603" s="71"/>
      <c r="O5603" s="71"/>
      <c r="Q5603" s="71"/>
      <c r="V5603" s="4"/>
      <c r="X5603" s="4"/>
      <c r="AS5603" s="71"/>
    </row>
    <row r="5604" spans="1:45" ht="15" customHeight="1" x14ac:dyDescent="0.2">
      <c r="A5604" s="85"/>
      <c r="F5604" s="4"/>
      <c r="H5604" s="78"/>
      <c r="J5604" s="75"/>
      <c r="K5604" s="71"/>
      <c r="L5604" s="75"/>
      <c r="M5604" s="71"/>
      <c r="O5604" s="71"/>
      <c r="Q5604" s="71"/>
      <c r="V5604" s="4"/>
      <c r="X5604" s="4"/>
      <c r="AS5604" s="71"/>
    </row>
    <row r="5605" spans="1:45" ht="15" customHeight="1" x14ac:dyDescent="0.2">
      <c r="A5605" s="85"/>
      <c r="F5605" s="4"/>
      <c r="H5605" s="78"/>
      <c r="J5605" s="75"/>
      <c r="K5605" s="71"/>
      <c r="L5605" s="75"/>
      <c r="M5605" s="71"/>
      <c r="O5605" s="71"/>
      <c r="Q5605" s="71"/>
      <c r="V5605" s="4"/>
      <c r="X5605" s="4"/>
      <c r="AS5605" s="71"/>
    </row>
    <row r="5606" spans="1:45" ht="15" customHeight="1" x14ac:dyDescent="0.2">
      <c r="A5606" s="85"/>
      <c r="F5606" s="4"/>
      <c r="H5606" s="78"/>
      <c r="J5606" s="75"/>
      <c r="K5606" s="71"/>
      <c r="L5606" s="75"/>
      <c r="M5606" s="71"/>
      <c r="O5606" s="71"/>
      <c r="Q5606" s="71"/>
      <c r="V5606" s="4"/>
      <c r="X5606" s="4"/>
      <c r="AS5606" s="71"/>
    </row>
    <row r="5607" spans="1:45" ht="15" customHeight="1" x14ac:dyDescent="0.2">
      <c r="A5607" s="85"/>
      <c r="F5607" s="4"/>
      <c r="H5607" s="78"/>
      <c r="J5607" s="75"/>
      <c r="K5607" s="71"/>
      <c r="L5607" s="75"/>
      <c r="M5607" s="71"/>
      <c r="O5607" s="71"/>
      <c r="Q5607" s="71"/>
      <c r="V5607" s="4"/>
      <c r="X5607" s="4"/>
      <c r="AS5607" s="71"/>
    </row>
    <row r="5608" spans="1:45" ht="15" customHeight="1" x14ac:dyDescent="0.2">
      <c r="A5608" s="85"/>
      <c r="F5608" s="4"/>
      <c r="H5608" s="78"/>
      <c r="J5608" s="75"/>
      <c r="K5608" s="71"/>
      <c r="L5608" s="75"/>
      <c r="M5608" s="71"/>
      <c r="O5608" s="71"/>
      <c r="Q5608" s="71"/>
      <c r="V5608" s="4"/>
      <c r="X5608" s="4"/>
      <c r="AS5608" s="71"/>
    </row>
    <row r="5609" spans="1:45" ht="15" customHeight="1" x14ac:dyDescent="0.2">
      <c r="A5609" s="85"/>
      <c r="F5609" s="4"/>
      <c r="H5609" s="78"/>
      <c r="J5609" s="75"/>
      <c r="K5609" s="71"/>
      <c r="L5609" s="75"/>
      <c r="M5609" s="71"/>
      <c r="O5609" s="71"/>
      <c r="Q5609" s="71"/>
      <c r="V5609" s="4"/>
      <c r="X5609" s="4"/>
      <c r="AS5609" s="71"/>
    </row>
    <row r="5610" spans="1:45" ht="15" customHeight="1" x14ac:dyDescent="0.2">
      <c r="A5610" s="85"/>
      <c r="F5610" s="4"/>
      <c r="H5610" s="78"/>
      <c r="J5610" s="75"/>
      <c r="K5610" s="71"/>
      <c r="L5610" s="75"/>
      <c r="M5610" s="71"/>
      <c r="O5610" s="71"/>
      <c r="Q5610" s="71"/>
      <c r="V5610" s="4"/>
      <c r="X5610" s="4"/>
      <c r="AS5610" s="71"/>
    </row>
    <row r="5611" spans="1:45" ht="15" customHeight="1" x14ac:dyDescent="0.2">
      <c r="A5611" s="85"/>
      <c r="F5611" s="4"/>
      <c r="H5611" s="78"/>
      <c r="J5611" s="75"/>
      <c r="K5611" s="71"/>
      <c r="L5611" s="75"/>
      <c r="M5611" s="71"/>
      <c r="O5611" s="71"/>
      <c r="Q5611" s="71"/>
      <c r="V5611" s="4"/>
      <c r="X5611" s="4"/>
      <c r="AS5611" s="71"/>
    </row>
    <row r="5612" spans="1:45" ht="15" customHeight="1" x14ac:dyDescent="0.2">
      <c r="A5612" s="85"/>
      <c r="F5612" s="4"/>
      <c r="H5612" s="78"/>
      <c r="J5612" s="75"/>
      <c r="K5612" s="71"/>
      <c r="L5612" s="75"/>
      <c r="M5612" s="71"/>
      <c r="O5612" s="71"/>
      <c r="Q5612" s="71"/>
      <c r="V5612" s="4"/>
      <c r="X5612" s="4"/>
      <c r="AS5612" s="71"/>
    </row>
    <row r="5613" spans="1:45" ht="15" customHeight="1" x14ac:dyDescent="0.2">
      <c r="A5613" s="85"/>
      <c r="F5613" s="4"/>
      <c r="H5613" s="78"/>
      <c r="J5613" s="75"/>
      <c r="K5613" s="71"/>
      <c r="L5613" s="75"/>
      <c r="M5613" s="71"/>
      <c r="O5613" s="71"/>
      <c r="Q5613" s="71"/>
      <c r="V5613" s="4"/>
      <c r="X5613" s="4"/>
      <c r="AS5613" s="71"/>
    </row>
    <row r="5614" spans="1:45" ht="15" customHeight="1" x14ac:dyDescent="0.2">
      <c r="A5614" s="85"/>
      <c r="F5614" s="4"/>
      <c r="H5614" s="78"/>
      <c r="J5614" s="75"/>
      <c r="K5614" s="71"/>
      <c r="L5614" s="75"/>
      <c r="M5614" s="71"/>
      <c r="O5614" s="71"/>
      <c r="Q5614" s="71"/>
      <c r="V5614" s="4"/>
      <c r="X5614" s="4"/>
      <c r="AS5614" s="71"/>
    </row>
    <row r="5615" spans="1:45" ht="15" customHeight="1" x14ac:dyDescent="0.2">
      <c r="A5615" s="85"/>
      <c r="F5615" s="4"/>
      <c r="H5615" s="78"/>
      <c r="J5615" s="75"/>
      <c r="K5615" s="71"/>
      <c r="L5615" s="75"/>
      <c r="M5615" s="71"/>
      <c r="O5615" s="71"/>
      <c r="Q5615" s="71"/>
      <c r="V5615" s="4"/>
      <c r="X5615" s="4"/>
      <c r="AS5615" s="71"/>
    </row>
    <row r="5616" spans="1:45" ht="15" customHeight="1" x14ac:dyDescent="0.2">
      <c r="A5616" s="85"/>
      <c r="F5616" s="4"/>
      <c r="H5616" s="78"/>
      <c r="J5616" s="75"/>
      <c r="K5616" s="71"/>
      <c r="L5616" s="75"/>
      <c r="M5616" s="71"/>
      <c r="O5616" s="71"/>
      <c r="Q5616" s="71"/>
      <c r="V5616" s="4"/>
      <c r="X5616" s="4"/>
      <c r="AS5616" s="71"/>
    </row>
    <row r="5617" spans="1:45" ht="15" customHeight="1" x14ac:dyDescent="0.2">
      <c r="A5617" s="85"/>
      <c r="F5617" s="4"/>
      <c r="H5617" s="78"/>
      <c r="J5617" s="75"/>
      <c r="K5617" s="71"/>
      <c r="L5617" s="75"/>
      <c r="M5617" s="71"/>
      <c r="O5617" s="71"/>
      <c r="Q5617" s="71"/>
      <c r="V5617" s="4"/>
      <c r="X5617" s="4"/>
      <c r="AS5617" s="71"/>
    </row>
    <row r="5618" spans="1:45" ht="15" customHeight="1" x14ac:dyDescent="0.2">
      <c r="A5618" s="85"/>
      <c r="F5618" s="4"/>
      <c r="H5618" s="78"/>
      <c r="J5618" s="75"/>
      <c r="K5618" s="71"/>
      <c r="L5618" s="75"/>
      <c r="M5618" s="71"/>
      <c r="O5618" s="71"/>
      <c r="Q5618" s="71"/>
      <c r="V5618" s="4"/>
      <c r="X5618" s="4"/>
      <c r="AS5618" s="71"/>
    </row>
    <row r="5619" spans="1:45" ht="15" customHeight="1" x14ac:dyDescent="0.2">
      <c r="A5619" s="85"/>
      <c r="F5619" s="4"/>
      <c r="H5619" s="78"/>
      <c r="J5619" s="75"/>
      <c r="K5619" s="71"/>
      <c r="L5619" s="75"/>
      <c r="M5619" s="71"/>
      <c r="O5619" s="71"/>
      <c r="Q5619" s="71"/>
      <c r="V5619" s="4"/>
      <c r="X5619" s="4"/>
      <c r="AS5619" s="71"/>
    </row>
    <row r="5620" spans="1:45" ht="15" customHeight="1" x14ac:dyDescent="0.2">
      <c r="A5620" s="85"/>
      <c r="F5620" s="4"/>
      <c r="H5620" s="78"/>
      <c r="J5620" s="75"/>
      <c r="K5620" s="71"/>
      <c r="L5620" s="75"/>
      <c r="M5620" s="71"/>
      <c r="O5620" s="71"/>
      <c r="Q5620" s="71"/>
      <c r="V5620" s="4"/>
      <c r="X5620" s="4"/>
      <c r="AS5620" s="71"/>
    </row>
    <row r="5621" spans="1:45" ht="15" customHeight="1" x14ac:dyDescent="0.2">
      <c r="A5621" s="85"/>
      <c r="F5621" s="4"/>
      <c r="H5621" s="78"/>
      <c r="J5621" s="75"/>
      <c r="K5621" s="71"/>
      <c r="L5621" s="75"/>
      <c r="M5621" s="71"/>
      <c r="O5621" s="71"/>
      <c r="Q5621" s="71"/>
      <c r="V5621" s="4"/>
      <c r="X5621" s="4"/>
      <c r="AS5621" s="71"/>
    </row>
    <row r="5622" spans="1:45" ht="15" customHeight="1" x14ac:dyDescent="0.2">
      <c r="A5622" s="85"/>
      <c r="F5622" s="4"/>
      <c r="H5622" s="78"/>
      <c r="J5622" s="75"/>
      <c r="K5622" s="71"/>
      <c r="L5622" s="75"/>
      <c r="M5622" s="71"/>
      <c r="O5622" s="71"/>
      <c r="Q5622" s="71"/>
      <c r="V5622" s="4"/>
      <c r="X5622" s="4"/>
      <c r="AS5622" s="71"/>
    </row>
    <row r="5623" spans="1:45" ht="15" customHeight="1" x14ac:dyDescent="0.2">
      <c r="A5623" s="85"/>
      <c r="F5623" s="4"/>
      <c r="H5623" s="78"/>
      <c r="J5623" s="75"/>
      <c r="K5623" s="71"/>
      <c r="L5623" s="75"/>
      <c r="M5623" s="71"/>
      <c r="O5623" s="71"/>
      <c r="Q5623" s="71"/>
      <c r="V5623" s="4"/>
      <c r="X5623" s="4"/>
      <c r="AS5623" s="71"/>
    </row>
    <row r="5624" spans="1:45" ht="15" customHeight="1" x14ac:dyDescent="0.2">
      <c r="A5624" s="85"/>
      <c r="F5624" s="4"/>
      <c r="H5624" s="78"/>
      <c r="J5624" s="75"/>
      <c r="K5624" s="71"/>
      <c r="L5624" s="75"/>
      <c r="M5624" s="71"/>
      <c r="O5624" s="71"/>
      <c r="Q5624" s="71"/>
      <c r="V5624" s="4"/>
      <c r="X5624" s="4"/>
      <c r="AS5624" s="71"/>
    </row>
    <row r="5625" spans="1:45" ht="15" customHeight="1" x14ac:dyDescent="0.2">
      <c r="A5625" s="85"/>
      <c r="F5625" s="4"/>
      <c r="H5625" s="78"/>
      <c r="J5625" s="75"/>
      <c r="K5625" s="71"/>
      <c r="L5625" s="75"/>
      <c r="M5625" s="71"/>
      <c r="O5625" s="71"/>
      <c r="Q5625" s="71"/>
      <c r="V5625" s="4"/>
      <c r="X5625" s="4"/>
      <c r="AS5625" s="71"/>
    </row>
    <row r="5626" spans="1:45" ht="15" customHeight="1" x14ac:dyDescent="0.2">
      <c r="A5626" s="85"/>
      <c r="F5626" s="4"/>
      <c r="H5626" s="78"/>
      <c r="J5626" s="75"/>
      <c r="K5626" s="71"/>
      <c r="L5626" s="75"/>
      <c r="M5626" s="71"/>
      <c r="O5626" s="71"/>
      <c r="Q5626" s="71"/>
      <c r="V5626" s="4"/>
      <c r="X5626" s="4"/>
      <c r="AS5626" s="71"/>
    </row>
    <row r="5627" spans="1:45" ht="15" customHeight="1" x14ac:dyDescent="0.2">
      <c r="A5627" s="85"/>
      <c r="F5627" s="4"/>
      <c r="H5627" s="78"/>
      <c r="J5627" s="75"/>
      <c r="K5627" s="71"/>
      <c r="L5627" s="75"/>
      <c r="M5627" s="71"/>
      <c r="O5627" s="71"/>
      <c r="Q5627" s="71"/>
      <c r="V5627" s="4"/>
      <c r="X5627" s="4"/>
      <c r="AS5627" s="71"/>
    </row>
    <row r="5628" spans="1:45" ht="15" customHeight="1" x14ac:dyDescent="0.2">
      <c r="A5628" s="85"/>
      <c r="F5628" s="4"/>
      <c r="H5628" s="78"/>
      <c r="J5628" s="75"/>
      <c r="K5628" s="71"/>
      <c r="L5628" s="75"/>
      <c r="M5628" s="71"/>
      <c r="O5628" s="71"/>
      <c r="Q5628" s="71"/>
      <c r="V5628" s="4"/>
      <c r="X5628" s="4"/>
      <c r="AS5628" s="71"/>
    </row>
    <row r="5629" spans="1:45" ht="15" customHeight="1" x14ac:dyDescent="0.2">
      <c r="A5629" s="85"/>
      <c r="F5629" s="4"/>
      <c r="H5629" s="78"/>
      <c r="J5629" s="75"/>
      <c r="K5629" s="71"/>
      <c r="L5629" s="75"/>
      <c r="M5629" s="71"/>
      <c r="O5629" s="71"/>
      <c r="Q5629" s="71"/>
      <c r="V5629" s="4"/>
      <c r="X5629" s="4"/>
      <c r="AS5629" s="71"/>
    </row>
    <row r="5630" spans="1:45" ht="15" customHeight="1" x14ac:dyDescent="0.2">
      <c r="A5630" s="85"/>
      <c r="F5630" s="4"/>
      <c r="H5630" s="78"/>
      <c r="J5630" s="75"/>
      <c r="K5630" s="71"/>
      <c r="L5630" s="75"/>
      <c r="M5630" s="71"/>
      <c r="O5630" s="71"/>
      <c r="Q5630" s="71"/>
      <c r="V5630" s="4"/>
      <c r="X5630" s="4"/>
      <c r="AS5630" s="71"/>
    </row>
    <row r="5631" spans="1:45" ht="15" customHeight="1" x14ac:dyDescent="0.2">
      <c r="A5631" s="85"/>
      <c r="F5631" s="4"/>
      <c r="H5631" s="78"/>
      <c r="J5631" s="75"/>
      <c r="K5631" s="71"/>
      <c r="L5631" s="75"/>
      <c r="M5631" s="71"/>
      <c r="O5631" s="71"/>
      <c r="Q5631" s="71"/>
      <c r="V5631" s="4"/>
      <c r="X5631" s="4"/>
      <c r="AS5631" s="71"/>
    </row>
    <row r="5632" spans="1:45" ht="15" customHeight="1" x14ac:dyDescent="0.2">
      <c r="A5632" s="85"/>
      <c r="F5632" s="4"/>
      <c r="H5632" s="78"/>
      <c r="J5632" s="75"/>
      <c r="K5632" s="71"/>
      <c r="L5632" s="75"/>
      <c r="M5632" s="71"/>
      <c r="O5632" s="71"/>
      <c r="Q5632" s="71"/>
      <c r="V5632" s="4"/>
      <c r="X5632" s="4"/>
      <c r="AS5632" s="71"/>
    </row>
    <row r="5633" spans="1:45" ht="15" customHeight="1" x14ac:dyDescent="0.2">
      <c r="A5633" s="85"/>
      <c r="F5633" s="4"/>
      <c r="H5633" s="78"/>
      <c r="J5633" s="75"/>
      <c r="K5633" s="71"/>
      <c r="L5633" s="75"/>
      <c r="M5633" s="71"/>
      <c r="O5633" s="71"/>
      <c r="Q5633" s="71"/>
      <c r="V5633" s="4"/>
      <c r="X5633" s="4"/>
      <c r="AS5633" s="71"/>
    </row>
    <row r="5634" spans="1:45" ht="15" customHeight="1" x14ac:dyDescent="0.2">
      <c r="A5634" s="85"/>
      <c r="F5634" s="4"/>
      <c r="H5634" s="78"/>
      <c r="J5634" s="75"/>
      <c r="K5634" s="71"/>
      <c r="L5634" s="75"/>
      <c r="M5634" s="71"/>
      <c r="O5634" s="71"/>
      <c r="Q5634" s="71"/>
      <c r="V5634" s="4"/>
      <c r="X5634" s="4"/>
      <c r="AS5634" s="71"/>
    </row>
    <row r="5635" spans="1:45" ht="15" customHeight="1" x14ac:dyDescent="0.2">
      <c r="A5635" s="85"/>
      <c r="F5635" s="4"/>
      <c r="H5635" s="78"/>
      <c r="J5635" s="75"/>
      <c r="K5635" s="71"/>
      <c r="L5635" s="75"/>
      <c r="M5635" s="71"/>
      <c r="O5635" s="71"/>
      <c r="Q5635" s="71"/>
      <c r="V5635" s="4"/>
      <c r="X5635" s="4"/>
      <c r="AS5635" s="71"/>
    </row>
    <row r="5636" spans="1:45" ht="15" customHeight="1" x14ac:dyDescent="0.2">
      <c r="A5636" s="85"/>
      <c r="F5636" s="4"/>
      <c r="H5636" s="78"/>
      <c r="J5636" s="75"/>
      <c r="K5636" s="71"/>
      <c r="L5636" s="75"/>
      <c r="M5636" s="71"/>
      <c r="O5636" s="71"/>
      <c r="Q5636" s="71"/>
      <c r="V5636" s="4"/>
      <c r="X5636" s="4"/>
      <c r="AS5636" s="71"/>
    </row>
    <row r="5637" spans="1:45" ht="15" customHeight="1" x14ac:dyDescent="0.2">
      <c r="A5637" s="85"/>
      <c r="F5637" s="4"/>
      <c r="H5637" s="78"/>
      <c r="J5637" s="75"/>
      <c r="K5637" s="71"/>
      <c r="L5637" s="75"/>
      <c r="M5637" s="71"/>
      <c r="O5637" s="71"/>
      <c r="Q5637" s="71"/>
      <c r="V5637" s="4"/>
      <c r="X5637" s="4"/>
      <c r="AS5637" s="71"/>
    </row>
    <row r="5638" spans="1:45" ht="15" customHeight="1" x14ac:dyDescent="0.2">
      <c r="A5638" s="85"/>
      <c r="F5638" s="4"/>
      <c r="H5638" s="78"/>
      <c r="J5638" s="75"/>
      <c r="K5638" s="71"/>
      <c r="L5638" s="75"/>
      <c r="M5638" s="71"/>
      <c r="O5638" s="71"/>
      <c r="Q5638" s="71"/>
      <c r="V5638" s="4"/>
      <c r="X5638" s="4"/>
      <c r="AS5638" s="71"/>
    </row>
    <row r="5639" spans="1:45" ht="15" customHeight="1" x14ac:dyDescent="0.2">
      <c r="A5639" s="85"/>
      <c r="F5639" s="4"/>
      <c r="H5639" s="78"/>
      <c r="J5639" s="75"/>
      <c r="K5639" s="71"/>
      <c r="L5639" s="75"/>
      <c r="M5639" s="71"/>
      <c r="O5639" s="71"/>
      <c r="Q5639" s="71"/>
      <c r="V5639" s="4"/>
      <c r="X5639" s="4"/>
      <c r="AS5639" s="71"/>
    </row>
    <row r="5640" spans="1:45" ht="15" customHeight="1" x14ac:dyDescent="0.2">
      <c r="A5640" s="85"/>
      <c r="F5640" s="4"/>
      <c r="H5640" s="78"/>
      <c r="J5640" s="75"/>
      <c r="K5640" s="71"/>
      <c r="L5640" s="75"/>
      <c r="M5640" s="71"/>
      <c r="O5640" s="71"/>
      <c r="Q5640" s="71"/>
      <c r="V5640" s="4"/>
      <c r="X5640" s="4"/>
      <c r="AS5640" s="71"/>
    </row>
    <row r="5641" spans="1:45" ht="15" customHeight="1" x14ac:dyDescent="0.2">
      <c r="A5641" s="85"/>
      <c r="F5641" s="4"/>
      <c r="H5641" s="78"/>
      <c r="J5641" s="75"/>
      <c r="K5641" s="71"/>
      <c r="L5641" s="75"/>
      <c r="M5641" s="71"/>
      <c r="O5641" s="71"/>
      <c r="Q5641" s="71"/>
      <c r="V5641" s="4"/>
      <c r="X5641" s="4"/>
      <c r="AS5641" s="71"/>
    </row>
    <row r="5642" spans="1:45" ht="15" customHeight="1" x14ac:dyDescent="0.2">
      <c r="A5642" s="85"/>
      <c r="F5642" s="4"/>
      <c r="H5642" s="78"/>
      <c r="J5642" s="75"/>
      <c r="K5642" s="71"/>
      <c r="L5642" s="75"/>
      <c r="M5642" s="71"/>
      <c r="O5642" s="71"/>
      <c r="Q5642" s="71"/>
      <c r="V5642" s="4"/>
      <c r="X5642" s="4"/>
      <c r="AS5642" s="71"/>
    </row>
    <row r="5643" spans="1:45" ht="15" customHeight="1" x14ac:dyDescent="0.2">
      <c r="A5643" s="85"/>
      <c r="F5643" s="4"/>
      <c r="H5643" s="78"/>
      <c r="J5643" s="75"/>
      <c r="K5643" s="71"/>
      <c r="L5643" s="75"/>
      <c r="M5643" s="71"/>
      <c r="O5643" s="71"/>
      <c r="Q5643" s="71"/>
      <c r="V5643" s="4"/>
      <c r="X5643" s="4"/>
      <c r="AS5643" s="71"/>
    </row>
    <row r="5644" spans="1:45" ht="15" customHeight="1" x14ac:dyDescent="0.2">
      <c r="A5644" s="85"/>
      <c r="F5644" s="4"/>
      <c r="H5644" s="78"/>
      <c r="J5644" s="75"/>
      <c r="K5644" s="71"/>
      <c r="L5644" s="75"/>
      <c r="M5644" s="71"/>
      <c r="O5644" s="71"/>
      <c r="Q5644" s="71"/>
      <c r="V5644" s="4"/>
      <c r="X5644" s="4"/>
      <c r="AS5644" s="71"/>
    </row>
    <row r="5645" spans="1:45" ht="15" customHeight="1" x14ac:dyDescent="0.2">
      <c r="A5645" s="85"/>
      <c r="F5645" s="4"/>
      <c r="H5645" s="78"/>
      <c r="J5645" s="75"/>
      <c r="K5645" s="71"/>
      <c r="L5645" s="75"/>
      <c r="M5645" s="71"/>
      <c r="O5645" s="71"/>
      <c r="Q5645" s="71"/>
      <c r="V5645" s="4"/>
      <c r="X5645" s="4"/>
      <c r="AS5645" s="71"/>
    </row>
    <row r="5646" spans="1:45" ht="15" customHeight="1" x14ac:dyDescent="0.2">
      <c r="A5646" s="85"/>
      <c r="F5646" s="4"/>
      <c r="H5646" s="78"/>
      <c r="J5646" s="75"/>
      <c r="K5646" s="71"/>
      <c r="L5646" s="75"/>
      <c r="M5646" s="71"/>
      <c r="O5646" s="71"/>
      <c r="Q5646" s="71"/>
      <c r="V5646" s="4"/>
      <c r="X5646" s="4"/>
      <c r="AS5646" s="71"/>
    </row>
    <row r="5647" spans="1:45" ht="15" customHeight="1" x14ac:dyDescent="0.2">
      <c r="A5647" s="85"/>
      <c r="F5647" s="4"/>
      <c r="H5647" s="78"/>
      <c r="J5647" s="75"/>
      <c r="K5647" s="71"/>
      <c r="L5647" s="75"/>
      <c r="M5647" s="71"/>
      <c r="O5647" s="71"/>
      <c r="Q5647" s="71"/>
      <c r="V5647" s="4"/>
      <c r="X5647" s="4"/>
      <c r="AS5647" s="71"/>
    </row>
    <row r="5648" spans="1:45" ht="15" customHeight="1" x14ac:dyDescent="0.2">
      <c r="A5648" s="85"/>
      <c r="F5648" s="4"/>
      <c r="H5648" s="78"/>
      <c r="J5648" s="75"/>
      <c r="K5648" s="71"/>
      <c r="L5648" s="75"/>
      <c r="M5648" s="71"/>
      <c r="O5648" s="71"/>
      <c r="Q5648" s="71"/>
      <c r="V5648" s="4"/>
      <c r="X5648" s="4"/>
      <c r="AS5648" s="71"/>
    </row>
    <row r="5649" spans="1:45" ht="15" customHeight="1" x14ac:dyDescent="0.2">
      <c r="A5649" s="85"/>
      <c r="F5649" s="4"/>
      <c r="H5649" s="78"/>
      <c r="J5649" s="75"/>
      <c r="K5649" s="71"/>
      <c r="L5649" s="75"/>
      <c r="M5649" s="71"/>
      <c r="O5649" s="71"/>
      <c r="Q5649" s="71"/>
      <c r="V5649" s="4"/>
      <c r="X5649" s="4"/>
      <c r="AS5649" s="71"/>
    </row>
    <row r="5650" spans="1:45" ht="15" customHeight="1" x14ac:dyDescent="0.2">
      <c r="A5650" s="85"/>
      <c r="F5650" s="4"/>
      <c r="H5650" s="78"/>
      <c r="J5650" s="75"/>
      <c r="K5650" s="71"/>
      <c r="L5650" s="75"/>
      <c r="M5650" s="71"/>
      <c r="O5650" s="71"/>
      <c r="Q5650" s="71"/>
      <c r="V5650" s="4"/>
      <c r="X5650" s="4"/>
      <c r="AS5650" s="71"/>
    </row>
    <row r="5651" spans="1:45" ht="15" customHeight="1" x14ac:dyDescent="0.2">
      <c r="A5651" s="85"/>
      <c r="F5651" s="4"/>
      <c r="H5651" s="78"/>
      <c r="J5651" s="75"/>
      <c r="K5651" s="71"/>
      <c r="L5651" s="75"/>
      <c r="M5651" s="71"/>
      <c r="O5651" s="71"/>
      <c r="Q5651" s="71"/>
      <c r="V5651" s="4"/>
      <c r="X5651" s="4"/>
      <c r="AS5651" s="71"/>
    </row>
    <row r="5652" spans="1:45" ht="15" customHeight="1" x14ac:dyDescent="0.2">
      <c r="A5652" s="85"/>
      <c r="F5652" s="4"/>
      <c r="H5652" s="78"/>
      <c r="J5652" s="75"/>
      <c r="K5652" s="71"/>
      <c r="L5652" s="75"/>
      <c r="M5652" s="71"/>
      <c r="O5652" s="71"/>
      <c r="Q5652" s="71"/>
      <c r="V5652" s="4"/>
      <c r="X5652" s="4"/>
      <c r="AS5652" s="71"/>
    </row>
    <row r="5653" spans="1:45" ht="15" customHeight="1" x14ac:dyDescent="0.2">
      <c r="A5653" s="85"/>
      <c r="F5653" s="4"/>
      <c r="H5653" s="78"/>
      <c r="J5653" s="75"/>
      <c r="K5653" s="71"/>
      <c r="L5653" s="75"/>
      <c r="M5653" s="71"/>
      <c r="O5653" s="71"/>
      <c r="Q5653" s="71"/>
      <c r="V5653" s="4"/>
      <c r="X5653" s="4"/>
      <c r="AS5653" s="71"/>
    </row>
    <row r="5654" spans="1:45" ht="15" customHeight="1" x14ac:dyDescent="0.2">
      <c r="A5654" s="85"/>
      <c r="F5654" s="4"/>
      <c r="H5654" s="78"/>
      <c r="J5654" s="75"/>
      <c r="K5654" s="71"/>
      <c r="L5654" s="75"/>
      <c r="M5654" s="71"/>
      <c r="O5654" s="71"/>
      <c r="Q5654" s="71"/>
      <c r="V5654" s="4"/>
      <c r="X5654" s="4"/>
      <c r="AS5654" s="71"/>
    </row>
    <row r="5655" spans="1:45" ht="15" customHeight="1" x14ac:dyDescent="0.2">
      <c r="A5655" s="85"/>
      <c r="F5655" s="4"/>
      <c r="H5655" s="78"/>
      <c r="J5655" s="75"/>
      <c r="K5655" s="71"/>
      <c r="L5655" s="75"/>
      <c r="M5655" s="71"/>
      <c r="O5655" s="71"/>
      <c r="Q5655" s="71"/>
      <c r="V5655" s="4"/>
      <c r="X5655" s="4"/>
      <c r="AS5655" s="71"/>
    </row>
    <row r="5656" spans="1:45" ht="15" customHeight="1" x14ac:dyDescent="0.2">
      <c r="A5656" s="85"/>
      <c r="F5656" s="4"/>
      <c r="H5656" s="78"/>
      <c r="J5656" s="75"/>
      <c r="K5656" s="71"/>
      <c r="L5656" s="75"/>
      <c r="M5656" s="71"/>
      <c r="O5656" s="71"/>
      <c r="Q5656" s="71"/>
      <c r="V5656" s="4"/>
      <c r="X5656" s="4"/>
      <c r="AS5656" s="71"/>
    </row>
    <row r="5657" spans="1:45" ht="15" customHeight="1" x14ac:dyDescent="0.2">
      <c r="A5657" s="85"/>
      <c r="F5657" s="4"/>
      <c r="H5657" s="78"/>
      <c r="J5657" s="75"/>
      <c r="K5657" s="71"/>
      <c r="L5657" s="75"/>
      <c r="M5657" s="71"/>
      <c r="O5657" s="71"/>
      <c r="Q5657" s="71"/>
      <c r="V5657" s="4"/>
      <c r="X5657" s="4"/>
      <c r="AS5657" s="71"/>
    </row>
    <row r="5658" spans="1:45" ht="15" customHeight="1" x14ac:dyDescent="0.2">
      <c r="A5658" s="85"/>
      <c r="F5658" s="4"/>
      <c r="H5658" s="78"/>
      <c r="J5658" s="75"/>
      <c r="K5658" s="71"/>
      <c r="L5658" s="75"/>
      <c r="M5658" s="71"/>
      <c r="O5658" s="71"/>
      <c r="Q5658" s="71"/>
      <c r="V5658" s="4"/>
      <c r="X5658" s="4"/>
      <c r="AS5658" s="71"/>
    </row>
    <row r="5659" spans="1:45" ht="15" customHeight="1" x14ac:dyDescent="0.2">
      <c r="A5659" s="85"/>
      <c r="F5659" s="4"/>
      <c r="H5659" s="78"/>
      <c r="J5659" s="75"/>
      <c r="K5659" s="71"/>
      <c r="L5659" s="75"/>
      <c r="M5659" s="71"/>
      <c r="O5659" s="71"/>
      <c r="Q5659" s="71"/>
      <c r="V5659" s="4"/>
      <c r="X5659" s="4"/>
      <c r="AS5659" s="71"/>
    </row>
    <row r="5660" spans="1:45" ht="15" customHeight="1" x14ac:dyDescent="0.2">
      <c r="A5660" s="85"/>
      <c r="F5660" s="4"/>
      <c r="H5660" s="78"/>
      <c r="J5660" s="75"/>
      <c r="K5660" s="71"/>
      <c r="L5660" s="75"/>
      <c r="M5660" s="71"/>
      <c r="O5660" s="71"/>
      <c r="Q5660" s="71"/>
      <c r="V5660" s="4"/>
      <c r="X5660" s="4"/>
      <c r="AS5660" s="71"/>
    </row>
    <row r="5661" spans="1:45" ht="15" customHeight="1" x14ac:dyDescent="0.2">
      <c r="A5661" s="85"/>
      <c r="F5661" s="4"/>
      <c r="H5661" s="78"/>
      <c r="J5661" s="75"/>
      <c r="K5661" s="71"/>
      <c r="L5661" s="75"/>
      <c r="M5661" s="71"/>
      <c r="O5661" s="71"/>
      <c r="Q5661" s="71"/>
      <c r="V5661" s="4"/>
      <c r="X5661" s="4"/>
      <c r="AS5661" s="71"/>
    </row>
    <row r="5662" spans="1:45" ht="15" customHeight="1" x14ac:dyDescent="0.2">
      <c r="A5662" s="85"/>
      <c r="F5662" s="4"/>
      <c r="H5662" s="78"/>
      <c r="J5662" s="75"/>
      <c r="K5662" s="71"/>
      <c r="L5662" s="75"/>
      <c r="M5662" s="71"/>
      <c r="O5662" s="71"/>
      <c r="Q5662" s="71"/>
      <c r="V5662" s="4"/>
      <c r="X5662" s="4"/>
      <c r="AS5662" s="71"/>
    </row>
    <row r="5663" spans="1:45" ht="15" customHeight="1" x14ac:dyDescent="0.2">
      <c r="A5663" s="85"/>
      <c r="F5663" s="4"/>
      <c r="H5663" s="78"/>
      <c r="J5663" s="75"/>
      <c r="K5663" s="71"/>
      <c r="L5663" s="75"/>
      <c r="M5663" s="71"/>
      <c r="O5663" s="71"/>
      <c r="Q5663" s="71"/>
      <c r="V5663" s="4"/>
      <c r="X5663" s="4"/>
      <c r="AS5663" s="71"/>
    </row>
    <row r="5664" spans="1:45" ht="15" customHeight="1" x14ac:dyDescent="0.2">
      <c r="A5664" s="85"/>
      <c r="F5664" s="4"/>
      <c r="H5664" s="78"/>
      <c r="J5664" s="75"/>
      <c r="K5664" s="71"/>
      <c r="L5664" s="75"/>
      <c r="M5664" s="71"/>
      <c r="O5664" s="71"/>
      <c r="Q5664" s="71"/>
      <c r="V5664" s="4"/>
      <c r="X5664" s="4"/>
      <c r="AS5664" s="71"/>
    </row>
    <row r="5665" spans="1:45" ht="15" customHeight="1" x14ac:dyDescent="0.2">
      <c r="A5665" s="85"/>
      <c r="F5665" s="4"/>
      <c r="H5665" s="78"/>
      <c r="J5665" s="75"/>
      <c r="K5665" s="71"/>
      <c r="L5665" s="75"/>
      <c r="M5665" s="71"/>
      <c r="O5665" s="71"/>
      <c r="Q5665" s="71"/>
      <c r="V5665" s="4"/>
      <c r="X5665" s="4"/>
      <c r="AS5665" s="71"/>
    </row>
    <row r="5666" spans="1:45" ht="15" customHeight="1" x14ac:dyDescent="0.2">
      <c r="A5666" s="85"/>
      <c r="F5666" s="4"/>
      <c r="H5666" s="78"/>
      <c r="J5666" s="75"/>
      <c r="K5666" s="71"/>
      <c r="L5666" s="75"/>
      <c r="M5666" s="71"/>
      <c r="O5666" s="71"/>
      <c r="Q5666" s="71"/>
      <c r="V5666" s="4"/>
      <c r="X5666" s="4"/>
      <c r="AS5666" s="71"/>
    </row>
    <row r="5667" spans="1:45" ht="15" customHeight="1" x14ac:dyDescent="0.2">
      <c r="A5667" s="85"/>
      <c r="F5667" s="4"/>
      <c r="H5667" s="78"/>
      <c r="J5667" s="75"/>
      <c r="K5667" s="71"/>
      <c r="L5667" s="75"/>
      <c r="M5667" s="71"/>
      <c r="O5667" s="71"/>
      <c r="Q5667" s="71"/>
      <c r="V5667" s="4"/>
      <c r="X5667" s="4"/>
      <c r="AS5667" s="71"/>
    </row>
    <row r="5668" spans="1:45" ht="15" customHeight="1" x14ac:dyDescent="0.2">
      <c r="A5668" s="85"/>
      <c r="F5668" s="4"/>
      <c r="H5668" s="78"/>
      <c r="J5668" s="75"/>
      <c r="K5668" s="71"/>
      <c r="L5668" s="75"/>
      <c r="M5668" s="71"/>
      <c r="O5668" s="71"/>
      <c r="Q5668" s="71"/>
      <c r="V5668" s="4"/>
      <c r="X5668" s="4"/>
      <c r="AS5668" s="71"/>
    </row>
    <row r="5669" spans="1:45" ht="15" customHeight="1" x14ac:dyDescent="0.2">
      <c r="A5669" s="85"/>
      <c r="F5669" s="4"/>
      <c r="H5669" s="78"/>
      <c r="J5669" s="75"/>
      <c r="K5669" s="71"/>
      <c r="L5669" s="75"/>
      <c r="M5669" s="71"/>
      <c r="O5669" s="71"/>
      <c r="Q5669" s="71"/>
      <c r="V5669" s="4"/>
      <c r="X5669" s="4"/>
      <c r="AS5669" s="71"/>
    </row>
    <row r="5670" spans="1:45" ht="15" customHeight="1" x14ac:dyDescent="0.2">
      <c r="A5670" s="85"/>
      <c r="F5670" s="4"/>
      <c r="H5670" s="78"/>
      <c r="J5670" s="75"/>
      <c r="K5670" s="71"/>
      <c r="L5670" s="75"/>
      <c r="M5670" s="71"/>
      <c r="O5670" s="71"/>
      <c r="Q5670" s="71"/>
      <c r="V5670" s="4"/>
      <c r="X5670" s="4"/>
      <c r="AS5670" s="71"/>
    </row>
    <row r="5671" spans="1:45" ht="15" customHeight="1" x14ac:dyDescent="0.2">
      <c r="A5671" s="85"/>
      <c r="F5671" s="4"/>
      <c r="H5671" s="78"/>
      <c r="J5671" s="75"/>
      <c r="K5671" s="71"/>
      <c r="L5671" s="75"/>
      <c r="M5671" s="71"/>
      <c r="O5671" s="71"/>
      <c r="Q5671" s="71"/>
      <c r="V5671" s="4"/>
      <c r="X5671" s="4"/>
      <c r="AS5671" s="71"/>
    </row>
    <row r="5672" spans="1:45" ht="15" customHeight="1" x14ac:dyDescent="0.2">
      <c r="A5672" s="85"/>
      <c r="F5672" s="4"/>
      <c r="H5672" s="78"/>
      <c r="J5672" s="75"/>
      <c r="K5672" s="71"/>
      <c r="L5672" s="75"/>
      <c r="M5672" s="71"/>
      <c r="O5672" s="71"/>
      <c r="Q5672" s="71"/>
      <c r="V5672" s="4"/>
      <c r="X5672" s="4"/>
      <c r="AS5672" s="71"/>
    </row>
    <row r="5673" spans="1:45" ht="15" customHeight="1" x14ac:dyDescent="0.2">
      <c r="A5673" s="85"/>
      <c r="F5673" s="4"/>
      <c r="H5673" s="78"/>
      <c r="J5673" s="75"/>
      <c r="K5673" s="71"/>
      <c r="L5673" s="75"/>
      <c r="M5673" s="71"/>
      <c r="O5673" s="71"/>
      <c r="Q5673" s="71"/>
      <c r="V5673" s="4"/>
      <c r="X5673" s="4"/>
      <c r="AS5673" s="71"/>
    </row>
    <row r="5674" spans="1:45" ht="15" customHeight="1" x14ac:dyDescent="0.2">
      <c r="A5674" s="85"/>
      <c r="F5674" s="4"/>
      <c r="H5674" s="78"/>
      <c r="J5674" s="75"/>
      <c r="K5674" s="71"/>
      <c r="L5674" s="75"/>
      <c r="M5674" s="71"/>
      <c r="O5674" s="71"/>
      <c r="Q5674" s="71"/>
      <c r="V5674" s="4"/>
      <c r="X5674" s="4"/>
      <c r="AS5674" s="71"/>
    </row>
    <row r="5675" spans="1:45" ht="15" customHeight="1" x14ac:dyDescent="0.2">
      <c r="A5675" s="85"/>
      <c r="F5675" s="4"/>
      <c r="H5675" s="78"/>
      <c r="J5675" s="75"/>
      <c r="K5675" s="71"/>
      <c r="L5675" s="75"/>
      <c r="M5675" s="71"/>
      <c r="O5675" s="71"/>
      <c r="Q5675" s="71"/>
      <c r="V5675" s="4"/>
      <c r="X5675" s="4"/>
      <c r="AS5675" s="71"/>
    </row>
    <row r="5676" spans="1:45" ht="15" customHeight="1" x14ac:dyDescent="0.2">
      <c r="A5676" s="85"/>
      <c r="F5676" s="4"/>
      <c r="H5676" s="78"/>
      <c r="J5676" s="75"/>
      <c r="K5676" s="71"/>
      <c r="L5676" s="75"/>
      <c r="M5676" s="71"/>
      <c r="O5676" s="71"/>
      <c r="Q5676" s="71"/>
      <c r="V5676" s="4"/>
      <c r="X5676" s="4"/>
      <c r="AS5676" s="71"/>
    </row>
    <row r="5677" spans="1:45" ht="15" customHeight="1" x14ac:dyDescent="0.2">
      <c r="A5677" s="85"/>
      <c r="F5677" s="4"/>
      <c r="H5677" s="78"/>
      <c r="J5677" s="75"/>
      <c r="K5677" s="71"/>
      <c r="L5677" s="75"/>
      <c r="M5677" s="71"/>
      <c r="O5677" s="71"/>
      <c r="Q5677" s="71"/>
      <c r="V5677" s="4"/>
      <c r="X5677" s="4"/>
      <c r="AS5677" s="71"/>
    </row>
    <row r="5678" spans="1:45" ht="15" customHeight="1" x14ac:dyDescent="0.2">
      <c r="A5678" s="85"/>
      <c r="F5678" s="4"/>
      <c r="H5678" s="78"/>
      <c r="J5678" s="75"/>
      <c r="K5678" s="71"/>
      <c r="L5678" s="75"/>
      <c r="M5678" s="71"/>
      <c r="O5678" s="71"/>
      <c r="Q5678" s="71"/>
      <c r="V5678" s="4"/>
      <c r="X5678" s="4"/>
      <c r="AS5678" s="71"/>
    </row>
    <row r="5679" spans="1:45" ht="15" customHeight="1" x14ac:dyDescent="0.2">
      <c r="A5679" s="85"/>
      <c r="F5679" s="4"/>
      <c r="H5679" s="78"/>
      <c r="J5679" s="75"/>
      <c r="K5679" s="71"/>
      <c r="L5679" s="75"/>
      <c r="M5679" s="71"/>
      <c r="O5679" s="71"/>
      <c r="Q5679" s="71"/>
      <c r="V5679" s="4"/>
      <c r="X5679" s="4"/>
      <c r="AS5679" s="71"/>
    </row>
    <row r="5680" spans="1:45" ht="15" customHeight="1" x14ac:dyDescent="0.2">
      <c r="A5680" s="85"/>
      <c r="F5680" s="4"/>
      <c r="H5680" s="78"/>
      <c r="J5680" s="75"/>
      <c r="K5680" s="71"/>
      <c r="L5680" s="75"/>
      <c r="M5680" s="71"/>
      <c r="O5680" s="71"/>
      <c r="Q5680" s="71"/>
      <c r="V5680" s="4"/>
      <c r="X5680" s="4"/>
      <c r="AS5680" s="71"/>
    </row>
    <row r="5681" spans="1:45" ht="15" customHeight="1" x14ac:dyDescent="0.2">
      <c r="A5681" s="85"/>
      <c r="F5681" s="4"/>
      <c r="H5681" s="78"/>
      <c r="J5681" s="75"/>
      <c r="K5681" s="71"/>
      <c r="L5681" s="75"/>
      <c r="M5681" s="71"/>
      <c r="O5681" s="71"/>
      <c r="Q5681" s="71"/>
      <c r="V5681" s="4"/>
      <c r="X5681" s="4"/>
      <c r="AS5681" s="71"/>
    </row>
    <row r="5682" spans="1:45" ht="15" customHeight="1" x14ac:dyDescent="0.2">
      <c r="A5682" s="85"/>
      <c r="F5682" s="4"/>
      <c r="H5682" s="78"/>
      <c r="J5682" s="75"/>
      <c r="K5682" s="71"/>
      <c r="L5682" s="75"/>
      <c r="M5682" s="71"/>
      <c r="O5682" s="71"/>
      <c r="Q5682" s="71"/>
      <c r="V5682" s="4"/>
      <c r="X5682" s="4"/>
      <c r="AS5682" s="71"/>
    </row>
    <row r="5683" spans="1:45" ht="15" customHeight="1" x14ac:dyDescent="0.2">
      <c r="A5683" s="85"/>
      <c r="F5683" s="4"/>
      <c r="H5683" s="78"/>
      <c r="J5683" s="75"/>
      <c r="K5683" s="71"/>
      <c r="L5683" s="75"/>
      <c r="M5683" s="71"/>
      <c r="O5683" s="71"/>
      <c r="Q5683" s="71"/>
      <c r="V5683" s="4"/>
      <c r="X5683" s="4"/>
      <c r="AS5683" s="71"/>
    </row>
    <row r="5684" spans="1:45" ht="15" customHeight="1" x14ac:dyDescent="0.2">
      <c r="A5684" s="85"/>
      <c r="F5684" s="4"/>
      <c r="H5684" s="78"/>
      <c r="J5684" s="75"/>
      <c r="K5684" s="71"/>
      <c r="L5684" s="75"/>
      <c r="M5684" s="71"/>
      <c r="O5684" s="71"/>
      <c r="Q5684" s="71"/>
      <c r="V5684" s="4"/>
      <c r="X5684" s="4"/>
      <c r="AS5684" s="71"/>
    </row>
    <row r="5685" spans="1:45" ht="15" customHeight="1" x14ac:dyDescent="0.2">
      <c r="A5685" s="85"/>
      <c r="F5685" s="4"/>
      <c r="H5685" s="78"/>
      <c r="J5685" s="75"/>
      <c r="K5685" s="71"/>
      <c r="L5685" s="75"/>
      <c r="M5685" s="71"/>
      <c r="O5685" s="71"/>
      <c r="Q5685" s="71"/>
      <c r="V5685" s="4"/>
      <c r="X5685" s="4"/>
      <c r="AS5685" s="71"/>
    </row>
    <row r="5686" spans="1:45" ht="15" customHeight="1" x14ac:dyDescent="0.2">
      <c r="A5686" s="85"/>
      <c r="F5686" s="4"/>
      <c r="H5686" s="79"/>
      <c r="J5686" s="75"/>
      <c r="K5686" s="71"/>
      <c r="L5686" s="75"/>
      <c r="M5686" s="71"/>
      <c r="O5686" s="71"/>
      <c r="Q5686" s="71"/>
      <c r="V5686" s="4"/>
      <c r="X5686" s="4"/>
      <c r="AS5686" s="71"/>
    </row>
    <row r="5687" spans="1:45" ht="15" customHeight="1" x14ac:dyDescent="0.2">
      <c r="A5687" s="85"/>
      <c r="F5687" s="4"/>
      <c r="H5687" s="79"/>
      <c r="J5687" s="75"/>
      <c r="K5687" s="71"/>
      <c r="L5687" s="75"/>
      <c r="M5687" s="71"/>
      <c r="O5687" s="71"/>
      <c r="Q5687" s="71"/>
      <c r="V5687" s="4"/>
      <c r="X5687" s="4"/>
      <c r="AS5687" s="71"/>
    </row>
    <row r="5688" spans="1:45" ht="15" customHeight="1" x14ac:dyDescent="0.2">
      <c r="A5688" s="85"/>
      <c r="F5688" s="4"/>
      <c r="H5688" s="79"/>
      <c r="J5688" s="75"/>
      <c r="K5688" s="71"/>
      <c r="L5688" s="75"/>
      <c r="M5688" s="71"/>
      <c r="O5688" s="71"/>
      <c r="Q5688" s="71"/>
      <c r="V5688" s="4"/>
      <c r="X5688" s="4"/>
      <c r="AS5688" s="71"/>
    </row>
    <row r="5689" spans="1:45" ht="15" customHeight="1" x14ac:dyDescent="0.2">
      <c r="A5689" s="85"/>
      <c r="F5689" s="4"/>
      <c r="H5689" s="79"/>
      <c r="J5689" s="75"/>
      <c r="K5689" s="71"/>
      <c r="L5689" s="75"/>
      <c r="M5689" s="71"/>
      <c r="O5689" s="71"/>
      <c r="Q5689" s="71"/>
      <c r="V5689" s="4"/>
      <c r="X5689" s="4"/>
      <c r="AS5689" s="71"/>
    </row>
    <row r="5690" spans="1:45" ht="15" customHeight="1" x14ac:dyDescent="0.2">
      <c r="A5690" s="85"/>
      <c r="F5690" s="4"/>
      <c r="H5690" s="78"/>
      <c r="J5690" s="75"/>
      <c r="K5690" s="71"/>
      <c r="L5690" s="75"/>
      <c r="M5690" s="71"/>
      <c r="O5690" s="71"/>
      <c r="Q5690" s="71"/>
      <c r="V5690" s="4"/>
      <c r="X5690" s="4"/>
      <c r="AS5690" s="71"/>
    </row>
    <row r="5691" spans="1:45" ht="15" customHeight="1" x14ac:dyDescent="0.2">
      <c r="A5691" s="85"/>
      <c r="F5691" s="4"/>
      <c r="H5691" s="78"/>
      <c r="J5691" s="75"/>
      <c r="K5691" s="71"/>
      <c r="L5691" s="75"/>
      <c r="M5691" s="71"/>
      <c r="O5691" s="71"/>
      <c r="Q5691" s="71"/>
      <c r="V5691" s="4"/>
      <c r="X5691" s="4"/>
      <c r="AS5691" s="71"/>
    </row>
    <row r="5692" spans="1:45" ht="15" customHeight="1" x14ac:dyDescent="0.2">
      <c r="A5692" s="85"/>
      <c r="F5692" s="4"/>
      <c r="H5692" s="78"/>
      <c r="J5692" s="75"/>
      <c r="K5692" s="71"/>
      <c r="L5692" s="75"/>
      <c r="M5692" s="71"/>
      <c r="O5692" s="71"/>
      <c r="Q5692" s="71"/>
      <c r="V5692" s="4"/>
      <c r="X5692" s="4"/>
      <c r="AS5692" s="71"/>
    </row>
    <row r="5693" spans="1:45" ht="15" customHeight="1" x14ac:dyDescent="0.2">
      <c r="A5693" s="85"/>
      <c r="F5693" s="4"/>
      <c r="H5693" s="78"/>
      <c r="J5693" s="75"/>
      <c r="K5693" s="71"/>
      <c r="L5693" s="75"/>
      <c r="M5693" s="71"/>
      <c r="O5693" s="71"/>
      <c r="Q5693" s="71"/>
      <c r="V5693" s="4"/>
      <c r="X5693" s="4"/>
      <c r="AS5693" s="71"/>
    </row>
    <row r="5694" spans="1:45" ht="15" customHeight="1" x14ac:dyDescent="0.2">
      <c r="A5694" s="85"/>
      <c r="F5694" s="4"/>
      <c r="H5694" s="78"/>
      <c r="J5694" s="75"/>
      <c r="K5694" s="71"/>
      <c r="L5694" s="75"/>
      <c r="M5694" s="71"/>
      <c r="O5694" s="71"/>
      <c r="Q5694" s="71"/>
      <c r="V5694" s="4"/>
      <c r="X5694" s="4"/>
      <c r="AS5694" s="71"/>
    </row>
    <row r="5695" spans="1:45" ht="15" customHeight="1" x14ac:dyDescent="0.2">
      <c r="A5695" s="85"/>
      <c r="F5695" s="4"/>
      <c r="H5695" s="78"/>
      <c r="J5695" s="75"/>
      <c r="K5695" s="71"/>
      <c r="L5695" s="75"/>
      <c r="M5695" s="71"/>
      <c r="O5695" s="71"/>
      <c r="Q5695" s="71"/>
      <c r="V5695" s="4"/>
      <c r="X5695" s="4"/>
      <c r="AS5695" s="71"/>
    </row>
    <row r="5696" spans="1:45" ht="15" customHeight="1" x14ac:dyDescent="0.2">
      <c r="A5696" s="85"/>
      <c r="F5696" s="4"/>
      <c r="H5696" s="78"/>
      <c r="J5696" s="75"/>
      <c r="K5696" s="71"/>
      <c r="L5696" s="75"/>
      <c r="M5696" s="71"/>
      <c r="O5696" s="71"/>
      <c r="Q5696" s="71"/>
      <c r="V5696" s="4"/>
      <c r="X5696" s="4"/>
      <c r="AS5696" s="71"/>
    </row>
    <row r="5697" spans="1:45" ht="15" customHeight="1" x14ac:dyDescent="0.2">
      <c r="A5697" s="85"/>
      <c r="F5697" s="4"/>
      <c r="H5697" s="78"/>
      <c r="J5697" s="75"/>
      <c r="K5697" s="71"/>
      <c r="L5697" s="75"/>
      <c r="M5697" s="71"/>
      <c r="O5697" s="71"/>
      <c r="Q5697" s="71"/>
      <c r="V5697" s="4"/>
      <c r="X5697" s="4"/>
      <c r="AS5697" s="71"/>
    </row>
    <row r="5698" spans="1:45" ht="15" customHeight="1" x14ac:dyDescent="0.2">
      <c r="A5698" s="85"/>
      <c r="F5698" s="4"/>
      <c r="H5698" s="78"/>
      <c r="J5698" s="75"/>
      <c r="K5698" s="71"/>
      <c r="L5698" s="75"/>
      <c r="M5698" s="71"/>
      <c r="O5698" s="71"/>
      <c r="Q5698" s="71"/>
      <c r="V5698" s="4"/>
      <c r="X5698" s="4"/>
      <c r="AS5698" s="71"/>
    </row>
    <row r="5699" spans="1:45" ht="15" customHeight="1" x14ac:dyDescent="0.2">
      <c r="A5699" s="85"/>
      <c r="F5699" s="4"/>
      <c r="H5699" s="78"/>
      <c r="J5699" s="75"/>
      <c r="K5699" s="71"/>
      <c r="L5699" s="75"/>
      <c r="M5699" s="71"/>
      <c r="O5699" s="71"/>
      <c r="Q5699" s="71"/>
      <c r="V5699" s="4"/>
      <c r="X5699" s="4"/>
      <c r="AS5699" s="71"/>
    </row>
    <row r="5700" spans="1:45" ht="15" customHeight="1" x14ac:dyDescent="0.2">
      <c r="A5700" s="85"/>
      <c r="F5700" s="4"/>
      <c r="H5700" s="78"/>
      <c r="J5700" s="75"/>
      <c r="K5700" s="71"/>
      <c r="L5700" s="75"/>
      <c r="M5700" s="71"/>
      <c r="O5700" s="71"/>
      <c r="Q5700" s="71"/>
      <c r="V5700" s="4"/>
      <c r="X5700" s="4"/>
      <c r="AS5700" s="71"/>
    </row>
    <row r="5701" spans="1:45" ht="15" customHeight="1" x14ac:dyDescent="0.2">
      <c r="A5701" s="85"/>
      <c r="F5701" s="4"/>
      <c r="H5701" s="78"/>
      <c r="J5701" s="75"/>
      <c r="K5701" s="71"/>
      <c r="L5701" s="75"/>
      <c r="M5701" s="71"/>
      <c r="O5701" s="71"/>
      <c r="Q5701" s="71"/>
      <c r="V5701" s="4"/>
      <c r="X5701" s="4"/>
      <c r="AS5701" s="71"/>
    </row>
    <row r="5702" spans="1:45" ht="15" customHeight="1" x14ac:dyDescent="0.2">
      <c r="A5702" s="85"/>
      <c r="F5702" s="4"/>
      <c r="H5702" s="78"/>
      <c r="J5702" s="75"/>
      <c r="K5702" s="71"/>
      <c r="L5702" s="75"/>
      <c r="M5702" s="71"/>
      <c r="O5702" s="71"/>
      <c r="Q5702" s="71"/>
      <c r="V5702" s="4"/>
      <c r="X5702" s="4"/>
      <c r="AS5702" s="71"/>
    </row>
    <row r="5703" spans="1:45" ht="15" customHeight="1" x14ac:dyDescent="0.2">
      <c r="A5703" s="85"/>
      <c r="F5703" s="4"/>
      <c r="H5703" s="78"/>
      <c r="J5703" s="75"/>
      <c r="K5703" s="71"/>
      <c r="L5703" s="75"/>
      <c r="M5703" s="71"/>
      <c r="O5703" s="71"/>
      <c r="Q5703" s="71"/>
      <c r="V5703" s="4"/>
      <c r="X5703" s="4"/>
      <c r="AS5703" s="71"/>
    </row>
    <row r="5704" spans="1:45" ht="15" customHeight="1" x14ac:dyDescent="0.2">
      <c r="A5704" s="85"/>
      <c r="F5704" s="4"/>
      <c r="H5704" s="78"/>
      <c r="J5704" s="75"/>
      <c r="K5704" s="71"/>
      <c r="L5704" s="75"/>
      <c r="M5704" s="71"/>
      <c r="O5704" s="71"/>
      <c r="Q5704" s="71"/>
      <c r="V5704" s="4"/>
      <c r="X5704" s="4"/>
      <c r="AS5704" s="71"/>
    </row>
    <row r="5705" spans="1:45" ht="15" customHeight="1" x14ac:dyDescent="0.2">
      <c r="A5705" s="85"/>
      <c r="F5705" s="4"/>
      <c r="H5705" s="78"/>
      <c r="J5705" s="75"/>
      <c r="K5705" s="71"/>
      <c r="L5705" s="75"/>
      <c r="M5705" s="71"/>
      <c r="O5705" s="71"/>
      <c r="Q5705" s="71"/>
      <c r="V5705" s="4"/>
      <c r="X5705" s="4"/>
      <c r="AS5705" s="71"/>
    </row>
    <row r="5706" spans="1:45" ht="15" customHeight="1" x14ac:dyDescent="0.2">
      <c r="A5706" s="85"/>
      <c r="F5706" s="4"/>
      <c r="H5706" s="78"/>
      <c r="J5706" s="75"/>
      <c r="K5706" s="71"/>
      <c r="L5706" s="75"/>
      <c r="M5706" s="71"/>
      <c r="O5706" s="71"/>
      <c r="Q5706" s="71"/>
      <c r="V5706" s="4"/>
      <c r="X5706" s="4"/>
      <c r="AS5706" s="71"/>
    </row>
    <row r="5707" spans="1:45" ht="15" customHeight="1" x14ac:dyDescent="0.2">
      <c r="A5707" s="85"/>
      <c r="F5707" s="4"/>
      <c r="H5707" s="78"/>
      <c r="J5707" s="75"/>
      <c r="K5707" s="71"/>
      <c r="L5707" s="75"/>
      <c r="M5707" s="71"/>
      <c r="O5707" s="71"/>
      <c r="Q5707" s="71"/>
      <c r="V5707" s="4"/>
      <c r="X5707" s="4"/>
      <c r="AS5707" s="71"/>
    </row>
    <row r="5708" spans="1:45" ht="15" customHeight="1" x14ac:dyDescent="0.2">
      <c r="A5708" s="85"/>
      <c r="F5708" s="4"/>
      <c r="H5708" s="78"/>
      <c r="J5708" s="75"/>
      <c r="K5708" s="71"/>
      <c r="L5708" s="75"/>
      <c r="M5708" s="71"/>
      <c r="O5708" s="71"/>
      <c r="Q5708" s="71"/>
      <c r="V5708" s="4"/>
      <c r="X5708" s="4"/>
      <c r="AS5708" s="71"/>
    </row>
    <row r="5709" spans="1:45" ht="15" customHeight="1" x14ac:dyDescent="0.2">
      <c r="A5709" s="85"/>
      <c r="F5709" s="4"/>
      <c r="H5709" s="78"/>
      <c r="J5709" s="75"/>
      <c r="K5709" s="71"/>
      <c r="L5709" s="75"/>
      <c r="M5709" s="71"/>
      <c r="O5709" s="71"/>
      <c r="Q5709" s="71"/>
      <c r="V5709" s="4"/>
      <c r="X5709" s="4"/>
      <c r="AS5709" s="71"/>
    </row>
    <row r="5710" spans="1:45" ht="15" customHeight="1" x14ac:dyDescent="0.2">
      <c r="A5710" s="85"/>
      <c r="F5710" s="4"/>
      <c r="H5710" s="78"/>
      <c r="J5710" s="75"/>
      <c r="K5710" s="71"/>
      <c r="L5710" s="75"/>
      <c r="M5710" s="71"/>
      <c r="O5710" s="71"/>
      <c r="Q5710" s="71"/>
      <c r="V5710" s="4"/>
      <c r="X5710" s="4"/>
      <c r="AS5710" s="71"/>
    </row>
    <row r="5711" spans="1:45" ht="15" customHeight="1" x14ac:dyDescent="0.2">
      <c r="A5711" s="85"/>
      <c r="F5711" s="4"/>
      <c r="H5711" s="78"/>
      <c r="J5711" s="75"/>
      <c r="K5711" s="71"/>
      <c r="L5711" s="75"/>
      <c r="M5711" s="71"/>
      <c r="O5711" s="71"/>
      <c r="Q5711" s="71"/>
      <c r="V5711" s="4"/>
      <c r="X5711" s="4"/>
      <c r="AS5711" s="71"/>
    </row>
    <row r="5712" spans="1:45" ht="15" customHeight="1" x14ac:dyDescent="0.2">
      <c r="A5712" s="85"/>
      <c r="F5712" s="4"/>
      <c r="H5712" s="78"/>
      <c r="J5712" s="75"/>
      <c r="K5712" s="71"/>
      <c r="L5712" s="75"/>
      <c r="M5712" s="71"/>
      <c r="O5712" s="71"/>
      <c r="Q5712" s="71"/>
      <c r="V5712" s="4"/>
      <c r="X5712" s="4"/>
      <c r="AS5712" s="71"/>
    </row>
    <row r="5713" spans="1:45" ht="15" customHeight="1" x14ac:dyDescent="0.2">
      <c r="A5713" s="85"/>
      <c r="F5713" s="4"/>
      <c r="H5713" s="78"/>
      <c r="J5713" s="75"/>
      <c r="K5713" s="71"/>
      <c r="L5713" s="75"/>
      <c r="M5713" s="71"/>
      <c r="O5713" s="71"/>
      <c r="Q5713" s="71"/>
      <c r="V5713" s="4"/>
      <c r="X5713" s="4"/>
      <c r="AS5713" s="71"/>
    </row>
    <row r="5714" spans="1:45" ht="15" customHeight="1" x14ac:dyDescent="0.2">
      <c r="A5714" s="85"/>
      <c r="F5714" s="4"/>
      <c r="H5714" s="78"/>
      <c r="J5714" s="75"/>
      <c r="K5714" s="71"/>
      <c r="L5714" s="75"/>
      <c r="M5714" s="71"/>
      <c r="O5714" s="71"/>
      <c r="Q5714" s="71"/>
      <c r="V5714" s="4"/>
      <c r="X5714" s="4"/>
      <c r="AS5714" s="71"/>
    </row>
    <row r="5715" spans="1:45" ht="15" customHeight="1" x14ac:dyDescent="0.2">
      <c r="A5715" s="85"/>
      <c r="F5715" s="4"/>
      <c r="H5715" s="78"/>
      <c r="J5715" s="75"/>
      <c r="K5715" s="71"/>
      <c r="L5715" s="75"/>
      <c r="M5715" s="71"/>
      <c r="O5715" s="71"/>
      <c r="Q5715" s="71"/>
      <c r="V5715" s="4"/>
      <c r="X5715" s="4"/>
      <c r="AS5715" s="71"/>
    </row>
    <row r="5716" spans="1:45" ht="15" customHeight="1" x14ac:dyDescent="0.2">
      <c r="A5716" s="85"/>
      <c r="F5716" s="4"/>
      <c r="H5716" s="78"/>
      <c r="J5716" s="75"/>
      <c r="K5716" s="71"/>
      <c r="L5716" s="75"/>
      <c r="M5716" s="71"/>
      <c r="O5716" s="71"/>
      <c r="Q5716" s="71"/>
      <c r="V5716" s="4"/>
      <c r="X5716" s="4"/>
      <c r="AS5716" s="71"/>
    </row>
    <row r="5717" spans="1:45" ht="15" customHeight="1" x14ac:dyDescent="0.2">
      <c r="A5717" s="85"/>
      <c r="F5717" s="4"/>
      <c r="H5717" s="78"/>
      <c r="J5717" s="75"/>
      <c r="K5717" s="71"/>
      <c r="L5717" s="75"/>
      <c r="M5717" s="71"/>
      <c r="O5717" s="71"/>
      <c r="Q5717" s="71"/>
      <c r="V5717" s="4"/>
      <c r="X5717" s="4"/>
      <c r="AS5717" s="71"/>
    </row>
    <row r="5718" spans="1:45" ht="15" customHeight="1" x14ac:dyDescent="0.2">
      <c r="A5718" s="85"/>
      <c r="F5718" s="4"/>
      <c r="H5718" s="78"/>
      <c r="J5718" s="75"/>
      <c r="K5718" s="71"/>
      <c r="L5718" s="75"/>
      <c r="M5718" s="71"/>
      <c r="O5718" s="71"/>
      <c r="Q5718" s="71"/>
      <c r="V5718" s="4"/>
      <c r="X5718" s="4"/>
      <c r="AS5718" s="71"/>
    </row>
    <row r="5719" spans="1:45" ht="15" customHeight="1" x14ac:dyDescent="0.2">
      <c r="A5719" s="85"/>
      <c r="F5719" s="4"/>
      <c r="H5719" s="78"/>
      <c r="J5719" s="75"/>
      <c r="K5719" s="71"/>
      <c r="L5719" s="75"/>
      <c r="M5719" s="71"/>
      <c r="O5719" s="71"/>
      <c r="Q5719" s="71"/>
      <c r="V5719" s="4"/>
      <c r="X5719" s="4"/>
      <c r="AS5719" s="71"/>
    </row>
    <row r="5720" spans="1:45" ht="15" customHeight="1" x14ac:dyDescent="0.2">
      <c r="A5720" s="85"/>
      <c r="F5720" s="4"/>
      <c r="H5720" s="78"/>
      <c r="J5720" s="75"/>
      <c r="K5720" s="71"/>
      <c r="L5720" s="75"/>
      <c r="M5720" s="71"/>
      <c r="O5720" s="71"/>
      <c r="Q5720" s="71"/>
      <c r="V5720" s="4"/>
      <c r="X5720" s="4"/>
      <c r="AS5720" s="71"/>
    </row>
    <row r="5721" spans="1:45" ht="15" customHeight="1" x14ac:dyDescent="0.2">
      <c r="A5721" s="85"/>
      <c r="F5721" s="4"/>
      <c r="H5721" s="78"/>
      <c r="J5721" s="75"/>
      <c r="K5721" s="71"/>
      <c r="L5721" s="75"/>
      <c r="M5721" s="71"/>
      <c r="O5721" s="71"/>
      <c r="Q5721" s="71"/>
      <c r="V5721" s="4"/>
      <c r="X5721" s="4"/>
      <c r="AS5721" s="71"/>
    </row>
    <row r="5722" spans="1:45" ht="15" customHeight="1" x14ac:dyDescent="0.2">
      <c r="A5722" s="85"/>
      <c r="F5722" s="4"/>
      <c r="H5722" s="78"/>
      <c r="J5722" s="75"/>
      <c r="K5722" s="71"/>
      <c r="L5722" s="75"/>
      <c r="M5722" s="71"/>
      <c r="O5722" s="71"/>
      <c r="Q5722" s="71"/>
      <c r="V5722" s="4"/>
      <c r="X5722" s="4"/>
      <c r="AS5722" s="71"/>
    </row>
    <row r="5723" spans="1:45" ht="15" customHeight="1" x14ac:dyDescent="0.2">
      <c r="A5723" s="85"/>
      <c r="F5723" s="4"/>
      <c r="H5723" s="78"/>
      <c r="J5723" s="75"/>
      <c r="K5723" s="71"/>
      <c r="L5723" s="75"/>
      <c r="M5723" s="71"/>
      <c r="O5723" s="71"/>
      <c r="Q5723" s="71"/>
      <c r="V5723" s="4"/>
      <c r="X5723" s="4"/>
      <c r="AS5723" s="71"/>
    </row>
    <row r="5724" spans="1:45" ht="15" customHeight="1" x14ac:dyDescent="0.2">
      <c r="A5724" s="85"/>
      <c r="F5724" s="4"/>
      <c r="H5724" s="78"/>
      <c r="J5724" s="75"/>
      <c r="K5724" s="71"/>
      <c r="L5724" s="75"/>
      <c r="M5724" s="71"/>
      <c r="O5724" s="71"/>
      <c r="Q5724" s="71"/>
      <c r="V5724" s="4"/>
      <c r="X5724" s="4"/>
      <c r="AS5724" s="71"/>
    </row>
    <row r="5725" spans="1:45" ht="15" customHeight="1" x14ac:dyDescent="0.2">
      <c r="A5725" s="85"/>
      <c r="F5725" s="4"/>
      <c r="H5725" s="78"/>
      <c r="J5725" s="75"/>
      <c r="K5725" s="71"/>
      <c r="L5725" s="75"/>
      <c r="M5725" s="71"/>
      <c r="O5725" s="71"/>
      <c r="Q5725" s="71"/>
      <c r="V5725" s="4"/>
      <c r="X5725" s="4"/>
      <c r="AS5725" s="71"/>
    </row>
    <row r="5726" spans="1:45" ht="15" customHeight="1" x14ac:dyDescent="0.2">
      <c r="A5726" s="85"/>
      <c r="F5726" s="4"/>
      <c r="H5726" s="78"/>
      <c r="J5726" s="75"/>
      <c r="K5726" s="71"/>
      <c r="L5726" s="75"/>
      <c r="M5726" s="71"/>
      <c r="O5726" s="71"/>
      <c r="Q5726" s="71"/>
      <c r="V5726" s="4"/>
      <c r="X5726" s="4"/>
      <c r="AS5726" s="71"/>
    </row>
    <row r="5727" spans="1:45" ht="15" customHeight="1" x14ac:dyDescent="0.2">
      <c r="A5727" s="85"/>
      <c r="F5727" s="4"/>
      <c r="H5727" s="79"/>
      <c r="J5727" s="75"/>
      <c r="K5727" s="71"/>
      <c r="L5727" s="75"/>
      <c r="M5727" s="71"/>
      <c r="O5727" s="71"/>
      <c r="Q5727" s="71"/>
      <c r="V5727" s="4"/>
      <c r="X5727" s="4"/>
      <c r="AS5727" s="71"/>
    </row>
    <row r="5728" spans="1:45" ht="15" customHeight="1" x14ac:dyDescent="0.2">
      <c r="A5728" s="85"/>
      <c r="F5728" s="4"/>
      <c r="H5728" s="79"/>
      <c r="J5728" s="75"/>
      <c r="K5728" s="71"/>
      <c r="L5728" s="75"/>
      <c r="M5728" s="71"/>
      <c r="O5728" s="71"/>
      <c r="Q5728" s="71"/>
      <c r="V5728" s="4"/>
      <c r="X5728" s="4"/>
      <c r="AS5728" s="71"/>
    </row>
    <row r="5729" spans="1:45" ht="15" customHeight="1" x14ac:dyDescent="0.2">
      <c r="A5729" s="85"/>
      <c r="F5729" s="4"/>
      <c r="H5729" s="78"/>
      <c r="J5729" s="75"/>
      <c r="K5729" s="71"/>
      <c r="L5729" s="75"/>
      <c r="M5729" s="71"/>
      <c r="O5729" s="71"/>
      <c r="Q5729" s="71"/>
      <c r="V5729" s="4"/>
      <c r="X5729" s="4"/>
      <c r="AS5729" s="71"/>
    </row>
    <row r="5730" spans="1:45" ht="15" customHeight="1" x14ac:dyDescent="0.2">
      <c r="A5730" s="85"/>
      <c r="F5730" s="4"/>
      <c r="H5730" s="78"/>
      <c r="J5730" s="75"/>
      <c r="K5730" s="71"/>
      <c r="L5730" s="75"/>
      <c r="M5730" s="71"/>
      <c r="O5730" s="71"/>
      <c r="Q5730" s="71"/>
      <c r="V5730" s="4"/>
      <c r="X5730" s="4"/>
      <c r="AS5730" s="71"/>
    </row>
    <row r="5731" spans="1:45" ht="15" customHeight="1" x14ac:dyDescent="0.2">
      <c r="A5731" s="85"/>
      <c r="F5731" s="4"/>
      <c r="H5731" s="78"/>
      <c r="J5731" s="75"/>
      <c r="K5731" s="71"/>
      <c r="L5731" s="75"/>
      <c r="M5731" s="71"/>
      <c r="O5731" s="71"/>
      <c r="Q5731" s="71"/>
      <c r="V5731" s="4"/>
      <c r="X5731" s="4"/>
      <c r="AS5731" s="71"/>
    </row>
    <row r="5732" spans="1:45" ht="15" customHeight="1" x14ac:dyDescent="0.2">
      <c r="A5732" s="85"/>
      <c r="F5732" s="4"/>
      <c r="H5732" s="78"/>
      <c r="J5732" s="75"/>
      <c r="K5732" s="71"/>
      <c r="L5732" s="75"/>
      <c r="M5732" s="71"/>
      <c r="O5732" s="71"/>
      <c r="Q5732" s="71"/>
      <c r="V5732" s="4"/>
      <c r="X5732" s="4"/>
      <c r="AS5732" s="71"/>
    </row>
    <row r="5733" spans="1:45" ht="15" customHeight="1" x14ac:dyDescent="0.2">
      <c r="A5733" s="85"/>
      <c r="F5733" s="4"/>
      <c r="H5733" s="78"/>
      <c r="J5733" s="75"/>
      <c r="K5733" s="71"/>
      <c r="L5733" s="75"/>
      <c r="M5733" s="71"/>
      <c r="O5733" s="71"/>
      <c r="Q5733" s="71"/>
      <c r="V5733" s="4"/>
      <c r="X5733" s="4"/>
      <c r="AS5733" s="71"/>
    </row>
    <row r="5734" spans="1:45" ht="15" customHeight="1" x14ac:dyDescent="0.2">
      <c r="A5734" s="85"/>
      <c r="F5734" s="4"/>
      <c r="H5734" s="78"/>
      <c r="J5734" s="75"/>
      <c r="K5734" s="71"/>
      <c r="L5734" s="75"/>
      <c r="M5734" s="71"/>
      <c r="O5734" s="71"/>
      <c r="Q5734" s="71"/>
      <c r="V5734" s="4"/>
      <c r="X5734" s="4"/>
      <c r="AS5734" s="71"/>
    </row>
    <row r="5735" spans="1:45" ht="15" customHeight="1" x14ac:dyDescent="0.2">
      <c r="A5735" s="85"/>
      <c r="F5735" s="4"/>
      <c r="H5735" s="78"/>
      <c r="J5735" s="75"/>
      <c r="K5735" s="71"/>
      <c r="L5735" s="75"/>
      <c r="M5735" s="71"/>
      <c r="O5735" s="71"/>
      <c r="Q5735" s="71"/>
      <c r="V5735" s="4"/>
      <c r="X5735" s="4"/>
      <c r="AS5735" s="71"/>
    </row>
    <row r="5736" spans="1:45" ht="15" customHeight="1" x14ac:dyDescent="0.2">
      <c r="A5736" s="85"/>
      <c r="F5736" s="4"/>
      <c r="H5736" s="78"/>
      <c r="J5736" s="75"/>
      <c r="K5736" s="71"/>
      <c r="L5736" s="75"/>
      <c r="M5736" s="71"/>
      <c r="O5736" s="71"/>
      <c r="Q5736" s="71"/>
      <c r="V5736" s="4"/>
      <c r="X5736" s="4"/>
      <c r="AS5736" s="71"/>
    </row>
    <row r="5737" spans="1:45" ht="15" customHeight="1" x14ac:dyDescent="0.2">
      <c r="A5737" s="85"/>
      <c r="F5737" s="4"/>
      <c r="H5737" s="78"/>
      <c r="J5737" s="75"/>
      <c r="K5737" s="71"/>
      <c r="L5737" s="75"/>
      <c r="M5737" s="71"/>
      <c r="O5737" s="71"/>
      <c r="Q5737" s="71"/>
      <c r="V5737" s="4"/>
      <c r="X5737" s="4"/>
      <c r="AS5737" s="71"/>
    </row>
    <row r="5738" spans="1:45" ht="15" customHeight="1" x14ac:dyDescent="0.2">
      <c r="A5738" s="85"/>
      <c r="F5738" s="4"/>
      <c r="H5738" s="78"/>
      <c r="J5738" s="75"/>
      <c r="K5738" s="71"/>
      <c r="L5738" s="75"/>
      <c r="M5738" s="71"/>
      <c r="O5738" s="71"/>
      <c r="Q5738" s="71"/>
      <c r="V5738" s="4"/>
      <c r="X5738" s="4"/>
      <c r="AS5738" s="71"/>
    </row>
    <row r="5739" spans="1:45" ht="15" customHeight="1" x14ac:dyDescent="0.2">
      <c r="A5739" s="85"/>
      <c r="F5739" s="4"/>
      <c r="H5739" s="78"/>
      <c r="J5739" s="75"/>
      <c r="K5739" s="71"/>
      <c r="L5739" s="75"/>
      <c r="M5739" s="71"/>
      <c r="O5739" s="71"/>
      <c r="Q5739" s="71"/>
      <c r="V5739" s="4"/>
      <c r="X5739" s="4"/>
      <c r="AS5739" s="71"/>
    </row>
    <row r="5740" spans="1:45" ht="15" customHeight="1" x14ac:dyDescent="0.2">
      <c r="A5740" s="85"/>
      <c r="F5740" s="4"/>
      <c r="H5740" s="78"/>
      <c r="J5740" s="75"/>
      <c r="K5740" s="71"/>
      <c r="L5740" s="75"/>
      <c r="M5740" s="71"/>
      <c r="O5740" s="71"/>
      <c r="Q5740" s="71"/>
      <c r="V5740" s="4"/>
      <c r="X5740" s="4"/>
      <c r="AS5740" s="71"/>
    </row>
    <row r="5741" spans="1:45" ht="15" customHeight="1" x14ac:dyDescent="0.2">
      <c r="A5741" s="85"/>
      <c r="F5741" s="4"/>
      <c r="H5741" s="78"/>
      <c r="J5741" s="75"/>
      <c r="K5741" s="71"/>
      <c r="L5741" s="75"/>
      <c r="M5741" s="71"/>
      <c r="O5741" s="71"/>
      <c r="Q5741" s="71"/>
      <c r="V5741" s="4"/>
      <c r="X5741" s="4"/>
      <c r="AS5741" s="71"/>
    </row>
    <row r="5742" spans="1:45" ht="15" customHeight="1" x14ac:dyDescent="0.2">
      <c r="A5742" s="85"/>
      <c r="F5742" s="4"/>
      <c r="H5742" s="78"/>
      <c r="J5742" s="75"/>
      <c r="K5742" s="71"/>
      <c r="L5742" s="75"/>
      <c r="M5742" s="71"/>
      <c r="O5742" s="71"/>
      <c r="Q5742" s="71"/>
      <c r="V5742" s="4"/>
      <c r="X5742" s="4"/>
      <c r="AS5742" s="71"/>
    </row>
    <row r="5743" spans="1:45" ht="15" customHeight="1" x14ac:dyDescent="0.2">
      <c r="A5743" s="85"/>
      <c r="F5743" s="4"/>
      <c r="H5743" s="78"/>
      <c r="J5743" s="75"/>
      <c r="K5743" s="71"/>
      <c r="L5743" s="75"/>
      <c r="M5743" s="71"/>
      <c r="O5743" s="71"/>
      <c r="Q5743" s="71"/>
      <c r="V5743" s="4"/>
      <c r="X5743" s="4"/>
      <c r="AS5743" s="71"/>
    </row>
    <row r="5744" spans="1:45" ht="15" customHeight="1" x14ac:dyDescent="0.2">
      <c r="A5744" s="85"/>
      <c r="F5744" s="4"/>
      <c r="H5744" s="78"/>
      <c r="J5744" s="75"/>
      <c r="K5744" s="71"/>
      <c r="L5744" s="75"/>
      <c r="M5744" s="71"/>
      <c r="O5744" s="71"/>
      <c r="Q5744" s="71"/>
      <c r="V5744" s="4"/>
      <c r="X5744" s="4"/>
      <c r="AS5744" s="71"/>
    </row>
    <row r="5745" spans="1:45" ht="15" customHeight="1" x14ac:dyDescent="0.2">
      <c r="A5745" s="85"/>
      <c r="F5745" s="4"/>
      <c r="H5745" s="78"/>
      <c r="J5745" s="75"/>
      <c r="K5745" s="71"/>
      <c r="L5745" s="75"/>
      <c r="M5745" s="71"/>
      <c r="O5745" s="71"/>
      <c r="Q5745" s="71"/>
      <c r="V5745" s="4"/>
      <c r="X5745" s="4"/>
      <c r="AS5745" s="71"/>
    </row>
    <row r="5746" spans="1:45" ht="15" customHeight="1" x14ac:dyDescent="0.2">
      <c r="A5746" s="85"/>
      <c r="F5746" s="4"/>
      <c r="H5746" s="78"/>
      <c r="J5746" s="75"/>
      <c r="K5746" s="71"/>
      <c r="L5746" s="75"/>
      <c r="M5746" s="71"/>
      <c r="O5746" s="71"/>
      <c r="Q5746" s="71"/>
      <c r="V5746" s="4"/>
      <c r="X5746" s="4"/>
      <c r="AS5746" s="71"/>
    </row>
    <row r="5747" spans="1:45" ht="15" customHeight="1" x14ac:dyDescent="0.2">
      <c r="A5747" s="85"/>
      <c r="F5747" s="4"/>
      <c r="H5747" s="78"/>
      <c r="J5747" s="75"/>
      <c r="K5747" s="71"/>
      <c r="L5747" s="75"/>
      <c r="M5747" s="71"/>
      <c r="O5747" s="71"/>
      <c r="Q5747" s="71"/>
      <c r="V5747" s="4"/>
      <c r="X5747" s="4"/>
      <c r="AS5747" s="71"/>
    </row>
    <row r="5748" spans="1:45" ht="15" customHeight="1" x14ac:dyDescent="0.2">
      <c r="A5748" s="85"/>
      <c r="F5748" s="4"/>
      <c r="H5748" s="78"/>
      <c r="J5748" s="75"/>
      <c r="K5748" s="71"/>
      <c r="L5748" s="75"/>
      <c r="M5748" s="71"/>
      <c r="O5748" s="71"/>
      <c r="Q5748" s="71"/>
      <c r="V5748" s="4"/>
      <c r="X5748" s="4"/>
      <c r="AS5748" s="71"/>
    </row>
    <row r="5749" spans="1:45" ht="15" customHeight="1" x14ac:dyDescent="0.2">
      <c r="A5749" s="85"/>
      <c r="F5749" s="4"/>
      <c r="H5749" s="78"/>
      <c r="J5749" s="75"/>
      <c r="K5749" s="71"/>
      <c r="L5749" s="75"/>
      <c r="M5749" s="71"/>
      <c r="O5749" s="71"/>
      <c r="Q5749" s="71"/>
      <c r="V5749" s="4"/>
      <c r="X5749" s="4"/>
      <c r="AS5749" s="71"/>
    </row>
    <row r="5750" spans="1:45" ht="15" customHeight="1" x14ac:dyDescent="0.2">
      <c r="A5750" s="85"/>
      <c r="F5750" s="4"/>
      <c r="H5750" s="78"/>
      <c r="J5750" s="75"/>
      <c r="K5750" s="71"/>
      <c r="L5750" s="75"/>
      <c r="M5750" s="71"/>
      <c r="O5750" s="71"/>
      <c r="Q5750" s="71"/>
      <c r="V5750" s="4"/>
      <c r="X5750" s="4"/>
      <c r="AS5750" s="71"/>
    </row>
    <row r="5751" spans="1:45" ht="15" customHeight="1" x14ac:dyDescent="0.2">
      <c r="A5751" s="85"/>
      <c r="F5751" s="4"/>
      <c r="H5751" s="78"/>
      <c r="J5751" s="75"/>
      <c r="K5751" s="71"/>
      <c r="L5751" s="75"/>
      <c r="M5751" s="71"/>
      <c r="O5751" s="71"/>
      <c r="Q5751" s="71"/>
      <c r="V5751" s="4"/>
      <c r="X5751" s="4"/>
      <c r="AS5751" s="71"/>
    </row>
    <row r="5752" spans="1:45" ht="15" customHeight="1" x14ac:dyDescent="0.2">
      <c r="A5752" s="85"/>
      <c r="F5752" s="4"/>
      <c r="H5752" s="78"/>
      <c r="J5752" s="75"/>
      <c r="K5752" s="71"/>
      <c r="L5752" s="75"/>
      <c r="M5752" s="71"/>
      <c r="O5752" s="71"/>
      <c r="Q5752" s="71"/>
      <c r="V5752" s="4"/>
      <c r="X5752" s="4"/>
      <c r="AS5752" s="71"/>
    </row>
    <row r="5753" spans="1:45" ht="15" customHeight="1" x14ac:dyDescent="0.2">
      <c r="A5753" s="85"/>
      <c r="F5753" s="4"/>
      <c r="H5753" s="78"/>
      <c r="J5753" s="75"/>
      <c r="K5753" s="71"/>
      <c r="L5753" s="75"/>
      <c r="M5753" s="71"/>
      <c r="O5753" s="71"/>
      <c r="Q5753" s="71"/>
      <c r="V5753" s="4"/>
      <c r="X5753" s="4"/>
      <c r="AS5753" s="71"/>
    </row>
    <row r="5754" spans="1:45" ht="15" customHeight="1" x14ac:dyDescent="0.2">
      <c r="A5754" s="85"/>
      <c r="F5754" s="4"/>
      <c r="H5754" s="78"/>
      <c r="J5754" s="75"/>
      <c r="K5754" s="71"/>
      <c r="L5754" s="75"/>
      <c r="M5754" s="71"/>
      <c r="O5754" s="71"/>
      <c r="Q5754" s="71"/>
      <c r="V5754" s="4"/>
      <c r="X5754" s="4"/>
      <c r="AS5754" s="71"/>
    </row>
    <row r="5755" spans="1:45" ht="15" customHeight="1" x14ac:dyDescent="0.2">
      <c r="A5755" s="85"/>
      <c r="F5755" s="4"/>
      <c r="H5755" s="78"/>
      <c r="J5755" s="75"/>
      <c r="K5755" s="71"/>
      <c r="L5755" s="75"/>
      <c r="M5755" s="71"/>
      <c r="O5755" s="71"/>
      <c r="Q5755" s="71"/>
      <c r="V5755" s="4"/>
      <c r="X5755" s="4"/>
      <c r="AS5755" s="71"/>
    </row>
    <row r="5756" spans="1:45" ht="15" customHeight="1" x14ac:dyDescent="0.2">
      <c r="A5756" s="85"/>
      <c r="F5756" s="4"/>
      <c r="H5756" s="78"/>
      <c r="J5756" s="75"/>
      <c r="K5756" s="71"/>
      <c r="L5756" s="75"/>
      <c r="M5756" s="71"/>
      <c r="O5756" s="71"/>
      <c r="Q5756" s="71"/>
      <c r="V5756" s="4"/>
      <c r="X5756" s="4"/>
      <c r="AS5756" s="71"/>
    </row>
    <row r="5757" spans="1:45" ht="15" customHeight="1" x14ac:dyDescent="0.2">
      <c r="A5757" s="85"/>
      <c r="F5757" s="4"/>
      <c r="H5757" s="78"/>
      <c r="J5757" s="75"/>
      <c r="K5757" s="71"/>
      <c r="L5757" s="75"/>
      <c r="M5757" s="71"/>
      <c r="O5757" s="71"/>
      <c r="Q5757" s="71"/>
      <c r="V5757" s="4"/>
      <c r="X5757" s="4"/>
      <c r="AS5757" s="71"/>
    </row>
    <row r="5758" spans="1:45" ht="15" customHeight="1" x14ac:dyDescent="0.2">
      <c r="A5758" s="85"/>
      <c r="F5758" s="4"/>
      <c r="H5758" s="78"/>
      <c r="J5758" s="75"/>
      <c r="K5758" s="71"/>
      <c r="L5758" s="75"/>
      <c r="M5758" s="71"/>
      <c r="O5758" s="71"/>
      <c r="Q5758" s="71"/>
      <c r="V5758" s="4"/>
      <c r="X5758" s="4"/>
      <c r="AS5758" s="71"/>
    </row>
    <row r="5759" spans="1:45" ht="15" customHeight="1" x14ac:dyDescent="0.2">
      <c r="A5759" s="85"/>
      <c r="F5759" s="4"/>
      <c r="H5759" s="78"/>
      <c r="J5759" s="75"/>
      <c r="K5759" s="71"/>
      <c r="L5759" s="75"/>
      <c r="M5759" s="71"/>
      <c r="O5759" s="71"/>
      <c r="Q5759" s="71"/>
      <c r="V5759" s="4"/>
      <c r="X5759" s="4"/>
      <c r="AS5759" s="71"/>
    </row>
    <row r="5760" spans="1:45" ht="15" customHeight="1" x14ac:dyDescent="0.2">
      <c r="A5760" s="85"/>
      <c r="F5760" s="4"/>
      <c r="H5760" s="78"/>
      <c r="J5760" s="75"/>
      <c r="K5760" s="71"/>
      <c r="L5760" s="75"/>
      <c r="M5760" s="71"/>
      <c r="O5760" s="71"/>
      <c r="Q5760" s="71"/>
      <c r="V5760" s="4"/>
      <c r="X5760" s="4"/>
      <c r="AS5760" s="71"/>
    </row>
    <row r="5761" spans="1:45" ht="15" customHeight="1" x14ac:dyDescent="0.2">
      <c r="A5761" s="85"/>
      <c r="F5761" s="4"/>
      <c r="H5761" s="78"/>
      <c r="J5761" s="75"/>
      <c r="K5761" s="71"/>
      <c r="L5761" s="75"/>
      <c r="M5761" s="71"/>
      <c r="O5761" s="71"/>
      <c r="Q5761" s="71"/>
      <c r="V5761" s="4"/>
      <c r="X5761" s="4"/>
      <c r="AS5761" s="71"/>
    </row>
    <row r="5762" spans="1:45" ht="15" customHeight="1" x14ac:dyDescent="0.2">
      <c r="A5762" s="85"/>
      <c r="F5762" s="4"/>
      <c r="H5762" s="78"/>
      <c r="J5762" s="75"/>
      <c r="K5762" s="71"/>
      <c r="L5762" s="75"/>
      <c r="M5762" s="71"/>
      <c r="O5762" s="71"/>
      <c r="Q5762" s="71"/>
      <c r="V5762" s="4"/>
      <c r="X5762" s="4"/>
      <c r="AS5762" s="71"/>
    </row>
    <row r="5763" spans="1:45" ht="15" customHeight="1" x14ac:dyDescent="0.2">
      <c r="A5763" s="85"/>
      <c r="F5763" s="4"/>
      <c r="H5763" s="78"/>
      <c r="J5763" s="75"/>
      <c r="K5763" s="71"/>
      <c r="L5763" s="75"/>
      <c r="M5763" s="71"/>
      <c r="O5763" s="71"/>
      <c r="Q5763" s="71"/>
      <c r="V5763" s="4"/>
      <c r="X5763" s="4"/>
      <c r="AS5763" s="71"/>
    </row>
    <row r="5764" spans="1:45" ht="15" customHeight="1" x14ac:dyDescent="0.2">
      <c r="A5764" s="85"/>
      <c r="F5764" s="4"/>
      <c r="H5764" s="79"/>
      <c r="J5764" s="75"/>
      <c r="K5764" s="71"/>
      <c r="L5764" s="75"/>
      <c r="M5764" s="71"/>
      <c r="O5764" s="71"/>
      <c r="Q5764" s="71"/>
      <c r="V5764" s="4"/>
      <c r="X5764" s="4"/>
      <c r="AS5764" s="71"/>
    </row>
    <row r="5765" spans="1:45" ht="15" customHeight="1" x14ac:dyDescent="0.2">
      <c r="A5765" s="85"/>
      <c r="F5765" s="4"/>
      <c r="H5765" s="78"/>
      <c r="J5765" s="75"/>
      <c r="K5765" s="71"/>
      <c r="L5765" s="75"/>
      <c r="M5765" s="71"/>
      <c r="O5765" s="71"/>
      <c r="Q5765" s="71"/>
      <c r="V5765" s="4"/>
      <c r="X5765" s="4"/>
      <c r="AS5765" s="71"/>
    </row>
    <row r="5766" spans="1:45" ht="15" customHeight="1" x14ac:dyDescent="0.2">
      <c r="A5766" s="85"/>
      <c r="F5766" s="4"/>
      <c r="H5766" s="78"/>
      <c r="J5766" s="75"/>
      <c r="K5766" s="71"/>
      <c r="L5766" s="75"/>
      <c r="M5766" s="71"/>
      <c r="O5766" s="71"/>
      <c r="Q5766" s="71"/>
      <c r="V5766" s="4"/>
      <c r="X5766" s="4"/>
      <c r="AS5766" s="71"/>
    </row>
    <row r="5767" spans="1:45" ht="15" customHeight="1" x14ac:dyDescent="0.2">
      <c r="A5767" s="85"/>
      <c r="F5767" s="4"/>
      <c r="H5767" s="78"/>
      <c r="J5767" s="75"/>
      <c r="K5767" s="71"/>
      <c r="L5767" s="75"/>
      <c r="M5767" s="71"/>
      <c r="O5767" s="71"/>
      <c r="Q5767" s="71"/>
      <c r="V5767" s="4"/>
      <c r="X5767" s="4"/>
      <c r="AS5767" s="71"/>
    </row>
    <row r="5768" spans="1:45" ht="15" customHeight="1" x14ac:dyDescent="0.2">
      <c r="A5768" s="85"/>
      <c r="F5768" s="4"/>
      <c r="H5768" s="78"/>
      <c r="J5768" s="75"/>
      <c r="K5768" s="71"/>
      <c r="L5768" s="75"/>
      <c r="M5768" s="71"/>
      <c r="O5768" s="71"/>
      <c r="Q5768" s="71"/>
      <c r="V5768" s="4"/>
      <c r="X5768" s="4"/>
      <c r="AS5768" s="71"/>
    </row>
    <row r="5769" spans="1:45" ht="15" customHeight="1" x14ac:dyDescent="0.2">
      <c r="A5769" s="85"/>
      <c r="F5769" s="4"/>
      <c r="H5769" s="78"/>
      <c r="J5769" s="75"/>
      <c r="K5769" s="71"/>
      <c r="L5769" s="75"/>
      <c r="M5769" s="71"/>
      <c r="O5769" s="71"/>
      <c r="Q5769" s="71"/>
      <c r="V5769" s="4"/>
      <c r="X5769" s="4"/>
      <c r="AS5769" s="71"/>
    </row>
    <row r="5770" spans="1:45" ht="15" customHeight="1" x14ac:dyDescent="0.2">
      <c r="A5770" s="85"/>
      <c r="F5770" s="4"/>
      <c r="H5770" s="78"/>
      <c r="J5770" s="75"/>
      <c r="K5770" s="71"/>
      <c r="L5770" s="75"/>
      <c r="M5770" s="71"/>
      <c r="O5770" s="71"/>
      <c r="Q5770" s="71"/>
      <c r="V5770" s="4"/>
      <c r="X5770" s="4"/>
      <c r="AS5770" s="71"/>
    </row>
    <row r="5771" spans="1:45" ht="15" customHeight="1" x14ac:dyDescent="0.2">
      <c r="A5771" s="85"/>
      <c r="F5771" s="4"/>
      <c r="H5771" s="78"/>
      <c r="J5771" s="75"/>
      <c r="K5771" s="71"/>
      <c r="L5771" s="75"/>
      <c r="M5771" s="71"/>
      <c r="O5771" s="71"/>
      <c r="Q5771" s="71"/>
      <c r="V5771" s="4"/>
      <c r="X5771" s="4"/>
      <c r="AS5771" s="71"/>
    </row>
    <row r="5772" spans="1:45" ht="15" customHeight="1" x14ac:dyDescent="0.2">
      <c r="A5772" s="85"/>
      <c r="F5772" s="4"/>
      <c r="H5772" s="78"/>
      <c r="J5772" s="75"/>
      <c r="K5772" s="71"/>
      <c r="L5772" s="75"/>
      <c r="M5772" s="71"/>
      <c r="O5772" s="71"/>
      <c r="Q5772" s="71"/>
      <c r="V5772" s="4"/>
      <c r="X5772" s="4"/>
      <c r="AS5772" s="71"/>
    </row>
    <row r="5773" spans="1:45" ht="15" customHeight="1" x14ac:dyDescent="0.2">
      <c r="A5773" s="85"/>
      <c r="F5773" s="4"/>
      <c r="H5773" s="78"/>
      <c r="J5773" s="75"/>
      <c r="K5773" s="71"/>
      <c r="L5773" s="75"/>
      <c r="M5773" s="71"/>
      <c r="O5773" s="71"/>
      <c r="Q5773" s="71"/>
      <c r="V5773" s="4"/>
      <c r="X5773" s="4"/>
      <c r="AS5773" s="71"/>
    </row>
    <row r="5774" spans="1:45" ht="15" customHeight="1" x14ac:dyDescent="0.2">
      <c r="A5774" s="85"/>
      <c r="F5774" s="4"/>
      <c r="H5774" s="78"/>
      <c r="J5774" s="75"/>
      <c r="K5774" s="71"/>
      <c r="L5774" s="75"/>
      <c r="M5774" s="71"/>
      <c r="O5774" s="71"/>
      <c r="Q5774" s="71"/>
      <c r="V5774" s="4"/>
      <c r="X5774" s="4"/>
      <c r="AS5774" s="71"/>
    </row>
    <row r="5775" spans="1:45" ht="15" customHeight="1" x14ac:dyDescent="0.2">
      <c r="A5775" s="85"/>
      <c r="F5775" s="4"/>
      <c r="H5775" s="78"/>
      <c r="J5775" s="75"/>
      <c r="K5775" s="71"/>
      <c r="L5775" s="75"/>
      <c r="M5775" s="71"/>
      <c r="O5775" s="71"/>
      <c r="Q5775" s="71"/>
      <c r="V5775" s="4"/>
      <c r="X5775" s="4"/>
      <c r="AS5775" s="71"/>
    </row>
    <row r="5776" spans="1:45" ht="15" customHeight="1" x14ac:dyDescent="0.2">
      <c r="A5776" s="85"/>
      <c r="F5776" s="4"/>
      <c r="H5776" s="78"/>
      <c r="J5776" s="75"/>
      <c r="K5776" s="71"/>
      <c r="L5776" s="75"/>
      <c r="M5776" s="71"/>
      <c r="O5776" s="71"/>
      <c r="Q5776" s="71"/>
      <c r="V5776" s="4"/>
      <c r="X5776" s="4"/>
      <c r="AS5776" s="71"/>
    </row>
    <row r="5777" spans="1:45" ht="15" customHeight="1" x14ac:dyDescent="0.2">
      <c r="A5777" s="85"/>
      <c r="F5777" s="4"/>
      <c r="H5777" s="78"/>
      <c r="J5777" s="75"/>
      <c r="K5777" s="71"/>
      <c r="L5777" s="75"/>
      <c r="M5777" s="71"/>
      <c r="O5777" s="71"/>
      <c r="Q5777" s="71"/>
      <c r="V5777" s="4"/>
      <c r="X5777" s="4"/>
      <c r="AS5777" s="71"/>
    </row>
    <row r="5778" spans="1:45" ht="15" customHeight="1" x14ac:dyDescent="0.2">
      <c r="A5778" s="85"/>
      <c r="F5778" s="4"/>
      <c r="H5778" s="78"/>
      <c r="J5778" s="75"/>
      <c r="K5778" s="71"/>
      <c r="L5778" s="75"/>
      <c r="M5778" s="71"/>
      <c r="O5778" s="71"/>
      <c r="Q5778" s="71"/>
      <c r="V5778" s="4"/>
      <c r="X5778" s="4"/>
      <c r="AS5778" s="71"/>
    </row>
    <row r="5779" spans="1:45" ht="15" customHeight="1" x14ac:dyDescent="0.2">
      <c r="A5779" s="85"/>
      <c r="F5779" s="4"/>
      <c r="H5779" s="78"/>
      <c r="J5779" s="75"/>
      <c r="K5779" s="71"/>
      <c r="L5779" s="75"/>
      <c r="M5779" s="71"/>
      <c r="O5779" s="71"/>
      <c r="Q5779" s="71"/>
      <c r="V5779" s="4"/>
      <c r="X5779" s="4"/>
      <c r="AS5779" s="71"/>
    </row>
    <row r="5780" spans="1:45" ht="15" customHeight="1" x14ac:dyDescent="0.2">
      <c r="A5780" s="85"/>
      <c r="F5780" s="4"/>
      <c r="H5780" s="78"/>
      <c r="J5780" s="75"/>
      <c r="K5780" s="71"/>
      <c r="L5780" s="75"/>
      <c r="M5780" s="71"/>
      <c r="O5780" s="71"/>
      <c r="Q5780" s="71"/>
      <c r="V5780" s="4"/>
      <c r="X5780" s="4"/>
      <c r="AS5780" s="71"/>
    </row>
    <row r="5781" spans="1:45" ht="15" customHeight="1" x14ac:dyDescent="0.2">
      <c r="A5781" s="85"/>
      <c r="F5781" s="4"/>
      <c r="H5781" s="78"/>
      <c r="J5781" s="75"/>
      <c r="K5781" s="71"/>
      <c r="L5781" s="75"/>
      <c r="M5781" s="71"/>
      <c r="O5781" s="71"/>
      <c r="Q5781" s="71"/>
      <c r="V5781" s="4"/>
      <c r="X5781" s="4"/>
      <c r="AS5781" s="71"/>
    </row>
    <row r="5782" spans="1:45" ht="15" customHeight="1" x14ac:dyDescent="0.2">
      <c r="A5782" s="85"/>
      <c r="F5782" s="4"/>
      <c r="H5782" s="78"/>
      <c r="J5782" s="75"/>
      <c r="K5782" s="71"/>
      <c r="L5782" s="75"/>
      <c r="M5782" s="71"/>
      <c r="O5782" s="71"/>
      <c r="Q5782" s="71"/>
      <c r="V5782" s="4"/>
      <c r="X5782" s="4"/>
      <c r="AS5782" s="71"/>
    </row>
    <row r="5783" spans="1:45" ht="15" customHeight="1" x14ac:dyDescent="0.2">
      <c r="A5783" s="85"/>
      <c r="F5783" s="4"/>
      <c r="H5783" s="78"/>
      <c r="J5783" s="75"/>
      <c r="K5783" s="71"/>
      <c r="L5783" s="75"/>
      <c r="M5783" s="71"/>
      <c r="O5783" s="71"/>
      <c r="Q5783" s="71"/>
      <c r="V5783" s="4"/>
      <c r="X5783" s="4"/>
      <c r="AS5783" s="71"/>
    </row>
    <row r="5784" spans="1:45" ht="15" customHeight="1" x14ac:dyDescent="0.2">
      <c r="A5784" s="85"/>
      <c r="F5784" s="4"/>
      <c r="H5784" s="78"/>
      <c r="J5784" s="75"/>
      <c r="K5784" s="71"/>
      <c r="L5784" s="75"/>
      <c r="M5784" s="71"/>
      <c r="O5784" s="71"/>
      <c r="Q5784" s="71"/>
      <c r="V5784" s="4"/>
      <c r="X5784" s="4"/>
      <c r="AS5784" s="71"/>
    </row>
    <row r="5785" spans="1:45" ht="15" customHeight="1" x14ac:dyDescent="0.2">
      <c r="A5785" s="85"/>
      <c r="F5785" s="4"/>
      <c r="H5785" s="78"/>
      <c r="J5785" s="75"/>
      <c r="K5785" s="71"/>
      <c r="L5785" s="75"/>
      <c r="M5785" s="71"/>
      <c r="O5785" s="71"/>
      <c r="Q5785" s="71"/>
      <c r="V5785" s="4"/>
      <c r="X5785" s="4"/>
      <c r="AS5785" s="71"/>
    </row>
    <row r="5786" spans="1:45" ht="15" customHeight="1" x14ac:dyDescent="0.2">
      <c r="A5786" s="85"/>
      <c r="F5786" s="4"/>
      <c r="H5786" s="78"/>
      <c r="J5786" s="75"/>
      <c r="K5786" s="71"/>
      <c r="L5786" s="75"/>
      <c r="M5786" s="71"/>
      <c r="O5786" s="71"/>
      <c r="Q5786" s="71"/>
      <c r="V5786" s="4"/>
      <c r="X5786" s="4"/>
      <c r="AS5786" s="71"/>
    </row>
    <row r="5787" spans="1:45" ht="15" customHeight="1" x14ac:dyDescent="0.2">
      <c r="A5787" s="85"/>
      <c r="F5787" s="4"/>
      <c r="H5787" s="78"/>
      <c r="J5787" s="75"/>
      <c r="K5787" s="71"/>
      <c r="L5787" s="75"/>
      <c r="M5787" s="71"/>
      <c r="O5787" s="71"/>
      <c r="Q5787" s="71"/>
      <c r="V5787" s="4"/>
      <c r="X5787" s="4"/>
      <c r="AS5787" s="71"/>
    </row>
    <row r="5788" spans="1:45" ht="15" customHeight="1" x14ac:dyDescent="0.2">
      <c r="A5788" s="85"/>
      <c r="F5788" s="4"/>
      <c r="H5788" s="78"/>
      <c r="J5788" s="75"/>
      <c r="K5788" s="71"/>
      <c r="L5788" s="75"/>
      <c r="M5788" s="71"/>
      <c r="O5788" s="71"/>
      <c r="Q5788" s="71"/>
      <c r="V5788" s="4"/>
      <c r="X5788" s="4"/>
      <c r="AS5788" s="71"/>
    </row>
    <row r="5789" spans="1:45" ht="15" customHeight="1" x14ac:dyDescent="0.2">
      <c r="A5789" s="85"/>
      <c r="F5789" s="4"/>
      <c r="H5789" s="78"/>
      <c r="J5789" s="75"/>
      <c r="K5789" s="71"/>
      <c r="L5789" s="75"/>
      <c r="M5789" s="71"/>
      <c r="O5789" s="71"/>
      <c r="Q5789" s="71"/>
      <c r="V5789" s="4"/>
      <c r="X5789" s="4"/>
      <c r="AS5789" s="71"/>
    </row>
    <row r="5790" spans="1:45" ht="15" customHeight="1" x14ac:dyDescent="0.2">
      <c r="A5790" s="85"/>
      <c r="F5790" s="4"/>
      <c r="H5790" s="78"/>
      <c r="J5790" s="75"/>
      <c r="K5790" s="71"/>
      <c r="L5790" s="75"/>
      <c r="M5790" s="71"/>
      <c r="O5790" s="71"/>
      <c r="Q5790" s="71"/>
      <c r="V5790" s="4"/>
      <c r="X5790" s="4"/>
      <c r="AS5790" s="71"/>
    </row>
    <row r="5791" spans="1:45" ht="15" customHeight="1" x14ac:dyDescent="0.2">
      <c r="A5791" s="85"/>
      <c r="F5791" s="4"/>
      <c r="H5791" s="78"/>
      <c r="J5791" s="75"/>
      <c r="K5791" s="71"/>
      <c r="L5791" s="75"/>
      <c r="M5791" s="71"/>
      <c r="O5791" s="71"/>
      <c r="Q5791" s="71"/>
      <c r="V5791" s="4"/>
      <c r="X5791" s="4"/>
      <c r="AS5791" s="71"/>
    </row>
    <row r="5792" spans="1:45" ht="15" customHeight="1" x14ac:dyDescent="0.2">
      <c r="A5792" s="85"/>
      <c r="F5792" s="4"/>
      <c r="H5792" s="78"/>
      <c r="J5792" s="75"/>
      <c r="K5792" s="71"/>
      <c r="L5792" s="75"/>
      <c r="M5792" s="71"/>
      <c r="O5792" s="71"/>
      <c r="Q5792" s="71"/>
      <c r="V5792" s="4"/>
      <c r="X5792" s="4"/>
      <c r="AS5792" s="71"/>
    </row>
    <row r="5793" spans="1:45" ht="15" customHeight="1" x14ac:dyDescent="0.2">
      <c r="A5793" s="85"/>
      <c r="F5793" s="4"/>
      <c r="H5793" s="78"/>
      <c r="J5793" s="75"/>
      <c r="K5793" s="71"/>
      <c r="L5793" s="75"/>
      <c r="M5793" s="71"/>
      <c r="O5793" s="71"/>
      <c r="Q5793" s="71"/>
      <c r="V5793" s="4"/>
      <c r="X5793" s="4"/>
      <c r="AS5793" s="71"/>
    </row>
    <row r="5794" spans="1:45" ht="15" customHeight="1" x14ac:dyDescent="0.2">
      <c r="A5794" s="85"/>
      <c r="F5794" s="4"/>
      <c r="H5794" s="78"/>
      <c r="J5794" s="75"/>
      <c r="K5794" s="71"/>
      <c r="L5794" s="75"/>
      <c r="M5794" s="71"/>
      <c r="O5794" s="71"/>
      <c r="Q5794" s="71"/>
      <c r="V5794" s="4"/>
      <c r="X5794" s="4"/>
      <c r="AS5794" s="71"/>
    </row>
    <row r="5795" spans="1:45" ht="15" customHeight="1" x14ac:dyDescent="0.2">
      <c r="A5795" s="85"/>
      <c r="F5795" s="4"/>
      <c r="H5795" s="78"/>
      <c r="J5795" s="75"/>
      <c r="K5795" s="71"/>
      <c r="L5795" s="75"/>
      <c r="M5795" s="71"/>
      <c r="O5795" s="71"/>
      <c r="Q5795" s="71"/>
      <c r="V5795" s="4"/>
      <c r="X5795" s="4"/>
      <c r="AS5795" s="71"/>
    </row>
    <row r="5796" spans="1:45" ht="15" customHeight="1" x14ac:dyDescent="0.2">
      <c r="A5796" s="85"/>
      <c r="F5796" s="4"/>
      <c r="H5796" s="78"/>
      <c r="J5796" s="75"/>
      <c r="K5796" s="71"/>
      <c r="L5796" s="75"/>
      <c r="M5796" s="71"/>
      <c r="O5796" s="71"/>
      <c r="Q5796" s="71"/>
      <c r="V5796" s="4"/>
      <c r="X5796" s="4"/>
      <c r="AS5796" s="71"/>
    </row>
    <row r="5797" spans="1:45" ht="15" customHeight="1" x14ac:dyDescent="0.2">
      <c r="A5797" s="85"/>
      <c r="F5797" s="4"/>
      <c r="H5797" s="78"/>
      <c r="J5797" s="75"/>
      <c r="K5797" s="71"/>
      <c r="L5797" s="75"/>
      <c r="M5797" s="71"/>
      <c r="O5797" s="71"/>
      <c r="Q5797" s="71"/>
      <c r="V5797" s="4"/>
      <c r="X5797" s="4"/>
      <c r="AS5797" s="71"/>
    </row>
    <row r="5798" spans="1:45" ht="15" customHeight="1" x14ac:dyDescent="0.2">
      <c r="A5798" s="85"/>
      <c r="F5798" s="4"/>
      <c r="H5798" s="78"/>
      <c r="J5798" s="75"/>
      <c r="K5798" s="71"/>
      <c r="L5798" s="75"/>
      <c r="M5798" s="71"/>
      <c r="O5798" s="71"/>
      <c r="Q5798" s="71"/>
      <c r="V5798" s="4"/>
      <c r="X5798" s="4"/>
      <c r="AS5798" s="71"/>
    </row>
    <row r="5799" spans="1:45" ht="15" customHeight="1" x14ac:dyDescent="0.2">
      <c r="A5799" s="85"/>
      <c r="F5799" s="4"/>
      <c r="H5799" s="78"/>
      <c r="J5799" s="75"/>
      <c r="K5799" s="71"/>
      <c r="L5799" s="75"/>
      <c r="M5799" s="71"/>
      <c r="O5799" s="71"/>
      <c r="Q5799" s="71"/>
      <c r="V5799" s="4"/>
      <c r="X5799" s="4"/>
      <c r="AS5799" s="71"/>
    </row>
    <row r="5800" spans="1:45" ht="15" customHeight="1" x14ac:dyDescent="0.2">
      <c r="A5800" s="85"/>
      <c r="F5800" s="4"/>
      <c r="H5800" s="78"/>
      <c r="J5800" s="75"/>
      <c r="K5800" s="71"/>
      <c r="L5800" s="75"/>
      <c r="M5800" s="71"/>
      <c r="O5800" s="71"/>
      <c r="Q5800" s="71"/>
      <c r="V5800" s="4"/>
      <c r="X5800" s="4"/>
      <c r="AS5800" s="71"/>
    </row>
    <row r="5801" spans="1:45" ht="15" customHeight="1" x14ac:dyDescent="0.2">
      <c r="A5801" s="85"/>
      <c r="F5801" s="4"/>
      <c r="H5801" s="78"/>
      <c r="J5801" s="75"/>
      <c r="K5801" s="71"/>
      <c r="L5801" s="75"/>
      <c r="M5801" s="71"/>
      <c r="O5801" s="71"/>
      <c r="Q5801" s="71"/>
      <c r="V5801" s="4"/>
      <c r="X5801" s="4"/>
      <c r="AS5801" s="71"/>
    </row>
    <row r="5802" spans="1:45" ht="15" customHeight="1" x14ac:dyDescent="0.2">
      <c r="A5802" s="85"/>
      <c r="F5802" s="4"/>
      <c r="H5802" s="78"/>
      <c r="J5802" s="75"/>
      <c r="K5802" s="71"/>
      <c r="L5802" s="75"/>
      <c r="M5802" s="71"/>
      <c r="O5802" s="71"/>
      <c r="Q5802" s="71"/>
      <c r="V5802" s="4"/>
      <c r="X5802" s="4"/>
      <c r="AS5802" s="71"/>
    </row>
    <row r="5803" spans="1:45" ht="15" customHeight="1" x14ac:dyDescent="0.2">
      <c r="A5803" s="85"/>
      <c r="F5803" s="4"/>
      <c r="H5803" s="78"/>
      <c r="J5803" s="75"/>
      <c r="K5803" s="71"/>
      <c r="L5803" s="75"/>
      <c r="M5803" s="71"/>
      <c r="O5803" s="71"/>
      <c r="Q5803" s="71"/>
      <c r="V5803" s="4"/>
      <c r="X5803" s="4"/>
      <c r="AS5803" s="71"/>
    </row>
    <row r="5804" spans="1:45" ht="15" customHeight="1" x14ac:dyDescent="0.2">
      <c r="A5804" s="85"/>
      <c r="F5804" s="4"/>
      <c r="H5804" s="78"/>
      <c r="J5804" s="75"/>
      <c r="K5804" s="71"/>
      <c r="L5804" s="75"/>
      <c r="M5804" s="71"/>
      <c r="O5804" s="71"/>
      <c r="Q5804" s="71"/>
      <c r="V5804" s="4"/>
      <c r="X5804" s="4"/>
      <c r="AS5804" s="71"/>
    </row>
    <row r="5805" spans="1:45" ht="15" customHeight="1" x14ac:dyDescent="0.2">
      <c r="A5805" s="85"/>
      <c r="F5805" s="4"/>
      <c r="H5805" s="78"/>
      <c r="J5805" s="75"/>
      <c r="K5805" s="71"/>
      <c r="L5805" s="75"/>
      <c r="M5805" s="71"/>
      <c r="O5805" s="71"/>
      <c r="Q5805" s="71"/>
      <c r="V5805" s="4"/>
      <c r="X5805" s="4"/>
      <c r="AS5805" s="71"/>
    </row>
    <row r="5806" spans="1:45" ht="15" customHeight="1" x14ac:dyDescent="0.2">
      <c r="A5806" s="85"/>
      <c r="F5806" s="4"/>
      <c r="H5806" s="78"/>
      <c r="J5806" s="75"/>
      <c r="K5806" s="71"/>
      <c r="L5806" s="75"/>
      <c r="M5806" s="71"/>
      <c r="O5806" s="71"/>
      <c r="Q5806" s="71"/>
      <c r="V5806" s="4"/>
      <c r="X5806" s="4"/>
      <c r="AS5806" s="71"/>
    </row>
    <row r="5807" spans="1:45" ht="15" customHeight="1" x14ac:dyDescent="0.2">
      <c r="A5807" s="85"/>
      <c r="F5807" s="4"/>
      <c r="H5807" s="78"/>
      <c r="J5807" s="75"/>
      <c r="K5807" s="71"/>
      <c r="L5807" s="75"/>
      <c r="M5807" s="71"/>
      <c r="O5807" s="71"/>
      <c r="Q5807" s="71"/>
      <c r="V5807" s="4"/>
      <c r="X5807" s="4"/>
      <c r="AS5807" s="71"/>
    </row>
    <row r="5808" spans="1:45" ht="15" customHeight="1" x14ac:dyDescent="0.2">
      <c r="A5808" s="85"/>
      <c r="F5808" s="4"/>
      <c r="H5808" s="78"/>
      <c r="J5808" s="75"/>
      <c r="K5808" s="71"/>
      <c r="L5808" s="75"/>
      <c r="M5808" s="71"/>
      <c r="O5808" s="71"/>
      <c r="Q5808" s="71"/>
      <c r="V5808" s="4"/>
      <c r="X5808" s="4"/>
      <c r="AS5808" s="71"/>
    </row>
    <row r="5809" spans="1:45" ht="15" customHeight="1" x14ac:dyDescent="0.2">
      <c r="A5809" s="85"/>
      <c r="F5809" s="4"/>
      <c r="H5809" s="78"/>
      <c r="J5809" s="75"/>
      <c r="K5809" s="71"/>
      <c r="L5809" s="75"/>
      <c r="M5809" s="71"/>
      <c r="O5809" s="71"/>
      <c r="Q5809" s="71"/>
      <c r="V5809" s="4"/>
      <c r="X5809" s="4"/>
      <c r="AS5809" s="71"/>
    </row>
    <row r="5810" spans="1:45" ht="15" customHeight="1" x14ac:dyDescent="0.2">
      <c r="A5810" s="85"/>
      <c r="F5810" s="4"/>
      <c r="H5810" s="78"/>
      <c r="J5810" s="75"/>
      <c r="K5810" s="71"/>
      <c r="L5810" s="75"/>
      <c r="M5810" s="71"/>
      <c r="O5810" s="71"/>
      <c r="Q5810" s="71"/>
      <c r="V5810" s="4"/>
      <c r="X5810" s="4"/>
      <c r="AS5810" s="71"/>
    </row>
    <row r="5811" spans="1:45" ht="15" customHeight="1" x14ac:dyDescent="0.2">
      <c r="A5811" s="85"/>
      <c r="F5811" s="4"/>
      <c r="H5811" s="78"/>
      <c r="J5811" s="75"/>
      <c r="K5811" s="71"/>
      <c r="L5811" s="75"/>
      <c r="M5811" s="71"/>
      <c r="O5811" s="71"/>
      <c r="Q5811" s="71"/>
      <c r="V5811" s="4"/>
      <c r="X5811" s="4"/>
      <c r="AS5811" s="71"/>
    </row>
    <row r="5812" spans="1:45" ht="15" customHeight="1" x14ac:dyDescent="0.2">
      <c r="A5812" s="85"/>
      <c r="F5812" s="4"/>
      <c r="H5812" s="78"/>
      <c r="J5812" s="75"/>
      <c r="K5812" s="71"/>
      <c r="L5812" s="75"/>
      <c r="M5812" s="71"/>
      <c r="O5812" s="71"/>
      <c r="Q5812" s="71"/>
      <c r="V5812" s="4"/>
      <c r="X5812" s="4"/>
      <c r="AS5812" s="71"/>
    </row>
    <row r="5813" spans="1:45" ht="15" customHeight="1" x14ac:dyDescent="0.2">
      <c r="A5813" s="85"/>
      <c r="F5813" s="4"/>
      <c r="H5813" s="78"/>
      <c r="J5813" s="75"/>
      <c r="K5813" s="71"/>
      <c r="L5813" s="75"/>
      <c r="M5813" s="71"/>
      <c r="O5813" s="71"/>
      <c r="Q5813" s="71"/>
      <c r="V5813" s="4"/>
      <c r="X5813" s="4"/>
      <c r="AS5813" s="71"/>
    </row>
    <row r="5814" spans="1:45" ht="15" customHeight="1" x14ac:dyDescent="0.2">
      <c r="A5814" s="85"/>
      <c r="F5814" s="4"/>
      <c r="H5814" s="78"/>
      <c r="J5814" s="75"/>
      <c r="K5814" s="71"/>
      <c r="L5814" s="75"/>
      <c r="M5814" s="71"/>
      <c r="O5814" s="71"/>
      <c r="Q5814" s="71"/>
      <c r="V5814" s="4"/>
      <c r="X5814" s="4"/>
      <c r="AS5814" s="71"/>
    </row>
    <row r="5815" spans="1:45" ht="15" customHeight="1" x14ac:dyDescent="0.2">
      <c r="A5815" s="85"/>
      <c r="F5815" s="4"/>
      <c r="H5815" s="78"/>
      <c r="J5815" s="75"/>
      <c r="K5815" s="71"/>
      <c r="L5815" s="75"/>
      <c r="M5815" s="71"/>
      <c r="O5815" s="71"/>
      <c r="Q5815" s="71"/>
      <c r="V5815" s="4"/>
      <c r="X5815" s="4"/>
      <c r="AS5815" s="71"/>
    </row>
    <row r="5816" spans="1:45" ht="15" customHeight="1" x14ac:dyDescent="0.2">
      <c r="A5816" s="85"/>
      <c r="F5816" s="4"/>
      <c r="H5816" s="78"/>
      <c r="J5816" s="75"/>
      <c r="K5816" s="71"/>
      <c r="L5816" s="75"/>
      <c r="M5816" s="71"/>
      <c r="O5816" s="71"/>
      <c r="Q5816" s="71"/>
      <c r="V5816" s="4"/>
      <c r="X5816" s="4"/>
      <c r="AS5816" s="71"/>
    </row>
    <row r="5817" spans="1:45" ht="15" customHeight="1" x14ac:dyDescent="0.2">
      <c r="A5817" s="85"/>
      <c r="F5817" s="4"/>
      <c r="H5817" s="78"/>
      <c r="J5817" s="75"/>
      <c r="K5817" s="71"/>
      <c r="L5817" s="75"/>
      <c r="M5817" s="71"/>
      <c r="O5817" s="71"/>
      <c r="Q5817" s="71"/>
      <c r="V5817" s="4"/>
      <c r="X5817" s="4"/>
      <c r="AS5817" s="71"/>
    </row>
    <row r="5818" spans="1:45" ht="15" customHeight="1" x14ac:dyDescent="0.2">
      <c r="A5818" s="85"/>
      <c r="F5818" s="4"/>
      <c r="H5818" s="78"/>
      <c r="J5818" s="75"/>
      <c r="K5818" s="71"/>
      <c r="L5818" s="75"/>
      <c r="M5818" s="71"/>
      <c r="O5818" s="71"/>
      <c r="Q5818" s="71"/>
      <c r="V5818" s="4"/>
      <c r="X5818" s="4"/>
      <c r="AS5818" s="71"/>
    </row>
    <row r="5819" spans="1:45" ht="15" customHeight="1" x14ac:dyDescent="0.2">
      <c r="A5819" s="85"/>
      <c r="F5819" s="4"/>
      <c r="H5819" s="78"/>
      <c r="J5819" s="75"/>
      <c r="K5819" s="71"/>
      <c r="L5819" s="75"/>
      <c r="M5819" s="71"/>
      <c r="O5819" s="71"/>
      <c r="Q5819" s="71"/>
      <c r="V5819" s="4"/>
      <c r="X5819" s="4"/>
      <c r="AS5819" s="71"/>
    </row>
    <row r="5820" spans="1:45" ht="15" customHeight="1" x14ac:dyDescent="0.2">
      <c r="A5820" s="85"/>
      <c r="F5820" s="4"/>
      <c r="H5820" s="78"/>
      <c r="J5820" s="75"/>
      <c r="K5820" s="71"/>
      <c r="L5820" s="75"/>
      <c r="M5820" s="71"/>
      <c r="O5820" s="71"/>
      <c r="Q5820" s="71"/>
      <c r="V5820" s="4"/>
      <c r="X5820" s="4"/>
      <c r="AS5820" s="71"/>
    </row>
    <row r="5821" spans="1:45" ht="15" customHeight="1" x14ac:dyDescent="0.2">
      <c r="A5821" s="85"/>
      <c r="F5821" s="4"/>
      <c r="H5821" s="78"/>
      <c r="J5821" s="75"/>
      <c r="K5821" s="71"/>
      <c r="L5821" s="75"/>
      <c r="M5821" s="71"/>
      <c r="O5821" s="71"/>
      <c r="Q5821" s="71"/>
      <c r="V5821" s="4"/>
      <c r="X5821" s="4"/>
      <c r="AS5821" s="71"/>
    </row>
    <row r="5822" spans="1:45" ht="15" customHeight="1" x14ac:dyDescent="0.2">
      <c r="A5822" s="85"/>
      <c r="F5822" s="4"/>
      <c r="H5822" s="78"/>
      <c r="J5822" s="75"/>
      <c r="K5822" s="71"/>
      <c r="L5822" s="75"/>
      <c r="M5822" s="71"/>
      <c r="O5822" s="71"/>
      <c r="Q5822" s="71"/>
      <c r="V5822" s="4"/>
      <c r="X5822" s="4"/>
      <c r="AS5822" s="71"/>
    </row>
    <row r="5823" spans="1:45" ht="15" customHeight="1" x14ac:dyDescent="0.2">
      <c r="A5823" s="85"/>
      <c r="F5823" s="4"/>
      <c r="H5823" s="78"/>
      <c r="J5823" s="75"/>
      <c r="K5823" s="71"/>
      <c r="L5823" s="75"/>
      <c r="M5823" s="71"/>
      <c r="O5823" s="71"/>
      <c r="Q5823" s="71"/>
      <c r="V5823" s="4"/>
      <c r="X5823" s="4"/>
      <c r="AS5823" s="71"/>
    </row>
    <row r="5824" spans="1:45" ht="15" customHeight="1" x14ac:dyDescent="0.2">
      <c r="A5824" s="85"/>
      <c r="F5824" s="4"/>
      <c r="H5824" s="78"/>
      <c r="J5824" s="75"/>
      <c r="K5824" s="71"/>
      <c r="L5824" s="75"/>
      <c r="M5824" s="71"/>
      <c r="O5824" s="71"/>
      <c r="Q5824" s="71"/>
      <c r="V5824" s="4"/>
      <c r="X5824" s="4"/>
      <c r="AS5824" s="71"/>
    </row>
    <row r="5825" spans="1:45" ht="15" customHeight="1" x14ac:dyDescent="0.2">
      <c r="A5825" s="85"/>
      <c r="F5825" s="4"/>
      <c r="H5825" s="78"/>
      <c r="J5825" s="75"/>
      <c r="K5825" s="71"/>
      <c r="L5825" s="75"/>
      <c r="M5825" s="71"/>
      <c r="O5825" s="71"/>
      <c r="Q5825" s="71"/>
      <c r="V5825" s="4"/>
      <c r="X5825" s="4"/>
      <c r="AS5825" s="71"/>
    </row>
    <row r="5826" spans="1:45" ht="15" customHeight="1" x14ac:dyDescent="0.2">
      <c r="A5826" s="85"/>
      <c r="F5826" s="4"/>
      <c r="H5826" s="78"/>
      <c r="J5826" s="75"/>
      <c r="K5826" s="71"/>
      <c r="L5826" s="75"/>
      <c r="M5826" s="71"/>
      <c r="O5826" s="71"/>
      <c r="Q5826" s="71"/>
      <c r="V5826" s="4"/>
      <c r="X5826" s="4"/>
      <c r="AS5826" s="71"/>
    </row>
    <row r="5827" spans="1:45" ht="15" customHeight="1" x14ac:dyDescent="0.2">
      <c r="A5827" s="85"/>
      <c r="F5827" s="4"/>
      <c r="H5827" s="78"/>
      <c r="J5827" s="75"/>
      <c r="K5827" s="71"/>
      <c r="L5827" s="75"/>
      <c r="M5827" s="71"/>
      <c r="O5827" s="71"/>
      <c r="Q5827" s="71"/>
      <c r="V5827" s="4"/>
      <c r="X5827" s="4"/>
      <c r="AS5827" s="71"/>
    </row>
    <row r="5828" spans="1:45" ht="15" customHeight="1" x14ac:dyDescent="0.2">
      <c r="A5828" s="85"/>
      <c r="F5828" s="4"/>
      <c r="H5828" s="78"/>
      <c r="J5828" s="75"/>
      <c r="K5828" s="71"/>
      <c r="L5828" s="75"/>
      <c r="M5828" s="71"/>
      <c r="O5828" s="71"/>
      <c r="Q5828" s="71"/>
      <c r="V5828" s="4"/>
      <c r="X5828" s="4"/>
      <c r="AS5828" s="71"/>
    </row>
    <row r="5829" spans="1:45" ht="15" customHeight="1" x14ac:dyDescent="0.2">
      <c r="A5829" s="85"/>
      <c r="F5829" s="4"/>
      <c r="H5829" s="78"/>
      <c r="J5829" s="75"/>
      <c r="K5829" s="71"/>
      <c r="L5829" s="75"/>
      <c r="M5829" s="71"/>
      <c r="O5829" s="71"/>
      <c r="Q5829" s="71"/>
      <c r="V5829" s="4"/>
      <c r="X5829" s="4"/>
      <c r="AS5829" s="71"/>
    </row>
    <row r="5830" spans="1:45" ht="15" customHeight="1" x14ac:dyDescent="0.2">
      <c r="A5830" s="85"/>
      <c r="F5830" s="4"/>
      <c r="H5830" s="78"/>
      <c r="J5830" s="75"/>
      <c r="K5830" s="71"/>
      <c r="L5830" s="75"/>
      <c r="M5830" s="71"/>
      <c r="O5830" s="71"/>
      <c r="Q5830" s="71"/>
      <c r="V5830" s="4"/>
      <c r="X5830" s="4"/>
      <c r="AS5830" s="71"/>
    </row>
    <row r="5831" spans="1:45" ht="15" customHeight="1" x14ac:dyDescent="0.2">
      <c r="A5831" s="85"/>
      <c r="F5831" s="4"/>
      <c r="H5831" s="78"/>
      <c r="J5831" s="75"/>
      <c r="K5831" s="71"/>
      <c r="L5831" s="75"/>
      <c r="M5831" s="71"/>
      <c r="O5831" s="71"/>
      <c r="Q5831" s="71"/>
      <c r="V5831" s="4"/>
      <c r="X5831" s="4"/>
      <c r="AS5831" s="71"/>
    </row>
    <row r="5832" spans="1:45" ht="15" customHeight="1" x14ac:dyDescent="0.2">
      <c r="A5832" s="85"/>
      <c r="F5832" s="4"/>
      <c r="H5832" s="78"/>
      <c r="J5832" s="75"/>
      <c r="K5832" s="71"/>
      <c r="L5832" s="75"/>
      <c r="M5832" s="71"/>
      <c r="O5832" s="71"/>
      <c r="Q5832" s="71"/>
      <c r="V5832" s="4"/>
      <c r="X5832" s="4"/>
      <c r="AS5832" s="71"/>
    </row>
    <row r="5833" spans="1:45" ht="15" customHeight="1" x14ac:dyDescent="0.2">
      <c r="A5833" s="85"/>
      <c r="F5833" s="4"/>
      <c r="H5833" s="78"/>
      <c r="J5833" s="75"/>
      <c r="K5833" s="71"/>
      <c r="L5833" s="75"/>
      <c r="M5833" s="71"/>
      <c r="O5833" s="71"/>
      <c r="Q5833" s="71"/>
      <c r="V5833" s="4"/>
      <c r="X5833" s="4"/>
      <c r="AS5833" s="71"/>
    </row>
    <row r="5834" spans="1:45" ht="15" customHeight="1" x14ac:dyDescent="0.2">
      <c r="A5834" s="85"/>
      <c r="F5834" s="4"/>
      <c r="H5834" s="78"/>
      <c r="J5834" s="75"/>
      <c r="K5834" s="71"/>
      <c r="L5834" s="75"/>
      <c r="M5834" s="71"/>
      <c r="O5834" s="71"/>
      <c r="Q5834" s="71"/>
      <c r="V5834" s="4"/>
      <c r="X5834" s="4"/>
      <c r="AS5834" s="71"/>
    </row>
    <row r="5835" spans="1:45" ht="15" customHeight="1" x14ac:dyDescent="0.2">
      <c r="A5835" s="85"/>
      <c r="F5835" s="4"/>
      <c r="H5835" s="78"/>
      <c r="J5835" s="75"/>
      <c r="K5835" s="71"/>
      <c r="L5835" s="75"/>
      <c r="M5835" s="71"/>
      <c r="O5835" s="71"/>
      <c r="Q5835" s="71"/>
      <c r="V5835" s="4"/>
      <c r="X5835" s="4"/>
      <c r="AS5835" s="71"/>
    </row>
    <row r="5836" spans="1:45" ht="15" customHeight="1" x14ac:dyDescent="0.2">
      <c r="A5836" s="85"/>
      <c r="F5836" s="4"/>
      <c r="H5836" s="78"/>
      <c r="J5836" s="75"/>
      <c r="K5836" s="71"/>
      <c r="L5836" s="75"/>
      <c r="M5836" s="71"/>
      <c r="O5836" s="71"/>
      <c r="Q5836" s="71"/>
      <c r="V5836" s="4"/>
      <c r="X5836" s="4"/>
      <c r="AS5836" s="71"/>
    </row>
    <row r="5837" spans="1:45" ht="15" customHeight="1" x14ac:dyDescent="0.2">
      <c r="A5837" s="85"/>
      <c r="F5837" s="4"/>
      <c r="H5837" s="78"/>
      <c r="J5837" s="75"/>
      <c r="K5837" s="71"/>
      <c r="L5837" s="75"/>
      <c r="M5837" s="71"/>
      <c r="O5837" s="71"/>
      <c r="Q5837" s="71"/>
      <c r="V5837" s="4"/>
      <c r="X5837" s="4"/>
      <c r="AS5837" s="71"/>
    </row>
    <row r="5838" spans="1:45" ht="15" customHeight="1" x14ac:dyDescent="0.2">
      <c r="A5838" s="85"/>
      <c r="F5838" s="4"/>
      <c r="H5838" s="78"/>
      <c r="J5838" s="75"/>
      <c r="K5838" s="71"/>
      <c r="L5838" s="75"/>
      <c r="M5838" s="71"/>
      <c r="O5838" s="71"/>
      <c r="Q5838" s="71"/>
      <c r="V5838" s="4"/>
      <c r="X5838" s="4"/>
      <c r="AS5838" s="71"/>
    </row>
    <row r="5839" spans="1:45" ht="15" customHeight="1" x14ac:dyDescent="0.2">
      <c r="A5839" s="85"/>
      <c r="F5839" s="4"/>
      <c r="H5839" s="78"/>
      <c r="J5839" s="75"/>
      <c r="K5839" s="71"/>
      <c r="L5839" s="75"/>
      <c r="M5839" s="71"/>
      <c r="O5839" s="71"/>
      <c r="Q5839" s="71"/>
      <c r="V5839" s="4"/>
      <c r="X5839" s="4"/>
      <c r="AS5839" s="71"/>
    </row>
    <row r="5840" spans="1:45" ht="15" customHeight="1" x14ac:dyDescent="0.2">
      <c r="A5840" s="85"/>
      <c r="F5840" s="4"/>
      <c r="H5840" s="78"/>
      <c r="J5840" s="75"/>
      <c r="K5840" s="71"/>
      <c r="L5840" s="75"/>
      <c r="M5840" s="71"/>
      <c r="O5840" s="71"/>
      <c r="Q5840" s="71"/>
      <c r="V5840" s="4"/>
      <c r="X5840" s="4"/>
      <c r="AS5840" s="71"/>
    </row>
    <row r="5841" spans="1:45" ht="15" customHeight="1" x14ac:dyDescent="0.2">
      <c r="A5841" s="85"/>
      <c r="F5841" s="4"/>
      <c r="H5841" s="78"/>
      <c r="J5841" s="75"/>
      <c r="K5841" s="71"/>
      <c r="L5841" s="75"/>
      <c r="M5841" s="71"/>
      <c r="O5841" s="71"/>
      <c r="Q5841" s="71"/>
      <c r="V5841" s="4"/>
      <c r="X5841" s="4"/>
      <c r="AS5841" s="71"/>
    </row>
    <row r="5842" spans="1:45" ht="15" customHeight="1" x14ac:dyDescent="0.2">
      <c r="A5842" s="85"/>
      <c r="F5842" s="4"/>
      <c r="H5842" s="78"/>
      <c r="J5842" s="75"/>
      <c r="K5842" s="71"/>
      <c r="L5842" s="75"/>
      <c r="M5842" s="71"/>
      <c r="O5842" s="71"/>
      <c r="Q5842" s="71"/>
      <c r="V5842" s="4"/>
      <c r="X5842" s="4"/>
      <c r="AS5842" s="71"/>
    </row>
    <row r="5843" spans="1:45" ht="15" customHeight="1" x14ac:dyDescent="0.2">
      <c r="A5843" s="85"/>
      <c r="F5843" s="4"/>
      <c r="H5843" s="78"/>
      <c r="J5843" s="75"/>
      <c r="K5843" s="71"/>
      <c r="L5843" s="75"/>
      <c r="M5843" s="71"/>
      <c r="O5843" s="71"/>
      <c r="Q5843" s="71"/>
      <c r="V5843" s="4"/>
      <c r="X5843" s="4"/>
      <c r="AS5843" s="71"/>
    </row>
    <row r="5844" spans="1:45" ht="15" customHeight="1" x14ac:dyDescent="0.2">
      <c r="A5844" s="85"/>
      <c r="F5844" s="4"/>
      <c r="H5844" s="78"/>
      <c r="J5844" s="75"/>
      <c r="K5844" s="71"/>
      <c r="L5844" s="75"/>
      <c r="M5844" s="71"/>
      <c r="O5844" s="71"/>
      <c r="Q5844" s="71"/>
      <c r="V5844" s="4"/>
      <c r="X5844" s="4"/>
      <c r="AS5844" s="71"/>
    </row>
    <row r="5845" spans="1:45" ht="15" customHeight="1" x14ac:dyDescent="0.2">
      <c r="A5845" s="85"/>
      <c r="F5845" s="4"/>
      <c r="H5845" s="78"/>
      <c r="J5845" s="75"/>
      <c r="K5845" s="71"/>
      <c r="L5845" s="75"/>
      <c r="M5845" s="71"/>
      <c r="O5845" s="71"/>
      <c r="Q5845" s="71"/>
      <c r="V5845" s="4"/>
      <c r="X5845" s="4"/>
      <c r="AS5845" s="71"/>
    </row>
    <row r="5846" spans="1:45" ht="15" customHeight="1" x14ac:dyDescent="0.2">
      <c r="A5846" s="85"/>
      <c r="F5846" s="4"/>
      <c r="H5846" s="78"/>
      <c r="J5846" s="75"/>
      <c r="K5846" s="71"/>
      <c r="L5846" s="75"/>
      <c r="M5846" s="71"/>
      <c r="O5846" s="71"/>
      <c r="Q5846" s="71"/>
      <c r="V5846" s="4"/>
      <c r="X5846" s="4"/>
      <c r="AS5846" s="71"/>
    </row>
    <row r="5847" spans="1:45" ht="15" customHeight="1" x14ac:dyDescent="0.2">
      <c r="A5847" s="85"/>
      <c r="F5847" s="4"/>
      <c r="H5847" s="78"/>
      <c r="J5847" s="75"/>
      <c r="K5847" s="71"/>
      <c r="L5847" s="75"/>
      <c r="M5847" s="71"/>
      <c r="O5847" s="71"/>
      <c r="Q5847" s="71"/>
      <c r="V5847" s="4"/>
      <c r="X5847" s="4"/>
      <c r="AS5847" s="71"/>
    </row>
    <row r="5848" spans="1:45" ht="15" customHeight="1" x14ac:dyDescent="0.2">
      <c r="A5848" s="85"/>
      <c r="F5848" s="4"/>
      <c r="H5848" s="79"/>
      <c r="J5848" s="75"/>
      <c r="K5848" s="71"/>
      <c r="L5848" s="75"/>
      <c r="M5848" s="71"/>
      <c r="O5848" s="71"/>
      <c r="Q5848" s="71"/>
      <c r="V5848" s="4"/>
      <c r="X5848" s="4"/>
      <c r="AS5848" s="71"/>
    </row>
    <row r="5849" spans="1:45" ht="15" customHeight="1" x14ac:dyDescent="0.2">
      <c r="A5849" s="85"/>
      <c r="F5849" s="4"/>
      <c r="H5849" s="79"/>
      <c r="J5849" s="75"/>
      <c r="K5849" s="71"/>
      <c r="L5849" s="75"/>
      <c r="M5849" s="71"/>
      <c r="O5849" s="71"/>
      <c r="Q5849" s="71"/>
      <c r="V5849" s="4"/>
      <c r="X5849" s="4"/>
      <c r="AS5849" s="71"/>
    </row>
    <row r="5850" spans="1:45" ht="15" customHeight="1" x14ac:dyDescent="0.2">
      <c r="A5850" s="85"/>
      <c r="F5850" s="4"/>
      <c r="H5850" s="79"/>
      <c r="J5850" s="75"/>
      <c r="K5850" s="71"/>
      <c r="L5850" s="75"/>
      <c r="M5850" s="71"/>
      <c r="O5850" s="71"/>
      <c r="Q5850" s="71"/>
      <c r="V5850" s="4"/>
      <c r="X5850" s="4"/>
      <c r="AS5850" s="71"/>
    </row>
    <row r="5851" spans="1:45" ht="15" customHeight="1" x14ac:dyDescent="0.2">
      <c r="A5851" s="85"/>
      <c r="F5851" s="4"/>
      <c r="H5851" s="79"/>
      <c r="J5851" s="75"/>
      <c r="K5851" s="71"/>
      <c r="L5851" s="75"/>
      <c r="M5851" s="71"/>
      <c r="O5851" s="71"/>
      <c r="Q5851" s="71"/>
      <c r="V5851" s="4"/>
      <c r="X5851" s="4"/>
      <c r="AS5851" s="71"/>
    </row>
    <row r="5852" spans="1:45" ht="15" customHeight="1" x14ac:dyDescent="0.2">
      <c r="A5852" s="85"/>
      <c r="F5852" s="4"/>
      <c r="H5852" s="79"/>
      <c r="J5852" s="75"/>
      <c r="K5852" s="71"/>
      <c r="L5852" s="75"/>
      <c r="M5852" s="71"/>
      <c r="O5852" s="71"/>
      <c r="Q5852" s="71"/>
      <c r="V5852" s="4"/>
      <c r="X5852" s="4"/>
      <c r="AS5852" s="71"/>
    </row>
    <row r="5853" spans="1:45" ht="15" customHeight="1" x14ac:dyDescent="0.2">
      <c r="A5853" s="85"/>
      <c r="F5853" s="4"/>
      <c r="H5853" s="79"/>
      <c r="J5853" s="75"/>
      <c r="K5853" s="71"/>
      <c r="L5853" s="75"/>
      <c r="M5853" s="71"/>
      <c r="O5853" s="71"/>
      <c r="Q5853" s="71"/>
      <c r="V5853" s="4"/>
      <c r="X5853" s="4"/>
      <c r="AS5853" s="71"/>
    </row>
    <row r="5854" spans="1:45" ht="15" customHeight="1" x14ac:dyDescent="0.2">
      <c r="A5854" s="85"/>
      <c r="F5854" s="4"/>
      <c r="H5854" s="78"/>
      <c r="J5854" s="75"/>
      <c r="K5854" s="71"/>
      <c r="L5854" s="75"/>
      <c r="M5854" s="71"/>
      <c r="O5854" s="71"/>
      <c r="Q5854" s="71"/>
      <c r="V5854" s="4"/>
      <c r="X5854" s="4"/>
      <c r="AS5854" s="71"/>
    </row>
    <row r="5855" spans="1:45" ht="15" customHeight="1" x14ac:dyDescent="0.2">
      <c r="A5855" s="85"/>
      <c r="F5855" s="4"/>
      <c r="H5855" s="78"/>
      <c r="J5855" s="75"/>
      <c r="K5855" s="71"/>
      <c r="L5855" s="75"/>
      <c r="M5855" s="71"/>
      <c r="O5855" s="71"/>
      <c r="Q5855" s="71"/>
      <c r="V5855" s="4"/>
      <c r="X5855" s="4"/>
      <c r="AS5855" s="71"/>
    </row>
    <row r="5856" spans="1:45" ht="15" customHeight="1" x14ac:dyDescent="0.2">
      <c r="A5856" s="85"/>
      <c r="F5856" s="4"/>
      <c r="H5856" s="78"/>
      <c r="J5856" s="75"/>
      <c r="K5856" s="71"/>
      <c r="L5856" s="75"/>
      <c r="M5856" s="71"/>
      <c r="O5856" s="71"/>
      <c r="Q5856" s="71"/>
      <c r="V5856" s="4"/>
      <c r="X5856" s="4"/>
      <c r="AS5856" s="71"/>
    </row>
    <row r="5857" spans="1:45" ht="15" customHeight="1" x14ac:dyDescent="0.2">
      <c r="A5857" s="85"/>
      <c r="F5857" s="4"/>
      <c r="H5857" s="78"/>
      <c r="J5857" s="75"/>
      <c r="K5857" s="71"/>
      <c r="L5857" s="75"/>
      <c r="M5857" s="71"/>
      <c r="O5857" s="71"/>
      <c r="Q5857" s="71"/>
      <c r="V5857" s="4"/>
      <c r="X5857" s="4"/>
      <c r="AS5857" s="71"/>
    </row>
    <row r="5858" spans="1:45" ht="15" customHeight="1" x14ac:dyDescent="0.2">
      <c r="A5858" s="85"/>
      <c r="F5858" s="4"/>
      <c r="H5858" s="78"/>
      <c r="J5858" s="75"/>
      <c r="K5858" s="71"/>
      <c r="L5858" s="75"/>
      <c r="M5858" s="71"/>
      <c r="O5858" s="71"/>
      <c r="Q5858" s="71"/>
      <c r="V5858" s="4"/>
      <c r="X5858" s="4"/>
      <c r="AS5858" s="71"/>
    </row>
    <row r="5859" spans="1:45" ht="15" customHeight="1" x14ac:dyDescent="0.2">
      <c r="A5859" s="85"/>
      <c r="F5859" s="4"/>
      <c r="H5859" s="78"/>
      <c r="J5859" s="75"/>
      <c r="K5859" s="71"/>
      <c r="L5859" s="75"/>
      <c r="M5859" s="71"/>
      <c r="O5859" s="71"/>
      <c r="Q5859" s="71"/>
      <c r="V5859" s="4"/>
      <c r="X5859" s="4"/>
      <c r="AS5859" s="71"/>
    </row>
    <row r="5860" spans="1:45" ht="15" customHeight="1" x14ac:dyDescent="0.2">
      <c r="A5860" s="85"/>
      <c r="F5860" s="4"/>
      <c r="H5860" s="78"/>
      <c r="J5860" s="75"/>
      <c r="K5860" s="71"/>
      <c r="L5860" s="75"/>
      <c r="M5860" s="71"/>
      <c r="O5860" s="71"/>
      <c r="Q5860" s="71"/>
      <c r="V5860" s="4"/>
      <c r="X5860" s="4"/>
      <c r="AS5860" s="71"/>
    </row>
    <row r="5861" spans="1:45" ht="15" customHeight="1" x14ac:dyDescent="0.2">
      <c r="A5861" s="85"/>
      <c r="F5861" s="4"/>
      <c r="H5861" s="78"/>
      <c r="J5861" s="75"/>
      <c r="K5861" s="71"/>
      <c r="L5861" s="75"/>
      <c r="M5861" s="71"/>
      <c r="O5861" s="71"/>
      <c r="Q5861" s="71"/>
      <c r="V5861" s="4"/>
      <c r="X5861" s="4"/>
      <c r="AS5861" s="71"/>
    </row>
    <row r="5862" spans="1:45" ht="15" customHeight="1" x14ac:dyDescent="0.2">
      <c r="A5862" s="85"/>
      <c r="F5862" s="4"/>
      <c r="H5862" s="78"/>
      <c r="J5862" s="75"/>
      <c r="K5862" s="71"/>
      <c r="L5862" s="75"/>
      <c r="M5862" s="71"/>
      <c r="O5862" s="71"/>
      <c r="Q5862" s="71"/>
      <c r="V5862" s="4"/>
      <c r="X5862" s="4"/>
      <c r="AS5862" s="71"/>
    </row>
    <row r="5863" spans="1:45" ht="15" customHeight="1" x14ac:dyDescent="0.2">
      <c r="A5863" s="85"/>
      <c r="F5863" s="4"/>
      <c r="H5863" s="78"/>
      <c r="J5863" s="75"/>
      <c r="K5863" s="71"/>
      <c r="L5863" s="75"/>
      <c r="M5863" s="71"/>
      <c r="O5863" s="71"/>
      <c r="Q5863" s="71"/>
      <c r="V5863" s="4"/>
      <c r="X5863" s="4"/>
      <c r="AS5863" s="71"/>
    </row>
    <row r="5864" spans="1:45" ht="15" customHeight="1" x14ac:dyDescent="0.2">
      <c r="A5864" s="85"/>
      <c r="F5864" s="4"/>
      <c r="H5864" s="78"/>
      <c r="J5864" s="75"/>
      <c r="K5864" s="71"/>
      <c r="L5864" s="75"/>
      <c r="M5864" s="71"/>
      <c r="O5864" s="71"/>
      <c r="Q5864" s="71"/>
      <c r="V5864" s="4"/>
      <c r="X5864" s="4"/>
      <c r="AS5864" s="71"/>
    </row>
    <row r="5865" spans="1:45" ht="15" customHeight="1" x14ac:dyDescent="0.2">
      <c r="A5865" s="85"/>
      <c r="F5865" s="4"/>
      <c r="H5865" s="78"/>
      <c r="J5865" s="75"/>
      <c r="K5865" s="71"/>
      <c r="L5865" s="75"/>
      <c r="M5865" s="71"/>
      <c r="O5865" s="71"/>
      <c r="Q5865" s="71"/>
      <c r="V5865" s="4"/>
      <c r="X5865" s="4"/>
      <c r="AS5865" s="71"/>
    </row>
    <row r="5866" spans="1:45" ht="15" customHeight="1" x14ac:dyDescent="0.2">
      <c r="A5866" s="85"/>
      <c r="F5866" s="4"/>
      <c r="H5866" s="78"/>
      <c r="J5866" s="75"/>
      <c r="K5866" s="71"/>
      <c r="L5866" s="75"/>
      <c r="M5866" s="71"/>
      <c r="O5866" s="71"/>
      <c r="Q5866" s="71"/>
      <c r="V5866" s="4"/>
      <c r="X5866" s="4"/>
      <c r="AS5866" s="71"/>
    </row>
    <row r="5867" spans="1:45" ht="15" customHeight="1" x14ac:dyDescent="0.2">
      <c r="A5867" s="85"/>
      <c r="F5867" s="4"/>
      <c r="H5867" s="78"/>
      <c r="J5867" s="75"/>
      <c r="K5867" s="71"/>
      <c r="L5867" s="75"/>
      <c r="M5867" s="71"/>
      <c r="O5867" s="71"/>
      <c r="Q5867" s="71"/>
      <c r="V5867" s="4"/>
      <c r="X5867" s="4"/>
      <c r="AS5867" s="71"/>
    </row>
    <row r="5868" spans="1:45" ht="15" customHeight="1" x14ac:dyDescent="0.2">
      <c r="A5868" s="85"/>
      <c r="F5868" s="4"/>
      <c r="H5868" s="78"/>
      <c r="J5868" s="75"/>
      <c r="K5868" s="71"/>
      <c r="L5868" s="75"/>
      <c r="M5868" s="71"/>
      <c r="O5868" s="71"/>
      <c r="Q5868" s="71"/>
      <c r="V5868" s="4"/>
      <c r="X5868" s="4"/>
      <c r="AS5868" s="71"/>
    </row>
    <row r="5869" spans="1:45" ht="15" customHeight="1" x14ac:dyDescent="0.2">
      <c r="A5869" s="85"/>
      <c r="F5869" s="4"/>
      <c r="H5869" s="79"/>
      <c r="J5869" s="75"/>
      <c r="K5869" s="71"/>
      <c r="L5869" s="75"/>
      <c r="M5869" s="71"/>
      <c r="O5869" s="71"/>
      <c r="Q5869" s="71"/>
      <c r="V5869" s="4"/>
      <c r="X5869" s="4"/>
      <c r="AS5869" s="71"/>
    </row>
    <row r="5870" spans="1:45" ht="15" customHeight="1" x14ac:dyDescent="0.2">
      <c r="A5870" s="85"/>
      <c r="F5870" s="4"/>
      <c r="H5870" s="78"/>
      <c r="J5870" s="75"/>
      <c r="K5870" s="71"/>
      <c r="L5870" s="75"/>
      <c r="M5870" s="71"/>
      <c r="O5870" s="71"/>
      <c r="Q5870" s="71"/>
      <c r="V5870" s="4"/>
      <c r="X5870" s="4"/>
      <c r="AS5870" s="71"/>
    </row>
    <row r="5871" spans="1:45" ht="15" customHeight="1" x14ac:dyDescent="0.2">
      <c r="A5871" s="85"/>
      <c r="F5871" s="4"/>
      <c r="H5871" s="78"/>
      <c r="J5871" s="75"/>
      <c r="K5871" s="71"/>
      <c r="L5871" s="75"/>
      <c r="M5871" s="71"/>
      <c r="O5871" s="71"/>
      <c r="Q5871" s="71"/>
      <c r="V5871" s="4"/>
      <c r="X5871" s="4"/>
      <c r="AS5871" s="71"/>
    </row>
    <row r="5872" spans="1:45" ht="15" customHeight="1" x14ac:dyDescent="0.2">
      <c r="A5872" s="85"/>
      <c r="F5872" s="4"/>
      <c r="H5872" s="78"/>
      <c r="J5872" s="75"/>
      <c r="K5872" s="71"/>
      <c r="L5872" s="75"/>
      <c r="M5872" s="71"/>
      <c r="O5872" s="71"/>
      <c r="Q5872" s="71"/>
      <c r="V5872" s="4"/>
      <c r="X5872" s="4"/>
      <c r="AS5872" s="71"/>
    </row>
    <row r="5873" spans="1:45" ht="15" customHeight="1" x14ac:dyDescent="0.2">
      <c r="A5873" s="85"/>
      <c r="F5873" s="4"/>
      <c r="H5873" s="78"/>
      <c r="J5873" s="75"/>
      <c r="K5873" s="71"/>
      <c r="L5873" s="75"/>
      <c r="M5873" s="71"/>
      <c r="O5873" s="71"/>
      <c r="Q5873" s="71"/>
      <c r="V5873" s="4"/>
      <c r="X5873" s="4"/>
      <c r="AS5873" s="71"/>
    </row>
    <row r="5874" spans="1:45" ht="15" customHeight="1" x14ac:dyDescent="0.2">
      <c r="A5874" s="85"/>
      <c r="F5874" s="4"/>
      <c r="H5874" s="78"/>
      <c r="J5874" s="75"/>
      <c r="K5874" s="71"/>
      <c r="L5874" s="75"/>
      <c r="M5874" s="71"/>
      <c r="O5874" s="71"/>
      <c r="Q5874" s="71"/>
      <c r="V5874" s="4"/>
      <c r="X5874" s="4"/>
      <c r="AS5874" s="71"/>
    </row>
    <row r="5875" spans="1:45" ht="15" customHeight="1" x14ac:dyDescent="0.2">
      <c r="A5875" s="85"/>
      <c r="F5875" s="4"/>
      <c r="H5875" s="79"/>
      <c r="J5875" s="75"/>
      <c r="K5875" s="71"/>
      <c r="L5875" s="75"/>
      <c r="M5875" s="71"/>
      <c r="O5875" s="71"/>
      <c r="Q5875" s="71"/>
      <c r="V5875" s="4"/>
      <c r="X5875" s="4"/>
      <c r="AS5875" s="71"/>
    </row>
    <row r="5876" spans="1:45" ht="15" customHeight="1" x14ac:dyDescent="0.2">
      <c r="A5876" s="85"/>
      <c r="F5876" s="4"/>
      <c r="H5876" s="78"/>
      <c r="J5876" s="75"/>
      <c r="K5876" s="71"/>
      <c r="L5876" s="75"/>
      <c r="M5876" s="71"/>
      <c r="O5876" s="71"/>
      <c r="Q5876" s="71"/>
      <c r="V5876" s="4"/>
      <c r="X5876" s="4"/>
      <c r="AS5876" s="71"/>
    </row>
    <row r="5877" spans="1:45" ht="15" customHeight="1" x14ac:dyDescent="0.2">
      <c r="A5877" s="85"/>
      <c r="F5877" s="4"/>
      <c r="H5877" s="78"/>
      <c r="J5877" s="75"/>
      <c r="K5877" s="71"/>
      <c r="L5877" s="75"/>
      <c r="M5877" s="71"/>
      <c r="O5877" s="71"/>
      <c r="Q5877" s="71"/>
      <c r="V5877" s="4"/>
      <c r="X5877" s="4"/>
      <c r="AS5877" s="71"/>
    </row>
    <row r="5878" spans="1:45" ht="15" customHeight="1" x14ac:dyDescent="0.2">
      <c r="A5878" s="85"/>
      <c r="F5878" s="4"/>
      <c r="H5878" s="78"/>
      <c r="J5878" s="75"/>
      <c r="K5878" s="71"/>
      <c r="L5878" s="75"/>
      <c r="M5878" s="71"/>
      <c r="O5878" s="71"/>
      <c r="Q5878" s="71"/>
      <c r="V5878" s="4"/>
      <c r="X5878" s="4"/>
      <c r="AS5878" s="71"/>
    </row>
    <row r="5879" spans="1:45" ht="15" customHeight="1" x14ac:dyDescent="0.2">
      <c r="A5879" s="85"/>
      <c r="F5879" s="4"/>
      <c r="H5879" s="78"/>
      <c r="J5879" s="75"/>
      <c r="K5879" s="71"/>
      <c r="L5879" s="75"/>
      <c r="M5879" s="71"/>
      <c r="O5879" s="71"/>
      <c r="Q5879" s="71"/>
      <c r="V5879" s="4"/>
      <c r="X5879" s="4"/>
      <c r="AS5879" s="71"/>
    </row>
    <row r="5880" spans="1:45" ht="15" customHeight="1" x14ac:dyDescent="0.2">
      <c r="A5880" s="85"/>
      <c r="F5880" s="4"/>
      <c r="H5880" s="78"/>
      <c r="J5880" s="75"/>
      <c r="K5880" s="71"/>
      <c r="L5880" s="75"/>
      <c r="M5880" s="71"/>
      <c r="O5880" s="71"/>
      <c r="Q5880" s="71"/>
      <c r="V5880" s="4"/>
      <c r="X5880" s="4"/>
      <c r="AS5880" s="71"/>
    </row>
    <row r="5881" spans="1:45" ht="15" customHeight="1" x14ac:dyDescent="0.2">
      <c r="A5881" s="85"/>
      <c r="F5881" s="4"/>
      <c r="H5881" s="78"/>
      <c r="J5881" s="75"/>
      <c r="K5881" s="71"/>
      <c r="L5881" s="75"/>
      <c r="M5881" s="71"/>
      <c r="O5881" s="71"/>
      <c r="Q5881" s="71"/>
      <c r="V5881" s="4"/>
      <c r="X5881" s="4"/>
      <c r="AS5881" s="71"/>
    </row>
    <row r="5882" spans="1:45" ht="15" customHeight="1" x14ac:dyDescent="0.2">
      <c r="A5882" s="85"/>
      <c r="F5882" s="4"/>
      <c r="H5882" s="78"/>
      <c r="J5882" s="75"/>
      <c r="K5882" s="71"/>
      <c r="L5882" s="75"/>
      <c r="M5882" s="71"/>
      <c r="O5882" s="71"/>
      <c r="Q5882" s="71"/>
      <c r="V5882" s="4"/>
      <c r="X5882" s="4"/>
      <c r="AS5882" s="71"/>
    </row>
    <row r="5883" spans="1:45" ht="15" customHeight="1" x14ac:dyDescent="0.2">
      <c r="A5883" s="85"/>
      <c r="F5883" s="4"/>
      <c r="H5883" s="78"/>
      <c r="J5883" s="75"/>
      <c r="K5883" s="71"/>
      <c r="L5883" s="75"/>
      <c r="M5883" s="71"/>
      <c r="O5883" s="71"/>
      <c r="Q5883" s="71"/>
      <c r="V5883" s="4"/>
      <c r="X5883" s="4"/>
      <c r="AS5883" s="71"/>
    </row>
    <row r="5884" spans="1:45" ht="15" customHeight="1" x14ac:dyDescent="0.2">
      <c r="A5884" s="85"/>
      <c r="F5884" s="4"/>
      <c r="H5884" s="78"/>
      <c r="J5884" s="75"/>
      <c r="K5884" s="71"/>
      <c r="L5884" s="75"/>
      <c r="M5884" s="71"/>
      <c r="O5884" s="71"/>
      <c r="Q5884" s="71"/>
      <c r="V5884" s="4"/>
      <c r="X5884" s="4"/>
      <c r="AS5884" s="71"/>
    </row>
    <row r="5885" spans="1:45" ht="15" customHeight="1" x14ac:dyDescent="0.2">
      <c r="A5885" s="85"/>
      <c r="F5885" s="4"/>
      <c r="H5885" s="78"/>
      <c r="J5885" s="75"/>
      <c r="K5885" s="71"/>
      <c r="L5885" s="75"/>
      <c r="M5885" s="71"/>
      <c r="O5885" s="71"/>
      <c r="Q5885" s="71"/>
      <c r="V5885" s="4"/>
      <c r="X5885" s="4"/>
      <c r="AS5885" s="71"/>
    </row>
    <row r="5886" spans="1:45" ht="15" customHeight="1" x14ac:dyDescent="0.2">
      <c r="A5886" s="85"/>
      <c r="F5886" s="4"/>
      <c r="H5886" s="78"/>
      <c r="J5886" s="75"/>
      <c r="K5886" s="71"/>
      <c r="L5886" s="75"/>
      <c r="M5886" s="71"/>
      <c r="O5886" s="71"/>
      <c r="Q5886" s="71"/>
      <c r="V5886" s="4"/>
      <c r="X5886" s="4"/>
      <c r="AS5886" s="71"/>
    </row>
    <row r="5887" spans="1:45" ht="15" customHeight="1" x14ac:dyDescent="0.2">
      <c r="A5887" s="85"/>
      <c r="F5887" s="4"/>
      <c r="H5887" s="78"/>
      <c r="J5887" s="75"/>
      <c r="K5887" s="71"/>
      <c r="L5887" s="75"/>
      <c r="M5887" s="71"/>
      <c r="O5887" s="71"/>
      <c r="Q5887" s="71"/>
      <c r="V5887" s="4"/>
      <c r="X5887" s="4"/>
      <c r="AS5887" s="71"/>
    </row>
    <row r="5888" spans="1:45" ht="15" customHeight="1" x14ac:dyDescent="0.2">
      <c r="A5888" s="85"/>
      <c r="F5888" s="4"/>
      <c r="H5888" s="78"/>
      <c r="J5888" s="75"/>
      <c r="K5888" s="71"/>
      <c r="L5888" s="75"/>
      <c r="M5888" s="71"/>
      <c r="O5888" s="71"/>
      <c r="Q5888" s="71"/>
      <c r="V5888" s="4"/>
      <c r="X5888" s="4"/>
      <c r="AS5888" s="71"/>
    </row>
    <row r="5889" spans="1:45" ht="15" customHeight="1" x14ac:dyDescent="0.2">
      <c r="A5889" s="85"/>
      <c r="F5889" s="4"/>
      <c r="H5889" s="78"/>
      <c r="J5889" s="75"/>
      <c r="K5889" s="71"/>
      <c r="L5889" s="75"/>
      <c r="M5889" s="71"/>
      <c r="O5889" s="71"/>
      <c r="Q5889" s="71"/>
      <c r="V5889" s="4"/>
      <c r="X5889" s="4"/>
      <c r="AS5889" s="71"/>
    </row>
    <row r="5890" spans="1:45" ht="15" customHeight="1" x14ac:dyDescent="0.2">
      <c r="A5890" s="85"/>
      <c r="F5890" s="4"/>
      <c r="H5890" s="78"/>
      <c r="J5890" s="75"/>
      <c r="K5890" s="71"/>
      <c r="L5890" s="75"/>
      <c r="M5890" s="71"/>
      <c r="O5890" s="71"/>
      <c r="Q5890" s="71"/>
      <c r="V5890" s="4"/>
      <c r="X5890" s="4"/>
      <c r="AS5890" s="71"/>
    </row>
    <row r="5891" spans="1:45" ht="15" customHeight="1" x14ac:dyDescent="0.2">
      <c r="A5891" s="85"/>
      <c r="F5891" s="4"/>
      <c r="H5891" s="78"/>
      <c r="J5891" s="75"/>
      <c r="K5891" s="71"/>
      <c r="L5891" s="75"/>
      <c r="M5891" s="71"/>
      <c r="O5891" s="71"/>
      <c r="Q5891" s="71"/>
      <c r="V5891" s="4"/>
      <c r="X5891" s="4"/>
      <c r="AS5891" s="71"/>
    </row>
    <row r="5892" spans="1:45" ht="15" customHeight="1" x14ac:dyDescent="0.2">
      <c r="A5892" s="85"/>
      <c r="F5892" s="4"/>
      <c r="H5892" s="78"/>
      <c r="J5892" s="75"/>
      <c r="K5892" s="71"/>
      <c r="L5892" s="75"/>
      <c r="M5892" s="71"/>
      <c r="O5892" s="71"/>
      <c r="Q5892" s="71"/>
      <c r="V5892" s="4"/>
      <c r="X5892" s="4"/>
      <c r="AS5892" s="71"/>
    </row>
    <row r="5893" spans="1:45" ht="15" customHeight="1" x14ac:dyDescent="0.2">
      <c r="A5893" s="85"/>
      <c r="F5893" s="4"/>
      <c r="H5893" s="78"/>
      <c r="J5893" s="75"/>
      <c r="K5893" s="71"/>
      <c r="L5893" s="75"/>
      <c r="M5893" s="71"/>
      <c r="O5893" s="71"/>
      <c r="Q5893" s="71"/>
      <c r="V5893" s="4"/>
      <c r="X5893" s="4"/>
      <c r="AS5893" s="71"/>
    </row>
    <row r="5894" spans="1:45" ht="15" customHeight="1" x14ac:dyDescent="0.2">
      <c r="A5894" s="85"/>
      <c r="F5894" s="4"/>
      <c r="H5894" s="78"/>
      <c r="J5894" s="75"/>
      <c r="K5894" s="71"/>
      <c r="L5894" s="75"/>
      <c r="M5894" s="71"/>
      <c r="O5894" s="71"/>
      <c r="Q5894" s="71"/>
      <c r="V5894" s="4"/>
      <c r="X5894" s="4"/>
      <c r="AS5894" s="71"/>
    </row>
    <row r="5895" spans="1:45" ht="15" customHeight="1" x14ac:dyDescent="0.2">
      <c r="A5895" s="85"/>
      <c r="F5895" s="4"/>
      <c r="H5895" s="78"/>
      <c r="J5895" s="75"/>
      <c r="K5895" s="71"/>
      <c r="L5895" s="75"/>
      <c r="M5895" s="71"/>
      <c r="O5895" s="71"/>
      <c r="Q5895" s="71"/>
      <c r="V5895" s="4"/>
      <c r="X5895" s="4"/>
      <c r="AS5895" s="71"/>
    </row>
    <row r="5896" spans="1:45" ht="15" customHeight="1" x14ac:dyDescent="0.2">
      <c r="A5896" s="85"/>
      <c r="F5896" s="4"/>
      <c r="H5896" s="78"/>
      <c r="J5896" s="75"/>
      <c r="K5896" s="71"/>
      <c r="L5896" s="75"/>
      <c r="M5896" s="71"/>
      <c r="O5896" s="71"/>
      <c r="Q5896" s="71"/>
      <c r="V5896" s="4"/>
      <c r="X5896" s="4"/>
      <c r="AS5896" s="71"/>
    </row>
    <row r="5897" spans="1:45" ht="15" customHeight="1" x14ac:dyDescent="0.2">
      <c r="A5897" s="85"/>
      <c r="F5897" s="4"/>
      <c r="H5897" s="78"/>
      <c r="J5897" s="75"/>
      <c r="K5897" s="71"/>
      <c r="L5897" s="75"/>
      <c r="M5897" s="71"/>
      <c r="O5897" s="71"/>
      <c r="Q5897" s="71"/>
      <c r="V5897" s="4"/>
      <c r="X5897" s="4"/>
      <c r="AS5897" s="71"/>
    </row>
    <row r="5898" spans="1:45" ht="15" customHeight="1" x14ac:dyDescent="0.2">
      <c r="A5898" s="85"/>
      <c r="F5898" s="4"/>
      <c r="H5898" s="78"/>
      <c r="J5898" s="75"/>
      <c r="K5898" s="71"/>
      <c r="L5898" s="75"/>
      <c r="M5898" s="71"/>
      <c r="O5898" s="71"/>
      <c r="Q5898" s="71"/>
      <c r="V5898" s="4"/>
      <c r="X5898" s="4"/>
      <c r="AS5898" s="71"/>
    </row>
    <row r="5899" spans="1:45" ht="15" customHeight="1" x14ac:dyDescent="0.2">
      <c r="A5899" s="85"/>
      <c r="F5899" s="4"/>
      <c r="H5899" s="78"/>
      <c r="J5899" s="75"/>
      <c r="K5899" s="71"/>
      <c r="L5899" s="75"/>
      <c r="M5899" s="71"/>
      <c r="O5899" s="71"/>
      <c r="Q5899" s="71"/>
      <c r="V5899" s="4"/>
      <c r="X5899" s="4"/>
      <c r="AS5899" s="71"/>
    </row>
    <row r="5900" spans="1:45" ht="15" customHeight="1" x14ac:dyDescent="0.2">
      <c r="A5900" s="85"/>
      <c r="F5900" s="4"/>
      <c r="H5900" s="78"/>
      <c r="J5900" s="75"/>
      <c r="K5900" s="71"/>
      <c r="L5900" s="75"/>
      <c r="M5900" s="71"/>
      <c r="O5900" s="71"/>
      <c r="Q5900" s="71"/>
      <c r="V5900" s="4"/>
      <c r="X5900" s="4"/>
      <c r="AS5900" s="71"/>
    </row>
    <row r="5901" spans="1:45" ht="15" customHeight="1" x14ac:dyDescent="0.2">
      <c r="A5901" s="85"/>
      <c r="F5901" s="4"/>
      <c r="H5901" s="78"/>
      <c r="J5901" s="75"/>
      <c r="K5901" s="71"/>
      <c r="L5901" s="75"/>
      <c r="M5901" s="71"/>
      <c r="O5901" s="71"/>
      <c r="Q5901" s="71"/>
      <c r="V5901" s="4"/>
      <c r="X5901" s="4"/>
      <c r="AS5901" s="71"/>
    </row>
    <row r="5902" spans="1:45" ht="15" customHeight="1" x14ac:dyDescent="0.2">
      <c r="A5902" s="85"/>
      <c r="F5902" s="4"/>
      <c r="H5902" s="78"/>
      <c r="J5902" s="75"/>
      <c r="K5902" s="71"/>
      <c r="L5902" s="75"/>
      <c r="M5902" s="71"/>
      <c r="O5902" s="71"/>
      <c r="Q5902" s="71"/>
      <c r="V5902" s="4"/>
      <c r="X5902" s="4"/>
      <c r="AS5902" s="71"/>
    </row>
    <row r="5903" spans="1:45" ht="15" customHeight="1" x14ac:dyDescent="0.2">
      <c r="A5903" s="85"/>
      <c r="F5903" s="4"/>
      <c r="H5903" s="78"/>
      <c r="J5903" s="75"/>
      <c r="K5903" s="71"/>
      <c r="L5903" s="75"/>
      <c r="M5903" s="71"/>
      <c r="O5903" s="71"/>
      <c r="Q5903" s="71"/>
      <c r="V5903" s="4"/>
      <c r="X5903" s="4"/>
      <c r="AS5903" s="71"/>
    </row>
    <row r="5904" spans="1:45" ht="15" customHeight="1" x14ac:dyDescent="0.2">
      <c r="A5904" s="85"/>
      <c r="F5904" s="4"/>
      <c r="H5904" s="78"/>
      <c r="J5904" s="75"/>
      <c r="K5904" s="71"/>
      <c r="L5904" s="75"/>
      <c r="M5904" s="71"/>
      <c r="O5904" s="71"/>
      <c r="Q5904" s="71"/>
      <c r="V5904" s="4"/>
      <c r="X5904" s="4"/>
      <c r="AS5904" s="71"/>
    </row>
    <row r="5905" spans="1:45" ht="15" customHeight="1" x14ac:dyDescent="0.2">
      <c r="A5905" s="85"/>
      <c r="F5905" s="4"/>
      <c r="H5905" s="78"/>
      <c r="J5905" s="75"/>
      <c r="K5905" s="71"/>
      <c r="L5905" s="75"/>
      <c r="M5905" s="71"/>
      <c r="O5905" s="71"/>
      <c r="Q5905" s="71"/>
      <c r="V5905" s="4"/>
      <c r="X5905" s="4"/>
      <c r="AS5905" s="71"/>
    </row>
    <row r="5906" spans="1:45" ht="15" customHeight="1" x14ac:dyDescent="0.2">
      <c r="A5906" s="85"/>
      <c r="F5906" s="4"/>
      <c r="H5906" s="78"/>
      <c r="J5906" s="75"/>
      <c r="K5906" s="71"/>
      <c r="L5906" s="75"/>
      <c r="M5906" s="71"/>
      <c r="O5906" s="71"/>
      <c r="Q5906" s="71"/>
      <c r="V5906" s="4"/>
      <c r="X5906" s="4"/>
      <c r="AS5906" s="71"/>
    </row>
    <row r="5907" spans="1:45" ht="15" customHeight="1" x14ac:dyDescent="0.2">
      <c r="A5907" s="85"/>
      <c r="F5907" s="4"/>
      <c r="H5907" s="78"/>
      <c r="J5907" s="75"/>
      <c r="K5907" s="71"/>
      <c r="L5907" s="75"/>
      <c r="M5907" s="71"/>
      <c r="O5907" s="71"/>
      <c r="Q5907" s="71"/>
      <c r="V5907" s="4"/>
      <c r="X5907" s="4"/>
      <c r="AS5907" s="71"/>
    </row>
    <row r="5908" spans="1:45" ht="15" customHeight="1" x14ac:dyDescent="0.2">
      <c r="A5908" s="85"/>
      <c r="F5908" s="4"/>
      <c r="H5908" s="79"/>
      <c r="J5908" s="75"/>
      <c r="K5908" s="71"/>
      <c r="L5908" s="75"/>
      <c r="M5908" s="71"/>
      <c r="O5908" s="71"/>
      <c r="Q5908" s="71"/>
      <c r="V5908" s="4"/>
      <c r="X5908" s="4"/>
      <c r="AS5908" s="71"/>
    </row>
    <row r="5909" spans="1:45" ht="15" customHeight="1" x14ac:dyDescent="0.2">
      <c r="A5909" s="85"/>
      <c r="F5909" s="4"/>
      <c r="H5909" s="78"/>
      <c r="J5909" s="75"/>
      <c r="K5909" s="71"/>
      <c r="L5909" s="75"/>
      <c r="M5909" s="71"/>
      <c r="O5909" s="71"/>
      <c r="Q5909" s="71"/>
      <c r="V5909" s="4"/>
      <c r="X5909" s="4"/>
      <c r="AS5909" s="71"/>
    </row>
    <row r="5910" spans="1:45" ht="15" customHeight="1" x14ac:dyDescent="0.2">
      <c r="A5910" s="85"/>
      <c r="F5910" s="4"/>
      <c r="H5910" s="78"/>
      <c r="J5910" s="75"/>
      <c r="K5910" s="71"/>
      <c r="L5910" s="75"/>
      <c r="M5910" s="71"/>
      <c r="O5910" s="71"/>
      <c r="Q5910" s="71"/>
      <c r="V5910" s="4"/>
      <c r="X5910" s="4"/>
      <c r="AS5910" s="71"/>
    </row>
    <row r="5911" spans="1:45" ht="15" customHeight="1" x14ac:dyDescent="0.2">
      <c r="A5911" s="85"/>
      <c r="F5911" s="4"/>
      <c r="H5911" s="78"/>
      <c r="J5911" s="75"/>
      <c r="K5911" s="71"/>
      <c r="L5911" s="75"/>
      <c r="M5911" s="71"/>
      <c r="O5911" s="71"/>
      <c r="Q5911" s="71"/>
      <c r="V5911" s="4"/>
      <c r="X5911" s="4"/>
      <c r="AS5911" s="71"/>
    </row>
    <row r="5912" spans="1:45" ht="15" customHeight="1" x14ac:dyDescent="0.2">
      <c r="A5912" s="85"/>
      <c r="F5912" s="4"/>
      <c r="H5912" s="78"/>
      <c r="J5912" s="75"/>
      <c r="K5912" s="71"/>
      <c r="L5912" s="75"/>
      <c r="M5912" s="71"/>
      <c r="O5912" s="71"/>
      <c r="Q5912" s="71"/>
      <c r="V5912" s="4"/>
      <c r="X5912" s="4"/>
      <c r="AS5912" s="71"/>
    </row>
    <row r="5913" spans="1:45" ht="15" customHeight="1" x14ac:dyDescent="0.2">
      <c r="A5913" s="85"/>
      <c r="F5913" s="4"/>
      <c r="H5913" s="78"/>
      <c r="J5913" s="75"/>
      <c r="K5913" s="71"/>
      <c r="L5913" s="75"/>
      <c r="M5913" s="71"/>
      <c r="O5913" s="71"/>
      <c r="Q5913" s="71"/>
      <c r="V5913" s="4"/>
      <c r="X5913" s="4"/>
      <c r="AS5913" s="71"/>
    </row>
    <row r="5914" spans="1:45" ht="15" customHeight="1" x14ac:dyDescent="0.2">
      <c r="A5914" s="85"/>
      <c r="F5914" s="4"/>
      <c r="H5914" s="78"/>
      <c r="J5914" s="75"/>
      <c r="K5914" s="71"/>
      <c r="L5914" s="75"/>
      <c r="M5914" s="71"/>
      <c r="O5914" s="71"/>
      <c r="Q5914" s="71"/>
      <c r="V5914" s="4"/>
      <c r="X5914" s="4"/>
      <c r="AS5914" s="71"/>
    </row>
    <row r="5915" spans="1:45" ht="15" customHeight="1" x14ac:dyDescent="0.2">
      <c r="A5915" s="85"/>
      <c r="F5915" s="4"/>
      <c r="H5915" s="78"/>
      <c r="J5915" s="75"/>
      <c r="K5915" s="71"/>
      <c r="L5915" s="75"/>
      <c r="M5915" s="71"/>
      <c r="O5915" s="71"/>
      <c r="Q5915" s="71"/>
      <c r="V5915" s="4"/>
      <c r="X5915" s="4"/>
      <c r="AS5915" s="71"/>
    </row>
    <row r="5916" spans="1:45" ht="15" customHeight="1" x14ac:dyDescent="0.2">
      <c r="A5916" s="85"/>
      <c r="F5916" s="4"/>
      <c r="H5916" s="78"/>
      <c r="J5916" s="75"/>
      <c r="K5916" s="71"/>
      <c r="L5916" s="75"/>
      <c r="M5916" s="71"/>
      <c r="O5916" s="71"/>
      <c r="Q5916" s="71"/>
      <c r="V5916" s="4"/>
      <c r="X5916" s="4"/>
      <c r="AS5916" s="71"/>
    </row>
    <row r="5917" spans="1:45" ht="15" customHeight="1" x14ac:dyDescent="0.2">
      <c r="A5917" s="85"/>
      <c r="F5917" s="4"/>
      <c r="H5917" s="78"/>
      <c r="J5917" s="75"/>
      <c r="K5917" s="71"/>
      <c r="L5917" s="75"/>
      <c r="M5917" s="71"/>
      <c r="O5917" s="71"/>
      <c r="Q5917" s="71"/>
      <c r="V5917" s="4"/>
      <c r="X5917" s="4"/>
      <c r="AS5917" s="71"/>
    </row>
    <row r="5918" spans="1:45" ht="15" customHeight="1" x14ac:dyDescent="0.2">
      <c r="A5918" s="85"/>
      <c r="F5918" s="4"/>
      <c r="H5918" s="78"/>
      <c r="J5918" s="75"/>
      <c r="K5918" s="71"/>
      <c r="L5918" s="75"/>
      <c r="M5918" s="71"/>
      <c r="O5918" s="71"/>
      <c r="Q5918" s="71"/>
      <c r="V5918" s="4"/>
      <c r="X5918" s="4"/>
      <c r="AS5918" s="71"/>
    </row>
    <row r="5919" spans="1:45" ht="15" customHeight="1" x14ac:dyDescent="0.2">
      <c r="A5919" s="85"/>
      <c r="F5919" s="4"/>
      <c r="H5919" s="78"/>
      <c r="J5919" s="75"/>
      <c r="K5919" s="71"/>
      <c r="L5919" s="75"/>
      <c r="M5919" s="71"/>
      <c r="O5919" s="71"/>
      <c r="Q5919" s="71"/>
      <c r="V5919" s="4"/>
      <c r="X5919" s="4"/>
      <c r="AS5919" s="71"/>
    </row>
    <row r="5920" spans="1:45" ht="15" customHeight="1" x14ac:dyDescent="0.2">
      <c r="A5920" s="85"/>
      <c r="F5920" s="4"/>
      <c r="H5920" s="78"/>
      <c r="J5920" s="75"/>
      <c r="K5920" s="71"/>
      <c r="L5920" s="75"/>
      <c r="M5920" s="71"/>
      <c r="O5920" s="71"/>
      <c r="Q5920" s="71"/>
      <c r="V5920" s="4"/>
      <c r="X5920" s="4"/>
      <c r="AS5920" s="71"/>
    </row>
    <row r="5921" spans="1:45" ht="15" customHeight="1" x14ac:dyDescent="0.2">
      <c r="A5921" s="85"/>
      <c r="F5921" s="4"/>
      <c r="H5921" s="78"/>
      <c r="J5921" s="75"/>
      <c r="K5921" s="71"/>
      <c r="L5921" s="75"/>
      <c r="M5921" s="71"/>
      <c r="O5921" s="71"/>
      <c r="Q5921" s="71"/>
      <c r="V5921" s="4"/>
      <c r="X5921" s="4"/>
      <c r="AS5921" s="71"/>
    </row>
    <row r="5922" spans="1:45" ht="15" customHeight="1" x14ac:dyDescent="0.2">
      <c r="A5922" s="85"/>
      <c r="F5922" s="4"/>
      <c r="H5922" s="78"/>
      <c r="J5922" s="75"/>
      <c r="K5922" s="71"/>
      <c r="L5922" s="75"/>
      <c r="M5922" s="71"/>
      <c r="O5922" s="71"/>
      <c r="Q5922" s="71"/>
      <c r="V5922" s="4"/>
      <c r="X5922" s="4"/>
      <c r="AS5922" s="71"/>
    </row>
    <row r="5923" spans="1:45" ht="15" customHeight="1" x14ac:dyDescent="0.2">
      <c r="A5923" s="85"/>
      <c r="F5923" s="4"/>
      <c r="H5923" s="78"/>
      <c r="J5923" s="75"/>
      <c r="K5923" s="71"/>
      <c r="L5923" s="75"/>
      <c r="M5923" s="71"/>
      <c r="O5923" s="71"/>
      <c r="Q5923" s="71"/>
      <c r="V5923" s="4"/>
      <c r="X5923" s="4"/>
      <c r="AS5923" s="71"/>
    </row>
    <row r="5924" spans="1:45" ht="15" customHeight="1" x14ac:dyDescent="0.2">
      <c r="A5924" s="85"/>
      <c r="F5924" s="4"/>
      <c r="H5924" s="78"/>
      <c r="J5924" s="75"/>
      <c r="K5924" s="71"/>
      <c r="L5924" s="75"/>
      <c r="M5924" s="71"/>
      <c r="O5924" s="71"/>
      <c r="Q5924" s="71"/>
      <c r="V5924" s="4"/>
      <c r="X5924" s="4"/>
      <c r="AS5924" s="71"/>
    </row>
    <row r="5925" spans="1:45" ht="15" customHeight="1" x14ac:dyDescent="0.2">
      <c r="A5925" s="85"/>
      <c r="F5925" s="4"/>
      <c r="H5925" s="79"/>
      <c r="J5925" s="75"/>
      <c r="K5925" s="71"/>
      <c r="L5925" s="75"/>
      <c r="M5925" s="71"/>
      <c r="O5925" s="71"/>
      <c r="Q5925" s="71"/>
      <c r="V5925" s="4"/>
      <c r="X5925" s="4"/>
      <c r="AS5925" s="71"/>
    </row>
    <row r="5926" spans="1:45" ht="15" customHeight="1" x14ac:dyDescent="0.2">
      <c r="A5926" s="85"/>
      <c r="F5926" s="4"/>
      <c r="H5926" s="79"/>
      <c r="J5926" s="75"/>
      <c r="K5926" s="71"/>
      <c r="L5926" s="75"/>
      <c r="M5926" s="71"/>
      <c r="O5926" s="71"/>
      <c r="Q5926" s="71"/>
      <c r="V5926" s="4"/>
      <c r="X5926" s="4"/>
      <c r="AS5926" s="71"/>
    </row>
    <row r="5927" spans="1:45" ht="15" customHeight="1" x14ac:dyDescent="0.2">
      <c r="A5927" s="85"/>
      <c r="F5927" s="4"/>
      <c r="H5927" s="78"/>
      <c r="J5927" s="75"/>
      <c r="K5927" s="71"/>
      <c r="L5927" s="75"/>
      <c r="M5927" s="71"/>
      <c r="O5927" s="71"/>
      <c r="Q5927" s="71"/>
      <c r="V5927" s="4"/>
      <c r="X5927" s="4"/>
      <c r="AS5927" s="71"/>
    </row>
    <row r="5928" spans="1:45" ht="15" customHeight="1" x14ac:dyDescent="0.2">
      <c r="A5928" s="85"/>
      <c r="F5928" s="4"/>
      <c r="H5928" s="78"/>
      <c r="J5928" s="75"/>
      <c r="K5928" s="71"/>
      <c r="L5928" s="75"/>
      <c r="M5928" s="71"/>
      <c r="O5928" s="71"/>
      <c r="Q5928" s="71"/>
      <c r="V5928" s="4"/>
      <c r="X5928" s="4"/>
      <c r="AS5928" s="71"/>
    </row>
    <row r="5929" spans="1:45" ht="15" customHeight="1" x14ac:dyDescent="0.2">
      <c r="A5929" s="85"/>
      <c r="F5929" s="4"/>
      <c r="H5929" s="78"/>
      <c r="J5929" s="75"/>
      <c r="K5929" s="71"/>
      <c r="L5929" s="75"/>
      <c r="M5929" s="71"/>
      <c r="O5929" s="71"/>
      <c r="Q5929" s="71"/>
      <c r="V5929" s="4"/>
      <c r="X5929" s="4"/>
      <c r="AS5929" s="71"/>
    </row>
    <row r="5930" spans="1:45" ht="15" customHeight="1" x14ac:dyDescent="0.2">
      <c r="A5930" s="85"/>
      <c r="F5930" s="4"/>
      <c r="H5930" s="78"/>
      <c r="J5930" s="75"/>
      <c r="K5930" s="71"/>
      <c r="L5930" s="75"/>
      <c r="M5930" s="71"/>
      <c r="O5930" s="71"/>
      <c r="Q5930" s="71"/>
      <c r="V5930" s="4"/>
      <c r="X5930" s="4"/>
      <c r="AS5930" s="71"/>
    </row>
    <row r="5931" spans="1:45" ht="15" customHeight="1" x14ac:dyDescent="0.2">
      <c r="A5931" s="85"/>
      <c r="F5931" s="4"/>
      <c r="H5931" s="78"/>
      <c r="J5931" s="75"/>
      <c r="K5931" s="71"/>
      <c r="L5931" s="75"/>
      <c r="M5931" s="71"/>
      <c r="O5931" s="71"/>
      <c r="Q5931" s="71"/>
      <c r="V5931" s="4"/>
      <c r="X5931" s="4"/>
      <c r="AS5931" s="71"/>
    </row>
    <row r="5932" spans="1:45" ht="15" customHeight="1" x14ac:dyDescent="0.2">
      <c r="A5932" s="85"/>
      <c r="F5932" s="4"/>
      <c r="H5932" s="78"/>
      <c r="J5932" s="75"/>
      <c r="K5932" s="71"/>
      <c r="L5932" s="75"/>
      <c r="M5932" s="71"/>
      <c r="O5932" s="71"/>
      <c r="Q5932" s="71"/>
      <c r="V5932" s="4"/>
      <c r="X5932" s="4"/>
      <c r="AS5932" s="71"/>
    </row>
    <row r="5933" spans="1:45" ht="15" customHeight="1" x14ac:dyDescent="0.2">
      <c r="A5933" s="85"/>
      <c r="F5933" s="4"/>
      <c r="H5933" s="78"/>
      <c r="J5933" s="75"/>
      <c r="K5933" s="71"/>
      <c r="L5933" s="75"/>
      <c r="M5933" s="71"/>
      <c r="O5933" s="71"/>
      <c r="Q5933" s="71"/>
      <c r="V5933" s="4"/>
      <c r="X5933" s="4"/>
      <c r="AS5933" s="71"/>
    </row>
    <row r="5934" spans="1:45" ht="15" customHeight="1" x14ac:dyDescent="0.2">
      <c r="A5934" s="85"/>
      <c r="F5934" s="4"/>
      <c r="H5934" s="78"/>
      <c r="J5934" s="75"/>
      <c r="K5934" s="71"/>
      <c r="L5934" s="75"/>
      <c r="M5934" s="71"/>
      <c r="O5934" s="71"/>
      <c r="Q5934" s="71"/>
      <c r="V5934" s="4"/>
      <c r="X5934" s="4"/>
      <c r="AS5934" s="71"/>
    </row>
    <row r="5935" spans="1:45" ht="15" customHeight="1" x14ac:dyDescent="0.2">
      <c r="A5935" s="85"/>
      <c r="F5935" s="4"/>
      <c r="H5935" s="78"/>
      <c r="J5935" s="75"/>
      <c r="K5935" s="71"/>
      <c r="L5935" s="75"/>
      <c r="M5935" s="71"/>
      <c r="O5935" s="71"/>
      <c r="Q5935" s="71"/>
      <c r="V5935" s="4"/>
      <c r="X5935" s="4"/>
      <c r="AS5935" s="71"/>
    </row>
    <row r="5936" spans="1:45" ht="15" customHeight="1" x14ac:dyDescent="0.2">
      <c r="A5936" s="85"/>
      <c r="F5936" s="4"/>
      <c r="H5936" s="78"/>
      <c r="J5936" s="75"/>
      <c r="K5936" s="71"/>
      <c r="L5936" s="75"/>
      <c r="M5936" s="71"/>
      <c r="O5936" s="71"/>
      <c r="Q5936" s="71"/>
      <c r="V5936" s="4"/>
      <c r="X5936" s="4"/>
      <c r="AS5936" s="71"/>
    </row>
    <row r="5937" spans="1:45" ht="15" customHeight="1" x14ac:dyDescent="0.2">
      <c r="A5937" s="85"/>
      <c r="F5937" s="4"/>
      <c r="H5937" s="78"/>
      <c r="J5937" s="75"/>
      <c r="K5937" s="71"/>
      <c r="L5937" s="75"/>
      <c r="M5937" s="71"/>
      <c r="O5937" s="71"/>
      <c r="Q5937" s="71"/>
      <c r="V5937" s="4"/>
      <c r="X5937" s="4"/>
      <c r="AS5937" s="71"/>
    </row>
    <row r="5938" spans="1:45" ht="15" customHeight="1" x14ac:dyDescent="0.2">
      <c r="A5938" s="85"/>
      <c r="F5938" s="4"/>
      <c r="H5938" s="78"/>
      <c r="J5938" s="75"/>
      <c r="K5938" s="71"/>
      <c r="L5938" s="75"/>
      <c r="M5938" s="71"/>
      <c r="O5938" s="71"/>
      <c r="Q5938" s="71"/>
      <c r="V5938" s="4"/>
      <c r="X5938" s="4"/>
      <c r="AS5938" s="71"/>
    </row>
    <row r="5939" spans="1:45" ht="15" customHeight="1" x14ac:dyDescent="0.2">
      <c r="A5939" s="85"/>
      <c r="F5939" s="4"/>
      <c r="H5939" s="78"/>
      <c r="J5939" s="75"/>
      <c r="K5939" s="71"/>
      <c r="L5939" s="75"/>
      <c r="M5939" s="71"/>
      <c r="O5939" s="71"/>
      <c r="Q5939" s="71"/>
      <c r="V5939" s="4"/>
      <c r="X5939" s="4"/>
      <c r="AS5939" s="71"/>
    </row>
    <row r="5940" spans="1:45" ht="15" customHeight="1" x14ac:dyDescent="0.2">
      <c r="A5940" s="85"/>
      <c r="F5940" s="4"/>
      <c r="H5940" s="78"/>
      <c r="J5940" s="75"/>
      <c r="K5940" s="71"/>
      <c r="L5940" s="75"/>
      <c r="M5940" s="71"/>
      <c r="O5940" s="71"/>
      <c r="Q5940" s="71"/>
      <c r="V5940" s="4"/>
      <c r="X5940" s="4"/>
      <c r="AS5940" s="71"/>
    </row>
    <row r="5941" spans="1:45" ht="15" customHeight="1" x14ac:dyDescent="0.2">
      <c r="A5941" s="85"/>
      <c r="F5941" s="4"/>
      <c r="H5941" s="78"/>
      <c r="J5941" s="75"/>
      <c r="K5941" s="71"/>
      <c r="L5941" s="75"/>
      <c r="M5941" s="71"/>
      <c r="O5941" s="71"/>
      <c r="Q5941" s="71"/>
      <c r="V5941" s="4"/>
      <c r="X5941" s="4"/>
      <c r="AS5941" s="71"/>
    </row>
    <row r="5942" spans="1:45" ht="15" customHeight="1" x14ac:dyDescent="0.2">
      <c r="A5942" s="85"/>
      <c r="F5942" s="4"/>
      <c r="H5942" s="78"/>
      <c r="J5942" s="75"/>
      <c r="K5942" s="71"/>
      <c r="L5942" s="75"/>
      <c r="M5942" s="71"/>
      <c r="O5942" s="71"/>
      <c r="Q5942" s="71"/>
      <c r="V5942" s="4"/>
      <c r="X5942" s="4"/>
      <c r="AS5942" s="71"/>
    </row>
    <row r="5943" spans="1:45" ht="15" customHeight="1" x14ac:dyDescent="0.2">
      <c r="A5943" s="85"/>
      <c r="F5943" s="4"/>
      <c r="H5943" s="78"/>
      <c r="J5943" s="75"/>
      <c r="K5943" s="71"/>
      <c r="L5943" s="75"/>
      <c r="M5943" s="71"/>
      <c r="O5943" s="71"/>
      <c r="Q5943" s="71"/>
      <c r="V5943" s="4"/>
      <c r="X5943" s="4"/>
      <c r="AS5943" s="71"/>
    </row>
    <row r="5944" spans="1:45" ht="15" customHeight="1" x14ac:dyDescent="0.2">
      <c r="A5944" s="85"/>
      <c r="F5944" s="4"/>
      <c r="H5944" s="78"/>
      <c r="J5944" s="75"/>
      <c r="K5944" s="71"/>
      <c r="L5944" s="75"/>
      <c r="M5944" s="71"/>
      <c r="O5944" s="71"/>
      <c r="Q5944" s="71"/>
      <c r="V5944" s="4"/>
      <c r="X5944" s="4"/>
      <c r="AS5944" s="71"/>
    </row>
    <row r="5945" spans="1:45" ht="15" customHeight="1" x14ac:dyDescent="0.2">
      <c r="A5945" s="85"/>
      <c r="F5945" s="4"/>
      <c r="H5945" s="78"/>
      <c r="J5945" s="75"/>
      <c r="K5945" s="71"/>
      <c r="L5945" s="75"/>
      <c r="M5945" s="71"/>
      <c r="O5945" s="71"/>
      <c r="Q5945" s="71"/>
      <c r="V5945" s="4"/>
      <c r="X5945" s="4"/>
      <c r="AS5945" s="71"/>
    </row>
    <row r="5946" spans="1:45" ht="15" customHeight="1" x14ac:dyDescent="0.2">
      <c r="A5946" s="85"/>
      <c r="F5946" s="4"/>
      <c r="H5946" s="78"/>
      <c r="J5946" s="75"/>
      <c r="K5946" s="71"/>
      <c r="L5946" s="75"/>
      <c r="M5946" s="71"/>
      <c r="O5946" s="71"/>
      <c r="Q5946" s="71"/>
      <c r="V5946" s="4"/>
      <c r="X5946" s="4"/>
      <c r="AS5946" s="71"/>
    </row>
    <row r="5947" spans="1:45" ht="15" customHeight="1" x14ac:dyDescent="0.2">
      <c r="A5947" s="85"/>
      <c r="F5947" s="4"/>
      <c r="H5947" s="78"/>
      <c r="J5947" s="75"/>
      <c r="K5947" s="71"/>
      <c r="L5947" s="75"/>
      <c r="M5947" s="71"/>
      <c r="O5947" s="71"/>
      <c r="Q5947" s="71"/>
      <c r="V5947" s="4"/>
      <c r="X5947" s="4"/>
      <c r="AS5947" s="71"/>
    </row>
    <row r="5948" spans="1:45" ht="15" customHeight="1" x14ac:dyDescent="0.2">
      <c r="A5948" s="85"/>
      <c r="F5948" s="4"/>
      <c r="H5948" s="78"/>
      <c r="J5948" s="75"/>
      <c r="K5948" s="71"/>
      <c r="L5948" s="75"/>
      <c r="M5948" s="71"/>
      <c r="O5948" s="71"/>
      <c r="Q5948" s="71"/>
      <c r="V5948" s="4"/>
      <c r="X5948" s="4"/>
      <c r="AS5948" s="71"/>
    </row>
    <row r="5949" spans="1:45" ht="15" customHeight="1" x14ac:dyDescent="0.2">
      <c r="A5949" s="85"/>
      <c r="F5949" s="4"/>
      <c r="H5949" s="78"/>
      <c r="J5949" s="75"/>
      <c r="K5949" s="71"/>
      <c r="L5949" s="75"/>
      <c r="M5949" s="71"/>
      <c r="O5949" s="71"/>
      <c r="Q5949" s="71"/>
      <c r="V5949" s="4"/>
      <c r="X5949" s="4"/>
      <c r="AS5949" s="71"/>
    </row>
    <row r="5950" spans="1:45" ht="15" customHeight="1" x14ac:dyDescent="0.2">
      <c r="A5950" s="85"/>
      <c r="F5950" s="4"/>
      <c r="H5950" s="78"/>
      <c r="J5950" s="75"/>
      <c r="K5950" s="71"/>
      <c r="L5950" s="75"/>
      <c r="M5950" s="71"/>
      <c r="O5950" s="71"/>
      <c r="Q5950" s="71"/>
      <c r="V5950" s="4"/>
      <c r="X5950" s="4"/>
      <c r="AS5950" s="71"/>
    </row>
    <row r="5951" spans="1:45" ht="15" customHeight="1" x14ac:dyDescent="0.2">
      <c r="A5951" s="85"/>
      <c r="F5951" s="4"/>
      <c r="H5951" s="78"/>
      <c r="J5951" s="75"/>
      <c r="K5951" s="71"/>
      <c r="L5951" s="75"/>
      <c r="M5951" s="71"/>
      <c r="O5951" s="71"/>
      <c r="Q5951" s="71"/>
      <c r="V5951" s="4"/>
      <c r="X5951" s="4"/>
      <c r="AS5951" s="71"/>
    </row>
    <row r="5952" spans="1:45" ht="15" customHeight="1" x14ac:dyDescent="0.2">
      <c r="A5952" s="85"/>
      <c r="F5952" s="4"/>
      <c r="H5952" s="78"/>
      <c r="J5952" s="75"/>
      <c r="K5952" s="71"/>
      <c r="L5952" s="75"/>
      <c r="M5952" s="71"/>
      <c r="O5952" s="71"/>
      <c r="Q5952" s="71"/>
      <c r="V5952" s="4"/>
      <c r="X5952" s="4"/>
      <c r="AS5952" s="71"/>
    </row>
    <row r="5953" spans="1:45" ht="15" customHeight="1" x14ac:dyDescent="0.2">
      <c r="A5953" s="85"/>
      <c r="F5953" s="4"/>
      <c r="H5953" s="78"/>
      <c r="J5953" s="75"/>
      <c r="K5953" s="71"/>
      <c r="L5953" s="75"/>
      <c r="M5953" s="71"/>
      <c r="O5953" s="71"/>
      <c r="Q5953" s="71"/>
      <c r="V5953" s="4"/>
      <c r="X5953" s="4"/>
      <c r="AS5953" s="71"/>
    </row>
    <row r="5954" spans="1:45" ht="15" customHeight="1" x14ac:dyDescent="0.2">
      <c r="A5954" s="85"/>
      <c r="F5954" s="4"/>
      <c r="H5954" s="78"/>
      <c r="J5954" s="75"/>
      <c r="K5954" s="71"/>
      <c r="L5954" s="75"/>
      <c r="M5954" s="71"/>
      <c r="O5954" s="71"/>
      <c r="Q5954" s="71"/>
      <c r="V5954" s="4"/>
      <c r="X5954" s="4"/>
      <c r="AS5954" s="71"/>
    </row>
    <row r="5955" spans="1:45" ht="15" customHeight="1" x14ac:dyDescent="0.2">
      <c r="A5955" s="85"/>
      <c r="F5955" s="4"/>
      <c r="H5955" s="78"/>
      <c r="J5955" s="75"/>
      <c r="K5955" s="71"/>
      <c r="L5955" s="75"/>
      <c r="M5955" s="71"/>
      <c r="O5955" s="71"/>
      <c r="Q5955" s="71"/>
      <c r="V5955" s="4"/>
      <c r="X5955" s="4"/>
      <c r="AS5955" s="71"/>
    </row>
    <row r="5956" spans="1:45" ht="15" customHeight="1" x14ac:dyDescent="0.2">
      <c r="A5956" s="85"/>
      <c r="F5956" s="4"/>
      <c r="H5956" s="78"/>
      <c r="J5956" s="75"/>
      <c r="K5956" s="71"/>
      <c r="L5956" s="75"/>
      <c r="M5956" s="71"/>
      <c r="O5956" s="71"/>
      <c r="Q5956" s="71"/>
      <c r="V5956" s="4"/>
      <c r="X5956" s="4"/>
      <c r="AS5956" s="71"/>
    </row>
    <row r="5957" spans="1:45" ht="15" customHeight="1" x14ac:dyDescent="0.2">
      <c r="A5957" s="85"/>
      <c r="F5957" s="4"/>
      <c r="H5957" s="78"/>
      <c r="J5957" s="75"/>
      <c r="K5957" s="71"/>
      <c r="L5957" s="75"/>
      <c r="M5957" s="71"/>
      <c r="O5957" s="71"/>
      <c r="Q5957" s="71"/>
      <c r="V5957" s="4"/>
      <c r="X5957" s="4"/>
      <c r="AS5957" s="71"/>
    </row>
    <row r="5958" spans="1:45" ht="15" customHeight="1" x14ac:dyDescent="0.2">
      <c r="A5958" s="85"/>
      <c r="F5958" s="4"/>
      <c r="H5958" s="78"/>
      <c r="J5958" s="75"/>
      <c r="K5958" s="71"/>
      <c r="L5958" s="75"/>
      <c r="M5958" s="71"/>
      <c r="O5958" s="71"/>
      <c r="Q5958" s="71"/>
      <c r="V5958" s="4"/>
      <c r="X5958" s="4"/>
      <c r="AS5958" s="71"/>
    </row>
    <row r="5959" spans="1:45" ht="15" customHeight="1" x14ac:dyDescent="0.2">
      <c r="A5959" s="85"/>
      <c r="F5959" s="4"/>
      <c r="H5959" s="78"/>
      <c r="J5959" s="75"/>
      <c r="K5959" s="71"/>
      <c r="L5959" s="75"/>
      <c r="M5959" s="71"/>
      <c r="O5959" s="71"/>
      <c r="Q5959" s="71"/>
      <c r="V5959" s="4"/>
      <c r="X5959" s="4"/>
      <c r="AS5959" s="71"/>
    </row>
    <row r="5960" spans="1:45" ht="15" customHeight="1" x14ac:dyDescent="0.2">
      <c r="A5960" s="85"/>
      <c r="F5960" s="4"/>
      <c r="H5960" s="78"/>
      <c r="J5960" s="75"/>
      <c r="K5960" s="71"/>
      <c r="L5960" s="75"/>
      <c r="M5960" s="71"/>
      <c r="O5960" s="71"/>
      <c r="Q5960" s="71"/>
      <c r="V5960" s="4"/>
      <c r="X5960" s="4"/>
      <c r="AS5960" s="71"/>
    </row>
    <row r="5961" spans="1:45" ht="15" customHeight="1" x14ac:dyDescent="0.2">
      <c r="A5961" s="85"/>
      <c r="F5961" s="4"/>
      <c r="H5961" s="78"/>
      <c r="J5961" s="75"/>
      <c r="K5961" s="71"/>
      <c r="L5961" s="75"/>
      <c r="M5961" s="71"/>
      <c r="O5961" s="71"/>
      <c r="Q5961" s="71"/>
      <c r="V5961" s="4"/>
      <c r="X5961" s="4"/>
      <c r="AS5961" s="71"/>
    </row>
    <row r="5962" spans="1:45" ht="15" customHeight="1" x14ac:dyDescent="0.2">
      <c r="A5962" s="85"/>
      <c r="F5962" s="4"/>
      <c r="H5962" s="79"/>
      <c r="J5962" s="75"/>
      <c r="K5962" s="71"/>
      <c r="L5962" s="75"/>
      <c r="M5962" s="71"/>
      <c r="O5962" s="71"/>
      <c r="Q5962" s="71"/>
      <c r="V5962" s="4"/>
      <c r="X5962" s="4"/>
      <c r="AS5962" s="71"/>
    </row>
    <row r="5963" spans="1:45" ht="15" customHeight="1" x14ac:dyDescent="0.2">
      <c r="A5963" s="85"/>
      <c r="F5963" s="4"/>
      <c r="H5963" s="79"/>
      <c r="J5963" s="75"/>
      <c r="K5963" s="71"/>
      <c r="L5963" s="75"/>
      <c r="M5963" s="71"/>
      <c r="O5963" s="71"/>
      <c r="Q5963" s="71"/>
      <c r="V5963" s="4"/>
      <c r="X5963" s="4"/>
      <c r="AS5963" s="71"/>
    </row>
    <row r="5964" spans="1:45" ht="15" customHeight="1" x14ac:dyDescent="0.2">
      <c r="A5964" s="85"/>
      <c r="F5964" s="4"/>
      <c r="H5964" s="79"/>
      <c r="J5964" s="75"/>
      <c r="K5964" s="71"/>
      <c r="L5964" s="75"/>
      <c r="M5964" s="71"/>
      <c r="O5964" s="71"/>
      <c r="Q5964" s="71"/>
      <c r="V5964" s="4"/>
      <c r="X5964" s="4"/>
      <c r="AS5964" s="71"/>
    </row>
    <row r="5965" spans="1:45" ht="15" customHeight="1" x14ac:dyDescent="0.2">
      <c r="A5965" s="85"/>
      <c r="F5965" s="4"/>
      <c r="H5965" s="78"/>
      <c r="J5965" s="75"/>
      <c r="K5965" s="71"/>
      <c r="L5965" s="75"/>
      <c r="M5965" s="71"/>
      <c r="O5965" s="71"/>
      <c r="Q5965" s="71"/>
      <c r="V5965" s="4"/>
      <c r="X5965" s="4"/>
      <c r="AS5965" s="71"/>
    </row>
    <row r="5966" spans="1:45" ht="15" customHeight="1" x14ac:dyDescent="0.2">
      <c r="A5966" s="85"/>
      <c r="F5966" s="4"/>
      <c r="H5966" s="78"/>
      <c r="J5966" s="75"/>
      <c r="K5966" s="71"/>
      <c r="L5966" s="75"/>
      <c r="M5966" s="71"/>
      <c r="O5966" s="71"/>
      <c r="Q5966" s="71"/>
      <c r="V5966" s="4"/>
      <c r="X5966" s="4"/>
      <c r="AS5966" s="71"/>
    </row>
    <row r="5967" spans="1:45" ht="15" customHeight="1" x14ac:dyDescent="0.2">
      <c r="A5967" s="85"/>
      <c r="F5967" s="4"/>
      <c r="H5967" s="78"/>
      <c r="J5967" s="75"/>
      <c r="K5967" s="71"/>
      <c r="L5967" s="75"/>
      <c r="M5967" s="71"/>
      <c r="O5967" s="71"/>
      <c r="Q5967" s="71"/>
      <c r="V5967" s="4"/>
      <c r="X5967" s="4"/>
      <c r="AS5967" s="71"/>
    </row>
    <row r="5968" spans="1:45" ht="15" customHeight="1" x14ac:dyDescent="0.2">
      <c r="A5968" s="85"/>
      <c r="F5968" s="4"/>
      <c r="H5968" s="78"/>
      <c r="J5968" s="75"/>
      <c r="K5968" s="71"/>
      <c r="L5968" s="75"/>
      <c r="M5968" s="71"/>
      <c r="O5968" s="71"/>
      <c r="Q5968" s="71"/>
      <c r="V5968" s="4"/>
      <c r="X5968" s="4"/>
      <c r="AS5968" s="71"/>
    </row>
    <row r="5969" spans="1:45" ht="15" customHeight="1" x14ac:dyDescent="0.2">
      <c r="A5969" s="85"/>
      <c r="F5969" s="4"/>
      <c r="H5969" s="78"/>
      <c r="J5969" s="75"/>
      <c r="K5969" s="71"/>
      <c r="L5969" s="75"/>
      <c r="M5969" s="71"/>
      <c r="O5969" s="71"/>
      <c r="Q5969" s="71"/>
      <c r="V5969" s="4"/>
      <c r="X5969" s="4"/>
      <c r="AS5969" s="71"/>
    </row>
    <row r="5970" spans="1:45" ht="15" customHeight="1" x14ac:dyDescent="0.2">
      <c r="A5970" s="85"/>
      <c r="F5970" s="4"/>
      <c r="H5970" s="78"/>
      <c r="J5970" s="75"/>
      <c r="K5970" s="71"/>
      <c r="L5970" s="75"/>
      <c r="M5970" s="71"/>
      <c r="O5970" s="71"/>
      <c r="Q5970" s="71"/>
      <c r="V5970" s="4"/>
      <c r="X5970" s="4"/>
      <c r="AS5970" s="71"/>
    </row>
    <row r="5971" spans="1:45" ht="15" customHeight="1" x14ac:dyDescent="0.2">
      <c r="A5971" s="85"/>
      <c r="F5971" s="4"/>
      <c r="H5971" s="78"/>
      <c r="J5971" s="75"/>
      <c r="K5971" s="71"/>
      <c r="L5971" s="75"/>
      <c r="M5971" s="71"/>
      <c r="O5971" s="71"/>
      <c r="Q5971" s="71"/>
      <c r="V5971" s="4"/>
      <c r="X5971" s="4"/>
      <c r="AS5971" s="71"/>
    </row>
    <row r="5972" spans="1:45" ht="15" customHeight="1" x14ac:dyDescent="0.2">
      <c r="A5972" s="85"/>
      <c r="F5972" s="4"/>
      <c r="H5972" s="78"/>
      <c r="J5972" s="75"/>
      <c r="K5972" s="71"/>
      <c r="L5972" s="75"/>
      <c r="M5972" s="71"/>
      <c r="O5972" s="71"/>
      <c r="Q5972" s="71"/>
      <c r="V5972" s="4"/>
      <c r="X5972" s="4"/>
      <c r="AS5972" s="71"/>
    </row>
    <row r="5973" spans="1:45" ht="15" customHeight="1" x14ac:dyDescent="0.2">
      <c r="A5973" s="85"/>
      <c r="F5973" s="4"/>
      <c r="H5973" s="78"/>
      <c r="J5973" s="75"/>
      <c r="K5973" s="71"/>
      <c r="L5973" s="75"/>
      <c r="M5973" s="71"/>
      <c r="O5973" s="71"/>
      <c r="Q5973" s="71"/>
      <c r="V5973" s="4"/>
      <c r="X5973" s="4"/>
      <c r="AS5973" s="71"/>
    </row>
    <row r="5974" spans="1:45" ht="15" customHeight="1" x14ac:dyDescent="0.2">
      <c r="A5974" s="85"/>
      <c r="F5974" s="4"/>
      <c r="H5974" s="78"/>
      <c r="J5974" s="75"/>
      <c r="K5974" s="71"/>
      <c r="L5974" s="75"/>
      <c r="M5974" s="71"/>
      <c r="O5974" s="71"/>
      <c r="Q5974" s="71"/>
      <c r="V5974" s="4"/>
      <c r="X5974" s="4"/>
      <c r="AS5974" s="71"/>
    </row>
    <row r="5975" spans="1:45" ht="15" customHeight="1" x14ac:dyDescent="0.2">
      <c r="A5975" s="85"/>
      <c r="F5975" s="4"/>
      <c r="H5975" s="78"/>
      <c r="J5975" s="75"/>
      <c r="K5975" s="71"/>
      <c r="L5975" s="75"/>
      <c r="M5975" s="71"/>
      <c r="O5975" s="71"/>
      <c r="Q5975" s="71"/>
      <c r="V5975" s="4"/>
      <c r="X5975" s="4"/>
      <c r="AS5975" s="71"/>
    </row>
    <row r="5976" spans="1:45" ht="15" customHeight="1" x14ac:dyDescent="0.2">
      <c r="A5976" s="85"/>
      <c r="F5976" s="4"/>
      <c r="H5976" s="78"/>
      <c r="J5976" s="75"/>
      <c r="K5976" s="71"/>
      <c r="L5976" s="75"/>
      <c r="M5976" s="71"/>
      <c r="O5976" s="71"/>
      <c r="Q5976" s="71"/>
      <c r="V5976" s="4"/>
      <c r="X5976" s="4"/>
      <c r="AS5976" s="71"/>
    </row>
    <row r="5977" spans="1:45" ht="15" customHeight="1" x14ac:dyDescent="0.2">
      <c r="A5977" s="85"/>
      <c r="F5977" s="4"/>
      <c r="H5977" s="78"/>
      <c r="J5977" s="75"/>
      <c r="K5977" s="71"/>
      <c r="L5977" s="75"/>
      <c r="M5977" s="71"/>
      <c r="O5977" s="71"/>
      <c r="Q5977" s="71"/>
      <c r="V5977" s="4"/>
      <c r="X5977" s="4"/>
      <c r="AS5977" s="71"/>
    </row>
    <row r="5978" spans="1:45" ht="15" customHeight="1" x14ac:dyDescent="0.2">
      <c r="A5978" s="85"/>
      <c r="F5978" s="4"/>
      <c r="H5978" s="78"/>
      <c r="J5978" s="75"/>
      <c r="K5978" s="71"/>
      <c r="L5978" s="75"/>
      <c r="M5978" s="71"/>
      <c r="O5978" s="71"/>
      <c r="Q5978" s="71"/>
      <c r="V5978" s="4"/>
      <c r="X5978" s="4"/>
      <c r="AS5978" s="71"/>
    </row>
    <row r="5979" spans="1:45" ht="15" customHeight="1" x14ac:dyDescent="0.2">
      <c r="A5979" s="85"/>
      <c r="F5979" s="4"/>
      <c r="H5979" s="78"/>
      <c r="J5979" s="75"/>
      <c r="K5979" s="71"/>
      <c r="L5979" s="75"/>
      <c r="M5979" s="71"/>
      <c r="O5979" s="71"/>
      <c r="Q5979" s="71"/>
      <c r="V5979" s="4"/>
      <c r="X5979" s="4"/>
      <c r="AS5979" s="71"/>
    </row>
    <row r="5980" spans="1:45" ht="15" customHeight="1" x14ac:dyDescent="0.2">
      <c r="A5980" s="85"/>
      <c r="F5980" s="4"/>
      <c r="H5980" s="78"/>
      <c r="J5980" s="75"/>
      <c r="K5980" s="71"/>
      <c r="L5980" s="75"/>
      <c r="M5980" s="71"/>
      <c r="O5980" s="71"/>
      <c r="Q5980" s="71"/>
      <c r="V5980" s="4"/>
      <c r="X5980" s="4"/>
      <c r="AS5980" s="71"/>
    </row>
    <row r="5981" spans="1:45" ht="15" customHeight="1" x14ac:dyDescent="0.2">
      <c r="A5981" s="85"/>
      <c r="F5981" s="4"/>
      <c r="H5981" s="78"/>
      <c r="J5981" s="75"/>
      <c r="K5981" s="71"/>
      <c r="L5981" s="75"/>
      <c r="M5981" s="71"/>
      <c r="O5981" s="71"/>
      <c r="Q5981" s="71"/>
      <c r="V5981" s="4"/>
      <c r="X5981" s="4"/>
      <c r="AS5981" s="71"/>
    </row>
    <row r="5982" spans="1:45" ht="15" customHeight="1" x14ac:dyDescent="0.2">
      <c r="A5982" s="85"/>
      <c r="F5982" s="4"/>
      <c r="H5982" s="78"/>
      <c r="J5982" s="75"/>
      <c r="K5982" s="71"/>
      <c r="L5982" s="75"/>
      <c r="M5982" s="71"/>
      <c r="O5982" s="71"/>
      <c r="Q5982" s="71"/>
      <c r="V5982" s="4"/>
      <c r="X5982" s="4"/>
      <c r="AS5982" s="71"/>
    </row>
    <row r="5983" spans="1:45" ht="15" customHeight="1" x14ac:dyDescent="0.2">
      <c r="A5983" s="85"/>
      <c r="F5983" s="4"/>
      <c r="H5983" s="78"/>
      <c r="J5983" s="75"/>
      <c r="K5983" s="71"/>
      <c r="L5983" s="75"/>
      <c r="M5983" s="71"/>
      <c r="O5983" s="71"/>
      <c r="Q5983" s="71"/>
      <c r="V5983" s="4"/>
      <c r="X5983" s="4"/>
      <c r="AS5983" s="71"/>
    </row>
    <row r="5984" spans="1:45" ht="15" customHeight="1" x14ac:dyDescent="0.2">
      <c r="A5984" s="85"/>
      <c r="F5984" s="4"/>
      <c r="H5984" s="78"/>
      <c r="J5984" s="75"/>
      <c r="K5984" s="71"/>
      <c r="L5984" s="75"/>
      <c r="M5984" s="71"/>
      <c r="O5984" s="71"/>
      <c r="Q5984" s="71"/>
      <c r="V5984" s="4"/>
      <c r="X5984" s="4"/>
      <c r="AS5984" s="71"/>
    </row>
    <row r="5985" spans="1:45" ht="15" customHeight="1" x14ac:dyDescent="0.2">
      <c r="A5985" s="85"/>
      <c r="F5985" s="4"/>
      <c r="H5985" s="78"/>
      <c r="J5985" s="75"/>
      <c r="K5985" s="71"/>
      <c r="L5985" s="75"/>
      <c r="M5985" s="71"/>
      <c r="O5985" s="71"/>
      <c r="Q5985" s="71"/>
      <c r="V5985" s="4"/>
      <c r="X5985" s="4"/>
      <c r="AS5985" s="71"/>
    </row>
    <row r="5986" spans="1:45" ht="15" customHeight="1" x14ac:dyDescent="0.2">
      <c r="A5986" s="85"/>
      <c r="F5986" s="4"/>
      <c r="H5986" s="78"/>
      <c r="J5986" s="75"/>
      <c r="K5986" s="71"/>
      <c r="L5986" s="75"/>
      <c r="M5986" s="71"/>
      <c r="O5986" s="71"/>
      <c r="Q5986" s="71"/>
      <c r="V5986" s="4"/>
      <c r="X5986" s="4"/>
      <c r="AS5986" s="71"/>
    </row>
    <row r="5987" spans="1:45" ht="15" customHeight="1" x14ac:dyDescent="0.2">
      <c r="A5987" s="85"/>
      <c r="F5987" s="4"/>
      <c r="H5987" s="78"/>
      <c r="J5987" s="75"/>
      <c r="K5987" s="71"/>
      <c r="L5987" s="75"/>
      <c r="M5987" s="71"/>
      <c r="O5987" s="71"/>
      <c r="Q5987" s="71"/>
      <c r="V5987" s="4"/>
      <c r="X5987" s="4"/>
      <c r="AS5987" s="71"/>
    </row>
    <row r="5988" spans="1:45" ht="15" customHeight="1" x14ac:dyDescent="0.2">
      <c r="A5988" s="85"/>
      <c r="F5988" s="4"/>
      <c r="H5988" s="78"/>
      <c r="J5988" s="75"/>
      <c r="K5988" s="71"/>
      <c r="L5988" s="75"/>
      <c r="M5988" s="71"/>
      <c r="O5988" s="71"/>
      <c r="Q5988" s="71"/>
      <c r="V5988" s="4"/>
      <c r="X5988" s="4"/>
      <c r="AS5988" s="71"/>
    </row>
    <row r="5989" spans="1:45" ht="15" customHeight="1" x14ac:dyDescent="0.2">
      <c r="A5989" s="85"/>
      <c r="F5989" s="4"/>
      <c r="H5989" s="78"/>
      <c r="J5989" s="75"/>
      <c r="K5989" s="71"/>
      <c r="L5989" s="75"/>
      <c r="M5989" s="71"/>
      <c r="O5989" s="71"/>
      <c r="Q5989" s="71"/>
      <c r="V5989" s="4"/>
      <c r="X5989" s="4"/>
      <c r="AS5989" s="71"/>
    </row>
    <row r="5990" spans="1:45" ht="15" customHeight="1" x14ac:dyDescent="0.2">
      <c r="A5990" s="85"/>
      <c r="F5990" s="4"/>
      <c r="H5990" s="78"/>
      <c r="J5990" s="75"/>
      <c r="K5990" s="71"/>
      <c r="L5990" s="75"/>
      <c r="M5990" s="71"/>
      <c r="O5990" s="71"/>
      <c r="Q5990" s="71"/>
      <c r="V5990" s="4"/>
      <c r="X5990" s="4"/>
      <c r="AS5990" s="71"/>
    </row>
    <row r="5991" spans="1:45" ht="15" customHeight="1" x14ac:dyDescent="0.2">
      <c r="A5991" s="85"/>
      <c r="F5991" s="4"/>
      <c r="H5991" s="78"/>
      <c r="J5991" s="75"/>
      <c r="K5991" s="71"/>
      <c r="L5991" s="75"/>
      <c r="M5991" s="71"/>
      <c r="O5991" s="71"/>
      <c r="Q5991" s="71"/>
      <c r="V5991" s="4"/>
      <c r="X5991" s="4"/>
      <c r="AS5991" s="71"/>
    </row>
    <row r="5992" spans="1:45" ht="15" customHeight="1" x14ac:dyDescent="0.2">
      <c r="A5992" s="85"/>
      <c r="F5992" s="4"/>
      <c r="H5992" s="78"/>
      <c r="J5992" s="75"/>
      <c r="K5992" s="71"/>
      <c r="L5992" s="75"/>
      <c r="M5992" s="71"/>
      <c r="O5992" s="71"/>
      <c r="Q5992" s="71"/>
      <c r="V5992" s="4"/>
      <c r="X5992" s="4"/>
      <c r="AS5992" s="71"/>
    </row>
    <row r="5993" spans="1:45" ht="15" customHeight="1" x14ac:dyDescent="0.2">
      <c r="A5993" s="85"/>
      <c r="F5993" s="4"/>
      <c r="H5993" s="78"/>
      <c r="J5993" s="75"/>
      <c r="K5993" s="71"/>
      <c r="L5993" s="75"/>
      <c r="M5993" s="71"/>
      <c r="O5993" s="71"/>
      <c r="Q5993" s="71"/>
      <c r="V5993" s="4"/>
      <c r="X5993" s="4"/>
      <c r="AS5993" s="71"/>
    </row>
    <row r="5994" spans="1:45" ht="15" customHeight="1" x14ac:dyDescent="0.2">
      <c r="A5994" s="85"/>
      <c r="F5994" s="4"/>
      <c r="H5994" s="78"/>
      <c r="J5994" s="75"/>
      <c r="K5994" s="71"/>
      <c r="L5994" s="75"/>
      <c r="M5994" s="71"/>
      <c r="O5994" s="71"/>
      <c r="Q5994" s="71"/>
      <c r="V5994" s="4"/>
      <c r="X5994" s="4"/>
      <c r="AS5994" s="71"/>
    </row>
    <row r="5995" spans="1:45" ht="15" customHeight="1" x14ac:dyDescent="0.2">
      <c r="A5995" s="85"/>
      <c r="F5995" s="4"/>
      <c r="H5995" s="78"/>
      <c r="J5995" s="75"/>
      <c r="K5995" s="71"/>
      <c r="L5995" s="75"/>
      <c r="M5995" s="71"/>
      <c r="O5995" s="71"/>
      <c r="Q5995" s="71"/>
      <c r="V5995" s="4"/>
      <c r="X5995" s="4"/>
      <c r="AS5995" s="71"/>
    </row>
    <row r="5996" spans="1:45" ht="15" customHeight="1" x14ac:dyDescent="0.2">
      <c r="A5996" s="85"/>
      <c r="F5996" s="4"/>
      <c r="H5996" s="78"/>
      <c r="J5996" s="75"/>
      <c r="K5996" s="71"/>
      <c r="L5996" s="75"/>
      <c r="M5996" s="71"/>
      <c r="O5996" s="71"/>
      <c r="Q5996" s="71"/>
      <c r="V5996" s="4"/>
      <c r="X5996" s="4"/>
      <c r="AS5996" s="71"/>
    </row>
    <row r="5997" spans="1:45" ht="15" customHeight="1" x14ac:dyDescent="0.2">
      <c r="A5997" s="85"/>
      <c r="F5997" s="4"/>
      <c r="H5997" s="78"/>
      <c r="J5997" s="75"/>
      <c r="K5997" s="71"/>
      <c r="L5997" s="75"/>
      <c r="M5997" s="71"/>
      <c r="O5997" s="71"/>
      <c r="Q5997" s="71"/>
      <c r="V5997" s="4"/>
      <c r="X5997" s="4"/>
      <c r="AS5997" s="71"/>
    </row>
    <row r="5998" spans="1:45" ht="15" customHeight="1" x14ac:dyDescent="0.2">
      <c r="A5998" s="85"/>
      <c r="F5998" s="4"/>
      <c r="H5998" s="78"/>
      <c r="J5998" s="75"/>
      <c r="K5998" s="71"/>
      <c r="L5998" s="75"/>
      <c r="M5998" s="71"/>
      <c r="O5998" s="71"/>
      <c r="Q5998" s="71"/>
      <c r="V5998" s="4"/>
      <c r="X5998" s="4"/>
      <c r="AS5998" s="71"/>
    </row>
    <row r="5999" spans="1:45" ht="15" customHeight="1" x14ac:dyDescent="0.2">
      <c r="A5999" s="85"/>
      <c r="F5999" s="4"/>
      <c r="H5999" s="78"/>
      <c r="J5999" s="75"/>
      <c r="K5999" s="71"/>
      <c r="L5999" s="75"/>
      <c r="M5999" s="71"/>
      <c r="O5999" s="71"/>
      <c r="Q5999" s="71"/>
      <c r="V5999" s="4"/>
      <c r="X5999" s="4"/>
      <c r="AS5999" s="71"/>
    </row>
    <row r="6000" spans="1:45" ht="15" customHeight="1" x14ac:dyDescent="0.2">
      <c r="A6000" s="85"/>
      <c r="F6000" s="4"/>
      <c r="H6000" s="78"/>
      <c r="J6000" s="75"/>
      <c r="K6000" s="71"/>
      <c r="L6000" s="75"/>
      <c r="M6000" s="71"/>
      <c r="O6000" s="71"/>
      <c r="Q6000" s="71"/>
      <c r="V6000" s="4"/>
      <c r="X6000" s="4"/>
      <c r="AS6000" s="71"/>
    </row>
    <row r="6001" spans="1:45" ht="15" customHeight="1" x14ac:dyDescent="0.2">
      <c r="A6001" s="85"/>
      <c r="F6001" s="4"/>
      <c r="H6001" s="78"/>
      <c r="J6001" s="75"/>
      <c r="K6001" s="71"/>
      <c r="L6001" s="75"/>
      <c r="M6001" s="71"/>
      <c r="O6001" s="71"/>
      <c r="Q6001" s="71"/>
      <c r="V6001" s="4"/>
      <c r="X6001" s="4"/>
      <c r="AS6001" s="71"/>
    </row>
    <row r="6002" spans="1:45" ht="15" customHeight="1" x14ac:dyDescent="0.2">
      <c r="A6002" s="85"/>
      <c r="F6002" s="4"/>
      <c r="H6002" s="78"/>
      <c r="J6002" s="75"/>
      <c r="K6002" s="71"/>
      <c r="L6002" s="75"/>
      <c r="M6002" s="71"/>
      <c r="O6002" s="71"/>
      <c r="Q6002" s="71"/>
      <c r="V6002" s="4"/>
      <c r="X6002" s="4"/>
      <c r="AS6002" s="71"/>
    </row>
    <row r="6003" spans="1:45" ht="15" customHeight="1" x14ac:dyDescent="0.2">
      <c r="A6003" s="85"/>
      <c r="F6003" s="4"/>
      <c r="H6003" s="78"/>
      <c r="J6003" s="75"/>
      <c r="K6003" s="71"/>
      <c r="L6003" s="75"/>
      <c r="M6003" s="71"/>
      <c r="O6003" s="71"/>
      <c r="Q6003" s="71"/>
      <c r="V6003" s="4"/>
      <c r="X6003" s="4"/>
      <c r="AS6003" s="71"/>
    </row>
    <row r="6004" spans="1:45" ht="15" customHeight="1" x14ac:dyDescent="0.2">
      <c r="A6004" s="85"/>
      <c r="F6004" s="4"/>
      <c r="H6004" s="78"/>
      <c r="J6004" s="75"/>
      <c r="K6004" s="71"/>
      <c r="L6004" s="75"/>
      <c r="M6004" s="71"/>
      <c r="O6004" s="71"/>
      <c r="Q6004" s="71"/>
      <c r="V6004" s="4"/>
      <c r="X6004" s="4"/>
      <c r="AS6004" s="71"/>
    </row>
    <row r="6005" spans="1:45" ht="15" customHeight="1" x14ac:dyDescent="0.2">
      <c r="A6005" s="85"/>
      <c r="F6005" s="4"/>
      <c r="H6005" s="78"/>
      <c r="J6005" s="75"/>
      <c r="K6005" s="71"/>
      <c r="L6005" s="75"/>
      <c r="M6005" s="71"/>
      <c r="O6005" s="71"/>
      <c r="Q6005" s="71"/>
      <c r="V6005" s="4"/>
      <c r="X6005" s="4"/>
      <c r="AS6005" s="71"/>
    </row>
    <row r="6006" spans="1:45" ht="15" customHeight="1" x14ac:dyDescent="0.2">
      <c r="A6006" s="85"/>
      <c r="F6006" s="4"/>
      <c r="H6006" s="78"/>
      <c r="J6006" s="75"/>
      <c r="K6006" s="71"/>
      <c r="L6006" s="75"/>
      <c r="M6006" s="71"/>
      <c r="O6006" s="71"/>
      <c r="Q6006" s="71"/>
      <c r="V6006" s="4"/>
      <c r="X6006" s="4"/>
      <c r="AS6006" s="71"/>
    </row>
    <row r="6007" spans="1:45" ht="15" customHeight="1" x14ac:dyDescent="0.2">
      <c r="A6007" s="85"/>
      <c r="F6007" s="4"/>
      <c r="H6007" s="78"/>
      <c r="J6007" s="75"/>
      <c r="K6007" s="71"/>
      <c r="L6007" s="75"/>
      <c r="M6007" s="71"/>
      <c r="O6007" s="71"/>
      <c r="Q6007" s="71"/>
      <c r="V6007" s="4"/>
      <c r="X6007" s="4"/>
      <c r="AS6007" s="71"/>
    </row>
    <row r="6008" spans="1:45" ht="15" customHeight="1" x14ac:dyDescent="0.2">
      <c r="A6008" s="85"/>
      <c r="F6008" s="4"/>
      <c r="H6008" s="78"/>
      <c r="J6008" s="75"/>
      <c r="K6008" s="71"/>
      <c r="L6008" s="75"/>
      <c r="M6008" s="71"/>
      <c r="O6008" s="71"/>
      <c r="Q6008" s="71"/>
      <c r="V6008" s="4"/>
      <c r="X6008" s="4"/>
      <c r="AS6008" s="71"/>
    </row>
    <row r="6009" spans="1:45" ht="15" customHeight="1" x14ac:dyDescent="0.2">
      <c r="A6009" s="85"/>
      <c r="F6009" s="4"/>
      <c r="H6009" s="78"/>
      <c r="J6009" s="75"/>
      <c r="K6009" s="71"/>
      <c r="L6009" s="75"/>
      <c r="M6009" s="71"/>
      <c r="O6009" s="71"/>
      <c r="Q6009" s="71"/>
      <c r="V6009" s="4"/>
      <c r="X6009" s="4"/>
      <c r="AS6009" s="71"/>
    </row>
    <row r="6010" spans="1:45" ht="15" customHeight="1" x14ac:dyDescent="0.2">
      <c r="A6010" s="85"/>
      <c r="F6010" s="4"/>
      <c r="H6010" s="78"/>
      <c r="J6010" s="75"/>
      <c r="K6010" s="71"/>
      <c r="L6010" s="75"/>
      <c r="M6010" s="71"/>
      <c r="O6010" s="71"/>
      <c r="Q6010" s="71"/>
      <c r="V6010" s="4"/>
      <c r="X6010" s="4"/>
      <c r="AS6010" s="71"/>
    </row>
    <row r="6011" spans="1:45" ht="15" customHeight="1" x14ac:dyDescent="0.2">
      <c r="A6011" s="85"/>
      <c r="F6011" s="4"/>
      <c r="H6011" s="78"/>
      <c r="J6011" s="75"/>
      <c r="K6011" s="71"/>
      <c r="L6011" s="75"/>
      <c r="M6011" s="71"/>
      <c r="O6011" s="71"/>
      <c r="Q6011" s="71"/>
      <c r="V6011" s="4"/>
      <c r="X6011" s="4"/>
      <c r="AS6011" s="71"/>
    </row>
    <row r="6012" spans="1:45" ht="15" customHeight="1" x14ac:dyDescent="0.2">
      <c r="A6012" s="85"/>
      <c r="F6012" s="4"/>
      <c r="H6012" s="78"/>
      <c r="J6012" s="75"/>
      <c r="K6012" s="71"/>
      <c r="L6012" s="75"/>
      <c r="M6012" s="71"/>
      <c r="O6012" s="71"/>
      <c r="Q6012" s="71"/>
      <c r="V6012" s="4"/>
      <c r="X6012" s="4"/>
      <c r="AS6012" s="71"/>
    </row>
    <row r="6013" spans="1:45" ht="15" customHeight="1" x14ac:dyDescent="0.2">
      <c r="A6013" s="85"/>
      <c r="F6013" s="4"/>
      <c r="H6013" s="78"/>
      <c r="J6013" s="75"/>
      <c r="K6013" s="71"/>
      <c r="L6013" s="75"/>
      <c r="M6013" s="71"/>
      <c r="O6013" s="71"/>
      <c r="Q6013" s="71"/>
      <c r="V6013" s="4"/>
      <c r="X6013" s="4"/>
      <c r="AS6013" s="71"/>
    </row>
    <row r="6014" spans="1:45" ht="15" customHeight="1" x14ac:dyDescent="0.2">
      <c r="A6014" s="85"/>
      <c r="F6014" s="4"/>
      <c r="H6014" s="78"/>
      <c r="J6014" s="75"/>
      <c r="K6014" s="71"/>
      <c r="L6014" s="75"/>
      <c r="M6014" s="71"/>
      <c r="O6014" s="71"/>
      <c r="Q6014" s="71"/>
      <c r="V6014" s="4"/>
      <c r="X6014" s="4"/>
      <c r="AS6014" s="71"/>
    </row>
    <row r="6015" spans="1:45" ht="15" customHeight="1" x14ac:dyDescent="0.2">
      <c r="A6015" s="85"/>
      <c r="F6015" s="4"/>
      <c r="H6015" s="78"/>
      <c r="J6015" s="75"/>
      <c r="K6015" s="71"/>
      <c r="L6015" s="75"/>
      <c r="M6015" s="71"/>
      <c r="O6015" s="71"/>
      <c r="Q6015" s="71"/>
      <c r="V6015" s="4"/>
      <c r="X6015" s="4"/>
      <c r="AS6015" s="71"/>
    </row>
    <row r="6016" spans="1:45" ht="15" customHeight="1" x14ac:dyDescent="0.2">
      <c r="A6016" s="85"/>
      <c r="F6016" s="4"/>
      <c r="H6016" s="78"/>
      <c r="J6016" s="75"/>
      <c r="K6016" s="71"/>
      <c r="L6016" s="75"/>
      <c r="M6016" s="71"/>
      <c r="O6016" s="71"/>
      <c r="Q6016" s="71"/>
      <c r="V6016" s="4"/>
      <c r="X6016" s="4"/>
      <c r="AS6016" s="71"/>
    </row>
    <row r="6017" spans="1:45" ht="15" customHeight="1" x14ac:dyDescent="0.2">
      <c r="A6017" s="85"/>
      <c r="F6017" s="4"/>
      <c r="H6017" s="78"/>
      <c r="J6017" s="75"/>
      <c r="K6017" s="71"/>
      <c r="L6017" s="75"/>
      <c r="M6017" s="71"/>
      <c r="O6017" s="71"/>
      <c r="Q6017" s="71"/>
      <c r="V6017" s="4"/>
      <c r="X6017" s="4"/>
      <c r="AS6017" s="71"/>
    </row>
    <row r="6018" spans="1:45" ht="15" customHeight="1" x14ac:dyDescent="0.2">
      <c r="A6018" s="85"/>
      <c r="F6018" s="4"/>
      <c r="H6018" s="78"/>
      <c r="J6018" s="75"/>
      <c r="K6018" s="71"/>
      <c r="L6018" s="75"/>
      <c r="M6018" s="71"/>
      <c r="O6018" s="71"/>
      <c r="Q6018" s="71"/>
      <c r="V6018" s="4"/>
      <c r="X6018" s="4"/>
      <c r="AS6018" s="71"/>
    </row>
    <row r="6019" spans="1:45" ht="15" customHeight="1" x14ac:dyDescent="0.2">
      <c r="A6019" s="85"/>
      <c r="F6019" s="4"/>
      <c r="H6019" s="78"/>
      <c r="J6019" s="75"/>
      <c r="K6019" s="71"/>
      <c r="L6019" s="75"/>
      <c r="M6019" s="71"/>
      <c r="O6019" s="71"/>
      <c r="Q6019" s="71"/>
      <c r="V6019" s="4"/>
      <c r="X6019" s="4"/>
      <c r="AS6019" s="71"/>
    </row>
    <row r="6020" spans="1:45" ht="15" customHeight="1" x14ac:dyDescent="0.2">
      <c r="A6020" s="85"/>
      <c r="F6020" s="4"/>
      <c r="H6020" s="78"/>
      <c r="J6020" s="75"/>
      <c r="K6020" s="71"/>
      <c r="L6020" s="75"/>
      <c r="M6020" s="71"/>
      <c r="O6020" s="71"/>
      <c r="Q6020" s="71"/>
      <c r="V6020" s="4"/>
      <c r="X6020" s="4"/>
      <c r="AS6020" s="71"/>
    </row>
    <row r="6021" spans="1:45" ht="15" customHeight="1" x14ac:dyDescent="0.2">
      <c r="A6021" s="85"/>
      <c r="F6021" s="4"/>
      <c r="H6021" s="78"/>
      <c r="J6021" s="75"/>
      <c r="K6021" s="71"/>
      <c r="L6021" s="75"/>
      <c r="M6021" s="71"/>
      <c r="O6021" s="71"/>
      <c r="Q6021" s="71"/>
      <c r="V6021" s="4"/>
      <c r="X6021" s="4"/>
      <c r="AS6021" s="71"/>
    </row>
    <row r="6022" spans="1:45" ht="15" customHeight="1" x14ac:dyDescent="0.2">
      <c r="A6022" s="85"/>
      <c r="F6022" s="4"/>
      <c r="H6022" s="78"/>
      <c r="J6022" s="75"/>
      <c r="K6022" s="71"/>
      <c r="L6022" s="75"/>
      <c r="M6022" s="71"/>
      <c r="O6022" s="71"/>
      <c r="Q6022" s="71"/>
      <c r="V6022" s="4"/>
      <c r="X6022" s="4"/>
      <c r="AS6022" s="71"/>
    </row>
    <row r="6023" spans="1:45" ht="15" customHeight="1" x14ac:dyDescent="0.2">
      <c r="A6023" s="85"/>
      <c r="F6023" s="4"/>
      <c r="H6023" s="78"/>
      <c r="J6023" s="75"/>
      <c r="K6023" s="71"/>
      <c r="L6023" s="75"/>
      <c r="M6023" s="71"/>
      <c r="O6023" s="71"/>
      <c r="Q6023" s="71"/>
      <c r="V6023" s="4"/>
      <c r="X6023" s="4"/>
      <c r="AS6023" s="71"/>
    </row>
    <row r="6024" spans="1:45" ht="15" customHeight="1" x14ac:dyDescent="0.2">
      <c r="A6024" s="85"/>
      <c r="F6024" s="4"/>
      <c r="H6024" s="78"/>
      <c r="J6024" s="75"/>
      <c r="K6024" s="71"/>
      <c r="L6024" s="75"/>
      <c r="M6024" s="71"/>
      <c r="O6024" s="71"/>
      <c r="Q6024" s="71"/>
      <c r="V6024" s="4"/>
      <c r="X6024" s="4"/>
      <c r="AS6024" s="71"/>
    </row>
    <row r="6025" spans="1:45" ht="15" customHeight="1" x14ac:dyDescent="0.2">
      <c r="A6025" s="85"/>
      <c r="F6025" s="4"/>
      <c r="H6025" s="78"/>
      <c r="J6025" s="75"/>
      <c r="K6025" s="71"/>
      <c r="L6025" s="75"/>
      <c r="M6025" s="71"/>
      <c r="O6025" s="71"/>
      <c r="Q6025" s="71"/>
      <c r="V6025" s="4"/>
      <c r="X6025" s="4"/>
      <c r="AS6025" s="71"/>
    </row>
    <row r="6026" spans="1:45" ht="15" customHeight="1" x14ac:dyDescent="0.2">
      <c r="A6026" s="85"/>
      <c r="F6026" s="4"/>
      <c r="H6026" s="78"/>
      <c r="J6026" s="75"/>
      <c r="K6026" s="71"/>
      <c r="L6026" s="75"/>
      <c r="M6026" s="71"/>
      <c r="O6026" s="71"/>
      <c r="Q6026" s="71"/>
      <c r="V6026" s="4"/>
      <c r="X6026" s="4"/>
      <c r="AS6026" s="71"/>
    </row>
    <row r="6027" spans="1:45" ht="15" customHeight="1" x14ac:dyDescent="0.2">
      <c r="A6027" s="85"/>
      <c r="F6027" s="4"/>
      <c r="H6027" s="78"/>
      <c r="J6027" s="75"/>
      <c r="K6027" s="71"/>
      <c r="L6027" s="75"/>
      <c r="M6027" s="71"/>
      <c r="O6027" s="71"/>
      <c r="Q6027" s="71"/>
      <c r="V6027" s="4"/>
      <c r="X6027" s="4"/>
      <c r="AS6027" s="71"/>
    </row>
    <row r="6028" spans="1:45" ht="15" customHeight="1" x14ac:dyDescent="0.2">
      <c r="A6028" s="85"/>
      <c r="F6028" s="4"/>
      <c r="H6028" s="78"/>
      <c r="J6028" s="75"/>
      <c r="K6028" s="71"/>
      <c r="L6028" s="75"/>
      <c r="M6028" s="71"/>
      <c r="O6028" s="71"/>
      <c r="Q6028" s="71"/>
      <c r="V6028" s="4"/>
      <c r="X6028" s="4"/>
      <c r="AS6028" s="71"/>
    </row>
    <row r="6029" spans="1:45" ht="15" customHeight="1" x14ac:dyDescent="0.2">
      <c r="A6029" s="85"/>
      <c r="F6029" s="4"/>
      <c r="H6029" s="78"/>
      <c r="J6029" s="75"/>
      <c r="K6029" s="71"/>
      <c r="L6029" s="75"/>
      <c r="M6029" s="71"/>
      <c r="O6029" s="71"/>
      <c r="Q6029" s="71"/>
      <c r="V6029" s="4"/>
      <c r="X6029" s="4"/>
      <c r="AS6029" s="71"/>
    </row>
    <row r="6030" spans="1:45" ht="15" customHeight="1" x14ac:dyDescent="0.2">
      <c r="A6030" s="85"/>
      <c r="F6030" s="4"/>
      <c r="H6030" s="78"/>
      <c r="J6030" s="75"/>
      <c r="K6030" s="71"/>
      <c r="L6030" s="75"/>
      <c r="M6030" s="71"/>
      <c r="O6030" s="71"/>
      <c r="Q6030" s="71"/>
      <c r="V6030" s="4"/>
      <c r="X6030" s="4"/>
      <c r="AS6030" s="71"/>
    </row>
    <row r="6031" spans="1:45" ht="15" customHeight="1" x14ac:dyDescent="0.2">
      <c r="A6031" s="85"/>
      <c r="F6031" s="4"/>
      <c r="H6031" s="78"/>
      <c r="J6031" s="75"/>
      <c r="K6031" s="71"/>
      <c r="L6031" s="75"/>
      <c r="M6031" s="71"/>
      <c r="O6031" s="71"/>
      <c r="Q6031" s="71"/>
      <c r="V6031" s="4"/>
      <c r="X6031" s="4"/>
      <c r="AS6031" s="71"/>
    </row>
    <row r="6032" spans="1:45" ht="15" customHeight="1" x14ac:dyDescent="0.2">
      <c r="A6032" s="85"/>
      <c r="F6032" s="4"/>
      <c r="H6032" s="78"/>
      <c r="J6032" s="75"/>
      <c r="K6032" s="71"/>
      <c r="L6032" s="75"/>
      <c r="M6032" s="71"/>
      <c r="O6032" s="71"/>
      <c r="Q6032" s="71"/>
      <c r="V6032" s="4"/>
      <c r="X6032" s="4"/>
      <c r="AS6032" s="71"/>
    </row>
    <row r="6033" spans="1:45" ht="15" customHeight="1" x14ac:dyDescent="0.2">
      <c r="A6033" s="85"/>
      <c r="F6033" s="4"/>
      <c r="H6033" s="78"/>
      <c r="J6033" s="75"/>
      <c r="K6033" s="71"/>
      <c r="L6033" s="75"/>
      <c r="M6033" s="71"/>
      <c r="O6033" s="71"/>
      <c r="Q6033" s="71"/>
      <c r="V6033" s="4"/>
      <c r="X6033" s="4"/>
      <c r="AS6033" s="71"/>
    </row>
    <row r="6034" spans="1:45" ht="15" customHeight="1" x14ac:dyDescent="0.2">
      <c r="A6034" s="85"/>
      <c r="F6034" s="4"/>
      <c r="H6034" s="78"/>
      <c r="J6034" s="75"/>
      <c r="K6034" s="71"/>
      <c r="L6034" s="75"/>
      <c r="M6034" s="71"/>
      <c r="O6034" s="71"/>
      <c r="Q6034" s="71"/>
      <c r="V6034" s="4"/>
      <c r="X6034" s="4"/>
      <c r="AS6034" s="71"/>
    </row>
    <row r="6035" spans="1:45" ht="15" customHeight="1" x14ac:dyDescent="0.2">
      <c r="A6035" s="85"/>
      <c r="F6035" s="4"/>
      <c r="H6035" s="78"/>
      <c r="J6035" s="75"/>
      <c r="K6035" s="71"/>
      <c r="L6035" s="75"/>
      <c r="M6035" s="71"/>
      <c r="O6035" s="71"/>
      <c r="Q6035" s="71"/>
      <c r="V6035" s="4"/>
      <c r="X6035" s="4"/>
      <c r="AS6035" s="71"/>
    </row>
    <row r="6036" spans="1:45" ht="15" customHeight="1" x14ac:dyDescent="0.2">
      <c r="A6036" s="85"/>
      <c r="F6036" s="4"/>
      <c r="H6036" s="78"/>
      <c r="J6036" s="75"/>
      <c r="K6036" s="71"/>
      <c r="L6036" s="75"/>
      <c r="M6036" s="71"/>
      <c r="O6036" s="71"/>
      <c r="Q6036" s="71"/>
      <c r="V6036" s="4"/>
      <c r="X6036" s="4"/>
      <c r="AS6036" s="71"/>
    </row>
    <row r="6037" spans="1:45" ht="15" customHeight="1" x14ac:dyDescent="0.2">
      <c r="A6037" s="85"/>
      <c r="F6037" s="4"/>
      <c r="H6037" s="79"/>
      <c r="J6037" s="75"/>
      <c r="K6037" s="71"/>
      <c r="L6037" s="75"/>
      <c r="M6037" s="71"/>
      <c r="O6037" s="71"/>
      <c r="Q6037" s="71"/>
      <c r="V6037" s="4"/>
      <c r="X6037" s="4"/>
      <c r="AS6037" s="71"/>
    </row>
    <row r="6038" spans="1:45" ht="15" customHeight="1" x14ac:dyDescent="0.2">
      <c r="A6038" s="85"/>
      <c r="F6038" s="4"/>
      <c r="H6038" s="79"/>
      <c r="J6038" s="75"/>
      <c r="K6038" s="71"/>
      <c r="L6038" s="75"/>
      <c r="M6038" s="71"/>
      <c r="O6038" s="71"/>
      <c r="Q6038" s="71"/>
      <c r="V6038" s="4"/>
      <c r="X6038" s="4"/>
      <c r="AS6038" s="71"/>
    </row>
    <row r="6039" spans="1:45" ht="15" customHeight="1" x14ac:dyDescent="0.2">
      <c r="A6039" s="85"/>
      <c r="F6039" s="4"/>
      <c r="H6039" s="79"/>
      <c r="J6039" s="75"/>
      <c r="K6039" s="71"/>
      <c r="L6039" s="75"/>
      <c r="M6039" s="71"/>
      <c r="O6039" s="71"/>
      <c r="Q6039" s="71"/>
      <c r="V6039" s="4"/>
      <c r="X6039" s="4"/>
      <c r="AS6039" s="71"/>
    </row>
    <row r="6040" spans="1:45" ht="15" customHeight="1" x14ac:dyDescent="0.2">
      <c r="A6040" s="85"/>
      <c r="F6040" s="4"/>
      <c r="H6040" s="79"/>
      <c r="J6040" s="75"/>
      <c r="K6040" s="71"/>
      <c r="L6040" s="75"/>
      <c r="M6040" s="71"/>
      <c r="O6040" s="71"/>
      <c r="Q6040" s="71"/>
      <c r="V6040" s="4"/>
      <c r="X6040" s="4"/>
      <c r="AS6040" s="71"/>
    </row>
    <row r="6041" spans="1:45" ht="15" customHeight="1" x14ac:dyDescent="0.2">
      <c r="A6041" s="85"/>
      <c r="F6041" s="4"/>
      <c r="H6041" s="79"/>
      <c r="J6041" s="75"/>
      <c r="K6041" s="71"/>
      <c r="L6041" s="75"/>
      <c r="M6041" s="71"/>
      <c r="O6041" s="71"/>
      <c r="Q6041" s="71"/>
      <c r="V6041" s="4"/>
      <c r="X6041" s="4"/>
      <c r="AS6041" s="71"/>
    </row>
    <row r="6042" spans="1:45" ht="15" customHeight="1" x14ac:dyDescent="0.2">
      <c r="A6042" s="85"/>
      <c r="F6042" s="4"/>
      <c r="H6042" s="79"/>
      <c r="J6042" s="75"/>
      <c r="K6042" s="71"/>
      <c r="L6042" s="75"/>
      <c r="M6042" s="71"/>
      <c r="O6042" s="71"/>
      <c r="Q6042" s="71"/>
      <c r="V6042" s="4"/>
      <c r="X6042" s="4"/>
      <c r="AS6042" s="71"/>
    </row>
    <row r="6043" spans="1:45" ht="15" customHeight="1" x14ac:dyDescent="0.2">
      <c r="A6043" s="85"/>
      <c r="F6043" s="4"/>
      <c r="H6043" s="79"/>
      <c r="J6043" s="75"/>
      <c r="K6043" s="71"/>
      <c r="L6043" s="75"/>
      <c r="M6043" s="71"/>
      <c r="O6043" s="71"/>
      <c r="Q6043" s="71"/>
      <c r="V6043" s="4"/>
      <c r="X6043" s="4"/>
      <c r="AS6043" s="71"/>
    </row>
    <row r="6044" spans="1:45" ht="15" customHeight="1" x14ac:dyDescent="0.2">
      <c r="A6044" s="85"/>
      <c r="F6044" s="4"/>
      <c r="H6044" s="79"/>
      <c r="J6044" s="75"/>
      <c r="K6044" s="71"/>
      <c r="L6044" s="75"/>
      <c r="M6044" s="71"/>
      <c r="O6044" s="71"/>
      <c r="Q6044" s="71"/>
      <c r="V6044" s="4"/>
      <c r="X6044" s="4"/>
      <c r="AS6044" s="71"/>
    </row>
    <row r="6045" spans="1:45" ht="15" customHeight="1" x14ac:dyDescent="0.2">
      <c r="A6045" s="85"/>
      <c r="F6045" s="4"/>
      <c r="H6045" s="78"/>
      <c r="J6045" s="75"/>
      <c r="K6045" s="71"/>
      <c r="L6045" s="75"/>
      <c r="M6045" s="71"/>
      <c r="O6045" s="71"/>
      <c r="Q6045" s="71"/>
      <c r="V6045" s="4"/>
      <c r="X6045" s="4"/>
      <c r="AS6045" s="71"/>
    </row>
    <row r="6046" spans="1:45" ht="15" customHeight="1" x14ac:dyDescent="0.2">
      <c r="A6046" s="85"/>
      <c r="F6046" s="4"/>
      <c r="H6046" s="78"/>
      <c r="J6046" s="75"/>
      <c r="K6046" s="71"/>
      <c r="L6046" s="75"/>
      <c r="M6046" s="71"/>
      <c r="O6046" s="71"/>
      <c r="Q6046" s="71"/>
      <c r="V6046" s="4"/>
      <c r="X6046" s="4"/>
      <c r="AS6046" s="71"/>
    </row>
    <row r="6047" spans="1:45" ht="15" customHeight="1" x14ac:dyDescent="0.2">
      <c r="A6047" s="85"/>
      <c r="F6047" s="4"/>
      <c r="H6047" s="78"/>
      <c r="J6047" s="75"/>
      <c r="K6047" s="71"/>
      <c r="L6047" s="75"/>
      <c r="M6047" s="71"/>
      <c r="O6047" s="71"/>
      <c r="Q6047" s="71"/>
      <c r="V6047" s="4"/>
      <c r="X6047" s="4"/>
      <c r="AS6047" s="71"/>
    </row>
    <row r="6048" spans="1:45" ht="15" customHeight="1" x14ac:dyDescent="0.2">
      <c r="A6048" s="85"/>
      <c r="F6048" s="4"/>
      <c r="H6048" s="78"/>
      <c r="J6048" s="75"/>
      <c r="K6048" s="71"/>
      <c r="L6048" s="75"/>
      <c r="M6048" s="71"/>
      <c r="O6048" s="71"/>
      <c r="Q6048" s="71"/>
      <c r="V6048" s="4"/>
      <c r="X6048" s="4"/>
      <c r="AS6048" s="71"/>
    </row>
    <row r="6049" spans="1:45" ht="15" customHeight="1" x14ac:dyDescent="0.2">
      <c r="A6049" s="85"/>
      <c r="F6049" s="4"/>
      <c r="H6049" s="78"/>
      <c r="J6049" s="75"/>
      <c r="K6049" s="71"/>
      <c r="L6049" s="75"/>
      <c r="M6049" s="71"/>
      <c r="O6049" s="71"/>
      <c r="Q6049" s="71"/>
      <c r="V6049" s="4"/>
      <c r="X6049" s="4"/>
      <c r="AS6049" s="71"/>
    </row>
    <row r="6050" spans="1:45" ht="15" customHeight="1" x14ac:dyDescent="0.2">
      <c r="A6050" s="85"/>
      <c r="F6050" s="4"/>
      <c r="H6050" s="78"/>
      <c r="J6050" s="75"/>
      <c r="K6050" s="71"/>
      <c r="L6050" s="75"/>
      <c r="M6050" s="71"/>
      <c r="O6050" s="71"/>
      <c r="Q6050" s="71"/>
      <c r="V6050" s="4"/>
      <c r="X6050" s="4"/>
      <c r="AS6050" s="71"/>
    </row>
    <row r="6051" spans="1:45" ht="15" customHeight="1" x14ac:dyDescent="0.2">
      <c r="A6051" s="85"/>
      <c r="F6051" s="4"/>
      <c r="H6051" s="78"/>
      <c r="J6051" s="75"/>
      <c r="K6051" s="71"/>
      <c r="L6051" s="75"/>
      <c r="M6051" s="71"/>
      <c r="O6051" s="71"/>
      <c r="Q6051" s="71"/>
      <c r="V6051" s="4"/>
      <c r="X6051" s="4"/>
      <c r="AS6051" s="71"/>
    </row>
    <row r="6052" spans="1:45" ht="15" customHeight="1" x14ac:dyDescent="0.2">
      <c r="A6052" s="85"/>
      <c r="F6052" s="4"/>
      <c r="H6052" s="78"/>
      <c r="J6052" s="75"/>
      <c r="K6052" s="71"/>
      <c r="L6052" s="75"/>
      <c r="M6052" s="71"/>
      <c r="O6052" s="71"/>
      <c r="Q6052" s="71"/>
      <c r="V6052" s="4"/>
      <c r="X6052" s="4"/>
      <c r="AS6052" s="71"/>
    </row>
    <row r="6053" spans="1:45" ht="15" customHeight="1" x14ac:dyDescent="0.2">
      <c r="A6053" s="85"/>
      <c r="F6053" s="4"/>
      <c r="H6053" s="78"/>
      <c r="J6053" s="75"/>
      <c r="K6053" s="71"/>
      <c r="L6053" s="75"/>
      <c r="M6053" s="71"/>
      <c r="O6053" s="71"/>
      <c r="Q6053" s="71"/>
      <c r="V6053" s="4"/>
      <c r="X6053" s="4"/>
      <c r="AS6053" s="71"/>
    </row>
    <row r="6054" spans="1:45" ht="15" customHeight="1" x14ac:dyDescent="0.2">
      <c r="A6054" s="85"/>
      <c r="F6054" s="4"/>
      <c r="H6054" s="78"/>
      <c r="J6054" s="75"/>
      <c r="K6054" s="71"/>
      <c r="L6054" s="75"/>
      <c r="M6054" s="71"/>
      <c r="O6054" s="71"/>
      <c r="Q6054" s="71"/>
      <c r="V6054" s="4"/>
      <c r="X6054" s="4"/>
      <c r="AS6054" s="71"/>
    </row>
    <row r="6055" spans="1:45" ht="15" customHeight="1" x14ac:dyDescent="0.2">
      <c r="A6055" s="85"/>
      <c r="F6055" s="4"/>
      <c r="H6055" s="78"/>
      <c r="J6055" s="75"/>
      <c r="K6055" s="71"/>
      <c r="L6055" s="75"/>
      <c r="M6055" s="71"/>
      <c r="O6055" s="71"/>
      <c r="Q6055" s="71"/>
      <c r="V6055" s="4"/>
      <c r="X6055" s="4"/>
      <c r="AS6055" s="71"/>
    </row>
    <row r="6056" spans="1:45" ht="15" customHeight="1" x14ac:dyDescent="0.2">
      <c r="A6056" s="85"/>
      <c r="F6056" s="4"/>
      <c r="H6056" s="78"/>
      <c r="J6056" s="75"/>
      <c r="K6056" s="71"/>
      <c r="L6056" s="75"/>
      <c r="M6056" s="71"/>
      <c r="O6056" s="71"/>
      <c r="Q6056" s="71"/>
      <c r="V6056" s="4"/>
      <c r="X6056" s="4"/>
      <c r="AS6056" s="71"/>
    </row>
    <row r="6057" spans="1:45" ht="15" customHeight="1" x14ac:dyDescent="0.2">
      <c r="A6057" s="85"/>
      <c r="F6057" s="4"/>
      <c r="H6057" s="78"/>
      <c r="J6057" s="75"/>
      <c r="K6057" s="71"/>
      <c r="L6057" s="75"/>
      <c r="M6057" s="71"/>
      <c r="O6057" s="71"/>
      <c r="Q6057" s="71"/>
      <c r="V6057" s="4"/>
      <c r="X6057" s="4"/>
      <c r="AS6057" s="71"/>
    </row>
    <row r="6058" spans="1:45" ht="15" customHeight="1" x14ac:dyDescent="0.2">
      <c r="A6058" s="85"/>
      <c r="F6058" s="4"/>
      <c r="H6058" s="78"/>
      <c r="J6058" s="75"/>
      <c r="K6058" s="71"/>
      <c r="L6058" s="75"/>
      <c r="M6058" s="71"/>
      <c r="O6058" s="71"/>
      <c r="Q6058" s="71"/>
      <c r="V6058" s="4"/>
      <c r="X6058" s="4"/>
      <c r="AS6058" s="71"/>
    </row>
    <row r="6059" spans="1:45" ht="15" customHeight="1" x14ac:dyDescent="0.2">
      <c r="A6059" s="85"/>
      <c r="F6059" s="4"/>
      <c r="H6059" s="78"/>
      <c r="J6059" s="75"/>
      <c r="K6059" s="71"/>
      <c r="L6059" s="75"/>
      <c r="M6059" s="71"/>
      <c r="O6059" s="71"/>
      <c r="Q6059" s="71"/>
      <c r="V6059" s="4"/>
      <c r="X6059" s="4"/>
      <c r="AS6059" s="71"/>
    </row>
    <row r="6060" spans="1:45" ht="15" customHeight="1" x14ac:dyDescent="0.2">
      <c r="A6060" s="85"/>
      <c r="F6060" s="4"/>
      <c r="H6060" s="78"/>
      <c r="J6060" s="75"/>
      <c r="K6060" s="71"/>
      <c r="L6060" s="75"/>
      <c r="M6060" s="71"/>
      <c r="O6060" s="71"/>
      <c r="Q6060" s="71"/>
      <c r="V6060" s="4"/>
      <c r="X6060" s="4"/>
      <c r="AS6060" s="71"/>
    </row>
    <row r="6061" spans="1:45" ht="15" customHeight="1" x14ac:dyDescent="0.2">
      <c r="A6061" s="85"/>
      <c r="F6061" s="4"/>
      <c r="H6061" s="78"/>
      <c r="J6061" s="75"/>
      <c r="K6061" s="71"/>
      <c r="L6061" s="75"/>
      <c r="M6061" s="71"/>
      <c r="O6061" s="71"/>
      <c r="Q6061" s="71"/>
      <c r="V6061" s="4"/>
      <c r="X6061" s="4"/>
      <c r="AS6061" s="71"/>
    </row>
    <row r="6062" spans="1:45" ht="15" customHeight="1" x14ac:dyDescent="0.2">
      <c r="A6062" s="85"/>
      <c r="F6062" s="4"/>
      <c r="H6062" s="78"/>
      <c r="J6062" s="75"/>
      <c r="K6062" s="71"/>
      <c r="L6062" s="75"/>
      <c r="M6062" s="71"/>
      <c r="O6062" s="71"/>
      <c r="Q6062" s="71"/>
      <c r="V6062" s="4"/>
      <c r="X6062" s="4"/>
      <c r="AS6062" s="71"/>
    </row>
    <row r="6063" spans="1:45" ht="15" customHeight="1" x14ac:dyDescent="0.2">
      <c r="A6063" s="85"/>
      <c r="F6063" s="4"/>
      <c r="H6063" s="78"/>
      <c r="J6063" s="75"/>
      <c r="K6063" s="71"/>
      <c r="L6063" s="75"/>
      <c r="M6063" s="71"/>
      <c r="O6063" s="71"/>
      <c r="Q6063" s="71"/>
      <c r="V6063" s="4"/>
      <c r="X6063" s="4"/>
      <c r="AS6063" s="71"/>
    </row>
    <row r="6064" spans="1:45" ht="15" customHeight="1" x14ac:dyDescent="0.2">
      <c r="A6064" s="85"/>
      <c r="F6064" s="4"/>
      <c r="H6064" s="78"/>
      <c r="J6064" s="75"/>
      <c r="K6064" s="71"/>
      <c r="L6064" s="75"/>
      <c r="M6064" s="71"/>
      <c r="O6064" s="71"/>
      <c r="Q6064" s="71"/>
      <c r="V6064" s="4"/>
      <c r="X6064" s="4"/>
      <c r="AS6064" s="71"/>
    </row>
    <row r="6065" spans="1:45" ht="15" customHeight="1" x14ac:dyDescent="0.2">
      <c r="A6065" s="85"/>
      <c r="F6065" s="4"/>
      <c r="H6065" s="78"/>
      <c r="J6065" s="75"/>
      <c r="K6065" s="71"/>
      <c r="L6065" s="75"/>
      <c r="M6065" s="71"/>
      <c r="O6065" s="71"/>
      <c r="Q6065" s="71"/>
      <c r="V6065" s="4"/>
      <c r="X6065" s="4"/>
      <c r="AS6065" s="71"/>
    </row>
    <row r="6066" spans="1:45" ht="15" customHeight="1" x14ac:dyDescent="0.2">
      <c r="A6066" s="85"/>
      <c r="F6066" s="4"/>
      <c r="H6066" s="78"/>
      <c r="J6066" s="75"/>
      <c r="K6066" s="71"/>
      <c r="L6066" s="75"/>
      <c r="M6066" s="71"/>
      <c r="O6066" s="71"/>
      <c r="Q6066" s="71"/>
      <c r="V6066" s="4"/>
      <c r="X6066" s="4"/>
      <c r="AS6066" s="71"/>
    </row>
    <row r="6067" spans="1:45" ht="15" customHeight="1" x14ac:dyDescent="0.2">
      <c r="A6067" s="85"/>
      <c r="F6067" s="4"/>
      <c r="H6067" s="78"/>
      <c r="J6067" s="75"/>
      <c r="K6067" s="71"/>
      <c r="L6067" s="75"/>
      <c r="M6067" s="71"/>
      <c r="O6067" s="71"/>
      <c r="Q6067" s="71"/>
      <c r="V6067" s="4"/>
      <c r="X6067" s="4"/>
      <c r="AS6067" s="71"/>
    </row>
    <row r="6068" spans="1:45" ht="15" customHeight="1" x14ac:dyDescent="0.2">
      <c r="A6068" s="85"/>
      <c r="F6068" s="4"/>
      <c r="H6068" s="78"/>
      <c r="J6068" s="75"/>
      <c r="K6068" s="71"/>
      <c r="L6068" s="75"/>
      <c r="M6068" s="71"/>
      <c r="O6068" s="71"/>
      <c r="Q6068" s="71"/>
      <c r="V6068" s="4"/>
      <c r="X6068" s="4"/>
      <c r="AS6068" s="71"/>
    </row>
    <row r="6069" spans="1:45" ht="15" customHeight="1" x14ac:dyDescent="0.2">
      <c r="A6069" s="85"/>
      <c r="F6069" s="4"/>
      <c r="H6069" s="78"/>
      <c r="J6069" s="75"/>
      <c r="K6069" s="71"/>
      <c r="L6069" s="75"/>
      <c r="M6069" s="71"/>
      <c r="O6069" s="71"/>
      <c r="Q6069" s="71"/>
      <c r="V6069" s="4"/>
      <c r="X6069" s="4"/>
      <c r="AS6069" s="71"/>
    </row>
    <row r="6070" spans="1:45" ht="15" customHeight="1" x14ac:dyDescent="0.2">
      <c r="A6070" s="85"/>
      <c r="F6070" s="4"/>
      <c r="H6070" s="78"/>
      <c r="J6070" s="75"/>
      <c r="K6070" s="71"/>
      <c r="L6070" s="75"/>
      <c r="M6070" s="71"/>
      <c r="O6070" s="71"/>
      <c r="Q6070" s="71"/>
      <c r="V6070" s="4"/>
      <c r="X6070" s="4"/>
      <c r="AS6070" s="71"/>
    </row>
    <row r="6071" spans="1:45" ht="15" customHeight="1" x14ac:dyDescent="0.2">
      <c r="A6071" s="85"/>
      <c r="F6071" s="4"/>
      <c r="H6071" s="78"/>
      <c r="J6071" s="75"/>
      <c r="K6071" s="71"/>
      <c r="L6071" s="75"/>
      <c r="M6071" s="71"/>
      <c r="O6071" s="71"/>
      <c r="Q6071" s="71"/>
      <c r="V6071" s="4"/>
      <c r="X6071" s="4"/>
      <c r="AS6071" s="71"/>
    </row>
    <row r="6072" spans="1:45" ht="15" customHeight="1" x14ac:dyDescent="0.2">
      <c r="A6072" s="85"/>
      <c r="F6072" s="4"/>
      <c r="H6072" s="78"/>
      <c r="J6072" s="75"/>
      <c r="K6072" s="71"/>
      <c r="L6072" s="75"/>
      <c r="M6072" s="71"/>
      <c r="O6072" s="71"/>
      <c r="Q6072" s="71"/>
      <c r="V6072" s="4"/>
      <c r="X6072" s="4"/>
      <c r="AS6072" s="71"/>
    </row>
    <row r="6073" spans="1:45" ht="15" customHeight="1" x14ac:dyDescent="0.2">
      <c r="A6073" s="85"/>
      <c r="F6073" s="4"/>
      <c r="H6073" s="78"/>
      <c r="J6073" s="75"/>
      <c r="K6073" s="71"/>
      <c r="L6073" s="75"/>
      <c r="M6073" s="71"/>
      <c r="O6073" s="71"/>
      <c r="Q6073" s="71"/>
      <c r="V6073" s="4"/>
      <c r="X6073" s="4"/>
      <c r="AS6073" s="71"/>
    </row>
    <row r="6074" spans="1:45" ht="15" customHeight="1" x14ac:dyDescent="0.2">
      <c r="A6074" s="85"/>
      <c r="F6074" s="4"/>
      <c r="H6074" s="78"/>
      <c r="J6074" s="75"/>
      <c r="K6074" s="71"/>
      <c r="L6074" s="75"/>
      <c r="M6074" s="71"/>
      <c r="O6074" s="71"/>
      <c r="Q6074" s="71"/>
      <c r="V6074" s="4"/>
      <c r="X6074" s="4"/>
      <c r="AS6074" s="71"/>
    </row>
    <row r="6075" spans="1:45" ht="15" customHeight="1" x14ac:dyDescent="0.2">
      <c r="A6075" s="85"/>
      <c r="F6075" s="4"/>
      <c r="H6075" s="78"/>
      <c r="J6075" s="75"/>
      <c r="K6075" s="71"/>
      <c r="L6075" s="75"/>
      <c r="M6075" s="71"/>
      <c r="O6075" s="71"/>
      <c r="Q6075" s="71"/>
      <c r="V6075" s="4"/>
      <c r="X6075" s="4"/>
      <c r="AS6075" s="71"/>
    </row>
    <row r="6076" spans="1:45" ht="15" customHeight="1" x14ac:dyDescent="0.2">
      <c r="A6076" s="85"/>
      <c r="F6076" s="4"/>
      <c r="H6076" s="78"/>
      <c r="J6076" s="75"/>
      <c r="K6076" s="71"/>
      <c r="L6076" s="75"/>
      <c r="M6076" s="71"/>
      <c r="O6076" s="71"/>
      <c r="Q6076" s="71"/>
      <c r="V6076" s="4"/>
      <c r="X6076" s="4"/>
      <c r="AS6076" s="71"/>
    </row>
    <row r="6077" spans="1:45" ht="15" customHeight="1" x14ac:dyDescent="0.2">
      <c r="A6077" s="85"/>
      <c r="F6077" s="4"/>
      <c r="H6077" s="78"/>
      <c r="J6077" s="75"/>
      <c r="K6077" s="71"/>
      <c r="L6077" s="75"/>
      <c r="M6077" s="71"/>
      <c r="O6077" s="71"/>
      <c r="Q6077" s="71"/>
      <c r="V6077" s="4"/>
      <c r="X6077" s="4"/>
      <c r="AS6077" s="71"/>
    </row>
    <row r="6078" spans="1:45" ht="15" customHeight="1" x14ac:dyDescent="0.2">
      <c r="A6078" s="85"/>
      <c r="F6078" s="4"/>
      <c r="H6078" s="78"/>
      <c r="J6078" s="75"/>
      <c r="K6078" s="71"/>
      <c r="L6078" s="75"/>
      <c r="M6078" s="71"/>
      <c r="O6078" s="71"/>
      <c r="Q6078" s="71"/>
      <c r="V6078" s="4"/>
      <c r="X6078" s="4"/>
      <c r="AS6078" s="71"/>
    </row>
    <row r="6079" spans="1:45" ht="15" customHeight="1" x14ac:dyDescent="0.2">
      <c r="A6079" s="85"/>
      <c r="F6079" s="4"/>
      <c r="H6079" s="78"/>
      <c r="J6079" s="75"/>
      <c r="K6079" s="71"/>
      <c r="L6079" s="75"/>
      <c r="M6079" s="71"/>
      <c r="O6079" s="71"/>
      <c r="Q6079" s="71"/>
      <c r="V6079" s="4"/>
      <c r="X6079" s="4"/>
      <c r="AS6079" s="71"/>
    </row>
    <row r="6080" spans="1:45" ht="15" customHeight="1" x14ac:dyDescent="0.2">
      <c r="A6080" s="85"/>
      <c r="F6080" s="4"/>
      <c r="H6080" s="78"/>
      <c r="J6080" s="75"/>
      <c r="K6080" s="71"/>
      <c r="L6080" s="75"/>
      <c r="M6080" s="71"/>
      <c r="O6080" s="71"/>
      <c r="Q6080" s="71"/>
      <c r="V6080" s="4"/>
      <c r="X6080" s="4"/>
      <c r="AS6080" s="71"/>
    </row>
    <row r="6081" spans="1:45" ht="15" customHeight="1" x14ac:dyDescent="0.2">
      <c r="A6081" s="85"/>
      <c r="F6081" s="4"/>
      <c r="H6081" s="78"/>
      <c r="J6081" s="75"/>
      <c r="K6081" s="71"/>
      <c r="L6081" s="75"/>
      <c r="M6081" s="71"/>
      <c r="O6081" s="71"/>
      <c r="Q6081" s="71"/>
      <c r="V6081" s="4"/>
      <c r="X6081" s="4"/>
      <c r="AS6081" s="71"/>
    </row>
    <row r="6082" spans="1:45" ht="15" customHeight="1" x14ac:dyDescent="0.2">
      <c r="A6082" s="85"/>
      <c r="F6082" s="4"/>
      <c r="H6082" s="78"/>
      <c r="J6082" s="75"/>
      <c r="K6082" s="71"/>
      <c r="L6082" s="75"/>
      <c r="M6082" s="71"/>
      <c r="O6082" s="71"/>
      <c r="Q6082" s="71"/>
      <c r="V6082" s="4"/>
      <c r="X6082" s="4"/>
      <c r="AS6082" s="71"/>
    </row>
    <row r="6083" spans="1:45" ht="15" customHeight="1" x14ac:dyDescent="0.2">
      <c r="A6083" s="85"/>
      <c r="F6083" s="4"/>
      <c r="H6083" s="78"/>
      <c r="J6083" s="75"/>
      <c r="K6083" s="71"/>
      <c r="L6083" s="75"/>
      <c r="M6083" s="71"/>
      <c r="O6083" s="71"/>
      <c r="Q6083" s="71"/>
      <c r="V6083" s="4"/>
      <c r="X6083" s="4"/>
      <c r="AS6083" s="71"/>
    </row>
    <row r="6084" spans="1:45" ht="15" customHeight="1" x14ac:dyDescent="0.2">
      <c r="A6084" s="85"/>
      <c r="F6084" s="4"/>
      <c r="H6084" s="78"/>
      <c r="J6084" s="75"/>
      <c r="K6084" s="71"/>
      <c r="L6084" s="75"/>
      <c r="M6084" s="71"/>
      <c r="O6084" s="71"/>
      <c r="Q6084" s="71"/>
      <c r="V6084" s="4"/>
      <c r="X6084" s="4"/>
      <c r="AS6084" s="71"/>
    </row>
    <row r="6085" spans="1:45" ht="15" customHeight="1" x14ac:dyDescent="0.2">
      <c r="A6085" s="85"/>
      <c r="F6085" s="4"/>
      <c r="H6085" s="78"/>
      <c r="J6085" s="75"/>
      <c r="K6085" s="71"/>
      <c r="L6085" s="75"/>
      <c r="M6085" s="71"/>
      <c r="O6085" s="71"/>
      <c r="Q6085" s="71"/>
      <c r="V6085" s="4"/>
      <c r="X6085" s="4"/>
      <c r="AS6085" s="71"/>
    </row>
    <row r="6086" spans="1:45" ht="15" customHeight="1" x14ac:dyDescent="0.2">
      <c r="A6086" s="85"/>
      <c r="F6086" s="4"/>
      <c r="H6086" s="78"/>
      <c r="J6086" s="75"/>
      <c r="K6086" s="71"/>
      <c r="L6086" s="75"/>
      <c r="M6086" s="71"/>
      <c r="O6086" s="71"/>
      <c r="Q6086" s="71"/>
      <c r="V6086" s="4"/>
      <c r="X6086" s="4"/>
      <c r="AS6086" s="71"/>
    </row>
    <row r="6087" spans="1:45" ht="15" customHeight="1" x14ac:dyDescent="0.2">
      <c r="A6087" s="85"/>
      <c r="F6087" s="4"/>
      <c r="H6087" s="79"/>
      <c r="J6087" s="75"/>
      <c r="K6087" s="71"/>
      <c r="L6087" s="75"/>
      <c r="M6087" s="71"/>
      <c r="O6087" s="71"/>
      <c r="Q6087" s="71"/>
      <c r="V6087" s="4"/>
      <c r="X6087" s="4"/>
      <c r="AS6087" s="71"/>
    </row>
    <row r="6088" spans="1:45" ht="15" customHeight="1" x14ac:dyDescent="0.2">
      <c r="A6088" s="85"/>
      <c r="F6088" s="4"/>
      <c r="H6088" s="79"/>
      <c r="J6088" s="75"/>
      <c r="K6088" s="71"/>
      <c r="L6088" s="75"/>
      <c r="M6088" s="71"/>
      <c r="O6088" s="71"/>
      <c r="Q6088" s="71"/>
      <c r="V6088" s="4"/>
      <c r="X6088" s="4"/>
      <c r="AS6088" s="71"/>
    </row>
    <row r="6089" spans="1:45" ht="15" customHeight="1" x14ac:dyDescent="0.2">
      <c r="A6089" s="85"/>
      <c r="F6089" s="4"/>
      <c r="H6089" s="79"/>
      <c r="J6089" s="75"/>
      <c r="K6089" s="71"/>
      <c r="L6089" s="75"/>
      <c r="M6089" s="71"/>
      <c r="O6089" s="71"/>
      <c r="Q6089" s="71"/>
      <c r="V6089" s="4"/>
      <c r="X6089" s="4"/>
      <c r="AS6089" s="71"/>
    </row>
    <row r="6090" spans="1:45" ht="15" customHeight="1" x14ac:dyDescent="0.2">
      <c r="A6090" s="85"/>
      <c r="F6090" s="4"/>
      <c r="H6090" s="78"/>
      <c r="J6090" s="75"/>
      <c r="K6090" s="71"/>
      <c r="L6090" s="75"/>
      <c r="M6090" s="71"/>
      <c r="O6090" s="71"/>
      <c r="Q6090" s="71"/>
      <c r="V6090" s="4"/>
      <c r="X6090" s="4"/>
      <c r="AS6090" s="71"/>
    </row>
    <row r="6091" spans="1:45" ht="15" customHeight="1" x14ac:dyDescent="0.2">
      <c r="A6091" s="85"/>
      <c r="F6091" s="4"/>
      <c r="H6091" s="78"/>
      <c r="J6091" s="75"/>
      <c r="K6091" s="71"/>
      <c r="L6091" s="75"/>
      <c r="M6091" s="71"/>
      <c r="O6091" s="71"/>
      <c r="Q6091" s="71"/>
      <c r="V6091" s="4"/>
      <c r="X6091" s="4"/>
      <c r="AS6091" s="71"/>
    </row>
    <row r="6092" spans="1:45" ht="15" customHeight="1" x14ac:dyDescent="0.2">
      <c r="A6092" s="85"/>
      <c r="F6092" s="4"/>
      <c r="H6092" s="78"/>
      <c r="J6092" s="75"/>
      <c r="K6092" s="71"/>
      <c r="L6092" s="75"/>
      <c r="M6092" s="71"/>
      <c r="O6092" s="71"/>
      <c r="Q6092" s="71"/>
      <c r="V6092" s="4"/>
      <c r="X6092" s="4"/>
      <c r="AS6092" s="71"/>
    </row>
    <row r="6093" spans="1:45" ht="15" customHeight="1" x14ac:dyDescent="0.2">
      <c r="A6093" s="85"/>
      <c r="F6093" s="4"/>
      <c r="H6093" s="78"/>
      <c r="J6093" s="75"/>
      <c r="K6093" s="71"/>
      <c r="L6093" s="75"/>
      <c r="M6093" s="71"/>
      <c r="O6093" s="71"/>
      <c r="Q6093" s="71"/>
      <c r="V6093" s="4"/>
      <c r="X6093" s="4"/>
      <c r="AS6093" s="71"/>
    </row>
    <row r="6094" spans="1:45" ht="15" customHeight="1" x14ac:dyDescent="0.2">
      <c r="A6094" s="85"/>
      <c r="F6094" s="4"/>
      <c r="H6094" s="79"/>
      <c r="J6094" s="75"/>
      <c r="K6094" s="71"/>
      <c r="L6094" s="75"/>
      <c r="M6094" s="71"/>
      <c r="O6094" s="71"/>
      <c r="Q6094" s="71"/>
      <c r="V6094" s="4"/>
      <c r="X6094" s="4"/>
      <c r="AS6094" s="71"/>
    </row>
    <row r="6095" spans="1:45" ht="15" customHeight="1" x14ac:dyDescent="0.2">
      <c r="A6095" s="85"/>
      <c r="F6095" s="4"/>
      <c r="H6095" s="79"/>
      <c r="J6095" s="75"/>
      <c r="K6095" s="71"/>
      <c r="L6095" s="75"/>
      <c r="M6095" s="71"/>
      <c r="O6095" s="71"/>
      <c r="Q6095" s="71"/>
      <c r="V6095" s="4"/>
      <c r="X6095" s="4"/>
      <c r="AS6095" s="71"/>
    </row>
    <row r="6096" spans="1:45" ht="15" customHeight="1" x14ac:dyDescent="0.2">
      <c r="A6096" s="85"/>
      <c r="F6096" s="4"/>
      <c r="H6096" s="79"/>
      <c r="J6096" s="75"/>
      <c r="K6096" s="71"/>
      <c r="L6096" s="75"/>
      <c r="M6096" s="71"/>
      <c r="O6096" s="71"/>
      <c r="Q6096" s="71"/>
      <c r="V6096" s="4"/>
      <c r="X6096" s="4"/>
      <c r="AS6096" s="71"/>
    </row>
    <row r="6097" spans="1:45" ht="15" customHeight="1" x14ac:dyDescent="0.2">
      <c r="A6097" s="85"/>
      <c r="F6097" s="4"/>
      <c r="H6097" s="79"/>
      <c r="J6097" s="75"/>
      <c r="K6097" s="71"/>
      <c r="L6097" s="75"/>
      <c r="M6097" s="71"/>
      <c r="O6097" s="71"/>
      <c r="Q6097" s="71"/>
      <c r="V6097" s="4"/>
      <c r="X6097" s="4"/>
      <c r="AS6097" s="71"/>
    </row>
    <row r="6098" spans="1:45" ht="15" customHeight="1" x14ac:dyDescent="0.2">
      <c r="A6098" s="85"/>
      <c r="F6098" s="4"/>
      <c r="H6098" s="79"/>
      <c r="J6098" s="75"/>
      <c r="K6098" s="71"/>
      <c r="L6098" s="75"/>
      <c r="M6098" s="71"/>
      <c r="O6098" s="71"/>
      <c r="Q6098" s="71"/>
      <c r="V6098" s="4"/>
      <c r="X6098" s="4"/>
      <c r="AS6098" s="71"/>
    </row>
    <row r="6099" spans="1:45" ht="15" customHeight="1" x14ac:dyDescent="0.2">
      <c r="A6099" s="85"/>
      <c r="F6099" s="4"/>
      <c r="H6099" s="78"/>
      <c r="J6099" s="75"/>
      <c r="K6099" s="71"/>
      <c r="L6099" s="75"/>
      <c r="M6099" s="71"/>
      <c r="O6099" s="71"/>
      <c r="Q6099" s="71"/>
      <c r="V6099" s="4"/>
      <c r="X6099" s="4"/>
      <c r="AS6099" s="71"/>
    </row>
    <row r="6100" spans="1:45" ht="15" customHeight="1" x14ac:dyDescent="0.2">
      <c r="A6100" s="85"/>
      <c r="F6100" s="4"/>
      <c r="H6100" s="78"/>
      <c r="J6100" s="75"/>
      <c r="K6100" s="71"/>
      <c r="L6100" s="75"/>
      <c r="M6100" s="71"/>
      <c r="O6100" s="71"/>
      <c r="Q6100" s="71"/>
      <c r="V6100" s="4"/>
      <c r="X6100" s="4"/>
      <c r="AS6100" s="71"/>
    </row>
    <row r="6101" spans="1:45" ht="15" customHeight="1" x14ac:dyDescent="0.2">
      <c r="A6101" s="85"/>
      <c r="F6101" s="4"/>
      <c r="H6101" s="78"/>
      <c r="J6101" s="75"/>
      <c r="K6101" s="71"/>
      <c r="L6101" s="75"/>
      <c r="M6101" s="71"/>
      <c r="O6101" s="71"/>
      <c r="Q6101" s="71"/>
      <c r="V6101" s="4"/>
      <c r="X6101" s="4"/>
      <c r="AS6101" s="71"/>
    </row>
    <row r="6102" spans="1:45" ht="15" customHeight="1" x14ac:dyDescent="0.2">
      <c r="A6102" s="85"/>
      <c r="F6102" s="4"/>
      <c r="H6102" s="78"/>
      <c r="J6102" s="75"/>
      <c r="K6102" s="71"/>
      <c r="L6102" s="75"/>
      <c r="M6102" s="71"/>
      <c r="O6102" s="71"/>
      <c r="Q6102" s="71"/>
      <c r="V6102" s="4"/>
      <c r="X6102" s="4"/>
      <c r="AS6102" s="71"/>
    </row>
    <row r="6103" spans="1:45" ht="15" customHeight="1" x14ac:dyDescent="0.2">
      <c r="A6103" s="85"/>
      <c r="F6103" s="4"/>
      <c r="H6103" s="78"/>
      <c r="J6103" s="75"/>
      <c r="K6103" s="71"/>
      <c r="L6103" s="75"/>
      <c r="M6103" s="71"/>
      <c r="O6103" s="71"/>
      <c r="Q6103" s="71"/>
      <c r="V6103" s="4"/>
      <c r="X6103" s="4"/>
      <c r="AS6103" s="71"/>
    </row>
    <row r="6104" spans="1:45" ht="15" customHeight="1" x14ac:dyDescent="0.2">
      <c r="A6104" s="85"/>
      <c r="F6104" s="4"/>
      <c r="H6104" s="79"/>
      <c r="J6104" s="75"/>
      <c r="K6104" s="71"/>
      <c r="L6104" s="75"/>
      <c r="M6104" s="71"/>
      <c r="O6104" s="71"/>
      <c r="Q6104" s="71"/>
      <c r="V6104" s="4"/>
      <c r="X6104" s="4"/>
      <c r="AS6104" s="71"/>
    </row>
    <row r="6105" spans="1:45" ht="15" customHeight="1" x14ac:dyDescent="0.2">
      <c r="A6105" s="85"/>
      <c r="F6105" s="4"/>
      <c r="H6105" s="79"/>
      <c r="J6105" s="75"/>
      <c r="K6105" s="71"/>
      <c r="L6105" s="75"/>
      <c r="M6105" s="71"/>
      <c r="O6105" s="71"/>
      <c r="Q6105" s="71"/>
      <c r="V6105" s="4"/>
      <c r="X6105" s="4"/>
      <c r="AS6105" s="71"/>
    </row>
    <row r="6106" spans="1:45" ht="15" customHeight="1" x14ac:dyDescent="0.2">
      <c r="A6106" s="85"/>
      <c r="F6106" s="4"/>
      <c r="H6106" s="79"/>
      <c r="J6106" s="75"/>
      <c r="K6106" s="71"/>
      <c r="L6106" s="75"/>
      <c r="M6106" s="71"/>
      <c r="O6106" s="71"/>
      <c r="Q6106" s="71"/>
      <c r="V6106" s="4"/>
      <c r="X6106" s="4"/>
      <c r="AS6106" s="71"/>
    </row>
    <row r="6107" spans="1:45" ht="15" customHeight="1" x14ac:dyDescent="0.2">
      <c r="A6107" s="85"/>
      <c r="F6107" s="4"/>
      <c r="H6107" s="79"/>
      <c r="J6107" s="75"/>
      <c r="K6107" s="71"/>
      <c r="L6107" s="75"/>
      <c r="M6107" s="71"/>
      <c r="O6107" s="71"/>
      <c r="Q6107" s="71"/>
      <c r="V6107" s="4"/>
      <c r="X6107" s="4"/>
      <c r="AS6107" s="71"/>
    </row>
    <row r="6108" spans="1:45" ht="15" customHeight="1" x14ac:dyDescent="0.2">
      <c r="A6108" s="85"/>
      <c r="F6108" s="4"/>
      <c r="H6108" s="79"/>
      <c r="J6108" s="75"/>
      <c r="K6108" s="71"/>
      <c r="L6108" s="75"/>
      <c r="M6108" s="71"/>
      <c r="O6108" s="71"/>
      <c r="Q6108" s="71"/>
      <c r="V6108" s="4"/>
      <c r="X6108" s="4"/>
      <c r="AS6108" s="71"/>
    </row>
    <row r="6109" spans="1:45" ht="15" customHeight="1" x14ac:dyDescent="0.2">
      <c r="A6109" s="85"/>
      <c r="F6109" s="4"/>
      <c r="H6109" s="79"/>
      <c r="J6109" s="75"/>
      <c r="K6109" s="71"/>
      <c r="L6109" s="75"/>
      <c r="M6109" s="71"/>
      <c r="O6109" s="71"/>
      <c r="Q6109" s="71"/>
      <c r="V6109" s="4"/>
      <c r="X6109" s="4"/>
      <c r="AS6109" s="71"/>
    </row>
    <row r="6110" spans="1:45" ht="15" customHeight="1" x14ac:dyDescent="0.2">
      <c r="A6110" s="85"/>
      <c r="F6110" s="4"/>
      <c r="H6110" s="78"/>
      <c r="J6110" s="75"/>
      <c r="K6110" s="71"/>
      <c r="L6110" s="75"/>
      <c r="M6110" s="71"/>
      <c r="O6110" s="71"/>
      <c r="Q6110" s="71"/>
      <c r="V6110" s="4"/>
      <c r="X6110" s="4"/>
      <c r="AS6110" s="71"/>
    </row>
    <row r="6111" spans="1:45" ht="15" customHeight="1" x14ac:dyDescent="0.2">
      <c r="A6111" s="85"/>
      <c r="F6111" s="4"/>
      <c r="H6111" s="78"/>
      <c r="J6111" s="75"/>
      <c r="K6111" s="71"/>
      <c r="L6111" s="75"/>
      <c r="M6111" s="71"/>
      <c r="O6111" s="71"/>
      <c r="Q6111" s="71"/>
      <c r="V6111" s="4"/>
      <c r="X6111" s="4"/>
      <c r="AS6111" s="71"/>
    </row>
    <row r="6112" spans="1:45" ht="15" customHeight="1" x14ac:dyDescent="0.2">
      <c r="A6112" s="85"/>
      <c r="F6112" s="4"/>
      <c r="H6112" s="78"/>
      <c r="J6112" s="75"/>
      <c r="K6112" s="71"/>
      <c r="L6112" s="75"/>
      <c r="M6112" s="71"/>
      <c r="O6112" s="71"/>
      <c r="Q6112" s="71"/>
      <c r="V6112" s="4"/>
      <c r="X6112" s="4"/>
      <c r="AS6112" s="71"/>
    </row>
    <row r="6113" spans="1:45" ht="15" customHeight="1" x14ac:dyDescent="0.2">
      <c r="A6113" s="85"/>
      <c r="F6113" s="4"/>
      <c r="H6113" s="78"/>
      <c r="J6113" s="75"/>
      <c r="K6113" s="71"/>
      <c r="L6113" s="75"/>
      <c r="M6113" s="71"/>
      <c r="O6113" s="71"/>
      <c r="Q6113" s="71"/>
      <c r="V6113" s="4"/>
      <c r="X6113" s="4"/>
      <c r="AS6113" s="71"/>
    </row>
    <row r="6114" spans="1:45" ht="15" customHeight="1" x14ac:dyDescent="0.2">
      <c r="A6114" s="85"/>
      <c r="F6114" s="4"/>
      <c r="H6114" s="78"/>
      <c r="J6114" s="75"/>
      <c r="K6114" s="71"/>
      <c r="L6114" s="75"/>
      <c r="M6114" s="71"/>
      <c r="O6114" s="71"/>
      <c r="Q6114" s="71"/>
      <c r="V6114" s="4"/>
      <c r="X6114" s="4"/>
      <c r="AS6114" s="71"/>
    </row>
    <row r="6115" spans="1:45" ht="15" customHeight="1" x14ac:dyDescent="0.2">
      <c r="A6115" s="85"/>
      <c r="F6115" s="4"/>
      <c r="H6115" s="78"/>
      <c r="J6115" s="75"/>
      <c r="K6115" s="71"/>
      <c r="L6115" s="75"/>
      <c r="M6115" s="71"/>
      <c r="O6115" s="71"/>
      <c r="Q6115" s="71"/>
      <c r="V6115" s="4"/>
      <c r="X6115" s="4"/>
      <c r="AS6115" s="71"/>
    </row>
    <row r="6116" spans="1:45" ht="15" customHeight="1" x14ac:dyDescent="0.2">
      <c r="A6116" s="85"/>
      <c r="F6116" s="4"/>
      <c r="H6116" s="78"/>
      <c r="J6116" s="75"/>
      <c r="K6116" s="71"/>
      <c r="L6116" s="75"/>
      <c r="M6116" s="71"/>
      <c r="O6116" s="71"/>
      <c r="Q6116" s="71"/>
      <c r="V6116" s="4"/>
      <c r="X6116" s="4"/>
      <c r="AS6116" s="71"/>
    </row>
    <row r="6117" spans="1:45" ht="15" customHeight="1" x14ac:dyDescent="0.2">
      <c r="A6117" s="85"/>
      <c r="F6117" s="4"/>
      <c r="H6117" s="78"/>
      <c r="J6117" s="75"/>
      <c r="K6117" s="71"/>
      <c r="L6117" s="75"/>
      <c r="M6117" s="71"/>
      <c r="O6117" s="71"/>
      <c r="Q6117" s="71"/>
      <c r="V6117" s="4"/>
      <c r="X6117" s="4"/>
      <c r="AS6117" s="71"/>
    </row>
    <row r="6118" spans="1:45" ht="15" customHeight="1" x14ac:dyDescent="0.2">
      <c r="A6118" s="85"/>
      <c r="F6118" s="4"/>
      <c r="H6118" s="78"/>
      <c r="J6118" s="75"/>
      <c r="K6118" s="71"/>
      <c r="L6118" s="75"/>
      <c r="M6118" s="71"/>
      <c r="O6118" s="71"/>
      <c r="Q6118" s="71"/>
      <c r="V6118" s="4"/>
      <c r="X6118" s="4"/>
      <c r="AS6118" s="71"/>
    </row>
    <row r="6119" spans="1:45" ht="15" customHeight="1" x14ac:dyDescent="0.2">
      <c r="A6119" s="85"/>
      <c r="F6119" s="4"/>
      <c r="H6119" s="78"/>
      <c r="J6119" s="75"/>
      <c r="K6119" s="71"/>
      <c r="L6119" s="75"/>
      <c r="M6119" s="71"/>
      <c r="O6119" s="71"/>
      <c r="Q6119" s="71"/>
      <c r="V6119" s="4"/>
      <c r="X6119" s="4"/>
      <c r="AS6119" s="71"/>
    </row>
    <row r="6120" spans="1:45" ht="15" customHeight="1" x14ac:dyDescent="0.2">
      <c r="A6120" s="85"/>
      <c r="F6120" s="4"/>
      <c r="H6120" s="78"/>
      <c r="J6120" s="75"/>
      <c r="K6120" s="71"/>
      <c r="L6120" s="75"/>
      <c r="M6120" s="71"/>
      <c r="O6120" s="71"/>
      <c r="Q6120" s="71"/>
      <c r="V6120" s="4"/>
      <c r="X6120" s="4"/>
      <c r="AS6120" s="71"/>
    </row>
    <row r="6121" spans="1:45" ht="15" customHeight="1" x14ac:dyDescent="0.2">
      <c r="A6121" s="85"/>
      <c r="F6121" s="4"/>
      <c r="H6121" s="78"/>
      <c r="J6121" s="75"/>
      <c r="K6121" s="71"/>
      <c r="L6121" s="75"/>
      <c r="M6121" s="71"/>
      <c r="O6121" s="71"/>
      <c r="Q6121" s="71"/>
      <c r="V6121" s="4"/>
      <c r="X6121" s="4"/>
      <c r="AS6121" s="71"/>
    </row>
    <row r="6122" spans="1:45" ht="15" customHeight="1" x14ac:dyDescent="0.2">
      <c r="A6122" s="85"/>
      <c r="F6122" s="4"/>
      <c r="H6122" s="78"/>
      <c r="J6122" s="75"/>
      <c r="K6122" s="71"/>
      <c r="L6122" s="75"/>
      <c r="M6122" s="71"/>
      <c r="O6122" s="71"/>
      <c r="Q6122" s="71"/>
      <c r="V6122" s="4"/>
      <c r="X6122" s="4"/>
      <c r="AS6122" s="71"/>
    </row>
    <row r="6123" spans="1:45" ht="15" customHeight="1" x14ac:dyDescent="0.2">
      <c r="A6123" s="85"/>
      <c r="F6123" s="4"/>
      <c r="H6123" s="78"/>
      <c r="J6123" s="75"/>
      <c r="K6123" s="71"/>
      <c r="L6123" s="75"/>
      <c r="M6123" s="71"/>
      <c r="O6123" s="71"/>
      <c r="Q6123" s="71"/>
      <c r="V6123" s="4"/>
      <c r="X6123" s="4"/>
      <c r="AS6123" s="71"/>
    </row>
    <row r="6124" spans="1:45" ht="15" customHeight="1" x14ac:dyDescent="0.2">
      <c r="A6124" s="85"/>
      <c r="F6124" s="4"/>
      <c r="H6124" s="78"/>
      <c r="J6124" s="75"/>
      <c r="K6124" s="71"/>
      <c r="L6124" s="75"/>
      <c r="M6124" s="71"/>
      <c r="O6124" s="71"/>
      <c r="Q6124" s="71"/>
      <c r="V6124" s="4"/>
      <c r="X6124" s="4"/>
      <c r="AS6124" s="71"/>
    </row>
    <row r="6125" spans="1:45" ht="15" customHeight="1" x14ac:dyDescent="0.2">
      <c r="A6125" s="85"/>
      <c r="F6125" s="4"/>
      <c r="H6125" s="78"/>
      <c r="J6125" s="75"/>
      <c r="K6125" s="71"/>
      <c r="L6125" s="75"/>
      <c r="M6125" s="71"/>
      <c r="O6125" s="71"/>
      <c r="Q6125" s="71"/>
      <c r="V6125" s="4"/>
      <c r="X6125" s="4"/>
      <c r="AS6125" s="71"/>
    </row>
    <row r="6126" spans="1:45" ht="15" customHeight="1" x14ac:dyDescent="0.2">
      <c r="A6126" s="85"/>
      <c r="F6126" s="4"/>
      <c r="H6126" s="78"/>
      <c r="J6126" s="75"/>
      <c r="K6126" s="71"/>
      <c r="L6126" s="75"/>
      <c r="M6126" s="71"/>
      <c r="O6126" s="71"/>
      <c r="Q6126" s="71"/>
      <c r="V6126" s="4"/>
      <c r="X6126" s="4"/>
      <c r="AS6126" s="71"/>
    </row>
    <row r="6127" spans="1:45" ht="15" customHeight="1" x14ac:dyDescent="0.2">
      <c r="A6127" s="85"/>
      <c r="F6127" s="4"/>
      <c r="H6127" s="78"/>
      <c r="J6127" s="75"/>
      <c r="K6127" s="71"/>
      <c r="L6127" s="75"/>
      <c r="M6127" s="71"/>
      <c r="O6127" s="71"/>
      <c r="Q6127" s="71"/>
      <c r="V6127" s="4"/>
      <c r="X6127" s="4"/>
      <c r="AS6127" s="71"/>
    </row>
    <row r="6128" spans="1:45" ht="15" customHeight="1" x14ac:dyDescent="0.2">
      <c r="A6128" s="85"/>
      <c r="F6128" s="4"/>
      <c r="H6128" s="78"/>
      <c r="J6128" s="75"/>
      <c r="K6128" s="71"/>
      <c r="L6128" s="75"/>
      <c r="M6128" s="71"/>
      <c r="O6128" s="71"/>
      <c r="Q6128" s="71"/>
      <c r="V6128" s="4"/>
      <c r="X6128" s="4"/>
      <c r="AS6128" s="71"/>
    </row>
    <row r="6129" spans="1:45" ht="15" customHeight="1" x14ac:dyDescent="0.2">
      <c r="A6129" s="85"/>
      <c r="F6129" s="4"/>
      <c r="H6129" s="78"/>
      <c r="J6129" s="75"/>
      <c r="K6129" s="71"/>
      <c r="L6129" s="75"/>
      <c r="M6129" s="71"/>
      <c r="O6129" s="71"/>
      <c r="Q6129" s="71"/>
      <c r="V6129" s="4"/>
      <c r="X6129" s="4"/>
      <c r="AS6129" s="71"/>
    </row>
    <row r="6130" spans="1:45" ht="15" customHeight="1" x14ac:dyDescent="0.2">
      <c r="A6130" s="85"/>
      <c r="F6130" s="4"/>
      <c r="H6130" s="78"/>
      <c r="J6130" s="75"/>
      <c r="K6130" s="71"/>
      <c r="L6130" s="75"/>
      <c r="M6130" s="71"/>
      <c r="O6130" s="71"/>
      <c r="Q6130" s="71"/>
      <c r="V6130" s="4"/>
      <c r="X6130" s="4"/>
      <c r="AS6130" s="71"/>
    </row>
    <row r="6131" spans="1:45" ht="15" customHeight="1" x14ac:dyDescent="0.2">
      <c r="A6131" s="85"/>
      <c r="F6131" s="4"/>
      <c r="H6131" s="78"/>
      <c r="J6131" s="75"/>
      <c r="K6131" s="71"/>
      <c r="L6131" s="75"/>
      <c r="M6131" s="71"/>
      <c r="O6131" s="71"/>
      <c r="Q6131" s="71"/>
      <c r="V6131" s="4"/>
      <c r="X6131" s="4"/>
      <c r="AS6131" s="71"/>
    </row>
    <row r="6132" spans="1:45" ht="15" customHeight="1" x14ac:dyDescent="0.2">
      <c r="A6132" s="85"/>
      <c r="F6132" s="4"/>
      <c r="H6132" s="78"/>
      <c r="J6132" s="75"/>
      <c r="K6132" s="71"/>
      <c r="L6132" s="75"/>
      <c r="M6132" s="71"/>
      <c r="O6132" s="71"/>
      <c r="Q6132" s="71"/>
      <c r="V6132" s="4"/>
      <c r="X6132" s="4"/>
      <c r="AS6132" s="71"/>
    </row>
    <row r="6133" spans="1:45" ht="15" customHeight="1" x14ac:dyDescent="0.2">
      <c r="A6133" s="85"/>
      <c r="F6133" s="4"/>
      <c r="H6133" s="78"/>
      <c r="J6133" s="75"/>
      <c r="K6133" s="71"/>
      <c r="L6133" s="75"/>
      <c r="M6133" s="71"/>
      <c r="O6133" s="71"/>
      <c r="Q6133" s="71"/>
      <c r="V6133" s="4"/>
      <c r="X6133" s="4"/>
      <c r="AS6133" s="71"/>
    </row>
    <row r="6134" spans="1:45" ht="15" customHeight="1" x14ac:dyDescent="0.2">
      <c r="A6134" s="85"/>
      <c r="F6134" s="4"/>
      <c r="H6134" s="78"/>
      <c r="J6134" s="75"/>
      <c r="K6134" s="71"/>
      <c r="L6134" s="75"/>
      <c r="M6134" s="71"/>
      <c r="O6134" s="71"/>
      <c r="Q6134" s="71"/>
      <c r="V6134" s="4"/>
      <c r="X6134" s="4"/>
      <c r="AS6134" s="71"/>
    </row>
    <row r="6135" spans="1:45" ht="15" customHeight="1" x14ac:dyDescent="0.2">
      <c r="A6135" s="85"/>
      <c r="F6135" s="4"/>
      <c r="H6135" s="78"/>
      <c r="J6135" s="75"/>
      <c r="K6135" s="71"/>
      <c r="L6135" s="75"/>
      <c r="M6135" s="71"/>
      <c r="O6135" s="71"/>
      <c r="Q6135" s="71"/>
      <c r="V6135" s="4"/>
      <c r="X6135" s="4"/>
      <c r="AS6135" s="71"/>
    </row>
    <row r="6136" spans="1:45" ht="15" customHeight="1" x14ac:dyDescent="0.2">
      <c r="A6136" s="85"/>
      <c r="F6136" s="4"/>
      <c r="H6136" s="78"/>
      <c r="J6136" s="75"/>
      <c r="K6136" s="71"/>
      <c r="L6136" s="75"/>
      <c r="M6136" s="71"/>
      <c r="O6136" s="71"/>
      <c r="Q6136" s="71"/>
      <c r="V6136" s="4"/>
      <c r="X6136" s="4"/>
      <c r="AS6136" s="71"/>
    </row>
    <row r="6137" spans="1:45" ht="15" customHeight="1" x14ac:dyDescent="0.2">
      <c r="A6137" s="85"/>
      <c r="F6137" s="4"/>
      <c r="H6137" s="78"/>
      <c r="J6137" s="75"/>
      <c r="K6137" s="71"/>
      <c r="L6137" s="75"/>
      <c r="M6137" s="71"/>
      <c r="O6137" s="71"/>
      <c r="Q6137" s="71"/>
      <c r="V6137" s="4"/>
      <c r="X6137" s="4"/>
      <c r="AS6137" s="71"/>
    </row>
    <row r="6138" spans="1:45" ht="15" customHeight="1" x14ac:dyDescent="0.2">
      <c r="A6138" s="85"/>
      <c r="F6138" s="4"/>
      <c r="H6138" s="78"/>
      <c r="J6138" s="75"/>
      <c r="K6138" s="71"/>
      <c r="L6138" s="75"/>
      <c r="M6138" s="71"/>
      <c r="O6138" s="71"/>
      <c r="Q6138" s="71"/>
      <c r="V6138" s="4"/>
      <c r="X6138" s="4"/>
      <c r="AS6138" s="71"/>
    </row>
    <row r="6139" spans="1:45" ht="15" customHeight="1" x14ac:dyDescent="0.2">
      <c r="A6139" s="85"/>
      <c r="F6139" s="4"/>
      <c r="H6139" s="78"/>
      <c r="J6139" s="75"/>
      <c r="K6139" s="71"/>
      <c r="L6139" s="75"/>
      <c r="M6139" s="71"/>
      <c r="O6139" s="71"/>
      <c r="Q6139" s="71"/>
      <c r="V6139" s="4"/>
      <c r="X6139" s="4"/>
      <c r="AS6139" s="71"/>
    </row>
    <row r="6140" spans="1:45" ht="15" customHeight="1" x14ac:dyDescent="0.2">
      <c r="A6140" s="85"/>
      <c r="F6140" s="4"/>
      <c r="H6140" s="78"/>
      <c r="J6140" s="75"/>
      <c r="K6140" s="71"/>
      <c r="L6140" s="75"/>
      <c r="M6140" s="71"/>
      <c r="O6140" s="71"/>
      <c r="Q6140" s="71"/>
      <c r="V6140" s="4"/>
      <c r="X6140" s="4"/>
      <c r="AS6140" s="71"/>
    </row>
    <row r="6141" spans="1:45" ht="15" customHeight="1" x14ac:dyDescent="0.2">
      <c r="A6141" s="85"/>
      <c r="F6141" s="4"/>
      <c r="H6141" s="78"/>
      <c r="J6141" s="75"/>
      <c r="K6141" s="71"/>
      <c r="L6141" s="75"/>
      <c r="M6141" s="71"/>
      <c r="O6141" s="71"/>
      <c r="Q6141" s="71"/>
      <c r="V6141" s="4"/>
      <c r="X6141" s="4"/>
      <c r="AS6141" s="71"/>
    </row>
    <row r="6142" spans="1:45" ht="15" customHeight="1" x14ac:dyDescent="0.2">
      <c r="A6142" s="85"/>
      <c r="F6142" s="4"/>
      <c r="H6142" s="78"/>
      <c r="J6142" s="75"/>
      <c r="K6142" s="71"/>
      <c r="L6142" s="75"/>
      <c r="M6142" s="71"/>
      <c r="O6142" s="71"/>
      <c r="Q6142" s="71"/>
      <c r="V6142" s="4"/>
      <c r="X6142" s="4"/>
      <c r="AS6142" s="71"/>
    </row>
    <row r="6143" spans="1:45" ht="15" customHeight="1" x14ac:dyDescent="0.2">
      <c r="A6143" s="85"/>
      <c r="F6143" s="4"/>
      <c r="H6143" s="78"/>
      <c r="J6143" s="75"/>
      <c r="K6143" s="71"/>
      <c r="L6143" s="75"/>
      <c r="M6143" s="71"/>
      <c r="O6143" s="71"/>
      <c r="Q6143" s="71"/>
      <c r="V6143" s="4"/>
      <c r="X6143" s="4"/>
      <c r="AS6143" s="71"/>
    </row>
    <row r="6144" spans="1:45" ht="15" customHeight="1" x14ac:dyDescent="0.2">
      <c r="A6144" s="85"/>
      <c r="F6144" s="4"/>
      <c r="H6144" s="78"/>
      <c r="J6144" s="75"/>
      <c r="K6144" s="71"/>
      <c r="L6144" s="75"/>
      <c r="M6144" s="71"/>
      <c r="O6144" s="71"/>
      <c r="Q6144" s="71"/>
      <c r="V6144" s="4"/>
      <c r="X6144" s="4"/>
      <c r="AS6144" s="71"/>
    </row>
    <row r="6145" spans="1:45" ht="15" customHeight="1" x14ac:dyDescent="0.2">
      <c r="A6145" s="85"/>
      <c r="F6145" s="4"/>
      <c r="H6145" s="78"/>
      <c r="J6145" s="75"/>
      <c r="K6145" s="71"/>
      <c r="L6145" s="75"/>
      <c r="M6145" s="71"/>
      <c r="O6145" s="71"/>
      <c r="Q6145" s="71"/>
      <c r="V6145" s="4"/>
      <c r="X6145" s="4"/>
      <c r="AS6145" s="71"/>
    </row>
    <row r="6146" spans="1:45" ht="15" customHeight="1" x14ac:dyDescent="0.2">
      <c r="A6146" s="85"/>
      <c r="F6146" s="4"/>
      <c r="H6146" s="78"/>
      <c r="J6146" s="75"/>
      <c r="K6146" s="71"/>
      <c r="L6146" s="75"/>
      <c r="M6146" s="71"/>
      <c r="O6146" s="71"/>
      <c r="Q6146" s="71"/>
      <c r="V6146" s="4"/>
      <c r="X6146" s="4"/>
      <c r="AS6146" s="71"/>
    </row>
    <row r="6147" spans="1:45" ht="15" customHeight="1" x14ac:dyDescent="0.2">
      <c r="A6147" s="85"/>
      <c r="F6147" s="4"/>
      <c r="H6147" s="78"/>
      <c r="J6147" s="75"/>
      <c r="K6147" s="71"/>
      <c r="L6147" s="75"/>
      <c r="M6147" s="71"/>
      <c r="O6147" s="71"/>
      <c r="Q6147" s="71"/>
      <c r="V6147" s="4"/>
      <c r="X6147" s="4"/>
      <c r="AS6147" s="71"/>
    </row>
    <row r="6148" spans="1:45" ht="15" customHeight="1" x14ac:dyDescent="0.2">
      <c r="A6148" s="85"/>
      <c r="F6148" s="4"/>
      <c r="H6148" s="78"/>
      <c r="J6148" s="75"/>
      <c r="K6148" s="71"/>
      <c r="L6148" s="75"/>
      <c r="M6148" s="71"/>
      <c r="O6148" s="71"/>
      <c r="Q6148" s="71"/>
      <c r="V6148" s="4"/>
      <c r="X6148" s="4"/>
      <c r="AS6148" s="71"/>
    </row>
    <row r="6149" spans="1:45" ht="15" customHeight="1" x14ac:dyDescent="0.2">
      <c r="A6149" s="85"/>
      <c r="F6149" s="4"/>
      <c r="H6149" s="78"/>
      <c r="J6149" s="75"/>
      <c r="K6149" s="71"/>
      <c r="L6149" s="75"/>
      <c r="M6149" s="71"/>
      <c r="O6149" s="71"/>
      <c r="Q6149" s="71"/>
      <c r="V6149" s="4"/>
      <c r="X6149" s="4"/>
      <c r="AS6149" s="71"/>
    </row>
    <row r="6150" spans="1:45" ht="15" customHeight="1" x14ac:dyDescent="0.2">
      <c r="A6150" s="85"/>
      <c r="F6150" s="4"/>
      <c r="H6150" s="78"/>
      <c r="J6150" s="75"/>
      <c r="K6150" s="71"/>
      <c r="L6150" s="75"/>
      <c r="M6150" s="71"/>
      <c r="O6150" s="71"/>
      <c r="Q6150" s="71"/>
      <c r="V6150" s="4"/>
      <c r="X6150" s="4"/>
      <c r="AS6150" s="71"/>
    </row>
    <row r="6151" spans="1:45" ht="15" customHeight="1" x14ac:dyDescent="0.2">
      <c r="A6151" s="85"/>
      <c r="F6151" s="4"/>
      <c r="H6151" s="78"/>
      <c r="J6151" s="75"/>
      <c r="K6151" s="71"/>
      <c r="L6151" s="75"/>
      <c r="M6151" s="71"/>
      <c r="O6151" s="71"/>
      <c r="Q6151" s="71"/>
      <c r="V6151" s="4"/>
      <c r="X6151" s="4"/>
      <c r="AS6151" s="71"/>
    </row>
    <row r="6152" spans="1:45" ht="15" customHeight="1" x14ac:dyDescent="0.2">
      <c r="A6152" s="85"/>
      <c r="F6152" s="4"/>
      <c r="H6152" s="78"/>
      <c r="J6152" s="75"/>
      <c r="K6152" s="71"/>
      <c r="L6152" s="75"/>
      <c r="M6152" s="71"/>
      <c r="O6152" s="71"/>
      <c r="Q6152" s="71"/>
      <c r="V6152" s="4"/>
      <c r="X6152" s="4"/>
      <c r="AS6152" s="71"/>
    </row>
    <row r="6153" spans="1:45" ht="15" customHeight="1" x14ac:dyDescent="0.2">
      <c r="A6153" s="85"/>
      <c r="F6153" s="4"/>
      <c r="H6153" s="78"/>
      <c r="J6153" s="75"/>
      <c r="K6153" s="71"/>
      <c r="L6153" s="75"/>
      <c r="M6153" s="71"/>
      <c r="O6153" s="71"/>
      <c r="Q6153" s="71"/>
      <c r="V6153" s="4"/>
      <c r="X6153" s="4"/>
      <c r="AS6153" s="71"/>
    </row>
    <row r="6154" spans="1:45" ht="15" customHeight="1" x14ac:dyDescent="0.2">
      <c r="A6154" s="85"/>
      <c r="F6154" s="4"/>
      <c r="H6154" s="78"/>
      <c r="J6154" s="75"/>
      <c r="K6154" s="71"/>
      <c r="L6154" s="75"/>
      <c r="M6154" s="71"/>
      <c r="O6154" s="71"/>
      <c r="Q6154" s="71"/>
      <c r="V6154" s="4"/>
      <c r="X6154" s="4"/>
      <c r="AS6154" s="71"/>
    </row>
    <row r="6155" spans="1:45" ht="15" customHeight="1" x14ac:dyDescent="0.2">
      <c r="A6155" s="85"/>
      <c r="F6155" s="4"/>
      <c r="H6155" s="78"/>
      <c r="J6155" s="75"/>
      <c r="K6155" s="71"/>
      <c r="L6155" s="75"/>
      <c r="M6155" s="71"/>
      <c r="O6155" s="71"/>
      <c r="Q6155" s="71"/>
      <c r="V6155" s="4"/>
      <c r="X6155" s="4"/>
      <c r="AS6155" s="71"/>
    </row>
    <row r="6156" spans="1:45" ht="15" customHeight="1" x14ac:dyDescent="0.2">
      <c r="A6156" s="85"/>
      <c r="F6156" s="4"/>
      <c r="H6156" s="78"/>
      <c r="J6156" s="75"/>
      <c r="K6156" s="71"/>
      <c r="L6156" s="75"/>
      <c r="M6156" s="71"/>
      <c r="O6156" s="71"/>
      <c r="Q6156" s="71"/>
      <c r="V6156" s="4"/>
      <c r="X6156" s="4"/>
      <c r="AS6156" s="71"/>
    </row>
    <row r="6157" spans="1:45" ht="15" customHeight="1" x14ac:dyDescent="0.2">
      <c r="A6157" s="85"/>
      <c r="F6157" s="4"/>
      <c r="H6157" s="78"/>
      <c r="J6157" s="75"/>
      <c r="K6157" s="71"/>
      <c r="L6157" s="75"/>
      <c r="M6157" s="71"/>
      <c r="O6157" s="71"/>
      <c r="Q6157" s="71"/>
      <c r="V6157" s="4"/>
      <c r="X6157" s="4"/>
      <c r="AS6157" s="71"/>
    </row>
    <row r="6158" spans="1:45" ht="15" customHeight="1" x14ac:dyDescent="0.2">
      <c r="A6158" s="85"/>
      <c r="F6158" s="4"/>
      <c r="H6158" s="78"/>
      <c r="J6158" s="75"/>
      <c r="K6158" s="71"/>
      <c r="L6158" s="75"/>
      <c r="M6158" s="71"/>
      <c r="O6158" s="71"/>
      <c r="Q6158" s="71"/>
      <c r="V6158" s="4"/>
      <c r="X6158" s="4"/>
      <c r="AS6158" s="71"/>
    </row>
    <row r="6159" spans="1:45" ht="15" customHeight="1" x14ac:dyDescent="0.2">
      <c r="A6159" s="85"/>
      <c r="F6159" s="4"/>
      <c r="H6159" s="78"/>
      <c r="J6159" s="75"/>
      <c r="K6159" s="71"/>
      <c r="L6159" s="75"/>
      <c r="M6159" s="71"/>
      <c r="O6159" s="71"/>
      <c r="Q6159" s="71"/>
      <c r="V6159" s="4"/>
      <c r="X6159" s="4"/>
      <c r="AS6159" s="71"/>
    </row>
    <row r="6160" spans="1:45" ht="15" customHeight="1" x14ac:dyDescent="0.2">
      <c r="A6160" s="85"/>
      <c r="F6160" s="4"/>
      <c r="H6160" s="78"/>
      <c r="J6160" s="75"/>
      <c r="K6160" s="71"/>
      <c r="L6160" s="75"/>
      <c r="M6160" s="71"/>
      <c r="O6160" s="71"/>
      <c r="Q6160" s="71"/>
      <c r="V6160" s="4"/>
      <c r="X6160" s="4"/>
      <c r="AS6160" s="71"/>
    </row>
    <row r="6161" spans="1:45" ht="15" customHeight="1" x14ac:dyDescent="0.2">
      <c r="A6161" s="85"/>
      <c r="F6161" s="4"/>
      <c r="H6161" s="78"/>
      <c r="J6161" s="75"/>
      <c r="K6161" s="71"/>
      <c r="L6161" s="75"/>
      <c r="M6161" s="71"/>
      <c r="O6161" s="71"/>
      <c r="Q6161" s="71"/>
      <c r="V6161" s="4"/>
      <c r="X6161" s="4"/>
      <c r="AS6161" s="71"/>
    </row>
    <row r="6162" spans="1:45" ht="15" customHeight="1" x14ac:dyDescent="0.2">
      <c r="A6162" s="85"/>
      <c r="F6162" s="4"/>
      <c r="H6162" s="78"/>
      <c r="J6162" s="75"/>
      <c r="K6162" s="71"/>
      <c r="L6162" s="75"/>
      <c r="M6162" s="71"/>
      <c r="O6162" s="71"/>
      <c r="Q6162" s="71"/>
      <c r="V6162" s="4"/>
      <c r="X6162" s="4"/>
      <c r="AS6162" s="71"/>
    </row>
    <row r="6163" spans="1:45" ht="15" customHeight="1" x14ac:dyDescent="0.2">
      <c r="A6163" s="85"/>
      <c r="F6163" s="4"/>
      <c r="H6163" s="78"/>
      <c r="J6163" s="75"/>
      <c r="K6163" s="71"/>
      <c r="L6163" s="75"/>
      <c r="M6163" s="71"/>
      <c r="O6163" s="71"/>
      <c r="Q6163" s="71"/>
      <c r="V6163" s="4"/>
      <c r="X6163" s="4"/>
      <c r="AS6163" s="71"/>
    </row>
    <row r="6164" spans="1:45" ht="15" customHeight="1" x14ac:dyDescent="0.2">
      <c r="A6164" s="85"/>
      <c r="F6164" s="4"/>
      <c r="H6164" s="78"/>
      <c r="J6164" s="75"/>
      <c r="K6164" s="71"/>
      <c r="L6164" s="75"/>
      <c r="M6164" s="71"/>
      <c r="O6164" s="71"/>
      <c r="Q6164" s="71"/>
      <c r="V6164" s="4"/>
      <c r="X6164" s="4"/>
      <c r="AS6164" s="71"/>
    </row>
    <row r="6165" spans="1:45" ht="15" customHeight="1" x14ac:dyDescent="0.2">
      <c r="A6165" s="85"/>
      <c r="F6165" s="4"/>
      <c r="H6165" s="78"/>
      <c r="J6165" s="75"/>
      <c r="K6165" s="71"/>
      <c r="L6165" s="75"/>
      <c r="M6165" s="71"/>
      <c r="O6165" s="71"/>
      <c r="Q6165" s="71"/>
      <c r="V6165" s="4"/>
      <c r="X6165" s="4"/>
      <c r="AS6165" s="71"/>
    </row>
    <row r="6166" spans="1:45" ht="15" customHeight="1" x14ac:dyDescent="0.2">
      <c r="A6166" s="85"/>
      <c r="F6166" s="4"/>
      <c r="H6166" s="78"/>
      <c r="J6166" s="75"/>
      <c r="K6166" s="71"/>
      <c r="L6166" s="75"/>
      <c r="M6166" s="71"/>
      <c r="O6166" s="71"/>
      <c r="Q6166" s="71"/>
      <c r="V6166" s="4"/>
      <c r="X6166" s="4"/>
      <c r="AS6166" s="71"/>
    </row>
    <row r="6167" spans="1:45" ht="15" customHeight="1" x14ac:dyDescent="0.2">
      <c r="A6167" s="85"/>
      <c r="F6167" s="4"/>
      <c r="H6167" s="78"/>
      <c r="J6167" s="75"/>
      <c r="K6167" s="71"/>
      <c r="L6167" s="75"/>
      <c r="M6167" s="71"/>
      <c r="O6167" s="71"/>
      <c r="Q6167" s="71"/>
      <c r="V6167" s="4"/>
      <c r="X6167" s="4"/>
      <c r="AS6167" s="71"/>
    </row>
    <row r="6168" spans="1:45" ht="15" customHeight="1" x14ac:dyDescent="0.2">
      <c r="A6168" s="85"/>
      <c r="F6168" s="4"/>
      <c r="H6168" s="78"/>
      <c r="J6168" s="75"/>
      <c r="K6168" s="71"/>
      <c r="L6168" s="75"/>
      <c r="M6168" s="71"/>
      <c r="O6168" s="71"/>
      <c r="Q6168" s="71"/>
      <c r="V6168" s="4"/>
      <c r="X6168" s="4"/>
      <c r="AS6168" s="71"/>
    </row>
    <row r="6169" spans="1:45" ht="15" customHeight="1" x14ac:dyDescent="0.2">
      <c r="A6169" s="85"/>
      <c r="F6169" s="4"/>
      <c r="H6169" s="78"/>
      <c r="J6169" s="75"/>
      <c r="K6169" s="71"/>
      <c r="L6169" s="75"/>
      <c r="M6169" s="71"/>
      <c r="O6169" s="71"/>
      <c r="Q6169" s="71"/>
      <c r="V6169" s="4"/>
      <c r="X6169" s="4"/>
      <c r="AS6169" s="71"/>
    </row>
    <row r="6170" spans="1:45" ht="15" customHeight="1" x14ac:dyDescent="0.2">
      <c r="A6170" s="85"/>
      <c r="F6170" s="4"/>
      <c r="H6170" s="78"/>
      <c r="J6170" s="75"/>
      <c r="K6170" s="71"/>
      <c r="L6170" s="75"/>
      <c r="M6170" s="71"/>
      <c r="O6170" s="71"/>
      <c r="Q6170" s="71"/>
      <c r="V6170" s="4"/>
      <c r="X6170" s="4"/>
      <c r="AS6170" s="71"/>
    </row>
    <row r="6171" spans="1:45" ht="15" customHeight="1" x14ac:dyDescent="0.2">
      <c r="A6171" s="85"/>
      <c r="F6171" s="4"/>
      <c r="H6171" s="78"/>
      <c r="J6171" s="75"/>
      <c r="K6171" s="71"/>
      <c r="L6171" s="75"/>
      <c r="M6171" s="71"/>
      <c r="O6171" s="71"/>
      <c r="Q6171" s="71"/>
      <c r="V6171" s="4"/>
      <c r="X6171" s="4"/>
      <c r="AS6171" s="71"/>
    </row>
    <row r="6172" spans="1:45" ht="15" customHeight="1" x14ac:dyDescent="0.2">
      <c r="A6172" s="85"/>
      <c r="F6172" s="4"/>
      <c r="H6172" s="78"/>
      <c r="J6172" s="75"/>
      <c r="K6172" s="71"/>
      <c r="L6172" s="75"/>
      <c r="M6172" s="71"/>
      <c r="O6172" s="71"/>
      <c r="Q6172" s="71"/>
      <c r="V6172" s="4"/>
      <c r="X6172" s="4"/>
      <c r="AS6172" s="71"/>
    </row>
    <row r="6173" spans="1:45" ht="15" customHeight="1" x14ac:dyDescent="0.2">
      <c r="A6173" s="85"/>
      <c r="F6173" s="4"/>
      <c r="H6173" s="78"/>
      <c r="J6173" s="75"/>
      <c r="K6173" s="71"/>
      <c r="L6173" s="75"/>
      <c r="M6173" s="71"/>
      <c r="O6173" s="71"/>
      <c r="Q6173" s="71"/>
      <c r="V6173" s="4"/>
      <c r="X6173" s="4"/>
      <c r="AS6173" s="71"/>
    </row>
    <row r="6174" spans="1:45" ht="15" customHeight="1" x14ac:dyDescent="0.2">
      <c r="A6174" s="85"/>
      <c r="F6174" s="4"/>
      <c r="H6174" s="78"/>
      <c r="J6174" s="75"/>
      <c r="K6174" s="71"/>
      <c r="L6174" s="75"/>
      <c r="M6174" s="71"/>
      <c r="O6174" s="71"/>
      <c r="Q6174" s="71"/>
      <c r="V6174" s="4"/>
      <c r="X6174" s="4"/>
      <c r="AS6174" s="71"/>
    </row>
    <row r="6175" spans="1:45" ht="15" customHeight="1" x14ac:dyDescent="0.2">
      <c r="A6175" s="85"/>
      <c r="F6175" s="4"/>
      <c r="H6175" s="78"/>
      <c r="J6175" s="75"/>
      <c r="K6175" s="71"/>
      <c r="L6175" s="75"/>
      <c r="M6175" s="71"/>
      <c r="O6175" s="71"/>
      <c r="Q6175" s="71"/>
      <c r="V6175" s="4"/>
      <c r="X6175" s="4"/>
      <c r="AS6175" s="71"/>
    </row>
    <row r="6176" spans="1:45" ht="15" customHeight="1" x14ac:dyDescent="0.2">
      <c r="A6176" s="85"/>
      <c r="F6176" s="4"/>
      <c r="H6176" s="78"/>
      <c r="J6176" s="75"/>
      <c r="K6176" s="71"/>
      <c r="L6176" s="75"/>
      <c r="M6176" s="71"/>
      <c r="O6176" s="71"/>
      <c r="Q6176" s="71"/>
      <c r="V6176" s="4"/>
      <c r="X6176" s="4"/>
      <c r="AS6176" s="71"/>
    </row>
    <row r="6177" spans="1:45" ht="15" customHeight="1" x14ac:dyDescent="0.2">
      <c r="A6177" s="85"/>
      <c r="F6177" s="4"/>
      <c r="H6177" s="78"/>
      <c r="J6177" s="75"/>
      <c r="K6177" s="71"/>
      <c r="L6177" s="75"/>
      <c r="M6177" s="71"/>
      <c r="O6177" s="71"/>
      <c r="Q6177" s="71"/>
      <c r="V6177" s="4"/>
      <c r="X6177" s="4"/>
      <c r="AS6177" s="71"/>
    </row>
    <row r="6178" spans="1:45" ht="15" customHeight="1" x14ac:dyDescent="0.2">
      <c r="A6178" s="85"/>
      <c r="F6178" s="4"/>
      <c r="H6178" s="78"/>
      <c r="J6178" s="75"/>
      <c r="K6178" s="71"/>
      <c r="L6178" s="75"/>
      <c r="M6178" s="71"/>
      <c r="O6178" s="71"/>
      <c r="Q6178" s="71"/>
      <c r="V6178" s="4"/>
      <c r="X6178" s="4"/>
      <c r="AS6178" s="71"/>
    </row>
    <row r="6179" spans="1:45" ht="15" customHeight="1" x14ac:dyDescent="0.2">
      <c r="A6179" s="85"/>
      <c r="F6179" s="4"/>
      <c r="H6179" s="78"/>
      <c r="J6179" s="75"/>
      <c r="K6179" s="71"/>
      <c r="L6179" s="75"/>
      <c r="M6179" s="71"/>
      <c r="O6179" s="71"/>
      <c r="Q6179" s="71"/>
      <c r="V6179" s="4"/>
      <c r="X6179" s="4"/>
      <c r="AS6179" s="71"/>
    </row>
    <row r="6180" spans="1:45" ht="15" customHeight="1" x14ac:dyDescent="0.2">
      <c r="A6180" s="85"/>
      <c r="F6180" s="4"/>
      <c r="H6180" s="78"/>
      <c r="J6180" s="75"/>
      <c r="K6180" s="71"/>
      <c r="L6180" s="75"/>
      <c r="M6180" s="71"/>
      <c r="O6180" s="71"/>
      <c r="Q6180" s="71"/>
      <c r="V6180" s="4"/>
      <c r="X6180" s="4"/>
      <c r="AS6180" s="71"/>
    </row>
    <row r="6181" spans="1:45" ht="15" customHeight="1" x14ac:dyDescent="0.2">
      <c r="A6181" s="85"/>
      <c r="F6181" s="4"/>
      <c r="H6181" s="78"/>
      <c r="J6181" s="75"/>
      <c r="K6181" s="71"/>
      <c r="L6181" s="75"/>
      <c r="M6181" s="71"/>
      <c r="O6181" s="71"/>
      <c r="Q6181" s="71"/>
      <c r="V6181" s="4"/>
      <c r="X6181" s="4"/>
      <c r="AS6181" s="71"/>
    </row>
    <row r="6182" spans="1:45" ht="15" customHeight="1" x14ac:dyDescent="0.2">
      <c r="A6182" s="85"/>
      <c r="F6182" s="4"/>
      <c r="H6182" s="78"/>
      <c r="J6182" s="75"/>
      <c r="K6182" s="71"/>
      <c r="L6182" s="75"/>
      <c r="M6182" s="71"/>
      <c r="O6182" s="71"/>
      <c r="Q6182" s="71"/>
      <c r="V6182" s="4"/>
      <c r="X6182" s="4"/>
      <c r="AS6182" s="71"/>
    </row>
    <row r="6183" spans="1:45" ht="15" customHeight="1" x14ac:dyDescent="0.2">
      <c r="A6183" s="85"/>
      <c r="F6183" s="4"/>
      <c r="H6183" s="78"/>
      <c r="J6183" s="75"/>
      <c r="K6183" s="71"/>
      <c r="L6183" s="75"/>
      <c r="M6183" s="71"/>
      <c r="O6183" s="71"/>
      <c r="Q6183" s="71"/>
      <c r="V6183" s="4"/>
      <c r="X6183" s="4"/>
      <c r="AS6183" s="71"/>
    </row>
    <row r="6184" spans="1:45" ht="15" customHeight="1" x14ac:dyDescent="0.2">
      <c r="A6184" s="85"/>
      <c r="F6184" s="4"/>
      <c r="H6184" s="78"/>
      <c r="J6184" s="75"/>
      <c r="K6184" s="71"/>
      <c r="L6184" s="75"/>
      <c r="M6184" s="71"/>
      <c r="O6184" s="71"/>
      <c r="Q6184" s="71"/>
      <c r="V6184" s="4"/>
      <c r="X6184" s="4"/>
      <c r="AS6184" s="71"/>
    </row>
    <row r="6185" spans="1:45" ht="15" customHeight="1" x14ac:dyDescent="0.2">
      <c r="A6185" s="85"/>
      <c r="F6185" s="4"/>
      <c r="H6185" s="78"/>
      <c r="J6185" s="75"/>
      <c r="K6185" s="71"/>
      <c r="L6185" s="75"/>
      <c r="M6185" s="71"/>
      <c r="O6185" s="71"/>
      <c r="Q6185" s="71"/>
      <c r="V6185" s="4"/>
      <c r="X6185" s="4"/>
      <c r="AS6185" s="71"/>
    </row>
    <row r="6186" spans="1:45" ht="15" customHeight="1" x14ac:dyDescent="0.2">
      <c r="A6186" s="85"/>
      <c r="F6186" s="4"/>
      <c r="H6186" s="78"/>
      <c r="J6186" s="75"/>
      <c r="K6186" s="71"/>
      <c r="L6186" s="75"/>
      <c r="M6186" s="71"/>
      <c r="O6186" s="71"/>
      <c r="Q6186" s="71"/>
      <c r="V6186" s="4"/>
      <c r="X6186" s="4"/>
      <c r="AS6186" s="71"/>
    </row>
    <row r="6187" spans="1:45" ht="15" customHeight="1" x14ac:dyDescent="0.2">
      <c r="A6187" s="85"/>
      <c r="F6187" s="4"/>
      <c r="H6187" s="78"/>
      <c r="J6187" s="75"/>
      <c r="K6187" s="71"/>
      <c r="L6187" s="75"/>
      <c r="M6187" s="71"/>
      <c r="O6187" s="71"/>
      <c r="Q6187" s="71"/>
      <c r="V6187" s="4"/>
      <c r="X6187" s="4"/>
      <c r="AS6187" s="71"/>
    </row>
    <row r="6188" spans="1:45" ht="15" customHeight="1" x14ac:dyDescent="0.2">
      <c r="A6188" s="85"/>
      <c r="F6188" s="4"/>
      <c r="H6188" s="78"/>
      <c r="J6188" s="75"/>
      <c r="K6188" s="71"/>
      <c r="L6188" s="75"/>
      <c r="M6188" s="71"/>
      <c r="O6188" s="71"/>
      <c r="Q6188" s="71"/>
      <c r="V6188" s="4"/>
      <c r="X6188" s="4"/>
      <c r="AS6188" s="71"/>
    </row>
    <row r="6189" spans="1:45" ht="15" customHeight="1" x14ac:dyDescent="0.2">
      <c r="A6189" s="85"/>
      <c r="F6189" s="4"/>
      <c r="H6189" s="78"/>
      <c r="J6189" s="75"/>
      <c r="K6189" s="71"/>
      <c r="L6189" s="75"/>
      <c r="M6189" s="71"/>
      <c r="O6189" s="71"/>
      <c r="Q6189" s="71"/>
      <c r="V6189" s="4"/>
      <c r="X6189" s="4"/>
      <c r="AS6189" s="71"/>
    </row>
    <row r="6190" spans="1:45" ht="15" customHeight="1" x14ac:dyDescent="0.2">
      <c r="A6190" s="85"/>
      <c r="F6190" s="4"/>
      <c r="H6190" s="78"/>
      <c r="J6190" s="75"/>
      <c r="K6190" s="71"/>
      <c r="L6190" s="75"/>
      <c r="M6190" s="71"/>
      <c r="O6190" s="71"/>
      <c r="Q6190" s="71"/>
      <c r="V6190" s="4"/>
      <c r="X6190" s="4"/>
      <c r="AS6190" s="71"/>
    </row>
    <row r="6191" spans="1:45" ht="15" customHeight="1" x14ac:dyDescent="0.2">
      <c r="A6191" s="85"/>
      <c r="F6191" s="4"/>
      <c r="H6191" s="78"/>
      <c r="J6191" s="75"/>
      <c r="K6191" s="71"/>
      <c r="L6191" s="75"/>
      <c r="M6191" s="71"/>
      <c r="O6191" s="71"/>
      <c r="Q6191" s="71"/>
      <c r="V6191" s="4"/>
      <c r="X6191" s="4"/>
      <c r="AS6191" s="71"/>
    </row>
    <row r="6192" spans="1:45" ht="15" customHeight="1" x14ac:dyDescent="0.2">
      <c r="A6192" s="85"/>
      <c r="F6192" s="4"/>
      <c r="H6192" s="78"/>
      <c r="J6192" s="75"/>
      <c r="K6192" s="71"/>
      <c r="L6192" s="75"/>
      <c r="M6192" s="71"/>
      <c r="O6192" s="71"/>
      <c r="Q6192" s="71"/>
      <c r="V6192" s="4"/>
      <c r="X6192" s="4"/>
      <c r="AS6192" s="71"/>
    </row>
    <row r="6193" spans="1:45" ht="15" customHeight="1" x14ac:dyDescent="0.2">
      <c r="A6193" s="85"/>
      <c r="F6193" s="4"/>
      <c r="H6193" s="78"/>
      <c r="J6193" s="75"/>
      <c r="K6193" s="71"/>
      <c r="L6193" s="75"/>
      <c r="M6193" s="71"/>
      <c r="O6193" s="71"/>
      <c r="Q6193" s="71"/>
      <c r="V6193" s="4"/>
      <c r="X6193" s="4"/>
      <c r="AS6193" s="71"/>
    </row>
    <row r="6194" spans="1:45" ht="15" customHeight="1" x14ac:dyDescent="0.2">
      <c r="A6194" s="85"/>
      <c r="F6194" s="4"/>
      <c r="H6194" s="78"/>
      <c r="J6194" s="75"/>
      <c r="K6194" s="71"/>
      <c r="L6194" s="75"/>
      <c r="M6194" s="71"/>
      <c r="O6194" s="71"/>
      <c r="Q6194" s="71"/>
      <c r="V6194" s="4"/>
      <c r="X6194" s="4"/>
      <c r="AS6194" s="71"/>
    </row>
    <row r="6195" spans="1:45" ht="15" customHeight="1" x14ac:dyDescent="0.2">
      <c r="A6195" s="85"/>
      <c r="F6195" s="4"/>
      <c r="H6195" s="78"/>
      <c r="J6195" s="75"/>
      <c r="K6195" s="71"/>
      <c r="L6195" s="75"/>
      <c r="M6195" s="71"/>
      <c r="O6195" s="71"/>
      <c r="Q6195" s="71"/>
      <c r="V6195" s="4"/>
      <c r="X6195" s="4"/>
      <c r="AS6195" s="71"/>
    </row>
    <row r="6196" spans="1:45" ht="15" customHeight="1" x14ac:dyDescent="0.2">
      <c r="A6196" s="85"/>
      <c r="F6196" s="4"/>
      <c r="H6196" s="78"/>
      <c r="J6196" s="75"/>
      <c r="K6196" s="71"/>
      <c r="L6196" s="75"/>
      <c r="M6196" s="71"/>
      <c r="O6196" s="71"/>
      <c r="Q6196" s="71"/>
      <c r="V6196" s="4"/>
      <c r="X6196" s="4"/>
      <c r="AS6196" s="71"/>
    </row>
    <row r="6197" spans="1:45" ht="15" customHeight="1" x14ac:dyDescent="0.2">
      <c r="A6197" s="85"/>
      <c r="F6197" s="4"/>
      <c r="H6197" s="78"/>
      <c r="J6197" s="75"/>
      <c r="K6197" s="71"/>
      <c r="L6197" s="75"/>
      <c r="M6197" s="71"/>
      <c r="O6197" s="71"/>
      <c r="Q6197" s="71"/>
      <c r="V6197" s="4"/>
      <c r="X6197" s="4"/>
      <c r="AS6197" s="71"/>
    </row>
    <row r="6198" spans="1:45" ht="15" customHeight="1" x14ac:dyDescent="0.2">
      <c r="A6198" s="85"/>
      <c r="F6198" s="4"/>
      <c r="H6198" s="78"/>
      <c r="J6198" s="75"/>
      <c r="K6198" s="71"/>
      <c r="L6198" s="75"/>
      <c r="M6198" s="71"/>
      <c r="O6198" s="71"/>
      <c r="Q6198" s="71"/>
      <c r="V6198" s="4"/>
      <c r="X6198" s="4"/>
      <c r="AS6198" s="71"/>
    </row>
    <row r="6199" spans="1:45" ht="15" customHeight="1" x14ac:dyDescent="0.2">
      <c r="A6199" s="85"/>
      <c r="F6199" s="4"/>
      <c r="H6199" s="78"/>
      <c r="J6199" s="75"/>
      <c r="K6199" s="71"/>
      <c r="L6199" s="75"/>
      <c r="M6199" s="71"/>
      <c r="O6199" s="71"/>
      <c r="Q6199" s="71"/>
      <c r="V6199" s="4"/>
      <c r="X6199" s="4"/>
      <c r="AS6199" s="71"/>
    </row>
    <row r="6200" spans="1:45" ht="15" customHeight="1" x14ac:dyDescent="0.2">
      <c r="A6200" s="85"/>
      <c r="F6200" s="4"/>
      <c r="H6200" s="78"/>
      <c r="J6200" s="75"/>
      <c r="K6200" s="71"/>
      <c r="L6200" s="75"/>
      <c r="M6200" s="71"/>
      <c r="O6200" s="71"/>
      <c r="Q6200" s="71"/>
      <c r="V6200" s="4"/>
      <c r="X6200" s="4"/>
      <c r="AS6200" s="71"/>
    </row>
    <row r="6201" spans="1:45" ht="15" customHeight="1" x14ac:dyDescent="0.2">
      <c r="A6201" s="85"/>
      <c r="F6201" s="4"/>
      <c r="H6201" s="78"/>
      <c r="J6201" s="75"/>
      <c r="K6201" s="71"/>
      <c r="L6201" s="75"/>
      <c r="M6201" s="71"/>
      <c r="O6201" s="71"/>
      <c r="Q6201" s="71"/>
      <c r="V6201" s="4"/>
      <c r="X6201" s="4"/>
      <c r="AS6201" s="71"/>
    </row>
    <row r="6202" spans="1:45" ht="15" customHeight="1" x14ac:dyDescent="0.2">
      <c r="A6202" s="85"/>
      <c r="F6202" s="4"/>
      <c r="H6202" s="78"/>
      <c r="J6202" s="75"/>
      <c r="K6202" s="71"/>
      <c r="L6202" s="75"/>
      <c r="M6202" s="71"/>
      <c r="O6202" s="71"/>
      <c r="Q6202" s="71"/>
      <c r="V6202" s="4"/>
      <c r="X6202" s="4"/>
      <c r="AS6202" s="71"/>
    </row>
    <row r="6203" spans="1:45" ht="15" customHeight="1" x14ac:dyDescent="0.2">
      <c r="A6203" s="85"/>
      <c r="F6203" s="4"/>
      <c r="H6203" s="78"/>
      <c r="J6203" s="75"/>
      <c r="K6203" s="71"/>
      <c r="L6203" s="75"/>
      <c r="M6203" s="71"/>
      <c r="O6203" s="71"/>
      <c r="Q6203" s="71"/>
      <c r="V6203" s="4"/>
      <c r="X6203" s="4"/>
      <c r="AS6203" s="71"/>
    </row>
    <row r="6204" spans="1:45" ht="15" customHeight="1" x14ac:dyDescent="0.2">
      <c r="A6204" s="85"/>
      <c r="F6204" s="4"/>
      <c r="H6204" s="78"/>
      <c r="J6204" s="75"/>
      <c r="K6204" s="71"/>
      <c r="L6204" s="75"/>
      <c r="M6204" s="71"/>
      <c r="O6204" s="71"/>
      <c r="Q6204" s="71"/>
      <c r="V6204" s="4"/>
      <c r="X6204" s="4"/>
      <c r="AS6204" s="71"/>
    </row>
    <row r="6205" spans="1:45" ht="15" customHeight="1" x14ac:dyDescent="0.2">
      <c r="A6205" s="85"/>
      <c r="F6205" s="4"/>
      <c r="H6205" s="78"/>
      <c r="J6205" s="75"/>
      <c r="K6205" s="71"/>
      <c r="L6205" s="75"/>
      <c r="M6205" s="71"/>
      <c r="O6205" s="71"/>
      <c r="Q6205" s="71"/>
      <c r="V6205" s="4"/>
      <c r="X6205" s="4"/>
      <c r="AS6205" s="71"/>
    </row>
    <row r="6206" spans="1:45" ht="15" customHeight="1" x14ac:dyDescent="0.2">
      <c r="A6206" s="85"/>
      <c r="F6206" s="4"/>
      <c r="H6206" s="78"/>
      <c r="J6206" s="75"/>
      <c r="K6206" s="71"/>
      <c r="L6206" s="75"/>
      <c r="M6206" s="71"/>
      <c r="O6206" s="71"/>
      <c r="Q6206" s="71"/>
      <c r="V6206" s="4"/>
      <c r="X6206" s="4"/>
      <c r="AS6206" s="71"/>
    </row>
    <row r="6207" spans="1:45" ht="15" customHeight="1" x14ac:dyDescent="0.2">
      <c r="A6207" s="85"/>
      <c r="F6207" s="4"/>
      <c r="H6207" s="78"/>
      <c r="J6207" s="75"/>
      <c r="K6207" s="71"/>
      <c r="L6207" s="75"/>
      <c r="M6207" s="71"/>
      <c r="O6207" s="71"/>
      <c r="Q6207" s="71"/>
      <c r="V6207" s="4"/>
      <c r="X6207" s="4"/>
      <c r="AS6207" s="71"/>
    </row>
    <row r="6208" spans="1:45" ht="15" customHeight="1" x14ac:dyDescent="0.2">
      <c r="A6208" s="85"/>
      <c r="F6208" s="4"/>
      <c r="H6208" s="78"/>
      <c r="J6208" s="75"/>
      <c r="K6208" s="71"/>
      <c r="L6208" s="75"/>
      <c r="M6208" s="71"/>
      <c r="O6208" s="71"/>
      <c r="Q6208" s="71"/>
      <c r="V6208" s="4"/>
      <c r="X6208" s="4"/>
      <c r="AS6208" s="71"/>
    </row>
    <row r="6209" spans="1:45" ht="15" customHeight="1" x14ac:dyDescent="0.2">
      <c r="A6209" s="85"/>
      <c r="F6209" s="4"/>
      <c r="H6209" s="78"/>
      <c r="J6209" s="75"/>
      <c r="K6209" s="71"/>
      <c r="L6209" s="75"/>
      <c r="M6209" s="71"/>
      <c r="O6209" s="71"/>
      <c r="Q6209" s="71"/>
      <c r="V6209" s="4"/>
      <c r="X6209" s="4"/>
      <c r="AS6209" s="71"/>
    </row>
    <row r="6210" spans="1:45" ht="15" customHeight="1" x14ac:dyDescent="0.2">
      <c r="A6210" s="85"/>
      <c r="F6210" s="4"/>
      <c r="H6210" s="78"/>
      <c r="J6210" s="75"/>
      <c r="K6210" s="71"/>
      <c r="L6210" s="75"/>
      <c r="M6210" s="71"/>
      <c r="O6210" s="71"/>
      <c r="Q6210" s="71"/>
      <c r="V6210" s="4"/>
      <c r="X6210" s="4"/>
      <c r="AS6210" s="71"/>
    </row>
    <row r="6211" spans="1:45" ht="15" customHeight="1" x14ac:dyDescent="0.2">
      <c r="A6211" s="85"/>
      <c r="F6211" s="4"/>
      <c r="H6211" s="78"/>
      <c r="J6211" s="75"/>
      <c r="K6211" s="71"/>
      <c r="L6211" s="75"/>
      <c r="M6211" s="71"/>
      <c r="O6211" s="71"/>
      <c r="Q6211" s="71"/>
      <c r="V6211" s="4"/>
      <c r="X6211" s="4"/>
      <c r="AS6211" s="71"/>
    </row>
    <row r="6212" spans="1:45" ht="15" customHeight="1" x14ac:dyDescent="0.2">
      <c r="A6212" s="85"/>
      <c r="F6212" s="4"/>
      <c r="H6212" s="78"/>
      <c r="J6212" s="75"/>
      <c r="K6212" s="71"/>
      <c r="L6212" s="75"/>
      <c r="M6212" s="71"/>
      <c r="O6212" s="71"/>
      <c r="Q6212" s="71"/>
      <c r="V6212" s="4"/>
      <c r="X6212" s="4"/>
      <c r="AS6212" s="71"/>
    </row>
    <row r="6213" spans="1:45" ht="15" customHeight="1" x14ac:dyDescent="0.2">
      <c r="A6213" s="85"/>
      <c r="F6213" s="4"/>
      <c r="H6213" s="78"/>
      <c r="J6213" s="75"/>
      <c r="K6213" s="71"/>
      <c r="L6213" s="75"/>
      <c r="M6213" s="71"/>
      <c r="O6213" s="71"/>
      <c r="Q6213" s="71"/>
      <c r="V6213" s="4"/>
      <c r="X6213" s="4"/>
      <c r="AS6213" s="71"/>
    </row>
    <row r="6214" spans="1:45" ht="15" customHeight="1" x14ac:dyDescent="0.2">
      <c r="A6214" s="85"/>
      <c r="F6214" s="4"/>
      <c r="H6214" s="78"/>
      <c r="J6214" s="75"/>
      <c r="K6214" s="71"/>
      <c r="L6214" s="75"/>
      <c r="M6214" s="71"/>
      <c r="O6214" s="71"/>
      <c r="Q6214" s="71"/>
      <c r="V6214" s="4"/>
      <c r="X6214" s="4"/>
      <c r="AS6214" s="71"/>
    </row>
    <row r="6215" spans="1:45" ht="15" customHeight="1" x14ac:dyDescent="0.2">
      <c r="A6215" s="85"/>
      <c r="F6215" s="4"/>
      <c r="H6215" s="78"/>
      <c r="J6215" s="75"/>
      <c r="K6215" s="71"/>
      <c r="L6215" s="75"/>
      <c r="M6215" s="71"/>
      <c r="O6215" s="71"/>
      <c r="Q6215" s="71"/>
      <c r="V6215" s="4"/>
      <c r="X6215" s="4"/>
      <c r="AS6215" s="71"/>
    </row>
    <row r="6216" spans="1:45" ht="15" customHeight="1" x14ac:dyDescent="0.2">
      <c r="A6216" s="85"/>
      <c r="F6216" s="4"/>
      <c r="H6216" s="78"/>
      <c r="J6216" s="75"/>
      <c r="K6216" s="71"/>
      <c r="L6216" s="75"/>
      <c r="M6216" s="71"/>
      <c r="O6216" s="71"/>
      <c r="Q6216" s="71"/>
      <c r="V6216" s="4"/>
      <c r="X6216" s="4"/>
      <c r="AS6216" s="71"/>
    </row>
    <row r="6217" spans="1:45" ht="15" customHeight="1" x14ac:dyDescent="0.2">
      <c r="A6217" s="85"/>
      <c r="F6217" s="4"/>
      <c r="H6217" s="78"/>
      <c r="J6217" s="75"/>
      <c r="K6217" s="71"/>
      <c r="L6217" s="75"/>
      <c r="M6217" s="71"/>
      <c r="O6217" s="71"/>
      <c r="Q6217" s="71"/>
      <c r="V6217" s="4"/>
      <c r="X6217" s="4"/>
      <c r="AS6217" s="71"/>
    </row>
    <row r="6218" spans="1:45" ht="15" customHeight="1" x14ac:dyDescent="0.2">
      <c r="A6218" s="85"/>
      <c r="F6218" s="4"/>
      <c r="H6218" s="78"/>
      <c r="J6218" s="75"/>
      <c r="K6218" s="71"/>
      <c r="L6218" s="75"/>
      <c r="M6218" s="71"/>
      <c r="O6218" s="71"/>
      <c r="Q6218" s="71"/>
      <c r="V6218" s="4"/>
      <c r="X6218" s="4"/>
      <c r="AS6218" s="71"/>
    </row>
    <row r="6219" spans="1:45" ht="15" customHeight="1" x14ac:dyDescent="0.2">
      <c r="A6219" s="85"/>
      <c r="F6219" s="4"/>
      <c r="H6219" s="78"/>
      <c r="J6219" s="75"/>
      <c r="K6219" s="71"/>
      <c r="L6219" s="75"/>
      <c r="M6219" s="71"/>
      <c r="O6219" s="71"/>
      <c r="Q6219" s="71"/>
      <c r="V6219" s="4"/>
      <c r="X6219" s="4"/>
      <c r="AS6219" s="71"/>
    </row>
    <row r="6220" spans="1:45" ht="15" customHeight="1" x14ac:dyDescent="0.2">
      <c r="A6220" s="85"/>
      <c r="F6220" s="4"/>
      <c r="H6220" s="78"/>
      <c r="J6220" s="75"/>
      <c r="K6220" s="71"/>
      <c r="L6220" s="75"/>
      <c r="M6220" s="71"/>
      <c r="O6220" s="71"/>
      <c r="Q6220" s="71"/>
      <c r="V6220" s="4"/>
      <c r="X6220" s="4"/>
      <c r="AS6220" s="71"/>
    </row>
    <row r="6221" spans="1:45" ht="15" customHeight="1" x14ac:dyDescent="0.2">
      <c r="A6221" s="85"/>
      <c r="F6221" s="4"/>
      <c r="H6221" s="78"/>
      <c r="J6221" s="75"/>
      <c r="K6221" s="71"/>
      <c r="L6221" s="75"/>
      <c r="M6221" s="71"/>
      <c r="O6221" s="71"/>
      <c r="Q6221" s="71"/>
      <c r="V6221" s="4"/>
      <c r="X6221" s="4"/>
      <c r="AS6221" s="71"/>
    </row>
    <row r="6222" spans="1:45" ht="15" customHeight="1" x14ac:dyDescent="0.2">
      <c r="A6222" s="85"/>
      <c r="F6222" s="4"/>
      <c r="H6222" s="78"/>
      <c r="J6222" s="75"/>
      <c r="K6222" s="71"/>
      <c r="L6222" s="75"/>
      <c r="M6222" s="71"/>
      <c r="O6222" s="71"/>
      <c r="Q6222" s="71"/>
      <c r="V6222" s="4"/>
      <c r="X6222" s="4"/>
      <c r="AS6222" s="71"/>
    </row>
    <row r="6223" spans="1:45" ht="15" customHeight="1" x14ac:dyDescent="0.2">
      <c r="A6223" s="85"/>
      <c r="F6223" s="4"/>
      <c r="H6223" s="78"/>
      <c r="J6223" s="75"/>
      <c r="K6223" s="71"/>
      <c r="L6223" s="75"/>
      <c r="M6223" s="71"/>
      <c r="O6223" s="71"/>
      <c r="Q6223" s="71"/>
      <c r="V6223" s="4"/>
      <c r="X6223" s="4"/>
      <c r="AS6223" s="71"/>
    </row>
    <row r="6224" spans="1:45" ht="15" customHeight="1" x14ac:dyDescent="0.2">
      <c r="A6224" s="85"/>
      <c r="F6224" s="4"/>
      <c r="H6224" s="78"/>
      <c r="J6224" s="75"/>
      <c r="K6224" s="71"/>
      <c r="L6224" s="75"/>
      <c r="M6224" s="71"/>
      <c r="O6224" s="71"/>
      <c r="Q6224" s="71"/>
      <c r="V6224" s="4"/>
      <c r="X6224" s="4"/>
      <c r="AS6224" s="71"/>
    </row>
    <row r="6225" spans="1:45" ht="15" customHeight="1" x14ac:dyDescent="0.2">
      <c r="A6225" s="85"/>
      <c r="F6225" s="4"/>
      <c r="H6225" s="78"/>
      <c r="J6225" s="75"/>
      <c r="K6225" s="71"/>
      <c r="L6225" s="75"/>
      <c r="M6225" s="71"/>
      <c r="O6225" s="71"/>
      <c r="Q6225" s="71"/>
      <c r="V6225" s="4"/>
      <c r="X6225" s="4"/>
      <c r="AS6225" s="71"/>
    </row>
    <row r="6226" spans="1:45" ht="15" customHeight="1" x14ac:dyDescent="0.2">
      <c r="A6226" s="85"/>
      <c r="F6226" s="4"/>
      <c r="H6226" s="78"/>
      <c r="J6226" s="75"/>
      <c r="K6226" s="71"/>
      <c r="L6226" s="75"/>
      <c r="M6226" s="71"/>
      <c r="O6226" s="71"/>
      <c r="Q6226" s="71"/>
      <c r="V6226" s="4"/>
      <c r="X6226" s="4"/>
      <c r="AS6226" s="71"/>
    </row>
    <row r="6227" spans="1:45" ht="15" customHeight="1" x14ac:dyDescent="0.2">
      <c r="A6227" s="85"/>
      <c r="F6227" s="4"/>
      <c r="H6227" s="78"/>
      <c r="J6227" s="75"/>
      <c r="K6227" s="71"/>
      <c r="L6227" s="75"/>
      <c r="M6227" s="71"/>
      <c r="O6227" s="71"/>
      <c r="Q6227" s="71"/>
      <c r="V6227" s="4"/>
      <c r="X6227" s="4"/>
      <c r="AS6227" s="71"/>
    </row>
    <row r="6228" spans="1:45" ht="15" customHeight="1" x14ac:dyDescent="0.2">
      <c r="A6228" s="85"/>
      <c r="F6228" s="4"/>
      <c r="H6228" s="78"/>
      <c r="J6228" s="75"/>
      <c r="K6228" s="71"/>
      <c r="L6228" s="75"/>
      <c r="M6228" s="71"/>
      <c r="O6228" s="71"/>
      <c r="Q6228" s="71"/>
      <c r="V6228" s="4"/>
      <c r="X6228" s="4"/>
      <c r="AS6228" s="71"/>
    </row>
    <row r="6229" spans="1:45" ht="15" customHeight="1" x14ac:dyDescent="0.2">
      <c r="A6229" s="85"/>
      <c r="F6229" s="4"/>
      <c r="H6229" s="78"/>
      <c r="J6229" s="75"/>
      <c r="K6229" s="71"/>
      <c r="L6229" s="75"/>
      <c r="M6229" s="71"/>
      <c r="O6229" s="71"/>
      <c r="Q6229" s="71"/>
      <c r="V6229" s="4"/>
      <c r="X6229" s="4"/>
      <c r="AS6229" s="71"/>
    </row>
    <row r="6230" spans="1:45" ht="15" customHeight="1" x14ac:dyDescent="0.2">
      <c r="A6230" s="85"/>
      <c r="F6230" s="4"/>
      <c r="H6230" s="78"/>
      <c r="J6230" s="75"/>
      <c r="K6230" s="71"/>
      <c r="L6230" s="75"/>
      <c r="M6230" s="71"/>
      <c r="O6230" s="71"/>
      <c r="Q6230" s="71"/>
      <c r="V6230" s="4"/>
      <c r="X6230" s="4"/>
      <c r="AS6230" s="71"/>
    </row>
    <row r="6231" spans="1:45" ht="15" customHeight="1" x14ac:dyDescent="0.2">
      <c r="A6231" s="85"/>
      <c r="F6231" s="4"/>
      <c r="H6231" s="78"/>
      <c r="J6231" s="75"/>
      <c r="K6231" s="71"/>
      <c r="L6231" s="75"/>
      <c r="M6231" s="71"/>
      <c r="O6231" s="71"/>
      <c r="Q6231" s="71"/>
      <c r="V6231" s="4"/>
      <c r="X6231" s="4"/>
      <c r="AS6231" s="71"/>
    </row>
    <row r="6232" spans="1:45" ht="15" customHeight="1" x14ac:dyDescent="0.2">
      <c r="A6232" s="85"/>
      <c r="F6232" s="4"/>
      <c r="H6232" s="78"/>
      <c r="J6232" s="75"/>
      <c r="K6232" s="71"/>
      <c r="L6232" s="75"/>
      <c r="M6232" s="71"/>
      <c r="O6232" s="71"/>
      <c r="Q6232" s="71"/>
      <c r="V6232" s="4"/>
      <c r="X6232" s="4"/>
      <c r="AS6232" s="71"/>
    </row>
    <row r="6233" spans="1:45" ht="15" customHeight="1" x14ac:dyDescent="0.2">
      <c r="A6233" s="85"/>
      <c r="F6233" s="4"/>
      <c r="H6233" s="78"/>
      <c r="J6233" s="75"/>
      <c r="K6233" s="71"/>
      <c r="L6233" s="75"/>
      <c r="M6233" s="71"/>
      <c r="O6233" s="71"/>
      <c r="Q6233" s="71"/>
      <c r="V6233" s="4"/>
      <c r="X6233" s="4"/>
      <c r="AS6233" s="71"/>
    </row>
    <row r="6234" spans="1:45" ht="15" customHeight="1" x14ac:dyDescent="0.2">
      <c r="A6234" s="85"/>
      <c r="F6234" s="4"/>
      <c r="H6234" s="78"/>
      <c r="J6234" s="75"/>
      <c r="K6234" s="71"/>
      <c r="L6234" s="75"/>
      <c r="M6234" s="71"/>
      <c r="O6234" s="71"/>
      <c r="Q6234" s="71"/>
      <c r="V6234" s="4"/>
      <c r="X6234" s="4"/>
      <c r="AS6234" s="71"/>
    </row>
    <row r="6235" spans="1:45" ht="15" customHeight="1" x14ac:dyDescent="0.2">
      <c r="A6235" s="85"/>
      <c r="F6235" s="4"/>
      <c r="H6235" s="78"/>
      <c r="J6235" s="75"/>
      <c r="K6235" s="71"/>
      <c r="L6235" s="75"/>
      <c r="M6235" s="71"/>
      <c r="O6235" s="71"/>
      <c r="Q6235" s="71"/>
      <c r="V6235" s="4"/>
      <c r="X6235" s="4"/>
      <c r="AS6235" s="71"/>
    </row>
    <row r="6236" spans="1:45" ht="15" customHeight="1" x14ac:dyDescent="0.2">
      <c r="A6236" s="85"/>
      <c r="F6236" s="4"/>
      <c r="H6236" s="78"/>
      <c r="J6236" s="75"/>
      <c r="K6236" s="71"/>
      <c r="L6236" s="75"/>
      <c r="M6236" s="71"/>
      <c r="O6236" s="71"/>
      <c r="Q6236" s="71"/>
      <c r="V6236" s="4"/>
      <c r="X6236" s="4"/>
      <c r="AS6236" s="71"/>
    </row>
    <row r="6237" spans="1:45" ht="15" customHeight="1" x14ac:dyDescent="0.2">
      <c r="A6237" s="85"/>
      <c r="F6237" s="4"/>
      <c r="H6237" s="78"/>
      <c r="J6237" s="75"/>
      <c r="K6237" s="71"/>
      <c r="L6237" s="75"/>
      <c r="M6237" s="71"/>
      <c r="O6237" s="71"/>
      <c r="Q6237" s="71"/>
      <c r="V6237" s="4"/>
      <c r="X6237" s="4"/>
      <c r="AS6237" s="71"/>
    </row>
    <row r="6238" spans="1:45" ht="15" customHeight="1" x14ac:dyDescent="0.2">
      <c r="A6238" s="85"/>
      <c r="F6238" s="4"/>
      <c r="H6238" s="78"/>
      <c r="J6238" s="75"/>
      <c r="K6238" s="71"/>
      <c r="L6238" s="75"/>
      <c r="M6238" s="71"/>
      <c r="O6238" s="71"/>
      <c r="Q6238" s="71"/>
      <c r="V6238" s="4"/>
      <c r="X6238" s="4"/>
      <c r="AS6238" s="71"/>
    </row>
    <row r="6239" spans="1:45" ht="15" customHeight="1" x14ac:dyDescent="0.2">
      <c r="A6239" s="85"/>
      <c r="F6239" s="4"/>
      <c r="H6239" s="78"/>
      <c r="J6239" s="75"/>
      <c r="K6239" s="71"/>
      <c r="L6239" s="75"/>
      <c r="M6239" s="71"/>
      <c r="O6239" s="71"/>
      <c r="Q6239" s="71"/>
      <c r="V6239" s="4"/>
      <c r="X6239" s="4"/>
      <c r="AS6239" s="71"/>
    </row>
    <row r="6240" spans="1:45" ht="15" customHeight="1" x14ac:dyDescent="0.2">
      <c r="A6240" s="85"/>
      <c r="F6240" s="4"/>
      <c r="H6240" s="78"/>
      <c r="J6240" s="75"/>
      <c r="K6240" s="71"/>
      <c r="L6240" s="75"/>
      <c r="M6240" s="71"/>
      <c r="O6240" s="71"/>
      <c r="Q6240" s="71"/>
      <c r="V6240" s="4"/>
      <c r="X6240" s="4"/>
      <c r="AS6240" s="71"/>
    </row>
    <row r="6241" spans="1:45" ht="15" customHeight="1" x14ac:dyDescent="0.2">
      <c r="A6241" s="85"/>
      <c r="F6241" s="4"/>
      <c r="H6241" s="78"/>
      <c r="J6241" s="75"/>
      <c r="K6241" s="71"/>
      <c r="L6241" s="75"/>
      <c r="M6241" s="71"/>
      <c r="O6241" s="71"/>
      <c r="Q6241" s="71"/>
      <c r="V6241" s="4"/>
      <c r="X6241" s="4"/>
      <c r="AS6241" s="71"/>
    </row>
    <row r="6242" spans="1:45" ht="15" customHeight="1" x14ac:dyDescent="0.2">
      <c r="A6242" s="85"/>
      <c r="F6242" s="4"/>
      <c r="H6242" s="78"/>
      <c r="J6242" s="75"/>
      <c r="K6242" s="71"/>
      <c r="L6242" s="75"/>
      <c r="M6242" s="71"/>
      <c r="O6242" s="71"/>
      <c r="Q6242" s="71"/>
      <c r="V6242" s="4"/>
      <c r="X6242" s="4"/>
      <c r="AS6242" s="71"/>
    </row>
    <row r="6243" spans="1:45" ht="15" customHeight="1" x14ac:dyDescent="0.2">
      <c r="A6243" s="85"/>
      <c r="F6243" s="4"/>
      <c r="H6243" s="78"/>
      <c r="J6243" s="75"/>
      <c r="K6243" s="71"/>
      <c r="L6243" s="75"/>
      <c r="M6243" s="71"/>
      <c r="O6243" s="71"/>
      <c r="Q6243" s="71"/>
      <c r="V6243" s="4"/>
      <c r="X6243" s="4"/>
      <c r="AS6243" s="71"/>
    </row>
    <row r="6244" spans="1:45" ht="15" customHeight="1" x14ac:dyDescent="0.2">
      <c r="A6244" s="85"/>
      <c r="F6244" s="4"/>
      <c r="H6244" s="78"/>
      <c r="J6244" s="75"/>
      <c r="K6244" s="71"/>
      <c r="L6244" s="75"/>
      <c r="M6244" s="71"/>
      <c r="O6244" s="71"/>
      <c r="Q6244" s="71"/>
      <c r="V6244" s="4"/>
      <c r="X6244" s="4"/>
      <c r="AS6244" s="71"/>
    </row>
    <row r="6245" spans="1:45" ht="15" customHeight="1" x14ac:dyDescent="0.2">
      <c r="A6245" s="85"/>
      <c r="F6245" s="4"/>
      <c r="H6245" s="78"/>
      <c r="J6245" s="75"/>
      <c r="K6245" s="71"/>
      <c r="L6245" s="75"/>
      <c r="M6245" s="71"/>
      <c r="O6245" s="71"/>
      <c r="Q6245" s="71"/>
      <c r="V6245" s="4"/>
      <c r="X6245" s="4"/>
      <c r="AS6245" s="71"/>
    </row>
    <row r="6246" spans="1:45" ht="15" customHeight="1" x14ac:dyDescent="0.2">
      <c r="A6246" s="85"/>
      <c r="F6246" s="4"/>
      <c r="H6246" s="78"/>
      <c r="J6246" s="75"/>
      <c r="K6246" s="71"/>
      <c r="L6246" s="75"/>
      <c r="M6246" s="71"/>
      <c r="O6246" s="71"/>
      <c r="Q6246" s="71"/>
      <c r="V6246" s="4"/>
      <c r="X6246" s="4"/>
      <c r="AS6246" s="71"/>
    </row>
    <row r="6247" spans="1:45" ht="15" customHeight="1" x14ac:dyDescent="0.2">
      <c r="A6247" s="85"/>
      <c r="F6247" s="4"/>
      <c r="H6247" s="78"/>
      <c r="J6247" s="75"/>
      <c r="K6247" s="71"/>
      <c r="L6247" s="75"/>
      <c r="M6247" s="71"/>
      <c r="O6247" s="71"/>
      <c r="Q6247" s="71"/>
      <c r="V6247" s="4"/>
      <c r="X6247" s="4"/>
      <c r="AS6247" s="71"/>
    </row>
    <row r="6248" spans="1:45" ht="15" customHeight="1" x14ac:dyDescent="0.2">
      <c r="A6248" s="85"/>
      <c r="F6248" s="4"/>
      <c r="H6248" s="78"/>
      <c r="J6248" s="75"/>
      <c r="K6248" s="71"/>
      <c r="L6248" s="75"/>
      <c r="M6248" s="71"/>
      <c r="O6248" s="71"/>
      <c r="Q6248" s="71"/>
      <c r="V6248" s="4"/>
      <c r="X6248" s="4"/>
      <c r="AS6248" s="71"/>
    </row>
    <row r="6249" spans="1:45" ht="15" customHeight="1" x14ac:dyDescent="0.2">
      <c r="A6249" s="85"/>
      <c r="F6249" s="4"/>
      <c r="H6249" s="78"/>
      <c r="J6249" s="75"/>
      <c r="K6249" s="71"/>
      <c r="L6249" s="75"/>
      <c r="M6249" s="71"/>
      <c r="O6249" s="71"/>
      <c r="Q6249" s="71"/>
      <c r="V6249" s="4"/>
      <c r="X6249" s="4"/>
      <c r="AS6249" s="71"/>
    </row>
    <row r="6250" spans="1:45" ht="15" customHeight="1" x14ac:dyDescent="0.2">
      <c r="A6250" s="85"/>
      <c r="F6250" s="4"/>
      <c r="H6250" s="78"/>
      <c r="J6250" s="75"/>
      <c r="K6250" s="71"/>
      <c r="L6250" s="75"/>
      <c r="M6250" s="71"/>
      <c r="O6250" s="71"/>
      <c r="Q6250" s="71"/>
      <c r="V6250" s="4"/>
      <c r="X6250" s="4"/>
      <c r="AS6250" s="71"/>
    </row>
    <row r="6251" spans="1:45" ht="15" customHeight="1" x14ac:dyDescent="0.2">
      <c r="A6251" s="85"/>
      <c r="F6251" s="4"/>
      <c r="H6251" s="78"/>
      <c r="J6251" s="75"/>
      <c r="K6251" s="71"/>
      <c r="L6251" s="75"/>
      <c r="M6251" s="71"/>
      <c r="O6251" s="71"/>
      <c r="Q6251" s="71"/>
      <c r="V6251" s="4"/>
      <c r="X6251" s="4"/>
      <c r="AS6251" s="71"/>
    </row>
    <row r="6252" spans="1:45" ht="15" customHeight="1" x14ac:dyDescent="0.2">
      <c r="A6252" s="85"/>
      <c r="F6252" s="4"/>
      <c r="H6252" s="78"/>
      <c r="J6252" s="75"/>
      <c r="K6252" s="71"/>
      <c r="L6252" s="75"/>
      <c r="M6252" s="71"/>
      <c r="O6252" s="71"/>
      <c r="Q6252" s="71"/>
      <c r="V6252" s="4"/>
      <c r="X6252" s="4"/>
      <c r="AS6252" s="71"/>
    </row>
    <row r="6253" spans="1:45" ht="15" customHeight="1" x14ac:dyDescent="0.2">
      <c r="A6253" s="85"/>
      <c r="F6253" s="4"/>
      <c r="H6253" s="78"/>
      <c r="J6253" s="75"/>
      <c r="K6253" s="71"/>
      <c r="L6253" s="75"/>
      <c r="M6253" s="71"/>
      <c r="O6253" s="71"/>
      <c r="Q6253" s="71"/>
      <c r="V6253" s="4"/>
      <c r="X6253" s="4"/>
      <c r="AS6253" s="71"/>
    </row>
    <row r="6254" spans="1:45" ht="15" customHeight="1" x14ac:dyDescent="0.2">
      <c r="A6254" s="85"/>
      <c r="F6254" s="4"/>
      <c r="H6254" s="78"/>
      <c r="J6254" s="75"/>
      <c r="K6254" s="71"/>
      <c r="L6254" s="75"/>
      <c r="M6254" s="71"/>
      <c r="O6254" s="71"/>
      <c r="Q6254" s="71"/>
      <c r="V6254" s="4"/>
      <c r="X6254" s="4"/>
      <c r="AS6254" s="71"/>
    </row>
    <row r="6255" spans="1:45" ht="15" customHeight="1" x14ac:dyDescent="0.2">
      <c r="A6255" s="85"/>
      <c r="F6255" s="4"/>
      <c r="H6255" s="78"/>
      <c r="J6255" s="75"/>
      <c r="K6255" s="71"/>
      <c r="L6255" s="75"/>
      <c r="M6255" s="71"/>
      <c r="O6255" s="71"/>
      <c r="Q6255" s="71"/>
      <c r="V6255" s="4"/>
      <c r="X6255" s="4"/>
      <c r="AS6255" s="71"/>
    </row>
    <row r="6256" spans="1:45" ht="15" customHeight="1" x14ac:dyDescent="0.2">
      <c r="A6256" s="85"/>
      <c r="F6256" s="4"/>
      <c r="H6256" s="78"/>
      <c r="J6256" s="75"/>
      <c r="K6256" s="71"/>
      <c r="L6256" s="75"/>
      <c r="M6256" s="71"/>
      <c r="O6256" s="71"/>
      <c r="Q6256" s="71"/>
      <c r="V6256" s="4"/>
      <c r="X6256" s="4"/>
      <c r="AS6256" s="71"/>
    </row>
    <row r="6257" spans="1:45" ht="15" customHeight="1" x14ac:dyDescent="0.2">
      <c r="A6257" s="85"/>
      <c r="F6257" s="4"/>
      <c r="H6257" s="78"/>
      <c r="J6257" s="75"/>
      <c r="K6257" s="71"/>
      <c r="L6257" s="75"/>
      <c r="M6257" s="71"/>
      <c r="O6257" s="71"/>
      <c r="Q6257" s="71"/>
      <c r="V6257" s="4"/>
      <c r="X6257" s="4"/>
      <c r="AS6257" s="71"/>
    </row>
    <row r="6258" spans="1:45" ht="15" customHeight="1" x14ac:dyDescent="0.2">
      <c r="A6258" s="85"/>
      <c r="F6258" s="4"/>
      <c r="H6258" s="78"/>
      <c r="J6258" s="75"/>
      <c r="K6258" s="71"/>
      <c r="L6258" s="75"/>
      <c r="M6258" s="71"/>
      <c r="O6258" s="71"/>
      <c r="Q6258" s="71"/>
      <c r="V6258" s="4"/>
      <c r="X6258" s="4"/>
      <c r="AS6258" s="71"/>
    </row>
    <row r="6259" spans="1:45" ht="15" customHeight="1" x14ac:dyDescent="0.2">
      <c r="A6259" s="85"/>
      <c r="F6259" s="4"/>
      <c r="H6259" s="78"/>
      <c r="J6259" s="75"/>
      <c r="K6259" s="71"/>
      <c r="L6259" s="75"/>
      <c r="M6259" s="71"/>
      <c r="O6259" s="71"/>
      <c r="Q6259" s="71"/>
      <c r="V6259" s="4"/>
      <c r="X6259" s="4"/>
      <c r="AS6259" s="71"/>
    </row>
    <row r="6260" spans="1:45" ht="15" customHeight="1" x14ac:dyDescent="0.2">
      <c r="A6260" s="85"/>
      <c r="F6260" s="4"/>
      <c r="H6260" s="78"/>
      <c r="J6260" s="75"/>
      <c r="K6260" s="71"/>
      <c r="L6260" s="75"/>
      <c r="M6260" s="71"/>
      <c r="O6260" s="71"/>
      <c r="Q6260" s="71"/>
      <c r="V6260" s="4"/>
      <c r="X6260" s="4"/>
      <c r="AS6260" s="71"/>
    </row>
    <row r="6261" spans="1:45" ht="15" customHeight="1" x14ac:dyDescent="0.2">
      <c r="A6261" s="85"/>
      <c r="F6261" s="4"/>
      <c r="H6261" s="78"/>
      <c r="J6261" s="75"/>
      <c r="K6261" s="71"/>
      <c r="L6261" s="75"/>
      <c r="M6261" s="71"/>
      <c r="O6261" s="71"/>
      <c r="Q6261" s="71"/>
      <c r="V6261" s="4"/>
      <c r="X6261" s="4"/>
      <c r="AS6261" s="71"/>
    </row>
    <row r="6262" spans="1:45" ht="15" customHeight="1" x14ac:dyDescent="0.2">
      <c r="A6262" s="85"/>
      <c r="F6262" s="4"/>
      <c r="H6262" s="78"/>
      <c r="J6262" s="75"/>
      <c r="K6262" s="71"/>
      <c r="L6262" s="75"/>
      <c r="M6262" s="71"/>
      <c r="O6262" s="71"/>
      <c r="Q6262" s="71"/>
      <c r="V6262" s="4"/>
      <c r="X6262" s="4"/>
      <c r="AS6262" s="71"/>
    </row>
    <row r="6263" spans="1:45" ht="15" customHeight="1" x14ac:dyDescent="0.2">
      <c r="A6263" s="85"/>
      <c r="F6263" s="4"/>
      <c r="H6263" s="78"/>
      <c r="J6263" s="75"/>
      <c r="K6263" s="71"/>
      <c r="L6263" s="75"/>
      <c r="M6263" s="71"/>
      <c r="O6263" s="71"/>
      <c r="Q6263" s="71"/>
      <c r="V6263" s="4"/>
      <c r="X6263" s="4"/>
      <c r="AS6263" s="71"/>
    </row>
    <row r="6264" spans="1:45" ht="15" customHeight="1" x14ac:dyDescent="0.2">
      <c r="A6264" s="85"/>
      <c r="F6264" s="4"/>
      <c r="H6264" s="78"/>
      <c r="J6264" s="75"/>
      <c r="K6264" s="71"/>
      <c r="L6264" s="75"/>
      <c r="M6264" s="71"/>
      <c r="O6264" s="71"/>
      <c r="Q6264" s="71"/>
      <c r="V6264" s="4"/>
      <c r="X6264" s="4"/>
      <c r="AS6264" s="71"/>
    </row>
    <row r="6265" spans="1:45" ht="15" customHeight="1" x14ac:dyDescent="0.2">
      <c r="A6265" s="85"/>
      <c r="F6265" s="4"/>
      <c r="H6265" s="78"/>
      <c r="J6265" s="75"/>
      <c r="K6265" s="71"/>
      <c r="L6265" s="75"/>
      <c r="M6265" s="71"/>
      <c r="O6265" s="71"/>
      <c r="Q6265" s="71"/>
      <c r="V6265" s="4"/>
      <c r="X6265" s="4"/>
      <c r="AS6265" s="71"/>
    </row>
    <row r="6266" spans="1:45" ht="15" customHeight="1" x14ac:dyDescent="0.2">
      <c r="A6266" s="85"/>
      <c r="F6266" s="4"/>
      <c r="H6266" s="78"/>
      <c r="J6266" s="75"/>
      <c r="K6266" s="71"/>
      <c r="L6266" s="75"/>
      <c r="M6266" s="71"/>
      <c r="O6266" s="71"/>
      <c r="Q6266" s="71"/>
      <c r="V6266" s="4"/>
      <c r="X6266" s="4"/>
      <c r="AS6266" s="71"/>
    </row>
    <row r="6267" spans="1:45" ht="15" customHeight="1" x14ac:dyDescent="0.2">
      <c r="A6267" s="85"/>
      <c r="F6267" s="4"/>
      <c r="H6267" s="78"/>
      <c r="J6267" s="75"/>
      <c r="K6267" s="71"/>
      <c r="L6267" s="75"/>
      <c r="M6267" s="71"/>
      <c r="O6267" s="71"/>
      <c r="Q6267" s="71"/>
      <c r="V6267" s="4"/>
      <c r="X6267" s="4"/>
      <c r="AS6267" s="71"/>
    </row>
    <row r="6268" spans="1:45" ht="15" customHeight="1" x14ac:dyDescent="0.2">
      <c r="A6268" s="85"/>
      <c r="F6268" s="4"/>
      <c r="H6268" s="78"/>
      <c r="J6268" s="75"/>
      <c r="K6268" s="71"/>
      <c r="L6268" s="75"/>
      <c r="M6268" s="71"/>
      <c r="O6268" s="71"/>
      <c r="Q6268" s="71"/>
      <c r="V6268" s="4"/>
      <c r="X6268" s="4"/>
      <c r="AS6268" s="71"/>
    </row>
    <row r="6269" spans="1:45" ht="15" customHeight="1" x14ac:dyDescent="0.2">
      <c r="A6269" s="85"/>
      <c r="F6269" s="4"/>
      <c r="H6269" s="78"/>
      <c r="J6269" s="75"/>
      <c r="K6269" s="71"/>
      <c r="L6269" s="75"/>
      <c r="M6269" s="71"/>
      <c r="O6269" s="71"/>
      <c r="Q6269" s="71"/>
      <c r="V6269" s="4"/>
      <c r="X6269" s="4"/>
      <c r="AS6269" s="71"/>
    </row>
    <row r="6270" spans="1:45" ht="15" customHeight="1" x14ac:dyDescent="0.2">
      <c r="A6270" s="85"/>
      <c r="F6270" s="4"/>
      <c r="H6270" s="78"/>
      <c r="J6270" s="75"/>
      <c r="K6270" s="71"/>
      <c r="L6270" s="75"/>
      <c r="M6270" s="71"/>
      <c r="O6270" s="71"/>
      <c r="Q6270" s="71"/>
      <c r="V6270" s="4"/>
      <c r="X6270" s="4"/>
      <c r="AS6270" s="71"/>
    </row>
    <row r="6271" spans="1:45" ht="15" customHeight="1" x14ac:dyDescent="0.2">
      <c r="A6271" s="85"/>
      <c r="F6271" s="4"/>
      <c r="H6271" s="78"/>
      <c r="J6271" s="75"/>
      <c r="K6271" s="71"/>
      <c r="L6271" s="75"/>
      <c r="M6271" s="71"/>
      <c r="O6271" s="71"/>
      <c r="Q6271" s="71"/>
      <c r="V6271" s="4"/>
      <c r="X6271" s="4"/>
      <c r="AS6271" s="71"/>
    </row>
    <row r="6272" spans="1:45" ht="15" customHeight="1" x14ac:dyDescent="0.2">
      <c r="A6272" s="85"/>
      <c r="F6272" s="4"/>
      <c r="H6272" s="78"/>
      <c r="J6272" s="75"/>
      <c r="K6272" s="71"/>
      <c r="L6272" s="75"/>
      <c r="M6272" s="71"/>
      <c r="O6272" s="71"/>
      <c r="Q6272" s="71"/>
      <c r="V6272" s="4"/>
      <c r="X6272" s="4"/>
      <c r="AS6272" s="71"/>
    </row>
    <row r="6273" spans="1:45" ht="15" customHeight="1" x14ac:dyDescent="0.2">
      <c r="A6273" s="85"/>
      <c r="F6273" s="4"/>
      <c r="H6273" s="78"/>
      <c r="J6273" s="75"/>
      <c r="K6273" s="71"/>
      <c r="L6273" s="75"/>
      <c r="M6273" s="71"/>
      <c r="O6273" s="71"/>
      <c r="Q6273" s="71"/>
      <c r="V6273" s="4"/>
      <c r="X6273" s="4"/>
      <c r="AS6273" s="71"/>
    </row>
    <row r="6274" spans="1:45" ht="15" customHeight="1" x14ac:dyDescent="0.2">
      <c r="A6274" s="85"/>
      <c r="F6274" s="4"/>
      <c r="H6274" s="78"/>
      <c r="J6274" s="75"/>
      <c r="K6274" s="71"/>
      <c r="L6274" s="75"/>
      <c r="M6274" s="71"/>
      <c r="O6274" s="71"/>
      <c r="Q6274" s="71"/>
      <c r="V6274" s="4"/>
      <c r="X6274" s="4"/>
      <c r="AS6274" s="71"/>
    </row>
    <row r="6275" spans="1:45" ht="15" customHeight="1" x14ac:dyDescent="0.2">
      <c r="A6275" s="85"/>
      <c r="F6275" s="4"/>
      <c r="H6275" s="78"/>
      <c r="J6275" s="75"/>
      <c r="K6275" s="71"/>
      <c r="L6275" s="75"/>
      <c r="M6275" s="71"/>
      <c r="O6275" s="71"/>
      <c r="Q6275" s="71"/>
      <c r="V6275" s="4"/>
      <c r="X6275" s="4"/>
      <c r="AS6275" s="71"/>
    </row>
    <row r="6276" spans="1:45" ht="15" customHeight="1" x14ac:dyDescent="0.2">
      <c r="A6276" s="85"/>
      <c r="F6276" s="4"/>
      <c r="H6276" s="78"/>
      <c r="J6276" s="75"/>
      <c r="K6276" s="71"/>
      <c r="L6276" s="75"/>
      <c r="M6276" s="71"/>
      <c r="O6276" s="71"/>
      <c r="Q6276" s="71"/>
      <c r="V6276" s="4"/>
      <c r="X6276" s="4"/>
      <c r="AS6276" s="71"/>
    </row>
    <row r="6277" spans="1:45" ht="15" customHeight="1" x14ac:dyDescent="0.2">
      <c r="A6277" s="85"/>
      <c r="F6277" s="4"/>
      <c r="H6277" s="78"/>
      <c r="J6277" s="75"/>
      <c r="K6277" s="71"/>
      <c r="L6277" s="75"/>
      <c r="M6277" s="71"/>
      <c r="O6277" s="71"/>
      <c r="Q6277" s="71"/>
      <c r="V6277" s="4"/>
      <c r="X6277" s="4"/>
      <c r="AS6277" s="71"/>
    </row>
    <row r="6278" spans="1:45" ht="15" customHeight="1" x14ac:dyDescent="0.2">
      <c r="A6278" s="85"/>
      <c r="F6278" s="4"/>
      <c r="H6278" s="79"/>
      <c r="J6278" s="75"/>
      <c r="K6278" s="71"/>
      <c r="L6278" s="75"/>
      <c r="M6278" s="71"/>
      <c r="O6278" s="71"/>
      <c r="Q6278" s="71"/>
      <c r="V6278" s="4"/>
      <c r="X6278" s="4"/>
      <c r="AS6278" s="71"/>
    </row>
    <row r="6279" spans="1:45" ht="15" customHeight="1" x14ac:dyDescent="0.2">
      <c r="A6279" s="85"/>
      <c r="F6279" s="4"/>
      <c r="H6279" s="79"/>
      <c r="J6279" s="75"/>
      <c r="K6279" s="71"/>
      <c r="L6279" s="75"/>
      <c r="M6279" s="71"/>
      <c r="O6279" s="71"/>
      <c r="Q6279" s="71"/>
      <c r="V6279" s="4"/>
      <c r="X6279" s="4"/>
      <c r="AS6279" s="71"/>
    </row>
    <row r="6280" spans="1:45" ht="15" customHeight="1" x14ac:dyDescent="0.2">
      <c r="A6280" s="85"/>
      <c r="F6280" s="4"/>
      <c r="H6280" s="79"/>
      <c r="J6280" s="75"/>
      <c r="K6280" s="71"/>
      <c r="L6280" s="75"/>
      <c r="M6280" s="71"/>
      <c r="O6280" s="71"/>
      <c r="Q6280" s="71"/>
      <c r="V6280" s="4"/>
      <c r="X6280" s="4"/>
      <c r="AS6280" s="71"/>
    </row>
    <row r="6281" spans="1:45" ht="15" customHeight="1" x14ac:dyDescent="0.2">
      <c r="A6281" s="85"/>
      <c r="F6281" s="4"/>
      <c r="H6281" s="78"/>
      <c r="J6281" s="75"/>
      <c r="K6281" s="71"/>
      <c r="L6281" s="75"/>
      <c r="M6281" s="71"/>
      <c r="O6281" s="71"/>
      <c r="Q6281" s="71"/>
      <c r="V6281" s="4"/>
      <c r="X6281" s="4"/>
      <c r="AS6281" s="71"/>
    </row>
    <row r="6282" spans="1:45" ht="15" customHeight="1" x14ac:dyDescent="0.2">
      <c r="A6282" s="85"/>
      <c r="F6282" s="4"/>
      <c r="H6282" s="78"/>
      <c r="J6282" s="75"/>
      <c r="K6282" s="71"/>
      <c r="L6282" s="75"/>
      <c r="M6282" s="71"/>
      <c r="O6282" s="71"/>
      <c r="Q6282" s="71"/>
      <c r="V6282" s="4"/>
      <c r="X6282" s="4"/>
      <c r="AS6282" s="71"/>
    </row>
    <row r="6283" spans="1:45" ht="15" customHeight="1" x14ac:dyDescent="0.2">
      <c r="A6283" s="85"/>
      <c r="F6283" s="4"/>
      <c r="H6283" s="78"/>
      <c r="J6283" s="75"/>
      <c r="K6283" s="71"/>
      <c r="L6283" s="75"/>
      <c r="M6283" s="71"/>
      <c r="O6283" s="71"/>
      <c r="Q6283" s="71"/>
      <c r="V6283" s="4"/>
      <c r="X6283" s="4"/>
      <c r="AS6283" s="71"/>
    </row>
    <row r="6284" spans="1:45" ht="15" customHeight="1" x14ac:dyDescent="0.2">
      <c r="A6284" s="85"/>
      <c r="F6284" s="4"/>
      <c r="H6284" s="79"/>
      <c r="J6284" s="75"/>
      <c r="K6284" s="71"/>
      <c r="L6284" s="75"/>
      <c r="M6284" s="71"/>
      <c r="O6284" s="71"/>
      <c r="Q6284" s="71"/>
      <c r="V6284" s="4"/>
      <c r="X6284" s="4"/>
      <c r="AS6284" s="71"/>
    </row>
    <row r="6285" spans="1:45" ht="15" customHeight="1" x14ac:dyDescent="0.2">
      <c r="A6285" s="85"/>
      <c r="F6285" s="4"/>
      <c r="H6285" s="79"/>
      <c r="J6285" s="75"/>
      <c r="K6285" s="71"/>
      <c r="L6285" s="75"/>
      <c r="M6285" s="71"/>
      <c r="O6285" s="71"/>
      <c r="Q6285" s="71"/>
      <c r="V6285" s="4"/>
      <c r="X6285" s="4"/>
      <c r="AS6285" s="71"/>
    </row>
    <row r="6286" spans="1:45" ht="15" customHeight="1" x14ac:dyDescent="0.2">
      <c r="A6286" s="85"/>
      <c r="F6286" s="4"/>
      <c r="H6286" s="79"/>
      <c r="J6286" s="75"/>
      <c r="K6286" s="71"/>
      <c r="L6286" s="75"/>
      <c r="M6286" s="71"/>
      <c r="O6286" s="71"/>
      <c r="Q6286" s="71"/>
      <c r="V6286" s="4"/>
      <c r="X6286" s="4"/>
      <c r="AS6286" s="71"/>
    </row>
    <row r="6287" spans="1:45" ht="15" customHeight="1" x14ac:dyDescent="0.2">
      <c r="A6287" s="85"/>
      <c r="F6287" s="4"/>
      <c r="H6287" s="79"/>
      <c r="J6287" s="75"/>
      <c r="K6287" s="71"/>
      <c r="L6287" s="75"/>
      <c r="M6287" s="71"/>
      <c r="O6287" s="71"/>
      <c r="Q6287" s="71"/>
      <c r="V6287" s="4"/>
      <c r="X6287" s="4"/>
      <c r="AS6287" s="71"/>
    </row>
    <row r="6288" spans="1:45" ht="15" customHeight="1" x14ac:dyDescent="0.2">
      <c r="A6288" s="85"/>
      <c r="F6288" s="4"/>
      <c r="H6288" s="79"/>
      <c r="J6288" s="75"/>
      <c r="K6288" s="71"/>
      <c r="L6288" s="75"/>
      <c r="M6288" s="71"/>
      <c r="O6288" s="71"/>
      <c r="Q6288" s="71"/>
      <c r="V6288" s="4"/>
      <c r="X6288" s="4"/>
      <c r="AS6288" s="71"/>
    </row>
    <row r="6289" spans="1:45" ht="15" customHeight="1" x14ac:dyDescent="0.2">
      <c r="A6289" s="85"/>
      <c r="F6289" s="4"/>
      <c r="H6289" s="79"/>
      <c r="J6289" s="75"/>
      <c r="K6289" s="71"/>
      <c r="L6289" s="75"/>
      <c r="M6289" s="71"/>
      <c r="O6289" s="71"/>
      <c r="Q6289" s="71"/>
      <c r="V6289" s="4"/>
      <c r="X6289" s="4"/>
      <c r="AS6289" s="71"/>
    </row>
    <row r="6290" spans="1:45" ht="15" customHeight="1" x14ac:dyDescent="0.2">
      <c r="A6290" s="85"/>
      <c r="F6290" s="4"/>
      <c r="H6290" s="79"/>
      <c r="J6290" s="75"/>
      <c r="K6290" s="71"/>
      <c r="L6290" s="75"/>
      <c r="M6290" s="71"/>
      <c r="O6290" s="71"/>
      <c r="Q6290" s="71"/>
      <c r="V6290" s="4"/>
      <c r="X6290" s="4"/>
      <c r="AS6290" s="71"/>
    </row>
    <row r="6291" spans="1:45" ht="15" customHeight="1" x14ac:dyDescent="0.2">
      <c r="A6291" s="85"/>
      <c r="F6291" s="4"/>
      <c r="H6291" s="78"/>
      <c r="J6291" s="75"/>
      <c r="K6291" s="71"/>
      <c r="L6291" s="75"/>
      <c r="M6291" s="71"/>
      <c r="O6291" s="71"/>
      <c r="Q6291" s="71"/>
      <c r="V6291" s="4"/>
      <c r="X6291" s="4"/>
      <c r="AS6291" s="71"/>
    </row>
    <row r="6292" spans="1:45" ht="15" customHeight="1" x14ac:dyDescent="0.2">
      <c r="A6292" s="85"/>
      <c r="F6292" s="4"/>
      <c r="H6292" s="78"/>
      <c r="J6292" s="75"/>
      <c r="K6292" s="71"/>
      <c r="L6292" s="75"/>
      <c r="M6292" s="71"/>
      <c r="O6292" s="71"/>
      <c r="Q6292" s="71"/>
      <c r="V6292" s="4"/>
      <c r="X6292" s="4"/>
      <c r="AS6292" s="71"/>
    </row>
    <row r="6293" spans="1:45" ht="15" customHeight="1" x14ac:dyDescent="0.2">
      <c r="A6293" s="85"/>
      <c r="F6293" s="4"/>
      <c r="H6293" s="78"/>
      <c r="J6293" s="75"/>
      <c r="K6293" s="71"/>
      <c r="L6293" s="75"/>
      <c r="M6293" s="71"/>
      <c r="O6293" s="71"/>
      <c r="Q6293" s="71"/>
      <c r="V6293" s="4"/>
      <c r="X6293" s="4"/>
      <c r="AS6293" s="71"/>
    </row>
    <row r="6294" spans="1:45" ht="15" customHeight="1" x14ac:dyDescent="0.2">
      <c r="A6294" s="85"/>
      <c r="F6294" s="4"/>
      <c r="H6294" s="78"/>
      <c r="J6294" s="75"/>
      <c r="K6294" s="71"/>
      <c r="L6294" s="75"/>
      <c r="M6294" s="71"/>
      <c r="O6294" s="71"/>
      <c r="Q6294" s="71"/>
      <c r="V6294" s="4"/>
      <c r="X6294" s="4"/>
      <c r="AS6294" s="71"/>
    </row>
    <row r="6295" spans="1:45" ht="15" customHeight="1" x14ac:dyDescent="0.2">
      <c r="A6295" s="85"/>
      <c r="F6295" s="4"/>
      <c r="H6295" s="78"/>
      <c r="J6295" s="75"/>
      <c r="K6295" s="71"/>
      <c r="L6295" s="75"/>
      <c r="M6295" s="71"/>
      <c r="O6295" s="71"/>
      <c r="Q6295" s="71"/>
      <c r="V6295" s="4"/>
      <c r="X6295" s="4"/>
      <c r="AS6295" s="71"/>
    </row>
    <row r="6296" spans="1:45" ht="15" customHeight="1" x14ac:dyDescent="0.2">
      <c r="A6296" s="85"/>
      <c r="F6296" s="4"/>
      <c r="H6296" s="79"/>
      <c r="J6296" s="75"/>
      <c r="K6296" s="71"/>
      <c r="L6296" s="75"/>
      <c r="M6296" s="71"/>
      <c r="O6296" s="71"/>
      <c r="Q6296" s="71"/>
      <c r="V6296" s="4"/>
      <c r="X6296" s="4"/>
      <c r="AS6296" s="71"/>
    </row>
    <row r="6297" spans="1:45" ht="15" customHeight="1" x14ac:dyDescent="0.2">
      <c r="A6297" s="85"/>
      <c r="F6297" s="4"/>
      <c r="H6297" s="79"/>
      <c r="J6297" s="75"/>
      <c r="K6297" s="71"/>
      <c r="L6297" s="75"/>
      <c r="M6297" s="71"/>
      <c r="O6297" s="71"/>
      <c r="Q6297" s="71"/>
      <c r="V6297" s="4"/>
      <c r="X6297" s="4"/>
      <c r="AS6297" s="71"/>
    </row>
    <row r="6298" spans="1:45" ht="15" customHeight="1" x14ac:dyDescent="0.2">
      <c r="A6298" s="85"/>
      <c r="F6298" s="4"/>
      <c r="H6298" s="79"/>
      <c r="J6298" s="75"/>
      <c r="K6298" s="71"/>
      <c r="L6298" s="75"/>
      <c r="M6298" s="71"/>
      <c r="O6298" s="71"/>
      <c r="Q6298" s="71"/>
      <c r="V6298" s="4"/>
      <c r="X6298" s="4"/>
      <c r="AS6298" s="71"/>
    </row>
    <row r="6299" spans="1:45" ht="15" customHeight="1" x14ac:dyDescent="0.2">
      <c r="A6299" s="85"/>
      <c r="F6299" s="4"/>
      <c r="H6299" s="79"/>
      <c r="J6299" s="75"/>
      <c r="K6299" s="71"/>
      <c r="L6299" s="75"/>
      <c r="M6299" s="71"/>
      <c r="O6299" s="71"/>
      <c r="Q6299" s="71"/>
      <c r="V6299" s="4"/>
      <c r="X6299" s="4"/>
      <c r="AS6299" s="71"/>
    </row>
    <row r="6300" spans="1:45" ht="15" customHeight="1" x14ac:dyDescent="0.2">
      <c r="A6300" s="85"/>
      <c r="F6300" s="4"/>
      <c r="H6300" s="79"/>
      <c r="J6300" s="75"/>
      <c r="K6300" s="71"/>
      <c r="L6300" s="75"/>
      <c r="M6300" s="71"/>
      <c r="O6300" s="71"/>
      <c r="Q6300" s="71"/>
      <c r="V6300" s="4"/>
      <c r="X6300" s="4"/>
      <c r="AS6300" s="71"/>
    </row>
    <row r="6301" spans="1:45" ht="15" customHeight="1" x14ac:dyDescent="0.2">
      <c r="A6301" s="85"/>
      <c r="F6301" s="4"/>
      <c r="H6301" s="79"/>
      <c r="J6301" s="75"/>
      <c r="K6301" s="71"/>
      <c r="L6301" s="75"/>
      <c r="M6301" s="71"/>
      <c r="O6301" s="71"/>
      <c r="Q6301" s="71"/>
      <c r="V6301" s="4"/>
      <c r="X6301" s="4"/>
      <c r="AS6301" s="71"/>
    </row>
    <row r="6302" spans="1:45" ht="15" customHeight="1" x14ac:dyDescent="0.2">
      <c r="A6302" s="85"/>
      <c r="F6302" s="4"/>
      <c r="H6302" s="79"/>
      <c r="J6302" s="75"/>
      <c r="K6302" s="71"/>
      <c r="L6302" s="75"/>
      <c r="M6302" s="71"/>
      <c r="O6302" s="71"/>
      <c r="Q6302" s="71"/>
      <c r="V6302" s="4"/>
      <c r="X6302" s="4"/>
      <c r="AS6302" s="71"/>
    </row>
    <row r="6303" spans="1:45" ht="15" customHeight="1" x14ac:dyDescent="0.2">
      <c r="A6303" s="85"/>
      <c r="F6303" s="4"/>
      <c r="H6303" s="79"/>
      <c r="J6303" s="75"/>
      <c r="K6303" s="71"/>
      <c r="L6303" s="75"/>
      <c r="M6303" s="71"/>
      <c r="O6303" s="71"/>
      <c r="Q6303" s="71"/>
      <c r="V6303" s="4"/>
      <c r="X6303" s="4"/>
      <c r="AS6303" s="71"/>
    </row>
    <row r="6304" spans="1:45" ht="15" customHeight="1" x14ac:dyDescent="0.2">
      <c r="A6304" s="85"/>
      <c r="F6304" s="4"/>
      <c r="H6304" s="78"/>
      <c r="J6304" s="75"/>
      <c r="K6304" s="71"/>
      <c r="L6304" s="75"/>
      <c r="M6304" s="71"/>
      <c r="O6304" s="71"/>
      <c r="Q6304" s="71"/>
      <c r="V6304" s="4"/>
      <c r="X6304" s="4"/>
      <c r="AS6304" s="71"/>
    </row>
    <row r="6305" spans="1:45" ht="15" customHeight="1" x14ac:dyDescent="0.2">
      <c r="A6305" s="85"/>
      <c r="F6305" s="4"/>
      <c r="H6305" s="78"/>
      <c r="J6305" s="75"/>
      <c r="K6305" s="71"/>
      <c r="L6305" s="75"/>
      <c r="M6305" s="71"/>
      <c r="O6305" s="71"/>
      <c r="Q6305" s="71"/>
      <c r="V6305" s="4"/>
      <c r="X6305" s="4"/>
      <c r="AS6305" s="71"/>
    </row>
    <row r="6306" spans="1:45" ht="15" customHeight="1" x14ac:dyDescent="0.2">
      <c r="A6306" s="85"/>
      <c r="F6306" s="4"/>
      <c r="H6306" s="78"/>
      <c r="J6306" s="75"/>
      <c r="K6306" s="71"/>
      <c r="L6306" s="75"/>
      <c r="M6306" s="71"/>
      <c r="O6306" s="71"/>
      <c r="Q6306" s="71"/>
      <c r="V6306" s="4"/>
      <c r="X6306" s="4"/>
      <c r="AS6306" s="71"/>
    </row>
    <row r="6307" spans="1:45" ht="15" customHeight="1" x14ac:dyDescent="0.2">
      <c r="A6307" s="85"/>
      <c r="F6307" s="4"/>
      <c r="H6307" s="78"/>
      <c r="J6307" s="75"/>
      <c r="K6307" s="71"/>
      <c r="L6307" s="75"/>
      <c r="M6307" s="71"/>
      <c r="O6307" s="71"/>
      <c r="Q6307" s="71"/>
      <c r="V6307" s="4"/>
      <c r="X6307" s="4"/>
      <c r="AS6307" s="71"/>
    </row>
    <row r="6308" spans="1:45" ht="15" customHeight="1" x14ac:dyDescent="0.2">
      <c r="A6308" s="85"/>
      <c r="F6308" s="4"/>
      <c r="H6308" s="78"/>
      <c r="J6308" s="75"/>
      <c r="K6308" s="71"/>
      <c r="L6308" s="75"/>
      <c r="M6308" s="71"/>
      <c r="O6308" s="71"/>
      <c r="Q6308" s="71"/>
      <c r="V6308" s="4"/>
      <c r="X6308" s="4"/>
      <c r="AS6308" s="71"/>
    </row>
    <row r="6309" spans="1:45" ht="15" customHeight="1" x14ac:dyDescent="0.2">
      <c r="A6309" s="85"/>
      <c r="F6309" s="4"/>
      <c r="H6309" s="79"/>
      <c r="J6309" s="75"/>
      <c r="K6309" s="71"/>
      <c r="L6309" s="75"/>
      <c r="M6309" s="71"/>
      <c r="O6309" s="71"/>
      <c r="Q6309" s="71"/>
      <c r="V6309" s="4"/>
      <c r="X6309" s="4"/>
      <c r="AS6309" s="71"/>
    </row>
    <row r="6310" spans="1:45" ht="15" customHeight="1" x14ac:dyDescent="0.2">
      <c r="A6310" s="85"/>
      <c r="F6310" s="4"/>
      <c r="H6310" s="79"/>
      <c r="J6310" s="75"/>
      <c r="K6310" s="71"/>
      <c r="L6310" s="75"/>
      <c r="M6310" s="71"/>
      <c r="O6310" s="71"/>
      <c r="Q6310" s="71"/>
      <c r="V6310" s="4"/>
      <c r="X6310" s="4"/>
      <c r="AS6310" s="71"/>
    </row>
    <row r="6311" spans="1:45" ht="15" customHeight="1" x14ac:dyDescent="0.2">
      <c r="A6311" s="85"/>
      <c r="F6311" s="4"/>
      <c r="H6311" s="79"/>
      <c r="J6311" s="75"/>
      <c r="K6311" s="71"/>
      <c r="L6311" s="75"/>
      <c r="M6311" s="71"/>
      <c r="O6311" s="71"/>
      <c r="Q6311" s="71"/>
      <c r="V6311" s="4"/>
      <c r="X6311" s="4"/>
      <c r="AS6311" s="71"/>
    </row>
    <row r="6312" spans="1:45" ht="15" customHeight="1" x14ac:dyDescent="0.2">
      <c r="A6312" s="85"/>
      <c r="F6312" s="4"/>
      <c r="H6312" s="79"/>
      <c r="J6312" s="75"/>
      <c r="K6312" s="71"/>
      <c r="L6312" s="75"/>
      <c r="M6312" s="71"/>
      <c r="O6312" s="71"/>
      <c r="Q6312" s="71"/>
      <c r="V6312" s="4"/>
      <c r="X6312" s="4"/>
      <c r="AS6312" s="71"/>
    </row>
    <row r="6313" spans="1:45" ht="15" customHeight="1" x14ac:dyDescent="0.2">
      <c r="A6313" s="85"/>
      <c r="F6313" s="4"/>
      <c r="H6313" s="79"/>
      <c r="J6313" s="75"/>
      <c r="K6313" s="71"/>
      <c r="L6313" s="75"/>
      <c r="M6313" s="71"/>
      <c r="O6313" s="71"/>
      <c r="Q6313" s="71"/>
      <c r="V6313" s="4"/>
      <c r="X6313" s="4"/>
      <c r="AS6313" s="71"/>
    </row>
    <row r="6314" spans="1:45" ht="15" customHeight="1" x14ac:dyDescent="0.2">
      <c r="A6314" s="85"/>
      <c r="F6314" s="4"/>
      <c r="H6314" s="79"/>
      <c r="J6314" s="75"/>
      <c r="K6314" s="71"/>
      <c r="L6314" s="75"/>
      <c r="M6314" s="71"/>
      <c r="O6314" s="71"/>
      <c r="Q6314" s="71"/>
      <c r="V6314" s="4"/>
      <c r="X6314" s="4"/>
      <c r="AS6314" s="71"/>
    </row>
    <row r="6315" spans="1:45" ht="15" customHeight="1" x14ac:dyDescent="0.2">
      <c r="A6315" s="85"/>
      <c r="F6315" s="4"/>
      <c r="H6315" s="78"/>
      <c r="J6315" s="75"/>
      <c r="K6315" s="71"/>
      <c r="L6315" s="75"/>
      <c r="M6315" s="71"/>
      <c r="O6315" s="71"/>
      <c r="Q6315" s="71"/>
      <c r="V6315" s="4"/>
      <c r="X6315" s="4"/>
      <c r="AS6315" s="71"/>
    </row>
    <row r="6316" spans="1:45" ht="15" customHeight="1" x14ac:dyDescent="0.2">
      <c r="A6316" s="85"/>
      <c r="F6316" s="4"/>
      <c r="H6316" s="78"/>
      <c r="J6316" s="75"/>
      <c r="K6316" s="71"/>
      <c r="L6316" s="75"/>
      <c r="M6316" s="71"/>
      <c r="O6316" s="71"/>
      <c r="Q6316" s="71"/>
      <c r="V6316" s="4"/>
      <c r="X6316" s="4"/>
      <c r="AS6316" s="71"/>
    </row>
    <row r="6317" spans="1:45" ht="15" customHeight="1" x14ac:dyDescent="0.2">
      <c r="A6317" s="85"/>
      <c r="F6317" s="4"/>
      <c r="H6317" s="78"/>
      <c r="J6317" s="75"/>
      <c r="K6317" s="71"/>
      <c r="L6317" s="75"/>
      <c r="M6317" s="71"/>
      <c r="O6317" s="71"/>
      <c r="Q6317" s="71"/>
      <c r="V6317" s="4"/>
      <c r="X6317" s="4"/>
      <c r="AS6317" s="71"/>
    </row>
    <row r="6318" spans="1:45" ht="15" customHeight="1" x14ac:dyDescent="0.2">
      <c r="A6318" s="85"/>
      <c r="F6318" s="4"/>
      <c r="H6318" s="78"/>
      <c r="J6318" s="75"/>
      <c r="K6318" s="71"/>
      <c r="L6318" s="75"/>
      <c r="M6318" s="71"/>
      <c r="O6318" s="71"/>
      <c r="Q6318" s="71"/>
      <c r="V6318" s="4"/>
      <c r="X6318" s="4"/>
      <c r="AS6318" s="71"/>
    </row>
    <row r="6319" spans="1:45" ht="15" customHeight="1" x14ac:dyDescent="0.2">
      <c r="A6319" s="85"/>
      <c r="F6319" s="4"/>
      <c r="H6319" s="79"/>
      <c r="J6319" s="75"/>
      <c r="K6319" s="71"/>
      <c r="L6319" s="75"/>
      <c r="M6319" s="71"/>
      <c r="O6319" s="71"/>
      <c r="Q6319" s="71"/>
      <c r="V6319" s="4"/>
      <c r="X6319" s="4"/>
      <c r="AS6319" s="71"/>
    </row>
    <row r="6320" spans="1:45" ht="15" customHeight="1" x14ac:dyDescent="0.2">
      <c r="A6320" s="85"/>
      <c r="F6320" s="4"/>
      <c r="H6320" s="79"/>
      <c r="J6320" s="75"/>
      <c r="K6320" s="71"/>
      <c r="L6320" s="75"/>
      <c r="M6320" s="71"/>
      <c r="O6320" s="71"/>
      <c r="Q6320" s="71"/>
      <c r="V6320" s="4"/>
      <c r="X6320" s="4"/>
      <c r="AS6320" s="71"/>
    </row>
    <row r="6321" spans="1:45" ht="15" customHeight="1" x14ac:dyDescent="0.2">
      <c r="A6321" s="85"/>
      <c r="F6321" s="4"/>
      <c r="H6321" s="79"/>
      <c r="J6321" s="75"/>
      <c r="K6321" s="71"/>
      <c r="L6321" s="75"/>
      <c r="M6321" s="71"/>
      <c r="O6321" s="71"/>
      <c r="Q6321" s="71"/>
      <c r="V6321" s="4"/>
      <c r="X6321" s="4"/>
      <c r="AS6321" s="71"/>
    </row>
    <row r="6322" spans="1:45" ht="15" customHeight="1" x14ac:dyDescent="0.2">
      <c r="A6322" s="85"/>
      <c r="F6322" s="4"/>
      <c r="H6322" s="79"/>
      <c r="J6322" s="75"/>
      <c r="K6322" s="71"/>
      <c r="L6322" s="75"/>
      <c r="M6322" s="71"/>
      <c r="O6322" s="71"/>
      <c r="Q6322" s="71"/>
      <c r="V6322" s="4"/>
      <c r="X6322" s="4"/>
      <c r="AS6322" s="71"/>
    </row>
    <row r="6323" spans="1:45" ht="15" customHeight="1" x14ac:dyDescent="0.2">
      <c r="A6323" s="85"/>
      <c r="F6323" s="4"/>
      <c r="H6323" s="79"/>
      <c r="J6323" s="75"/>
      <c r="K6323" s="71"/>
      <c r="L6323" s="75"/>
      <c r="M6323" s="71"/>
      <c r="O6323" s="71"/>
      <c r="Q6323" s="71"/>
      <c r="V6323" s="4"/>
      <c r="X6323" s="4"/>
      <c r="AS6323" s="71"/>
    </row>
    <row r="6324" spans="1:45" ht="15" customHeight="1" x14ac:dyDescent="0.2">
      <c r="A6324" s="85"/>
      <c r="F6324" s="4"/>
      <c r="H6324" s="78"/>
      <c r="J6324" s="75"/>
      <c r="K6324" s="71"/>
      <c r="L6324" s="75"/>
      <c r="M6324" s="71"/>
      <c r="O6324" s="71"/>
      <c r="Q6324" s="71"/>
      <c r="V6324" s="4"/>
      <c r="X6324" s="4"/>
      <c r="AS6324" s="71"/>
    </row>
    <row r="6325" spans="1:45" ht="15" customHeight="1" x14ac:dyDescent="0.2">
      <c r="A6325" s="85"/>
      <c r="F6325" s="4"/>
      <c r="H6325" s="78"/>
      <c r="J6325" s="75"/>
      <c r="K6325" s="71"/>
      <c r="L6325" s="75"/>
      <c r="M6325" s="71"/>
      <c r="O6325" s="71"/>
      <c r="Q6325" s="71"/>
      <c r="V6325" s="4"/>
      <c r="X6325" s="4"/>
      <c r="AS6325" s="71"/>
    </row>
    <row r="6326" spans="1:45" ht="15" customHeight="1" x14ac:dyDescent="0.2">
      <c r="A6326" s="85"/>
      <c r="F6326" s="4"/>
      <c r="H6326" s="78"/>
      <c r="J6326" s="75"/>
      <c r="K6326" s="71"/>
      <c r="L6326" s="75"/>
      <c r="M6326" s="71"/>
      <c r="O6326" s="71"/>
      <c r="Q6326" s="71"/>
      <c r="V6326" s="4"/>
      <c r="X6326" s="4"/>
      <c r="AS6326" s="71"/>
    </row>
    <row r="6327" spans="1:45" ht="15" customHeight="1" x14ac:dyDescent="0.2">
      <c r="A6327" s="85"/>
      <c r="F6327" s="4"/>
      <c r="H6327" s="79"/>
      <c r="J6327" s="75"/>
      <c r="K6327" s="71"/>
      <c r="L6327" s="75"/>
      <c r="M6327" s="71"/>
      <c r="O6327" s="71"/>
      <c r="Q6327" s="71"/>
      <c r="V6327" s="4"/>
      <c r="X6327" s="4"/>
      <c r="AS6327" s="71"/>
    </row>
    <row r="6328" spans="1:45" ht="15" customHeight="1" x14ac:dyDescent="0.2">
      <c r="A6328" s="85"/>
      <c r="F6328" s="4"/>
      <c r="H6328" s="79"/>
      <c r="J6328" s="75"/>
      <c r="K6328" s="71"/>
      <c r="L6328" s="75"/>
      <c r="M6328" s="71"/>
      <c r="O6328" s="71"/>
      <c r="Q6328" s="71"/>
      <c r="V6328" s="4"/>
      <c r="X6328" s="4"/>
      <c r="AS6328" s="71"/>
    </row>
    <row r="6329" spans="1:45" ht="15" customHeight="1" x14ac:dyDescent="0.2">
      <c r="A6329" s="85"/>
      <c r="F6329" s="4"/>
      <c r="H6329" s="78"/>
      <c r="J6329" s="75"/>
      <c r="K6329" s="71"/>
      <c r="L6329" s="75"/>
      <c r="M6329" s="71"/>
      <c r="O6329" s="71"/>
      <c r="Q6329" s="71"/>
      <c r="V6329" s="4"/>
      <c r="X6329" s="4"/>
      <c r="AS6329" s="71"/>
    </row>
    <row r="6330" spans="1:45" ht="15" customHeight="1" x14ac:dyDescent="0.2">
      <c r="A6330" s="85"/>
      <c r="F6330" s="4"/>
      <c r="H6330" s="78"/>
      <c r="J6330" s="75"/>
      <c r="K6330" s="71"/>
      <c r="L6330" s="75"/>
      <c r="M6330" s="71"/>
      <c r="O6330" s="71"/>
      <c r="Q6330" s="71"/>
      <c r="V6330" s="4"/>
      <c r="X6330" s="4"/>
      <c r="AS6330" s="71"/>
    </row>
    <row r="6331" spans="1:45" ht="15" customHeight="1" x14ac:dyDescent="0.2">
      <c r="A6331" s="85"/>
      <c r="F6331" s="4"/>
      <c r="H6331" s="79"/>
      <c r="J6331" s="75"/>
      <c r="K6331" s="71"/>
      <c r="L6331" s="75"/>
      <c r="M6331" s="71"/>
      <c r="O6331" s="71"/>
      <c r="Q6331" s="71"/>
      <c r="V6331" s="4"/>
      <c r="X6331" s="4"/>
      <c r="AS6331" s="71"/>
    </row>
    <row r="6332" spans="1:45" ht="15" customHeight="1" x14ac:dyDescent="0.2">
      <c r="A6332" s="85"/>
      <c r="F6332" s="4"/>
      <c r="H6332" s="79"/>
      <c r="J6332" s="75"/>
      <c r="K6332" s="71"/>
      <c r="L6332" s="75"/>
      <c r="M6332" s="71"/>
      <c r="O6332" s="71"/>
      <c r="Q6332" s="71"/>
      <c r="V6332" s="4"/>
      <c r="X6332" s="4"/>
      <c r="AS6332" s="71"/>
    </row>
    <row r="6333" spans="1:45" ht="15" customHeight="1" x14ac:dyDescent="0.2">
      <c r="A6333" s="85"/>
      <c r="F6333" s="4"/>
      <c r="H6333" s="79"/>
      <c r="J6333" s="75"/>
      <c r="K6333" s="71"/>
      <c r="L6333" s="75"/>
      <c r="M6333" s="71"/>
      <c r="O6333" s="71"/>
      <c r="Q6333" s="71"/>
      <c r="V6333" s="4"/>
      <c r="X6333" s="4"/>
      <c r="AS6333" s="71"/>
    </row>
    <row r="6334" spans="1:45" ht="15" customHeight="1" x14ac:dyDescent="0.2">
      <c r="A6334" s="85"/>
      <c r="F6334" s="4"/>
      <c r="H6334" s="79"/>
      <c r="J6334" s="75"/>
      <c r="K6334" s="71"/>
      <c r="L6334" s="75"/>
      <c r="M6334" s="71"/>
      <c r="O6334" s="71"/>
      <c r="Q6334" s="71"/>
      <c r="V6334" s="4"/>
      <c r="X6334" s="4"/>
      <c r="AS6334" s="71"/>
    </row>
    <row r="6335" spans="1:45" ht="15" customHeight="1" x14ac:dyDescent="0.2">
      <c r="A6335" s="85"/>
      <c r="F6335" s="4"/>
      <c r="H6335" s="79"/>
      <c r="J6335" s="75"/>
      <c r="K6335" s="71"/>
      <c r="L6335" s="75"/>
      <c r="M6335" s="71"/>
      <c r="O6335" s="71"/>
      <c r="Q6335" s="71"/>
      <c r="V6335" s="4"/>
      <c r="X6335" s="4"/>
      <c r="AS6335" s="71"/>
    </row>
    <row r="6336" spans="1:45" ht="15" customHeight="1" x14ac:dyDescent="0.2">
      <c r="A6336" s="85"/>
      <c r="F6336" s="4"/>
      <c r="H6336" s="79"/>
      <c r="J6336" s="75"/>
      <c r="K6336" s="71"/>
      <c r="L6336" s="75"/>
      <c r="M6336" s="71"/>
      <c r="O6336" s="71"/>
      <c r="Q6336" s="71"/>
      <c r="V6336" s="4"/>
      <c r="X6336" s="4"/>
      <c r="AS6336" s="71"/>
    </row>
    <row r="6337" spans="1:45" ht="15" customHeight="1" x14ac:dyDescent="0.2">
      <c r="A6337" s="85"/>
      <c r="F6337" s="4"/>
      <c r="H6337" s="79"/>
      <c r="J6337" s="75"/>
      <c r="K6337" s="71"/>
      <c r="L6337" s="75"/>
      <c r="M6337" s="71"/>
      <c r="O6337" s="71"/>
      <c r="Q6337" s="71"/>
      <c r="V6337" s="4"/>
      <c r="X6337" s="4"/>
      <c r="AS6337" s="71"/>
    </row>
    <row r="6338" spans="1:45" ht="15" customHeight="1" x14ac:dyDescent="0.2">
      <c r="A6338" s="85"/>
      <c r="F6338" s="4"/>
      <c r="H6338" s="79"/>
      <c r="J6338" s="75"/>
      <c r="K6338" s="71"/>
      <c r="L6338" s="75"/>
      <c r="M6338" s="71"/>
      <c r="O6338" s="71"/>
      <c r="Q6338" s="71"/>
      <c r="V6338" s="4"/>
      <c r="X6338" s="4"/>
      <c r="AS6338" s="71"/>
    </row>
    <row r="6339" spans="1:45" ht="15" customHeight="1" x14ac:dyDescent="0.2">
      <c r="A6339" s="85"/>
      <c r="F6339" s="4"/>
      <c r="H6339" s="78"/>
      <c r="J6339" s="75"/>
      <c r="K6339" s="71"/>
      <c r="L6339" s="75"/>
      <c r="M6339" s="71"/>
      <c r="O6339" s="71"/>
      <c r="Q6339" s="71"/>
      <c r="V6339" s="4"/>
      <c r="X6339" s="4"/>
      <c r="AS6339" s="71"/>
    </row>
    <row r="6340" spans="1:45" ht="15" customHeight="1" x14ac:dyDescent="0.2">
      <c r="A6340" s="85"/>
      <c r="F6340" s="4"/>
      <c r="H6340" s="78"/>
      <c r="J6340" s="75"/>
      <c r="K6340" s="71"/>
      <c r="L6340" s="75"/>
      <c r="M6340" s="71"/>
      <c r="O6340" s="71"/>
      <c r="Q6340" s="71"/>
      <c r="V6340" s="4"/>
      <c r="X6340" s="4"/>
      <c r="AS6340" s="71"/>
    </row>
    <row r="6341" spans="1:45" ht="15" customHeight="1" x14ac:dyDescent="0.2">
      <c r="A6341" s="85"/>
      <c r="F6341" s="4"/>
      <c r="H6341" s="78"/>
      <c r="J6341" s="75"/>
      <c r="K6341" s="71"/>
      <c r="L6341" s="75"/>
      <c r="M6341" s="71"/>
      <c r="O6341" s="71"/>
      <c r="Q6341" s="71"/>
      <c r="V6341" s="4"/>
      <c r="X6341" s="4"/>
      <c r="AS6341" s="71"/>
    </row>
    <row r="6342" spans="1:45" ht="15" customHeight="1" x14ac:dyDescent="0.2">
      <c r="A6342" s="85"/>
      <c r="F6342" s="4"/>
      <c r="H6342" s="79"/>
      <c r="J6342" s="75"/>
      <c r="K6342" s="71"/>
      <c r="L6342" s="75"/>
      <c r="M6342" s="71"/>
      <c r="O6342" s="71"/>
      <c r="Q6342" s="71"/>
      <c r="V6342" s="4"/>
      <c r="X6342" s="4"/>
      <c r="AS6342" s="71"/>
    </row>
    <row r="6343" spans="1:45" ht="15" customHeight="1" x14ac:dyDescent="0.2">
      <c r="A6343" s="85"/>
      <c r="F6343" s="4"/>
      <c r="H6343" s="79"/>
      <c r="J6343" s="75"/>
      <c r="K6343" s="71"/>
      <c r="L6343" s="75"/>
      <c r="M6343" s="71"/>
      <c r="O6343" s="71"/>
      <c r="Q6343" s="71"/>
      <c r="V6343" s="4"/>
      <c r="X6343" s="4"/>
      <c r="AS6343" s="71"/>
    </row>
    <row r="6344" spans="1:45" ht="15" customHeight="1" x14ac:dyDescent="0.2">
      <c r="A6344" s="85"/>
      <c r="F6344" s="4"/>
      <c r="H6344" s="78"/>
      <c r="J6344" s="75"/>
      <c r="K6344" s="71"/>
      <c r="L6344" s="75"/>
      <c r="M6344" s="71"/>
      <c r="O6344" s="71"/>
      <c r="Q6344" s="71"/>
      <c r="V6344" s="4"/>
      <c r="X6344" s="4"/>
      <c r="AS6344" s="71"/>
    </row>
    <row r="6345" spans="1:45" ht="15" customHeight="1" x14ac:dyDescent="0.2">
      <c r="A6345" s="85"/>
      <c r="F6345" s="4"/>
      <c r="H6345" s="78"/>
      <c r="J6345" s="75"/>
      <c r="K6345" s="71"/>
      <c r="L6345" s="75"/>
      <c r="M6345" s="71"/>
      <c r="O6345" s="71"/>
      <c r="Q6345" s="71"/>
      <c r="V6345" s="4"/>
      <c r="X6345" s="4"/>
      <c r="AS6345" s="71"/>
    </row>
    <row r="6346" spans="1:45" ht="15" customHeight="1" x14ac:dyDescent="0.2">
      <c r="A6346" s="85"/>
      <c r="F6346" s="4"/>
      <c r="H6346" s="79"/>
      <c r="J6346" s="75"/>
      <c r="K6346" s="71"/>
      <c r="L6346" s="75"/>
      <c r="M6346" s="71"/>
      <c r="O6346" s="71"/>
      <c r="Q6346" s="71"/>
      <c r="V6346" s="4"/>
      <c r="X6346" s="4"/>
      <c r="AS6346" s="71"/>
    </row>
    <row r="6347" spans="1:45" ht="15" customHeight="1" x14ac:dyDescent="0.2">
      <c r="A6347" s="85"/>
      <c r="F6347" s="4"/>
      <c r="H6347" s="79"/>
      <c r="J6347" s="75"/>
      <c r="K6347" s="71"/>
      <c r="L6347" s="75"/>
      <c r="M6347" s="71"/>
      <c r="O6347" s="71"/>
      <c r="Q6347" s="71"/>
      <c r="V6347" s="4"/>
      <c r="X6347" s="4"/>
      <c r="AS6347" s="71"/>
    </row>
    <row r="6348" spans="1:45" ht="15" customHeight="1" x14ac:dyDescent="0.2">
      <c r="A6348" s="85"/>
      <c r="F6348" s="4"/>
      <c r="H6348" s="79"/>
      <c r="J6348" s="75"/>
      <c r="K6348" s="71"/>
      <c r="L6348" s="75"/>
      <c r="M6348" s="71"/>
      <c r="O6348" s="71"/>
      <c r="Q6348" s="71"/>
      <c r="V6348" s="4"/>
      <c r="X6348" s="4"/>
      <c r="AS6348" s="71"/>
    </row>
    <row r="6349" spans="1:45" ht="15" customHeight="1" x14ac:dyDescent="0.2">
      <c r="A6349" s="85"/>
      <c r="F6349" s="4"/>
      <c r="H6349" s="78"/>
      <c r="J6349" s="75"/>
      <c r="K6349" s="71"/>
      <c r="L6349" s="75"/>
      <c r="M6349" s="71"/>
      <c r="O6349" s="71"/>
      <c r="Q6349" s="71"/>
      <c r="V6349" s="4"/>
      <c r="X6349" s="4"/>
      <c r="AS6349" s="71"/>
    </row>
    <row r="6350" spans="1:45" ht="15" customHeight="1" x14ac:dyDescent="0.2">
      <c r="A6350" s="85"/>
      <c r="F6350" s="4"/>
      <c r="H6350" s="78"/>
      <c r="J6350" s="75"/>
      <c r="K6350" s="71"/>
      <c r="L6350" s="75"/>
      <c r="M6350" s="71"/>
      <c r="O6350" s="71"/>
      <c r="Q6350" s="71"/>
      <c r="V6350" s="4"/>
      <c r="X6350" s="4"/>
      <c r="AS6350" s="71"/>
    </row>
    <row r="6351" spans="1:45" ht="15" customHeight="1" x14ac:dyDescent="0.2">
      <c r="A6351" s="85"/>
      <c r="F6351" s="4"/>
      <c r="H6351" s="79"/>
      <c r="J6351" s="75"/>
      <c r="K6351" s="71"/>
      <c r="L6351" s="75"/>
      <c r="M6351" s="71"/>
      <c r="O6351" s="71"/>
      <c r="Q6351" s="71"/>
      <c r="V6351" s="4"/>
      <c r="X6351" s="4"/>
      <c r="AS6351" s="71"/>
    </row>
    <row r="6352" spans="1:45" ht="15" customHeight="1" x14ac:dyDescent="0.2">
      <c r="A6352" s="85"/>
      <c r="F6352" s="4"/>
      <c r="H6352" s="79"/>
      <c r="J6352" s="75"/>
      <c r="K6352" s="71"/>
      <c r="L6352" s="75"/>
      <c r="M6352" s="71"/>
      <c r="O6352" s="71"/>
      <c r="Q6352" s="71"/>
      <c r="V6352" s="4"/>
      <c r="X6352" s="4"/>
      <c r="AS6352" s="71"/>
    </row>
    <row r="6353" spans="1:45" ht="15" customHeight="1" x14ac:dyDescent="0.2">
      <c r="A6353" s="85"/>
      <c r="F6353" s="4"/>
      <c r="H6353" s="79"/>
      <c r="J6353" s="75"/>
      <c r="K6353" s="71"/>
      <c r="L6353" s="75"/>
      <c r="M6353" s="71"/>
      <c r="O6353" s="71"/>
      <c r="Q6353" s="71"/>
      <c r="V6353" s="4"/>
      <c r="X6353" s="4"/>
      <c r="AS6353" s="71"/>
    </row>
    <row r="6354" spans="1:45" ht="15" customHeight="1" x14ac:dyDescent="0.2">
      <c r="A6354" s="85"/>
      <c r="F6354" s="4"/>
      <c r="H6354" s="79"/>
      <c r="J6354" s="75"/>
      <c r="K6354" s="71"/>
      <c r="L6354" s="75"/>
      <c r="M6354" s="71"/>
      <c r="O6354" s="71"/>
      <c r="Q6354" s="71"/>
      <c r="V6354" s="4"/>
      <c r="X6354" s="4"/>
      <c r="AS6354" s="71"/>
    </row>
    <row r="6355" spans="1:45" ht="15" customHeight="1" x14ac:dyDescent="0.2">
      <c r="A6355" s="85"/>
      <c r="F6355" s="4"/>
      <c r="H6355" s="79"/>
      <c r="J6355" s="75"/>
      <c r="K6355" s="71"/>
      <c r="L6355" s="75"/>
      <c r="M6355" s="71"/>
      <c r="O6355" s="71"/>
      <c r="Q6355" s="71"/>
      <c r="V6355" s="4"/>
      <c r="X6355" s="4"/>
      <c r="AS6355" s="71"/>
    </row>
    <row r="6356" spans="1:45" ht="15" customHeight="1" x14ac:dyDescent="0.2">
      <c r="A6356" s="85"/>
      <c r="F6356" s="4"/>
      <c r="H6356" s="79"/>
      <c r="J6356" s="75"/>
      <c r="K6356" s="71"/>
      <c r="L6356" s="75"/>
      <c r="M6356" s="71"/>
      <c r="O6356" s="71"/>
      <c r="Q6356" s="71"/>
      <c r="V6356" s="4"/>
      <c r="X6356" s="4"/>
      <c r="AS6356" s="71"/>
    </row>
    <row r="6357" spans="1:45" ht="15" customHeight="1" x14ac:dyDescent="0.2">
      <c r="A6357" s="85"/>
      <c r="F6357" s="4"/>
      <c r="H6357" s="79"/>
      <c r="J6357" s="75"/>
      <c r="K6357" s="71"/>
      <c r="L6357" s="75"/>
      <c r="M6357" s="71"/>
      <c r="O6357" s="71"/>
      <c r="Q6357" s="71"/>
      <c r="V6357" s="4"/>
      <c r="X6357" s="4"/>
      <c r="AS6357" s="71"/>
    </row>
    <row r="6358" spans="1:45" ht="15" customHeight="1" x14ac:dyDescent="0.2">
      <c r="A6358" s="85"/>
      <c r="F6358" s="4"/>
      <c r="H6358" s="78"/>
      <c r="J6358" s="75"/>
      <c r="K6358" s="71"/>
      <c r="L6358" s="75"/>
      <c r="M6358" s="71"/>
      <c r="O6358" s="71"/>
      <c r="Q6358" s="71"/>
      <c r="V6358" s="4"/>
      <c r="X6358" s="4"/>
      <c r="AS6358" s="71"/>
    </row>
    <row r="6359" spans="1:45" ht="15" customHeight="1" x14ac:dyDescent="0.2">
      <c r="A6359" s="85"/>
      <c r="F6359" s="4"/>
      <c r="H6359" s="78"/>
      <c r="J6359" s="75"/>
      <c r="K6359" s="71"/>
      <c r="L6359" s="75"/>
      <c r="M6359" s="71"/>
      <c r="O6359" s="71"/>
      <c r="Q6359" s="71"/>
      <c r="V6359" s="4"/>
      <c r="X6359" s="4"/>
      <c r="AS6359" s="71"/>
    </row>
    <row r="6360" spans="1:45" ht="15" customHeight="1" x14ac:dyDescent="0.2">
      <c r="A6360" s="85"/>
      <c r="F6360" s="4"/>
      <c r="H6360" s="78"/>
      <c r="J6360" s="75"/>
      <c r="K6360" s="71"/>
      <c r="L6360" s="75"/>
      <c r="M6360" s="71"/>
      <c r="O6360" s="71"/>
      <c r="Q6360" s="71"/>
      <c r="V6360" s="4"/>
      <c r="X6360" s="4"/>
      <c r="AS6360" s="71"/>
    </row>
    <row r="6361" spans="1:45" ht="15" customHeight="1" x14ac:dyDescent="0.2">
      <c r="A6361" s="85"/>
      <c r="F6361" s="4"/>
      <c r="H6361" s="78"/>
      <c r="J6361" s="75"/>
      <c r="K6361" s="71"/>
      <c r="L6361" s="75"/>
      <c r="M6361" s="71"/>
      <c r="O6361" s="71"/>
      <c r="Q6361" s="71"/>
      <c r="V6361" s="4"/>
      <c r="X6361" s="4"/>
      <c r="AS6361" s="71"/>
    </row>
    <row r="6362" spans="1:45" ht="15" customHeight="1" x14ac:dyDescent="0.2">
      <c r="A6362" s="85"/>
      <c r="F6362" s="4"/>
      <c r="H6362" s="78"/>
      <c r="J6362" s="75"/>
      <c r="K6362" s="71"/>
      <c r="L6362" s="75"/>
      <c r="M6362" s="71"/>
      <c r="O6362" s="71"/>
      <c r="Q6362" s="71"/>
      <c r="V6362" s="4"/>
      <c r="X6362" s="4"/>
      <c r="AS6362" s="71"/>
    </row>
    <row r="6363" spans="1:45" ht="15" customHeight="1" x14ac:dyDescent="0.2">
      <c r="A6363" s="85"/>
      <c r="F6363" s="4"/>
      <c r="H6363" s="78"/>
      <c r="J6363" s="75"/>
      <c r="K6363" s="71"/>
      <c r="L6363" s="75"/>
      <c r="M6363" s="71"/>
      <c r="O6363" s="71"/>
      <c r="Q6363" s="71"/>
      <c r="V6363" s="4"/>
      <c r="X6363" s="4"/>
      <c r="AS6363" s="71"/>
    </row>
    <row r="6364" spans="1:45" ht="15" customHeight="1" x14ac:dyDescent="0.2">
      <c r="A6364" s="85"/>
      <c r="F6364" s="4"/>
      <c r="H6364" s="78"/>
      <c r="J6364" s="75"/>
      <c r="K6364" s="71"/>
      <c r="L6364" s="75"/>
      <c r="M6364" s="71"/>
      <c r="O6364" s="71"/>
      <c r="Q6364" s="71"/>
      <c r="V6364" s="4"/>
      <c r="X6364" s="4"/>
      <c r="AS6364" s="71"/>
    </row>
    <row r="6365" spans="1:45" ht="15" customHeight="1" x14ac:dyDescent="0.2">
      <c r="A6365" s="85"/>
      <c r="F6365" s="4"/>
      <c r="H6365" s="78"/>
      <c r="J6365" s="75"/>
      <c r="K6365" s="71"/>
      <c r="L6365" s="75"/>
      <c r="M6365" s="71"/>
      <c r="O6365" s="71"/>
      <c r="Q6365" s="71"/>
      <c r="V6365" s="4"/>
      <c r="X6365" s="4"/>
      <c r="AS6365" s="71"/>
    </row>
    <row r="6366" spans="1:45" ht="15" customHeight="1" x14ac:dyDescent="0.2">
      <c r="A6366" s="85"/>
      <c r="F6366" s="4"/>
      <c r="H6366" s="78"/>
      <c r="J6366" s="75"/>
      <c r="K6366" s="71"/>
      <c r="L6366" s="75"/>
      <c r="M6366" s="71"/>
      <c r="O6366" s="71"/>
      <c r="Q6366" s="71"/>
      <c r="V6366" s="4"/>
      <c r="X6366" s="4"/>
      <c r="AS6366" s="71"/>
    </row>
    <row r="6367" spans="1:45" ht="15" customHeight="1" x14ac:dyDescent="0.2">
      <c r="A6367" s="85"/>
      <c r="F6367" s="4"/>
      <c r="H6367" s="78"/>
      <c r="J6367" s="75"/>
      <c r="K6367" s="71"/>
      <c r="L6367" s="75"/>
      <c r="M6367" s="71"/>
      <c r="O6367" s="71"/>
      <c r="Q6367" s="71"/>
      <c r="V6367" s="4"/>
      <c r="X6367" s="4"/>
      <c r="AS6367" s="71"/>
    </row>
    <row r="6368" spans="1:45" ht="15" customHeight="1" x14ac:dyDescent="0.2">
      <c r="A6368" s="85"/>
      <c r="F6368" s="4"/>
      <c r="H6368" s="78"/>
      <c r="J6368" s="75"/>
      <c r="K6368" s="71"/>
      <c r="L6368" s="75"/>
      <c r="M6368" s="71"/>
      <c r="O6368" s="71"/>
      <c r="Q6368" s="71"/>
      <c r="V6368" s="4"/>
      <c r="X6368" s="4"/>
      <c r="AS6368" s="71"/>
    </row>
    <row r="6369" spans="1:45" ht="15" customHeight="1" x14ac:dyDescent="0.2">
      <c r="A6369" s="85"/>
      <c r="F6369" s="4"/>
      <c r="H6369" s="78"/>
      <c r="J6369" s="75"/>
      <c r="K6369" s="71"/>
      <c r="L6369" s="75"/>
      <c r="M6369" s="71"/>
      <c r="O6369" s="71"/>
      <c r="Q6369" s="71"/>
      <c r="V6369" s="4"/>
      <c r="X6369" s="4"/>
      <c r="AS6369" s="71"/>
    </row>
    <row r="6370" spans="1:45" ht="15" customHeight="1" x14ac:dyDescent="0.2">
      <c r="A6370" s="85"/>
      <c r="F6370" s="4"/>
      <c r="H6370" s="78"/>
      <c r="J6370" s="75"/>
      <c r="K6370" s="71"/>
      <c r="L6370" s="75"/>
      <c r="M6370" s="71"/>
      <c r="O6370" s="71"/>
      <c r="Q6370" s="71"/>
      <c r="V6370" s="4"/>
      <c r="X6370" s="4"/>
      <c r="AS6370" s="71"/>
    </row>
    <row r="6371" spans="1:45" ht="15" customHeight="1" x14ac:dyDescent="0.2">
      <c r="A6371" s="85"/>
      <c r="F6371" s="4"/>
      <c r="H6371" s="78"/>
      <c r="J6371" s="75"/>
      <c r="K6371" s="71"/>
      <c r="L6371" s="75"/>
      <c r="M6371" s="71"/>
      <c r="O6371" s="71"/>
      <c r="Q6371" s="71"/>
      <c r="V6371" s="4"/>
      <c r="X6371" s="4"/>
      <c r="AS6371" s="71"/>
    </row>
    <row r="6372" spans="1:45" ht="15" customHeight="1" x14ac:dyDescent="0.2">
      <c r="A6372" s="85"/>
      <c r="F6372" s="4"/>
      <c r="H6372" s="78"/>
      <c r="J6372" s="75"/>
      <c r="K6372" s="71"/>
      <c r="L6372" s="75"/>
      <c r="M6372" s="71"/>
      <c r="O6372" s="71"/>
      <c r="Q6372" s="71"/>
      <c r="V6372" s="4"/>
      <c r="X6372" s="4"/>
      <c r="AS6372" s="71"/>
    </row>
    <row r="6373" spans="1:45" ht="15" customHeight="1" x14ac:dyDescent="0.2">
      <c r="A6373" s="85"/>
      <c r="F6373" s="4"/>
      <c r="H6373" s="78"/>
      <c r="J6373" s="75"/>
      <c r="K6373" s="71"/>
      <c r="L6373" s="75"/>
      <c r="M6373" s="71"/>
      <c r="O6373" s="71"/>
      <c r="Q6373" s="71"/>
      <c r="V6373" s="4"/>
      <c r="X6373" s="4"/>
      <c r="AS6373" s="71"/>
    </row>
    <row r="6374" spans="1:45" ht="15" customHeight="1" x14ac:dyDescent="0.2">
      <c r="A6374" s="85"/>
      <c r="F6374" s="4"/>
      <c r="H6374" s="78"/>
      <c r="J6374" s="75"/>
      <c r="K6374" s="71"/>
      <c r="L6374" s="75"/>
      <c r="M6374" s="71"/>
      <c r="O6374" s="71"/>
      <c r="Q6374" s="71"/>
      <c r="V6374" s="4"/>
      <c r="X6374" s="4"/>
      <c r="AS6374" s="71"/>
    </row>
    <row r="6375" spans="1:45" ht="15" customHeight="1" x14ac:dyDescent="0.2">
      <c r="A6375" s="85"/>
      <c r="F6375" s="4"/>
      <c r="H6375" s="78"/>
      <c r="J6375" s="75"/>
      <c r="K6375" s="71"/>
      <c r="L6375" s="75"/>
      <c r="M6375" s="71"/>
      <c r="O6375" s="71"/>
      <c r="Q6375" s="71"/>
      <c r="V6375" s="4"/>
      <c r="X6375" s="4"/>
      <c r="AS6375" s="71"/>
    </row>
    <row r="6376" spans="1:45" ht="15" customHeight="1" x14ac:dyDescent="0.2">
      <c r="A6376" s="85"/>
      <c r="F6376" s="4"/>
      <c r="H6376" s="78"/>
      <c r="J6376" s="75"/>
      <c r="K6376" s="71"/>
      <c r="L6376" s="75"/>
      <c r="M6376" s="71"/>
      <c r="O6376" s="71"/>
      <c r="Q6376" s="71"/>
      <c r="V6376" s="4"/>
      <c r="X6376" s="4"/>
      <c r="AS6376" s="71"/>
    </row>
    <row r="6377" spans="1:45" ht="15" customHeight="1" x14ac:dyDescent="0.2">
      <c r="A6377" s="85"/>
      <c r="F6377" s="4"/>
      <c r="H6377" s="78"/>
      <c r="J6377" s="75"/>
      <c r="K6377" s="71"/>
      <c r="L6377" s="75"/>
      <c r="M6377" s="71"/>
      <c r="O6377" s="71"/>
      <c r="Q6377" s="71"/>
      <c r="V6377" s="4"/>
      <c r="X6377" s="4"/>
      <c r="AS6377" s="71"/>
    </row>
    <row r="6378" spans="1:45" ht="15" customHeight="1" x14ac:dyDescent="0.2">
      <c r="A6378" s="85"/>
      <c r="F6378" s="4"/>
      <c r="H6378" s="78"/>
      <c r="J6378" s="75"/>
      <c r="K6378" s="71"/>
      <c r="L6378" s="75"/>
      <c r="M6378" s="71"/>
      <c r="O6378" s="71"/>
      <c r="Q6378" s="71"/>
      <c r="V6378" s="4"/>
      <c r="X6378" s="4"/>
      <c r="AS6378" s="71"/>
    </row>
    <row r="6379" spans="1:45" ht="15" customHeight="1" x14ac:dyDescent="0.2">
      <c r="A6379" s="85"/>
      <c r="F6379" s="4"/>
      <c r="H6379" s="78"/>
      <c r="J6379" s="75"/>
      <c r="K6379" s="71"/>
      <c r="L6379" s="75"/>
      <c r="M6379" s="71"/>
      <c r="O6379" s="71"/>
      <c r="Q6379" s="71"/>
      <c r="V6379" s="4"/>
      <c r="X6379" s="4"/>
      <c r="AS6379" s="71"/>
    </row>
    <row r="6380" spans="1:45" ht="15" customHeight="1" x14ac:dyDescent="0.2">
      <c r="A6380" s="85"/>
      <c r="F6380" s="4"/>
      <c r="H6380" s="78"/>
      <c r="J6380" s="75"/>
      <c r="K6380" s="71"/>
      <c r="L6380" s="75"/>
      <c r="M6380" s="71"/>
      <c r="O6380" s="71"/>
      <c r="Q6380" s="71"/>
      <c r="V6380" s="4"/>
      <c r="X6380" s="4"/>
      <c r="AS6380" s="71"/>
    </row>
    <row r="6381" spans="1:45" ht="15" customHeight="1" x14ac:dyDescent="0.2">
      <c r="A6381" s="85"/>
      <c r="F6381" s="4"/>
      <c r="H6381" s="78"/>
      <c r="J6381" s="75"/>
      <c r="K6381" s="71"/>
      <c r="L6381" s="75"/>
      <c r="M6381" s="71"/>
      <c r="O6381" s="71"/>
      <c r="Q6381" s="71"/>
      <c r="V6381" s="4"/>
      <c r="X6381" s="4"/>
      <c r="AS6381" s="71"/>
    </row>
    <row r="6382" spans="1:45" ht="15" customHeight="1" x14ac:dyDescent="0.2">
      <c r="A6382" s="85"/>
      <c r="F6382" s="4"/>
      <c r="H6382" s="78"/>
      <c r="J6382" s="75"/>
      <c r="K6382" s="71"/>
      <c r="L6382" s="75"/>
      <c r="M6382" s="71"/>
      <c r="O6382" s="71"/>
      <c r="Q6382" s="71"/>
      <c r="V6382" s="4"/>
      <c r="X6382" s="4"/>
      <c r="AS6382" s="71"/>
    </row>
    <row r="6383" spans="1:45" ht="15" customHeight="1" x14ac:dyDescent="0.2">
      <c r="A6383" s="85"/>
      <c r="F6383" s="4"/>
      <c r="H6383" s="78"/>
      <c r="J6383" s="75"/>
      <c r="K6383" s="71"/>
      <c r="L6383" s="75"/>
      <c r="M6383" s="71"/>
      <c r="O6383" s="71"/>
      <c r="Q6383" s="71"/>
      <c r="V6383" s="4"/>
      <c r="X6383" s="4"/>
      <c r="AS6383" s="71"/>
    </row>
    <row r="6384" spans="1:45" ht="15" customHeight="1" x14ac:dyDescent="0.2">
      <c r="A6384" s="85"/>
      <c r="F6384" s="4"/>
      <c r="H6384" s="78"/>
      <c r="J6384" s="75"/>
      <c r="K6384" s="71"/>
      <c r="L6384" s="75"/>
      <c r="M6384" s="71"/>
      <c r="O6384" s="71"/>
      <c r="Q6384" s="71"/>
      <c r="V6384" s="4"/>
      <c r="X6384" s="4"/>
      <c r="AS6384" s="71"/>
    </row>
    <row r="6385" spans="1:45" ht="15" customHeight="1" x14ac:dyDescent="0.2">
      <c r="A6385" s="85"/>
      <c r="F6385" s="4"/>
      <c r="H6385" s="78"/>
      <c r="J6385" s="75"/>
      <c r="K6385" s="71"/>
      <c r="L6385" s="75"/>
      <c r="M6385" s="71"/>
      <c r="O6385" s="71"/>
      <c r="Q6385" s="71"/>
      <c r="V6385" s="4"/>
      <c r="X6385" s="4"/>
      <c r="AS6385" s="71"/>
    </row>
    <row r="6386" spans="1:45" ht="15" customHeight="1" x14ac:dyDescent="0.2">
      <c r="A6386" s="85"/>
      <c r="F6386" s="4"/>
      <c r="H6386" s="78"/>
      <c r="J6386" s="75"/>
      <c r="K6386" s="71"/>
      <c r="L6386" s="75"/>
      <c r="M6386" s="71"/>
      <c r="O6386" s="71"/>
      <c r="Q6386" s="71"/>
      <c r="V6386" s="4"/>
      <c r="X6386" s="4"/>
      <c r="AS6386" s="71"/>
    </row>
    <row r="6387" spans="1:45" ht="15" customHeight="1" x14ac:dyDescent="0.2">
      <c r="A6387" s="85"/>
      <c r="F6387" s="4"/>
      <c r="H6387" s="78"/>
      <c r="J6387" s="75"/>
      <c r="K6387" s="71"/>
      <c r="L6387" s="75"/>
      <c r="M6387" s="71"/>
      <c r="O6387" s="71"/>
      <c r="Q6387" s="71"/>
      <c r="V6387" s="4"/>
      <c r="X6387" s="4"/>
      <c r="AS6387" s="71"/>
    </row>
    <row r="6388" spans="1:45" ht="15" customHeight="1" x14ac:dyDescent="0.2">
      <c r="A6388" s="85"/>
      <c r="F6388" s="4"/>
      <c r="H6388" s="78"/>
      <c r="J6388" s="75"/>
      <c r="K6388" s="71"/>
      <c r="L6388" s="75"/>
      <c r="M6388" s="71"/>
      <c r="O6388" s="71"/>
      <c r="Q6388" s="71"/>
      <c r="V6388" s="4"/>
      <c r="X6388" s="4"/>
      <c r="AS6388" s="71"/>
    </row>
    <row r="6389" spans="1:45" ht="15" customHeight="1" x14ac:dyDescent="0.2">
      <c r="A6389" s="85"/>
      <c r="F6389" s="4"/>
      <c r="H6389" s="78"/>
      <c r="J6389" s="75"/>
      <c r="K6389" s="71"/>
      <c r="L6389" s="75"/>
      <c r="M6389" s="71"/>
      <c r="O6389" s="71"/>
      <c r="Q6389" s="71"/>
      <c r="V6389" s="4"/>
      <c r="X6389" s="4"/>
      <c r="AS6389" s="71"/>
    </row>
    <row r="6390" spans="1:45" ht="15" customHeight="1" x14ac:dyDescent="0.2">
      <c r="A6390" s="85"/>
      <c r="F6390" s="4"/>
      <c r="H6390" s="78"/>
      <c r="J6390" s="75"/>
      <c r="K6390" s="71"/>
      <c r="L6390" s="75"/>
      <c r="M6390" s="71"/>
      <c r="O6390" s="71"/>
      <c r="Q6390" s="71"/>
      <c r="V6390" s="4"/>
      <c r="X6390" s="4"/>
      <c r="AS6390" s="71"/>
    </row>
    <row r="6391" spans="1:45" ht="15" customHeight="1" x14ac:dyDescent="0.2">
      <c r="A6391" s="85"/>
      <c r="F6391" s="4"/>
      <c r="H6391" s="78"/>
      <c r="J6391" s="75"/>
      <c r="K6391" s="71"/>
      <c r="L6391" s="75"/>
      <c r="M6391" s="71"/>
      <c r="O6391" s="71"/>
      <c r="Q6391" s="71"/>
      <c r="V6391" s="4"/>
      <c r="X6391" s="4"/>
      <c r="AS6391" s="71"/>
    </row>
    <row r="6392" spans="1:45" ht="15" customHeight="1" x14ac:dyDescent="0.2">
      <c r="A6392" s="85"/>
      <c r="F6392" s="4"/>
      <c r="H6392" s="78"/>
      <c r="J6392" s="75"/>
      <c r="K6392" s="71"/>
      <c r="L6392" s="75"/>
      <c r="M6392" s="71"/>
      <c r="O6392" s="71"/>
      <c r="Q6392" s="71"/>
      <c r="V6392" s="4"/>
      <c r="X6392" s="4"/>
      <c r="AS6392" s="71"/>
    </row>
    <row r="6393" spans="1:45" ht="15" customHeight="1" x14ac:dyDescent="0.2">
      <c r="A6393" s="85"/>
      <c r="F6393" s="4"/>
      <c r="H6393" s="78"/>
      <c r="J6393" s="75"/>
      <c r="K6393" s="71"/>
      <c r="L6393" s="75"/>
      <c r="M6393" s="71"/>
      <c r="O6393" s="71"/>
      <c r="Q6393" s="71"/>
      <c r="V6393" s="4"/>
      <c r="X6393" s="4"/>
      <c r="AS6393" s="71"/>
    </row>
    <row r="6394" spans="1:45" ht="15" customHeight="1" x14ac:dyDescent="0.2">
      <c r="A6394" s="85"/>
      <c r="F6394" s="4"/>
      <c r="H6394" s="78"/>
      <c r="J6394" s="75"/>
      <c r="K6394" s="71"/>
      <c r="L6394" s="75"/>
      <c r="M6394" s="71"/>
      <c r="O6394" s="71"/>
      <c r="Q6394" s="71"/>
      <c r="V6394" s="4"/>
      <c r="X6394" s="4"/>
      <c r="AS6394" s="71"/>
    </row>
    <row r="6395" spans="1:45" ht="15" customHeight="1" x14ac:dyDescent="0.2">
      <c r="A6395" s="85"/>
      <c r="F6395" s="4"/>
      <c r="H6395" s="78"/>
      <c r="J6395" s="75"/>
      <c r="K6395" s="71"/>
      <c r="L6395" s="75"/>
      <c r="M6395" s="71"/>
      <c r="O6395" s="71"/>
      <c r="Q6395" s="71"/>
      <c r="V6395" s="4"/>
      <c r="X6395" s="4"/>
      <c r="AS6395" s="71"/>
    </row>
    <row r="6396" spans="1:45" ht="15" customHeight="1" x14ac:dyDescent="0.2">
      <c r="A6396" s="85"/>
      <c r="F6396" s="4"/>
      <c r="H6396" s="78"/>
      <c r="J6396" s="75"/>
      <c r="K6396" s="71"/>
      <c r="L6396" s="75"/>
      <c r="M6396" s="71"/>
      <c r="O6396" s="71"/>
      <c r="Q6396" s="71"/>
      <c r="V6396" s="4"/>
      <c r="X6396" s="4"/>
      <c r="AS6396" s="71"/>
    </row>
    <row r="6397" spans="1:45" ht="15" customHeight="1" x14ac:dyDescent="0.2">
      <c r="A6397" s="85"/>
      <c r="F6397" s="4"/>
      <c r="H6397" s="78"/>
      <c r="J6397" s="75"/>
      <c r="K6397" s="71"/>
      <c r="L6397" s="75"/>
      <c r="M6397" s="71"/>
      <c r="O6397" s="71"/>
      <c r="Q6397" s="71"/>
      <c r="V6397" s="4"/>
      <c r="X6397" s="4"/>
      <c r="AS6397" s="71"/>
    </row>
    <row r="6398" spans="1:45" ht="15" customHeight="1" x14ac:dyDescent="0.2">
      <c r="A6398" s="85"/>
      <c r="F6398" s="4"/>
      <c r="H6398" s="78"/>
      <c r="J6398" s="75"/>
      <c r="K6398" s="71"/>
      <c r="L6398" s="75"/>
      <c r="M6398" s="71"/>
      <c r="O6398" s="71"/>
      <c r="Q6398" s="71"/>
      <c r="V6398" s="4"/>
      <c r="X6398" s="4"/>
      <c r="AS6398" s="71"/>
    </row>
    <row r="6399" spans="1:45" ht="15" customHeight="1" x14ac:dyDescent="0.2">
      <c r="A6399" s="85"/>
      <c r="F6399" s="4"/>
      <c r="H6399" s="78"/>
      <c r="J6399" s="75"/>
      <c r="K6399" s="71"/>
      <c r="L6399" s="75"/>
      <c r="M6399" s="71"/>
      <c r="O6399" s="71"/>
      <c r="Q6399" s="71"/>
      <c r="V6399" s="4"/>
      <c r="X6399" s="4"/>
      <c r="AS6399" s="71"/>
    </row>
    <row r="6400" spans="1:45" ht="15" customHeight="1" x14ac:dyDescent="0.2">
      <c r="A6400" s="85"/>
      <c r="F6400" s="4"/>
      <c r="H6400" s="78"/>
      <c r="J6400" s="75"/>
      <c r="K6400" s="71"/>
      <c r="L6400" s="75"/>
      <c r="M6400" s="71"/>
      <c r="O6400" s="71"/>
      <c r="Q6400" s="71"/>
      <c r="V6400" s="4"/>
      <c r="X6400" s="4"/>
      <c r="AS6400" s="71"/>
    </row>
    <row r="6401" spans="1:45" ht="15" customHeight="1" x14ac:dyDescent="0.2">
      <c r="A6401" s="85"/>
      <c r="F6401" s="4"/>
      <c r="H6401" s="78"/>
      <c r="J6401" s="75"/>
      <c r="K6401" s="71"/>
      <c r="L6401" s="75"/>
      <c r="M6401" s="71"/>
      <c r="O6401" s="71"/>
      <c r="Q6401" s="71"/>
      <c r="V6401" s="4"/>
      <c r="X6401" s="4"/>
      <c r="AS6401" s="71"/>
    </row>
    <row r="6402" spans="1:45" ht="15" customHeight="1" x14ac:dyDescent="0.2">
      <c r="A6402" s="85"/>
      <c r="F6402" s="4"/>
      <c r="H6402" s="78"/>
      <c r="J6402" s="75"/>
      <c r="K6402" s="71"/>
      <c r="L6402" s="75"/>
      <c r="M6402" s="71"/>
      <c r="O6402" s="71"/>
      <c r="Q6402" s="71"/>
      <c r="V6402" s="4"/>
      <c r="X6402" s="4"/>
      <c r="AS6402" s="71"/>
    </row>
    <row r="6403" spans="1:45" ht="15" customHeight="1" x14ac:dyDescent="0.2">
      <c r="A6403" s="85"/>
      <c r="F6403" s="4"/>
      <c r="H6403" s="78"/>
      <c r="J6403" s="75"/>
      <c r="K6403" s="71"/>
      <c r="L6403" s="75"/>
      <c r="M6403" s="71"/>
      <c r="O6403" s="71"/>
      <c r="Q6403" s="71"/>
      <c r="V6403" s="4"/>
      <c r="X6403" s="4"/>
      <c r="AS6403" s="71"/>
    </row>
    <row r="6404" spans="1:45" ht="15" customHeight="1" x14ac:dyDescent="0.2">
      <c r="A6404" s="85"/>
      <c r="F6404" s="4"/>
      <c r="H6404" s="78"/>
      <c r="J6404" s="75"/>
      <c r="K6404" s="71"/>
      <c r="L6404" s="75"/>
      <c r="M6404" s="71"/>
      <c r="O6404" s="71"/>
      <c r="Q6404" s="71"/>
      <c r="V6404" s="4"/>
      <c r="X6404" s="4"/>
      <c r="AS6404" s="71"/>
    </row>
    <row r="6405" spans="1:45" ht="15" customHeight="1" x14ac:dyDescent="0.2">
      <c r="A6405" s="85"/>
      <c r="F6405" s="4"/>
      <c r="H6405" s="78"/>
      <c r="J6405" s="75"/>
      <c r="K6405" s="71"/>
      <c r="L6405" s="75"/>
      <c r="M6405" s="71"/>
      <c r="O6405" s="71"/>
      <c r="Q6405" s="71"/>
      <c r="V6405" s="4"/>
      <c r="X6405" s="4"/>
      <c r="AS6405" s="71"/>
    </row>
    <row r="6406" spans="1:45" ht="15" customHeight="1" x14ac:dyDescent="0.2">
      <c r="A6406" s="85"/>
      <c r="F6406" s="4"/>
      <c r="H6406" s="78"/>
      <c r="J6406" s="75"/>
      <c r="K6406" s="71"/>
      <c r="L6406" s="75"/>
      <c r="M6406" s="71"/>
      <c r="O6406" s="71"/>
      <c r="Q6406" s="71"/>
      <c r="V6406" s="4"/>
      <c r="X6406" s="4"/>
      <c r="AS6406" s="71"/>
    </row>
    <row r="6407" spans="1:45" ht="15" customHeight="1" x14ac:dyDescent="0.2">
      <c r="A6407" s="85"/>
      <c r="F6407" s="4"/>
      <c r="H6407" s="78"/>
      <c r="J6407" s="75"/>
      <c r="K6407" s="71"/>
      <c r="L6407" s="75"/>
      <c r="M6407" s="71"/>
      <c r="O6407" s="71"/>
      <c r="Q6407" s="71"/>
      <c r="V6407" s="4"/>
      <c r="X6407" s="4"/>
      <c r="AS6407" s="71"/>
    </row>
    <row r="6408" spans="1:45" ht="15" customHeight="1" x14ac:dyDescent="0.2">
      <c r="A6408" s="85"/>
      <c r="F6408" s="4"/>
      <c r="H6408" s="78"/>
      <c r="J6408" s="75"/>
      <c r="K6408" s="71"/>
      <c r="L6408" s="75"/>
      <c r="M6408" s="71"/>
      <c r="O6408" s="71"/>
      <c r="Q6408" s="71"/>
      <c r="V6408" s="4"/>
      <c r="X6408" s="4"/>
      <c r="AS6408" s="71"/>
    </row>
    <row r="6409" spans="1:45" ht="15" customHeight="1" x14ac:dyDescent="0.2">
      <c r="A6409" s="85"/>
      <c r="F6409" s="4"/>
      <c r="H6409" s="78"/>
      <c r="J6409" s="75"/>
      <c r="K6409" s="71"/>
      <c r="L6409" s="75"/>
      <c r="M6409" s="71"/>
      <c r="O6409" s="71"/>
      <c r="Q6409" s="71"/>
      <c r="V6409" s="4"/>
      <c r="X6409" s="4"/>
      <c r="AS6409" s="71"/>
    </row>
    <row r="6410" spans="1:45" ht="15" customHeight="1" x14ac:dyDescent="0.2">
      <c r="A6410" s="85"/>
      <c r="F6410" s="4"/>
      <c r="H6410" s="78"/>
      <c r="J6410" s="75"/>
      <c r="K6410" s="71"/>
      <c r="L6410" s="75"/>
      <c r="M6410" s="71"/>
      <c r="O6410" s="71"/>
      <c r="Q6410" s="71"/>
      <c r="V6410" s="4"/>
      <c r="X6410" s="4"/>
      <c r="AS6410" s="71"/>
    </row>
    <row r="6411" spans="1:45" ht="15" customHeight="1" x14ac:dyDescent="0.2">
      <c r="A6411" s="85"/>
      <c r="F6411" s="4"/>
      <c r="H6411" s="78"/>
      <c r="J6411" s="75"/>
      <c r="K6411" s="71"/>
      <c r="L6411" s="75"/>
      <c r="M6411" s="71"/>
      <c r="O6411" s="71"/>
      <c r="Q6411" s="71"/>
      <c r="V6411" s="4"/>
      <c r="X6411" s="4"/>
      <c r="AS6411" s="71"/>
    </row>
    <row r="6412" spans="1:45" ht="15" customHeight="1" x14ac:dyDescent="0.2">
      <c r="A6412" s="85"/>
      <c r="F6412" s="4"/>
      <c r="H6412" s="78"/>
      <c r="J6412" s="75"/>
      <c r="K6412" s="71"/>
      <c r="L6412" s="75"/>
      <c r="M6412" s="71"/>
      <c r="O6412" s="71"/>
      <c r="Q6412" s="71"/>
      <c r="V6412" s="4"/>
      <c r="X6412" s="4"/>
      <c r="AS6412" s="71"/>
    </row>
    <row r="6413" spans="1:45" ht="15" customHeight="1" x14ac:dyDescent="0.2">
      <c r="A6413" s="85"/>
      <c r="F6413" s="4"/>
      <c r="H6413" s="78"/>
      <c r="J6413" s="75"/>
      <c r="K6413" s="71"/>
      <c r="L6413" s="75"/>
      <c r="M6413" s="71"/>
      <c r="O6413" s="71"/>
      <c r="Q6413" s="71"/>
      <c r="V6413" s="4"/>
      <c r="X6413" s="4"/>
      <c r="AS6413" s="71"/>
    </row>
    <row r="6414" spans="1:45" ht="15" customHeight="1" x14ac:dyDescent="0.2">
      <c r="A6414" s="85"/>
      <c r="F6414" s="4"/>
      <c r="H6414" s="78"/>
      <c r="J6414" s="75"/>
      <c r="K6414" s="71"/>
      <c r="L6414" s="75"/>
      <c r="M6414" s="71"/>
      <c r="O6414" s="71"/>
      <c r="Q6414" s="71"/>
      <c r="V6414" s="4"/>
      <c r="X6414" s="4"/>
      <c r="AS6414" s="71"/>
    </row>
    <row r="6415" spans="1:45" ht="15" customHeight="1" x14ac:dyDescent="0.2">
      <c r="A6415" s="85"/>
      <c r="F6415" s="4"/>
      <c r="H6415" s="79"/>
      <c r="J6415" s="75"/>
      <c r="K6415" s="71"/>
      <c r="L6415" s="75"/>
      <c r="M6415" s="71"/>
      <c r="O6415" s="71"/>
      <c r="Q6415" s="71"/>
      <c r="V6415" s="4"/>
      <c r="X6415" s="4"/>
      <c r="AS6415" s="71"/>
    </row>
    <row r="6416" spans="1:45" ht="15" customHeight="1" x14ac:dyDescent="0.2">
      <c r="A6416" s="85"/>
      <c r="F6416" s="4"/>
      <c r="H6416" s="79"/>
      <c r="J6416" s="75"/>
      <c r="K6416" s="71"/>
      <c r="L6416" s="75"/>
      <c r="M6416" s="71"/>
      <c r="O6416" s="71"/>
      <c r="Q6416" s="71"/>
      <c r="V6416" s="4"/>
      <c r="X6416" s="4"/>
      <c r="AS6416" s="71"/>
    </row>
    <row r="6417" spans="1:45" ht="15" customHeight="1" x14ac:dyDescent="0.2">
      <c r="A6417" s="85"/>
      <c r="F6417" s="4"/>
      <c r="H6417" s="79"/>
      <c r="J6417" s="75"/>
      <c r="K6417" s="71"/>
      <c r="L6417" s="75"/>
      <c r="M6417" s="71"/>
      <c r="O6417" s="71"/>
      <c r="Q6417" s="71"/>
      <c r="V6417" s="4"/>
      <c r="X6417" s="4"/>
      <c r="AS6417" s="71"/>
    </row>
    <row r="6418" spans="1:45" ht="15" customHeight="1" x14ac:dyDescent="0.2">
      <c r="A6418" s="85"/>
      <c r="F6418" s="4"/>
      <c r="H6418" s="79"/>
      <c r="J6418" s="75"/>
      <c r="K6418" s="71"/>
      <c r="L6418" s="75"/>
      <c r="M6418" s="71"/>
      <c r="O6418" s="71"/>
      <c r="Q6418" s="71"/>
      <c r="V6418" s="4"/>
      <c r="X6418" s="4"/>
      <c r="AS6418" s="71"/>
    </row>
    <row r="6419" spans="1:45" ht="15" customHeight="1" x14ac:dyDescent="0.2">
      <c r="A6419" s="85"/>
      <c r="F6419" s="4"/>
      <c r="H6419" s="78"/>
      <c r="J6419" s="75"/>
      <c r="K6419" s="71"/>
      <c r="L6419" s="75"/>
      <c r="M6419" s="71"/>
      <c r="O6419" s="71"/>
      <c r="Q6419" s="71"/>
      <c r="V6419" s="4"/>
      <c r="X6419" s="4"/>
      <c r="AS6419" s="71"/>
    </row>
    <row r="6420" spans="1:45" ht="15" customHeight="1" x14ac:dyDescent="0.2">
      <c r="A6420" s="85"/>
      <c r="F6420" s="4"/>
      <c r="H6420" s="78"/>
      <c r="J6420" s="75"/>
      <c r="K6420" s="71"/>
      <c r="L6420" s="75"/>
      <c r="M6420" s="71"/>
      <c r="O6420" s="71"/>
      <c r="Q6420" s="71"/>
      <c r="V6420" s="4"/>
      <c r="X6420" s="4"/>
      <c r="AS6420" s="71"/>
    </row>
    <row r="6421" spans="1:45" ht="15" customHeight="1" x14ac:dyDescent="0.2">
      <c r="A6421" s="85"/>
      <c r="F6421" s="4"/>
      <c r="H6421" s="78"/>
      <c r="J6421" s="75"/>
      <c r="K6421" s="71"/>
      <c r="L6421" s="75"/>
      <c r="M6421" s="71"/>
      <c r="O6421" s="71"/>
      <c r="Q6421" s="71"/>
      <c r="V6421" s="4"/>
      <c r="X6421" s="4"/>
      <c r="AS6421" s="71"/>
    </row>
    <row r="6422" spans="1:45" ht="15" customHeight="1" x14ac:dyDescent="0.2">
      <c r="A6422" s="85"/>
      <c r="F6422" s="4"/>
      <c r="H6422" s="78"/>
      <c r="J6422" s="75"/>
      <c r="K6422" s="71"/>
      <c r="L6422" s="75"/>
      <c r="M6422" s="71"/>
      <c r="O6422" s="71"/>
      <c r="Q6422" s="71"/>
      <c r="V6422" s="4"/>
      <c r="X6422" s="4"/>
      <c r="AS6422" s="71"/>
    </row>
    <row r="6423" spans="1:45" ht="15" customHeight="1" x14ac:dyDescent="0.2">
      <c r="A6423" s="85"/>
      <c r="F6423" s="4"/>
      <c r="H6423" s="78"/>
      <c r="J6423" s="75"/>
      <c r="K6423" s="71"/>
      <c r="L6423" s="75"/>
      <c r="M6423" s="71"/>
      <c r="O6423" s="71"/>
      <c r="Q6423" s="71"/>
      <c r="V6423" s="4"/>
      <c r="X6423" s="4"/>
      <c r="AS6423" s="71"/>
    </row>
    <row r="6424" spans="1:45" ht="15" customHeight="1" x14ac:dyDescent="0.2">
      <c r="A6424" s="85"/>
      <c r="F6424" s="4"/>
      <c r="H6424" s="78"/>
      <c r="J6424" s="75"/>
      <c r="K6424" s="71"/>
      <c r="L6424" s="75"/>
      <c r="M6424" s="71"/>
      <c r="O6424" s="71"/>
      <c r="Q6424" s="71"/>
      <c r="V6424" s="4"/>
      <c r="X6424" s="4"/>
      <c r="AS6424" s="71"/>
    </row>
    <row r="6425" spans="1:45" ht="15" customHeight="1" x14ac:dyDescent="0.2">
      <c r="A6425" s="85"/>
      <c r="F6425" s="4"/>
      <c r="H6425" s="78"/>
      <c r="J6425" s="75"/>
      <c r="K6425" s="71"/>
      <c r="L6425" s="75"/>
      <c r="M6425" s="71"/>
      <c r="O6425" s="71"/>
      <c r="Q6425" s="71"/>
      <c r="V6425" s="4"/>
      <c r="X6425" s="4"/>
      <c r="AS6425" s="71"/>
    </row>
    <row r="6426" spans="1:45" ht="15" customHeight="1" x14ac:dyDescent="0.2">
      <c r="A6426" s="85"/>
      <c r="F6426" s="4"/>
      <c r="H6426" s="78"/>
      <c r="J6426" s="75"/>
      <c r="K6426" s="71"/>
      <c r="L6426" s="75"/>
      <c r="M6426" s="71"/>
      <c r="O6426" s="71"/>
      <c r="Q6426" s="71"/>
      <c r="V6426" s="4"/>
      <c r="X6426" s="4"/>
      <c r="AS6426" s="71"/>
    </row>
    <row r="6427" spans="1:45" ht="15" customHeight="1" x14ac:dyDescent="0.2">
      <c r="A6427" s="85"/>
      <c r="F6427" s="4"/>
      <c r="H6427" s="78"/>
      <c r="J6427" s="75"/>
      <c r="K6427" s="71"/>
      <c r="L6427" s="75"/>
      <c r="M6427" s="71"/>
      <c r="O6427" s="71"/>
      <c r="Q6427" s="71"/>
      <c r="V6427" s="4"/>
      <c r="X6427" s="4"/>
      <c r="AS6427" s="71"/>
    </row>
    <row r="6428" spans="1:45" ht="15" customHeight="1" x14ac:dyDescent="0.2">
      <c r="A6428" s="85"/>
      <c r="F6428" s="4"/>
      <c r="H6428" s="78"/>
      <c r="J6428" s="75"/>
      <c r="K6428" s="71"/>
      <c r="L6428" s="75"/>
      <c r="M6428" s="71"/>
      <c r="O6428" s="71"/>
      <c r="Q6428" s="71"/>
      <c r="V6428" s="4"/>
      <c r="X6428" s="4"/>
      <c r="AS6428" s="71"/>
    </row>
    <row r="6429" spans="1:45" ht="15" customHeight="1" x14ac:dyDescent="0.2">
      <c r="A6429" s="85"/>
      <c r="F6429" s="4"/>
      <c r="H6429" s="78"/>
      <c r="J6429" s="75"/>
      <c r="K6429" s="71"/>
      <c r="L6429" s="75"/>
      <c r="M6429" s="71"/>
      <c r="O6429" s="71"/>
      <c r="Q6429" s="71"/>
      <c r="V6429" s="4"/>
      <c r="X6429" s="4"/>
      <c r="AS6429" s="71"/>
    </row>
    <row r="6430" spans="1:45" ht="15" customHeight="1" x14ac:dyDescent="0.2">
      <c r="A6430" s="85"/>
      <c r="F6430" s="4"/>
      <c r="H6430" s="78"/>
      <c r="J6430" s="75"/>
      <c r="K6430" s="71"/>
      <c r="L6430" s="75"/>
      <c r="M6430" s="71"/>
      <c r="O6430" s="71"/>
      <c r="Q6430" s="71"/>
      <c r="V6430" s="4"/>
      <c r="X6430" s="4"/>
      <c r="AS6430" s="71"/>
    </row>
    <row r="6431" spans="1:45" ht="15" customHeight="1" x14ac:dyDescent="0.2">
      <c r="A6431" s="85"/>
      <c r="F6431" s="4"/>
      <c r="H6431" s="78"/>
      <c r="J6431" s="75"/>
      <c r="K6431" s="71"/>
      <c r="L6431" s="75"/>
      <c r="M6431" s="71"/>
      <c r="O6431" s="71"/>
      <c r="Q6431" s="71"/>
      <c r="V6431" s="4"/>
      <c r="X6431" s="4"/>
      <c r="AS6431" s="71"/>
    </row>
    <row r="6432" spans="1:45" ht="15" customHeight="1" x14ac:dyDescent="0.2">
      <c r="A6432" s="85"/>
      <c r="F6432" s="4"/>
      <c r="H6432" s="78"/>
      <c r="J6432" s="75"/>
      <c r="K6432" s="71"/>
      <c r="L6432" s="75"/>
      <c r="M6432" s="71"/>
      <c r="O6432" s="71"/>
      <c r="Q6432" s="71"/>
      <c r="V6432" s="4"/>
      <c r="X6432" s="4"/>
      <c r="AS6432" s="71"/>
    </row>
    <row r="6433" spans="1:45" ht="15" customHeight="1" x14ac:dyDescent="0.2">
      <c r="A6433" s="85"/>
      <c r="F6433" s="4"/>
      <c r="H6433" s="78"/>
      <c r="J6433" s="75"/>
      <c r="K6433" s="71"/>
      <c r="L6433" s="75"/>
      <c r="M6433" s="71"/>
      <c r="O6433" s="71"/>
      <c r="Q6433" s="71"/>
      <c r="V6433" s="4"/>
      <c r="X6433" s="4"/>
      <c r="AS6433" s="71"/>
    </row>
    <row r="6434" spans="1:45" ht="15" customHeight="1" x14ac:dyDescent="0.2">
      <c r="A6434" s="85"/>
      <c r="F6434" s="4"/>
      <c r="H6434" s="78"/>
      <c r="J6434" s="75"/>
      <c r="K6434" s="71"/>
      <c r="L6434" s="75"/>
      <c r="M6434" s="71"/>
      <c r="O6434" s="71"/>
      <c r="Q6434" s="71"/>
      <c r="V6434" s="4"/>
      <c r="X6434" s="4"/>
      <c r="AS6434" s="71"/>
    </row>
    <row r="6435" spans="1:45" ht="15" customHeight="1" x14ac:dyDescent="0.2">
      <c r="A6435" s="85"/>
      <c r="F6435" s="4"/>
      <c r="H6435" s="78"/>
      <c r="J6435" s="75"/>
      <c r="K6435" s="71"/>
      <c r="L6435" s="75"/>
      <c r="M6435" s="71"/>
      <c r="O6435" s="71"/>
      <c r="Q6435" s="71"/>
      <c r="V6435" s="4"/>
      <c r="X6435" s="4"/>
      <c r="AS6435" s="71"/>
    </row>
    <row r="6436" spans="1:45" ht="15" customHeight="1" x14ac:dyDescent="0.2">
      <c r="A6436" s="85"/>
      <c r="F6436" s="4"/>
      <c r="H6436" s="78"/>
      <c r="J6436" s="75"/>
      <c r="K6436" s="71"/>
      <c r="L6436" s="75"/>
      <c r="M6436" s="71"/>
      <c r="O6436" s="71"/>
      <c r="Q6436" s="71"/>
      <c r="V6436" s="4"/>
      <c r="X6436" s="4"/>
      <c r="AS6436" s="71"/>
    </row>
    <row r="6437" spans="1:45" ht="15" customHeight="1" x14ac:dyDescent="0.2">
      <c r="A6437" s="85"/>
      <c r="F6437" s="4"/>
      <c r="H6437" s="78"/>
      <c r="J6437" s="75"/>
      <c r="K6437" s="71"/>
      <c r="L6437" s="75"/>
      <c r="M6437" s="71"/>
      <c r="O6437" s="71"/>
      <c r="Q6437" s="71"/>
      <c r="V6437" s="4"/>
      <c r="X6437" s="4"/>
      <c r="AS6437" s="71"/>
    </row>
    <row r="6438" spans="1:45" ht="15" customHeight="1" x14ac:dyDescent="0.2">
      <c r="A6438" s="85"/>
      <c r="F6438" s="4"/>
      <c r="H6438" s="78"/>
      <c r="J6438" s="75"/>
      <c r="K6438" s="71"/>
      <c r="L6438" s="75"/>
      <c r="M6438" s="71"/>
      <c r="O6438" s="71"/>
      <c r="Q6438" s="71"/>
      <c r="V6438" s="4"/>
      <c r="X6438" s="4"/>
      <c r="AS6438" s="71"/>
    </row>
    <row r="6439" spans="1:45" ht="15" customHeight="1" x14ac:dyDescent="0.2">
      <c r="A6439" s="85"/>
      <c r="F6439" s="4"/>
      <c r="H6439" s="78"/>
      <c r="J6439" s="75"/>
      <c r="K6439" s="71"/>
      <c r="L6439" s="75"/>
      <c r="M6439" s="71"/>
      <c r="O6439" s="71"/>
      <c r="Q6439" s="71"/>
      <c r="V6439" s="4"/>
      <c r="X6439" s="4"/>
      <c r="AS6439" s="71"/>
    </row>
    <row r="6440" spans="1:45" ht="15" customHeight="1" x14ac:dyDescent="0.2">
      <c r="A6440" s="85"/>
      <c r="F6440" s="4"/>
      <c r="H6440" s="78"/>
      <c r="J6440" s="75"/>
      <c r="K6440" s="71"/>
      <c r="L6440" s="75"/>
      <c r="M6440" s="71"/>
      <c r="O6440" s="71"/>
      <c r="Q6440" s="71"/>
      <c r="V6440" s="4"/>
      <c r="X6440" s="4"/>
      <c r="AS6440" s="71"/>
    </row>
    <row r="6441" spans="1:45" ht="15" customHeight="1" x14ac:dyDescent="0.2">
      <c r="A6441" s="85"/>
      <c r="F6441" s="4"/>
      <c r="H6441" s="78"/>
      <c r="J6441" s="75"/>
      <c r="K6441" s="71"/>
      <c r="L6441" s="75"/>
      <c r="M6441" s="71"/>
      <c r="O6441" s="71"/>
      <c r="Q6441" s="71"/>
      <c r="V6441" s="4"/>
      <c r="X6441" s="4"/>
      <c r="AS6441" s="71"/>
    </row>
    <row r="6442" spans="1:45" ht="15" customHeight="1" x14ac:dyDescent="0.2">
      <c r="A6442" s="85"/>
      <c r="F6442" s="4"/>
      <c r="H6442" s="78"/>
      <c r="J6442" s="75"/>
      <c r="K6442" s="71"/>
      <c r="L6442" s="75"/>
      <c r="M6442" s="71"/>
      <c r="O6442" s="71"/>
      <c r="Q6442" s="71"/>
      <c r="V6442" s="4"/>
      <c r="X6442" s="4"/>
      <c r="AS6442" s="71"/>
    </row>
    <row r="6443" spans="1:45" ht="15" customHeight="1" x14ac:dyDescent="0.2">
      <c r="A6443" s="85"/>
      <c r="F6443" s="4"/>
      <c r="H6443" s="78"/>
      <c r="J6443" s="75"/>
      <c r="K6443" s="71"/>
      <c r="L6443" s="75"/>
      <c r="M6443" s="71"/>
      <c r="O6443" s="71"/>
      <c r="Q6443" s="71"/>
      <c r="V6443" s="4"/>
      <c r="X6443" s="4"/>
      <c r="AS6443" s="71"/>
    </row>
    <row r="6444" spans="1:45" ht="15" customHeight="1" x14ac:dyDescent="0.2">
      <c r="A6444" s="85"/>
      <c r="F6444" s="4"/>
      <c r="H6444" s="78"/>
      <c r="J6444" s="75"/>
      <c r="K6444" s="71"/>
      <c r="L6444" s="75"/>
      <c r="M6444" s="71"/>
      <c r="O6444" s="71"/>
      <c r="Q6444" s="71"/>
      <c r="V6444" s="4"/>
      <c r="X6444" s="4"/>
      <c r="AS6444" s="71"/>
    </row>
    <row r="6445" spans="1:45" ht="15" customHeight="1" x14ac:dyDescent="0.2">
      <c r="A6445" s="85"/>
      <c r="F6445" s="4"/>
      <c r="H6445" s="78"/>
      <c r="J6445" s="75"/>
      <c r="K6445" s="71"/>
      <c r="L6445" s="75"/>
      <c r="M6445" s="71"/>
      <c r="O6445" s="71"/>
      <c r="Q6445" s="71"/>
      <c r="V6445" s="4"/>
      <c r="X6445" s="4"/>
      <c r="AS6445" s="71"/>
    </row>
    <row r="6446" spans="1:45" ht="15" customHeight="1" x14ac:dyDescent="0.2">
      <c r="A6446" s="85"/>
      <c r="F6446" s="4"/>
      <c r="H6446" s="78"/>
      <c r="J6446" s="75"/>
      <c r="K6446" s="71"/>
      <c r="L6446" s="75"/>
      <c r="M6446" s="71"/>
      <c r="O6446" s="71"/>
      <c r="Q6446" s="71"/>
      <c r="V6446" s="4"/>
      <c r="X6446" s="4"/>
      <c r="AS6446" s="71"/>
    </row>
    <row r="6447" spans="1:45" ht="15" customHeight="1" x14ac:dyDescent="0.2">
      <c r="A6447" s="85"/>
      <c r="F6447" s="4"/>
      <c r="H6447" s="78"/>
      <c r="J6447" s="75"/>
      <c r="K6447" s="71"/>
      <c r="L6447" s="75"/>
      <c r="M6447" s="71"/>
      <c r="O6447" s="71"/>
      <c r="Q6447" s="71"/>
      <c r="V6447" s="4"/>
      <c r="X6447" s="4"/>
      <c r="AS6447" s="71"/>
    </row>
    <row r="6448" spans="1:45" ht="15" customHeight="1" x14ac:dyDescent="0.2">
      <c r="A6448" s="85"/>
      <c r="F6448" s="4"/>
      <c r="H6448" s="79"/>
      <c r="J6448" s="75"/>
      <c r="K6448" s="71"/>
      <c r="L6448" s="75"/>
      <c r="M6448" s="71"/>
      <c r="O6448" s="71"/>
      <c r="Q6448" s="71"/>
      <c r="V6448" s="4"/>
      <c r="X6448" s="4"/>
      <c r="AS6448" s="71"/>
    </row>
    <row r="6449" spans="1:45" ht="15" customHeight="1" x14ac:dyDescent="0.2">
      <c r="A6449" s="85"/>
      <c r="F6449" s="4"/>
      <c r="H6449" s="79"/>
      <c r="J6449" s="75"/>
      <c r="K6449" s="71"/>
      <c r="L6449" s="75"/>
      <c r="M6449" s="71"/>
      <c r="O6449" s="71"/>
      <c r="Q6449" s="71"/>
      <c r="V6449" s="4"/>
      <c r="X6449" s="4"/>
      <c r="AS6449" s="71"/>
    </row>
    <row r="6450" spans="1:45" ht="15" customHeight="1" x14ac:dyDescent="0.2">
      <c r="A6450" s="85"/>
      <c r="F6450" s="4"/>
      <c r="H6450" s="78"/>
      <c r="J6450" s="75"/>
      <c r="K6450" s="71"/>
      <c r="L6450" s="75"/>
      <c r="M6450" s="71"/>
      <c r="O6450" s="71"/>
      <c r="Q6450" s="71"/>
      <c r="V6450" s="4"/>
      <c r="X6450" s="4"/>
      <c r="AS6450" s="71"/>
    </row>
    <row r="6451" spans="1:45" ht="15" customHeight="1" x14ac:dyDescent="0.2">
      <c r="A6451" s="85"/>
      <c r="F6451" s="4"/>
      <c r="H6451" s="78"/>
      <c r="J6451" s="75"/>
      <c r="K6451" s="71"/>
      <c r="L6451" s="75"/>
      <c r="M6451" s="71"/>
      <c r="O6451" s="71"/>
      <c r="Q6451" s="71"/>
      <c r="V6451" s="4"/>
      <c r="X6451" s="4"/>
      <c r="AS6451" s="71"/>
    </row>
    <row r="6452" spans="1:45" ht="15" customHeight="1" x14ac:dyDescent="0.2">
      <c r="A6452" s="85"/>
      <c r="F6452" s="4"/>
      <c r="H6452" s="78"/>
      <c r="J6452" s="75"/>
      <c r="K6452" s="71"/>
      <c r="L6452" s="75"/>
      <c r="M6452" s="71"/>
      <c r="O6452" s="71"/>
      <c r="Q6452" s="71"/>
      <c r="V6452" s="4"/>
      <c r="X6452" s="4"/>
      <c r="AS6452" s="71"/>
    </row>
    <row r="6453" spans="1:45" ht="15" customHeight="1" x14ac:dyDescent="0.2">
      <c r="A6453" s="85"/>
      <c r="F6453" s="4"/>
      <c r="H6453" s="78"/>
      <c r="J6453" s="75"/>
      <c r="K6453" s="71"/>
      <c r="L6453" s="75"/>
      <c r="M6453" s="71"/>
      <c r="O6453" s="71"/>
      <c r="Q6453" s="71"/>
      <c r="V6453" s="4"/>
      <c r="X6453" s="4"/>
      <c r="AS6453" s="71"/>
    </row>
    <row r="6454" spans="1:45" ht="15" customHeight="1" x14ac:dyDescent="0.2">
      <c r="A6454" s="85"/>
      <c r="F6454" s="4"/>
      <c r="H6454" s="78"/>
      <c r="J6454" s="75"/>
      <c r="K6454" s="71"/>
      <c r="L6454" s="75"/>
      <c r="M6454" s="71"/>
      <c r="O6454" s="71"/>
      <c r="Q6454" s="71"/>
      <c r="V6454" s="4"/>
      <c r="X6454" s="4"/>
      <c r="AS6454" s="71"/>
    </row>
    <row r="6455" spans="1:45" ht="15" customHeight="1" x14ac:dyDescent="0.2">
      <c r="A6455" s="85"/>
      <c r="F6455" s="4"/>
      <c r="H6455" s="78"/>
      <c r="J6455" s="75"/>
      <c r="K6455" s="71"/>
      <c r="L6455" s="75"/>
      <c r="M6455" s="71"/>
      <c r="O6455" s="71"/>
      <c r="Q6455" s="71"/>
      <c r="V6455" s="4"/>
      <c r="X6455" s="4"/>
      <c r="AS6455" s="71"/>
    </row>
    <row r="6456" spans="1:45" ht="15" customHeight="1" x14ac:dyDescent="0.2">
      <c r="A6456" s="85"/>
      <c r="F6456" s="4"/>
      <c r="H6456" s="78"/>
      <c r="J6456" s="75"/>
      <c r="K6456" s="71"/>
      <c r="L6456" s="75"/>
      <c r="M6456" s="71"/>
      <c r="O6456" s="71"/>
      <c r="Q6456" s="71"/>
      <c r="V6456" s="4"/>
      <c r="X6456" s="4"/>
      <c r="AS6456" s="71"/>
    </row>
    <row r="6457" spans="1:45" ht="15" customHeight="1" x14ac:dyDescent="0.2">
      <c r="A6457" s="85"/>
      <c r="F6457" s="4"/>
      <c r="H6457" s="79"/>
      <c r="J6457" s="75"/>
      <c r="K6457" s="71"/>
      <c r="L6457" s="75"/>
      <c r="M6457" s="71"/>
      <c r="O6457" s="71"/>
      <c r="Q6457" s="71"/>
      <c r="V6457" s="4"/>
      <c r="X6457" s="4"/>
      <c r="AS6457" s="71"/>
    </row>
    <row r="6458" spans="1:45" ht="15" customHeight="1" x14ac:dyDescent="0.2">
      <c r="A6458" s="85"/>
      <c r="F6458" s="4"/>
      <c r="H6458" s="78"/>
      <c r="J6458" s="75"/>
      <c r="K6458" s="71"/>
      <c r="L6458" s="75"/>
      <c r="M6458" s="71"/>
      <c r="O6458" s="71"/>
      <c r="Q6458" s="71"/>
      <c r="V6458" s="4"/>
      <c r="X6458" s="4"/>
      <c r="AS6458" s="71"/>
    </row>
    <row r="6459" spans="1:45" ht="15" customHeight="1" x14ac:dyDescent="0.2">
      <c r="A6459" s="85"/>
      <c r="F6459" s="4"/>
      <c r="H6459" s="78"/>
      <c r="J6459" s="75"/>
      <c r="K6459" s="71"/>
      <c r="L6459" s="75"/>
      <c r="M6459" s="71"/>
      <c r="O6459" s="71"/>
      <c r="Q6459" s="71"/>
      <c r="V6459" s="4"/>
      <c r="X6459" s="4"/>
      <c r="AS6459" s="71"/>
    </row>
    <row r="6460" spans="1:45" ht="15" customHeight="1" x14ac:dyDescent="0.2">
      <c r="A6460" s="85"/>
      <c r="F6460" s="4"/>
      <c r="H6460" s="78"/>
      <c r="J6460" s="75"/>
      <c r="K6460" s="71"/>
      <c r="L6460" s="75"/>
      <c r="M6460" s="71"/>
      <c r="O6460" s="71"/>
      <c r="Q6460" s="71"/>
      <c r="V6460" s="4"/>
      <c r="X6460" s="4"/>
      <c r="AS6460" s="71"/>
    </row>
    <row r="6461" spans="1:45" ht="15" customHeight="1" x14ac:dyDescent="0.2">
      <c r="A6461" s="85"/>
      <c r="F6461" s="4"/>
      <c r="H6461" s="78"/>
      <c r="J6461" s="75"/>
      <c r="K6461" s="71"/>
      <c r="L6461" s="75"/>
      <c r="M6461" s="71"/>
      <c r="O6461" s="71"/>
      <c r="Q6461" s="71"/>
      <c r="V6461" s="4"/>
      <c r="X6461" s="4"/>
      <c r="AS6461" s="71"/>
    </row>
    <row r="6462" spans="1:45" ht="15" customHeight="1" x14ac:dyDescent="0.2">
      <c r="A6462" s="85"/>
      <c r="F6462" s="4"/>
      <c r="H6462" s="78"/>
      <c r="J6462" s="75"/>
      <c r="K6462" s="71"/>
      <c r="L6462" s="75"/>
      <c r="M6462" s="71"/>
      <c r="O6462" s="71"/>
      <c r="Q6462" s="71"/>
      <c r="V6462" s="4"/>
      <c r="X6462" s="4"/>
      <c r="AS6462" s="71"/>
    </row>
    <row r="6463" spans="1:45" ht="15" customHeight="1" x14ac:dyDescent="0.2">
      <c r="A6463" s="85"/>
      <c r="F6463" s="4"/>
      <c r="H6463" s="78"/>
      <c r="J6463" s="75"/>
      <c r="K6463" s="71"/>
      <c r="L6463" s="75"/>
      <c r="M6463" s="71"/>
      <c r="O6463" s="71"/>
      <c r="Q6463" s="71"/>
      <c r="V6463" s="4"/>
      <c r="X6463" s="4"/>
      <c r="AS6463" s="71"/>
    </row>
    <row r="6464" spans="1:45" ht="15" customHeight="1" x14ac:dyDescent="0.2">
      <c r="A6464" s="85"/>
      <c r="F6464" s="4"/>
      <c r="H6464" s="78"/>
      <c r="J6464" s="75"/>
      <c r="K6464" s="71"/>
      <c r="L6464" s="75"/>
      <c r="M6464" s="71"/>
      <c r="O6464" s="71"/>
      <c r="Q6464" s="71"/>
      <c r="V6464" s="4"/>
      <c r="X6464" s="4"/>
      <c r="AS6464" s="71"/>
    </row>
    <row r="6465" spans="1:45" ht="15" customHeight="1" x14ac:dyDescent="0.2">
      <c r="A6465" s="85"/>
      <c r="F6465" s="4"/>
      <c r="H6465" s="78"/>
      <c r="J6465" s="75"/>
      <c r="K6465" s="71"/>
      <c r="L6465" s="75"/>
      <c r="M6465" s="71"/>
      <c r="O6465" s="71"/>
      <c r="Q6465" s="71"/>
      <c r="V6465" s="4"/>
      <c r="X6465" s="4"/>
      <c r="AS6465" s="71"/>
    </row>
    <row r="6466" spans="1:45" ht="15" customHeight="1" x14ac:dyDescent="0.2">
      <c r="A6466" s="85"/>
      <c r="F6466" s="4"/>
      <c r="H6466" s="78"/>
      <c r="J6466" s="75"/>
      <c r="K6466" s="71"/>
      <c r="L6466" s="75"/>
      <c r="M6466" s="71"/>
      <c r="O6466" s="71"/>
      <c r="Q6466" s="71"/>
      <c r="V6466" s="4"/>
      <c r="X6466" s="4"/>
      <c r="AS6466" s="71"/>
    </row>
    <row r="6467" spans="1:45" ht="15" customHeight="1" x14ac:dyDescent="0.2">
      <c r="A6467" s="85"/>
      <c r="F6467" s="4"/>
      <c r="H6467" s="78"/>
      <c r="J6467" s="75"/>
      <c r="K6467" s="71"/>
      <c r="L6467" s="75"/>
      <c r="M6467" s="71"/>
      <c r="O6467" s="71"/>
      <c r="Q6467" s="71"/>
      <c r="V6467" s="4"/>
      <c r="X6467" s="4"/>
      <c r="AS6467" s="71"/>
    </row>
    <row r="6468" spans="1:45" ht="15" customHeight="1" x14ac:dyDescent="0.2">
      <c r="A6468" s="85"/>
      <c r="F6468" s="4"/>
      <c r="H6468" s="78"/>
      <c r="J6468" s="75"/>
      <c r="K6468" s="71"/>
      <c r="L6468" s="75"/>
      <c r="M6468" s="71"/>
      <c r="O6468" s="71"/>
      <c r="Q6468" s="71"/>
      <c r="V6468" s="4"/>
      <c r="X6468" s="4"/>
      <c r="AS6468" s="71"/>
    </row>
    <row r="6469" spans="1:45" ht="15" customHeight="1" x14ac:dyDescent="0.2">
      <c r="A6469" s="85"/>
      <c r="F6469" s="4"/>
      <c r="H6469" s="78"/>
      <c r="J6469" s="75"/>
      <c r="K6469" s="71"/>
      <c r="L6469" s="75"/>
      <c r="M6469" s="71"/>
      <c r="O6469" s="71"/>
      <c r="Q6469" s="71"/>
      <c r="V6469" s="4"/>
      <c r="X6469" s="4"/>
      <c r="AS6469" s="71"/>
    </row>
    <row r="6470" spans="1:45" ht="15" customHeight="1" x14ac:dyDescent="0.2">
      <c r="A6470" s="85"/>
      <c r="F6470" s="4"/>
      <c r="H6470" s="78"/>
      <c r="J6470" s="75"/>
      <c r="K6470" s="71"/>
      <c r="L6470" s="75"/>
      <c r="M6470" s="71"/>
      <c r="O6470" s="71"/>
      <c r="Q6470" s="71"/>
      <c r="V6470" s="4"/>
      <c r="X6470" s="4"/>
      <c r="AS6470" s="71"/>
    </row>
    <row r="6471" spans="1:45" ht="15" customHeight="1" x14ac:dyDescent="0.2">
      <c r="A6471" s="85"/>
      <c r="F6471" s="4"/>
      <c r="H6471" s="78"/>
      <c r="J6471" s="75"/>
      <c r="K6471" s="71"/>
      <c r="L6471" s="75"/>
      <c r="M6471" s="71"/>
      <c r="O6471" s="71"/>
      <c r="Q6471" s="71"/>
      <c r="V6471" s="4"/>
      <c r="X6471" s="4"/>
      <c r="AS6471" s="71"/>
    </row>
    <row r="6472" spans="1:45" ht="15" customHeight="1" x14ac:dyDescent="0.2">
      <c r="A6472" s="85"/>
      <c r="F6472" s="4"/>
      <c r="H6472" s="78"/>
      <c r="J6472" s="75"/>
      <c r="K6472" s="71"/>
      <c r="L6472" s="75"/>
      <c r="M6472" s="71"/>
      <c r="O6472" s="71"/>
      <c r="Q6472" s="71"/>
      <c r="V6472" s="4"/>
      <c r="X6472" s="4"/>
      <c r="AS6472" s="71"/>
    </row>
    <row r="6473" spans="1:45" ht="15" customHeight="1" x14ac:dyDescent="0.2">
      <c r="A6473" s="85"/>
      <c r="F6473" s="4"/>
      <c r="H6473" s="79"/>
      <c r="J6473" s="75"/>
      <c r="K6473" s="71"/>
      <c r="L6473" s="75"/>
      <c r="M6473" s="71"/>
      <c r="O6473" s="71"/>
      <c r="Q6473" s="71"/>
      <c r="V6473" s="4"/>
      <c r="X6473" s="4"/>
      <c r="AS6473" s="71"/>
    </row>
    <row r="6474" spans="1:45" ht="15" customHeight="1" x14ac:dyDescent="0.2">
      <c r="A6474" s="85"/>
      <c r="F6474" s="4"/>
      <c r="H6474" s="79"/>
      <c r="J6474" s="75"/>
      <c r="K6474" s="71"/>
      <c r="L6474" s="75"/>
      <c r="M6474" s="71"/>
      <c r="O6474" s="71"/>
      <c r="Q6474" s="71"/>
      <c r="V6474" s="4"/>
      <c r="X6474" s="4"/>
      <c r="AS6474" s="71"/>
    </row>
    <row r="6475" spans="1:45" ht="15" customHeight="1" x14ac:dyDescent="0.2">
      <c r="A6475" s="85"/>
      <c r="F6475" s="4"/>
      <c r="H6475" s="79"/>
      <c r="J6475" s="75"/>
      <c r="K6475" s="71"/>
      <c r="L6475" s="75"/>
      <c r="M6475" s="71"/>
      <c r="O6475" s="71"/>
      <c r="Q6475" s="71"/>
      <c r="V6475" s="4"/>
      <c r="X6475" s="4"/>
      <c r="AS6475" s="71"/>
    </row>
    <row r="6476" spans="1:45" ht="15" customHeight="1" x14ac:dyDescent="0.2">
      <c r="A6476" s="85"/>
      <c r="F6476" s="4"/>
      <c r="H6476" s="79"/>
      <c r="J6476" s="75"/>
      <c r="K6476" s="71"/>
      <c r="L6476" s="75"/>
      <c r="M6476" s="71"/>
      <c r="O6476" s="71"/>
      <c r="Q6476" s="71"/>
      <c r="V6476" s="4"/>
      <c r="X6476" s="4"/>
      <c r="AS6476" s="71"/>
    </row>
    <row r="6477" spans="1:45" ht="15" customHeight="1" x14ac:dyDescent="0.2">
      <c r="A6477" s="85"/>
      <c r="F6477" s="4"/>
      <c r="H6477" s="78"/>
      <c r="J6477" s="75"/>
      <c r="K6477" s="71"/>
      <c r="L6477" s="75"/>
      <c r="M6477" s="71"/>
      <c r="O6477" s="71"/>
      <c r="Q6477" s="71"/>
      <c r="V6477" s="4"/>
      <c r="X6477" s="4"/>
      <c r="AS6477" s="71"/>
    </row>
    <row r="6478" spans="1:45" ht="15" customHeight="1" x14ac:dyDescent="0.2">
      <c r="A6478" s="85"/>
      <c r="F6478" s="4"/>
      <c r="H6478" s="78"/>
      <c r="J6478" s="75"/>
      <c r="K6478" s="71"/>
      <c r="L6478" s="75"/>
      <c r="M6478" s="71"/>
      <c r="O6478" s="71"/>
      <c r="Q6478" s="71"/>
      <c r="V6478" s="4"/>
      <c r="X6478" s="4"/>
      <c r="AS6478" s="71"/>
    </row>
    <row r="6479" spans="1:45" ht="15" customHeight="1" x14ac:dyDescent="0.2">
      <c r="A6479" s="85"/>
      <c r="F6479" s="4"/>
      <c r="H6479" s="78"/>
      <c r="J6479" s="75"/>
      <c r="K6479" s="71"/>
      <c r="L6479" s="75"/>
      <c r="M6479" s="71"/>
      <c r="O6479" s="71"/>
      <c r="Q6479" s="71"/>
      <c r="V6479" s="4"/>
      <c r="X6479" s="4"/>
      <c r="AS6479" s="71"/>
    </row>
    <row r="6480" spans="1:45" ht="15" customHeight="1" x14ac:dyDescent="0.2">
      <c r="A6480" s="85"/>
      <c r="F6480" s="4"/>
      <c r="H6480" s="78"/>
      <c r="J6480" s="75"/>
      <c r="K6480" s="71"/>
      <c r="L6480" s="75"/>
      <c r="M6480" s="71"/>
      <c r="O6480" s="71"/>
      <c r="Q6480" s="71"/>
      <c r="V6480" s="4"/>
      <c r="X6480" s="4"/>
      <c r="AS6480" s="71"/>
    </row>
    <row r="6481" spans="1:45" ht="15" customHeight="1" x14ac:dyDescent="0.2">
      <c r="A6481" s="85"/>
      <c r="F6481" s="4"/>
      <c r="H6481" s="78"/>
      <c r="J6481" s="75"/>
      <c r="K6481" s="71"/>
      <c r="L6481" s="75"/>
      <c r="M6481" s="71"/>
      <c r="O6481" s="71"/>
      <c r="Q6481" s="71"/>
      <c r="V6481" s="4"/>
      <c r="X6481" s="4"/>
      <c r="AS6481" s="71"/>
    </row>
    <row r="6482" spans="1:45" ht="15" customHeight="1" x14ac:dyDescent="0.2">
      <c r="A6482" s="85"/>
      <c r="F6482" s="4"/>
      <c r="H6482" s="78"/>
      <c r="J6482" s="75"/>
      <c r="K6482" s="71"/>
      <c r="L6482" s="75"/>
      <c r="M6482" s="71"/>
      <c r="O6482" s="71"/>
      <c r="Q6482" s="71"/>
      <c r="V6482" s="4"/>
      <c r="X6482" s="4"/>
      <c r="AS6482" s="71"/>
    </row>
    <row r="6483" spans="1:45" ht="15" customHeight="1" x14ac:dyDescent="0.2">
      <c r="A6483" s="85"/>
      <c r="F6483" s="4"/>
      <c r="H6483" s="78"/>
      <c r="J6483" s="75"/>
      <c r="K6483" s="71"/>
      <c r="L6483" s="75"/>
      <c r="M6483" s="71"/>
      <c r="O6483" s="71"/>
      <c r="Q6483" s="71"/>
      <c r="V6483" s="4"/>
      <c r="X6483" s="4"/>
      <c r="AS6483" s="71"/>
    </row>
    <row r="6484" spans="1:45" ht="15" customHeight="1" x14ac:dyDescent="0.2">
      <c r="A6484" s="85"/>
      <c r="F6484" s="4"/>
      <c r="H6484" s="78"/>
      <c r="J6484" s="75"/>
      <c r="K6484" s="71"/>
      <c r="L6484" s="75"/>
      <c r="M6484" s="71"/>
      <c r="O6484" s="71"/>
      <c r="Q6484" s="71"/>
      <c r="V6484" s="4"/>
      <c r="X6484" s="4"/>
      <c r="AS6484" s="71"/>
    </row>
    <row r="6485" spans="1:45" ht="15" customHeight="1" x14ac:dyDescent="0.2">
      <c r="A6485" s="85"/>
      <c r="F6485" s="4"/>
      <c r="H6485" s="78"/>
      <c r="J6485" s="75"/>
      <c r="K6485" s="71"/>
      <c r="L6485" s="75"/>
      <c r="M6485" s="71"/>
      <c r="O6485" s="71"/>
      <c r="Q6485" s="71"/>
      <c r="V6485" s="4"/>
      <c r="X6485" s="4"/>
      <c r="AS6485" s="71"/>
    </row>
    <row r="6486" spans="1:45" ht="15" customHeight="1" x14ac:dyDescent="0.2">
      <c r="A6486" s="85"/>
      <c r="F6486" s="4"/>
      <c r="H6486" s="78"/>
      <c r="J6486" s="75"/>
      <c r="K6486" s="71"/>
      <c r="L6486" s="75"/>
      <c r="M6486" s="71"/>
      <c r="O6486" s="71"/>
      <c r="Q6486" s="71"/>
      <c r="V6486" s="4"/>
      <c r="X6486" s="4"/>
      <c r="AS6486" s="71"/>
    </row>
    <row r="6487" spans="1:45" ht="15" customHeight="1" x14ac:dyDescent="0.2">
      <c r="A6487" s="85"/>
      <c r="F6487" s="4"/>
      <c r="H6487" s="78"/>
      <c r="J6487" s="75"/>
      <c r="K6487" s="71"/>
      <c r="L6487" s="75"/>
      <c r="M6487" s="71"/>
      <c r="O6487" s="71"/>
      <c r="Q6487" s="71"/>
      <c r="V6487" s="4"/>
      <c r="X6487" s="4"/>
      <c r="AS6487" s="71"/>
    </row>
    <row r="6488" spans="1:45" ht="15" customHeight="1" x14ac:dyDescent="0.2">
      <c r="A6488" s="85"/>
      <c r="F6488" s="4"/>
      <c r="H6488" s="78"/>
      <c r="J6488" s="75"/>
      <c r="K6488" s="71"/>
      <c r="L6488" s="75"/>
      <c r="M6488" s="71"/>
      <c r="O6488" s="71"/>
      <c r="Q6488" s="71"/>
      <c r="V6488" s="4"/>
      <c r="X6488" s="4"/>
      <c r="AS6488" s="71"/>
    </row>
    <row r="6489" spans="1:45" ht="15" customHeight="1" x14ac:dyDescent="0.2">
      <c r="A6489" s="85"/>
      <c r="F6489" s="4"/>
      <c r="H6489" s="78"/>
      <c r="J6489" s="75"/>
      <c r="K6489" s="71"/>
      <c r="L6489" s="75"/>
      <c r="M6489" s="71"/>
      <c r="O6489" s="71"/>
      <c r="Q6489" s="71"/>
      <c r="V6489" s="4"/>
      <c r="X6489" s="4"/>
      <c r="AS6489" s="71"/>
    </row>
    <row r="6490" spans="1:45" ht="15" customHeight="1" x14ac:dyDescent="0.2">
      <c r="A6490" s="85"/>
      <c r="F6490" s="4"/>
      <c r="H6490" s="78"/>
      <c r="J6490" s="75"/>
      <c r="K6490" s="71"/>
      <c r="L6490" s="75"/>
      <c r="M6490" s="71"/>
      <c r="O6490" s="71"/>
      <c r="Q6490" s="71"/>
      <c r="V6490" s="4"/>
      <c r="X6490" s="4"/>
      <c r="AS6490" s="71"/>
    </row>
    <row r="6491" spans="1:45" ht="15" customHeight="1" x14ac:dyDescent="0.2">
      <c r="A6491" s="85"/>
      <c r="F6491" s="4"/>
      <c r="H6491" s="78"/>
      <c r="J6491" s="75"/>
      <c r="K6491" s="71"/>
      <c r="L6491" s="75"/>
      <c r="M6491" s="71"/>
      <c r="O6491" s="71"/>
      <c r="Q6491" s="71"/>
      <c r="V6491" s="4"/>
      <c r="X6491" s="4"/>
      <c r="AS6491" s="71"/>
    </row>
    <row r="6492" spans="1:45" ht="15" customHeight="1" x14ac:dyDescent="0.2">
      <c r="A6492" s="85"/>
      <c r="F6492" s="4"/>
      <c r="H6492" s="78"/>
      <c r="J6492" s="75"/>
      <c r="K6492" s="71"/>
      <c r="L6492" s="75"/>
      <c r="M6492" s="71"/>
      <c r="O6492" s="71"/>
      <c r="Q6492" s="71"/>
      <c r="V6492" s="4"/>
      <c r="X6492" s="4"/>
      <c r="AS6492" s="71"/>
    </row>
    <row r="6493" spans="1:45" ht="15" customHeight="1" x14ac:dyDescent="0.2">
      <c r="A6493" s="85"/>
      <c r="F6493" s="4"/>
      <c r="H6493" s="78"/>
      <c r="J6493" s="75"/>
      <c r="K6493" s="71"/>
      <c r="L6493" s="75"/>
      <c r="M6493" s="71"/>
      <c r="O6493" s="71"/>
      <c r="Q6493" s="71"/>
      <c r="V6493" s="4"/>
      <c r="X6493" s="4"/>
      <c r="AS6493" s="71"/>
    </row>
    <row r="6494" spans="1:45" ht="15" customHeight="1" x14ac:dyDescent="0.2">
      <c r="A6494" s="85"/>
      <c r="F6494" s="4"/>
      <c r="H6494" s="79"/>
      <c r="J6494" s="75"/>
      <c r="K6494" s="71"/>
      <c r="L6494" s="75"/>
      <c r="M6494" s="71"/>
      <c r="O6494" s="71"/>
      <c r="Q6494" s="71"/>
      <c r="V6494" s="4"/>
      <c r="X6494" s="4"/>
      <c r="AS6494" s="71"/>
    </row>
    <row r="6495" spans="1:45" ht="15" customHeight="1" x14ac:dyDescent="0.2">
      <c r="A6495" s="85"/>
      <c r="F6495" s="4"/>
      <c r="H6495" s="79"/>
      <c r="J6495" s="75"/>
      <c r="K6495" s="71"/>
      <c r="L6495" s="75"/>
      <c r="M6495" s="71"/>
      <c r="O6495" s="71"/>
      <c r="Q6495" s="71"/>
      <c r="V6495" s="4"/>
      <c r="X6495" s="4"/>
      <c r="AS6495" s="71"/>
    </row>
    <row r="6496" spans="1:45" ht="15" customHeight="1" x14ac:dyDescent="0.2">
      <c r="A6496" s="85"/>
      <c r="F6496" s="4"/>
      <c r="H6496" s="79"/>
      <c r="J6496" s="75"/>
      <c r="K6496" s="71"/>
      <c r="L6496" s="75"/>
      <c r="M6496" s="71"/>
      <c r="O6496" s="71"/>
      <c r="Q6496" s="71"/>
      <c r="V6496" s="4"/>
      <c r="X6496" s="4"/>
      <c r="AS6496" s="71"/>
    </row>
    <row r="6497" spans="1:45" ht="15" customHeight="1" x14ac:dyDescent="0.2">
      <c r="A6497" s="85"/>
      <c r="F6497" s="4"/>
      <c r="H6497" s="78"/>
      <c r="J6497" s="75"/>
      <c r="K6497" s="71"/>
      <c r="L6497" s="75"/>
      <c r="M6497" s="71"/>
      <c r="O6497" s="71"/>
      <c r="Q6497" s="71"/>
      <c r="V6497" s="4"/>
      <c r="X6497" s="4"/>
      <c r="AS6497" s="71"/>
    </row>
    <row r="6498" spans="1:45" ht="15" customHeight="1" x14ac:dyDescent="0.2">
      <c r="A6498" s="85"/>
      <c r="F6498" s="4"/>
      <c r="H6498" s="78"/>
      <c r="J6498" s="75"/>
      <c r="K6498" s="71"/>
      <c r="L6498" s="75"/>
      <c r="M6498" s="71"/>
      <c r="O6498" s="71"/>
      <c r="Q6498" s="71"/>
      <c r="V6498" s="4"/>
      <c r="X6498" s="4"/>
      <c r="AS6498" s="71"/>
    </row>
    <row r="6499" spans="1:45" ht="15" customHeight="1" x14ac:dyDescent="0.2">
      <c r="A6499" s="85"/>
      <c r="F6499" s="4"/>
      <c r="H6499" s="78"/>
      <c r="J6499" s="75"/>
      <c r="K6499" s="71"/>
      <c r="L6499" s="75"/>
      <c r="M6499" s="71"/>
      <c r="O6499" s="71"/>
      <c r="Q6499" s="71"/>
      <c r="V6499" s="4"/>
      <c r="X6499" s="4"/>
      <c r="AS6499" s="71"/>
    </row>
    <row r="6500" spans="1:45" ht="15" customHeight="1" x14ac:dyDescent="0.2">
      <c r="A6500" s="85"/>
      <c r="F6500" s="4"/>
      <c r="H6500" s="78"/>
      <c r="J6500" s="75"/>
      <c r="K6500" s="71"/>
      <c r="L6500" s="75"/>
      <c r="M6500" s="71"/>
      <c r="O6500" s="71"/>
      <c r="Q6500" s="71"/>
      <c r="V6500" s="4"/>
      <c r="X6500" s="4"/>
      <c r="AS6500" s="71"/>
    </row>
    <row r="6501" spans="1:45" ht="15" customHeight="1" x14ac:dyDescent="0.2">
      <c r="A6501" s="85"/>
      <c r="F6501" s="4"/>
      <c r="H6501" s="78"/>
      <c r="J6501" s="75"/>
      <c r="K6501" s="71"/>
      <c r="L6501" s="75"/>
      <c r="M6501" s="71"/>
      <c r="O6501" s="71"/>
      <c r="Q6501" s="71"/>
      <c r="V6501" s="4"/>
      <c r="X6501" s="4"/>
      <c r="AS6501" s="71"/>
    </row>
    <row r="6502" spans="1:45" ht="15" customHeight="1" x14ac:dyDescent="0.2">
      <c r="A6502" s="85"/>
      <c r="F6502" s="4"/>
      <c r="H6502" s="78"/>
      <c r="J6502" s="75"/>
      <c r="K6502" s="71"/>
      <c r="L6502" s="75"/>
      <c r="M6502" s="71"/>
      <c r="O6502" s="71"/>
      <c r="Q6502" s="71"/>
      <c r="V6502" s="4"/>
      <c r="X6502" s="4"/>
      <c r="AS6502" s="71"/>
    </row>
    <row r="6503" spans="1:45" ht="15" customHeight="1" x14ac:dyDescent="0.2">
      <c r="A6503" s="85"/>
      <c r="F6503" s="4"/>
      <c r="H6503" s="78"/>
      <c r="J6503" s="75"/>
      <c r="K6503" s="71"/>
      <c r="L6503" s="75"/>
      <c r="M6503" s="71"/>
      <c r="O6503" s="71"/>
      <c r="Q6503" s="71"/>
      <c r="V6503" s="4"/>
      <c r="X6503" s="4"/>
      <c r="AS6503" s="71"/>
    </row>
    <row r="6504" spans="1:45" ht="15" customHeight="1" x14ac:dyDescent="0.2">
      <c r="A6504" s="85"/>
      <c r="F6504" s="4"/>
      <c r="H6504" s="78"/>
      <c r="J6504" s="75"/>
      <c r="K6504" s="71"/>
      <c r="L6504" s="75"/>
      <c r="M6504" s="71"/>
      <c r="O6504" s="71"/>
      <c r="Q6504" s="71"/>
      <c r="V6504" s="4"/>
      <c r="X6504" s="4"/>
      <c r="AS6504" s="71"/>
    </row>
    <row r="6505" spans="1:45" ht="15" customHeight="1" x14ac:dyDescent="0.2">
      <c r="A6505" s="85"/>
      <c r="F6505" s="4"/>
      <c r="H6505" s="78"/>
      <c r="J6505" s="75"/>
      <c r="K6505" s="71"/>
      <c r="L6505" s="75"/>
      <c r="M6505" s="71"/>
      <c r="O6505" s="71"/>
      <c r="Q6505" s="71"/>
      <c r="V6505" s="4"/>
      <c r="X6505" s="4"/>
      <c r="AS6505" s="71"/>
    </row>
    <row r="6506" spans="1:45" ht="15" customHeight="1" x14ac:dyDescent="0.2">
      <c r="A6506" s="85"/>
      <c r="F6506" s="4"/>
      <c r="H6506" s="78"/>
      <c r="J6506" s="75"/>
      <c r="K6506" s="71"/>
      <c r="L6506" s="75"/>
      <c r="M6506" s="71"/>
      <c r="O6506" s="71"/>
      <c r="Q6506" s="71"/>
      <c r="V6506" s="4"/>
      <c r="X6506" s="4"/>
      <c r="AS6506" s="71"/>
    </row>
    <row r="6507" spans="1:45" ht="15" customHeight="1" x14ac:dyDescent="0.2">
      <c r="A6507" s="85"/>
      <c r="F6507" s="4"/>
      <c r="H6507" s="78"/>
      <c r="J6507" s="75"/>
      <c r="K6507" s="71"/>
      <c r="L6507" s="75"/>
      <c r="M6507" s="71"/>
      <c r="O6507" s="71"/>
      <c r="Q6507" s="71"/>
      <c r="V6507" s="4"/>
      <c r="X6507" s="4"/>
      <c r="AS6507" s="71"/>
    </row>
    <row r="6508" spans="1:45" ht="15" customHeight="1" x14ac:dyDescent="0.2">
      <c r="A6508" s="85"/>
      <c r="F6508" s="4"/>
      <c r="H6508" s="78"/>
      <c r="J6508" s="75"/>
      <c r="K6508" s="71"/>
      <c r="L6508" s="75"/>
      <c r="M6508" s="71"/>
      <c r="O6508" s="71"/>
      <c r="Q6508" s="71"/>
      <c r="V6508" s="4"/>
      <c r="X6508" s="4"/>
      <c r="AS6508" s="71"/>
    </row>
    <row r="6509" spans="1:45" ht="15" customHeight="1" x14ac:dyDescent="0.2">
      <c r="A6509" s="85"/>
      <c r="F6509" s="4"/>
      <c r="H6509" s="78"/>
      <c r="J6509" s="75"/>
      <c r="K6509" s="71"/>
      <c r="L6509" s="75"/>
      <c r="M6509" s="71"/>
      <c r="O6509" s="71"/>
      <c r="Q6509" s="71"/>
      <c r="V6509" s="4"/>
      <c r="X6509" s="4"/>
      <c r="AS6509" s="71"/>
    </row>
    <row r="6510" spans="1:45" ht="15" customHeight="1" x14ac:dyDescent="0.2">
      <c r="A6510" s="85"/>
      <c r="F6510" s="4"/>
      <c r="H6510" s="78"/>
      <c r="J6510" s="75"/>
      <c r="K6510" s="71"/>
      <c r="L6510" s="75"/>
      <c r="M6510" s="71"/>
      <c r="O6510" s="71"/>
      <c r="Q6510" s="71"/>
      <c r="V6510" s="4"/>
      <c r="X6510" s="4"/>
      <c r="AS6510" s="71"/>
    </row>
    <row r="6511" spans="1:45" ht="15" customHeight="1" x14ac:dyDescent="0.2">
      <c r="A6511" s="85"/>
      <c r="F6511" s="4"/>
      <c r="H6511" s="78"/>
      <c r="J6511" s="75"/>
      <c r="K6511" s="71"/>
      <c r="L6511" s="75"/>
      <c r="M6511" s="71"/>
      <c r="O6511" s="71"/>
      <c r="Q6511" s="71"/>
      <c r="V6511" s="4"/>
      <c r="X6511" s="4"/>
      <c r="AS6511" s="71"/>
    </row>
    <row r="6512" spans="1:45" ht="15" customHeight="1" x14ac:dyDescent="0.2">
      <c r="A6512" s="85"/>
      <c r="F6512" s="4"/>
      <c r="H6512" s="79"/>
      <c r="J6512" s="75"/>
      <c r="K6512" s="71"/>
      <c r="L6512" s="75"/>
      <c r="M6512" s="71"/>
      <c r="O6512" s="71"/>
      <c r="Q6512" s="71"/>
      <c r="V6512" s="4"/>
      <c r="X6512" s="4"/>
      <c r="AS6512" s="71"/>
    </row>
    <row r="6513" spans="1:45" ht="15" customHeight="1" x14ac:dyDescent="0.2">
      <c r="A6513" s="85"/>
      <c r="F6513" s="4"/>
      <c r="H6513" s="79"/>
      <c r="J6513" s="75"/>
      <c r="K6513" s="71"/>
      <c r="L6513" s="75"/>
      <c r="M6513" s="71"/>
      <c r="O6513" s="71"/>
      <c r="Q6513" s="71"/>
      <c r="V6513" s="4"/>
      <c r="X6513" s="4"/>
      <c r="AS6513" s="71"/>
    </row>
    <row r="6514" spans="1:45" ht="15" customHeight="1" x14ac:dyDescent="0.2">
      <c r="A6514" s="85"/>
      <c r="F6514" s="4"/>
      <c r="H6514" s="78"/>
      <c r="J6514" s="75"/>
      <c r="K6514" s="71"/>
      <c r="L6514" s="75"/>
      <c r="M6514" s="71"/>
      <c r="O6514" s="71"/>
      <c r="Q6514" s="71"/>
      <c r="V6514" s="4"/>
      <c r="X6514" s="4"/>
      <c r="AS6514" s="71"/>
    </row>
    <row r="6515" spans="1:45" ht="15" customHeight="1" x14ac:dyDescent="0.2">
      <c r="A6515" s="85"/>
      <c r="F6515" s="4"/>
      <c r="H6515" s="78"/>
      <c r="J6515" s="75"/>
      <c r="K6515" s="71"/>
      <c r="L6515" s="75"/>
      <c r="M6515" s="71"/>
      <c r="O6515" s="71"/>
      <c r="Q6515" s="71"/>
      <c r="V6515" s="4"/>
      <c r="X6515" s="4"/>
      <c r="AS6515" s="71"/>
    </row>
    <row r="6516" spans="1:45" ht="15" customHeight="1" x14ac:dyDescent="0.2">
      <c r="A6516" s="85"/>
      <c r="F6516" s="4"/>
      <c r="H6516" s="78"/>
      <c r="J6516" s="75"/>
      <c r="K6516" s="71"/>
      <c r="L6516" s="75"/>
      <c r="M6516" s="71"/>
      <c r="O6516" s="71"/>
      <c r="Q6516" s="71"/>
      <c r="V6516" s="4"/>
      <c r="X6516" s="4"/>
      <c r="AS6516" s="71"/>
    </row>
    <row r="6517" spans="1:45" ht="15" customHeight="1" x14ac:dyDescent="0.2">
      <c r="A6517" s="85"/>
      <c r="F6517" s="4"/>
      <c r="H6517" s="78"/>
      <c r="J6517" s="75"/>
      <c r="K6517" s="71"/>
      <c r="L6517" s="75"/>
      <c r="M6517" s="71"/>
      <c r="O6517" s="71"/>
      <c r="Q6517" s="71"/>
      <c r="V6517" s="4"/>
      <c r="X6517" s="4"/>
      <c r="AS6517" s="71"/>
    </row>
    <row r="6518" spans="1:45" ht="15" customHeight="1" x14ac:dyDescent="0.2">
      <c r="A6518" s="85"/>
      <c r="F6518" s="4"/>
      <c r="H6518" s="78"/>
      <c r="J6518" s="75"/>
      <c r="K6518" s="71"/>
      <c r="L6518" s="75"/>
      <c r="M6518" s="71"/>
      <c r="O6518" s="71"/>
      <c r="Q6518" s="71"/>
      <c r="V6518" s="4"/>
      <c r="X6518" s="4"/>
      <c r="AS6518" s="71"/>
    </row>
    <row r="6519" spans="1:45" ht="15" customHeight="1" x14ac:dyDescent="0.2">
      <c r="A6519" s="85"/>
      <c r="F6519" s="4"/>
      <c r="H6519" s="78"/>
      <c r="J6519" s="75"/>
      <c r="K6519" s="71"/>
      <c r="L6519" s="75"/>
      <c r="M6519" s="71"/>
      <c r="O6519" s="71"/>
      <c r="Q6519" s="71"/>
      <c r="V6519" s="4"/>
      <c r="X6519" s="4"/>
      <c r="AS6519" s="71"/>
    </row>
    <row r="6520" spans="1:45" ht="15" customHeight="1" x14ac:dyDescent="0.2">
      <c r="A6520" s="85"/>
      <c r="F6520" s="4"/>
      <c r="H6520" s="78"/>
      <c r="J6520" s="75"/>
      <c r="K6520" s="71"/>
      <c r="L6520" s="75"/>
      <c r="M6520" s="71"/>
      <c r="O6520" s="71"/>
      <c r="Q6520" s="71"/>
      <c r="V6520" s="4"/>
      <c r="X6520" s="4"/>
      <c r="AS6520" s="71"/>
    </row>
    <row r="6521" spans="1:45" ht="15" customHeight="1" x14ac:dyDescent="0.2">
      <c r="A6521" s="85"/>
      <c r="F6521" s="4"/>
      <c r="H6521" s="78"/>
      <c r="J6521" s="75"/>
      <c r="K6521" s="71"/>
      <c r="L6521" s="75"/>
      <c r="M6521" s="71"/>
      <c r="O6521" s="71"/>
      <c r="Q6521" s="71"/>
      <c r="V6521" s="4"/>
      <c r="X6521" s="4"/>
      <c r="AS6521" s="71"/>
    </row>
    <row r="6522" spans="1:45" ht="15" customHeight="1" x14ac:dyDescent="0.2">
      <c r="A6522" s="85"/>
      <c r="F6522" s="4"/>
      <c r="H6522" s="78"/>
      <c r="J6522" s="75"/>
      <c r="K6522" s="71"/>
      <c r="L6522" s="75"/>
      <c r="M6522" s="71"/>
      <c r="O6522" s="71"/>
      <c r="Q6522" s="71"/>
      <c r="V6522" s="4"/>
      <c r="X6522" s="4"/>
      <c r="AS6522" s="71"/>
    </row>
    <row r="6523" spans="1:45" ht="15" customHeight="1" x14ac:dyDescent="0.2">
      <c r="A6523" s="85"/>
      <c r="F6523" s="4"/>
      <c r="H6523" s="78"/>
      <c r="J6523" s="75"/>
      <c r="K6523" s="71"/>
      <c r="L6523" s="75"/>
      <c r="M6523" s="71"/>
      <c r="O6523" s="71"/>
      <c r="Q6523" s="71"/>
      <c r="V6523" s="4"/>
      <c r="X6523" s="4"/>
      <c r="AS6523" s="71"/>
    </row>
    <row r="6524" spans="1:45" ht="15" customHeight="1" x14ac:dyDescent="0.2">
      <c r="A6524" s="85"/>
      <c r="F6524" s="4"/>
      <c r="H6524" s="78"/>
      <c r="J6524" s="75"/>
      <c r="K6524" s="71"/>
      <c r="L6524" s="75"/>
      <c r="M6524" s="71"/>
      <c r="O6524" s="71"/>
      <c r="Q6524" s="71"/>
      <c r="V6524" s="4"/>
      <c r="X6524" s="4"/>
      <c r="AS6524" s="71"/>
    </row>
    <row r="6525" spans="1:45" ht="15" customHeight="1" x14ac:dyDescent="0.2">
      <c r="A6525" s="85"/>
      <c r="F6525" s="4"/>
      <c r="H6525" s="78"/>
      <c r="J6525" s="75"/>
      <c r="K6525" s="71"/>
      <c r="L6525" s="75"/>
      <c r="M6525" s="71"/>
      <c r="O6525" s="71"/>
      <c r="Q6525" s="71"/>
      <c r="V6525" s="4"/>
      <c r="X6525" s="4"/>
      <c r="AS6525" s="71"/>
    </row>
    <row r="6526" spans="1:45" ht="15" customHeight="1" x14ac:dyDescent="0.2">
      <c r="A6526" s="85"/>
      <c r="F6526" s="4"/>
      <c r="H6526" s="78"/>
      <c r="J6526" s="75"/>
      <c r="K6526" s="71"/>
      <c r="L6526" s="75"/>
      <c r="M6526" s="71"/>
      <c r="O6526" s="71"/>
      <c r="Q6526" s="71"/>
      <c r="V6526" s="4"/>
      <c r="X6526" s="4"/>
      <c r="AS6526" s="71"/>
    </row>
    <row r="6527" spans="1:45" ht="15" customHeight="1" x14ac:dyDescent="0.2">
      <c r="A6527" s="85"/>
      <c r="F6527" s="4"/>
      <c r="H6527" s="78"/>
      <c r="J6527" s="75"/>
      <c r="K6527" s="71"/>
      <c r="L6527" s="75"/>
      <c r="M6527" s="71"/>
      <c r="O6527" s="71"/>
      <c r="Q6527" s="71"/>
      <c r="V6527" s="4"/>
      <c r="X6527" s="4"/>
      <c r="AS6527" s="71"/>
    </row>
    <row r="6528" spans="1:45" ht="15" customHeight="1" x14ac:dyDescent="0.2">
      <c r="A6528" s="85"/>
      <c r="F6528" s="4"/>
      <c r="H6528" s="78"/>
      <c r="J6528" s="75"/>
      <c r="K6528" s="71"/>
      <c r="L6528" s="75"/>
      <c r="M6528" s="71"/>
      <c r="O6528" s="71"/>
      <c r="Q6528" s="71"/>
      <c r="V6528" s="4"/>
      <c r="X6528" s="4"/>
      <c r="AS6528" s="71"/>
    </row>
    <row r="6529" spans="1:45" ht="15" customHeight="1" x14ac:dyDescent="0.2">
      <c r="A6529" s="85"/>
      <c r="F6529" s="4"/>
      <c r="H6529" s="78"/>
      <c r="J6529" s="75"/>
      <c r="K6529" s="71"/>
      <c r="L6529" s="75"/>
      <c r="M6529" s="71"/>
      <c r="O6529" s="71"/>
      <c r="Q6529" s="71"/>
      <c r="V6529" s="4"/>
      <c r="X6529" s="4"/>
      <c r="AS6529" s="71"/>
    </row>
    <row r="6530" spans="1:45" ht="15" customHeight="1" x14ac:dyDescent="0.2">
      <c r="A6530" s="85"/>
      <c r="F6530" s="4"/>
      <c r="H6530" s="78"/>
      <c r="J6530" s="75"/>
      <c r="K6530" s="71"/>
      <c r="L6530" s="75"/>
      <c r="M6530" s="71"/>
      <c r="O6530" s="71"/>
      <c r="Q6530" s="71"/>
      <c r="V6530" s="4"/>
      <c r="X6530" s="4"/>
      <c r="AS6530" s="71"/>
    </row>
    <row r="6531" spans="1:45" ht="15" customHeight="1" x14ac:dyDescent="0.2">
      <c r="A6531" s="85"/>
      <c r="F6531" s="4"/>
      <c r="H6531" s="79"/>
      <c r="J6531" s="75"/>
      <c r="K6531" s="71"/>
      <c r="L6531" s="75"/>
      <c r="M6531" s="71"/>
      <c r="O6531" s="71"/>
      <c r="Q6531" s="71"/>
      <c r="V6531" s="4"/>
      <c r="X6531" s="4"/>
      <c r="AS6531" s="71"/>
    </row>
    <row r="6532" spans="1:45" ht="15" customHeight="1" x14ac:dyDescent="0.2">
      <c r="A6532" s="85"/>
      <c r="F6532" s="4"/>
      <c r="H6532" s="78"/>
      <c r="J6532" s="75"/>
      <c r="K6532" s="71"/>
      <c r="L6532" s="75"/>
      <c r="M6532" s="71"/>
      <c r="O6532" s="71"/>
      <c r="Q6532" s="71"/>
      <c r="V6532" s="4"/>
      <c r="X6532" s="4"/>
      <c r="AS6532" s="71"/>
    </row>
    <row r="6533" spans="1:45" ht="15" customHeight="1" x14ac:dyDescent="0.2">
      <c r="A6533" s="85"/>
      <c r="F6533" s="4"/>
      <c r="H6533" s="78"/>
      <c r="J6533" s="75"/>
      <c r="K6533" s="71"/>
      <c r="L6533" s="75"/>
      <c r="M6533" s="71"/>
      <c r="O6533" s="71"/>
      <c r="Q6533" s="71"/>
      <c r="V6533" s="4"/>
      <c r="X6533" s="4"/>
      <c r="AS6533" s="71"/>
    </row>
    <row r="6534" spans="1:45" ht="15" customHeight="1" x14ac:dyDescent="0.2">
      <c r="A6534" s="85"/>
      <c r="F6534" s="4"/>
      <c r="H6534" s="78"/>
      <c r="J6534" s="75"/>
      <c r="K6534" s="71"/>
      <c r="L6534" s="75"/>
      <c r="M6534" s="71"/>
      <c r="O6534" s="71"/>
      <c r="Q6534" s="71"/>
      <c r="V6534" s="4"/>
      <c r="X6534" s="4"/>
      <c r="AS6534" s="71"/>
    </row>
    <row r="6535" spans="1:45" ht="15" customHeight="1" x14ac:dyDescent="0.2">
      <c r="A6535" s="85"/>
      <c r="F6535" s="4"/>
      <c r="H6535" s="78"/>
      <c r="J6535" s="75"/>
      <c r="K6535" s="71"/>
      <c r="L6535" s="75"/>
      <c r="M6535" s="71"/>
      <c r="O6535" s="71"/>
      <c r="Q6535" s="71"/>
      <c r="V6535" s="4"/>
      <c r="X6535" s="4"/>
      <c r="AS6535" s="71"/>
    </row>
    <row r="6536" spans="1:45" ht="15" customHeight="1" x14ac:dyDescent="0.2">
      <c r="A6536" s="85"/>
      <c r="F6536" s="4"/>
      <c r="H6536" s="78"/>
      <c r="J6536" s="75"/>
      <c r="K6536" s="71"/>
      <c r="L6536" s="75"/>
      <c r="M6536" s="71"/>
      <c r="O6536" s="71"/>
      <c r="Q6536" s="71"/>
      <c r="V6536" s="4"/>
      <c r="X6536" s="4"/>
      <c r="AS6536" s="71"/>
    </row>
    <row r="6537" spans="1:45" ht="15" customHeight="1" x14ac:dyDescent="0.2">
      <c r="A6537" s="85"/>
      <c r="F6537" s="4"/>
      <c r="H6537" s="78"/>
      <c r="J6537" s="75"/>
      <c r="K6537" s="71"/>
      <c r="L6537" s="75"/>
      <c r="M6537" s="71"/>
      <c r="O6537" s="71"/>
      <c r="Q6537" s="71"/>
      <c r="V6537" s="4"/>
      <c r="X6537" s="4"/>
      <c r="AS6537" s="71"/>
    </row>
    <row r="6538" spans="1:45" ht="15" customHeight="1" x14ac:dyDescent="0.2">
      <c r="A6538" s="85"/>
      <c r="F6538" s="4"/>
      <c r="H6538" s="78"/>
      <c r="J6538" s="75"/>
      <c r="K6538" s="71"/>
      <c r="L6538" s="75"/>
      <c r="M6538" s="71"/>
      <c r="O6538" s="71"/>
      <c r="Q6538" s="71"/>
      <c r="V6538" s="4"/>
      <c r="X6538" s="4"/>
      <c r="AS6538" s="71"/>
    </row>
    <row r="6539" spans="1:45" ht="15" customHeight="1" x14ac:dyDescent="0.2">
      <c r="A6539" s="85"/>
      <c r="F6539" s="4"/>
      <c r="H6539" s="79"/>
      <c r="J6539" s="75"/>
      <c r="K6539" s="71"/>
      <c r="L6539" s="75"/>
      <c r="M6539" s="71"/>
      <c r="O6539" s="71"/>
      <c r="Q6539" s="71"/>
      <c r="V6539" s="4"/>
      <c r="X6539" s="4"/>
      <c r="AS6539" s="71"/>
    </row>
    <row r="6540" spans="1:45" ht="15" customHeight="1" x14ac:dyDescent="0.2">
      <c r="A6540" s="85"/>
      <c r="F6540" s="4"/>
      <c r="H6540" s="79"/>
      <c r="J6540" s="75"/>
      <c r="K6540" s="71"/>
      <c r="L6540" s="75"/>
      <c r="M6540" s="71"/>
      <c r="O6540" s="71"/>
      <c r="Q6540" s="71"/>
      <c r="V6540" s="4"/>
      <c r="X6540" s="4"/>
      <c r="AS6540" s="71"/>
    </row>
    <row r="6541" spans="1:45" ht="15" customHeight="1" x14ac:dyDescent="0.2">
      <c r="A6541" s="85"/>
      <c r="F6541" s="4"/>
      <c r="H6541" s="78"/>
      <c r="J6541" s="75"/>
      <c r="K6541" s="71"/>
      <c r="L6541" s="75"/>
      <c r="M6541" s="71"/>
      <c r="O6541" s="71"/>
      <c r="Q6541" s="71"/>
      <c r="V6541" s="4"/>
      <c r="X6541" s="4"/>
      <c r="AS6541" s="71"/>
    </row>
    <row r="6542" spans="1:45" ht="15" customHeight="1" x14ac:dyDescent="0.2">
      <c r="A6542" s="85"/>
      <c r="F6542" s="4"/>
      <c r="H6542" s="78"/>
      <c r="J6542" s="75"/>
      <c r="K6542" s="71"/>
      <c r="L6542" s="75"/>
      <c r="M6542" s="71"/>
      <c r="O6542" s="71"/>
      <c r="Q6542" s="71"/>
      <c r="V6542" s="4"/>
      <c r="X6542" s="4"/>
      <c r="AS6542" s="71"/>
    </row>
    <row r="6543" spans="1:45" ht="15" customHeight="1" x14ac:dyDescent="0.2">
      <c r="A6543" s="85"/>
      <c r="F6543" s="4"/>
      <c r="H6543" s="78"/>
      <c r="J6543" s="75"/>
      <c r="K6543" s="71"/>
      <c r="L6543" s="75"/>
      <c r="M6543" s="71"/>
      <c r="O6543" s="71"/>
      <c r="Q6543" s="71"/>
      <c r="V6543" s="4"/>
      <c r="X6543" s="4"/>
      <c r="AS6543" s="71"/>
    </row>
    <row r="6544" spans="1:45" ht="15" customHeight="1" x14ac:dyDescent="0.2">
      <c r="A6544" s="85"/>
      <c r="F6544" s="4"/>
      <c r="H6544" s="79"/>
      <c r="J6544" s="75"/>
      <c r="K6544" s="71"/>
      <c r="L6544" s="75"/>
      <c r="M6544" s="71"/>
      <c r="O6544" s="71"/>
      <c r="Q6544" s="71"/>
      <c r="V6544" s="4"/>
      <c r="X6544" s="4"/>
      <c r="AS6544" s="71"/>
    </row>
    <row r="6545" spans="1:45" ht="15" customHeight="1" x14ac:dyDescent="0.2">
      <c r="A6545" s="85"/>
      <c r="F6545" s="4"/>
      <c r="H6545" s="79"/>
      <c r="J6545" s="75"/>
      <c r="K6545" s="71"/>
      <c r="L6545" s="75"/>
      <c r="M6545" s="71"/>
      <c r="O6545" s="71"/>
      <c r="Q6545" s="71"/>
      <c r="V6545" s="4"/>
      <c r="X6545" s="4"/>
      <c r="AS6545" s="71"/>
    </row>
    <row r="6546" spans="1:45" ht="15" customHeight="1" x14ac:dyDescent="0.2">
      <c r="A6546" s="85"/>
      <c r="F6546" s="4"/>
      <c r="H6546" s="78"/>
      <c r="J6546" s="75"/>
      <c r="K6546" s="71"/>
      <c r="L6546" s="75"/>
      <c r="M6546" s="71"/>
      <c r="O6546" s="71"/>
      <c r="Q6546" s="71"/>
      <c r="V6546" s="4"/>
      <c r="X6546" s="4"/>
      <c r="AS6546" s="71"/>
    </row>
    <row r="6547" spans="1:45" ht="15" customHeight="1" x14ac:dyDescent="0.2">
      <c r="A6547" s="85"/>
      <c r="F6547" s="4"/>
      <c r="H6547" s="78"/>
      <c r="J6547" s="75"/>
      <c r="K6547" s="71"/>
      <c r="L6547" s="75"/>
      <c r="M6547" s="71"/>
      <c r="O6547" s="71"/>
      <c r="Q6547" s="71"/>
      <c r="V6547" s="4"/>
      <c r="X6547" s="4"/>
      <c r="AS6547" s="71"/>
    </row>
    <row r="6548" spans="1:45" ht="15" customHeight="1" x14ac:dyDescent="0.2">
      <c r="A6548" s="85"/>
      <c r="F6548" s="4"/>
      <c r="H6548" s="79"/>
      <c r="J6548" s="75"/>
      <c r="K6548" s="71"/>
      <c r="L6548" s="75"/>
      <c r="M6548" s="71"/>
      <c r="O6548" s="71"/>
      <c r="Q6548" s="71"/>
      <c r="V6548" s="4"/>
      <c r="X6548" s="4"/>
      <c r="AS6548" s="71"/>
    </row>
    <row r="6549" spans="1:45" ht="15" customHeight="1" x14ac:dyDescent="0.2">
      <c r="A6549" s="85"/>
      <c r="F6549" s="4"/>
      <c r="H6549" s="78"/>
      <c r="J6549" s="75"/>
      <c r="K6549" s="71"/>
      <c r="L6549" s="75"/>
      <c r="M6549" s="71"/>
      <c r="O6549" s="71"/>
      <c r="Q6549" s="71"/>
      <c r="V6549" s="4"/>
      <c r="X6549" s="4"/>
      <c r="AS6549" s="71"/>
    </row>
    <row r="6550" spans="1:45" ht="15" customHeight="1" x14ac:dyDescent="0.2">
      <c r="A6550" s="85"/>
      <c r="F6550" s="4"/>
      <c r="H6550" s="78"/>
      <c r="J6550" s="75"/>
      <c r="K6550" s="71"/>
      <c r="L6550" s="75"/>
      <c r="M6550" s="71"/>
      <c r="O6550" s="71"/>
      <c r="Q6550" s="71"/>
      <c r="V6550" s="4"/>
      <c r="X6550" s="4"/>
      <c r="AS6550" s="71"/>
    </row>
    <row r="6551" spans="1:45" ht="15" customHeight="1" x14ac:dyDescent="0.2">
      <c r="A6551" s="85"/>
      <c r="F6551" s="4"/>
      <c r="H6551" s="78"/>
      <c r="J6551" s="75"/>
      <c r="K6551" s="71"/>
      <c r="L6551" s="75"/>
      <c r="M6551" s="71"/>
      <c r="O6551" s="71"/>
      <c r="Q6551" s="71"/>
      <c r="V6551" s="4"/>
      <c r="X6551" s="4"/>
      <c r="AS6551" s="71"/>
    </row>
    <row r="6552" spans="1:45" ht="15" customHeight="1" x14ac:dyDescent="0.2">
      <c r="A6552" s="85"/>
      <c r="F6552" s="4"/>
      <c r="H6552" s="79"/>
      <c r="J6552" s="75"/>
      <c r="K6552" s="71"/>
      <c r="L6552" s="75"/>
      <c r="M6552" s="71"/>
      <c r="O6552" s="71"/>
      <c r="Q6552" s="71"/>
      <c r="V6552" s="4"/>
      <c r="X6552" s="4"/>
      <c r="AS6552" s="71"/>
    </row>
    <row r="6553" spans="1:45" ht="15" customHeight="1" x14ac:dyDescent="0.2">
      <c r="A6553" s="85"/>
      <c r="F6553" s="4"/>
      <c r="H6553" s="78"/>
      <c r="J6553" s="75"/>
      <c r="K6553" s="71"/>
      <c r="L6553" s="75"/>
      <c r="M6553" s="71"/>
      <c r="O6553" s="71"/>
      <c r="Q6553" s="71"/>
      <c r="V6553" s="4"/>
      <c r="X6553" s="4"/>
      <c r="AS6553" s="71"/>
    </row>
    <row r="6554" spans="1:45" ht="15" customHeight="1" x14ac:dyDescent="0.2">
      <c r="A6554" s="85"/>
      <c r="F6554" s="4"/>
      <c r="H6554" s="78"/>
      <c r="J6554" s="75"/>
      <c r="K6554" s="71"/>
      <c r="L6554" s="75"/>
      <c r="M6554" s="71"/>
      <c r="O6554" s="71"/>
      <c r="Q6554" s="71"/>
      <c r="V6554" s="4"/>
      <c r="X6554" s="4"/>
      <c r="AS6554" s="71"/>
    </row>
    <row r="6555" spans="1:45" ht="15" customHeight="1" x14ac:dyDescent="0.2">
      <c r="A6555" s="85"/>
      <c r="F6555" s="4"/>
      <c r="H6555" s="78"/>
      <c r="J6555" s="75"/>
      <c r="K6555" s="71"/>
      <c r="L6555" s="75"/>
      <c r="M6555" s="71"/>
      <c r="O6555" s="71"/>
      <c r="Q6555" s="71"/>
      <c r="V6555" s="4"/>
      <c r="X6555" s="4"/>
      <c r="AS6555" s="71"/>
    </row>
    <row r="6556" spans="1:45" ht="15" customHeight="1" x14ac:dyDescent="0.2">
      <c r="A6556" s="85"/>
      <c r="F6556" s="4"/>
      <c r="H6556" s="78"/>
      <c r="J6556" s="75"/>
      <c r="K6556" s="71"/>
      <c r="L6556" s="75"/>
      <c r="M6556" s="71"/>
      <c r="O6556" s="71"/>
      <c r="Q6556" s="71"/>
      <c r="V6556" s="4"/>
      <c r="X6556" s="4"/>
      <c r="AS6556" s="71"/>
    </row>
    <row r="6557" spans="1:45" ht="15" customHeight="1" x14ac:dyDescent="0.2">
      <c r="A6557" s="85"/>
      <c r="F6557" s="4"/>
      <c r="H6557" s="79"/>
      <c r="J6557" s="75"/>
      <c r="K6557" s="71"/>
      <c r="L6557" s="75"/>
      <c r="M6557" s="71"/>
      <c r="O6557" s="71"/>
      <c r="Q6557" s="71"/>
      <c r="V6557" s="4"/>
      <c r="X6557" s="4"/>
      <c r="AS6557" s="71"/>
    </row>
    <row r="6558" spans="1:45" ht="15" customHeight="1" x14ac:dyDescent="0.2">
      <c r="A6558" s="85"/>
      <c r="F6558" s="4"/>
      <c r="H6558" s="79"/>
      <c r="J6558" s="75"/>
      <c r="K6558" s="71"/>
      <c r="L6558" s="75"/>
      <c r="M6558" s="71"/>
      <c r="O6558" s="71"/>
      <c r="Q6558" s="71"/>
      <c r="V6558" s="4"/>
      <c r="X6558" s="4"/>
      <c r="AS6558" s="71"/>
    </row>
    <row r="6559" spans="1:45" ht="15" customHeight="1" x14ac:dyDescent="0.2">
      <c r="A6559" s="85"/>
      <c r="F6559" s="4"/>
      <c r="H6559" s="79"/>
      <c r="J6559" s="75"/>
      <c r="K6559" s="71"/>
      <c r="L6559" s="75"/>
      <c r="M6559" s="71"/>
      <c r="O6559" s="71"/>
      <c r="Q6559" s="71"/>
      <c r="V6559" s="4"/>
      <c r="X6559" s="4"/>
      <c r="AS6559" s="71"/>
    </row>
    <row r="6560" spans="1:45" ht="15" customHeight="1" x14ac:dyDescent="0.2">
      <c r="A6560" s="85"/>
      <c r="F6560" s="4"/>
      <c r="H6560" s="79"/>
      <c r="J6560" s="75"/>
      <c r="K6560" s="71"/>
      <c r="L6560" s="75"/>
      <c r="M6560" s="71"/>
      <c r="O6560" s="71"/>
      <c r="Q6560" s="71"/>
      <c r="V6560" s="4"/>
      <c r="X6560" s="4"/>
      <c r="AS6560" s="71"/>
    </row>
    <row r="6561" spans="1:45" ht="15" customHeight="1" x14ac:dyDescent="0.2">
      <c r="A6561" s="85"/>
      <c r="F6561" s="4"/>
      <c r="H6561" s="79"/>
      <c r="J6561" s="75"/>
      <c r="K6561" s="71"/>
      <c r="L6561" s="75"/>
      <c r="M6561" s="71"/>
      <c r="O6561" s="71"/>
      <c r="Q6561" s="71"/>
      <c r="V6561" s="4"/>
      <c r="X6561" s="4"/>
      <c r="AS6561" s="71"/>
    </row>
    <row r="6562" spans="1:45" ht="15" customHeight="1" x14ac:dyDescent="0.2">
      <c r="A6562" s="85"/>
      <c r="F6562" s="4"/>
      <c r="H6562" s="78"/>
      <c r="J6562" s="75"/>
      <c r="K6562" s="71"/>
      <c r="L6562" s="75"/>
      <c r="M6562" s="71"/>
      <c r="O6562" s="71"/>
      <c r="Q6562" s="71"/>
      <c r="V6562" s="4"/>
      <c r="X6562" s="4"/>
      <c r="AS6562" s="71"/>
    </row>
    <row r="6563" spans="1:45" ht="15" customHeight="1" x14ac:dyDescent="0.2">
      <c r="A6563" s="85"/>
      <c r="F6563" s="4"/>
      <c r="H6563" s="78"/>
      <c r="J6563" s="75"/>
      <c r="K6563" s="71"/>
      <c r="L6563" s="75"/>
      <c r="M6563" s="71"/>
      <c r="O6563" s="71"/>
      <c r="Q6563" s="71"/>
      <c r="V6563" s="4"/>
      <c r="X6563" s="4"/>
      <c r="AS6563" s="71"/>
    </row>
    <row r="6564" spans="1:45" ht="15" customHeight="1" x14ac:dyDescent="0.2">
      <c r="A6564" s="85"/>
      <c r="F6564" s="4"/>
      <c r="H6564" s="78"/>
      <c r="J6564" s="75"/>
      <c r="K6564" s="71"/>
      <c r="L6564" s="75"/>
      <c r="M6564" s="71"/>
      <c r="O6564" s="71"/>
      <c r="Q6564" s="71"/>
      <c r="V6564" s="4"/>
      <c r="X6564" s="4"/>
      <c r="AS6564" s="71"/>
    </row>
    <row r="6565" spans="1:45" ht="15" customHeight="1" x14ac:dyDescent="0.2">
      <c r="A6565" s="85"/>
      <c r="F6565" s="4"/>
      <c r="H6565" s="79"/>
      <c r="J6565" s="75"/>
      <c r="K6565" s="71"/>
      <c r="L6565" s="75"/>
      <c r="M6565" s="71"/>
      <c r="O6565" s="71"/>
      <c r="Q6565" s="71"/>
      <c r="V6565" s="4"/>
      <c r="X6565" s="4"/>
      <c r="AS6565" s="71"/>
    </row>
    <row r="6566" spans="1:45" ht="15" customHeight="1" x14ac:dyDescent="0.2">
      <c r="A6566" s="85"/>
      <c r="F6566" s="4"/>
      <c r="H6566" s="79"/>
      <c r="J6566" s="75"/>
      <c r="K6566" s="71"/>
      <c r="L6566" s="75"/>
      <c r="M6566" s="71"/>
      <c r="O6566" s="71"/>
      <c r="Q6566" s="71"/>
      <c r="V6566" s="4"/>
      <c r="X6566" s="4"/>
      <c r="AS6566" s="71"/>
    </row>
    <row r="6567" spans="1:45" ht="15" customHeight="1" x14ac:dyDescent="0.2">
      <c r="A6567" s="85"/>
      <c r="F6567" s="4"/>
      <c r="H6567" s="79"/>
      <c r="J6567" s="75"/>
      <c r="K6567" s="71"/>
      <c r="L6567" s="75"/>
      <c r="M6567" s="71"/>
      <c r="O6567" s="71"/>
      <c r="Q6567" s="71"/>
      <c r="V6567" s="4"/>
      <c r="X6567" s="4"/>
      <c r="AS6567" s="71"/>
    </row>
    <row r="6568" spans="1:45" ht="15" customHeight="1" x14ac:dyDescent="0.2">
      <c r="A6568" s="85"/>
      <c r="F6568" s="4"/>
      <c r="H6568" s="79"/>
      <c r="J6568" s="75"/>
      <c r="K6568" s="71"/>
      <c r="L6568" s="75"/>
      <c r="M6568" s="71"/>
      <c r="O6568" s="71"/>
      <c r="Q6568" s="71"/>
      <c r="V6568" s="4"/>
      <c r="X6568" s="4"/>
      <c r="AS6568" s="71"/>
    </row>
    <row r="6569" spans="1:45" ht="15" customHeight="1" x14ac:dyDescent="0.2">
      <c r="A6569" s="85"/>
      <c r="F6569" s="4"/>
      <c r="H6569" s="78"/>
      <c r="J6569" s="75"/>
      <c r="K6569" s="71"/>
      <c r="L6569" s="75"/>
      <c r="M6569" s="71"/>
      <c r="O6569" s="71"/>
      <c r="Q6569" s="71"/>
      <c r="V6569" s="4"/>
      <c r="X6569" s="4"/>
      <c r="AS6569" s="71"/>
    </row>
    <row r="6570" spans="1:45" ht="15" customHeight="1" x14ac:dyDescent="0.2">
      <c r="A6570" s="85"/>
      <c r="F6570" s="4"/>
      <c r="H6570" s="78"/>
      <c r="J6570" s="75"/>
      <c r="K6570" s="71"/>
      <c r="L6570" s="75"/>
      <c r="M6570" s="71"/>
      <c r="O6570" s="71"/>
      <c r="Q6570" s="71"/>
      <c r="V6570" s="4"/>
      <c r="X6570" s="4"/>
      <c r="AS6570" s="71"/>
    </row>
    <row r="6571" spans="1:45" ht="15" customHeight="1" x14ac:dyDescent="0.2">
      <c r="A6571" s="85"/>
      <c r="F6571" s="4"/>
      <c r="H6571" s="78"/>
      <c r="J6571" s="75"/>
      <c r="K6571" s="71"/>
      <c r="L6571" s="75"/>
      <c r="M6571" s="71"/>
      <c r="O6571" s="71"/>
      <c r="Q6571" s="71"/>
      <c r="V6571" s="4"/>
      <c r="X6571" s="4"/>
      <c r="AS6571" s="71"/>
    </row>
    <row r="6572" spans="1:45" ht="15" customHeight="1" x14ac:dyDescent="0.2">
      <c r="A6572" s="85"/>
      <c r="F6572" s="4"/>
      <c r="H6572" s="79"/>
      <c r="J6572" s="75"/>
      <c r="K6572" s="71"/>
      <c r="L6572" s="75"/>
      <c r="M6572" s="71"/>
      <c r="O6572" s="71"/>
      <c r="Q6572" s="71"/>
      <c r="V6572" s="4"/>
      <c r="X6572" s="4"/>
      <c r="AS6572" s="71"/>
    </row>
    <row r="6573" spans="1:45" ht="15" customHeight="1" x14ac:dyDescent="0.2">
      <c r="A6573" s="85"/>
      <c r="F6573" s="4"/>
      <c r="H6573" s="79"/>
      <c r="J6573" s="75"/>
      <c r="K6573" s="71"/>
      <c r="L6573" s="75"/>
      <c r="M6573" s="71"/>
      <c r="O6573" s="71"/>
      <c r="Q6573" s="71"/>
      <c r="V6573" s="4"/>
      <c r="X6573" s="4"/>
      <c r="AS6573" s="71"/>
    </row>
    <row r="6574" spans="1:45" ht="15" customHeight="1" x14ac:dyDescent="0.2">
      <c r="A6574" s="85"/>
      <c r="F6574" s="4"/>
      <c r="H6574" s="79"/>
      <c r="J6574" s="75"/>
      <c r="K6574" s="71"/>
      <c r="L6574" s="75"/>
      <c r="M6574" s="71"/>
      <c r="O6574" s="71"/>
      <c r="Q6574" s="71"/>
      <c r="V6574" s="4"/>
      <c r="X6574" s="4"/>
      <c r="AS6574" s="71"/>
    </row>
    <row r="6575" spans="1:45" ht="15" customHeight="1" x14ac:dyDescent="0.2">
      <c r="A6575" s="85"/>
      <c r="F6575" s="4"/>
      <c r="H6575" s="78"/>
      <c r="J6575" s="75"/>
      <c r="K6575" s="71"/>
      <c r="L6575" s="75"/>
      <c r="M6575" s="71"/>
      <c r="O6575" s="71"/>
      <c r="Q6575" s="71"/>
      <c r="V6575" s="4"/>
      <c r="X6575" s="4"/>
      <c r="AS6575" s="71"/>
    </row>
    <row r="6576" spans="1:45" ht="15" customHeight="1" x14ac:dyDescent="0.2">
      <c r="A6576" s="85"/>
      <c r="F6576" s="4"/>
      <c r="H6576" s="78"/>
      <c r="J6576" s="75"/>
      <c r="K6576" s="71"/>
      <c r="L6576" s="75"/>
      <c r="M6576" s="71"/>
      <c r="O6576" s="71"/>
      <c r="Q6576" s="71"/>
      <c r="V6576" s="4"/>
      <c r="X6576" s="4"/>
      <c r="AS6576" s="71"/>
    </row>
    <row r="6577" spans="1:45" ht="15" customHeight="1" x14ac:dyDescent="0.2">
      <c r="A6577" s="85"/>
      <c r="F6577" s="4"/>
      <c r="H6577" s="78"/>
      <c r="J6577" s="75"/>
      <c r="K6577" s="71"/>
      <c r="L6577" s="75"/>
      <c r="M6577" s="71"/>
      <c r="O6577" s="71"/>
      <c r="Q6577" s="71"/>
      <c r="V6577" s="4"/>
      <c r="X6577" s="4"/>
      <c r="AS6577" s="71"/>
    </row>
    <row r="6578" spans="1:45" ht="15" customHeight="1" x14ac:dyDescent="0.2">
      <c r="A6578" s="85"/>
      <c r="F6578" s="4"/>
      <c r="H6578" s="78"/>
      <c r="J6578" s="75"/>
      <c r="K6578" s="71"/>
      <c r="L6578" s="75"/>
      <c r="M6578" s="71"/>
      <c r="O6578" s="71"/>
      <c r="Q6578" s="71"/>
      <c r="V6578" s="4"/>
      <c r="X6578" s="4"/>
      <c r="AS6578" s="71"/>
    </row>
    <row r="6579" spans="1:45" ht="15" customHeight="1" x14ac:dyDescent="0.2">
      <c r="A6579" s="85"/>
      <c r="F6579" s="4"/>
      <c r="H6579" s="78"/>
      <c r="J6579" s="75"/>
      <c r="K6579" s="71"/>
      <c r="L6579" s="75"/>
      <c r="M6579" s="71"/>
      <c r="O6579" s="71"/>
      <c r="Q6579" s="71"/>
      <c r="V6579" s="4"/>
      <c r="X6579" s="4"/>
      <c r="AS6579" s="71"/>
    </row>
    <row r="6580" spans="1:45" ht="15" customHeight="1" x14ac:dyDescent="0.2">
      <c r="A6580" s="85"/>
      <c r="F6580" s="4"/>
      <c r="H6580" s="78"/>
      <c r="J6580" s="75"/>
      <c r="K6580" s="71"/>
      <c r="L6580" s="75"/>
      <c r="M6580" s="71"/>
      <c r="O6580" s="71"/>
      <c r="Q6580" s="71"/>
      <c r="V6580" s="4"/>
      <c r="X6580" s="4"/>
      <c r="AS6580" s="71"/>
    </row>
    <row r="6581" spans="1:45" ht="15" customHeight="1" x14ac:dyDescent="0.2">
      <c r="A6581" s="85"/>
      <c r="F6581" s="4"/>
      <c r="H6581" s="78"/>
      <c r="J6581" s="75"/>
      <c r="K6581" s="71"/>
      <c r="L6581" s="75"/>
      <c r="M6581" s="71"/>
      <c r="O6581" s="71"/>
      <c r="Q6581" s="71"/>
      <c r="V6581" s="4"/>
      <c r="X6581" s="4"/>
      <c r="AS6581" s="71"/>
    </row>
    <row r="6582" spans="1:45" ht="15" customHeight="1" x14ac:dyDescent="0.2">
      <c r="A6582" s="85"/>
      <c r="F6582" s="4"/>
      <c r="H6582" s="78"/>
      <c r="J6582" s="75"/>
      <c r="K6582" s="71"/>
      <c r="L6582" s="75"/>
      <c r="M6582" s="71"/>
      <c r="O6582" s="71"/>
      <c r="Q6582" s="71"/>
      <c r="V6582" s="4"/>
      <c r="X6582" s="4"/>
      <c r="AS6582" s="71"/>
    </row>
    <row r="6583" spans="1:45" ht="15" customHeight="1" x14ac:dyDescent="0.2">
      <c r="A6583" s="85"/>
      <c r="F6583" s="4"/>
      <c r="H6583" s="78"/>
      <c r="J6583" s="75"/>
      <c r="K6583" s="71"/>
      <c r="L6583" s="75"/>
      <c r="M6583" s="71"/>
      <c r="O6583" s="71"/>
      <c r="Q6583" s="71"/>
      <c r="V6583" s="4"/>
      <c r="X6583" s="4"/>
      <c r="AS6583" s="71"/>
    </row>
    <row r="6584" spans="1:45" ht="15" customHeight="1" x14ac:dyDescent="0.2">
      <c r="A6584" s="85"/>
      <c r="F6584" s="4"/>
      <c r="H6584" s="78"/>
      <c r="J6584" s="75"/>
      <c r="K6584" s="71"/>
      <c r="L6584" s="75"/>
      <c r="M6584" s="71"/>
      <c r="O6584" s="71"/>
      <c r="Q6584" s="71"/>
      <c r="V6584" s="4"/>
      <c r="X6584" s="4"/>
      <c r="AS6584" s="71"/>
    </row>
    <row r="6585" spans="1:45" ht="15" customHeight="1" x14ac:dyDescent="0.2">
      <c r="A6585" s="85"/>
      <c r="F6585" s="4"/>
      <c r="H6585" s="78"/>
      <c r="J6585" s="75"/>
      <c r="K6585" s="71"/>
      <c r="L6585" s="75"/>
      <c r="M6585" s="71"/>
      <c r="O6585" s="71"/>
      <c r="Q6585" s="71"/>
      <c r="V6585" s="4"/>
      <c r="X6585" s="4"/>
      <c r="AS6585" s="71"/>
    </row>
    <row r="6586" spans="1:45" ht="15" customHeight="1" x14ac:dyDescent="0.2">
      <c r="A6586" s="85"/>
      <c r="F6586" s="4"/>
      <c r="H6586" s="78"/>
      <c r="J6586" s="75"/>
      <c r="K6586" s="71"/>
      <c r="L6586" s="75"/>
      <c r="M6586" s="71"/>
      <c r="O6586" s="71"/>
      <c r="Q6586" s="71"/>
      <c r="V6586" s="4"/>
      <c r="X6586" s="4"/>
      <c r="AS6586" s="71"/>
    </row>
    <row r="6587" spans="1:45" ht="15" customHeight="1" x14ac:dyDescent="0.2">
      <c r="A6587" s="85"/>
      <c r="F6587" s="4"/>
      <c r="H6587" s="78"/>
      <c r="J6587" s="75"/>
      <c r="K6587" s="71"/>
      <c r="L6587" s="75"/>
      <c r="M6587" s="71"/>
      <c r="O6587" s="71"/>
      <c r="Q6587" s="71"/>
      <c r="V6587" s="4"/>
      <c r="X6587" s="4"/>
      <c r="AS6587" s="71"/>
    </row>
    <row r="6588" spans="1:45" ht="15" customHeight="1" x14ac:dyDescent="0.2">
      <c r="A6588" s="85"/>
      <c r="F6588" s="4"/>
      <c r="H6588" s="78"/>
      <c r="J6588" s="75"/>
      <c r="K6588" s="71"/>
      <c r="L6588" s="75"/>
      <c r="M6588" s="71"/>
      <c r="O6588" s="71"/>
      <c r="Q6588" s="71"/>
      <c r="V6588" s="4"/>
      <c r="X6588" s="4"/>
      <c r="AS6588" s="71"/>
    </row>
    <row r="6589" spans="1:45" ht="15" customHeight="1" x14ac:dyDescent="0.2">
      <c r="A6589" s="85"/>
      <c r="F6589" s="4"/>
      <c r="H6589" s="78"/>
      <c r="J6589" s="75"/>
      <c r="K6589" s="71"/>
      <c r="L6589" s="75"/>
      <c r="M6589" s="71"/>
      <c r="O6589" s="71"/>
      <c r="Q6589" s="71"/>
      <c r="V6589" s="4"/>
      <c r="X6589" s="4"/>
      <c r="AS6589" s="71"/>
    </row>
    <row r="6590" spans="1:45" ht="15" customHeight="1" x14ac:dyDescent="0.2">
      <c r="A6590" s="85"/>
      <c r="F6590" s="4"/>
      <c r="H6590" s="78"/>
      <c r="J6590" s="75"/>
      <c r="K6590" s="71"/>
      <c r="L6590" s="75"/>
      <c r="M6590" s="71"/>
      <c r="O6590" s="71"/>
      <c r="Q6590" s="71"/>
      <c r="V6590" s="4"/>
      <c r="X6590" s="4"/>
      <c r="AS6590" s="71"/>
    </row>
    <row r="6591" spans="1:45" ht="15" customHeight="1" x14ac:dyDescent="0.2">
      <c r="A6591" s="85"/>
      <c r="F6591" s="4"/>
      <c r="H6591" s="78"/>
      <c r="J6591" s="75"/>
      <c r="K6591" s="71"/>
      <c r="L6591" s="75"/>
      <c r="M6591" s="71"/>
      <c r="O6591" s="71"/>
      <c r="Q6591" s="71"/>
      <c r="V6591" s="4"/>
      <c r="X6591" s="4"/>
      <c r="AS6591" s="71"/>
    </row>
    <row r="6592" spans="1:45" ht="15" customHeight="1" x14ac:dyDescent="0.2">
      <c r="A6592" s="85"/>
      <c r="F6592" s="4"/>
      <c r="H6592" s="78"/>
      <c r="J6592" s="75"/>
      <c r="K6592" s="71"/>
      <c r="L6592" s="75"/>
      <c r="M6592" s="71"/>
      <c r="O6592" s="71"/>
      <c r="Q6592" s="71"/>
      <c r="V6592" s="4"/>
      <c r="X6592" s="4"/>
      <c r="AS6592" s="71"/>
    </row>
    <row r="6593" spans="1:45" ht="15" customHeight="1" x14ac:dyDescent="0.2">
      <c r="A6593" s="85"/>
      <c r="F6593" s="4"/>
      <c r="H6593" s="78"/>
      <c r="J6593" s="75"/>
      <c r="K6593" s="71"/>
      <c r="L6593" s="75"/>
      <c r="M6593" s="71"/>
      <c r="O6593" s="71"/>
      <c r="Q6593" s="71"/>
      <c r="V6593" s="4"/>
      <c r="X6593" s="4"/>
      <c r="AS6593" s="71"/>
    </row>
    <row r="6594" spans="1:45" ht="15" customHeight="1" x14ac:dyDescent="0.2">
      <c r="A6594" s="85"/>
      <c r="F6594" s="4"/>
      <c r="H6594" s="78"/>
      <c r="J6594" s="75"/>
      <c r="K6594" s="71"/>
      <c r="L6594" s="75"/>
      <c r="M6594" s="71"/>
      <c r="O6594" s="71"/>
      <c r="Q6594" s="71"/>
      <c r="V6594" s="4"/>
      <c r="X6594" s="4"/>
      <c r="AS6594" s="71"/>
    </row>
    <row r="6595" spans="1:45" ht="15" customHeight="1" x14ac:dyDescent="0.2">
      <c r="A6595" s="85"/>
      <c r="F6595" s="4"/>
      <c r="H6595" s="78"/>
      <c r="J6595" s="75"/>
      <c r="K6595" s="71"/>
      <c r="L6595" s="75"/>
      <c r="M6595" s="71"/>
      <c r="O6595" s="71"/>
      <c r="Q6595" s="71"/>
      <c r="V6595" s="4"/>
      <c r="X6595" s="4"/>
      <c r="AS6595" s="71"/>
    </row>
    <row r="6596" spans="1:45" ht="15" customHeight="1" x14ac:dyDescent="0.2">
      <c r="A6596" s="85"/>
      <c r="F6596" s="4"/>
      <c r="H6596" s="78"/>
      <c r="J6596" s="75"/>
      <c r="K6596" s="71"/>
      <c r="L6596" s="75"/>
      <c r="M6596" s="71"/>
      <c r="O6596" s="71"/>
      <c r="Q6596" s="71"/>
      <c r="V6596" s="4"/>
      <c r="X6596" s="4"/>
      <c r="AS6596" s="71"/>
    </row>
    <row r="6597" spans="1:45" ht="15" customHeight="1" x14ac:dyDescent="0.2">
      <c r="A6597" s="85"/>
      <c r="F6597" s="4"/>
      <c r="H6597" s="79"/>
      <c r="J6597" s="75"/>
      <c r="K6597" s="71"/>
      <c r="L6597" s="75"/>
      <c r="M6597" s="71"/>
      <c r="O6597" s="71"/>
      <c r="Q6597" s="71"/>
      <c r="V6597" s="4"/>
      <c r="X6597" s="4"/>
      <c r="AS6597" s="71"/>
    </row>
    <row r="6598" spans="1:45" ht="15" customHeight="1" x14ac:dyDescent="0.2">
      <c r="A6598" s="85"/>
      <c r="F6598" s="4"/>
      <c r="H6598" s="79"/>
      <c r="J6598" s="75"/>
      <c r="K6598" s="71"/>
      <c r="L6598" s="75"/>
      <c r="M6598" s="71"/>
      <c r="O6598" s="71"/>
      <c r="Q6598" s="71"/>
      <c r="V6598" s="4"/>
      <c r="X6598" s="4"/>
      <c r="AS6598" s="71"/>
    </row>
    <row r="6599" spans="1:45" ht="15" customHeight="1" x14ac:dyDescent="0.2">
      <c r="A6599" s="85"/>
      <c r="F6599" s="4"/>
      <c r="H6599" s="79"/>
      <c r="J6599" s="75"/>
      <c r="K6599" s="71"/>
      <c r="L6599" s="75"/>
      <c r="M6599" s="71"/>
      <c r="O6599" s="71"/>
      <c r="Q6599" s="71"/>
      <c r="V6599" s="4"/>
      <c r="X6599" s="4"/>
      <c r="AS6599" s="71"/>
    </row>
    <row r="6600" spans="1:45" ht="15" customHeight="1" x14ac:dyDescent="0.2">
      <c r="A6600" s="85"/>
      <c r="F6600" s="4"/>
      <c r="H6600" s="79"/>
      <c r="J6600" s="75"/>
      <c r="K6600" s="71"/>
      <c r="L6600" s="75"/>
      <c r="M6600" s="71"/>
      <c r="O6600" s="71"/>
      <c r="Q6600" s="71"/>
      <c r="V6600" s="4"/>
      <c r="X6600" s="4"/>
      <c r="AS6600" s="71"/>
    </row>
    <row r="6601" spans="1:45" ht="15" customHeight="1" x14ac:dyDescent="0.2">
      <c r="A6601" s="85"/>
      <c r="F6601" s="4"/>
      <c r="H6601" s="78"/>
      <c r="J6601" s="75"/>
      <c r="K6601" s="71"/>
      <c r="L6601" s="75"/>
      <c r="M6601" s="71"/>
      <c r="O6601" s="71"/>
      <c r="Q6601" s="71"/>
      <c r="V6601" s="4"/>
      <c r="X6601" s="4"/>
      <c r="AS6601" s="71"/>
    </row>
    <row r="6602" spans="1:45" ht="15" customHeight="1" x14ac:dyDescent="0.2">
      <c r="A6602" s="85"/>
      <c r="F6602" s="4"/>
      <c r="H6602" s="78"/>
      <c r="J6602" s="75"/>
      <c r="K6602" s="71"/>
      <c r="L6602" s="75"/>
      <c r="M6602" s="71"/>
      <c r="O6602" s="71"/>
      <c r="Q6602" s="71"/>
      <c r="V6602" s="4"/>
      <c r="X6602" s="4"/>
      <c r="AS6602" s="71"/>
    </row>
    <row r="6603" spans="1:45" ht="15" customHeight="1" x14ac:dyDescent="0.2">
      <c r="A6603" s="85"/>
      <c r="F6603" s="4"/>
      <c r="H6603" s="78"/>
      <c r="J6603" s="75"/>
      <c r="K6603" s="71"/>
      <c r="L6603" s="75"/>
      <c r="M6603" s="71"/>
      <c r="O6603" s="71"/>
      <c r="Q6603" s="71"/>
      <c r="V6603" s="4"/>
      <c r="X6603" s="4"/>
      <c r="AS6603" s="71"/>
    </row>
    <row r="6604" spans="1:45" ht="15" customHeight="1" x14ac:dyDescent="0.2">
      <c r="A6604" s="85"/>
      <c r="F6604" s="4"/>
      <c r="H6604" s="78"/>
      <c r="J6604" s="75"/>
      <c r="K6604" s="71"/>
      <c r="L6604" s="75"/>
      <c r="M6604" s="71"/>
      <c r="O6604" s="71"/>
      <c r="Q6604" s="71"/>
      <c r="V6604" s="4"/>
      <c r="X6604" s="4"/>
      <c r="AS6604" s="71"/>
    </row>
    <row r="6605" spans="1:45" ht="15" customHeight="1" x14ac:dyDescent="0.2">
      <c r="A6605" s="85"/>
      <c r="F6605" s="4"/>
      <c r="H6605" s="78"/>
      <c r="J6605" s="75"/>
      <c r="K6605" s="71"/>
      <c r="L6605" s="75"/>
      <c r="M6605" s="71"/>
      <c r="O6605" s="71"/>
      <c r="Q6605" s="71"/>
      <c r="V6605" s="4"/>
      <c r="X6605" s="4"/>
      <c r="AS6605" s="71"/>
    </row>
    <row r="6606" spans="1:45" ht="15" customHeight="1" x14ac:dyDescent="0.2">
      <c r="A6606" s="85"/>
      <c r="F6606" s="4"/>
      <c r="H6606" s="79"/>
      <c r="J6606" s="75"/>
      <c r="K6606" s="71"/>
      <c r="L6606" s="75"/>
      <c r="M6606" s="71"/>
      <c r="O6606" s="71"/>
      <c r="Q6606" s="71"/>
      <c r="V6606" s="4"/>
      <c r="X6606" s="4"/>
      <c r="AS6606" s="71"/>
    </row>
    <row r="6607" spans="1:45" ht="15" customHeight="1" x14ac:dyDescent="0.2">
      <c r="A6607" s="85"/>
      <c r="F6607" s="4"/>
      <c r="H6607" s="79"/>
      <c r="J6607" s="75"/>
      <c r="K6607" s="71"/>
      <c r="L6607" s="75"/>
      <c r="M6607" s="71"/>
      <c r="O6607" s="71"/>
      <c r="Q6607" s="71"/>
      <c r="V6607" s="4"/>
      <c r="X6607" s="4"/>
      <c r="AS6607" s="71"/>
    </row>
    <row r="6608" spans="1:45" ht="15" customHeight="1" x14ac:dyDescent="0.2">
      <c r="A6608" s="85"/>
      <c r="F6608" s="4"/>
      <c r="H6608" s="78"/>
      <c r="J6608" s="75"/>
      <c r="K6608" s="71"/>
      <c r="L6608" s="75"/>
      <c r="M6608" s="71"/>
      <c r="O6608" s="71"/>
      <c r="Q6608" s="71"/>
      <c r="V6608" s="4"/>
      <c r="X6608" s="4"/>
      <c r="AS6608" s="71"/>
    </row>
    <row r="6609" spans="1:45" ht="15" customHeight="1" x14ac:dyDescent="0.2">
      <c r="A6609" s="85"/>
      <c r="F6609" s="4"/>
      <c r="H6609" s="78"/>
      <c r="J6609" s="75"/>
      <c r="K6609" s="71"/>
      <c r="L6609" s="75"/>
      <c r="M6609" s="71"/>
      <c r="O6609" s="71"/>
      <c r="Q6609" s="71"/>
      <c r="V6609" s="4"/>
      <c r="X6609" s="4"/>
      <c r="AS6609" s="71"/>
    </row>
    <row r="6610" spans="1:45" ht="15" customHeight="1" x14ac:dyDescent="0.2">
      <c r="A6610" s="85"/>
      <c r="F6610" s="4"/>
      <c r="H6610" s="78"/>
      <c r="J6610" s="75"/>
      <c r="K6610" s="71"/>
      <c r="L6610" s="75"/>
      <c r="M6610" s="71"/>
      <c r="O6610" s="71"/>
      <c r="Q6610" s="71"/>
      <c r="V6610" s="4"/>
      <c r="X6610" s="4"/>
      <c r="AS6610" s="71"/>
    </row>
    <row r="6611" spans="1:45" ht="15" customHeight="1" x14ac:dyDescent="0.2">
      <c r="A6611" s="85"/>
      <c r="F6611" s="4"/>
      <c r="H6611" s="78"/>
      <c r="J6611" s="75"/>
      <c r="K6611" s="71"/>
      <c r="L6611" s="75"/>
      <c r="M6611" s="71"/>
      <c r="O6611" s="71"/>
      <c r="Q6611" s="71"/>
      <c r="V6611" s="4"/>
      <c r="X6611" s="4"/>
      <c r="AS6611" s="71"/>
    </row>
    <row r="6612" spans="1:45" ht="15" customHeight="1" x14ac:dyDescent="0.2">
      <c r="A6612" s="85"/>
      <c r="F6612" s="4"/>
      <c r="H6612" s="78"/>
      <c r="J6612" s="75"/>
      <c r="K6612" s="71"/>
      <c r="L6612" s="75"/>
      <c r="M6612" s="71"/>
      <c r="O6612" s="71"/>
      <c r="Q6612" s="71"/>
      <c r="V6612" s="4"/>
      <c r="X6612" s="4"/>
      <c r="AS6612" s="71"/>
    </row>
    <row r="6613" spans="1:45" ht="15" customHeight="1" x14ac:dyDescent="0.2">
      <c r="A6613" s="85"/>
      <c r="F6613" s="4"/>
      <c r="H6613" s="78"/>
      <c r="J6613" s="75"/>
      <c r="K6613" s="71"/>
      <c r="L6613" s="75"/>
      <c r="M6613" s="71"/>
      <c r="O6613" s="71"/>
      <c r="Q6613" s="71"/>
      <c r="V6613" s="4"/>
      <c r="X6613" s="4"/>
      <c r="AS6613" s="71"/>
    </row>
    <row r="6614" spans="1:45" ht="15" customHeight="1" x14ac:dyDescent="0.2">
      <c r="A6614" s="85"/>
      <c r="F6614" s="4"/>
      <c r="H6614" s="78"/>
      <c r="J6614" s="75"/>
      <c r="K6614" s="71"/>
      <c r="L6614" s="75"/>
      <c r="M6614" s="71"/>
      <c r="O6614" s="71"/>
      <c r="Q6614" s="71"/>
      <c r="V6614" s="4"/>
      <c r="X6614" s="4"/>
      <c r="AS6614" s="71"/>
    </row>
    <row r="6615" spans="1:45" ht="15" customHeight="1" x14ac:dyDescent="0.2">
      <c r="A6615" s="85"/>
      <c r="F6615" s="4"/>
      <c r="H6615" s="78"/>
      <c r="J6615" s="75"/>
      <c r="K6615" s="71"/>
      <c r="L6615" s="75"/>
      <c r="M6615" s="71"/>
      <c r="O6615" s="71"/>
      <c r="Q6615" s="71"/>
      <c r="V6615" s="4"/>
      <c r="X6615" s="4"/>
      <c r="AS6615" s="71"/>
    </row>
    <row r="6616" spans="1:45" ht="15" customHeight="1" x14ac:dyDescent="0.2">
      <c r="A6616" s="85"/>
      <c r="F6616" s="4"/>
      <c r="H6616" s="78"/>
      <c r="J6616" s="75"/>
      <c r="K6616" s="71"/>
      <c r="L6616" s="75"/>
      <c r="M6616" s="71"/>
      <c r="O6616" s="71"/>
      <c r="Q6616" s="71"/>
      <c r="V6616" s="4"/>
      <c r="X6616" s="4"/>
      <c r="AS6616" s="71"/>
    </row>
    <row r="6617" spans="1:45" ht="15" customHeight="1" x14ac:dyDescent="0.2">
      <c r="A6617" s="85"/>
      <c r="F6617" s="4"/>
      <c r="H6617" s="78"/>
      <c r="J6617" s="75"/>
      <c r="K6617" s="71"/>
      <c r="L6617" s="75"/>
      <c r="M6617" s="71"/>
      <c r="O6617" s="71"/>
      <c r="Q6617" s="71"/>
      <c r="V6617" s="4"/>
      <c r="X6617" s="4"/>
      <c r="AS6617" s="71"/>
    </row>
    <row r="6618" spans="1:45" ht="15" customHeight="1" x14ac:dyDescent="0.2">
      <c r="A6618" s="85"/>
      <c r="F6618" s="4"/>
      <c r="H6618" s="78"/>
      <c r="J6618" s="75"/>
      <c r="K6618" s="71"/>
      <c r="L6618" s="75"/>
      <c r="M6618" s="71"/>
      <c r="O6618" s="71"/>
      <c r="Q6618" s="71"/>
      <c r="V6618" s="4"/>
      <c r="X6618" s="4"/>
      <c r="AS6618" s="71"/>
    </row>
    <row r="6619" spans="1:45" ht="15" customHeight="1" x14ac:dyDescent="0.2">
      <c r="A6619" s="85"/>
      <c r="F6619" s="4"/>
      <c r="H6619" s="78"/>
      <c r="J6619" s="75"/>
      <c r="K6619" s="71"/>
      <c r="L6619" s="75"/>
      <c r="M6619" s="71"/>
      <c r="O6619" s="71"/>
      <c r="Q6619" s="71"/>
      <c r="V6619" s="4"/>
      <c r="X6619" s="4"/>
      <c r="AS6619" s="71"/>
    </row>
    <row r="6620" spans="1:45" ht="15" customHeight="1" x14ac:dyDescent="0.2">
      <c r="A6620" s="85"/>
      <c r="F6620" s="4"/>
      <c r="H6620" s="78"/>
      <c r="J6620" s="75"/>
      <c r="K6620" s="71"/>
      <c r="L6620" s="75"/>
      <c r="M6620" s="71"/>
      <c r="O6620" s="71"/>
      <c r="Q6620" s="71"/>
      <c r="V6620" s="4"/>
      <c r="X6620" s="4"/>
      <c r="AS6620" s="71"/>
    </row>
    <row r="6621" spans="1:45" ht="15" customHeight="1" x14ac:dyDescent="0.2">
      <c r="A6621" s="85"/>
      <c r="F6621" s="4"/>
      <c r="H6621" s="78"/>
      <c r="J6621" s="75"/>
      <c r="K6621" s="71"/>
      <c r="L6621" s="75"/>
      <c r="M6621" s="71"/>
      <c r="O6621" s="71"/>
      <c r="Q6621" s="71"/>
      <c r="V6621" s="4"/>
      <c r="X6621" s="4"/>
      <c r="AS6621" s="71"/>
    </row>
    <row r="6622" spans="1:45" ht="15" customHeight="1" x14ac:dyDescent="0.2">
      <c r="A6622" s="85"/>
      <c r="F6622" s="4"/>
      <c r="H6622" s="78"/>
      <c r="J6622" s="75"/>
      <c r="K6622" s="71"/>
      <c r="L6622" s="75"/>
      <c r="M6622" s="71"/>
      <c r="O6622" s="71"/>
      <c r="Q6622" s="71"/>
      <c r="V6622" s="4"/>
      <c r="X6622" s="4"/>
      <c r="AS6622" s="71"/>
    </row>
    <row r="6623" spans="1:45" ht="15" customHeight="1" x14ac:dyDescent="0.2">
      <c r="A6623" s="85"/>
      <c r="F6623" s="4"/>
      <c r="H6623" s="78"/>
      <c r="J6623" s="75"/>
      <c r="K6623" s="71"/>
      <c r="L6623" s="75"/>
      <c r="M6623" s="71"/>
      <c r="O6623" s="71"/>
      <c r="Q6623" s="71"/>
      <c r="V6623" s="4"/>
      <c r="X6623" s="4"/>
      <c r="AS6623" s="71"/>
    </row>
    <row r="6624" spans="1:45" ht="15" customHeight="1" x14ac:dyDescent="0.2">
      <c r="A6624" s="85"/>
      <c r="F6624" s="4"/>
      <c r="H6624" s="78"/>
      <c r="J6624" s="75"/>
      <c r="K6624" s="71"/>
      <c r="L6624" s="75"/>
      <c r="M6624" s="71"/>
      <c r="O6624" s="71"/>
      <c r="Q6624" s="71"/>
      <c r="V6624" s="4"/>
      <c r="X6624" s="4"/>
      <c r="AS6624" s="71"/>
    </row>
    <row r="6625" spans="1:45" ht="15" customHeight="1" x14ac:dyDescent="0.2">
      <c r="A6625" s="85"/>
      <c r="F6625" s="4"/>
      <c r="H6625" s="78"/>
      <c r="J6625" s="75"/>
      <c r="K6625" s="71"/>
      <c r="L6625" s="75"/>
      <c r="M6625" s="71"/>
      <c r="O6625" s="71"/>
      <c r="Q6625" s="71"/>
      <c r="V6625" s="4"/>
      <c r="X6625" s="4"/>
      <c r="AS6625" s="71"/>
    </row>
    <row r="6626" spans="1:45" ht="15" customHeight="1" x14ac:dyDescent="0.2">
      <c r="A6626" s="85"/>
      <c r="F6626" s="4"/>
      <c r="H6626" s="78"/>
      <c r="J6626" s="75"/>
      <c r="K6626" s="71"/>
      <c r="L6626" s="75"/>
      <c r="M6626" s="71"/>
      <c r="O6626" s="71"/>
      <c r="Q6626" s="71"/>
      <c r="V6626" s="4"/>
      <c r="X6626" s="4"/>
      <c r="AS6626" s="71"/>
    </row>
    <row r="6627" spans="1:45" ht="15" customHeight="1" x14ac:dyDescent="0.2">
      <c r="A6627" s="85"/>
      <c r="F6627" s="4"/>
      <c r="H6627" s="78"/>
      <c r="J6627" s="75"/>
      <c r="K6627" s="71"/>
      <c r="L6627" s="75"/>
      <c r="M6627" s="71"/>
      <c r="O6627" s="71"/>
      <c r="Q6627" s="71"/>
      <c r="V6627" s="4"/>
      <c r="X6627" s="4"/>
      <c r="AS6627" s="71"/>
    </row>
    <row r="6628" spans="1:45" ht="15" customHeight="1" x14ac:dyDescent="0.2">
      <c r="A6628" s="85"/>
      <c r="F6628" s="4"/>
      <c r="H6628" s="78"/>
      <c r="J6628" s="75"/>
      <c r="K6628" s="71"/>
      <c r="L6628" s="75"/>
      <c r="M6628" s="71"/>
      <c r="O6628" s="71"/>
      <c r="Q6628" s="71"/>
      <c r="V6628" s="4"/>
      <c r="X6628" s="4"/>
      <c r="AS6628" s="71"/>
    </row>
    <row r="6629" spans="1:45" ht="15" customHeight="1" x14ac:dyDescent="0.2">
      <c r="A6629" s="85"/>
      <c r="F6629" s="4"/>
      <c r="H6629" s="78"/>
      <c r="J6629" s="75"/>
      <c r="K6629" s="71"/>
      <c r="L6629" s="75"/>
      <c r="M6629" s="71"/>
      <c r="O6629" s="71"/>
      <c r="Q6629" s="71"/>
      <c r="V6629" s="4"/>
      <c r="X6629" s="4"/>
      <c r="AS6629" s="71"/>
    </row>
    <row r="6630" spans="1:45" ht="15" customHeight="1" x14ac:dyDescent="0.2">
      <c r="A6630" s="85"/>
      <c r="F6630" s="4"/>
      <c r="H6630" s="78"/>
      <c r="J6630" s="75"/>
      <c r="K6630" s="71"/>
      <c r="L6630" s="75"/>
      <c r="M6630" s="71"/>
      <c r="O6630" s="71"/>
      <c r="Q6630" s="71"/>
      <c r="V6630" s="4"/>
      <c r="X6630" s="4"/>
      <c r="AS6630" s="71"/>
    </row>
    <row r="6631" spans="1:45" ht="15" customHeight="1" x14ac:dyDescent="0.2">
      <c r="A6631" s="85"/>
      <c r="F6631" s="4"/>
      <c r="H6631" s="78"/>
      <c r="J6631" s="75"/>
      <c r="K6631" s="71"/>
      <c r="L6631" s="75"/>
      <c r="M6631" s="71"/>
      <c r="O6631" s="71"/>
      <c r="Q6631" s="71"/>
      <c r="V6631" s="4"/>
      <c r="X6631" s="4"/>
      <c r="AS6631" s="71"/>
    </row>
    <row r="6632" spans="1:45" ht="15" customHeight="1" x14ac:dyDescent="0.2">
      <c r="A6632" s="85"/>
      <c r="F6632" s="4"/>
      <c r="H6632" s="78"/>
      <c r="J6632" s="75"/>
      <c r="K6632" s="71"/>
      <c r="L6632" s="75"/>
      <c r="M6632" s="71"/>
      <c r="O6632" s="71"/>
      <c r="Q6632" s="71"/>
      <c r="V6632" s="4"/>
      <c r="X6632" s="4"/>
      <c r="AS6632" s="71"/>
    </row>
    <row r="6633" spans="1:45" ht="15" customHeight="1" x14ac:dyDescent="0.2">
      <c r="A6633" s="85"/>
      <c r="F6633" s="4"/>
      <c r="H6633" s="78"/>
      <c r="J6633" s="75"/>
      <c r="K6633" s="71"/>
      <c r="L6633" s="75"/>
      <c r="M6633" s="71"/>
      <c r="O6633" s="71"/>
      <c r="Q6633" s="71"/>
      <c r="V6633" s="4"/>
      <c r="X6633" s="4"/>
      <c r="AS6633" s="71"/>
    </row>
    <row r="6634" spans="1:45" ht="15" customHeight="1" x14ac:dyDescent="0.2">
      <c r="A6634" s="85"/>
      <c r="F6634" s="4"/>
      <c r="H6634" s="78"/>
      <c r="J6634" s="75"/>
      <c r="K6634" s="71"/>
      <c r="L6634" s="75"/>
      <c r="M6634" s="71"/>
      <c r="O6634" s="71"/>
      <c r="Q6634" s="71"/>
      <c r="V6634" s="4"/>
      <c r="X6634" s="4"/>
      <c r="AS6634" s="71"/>
    </row>
    <row r="6635" spans="1:45" ht="15" customHeight="1" x14ac:dyDescent="0.2">
      <c r="A6635" s="85"/>
      <c r="F6635" s="4"/>
      <c r="H6635" s="78"/>
      <c r="J6635" s="75"/>
      <c r="K6635" s="71"/>
      <c r="L6635" s="75"/>
      <c r="M6635" s="71"/>
      <c r="O6635" s="71"/>
      <c r="Q6635" s="71"/>
      <c r="V6635" s="4"/>
      <c r="X6635" s="4"/>
      <c r="AS6635" s="71"/>
    </row>
    <row r="6636" spans="1:45" ht="15" customHeight="1" x14ac:dyDescent="0.2">
      <c r="A6636" s="85"/>
      <c r="F6636" s="4"/>
      <c r="H6636" s="78"/>
      <c r="J6636" s="75"/>
      <c r="K6636" s="71"/>
      <c r="L6636" s="75"/>
      <c r="M6636" s="71"/>
      <c r="O6636" s="71"/>
      <c r="Q6636" s="71"/>
      <c r="V6636" s="4"/>
      <c r="X6636" s="4"/>
      <c r="AS6636" s="71"/>
    </row>
    <row r="6637" spans="1:45" ht="15" customHeight="1" x14ac:dyDescent="0.2">
      <c r="A6637" s="85"/>
      <c r="F6637" s="4"/>
      <c r="H6637" s="78"/>
      <c r="J6637" s="75"/>
      <c r="K6637" s="71"/>
      <c r="L6637" s="75"/>
      <c r="M6637" s="71"/>
      <c r="O6637" s="71"/>
      <c r="Q6637" s="71"/>
      <c r="V6637" s="4"/>
      <c r="X6637" s="4"/>
      <c r="AS6637" s="71"/>
    </row>
    <row r="6638" spans="1:45" ht="15" customHeight="1" x14ac:dyDescent="0.2">
      <c r="A6638" s="85"/>
      <c r="F6638" s="4"/>
      <c r="H6638" s="78"/>
      <c r="J6638" s="75"/>
      <c r="K6638" s="71"/>
      <c r="L6638" s="75"/>
      <c r="M6638" s="71"/>
      <c r="O6638" s="71"/>
      <c r="Q6638" s="71"/>
      <c r="V6638" s="4"/>
      <c r="X6638" s="4"/>
      <c r="AS6638" s="71"/>
    </row>
    <row r="6639" spans="1:45" ht="15" customHeight="1" x14ac:dyDescent="0.2">
      <c r="A6639" s="85"/>
      <c r="F6639" s="4"/>
      <c r="H6639" s="78"/>
      <c r="J6639" s="75"/>
      <c r="K6639" s="71"/>
      <c r="L6639" s="75"/>
      <c r="M6639" s="71"/>
      <c r="O6639" s="71"/>
      <c r="Q6639" s="71"/>
      <c r="V6639" s="4"/>
      <c r="X6639" s="4"/>
      <c r="AS6639" s="71"/>
    </row>
    <row r="6640" spans="1:45" ht="15" customHeight="1" x14ac:dyDescent="0.2">
      <c r="A6640" s="85"/>
      <c r="F6640" s="4"/>
      <c r="H6640" s="78"/>
      <c r="J6640" s="75"/>
      <c r="K6640" s="71"/>
      <c r="L6640" s="75"/>
      <c r="M6640" s="71"/>
      <c r="O6640" s="71"/>
      <c r="Q6640" s="71"/>
      <c r="V6640" s="4"/>
      <c r="X6640" s="4"/>
      <c r="AS6640" s="71"/>
    </row>
    <row r="6641" spans="1:45" ht="15" customHeight="1" x14ac:dyDescent="0.2">
      <c r="A6641" s="85"/>
      <c r="F6641" s="4"/>
      <c r="H6641" s="78"/>
      <c r="J6641" s="75"/>
      <c r="K6641" s="71"/>
      <c r="L6641" s="75"/>
      <c r="M6641" s="71"/>
      <c r="O6641" s="71"/>
      <c r="Q6641" s="71"/>
      <c r="V6641" s="4"/>
      <c r="X6641" s="4"/>
      <c r="AS6641" s="71"/>
    </row>
    <row r="6642" spans="1:45" ht="15" customHeight="1" x14ac:dyDescent="0.2">
      <c r="A6642" s="85"/>
      <c r="F6642" s="4"/>
      <c r="H6642" s="78"/>
      <c r="J6642" s="75"/>
      <c r="K6642" s="71"/>
      <c r="L6642" s="75"/>
      <c r="M6642" s="71"/>
      <c r="O6642" s="71"/>
      <c r="Q6642" s="71"/>
      <c r="V6642" s="4"/>
      <c r="X6642" s="4"/>
      <c r="AS6642" s="71"/>
    </row>
    <row r="6643" spans="1:45" ht="15" customHeight="1" x14ac:dyDescent="0.2">
      <c r="A6643" s="85"/>
      <c r="F6643" s="4"/>
      <c r="H6643" s="78"/>
      <c r="J6643" s="75"/>
      <c r="K6643" s="71"/>
      <c r="L6643" s="75"/>
      <c r="M6643" s="71"/>
      <c r="O6643" s="71"/>
      <c r="Q6643" s="71"/>
      <c r="V6643" s="4"/>
      <c r="X6643" s="4"/>
      <c r="AS6643" s="71"/>
    </row>
    <row r="6644" spans="1:45" ht="15" customHeight="1" x14ac:dyDescent="0.2">
      <c r="A6644" s="85"/>
      <c r="F6644" s="4"/>
      <c r="H6644" s="78"/>
      <c r="J6644" s="75"/>
      <c r="K6644" s="71"/>
      <c r="L6644" s="75"/>
      <c r="M6644" s="71"/>
      <c r="O6644" s="71"/>
      <c r="Q6644" s="71"/>
      <c r="V6644" s="4"/>
      <c r="X6644" s="4"/>
      <c r="AS6644" s="71"/>
    </row>
    <row r="6645" spans="1:45" ht="15" customHeight="1" x14ac:dyDescent="0.2">
      <c r="A6645" s="85"/>
      <c r="F6645" s="4"/>
      <c r="H6645" s="78"/>
      <c r="J6645" s="75"/>
      <c r="K6645" s="71"/>
      <c r="L6645" s="75"/>
      <c r="M6645" s="71"/>
      <c r="O6645" s="71"/>
      <c r="Q6645" s="71"/>
      <c r="V6645" s="4"/>
      <c r="X6645" s="4"/>
      <c r="AS6645" s="71"/>
    </row>
    <row r="6646" spans="1:45" ht="15" customHeight="1" x14ac:dyDescent="0.2">
      <c r="A6646" s="85"/>
      <c r="F6646" s="4"/>
      <c r="H6646" s="78"/>
      <c r="J6646" s="75"/>
      <c r="K6646" s="71"/>
      <c r="L6646" s="75"/>
      <c r="M6646" s="71"/>
      <c r="O6646" s="71"/>
      <c r="Q6646" s="71"/>
      <c r="V6646" s="4"/>
      <c r="X6646" s="4"/>
      <c r="AS6646" s="71"/>
    </row>
    <row r="6647" spans="1:45" ht="15" customHeight="1" x14ac:dyDescent="0.2">
      <c r="A6647" s="85"/>
      <c r="F6647" s="4"/>
      <c r="H6647" s="78"/>
      <c r="J6647" s="75"/>
      <c r="K6647" s="71"/>
      <c r="L6647" s="75"/>
      <c r="M6647" s="71"/>
      <c r="O6647" s="71"/>
      <c r="Q6647" s="71"/>
      <c r="V6647" s="4"/>
      <c r="X6647" s="4"/>
      <c r="AS6647" s="71"/>
    </row>
    <row r="6648" spans="1:45" ht="15" customHeight="1" x14ac:dyDescent="0.2">
      <c r="A6648" s="85"/>
      <c r="F6648" s="4"/>
      <c r="H6648" s="78"/>
      <c r="J6648" s="75"/>
      <c r="K6648" s="71"/>
      <c r="L6648" s="75"/>
      <c r="M6648" s="71"/>
      <c r="O6648" s="71"/>
      <c r="Q6648" s="71"/>
      <c r="V6648" s="4"/>
      <c r="X6648" s="4"/>
      <c r="AS6648" s="71"/>
    </row>
    <row r="6649" spans="1:45" ht="15" customHeight="1" x14ac:dyDescent="0.2">
      <c r="A6649" s="85"/>
      <c r="F6649" s="4"/>
      <c r="H6649" s="78"/>
      <c r="J6649" s="75"/>
      <c r="K6649" s="71"/>
      <c r="L6649" s="75"/>
      <c r="M6649" s="71"/>
      <c r="O6649" s="71"/>
      <c r="Q6649" s="71"/>
      <c r="V6649" s="4"/>
      <c r="X6649" s="4"/>
      <c r="AS6649" s="71"/>
    </row>
    <row r="6650" spans="1:45" ht="15" customHeight="1" x14ac:dyDescent="0.2">
      <c r="A6650" s="85"/>
      <c r="F6650" s="4"/>
      <c r="H6650" s="78"/>
      <c r="J6650" s="75"/>
      <c r="K6650" s="71"/>
      <c r="L6650" s="75"/>
      <c r="M6650" s="71"/>
      <c r="O6650" s="71"/>
      <c r="Q6650" s="71"/>
      <c r="V6650" s="4"/>
      <c r="X6650" s="4"/>
      <c r="AS6650" s="71"/>
    </row>
    <row r="6651" spans="1:45" ht="15" customHeight="1" x14ac:dyDescent="0.2">
      <c r="A6651" s="85"/>
      <c r="F6651" s="4"/>
      <c r="H6651" s="78"/>
      <c r="J6651" s="75"/>
      <c r="K6651" s="71"/>
      <c r="L6651" s="75"/>
      <c r="M6651" s="71"/>
      <c r="O6651" s="71"/>
      <c r="Q6651" s="71"/>
      <c r="V6651" s="4"/>
      <c r="X6651" s="4"/>
      <c r="AS6651" s="71"/>
    </row>
    <row r="6652" spans="1:45" ht="15" customHeight="1" x14ac:dyDescent="0.2">
      <c r="A6652" s="85"/>
      <c r="F6652" s="4"/>
      <c r="H6652" s="78"/>
      <c r="J6652" s="75"/>
      <c r="K6652" s="71"/>
      <c r="L6652" s="75"/>
      <c r="M6652" s="71"/>
      <c r="O6652" s="71"/>
      <c r="Q6652" s="71"/>
      <c r="V6652" s="4"/>
      <c r="X6652" s="4"/>
      <c r="AS6652" s="71"/>
    </row>
    <row r="6653" spans="1:45" ht="15" customHeight="1" x14ac:dyDescent="0.2">
      <c r="A6653" s="85"/>
      <c r="F6653" s="4"/>
      <c r="H6653" s="78"/>
      <c r="J6653" s="75"/>
      <c r="K6653" s="71"/>
      <c r="L6653" s="75"/>
      <c r="M6653" s="71"/>
      <c r="O6653" s="71"/>
      <c r="Q6653" s="71"/>
      <c r="V6653" s="4"/>
      <c r="X6653" s="4"/>
      <c r="AS6653" s="71"/>
    </row>
    <row r="6654" spans="1:45" ht="15" customHeight="1" x14ac:dyDescent="0.2">
      <c r="A6654" s="85"/>
      <c r="F6654" s="4"/>
      <c r="H6654" s="78"/>
      <c r="J6654" s="75"/>
      <c r="K6654" s="71"/>
      <c r="L6654" s="75"/>
      <c r="M6654" s="71"/>
      <c r="O6654" s="71"/>
      <c r="Q6654" s="71"/>
      <c r="V6654" s="4"/>
      <c r="X6654" s="4"/>
      <c r="AS6654" s="71"/>
    </row>
    <row r="6655" spans="1:45" ht="15" customHeight="1" x14ac:dyDescent="0.2">
      <c r="A6655" s="85"/>
      <c r="F6655" s="4"/>
      <c r="H6655" s="78"/>
      <c r="J6655" s="75"/>
      <c r="K6655" s="71"/>
      <c r="L6655" s="75"/>
      <c r="M6655" s="71"/>
      <c r="O6655" s="71"/>
      <c r="Q6655" s="71"/>
      <c r="V6655" s="4"/>
      <c r="X6655" s="4"/>
      <c r="AS6655" s="71"/>
    </row>
    <row r="6656" spans="1:45" ht="15" customHeight="1" x14ac:dyDescent="0.2">
      <c r="A6656" s="85"/>
      <c r="F6656" s="4"/>
      <c r="H6656" s="78"/>
      <c r="J6656" s="75"/>
      <c r="K6656" s="71"/>
      <c r="L6656" s="75"/>
      <c r="M6656" s="71"/>
      <c r="O6656" s="71"/>
      <c r="Q6656" s="71"/>
      <c r="V6656" s="4"/>
      <c r="X6656" s="4"/>
      <c r="AS6656" s="71"/>
    </row>
    <row r="6657" spans="1:45" ht="15" customHeight="1" x14ac:dyDescent="0.2">
      <c r="A6657" s="85"/>
      <c r="F6657" s="4"/>
      <c r="H6657" s="78"/>
      <c r="J6657" s="75"/>
      <c r="K6657" s="71"/>
      <c r="L6657" s="75"/>
      <c r="M6657" s="71"/>
      <c r="O6657" s="71"/>
      <c r="Q6657" s="71"/>
      <c r="V6657" s="4"/>
      <c r="X6657" s="4"/>
      <c r="AS6657" s="71"/>
    </row>
    <row r="6658" spans="1:45" ht="15" customHeight="1" x14ac:dyDescent="0.2">
      <c r="A6658" s="85"/>
      <c r="F6658" s="4"/>
      <c r="H6658" s="78"/>
      <c r="J6658" s="75"/>
      <c r="K6658" s="71"/>
      <c r="L6658" s="75"/>
      <c r="M6658" s="71"/>
      <c r="O6658" s="71"/>
      <c r="Q6658" s="71"/>
      <c r="V6658" s="4"/>
      <c r="X6658" s="4"/>
      <c r="AS6658" s="71"/>
    </row>
    <row r="6659" spans="1:45" ht="15" customHeight="1" x14ac:dyDescent="0.2">
      <c r="A6659" s="85"/>
      <c r="F6659" s="4"/>
      <c r="H6659" s="78"/>
      <c r="J6659" s="75"/>
      <c r="K6659" s="71"/>
      <c r="L6659" s="75"/>
      <c r="M6659" s="71"/>
      <c r="O6659" s="71"/>
      <c r="Q6659" s="71"/>
      <c r="V6659" s="4"/>
      <c r="X6659" s="4"/>
      <c r="AS6659" s="71"/>
    </row>
    <row r="6660" spans="1:45" ht="15" customHeight="1" x14ac:dyDescent="0.2">
      <c r="A6660" s="85"/>
      <c r="F6660" s="4"/>
      <c r="H6660" s="78"/>
      <c r="J6660" s="75"/>
      <c r="K6660" s="71"/>
      <c r="L6660" s="75"/>
      <c r="M6660" s="71"/>
      <c r="O6660" s="71"/>
      <c r="Q6660" s="71"/>
      <c r="V6660" s="4"/>
      <c r="X6660" s="4"/>
      <c r="AS6660" s="71"/>
    </row>
    <row r="6661" spans="1:45" ht="15" customHeight="1" x14ac:dyDescent="0.2">
      <c r="A6661" s="85"/>
      <c r="F6661" s="4"/>
      <c r="H6661" s="78"/>
      <c r="J6661" s="75"/>
      <c r="K6661" s="71"/>
      <c r="L6661" s="75"/>
      <c r="M6661" s="71"/>
      <c r="O6661" s="71"/>
      <c r="Q6661" s="71"/>
      <c r="V6661" s="4"/>
      <c r="X6661" s="4"/>
      <c r="AS6661" s="71"/>
    </row>
    <row r="6662" spans="1:45" ht="15" customHeight="1" x14ac:dyDescent="0.2">
      <c r="A6662" s="85"/>
      <c r="F6662" s="4"/>
      <c r="H6662" s="78"/>
      <c r="J6662" s="75"/>
      <c r="K6662" s="71"/>
      <c r="L6662" s="75"/>
      <c r="M6662" s="71"/>
      <c r="O6662" s="71"/>
      <c r="Q6662" s="71"/>
      <c r="V6662" s="4"/>
      <c r="X6662" s="4"/>
      <c r="AS6662" s="71"/>
    </row>
    <row r="6663" spans="1:45" ht="15" customHeight="1" x14ac:dyDescent="0.2">
      <c r="A6663" s="85"/>
      <c r="F6663" s="4"/>
      <c r="H6663" s="78"/>
      <c r="J6663" s="75"/>
      <c r="K6663" s="71"/>
      <c r="L6663" s="75"/>
      <c r="M6663" s="71"/>
      <c r="O6663" s="71"/>
      <c r="Q6663" s="71"/>
      <c r="V6663" s="4"/>
      <c r="X6663" s="4"/>
      <c r="AS6663" s="71"/>
    </row>
    <row r="6664" spans="1:45" ht="15" customHeight="1" x14ac:dyDescent="0.2">
      <c r="A6664" s="85"/>
      <c r="F6664" s="4"/>
      <c r="H6664" s="78"/>
      <c r="J6664" s="75"/>
      <c r="K6664" s="71"/>
      <c r="L6664" s="75"/>
      <c r="M6664" s="71"/>
      <c r="O6664" s="71"/>
      <c r="Q6664" s="71"/>
      <c r="V6664" s="4"/>
      <c r="X6664" s="4"/>
      <c r="AS6664" s="71"/>
    </row>
    <row r="6665" spans="1:45" ht="15" customHeight="1" x14ac:dyDescent="0.2">
      <c r="A6665" s="85"/>
      <c r="F6665" s="4"/>
      <c r="H6665" s="78"/>
      <c r="J6665" s="75"/>
      <c r="K6665" s="71"/>
      <c r="L6665" s="75"/>
      <c r="M6665" s="71"/>
      <c r="O6665" s="71"/>
      <c r="Q6665" s="71"/>
      <c r="V6665" s="4"/>
      <c r="X6665" s="4"/>
      <c r="AS6665" s="71"/>
    </row>
    <row r="6666" spans="1:45" ht="15" customHeight="1" x14ac:dyDescent="0.2">
      <c r="A6666" s="85"/>
      <c r="F6666" s="4"/>
      <c r="H6666" s="78"/>
      <c r="J6666" s="75"/>
      <c r="K6666" s="71"/>
      <c r="L6666" s="75"/>
      <c r="M6666" s="71"/>
      <c r="O6666" s="71"/>
      <c r="Q6666" s="71"/>
      <c r="V6666" s="4"/>
      <c r="X6666" s="4"/>
      <c r="AS6666" s="71"/>
    </row>
    <row r="6667" spans="1:45" ht="15" customHeight="1" x14ac:dyDescent="0.2">
      <c r="A6667" s="85"/>
      <c r="F6667" s="4"/>
      <c r="H6667" s="78"/>
      <c r="J6667" s="75"/>
      <c r="K6667" s="71"/>
      <c r="L6667" s="75"/>
      <c r="M6667" s="71"/>
      <c r="O6667" s="71"/>
      <c r="Q6667" s="71"/>
      <c r="V6667" s="4"/>
      <c r="X6667" s="4"/>
      <c r="AS6667" s="71"/>
    </row>
    <row r="6668" spans="1:45" ht="15" customHeight="1" x14ac:dyDescent="0.2">
      <c r="A6668" s="85"/>
      <c r="F6668" s="4"/>
      <c r="H6668" s="78"/>
      <c r="J6668" s="75"/>
      <c r="K6668" s="71"/>
      <c r="L6668" s="75"/>
      <c r="M6668" s="71"/>
      <c r="O6668" s="71"/>
      <c r="Q6668" s="71"/>
      <c r="V6668" s="4"/>
      <c r="X6668" s="4"/>
      <c r="AS6668" s="71"/>
    </row>
    <row r="6669" spans="1:45" ht="15" customHeight="1" x14ac:dyDescent="0.2">
      <c r="A6669" s="85"/>
      <c r="F6669" s="4"/>
      <c r="H6669" s="79"/>
      <c r="J6669" s="75"/>
      <c r="K6669" s="71"/>
      <c r="L6669" s="75"/>
      <c r="M6669" s="71"/>
      <c r="O6669" s="71"/>
      <c r="Q6669" s="71"/>
      <c r="V6669" s="4"/>
      <c r="X6669" s="4"/>
      <c r="AS6669" s="71"/>
    </row>
    <row r="6670" spans="1:45" ht="15" customHeight="1" x14ac:dyDescent="0.2">
      <c r="A6670" s="85"/>
      <c r="F6670" s="4"/>
      <c r="H6670" s="79"/>
      <c r="J6670" s="75"/>
      <c r="K6670" s="71"/>
      <c r="L6670" s="75"/>
      <c r="M6670" s="71"/>
      <c r="O6670" s="71"/>
      <c r="Q6670" s="71"/>
      <c r="V6670" s="4"/>
      <c r="X6670" s="4"/>
      <c r="AS6670" s="71"/>
    </row>
    <row r="6671" spans="1:45" ht="15" customHeight="1" x14ac:dyDescent="0.2">
      <c r="A6671" s="85"/>
      <c r="F6671" s="4"/>
      <c r="H6671" s="79"/>
      <c r="J6671" s="75"/>
      <c r="K6671" s="71"/>
      <c r="L6671" s="75"/>
      <c r="M6671" s="71"/>
      <c r="O6671" s="71"/>
      <c r="Q6671" s="71"/>
      <c r="V6671" s="4"/>
      <c r="X6671" s="4"/>
      <c r="AS6671" s="71"/>
    </row>
    <row r="6672" spans="1:45" ht="15" customHeight="1" x14ac:dyDescent="0.2">
      <c r="A6672" s="85"/>
      <c r="F6672" s="4"/>
      <c r="H6672" s="79"/>
      <c r="J6672" s="75"/>
      <c r="K6672" s="71"/>
      <c r="L6672" s="75"/>
      <c r="M6672" s="71"/>
      <c r="O6672" s="71"/>
      <c r="Q6672" s="71"/>
      <c r="V6672" s="4"/>
      <c r="X6672" s="4"/>
      <c r="AS6672" s="71"/>
    </row>
    <row r="6673" spans="1:45" ht="15" customHeight="1" x14ac:dyDescent="0.2">
      <c r="A6673" s="85"/>
      <c r="F6673" s="4"/>
      <c r="H6673" s="79"/>
      <c r="J6673" s="75"/>
      <c r="K6673" s="71"/>
      <c r="L6673" s="75"/>
      <c r="M6673" s="71"/>
      <c r="O6673" s="71"/>
      <c r="Q6673" s="71"/>
      <c r="V6673" s="4"/>
      <c r="X6673" s="4"/>
      <c r="AS6673" s="71"/>
    </row>
    <row r="6674" spans="1:45" ht="15" customHeight="1" x14ac:dyDescent="0.2">
      <c r="A6674" s="85"/>
      <c r="F6674" s="4"/>
      <c r="H6674" s="79"/>
      <c r="J6674" s="75"/>
      <c r="K6674" s="71"/>
      <c r="L6674" s="75"/>
      <c r="M6674" s="71"/>
      <c r="O6674" s="71"/>
      <c r="Q6674" s="71"/>
      <c r="V6674" s="4"/>
      <c r="X6674" s="4"/>
      <c r="AS6674" s="71"/>
    </row>
    <row r="6675" spans="1:45" ht="15" customHeight="1" x14ac:dyDescent="0.2">
      <c r="A6675" s="85"/>
      <c r="F6675" s="4"/>
      <c r="H6675" s="78"/>
      <c r="J6675" s="75"/>
      <c r="K6675" s="71"/>
      <c r="L6675" s="75"/>
      <c r="M6675" s="71"/>
      <c r="O6675" s="71"/>
      <c r="Q6675" s="71"/>
      <c r="V6675" s="4"/>
      <c r="X6675" s="4"/>
      <c r="AS6675" s="71"/>
    </row>
    <row r="6676" spans="1:45" ht="15" customHeight="1" x14ac:dyDescent="0.2">
      <c r="A6676" s="85"/>
      <c r="F6676" s="4"/>
      <c r="H6676" s="78"/>
      <c r="J6676" s="75"/>
      <c r="K6676" s="71"/>
      <c r="L6676" s="75"/>
      <c r="M6676" s="71"/>
      <c r="O6676" s="71"/>
      <c r="Q6676" s="71"/>
      <c r="V6676" s="4"/>
      <c r="X6676" s="4"/>
      <c r="AS6676" s="71"/>
    </row>
    <row r="6677" spans="1:45" ht="15" customHeight="1" x14ac:dyDescent="0.2">
      <c r="A6677" s="85"/>
      <c r="F6677" s="4"/>
      <c r="H6677" s="78"/>
      <c r="J6677" s="75"/>
      <c r="K6677" s="71"/>
      <c r="L6677" s="75"/>
      <c r="M6677" s="71"/>
      <c r="O6677" s="71"/>
      <c r="Q6677" s="71"/>
      <c r="V6677" s="4"/>
      <c r="X6677" s="4"/>
      <c r="AS6677" s="71"/>
    </row>
    <row r="6678" spans="1:45" ht="15" customHeight="1" x14ac:dyDescent="0.2">
      <c r="A6678" s="85"/>
      <c r="F6678" s="4"/>
      <c r="H6678" s="78"/>
      <c r="J6678" s="75"/>
      <c r="K6678" s="71"/>
      <c r="L6678" s="75"/>
      <c r="M6678" s="71"/>
      <c r="O6678" s="71"/>
      <c r="Q6678" s="71"/>
      <c r="V6678" s="4"/>
      <c r="X6678" s="4"/>
      <c r="AS6678" s="71"/>
    </row>
    <row r="6679" spans="1:45" ht="15" customHeight="1" x14ac:dyDescent="0.2">
      <c r="A6679" s="85"/>
      <c r="F6679" s="4"/>
      <c r="H6679" s="78"/>
      <c r="J6679" s="75"/>
      <c r="K6679" s="71"/>
      <c r="L6679" s="75"/>
      <c r="M6679" s="71"/>
      <c r="O6679" s="71"/>
      <c r="Q6679" s="71"/>
      <c r="V6679" s="4"/>
      <c r="X6679" s="4"/>
      <c r="AS6679" s="71"/>
    </row>
    <row r="6680" spans="1:45" ht="15" customHeight="1" x14ac:dyDescent="0.2">
      <c r="A6680" s="85"/>
      <c r="F6680" s="4"/>
      <c r="H6680" s="78"/>
      <c r="J6680" s="75"/>
      <c r="K6680" s="71"/>
      <c r="L6680" s="75"/>
      <c r="M6680" s="71"/>
      <c r="O6680" s="71"/>
      <c r="Q6680" s="71"/>
      <c r="V6680" s="4"/>
      <c r="X6680" s="4"/>
      <c r="AS6680" s="71"/>
    </row>
    <row r="6681" spans="1:45" ht="15" customHeight="1" x14ac:dyDescent="0.2">
      <c r="A6681" s="85"/>
      <c r="F6681" s="4"/>
      <c r="H6681" s="78"/>
      <c r="J6681" s="75"/>
      <c r="K6681" s="71"/>
      <c r="L6681" s="75"/>
      <c r="M6681" s="71"/>
      <c r="O6681" s="71"/>
      <c r="Q6681" s="71"/>
      <c r="V6681" s="4"/>
      <c r="X6681" s="4"/>
      <c r="AS6681" s="71"/>
    </row>
    <row r="6682" spans="1:45" ht="15" customHeight="1" x14ac:dyDescent="0.2">
      <c r="A6682" s="85"/>
      <c r="F6682" s="4"/>
      <c r="H6682" s="78"/>
      <c r="J6682" s="75"/>
      <c r="K6682" s="71"/>
      <c r="L6682" s="75"/>
      <c r="M6682" s="71"/>
      <c r="O6682" s="71"/>
      <c r="Q6682" s="71"/>
      <c r="V6682" s="4"/>
      <c r="X6682" s="4"/>
      <c r="AS6682" s="71"/>
    </row>
    <row r="6683" spans="1:45" ht="15" customHeight="1" x14ac:dyDescent="0.2">
      <c r="A6683" s="85"/>
      <c r="F6683" s="4"/>
      <c r="H6683" s="78"/>
      <c r="J6683" s="75"/>
      <c r="K6683" s="71"/>
      <c r="L6683" s="75"/>
      <c r="M6683" s="71"/>
      <c r="O6683" s="71"/>
      <c r="Q6683" s="71"/>
      <c r="V6683" s="4"/>
      <c r="X6683" s="4"/>
      <c r="AS6683" s="71"/>
    </row>
    <row r="6684" spans="1:45" ht="15" customHeight="1" x14ac:dyDescent="0.2">
      <c r="A6684" s="85"/>
      <c r="F6684" s="4"/>
      <c r="H6684" s="78"/>
      <c r="J6684" s="75"/>
      <c r="K6684" s="71"/>
      <c r="L6684" s="75"/>
      <c r="M6684" s="71"/>
      <c r="O6684" s="71"/>
      <c r="Q6684" s="71"/>
      <c r="V6684" s="4"/>
      <c r="X6684" s="4"/>
      <c r="AS6684" s="71"/>
    </row>
    <row r="6685" spans="1:45" ht="15" customHeight="1" x14ac:dyDescent="0.2">
      <c r="A6685" s="85"/>
      <c r="F6685" s="4"/>
      <c r="H6685" s="78"/>
      <c r="J6685" s="75"/>
      <c r="K6685" s="71"/>
      <c r="L6685" s="75"/>
      <c r="M6685" s="71"/>
      <c r="O6685" s="71"/>
      <c r="Q6685" s="71"/>
      <c r="V6685" s="4"/>
      <c r="X6685" s="4"/>
      <c r="AS6685" s="71"/>
    </row>
    <row r="6686" spans="1:45" ht="15" customHeight="1" x14ac:dyDescent="0.2">
      <c r="A6686" s="85"/>
      <c r="F6686" s="4"/>
      <c r="H6686" s="78"/>
      <c r="J6686" s="75"/>
      <c r="K6686" s="71"/>
      <c r="L6686" s="75"/>
      <c r="M6686" s="71"/>
      <c r="O6686" s="71"/>
      <c r="Q6686" s="71"/>
      <c r="V6686" s="4"/>
      <c r="X6686" s="4"/>
      <c r="AS6686" s="71"/>
    </row>
    <row r="6687" spans="1:45" ht="15" customHeight="1" x14ac:dyDescent="0.2">
      <c r="A6687" s="85"/>
      <c r="F6687" s="4"/>
      <c r="H6687" s="78"/>
      <c r="J6687" s="75"/>
      <c r="K6687" s="71"/>
      <c r="L6687" s="75"/>
      <c r="M6687" s="71"/>
      <c r="O6687" s="71"/>
      <c r="Q6687" s="71"/>
      <c r="V6687" s="4"/>
      <c r="X6687" s="4"/>
      <c r="AS6687" s="71"/>
    </row>
    <row r="6688" spans="1:45" ht="15" customHeight="1" x14ac:dyDescent="0.2">
      <c r="A6688" s="85"/>
      <c r="F6688" s="4"/>
      <c r="H6688" s="78"/>
      <c r="J6688" s="75"/>
      <c r="K6688" s="71"/>
      <c r="L6688" s="75"/>
      <c r="M6688" s="71"/>
      <c r="O6688" s="71"/>
      <c r="Q6688" s="71"/>
      <c r="V6688" s="4"/>
      <c r="X6688" s="4"/>
      <c r="AS6688" s="71"/>
    </row>
    <row r="6689" spans="1:45" ht="15" customHeight="1" x14ac:dyDescent="0.2">
      <c r="A6689" s="85"/>
      <c r="F6689" s="4"/>
      <c r="H6689" s="78"/>
      <c r="J6689" s="75"/>
      <c r="K6689" s="71"/>
      <c r="L6689" s="75"/>
      <c r="M6689" s="71"/>
      <c r="O6689" s="71"/>
      <c r="Q6689" s="71"/>
      <c r="V6689" s="4"/>
      <c r="X6689" s="4"/>
      <c r="AS6689" s="71"/>
    </row>
    <row r="6690" spans="1:45" ht="15" customHeight="1" x14ac:dyDescent="0.2">
      <c r="A6690" s="85"/>
      <c r="F6690" s="4"/>
      <c r="H6690" s="78"/>
      <c r="J6690" s="75"/>
      <c r="K6690" s="71"/>
      <c r="L6690" s="75"/>
      <c r="M6690" s="71"/>
      <c r="O6690" s="71"/>
      <c r="Q6690" s="71"/>
      <c r="V6690" s="4"/>
      <c r="X6690" s="4"/>
      <c r="AS6690" s="71"/>
    </row>
    <row r="6691" spans="1:45" ht="15" customHeight="1" x14ac:dyDescent="0.2">
      <c r="A6691" s="85"/>
      <c r="F6691" s="4"/>
      <c r="H6691" s="78"/>
      <c r="J6691" s="75"/>
      <c r="K6691" s="71"/>
      <c r="L6691" s="75"/>
      <c r="M6691" s="71"/>
      <c r="O6691" s="71"/>
      <c r="Q6691" s="71"/>
      <c r="V6691" s="4"/>
      <c r="X6691" s="4"/>
      <c r="AS6691" s="71"/>
    </row>
    <row r="6692" spans="1:45" ht="15" customHeight="1" x14ac:dyDescent="0.2">
      <c r="A6692" s="85"/>
      <c r="F6692" s="4"/>
      <c r="H6692" s="78"/>
      <c r="J6692" s="75"/>
      <c r="K6692" s="71"/>
      <c r="L6692" s="75"/>
      <c r="M6692" s="71"/>
      <c r="O6692" s="71"/>
      <c r="Q6692" s="71"/>
      <c r="V6692" s="4"/>
      <c r="X6692" s="4"/>
      <c r="AS6692" s="71"/>
    </row>
    <row r="6693" spans="1:45" ht="15" customHeight="1" x14ac:dyDescent="0.2">
      <c r="A6693" s="85"/>
      <c r="F6693" s="4"/>
      <c r="H6693" s="78"/>
      <c r="J6693" s="75"/>
      <c r="K6693" s="71"/>
      <c r="L6693" s="75"/>
      <c r="M6693" s="71"/>
      <c r="O6693" s="71"/>
      <c r="Q6693" s="71"/>
      <c r="V6693" s="4"/>
      <c r="X6693" s="4"/>
      <c r="AS6693" s="71"/>
    </row>
    <row r="6694" spans="1:45" ht="15" customHeight="1" x14ac:dyDescent="0.2">
      <c r="A6694" s="85"/>
      <c r="F6694" s="4"/>
      <c r="H6694" s="78"/>
      <c r="J6694" s="75"/>
      <c r="K6694" s="71"/>
      <c r="L6694" s="75"/>
      <c r="M6694" s="71"/>
      <c r="O6694" s="71"/>
      <c r="Q6694" s="71"/>
      <c r="V6694" s="4"/>
      <c r="X6694" s="4"/>
      <c r="AS6694" s="71"/>
    </row>
    <row r="6695" spans="1:45" ht="15" customHeight="1" x14ac:dyDescent="0.2">
      <c r="A6695" s="85"/>
      <c r="F6695" s="4"/>
      <c r="H6695" s="78"/>
      <c r="J6695" s="75"/>
      <c r="K6695" s="71"/>
      <c r="L6695" s="75"/>
      <c r="M6695" s="71"/>
      <c r="O6695" s="71"/>
      <c r="Q6695" s="71"/>
      <c r="V6695" s="4"/>
      <c r="X6695" s="4"/>
      <c r="AS6695" s="71"/>
    </row>
    <row r="6696" spans="1:45" ht="15" customHeight="1" x14ac:dyDescent="0.2">
      <c r="A6696" s="85"/>
      <c r="F6696" s="4"/>
      <c r="H6696" s="78"/>
      <c r="J6696" s="75"/>
      <c r="K6696" s="71"/>
      <c r="L6696" s="75"/>
      <c r="M6696" s="71"/>
      <c r="O6696" s="71"/>
      <c r="Q6696" s="71"/>
      <c r="V6696" s="4"/>
      <c r="X6696" s="4"/>
      <c r="AS6696" s="71"/>
    </row>
    <row r="6697" spans="1:45" ht="15" customHeight="1" x14ac:dyDescent="0.2">
      <c r="A6697" s="85"/>
      <c r="F6697" s="4"/>
      <c r="H6697" s="78"/>
      <c r="J6697" s="75"/>
      <c r="K6697" s="71"/>
      <c r="L6697" s="75"/>
      <c r="M6697" s="71"/>
      <c r="O6697" s="71"/>
      <c r="Q6697" s="71"/>
      <c r="V6697" s="4"/>
      <c r="X6697" s="4"/>
      <c r="AS6697" s="71"/>
    </row>
    <row r="6698" spans="1:45" ht="15" customHeight="1" x14ac:dyDescent="0.2">
      <c r="A6698" s="85"/>
      <c r="F6698" s="4"/>
      <c r="H6698" s="78"/>
      <c r="J6698" s="75"/>
      <c r="K6698" s="71"/>
      <c r="L6698" s="75"/>
      <c r="M6698" s="71"/>
      <c r="O6698" s="71"/>
      <c r="Q6698" s="71"/>
      <c r="V6698" s="4"/>
      <c r="X6698" s="4"/>
      <c r="AS6698" s="71"/>
    </row>
    <row r="6699" spans="1:45" ht="15" customHeight="1" x14ac:dyDescent="0.2">
      <c r="A6699" s="85"/>
      <c r="F6699" s="4"/>
      <c r="H6699" s="78"/>
      <c r="J6699" s="75"/>
      <c r="K6699" s="71"/>
      <c r="L6699" s="75"/>
      <c r="M6699" s="71"/>
      <c r="O6699" s="71"/>
      <c r="Q6699" s="71"/>
      <c r="V6699" s="4"/>
      <c r="X6699" s="4"/>
      <c r="AS6699" s="71"/>
    </row>
    <row r="6700" spans="1:45" ht="15" customHeight="1" x14ac:dyDescent="0.2">
      <c r="A6700" s="85"/>
      <c r="F6700" s="4"/>
      <c r="H6700" s="78"/>
      <c r="J6700" s="75"/>
      <c r="K6700" s="71"/>
      <c r="L6700" s="75"/>
      <c r="M6700" s="71"/>
      <c r="O6700" s="71"/>
      <c r="Q6700" s="71"/>
      <c r="V6700" s="4"/>
      <c r="X6700" s="4"/>
      <c r="AS6700" s="71"/>
    </row>
    <row r="6701" spans="1:45" ht="15" customHeight="1" x14ac:dyDescent="0.2">
      <c r="A6701" s="85"/>
      <c r="F6701" s="4"/>
      <c r="H6701" s="78"/>
      <c r="J6701" s="75"/>
      <c r="K6701" s="71"/>
      <c r="L6701" s="75"/>
      <c r="M6701" s="71"/>
      <c r="O6701" s="71"/>
      <c r="Q6701" s="71"/>
      <c r="V6701" s="4"/>
      <c r="X6701" s="4"/>
      <c r="AS6701" s="71"/>
    </row>
    <row r="6702" spans="1:45" ht="15" customHeight="1" x14ac:dyDescent="0.2">
      <c r="A6702" s="85"/>
      <c r="F6702" s="4"/>
      <c r="H6702" s="78"/>
      <c r="J6702" s="75"/>
      <c r="K6702" s="71"/>
      <c r="L6702" s="75"/>
      <c r="M6702" s="71"/>
      <c r="O6702" s="71"/>
      <c r="Q6702" s="71"/>
      <c r="V6702" s="4"/>
      <c r="X6702" s="4"/>
      <c r="AS6702" s="71"/>
    </row>
    <row r="6703" spans="1:45" ht="15" customHeight="1" x14ac:dyDescent="0.2">
      <c r="A6703" s="85"/>
      <c r="F6703" s="4"/>
      <c r="H6703" s="78"/>
      <c r="J6703" s="75"/>
      <c r="K6703" s="71"/>
      <c r="L6703" s="75"/>
      <c r="M6703" s="71"/>
      <c r="O6703" s="71"/>
      <c r="Q6703" s="71"/>
      <c r="V6703" s="4"/>
      <c r="X6703" s="4"/>
      <c r="AS6703" s="71"/>
    </row>
    <row r="6704" spans="1:45" ht="15" customHeight="1" x14ac:dyDescent="0.2">
      <c r="A6704" s="85"/>
      <c r="F6704" s="4"/>
      <c r="H6704" s="78"/>
      <c r="J6704" s="75"/>
      <c r="K6704" s="71"/>
      <c r="L6704" s="75"/>
      <c r="M6704" s="71"/>
      <c r="O6704" s="71"/>
      <c r="Q6704" s="71"/>
      <c r="V6704" s="4"/>
      <c r="X6704" s="4"/>
      <c r="AS6704" s="71"/>
    </row>
    <row r="6705" spans="1:45" ht="15" customHeight="1" x14ac:dyDescent="0.2">
      <c r="A6705" s="85"/>
      <c r="F6705" s="4"/>
      <c r="H6705" s="78"/>
      <c r="J6705" s="75"/>
      <c r="K6705" s="71"/>
      <c r="L6705" s="75"/>
      <c r="M6705" s="71"/>
      <c r="O6705" s="71"/>
      <c r="Q6705" s="71"/>
      <c r="V6705" s="4"/>
      <c r="X6705" s="4"/>
      <c r="AS6705" s="71"/>
    </row>
    <row r="6706" spans="1:45" ht="15" customHeight="1" x14ac:dyDescent="0.2">
      <c r="A6706" s="85"/>
      <c r="F6706" s="4"/>
      <c r="H6706" s="78"/>
      <c r="J6706" s="75"/>
      <c r="K6706" s="71"/>
      <c r="L6706" s="75"/>
      <c r="M6706" s="71"/>
      <c r="O6706" s="71"/>
      <c r="Q6706" s="71"/>
      <c r="V6706" s="4"/>
      <c r="X6706" s="4"/>
      <c r="AS6706" s="71"/>
    </row>
    <row r="6707" spans="1:45" ht="15" customHeight="1" x14ac:dyDescent="0.2">
      <c r="A6707" s="85"/>
      <c r="F6707" s="4"/>
      <c r="H6707" s="78"/>
      <c r="J6707" s="75"/>
      <c r="K6707" s="71"/>
      <c r="L6707" s="75"/>
      <c r="M6707" s="71"/>
      <c r="O6707" s="71"/>
      <c r="Q6707" s="71"/>
      <c r="V6707" s="4"/>
      <c r="X6707" s="4"/>
      <c r="AS6707" s="71"/>
    </row>
    <row r="6708" spans="1:45" ht="15" customHeight="1" x14ac:dyDescent="0.2">
      <c r="A6708" s="85"/>
      <c r="F6708" s="4"/>
      <c r="H6708" s="78"/>
      <c r="J6708" s="75"/>
      <c r="K6708" s="71"/>
      <c r="L6708" s="75"/>
      <c r="M6708" s="71"/>
      <c r="O6708" s="71"/>
      <c r="Q6708" s="71"/>
      <c r="V6708" s="4"/>
      <c r="X6708" s="4"/>
      <c r="AS6708" s="71"/>
    </row>
    <row r="6709" spans="1:45" ht="15" customHeight="1" x14ac:dyDescent="0.2">
      <c r="A6709" s="85"/>
      <c r="F6709" s="4"/>
      <c r="H6709" s="78"/>
      <c r="J6709" s="75"/>
      <c r="K6709" s="71"/>
      <c r="L6709" s="75"/>
      <c r="M6709" s="71"/>
      <c r="O6709" s="71"/>
      <c r="Q6709" s="71"/>
      <c r="V6709" s="4"/>
      <c r="X6709" s="4"/>
      <c r="AS6709" s="71"/>
    </row>
    <row r="6710" spans="1:45" ht="15" customHeight="1" x14ac:dyDescent="0.2">
      <c r="A6710" s="85"/>
      <c r="F6710" s="4"/>
      <c r="H6710" s="78"/>
      <c r="J6710" s="75"/>
      <c r="K6710" s="71"/>
      <c r="L6710" s="75"/>
      <c r="M6710" s="71"/>
      <c r="O6710" s="71"/>
      <c r="Q6710" s="71"/>
      <c r="V6710" s="4"/>
      <c r="X6710" s="4"/>
      <c r="AS6710" s="71"/>
    </row>
    <row r="6711" spans="1:45" ht="15" customHeight="1" x14ac:dyDescent="0.2">
      <c r="A6711" s="85"/>
      <c r="F6711" s="4"/>
      <c r="H6711" s="78"/>
      <c r="J6711" s="75"/>
      <c r="K6711" s="71"/>
      <c r="L6711" s="75"/>
      <c r="M6711" s="71"/>
      <c r="O6711" s="71"/>
      <c r="Q6711" s="71"/>
      <c r="V6711" s="4"/>
      <c r="X6711" s="4"/>
      <c r="AS6711" s="71"/>
    </row>
    <row r="6712" spans="1:45" ht="15" customHeight="1" x14ac:dyDescent="0.2">
      <c r="A6712" s="85"/>
      <c r="F6712" s="4"/>
      <c r="H6712" s="78"/>
      <c r="J6712" s="75"/>
      <c r="K6712" s="71"/>
      <c r="L6712" s="75"/>
      <c r="M6712" s="71"/>
      <c r="O6712" s="71"/>
      <c r="Q6712" s="71"/>
      <c r="V6712" s="4"/>
      <c r="X6712" s="4"/>
      <c r="AS6712" s="71"/>
    </row>
    <row r="6713" spans="1:45" ht="15" customHeight="1" x14ac:dyDescent="0.2">
      <c r="A6713" s="85"/>
      <c r="F6713" s="4"/>
      <c r="H6713" s="78"/>
      <c r="J6713" s="75"/>
      <c r="K6713" s="71"/>
      <c r="L6713" s="75"/>
      <c r="M6713" s="71"/>
      <c r="O6713" s="71"/>
      <c r="Q6713" s="71"/>
      <c r="V6713" s="4"/>
      <c r="X6713" s="4"/>
      <c r="AS6713" s="71"/>
    </row>
    <row r="6714" spans="1:45" ht="15" customHeight="1" x14ac:dyDescent="0.2">
      <c r="A6714" s="85"/>
      <c r="F6714" s="4"/>
      <c r="H6714" s="78"/>
      <c r="J6714" s="75"/>
      <c r="K6714" s="71"/>
      <c r="L6714" s="75"/>
      <c r="M6714" s="71"/>
      <c r="O6714" s="71"/>
      <c r="Q6714" s="71"/>
      <c r="V6714" s="4"/>
      <c r="X6714" s="4"/>
      <c r="AS6714" s="71"/>
    </row>
    <row r="6715" spans="1:45" ht="15" customHeight="1" x14ac:dyDescent="0.2">
      <c r="A6715" s="85"/>
      <c r="F6715" s="4"/>
      <c r="H6715" s="78"/>
      <c r="J6715" s="75"/>
      <c r="K6715" s="71"/>
      <c r="L6715" s="75"/>
      <c r="M6715" s="71"/>
      <c r="O6715" s="71"/>
      <c r="Q6715" s="71"/>
      <c r="V6715" s="4"/>
      <c r="X6715" s="4"/>
      <c r="AS6715" s="71"/>
    </row>
    <row r="6716" spans="1:45" ht="15" customHeight="1" x14ac:dyDescent="0.2">
      <c r="A6716" s="85"/>
      <c r="F6716" s="4"/>
      <c r="H6716" s="78"/>
      <c r="J6716" s="75"/>
      <c r="K6716" s="71"/>
      <c r="L6716" s="75"/>
      <c r="M6716" s="71"/>
      <c r="O6716" s="71"/>
      <c r="Q6716" s="71"/>
      <c r="V6716" s="4"/>
      <c r="X6716" s="4"/>
      <c r="AS6716" s="71"/>
    </row>
    <row r="6717" spans="1:45" ht="15" customHeight="1" x14ac:dyDescent="0.2">
      <c r="A6717" s="85"/>
      <c r="F6717" s="4"/>
      <c r="H6717" s="78"/>
      <c r="J6717" s="75"/>
      <c r="K6717" s="71"/>
      <c r="L6717" s="75"/>
      <c r="M6717" s="71"/>
      <c r="O6717" s="71"/>
      <c r="Q6717" s="71"/>
      <c r="V6717" s="4"/>
      <c r="X6717" s="4"/>
      <c r="AS6717" s="71"/>
    </row>
    <row r="6718" spans="1:45" ht="15" customHeight="1" x14ac:dyDescent="0.2">
      <c r="A6718" s="85"/>
      <c r="F6718" s="4"/>
      <c r="H6718" s="78"/>
      <c r="J6718" s="75"/>
      <c r="K6718" s="71"/>
      <c r="L6718" s="75"/>
      <c r="M6718" s="71"/>
      <c r="O6718" s="71"/>
      <c r="Q6718" s="71"/>
      <c r="V6718" s="4"/>
      <c r="X6718" s="4"/>
      <c r="AS6718" s="71"/>
    </row>
    <row r="6719" spans="1:45" ht="15" customHeight="1" x14ac:dyDescent="0.2">
      <c r="A6719" s="85"/>
      <c r="F6719" s="4"/>
      <c r="H6719" s="78"/>
      <c r="J6719" s="75"/>
      <c r="K6719" s="71"/>
      <c r="L6719" s="75"/>
      <c r="M6719" s="71"/>
      <c r="O6719" s="71"/>
      <c r="Q6719" s="71"/>
      <c r="V6719" s="4"/>
      <c r="X6719" s="4"/>
      <c r="AS6719" s="71"/>
    </row>
    <row r="6720" spans="1:45" ht="15" customHeight="1" x14ac:dyDescent="0.2">
      <c r="A6720" s="85"/>
      <c r="F6720" s="4"/>
      <c r="H6720" s="78"/>
      <c r="J6720" s="75"/>
      <c r="K6720" s="71"/>
      <c r="L6720" s="75"/>
      <c r="M6720" s="71"/>
      <c r="O6720" s="71"/>
      <c r="Q6720" s="71"/>
      <c r="V6720" s="4"/>
      <c r="X6720" s="4"/>
      <c r="AS6720" s="71"/>
    </row>
    <row r="6721" spans="1:45" ht="15" customHeight="1" x14ac:dyDescent="0.2">
      <c r="A6721" s="85"/>
      <c r="F6721" s="4"/>
      <c r="H6721" s="79"/>
      <c r="J6721" s="75"/>
      <c r="K6721" s="71"/>
      <c r="L6721" s="75"/>
      <c r="M6721" s="71"/>
      <c r="O6721" s="71"/>
      <c r="Q6721" s="71"/>
      <c r="V6721" s="4"/>
      <c r="X6721" s="4"/>
      <c r="AS6721" s="71"/>
    </row>
    <row r="6722" spans="1:45" ht="15" customHeight="1" x14ac:dyDescent="0.2">
      <c r="A6722" s="85"/>
      <c r="F6722" s="4"/>
      <c r="H6722" s="78"/>
      <c r="J6722" s="75"/>
      <c r="K6722" s="71"/>
      <c r="L6722" s="75"/>
      <c r="M6722" s="71"/>
      <c r="O6722" s="71"/>
      <c r="Q6722" s="71"/>
      <c r="V6722" s="4"/>
      <c r="X6722" s="4"/>
      <c r="AS6722" s="71"/>
    </row>
    <row r="6723" spans="1:45" ht="15" customHeight="1" x14ac:dyDescent="0.2">
      <c r="A6723" s="85"/>
      <c r="F6723" s="4"/>
      <c r="H6723" s="78"/>
      <c r="J6723" s="75"/>
      <c r="K6723" s="71"/>
      <c r="L6723" s="75"/>
      <c r="M6723" s="71"/>
      <c r="O6723" s="71"/>
      <c r="Q6723" s="71"/>
      <c r="V6723" s="4"/>
      <c r="X6723" s="4"/>
      <c r="AS6723" s="71"/>
    </row>
    <row r="6724" spans="1:45" ht="15" customHeight="1" x14ac:dyDescent="0.2">
      <c r="A6724" s="85"/>
      <c r="F6724" s="4"/>
      <c r="H6724" s="78"/>
      <c r="J6724" s="75"/>
      <c r="K6724" s="71"/>
      <c r="L6724" s="75"/>
      <c r="M6724" s="71"/>
      <c r="O6724" s="71"/>
      <c r="Q6724" s="71"/>
      <c r="V6724" s="4"/>
      <c r="X6724" s="4"/>
      <c r="AS6724" s="71"/>
    </row>
    <row r="6725" spans="1:45" ht="15" customHeight="1" x14ac:dyDescent="0.2">
      <c r="A6725" s="85"/>
      <c r="F6725" s="4"/>
      <c r="H6725" s="78"/>
      <c r="J6725" s="75"/>
      <c r="K6725" s="71"/>
      <c r="L6725" s="75"/>
      <c r="M6725" s="71"/>
      <c r="O6725" s="71"/>
      <c r="Q6725" s="71"/>
      <c r="V6725" s="4"/>
      <c r="X6725" s="4"/>
      <c r="AS6725" s="71"/>
    </row>
    <row r="6726" spans="1:45" ht="15" customHeight="1" x14ac:dyDescent="0.2">
      <c r="A6726" s="85"/>
      <c r="F6726" s="4"/>
      <c r="H6726" s="78"/>
      <c r="J6726" s="75"/>
      <c r="K6726" s="71"/>
      <c r="L6726" s="75"/>
      <c r="M6726" s="71"/>
      <c r="O6726" s="71"/>
      <c r="Q6726" s="71"/>
      <c r="V6726" s="4"/>
      <c r="X6726" s="4"/>
      <c r="AS6726" s="71"/>
    </row>
    <row r="6727" spans="1:45" ht="15" customHeight="1" x14ac:dyDescent="0.2">
      <c r="A6727" s="85"/>
      <c r="F6727" s="4"/>
      <c r="H6727" s="78"/>
      <c r="J6727" s="75"/>
      <c r="K6727" s="71"/>
      <c r="L6727" s="75"/>
      <c r="M6727" s="71"/>
      <c r="O6727" s="71"/>
      <c r="Q6727" s="71"/>
      <c r="V6727" s="4"/>
      <c r="X6727" s="4"/>
      <c r="AS6727" s="71"/>
    </row>
    <row r="6728" spans="1:45" ht="15" customHeight="1" x14ac:dyDescent="0.2">
      <c r="A6728" s="85"/>
      <c r="F6728" s="4"/>
      <c r="H6728" s="78"/>
      <c r="J6728" s="75"/>
      <c r="K6728" s="71"/>
      <c r="L6728" s="75"/>
      <c r="M6728" s="71"/>
      <c r="O6728" s="71"/>
      <c r="Q6728" s="71"/>
      <c r="V6728" s="4"/>
      <c r="X6728" s="4"/>
      <c r="AS6728" s="71"/>
    </row>
    <row r="6729" spans="1:45" ht="15" customHeight="1" x14ac:dyDescent="0.2">
      <c r="A6729" s="85"/>
      <c r="F6729" s="4"/>
      <c r="H6729" s="78"/>
      <c r="J6729" s="75"/>
      <c r="K6729" s="71"/>
      <c r="L6729" s="75"/>
      <c r="M6729" s="71"/>
      <c r="O6729" s="71"/>
      <c r="Q6729" s="71"/>
      <c r="V6729" s="4"/>
      <c r="X6729" s="4"/>
      <c r="AS6729" s="71"/>
    </row>
    <row r="6730" spans="1:45" ht="15" customHeight="1" x14ac:dyDescent="0.2">
      <c r="A6730" s="85"/>
      <c r="F6730" s="4"/>
      <c r="H6730" s="78"/>
      <c r="J6730" s="75"/>
      <c r="K6730" s="71"/>
      <c r="L6730" s="75"/>
      <c r="M6730" s="71"/>
      <c r="O6730" s="71"/>
      <c r="Q6730" s="71"/>
      <c r="V6730" s="4"/>
      <c r="X6730" s="4"/>
      <c r="AS6730" s="71"/>
    </row>
    <row r="6731" spans="1:45" ht="15" customHeight="1" x14ac:dyDescent="0.2">
      <c r="A6731" s="85"/>
      <c r="F6731" s="4"/>
      <c r="H6731" s="78"/>
      <c r="J6731" s="75"/>
      <c r="K6731" s="71"/>
      <c r="L6731" s="75"/>
      <c r="M6731" s="71"/>
      <c r="O6731" s="71"/>
      <c r="Q6731" s="71"/>
      <c r="V6731" s="4"/>
      <c r="X6731" s="4"/>
      <c r="AS6731" s="71"/>
    </row>
    <row r="6732" spans="1:45" ht="15" customHeight="1" x14ac:dyDescent="0.2">
      <c r="A6732" s="85"/>
      <c r="F6732" s="4"/>
      <c r="H6732" s="78"/>
      <c r="J6732" s="75"/>
      <c r="K6732" s="71"/>
      <c r="L6732" s="75"/>
      <c r="M6732" s="71"/>
      <c r="O6732" s="71"/>
      <c r="Q6732" s="71"/>
      <c r="V6732" s="4"/>
      <c r="X6732" s="4"/>
      <c r="AS6732" s="71"/>
    </row>
    <row r="6733" spans="1:45" ht="15" customHeight="1" x14ac:dyDescent="0.2">
      <c r="A6733" s="85"/>
      <c r="F6733" s="4"/>
      <c r="H6733" s="78"/>
      <c r="J6733" s="75"/>
      <c r="K6733" s="71"/>
      <c r="L6733" s="75"/>
      <c r="M6733" s="71"/>
      <c r="O6733" s="71"/>
      <c r="Q6733" s="71"/>
      <c r="V6733" s="4"/>
      <c r="X6733" s="4"/>
      <c r="AS6733" s="71"/>
    </row>
    <row r="6734" spans="1:45" ht="15" customHeight="1" x14ac:dyDescent="0.2">
      <c r="A6734" s="85"/>
      <c r="F6734" s="4"/>
      <c r="H6734" s="78"/>
      <c r="J6734" s="75"/>
      <c r="K6734" s="71"/>
      <c r="L6734" s="75"/>
      <c r="M6734" s="71"/>
      <c r="O6734" s="71"/>
      <c r="Q6734" s="71"/>
      <c r="V6734" s="4"/>
      <c r="X6734" s="4"/>
      <c r="AS6734" s="71"/>
    </row>
    <row r="6735" spans="1:45" ht="15" customHeight="1" x14ac:dyDescent="0.2">
      <c r="A6735" s="85"/>
      <c r="F6735" s="4"/>
      <c r="H6735" s="78"/>
      <c r="J6735" s="75"/>
      <c r="K6735" s="71"/>
      <c r="L6735" s="75"/>
      <c r="M6735" s="71"/>
      <c r="O6735" s="71"/>
      <c r="Q6735" s="71"/>
      <c r="V6735" s="4"/>
      <c r="X6735" s="4"/>
      <c r="AS6735" s="71"/>
    </row>
    <row r="6736" spans="1:45" ht="15" customHeight="1" x14ac:dyDescent="0.2">
      <c r="A6736" s="85"/>
      <c r="F6736" s="4"/>
      <c r="H6736" s="78"/>
      <c r="J6736" s="75"/>
      <c r="K6736" s="71"/>
      <c r="L6736" s="75"/>
      <c r="M6736" s="71"/>
      <c r="O6736" s="71"/>
      <c r="Q6736" s="71"/>
      <c r="V6736" s="4"/>
      <c r="X6736" s="4"/>
      <c r="AS6736" s="71"/>
    </row>
    <row r="6737" spans="1:45" ht="15" customHeight="1" x14ac:dyDescent="0.2">
      <c r="A6737" s="85"/>
      <c r="F6737" s="4"/>
      <c r="H6737" s="78"/>
      <c r="J6737" s="75"/>
      <c r="K6737" s="71"/>
      <c r="L6737" s="75"/>
      <c r="M6737" s="71"/>
      <c r="O6737" s="71"/>
      <c r="Q6737" s="71"/>
      <c r="V6737" s="4"/>
      <c r="X6737" s="4"/>
      <c r="AS6737" s="71"/>
    </row>
    <row r="6738" spans="1:45" ht="15" customHeight="1" x14ac:dyDescent="0.2">
      <c r="A6738" s="85"/>
      <c r="F6738" s="4"/>
      <c r="H6738" s="78"/>
      <c r="J6738" s="75"/>
      <c r="K6738" s="71"/>
      <c r="L6738" s="75"/>
      <c r="M6738" s="71"/>
      <c r="O6738" s="71"/>
      <c r="Q6738" s="71"/>
      <c r="V6738" s="4"/>
      <c r="X6738" s="4"/>
      <c r="AS6738" s="71"/>
    </row>
    <row r="6739" spans="1:45" ht="15" customHeight="1" x14ac:dyDescent="0.2">
      <c r="A6739" s="85"/>
      <c r="F6739" s="4"/>
      <c r="H6739" s="78"/>
      <c r="J6739" s="75"/>
      <c r="K6739" s="71"/>
      <c r="L6739" s="75"/>
      <c r="M6739" s="71"/>
      <c r="O6739" s="71"/>
      <c r="Q6739" s="71"/>
      <c r="V6739" s="4"/>
      <c r="X6739" s="4"/>
      <c r="AS6739" s="71"/>
    </row>
    <row r="6740" spans="1:45" ht="15" customHeight="1" x14ac:dyDescent="0.2">
      <c r="A6740" s="85"/>
      <c r="F6740" s="4"/>
      <c r="H6740" s="78"/>
      <c r="J6740" s="75"/>
      <c r="K6740" s="71"/>
      <c r="L6740" s="75"/>
      <c r="M6740" s="71"/>
      <c r="O6740" s="71"/>
      <c r="Q6740" s="71"/>
      <c r="V6740" s="4"/>
      <c r="X6740" s="4"/>
      <c r="AS6740" s="71"/>
    </row>
    <row r="6741" spans="1:45" ht="15" customHeight="1" x14ac:dyDescent="0.2">
      <c r="A6741" s="85"/>
      <c r="F6741" s="4"/>
      <c r="H6741" s="78"/>
      <c r="J6741" s="75"/>
      <c r="K6741" s="71"/>
      <c r="L6741" s="75"/>
      <c r="M6741" s="71"/>
      <c r="O6741" s="71"/>
      <c r="Q6741" s="71"/>
      <c r="V6741" s="4"/>
      <c r="X6741" s="4"/>
      <c r="AS6741" s="71"/>
    </row>
    <row r="6742" spans="1:45" ht="15" customHeight="1" x14ac:dyDescent="0.2">
      <c r="A6742" s="85"/>
      <c r="F6742" s="4"/>
      <c r="H6742" s="78"/>
      <c r="J6742" s="75"/>
      <c r="K6742" s="71"/>
      <c r="L6742" s="75"/>
      <c r="M6742" s="71"/>
      <c r="O6742" s="71"/>
      <c r="Q6742" s="71"/>
      <c r="V6742" s="4"/>
      <c r="X6742" s="4"/>
      <c r="AS6742" s="71"/>
    </row>
    <row r="6743" spans="1:45" ht="15" customHeight="1" x14ac:dyDescent="0.2">
      <c r="A6743" s="85"/>
      <c r="F6743" s="4"/>
      <c r="H6743" s="78"/>
      <c r="J6743" s="75"/>
      <c r="K6743" s="71"/>
      <c r="L6743" s="75"/>
      <c r="M6743" s="71"/>
      <c r="O6743" s="71"/>
      <c r="Q6743" s="71"/>
      <c r="V6743" s="4"/>
      <c r="X6743" s="4"/>
      <c r="AS6743" s="71"/>
    </row>
    <row r="6744" spans="1:45" ht="15" customHeight="1" x14ac:dyDescent="0.2">
      <c r="A6744" s="85"/>
      <c r="F6744" s="4"/>
      <c r="H6744" s="78"/>
      <c r="J6744" s="75"/>
      <c r="K6744" s="71"/>
      <c r="L6744" s="75"/>
      <c r="M6744" s="71"/>
      <c r="O6744" s="71"/>
      <c r="Q6744" s="71"/>
      <c r="V6744" s="4"/>
      <c r="X6744" s="4"/>
      <c r="AS6744" s="71"/>
    </row>
    <row r="6745" spans="1:45" ht="15" customHeight="1" x14ac:dyDescent="0.2">
      <c r="A6745" s="85"/>
      <c r="F6745" s="4"/>
      <c r="H6745" s="78"/>
      <c r="J6745" s="75"/>
      <c r="K6745" s="71"/>
      <c r="L6745" s="75"/>
      <c r="M6745" s="71"/>
      <c r="O6745" s="71"/>
      <c r="Q6745" s="71"/>
      <c r="V6745" s="4"/>
      <c r="X6745" s="4"/>
      <c r="AS6745" s="71"/>
    </row>
    <row r="6746" spans="1:45" ht="15" customHeight="1" x14ac:dyDescent="0.2">
      <c r="A6746" s="85"/>
      <c r="F6746" s="4"/>
      <c r="H6746" s="78"/>
      <c r="J6746" s="75"/>
      <c r="K6746" s="71"/>
      <c r="L6746" s="75"/>
      <c r="M6746" s="71"/>
      <c r="O6746" s="71"/>
      <c r="Q6746" s="71"/>
      <c r="V6746" s="4"/>
      <c r="X6746" s="4"/>
      <c r="AS6746" s="71"/>
    </row>
    <row r="6747" spans="1:45" ht="15" customHeight="1" x14ac:dyDescent="0.2">
      <c r="A6747" s="85"/>
      <c r="F6747" s="4"/>
      <c r="H6747" s="78"/>
      <c r="J6747" s="75"/>
      <c r="K6747" s="71"/>
      <c r="L6747" s="75"/>
      <c r="M6747" s="71"/>
      <c r="O6747" s="71"/>
      <c r="Q6747" s="71"/>
      <c r="V6747" s="4"/>
      <c r="X6747" s="4"/>
      <c r="AS6747" s="71"/>
    </row>
    <row r="6748" spans="1:45" ht="15" customHeight="1" x14ac:dyDescent="0.2">
      <c r="A6748" s="85"/>
      <c r="F6748" s="4"/>
      <c r="H6748" s="78"/>
      <c r="J6748" s="75"/>
      <c r="K6748" s="71"/>
      <c r="L6748" s="75"/>
      <c r="M6748" s="71"/>
      <c r="O6748" s="71"/>
      <c r="Q6748" s="71"/>
      <c r="V6748" s="4"/>
      <c r="X6748" s="4"/>
      <c r="AS6748" s="71"/>
    </row>
    <row r="6749" spans="1:45" ht="15" customHeight="1" x14ac:dyDescent="0.2">
      <c r="A6749" s="85"/>
      <c r="F6749" s="4"/>
      <c r="H6749" s="78"/>
      <c r="J6749" s="75"/>
      <c r="K6749" s="71"/>
      <c r="L6749" s="75"/>
      <c r="M6749" s="71"/>
      <c r="O6749" s="71"/>
      <c r="Q6749" s="71"/>
      <c r="V6749" s="4"/>
      <c r="X6749" s="4"/>
      <c r="AS6749" s="71"/>
    </row>
    <row r="6750" spans="1:45" ht="15" customHeight="1" x14ac:dyDescent="0.2">
      <c r="A6750" s="85"/>
      <c r="F6750" s="4"/>
      <c r="H6750" s="78"/>
      <c r="J6750" s="75"/>
      <c r="K6750" s="71"/>
      <c r="L6750" s="75"/>
      <c r="M6750" s="71"/>
      <c r="O6750" s="71"/>
      <c r="Q6750" s="71"/>
      <c r="V6750" s="4"/>
      <c r="X6750" s="4"/>
      <c r="AS6750" s="71"/>
    </row>
    <row r="6751" spans="1:45" ht="15" customHeight="1" x14ac:dyDescent="0.2">
      <c r="A6751" s="85"/>
      <c r="F6751" s="4"/>
      <c r="H6751" s="78"/>
      <c r="J6751" s="75"/>
      <c r="K6751" s="71"/>
      <c r="L6751" s="75"/>
      <c r="M6751" s="71"/>
      <c r="O6751" s="71"/>
      <c r="Q6751" s="71"/>
      <c r="V6751" s="4"/>
      <c r="X6751" s="4"/>
      <c r="AS6751" s="71"/>
    </row>
    <row r="6752" spans="1:45" ht="15" customHeight="1" x14ac:dyDescent="0.2">
      <c r="A6752" s="85"/>
      <c r="F6752" s="4"/>
      <c r="H6752" s="78"/>
      <c r="J6752" s="75"/>
      <c r="K6752" s="71"/>
      <c r="L6752" s="75"/>
      <c r="M6752" s="71"/>
      <c r="O6752" s="71"/>
      <c r="Q6752" s="71"/>
      <c r="V6752" s="4"/>
      <c r="X6752" s="4"/>
      <c r="AS6752" s="71"/>
    </row>
    <row r="6753" spans="1:45" ht="15" customHeight="1" x14ac:dyDescent="0.2">
      <c r="A6753" s="85"/>
      <c r="F6753" s="4"/>
      <c r="H6753" s="78"/>
      <c r="J6753" s="75"/>
      <c r="K6753" s="71"/>
      <c r="L6753" s="75"/>
      <c r="M6753" s="71"/>
      <c r="O6753" s="71"/>
      <c r="Q6753" s="71"/>
      <c r="V6753" s="4"/>
      <c r="X6753" s="4"/>
      <c r="AS6753" s="71"/>
    </row>
    <row r="6754" spans="1:45" ht="15" customHeight="1" x14ac:dyDescent="0.2">
      <c r="A6754" s="85"/>
      <c r="F6754" s="4"/>
      <c r="H6754" s="78"/>
      <c r="J6754" s="75"/>
      <c r="K6754" s="71"/>
      <c r="L6754" s="75"/>
      <c r="M6754" s="71"/>
      <c r="O6754" s="71"/>
      <c r="Q6754" s="71"/>
      <c r="V6754" s="4"/>
      <c r="X6754" s="4"/>
      <c r="AS6754" s="71"/>
    </row>
    <row r="6755" spans="1:45" ht="15" customHeight="1" x14ac:dyDescent="0.2">
      <c r="A6755" s="85"/>
      <c r="F6755" s="4"/>
      <c r="H6755" s="78"/>
      <c r="J6755" s="75"/>
      <c r="K6755" s="71"/>
      <c r="L6755" s="75"/>
      <c r="M6755" s="71"/>
      <c r="O6755" s="71"/>
      <c r="Q6755" s="71"/>
      <c r="V6755" s="4"/>
      <c r="X6755" s="4"/>
      <c r="AS6755" s="71"/>
    </row>
    <row r="6756" spans="1:45" ht="15" customHeight="1" x14ac:dyDescent="0.2">
      <c r="A6756" s="85"/>
      <c r="F6756" s="4"/>
      <c r="H6756" s="78"/>
      <c r="J6756" s="75"/>
      <c r="K6756" s="71"/>
      <c r="L6756" s="75"/>
      <c r="M6756" s="71"/>
      <c r="O6756" s="71"/>
      <c r="Q6756" s="71"/>
      <c r="V6756" s="4"/>
      <c r="X6756" s="4"/>
      <c r="AS6756" s="71"/>
    </row>
    <row r="6757" spans="1:45" ht="15" customHeight="1" x14ac:dyDescent="0.2">
      <c r="A6757" s="85"/>
      <c r="F6757" s="4"/>
      <c r="H6757" s="78"/>
      <c r="J6757" s="75"/>
      <c r="K6757" s="71"/>
      <c r="L6757" s="75"/>
      <c r="M6757" s="71"/>
      <c r="O6757" s="71"/>
      <c r="Q6757" s="71"/>
      <c r="V6757" s="4"/>
      <c r="X6757" s="4"/>
      <c r="AS6757" s="71"/>
    </row>
    <row r="6758" spans="1:45" ht="15" customHeight="1" x14ac:dyDescent="0.2">
      <c r="A6758" s="85"/>
      <c r="F6758" s="4"/>
      <c r="H6758" s="78"/>
      <c r="J6758" s="75"/>
      <c r="K6758" s="71"/>
      <c r="L6758" s="75"/>
      <c r="M6758" s="71"/>
      <c r="O6758" s="71"/>
      <c r="Q6758" s="71"/>
      <c r="V6758" s="4"/>
      <c r="X6758" s="4"/>
      <c r="AS6758" s="71"/>
    </row>
    <row r="6759" spans="1:45" ht="15" customHeight="1" x14ac:dyDescent="0.2">
      <c r="A6759" s="85"/>
      <c r="F6759" s="4"/>
      <c r="H6759" s="78"/>
      <c r="J6759" s="75"/>
      <c r="K6759" s="71"/>
      <c r="L6759" s="75"/>
      <c r="M6759" s="71"/>
      <c r="O6759" s="71"/>
      <c r="Q6759" s="71"/>
      <c r="V6759" s="4"/>
      <c r="X6759" s="4"/>
      <c r="AS6759" s="71"/>
    </row>
    <row r="6760" spans="1:45" ht="15" customHeight="1" x14ac:dyDescent="0.2">
      <c r="A6760" s="85"/>
      <c r="F6760" s="4"/>
      <c r="H6760" s="78"/>
      <c r="J6760" s="75"/>
      <c r="K6760" s="71"/>
      <c r="L6760" s="75"/>
      <c r="M6760" s="71"/>
      <c r="O6760" s="71"/>
      <c r="Q6760" s="71"/>
      <c r="V6760" s="4"/>
      <c r="X6760" s="4"/>
      <c r="AS6760" s="71"/>
    </row>
    <row r="6761" spans="1:45" ht="15" customHeight="1" x14ac:dyDescent="0.2">
      <c r="A6761" s="85"/>
      <c r="F6761" s="4"/>
      <c r="H6761" s="78"/>
      <c r="J6761" s="75"/>
      <c r="K6761" s="71"/>
      <c r="L6761" s="75"/>
      <c r="M6761" s="71"/>
      <c r="O6761" s="71"/>
      <c r="Q6761" s="71"/>
      <c r="V6761" s="4"/>
      <c r="X6761" s="4"/>
      <c r="AS6761" s="71"/>
    </row>
    <row r="6762" spans="1:45" ht="15" customHeight="1" x14ac:dyDescent="0.2">
      <c r="A6762" s="85"/>
      <c r="F6762" s="4"/>
      <c r="H6762" s="78"/>
      <c r="J6762" s="75"/>
      <c r="K6762" s="71"/>
      <c r="L6762" s="75"/>
      <c r="M6762" s="71"/>
      <c r="O6762" s="71"/>
      <c r="Q6762" s="71"/>
      <c r="V6762" s="4"/>
      <c r="X6762" s="4"/>
      <c r="AS6762" s="71"/>
    </row>
    <row r="6763" spans="1:45" ht="15" customHeight="1" x14ac:dyDescent="0.2">
      <c r="A6763" s="85"/>
      <c r="F6763" s="4"/>
      <c r="H6763" s="78"/>
      <c r="J6763" s="75"/>
      <c r="K6763" s="71"/>
      <c r="L6763" s="75"/>
      <c r="M6763" s="71"/>
      <c r="O6763" s="71"/>
      <c r="Q6763" s="71"/>
      <c r="V6763" s="4"/>
      <c r="X6763" s="4"/>
      <c r="AS6763" s="71"/>
    </row>
    <row r="6764" spans="1:45" ht="15" customHeight="1" x14ac:dyDescent="0.2">
      <c r="A6764" s="85"/>
      <c r="F6764" s="4"/>
      <c r="H6764" s="78"/>
      <c r="J6764" s="75"/>
      <c r="K6764" s="71"/>
      <c r="L6764" s="75"/>
      <c r="M6764" s="71"/>
      <c r="O6764" s="71"/>
      <c r="Q6764" s="71"/>
      <c r="V6764" s="4"/>
      <c r="X6764" s="4"/>
      <c r="AS6764" s="71"/>
    </row>
    <row r="6765" spans="1:45" ht="15" customHeight="1" x14ac:dyDescent="0.2">
      <c r="A6765" s="85"/>
      <c r="F6765" s="4"/>
      <c r="H6765" s="78"/>
      <c r="J6765" s="75"/>
      <c r="K6765" s="71"/>
      <c r="L6765" s="75"/>
      <c r="M6765" s="71"/>
      <c r="O6765" s="71"/>
      <c r="Q6765" s="71"/>
      <c r="V6765" s="4"/>
      <c r="X6765" s="4"/>
      <c r="AS6765" s="71"/>
    </row>
    <row r="6766" spans="1:45" ht="15" customHeight="1" x14ac:dyDescent="0.2">
      <c r="A6766" s="85"/>
      <c r="F6766" s="4"/>
      <c r="H6766" s="79"/>
      <c r="J6766" s="75"/>
      <c r="K6766" s="71"/>
      <c r="L6766" s="75"/>
      <c r="M6766" s="71"/>
      <c r="O6766" s="71"/>
      <c r="Q6766" s="71"/>
      <c r="V6766" s="4"/>
      <c r="X6766" s="4"/>
      <c r="AS6766" s="71"/>
    </row>
    <row r="6767" spans="1:45" ht="15" customHeight="1" x14ac:dyDescent="0.2">
      <c r="A6767" s="85"/>
      <c r="F6767" s="4"/>
      <c r="H6767" s="78"/>
      <c r="J6767" s="75"/>
      <c r="K6767" s="71"/>
      <c r="L6767" s="75"/>
      <c r="M6767" s="71"/>
      <c r="O6767" s="71"/>
      <c r="Q6767" s="71"/>
      <c r="V6767" s="4"/>
      <c r="X6767" s="4"/>
      <c r="AS6767" s="71"/>
    </row>
    <row r="6768" spans="1:45" ht="15" customHeight="1" x14ac:dyDescent="0.2">
      <c r="A6768" s="85"/>
      <c r="F6768" s="4"/>
      <c r="H6768" s="78"/>
      <c r="J6768" s="75"/>
      <c r="K6768" s="71"/>
      <c r="L6768" s="75"/>
      <c r="M6768" s="71"/>
      <c r="O6768" s="71"/>
      <c r="Q6768" s="71"/>
      <c r="V6768" s="4"/>
      <c r="X6768" s="4"/>
      <c r="AS6768" s="71"/>
    </row>
    <row r="6769" spans="1:45" ht="15" customHeight="1" x14ac:dyDescent="0.2">
      <c r="A6769" s="85"/>
      <c r="F6769" s="4"/>
      <c r="H6769" s="78"/>
      <c r="J6769" s="75"/>
      <c r="K6769" s="71"/>
      <c r="L6769" s="75"/>
      <c r="M6769" s="71"/>
      <c r="O6769" s="71"/>
      <c r="Q6769" s="71"/>
      <c r="V6769" s="4"/>
      <c r="X6769" s="4"/>
      <c r="AS6769" s="71"/>
    </row>
    <row r="6770" spans="1:45" ht="15" customHeight="1" x14ac:dyDescent="0.2">
      <c r="A6770" s="85"/>
      <c r="F6770" s="4"/>
      <c r="H6770" s="78"/>
      <c r="J6770" s="75"/>
      <c r="K6770" s="71"/>
      <c r="L6770" s="75"/>
      <c r="M6770" s="71"/>
      <c r="O6770" s="71"/>
      <c r="Q6770" s="71"/>
      <c r="V6770" s="4"/>
      <c r="X6770" s="4"/>
      <c r="AS6770" s="71"/>
    </row>
    <row r="6771" spans="1:45" ht="15" customHeight="1" x14ac:dyDescent="0.2">
      <c r="A6771" s="85"/>
      <c r="F6771" s="4"/>
      <c r="H6771" s="78"/>
      <c r="J6771" s="75"/>
      <c r="K6771" s="71"/>
      <c r="L6771" s="75"/>
      <c r="M6771" s="71"/>
      <c r="O6771" s="71"/>
      <c r="Q6771" s="71"/>
      <c r="V6771" s="4"/>
      <c r="X6771" s="4"/>
      <c r="AS6771" s="71"/>
    </row>
    <row r="6772" spans="1:45" s="73" customFormat="1" ht="15" customHeight="1" x14ac:dyDescent="0.2">
      <c r="A6772" s="85"/>
      <c r="B6772"/>
      <c r="C6772"/>
      <c r="D6772"/>
      <c r="F6772" s="72"/>
      <c r="G6772"/>
      <c r="H6772" s="78"/>
      <c r="I6772"/>
      <c r="J6772" s="75"/>
      <c r="K6772" s="71"/>
      <c r="L6772" s="75"/>
      <c r="M6772" s="71"/>
      <c r="N6772"/>
      <c r="O6772" s="71"/>
      <c r="P6772"/>
      <c r="Q6772" s="71"/>
      <c r="R6772"/>
      <c r="S6772"/>
      <c r="T6772"/>
      <c r="U6772"/>
      <c r="V6772" s="72"/>
      <c r="X6772" s="72"/>
      <c r="AS6772" s="74"/>
    </row>
    <row r="6773" spans="1:45" ht="15" customHeight="1" x14ac:dyDescent="0.2">
      <c r="A6773" s="85"/>
      <c r="F6773" s="4"/>
      <c r="H6773" s="78"/>
      <c r="J6773" s="75"/>
      <c r="K6773" s="71"/>
      <c r="L6773" s="75"/>
      <c r="M6773" s="71"/>
      <c r="O6773" s="71"/>
      <c r="Q6773" s="71"/>
      <c r="V6773" s="4"/>
      <c r="X6773" s="4"/>
      <c r="AS6773" s="71"/>
    </row>
    <row r="6774" spans="1:45" ht="15" customHeight="1" x14ac:dyDescent="0.2">
      <c r="A6774" s="85"/>
      <c r="F6774" s="4"/>
      <c r="H6774" s="78"/>
      <c r="J6774" s="75"/>
      <c r="K6774" s="71"/>
      <c r="L6774" s="75"/>
      <c r="M6774" s="71"/>
      <c r="O6774" s="71"/>
      <c r="Q6774" s="71"/>
      <c r="V6774" s="4"/>
      <c r="X6774" s="4"/>
      <c r="AS6774" s="71"/>
    </row>
    <row r="6775" spans="1:45" ht="15" customHeight="1" x14ac:dyDescent="0.2">
      <c r="A6775" s="85"/>
      <c r="F6775" s="4"/>
      <c r="H6775" s="78"/>
      <c r="J6775" s="75"/>
      <c r="K6775" s="71"/>
      <c r="L6775" s="75"/>
      <c r="M6775" s="71"/>
      <c r="O6775" s="71"/>
      <c r="Q6775" s="71"/>
      <c r="V6775" s="4"/>
      <c r="X6775" s="4"/>
      <c r="AS6775" s="71"/>
    </row>
    <row r="6776" spans="1:45" ht="15" customHeight="1" x14ac:dyDescent="0.2">
      <c r="A6776" s="85"/>
      <c r="F6776" s="4"/>
      <c r="H6776" s="78"/>
      <c r="J6776" s="75"/>
      <c r="K6776" s="71"/>
      <c r="L6776" s="75"/>
      <c r="M6776" s="71"/>
      <c r="O6776" s="71"/>
      <c r="Q6776" s="71"/>
      <c r="V6776" s="4"/>
      <c r="X6776" s="4"/>
      <c r="AS6776" s="71"/>
    </row>
    <row r="6777" spans="1:45" ht="15" customHeight="1" x14ac:dyDescent="0.2">
      <c r="A6777" s="85"/>
      <c r="F6777" s="4"/>
      <c r="H6777" s="78"/>
      <c r="J6777" s="75"/>
      <c r="K6777" s="71"/>
      <c r="L6777" s="75"/>
      <c r="M6777" s="71"/>
      <c r="O6777" s="71"/>
      <c r="Q6777" s="71"/>
      <c r="V6777" s="4"/>
      <c r="X6777" s="4"/>
      <c r="AS6777" s="71"/>
    </row>
    <row r="6778" spans="1:45" ht="15" customHeight="1" x14ac:dyDescent="0.2">
      <c r="A6778" s="85"/>
      <c r="F6778" s="4"/>
      <c r="H6778" s="78"/>
      <c r="J6778" s="75"/>
      <c r="K6778" s="71"/>
      <c r="L6778" s="75"/>
      <c r="M6778" s="71"/>
      <c r="O6778" s="71"/>
      <c r="Q6778" s="71"/>
      <c r="V6778" s="4"/>
      <c r="X6778" s="4"/>
      <c r="AS6778" s="71"/>
    </row>
    <row r="6779" spans="1:45" ht="15" customHeight="1" x14ac:dyDescent="0.2">
      <c r="A6779" s="85"/>
      <c r="F6779" s="4"/>
      <c r="H6779" s="78"/>
      <c r="J6779" s="75"/>
      <c r="K6779" s="71"/>
      <c r="L6779" s="75"/>
      <c r="M6779" s="71"/>
      <c r="O6779" s="71"/>
      <c r="Q6779" s="71"/>
      <c r="V6779" s="4"/>
      <c r="X6779" s="4"/>
      <c r="AS6779" s="71"/>
    </row>
    <row r="6780" spans="1:45" ht="15" customHeight="1" x14ac:dyDescent="0.2">
      <c r="A6780" s="85"/>
      <c r="F6780" s="4"/>
      <c r="H6780" s="78"/>
      <c r="J6780" s="75"/>
      <c r="K6780" s="71"/>
      <c r="L6780" s="75"/>
      <c r="M6780" s="71"/>
      <c r="O6780" s="71"/>
      <c r="Q6780" s="71"/>
      <c r="V6780" s="4"/>
      <c r="X6780" s="4"/>
      <c r="AS6780" s="71"/>
    </row>
    <row r="6781" spans="1:45" ht="15" customHeight="1" x14ac:dyDescent="0.2">
      <c r="A6781" s="85"/>
      <c r="F6781" s="4"/>
      <c r="H6781" s="78"/>
      <c r="J6781" s="75"/>
      <c r="K6781" s="71"/>
      <c r="L6781" s="75"/>
      <c r="M6781" s="71"/>
      <c r="O6781" s="71"/>
      <c r="Q6781" s="71"/>
      <c r="V6781" s="4"/>
      <c r="X6781" s="4"/>
      <c r="AS6781" s="71"/>
    </row>
    <row r="6782" spans="1:45" ht="15" customHeight="1" x14ac:dyDescent="0.2">
      <c r="A6782" s="85"/>
      <c r="F6782" s="4"/>
      <c r="H6782" s="78"/>
      <c r="J6782" s="75"/>
      <c r="K6782" s="71"/>
      <c r="L6782" s="75"/>
      <c r="M6782" s="71"/>
      <c r="O6782" s="71"/>
      <c r="Q6782" s="71"/>
      <c r="V6782" s="4"/>
      <c r="X6782" s="4"/>
      <c r="AS6782" s="71"/>
    </row>
    <row r="6783" spans="1:45" ht="15" customHeight="1" x14ac:dyDescent="0.2">
      <c r="A6783" s="85"/>
      <c r="F6783" s="4"/>
      <c r="H6783" s="78"/>
      <c r="J6783" s="75"/>
      <c r="K6783" s="71"/>
      <c r="L6783" s="75"/>
      <c r="M6783" s="71"/>
      <c r="O6783" s="71"/>
      <c r="Q6783" s="71"/>
      <c r="V6783" s="4"/>
      <c r="X6783" s="4"/>
      <c r="AS6783" s="71"/>
    </row>
    <row r="6784" spans="1:45" ht="15" customHeight="1" x14ac:dyDescent="0.2">
      <c r="A6784" s="85"/>
      <c r="F6784" s="4"/>
      <c r="H6784" s="78"/>
      <c r="J6784" s="75"/>
      <c r="K6784" s="71"/>
      <c r="L6784" s="75"/>
      <c r="M6784" s="71"/>
      <c r="O6784" s="71"/>
      <c r="Q6784" s="71"/>
      <c r="V6784" s="4"/>
      <c r="X6784" s="4"/>
      <c r="AS6784" s="71"/>
    </row>
    <row r="6785" spans="1:45" ht="15" customHeight="1" x14ac:dyDescent="0.2">
      <c r="A6785" s="85"/>
      <c r="F6785" s="4"/>
      <c r="H6785" s="78"/>
      <c r="J6785" s="75"/>
      <c r="K6785" s="71"/>
      <c r="L6785" s="75"/>
      <c r="M6785" s="71"/>
      <c r="O6785" s="71"/>
      <c r="Q6785" s="71"/>
      <c r="V6785" s="4"/>
      <c r="X6785" s="4"/>
      <c r="AS6785" s="71"/>
    </row>
    <row r="6786" spans="1:45" ht="15" customHeight="1" x14ac:dyDescent="0.2">
      <c r="A6786" s="85"/>
      <c r="F6786" s="4"/>
      <c r="H6786" s="78"/>
      <c r="J6786" s="75"/>
      <c r="K6786" s="71"/>
      <c r="L6786" s="75"/>
      <c r="M6786" s="71"/>
      <c r="O6786" s="71"/>
      <c r="Q6786" s="71"/>
      <c r="V6786" s="4"/>
      <c r="X6786" s="4"/>
      <c r="AS6786" s="71"/>
    </row>
    <row r="6787" spans="1:45" ht="15" customHeight="1" x14ac:dyDescent="0.2">
      <c r="A6787" s="85"/>
      <c r="F6787" s="4"/>
      <c r="H6787" s="78"/>
      <c r="J6787" s="75"/>
      <c r="K6787" s="71"/>
      <c r="L6787" s="75"/>
      <c r="M6787" s="71"/>
      <c r="O6787" s="71"/>
      <c r="Q6787" s="71"/>
      <c r="V6787" s="4"/>
      <c r="X6787" s="4"/>
      <c r="AS6787" s="71"/>
    </row>
    <row r="6788" spans="1:45" ht="15" customHeight="1" x14ac:dyDescent="0.2">
      <c r="A6788" s="85"/>
      <c r="F6788" s="4"/>
      <c r="H6788" s="78"/>
      <c r="J6788" s="75"/>
      <c r="K6788" s="71"/>
      <c r="L6788" s="75"/>
      <c r="M6788" s="71"/>
      <c r="O6788" s="71"/>
      <c r="Q6788" s="71"/>
      <c r="V6788" s="4"/>
      <c r="X6788" s="4"/>
      <c r="AS6788" s="71"/>
    </row>
    <row r="6789" spans="1:45" ht="15" customHeight="1" x14ac:dyDescent="0.2">
      <c r="A6789" s="85"/>
      <c r="F6789" s="4"/>
      <c r="H6789" s="78"/>
      <c r="J6789" s="75"/>
      <c r="K6789" s="71"/>
      <c r="L6789" s="75"/>
      <c r="M6789" s="71"/>
      <c r="O6789" s="71"/>
      <c r="Q6789" s="71"/>
      <c r="V6789" s="4"/>
      <c r="X6789" s="4"/>
      <c r="AS6789" s="71"/>
    </row>
    <row r="6790" spans="1:45" ht="15" customHeight="1" x14ac:dyDescent="0.2">
      <c r="A6790" s="85"/>
      <c r="F6790" s="4"/>
      <c r="H6790" s="78"/>
      <c r="J6790" s="75"/>
      <c r="K6790" s="71"/>
      <c r="L6790" s="75"/>
      <c r="M6790" s="71"/>
      <c r="O6790" s="71"/>
      <c r="Q6790" s="71"/>
      <c r="V6790" s="4"/>
      <c r="X6790" s="4"/>
      <c r="AS6790" s="71"/>
    </row>
    <row r="6791" spans="1:45" ht="15" customHeight="1" x14ac:dyDescent="0.2">
      <c r="A6791" s="85"/>
      <c r="F6791" s="4"/>
      <c r="H6791" s="78"/>
      <c r="J6791" s="75"/>
      <c r="K6791" s="71"/>
      <c r="L6791" s="75"/>
      <c r="M6791" s="71"/>
      <c r="O6791" s="71"/>
      <c r="Q6791" s="71"/>
      <c r="V6791" s="4"/>
      <c r="X6791" s="4"/>
      <c r="AS6791" s="71"/>
    </row>
    <row r="6792" spans="1:45" ht="15" customHeight="1" x14ac:dyDescent="0.2">
      <c r="A6792" s="85"/>
      <c r="F6792" s="4"/>
      <c r="H6792" s="78"/>
      <c r="J6792" s="75"/>
      <c r="K6792" s="71"/>
      <c r="L6792" s="75"/>
      <c r="M6792" s="71"/>
      <c r="O6792" s="71"/>
      <c r="Q6792" s="71"/>
      <c r="V6792" s="4"/>
      <c r="X6792" s="4"/>
      <c r="AS6792" s="71"/>
    </row>
    <row r="6793" spans="1:45" ht="15" customHeight="1" x14ac:dyDescent="0.2">
      <c r="A6793" s="85"/>
      <c r="F6793" s="4"/>
      <c r="H6793" s="78"/>
      <c r="J6793" s="75"/>
      <c r="K6793" s="71"/>
      <c r="L6793" s="75"/>
      <c r="M6793" s="71"/>
      <c r="O6793" s="71"/>
      <c r="Q6793" s="71"/>
      <c r="V6793" s="4"/>
      <c r="X6793" s="4"/>
      <c r="AS6793" s="71"/>
    </row>
    <row r="6794" spans="1:45" ht="15" customHeight="1" x14ac:dyDescent="0.2">
      <c r="A6794" s="85"/>
      <c r="F6794" s="4"/>
      <c r="H6794" s="78"/>
      <c r="J6794" s="75"/>
      <c r="K6794" s="71"/>
      <c r="L6794" s="75"/>
      <c r="M6794" s="71"/>
      <c r="O6794" s="71"/>
      <c r="Q6794" s="71"/>
      <c r="V6794" s="4"/>
      <c r="X6794" s="4"/>
      <c r="AS6794" s="71"/>
    </row>
    <row r="6795" spans="1:45" ht="15" customHeight="1" x14ac:dyDescent="0.2">
      <c r="A6795" s="85"/>
      <c r="F6795" s="4"/>
      <c r="H6795" s="78"/>
      <c r="J6795" s="75"/>
      <c r="K6795" s="71"/>
      <c r="L6795" s="75"/>
      <c r="M6795" s="71"/>
      <c r="O6795" s="71"/>
      <c r="Q6795" s="71"/>
      <c r="V6795" s="4"/>
      <c r="X6795" s="4"/>
      <c r="AS6795" s="71"/>
    </row>
    <row r="6796" spans="1:45" ht="15" customHeight="1" x14ac:dyDescent="0.2">
      <c r="A6796" s="85"/>
      <c r="F6796" s="4"/>
      <c r="H6796" s="78"/>
      <c r="J6796" s="75"/>
      <c r="K6796" s="71"/>
      <c r="L6796" s="75"/>
      <c r="M6796" s="71"/>
      <c r="O6796" s="71"/>
      <c r="Q6796" s="71"/>
      <c r="V6796" s="4"/>
      <c r="X6796" s="4"/>
      <c r="AS6796" s="71"/>
    </row>
    <row r="6797" spans="1:45" ht="15" customHeight="1" x14ac:dyDescent="0.2">
      <c r="A6797" s="85"/>
      <c r="F6797" s="4"/>
      <c r="H6797" s="78"/>
      <c r="J6797" s="75"/>
      <c r="K6797" s="71"/>
      <c r="L6797" s="75"/>
      <c r="M6797" s="71"/>
      <c r="O6797" s="71"/>
      <c r="Q6797" s="71"/>
      <c r="V6797" s="4"/>
      <c r="X6797" s="4"/>
      <c r="AS6797" s="71"/>
    </row>
    <row r="6798" spans="1:45" ht="15" customHeight="1" x14ac:dyDescent="0.2">
      <c r="A6798" s="85"/>
      <c r="F6798" s="4"/>
      <c r="H6798" s="78"/>
      <c r="J6798" s="75"/>
      <c r="K6798" s="71"/>
      <c r="L6798" s="75"/>
      <c r="M6798" s="71"/>
      <c r="O6798" s="71"/>
      <c r="Q6798" s="71"/>
      <c r="V6798" s="4"/>
      <c r="X6798" s="4"/>
      <c r="AS6798" s="71"/>
    </row>
    <row r="6799" spans="1:45" ht="15" customHeight="1" x14ac:dyDescent="0.2">
      <c r="A6799" s="85"/>
      <c r="F6799" s="4"/>
      <c r="H6799" s="78"/>
      <c r="J6799" s="75"/>
      <c r="K6799" s="71"/>
      <c r="L6799" s="75"/>
      <c r="M6799" s="71"/>
      <c r="O6799" s="71"/>
      <c r="Q6799" s="71"/>
      <c r="V6799" s="4"/>
      <c r="X6799" s="4"/>
      <c r="AS6799" s="71"/>
    </row>
    <row r="6800" spans="1:45" ht="15" customHeight="1" x14ac:dyDescent="0.2">
      <c r="A6800" s="85"/>
      <c r="F6800" s="4"/>
      <c r="H6800" s="78"/>
      <c r="J6800" s="75"/>
      <c r="K6800" s="71"/>
      <c r="L6800" s="75"/>
      <c r="M6800" s="71"/>
      <c r="O6800" s="71"/>
      <c r="Q6800" s="71"/>
      <c r="V6800" s="4"/>
      <c r="X6800" s="4"/>
      <c r="AS6800" s="71"/>
    </row>
    <row r="6801" spans="1:45" ht="15" customHeight="1" x14ac:dyDescent="0.2">
      <c r="A6801" s="85"/>
      <c r="F6801" s="4"/>
      <c r="H6801" s="78"/>
      <c r="J6801" s="75"/>
      <c r="K6801" s="71"/>
      <c r="L6801" s="75"/>
      <c r="M6801" s="71"/>
      <c r="O6801" s="71"/>
      <c r="Q6801" s="71"/>
      <c r="V6801" s="4"/>
      <c r="X6801" s="4"/>
      <c r="AS6801" s="71"/>
    </row>
    <row r="6802" spans="1:45" ht="15" customHeight="1" x14ac:dyDescent="0.2">
      <c r="A6802" s="85"/>
      <c r="F6802" s="4"/>
      <c r="H6802" s="79"/>
      <c r="J6802" s="75"/>
      <c r="K6802" s="71"/>
      <c r="L6802" s="75"/>
      <c r="M6802" s="71"/>
      <c r="O6802" s="71"/>
      <c r="Q6802" s="71"/>
      <c r="V6802" s="4"/>
      <c r="X6802" s="4"/>
      <c r="AS6802" s="71"/>
    </row>
    <row r="6803" spans="1:45" ht="15" customHeight="1" x14ac:dyDescent="0.2">
      <c r="A6803" s="85"/>
      <c r="F6803" s="4"/>
      <c r="H6803" s="78"/>
      <c r="J6803" s="75"/>
      <c r="K6803" s="71"/>
      <c r="L6803" s="75"/>
      <c r="M6803" s="71"/>
      <c r="O6803" s="71"/>
      <c r="Q6803" s="71"/>
      <c r="V6803" s="4"/>
      <c r="X6803" s="4"/>
      <c r="AS6803" s="71"/>
    </row>
    <row r="6804" spans="1:45" ht="15" customHeight="1" x14ac:dyDescent="0.2">
      <c r="A6804" s="85"/>
      <c r="F6804" s="4"/>
      <c r="H6804" s="78"/>
      <c r="J6804" s="75"/>
      <c r="K6804" s="71"/>
      <c r="L6804" s="75"/>
      <c r="M6804" s="71"/>
      <c r="O6804" s="71"/>
      <c r="Q6804" s="71"/>
      <c r="V6804" s="4"/>
      <c r="X6804" s="4"/>
      <c r="AS6804" s="71"/>
    </row>
    <row r="6805" spans="1:45" ht="15" customHeight="1" x14ac:dyDescent="0.2">
      <c r="A6805" s="85"/>
      <c r="F6805" s="4"/>
      <c r="H6805" s="78"/>
      <c r="J6805" s="75"/>
      <c r="K6805" s="71"/>
      <c r="L6805" s="75"/>
      <c r="M6805" s="71"/>
      <c r="O6805" s="71"/>
      <c r="Q6805" s="71"/>
      <c r="V6805" s="4"/>
      <c r="X6805" s="4"/>
      <c r="AS6805" s="71"/>
    </row>
    <row r="6806" spans="1:45" ht="15" customHeight="1" x14ac:dyDescent="0.2">
      <c r="A6806" s="85"/>
      <c r="F6806" s="4"/>
      <c r="H6806" s="78"/>
      <c r="J6806" s="75"/>
      <c r="K6806" s="71"/>
      <c r="L6806" s="75"/>
      <c r="M6806" s="71"/>
      <c r="O6806" s="71"/>
      <c r="Q6806" s="71"/>
      <c r="V6806" s="4"/>
      <c r="X6806" s="4"/>
      <c r="AS6806" s="71"/>
    </row>
    <row r="6807" spans="1:45" ht="15" customHeight="1" x14ac:dyDescent="0.2">
      <c r="A6807" s="85"/>
      <c r="F6807" s="4"/>
      <c r="H6807" s="78"/>
      <c r="J6807" s="75"/>
      <c r="K6807" s="71"/>
      <c r="L6807" s="75"/>
      <c r="M6807" s="71"/>
      <c r="O6807" s="71"/>
      <c r="Q6807" s="71"/>
      <c r="V6807" s="4"/>
      <c r="X6807" s="4"/>
      <c r="AS6807" s="71"/>
    </row>
    <row r="6808" spans="1:45" ht="15" customHeight="1" x14ac:dyDescent="0.2">
      <c r="A6808" s="85"/>
      <c r="F6808" s="4"/>
      <c r="H6808" s="78"/>
      <c r="J6808" s="75"/>
      <c r="K6808" s="71"/>
      <c r="L6808" s="75"/>
      <c r="M6808" s="71"/>
      <c r="O6808" s="71"/>
      <c r="Q6808" s="71"/>
      <c r="V6808" s="4"/>
      <c r="X6808" s="4"/>
      <c r="AS6808" s="71"/>
    </row>
    <row r="6809" spans="1:45" ht="15" customHeight="1" x14ac:dyDescent="0.2">
      <c r="A6809" s="85"/>
      <c r="F6809" s="4"/>
      <c r="H6809" s="78"/>
      <c r="J6809" s="75"/>
      <c r="K6809" s="71"/>
      <c r="L6809" s="75"/>
      <c r="M6809" s="71"/>
      <c r="O6809" s="71"/>
      <c r="Q6809" s="71"/>
      <c r="V6809" s="4"/>
      <c r="X6809" s="4"/>
      <c r="AS6809" s="71"/>
    </row>
    <row r="6810" spans="1:45" ht="15" customHeight="1" x14ac:dyDescent="0.2">
      <c r="A6810" s="85"/>
      <c r="F6810" s="4"/>
      <c r="H6810" s="78"/>
      <c r="J6810" s="75"/>
      <c r="K6810" s="71"/>
      <c r="L6810" s="75"/>
      <c r="M6810" s="71"/>
      <c r="O6810" s="71"/>
      <c r="Q6810" s="71"/>
      <c r="V6810" s="4"/>
      <c r="X6810" s="4"/>
      <c r="AS6810" s="71"/>
    </row>
    <row r="6811" spans="1:45" ht="15" customHeight="1" x14ac:dyDescent="0.2">
      <c r="A6811" s="85"/>
      <c r="F6811" s="4"/>
      <c r="H6811" s="78"/>
      <c r="J6811" s="75"/>
      <c r="K6811" s="71"/>
      <c r="L6811" s="75"/>
      <c r="M6811" s="71"/>
      <c r="O6811" s="71"/>
      <c r="Q6811" s="71"/>
      <c r="V6811" s="4"/>
      <c r="X6811" s="4"/>
      <c r="AS6811" s="71"/>
    </row>
    <row r="6812" spans="1:45" ht="15" customHeight="1" x14ac:dyDescent="0.2">
      <c r="A6812" s="85"/>
      <c r="F6812" s="4"/>
      <c r="H6812" s="78"/>
      <c r="J6812" s="75"/>
      <c r="K6812" s="71"/>
      <c r="L6812" s="75"/>
      <c r="M6812" s="71"/>
      <c r="O6812" s="71"/>
      <c r="Q6812" s="71"/>
      <c r="V6812" s="4"/>
      <c r="X6812" s="4"/>
      <c r="AS6812" s="71"/>
    </row>
    <row r="6813" spans="1:45" ht="15" customHeight="1" x14ac:dyDescent="0.2">
      <c r="A6813" s="85"/>
      <c r="F6813" s="4"/>
      <c r="H6813" s="78"/>
      <c r="J6813" s="75"/>
      <c r="K6813" s="71"/>
      <c r="L6813" s="75"/>
      <c r="M6813" s="71"/>
      <c r="O6813" s="71"/>
      <c r="Q6813" s="71"/>
      <c r="V6813" s="4"/>
      <c r="X6813" s="4"/>
      <c r="AS6813" s="71"/>
    </row>
    <row r="6814" spans="1:45" ht="15" customHeight="1" x14ac:dyDescent="0.2">
      <c r="A6814" s="85"/>
      <c r="F6814" s="4"/>
      <c r="H6814" s="78"/>
      <c r="J6814" s="75"/>
      <c r="K6814" s="71"/>
      <c r="L6814" s="75"/>
      <c r="M6814" s="71"/>
      <c r="O6814" s="71"/>
      <c r="Q6814" s="71"/>
      <c r="V6814" s="4"/>
      <c r="X6814" s="4"/>
      <c r="AS6814" s="71"/>
    </row>
    <row r="6815" spans="1:45" ht="15" customHeight="1" x14ac:dyDescent="0.2">
      <c r="A6815" s="85"/>
      <c r="F6815" s="4"/>
      <c r="H6815" s="78"/>
      <c r="J6815" s="75"/>
      <c r="K6815" s="71"/>
      <c r="L6815" s="75"/>
      <c r="M6815" s="71"/>
      <c r="O6815" s="71"/>
      <c r="Q6815" s="71"/>
      <c r="V6815" s="4"/>
      <c r="X6815" s="4"/>
      <c r="AS6815" s="71"/>
    </row>
    <row r="6816" spans="1:45" ht="15" customHeight="1" x14ac:dyDescent="0.2">
      <c r="A6816" s="85"/>
      <c r="F6816" s="4"/>
      <c r="H6816" s="78"/>
      <c r="J6816" s="75"/>
      <c r="K6816" s="71"/>
      <c r="L6816" s="75"/>
      <c r="M6816" s="71"/>
      <c r="O6816" s="71"/>
      <c r="Q6816" s="71"/>
      <c r="V6816" s="4"/>
      <c r="X6816" s="4"/>
      <c r="AS6816" s="71"/>
    </row>
    <row r="6817" spans="1:45" ht="15" customHeight="1" x14ac:dyDescent="0.2">
      <c r="A6817" s="85"/>
      <c r="F6817" s="4"/>
      <c r="H6817" s="78"/>
      <c r="J6817" s="75"/>
      <c r="K6817" s="71"/>
      <c r="L6817" s="75"/>
      <c r="M6817" s="71"/>
      <c r="O6817" s="71"/>
      <c r="Q6817" s="71"/>
      <c r="V6817" s="4"/>
      <c r="X6817" s="4"/>
      <c r="AS6817" s="71"/>
    </row>
    <row r="6818" spans="1:45" ht="15" customHeight="1" x14ac:dyDescent="0.2">
      <c r="A6818" s="85"/>
      <c r="F6818" s="4"/>
      <c r="H6818" s="78"/>
      <c r="J6818" s="75"/>
      <c r="K6818" s="71"/>
      <c r="L6818" s="75"/>
      <c r="M6818" s="71"/>
      <c r="O6818" s="71"/>
      <c r="Q6818" s="71"/>
      <c r="V6818" s="4"/>
      <c r="X6818" s="4"/>
      <c r="AS6818" s="71"/>
    </row>
    <row r="6819" spans="1:45" ht="15" customHeight="1" x14ac:dyDescent="0.2">
      <c r="A6819" s="85"/>
      <c r="F6819" s="4"/>
      <c r="H6819" s="78"/>
      <c r="J6819" s="75"/>
      <c r="K6819" s="71"/>
      <c r="L6819" s="75"/>
      <c r="M6819" s="71"/>
      <c r="O6819" s="71"/>
      <c r="Q6819" s="71"/>
      <c r="V6819" s="4"/>
      <c r="X6819" s="4"/>
      <c r="AS6819" s="71"/>
    </row>
    <row r="6820" spans="1:45" ht="15" customHeight="1" x14ac:dyDescent="0.2">
      <c r="A6820" s="85"/>
      <c r="F6820" s="4"/>
      <c r="H6820" s="78"/>
      <c r="J6820" s="75"/>
      <c r="K6820" s="71"/>
      <c r="L6820" s="75"/>
      <c r="M6820" s="71"/>
      <c r="O6820" s="71"/>
      <c r="Q6820" s="71"/>
      <c r="V6820" s="4"/>
      <c r="X6820" s="4"/>
      <c r="AS6820" s="71"/>
    </row>
    <row r="6821" spans="1:45" ht="15" customHeight="1" x14ac:dyDescent="0.2">
      <c r="A6821" s="85"/>
      <c r="F6821" s="4"/>
      <c r="H6821" s="78"/>
      <c r="J6821" s="75"/>
      <c r="K6821" s="71"/>
      <c r="L6821" s="75"/>
      <c r="M6821" s="71"/>
      <c r="O6821" s="71"/>
      <c r="Q6821" s="71"/>
      <c r="V6821" s="4"/>
      <c r="X6821" s="4"/>
      <c r="AS6821" s="71"/>
    </row>
    <row r="6822" spans="1:45" ht="15" customHeight="1" x14ac:dyDescent="0.2">
      <c r="A6822" s="85"/>
      <c r="F6822" s="4"/>
      <c r="H6822" s="78"/>
      <c r="J6822" s="75"/>
      <c r="K6822" s="71"/>
      <c r="L6822" s="75"/>
      <c r="M6822" s="71"/>
      <c r="O6822" s="71"/>
      <c r="Q6822" s="71"/>
      <c r="V6822" s="4"/>
      <c r="X6822" s="4"/>
      <c r="AS6822" s="71"/>
    </row>
    <row r="6823" spans="1:45" ht="15" customHeight="1" x14ac:dyDescent="0.2">
      <c r="A6823" s="85"/>
      <c r="F6823" s="4"/>
      <c r="H6823" s="78"/>
      <c r="J6823" s="75"/>
      <c r="K6823" s="71"/>
      <c r="L6823" s="75"/>
      <c r="M6823" s="71"/>
      <c r="O6823" s="71"/>
      <c r="Q6823" s="71"/>
      <c r="V6823" s="4"/>
      <c r="X6823" s="4"/>
      <c r="AS6823" s="71"/>
    </row>
    <row r="6824" spans="1:45" ht="15" customHeight="1" x14ac:dyDescent="0.2">
      <c r="A6824" s="85"/>
      <c r="F6824" s="4"/>
      <c r="H6824" s="78"/>
      <c r="J6824" s="75"/>
      <c r="K6824" s="71"/>
      <c r="L6824" s="75"/>
      <c r="M6824" s="71"/>
      <c r="O6824" s="71"/>
      <c r="Q6824" s="71"/>
      <c r="V6824" s="4"/>
      <c r="X6824" s="4"/>
      <c r="AS6824" s="71"/>
    </row>
    <row r="6825" spans="1:45" ht="15" customHeight="1" x14ac:dyDescent="0.2">
      <c r="A6825" s="85"/>
      <c r="F6825" s="4"/>
      <c r="H6825" s="78"/>
      <c r="J6825" s="75"/>
      <c r="K6825" s="71"/>
      <c r="L6825" s="75"/>
      <c r="M6825" s="71"/>
      <c r="O6825" s="71"/>
      <c r="Q6825" s="71"/>
      <c r="V6825" s="4"/>
      <c r="X6825" s="4"/>
      <c r="AS6825" s="71"/>
    </row>
    <row r="6826" spans="1:45" ht="15" customHeight="1" x14ac:dyDescent="0.2">
      <c r="A6826" s="85"/>
      <c r="F6826" s="4"/>
      <c r="H6826" s="78"/>
      <c r="J6826" s="75"/>
      <c r="K6826" s="71"/>
      <c r="L6826" s="75"/>
      <c r="M6826" s="71"/>
      <c r="O6826" s="71"/>
      <c r="Q6826" s="71"/>
      <c r="V6826" s="4"/>
      <c r="X6826" s="4"/>
      <c r="AS6826" s="71"/>
    </row>
    <row r="6827" spans="1:45" ht="15" customHeight="1" x14ac:dyDescent="0.2">
      <c r="A6827" s="85"/>
      <c r="F6827" s="4"/>
      <c r="H6827" s="78"/>
      <c r="J6827" s="75"/>
      <c r="K6827" s="71"/>
      <c r="L6827" s="75"/>
      <c r="M6827" s="71"/>
      <c r="O6827" s="71"/>
      <c r="Q6827" s="71"/>
      <c r="V6827" s="4"/>
      <c r="X6827" s="4"/>
      <c r="AS6827" s="71"/>
    </row>
    <row r="6828" spans="1:45" ht="15" customHeight="1" x14ac:dyDescent="0.2">
      <c r="A6828" s="85"/>
      <c r="F6828" s="4"/>
      <c r="H6828" s="78"/>
      <c r="J6828" s="75"/>
      <c r="K6828" s="71"/>
      <c r="L6828" s="75"/>
      <c r="M6828" s="71"/>
      <c r="O6828" s="71"/>
      <c r="Q6828" s="71"/>
      <c r="V6828" s="4"/>
      <c r="X6828" s="4"/>
      <c r="AS6828" s="71"/>
    </row>
    <row r="6829" spans="1:45" ht="15" customHeight="1" x14ac:dyDescent="0.2">
      <c r="A6829" s="85"/>
      <c r="F6829" s="4"/>
      <c r="H6829" s="78"/>
      <c r="J6829" s="75"/>
      <c r="K6829" s="71"/>
      <c r="L6829" s="75"/>
      <c r="M6829" s="71"/>
      <c r="O6829" s="71"/>
      <c r="Q6829" s="71"/>
      <c r="V6829" s="4"/>
      <c r="X6829" s="4"/>
      <c r="AS6829" s="71"/>
    </row>
    <row r="6830" spans="1:45" ht="15" customHeight="1" x14ac:dyDescent="0.2">
      <c r="A6830" s="85"/>
      <c r="F6830" s="4"/>
      <c r="H6830" s="78"/>
      <c r="J6830" s="75"/>
      <c r="K6830" s="71"/>
      <c r="L6830" s="75"/>
      <c r="M6830" s="71"/>
      <c r="O6830" s="71"/>
      <c r="Q6830" s="71"/>
      <c r="V6830" s="4"/>
      <c r="X6830" s="4"/>
      <c r="AS6830" s="71"/>
    </row>
    <row r="6831" spans="1:45" ht="15" customHeight="1" x14ac:dyDescent="0.2">
      <c r="A6831" s="85"/>
      <c r="F6831" s="4"/>
      <c r="H6831" s="78"/>
      <c r="J6831" s="75"/>
      <c r="K6831" s="71"/>
      <c r="L6831" s="75"/>
      <c r="M6831" s="71"/>
      <c r="O6831" s="71"/>
      <c r="Q6831" s="71"/>
      <c r="V6831" s="4"/>
      <c r="X6831" s="4"/>
      <c r="AS6831" s="71"/>
    </row>
    <row r="6832" spans="1:45" ht="15" customHeight="1" x14ac:dyDescent="0.2">
      <c r="A6832" s="85"/>
      <c r="F6832" s="4"/>
      <c r="H6832" s="78"/>
      <c r="J6832" s="75"/>
      <c r="K6832" s="71"/>
      <c r="L6832" s="75"/>
      <c r="M6832" s="71"/>
      <c r="O6832" s="71"/>
      <c r="Q6832" s="71"/>
      <c r="V6832" s="4"/>
      <c r="X6832" s="4"/>
      <c r="AS6832" s="71"/>
    </row>
    <row r="6833" spans="1:45" ht="15" customHeight="1" x14ac:dyDescent="0.2">
      <c r="A6833" s="85"/>
      <c r="F6833" s="4"/>
      <c r="H6833" s="78"/>
      <c r="J6833" s="75"/>
      <c r="K6833" s="71"/>
      <c r="L6833" s="75"/>
      <c r="M6833" s="71"/>
      <c r="O6833" s="71"/>
      <c r="Q6833" s="71"/>
      <c r="V6833" s="4"/>
      <c r="X6833" s="4"/>
      <c r="AS6833" s="71"/>
    </row>
    <row r="6834" spans="1:45" ht="15" customHeight="1" x14ac:dyDescent="0.2">
      <c r="A6834" s="85"/>
      <c r="F6834" s="4"/>
      <c r="H6834" s="78"/>
      <c r="J6834" s="75"/>
      <c r="K6834" s="71"/>
      <c r="L6834" s="75"/>
      <c r="M6834" s="71"/>
      <c r="O6834" s="71"/>
      <c r="Q6834" s="71"/>
      <c r="V6834" s="4"/>
      <c r="X6834" s="4"/>
      <c r="AS6834" s="71"/>
    </row>
    <row r="6835" spans="1:45" ht="15" customHeight="1" x14ac:dyDescent="0.2">
      <c r="A6835" s="85"/>
      <c r="F6835" s="4"/>
      <c r="H6835" s="78"/>
      <c r="J6835" s="75"/>
      <c r="K6835" s="71"/>
      <c r="L6835" s="75"/>
      <c r="M6835" s="71"/>
      <c r="O6835" s="71"/>
      <c r="Q6835" s="71"/>
      <c r="V6835" s="4"/>
      <c r="X6835" s="4"/>
      <c r="AS6835" s="71"/>
    </row>
    <row r="6836" spans="1:45" ht="15" customHeight="1" x14ac:dyDescent="0.2">
      <c r="A6836" s="85"/>
      <c r="F6836" s="4"/>
      <c r="H6836" s="78"/>
      <c r="J6836" s="75"/>
      <c r="K6836" s="71"/>
      <c r="L6836" s="75"/>
      <c r="M6836" s="71"/>
      <c r="O6836" s="71"/>
      <c r="Q6836" s="71"/>
      <c r="V6836" s="4"/>
      <c r="X6836" s="4"/>
      <c r="AS6836" s="71"/>
    </row>
    <row r="6837" spans="1:45" ht="15" customHeight="1" x14ac:dyDescent="0.2">
      <c r="A6837" s="85"/>
      <c r="F6837" s="4"/>
      <c r="H6837" s="78"/>
      <c r="J6837" s="75"/>
      <c r="K6837" s="71"/>
      <c r="L6837" s="75"/>
      <c r="M6837" s="71"/>
      <c r="O6837" s="71"/>
      <c r="Q6837" s="71"/>
      <c r="V6837" s="4"/>
      <c r="X6837" s="4"/>
      <c r="AS6837" s="71"/>
    </row>
    <row r="6838" spans="1:45" ht="15" customHeight="1" x14ac:dyDescent="0.2">
      <c r="A6838" s="85"/>
      <c r="F6838" s="4"/>
      <c r="H6838" s="78"/>
      <c r="J6838" s="75"/>
      <c r="K6838" s="71"/>
      <c r="L6838" s="75"/>
      <c r="M6838" s="71"/>
      <c r="O6838" s="71"/>
      <c r="Q6838" s="71"/>
      <c r="V6838" s="4"/>
      <c r="X6838" s="4"/>
      <c r="AS6838" s="71"/>
    </row>
    <row r="6839" spans="1:45" ht="15" customHeight="1" x14ac:dyDescent="0.2">
      <c r="A6839" s="85"/>
      <c r="F6839" s="4"/>
      <c r="H6839" s="78"/>
      <c r="J6839" s="75"/>
      <c r="K6839" s="71"/>
      <c r="L6839" s="75"/>
      <c r="M6839" s="71"/>
      <c r="O6839" s="71"/>
      <c r="Q6839" s="71"/>
      <c r="V6839" s="4"/>
      <c r="X6839" s="4"/>
      <c r="AS6839" s="71"/>
    </row>
    <row r="6840" spans="1:45" ht="15" customHeight="1" x14ac:dyDescent="0.2">
      <c r="A6840" s="85"/>
      <c r="F6840" s="4"/>
      <c r="H6840" s="78"/>
      <c r="J6840" s="75"/>
      <c r="K6840" s="71"/>
      <c r="L6840" s="75"/>
      <c r="M6840" s="71"/>
      <c r="O6840" s="71"/>
      <c r="Q6840" s="71"/>
      <c r="V6840" s="4"/>
      <c r="X6840" s="4"/>
      <c r="AS6840" s="71"/>
    </row>
    <row r="6841" spans="1:45" ht="15" customHeight="1" x14ac:dyDescent="0.2">
      <c r="A6841" s="85"/>
      <c r="F6841" s="4"/>
      <c r="H6841" s="78"/>
      <c r="J6841" s="75"/>
      <c r="K6841" s="71"/>
      <c r="L6841" s="75"/>
      <c r="M6841" s="71"/>
      <c r="O6841" s="71"/>
      <c r="Q6841" s="71"/>
      <c r="V6841" s="4"/>
      <c r="X6841" s="4"/>
      <c r="AS6841" s="71"/>
    </row>
    <row r="6842" spans="1:45" ht="15" customHeight="1" x14ac:dyDescent="0.2">
      <c r="A6842" s="85"/>
      <c r="F6842" s="4"/>
      <c r="H6842" s="78"/>
      <c r="J6842" s="75"/>
      <c r="K6842" s="71"/>
      <c r="L6842" s="75"/>
      <c r="M6842" s="71"/>
      <c r="O6842" s="71"/>
      <c r="Q6842" s="71"/>
      <c r="V6842" s="4"/>
      <c r="X6842" s="4"/>
      <c r="AS6842" s="71"/>
    </row>
    <row r="6843" spans="1:45" ht="15" customHeight="1" x14ac:dyDescent="0.2">
      <c r="A6843" s="85"/>
      <c r="F6843" s="4"/>
      <c r="H6843" s="78"/>
      <c r="J6843" s="75"/>
      <c r="K6843" s="71"/>
      <c r="L6843" s="75"/>
      <c r="M6843" s="71"/>
      <c r="O6843" s="71"/>
      <c r="Q6843" s="71"/>
      <c r="V6843" s="4"/>
      <c r="X6843" s="4"/>
      <c r="AS6843" s="71"/>
    </row>
    <row r="6844" spans="1:45" ht="15" customHeight="1" x14ac:dyDescent="0.2">
      <c r="A6844" s="85"/>
      <c r="F6844" s="4"/>
      <c r="H6844" s="78"/>
      <c r="J6844" s="75"/>
      <c r="K6844" s="71"/>
      <c r="L6844" s="75"/>
      <c r="M6844" s="71"/>
      <c r="O6844" s="71"/>
      <c r="Q6844" s="71"/>
      <c r="V6844" s="4"/>
      <c r="X6844" s="4"/>
      <c r="AS6844" s="71"/>
    </row>
    <row r="6845" spans="1:45" ht="15" customHeight="1" x14ac:dyDescent="0.2">
      <c r="A6845" s="85"/>
      <c r="F6845" s="4"/>
      <c r="H6845" s="78"/>
      <c r="J6845" s="75"/>
      <c r="K6845" s="71"/>
      <c r="L6845" s="75"/>
      <c r="M6845" s="71"/>
      <c r="O6845" s="71"/>
      <c r="Q6845" s="71"/>
      <c r="V6845" s="4"/>
      <c r="X6845" s="4"/>
      <c r="AS6845" s="71"/>
    </row>
    <row r="6846" spans="1:45" ht="15" customHeight="1" x14ac:dyDescent="0.2">
      <c r="A6846" s="85"/>
      <c r="F6846" s="4"/>
      <c r="H6846" s="78"/>
      <c r="J6846" s="75"/>
      <c r="K6846" s="71"/>
      <c r="L6846" s="75"/>
      <c r="M6846" s="71"/>
      <c r="O6846" s="71"/>
      <c r="Q6846" s="71"/>
      <c r="V6846" s="4"/>
      <c r="X6846" s="4"/>
      <c r="AS6846" s="71"/>
    </row>
    <row r="6847" spans="1:45" ht="15" customHeight="1" x14ac:dyDescent="0.2">
      <c r="A6847" s="85"/>
      <c r="F6847" s="4"/>
      <c r="H6847" s="78"/>
      <c r="J6847" s="75"/>
      <c r="K6847" s="71"/>
      <c r="L6847" s="75"/>
      <c r="M6847" s="71"/>
      <c r="O6847" s="71"/>
      <c r="Q6847" s="71"/>
      <c r="V6847" s="4"/>
      <c r="X6847" s="4"/>
      <c r="AS6847" s="71"/>
    </row>
    <row r="6848" spans="1:45" ht="15" customHeight="1" x14ac:dyDescent="0.2">
      <c r="A6848" s="85"/>
      <c r="F6848" s="4"/>
      <c r="H6848" s="78"/>
      <c r="J6848" s="75"/>
      <c r="K6848" s="71"/>
      <c r="L6848" s="75"/>
      <c r="M6848" s="71"/>
      <c r="O6848" s="71"/>
      <c r="Q6848" s="71"/>
      <c r="V6848" s="4"/>
      <c r="X6848" s="4"/>
      <c r="AS6848" s="71"/>
    </row>
    <row r="6849" spans="1:45" ht="15" customHeight="1" x14ac:dyDescent="0.2">
      <c r="A6849" s="85"/>
      <c r="F6849" s="4"/>
      <c r="H6849" s="78"/>
      <c r="J6849" s="75"/>
      <c r="K6849" s="71"/>
      <c r="L6849" s="75"/>
      <c r="M6849" s="71"/>
      <c r="O6849" s="71"/>
      <c r="Q6849" s="71"/>
      <c r="V6849" s="4"/>
      <c r="X6849" s="4"/>
      <c r="AS6849" s="71"/>
    </row>
    <row r="6850" spans="1:45" ht="15" customHeight="1" x14ac:dyDescent="0.2">
      <c r="A6850" s="85"/>
      <c r="F6850" s="4"/>
      <c r="H6850" s="78"/>
      <c r="J6850" s="75"/>
      <c r="K6850" s="71"/>
      <c r="L6850" s="75"/>
      <c r="M6850" s="71"/>
      <c r="O6850" s="71"/>
      <c r="Q6850" s="71"/>
      <c r="V6850" s="4"/>
      <c r="X6850" s="4"/>
      <c r="AS6850" s="71"/>
    </row>
    <row r="6851" spans="1:45" ht="15" customHeight="1" x14ac:dyDescent="0.2">
      <c r="A6851" s="85"/>
      <c r="F6851" s="4"/>
      <c r="H6851" s="78"/>
      <c r="J6851" s="75"/>
      <c r="K6851" s="71"/>
      <c r="L6851" s="75"/>
      <c r="M6851" s="71"/>
      <c r="O6851" s="71"/>
      <c r="Q6851" s="71"/>
      <c r="V6851" s="4"/>
      <c r="X6851" s="4"/>
      <c r="AS6851" s="71"/>
    </row>
    <row r="6852" spans="1:45" ht="15" customHeight="1" x14ac:dyDescent="0.2">
      <c r="A6852" s="85"/>
      <c r="F6852" s="4"/>
      <c r="H6852" s="78"/>
      <c r="J6852" s="75"/>
      <c r="K6852" s="71"/>
      <c r="L6852" s="75"/>
      <c r="M6852" s="71"/>
      <c r="O6852" s="71"/>
      <c r="Q6852" s="71"/>
      <c r="V6852" s="4"/>
      <c r="X6852" s="4"/>
      <c r="AS6852" s="71"/>
    </row>
    <row r="6853" spans="1:45" ht="15" customHeight="1" x14ac:dyDescent="0.2">
      <c r="A6853" s="85"/>
      <c r="F6853" s="4"/>
      <c r="H6853" s="79"/>
      <c r="J6853" s="75"/>
      <c r="K6853" s="71"/>
      <c r="L6853" s="75"/>
      <c r="M6853" s="71"/>
      <c r="O6853" s="71"/>
      <c r="Q6853" s="71"/>
      <c r="V6853" s="4"/>
      <c r="X6853" s="4"/>
      <c r="AS6853" s="71"/>
    </row>
    <row r="6854" spans="1:45" ht="15" customHeight="1" x14ac:dyDescent="0.2">
      <c r="A6854" s="85"/>
      <c r="F6854" s="4"/>
      <c r="H6854" s="79"/>
      <c r="J6854" s="75"/>
      <c r="K6854" s="71"/>
      <c r="L6854" s="75"/>
      <c r="M6854" s="71"/>
      <c r="O6854" s="71"/>
      <c r="Q6854" s="71"/>
      <c r="V6854" s="4"/>
      <c r="X6854" s="4"/>
      <c r="AS6854" s="71"/>
    </row>
    <row r="6855" spans="1:45" ht="15" customHeight="1" x14ac:dyDescent="0.2">
      <c r="A6855" s="85"/>
      <c r="F6855" s="4"/>
      <c r="H6855" s="79"/>
      <c r="J6855" s="75"/>
      <c r="K6855" s="71"/>
      <c r="L6855" s="75"/>
      <c r="M6855" s="71"/>
      <c r="O6855" s="71"/>
      <c r="Q6855" s="71"/>
      <c r="V6855" s="4"/>
      <c r="X6855" s="4"/>
      <c r="AS6855" s="71"/>
    </row>
    <row r="6856" spans="1:45" ht="15" customHeight="1" x14ac:dyDescent="0.2">
      <c r="A6856" s="85"/>
      <c r="F6856" s="4"/>
      <c r="H6856" s="79"/>
      <c r="J6856" s="75"/>
      <c r="K6856" s="71"/>
      <c r="L6856" s="75"/>
      <c r="M6856" s="71"/>
      <c r="O6856" s="71"/>
      <c r="Q6856" s="71"/>
      <c r="V6856" s="4"/>
      <c r="X6856" s="4"/>
      <c r="AS6856" s="71"/>
    </row>
    <row r="6857" spans="1:45" ht="15" customHeight="1" x14ac:dyDescent="0.2">
      <c r="A6857" s="85"/>
      <c r="F6857" s="4"/>
      <c r="H6857" s="79"/>
      <c r="J6857" s="75"/>
      <c r="K6857" s="71"/>
      <c r="L6857" s="75"/>
      <c r="M6857" s="71"/>
      <c r="O6857" s="71"/>
      <c r="Q6857" s="71"/>
      <c r="V6857" s="4"/>
      <c r="X6857" s="4"/>
      <c r="AS6857" s="71"/>
    </row>
    <row r="6858" spans="1:45" ht="15" customHeight="1" x14ac:dyDescent="0.2">
      <c r="A6858" s="85"/>
      <c r="F6858" s="4"/>
      <c r="H6858" s="78"/>
      <c r="J6858" s="75"/>
      <c r="K6858" s="71"/>
      <c r="L6858" s="75"/>
      <c r="M6858" s="71"/>
      <c r="O6858" s="71"/>
      <c r="Q6858" s="71"/>
      <c r="V6858" s="4"/>
      <c r="X6858" s="4"/>
      <c r="AS6858" s="71"/>
    </row>
    <row r="6859" spans="1:45" ht="15" customHeight="1" x14ac:dyDescent="0.2">
      <c r="A6859" s="85"/>
      <c r="F6859" s="4"/>
      <c r="H6859" s="78"/>
      <c r="J6859" s="75"/>
      <c r="K6859" s="71"/>
      <c r="L6859" s="75"/>
      <c r="M6859" s="71"/>
      <c r="O6859" s="71"/>
      <c r="Q6859" s="71"/>
      <c r="V6859" s="4"/>
      <c r="X6859" s="4"/>
      <c r="AS6859" s="71"/>
    </row>
    <row r="6860" spans="1:45" ht="15" customHeight="1" x14ac:dyDescent="0.2">
      <c r="A6860" s="85"/>
      <c r="F6860" s="4"/>
      <c r="H6860" s="78"/>
      <c r="J6860" s="75"/>
      <c r="K6860" s="71"/>
      <c r="L6860" s="75"/>
      <c r="M6860" s="71"/>
      <c r="O6860" s="71"/>
      <c r="Q6860" s="71"/>
      <c r="V6860" s="4"/>
      <c r="X6860" s="4"/>
      <c r="AS6860" s="71"/>
    </row>
    <row r="6861" spans="1:45" ht="15" customHeight="1" x14ac:dyDescent="0.2">
      <c r="A6861" s="85"/>
      <c r="F6861" s="4"/>
      <c r="H6861" s="78"/>
      <c r="J6861" s="75"/>
      <c r="K6861" s="71"/>
      <c r="L6861" s="75"/>
      <c r="M6861" s="71"/>
      <c r="O6861" s="71"/>
      <c r="Q6861" s="71"/>
      <c r="V6861" s="4"/>
      <c r="X6861" s="4"/>
      <c r="AS6861" s="71"/>
    </row>
    <row r="6862" spans="1:45" ht="15" customHeight="1" x14ac:dyDescent="0.2">
      <c r="A6862" s="85"/>
      <c r="F6862" s="4"/>
      <c r="H6862" s="78"/>
      <c r="J6862" s="75"/>
      <c r="K6862" s="71"/>
      <c r="L6862" s="75"/>
      <c r="M6862" s="71"/>
      <c r="O6862" s="71"/>
      <c r="Q6862" s="71"/>
      <c r="V6862" s="4"/>
      <c r="X6862" s="4"/>
      <c r="AS6862" s="71"/>
    </row>
    <row r="6863" spans="1:45" ht="15" customHeight="1" x14ac:dyDescent="0.2">
      <c r="A6863" s="85"/>
      <c r="F6863" s="4"/>
      <c r="H6863" s="78"/>
      <c r="J6863" s="75"/>
      <c r="K6863" s="71"/>
      <c r="L6863" s="75"/>
      <c r="M6863" s="71"/>
      <c r="O6863" s="71"/>
      <c r="Q6863" s="71"/>
      <c r="V6863" s="4"/>
      <c r="X6863" s="4"/>
      <c r="AS6863" s="71"/>
    </row>
    <row r="6864" spans="1:45" ht="15" customHeight="1" x14ac:dyDescent="0.2">
      <c r="A6864" s="85"/>
      <c r="F6864" s="4"/>
      <c r="H6864" s="78"/>
      <c r="J6864" s="75"/>
      <c r="K6864" s="71"/>
      <c r="L6864" s="75"/>
      <c r="M6864" s="71"/>
      <c r="O6864" s="71"/>
      <c r="Q6864" s="71"/>
      <c r="V6864" s="4"/>
      <c r="X6864" s="4"/>
      <c r="AS6864" s="71"/>
    </row>
    <row r="6865" spans="1:45" ht="15" customHeight="1" x14ac:dyDescent="0.2">
      <c r="A6865" s="85"/>
      <c r="F6865" s="4"/>
      <c r="H6865" s="78"/>
      <c r="J6865" s="75"/>
      <c r="K6865" s="71"/>
      <c r="L6865" s="75"/>
      <c r="M6865" s="71"/>
      <c r="O6865" s="71"/>
      <c r="Q6865" s="71"/>
      <c r="V6865" s="4"/>
      <c r="X6865" s="4"/>
      <c r="AS6865" s="71"/>
    </row>
    <row r="6866" spans="1:45" ht="15" customHeight="1" x14ac:dyDescent="0.2">
      <c r="A6866" s="85"/>
      <c r="F6866" s="4"/>
      <c r="H6866" s="78"/>
      <c r="J6866" s="75"/>
      <c r="K6866" s="71"/>
      <c r="L6866" s="75"/>
      <c r="M6866" s="71"/>
      <c r="O6866" s="71"/>
      <c r="Q6866" s="71"/>
      <c r="V6866" s="4"/>
      <c r="X6866" s="4"/>
      <c r="AS6866" s="71"/>
    </row>
    <row r="6867" spans="1:45" ht="15" customHeight="1" x14ac:dyDescent="0.2">
      <c r="A6867" s="85"/>
      <c r="F6867" s="4"/>
      <c r="H6867" s="78"/>
      <c r="J6867" s="75"/>
      <c r="K6867" s="71"/>
      <c r="L6867" s="75"/>
      <c r="M6867" s="71"/>
      <c r="O6867" s="71"/>
      <c r="Q6867" s="71"/>
      <c r="V6867" s="4"/>
      <c r="X6867" s="4"/>
      <c r="AS6867" s="71"/>
    </row>
    <row r="6868" spans="1:45" ht="15" customHeight="1" x14ac:dyDescent="0.2">
      <c r="A6868" s="85"/>
      <c r="F6868" s="4"/>
      <c r="H6868" s="79"/>
      <c r="J6868" s="75"/>
      <c r="K6868" s="71"/>
      <c r="L6868" s="75"/>
      <c r="M6868" s="71"/>
      <c r="O6868" s="71"/>
      <c r="Q6868" s="71"/>
      <c r="V6868" s="4"/>
      <c r="X6868" s="4"/>
      <c r="AS6868" s="71"/>
    </row>
    <row r="6869" spans="1:45" ht="15" customHeight="1" x14ac:dyDescent="0.2">
      <c r="A6869" s="85"/>
      <c r="F6869" s="4"/>
      <c r="H6869" s="78"/>
      <c r="J6869" s="75"/>
      <c r="K6869" s="71"/>
      <c r="L6869" s="75"/>
      <c r="M6869" s="71"/>
      <c r="O6869" s="71"/>
      <c r="Q6869" s="71"/>
      <c r="V6869" s="4"/>
      <c r="X6869" s="4"/>
      <c r="AS6869" s="71"/>
    </row>
    <row r="6870" spans="1:45" ht="15" customHeight="1" x14ac:dyDescent="0.2">
      <c r="A6870" s="85"/>
      <c r="F6870" s="4"/>
      <c r="H6870" s="78"/>
      <c r="J6870" s="75"/>
      <c r="K6870" s="71"/>
      <c r="L6870" s="75"/>
      <c r="M6870" s="71"/>
      <c r="O6870" s="71"/>
      <c r="Q6870" s="71"/>
      <c r="V6870" s="4"/>
      <c r="X6870" s="4"/>
      <c r="AS6870" s="71"/>
    </row>
    <row r="6871" spans="1:45" ht="15" customHeight="1" x14ac:dyDescent="0.2">
      <c r="A6871" s="85"/>
      <c r="F6871" s="4"/>
      <c r="H6871" s="79"/>
      <c r="J6871" s="75"/>
      <c r="K6871" s="71"/>
      <c r="L6871" s="75"/>
      <c r="M6871" s="71"/>
      <c r="O6871" s="71"/>
      <c r="Q6871" s="71"/>
      <c r="V6871" s="4"/>
      <c r="X6871" s="4"/>
      <c r="AS6871" s="71"/>
    </row>
    <row r="6872" spans="1:45" ht="15" customHeight="1" x14ac:dyDescent="0.2">
      <c r="A6872" s="85"/>
      <c r="F6872" s="4"/>
      <c r="H6872" s="78"/>
      <c r="J6872" s="75"/>
      <c r="K6872" s="71"/>
      <c r="L6872" s="75"/>
      <c r="M6872" s="71"/>
      <c r="O6872" s="71"/>
      <c r="Q6872" s="71"/>
      <c r="V6872" s="4"/>
      <c r="X6872" s="4"/>
      <c r="AS6872" s="71"/>
    </row>
    <row r="6873" spans="1:45" ht="15" customHeight="1" x14ac:dyDescent="0.2">
      <c r="A6873" s="85"/>
      <c r="F6873" s="4"/>
      <c r="H6873" s="78"/>
      <c r="J6873" s="75"/>
      <c r="K6873" s="71"/>
      <c r="L6873" s="75"/>
      <c r="M6873" s="71"/>
      <c r="O6873" s="71"/>
      <c r="Q6873" s="71"/>
      <c r="V6873" s="4"/>
      <c r="X6873" s="4"/>
      <c r="AS6873" s="71"/>
    </row>
    <row r="6874" spans="1:45" ht="15" customHeight="1" x14ac:dyDescent="0.2">
      <c r="A6874" s="85"/>
      <c r="F6874" s="4"/>
      <c r="H6874" s="79"/>
      <c r="J6874" s="75"/>
      <c r="K6874" s="71"/>
      <c r="L6874" s="75"/>
      <c r="M6874" s="71"/>
      <c r="O6874" s="71"/>
      <c r="Q6874" s="71"/>
      <c r="V6874" s="4"/>
      <c r="X6874" s="4"/>
      <c r="AS6874" s="71"/>
    </row>
    <row r="6875" spans="1:45" ht="15" customHeight="1" x14ac:dyDescent="0.2">
      <c r="A6875" s="85"/>
      <c r="F6875" s="4"/>
      <c r="H6875" s="78"/>
      <c r="J6875" s="75"/>
      <c r="K6875" s="71"/>
      <c r="L6875" s="75"/>
      <c r="M6875" s="71"/>
      <c r="O6875" s="71"/>
      <c r="Q6875" s="71"/>
      <c r="V6875" s="4"/>
      <c r="X6875" s="4"/>
      <c r="AS6875" s="71"/>
    </row>
    <row r="6876" spans="1:45" ht="15" customHeight="1" x14ac:dyDescent="0.2">
      <c r="A6876" s="85"/>
      <c r="F6876" s="4"/>
      <c r="H6876" s="78"/>
      <c r="J6876" s="75"/>
      <c r="K6876" s="71"/>
      <c r="L6876" s="75"/>
      <c r="M6876" s="71"/>
      <c r="O6876" s="71"/>
      <c r="Q6876" s="71"/>
      <c r="V6876" s="4"/>
      <c r="X6876" s="4"/>
      <c r="AS6876" s="71"/>
    </row>
    <row r="6877" spans="1:45" ht="15" customHeight="1" x14ac:dyDescent="0.2">
      <c r="A6877" s="85"/>
      <c r="F6877" s="4"/>
      <c r="H6877" s="79"/>
      <c r="J6877" s="75"/>
      <c r="K6877" s="71"/>
      <c r="L6877" s="75"/>
      <c r="M6877" s="71"/>
      <c r="O6877" s="71"/>
      <c r="Q6877" s="71"/>
      <c r="V6877" s="4"/>
      <c r="X6877" s="4"/>
      <c r="AS6877" s="71"/>
    </row>
    <row r="6878" spans="1:45" ht="15" customHeight="1" x14ac:dyDescent="0.2">
      <c r="A6878" s="85"/>
      <c r="F6878" s="4"/>
      <c r="H6878" s="78"/>
      <c r="J6878" s="75"/>
      <c r="K6878" s="71"/>
      <c r="L6878" s="75"/>
      <c r="M6878" s="71"/>
      <c r="O6878" s="71"/>
      <c r="Q6878" s="71"/>
      <c r="V6878" s="4"/>
      <c r="X6878" s="4"/>
      <c r="AS6878" s="71"/>
    </row>
    <row r="6879" spans="1:45" ht="15" customHeight="1" x14ac:dyDescent="0.2">
      <c r="A6879" s="85"/>
      <c r="F6879" s="4"/>
      <c r="H6879" s="78"/>
      <c r="J6879" s="75"/>
      <c r="K6879" s="71"/>
      <c r="L6879" s="75"/>
      <c r="M6879" s="71"/>
      <c r="O6879" s="71"/>
      <c r="Q6879" s="71"/>
      <c r="V6879" s="4"/>
      <c r="X6879" s="4"/>
      <c r="AS6879" s="71"/>
    </row>
    <row r="6880" spans="1:45" ht="15" customHeight="1" x14ac:dyDescent="0.2">
      <c r="A6880" s="85"/>
      <c r="F6880" s="4"/>
      <c r="H6880" s="79"/>
      <c r="J6880" s="75"/>
      <c r="K6880" s="71"/>
      <c r="L6880" s="75"/>
      <c r="M6880" s="71"/>
      <c r="O6880" s="71"/>
      <c r="Q6880" s="71"/>
      <c r="V6880" s="4"/>
      <c r="X6880" s="4"/>
      <c r="AS6880" s="71"/>
    </row>
    <row r="6881" spans="1:45" ht="15" customHeight="1" x14ac:dyDescent="0.2">
      <c r="A6881" s="85"/>
      <c r="F6881" s="4"/>
      <c r="H6881" s="78"/>
      <c r="J6881" s="75"/>
      <c r="K6881" s="71"/>
      <c r="L6881" s="75"/>
      <c r="M6881" s="71"/>
      <c r="O6881" s="71"/>
      <c r="Q6881" s="71"/>
      <c r="V6881" s="4"/>
      <c r="X6881" s="4"/>
      <c r="AS6881" s="71"/>
    </row>
    <row r="6882" spans="1:45" ht="15" customHeight="1" x14ac:dyDescent="0.2">
      <c r="A6882" s="85"/>
      <c r="F6882" s="4"/>
      <c r="H6882" s="78"/>
      <c r="J6882" s="75"/>
      <c r="K6882" s="71"/>
      <c r="L6882" s="75"/>
      <c r="M6882" s="71"/>
      <c r="O6882" s="71"/>
      <c r="Q6882" s="71"/>
      <c r="V6882" s="4"/>
      <c r="X6882" s="4"/>
      <c r="AS6882" s="71"/>
    </row>
    <row r="6883" spans="1:45" ht="15" customHeight="1" x14ac:dyDescent="0.2">
      <c r="A6883" s="85"/>
      <c r="F6883" s="4"/>
      <c r="H6883" s="79"/>
      <c r="J6883" s="75"/>
      <c r="K6883" s="71"/>
      <c r="L6883" s="75"/>
      <c r="M6883" s="71"/>
      <c r="O6883" s="71"/>
      <c r="Q6883" s="71"/>
      <c r="V6883" s="4"/>
      <c r="X6883" s="4"/>
      <c r="AS6883" s="71"/>
    </row>
    <row r="6884" spans="1:45" ht="15" customHeight="1" x14ac:dyDescent="0.2">
      <c r="A6884" s="85"/>
      <c r="F6884" s="4"/>
      <c r="H6884" s="78"/>
      <c r="J6884" s="75"/>
      <c r="K6884" s="71"/>
      <c r="L6884" s="75"/>
      <c r="M6884" s="71"/>
      <c r="O6884" s="71"/>
      <c r="Q6884" s="71"/>
      <c r="V6884" s="4"/>
      <c r="X6884" s="4"/>
      <c r="AS6884" s="71"/>
    </row>
    <row r="6885" spans="1:45" ht="15" customHeight="1" x14ac:dyDescent="0.2">
      <c r="A6885" s="85"/>
      <c r="F6885" s="4"/>
      <c r="H6885" s="78"/>
      <c r="J6885" s="75"/>
      <c r="K6885" s="71"/>
      <c r="L6885" s="75"/>
      <c r="M6885" s="71"/>
      <c r="O6885" s="71"/>
      <c r="Q6885" s="71"/>
      <c r="V6885" s="4"/>
      <c r="X6885" s="4"/>
      <c r="AS6885" s="71"/>
    </row>
    <row r="6886" spans="1:45" ht="15" customHeight="1" x14ac:dyDescent="0.2">
      <c r="A6886" s="85"/>
      <c r="F6886" s="4"/>
      <c r="H6886" s="79"/>
      <c r="J6886" s="75"/>
      <c r="K6886" s="71"/>
      <c r="L6886" s="75"/>
      <c r="M6886" s="71"/>
      <c r="O6886" s="71"/>
      <c r="Q6886" s="71"/>
      <c r="V6886" s="4"/>
      <c r="X6886" s="4"/>
      <c r="AS6886" s="71"/>
    </row>
    <row r="6887" spans="1:45" ht="15" customHeight="1" x14ac:dyDescent="0.2">
      <c r="A6887" s="85"/>
      <c r="F6887" s="4"/>
      <c r="H6887" s="78"/>
      <c r="J6887" s="75"/>
      <c r="K6887" s="71"/>
      <c r="L6887" s="75"/>
      <c r="M6887" s="71"/>
      <c r="O6887" s="71"/>
      <c r="Q6887" s="71"/>
      <c r="V6887" s="4"/>
      <c r="X6887" s="4"/>
      <c r="AS6887" s="71"/>
    </row>
    <row r="6888" spans="1:45" ht="15" customHeight="1" x14ac:dyDescent="0.2">
      <c r="A6888" s="85"/>
      <c r="F6888" s="4"/>
      <c r="H6888" s="78"/>
      <c r="J6888" s="75"/>
      <c r="K6888" s="71"/>
      <c r="L6888" s="75"/>
      <c r="M6888" s="71"/>
      <c r="O6888" s="71"/>
      <c r="Q6888" s="71"/>
      <c r="V6888" s="4"/>
      <c r="X6888" s="4"/>
      <c r="AS6888" s="71"/>
    </row>
    <row r="6889" spans="1:45" ht="15" customHeight="1" x14ac:dyDescent="0.2">
      <c r="A6889" s="85"/>
      <c r="F6889" s="4"/>
      <c r="H6889" s="79"/>
      <c r="J6889" s="75"/>
      <c r="K6889" s="71"/>
      <c r="L6889" s="75"/>
      <c r="M6889" s="71"/>
      <c r="O6889" s="71"/>
      <c r="Q6889" s="71"/>
      <c r="V6889" s="4"/>
      <c r="X6889" s="4"/>
      <c r="AS6889" s="71"/>
    </row>
    <row r="6890" spans="1:45" ht="15" customHeight="1" x14ac:dyDescent="0.2">
      <c r="A6890" s="85"/>
      <c r="F6890" s="4"/>
      <c r="H6890" s="78"/>
      <c r="J6890" s="75"/>
      <c r="K6890" s="71"/>
      <c r="L6890" s="75"/>
      <c r="M6890" s="71"/>
      <c r="O6890" s="71"/>
      <c r="Q6890" s="71"/>
      <c r="V6890" s="4"/>
      <c r="X6890" s="4"/>
      <c r="AS6890" s="71"/>
    </row>
    <row r="6891" spans="1:45" ht="15" customHeight="1" x14ac:dyDescent="0.2">
      <c r="A6891" s="85"/>
      <c r="F6891" s="4"/>
      <c r="H6891" s="78"/>
      <c r="J6891" s="75"/>
      <c r="K6891" s="71"/>
      <c r="L6891" s="75"/>
      <c r="M6891" s="71"/>
      <c r="O6891" s="71"/>
      <c r="Q6891" s="71"/>
      <c r="V6891" s="4"/>
      <c r="X6891" s="4"/>
      <c r="AS6891" s="71"/>
    </row>
    <row r="6892" spans="1:45" ht="15" customHeight="1" x14ac:dyDescent="0.2">
      <c r="A6892" s="85"/>
      <c r="F6892" s="4"/>
      <c r="H6892" s="79"/>
      <c r="J6892" s="75"/>
      <c r="K6892" s="71"/>
      <c r="L6892" s="75"/>
      <c r="M6892" s="71"/>
      <c r="O6892" s="71"/>
      <c r="Q6892" s="71"/>
      <c r="V6892" s="4"/>
      <c r="X6892" s="4"/>
      <c r="AS6892" s="71"/>
    </row>
    <row r="6893" spans="1:45" ht="15" customHeight="1" x14ac:dyDescent="0.2">
      <c r="A6893" s="85"/>
      <c r="F6893" s="4"/>
      <c r="H6893" s="78"/>
      <c r="J6893" s="75"/>
      <c r="K6893" s="71"/>
      <c r="L6893" s="75"/>
      <c r="M6893" s="71"/>
      <c r="O6893" s="71"/>
      <c r="Q6893" s="71"/>
      <c r="V6893" s="4"/>
      <c r="X6893" s="4"/>
      <c r="AS6893" s="71"/>
    </row>
    <row r="6894" spans="1:45" ht="15" customHeight="1" x14ac:dyDescent="0.2">
      <c r="A6894" s="85"/>
      <c r="F6894" s="4"/>
      <c r="H6894" s="78"/>
      <c r="J6894" s="75"/>
      <c r="K6894" s="71"/>
      <c r="L6894" s="75"/>
      <c r="M6894" s="71"/>
      <c r="O6894" s="71"/>
      <c r="Q6894" s="71"/>
      <c r="V6894" s="4"/>
      <c r="X6894" s="4"/>
      <c r="AS6894" s="71"/>
    </row>
    <row r="6895" spans="1:45" ht="15" customHeight="1" x14ac:dyDescent="0.2">
      <c r="A6895" s="85"/>
      <c r="F6895" s="4"/>
      <c r="H6895" s="79"/>
      <c r="J6895" s="75"/>
      <c r="K6895" s="71"/>
      <c r="L6895" s="75"/>
      <c r="M6895" s="71"/>
      <c r="O6895" s="71"/>
      <c r="Q6895" s="71"/>
      <c r="V6895" s="4"/>
      <c r="X6895" s="4"/>
      <c r="AS6895" s="71"/>
    </row>
    <row r="6896" spans="1:45" ht="15" customHeight="1" x14ac:dyDescent="0.2">
      <c r="A6896" s="85"/>
      <c r="F6896" s="4"/>
      <c r="H6896" s="78"/>
      <c r="J6896" s="75"/>
      <c r="K6896" s="71"/>
      <c r="L6896" s="75"/>
      <c r="M6896" s="71"/>
      <c r="O6896" s="71"/>
      <c r="Q6896" s="71"/>
      <c r="V6896" s="4"/>
      <c r="X6896" s="4"/>
      <c r="AS6896" s="71"/>
    </row>
    <row r="6897" spans="1:45" ht="15" customHeight="1" x14ac:dyDescent="0.2">
      <c r="A6897" s="85"/>
      <c r="F6897" s="4"/>
      <c r="H6897" s="78"/>
      <c r="J6897" s="75"/>
      <c r="K6897" s="71"/>
      <c r="L6897" s="75"/>
      <c r="M6897" s="71"/>
      <c r="O6897" s="71"/>
      <c r="Q6897" s="71"/>
      <c r="V6897" s="4"/>
      <c r="X6897" s="4"/>
      <c r="AS6897" s="71"/>
    </row>
    <row r="6898" spans="1:45" ht="15" customHeight="1" x14ac:dyDescent="0.2">
      <c r="A6898" s="85"/>
      <c r="F6898" s="4"/>
      <c r="H6898" s="79"/>
      <c r="J6898" s="75"/>
      <c r="K6898" s="71"/>
      <c r="L6898" s="75"/>
      <c r="M6898" s="71"/>
      <c r="O6898" s="71"/>
      <c r="Q6898" s="71"/>
      <c r="V6898" s="4"/>
      <c r="X6898" s="4"/>
      <c r="AS6898" s="71"/>
    </row>
    <row r="6899" spans="1:45" ht="15" customHeight="1" x14ac:dyDescent="0.2">
      <c r="A6899" s="85"/>
      <c r="F6899" s="4"/>
      <c r="H6899" s="78"/>
      <c r="J6899" s="75"/>
      <c r="K6899" s="71"/>
      <c r="L6899" s="75"/>
      <c r="M6899" s="71"/>
      <c r="O6899" s="71"/>
      <c r="Q6899" s="71"/>
      <c r="V6899" s="4"/>
      <c r="X6899" s="4"/>
      <c r="AS6899" s="71"/>
    </row>
    <row r="6900" spans="1:45" ht="15" customHeight="1" x14ac:dyDescent="0.2">
      <c r="A6900" s="85"/>
      <c r="F6900" s="4"/>
      <c r="H6900" s="78"/>
      <c r="J6900" s="75"/>
      <c r="K6900" s="71"/>
      <c r="L6900" s="75"/>
      <c r="M6900" s="71"/>
      <c r="O6900" s="71"/>
      <c r="Q6900" s="71"/>
      <c r="V6900" s="4"/>
      <c r="X6900" s="4"/>
      <c r="AS6900" s="71"/>
    </row>
    <row r="6901" spans="1:45" ht="15" customHeight="1" x14ac:dyDescent="0.2">
      <c r="A6901" s="85"/>
      <c r="F6901" s="4"/>
      <c r="H6901" s="79"/>
      <c r="J6901" s="75"/>
      <c r="K6901" s="71"/>
      <c r="L6901" s="75"/>
      <c r="M6901" s="71"/>
      <c r="O6901" s="71"/>
      <c r="Q6901" s="71"/>
      <c r="V6901" s="4"/>
      <c r="X6901" s="4"/>
      <c r="AS6901" s="71"/>
    </row>
    <row r="6902" spans="1:45" ht="15" customHeight="1" x14ac:dyDescent="0.2">
      <c r="A6902" s="85"/>
      <c r="F6902" s="4"/>
      <c r="H6902" s="78"/>
      <c r="J6902" s="75"/>
      <c r="K6902" s="71"/>
      <c r="L6902" s="75"/>
      <c r="M6902" s="71"/>
      <c r="O6902" s="71"/>
      <c r="Q6902" s="71"/>
      <c r="V6902" s="4"/>
      <c r="X6902" s="4"/>
      <c r="AS6902" s="71"/>
    </row>
    <row r="6903" spans="1:45" ht="15" customHeight="1" x14ac:dyDescent="0.2">
      <c r="A6903" s="85"/>
      <c r="F6903" s="4"/>
      <c r="H6903" s="78"/>
      <c r="J6903" s="75"/>
      <c r="K6903" s="71"/>
      <c r="L6903" s="75"/>
      <c r="M6903" s="71"/>
      <c r="O6903" s="71"/>
      <c r="Q6903" s="71"/>
      <c r="V6903" s="4"/>
      <c r="X6903" s="4"/>
      <c r="AS6903" s="71"/>
    </row>
    <row r="6904" spans="1:45" ht="15" customHeight="1" x14ac:dyDescent="0.2">
      <c r="A6904" s="85"/>
      <c r="F6904" s="4"/>
      <c r="H6904" s="79"/>
      <c r="J6904" s="75"/>
      <c r="K6904" s="71"/>
      <c r="L6904" s="75"/>
      <c r="M6904" s="71"/>
      <c r="O6904" s="71"/>
      <c r="Q6904" s="71"/>
      <c r="V6904" s="4"/>
      <c r="X6904" s="4"/>
      <c r="AS6904" s="71"/>
    </row>
    <row r="6905" spans="1:45" ht="15" customHeight="1" x14ac:dyDescent="0.2">
      <c r="A6905" s="85"/>
      <c r="F6905" s="4"/>
      <c r="H6905" s="78"/>
      <c r="J6905" s="75"/>
      <c r="K6905" s="71"/>
      <c r="L6905" s="75"/>
      <c r="M6905" s="71"/>
      <c r="O6905" s="71"/>
      <c r="Q6905" s="71"/>
      <c r="V6905" s="4"/>
      <c r="X6905" s="4"/>
      <c r="AS6905" s="71"/>
    </row>
    <row r="6906" spans="1:45" ht="15" customHeight="1" x14ac:dyDescent="0.2">
      <c r="A6906" s="85"/>
      <c r="F6906" s="4"/>
      <c r="H6906" s="78"/>
      <c r="J6906" s="75"/>
      <c r="K6906" s="71"/>
      <c r="L6906" s="75"/>
      <c r="M6906" s="71"/>
      <c r="O6906" s="71"/>
      <c r="Q6906" s="71"/>
      <c r="V6906" s="4"/>
      <c r="X6906" s="4"/>
      <c r="AS6906" s="71"/>
    </row>
    <row r="6907" spans="1:45" ht="15" customHeight="1" x14ac:dyDescent="0.2">
      <c r="A6907" s="85"/>
      <c r="F6907" s="4"/>
      <c r="H6907" s="79"/>
      <c r="J6907" s="75"/>
      <c r="K6907" s="71"/>
      <c r="L6907" s="75"/>
      <c r="M6907" s="71"/>
      <c r="O6907" s="71"/>
      <c r="Q6907" s="71"/>
      <c r="V6907" s="4"/>
      <c r="X6907" s="4"/>
      <c r="AS6907" s="71"/>
    </row>
    <row r="6908" spans="1:45" ht="15" customHeight="1" x14ac:dyDescent="0.2">
      <c r="A6908" s="85"/>
      <c r="F6908" s="4"/>
      <c r="H6908" s="78"/>
      <c r="J6908" s="75"/>
      <c r="K6908" s="71"/>
      <c r="L6908" s="75"/>
      <c r="M6908" s="71"/>
      <c r="O6908" s="71"/>
      <c r="Q6908" s="71"/>
      <c r="V6908" s="4"/>
      <c r="X6908" s="4"/>
      <c r="AS6908" s="71"/>
    </row>
    <row r="6909" spans="1:45" ht="15" customHeight="1" x14ac:dyDescent="0.2">
      <c r="A6909" s="85"/>
      <c r="F6909" s="4"/>
      <c r="H6909" s="78"/>
      <c r="J6909" s="75"/>
      <c r="K6909" s="71"/>
      <c r="L6909" s="75"/>
      <c r="M6909" s="71"/>
      <c r="O6909" s="71"/>
      <c r="Q6909" s="71"/>
      <c r="V6909" s="4"/>
      <c r="X6909" s="4"/>
      <c r="AS6909" s="71"/>
    </row>
    <row r="6910" spans="1:45" ht="15" customHeight="1" x14ac:dyDescent="0.2">
      <c r="A6910" s="85"/>
      <c r="F6910" s="4"/>
      <c r="H6910" s="79"/>
      <c r="J6910" s="75"/>
      <c r="K6910" s="71"/>
      <c r="L6910" s="75"/>
      <c r="M6910" s="71"/>
      <c r="O6910" s="71"/>
      <c r="Q6910" s="71"/>
      <c r="V6910" s="4"/>
      <c r="X6910" s="4"/>
      <c r="AS6910" s="71"/>
    </row>
    <row r="6911" spans="1:45" ht="15" customHeight="1" x14ac:dyDescent="0.2">
      <c r="A6911" s="85"/>
      <c r="F6911" s="4"/>
      <c r="H6911" s="78"/>
      <c r="J6911" s="75"/>
      <c r="K6911" s="71"/>
      <c r="L6911" s="75"/>
      <c r="M6911" s="71"/>
      <c r="O6911" s="71"/>
      <c r="Q6911" s="71"/>
      <c r="V6911" s="4"/>
      <c r="X6911" s="4"/>
      <c r="AS6911" s="71"/>
    </row>
    <row r="6912" spans="1:45" ht="15" customHeight="1" x14ac:dyDescent="0.2">
      <c r="A6912" s="85"/>
      <c r="F6912" s="4"/>
      <c r="H6912" s="78"/>
      <c r="J6912" s="75"/>
      <c r="K6912" s="71"/>
      <c r="L6912" s="75"/>
      <c r="M6912" s="71"/>
      <c r="O6912" s="71"/>
      <c r="Q6912" s="71"/>
      <c r="V6912" s="4"/>
      <c r="X6912" s="4"/>
      <c r="AS6912" s="71"/>
    </row>
    <row r="6913" spans="1:45" ht="15" customHeight="1" x14ac:dyDescent="0.2">
      <c r="A6913" s="85"/>
      <c r="F6913" s="4"/>
      <c r="H6913" s="79"/>
      <c r="J6913" s="75"/>
      <c r="K6913" s="71"/>
      <c r="L6913" s="75"/>
      <c r="M6913" s="71"/>
      <c r="O6913" s="71"/>
      <c r="Q6913" s="71"/>
      <c r="V6913" s="4"/>
      <c r="X6913" s="4"/>
      <c r="AS6913" s="71"/>
    </row>
    <row r="6914" spans="1:45" ht="15" customHeight="1" x14ac:dyDescent="0.2">
      <c r="A6914" s="85"/>
      <c r="F6914" s="4"/>
      <c r="H6914" s="78"/>
      <c r="J6914" s="75"/>
      <c r="K6914" s="71"/>
      <c r="L6914" s="75"/>
      <c r="M6914" s="71"/>
      <c r="O6914" s="71"/>
      <c r="Q6914" s="71"/>
      <c r="V6914" s="4"/>
      <c r="X6914" s="4"/>
      <c r="AS6914" s="71"/>
    </row>
    <row r="6915" spans="1:45" ht="15" customHeight="1" x14ac:dyDescent="0.2">
      <c r="A6915" s="85"/>
      <c r="F6915" s="4"/>
      <c r="H6915" s="78"/>
      <c r="J6915" s="75"/>
      <c r="K6915" s="71"/>
      <c r="L6915" s="75"/>
      <c r="M6915" s="71"/>
      <c r="O6915" s="71"/>
      <c r="Q6915" s="71"/>
      <c r="V6915" s="4"/>
      <c r="X6915" s="4"/>
      <c r="AS6915" s="71"/>
    </row>
    <row r="6916" spans="1:45" ht="15" customHeight="1" x14ac:dyDescent="0.2">
      <c r="A6916" s="85"/>
      <c r="F6916" s="4"/>
      <c r="H6916" s="79"/>
      <c r="J6916" s="75"/>
      <c r="K6916" s="71"/>
      <c r="L6916" s="75"/>
      <c r="M6916" s="71"/>
      <c r="O6916" s="71"/>
      <c r="Q6916" s="71"/>
      <c r="V6916" s="4"/>
      <c r="X6916" s="4"/>
      <c r="AS6916" s="71"/>
    </row>
    <row r="6917" spans="1:45" ht="15" customHeight="1" x14ac:dyDescent="0.2">
      <c r="A6917" s="85"/>
      <c r="F6917" s="4"/>
      <c r="H6917" s="78"/>
      <c r="J6917" s="75"/>
      <c r="K6917" s="71"/>
      <c r="L6917" s="75"/>
      <c r="M6917" s="71"/>
      <c r="O6917" s="71"/>
      <c r="Q6917" s="71"/>
      <c r="V6917" s="4"/>
      <c r="X6917" s="4"/>
      <c r="AS6917" s="71"/>
    </row>
    <row r="6918" spans="1:45" ht="15" customHeight="1" x14ac:dyDescent="0.2">
      <c r="A6918" s="85"/>
      <c r="F6918" s="4"/>
      <c r="H6918" s="78"/>
      <c r="J6918" s="75"/>
      <c r="K6918" s="71"/>
      <c r="L6918" s="75"/>
      <c r="M6918" s="71"/>
      <c r="O6918" s="71"/>
      <c r="Q6918" s="71"/>
      <c r="V6918" s="4"/>
      <c r="X6918" s="4"/>
      <c r="AS6918" s="71"/>
    </row>
    <row r="6919" spans="1:45" ht="15" customHeight="1" x14ac:dyDescent="0.2">
      <c r="A6919" s="85"/>
      <c r="F6919" s="4"/>
      <c r="H6919" s="79"/>
      <c r="J6919" s="75"/>
      <c r="K6919" s="71"/>
      <c r="L6919" s="75"/>
      <c r="M6919" s="71"/>
      <c r="O6919" s="71"/>
      <c r="Q6919" s="71"/>
      <c r="V6919" s="4"/>
      <c r="X6919" s="4"/>
      <c r="AS6919" s="71"/>
    </row>
    <row r="6920" spans="1:45" ht="15" customHeight="1" x14ac:dyDescent="0.2">
      <c r="A6920" s="85"/>
      <c r="F6920" s="4"/>
      <c r="H6920" s="78"/>
      <c r="J6920" s="75"/>
      <c r="K6920" s="71"/>
      <c r="L6920" s="75"/>
      <c r="M6920" s="71"/>
      <c r="O6920" s="71"/>
      <c r="Q6920" s="71"/>
      <c r="V6920" s="4"/>
      <c r="X6920" s="4"/>
      <c r="AS6920" s="71"/>
    </row>
    <row r="6921" spans="1:45" ht="15" customHeight="1" x14ac:dyDescent="0.2">
      <c r="A6921" s="85"/>
      <c r="F6921" s="4"/>
      <c r="H6921" s="78"/>
      <c r="J6921" s="75"/>
      <c r="K6921" s="71"/>
      <c r="L6921" s="75"/>
      <c r="M6921" s="71"/>
      <c r="O6921" s="71"/>
      <c r="Q6921" s="71"/>
      <c r="V6921" s="4"/>
      <c r="X6921" s="4"/>
      <c r="AS6921" s="71"/>
    </row>
    <row r="6922" spans="1:45" ht="15" customHeight="1" x14ac:dyDescent="0.2">
      <c r="A6922" s="85"/>
      <c r="F6922" s="4"/>
      <c r="H6922" s="79"/>
      <c r="J6922" s="75"/>
      <c r="K6922" s="71"/>
      <c r="L6922" s="75"/>
      <c r="M6922" s="71"/>
      <c r="O6922" s="71"/>
      <c r="Q6922" s="71"/>
      <c r="V6922" s="4"/>
      <c r="X6922" s="4"/>
      <c r="AS6922" s="71"/>
    </row>
    <row r="6923" spans="1:45" ht="15" customHeight="1" x14ac:dyDescent="0.2">
      <c r="A6923" s="85"/>
      <c r="F6923" s="4"/>
      <c r="H6923" s="78"/>
      <c r="J6923" s="75"/>
      <c r="K6923" s="71"/>
      <c r="L6923" s="75"/>
      <c r="M6923" s="71"/>
      <c r="O6923" s="71"/>
      <c r="Q6923" s="71"/>
      <c r="V6923" s="4"/>
      <c r="X6923" s="4"/>
      <c r="AS6923" s="71"/>
    </row>
    <row r="6924" spans="1:45" ht="15" customHeight="1" x14ac:dyDescent="0.2">
      <c r="A6924" s="85"/>
      <c r="F6924" s="4"/>
      <c r="H6924" s="78"/>
      <c r="J6924" s="75"/>
      <c r="K6924" s="71"/>
      <c r="L6924" s="75"/>
      <c r="M6924" s="71"/>
      <c r="O6924" s="71"/>
      <c r="Q6924" s="71"/>
      <c r="V6924" s="4"/>
      <c r="X6924" s="4"/>
      <c r="AS6924" s="71"/>
    </row>
    <row r="6925" spans="1:45" ht="15" customHeight="1" x14ac:dyDescent="0.2">
      <c r="A6925" s="85"/>
      <c r="F6925" s="4"/>
      <c r="H6925" s="79"/>
      <c r="J6925" s="75"/>
      <c r="K6925" s="71"/>
      <c r="L6925" s="75"/>
      <c r="M6925" s="71"/>
      <c r="O6925" s="71"/>
      <c r="Q6925" s="71"/>
      <c r="V6925" s="4"/>
      <c r="X6925" s="4"/>
      <c r="AS6925" s="71"/>
    </row>
    <row r="6926" spans="1:45" ht="15" customHeight="1" x14ac:dyDescent="0.2">
      <c r="A6926" s="85"/>
      <c r="F6926" s="4"/>
      <c r="H6926" s="78"/>
      <c r="J6926" s="75"/>
      <c r="K6926" s="71"/>
      <c r="L6926" s="75"/>
      <c r="M6926" s="71"/>
      <c r="O6926" s="71"/>
      <c r="Q6926" s="71"/>
      <c r="V6926" s="4"/>
      <c r="X6926" s="4"/>
      <c r="AS6926" s="71"/>
    </row>
    <row r="6927" spans="1:45" ht="15" customHeight="1" x14ac:dyDescent="0.2">
      <c r="A6927" s="85"/>
      <c r="F6927" s="4"/>
      <c r="H6927" s="78"/>
      <c r="J6927" s="75"/>
      <c r="K6927" s="71"/>
      <c r="L6927" s="75"/>
      <c r="M6927" s="71"/>
      <c r="O6927" s="71"/>
      <c r="Q6927" s="71"/>
      <c r="V6927" s="4"/>
      <c r="X6927" s="4"/>
      <c r="AS6927" s="71"/>
    </row>
    <row r="6928" spans="1:45" ht="15" customHeight="1" x14ac:dyDescent="0.2">
      <c r="A6928" s="85"/>
      <c r="F6928" s="4"/>
      <c r="H6928" s="79"/>
      <c r="J6928" s="75"/>
      <c r="K6928" s="71"/>
      <c r="L6928" s="75"/>
      <c r="M6928" s="71"/>
      <c r="O6928" s="71"/>
      <c r="Q6928" s="71"/>
      <c r="V6928" s="4"/>
      <c r="X6928" s="4"/>
      <c r="AS6928" s="71"/>
    </row>
    <row r="6929" spans="1:45" ht="15" customHeight="1" x14ac:dyDescent="0.2">
      <c r="A6929" s="85"/>
      <c r="F6929" s="4"/>
      <c r="H6929" s="78"/>
      <c r="J6929" s="75"/>
      <c r="K6929" s="71"/>
      <c r="L6929" s="75"/>
      <c r="M6929" s="71"/>
      <c r="O6929" s="71"/>
      <c r="Q6929" s="71"/>
      <c r="V6929" s="4"/>
      <c r="X6929" s="4"/>
      <c r="AS6929" s="71"/>
    </row>
    <row r="6930" spans="1:45" ht="15" customHeight="1" x14ac:dyDescent="0.2">
      <c r="A6930" s="85"/>
      <c r="F6930" s="4"/>
      <c r="H6930" s="78"/>
      <c r="J6930" s="75"/>
      <c r="K6930" s="71"/>
      <c r="L6930" s="75"/>
      <c r="M6930" s="71"/>
      <c r="O6930" s="71"/>
      <c r="Q6930" s="71"/>
      <c r="V6930" s="4"/>
      <c r="X6930" s="4"/>
      <c r="AS6930" s="71"/>
    </row>
    <row r="6931" spans="1:45" ht="15" customHeight="1" x14ac:dyDescent="0.2">
      <c r="A6931" s="85"/>
      <c r="F6931" s="4"/>
      <c r="H6931" s="79"/>
      <c r="J6931" s="75"/>
      <c r="K6931" s="71"/>
      <c r="L6931" s="75"/>
      <c r="M6931" s="71"/>
      <c r="O6931" s="71"/>
      <c r="Q6931" s="71"/>
      <c r="V6931" s="4"/>
      <c r="X6931" s="4"/>
      <c r="AS6931" s="71"/>
    </row>
    <row r="6932" spans="1:45" ht="15" customHeight="1" x14ac:dyDescent="0.2">
      <c r="A6932" s="85"/>
      <c r="F6932" s="4"/>
      <c r="H6932" s="78"/>
      <c r="J6932" s="75"/>
      <c r="K6932" s="71"/>
      <c r="L6932" s="75"/>
      <c r="M6932" s="71"/>
      <c r="O6932" s="71"/>
      <c r="Q6932" s="71"/>
      <c r="V6932" s="4"/>
      <c r="X6932" s="4"/>
      <c r="AS6932" s="71"/>
    </row>
    <row r="6933" spans="1:45" ht="15" customHeight="1" x14ac:dyDescent="0.2">
      <c r="A6933" s="85"/>
      <c r="F6933" s="4"/>
      <c r="H6933" s="78"/>
      <c r="J6933" s="75"/>
      <c r="K6933" s="71"/>
      <c r="L6933" s="75"/>
      <c r="M6933" s="71"/>
      <c r="O6933" s="71"/>
      <c r="Q6933" s="71"/>
      <c r="V6933" s="4"/>
      <c r="X6933" s="4"/>
      <c r="AS6933" s="71"/>
    </row>
    <row r="6934" spans="1:45" ht="15" customHeight="1" x14ac:dyDescent="0.2">
      <c r="A6934" s="85"/>
      <c r="F6934" s="4"/>
      <c r="H6934" s="79"/>
      <c r="J6934" s="75"/>
      <c r="K6934" s="71"/>
      <c r="L6934" s="75"/>
      <c r="M6934" s="71"/>
      <c r="O6934" s="71"/>
      <c r="Q6934" s="71"/>
      <c r="V6934" s="4"/>
      <c r="X6934" s="4"/>
      <c r="AS6934" s="71"/>
    </row>
    <row r="6935" spans="1:45" ht="15" customHeight="1" x14ac:dyDescent="0.2">
      <c r="A6935" s="85"/>
      <c r="F6935" s="4"/>
      <c r="H6935" s="78"/>
      <c r="J6935" s="75"/>
      <c r="K6935" s="71"/>
      <c r="L6935" s="75"/>
      <c r="M6935" s="71"/>
      <c r="O6935" s="71"/>
      <c r="Q6935" s="71"/>
      <c r="V6935" s="4"/>
      <c r="X6935" s="4"/>
      <c r="AS6935" s="71"/>
    </row>
    <row r="6936" spans="1:45" ht="15" customHeight="1" x14ac:dyDescent="0.2">
      <c r="A6936" s="85"/>
      <c r="F6936" s="4"/>
      <c r="H6936" s="78"/>
      <c r="J6936" s="75"/>
      <c r="K6936" s="71"/>
      <c r="L6936" s="75"/>
      <c r="M6936" s="71"/>
      <c r="O6936" s="71"/>
      <c r="Q6936" s="71"/>
      <c r="V6936" s="4"/>
      <c r="X6936" s="4"/>
      <c r="AS6936" s="71"/>
    </row>
    <row r="6937" spans="1:45" ht="15" customHeight="1" x14ac:dyDescent="0.2">
      <c r="A6937" s="85"/>
      <c r="F6937" s="4"/>
      <c r="H6937" s="79"/>
      <c r="J6937" s="75"/>
      <c r="K6937" s="71"/>
      <c r="L6937" s="75"/>
      <c r="M6937" s="71"/>
      <c r="O6937" s="71"/>
      <c r="Q6937" s="71"/>
      <c r="V6937" s="4"/>
      <c r="X6937" s="4"/>
      <c r="AS6937" s="71"/>
    </row>
    <row r="6938" spans="1:45" ht="15" customHeight="1" x14ac:dyDescent="0.2">
      <c r="A6938" s="85"/>
      <c r="F6938" s="4"/>
      <c r="H6938" s="78"/>
      <c r="J6938" s="75"/>
      <c r="K6938" s="71"/>
      <c r="L6938" s="75"/>
      <c r="M6938" s="71"/>
      <c r="O6938" s="71"/>
      <c r="Q6938" s="71"/>
      <c r="V6938" s="4"/>
      <c r="X6938" s="4"/>
      <c r="AS6938" s="71"/>
    </row>
    <row r="6939" spans="1:45" ht="15" customHeight="1" x14ac:dyDescent="0.2">
      <c r="A6939" s="85"/>
      <c r="F6939" s="4"/>
      <c r="H6939" s="78"/>
      <c r="J6939" s="75"/>
      <c r="K6939" s="71"/>
      <c r="L6939" s="75"/>
      <c r="M6939" s="71"/>
      <c r="O6939" s="71"/>
      <c r="Q6939" s="71"/>
      <c r="V6939" s="4"/>
      <c r="X6939" s="4"/>
      <c r="AS6939" s="71"/>
    </row>
    <row r="6940" spans="1:45" ht="15" customHeight="1" x14ac:dyDescent="0.2">
      <c r="A6940" s="85"/>
      <c r="F6940" s="4"/>
      <c r="H6940" s="78"/>
      <c r="J6940" s="75"/>
      <c r="K6940" s="71"/>
      <c r="L6940" s="75"/>
      <c r="M6940" s="71"/>
      <c r="O6940" s="71"/>
      <c r="Q6940" s="71"/>
      <c r="V6940" s="4"/>
      <c r="X6940" s="4"/>
      <c r="AS6940" s="71"/>
    </row>
    <row r="6941" spans="1:45" ht="15" customHeight="1" x14ac:dyDescent="0.2">
      <c r="A6941" s="85"/>
      <c r="F6941" s="4"/>
      <c r="H6941" s="78"/>
      <c r="J6941" s="75"/>
      <c r="K6941" s="71"/>
      <c r="L6941" s="75"/>
      <c r="M6941" s="71"/>
      <c r="O6941" s="71"/>
      <c r="Q6941" s="71"/>
      <c r="V6941" s="4"/>
      <c r="X6941" s="4"/>
      <c r="AS6941" s="71"/>
    </row>
    <row r="6942" spans="1:45" ht="15" customHeight="1" x14ac:dyDescent="0.2">
      <c r="A6942" s="85"/>
      <c r="F6942" s="4"/>
      <c r="H6942" s="78"/>
      <c r="J6942" s="75"/>
      <c r="K6942" s="71"/>
      <c r="L6942" s="75"/>
      <c r="M6942" s="71"/>
      <c r="O6942" s="71"/>
      <c r="Q6942" s="71"/>
      <c r="V6942" s="4"/>
      <c r="X6942" s="4"/>
      <c r="AS6942" s="71"/>
    </row>
    <row r="6943" spans="1:45" ht="15" customHeight="1" x14ac:dyDescent="0.2">
      <c r="A6943" s="85"/>
      <c r="F6943" s="4"/>
      <c r="H6943" s="78"/>
      <c r="J6943" s="75"/>
      <c r="K6943" s="71"/>
      <c r="L6943" s="75"/>
      <c r="M6943" s="71"/>
      <c r="O6943" s="71"/>
      <c r="Q6943" s="71"/>
      <c r="V6943" s="4"/>
      <c r="X6943" s="4"/>
      <c r="AS6943" s="71"/>
    </row>
    <row r="6944" spans="1:45" ht="15" customHeight="1" x14ac:dyDescent="0.2">
      <c r="A6944" s="85"/>
      <c r="F6944" s="4"/>
      <c r="H6944" s="78"/>
      <c r="J6944" s="75"/>
      <c r="K6944" s="71"/>
      <c r="L6944" s="75"/>
      <c r="M6944" s="71"/>
      <c r="O6944" s="71"/>
      <c r="Q6944" s="71"/>
      <c r="V6944" s="4"/>
      <c r="X6944" s="4"/>
      <c r="AS6944" s="71"/>
    </row>
    <row r="6945" spans="1:45" ht="15" customHeight="1" x14ac:dyDescent="0.2">
      <c r="A6945" s="85"/>
      <c r="F6945" s="4"/>
      <c r="H6945" s="78"/>
      <c r="J6945" s="75"/>
      <c r="K6945" s="71"/>
      <c r="L6945" s="75"/>
      <c r="M6945" s="71"/>
      <c r="O6945" s="71"/>
      <c r="Q6945" s="71"/>
      <c r="V6945" s="4"/>
      <c r="X6945" s="4"/>
      <c r="AS6945" s="71"/>
    </row>
    <row r="6946" spans="1:45" ht="15" customHeight="1" x14ac:dyDescent="0.2">
      <c r="A6946" s="85"/>
      <c r="F6946" s="4"/>
      <c r="H6946" s="78"/>
      <c r="J6946" s="75"/>
      <c r="K6946" s="71"/>
      <c r="L6946" s="75"/>
      <c r="M6946" s="71"/>
      <c r="O6946" s="71"/>
      <c r="Q6946" s="71"/>
      <c r="V6946" s="4"/>
      <c r="X6946" s="4"/>
      <c r="AS6946" s="71"/>
    </row>
    <row r="6947" spans="1:45" ht="15" customHeight="1" x14ac:dyDescent="0.2">
      <c r="A6947" s="85"/>
      <c r="F6947" s="4"/>
      <c r="H6947" s="78"/>
      <c r="J6947" s="75"/>
      <c r="K6947" s="71"/>
      <c r="L6947" s="75"/>
      <c r="M6947" s="71"/>
      <c r="O6947" s="71"/>
      <c r="Q6947" s="71"/>
      <c r="V6947" s="4"/>
      <c r="X6947" s="4"/>
      <c r="AS6947" s="71"/>
    </row>
    <row r="6948" spans="1:45" ht="15" customHeight="1" x14ac:dyDescent="0.2">
      <c r="A6948" s="85"/>
      <c r="F6948" s="4"/>
      <c r="H6948" s="78"/>
      <c r="J6948" s="75"/>
      <c r="K6948" s="71"/>
      <c r="L6948" s="75"/>
      <c r="M6948" s="71"/>
      <c r="O6948" s="71"/>
      <c r="Q6948" s="71"/>
      <c r="V6948" s="4"/>
      <c r="X6948" s="4"/>
      <c r="AS6948" s="71"/>
    </row>
    <row r="6949" spans="1:45" ht="15" customHeight="1" x14ac:dyDescent="0.2">
      <c r="A6949" s="85"/>
      <c r="F6949" s="4"/>
      <c r="H6949" s="78"/>
      <c r="J6949" s="75"/>
      <c r="K6949" s="71"/>
      <c r="L6949" s="75"/>
      <c r="M6949" s="71"/>
      <c r="O6949" s="71"/>
      <c r="Q6949" s="71"/>
      <c r="V6949" s="4"/>
      <c r="X6949" s="4"/>
      <c r="AS6949" s="71"/>
    </row>
    <row r="6950" spans="1:45" ht="15" customHeight="1" x14ac:dyDescent="0.2">
      <c r="A6950" s="85"/>
      <c r="F6950" s="4"/>
      <c r="H6950" s="78"/>
      <c r="J6950" s="75"/>
      <c r="K6950" s="71"/>
      <c r="L6950" s="75"/>
      <c r="M6950" s="71"/>
      <c r="O6950" s="71"/>
      <c r="Q6950" s="71"/>
      <c r="V6950" s="4"/>
      <c r="X6950" s="4"/>
      <c r="AS6950" s="71"/>
    </row>
    <row r="6951" spans="1:45" ht="15" customHeight="1" x14ac:dyDescent="0.2">
      <c r="A6951" s="85"/>
      <c r="F6951" s="4"/>
      <c r="H6951" s="78"/>
      <c r="J6951" s="75"/>
      <c r="K6951" s="71"/>
      <c r="L6951" s="75"/>
      <c r="M6951" s="71"/>
      <c r="O6951" s="71"/>
      <c r="Q6951" s="71"/>
      <c r="V6951" s="4"/>
      <c r="X6951" s="4"/>
      <c r="AS6951" s="71"/>
    </row>
    <row r="6952" spans="1:45" ht="15" customHeight="1" x14ac:dyDescent="0.2">
      <c r="A6952" s="85"/>
      <c r="F6952" s="4"/>
      <c r="H6952" s="78"/>
      <c r="J6952" s="75"/>
      <c r="K6952" s="71"/>
      <c r="L6952" s="75"/>
      <c r="M6952" s="71"/>
      <c r="O6952" s="71"/>
      <c r="Q6952" s="71"/>
      <c r="V6952" s="4"/>
      <c r="X6952" s="4"/>
      <c r="AS6952" s="71"/>
    </row>
    <row r="6953" spans="1:45" ht="15" customHeight="1" x14ac:dyDescent="0.2">
      <c r="A6953" s="85"/>
      <c r="F6953" s="4"/>
      <c r="H6953" s="78"/>
      <c r="J6953" s="75"/>
      <c r="K6953" s="71"/>
      <c r="L6953" s="75"/>
      <c r="M6953" s="71"/>
      <c r="O6953" s="71"/>
      <c r="Q6953" s="71"/>
      <c r="V6953" s="4"/>
      <c r="X6953" s="4"/>
      <c r="AS6953" s="71"/>
    </row>
    <row r="6954" spans="1:45" ht="15" customHeight="1" x14ac:dyDescent="0.2">
      <c r="A6954" s="85"/>
      <c r="F6954" s="4"/>
      <c r="H6954" s="78"/>
      <c r="J6954" s="75"/>
      <c r="K6954" s="71"/>
      <c r="L6954" s="75"/>
      <c r="M6954" s="71"/>
      <c r="O6954" s="71"/>
      <c r="Q6954" s="71"/>
      <c r="V6954" s="4"/>
      <c r="X6954" s="4"/>
      <c r="AS6954" s="71"/>
    </row>
    <row r="6955" spans="1:45" ht="15" customHeight="1" x14ac:dyDescent="0.2">
      <c r="A6955" s="85"/>
      <c r="F6955" s="4"/>
      <c r="H6955" s="78"/>
      <c r="J6955" s="75"/>
      <c r="K6955" s="71"/>
      <c r="L6955" s="75"/>
      <c r="M6955" s="71"/>
      <c r="O6955" s="71"/>
      <c r="Q6955" s="71"/>
      <c r="V6955" s="4"/>
      <c r="X6955" s="4"/>
      <c r="AS6955" s="71"/>
    </row>
    <row r="6956" spans="1:45" ht="15" customHeight="1" x14ac:dyDescent="0.2">
      <c r="A6956" s="85"/>
      <c r="F6956" s="4"/>
      <c r="H6956" s="78"/>
      <c r="J6956" s="75"/>
      <c r="K6956" s="71"/>
      <c r="L6956" s="75"/>
      <c r="M6956" s="71"/>
      <c r="O6956" s="71"/>
      <c r="Q6956" s="71"/>
      <c r="V6956" s="4"/>
      <c r="X6956" s="4"/>
      <c r="AS6956" s="71"/>
    </row>
    <row r="6957" spans="1:45" ht="15" customHeight="1" x14ac:dyDescent="0.2">
      <c r="A6957" s="85"/>
      <c r="F6957" s="4"/>
      <c r="H6957" s="78"/>
      <c r="J6957" s="75"/>
      <c r="K6957" s="71"/>
      <c r="L6957" s="75"/>
      <c r="M6957" s="71"/>
      <c r="O6957" s="71"/>
      <c r="Q6957" s="71"/>
      <c r="V6957" s="4"/>
      <c r="X6957" s="4"/>
      <c r="AS6957" s="71"/>
    </row>
    <row r="6958" spans="1:45" ht="15" customHeight="1" x14ac:dyDescent="0.2">
      <c r="A6958" s="85"/>
      <c r="F6958" s="4"/>
      <c r="H6958" s="78"/>
      <c r="J6958" s="75"/>
      <c r="K6958" s="71"/>
      <c r="L6958" s="75"/>
      <c r="M6958" s="71"/>
      <c r="O6958" s="71"/>
      <c r="Q6958" s="71"/>
      <c r="V6958" s="4"/>
      <c r="X6958" s="4"/>
      <c r="AS6958" s="71"/>
    </row>
    <row r="6959" spans="1:45" ht="15" customHeight="1" x14ac:dyDescent="0.2">
      <c r="A6959" s="85"/>
      <c r="F6959" s="4"/>
      <c r="H6959" s="78"/>
      <c r="J6959" s="75"/>
      <c r="K6959" s="71"/>
      <c r="L6959" s="75"/>
      <c r="M6959" s="71"/>
      <c r="O6959" s="71"/>
      <c r="Q6959" s="71"/>
      <c r="V6959" s="4"/>
      <c r="X6959" s="4"/>
      <c r="AS6959" s="71"/>
    </row>
    <row r="6960" spans="1:45" ht="15" customHeight="1" x14ac:dyDescent="0.2">
      <c r="A6960" s="85"/>
      <c r="F6960" s="4"/>
      <c r="H6960" s="78"/>
      <c r="J6960" s="75"/>
      <c r="K6960" s="71"/>
      <c r="L6960" s="75"/>
      <c r="M6960" s="71"/>
      <c r="O6960" s="71"/>
      <c r="Q6960" s="71"/>
      <c r="V6960" s="4"/>
      <c r="X6960" s="4"/>
      <c r="AS6960" s="71"/>
    </row>
    <row r="6961" spans="1:45" ht="15" customHeight="1" x14ac:dyDescent="0.2">
      <c r="A6961" s="85"/>
      <c r="F6961" s="4"/>
      <c r="H6961" s="78"/>
      <c r="J6961" s="75"/>
      <c r="K6961" s="71"/>
      <c r="L6961" s="75"/>
      <c r="M6961" s="71"/>
      <c r="O6961" s="71"/>
      <c r="Q6961" s="71"/>
      <c r="V6961" s="4"/>
      <c r="X6961" s="4"/>
      <c r="AS6961" s="71"/>
    </row>
    <row r="6962" spans="1:45" ht="15" customHeight="1" x14ac:dyDescent="0.2">
      <c r="A6962" s="85"/>
      <c r="F6962" s="4"/>
      <c r="H6962" s="78"/>
      <c r="J6962" s="75"/>
      <c r="K6962" s="71"/>
      <c r="L6962" s="75"/>
      <c r="M6962" s="71"/>
      <c r="O6962" s="71"/>
      <c r="Q6962" s="71"/>
      <c r="V6962" s="4"/>
      <c r="X6962" s="4"/>
      <c r="AS6962" s="71"/>
    </row>
    <row r="6963" spans="1:45" ht="15" customHeight="1" x14ac:dyDescent="0.2">
      <c r="A6963" s="85"/>
      <c r="F6963" s="4"/>
      <c r="H6963" s="78"/>
      <c r="J6963" s="75"/>
      <c r="K6963" s="71"/>
      <c r="L6963" s="75"/>
      <c r="M6963" s="71"/>
      <c r="O6963" s="71"/>
      <c r="Q6963" s="71"/>
      <c r="V6963" s="4"/>
      <c r="X6963" s="4"/>
      <c r="AS6963" s="71"/>
    </row>
    <row r="6964" spans="1:45" ht="15" customHeight="1" x14ac:dyDescent="0.2">
      <c r="A6964" s="85"/>
      <c r="F6964" s="4"/>
      <c r="H6964" s="78"/>
      <c r="J6964" s="75"/>
      <c r="K6964" s="71"/>
      <c r="L6964" s="75"/>
      <c r="M6964" s="71"/>
      <c r="O6964" s="71"/>
      <c r="Q6964" s="71"/>
      <c r="V6964" s="4"/>
      <c r="X6964" s="4"/>
      <c r="AS6964" s="71"/>
    </row>
    <row r="6965" spans="1:45" ht="15" customHeight="1" x14ac:dyDescent="0.2">
      <c r="A6965" s="85"/>
      <c r="F6965" s="4"/>
      <c r="H6965" s="79"/>
      <c r="J6965" s="75"/>
      <c r="K6965" s="71"/>
      <c r="L6965" s="75"/>
      <c r="M6965" s="71"/>
      <c r="O6965" s="71"/>
      <c r="Q6965" s="71"/>
      <c r="V6965" s="4"/>
      <c r="X6965" s="4"/>
      <c r="AS6965" s="71"/>
    </row>
    <row r="6966" spans="1:45" ht="15" customHeight="1" x14ac:dyDescent="0.2">
      <c r="A6966" s="85"/>
      <c r="F6966" s="4"/>
      <c r="H6966" s="79"/>
      <c r="J6966" s="75"/>
      <c r="K6966" s="71"/>
      <c r="L6966" s="75"/>
      <c r="M6966" s="71"/>
      <c r="O6966" s="71"/>
      <c r="Q6966" s="71"/>
      <c r="V6966" s="4"/>
      <c r="X6966" s="4"/>
      <c r="AS6966" s="71"/>
    </row>
    <row r="6967" spans="1:45" ht="15" customHeight="1" x14ac:dyDescent="0.2">
      <c r="A6967" s="85"/>
      <c r="F6967" s="4"/>
      <c r="H6967" s="79"/>
      <c r="J6967" s="75"/>
      <c r="K6967" s="71"/>
      <c r="L6967" s="75"/>
      <c r="M6967" s="71"/>
      <c r="O6967" s="71"/>
      <c r="Q6967" s="71"/>
      <c r="V6967" s="4"/>
      <c r="X6967" s="4"/>
      <c r="AS6967" s="71"/>
    </row>
    <row r="6968" spans="1:45" ht="15" customHeight="1" x14ac:dyDescent="0.2">
      <c r="A6968" s="85"/>
      <c r="F6968" s="4"/>
      <c r="H6968" s="79"/>
      <c r="J6968" s="75"/>
      <c r="K6968" s="71"/>
      <c r="L6968" s="75"/>
      <c r="M6968" s="71"/>
      <c r="O6968" s="71"/>
      <c r="Q6968" s="71"/>
      <c r="V6968" s="4"/>
      <c r="X6968" s="4"/>
      <c r="AS6968" s="71"/>
    </row>
    <row r="6969" spans="1:45" ht="15" customHeight="1" x14ac:dyDescent="0.2">
      <c r="A6969" s="85"/>
      <c r="F6969" s="4"/>
      <c r="H6969" s="78"/>
      <c r="J6969" s="75"/>
      <c r="K6969" s="71"/>
      <c r="L6969" s="75"/>
      <c r="M6969" s="71"/>
      <c r="O6969" s="71"/>
      <c r="Q6969" s="71"/>
      <c r="V6969" s="4"/>
      <c r="X6969" s="4"/>
      <c r="AS6969" s="71"/>
    </row>
    <row r="6970" spans="1:45" ht="15" customHeight="1" x14ac:dyDescent="0.2">
      <c r="A6970" s="85"/>
      <c r="F6970" s="4"/>
      <c r="H6970" s="78"/>
      <c r="J6970" s="75"/>
      <c r="K6970" s="71"/>
      <c r="L6970" s="75"/>
      <c r="M6970" s="71"/>
      <c r="O6970" s="71"/>
      <c r="Q6970" s="71"/>
      <c r="V6970" s="4"/>
      <c r="X6970" s="4"/>
      <c r="AS6970" s="71"/>
    </row>
    <row r="6971" spans="1:45" ht="15" customHeight="1" x14ac:dyDescent="0.2">
      <c r="A6971" s="85"/>
      <c r="F6971" s="4"/>
      <c r="H6971" s="78"/>
      <c r="J6971" s="75"/>
      <c r="K6971" s="71"/>
      <c r="L6971" s="75"/>
      <c r="M6971" s="71"/>
      <c r="O6971" s="71"/>
      <c r="Q6971" s="71"/>
      <c r="V6971" s="4"/>
      <c r="X6971" s="4"/>
      <c r="AS6971" s="71"/>
    </row>
    <row r="6972" spans="1:45" ht="15" customHeight="1" x14ac:dyDescent="0.2">
      <c r="A6972" s="85"/>
      <c r="F6972" s="4"/>
      <c r="H6972" s="78"/>
      <c r="J6972" s="75"/>
      <c r="K6972" s="71"/>
      <c r="L6972" s="75"/>
      <c r="M6972" s="71"/>
      <c r="O6972" s="71"/>
      <c r="Q6972" s="71"/>
      <c r="V6972" s="4"/>
      <c r="X6972" s="4"/>
      <c r="AS6972" s="71"/>
    </row>
    <row r="6973" spans="1:45" ht="15" customHeight="1" x14ac:dyDescent="0.2">
      <c r="A6973" s="85"/>
      <c r="F6973" s="4"/>
      <c r="H6973" s="78"/>
      <c r="J6973" s="75"/>
      <c r="K6973" s="71"/>
      <c r="L6973" s="75"/>
      <c r="M6973" s="71"/>
      <c r="O6973" s="71"/>
      <c r="Q6973" s="71"/>
      <c r="V6973" s="4"/>
      <c r="X6973" s="4"/>
      <c r="AS6973" s="71"/>
    </row>
    <row r="6974" spans="1:45" ht="15" customHeight="1" x14ac:dyDescent="0.2">
      <c r="A6974" s="85"/>
      <c r="F6974" s="4"/>
      <c r="H6974" s="78"/>
      <c r="J6974" s="75"/>
      <c r="K6974" s="71"/>
      <c r="L6974" s="75"/>
      <c r="M6974" s="71"/>
      <c r="O6974" s="71"/>
      <c r="Q6974" s="71"/>
      <c r="V6974" s="4"/>
      <c r="X6974" s="4"/>
      <c r="AS6974" s="71"/>
    </row>
    <row r="6975" spans="1:45" ht="15" customHeight="1" x14ac:dyDescent="0.2">
      <c r="A6975" s="85"/>
      <c r="F6975" s="4"/>
      <c r="H6975" s="78"/>
      <c r="J6975" s="75"/>
      <c r="K6975" s="71"/>
      <c r="L6975" s="75"/>
      <c r="M6975" s="71"/>
      <c r="O6975" s="71"/>
      <c r="Q6975" s="71"/>
      <c r="V6975" s="4"/>
      <c r="X6975" s="4"/>
      <c r="AS6975" s="71"/>
    </row>
    <row r="6976" spans="1:45" ht="15" customHeight="1" x14ac:dyDescent="0.2">
      <c r="A6976" s="85"/>
      <c r="F6976" s="4"/>
      <c r="H6976" s="78"/>
      <c r="J6976" s="75"/>
      <c r="K6976" s="71"/>
      <c r="L6976" s="75"/>
      <c r="M6976" s="71"/>
      <c r="O6976" s="71"/>
      <c r="Q6976" s="71"/>
      <c r="V6976" s="4"/>
      <c r="X6976" s="4"/>
      <c r="AS6976" s="71"/>
    </row>
    <row r="6977" spans="1:45" ht="15" customHeight="1" x14ac:dyDescent="0.2">
      <c r="A6977" s="85"/>
      <c r="F6977" s="4"/>
      <c r="H6977" s="78"/>
      <c r="J6977" s="75"/>
      <c r="K6977" s="71"/>
      <c r="L6977" s="75"/>
      <c r="M6977" s="71"/>
      <c r="O6977" s="71"/>
      <c r="Q6977" s="71"/>
      <c r="V6977" s="4"/>
      <c r="X6977" s="4"/>
      <c r="AS6977" s="71"/>
    </row>
    <row r="6978" spans="1:45" ht="15" customHeight="1" x14ac:dyDescent="0.2">
      <c r="A6978" s="85"/>
      <c r="F6978" s="4"/>
      <c r="H6978" s="78"/>
      <c r="J6978" s="75"/>
      <c r="K6978" s="71"/>
      <c r="L6978" s="75"/>
      <c r="M6978" s="71"/>
      <c r="O6978" s="71"/>
      <c r="Q6978" s="71"/>
      <c r="V6978" s="4"/>
      <c r="X6978" s="4"/>
      <c r="AS6978" s="71"/>
    </row>
    <row r="6979" spans="1:45" ht="15" customHeight="1" x14ac:dyDescent="0.2">
      <c r="A6979" s="85"/>
      <c r="F6979" s="4"/>
      <c r="H6979" s="78"/>
      <c r="J6979" s="75"/>
      <c r="K6979" s="71"/>
      <c r="L6979" s="75"/>
      <c r="M6979" s="71"/>
      <c r="O6979" s="71"/>
      <c r="Q6979" s="71"/>
      <c r="V6979" s="4"/>
      <c r="X6979" s="4"/>
      <c r="AS6979" s="71"/>
    </row>
    <row r="6980" spans="1:45" ht="15" customHeight="1" x14ac:dyDescent="0.2">
      <c r="A6980" s="85"/>
      <c r="F6980" s="4"/>
      <c r="H6980" s="78"/>
      <c r="J6980" s="75"/>
      <c r="K6980" s="71"/>
      <c r="L6980" s="75"/>
      <c r="M6980" s="71"/>
      <c r="O6980" s="71"/>
      <c r="Q6980" s="71"/>
      <c r="V6980" s="4"/>
      <c r="X6980" s="4"/>
      <c r="AS6980" s="71"/>
    </row>
    <row r="6981" spans="1:45" ht="15" customHeight="1" x14ac:dyDescent="0.2">
      <c r="A6981" s="85"/>
      <c r="F6981" s="4"/>
      <c r="H6981" s="78"/>
      <c r="J6981" s="75"/>
      <c r="K6981" s="71"/>
      <c r="L6981" s="75"/>
      <c r="M6981" s="71"/>
      <c r="O6981" s="71"/>
      <c r="Q6981" s="71"/>
      <c r="V6981" s="4"/>
      <c r="X6981" s="4"/>
      <c r="AS6981" s="71"/>
    </row>
    <row r="6982" spans="1:45" ht="15" customHeight="1" x14ac:dyDescent="0.2">
      <c r="A6982" s="85"/>
      <c r="F6982" s="4"/>
      <c r="H6982" s="78"/>
      <c r="J6982" s="75"/>
      <c r="K6982" s="71"/>
      <c r="L6982" s="75"/>
      <c r="M6982" s="71"/>
      <c r="O6982" s="71"/>
      <c r="Q6982" s="71"/>
      <c r="V6982" s="4"/>
      <c r="X6982" s="4"/>
      <c r="AS6982" s="71"/>
    </row>
    <row r="6983" spans="1:45" ht="15" customHeight="1" x14ac:dyDescent="0.2">
      <c r="A6983" s="85"/>
      <c r="F6983" s="4"/>
      <c r="H6983" s="78"/>
      <c r="J6983" s="75"/>
      <c r="K6983" s="71"/>
      <c r="L6983" s="75"/>
      <c r="M6983" s="71"/>
      <c r="O6983" s="71"/>
      <c r="Q6983" s="71"/>
      <c r="V6983" s="4"/>
      <c r="X6983" s="4"/>
      <c r="AS6983" s="71"/>
    </row>
    <row r="6984" spans="1:45" ht="15" customHeight="1" x14ac:dyDescent="0.2">
      <c r="A6984" s="85"/>
      <c r="F6984" s="4"/>
      <c r="H6984" s="78"/>
      <c r="J6984" s="75"/>
      <c r="K6984" s="71"/>
      <c r="L6984" s="75"/>
      <c r="M6984" s="71"/>
      <c r="O6984" s="71"/>
      <c r="Q6984" s="71"/>
      <c r="V6984" s="4"/>
      <c r="X6984" s="4"/>
      <c r="AS6984" s="71"/>
    </row>
    <row r="6985" spans="1:45" ht="15" customHeight="1" x14ac:dyDescent="0.2">
      <c r="A6985" s="85"/>
      <c r="F6985" s="4"/>
      <c r="H6985" s="78"/>
      <c r="J6985" s="75"/>
      <c r="K6985" s="71"/>
      <c r="L6985" s="75"/>
      <c r="M6985" s="71"/>
      <c r="O6985" s="71"/>
      <c r="Q6985" s="71"/>
      <c r="V6985" s="4"/>
      <c r="X6985" s="4"/>
      <c r="AS6985" s="71"/>
    </row>
    <row r="6986" spans="1:45" ht="15" customHeight="1" x14ac:dyDescent="0.2">
      <c r="A6986" s="85"/>
      <c r="F6986" s="4"/>
      <c r="H6986" s="78"/>
      <c r="J6986" s="75"/>
      <c r="K6986" s="71"/>
      <c r="L6986" s="75"/>
      <c r="M6986" s="71"/>
      <c r="O6986" s="71"/>
      <c r="Q6986" s="71"/>
      <c r="V6986" s="4"/>
      <c r="X6986" s="4"/>
      <c r="AS6986" s="71"/>
    </row>
    <row r="6987" spans="1:45" ht="15" customHeight="1" x14ac:dyDescent="0.2">
      <c r="A6987" s="85"/>
      <c r="F6987" s="4"/>
      <c r="H6987" s="78"/>
      <c r="J6987" s="75"/>
      <c r="K6987" s="71"/>
      <c r="L6987" s="75"/>
      <c r="M6987" s="71"/>
      <c r="O6987" s="71"/>
      <c r="Q6987" s="71"/>
      <c r="V6987" s="4"/>
      <c r="X6987" s="4"/>
      <c r="AS6987" s="71"/>
    </row>
    <row r="6988" spans="1:45" ht="15" customHeight="1" x14ac:dyDescent="0.2">
      <c r="A6988" s="85"/>
      <c r="F6988" s="4"/>
      <c r="H6988" s="78"/>
      <c r="J6988" s="75"/>
      <c r="K6988" s="71"/>
      <c r="L6988" s="75"/>
      <c r="M6988" s="71"/>
      <c r="O6988" s="71"/>
      <c r="Q6988" s="71"/>
      <c r="V6988" s="4"/>
      <c r="X6988" s="4"/>
      <c r="AS6988" s="71"/>
    </row>
    <row r="6989" spans="1:45" ht="15" customHeight="1" x14ac:dyDescent="0.2">
      <c r="A6989" s="85"/>
      <c r="F6989" s="4"/>
      <c r="H6989" s="78"/>
      <c r="J6989" s="75"/>
      <c r="K6989" s="71"/>
      <c r="L6989" s="75"/>
      <c r="M6989" s="71"/>
      <c r="O6989" s="71"/>
      <c r="Q6989" s="71"/>
      <c r="V6989" s="4"/>
      <c r="X6989" s="4"/>
      <c r="AS6989" s="71"/>
    </row>
    <row r="6990" spans="1:45" ht="15" customHeight="1" x14ac:dyDescent="0.2">
      <c r="A6990" s="85"/>
      <c r="F6990" s="4"/>
      <c r="H6990" s="78"/>
      <c r="J6990" s="75"/>
      <c r="K6990" s="71"/>
      <c r="L6990" s="75"/>
      <c r="M6990" s="71"/>
      <c r="O6990" s="71"/>
      <c r="Q6990" s="71"/>
      <c r="V6990" s="4"/>
      <c r="X6990" s="4"/>
      <c r="AS6990" s="71"/>
    </row>
    <row r="6991" spans="1:45" ht="15" customHeight="1" x14ac:dyDescent="0.2">
      <c r="A6991" s="85"/>
      <c r="F6991" s="4"/>
      <c r="H6991" s="78"/>
      <c r="J6991" s="75"/>
      <c r="K6991" s="71"/>
      <c r="L6991" s="75"/>
      <c r="M6991" s="71"/>
      <c r="O6991" s="71"/>
      <c r="Q6991" s="71"/>
      <c r="V6991" s="4"/>
      <c r="X6991" s="4"/>
      <c r="AS6991" s="71"/>
    </row>
    <row r="6992" spans="1:45" ht="15" customHeight="1" x14ac:dyDescent="0.2">
      <c r="A6992" s="85"/>
      <c r="F6992" s="4"/>
      <c r="H6992" s="78"/>
      <c r="J6992" s="75"/>
      <c r="K6992" s="71"/>
      <c r="L6992" s="75"/>
      <c r="M6992" s="71"/>
      <c r="O6992" s="71"/>
      <c r="Q6992" s="71"/>
      <c r="V6992" s="4"/>
      <c r="X6992" s="4"/>
      <c r="AS6992" s="71"/>
    </row>
    <row r="6993" spans="1:45" ht="15" customHeight="1" x14ac:dyDescent="0.2">
      <c r="A6993" s="85"/>
      <c r="F6993" s="4"/>
      <c r="H6993" s="78"/>
      <c r="J6993" s="75"/>
      <c r="K6993" s="71"/>
      <c r="L6993" s="75"/>
      <c r="M6993" s="71"/>
      <c r="O6993" s="71"/>
      <c r="Q6993" s="71"/>
      <c r="V6993" s="4"/>
      <c r="X6993" s="4"/>
      <c r="AS6993" s="71"/>
    </row>
    <row r="6994" spans="1:45" ht="15" customHeight="1" x14ac:dyDescent="0.2">
      <c r="A6994" s="85"/>
      <c r="F6994" s="4"/>
      <c r="H6994" s="78"/>
      <c r="J6994" s="75"/>
      <c r="K6994" s="71"/>
      <c r="L6994" s="75"/>
      <c r="M6994" s="71"/>
      <c r="O6994" s="71"/>
      <c r="Q6994" s="71"/>
      <c r="V6994" s="4"/>
      <c r="X6994" s="4"/>
      <c r="AS6994" s="71"/>
    </row>
    <row r="6995" spans="1:45" ht="15" customHeight="1" x14ac:dyDescent="0.2">
      <c r="A6995" s="85"/>
      <c r="F6995" s="4"/>
      <c r="H6995" s="78"/>
      <c r="J6995" s="75"/>
      <c r="K6995" s="71"/>
      <c r="L6995" s="75"/>
      <c r="M6995" s="71"/>
      <c r="O6995" s="71"/>
      <c r="Q6995" s="71"/>
      <c r="V6995" s="4"/>
      <c r="X6995" s="4"/>
      <c r="AS6995" s="71"/>
    </row>
    <row r="6996" spans="1:45" ht="15" customHeight="1" x14ac:dyDescent="0.2">
      <c r="A6996" s="85"/>
      <c r="F6996" s="4"/>
      <c r="H6996" s="78"/>
      <c r="J6996" s="75"/>
      <c r="K6996" s="71"/>
      <c r="L6996" s="75"/>
      <c r="M6996" s="71"/>
      <c r="O6996" s="71"/>
      <c r="Q6996" s="71"/>
      <c r="V6996" s="4"/>
      <c r="X6996" s="4"/>
      <c r="AS6996" s="71"/>
    </row>
    <row r="6997" spans="1:45" ht="15" customHeight="1" x14ac:dyDescent="0.2">
      <c r="A6997" s="85"/>
      <c r="F6997" s="4"/>
      <c r="H6997" s="78"/>
      <c r="J6997" s="75"/>
      <c r="K6997" s="71"/>
      <c r="L6997" s="75"/>
      <c r="M6997" s="71"/>
      <c r="O6997" s="71"/>
      <c r="Q6997" s="71"/>
      <c r="V6997" s="4"/>
      <c r="X6997" s="4"/>
      <c r="AS6997" s="71"/>
    </row>
    <row r="6998" spans="1:45" ht="15" customHeight="1" x14ac:dyDescent="0.2">
      <c r="A6998" s="85"/>
      <c r="F6998" s="4"/>
      <c r="H6998" s="78"/>
      <c r="J6998" s="75"/>
      <c r="K6998" s="71"/>
      <c r="L6998" s="75"/>
      <c r="M6998" s="71"/>
      <c r="O6998" s="71"/>
      <c r="Q6998" s="71"/>
      <c r="V6998" s="4"/>
      <c r="X6998" s="4"/>
      <c r="AS6998" s="71"/>
    </row>
    <row r="6999" spans="1:45" ht="15" customHeight="1" x14ac:dyDescent="0.2">
      <c r="A6999" s="85"/>
      <c r="F6999" s="4"/>
      <c r="H6999" s="78"/>
      <c r="J6999" s="75"/>
      <c r="K6999" s="71"/>
      <c r="L6999" s="75"/>
      <c r="M6999" s="71"/>
      <c r="O6999" s="71"/>
      <c r="Q6999" s="71"/>
      <c r="V6999" s="4"/>
      <c r="X6999" s="4"/>
      <c r="AS6999" s="71"/>
    </row>
    <row r="7000" spans="1:45" ht="15" customHeight="1" x14ac:dyDescent="0.2">
      <c r="A7000" s="85"/>
      <c r="F7000" s="4"/>
      <c r="H7000" s="78"/>
      <c r="J7000" s="75"/>
      <c r="K7000" s="71"/>
      <c r="L7000" s="75"/>
      <c r="M7000" s="71"/>
      <c r="O7000" s="71"/>
      <c r="Q7000" s="71"/>
      <c r="V7000" s="4"/>
      <c r="X7000" s="4"/>
      <c r="AS7000" s="71"/>
    </row>
    <row r="7001" spans="1:45" ht="15" customHeight="1" x14ac:dyDescent="0.2">
      <c r="A7001" s="85"/>
      <c r="F7001" s="4"/>
      <c r="H7001" s="78"/>
      <c r="J7001" s="75"/>
      <c r="K7001" s="71"/>
      <c r="L7001" s="75"/>
      <c r="M7001" s="71"/>
      <c r="O7001" s="71"/>
      <c r="Q7001" s="71"/>
      <c r="V7001" s="4"/>
      <c r="X7001" s="4"/>
      <c r="AS7001" s="71"/>
    </row>
    <row r="7002" spans="1:45" ht="15" customHeight="1" x14ac:dyDescent="0.2">
      <c r="A7002" s="85"/>
      <c r="F7002" s="4"/>
      <c r="H7002" s="79"/>
      <c r="J7002" s="75"/>
      <c r="K7002" s="71"/>
      <c r="L7002" s="75"/>
      <c r="M7002" s="71"/>
      <c r="O7002" s="71"/>
      <c r="Q7002" s="71"/>
      <c r="V7002" s="4"/>
      <c r="X7002" s="4"/>
      <c r="AS7002" s="71"/>
    </row>
    <row r="7003" spans="1:45" ht="15" customHeight="1" x14ac:dyDescent="0.2">
      <c r="A7003" s="85"/>
      <c r="F7003" s="4"/>
      <c r="H7003" s="78"/>
      <c r="J7003" s="75"/>
      <c r="K7003" s="71"/>
      <c r="L7003" s="75"/>
      <c r="M7003" s="71"/>
      <c r="O7003" s="71"/>
      <c r="Q7003" s="71"/>
      <c r="V7003" s="4"/>
      <c r="X7003" s="4"/>
      <c r="AS7003" s="71"/>
    </row>
    <row r="7004" spans="1:45" ht="15" customHeight="1" x14ac:dyDescent="0.2">
      <c r="A7004" s="85"/>
      <c r="F7004" s="4"/>
      <c r="H7004" s="78"/>
      <c r="J7004" s="75"/>
      <c r="K7004" s="71"/>
      <c r="L7004" s="75"/>
      <c r="M7004" s="71"/>
      <c r="O7004" s="71"/>
      <c r="Q7004" s="71"/>
      <c r="V7004" s="4"/>
      <c r="X7004" s="4"/>
      <c r="AS7004" s="71"/>
    </row>
    <row r="7005" spans="1:45" ht="15" customHeight="1" x14ac:dyDescent="0.2">
      <c r="A7005" s="85"/>
      <c r="F7005" s="4"/>
      <c r="H7005" s="78"/>
      <c r="J7005" s="75"/>
      <c r="K7005" s="71"/>
      <c r="L7005" s="75"/>
      <c r="M7005" s="71"/>
      <c r="O7005" s="71"/>
      <c r="Q7005" s="71"/>
      <c r="V7005" s="4"/>
      <c r="X7005" s="4"/>
      <c r="AS7005" s="71"/>
    </row>
    <row r="7006" spans="1:45" ht="15" customHeight="1" x14ac:dyDescent="0.2">
      <c r="A7006" s="85"/>
      <c r="F7006" s="4"/>
      <c r="H7006" s="78"/>
      <c r="J7006" s="75"/>
      <c r="K7006" s="71"/>
      <c r="L7006" s="75"/>
      <c r="M7006" s="71"/>
      <c r="O7006" s="71"/>
      <c r="Q7006" s="71"/>
      <c r="V7006" s="4"/>
      <c r="X7006" s="4"/>
      <c r="AS7006" s="71"/>
    </row>
    <row r="7007" spans="1:45" ht="15" customHeight="1" x14ac:dyDescent="0.2">
      <c r="A7007" s="85"/>
      <c r="F7007" s="4"/>
      <c r="H7007" s="78"/>
      <c r="J7007" s="75"/>
      <c r="K7007" s="71"/>
      <c r="L7007" s="75"/>
      <c r="M7007" s="71"/>
      <c r="O7007" s="71"/>
      <c r="Q7007" s="71"/>
      <c r="V7007" s="4"/>
      <c r="X7007" s="4"/>
      <c r="AS7007" s="71"/>
    </row>
    <row r="7008" spans="1:45" ht="15" customHeight="1" x14ac:dyDescent="0.2">
      <c r="A7008" s="85"/>
      <c r="F7008" s="4"/>
      <c r="H7008" s="78"/>
      <c r="J7008" s="75"/>
      <c r="K7008" s="71"/>
      <c r="L7008" s="75"/>
      <c r="M7008" s="71"/>
      <c r="O7008" s="71"/>
      <c r="Q7008" s="71"/>
      <c r="V7008" s="4"/>
      <c r="X7008" s="4"/>
      <c r="AS7008" s="71"/>
    </row>
    <row r="7009" spans="1:45" ht="15" customHeight="1" x14ac:dyDescent="0.2">
      <c r="A7009" s="85"/>
      <c r="F7009" s="4"/>
      <c r="H7009" s="78"/>
      <c r="J7009" s="75"/>
      <c r="K7009" s="71"/>
      <c r="L7009" s="75"/>
      <c r="M7009" s="71"/>
      <c r="O7009" s="71"/>
      <c r="Q7009" s="71"/>
      <c r="V7009" s="4"/>
      <c r="X7009" s="4"/>
      <c r="AS7009" s="71"/>
    </row>
    <row r="7010" spans="1:45" ht="15" customHeight="1" x14ac:dyDescent="0.2">
      <c r="A7010" s="85"/>
      <c r="F7010" s="4"/>
      <c r="H7010" s="78"/>
      <c r="J7010" s="75"/>
      <c r="K7010" s="71"/>
      <c r="L7010" s="75"/>
      <c r="M7010" s="71"/>
      <c r="O7010" s="71"/>
      <c r="Q7010" s="71"/>
      <c r="V7010" s="4"/>
      <c r="X7010" s="4"/>
      <c r="AS7010" s="71"/>
    </row>
    <row r="7011" spans="1:45" ht="15" customHeight="1" x14ac:dyDescent="0.2">
      <c r="A7011" s="85"/>
      <c r="F7011" s="4"/>
      <c r="H7011" s="78"/>
      <c r="J7011" s="75"/>
      <c r="K7011" s="71"/>
      <c r="L7011" s="75"/>
      <c r="M7011" s="71"/>
      <c r="O7011" s="71"/>
      <c r="Q7011" s="71"/>
      <c r="V7011" s="4"/>
      <c r="X7011" s="4"/>
      <c r="AS7011" s="71"/>
    </row>
    <row r="7012" spans="1:45" ht="15" customHeight="1" x14ac:dyDescent="0.2">
      <c r="A7012" s="85"/>
      <c r="F7012" s="4"/>
      <c r="H7012" s="78"/>
      <c r="J7012" s="75"/>
      <c r="K7012" s="71"/>
      <c r="L7012" s="75"/>
      <c r="M7012" s="71"/>
      <c r="O7012" s="71"/>
      <c r="Q7012" s="71"/>
      <c r="V7012" s="4"/>
      <c r="X7012" s="4"/>
      <c r="AS7012" s="71"/>
    </row>
    <row r="7013" spans="1:45" ht="15" customHeight="1" x14ac:dyDescent="0.2">
      <c r="A7013" s="85"/>
      <c r="F7013" s="4"/>
      <c r="H7013" s="78"/>
      <c r="J7013" s="75"/>
      <c r="K7013" s="71"/>
      <c r="L7013" s="75"/>
      <c r="M7013" s="71"/>
      <c r="O7013" s="71"/>
      <c r="Q7013" s="71"/>
      <c r="V7013" s="4"/>
      <c r="X7013" s="4"/>
      <c r="AS7013" s="71"/>
    </row>
    <row r="7014" spans="1:45" ht="15" customHeight="1" x14ac:dyDescent="0.2">
      <c r="A7014" s="85"/>
      <c r="F7014" s="4"/>
      <c r="H7014" s="78"/>
      <c r="J7014" s="75"/>
      <c r="K7014" s="71"/>
      <c r="L7014" s="75"/>
      <c r="M7014" s="71"/>
      <c r="O7014" s="71"/>
      <c r="Q7014" s="71"/>
      <c r="V7014" s="4"/>
      <c r="X7014" s="4"/>
      <c r="AS7014" s="71"/>
    </row>
    <row r="7015" spans="1:45" ht="15" customHeight="1" x14ac:dyDescent="0.2">
      <c r="A7015" s="85"/>
      <c r="F7015" s="4"/>
      <c r="H7015" s="78"/>
      <c r="J7015" s="75"/>
      <c r="K7015" s="71"/>
      <c r="L7015" s="75"/>
      <c r="M7015" s="71"/>
      <c r="O7015" s="71"/>
      <c r="Q7015" s="71"/>
      <c r="V7015" s="4"/>
      <c r="X7015" s="4"/>
      <c r="AS7015" s="71"/>
    </row>
    <row r="7016" spans="1:45" ht="15" customHeight="1" x14ac:dyDescent="0.2">
      <c r="A7016" s="85"/>
      <c r="F7016" s="4"/>
      <c r="H7016" s="78"/>
      <c r="J7016" s="75"/>
      <c r="K7016" s="71"/>
      <c r="L7016" s="75"/>
      <c r="M7016" s="71"/>
      <c r="O7016" s="71"/>
      <c r="Q7016" s="71"/>
      <c r="V7016" s="4"/>
      <c r="X7016" s="4"/>
      <c r="AS7016" s="71"/>
    </row>
    <row r="7017" spans="1:45" ht="15" customHeight="1" x14ac:dyDescent="0.2">
      <c r="A7017" s="85"/>
      <c r="F7017" s="4"/>
      <c r="H7017" s="78"/>
      <c r="J7017" s="75"/>
      <c r="K7017" s="71"/>
      <c r="L7017" s="75"/>
      <c r="M7017" s="71"/>
      <c r="O7017" s="71"/>
      <c r="Q7017" s="71"/>
      <c r="V7017" s="4"/>
      <c r="X7017" s="4"/>
      <c r="AS7017" s="71"/>
    </row>
    <row r="7018" spans="1:45" ht="15" customHeight="1" x14ac:dyDescent="0.2">
      <c r="A7018" s="85"/>
      <c r="F7018" s="4"/>
      <c r="H7018" s="78"/>
      <c r="J7018" s="75"/>
      <c r="K7018" s="71"/>
      <c r="L7018" s="75"/>
      <c r="M7018" s="71"/>
      <c r="O7018" s="71"/>
      <c r="Q7018" s="71"/>
      <c r="V7018" s="4"/>
      <c r="X7018" s="4"/>
      <c r="AS7018" s="71"/>
    </row>
    <row r="7019" spans="1:45" ht="15" customHeight="1" x14ac:dyDescent="0.2">
      <c r="A7019" s="85"/>
      <c r="F7019" s="4"/>
      <c r="H7019" s="78"/>
      <c r="J7019" s="75"/>
      <c r="K7019" s="71"/>
      <c r="L7019" s="75"/>
      <c r="M7019" s="71"/>
      <c r="O7019" s="71"/>
      <c r="Q7019" s="71"/>
      <c r="V7019" s="4"/>
      <c r="X7019" s="4"/>
      <c r="AS7019" s="71"/>
    </row>
    <row r="7020" spans="1:45" ht="15" customHeight="1" x14ac:dyDescent="0.2">
      <c r="A7020" s="85"/>
      <c r="F7020" s="4"/>
      <c r="H7020" s="78"/>
      <c r="J7020" s="75"/>
      <c r="K7020" s="71"/>
      <c r="L7020" s="75"/>
      <c r="M7020" s="71"/>
      <c r="O7020" s="71"/>
      <c r="Q7020" s="71"/>
      <c r="V7020" s="4"/>
      <c r="X7020" s="4"/>
      <c r="AS7020" s="71"/>
    </row>
    <row r="7021" spans="1:45" ht="15" customHeight="1" x14ac:dyDescent="0.2">
      <c r="A7021" s="85"/>
      <c r="F7021" s="4"/>
      <c r="H7021" s="78"/>
      <c r="J7021" s="75"/>
      <c r="K7021" s="71"/>
      <c r="L7021" s="75"/>
      <c r="M7021" s="71"/>
      <c r="O7021" s="71"/>
      <c r="Q7021" s="71"/>
      <c r="V7021" s="4"/>
      <c r="X7021" s="4"/>
      <c r="AS7021" s="71"/>
    </row>
    <row r="7022" spans="1:45" ht="15" customHeight="1" x14ac:dyDescent="0.2">
      <c r="A7022" s="85"/>
      <c r="F7022" s="4"/>
      <c r="H7022" s="78"/>
      <c r="J7022" s="75"/>
      <c r="K7022" s="71"/>
      <c r="L7022" s="75"/>
      <c r="M7022" s="71"/>
      <c r="O7022" s="71"/>
      <c r="Q7022" s="71"/>
      <c r="V7022" s="4"/>
      <c r="X7022" s="4"/>
      <c r="AS7022" s="71"/>
    </row>
    <row r="7023" spans="1:45" ht="15" customHeight="1" x14ac:dyDescent="0.2">
      <c r="A7023" s="85"/>
      <c r="F7023" s="4"/>
      <c r="H7023" s="78"/>
      <c r="J7023" s="75"/>
      <c r="K7023" s="71"/>
      <c r="L7023" s="75"/>
      <c r="M7023" s="71"/>
      <c r="O7023" s="71"/>
      <c r="Q7023" s="71"/>
      <c r="V7023" s="4"/>
      <c r="X7023" s="4"/>
      <c r="AS7023" s="71"/>
    </row>
    <row r="7024" spans="1:45" ht="15" customHeight="1" x14ac:dyDescent="0.2">
      <c r="A7024" s="85"/>
      <c r="F7024" s="4"/>
      <c r="H7024" s="78"/>
      <c r="J7024" s="75"/>
      <c r="K7024" s="71"/>
      <c r="L7024" s="75"/>
      <c r="M7024" s="71"/>
      <c r="O7024" s="71"/>
      <c r="Q7024" s="71"/>
      <c r="V7024" s="4"/>
      <c r="X7024" s="4"/>
      <c r="AS7024" s="71"/>
    </row>
    <row r="7025" spans="1:45" ht="15" customHeight="1" x14ac:dyDescent="0.2">
      <c r="A7025" s="85"/>
      <c r="F7025" s="4"/>
      <c r="H7025" s="78"/>
      <c r="J7025" s="75"/>
      <c r="K7025" s="71"/>
      <c r="L7025" s="75"/>
      <c r="M7025" s="71"/>
      <c r="O7025" s="71"/>
      <c r="Q7025" s="71"/>
      <c r="V7025" s="4"/>
      <c r="X7025" s="4"/>
      <c r="AS7025" s="71"/>
    </row>
    <row r="7026" spans="1:45" ht="15" customHeight="1" x14ac:dyDescent="0.2">
      <c r="A7026" s="85"/>
      <c r="F7026" s="4"/>
      <c r="H7026" s="78"/>
      <c r="J7026" s="75"/>
      <c r="K7026" s="71"/>
      <c r="L7026" s="75"/>
      <c r="M7026" s="71"/>
      <c r="O7026" s="71"/>
      <c r="Q7026" s="71"/>
      <c r="V7026" s="4"/>
      <c r="X7026" s="4"/>
      <c r="AS7026" s="71"/>
    </row>
    <row r="7027" spans="1:45" ht="15" customHeight="1" x14ac:dyDescent="0.2">
      <c r="A7027" s="85"/>
      <c r="F7027" s="4"/>
      <c r="H7027" s="78"/>
      <c r="J7027" s="75"/>
      <c r="K7027" s="71"/>
      <c r="L7027" s="75"/>
      <c r="M7027" s="71"/>
      <c r="O7027" s="71"/>
      <c r="Q7027" s="71"/>
      <c r="V7027" s="4"/>
      <c r="X7027" s="4"/>
      <c r="AS7027" s="71"/>
    </row>
    <row r="7028" spans="1:45" ht="15" customHeight="1" x14ac:dyDescent="0.2">
      <c r="A7028" s="85"/>
      <c r="F7028" s="4"/>
      <c r="H7028" s="78"/>
      <c r="J7028" s="75"/>
      <c r="K7028" s="71"/>
      <c r="L7028" s="75"/>
      <c r="M7028" s="71"/>
      <c r="O7028" s="71"/>
      <c r="Q7028" s="71"/>
      <c r="V7028" s="4"/>
      <c r="X7028" s="4"/>
      <c r="AS7028" s="71"/>
    </row>
    <row r="7029" spans="1:45" ht="15" customHeight="1" x14ac:dyDescent="0.2">
      <c r="A7029" s="85"/>
      <c r="F7029" s="4"/>
      <c r="H7029" s="78"/>
      <c r="J7029" s="75"/>
      <c r="K7029" s="71"/>
      <c r="L7029" s="75"/>
      <c r="M7029" s="71"/>
      <c r="O7029" s="71"/>
      <c r="Q7029" s="71"/>
      <c r="V7029" s="4"/>
      <c r="X7029" s="4"/>
      <c r="AS7029" s="71"/>
    </row>
    <row r="7030" spans="1:45" ht="15" customHeight="1" x14ac:dyDescent="0.2">
      <c r="A7030" s="85"/>
      <c r="F7030" s="4"/>
      <c r="H7030" s="78"/>
      <c r="J7030" s="75"/>
      <c r="K7030" s="71"/>
      <c r="L7030" s="75"/>
      <c r="M7030" s="71"/>
      <c r="O7030" s="71"/>
      <c r="Q7030" s="71"/>
      <c r="V7030" s="4"/>
      <c r="X7030" s="4"/>
      <c r="AS7030" s="71"/>
    </row>
    <row r="7031" spans="1:45" ht="15" customHeight="1" x14ac:dyDescent="0.2">
      <c r="A7031" s="85"/>
      <c r="F7031" s="4"/>
      <c r="H7031" s="78"/>
      <c r="J7031" s="75"/>
      <c r="K7031" s="71"/>
      <c r="L7031" s="75"/>
      <c r="M7031" s="71"/>
      <c r="O7031" s="71"/>
      <c r="Q7031" s="71"/>
      <c r="V7031" s="4"/>
      <c r="X7031" s="4"/>
      <c r="AS7031" s="71"/>
    </row>
    <row r="7032" spans="1:45" ht="15" customHeight="1" x14ac:dyDescent="0.2">
      <c r="A7032" s="85"/>
      <c r="F7032" s="4"/>
      <c r="H7032" s="78"/>
      <c r="J7032" s="75"/>
      <c r="K7032" s="71"/>
      <c r="L7032" s="75"/>
      <c r="M7032" s="71"/>
      <c r="O7032" s="71"/>
      <c r="Q7032" s="71"/>
      <c r="V7032" s="4"/>
      <c r="X7032" s="4"/>
      <c r="AS7032" s="71"/>
    </row>
    <row r="7033" spans="1:45" ht="15" customHeight="1" x14ac:dyDescent="0.2">
      <c r="A7033" s="85"/>
      <c r="F7033" s="4"/>
      <c r="H7033" s="78"/>
      <c r="J7033" s="75"/>
      <c r="K7033" s="71"/>
      <c r="L7033" s="75"/>
      <c r="M7033" s="71"/>
      <c r="O7033" s="71"/>
      <c r="Q7033" s="71"/>
      <c r="V7033" s="4"/>
      <c r="X7033" s="4"/>
      <c r="AS7033" s="71"/>
    </row>
    <row r="7034" spans="1:45" ht="15" customHeight="1" x14ac:dyDescent="0.2">
      <c r="A7034" s="85"/>
      <c r="F7034" s="4"/>
      <c r="H7034" s="78"/>
      <c r="J7034" s="75"/>
      <c r="K7034" s="71"/>
      <c r="L7034" s="75"/>
      <c r="M7034" s="71"/>
      <c r="O7034" s="71"/>
      <c r="Q7034" s="71"/>
      <c r="V7034" s="4"/>
      <c r="X7034" s="4"/>
      <c r="AS7034" s="71"/>
    </row>
    <row r="7035" spans="1:45" ht="15" customHeight="1" x14ac:dyDescent="0.2">
      <c r="A7035" s="85"/>
      <c r="F7035" s="4"/>
      <c r="H7035" s="78"/>
      <c r="J7035" s="75"/>
      <c r="K7035" s="71"/>
      <c r="L7035" s="75"/>
      <c r="M7035" s="71"/>
      <c r="O7035" s="71"/>
      <c r="Q7035" s="71"/>
      <c r="V7035" s="4"/>
      <c r="X7035" s="4"/>
      <c r="AS7035" s="71"/>
    </row>
    <row r="7036" spans="1:45" ht="15" customHeight="1" x14ac:dyDescent="0.2">
      <c r="A7036" s="85"/>
      <c r="F7036" s="4"/>
      <c r="H7036" s="78"/>
      <c r="J7036" s="75"/>
      <c r="K7036" s="71"/>
      <c r="L7036" s="75"/>
      <c r="M7036" s="71"/>
      <c r="O7036" s="71"/>
      <c r="Q7036" s="71"/>
      <c r="V7036" s="4"/>
      <c r="X7036" s="4"/>
      <c r="AS7036" s="71"/>
    </row>
    <row r="7037" spans="1:45" ht="15" customHeight="1" x14ac:dyDescent="0.2">
      <c r="A7037" s="85"/>
      <c r="F7037" s="4"/>
      <c r="H7037" s="78"/>
      <c r="J7037" s="75"/>
      <c r="K7037" s="71"/>
      <c r="L7037" s="75"/>
      <c r="M7037" s="71"/>
      <c r="O7037" s="71"/>
      <c r="Q7037" s="71"/>
      <c r="V7037" s="4"/>
      <c r="X7037" s="4"/>
      <c r="AS7037" s="71"/>
    </row>
    <row r="7038" spans="1:45" ht="15" customHeight="1" x14ac:dyDescent="0.2">
      <c r="A7038" s="85"/>
      <c r="F7038" s="4"/>
      <c r="H7038" s="78"/>
      <c r="J7038" s="75"/>
      <c r="K7038" s="71"/>
      <c r="L7038" s="75"/>
      <c r="M7038" s="71"/>
      <c r="O7038" s="71"/>
      <c r="Q7038" s="71"/>
      <c r="V7038" s="4"/>
      <c r="X7038" s="4"/>
      <c r="AS7038" s="71"/>
    </row>
    <row r="7039" spans="1:45" ht="15" customHeight="1" x14ac:dyDescent="0.2">
      <c r="A7039" s="85"/>
      <c r="F7039" s="4"/>
      <c r="H7039" s="78"/>
      <c r="J7039" s="75"/>
      <c r="K7039" s="71"/>
      <c r="L7039" s="75"/>
      <c r="M7039" s="71"/>
      <c r="O7039" s="71"/>
      <c r="Q7039" s="71"/>
      <c r="V7039" s="4"/>
      <c r="X7039" s="4"/>
      <c r="AS7039" s="71"/>
    </row>
    <row r="7040" spans="1:45" ht="15" customHeight="1" x14ac:dyDescent="0.2">
      <c r="A7040" s="85"/>
      <c r="F7040" s="4"/>
      <c r="H7040" s="78"/>
      <c r="J7040" s="75"/>
      <c r="K7040" s="71"/>
      <c r="L7040" s="75"/>
      <c r="M7040" s="71"/>
      <c r="O7040" s="71"/>
      <c r="Q7040" s="71"/>
      <c r="V7040" s="4"/>
      <c r="X7040" s="4"/>
      <c r="AS7040" s="71"/>
    </row>
    <row r="7041" spans="1:45" ht="15" customHeight="1" x14ac:dyDescent="0.2">
      <c r="A7041" s="85"/>
      <c r="F7041" s="4"/>
      <c r="H7041" s="78"/>
      <c r="J7041" s="75"/>
      <c r="K7041" s="71"/>
      <c r="L7041" s="75"/>
      <c r="M7041" s="71"/>
      <c r="O7041" s="71"/>
      <c r="Q7041" s="71"/>
      <c r="V7041" s="4"/>
      <c r="X7041" s="4"/>
      <c r="AS7041" s="71"/>
    </row>
    <row r="7042" spans="1:45" ht="15" customHeight="1" x14ac:dyDescent="0.2">
      <c r="A7042" s="85"/>
      <c r="F7042" s="4"/>
      <c r="H7042" s="78"/>
      <c r="J7042" s="75"/>
      <c r="K7042" s="71"/>
      <c r="L7042" s="75"/>
      <c r="M7042" s="71"/>
      <c r="O7042" s="71"/>
      <c r="Q7042" s="71"/>
      <c r="V7042" s="4"/>
      <c r="X7042" s="4"/>
      <c r="AS7042" s="71"/>
    </row>
    <row r="7043" spans="1:45" ht="15" customHeight="1" x14ac:dyDescent="0.2">
      <c r="A7043" s="85"/>
      <c r="F7043" s="4"/>
      <c r="H7043" s="78"/>
      <c r="J7043" s="75"/>
      <c r="K7043" s="71"/>
      <c r="L7043" s="75"/>
      <c r="M7043" s="71"/>
      <c r="O7043" s="71"/>
      <c r="Q7043" s="71"/>
      <c r="V7043" s="4"/>
      <c r="X7043" s="4"/>
      <c r="AS7043" s="71"/>
    </row>
    <row r="7044" spans="1:45" ht="15" customHeight="1" x14ac:dyDescent="0.2">
      <c r="A7044" s="85"/>
      <c r="F7044" s="4"/>
      <c r="H7044" s="78"/>
      <c r="J7044" s="75"/>
      <c r="K7044" s="71"/>
      <c r="L7044" s="75"/>
      <c r="M7044" s="71"/>
      <c r="O7044" s="71"/>
      <c r="Q7044" s="71"/>
      <c r="V7044" s="4"/>
      <c r="X7044" s="4"/>
      <c r="AS7044" s="71"/>
    </row>
    <row r="7045" spans="1:45" ht="15" customHeight="1" x14ac:dyDescent="0.2">
      <c r="A7045" s="85"/>
      <c r="F7045" s="4"/>
      <c r="H7045" s="78"/>
      <c r="J7045" s="75"/>
      <c r="K7045" s="71"/>
      <c r="L7045" s="75"/>
      <c r="M7045" s="71"/>
      <c r="O7045" s="71"/>
      <c r="Q7045" s="71"/>
      <c r="V7045" s="4"/>
      <c r="X7045" s="4"/>
      <c r="AS7045" s="71"/>
    </row>
    <row r="7046" spans="1:45" ht="15" customHeight="1" x14ac:dyDescent="0.2">
      <c r="A7046" s="85"/>
      <c r="F7046" s="4"/>
      <c r="H7046" s="78"/>
      <c r="J7046" s="75"/>
      <c r="K7046" s="71"/>
      <c r="L7046" s="75"/>
      <c r="M7046" s="71"/>
      <c r="O7046" s="71"/>
      <c r="Q7046" s="71"/>
      <c r="V7046" s="4"/>
      <c r="X7046" s="4"/>
      <c r="AS7046" s="71"/>
    </row>
    <row r="7047" spans="1:45" ht="15" customHeight="1" x14ac:dyDescent="0.2">
      <c r="A7047" s="85"/>
      <c r="F7047" s="4"/>
      <c r="H7047" s="78"/>
      <c r="J7047" s="75"/>
      <c r="K7047" s="71"/>
      <c r="L7047" s="75"/>
      <c r="M7047" s="71"/>
      <c r="O7047" s="71"/>
      <c r="Q7047" s="71"/>
      <c r="V7047" s="4"/>
      <c r="X7047" s="4"/>
      <c r="AS7047" s="71"/>
    </row>
    <row r="7048" spans="1:45" ht="15" customHeight="1" x14ac:dyDescent="0.2">
      <c r="A7048" s="85"/>
      <c r="F7048" s="4"/>
      <c r="H7048" s="78"/>
      <c r="J7048" s="75"/>
      <c r="K7048" s="71"/>
      <c r="L7048" s="75"/>
      <c r="M7048" s="71"/>
      <c r="O7048" s="71"/>
      <c r="Q7048" s="71"/>
      <c r="V7048" s="4"/>
      <c r="X7048" s="4"/>
      <c r="AS7048" s="71"/>
    </row>
    <row r="7049" spans="1:45" ht="15" customHeight="1" x14ac:dyDescent="0.2">
      <c r="A7049" s="85"/>
      <c r="F7049" s="4"/>
      <c r="H7049" s="78"/>
      <c r="J7049" s="75"/>
      <c r="K7049" s="71"/>
      <c r="L7049" s="75"/>
      <c r="M7049" s="71"/>
      <c r="O7049" s="71"/>
      <c r="Q7049" s="71"/>
      <c r="V7049" s="4"/>
      <c r="X7049" s="4"/>
      <c r="AS7049" s="71"/>
    </row>
    <row r="7050" spans="1:45" ht="15" customHeight="1" x14ac:dyDescent="0.2">
      <c r="A7050" s="85"/>
      <c r="F7050" s="4"/>
      <c r="H7050" s="78"/>
      <c r="J7050" s="75"/>
      <c r="K7050" s="71"/>
      <c r="L7050" s="75"/>
      <c r="M7050" s="71"/>
      <c r="O7050" s="71"/>
      <c r="Q7050" s="71"/>
      <c r="V7050" s="4"/>
      <c r="X7050" s="4"/>
      <c r="AS7050" s="71"/>
    </row>
    <row r="7051" spans="1:45" ht="15" customHeight="1" x14ac:dyDescent="0.2">
      <c r="A7051" s="85"/>
      <c r="F7051" s="4"/>
      <c r="H7051" s="78"/>
      <c r="J7051" s="75"/>
      <c r="K7051" s="71"/>
      <c r="L7051" s="75"/>
      <c r="M7051" s="71"/>
      <c r="O7051" s="71"/>
      <c r="Q7051" s="71"/>
      <c r="V7051" s="4"/>
      <c r="X7051" s="4"/>
      <c r="AS7051" s="71"/>
    </row>
    <row r="7052" spans="1:45" ht="15" customHeight="1" x14ac:dyDescent="0.2">
      <c r="A7052" s="85"/>
      <c r="F7052" s="4"/>
      <c r="H7052" s="78"/>
      <c r="J7052" s="75"/>
      <c r="K7052" s="71"/>
      <c r="L7052" s="75"/>
      <c r="M7052" s="71"/>
      <c r="O7052" s="71"/>
      <c r="Q7052" s="71"/>
      <c r="V7052" s="4"/>
      <c r="X7052" s="4"/>
      <c r="AS7052" s="71"/>
    </row>
    <row r="7053" spans="1:45" ht="15" customHeight="1" x14ac:dyDescent="0.2">
      <c r="A7053" s="85"/>
      <c r="F7053" s="4"/>
      <c r="H7053" s="78"/>
      <c r="J7053" s="75"/>
      <c r="K7053" s="71"/>
      <c r="L7053" s="75"/>
      <c r="M7053" s="71"/>
      <c r="O7053" s="71"/>
      <c r="Q7053" s="71"/>
      <c r="V7053" s="4"/>
      <c r="X7053" s="4"/>
      <c r="AS7053" s="71"/>
    </row>
    <row r="7054" spans="1:45" ht="15" customHeight="1" x14ac:dyDescent="0.2">
      <c r="A7054" s="85"/>
      <c r="F7054" s="4"/>
      <c r="H7054" s="78"/>
      <c r="J7054" s="75"/>
      <c r="K7054" s="71"/>
      <c r="L7054" s="75"/>
      <c r="M7054" s="71"/>
      <c r="O7054" s="71"/>
      <c r="Q7054" s="71"/>
      <c r="V7054" s="4"/>
      <c r="X7054" s="4"/>
      <c r="AS7054" s="71"/>
    </row>
    <row r="7055" spans="1:45" ht="15" customHeight="1" x14ac:dyDescent="0.2">
      <c r="A7055" s="85"/>
      <c r="F7055" s="4"/>
      <c r="H7055" s="78"/>
      <c r="J7055" s="75"/>
      <c r="K7055" s="71"/>
      <c r="L7055" s="75"/>
      <c r="M7055" s="71"/>
      <c r="O7055" s="71"/>
      <c r="Q7055" s="71"/>
      <c r="V7055" s="4"/>
      <c r="X7055" s="4"/>
      <c r="AS7055" s="71"/>
    </row>
    <row r="7056" spans="1:45" ht="15" customHeight="1" x14ac:dyDescent="0.2">
      <c r="A7056" s="85"/>
      <c r="F7056" s="4"/>
      <c r="H7056" s="78"/>
      <c r="J7056" s="75"/>
      <c r="K7056" s="71"/>
      <c r="L7056" s="75"/>
      <c r="M7056" s="71"/>
      <c r="O7056" s="71"/>
      <c r="Q7056" s="71"/>
      <c r="V7056" s="4"/>
      <c r="X7056" s="4"/>
      <c r="AS7056" s="71"/>
    </row>
    <row r="7057" spans="1:45" ht="15" customHeight="1" x14ac:dyDescent="0.2">
      <c r="A7057" s="85"/>
      <c r="F7057" s="4"/>
      <c r="H7057" s="78"/>
      <c r="J7057" s="75"/>
      <c r="K7057" s="71"/>
      <c r="L7057" s="75"/>
      <c r="M7057" s="71"/>
      <c r="O7057" s="71"/>
      <c r="Q7057" s="71"/>
      <c r="V7057" s="4"/>
      <c r="X7057" s="4"/>
      <c r="AS7057" s="71"/>
    </row>
    <row r="7058" spans="1:45" ht="15" customHeight="1" x14ac:dyDescent="0.2">
      <c r="A7058" s="85"/>
      <c r="F7058" s="4"/>
      <c r="H7058" s="78"/>
      <c r="J7058" s="75"/>
      <c r="K7058" s="71"/>
      <c r="L7058" s="75"/>
      <c r="M7058" s="71"/>
      <c r="O7058" s="71"/>
      <c r="Q7058" s="71"/>
      <c r="V7058" s="4"/>
      <c r="X7058" s="4"/>
      <c r="AS7058" s="71"/>
    </row>
    <row r="7059" spans="1:45" ht="15" customHeight="1" x14ac:dyDescent="0.2">
      <c r="A7059" s="85"/>
      <c r="F7059" s="4"/>
      <c r="H7059" s="78"/>
      <c r="J7059" s="75"/>
      <c r="K7059" s="71"/>
      <c r="L7059" s="75"/>
      <c r="M7059" s="71"/>
      <c r="O7059" s="71"/>
      <c r="Q7059" s="71"/>
      <c r="V7059" s="4"/>
      <c r="X7059" s="4"/>
      <c r="AS7059" s="71"/>
    </row>
    <row r="7060" spans="1:45" ht="15" customHeight="1" x14ac:dyDescent="0.2">
      <c r="A7060" s="85"/>
      <c r="F7060" s="4"/>
      <c r="H7060" s="78"/>
      <c r="J7060" s="75"/>
      <c r="K7060" s="71"/>
      <c r="L7060" s="75"/>
      <c r="M7060" s="71"/>
      <c r="O7060" s="71"/>
      <c r="Q7060" s="71"/>
      <c r="V7060" s="4"/>
      <c r="X7060" s="4"/>
      <c r="AS7060" s="71"/>
    </row>
    <row r="7061" spans="1:45" ht="15" customHeight="1" x14ac:dyDescent="0.2">
      <c r="A7061" s="85"/>
      <c r="F7061" s="4"/>
      <c r="H7061" s="78"/>
      <c r="J7061" s="75"/>
      <c r="K7061" s="71"/>
      <c r="L7061" s="75"/>
      <c r="M7061" s="71"/>
      <c r="O7061" s="71"/>
      <c r="Q7061" s="71"/>
      <c r="V7061" s="4"/>
      <c r="X7061" s="4"/>
      <c r="AS7061" s="71"/>
    </row>
    <row r="7062" spans="1:45" ht="15" customHeight="1" x14ac:dyDescent="0.2">
      <c r="A7062" s="85"/>
      <c r="F7062" s="4"/>
      <c r="H7062" s="78"/>
      <c r="J7062" s="75"/>
      <c r="K7062" s="71"/>
      <c r="L7062" s="75"/>
      <c r="M7062" s="71"/>
      <c r="O7062" s="71"/>
      <c r="Q7062" s="71"/>
      <c r="V7062" s="4"/>
      <c r="X7062" s="4"/>
      <c r="AS7062" s="71"/>
    </row>
    <row r="7063" spans="1:45" ht="15" customHeight="1" x14ac:dyDescent="0.2">
      <c r="A7063" s="85"/>
      <c r="F7063" s="4"/>
      <c r="H7063" s="78"/>
      <c r="J7063" s="75"/>
      <c r="K7063" s="71"/>
      <c r="L7063" s="75"/>
      <c r="M7063" s="71"/>
      <c r="O7063" s="71"/>
      <c r="Q7063" s="71"/>
      <c r="V7063" s="4"/>
      <c r="X7063" s="4"/>
      <c r="AS7063" s="71"/>
    </row>
    <row r="7064" spans="1:45" ht="15" customHeight="1" x14ac:dyDescent="0.2">
      <c r="A7064" s="85"/>
      <c r="F7064" s="4"/>
      <c r="H7064" s="78"/>
      <c r="J7064" s="75"/>
      <c r="K7064" s="71"/>
      <c r="L7064" s="75"/>
      <c r="M7064" s="71"/>
      <c r="O7064" s="71"/>
      <c r="Q7064" s="71"/>
      <c r="V7064" s="4"/>
      <c r="X7064" s="4"/>
      <c r="AS7064" s="71"/>
    </row>
    <row r="7065" spans="1:45" ht="15" customHeight="1" x14ac:dyDescent="0.2">
      <c r="A7065" s="85"/>
      <c r="F7065" s="4"/>
      <c r="H7065" s="78"/>
      <c r="J7065" s="75"/>
      <c r="K7065" s="71"/>
      <c r="L7065" s="75"/>
      <c r="M7065" s="71"/>
      <c r="O7065" s="71"/>
      <c r="Q7065" s="71"/>
      <c r="V7065" s="4"/>
      <c r="X7065" s="4"/>
      <c r="AS7065" s="71"/>
    </row>
    <row r="7066" spans="1:45" ht="15" customHeight="1" x14ac:dyDescent="0.2">
      <c r="A7066" s="85"/>
      <c r="F7066" s="4"/>
      <c r="H7066" s="78"/>
      <c r="J7066" s="75"/>
      <c r="K7066" s="71"/>
      <c r="L7066" s="75"/>
      <c r="M7066" s="71"/>
      <c r="O7066" s="71"/>
      <c r="Q7066" s="71"/>
      <c r="V7066" s="4"/>
      <c r="X7066" s="4"/>
      <c r="AS7066" s="71"/>
    </row>
    <row r="7067" spans="1:45" ht="15" customHeight="1" x14ac:dyDescent="0.2">
      <c r="A7067" s="85"/>
      <c r="F7067" s="4"/>
      <c r="H7067" s="78"/>
      <c r="J7067" s="75"/>
      <c r="K7067" s="71"/>
      <c r="L7067" s="75"/>
      <c r="M7067" s="71"/>
      <c r="O7067" s="71"/>
      <c r="Q7067" s="71"/>
      <c r="V7067" s="4"/>
      <c r="X7067" s="4"/>
      <c r="AS7067" s="71"/>
    </row>
    <row r="7068" spans="1:45" ht="15" customHeight="1" x14ac:dyDescent="0.2">
      <c r="A7068" s="85"/>
      <c r="F7068" s="4"/>
      <c r="H7068" s="78"/>
      <c r="J7068" s="75"/>
      <c r="K7068" s="71"/>
      <c r="L7068" s="75"/>
      <c r="M7068" s="71"/>
      <c r="O7068" s="71"/>
      <c r="Q7068" s="71"/>
      <c r="V7068" s="4"/>
      <c r="X7068" s="4"/>
      <c r="AS7068" s="71"/>
    </row>
    <row r="7069" spans="1:45" ht="15" customHeight="1" x14ac:dyDescent="0.2">
      <c r="A7069" s="85"/>
      <c r="F7069" s="4"/>
      <c r="H7069" s="78"/>
      <c r="J7069" s="75"/>
      <c r="K7069" s="71"/>
      <c r="L7069" s="75"/>
      <c r="M7069" s="71"/>
      <c r="O7069" s="71"/>
      <c r="Q7069" s="71"/>
      <c r="V7069" s="4"/>
      <c r="X7069" s="4"/>
      <c r="AS7069" s="71"/>
    </row>
    <row r="7070" spans="1:45" ht="15" customHeight="1" x14ac:dyDescent="0.2">
      <c r="A7070" s="85"/>
      <c r="F7070" s="4"/>
      <c r="H7070" s="78"/>
      <c r="J7070" s="75"/>
      <c r="K7070" s="71"/>
      <c r="L7070" s="75"/>
      <c r="M7070" s="71"/>
      <c r="O7070" s="71"/>
      <c r="Q7070" s="71"/>
      <c r="V7070" s="4"/>
      <c r="X7070" s="4"/>
      <c r="AS7070" s="71"/>
    </row>
    <row r="7071" spans="1:45" ht="15" customHeight="1" x14ac:dyDescent="0.2">
      <c r="A7071" s="85"/>
      <c r="F7071" s="4"/>
      <c r="H7071" s="78"/>
      <c r="J7071" s="75"/>
      <c r="K7071" s="71"/>
      <c r="L7071" s="75"/>
      <c r="M7071" s="71"/>
      <c r="O7071" s="71"/>
      <c r="Q7071" s="71"/>
      <c r="V7071" s="4"/>
      <c r="X7071" s="4"/>
      <c r="AS7071" s="71"/>
    </row>
    <row r="7072" spans="1:45" ht="15" customHeight="1" x14ac:dyDescent="0.2">
      <c r="A7072" s="85"/>
      <c r="F7072" s="4"/>
      <c r="H7072" s="78"/>
      <c r="J7072" s="75"/>
      <c r="K7072" s="71"/>
      <c r="L7072" s="75"/>
      <c r="M7072" s="71"/>
      <c r="O7072" s="71"/>
      <c r="Q7072" s="71"/>
      <c r="V7072" s="4"/>
      <c r="X7072" s="4"/>
      <c r="AS7072" s="71"/>
    </row>
    <row r="7073" spans="1:45" ht="15" customHeight="1" x14ac:dyDescent="0.2">
      <c r="A7073" s="85"/>
      <c r="F7073" s="4"/>
      <c r="H7073" s="78"/>
      <c r="J7073" s="75"/>
      <c r="K7073" s="71"/>
      <c r="L7073" s="75"/>
      <c r="M7073" s="71"/>
      <c r="O7073" s="71"/>
      <c r="Q7073" s="71"/>
      <c r="V7073" s="4"/>
      <c r="X7073" s="4"/>
      <c r="AS7073" s="71"/>
    </row>
    <row r="7074" spans="1:45" ht="15" customHeight="1" x14ac:dyDescent="0.2">
      <c r="A7074" s="85"/>
      <c r="F7074" s="4"/>
      <c r="H7074" s="78"/>
      <c r="J7074" s="75"/>
      <c r="K7074" s="71"/>
      <c r="L7074" s="75"/>
      <c r="M7074" s="71"/>
      <c r="O7074" s="71"/>
      <c r="Q7074" s="71"/>
      <c r="V7074" s="4"/>
      <c r="X7074" s="4"/>
      <c r="AS7074" s="71"/>
    </row>
    <row r="7075" spans="1:45" ht="15" customHeight="1" x14ac:dyDescent="0.2">
      <c r="A7075" s="85"/>
      <c r="F7075" s="4"/>
      <c r="H7075" s="78"/>
      <c r="J7075" s="75"/>
      <c r="K7075" s="71"/>
      <c r="L7075" s="75"/>
      <c r="M7075" s="71"/>
      <c r="O7075" s="71"/>
      <c r="Q7075" s="71"/>
      <c r="V7075" s="4"/>
      <c r="X7075" s="4"/>
      <c r="AS7075" s="71"/>
    </row>
    <row r="7076" spans="1:45" ht="15" customHeight="1" x14ac:dyDescent="0.2">
      <c r="A7076" s="85"/>
      <c r="F7076" s="4"/>
      <c r="H7076" s="78"/>
      <c r="J7076" s="75"/>
      <c r="K7076" s="71"/>
      <c r="L7076" s="75"/>
      <c r="M7076" s="71"/>
      <c r="O7076" s="71"/>
      <c r="Q7076" s="71"/>
      <c r="V7076" s="4"/>
      <c r="X7076" s="4"/>
      <c r="AS7076" s="71"/>
    </row>
    <row r="7077" spans="1:45" ht="15" customHeight="1" x14ac:dyDescent="0.2">
      <c r="A7077" s="85"/>
      <c r="F7077" s="4"/>
      <c r="H7077" s="78"/>
      <c r="J7077" s="75"/>
      <c r="K7077" s="71"/>
      <c r="L7077" s="75"/>
      <c r="M7077" s="71"/>
      <c r="O7077" s="71"/>
      <c r="Q7077" s="71"/>
      <c r="V7077" s="4"/>
      <c r="X7077" s="4"/>
      <c r="AS7077" s="71"/>
    </row>
    <row r="7078" spans="1:45" ht="15" customHeight="1" x14ac:dyDescent="0.2">
      <c r="A7078" s="85"/>
      <c r="F7078" s="4"/>
      <c r="H7078" s="78"/>
      <c r="J7078" s="75"/>
      <c r="K7078" s="71"/>
      <c r="L7078" s="75"/>
      <c r="M7078" s="71"/>
      <c r="O7078" s="71"/>
      <c r="Q7078" s="71"/>
      <c r="V7078" s="4"/>
      <c r="X7078" s="4"/>
      <c r="AS7078" s="71"/>
    </row>
    <row r="7079" spans="1:45" ht="15" customHeight="1" x14ac:dyDescent="0.2">
      <c r="A7079" s="85"/>
      <c r="F7079" s="4"/>
      <c r="H7079" s="78"/>
      <c r="J7079" s="75"/>
      <c r="K7079" s="71"/>
      <c r="L7079" s="75"/>
      <c r="M7079" s="71"/>
      <c r="O7079" s="71"/>
      <c r="Q7079" s="71"/>
      <c r="V7079" s="4"/>
      <c r="X7079" s="4"/>
      <c r="AS7079" s="71"/>
    </row>
    <row r="7080" spans="1:45" ht="15" customHeight="1" x14ac:dyDescent="0.2">
      <c r="A7080" s="85"/>
      <c r="F7080" s="4"/>
      <c r="H7080" s="78"/>
      <c r="J7080" s="75"/>
      <c r="K7080" s="71"/>
      <c r="L7080" s="75"/>
      <c r="M7080" s="71"/>
      <c r="O7080" s="71"/>
      <c r="Q7080" s="71"/>
      <c r="V7080" s="4"/>
      <c r="X7080" s="4"/>
      <c r="AS7080" s="71"/>
    </row>
    <row r="7081" spans="1:45" ht="15" customHeight="1" x14ac:dyDescent="0.2">
      <c r="A7081" s="85"/>
      <c r="F7081" s="4"/>
      <c r="H7081" s="78"/>
      <c r="J7081" s="75"/>
      <c r="K7081" s="71"/>
      <c r="L7081" s="75"/>
      <c r="M7081" s="71"/>
      <c r="O7081" s="71"/>
      <c r="Q7081" s="71"/>
      <c r="V7081" s="4"/>
      <c r="X7081" s="4"/>
      <c r="AS7081" s="71"/>
    </row>
    <row r="7082" spans="1:45" ht="15" customHeight="1" x14ac:dyDescent="0.2">
      <c r="A7082" s="85"/>
      <c r="F7082" s="4"/>
      <c r="H7082" s="78"/>
      <c r="J7082" s="75"/>
      <c r="K7082" s="71"/>
      <c r="L7082" s="75"/>
      <c r="M7082" s="71"/>
      <c r="O7082" s="71"/>
      <c r="Q7082" s="71"/>
      <c r="V7082" s="4"/>
      <c r="X7082" s="4"/>
      <c r="AS7082" s="71"/>
    </row>
    <row r="7083" spans="1:45" ht="15" customHeight="1" x14ac:dyDescent="0.2">
      <c r="A7083" s="85"/>
      <c r="F7083" s="4"/>
      <c r="H7083" s="78"/>
      <c r="J7083" s="75"/>
      <c r="K7083" s="71"/>
      <c r="L7083" s="75"/>
      <c r="M7083" s="71"/>
      <c r="O7083" s="71"/>
      <c r="Q7083" s="71"/>
      <c r="V7083" s="4"/>
      <c r="X7083" s="4"/>
      <c r="AS7083" s="71"/>
    </row>
    <row r="7084" spans="1:45" ht="15" customHeight="1" x14ac:dyDescent="0.2">
      <c r="A7084" s="85"/>
      <c r="F7084" s="4"/>
      <c r="H7084" s="78"/>
      <c r="J7084" s="75"/>
      <c r="K7084" s="71"/>
      <c r="L7084" s="75"/>
      <c r="M7084" s="71"/>
      <c r="O7084" s="71"/>
      <c r="Q7084" s="71"/>
      <c r="V7084" s="4"/>
      <c r="X7084" s="4"/>
      <c r="AS7084" s="71"/>
    </row>
    <row r="7085" spans="1:45" ht="15" customHeight="1" x14ac:dyDescent="0.2">
      <c r="A7085" s="85"/>
      <c r="F7085" s="4"/>
      <c r="H7085" s="78"/>
      <c r="J7085" s="75"/>
      <c r="K7085" s="71"/>
      <c r="L7085" s="75"/>
      <c r="M7085" s="71"/>
      <c r="O7085" s="71"/>
      <c r="Q7085" s="71"/>
      <c r="V7085" s="4"/>
      <c r="X7085" s="4"/>
      <c r="AS7085" s="71"/>
    </row>
    <row r="7086" spans="1:45" ht="15" customHeight="1" x14ac:dyDescent="0.2">
      <c r="A7086" s="85"/>
      <c r="F7086" s="4"/>
      <c r="H7086" s="78"/>
      <c r="J7086" s="75"/>
      <c r="K7086" s="71"/>
      <c r="L7086" s="75"/>
      <c r="M7086" s="71"/>
      <c r="O7086" s="71"/>
      <c r="Q7086" s="71"/>
      <c r="V7086" s="4"/>
      <c r="X7086" s="4"/>
      <c r="AS7086" s="71"/>
    </row>
    <row r="7087" spans="1:45" ht="15" customHeight="1" x14ac:dyDescent="0.2">
      <c r="A7087" s="85"/>
      <c r="F7087" s="4"/>
      <c r="H7087" s="78"/>
      <c r="J7087" s="75"/>
      <c r="K7087" s="71"/>
      <c r="L7087" s="75"/>
      <c r="M7087" s="71"/>
      <c r="O7087" s="71"/>
      <c r="Q7087" s="71"/>
      <c r="V7087" s="4"/>
      <c r="X7087" s="4"/>
      <c r="AS7087" s="71"/>
    </row>
    <row r="7088" spans="1:45" ht="15" customHeight="1" x14ac:dyDescent="0.2">
      <c r="A7088" s="85"/>
      <c r="F7088" s="4"/>
      <c r="H7088" s="78"/>
      <c r="J7088" s="75"/>
      <c r="K7088" s="71"/>
      <c r="L7088" s="75"/>
      <c r="M7088" s="71"/>
      <c r="O7088" s="71"/>
      <c r="Q7088" s="71"/>
      <c r="V7088" s="4"/>
      <c r="X7088" s="4"/>
      <c r="AS7088" s="71"/>
    </row>
    <row r="7089" spans="1:45" ht="15" customHeight="1" x14ac:dyDescent="0.2">
      <c r="A7089" s="85"/>
      <c r="F7089" s="4"/>
      <c r="H7089" s="78"/>
      <c r="J7089" s="75"/>
      <c r="K7089" s="71"/>
      <c r="L7089" s="75"/>
      <c r="M7089" s="71"/>
      <c r="O7089" s="71"/>
      <c r="Q7089" s="71"/>
      <c r="V7089" s="4"/>
      <c r="X7089" s="4"/>
      <c r="AS7089" s="71"/>
    </row>
    <row r="7090" spans="1:45" ht="15" customHeight="1" x14ac:dyDescent="0.2">
      <c r="A7090" s="85"/>
      <c r="F7090" s="4"/>
      <c r="H7090" s="78"/>
      <c r="J7090" s="75"/>
      <c r="K7090" s="71"/>
      <c r="L7090" s="75"/>
      <c r="M7090" s="71"/>
      <c r="O7090" s="71"/>
      <c r="Q7090" s="71"/>
      <c r="V7090" s="4"/>
      <c r="X7090" s="4"/>
      <c r="AS7090" s="71"/>
    </row>
    <row r="7091" spans="1:45" ht="15" customHeight="1" x14ac:dyDescent="0.2">
      <c r="A7091" s="85"/>
      <c r="F7091" s="4"/>
      <c r="H7091" s="78"/>
      <c r="J7091" s="75"/>
      <c r="K7091" s="71"/>
      <c r="L7091" s="75"/>
      <c r="M7091" s="71"/>
      <c r="O7091" s="71"/>
      <c r="Q7091" s="71"/>
      <c r="V7091" s="4"/>
      <c r="X7091" s="4"/>
      <c r="AS7091" s="71"/>
    </row>
    <row r="7092" spans="1:45" ht="15" customHeight="1" x14ac:dyDescent="0.2">
      <c r="A7092" s="85"/>
      <c r="F7092" s="4"/>
      <c r="H7092" s="78"/>
      <c r="J7092" s="75"/>
      <c r="K7092" s="71"/>
      <c r="L7092" s="75"/>
      <c r="M7092" s="71"/>
      <c r="O7092" s="71"/>
      <c r="Q7092" s="71"/>
      <c r="V7092" s="4"/>
      <c r="X7092" s="4"/>
      <c r="AS7092" s="71"/>
    </row>
    <row r="7093" spans="1:45" ht="15" customHeight="1" x14ac:dyDescent="0.2">
      <c r="A7093" s="85"/>
      <c r="F7093" s="4"/>
      <c r="H7093" s="78"/>
      <c r="J7093" s="75"/>
      <c r="K7093" s="71"/>
      <c r="L7093" s="75"/>
      <c r="M7093" s="71"/>
      <c r="O7093" s="71"/>
      <c r="Q7093" s="71"/>
      <c r="V7093" s="4"/>
      <c r="X7093" s="4"/>
      <c r="AS7093" s="71"/>
    </row>
    <row r="7094" spans="1:45" ht="15" customHeight="1" x14ac:dyDescent="0.2">
      <c r="A7094" s="85"/>
      <c r="F7094" s="4"/>
      <c r="H7094" s="78"/>
      <c r="J7094" s="75"/>
      <c r="K7094" s="71"/>
      <c r="L7094" s="75"/>
      <c r="M7094" s="71"/>
      <c r="O7094" s="71"/>
      <c r="Q7094" s="71"/>
      <c r="V7094" s="4"/>
      <c r="X7094" s="4"/>
      <c r="AS7094" s="71"/>
    </row>
    <row r="7095" spans="1:45" ht="15" customHeight="1" x14ac:dyDescent="0.2">
      <c r="A7095" s="85"/>
      <c r="F7095" s="4"/>
      <c r="H7095" s="78"/>
      <c r="J7095" s="75"/>
      <c r="K7095" s="71"/>
      <c r="L7095" s="75"/>
      <c r="M7095" s="71"/>
      <c r="O7095" s="71"/>
      <c r="Q7095" s="71"/>
      <c r="V7095" s="4"/>
      <c r="X7095" s="4"/>
      <c r="AS7095" s="71"/>
    </row>
    <row r="7096" spans="1:45" ht="15" customHeight="1" x14ac:dyDescent="0.2">
      <c r="A7096" s="85"/>
      <c r="F7096" s="4"/>
      <c r="H7096" s="78"/>
      <c r="J7096" s="75"/>
      <c r="K7096" s="71"/>
      <c r="L7096" s="75"/>
      <c r="M7096" s="71"/>
      <c r="O7096" s="71"/>
      <c r="Q7096" s="71"/>
      <c r="V7096" s="4"/>
      <c r="X7096" s="4"/>
      <c r="AS7096" s="71"/>
    </row>
    <row r="7097" spans="1:45" ht="15" customHeight="1" x14ac:dyDescent="0.2">
      <c r="A7097" s="85"/>
      <c r="F7097" s="4"/>
      <c r="H7097" s="78"/>
      <c r="J7097" s="75"/>
      <c r="K7097" s="71"/>
      <c r="L7097" s="75"/>
      <c r="M7097" s="71"/>
      <c r="O7097" s="71"/>
      <c r="Q7097" s="71"/>
      <c r="V7097" s="4"/>
      <c r="X7097" s="4"/>
      <c r="AS7097" s="71"/>
    </row>
    <row r="7098" spans="1:45" ht="15" customHeight="1" x14ac:dyDescent="0.2">
      <c r="A7098" s="85"/>
      <c r="F7098" s="4"/>
      <c r="H7098" s="78"/>
      <c r="J7098" s="75"/>
      <c r="K7098" s="71"/>
      <c r="L7098" s="75"/>
      <c r="M7098" s="71"/>
      <c r="O7098" s="71"/>
      <c r="Q7098" s="71"/>
      <c r="V7098" s="4"/>
      <c r="X7098" s="4"/>
      <c r="AS7098" s="71"/>
    </row>
    <row r="7099" spans="1:45" ht="15" customHeight="1" x14ac:dyDescent="0.2">
      <c r="A7099" s="85"/>
      <c r="F7099" s="4"/>
      <c r="H7099" s="78"/>
      <c r="J7099" s="75"/>
      <c r="K7099" s="71"/>
      <c r="L7099" s="75"/>
      <c r="M7099" s="71"/>
      <c r="O7099" s="71"/>
      <c r="Q7099" s="71"/>
      <c r="V7099" s="4"/>
      <c r="X7099" s="4"/>
      <c r="AS7099" s="71"/>
    </row>
    <row r="7100" spans="1:45" ht="15" customHeight="1" x14ac:dyDescent="0.2">
      <c r="A7100" s="85"/>
      <c r="F7100" s="4"/>
      <c r="H7100" s="78"/>
      <c r="J7100" s="75"/>
      <c r="K7100" s="71"/>
      <c r="L7100" s="75"/>
      <c r="M7100" s="71"/>
      <c r="O7100" s="71"/>
      <c r="Q7100" s="71"/>
      <c r="V7100" s="4"/>
      <c r="X7100" s="4"/>
      <c r="AS7100" s="71"/>
    </row>
    <row r="7101" spans="1:45" ht="15" customHeight="1" x14ac:dyDescent="0.2">
      <c r="A7101" s="85"/>
      <c r="F7101" s="4"/>
      <c r="H7101" s="78"/>
      <c r="J7101" s="75"/>
      <c r="K7101" s="71"/>
      <c r="L7101" s="75"/>
      <c r="M7101" s="71"/>
      <c r="O7101" s="71"/>
      <c r="Q7101" s="71"/>
      <c r="V7101" s="4"/>
      <c r="X7101" s="4"/>
      <c r="AS7101" s="71"/>
    </row>
    <row r="7102" spans="1:45" ht="15" customHeight="1" x14ac:dyDescent="0.2">
      <c r="A7102" s="85"/>
      <c r="F7102" s="4"/>
      <c r="H7102" s="78"/>
      <c r="J7102" s="75"/>
      <c r="K7102" s="71"/>
      <c r="L7102" s="75"/>
      <c r="M7102" s="71"/>
      <c r="O7102" s="71"/>
      <c r="Q7102" s="71"/>
      <c r="V7102" s="4"/>
      <c r="X7102" s="4"/>
      <c r="AS7102" s="71"/>
    </row>
    <row r="7103" spans="1:45" ht="15" customHeight="1" x14ac:dyDescent="0.2">
      <c r="A7103" s="85"/>
      <c r="F7103" s="4"/>
      <c r="H7103" s="78"/>
      <c r="J7103" s="75"/>
      <c r="K7103" s="71"/>
      <c r="L7103" s="75"/>
      <c r="M7103" s="71"/>
      <c r="O7103" s="71"/>
      <c r="Q7103" s="71"/>
      <c r="V7103" s="4"/>
      <c r="X7103" s="4"/>
      <c r="AS7103" s="71"/>
    </row>
    <row r="7104" spans="1:45" ht="15" customHeight="1" x14ac:dyDescent="0.2">
      <c r="A7104" s="85"/>
      <c r="F7104" s="4"/>
      <c r="H7104" s="79"/>
      <c r="J7104" s="75"/>
      <c r="K7104" s="71"/>
      <c r="L7104" s="75"/>
      <c r="M7104" s="71"/>
      <c r="O7104" s="71"/>
      <c r="Q7104" s="71"/>
      <c r="V7104" s="4"/>
      <c r="X7104" s="4"/>
      <c r="AS7104" s="71"/>
    </row>
    <row r="7105" spans="1:45" ht="15" customHeight="1" x14ac:dyDescent="0.2">
      <c r="A7105" s="85"/>
      <c r="F7105" s="4"/>
      <c r="H7105" s="79"/>
      <c r="J7105" s="75"/>
      <c r="K7105" s="71"/>
      <c r="L7105" s="75"/>
      <c r="M7105" s="71"/>
      <c r="O7105" s="71"/>
      <c r="Q7105" s="71"/>
      <c r="V7105" s="4"/>
      <c r="X7105" s="4"/>
      <c r="AS7105" s="71"/>
    </row>
    <row r="7106" spans="1:45" ht="15" customHeight="1" x14ac:dyDescent="0.2">
      <c r="A7106" s="85"/>
      <c r="F7106" s="4"/>
      <c r="H7106" s="78"/>
      <c r="J7106" s="75"/>
      <c r="K7106" s="71"/>
      <c r="L7106" s="75"/>
      <c r="M7106" s="71"/>
      <c r="O7106" s="71"/>
      <c r="Q7106" s="71"/>
      <c r="V7106" s="4"/>
      <c r="X7106" s="4"/>
      <c r="AS7106" s="71"/>
    </row>
    <row r="7107" spans="1:45" ht="15" customHeight="1" x14ac:dyDescent="0.2">
      <c r="A7107" s="85"/>
      <c r="F7107" s="4"/>
      <c r="H7107" s="78"/>
      <c r="J7107" s="75"/>
      <c r="K7107" s="71"/>
      <c r="L7107" s="75"/>
      <c r="M7107" s="71"/>
      <c r="O7107" s="71"/>
      <c r="Q7107" s="71"/>
      <c r="V7107" s="4"/>
      <c r="X7107" s="4"/>
      <c r="AS7107" s="71"/>
    </row>
    <row r="7108" spans="1:45" ht="15" customHeight="1" x14ac:dyDescent="0.2">
      <c r="A7108" s="85"/>
      <c r="F7108" s="4"/>
      <c r="H7108" s="78"/>
      <c r="J7108" s="75"/>
      <c r="K7108" s="71"/>
      <c r="L7108" s="75"/>
      <c r="M7108" s="71"/>
      <c r="O7108" s="71"/>
      <c r="Q7108" s="71"/>
      <c r="V7108" s="4"/>
      <c r="X7108" s="4"/>
      <c r="AS7108" s="71"/>
    </row>
    <row r="7109" spans="1:45" ht="15" customHeight="1" x14ac:dyDescent="0.2">
      <c r="A7109" s="85"/>
      <c r="F7109" s="4"/>
      <c r="H7109" s="78"/>
      <c r="J7109" s="75"/>
      <c r="K7109" s="71"/>
      <c r="L7109" s="75"/>
      <c r="M7109" s="71"/>
      <c r="O7109" s="71"/>
      <c r="Q7109" s="71"/>
      <c r="V7109" s="4"/>
      <c r="X7109" s="4"/>
      <c r="AS7109" s="71"/>
    </row>
    <row r="7110" spans="1:45" ht="15" customHeight="1" x14ac:dyDescent="0.2">
      <c r="A7110" s="85"/>
      <c r="F7110" s="4"/>
      <c r="H7110" s="78"/>
      <c r="J7110" s="75"/>
      <c r="K7110" s="71"/>
      <c r="L7110" s="75"/>
      <c r="M7110" s="71"/>
      <c r="O7110" s="71"/>
      <c r="Q7110" s="71"/>
      <c r="V7110" s="4"/>
      <c r="X7110" s="4"/>
      <c r="AS7110" s="71"/>
    </row>
    <row r="7111" spans="1:45" ht="15" customHeight="1" x14ac:dyDescent="0.2">
      <c r="A7111" s="85"/>
      <c r="F7111" s="4"/>
      <c r="H7111" s="78"/>
      <c r="J7111" s="75"/>
      <c r="K7111" s="71"/>
      <c r="L7111" s="75"/>
      <c r="M7111" s="71"/>
      <c r="O7111" s="71"/>
      <c r="Q7111" s="71"/>
      <c r="V7111" s="4"/>
      <c r="X7111" s="4"/>
      <c r="AS7111" s="71"/>
    </row>
    <row r="7112" spans="1:45" ht="15" customHeight="1" x14ac:dyDescent="0.2">
      <c r="A7112" s="85"/>
      <c r="F7112" s="4"/>
      <c r="H7112" s="78"/>
      <c r="J7112" s="75"/>
      <c r="K7112" s="71"/>
      <c r="L7112" s="75"/>
      <c r="M7112" s="71"/>
      <c r="O7112" s="71"/>
      <c r="Q7112" s="71"/>
      <c r="V7112" s="4"/>
      <c r="X7112" s="4"/>
      <c r="AS7112" s="71"/>
    </row>
    <row r="7113" spans="1:45" ht="15" customHeight="1" x14ac:dyDescent="0.2">
      <c r="A7113" s="85"/>
      <c r="F7113" s="4"/>
      <c r="H7113" s="78"/>
      <c r="J7113" s="75"/>
      <c r="K7113" s="71"/>
      <c r="L7113" s="75"/>
      <c r="M7113" s="71"/>
      <c r="O7113" s="71"/>
      <c r="Q7113" s="71"/>
      <c r="V7113" s="4"/>
      <c r="X7113" s="4"/>
      <c r="AS7113" s="71"/>
    </row>
    <row r="7114" spans="1:45" ht="15" customHeight="1" x14ac:dyDescent="0.2">
      <c r="A7114" s="85"/>
      <c r="F7114" s="4"/>
      <c r="H7114" s="78"/>
      <c r="J7114" s="75"/>
      <c r="K7114" s="71"/>
      <c r="L7114" s="75"/>
      <c r="M7114" s="71"/>
      <c r="O7114" s="71"/>
      <c r="Q7114" s="71"/>
      <c r="V7114" s="4"/>
      <c r="X7114" s="4"/>
      <c r="AS7114" s="71"/>
    </row>
    <row r="7115" spans="1:45" ht="15" customHeight="1" x14ac:dyDescent="0.2">
      <c r="A7115" s="85"/>
      <c r="F7115" s="4"/>
      <c r="H7115" s="78"/>
      <c r="J7115" s="75"/>
      <c r="K7115" s="71"/>
      <c r="L7115" s="75"/>
      <c r="M7115" s="71"/>
      <c r="O7115" s="71"/>
      <c r="Q7115" s="71"/>
      <c r="V7115" s="4"/>
      <c r="X7115" s="4"/>
      <c r="AS7115" s="71"/>
    </row>
    <row r="7116" spans="1:45" ht="15" customHeight="1" x14ac:dyDescent="0.2">
      <c r="A7116" s="85"/>
      <c r="F7116" s="4"/>
      <c r="H7116" s="78"/>
      <c r="J7116" s="75"/>
      <c r="K7116" s="71"/>
      <c r="L7116" s="75"/>
      <c r="M7116" s="71"/>
      <c r="O7116" s="71"/>
      <c r="Q7116" s="71"/>
      <c r="V7116" s="4"/>
      <c r="X7116" s="4"/>
      <c r="AS7116" s="71"/>
    </row>
    <row r="7117" spans="1:45" ht="15" customHeight="1" x14ac:dyDescent="0.2">
      <c r="A7117" s="85"/>
      <c r="F7117" s="4"/>
      <c r="H7117" s="78"/>
      <c r="J7117" s="75"/>
      <c r="K7117" s="71"/>
      <c r="L7117" s="75"/>
      <c r="M7117" s="71"/>
      <c r="O7117" s="71"/>
      <c r="Q7117" s="71"/>
      <c r="V7117" s="4"/>
      <c r="X7117" s="4"/>
      <c r="AS7117" s="71"/>
    </row>
    <row r="7118" spans="1:45" ht="15" customHeight="1" x14ac:dyDescent="0.2">
      <c r="A7118" s="85"/>
      <c r="F7118" s="4"/>
      <c r="H7118" s="78"/>
      <c r="J7118" s="75"/>
      <c r="K7118" s="71"/>
      <c r="L7118" s="75"/>
      <c r="M7118" s="71"/>
      <c r="O7118" s="71"/>
      <c r="Q7118" s="71"/>
      <c r="V7118" s="4"/>
      <c r="X7118" s="4"/>
      <c r="AS7118" s="71"/>
    </row>
    <row r="7119" spans="1:45" ht="15" customHeight="1" x14ac:dyDescent="0.2">
      <c r="A7119" s="85"/>
      <c r="F7119" s="4"/>
      <c r="H7119" s="78"/>
      <c r="J7119" s="75"/>
      <c r="K7119" s="71"/>
      <c r="L7119" s="75"/>
      <c r="M7119" s="71"/>
      <c r="O7119" s="71"/>
      <c r="Q7119" s="71"/>
      <c r="V7119" s="4"/>
      <c r="X7119" s="4"/>
      <c r="AS7119" s="71"/>
    </row>
    <row r="7120" spans="1:45" ht="15" customHeight="1" x14ac:dyDescent="0.2">
      <c r="A7120" s="85"/>
      <c r="F7120" s="4"/>
      <c r="H7120" s="79"/>
      <c r="J7120" s="75"/>
      <c r="K7120" s="71"/>
      <c r="L7120" s="75"/>
      <c r="M7120" s="71"/>
      <c r="O7120" s="71"/>
      <c r="Q7120" s="71"/>
      <c r="V7120" s="4"/>
      <c r="X7120" s="4"/>
      <c r="AS7120" s="71"/>
    </row>
    <row r="7121" spans="1:45" ht="15" customHeight="1" x14ac:dyDescent="0.2">
      <c r="A7121" s="85"/>
      <c r="F7121" s="4"/>
      <c r="H7121" s="78"/>
      <c r="J7121" s="75"/>
      <c r="K7121" s="71"/>
      <c r="L7121" s="75"/>
      <c r="M7121" s="71"/>
      <c r="O7121" s="71"/>
      <c r="Q7121" s="71"/>
      <c r="V7121" s="4"/>
      <c r="X7121" s="4"/>
      <c r="AS7121" s="71"/>
    </row>
    <row r="7122" spans="1:45" ht="15" customHeight="1" x14ac:dyDescent="0.2">
      <c r="A7122" s="85"/>
      <c r="F7122" s="4"/>
      <c r="H7122" s="78"/>
      <c r="J7122" s="75"/>
      <c r="K7122" s="71"/>
      <c r="L7122" s="75"/>
      <c r="M7122" s="71"/>
      <c r="O7122" s="71"/>
      <c r="Q7122" s="71"/>
      <c r="V7122" s="4"/>
      <c r="X7122" s="4"/>
      <c r="AS7122" s="71"/>
    </row>
    <row r="7123" spans="1:45" ht="15" customHeight="1" x14ac:dyDescent="0.2">
      <c r="A7123" s="85"/>
      <c r="F7123" s="4"/>
      <c r="H7123" s="78"/>
      <c r="J7123" s="75"/>
      <c r="K7123" s="71"/>
      <c r="L7123" s="75"/>
      <c r="M7123" s="71"/>
      <c r="O7123" s="71"/>
      <c r="Q7123" s="71"/>
      <c r="V7123" s="4"/>
      <c r="X7123" s="4"/>
      <c r="AS7123" s="71"/>
    </row>
    <row r="7124" spans="1:45" ht="15" customHeight="1" x14ac:dyDescent="0.2">
      <c r="A7124" s="85"/>
      <c r="F7124" s="4"/>
      <c r="H7124" s="78"/>
      <c r="J7124" s="75"/>
      <c r="K7124" s="71"/>
      <c r="L7124" s="75"/>
      <c r="M7124" s="71"/>
      <c r="O7124" s="71"/>
      <c r="Q7124" s="71"/>
      <c r="V7124" s="4"/>
      <c r="X7124" s="4"/>
      <c r="AS7124" s="71"/>
    </row>
    <row r="7125" spans="1:45" ht="15" customHeight="1" x14ac:dyDescent="0.2">
      <c r="A7125" s="85"/>
      <c r="F7125" s="4"/>
      <c r="H7125" s="78"/>
      <c r="J7125" s="75"/>
      <c r="K7125" s="71"/>
      <c r="L7125" s="75"/>
      <c r="M7125" s="71"/>
      <c r="O7125" s="71"/>
      <c r="Q7125" s="71"/>
      <c r="V7125" s="4"/>
      <c r="X7125" s="4"/>
      <c r="AS7125" s="71"/>
    </row>
    <row r="7126" spans="1:45" ht="15" customHeight="1" x14ac:dyDescent="0.2">
      <c r="A7126" s="85"/>
      <c r="F7126" s="4"/>
      <c r="H7126" s="78"/>
      <c r="J7126" s="75"/>
      <c r="K7126" s="71"/>
      <c r="L7126" s="75"/>
      <c r="M7126" s="71"/>
      <c r="O7126" s="71"/>
      <c r="Q7126" s="71"/>
      <c r="V7126" s="4"/>
      <c r="X7126" s="4"/>
      <c r="AS7126" s="71"/>
    </row>
    <row r="7127" spans="1:45" ht="15" customHeight="1" x14ac:dyDescent="0.2">
      <c r="A7127" s="85"/>
      <c r="F7127" s="4"/>
      <c r="H7127" s="78"/>
      <c r="J7127" s="75"/>
      <c r="K7127" s="71"/>
      <c r="L7127" s="75"/>
      <c r="M7127" s="71"/>
      <c r="O7127" s="71"/>
      <c r="Q7127" s="71"/>
      <c r="V7127" s="4"/>
      <c r="X7127" s="4"/>
      <c r="AS7127" s="71"/>
    </row>
    <row r="7128" spans="1:45" ht="15" customHeight="1" x14ac:dyDescent="0.2">
      <c r="A7128" s="85"/>
      <c r="F7128" s="4"/>
      <c r="H7128" s="79"/>
      <c r="J7128" s="75"/>
      <c r="K7128" s="71"/>
      <c r="L7128" s="75"/>
      <c r="M7128" s="71"/>
      <c r="O7128" s="71"/>
      <c r="Q7128" s="71"/>
      <c r="V7128" s="4"/>
      <c r="X7128" s="4"/>
      <c r="AS7128" s="71"/>
    </row>
    <row r="7129" spans="1:45" ht="15" customHeight="1" x14ac:dyDescent="0.2">
      <c r="A7129" s="85"/>
      <c r="F7129" s="4"/>
      <c r="H7129" s="79"/>
      <c r="J7129" s="75"/>
      <c r="K7129" s="71"/>
      <c r="L7129" s="75"/>
      <c r="M7129" s="71"/>
      <c r="O7129" s="71"/>
      <c r="Q7129" s="71"/>
      <c r="V7129" s="4"/>
      <c r="X7129" s="4"/>
      <c r="AS7129" s="71"/>
    </row>
    <row r="7130" spans="1:45" ht="15" customHeight="1" x14ac:dyDescent="0.2">
      <c r="A7130" s="85"/>
      <c r="F7130" s="4"/>
      <c r="H7130" s="78"/>
      <c r="J7130" s="75"/>
      <c r="K7130" s="71"/>
      <c r="L7130" s="75"/>
      <c r="M7130" s="71"/>
      <c r="O7130" s="71"/>
      <c r="Q7130" s="71"/>
      <c r="V7130" s="4"/>
      <c r="X7130" s="4"/>
      <c r="AS7130" s="71"/>
    </row>
    <row r="7131" spans="1:45" ht="15" customHeight="1" x14ac:dyDescent="0.2">
      <c r="A7131" s="85"/>
      <c r="F7131" s="4"/>
      <c r="H7131" s="78"/>
      <c r="J7131" s="75"/>
      <c r="K7131" s="71"/>
      <c r="L7131" s="75"/>
      <c r="M7131" s="71"/>
      <c r="O7131" s="71"/>
      <c r="Q7131" s="71"/>
      <c r="V7131" s="4"/>
      <c r="X7131" s="4"/>
      <c r="AS7131" s="71"/>
    </row>
    <row r="7132" spans="1:45" ht="15" customHeight="1" x14ac:dyDescent="0.2">
      <c r="A7132" s="85"/>
      <c r="F7132" s="4"/>
      <c r="H7132" s="78"/>
      <c r="J7132" s="75"/>
      <c r="K7132" s="71"/>
      <c r="L7132" s="75"/>
      <c r="M7132" s="71"/>
      <c r="O7132" s="71"/>
      <c r="Q7132" s="71"/>
      <c r="V7132" s="4"/>
      <c r="X7132" s="4"/>
      <c r="AS7132" s="71"/>
    </row>
    <row r="7133" spans="1:45" ht="15" customHeight="1" x14ac:dyDescent="0.2">
      <c r="A7133" s="85"/>
      <c r="F7133" s="4"/>
      <c r="H7133" s="79"/>
      <c r="J7133" s="75"/>
      <c r="K7133" s="71"/>
      <c r="L7133" s="75"/>
      <c r="M7133" s="71"/>
      <c r="O7133" s="71"/>
      <c r="Q7133" s="71"/>
      <c r="V7133" s="4"/>
      <c r="X7133" s="4"/>
      <c r="AS7133" s="71"/>
    </row>
    <row r="7134" spans="1:45" ht="15" customHeight="1" x14ac:dyDescent="0.2">
      <c r="A7134" s="85"/>
      <c r="F7134" s="4"/>
      <c r="H7134" s="78"/>
      <c r="J7134" s="75"/>
      <c r="K7134" s="71"/>
      <c r="L7134" s="75"/>
      <c r="M7134" s="71"/>
      <c r="O7134" s="71"/>
      <c r="Q7134" s="71"/>
      <c r="V7134" s="4"/>
      <c r="X7134" s="4"/>
      <c r="AS7134" s="71"/>
    </row>
    <row r="7135" spans="1:45" ht="15" customHeight="1" x14ac:dyDescent="0.2">
      <c r="A7135" s="85"/>
      <c r="F7135" s="4"/>
      <c r="H7135" s="78"/>
      <c r="J7135" s="75"/>
      <c r="K7135" s="71"/>
      <c r="L7135" s="75"/>
      <c r="M7135" s="71"/>
      <c r="O7135" s="71"/>
      <c r="Q7135" s="71"/>
      <c r="V7135" s="4"/>
      <c r="X7135" s="4"/>
      <c r="AS7135" s="71"/>
    </row>
    <row r="7136" spans="1:45" ht="15" customHeight="1" x14ac:dyDescent="0.2">
      <c r="A7136" s="85"/>
      <c r="F7136" s="4"/>
      <c r="H7136" s="78"/>
      <c r="J7136" s="75"/>
      <c r="K7136" s="71"/>
      <c r="L7136" s="75"/>
      <c r="M7136" s="71"/>
      <c r="O7136" s="71"/>
      <c r="Q7136" s="71"/>
      <c r="V7136" s="4"/>
      <c r="X7136" s="4"/>
      <c r="AS7136" s="71"/>
    </row>
    <row r="7137" spans="1:45" ht="15" customHeight="1" x14ac:dyDescent="0.2">
      <c r="A7137" s="85"/>
      <c r="F7137" s="4"/>
      <c r="H7137" s="78"/>
      <c r="J7137" s="75"/>
      <c r="K7137" s="71"/>
      <c r="L7137" s="75"/>
      <c r="M7137" s="71"/>
      <c r="O7137" s="71"/>
      <c r="Q7137" s="71"/>
      <c r="V7137" s="4"/>
      <c r="X7137" s="4"/>
      <c r="AS7137" s="71"/>
    </row>
    <row r="7138" spans="1:45" ht="15" customHeight="1" x14ac:dyDescent="0.2">
      <c r="A7138" s="85"/>
      <c r="F7138" s="4"/>
      <c r="H7138" s="78"/>
      <c r="J7138" s="75"/>
      <c r="K7138" s="71"/>
      <c r="L7138" s="75"/>
      <c r="M7138" s="71"/>
      <c r="O7138" s="71"/>
      <c r="Q7138" s="71"/>
      <c r="V7138" s="4"/>
      <c r="X7138" s="4"/>
      <c r="AS7138" s="71"/>
    </row>
    <row r="7139" spans="1:45" ht="15" customHeight="1" x14ac:dyDescent="0.2">
      <c r="A7139" s="85"/>
      <c r="F7139" s="4"/>
      <c r="H7139" s="78"/>
      <c r="J7139" s="75"/>
      <c r="K7139" s="71"/>
      <c r="L7139" s="75"/>
      <c r="M7139" s="71"/>
      <c r="O7139" s="71"/>
      <c r="Q7139" s="71"/>
      <c r="V7139" s="4"/>
      <c r="X7139" s="4"/>
      <c r="AS7139" s="71"/>
    </row>
    <row r="7140" spans="1:45" ht="15" customHeight="1" x14ac:dyDescent="0.2">
      <c r="A7140" s="85"/>
      <c r="F7140" s="4"/>
      <c r="H7140" s="78"/>
      <c r="J7140" s="75"/>
      <c r="K7140" s="71"/>
      <c r="L7140" s="75"/>
      <c r="M7140" s="71"/>
      <c r="O7140" s="71"/>
      <c r="Q7140" s="71"/>
      <c r="V7140" s="4"/>
      <c r="X7140" s="4"/>
      <c r="AS7140" s="71"/>
    </row>
    <row r="7141" spans="1:45" ht="15" customHeight="1" x14ac:dyDescent="0.2">
      <c r="A7141" s="85"/>
      <c r="F7141" s="4"/>
      <c r="H7141" s="78"/>
      <c r="J7141" s="75"/>
      <c r="K7141" s="71"/>
      <c r="L7141" s="75"/>
      <c r="M7141" s="71"/>
      <c r="O7141" s="71"/>
      <c r="Q7141" s="71"/>
      <c r="V7141" s="4"/>
      <c r="X7141" s="4"/>
      <c r="AS7141" s="71"/>
    </row>
    <row r="7142" spans="1:45" ht="15" customHeight="1" x14ac:dyDescent="0.2">
      <c r="A7142" s="85"/>
      <c r="F7142" s="4"/>
      <c r="H7142" s="78"/>
      <c r="J7142" s="75"/>
      <c r="K7142" s="71"/>
      <c r="L7142" s="75"/>
      <c r="M7142" s="71"/>
      <c r="O7142" s="71"/>
      <c r="Q7142" s="71"/>
      <c r="V7142" s="4"/>
      <c r="X7142" s="4"/>
      <c r="AS7142" s="71"/>
    </row>
    <row r="7143" spans="1:45" ht="15" customHeight="1" x14ac:dyDescent="0.2">
      <c r="A7143" s="85"/>
      <c r="F7143" s="4"/>
      <c r="H7143" s="78"/>
      <c r="J7143" s="75"/>
      <c r="K7143" s="71"/>
      <c r="L7143" s="75"/>
      <c r="M7143" s="71"/>
      <c r="O7143" s="71"/>
      <c r="Q7143" s="71"/>
      <c r="V7143" s="4"/>
      <c r="X7143" s="4"/>
      <c r="AS7143" s="71"/>
    </row>
    <row r="7144" spans="1:45" ht="15" customHeight="1" x14ac:dyDescent="0.2">
      <c r="A7144" s="85"/>
      <c r="F7144" s="4"/>
      <c r="H7144" s="78"/>
      <c r="J7144" s="75"/>
      <c r="K7144" s="71"/>
      <c r="L7144" s="75"/>
      <c r="M7144" s="71"/>
      <c r="O7144" s="71"/>
      <c r="Q7144" s="71"/>
      <c r="V7144" s="4"/>
      <c r="X7144" s="4"/>
      <c r="AS7144" s="71"/>
    </row>
    <row r="7145" spans="1:45" ht="15" customHeight="1" x14ac:dyDescent="0.2">
      <c r="A7145" s="85"/>
      <c r="F7145" s="4"/>
      <c r="H7145" s="78"/>
      <c r="J7145" s="75"/>
      <c r="K7145" s="71"/>
      <c r="L7145" s="75"/>
      <c r="M7145" s="71"/>
      <c r="O7145" s="71"/>
      <c r="Q7145" s="71"/>
      <c r="V7145" s="4"/>
      <c r="X7145" s="4"/>
      <c r="AS7145" s="71"/>
    </row>
    <row r="7146" spans="1:45" ht="15" customHeight="1" x14ac:dyDescent="0.2">
      <c r="A7146" s="85"/>
      <c r="F7146" s="4"/>
      <c r="H7146" s="78"/>
      <c r="J7146" s="75"/>
      <c r="K7146" s="71"/>
      <c r="L7146" s="75"/>
      <c r="M7146" s="71"/>
      <c r="O7146" s="71"/>
      <c r="Q7146" s="71"/>
      <c r="V7146" s="4"/>
      <c r="X7146" s="4"/>
      <c r="AS7146" s="71"/>
    </row>
    <row r="7147" spans="1:45" ht="15" customHeight="1" x14ac:dyDescent="0.2">
      <c r="A7147" s="85"/>
      <c r="F7147" s="4"/>
      <c r="H7147" s="78"/>
      <c r="J7147" s="75"/>
      <c r="K7147" s="71"/>
      <c r="L7147" s="75"/>
      <c r="M7147" s="71"/>
      <c r="O7147" s="71"/>
      <c r="Q7147" s="71"/>
      <c r="V7147" s="4"/>
      <c r="X7147" s="4"/>
      <c r="AS7147" s="71"/>
    </row>
    <row r="7148" spans="1:45" ht="15" customHeight="1" x14ac:dyDescent="0.2">
      <c r="A7148" s="85"/>
      <c r="F7148" s="4"/>
      <c r="H7148" s="78"/>
      <c r="J7148" s="75"/>
      <c r="K7148" s="71"/>
      <c r="L7148" s="75"/>
      <c r="M7148" s="71"/>
      <c r="O7148" s="71"/>
      <c r="Q7148" s="71"/>
      <c r="V7148" s="4"/>
      <c r="X7148" s="4"/>
      <c r="AS7148" s="71"/>
    </row>
    <row r="7149" spans="1:45" ht="15" customHeight="1" x14ac:dyDescent="0.2">
      <c r="A7149" s="85"/>
      <c r="F7149" s="4"/>
      <c r="H7149" s="78"/>
      <c r="J7149" s="75"/>
      <c r="K7149" s="71"/>
      <c r="L7149" s="75"/>
      <c r="M7149" s="71"/>
      <c r="O7149" s="71"/>
      <c r="Q7149" s="71"/>
      <c r="V7149" s="4"/>
      <c r="X7149" s="4"/>
      <c r="AS7149" s="71"/>
    </row>
    <row r="7150" spans="1:45" ht="15" customHeight="1" x14ac:dyDescent="0.2">
      <c r="A7150" s="85"/>
      <c r="F7150" s="4"/>
      <c r="H7150" s="78"/>
      <c r="J7150" s="75"/>
      <c r="K7150" s="71"/>
      <c r="L7150" s="75"/>
      <c r="M7150" s="71"/>
      <c r="O7150" s="71"/>
      <c r="Q7150" s="71"/>
      <c r="V7150" s="4"/>
      <c r="X7150" s="4"/>
      <c r="AS7150" s="71"/>
    </row>
    <row r="7151" spans="1:45" ht="15" customHeight="1" x14ac:dyDescent="0.2">
      <c r="A7151" s="85"/>
      <c r="F7151" s="4"/>
      <c r="H7151" s="78"/>
      <c r="J7151" s="75"/>
      <c r="K7151" s="71"/>
      <c r="L7151" s="75"/>
      <c r="M7151" s="71"/>
      <c r="O7151" s="71"/>
      <c r="Q7151" s="71"/>
      <c r="V7151" s="4"/>
      <c r="X7151" s="4"/>
      <c r="AS7151" s="71"/>
    </row>
    <row r="7152" spans="1:45" ht="15" customHeight="1" x14ac:dyDescent="0.2">
      <c r="A7152" s="85"/>
      <c r="F7152" s="4"/>
      <c r="H7152" s="78"/>
      <c r="J7152" s="75"/>
      <c r="K7152" s="71"/>
      <c r="L7152" s="75"/>
      <c r="M7152" s="71"/>
      <c r="O7152" s="71"/>
      <c r="Q7152" s="71"/>
      <c r="V7152" s="4"/>
      <c r="X7152" s="4"/>
      <c r="AS7152" s="71"/>
    </row>
    <row r="7153" spans="1:45" ht="15" customHeight="1" x14ac:dyDescent="0.2">
      <c r="A7153" s="85"/>
      <c r="F7153" s="4"/>
      <c r="H7153" s="78"/>
      <c r="J7153" s="75"/>
      <c r="K7153" s="71"/>
      <c r="L7153" s="75"/>
      <c r="M7153" s="71"/>
      <c r="O7153" s="71"/>
      <c r="Q7153" s="71"/>
      <c r="V7153" s="4"/>
      <c r="X7153" s="4"/>
      <c r="AS7153" s="71"/>
    </row>
    <row r="7154" spans="1:45" ht="15" customHeight="1" x14ac:dyDescent="0.2">
      <c r="A7154" s="85"/>
      <c r="F7154" s="4"/>
      <c r="H7154" s="78"/>
      <c r="J7154" s="75"/>
      <c r="K7154" s="71"/>
      <c r="L7154" s="75"/>
      <c r="M7154" s="71"/>
      <c r="O7154" s="71"/>
      <c r="Q7154" s="71"/>
      <c r="V7154" s="4"/>
      <c r="X7154" s="4"/>
      <c r="AS7154" s="71"/>
    </row>
    <row r="7155" spans="1:45" ht="15" customHeight="1" x14ac:dyDescent="0.2">
      <c r="A7155" s="85"/>
      <c r="F7155" s="4"/>
      <c r="H7155" s="78"/>
      <c r="J7155" s="75"/>
      <c r="K7155" s="71"/>
      <c r="L7155" s="75"/>
      <c r="M7155" s="71"/>
      <c r="O7155" s="71"/>
      <c r="Q7155" s="71"/>
      <c r="V7155" s="4"/>
      <c r="X7155" s="4"/>
      <c r="AS7155" s="71"/>
    </row>
    <row r="7156" spans="1:45" ht="15" customHeight="1" x14ac:dyDescent="0.2">
      <c r="A7156" s="85"/>
      <c r="F7156" s="4"/>
      <c r="H7156" s="78"/>
      <c r="J7156" s="75"/>
      <c r="K7156" s="71"/>
      <c r="L7156" s="75"/>
      <c r="M7156" s="71"/>
      <c r="O7156" s="71"/>
      <c r="Q7156" s="71"/>
      <c r="V7156" s="4"/>
      <c r="X7156" s="4"/>
      <c r="AS7156" s="71"/>
    </row>
    <row r="7157" spans="1:45" ht="15" customHeight="1" x14ac:dyDescent="0.2">
      <c r="A7157" s="85"/>
      <c r="F7157" s="4"/>
      <c r="H7157" s="78"/>
      <c r="J7157" s="75"/>
      <c r="K7157" s="71"/>
      <c r="L7157" s="75"/>
      <c r="M7157" s="71"/>
      <c r="O7157" s="71"/>
      <c r="Q7157" s="71"/>
      <c r="V7157" s="4"/>
      <c r="X7157" s="4"/>
      <c r="AS7157" s="71"/>
    </row>
    <row r="7158" spans="1:45" ht="15" customHeight="1" x14ac:dyDescent="0.2">
      <c r="A7158" s="85"/>
      <c r="F7158" s="4"/>
      <c r="H7158" s="78"/>
      <c r="J7158" s="75"/>
      <c r="K7158" s="71"/>
      <c r="L7158" s="75"/>
      <c r="M7158" s="71"/>
      <c r="O7158" s="71"/>
      <c r="Q7158" s="71"/>
      <c r="V7158" s="4"/>
      <c r="X7158" s="4"/>
      <c r="AS7158" s="71"/>
    </row>
    <row r="7159" spans="1:45" ht="15" customHeight="1" x14ac:dyDescent="0.2">
      <c r="A7159" s="85"/>
      <c r="F7159" s="4"/>
      <c r="H7159" s="78"/>
      <c r="J7159" s="75"/>
      <c r="K7159" s="71"/>
      <c r="L7159" s="75"/>
      <c r="M7159" s="71"/>
      <c r="O7159" s="71"/>
      <c r="Q7159" s="71"/>
      <c r="V7159" s="4"/>
      <c r="X7159" s="4"/>
      <c r="AS7159" s="71"/>
    </row>
    <row r="7160" spans="1:45" ht="15" customHeight="1" x14ac:dyDescent="0.2">
      <c r="A7160" s="85"/>
      <c r="F7160" s="4"/>
      <c r="H7160" s="78"/>
      <c r="J7160" s="75"/>
      <c r="K7160" s="71"/>
      <c r="L7160" s="75"/>
      <c r="M7160" s="71"/>
      <c r="O7160" s="71"/>
      <c r="Q7160" s="71"/>
      <c r="V7160" s="4"/>
      <c r="X7160" s="4"/>
      <c r="AS7160" s="71"/>
    </row>
    <row r="7161" spans="1:45" ht="15" customHeight="1" x14ac:dyDescent="0.2">
      <c r="A7161" s="85"/>
      <c r="F7161" s="4"/>
      <c r="H7161" s="78"/>
      <c r="J7161" s="75"/>
      <c r="K7161" s="71"/>
      <c r="L7161" s="75"/>
      <c r="M7161" s="71"/>
      <c r="O7161" s="71"/>
      <c r="Q7161" s="71"/>
      <c r="V7161" s="4"/>
      <c r="X7161" s="4"/>
      <c r="AS7161" s="71"/>
    </row>
    <row r="7162" spans="1:45" ht="15" customHeight="1" x14ac:dyDescent="0.2">
      <c r="A7162" s="85"/>
      <c r="F7162" s="4"/>
      <c r="H7162" s="78"/>
      <c r="J7162" s="75"/>
      <c r="K7162" s="71"/>
      <c r="L7162" s="75"/>
      <c r="M7162" s="71"/>
      <c r="O7162" s="71"/>
      <c r="Q7162" s="71"/>
      <c r="V7162" s="4"/>
      <c r="X7162" s="4"/>
      <c r="AS7162" s="71"/>
    </row>
    <row r="7163" spans="1:45" ht="15" customHeight="1" x14ac:dyDescent="0.2">
      <c r="A7163" s="85"/>
      <c r="F7163" s="4"/>
      <c r="H7163" s="78"/>
      <c r="J7163" s="75"/>
      <c r="K7163" s="71"/>
      <c r="L7163" s="75"/>
      <c r="M7163" s="71"/>
      <c r="O7163" s="71"/>
      <c r="Q7163" s="71"/>
      <c r="V7163" s="4"/>
      <c r="X7163" s="4"/>
      <c r="AS7163" s="71"/>
    </row>
    <row r="7164" spans="1:45" ht="15" customHeight="1" x14ac:dyDescent="0.2">
      <c r="A7164" s="85"/>
      <c r="F7164" s="4"/>
      <c r="H7164" s="78"/>
      <c r="J7164" s="75"/>
      <c r="K7164" s="71"/>
      <c r="L7164" s="75"/>
      <c r="M7164" s="71"/>
      <c r="O7164" s="71"/>
      <c r="Q7164" s="71"/>
      <c r="V7164" s="4"/>
      <c r="X7164" s="4"/>
      <c r="AS7164" s="71"/>
    </row>
    <row r="7165" spans="1:45" ht="15" customHeight="1" x14ac:dyDescent="0.2">
      <c r="A7165" s="85"/>
      <c r="F7165" s="4"/>
      <c r="H7165" s="78"/>
      <c r="J7165" s="75"/>
      <c r="K7165" s="71"/>
      <c r="L7165" s="75"/>
      <c r="M7165" s="71"/>
      <c r="O7165" s="71"/>
      <c r="Q7165" s="71"/>
      <c r="V7165" s="4"/>
      <c r="X7165" s="4"/>
      <c r="AS7165" s="71"/>
    </row>
    <row r="7166" spans="1:45" ht="15" customHeight="1" x14ac:dyDescent="0.2">
      <c r="A7166" s="85"/>
      <c r="F7166" s="4"/>
      <c r="H7166" s="78"/>
      <c r="J7166" s="75"/>
      <c r="K7166" s="71"/>
      <c r="L7166" s="75"/>
      <c r="M7166" s="71"/>
      <c r="O7166" s="71"/>
      <c r="Q7166" s="71"/>
      <c r="V7166" s="4"/>
      <c r="X7166" s="4"/>
      <c r="AS7166" s="71"/>
    </row>
    <row r="7167" spans="1:45" ht="15" customHeight="1" x14ac:dyDescent="0.2">
      <c r="A7167" s="85"/>
      <c r="F7167" s="4"/>
      <c r="H7167" s="78"/>
      <c r="J7167" s="75"/>
      <c r="K7167" s="71"/>
      <c r="L7167" s="75"/>
      <c r="M7167" s="71"/>
      <c r="O7167" s="71"/>
      <c r="Q7167" s="71"/>
      <c r="V7167" s="4"/>
      <c r="X7167" s="4"/>
      <c r="AS7167" s="71"/>
    </row>
    <row r="7168" spans="1:45" ht="15" customHeight="1" x14ac:dyDescent="0.2">
      <c r="A7168" s="85"/>
      <c r="F7168" s="4"/>
      <c r="H7168" s="78"/>
      <c r="J7168" s="75"/>
      <c r="K7168" s="71"/>
      <c r="L7168" s="75"/>
      <c r="M7168" s="71"/>
      <c r="O7168" s="71"/>
      <c r="Q7168" s="71"/>
      <c r="V7168" s="4"/>
      <c r="X7168" s="4"/>
      <c r="AS7168" s="71"/>
    </row>
    <row r="7169" spans="1:45" ht="15" customHeight="1" x14ac:dyDescent="0.2">
      <c r="A7169" s="85"/>
      <c r="F7169" s="4"/>
      <c r="H7169" s="78"/>
      <c r="J7169" s="75"/>
      <c r="K7169" s="71"/>
      <c r="L7169" s="75"/>
      <c r="M7169" s="71"/>
      <c r="O7169" s="71"/>
      <c r="Q7169" s="71"/>
      <c r="V7169" s="4"/>
      <c r="X7169" s="4"/>
      <c r="AS7169" s="71"/>
    </row>
    <row r="7170" spans="1:45" ht="15" customHeight="1" x14ac:dyDescent="0.2">
      <c r="A7170" s="85"/>
      <c r="F7170" s="4"/>
      <c r="H7170" s="78"/>
      <c r="J7170" s="75"/>
      <c r="K7170" s="71"/>
      <c r="L7170" s="75"/>
      <c r="M7170" s="71"/>
      <c r="O7170" s="71"/>
      <c r="Q7170" s="71"/>
      <c r="V7170" s="4"/>
      <c r="X7170" s="4"/>
      <c r="AS7170" s="71"/>
    </row>
    <row r="7171" spans="1:45" ht="15" customHeight="1" x14ac:dyDescent="0.2">
      <c r="A7171" s="85"/>
      <c r="F7171" s="4"/>
      <c r="H7171" s="78"/>
      <c r="J7171" s="75"/>
      <c r="K7171" s="71"/>
      <c r="L7171" s="75"/>
      <c r="M7171" s="71"/>
      <c r="O7171" s="71"/>
      <c r="Q7171" s="71"/>
      <c r="V7171" s="4"/>
      <c r="X7171" s="4"/>
      <c r="AS7171" s="71"/>
    </row>
    <row r="7172" spans="1:45" ht="15" customHeight="1" x14ac:dyDescent="0.2">
      <c r="A7172" s="85"/>
      <c r="F7172" s="4"/>
      <c r="H7172" s="78"/>
      <c r="J7172" s="75"/>
      <c r="K7172" s="71"/>
      <c r="L7172" s="75"/>
      <c r="M7172" s="71"/>
      <c r="O7172" s="71"/>
      <c r="Q7172" s="71"/>
      <c r="V7172" s="4"/>
      <c r="X7172" s="4"/>
      <c r="AS7172" s="71"/>
    </row>
    <row r="7173" spans="1:45" ht="15" customHeight="1" x14ac:dyDescent="0.2">
      <c r="A7173" s="85"/>
      <c r="F7173" s="4"/>
      <c r="H7173" s="78"/>
      <c r="J7173" s="75"/>
      <c r="K7173" s="71"/>
      <c r="L7173" s="75"/>
      <c r="M7173" s="71"/>
      <c r="O7173" s="71"/>
      <c r="Q7173" s="71"/>
      <c r="V7173" s="4"/>
      <c r="X7173" s="4"/>
      <c r="AS7173" s="71"/>
    </row>
    <row r="7174" spans="1:45" ht="15" customHeight="1" x14ac:dyDescent="0.2">
      <c r="A7174" s="85"/>
      <c r="F7174" s="4"/>
      <c r="H7174" s="78"/>
      <c r="J7174" s="75"/>
      <c r="K7174" s="71"/>
      <c r="L7174" s="75"/>
      <c r="M7174" s="71"/>
      <c r="O7174" s="71"/>
      <c r="Q7174" s="71"/>
      <c r="V7174" s="4"/>
      <c r="X7174" s="4"/>
      <c r="AS7174" s="71"/>
    </row>
    <row r="7175" spans="1:45" ht="15" customHeight="1" x14ac:dyDescent="0.2">
      <c r="A7175" s="85"/>
      <c r="F7175" s="4"/>
      <c r="H7175" s="78"/>
      <c r="J7175" s="75"/>
      <c r="K7175" s="71"/>
      <c r="L7175" s="75"/>
      <c r="M7175" s="71"/>
      <c r="O7175" s="71"/>
      <c r="Q7175" s="71"/>
      <c r="V7175" s="4"/>
      <c r="X7175" s="4"/>
      <c r="AS7175" s="71"/>
    </row>
    <row r="7176" spans="1:45" ht="15" customHeight="1" x14ac:dyDescent="0.2">
      <c r="A7176" s="85"/>
      <c r="F7176" s="4"/>
      <c r="H7176" s="78"/>
      <c r="J7176" s="75"/>
      <c r="K7176" s="71"/>
      <c r="L7176" s="75"/>
      <c r="M7176" s="71"/>
      <c r="O7176" s="71"/>
      <c r="Q7176" s="71"/>
      <c r="V7176" s="4"/>
      <c r="X7176" s="4"/>
      <c r="AS7176" s="71"/>
    </row>
    <row r="7177" spans="1:45" ht="15" customHeight="1" x14ac:dyDescent="0.2">
      <c r="A7177" s="85"/>
      <c r="F7177" s="4"/>
      <c r="H7177" s="78"/>
      <c r="J7177" s="75"/>
      <c r="K7177" s="71"/>
      <c r="L7177" s="75"/>
      <c r="M7177" s="71"/>
      <c r="O7177" s="71"/>
      <c r="Q7177" s="71"/>
      <c r="V7177" s="4"/>
      <c r="X7177" s="4"/>
      <c r="AS7177" s="71"/>
    </row>
    <row r="7178" spans="1:45" ht="15" customHeight="1" x14ac:dyDescent="0.2">
      <c r="A7178" s="85"/>
      <c r="F7178" s="4"/>
      <c r="H7178" s="78"/>
      <c r="J7178" s="75"/>
      <c r="K7178" s="71"/>
      <c r="L7178" s="75"/>
      <c r="M7178" s="71"/>
      <c r="O7178" s="71"/>
      <c r="Q7178" s="71"/>
      <c r="V7178" s="4"/>
      <c r="X7178" s="4"/>
      <c r="AS7178" s="71"/>
    </row>
    <row r="7179" spans="1:45" ht="15" customHeight="1" x14ac:dyDescent="0.2">
      <c r="A7179" s="85"/>
      <c r="F7179" s="4"/>
      <c r="H7179" s="78"/>
      <c r="J7179" s="75"/>
      <c r="K7179" s="71"/>
      <c r="L7179" s="75"/>
      <c r="M7179" s="71"/>
      <c r="O7179" s="71"/>
      <c r="Q7179" s="71"/>
      <c r="V7179" s="4"/>
      <c r="X7179" s="4"/>
      <c r="AS7179" s="71"/>
    </row>
    <row r="7180" spans="1:45" ht="15" customHeight="1" x14ac:dyDescent="0.2">
      <c r="A7180" s="85"/>
      <c r="F7180" s="4"/>
      <c r="H7180" s="78"/>
      <c r="J7180" s="75"/>
      <c r="K7180" s="71"/>
      <c r="L7180" s="75"/>
      <c r="M7180" s="71"/>
      <c r="O7180" s="71"/>
      <c r="Q7180" s="71"/>
      <c r="V7180" s="4"/>
      <c r="X7180" s="4"/>
      <c r="AS7180" s="71"/>
    </row>
    <row r="7181" spans="1:45" ht="15" customHeight="1" x14ac:dyDescent="0.2">
      <c r="A7181" s="85"/>
      <c r="F7181" s="4"/>
      <c r="H7181" s="78"/>
      <c r="J7181" s="75"/>
      <c r="K7181" s="71"/>
      <c r="L7181" s="75"/>
      <c r="M7181" s="71"/>
      <c r="O7181" s="71"/>
      <c r="Q7181" s="71"/>
      <c r="V7181" s="4"/>
      <c r="X7181" s="4"/>
      <c r="AS7181" s="71"/>
    </row>
    <row r="7182" spans="1:45" ht="15" customHeight="1" x14ac:dyDescent="0.2">
      <c r="A7182" s="85"/>
      <c r="F7182" s="4"/>
      <c r="H7182" s="78"/>
      <c r="J7182" s="75"/>
      <c r="K7182" s="71"/>
      <c r="L7182" s="75"/>
      <c r="M7182" s="71"/>
      <c r="O7182" s="71"/>
      <c r="Q7182" s="71"/>
      <c r="V7182" s="4"/>
      <c r="X7182" s="4"/>
      <c r="AS7182" s="71"/>
    </row>
    <row r="7183" spans="1:45" ht="15" customHeight="1" x14ac:dyDescent="0.2">
      <c r="A7183" s="85"/>
      <c r="F7183" s="4"/>
      <c r="H7183" s="78"/>
      <c r="J7183" s="75"/>
      <c r="K7183" s="71"/>
      <c r="L7183" s="75"/>
      <c r="M7183" s="71"/>
      <c r="O7183" s="71"/>
      <c r="Q7183" s="71"/>
      <c r="V7183" s="4"/>
      <c r="X7183" s="4"/>
      <c r="AS7183" s="71"/>
    </row>
    <row r="7184" spans="1:45" ht="15" customHeight="1" x14ac:dyDescent="0.2">
      <c r="A7184" s="85"/>
      <c r="F7184" s="4"/>
      <c r="H7184" s="79"/>
      <c r="J7184" s="75"/>
      <c r="K7184" s="71"/>
      <c r="L7184" s="75"/>
      <c r="M7184" s="71"/>
      <c r="O7184" s="71"/>
      <c r="Q7184" s="71"/>
      <c r="V7184" s="4"/>
      <c r="X7184" s="4"/>
      <c r="AS7184" s="71"/>
    </row>
    <row r="7185" spans="1:45" ht="15" customHeight="1" x14ac:dyDescent="0.2">
      <c r="A7185" s="85"/>
      <c r="F7185" s="4"/>
      <c r="H7185" s="79"/>
      <c r="J7185" s="75"/>
      <c r="K7185" s="71"/>
      <c r="L7185" s="75"/>
      <c r="M7185" s="71"/>
      <c r="O7185" s="71"/>
      <c r="Q7185" s="71"/>
      <c r="V7185" s="4"/>
      <c r="X7185" s="4"/>
      <c r="AS7185" s="71"/>
    </row>
    <row r="7186" spans="1:45" ht="15" customHeight="1" x14ac:dyDescent="0.2">
      <c r="A7186" s="85"/>
      <c r="F7186" s="4"/>
      <c r="H7186" s="79"/>
      <c r="J7186" s="75"/>
      <c r="K7186" s="71"/>
      <c r="L7186" s="75"/>
      <c r="M7186" s="71"/>
      <c r="O7186" s="71"/>
      <c r="Q7186" s="71"/>
      <c r="V7186" s="4"/>
      <c r="X7186" s="4"/>
      <c r="AS7186" s="71"/>
    </row>
    <row r="7187" spans="1:45" ht="15" customHeight="1" x14ac:dyDescent="0.2">
      <c r="A7187" s="85"/>
      <c r="F7187" s="4"/>
      <c r="H7187" s="79"/>
      <c r="J7187" s="75"/>
      <c r="K7187" s="71"/>
      <c r="L7187" s="75"/>
      <c r="M7187" s="71"/>
      <c r="O7187" s="71"/>
      <c r="Q7187" s="71"/>
      <c r="V7187" s="4"/>
      <c r="X7187" s="4"/>
      <c r="AS7187" s="71"/>
    </row>
    <row r="7188" spans="1:45" ht="15" customHeight="1" x14ac:dyDescent="0.2">
      <c r="A7188" s="85"/>
      <c r="F7188" s="4"/>
      <c r="H7188" s="79"/>
      <c r="J7188" s="75"/>
      <c r="K7188" s="71"/>
      <c r="L7188" s="75"/>
      <c r="M7188" s="71"/>
      <c r="O7188" s="71"/>
      <c r="Q7188" s="71"/>
      <c r="V7188" s="4"/>
      <c r="X7188" s="4"/>
      <c r="AS7188" s="71"/>
    </row>
    <row r="7189" spans="1:45" ht="15" customHeight="1" x14ac:dyDescent="0.2">
      <c r="A7189" s="85"/>
      <c r="F7189" s="4"/>
      <c r="H7189" s="78"/>
      <c r="J7189" s="75"/>
      <c r="K7189" s="71"/>
      <c r="L7189" s="75"/>
      <c r="M7189" s="71"/>
      <c r="O7189" s="71"/>
      <c r="Q7189" s="71"/>
      <c r="V7189" s="4"/>
      <c r="X7189" s="4"/>
      <c r="AS7189" s="71"/>
    </row>
    <row r="7190" spans="1:45" ht="15" customHeight="1" x14ac:dyDescent="0.2">
      <c r="A7190" s="85"/>
      <c r="F7190" s="4"/>
      <c r="H7190" s="78"/>
      <c r="J7190" s="75"/>
      <c r="K7190" s="71"/>
      <c r="L7190" s="75"/>
      <c r="M7190" s="71"/>
      <c r="O7190" s="71"/>
      <c r="Q7190" s="71"/>
      <c r="V7190" s="4"/>
      <c r="X7190" s="4"/>
      <c r="AS7190" s="71"/>
    </row>
    <row r="7191" spans="1:45" ht="15" customHeight="1" x14ac:dyDescent="0.2">
      <c r="A7191" s="85"/>
      <c r="F7191" s="4"/>
      <c r="H7191" s="78"/>
      <c r="J7191" s="75"/>
      <c r="K7191" s="71"/>
      <c r="L7191" s="75"/>
      <c r="M7191" s="71"/>
      <c r="O7191" s="71"/>
      <c r="Q7191" s="71"/>
      <c r="V7191" s="4"/>
      <c r="X7191" s="4"/>
      <c r="AS7191" s="71"/>
    </row>
    <row r="7192" spans="1:45" ht="15" customHeight="1" x14ac:dyDescent="0.2">
      <c r="A7192" s="85"/>
      <c r="F7192" s="4"/>
      <c r="H7192" s="78"/>
      <c r="J7192" s="75"/>
      <c r="K7192" s="71"/>
      <c r="L7192" s="75"/>
      <c r="M7192" s="71"/>
      <c r="O7192" s="71"/>
      <c r="Q7192" s="71"/>
      <c r="V7192" s="4"/>
      <c r="X7192" s="4"/>
      <c r="AS7192" s="71"/>
    </row>
    <row r="7193" spans="1:45" ht="15" customHeight="1" x14ac:dyDescent="0.2">
      <c r="A7193" s="85"/>
      <c r="F7193" s="4"/>
      <c r="H7193" s="78"/>
      <c r="J7193" s="75"/>
      <c r="K7193" s="71"/>
      <c r="L7193" s="75"/>
      <c r="M7193" s="71"/>
      <c r="O7193" s="71"/>
      <c r="Q7193" s="71"/>
      <c r="V7193" s="4"/>
      <c r="X7193" s="4"/>
      <c r="AS7193" s="71"/>
    </row>
    <row r="7194" spans="1:45" ht="15" customHeight="1" x14ac:dyDescent="0.2">
      <c r="A7194" s="85"/>
      <c r="F7194" s="4"/>
      <c r="H7194" s="78"/>
      <c r="J7194" s="75"/>
      <c r="K7194" s="71"/>
      <c r="L7194" s="75"/>
      <c r="M7194" s="71"/>
      <c r="O7194" s="71"/>
      <c r="Q7194" s="71"/>
      <c r="V7194" s="4"/>
      <c r="X7194" s="4"/>
      <c r="AS7194" s="71"/>
    </row>
    <row r="7195" spans="1:45" ht="15" customHeight="1" x14ac:dyDescent="0.2">
      <c r="A7195" s="85"/>
      <c r="F7195" s="4"/>
      <c r="H7195" s="78"/>
      <c r="J7195" s="75"/>
      <c r="K7195" s="71"/>
      <c r="L7195" s="75"/>
      <c r="M7195" s="71"/>
      <c r="O7195" s="71"/>
      <c r="Q7195" s="71"/>
      <c r="V7195" s="4"/>
      <c r="X7195" s="4"/>
      <c r="AS7195" s="71"/>
    </row>
    <row r="7196" spans="1:45" ht="15" customHeight="1" x14ac:dyDescent="0.2">
      <c r="A7196" s="85"/>
      <c r="F7196" s="4"/>
      <c r="H7196" s="78"/>
      <c r="J7196" s="75"/>
      <c r="K7196" s="71"/>
      <c r="L7196" s="75"/>
      <c r="M7196" s="71"/>
      <c r="O7196" s="71"/>
      <c r="Q7196" s="71"/>
      <c r="V7196" s="4"/>
      <c r="X7196" s="4"/>
      <c r="AS7196" s="71"/>
    </row>
    <row r="7197" spans="1:45" ht="15" customHeight="1" x14ac:dyDescent="0.2">
      <c r="A7197" s="85"/>
      <c r="F7197" s="4"/>
      <c r="H7197" s="78"/>
      <c r="J7197" s="75"/>
      <c r="K7197" s="71"/>
      <c r="L7197" s="75"/>
      <c r="M7197" s="71"/>
      <c r="O7197" s="71"/>
      <c r="Q7197" s="71"/>
      <c r="V7197" s="4"/>
      <c r="X7197" s="4"/>
      <c r="AS7197" s="71"/>
    </row>
    <row r="7198" spans="1:45" ht="15" customHeight="1" x14ac:dyDescent="0.2">
      <c r="A7198" s="85"/>
      <c r="F7198" s="4"/>
      <c r="H7198" s="78"/>
      <c r="J7198" s="75"/>
      <c r="K7198" s="71"/>
      <c r="L7198" s="75"/>
      <c r="M7198" s="71"/>
      <c r="O7198" s="71"/>
      <c r="Q7198" s="71"/>
      <c r="V7198" s="4"/>
      <c r="X7198" s="4"/>
      <c r="AS7198" s="71"/>
    </row>
    <row r="7199" spans="1:45" ht="15" customHeight="1" x14ac:dyDescent="0.2">
      <c r="A7199" s="85"/>
      <c r="F7199" s="4"/>
      <c r="H7199" s="78"/>
      <c r="J7199" s="75"/>
      <c r="K7199" s="71"/>
      <c r="L7199" s="75"/>
      <c r="M7199" s="71"/>
      <c r="O7199" s="71"/>
      <c r="Q7199" s="71"/>
      <c r="V7199" s="4"/>
      <c r="X7199" s="4"/>
      <c r="AS7199" s="71"/>
    </row>
    <row r="7200" spans="1:45" ht="15" customHeight="1" x14ac:dyDescent="0.2">
      <c r="A7200" s="85"/>
      <c r="F7200" s="4"/>
      <c r="H7200" s="78"/>
      <c r="J7200" s="75"/>
      <c r="K7200" s="71"/>
      <c r="L7200" s="75"/>
      <c r="M7200" s="71"/>
      <c r="O7200" s="71"/>
      <c r="Q7200" s="71"/>
      <c r="V7200" s="4"/>
      <c r="X7200" s="4"/>
      <c r="AS7200" s="71"/>
    </row>
    <row r="7201" spans="1:45" ht="15" customHeight="1" x14ac:dyDescent="0.2">
      <c r="A7201" s="85"/>
      <c r="F7201" s="4"/>
      <c r="H7201" s="78"/>
      <c r="J7201" s="75"/>
      <c r="K7201" s="71"/>
      <c r="L7201" s="75"/>
      <c r="M7201" s="71"/>
      <c r="O7201" s="71"/>
      <c r="Q7201" s="71"/>
      <c r="V7201" s="4"/>
      <c r="X7201" s="4"/>
      <c r="AS7201" s="71"/>
    </row>
    <row r="7202" spans="1:45" ht="15" customHeight="1" x14ac:dyDescent="0.2">
      <c r="A7202" s="85"/>
      <c r="F7202" s="4"/>
      <c r="H7202" s="78"/>
      <c r="J7202" s="75"/>
      <c r="K7202" s="71"/>
      <c r="L7202" s="75"/>
      <c r="M7202" s="71"/>
      <c r="O7202" s="71"/>
      <c r="Q7202" s="71"/>
      <c r="V7202" s="4"/>
      <c r="X7202" s="4"/>
      <c r="AS7202" s="71"/>
    </row>
    <row r="7203" spans="1:45" ht="15" customHeight="1" x14ac:dyDescent="0.2">
      <c r="A7203" s="85"/>
      <c r="F7203" s="4"/>
      <c r="H7203" s="79"/>
      <c r="J7203" s="75"/>
      <c r="K7203" s="71"/>
      <c r="L7203" s="75"/>
      <c r="M7203" s="71"/>
      <c r="O7203" s="71"/>
      <c r="Q7203" s="71"/>
      <c r="V7203" s="4"/>
      <c r="X7203" s="4"/>
      <c r="AS7203" s="71"/>
    </row>
    <row r="7204" spans="1:45" ht="15" customHeight="1" x14ac:dyDescent="0.2">
      <c r="A7204" s="85"/>
      <c r="F7204" s="4"/>
      <c r="H7204" s="79"/>
      <c r="J7204" s="75"/>
      <c r="K7204" s="71"/>
      <c r="L7204" s="75"/>
      <c r="M7204" s="71"/>
      <c r="O7204" s="71"/>
      <c r="Q7204" s="71"/>
      <c r="V7204" s="4"/>
      <c r="X7204" s="4"/>
      <c r="AS7204" s="71"/>
    </row>
    <row r="7205" spans="1:45" ht="15" customHeight="1" x14ac:dyDescent="0.2">
      <c r="A7205" s="85"/>
      <c r="F7205" s="4"/>
      <c r="H7205" s="79"/>
      <c r="J7205" s="75"/>
      <c r="K7205" s="71"/>
      <c r="L7205" s="75"/>
      <c r="M7205" s="71"/>
      <c r="O7205" s="71"/>
      <c r="Q7205" s="71"/>
      <c r="V7205" s="4"/>
      <c r="X7205" s="4"/>
      <c r="AS7205" s="71"/>
    </row>
    <row r="7206" spans="1:45" ht="15" customHeight="1" x14ac:dyDescent="0.2">
      <c r="A7206" s="85"/>
      <c r="F7206" s="4"/>
      <c r="H7206" s="79"/>
      <c r="J7206" s="75"/>
      <c r="K7206" s="71"/>
      <c r="L7206" s="75"/>
      <c r="M7206" s="71"/>
      <c r="O7206" s="71"/>
      <c r="Q7206" s="71"/>
      <c r="V7206" s="4"/>
      <c r="X7206" s="4"/>
      <c r="AS7206" s="71"/>
    </row>
    <row r="7207" spans="1:45" ht="15" customHeight="1" x14ac:dyDescent="0.2">
      <c r="A7207" s="85"/>
      <c r="F7207" s="4"/>
      <c r="H7207" s="79"/>
      <c r="J7207" s="75"/>
      <c r="K7207" s="71"/>
      <c r="L7207" s="75"/>
      <c r="M7207" s="71"/>
      <c r="O7207" s="71"/>
      <c r="Q7207" s="71"/>
      <c r="V7207" s="4"/>
      <c r="X7207" s="4"/>
      <c r="AS7207" s="71"/>
    </row>
    <row r="7208" spans="1:45" ht="15" customHeight="1" x14ac:dyDescent="0.2">
      <c r="A7208" s="85"/>
      <c r="F7208" s="4"/>
      <c r="H7208" s="78"/>
      <c r="J7208" s="75"/>
      <c r="K7208" s="71"/>
      <c r="L7208" s="75"/>
      <c r="M7208" s="71"/>
      <c r="O7208" s="71"/>
      <c r="Q7208" s="71"/>
      <c r="V7208" s="4"/>
      <c r="X7208" s="4"/>
      <c r="AS7208" s="71"/>
    </row>
    <row r="7209" spans="1:45" ht="15" customHeight="1" x14ac:dyDescent="0.2">
      <c r="A7209" s="85"/>
      <c r="F7209" s="4"/>
      <c r="H7209" s="78"/>
      <c r="J7209" s="75"/>
      <c r="K7209" s="71"/>
      <c r="L7209" s="75"/>
      <c r="M7209" s="71"/>
      <c r="O7209" s="71"/>
      <c r="Q7209" s="71"/>
      <c r="V7209" s="4"/>
      <c r="X7209" s="4"/>
      <c r="AS7209" s="71"/>
    </row>
    <row r="7210" spans="1:45" ht="15" customHeight="1" x14ac:dyDescent="0.2">
      <c r="A7210" s="85"/>
      <c r="F7210" s="4"/>
      <c r="H7210" s="78"/>
      <c r="J7210" s="75"/>
      <c r="K7210" s="71"/>
      <c r="L7210" s="75"/>
      <c r="M7210" s="71"/>
      <c r="O7210" s="71"/>
      <c r="Q7210" s="71"/>
      <c r="V7210" s="4"/>
      <c r="X7210" s="4"/>
      <c r="AS7210" s="71"/>
    </row>
    <row r="7211" spans="1:45" ht="15" customHeight="1" x14ac:dyDescent="0.2">
      <c r="A7211" s="85"/>
      <c r="F7211" s="4"/>
      <c r="H7211" s="78"/>
      <c r="J7211" s="75"/>
      <c r="K7211" s="71"/>
      <c r="L7211" s="75"/>
      <c r="M7211" s="71"/>
      <c r="O7211" s="71"/>
      <c r="Q7211" s="71"/>
      <c r="V7211" s="4"/>
      <c r="X7211" s="4"/>
      <c r="AS7211" s="71"/>
    </row>
    <row r="7212" spans="1:45" ht="15" customHeight="1" x14ac:dyDescent="0.2">
      <c r="A7212" s="85"/>
      <c r="F7212" s="4"/>
      <c r="H7212" s="78"/>
      <c r="J7212" s="75"/>
      <c r="K7212" s="71"/>
      <c r="L7212" s="75"/>
      <c r="M7212" s="71"/>
      <c r="O7212" s="71"/>
      <c r="Q7212" s="71"/>
      <c r="V7212" s="4"/>
      <c r="X7212" s="4"/>
      <c r="AS7212" s="71"/>
    </row>
    <row r="7213" spans="1:45" ht="15" customHeight="1" x14ac:dyDescent="0.2">
      <c r="A7213" s="85"/>
      <c r="F7213" s="4"/>
      <c r="H7213" s="78"/>
      <c r="J7213" s="75"/>
      <c r="K7213" s="71"/>
      <c r="L7213" s="75"/>
      <c r="M7213" s="71"/>
      <c r="O7213" s="71"/>
      <c r="Q7213" s="71"/>
      <c r="V7213" s="4"/>
      <c r="X7213" s="4"/>
      <c r="AS7213" s="71"/>
    </row>
    <row r="7214" spans="1:45" ht="15" customHeight="1" x14ac:dyDescent="0.2">
      <c r="A7214" s="85"/>
      <c r="F7214" s="4"/>
      <c r="H7214" s="78"/>
      <c r="J7214" s="75"/>
      <c r="K7214" s="71"/>
      <c r="L7214" s="75"/>
      <c r="M7214" s="71"/>
      <c r="O7214" s="71"/>
      <c r="Q7214" s="71"/>
      <c r="V7214" s="4"/>
      <c r="X7214" s="4"/>
      <c r="AS7214" s="71"/>
    </row>
    <row r="7215" spans="1:45" ht="15" customHeight="1" x14ac:dyDescent="0.2">
      <c r="A7215" s="85"/>
      <c r="F7215" s="4"/>
      <c r="H7215" s="78"/>
      <c r="J7215" s="75"/>
      <c r="K7215" s="71"/>
      <c r="L7215" s="75"/>
      <c r="M7215" s="71"/>
      <c r="O7215" s="71"/>
      <c r="Q7215" s="71"/>
      <c r="V7215" s="4"/>
      <c r="X7215" s="4"/>
      <c r="AS7215" s="71"/>
    </row>
    <row r="7216" spans="1:45" ht="15" customHeight="1" x14ac:dyDescent="0.2">
      <c r="A7216" s="85"/>
      <c r="F7216" s="4"/>
      <c r="H7216" s="78"/>
      <c r="J7216" s="75"/>
      <c r="K7216" s="71"/>
      <c r="L7216" s="75"/>
      <c r="M7216" s="71"/>
      <c r="O7216" s="71"/>
      <c r="Q7216" s="71"/>
      <c r="V7216" s="4"/>
      <c r="X7216" s="4"/>
      <c r="AS7216" s="71"/>
    </row>
    <row r="7217" spans="1:45" ht="15" customHeight="1" x14ac:dyDescent="0.2">
      <c r="A7217" s="85"/>
      <c r="F7217" s="4"/>
      <c r="H7217" s="78"/>
      <c r="J7217" s="75"/>
      <c r="K7217" s="71"/>
      <c r="L7217" s="75"/>
      <c r="M7217" s="71"/>
      <c r="O7217" s="71"/>
      <c r="Q7217" s="71"/>
      <c r="V7217" s="4"/>
      <c r="X7217" s="4"/>
      <c r="AS7217" s="71"/>
    </row>
    <row r="7218" spans="1:45" ht="15" customHeight="1" x14ac:dyDescent="0.2">
      <c r="A7218" s="85"/>
      <c r="F7218" s="4"/>
      <c r="H7218" s="78"/>
      <c r="J7218" s="75"/>
      <c r="K7218" s="71"/>
      <c r="L7218" s="75"/>
      <c r="M7218" s="71"/>
      <c r="O7218" s="71"/>
      <c r="Q7218" s="71"/>
      <c r="V7218" s="4"/>
      <c r="X7218" s="4"/>
      <c r="AS7218" s="71"/>
    </row>
    <row r="7219" spans="1:45" ht="15" customHeight="1" x14ac:dyDescent="0.2">
      <c r="A7219" s="85"/>
      <c r="F7219" s="4"/>
      <c r="H7219" s="78"/>
      <c r="J7219" s="75"/>
      <c r="K7219" s="71"/>
      <c r="L7219" s="75"/>
      <c r="M7219" s="71"/>
      <c r="O7219" s="71"/>
      <c r="Q7219" s="71"/>
      <c r="V7219" s="4"/>
      <c r="X7219" s="4"/>
      <c r="AS7219" s="71"/>
    </row>
    <row r="7220" spans="1:45" ht="15" customHeight="1" x14ac:dyDescent="0.2">
      <c r="A7220" s="85"/>
      <c r="F7220" s="4"/>
      <c r="H7220" s="78"/>
      <c r="J7220" s="75"/>
      <c r="K7220" s="71"/>
      <c r="L7220" s="75"/>
      <c r="M7220" s="71"/>
      <c r="O7220" s="71"/>
      <c r="Q7220" s="71"/>
      <c r="V7220" s="4"/>
      <c r="X7220" s="4"/>
      <c r="AS7220" s="71"/>
    </row>
    <row r="7221" spans="1:45" ht="15" customHeight="1" x14ac:dyDescent="0.2">
      <c r="A7221" s="85"/>
      <c r="F7221" s="4"/>
      <c r="H7221" s="78"/>
      <c r="J7221" s="75"/>
      <c r="K7221" s="71"/>
      <c r="L7221" s="75"/>
      <c r="M7221" s="71"/>
      <c r="O7221" s="71"/>
      <c r="Q7221" s="71"/>
      <c r="V7221" s="4"/>
      <c r="X7221" s="4"/>
      <c r="AS7221" s="71"/>
    </row>
    <row r="7222" spans="1:45" ht="15" customHeight="1" x14ac:dyDescent="0.2">
      <c r="A7222" s="85"/>
      <c r="F7222" s="4"/>
      <c r="H7222" s="78"/>
      <c r="J7222" s="75"/>
      <c r="K7222" s="71"/>
      <c r="L7222" s="75"/>
      <c r="M7222" s="71"/>
      <c r="O7222" s="71"/>
      <c r="Q7222" s="71"/>
      <c r="V7222" s="4"/>
      <c r="X7222" s="4"/>
      <c r="AS7222" s="71"/>
    </row>
    <row r="7223" spans="1:45" ht="15" customHeight="1" x14ac:dyDescent="0.2">
      <c r="A7223" s="85"/>
      <c r="F7223" s="4"/>
      <c r="H7223" s="79"/>
      <c r="J7223" s="75"/>
      <c r="K7223" s="71"/>
      <c r="L7223" s="75"/>
      <c r="M7223" s="71"/>
      <c r="O7223" s="71"/>
      <c r="Q7223" s="71"/>
      <c r="V7223" s="4"/>
      <c r="X7223" s="4"/>
      <c r="AS7223" s="71"/>
    </row>
    <row r="7224" spans="1:45" ht="15" customHeight="1" x14ac:dyDescent="0.2">
      <c r="A7224" s="85"/>
      <c r="F7224" s="4"/>
      <c r="H7224" s="79"/>
      <c r="J7224" s="75"/>
      <c r="K7224" s="71"/>
      <c r="L7224" s="75"/>
      <c r="M7224" s="71"/>
      <c r="O7224" s="71"/>
      <c r="Q7224" s="71"/>
      <c r="V7224" s="4"/>
      <c r="X7224" s="4"/>
      <c r="AS7224" s="71"/>
    </row>
    <row r="7225" spans="1:45" ht="15" customHeight="1" x14ac:dyDescent="0.2">
      <c r="A7225" s="85"/>
      <c r="F7225" s="4"/>
      <c r="H7225" s="79"/>
      <c r="J7225" s="75"/>
      <c r="K7225" s="71"/>
      <c r="L7225" s="75"/>
      <c r="M7225" s="71"/>
      <c r="O7225" s="71"/>
      <c r="Q7225" s="71"/>
      <c r="V7225" s="4"/>
      <c r="X7225" s="4"/>
      <c r="AS7225" s="71"/>
    </row>
    <row r="7226" spans="1:45" ht="15" customHeight="1" x14ac:dyDescent="0.2">
      <c r="A7226" s="85"/>
      <c r="F7226" s="4"/>
      <c r="H7226" s="79"/>
      <c r="J7226" s="75"/>
      <c r="K7226" s="71"/>
      <c r="L7226" s="75"/>
      <c r="M7226" s="71"/>
      <c r="O7226" s="71"/>
      <c r="Q7226" s="71"/>
      <c r="V7226" s="4"/>
      <c r="X7226" s="4"/>
      <c r="AS7226" s="71"/>
    </row>
    <row r="7227" spans="1:45" ht="15" customHeight="1" x14ac:dyDescent="0.2">
      <c r="A7227" s="85"/>
      <c r="F7227" s="4"/>
      <c r="H7227" s="79"/>
      <c r="J7227" s="75"/>
      <c r="K7227" s="71"/>
      <c r="L7227" s="75"/>
      <c r="M7227" s="71"/>
      <c r="O7227" s="71"/>
      <c r="Q7227" s="71"/>
      <c r="V7227" s="4"/>
      <c r="X7227" s="4"/>
      <c r="AS7227" s="71"/>
    </row>
    <row r="7228" spans="1:45" ht="15" customHeight="1" x14ac:dyDescent="0.2">
      <c r="A7228" s="85"/>
      <c r="F7228" s="4"/>
      <c r="H7228" s="79"/>
      <c r="J7228" s="75"/>
      <c r="K7228" s="71"/>
      <c r="L7228" s="75"/>
      <c r="M7228" s="71"/>
      <c r="O7228" s="71"/>
      <c r="Q7228" s="71"/>
      <c r="V7228" s="4"/>
      <c r="X7228" s="4"/>
      <c r="AS7228" s="71"/>
    </row>
    <row r="7229" spans="1:45" ht="15" customHeight="1" x14ac:dyDescent="0.2">
      <c r="A7229" s="85"/>
      <c r="F7229" s="4"/>
      <c r="H7229" s="78"/>
      <c r="J7229" s="75"/>
      <c r="K7229" s="71"/>
      <c r="L7229" s="75"/>
      <c r="M7229" s="71"/>
      <c r="O7229" s="71"/>
      <c r="Q7229" s="71"/>
      <c r="V7229" s="4"/>
      <c r="X7229" s="4"/>
      <c r="AS7229" s="71"/>
    </row>
    <row r="7230" spans="1:45" ht="15" customHeight="1" x14ac:dyDescent="0.2">
      <c r="A7230" s="85"/>
      <c r="F7230" s="4"/>
      <c r="H7230" s="78"/>
      <c r="J7230" s="75"/>
      <c r="K7230" s="71"/>
      <c r="L7230" s="75"/>
      <c r="M7230" s="71"/>
      <c r="O7230" s="71"/>
      <c r="Q7230" s="71"/>
      <c r="V7230" s="4"/>
      <c r="X7230" s="4"/>
      <c r="AS7230" s="71"/>
    </row>
    <row r="7231" spans="1:45" ht="15" customHeight="1" x14ac:dyDescent="0.2">
      <c r="A7231" s="85"/>
      <c r="F7231" s="4"/>
      <c r="H7231" s="78"/>
      <c r="J7231" s="75"/>
      <c r="K7231" s="71"/>
      <c r="L7231" s="75"/>
      <c r="M7231" s="71"/>
      <c r="O7231" s="71"/>
      <c r="Q7231" s="71"/>
      <c r="V7231" s="4"/>
      <c r="X7231" s="4"/>
      <c r="AS7231" s="71"/>
    </row>
    <row r="7232" spans="1:45" ht="15" customHeight="1" x14ac:dyDescent="0.2">
      <c r="A7232" s="85"/>
      <c r="F7232" s="4"/>
      <c r="H7232" s="78"/>
      <c r="J7232" s="75"/>
      <c r="K7232" s="71"/>
      <c r="L7232" s="75"/>
      <c r="M7232" s="71"/>
      <c r="O7232" s="71"/>
      <c r="Q7232" s="71"/>
      <c r="V7232" s="4"/>
      <c r="X7232" s="4"/>
      <c r="AS7232" s="71"/>
    </row>
    <row r="7233" spans="1:45" ht="15" customHeight="1" x14ac:dyDescent="0.2">
      <c r="A7233" s="85"/>
      <c r="F7233" s="4"/>
      <c r="H7233" s="78"/>
      <c r="J7233" s="75"/>
      <c r="K7233" s="71"/>
      <c r="L7233" s="75"/>
      <c r="M7233" s="71"/>
      <c r="O7233" s="71"/>
      <c r="Q7233" s="71"/>
      <c r="V7233" s="4"/>
      <c r="X7233" s="4"/>
      <c r="AS7233" s="71"/>
    </row>
    <row r="7234" spans="1:45" ht="15" customHeight="1" x14ac:dyDescent="0.2">
      <c r="A7234" s="85"/>
      <c r="F7234" s="4"/>
      <c r="H7234" s="78"/>
      <c r="J7234" s="75"/>
      <c r="K7234" s="71"/>
      <c r="L7234" s="75"/>
      <c r="M7234" s="71"/>
      <c r="O7234" s="71"/>
      <c r="Q7234" s="71"/>
      <c r="V7234" s="4"/>
      <c r="X7234" s="4"/>
      <c r="AS7234" s="71"/>
    </row>
    <row r="7235" spans="1:45" ht="15" customHeight="1" x14ac:dyDescent="0.2">
      <c r="A7235" s="85"/>
      <c r="F7235" s="4"/>
      <c r="H7235" s="78"/>
      <c r="J7235" s="75"/>
      <c r="K7235" s="71"/>
      <c r="L7235" s="75"/>
      <c r="M7235" s="71"/>
      <c r="O7235" s="71"/>
      <c r="Q7235" s="71"/>
      <c r="V7235" s="4"/>
      <c r="X7235" s="4"/>
      <c r="AS7235" s="71"/>
    </row>
    <row r="7236" spans="1:45" ht="15" customHeight="1" x14ac:dyDescent="0.2">
      <c r="A7236" s="85"/>
      <c r="F7236" s="4"/>
      <c r="H7236" s="78"/>
      <c r="J7236" s="75"/>
      <c r="K7236" s="71"/>
      <c r="L7236" s="75"/>
      <c r="M7236" s="71"/>
      <c r="O7236" s="71"/>
      <c r="Q7236" s="71"/>
      <c r="V7236" s="4"/>
      <c r="X7236" s="4"/>
      <c r="AS7236" s="71"/>
    </row>
    <row r="7237" spans="1:45" ht="15" customHeight="1" x14ac:dyDescent="0.2">
      <c r="A7237" s="85"/>
      <c r="F7237" s="4"/>
      <c r="H7237" s="78"/>
      <c r="J7237" s="75"/>
      <c r="K7237" s="71"/>
      <c r="L7237" s="75"/>
      <c r="M7237" s="71"/>
      <c r="O7237" s="71"/>
      <c r="Q7237" s="71"/>
      <c r="V7237" s="4"/>
      <c r="X7237" s="4"/>
      <c r="AS7237" s="71"/>
    </row>
    <row r="7238" spans="1:45" ht="15" customHeight="1" x14ac:dyDescent="0.2">
      <c r="A7238" s="85"/>
      <c r="F7238" s="4"/>
      <c r="H7238" s="78"/>
      <c r="J7238" s="75"/>
      <c r="K7238" s="71"/>
      <c r="L7238" s="75"/>
      <c r="M7238" s="71"/>
      <c r="O7238" s="71"/>
      <c r="Q7238" s="71"/>
      <c r="V7238" s="4"/>
      <c r="X7238" s="4"/>
      <c r="AS7238" s="71"/>
    </row>
    <row r="7239" spans="1:45" ht="15" customHeight="1" x14ac:dyDescent="0.2">
      <c r="A7239" s="85"/>
      <c r="F7239" s="4"/>
      <c r="H7239" s="78"/>
      <c r="J7239" s="75"/>
      <c r="K7239" s="71"/>
      <c r="L7239" s="75"/>
      <c r="M7239" s="71"/>
      <c r="O7239" s="71"/>
      <c r="Q7239" s="71"/>
      <c r="V7239" s="4"/>
      <c r="X7239" s="4"/>
      <c r="AS7239" s="71"/>
    </row>
    <row r="7240" spans="1:45" ht="15" customHeight="1" x14ac:dyDescent="0.2">
      <c r="A7240" s="85"/>
      <c r="F7240" s="4"/>
      <c r="H7240" s="78"/>
      <c r="J7240" s="75"/>
      <c r="K7240" s="71"/>
      <c r="L7240" s="75"/>
      <c r="M7240" s="71"/>
      <c r="O7240" s="71"/>
      <c r="Q7240" s="71"/>
      <c r="V7240" s="4"/>
      <c r="X7240" s="4"/>
      <c r="AS7240" s="71"/>
    </row>
    <row r="7241" spans="1:45" ht="15" customHeight="1" x14ac:dyDescent="0.2">
      <c r="A7241" s="85"/>
      <c r="F7241" s="4"/>
      <c r="H7241" s="78"/>
      <c r="J7241" s="75"/>
      <c r="K7241" s="71"/>
      <c r="L7241" s="75"/>
      <c r="M7241" s="71"/>
      <c r="O7241" s="71"/>
      <c r="Q7241" s="71"/>
      <c r="V7241" s="4"/>
      <c r="X7241" s="4"/>
      <c r="AS7241" s="71"/>
    </row>
    <row r="7242" spans="1:45" ht="15" customHeight="1" x14ac:dyDescent="0.2">
      <c r="A7242" s="85"/>
      <c r="F7242" s="4"/>
      <c r="H7242" s="78"/>
      <c r="J7242" s="75"/>
      <c r="K7242" s="71"/>
      <c r="L7242" s="75"/>
      <c r="M7242" s="71"/>
      <c r="O7242" s="71"/>
      <c r="Q7242" s="71"/>
      <c r="V7242" s="4"/>
      <c r="X7242" s="4"/>
      <c r="AS7242" s="71"/>
    </row>
    <row r="7243" spans="1:45" ht="15" customHeight="1" x14ac:dyDescent="0.2">
      <c r="A7243" s="85"/>
      <c r="F7243" s="4"/>
      <c r="H7243" s="78"/>
      <c r="J7243" s="75"/>
      <c r="K7243" s="71"/>
      <c r="L7243" s="75"/>
      <c r="M7243" s="71"/>
      <c r="O7243" s="71"/>
      <c r="Q7243" s="71"/>
      <c r="V7243" s="4"/>
      <c r="X7243" s="4"/>
      <c r="AS7243" s="71"/>
    </row>
    <row r="7244" spans="1:45" ht="15" customHeight="1" x14ac:dyDescent="0.2">
      <c r="A7244" s="85"/>
      <c r="F7244" s="4"/>
      <c r="H7244" s="78"/>
      <c r="J7244" s="75"/>
      <c r="K7244" s="71"/>
      <c r="L7244" s="75"/>
      <c r="M7244" s="71"/>
      <c r="O7244" s="71"/>
      <c r="Q7244" s="71"/>
      <c r="V7244" s="4"/>
      <c r="X7244" s="4"/>
      <c r="AS7244" s="71"/>
    </row>
    <row r="7245" spans="1:45" ht="15" customHeight="1" x14ac:dyDescent="0.2">
      <c r="A7245" s="85"/>
      <c r="F7245" s="4"/>
      <c r="H7245" s="78"/>
      <c r="J7245" s="75"/>
      <c r="K7245" s="71"/>
      <c r="L7245" s="75"/>
      <c r="M7245" s="71"/>
      <c r="O7245" s="71"/>
      <c r="Q7245" s="71"/>
      <c r="V7245" s="4"/>
      <c r="X7245" s="4"/>
      <c r="AS7245" s="71"/>
    </row>
    <row r="7246" spans="1:45" ht="15" customHeight="1" x14ac:dyDescent="0.2">
      <c r="A7246" s="85"/>
      <c r="F7246" s="4"/>
      <c r="H7246" s="78"/>
      <c r="J7246" s="75"/>
      <c r="K7246" s="71"/>
      <c r="L7246" s="75"/>
      <c r="M7246" s="71"/>
      <c r="O7246" s="71"/>
      <c r="Q7246" s="71"/>
      <c r="V7246" s="4"/>
      <c r="X7246" s="4"/>
      <c r="AS7246" s="71"/>
    </row>
    <row r="7247" spans="1:45" ht="15" customHeight="1" x14ac:dyDescent="0.2">
      <c r="A7247" s="85"/>
      <c r="F7247" s="4"/>
      <c r="H7247" s="78"/>
      <c r="J7247" s="75"/>
      <c r="K7247" s="71"/>
      <c r="L7247" s="75"/>
      <c r="M7247" s="71"/>
      <c r="O7247" s="71"/>
      <c r="Q7247" s="71"/>
      <c r="V7247" s="4"/>
      <c r="X7247" s="4"/>
      <c r="AS7247" s="71"/>
    </row>
    <row r="7248" spans="1:45" ht="15" customHeight="1" x14ac:dyDescent="0.2">
      <c r="A7248" s="85"/>
      <c r="F7248" s="4"/>
      <c r="H7248" s="78"/>
      <c r="J7248" s="75"/>
      <c r="K7248" s="71"/>
      <c r="L7248" s="75"/>
      <c r="M7248" s="71"/>
      <c r="O7248" s="71"/>
      <c r="Q7248" s="71"/>
      <c r="V7248" s="4"/>
      <c r="X7248" s="4"/>
      <c r="AS7248" s="71"/>
    </row>
    <row r="7249" spans="1:45" ht="15" customHeight="1" x14ac:dyDescent="0.2">
      <c r="A7249" s="85"/>
      <c r="F7249" s="4"/>
      <c r="H7249" s="78"/>
      <c r="J7249" s="75"/>
      <c r="K7249" s="71"/>
      <c r="L7249" s="75"/>
      <c r="M7249" s="71"/>
      <c r="O7249" s="71"/>
      <c r="Q7249" s="71"/>
      <c r="V7249" s="4"/>
      <c r="X7249" s="4"/>
      <c r="AS7249" s="71"/>
    </row>
    <row r="7250" spans="1:45" ht="15" customHeight="1" x14ac:dyDescent="0.2">
      <c r="A7250" s="85"/>
      <c r="F7250" s="4"/>
      <c r="H7250" s="78"/>
      <c r="J7250" s="75"/>
      <c r="K7250" s="71"/>
      <c r="L7250" s="75"/>
      <c r="M7250" s="71"/>
      <c r="O7250" s="71"/>
      <c r="Q7250" s="71"/>
      <c r="V7250" s="4"/>
      <c r="X7250" s="4"/>
      <c r="AS7250" s="71"/>
    </row>
    <row r="7251" spans="1:45" ht="15" customHeight="1" x14ac:dyDescent="0.2">
      <c r="A7251" s="85"/>
      <c r="F7251" s="4"/>
      <c r="H7251" s="78"/>
      <c r="J7251" s="75"/>
      <c r="K7251" s="71"/>
      <c r="L7251" s="75"/>
      <c r="M7251" s="71"/>
      <c r="O7251" s="71"/>
      <c r="Q7251" s="71"/>
      <c r="V7251" s="4"/>
      <c r="X7251" s="4"/>
      <c r="AS7251" s="71"/>
    </row>
    <row r="7252" spans="1:45" ht="15" customHeight="1" x14ac:dyDescent="0.2">
      <c r="A7252" s="85"/>
      <c r="F7252" s="4"/>
      <c r="H7252" s="78"/>
      <c r="J7252" s="75"/>
      <c r="K7252" s="71"/>
      <c r="L7252" s="75"/>
      <c r="M7252" s="71"/>
      <c r="O7252" s="71"/>
      <c r="Q7252" s="71"/>
      <c r="V7252" s="4"/>
      <c r="X7252" s="4"/>
      <c r="AS7252" s="71"/>
    </row>
    <row r="7253" spans="1:45" ht="15" customHeight="1" x14ac:dyDescent="0.2">
      <c r="A7253" s="85"/>
      <c r="F7253" s="4"/>
      <c r="H7253" s="78"/>
      <c r="J7253" s="75"/>
      <c r="K7253" s="71"/>
      <c r="L7253" s="75"/>
      <c r="M7253" s="71"/>
      <c r="O7253" s="71"/>
      <c r="Q7253" s="71"/>
      <c r="V7253" s="4"/>
      <c r="X7253" s="4"/>
      <c r="AS7253" s="71"/>
    </row>
    <row r="7254" spans="1:45" ht="15" customHeight="1" x14ac:dyDescent="0.2">
      <c r="A7254" s="85"/>
      <c r="F7254" s="4"/>
      <c r="H7254" s="78"/>
      <c r="J7254" s="75"/>
      <c r="K7254" s="71"/>
      <c r="L7254" s="75"/>
      <c r="M7254" s="71"/>
      <c r="O7254" s="71"/>
      <c r="Q7254" s="71"/>
      <c r="V7254" s="4"/>
      <c r="X7254" s="4"/>
      <c r="AS7254" s="71"/>
    </row>
    <row r="7255" spans="1:45" ht="15" customHeight="1" x14ac:dyDescent="0.2">
      <c r="A7255" s="85"/>
      <c r="F7255" s="4"/>
      <c r="H7255" s="78"/>
      <c r="J7255" s="75"/>
      <c r="K7255" s="71"/>
      <c r="L7255" s="75"/>
      <c r="M7255" s="71"/>
      <c r="O7255" s="71"/>
      <c r="Q7255" s="71"/>
      <c r="V7255" s="4"/>
      <c r="X7255" s="4"/>
      <c r="AS7255" s="71"/>
    </row>
    <row r="7256" spans="1:45" ht="15" customHeight="1" x14ac:dyDescent="0.2">
      <c r="A7256" s="85"/>
      <c r="F7256" s="4"/>
      <c r="H7256" s="78"/>
      <c r="J7256" s="75"/>
      <c r="K7256" s="71"/>
      <c r="L7256" s="75"/>
      <c r="M7256" s="71"/>
      <c r="O7256" s="71"/>
      <c r="Q7256" s="71"/>
      <c r="V7256" s="4"/>
      <c r="X7256" s="4"/>
      <c r="AS7256" s="71"/>
    </row>
    <row r="7257" spans="1:45" ht="15" customHeight="1" x14ac:dyDescent="0.2">
      <c r="A7257" s="85"/>
      <c r="F7257" s="4"/>
      <c r="H7257" s="78"/>
      <c r="J7257" s="75"/>
      <c r="K7257" s="71"/>
      <c r="L7257" s="75"/>
      <c r="M7257" s="71"/>
      <c r="O7257" s="71"/>
      <c r="Q7257" s="71"/>
      <c r="V7257" s="4"/>
      <c r="X7257" s="4"/>
      <c r="AS7257" s="71"/>
    </row>
    <row r="7258" spans="1:45" ht="15" customHeight="1" x14ac:dyDescent="0.2">
      <c r="A7258" s="85"/>
      <c r="F7258" s="4"/>
      <c r="H7258" s="78"/>
      <c r="J7258" s="75"/>
      <c r="K7258" s="71"/>
      <c r="L7258" s="75"/>
      <c r="M7258" s="71"/>
      <c r="O7258" s="71"/>
      <c r="Q7258" s="71"/>
      <c r="V7258" s="4"/>
      <c r="X7258" s="4"/>
      <c r="AS7258" s="71"/>
    </row>
    <row r="7259" spans="1:45" ht="15" customHeight="1" x14ac:dyDescent="0.2">
      <c r="A7259" s="85"/>
      <c r="F7259" s="4"/>
      <c r="H7259" s="78"/>
      <c r="J7259" s="75"/>
      <c r="K7259" s="71"/>
      <c r="L7259" s="75"/>
      <c r="M7259" s="71"/>
      <c r="O7259" s="71"/>
      <c r="Q7259" s="71"/>
      <c r="V7259" s="4"/>
      <c r="X7259" s="4"/>
      <c r="AS7259" s="71"/>
    </row>
    <row r="7260" spans="1:45" ht="15" customHeight="1" x14ac:dyDescent="0.2">
      <c r="A7260" s="85"/>
      <c r="F7260" s="4"/>
      <c r="H7260" s="78"/>
      <c r="J7260" s="75"/>
      <c r="K7260" s="71"/>
      <c r="L7260" s="75"/>
      <c r="M7260" s="71"/>
      <c r="O7260" s="71"/>
      <c r="Q7260" s="71"/>
      <c r="V7260" s="4"/>
      <c r="X7260" s="4"/>
      <c r="AS7260" s="71"/>
    </row>
    <row r="7261" spans="1:45" ht="15" customHeight="1" x14ac:dyDescent="0.2">
      <c r="A7261" s="85"/>
      <c r="F7261" s="4"/>
      <c r="H7261" s="78"/>
      <c r="J7261" s="75"/>
      <c r="K7261" s="71"/>
      <c r="L7261" s="75"/>
      <c r="M7261" s="71"/>
      <c r="O7261" s="71"/>
      <c r="Q7261" s="71"/>
      <c r="V7261" s="4"/>
      <c r="X7261" s="4"/>
      <c r="AS7261" s="71"/>
    </row>
    <row r="7262" spans="1:45" ht="15" customHeight="1" x14ac:dyDescent="0.2">
      <c r="A7262" s="85"/>
      <c r="F7262" s="4"/>
      <c r="H7262" s="78"/>
      <c r="J7262" s="75"/>
      <c r="K7262" s="71"/>
      <c r="L7262" s="75"/>
      <c r="M7262" s="71"/>
      <c r="O7262" s="71"/>
      <c r="Q7262" s="71"/>
      <c r="V7262" s="4"/>
      <c r="X7262" s="4"/>
      <c r="AS7262" s="71"/>
    </row>
    <row r="7263" spans="1:45" ht="15" customHeight="1" x14ac:dyDescent="0.2">
      <c r="A7263" s="85"/>
      <c r="F7263" s="4"/>
      <c r="H7263" s="78"/>
      <c r="J7263" s="75"/>
      <c r="K7263" s="71"/>
      <c r="L7263" s="75"/>
      <c r="M7263" s="71"/>
      <c r="O7263" s="71"/>
      <c r="Q7263" s="71"/>
      <c r="V7263" s="4"/>
      <c r="X7263" s="4"/>
      <c r="AS7263" s="71"/>
    </row>
    <row r="7264" spans="1:45" ht="15" customHeight="1" x14ac:dyDescent="0.2">
      <c r="A7264" s="85"/>
      <c r="F7264" s="4"/>
      <c r="H7264" s="78"/>
      <c r="J7264" s="75"/>
      <c r="K7264" s="71"/>
      <c r="L7264" s="75"/>
      <c r="M7264" s="71"/>
      <c r="O7264" s="71"/>
      <c r="Q7264" s="71"/>
      <c r="V7264" s="4"/>
      <c r="X7264" s="4"/>
      <c r="AS7264" s="71"/>
    </row>
    <row r="7265" spans="1:45" ht="15" customHeight="1" x14ac:dyDescent="0.2">
      <c r="A7265" s="85"/>
      <c r="F7265" s="4"/>
      <c r="H7265" s="78"/>
      <c r="J7265" s="75"/>
      <c r="K7265" s="71"/>
      <c r="L7265" s="75"/>
      <c r="M7265" s="71"/>
      <c r="O7265" s="71"/>
      <c r="Q7265" s="71"/>
      <c r="V7265" s="4"/>
      <c r="X7265" s="4"/>
      <c r="AS7265" s="71"/>
    </row>
    <row r="7266" spans="1:45" ht="15" customHeight="1" x14ac:dyDescent="0.2">
      <c r="A7266" s="85"/>
      <c r="F7266" s="4"/>
      <c r="H7266" s="79"/>
      <c r="J7266" s="75"/>
      <c r="K7266" s="71"/>
      <c r="L7266" s="75"/>
      <c r="M7266" s="71"/>
      <c r="O7266" s="71"/>
      <c r="Q7266" s="71"/>
      <c r="V7266" s="4"/>
      <c r="X7266" s="4"/>
      <c r="AS7266" s="71"/>
    </row>
    <row r="7267" spans="1:45" ht="15" customHeight="1" x14ac:dyDescent="0.2">
      <c r="A7267" s="85"/>
      <c r="F7267" s="4"/>
      <c r="H7267" s="79"/>
      <c r="J7267" s="75"/>
      <c r="K7267" s="71"/>
      <c r="L7267" s="75"/>
      <c r="M7267" s="71"/>
      <c r="O7267" s="71"/>
      <c r="Q7267" s="71"/>
      <c r="V7267" s="4"/>
      <c r="X7267" s="4"/>
      <c r="AS7267" s="71"/>
    </row>
    <row r="7268" spans="1:45" ht="15" customHeight="1" x14ac:dyDescent="0.2">
      <c r="A7268" s="85"/>
      <c r="F7268" s="4"/>
      <c r="H7268" s="79"/>
      <c r="J7268" s="75"/>
      <c r="K7268" s="71"/>
      <c r="L7268" s="75"/>
      <c r="M7268" s="71"/>
      <c r="O7268" s="71"/>
      <c r="Q7268" s="71"/>
      <c r="V7268" s="4"/>
      <c r="X7268" s="4"/>
      <c r="AS7268" s="71"/>
    </row>
    <row r="7269" spans="1:45" ht="15" customHeight="1" x14ac:dyDescent="0.2">
      <c r="A7269" s="85"/>
      <c r="F7269" s="4"/>
      <c r="H7269" s="79"/>
      <c r="J7269" s="75"/>
      <c r="K7269" s="71"/>
      <c r="L7269" s="75"/>
      <c r="M7269" s="71"/>
      <c r="O7269" s="71"/>
      <c r="Q7269" s="71"/>
      <c r="V7269" s="4"/>
      <c r="X7269" s="4"/>
      <c r="AS7269" s="71"/>
    </row>
    <row r="7270" spans="1:45" ht="15" customHeight="1" x14ac:dyDescent="0.2">
      <c r="A7270" s="85"/>
      <c r="F7270" s="4"/>
      <c r="H7270" s="79"/>
      <c r="J7270" s="75"/>
      <c r="K7270" s="71"/>
      <c r="L7270" s="75"/>
      <c r="M7270" s="71"/>
      <c r="O7270" s="71"/>
      <c r="Q7270" s="71"/>
      <c r="V7270" s="4"/>
      <c r="X7270" s="4"/>
      <c r="AS7270" s="71"/>
    </row>
    <row r="7271" spans="1:45" ht="15" customHeight="1" x14ac:dyDescent="0.2">
      <c r="A7271" s="85"/>
      <c r="F7271" s="4"/>
      <c r="H7271" s="79"/>
      <c r="J7271" s="75"/>
      <c r="K7271" s="71"/>
      <c r="L7271" s="75"/>
      <c r="M7271" s="71"/>
      <c r="O7271" s="71"/>
      <c r="Q7271" s="71"/>
      <c r="V7271" s="4"/>
      <c r="X7271" s="4"/>
      <c r="AS7271" s="71"/>
    </row>
    <row r="7272" spans="1:45" ht="15" customHeight="1" x14ac:dyDescent="0.2">
      <c r="A7272" s="85"/>
      <c r="F7272" s="4"/>
      <c r="H7272" s="79"/>
      <c r="J7272" s="75"/>
      <c r="K7272" s="71"/>
      <c r="L7272" s="75"/>
      <c r="M7272" s="71"/>
      <c r="O7272" s="71"/>
      <c r="Q7272" s="71"/>
      <c r="V7272" s="4"/>
      <c r="X7272" s="4"/>
      <c r="AS7272" s="71"/>
    </row>
    <row r="7273" spans="1:45" ht="15" customHeight="1" x14ac:dyDescent="0.2">
      <c r="A7273" s="85"/>
      <c r="F7273" s="4"/>
      <c r="H7273" s="79"/>
      <c r="J7273" s="75"/>
      <c r="K7273" s="71"/>
      <c r="L7273" s="75"/>
      <c r="M7273" s="71"/>
      <c r="O7273" s="71"/>
      <c r="Q7273" s="71"/>
      <c r="V7273" s="4"/>
      <c r="X7273" s="4"/>
      <c r="AS7273" s="71"/>
    </row>
    <row r="7274" spans="1:45" ht="15" customHeight="1" x14ac:dyDescent="0.2">
      <c r="A7274" s="85"/>
      <c r="F7274" s="4"/>
      <c r="H7274" s="79"/>
      <c r="J7274" s="75"/>
      <c r="K7274" s="71"/>
      <c r="L7274" s="75"/>
      <c r="M7274" s="71"/>
      <c r="O7274" s="71"/>
      <c r="Q7274" s="71"/>
      <c r="V7274" s="4"/>
      <c r="X7274" s="4"/>
      <c r="AS7274" s="71"/>
    </row>
    <row r="7275" spans="1:45" ht="15" customHeight="1" x14ac:dyDescent="0.2">
      <c r="A7275" s="85"/>
      <c r="F7275" s="4"/>
      <c r="H7275" s="79"/>
      <c r="J7275" s="75"/>
      <c r="K7275" s="71"/>
      <c r="L7275" s="75"/>
      <c r="M7275" s="71"/>
      <c r="O7275" s="71"/>
      <c r="Q7275" s="71"/>
      <c r="V7275" s="4"/>
      <c r="X7275" s="4"/>
      <c r="AS7275" s="71"/>
    </row>
    <row r="7276" spans="1:45" ht="15" customHeight="1" x14ac:dyDescent="0.2">
      <c r="A7276" s="85"/>
      <c r="F7276" s="4"/>
      <c r="H7276" s="78"/>
      <c r="J7276" s="75"/>
      <c r="K7276" s="71"/>
      <c r="L7276" s="75"/>
      <c r="M7276" s="71"/>
      <c r="O7276" s="71"/>
      <c r="Q7276" s="71"/>
      <c r="V7276" s="4"/>
      <c r="X7276" s="4"/>
      <c r="AS7276" s="71"/>
    </row>
    <row r="7277" spans="1:45" ht="15" customHeight="1" x14ac:dyDescent="0.2">
      <c r="A7277" s="85"/>
      <c r="F7277" s="4"/>
      <c r="H7277" s="78"/>
      <c r="J7277" s="75"/>
      <c r="K7277" s="71"/>
      <c r="L7277" s="75"/>
      <c r="M7277" s="71"/>
      <c r="O7277" s="71"/>
      <c r="Q7277" s="71"/>
      <c r="V7277" s="4"/>
      <c r="X7277" s="4"/>
      <c r="AS7277" s="71"/>
    </row>
    <row r="7278" spans="1:45" ht="15" customHeight="1" x14ac:dyDescent="0.2">
      <c r="A7278" s="85"/>
      <c r="F7278" s="4"/>
      <c r="H7278" s="78"/>
      <c r="J7278" s="75"/>
      <c r="K7278" s="71"/>
      <c r="L7278" s="75"/>
      <c r="M7278" s="71"/>
      <c r="O7278" s="71"/>
      <c r="Q7278" s="71"/>
      <c r="V7278" s="4"/>
      <c r="X7278" s="4"/>
      <c r="AS7278" s="71"/>
    </row>
    <row r="7279" spans="1:45" ht="15" customHeight="1" x14ac:dyDescent="0.2">
      <c r="A7279" s="85"/>
      <c r="F7279" s="4"/>
      <c r="H7279" s="78"/>
      <c r="J7279" s="75"/>
      <c r="K7279" s="71"/>
      <c r="L7279" s="75"/>
      <c r="M7279" s="71"/>
      <c r="O7279" s="71"/>
      <c r="Q7279" s="71"/>
      <c r="V7279" s="4"/>
      <c r="X7279" s="4"/>
      <c r="AS7279" s="71"/>
    </row>
    <row r="7280" spans="1:45" ht="15" customHeight="1" x14ac:dyDescent="0.2">
      <c r="A7280" s="85"/>
      <c r="F7280" s="4"/>
      <c r="H7280" s="78"/>
      <c r="J7280" s="75"/>
      <c r="K7280" s="71"/>
      <c r="L7280" s="75"/>
      <c r="M7280" s="71"/>
      <c r="O7280" s="71"/>
      <c r="Q7280" s="71"/>
      <c r="V7280" s="4"/>
      <c r="X7280" s="4"/>
      <c r="AS7280" s="71"/>
    </row>
    <row r="7281" spans="1:45" ht="15" customHeight="1" x14ac:dyDescent="0.2">
      <c r="A7281" s="85"/>
      <c r="F7281" s="4"/>
      <c r="H7281" s="78"/>
      <c r="J7281" s="75"/>
      <c r="K7281" s="71"/>
      <c r="L7281" s="75"/>
      <c r="M7281" s="71"/>
      <c r="O7281" s="71"/>
      <c r="Q7281" s="71"/>
      <c r="V7281" s="4"/>
      <c r="X7281" s="4"/>
      <c r="AS7281" s="71"/>
    </row>
    <row r="7282" spans="1:45" ht="15" customHeight="1" x14ac:dyDescent="0.2">
      <c r="A7282" s="85"/>
      <c r="F7282" s="4"/>
      <c r="H7282" s="78"/>
      <c r="J7282" s="75"/>
      <c r="K7282" s="71"/>
      <c r="L7282" s="75"/>
      <c r="M7282" s="71"/>
      <c r="O7282" s="71"/>
      <c r="Q7282" s="71"/>
      <c r="V7282" s="4"/>
      <c r="X7282" s="4"/>
      <c r="AS7282" s="71"/>
    </row>
    <row r="7283" spans="1:45" ht="15" customHeight="1" x14ac:dyDescent="0.2">
      <c r="A7283" s="85"/>
      <c r="F7283" s="4"/>
      <c r="H7283" s="78"/>
      <c r="J7283" s="75"/>
      <c r="K7283" s="71"/>
      <c r="L7283" s="75"/>
      <c r="M7283" s="71"/>
      <c r="O7283" s="71"/>
      <c r="Q7283" s="71"/>
      <c r="V7283" s="4"/>
      <c r="X7283" s="4"/>
      <c r="AS7283" s="71"/>
    </row>
    <row r="7284" spans="1:45" ht="15" customHeight="1" x14ac:dyDescent="0.2">
      <c r="A7284" s="85"/>
      <c r="F7284" s="4"/>
      <c r="H7284" s="78"/>
      <c r="J7284" s="75"/>
      <c r="K7284" s="71"/>
      <c r="L7284" s="75"/>
      <c r="M7284" s="71"/>
      <c r="O7284" s="71"/>
      <c r="Q7284" s="71"/>
      <c r="V7284" s="4"/>
      <c r="X7284" s="4"/>
      <c r="AS7284" s="71"/>
    </row>
    <row r="7285" spans="1:45" ht="15" customHeight="1" x14ac:dyDescent="0.2">
      <c r="A7285" s="85"/>
      <c r="F7285" s="4"/>
      <c r="H7285" s="78"/>
      <c r="J7285" s="75"/>
      <c r="K7285" s="71"/>
      <c r="L7285" s="75"/>
      <c r="M7285" s="71"/>
      <c r="O7285" s="71"/>
      <c r="Q7285" s="71"/>
      <c r="V7285" s="4"/>
      <c r="X7285" s="4"/>
      <c r="AS7285" s="71"/>
    </row>
    <row r="7286" spans="1:45" ht="15" customHeight="1" x14ac:dyDescent="0.2">
      <c r="A7286" s="85"/>
      <c r="F7286" s="4"/>
      <c r="H7286" s="78"/>
      <c r="J7286" s="75"/>
      <c r="K7286" s="71"/>
      <c r="L7286" s="75"/>
      <c r="M7286" s="71"/>
      <c r="O7286" s="71"/>
      <c r="Q7286" s="71"/>
      <c r="V7286" s="4"/>
      <c r="X7286" s="4"/>
      <c r="AS7286" s="71"/>
    </row>
    <row r="7287" spans="1:45" ht="15" customHeight="1" x14ac:dyDescent="0.2">
      <c r="A7287" s="85"/>
      <c r="F7287" s="4"/>
      <c r="H7287" s="78"/>
      <c r="J7287" s="75"/>
      <c r="K7287" s="71"/>
      <c r="L7287" s="75"/>
      <c r="M7287" s="71"/>
      <c r="O7287" s="71"/>
      <c r="Q7287" s="71"/>
      <c r="V7287" s="4"/>
      <c r="X7287" s="4"/>
      <c r="AS7287" s="71"/>
    </row>
    <row r="7288" spans="1:45" ht="15" customHeight="1" x14ac:dyDescent="0.2">
      <c r="A7288" s="85"/>
      <c r="F7288" s="4"/>
      <c r="H7288" s="78"/>
      <c r="J7288" s="75"/>
      <c r="K7288" s="71"/>
      <c r="L7288" s="75"/>
      <c r="M7288" s="71"/>
      <c r="O7288" s="71"/>
      <c r="Q7288" s="71"/>
      <c r="V7288" s="4"/>
      <c r="X7288" s="4"/>
      <c r="AS7288" s="71"/>
    </row>
    <row r="7289" spans="1:45" ht="15" customHeight="1" x14ac:dyDescent="0.2">
      <c r="A7289" s="85"/>
      <c r="F7289" s="4"/>
      <c r="H7289" s="78"/>
      <c r="J7289" s="75"/>
      <c r="K7289" s="71"/>
      <c r="L7289" s="75"/>
      <c r="M7289" s="71"/>
      <c r="O7289" s="71"/>
      <c r="Q7289" s="71"/>
      <c r="V7289" s="4"/>
      <c r="X7289" s="4"/>
      <c r="AS7289" s="71"/>
    </row>
    <row r="7290" spans="1:45" ht="15" customHeight="1" x14ac:dyDescent="0.2">
      <c r="A7290" s="85"/>
      <c r="F7290" s="4"/>
      <c r="H7290" s="78"/>
      <c r="J7290" s="75"/>
      <c r="K7290" s="71"/>
      <c r="L7290" s="75"/>
      <c r="M7290" s="71"/>
      <c r="O7290" s="71"/>
      <c r="Q7290" s="71"/>
      <c r="V7290" s="4"/>
      <c r="X7290" s="4"/>
      <c r="AS7290" s="71"/>
    </row>
    <row r="7291" spans="1:45" ht="15" customHeight="1" x14ac:dyDescent="0.2">
      <c r="A7291" s="85"/>
      <c r="F7291" s="4"/>
      <c r="H7291" s="78"/>
      <c r="J7291" s="75"/>
      <c r="K7291" s="71"/>
      <c r="L7291" s="75"/>
      <c r="M7291" s="71"/>
      <c r="O7291" s="71"/>
      <c r="Q7291" s="71"/>
      <c r="V7291" s="4"/>
      <c r="X7291" s="4"/>
      <c r="AS7291" s="71"/>
    </row>
    <row r="7292" spans="1:45" ht="15" customHeight="1" x14ac:dyDescent="0.2">
      <c r="A7292" s="85"/>
      <c r="F7292" s="4"/>
      <c r="H7292" s="78"/>
      <c r="J7292" s="75"/>
      <c r="K7292" s="71"/>
      <c r="L7292" s="75"/>
      <c r="M7292" s="71"/>
      <c r="O7292" s="71"/>
      <c r="Q7292" s="71"/>
      <c r="V7292" s="4"/>
      <c r="X7292" s="4"/>
      <c r="AS7292" s="71"/>
    </row>
    <row r="7293" spans="1:45" ht="15" customHeight="1" x14ac:dyDescent="0.2">
      <c r="A7293" s="85"/>
      <c r="F7293" s="4"/>
      <c r="H7293" s="78"/>
      <c r="J7293" s="75"/>
      <c r="K7293" s="71"/>
      <c r="L7293" s="75"/>
      <c r="M7293" s="71"/>
      <c r="O7293" s="71"/>
      <c r="Q7293" s="71"/>
      <c r="V7293" s="4"/>
      <c r="X7293" s="4"/>
      <c r="AS7293" s="71"/>
    </row>
    <row r="7294" spans="1:45" ht="15" customHeight="1" x14ac:dyDescent="0.2">
      <c r="A7294" s="85"/>
      <c r="F7294" s="4"/>
      <c r="H7294" s="79"/>
      <c r="J7294" s="75"/>
      <c r="K7294" s="71"/>
      <c r="L7294" s="75"/>
      <c r="M7294" s="71"/>
      <c r="O7294" s="71"/>
      <c r="Q7294" s="71"/>
      <c r="V7294" s="4"/>
      <c r="X7294" s="4"/>
      <c r="AS7294" s="71"/>
    </row>
    <row r="7295" spans="1:45" ht="15" customHeight="1" x14ac:dyDescent="0.2">
      <c r="A7295" s="85"/>
      <c r="F7295" s="4"/>
      <c r="H7295" s="79"/>
      <c r="J7295" s="75"/>
      <c r="K7295" s="71"/>
      <c r="L7295" s="75"/>
      <c r="M7295" s="71"/>
      <c r="O7295" s="71"/>
      <c r="Q7295" s="71"/>
      <c r="V7295" s="4"/>
      <c r="X7295" s="4"/>
      <c r="AS7295" s="71"/>
    </row>
    <row r="7296" spans="1:45" ht="15" customHeight="1" x14ac:dyDescent="0.2">
      <c r="A7296" s="85"/>
      <c r="F7296" s="4"/>
      <c r="H7296" s="79"/>
      <c r="J7296" s="75"/>
      <c r="K7296" s="71"/>
      <c r="L7296" s="75"/>
      <c r="M7296" s="71"/>
      <c r="O7296" s="71"/>
      <c r="Q7296" s="71"/>
      <c r="V7296" s="4"/>
      <c r="X7296" s="4"/>
      <c r="AS7296" s="71"/>
    </row>
    <row r="7297" spans="1:45" ht="15" customHeight="1" x14ac:dyDescent="0.2">
      <c r="A7297" s="85"/>
      <c r="F7297" s="4"/>
      <c r="H7297" s="78"/>
      <c r="J7297" s="75"/>
      <c r="K7297" s="71"/>
      <c r="L7297" s="75"/>
      <c r="M7297" s="71"/>
      <c r="O7297" s="71"/>
      <c r="Q7297" s="71"/>
      <c r="V7297" s="4"/>
      <c r="X7297" s="4"/>
      <c r="AS7297" s="71"/>
    </row>
    <row r="7298" spans="1:45" ht="15" customHeight="1" x14ac:dyDescent="0.2">
      <c r="A7298" s="85"/>
      <c r="F7298" s="4"/>
      <c r="H7298" s="78"/>
      <c r="J7298" s="75"/>
      <c r="K7298" s="71"/>
      <c r="L7298" s="75"/>
      <c r="M7298" s="71"/>
      <c r="O7298" s="71"/>
      <c r="Q7298" s="71"/>
      <c r="V7298" s="4"/>
      <c r="X7298" s="4"/>
      <c r="AS7298" s="71"/>
    </row>
    <row r="7299" spans="1:45" ht="15" customHeight="1" x14ac:dyDescent="0.2">
      <c r="A7299" s="85"/>
      <c r="F7299" s="4"/>
      <c r="H7299" s="78"/>
      <c r="J7299" s="75"/>
      <c r="K7299" s="71"/>
      <c r="L7299" s="75"/>
      <c r="M7299" s="71"/>
      <c r="O7299" s="71"/>
      <c r="Q7299" s="71"/>
      <c r="V7299" s="4"/>
      <c r="X7299" s="4"/>
      <c r="AS7299" s="71"/>
    </row>
    <row r="7300" spans="1:45" ht="15" customHeight="1" x14ac:dyDescent="0.2">
      <c r="A7300" s="85"/>
      <c r="F7300" s="4"/>
      <c r="H7300" s="78"/>
      <c r="J7300" s="75"/>
      <c r="K7300" s="71"/>
      <c r="L7300" s="75"/>
      <c r="M7300" s="71"/>
      <c r="O7300" s="71"/>
      <c r="Q7300" s="71"/>
      <c r="V7300" s="4"/>
      <c r="X7300" s="4"/>
      <c r="AS7300" s="71"/>
    </row>
    <row r="7301" spans="1:45" ht="15" customHeight="1" x14ac:dyDescent="0.2">
      <c r="A7301" s="85"/>
      <c r="F7301" s="4"/>
      <c r="H7301" s="78"/>
      <c r="J7301" s="75"/>
      <c r="K7301" s="71"/>
      <c r="L7301" s="75"/>
      <c r="M7301" s="71"/>
      <c r="O7301" s="71"/>
      <c r="Q7301" s="71"/>
      <c r="V7301" s="4"/>
      <c r="X7301" s="4"/>
      <c r="AS7301" s="71"/>
    </row>
    <row r="7302" spans="1:45" ht="15" customHeight="1" x14ac:dyDescent="0.2">
      <c r="A7302" s="85"/>
      <c r="F7302" s="4"/>
      <c r="H7302" s="78"/>
      <c r="J7302" s="75"/>
      <c r="K7302" s="71"/>
      <c r="L7302" s="75"/>
      <c r="M7302" s="71"/>
      <c r="O7302" s="71"/>
      <c r="Q7302" s="71"/>
      <c r="V7302" s="4"/>
      <c r="X7302" s="4"/>
      <c r="AS7302" s="71"/>
    </row>
    <row r="7303" spans="1:45" ht="15" customHeight="1" x14ac:dyDescent="0.2">
      <c r="A7303" s="85"/>
      <c r="F7303" s="4"/>
      <c r="H7303" s="78"/>
      <c r="J7303" s="75"/>
      <c r="K7303" s="71"/>
      <c r="L7303" s="75"/>
      <c r="M7303" s="71"/>
      <c r="O7303" s="71"/>
      <c r="Q7303" s="71"/>
      <c r="V7303" s="4"/>
      <c r="X7303" s="4"/>
      <c r="AS7303" s="71"/>
    </row>
    <row r="7304" spans="1:45" ht="15" customHeight="1" x14ac:dyDescent="0.2">
      <c r="A7304" s="85"/>
      <c r="F7304" s="4"/>
      <c r="H7304" s="78"/>
      <c r="J7304" s="75"/>
      <c r="K7304" s="71"/>
      <c r="L7304" s="75"/>
      <c r="M7304" s="71"/>
      <c r="O7304" s="71"/>
      <c r="Q7304" s="71"/>
      <c r="V7304" s="4"/>
      <c r="X7304" s="4"/>
      <c r="AS7304" s="71"/>
    </row>
    <row r="7305" spans="1:45" ht="15" customHeight="1" x14ac:dyDescent="0.2">
      <c r="A7305" s="85"/>
      <c r="F7305" s="4"/>
      <c r="H7305" s="78"/>
      <c r="J7305" s="75"/>
      <c r="K7305" s="71"/>
      <c r="L7305" s="75"/>
      <c r="M7305" s="71"/>
      <c r="O7305" s="71"/>
      <c r="Q7305" s="71"/>
      <c r="V7305" s="4"/>
      <c r="X7305" s="4"/>
      <c r="AS7305" s="71"/>
    </row>
    <row r="7306" spans="1:45" ht="15" customHeight="1" x14ac:dyDescent="0.2">
      <c r="A7306" s="85"/>
      <c r="F7306" s="4"/>
      <c r="H7306" s="78"/>
      <c r="J7306" s="75"/>
      <c r="K7306" s="71"/>
      <c r="L7306" s="75"/>
      <c r="M7306" s="71"/>
      <c r="O7306" s="71"/>
      <c r="Q7306" s="71"/>
      <c r="V7306" s="4"/>
      <c r="X7306" s="4"/>
      <c r="AS7306" s="71"/>
    </row>
    <row r="7307" spans="1:45" ht="15" customHeight="1" x14ac:dyDescent="0.2">
      <c r="A7307" s="85"/>
      <c r="F7307" s="4"/>
      <c r="H7307" s="78"/>
      <c r="J7307" s="75"/>
      <c r="K7307" s="71"/>
      <c r="L7307" s="75"/>
      <c r="M7307" s="71"/>
      <c r="O7307" s="71"/>
      <c r="Q7307" s="71"/>
      <c r="V7307" s="4"/>
      <c r="X7307" s="4"/>
      <c r="AS7307" s="71"/>
    </row>
    <row r="7308" spans="1:45" ht="15" customHeight="1" x14ac:dyDescent="0.2">
      <c r="A7308" s="85"/>
      <c r="F7308" s="4"/>
      <c r="H7308" s="78"/>
      <c r="J7308" s="75"/>
      <c r="K7308" s="71"/>
      <c r="L7308" s="75"/>
      <c r="M7308" s="71"/>
      <c r="O7308" s="71"/>
      <c r="Q7308" s="71"/>
      <c r="V7308" s="4"/>
      <c r="X7308" s="4"/>
      <c r="AS7308" s="71"/>
    </row>
    <row r="7309" spans="1:45" ht="15" customHeight="1" x14ac:dyDescent="0.2">
      <c r="A7309" s="85"/>
      <c r="F7309" s="4"/>
      <c r="H7309" s="78"/>
      <c r="J7309" s="75"/>
      <c r="K7309" s="71"/>
      <c r="L7309" s="75"/>
      <c r="M7309" s="71"/>
      <c r="O7309" s="71"/>
      <c r="Q7309" s="71"/>
      <c r="V7309" s="4"/>
      <c r="X7309" s="4"/>
      <c r="AS7309" s="71"/>
    </row>
    <row r="7310" spans="1:45" ht="15" customHeight="1" x14ac:dyDescent="0.2">
      <c r="A7310" s="85"/>
      <c r="F7310" s="4"/>
      <c r="H7310" s="78"/>
      <c r="J7310" s="75"/>
      <c r="K7310" s="71"/>
      <c r="L7310" s="75"/>
      <c r="M7310" s="71"/>
      <c r="O7310" s="71"/>
      <c r="Q7310" s="71"/>
      <c r="V7310" s="4"/>
      <c r="X7310" s="4"/>
      <c r="AS7310" s="71"/>
    </row>
    <row r="7311" spans="1:45" ht="15" customHeight="1" x14ac:dyDescent="0.2">
      <c r="A7311" s="85"/>
      <c r="F7311" s="4"/>
      <c r="H7311" s="78"/>
      <c r="J7311" s="75"/>
      <c r="K7311" s="71"/>
      <c r="L7311" s="75"/>
      <c r="M7311" s="71"/>
      <c r="O7311" s="71"/>
      <c r="Q7311" s="71"/>
      <c r="V7311" s="4"/>
      <c r="X7311" s="4"/>
      <c r="AS7311" s="71"/>
    </row>
    <row r="7312" spans="1:45" ht="15" customHeight="1" x14ac:dyDescent="0.2">
      <c r="A7312" s="85"/>
      <c r="F7312" s="4"/>
      <c r="H7312" s="78"/>
      <c r="J7312" s="75"/>
      <c r="K7312" s="71"/>
      <c r="L7312" s="75"/>
      <c r="M7312" s="71"/>
      <c r="O7312" s="71"/>
      <c r="Q7312" s="71"/>
      <c r="V7312" s="4"/>
      <c r="X7312" s="4"/>
      <c r="AS7312" s="71"/>
    </row>
    <row r="7313" spans="1:45" ht="15" customHeight="1" x14ac:dyDescent="0.2">
      <c r="A7313" s="85"/>
      <c r="F7313" s="4"/>
      <c r="H7313" s="78"/>
      <c r="J7313" s="75"/>
      <c r="K7313" s="71"/>
      <c r="L7313" s="75"/>
      <c r="M7313" s="71"/>
      <c r="O7313" s="71"/>
      <c r="Q7313" s="71"/>
      <c r="V7313" s="4"/>
      <c r="X7313" s="4"/>
      <c r="AS7313" s="71"/>
    </row>
    <row r="7314" spans="1:45" ht="15" customHeight="1" x14ac:dyDescent="0.2">
      <c r="A7314" s="85"/>
      <c r="F7314" s="4"/>
      <c r="H7314" s="78"/>
      <c r="J7314" s="75"/>
      <c r="K7314" s="71"/>
      <c r="L7314" s="75"/>
      <c r="M7314" s="71"/>
      <c r="O7314" s="71"/>
      <c r="Q7314" s="71"/>
      <c r="V7314" s="4"/>
      <c r="X7314" s="4"/>
      <c r="AS7314" s="71"/>
    </row>
    <row r="7315" spans="1:45" ht="15" customHeight="1" x14ac:dyDescent="0.2">
      <c r="A7315" s="85"/>
      <c r="F7315" s="4"/>
      <c r="H7315" s="78"/>
      <c r="J7315" s="75"/>
      <c r="K7315" s="71"/>
      <c r="L7315" s="75"/>
      <c r="M7315" s="71"/>
      <c r="O7315" s="71"/>
      <c r="Q7315" s="71"/>
      <c r="V7315" s="4"/>
      <c r="X7315" s="4"/>
      <c r="AS7315" s="71"/>
    </row>
    <row r="7316" spans="1:45" ht="15" customHeight="1" x14ac:dyDescent="0.2">
      <c r="A7316" s="85"/>
      <c r="F7316" s="4"/>
      <c r="H7316" s="78"/>
      <c r="J7316" s="75"/>
      <c r="K7316" s="71"/>
      <c r="L7316" s="75"/>
      <c r="M7316" s="71"/>
      <c r="O7316" s="71"/>
      <c r="Q7316" s="71"/>
      <c r="V7316" s="4"/>
      <c r="X7316" s="4"/>
      <c r="AS7316" s="71"/>
    </row>
    <row r="7317" spans="1:45" ht="15" customHeight="1" x14ac:dyDescent="0.2">
      <c r="A7317" s="85"/>
      <c r="F7317" s="4"/>
      <c r="H7317" s="78"/>
      <c r="J7317" s="75"/>
      <c r="K7317" s="71"/>
      <c r="L7317" s="75"/>
      <c r="M7317" s="71"/>
      <c r="O7317" s="71"/>
      <c r="Q7317" s="71"/>
      <c r="V7317" s="4"/>
      <c r="X7317" s="4"/>
      <c r="AS7317" s="71"/>
    </row>
    <row r="7318" spans="1:45" ht="15" customHeight="1" x14ac:dyDescent="0.2">
      <c r="A7318" s="85"/>
      <c r="F7318" s="4"/>
      <c r="H7318" s="78"/>
      <c r="J7318" s="75"/>
      <c r="K7318" s="71"/>
      <c r="L7318" s="75"/>
      <c r="M7318" s="71"/>
      <c r="O7318" s="71"/>
      <c r="Q7318" s="71"/>
      <c r="V7318" s="4"/>
      <c r="X7318" s="4"/>
      <c r="AS7318" s="71"/>
    </row>
    <row r="7319" spans="1:45" ht="15" customHeight="1" x14ac:dyDescent="0.2">
      <c r="A7319" s="85"/>
      <c r="F7319" s="4"/>
      <c r="H7319" s="78"/>
      <c r="J7319" s="75"/>
      <c r="K7319" s="71"/>
      <c r="L7319" s="75"/>
      <c r="M7319" s="71"/>
      <c r="O7319" s="71"/>
      <c r="Q7319" s="71"/>
      <c r="V7319" s="4"/>
      <c r="X7319" s="4"/>
      <c r="AS7319" s="71"/>
    </row>
    <row r="7320" spans="1:45" ht="15" customHeight="1" x14ac:dyDescent="0.2">
      <c r="A7320" s="85"/>
      <c r="F7320" s="4"/>
      <c r="H7320" s="78"/>
      <c r="J7320" s="75"/>
      <c r="K7320" s="71"/>
      <c r="L7320" s="75"/>
      <c r="M7320" s="71"/>
      <c r="O7320" s="71"/>
      <c r="Q7320" s="71"/>
      <c r="V7320" s="4"/>
      <c r="X7320" s="4"/>
      <c r="AS7320" s="71"/>
    </row>
    <row r="7321" spans="1:45" ht="15" customHeight="1" x14ac:dyDescent="0.2">
      <c r="A7321" s="85"/>
      <c r="F7321" s="4"/>
      <c r="H7321" s="78"/>
      <c r="J7321" s="75"/>
      <c r="K7321" s="71"/>
      <c r="L7321" s="75"/>
      <c r="M7321" s="71"/>
      <c r="O7321" s="71"/>
      <c r="Q7321" s="71"/>
      <c r="V7321" s="4"/>
      <c r="X7321" s="4"/>
      <c r="AS7321" s="71"/>
    </row>
    <row r="7322" spans="1:45" ht="15" customHeight="1" x14ac:dyDescent="0.2">
      <c r="A7322" s="85"/>
      <c r="F7322" s="4"/>
      <c r="H7322" s="78"/>
      <c r="J7322" s="75"/>
      <c r="K7322" s="71"/>
      <c r="L7322" s="75"/>
      <c r="M7322" s="71"/>
      <c r="O7322" s="71"/>
      <c r="Q7322" s="71"/>
      <c r="V7322" s="4"/>
      <c r="X7322" s="4"/>
      <c r="AS7322" s="71"/>
    </row>
    <row r="7323" spans="1:45" ht="15" customHeight="1" x14ac:dyDescent="0.2">
      <c r="A7323" s="85"/>
      <c r="F7323" s="4"/>
      <c r="H7323" s="78"/>
      <c r="J7323" s="75"/>
      <c r="K7323" s="71"/>
      <c r="L7323" s="75"/>
      <c r="M7323" s="71"/>
      <c r="O7323" s="71"/>
      <c r="Q7323" s="71"/>
      <c r="V7323" s="4"/>
      <c r="X7323" s="4"/>
      <c r="AS7323" s="71"/>
    </row>
    <row r="7324" spans="1:45" ht="15" customHeight="1" x14ac:dyDescent="0.2">
      <c r="A7324" s="85"/>
      <c r="F7324" s="4"/>
      <c r="H7324" s="78"/>
      <c r="J7324" s="75"/>
      <c r="K7324" s="71"/>
      <c r="L7324" s="75"/>
      <c r="M7324" s="71"/>
      <c r="O7324" s="71"/>
      <c r="Q7324" s="71"/>
      <c r="V7324" s="4"/>
      <c r="X7324" s="4"/>
      <c r="AS7324" s="71"/>
    </row>
    <row r="7325" spans="1:45" ht="15" customHeight="1" x14ac:dyDescent="0.2">
      <c r="A7325" s="85"/>
      <c r="F7325" s="4"/>
      <c r="H7325" s="78"/>
      <c r="J7325" s="75"/>
      <c r="K7325" s="71"/>
      <c r="L7325" s="75"/>
      <c r="M7325" s="71"/>
      <c r="O7325" s="71"/>
      <c r="Q7325" s="71"/>
      <c r="V7325" s="4"/>
      <c r="X7325" s="4"/>
      <c r="AS7325" s="71"/>
    </row>
    <row r="7326" spans="1:45" ht="15" customHeight="1" x14ac:dyDescent="0.2">
      <c r="A7326" s="85"/>
      <c r="F7326" s="4"/>
      <c r="H7326" s="78"/>
      <c r="J7326" s="75"/>
      <c r="K7326" s="71"/>
      <c r="L7326" s="75"/>
      <c r="M7326" s="71"/>
      <c r="O7326" s="71"/>
      <c r="Q7326" s="71"/>
      <c r="V7326" s="4"/>
      <c r="X7326" s="4"/>
      <c r="AS7326" s="71"/>
    </row>
    <row r="7327" spans="1:45" ht="15" customHeight="1" x14ac:dyDescent="0.2">
      <c r="A7327" s="85"/>
      <c r="F7327" s="4"/>
      <c r="H7327" s="78"/>
      <c r="J7327" s="75"/>
      <c r="K7327" s="71"/>
      <c r="L7327" s="75"/>
      <c r="M7327" s="71"/>
      <c r="O7327" s="71"/>
      <c r="Q7327" s="71"/>
      <c r="V7327" s="4"/>
      <c r="X7327" s="4"/>
      <c r="AS7327" s="71"/>
    </row>
    <row r="7328" spans="1:45" ht="15" customHeight="1" x14ac:dyDescent="0.2">
      <c r="A7328" s="85"/>
      <c r="F7328" s="4"/>
      <c r="H7328" s="78"/>
      <c r="J7328" s="75"/>
      <c r="K7328" s="71"/>
      <c r="L7328" s="75"/>
      <c r="M7328" s="71"/>
      <c r="O7328" s="71"/>
      <c r="Q7328" s="71"/>
      <c r="V7328" s="4"/>
      <c r="X7328" s="4"/>
      <c r="AS7328" s="71"/>
    </row>
    <row r="7329" spans="1:45" ht="15" customHeight="1" x14ac:dyDescent="0.2">
      <c r="A7329" s="85"/>
      <c r="F7329" s="4"/>
      <c r="H7329" s="78"/>
      <c r="J7329" s="75"/>
      <c r="K7329" s="71"/>
      <c r="L7329" s="75"/>
      <c r="M7329" s="71"/>
      <c r="O7329" s="71"/>
      <c r="Q7329" s="71"/>
      <c r="V7329" s="4"/>
      <c r="X7329" s="4"/>
      <c r="AS7329" s="71"/>
    </row>
    <row r="7330" spans="1:45" ht="15" customHeight="1" x14ac:dyDescent="0.2">
      <c r="A7330" s="85"/>
      <c r="F7330" s="4"/>
      <c r="H7330" s="78"/>
      <c r="J7330" s="75"/>
      <c r="K7330" s="71"/>
      <c r="L7330" s="75"/>
      <c r="M7330" s="71"/>
      <c r="O7330" s="71"/>
      <c r="Q7330" s="71"/>
      <c r="V7330" s="4"/>
      <c r="X7330" s="4"/>
      <c r="AS7330" s="71"/>
    </row>
    <row r="7331" spans="1:45" ht="15" customHeight="1" x14ac:dyDescent="0.2">
      <c r="A7331" s="85"/>
      <c r="F7331" s="4"/>
      <c r="H7331" s="78"/>
      <c r="J7331" s="75"/>
      <c r="K7331" s="71"/>
      <c r="L7331" s="75"/>
      <c r="M7331" s="71"/>
      <c r="O7331" s="71"/>
      <c r="Q7331" s="71"/>
      <c r="V7331" s="4"/>
      <c r="X7331" s="4"/>
      <c r="AS7331" s="71"/>
    </row>
    <row r="7332" spans="1:45" ht="15" customHeight="1" x14ac:dyDescent="0.2">
      <c r="A7332" s="85"/>
      <c r="F7332" s="4"/>
      <c r="H7332" s="78"/>
      <c r="J7332" s="75"/>
      <c r="K7332" s="71"/>
      <c r="L7332" s="75"/>
      <c r="M7332" s="71"/>
      <c r="O7332" s="71"/>
      <c r="Q7332" s="71"/>
      <c r="V7332" s="4"/>
      <c r="X7332" s="4"/>
      <c r="AS7332" s="71"/>
    </row>
    <row r="7333" spans="1:45" ht="15" customHeight="1" x14ac:dyDescent="0.2">
      <c r="A7333" s="85"/>
      <c r="F7333" s="4"/>
      <c r="H7333" s="78"/>
      <c r="J7333" s="75"/>
      <c r="K7333" s="71"/>
      <c r="L7333" s="75"/>
      <c r="M7333" s="71"/>
      <c r="O7333" s="71"/>
      <c r="Q7333" s="71"/>
      <c r="V7333" s="4"/>
      <c r="X7333" s="4"/>
      <c r="AS7333" s="71"/>
    </row>
    <row r="7334" spans="1:45" ht="15" customHeight="1" x14ac:dyDescent="0.2">
      <c r="A7334" s="85"/>
      <c r="F7334" s="4"/>
      <c r="H7334" s="78"/>
      <c r="J7334" s="75"/>
      <c r="K7334" s="71"/>
      <c r="L7334" s="75"/>
      <c r="M7334" s="71"/>
      <c r="O7334" s="71"/>
      <c r="Q7334" s="71"/>
      <c r="V7334" s="4"/>
      <c r="X7334" s="4"/>
      <c r="AS7334" s="71"/>
    </row>
    <row r="7335" spans="1:45" ht="15" customHeight="1" x14ac:dyDescent="0.2">
      <c r="A7335" s="85"/>
      <c r="F7335" s="4"/>
      <c r="H7335" s="78"/>
      <c r="J7335" s="75"/>
      <c r="K7335" s="71"/>
      <c r="L7335" s="75"/>
      <c r="M7335" s="71"/>
      <c r="O7335" s="71"/>
      <c r="Q7335" s="71"/>
      <c r="V7335" s="4"/>
      <c r="X7335" s="4"/>
      <c r="AS7335" s="71"/>
    </row>
    <row r="7336" spans="1:45" ht="15" customHeight="1" x14ac:dyDescent="0.2">
      <c r="A7336" s="85"/>
      <c r="F7336" s="4"/>
      <c r="H7336" s="78"/>
      <c r="J7336" s="75"/>
      <c r="K7336" s="71"/>
      <c r="L7336" s="75"/>
      <c r="M7336" s="71"/>
      <c r="O7336" s="71"/>
      <c r="Q7336" s="71"/>
      <c r="V7336" s="4"/>
      <c r="X7336" s="4"/>
      <c r="AS7336" s="71"/>
    </row>
    <row r="7337" spans="1:45" ht="15" customHeight="1" x14ac:dyDescent="0.2">
      <c r="A7337" s="85"/>
      <c r="F7337" s="4"/>
      <c r="H7337" s="78"/>
      <c r="J7337" s="75"/>
      <c r="K7337" s="71"/>
      <c r="L7337" s="75"/>
      <c r="M7337" s="71"/>
      <c r="O7337" s="71"/>
      <c r="Q7337" s="71"/>
      <c r="V7337" s="4"/>
      <c r="X7337" s="4"/>
      <c r="AS7337" s="71"/>
    </row>
    <row r="7338" spans="1:45" ht="15" customHeight="1" x14ac:dyDescent="0.2">
      <c r="A7338" s="85"/>
      <c r="F7338" s="4"/>
      <c r="H7338" s="78"/>
      <c r="J7338" s="75"/>
      <c r="K7338" s="71"/>
      <c r="L7338" s="75"/>
      <c r="M7338" s="71"/>
      <c r="O7338" s="71"/>
      <c r="Q7338" s="71"/>
      <c r="V7338" s="4"/>
      <c r="X7338" s="4"/>
      <c r="AS7338" s="71"/>
    </row>
    <row r="7339" spans="1:45" ht="15" customHeight="1" x14ac:dyDescent="0.2">
      <c r="A7339" s="85"/>
      <c r="F7339" s="4"/>
      <c r="H7339" s="78"/>
      <c r="J7339" s="75"/>
      <c r="K7339" s="71"/>
      <c r="L7339" s="75"/>
      <c r="M7339" s="71"/>
      <c r="O7339" s="71"/>
      <c r="Q7339" s="71"/>
      <c r="V7339" s="4"/>
      <c r="X7339" s="4"/>
      <c r="AS7339" s="71"/>
    </row>
    <row r="7340" spans="1:45" ht="15" customHeight="1" x14ac:dyDescent="0.2">
      <c r="A7340" s="85"/>
      <c r="F7340" s="4"/>
      <c r="H7340" s="78"/>
      <c r="J7340" s="75"/>
      <c r="K7340" s="71"/>
      <c r="L7340" s="75"/>
      <c r="M7340" s="71"/>
      <c r="O7340" s="71"/>
      <c r="Q7340" s="71"/>
      <c r="V7340" s="4"/>
      <c r="X7340" s="4"/>
      <c r="AS7340" s="71"/>
    </row>
    <row r="7341" spans="1:45" ht="15" customHeight="1" x14ac:dyDescent="0.2">
      <c r="A7341" s="85"/>
      <c r="F7341" s="4"/>
      <c r="H7341" s="78"/>
      <c r="J7341" s="75"/>
      <c r="K7341" s="71"/>
      <c r="L7341" s="75"/>
      <c r="M7341" s="71"/>
      <c r="O7341" s="71"/>
      <c r="Q7341" s="71"/>
      <c r="V7341" s="4"/>
      <c r="X7341" s="4"/>
      <c r="AS7341" s="71"/>
    </row>
    <row r="7342" spans="1:45" ht="15" customHeight="1" x14ac:dyDescent="0.2">
      <c r="A7342" s="85"/>
      <c r="F7342" s="4"/>
      <c r="H7342" s="78"/>
      <c r="J7342" s="75"/>
      <c r="K7342" s="71"/>
      <c r="L7342" s="75"/>
      <c r="M7342" s="71"/>
      <c r="O7342" s="71"/>
      <c r="Q7342" s="71"/>
      <c r="V7342" s="4"/>
      <c r="X7342" s="4"/>
      <c r="AS7342" s="71"/>
    </row>
    <row r="7343" spans="1:45" ht="15" customHeight="1" x14ac:dyDescent="0.2">
      <c r="A7343" s="85"/>
      <c r="F7343" s="4"/>
      <c r="H7343" s="78"/>
      <c r="J7343" s="75"/>
      <c r="K7343" s="71"/>
      <c r="L7343" s="75"/>
      <c r="M7343" s="71"/>
      <c r="O7343" s="71"/>
      <c r="Q7343" s="71"/>
      <c r="V7343" s="4"/>
      <c r="X7343" s="4"/>
      <c r="AS7343" s="71"/>
    </row>
    <row r="7344" spans="1:45" ht="15" customHeight="1" x14ac:dyDescent="0.2">
      <c r="A7344" s="85"/>
      <c r="F7344" s="4"/>
      <c r="H7344" s="79"/>
      <c r="J7344" s="75"/>
      <c r="K7344" s="71"/>
      <c r="L7344" s="75"/>
      <c r="M7344" s="71"/>
      <c r="O7344" s="71"/>
      <c r="Q7344" s="71"/>
      <c r="V7344" s="4"/>
      <c r="X7344" s="4"/>
      <c r="AS7344" s="71"/>
    </row>
    <row r="7345" spans="1:45" ht="15" customHeight="1" x14ac:dyDescent="0.2">
      <c r="A7345" s="85"/>
      <c r="F7345" s="4"/>
      <c r="H7345" s="79"/>
      <c r="J7345" s="75"/>
      <c r="K7345" s="71"/>
      <c r="L7345" s="75"/>
      <c r="M7345" s="71"/>
      <c r="O7345" s="71"/>
      <c r="Q7345" s="71"/>
      <c r="V7345" s="4"/>
      <c r="X7345" s="4"/>
      <c r="AS7345" s="71"/>
    </row>
    <row r="7346" spans="1:45" ht="15" customHeight="1" x14ac:dyDescent="0.2">
      <c r="A7346" s="85"/>
      <c r="F7346" s="4"/>
      <c r="H7346" s="79"/>
      <c r="J7346" s="75"/>
      <c r="K7346" s="71"/>
      <c r="L7346" s="75"/>
      <c r="M7346" s="71"/>
      <c r="O7346" s="71"/>
      <c r="Q7346" s="71"/>
      <c r="V7346" s="4"/>
      <c r="X7346" s="4"/>
      <c r="AS7346" s="71"/>
    </row>
    <row r="7347" spans="1:45" ht="15" customHeight="1" x14ac:dyDescent="0.2">
      <c r="A7347" s="85"/>
      <c r="F7347" s="4"/>
      <c r="H7347" s="78"/>
      <c r="J7347" s="75"/>
      <c r="K7347" s="71"/>
      <c r="L7347" s="75"/>
      <c r="M7347" s="71"/>
      <c r="O7347" s="71"/>
      <c r="Q7347" s="71"/>
      <c r="V7347" s="4"/>
      <c r="X7347" s="4"/>
      <c r="AS7347" s="71"/>
    </row>
    <row r="7348" spans="1:45" ht="15" customHeight="1" x14ac:dyDescent="0.2">
      <c r="A7348" s="85"/>
      <c r="F7348" s="4"/>
      <c r="H7348" s="78"/>
      <c r="J7348" s="75"/>
      <c r="K7348" s="71"/>
      <c r="L7348" s="75"/>
      <c r="M7348" s="71"/>
      <c r="O7348" s="71"/>
      <c r="Q7348" s="71"/>
      <c r="V7348" s="4"/>
      <c r="X7348" s="4"/>
      <c r="AS7348" s="71"/>
    </row>
    <row r="7349" spans="1:45" ht="15" customHeight="1" x14ac:dyDescent="0.2">
      <c r="A7349" s="85"/>
      <c r="F7349" s="4"/>
      <c r="H7349" s="78"/>
      <c r="J7349" s="75"/>
      <c r="K7349" s="71"/>
      <c r="L7349" s="75"/>
      <c r="M7349" s="71"/>
      <c r="O7349" s="71"/>
      <c r="Q7349" s="71"/>
      <c r="V7349" s="4"/>
      <c r="X7349" s="4"/>
      <c r="AS7349" s="71"/>
    </row>
    <row r="7350" spans="1:45" ht="15" customHeight="1" x14ac:dyDescent="0.2">
      <c r="A7350" s="85"/>
      <c r="F7350" s="4"/>
      <c r="H7350" s="78"/>
      <c r="J7350" s="75"/>
      <c r="K7350" s="71"/>
      <c r="L7350" s="75"/>
      <c r="M7350" s="71"/>
      <c r="O7350" s="71"/>
      <c r="Q7350" s="71"/>
      <c r="V7350" s="4"/>
      <c r="X7350" s="4"/>
      <c r="AS7350" s="71"/>
    </row>
    <row r="7351" spans="1:45" ht="15" customHeight="1" x14ac:dyDescent="0.2">
      <c r="A7351" s="85"/>
      <c r="F7351" s="4"/>
      <c r="H7351" s="78"/>
      <c r="J7351" s="75"/>
      <c r="K7351" s="71"/>
      <c r="L7351" s="75"/>
      <c r="M7351" s="71"/>
      <c r="O7351" s="71"/>
      <c r="Q7351" s="71"/>
      <c r="V7351" s="4"/>
      <c r="X7351" s="4"/>
      <c r="AS7351" s="71"/>
    </row>
    <row r="7352" spans="1:45" ht="15" customHeight="1" x14ac:dyDescent="0.2">
      <c r="A7352" s="85"/>
      <c r="F7352" s="4"/>
      <c r="H7352" s="78"/>
      <c r="J7352" s="75"/>
      <c r="K7352" s="71"/>
      <c r="L7352" s="75"/>
      <c r="M7352" s="71"/>
      <c r="O7352" s="71"/>
      <c r="Q7352" s="71"/>
      <c r="V7352" s="4"/>
      <c r="X7352" s="4"/>
      <c r="AS7352" s="71"/>
    </row>
    <row r="7353" spans="1:45" ht="15" customHeight="1" x14ac:dyDescent="0.2">
      <c r="A7353" s="85"/>
      <c r="F7353" s="4"/>
      <c r="H7353" s="78"/>
      <c r="J7353" s="75"/>
      <c r="K7353" s="71"/>
      <c r="L7353" s="75"/>
      <c r="M7353" s="71"/>
      <c r="O7353" s="71"/>
      <c r="Q7353" s="71"/>
      <c r="V7353" s="4"/>
      <c r="X7353" s="4"/>
      <c r="AS7353" s="71"/>
    </row>
    <row r="7354" spans="1:45" ht="15" customHeight="1" x14ac:dyDescent="0.2">
      <c r="A7354" s="85"/>
      <c r="F7354" s="4"/>
      <c r="H7354" s="78"/>
      <c r="J7354" s="75"/>
      <c r="K7354" s="71"/>
      <c r="L7354" s="75"/>
      <c r="M7354" s="71"/>
      <c r="O7354" s="71"/>
      <c r="Q7354" s="71"/>
      <c r="V7354" s="4"/>
      <c r="X7354" s="4"/>
      <c r="AS7354" s="71"/>
    </row>
    <row r="7355" spans="1:45" ht="15" customHeight="1" x14ac:dyDescent="0.2">
      <c r="A7355" s="85"/>
      <c r="F7355" s="4"/>
      <c r="H7355" s="78"/>
      <c r="J7355" s="75"/>
      <c r="K7355" s="71"/>
      <c r="L7355" s="75"/>
      <c r="M7355" s="71"/>
      <c r="O7355" s="71"/>
      <c r="Q7355" s="71"/>
      <c r="V7355" s="4"/>
      <c r="X7355" s="4"/>
      <c r="AS7355" s="71"/>
    </row>
    <row r="7356" spans="1:45" ht="15" customHeight="1" x14ac:dyDescent="0.2">
      <c r="A7356" s="85"/>
      <c r="F7356" s="4"/>
      <c r="H7356" s="78"/>
      <c r="J7356" s="75"/>
      <c r="K7356" s="71"/>
      <c r="L7356" s="75"/>
      <c r="M7356" s="71"/>
      <c r="O7356" s="71"/>
      <c r="Q7356" s="71"/>
      <c r="V7356" s="4"/>
      <c r="X7356" s="4"/>
      <c r="AS7356" s="71"/>
    </row>
    <row r="7357" spans="1:45" ht="15" customHeight="1" x14ac:dyDescent="0.2">
      <c r="A7357" s="85"/>
      <c r="F7357" s="4"/>
      <c r="H7357" s="78"/>
      <c r="J7357" s="75"/>
      <c r="K7357" s="71"/>
      <c r="L7357" s="75"/>
      <c r="M7357" s="71"/>
      <c r="O7357" s="71"/>
      <c r="Q7357" s="71"/>
      <c r="V7357" s="4"/>
      <c r="X7357" s="4"/>
      <c r="AS7357" s="71"/>
    </row>
    <row r="7358" spans="1:45" ht="15" customHeight="1" x14ac:dyDescent="0.2">
      <c r="A7358" s="85"/>
      <c r="F7358" s="4"/>
      <c r="H7358" s="78"/>
      <c r="J7358" s="75"/>
      <c r="K7358" s="71"/>
      <c r="L7358" s="75"/>
      <c r="M7358" s="71"/>
      <c r="O7358" s="71"/>
      <c r="Q7358" s="71"/>
      <c r="V7358" s="4"/>
      <c r="X7358" s="4"/>
      <c r="AS7358" s="71"/>
    </row>
    <row r="7359" spans="1:45" ht="15" customHeight="1" x14ac:dyDescent="0.2">
      <c r="A7359" s="85"/>
      <c r="F7359" s="4"/>
      <c r="H7359" s="78"/>
      <c r="J7359" s="75"/>
      <c r="K7359" s="71"/>
      <c r="L7359" s="75"/>
      <c r="M7359" s="71"/>
      <c r="O7359" s="71"/>
      <c r="Q7359" s="71"/>
      <c r="V7359" s="4"/>
      <c r="X7359" s="4"/>
      <c r="AS7359" s="71"/>
    </row>
    <row r="7360" spans="1:45" ht="15" customHeight="1" x14ac:dyDescent="0.2">
      <c r="A7360" s="85"/>
      <c r="F7360" s="4"/>
      <c r="H7360" s="78"/>
      <c r="J7360" s="75"/>
      <c r="K7360" s="71"/>
      <c r="L7360" s="75"/>
      <c r="M7360" s="71"/>
      <c r="O7360" s="71"/>
      <c r="Q7360" s="71"/>
      <c r="V7360" s="4"/>
      <c r="X7360" s="4"/>
      <c r="AS7360" s="71"/>
    </row>
    <row r="7361" spans="1:45" ht="15" customHeight="1" x14ac:dyDescent="0.2">
      <c r="A7361" s="85"/>
      <c r="F7361" s="4"/>
      <c r="H7361" s="78"/>
      <c r="J7361" s="75"/>
      <c r="K7361" s="71"/>
      <c r="L7361" s="75"/>
      <c r="M7361" s="71"/>
      <c r="O7361" s="71"/>
      <c r="Q7361" s="71"/>
      <c r="V7361" s="4"/>
      <c r="X7361" s="4"/>
      <c r="AS7361" s="71"/>
    </row>
    <row r="7362" spans="1:45" ht="15" customHeight="1" x14ac:dyDescent="0.2">
      <c r="A7362" s="85"/>
      <c r="F7362" s="4"/>
      <c r="H7362" s="78"/>
      <c r="J7362" s="75"/>
      <c r="K7362" s="71"/>
      <c r="L7362" s="75"/>
      <c r="M7362" s="71"/>
      <c r="O7362" s="71"/>
      <c r="Q7362" s="71"/>
      <c r="V7362" s="4"/>
      <c r="X7362" s="4"/>
      <c r="AS7362" s="71"/>
    </row>
    <row r="7363" spans="1:45" ht="15" customHeight="1" x14ac:dyDescent="0.2">
      <c r="A7363" s="85"/>
      <c r="F7363" s="4"/>
      <c r="H7363" s="78"/>
      <c r="J7363" s="75"/>
      <c r="K7363" s="71"/>
      <c r="L7363" s="75"/>
      <c r="M7363" s="71"/>
      <c r="O7363" s="71"/>
      <c r="Q7363" s="71"/>
      <c r="V7363" s="4"/>
      <c r="X7363" s="4"/>
      <c r="AS7363" s="71"/>
    </row>
    <row r="7364" spans="1:45" ht="15" customHeight="1" x14ac:dyDescent="0.2">
      <c r="A7364" s="85"/>
      <c r="F7364" s="4"/>
      <c r="H7364" s="78"/>
      <c r="J7364" s="75"/>
      <c r="K7364" s="71"/>
      <c r="L7364" s="75"/>
      <c r="M7364" s="71"/>
      <c r="O7364" s="71"/>
      <c r="Q7364" s="71"/>
      <c r="V7364" s="4"/>
      <c r="X7364" s="4"/>
      <c r="AS7364" s="71"/>
    </row>
    <row r="7365" spans="1:45" ht="15" customHeight="1" x14ac:dyDescent="0.2">
      <c r="A7365" s="85"/>
      <c r="F7365" s="4"/>
      <c r="H7365" s="78"/>
      <c r="J7365" s="75"/>
      <c r="K7365" s="71"/>
      <c r="L7365" s="75"/>
      <c r="M7365" s="71"/>
      <c r="O7365" s="71"/>
      <c r="Q7365" s="71"/>
      <c r="V7365" s="4"/>
      <c r="X7365" s="4"/>
      <c r="AS7365" s="71"/>
    </row>
    <row r="7366" spans="1:45" ht="15" customHeight="1" x14ac:dyDescent="0.2">
      <c r="A7366" s="85"/>
      <c r="F7366" s="4"/>
      <c r="H7366" s="78"/>
      <c r="J7366" s="75"/>
      <c r="K7366" s="71"/>
      <c r="L7366" s="75"/>
      <c r="M7366" s="71"/>
      <c r="O7366" s="71"/>
      <c r="Q7366" s="71"/>
      <c r="V7366" s="4"/>
      <c r="X7366" s="4"/>
      <c r="AS7366" s="71"/>
    </row>
    <row r="7367" spans="1:45" ht="15" customHeight="1" x14ac:dyDescent="0.2">
      <c r="A7367" s="85"/>
      <c r="F7367" s="4"/>
      <c r="H7367" s="78"/>
      <c r="J7367" s="75"/>
      <c r="K7367" s="71"/>
      <c r="L7367" s="75"/>
      <c r="M7367" s="71"/>
      <c r="O7367" s="71"/>
      <c r="Q7367" s="71"/>
      <c r="V7367" s="4"/>
      <c r="X7367" s="4"/>
      <c r="AS7367" s="71"/>
    </row>
    <row r="7368" spans="1:45" ht="15" customHeight="1" x14ac:dyDescent="0.2">
      <c r="A7368" s="85"/>
      <c r="F7368" s="4"/>
      <c r="H7368" s="78"/>
      <c r="J7368" s="75"/>
      <c r="K7368" s="71"/>
      <c r="L7368" s="75"/>
      <c r="M7368" s="71"/>
      <c r="O7368" s="71"/>
      <c r="Q7368" s="71"/>
      <c r="V7368" s="4"/>
      <c r="X7368" s="4"/>
      <c r="AS7368" s="71"/>
    </row>
    <row r="7369" spans="1:45" ht="15" customHeight="1" x14ac:dyDescent="0.2">
      <c r="A7369" s="85"/>
      <c r="F7369" s="4"/>
      <c r="H7369" s="78"/>
      <c r="J7369" s="75"/>
      <c r="K7369" s="71"/>
      <c r="L7369" s="75"/>
      <c r="M7369" s="71"/>
      <c r="O7369" s="71"/>
      <c r="Q7369" s="71"/>
      <c r="V7369" s="4"/>
      <c r="X7369" s="4"/>
      <c r="AS7369" s="71"/>
    </row>
    <row r="7370" spans="1:45" ht="15" customHeight="1" x14ac:dyDescent="0.2">
      <c r="A7370" s="85"/>
      <c r="F7370" s="4"/>
      <c r="H7370" s="78"/>
      <c r="J7370" s="75"/>
      <c r="K7370" s="71"/>
      <c r="L7370" s="75"/>
      <c r="M7370" s="71"/>
      <c r="O7370" s="71"/>
      <c r="Q7370" s="71"/>
      <c r="V7370" s="4"/>
      <c r="X7370" s="4"/>
      <c r="AS7370" s="71"/>
    </row>
    <row r="7371" spans="1:45" ht="15" customHeight="1" x14ac:dyDescent="0.2">
      <c r="A7371" s="85"/>
      <c r="F7371" s="4"/>
      <c r="H7371" s="78"/>
      <c r="J7371" s="75"/>
      <c r="K7371" s="71"/>
      <c r="L7371" s="75"/>
      <c r="M7371" s="71"/>
      <c r="O7371" s="71"/>
      <c r="Q7371" s="71"/>
      <c r="V7371" s="4"/>
      <c r="X7371" s="4"/>
      <c r="AS7371" s="71"/>
    </row>
    <row r="7372" spans="1:45" ht="15" customHeight="1" x14ac:dyDescent="0.2">
      <c r="A7372" s="85"/>
      <c r="F7372" s="4"/>
      <c r="H7372" s="78"/>
      <c r="J7372" s="75"/>
      <c r="K7372" s="71"/>
      <c r="L7372" s="75"/>
      <c r="M7372" s="71"/>
      <c r="O7372" s="71"/>
      <c r="Q7372" s="71"/>
      <c r="V7372" s="4"/>
      <c r="X7372" s="4"/>
      <c r="AS7372" s="71"/>
    </row>
    <row r="7373" spans="1:45" ht="15" customHeight="1" x14ac:dyDescent="0.2">
      <c r="A7373" s="85"/>
      <c r="F7373" s="4"/>
      <c r="H7373" s="78"/>
      <c r="J7373" s="75"/>
      <c r="K7373" s="71"/>
      <c r="L7373" s="75"/>
      <c r="M7373" s="71"/>
      <c r="O7373" s="71"/>
      <c r="Q7373" s="71"/>
      <c r="V7373" s="4"/>
      <c r="X7373" s="4"/>
      <c r="AS7373" s="71"/>
    </row>
    <row r="7374" spans="1:45" ht="15" customHeight="1" x14ac:dyDescent="0.2">
      <c r="A7374" s="85"/>
      <c r="F7374" s="4"/>
      <c r="H7374" s="78"/>
      <c r="J7374" s="75"/>
      <c r="K7374" s="71"/>
      <c r="L7374" s="75"/>
      <c r="M7374" s="71"/>
      <c r="O7374" s="71"/>
      <c r="Q7374" s="71"/>
      <c r="V7374" s="4"/>
      <c r="X7374" s="4"/>
      <c r="AS7374" s="71"/>
    </row>
    <row r="7375" spans="1:45" ht="15" customHeight="1" x14ac:dyDescent="0.2">
      <c r="A7375" s="85"/>
      <c r="F7375" s="4"/>
      <c r="H7375" s="78"/>
      <c r="J7375" s="75"/>
      <c r="K7375" s="71"/>
      <c r="L7375" s="75"/>
      <c r="M7375" s="71"/>
      <c r="O7375" s="71"/>
      <c r="Q7375" s="71"/>
      <c r="V7375" s="4"/>
      <c r="X7375" s="4"/>
      <c r="AS7375" s="71"/>
    </row>
    <row r="7376" spans="1:45" ht="15" customHeight="1" x14ac:dyDescent="0.2">
      <c r="A7376" s="85"/>
      <c r="F7376" s="4"/>
      <c r="H7376" s="78"/>
      <c r="J7376" s="75"/>
      <c r="K7376" s="71"/>
      <c r="L7376" s="75"/>
      <c r="M7376" s="71"/>
      <c r="O7376" s="71"/>
      <c r="Q7376" s="71"/>
      <c r="V7376" s="4"/>
      <c r="X7376" s="4"/>
      <c r="AS7376" s="71"/>
    </row>
    <row r="7377" spans="1:45" ht="15" customHeight="1" x14ac:dyDescent="0.2">
      <c r="A7377" s="85"/>
      <c r="F7377" s="4"/>
      <c r="H7377" s="78"/>
      <c r="J7377" s="75"/>
      <c r="K7377" s="71"/>
      <c r="L7377" s="75"/>
      <c r="M7377" s="71"/>
      <c r="O7377" s="71"/>
      <c r="Q7377" s="71"/>
      <c r="V7377" s="4"/>
      <c r="X7377" s="4"/>
      <c r="AS7377" s="71"/>
    </row>
    <row r="7378" spans="1:45" ht="15" customHeight="1" x14ac:dyDescent="0.2">
      <c r="A7378" s="85"/>
      <c r="F7378" s="4"/>
      <c r="H7378" s="78"/>
      <c r="J7378" s="75"/>
      <c r="K7378" s="71"/>
      <c r="L7378" s="75"/>
      <c r="M7378" s="71"/>
      <c r="O7378" s="71"/>
      <c r="Q7378" s="71"/>
      <c r="V7378" s="4"/>
      <c r="X7378" s="4"/>
      <c r="AS7378" s="71"/>
    </row>
    <row r="7379" spans="1:45" ht="15" customHeight="1" x14ac:dyDescent="0.2">
      <c r="A7379" s="85"/>
      <c r="F7379" s="4"/>
      <c r="H7379" s="78"/>
      <c r="J7379" s="75"/>
      <c r="K7379" s="71"/>
      <c r="L7379" s="75"/>
      <c r="M7379" s="71"/>
      <c r="O7379" s="71"/>
      <c r="Q7379" s="71"/>
      <c r="V7379" s="4"/>
      <c r="X7379" s="4"/>
      <c r="AS7379" s="71"/>
    </row>
    <row r="7380" spans="1:45" ht="15" customHeight="1" x14ac:dyDescent="0.2">
      <c r="A7380" s="85"/>
      <c r="F7380" s="4"/>
      <c r="H7380" s="78"/>
      <c r="J7380" s="75"/>
      <c r="K7380" s="71"/>
      <c r="L7380" s="75"/>
      <c r="M7380" s="71"/>
      <c r="O7380" s="71"/>
      <c r="Q7380" s="71"/>
      <c r="V7380" s="4"/>
      <c r="X7380" s="4"/>
      <c r="AS7380" s="71"/>
    </row>
    <row r="7381" spans="1:45" ht="15" customHeight="1" x14ac:dyDescent="0.2">
      <c r="A7381" s="85"/>
      <c r="F7381" s="4"/>
      <c r="H7381" s="78"/>
      <c r="J7381" s="75"/>
      <c r="K7381" s="71"/>
      <c r="L7381" s="75"/>
      <c r="M7381" s="71"/>
      <c r="O7381" s="71"/>
      <c r="Q7381" s="71"/>
      <c r="V7381" s="4"/>
      <c r="X7381" s="4"/>
      <c r="AS7381" s="71"/>
    </row>
    <row r="7382" spans="1:45" ht="15" customHeight="1" x14ac:dyDescent="0.2">
      <c r="A7382" s="85"/>
      <c r="F7382" s="4"/>
      <c r="H7382" s="78"/>
      <c r="J7382" s="75"/>
      <c r="K7382" s="71"/>
      <c r="L7382" s="75"/>
      <c r="M7382" s="71"/>
      <c r="O7382" s="71"/>
      <c r="Q7382" s="71"/>
      <c r="V7382" s="4"/>
      <c r="X7382" s="4"/>
      <c r="AS7382" s="71"/>
    </row>
    <row r="7383" spans="1:45" ht="15" customHeight="1" x14ac:dyDescent="0.2">
      <c r="A7383" s="85"/>
      <c r="F7383" s="4"/>
      <c r="H7383" s="78"/>
      <c r="J7383" s="75"/>
      <c r="K7383" s="71"/>
      <c r="L7383" s="75"/>
      <c r="M7383" s="71"/>
      <c r="O7383" s="71"/>
      <c r="Q7383" s="71"/>
      <c r="V7383" s="4"/>
      <c r="X7383" s="4"/>
      <c r="AS7383" s="71"/>
    </row>
    <row r="7384" spans="1:45" ht="15" customHeight="1" x14ac:dyDescent="0.2">
      <c r="A7384" s="85"/>
      <c r="F7384" s="4"/>
      <c r="H7384" s="78"/>
      <c r="J7384" s="75"/>
      <c r="K7384" s="71"/>
      <c r="L7384" s="75"/>
      <c r="M7384" s="71"/>
      <c r="O7384" s="71"/>
      <c r="Q7384" s="71"/>
      <c r="V7384" s="4"/>
      <c r="X7384" s="4"/>
      <c r="AS7384" s="71"/>
    </row>
    <row r="7385" spans="1:45" ht="15" customHeight="1" x14ac:dyDescent="0.2">
      <c r="A7385" s="85"/>
      <c r="F7385" s="4"/>
      <c r="H7385" s="79"/>
      <c r="J7385" s="75"/>
      <c r="K7385" s="71"/>
      <c r="L7385" s="75"/>
      <c r="M7385" s="71"/>
      <c r="O7385" s="71"/>
      <c r="Q7385" s="71"/>
      <c r="V7385" s="4"/>
      <c r="X7385" s="4"/>
      <c r="AS7385" s="71"/>
    </row>
    <row r="7386" spans="1:45" ht="15" customHeight="1" x14ac:dyDescent="0.2">
      <c r="A7386" s="85"/>
      <c r="F7386" s="4"/>
      <c r="H7386" s="79"/>
      <c r="J7386" s="75"/>
      <c r="K7386" s="71"/>
      <c r="L7386" s="75"/>
      <c r="M7386" s="71"/>
      <c r="O7386" s="71"/>
      <c r="Q7386" s="71"/>
      <c r="V7386" s="4"/>
      <c r="X7386" s="4"/>
      <c r="AS7386" s="71"/>
    </row>
    <row r="7387" spans="1:45" ht="15" customHeight="1" x14ac:dyDescent="0.2">
      <c r="A7387" s="85"/>
      <c r="F7387" s="4"/>
      <c r="H7387" s="79"/>
      <c r="J7387" s="75"/>
      <c r="K7387" s="71"/>
      <c r="L7387" s="75"/>
      <c r="M7387" s="71"/>
      <c r="O7387" s="71"/>
      <c r="Q7387" s="71"/>
      <c r="V7387" s="4"/>
      <c r="X7387" s="4"/>
      <c r="AS7387" s="71"/>
    </row>
    <row r="7388" spans="1:45" ht="15" customHeight="1" x14ac:dyDescent="0.2">
      <c r="A7388" s="85"/>
      <c r="F7388" s="4"/>
      <c r="H7388" s="78"/>
      <c r="J7388" s="75"/>
      <c r="K7388" s="71"/>
      <c r="L7388" s="75"/>
      <c r="M7388" s="71"/>
      <c r="O7388" s="71"/>
      <c r="Q7388" s="71"/>
      <c r="V7388" s="4"/>
      <c r="X7388" s="4"/>
      <c r="AS7388" s="71"/>
    </row>
    <row r="7389" spans="1:45" ht="15" customHeight="1" x14ac:dyDescent="0.2">
      <c r="A7389" s="85"/>
      <c r="F7389" s="4"/>
      <c r="H7389" s="78"/>
      <c r="J7389" s="75"/>
      <c r="K7389" s="71"/>
      <c r="L7389" s="75"/>
      <c r="M7389" s="71"/>
      <c r="O7389" s="71"/>
      <c r="Q7389" s="71"/>
      <c r="V7389" s="4"/>
      <c r="X7389" s="4"/>
      <c r="AS7389" s="71"/>
    </row>
    <row r="7390" spans="1:45" ht="15" customHeight="1" x14ac:dyDescent="0.2">
      <c r="A7390" s="85"/>
      <c r="F7390" s="4"/>
      <c r="H7390" s="78"/>
      <c r="J7390" s="75"/>
      <c r="K7390" s="71"/>
      <c r="L7390" s="75"/>
      <c r="M7390" s="71"/>
      <c r="O7390" s="71"/>
      <c r="Q7390" s="71"/>
      <c r="V7390" s="4"/>
      <c r="X7390" s="4"/>
      <c r="AS7390" s="71"/>
    </row>
    <row r="7391" spans="1:45" ht="15" customHeight="1" x14ac:dyDescent="0.2">
      <c r="A7391" s="85"/>
      <c r="F7391" s="4"/>
      <c r="H7391" s="78"/>
      <c r="J7391" s="75"/>
      <c r="K7391" s="71"/>
      <c r="L7391" s="75"/>
      <c r="M7391" s="71"/>
      <c r="O7391" s="71"/>
      <c r="Q7391" s="71"/>
      <c r="V7391" s="4"/>
      <c r="X7391" s="4"/>
      <c r="AS7391" s="71"/>
    </row>
    <row r="7392" spans="1:45" ht="15" customHeight="1" x14ac:dyDescent="0.2">
      <c r="A7392" s="85"/>
      <c r="F7392" s="4"/>
      <c r="H7392" s="78"/>
      <c r="J7392" s="75"/>
      <c r="K7392" s="71"/>
      <c r="L7392" s="75"/>
      <c r="M7392" s="71"/>
      <c r="O7392" s="71"/>
      <c r="Q7392" s="71"/>
      <c r="V7392" s="4"/>
      <c r="X7392" s="4"/>
      <c r="AS7392" s="71"/>
    </row>
    <row r="7393" spans="1:45" ht="15" customHeight="1" x14ac:dyDescent="0.2">
      <c r="A7393" s="85"/>
      <c r="F7393" s="4"/>
      <c r="H7393" s="78"/>
      <c r="J7393" s="75"/>
      <c r="K7393" s="71"/>
      <c r="L7393" s="75"/>
      <c r="M7393" s="71"/>
      <c r="O7393" s="71"/>
      <c r="Q7393" s="71"/>
      <c r="V7393" s="4"/>
      <c r="X7393" s="4"/>
      <c r="AS7393" s="71"/>
    </row>
    <row r="7394" spans="1:45" ht="15" customHeight="1" x14ac:dyDescent="0.2">
      <c r="A7394" s="85"/>
      <c r="F7394" s="4"/>
      <c r="H7394" s="78"/>
      <c r="J7394" s="75"/>
      <c r="K7394" s="71"/>
      <c r="L7394" s="75"/>
      <c r="M7394" s="71"/>
      <c r="O7394" s="71"/>
      <c r="Q7394" s="71"/>
      <c r="V7394" s="4"/>
      <c r="X7394" s="4"/>
      <c r="AS7394" s="71"/>
    </row>
    <row r="7395" spans="1:45" ht="15" customHeight="1" x14ac:dyDescent="0.2">
      <c r="A7395" s="85"/>
      <c r="F7395" s="4"/>
      <c r="H7395" s="78"/>
      <c r="J7395" s="75"/>
      <c r="K7395" s="71"/>
      <c r="L7395" s="75"/>
      <c r="M7395" s="71"/>
      <c r="O7395" s="71"/>
      <c r="Q7395" s="71"/>
      <c r="V7395" s="4"/>
      <c r="X7395" s="4"/>
      <c r="AS7395" s="71"/>
    </row>
    <row r="7396" spans="1:45" ht="15" customHeight="1" x14ac:dyDescent="0.2">
      <c r="A7396" s="85"/>
      <c r="F7396" s="4"/>
      <c r="H7396" s="78"/>
      <c r="J7396" s="75"/>
      <c r="K7396" s="71"/>
      <c r="L7396" s="75"/>
      <c r="M7396" s="71"/>
      <c r="O7396" s="71"/>
      <c r="Q7396" s="71"/>
      <c r="V7396" s="4"/>
      <c r="X7396" s="4"/>
      <c r="AS7396" s="71"/>
    </row>
    <row r="7397" spans="1:45" ht="15" customHeight="1" x14ac:dyDescent="0.2">
      <c r="A7397" s="85"/>
      <c r="F7397" s="4"/>
      <c r="H7397" s="78"/>
      <c r="J7397" s="75"/>
      <c r="K7397" s="71"/>
      <c r="L7397" s="75"/>
      <c r="M7397" s="71"/>
      <c r="O7397" s="71"/>
      <c r="Q7397" s="71"/>
      <c r="V7397" s="4"/>
      <c r="X7397" s="4"/>
      <c r="AS7397" s="71"/>
    </row>
    <row r="7398" spans="1:45" ht="15" customHeight="1" x14ac:dyDescent="0.2">
      <c r="A7398" s="85"/>
      <c r="F7398" s="4"/>
      <c r="H7398" s="78"/>
      <c r="J7398" s="75"/>
      <c r="K7398" s="71"/>
      <c r="L7398" s="75"/>
      <c r="M7398" s="71"/>
      <c r="O7398" s="71"/>
      <c r="Q7398" s="71"/>
      <c r="V7398" s="4"/>
      <c r="X7398" s="4"/>
      <c r="AS7398" s="71"/>
    </row>
    <row r="7399" spans="1:45" ht="15" customHeight="1" x14ac:dyDescent="0.2">
      <c r="A7399" s="85"/>
      <c r="F7399" s="4"/>
      <c r="H7399" s="78"/>
      <c r="J7399" s="75"/>
      <c r="K7399" s="71"/>
      <c r="L7399" s="75"/>
      <c r="M7399" s="71"/>
      <c r="O7399" s="71"/>
      <c r="Q7399" s="71"/>
      <c r="V7399" s="4"/>
      <c r="X7399" s="4"/>
      <c r="AS7399" s="71"/>
    </row>
    <row r="7400" spans="1:45" ht="15" customHeight="1" x14ac:dyDescent="0.2">
      <c r="A7400" s="85"/>
      <c r="F7400" s="4"/>
      <c r="H7400" s="78"/>
      <c r="J7400" s="75"/>
      <c r="K7400" s="71"/>
      <c r="L7400" s="75"/>
      <c r="M7400" s="71"/>
      <c r="O7400" s="71"/>
      <c r="Q7400" s="71"/>
      <c r="V7400" s="4"/>
      <c r="X7400" s="4"/>
      <c r="AS7400" s="71"/>
    </row>
    <row r="7401" spans="1:45" ht="15" customHeight="1" x14ac:dyDescent="0.2">
      <c r="A7401" s="85"/>
      <c r="F7401" s="4"/>
      <c r="H7401" s="78"/>
      <c r="J7401" s="75"/>
      <c r="K7401" s="71"/>
      <c r="L7401" s="75"/>
      <c r="M7401" s="71"/>
      <c r="O7401" s="71"/>
      <c r="Q7401" s="71"/>
      <c r="V7401" s="4"/>
      <c r="X7401" s="4"/>
      <c r="AS7401" s="71"/>
    </row>
    <row r="7402" spans="1:45" ht="15" customHeight="1" x14ac:dyDescent="0.2">
      <c r="A7402" s="85"/>
      <c r="F7402" s="4"/>
      <c r="H7402" s="78"/>
      <c r="J7402" s="75"/>
      <c r="K7402" s="71"/>
      <c r="L7402" s="75"/>
      <c r="M7402" s="71"/>
      <c r="O7402" s="71"/>
      <c r="Q7402" s="71"/>
      <c r="V7402" s="4"/>
      <c r="X7402" s="4"/>
      <c r="AS7402" s="71"/>
    </row>
    <row r="7403" spans="1:45" ht="15" customHeight="1" x14ac:dyDescent="0.2">
      <c r="A7403" s="85"/>
      <c r="F7403" s="4"/>
      <c r="H7403" s="78"/>
      <c r="J7403" s="75"/>
      <c r="K7403" s="71"/>
      <c r="L7403" s="75"/>
      <c r="M7403" s="71"/>
      <c r="O7403" s="71"/>
      <c r="Q7403" s="71"/>
      <c r="V7403" s="4"/>
      <c r="X7403" s="4"/>
      <c r="AS7403" s="71"/>
    </row>
    <row r="7404" spans="1:45" ht="15" customHeight="1" x14ac:dyDescent="0.2">
      <c r="A7404" s="85"/>
      <c r="F7404" s="4"/>
      <c r="H7404" s="78"/>
      <c r="J7404" s="75"/>
      <c r="K7404" s="71"/>
      <c r="L7404" s="75"/>
      <c r="M7404" s="71"/>
      <c r="O7404" s="71"/>
      <c r="Q7404" s="71"/>
      <c r="V7404" s="4"/>
      <c r="X7404" s="4"/>
      <c r="AS7404" s="71"/>
    </row>
    <row r="7405" spans="1:45" ht="15" customHeight="1" x14ac:dyDescent="0.2">
      <c r="A7405" s="85"/>
      <c r="F7405" s="4"/>
      <c r="H7405" s="78"/>
      <c r="J7405" s="75"/>
      <c r="K7405" s="71"/>
      <c r="L7405" s="75"/>
      <c r="M7405" s="71"/>
      <c r="O7405" s="71"/>
      <c r="Q7405" s="71"/>
      <c r="V7405" s="4"/>
      <c r="X7405" s="4"/>
      <c r="AS7405" s="71"/>
    </row>
    <row r="7406" spans="1:45" ht="15" customHeight="1" x14ac:dyDescent="0.2">
      <c r="A7406" s="85"/>
      <c r="F7406" s="4"/>
      <c r="H7406" s="78"/>
      <c r="J7406" s="75"/>
      <c r="K7406" s="71"/>
      <c r="L7406" s="75"/>
      <c r="M7406" s="71"/>
      <c r="O7406" s="71"/>
      <c r="Q7406" s="71"/>
      <c r="V7406" s="4"/>
      <c r="X7406" s="4"/>
      <c r="AS7406" s="71"/>
    </row>
    <row r="7407" spans="1:45" ht="15" customHeight="1" x14ac:dyDescent="0.2">
      <c r="A7407" s="85"/>
      <c r="F7407" s="4"/>
      <c r="H7407" s="79"/>
      <c r="J7407" s="75"/>
      <c r="K7407" s="71"/>
      <c r="L7407" s="75"/>
      <c r="M7407" s="71"/>
      <c r="O7407" s="71"/>
      <c r="Q7407" s="71"/>
      <c r="V7407" s="4"/>
      <c r="X7407" s="4"/>
      <c r="AS7407" s="71"/>
    </row>
    <row r="7408" spans="1:45" ht="15" customHeight="1" x14ac:dyDescent="0.2">
      <c r="A7408" s="85"/>
      <c r="F7408" s="4"/>
      <c r="H7408" s="79"/>
      <c r="J7408" s="75"/>
      <c r="K7408" s="71"/>
      <c r="L7408" s="75"/>
      <c r="M7408" s="71"/>
      <c r="O7408" s="71"/>
      <c r="Q7408" s="71"/>
      <c r="V7408" s="4"/>
      <c r="X7408" s="4"/>
      <c r="AS7408" s="71"/>
    </row>
    <row r="7409" spans="1:45" ht="15" customHeight="1" x14ac:dyDescent="0.2">
      <c r="A7409" s="85"/>
      <c r="F7409" s="4"/>
      <c r="H7409" s="79"/>
      <c r="J7409" s="75"/>
      <c r="K7409" s="71"/>
      <c r="L7409" s="75"/>
      <c r="M7409" s="71"/>
      <c r="O7409" s="71"/>
      <c r="Q7409" s="71"/>
      <c r="V7409" s="4"/>
      <c r="X7409" s="4"/>
      <c r="AS7409" s="71"/>
    </row>
    <row r="7410" spans="1:45" ht="15" customHeight="1" x14ac:dyDescent="0.2">
      <c r="A7410" s="85"/>
      <c r="F7410" s="4"/>
      <c r="H7410" s="79"/>
      <c r="J7410" s="75"/>
      <c r="K7410" s="71"/>
      <c r="L7410" s="75"/>
      <c r="M7410" s="71"/>
      <c r="O7410" s="71"/>
      <c r="Q7410" s="71"/>
      <c r="V7410" s="4"/>
      <c r="X7410" s="4"/>
      <c r="AS7410" s="71"/>
    </row>
    <row r="7411" spans="1:45" ht="15" customHeight="1" x14ac:dyDescent="0.2">
      <c r="A7411" s="85"/>
      <c r="F7411" s="4"/>
      <c r="H7411" s="79"/>
      <c r="J7411" s="75"/>
      <c r="K7411" s="71"/>
      <c r="L7411" s="75"/>
      <c r="M7411" s="71"/>
      <c r="O7411" s="71"/>
      <c r="Q7411" s="71"/>
      <c r="V7411" s="4"/>
      <c r="X7411" s="4"/>
      <c r="AS7411" s="71"/>
    </row>
    <row r="7412" spans="1:45" ht="15" customHeight="1" x14ac:dyDescent="0.2">
      <c r="A7412" s="85"/>
      <c r="F7412" s="4"/>
      <c r="H7412" s="78"/>
      <c r="J7412" s="75"/>
      <c r="K7412" s="71"/>
      <c r="L7412" s="75"/>
      <c r="M7412" s="71"/>
      <c r="O7412" s="71"/>
      <c r="Q7412" s="71"/>
      <c r="V7412" s="4"/>
      <c r="X7412" s="4"/>
      <c r="AS7412" s="71"/>
    </row>
    <row r="7413" spans="1:45" ht="15" customHeight="1" x14ac:dyDescent="0.2">
      <c r="A7413" s="85"/>
      <c r="F7413" s="4"/>
      <c r="H7413" s="78"/>
      <c r="J7413" s="75"/>
      <c r="K7413" s="71"/>
      <c r="L7413" s="75"/>
      <c r="M7413" s="71"/>
      <c r="O7413" s="71"/>
      <c r="Q7413" s="71"/>
      <c r="V7413" s="4"/>
      <c r="X7413" s="4"/>
      <c r="AS7413" s="71"/>
    </row>
    <row r="7414" spans="1:45" ht="15" customHeight="1" x14ac:dyDescent="0.2">
      <c r="A7414" s="85"/>
      <c r="F7414" s="4"/>
      <c r="H7414" s="78"/>
      <c r="J7414" s="75"/>
      <c r="K7414" s="71"/>
      <c r="L7414" s="75"/>
      <c r="M7414" s="71"/>
      <c r="O7414" s="71"/>
      <c r="Q7414" s="71"/>
      <c r="V7414" s="4"/>
      <c r="X7414" s="4"/>
      <c r="AS7414" s="71"/>
    </row>
    <row r="7415" spans="1:45" ht="15" customHeight="1" x14ac:dyDescent="0.2">
      <c r="A7415" s="85"/>
      <c r="F7415" s="4"/>
      <c r="H7415" s="78"/>
      <c r="J7415" s="75"/>
      <c r="K7415" s="71"/>
      <c r="L7415" s="75"/>
      <c r="M7415" s="71"/>
      <c r="O7415" s="71"/>
      <c r="Q7415" s="71"/>
      <c r="V7415" s="4"/>
      <c r="X7415" s="4"/>
      <c r="AS7415" s="71"/>
    </row>
    <row r="7416" spans="1:45" ht="15" customHeight="1" x14ac:dyDescent="0.2">
      <c r="A7416" s="85"/>
      <c r="F7416" s="4"/>
      <c r="H7416" s="78"/>
      <c r="J7416" s="75"/>
      <c r="K7416" s="71"/>
      <c r="L7416" s="75"/>
      <c r="M7416" s="71"/>
      <c r="O7416" s="71"/>
      <c r="Q7416" s="71"/>
      <c r="V7416" s="4"/>
      <c r="X7416" s="4"/>
      <c r="AS7416" s="71"/>
    </row>
    <row r="7417" spans="1:45" ht="15" customHeight="1" x14ac:dyDescent="0.2">
      <c r="A7417" s="85"/>
      <c r="F7417" s="4"/>
      <c r="H7417" s="78"/>
      <c r="J7417" s="75"/>
      <c r="K7417" s="71"/>
      <c r="L7417" s="75"/>
      <c r="M7417" s="71"/>
      <c r="O7417" s="71"/>
      <c r="Q7417" s="71"/>
      <c r="V7417" s="4"/>
      <c r="X7417" s="4"/>
      <c r="AS7417" s="71"/>
    </row>
    <row r="7418" spans="1:45" ht="15" customHeight="1" x14ac:dyDescent="0.2">
      <c r="A7418" s="85"/>
      <c r="F7418" s="4"/>
      <c r="H7418" s="78"/>
      <c r="J7418" s="75"/>
      <c r="K7418" s="71"/>
      <c r="L7418" s="75"/>
      <c r="M7418" s="71"/>
      <c r="O7418" s="71"/>
      <c r="Q7418" s="71"/>
      <c r="V7418" s="4"/>
      <c r="X7418" s="4"/>
      <c r="AS7418" s="71"/>
    </row>
    <row r="7419" spans="1:45" ht="15" customHeight="1" x14ac:dyDescent="0.2">
      <c r="A7419" s="85"/>
      <c r="F7419" s="4"/>
      <c r="H7419" s="78"/>
      <c r="J7419" s="75"/>
      <c r="K7419" s="71"/>
      <c r="L7419" s="75"/>
      <c r="M7419" s="71"/>
      <c r="O7419" s="71"/>
      <c r="Q7419" s="71"/>
      <c r="V7419" s="4"/>
      <c r="X7419" s="4"/>
      <c r="AS7419" s="71"/>
    </row>
    <row r="7420" spans="1:45" ht="15" customHeight="1" x14ac:dyDescent="0.2">
      <c r="A7420" s="85"/>
      <c r="F7420" s="4"/>
      <c r="H7420" s="78"/>
      <c r="J7420" s="75"/>
      <c r="K7420" s="71"/>
      <c r="L7420" s="75"/>
      <c r="M7420" s="71"/>
      <c r="O7420" s="71"/>
      <c r="Q7420" s="71"/>
      <c r="V7420" s="4"/>
      <c r="X7420" s="4"/>
      <c r="AS7420" s="71"/>
    </row>
    <row r="7421" spans="1:45" ht="15" customHeight="1" x14ac:dyDescent="0.2">
      <c r="A7421" s="85"/>
      <c r="F7421" s="4"/>
      <c r="H7421" s="78"/>
      <c r="J7421" s="75"/>
      <c r="K7421" s="71"/>
      <c r="L7421" s="75"/>
      <c r="M7421" s="71"/>
      <c r="O7421" s="71"/>
      <c r="Q7421" s="71"/>
      <c r="V7421" s="4"/>
      <c r="X7421" s="4"/>
      <c r="AS7421" s="71"/>
    </row>
    <row r="7422" spans="1:45" ht="15" customHeight="1" x14ac:dyDescent="0.2">
      <c r="A7422" s="85"/>
      <c r="F7422" s="4"/>
      <c r="H7422" s="78"/>
      <c r="J7422" s="75"/>
      <c r="K7422" s="71"/>
      <c r="L7422" s="75"/>
      <c r="M7422" s="71"/>
      <c r="O7422" s="71"/>
      <c r="Q7422" s="71"/>
      <c r="V7422" s="4"/>
      <c r="X7422" s="4"/>
      <c r="AS7422" s="71"/>
    </row>
    <row r="7423" spans="1:45" ht="15" customHeight="1" x14ac:dyDescent="0.2">
      <c r="A7423" s="85"/>
      <c r="F7423" s="4"/>
      <c r="H7423" s="78"/>
      <c r="J7423" s="75"/>
      <c r="K7423" s="71"/>
      <c r="L7423" s="75"/>
      <c r="M7423" s="71"/>
      <c r="O7423" s="71"/>
      <c r="Q7423" s="71"/>
      <c r="V7423" s="4"/>
      <c r="X7423" s="4"/>
      <c r="AS7423" s="71"/>
    </row>
    <row r="7424" spans="1:45" ht="15" customHeight="1" x14ac:dyDescent="0.2">
      <c r="A7424" s="85"/>
      <c r="F7424" s="4"/>
      <c r="H7424" s="78"/>
      <c r="J7424" s="75"/>
      <c r="K7424" s="71"/>
      <c r="L7424" s="75"/>
      <c r="M7424" s="71"/>
      <c r="O7424" s="71"/>
      <c r="Q7424" s="71"/>
      <c r="V7424" s="4"/>
      <c r="X7424" s="4"/>
      <c r="AS7424" s="71"/>
    </row>
    <row r="7425" spans="1:45" ht="15" customHeight="1" x14ac:dyDescent="0.2">
      <c r="A7425" s="85"/>
      <c r="F7425" s="4"/>
      <c r="H7425" s="78"/>
      <c r="J7425" s="75"/>
      <c r="K7425" s="71"/>
      <c r="L7425" s="75"/>
      <c r="M7425" s="71"/>
      <c r="O7425" s="71"/>
      <c r="Q7425" s="71"/>
      <c r="V7425" s="4"/>
      <c r="X7425" s="4"/>
      <c r="AS7425" s="71"/>
    </row>
    <row r="7426" spans="1:45" ht="15" customHeight="1" x14ac:dyDescent="0.2">
      <c r="A7426" s="85"/>
      <c r="F7426" s="4"/>
      <c r="H7426" s="78"/>
      <c r="J7426" s="75"/>
      <c r="K7426" s="71"/>
      <c r="L7426" s="75"/>
      <c r="M7426" s="71"/>
      <c r="O7426" s="71"/>
      <c r="Q7426" s="71"/>
      <c r="V7426" s="4"/>
      <c r="X7426" s="4"/>
      <c r="AS7426" s="71"/>
    </row>
    <row r="7427" spans="1:45" ht="15" customHeight="1" x14ac:dyDescent="0.2">
      <c r="A7427" s="85"/>
      <c r="F7427" s="4"/>
      <c r="H7427" s="78"/>
      <c r="J7427" s="75"/>
      <c r="K7427" s="71"/>
      <c r="L7427" s="75"/>
      <c r="M7427" s="71"/>
      <c r="O7427" s="71"/>
      <c r="Q7427" s="71"/>
      <c r="V7427" s="4"/>
      <c r="X7427" s="4"/>
      <c r="AS7427" s="71"/>
    </row>
    <row r="7428" spans="1:45" ht="15" customHeight="1" x14ac:dyDescent="0.2">
      <c r="A7428" s="85"/>
      <c r="F7428" s="4"/>
      <c r="H7428" s="78"/>
      <c r="J7428" s="75"/>
      <c r="K7428" s="71"/>
      <c r="L7428" s="75"/>
      <c r="M7428" s="71"/>
      <c r="O7428" s="71"/>
      <c r="Q7428" s="71"/>
      <c r="V7428" s="4"/>
      <c r="X7428" s="4"/>
      <c r="AS7428" s="71"/>
    </row>
    <row r="7429" spans="1:45" ht="15" customHeight="1" x14ac:dyDescent="0.2">
      <c r="A7429" s="85"/>
      <c r="F7429" s="4"/>
      <c r="H7429" s="78"/>
      <c r="J7429" s="75"/>
      <c r="K7429" s="71"/>
      <c r="L7429" s="75"/>
      <c r="M7429" s="71"/>
      <c r="O7429" s="71"/>
      <c r="Q7429" s="71"/>
      <c r="V7429" s="4"/>
      <c r="X7429" s="4"/>
      <c r="AS7429" s="71"/>
    </row>
    <row r="7430" spans="1:45" ht="15" customHeight="1" x14ac:dyDescent="0.2">
      <c r="A7430" s="85"/>
      <c r="F7430" s="4"/>
      <c r="H7430" s="78"/>
      <c r="J7430" s="75"/>
      <c r="K7430" s="71"/>
      <c r="L7430" s="75"/>
      <c r="M7430" s="71"/>
      <c r="O7430" s="71"/>
      <c r="Q7430" s="71"/>
      <c r="V7430" s="4"/>
      <c r="X7430" s="4"/>
      <c r="AS7430" s="71"/>
    </row>
    <row r="7431" spans="1:45" ht="15" customHeight="1" x14ac:dyDescent="0.2">
      <c r="A7431" s="85"/>
      <c r="F7431" s="4"/>
      <c r="H7431" s="78"/>
      <c r="J7431" s="75"/>
      <c r="K7431" s="71"/>
      <c r="L7431" s="75"/>
      <c r="M7431" s="71"/>
      <c r="O7431" s="71"/>
      <c r="Q7431" s="71"/>
      <c r="V7431" s="4"/>
      <c r="X7431" s="4"/>
      <c r="AS7431" s="71"/>
    </row>
    <row r="7432" spans="1:45" ht="15" customHeight="1" x14ac:dyDescent="0.2">
      <c r="A7432" s="85"/>
      <c r="F7432" s="4"/>
      <c r="H7432" s="78"/>
      <c r="J7432" s="75"/>
      <c r="K7432" s="71"/>
      <c r="L7432" s="75"/>
      <c r="M7432" s="71"/>
      <c r="O7432" s="71"/>
      <c r="Q7432" s="71"/>
      <c r="V7432" s="4"/>
      <c r="X7432" s="4"/>
      <c r="AS7432" s="71"/>
    </row>
    <row r="7433" spans="1:45" ht="15" customHeight="1" x14ac:dyDescent="0.2">
      <c r="A7433" s="85"/>
      <c r="F7433" s="4"/>
      <c r="H7433" s="78"/>
      <c r="J7433" s="75"/>
      <c r="K7433" s="71"/>
      <c r="L7433" s="75"/>
      <c r="M7433" s="71"/>
      <c r="O7433" s="71"/>
      <c r="Q7433" s="71"/>
      <c r="V7433" s="4"/>
      <c r="X7433" s="4"/>
      <c r="AS7433" s="71"/>
    </row>
    <row r="7434" spans="1:45" ht="15" customHeight="1" x14ac:dyDescent="0.2">
      <c r="A7434" s="85"/>
      <c r="F7434" s="4"/>
      <c r="H7434" s="78"/>
      <c r="J7434" s="75"/>
      <c r="K7434" s="71"/>
      <c r="L7434" s="75"/>
      <c r="M7434" s="71"/>
      <c r="O7434" s="71"/>
      <c r="Q7434" s="71"/>
      <c r="V7434" s="4"/>
      <c r="X7434" s="4"/>
      <c r="AS7434" s="71"/>
    </row>
    <row r="7435" spans="1:45" ht="15" customHeight="1" x14ac:dyDescent="0.2">
      <c r="A7435" s="85"/>
      <c r="F7435" s="4"/>
      <c r="H7435" s="78"/>
      <c r="J7435" s="75"/>
      <c r="K7435" s="71"/>
      <c r="L7435" s="75"/>
      <c r="M7435" s="71"/>
      <c r="O7435" s="71"/>
      <c r="Q7435" s="71"/>
      <c r="V7435" s="4"/>
      <c r="X7435" s="4"/>
      <c r="AS7435" s="71"/>
    </row>
    <row r="7436" spans="1:45" ht="15" customHeight="1" x14ac:dyDescent="0.2">
      <c r="A7436" s="85"/>
      <c r="F7436" s="4"/>
      <c r="H7436" s="78"/>
      <c r="J7436" s="75"/>
      <c r="K7436" s="71"/>
      <c r="L7436" s="75"/>
      <c r="M7436" s="71"/>
      <c r="O7436" s="71"/>
      <c r="Q7436" s="71"/>
      <c r="V7436" s="4"/>
      <c r="X7436" s="4"/>
      <c r="AS7436" s="71"/>
    </row>
    <row r="7437" spans="1:45" ht="15" customHeight="1" x14ac:dyDescent="0.2">
      <c r="A7437" s="85"/>
      <c r="F7437" s="4"/>
      <c r="H7437" s="78"/>
      <c r="J7437" s="75"/>
      <c r="K7437" s="71"/>
      <c r="L7437" s="75"/>
      <c r="M7437" s="71"/>
      <c r="O7437" s="71"/>
      <c r="Q7437" s="71"/>
      <c r="V7437" s="4"/>
      <c r="X7437" s="4"/>
      <c r="AS7437" s="71"/>
    </row>
    <row r="7438" spans="1:45" ht="15" customHeight="1" x14ac:dyDescent="0.2">
      <c r="A7438" s="85"/>
      <c r="F7438" s="4"/>
      <c r="H7438" s="78"/>
      <c r="J7438" s="75"/>
      <c r="K7438" s="71"/>
      <c r="L7438" s="75"/>
      <c r="M7438" s="71"/>
      <c r="O7438" s="71"/>
      <c r="Q7438" s="71"/>
      <c r="V7438" s="4"/>
      <c r="X7438" s="4"/>
      <c r="AS7438" s="71"/>
    </row>
    <row r="7439" spans="1:45" ht="15" customHeight="1" x14ac:dyDescent="0.2">
      <c r="A7439" s="85"/>
      <c r="F7439" s="4"/>
      <c r="H7439" s="78"/>
      <c r="J7439" s="75"/>
      <c r="K7439" s="71"/>
      <c r="L7439" s="75"/>
      <c r="M7439" s="71"/>
      <c r="O7439" s="71"/>
      <c r="Q7439" s="71"/>
      <c r="V7439" s="4"/>
      <c r="X7439" s="4"/>
      <c r="AS7439" s="71"/>
    </row>
    <row r="7440" spans="1:45" ht="15" customHeight="1" x14ac:dyDescent="0.2">
      <c r="A7440" s="85"/>
      <c r="F7440" s="4"/>
      <c r="H7440" s="78"/>
      <c r="J7440" s="75"/>
      <c r="K7440" s="71"/>
      <c r="L7440" s="75"/>
      <c r="M7440" s="71"/>
      <c r="O7440" s="71"/>
      <c r="Q7440" s="71"/>
      <c r="V7440" s="4"/>
      <c r="X7440" s="4"/>
      <c r="AS7440" s="71"/>
    </row>
    <row r="7441" spans="1:45" ht="15" customHeight="1" x14ac:dyDescent="0.2">
      <c r="A7441" s="85"/>
      <c r="F7441" s="4"/>
      <c r="H7441" s="78"/>
      <c r="J7441" s="75"/>
      <c r="K7441" s="71"/>
      <c r="L7441" s="75"/>
      <c r="M7441" s="71"/>
      <c r="O7441" s="71"/>
      <c r="Q7441" s="71"/>
      <c r="V7441" s="4"/>
      <c r="X7441" s="4"/>
      <c r="AS7441" s="71"/>
    </row>
    <row r="7442" spans="1:45" ht="15" customHeight="1" x14ac:dyDescent="0.2">
      <c r="A7442" s="85"/>
      <c r="F7442" s="4"/>
      <c r="H7442" s="78"/>
      <c r="J7442" s="75"/>
      <c r="K7442" s="71"/>
      <c r="L7442" s="75"/>
      <c r="M7442" s="71"/>
      <c r="O7442" s="71"/>
      <c r="Q7442" s="71"/>
      <c r="V7442" s="4"/>
      <c r="X7442" s="4"/>
      <c r="AS7442" s="71"/>
    </row>
    <row r="7443" spans="1:45" ht="15" customHeight="1" x14ac:dyDescent="0.2">
      <c r="A7443" s="85"/>
      <c r="F7443" s="4"/>
      <c r="H7443" s="78"/>
      <c r="J7443" s="75"/>
      <c r="K7443" s="71"/>
      <c r="L7443" s="75"/>
      <c r="M7443" s="71"/>
      <c r="O7443" s="71"/>
      <c r="Q7443" s="71"/>
      <c r="V7443" s="4"/>
      <c r="X7443" s="4"/>
      <c r="AS7443" s="71"/>
    </row>
    <row r="7444" spans="1:45" ht="15" customHeight="1" x14ac:dyDescent="0.2">
      <c r="A7444" s="85"/>
      <c r="F7444" s="4"/>
      <c r="H7444" s="78"/>
      <c r="J7444" s="75"/>
      <c r="K7444" s="71"/>
      <c r="L7444" s="75"/>
      <c r="M7444" s="71"/>
      <c r="O7444" s="71"/>
      <c r="Q7444" s="71"/>
      <c r="V7444" s="4"/>
      <c r="X7444" s="4"/>
      <c r="AS7444" s="71"/>
    </row>
    <row r="7445" spans="1:45" ht="15" customHeight="1" x14ac:dyDescent="0.2">
      <c r="A7445" s="85"/>
      <c r="F7445" s="4"/>
      <c r="H7445" s="78"/>
      <c r="J7445" s="75"/>
      <c r="K7445" s="71"/>
      <c r="L7445" s="75"/>
      <c r="M7445" s="71"/>
      <c r="O7445" s="71"/>
      <c r="Q7445" s="71"/>
      <c r="V7445" s="4"/>
      <c r="X7445" s="4"/>
      <c r="AS7445" s="71"/>
    </row>
    <row r="7446" spans="1:45" ht="15" customHeight="1" x14ac:dyDescent="0.2">
      <c r="A7446" s="85"/>
      <c r="F7446" s="4"/>
      <c r="H7446" s="78"/>
      <c r="J7446" s="75"/>
      <c r="K7446" s="71"/>
      <c r="L7446" s="75"/>
      <c r="M7446" s="71"/>
      <c r="O7446" s="71"/>
      <c r="Q7446" s="71"/>
      <c r="V7446" s="4"/>
      <c r="X7446" s="4"/>
      <c r="AS7446" s="71"/>
    </row>
    <row r="7447" spans="1:45" ht="15" customHeight="1" x14ac:dyDescent="0.2">
      <c r="A7447" s="85"/>
      <c r="F7447" s="4"/>
      <c r="H7447" s="78"/>
      <c r="J7447" s="75"/>
      <c r="K7447" s="71"/>
      <c r="L7447" s="75"/>
      <c r="M7447" s="71"/>
      <c r="O7447" s="71"/>
      <c r="Q7447" s="71"/>
      <c r="V7447" s="4"/>
      <c r="X7447" s="4"/>
      <c r="AS7447" s="71"/>
    </row>
    <row r="7448" spans="1:45" ht="15" customHeight="1" x14ac:dyDescent="0.2">
      <c r="A7448" s="85"/>
      <c r="F7448" s="4"/>
      <c r="H7448" s="78"/>
      <c r="J7448" s="75"/>
      <c r="K7448" s="71"/>
      <c r="L7448" s="75"/>
      <c r="M7448" s="71"/>
      <c r="O7448" s="71"/>
      <c r="Q7448" s="71"/>
      <c r="V7448" s="4"/>
      <c r="X7448" s="4"/>
      <c r="AS7448" s="71"/>
    </row>
    <row r="7449" spans="1:45" ht="15" customHeight="1" x14ac:dyDescent="0.2">
      <c r="A7449" s="85"/>
      <c r="F7449" s="4"/>
      <c r="H7449" s="78"/>
      <c r="J7449" s="75"/>
      <c r="K7449" s="71"/>
      <c r="L7449" s="75"/>
      <c r="M7449" s="71"/>
      <c r="O7449" s="71"/>
      <c r="Q7449" s="71"/>
      <c r="V7449" s="4"/>
      <c r="X7449" s="4"/>
      <c r="AS7449" s="71"/>
    </row>
    <row r="7450" spans="1:45" ht="15" customHeight="1" x14ac:dyDescent="0.2">
      <c r="A7450" s="85"/>
      <c r="F7450" s="4"/>
      <c r="H7450" s="78"/>
      <c r="J7450" s="75"/>
      <c r="K7450" s="71"/>
      <c r="L7450" s="75"/>
      <c r="M7450" s="71"/>
      <c r="O7450" s="71"/>
      <c r="Q7450" s="71"/>
      <c r="V7450" s="4"/>
      <c r="X7450" s="4"/>
      <c r="AS7450" s="71"/>
    </row>
    <row r="7451" spans="1:45" ht="15" customHeight="1" x14ac:dyDescent="0.2">
      <c r="A7451" s="85"/>
      <c r="F7451" s="4"/>
      <c r="H7451" s="78"/>
      <c r="J7451" s="75"/>
      <c r="K7451" s="71"/>
      <c r="L7451" s="75"/>
      <c r="M7451" s="71"/>
      <c r="O7451" s="71"/>
      <c r="Q7451" s="71"/>
      <c r="V7451" s="4"/>
      <c r="X7451" s="4"/>
      <c r="AS7451" s="71"/>
    </row>
    <row r="7452" spans="1:45" ht="15" customHeight="1" x14ac:dyDescent="0.2">
      <c r="A7452" s="85"/>
      <c r="F7452" s="4"/>
      <c r="H7452" s="79"/>
      <c r="J7452" s="75"/>
      <c r="K7452" s="71"/>
      <c r="L7452" s="75"/>
      <c r="M7452" s="71"/>
      <c r="O7452" s="71"/>
      <c r="Q7452" s="71"/>
      <c r="V7452" s="4"/>
      <c r="X7452" s="4"/>
      <c r="AS7452" s="71"/>
    </row>
    <row r="7453" spans="1:45" ht="15" customHeight="1" x14ac:dyDescent="0.2">
      <c r="A7453" s="85"/>
      <c r="F7453" s="4"/>
      <c r="H7453" s="79"/>
      <c r="J7453" s="75"/>
      <c r="K7453" s="71"/>
      <c r="L7453" s="75"/>
      <c r="M7453" s="71"/>
      <c r="O7453" s="71"/>
      <c r="Q7453" s="71"/>
      <c r="V7453" s="4"/>
      <c r="X7453" s="4"/>
      <c r="AS7453" s="71"/>
    </row>
    <row r="7454" spans="1:45" ht="15" customHeight="1" x14ac:dyDescent="0.2">
      <c r="A7454" s="85"/>
      <c r="F7454" s="4"/>
      <c r="H7454" s="79"/>
      <c r="J7454" s="75"/>
      <c r="K7454" s="71"/>
      <c r="L7454" s="75"/>
      <c r="M7454" s="71"/>
      <c r="O7454" s="71"/>
      <c r="Q7454" s="71"/>
      <c r="V7454" s="4"/>
      <c r="X7454" s="4"/>
      <c r="AS7454" s="71"/>
    </row>
    <row r="7455" spans="1:45" ht="15" customHeight="1" x14ac:dyDescent="0.2">
      <c r="A7455" s="85"/>
      <c r="F7455" s="4"/>
      <c r="H7455" s="79"/>
      <c r="J7455" s="75"/>
      <c r="K7455" s="71"/>
      <c r="L7455" s="75"/>
      <c r="M7455" s="71"/>
      <c r="O7455" s="71"/>
      <c r="Q7455" s="71"/>
      <c r="V7455" s="4"/>
      <c r="X7455" s="4"/>
      <c r="AS7455" s="71"/>
    </row>
    <row r="7456" spans="1:45" ht="15" customHeight="1" x14ac:dyDescent="0.2">
      <c r="A7456" s="85"/>
      <c r="F7456" s="4"/>
      <c r="H7456" s="79"/>
      <c r="J7456" s="75"/>
      <c r="K7456" s="71"/>
      <c r="L7456" s="75"/>
      <c r="M7456" s="71"/>
      <c r="O7456" s="71"/>
      <c r="Q7456" s="71"/>
      <c r="V7456" s="4"/>
      <c r="X7456" s="4"/>
      <c r="AS7456" s="71"/>
    </row>
    <row r="7457" spans="1:45" ht="15" customHeight="1" x14ac:dyDescent="0.2">
      <c r="A7457" s="85"/>
      <c r="F7457" s="4"/>
      <c r="H7457" s="79"/>
      <c r="J7457" s="75"/>
      <c r="K7457" s="71"/>
      <c r="L7457" s="75"/>
      <c r="M7457" s="71"/>
      <c r="O7457" s="71"/>
      <c r="Q7457" s="71"/>
      <c r="V7457" s="4"/>
      <c r="X7457" s="4"/>
      <c r="AS7457" s="71"/>
    </row>
    <row r="7458" spans="1:45" ht="15" customHeight="1" x14ac:dyDescent="0.2">
      <c r="A7458" s="85"/>
      <c r="F7458" s="4"/>
      <c r="H7458" s="78"/>
      <c r="J7458" s="75"/>
      <c r="K7458" s="71"/>
      <c r="L7458" s="75"/>
      <c r="M7458" s="71"/>
      <c r="O7458" s="71"/>
      <c r="Q7458" s="71"/>
      <c r="V7458" s="4"/>
      <c r="X7458" s="4"/>
      <c r="AS7458" s="71"/>
    </row>
    <row r="7459" spans="1:45" ht="15" customHeight="1" x14ac:dyDescent="0.2">
      <c r="A7459" s="85"/>
      <c r="F7459" s="4"/>
      <c r="H7459" s="78"/>
      <c r="J7459" s="75"/>
      <c r="K7459" s="71"/>
      <c r="L7459" s="75"/>
      <c r="M7459" s="71"/>
      <c r="O7459" s="71"/>
      <c r="Q7459" s="71"/>
      <c r="V7459" s="4"/>
      <c r="X7459" s="4"/>
      <c r="AS7459" s="71"/>
    </row>
    <row r="7460" spans="1:45" ht="15" customHeight="1" x14ac:dyDescent="0.2">
      <c r="A7460" s="85"/>
      <c r="F7460" s="4"/>
      <c r="H7460" s="78"/>
      <c r="J7460" s="75"/>
      <c r="K7460" s="71"/>
      <c r="L7460" s="75"/>
      <c r="M7460" s="71"/>
      <c r="O7460" s="71"/>
      <c r="Q7460" s="71"/>
      <c r="V7460" s="4"/>
      <c r="X7460" s="4"/>
      <c r="AS7460" s="71"/>
    </row>
    <row r="7461" spans="1:45" ht="15" customHeight="1" x14ac:dyDescent="0.2">
      <c r="A7461" s="85"/>
      <c r="F7461" s="4"/>
      <c r="H7461" s="79"/>
      <c r="J7461" s="75"/>
      <c r="K7461" s="71"/>
      <c r="L7461" s="75"/>
      <c r="M7461" s="71"/>
      <c r="O7461" s="71"/>
      <c r="Q7461" s="71"/>
      <c r="V7461" s="4"/>
      <c r="X7461" s="4"/>
      <c r="AS7461" s="71"/>
    </row>
    <row r="7462" spans="1:45" ht="15" customHeight="1" x14ac:dyDescent="0.2">
      <c r="A7462" s="85"/>
      <c r="F7462" s="4"/>
      <c r="H7462" s="79"/>
      <c r="J7462" s="75"/>
      <c r="K7462" s="71"/>
      <c r="L7462" s="75"/>
      <c r="M7462" s="71"/>
      <c r="O7462" s="71"/>
      <c r="Q7462" s="71"/>
      <c r="V7462" s="4"/>
      <c r="X7462" s="4"/>
      <c r="AS7462" s="71"/>
    </row>
    <row r="7463" spans="1:45" ht="15" customHeight="1" x14ac:dyDescent="0.2">
      <c r="A7463" s="85"/>
      <c r="F7463" s="4"/>
      <c r="H7463" s="78"/>
      <c r="J7463" s="75"/>
      <c r="K7463" s="71"/>
      <c r="L7463" s="75"/>
      <c r="M7463" s="71"/>
      <c r="O7463" s="71"/>
      <c r="Q7463" s="71"/>
      <c r="V7463" s="4"/>
      <c r="X7463" s="4"/>
      <c r="AS7463" s="71"/>
    </row>
    <row r="7464" spans="1:45" ht="15" customHeight="1" x14ac:dyDescent="0.2">
      <c r="A7464" s="85"/>
      <c r="F7464" s="4"/>
      <c r="H7464" s="78"/>
      <c r="J7464" s="75"/>
      <c r="K7464" s="71"/>
      <c r="L7464" s="75"/>
      <c r="M7464" s="71"/>
      <c r="O7464" s="71"/>
      <c r="Q7464" s="71"/>
      <c r="V7464" s="4"/>
      <c r="X7464" s="4"/>
      <c r="AS7464" s="71"/>
    </row>
    <row r="7465" spans="1:45" ht="15" customHeight="1" x14ac:dyDescent="0.2">
      <c r="A7465" s="85"/>
      <c r="F7465" s="4"/>
      <c r="H7465" s="78"/>
      <c r="J7465" s="75"/>
      <c r="K7465" s="71"/>
      <c r="L7465" s="75"/>
      <c r="M7465" s="71"/>
      <c r="O7465" s="71"/>
      <c r="Q7465" s="71"/>
      <c r="V7465" s="4"/>
      <c r="X7465" s="4"/>
      <c r="AS7465" s="71"/>
    </row>
    <row r="7466" spans="1:45" ht="15" customHeight="1" x14ac:dyDescent="0.2">
      <c r="A7466" s="85"/>
      <c r="F7466" s="4"/>
      <c r="H7466" s="78"/>
      <c r="J7466" s="75"/>
      <c r="K7466" s="71"/>
      <c r="L7466" s="75"/>
      <c r="M7466" s="71"/>
      <c r="O7466" s="71"/>
      <c r="Q7466" s="71"/>
      <c r="V7466" s="4"/>
      <c r="X7466" s="4"/>
      <c r="AS7466" s="71"/>
    </row>
    <row r="7467" spans="1:45" ht="15" customHeight="1" x14ac:dyDescent="0.2">
      <c r="A7467" s="85"/>
      <c r="F7467" s="4"/>
      <c r="H7467" s="78"/>
      <c r="J7467" s="75"/>
      <c r="K7467" s="71"/>
      <c r="L7467" s="75"/>
      <c r="M7467" s="71"/>
      <c r="O7467" s="71"/>
      <c r="Q7467" s="71"/>
      <c r="V7467" s="4"/>
      <c r="X7467" s="4"/>
      <c r="AS7467" s="71"/>
    </row>
    <row r="7468" spans="1:45" ht="15" customHeight="1" x14ac:dyDescent="0.2">
      <c r="A7468" s="85"/>
      <c r="F7468" s="4"/>
      <c r="H7468" s="78"/>
      <c r="J7468" s="75"/>
      <c r="K7468" s="71"/>
      <c r="L7468" s="75"/>
      <c r="M7468" s="71"/>
      <c r="O7468" s="71"/>
      <c r="Q7468" s="71"/>
      <c r="V7468" s="4"/>
      <c r="X7468" s="4"/>
      <c r="AS7468" s="71"/>
    </row>
    <row r="7469" spans="1:45" ht="15" customHeight="1" x14ac:dyDescent="0.2">
      <c r="A7469" s="85"/>
      <c r="F7469" s="4"/>
      <c r="H7469" s="78"/>
      <c r="J7469" s="75"/>
      <c r="K7469" s="71"/>
      <c r="L7469" s="75"/>
      <c r="M7469" s="71"/>
      <c r="O7469" s="71"/>
      <c r="Q7469" s="71"/>
      <c r="V7469" s="4"/>
      <c r="X7469" s="4"/>
      <c r="AS7469" s="71"/>
    </row>
    <row r="7470" spans="1:45" ht="15" customHeight="1" x14ac:dyDescent="0.2">
      <c r="A7470" s="85"/>
      <c r="F7470" s="4"/>
      <c r="H7470" s="78"/>
      <c r="J7470" s="75"/>
      <c r="K7470" s="71"/>
      <c r="L7470" s="75"/>
      <c r="M7470" s="71"/>
      <c r="O7470" s="71"/>
      <c r="Q7470" s="71"/>
      <c r="V7470" s="4"/>
      <c r="X7470" s="4"/>
      <c r="AS7470" s="71"/>
    </row>
    <row r="7471" spans="1:45" ht="15" customHeight="1" x14ac:dyDescent="0.2">
      <c r="A7471" s="85"/>
      <c r="F7471" s="4"/>
      <c r="H7471" s="78"/>
      <c r="J7471" s="75"/>
      <c r="K7471" s="71"/>
      <c r="L7471" s="75"/>
      <c r="M7471" s="71"/>
      <c r="O7471" s="71"/>
      <c r="Q7471" s="71"/>
      <c r="V7471" s="4"/>
      <c r="X7471" s="4"/>
      <c r="AS7471" s="71"/>
    </row>
    <row r="7472" spans="1:45" ht="15" customHeight="1" x14ac:dyDescent="0.2">
      <c r="A7472" s="85"/>
      <c r="F7472" s="4"/>
      <c r="H7472" s="78"/>
      <c r="J7472" s="75"/>
      <c r="K7472" s="71"/>
      <c r="L7472" s="75"/>
      <c r="M7472" s="71"/>
      <c r="O7472" s="71"/>
      <c r="Q7472" s="71"/>
      <c r="V7472" s="4"/>
      <c r="X7472" s="4"/>
      <c r="AS7472" s="71"/>
    </row>
    <row r="7473" spans="1:45" ht="15" customHeight="1" x14ac:dyDescent="0.2">
      <c r="A7473" s="85"/>
      <c r="F7473" s="4"/>
      <c r="H7473" s="78"/>
      <c r="J7473" s="75"/>
      <c r="K7473" s="71"/>
      <c r="L7473" s="75"/>
      <c r="M7473" s="71"/>
      <c r="O7473" s="71"/>
      <c r="Q7473" s="71"/>
      <c r="V7473" s="4"/>
      <c r="X7473" s="4"/>
      <c r="AS7473" s="71"/>
    </row>
    <row r="7474" spans="1:45" ht="15" customHeight="1" x14ac:dyDescent="0.2">
      <c r="A7474" s="85"/>
      <c r="F7474" s="4"/>
      <c r="H7474" s="78"/>
      <c r="J7474" s="75"/>
      <c r="K7474" s="71"/>
      <c r="L7474" s="75"/>
      <c r="M7474" s="71"/>
      <c r="O7474" s="71"/>
      <c r="Q7474" s="71"/>
      <c r="V7474" s="4"/>
      <c r="X7474" s="4"/>
      <c r="AS7474" s="71"/>
    </row>
    <row r="7475" spans="1:45" ht="15" customHeight="1" x14ac:dyDescent="0.2">
      <c r="A7475" s="85"/>
      <c r="F7475" s="4"/>
      <c r="H7475" s="78"/>
      <c r="J7475" s="75"/>
      <c r="K7475" s="71"/>
      <c r="L7475" s="75"/>
      <c r="M7475" s="71"/>
      <c r="O7475" s="71"/>
      <c r="Q7475" s="71"/>
      <c r="V7475" s="4"/>
      <c r="X7475" s="4"/>
      <c r="AS7475" s="71"/>
    </row>
    <row r="7476" spans="1:45" ht="15" customHeight="1" x14ac:dyDescent="0.2">
      <c r="A7476" s="85"/>
      <c r="F7476" s="4"/>
      <c r="H7476" s="78"/>
      <c r="J7476" s="75"/>
      <c r="K7476" s="71"/>
      <c r="L7476" s="75"/>
      <c r="M7476" s="71"/>
      <c r="O7476" s="71"/>
      <c r="Q7476" s="71"/>
      <c r="V7476" s="4"/>
      <c r="X7476" s="4"/>
      <c r="AS7476" s="71"/>
    </row>
    <row r="7477" spans="1:45" ht="15" customHeight="1" x14ac:dyDescent="0.2">
      <c r="A7477" s="85"/>
      <c r="F7477" s="4"/>
      <c r="H7477" s="78"/>
      <c r="J7477" s="75"/>
      <c r="K7477" s="71"/>
      <c r="L7477" s="75"/>
      <c r="M7477" s="71"/>
      <c r="O7477" s="71"/>
      <c r="Q7477" s="71"/>
      <c r="V7477" s="4"/>
      <c r="X7477" s="4"/>
      <c r="AS7477" s="71"/>
    </row>
    <row r="7478" spans="1:45" ht="15" customHeight="1" x14ac:dyDescent="0.2">
      <c r="A7478" s="85"/>
      <c r="F7478" s="4"/>
      <c r="H7478" s="78"/>
      <c r="J7478" s="75"/>
      <c r="K7478" s="71"/>
      <c r="L7478" s="75"/>
      <c r="M7478" s="71"/>
      <c r="O7478" s="71"/>
      <c r="Q7478" s="71"/>
      <c r="V7478" s="4"/>
      <c r="X7478" s="4"/>
      <c r="AS7478" s="71"/>
    </row>
    <row r="7479" spans="1:45" ht="15" customHeight="1" x14ac:dyDescent="0.2">
      <c r="A7479" s="85"/>
      <c r="F7479" s="4"/>
      <c r="H7479" s="78"/>
      <c r="J7479" s="75"/>
      <c r="K7479" s="71"/>
      <c r="L7479" s="75"/>
      <c r="M7479" s="71"/>
      <c r="O7479" s="71"/>
      <c r="Q7479" s="71"/>
      <c r="V7479" s="4"/>
      <c r="X7479" s="4"/>
      <c r="AS7479" s="71"/>
    </row>
    <row r="7480" spans="1:45" ht="15" customHeight="1" x14ac:dyDescent="0.2">
      <c r="A7480" s="85"/>
      <c r="F7480" s="4"/>
      <c r="H7480" s="78"/>
      <c r="J7480" s="75"/>
      <c r="K7480" s="71"/>
      <c r="L7480" s="75"/>
      <c r="M7480" s="71"/>
      <c r="O7480" s="71"/>
      <c r="Q7480" s="71"/>
      <c r="V7480" s="4"/>
      <c r="X7480" s="4"/>
      <c r="AS7480" s="71"/>
    </row>
    <row r="7481" spans="1:45" ht="15" customHeight="1" x14ac:dyDescent="0.2">
      <c r="A7481" s="85"/>
      <c r="F7481" s="4"/>
      <c r="H7481" s="78"/>
      <c r="J7481" s="75"/>
      <c r="K7481" s="71"/>
      <c r="L7481" s="75"/>
      <c r="M7481" s="71"/>
      <c r="O7481" s="71"/>
      <c r="Q7481" s="71"/>
      <c r="V7481" s="4"/>
      <c r="X7481" s="4"/>
      <c r="AS7481" s="71"/>
    </row>
    <row r="7482" spans="1:45" ht="15" customHeight="1" x14ac:dyDescent="0.2">
      <c r="A7482" s="85"/>
      <c r="F7482" s="4"/>
      <c r="H7482" s="78"/>
      <c r="J7482" s="75"/>
      <c r="K7482" s="71"/>
      <c r="L7482" s="75"/>
      <c r="M7482" s="71"/>
      <c r="O7482" s="71"/>
      <c r="Q7482" s="71"/>
      <c r="V7482" s="4"/>
      <c r="X7482" s="4"/>
      <c r="AS7482" s="71"/>
    </row>
    <row r="7483" spans="1:45" ht="15" customHeight="1" x14ac:dyDescent="0.2">
      <c r="A7483" s="85"/>
      <c r="F7483" s="4"/>
      <c r="H7483" s="78"/>
      <c r="J7483" s="75"/>
      <c r="K7483" s="71"/>
      <c r="L7483" s="75"/>
      <c r="M7483" s="71"/>
      <c r="O7483" s="71"/>
      <c r="Q7483" s="71"/>
      <c r="V7483" s="4"/>
      <c r="X7483" s="4"/>
      <c r="AS7483" s="71"/>
    </row>
    <row r="7484" spans="1:45" ht="15" customHeight="1" x14ac:dyDescent="0.2">
      <c r="A7484" s="85"/>
      <c r="F7484" s="4"/>
      <c r="H7484" s="78"/>
      <c r="J7484" s="75"/>
      <c r="K7484" s="71"/>
      <c r="L7484" s="75"/>
      <c r="M7484" s="71"/>
      <c r="O7484" s="71"/>
      <c r="Q7484" s="71"/>
      <c r="V7484" s="4"/>
      <c r="X7484" s="4"/>
      <c r="AS7484" s="71"/>
    </row>
    <row r="7485" spans="1:45" ht="15" customHeight="1" x14ac:dyDescent="0.2">
      <c r="A7485" s="85"/>
      <c r="F7485" s="4"/>
      <c r="H7485" s="78"/>
      <c r="J7485" s="75"/>
      <c r="K7485" s="71"/>
      <c r="L7485" s="75"/>
      <c r="M7485" s="71"/>
      <c r="O7485" s="71"/>
      <c r="Q7485" s="71"/>
      <c r="V7485" s="4"/>
      <c r="X7485" s="4"/>
      <c r="AS7485" s="71"/>
    </row>
    <row r="7486" spans="1:45" ht="15" customHeight="1" x14ac:dyDescent="0.2">
      <c r="A7486" s="85"/>
      <c r="F7486" s="4"/>
      <c r="H7486" s="78"/>
      <c r="J7486" s="75"/>
      <c r="K7486" s="71"/>
      <c r="L7486" s="75"/>
      <c r="M7486" s="71"/>
      <c r="O7486" s="71"/>
      <c r="Q7486" s="71"/>
      <c r="V7486" s="4"/>
      <c r="X7486" s="4"/>
      <c r="AS7486" s="71"/>
    </row>
    <row r="7487" spans="1:45" ht="15" customHeight="1" x14ac:dyDescent="0.2">
      <c r="A7487" s="85"/>
      <c r="F7487" s="4"/>
      <c r="H7487" s="78"/>
      <c r="J7487" s="75"/>
      <c r="K7487" s="71"/>
      <c r="L7487" s="75"/>
      <c r="M7487" s="71"/>
      <c r="O7487" s="71"/>
      <c r="Q7487" s="71"/>
      <c r="V7487" s="4"/>
      <c r="X7487" s="4"/>
      <c r="AS7487" s="71"/>
    </row>
    <row r="7488" spans="1:45" ht="15" customHeight="1" x14ac:dyDescent="0.2">
      <c r="A7488" s="85"/>
      <c r="F7488" s="4"/>
      <c r="H7488" s="78"/>
      <c r="J7488" s="75"/>
      <c r="K7488" s="71"/>
      <c r="L7488" s="75"/>
      <c r="M7488" s="71"/>
      <c r="O7488" s="71"/>
      <c r="Q7488" s="71"/>
      <c r="V7488" s="4"/>
      <c r="X7488" s="4"/>
      <c r="AS7488" s="71"/>
    </row>
    <row r="7489" spans="1:45" ht="15" customHeight="1" x14ac:dyDescent="0.2">
      <c r="A7489" s="85"/>
      <c r="F7489" s="4"/>
      <c r="H7489" s="78"/>
      <c r="J7489" s="75"/>
      <c r="K7489" s="71"/>
      <c r="L7489" s="75"/>
      <c r="M7489" s="71"/>
      <c r="O7489" s="71"/>
      <c r="Q7489" s="71"/>
      <c r="V7489" s="4"/>
      <c r="X7489" s="4"/>
      <c r="AS7489" s="71"/>
    </row>
    <row r="7490" spans="1:45" ht="15" customHeight="1" x14ac:dyDescent="0.2">
      <c r="A7490" s="85"/>
      <c r="F7490" s="4"/>
      <c r="H7490" s="78"/>
      <c r="J7490" s="75"/>
      <c r="K7490" s="71"/>
      <c r="L7490" s="75"/>
      <c r="M7490" s="71"/>
      <c r="O7490" s="71"/>
      <c r="Q7490" s="71"/>
      <c r="V7490" s="4"/>
      <c r="X7490" s="4"/>
      <c r="AS7490" s="71"/>
    </row>
    <row r="7491" spans="1:45" ht="15" customHeight="1" x14ac:dyDescent="0.2">
      <c r="A7491" s="85"/>
      <c r="F7491" s="4"/>
      <c r="H7491" s="78"/>
      <c r="J7491" s="75"/>
      <c r="K7491" s="71"/>
      <c r="L7491" s="75"/>
      <c r="M7491" s="71"/>
      <c r="O7491" s="71"/>
      <c r="Q7491" s="71"/>
      <c r="V7491" s="4"/>
      <c r="X7491" s="4"/>
      <c r="AS7491" s="71"/>
    </row>
    <row r="7492" spans="1:45" ht="15" customHeight="1" x14ac:dyDescent="0.2">
      <c r="A7492" s="85"/>
      <c r="F7492" s="4"/>
      <c r="H7492" s="79"/>
      <c r="J7492" s="75"/>
      <c r="K7492" s="71"/>
      <c r="L7492" s="75"/>
      <c r="M7492" s="71"/>
      <c r="O7492" s="71"/>
      <c r="Q7492" s="71"/>
      <c r="V7492" s="4"/>
      <c r="X7492" s="4"/>
      <c r="AS7492" s="71"/>
    </row>
    <row r="7493" spans="1:45" ht="15" customHeight="1" x14ac:dyDescent="0.2">
      <c r="A7493" s="85"/>
      <c r="F7493" s="4"/>
      <c r="H7493" s="79"/>
      <c r="J7493" s="75"/>
      <c r="K7493" s="71"/>
      <c r="L7493" s="75"/>
      <c r="M7493" s="71"/>
      <c r="O7493" s="71"/>
      <c r="Q7493" s="71"/>
      <c r="V7493" s="4"/>
      <c r="X7493" s="4"/>
      <c r="AS7493" s="71"/>
    </row>
    <row r="7494" spans="1:45" ht="15" customHeight="1" x14ac:dyDescent="0.2">
      <c r="A7494" s="85"/>
      <c r="F7494" s="4"/>
      <c r="H7494" s="78"/>
      <c r="J7494" s="75"/>
      <c r="K7494" s="71"/>
      <c r="L7494" s="75"/>
      <c r="M7494" s="71"/>
      <c r="O7494" s="71"/>
      <c r="Q7494" s="71"/>
      <c r="V7494" s="4"/>
      <c r="X7494" s="4"/>
      <c r="AS7494" s="71"/>
    </row>
    <row r="7495" spans="1:45" ht="15" customHeight="1" x14ac:dyDescent="0.2">
      <c r="A7495" s="85"/>
      <c r="F7495" s="4"/>
      <c r="H7495" s="78"/>
      <c r="J7495" s="75"/>
      <c r="K7495" s="71"/>
      <c r="L7495" s="75"/>
      <c r="M7495" s="71"/>
      <c r="O7495" s="71"/>
      <c r="Q7495" s="71"/>
      <c r="V7495" s="4"/>
      <c r="X7495" s="4"/>
      <c r="AS7495" s="71"/>
    </row>
    <row r="7496" spans="1:45" ht="15" customHeight="1" x14ac:dyDescent="0.2">
      <c r="A7496" s="85"/>
      <c r="F7496" s="4"/>
      <c r="H7496" s="79"/>
      <c r="J7496" s="75"/>
      <c r="K7496" s="71"/>
      <c r="L7496" s="75"/>
      <c r="M7496" s="71"/>
      <c r="O7496" s="71"/>
      <c r="Q7496" s="71"/>
      <c r="V7496" s="4"/>
      <c r="X7496" s="4"/>
      <c r="AS7496" s="71"/>
    </row>
    <row r="7497" spans="1:45" ht="15" customHeight="1" x14ac:dyDescent="0.2">
      <c r="A7497" s="85"/>
      <c r="F7497" s="4"/>
      <c r="H7497" s="79"/>
      <c r="J7497" s="75"/>
      <c r="K7497" s="71"/>
      <c r="L7497" s="75"/>
      <c r="M7497" s="71"/>
      <c r="O7497" s="71"/>
      <c r="Q7497" s="71"/>
      <c r="V7497" s="4"/>
      <c r="X7497" s="4"/>
      <c r="AS7497" s="71"/>
    </row>
    <row r="7498" spans="1:45" ht="15" customHeight="1" x14ac:dyDescent="0.2">
      <c r="A7498" s="85"/>
      <c r="F7498" s="4"/>
      <c r="H7498" s="78"/>
      <c r="J7498" s="75"/>
      <c r="K7498" s="71"/>
      <c r="L7498" s="75"/>
      <c r="M7498" s="71"/>
      <c r="O7498" s="71"/>
      <c r="Q7498" s="71"/>
      <c r="V7498" s="4"/>
      <c r="X7498" s="4"/>
      <c r="AS7498" s="71"/>
    </row>
    <row r="7499" spans="1:45" ht="15" customHeight="1" x14ac:dyDescent="0.2">
      <c r="A7499" s="85"/>
      <c r="F7499" s="4"/>
      <c r="H7499" s="78"/>
      <c r="J7499" s="75"/>
      <c r="K7499" s="71"/>
      <c r="L7499" s="75"/>
      <c r="M7499" s="71"/>
      <c r="O7499" s="71"/>
      <c r="Q7499" s="71"/>
      <c r="V7499" s="4"/>
      <c r="X7499" s="4"/>
      <c r="AS7499" s="71"/>
    </row>
    <row r="7500" spans="1:45" ht="15" customHeight="1" x14ac:dyDescent="0.2">
      <c r="A7500" s="85"/>
      <c r="F7500" s="4"/>
      <c r="H7500" s="78"/>
      <c r="J7500" s="75"/>
      <c r="K7500" s="71"/>
      <c r="L7500" s="75"/>
      <c r="M7500" s="71"/>
      <c r="O7500" s="71"/>
      <c r="Q7500" s="71"/>
      <c r="V7500" s="4"/>
      <c r="X7500" s="4"/>
      <c r="AS7500" s="71"/>
    </row>
    <row r="7501" spans="1:45" ht="15" customHeight="1" x14ac:dyDescent="0.2">
      <c r="A7501" s="85"/>
      <c r="F7501" s="4"/>
      <c r="H7501" s="78"/>
      <c r="J7501" s="75"/>
      <c r="K7501" s="71"/>
      <c r="L7501" s="75"/>
      <c r="M7501" s="71"/>
      <c r="O7501" s="71"/>
      <c r="Q7501" s="71"/>
      <c r="V7501" s="4"/>
      <c r="X7501" s="4"/>
      <c r="AS7501" s="71"/>
    </row>
    <row r="7502" spans="1:45" ht="15" customHeight="1" x14ac:dyDescent="0.2">
      <c r="A7502" s="85"/>
      <c r="F7502" s="4"/>
      <c r="H7502" s="78"/>
      <c r="J7502" s="75"/>
      <c r="K7502" s="71"/>
      <c r="L7502" s="75"/>
      <c r="M7502" s="71"/>
      <c r="O7502" s="71"/>
      <c r="Q7502" s="71"/>
      <c r="V7502" s="4"/>
      <c r="X7502" s="4"/>
      <c r="AS7502" s="71"/>
    </row>
    <row r="7503" spans="1:45" ht="15" customHeight="1" x14ac:dyDescent="0.2">
      <c r="A7503" s="85"/>
      <c r="F7503" s="4"/>
      <c r="H7503" s="79"/>
      <c r="J7503" s="75"/>
      <c r="K7503" s="71"/>
      <c r="L7503" s="75"/>
      <c r="M7503" s="71"/>
      <c r="O7503" s="71"/>
      <c r="Q7503" s="71"/>
      <c r="V7503" s="4"/>
      <c r="X7503" s="4"/>
      <c r="AS7503" s="71"/>
    </row>
    <row r="7504" spans="1:45" ht="15" customHeight="1" x14ac:dyDescent="0.2">
      <c r="A7504" s="85"/>
      <c r="F7504" s="4"/>
      <c r="H7504" s="79"/>
      <c r="J7504" s="75"/>
      <c r="K7504" s="71"/>
      <c r="L7504" s="75"/>
      <c r="M7504" s="71"/>
      <c r="O7504" s="71"/>
      <c r="Q7504" s="71"/>
      <c r="V7504" s="4"/>
      <c r="X7504" s="4"/>
      <c r="AS7504" s="71"/>
    </row>
    <row r="7505" spans="1:45" ht="15" customHeight="1" x14ac:dyDescent="0.2">
      <c r="A7505" s="85"/>
      <c r="F7505" s="4"/>
      <c r="H7505" s="79"/>
      <c r="J7505" s="75"/>
      <c r="K7505" s="71"/>
      <c r="L7505" s="75"/>
      <c r="M7505" s="71"/>
      <c r="O7505" s="71"/>
      <c r="Q7505" s="71"/>
      <c r="V7505" s="4"/>
      <c r="X7505" s="4"/>
      <c r="AS7505" s="71"/>
    </row>
    <row r="7506" spans="1:45" ht="15" customHeight="1" x14ac:dyDescent="0.2">
      <c r="A7506" s="85"/>
      <c r="F7506" s="4"/>
      <c r="H7506" s="79"/>
      <c r="J7506" s="75"/>
      <c r="K7506" s="71"/>
      <c r="L7506" s="75"/>
      <c r="M7506" s="71"/>
      <c r="O7506" s="71"/>
      <c r="Q7506" s="71"/>
      <c r="V7506" s="4"/>
      <c r="X7506" s="4"/>
      <c r="AS7506" s="71"/>
    </row>
    <row r="7507" spans="1:45" ht="15" customHeight="1" x14ac:dyDescent="0.2">
      <c r="A7507" s="85"/>
      <c r="F7507" s="4"/>
      <c r="H7507" s="79"/>
      <c r="J7507" s="75"/>
      <c r="K7507" s="71"/>
      <c r="L7507" s="75"/>
      <c r="M7507" s="71"/>
      <c r="O7507" s="71"/>
      <c r="Q7507" s="71"/>
      <c r="V7507" s="4"/>
      <c r="X7507" s="4"/>
      <c r="AS7507" s="71"/>
    </row>
    <row r="7508" spans="1:45" ht="15" customHeight="1" x14ac:dyDescent="0.2">
      <c r="A7508" s="85"/>
      <c r="F7508" s="4"/>
      <c r="H7508" s="79"/>
      <c r="J7508" s="75"/>
      <c r="K7508" s="71"/>
      <c r="L7508" s="75"/>
      <c r="M7508" s="71"/>
      <c r="O7508" s="71"/>
      <c r="Q7508" s="71"/>
      <c r="V7508" s="4"/>
      <c r="X7508" s="4"/>
      <c r="AS7508" s="71"/>
    </row>
    <row r="7509" spans="1:45" ht="15" customHeight="1" x14ac:dyDescent="0.2">
      <c r="A7509" s="85"/>
      <c r="F7509" s="4"/>
      <c r="H7509" s="79"/>
      <c r="J7509" s="75"/>
      <c r="K7509" s="71"/>
      <c r="L7509" s="75"/>
      <c r="M7509" s="71"/>
      <c r="O7509" s="71"/>
      <c r="Q7509" s="71"/>
      <c r="V7509" s="4"/>
      <c r="X7509" s="4"/>
      <c r="AS7509" s="71"/>
    </row>
    <row r="7510" spans="1:45" ht="15" customHeight="1" x14ac:dyDescent="0.2">
      <c r="A7510" s="85"/>
      <c r="F7510" s="4"/>
      <c r="H7510" s="78"/>
      <c r="J7510" s="75"/>
      <c r="K7510" s="71"/>
      <c r="L7510" s="75"/>
      <c r="M7510" s="71"/>
      <c r="O7510" s="71"/>
      <c r="Q7510" s="71"/>
      <c r="V7510" s="4"/>
      <c r="X7510" s="4"/>
      <c r="AS7510" s="71"/>
    </row>
    <row r="7511" spans="1:45" ht="15" customHeight="1" x14ac:dyDescent="0.2">
      <c r="A7511" s="85"/>
      <c r="F7511" s="4"/>
      <c r="H7511" s="78"/>
      <c r="J7511" s="75"/>
      <c r="K7511" s="71"/>
      <c r="L7511" s="75"/>
      <c r="M7511" s="71"/>
      <c r="O7511" s="71"/>
      <c r="Q7511" s="71"/>
      <c r="V7511" s="4"/>
      <c r="X7511" s="4"/>
      <c r="AS7511" s="71"/>
    </row>
    <row r="7512" spans="1:45" ht="15" customHeight="1" x14ac:dyDescent="0.2">
      <c r="A7512" s="85"/>
      <c r="F7512" s="4"/>
      <c r="H7512" s="78"/>
      <c r="J7512" s="75"/>
      <c r="K7512" s="71"/>
      <c r="L7512" s="75"/>
      <c r="M7512" s="71"/>
      <c r="O7512" s="71"/>
      <c r="Q7512" s="71"/>
      <c r="V7512" s="4"/>
      <c r="X7512" s="4"/>
      <c r="AS7512" s="71"/>
    </row>
    <row r="7513" spans="1:45" ht="15" customHeight="1" x14ac:dyDescent="0.2">
      <c r="A7513" s="85"/>
      <c r="F7513" s="4"/>
      <c r="H7513" s="79"/>
      <c r="J7513" s="75"/>
      <c r="K7513" s="71"/>
      <c r="L7513" s="75"/>
      <c r="M7513" s="71"/>
      <c r="O7513" s="71"/>
      <c r="Q7513" s="71"/>
      <c r="V7513" s="4"/>
      <c r="X7513" s="4"/>
      <c r="AS7513" s="71"/>
    </row>
    <row r="7514" spans="1:45" ht="15" customHeight="1" x14ac:dyDescent="0.2">
      <c r="A7514" s="85"/>
      <c r="F7514" s="4"/>
      <c r="H7514" s="79"/>
      <c r="J7514" s="75"/>
      <c r="K7514" s="71"/>
      <c r="L7514" s="75"/>
      <c r="M7514" s="71"/>
      <c r="O7514" s="71"/>
      <c r="Q7514" s="71"/>
      <c r="V7514" s="4"/>
      <c r="X7514" s="4"/>
      <c r="AS7514" s="71"/>
    </row>
    <row r="7515" spans="1:45" ht="15" customHeight="1" x14ac:dyDescent="0.2">
      <c r="A7515" s="85"/>
      <c r="F7515" s="4"/>
      <c r="H7515" s="79"/>
      <c r="J7515" s="75"/>
      <c r="K7515" s="71"/>
      <c r="L7515" s="75"/>
      <c r="M7515" s="71"/>
      <c r="O7515" s="71"/>
      <c r="Q7515" s="71"/>
      <c r="V7515" s="4"/>
      <c r="X7515" s="4"/>
      <c r="AS7515" s="71"/>
    </row>
    <row r="7516" spans="1:45" ht="15" customHeight="1" x14ac:dyDescent="0.2">
      <c r="A7516" s="85"/>
      <c r="F7516" s="4"/>
      <c r="H7516" s="79"/>
      <c r="J7516" s="75"/>
      <c r="K7516" s="71"/>
      <c r="L7516" s="75"/>
      <c r="M7516" s="71"/>
      <c r="O7516" s="71"/>
      <c r="Q7516" s="71"/>
      <c r="V7516" s="4"/>
      <c r="X7516" s="4"/>
      <c r="AS7516" s="71"/>
    </row>
    <row r="7517" spans="1:45" ht="15" customHeight="1" x14ac:dyDescent="0.2">
      <c r="A7517" s="85"/>
      <c r="F7517" s="4"/>
      <c r="H7517" s="79"/>
      <c r="J7517" s="75"/>
      <c r="K7517" s="71"/>
      <c r="L7517" s="75"/>
      <c r="M7517" s="71"/>
      <c r="O7517" s="71"/>
      <c r="Q7517" s="71"/>
      <c r="V7517" s="4"/>
      <c r="X7517" s="4"/>
      <c r="AS7517" s="71"/>
    </row>
    <row r="7518" spans="1:45" ht="15" customHeight="1" x14ac:dyDescent="0.2">
      <c r="A7518" s="85"/>
      <c r="F7518" s="4"/>
      <c r="H7518" s="78"/>
      <c r="J7518" s="75"/>
      <c r="K7518" s="71"/>
      <c r="L7518" s="75"/>
      <c r="M7518" s="71"/>
      <c r="O7518" s="71"/>
      <c r="Q7518" s="71"/>
      <c r="V7518" s="4"/>
      <c r="X7518" s="4"/>
      <c r="AS7518" s="71"/>
    </row>
    <row r="7519" spans="1:45" ht="15" customHeight="1" x14ac:dyDescent="0.2">
      <c r="A7519" s="85"/>
      <c r="F7519" s="4"/>
      <c r="H7519" s="78"/>
      <c r="J7519" s="75"/>
      <c r="K7519" s="71"/>
      <c r="L7519" s="75"/>
      <c r="M7519" s="71"/>
      <c r="O7519" s="71"/>
      <c r="Q7519" s="71"/>
      <c r="V7519" s="4"/>
      <c r="X7519" s="4"/>
      <c r="AS7519" s="71"/>
    </row>
    <row r="7520" spans="1:45" ht="15" customHeight="1" x14ac:dyDescent="0.2">
      <c r="A7520" s="85"/>
      <c r="F7520" s="4"/>
      <c r="H7520" s="79"/>
      <c r="J7520" s="75"/>
      <c r="K7520" s="71"/>
      <c r="L7520" s="75"/>
      <c r="M7520" s="71"/>
      <c r="O7520" s="71"/>
      <c r="Q7520" s="71"/>
      <c r="V7520" s="4"/>
      <c r="X7520" s="4"/>
      <c r="AS7520" s="71"/>
    </row>
    <row r="7521" spans="1:45" ht="15" customHeight="1" x14ac:dyDescent="0.2">
      <c r="A7521" s="85"/>
      <c r="F7521" s="4"/>
      <c r="H7521" s="79"/>
      <c r="J7521" s="75"/>
      <c r="K7521" s="71"/>
      <c r="L7521" s="75"/>
      <c r="M7521" s="71"/>
      <c r="O7521" s="71"/>
      <c r="Q7521" s="71"/>
      <c r="V7521" s="4"/>
      <c r="X7521" s="4"/>
      <c r="AS7521" s="71"/>
    </row>
    <row r="7522" spans="1:45" ht="15" customHeight="1" x14ac:dyDescent="0.2">
      <c r="A7522" s="85"/>
      <c r="F7522" s="4"/>
      <c r="H7522" s="79"/>
      <c r="J7522" s="75"/>
      <c r="K7522" s="71"/>
      <c r="L7522" s="75"/>
      <c r="M7522" s="71"/>
      <c r="O7522" s="71"/>
      <c r="Q7522" s="71"/>
      <c r="V7522" s="4"/>
      <c r="X7522" s="4"/>
      <c r="AS7522" s="71"/>
    </row>
    <row r="7523" spans="1:45" ht="15" customHeight="1" x14ac:dyDescent="0.2">
      <c r="A7523" s="85"/>
      <c r="F7523" s="4"/>
      <c r="H7523" s="79"/>
      <c r="J7523" s="75"/>
      <c r="K7523" s="71"/>
      <c r="L7523" s="75"/>
      <c r="M7523" s="71"/>
      <c r="O7523" s="71"/>
      <c r="Q7523" s="71"/>
      <c r="V7523" s="4"/>
      <c r="X7523" s="4"/>
      <c r="AS7523" s="71"/>
    </row>
    <row r="7524" spans="1:45" ht="15" customHeight="1" x14ac:dyDescent="0.2">
      <c r="A7524" s="85"/>
      <c r="F7524" s="4"/>
      <c r="H7524" s="79"/>
      <c r="J7524" s="75"/>
      <c r="K7524" s="71"/>
      <c r="L7524" s="75"/>
      <c r="M7524" s="71"/>
      <c r="O7524" s="71"/>
      <c r="Q7524" s="71"/>
      <c r="V7524" s="4"/>
      <c r="X7524" s="4"/>
      <c r="AS7524" s="71"/>
    </row>
    <row r="7525" spans="1:45" ht="15" customHeight="1" x14ac:dyDescent="0.2">
      <c r="A7525" s="85"/>
      <c r="F7525" s="4"/>
      <c r="H7525" s="79"/>
      <c r="J7525" s="75"/>
      <c r="K7525" s="71"/>
      <c r="L7525" s="75"/>
      <c r="M7525" s="71"/>
      <c r="O7525" s="71"/>
      <c r="Q7525" s="71"/>
      <c r="V7525" s="4"/>
      <c r="X7525" s="4"/>
      <c r="AS7525" s="71"/>
    </row>
    <row r="7526" spans="1:45" ht="15" customHeight="1" x14ac:dyDescent="0.2">
      <c r="A7526" s="85"/>
      <c r="F7526" s="4"/>
      <c r="H7526" s="78"/>
      <c r="J7526" s="75"/>
      <c r="K7526" s="71"/>
      <c r="L7526" s="75"/>
      <c r="M7526" s="71"/>
      <c r="O7526" s="71"/>
      <c r="Q7526" s="71"/>
      <c r="V7526" s="4"/>
      <c r="X7526" s="4"/>
      <c r="AS7526" s="71"/>
    </row>
    <row r="7527" spans="1:45" ht="15" customHeight="1" x14ac:dyDescent="0.2">
      <c r="A7527" s="85"/>
      <c r="F7527" s="4"/>
      <c r="H7527" s="78"/>
      <c r="J7527" s="75"/>
      <c r="K7527" s="71"/>
      <c r="L7527" s="75"/>
      <c r="M7527" s="71"/>
      <c r="O7527" s="71"/>
      <c r="Q7527" s="71"/>
      <c r="V7527" s="4"/>
      <c r="X7527" s="4"/>
      <c r="AS7527" s="71"/>
    </row>
    <row r="7528" spans="1:45" ht="15" customHeight="1" x14ac:dyDescent="0.2">
      <c r="A7528" s="85"/>
      <c r="F7528" s="4"/>
      <c r="H7528" s="78"/>
      <c r="J7528" s="75"/>
      <c r="K7528" s="71"/>
      <c r="L7528" s="75"/>
      <c r="M7528" s="71"/>
      <c r="O7528" s="71"/>
      <c r="Q7528" s="71"/>
      <c r="V7528" s="4"/>
      <c r="X7528" s="4"/>
      <c r="AS7528" s="71"/>
    </row>
    <row r="7529" spans="1:45" ht="15" customHeight="1" x14ac:dyDescent="0.2">
      <c r="A7529" s="85"/>
      <c r="F7529" s="4"/>
      <c r="H7529" s="78"/>
      <c r="J7529" s="75"/>
      <c r="K7529" s="71"/>
      <c r="L7529" s="75"/>
      <c r="M7529" s="71"/>
      <c r="O7529" s="71"/>
      <c r="Q7529" s="71"/>
      <c r="V7529" s="4"/>
      <c r="X7529" s="4"/>
      <c r="AS7529" s="71"/>
    </row>
    <row r="7530" spans="1:45" ht="15" customHeight="1" x14ac:dyDescent="0.2">
      <c r="A7530" s="85"/>
      <c r="F7530" s="4"/>
      <c r="H7530" s="78"/>
      <c r="J7530" s="75"/>
      <c r="K7530" s="71"/>
      <c r="L7530" s="75"/>
      <c r="M7530" s="71"/>
      <c r="O7530" s="71"/>
      <c r="Q7530" s="71"/>
      <c r="V7530" s="4"/>
      <c r="X7530" s="4"/>
      <c r="AS7530" s="71"/>
    </row>
    <row r="7531" spans="1:45" ht="15" customHeight="1" x14ac:dyDescent="0.2">
      <c r="A7531" s="85"/>
      <c r="F7531" s="4"/>
      <c r="H7531" s="78"/>
      <c r="J7531" s="75"/>
      <c r="K7531" s="71"/>
      <c r="L7531" s="75"/>
      <c r="M7531" s="71"/>
      <c r="O7531" s="71"/>
      <c r="Q7531" s="71"/>
      <c r="V7531" s="4"/>
      <c r="X7531" s="4"/>
      <c r="AS7531" s="71"/>
    </row>
    <row r="7532" spans="1:45" ht="15" customHeight="1" x14ac:dyDescent="0.2">
      <c r="A7532" s="85"/>
      <c r="F7532" s="4"/>
      <c r="H7532" s="78"/>
      <c r="J7532" s="75"/>
      <c r="K7532" s="71"/>
      <c r="L7532" s="75"/>
      <c r="M7532" s="71"/>
      <c r="O7532" s="71"/>
      <c r="Q7532" s="71"/>
      <c r="V7532" s="4"/>
      <c r="X7532" s="4"/>
      <c r="AS7532" s="71"/>
    </row>
    <row r="7533" spans="1:45" ht="15" customHeight="1" x14ac:dyDescent="0.2">
      <c r="A7533" s="85"/>
      <c r="F7533" s="4"/>
      <c r="H7533" s="78"/>
      <c r="J7533" s="75"/>
      <c r="K7533" s="71"/>
      <c r="L7533" s="75"/>
      <c r="M7533" s="71"/>
      <c r="O7533" s="71"/>
      <c r="Q7533" s="71"/>
      <c r="V7533" s="4"/>
      <c r="X7533" s="4"/>
      <c r="AS7533" s="71"/>
    </row>
    <row r="7534" spans="1:45" ht="15" customHeight="1" x14ac:dyDescent="0.2">
      <c r="A7534" s="85"/>
      <c r="F7534" s="4"/>
      <c r="H7534" s="78"/>
      <c r="J7534" s="75"/>
      <c r="K7534" s="71"/>
      <c r="L7534" s="75"/>
      <c r="M7534" s="71"/>
      <c r="O7534" s="71"/>
      <c r="Q7534" s="71"/>
      <c r="V7534" s="4"/>
      <c r="X7534" s="4"/>
      <c r="AS7534" s="71"/>
    </row>
    <row r="7535" spans="1:45" ht="15" customHeight="1" x14ac:dyDescent="0.2">
      <c r="A7535" s="85"/>
      <c r="F7535" s="4"/>
      <c r="H7535" s="78"/>
      <c r="J7535" s="75"/>
      <c r="K7535" s="71"/>
      <c r="L7535" s="75"/>
      <c r="M7535" s="71"/>
      <c r="O7535" s="71"/>
      <c r="Q7535" s="71"/>
      <c r="V7535" s="4"/>
      <c r="X7535" s="4"/>
      <c r="AS7535" s="71"/>
    </row>
    <row r="7536" spans="1:45" ht="15" customHeight="1" x14ac:dyDescent="0.2">
      <c r="A7536" s="85"/>
      <c r="F7536" s="4"/>
      <c r="H7536" s="78"/>
      <c r="J7536" s="75"/>
      <c r="K7536" s="71"/>
      <c r="L7536" s="75"/>
      <c r="M7536" s="71"/>
      <c r="O7536" s="71"/>
      <c r="Q7536" s="71"/>
      <c r="V7536" s="4"/>
      <c r="X7536" s="4"/>
      <c r="AS7536" s="71"/>
    </row>
    <row r="7537" spans="1:45" ht="15" customHeight="1" x14ac:dyDescent="0.2">
      <c r="A7537" s="85"/>
      <c r="F7537" s="4"/>
      <c r="H7537" s="78"/>
      <c r="J7537" s="75"/>
      <c r="K7537" s="71"/>
      <c r="L7537" s="75"/>
      <c r="M7537" s="71"/>
      <c r="O7537" s="71"/>
      <c r="Q7537" s="71"/>
      <c r="V7537" s="4"/>
      <c r="X7537" s="4"/>
      <c r="AS7537" s="71"/>
    </row>
    <row r="7538" spans="1:45" ht="15" customHeight="1" x14ac:dyDescent="0.2">
      <c r="A7538" s="85"/>
      <c r="F7538" s="4"/>
      <c r="H7538" s="78"/>
      <c r="J7538" s="75"/>
      <c r="K7538" s="71"/>
      <c r="L7538" s="75"/>
      <c r="M7538" s="71"/>
      <c r="O7538" s="71"/>
      <c r="Q7538" s="71"/>
      <c r="V7538" s="4"/>
      <c r="X7538" s="4"/>
      <c r="AS7538" s="71"/>
    </row>
    <row r="7539" spans="1:45" ht="15" customHeight="1" x14ac:dyDescent="0.2">
      <c r="A7539" s="85"/>
      <c r="F7539" s="4"/>
      <c r="H7539" s="78"/>
      <c r="J7539" s="75"/>
      <c r="K7539" s="71"/>
      <c r="L7539" s="75"/>
      <c r="M7539" s="71"/>
      <c r="O7539" s="71"/>
      <c r="Q7539" s="71"/>
      <c r="V7539" s="4"/>
      <c r="X7539" s="4"/>
      <c r="AS7539" s="71"/>
    </row>
    <row r="7540" spans="1:45" ht="15" customHeight="1" x14ac:dyDescent="0.2">
      <c r="A7540" s="85"/>
      <c r="F7540" s="4"/>
      <c r="H7540" s="78"/>
      <c r="J7540" s="75"/>
      <c r="K7540" s="71"/>
      <c r="L7540" s="75"/>
      <c r="M7540" s="71"/>
      <c r="O7540" s="71"/>
      <c r="Q7540" s="71"/>
      <c r="V7540" s="4"/>
      <c r="X7540" s="4"/>
      <c r="AS7540" s="71"/>
    </row>
    <row r="7541" spans="1:45" ht="15" customHeight="1" x14ac:dyDescent="0.2">
      <c r="A7541" s="85"/>
      <c r="F7541" s="4"/>
      <c r="H7541" s="78"/>
      <c r="J7541" s="75"/>
      <c r="K7541" s="71"/>
      <c r="L7541" s="75"/>
      <c r="M7541" s="71"/>
      <c r="O7541" s="71"/>
      <c r="Q7541" s="71"/>
      <c r="V7541" s="4"/>
      <c r="X7541" s="4"/>
      <c r="AS7541" s="71"/>
    </row>
    <row r="7542" spans="1:45" ht="15" customHeight="1" x14ac:dyDescent="0.2">
      <c r="A7542" s="85"/>
      <c r="F7542" s="4"/>
      <c r="H7542" s="78"/>
      <c r="J7542" s="75"/>
      <c r="K7542" s="71"/>
      <c r="L7542" s="75"/>
      <c r="M7542" s="71"/>
      <c r="O7542" s="71"/>
      <c r="Q7542" s="71"/>
      <c r="V7542" s="4"/>
      <c r="X7542" s="4"/>
      <c r="AS7542" s="71"/>
    </row>
    <row r="7543" spans="1:45" ht="15" customHeight="1" x14ac:dyDescent="0.2">
      <c r="A7543" s="85"/>
      <c r="F7543" s="4"/>
      <c r="H7543" s="78"/>
      <c r="J7543" s="75"/>
      <c r="K7543" s="71"/>
      <c r="L7543" s="75"/>
      <c r="M7543" s="71"/>
      <c r="O7543" s="71"/>
      <c r="Q7543" s="71"/>
      <c r="V7543" s="4"/>
      <c r="X7543" s="4"/>
      <c r="AS7543" s="71"/>
    </row>
    <row r="7544" spans="1:45" ht="15" customHeight="1" x14ac:dyDescent="0.2">
      <c r="A7544" s="85"/>
      <c r="F7544" s="4"/>
      <c r="H7544" s="78"/>
      <c r="J7544" s="75"/>
      <c r="K7544" s="71"/>
      <c r="L7544" s="75"/>
      <c r="M7544" s="71"/>
      <c r="O7544" s="71"/>
      <c r="Q7544" s="71"/>
      <c r="V7544" s="4"/>
      <c r="X7544" s="4"/>
      <c r="AS7544" s="71"/>
    </row>
    <row r="7545" spans="1:45" ht="15" customHeight="1" x14ac:dyDescent="0.2">
      <c r="A7545" s="85"/>
      <c r="F7545" s="4"/>
      <c r="H7545" s="78"/>
      <c r="J7545" s="75"/>
      <c r="K7545" s="71"/>
      <c r="L7545" s="75"/>
      <c r="M7545" s="71"/>
      <c r="O7545" s="71"/>
      <c r="Q7545" s="71"/>
      <c r="V7545" s="4"/>
      <c r="X7545" s="4"/>
      <c r="AS7545" s="71"/>
    </row>
    <row r="7546" spans="1:45" ht="15" customHeight="1" x14ac:dyDescent="0.2">
      <c r="A7546" s="85"/>
      <c r="F7546" s="4"/>
      <c r="H7546" s="78"/>
      <c r="J7546" s="75"/>
      <c r="K7546" s="71"/>
      <c r="L7546" s="75"/>
      <c r="M7546" s="71"/>
      <c r="O7546" s="71"/>
      <c r="Q7546" s="71"/>
      <c r="V7546" s="4"/>
      <c r="X7546" s="4"/>
      <c r="AS7546" s="71"/>
    </row>
    <row r="7547" spans="1:45" ht="15" customHeight="1" x14ac:dyDescent="0.2">
      <c r="A7547" s="85"/>
      <c r="F7547" s="4"/>
      <c r="H7547" s="78"/>
      <c r="J7547" s="75"/>
      <c r="K7547" s="71"/>
      <c r="L7547" s="75"/>
      <c r="M7547" s="71"/>
      <c r="O7547" s="71"/>
      <c r="Q7547" s="71"/>
      <c r="V7547" s="4"/>
      <c r="X7547" s="4"/>
      <c r="AS7547" s="71"/>
    </row>
    <row r="7548" spans="1:45" ht="15" customHeight="1" x14ac:dyDescent="0.2">
      <c r="A7548" s="85"/>
      <c r="F7548" s="4"/>
      <c r="H7548" s="78"/>
      <c r="J7548" s="75"/>
      <c r="K7548" s="71"/>
      <c r="L7548" s="75"/>
      <c r="M7548" s="71"/>
      <c r="O7548" s="71"/>
      <c r="Q7548" s="71"/>
      <c r="V7548" s="4"/>
      <c r="X7548" s="4"/>
      <c r="AS7548" s="71"/>
    </row>
    <row r="7549" spans="1:45" ht="15" customHeight="1" x14ac:dyDescent="0.2">
      <c r="A7549" s="85"/>
      <c r="F7549" s="4"/>
      <c r="H7549" s="78"/>
      <c r="J7549" s="75"/>
      <c r="K7549" s="71"/>
      <c r="L7549" s="75"/>
      <c r="M7549" s="71"/>
      <c r="O7549" s="71"/>
      <c r="Q7549" s="71"/>
      <c r="V7549" s="4"/>
      <c r="X7549" s="4"/>
      <c r="AS7549" s="71"/>
    </row>
    <row r="7550" spans="1:45" ht="15" customHeight="1" x14ac:dyDescent="0.2">
      <c r="A7550" s="85"/>
      <c r="F7550" s="4"/>
      <c r="H7550" s="78"/>
      <c r="J7550" s="75"/>
      <c r="K7550" s="71"/>
      <c r="L7550" s="75"/>
      <c r="M7550" s="71"/>
      <c r="O7550" s="71"/>
      <c r="Q7550" s="71"/>
      <c r="V7550" s="4"/>
      <c r="X7550" s="4"/>
      <c r="AS7550" s="71"/>
    </row>
    <row r="7551" spans="1:45" ht="15" customHeight="1" x14ac:dyDescent="0.2">
      <c r="A7551" s="85"/>
      <c r="F7551" s="4"/>
      <c r="H7551" s="78"/>
      <c r="J7551" s="75"/>
      <c r="K7551" s="71"/>
      <c r="L7551" s="75"/>
      <c r="M7551" s="71"/>
      <c r="O7551" s="71"/>
      <c r="Q7551" s="71"/>
      <c r="V7551" s="4"/>
      <c r="X7551" s="4"/>
      <c r="AS7551" s="71"/>
    </row>
    <row r="7552" spans="1:45" ht="15" customHeight="1" x14ac:dyDescent="0.2">
      <c r="A7552" s="85"/>
      <c r="F7552" s="4"/>
      <c r="H7552" s="78"/>
      <c r="J7552" s="75"/>
      <c r="K7552" s="71"/>
      <c r="L7552" s="75"/>
      <c r="M7552" s="71"/>
      <c r="O7552" s="71"/>
      <c r="Q7552" s="71"/>
      <c r="V7552" s="4"/>
      <c r="X7552" s="4"/>
      <c r="AS7552" s="71"/>
    </row>
    <row r="7553" spans="1:45" ht="15" customHeight="1" x14ac:dyDescent="0.2">
      <c r="A7553" s="85"/>
      <c r="F7553" s="4"/>
      <c r="H7553" s="78"/>
      <c r="J7553" s="75"/>
      <c r="K7553" s="71"/>
      <c r="L7553" s="75"/>
      <c r="M7553" s="71"/>
      <c r="O7553" s="71"/>
      <c r="Q7553" s="71"/>
      <c r="V7553" s="4"/>
      <c r="X7553" s="4"/>
      <c r="AS7553" s="71"/>
    </row>
    <row r="7554" spans="1:45" ht="15" customHeight="1" x14ac:dyDescent="0.2">
      <c r="A7554" s="85"/>
      <c r="F7554" s="4"/>
      <c r="H7554" s="78"/>
      <c r="J7554" s="75"/>
      <c r="K7554" s="71"/>
      <c r="L7554" s="75"/>
      <c r="M7554" s="71"/>
      <c r="O7554" s="71"/>
      <c r="Q7554" s="71"/>
      <c r="V7554" s="4"/>
      <c r="X7554" s="4"/>
      <c r="AS7554" s="71"/>
    </row>
    <row r="7555" spans="1:45" ht="15" customHeight="1" x14ac:dyDescent="0.2">
      <c r="A7555" s="85"/>
      <c r="F7555" s="4"/>
      <c r="H7555" s="78"/>
      <c r="J7555" s="75"/>
      <c r="K7555" s="71"/>
      <c r="L7555" s="75"/>
      <c r="M7555" s="71"/>
      <c r="O7555" s="71"/>
      <c r="Q7555" s="71"/>
      <c r="V7555" s="4"/>
      <c r="X7555" s="4"/>
      <c r="AS7555" s="71"/>
    </row>
    <row r="7556" spans="1:45" ht="15" customHeight="1" x14ac:dyDescent="0.2">
      <c r="A7556" s="85"/>
      <c r="F7556" s="4"/>
      <c r="H7556" s="78"/>
      <c r="J7556" s="75"/>
      <c r="K7556" s="71"/>
      <c r="L7556" s="75"/>
      <c r="M7556" s="71"/>
      <c r="O7556" s="71"/>
      <c r="Q7556" s="71"/>
      <c r="V7556" s="4"/>
      <c r="X7556" s="4"/>
      <c r="AS7556" s="71"/>
    </row>
    <row r="7557" spans="1:45" ht="15" customHeight="1" x14ac:dyDescent="0.2">
      <c r="A7557" s="85"/>
      <c r="F7557" s="4"/>
      <c r="H7557" s="78"/>
      <c r="J7557" s="75"/>
      <c r="K7557" s="71"/>
      <c r="L7557" s="75"/>
      <c r="M7557" s="71"/>
      <c r="O7557" s="71"/>
      <c r="Q7557" s="71"/>
      <c r="V7557" s="4"/>
      <c r="X7557" s="4"/>
      <c r="AS7557" s="71"/>
    </row>
    <row r="7558" spans="1:45" ht="15" customHeight="1" x14ac:dyDescent="0.2">
      <c r="A7558" s="85"/>
      <c r="F7558" s="4"/>
      <c r="H7558" s="78"/>
      <c r="J7558" s="75"/>
      <c r="K7558" s="71"/>
      <c r="L7558" s="75"/>
      <c r="M7558" s="71"/>
      <c r="O7558" s="71"/>
      <c r="Q7558" s="71"/>
      <c r="V7558" s="4"/>
      <c r="X7558" s="4"/>
      <c r="AS7558" s="71"/>
    </row>
    <row r="7559" spans="1:45" ht="15" customHeight="1" x14ac:dyDescent="0.2">
      <c r="A7559" s="85"/>
      <c r="F7559" s="4"/>
      <c r="H7559" s="78"/>
      <c r="J7559" s="75"/>
      <c r="K7559" s="71"/>
      <c r="L7559" s="75"/>
      <c r="M7559" s="71"/>
      <c r="O7559" s="71"/>
      <c r="Q7559" s="71"/>
      <c r="V7559" s="4"/>
      <c r="X7559" s="4"/>
      <c r="AS7559" s="71"/>
    </row>
    <row r="7560" spans="1:45" ht="15" customHeight="1" x14ac:dyDescent="0.2">
      <c r="A7560" s="85"/>
      <c r="F7560" s="4"/>
      <c r="H7560" s="78"/>
      <c r="J7560" s="75"/>
      <c r="K7560" s="71"/>
      <c r="L7560" s="75"/>
      <c r="M7560" s="71"/>
      <c r="O7560" s="71"/>
      <c r="Q7560" s="71"/>
      <c r="V7560" s="4"/>
      <c r="X7560" s="4"/>
      <c r="AS7560" s="71"/>
    </row>
    <row r="7561" spans="1:45" ht="15" customHeight="1" x14ac:dyDescent="0.2">
      <c r="A7561" s="85"/>
      <c r="F7561" s="4"/>
      <c r="H7561" s="78"/>
      <c r="J7561" s="75"/>
      <c r="K7561" s="71"/>
      <c r="L7561" s="75"/>
      <c r="M7561" s="71"/>
      <c r="O7561" s="71"/>
      <c r="Q7561" s="71"/>
      <c r="V7561" s="4"/>
      <c r="X7561" s="4"/>
      <c r="AS7561" s="71"/>
    </row>
    <row r="7562" spans="1:45" ht="15" customHeight="1" x14ac:dyDescent="0.2">
      <c r="A7562" s="85"/>
      <c r="F7562" s="4"/>
      <c r="H7562" s="78"/>
      <c r="J7562" s="75"/>
      <c r="K7562" s="71"/>
      <c r="L7562" s="75"/>
      <c r="M7562" s="71"/>
      <c r="O7562" s="71"/>
      <c r="Q7562" s="71"/>
      <c r="V7562" s="4"/>
      <c r="X7562" s="4"/>
      <c r="AS7562" s="71"/>
    </row>
    <row r="7563" spans="1:45" ht="15" customHeight="1" x14ac:dyDescent="0.2">
      <c r="A7563" s="85"/>
      <c r="F7563" s="4"/>
      <c r="H7563" s="78"/>
      <c r="J7563" s="75"/>
      <c r="K7563" s="71"/>
      <c r="L7563" s="75"/>
      <c r="M7563" s="71"/>
      <c r="O7563" s="71"/>
      <c r="Q7563" s="71"/>
      <c r="V7563" s="4"/>
      <c r="X7563" s="4"/>
      <c r="AS7563" s="71"/>
    </row>
    <row r="7564" spans="1:45" ht="15" customHeight="1" x14ac:dyDescent="0.2">
      <c r="A7564" s="85"/>
      <c r="F7564" s="4"/>
      <c r="H7564" s="78"/>
      <c r="J7564" s="75"/>
      <c r="K7564" s="71"/>
      <c r="L7564" s="75"/>
      <c r="M7564" s="71"/>
      <c r="O7564" s="71"/>
      <c r="Q7564" s="71"/>
      <c r="V7564" s="4"/>
      <c r="X7564" s="4"/>
      <c r="AS7564" s="71"/>
    </row>
    <row r="7565" spans="1:45" ht="15" customHeight="1" x14ac:dyDescent="0.2">
      <c r="A7565" s="85"/>
      <c r="F7565" s="4"/>
      <c r="H7565" s="79"/>
      <c r="J7565" s="75"/>
      <c r="K7565" s="71"/>
      <c r="L7565" s="75"/>
      <c r="M7565" s="71"/>
      <c r="O7565" s="71"/>
      <c r="Q7565" s="71"/>
      <c r="V7565" s="4"/>
      <c r="X7565" s="4"/>
      <c r="AS7565" s="71"/>
    </row>
    <row r="7566" spans="1:45" ht="15" customHeight="1" x14ac:dyDescent="0.2">
      <c r="A7566" s="85"/>
      <c r="F7566" s="4"/>
      <c r="H7566" s="79"/>
      <c r="J7566" s="75"/>
      <c r="K7566" s="71"/>
      <c r="L7566" s="75"/>
      <c r="M7566" s="71"/>
      <c r="O7566" s="71"/>
      <c r="Q7566" s="71"/>
      <c r="V7566" s="4"/>
      <c r="X7566" s="4"/>
      <c r="AS7566" s="71"/>
    </row>
    <row r="7567" spans="1:45" ht="15" customHeight="1" x14ac:dyDescent="0.2">
      <c r="A7567" s="85"/>
      <c r="F7567" s="4"/>
      <c r="H7567" s="79"/>
      <c r="J7567" s="75"/>
      <c r="K7567" s="71"/>
      <c r="L7567" s="75"/>
      <c r="M7567" s="71"/>
      <c r="O7567" s="71"/>
      <c r="Q7567" s="71"/>
      <c r="V7567" s="4"/>
      <c r="X7567" s="4"/>
      <c r="AS7567" s="71"/>
    </row>
    <row r="7568" spans="1:45" ht="15" customHeight="1" x14ac:dyDescent="0.2">
      <c r="A7568" s="85"/>
      <c r="F7568" s="4"/>
      <c r="H7568" s="79"/>
      <c r="J7568" s="75"/>
      <c r="K7568" s="71"/>
      <c r="L7568" s="75"/>
      <c r="M7568" s="71"/>
      <c r="O7568" s="71"/>
      <c r="Q7568" s="71"/>
      <c r="V7568" s="4"/>
      <c r="X7568" s="4"/>
      <c r="AS7568" s="71"/>
    </row>
    <row r="7569" spans="1:45" ht="15" customHeight="1" x14ac:dyDescent="0.2">
      <c r="A7569" s="85"/>
      <c r="F7569" s="4"/>
      <c r="H7569" s="79"/>
      <c r="J7569" s="75"/>
      <c r="K7569" s="71"/>
      <c r="L7569" s="75"/>
      <c r="M7569" s="71"/>
      <c r="O7569" s="71"/>
      <c r="Q7569" s="71"/>
      <c r="V7569" s="4"/>
      <c r="X7569" s="4"/>
      <c r="AS7569" s="71"/>
    </row>
    <row r="7570" spans="1:45" ht="15" customHeight="1" x14ac:dyDescent="0.2">
      <c r="A7570" s="85"/>
      <c r="F7570" s="4"/>
      <c r="H7570" s="78"/>
      <c r="J7570" s="75"/>
      <c r="K7570" s="71"/>
      <c r="L7570" s="75"/>
      <c r="M7570" s="71"/>
      <c r="O7570" s="71"/>
      <c r="Q7570" s="71"/>
      <c r="V7570" s="4"/>
      <c r="X7570" s="4"/>
      <c r="AS7570" s="71"/>
    </row>
    <row r="7571" spans="1:45" ht="15" customHeight="1" x14ac:dyDescent="0.2">
      <c r="A7571" s="85"/>
      <c r="F7571" s="4"/>
      <c r="H7571" s="78"/>
      <c r="J7571" s="75"/>
      <c r="K7571" s="71"/>
      <c r="L7571" s="75"/>
      <c r="M7571" s="71"/>
      <c r="O7571" s="71"/>
      <c r="Q7571" s="71"/>
      <c r="V7571" s="4"/>
      <c r="X7571" s="4"/>
      <c r="AS7571" s="71"/>
    </row>
    <row r="7572" spans="1:45" ht="15" customHeight="1" x14ac:dyDescent="0.2">
      <c r="A7572" s="85"/>
      <c r="F7572" s="4"/>
      <c r="H7572" s="78"/>
      <c r="J7572" s="75"/>
      <c r="K7572" s="71"/>
      <c r="L7572" s="75"/>
      <c r="M7572" s="71"/>
      <c r="O7572" s="71"/>
      <c r="Q7572" s="71"/>
      <c r="V7572" s="4"/>
      <c r="X7572" s="4"/>
      <c r="AS7572" s="71"/>
    </row>
    <row r="7573" spans="1:45" ht="15" customHeight="1" x14ac:dyDescent="0.2">
      <c r="A7573" s="85"/>
      <c r="F7573" s="4"/>
      <c r="H7573" s="78"/>
      <c r="J7573" s="75"/>
      <c r="K7573" s="71"/>
      <c r="L7573" s="75"/>
      <c r="M7573" s="71"/>
      <c r="O7573" s="71"/>
      <c r="Q7573" s="71"/>
      <c r="V7573" s="4"/>
      <c r="X7573" s="4"/>
      <c r="AS7573" s="71"/>
    </row>
    <row r="7574" spans="1:45" ht="15" customHeight="1" x14ac:dyDescent="0.2">
      <c r="A7574" s="85"/>
      <c r="F7574" s="4"/>
      <c r="H7574" s="78"/>
      <c r="J7574" s="75"/>
      <c r="K7574" s="71"/>
      <c r="L7574" s="75"/>
      <c r="M7574" s="71"/>
      <c r="O7574" s="71"/>
      <c r="Q7574" s="71"/>
      <c r="V7574" s="4"/>
      <c r="X7574" s="4"/>
      <c r="AS7574" s="71"/>
    </row>
    <row r="7575" spans="1:45" ht="15" customHeight="1" x14ac:dyDescent="0.2">
      <c r="A7575" s="85"/>
      <c r="F7575" s="4"/>
      <c r="H7575" s="78"/>
      <c r="J7575" s="75"/>
      <c r="K7575" s="71"/>
      <c r="L7575" s="75"/>
      <c r="M7575" s="71"/>
      <c r="O7575" s="71"/>
      <c r="Q7575" s="71"/>
      <c r="V7575" s="4"/>
      <c r="X7575" s="4"/>
      <c r="AS7575" s="71"/>
    </row>
    <row r="7576" spans="1:45" ht="15" customHeight="1" x14ac:dyDescent="0.2">
      <c r="A7576" s="85"/>
      <c r="F7576" s="4"/>
      <c r="H7576" s="78"/>
      <c r="J7576" s="75"/>
      <c r="K7576" s="71"/>
      <c r="L7576" s="75"/>
      <c r="M7576" s="71"/>
      <c r="O7576" s="71"/>
      <c r="Q7576" s="71"/>
      <c r="V7576" s="4"/>
      <c r="X7576" s="4"/>
      <c r="AS7576" s="71"/>
    </row>
    <row r="7577" spans="1:45" ht="15" customHeight="1" x14ac:dyDescent="0.2">
      <c r="A7577" s="85"/>
      <c r="F7577" s="4"/>
      <c r="H7577" s="78"/>
      <c r="J7577" s="75"/>
      <c r="K7577" s="71"/>
      <c r="L7577" s="75"/>
      <c r="M7577" s="71"/>
      <c r="O7577" s="71"/>
      <c r="Q7577" s="71"/>
      <c r="V7577" s="4"/>
      <c r="X7577" s="4"/>
      <c r="AS7577" s="71"/>
    </row>
    <row r="7578" spans="1:45" ht="15" customHeight="1" x14ac:dyDescent="0.2">
      <c r="A7578" s="85"/>
      <c r="F7578" s="4"/>
      <c r="H7578" s="78"/>
      <c r="J7578" s="75"/>
      <c r="K7578" s="71"/>
      <c r="L7578" s="75"/>
      <c r="M7578" s="71"/>
      <c r="O7578" s="71"/>
      <c r="Q7578" s="71"/>
      <c r="V7578" s="4"/>
      <c r="X7578" s="4"/>
      <c r="AS7578" s="71"/>
    </row>
    <row r="7579" spans="1:45" ht="15" customHeight="1" x14ac:dyDescent="0.2">
      <c r="A7579" s="85"/>
      <c r="F7579" s="4"/>
      <c r="H7579" s="78"/>
      <c r="J7579" s="75"/>
      <c r="K7579" s="71"/>
      <c r="L7579" s="75"/>
      <c r="M7579" s="71"/>
      <c r="O7579" s="71"/>
      <c r="Q7579" s="71"/>
      <c r="V7579" s="4"/>
      <c r="X7579" s="4"/>
      <c r="AS7579" s="71"/>
    </row>
    <row r="7580" spans="1:45" ht="15" customHeight="1" x14ac:dyDescent="0.2">
      <c r="A7580" s="85"/>
      <c r="F7580" s="4"/>
      <c r="H7580" s="78"/>
      <c r="J7580" s="75"/>
      <c r="K7580" s="71"/>
      <c r="L7580" s="75"/>
      <c r="M7580" s="71"/>
      <c r="O7580" s="71"/>
      <c r="Q7580" s="71"/>
      <c r="V7580" s="4"/>
      <c r="X7580" s="4"/>
      <c r="AS7580" s="71"/>
    </row>
    <row r="7581" spans="1:45" ht="15" customHeight="1" x14ac:dyDescent="0.2">
      <c r="A7581" s="85"/>
      <c r="F7581" s="4"/>
      <c r="H7581" s="78"/>
      <c r="J7581" s="75"/>
      <c r="K7581" s="71"/>
      <c r="L7581" s="75"/>
      <c r="M7581" s="71"/>
      <c r="O7581" s="71"/>
      <c r="Q7581" s="71"/>
      <c r="V7581" s="4"/>
      <c r="X7581" s="4"/>
      <c r="AS7581" s="71"/>
    </row>
    <row r="7582" spans="1:45" ht="15" customHeight="1" x14ac:dyDescent="0.2">
      <c r="A7582" s="85"/>
      <c r="F7582" s="4"/>
      <c r="H7582" s="78"/>
      <c r="J7582" s="75"/>
      <c r="K7582" s="71"/>
      <c r="L7582" s="75"/>
      <c r="M7582" s="71"/>
      <c r="O7582" s="71"/>
      <c r="Q7582" s="71"/>
      <c r="V7582" s="4"/>
      <c r="X7582" s="4"/>
      <c r="AS7582" s="71"/>
    </row>
    <row r="7583" spans="1:45" ht="15" customHeight="1" x14ac:dyDescent="0.2">
      <c r="A7583" s="85"/>
      <c r="F7583" s="4"/>
      <c r="H7583" s="78"/>
      <c r="J7583" s="75"/>
      <c r="K7583" s="71"/>
      <c r="L7583" s="75"/>
      <c r="M7583" s="71"/>
      <c r="O7583" s="71"/>
      <c r="Q7583" s="71"/>
      <c r="V7583" s="4"/>
      <c r="X7583" s="4"/>
      <c r="AS7583" s="71"/>
    </row>
    <row r="7584" spans="1:45" ht="15" customHeight="1" x14ac:dyDescent="0.2">
      <c r="A7584" s="85"/>
      <c r="F7584" s="4"/>
      <c r="H7584" s="78"/>
      <c r="J7584" s="75"/>
      <c r="K7584" s="71"/>
      <c r="L7584" s="75"/>
      <c r="M7584" s="71"/>
      <c r="O7584" s="71"/>
      <c r="Q7584" s="71"/>
      <c r="V7584" s="4"/>
      <c r="X7584" s="4"/>
      <c r="AS7584" s="71"/>
    </row>
    <row r="7585" spans="1:45" ht="15" customHeight="1" x14ac:dyDescent="0.2">
      <c r="A7585" s="85"/>
      <c r="F7585" s="4"/>
      <c r="H7585" s="78"/>
      <c r="J7585" s="75"/>
      <c r="K7585" s="71"/>
      <c r="L7585" s="75"/>
      <c r="M7585" s="71"/>
      <c r="O7585" s="71"/>
      <c r="Q7585" s="71"/>
      <c r="V7585" s="4"/>
      <c r="X7585" s="4"/>
      <c r="AS7585" s="71"/>
    </row>
    <row r="7586" spans="1:45" ht="15" customHeight="1" x14ac:dyDescent="0.2">
      <c r="A7586" s="85"/>
      <c r="F7586" s="4"/>
      <c r="H7586" s="78"/>
      <c r="J7586" s="75"/>
      <c r="K7586" s="71"/>
      <c r="L7586" s="75"/>
      <c r="M7586" s="71"/>
      <c r="O7586" s="71"/>
      <c r="Q7586" s="71"/>
      <c r="V7586" s="4"/>
      <c r="X7586" s="4"/>
      <c r="AS7586" s="71"/>
    </row>
    <row r="7587" spans="1:45" ht="15" customHeight="1" x14ac:dyDescent="0.2">
      <c r="A7587" s="85"/>
      <c r="F7587" s="4"/>
      <c r="H7587" s="78"/>
      <c r="J7587" s="75"/>
      <c r="K7587" s="71"/>
      <c r="L7587" s="75"/>
      <c r="M7587" s="71"/>
      <c r="O7587" s="71"/>
      <c r="Q7587" s="71"/>
      <c r="V7587" s="4"/>
      <c r="X7587" s="4"/>
      <c r="AS7587" s="71"/>
    </row>
    <row r="7588" spans="1:45" ht="15" customHeight="1" x14ac:dyDescent="0.2">
      <c r="A7588" s="85"/>
      <c r="F7588" s="4"/>
      <c r="H7588" s="78"/>
      <c r="J7588" s="75"/>
      <c r="K7588" s="71"/>
      <c r="L7588" s="75"/>
      <c r="M7588" s="71"/>
      <c r="O7588" s="71"/>
      <c r="Q7588" s="71"/>
      <c r="V7588" s="4"/>
      <c r="X7588" s="4"/>
      <c r="AS7588" s="71"/>
    </row>
    <row r="7589" spans="1:45" ht="15" customHeight="1" x14ac:dyDescent="0.2">
      <c r="A7589" s="85"/>
      <c r="F7589" s="4"/>
      <c r="H7589" s="78"/>
      <c r="J7589" s="75"/>
      <c r="K7589" s="71"/>
      <c r="L7589" s="75"/>
      <c r="M7589" s="71"/>
      <c r="O7589" s="71"/>
      <c r="Q7589" s="71"/>
      <c r="V7589" s="4"/>
      <c r="X7589" s="4"/>
      <c r="AS7589" s="71"/>
    </row>
    <row r="7590" spans="1:45" ht="15" customHeight="1" x14ac:dyDescent="0.2">
      <c r="A7590" s="85"/>
      <c r="F7590" s="4"/>
      <c r="H7590" s="78"/>
      <c r="J7590" s="75"/>
      <c r="K7590" s="71"/>
      <c r="L7590" s="75"/>
      <c r="M7590" s="71"/>
      <c r="O7590" s="71"/>
      <c r="Q7590" s="71"/>
      <c r="V7590" s="4"/>
      <c r="X7590" s="4"/>
      <c r="AS7590" s="71"/>
    </row>
    <row r="7591" spans="1:45" ht="15" customHeight="1" x14ac:dyDescent="0.2">
      <c r="A7591" s="85"/>
      <c r="F7591" s="4"/>
      <c r="H7591" s="78"/>
      <c r="J7591" s="75"/>
      <c r="K7591" s="71"/>
      <c r="L7591" s="75"/>
      <c r="M7591" s="71"/>
      <c r="O7591" s="71"/>
      <c r="Q7591" s="71"/>
      <c r="V7591" s="4"/>
      <c r="X7591" s="4"/>
      <c r="AS7591" s="71"/>
    </row>
    <row r="7592" spans="1:45" ht="15" customHeight="1" x14ac:dyDescent="0.2">
      <c r="A7592" s="85"/>
      <c r="F7592" s="4"/>
      <c r="H7592" s="79"/>
      <c r="J7592" s="75"/>
      <c r="K7592" s="71"/>
      <c r="L7592" s="75"/>
      <c r="M7592" s="71"/>
      <c r="O7592" s="71"/>
      <c r="Q7592" s="71"/>
      <c r="V7592" s="4"/>
      <c r="X7592" s="4"/>
      <c r="AS7592" s="71"/>
    </row>
    <row r="7593" spans="1:45" ht="15" customHeight="1" x14ac:dyDescent="0.2">
      <c r="A7593" s="85"/>
      <c r="F7593" s="4"/>
      <c r="H7593" s="79"/>
      <c r="J7593" s="75"/>
      <c r="K7593" s="71"/>
      <c r="L7593" s="75"/>
      <c r="M7593" s="71"/>
      <c r="O7593" s="71"/>
      <c r="Q7593" s="71"/>
      <c r="V7593" s="4"/>
      <c r="X7593" s="4"/>
      <c r="AS7593" s="71"/>
    </row>
    <row r="7594" spans="1:45" ht="15" customHeight="1" x14ac:dyDescent="0.2">
      <c r="A7594" s="85"/>
      <c r="F7594" s="4"/>
      <c r="H7594" s="78"/>
      <c r="J7594" s="75"/>
      <c r="K7594" s="71"/>
      <c r="L7594" s="75"/>
      <c r="M7594" s="71"/>
      <c r="O7594" s="71"/>
      <c r="Q7594" s="71"/>
      <c r="V7594" s="4"/>
      <c r="X7594" s="4"/>
      <c r="AS7594" s="71"/>
    </row>
    <row r="7595" spans="1:45" ht="15" customHeight="1" x14ac:dyDescent="0.2">
      <c r="A7595" s="85"/>
      <c r="F7595" s="4"/>
      <c r="H7595" s="78"/>
      <c r="J7595" s="75"/>
      <c r="K7595" s="71"/>
      <c r="L7595" s="75"/>
      <c r="M7595" s="71"/>
      <c r="O7595" s="71"/>
      <c r="Q7595" s="71"/>
      <c r="V7595" s="4"/>
      <c r="X7595" s="4"/>
      <c r="AS7595" s="71"/>
    </row>
    <row r="7596" spans="1:45" ht="15" customHeight="1" x14ac:dyDescent="0.2">
      <c r="A7596" s="85"/>
      <c r="F7596" s="4"/>
      <c r="H7596" s="79"/>
      <c r="J7596" s="75"/>
      <c r="K7596" s="71"/>
      <c r="L7596" s="75"/>
      <c r="M7596" s="71"/>
      <c r="O7596" s="71"/>
      <c r="Q7596" s="71"/>
      <c r="V7596" s="4"/>
      <c r="X7596" s="4"/>
      <c r="AS7596" s="71"/>
    </row>
    <row r="7597" spans="1:45" ht="15" customHeight="1" x14ac:dyDescent="0.2">
      <c r="A7597" s="85"/>
      <c r="F7597" s="4"/>
      <c r="H7597" s="79"/>
      <c r="J7597" s="75"/>
      <c r="K7597" s="71"/>
      <c r="L7597" s="75"/>
      <c r="M7597" s="71"/>
      <c r="O7597" s="71"/>
      <c r="Q7597" s="71"/>
      <c r="V7597" s="4"/>
      <c r="X7597" s="4"/>
      <c r="AS7597" s="71"/>
    </row>
    <row r="7598" spans="1:45" ht="15" customHeight="1" x14ac:dyDescent="0.2">
      <c r="A7598" s="85"/>
      <c r="F7598" s="4"/>
      <c r="H7598" s="78"/>
      <c r="J7598" s="75"/>
      <c r="K7598" s="71"/>
      <c r="L7598" s="75"/>
      <c r="M7598" s="71"/>
      <c r="O7598" s="71"/>
      <c r="Q7598" s="71"/>
      <c r="V7598" s="4"/>
      <c r="X7598" s="4"/>
      <c r="AS7598" s="71"/>
    </row>
    <row r="7599" spans="1:45" ht="15" customHeight="1" x14ac:dyDescent="0.2">
      <c r="A7599" s="85"/>
      <c r="F7599" s="4"/>
      <c r="H7599" s="78"/>
      <c r="J7599" s="75"/>
      <c r="K7599" s="71"/>
      <c r="L7599" s="75"/>
      <c r="M7599" s="71"/>
      <c r="O7599" s="71"/>
      <c r="Q7599" s="71"/>
      <c r="V7599" s="4"/>
      <c r="X7599" s="4"/>
      <c r="AS7599" s="71"/>
    </row>
    <row r="7600" spans="1:45" ht="15" customHeight="1" x14ac:dyDescent="0.2">
      <c r="A7600" s="85"/>
      <c r="F7600" s="4"/>
      <c r="H7600" s="78"/>
      <c r="J7600" s="75"/>
      <c r="K7600" s="71"/>
      <c r="L7600" s="75"/>
      <c r="M7600" s="71"/>
      <c r="O7600" s="71"/>
      <c r="Q7600" s="71"/>
      <c r="V7600" s="4"/>
      <c r="X7600" s="4"/>
      <c r="AS7600" s="71"/>
    </row>
    <row r="7601" spans="1:45" ht="15" customHeight="1" x14ac:dyDescent="0.2">
      <c r="A7601" s="85"/>
      <c r="F7601" s="4"/>
      <c r="H7601" s="78"/>
      <c r="J7601" s="75"/>
      <c r="K7601" s="71"/>
      <c r="L7601" s="75"/>
      <c r="M7601" s="71"/>
      <c r="O7601" s="71"/>
      <c r="Q7601" s="71"/>
      <c r="V7601" s="4"/>
      <c r="X7601" s="4"/>
      <c r="AS7601" s="71"/>
    </row>
    <row r="7602" spans="1:45" ht="15" customHeight="1" x14ac:dyDescent="0.2">
      <c r="A7602" s="85"/>
      <c r="F7602" s="4"/>
      <c r="H7602" s="78"/>
      <c r="J7602" s="75"/>
      <c r="K7602" s="71"/>
      <c r="L7602" s="75"/>
      <c r="M7602" s="71"/>
      <c r="O7602" s="71"/>
      <c r="Q7602" s="71"/>
      <c r="V7602" s="4"/>
      <c r="X7602" s="4"/>
      <c r="AS7602" s="71"/>
    </row>
    <row r="7603" spans="1:45" ht="15" customHeight="1" x14ac:dyDescent="0.2">
      <c r="A7603" s="85"/>
      <c r="F7603" s="4"/>
      <c r="H7603" s="78"/>
      <c r="J7603" s="75"/>
      <c r="K7603" s="71"/>
      <c r="L7603" s="75"/>
      <c r="M7603" s="71"/>
      <c r="O7603" s="71"/>
      <c r="Q7603" s="71"/>
      <c r="V7603" s="4"/>
      <c r="X7603" s="4"/>
      <c r="AS7603" s="71"/>
    </row>
    <row r="7604" spans="1:45" ht="15" customHeight="1" x14ac:dyDescent="0.2">
      <c r="A7604" s="85"/>
      <c r="F7604" s="4"/>
      <c r="H7604" s="78"/>
      <c r="J7604" s="75"/>
      <c r="K7604" s="71"/>
      <c r="L7604" s="75"/>
      <c r="M7604" s="71"/>
      <c r="O7604" s="71"/>
      <c r="Q7604" s="71"/>
      <c r="V7604" s="4"/>
      <c r="X7604" s="4"/>
      <c r="AS7604" s="71"/>
    </row>
    <row r="7605" spans="1:45" ht="15" customHeight="1" x14ac:dyDescent="0.2">
      <c r="A7605" s="85"/>
      <c r="F7605" s="4"/>
      <c r="H7605" s="78"/>
      <c r="J7605" s="75"/>
      <c r="K7605" s="71"/>
      <c r="L7605" s="75"/>
      <c r="M7605" s="71"/>
      <c r="O7605" s="71"/>
      <c r="Q7605" s="71"/>
      <c r="V7605" s="4"/>
      <c r="X7605" s="4"/>
      <c r="AS7605" s="71"/>
    </row>
    <row r="7606" spans="1:45" ht="15" customHeight="1" x14ac:dyDescent="0.2">
      <c r="A7606" s="85"/>
      <c r="F7606" s="4"/>
      <c r="H7606" s="78"/>
      <c r="J7606" s="75"/>
      <c r="K7606" s="71"/>
      <c r="L7606" s="75"/>
      <c r="M7606" s="71"/>
      <c r="O7606" s="71"/>
      <c r="Q7606" s="71"/>
      <c r="V7606" s="4"/>
      <c r="X7606" s="4"/>
      <c r="AS7606" s="71"/>
    </row>
    <row r="7607" spans="1:45" ht="15" customHeight="1" x14ac:dyDescent="0.2">
      <c r="A7607" s="85"/>
      <c r="F7607" s="4"/>
      <c r="H7607" s="78"/>
      <c r="J7607" s="75"/>
      <c r="K7607" s="71"/>
      <c r="L7607" s="75"/>
      <c r="M7607" s="71"/>
      <c r="O7607" s="71"/>
      <c r="Q7607" s="71"/>
      <c r="V7607" s="4"/>
      <c r="X7607" s="4"/>
      <c r="AS7607" s="71"/>
    </row>
    <row r="7608" spans="1:45" ht="15" customHeight="1" x14ac:dyDescent="0.2">
      <c r="A7608" s="85"/>
      <c r="F7608" s="4"/>
      <c r="H7608" s="78"/>
      <c r="J7608" s="75"/>
      <c r="K7608" s="71"/>
      <c r="L7608" s="75"/>
      <c r="M7608" s="71"/>
      <c r="O7608" s="71"/>
      <c r="Q7608" s="71"/>
      <c r="V7608" s="4"/>
      <c r="X7608" s="4"/>
      <c r="AS7608" s="71"/>
    </row>
    <row r="7609" spans="1:45" ht="15" customHeight="1" x14ac:dyDescent="0.2">
      <c r="A7609" s="85"/>
      <c r="F7609" s="4"/>
      <c r="H7609" s="78"/>
      <c r="J7609" s="75"/>
      <c r="K7609" s="71"/>
      <c r="L7609" s="75"/>
      <c r="M7609" s="71"/>
      <c r="O7609" s="71"/>
      <c r="Q7609" s="71"/>
      <c r="V7609" s="4"/>
      <c r="X7609" s="4"/>
      <c r="AS7609" s="71"/>
    </row>
    <row r="7610" spans="1:45" ht="15" customHeight="1" x14ac:dyDescent="0.2">
      <c r="A7610" s="85"/>
      <c r="F7610" s="4"/>
      <c r="H7610" s="78"/>
      <c r="J7610" s="75"/>
      <c r="K7610" s="71"/>
      <c r="L7610" s="75"/>
      <c r="M7610" s="71"/>
      <c r="O7610" s="71"/>
      <c r="Q7610" s="71"/>
      <c r="V7610" s="4"/>
      <c r="X7610" s="4"/>
      <c r="AS7610" s="71"/>
    </row>
    <row r="7611" spans="1:45" ht="15" customHeight="1" x14ac:dyDescent="0.2">
      <c r="A7611" s="85"/>
      <c r="F7611" s="4"/>
      <c r="H7611" s="78"/>
      <c r="J7611" s="75"/>
      <c r="K7611" s="71"/>
      <c r="L7611" s="75"/>
      <c r="M7611" s="71"/>
      <c r="O7611" s="71"/>
      <c r="Q7611" s="71"/>
      <c r="V7611" s="4"/>
      <c r="X7611" s="4"/>
      <c r="AS7611" s="71"/>
    </row>
    <row r="7612" spans="1:45" ht="15" customHeight="1" x14ac:dyDescent="0.2">
      <c r="A7612" s="85"/>
      <c r="F7612" s="4"/>
      <c r="H7612" s="78"/>
      <c r="J7612" s="75"/>
      <c r="K7612" s="71"/>
      <c r="L7612" s="75"/>
      <c r="M7612" s="71"/>
      <c r="O7612" s="71"/>
      <c r="Q7612" s="71"/>
      <c r="V7612" s="4"/>
      <c r="X7612" s="4"/>
      <c r="AS7612" s="71"/>
    </row>
    <row r="7613" spans="1:45" ht="15" customHeight="1" x14ac:dyDescent="0.2">
      <c r="A7613" s="85"/>
      <c r="F7613" s="4"/>
      <c r="H7613" s="78"/>
      <c r="J7613" s="75"/>
      <c r="K7613" s="71"/>
      <c r="L7613" s="75"/>
      <c r="M7613" s="71"/>
      <c r="O7613" s="71"/>
      <c r="Q7613" s="71"/>
      <c r="V7613" s="4"/>
      <c r="X7613" s="4"/>
      <c r="AS7613" s="71"/>
    </row>
    <row r="7614" spans="1:45" ht="15" customHeight="1" x14ac:dyDescent="0.2">
      <c r="A7614" s="85"/>
      <c r="F7614" s="4"/>
      <c r="H7614" s="78"/>
      <c r="J7614" s="75"/>
      <c r="K7614" s="71"/>
      <c r="L7614" s="75"/>
      <c r="M7614" s="71"/>
      <c r="O7614" s="71"/>
      <c r="Q7614" s="71"/>
      <c r="V7614" s="4"/>
      <c r="X7614" s="4"/>
      <c r="AS7614" s="71"/>
    </row>
    <row r="7615" spans="1:45" s="73" customFormat="1" ht="15" customHeight="1" x14ac:dyDescent="0.2">
      <c r="A7615" s="85"/>
      <c r="B7615"/>
      <c r="C7615"/>
      <c r="D7615"/>
      <c r="F7615" s="72"/>
      <c r="G7615"/>
      <c r="H7615" s="78"/>
      <c r="I7615"/>
      <c r="J7615" s="75"/>
      <c r="K7615" s="71"/>
      <c r="L7615" s="75"/>
      <c r="M7615" s="71"/>
      <c r="N7615"/>
      <c r="O7615" s="71"/>
      <c r="P7615"/>
      <c r="Q7615" s="71"/>
      <c r="R7615"/>
      <c r="S7615"/>
      <c r="T7615"/>
      <c r="U7615"/>
      <c r="V7615" s="72"/>
      <c r="X7615" s="72"/>
      <c r="AS7615" s="74"/>
    </row>
    <row r="7616" spans="1:45" ht="15" customHeight="1" x14ac:dyDescent="0.2">
      <c r="A7616" s="85"/>
      <c r="F7616" s="4"/>
      <c r="H7616" s="78"/>
      <c r="J7616" s="75"/>
      <c r="K7616" s="71"/>
      <c r="L7616" s="75"/>
      <c r="M7616" s="71"/>
      <c r="O7616" s="71"/>
      <c r="Q7616" s="71"/>
      <c r="V7616" s="4"/>
      <c r="X7616" s="4"/>
      <c r="AS7616" s="71"/>
    </row>
    <row r="7617" spans="1:45" ht="15" customHeight="1" x14ac:dyDescent="0.2">
      <c r="A7617" s="85"/>
      <c r="F7617" s="4"/>
      <c r="H7617" s="78"/>
      <c r="J7617" s="75"/>
      <c r="K7617" s="71"/>
      <c r="L7617" s="75"/>
      <c r="M7617" s="71"/>
      <c r="O7617" s="71"/>
      <c r="Q7617" s="71"/>
      <c r="V7617" s="4"/>
      <c r="X7617" s="4"/>
      <c r="AS7617" s="71"/>
    </row>
    <row r="7618" spans="1:45" ht="15" customHeight="1" x14ac:dyDescent="0.2">
      <c r="A7618" s="85"/>
      <c r="F7618" s="4"/>
      <c r="H7618" s="78"/>
      <c r="J7618" s="75"/>
      <c r="K7618" s="71"/>
      <c r="L7618" s="75"/>
      <c r="M7618" s="71"/>
      <c r="O7618" s="71"/>
      <c r="Q7618" s="71"/>
      <c r="V7618" s="4"/>
      <c r="X7618" s="4"/>
      <c r="AS7618" s="71"/>
    </row>
    <row r="7619" spans="1:45" ht="15" customHeight="1" x14ac:dyDescent="0.2">
      <c r="A7619" s="85"/>
      <c r="F7619" s="4"/>
      <c r="H7619" s="78"/>
      <c r="J7619" s="75"/>
      <c r="K7619" s="71"/>
      <c r="L7619" s="75"/>
      <c r="M7619" s="71"/>
      <c r="O7619" s="71"/>
      <c r="Q7619" s="71"/>
      <c r="V7619" s="4"/>
      <c r="X7619" s="4"/>
      <c r="AS7619" s="71"/>
    </row>
    <row r="7620" spans="1:45" ht="15" customHeight="1" x14ac:dyDescent="0.2">
      <c r="A7620" s="85"/>
      <c r="F7620" s="4"/>
      <c r="H7620" s="78"/>
      <c r="J7620" s="75"/>
      <c r="K7620" s="71"/>
      <c r="L7620" s="75"/>
      <c r="M7620" s="71"/>
      <c r="O7620" s="71"/>
      <c r="Q7620" s="71"/>
      <c r="V7620" s="4"/>
      <c r="X7620" s="4"/>
      <c r="AS7620" s="71"/>
    </row>
    <row r="7621" spans="1:45" ht="15" customHeight="1" x14ac:dyDescent="0.2">
      <c r="A7621" s="85"/>
      <c r="F7621" s="4"/>
      <c r="H7621" s="78"/>
      <c r="J7621" s="75"/>
      <c r="K7621" s="71"/>
      <c r="L7621" s="75"/>
      <c r="M7621" s="71"/>
      <c r="O7621" s="71"/>
      <c r="Q7621" s="71"/>
      <c r="V7621" s="4"/>
      <c r="X7621" s="4"/>
      <c r="AS7621" s="71"/>
    </row>
    <row r="7622" spans="1:45" ht="15" customHeight="1" x14ac:dyDescent="0.2">
      <c r="A7622" s="85"/>
      <c r="F7622" s="4"/>
      <c r="H7622" s="78"/>
      <c r="J7622" s="75"/>
      <c r="K7622" s="71"/>
      <c r="L7622" s="75"/>
      <c r="M7622" s="71"/>
      <c r="O7622" s="71"/>
      <c r="Q7622" s="71"/>
      <c r="V7622" s="4"/>
      <c r="X7622" s="4"/>
      <c r="AS7622" s="71"/>
    </row>
    <row r="7623" spans="1:45" ht="15" customHeight="1" x14ac:dyDescent="0.2">
      <c r="A7623" s="85"/>
      <c r="F7623" s="4"/>
      <c r="H7623" s="78"/>
      <c r="J7623" s="75"/>
      <c r="K7623" s="71"/>
      <c r="L7623" s="75"/>
      <c r="M7623" s="71"/>
      <c r="O7623" s="71"/>
      <c r="Q7623" s="71"/>
      <c r="V7623" s="4"/>
      <c r="X7623" s="4"/>
      <c r="AS7623" s="71"/>
    </row>
    <row r="7624" spans="1:45" ht="15" customHeight="1" x14ac:dyDescent="0.2">
      <c r="A7624" s="85"/>
      <c r="F7624" s="4"/>
      <c r="H7624" s="78"/>
      <c r="J7624" s="75"/>
      <c r="K7624" s="71"/>
      <c r="L7624" s="75"/>
      <c r="M7624" s="71"/>
      <c r="O7624" s="71"/>
      <c r="Q7624" s="71"/>
      <c r="V7624" s="4"/>
      <c r="X7624" s="4"/>
      <c r="AS7624" s="71"/>
    </row>
    <row r="7625" spans="1:45" ht="15" customHeight="1" x14ac:dyDescent="0.2">
      <c r="A7625" s="85"/>
      <c r="F7625" s="4"/>
      <c r="H7625" s="78"/>
      <c r="J7625" s="75"/>
      <c r="K7625" s="71"/>
      <c r="L7625" s="75"/>
      <c r="M7625" s="71"/>
      <c r="O7625" s="71"/>
      <c r="Q7625" s="71"/>
      <c r="V7625" s="4"/>
      <c r="X7625" s="4"/>
      <c r="AS7625" s="71"/>
    </row>
    <row r="7626" spans="1:45" ht="15" customHeight="1" x14ac:dyDescent="0.2">
      <c r="A7626" s="85"/>
      <c r="F7626" s="4"/>
      <c r="H7626" s="78"/>
      <c r="J7626" s="75"/>
      <c r="K7626" s="71"/>
      <c r="L7626" s="75"/>
      <c r="M7626" s="71"/>
      <c r="O7626" s="71"/>
      <c r="Q7626" s="71"/>
      <c r="V7626" s="4"/>
      <c r="X7626" s="4"/>
      <c r="AS7626" s="71"/>
    </row>
    <row r="7627" spans="1:45" ht="15" customHeight="1" x14ac:dyDescent="0.2">
      <c r="A7627" s="85"/>
      <c r="F7627" s="4"/>
      <c r="H7627" s="78"/>
      <c r="J7627" s="75"/>
      <c r="K7627" s="71"/>
      <c r="L7627" s="75"/>
      <c r="M7627" s="71"/>
      <c r="O7627" s="71"/>
      <c r="Q7627" s="71"/>
      <c r="V7627" s="4"/>
      <c r="X7627" s="4"/>
      <c r="AS7627" s="71"/>
    </row>
    <row r="7628" spans="1:45" ht="15" customHeight="1" x14ac:dyDescent="0.2">
      <c r="A7628" s="85"/>
      <c r="F7628" s="4"/>
      <c r="H7628" s="79"/>
      <c r="J7628" s="75"/>
      <c r="K7628" s="71"/>
      <c r="L7628" s="75"/>
      <c r="M7628" s="71"/>
      <c r="O7628" s="71"/>
      <c r="Q7628" s="71"/>
      <c r="V7628" s="4"/>
      <c r="X7628" s="4"/>
      <c r="AS7628" s="71"/>
    </row>
    <row r="7629" spans="1:45" ht="15" customHeight="1" x14ac:dyDescent="0.2">
      <c r="A7629" s="85"/>
      <c r="F7629" s="4"/>
      <c r="H7629" s="78"/>
      <c r="J7629" s="75"/>
      <c r="K7629" s="71"/>
      <c r="L7629" s="75"/>
      <c r="M7629" s="71"/>
      <c r="O7629" s="71"/>
      <c r="Q7629" s="71"/>
      <c r="V7629" s="4"/>
      <c r="X7629" s="4"/>
      <c r="AS7629" s="71"/>
    </row>
    <row r="7630" spans="1:45" ht="15" customHeight="1" x14ac:dyDescent="0.2">
      <c r="A7630" s="85"/>
      <c r="F7630" s="4"/>
      <c r="H7630" s="78"/>
      <c r="J7630" s="75"/>
      <c r="K7630" s="71"/>
      <c r="L7630" s="75"/>
      <c r="M7630" s="71"/>
      <c r="O7630" s="71"/>
      <c r="Q7630" s="71"/>
      <c r="V7630" s="4"/>
      <c r="X7630" s="4"/>
      <c r="AS7630" s="71"/>
    </row>
    <row r="7631" spans="1:45" ht="15" customHeight="1" x14ac:dyDescent="0.2">
      <c r="A7631" s="85"/>
      <c r="F7631" s="4"/>
      <c r="H7631" s="78"/>
      <c r="J7631" s="75"/>
      <c r="K7631" s="71"/>
      <c r="L7631" s="75"/>
      <c r="M7631" s="71"/>
      <c r="O7631" s="71"/>
      <c r="Q7631" s="71"/>
      <c r="V7631" s="4"/>
      <c r="X7631" s="4"/>
      <c r="AS7631" s="71"/>
    </row>
    <row r="7632" spans="1:45" ht="15" customHeight="1" x14ac:dyDescent="0.2">
      <c r="A7632" s="85"/>
      <c r="F7632" s="4"/>
      <c r="H7632" s="78"/>
      <c r="J7632" s="75"/>
      <c r="K7632" s="71"/>
      <c r="L7632" s="75"/>
      <c r="M7632" s="71"/>
      <c r="O7632" s="71"/>
      <c r="Q7632" s="71"/>
      <c r="V7632" s="4"/>
      <c r="X7632" s="4"/>
      <c r="AS7632" s="71"/>
    </row>
    <row r="7633" spans="1:45" ht="15" customHeight="1" x14ac:dyDescent="0.2">
      <c r="A7633" s="85"/>
      <c r="F7633" s="4"/>
      <c r="H7633" s="78"/>
      <c r="J7633" s="75"/>
      <c r="K7633" s="71"/>
      <c r="L7633" s="75"/>
      <c r="M7633" s="71"/>
      <c r="O7633" s="71"/>
      <c r="Q7633" s="71"/>
      <c r="V7633" s="4"/>
      <c r="X7633" s="4"/>
      <c r="AS7633" s="71"/>
    </row>
    <row r="7634" spans="1:45" ht="15" customHeight="1" x14ac:dyDescent="0.2">
      <c r="A7634" s="85"/>
      <c r="F7634" s="4"/>
      <c r="H7634" s="78"/>
      <c r="J7634" s="75"/>
      <c r="K7634" s="71"/>
      <c r="L7634" s="75"/>
      <c r="M7634" s="71"/>
      <c r="O7634" s="71"/>
      <c r="Q7634" s="71"/>
      <c r="V7634" s="4"/>
      <c r="X7634" s="4"/>
      <c r="AS7634" s="71"/>
    </row>
    <row r="7635" spans="1:45" ht="15" customHeight="1" x14ac:dyDescent="0.2">
      <c r="A7635" s="85"/>
      <c r="F7635" s="4"/>
      <c r="H7635" s="78"/>
      <c r="J7635" s="75"/>
      <c r="K7635" s="71"/>
      <c r="L7635" s="75"/>
      <c r="M7635" s="71"/>
      <c r="O7635" s="71"/>
      <c r="Q7635" s="71"/>
      <c r="V7635" s="4"/>
      <c r="X7635" s="4"/>
      <c r="AS7635" s="71"/>
    </row>
    <row r="7636" spans="1:45" ht="15" customHeight="1" x14ac:dyDescent="0.2">
      <c r="A7636" s="85"/>
      <c r="F7636" s="4"/>
      <c r="H7636" s="78"/>
      <c r="J7636" s="75"/>
      <c r="K7636" s="71"/>
      <c r="L7636" s="75"/>
      <c r="M7636" s="71"/>
      <c r="O7636" s="71"/>
      <c r="Q7636" s="71"/>
      <c r="V7636" s="4"/>
      <c r="X7636" s="4"/>
      <c r="AS7636" s="71"/>
    </row>
    <row r="7637" spans="1:45" ht="15" customHeight="1" x14ac:dyDescent="0.2">
      <c r="A7637" s="85"/>
      <c r="F7637" s="4"/>
      <c r="H7637" s="78"/>
      <c r="J7637" s="75"/>
      <c r="K7637" s="71"/>
      <c r="L7637" s="75"/>
      <c r="M7637" s="71"/>
      <c r="O7637" s="71"/>
      <c r="Q7637" s="71"/>
      <c r="V7637" s="4"/>
      <c r="X7637" s="4"/>
      <c r="AS7637" s="71"/>
    </row>
    <row r="7638" spans="1:45" ht="15" customHeight="1" x14ac:dyDescent="0.2">
      <c r="A7638" s="85"/>
      <c r="F7638" s="4"/>
      <c r="H7638" s="78"/>
      <c r="J7638" s="75"/>
      <c r="K7638" s="71"/>
      <c r="L7638" s="75"/>
      <c r="M7638" s="71"/>
      <c r="O7638" s="71"/>
      <c r="Q7638" s="71"/>
      <c r="V7638" s="4"/>
      <c r="X7638" s="4"/>
      <c r="AS7638" s="71"/>
    </row>
    <row r="7639" spans="1:45" ht="15" customHeight="1" x14ac:dyDescent="0.2">
      <c r="A7639" s="85"/>
      <c r="F7639" s="4"/>
      <c r="H7639" s="78"/>
      <c r="J7639" s="75"/>
      <c r="K7639" s="71"/>
      <c r="L7639" s="75"/>
      <c r="M7639" s="71"/>
      <c r="O7639" s="71"/>
      <c r="Q7639" s="71"/>
      <c r="V7639" s="4"/>
      <c r="X7639" s="4"/>
      <c r="AS7639" s="71"/>
    </row>
    <row r="7640" spans="1:45" ht="15" customHeight="1" x14ac:dyDescent="0.2">
      <c r="A7640" s="85"/>
      <c r="F7640" s="4"/>
      <c r="H7640" s="78"/>
      <c r="J7640" s="75"/>
      <c r="K7640" s="71"/>
      <c r="L7640" s="75"/>
      <c r="M7640" s="71"/>
      <c r="O7640" s="71"/>
      <c r="Q7640" s="71"/>
      <c r="V7640" s="4"/>
      <c r="X7640" s="4"/>
      <c r="AS7640" s="71"/>
    </row>
    <row r="7641" spans="1:45" ht="15" customHeight="1" x14ac:dyDescent="0.2">
      <c r="A7641" s="85"/>
      <c r="F7641" s="4"/>
      <c r="H7641" s="78"/>
      <c r="J7641" s="75"/>
      <c r="K7641" s="71"/>
      <c r="L7641" s="75"/>
      <c r="M7641" s="71"/>
      <c r="O7641" s="71"/>
      <c r="Q7641" s="71"/>
      <c r="V7641" s="4"/>
      <c r="X7641" s="4"/>
      <c r="AS7641" s="71"/>
    </row>
    <row r="7642" spans="1:45" ht="15" customHeight="1" x14ac:dyDescent="0.2">
      <c r="A7642" s="85"/>
      <c r="F7642" s="4"/>
      <c r="H7642" s="78"/>
      <c r="J7642" s="75"/>
      <c r="K7642" s="71"/>
      <c r="L7642" s="75"/>
      <c r="M7642" s="71"/>
      <c r="O7642" s="71"/>
      <c r="Q7642" s="71"/>
      <c r="V7642" s="4"/>
      <c r="X7642" s="4"/>
      <c r="AS7642" s="71"/>
    </row>
    <row r="7643" spans="1:45" ht="15" customHeight="1" x14ac:dyDescent="0.2">
      <c r="A7643" s="85"/>
      <c r="F7643" s="4"/>
      <c r="H7643" s="78"/>
      <c r="J7643" s="75"/>
      <c r="K7643" s="71"/>
      <c r="L7643" s="75"/>
      <c r="M7643" s="71"/>
      <c r="O7643" s="71"/>
      <c r="Q7643" s="71"/>
      <c r="V7643" s="4"/>
      <c r="X7643" s="4"/>
      <c r="AS7643" s="71"/>
    </row>
    <row r="7644" spans="1:45" ht="15" customHeight="1" x14ac:dyDescent="0.2">
      <c r="A7644" s="85"/>
      <c r="F7644" s="4"/>
      <c r="H7644" s="78"/>
      <c r="J7644" s="75"/>
      <c r="K7644" s="71"/>
      <c r="L7644" s="75"/>
      <c r="M7644" s="71"/>
      <c r="O7644" s="71"/>
      <c r="Q7644" s="71"/>
      <c r="V7644" s="4"/>
      <c r="X7644" s="4"/>
      <c r="AS7644" s="71"/>
    </row>
    <row r="7645" spans="1:45" ht="15" customHeight="1" x14ac:dyDescent="0.2">
      <c r="A7645" s="85"/>
      <c r="F7645" s="4"/>
      <c r="H7645" s="78"/>
      <c r="J7645" s="75"/>
      <c r="K7645" s="71"/>
      <c r="L7645" s="75"/>
      <c r="M7645" s="71"/>
      <c r="O7645" s="71"/>
      <c r="Q7645" s="71"/>
      <c r="V7645" s="4"/>
      <c r="X7645" s="4"/>
      <c r="AS7645" s="71"/>
    </row>
    <row r="7646" spans="1:45" ht="15" customHeight="1" x14ac:dyDescent="0.2">
      <c r="A7646" s="85"/>
      <c r="F7646" s="4"/>
      <c r="H7646" s="78"/>
      <c r="J7646" s="75"/>
      <c r="K7646" s="71"/>
      <c r="L7646" s="75"/>
      <c r="M7646" s="71"/>
      <c r="O7646" s="71"/>
      <c r="Q7646" s="71"/>
      <c r="V7646" s="4"/>
      <c r="X7646" s="4"/>
      <c r="AS7646" s="71"/>
    </row>
    <row r="7647" spans="1:45" ht="15" customHeight="1" x14ac:dyDescent="0.2">
      <c r="A7647" s="85"/>
      <c r="F7647" s="4"/>
      <c r="H7647" s="78"/>
      <c r="J7647" s="75"/>
      <c r="K7647" s="71"/>
      <c r="L7647" s="75"/>
      <c r="M7647" s="71"/>
      <c r="O7647" s="71"/>
      <c r="Q7647" s="71"/>
      <c r="V7647" s="4"/>
      <c r="X7647" s="4"/>
      <c r="AS7647" s="71"/>
    </row>
    <row r="7648" spans="1:45" ht="15" customHeight="1" x14ac:dyDescent="0.2">
      <c r="A7648" s="85"/>
      <c r="F7648" s="4"/>
      <c r="H7648" s="78"/>
      <c r="J7648" s="75"/>
      <c r="K7648" s="71"/>
      <c r="L7648" s="75"/>
      <c r="M7648" s="71"/>
      <c r="O7648" s="71"/>
      <c r="Q7648" s="71"/>
      <c r="V7648" s="4"/>
      <c r="X7648" s="4"/>
      <c r="AS7648" s="71"/>
    </row>
    <row r="7649" spans="1:45" ht="15" customHeight="1" x14ac:dyDescent="0.2">
      <c r="A7649" s="85"/>
      <c r="F7649" s="4"/>
      <c r="H7649" s="78"/>
      <c r="J7649" s="75"/>
      <c r="K7649" s="71"/>
      <c r="L7649" s="75"/>
      <c r="M7649" s="71"/>
      <c r="O7649" s="71"/>
      <c r="Q7649" s="71"/>
      <c r="V7649" s="4"/>
      <c r="X7649" s="4"/>
      <c r="AS7649" s="71"/>
    </row>
    <row r="7650" spans="1:45" ht="15" customHeight="1" x14ac:dyDescent="0.2">
      <c r="A7650" s="85"/>
      <c r="F7650" s="4"/>
      <c r="H7650" s="78"/>
      <c r="J7650" s="75"/>
      <c r="K7650" s="71"/>
      <c r="L7650" s="75"/>
      <c r="M7650" s="71"/>
      <c r="O7650" s="71"/>
      <c r="Q7650" s="71"/>
      <c r="V7650" s="4"/>
      <c r="X7650" s="4"/>
      <c r="AS7650" s="71"/>
    </row>
    <row r="7651" spans="1:45" ht="15" customHeight="1" x14ac:dyDescent="0.2">
      <c r="A7651" s="85"/>
      <c r="F7651" s="4"/>
      <c r="H7651" s="78"/>
      <c r="J7651" s="75"/>
      <c r="K7651" s="71"/>
      <c r="L7651" s="75"/>
      <c r="M7651" s="71"/>
      <c r="O7651" s="71"/>
      <c r="Q7651" s="71"/>
      <c r="V7651" s="4"/>
      <c r="X7651" s="4"/>
      <c r="AS7651" s="71"/>
    </row>
    <row r="7652" spans="1:45" ht="15" customHeight="1" x14ac:dyDescent="0.2">
      <c r="A7652" s="85"/>
      <c r="F7652" s="4"/>
      <c r="H7652" s="78"/>
      <c r="J7652" s="75"/>
      <c r="K7652" s="71"/>
      <c r="L7652" s="75"/>
      <c r="M7652" s="71"/>
      <c r="O7652" s="71"/>
      <c r="Q7652" s="71"/>
      <c r="V7652" s="4"/>
      <c r="X7652" s="4"/>
      <c r="AS7652" s="71"/>
    </row>
    <row r="7653" spans="1:45" ht="15" customHeight="1" x14ac:dyDescent="0.2">
      <c r="A7653" s="85"/>
      <c r="F7653" s="4"/>
      <c r="H7653" s="78"/>
      <c r="J7653" s="75"/>
      <c r="K7653" s="71"/>
      <c r="L7653" s="75"/>
      <c r="M7653" s="71"/>
      <c r="O7653" s="71"/>
      <c r="Q7653" s="71"/>
      <c r="V7653" s="4"/>
      <c r="X7653" s="4"/>
      <c r="AS7653" s="71"/>
    </row>
    <row r="7654" spans="1:45" ht="15" customHeight="1" x14ac:dyDescent="0.2">
      <c r="A7654" s="85"/>
      <c r="F7654" s="4"/>
      <c r="H7654" s="79"/>
      <c r="J7654" s="75"/>
      <c r="K7654" s="71"/>
      <c r="L7654" s="75"/>
      <c r="M7654" s="71"/>
      <c r="O7654" s="71"/>
      <c r="Q7654" s="71"/>
      <c r="V7654" s="4"/>
      <c r="X7654" s="4"/>
      <c r="AS7654" s="71"/>
    </row>
    <row r="7655" spans="1:45" ht="15" customHeight="1" x14ac:dyDescent="0.2">
      <c r="A7655" s="85"/>
      <c r="F7655" s="4"/>
      <c r="H7655" s="79"/>
      <c r="J7655" s="75"/>
      <c r="K7655" s="71"/>
      <c r="L7655" s="75"/>
      <c r="M7655" s="71"/>
      <c r="O7655" s="71"/>
      <c r="Q7655" s="71"/>
      <c r="V7655" s="4"/>
      <c r="X7655" s="4"/>
      <c r="AS7655" s="71"/>
    </row>
    <row r="7656" spans="1:45" ht="15" customHeight="1" x14ac:dyDescent="0.2">
      <c r="A7656" s="85"/>
      <c r="F7656" s="4"/>
      <c r="H7656" s="79"/>
      <c r="J7656" s="75"/>
      <c r="K7656" s="71"/>
      <c r="L7656" s="75"/>
      <c r="M7656" s="71"/>
      <c r="O7656" s="71"/>
      <c r="Q7656" s="71"/>
      <c r="V7656" s="4"/>
      <c r="X7656" s="4"/>
      <c r="AS7656" s="71"/>
    </row>
    <row r="7657" spans="1:45" ht="15" customHeight="1" x14ac:dyDescent="0.2">
      <c r="A7657" s="85"/>
      <c r="F7657" s="4"/>
      <c r="H7657" s="79"/>
      <c r="J7657" s="75"/>
      <c r="K7657" s="71"/>
      <c r="L7657" s="75"/>
      <c r="M7657" s="71"/>
      <c r="O7657" s="71"/>
      <c r="Q7657" s="71"/>
      <c r="V7657" s="4"/>
      <c r="X7657" s="4"/>
      <c r="AS7657" s="71"/>
    </row>
    <row r="7658" spans="1:45" ht="15" customHeight="1" x14ac:dyDescent="0.2">
      <c r="A7658" s="85"/>
      <c r="F7658" s="4"/>
      <c r="H7658" s="78"/>
      <c r="J7658" s="75"/>
      <c r="K7658" s="71"/>
      <c r="L7658" s="75"/>
      <c r="M7658" s="71"/>
      <c r="O7658" s="71"/>
      <c r="Q7658" s="71"/>
      <c r="V7658" s="4"/>
      <c r="X7658" s="4"/>
      <c r="AS7658" s="71"/>
    </row>
    <row r="7659" spans="1:45" ht="15" customHeight="1" x14ac:dyDescent="0.2">
      <c r="A7659" s="85"/>
      <c r="F7659" s="4"/>
      <c r="H7659" s="78"/>
      <c r="J7659" s="75"/>
      <c r="K7659" s="71"/>
      <c r="L7659" s="75"/>
      <c r="M7659" s="71"/>
      <c r="O7659" s="71"/>
      <c r="Q7659" s="71"/>
      <c r="V7659" s="4"/>
      <c r="X7659" s="4"/>
      <c r="AS7659" s="71"/>
    </row>
    <row r="7660" spans="1:45" ht="15" customHeight="1" x14ac:dyDescent="0.2">
      <c r="A7660" s="85"/>
      <c r="F7660" s="4"/>
      <c r="H7660" s="78"/>
      <c r="J7660" s="75"/>
      <c r="K7660" s="71"/>
      <c r="L7660" s="75"/>
      <c r="M7660" s="71"/>
      <c r="O7660" s="71"/>
      <c r="Q7660" s="71"/>
      <c r="V7660" s="4"/>
      <c r="X7660" s="4"/>
      <c r="AS7660" s="71"/>
    </row>
    <row r="7661" spans="1:45" ht="15" customHeight="1" x14ac:dyDescent="0.2">
      <c r="A7661" s="85"/>
      <c r="F7661" s="4"/>
      <c r="H7661" s="78"/>
      <c r="J7661" s="75"/>
      <c r="K7661" s="71"/>
      <c r="L7661" s="75"/>
      <c r="M7661" s="71"/>
      <c r="O7661" s="71"/>
      <c r="Q7661" s="71"/>
      <c r="V7661" s="4"/>
      <c r="X7661" s="4"/>
      <c r="AS7661" s="71"/>
    </row>
    <row r="7662" spans="1:45" ht="15" customHeight="1" x14ac:dyDescent="0.2">
      <c r="A7662" s="85"/>
      <c r="F7662" s="4"/>
      <c r="H7662" s="78"/>
      <c r="J7662" s="75"/>
      <c r="K7662" s="71"/>
      <c r="L7662" s="75"/>
      <c r="M7662" s="71"/>
      <c r="O7662" s="71"/>
      <c r="Q7662" s="71"/>
      <c r="V7662" s="4"/>
      <c r="X7662" s="4"/>
      <c r="AS7662" s="71"/>
    </row>
    <row r="7663" spans="1:45" ht="15" customHeight="1" x14ac:dyDescent="0.2">
      <c r="A7663" s="85"/>
      <c r="F7663" s="4"/>
      <c r="H7663" s="78"/>
      <c r="J7663" s="75"/>
      <c r="K7663" s="71"/>
      <c r="L7663" s="75"/>
      <c r="M7663" s="71"/>
      <c r="O7663" s="71"/>
      <c r="Q7663" s="71"/>
      <c r="V7663" s="4"/>
      <c r="X7663" s="4"/>
      <c r="AS7663" s="71"/>
    </row>
    <row r="7664" spans="1:45" ht="15" customHeight="1" x14ac:dyDescent="0.2">
      <c r="A7664" s="85"/>
      <c r="F7664" s="4"/>
      <c r="H7664" s="78"/>
      <c r="J7664" s="75"/>
      <c r="K7664" s="71"/>
      <c r="L7664" s="75"/>
      <c r="M7664" s="71"/>
      <c r="O7664" s="71"/>
      <c r="Q7664" s="71"/>
      <c r="V7664" s="4"/>
      <c r="X7664" s="4"/>
      <c r="AS7664" s="71"/>
    </row>
    <row r="7665" spans="1:45" ht="15" customHeight="1" x14ac:dyDescent="0.2">
      <c r="A7665" s="85"/>
      <c r="F7665" s="4"/>
      <c r="H7665" s="78"/>
      <c r="J7665" s="75"/>
      <c r="K7665" s="71"/>
      <c r="L7665" s="75"/>
      <c r="M7665" s="71"/>
      <c r="O7665" s="71"/>
      <c r="Q7665" s="71"/>
      <c r="V7665" s="4"/>
      <c r="X7665" s="4"/>
      <c r="AS7665" s="71"/>
    </row>
    <row r="7666" spans="1:45" ht="15" customHeight="1" x14ac:dyDescent="0.2">
      <c r="A7666" s="85"/>
      <c r="F7666" s="4"/>
      <c r="H7666" s="78"/>
      <c r="J7666" s="75"/>
      <c r="K7666" s="71"/>
      <c r="L7666" s="75"/>
      <c r="M7666" s="71"/>
      <c r="O7666" s="71"/>
      <c r="Q7666" s="71"/>
      <c r="V7666" s="4"/>
      <c r="X7666" s="4"/>
      <c r="AS7666" s="71"/>
    </row>
    <row r="7667" spans="1:45" ht="15" customHeight="1" x14ac:dyDescent="0.2">
      <c r="A7667" s="85"/>
      <c r="F7667" s="4"/>
      <c r="H7667" s="78"/>
      <c r="J7667" s="75"/>
      <c r="K7667" s="71"/>
      <c r="L7667" s="75"/>
      <c r="M7667" s="71"/>
      <c r="O7667" s="71"/>
      <c r="Q7667" s="71"/>
      <c r="V7667" s="4"/>
      <c r="X7667" s="4"/>
      <c r="AS7667" s="71"/>
    </row>
    <row r="7668" spans="1:45" ht="15" customHeight="1" x14ac:dyDescent="0.2">
      <c r="A7668" s="85"/>
      <c r="F7668" s="4"/>
      <c r="H7668" s="78"/>
      <c r="J7668" s="75"/>
      <c r="K7668" s="71"/>
      <c r="L7668" s="75"/>
      <c r="M7668" s="71"/>
      <c r="O7668" s="71"/>
      <c r="Q7668" s="71"/>
      <c r="V7668" s="4"/>
      <c r="X7668" s="4"/>
      <c r="AS7668" s="71"/>
    </row>
    <row r="7669" spans="1:45" ht="15" customHeight="1" x14ac:dyDescent="0.2">
      <c r="A7669" s="85"/>
      <c r="F7669" s="4"/>
      <c r="H7669" s="78"/>
      <c r="J7669" s="75"/>
      <c r="K7669" s="71"/>
      <c r="L7669" s="75"/>
      <c r="M7669" s="71"/>
      <c r="O7669" s="71"/>
      <c r="Q7669" s="71"/>
      <c r="V7669" s="4"/>
      <c r="X7669" s="4"/>
      <c r="AS7669" s="71"/>
    </row>
    <row r="7670" spans="1:45" ht="15" customHeight="1" x14ac:dyDescent="0.2">
      <c r="A7670" s="85"/>
      <c r="F7670" s="4"/>
      <c r="H7670" s="78"/>
      <c r="J7670" s="75"/>
      <c r="K7670" s="71"/>
      <c r="L7670" s="75"/>
      <c r="M7670" s="71"/>
      <c r="O7670" s="71"/>
      <c r="Q7670" s="71"/>
      <c r="V7670" s="4"/>
      <c r="X7670" s="4"/>
      <c r="AS7670" s="71"/>
    </row>
    <row r="7671" spans="1:45" ht="15" customHeight="1" x14ac:dyDescent="0.2">
      <c r="A7671" s="85"/>
      <c r="F7671" s="4"/>
      <c r="H7671" s="79"/>
      <c r="J7671" s="75"/>
      <c r="K7671" s="71"/>
      <c r="L7671" s="75"/>
      <c r="M7671" s="71"/>
      <c r="O7671" s="71"/>
      <c r="Q7671" s="71"/>
      <c r="V7671" s="4"/>
      <c r="X7671" s="4"/>
      <c r="AS7671" s="71"/>
    </row>
    <row r="7672" spans="1:45" ht="15" customHeight="1" x14ac:dyDescent="0.2">
      <c r="A7672" s="85"/>
      <c r="F7672" s="4"/>
      <c r="H7672" s="79"/>
      <c r="J7672" s="75"/>
      <c r="K7672" s="71"/>
      <c r="L7672" s="75"/>
      <c r="M7672" s="71"/>
      <c r="O7672" s="71"/>
      <c r="Q7672" s="71"/>
      <c r="V7672" s="4"/>
      <c r="X7672" s="4"/>
      <c r="AS7672" s="71"/>
    </row>
    <row r="7673" spans="1:45" ht="15" customHeight="1" x14ac:dyDescent="0.2">
      <c r="A7673" s="85"/>
      <c r="F7673" s="4"/>
      <c r="H7673" s="79"/>
      <c r="J7673" s="75"/>
      <c r="K7673" s="71"/>
      <c r="L7673" s="75"/>
      <c r="M7673" s="71"/>
      <c r="O7673" s="71"/>
      <c r="Q7673" s="71"/>
      <c r="V7673" s="4"/>
      <c r="X7673" s="4"/>
      <c r="AS7673" s="71"/>
    </row>
    <row r="7674" spans="1:45" ht="15" customHeight="1" x14ac:dyDescent="0.2">
      <c r="A7674" s="85"/>
      <c r="F7674" s="4"/>
      <c r="H7674" s="79"/>
      <c r="J7674" s="75"/>
      <c r="K7674" s="71"/>
      <c r="L7674" s="75"/>
      <c r="M7674" s="71"/>
      <c r="O7674" s="71"/>
      <c r="Q7674" s="71"/>
      <c r="V7674" s="4"/>
      <c r="X7674" s="4"/>
      <c r="AS7674" s="71"/>
    </row>
    <row r="7675" spans="1:45" ht="15" customHeight="1" x14ac:dyDescent="0.2">
      <c r="A7675" s="85"/>
      <c r="F7675" s="4"/>
      <c r="H7675" s="78"/>
      <c r="J7675" s="75"/>
      <c r="K7675" s="71"/>
      <c r="L7675" s="75"/>
      <c r="M7675" s="71"/>
      <c r="O7675" s="71"/>
      <c r="Q7675" s="71"/>
      <c r="V7675" s="4"/>
      <c r="X7675" s="4"/>
      <c r="AS7675" s="71"/>
    </row>
    <row r="7676" spans="1:45" ht="15" customHeight="1" x14ac:dyDescent="0.2">
      <c r="A7676" s="85"/>
      <c r="F7676" s="4"/>
      <c r="H7676" s="78"/>
      <c r="J7676" s="75"/>
      <c r="K7676" s="71"/>
      <c r="L7676" s="75"/>
      <c r="M7676" s="71"/>
      <c r="O7676" s="71"/>
      <c r="Q7676" s="71"/>
      <c r="V7676" s="4"/>
      <c r="X7676" s="4"/>
      <c r="AS7676" s="71"/>
    </row>
    <row r="7677" spans="1:45" ht="15" customHeight="1" x14ac:dyDescent="0.2">
      <c r="A7677" s="85"/>
      <c r="F7677" s="4"/>
      <c r="H7677" s="78"/>
      <c r="J7677" s="75"/>
      <c r="K7677" s="71"/>
      <c r="L7677" s="75"/>
      <c r="M7677" s="71"/>
      <c r="O7677" s="71"/>
      <c r="Q7677" s="71"/>
      <c r="V7677" s="4"/>
      <c r="X7677" s="4"/>
      <c r="AS7677" s="71"/>
    </row>
    <row r="7678" spans="1:45" ht="15" customHeight="1" x14ac:dyDescent="0.2">
      <c r="A7678" s="85"/>
      <c r="F7678" s="4"/>
      <c r="H7678" s="78"/>
      <c r="J7678" s="75"/>
      <c r="K7678" s="71"/>
      <c r="L7678" s="75"/>
      <c r="M7678" s="71"/>
      <c r="O7678" s="71"/>
      <c r="Q7678" s="71"/>
      <c r="V7678" s="4"/>
      <c r="X7678" s="4"/>
      <c r="AS7678" s="71"/>
    </row>
    <row r="7679" spans="1:45" ht="15" customHeight="1" x14ac:dyDescent="0.2">
      <c r="A7679" s="85"/>
      <c r="F7679" s="4"/>
      <c r="H7679" s="78"/>
      <c r="J7679" s="75"/>
      <c r="K7679" s="71"/>
      <c r="L7679" s="75"/>
      <c r="M7679" s="71"/>
      <c r="O7679" s="71"/>
      <c r="Q7679" s="71"/>
      <c r="V7679" s="4"/>
      <c r="X7679" s="4"/>
      <c r="AS7679" s="71"/>
    </row>
    <row r="7680" spans="1:45" ht="15" customHeight="1" x14ac:dyDescent="0.2">
      <c r="A7680" s="85"/>
      <c r="F7680" s="4"/>
      <c r="H7680" s="78"/>
      <c r="J7680" s="75"/>
      <c r="K7680" s="71"/>
      <c r="L7680" s="75"/>
      <c r="M7680" s="71"/>
      <c r="O7680" s="71"/>
      <c r="Q7680" s="71"/>
      <c r="V7680" s="4"/>
      <c r="X7680" s="4"/>
      <c r="AS7680" s="71"/>
    </row>
    <row r="7681" spans="1:45" ht="15" customHeight="1" x14ac:dyDescent="0.2">
      <c r="A7681" s="85"/>
      <c r="F7681" s="4"/>
      <c r="H7681" s="78"/>
      <c r="J7681" s="75"/>
      <c r="K7681" s="71"/>
      <c r="L7681" s="75"/>
      <c r="M7681" s="71"/>
      <c r="O7681" s="71"/>
      <c r="Q7681" s="71"/>
      <c r="V7681" s="4"/>
      <c r="X7681" s="4"/>
      <c r="AS7681" s="71"/>
    </row>
    <row r="7682" spans="1:45" ht="15" customHeight="1" x14ac:dyDescent="0.2">
      <c r="A7682" s="85"/>
      <c r="F7682" s="4"/>
      <c r="H7682" s="78"/>
      <c r="J7682" s="75"/>
      <c r="K7682" s="71"/>
      <c r="L7682" s="75"/>
      <c r="M7682" s="71"/>
      <c r="O7682" s="71"/>
      <c r="Q7682" s="71"/>
      <c r="V7682" s="4"/>
      <c r="X7682" s="4"/>
      <c r="AS7682" s="71"/>
    </row>
    <row r="7683" spans="1:45" ht="15" customHeight="1" x14ac:dyDescent="0.2">
      <c r="A7683" s="85"/>
      <c r="F7683" s="4"/>
      <c r="H7683" s="78"/>
      <c r="J7683" s="75"/>
      <c r="K7683" s="71"/>
      <c r="L7683" s="75"/>
      <c r="M7683" s="71"/>
      <c r="O7683" s="71"/>
      <c r="Q7683" s="71"/>
      <c r="V7683" s="4"/>
      <c r="X7683" s="4"/>
      <c r="AS7683" s="71"/>
    </row>
    <row r="7684" spans="1:45" ht="15" customHeight="1" x14ac:dyDescent="0.2">
      <c r="A7684" s="85"/>
      <c r="F7684" s="4"/>
      <c r="H7684" s="78"/>
      <c r="J7684" s="75"/>
      <c r="K7684" s="71"/>
      <c r="L7684" s="75"/>
      <c r="M7684" s="71"/>
      <c r="O7684" s="71"/>
      <c r="Q7684" s="71"/>
      <c r="V7684" s="4"/>
      <c r="X7684" s="4"/>
      <c r="AS7684" s="71"/>
    </row>
    <row r="7685" spans="1:45" ht="15" customHeight="1" x14ac:dyDescent="0.2">
      <c r="A7685" s="85"/>
      <c r="F7685" s="4"/>
      <c r="H7685" s="78"/>
      <c r="J7685" s="75"/>
      <c r="K7685" s="71"/>
      <c r="L7685" s="75"/>
      <c r="M7685" s="71"/>
      <c r="O7685" s="71"/>
      <c r="Q7685" s="71"/>
      <c r="V7685" s="4"/>
      <c r="X7685" s="4"/>
      <c r="AS7685" s="71"/>
    </row>
    <row r="7686" spans="1:45" ht="15" customHeight="1" x14ac:dyDescent="0.2">
      <c r="A7686" s="85"/>
      <c r="F7686" s="4"/>
      <c r="H7686" s="78"/>
      <c r="J7686" s="75"/>
      <c r="K7686" s="71"/>
      <c r="L7686" s="75"/>
      <c r="M7686" s="71"/>
      <c r="O7686" s="71"/>
      <c r="Q7686" s="71"/>
      <c r="V7686" s="4"/>
      <c r="X7686" s="4"/>
      <c r="AS7686" s="71"/>
    </row>
    <row r="7687" spans="1:45" ht="15" customHeight="1" x14ac:dyDescent="0.2">
      <c r="A7687" s="85"/>
      <c r="F7687" s="4"/>
      <c r="H7687" s="78"/>
      <c r="J7687" s="75"/>
      <c r="K7687" s="71"/>
      <c r="L7687" s="75"/>
      <c r="M7687" s="71"/>
      <c r="O7687" s="71"/>
      <c r="Q7687" s="71"/>
      <c r="V7687" s="4"/>
      <c r="X7687" s="4"/>
      <c r="AS7687" s="71"/>
    </row>
    <row r="7688" spans="1:45" ht="15" customHeight="1" x14ac:dyDescent="0.2">
      <c r="A7688" s="85"/>
      <c r="F7688" s="4"/>
      <c r="H7688" s="78"/>
      <c r="J7688" s="75"/>
      <c r="K7688" s="71"/>
      <c r="L7688" s="75"/>
      <c r="M7688" s="71"/>
      <c r="O7688" s="71"/>
      <c r="Q7688" s="71"/>
      <c r="V7688" s="4"/>
      <c r="X7688" s="4"/>
      <c r="AS7688" s="71"/>
    </row>
    <row r="7689" spans="1:45" ht="15" customHeight="1" x14ac:dyDescent="0.2">
      <c r="A7689" s="85"/>
      <c r="F7689" s="4"/>
      <c r="H7689" s="78"/>
      <c r="J7689" s="75"/>
      <c r="K7689" s="71"/>
      <c r="L7689" s="75"/>
      <c r="M7689" s="71"/>
      <c r="O7689" s="71"/>
      <c r="Q7689" s="71"/>
      <c r="V7689" s="4"/>
      <c r="X7689" s="4"/>
      <c r="AS7689" s="71"/>
    </row>
    <row r="7690" spans="1:45" ht="15" customHeight="1" x14ac:dyDescent="0.2">
      <c r="A7690" s="85"/>
      <c r="F7690" s="4"/>
      <c r="H7690" s="78"/>
      <c r="J7690" s="75"/>
      <c r="K7690" s="71"/>
      <c r="L7690" s="75"/>
      <c r="M7690" s="71"/>
      <c r="O7690" s="71"/>
      <c r="Q7690" s="71"/>
      <c r="V7690" s="4"/>
      <c r="X7690" s="4"/>
      <c r="AS7690" s="71"/>
    </row>
    <row r="7691" spans="1:45" ht="15" customHeight="1" x14ac:dyDescent="0.2">
      <c r="A7691" s="85"/>
      <c r="F7691" s="4"/>
      <c r="H7691" s="79"/>
      <c r="J7691" s="75"/>
      <c r="K7691" s="71"/>
      <c r="L7691" s="75"/>
      <c r="M7691" s="71"/>
      <c r="O7691" s="71"/>
      <c r="Q7691" s="71"/>
      <c r="V7691" s="4"/>
      <c r="X7691" s="4"/>
      <c r="AS7691" s="71"/>
    </row>
    <row r="7692" spans="1:45" ht="15" customHeight="1" x14ac:dyDescent="0.2">
      <c r="A7692" s="85"/>
      <c r="F7692" s="4"/>
      <c r="H7692" s="79"/>
      <c r="J7692" s="75"/>
      <c r="K7692" s="71"/>
      <c r="L7692" s="75"/>
      <c r="M7692" s="71"/>
      <c r="O7692" s="71"/>
      <c r="Q7692" s="71"/>
      <c r="V7692" s="4"/>
      <c r="X7692" s="4"/>
      <c r="AS7692" s="71"/>
    </row>
    <row r="7693" spans="1:45" ht="15" customHeight="1" x14ac:dyDescent="0.2">
      <c r="A7693" s="85"/>
      <c r="F7693" s="4"/>
      <c r="H7693" s="79"/>
      <c r="J7693" s="75"/>
      <c r="K7693" s="71"/>
      <c r="L7693" s="75"/>
      <c r="M7693" s="71"/>
      <c r="O7693" s="71"/>
      <c r="Q7693" s="71"/>
      <c r="V7693" s="4"/>
      <c r="X7693" s="4"/>
      <c r="AS7693" s="71"/>
    </row>
    <row r="7694" spans="1:45" ht="15" customHeight="1" x14ac:dyDescent="0.2">
      <c r="A7694" s="85"/>
      <c r="F7694" s="4"/>
      <c r="H7694" s="78"/>
      <c r="J7694" s="75"/>
      <c r="K7694" s="71"/>
      <c r="L7694" s="75"/>
      <c r="M7694" s="71"/>
      <c r="O7694" s="71"/>
      <c r="Q7694" s="71"/>
      <c r="V7694" s="4"/>
      <c r="X7694" s="4"/>
      <c r="AS7694" s="71"/>
    </row>
    <row r="7695" spans="1:45" ht="15" customHeight="1" x14ac:dyDescent="0.2">
      <c r="A7695" s="85"/>
      <c r="F7695" s="4"/>
      <c r="H7695" s="78"/>
      <c r="J7695" s="75"/>
      <c r="K7695" s="71"/>
      <c r="L7695" s="75"/>
      <c r="M7695" s="71"/>
      <c r="O7695" s="71"/>
      <c r="Q7695" s="71"/>
      <c r="V7695" s="4"/>
      <c r="X7695" s="4"/>
      <c r="AS7695" s="71"/>
    </row>
    <row r="7696" spans="1:45" ht="15" customHeight="1" x14ac:dyDescent="0.2">
      <c r="A7696" s="85"/>
      <c r="F7696" s="4"/>
      <c r="H7696" s="78"/>
      <c r="J7696" s="75"/>
      <c r="K7696" s="71"/>
      <c r="L7696" s="75"/>
      <c r="M7696" s="71"/>
      <c r="O7696" s="71"/>
      <c r="Q7696" s="71"/>
      <c r="V7696" s="4"/>
      <c r="X7696" s="4"/>
      <c r="AS7696" s="71"/>
    </row>
    <row r="7697" spans="1:45" ht="15" customHeight="1" x14ac:dyDescent="0.2">
      <c r="A7697" s="85"/>
      <c r="F7697" s="4"/>
      <c r="H7697" s="78"/>
      <c r="J7697" s="75"/>
      <c r="K7697" s="71"/>
      <c r="L7697" s="75"/>
      <c r="M7697" s="71"/>
      <c r="O7697" s="71"/>
      <c r="Q7697" s="71"/>
      <c r="V7697" s="4"/>
      <c r="X7697" s="4"/>
      <c r="AS7697" s="71"/>
    </row>
    <row r="7698" spans="1:45" ht="15" customHeight="1" x14ac:dyDescent="0.2">
      <c r="A7698" s="85"/>
      <c r="F7698" s="4"/>
      <c r="H7698" s="78"/>
      <c r="J7698" s="75"/>
      <c r="K7698" s="71"/>
      <c r="L7698" s="75"/>
      <c r="M7698" s="71"/>
      <c r="O7698" s="71"/>
      <c r="Q7698" s="71"/>
      <c r="V7698" s="4"/>
      <c r="X7698" s="4"/>
      <c r="AS7698" s="71"/>
    </row>
    <row r="7699" spans="1:45" ht="15" customHeight="1" x14ac:dyDescent="0.2">
      <c r="A7699" s="85"/>
      <c r="F7699" s="4"/>
      <c r="H7699" s="78"/>
      <c r="J7699" s="75"/>
      <c r="K7699" s="71"/>
      <c r="L7699" s="75"/>
      <c r="M7699" s="71"/>
      <c r="O7699" s="71"/>
      <c r="Q7699" s="71"/>
      <c r="V7699" s="4"/>
      <c r="X7699" s="4"/>
      <c r="AS7699" s="71"/>
    </row>
    <row r="7700" spans="1:45" ht="15" customHeight="1" x14ac:dyDescent="0.2">
      <c r="A7700" s="85"/>
      <c r="F7700" s="4"/>
      <c r="H7700" s="78"/>
      <c r="J7700" s="75"/>
      <c r="K7700" s="71"/>
      <c r="L7700" s="75"/>
      <c r="M7700" s="71"/>
      <c r="O7700" s="71"/>
      <c r="Q7700" s="71"/>
      <c r="V7700" s="4"/>
      <c r="X7700" s="4"/>
      <c r="AS7700" s="71"/>
    </row>
    <row r="7701" spans="1:45" ht="15" customHeight="1" x14ac:dyDescent="0.2">
      <c r="A7701" s="85"/>
      <c r="F7701" s="4"/>
      <c r="H7701" s="78"/>
      <c r="J7701" s="75"/>
      <c r="K7701" s="71"/>
      <c r="L7701" s="75"/>
      <c r="M7701" s="71"/>
      <c r="O7701" s="71"/>
      <c r="Q7701" s="71"/>
      <c r="V7701" s="4"/>
      <c r="X7701" s="4"/>
      <c r="AS7701" s="71"/>
    </row>
    <row r="7702" spans="1:45" ht="15" customHeight="1" x14ac:dyDescent="0.2">
      <c r="A7702" s="85"/>
      <c r="F7702" s="4"/>
      <c r="H7702" s="78"/>
      <c r="J7702" s="75"/>
      <c r="K7702" s="71"/>
      <c r="L7702" s="75"/>
      <c r="M7702" s="71"/>
      <c r="O7702" s="71"/>
      <c r="Q7702" s="71"/>
      <c r="V7702" s="4"/>
      <c r="X7702" s="4"/>
      <c r="AS7702" s="71"/>
    </row>
    <row r="7703" spans="1:45" ht="15" customHeight="1" x14ac:dyDescent="0.2">
      <c r="A7703" s="85"/>
      <c r="F7703" s="4"/>
      <c r="H7703" s="78"/>
      <c r="J7703" s="75"/>
      <c r="K7703" s="71"/>
      <c r="L7703" s="75"/>
      <c r="M7703" s="71"/>
      <c r="O7703" s="71"/>
      <c r="Q7703" s="71"/>
      <c r="V7703" s="4"/>
      <c r="X7703" s="4"/>
      <c r="AS7703" s="71"/>
    </row>
    <row r="7704" spans="1:45" ht="15" customHeight="1" x14ac:dyDescent="0.2">
      <c r="A7704" s="85"/>
      <c r="F7704" s="4"/>
      <c r="H7704" s="78"/>
      <c r="J7704" s="75"/>
      <c r="K7704" s="71"/>
      <c r="L7704" s="75"/>
      <c r="M7704" s="71"/>
      <c r="O7704" s="71"/>
      <c r="Q7704" s="71"/>
      <c r="V7704" s="4"/>
      <c r="X7704" s="4"/>
      <c r="AS7704" s="71"/>
    </row>
    <row r="7705" spans="1:45" ht="15" customHeight="1" x14ac:dyDescent="0.2">
      <c r="A7705" s="85"/>
      <c r="F7705" s="4"/>
      <c r="H7705" s="78"/>
      <c r="J7705" s="75"/>
      <c r="K7705" s="71"/>
      <c r="L7705" s="75"/>
      <c r="M7705" s="71"/>
      <c r="O7705" s="71"/>
      <c r="Q7705" s="71"/>
      <c r="V7705" s="4"/>
      <c r="X7705" s="4"/>
      <c r="AS7705" s="71"/>
    </row>
    <row r="7706" spans="1:45" ht="15" customHeight="1" x14ac:dyDescent="0.2">
      <c r="A7706" s="85"/>
      <c r="F7706" s="4"/>
      <c r="H7706" s="78"/>
      <c r="J7706" s="75"/>
      <c r="K7706" s="71"/>
      <c r="L7706" s="75"/>
      <c r="M7706" s="71"/>
      <c r="O7706" s="71"/>
      <c r="Q7706" s="71"/>
      <c r="V7706" s="4"/>
      <c r="X7706" s="4"/>
      <c r="AS7706" s="71"/>
    </row>
    <row r="7707" spans="1:45" ht="15" customHeight="1" x14ac:dyDescent="0.2">
      <c r="A7707" s="85"/>
      <c r="F7707" s="4"/>
      <c r="H7707" s="78"/>
      <c r="J7707" s="75"/>
      <c r="K7707" s="71"/>
      <c r="L7707" s="75"/>
      <c r="M7707" s="71"/>
      <c r="O7707" s="71"/>
      <c r="Q7707" s="71"/>
      <c r="V7707" s="4"/>
      <c r="X7707" s="4"/>
      <c r="AS7707" s="71"/>
    </row>
    <row r="7708" spans="1:45" ht="15" customHeight="1" x14ac:dyDescent="0.2">
      <c r="A7708" s="85"/>
      <c r="F7708" s="4"/>
      <c r="H7708" s="78"/>
      <c r="J7708" s="75"/>
      <c r="K7708" s="71"/>
      <c r="L7708" s="75"/>
      <c r="M7708" s="71"/>
      <c r="O7708" s="71"/>
      <c r="Q7708" s="71"/>
      <c r="V7708" s="4"/>
      <c r="X7708" s="4"/>
      <c r="AS7708" s="71"/>
    </row>
    <row r="7709" spans="1:45" ht="15" customHeight="1" x14ac:dyDescent="0.2">
      <c r="A7709" s="85"/>
      <c r="F7709" s="4"/>
      <c r="H7709" s="78"/>
      <c r="J7709" s="75"/>
      <c r="K7709" s="71"/>
      <c r="L7709" s="75"/>
      <c r="M7709" s="71"/>
      <c r="O7709" s="71"/>
      <c r="Q7709" s="71"/>
      <c r="V7709" s="4"/>
      <c r="X7709" s="4"/>
      <c r="AS7709" s="71"/>
    </row>
    <row r="7710" spans="1:45" ht="15" customHeight="1" x14ac:dyDescent="0.2">
      <c r="A7710" s="85"/>
      <c r="F7710" s="4"/>
      <c r="H7710" s="78"/>
      <c r="J7710" s="75"/>
      <c r="K7710" s="71"/>
      <c r="L7710" s="75"/>
      <c r="M7710" s="71"/>
      <c r="O7710" s="71"/>
      <c r="Q7710" s="71"/>
      <c r="V7710" s="4"/>
      <c r="X7710" s="4"/>
      <c r="AS7710" s="71"/>
    </row>
    <row r="7711" spans="1:45" ht="15" customHeight="1" x14ac:dyDescent="0.2">
      <c r="A7711" s="85"/>
      <c r="F7711" s="4"/>
      <c r="H7711" s="78"/>
      <c r="J7711" s="75"/>
      <c r="K7711" s="71"/>
      <c r="L7711" s="75"/>
      <c r="M7711" s="71"/>
      <c r="O7711" s="71"/>
      <c r="Q7711" s="71"/>
      <c r="V7711" s="4"/>
      <c r="X7711" s="4"/>
      <c r="AS7711" s="71"/>
    </row>
    <row r="7712" spans="1:45" ht="15" customHeight="1" x14ac:dyDescent="0.2">
      <c r="A7712" s="85"/>
      <c r="F7712" s="4"/>
      <c r="H7712" s="78"/>
      <c r="J7712" s="75"/>
      <c r="K7712" s="71"/>
      <c r="L7712" s="75"/>
      <c r="M7712" s="71"/>
      <c r="O7712" s="71"/>
      <c r="Q7712" s="71"/>
      <c r="V7712" s="4"/>
      <c r="X7712" s="4"/>
      <c r="AS7712" s="71"/>
    </row>
    <row r="7713" spans="1:45" ht="15" customHeight="1" x14ac:dyDescent="0.2">
      <c r="A7713" s="85"/>
      <c r="F7713" s="4"/>
      <c r="H7713" s="78"/>
      <c r="J7713" s="75"/>
      <c r="K7713" s="71"/>
      <c r="L7713" s="75"/>
      <c r="M7713" s="71"/>
      <c r="O7713" s="71"/>
      <c r="Q7713" s="71"/>
      <c r="V7713" s="4"/>
      <c r="X7713" s="4"/>
      <c r="AS7713" s="71"/>
    </row>
    <row r="7714" spans="1:45" ht="15" customHeight="1" x14ac:dyDescent="0.2">
      <c r="A7714" s="85"/>
      <c r="F7714" s="4"/>
      <c r="H7714" s="78"/>
      <c r="J7714" s="75"/>
      <c r="K7714" s="71"/>
      <c r="L7714" s="75"/>
      <c r="M7714" s="71"/>
      <c r="O7714" s="71"/>
      <c r="Q7714" s="71"/>
      <c r="V7714" s="4"/>
      <c r="X7714" s="4"/>
      <c r="AS7714" s="71"/>
    </row>
    <row r="7715" spans="1:45" ht="15" customHeight="1" x14ac:dyDescent="0.2">
      <c r="A7715" s="85"/>
      <c r="F7715" s="4"/>
      <c r="H7715" s="78"/>
      <c r="J7715" s="75"/>
      <c r="K7715" s="71"/>
      <c r="L7715" s="75"/>
      <c r="M7715" s="71"/>
      <c r="O7715" s="71"/>
      <c r="Q7715" s="71"/>
      <c r="V7715" s="4"/>
      <c r="X7715" s="4"/>
      <c r="AS7715" s="71"/>
    </row>
    <row r="7716" spans="1:45" ht="15" customHeight="1" x14ac:dyDescent="0.2">
      <c r="A7716" s="85"/>
      <c r="F7716" s="4"/>
      <c r="H7716" s="78"/>
      <c r="J7716" s="75"/>
      <c r="K7716" s="71"/>
      <c r="L7716" s="75"/>
      <c r="M7716" s="71"/>
      <c r="O7716" s="71"/>
      <c r="Q7716" s="71"/>
      <c r="V7716" s="4"/>
      <c r="X7716" s="4"/>
      <c r="AS7716" s="71"/>
    </row>
    <row r="7717" spans="1:45" ht="15" customHeight="1" x14ac:dyDescent="0.2">
      <c r="A7717" s="85"/>
      <c r="F7717" s="4"/>
      <c r="H7717" s="78"/>
      <c r="J7717" s="75"/>
      <c r="K7717" s="71"/>
      <c r="L7717" s="75"/>
      <c r="M7717" s="71"/>
      <c r="O7717" s="71"/>
      <c r="Q7717" s="71"/>
      <c r="V7717" s="4"/>
      <c r="X7717" s="4"/>
      <c r="AS7717" s="71"/>
    </row>
    <row r="7718" spans="1:45" ht="15" customHeight="1" x14ac:dyDescent="0.2">
      <c r="A7718" s="85"/>
      <c r="F7718" s="4"/>
      <c r="H7718" s="78"/>
      <c r="J7718" s="75"/>
      <c r="K7718" s="71"/>
      <c r="L7718" s="75"/>
      <c r="M7718" s="71"/>
      <c r="O7718" s="71"/>
      <c r="Q7718" s="71"/>
      <c r="V7718" s="4"/>
      <c r="X7718" s="4"/>
      <c r="AS7718" s="71"/>
    </row>
    <row r="7719" spans="1:45" ht="15" customHeight="1" x14ac:dyDescent="0.2">
      <c r="A7719" s="85"/>
      <c r="F7719" s="4"/>
      <c r="H7719" s="78"/>
      <c r="J7719" s="75"/>
      <c r="K7719" s="71"/>
      <c r="L7719" s="75"/>
      <c r="M7719" s="71"/>
      <c r="O7719" s="71"/>
      <c r="Q7719" s="71"/>
      <c r="V7719" s="4"/>
      <c r="X7719" s="4"/>
      <c r="AS7719" s="71"/>
    </row>
    <row r="7720" spans="1:45" ht="15" customHeight="1" x14ac:dyDescent="0.2">
      <c r="A7720" s="85"/>
      <c r="F7720" s="4"/>
      <c r="H7720" s="78"/>
      <c r="J7720" s="75"/>
      <c r="K7720" s="71"/>
      <c r="L7720" s="75"/>
      <c r="M7720" s="71"/>
      <c r="O7720" s="71"/>
      <c r="Q7720" s="71"/>
      <c r="V7720" s="4"/>
      <c r="X7720" s="4"/>
      <c r="AS7720" s="71"/>
    </row>
    <row r="7721" spans="1:45" ht="15" customHeight="1" x14ac:dyDescent="0.2">
      <c r="A7721" s="85"/>
      <c r="F7721" s="4"/>
      <c r="H7721" s="78"/>
      <c r="J7721" s="75"/>
      <c r="K7721" s="71"/>
      <c r="L7721" s="75"/>
      <c r="M7721" s="71"/>
      <c r="O7721" s="71"/>
      <c r="Q7721" s="71"/>
      <c r="V7721" s="4"/>
      <c r="X7721" s="4"/>
      <c r="AS7721" s="71"/>
    </row>
    <row r="7722" spans="1:45" ht="15" customHeight="1" x14ac:dyDescent="0.2">
      <c r="A7722" s="85"/>
      <c r="F7722" s="4"/>
      <c r="H7722" s="78"/>
      <c r="J7722" s="75"/>
      <c r="K7722" s="71"/>
      <c r="L7722" s="75"/>
      <c r="M7722" s="71"/>
      <c r="O7722" s="71"/>
      <c r="Q7722" s="71"/>
      <c r="V7722" s="4"/>
      <c r="X7722" s="4"/>
      <c r="AS7722" s="71"/>
    </row>
    <row r="7723" spans="1:45" ht="15" customHeight="1" x14ac:dyDescent="0.2">
      <c r="A7723" s="85"/>
      <c r="F7723" s="4"/>
      <c r="H7723" s="78"/>
      <c r="J7723" s="75"/>
      <c r="K7723" s="71"/>
      <c r="L7723" s="75"/>
      <c r="M7723" s="71"/>
      <c r="O7723" s="71"/>
      <c r="Q7723" s="71"/>
      <c r="V7723" s="4"/>
      <c r="X7723" s="4"/>
      <c r="AS7723" s="71"/>
    </row>
    <row r="7724" spans="1:45" ht="15" customHeight="1" x14ac:dyDescent="0.2">
      <c r="A7724" s="85"/>
      <c r="F7724" s="4"/>
      <c r="H7724" s="78"/>
      <c r="J7724" s="75"/>
      <c r="K7724" s="71"/>
      <c r="L7724" s="75"/>
      <c r="M7724" s="71"/>
      <c r="O7724" s="71"/>
      <c r="Q7724" s="71"/>
      <c r="V7724" s="4"/>
      <c r="X7724" s="4"/>
      <c r="AS7724" s="71"/>
    </row>
    <row r="7725" spans="1:45" ht="15" customHeight="1" x14ac:dyDescent="0.2">
      <c r="A7725" s="85"/>
      <c r="F7725" s="4"/>
      <c r="H7725" s="78"/>
      <c r="J7725" s="75"/>
      <c r="K7725" s="71"/>
      <c r="L7725" s="75"/>
      <c r="M7725" s="71"/>
      <c r="O7725" s="71"/>
      <c r="Q7725" s="71"/>
      <c r="V7725" s="4"/>
      <c r="X7725" s="4"/>
      <c r="AS7725" s="71"/>
    </row>
    <row r="7726" spans="1:45" ht="15" customHeight="1" x14ac:dyDescent="0.2">
      <c r="A7726" s="85"/>
      <c r="F7726" s="4"/>
      <c r="H7726" s="78"/>
      <c r="J7726" s="75"/>
      <c r="K7726" s="71"/>
      <c r="L7726" s="75"/>
      <c r="M7726" s="71"/>
      <c r="O7726" s="71"/>
      <c r="Q7726" s="71"/>
      <c r="V7726" s="4"/>
      <c r="X7726" s="4"/>
      <c r="AS7726" s="71"/>
    </row>
    <row r="7727" spans="1:45" ht="15" customHeight="1" x14ac:dyDescent="0.2">
      <c r="A7727" s="85"/>
      <c r="F7727" s="4"/>
      <c r="H7727" s="78"/>
      <c r="J7727" s="75"/>
      <c r="K7727" s="71"/>
      <c r="L7727" s="75"/>
      <c r="M7727" s="71"/>
      <c r="O7727" s="71"/>
      <c r="Q7727" s="71"/>
      <c r="V7727" s="4"/>
      <c r="X7727" s="4"/>
      <c r="AS7727" s="71"/>
    </row>
    <row r="7728" spans="1:45" ht="15" customHeight="1" x14ac:dyDescent="0.2">
      <c r="A7728" s="85"/>
      <c r="F7728" s="4"/>
      <c r="H7728" s="78"/>
      <c r="J7728" s="75"/>
      <c r="K7728" s="71"/>
      <c r="L7728" s="75"/>
      <c r="M7728" s="71"/>
      <c r="O7728" s="71"/>
      <c r="Q7728" s="71"/>
      <c r="V7728" s="4"/>
      <c r="X7728" s="4"/>
      <c r="AS7728" s="71"/>
    </row>
    <row r="7729" spans="1:45" ht="15" customHeight="1" x14ac:dyDescent="0.2">
      <c r="A7729" s="85"/>
      <c r="F7729" s="4"/>
      <c r="H7729" s="78"/>
      <c r="J7729" s="75"/>
      <c r="K7729" s="71"/>
      <c r="L7729" s="75"/>
      <c r="M7729" s="71"/>
      <c r="O7729" s="71"/>
      <c r="Q7729" s="71"/>
      <c r="V7729" s="4"/>
      <c r="X7729" s="4"/>
      <c r="AS7729" s="71"/>
    </row>
    <row r="7730" spans="1:45" ht="15" customHeight="1" x14ac:dyDescent="0.2">
      <c r="A7730" s="85"/>
      <c r="F7730" s="4"/>
      <c r="H7730" s="78"/>
      <c r="J7730" s="75"/>
      <c r="K7730" s="71"/>
      <c r="L7730" s="75"/>
      <c r="M7730" s="71"/>
      <c r="O7730" s="71"/>
      <c r="Q7730" s="71"/>
      <c r="V7730" s="4"/>
      <c r="X7730" s="4"/>
      <c r="AS7730" s="71"/>
    </row>
    <row r="7731" spans="1:45" ht="15" customHeight="1" x14ac:dyDescent="0.2">
      <c r="A7731" s="85"/>
      <c r="F7731" s="4"/>
      <c r="H7731" s="78"/>
      <c r="J7731" s="75"/>
      <c r="K7731" s="71"/>
      <c r="L7731" s="75"/>
      <c r="M7731" s="71"/>
      <c r="O7731" s="71"/>
      <c r="Q7731" s="71"/>
      <c r="V7731" s="4"/>
      <c r="X7731" s="4"/>
      <c r="AS7731" s="71"/>
    </row>
    <row r="7732" spans="1:45" ht="15" customHeight="1" x14ac:dyDescent="0.2">
      <c r="A7732" s="85"/>
      <c r="F7732" s="4"/>
      <c r="H7732" s="78"/>
      <c r="J7732" s="75"/>
      <c r="K7732" s="71"/>
      <c r="L7732" s="75"/>
      <c r="M7732" s="71"/>
      <c r="O7732" s="71"/>
      <c r="Q7732" s="71"/>
      <c r="V7732" s="4"/>
      <c r="X7732" s="4"/>
      <c r="AS7732" s="71"/>
    </row>
    <row r="7733" spans="1:45" ht="15" customHeight="1" x14ac:dyDescent="0.2">
      <c r="A7733" s="85"/>
      <c r="F7733" s="4"/>
      <c r="H7733" s="78"/>
      <c r="J7733" s="75"/>
      <c r="K7733" s="71"/>
      <c r="L7733" s="75"/>
      <c r="M7733" s="71"/>
      <c r="O7733" s="71"/>
      <c r="Q7733" s="71"/>
      <c r="V7733" s="4"/>
      <c r="X7733" s="4"/>
      <c r="AS7733" s="71"/>
    </row>
    <row r="7734" spans="1:45" ht="15" customHeight="1" x14ac:dyDescent="0.2">
      <c r="A7734" s="85"/>
      <c r="F7734" s="4"/>
      <c r="H7734" s="78"/>
      <c r="J7734" s="75"/>
      <c r="K7734" s="71"/>
      <c r="L7734" s="75"/>
      <c r="M7734" s="71"/>
      <c r="O7734" s="71"/>
      <c r="Q7734" s="71"/>
      <c r="V7734" s="4"/>
      <c r="X7734" s="4"/>
      <c r="AS7734" s="71"/>
    </row>
    <row r="7735" spans="1:45" ht="15" customHeight="1" x14ac:dyDescent="0.2">
      <c r="A7735" s="85"/>
      <c r="F7735" s="4"/>
      <c r="H7735" s="78"/>
      <c r="J7735" s="75"/>
      <c r="K7735" s="71"/>
      <c r="L7735" s="75"/>
      <c r="M7735" s="71"/>
      <c r="O7735" s="71"/>
      <c r="Q7735" s="71"/>
      <c r="V7735" s="4"/>
      <c r="X7735" s="4"/>
      <c r="AS7735" s="71"/>
    </row>
    <row r="7736" spans="1:45" ht="15" customHeight="1" x14ac:dyDescent="0.2">
      <c r="A7736" s="85"/>
      <c r="F7736" s="4"/>
      <c r="H7736" s="78"/>
      <c r="J7736" s="75"/>
      <c r="K7736" s="71"/>
      <c r="L7736" s="75"/>
      <c r="M7736" s="71"/>
      <c r="O7736" s="71"/>
      <c r="Q7736" s="71"/>
      <c r="V7736" s="4"/>
      <c r="X7736" s="4"/>
      <c r="AS7736" s="71"/>
    </row>
    <row r="7737" spans="1:45" ht="15" customHeight="1" x14ac:dyDescent="0.2">
      <c r="A7737" s="85"/>
      <c r="F7737" s="4"/>
      <c r="H7737" s="78"/>
      <c r="J7737" s="75"/>
      <c r="K7737" s="71"/>
      <c r="L7737" s="75"/>
      <c r="M7737" s="71"/>
      <c r="O7737" s="71"/>
      <c r="Q7737" s="71"/>
      <c r="V7737" s="4"/>
      <c r="X7737" s="4"/>
      <c r="AS7737" s="71"/>
    </row>
    <row r="7738" spans="1:45" ht="15" customHeight="1" x14ac:dyDescent="0.2">
      <c r="A7738" s="85"/>
      <c r="F7738" s="4"/>
      <c r="H7738" s="78"/>
      <c r="J7738" s="75"/>
      <c r="K7738" s="71"/>
      <c r="L7738" s="75"/>
      <c r="M7738" s="71"/>
      <c r="O7738" s="71"/>
      <c r="Q7738" s="71"/>
      <c r="V7738" s="4"/>
      <c r="X7738" s="4"/>
      <c r="AS7738" s="71"/>
    </row>
    <row r="7739" spans="1:45" ht="15" customHeight="1" x14ac:dyDescent="0.2">
      <c r="A7739" s="85"/>
      <c r="F7739" s="4"/>
      <c r="H7739" s="78"/>
      <c r="J7739" s="75"/>
      <c r="K7739" s="71"/>
      <c r="L7739" s="75"/>
      <c r="M7739" s="71"/>
      <c r="O7739" s="71"/>
      <c r="Q7739" s="71"/>
      <c r="V7739" s="4"/>
      <c r="X7739" s="4"/>
      <c r="AS7739" s="71"/>
    </row>
    <row r="7740" spans="1:45" ht="15" customHeight="1" x14ac:dyDescent="0.2">
      <c r="A7740" s="85"/>
      <c r="F7740" s="4"/>
      <c r="H7740" s="78"/>
      <c r="J7740" s="75"/>
      <c r="K7740" s="71"/>
      <c r="L7740" s="75"/>
      <c r="M7740" s="71"/>
      <c r="O7740" s="71"/>
      <c r="Q7740" s="71"/>
      <c r="V7740" s="4"/>
      <c r="X7740" s="4"/>
      <c r="AS7740" s="71"/>
    </row>
    <row r="7741" spans="1:45" ht="15" customHeight="1" x14ac:dyDescent="0.2">
      <c r="A7741" s="85"/>
      <c r="F7741" s="4"/>
      <c r="H7741" s="78"/>
      <c r="J7741" s="75"/>
      <c r="K7741" s="71"/>
      <c r="L7741" s="75"/>
      <c r="M7741" s="71"/>
      <c r="O7741" s="71"/>
      <c r="Q7741" s="71"/>
      <c r="V7741" s="4"/>
      <c r="X7741" s="4"/>
      <c r="AS7741" s="71"/>
    </row>
    <row r="7742" spans="1:45" ht="15" customHeight="1" x14ac:dyDescent="0.2">
      <c r="A7742" s="85"/>
      <c r="F7742" s="4"/>
      <c r="H7742" s="78"/>
      <c r="J7742" s="75"/>
      <c r="K7742" s="71"/>
      <c r="L7742" s="75"/>
      <c r="M7742" s="71"/>
      <c r="O7742" s="71"/>
      <c r="Q7742" s="71"/>
      <c r="V7742" s="4"/>
      <c r="X7742" s="4"/>
      <c r="AS7742" s="71"/>
    </row>
    <row r="7743" spans="1:45" ht="15" customHeight="1" x14ac:dyDescent="0.2">
      <c r="A7743" s="85"/>
      <c r="F7743" s="4"/>
      <c r="H7743" s="78"/>
      <c r="J7743" s="75"/>
      <c r="K7743" s="71"/>
      <c r="L7743" s="75"/>
      <c r="M7743" s="71"/>
      <c r="O7743" s="71"/>
      <c r="Q7743" s="71"/>
      <c r="V7743" s="4"/>
      <c r="X7743" s="4"/>
      <c r="AS7743" s="71"/>
    </row>
    <row r="7744" spans="1:45" ht="15" customHeight="1" x14ac:dyDescent="0.2">
      <c r="A7744" s="85"/>
      <c r="F7744" s="4"/>
      <c r="H7744" s="78"/>
      <c r="J7744" s="75"/>
      <c r="K7744" s="71"/>
      <c r="L7744" s="75"/>
      <c r="M7744" s="71"/>
      <c r="O7744" s="71"/>
      <c r="Q7744" s="71"/>
      <c r="V7744" s="4"/>
      <c r="X7744" s="4"/>
      <c r="AS7744" s="71"/>
    </row>
    <row r="7745" spans="1:45" ht="15" customHeight="1" x14ac:dyDescent="0.2">
      <c r="A7745" s="85"/>
      <c r="F7745" s="4"/>
      <c r="H7745" s="78"/>
      <c r="J7745" s="75"/>
      <c r="K7745" s="71"/>
      <c r="L7745" s="75"/>
      <c r="M7745" s="71"/>
      <c r="O7745" s="71"/>
      <c r="Q7745" s="71"/>
      <c r="V7745" s="4"/>
      <c r="X7745" s="4"/>
      <c r="AS7745" s="71"/>
    </row>
    <row r="7746" spans="1:45" ht="15" customHeight="1" x14ac:dyDescent="0.2">
      <c r="A7746" s="85"/>
      <c r="F7746" s="4"/>
      <c r="H7746" s="78"/>
      <c r="J7746" s="75"/>
      <c r="K7746" s="71"/>
      <c r="L7746" s="75"/>
      <c r="M7746" s="71"/>
      <c r="O7746" s="71"/>
      <c r="Q7746" s="71"/>
      <c r="V7746" s="4"/>
      <c r="X7746" s="4"/>
      <c r="AS7746" s="71"/>
    </row>
    <row r="7747" spans="1:45" ht="15" customHeight="1" x14ac:dyDescent="0.2">
      <c r="A7747" s="85"/>
      <c r="F7747" s="4"/>
      <c r="H7747" s="78"/>
      <c r="J7747" s="75"/>
      <c r="K7747" s="71"/>
      <c r="L7747" s="75"/>
      <c r="M7747" s="71"/>
      <c r="O7747" s="71"/>
      <c r="Q7747" s="71"/>
      <c r="V7747" s="4"/>
      <c r="X7747" s="4"/>
      <c r="AS7747" s="71"/>
    </row>
    <row r="7748" spans="1:45" ht="15" customHeight="1" x14ac:dyDescent="0.2">
      <c r="A7748" s="85"/>
      <c r="F7748" s="4"/>
      <c r="H7748" s="78"/>
      <c r="J7748" s="75"/>
      <c r="K7748" s="71"/>
      <c r="L7748" s="75"/>
      <c r="M7748" s="71"/>
      <c r="O7748" s="71"/>
      <c r="Q7748" s="71"/>
      <c r="V7748" s="4"/>
      <c r="X7748" s="4"/>
      <c r="AS7748" s="71"/>
    </row>
    <row r="7749" spans="1:45" ht="15" customHeight="1" x14ac:dyDescent="0.2">
      <c r="A7749" s="85"/>
      <c r="F7749" s="4"/>
      <c r="H7749" s="78"/>
      <c r="J7749" s="75"/>
      <c r="K7749" s="71"/>
      <c r="L7749" s="75"/>
      <c r="M7749" s="71"/>
      <c r="O7749" s="71"/>
      <c r="Q7749" s="71"/>
      <c r="V7749" s="4"/>
      <c r="X7749" s="4"/>
      <c r="AS7749" s="71"/>
    </row>
    <row r="7750" spans="1:45" ht="15" customHeight="1" x14ac:dyDescent="0.2">
      <c r="A7750" s="85"/>
      <c r="F7750" s="4"/>
      <c r="H7750" s="78"/>
      <c r="J7750" s="75"/>
      <c r="K7750" s="71"/>
      <c r="L7750" s="75"/>
      <c r="M7750" s="71"/>
      <c r="O7750" s="71"/>
      <c r="Q7750" s="71"/>
      <c r="V7750" s="4"/>
      <c r="X7750" s="4"/>
      <c r="AS7750" s="71"/>
    </row>
    <row r="7751" spans="1:45" ht="15" customHeight="1" x14ac:dyDescent="0.2">
      <c r="A7751" s="85"/>
      <c r="F7751" s="4"/>
      <c r="H7751" s="78"/>
      <c r="J7751" s="75"/>
      <c r="K7751" s="71"/>
      <c r="L7751" s="75"/>
      <c r="M7751" s="71"/>
      <c r="O7751" s="71"/>
      <c r="Q7751" s="71"/>
      <c r="V7751" s="4"/>
      <c r="X7751" s="4"/>
      <c r="AS7751" s="71"/>
    </row>
    <row r="7752" spans="1:45" ht="15" customHeight="1" x14ac:dyDescent="0.2">
      <c r="A7752" s="85"/>
      <c r="F7752" s="4"/>
      <c r="H7752" s="78"/>
      <c r="J7752" s="75"/>
      <c r="K7752" s="71"/>
      <c r="L7752" s="75"/>
      <c r="M7752" s="71"/>
      <c r="O7752" s="71"/>
      <c r="Q7752" s="71"/>
      <c r="V7752" s="4"/>
      <c r="X7752" s="4"/>
      <c r="AS7752" s="71"/>
    </row>
    <row r="7753" spans="1:45" ht="15" customHeight="1" x14ac:dyDescent="0.2">
      <c r="A7753" s="85"/>
      <c r="F7753" s="4"/>
      <c r="H7753" s="78"/>
      <c r="J7753" s="75"/>
      <c r="K7753" s="71"/>
      <c r="L7753" s="75"/>
      <c r="M7753" s="71"/>
      <c r="O7753" s="71"/>
      <c r="Q7753" s="71"/>
      <c r="V7753" s="4"/>
      <c r="X7753" s="4"/>
      <c r="AS7753" s="71"/>
    </row>
    <row r="7754" spans="1:45" ht="15" customHeight="1" x14ac:dyDescent="0.2">
      <c r="A7754" s="85"/>
      <c r="F7754" s="4"/>
      <c r="H7754" s="78"/>
      <c r="J7754" s="75"/>
      <c r="K7754" s="71"/>
      <c r="L7754" s="75"/>
      <c r="M7754" s="71"/>
      <c r="O7754" s="71"/>
      <c r="Q7754" s="71"/>
      <c r="V7754" s="4"/>
      <c r="X7754" s="4"/>
      <c r="AS7754" s="71"/>
    </row>
    <row r="7755" spans="1:45" ht="15" customHeight="1" x14ac:dyDescent="0.2">
      <c r="A7755" s="85"/>
      <c r="F7755" s="4"/>
      <c r="H7755" s="79"/>
      <c r="J7755" s="75"/>
      <c r="K7755" s="71"/>
      <c r="L7755" s="75"/>
      <c r="M7755" s="71"/>
      <c r="O7755" s="71"/>
      <c r="Q7755" s="71"/>
      <c r="V7755" s="4"/>
      <c r="X7755" s="4"/>
      <c r="AS7755" s="71"/>
    </row>
    <row r="7756" spans="1:45" ht="15" customHeight="1" x14ac:dyDescent="0.2">
      <c r="A7756" s="85"/>
      <c r="F7756" s="4"/>
      <c r="H7756" s="79"/>
      <c r="J7756" s="75"/>
      <c r="K7756" s="71"/>
      <c r="L7756" s="75"/>
      <c r="M7756" s="71"/>
      <c r="O7756" s="71"/>
      <c r="Q7756" s="71"/>
      <c r="V7756" s="4"/>
      <c r="X7756" s="4"/>
      <c r="AS7756" s="71"/>
    </row>
    <row r="7757" spans="1:45" ht="15" customHeight="1" x14ac:dyDescent="0.2">
      <c r="A7757" s="85"/>
      <c r="F7757" s="4"/>
      <c r="H7757" s="78"/>
      <c r="J7757" s="75"/>
      <c r="K7757" s="71"/>
      <c r="L7757" s="75"/>
      <c r="M7757" s="71"/>
      <c r="O7757" s="71"/>
      <c r="Q7757" s="71"/>
      <c r="V7757" s="4"/>
      <c r="X7757" s="4"/>
      <c r="AS7757" s="71"/>
    </row>
    <row r="7758" spans="1:45" ht="15" customHeight="1" x14ac:dyDescent="0.2">
      <c r="A7758" s="85"/>
      <c r="F7758" s="4"/>
      <c r="H7758" s="78"/>
      <c r="J7758" s="75"/>
      <c r="K7758" s="71"/>
      <c r="L7758" s="75"/>
      <c r="M7758" s="71"/>
      <c r="O7758" s="71"/>
      <c r="Q7758" s="71"/>
      <c r="V7758" s="4"/>
      <c r="X7758" s="4"/>
      <c r="AS7758" s="71"/>
    </row>
    <row r="7759" spans="1:45" ht="15" customHeight="1" x14ac:dyDescent="0.2">
      <c r="A7759" s="85"/>
      <c r="F7759" s="4"/>
      <c r="H7759" s="78"/>
      <c r="J7759" s="75"/>
      <c r="K7759" s="71"/>
      <c r="L7759" s="75"/>
      <c r="M7759" s="71"/>
      <c r="O7759" s="71"/>
      <c r="Q7759" s="71"/>
      <c r="V7759" s="4"/>
      <c r="X7759" s="4"/>
      <c r="AS7759" s="71"/>
    </row>
    <row r="7760" spans="1:45" ht="15" customHeight="1" x14ac:dyDescent="0.2">
      <c r="A7760" s="85"/>
      <c r="F7760" s="4"/>
      <c r="H7760" s="78"/>
      <c r="J7760" s="75"/>
      <c r="K7760" s="71"/>
      <c r="L7760" s="75"/>
      <c r="M7760" s="71"/>
      <c r="O7760" s="71"/>
      <c r="Q7760" s="71"/>
      <c r="V7760" s="4"/>
      <c r="X7760" s="4"/>
      <c r="AS7760" s="71"/>
    </row>
    <row r="7761" spans="1:45" ht="15" customHeight="1" x14ac:dyDescent="0.2">
      <c r="A7761" s="85"/>
      <c r="F7761" s="4"/>
      <c r="H7761" s="78"/>
      <c r="J7761" s="75"/>
      <c r="K7761" s="71"/>
      <c r="L7761" s="75"/>
      <c r="M7761" s="71"/>
      <c r="O7761" s="71"/>
      <c r="Q7761" s="71"/>
      <c r="V7761" s="4"/>
      <c r="X7761" s="4"/>
      <c r="AS7761" s="71"/>
    </row>
    <row r="7762" spans="1:45" ht="15" customHeight="1" x14ac:dyDescent="0.2">
      <c r="A7762" s="85"/>
      <c r="F7762" s="4"/>
      <c r="H7762" s="78"/>
      <c r="J7762" s="75"/>
      <c r="K7762" s="71"/>
      <c r="L7762" s="75"/>
      <c r="M7762" s="71"/>
      <c r="O7762" s="71"/>
      <c r="Q7762" s="71"/>
      <c r="V7762" s="4"/>
      <c r="X7762" s="4"/>
      <c r="AS7762" s="71"/>
    </row>
    <row r="7763" spans="1:45" ht="15" customHeight="1" x14ac:dyDescent="0.2">
      <c r="A7763" s="85"/>
      <c r="F7763" s="4"/>
      <c r="H7763" s="78"/>
      <c r="J7763" s="75"/>
      <c r="K7763" s="71"/>
      <c r="L7763" s="75"/>
      <c r="M7763" s="71"/>
      <c r="O7763" s="71"/>
      <c r="Q7763" s="71"/>
      <c r="V7763" s="4"/>
      <c r="X7763" s="4"/>
      <c r="AS7763" s="71"/>
    </row>
    <row r="7764" spans="1:45" ht="15" customHeight="1" x14ac:dyDescent="0.2">
      <c r="A7764" s="85"/>
      <c r="F7764" s="4"/>
      <c r="H7764" s="78"/>
      <c r="J7764" s="75"/>
      <c r="K7764" s="71"/>
      <c r="L7764" s="75"/>
      <c r="M7764" s="71"/>
      <c r="O7764" s="71"/>
      <c r="Q7764" s="71"/>
      <c r="V7764" s="4"/>
      <c r="X7764" s="4"/>
      <c r="AS7764" s="71"/>
    </row>
    <row r="7765" spans="1:45" ht="15" customHeight="1" x14ac:dyDescent="0.2">
      <c r="A7765" s="85"/>
      <c r="F7765" s="4"/>
      <c r="H7765" s="78"/>
      <c r="J7765" s="75"/>
      <c r="K7765" s="71"/>
      <c r="L7765" s="75"/>
      <c r="M7765" s="71"/>
      <c r="O7765" s="71"/>
      <c r="Q7765" s="71"/>
      <c r="V7765" s="4"/>
      <c r="X7765" s="4"/>
      <c r="AS7765" s="71"/>
    </row>
    <row r="7766" spans="1:45" ht="15" customHeight="1" x14ac:dyDescent="0.2">
      <c r="A7766" s="85"/>
      <c r="F7766" s="4"/>
      <c r="H7766" s="78"/>
      <c r="J7766" s="75"/>
      <c r="K7766" s="71"/>
      <c r="L7766" s="75"/>
      <c r="M7766" s="71"/>
      <c r="O7766" s="71"/>
      <c r="Q7766" s="71"/>
      <c r="V7766" s="4"/>
      <c r="X7766" s="4"/>
      <c r="AS7766" s="71"/>
    </row>
    <row r="7767" spans="1:45" ht="15" customHeight="1" x14ac:dyDescent="0.2">
      <c r="A7767" s="85"/>
      <c r="F7767" s="4"/>
      <c r="H7767" s="78"/>
      <c r="J7767" s="75"/>
      <c r="K7767" s="71"/>
      <c r="L7767" s="75"/>
      <c r="M7767" s="71"/>
      <c r="O7767" s="71"/>
      <c r="Q7767" s="71"/>
      <c r="V7767" s="4"/>
      <c r="X7767" s="4"/>
      <c r="AS7767" s="71"/>
    </row>
    <row r="7768" spans="1:45" ht="15" customHeight="1" x14ac:dyDescent="0.2">
      <c r="A7768" s="85"/>
      <c r="F7768" s="4"/>
      <c r="H7768" s="78"/>
      <c r="J7768" s="75"/>
      <c r="K7768" s="71"/>
      <c r="L7768" s="75"/>
      <c r="M7768" s="71"/>
      <c r="O7768" s="71"/>
      <c r="Q7768" s="71"/>
      <c r="V7768" s="4"/>
      <c r="X7768" s="4"/>
      <c r="AS7768" s="71"/>
    </row>
    <row r="7769" spans="1:45" ht="15" customHeight="1" x14ac:dyDescent="0.2">
      <c r="A7769" s="85"/>
      <c r="F7769" s="4"/>
      <c r="H7769" s="78"/>
      <c r="J7769" s="75"/>
      <c r="K7769" s="71"/>
      <c r="L7769" s="75"/>
      <c r="M7769" s="71"/>
      <c r="O7769" s="71"/>
      <c r="Q7769" s="71"/>
      <c r="V7769" s="4"/>
      <c r="X7769" s="4"/>
      <c r="AS7769" s="71"/>
    </row>
    <row r="7770" spans="1:45" ht="15" customHeight="1" x14ac:dyDescent="0.2">
      <c r="A7770" s="85"/>
      <c r="F7770" s="4"/>
      <c r="H7770" s="78"/>
      <c r="J7770" s="75"/>
      <c r="K7770" s="71"/>
      <c r="L7770" s="75"/>
      <c r="M7770" s="71"/>
      <c r="O7770" s="71"/>
      <c r="Q7770" s="71"/>
      <c r="V7770" s="4"/>
      <c r="X7770" s="4"/>
      <c r="AS7770" s="71"/>
    </row>
    <row r="7771" spans="1:45" ht="15" customHeight="1" x14ac:dyDescent="0.2">
      <c r="A7771" s="85"/>
      <c r="F7771" s="4"/>
      <c r="H7771" s="78"/>
      <c r="J7771" s="75"/>
      <c r="K7771" s="71"/>
      <c r="L7771" s="75"/>
      <c r="M7771" s="71"/>
      <c r="O7771" s="71"/>
      <c r="Q7771" s="71"/>
      <c r="V7771" s="4"/>
      <c r="X7771" s="4"/>
      <c r="AS7771" s="71"/>
    </row>
    <row r="7772" spans="1:45" ht="15" customHeight="1" x14ac:dyDescent="0.2">
      <c r="A7772" s="85"/>
      <c r="F7772" s="4"/>
      <c r="H7772" s="78"/>
      <c r="J7772" s="75"/>
      <c r="K7772" s="71"/>
      <c r="L7772" s="75"/>
      <c r="M7772" s="71"/>
      <c r="O7772" s="71"/>
      <c r="Q7772" s="71"/>
      <c r="V7772" s="4"/>
      <c r="X7772" s="4"/>
      <c r="AS7772" s="71"/>
    </row>
    <row r="7773" spans="1:45" ht="15" customHeight="1" x14ac:dyDescent="0.2">
      <c r="A7773" s="85"/>
      <c r="F7773" s="4"/>
      <c r="H7773" s="78"/>
      <c r="J7773" s="75"/>
      <c r="K7773" s="71"/>
      <c r="L7773" s="75"/>
      <c r="M7773" s="71"/>
      <c r="O7773" s="71"/>
      <c r="Q7773" s="71"/>
      <c r="V7773" s="4"/>
      <c r="X7773" s="4"/>
      <c r="AS7773" s="71"/>
    </row>
    <row r="7774" spans="1:45" ht="15" customHeight="1" x14ac:dyDescent="0.2">
      <c r="A7774" s="85"/>
      <c r="F7774" s="4"/>
      <c r="H7774" s="78"/>
      <c r="J7774" s="75"/>
      <c r="K7774" s="71"/>
      <c r="L7774" s="75"/>
      <c r="M7774" s="71"/>
      <c r="O7774" s="71"/>
      <c r="Q7774" s="71"/>
      <c r="V7774" s="4"/>
      <c r="X7774" s="4"/>
      <c r="AS7774" s="71"/>
    </row>
    <row r="7775" spans="1:45" ht="15" customHeight="1" x14ac:dyDescent="0.2">
      <c r="A7775" s="85"/>
      <c r="F7775" s="4"/>
      <c r="H7775" s="78"/>
      <c r="J7775" s="75"/>
      <c r="K7775" s="71"/>
      <c r="L7775" s="75"/>
      <c r="M7775" s="71"/>
      <c r="O7775" s="71"/>
      <c r="Q7775" s="71"/>
      <c r="V7775" s="4"/>
      <c r="X7775" s="4"/>
      <c r="AS7775" s="71"/>
    </row>
    <row r="7776" spans="1:45" ht="15" customHeight="1" x14ac:dyDescent="0.2">
      <c r="A7776" s="85"/>
      <c r="F7776" s="4"/>
      <c r="H7776" s="79"/>
      <c r="J7776" s="75"/>
      <c r="K7776" s="71"/>
      <c r="L7776" s="75"/>
      <c r="M7776" s="71"/>
      <c r="O7776" s="71"/>
      <c r="Q7776" s="71"/>
      <c r="V7776" s="4"/>
      <c r="X7776" s="4"/>
      <c r="AS7776" s="71"/>
    </row>
    <row r="7777" spans="1:45" ht="15" customHeight="1" x14ac:dyDescent="0.2">
      <c r="A7777" s="85"/>
      <c r="F7777" s="4"/>
      <c r="H7777" s="79"/>
      <c r="J7777" s="75"/>
      <c r="K7777" s="71"/>
      <c r="L7777" s="75"/>
      <c r="M7777" s="71"/>
      <c r="O7777" s="71"/>
      <c r="Q7777" s="71"/>
      <c r="V7777" s="4"/>
      <c r="X7777" s="4"/>
      <c r="AS7777" s="71"/>
    </row>
    <row r="7778" spans="1:45" ht="15" customHeight="1" x14ac:dyDescent="0.2">
      <c r="A7778" s="85"/>
      <c r="F7778" s="4"/>
      <c r="H7778" s="78"/>
      <c r="J7778" s="75"/>
      <c r="K7778" s="71"/>
      <c r="L7778" s="75"/>
      <c r="M7778" s="71"/>
      <c r="O7778" s="71"/>
      <c r="Q7778" s="71"/>
      <c r="V7778" s="4"/>
      <c r="X7778" s="4"/>
      <c r="AS7778" s="71"/>
    </row>
    <row r="7779" spans="1:45" ht="15" customHeight="1" x14ac:dyDescent="0.2">
      <c r="A7779" s="85"/>
      <c r="F7779" s="4"/>
      <c r="H7779" s="78"/>
      <c r="J7779" s="75"/>
      <c r="K7779" s="71"/>
      <c r="L7779" s="75"/>
      <c r="M7779" s="71"/>
      <c r="O7779" s="71"/>
      <c r="Q7779" s="71"/>
      <c r="V7779" s="4"/>
      <c r="X7779" s="4"/>
      <c r="AS7779" s="71"/>
    </row>
    <row r="7780" spans="1:45" ht="15" customHeight="1" x14ac:dyDescent="0.2">
      <c r="A7780" s="85"/>
      <c r="F7780" s="4"/>
      <c r="H7780" s="78"/>
      <c r="J7780" s="75"/>
      <c r="K7780" s="71"/>
      <c r="L7780" s="75"/>
      <c r="M7780" s="71"/>
      <c r="O7780" s="71"/>
      <c r="Q7780" s="71"/>
      <c r="V7780" s="4"/>
      <c r="X7780" s="4"/>
      <c r="AS7780" s="71"/>
    </row>
    <row r="7781" spans="1:45" ht="15" customHeight="1" x14ac:dyDescent="0.2">
      <c r="A7781" s="85"/>
      <c r="F7781" s="4"/>
      <c r="H7781" s="78"/>
      <c r="J7781" s="75"/>
      <c r="K7781" s="71"/>
      <c r="L7781" s="75"/>
      <c r="M7781" s="71"/>
      <c r="O7781" s="71"/>
      <c r="Q7781" s="71"/>
      <c r="V7781" s="4"/>
      <c r="X7781" s="4"/>
      <c r="AS7781" s="71"/>
    </row>
    <row r="7782" spans="1:45" ht="15" customHeight="1" x14ac:dyDescent="0.2">
      <c r="A7782" s="85"/>
      <c r="F7782" s="4"/>
      <c r="H7782" s="78"/>
      <c r="J7782" s="75"/>
      <c r="K7782" s="71"/>
      <c r="L7782" s="75"/>
      <c r="M7782" s="71"/>
      <c r="O7782" s="71"/>
      <c r="Q7782" s="71"/>
      <c r="V7782" s="4"/>
      <c r="X7782" s="4"/>
      <c r="AS7782" s="71"/>
    </row>
    <row r="7783" spans="1:45" ht="15" customHeight="1" x14ac:dyDescent="0.2">
      <c r="A7783" s="85"/>
      <c r="F7783" s="4"/>
      <c r="H7783" s="78"/>
      <c r="J7783" s="75"/>
      <c r="K7783" s="71"/>
      <c r="L7783" s="75"/>
      <c r="M7783" s="71"/>
      <c r="O7783" s="71"/>
      <c r="Q7783" s="71"/>
      <c r="V7783" s="4"/>
      <c r="X7783" s="4"/>
      <c r="AS7783" s="71"/>
    </row>
    <row r="7784" spans="1:45" ht="15" customHeight="1" x14ac:dyDescent="0.2">
      <c r="A7784" s="85"/>
      <c r="F7784" s="4"/>
      <c r="H7784" s="78"/>
      <c r="J7784" s="75"/>
      <c r="K7784" s="71"/>
      <c r="L7784" s="75"/>
      <c r="M7784" s="71"/>
      <c r="O7784" s="71"/>
      <c r="Q7784" s="71"/>
      <c r="V7784" s="4"/>
      <c r="X7784" s="4"/>
      <c r="AS7784" s="71"/>
    </row>
    <row r="7785" spans="1:45" ht="15" customHeight="1" x14ac:dyDescent="0.2">
      <c r="A7785" s="85"/>
      <c r="F7785" s="4"/>
      <c r="H7785" s="78"/>
      <c r="J7785" s="75"/>
      <c r="K7785" s="71"/>
      <c r="L7785" s="75"/>
      <c r="M7785" s="71"/>
      <c r="O7785" s="71"/>
      <c r="Q7785" s="71"/>
      <c r="V7785" s="4"/>
      <c r="X7785" s="4"/>
      <c r="AS7785" s="71"/>
    </row>
    <row r="7786" spans="1:45" ht="15" customHeight="1" x14ac:dyDescent="0.2">
      <c r="A7786" s="85"/>
      <c r="F7786" s="4"/>
      <c r="H7786" s="78"/>
      <c r="J7786" s="75"/>
      <c r="K7786" s="71"/>
      <c r="L7786" s="75"/>
      <c r="M7786" s="71"/>
      <c r="O7786" s="71"/>
      <c r="Q7786" s="71"/>
      <c r="V7786" s="4"/>
      <c r="X7786" s="4"/>
      <c r="AS7786" s="71"/>
    </row>
    <row r="7787" spans="1:45" ht="15" customHeight="1" x14ac:dyDescent="0.2">
      <c r="A7787" s="85"/>
      <c r="F7787" s="4"/>
      <c r="H7787" s="78"/>
      <c r="J7787" s="75"/>
      <c r="K7787" s="71"/>
      <c r="L7787" s="75"/>
      <c r="M7787" s="71"/>
      <c r="O7787" s="71"/>
      <c r="Q7787" s="71"/>
      <c r="V7787" s="4"/>
      <c r="X7787" s="4"/>
      <c r="AS7787" s="71"/>
    </row>
    <row r="7788" spans="1:45" ht="15" customHeight="1" x14ac:dyDescent="0.2">
      <c r="A7788" s="85"/>
      <c r="F7788" s="4"/>
      <c r="H7788" s="78"/>
      <c r="J7788" s="75"/>
      <c r="K7788" s="71"/>
      <c r="L7788" s="75"/>
      <c r="M7788" s="71"/>
      <c r="O7788" s="71"/>
      <c r="Q7788" s="71"/>
      <c r="V7788" s="4"/>
      <c r="X7788" s="4"/>
      <c r="AS7788" s="71"/>
    </row>
    <row r="7789" spans="1:45" ht="15" customHeight="1" x14ac:dyDescent="0.2">
      <c r="A7789" s="85"/>
      <c r="F7789" s="4"/>
      <c r="H7789" s="78"/>
      <c r="J7789" s="75"/>
      <c r="K7789" s="71"/>
      <c r="L7789" s="75"/>
      <c r="M7789" s="71"/>
      <c r="O7789" s="71"/>
      <c r="Q7789" s="71"/>
      <c r="V7789" s="4"/>
      <c r="X7789" s="4"/>
      <c r="AS7789" s="71"/>
    </row>
    <row r="7790" spans="1:45" ht="15" customHeight="1" x14ac:dyDescent="0.2">
      <c r="A7790" s="85"/>
      <c r="F7790" s="4"/>
      <c r="H7790" s="78"/>
      <c r="J7790" s="75"/>
      <c r="K7790" s="71"/>
      <c r="L7790" s="75"/>
      <c r="M7790" s="71"/>
      <c r="O7790" s="71"/>
      <c r="Q7790" s="71"/>
      <c r="V7790" s="4"/>
      <c r="X7790" s="4"/>
      <c r="AS7790" s="71"/>
    </row>
    <row r="7791" spans="1:45" ht="15" customHeight="1" x14ac:dyDescent="0.2">
      <c r="A7791" s="85"/>
      <c r="F7791" s="4"/>
      <c r="H7791" s="78"/>
      <c r="J7791" s="75"/>
      <c r="K7791" s="71"/>
      <c r="L7791" s="75"/>
      <c r="M7791" s="71"/>
      <c r="O7791" s="71"/>
      <c r="Q7791" s="71"/>
      <c r="V7791" s="4"/>
      <c r="X7791" s="4"/>
      <c r="AS7791" s="71"/>
    </row>
    <row r="7792" spans="1:45" ht="15" customHeight="1" x14ac:dyDescent="0.2">
      <c r="A7792" s="85"/>
      <c r="F7792" s="4"/>
      <c r="H7792" s="78"/>
      <c r="J7792" s="75"/>
      <c r="K7792" s="71"/>
      <c r="L7792" s="75"/>
      <c r="M7792" s="71"/>
      <c r="O7792" s="71"/>
      <c r="Q7792" s="71"/>
      <c r="V7792" s="4"/>
      <c r="X7792" s="4"/>
      <c r="AS7792" s="71"/>
    </row>
    <row r="7793" spans="1:45" ht="15" customHeight="1" x14ac:dyDescent="0.2">
      <c r="A7793" s="85"/>
      <c r="F7793" s="4"/>
      <c r="H7793" s="78"/>
      <c r="J7793" s="75"/>
      <c r="K7793" s="71"/>
      <c r="L7793" s="75"/>
      <c r="M7793" s="71"/>
      <c r="O7793" s="71"/>
      <c r="Q7793" s="71"/>
      <c r="V7793" s="4"/>
      <c r="X7793" s="4"/>
      <c r="AS7793" s="71"/>
    </row>
    <row r="7794" spans="1:45" ht="15" customHeight="1" x14ac:dyDescent="0.2">
      <c r="A7794" s="85"/>
      <c r="F7794" s="4"/>
      <c r="H7794" s="78"/>
      <c r="J7794" s="75"/>
      <c r="K7794" s="71"/>
      <c r="L7794" s="75"/>
      <c r="M7794" s="71"/>
      <c r="O7794" s="71"/>
      <c r="Q7794" s="71"/>
      <c r="V7794" s="4"/>
      <c r="X7794" s="4"/>
      <c r="AS7794" s="71"/>
    </row>
    <row r="7795" spans="1:45" ht="15" customHeight="1" x14ac:dyDescent="0.2">
      <c r="A7795" s="85"/>
      <c r="F7795" s="4"/>
      <c r="H7795" s="78"/>
      <c r="J7795" s="75"/>
      <c r="K7795" s="71"/>
      <c r="L7795" s="75"/>
      <c r="M7795" s="71"/>
      <c r="O7795" s="71"/>
      <c r="Q7795" s="71"/>
      <c r="V7795" s="4"/>
      <c r="X7795" s="4"/>
      <c r="AS7795" s="71"/>
    </row>
    <row r="7796" spans="1:45" ht="15" customHeight="1" x14ac:dyDescent="0.2">
      <c r="A7796" s="85"/>
      <c r="F7796" s="4"/>
      <c r="H7796" s="78"/>
      <c r="J7796" s="75"/>
      <c r="K7796" s="71"/>
      <c r="L7796" s="75"/>
      <c r="M7796" s="71"/>
      <c r="O7796" s="71"/>
      <c r="Q7796" s="71"/>
      <c r="V7796" s="4"/>
      <c r="X7796" s="4"/>
      <c r="AS7796" s="71"/>
    </row>
    <row r="7797" spans="1:45" ht="15" customHeight="1" x14ac:dyDescent="0.2">
      <c r="A7797" s="85"/>
      <c r="F7797" s="4"/>
      <c r="H7797" s="78"/>
      <c r="J7797" s="75"/>
      <c r="K7797" s="71"/>
      <c r="L7797" s="75"/>
      <c r="M7797" s="71"/>
      <c r="O7797" s="71"/>
      <c r="Q7797" s="71"/>
      <c r="V7797" s="4"/>
      <c r="X7797" s="4"/>
      <c r="AS7797" s="71"/>
    </row>
    <row r="7798" spans="1:45" ht="15" customHeight="1" x14ac:dyDescent="0.2">
      <c r="A7798" s="85"/>
      <c r="F7798" s="4"/>
      <c r="H7798" s="78"/>
      <c r="J7798" s="75"/>
      <c r="K7798" s="71"/>
      <c r="L7798" s="75"/>
      <c r="M7798" s="71"/>
      <c r="O7798" s="71"/>
      <c r="Q7798" s="71"/>
      <c r="V7798" s="4"/>
      <c r="X7798" s="4"/>
      <c r="AS7798" s="71"/>
    </row>
    <row r="7799" spans="1:45" ht="15" customHeight="1" x14ac:dyDescent="0.2">
      <c r="A7799" s="85"/>
      <c r="F7799" s="4"/>
      <c r="H7799" s="78"/>
      <c r="J7799" s="75"/>
      <c r="K7799" s="71"/>
      <c r="L7799" s="75"/>
      <c r="M7799" s="71"/>
      <c r="O7799" s="71"/>
      <c r="Q7799" s="71"/>
      <c r="V7799" s="4"/>
      <c r="X7799" s="4"/>
      <c r="AS7799" s="71"/>
    </row>
    <row r="7800" spans="1:45" ht="15" customHeight="1" x14ac:dyDescent="0.2">
      <c r="A7800" s="85"/>
      <c r="F7800" s="4"/>
      <c r="H7800" s="78"/>
      <c r="J7800" s="75"/>
      <c r="K7800" s="71"/>
      <c r="L7800" s="75"/>
      <c r="M7800" s="71"/>
      <c r="O7800" s="71"/>
      <c r="Q7800" s="71"/>
      <c r="V7800" s="4"/>
      <c r="X7800" s="4"/>
      <c r="AS7800" s="71"/>
    </row>
    <row r="7801" spans="1:45" ht="15" customHeight="1" x14ac:dyDescent="0.2">
      <c r="A7801" s="85"/>
      <c r="F7801" s="4"/>
      <c r="H7801" s="78"/>
      <c r="J7801" s="75"/>
      <c r="K7801" s="71"/>
      <c r="L7801" s="75"/>
      <c r="M7801" s="71"/>
      <c r="O7801" s="71"/>
      <c r="Q7801" s="71"/>
      <c r="V7801" s="4"/>
      <c r="X7801" s="4"/>
      <c r="AS7801" s="71"/>
    </row>
    <row r="7802" spans="1:45" ht="15" customHeight="1" x14ac:dyDescent="0.2">
      <c r="A7802" s="85"/>
      <c r="F7802" s="4"/>
      <c r="H7802" s="78"/>
      <c r="J7802" s="75"/>
      <c r="K7802" s="71"/>
      <c r="L7802" s="75"/>
      <c r="M7802" s="71"/>
      <c r="O7802" s="71"/>
      <c r="Q7802" s="71"/>
      <c r="V7802" s="4"/>
      <c r="X7802" s="4"/>
      <c r="AS7802" s="71"/>
    </row>
    <row r="7803" spans="1:45" ht="15" customHeight="1" x14ac:dyDescent="0.2">
      <c r="A7803" s="85"/>
      <c r="F7803" s="4"/>
      <c r="H7803" s="78"/>
      <c r="J7803" s="75"/>
      <c r="K7803" s="71"/>
      <c r="L7803" s="75"/>
      <c r="M7803" s="71"/>
      <c r="O7803" s="71"/>
      <c r="Q7803" s="71"/>
      <c r="V7803" s="4"/>
      <c r="X7803" s="4"/>
      <c r="AS7803" s="71"/>
    </row>
    <row r="7804" spans="1:45" ht="15" customHeight="1" x14ac:dyDescent="0.2">
      <c r="A7804" s="85"/>
      <c r="F7804" s="4"/>
      <c r="H7804" s="78"/>
      <c r="J7804" s="75"/>
      <c r="K7804" s="71"/>
      <c r="L7804" s="75"/>
      <c r="M7804" s="71"/>
      <c r="O7804" s="71"/>
      <c r="Q7804" s="71"/>
      <c r="V7804" s="4"/>
      <c r="X7804" s="4"/>
      <c r="AS7804" s="71"/>
    </row>
    <row r="7805" spans="1:45" ht="15" customHeight="1" x14ac:dyDescent="0.2">
      <c r="A7805" s="85"/>
      <c r="F7805" s="4"/>
      <c r="H7805" s="78"/>
      <c r="J7805" s="75"/>
      <c r="K7805" s="71"/>
      <c r="L7805" s="75"/>
      <c r="M7805" s="71"/>
      <c r="O7805" s="71"/>
      <c r="Q7805" s="71"/>
      <c r="V7805" s="4"/>
      <c r="X7805" s="4"/>
      <c r="AS7805" s="71"/>
    </row>
    <row r="7806" spans="1:45" ht="15" customHeight="1" x14ac:dyDescent="0.2">
      <c r="A7806" s="85"/>
      <c r="F7806" s="4"/>
      <c r="H7806" s="78"/>
      <c r="J7806" s="75"/>
      <c r="K7806" s="71"/>
      <c r="L7806" s="75"/>
      <c r="M7806" s="71"/>
      <c r="O7806" s="71"/>
      <c r="Q7806" s="71"/>
      <c r="V7806" s="4"/>
      <c r="X7806" s="4"/>
      <c r="AS7806" s="71"/>
    </row>
    <row r="7807" spans="1:45" ht="15" customHeight="1" x14ac:dyDescent="0.2">
      <c r="A7807" s="85"/>
      <c r="F7807" s="4"/>
      <c r="H7807" s="78"/>
      <c r="J7807" s="75"/>
      <c r="K7807" s="71"/>
      <c r="L7807" s="75"/>
      <c r="M7807" s="71"/>
      <c r="O7807" s="71"/>
      <c r="Q7807" s="71"/>
      <c r="V7807" s="4"/>
      <c r="X7807" s="4"/>
      <c r="AS7807" s="71"/>
    </row>
    <row r="7808" spans="1:45" ht="15" customHeight="1" x14ac:dyDescent="0.2">
      <c r="A7808" s="85"/>
      <c r="F7808" s="4"/>
      <c r="H7808" s="78"/>
      <c r="J7808" s="75"/>
      <c r="K7808" s="71"/>
      <c r="L7808" s="75"/>
      <c r="M7808" s="71"/>
      <c r="O7808" s="71"/>
      <c r="Q7808" s="71"/>
      <c r="V7808" s="4"/>
      <c r="X7808" s="4"/>
      <c r="AS7808" s="71"/>
    </row>
    <row r="7809" spans="1:45" ht="15" customHeight="1" x14ac:dyDescent="0.2">
      <c r="A7809" s="85"/>
      <c r="F7809" s="4"/>
      <c r="H7809" s="78"/>
      <c r="J7809" s="75"/>
      <c r="K7809" s="71"/>
      <c r="L7809" s="75"/>
      <c r="M7809" s="71"/>
      <c r="O7809" s="71"/>
      <c r="Q7809" s="71"/>
      <c r="V7809" s="4"/>
      <c r="X7809" s="4"/>
      <c r="AS7809" s="71"/>
    </row>
    <row r="7810" spans="1:45" ht="15" customHeight="1" x14ac:dyDescent="0.2">
      <c r="A7810" s="85"/>
      <c r="F7810" s="4"/>
      <c r="H7810" s="78"/>
      <c r="J7810" s="75"/>
      <c r="K7810" s="71"/>
      <c r="L7810" s="75"/>
      <c r="M7810" s="71"/>
      <c r="O7810" s="71"/>
      <c r="Q7810" s="71"/>
      <c r="V7810" s="4"/>
      <c r="X7810" s="4"/>
      <c r="AS7810" s="71"/>
    </row>
    <row r="7811" spans="1:45" ht="15" customHeight="1" x14ac:dyDescent="0.2">
      <c r="A7811" s="85"/>
      <c r="F7811" s="4"/>
      <c r="H7811" s="78"/>
      <c r="J7811" s="75"/>
      <c r="K7811" s="71"/>
      <c r="L7811" s="75"/>
      <c r="M7811" s="71"/>
      <c r="O7811" s="71"/>
      <c r="Q7811" s="71"/>
      <c r="V7811" s="4"/>
      <c r="X7811" s="4"/>
      <c r="AS7811" s="71"/>
    </row>
    <row r="7812" spans="1:45" ht="15" customHeight="1" x14ac:dyDescent="0.2">
      <c r="A7812" s="85"/>
      <c r="F7812" s="4"/>
      <c r="H7812" s="78"/>
      <c r="J7812" s="75"/>
      <c r="K7812" s="71"/>
      <c r="L7812" s="75"/>
      <c r="M7812" s="71"/>
      <c r="O7812" s="71"/>
      <c r="Q7812" s="71"/>
      <c r="V7812" s="4"/>
      <c r="X7812" s="4"/>
      <c r="AS7812" s="71"/>
    </row>
    <row r="7813" spans="1:45" ht="15" customHeight="1" x14ac:dyDescent="0.2">
      <c r="A7813" s="85"/>
      <c r="F7813" s="4"/>
      <c r="H7813" s="78"/>
      <c r="J7813" s="75"/>
      <c r="K7813" s="71"/>
      <c r="L7813" s="75"/>
      <c r="M7813" s="71"/>
      <c r="O7813" s="71"/>
      <c r="Q7813" s="71"/>
      <c r="V7813" s="4"/>
      <c r="X7813" s="4"/>
      <c r="AS7813" s="71"/>
    </row>
    <row r="7814" spans="1:45" ht="15" customHeight="1" x14ac:dyDescent="0.2">
      <c r="A7814" s="85"/>
      <c r="F7814" s="4"/>
      <c r="H7814" s="78"/>
      <c r="J7814" s="75"/>
      <c r="K7814" s="71"/>
      <c r="L7814" s="75"/>
      <c r="M7814" s="71"/>
      <c r="O7814" s="71"/>
      <c r="Q7814" s="71"/>
      <c r="V7814" s="4"/>
      <c r="X7814" s="4"/>
      <c r="AS7814" s="71"/>
    </row>
    <row r="7815" spans="1:45" ht="15" customHeight="1" x14ac:dyDescent="0.2">
      <c r="A7815" s="85"/>
      <c r="F7815" s="4"/>
      <c r="H7815" s="78"/>
      <c r="J7815" s="75"/>
      <c r="K7815" s="71"/>
      <c r="L7815" s="75"/>
      <c r="M7815" s="71"/>
      <c r="O7815" s="71"/>
      <c r="Q7815" s="71"/>
      <c r="V7815" s="4"/>
      <c r="X7815" s="4"/>
      <c r="AS7815" s="71"/>
    </row>
    <row r="7816" spans="1:45" ht="15" customHeight="1" x14ac:dyDescent="0.2">
      <c r="A7816" s="85"/>
      <c r="F7816" s="4"/>
      <c r="H7816" s="78"/>
      <c r="J7816" s="75"/>
      <c r="K7816" s="71"/>
      <c r="L7816" s="75"/>
      <c r="M7816" s="71"/>
      <c r="O7816" s="71"/>
      <c r="Q7816" s="71"/>
      <c r="V7816" s="4"/>
      <c r="X7816" s="4"/>
      <c r="AS7816" s="71"/>
    </row>
    <row r="7817" spans="1:45" ht="15" customHeight="1" x14ac:dyDescent="0.2">
      <c r="A7817" s="85"/>
      <c r="F7817" s="4"/>
      <c r="H7817" s="78"/>
      <c r="J7817" s="75"/>
      <c r="K7817" s="71"/>
      <c r="L7817" s="75"/>
      <c r="M7817" s="71"/>
      <c r="O7817" s="71"/>
      <c r="Q7817" s="71"/>
      <c r="V7817" s="4"/>
      <c r="X7817" s="4"/>
      <c r="AS7817" s="71"/>
    </row>
    <row r="7818" spans="1:45" ht="15" customHeight="1" x14ac:dyDescent="0.2">
      <c r="A7818" s="85"/>
      <c r="F7818" s="4"/>
      <c r="H7818" s="78"/>
      <c r="J7818" s="75"/>
      <c r="K7818" s="71"/>
      <c r="L7818" s="75"/>
      <c r="M7818" s="71"/>
      <c r="O7818" s="71"/>
      <c r="Q7818" s="71"/>
      <c r="V7818" s="4"/>
      <c r="X7818" s="4"/>
      <c r="AS7818" s="71"/>
    </row>
    <row r="7819" spans="1:45" ht="15" customHeight="1" x14ac:dyDescent="0.2">
      <c r="A7819" s="85"/>
      <c r="F7819" s="4"/>
      <c r="H7819" s="78"/>
      <c r="J7819" s="75"/>
      <c r="K7819" s="71"/>
      <c r="L7819" s="75"/>
      <c r="M7819" s="71"/>
      <c r="O7819" s="71"/>
      <c r="Q7819" s="71"/>
      <c r="V7819" s="4"/>
      <c r="X7819" s="4"/>
      <c r="AS7819" s="71"/>
    </row>
    <row r="7820" spans="1:45" ht="15" customHeight="1" x14ac:dyDescent="0.2">
      <c r="A7820" s="85"/>
      <c r="F7820" s="4"/>
      <c r="H7820" s="78"/>
      <c r="J7820" s="75"/>
      <c r="K7820" s="71"/>
      <c r="L7820" s="75"/>
      <c r="M7820" s="71"/>
      <c r="O7820" s="71"/>
      <c r="Q7820" s="71"/>
      <c r="V7820" s="4"/>
      <c r="X7820" s="4"/>
      <c r="AS7820" s="71"/>
    </row>
    <row r="7821" spans="1:45" ht="15" customHeight="1" x14ac:dyDescent="0.2">
      <c r="A7821" s="85"/>
      <c r="F7821" s="4"/>
      <c r="H7821" s="78"/>
      <c r="J7821" s="75"/>
      <c r="K7821" s="71"/>
      <c r="L7821" s="75"/>
      <c r="M7821" s="71"/>
      <c r="O7821" s="71"/>
      <c r="Q7821" s="71"/>
      <c r="V7821" s="4"/>
      <c r="X7821" s="4"/>
      <c r="AS7821" s="71"/>
    </row>
    <row r="7822" spans="1:45" ht="15" customHeight="1" x14ac:dyDescent="0.2">
      <c r="A7822" s="85"/>
      <c r="F7822" s="4"/>
      <c r="H7822" s="78"/>
      <c r="J7822" s="75"/>
      <c r="K7822" s="71"/>
      <c r="L7822" s="75"/>
      <c r="M7822" s="71"/>
      <c r="O7822" s="71"/>
      <c r="Q7822" s="71"/>
      <c r="V7822" s="4"/>
      <c r="X7822" s="4"/>
      <c r="AS7822" s="71"/>
    </row>
    <row r="7823" spans="1:45" ht="15" customHeight="1" x14ac:dyDescent="0.2">
      <c r="A7823" s="85"/>
      <c r="F7823" s="4"/>
      <c r="H7823" s="78"/>
      <c r="J7823" s="75"/>
      <c r="K7823" s="71"/>
      <c r="L7823" s="75"/>
      <c r="M7823" s="71"/>
      <c r="O7823" s="71"/>
      <c r="Q7823" s="71"/>
      <c r="V7823" s="4"/>
      <c r="X7823" s="4"/>
      <c r="AS7823" s="71"/>
    </row>
    <row r="7824" spans="1:45" ht="15" customHeight="1" x14ac:dyDescent="0.2">
      <c r="A7824" s="85"/>
      <c r="F7824" s="4"/>
      <c r="H7824" s="78"/>
      <c r="J7824" s="75"/>
      <c r="K7824" s="71"/>
      <c r="L7824" s="75"/>
      <c r="M7824" s="71"/>
      <c r="O7824" s="71"/>
      <c r="Q7824" s="71"/>
      <c r="V7824" s="4"/>
      <c r="X7824" s="4"/>
      <c r="AS7824" s="71"/>
    </row>
    <row r="7825" spans="1:45" ht="15" customHeight="1" x14ac:dyDescent="0.2">
      <c r="A7825" s="85"/>
      <c r="F7825" s="4"/>
      <c r="H7825" s="78"/>
      <c r="J7825" s="75"/>
      <c r="K7825" s="71"/>
      <c r="L7825" s="75"/>
      <c r="M7825" s="71"/>
      <c r="O7825" s="71"/>
      <c r="Q7825" s="71"/>
      <c r="V7825" s="4"/>
      <c r="X7825" s="4"/>
      <c r="AS7825" s="71"/>
    </row>
    <row r="7826" spans="1:45" ht="15" customHeight="1" x14ac:dyDescent="0.2">
      <c r="A7826" s="85"/>
      <c r="F7826" s="4"/>
      <c r="H7826" s="78"/>
      <c r="J7826" s="75"/>
      <c r="K7826" s="71"/>
      <c r="L7826" s="75"/>
      <c r="M7826" s="71"/>
      <c r="O7826" s="71"/>
      <c r="Q7826" s="71"/>
      <c r="V7826" s="4"/>
      <c r="X7826" s="4"/>
      <c r="AS7826" s="71"/>
    </row>
    <row r="7827" spans="1:45" ht="15" customHeight="1" x14ac:dyDescent="0.2">
      <c r="A7827" s="85"/>
      <c r="F7827" s="4"/>
      <c r="H7827" s="78"/>
      <c r="J7827" s="75"/>
      <c r="K7827" s="71"/>
      <c r="L7827" s="75"/>
      <c r="M7827" s="71"/>
      <c r="O7827" s="71"/>
      <c r="Q7827" s="71"/>
      <c r="V7827" s="4"/>
      <c r="X7827" s="4"/>
      <c r="AS7827" s="71"/>
    </row>
    <row r="7828" spans="1:45" ht="15" customHeight="1" x14ac:dyDescent="0.2">
      <c r="A7828" s="85"/>
      <c r="F7828" s="4"/>
      <c r="H7828" s="78"/>
      <c r="J7828" s="75"/>
      <c r="K7828" s="71"/>
      <c r="L7828" s="75"/>
      <c r="M7828" s="71"/>
      <c r="O7828" s="71"/>
      <c r="Q7828" s="71"/>
      <c r="V7828" s="4"/>
      <c r="X7828" s="4"/>
      <c r="AS7828" s="71"/>
    </row>
    <row r="7829" spans="1:45" ht="15" customHeight="1" x14ac:dyDescent="0.2">
      <c r="A7829" s="85"/>
      <c r="F7829" s="4"/>
      <c r="H7829" s="78"/>
      <c r="J7829" s="75"/>
      <c r="K7829" s="71"/>
      <c r="L7829" s="75"/>
      <c r="M7829" s="71"/>
      <c r="O7829" s="71"/>
      <c r="Q7829" s="71"/>
      <c r="V7829" s="4"/>
      <c r="X7829" s="4"/>
      <c r="AS7829" s="71"/>
    </row>
    <row r="7830" spans="1:45" ht="15" customHeight="1" x14ac:dyDescent="0.2">
      <c r="A7830" s="85"/>
      <c r="F7830" s="4"/>
      <c r="H7830" s="78"/>
      <c r="J7830" s="75"/>
      <c r="K7830" s="71"/>
      <c r="L7830" s="75"/>
      <c r="M7830" s="71"/>
      <c r="O7830" s="71"/>
      <c r="Q7830" s="71"/>
      <c r="V7830" s="4"/>
      <c r="X7830" s="4"/>
      <c r="AS7830" s="71"/>
    </row>
    <row r="7831" spans="1:45" ht="15" customHeight="1" x14ac:dyDescent="0.2">
      <c r="A7831" s="85"/>
      <c r="F7831" s="4"/>
      <c r="H7831" s="78"/>
      <c r="J7831" s="75"/>
      <c r="K7831" s="71"/>
      <c r="L7831" s="75"/>
      <c r="M7831" s="71"/>
      <c r="O7831" s="71"/>
      <c r="Q7831" s="71"/>
      <c r="V7831" s="4"/>
      <c r="X7831" s="4"/>
      <c r="AS7831" s="71"/>
    </row>
    <row r="7832" spans="1:45" ht="15" customHeight="1" x14ac:dyDescent="0.2">
      <c r="A7832" s="85"/>
      <c r="F7832" s="4"/>
      <c r="H7832" s="78"/>
      <c r="J7832" s="75"/>
      <c r="K7832" s="71"/>
      <c r="L7832" s="75"/>
      <c r="M7832" s="71"/>
      <c r="O7832" s="71"/>
      <c r="Q7832" s="71"/>
      <c r="V7832" s="4"/>
      <c r="X7832" s="4"/>
      <c r="AS7832" s="71"/>
    </row>
    <row r="7833" spans="1:45" ht="15" customHeight="1" x14ac:dyDescent="0.2">
      <c r="A7833" s="85"/>
      <c r="F7833" s="4"/>
      <c r="H7833" s="78"/>
      <c r="J7833" s="75"/>
      <c r="K7833" s="71"/>
      <c r="L7833" s="75"/>
      <c r="M7833" s="71"/>
      <c r="O7833" s="71"/>
      <c r="Q7833" s="71"/>
      <c r="V7833" s="4"/>
      <c r="X7833" s="4"/>
      <c r="AS7833" s="71"/>
    </row>
    <row r="7834" spans="1:45" ht="15" customHeight="1" x14ac:dyDescent="0.2">
      <c r="A7834" s="85"/>
      <c r="F7834" s="4"/>
      <c r="H7834" s="78"/>
      <c r="J7834" s="75"/>
      <c r="K7834" s="71"/>
      <c r="L7834" s="75"/>
      <c r="M7834" s="71"/>
      <c r="O7834" s="71"/>
      <c r="Q7834" s="71"/>
      <c r="V7834" s="4"/>
      <c r="X7834" s="4"/>
      <c r="AS7834" s="71"/>
    </row>
    <row r="7835" spans="1:45" ht="15" customHeight="1" x14ac:dyDescent="0.2">
      <c r="A7835" s="85"/>
      <c r="F7835" s="4"/>
      <c r="H7835" s="78"/>
      <c r="J7835" s="75"/>
      <c r="K7835" s="71"/>
      <c r="L7835" s="75"/>
      <c r="M7835" s="71"/>
      <c r="O7835" s="71"/>
      <c r="Q7835" s="71"/>
      <c r="V7835" s="4"/>
      <c r="X7835" s="4"/>
      <c r="AS7835" s="71"/>
    </row>
    <row r="7836" spans="1:45" ht="15" customHeight="1" x14ac:dyDescent="0.2">
      <c r="A7836" s="85"/>
      <c r="F7836" s="4"/>
      <c r="H7836" s="78"/>
      <c r="J7836" s="75"/>
      <c r="K7836" s="71"/>
      <c r="L7836" s="75"/>
      <c r="M7836" s="71"/>
      <c r="O7836" s="71"/>
      <c r="Q7836" s="71"/>
      <c r="V7836" s="4"/>
      <c r="X7836" s="4"/>
      <c r="AS7836" s="71"/>
    </row>
    <row r="7837" spans="1:45" ht="15" customHeight="1" x14ac:dyDescent="0.2">
      <c r="A7837" s="85"/>
      <c r="F7837" s="4"/>
      <c r="H7837" s="78"/>
      <c r="J7837" s="75"/>
      <c r="K7837" s="71"/>
      <c r="L7837" s="75"/>
      <c r="M7837" s="71"/>
      <c r="O7837" s="71"/>
      <c r="Q7837" s="71"/>
      <c r="V7837" s="4"/>
      <c r="X7837" s="4"/>
      <c r="AS7837" s="71"/>
    </row>
    <row r="7838" spans="1:45" ht="15" customHeight="1" x14ac:dyDescent="0.2">
      <c r="A7838" s="85"/>
      <c r="F7838" s="4"/>
      <c r="H7838" s="78"/>
      <c r="J7838" s="75"/>
      <c r="K7838" s="71"/>
      <c r="L7838" s="75"/>
      <c r="M7838" s="71"/>
      <c r="O7838" s="71"/>
      <c r="Q7838" s="71"/>
      <c r="V7838" s="4"/>
      <c r="X7838" s="4"/>
      <c r="AS7838" s="71"/>
    </row>
    <row r="7839" spans="1:45" ht="15" customHeight="1" x14ac:dyDescent="0.2">
      <c r="A7839" s="85"/>
      <c r="F7839" s="4"/>
      <c r="H7839" s="78"/>
      <c r="J7839" s="75"/>
      <c r="K7839" s="71"/>
      <c r="L7839" s="75"/>
      <c r="M7839" s="71"/>
      <c r="O7839" s="71"/>
      <c r="Q7839" s="71"/>
      <c r="V7839" s="4"/>
      <c r="X7839" s="4"/>
      <c r="AS7839" s="71"/>
    </row>
    <row r="7840" spans="1:45" ht="15" customHeight="1" x14ac:dyDescent="0.2">
      <c r="A7840" s="85"/>
      <c r="F7840" s="4"/>
      <c r="H7840" s="78"/>
      <c r="J7840" s="75"/>
      <c r="K7840" s="71"/>
      <c r="L7840" s="75"/>
      <c r="M7840" s="71"/>
      <c r="O7840" s="71"/>
      <c r="Q7840" s="71"/>
      <c r="V7840" s="4"/>
      <c r="X7840" s="4"/>
      <c r="AS7840" s="71"/>
    </row>
    <row r="7841" spans="1:45" ht="15" customHeight="1" x14ac:dyDescent="0.2">
      <c r="A7841" s="85"/>
      <c r="F7841" s="4"/>
      <c r="H7841" s="78"/>
      <c r="J7841" s="75"/>
      <c r="K7841" s="71"/>
      <c r="L7841" s="75"/>
      <c r="M7841" s="71"/>
      <c r="O7841" s="71"/>
      <c r="Q7841" s="71"/>
      <c r="V7841" s="4"/>
      <c r="X7841" s="4"/>
      <c r="AS7841" s="71"/>
    </row>
    <row r="7842" spans="1:45" ht="15" customHeight="1" x14ac:dyDescent="0.2">
      <c r="A7842" s="85"/>
      <c r="F7842" s="4"/>
      <c r="H7842" s="78"/>
      <c r="J7842" s="75"/>
      <c r="K7842" s="71"/>
      <c r="L7842" s="75"/>
      <c r="M7842" s="71"/>
      <c r="O7842" s="71"/>
      <c r="Q7842" s="71"/>
      <c r="V7842" s="4"/>
      <c r="X7842" s="4"/>
      <c r="AS7842" s="71"/>
    </row>
    <row r="7843" spans="1:45" ht="15" customHeight="1" x14ac:dyDescent="0.2">
      <c r="A7843" s="85"/>
      <c r="F7843" s="4"/>
      <c r="H7843" s="78"/>
      <c r="J7843" s="75"/>
      <c r="K7843" s="71"/>
      <c r="L7843" s="75"/>
      <c r="M7843" s="71"/>
      <c r="O7843" s="71"/>
      <c r="Q7843" s="71"/>
      <c r="V7843" s="4"/>
      <c r="X7843" s="4"/>
      <c r="AS7843" s="71"/>
    </row>
    <row r="7844" spans="1:45" ht="15" customHeight="1" x14ac:dyDescent="0.2">
      <c r="A7844" s="85"/>
      <c r="F7844" s="4"/>
      <c r="H7844" s="78"/>
      <c r="J7844" s="75"/>
      <c r="K7844" s="71"/>
      <c r="L7844" s="75"/>
      <c r="M7844" s="71"/>
      <c r="O7844" s="71"/>
      <c r="Q7844" s="71"/>
      <c r="V7844" s="4"/>
      <c r="X7844" s="4"/>
      <c r="AS7844" s="71"/>
    </row>
    <row r="7845" spans="1:45" ht="15" customHeight="1" x14ac:dyDescent="0.2">
      <c r="A7845" s="85"/>
      <c r="F7845" s="4"/>
      <c r="H7845" s="78"/>
      <c r="J7845" s="75"/>
      <c r="K7845" s="71"/>
      <c r="L7845" s="75"/>
      <c r="M7845" s="71"/>
      <c r="O7845" s="71"/>
      <c r="Q7845" s="71"/>
      <c r="V7845" s="4"/>
      <c r="X7845" s="4"/>
      <c r="AS7845" s="71"/>
    </row>
    <row r="7846" spans="1:45" ht="15" customHeight="1" x14ac:dyDescent="0.2">
      <c r="A7846" s="85"/>
      <c r="F7846" s="4"/>
      <c r="H7846" s="78"/>
      <c r="J7846" s="75"/>
      <c r="K7846" s="71"/>
      <c r="L7846" s="75"/>
      <c r="M7846" s="71"/>
      <c r="O7846" s="71"/>
      <c r="Q7846" s="71"/>
      <c r="V7846" s="4"/>
      <c r="X7846" s="4"/>
      <c r="AS7846" s="71"/>
    </row>
    <row r="7847" spans="1:45" ht="15" customHeight="1" x14ac:dyDescent="0.2">
      <c r="A7847" s="85"/>
      <c r="F7847" s="4"/>
      <c r="H7847" s="78"/>
      <c r="J7847" s="75"/>
      <c r="K7847" s="71"/>
      <c r="L7847" s="75"/>
      <c r="M7847" s="71"/>
      <c r="O7847" s="71"/>
      <c r="Q7847" s="71"/>
      <c r="V7847" s="4"/>
      <c r="X7847" s="4"/>
      <c r="AS7847" s="71"/>
    </row>
    <row r="7848" spans="1:45" ht="15" customHeight="1" x14ac:dyDescent="0.2">
      <c r="A7848" s="85"/>
      <c r="F7848" s="4"/>
      <c r="H7848" s="78"/>
      <c r="J7848" s="75"/>
      <c r="K7848" s="71"/>
      <c r="L7848" s="75"/>
      <c r="M7848" s="71"/>
      <c r="O7848" s="71"/>
      <c r="Q7848" s="71"/>
      <c r="V7848" s="4"/>
      <c r="X7848" s="4"/>
      <c r="AS7848" s="71"/>
    </row>
    <row r="7849" spans="1:45" ht="15" customHeight="1" x14ac:dyDescent="0.2">
      <c r="A7849" s="85"/>
      <c r="F7849" s="4"/>
      <c r="H7849" s="78"/>
      <c r="J7849" s="75"/>
      <c r="K7849" s="71"/>
      <c r="L7849" s="75"/>
      <c r="M7849" s="71"/>
      <c r="O7849" s="71"/>
      <c r="Q7849" s="71"/>
      <c r="V7849" s="4"/>
      <c r="X7849" s="4"/>
      <c r="AS7849" s="71"/>
    </row>
    <row r="7850" spans="1:45" ht="15" customHeight="1" x14ac:dyDescent="0.2">
      <c r="A7850" s="85"/>
      <c r="F7850" s="4"/>
      <c r="H7850" s="78"/>
      <c r="J7850" s="75"/>
      <c r="K7850" s="71"/>
      <c r="L7850" s="75"/>
      <c r="M7850" s="71"/>
      <c r="O7850" s="71"/>
      <c r="Q7850" s="71"/>
      <c r="V7850" s="4"/>
      <c r="X7850" s="4"/>
      <c r="AS7850" s="71"/>
    </row>
    <row r="7851" spans="1:45" ht="15" customHeight="1" x14ac:dyDescent="0.2">
      <c r="A7851" s="85"/>
      <c r="F7851" s="4"/>
      <c r="H7851" s="78"/>
      <c r="J7851" s="75"/>
      <c r="K7851" s="71"/>
      <c r="L7851" s="75"/>
      <c r="M7851" s="71"/>
      <c r="O7851" s="71"/>
      <c r="Q7851" s="71"/>
      <c r="V7851" s="4"/>
      <c r="X7851" s="4"/>
      <c r="AS7851" s="71"/>
    </row>
    <row r="7852" spans="1:45" ht="15" customHeight="1" x14ac:dyDescent="0.2">
      <c r="A7852" s="85"/>
      <c r="F7852" s="4"/>
      <c r="H7852" s="78"/>
      <c r="J7852" s="75"/>
      <c r="K7852" s="71"/>
      <c r="L7852" s="75"/>
      <c r="M7852" s="71"/>
      <c r="O7852" s="71"/>
      <c r="Q7852" s="71"/>
      <c r="V7852" s="4"/>
      <c r="X7852" s="4"/>
      <c r="AS7852" s="71"/>
    </row>
    <row r="7853" spans="1:45" ht="15" customHeight="1" x14ac:dyDescent="0.2">
      <c r="A7853" s="85"/>
      <c r="F7853" s="4"/>
      <c r="H7853" s="78"/>
      <c r="J7853" s="75"/>
      <c r="K7853" s="71"/>
      <c r="L7853" s="75"/>
      <c r="M7853" s="71"/>
      <c r="O7853" s="71"/>
      <c r="Q7853" s="71"/>
      <c r="V7853" s="4"/>
      <c r="X7853" s="4"/>
      <c r="AS7853" s="71"/>
    </row>
    <row r="7854" spans="1:45" ht="15" customHeight="1" x14ac:dyDescent="0.2">
      <c r="A7854" s="85"/>
      <c r="F7854" s="4"/>
      <c r="H7854" s="78"/>
      <c r="J7854" s="75"/>
      <c r="K7854" s="71"/>
      <c r="L7854" s="75"/>
      <c r="M7854" s="71"/>
      <c r="O7854" s="71"/>
      <c r="Q7854" s="71"/>
      <c r="V7854" s="4"/>
      <c r="X7854" s="4"/>
      <c r="AS7854" s="71"/>
    </row>
    <row r="7855" spans="1:45" ht="15" customHeight="1" x14ac:dyDescent="0.2">
      <c r="A7855" s="85"/>
      <c r="F7855" s="4"/>
      <c r="H7855" s="78"/>
      <c r="J7855" s="75"/>
      <c r="K7855" s="71"/>
      <c r="L7855" s="75"/>
      <c r="M7855" s="71"/>
      <c r="O7855" s="71"/>
      <c r="Q7855" s="71"/>
      <c r="V7855" s="4"/>
      <c r="X7855" s="4"/>
      <c r="AS7855" s="71"/>
    </row>
    <row r="7856" spans="1:45" ht="15" customHeight="1" x14ac:dyDescent="0.2">
      <c r="A7856" s="85"/>
      <c r="F7856" s="4"/>
      <c r="H7856" s="78"/>
      <c r="J7856" s="75"/>
      <c r="K7856" s="71"/>
      <c r="L7856" s="75"/>
      <c r="M7856" s="71"/>
      <c r="O7856" s="71"/>
      <c r="Q7856" s="71"/>
      <c r="V7856" s="4"/>
      <c r="X7856" s="4"/>
      <c r="AS7856" s="71"/>
    </row>
    <row r="7857" spans="1:45" ht="15" customHeight="1" x14ac:dyDescent="0.2">
      <c r="A7857" s="85"/>
      <c r="F7857" s="4"/>
      <c r="H7857" s="78"/>
      <c r="J7857" s="75"/>
      <c r="K7857" s="71"/>
      <c r="L7857" s="75"/>
      <c r="M7857" s="71"/>
      <c r="O7857" s="71"/>
      <c r="Q7857" s="71"/>
      <c r="V7857" s="4"/>
      <c r="X7857" s="4"/>
      <c r="AS7857" s="71"/>
    </row>
    <row r="7858" spans="1:45" ht="15" customHeight="1" x14ac:dyDescent="0.2">
      <c r="A7858" s="85"/>
      <c r="F7858" s="4"/>
      <c r="H7858" s="78"/>
      <c r="J7858" s="75"/>
      <c r="K7858" s="71"/>
      <c r="L7858" s="75"/>
      <c r="M7858" s="71"/>
      <c r="O7858" s="71"/>
      <c r="Q7858" s="71"/>
      <c r="V7858" s="4"/>
      <c r="X7858" s="4"/>
      <c r="AS7858" s="71"/>
    </row>
    <row r="7859" spans="1:45" ht="15" customHeight="1" x14ac:dyDescent="0.2">
      <c r="A7859" s="85"/>
      <c r="F7859" s="4"/>
      <c r="H7859" s="78"/>
      <c r="J7859" s="75"/>
      <c r="K7859" s="71"/>
      <c r="L7859" s="75"/>
      <c r="M7859" s="71"/>
      <c r="O7859" s="71"/>
      <c r="Q7859" s="71"/>
      <c r="V7859" s="4"/>
      <c r="X7859" s="4"/>
      <c r="AS7859" s="71"/>
    </row>
    <row r="7860" spans="1:45" ht="15" customHeight="1" x14ac:dyDescent="0.2">
      <c r="A7860" s="85"/>
      <c r="F7860" s="4"/>
      <c r="H7860" s="78"/>
      <c r="J7860" s="75"/>
      <c r="K7860" s="71"/>
      <c r="L7860" s="75"/>
      <c r="M7860" s="71"/>
      <c r="O7860" s="71"/>
      <c r="Q7860" s="71"/>
      <c r="V7860" s="4"/>
      <c r="X7860" s="4"/>
      <c r="AS7860" s="71"/>
    </row>
    <row r="7861" spans="1:45" ht="15" customHeight="1" x14ac:dyDescent="0.2">
      <c r="A7861" s="85"/>
      <c r="F7861" s="4"/>
      <c r="H7861" s="78"/>
      <c r="J7861" s="75"/>
      <c r="K7861" s="71"/>
      <c r="L7861" s="75"/>
      <c r="M7861" s="71"/>
      <c r="O7861" s="71"/>
      <c r="Q7861" s="71"/>
      <c r="V7861" s="4"/>
      <c r="X7861" s="4"/>
      <c r="AS7861" s="71"/>
    </row>
    <row r="7862" spans="1:45" ht="15" customHeight="1" x14ac:dyDescent="0.2">
      <c r="A7862" s="85"/>
      <c r="F7862" s="4"/>
      <c r="H7862" s="78"/>
      <c r="J7862" s="75"/>
      <c r="K7862" s="71"/>
      <c r="L7862" s="75"/>
      <c r="M7862" s="71"/>
      <c r="O7862" s="71"/>
      <c r="Q7862" s="71"/>
      <c r="V7862" s="4"/>
      <c r="X7862" s="4"/>
      <c r="AS7862" s="71"/>
    </row>
    <row r="7863" spans="1:45" ht="15" customHeight="1" x14ac:dyDescent="0.2">
      <c r="A7863" s="85"/>
      <c r="F7863" s="4"/>
      <c r="H7863" s="78"/>
      <c r="J7863" s="75"/>
      <c r="K7863" s="71"/>
      <c r="L7863" s="75"/>
      <c r="M7863" s="71"/>
      <c r="O7863" s="71"/>
      <c r="Q7863" s="71"/>
      <c r="V7863" s="4"/>
      <c r="X7863" s="4"/>
      <c r="AS7863" s="71"/>
    </row>
    <row r="7864" spans="1:45" ht="15" customHeight="1" x14ac:dyDescent="0.2">
      <c r="A7864" s="85"/>
      <c r="F7864" s="4"/>
      <c r="H7864" s="78"/>
      <c r="J7864" s="75"/>
      <c r="K7864" s="71"/>
      <c r="L7864" s="75"/>
      <c r="M7864" s="71"/>
      <c r="O7864" s="71"/>
      <c r="Q7864" s="71"/>
      <c r="V7864" s="4"/>
      <c r="X7864" s="4"/>
      <c r="AS7864" s="71"/>
    </row>
    <row r="7865" spans="1:45" ht="15" customHeight="1" x14ac:dyDescent="0.2">
      <c r="A7865" s="85"/>
      <c r="F7865" s="4"/>
      <c r="H7865" s="79"/>
      <c r="J7865" s="75"/>
      <c r="K7865" s="71"/>
      <c r="L7865" s="75"/>
      <c r="M7865" s="71"/>
      <c r="O7865" s="71"/>
      <c r="Q7865" s="71"/>
      <c r="V7865" s="4"/>
      <c r="X7865" s="4"/>
      <c r="AS7865" s="71"/>
    </row>
    <row r="7866" spans="1:45" ht="15" customHeight="1" x14ac:dyDescent="0.2">
      <c r="A7866" s="85"/>
      <c r="F7866" s="4"/>
      <c r="H7866" s="78"/>
      <c r="J7866" s="75"/>
      <c r="K7866" s="71"/>
      <c r="L7866" s="75"/>
      <c r="M7866" s="71"/>
      <c r="O7866" s="71"/>
      <c r="Q7866" s="71"/>
      <c r="V7866" s="4"/>
      <c r="X7866" s="4"/>
      <c r="AS7866" s="71"/>
    </row>
    <row r="7867" spans="1:45" ht="15" customHeight="1" x14ac:dyDescent="0.2">
      <c r="A7867" s="85"/>
      <c r="F7867" s="4"/>
      <c r="H7867" s="78"/>
      <c r="J7867" s="75"/>
      <c r="K7867" s="71"/>
      <c r="L7867" s="75"/>
      <c r="M7867" s="71"/>
      <c r="O7867" s="71"/>
      <c r="Q7867" s="71"/>
      <c r="V7867" s="4"/>
      <c r="X7867" s="4"/>
      <c r="AS7867" s="71"/>
    </row>
    <row r="7868" spans="1:45" ht="15" customHeight="1" x14ac:dyDescent="0.2">
      <c r="A7868" s="85"/>
      <c r="F7868" s="4"/>
      <c r="H7868" s="78"/>
      <c r="J7868" s="75"/>
      <c r="K7868" s="71"/>
      <c r="L7868" s="75"/>
      <c r="M7868" s="71"/>
      <c r="O7868" s="71"/>
      <c r="Q7868" s="71"/>
      <c r="V7868" s="4"/>
      <c r="X7868" s="4"/>
      <c r="AS7868" s="71"/>
    </row>
    <row r="7869" spans="1:45" ht="15" customHeight="1" x14ac:dyDescent="0.2">
      <c r="A7869" s="85"/>
      <c r="F7869" s="4"/>
      <c r="H7869" s="78"/>
      <c r="J7869" s="75"/>
      <c r="K7869" s="71"/>
      <c r="L7869" s="75"/>
      <c r="M7869" s="71"/>
      <c r="O7869" s="71"/>
      <c r="Q7869" s="71"/>
      <c r="V7869" s="4"/>
      <c r="X7869" s="4"/>
      <c r="AS7869" s="71"/>
    </row>
    <row r="7870" spans="1:45" ht="15" customHeight="1" x14ac:dyDescent="0.2">
      <c r="A7870" s="85"/>
      <c r="F7870" s="4"/>
      <c r="H7870" s="78"/>
      <c r="J7870" s="75"/>
      <c r="K7870" s="71"/>
      <c r="L7870" s="75"/>
      <c r="M7870" s="71"/>
      <c r="O7870" s="71"/>
      <c r="Q7870" s="71"/>
      <c r="V7870" s="4"/>
      <c r="X7870" s="4"/>
      <c r="AS7870" s="71"/>
    </row>
    <row r="7871" spans="1:45" ht="15" customHeight="1" x14ac:dyDescent="0.2">
      <c r="A7871" s="85"/>
      <c r="F7871" s="4"/>
      <c r="H7871" s="78"/>
      <c r="J7871" s="75"/>
      <c r="K7871" s="71"/>
      <c r="L7871" s="75"/>
      <c r="M7871" s="71"/>
      <c r="O7871" s="71"/>
      <c r="Q7871" s="71"/>
      <c r="V7871" s="4"/>
      <c r="X7871" s="4"/>
      <c r="AS7871" s="71"/>
    </row>
    <row r="7872" spans="1:45" ht="15" customHeight="1" x14ac:dyDescent="0.2">
      <c r="A7872" s="85"/>
      <c r="F7872" s="4"/>
      <c r="H7872" s="78"/>
      <c r="J7872" s="75"/>
      <c r="K7872" s="71"/>
      <c r="L7872" s="75"/>
      <c r="M7872" s="71"/>
      <c r="O7872" s="71"/>
      <c r="Q7872" s="71"/>
      <c r="V7872" s="4"/>
      <c r="X7872" s="4"/>
      <c r="AS7872" s="71"/>
    </row>
    <row r="7873" spans="1:45" ht="15" customHeight="1" x14ac:dyDescent="0.2">
      <c r="A7873" s="85"/>
      <c r="F7873" s="4"/>
      <c r="H7873" s="79"/>
      <c r="J7873" s="75"/>
      <c r="K7873" s="71"/>
      <c r="L7873" s="75"/>
      <c r="M7873" s="71"/>
      <c r="O7873" s="71"/>
      <c r="Q7873" s="71"/>
      <c r="V7873" s="4"/>
      <c r="X7873" s="4"/>
      <c r="AS7873" s="71"/>
    </row>
    <row r="7874" spans="1:45" ht="15" customHeight="1" x14ac:dyDescent="0.2">
      <c r="A7874" s="85"/>
      <c r="F7874" s="4"/>
      <c r="H7874" s="79"/>
      <c r="J7874" s="75"/>
      <c r="K7874" s="71"/>
      <c r="L7874" s="75"/>
      <c r="M7874" s="71"/>
      <c r="O7874" s="71"/>
      <c r="Q7874" s="71"/>
      <c r="V7874" s="4"/>
      <c r="X7874" s="4"/>
      <c r="AS7874" s="71"/>
    </row>
    <row r="7875" spans="1:45" ht="15" customHeight="1" x14ac:dyDescent="0.2">
      <c r="A7875" s="85"/>
      <c r="F7875" s="4"/>
      <c r="H7875" s="78"/>
      <c r="J7875" s="75"/>
      <c r="K7875" s="71"/>
      <c r="L7875" s="75"/>
      <c r="M7875" s="71"/>
      <c r="O7875" s="71"/>
      <c r="Q7875" s="71"/>
      <c r="V7875" s="4"/>
      <c r="X7875" s="4"/>
      <c r="AS7875" s="71"/>
    </row>
    <row r="7876" spans="1:45" ht="15" customHeight="1" x14ac:dyDescent="0.2">
      <c r="A7876" s="85"/>
      <c r="F7876" s="4"/>
      <c r="H7876" s="78"/>
      <c r="J7876" s="75"/>
      <c r="K7876" s="71"/>
      <c r="L7876" s="75"/>
      <c r="M7876" s="71"/>
      <c r="O7876" s="71"/>
      <c r="Q7876" s="71"/>
      <c r="V7876" s="4"/>
      <c r="X7876" s="4"/>
      <c r="AS7876" s="71"/>
    </row>
    <row r="7877" spans="1:45" ht="15" customHeight="1" x14ac:dyDescent="0.2">
      <c r="A7877" s="85"/>
      <c r="F7877" s="4"/>
      <c r="H7877" s="78"/>
      <c r="J7877" s="75"/>
      <c r="K7877" s="71"/>
      <c r="L7877" s="75"/>
      <c r="M7877" s="71"/>
      <c r="O7877" s="71"/>
      <c r="Q7877" s="71"/>
      <c r="V7877" s="4"/>
      <c r="X7877" s="4"/>
      <c r="AS7877" s="71"/>
    </row>
    <row r="7878" spans="1:45" ht="15" customHeight="1" x14ac:dyDescent="0.2">
      <c r="A7878" s="85"/>
      <c r="F7878" s="4"/>
      <c r="H7878" s="78"/>
      <c r="J7878" s="75"/>
      <c r="K7878" s="71"/>
      <c r="L7878" s="75"/>
      <c r="M7878" s="71"/>
      <c r="O7878" s="71"/>
      <c r="Q7878" s="71"/>
      <c r="V7878" s="4"/>
      <c r="X7878" s="4"/>
      <c r="AS7878" s="71"/>
    </row>
    <row r="7879" spans="1:45" ht="15" customHeight="1" x14ac:dyDescent="0.2">
      <c r="A7879" s="85"/>
      <c r="F7879" s="4"/>
      <c r="H7879" s="78"/>
      <c r="J7879" s="75"/>
      <c r="K7879" s="71"/>
      <c r="L7879" s="75"/>
      <c r="M7879" s="71"/>
      <c r="O7879" s="71"/>
      <c r="Q7879" s="71"/>
      <c r="V7879" s="4"/>
      <c r="X7879" s="4"/>
      <c r="AS7879" s="71"/>
    </row>
    <row r="7880" spans="1:45" ht="15" customHeight="1" x14ac:dyDescent="0.2">
      <c r="A7880" s="85"/>
      <c r="F7880" s="4"/>
      <c r="H7880" s="78"/>
      <c r="J7880" s="75"/>
      <c r="K7880" s="71"/>
      <c r="L7880" s="75"/>
      <c r="M7880" s="71"/>
      <c r="O7880" s="71"/>
      <c r="Q7880" s="71"/>
      <c r="V7880" s="4"/>
      <c r="X7880" s="4"/>
      <c r="AS7880" s="71"/>
    </row>
    <row r="7881" spans="1:45" ht="15" customHeight="1" x14ac:dyDescent="0.2">
      <c r="A7881" s="85"/>
      <c r="F7881" s="4"/>
      <c r="H7881" s="78"/>
      <c r="J7881" s="75"/>
      <c r="K7881" s="71"/>
      <c r="L7881" s="75"/>
      <c r="M7881" s="71"/>
      <c r="O7881" s="71"/>
      <c r="Q7881" s="71"/>
      <c r="V7881" s="4"/>
      <c r="X7881" s="4"/>
      <c r="AS7881" s="71"/>
    </row>
    <row r="7882" spans="1:45" ht="15" customHeight="1" x14ac:dyDescent="0.2">
      <c r="A7882" s="85"/>
      <c r="F7882" s="4"/>
      <c r="H7882" s="78"/>
      <c r="J7882" s="75"/>
      <c r="K7882" s="71"/>
      <c r="L7882" s="75"/>
      <c r="M7882" s="71"/>
      <c r="O7882" s="71"/>
      <c r="Q7882" s="71"/>
      <c r="V7882" s="4"/>
      <c r="X7882" s="4"/>
      <c r="AS7882" s="71"/>
    </row>
    <row r="7883" spans="1:45" ht="15" customHeight="1" x14ac:dyDescent="0.2">
      <c r="A7883" s="85"/>
      <c r="F7883" s="4"/>
      <c r="H7883" s="78"/>
      <c r="J7883" s="75"/>
      <c r="K7883" s="71"/>
      <c r="L7883" s="75"/>
      <c r="M7883" s="71"/>
      <c r="O7883" s="71"/>
      <c r="Q7883" s="71"/>
      <c r="V7883" s="4"/>
      <c r="X7883" s="4"/>
      <c r="AS7883" s="71"/>
    </row>
    <row r="7884" spans="1:45" ht="15" customHeight="1" x14ac:dyDescent="0.2">
      <c r="A7884" s="85"/>
      <c r="F7884" s="4"/>
      <c r="H7884" s="78"/>
      <c r="J7884" s="75"/>
      <c r="K7884" s="71"/>
      <c r="L7884" s="75"/>
      <c r="M7884" s="71"/>
      <c r="O7884" s="71"/>
      <c r="Q7884" s="71"/>
      <c r="V7884" s="4"/>
      <c r="X7884" s="4"/>
      <c r="AS7884" s="71"/>
    </row>
    <row r="7885" spans="1:45" ht="15" customHeight="1" x14ac:dyDescent="0.2">
      <c r="A7885" s="85"/>
      <c r="F7885" s="4"/>
      <c r="H7885" s="78"/>
      <c r="J7885" s="75"/>
      <c r="K7885" s="71"/>
      <c r="L7885" s="75"/>
      <c r="M7885" s="71"/>
      <c r="O7885" s="71"/>
      <c r="Q7885" s="71"/>
      <c r="V7885" s="4"/>
      <c r="X7885" s="4"/>
      <c r="AS7885" s="71"/>
    </row>
    <row r="7886" spans="1:45" ht="15" customHeight="1" x14ac:dyDescent="0.2">
      <c r="A7886" s="85"/>
      <c r="F7886" s="4"/>
      <c r="H7886" s="78"/>
      <c r="J7886" s="75"/>
      <c r="K7886" s="71"/>
      <c r="L7886" s="75"/>
      <c r="M7886" s="71"/>
      <c r="O7886" s="71"/>
      <c r="Q7886" s="71"/>
      <c r="V7886" s="4"/>
      <c r="X7886" s="4"/>
      <c r="AS7886" s="71"/>
    </row>
    <row r="7887" spans="1:45" ht="15" customHeight="1" x14ac:dyDescent="0.2">
      <c r="A7887" s="85"/>
      <c r="F7887" s="4"/>
      <c r="H7887" s="78"/>
      <c r="J7887" s="75"/>
      <c r="K7887" s="71"/>
      <c r="L7887" s="75"/>
      <c r="M7887" s="71"/>
      <c r="O7887" s="71"/>
      <c r="Q7887" s="71"/>
      <c r="V7887" s="4"/>
      <c r="X7887" s="4"/>
      <c r="AS7887" s="71"/>
    </row>
    <row r="7888" spans="1:45" ht="15" customHeight="1" x14ac:dyDescent="0.2">
      <c r="A7888" s="85"/>
      <c r="F7888" s="4"/>
      <c r="H7888" s="78"/>
      <c r="J7888" s="75"/>
      <c r="K7888" s="71"/>
      <c r="L7888" s="75"/>
      <c r="M7888" s="71"/>
      <c r="O7888" s="71"/>
      <c r="Q7888" s="71"/>
      <c r="V7888" s="4"/>
      <c r="X7888" s="4"/>
      <c r="AS7888" s="71"/>
    </row>
    <row r="7889" spans="1:45" ht="15" customHeight="1" x14ac:dyDescent="0.2">
      <c r="A7889" s="85"/>
      <c r="F7889" s="4"/>
      <c r="H7889" s="78"/>
      <c r="J7889" s="75"/>
      <c r="K7889" s="71"/>
      <c r="L7889" s="75"/>
      <c r="M7889" s="71"/>
      <c r="O7889" s="71"/>
      <c r="Q7889" s="71"/>
      <c r="V7889" s="4"/>
      <c r="X7889" s="4"/>
      <c r="AS7889" s="71"/>
    </row>
    <row r="7890" spans="1:45" ht="15" customHeight="1" x14ac:dyDescent="0.2">
      <c r="A7890" s="85"/>
      <c r="F7890" s="4"/>
      <c r="H7890" s="78"/>
      <c r="J7890" s="75"/>
      <c r="K7890" s="71"/>
      <c r="L7890" s="75"/>
      <c r="M7890" s="71"/>
      <c r="O7890" s="71"/>
      <c r="Q7890" s="71"/>
      <c r="V7890" s="4"/>
      <c r="X7890" s="4"/>
      <c r="AS7890" s="71"/>
    </row>
    <row r="7891" spans="1:45" ht="15" customHeight="1" x14ac:dyDescent="0.2">
      <c r="A7891" s="85"/>
      <c r="F7891" s="4"/>
      <c r="H7891" s="78"/>
      <c r="J7891" s="75"/>
      <c r="K7891" s="71"/>
      <c r="L7891" s="75"/>
      <c r="M7891" s="71"/>
      <c r="O7891" s="71"/>
      <c r="Q7891" s="71"/>
      <c r="V7891" s="4"/>
      <c r="X7891" s="4"/>
      <c r="AS7891" s="71"/>
    </row>
    <row r="7892" spans="1:45" ht="15" customHeight="1" x14ac:dyDescent="0.2">
      <c r="A7892" s="85"/>
      <c r="F7892" s="4"/>
      <c r="H7892" s="78"/>
      <c r="J7892" s="75"/>
      <c r="K7892" s="71"/>
      <c r="L7892" s="75"/>
      <c r="M7892" s="71"/>
      <c r="O7892" s="71"/>
      <c r="Q7892" s="71"/>
      <c r="V7892" s="4"/>
      <c r="X7892" s="4"/>
      <c r="AS7892" s="71"/>
    </row>
    <row r="7893" spans="1:45" ht="15" customHeight="1" x14ac:dyDescent="0.2">
      <c r="A7893" s="85"/>
      <c r="F7893" s="4"/>
      <c r="H7893" s="78"/>
      <c r="J7893" s="75"/>
      <c r="K7893" s="71"/>
      <c r="L7893" s="75"/>
      <c r="M7893" s="71"/>
      <c r="O7893" s="71"/>
      <c r="Q7893" s="71"/>
      <c r="V7893" s="4"/>
      <c r="X7893" s="4"/>
      <c r="AS7893" s="71"/>
    </row>
    <row r="7894" spans="1:45" ht="15" customHeight="1" x14ac:dyDescent="0.2">
      <c r="A7894" s="85"/>
      <c r="F7894" s="4"/>
      <c r="H7894" s="78"/>
      <c r="J7894" s="75"/>
      <c r="K7894" s="71"/>
      <c r="L7894" s="75"/>
      <c r="M7894" s="71"/>
      <c r="O7894" s="71"/>
      <c r="Q7894" s="71"/>
      <c r="V7894" s="4"/>
      <c r="X7894" s="4"/>
      <c r="AS7894" s="71"/>
    </row>
    <row r="7895" spans="1:45" ht="15" customHeight="1" x14ac:dyDescent="0.2">
      <c r="A7895" s="85"/>
      <c r="F7895" s="4"/>
      <c r="H7895" s="78"/>
      <c r="J7895" s="75"/>
      <c r="K7895" s="71"/>
      <c r="L7895" s="75"/>
      <c r="M7895" s="71"/>
      <c r="O7895" s="71"/>
      <c r="Q7895" s="71"/>
      <c r="V7895" s="4"/>
      <c r="X7895" s="4"/>
      <c r="AS7895" s="71"/>
    </row>
    <row r="7896" spans="1:45" ht="15" customHeight="1" x14ac:dyDescent="0.2">
      <c r="A7896" s="85"/>
      <c r="F7896" s="4"/>
      <c r="H7896" s="78"/>
      <c r="J7896" s="75"/>
      <c r="K7896" s="71"/>
      <c r="L7896" s="75"/>
      <c r="M7896" s="71"/>
      <c r="O7896" s="71"/>
      <c r="Q7896" s="71"/>
      <c r="V7896" s="4"/>
      <c r="X7896" s="4"/>
      <c r="AS7896" s="71"/>
    </row>
    <row r="7897" spans="1:45" ht="15" customHeight="1" x14ac:dyDescent="0.2">
      <c r="A7897" s="85"/>
      <c r="F7897" s="4"/>
      <c r="H7897" s="78"/>
      <c r="J7897" s="75"/>
      <c r="K7897" s="71"/>
      <c r="L7897" s="75"/>
      <c r="M7897" s="71"/>
      <c r="O7897" s="71"/>
      <c r="Q7897" s="71"/>
      <c r="V7897" s="4"/>
      <c r="X7897" s="4"/>
      <c r="AS7897" s="71"/>
    </row>
    <row r="7898" spans="1:45" ht="15" customHeight="1" x14ac:dyDescent="0.2">
      <c r="A7898" s="85"/>
      <c r="F7898" s="4"/>
      <c r="H7898" s="78"/>
      <c r="J7898" s="75"/>
      <c r="K7898" s="71"/>
      <c r="L7898" s="75"/>
      <c r="M7898" s="71"/>
      <c r="O7898" s="71"/>
      <c r="Q7898" s="71"/>
      <c r="V7898" s="4"/>
      <c r="X7898" s="4"/>
      <c r="AS7898" s="71"/>
    </row>
    <row r="7899" spans="1:45" ht="15" customHeight="1" x14ac:dyDescent="0.2">
      <c r="A7899" s="85"/>
      <c r="F7899" s="4"/>
      <c r="H7899" s="78"/>
      <c r="J7899" s="75"/>
      <c r="K7899" s="71"/>
      <c r="L7899" s="75"/>
      <c r="M7899" s="71"/>
      <c r="O7899" s="71"/>
      <c r="Q7899" s="71"/>
      <c r="V7899" s="4"/>
      <c r="X7899" s="4"/>
      <c r="AS7899" s="71"/>
    </row>
    <row r="7900" spans="1:45" ht="15" customHeight="1" x14ac:dyDescent="0.2">
      <c r="A7900" s="85"/>
      <c r="F7900" s="4"/>
      <c r="H7900" s="78"/>
      <c r="J7900" s="75"/>
      <c r="K7900" s="71"/>
      <c r="L7900" s="75"/>
      <c r="M7900" s="71"/>
      <c r="O7900" s="71"/>
      <c r="Q7900" s="71"/>
      <c r="V7900" s="4"/>
      <c r="X7900" s="4"/>
      <c r="AS7900" s="71"/>
    </row>
    <row r="7901" spans="1:45" ht="15" customHeight="1" x14ac:dyDescent="0.2">
      <c r="A7901" s="85"/>
      <c r="F7901" s="4"/>
      <c r="H7901" s="78"/>
      <c r="J7901" s="75"/>
      <c r="K7901" s="71"/>
      <c r="L7901" s="75"/>
      <c r="M7901" s="71"/>
      <c r="O7901" s="71"/>
      <c r="Q7901" s="71"/>
      <c r="V7901" s="4"/>
      <c r="X7901" s="4"/>
      <c r="AS7901" s="71"/>
    </row>
    <row r="7902" spans="1:45" ht="15" customHeight="1" x14ac:dyDescent="0.2">
      <c r="A7902" s="85"/>
      <c r="F7902" s="4"/>
      <c r="H7902" s="78"/>
      <c r="J7902" s="75"/>
      <c r="K7902" s="71"/>
      <c r="L7902" s="75"/>
      <c r="M7902" s="71"/>
      <c r="O7902" s="71"/>
      <c r="Q7902" s="71"/>
      <c r="V7902" s="4"/>
      <c r="X7902" s="4"/>
      <c r="AS7902" s="71"/>
    </row>
    <row r="7903" spans="1:45" ht="15" customHeight="1" x14ac:dyDescent="0.2">
      <c r="A7903" s="85"/>
      <c r="F7903" s="4"/>
      <c r="H7903" s="78"/>
      <c r="J7903" s="75"/>
      <c r="K7903" s="71"/>
      <c r="L7903" s="75"/>
      <c r="M7903" s="71"/>
      <c r="O7903" s="71"/>
      <c r="Q7903" s="71"/>
      <c r="V7903" s="4"/>
      <c r="X7903" s="4"/>
      <c r="AS7903" s="71"/>
    </row>
    <row r="7904" spans="1:45" ht="15" customHeight="1" x14ac:dyDescent="0.2">
      <c r="A7904" s="85"/>
      <c r="F7904" s="4"/>
      <c r="H7904" s="78"/>
      <c r="J7904" s="75"/>
      <c r="K7904" s="71"/>
      <c r="L7904" s="75"/>
      <c r="M7904" s="71"/>
      <c r="O7904" s="71"/>
      <c r="Q7904" s="71"/>
      <c r="V7904" s="4"/>
      <c r="X7904" s="4"/>
      <c r="AS7904" s="71"/>
    </row>
    <row r="7905" spans="1:45" ht="15" customHeight="1" x14ac:dyDescent="0.2">
      <c r="A7905" s="85"/>
      <c r="F7905" s="4"/>
      <c r="H7905" s="78"/>
      <c r="J7905" s="75"/>
      <c r="K7905" s="71"/>
      <c r="L7905" s="75"/>
      <c r="M7905" s="71"/>
      <c r="O7905" s="71"/>
      <c r="Q7905" s="71"/>
      <c r="V7905" s="4"/>
      <c r="X7905" s="4"/>
      <c r="AS7905" s="71"/>
    </row>
    <row r="7906" spans="1:45" ht="15" customHeight="1" x14ac:dyDescent="0.2">
      <c r="A7906" s="85"/>
      <c r="F7906" s="4"/>
      <c r="H7906" s="78"/>
      <c r="J7906" s="75"/>
      <c r="K7906" s="71"/>
      <c r="L7906" s="75"/>
      <c r="M7906" s="71"/>
      <c r="O7906" s="71"/>
      <c r="Q7906" s="71"/>
      <c r="V7906" s="4"/>
      <c r="X7906" s="4"/>
      <c r="AS7906" s="71"/>
    </row>
    <row r="7907" spans="1:45" ht="15" customHeight="1" x14ac:dyDescent="0.2">
      <c r="A7907" s="85"/>
      <c r="F7907" s="4"/>
      <c r="H7907" s="78"/>
      <c r="J7907" s="75"/>
      <c r="K7907" s="71"/>
      <c r="L7907" s="75"/>
      <c r="M7907" s="71"/>
      <c r="O7907" s="71"/>
      <c r="Q7907" s="71"/>
      <c r="V7907" s="4"/>
      <c r="X7907" s="4"/>
      <c r="AS7907" s="71"/>
    </row>
    <row r="7908" spans="1:45" ht="15" customHeight="1" x14ac:dyDescent="0.2">
      <c r="A7908" s="85"/>
      <c r="F7908" s="4"/>
      <c r="H7908" s="78"/>
      <c r="J7908" s="75"/>
      <c r="K7908" s="71"/>
      <c r="L7908" s="75"/>
      <c r="M7908" s="71"/>
      <c r="O7908" s="71"/>
      <c r="Q7908" s="71"/>
      <c r="V7908" s="4"/>
      <c r="X7908" s="4"/>
      <c r="AS7908" s="71"/>
    </row>
    <row r="7909" spans="1:45" ht="15" customHeight="1" x14ac:dyDescent="0.2">
      <c r="A7909" s="85"/>
      <c r="F7909" s="4"/>
      <c r="H7909" s="78"/>
      <c r="J7909" s="75"/>
      <c r="K7909" s="71"/>
      <c r="L7909" s="75"/>
      <c r="M7909" s="71"/>
      <c r="O7909" s="71"/>
      <c r="Q7909" s="71"/>
      <c r="V7909" s="4"/>
      <c r="X7909" s="4"/>
      <c r="AS7909" s="71"/>
    </row>
    <row r="7910" spans="1:45" ht="15" customHeight="1" x14ac:dyDescent="0.2">
      <c r="A7910" s="85"/>
      <c r="F7910" s="4"/>
      <c r="H7910" s="78"/>
      <c r="J7910" s="75"/>
      <c r="K7910" s="71"/>
      <c r="L7910" s="75"/>
      <c r="M7910" s="71"/>
      <c r="O7910" s="71"/>
      <c r="Q7910" s="71"/>
      <c r="V7910" s="4"/>
      <c r="X7910" s="4"/>
      <c r="AS7910" s="71"/>
    </row>
    <row r="7911" spans="1:45" ht="15" customHeight="1" x14ac:dyDescent="0.2">
      <c r="A7911" s="85"/>
      <c r="F7911" s="4"/>
      <c r="H7911" s="78"/>
      <c r="J7911" s="75"/>
      <c r="K7911" s="71"/>
      <c r="L7911" s="75"/>
      <c r="M7911" s="71"/>
      <c r="O7911" s="71"/>
      <c r="Q7911" s="71"/>
      <c r="V7911" s="4"/>
      <c r="X7911" s="4"/>
      <c r="AS7911" s="71"/>
    </row>
    <row r="7912" spans="1:45" ht="15" customHeight="1" x14ac:dyDescent="0.2">
      <c r="A7912" s="85"/>
      <c r="F7912" s="4"/>
      <c r="H7912" s="78"/>
      <c r="J7912" s="75"/>
      <c r="K7912" s="71"/>
      <c r="L7912" s="75"/>
      <c r="M7912" s="71"/>
      <c r="O7912" s="71"/>
      <c r="Q7912" s="71"/>
      <c r="V7912" s="4"/>
      <c r="X7912" s="4"/>
      <c r="AS7912" s="71"/>
    </row>
    <row r="7913" spans="1:45" ht="15" customHeight="1" x14ac:dyDescent="0.2">
      <c r="A7913" s="85"/>
      <c r="F7913" s="4"/>
      <c r="H7913" s="78"/>
      <c r="J7913" s="75"/>
      <c r="K7913" s="71"/>
      <c r="L7913" s="75"/>
      <c r="M7913" s="71"/>
      <c r="O7913" s="71"/>
      <c r="Q7913" s="71"/>
      <c r="V7913" s="4"/>
      <c r="X7913" s="4"/>
      <c r="AS7913" s="71"/>
    </row>
    <row r="7914" spans="1:45" ht="15" customHeight="1" x14ac:dyDescent="0.2">
      <c r="A7914" s="85"/>
      <c r="F7914" s="4"/>
      <c r="H7914" s="78"/>
      <c r="J7914" s="75"/>
      <c r="K7914" s="71"/>
      <c r="L7914" s="75"/>
      <c r="M7914" s="71"/>
      <c r="O7914" s="71"/>
      <c r="Q7914" s="71"/>
      <c r="V7914" s="4"/>
      <c r="X7914" s="4"/>
      <c r="AS7914" s="71"/>
    </row>
    <row r="7915" spans="1:45" ht="15" customHeight="1" x14ac:dyDescent="0.2">
      <c r="A7915" s="85"/>
      <c r="F7915" s="4"/>
      <c r="H7915" s="78"/>
      <c r="J7915" s="75"/>
      <c r="K7915" s="71"/>
      <c r="L7915" s="75"/>
      <c r="M7915" s="71"/>
      <c r="O7915" s="71"/>
      <c r="Q7915" s="71"/>
      <c r="V7915" s="4"/>
      <c r="X7915" s="4"/>
      <c r="AS7915" s="71"/>
    </row>
    <row r="7916" spans="1:45" ht="15" customHeight="1" x14ac:dyDescent="0.2">
      <c r="A7916" s="85"/>
      <c r="F7916" s="4"/>
      <c r="H7916" s="78"/>
      <c r="J7916" s="75"/>
      <c r="K7916" s="71"/>
      <c r="L7916" s="75"/>
      <c r="M7916" s="71"/>
      <c r="O7916" s="71"/>
      <c r="Q7916" s="71"/>
      <c r="V7916" s="4"/>
      <c r="X7916" s="4"/>
      <c r="AS7916" s="71"/>
    </row>
    <row r="7917" spans="1:45" ht="15" customHeight="1" x14ac:dyDescent="0.2">
      <c r="A7917" s="85"/>
      <c r="F7917" s="4"/>
      <c r="H7917" s="78"/>
      <c r="J7917" s="75"/>
      <c r="K7917" s="71"/>
      <c r="L7917" s="75"/>
      <c r="M7917" s="71"/>
      <c r="O7917" s="71"/>
      <c r="Q7917" s="71"/>
      <c r="V7917" s="4"/>
      <c r="X7917" s="4"/>
      <c r="AS7917" s="71"/>
    </row>
    <row r="7918" spans="1:45" ht="15" customHeight="1" x14ac:dyDescent="0.2">
      <c r="A7918" s="85"/>
      <c r="F7918" s="4"/>
      <c r="H7918" s="78"/>
      <c r="J7918" s="75"/>
      <c r="K7918" s="71"/>
      <c r="L7918" s="75"/>
      <c r="M7918" s="71"/>
      <c r="O7918" s="71"/>
      <c r="Q7918" s="71"/>
      <c r="V7918" s="4"/>
      <c r="X7918" s="4"/>
      <c r="AS7918" s="71"/>
    </row>
    <row r="7919" spans="1:45" ht="15" customHeight="1" x14ac:dyDescent="0.2">
      <c r="A7919" s="85"/>
      <c r="F7919" s="4"/>
      <c r="H7919" s="78"/>
      <c r="J7919" s="75"/>
      <c r="K7919" s="71"/>
      <c r="L7919" s="75"/>
      <c r="M7919" s="71"/>
      <c r="O7919" s="71"/>
      <c r="Q7919" s="71"/>
      <c r="V7919" s="4"/>
      <c r="X7919" s="4"/>
      <c r="AS7919" s="71"/>
    </row>
    <row r="7920" spans="1:45" ht="15" customHeight="1" x14ac:dyDescent="0.2">
      <c r="A7920" s="85"/>
      <c r="F7920" s="4"/>
      <c r="H7920" s="78"/>
      <c r="J7920" s="75"/>
      <c r="K7920" s="71"/>
      <c r="L7920" s="75"/>
      <c r="M7920" s="71"/>
      <c r="O7920" s="71"/>
      <c r="Q7920" s="71"/>
      <c r="V7920" s="4"/>
      <c r="X7920" s="4"/>
      <c r="AS7920" s="71"/>
    </row>
    <row r="7921" spans="1:45" ht="15" customHeight="1" x14ac:dyDescent="0.2">
      <c r="A7921" s="85"/>
      <c r="F7921" s="4"/>
      <c r="H7921" s="78"/>
      <c r="J7921" s="75"/>
      <c r="K7921" s="71"/>
      <c r="L7921" s="75"/>
      <c r="M7921" s="71"/>
      <c r="O7921" s="71"/>
      <c r="Q7921" s="71"/>
      <c r="V7921" s="4"/>
      <c r="X7921" s="4"/>
      <c r="AS7921" s="71"/>
    </row>
    <row r="7922" spans="1:45" ht="15" customHeight="1" x14ac:dyDescent="0.2">
      <c r="A7922" s="85"/>
      <c r="F7922" s="4"/>
      <c r="H7922" s="78"/>
      <c r="J7922" s="75"/>
      <c r="K7922" s="71"/>
      <c r="L7922" s="75"/>
      <c r="M7922" s="71"/>
      <c r="O7922" s="71"/>
      <c r="Q7922" s="71"/>
      <c r="V7922" s="4"/>
      <c r="X7922" s="4"/>
      <c r="AS7922" s="71"/>
    </row>
    <row r="7923" spans="1:45" ht="15" customHeight="1" x14ac:dyDescent="0.2">
      <c r="A7923" s="85"/>
      <c r="F7923" s="4"/>
      <c r="H7923" s="78"/>
      <c r="J7923" s="75"/>
      <c r="K7923" s="71"/>
      <c r="L7923" s="75"/>
      <c r="M7923" s="71"/>
      <c r="O7923" s="71"/>
      <c r="Q7923" s="71"/>
      <c r="V7923" s="4"/>
      <c r="X7923" s="4"/>
      <c r="AS7923" s="71"/>
    </row>
    <row r="7924" spans="1:45" ht="15" customHeight="1" x14ac:dyDescent="0.2">
      <c r="A7924" s="85"/>
      <c r="F7924" s="4"/>
      <c r="H7924" s="78"/>
      <c r="J7924" s="75"/>
      <c r="K7924" s="71"/>
      <c r="L7924" s="75"/>
      <c r="M7924" s="71"/>
      <c r="O7924" s="71"/>
      <c r="Q7924" s="71"/>
      <c r="V7924" s="4"/>
      <c r="X7924" s="4"/>
      <c r="AS7924" s="71"/>
    </row>
    <row r="7925" spans="1:45" ht="15" customHeight="1" x14ac:dyDescent="0.2">
      <c r="A7925" s="85"/>
      <c r="F7925" s="4"/>
      <c r="H7925" s="78"/>
      <c r="J7925" s="75"/>
      <c r="K7925" s="71"/>
      <c r="L7925" s="75"/>
      <c r="M7925" s="71"/>
      <c r="O7925" s="71"/>
      <c r="Q7925" s="71"/>
      <c r="V7925" s="4"/>
      <c r="X7925" s="4"/>
      <c r="AS7925" s="71"/>
    </row>
    <row r="7926" spans="1:45" ht="15" customHeight="1" x14ac:dyDescent="0.2">
      <c r="A7926" s="85"/>
      <c r="F7926" s="4"/>
      <c r="H7926" s="78"/>
      <c r="J7926" s="75"/>
      <c r="K7926" s="71"/>
      <c r="L7926" s="75"/>
      <c r="M7926" s="71"/>
      <c r="O7926" s="71"/>
      <c r="Q7926" s="71"/>
      <c r="V7926" s="4"/>
      <c r="X7926" s="4"/>
      <c r="AS7926" s="71"/>
    </row>
    <row r="7927" spans="1:45" ht="15" customHeight="1" x14ac:dyDescent="0.2">
      <c r="A7927" s="85"/>
      <c r="F7927" s="4"/>
      <c r="H7927" s="78"/>
      <c r="J7927" s="75"/>
      <c r="K7927" s="71"/>
      <c r="L7927" s="75"/>
      <c r="M7927" s="71"/>
      <c r="O7927" s="71"/>
      <c r="Q7927" s="71"/>
      <c r="V7927" s="4"/>
      <c r="X7927" s="4"/>
      <c r="AS7927" s="71"/>
    </row>
    <row r="7928" spans="1:45" ht="15" customHeight="1" x14ac:dyDescent="0.2">
      <c r="A7928" s="85"/>
      <c r="F7928" s="4"/>
      <c r="H7928" s="78"/>
      <c r="J7928" s="75"/>
      <c r="K7928" s="71"/>
      <c r="L7928" s="75"/>
      <c r="M7928" s="71"/>
      <c r="O7928" s="71"/>
      <c r="Q7928" s="71"/>
      <c r="V7928" s="4"/>
      <c r="X7928" s="4"/>
      <c r="AS7928" s="71"/>
    </row>
    <row r="7929" spans="1:45" ht="15" customHeight="1" x14ac:dyDescent="0.2">
      <c r="A7929" s="85"/>
      <c r="F7929" s="4"/>
      <c r="H7929" s="78"/>
      <c r="J7929" s="75"/>
      <c r="K7929" s="71"/>
      <c r="L7929" s="75"/>
      <c r="M7929" s="71"/>
      <c r="O7929" s="71"/>
      <c r="Q7929" s="71"/>
      <c r="V7929" s="4"/>
      <c r="X7929" s="4"/>
      <c r="AS7929" s="71"/>
    </row>
    <row r="7930" spans="1:45" ht="15" customHeight="1" x14ac:dyDescent="0.2">
      <c r="A7930" s="85"/>
      <c r="F7930" s="4"/>
      <c r="H7930" s="78"/>
      <c r="J7930" s="75"/>
      <c r="K7930" s="71"/>
      <c r="L7930" s="75"/>
      <c r="M7930" s="71"/>
      <c r="O7930" s="71"/>
      <c r="Q7930" s="71"/>
      <c r="V7930" s="4"/>
      <c r="X7930" s="4"/>
      <c r="AS7930" s="71"/>
    </row>
    <row r="7931" spans="1:45" ht="15" customHeight="1" x14ac:dyDescent="0.2">
      <c r="A7931" s="85"/>
      <c r="F7931" s="4"/>
      <c r="H7931" s="78"/>
      <c r="J7931" s="75"/>
      <c r="K7931" s="71"/>
      <c r="L7931" s="75"/>
      <c r="M7931" s="71"/>
      <c r="O7931" s="71"/>
      <c r="Q7931" s="71"/>
      <c r="V7931" s="4"/>
      <c r="X7931" s="4"/>
      <c r="AS7931" s="71"/>
    </row>
    <row r="7932" spans="1:45" ht="15" customHeight="1" x14ac:dyDescent="0.2">
      <c r="A7932" s="85"/>
      <c r="F7932" s="4"/>
      <c r="H7932" s="78"/>
      <c r="J7932" s="75"/>
      <c r="K7932" s="71"/>
      <c r="L7932" s="75"/>
      <c r="M7932" s="71"/>
      <c r="O7932" s="71"/>
      <c r="Q7932" s="71"/>
      <c r="V7932" s="4"/>
      <c r="X7932" s="4"/>
      <c r="AS7932" s="71"/>
    </row>
    <row r="7933" spans="1:45" ht="15" customHeight="1" x14ac:dyDescent="0.2">
      <c r="A7933" s="85"/>
      <c r="F7933" s="4"/>
      <c r="H7933" s="78"/>
      <c r="J7933" s="75"/>
      <c r="K7933" s="71"/>
      <c r="L7933" s="75"/>
      <c r="M7933" s="71"/>
      <c r="O7933" s="71"/>
      <c r="Q7933" s="71"/>
      <c r="V7933" s="4"/>
      <c r="X7933" s="4"/>
      <c r="AS7933" s="71"/>
    </row>
    <row r="7934" spans="1:45" ht="15" customHeight="1" x14ac:dyDescent="0.2">
      <c r="A7934" s="85"/>
      <c r="F7934" s="4"/>
      <c r="H7934" s="78"/>
      <c r="J7934" s="75"/>
      <c r="K7934" s="71"/>
      <c r="L7934" s="75"/>
      <c r="M7934" s="71"/>
      <c r="O7934" s="71"/>
      <c r="Q7934" s="71"/>
      <c r="V7934" s="4"/>
      <c r="X7934" s="4"/>
      <c r="AS7934" s="71"/>
    </row>
    <row r="7935" spans="1:45" ht="15" customHeight="1" x14ac:dyDescent="0.2">
      <c r="A7935" s="85"/>
      <c r="F7935" s="4"/>
      <c r="H7935" s="78"/>
      <c r="J7935" s="75"/>
      <c r="K7935" s="71"/>
      <c r="L7935" s="75"/>
      <c r="M7935" s="71"/>
      <c r="O7935" s="71"/>
      <c r="Q7935" s="71"/>
      <c r="V7935" s="4"/>
      <c r="X7935" s="4"/>
      <c r="AS7935" s="71"/>
    </row>
    <row r="7936" spans="1:45" ht="15" customHeight="1" x14ac:dyDescent="0.2">
      <c r="A7936" s="85"/>
      <c r="F7936" s="4"/>
      <c r="H7936" s="78"/>
      <c r="J7936" s="75"/>
      <c r="K7936" s="71"/>
      <c r="L7936" s="75"/>
      <c r="M7936" s="71"/>
      <c r="O7936" s="71"/>
      <c r="Q7936" s="71"/>
      <c r="V7936" s="4"/>
      <c r="X7936" s="4"/>
      <c r="AS7936" s="71"/>
    </row>
    <row r="7937" spans="1:45" ht="15" customHeight="1" x14ac:dyDescent="0.2">
      <c r="A7937" s="85"/>
      <c r="F7937" s="4"/>
      <c r="H7937" s="78"/>
      <c r="J7937" s="75"/>
      <c r="K7937" s="71"/>
      <c r="L7937" s="75"/>
      <c r="M7937" s="71"/>
      <c r="O7937" s="71"/>
      <c r="Q7937" s="71"/>
      <c r="V7937" s="4"/>
      <c r="X7937" s="4"/>
      <c r="AS7937" s="71"/>
    </row>
    <row r="7938" spans="1:45" ht="15" customHeight="1" x14ac:dyDescent="0.2">
      <c r="A7938" s="85"/>
      <c r="F7938" s="4"/>
      <c r="H7938" s="78"/>
      <c r="J7938" s="75"/>
      <c r="K7938" s="71"/>
      <c r="L7938" s="75"/>
      <c r="M7938" s="71"/>
      <c r="O7938" s="71"/>
      <c r="Q7938" s="71"/>
      <c r="V7938" s="4"/>
      <c r="X7938" s="4"/>
      <c r="AS7938" s="71"/>
    </row>
    <row r="7939" spans="1:45" ht="15" customHeight="1" x14ac:dyDescent="0.2">
      <c r="A7939" s="85"/>
      <c r="F7939" s="4"/>
      <c r="H7939" s="78"/>
      <c r="J7939" s="75"/>
      <c r="K7939" s="71"/>
      <c r="L7939" s="75"/>
      <c r="M7939" s="71"/>
      <c r="O7939" s="71"/>
      <c r="Q7939" s="71"/>
      <c r="V7939" s="4"/>
      <c r="X7939" s="4"/>
      <c r="AS7939" s="71"/>
    </row>
    <row r="7940" spans="1:45" ht="15" customHeight="1" x14ac:dyDescent="0.2">
      <c r="A7940" s="85"/>
      <c r="F7940" s="4"/>
      <c r="H7940" s="78"/>
      <c r="J7940" s="75"/>
      <c r="K7940" s="71"/>
      <c r="L7940" s="75"/>
      <c r="M7940" s="71"/>
      <c r="O7940" s="71"/>
      <c r="Q7940" s="71"/>
      <c r="V7940" s="4"/>
      <c r="X7940" s="4"/>
      <c r="AS7940" s="71"/>
    </row>
    <row r="7941" spans="1:45" ht="15" customHeight="1" x14ac:dyDescent="0.2">
      <c r="A7941" s="85"/>
      <c r="F7941" s="4"/>
      <c r="H7941" s="78"/>
      <c r="J7941" s="75"/>
      <c r="K7941" s="71"/>
      <c r="L7941" s="75"/>
      <c r="M7941" s="71"/>
      <c r="O7941" s="71"/>
      <c r="Q7941" s="71"/>
      <c r="V7941" s="4"/>
      <c r="X7941" s="4"/>
      <c r="AS7941" s="71"/>
    </row>
    <row r="7942" spans="1:45" ht="15" customHeight="1" x14ac:dyDescent="0.2">
      <c r="A7942" s="85"/>
      <c r="F7942" s="4"/>
      <c r="H7942" s="78"/>
      <c r="J7942" s="75"/>
      <c r="K7942" s="71"/>
      <c r="L7942" s="75"/>
      <c r="M7942" s="71"/>
      <c r="O7942" s="71"/>
      <c r="Q7942" s="71"/>
      <c r="V7942" s="4"/>
      <c r="X7942" s="4"/>
      <c r="AS7942" s="71"/>
    </row>
    <row r="7943" spans="1:45" ht="15" customHeight="1" x14ac:dyDescent="0.2">
      <c r="A7943" s="85"/>
      <c r="F7943" s="4"/>
      <c r="H7943" s="78"/>
      <c r="J7943" s="75"/>
      <c r="K7943" s="71"/>
      <c r="L7943" s="75"/>
      <c r="M7943" s="71"/>
      <c r="O7943" s="71"/>
      <c r="Q7943" s="71"/>
      <c r="V7943" s="4"/>
      <c r="X7943" s="4"/>
      <c r="AS7943" s="71"/>
    </row>
    <row r="7944" spans="1:45" ht="15" customHeight="1" x14ac:dyDescent="0.2">
      <c r="A7944" s="85"/>
      <c r="F7944" s="4"/>
      <c r="H7944" s="78"/>
      <c r="J7944" s="75"/>
      <c r="K7944" s="71"/>
      <c r="L7944" s="75"/>
      <c r="M7944" s="71"/>
      <c r="O7944" s="71"/>
      <c r="Q7944" s="71"/>
      <c r="V7944" s="4"/>
      <c r="X7944" s="4"/>
      <c r="AS7944" s="71"/>
    </row>
    <row r="7945" spans="1:45" ht="15" customHeight="1" x14ac:dyDescent="0.2">
      <c r="A7945" s="85"/>
      <c r="F7945" s="4"/>
      <c r="H7945" s="78"/>
      <c r="J7945" s="75"/>
      <c r="K7945" s="71"/>
      <c r="L7945" s="75"/>
      <c r="M7945" s="71"/>
      <c r="O7945" s="71"/>
      <c r="Q7945" s="71"/>
      <c r="V7945" s="4"/>
      <c r="X7945" s="4"/>
      <c r="AS7945" s="71"/>
    </row>
    <row r="7946" spans="1:45" ht="15" customHeight="1" x14ac:dyDescent="0.2">
      <c r="A7946" s="85"/>
      <c r="F7946" s="4"/>
      <c r="H7946" s="78"/>
      <c r="J7946" s="75"/>
      <c r="K7946" s="71"/>
      <c r="L7946" s="75"/>
      <c r="M7946" s="71"/>
      <c r="O7946" s="71"/>
      <c r="Q7946" s="71"/>
      <c r="V7946" s="4"/>
      <c r="X7946" s="4"/>
      <c r="AS7946" s="71"/>
    </row>
    <row r="7947" spans="1:45" ht="15" customHeight="1" x14ac:dyDescent="0.2">
      <c r="A7947" s="85"/>
      <c r="F7947" s="4"/>
      <c r="H7947" s="78"/>
      <c r="J7947" s="75"/>
      <c r="K7947" s="71"/>
      <c r="L7947" s="75"/>
      <c r="M7947" s="71"/>
      <c r="O7947" s="71"/>
      <c r="Q7947" s="71"/>
      <c r="V7947" s="4"/>
      <c r="X7947" s="4"/>
      <c r="AS7947" s="71"/>
    </row>
    <row r="7948" spans="1:45" ht="15" customHeight="1" x14ac:dyDescent="0.2">
      <c r="A7948" s="85"/>
      <c r="F7948" s="4"/>
      <c r="H7948" s="78"/>
      <c r="J7948" s="75"/>
      <c r="K7948" s="71"/>
      <c r="L7948" s="75"/>
      <c r="M7948" s="71"/>
      <c r="O7948" s="71"/>
      <c r="Q7948" s="71"/>
      <c r="V7948" s="4"/>
      <c r="X7948" s="4"/>
      <c r="AS7948" s="71"/>
    </row>
    <row r="7949" spans="1:45" ht="15" customHeight="1" x14ac:dyDescent="0.2">
      <c r="A7949" s="85"/>
      <c r="F7949" s="4"/>
      <c r="H7949" s="78"/>
      <c r="J7949" s="75"/>
      <c r="K7949" s="71"/>
      <c r="L7949" s="75"/>
      <c r="M7949" s="71"/>
      <c r="O7949" s="71"/>
      <c r="Q7949" s="71"/>
      <c r="V7949" s="4"/>
      <c r="X7949" s="4"/>
      <c r="AS7949" s="71"/>
    </row>
    <row r="7950" spans="1:45" ht="15" customHeight="1" x14ac:dyDescent="0.2">
      <c r="A7950" s="85"/>
      <c r="F7950" s="4"/>
      <c r="H7950" s="78"/>
      <c r="J7950" s="75"/>
      <c r="K7950" s="71"/>
      <c r="L7950" s="75"/>
      <c r="M7950" s="71"/>
      <c r="O7950" s="71"/>
      <c r="Q7950" s="71"/>
      <c r="V7950" s="4"/>
      <c r="X7950" s="4"/>
      <c r="AS7950" s="71"/>
    </row>
    <row r="7951" spans="1:45" ht="15" customHeight="1" x14ac:dyDescent="0.2">
      <c r="A7951" s="85"/>
      <c r="F7951" s="4"/>
      <c r="H7951" s="78"/>
      <c r="J7951" s="75"/>
      <c r="K7951" s="71"/>
      <c r="L7951" s="75"/>
      <c r="M7951" s="71"/>
      <c r="O7951" s="71"/>
      <c r="Q7951" s="71"/>
      <c r="V7951" s="4"/>
      <c r="X7951" s="4"/>
      <c r="AS7951" s="71"/>
    </row>
    <row r="7952" spans="1:45" ht="15" customHeight="1" x14ac:dyDescent="0.2">
      <c r="A7952" s="85"/>
      <c r="F7952" s="4"/>
      <c r="H7952" s="78"/>
      <c r="J7952" s="75"/>
      <c r="K7952" s="71"/>
      <c r="L7952" s="75"/>
      <c r="M7952" s="71"/>
      <c r="O7952" s="71"/>
      <c r="Q7952" s="71"/>
      <c r="V7952" s="4"/>
      <c r="X7952" s="4"/>
      <c r="AS7952" s="71"/>
    </row>
    <row r="7953" spans="1:45" ht="15" customHeight="1" x14ac:dyDescent="0.2">
      <c r="A7953" s="85"/>
      <c r="F7953" s="4"/>
      <c r="H7953" s="78"/>
      <c r="J7953" s="75"/>
      <c r="K7953" s="71"/>
      <c r="L7953" s="75"/>
      <c r="M7953" s="71"/>
      <c r="O7953" s="71"/>
      <c r="Q7953" s="71"/>
      <c r="V7953" s="4"/>
      <c r="X7953" s="4"/>
      <c r="AS7953" s="71"/>
    </row>
    <row r="7954" spans="1:45" ht="15" customHeight="1" x14ac:dyDescent="0.2">
      <c r="A7954" s="85"/>
      <c r="F7954" s="4"/>
      <c r="H7954" s="78"/>
      <c r="J7954" s="75"/>
      <c r="K7954" s="71"/>
      <c r="L7954" s="75"/>
      <c r="M7954" s="71"/>
      <c r="O7954" s="71"/>
      <c r="Q7954" s="71"/>
      <c r="V7954" s="4"/>
      <c r="X7954" s="4"/>
      <c r="AS7954" s="71"/>
    </row>
    <row r="7955" spans="1:45" ht="15" customHeight="1" x14ac:dyDescent="0.2">
      <c r="A7955" s="85"/>
      <c r="F7955" s="4"/>
      <c r="H7955" s="78"/>
      <c r="J7955" s="75"/>
      <c r="K7955" s="71"/>
      <c r="L7955" s="75"/>
      <c r="M7955" s="71"/>
      <c r="O7955" s="71"/>
      <c r="Q7955" s="71"/>
      <c r="V7955" s="4"/>
      <c r="X7955" s="4"/>
      <c r="AS7955" s="71"/>
    </row>
    <row r="7956" spans="1:45" ht="15" customHeight="1" x14ac:dyDescent="0.2">
      <c r="A7956" s="85"/>
      <c r="F7956" s="4"/>
      <c r="H7956" s="78"/>
      <c r="J7956" s="75"/>
      <c r="K7956" s="71"/>
      <c r="L7956" s="75"/>
      <c r="M7956" s="71"/>
      <c r="O7956" s="71"/>
      <c r="Q7956" s="71"/>
      <c r="V7956" s="4"/>
      <c r="X7956" s="4"/>
      <c r="AS7956" s="71"/>
    </row>
    <row r="7957" spans="1:45" ht="15" customHeight="1" x14ac:dyDescent="0.2">
      <c r="A7957" s="85"/>
      <c r="F7957" s="4"/>
      <c r="H7957" s="78"/>
      <c r="J7957" s="75"/>
      <c r="K7957" s="71"/>
      <c r="L7957" s="75"/>
      <c r="M7957" s="71"/>
      <c r="O7957" s="71"/>
      <c r="Q7957" s="71"/>
      <c r="V7957" s="4"/>
      <c r="X7957" s="4"/>
      <c r="AS7957" s="71"/>
    </row>
    <row r="7958" spans="1:45" ht="15" customHeight="1" x14ac:dyDescent="0.2">
      <c r="A7958" s="85"/>
      <c r="F7958" s="4"/>
      <c r="H7958" s="78"/>
      <c r="J7958" s="75"/>
      <c r="K7958" s="71"/>
      <c r="L7958" s="75"/>
      <c r="M7958" s="71"/>
      <c r="O7958" s="71"/>
      <c r="Q7958" s="71"/>
      <c r="V7958" s="4"/>
      <c r="X7958" s="4"/>
      <c r="AS7958" s="71"/>
    </row>
    <row r="7959" spans="1:45" ht="15" customHeight="1" x14ac:dyDescent="0.2">
      <c r="A7959" s="85"/>
      <c r="F7959" s="4"/>
      <c r="H7959" s="79"/>
      <c r="J7959" s="75"/>
      <c r="K7959" s="71"/>
      <c r="L7959" s="75"/>
      <c r="M7959" s="71"/>
      <c r="O7959" s="71"/>
      <c r="Q7959" s="71"/>
      <c r="V7959" s="4"/>
      <c r="X7959" s="4"/>
      <c r="AS7959" s="71"/>
    </row>
    <row r="7960" spans="1:45" ht="15" customHeight="1" x14ac:dyDescent="0.2">
      <c r="A7960" s="85"/>
      <c r="F7960" s="4"/>
      <c r="H7960" s="79"/>
      <c r="J7960" s="75"/>
      <c r="K7960" s="71"/>
      <c r="L7960" s="75"/>
      <c r="M7960" s="71"/>
      <c r="O7960" s="71"/>
      <c r="Q7960" s="71"/>
      <c r="V7960" s="4"/>
      <c r="X7960" s="4"/>
      <c r="AS7960" s="71"/>
    </row>
    <row r="7961" spans="1:45" ht="15" customHeight="1" x14ac:dyDescent="0.2">
      <c r="A7961" s="85"/>
      <c r="F7961" s="4"/>
      <c r="H7961" s="79"/>
      <c r="J7961" s="75"/>
      <c r="K7961" s="71"/>
      <c r="L7961" s="75"/>
      <c r="M7961" s="71"/>
      <c r="O7961" s="71"/>
      <c r="Q7961" s="71"/>
      <c r="V7961" s="4"/>
      <c r="X7961" s="4"/>
      <c r="AS7961" s="71"/>
    </row>
    <row r="7962" spans="1:45" ht="15" customHeight="1" x14ac:dyDescent="0.2">
      <c r="A7962" s="85"/>
      <c r="F7962" s="4"/>
      <c r="H7962" s="79"/>
      <c r="J7962" s="75"/>
      <c r="K7962" s="71"/>
      <c r="L7962" s="75"/>
      <c r="M7962" s="71"/>
      <c r="O7962" s="71"/>
      <c r="Q7962" s="71"/>
      <c r="V7962" s="4"/>
      <c r="X7962" s="4"/>
      <c r="AS7962" s="71"/>
    </row>
    <row r="7963" spans="1:45" ht="15" customHeight="1" x14ac:dyDescent="0.2">
      <c r="A7963" s="85"/>
      <c r="F7963" s="4"/>
      <c r="H7963" s="79"/>
      <c r="J7963" s="75"/>
      <c r="K7963" s="71"/>
      <c r="L7963" s="75"/>
      <c r="M7963" s="71"/>
      <c r="O7963" s="71"/>
      <c r="Q7963" s="71"/>
      <c r="V7963" s="4"/>
      <c r="X7963" s="4"/>
      <c r="AS7963" s="71"/>
    </row>
    <row r="7964" spans="1:45" ht="15" customHeight="1" x14ac:dyDescent="0.2">
      <c r="A7964" s="85"/>
      <c r="F7964" s="4"/>
      <c r="H7964" s="78"/>
      <c r="J7964" s="75"/>
      <c r="K7964" s="71"/>
      <c r="L7964" s="75"/>
      <c r="M7964" s="71"/>
      <c r="O7964" s="71"/>
      <c r="Q7964" s="71"/>
      <c r="V7964" s="4"/>
      <c r="X7964" s="4"/>
      <c r="AS7964" s="71"/>
    </row>
    <row r="7965" spans="1:45" ht="15" customHeight="1" x14ac:dyDescent="0.2">
      <c r="A7965" s="85"/>
      <c r="F7965" s="4"/>
      <c r="H7965" s="78"/>
      <c r="J7965" s="75"/>
      <c r="K7965" s="71"/>
      <c r="L7965" s="75"/>
      <c r="M7965" s="71"/>
      <c r="O7965" s="71"/>
      <c r="Q7965" s="71"/>
      <c r="V7965" s="4"/>
      <c r="X7965" s="4"/>
      <c r="AS7965" s="71"/>
    </row>
    <row r="7966" spans="1:45" ht="15" customHeight="1" x14ac:dyDescent="0.2">
      <c r="A7966" s="85"/>
      <c r="F7966" s="4"/>
      <c r="H7966" s="78"/>
      <c r="J7966" s="75"/>
      <c r="K7966" s="71"/>
      <c r="L7966" s="75"/>
      <c r="M7966" s="71"/>
      <c r="O7966" s="71"/>
      <c r="Q7966" s="71"/>
      <c r="V7966" s="4"/>
      <c r="X7966" s="4"/>
      <c r="AS7966" s="71"/>
    </row>
    <row r="7967" spans="1:45" ht="15" customHeight="1" x14ac:dyDescent="0.2">
      <c r="A7967" s="85"/>
      <c r="F7967" s="4"/>
      <c r="H7967" s="78"/>
      <c r="J7967" s="75"/>
      <c r="K7967" s="71"/>
      <c r="L7967" s="75"/>
      <c r="M7967" s="71"/>
      <c r="O7967" s="71"/>
      <c r="Q7967" s="71"/>
      <c r="V7967" s="4"/>
      <c r="X7967" s="4"/>
      <c r="AS7967" s="71"/>
    </row>
    <row r="7968" spans="1:45" ht="15" customHeight="1" x14ac:dyDescent="0.2">
      <c r="A7968" s="85"/>
      <c r="F7968" s="4"/>
      <c r="H7968" s="78"/>
      <c r="J7968" s="75"/>
      <c r="K7968" s="71"/>
      <c r="L7968" s="75"/>
      <c r="M7968" s="71"/>
      <c r="O7968" s="71"/>
      <c r="Q7968" s="71"/>
      <c r="V7968" s="4"/>
      <c r="X7968" s="4"/>
      <c r="AS7968" s="71"/>
    </row>
    <row r="7969" spans="1:45" ht="15" customHeight="1" x14ac:dyDescent="0.2">
      <c r="A7969" s="85"/>
      <c r="F7969" s="4"/>
      <c r="H7969" s="78"/>
      <c r="J7969" s="75"/>
      <c r="K7969" s="71"/>
      <c r="L7969" s="75"/>
      <c r="M7969" s="71"/>
      <c r="O7969" s="71"/>
      <c r="Q7969" s="71"/>
      <c r="V7969" s="4"/>
      <c r="X7969" s="4"/>
      <c r="AS7969" s="71"/>
    </row>
    <row r="7970" spans="1:45" ht="15" customHeight="1" x14ac:dyDescent="0.2">
      <c r="A7970" s="85"/>
      <c r="F7970" s="4"/>
      <c r="H7970" s="78"/>
      <c r="J7970" s="75"/>
      <c r="K7970" s="71"/>
      <c r="L7970" s="75"/>
      <c r="M7970" s="71"/>
      <c r="O7970" s="71"/>
      <c r="Q7970" s="71"/>
      <c r="V7970" s="4"/>
      <c r="X7970" s="4"/>
      <c r="AS7970" s="71"/>
    </row>
    <row r="7971" spans="1:45" ht="15" customHeight="1" x14ac:dyDescent="0.2">
      <c r="A7971" s="85"/>
      <c r="F7971" s="4"/>
      <c r="H7971" s="78"/>
      <c r="J7971" s="75"/>
      <c r="K7971" s="71"/>
      <c r="L7971" s="75"/>
      <c r="M7971" s="71"/>
      <c r="O7971" s="71"/>
      <c r="Q7971" s="71"/>
      <c r="V7971" s="4"/>
      <c r="X7971" s="4"/>
      <c r="AS7971" s="71"/>
    </row>
    <row r="7972" spans="1:45" ht="15" customHeight="1" x14ac:dyDescent="0.2">
      <c r="A7972" s="85"/>
      <c r="F7972" s="4"/>
      <c r="H7972" s="78"/>
      <c r="J7972" s="75"/>
      <c r="K7972" s="71"/>
      <c r="L7972" s="75"/>
      <c r="M7972" s="71"/>
      <c r="O7972" s="71"/>
      <c r="Q7972" s="71"/>
      <c r="V7972" s="4"/>
      <c r="X7972" s="4"/>
      <c r="AS7972" s="71"/>
    </row>
    <row r="7973" spans="1:45" ht="15" customHeight="1" x14ac:dyDescent="0.2">
      <c r="A7973" s="85"/>
      <c r="F7973" s="4"/>
      <c r="H7973" s="78"/>
      <c r="J7973" s="75"/>
      <c r="K7973" s="71"/>
      <c r="L7973" s="75"/>
      <c r="M7973" s="71"/>
      <c r="O7973" s="71"/>
      <c r="Q7973" s="71"/>
      <c r="V7973" s="4"/>
      <c r="X7973" s="4"/>
      <c r="AS7973" s="71"/>
    </row>
    <row r="7974" spans="1:45" ht="15" customHeight="1" x14ac:dyDescent="0.2">
      <c r="A7974" s="85"/>
      <c r="F7974" s="4"/>
      <c r="H7974" s="78"/>
      <c r="J7974" s="75"/>
      <c r="K7974" s="71"/>
      <c r="L7974" s="75"/>
      <c r="M7974" s="71"/>
      <c r="O7974" s="71"/>
      <c r="Q7974" s="71"/>
      <c r="V7974" s="4"/>
      <c r="X7974" s="4"/>
      <c r="AS7974" s="71"/>
    </row>
    <row r="7975" spans="1:45" ht="15" customHeight="1" x14ac:dyDescent="0.2">
      <c r="A7975" s="85"/>
      <c r="F7975" s="4"/>
      <c r="H7975" s="78"/>
      <c r="J7975" s="75"/>
      <c r="K7975" s="71"/>
      <c r="L7975" s="75"/>
      <c r="M7975" s="71"/>
      <c r="O7975" s="71"/>
      <c r="Q7975" s="71"/>
      <c r="V7975" s="4"/>
      <c r="X7975" s="4"/>
      <c r="AS7975" s="71"/>
    </row>
    <row r="7976" spans="1:45" ht="15" customHeight="1" x14ac:dyDescent="0.2">
      <c r="A7976" s="85"/>
      <c r="F7976" s="4"/>
      <c r="H7976" s="78"/>
      <c r="J7976" s="75"/>
      <c r="K7976" s="71"/>
      <c r="L7976" s="75"/>
      <c r="M7976" s="71"/>
      <c r="O7976" s="71"/>
      <c r="Q7976" s="71"/>
      <c r="V7976" s="4"/>
      <c r="X7976" s="4"/>
      <c r="AS7976" s="71"/>
    </row>
    <row r="7977" spans="1:45" ht="15" customHeight="1" x14ac:dyDescent="0.2">
      <c r="A7977" s="85"/>
      <c r="F7977" s="4"/>
      <c r="H7977" s="78"/>
      <c r="J7977" s="75"/>
      <c r="K7977" s="71"/>
      <c r="L7977" s="75"/>
      <c r="M7977" s="71"/>
      <c r="O7977" s="71"/>
      <c r="Q7977" s="71"/>
      <c r="V7977" s="4"/>
      <c r="X7977" s="4"/>
      <c r="AS7977" s="71"/>
    </row>
    <row r="7978" spans="1:45" ht="15" customHeight="1" x14ac:dyDescent="0.2">
      <c r="A7978" s="85"/>
      <c r="F7978" s="4"/>
      <c r="H7978" s="78"/>
      <c r="J7978" s="75"/>
      <c r="K7978" s="71"/>
      <c r="L7978" s="75"/>
      <c r="M7978" s="71"/>
      <c r="O7978" s="71"/>
      <c r="Q7978" s="71"/>
      <c r="V7978" s="4"/>
      <c r="X7978" s="4"/>
      <c r="AS7978" s="71"/>
    </row>
    <row r="7979" spans="1:45" ht="15" customHeight="1" x14ac:dyDescent="0.2">
      <c r="A7979" s="85"/>
      <c r="F7979" s="4"/>
      <c r="H7979" s="78"/>
      <c r="J7979" s="75"/>
      <c r="K7979" s="71"/>
      <c r="L7979" s="75"/>
      <c r="M7979" s="71"/>
      <c r="O7979" s="71"/>
      <c r="Q7979" s="71"/>
      <c r="V7979" s="4"/>
      <c r="X7979" s="4"/>
      <c r="AS7979" s="71"/>
    </row>
    <row r="7980" spans="1:45" ht="15" customHeight="1" x14ac:dyDescent="0.2">
      <c r="A7980" s="85"/>
      <c r="F7980" s="4"/>
      <c r="H7980" s="78"/>
      <c r="J7980" s="75"/>
      <c r="K7980" s="71"/>
      <c r="L7980" s="75"/>
      <c r="M7980" s="71"/>
      <c r="O7980" s="71"/>
      <c r="Q7980" s="71"/>
      <c r="V7980" s="4"/>
      <c r="X7980" s="4"/>
      <c r="AS7980" s="71"/>
    </row>
    <row r="7981" spans="1:45" ht="15" customHeight="1" x14ac:dyDescent="0.2">
      <c r="A7981" s="85"/>
      <c r="F7981" s="4"/>
      <c r="H7981" s="78"/>
      <c r="J7981" s="75"/>
      <c r="K7981" s="71"/>
      <c r="L7981" s="75"/>
      <c r="M7981" s="71"/>
      <c r="O7981" s="71"/>
      <c r="Q7981" s="71"/>
      <c r="V7981" s="4"/>
      <c r="X7981" s="4"/>
      <c r="AS7981" s="71"/>
    </row>
    <row r="7982" spans="1:45" ht="15" customHeight="1" x14ac:dyDescent="0.2">
      <c r="A7982" s="85"/>
      <c r="F7982" s="4"/>
      <c r="H7982" s="78"/>
      <c r="J7982" s="75"/>
      <c r="K7982" s="71"/>
      <c r="L7982" s="75"/>
      <c r="M7982" s="71"/>
      <c r="O7982" s="71"/>
      <c r="Q7982" s="71"/>
      <c r="V7982" s="4"/>
      <c r="X7982" s="4"/>
      <c r="AS7982" s="71"/>
    </row>
    <row r="7983" spans="1:45" ht="15" customHeight="1" x14ac:dyDescent="0.2">
      <c r="A7983" s="85"/>
      <c r="F7983" s="4"/>
      <c r="H7983" s="78"/>
      <c r="J7983" s="75"/>
      <c r="K7983" s="71"/>
      <c r="L7983" s="75"/>
      <c r="M7983" s="71"/>
      <c r="O7983" s="71"/>
      <c r="Q7983" s="71"/>
      <c r="V7983" s="4"/>
      <c r="X7983" s="4"/>
      <c r="AS7983" s="71"/>
    </row>
    <row r="7984" spans="1:45" ht="15" customHeight="1" x14ac:dyDescent="0.2">
      <c r="A7984" s="85"/>
      <c r="F7984" s="4"/>
      <c r="H7984" s="78"/>
      <c r="J7984" s="75"/>
      <c r="K7984" s="71"/>
      <c r="L7984" s="75"/>
      <c r="M7984" s="71"/>
      <c r="O7984" s="71"/>
      <c r="Q7984" s="71"/>
      <c r="V7984" s="4"/>
      <c r="X7984" s="4"/>
      <c r="AS7984" s="71"/>
    </row>
    <row r="7985" spans="1:45" ht="15" customHeight="1" x14ac:dyDescent="0.2">
      <c r="A7985" s="85"/>
      <c r="F7985" s="4"/>
      <c r="H7985" s="78"/>
      <c r="J7985" s="75"/>
      <c r="K7985" s="71"/>
      <c r="L7985" s="75"/>
      <c r="M7985" s="71"/>
      <c r="O7985" s="71"/>
      <c r="Q7985" s="71"/>
      <c r="V7985" s="4"/>
      <c r="X7985" s="4"/>
      <c r="AS7985" s="71"/>
    </row>
    <row r="7986" spans="1:45" ht="15" customHeight="1" x14ac:dyDescent="0.2">
      <c r="A7986" s="85"/>
      <c r="F7986" s="4"/>
      <c r="H7986" s="78"/>
      <c r="J7986" s="75"/>
      <c r="K7986" s="71"/>
      <c r="L7986" s="75"/>
      <c r="M7986" s="71"/>
      <c r="O7986" s="71"/>
      <c r="Q7986" s="71"/>
      <c r="V7986" s="4"/>
      <c r="X7986" s="4"/>
      <c r="AS7986" s="71"/>
    </row>
    <row r="7987" spans="1:45" ht="15" customHeight="1" x14ac:dyDescent="0.2">
      <c r="A7987" s="85"/>
      <c r="F7987" s="4"/>
      <c r="H7987" s="78"/>
      <c r="J7987" s="75"/>
      <c r="K7987" s="71"/>
      <c r="L7987" s="75"/>
      <c r="M7987" s="71"/>
      <c r="O7987" s="71"/>
      <c r="Q7987" s="71"/>
      <c r="V7987" s="4"/>
      <c r="X7987" s="4"/>
      <c r="AS7987" s="71"/>
    </row>
    <row r="7988" spans="1:45" ht="15" customHeight="1" x14ac:dyDescent="0.2">
      <c r="A7988" s="85"/>
      <c r="F7988" s="4"/>
      <c r="H7988" s="78"/>
      <c r="J7988" s="75"/>
      <c r="K7988" s="71"/>
      <c r="L7988" s="75"/>
      <c r="M7988" s="71"/>
      <c r="O7988" s="71"/>
      <c r="Q7988" s="71"/>
      <c r="V7988" s="4"/>
      <c r="X7988" s="4"/>
      <c r="AS7988" s="71"/>
    </row>
    <row r="7989" spans="1:45" ht="15" customHeight="1" x14ac:dyDescent="0.2">
      <c r="A7989" s="85"/>
      <c r="F7989" s="4"/>
      <c r="H7989" s="78"/>
      <c r="J7989" s="75"/>
      <c r="K7989" s="71"/>
      <c r="L7989" s="75"/>
      <c r="M7989" s="71"/>
      <c r="O7989" s="71"/>
      <c r="Q7989" s="71"/>
      <c r="V7989" s="4"/>
      <c r="X7989" s="4"/>
      <c r="AS7989" s="71"/>
    </row>
    <row r="7990" spans="1:45" ht="15" customHeight="1" x14ac:dyDescent="0.2">
      <c r="A7990" s="85"/>
      <c r="F7990" s="4"/>
      <c r="H7990" s="78"/>
      <c r="J7990" s="75"/>
      <c r="K7990" s="71"/>
      <c r="L7990" s="75"/>
      <c r="M7990" s="71"/>
      <c r="O7990" s="71"/>
      <c r="Q7990" s="71"/>
      <c r="V7990" s="4"/>
      <c r="X7990" s="4"/>
      <c r="AS7990" s="71"/>
    </row>
    <row r="7991" spans="1:45" ht="15" customHeight="1" x14ac:dyDescent="0.2">
      <c r="A7991" s="85"/>
      <c r="F7991" s="4"/>
      <c r="H7991" s="79"/>
      <c r="J7991" s="75"/>
      <c r="K7991" s="71"/>
      <c r="L7991" s="75"/>
      <c r="M7991" s="71"/>
      <c r="O7991" s="71"/>
      <c r="Q7991" s="71"/>
      <c r="V7991" s="4"/>
      <c r="X7991" s="4"/>
      <c r="AS7991" s="71"/>
    </row>
    <row r="7992" spans="1:45" ht="15" customHeight="1" x14ac:dyDescent="0.2">
      <c r="A7992" s="85"/>
      <c r="F7992" s="4"/>
      <c r="H7992" s="79"/>
      <c r="J7992" s="75"/>
      <c r="K7992" s="71"/>
      <c r="L7992" s="75"/>
      <c r="M7992" s="71"/>
      <c r="O7992" s="71"/>
      <c r="Q7992" s="71"/>
      <c r="V7992" s="4"/>
      <c r="X7992" s="4"/>
      <c r="AS7992" s="71"/>
    </row>
    <row r="7993" spans="1:45" ht="15" customHeight="1" x14ac:dyDescent="0.2">
      <c r="A7993" s="85"/>
      <c r="F7993" s="4"/>
      <c r="H7993" s="79"/>
      <c r="J7993" s="75"/>
      <c r="K7993" s="71"/>
      <c r="L7993" s="75"/>
      <c r="M7993" s="71"/>
      <c r="O7993" s="71"/>
      <c r="Q7993" s="71"/>
      <c r="V7993" s="4"/>
      <c r="X7993" s="4"/>
      <c r="AS7993" s="71"/>
    </row>
    <row r="7994" spans="1:45" ht="15" customHeight="1" x14ac:dyDescent="0.2">
      <c r="A7994" s="85"/>
      <c r="F7994" s="4"/>
      <c r="H7994" s="79"/>
      <c r="J7994" s="75"/>
      <c r="K7994" s="71"/>
      <c r="L7994" s="75"/>
      <c r="M7994" s="71"/>
      <c r="O7994" s="71"/>
      <c r="Q7994" s="71"/>
      <c r="V7994" s="4"/>
      <c r="X7994" s="4"/>
      <c r="AS7994" s="71"/>
    </row>
    <row r="7995" spans="1:45" ht="15" customHeight="1" x14ac:dyDescent="0.2">
      <c r="A7995" s="85"/>
      <c r="F7995" s="4"/>
      <c r="H7995" s="78"/>
      <c r="J7995" s="75"/>
      <c r="K7995" s="71"/>
      <c r="L7995" s="75"/>
      <c r="M7995" s="71"/>
      <c r="O7995" s="71"/>
      <c r="Q7995" s="71"/>
      <c r="V7995" s="4"/>
      <c r="X7995" s="4"/>
      <c r="AS7995" s="71"/>
    </row>
    <row r="7996" spans="1:45" ht="15" customHeight="1" x14ac:dyDescent="0.2">
      <c r="A7996" s="85"/>
      <c r="F7996" s="4"/>
      <c r="H7996" s="78"/>
      <c r="J7996" s="75"/>
      <c r="K7996" s="71"/>
      <c r="L7996" s="75"/>
      <c r="M7996" s="71"/>
      <c r="O7996" s="71"/>
      <c r="Q7996" s="71"/>
      <c r="V7996" s="4"/>
      <c r="X7996" s="4"/>
      <c r="AS7996" s="71"/>
    </row>
    <row r="7997" spans="1:45" ht="15" customHeight="1" x14ac:dyDescent="0.2">
      <c r="A7997" s="85"/>
      <c r="F7997" s="4"/>
      <c r="H7997" s="78"/>
      <c r="J7997" s="75"/>
      <c r="K7997" s="71"/>
      <c r="L7997" s="75"/>
      <c r="M7997" s="71"/>
      <c r="O7997" s="71"/>
      <c r="Q7997" s="71"/>
      <c r="V7997" s="4"/>
      <c r="X7997" s="4"/>
      <c r="AS7997" s="71"/>
    </row>
    <row r="7998" spans="1:45" ht="15" customHeight="1" x14ac:dyDescent="0.2">
      <c r="A7998" s="85"/>
      <c r="F7998" s="4"/>
      <c r="H7998" s="78"/>
      <c r="J7998" s="75"/>
      <c r="K7998" s="71"/>
      <c r="L7998" s="75"/>
      <c r="M7998" s="71"/>
      <c r="O7998" s="71"/>
      <c r="Q7998" s="71"/>
      <c r="V7998" s="4"/>
      <c r="X7998" s="4"/>
      <c r="AS7998" s="71"/>
    </row>
    <row r="7999" spans="1:45" ht="15" customHeight="1" x14ac:dyDescent="0.2">
      <c r="A7999" s="85"/>
      <c r="F7999" s="4"/>
      <c r="H7999" s="78"/>
      <c r="J7999" s="75"/>
      <c r="K7999" s="71"/>
      <c r="L7999" s="75"/>
      <c r="M7999" s="71"/>
      <c r="O7999" s="71"/>
      <c r="Q7999" s="71"/>
      <c r="V7999" s="4"/>
      <c r="X7999" s="4"/>
      <c r="AS7999" s="71"/>
    </row>
    <row r="8000" spans="1:45" ht="15" customHeight="1" x14ac:dyDescent="0.2">
      <c r="A8000" s="85"/>
      <c r="F8000" s="4"/>
      <c r="H8000" s="78"/>
      <c r="J8000" s="75"/>
      <c r="K8000" s="71"/>
      <c r="L8000" s="75"/>
      <c r="M8000" s="71"/>
      <c r="O8000" s="71"/>
      <c r="Q8000" s="71"/>
      <c r="V8000" s="4"/>
      <c r="X8000" s="4"/>
      <c r="AS8000" s="71"/>
    </row>
    <row r="8001" spans="1:45" ht="15" customHeight="1" x14ac:dyDescent="0.2">
      <c r="A8001" s="85"/>
      <c r="F8001" s="4"/>
      <c r="H8001" s="78"/>
      <c r="J8001" s="75"/>
      <c r="K8001" s="71"/>
      <c r="L8001" s="75"/>
      <c r="M8001" s="71"/>
      <c r="O8001" s="71"/>
      <c r="Q8001" s="71"/>
      <c r="V8001" s="4"/>
      <c r="X8001" s="4"/>
      <c r="AS8001" s="71"/>
    </row>
    <row r="8002" spans="1:45" ht="15" customHeight="1" x14ac:dyDescent="0.2">
      <c r="A8002" s="85"/>
      <c r="F8002" s="4"/>
      <c r="H8002" s="78"/>
      <c r="J8002" s="75"/>
      <c r="K8002" s="71"/>
      <c r="L8002" s="75"/>
      <c r="M8002" s="71"/>
      <c r="O8002" s="71"/>
      <c r="Q8002" s="71"/>
      <c r="V8002" s="4"/>
      <c r="X8002" s="4"/>
      <c r="AS8002" s="71"/>
    </row>
    <row r="8003" spans="1:45" ht="15" customHeight="1" x14ac:dyDescent="0.2">
      <c r="A8003" s="85"/>
      <c r="F8003" s="4"/>
      <c r="H8003" s="78"/>
      <c r="J8003" s="75"/>
      <c r="K8003" s="71"/>
      <c r="L8003" s="75"/>
      <c r="M8003" s="71"/>
      <c r="O8003" s="71"/>
      <c r="Q8003" s="71"/>
      <c r="V8003" s="4"/>
      <c r="X8003" s="4"/>
      <c r="AS8003" s="71"/>
    </row>
    <row r="8004" spans="1:45" ht="15" customHeight="1" x14ac:dyDescent="0.2">
      <c r="A8004" s="85"/>
      <c r="F8004" s="4"/>
      <c r="H8004" s="78"/>
      <c r="J8004" s="75"/>
      <c r="K8004" s="71"/>
      <c r="L8004" s="75"/>
      <c r="M8004" s="71"/>
      <c r="O8004" s="71"/>
      <c r="Q8004" s="71"/>
      <c r="V8004" s="4"/>
      <c r="X8004" s="4"/>
      <c r="AS8004" s="71"/>
    </row>
    <row r="8005" spans="1:45" ht="15" customHeight="1" x14ac:dyDescent="0.2">
      <c r="A8005" s="85"/>
      <c r="F8005" s="4"/>
      <c r="H8005" s="78"/>
      <c r="J8005" s="75"/>
      <c r="K8005" s="71"/>
      <c r="L8005" s="75"/>
      <c r="M8005" s="71"/>
      <c r="O8005" s="71"/>
      <c r="Q8005" s="71"/>
      <c r="V8005" s="4"/>
      <c r="X8005" s="4"/>
      <c r="AS8005" s="71"/>
    </row>
    <row r="8006" spans="1:45" ht="15" customHeight="1" x14ac:dyDescent="0.2">
      <c r="A8006" s="85"/>
      <c r="F8006" s="4"/>
      <c r="H8006" s="78"/>
      <c r="J8006" s="75"/>
      <c r="K8006" s="71"/>
      <c r="L8006" s="75"/>
      <c r="M8006" s="71"/>
      <c r="O8006" s="71"/>
      <c r="Q8006" s="71"/>
      <c r="V8006" s="4"/>
      <c r="X8006" s="4"/>
      <c r="AS8006" s="71"/>
    </row>
    <row r="8007" spans="1:45" ht="15" customHeight="1" x14ac:dyDescent="0.2">
      <c r="A8007" s="85"/>
      <c r="F8007" s="4"/>
      <c r="H8007" s="78"/>
      <c r="J8007" s="75"/>
      <c r="K8007" s="71"/>
      <c r="L8007" s="75"/>
      <c r="M8007" s="71"/>
      <c r="O8007" s="71"/>
      <c r="Q8007" s="71"/>
      <c r="V8007" s="4"/>
      <c r="X8007" s="4"/>
      <c r="AS8007" s="71"/>
    </row>
    <row r="8008" spans="1:45" ht="15" customHeight="1" x14ac:dyDescent="0.2">
      <c r="A8008" s="85"/>
      <c r="F8008" s="4"/>
      <c r="H8008" s="78"/>
      <c r="J8008" s="75"/>
      <c r="K8008" s="71"/>
      <c r="L8008" s="75"/>
      <c r="M8008" s="71"/>
      <c r="O8008" s="71"/>
      <c r="Q8008" s="71"/>
      <c r="V8008" s="4"/>
      <c r="X8008" s="4"/>
      <c r="AS8008" s="71"/>
    </row>
    <row r="8009" spans="1:45" ht="15" customHeight="1" x14ac:dyDescent="0.2">
      <c r="A8009" s="85"/>
      <c r="F8009" s="4"/>
      <c r="H8009" s="78"/>
      <c r="J8009" s="75"/>
      <c r="K8009" s="71"/>
      <c r="L8009" s="75"/>
      <c r="M8009" s="71"/>
      <c r="O8009" s="71"/>
      <c r="Q8009" s="71"/>
      <c r="V8009" s="4"/>
      <c r="X8009" s="4"/>
      <c r="AS8009" s="71"/>
    </row>
    <row r="8010" spans="1:45" ht="15" customHeight="1" x14ac:dyDescent="0.2">
      <c r="A8010" s="85"/>
      <c r="F8010" s="4"/>
      <c r="H8010" s="78"/>
      <c r="J8010" s="75"/>
      <c r="K8010" s="71"/>
      <c r="L8010" s="75"/>
      <c r="M8010" s="71"/>
      <c r="O8010" s="71"/>
      <c r="Q8010" s="71"/>
      <c r="V8010" s="4"/>
      <c r="X8010" s="4"/>
      <c r="AS8010" s="71"/>
    </row>
    <row r="8011" spans="1:45" ht="15" customHeight="1" x14ac:dyDescent="0.2">
      <c r="A8011" s="85"/>
      <c r="F8011" s="4"/>
      <c r="H8011" s="78"/>
      <c r="J8011" s="75"/>
      <c r="K8011" s="71"/>
      <c r="L8011" s="75"/>
      <c r="M8011" s="71"/>
      <c r="O8011" s="71"/>
      <c r="Q8011" s="71"/>
      <c r="V8011" s="4"/>
      <c r="X8011" s="4"/>
      <c r="AS8011" s="71"/>
    </row>
    <row r="8012" spans="1:45" ht="15" customHeight="1" x14ac:dyDescent="0.2">
      <c r="A8012" s="85"/>
      <c r="F8012" s="4"/>
      <c r="H8012" s="78"/>
      <c r="J8012" s="75"/>
      <c r="K8012" s="71"/>
      <c r="L8012" s="75"/>
      <c r="M8012" s="71"/>
      <c r="O8012" s="71"/>
      <c r="Q8012" s="71"/>
      <c r="V8012" s="4"/>
      <c r="X8012" s="4"/>
      <c r="AS8012" s="71"/>
    </row>
    <row r="8013" spans="1:45" ht="15" customHeight="1" x14ac:dyDescent="0.2">
      <c r="A8013" s="85"/>
      <c r="F8013" s="4"/>
      <c r="H8013" s="78"/>
      <c r="J8013" s="75"/>
      <c r="K8013" s="71"/>
      <c r="L8013" s="75"/>
      <c r="M8013" s="71"/>
      <c r="O8013" s="71"/>
      <c r="Q8013" s="71"/>
      <c r="V8013" s="4"/>
      <c r="X8013" s="4"/>
      <c r="AS8013" s="71"/>
    </row>
    <row r="8014" spans="1:45" ht="15" customHeight="1" x14ac:dyDescent="0.2">
      <c r="A8014" s="85"/>
      <c r="F8014" s="4"/>
      <c r="H8014" s="78"/>
      <c r="J8014" s="75"/>
      <c r="K8014" s="71"/>
      <c r="L8014" s="75"/>
      <c r="M8014" s="71"/>
      <c r="O8014" s="71"/>
      <c r="Q8014" s="71"/>
      <c r="V8014" s="4"/>
      <c r="X8014" s="4"/>
      <c r="AS8014" s="71"/>
    </row>
    <row r="8015" spans="1:45" ht="15" customHeight="1" x14ac:dyDescent="0.2">
      <c r="A8015" s="85"/>
      <c r="F8015" s="4"/>
      <c r="H8015" s="78"/>
      <c r="J8015" s="75"/>
      <c r="K8015" s="71"/>
      <c r="L8015" s="75"/>
      <c r="M8015" s="71"/>
      <c r="O8015" s="71"/>
      <c r="Q8015" s="71"/>
      <c r="V8015" s="4"/>
      <c r="X8015" s="4"/>
      <c r="AS8015" s="71"/>
    </row>
    <row r="8016" spans="1:45" ht="15" customHeight="1" x14ac:dyDescent="0.2">
      <c r="A8016" s="85"/>
      <c r="F8016" s="4"/>
      <c r="H8016" s="78"/>
      <c r="J8016" s="75"/>
      <c r="K8016" s="71"/>
      <c r="L8016" s="75"/>
      <c r="M8016" s="71"/>
      <c r="O8016" s="71"/>
      <c r="Q8016" s="71"/>
      <c r="V8016" s="4"/>
      <c r="X8016" s="4"/>
      <c r="AS8016" s="71"/>
    </row>
    <row r="8017" spans="1:45" ht="15" customHeight="1" x14ac:dyDescent="0.2">
      <c r="A8017" s="85"/>
      <c r="F8017" s="4"/>
      <c r="H8017" s="78"/>
      <c r="J8017" s="75"/>
      <c r="K8017" s="71"/>
      <c r="L8017" s="75"/>
      <c r="M8017" s="71"/>
      <c r="O8017" s="71"/>
      <c r="Q8017" s="71"/>
      <c r="V8017" s="4"/>
      <c r="X8017" s="4"/>
      <c r="AS8017" s="71"/>
    </row>
    <row r="8018" spans="1:45" ht="15" customHeight="1" x14ac:dyDescent="0.2">
      <c r="A8018" s="85"/>
      <c r="F8018" s="4"/>
      <c r="H8018" s="78"/>
      <c r="J8018" s="75"/>
      <c r="K8018" s="71"/>
      <c r="L8018" s="75"/>
      <c r="M8018" s="71"/>
      <c r="O8018" s="71"/>
      <c r="Q8018" s="71"/>
      <c r="V8018" s="4"/>
      <c r="X8018" s="4"/>
      <c r="AS8018" s="71"/>
    </row>
    <row r="8019" spans="1:45" ht="15" customHeight="1" x14ac:dyDescent="0.2">
      <c r="A8019" s="85"/>
      <c r="F8019" s="4"/>
      <c r="H8019" s="78"/>
      <c r="J8019" s="75"/>
      <c r="K8019" s="71"/>
      <c r="L8019" s="75"/>
      <c r="M8019" s="71"/>
      <c r="O8019" s="71"/>
      <c r="Q8019" s="71"/>
      <c r="V8019" s="4"/>
      <c r="X8019" s="4"/>
      <c r="AS8019" s="71"/>
    </row>
    <row r="8020" spans="1:45" ht="15" customHeight="1" x14ac:dyDescent="0.2">
      <c r="A8020" s="85"/>
      <c r="F8020" s="4"/>
      <c r="H8020" s="78"/>
      <c r="J8020" s="75"/>
      <c r="K8020" s="71"/>
      <c r="L8020" s="75"/>
      <c r="M8020" s="71"/>
      <c r="O8020" s="71"/>
      <c r="Q8020" s="71"/>
      <c r="V8020" s="4"/>
      <c r="X8020" s="4"/>
      <c r="AS8020" s="71"/>
    </row>
    <row r="8021" spans="1:45" ht="15" customHeight="1" x14ac:dyDescent="0.2">
      <c r="A8021" s="85"/>
      <c r="F8021" s="4"/>
      <c r="H8021" s="78"/>
      <c r="J8021" s="75"/>
      <c r="K8021" s="71"/>
      <c r="L8021" s="75"/>
      <c r="M8021" s="71"/>
      <c r="O8021" s="71"/>
      <c r="Q8021" s="71"/>
      <c r="V8021" s="4"/>
      <c r="X8021" s="4"/>
      <c r="AS8021" s="71"/>
    </row>
    <row r="8022" spans="1:45" ht="15" customHeight="1" x14ac:dyDescent="0.2">
      <c r="A8022" s="85"/>
      <c r="F8022" s="4"/>
      <c r="H8022" s="78"/>
      <c r="J8022" s="75"/>
      <c r="K8022" s="71"/>
      <c r="L8022" s="75"/>
      <c r="M8022" s="71"/>
      <c r="O8022" s="71"/>
      <c r="Q8022" s="71"/>
      <c r="V8022" s="4"/>
      <c r="X8022" s="4"/>
      <c r="AS8022" s="71"/>
    </row>
    <row r="8023" spans="1:45" ht="15" customHeight="1" x14ac:dyDescent="0.2">
      <c r="A8023" s="85"/>
      <c r="F8023" s="4"/>
      <c r="H8023" s="78"/>
      <c r="J8023" s="75"/>
      <c r="K8023" s="71"/>
      <c r="L8023" s="75"/>
      <c r="M8023" s="71"/>
      <c r="O8023" s="71"/>
      <c r="Q8023" s="71"/>
      <c r="V8023" s="4"/>
      <c r="X8023" s="4"/>
      <c r="AS8023" s="71"/>
    </row>
    <row r="8024" spans="1:45" ht="15" customHeight="1" x14ac:dyDescent="0.2">
      <c r="A8024" s="85"/>
      <c r="F8024" s="4"/>
      <c r="H8024" s="78"/>
      <c r="J8024" s="75"/>
      <c r="K8024" s="71"/>
      <c r="L8024" s="75"/>
      <c r="M8024" s="71"/>
      <c r="O8024" s="71"/>
      <c r="Q8024" s="71"/>
      <c r="V8024" s="4"/>
      <c r="X8024" s="4"/>
      <c r="AS8024" s="71"/>
    </row>
    <row r="8025" spans="1:45" ht="15" customHeight="1" x14ac:dyDescent="0.2">
      <c r="A8025" s="85"/>
      <c r="F8025" s="4"/>
      <c r="H8025" s="78"/>
      <c r="J8025" s="75"/>
      <c r="K8025" s="71"/>
      <c r="L8025" s="75"/>
      <c r="M8025" s="71"/>
      <c r="O8025" s="71"/>
      <c r="Q8025" s="71"/>
      <c r="V8025" s="4"/>
      <c r="X8025" s="4"/>
      <c r="AS8025" s="71"/>
    </row>
    <row r="8026" spans="1:45" ht="15" customHeight="1" x14ac:dyDescent="0.2">
      <c r="A8026" s="85"/>
      <c r="F8026" s="4"/>
      <c r="H8026" s="78"/>
      <c r="J8026" s="75"/>
      <c r="K8026" s="71"/>
      <c r="L8026" s="75"/>
      <c r="M8026" s="71"/>
      <c r="O8026" s="71"/>
      <c r="Q8026" s="71"/>
      <c r="V8026" s="4"/>
      <c r="X8026" s="4"/>
      <c r="AS8026" s="71"/>
    </row>
    <row r="8027" spans="1:45" ht="15" customHeight="1" x14ac:dyDescent="0.2">
      <c r="A8027" s="85"/>
      <c r="F8027" s="4"/>
      <c r="H8027" s="78"/>
      <c r="J8027" s="75"/>
      <c r="K8027" s="71"/>
      <c r="L8027" s="75"/>
      <c r="M8027" s="71"/>
      <c r="O8027" s="71"/>
      <c r="Q8027" s="71"/>
      <c r="V8027" s="4"/>
      <c r="X8027" s="4"/>
      <c r="AS8027" s="71"/>
    </row>
    <row r="8028" spans="1:45" ht="15" customHeight="1" x14ac:dyDescent="0.2">
      <c r="A8028" s="85"/>
      <c r="F8028" s="4"/>
      <c r="H8028" s="78"/>
      <c r="J8028" s="75"/>
      <c r="K8028" s="71"/>
      <c r="L8028" s="75"/>
      <c r="M8028" s="71"/>
      <c r="O8028" s="71"/>
      <c r="Q8028" s="71"/>
      <c r="V8028" s="4"/>
      <c r="X8028" s="4"/>
      <c r="AS8028" s="71"/>
    </row>
    <row r="8029" spans="1:45" ht="15" customHeight="1" x14ac:dyDescent="0.2">
      <c r="A8029" s="85"/>
      <c r="F8029" s="4"/>
      <c r="H8029" s="78"/>
      <c r="J8029" s="75"/>
      <c r="K8029" s="71"/>
      <c r="L8029" s="75"/>
      <c r="M8029" s="71"/>
      <c r="O8029" s="71"/>
      <c r="Q8029" s="71"/>
      <c r="V8029" s="4"/>
      <c r="X8029" s="4"/>
      <c r="AS8029" s="71"/>
    </row>
    <row r="8030" spans="1:45" ht="15" customHeight="1" x14ac:dyDescent="0.2">
      <c r="A8030" s="85"/>
      <c r="F8030" s="4"/>
      <c r="H8030" s="79"/>
      <c r="J8030" s="75"/>
      <c r="K8030" s="71"/>
      <c r="L8030" s="75"/>
      <c r="M8030" s="71"/>
      <c r="O8030" s="71"/>
      <c r="Q8030" s="71"/>
      <c r="V8030" s="4"/>
      <c r="X8030" s="4"/>
      <c r="AS8030" s="71"/>
    </row>
    <row r="8031" spans="1:45" ht="15" customHeight="1" x14ac:dyDescent="0.2">
      <c r="A8031" s="85"/>
      <c r="F8031" s="4"/>
      <c r="H8031" s="79"/>
      <c r="J8031" s="75"/>
      <c r="K8031" s="71"/>
      <c r="L8031" s="75"/>
      <c r="M8031" s="71"/>
      <c r="O8031" s="71"/>
      <c r="Q8031" s="71"/>
      <c r="V8031" s="4"/>
      <c r="X8031" s="4"/>
      <c r="AS8031" s="71"/>
    </row>
    <row r="8032" spans="1:45" ht="15" customHeight="1" x14ac:dyDescent="0.2">
      <c r="A8032" s="85"/>
      <c r="F8032" s="4"/>
      <c r="H8032" s="79"/>
      <c r="J8032" s="75"/>
      <c r="K8032" s="71"/>
      <c r="L8032" s="75"/>
      <c r="M8032" s="71"/>
      <c r="O8032" s="71"/>
      <c r="Q8032" s="71"/>
      <c r="V8032" s="4"/>
      <c r="X8032" s="4"/>
      <c r="AS8032" s="71"/>
    </row>
    <row r="8033" spans="1:45" ht="15" customHeight="1" x14ac:dyDescent="0.2">
      <c r="A8033" s="85"/>
      <c r="F8033" s="4"/>
      <c r="H8033" s="78"/>
      <c r="J8033" s="75"/>
      <c r="K8033" s="71"/>
      <c r="L8033" s="75"/>
      <c r="M8033" s="71"/>
      <c r="O8033" s="71"/>
      <c r="Q8033" s="71"/>
      <c r="V8033" s="4"/>
      <c r="X8033" s="4"/>
      <c r="AS8033" s="71"/>
    </row>
    <row r="8034" spans="1:45" ht="15" customHeight="1" x14ac:dyDescent="0.2">
      <c r="A8034" s="85"/>
      <c r="F8034" s="4"/>
      <c r="H8034" s="78"/>
      <c r="J8034" s="75"/>
      <c r="K8034" s="71"/>
      <c r="L8034" s="75"/>
      <c r="M8034" s="71"/>
      <c r="O8034" s="71"/>
      <c r="Q8034" s="71"/>
      <c r="V8034" s="4"/>
      <c r="X8034" s="4"/>
      <c r="AS8034" s="71"/>
    </row>
    <row r="8035" spans="1:45" ht="15" customHeight="1" x14ac:dyDescent="0.2">
      <c r="A8035" s="85"/>
      <c r="F8035" s="4"/>
      <c r="H8035" s="78"/>
      <c r="J8035" s="75"/>
      <c r="K8035" s="71"/>
      <c r="L8035" s="75"/>
      <c r="M8035" s="71"/>
      <c r="O8035" s="71"/>
      <c r="Q8035" s="71"/>
      <c r="V8035" s="4"/>
      <c r="X8035" s="4"/>
      <c r="AS8035" s="71"/>
    </row>
    <row r="8036" spans="1:45" ht="15" customHeight="1" x14ac:dyDescent="0.2">
      <c r="A8036" s="85"/>
      <c r="F8036" s="4"/>
      <c r="H8036" s="78"/>
      <c r="J8036" s="75"/>
      <c r="K8036" s="71"/>
      <c r="L8036" s="75"/>
      <c r="M8036" s="71"/>
      <c r="O8036" s="71"/>
      <c r="Q8036" s="71"/>
      <c r="V8036" s="4"/>
      <c r="X8036" s="4"/>
      <c r="AS8036" s="71"/>
    </row>
    <row r="8037" spans="1:45" ht="15" customHeight="1" x14ac:dyDescent="0.2">
      <c r="A8037" s="85"/>
      <c r="F8037" s="4"/>
      <c r="H8037" s="78"/>
      <c r="J8037" s="75"/>
      <c r="K8037" s="71"/>
      <c r="L8037" s="75"/>
      <c r="M8037" s="71"/>
      <c r="O8037" s="71"/>
      <c r="Q8037" s="71"/>
      <c r="V8037" s="4"/>
      <c r="X8037" s="4"/>
      <c r="AS8037" s="71"/>
    </row>
    <row r="8038" spans="1:45" ht="15" customHeight="1" x14ac:dyDescent="0.2">
      <c r="A8038" s="85"/>
      <c r="F8038" s="4"/>
      <c r="H8038" s="78"/>
      <c r="J8038" s="75"/>
      <c r="K8038" s="71"/>
      <c r="L8038" s="75"/>
      <c r="M8038" s="71"/>
      <c r="O8038" s="71"/>
      <c r="Q8038" s="71"/>
      <c r="V8038" s="4"/>
      <c r="X8038" s="4"/>
      <c r="AS8038" s="71"/>
    </row>
    <row r="8039" spans="1:45" ht="15" customHeight="1" x14ac:dyDescent="0.2">
      <c r="A8039" s="85"/>
      <c r="F8039" s="4"/>
      <c r="H8039" s="78"/>
      <c r="J8039" s="75"/>
      <c r="K8039" s="71"/>
      <c r="L8039" s="75"/>
      <c r="M8039" s="71"/>
      <c r="O8039" s="71"/>
      <c r="Q8039" s="71"/>
      <c r="V8039" s="4"/>
      <c r="X8039" s="4"/>
      <c r="AS8039" s="71"/>
    </row>
    <row r="8040" spans="1:45" ht="15" customHeight="1" x14ac:dyDescent="0.2">
      <c r="A8040" s="85"/>
      <c r="F8040" s="4"/>
      <c r="H8040" s="78"/>
      <c r="J8040" s="75"/>
      <c r="K8040" s="71"/>
      <c r="L8040" s="75"/>
      <c r="M8040" s="71"/>
      <c r="O8040" s="71"/>
      <c r="Q8040" s="71"/>
      <c r="V8040" s="4"/>
      <c r="X8040" s="4"/>
      <c r="AS8040" s="71"/>
    </row>
    <row r="8041" spans="1:45" ht="15" customHeight="1" x14ac:dyDescent="0.2">
      <c r="A8041" s="85"/>
      <c r="F8041" s="4"/>
      <c r="H8041" s="78"/>
      <c r="J8041" s="75"/>
      <c r="K8041" s="71"/>
      <c r="L8041" s="75"/>
      <c r="M8041" s="71"/>
      <c r="O8041" s="71"/>
      <c r="Q8041" s="71"/>
      <c r="V8041" s="4"/>
      <c r="X8041" s="4"/>
      <c r="AS8041" s="71"/>
    </row>
    <row r="8042" spans="1:45" ht="15" customHeight="1" x14ac:dyDescent="0.2">
      <c r="A8042" s="85"/>
      <c r="F8042" s="4"/>
      <c r="H8042" s="78"/>
      <c r="J8042" s="75"/>
      <c r="K8042" s="71"/>
      <c r="L8042" s="75"/>
      <c r="M8042" s="71"/>
      <c r="O8042" s="71"/>
      <c r="Q8042" s="71"/>
      <c r="V8042" s="4"/>
      <c r="X8042" s="4"/>
      <c r="AS8042" s="71"/>
    </row>
    <row r="8043" spans="1:45" ht="15" customHeight="1" x14ac:dyDescent="0.2">
      <c r="A8043" s="85"/>
      <c r="F8043" s="4"/>
      <c r="H8043" s="78"/>
      <c r="J8043" s="75"/>
      <c r="K8043" s="71"/>
      <c r="L8043" s="75"/>
      <c r="M8043" s="71"/>
      <c r="O8043" s="71"/>
      <c r="Q8043" s="71"/>
      <c r="V8043" s="4"/>
      <c r="X8043" s="4"/>
      <c r="AS8043" s="71"/>
    </row>
    <row r="8044" spans="1:45" ht="15" customHeight="1" x14ac:dyDescent="0.2">
      <c r="A8044" s="85"/>
      <c r="F8044" s="4"/>
      <c r="H8044" s="78"/>
      <c r="J8044" s="75"/>
      <c r="K8044" s="71"/>
      <c r="L8044" s="75"/>
      <c r="M8044" s="71"/>
      <c r="O8044" s="71"/>
      <c r="Q8044" s="71"/>
      <c r="V8044" s="4"/>
      <c r="X8044" s="4"/>
      <c r="AS8044" s="71"/>
    </row>
    <row r="8045" spans="1:45" ht="15" customHeight="1" x14ac:dyDescent="0.2">
      <c r="A8045" s="85"/>
      <c r="F8045" s="4"/>
      <c r="H8045" s="78"/>
      <c r="J8045" s="75"/>
      <c r="K8045" s="71"/>
      <c r="L8045" s="75"/>
      <c r="M8045" s="71"/>
      <c r="O8045" s="71"/>
      <c r="Q8045" s="71"/>
      <c r="V8045" s="4"/>
      <c r="X8045" s="4"/>
      <c r="AS8045" s="71"/>
    </row>
    <row r="8046" spans="1:45" ht="15" customHeight="1" x14ac:dyDescent="0.2">
      <c r="A8046" s="85"/>
      <c r="F8046" s="4"/>
      <c r="H8046" s="78"/>
      <c r="J8046" s="75"/>
      <c r="K8046" s="71"/>
      <c r="L8046" s="75"/>
      <c r="M8046" s="71"/>
      <c r="O8046" s="71"/>
      <c r="Q8046" s="71"/>
      <c r="V8046" s="4"/>
      <c r="X8046" s="4"/>
      <c r="AS8046" s="71"/>
    </row>
    <row r="8047" spans="1:45" ht="15" customHeight="1" x14ac:dyDescent="0.2">
      <c r="A8047" s="85"/>
      <c r="F8047" s="4"/>
      <c r="H8047" s="78"/>
      <c r="J8047" s="75"/>
      <c r="K8047" s="71"/>
      <c r="L8047" s="75"/>
      <c r="M8047" s="71"/>
      <c r="O8047" s="71"/>
      <c r="Q8047" s="71"/>
      <c r="V8047" s="4"/>
      <c r="X8047" s="4"/>
      <c r="AS8047" s="71"/>
    </row>
    <row r="8048" spans="1:45" ht="15" customHeight="1" x14ac:dyDescent="0.2">
      <c r="A8048" s="85"/>
      <c r="F8048" s="4"/>
      <c r="H8048" s="78"/>
      <c r="J8048" s="75"/>
      <c r="K8048" s="71"/>
      <c r="L8048" s="75"/>
      <c r="M8048" s="71"/>
      <c r="O8048" s="71"/>
      <c r="Q8048" s="71"/>
      <c r="V8048" s="4"/>
      <c r="X8048" s="4"/>
      <c r="AS8048" s="71"/>
    </row>
    <row r="8049" spans="1:45" ht="15" customHeight="1" x14ac:dyDescent="0.2">
      <c r="A8049" s="85"/>
      <c r="F8049" s="4"/>
      <c r="H8049" s="78"/>
      <c r="J8049" s="75"/>
      <c r="K8049" s="71"/>
      <c r="L8049" s="75"/>
      <c r="M8049" s="71"/>
      <c r="O8049" s="71"/>
      <c r="Q8049" s="71"/>
      <c r="V8049" s="4"/>
      <c r="X8049" s="4"/>
      <c r="AS8049" s="71"/>
    </row>
    <row r="8050" spans="1:45" ht="15" customHeight="1" x14ac:dyDescent="0.2">
      <c r="A8050" s="85"/>
      <c r="F8050" s="4"/>
      <c r="H8050" s="78"/>
      <c r="J8050" s="75"/>
      <c r="K8050" s="71"/>
      <c r="L8050" s="75"/>
      <c r="M8050" s="71"/>
      <c r="O8050" s="71"/>
      <c r="Q8050" s="71"/>
      <c r="V8050" s="4"/>
      <c r="X8050" s="4"/>
      <c r="AS8050" s="71"/>
    </row>
    <row r="8051" spans="1:45" ht="15" customHeight="1" x14ac:dyDescent="0.2">
      <c r="A8051" s="85"/>
      <c r="F8051" s="4"/>
      <c r="H8051" s="78"/>
      <c r="J8051" s="75"/>
      <c r="K8051" s="71"/>
      <c r="L8051" s="75"/>
      <c r="M8051" s="71"/>
      <c r="O8051" s="71"/>
      <c r="Q8051" s="71"/>
      <c r="V8051" s="4"/>
      <c r="X8051" s="4"/>
      <c r="AS8051" s="71"/>
    </row>
    <row r="8052" spans="1:45" ht="15" customHeight="1" x14ac:dyDescent="0.2">
      <c r="A8052" s="85"/>
      <c r="F8052" s="4"/>
      <c r="H8052" s="78"/>
      <c r="J8052" s="75"/>
      <c r="K8052" s="71"/>
      <c r="L8052" s="75"/>
      <c r="M8052" s="71"/>
      <c r="O8052" s="71"/>
      <c r="Q8052" s="71"/>
      <c r="V8052" s="4"/>
      <c r="X8052" s="4"/>
      <c r="AS8052" s="71"/>
    </row>
    <row r="8053" spans="1:45" ht="15" customHeight="1" x14ac:dyDescent="0.2">
      <c r="A8053" s="85"/>
      <c r="F8053" s="4"/>
      <c r="H8053" s="78"/>
      <c r="J8053" s="75"/>
      <c r="K8053" s="71"/>
      <c r="L8053" s="75"/>
      <c r="M8053" s="71"/>
      <c r="O8053" s="71"/>
      <c r="Q8053" s="71"/>
      <c r="V8053" s="4"/>
      <c r="X8053" s="4"/>
      <c r="AS8053" s="71"/>
    </row>
    <row r="8054" spans="1:45" ht="15" customHeight="1" x14ac:dyDescent="0.2">
      <c r="A8054" s="85"/>
      <c r="F8054" s="4"/>
      <c r="H8054" s="78"/>
      <c r="J8054" s="75"/>
      <c r="K8054" s="71"/>
      <c r="L8054" s="75"/>
      <c r="M8054" s="71"/>
      <c r="O8054" s="71"/>
      <c r="Q8054" s="71"/>
      <c r="V8054" s="4"/>
      <c r="X8054" s="4"/>
      <c r="AS8054" s="71"/>
    </row>
    <row r="8055" spans="1:45" ht="15" customHeight="1" x14ac:dyDescent="0.2">
      <c r="A8055" s="85"/>
      <c r="F8055" s="4"/>
      <c r="H8055" s="78"/>
      <c r="J8055" s="75"/>
      <c r="K8055" s="71"/>
      <c r="L8055" s="75"/>
      <c r="M8055" s="71"/>
      <c r="O8055" s="71"/>
      <c r="Q8055" s="71"/>
      <c r="V8055" s="4"/>
      <c r="X8055" s="4"/>
      <c r="AS8055" s="71"/>
    </row>
    <row r="8056" spans="1:45" ht="15" customHeight="1" x14ac:dyDescent="0.2">
      <c r="A8056" s="85"/>
      <c r="F8056" s="4"/>
      <c r="H8056" s="78"/>
      <c r="J8056" s="75"/>
      <c r="K8056" s="71"/>
      <c r="L8056" s="75"/>
      <c r="M8056" s="71"/>
      <c r="O8056" s="71"/>
      <c r="Q8056" s="71"/>
      <c r="V8056" s="4"/>
      <c r="X8056" s="4"/>
      <c r="AS8056" s="71"/>
    </row>
    <row r="8057" spans="1:45" ht="15" customHeight="1" x14ac:dyDescent="0.2">
      <c r="A8057" s="85"/>
      <c r="F8057" s="4"/>
      <c r="H8057" s="78"/>
      <c r="J8057" s="75"/>
      <c r="K8057" s="71"/>
      <c r="L8057" s="75"/>
      <c r="M8057" s="71"/>
      <c r="O8057" s="71"/>
      <c r="Q8057" s="71"/>
      <c r="V8057" s="4"/>
      <c r="X8057" s="4"/>
      <c r="AS8057" s="71"/>
    </row>
    <row r="8058" spans="1:45" ht="15" customHeight="1" x14ac:dyDescent="0.2">
      <c r="A8058" s="85"/>
      <c r="F8058" s="4"/>
      <c r="H8058" s="78"/>
      <c r="J8058" s="75"/>
      <c r="K8058" s="71"/>
      <c r="L8058" s="75"/>
      <c r="M8058" s="71"/>
      <c r="O8058" s="71"/>
      <c r="Q8058" s="71"/>
      <c r="V8058" s="4"/>
      <c r="X8058" s="4"/>
      <c r="AS8058" s="71"/>
    </row>
    <row r="8059" spans="1:45" ht="15" customHeight="1" x14ac:dyDescent="0.2">
      <c r="A8059" s="85"/>
      <c r="F8059" s="4"/>
      <c r="H8059" s="78"/>
      <c r="J8059" s="75"/>
      <c r="K8059" s="71"/>
      <c r="L8059" s="75"/>
      <c r="M8059" s="71"/>
      <c r="O8059" s="71"/>
      <c r="Q8059" s="71"/>
      <c r="V8059" s="4"/>
      <c r="X8059" s="4"/>
      <c r="AS8059" s="71"/>
    </row>
    <row r="8060" spans="1:45" ht="15" customHeight="1" x14ac:dyDescent="0.2">
      <c r="A8060" s="85"/>
      <c r="F8060" s="4"/>
      <c r="H8060" s="78"/>
      <c r="J8060" s="75"/>
      <c r="K8060" s="71"/>
      <c r="L8060" s="75"/>
      <c r="M8060" s="71"/>
      <c r="O8060" s="71"/>
      <c r="Q8060" s="71"/>
      <c r="V8060" s="4"/>
      <c r="X8060" s="4"/>
      <c r="AS8060" s="71"/>
    </row>
    <row r="8061" spans="1:45" ht="15" customHeight="1" x14ac:dyDescent="0.2">
      <c r="A8061" s="85"/>
      <c r="F8061" s="4"/>
      <c r="H8061" s="78"/>
      <c r="J8061" s="75"/>
      <c r="K8061" s="71"/>
      <c r="L8061" s="75"/>
      <c r="M8061" s="71"/>
      <c r="O8061" s="71"/>
      <c r="Q8061" s="71"/>
      <c r="V8061" s="4"/>
      <c r="X8061" s="4"/>
      <c r="AS8061" s="71"/>
    </row>
    <row r="8062" spans="1:45" ht="15" customHeight="1" x14ac:dyDescent="0.2">
      <c r="A8062" s="85"/>
      <c r="F8062" s="4"/>
      <c r="H8062" s="78"/>
      <c r="J8062" s="75"/>
      <c r="K8062" s="71"/>
      <c r="L8062" s="75"/>
      <c r="M8062" s="71"/>
      <c r="O8062" s="71"/>
      <c r="Q8062" s="71"/>
      <c r="V8062" s="4"/>
      <c r="X8062" s="4"/>
      <c r="AS8062" s="71"/>
    </row>
    <row r="8063" spans="1:45" ht="15" customHeight="1" x14ac:dyDescent="0.2">
      <c r="A8063" s="85"/>
      <c r="F8063" s="4"/>
      <c r="H8063" s="78"/>
      <c r="J8063" s="75"/>
      <c r="K8063" s="71"/>
      <c r="L8063" s="75"/>
      <c r="M8063" s="71"/>
      <c r="O8063" s="71"/>
      <c r="Q8063" s="71"/>
      <c r="V8063" s="4"/>
      <c r="X8063" s="4"/>
      <c r="AS8063" s="71"/>
    </row>
    <row r="8064" spans="1:45" ht="15" customHeight="1" x14ac:dyDescent="0.2">
      <c r="A8064" s="85"/>
      <c r="F8064" s="4"/>
      <c r="H8064" s="78"/>
      <c r="J8064" s="75"/>
      <c r="K8064" s="71"/>
      <c r="L8064" s="75"/>
      <c r="M8064" s="71"/>
      <c r="O8064" s="71"/>
      <c r="Q8064" s="71"/>
      <c r="V8064" s="4"/>
      <c r="X8064" s="4"/>
      <c r="AS8064" s="71"/>
    </row>
    <row r="8065" spans="1:45" ht="15" customHeight="1" x14ac:dyDescent="0.2">
      <c r="A8065" s="85"/>
      <c r="F8065" s="4"/>
      <c r="H8065" s="78"/>
      <c r="J8065" s="75"/>
      <c r="K8065" s="71"/>
      <c r="L8065" s="75"/>
      <c r="M8065" s="71"/>
      <c r="O8065" s="71"/>
      <c r="Q8065" s="71"/>
      <c r="V8065" s="4"/>
      <c r="X8065" s="4"/>
      <c r="AS8065" s="71"/>
    </row>
    <row r="8066" spans="1:45" ht="15" customHeight="1" x14ac:dyDescent="0.2">
      <c r="A8066" s="85"/>
      <c r="F8066" s="4"/>
      <c r="H8066" s="78"/>
      <c r="J8066" s="75"/>
      <c r="K8066" s="71"/>
      <c r="L8066" s="75"/>
      <c r="M8066" s="71"/>
      <c r="O8066" s="71"/>
      <c r="Q8066" s="71"/>
      <c r="V8066" s="4"/>
      <c r="X8066" s="4"/>
      <c r="AS8066" s="71"/>
    </row>
    <row r="8067" spans="1:45" ht="15" customHeight="1" x14ac:dyDescent="0.2">
      <c r="A8067" s="85"/>
      <c r="F8067" s="4"/>
      <c r="H8067" s="78"/>
      <c r="J8067" s="75"/>
      <c r="K8067" s="71"/>
      <c r="L8067" s="75"/>
      <c r="M8067" s="71"/>
      <c r="O8067" s="71"/>
      <c r="Q8067" s="71"/>
      <c r="V8067" s="4"/>
      <c r="X8067" s="4"/>
      <c r="AS8067" s="71"/>
    </row>
    <row r="8068" spans="1:45" ht="15" customHeight="1" x14ac:dyDescent="0.2">
      <c r="A8068" s="85"/>
      <c r="F8068" s="4"/>
      <c r="H8068" s="78"/>
      <c r="J8068" s="75"/>
      <c r="K8068" s="71"/>
      <c r="L8068" s="75"/>
      <c r="M8068" s="71"/>
      <c r="O8068" s="71"/>
      <c r="Q8068" s="71"/>
      <c r="V8068" s="4"/>
      <c r="X8068" s="4"/>
      <c r="AS8068" s="71"/>
    </row>
    <row r="8069" spans="1:45" ht="15" customHeight="1" x14ac:dyDescent="0.2">
      <c r="A8069" s="85"/>
      <c r="F8069" s="4"/>
      <c r="H8069" s="78"/>
      <c r="J8069" s="75"/>
      <c r="K8069" s="71"/>
      <c r="L8069" s="75"/>
      <c r="M8069" s="71"/>
      <c r="O8069" s="71"/>
      <c r="Q8069" s="71"/>
      <c r="V8069" s="4"/>
      <c r="X8069" s="4"/>
      <c r="AS8069" s="71"/>
    </row>
    <row r="8070" spans="1:45" ht="15" customHeight="1" x14ac:dyDescent="0.2">
      <c r="A8070" s="85"/>
      <c r="F8070" s="4"/>
      <c r="H8070" s="78"/>
      <c r="J8070" s="75"/>
      <c r="K8070" s="71"/>
      <c r="L8070" s="75"/>
      <c r="M8070" s="71"/>
      <c r="O8070" s="71"/>
      <c r="Q8070" s="71"/>
      <c r="V8070" s="4"/>
      <c r="X8070" s="4"/>
      <c r="AS8070" s="71"/>
    </row>
    <row r="8071" spans="1:45" ht="15" customHeight="1" x14ac:dyDescent="0.2">
      <c r="A8071" s="85"/>
      <c r="F8071" s="4"/>
      <c r="H8071" s="78"/>
      <c r="J8071" s="75"/>
      <c r="K8071" s="71"/>
      <c r="L8071" s="75"/>
      <c r="M8071" s="71"/>
      <c r="O8071" s="71"/>
      <c r="Q8071" s="71"/>
      <c r="V8071" s="4"/>
      <c r="X8071" s="4"/>
      <c r="AS8071" s="71"/>
    </row>
    <row r="8072" spans="1:45" ht="15" customHeight="1" x14ac:dyDescent="0.2">
      <c r="A8072" s="85"/>
      <c r="F8072" s="4"/>
      <c r="H8072" s="78"/>
      <c r="J8072" s="75"/>
      <c r="K8072" s="71"/>
      <c r="L8072" s="75"/>
      <c r="M8072" s="71"/>
      <c r="O8072" s="71"/>
      <c r="Q8072" s="71"/>
      <c r="V8072" s="4"/>
      <c r="X8072" s="4"/>
      <c r="AS8072" s="71"/>
    </row>
    <row r="8073" spans="1:45" ht="15" customHeight="1" x14ac:dyDescent="0.2">
      <c r="A8073" s="85"/>
      <c r="F8073" s="4"/>
      <c r="H8073" s="78"/>
      <c r="J8073" s="75"/>
      <c r="K8073" s="71"/>
      <c r="L8073" s="75"/>
      <c r="M8073" s="71"/>
      <c r="O8073" s="71"/>
      <c r="Q8073" s="71"/>
      <c r="V8073" s="4"/>
      <c r="X8073" s="4"/>
      <c r="AS8073" s="71"/>
    </row>
    <row r="8074" spans="1:45" ht="15" customHeight="1" x14ac:dyDescent="0.2">
      <c r="A8074" s="85"/>
      <c r="F8074" s="4"/>
      <c r="H8074" s="78"/>
      <c r="J8074" s="75"/>
      <c r="K8074" s="71"/>
      <c r="L8074" s="75"/>
      <c r="M8074" s="71"/>
      <c r="O8074" s="71"/>
      <c r="Q8074" s="71"/>
      <c r="V8074" s="4"/>
      <c r="X8074" s="4"/>
      <c r="AS8074" s="71"/>
    </row>
    <row r="8075" spans="1:45" ht="15" customHeight="1" x14ac:dyDescent="0.2">
      <c r="A8075" s="85"/>
      <c r="F8075" s="4"/>
      <c r="H8075" s="78"/>
      <c r="J8075" s="75"/>
      <c r="K8075" s="71"/>
      <c r="L8075" s="75"/>
      <c r="M8075" s="71"/>
      <c r="O8075" s="71"/>
      <c r="Q8075" s="71"/>
      <c r="V8075" s="4"/>
      <c r="X8075" s="4"/>
      <c r="AS8075" s="71"/>
    </row>
    <row r="8076" spans="1:45" ht="15" customHeight="1" x14ac:dyDescent="0.2">
      <c r="A8076" s="85"/>
      <c r="F8076" s="4"/>
      <c r="H8076" s="78"/>
      <c r="J8076" s="75"/>
      <c r="K8076" s="71"/>
      <c r="L8076" s="75"/>
      <c r="M8076" s="71"/>
      <c r="O8076" s="71"/>
      <c r="Q8076" s="71"/>
      <c r="V8076" s="4"/>
      <c r="X8076" s="4"/>
      <c r="AS8076" s="71"/>
    </row>
    <row r="8077" spans="1:45" ht="15" customHeight="1" x14ac:dyDescent="0.2">
      <c r="A8077" s="85"/>
      <c r="F8077" s="4"/>
      <c r="H8077" s="78"/>
      <c r="J8077" s="75"/>
      <c r="K8077" s="71"/>
      <c r="L8077" s="75"/>
      <c r="M8077" s="71"/>
      <c r="O8077" s="71"/>
      <c r="Q8077" s="71"/>
      <c r="V8077" s="4"/>
      <c r="X8077" s="4"/>
      <c r="AS8077" s="71"/>
    </row>
    <row r="8078" spans="1:45" ht="15" customHeight="1" x14ac:dyDescent="0.2">
      <c r="A8078" s="85"/>
      <c r="F8078" s="4"/>
      <c r="H8078" s="78"/>
      <c r="J8078" s="75"/>
      <c r="K8078" s="71"/>
      <c r="L8078" s="75"/>
      <c r="M8078" s="71"/>
      <c r="O8078" s="71"/>
      <c r="Q8078" s="71"/>
      <c r="V8078" s="4"/>
      <c r="X8078" s="4"/>
      <c r="AS8078" s="71"/>
    </row>
    <row r="8079" spans="1:45" ht="15" customHeight="1" x14ac:dyDescent="0.2">
      <c r="A8079" s="85"/>
      <c r="F8079" s="4"/>
      <c r="H8079" s="78"/>
      <c r="J8079" s="75"/>
      <c r="K8079" s="71"/>
      <c r="L8079" s="75"/>
      <c r="M8079" s="71"/>
      <c r="O8079" s="71"/>
      <c r="Q8079" s="71"/>
      <c r="V8079" s="4"/>
      <c r="X8079" s="4"/>
      <c r="AS8079" s="71"/>
    </row>
    <row r="8080" spans="1:45" ht="15" customHeight="1" x14ac:dyDescent="0.2">
      <c r="A8080" s="85"/>
      <c r="F8080" s="4"/>
      <c r="H8080" s="78"/>
      <c r="J8080" s="75"/>
      <c r="K8080" s="71"/>
      <c r="L8080" s="75"/>
      <c r="M8080" s="71"/>
      <c r="O8080" s="71"/>
      <c r="Q8080" s="71"/>
      <c r="V8080" s="4"/>
      <c r="X8080" s="4"/>
      <c r="AS8080" s="71"/>
    </row>
    <row r="8081" spans="1:45" ht="15" customHeight="1" x14ac:dyDescent="0.2">
      <c r="A8081" s="85"/>
      <c r="F8081" s="4"/>
      <c r="H8081" s="78"/>
      <c r="J8081" s="75"/>
      <c r="K8081" s="71"/>
      <c r="L8081" s="75"/>
      <c r="M8081" s="71"/>
      <c r="O8081" s="71"/>
      <c r="Q8081" s="71"/>
      <c r="V8081" s="4"/>
      <c r="X8081" s="4"/>
      <c r="AS8081" s="71"/>
    </row>
    <row r="8082" spans="1:45" ht="15" customHeight="1" x14ac:dyDescent="0.2">
      <c r="A8082" s="85"/>
      <c r="F8082" s="4"/>
      <c r="H8082" s="78"/>
      <c r="J8082" s="75"/>
      <c r="K8082" s="71"/>
      <c r="L8082" s="75"/>
      <c r="M8082" s="71"/>
      <c r="O8082" s="71"/>
      <c r="Q8082" s="71"/>
      <c r="V8082" s="4"/>
      <c r="X8082" s="4"/>
      <c r="AS8082" s="71"/>
    </row>
    <row r="8083" spans="1:45" ht="15" customHeight="1" x14ac:dyDescent="0.2">
      <c r="A8083" s="85"/>
      <c r="F8083" s="4"/>
      <c r="H8083" s="78"/>
      <c r="J8083" s="75"/>
      <c r="K8083" s="71"/>
      <c r="L8083" s="75"/>
      <c r="M8083" s="71"/>
      <c r="O8083" s="71"/>
      <c r="Q8083" s="71"/>
      <c r="V8083" s="4"/>
      <c r="X8083" s="4"/>
      <c r="AS8083" s="71"/>
    </row>
    <row r="8084" spans="1:45" ht="15" customHeight="1" x14ac:dyDescent="0.2">
      <c r="A8084" s="85"/>
      <c r="F8084" s="4"/>
      <c r="H8084" s="78"/>
      <c r="J8084" s="75"/>
      <c r="K8084" s="71"/>
      <c r="L8084" s="75"/>
      <c r="M8084" s="71"/>
      <c r="O8084" s="71"/>
      <c r="Q8084" s="71"/>
      <c r="V8084" s="4"/>
      <c r="X8084" s="4"/>
      <c r="AS8084" s="71"/>
    </row>
    <row r="8085" spans="1:45" ht="15" customHeight="1" x14ac:dyDescent="0.2">
      <c r="A8085" s="85"/>
      <c r="F8085" s="4"/>
      <c r="H8085" s="78"/>
      <c r="J8085" s="75"/>
      <c r="K8085" s="71"/>
      <c r="L8085" s="75"/>
      <c r="M8085" s="71"/>
      <c r="O8085" s="71"/>
      <c r="Q8085" s="71"/>
      <c r="V8085" s="4"/>
      <c r="X8085" s="4"/>
      <c r="AS8085" s="71"/>
    </row>
    <row r="8086" spans="1:45" ht="15" customHeight="1" x14ac:dyDescent="0.2">
      <c r="A8086" s="85"/>
      <c r="F8086" s="4"/>
      <c r="H8086" s="78"/>
      <c r="J8086" s="75"/>
      <c r="K8086" s="71"/>
      <c r="L8086" s="75"/>
      <c r="M8086" s="71"/>
      <c r="O8086" s="71"/>
      <c r="Q8086" s="71"/>
      <c r="V8086" s="4"/>
      <c r="X8086" s="4"/>
      <c r="AS8086" s="71"/>
    </row>
    <row r="8087" spans="1:45" ht="15" customHeight="1" x14ac:dyDescent="0.2">
      <c r="A8087" s="85"/>
      <c r="F8087" s="4"/>
      <c r="H8087" s="78"/>
      <c r="J8087" s="75"/>
      <c r="K8087" s="71"/>
      <c r="L8087" s="75"/>
      <c r="M8087" s="71"/>
      <c r="O8087" s="71"/>
      <c r="Q8087" s="71"/>
      <c r="V8087" s="4"/>
      <c r="X8087" s="4"/>
      <c r="AS8087" s="71"/>
    </row>
    <row r="8088" spans="1:45" ht="15" customHeight="1" x14ac:dyDescent="0.2">
      <c r="A8088" s="85"/>
      <c r="F8088" s="4"/>
      <c r="H8088" s="78"/>
      <c r="J8088" s="75"/>
      <c r="K8088" s="71"/>
      <c r="L8088" s="75"/>
      <c r="M8088" s="71"/>
      <c r="O8088" s="71"/>
      <c r="Q8088" s="71"/>
      <c r="V8088" s="4"/>
      <c r="X8088" s="4"/>
      <c r="AS8088" s="71"/>
    </row>
    <row r="8089" spans="1:45" ht="15" customHeight="1" x14ac:dyDescent="0.2">
      <c r="A8089" s="85"/>
      <c r="F8089" s="4"/>
      <c r="H8089" s="78"/>
      <c r="J8089" s="75"/>
      <c r="K8089" s="71"/>
      <c r="L8089" s="75"/>
      <c r="M8089" s="71"/>
      <c r="O8089" s="71"/>
      <c r="Q8089" s="71"/>
      <c r="V8089" s="4"/>
      <c r="X8089" s="4"/>
      <c r="AS8089" s="71"/>
    </row>
    <row r="8090" spans="1:45" ht="15" customHeight="1" x14ac:dyDescent="0.2">
      <c r="A8090" s="85"/>
      <c r="F8090" s="4"/>
      <c r="H8090" s="78"/>
      <c r="J8090" s="75"/>
      <c r="K8090" s="71"/>
      <c r="L8090" s="75"/>
      <c r="M8090" s="71"/>
      <c r="O8090" s="71"/>
      <c r="Q8090" s="71"/>
      <c r="V8090" s="4"/>
      <c r="X8090" s="4"/>
      <c r="AS8090" s="71"/>
    </row>
    <row r="8091" spans="1:45" ht="15" customHeight="1" x14ac:dyDescent="0.2">
      <c r="A8091" s="85"/>
      <c r="F8091" s="4"/>
      <c r="H8091" s="78"/>
      <c r="J8091" s="75"/>
      <c r="K8091" s="71"/>
      <c r="L8091" s="75"/>
      <c r="M8091" s="71"/>
      <c r="O8091" s="71"/>
      <c r="Q8091" s="71"/>
      <c r="V8091" s="4"/>
      <c r="X8091" s="4"/>
      <c r="AS8091" s="71"/>
    </row>
    <row r="8092" spans="1:45" ht="15" customHeight="1" x14ac:dyDescent="0.2">
      <c r="A8092" s="85"/>
      <c r="F8092" s="4"/>
      <c r="H8092" s="78"/>
      <c r="J8092" s="75"/>
      <c r="K8092" s="71"/>
      <c r="L8092" s="75"/>
      <c r="M8092" s="71"/>
      <c r="O8092" s="71"/>
      <c r="Q8092" s="71"/>
      <c r="V8092" s="4"/>
      <c r="X8092" s="4"/>
      <c r="AS8092" s="71"/>
    </row>
    <row r="8093" spans="1:45" ht="15" customHeight="1" x14ac:dyDescent="0.2">
      <c r="A8093" s="85"/>
      <c r="F8093" s="4"/>
      <c r="H8093" s="78"/>
      <c r="J8093" s="75"/>
      <c r="K8093" s="71"/>
      <c r="L8093" s="75"/>
      <c r="M8093" s="71"/>
      <c r="O8093" s="71"/>
      <c r="Q8093" s="71"/>
      <c r="V8093" s="4"/>
      <c r="X8093" s="4"/>
      <c r="AS8093" s="71"/>
    </row>
    <row r="8094" spans="1:45" ht="15" customHeight="1" x14ac:dyDescent="0.2">
      <c r="A8094" s="85"/>
      <c r="F8094" s="4"/>
      <c r="H8094" s="78"/>
      <c r="J8094" s="75"/>
      <c r="K8094" s="71"/>
      <c r="L8094" s="75"/>
      <c r="M8094" s="71"/>
      <c r="O8094" s="71"/>
      <c r="Q8094" s="71"/>
      <c r="V8094" s="4"/>
      <c r="X8094" s="4"/>
      <c r="AS8094" s="71"/>
    </row>
    <row r="8095" spans="1:45" ht="15" customHeight="1" x14ac:dyDescent="0.2">
      <c r="A8095" s="85"/>
      <c r="F8095" s="4"/>
      <c r="H8095" s="78"/>
      <c r="J8095" s="75"/>
      <c r="K8095" s="71"/>
      <c r="L8095" s="75"/>
      <c r="M8095" s="71"/>
      <c r="O8095" s="71"/>
      <c r="Q8095" s="71"/>
      <c r="V8095" s="4"/>
      <c r="X8095" s="4"/>
      <c r="AS8095" s="71"/>
    </row>
    <row r="8096" spans="1:45" ht="15" customHeight="1" x14ac:dyDescent="0.2">
      <c r="A8096" s="85"/>
      <c r="F8096" s="4"/>
      <c r="H8096" s="78"/>
      <c r="J8096" s="75"/>
      <c r="K8096" s="71"/>
      <c r="L8096" s="75"/>
      <c r="M8096" s="71"/>
      <c r="O8096" s="71"/>
      <c r="Q8096" s="71"/>
      <c r="V8096" s="4"/>
      <c r="X8096" s="4"/>
      <c r="AS8096" s="71"/>
    </row>
    <row r="8097" spans="1:45" ht="15" customHeight="1" x14ac:dyDescent="0.2">
      <c r="A8097" s="85"/>
      <c r="F8097" s="4"/>
      <c r="H8097" s="78"/>
      <c r="J8097" s="75"/>
      <c r="K8097" s="71"/>
      <c r="L8097" s="75"/>
      <c r="M8097" s="71"/>
      <c r="O8097" s="71"/>
      <c r="Q8097" s="71"/>
      <c r="V8097" s="4"/>
      <c r="X8097" s="4"/>
      <c r="AS8097" s="71"/>
    </row>
    <row r="8098" spans="1:45" ht="15" customHeight="1" x14ac:dyDescent="0.2">
      <c r="A8098" s="85"/>
      <c r="F8098" s="4"/>
      <c r="H8098" s="78"/>
      <c r="J8098" s="75"/>
      <c r="K8098" s="71"/>
      <c r="L8098" s="75"/>
      <c r="M8098" s="71"/>
      <c r="O8098" s="71"/>
      <c r="Q8098" s="71"/>
      <c r="V8098" s="4"/>
      <c r="X8098" s="4"/>
      <c r="AS8098" s="71"/>
    </row>
    <row r="8099" spans="1:45" ht="15" customHeight="1" x14ac:dyDescent="0.2">
      <c r="A8099" s="85"/>
      <c r="F8099" s="4"/>
      <c r="H8099" s="78"/>
      <c r="J8099" s="75"/>
      <c r="K8099" s="71"/>
      <c r="L8099" s="75"/>
      <c r="M8099" s="71"/>
      <c r="O8099" s="71"/>
      <c r="Q8099" s="71"/>
      <c r="V8099" s="4"/>
      <c r="X8099" s="4"/>
      <c r="AS8099" s="71"/>
    </row>
    <row r="8100" spans="1:45" ht="15" customHeight="1" x14ac:dyDescent="0.2">
      <c r="A8100" s="85"/>
      <c r="F8100" s="4"/>
      <c r="H8100" s="78"/>
      <c r="J8100" s="75"/>
      <c r="K8100" s="71"/>
      <c r="L8100" s="75"/>
      <c r="M8100" s="71"/>
      <c r="O8100" s="71"/>
      <c r="Q8100" s="71"/>
      <c r="V8100" s="4"/>
      <c r="X8100" s="4"/>
      <c r="AS8100" s="71"/>
    </row>
    <row r="8101" spans="1:45" ht="15" customHeight="1" x14ac:dyDescent="0.2">
      <c r="A8101" s="85"/>
      <c r="F8101" s="4"/>
      <c r="H8101" s="78"/>
      <c r="J8101" s="75"/>
      <c r="K8101" s="71"/>
      <c r="L8101" s="75"/>
      <c r="M8101" s="71"/>
      <c r="O8101" s="71"/>
      <c r="Q8101" s="71"/>
      <c r="V8101" s="4"/>
      <c r="X8101" s="4"/>
      <c r="AS8101" s="71"/>
    </row>
    <row r="8102" spans="1:45" ht="15" customHeight="1" x14ac:dyDescent="0.2">
      <c r="A8102" s="85"/>
      <c r="F8102" s="4"/>
      <c r="H8102" s="78"/>
      <c r="J8102" s="75"/>
      <c r="K8102" s="71"/>
      <c r="L8102" s="75"/>
      <c r="M8102" s="71"/>
      <c r="O8102" s="71"/>
      <c r="Q8102" s="71"/>
      <c r="V8102" s="4"/>
      <c r="X8102" s="4"/>
      <c r="AS8102" s="71"/>
    </row>
    <row r="8103" spans="1:45" ht="15" customHeight="1" x14ac:dyDescent="0.2">
      <c r="A8103" s="85"/>
      <c r="F8103" s="4"/>
      <c r="H8103" s="78"/>
      <c r="J8103" s="75"/>
      <c r="K8103" s="71"/>
      <c r="L8103" s="75"/>
      <c r="M8103" s="71"/>
      <c r="O8103" s="71"/>
      <c r="Q8103" s="71"/>
      <c r="V8103" s="4"/>
      <c r="X8103" s="4"/>
      <c r="AS8103" s="71"/>
    </row>
    <row r="8104" spans="1:45" ht="15" customHeight="1" x14ac:dyDescent="0.2">
      <c r="A8104" s="85"/>
      <c r="F8104" s="4"/>
      <c r="H8104" s="78"/>
      <c r="J8104" s="75"/>
      <c r="K8104" s="71"/>
      <c r="L8104" s="75"/>
      <c r="M8104" s="71"/>
      <c r="O8104" s="71"/>
      <c r="Q8104" s="71"/>
      <c r="V8104" s="4"/>
      <c r="X8104" s="4"/>
      <c r="AS8104" s="71"/>
    </row>
    <row r="8105" spans="1:45" ht="15" customHeight="1" x14ac:dyDescent="0.2">
      <c r="A8105" s="85"/>
      <c r="F8105" s="4"/>
      <c r="H8105" s="78"/>
      <c r="J8105" s="75"/>
      <c r="K8105" s="71"/>
      <c r="L8105" s="75"/>
      <c r="M8105" s="71"/>
      <c r="O8105" s="71"/>
      <c r="Q8105" s="71"/>
      <c r="V8105" s="4"/>
      <c r="X8105" s="4"/>
      <c r="AS8105" s="71"/>
    </row>
    <row r="8106" spans="1:45" ht="15" customHeight="1" x14ac:dyDescent="0.2">
      <c r="A8106" s="85"/>
      <c r="F8106" s="4"/>
      <c r="H8106" s="78"/>
      <c r="J8106" s="75"/>
      <c r="K8106" s="71"/>
      <c r="L8106" s="75"/>
      <c r="M8106" s="71"/>
      <c r="O8106" s="71"/>
      <c r="Q8106" s="71"/>
      <c r="V8106" s="4"/>
      <c r="X8106" s="4"/>
      <c r="AS8106" s="71"/>
    </row>
    <row r="8107" spans="1:45" ht="15" customHeight="1" x14ac:dyDescent="0.2">
      <c r="A8107" s="85"/>
      <c r="F8107" s="4"/>
      <c r="H8107" s="78"/>
      <c r="J8107" s="75"/>
      <c r="K8107" s="71"/>
      <c r="L8107" s="75"/>
      <c r="M8107" s="71"/>
      <c r="O8107" s="71"/>
      <c r="Q8107" s="71"/>
      <c r="V8107" s="4"/>
      <c r="X8107" s="4"/>
      <c r="AS8107" s="71"/>
    </row>
    <row r="8108" spans="1:45" ht="15" customHeight="1" x14ac:dyDescent="0.2">
      <c r="A8108" s="85"/>
      <c r="F8108" s="4"/>
      <c r="H8108" s="78"/>
      <c r="J8108" s="75"/>
      <c r="K8108" s="71"/>
      <c r="L8108" s="75"/>
      <c r="M8108" s="71"/>
      <c r="O8108" s="71"/>
      <c r="Q8108" s="71"/>
      <c r="V8108" s="4"/>
      <c r="X8108" s="4"/>
      <c r="AS8108" s="71"/>
    </row>
    <row r="8109" spans="1:45" ht="15" customHeight="1" x14ac:dyDescent="0.2">
      <c r="A8109" s="85"/>
      <c r="F8109" s="4"/>
      <c r="H8109" s="78"/>
      <c r="J8109" s="75"/>
      <c r="K8109" s="71"/>
      <c r="L8109" s="75"/>
      <c r="M8109" s="71"/>
      <c r="O8109" s="71"/>
      <c r="Q8109" s="71"/>
      <c r="V8109" s="4"/>
      <c r="X8109" s="4"/>
      <c r="AS8109" s="71"/>
    </row>
    <row r="8110" spans="1:45" ht="15" customHeight="1" x14ac:dyDescent="0.2">
      <c r="A8110" s="85"/>
      <c r="F8110" s="4"/>
      <c r="H8110" s="78"/>
      <c r="J8110" s="75"/>
      <c r="K8110" s="71"/>
      <c r="L8110" s="75"/>
      <c r="M8110" s="71"/>
      <c r="O8110" s="71"/>
      <c r="Q8110" s="71"/>
      <c r="V8110" s="4"/>
      <c r="X8110" s="4"/>
      <c r="AS8110" s="71"/>
    </row>
    <row r="8111" spans="1:45" ht="15" customHeight="1" x14ac:dyDescent="0.2">
      <c r="A8111" s="85"/>
      <c r="F8111" s="4"/>
      <c r="H8111" s="78"/>
      <c r="J8111" s="75"/>
      <c r="K8111" s="71"/>
      <c r="L8111" s="75"/>
      <c r="M8111" s="71"/>
      <c r="O8111" s="71"/>
      <c r="Q8111" s="71"/>
      <c r="V8111" s="4"/>
      <c r="X8111" s="4"/>
      <c r="AS8111" s="71"/>
    </row>
    <row r="8112" spans="1:45" ht="15" customHeight="1" x14ac:dyDescent="0.2">
      <c r="A8112" s="85"/>
      <c r="F8112" s="4"/>
      <c r="H8112" s="78"/>
      <c r="J8112" s="75"/>
      <c r="K8112" s="71"/>
      <c r="L8112" s="75"/>
      <c r="M8112" s="71"/>
      <c r="O8112" s="71"/>
      <c r="Q8112" s="71"/>
      <c r="V8112" s="4"/>
      <c r="X8112" s="4"/>
      <c r="AS8112" s="71"/>
    </row>
    <row r="8113" spans="1:45" ht="15" customHeight="1" x14ac:dyDescent="0.2">
      <c r="A8113" s="85"/>
      <c r="F8113" s="4"/>
      <c r="H8113" s="78"/>
      <c r="J8113" s="75"/>
      <c r="K8113" s="71"/>
      <c r="L8113" s="75"/>
      <c r="M8113" s="71"/>
      <c r="O8113" s="71"/>
      <c r="Q8113" s="71"/>
      <c r="V8113" s="4"/>
      <c r="X8113" s="4"/>
      <c r="AS8113" s="71"/>
    </row>
    <row r="8114" spans="1:45" ht="15" customHeight="1" x14ac:dyDescent="0.2">
      <c r="A8114" s="85"/>
      <c r="F8114" s="4"/>
      <c r="H8114" s="78"/>
      <c r="J8114" s="75"/>
      <c r="K8114" s="71"/>
      <c r="L8114" s="75"/>
      <c r="M8114" s="71"/>
      <c r="O8114" s="71"/>
      <c r="Q8114" s="71"/>
      <c r="V8114" s="4"/>
      <c r="X8114" s="4"/>
      <c r="AS8114" s="71"/>
    </row>
    <row r="8115" spans="1:45" ht="15" customHeight="1" x14ac:dyDescent="0.2">
      <c r="A8115" s="85"/>
      <c r="F8115" s="4"/>
      <c r="H8115" s="78"/>
      <c r="J8115" s="75"/>
      <c r="K8115" s="71"/>
      <c r="L8115" s="75"/>
      <c r="M8115" s="71"/>
      <c r="O8115" s="71"/>
      <c r="Q8115" s="71"/>
      <c r="V8115" s="4"/>
      <c r="X8115" s="4"/>
      <c r="AS8115" s="71"/>
    </row>
    <row r="8116" spans="1:45" ht="15" customHeight="1" x14ac:dyDescent="0.2">
      <c r="A8116" s="85"/>
      <c r="F8116" s="4"/>
      <c r="H8116" s="78"/>
      <c r="J8116" s="75"/>
      <c r="K8116" s="71"/>
      <c r="L8116" s="75"/>
      <c r="M8116" s="71"/>
      <c r="O8116" s="71"/>
      <c r="Q8116" s="71"/>
      <c r="V8116" s="4"/>
      <c r="X8116" s="4"/>
      <c r="AS8116" s="71"/>
    </row>
    <row r="8117" spans="1:45" ht="15" customHeight="1" x14ac:dyDescent="0.2">
      <c r="A8117" s="85"/>
      <c r="F8117" s="4"/>
      <c r="H8117" s="78"/>
      <c r="J8117" s="75"/>
      <c r="K8117" s="71"/>
      <c r="L8117" s="75"/>
      <c r="M8117" s="71"/>
      <c r="O8117" s="71"/>
      <c r="Q8117" s="71"/>
      <c r="V8117" s="4"/>
      <c r="X8117" s="4"/>
      <c r="AS8117" s="71"/>
    </row>
    <row r="8118" spans="1:45" ht="15" customHeight="1" x14ac:dyDescent="0.2">
      <c r="A8118" s="85"/>
      <c r="F8118" s="4"/>
      <c r="H8118" s="78"/>
      <c r="J8118" s="75"/>
      <c r="K8118" s="71"/>
      <c r="L8118" s="75"/>
      <c r="M8118" s="71"/>
      <c r="O8118" s="71"/>
      <c r="Q8118" s="71"/>
      <c r="V8118" s="4"/>
      <c r="X8118" s="4"/>
      <c r="AS8118" s="71"/>
    </row>
    <row r="8119" spans="1:45" ht="15" customHeight="1" x14ac:dyDescent="0.2">
      <c r="A8119" s="85"/>
      <c r="F8119" s="4"/>
      <c r="H8119" s="78"/>
      <c r="J8119" s="75"/>
      <c r="K8119" s="71"/>
      <c r="L8119" s="75"/>
      <c r="M8119" s="71"/>
      <c r="O8119" s="71"/>
      <c r="Q8119" s="71"/>
      <c r="V8119" s="4"/>
      <c r="X8119" s="4"/>
      <c r="AS8119" s="71"/>
    </row>
    <row r="8120" spans="1:45" ht="15" customHeight="1" x14ac:dyDescent="0.2">
      <c r="A8120" s="85"/>
      <c r="F8120" s="4"/>
      <c r="H8120" s="78"/>
      <c r="J8120" s="75"/>
      <c r="K8120" s="71"/>
      <c r="L8120" s="75"/>
      <c r="M8120" s="71"/>
      <c r="O8120" s="71"/>
      <c r="Q8120" s="71"/>
      <c r="V8120" s="4"/>
      <c r="X8120" s="4"/>
      <c r="AS8120" s="71"/>
    </row>
    <row r="8121" spans="1:45" ht="15" customHeight="1" x14ac:dyDescent="0.2">
      <c r="A8121" s="85"/>
      <c r="F8121" s="4"/>
      <c r="H8121" s="78"/>
      <c r="J8121" s="75"/>
      <c r="K8121" s="71"/>
      <c r="L8121" s="75"/>
      <c r="M8121" s="71"/>
      <c r="O8121" s="71"/>
      <c r="Q8121" s="71"/>
      <c r="V8121" s="4"/>
      <c r="X8121" s="4"/>
      <c r="AS8121" s="71"/>
    </row>
    <row r="8122" spans="1:45" ht="15" customHeight="1" x14ac:dyDescent="0.2">
      <c r="A8122" s="85"/>
      <c r="F8122" s="4"/>
      <c r="H8122" s="78"/>
      <c r="J8122" s="75"/>
      <c r="K8122" s="71"/>
      <c r="L8122" s="75"/>
      <c r="M8122" s="71"/>
      <c r="O8122" s="71"/>
      <c r="Q8122" s="71"/>
      <c r="V8122" s="4"/>
      <c r="X8122" s="4"/>
      <c r="AS8122" s="71"/>
    </row>
    <row r="8123" spans="1:45" ht="15" customHeight="1" x14ac:dyDescent="0.2">
      <c r="A8123" s="85"/>
      <c r="F8123" s="4"/>
      <c r="H8123" s="78"/>
      <c r="J8123" s="75"/>
      <c r="K8123" s="71"/>
      <c r="L8123" s="75"/>
      <c r="M8123" s="71"/>
      <c r="O8123" s="71"/>
      <c r="Q8123" s="71"/>
      <c r="V8123" s="4"/>
      <c r="X8123" s="4"/>
      <c r="AS8123" s="71"/>
    </row>
    <row r="8124" spans="1:45" ht="15" customHeight="1" x14ac:dyDescent="0.2">
      <c r="A8124" s="85"/>
      <c r="F8124" s="4"/>
      <c r="H8124" s="78"/>
      <c r="J8124" s="75"/>
      <c r="K8124" s="71"/>
      <c r="L8124" s="75"/>
      <c r="M8124" s="71"/>
      <c r="O8124" s="71"/>
      <c r="Q8124" s="71"/>
      <c r="V8124" s="4"/>
      <c r="X8124" s="4"/>
      <c r="AS8124" s="71"/>
    </row>
    <row r="8125" spans="1:45" ht="15" customHeight="1" x14ac:dyDescent="0.2">
      <c r="A8125" s="85"/>
      <c r="F8125" s="4"/>
      <c r="H8125" s="79"/>
      <c r="J8125" s="75"/>
      <c r="K8125" s="71"/>
      <c r="L8125" s="75"/>
      <c r="M8125" s="71"/>
      <c r="O8125" s="71"/>
      <c r="Q8125" s="71"/>
      <c r="V8125" s="4"/>
      <c r="X8125" s="4"/>
      <c r="AS8125" s="71"/>
    </row>
    <row r="8126" spans="1:45" ht="15" customHeight="1" x14ac:dyDescent="0.2">
      <c r="A8126" s="85"/>
      <c r="F8126" s="4"/>
      <c r="H8126" s="79"/>
      <c r="J8126" s="75"/>
      <c r="K8126" s="71"/>
      <c r="L8126" s="75"/>
      <c r="M8126" s="71"/>
      <c r="O8126" s="71"/>
      <c r="Q8126" s="71"/>
      <c r="V8126" s="4"/>
      <c r="X8126" s="4"/>
      <c r="AS8126" s="71"/>
    </row>
    <row r="8127" spans="1:45" ht="15" customHeight="1" x14ac:dyDescent="0.2">
      <c r="A8127" s="85"/>
      <c r="F8127" s="4"/>
      <c r="H8127" s="78"/>
      <c r="J8127" s="75"/>
      <c r="K8127" s="71"/>
      <c r="L8127" s="75"/>
      <c r="M8127" s="71"/>
      <c r="O8127" s="71"/>
      <c r="Q8127" s="71"/>
      <c r="V8127" s="4"/>
      <c r="X8127" s="4"/>
      <c r="AS8127" s="71"/>
    </row>
    <row r="8128" spans="1:45" ht="15" customHeight="1" x14ac:dyDescent="0.2">
      <c r="A8128" s="85"/>
      <c r="F8128" s="4"/>
      <c r="H8128" s="78"/>
      <c r="J8128" s="75"/>
      <c r="K8128" s="71"/>
      <c r="L8128" s="75"/>
      <c r="M8128" s="71"/>
      <c r="O8128" s="71"/>
      <c r="Q8128" s="71"/>
      <c r="V8128" s="4"/>
      <c r="X8128" s="4"/>
      <c r="AS8128" s="71"/>
    </row>
    <row r="8129" spans="1:45" ht="15" customHeight="1" x14ac:dyDescent="0.2">
      <c r="A8129" s="85"/>
      <c r="F8129" s="4"/>
      <c r="H8129" s="78"/>
      <c r="J8129" s="75"/>
      <c r="K8129" s="71"/>
      <c r="L8129" s="75"/>
      <c r="M8129" s="71"/>
      <c r="O8129" s="71"/>
      <c r="Q8129" s="71"/>
      <c r="V8129" s="4"/>
      <c r="X8129" s="4"/>
      <c r="AS8129" s="71"/>
    </row>
    <row r="8130" spans="1:45" ht="15" customHeight="1" x14ac:dyDescent="0.2">
      <c r="A8130" s="85"/>
      <c r="F8130" s="4"/>
      <c r="H8130" s="78"/>
      <c r="J8130" s="75"/>
      <c r="K8130" s="71"/>
      <c r="L8130" s="75"/>
      <c r="M8130" s="71"/>
      <c r="O8130" s="71"/>
      <c r="Q8130" s="71"/>
      <c r="V8130" s="4"/>
      <c r="X8130" s="4"/>
      <c r="AS8130" s="71"/>
    </row>
    <row r="8131" spans="1:45" ht="15" customHeight="1" x14ac:dyDescent="0.2">
      <c r="A8131" s="85"/>
      <c r="F8131" s="4"/>
      <c r="H8131" s="78"/>
      <c r="J8131" s="75"/>
      <c r="K8131" s="71"/>
      <c r="L8131" s="75"/>
      <c r="M8131" s="71"/>
      <c r="O8131" s="71"/>
      <c r="Q8131" s="71"/>
      <c r="V8131" s="4"/>
      <c r="X8131" s="4"/>
      <c r="AS8131" s="71"/>
    </row>
    <row r="8132" spans="1:45" ht="15" customHeight="1" x14ac:dyDescent="0.2">
      <c r="A8132" s="85"/>
      <c r="F8132" s="4"/>
      <c r="H8132" s="78"/>
      <c r="J8132" s="75"/>
      <c r="K8132" s="71"/>
      <c r="L8132" s="75"/>
      <c r="M8132" s="71"/>
      <c r="O8132" s="71"/>
      <c r="Q8132" s="71"/>
      <c r="V8132" s="4"/>
      <c r="X8132" s="4"/>
      <c r="AS8132" s="71"/>
    </row>
    <row r="8133" spans="1:45" ht="15" customHeight="1" x14ac:dyDescent="0.2">
      <c r="A8133" s="85"/>
      <c r="F8133" s="4"/>
      <c r="H8133" s="78"/>
      <c r="J8133" s="75"/>
      <c r="K8133" s="71"/>
      <c r="L8133" s="75"/>
      <c r="M8133" s="71"/>
      <c r="O8133" s="71"/>
      <c r="Q8133" s="71"/>
      <c r="V8133" s="4"/>
      <c r="X8133" s="4"/>
      <c r="AS8133" s="71"/>
    </row>
    <row r="8134" spans="1:45" ht="15" customHeight="1" x14ac:dyDescent="0.2">
      <c r="A8134" s="85"/>
      <c r="F8134" s="4"/>
      <c r="H8134" s="78"/>
      <c r="J8134" s="75"/>
      <c r="K8134" s="71"/>
      <c r="L8134" s="75"/>
      <c r="M8134" s="71"/>
      <c r="O8134" s="71"/>
      <c r="Q8134" s="71"/>
      <c r="V8134" s="4"/>
      <c r="X8134" s="4"/>
      <c r="AS8134" s="71"/>
    </row>
    <row r="8135" spans="1:45" ht="15" customHeight="1" x14ac:dyDescent="0.2">
      <c r="A8135" s="85"/>
      <c r="F8135" s="4"/>
      <c r="H8135" s="78"/>
      <c r="J8135" s="75"/>
      <c r="K8135" s="71"/>
      <c r="L8135" s="75"/>
      <c r="M8135" s="71"/>
      <c r="O8135" s="71"/>
      <c r="Q8135" s="71"/>
      <c r="V8135" s="4"/>
      <c r="X8135" s="4"/>
      <c r="AS8135" s="71"/>
    </row>
    <row r="8136" spans="1:45" ht="15" customHeight="1" x14ac:dyDescent="0.2">
      <c r="A8136" s="85"/>
      <c r="F8136" s="4"/>
      <c r="H8136" s="78"/>
      <c r="J8136" s="75"/>
      <c r="K8136" s="71"/>
      <c r="L8136" s="75"/>
      <c r="M8136" s="71"/>
      <c r="O8136" s="71"/>
      <c r="Q8136" s="71"/>
      <c r="V8136" s="4"/>
      <c r="X8136" s="4"/>
      <c r="AS8136" s="71"/>
    </row>
    <row r="8137" spans="1:45" ht="15" customHeight="1" x14ac:dyDescent="0.2">
      <c r="A8137" s="85"/>
      <c r="F8137" s="4"/>
      <c r="H8137" s="78"/>
      <c r="J8137" s="75"/>
      <c r="K8137" s="71"/>
      <c r="L8137" s="75"/>
      <c r="M8137" s="71"/>
      <c r="O8137" s="71"/>
      <c r="Q8137" s="71"/>
      <c r="V8137" s="4"/>
      <c r="X8137" s="4"/>
      <c r="AS8137" s="71"/>
    </row>
    <row r="8138" spans="1:45" ht="15" customHeight="1" x14ac:dyDescent="0.2">
      <c r="A8138" s="85"/>
      <c r="F8138" s="4"/>
      <c r="H8138" s="78"/>
      <c r="J8138" s="75"/>
      <c r="K8138" s="71"/>
      <c r="L8138" s="75"/>
      <c r="M8138" s="71"/>
      <c r="O8138" s="71"/>
      <c r="Q8138" s="71"/>
      <c r="V8138" s="4"/>
      <c r="X8138" s="4"/>
      <c r="AS8138" s="71"/>
    </row>
    <row r="8139" spans="1:45" ht="15" customHeight="1" x14ac:dyDescent="0.2">
      <c r="A8139" s="85"/>
      <c r="F8139" s="4"/>
      <c r="H8139" s="78"/>
      <c r="J8139" s="75"/>
      <c r="K8139" s="71"/>
      <c r="L8139" s="75"/>
      <c r="M8139" s="71"/>
      <c r="O8139" s="71"/>
      <c r="Q8139" s="71"/>
      <c r="V8139" s="4"/>
      <c r="X8139" s="4"/>
      <c r="AS8139" s="71"/>
    </row>
    <row r="8140" spans="1:45" ht="15" customHeight="1" x14ac:dyDescent="0.2">
      <c r="A8140" s="85"/>
      <c r="F8140" s="4"/>
      <c r="H8140" s="78"/>
      <c r="J8140" s="75"/>
      <c r="K8140" s="71"/>
      <c r="L8140" s="75"/>
      <c r="M8140" s="71"/>
      <c r="O8140" s="71"/>
      <c r="Q8140" s="71"/>
      <c r="V8140" s="4"/>
      <c r="X8140" s="4"/>
      <c r="AS8140" s="71"/>
    </row>
    <row r="8141" spans="1:45" ht="15" customHeight="1" x14ac:dyDescent="0.2">
      <c r="A8141" s="85"/>
      <c r="F8141" s="4"/>
      <c r="H8141" s="78"/>
      <c r="J8141" s="75"/>
      <c r="K8141" s="71"/>
      <c r="L8141" s="75"/>
      <c r="M8141" s="71"/>
      <c r="O8141" s="71"/>
      <c r="Q8141" s="71"/>
      <c r="V8141" s="4"/>
      <c r="X8141" s="4"/>
      <c r="AS8141" s="71"/>
    </row>
    <row r="8142" spans="1:45" ht="15" customHeight="1" x14ac:dyDescent="0.2">
      <c r="A8142" s="85"/>
      <c r="F8142" s="4"/>
      <c r="H8142" s="78"/>
      <c r="J8142" s="75"/>
      <c r="K8142" s="71"/>
      <c r="L8142" s="75"/>
      <c r="M8142" s="71"/>
      <c r="O8142" s="71"/>
      <c r="Q8142" s="71"/>
      <c r="V8142" s="4"/>
      <c r="X8142" s="4"/>
      <c r="AS8142" s="71"/>
    </row>
    <row r="8143" spans="1:45" ht="15" customHeight="1" x14ac:dyDescent="0.2">
      <c r="A8143" s="85"/>
      <c r="F8143" s="4"/>
      <c r="H8143" s="78"/>
      <c r="J8143" s="75"/>
      <c r="K8143" s="71"/>
      <c r="L8143" s="75"/>
      <c r="M8143" s="71"/>
      <c r="O8143" s="71"/>
      <c r="Q8143" s="71"/>
      <c r="V8143" s="4"/>
      <c r="X8143" s="4"/>
      <c r="AS8143" s="71"/>
    </row>
    <row r="8144" spans="1:45" ht="15" customHeight="1" x14ac:dyDescent="0.2">
      <c r="A8144" s="85"/>
      <c r="F8144" s="4"/>
      <c r="H8144" s="78"/>
      <c r="J8144" s="75"/>
      <c r="K8144" s="71"/>
      <c r="L8144" s="75"/>
      <c r="M8144" s="71"/>
      <c r="O8144" s="71"/>
      <c r="Q8144" s="71"/>
      <c r="V8144" s="4"/>
      <c r="X8144" s="4"/>
      <c r="AS8144" s="71"/>
    </row>
    <row r="8145" spans="1:45" ht="15" customHeight="1" x14ac:dyDescent="0.2">
      <c r="A8145" s="85"/>
      <c r="F8145" s="4"/>
      <c r="H8145" s="78"/>
      <c r="J8145" s="75"/>
      <c r="K8145" s="71"/>
      <c r="L8145" s="75"/>
      <c r="M8145" s="71"/>
      <c r="O8145" s="71"/>
      <c r="Q8145" s="71"/>
      <c r="V8145" s="4"/>
      <c r="X8145" s="4"/>
      <c r="AS8145" s="71"/>
    </row>
    <row r="8146" spans="1:45" ht="15" customHeight="1" x14ac:dyDescent="0.2">
      <c r="A8146" s="85"/>
      <c r="F8146" s="4"/>
      <c r="H8146" s="78"/>
      <c r="J8146" s="75"/>
      <c r="K8146" s="71"/>
      <c r="L8146" s="75"/>
      <c r="M8146" s="71"/>
      <c r="O8146" s="71"/>
      <c r="Q8146" s="71"/>
      <c r="V8146" s="4"/>
      <c r="X8146" s="4"/>
      <c r="AS8146" s="71"/>
    </row>
    <row r="8147" spans="1:45" ht="15" customHeight="1" x14ac:dyDescent="0.2">
      <c r="A8147" s="85"/>
      <c r="F8147" s="4"/>
      <c r="H8147" s="78"/>
      <c r="J8147" s="75"/>
      <c r="K8147" s="71"/>
      <c r="L8147" s="75"/>
      <c r="M8147" s="71"/>
      <c r="O8147" s="71"/>
      <c r="Q8147" s="71"/>
      <c r="V8147" s="4"/>
      <c r="X8147" s="4"/>
      <c r="AS8147" s="71"/>
    </row>
    <row r="8148" spans="1:45" ht="15" customHeight="1" x14ac:dyDescent="0.2">
      <c r="A8148" s="85"/>
      <c r="F8148" s="4"/>
      <c r="H8148" s="78"/>
      <c r="J8148" s="75"/>
      <c r="K8148" s="71"/>
      <c r="L8148" s="75"/>
      <c r="M8148" s="71"/>
      <c r="O8148" s="71"/>
      <c r="Q8148" s="71"/>
      <c r="V8148" s="4"/>
      <c r="X8148" s="4"/>
      <c r="AS8148" s="71"/>
    </row>
    <row r="8149" spans="1:45" ht="15" customHeight="1" x14ac:dyDescent="0.2">
      <c r="A8149" s="85"/>
      <c r="F8149" s="4"/>
      <c r="H8149" s="78"/>
      <c r="J8149" s="75"/>
      <c r="K8149" s="71"/>
      <c r="L8149" s="75"/>
      <c r="M8149" s="71"/>
      <c r="O8149" s="71"/>
      <c r="Q8149" s="71"/>
      <c r="V8149" s="4"/>
      <c r="X8149" s="4"/>
      <c r="AS8149" s="71"/>
    </row>
    <row r="8150" spans="1:45" ht="15" customHeight="1" x14ac:dyDescent="0.2">
      <c r="A8150" s="85"/>
      <c r="F8150" s="4"/>
      <c r="H8150" s="78"/>
      <c r="J8150" s="75"/>
      <c r="K8150" s="71"/>
      <c r="L8150" s="75"/>
      <c r="M8150" s="71"/>
      <c r="O8150" s="71"/>
      <c r="Q8150" s="71"/>
      <c r="V8150" s="4"/>
      <c r="X8150" s="4"/>
      <c r="AS8150" s="71"/>
    </row>
    <row r="8151" spans="1:45" ht="15" customHeight="1" x14ac:dyDescent="0.2">
      <c r="A8151" s="85"/>
      <c r="F8151" s="4"/>
      <c r="H8151" s="78"/>
      <c r="J8151" s="75"/>
      <c r="K8151" s="71"/>
      <c r="L8151" s="75"/>
      <c r="M8151" s="71"/>
      <c r="O8151" s="71"/>
      <c r="Q8151" s="71"/>
      <c r="V8151" s="4"/>
      <c r="X8151" s="4"/>
      <c r="AS8151" s="71"/>
    </row>
    <row r="8152" spans="1:45" ht="15" customHeight="1" x14ac:dyDescent="0.2">
      <c r="A8152" s="85"/>
      <c r="F8152" s="4"/>
      <c r="H8152" s="78"/>
      <c r="J8152" s="75"/>
      <c r="K8152" s="71"/>
      <c r="L8152" s="75"/>
      <c r="M8152" s="71"/>
      <c r="O8152" s="71"/>
      <c r="Q8152" s="71"/>
      <c r="V8152" s="4"/>
      <c r="X8152" s="4"/>
      <c r="AS8152" s="71"/>
    </row>
    <row r="8153" spans="1:45" ht="15" customHeight="1" x14ac:dyDescent="0.2">
      <c r="A8153" s="85"/>
      <c r="F8153" s="4"/>
      <c r="H8153" s="78"/>
      <c r="J8153" s="75"/>
      <c r="K8153" s="71"/>
      <c r="L8153" s="75"/>
      <c r="M8153" s="71"/>
      <c r="O8153" s="71"/>
      <c r="Q8153" s="71"/>
      <c r="V8153" s="4"/>
      <c r="X8153" s="4"/>
      <c r="AS8153" s="71"/>
    </row>
    <row r="8154" spans="1:45" ht="15" customHeight="1" x14ac:dyDescent="0.2">
      <c r="A8154" s="85"/>
      <c r="F8154" s="4"/>
      <c r="H8154" s="78"/>
      <c r="J8154" s="75"/>
      <c r="K8154" s="71"/>
      <c r="L8154" s="75"/>
      <c r="M8154" s="71"/>
      <c r="O8154" s="71"/>
      <c r="Q8154" s="71"/>
      <c r="V8154" s="4"/>
      <c r="X8154" s="4"/>
      <c r="AS8154" s="71"/>
    </row>
    <row r="8155" spans="1:45" ht="15" customHeight="1" x14ac:dyDescent="0.2">
      <c r="A8155" s="85"/>
      <c r="F8155" s="4"/>
      <c r="H8155" s="78"/>
      <c r="J8155" s="75"/>
      <c r="K8155" s="71"/>
      <c r="L8155" s="75"/>
      <c r="M8155" s="71"/>
      <c r="O8155" s="71"/>
      <c r="Q8155" s="71"/>
      <c r="V8155" s="4"/>
      <c r="X8155" s="4"/>
      <c r="AS8155" s="71"/>
    </row>
    <row r="8156" spans="1:45" ht="15" customHeight="1" x14ac:dyDescent="0.2">
      <c r="A8156" s="85"/>
      <c r="F8156" s="4"/>
      <c r="H8156" s="78"/>
      <c r="J8156" s="75"/>
      <c r="K8156" s="71"/>
      <c r="L8156" s="75"/>
      <c r="M8156" s="71"/>
      <c r="O8156" s="71"/>
      <c r="Q8156" s="71"/>
      <c r="V8156" s="4"/>
      <c r="X8156" s="4"/>
      <c r="AS8156" s="71"/>
    </row>
    <row r="8157" spans="1:45" ht="15" customHeight="1" x14ac:dyDescent="0.2">
      <c r="A8157" s="85"/>
      <c r="F8157" s="4"/>
      <c r="H8157" s="78"/>
      <c r="J8157" s="75"/>
      <c r="K8157" s="71"/>
      <c r="L8157" s="75"/>
      <c r="M8157" s="71"/>
      <c r="O8157" s="71"/>
      <c r="Q8157" s="71"/>
      <c r="V8157" s="4"/>
      <c r="X8157" s="4"/>
      <c r="AS8157" s="71"/>
    </row>
    <row r="8158" spans="1:45" ht="15" customHeight="1" x14ac:dyDescent="0.2">
      <c r="A8158" s="85"/>
      <c r="F8158" s="4"/>
      <c r="H8158" s="78"/>
      <c r="J8158" s="75"/>
      <c r="K8158" s="71"/>
      <c r="L8158" s="75"/>
      <c r="M8158" s="71"/>
      <c r="O8158" s="71"/>
      <c r="Q8158" s="71"/>
      <c r="V8158" s="4"/>
      <c r="X8158" s="4"/>
      <c r="AS8158" s="71"/>
    </row>
    <row r="8159" spans="1:45" ht="15" customHeight="1" x14ac:dyDescent="0.2">
      <c r="A8159" s="85"/>
      <c r="F8159" s="4"/>
      <c r="H8159" s="78"/>
      <c r="J8159" s="75"/>
      <c r="K8159" s="71"/>
      <c r="L8159" s="75"/>
      <c r="M8159" s="71"/>
      <c r="O8159" s="71"/>
      <c r="Q8159" s="71"/>
      <c r="V8159" s="4"/>
      <c r="X8159" s="4"/>
      <c r="AS8159" s="71"/>
    </row>
    <row r="8160" spans="1:45" ht="15" customHeight="1" x14ac:dyDescent="0.2">
      <c r="A8160" s="85"/>
      <c r="F8160" s="4"/>
      <c r="H8160" s="78"/>
      <c r="J8160" s="75"/>
      <c r="K8160" s="71"/>
      <c r="L8160" s="75"/>
      <c r="M8160" s="71"/>
      <c r="O8160" s="71"/>
      <c r="Q8160" s="71"/>
      <c r="V8160" s="4"/>
      <c r="X8160" s="4"/>
      <c r="AS8160" s="71"/>
    </row>
    <row r="8161" spans="1:45" ht="15" customHeight="1" x14ac:dyDescent="0.2">
      <c r="A8161" s="85"/>
      <c r="F8161" s="4"/>
      <c r="H8161" s="78"/>
      <c r="J8161" s="75"/>
      <c r="K8161" s="71"/>
      <c r="L8161" s="75"/>
      <c r="M8161" s="71"/>
      <c r="O8161" s="71"/>
      <c r="Q8161" s="71"/>
      <c r="V8161" s="4"/>
      <c r="X8161" s="4"/>
      <c r="AS8161" s="71"/>
    </row>
    <row r="8162" spans="1:45" ht="15" customHeight="1" x14ac:dyDescent="0.2">
      <c r="A8162" s="85"/>
      <c r="F8162" s="4"/>
      <c r="H8162" s="78"/>
      <c r="J8162" s="75"/>
      <c r="K8162" s="71"/>
      <c r="L8162" s="75"/>
      <c r="M8162" s="71"/>
      <c r="O8162" s="71"/>
      <c r="Q8162" s="71"/>
      <c r="V8162" s="4"/>
      <c r="X8162" s="4"/>
      <c r="AS8162" s="71"/>
    </row>
    <row r="8163" spans="1:45" ht="15" customHeight="1" x14ac:dyDescent="0.2">
      <c r="A8163" s="85"/>
      <c r="F8163" s="4"/>
      <c r="H8163" s="78"/>
      <c r="J8163" s="75"/>
      <c r="K8163" s="71"/>
      <c r="L8163" s="75"/>
      <c r="M8163" s="71"/>
      <c r="O8163" s="71"/>
      <c r="Q8163" s="71"/>
      <c r="V8163" s="4"/>
      <c r="X8163" s="4"/>
      <c r="AS8163" s="71"/>
    </row>
    <row r="8164" spans="1:45" ht="15" customHeight="1" x14ac:dyDescent="0.2">
      <c r="A8164" s="85"/>
      <c r="F8164" s="4"/>
      <c r="H8164" s="78"/>
      <c r="J8164" s="75"/>
      <c r="K8164" s="71"/>
      <c r="L8164" s="75"/>
      <c r="M8164" s="71"/>
      <c r="O8164" s="71"/>
      <c r="Q8164" s="71"/>
      <c r="V8164" s="4"/>
      <c r="X8164" s="4"/>
      <c r="AS8164" s="71"/>
    </row>
    <row r="8165" spans="1:45" ht="15" customHeight="1" x14ac:dyDescent="0.2">
      <c r="A8165" s="85"/>
      <c r="F8165" s="4"/>
      <c r="H8165" s="78"/>
      <c r="J8165" s="75"/>
      <c r="K8165" s="71"/>
      <c r="L8165" s="75"/>
      <c r="M8165" s="71"/>
      <c r="O8165" s="71"/>
      <c r="Q8165" s="71"/>
      <c r="V8165" s="4"/>
      <c r="X8165" s="4"/>
      <c r="AS8165" s="71"/>
    </row>
    <row r="8166" spans="1:45" ht="15" customHeight="1" x14ac:dyDescent="0.2">
      <c r="A8166" s="85"/>
      <c r="F8166" s="4"/>
      <c r="H8166" s="78"/>
      <c r="J8166" s="75"/>
      <c r="K8166" s="71"/>
      <c r="L8166" s="75"/>
      <c r="M8166" s="71"/>
      <c r="O8166" s="71"/>
      <c r="Q8166" s="71"/>
      <c r="V8166" s="4"/>
      <c r="X8166" s="4"/>
      <c r="AS8166" s="71"/>
    </row>
    <row r="8167" spans="1:45" ht="15" customHeight="1" x14ac:dyDescent="0.2">
      <c r="A8167" s="85"/>
      <c r="F8167" s="4"/>
      <c r="H8167" s="78"/>
      <c r="J8167" s="75"/>
      <c r="K8167" s="71"/>
      <c r="L8167" s="75"/>
      <c r="M8167" s="71"/>
      <c r="O8167" s="71"/>
      <c r="Q8167" s="71"/>
      <c r="V8167" s="4"/>
      <c r="X8167" s="4"/>
      <c r="AS8167" s="71"/>
    </row>
    <row r="8168" spans="1:45" ht="15" customHeight="1" x14ac:dyDescent="0.2">
      <c r="A8168" s="85"/>
      <c r="F8168" s="4"/>
      <c r="H8168" s="78"/>
      <c r="J8168" s="75"/>
      <c r="K8168" s="71"/>
      <c r="L8168" s="75"/>
      <c r="M8168" s="71"/>
      <c r="O8168" s="71"/>
      <c r="Q8168" s="71"/>
      <c r="V8168" s="4"/>
      <c r="X8168" s="4"/>
      <c r="AS8168" s="71"/>
    </row>
    <row r="8169" spans="1:45" ht="15" customHeight="1" x14ac:dyDescent="0.2">
      <c r="A8169" s="85"/>
      <c r="F8169" s="4"/>
      <c r="H8169" s="78"/>
      <c r="J8169" s="75"/>
      <c r="K8169" s="71"/>
      <c r="L8169" s="75"/>
      <c r="M8169" s="71"/>
      <c r="O8169" s="71"/>
      <c r="Q8169" s="71"/>
      <c r="V8169" s="4"/>
      <c r="X8169" s="4"/>
      <c r="AS8169" s="71"/>
    </row>
    <row r="8170" spans="1:45" ht="15" customHeight="1" x14ac:dyDescent="0.2">
      <c r="A8170" s="85"/>
      <c r="F8170" s="4"/>
      <c r="H8170" s="78"/>
      <c r="J8170" s="75"/>
      <c r="K8170" s="71"/>
      <c r="L8170" s="75"/>
      <c r="M8170" s="71"/>
      <c r="O8170" s="71"/>
      <c r="Q8170" s="71"/>
      <c r="V8170" s="4"/>
      <c r="X8170" s="4"/>
      <c r="AS8170" s="71"/>
    </row>
    <row r="8171" spans="1:45" ht="15" customHeight="1" x14ac:dyDescent="0.2">
      <c r="A8171" s="85"/>
      <c r="F8171" s="4"/>
      <c r="H8171" s="78"/>
      <c r="J8171" s="75"/>
      <c r="K8171" s="71"/>
      <c r="L8171" s="75"/>
      <c r="M8171" s="71"/>
      <c r="O8171" s="71"/>
      <c r="Q8171" s="71"/>
      <c r="V8171" s="4"/>
      <c r="X8171" s="4"/>
      <c r="AS8171" s="71"/>
    </row>
    <row r="8172" spans="1:45" ht="15" customHeight="1" x14ac:dyDescent="0.2">
      <c r="A8172" s="85"/>
      <c r="F8172" s="4"/>
      <c r="H8172" s="78"/>
      <c r="J8172" s="75"/>
      <c r="K8172" s="71"/>
      <c r="L8172" s="75"/>
      <c r="M8172" s="71"/>
      <c r="O8172" s="71"/>
      <c r="Q8172" s="71"/>
      <c r="V8172" s="4"/>
      <c r="X8172" s="4"/>
      <c r="AS8172" s="71"/>
    </row>
    <row r="8173" spans="1:45" ht="15" customHeight="1" x14ac:dyDescent="0.2">
      <c r="A8173" s="85"/>
      <c r="F8173" s="4"/>
      <c r="H8173" s="78"/>
      <c r="J8173" s="75"/>
      <c r="K8173" s="71"/>
      <c r="L8173" s="75"/>
      <c r="M8173" s="71"/>
      <c r="O8173" s="71"/>
      <c r="Q8173" s="71"/>
      <c r="V8173" s="4"/>
      <c r="X8173" s="4"/>
      <c r="AS8173" s="71"/>
    </row>
    <row r="8174" spans="1:45" ht="15" customHeight="1" x14ac:dyDescent="0.2">
      <c r="A8174" s="85"/>
      <c r="F8174" s="4"/>
      <c r="H8174" s="78"/>
      <c r="J8174" s="75"/>
      <c r="K8174" s="71"/>
      <c r="L8174" s="75"/>
      <c r="M8174" s="71"/>
      <c r="O8174" s="71"/>
      <c r="Q8174" s="71"/>
      <c r="V8174" s="4"/>
      <c r="X8174" s="4"/>
      <c r="AS8174" s="71"/>
    </row>
    <row r="8175" spans="1:45" ht="15" customHeight="1" x14ac:dyDescent="0.2">
      <c r="A8175" s="85"/>
      <c r="F8175" s="4"/>
      <c r="H8175" s="78"/>
      <c r="J8175" s="75"/>
      <c r="K8175" s="71"/>
      <c r="L8175" s="75"/>
      <c r="M8175" s="71"/>
      <c r="O8175" s="71"/>
      <c r="Q8175" s="71"/>
      <c r="V8175" s="4"/>
      <c r="X8175" s="4"/>
      <c r="AS8175" s="71"/>
    </row>
    <row r="8176" spans="1:45" ht="15" customHeight="1" x14ac:dyDescent="0.2">
      <c r="A8176" s="85"/>
      <c r="F8176" s="4"/>
      <c r="H8176" s="79"/>
      <c r="J8176" s="75"/>
      <c r="K8176" s="71"/>
      <c r="L8176" s="75"/>
      <c r="M8176" s="71"/>
      <c r="O8176" s="71"/>
      <c r="Q8176" s="71"/>
      <c r="V8176" s="4"/>
      <c r="X8176" s="4"/>
      <c r="AS8176" s="71"/>
    </row>
    <row r="8177" spans="1:45" ht="15" customHeight="1" x14ac:dyDescent="0.2">
      <c r="A8177" s="85"/>
      <c r="F8177" s="4"/>
      <c r="H8177" s="79"/>
      <c r="J8177" s="75"/>
      <c r="K8177" s="71"/>
      <c r="L8177" s="75"/>
      <c r="M8177" s="71"/>
      <c r="O8177" s="71"/>
      <c r="Q8177" s="71"/>
      <c r="V8177" s="4"/>
      <c r="X8177" s="4"/>
      <c r="AS8177" s="71"/>
    </row>
    <row r="8178" spans="1:45" ht="15" customHeight="1" x14ac:dyDescent="0.2">
      <c r="A8178" s="85"/>
      <c r="F8178" s="4"/>
      <c r="H8178" s="79"/>
      <c r="J8178" s="75"/>
      <c r="K8178" s="71"/>
      <c r="L8178" s="75"/>
      <c r="M8178" s="71"/>
      <c r="O8178" s="71"/>
      <c r="Q8178" s="71"/>
      <c r="V8178" s="4"/>
      <c r="X8178" s="4"/>
      <c r="AS8178" s="71"/>
    </row>
    <row r="8179" spans="1:45" ht="15" customHeight="1" x14ac:dyDescent="0.2">
      <c r="A8179" s="85"/>
      <c r="F8179" s="4"/>
      <c r="H8179" s="78"/>
      <c r="J8179" s="75"/>
      <c r="K8179" s="71"/>
      <c r="L8179" s="75"/>
      <c r="M8179" s="71"/>
      <c r="O8179" s="71"/>
      <c r="Q8179" s="71"/>
      <c r="V8179" s="4"/>
      <c r="X8179" s="4"/>
      <c r="AS8179" s="71"/>
    </row>
    <row r="8180" spans="1:45" ht="15" customHeight="1" x14ac:dyDescent="0.2">
      <c r="A8180" s="85"/>
      <c r="F8180" s="4"/>
      <c r="H8180" s="78"/>
      <c r="J8180" s="75"/>
      <c r="K8180" s="71"/>
      <c r="L8180" s="75"/>
      <c r="M8180" s="71"/>
      <c r="O8180" s="71"/>
      <c r="Q8180" s="71"/>
      <c r="V8180" s="4"/>
      <c r="X8180" s="4"/>
      <c r="AS8180" s="71"/>
    </row>
    <row r="8181" spans="1:45" ht="15" customHeight="1" x14ac:dyDescent="0.2">
      <c r="A8181" s="85"/>
      <c r="F8181" s="4"/>
      <c r="H8181" s="78"/>
      <c r="J8181" s="75"/>
      <c r="K8181" s="71"/>
      <c r="L8181" s="75"/>
      <c r="M8181" s="71"/>
      <c r="O8181" s="71"/>
      <c r="Q8181" s="71"/>
      <c r="V8181" s="4"/>
      <c r="X8181" s="4"/>
      <c r="AS8181" s="71"/>
    </row>
    <row r="8182" spans="1:45" ht="15" customHeight="1" x14ac:dyDescent="0.2">
      <c r="A8182" s="85"/>
      <c r="F8182" s="4"/>
      <c r="H8182" s="78"/>
      <c r="J8182" s="75"/>
      <c r="K8182" s="71"/>
      <c r="L8182" s="75"/>
      <c r="M8182" s="71"/>
      <c r="O8182" s="71"/>
      <c r="Q8182" s="71"/>
      <c r="V8182" s="4"/>
      <c r="X8182" s="4"/>
      <c r="AS8182" s="71"/>
    </row>
    <row r="8183" spans="1:45" ht="15" customHeight="1" x14ac:dyDescent="0.2">
      <c r="A8183" s="85"/>
      <c r="F8183" s="4"/>
      <c r="H8183" s="78"/>
      <c r="J8183" s="75"/>
      <c r="K8183" s="71"/>
      <c r="L8183" s="75"/>
      <c r="M8183" s="71"/>
      <c r="O8183" s="71"/>
      <c r="Q8183" s="71"/>
      <c r="V8183" s="4"/>
      <c r="X8183" s="4"/>
      <c r="AS8183" s="71"/>
    </row>
    <row r="8184" spans="1:45" ht="15" customHeight="1" x14ac:dyDescent="0.2">
      <c r="A8184" s="85"/>
      <c r="F8184" s="4"/>
      <c r="H8184" s="78"/>
      <c r="J8184" s="75"/>
      <c r="K8184" s="71"/>
      <c r="L8184" s="75"/>
      <c r="M8184" s="71"/>
      <c r="O8184" s="71"/>
      <c r="Q8184" s="71"/>
      <c r="V8184" s="4"/>
      <c r="X8184" s="4"/>
      <c r="AS8184" s="71"/>
    </row>
    <row r="8185" spans="1:45" ht="15" customHeight="1" x14ac:dyDescent="0.2">
      <c r="A8185" s="85"/>
      <c r="F8185" s="4"/>
      <c r="H8185" s="78"/>
      <c r="J8185" s="75"/>
      <c r="K8185" s="71"/>
      <c r="L8185" s="75"/>
      <c r="M8185" s="71"/>
      <c r="O8185" s="71"/>
      <c r="Q8185" s="71"/>
      <c r="V8185" s="4"/>
      <c r="X8185" s="4"/>
      <c r="AS8185" s="71"/>
    </row>
    <row r="8186" spans="1:45" ht="15" customHeight="1" x14ac:dyDescent="0.2">
      <c r="A8186" s="85"/>
      <c r="F8186" s="4"/>
      <c r="H8186" s="78"/>
      <c r="J8186" s="75"/>
      <c r="K8186" s="71"/>
      <c r="L8186" s="75"/>
      <c r="M8186" s="71"/>
      <c r="O8186" s="71"/>
      <c r="Q8186" s="71"/>
      <c r="V8186" s="4"/>
      <c r="X8186" s="4"/>
      <c r="AS8186" s="71"/>
    </row>
    <row r="8187" spans="1:45" ht="15" customHeight="1" x14ac:dyDescent="0.2">
      <c r="A8187" s="85"/>
      <c r="F8187" s="4"/>
      <c r="H8187" s="78"/>
      <c r="J8187" s="75"/>
      <c r="K8187" s="71"/>
      <c r="L8187" s="75"/>
      <c r="M8187" s="71"/>
      <c r="O8187" s="71"/>
      <c r="Q8187" s="71"/>
      <c r="V8187" s="4"/>
      <c r="X8187" s="4"/>
      <c r="AS8187" s="71"/>
    </row>
    <row r="8188" spans="1:45" ht="15" customHeight="1" x14ac:dyDescent="0.2">
      <c r="A8188" s="85"/>
      <c r="F8188" s="4"/>
      <c r="H8188" s="78"/>
      <c r="J8188" s="75"/>
      <c r="K8188" s="71"/>
      <c r="L8188" s="75"/>
      <c r="M8188" s="71"/>
      <c r="O8188" s="71"/>
      <c r="Q8188" s="71"/>
      <c r="V8188" s="4"/>
      <c r="X8188" s="4"/>
      <c r="AS8188" s="71"/>
    </row>
    <row r="8189" spans="1:45" ht="15" customHeight="1" x14ac:dyDescent="0.2">
      <c r="A8189" s="85"/>
      <c r="F8189" s="4"/>
      <c r="H8189" s="78"/>
      <c r="J8189" s="75"/>
      <c r="K8189" s="71"/>
      <c r="L8189" s="75"/>
      <c r="M8189" s="71"/>
      <c r="O8189" s="71"/>
      <c r="Q8189" s="71"/>
      <c r="V8189" s="4"/>
      <c r="X8189" s="4"/>
      <c r="AS8189" s="71"/>
    </row>
    <row r="8190" spans="1:45" ht="15" customHeight="1" x14ac:dyDescent="0.2">
      <c r="A8190" s="85"/>
      <c r="F8190" s="4"/>
      <c r="H8190" s="78"/>
      <c r="J8190" s="75"/>
      <c r="K8190" s="71"/>
      <c r="L8190" s="75"/>
      <c r="M8190" s="71"/>
      <c r="O8190" s="71"/>
      <c r="Q8190" s="71"/>
      <c r="V8190" s="4"/>
      <c r="X8190" s="4"/>
      <c r="AS8190" s="71"/>
    </row>
    <row r="8191" spans="1:45" ht="15" customHeight="1" x14ac:dyDescent="0.2">
      <c r="A8191" s="85"/>
      <c r="F8191" s="4"/>
      <c r="H8191" s="78"/>
      <c r="J8191" s="75"/>
      <c r="K8191" s="71"/>
      <c r="L8191" s="75"/>
      <c r="M8191" s="71"/>
      <c r="O8191" s="71"/>
      <c r="Q8191" s="71"/>
      <c r="V8191" s="4"/>
      <c r="X8191" s="4"/>
      <c r="AS8191" s="71"/>
    </row>
    <row r="8192" spans="1:45" ht="15" customHeight="1" x14ac:dyDescent="0.2">
      <c r="A8192" s="85"/>
      <c r="F8192" s="4"/>
      <c r="H8192" s="78"/>
      <c r="J8192" s="75"/>
      <c r="K8192" s="71"/>
      <c r="L8192" s="75"/>
      <c r="M8192" s="71"/>
      <c r="O8192" s="71"/>
      <c r="Q8192" s="71"/>
      <c r="V8192" s="4"/>
      <c r="X8192" s="4"/>
      <c r="AS8192" s="71"/>
    </row>
    <row r="8193" spans="1:45" ht="15" customHeight="1" x14ac:dyDescent="0.2">
      <c r="A8193" s="85"/>
      <c r="F8193" s="4"/>
      <c r="H8193" s="78"/>
      <c r="J8193" s="75"/>
      <c r="K8193" s="71"/>
      <c r="L8193" s="75"/>
      <c r="M8193" s="71"/>
      <c r="O8193" s="71"/>
      <c r="Q8193" s="71"/>
      <c r="V8193" s="4"/>
      <c r="X8193" s="4"/>
      <c r="AS8193" s="71"/>
    </row>
    <row r="8194" spans="1:45" ht="15" customHeight="1" x14ac:dyDescent="0.2">
      <c r="A8194" s="85"/>
      <c r="F8194" s="4"/>
      <c r="H8194" s="78"/>
      <c r="J8194" s="75"/>
      <c r="K8194" s="71"/>
      <c r="L8194" s="75"/>
      <c r="M8194" s="71"/>
      <c r="O8194" s="71"/>
      <c r="Q8194" s="71"/>
      <c r="V8194" s="4"/>
      <c r="X8194" s="4"/>
      <c r="AS8194" s="71"/>
    </row>
    <row r="8195" spans="1:45" ht="15" customHeight="1" x14ac:dyDescent="0.2">
      <c r="A8195" s="85"/>
      <c r="F8195" s="4"/>
      <c r="H8195" s="78"/>
      <c r="J8195" s="75"/>
      <c r="K8195" s="71"/>
      <c r="L8195" s="75"/>
      <c r="M8195" s="71"/>
      <c r="O8195" s="71"/>
      <c r="Q8195" s="71"/>
      <c r="V8195" s="4"/>
      <c r="X8195" s="4"/>
      <c r="AS8195" s="71"/>
    </row>
    <row r="8196" spans="1:45" ht="15" customHeight="1" x14ac:dyDescent="0.2">
      <c r="A8196" s="85"/>
      <c r="F8196" s="4"/>
      <c r="H8196" s="78"/>
      <c r="J8196" s="75"/>
      <c r="K8196" s="71"/>
      <c r="L8196" s="75"/>
      <c r="M8196" s="71"/>
      <c r="O8196" s="71"/>
      <c r="Q8196" s="71"/>
      <c r="V8196" s="4"/>
      <c r="X8196" s="4"/>
      <c r="AS8196" s="71"/>
    </row>
    <row r="8197" spans="1:45" ht="15" customHeight="1" x14ac:dyDescent="0.2">
      <c r="A8197" s="85"/>
      <c r="F8197" s="4"/>
      <c r="H8197" s="78"/>
      <c r="J8197" s="75"/>
      <c r="K8197" s="71"/>
      <c r="L8197" s="75"/>
      <c r="M8197" s="71"/>
      <c r="O8197" s="71"/>
      <c r="Q8197" s="71"/>
      <c r="V8197" s="4"/>
      <c r="X8197" s="4"/>
      <c r="AS8197" s="71"/>
    </row>
    <row r="8198" spans="1:45" ht="15" customHeight="1" x14ac:dyDescent="0.2">
      <c r="A8198" s="85"/>
      <c r="F8198" s="4"/>
      <c r="H8198" s="78"/>
      <c r="J8198" s="75"/>
      <c r="K8198" s="71"/>
      <c r="L8198" s="75"/>
      <c r="M8198" s="71"/>
      <c r="O8198" s="71"/>
      <c r="Q8198" s="71"/>
      <c r="V8198" s="4"/>
      <c r="X8198" s="4"/>
      <c r="AS8198" s="71"/>
    </row>
    <row r="8199" spans="1:45" ht="15" customHeight="1" x14ac:dyDescent="0.2">
      <c r="A8199" s="85"/>
      <c r="F8199" s="4"/>
      <c r="H8199" s="78"/>
      <c r="J8199" s="75"/>
      <c r="K8199" s="71"/>
      <c r="L8199" s="75"/>
      <c r="M8199" s="71"/>
      <c r="O8199" s="71"/>
      <c r="Q8199" s="71"/>
      <c r="V8199" s="4"/>
      <c r="X8199" s="4"/>
      <c r="AS8199" s="71"/>
    </row>
    <row r="8200" spans="1:45" ht="15" customHeight="1" x14ac:dyDescent="0.2">
      <c r="A8200" s="85"/>
      <c r="F8200" s="4"/>
      <c r="H8200" s="78"/>
      <c r="J8200" s="75"/>
      <c r="K8200" s="71"/>
      <c r="L8200" s="75"/>
      <c r="M8200" s="71"/>
      <c r="O8200" s="71"/>
      <c r="Q8200" s="71"/>
      <c r="V8200" s="4"/>
      <c r="X8200" s="4"/>
      <c r="AS8200" s="71"/>
    </row>
    <row r="8201" spans="1:45" ht="15" customHeight="1" x14ac:dyDescent="0.2">
      <c r="A8201" s="85"/>
      <c r="F8201" s="4"/>
      <c r="H8201" s="78"/>
      <c r="J8201" s="75"/>
      <c r="K8201" s="71"/>
      <c r="L8201" s="75"/>
      <c r="M8201" s="71"/>
      <c r="O8201" s="71"/>
      <c r="Q8201" s="71"/>
      <c r="V8201" s="4"/>
      <c r="X8201" s="4"/>
      <c r="AS8201" s="71"/>
    </row>
    <row r="8202" spans="1:45" ht="15" customHeight="1" x14ac:dyDescent="0.2">
      <c r="A8202" s="85"/>
      <c r="F8202" s="4"/>
      <c r="H8202" s="78"/>
      <c r="J8202" s="75"/>
      <c r="K8202" s="71"/>
      <c r="L8202" s="75"/>
      <c r="M8202" s="71"/>
      <c r="O8202" s="71"/>
      <c r="Q8202" s="71"/>
      <c r="V8202" s="4"/>
      <c r="X8202" s="4"/>
      <c r="AS8202" s="71"/>
    </row>
    <row r="8203" spans="1:45" ht="15" customHeight="1" x14ac:dyDescent="0.2">
      <c r="A8203" s="85"/>
      <c r="F8203" s="4"/>
      <c r="H8203" s="78"/>
      <c r="J8203" s="75"/>
      <c r="K8203" s="71"/>
      <c r="L8203" s="75"/>
      <c r="M8203" s="71"/>
      <c r="O8203" s="71"/>
      <c r="Q8203" s="71"/>
      <c r="V8203" s="4"/>
      <c r="X8203" s="4"/>
      <c r="AS8203" s="71"/>
    </row>
    <row r="8204" spans="1:45" ht="15" customHeight="1" x14ac:dyDescent="0.2">
      <c r="A8204" s="85"/>
      <c r="F8204" s="4"/>
      <c r="H8204" s="78"/>
      <c r="J8204" s="75"/>
      <c r="K8204" s="71"/>
      <c r="L8204" s="75"/>
      <c r="M8204" s="71"/>
      <c r="O8204" s="71"/>
      <c r="Q8204" s="71"/>
      <c r="V8204" s="4"/>
      <c r="X8204" s="4"/>
      <c r="AS8204" s="71"/>
    </row>
    <row r="8205" spans="1:45" ht="15" customHeight="1" x14ac:dyDescent="0.2">
      <c r="A8205" s="85"/>
      <c r="F8205" s="4"/>
      <c r="H8205" s="78"/>
      <c r="J8205" s="75"/>
      <c r="K8205" s="71"/>
      <c r="L8205" s="75"/>
      <c r="M8205" s="71"/>
      <c r="O8205" s="71"/>
      <c r="Q8205" s="71"/>
      <c r="V8205" s="4"/>
      <c r="X8205" s="4"/>
      <c r="AS8205" s="71"/>
    </row>
    <row r="8206" spans="1:45" ht="15" customHeight="1" x14ac:dyDescent="0.2">
      <c r="A8206" s="85"/>
      <c r="F8206" s="4"/>
      <c r="H8206" s="78"/>
      <c r="J8206" s="75"/>
      <c r="K8206" s="71"/>
      <c r="L8206" s="75"/>
      <c r="M8206" s="71"/>
      <c r="O8206" s="71"/>
      <c r="Q8206" s="71"/>
      <c r="V8206" s="4"/>
      <c r="X8206" s="4"/>
      <c r="AS8206" s="71"/>
    </row>
    <row r="8207" spans="1:45" ht="15" customHeight="1" x14ac:dyDescent="0.2">
      <c r="A8207" s="85"/>
      <c r="F8207" s="4"/>
      <c r="H8207" s="78"/>
      <c r="J8207" s="75"/>
      <c r="K8207" s="71"/>
      <c r="L8207" s="75"/>
      <c r="M8207" s="71"/>
      <c r="O8207" s="71"/>
      <c r="Q8207" s="71"/>
      <c r="V8207" s="4"/>
      <c r="X8207" s="4"/>
      <c r="AS8207" s="71"/>
    </row>
    <row r="8208" spans="1:45" ht="15" customHeight="1" x14ac:dyDescent="0.2">
      <c r="A8208" s="85"/>
      <c r="F8208" s="4"/>
      <c r="H8208" s="78"/>
      <c r="J8208" s="75"/>
      <c r="K8208" s="71"/>
      <c r="L8208" s="75"/>
      <c r="M8208" s="71"/>
      <c r="O8208" s="71"/>
      <c r="Q8208" s="71"/>
      <c r="V8208" s="4"/>
      <c r="X8208" s="4"/>
      <c r="AS8208" s="71"/>
    </row>
    <row r="8209" spans="1:45" ht="15" customHeight="1" x14ac:dyDescent="0.2">
      <c r="A8209" s="85"/>
      <c r="F8209" s="4"/>
      <c r="H8209" s="78"/>
      <c r="J8209" s="75"/>
      <c r="K8209" s="71"/>
      <c r="L8209" s="75"/>
      <c r="M8209" s="71"/>
      <c r="O8209" s="71"/>
      <c r="Q8209" s="71"/>
      <c r="V8209" s="4"/>
      <c r="X8209" s="4"/>
      <c r="AS8209" s="71"/>
    </row>
    <row r="8210" spans="1:45" ht="15" customHeight="1" x14ac:dyDescent="0.2">
      <c r="A8210" s="85"/>
      <c r="F8210" s="4"/>
      <c r="H8210" s="78"/>
      <c r="J8210" s="75"/>
      <c r="K8210" s="71"/>
      <c r="L8210" s="75"/>
      <c r="M8210" s="71"/>
      <c r="O8210" s="71"/>
      <c r="Q8210" s="71"/>
      <c r="V8210" s="4"/>
      <c r="X8210" s="4"/>
      <c r="AS8210" s="71"/>
    </row>
    <row r="8211" spans="1:45" ht="15" customHeight="1" x14ac:dyDescent="0.2">
      <c r="A8211" s="85"/>
      <c r="F8211" s="4"/>
      <c r="H8211" s="78"/>
      <c r="J8211" s="75"/>
      <c r="K8211" s="71"/>
      <c r="L8211" s="75"/>
      <c r="M8211" s="71"/>
      <c r="O8211" s="71"/>
      <c r="Q8211" s="71"/>
      <c r="V8211" s="4"/>
      <c r="X8211" s="4"/>
      <c r="AS8211" s="71"/>
    </row>
    <row r="8212" spans="1:45" ht="15" customHeight="1" x14ac:dyDescent="0.2">
      <c r="A8212" s="85"/>
      <c r="F8212" s="4"/>
      <c r="H8212" s="78"/>
      <c r="J8212" s="75"/>
      <c r="K8212" s="71"/>
      <c r="L8212" s="75"/>
      <c r="M8212" s="71"/>
      <c r="O8212" s="71"/>
      <c r="Q8212" s="71"/>
      <c r="V8212" s="4"/>
      <c r="X8212" s="4"/>
      <c r="AS8212" s="71"/>
    </row>
    <row r="8213" spans="1:45" ht="15" customHeight="1" x14ac:dyDescent="0.2">
      <c r="A8213" s="85"/>
      <c r="F8213" s="4"/>
      <c r="H8213" s="78"/>
      <c r="J8213" s="75"/>
      <c r="K8213" s="71"/>
      <c r="L8213" s="75"/>
      <c r="M8213" s="71"/>
      <c r="O8213" s="71"/>
      <c r="Q8213" s="71"/>
      <c r="V8213" s="4"/>
      <c r="X8213" s="4"/>
      <c r="AS8213" s="71"/>
    </row>
    <row r="8214" spans="1:45" ht="15" customHeight="1" x14ac:dyDescent="0.2">
      <c r="A8214" s="85"/>
      <c r="F8214" s="4"/>
      <c r="H8214" s="78"/>
      <c r="J8214" s="75"/>
      <c r="K8214" s="71"/>
      <c r="L8214" s="75"/>
      <c r="M8214" s="71"/>
      <c r="O8214" s="71"/>
      <c r="Q8214" s="71"/>
      <c r="V8214" s="4"/>
      <c r="X8214" s="4"/>
      <c r="AS8214" s="71"/>
    </row>
    <row r="8215" spans="1:45" ht="15" customHeight="1" x14ac:dyDescent="0.2">
      <c r="A8215" s="85"/>
      <c r="F8215" s="4"/>
      <c r="H8215" s="78"/>
      <c r="J8215" s="75"/>
      <c r="K8215" s="71"/>
      <c r="L8215" s="75"/>
      <c r="M8215" s="71"/>
      <c r="O8215" s="71"/>
      <c r="Q8215" s="71"/>
      <c r="V8215" s="4"/>
      <c r="X8215" s="4"/>
      <c r="AS8215" s="71"/>
    </row>
    <row r="8216" spans="1:45" ht="15" customHeight="1" x14ac:dyDescent="0.2">
      <c r="A8216" s="85"/>
      <c r="F8216" s="4"/>
      <c r="H8216" s="78"/>
      <c r="J8216" s="75"/>
      <c r="K8216" s="71"/>
      <c r="L8216" s="75"/>
      <c r="M8216" s="71"/>
      <c r="O8216" s="71"/>
      <c r="Q8216" s="71"/>
      <c r="V8216" s="4"/>
      <c r="X8216" s="4"/>
      <c r="AS8216" s="71"/>
    </row>
    <row r="8217" spans="1:45" ht="15" customHeight="1" x14ac:dyDescent="0.2">
      <c r="A8217" s="85"/>
      <c r="F8217" s="4"/>
      <c r="H8217" s="78"/>
      <c r="J8217" s="75"/>
      <c r="K8217" s="71"/>
      <c r="L8217" s="75"/>
      <c r="M8217" s="71"/>
      <c r="O8217" s="71"/>
      <c r="Q8217" s="71"/>
      <c r="V8217" s="4"/>
      <c r="X8217" s="4"/>
      <c r="AS8217" s="71"/>
    </row>
    <row r="8218" spans="1:45" ht="15" customHeight="1" x14ac:dyDescent="0.2">
      <c r="A8218" s="85"/>
      <c r="F8218" s="4"/>
      <c r="H8218" s="78"/>
      <c r="J8218" s="75"/>
      <c r="K8218" s="71"/>
      <c r="L8218" s="75"/>
      <c r="M8218" s="71"/>
      <c r="O8218" s="71"/>
      <c r="Q8218" s="71"/>
      <c r="V8218" s="4"/>
      <c r="X8218" s="4"/>
      <c r="AS8218" s="71"/>
    </row>
    <row r="8219" spans="1:45" ht="15" customHeight="1" x14ac:dyDescent="0.2">
      <c r="A8219" s="85"/>
      <c r="F8219" s="4"/>
      <c r="H8219" s="78"/>
      <c r="J8219" s="75"/>
      <c r="K8219" s="71"/>
      <c r="L8219" s="75"/>
      <c r="M8219" s="71"/>
      <c r="O8219" s="71"/>
      <c r="Q8219" s="71"/>
      <c r="V8219" s="4"/>
      <c r="X8219" s="4"/>
      <c r="AS8219" s="71"/>
    </row>
    <row r="8220" spans="1:45" ht="15" customHeight="1" x14ac:dyDescent="0.2">
      <c r="A8220" s="85"/>
      <c r="F8220" s="4"/>
      <c r="H8220" s="78"/>
      <c r="J8220" s="75"/>
      <c r="K8220" s="71"/>
      <c r="L8220" s="75"/>
      <c r="M8220" s="71"/>
      <c r="O8220" s="71"/>
      <c r="Q8220" s="71"/>
      <c r="V8220" s="4"/>
      <c r="X8220" s="4"/>
      <c r="AS8220" s="71"/>
    </row>
    <row r="8221" spans="1:45" ht="15" customHeight="1" x14ac:dyDescent="0.2">
      <c r="A8221" s="85"/>
      <c r="F8221" s="4"/>
      <c r="H8221" s="78"/>
      <c r="J8221" s="75"/>
      <c r="K8221" s="71"/>
      <c r="L8221" s="75"/>
      <c r="M8221" s="71"/>
      <c r="O8221" s="71"/>
      <c r="Q8221" s="71"/>
      <c r="V8221" s="4"/>
      <c r="X8221" s="4"/>
      <c r="AS8221" s="71"/>
    </row>
    <row r="8222" spans="1:45" ht="15" customHeight="1" x14ac:dyDescent="0.2">
      <c r="A8222" s="85"/>
      <c r="F8222" s="4"/>
      <c r="H8222" s="78"/>
      <c r="J8222" s="75"/>
      <c r="K8222" s="71"/>
      <c r="L8222" s="75"/>
      <c r="M8222" s="71"/>
      <c r="O8222" s="71"/>
      <c r="Q8222" s="71"/>
      <c r="V8222" s="4"/>
      <c r="X8222" s="4"/>
      <c r="AS8222" s="71"/>
    </row>
    <row r="8223" spans="1:45" ht="15" customHeight="1" x14ac:dyDescent="0.2">
      <c r="A8223" s="85"/>
      <c r="F8223" s="4"/>
      <c r="H8223" s="78"/>
      <c r="J8223" s="75"/>
      <c r="K8223" s="71"/>
      <c r="L8223" s="75"/>
      <c r="M8223" s="71"/>
      <c r="O8223" s="71"/>
      <c r="Q8223" s="71"/>
      <c r="V8223" s="4"/>
      <c r="X8223" s="4"/>
      <c r="AS8223" s="71"/>
    </row>
    <row r="8224" spans="1:45" ht="15" customHeight="1" x14ac:dyDescent="0.2">
      <c r="A8224" s="85"/>
      <c r="F8224" s="4"/>
      <c r="H8224" s="78"/>
      <c r="J8224" s="75"/>
      <c r="K8224" s="71"/>
      <c r="L8224" s="75"/>
      <c r="M8224" s="71"/>
      <c r="O8224" s="71"/>
      <c r="Q8224" s="71"/>
      <c r="V8224" s="4"/>
      <c r="X8224" s="4"/>
      <c r="AS8224" s="71"/>
    </row>
    <row r="8225" spans="1:45" ht="15" customHeight="1" x14ac:dyDescent="0.2">
      <c r="A8225" s="85"/>
      <c r="F8225" s="4"/>
      <c r="H8225" s="78"/>
      <c r="J8225" s="75"/>
      <c r="K8225" s="71"/>
      <c r="L8225" s="75"/>
      <c r="M8225" s="71"/>
      <c r="O8225" s="71"/>
      <c r="Q8225" s="71"/>
      <c r="V8225" s="4"/>
      <c r="X8225" s="4"/>
      <c r="AS8225" s="71"/>
    </row>
    <row r="8226" spans="1:45" ht="15" customHeight="1" x14ac:dyDescent="0.2">
      <c r="A8226" s="85"/>
      <c r="F8226" s="4"/>
      <c r="H8226" s="78"/>
      <c r="J8226" s="75"/>
      <c r="K8226" s="71"/>
      <c r="L8226" s="75"/>
      <c r="M8226" s="71"/>
      <c r="O8226" s="71"/>
      <c r="Q8226" s="71"/>
      <c r="V8226" s="4"/>
      <c r="X8226" s="4"/>
      <c r="AS8226" s="71"/>
    </row>
    <row r="8227" spans="1:45" ht="15" customHeight="1" x14ac:dyDescent="0.2">
      <c r="A8227" s="85"/>
      <c r="F8227" s="4"/>
      <c r="H8227" s="78"/>
      <c r="J8227" s="75"/>
      <c r="K8227" s="71"/>
      <c r="L8227" s="75"/>
      <c r="M8227" s="71"/>
      <c r="O8227" s="71"/>
      <c r="Q8227" s="71"/>
      <c r="V8227" s="4"/>
      <c r="X8227" s="4"/>
      <c r="AS8227" s="71"/>
    </row>
    <row r="8228" spans="1:45" ht="15" customHeight="1" x14ac:dyDescent="0.2">
      <c r="A8228" s="85"/>
      <c r="F8228" s="4"/>
      <c r="H8228" s="78"/>
      <c r="J8228" s="75"/>
      <c r="K8228" s="71"/>
      <c r="L8228" s="75"/>
      <c r="M8228" s="71"/>
      <c r="O8228" s="71"/>
      <c r="Q8228" s="71"/>
      <c r="V8228" s="4"/>
      <c r="X8228" s="4"/>
      <c r="AS8228" s="71"/>
    </row>
    <row r="8229" spans="1:45" ht="15" customHeight="1" x14ac:dyDescent="0.2">
      <c r="A8229" s="85"/>
      <c r="F8229" s="4"/>
      <c r="H8229" s="78"/>
      <c r="J8229" s="75"/>
      <c r="K8229" s="71"/>
      <c r="L8229" s="75"/>
      <c r="M8229" s="71"/>
      <c r="O8229" s="71"/>
      <c r="Q8229" s="71"/>
      <c r="V8229" s="4"/>
      <c r="X8229" s="4"/>
      <c r="AS8229" s="71"/>
    </row>
    <row r="8230" spans="1:45" ht="15" customHeight="1" x14ac:dyDescent="0.2">
      <c r="A8230" s="85"/>
      <c r="F8230" s="4"/>
      <c r="H8230" s="78"/>
      <c r="J8230" s="75"/>
      <c r="K8230" s="71"/>
      <c r="L8230" s="75"/>
      <c r="M8230" s="71"/>
      <c r="O8230" s="71"/>
      <c r="Q8230" s="71"/>
      <c r="V8230" s="4"/>
      <c r="X8230" s="4"/>
      <c r="AS8230" s="71"/>
    </row>
    <row r="8231" spans="1:45" ht="15" customHeight="1" x14ac:dyDescent="0.2">
      <c r="A8231" s="85"/>
      <c r="F8231" s="4"/>
      <c r="H8231" s="78"/>
      <c r="J8231" s="75"/>
      <c r="K8231" s="71"/>
      <c r="L8231" s="75"/>
      <c r="M8231" s="71"/>
      <c r="O8231" s="71"/>
      <c r="Q8231" s="71"/>
      <c r="V8231" s="4"/>
      <c r="X8231" s="4"/>
      <c r="AS8231" s="71"/>
    </row>
    <row r="8232" spans="1:45" ht="15" customHeight="1" x14ac:dyDescent="0.2">
      <c r="A8232" s="85"/>
      <c r="F8232" s="4"/>
      <c r="H8232" s="78"/>
      <c r="J8232" s="75"/>
      <c r="K8232" s="71"/>
      <c r="L8232" s="75"/>
      <c r="M8232" s="71"/>
      <c r="O8232" s="71"/>
      <c r="Q8232" s="71"/>
      <c r="V8232" s="4"/>
      <c r="X8232" s="4"/>
      <c r="AS8232" s="71"/>
    </row>
    <row r="8233" spans="1:45" ht="15" customHeight="1" x14ac:dyDescent="0.2">
      <c r="A8233" s="85"/>
      <c r="F8233" s="4"/>
      <c r="H8233" s="78"/>
      <c r="J8233" s="75"/>
      <c r="K8233" s="71"/>
      <c r="L8233" s="75"/>
      <c r="M8233" s="71"/>
      <c r="O8233" s="71"/>
      <c r="Q8233" s="71"/>
      <c r="V8233" s="4"/>
      <c r="X8233" s="4"/>
      <c r="AS8233" s="71"/>
    </row>
    <row r="8234" spans="1:45" ht="15" customHeight="1" x14ac:dyDescent="0.2">
      <c r="A8234" s="85"/>
      <c r="F8234" s="4"/>
      <c r="H8234" s="78"/>
      <c r="J8234" s="75"/>
      <c r="K8234" s="71"/>
      <c r="L8234" s="75"/>
      <c r="M8234" s="71"/>
      <c r="O8234" s="71"/>
      <c r="Q8234" s="71"/>
      <c r="V8234" s="4"/>
      <c r="X8234" s="4"/>
      <c r="AS8234" s="71"/>
    </row>
    <row r="8235" spans="1:45" ht="15" customHeight="1" x14ac:dyDescent="0.2">
      <c r="A8235" s="85"/>
      <c r="F8235" s="4"/>
      <c r="H8235" s="78"/>
      <c r="J8235" s="75"/>
      <c r="K8235" s="71"/>
      <c r="L8235" s="75"/>
      <c r="M8235" s="71"/>
      <c r="O8235" s="71"/>
      <c r="Q8235" s="71"/>
      <c r="V8235" s="4"/>
      <c r="X8235" s="4"/>
      <c r="AS8235" s="71"/>
    </row>
    <row r="8236" spans="1:45" ht="15" customHeight="1" x14ac:dyDescent="0.2">
      <c r="A8236" s="85"/>
      <c r="F8236" s="4"/>
      <c r="H8236" s="79"/>
      <c r="J8236" s="75"/>
      <c r="K8236" s="71"/>
      <c r="L8236" s="75"/>
      <c r="M8236" s="71"/>
      <c r="O8236" s="71"/>
      <c r="Q8236" s="71"/>
      <c r="V8236" s="4"/>
      <c r="X8236" s="4"/>
      <c r="AS8236" s="71"/>
    </row>
    <row r="8237" spans="1:45" ht="15" customHeight="1" x14ac:dyDescent="0.2">
      <c r="A8237" s="85"/>
      <c r="F8237" s="4"/>
      <c r="H8237" s="78"/>
      <c r="J8237" s="75"/>
      <c r="K8237" s="71"/>
      <c r="L8237" s="75"/>
      <c r="M8237" s="71"/>
      <c r="O8237" s="71"/>
      <c r="Q8237" s="71"/>
      <c r="V8237" s="4"/>
      <c r="X8237" s="4"/>
      <c r="AS8237" s="71"/>
    </row>
    <row r="8238" spans="1:45" ht="15" customHeight="1" x14ac:dyDescent="0.2">
      <c r="A8238" s="85"/>
      <c r="F8238" s="4"/>
      <c r="H8238" s="78"/>
      <c r="J8238" s="75"/>
      <c r="K8238" s="71"/>
      <c r="L8238" s="75"/>
      <c r="M8238" s="71"/>
      <c r="O8238" s="71"/>
      <c r="Q8238" s="71"/>
      <c r="V8238" s="4"/>
      <c r="X8238" s="4"/>
      <c r="AS8238" s="71"/>
    </row>
    <row r="8239" spans="1:45" ht="15" customHeight="1" x14ac:dyDescent="0.2">
      <c r="A8239" s="85"/>
      <c r="F8239" s="4"/>
      <c r="H8239" s="78"/>
      <c r="J8239" s="75"/>
      <c r="K8239" s="71"/>
      <c r="L8239" s="75"/>
      <c r="M8239" s="71"/>
      <c r="O8239" s="71"/>
      <c r="Q8239" s="71"/>
      <c r="V8239" s="4"/>
      <c r="X8239" s="4"/>
      <c r="AS8239" s="71"/>
    </row>
    <row r="8240" spans="1:45" ht="15" customHeight="1" x14ac:dyDescent="0.2">
      <c r="A8240" s="85"/>
      <c r="F8240" s="4"/>
      <c r="H8240" s="78"/>
      <c r="J8240" s="75"/>
      <c r="K8240" s="71"/>
      <c r="L8240" s="75"/>
      <c r="M8240" s="71"/>
      <c r="O8240" s="71"/>
      <c r="Q8240" s="71"/>
      <c r="V8240" s="4"/>
      <c r="X8240" s="4"/>
      <c r="AS8240" s="71"/>
    </row>
    <row r="8241" spans="1:45" ht="15" customHeight="1" x14ac:dyDescent="0.2">
      <c r="A8241" s="85"/>
      <c r="F8241" s="4"/>
      <c r="H8241" s="78"/>
      <c r="J8241" s="75"/>
      <c r="K8241" s="71"/>
      <c r="L8241" s="75"/>
      <c r="M8241" s="71"/>
      <c r="O8241" s="71"/>
      <c r="Q8241" s="71"/>
      <c r="V8241" s="4"/>
      <c r="X8241" s="4"/>
      <c r="AS8241" s="71"/>
    </row>
    <row r="8242" spans="1:45" ht="15" customHeight="1" x14ac:dyDescent="0.2">
      <c r="A8242" s="85"/>
      <c r="F8242" s="4"/>
      <c r="H8242" s="78"/>
      <c r="J8242" s="75"/>
      <c r="K8242" s="71"/>
      <c r="L8242" s="75"/>
      <c r="M8242" s="71"/>
      <c r="O8242" s="71"/>
      <c r="Q8242" s="71"/>
      <c r="V8242" s="4"/>
      <c r="X8242" s="4"/>
      <c r="AS8242" s="71"/>
    </row>
    <row r="8243" spans="1:45" ht="15" customHeight="1" x14ac:dyDescent="0.2">
      <c r="A8243" s="85"/>
      <c r="F8243" s="4"/>
      <c r="H8243" s="78"/>
      <c r="J8243" s="75"/>
      <c r="K8243" s="71"/>
      <c r="L8243" s="75"/>
      <c r="M8243" s="71"/>
      <c r="O8243" s="71"/>
      <c r="Q8243" s="71"/>
      <c r="V8243" s="4"/>
      <c r="X8243" s="4"/>
      <c r="AS8243" s="71"/>
    </row>
    <row r="8244" spans="1:45" ht="15" customHeight="1" x14ac:dyDescent="0.2">
      <c r="A8244" s="85"/>
      <c r="F8244" s="4"/>
      <c r="H8244" s="78"/>
      <c r="J8244" s="75"/>
      <c r="K8244" s="71"/>
      <c r="L8244" s="75"/>
      <c r="M8244" s="71"/>
      <c r="O8244" s="71"/>
      <c r="Q8244" s="71"/>
      <c r="V8244" s="4"/>
      <c r="X8244" s="4"/>
      <c r="AS8244" s="71"/>
    </row>
    <row r="8245" spans="1:45" ht="15" customHeight="1" x14ac:dyDescent="0.2">
      <c r="A8245" s="85"/>
      <c r="F8245" s="4"/>
      <c r="H8245" s="78"/>
      <c r="J8245" s="75"/>
      <c r="K8245" s="71"/>
      <c r="L8245" s="75"/>
      <c r="M8245" s="71"/>
      <c r="O8245" s="71"/>
      <c r="Q8245" s="71"/>
      <c r="V8245" s="4"/>
      <c r="X8245" s="4"/>
      <c r="AS8245" s="71"/>
    </row>
    <row r="8246" spans="1:45" ht="15" customHeight="1" x14ac:dyDescent="0.2">
      <c r="A8246" s="85"/>
      <c r="F8246" s="4"/>
      <c r="H8246" s="78"/>
      <c r="J8246" s="75"/>
      <c r="K8246" s="71"/>
      <c r="L8246" s="75"/>
      <c r="M8246" s="71"/>
      <c r="O8246" s="71"/>
      <c r="Q8246" s="71"/>
      <c r="V8246" s="4"/>
      <c r="X8246" s="4"/>
      <c r="AS8246" s="71"/>
    </row>
    <row r="8247" spans="1:45" ht="15" customHeight="1" x14ac:dyDescent="0.2">
      <c r="A8247" s="85"/>
      <c r="F8247" s="4"/>
      <c r="H8247" s="78"/>
      <c r="J8247" s="75"/>
      <c r="K8247" s="71"/>
      <c r="L8247" s="75"/>
      <c r="M8247" s="71"/>
      <c r="O8247" s="71"/>
      <c r="Q8247" s="71"/>
      <c r="V8247" s="4"/>
      <c r="X8247" s="4"/>
      <c r="AS8247" s="71"/>
    </row>
    <row r="8248" spans="1:45" ht="15" customHeight="1" x14ac:dyDescent="0.2">
      <c r="A8248" s="85"/>
      <c r="F8248" s="4"/>
      <c r="H8248" s="78"/>
      <c r="J8248" s="75"/>
      <c r="K8248" s="71"/>
      <c r="L8248" s="75"/>
      <c r="M8248" s="71"/>
      <c r="O8248" s="71"/>
      <c r="Q8248" s="71"/>
      <c r="V8248" s="4"/>
      <c r="X8248" s="4"/>
      <c r="AS8248" s="71"/>
    </row>
    <row r="8249" spans="1:45" ht="15" customHeight="1" x14ac:dyDescent="0.2">
      <c r="A8249" s="85"/>
      <c r="F8249" s="4"/>
      <c r="H8249" s="78"/>
      <c r="J8249" s="75"/>
      <c r="K8249" s="71"/>
      <c r="L8249" s="75"/>
      <c r="M8249" s="71"/>
      <c r="O8249" s="71"/>
      <c r="Q8249" s="71"/>
      <c r="V8249" s="4"/>
      <c r="X8249" s="4"/>
      <c r="AS8249" s="71"/>
    </row>
    <row r="8250" spans="1:45" ht="15" customHeight="1" x14ac:dyDescent="0.2">
      <c r="A8250" s="85"/>
      <c r="F8250" s="4"/>
      <c r="H8250" s="78"/>
      <c r="J8250" s="75"/>
      <c r="K8250" s="71"/>
      <c r="L8250" s="75"/>
      <c r="M8250" s="71"/>
      <c r="O8250" s="71"/>
      <c r="Q8250" s="71"/>
      <c r="V8250" s="4"/>
      <c r="X8250" s="4"/>
      <c r="AS8250" s="71"/>
    </row>
    <row r="8251" spans="1:45" ht="15" customHeight="1" x14ac:dyDescent="0.2">
      <c r="A8251" s="85"/>
      <c r="F8251" s="4"/>
      <c r="H8251" s="78"/>
      <c r="J8251" s="75"/>
      <c r="K8251" s="71"/>
      <c r="L8251" s="75"/>
      <c r="M8251" s="71"/>
      <c r="O8251" s="71"/>
      <c r="Q8251" s="71"/>
      <c r="V8251" s="4"/>
      <c r="X8251" s="4"/>
      <c r="AS8251" s="71"/>
    </row>
    <row r="8252" spans="1:45" ht="15" customHeight="1" x14ac:dyDescent="0.2">
      <c r="A8252" s="85"/>
      <c r="F8252" s="4"/>
      <c r="H8252" s="78"/>
      <c r="J8252" s="75"/>
      <c r="K8252" s="71"/>
      <c r="L8252" s="75"/>
      <c r="M8252" s="71"/>
      <c r="O8252" s="71"/>
      <c r="Q8252" s="71"/>
      <c r="V8252" s="4"/>
      <c r="X8252" s="4"/>
      <c r="AS8252" s="71"/>
    </row>
    <row r="8253" spans="1:45" ht="15" customHeight="1" x14ac:dyDescent="0.2">
      <c r="A8253" s="85"/>
      <c r="F8253" s="4"/>
      <c r="H8253" s="78"/>
      <c r="J8253" s="75"/>
      <c r="K8253" s="71"/>
      <c r="L8253" s="75"/>
      <c r="M8253" s="71"/>
      <c r="O8253" s="71"/>
      <c r="Q8253" s="71"/>
      <c r="V8253" s="4"/>
      <c r="X8253" s="4"/>
      <c r="AS8253" s="71"/>
    </row>
    <row r="8254" spans="1:45" ht="15" customHeight="1" x14ac:dyDescent="0.2">
      <c r="A8254" s="85"/>
      <c r="F8254" s="4"/>
      <c r="H8254" s="78"/>
      <c r="J8254" s="75"/>
      <c r="K8254" s="71"/>
      <c r="L8254" s="75"/>
      <c r="M8254" s="71"/>
      <c r="O8254" s="71"/>
      <c r="Q8254" s="71"/>
      <c r="V8254" s="4"/>
      <c r="X8254" s="4"/>
      <c r="AS8254" s="71"/>
    </row>
    <row r="8255" spans="1:45" ht="15" customHeight="1" x14ac:dyDescent="0.2">
      <c r="A8255" s="85"/>
      <c r="F8255" s="4"/>
      <c r="H8255" s="78"/>
      <c r="J8255" s="75"/>
      <c r="K8255" s="71"/>
      <c r="L8255" s="75"/>
      <c r="M8255" s="71"/>
      <c r="O8255" s="71"/>
      <c r="Q8255" s="71"/>
      <c r="V8255" s="4"/>
      <c r="X8255" s="4"/>
      <c r="AS8255" s="71"/>
    </row>
    <row r="8256" spans="1:45" ht="15" customHeight="1" x14ac:dyDescent="0.2">
      <c r="A8256" s="85"/>
      <c r="F8256" s="4"/>
      <c r="H8256" s="78"/>
      <c r="J8256" s="75"/>
      <c r="K8256" s="71"/>
      <c r="L8256" s="75"/>
      <c r="M8256" s="71"/>
      <c r="O8256" s="71"/>
      <c r="Q8256" s="71"/>
      <c r="V8256" s="4"/>
      <c r="X8256" s="4"/>
      <c r="AS8256" s="71"/>
    </row>
    <row r="8257" spans="1:45" ht="15" customHeight="1" x14ac:dyDescent="0.2">
      <c r="A8257" s="85"/>
      <c r="F8257" s="4"/>
      <c r="H8257" s="78"/>
      <c r="J8257" s="75"/>
      <c r="K8257" s="71"/>
      <c r="L8257" s="75"/>
      <c r="M8257" s="71"/>
      <c r="O8257" s="71"/>
      <c r="Q8257" s="71"/>
      <c r="V8257" s="4"/>
      <c r="X8257" s="4"/>
      <c r="AS8257" s="71"/>
    </row>
    <row r="8258" spans="1:45" ht="15" customHeight="1" x14ac:dyDescent="0.2">
      <c r="A8258" s="85"/>
      <c r="F8258" s="4"/>
      <c r="H8258" s="78"/>
      <c r="J8258" s="75"/>
      <c r="K8258" s="71"/>
      <c r="L8258" s="75"/>
      <c r="M8258" s="71"/>
      <c r="O8258" s="71"/>
      <c r="Q8258" s="71"/>
      <c r="V8258" s="4"/>
      <c r="X8258" s="4"/>
      <c r="AS8258" s="71"/>
    </row>
    <row r="8259" spans="1:45" ht="15" customHeight="1" x14ac:dyDescent="0.2">
      <c r="A8259" s="85"/>
      <c r="F8259" s="4"/>
      <c r="H8259" s="78"/>
      <c r="J8259" s="75"/>
      <c r="K8259" s="71"/>
      <c r="L8259" s="75"/>
      <c r="M8259" s="71"/>
      <c r="O8259" s="71"/>
      <c r="Q8259" s="71"/>
      <c r="V8259" s="4"/>
      <c r="X8259" s="4"/>
      <c r="AS8259" s="71"/>
    </row>
    <row r="8260" spans="1:45" ht="15" customHeight="1" x14ac:dyDescent="0.2">
      <c r="A8260" s="85"/>
      <c r="F8260" s="4"/>
      <c r="H8260" s="78"/>
      <c r="J8260" s="75"/>
      <c r="K8260" s="71"/>
      <c r="L8260" s="75"/>
      <c r="M8260" s="71"/>
      <c r="O8260" s="71"/>
      <c r="Q8260" s="71"/>
      <c r="V8260" s="4"/>
      <c r="X8260" s="4"/>
      <c r="AS8260" s="71"/>
    </row>
    <row r="8261" spans="1:45" ht="15" customHeight="1" x14ac:dyDescent="0.2">
      <c r="A8261" s="85"/>
      <c r="F8261" s="4"/>
      <c r="H8261" s="78"/>
      <c r="J8261" s="75"/>
      <c r="K8261" s="71"/>
      <c r="L8261" s="75"/>
      <c r="M8261" s="71"/>
      <c r="O8261" s="71"/>
      <c r="Q8261" s="71"/>
      <c r="V8261" s="4"/>
      <c r="X8261" s="4"/>
      <c r="AS8261" s="71"/>
    </row>
    <row r="8262" spans="1:45" ht="15" customHeight="1" x14ac:dyDescent="0.2">
      <c r="A8262" s="85"/>
      <c r="F8262" s="4"/>
      <c r="H8262" s="78"/>
      <c r="J8262" s="75"/>
      <c r="K8262" s="71"/>
      <c r="L8262" s="75"/>
      <c r="M8262" s="71"/>
      <c r="O8262" s="71"/>
      <c r="Q8262" s="71"/>
      <c r="V8262" s="4"/>
      <c r="X8262" s="4"/>
      <c r="AS8262" s="71"/>
    </row>
    <row r="8263" spans="1:45" ht="15" customHeight="1" x14ac:dyDescent="0.2">
      <c r="A8263" s="85"/>
      <c r="F8263" s="4"/>
      <c r="H8263" s="78"/>
      <c r="J8263" s="75"/>
      <c r="K8263" s="71"/>
      <c r="L8263" s="75"/>
      <c r="M8263" s="71"/>
      <c r="O8263" s="71"/>
      <c r="Q8263" s="71"/>
      <c r="V8263" s="4"/>
      <c r="X8263" s="4"/>
      <c r="AS8263" s="71"/>
    </row>
    <row r="8264" spans="1:45" ht="15" customHeight="1" x14ac:dyDescent="0.2">
      <c r="A8264" s="85"/>
      <c r="F8264" s="4"/>
      <c r="H8264" s="78"/>
      <c r="J8264" s="75"/>
      <c r="K8264" s="71"/>
      <c r="L8264" s="75"/>
      <c r="M8264" s="71"/>
      <c r="O8264" s="71"/>
      <c r="Q8264" s="71"/>
      <c r="V8264" s="4"/>
      <c r="X8264" s="4"/>
      <c r="AS8264" s="71"/>
    </row>
    <row r="8265" spans="1:45" ht="15" customHeight="1" x14ac:dyDescent="0.2">
      <c r="A8265" s="85"/>
      <c r="F8265" s="4"/>
      <c r="H8265" s="78"/>
      <c r="J8265" s="75"/>
      <c r="K8265" s="71"/>
      <c r="L8265" s="75"/>
      <c r="M8265" s="71"/>
      <c r="O8265" s="71"/>
      <c r="Q8265" s="71"/>
      <c r="V8265" s="4"/>
      <c r="X8265" s="4"/>
      <c r="AS8265" s="71"/>
    </row>
    <row r="8266" spans="1:45" ht="15" customHeight="1" x14ac:dyDescent="0.2">
      <c r="A8266" s="85"/>
      <c r="F8266" s="4"/>
      <c r="H8266" s="78"/>
      <c r="J8266" s="75"/>
      <c r="K8266" s="71"/>
      <c r="L8266" s="75"/>
      <c r="M8266" s="71"/>
      <c r="O8266" s="71"/>
      <c r="Q8266" s="71"/>
      <c r="V8266" s="4"/>
      <c r="X8266" s="4"/>
      <c r="AS8266" s="71"/>
    </row>
    <row r="8267" spans="1:45" ht="15" customHeight="1" x14ac:dyDescent="0.2">
      <c r="A8267" s="85"/>
      <c r="F8267" s="4"/>
      <c r="H8267" s="78"/>
      <c r="J8267" s="75"/>
      <c r="K8267" s="71"/>
      <c r="L8267" s="75"/>
      <c r="M8267" s="71"/>
      <c r="O8267" s="71"/>
      <c r="Q8267" s="71"/>
      <c r="V8267" s="4"/>
      <c r="X8267" s="4"/>
      <c r="AS8267" s="71"/>
    </row>
    <row r="8268" spans="1:45" ht="15" customHeight="1" x14ac:dyDescent="0.2">
      <c r="A8268" s="85"/>
      <c r="F8268" s="4"/>
      <c r="H8268" s="78"/>
      <c r="J8268" s="75"/>
      <c r="K8268" s="71"/>
      <c r="L8268" s="75"/>
      <c r="M8268" s="71"/>
      <c r="O8268" s="71"/>
      <c r="Q8268" s="71"/>
      <c r="V8268" s="4"/>
      <c r="X8268" s="4"/>
      <c r="AS8268" s="71"/>
    </row>
    <row r="8269" spans="1:45" ht="15" customHeight="1" x14ac:dyDescent="0.2">
      <c r="A8269" s="85"/>
      <c r="F8269" s="4"/>
      <c r="H8269" s="79"/>
      <c r="J8269" s="75"/>
      <c r="K8269" s="71"/>
      <c r="L8269" s="75"/>
      <c r="M8269" s="71"/>
      <c r="O8269" s="71"/>
      <c r="Q8269" s="71"/>
      <c r="V8269" s="4"/>
      <c r="X8269" s="4"/>
      <c r="AS8269" s="71"/>
    </row>
    <row r="8270" spans="1:45" ht="15" customHeight="1" x14ac:dyDescent="0.2">
      <c r="A8270" s="85"/>
      <c r="F8270" s="4"/>
      <c r="H8270" s="79"/>
      <c r="J8270" s="75"/>
      <c r="K8270" s="71"/>
      <c r="L8270" s="75"/>
      <c r="M8270" s="71"/>
      <c r="O8270" s="71"/>
      <c r="Q8270" s="71"/>
      <c r="V8270" s="4"/>
      <c r="X8270" s="4"/>
      <c r="AS8270" s="71"/>
    </row>
    <row r="8271" spans="1:45" ht="15" customHeight="1" x14ac:dyDescent="0.2">
      <c r="A8271" s="85"/>
      <c r="F8271" s="4"/>
      <c r="H8271" s="79"/>
      <c r="J8271" s="75"/>
      <c r="K8271" s="71"/>
      <c r="L8271" s="75"/>
      <c r="M8271" s="71"/>
      <c r="O8271" s="71"/>
      <c r="Q8271" s="71"/>
      <c r="V8271" s="4"/>
      <c r="X8271" s="4"/>
      <c r="AS8271" s="71"/>
    </row>
    <row r="8272" spans="1:45" ht="15" customHeight="1" x14ac:dyDescent="0.2">
      <c r="A8272" s="85"/>
      <c r="F8272" s="4"/>
      <c r="H8272" s="78"/>
      <c r="J8272" s="75"/>
      <c r="K8272" s="71"/>
      <c r="L8272" s="75"/>
      <c r="M8272" s="71"/>
      <c r="O8272" s="71"/>
      <c r="Q8272" s="71"/>
      <c r="V8272" s="4"/>
      <c r="X8272" s="4"/>
      <c r="AS8272" s="71"/>
    </row>
    <row r="8273" spans="1:45" ht="15" customHeight="1" x14ac:dyDescent="0.2">
      <c r="A8273" s="85"/>
      <c r="F8273" s="4"/>
      <c r="H8273" s="78"/>
      <c r="J8273" s="75"/>
      <c r="K8273" s="71"/>
      <c r="L8273" s="75"/>
      <c r="M8273" s="71"/>
      <c r="O8273" s="71"/>
      <c r="Q8273" s="71"/>
      <c r="V8273" s="4"/>
      <c r="X8273" s="4"/>
      <c r="AS8273" s="71"/>
    </row>
    <row r="8274" spans="1:45" ht="15" customHeight="1" x14ac:dyDescent="0.2">
      <c r="A8274" s="85"/>
      <c r="F8274" s="4"/>
      <c r="H8274" s="78"/>
      <c r="J8274" s="75"/>
      <c r="K8274" s="71"/>
      <c r="L8274" s="75"/>
      <c r="M8274" s="71"/>
      <c r="O8274" s="71"/>
      <c r="Q8274" s="71"/>
      <c r="V8274" s="4"/>
      <c r="X8274" s="4"/>
      <c r="AS8274" s="71"/>
    </row>
    <row r="8275" spans="1:45" ht="15" customHeight="1" x14ac:dyDescent="0.2">
      <c r="A8275" s="85"/>
      <c r="F8275" s="4"/>
      <c r="H8275" s="78"/>
      <c r="J8275" s="75"/>
      <c r="K8275" s="71"/>
      <c r="L8275" s="75"/>
      <c r="M8275" s="71"/>
      <c r="O8275" s="71"/>
      <c r="Q8275" s="71"/>
      <c r="V8275" s="4"/>
      <c r="X8275" s="4"/>
      <c r="AS8275" s="71"/>
    </row>
    <row r="8276" spans="1:45" ht="15" customHeight="1" x14ac:dyDescent="0.2">
      <c r="A8276" s="85"/>
      <c r="F8276" s="4"/>
      <c r="H8276" s="78"/>
      <c r="J8276" s="75"/>
      <c r="K8276" s="71"/>
      <c r="L8276" s="75"/>
      <c r="M8276" s="71"/>
      <c r="O8276" s="71"/>
      <c r="Q8276" s="71"/>
      <c r="V8276" s="4"/>
      <c r="X8276" s="4"/>
      <c r="AS8276" s="71"/>
    </row>
    <row r="8277" spans="1:45" ht="15" customHeight="1" x14ac:dyDescent="0.2">
      <c r="A8277" s="85"/>
      <c r="F8277" s="4"/>
      <c r="H8277" s="78"/>
      <c r="J8277" s="75"/>
      <c r="K8277" s="71"/>
      <c r="L8277" s="75"/>
      <c r="M8277" s="71"/>
      <c r="O8277" s="71"/>
      <c r="Q8277" s="71"/>
      <c r="V8277" s="4"/>
      <c r="X8277" s="4"/>
      <c r="AS8277" s="71"/>
    </row>
    <row r="8278" spans="1:45" ht="15" customHeight="1" x14ac:dyDescent="0.2">
      <c r="A8278" s="85"/>
      <c r="F8278" s="4"/>
      <c r="H8278" s="78"/>
      <c r="J8278" s="75"/>
      <c r="K8278" s="71"/>
      <c r="L8278" s="75"/>
      <c r="M8278" s="71"/>
      <c r="O8278" s="71"/>
      <c r="Q8278" s="71"/>
      <c r="V8278" s="4"/>
      <c r="X8278" s="4"/>
      <c r="AS8278" s="71"/>
    </row>
    <row r="8279" spans="1:45" ht="15" customHeight="1" x14ac:dyDescent="0.2">
      <c r="A8279" s="85"/>
      <c r="F8279" s="4"/>
      <c r="H8279" s="78"/>
      <c r="J8279" s="75"/>
      <c r="K8279" s="71"/>
      <c r="L8279" s="75"/>
      <c r="M8279" s="71"/>
      <c r="O8279" s="71"/>
      <c r="Q8279" s="71"/>
      <c r="V8279" s="4"/>
      <c r="X8279" s="4"/>
      <c r="AS8279" s="71"/>
    </row>
    <row r="8280" spans="1:45" ht="15" customHeight="1" x14ac:dyDescent="0.2">
      <c r="A8280" s="85"/>
      <c r="F8280" s="4"/>
      <c r="H8280" s="78"/>
      <c r="J8280" s="75"/>
      <c r="K8280" s="71"/>
      <c r="L8280" s="75"/>
      <c r="M8280" s="71"/>
      <c r="O8280" s="71"/>
      <c r="Q8280" s="71"/>
      <c r="V8280" s="4"/>
      <c r="X8280" s="4"/>
      <c r="AS8280" s="71"/>
    </row>
    <row r="8281" spans="1:45" ht="15" customHeight="1" x14ac:dyDescent="0.2">
      <c r="A8281" s="85"/>
      <c r="F8281" s="4"/>
      <c r="H8281" s="78"/>
      <c r="J8281" s="75"/>
      <c r="K8281" s="71"/>
      <c r="L8281" s="75"/>
      <c r="M8281" s="71"/>
      <c r="O8281" s="71"/>
      <c r="Q8281" s="71"/>
      <c r="V8281" s="4"/>
      <c r="X8281" s="4"/>
      <c r="AS8281" s="71"/>
    </row>
    <row r="8282" spans="1:45" ht="15" customHeight="1" x14ac:dyDescent="0.2">
      <c r="A8282" s="85"/>
      <c r="F8282" s="4"/>
      <c r="H8282" s="78"/>
      <c r="J8282" s="75"/>
      <c r="K8282" s="71"/>
      <c r="L8282" s="75"/>
      <c r="M8282" s="71"/>
      <c r="O8282" s="71"/>
      <c r="Q8282" s="71"/>
      <c r="V8282" s="4"/>
      <c r="X8282" s="4"/>
      <c r="AS8282" s="71"/>
    </row>
    <row r="8283" spans="1:45" ht="15" customHeight="1" x14ac:dyDescent="0.2">
      <c r="A8283" s="85"/>
      <c r="F8283" s="4"/>
      <c r="H8283" s="78"/>
      <c r="J8283" s="75"/>
      <c r="K8283" s="71"/>
      <c r="L8283" s="75"/>
      <c r="M8283" s="71"/>
      <c r="O8283" s="71"/>
      <c r="Q8283" s="71"/>
      <c r="V8283" s="4"/>
      <c r="X8283" s="4"/>
      <c r="AS8283" s="71"/>
    </row>
    <row r="8284" spans="1:45" ht="15" customHeight="1" x14ac:dyDescent="0.2">
      <c r="A8284" s="85"/>
      <c r="F8284" s="4"/>
      <c r="H8284" s="78"/>
      <c r="J8284" s="75"/>
      <c r="K8284" s="71"/>
      <c r="L8284" s="75"/>
      <c r="M8284" s="71"/>
      <c r="O8284" s="71"/>
      <c r="Q8284" s="71"/>
      <c r="V8284" s="4"/>
      <c r="X8284" s="4"/>
      <c r="AS8284" s="71"/>
    </row>
    <row r="8285" spans="1:45" ht="15" customHeight="1" x14ac:dyDescent="0.2">
      <c r="A8285" s="85"/>
      <c r="F8285" s="4"/>
      <c r="H8285" s="78"/>
      <c r="J8285" s="75"/>
      <c r="K8285" s="71"/>
      <c r="L8285" s="75"/>
      <c r="M8285" s="71"/>
      <c r="O8285" s="71"/>
      <c r="Q8285" s="71"/>
      <c r="V8285" s="4"/>
      <c r="X8285" s="4"/>
      <c r="AS8285" s="71"/>
    </row>
    <row r="8286" spans="1:45" ht="15" customHeight="1" x14ac:dyDescent="0.2">
      <c r="A8286" s="85"/>
      <c r="F8286" s="4"/>
      <c r="H8286" s="79"/>
      <c r="J8286" s="75"/>
      <c r="K8286" s="71"/>
      <c r="L8286" s="75"/>
      <c r="M8286" s="71"/>
      <c r="O8286" s="71"/>
      <c r="Q8286" s="71"/>
      <c r="V8286" s="4"/>
      <c r="X8286" s="4"/>
      <c r="AS8286" s="71"/>
    </row>
    <row r="8287" spans="1:45" ht="15" customHeight="1" x14ac:dyDescent="0.2">
      <c r="A8287" s="85"/>
      <c r="F8287" s="4"/>
      <c r="H8287" s="79"/>
      <c r="J8287" s="75"/>
      <c r="K8287" s="71"/>
      <c r="L8287" s="75"/>
      <c r="M8287" s="71"/>
      <c r="O8287" s="71"/>
      <c r="Q8287" s="71"/>
      <c r="V8287" s="4"/>
      <c r="X8287" s="4"/>
      <c r="AS8287" s="71"/>
    </row>
    <row r="8288" spans="1:45" ht="15" customHeight="1" x14ac:dyDescent="0.2">
      <c r="A8288" s="85"/>
      <c r="F8288" s="4"/>
      <c r="H8288" s="79"/>
      <c r="J8288" s="75"/>
      <c r="K8288" s="71"/>
      <c r="L8288" s="75"/>
      <c r="M8288" s="71"/>
      <c r="O8288" s="71"/>
      <c r="Q8288" s="71"/>
      <c r="V8288" s="4"/>
      <c r="X8288" s="4"/>
      <c r="AS8288" s="71"/>
    </row>
    <row r="8289" spans="1:45" ht="15" customHeight="1" x14ac:dyDescent="0.2">
      <c r="A8289" s="85"/>
      <c r="F8289" s="4"/>
      <c r="H8289" s="79"/>
      <c r="J8289" s="75"/>
      <c r="K8289" s="71"/>
      <c r="L8289" s="75"/>
      <c r="M8289" s="71"/>
      <c r="O8289" s="71"/>
      <c r="Q8289" s="71"/>
      <c r="V8289" s="4"/>
      <c r="X8289" s="4"/>
      <c r="AS8289" s="71"/>
    </row>
    <row r="8290" spans="1:45" ht="15" customHeight="1" x14ac:dyDescent="0.2">
      <c r="A8290" s="85"/>
      <c r="F8290" s="4"/>
      <c r="H8290" s="79"/>
      <c r="J8290" s="75"/>
      <c r="K8290" s="71"/>
      <c r="L8290" s="75"/>
      <c r="M8290" s="71"/>
      <c r="O8290" s="71"/>
      <c r="Q8290" s="71"/>
      <c r="V8290" s="4"/>
      <c r="X8290" s="4"/>
      <c r="AS8290" s="71"/>
    </row>
    <row r="8291" spans="1:45" ht="15" customHeight="1" x14ac:dyDescent="0.2">
      <c r="A8291" s="85"/>
      <c r="F8291" s="4"/>
      <c r="H8291" s="78"/>
      <c r="J8291" s="75"/>
      <c r="K8291" s="71"/>
      <c r="L8291" s="75"/>
      <c r="M8291" s="71"/>
      <c r="O8291" s="71"/>
      <c r="Q8291" s="71"/>
      <c r="V8291" s="4"/>
      <c r="X8291" s="4"/>
      <c r="AS8291" s="71"/>
    </row>
    <row r="8292" spans="1:45" ht="15" customHeight="1" x14ac:dyDescent="0.2">
      <c r="A8292" s="85"/>
      <c r="F8292" s="4"/>
      <c r="H8292" s="78"/>
      <c r="J8292" s="75"/>
      <c r="K8292" s="71"/>
      <c r="L8292" s="75"/>
      <c r="M8292" s="71"/>
      <c r="O8292" s="71"/>
      <c r="Q8292" s="71"/>
      <c r="V8292" s="4"/>
      <c r="X8292" s="4"/>
      <c r="AS8292" s="71"/>
    </row>
    <row r="8293" spans="1:45" ht="15" customHeight="1" x14ac:dyDescent="0.2">
      <c r="A8293" s="85"/>
      <c r="F8293" s="4"/>
      <c r="H8293" s="78"/>
      <c r="J8293" s="75"/>
      <c r="K8293" s="71"/>
      <c r="L8293" s="75"/>
      <c r="M8293" s="71"/>
      <c r="O8293" s="71"/>
      <c r="Q8293" s="71"/>
      <c r="V8293" s="4"/>
      <c r="X8293" s="4"/>
      <c r="AS8293" s="71"/>
    </row>
    <row r="8294" spans="1:45" ht="15" customHeight="1" x14ac:dyDescent="0.2">
      <c r="A8294" s="85"/>
      <c r="F8294" s="4"/>
      <c r="H8294" s="78"/>
      <c r="J8294" s="75"/>
      <c r="K8294" s="71"/>
      <c r="L8294" s="75"/>
      <c r="M8294" s="71"/>
      <c r="O8294" s="71"/>
      <c r="Q8294" s="71"/>
      <c r="V8294" s="4"/>
      <c r="X8294" s="4"/>
      <c r="AS8294" s="71"/>
    </row>
    <row r="8295" spans="1:45" ht="15" customHeight="1" x14ac:dyDescent="0.2">
      <c r="A8295" s="85"/>
      <c r="F8295" s="4"/>
      <c r="H8295" s="78"/>
      <c r="J8295" s="75"/>
      <c r="K8295" s="71"/>
      <c r="L8295" s="75"/>
      <c r="M8295" s="71"/>
      <c r="O8295" s="71"/>
      <c r="Q8295" s="71"/>
      <c r="V8295" s="4"/>
      <c r="X8295" s="4"/>
      <c r="AS8295" s="71"/>
    </row>
    <row r="8296" spans="1:45" ht="15" customHeight="1" x14ac:dyDescent="0.2">
      <c r="A8296" s="85"/>
      <c r="F8296" s="4"/>
      <c r="H8296" s="78"/>
      <c r="J8296" s="75"/>
      <c r="K8296" s="71"/>
      <c r="L8296" s="75"/>
      <c r="M8296" s="71"/>
      <c r="O8296" s="71"/>
      <c r="Q8296" s="71"/>
      <c r="V8296" s="4"/>
      <c r="X8296" s="4"/>
      <c r="AS8296" s="71"/>
    </row>
    <row r="8297" spans="1:45" ht="15" customHeight="1" x14ac:dyDescent="0.2">
      <c r="A8297" s="85"/>
      <c r="F8297" s="4"/>
      <c r="H8297" s="78"/>
      <c r="J8297" s="75"/>
      <c r="K8297" s="71"/>
      <c r="L8297" s="75"/>
      <c r="M8297" s="71"/>
      <c r="O8297" s="71"/>
      <c r="Q8297" s="71"/>
      <c r="V8297" s="4"/>
      <c r="X8297" s="4"/>
      <c r="AS8297" s="71"/>
    </row>
    <row r="8298" spans="1:45" ht="15" customHeight="1" x14ac:dyDescent="0.2">
      <c r="A8298" s="85"/>
      <c r="F8298" s="4"/>
      <c r="H8298" s="78"/>
      <c r="J8298" s="75"/>
      <c r="K8298" s="71"/>
      <c r="L8298" s="75"/>
      <c r="M8298" s="71"/>
      <c r="O8298" s="71"/>
      <c r="Q8298" s="71"/>
      <c r="V8298" s="4"/>
      <c r="X8298" s="4"/>
      <c r="AS8298" s="71"/>
    </row>
    <row r="8299" spans="1:45" ht="15" customHeight="1" x14ac:dyDescent="0.2">
      <c r="A8299" s="85"/>
      <c r="F8299" s="4"/>
      <c r="H8299" s="78"/>
      <c r="J8299" s="75"/>
      <c r="K8299" s="71"/>
      <c r="L8299" s="75"/>
      <c r="M8299" s="71"/>
      <c r="O8299" s="71"/>
      <c r="Q8299" s="71"/>
      <c r="V8299" s="4"/>
      <c r="X8299" s="4"/>
      <c r="AS8299" s="71"/>
    </row>
    <row r="8300" spans="1:45" ht="15" customHeight="1" x14ac:dyDescent="0.2">
      <c r="A8300" s="85"/>
      <c r="F8300" s="4"/>
      <c r="H8300" s="78"/>
      <c r="J8300" s="75"/>
      <c r="K8300" s="71"/>
      <c r="L8300" s="75"/>
      <c r="M8300" s="71"/>
      <c r="O8300" s="71"/>
      <c r="Q8300" s="71"/>
      <c r="V8300" s="4"/>
      <c r="X8300" s="4"/>
      <c r="AS8300" s="71"/>
    </row>
    <row r="8301" spans="1:45" ht="15" customHeight="1" x14ac:dyDescent="0.2">
      <c r="A8301" s="85"/>
      <c r="F8301" s="4"/>
      <c r="H8301" s="78"/>
      <c r="J8301" s="75"/>
      <c r="K8301" s="71"/>
      <c r="L8301" s="75"/>
      <c r="M8301" s="71"/>
      <c r="O8301" s="71"/>
      <c r="Q8301" s="71"/>
      <c r="V8301" s="4"/>
      <c r="X8301" s="4"/>
      <c r="AS8301" s="71"/>
    </row>
    <row r="8302" spans="1:45" ht="15" customHeight="1" x14ac:dyDescent="0.2">
      <c r="A8302" s="85"/>
      <c r="F8302" s="4"/>
      <c r="H8302" s="78"/>
      <c r="J8302" s="75"/>
      <c r="K8302" s="71"/>
      <c r="L8302" s="75"/>
      <c r="M8302" s="71"/>
      <c r="O8302" s="71"/>
      <c r="Q8302" s="71"/>
      <c r="V8302" s="4"/>
      <c r="X8302" s="4"/>
      <c r="AS8302" s="71"/>
    </row>
    <row r="8303" spans="1:45" ht="15" customHeight="1" x14ac:dyDescent="0.2">
      <c r="A8303" s="85"/>
      <c r="F8303" s="4"/>
      <c r="H8303" s="78"/>
      <c r="J8303" s="75"/>
      <c r="K8303" s="71"/>
      <c r="L8303" s="75"/>
      <c r="M8303" s="71"/>
      <c r="O8303" s="71"/>
      <c r="Q8303" s="71"/>
      <c r="V8303" s="4"/>
      <c r="X8303" s="4"/>
      <c r="AS8303" s="71"/>
    </row>
    <row r="8304" spans="1:45" ht="15" customHeight="1" x14ac:dyDescent="0.2">
      <c r="A8304" s="85"/>
      <c r="F8304" s="4"/>
      <c r="H8304" s="78"/>
      <c r="J8304" s="75"/>
      <c r="K8304" s="71"/>
      <c r="L8304" s="75"/>
      <c r="M8304" s="71"/>
      <c r="O8304" s="71"/>
      <c r="Q8304" s="71"/>
      <c r="V8304" s="4"/>
      <c r="X8304" s="4"/>
      <c r="AS8304" s="71"/>
    </row>
    <row r="8305" spans="1:45" ht="15" customHeight="1" x14ac:dyDescent="0.2">
      <c r="A8305" s="85"/>
      <c r="F8305" s="4"/>
      <c r="H8305" s="78"/>
      <c r="J8305" s="75"/>
      <c r="K8305" s="71"/>
      <c r="L8305" s="75"/>
      <c r="M8305" s="71"/>
      <c r="O8305" s="71"/>
      <c r="Q8305" s="71"/>
      <c r="V8305" s="4"/>
      <c r="X8305" s="4"/>
      <c r="AS8305" s="71"/>
    </row>
    <row r="8306" spans="1:45" ht="15" customHeight="1" x14ac:dyDescent="0.2">
      <c r="A8306" s="85"/>
      <c r="F8306" s="4"/>
      <c r="H8306" s="78"/>
      <c r="J8306" s="75"/>
      <c r="K8306" s="71"/>
      <c r="L8306" s="75"/>
      <c r="M8306" s="71"/>
      <c r="O8306" s="71"/>
      <c r="Q8306" s="71"/>
      <c r="V8306" s="4"/>
      <c r="X8306" s="4"/>
      <c r="AS8306" s="71"/>
    </row>
    <row r="8307" spans="1:45" ht="15" customHeight="1" x14ac:dyDescent="0.2">
      <c r="A8307" s="85"/>
      <c r="F8307" s="4"/>
      <c r="H8307" s="78"/>
      <c r="J8307" s="75"/>
      <c r="K8307" s="71"/>
      <c r="L8307" s="75"/>
      <c r="M8307" s="71"/>
      <c r="O8307" s="71"/>
      <c r="Q8307" s="71"/>
      <c r="V8307" s="4"/>
      <c r="X8307" s="4"/>
      <c r="AS8307" s="71"/>
    </row>
    <row r="8308" spans="1:45" ht="15" customHeight="1" x14ac:dyDescent="0.2">
      <c r="A8308" s="85"/>
      <c r="F8308" s="4"/>
      <c r="H8308" s="78"/>
      <c r="J8308" s="75"/>
      <c r="K8308" s="71"/>
      <c r="L8308" s="75"/>
      <c r="M8308" s="71"/>
      <c r="O8308" s="71"/>
      <c r="Q8308" s="71"/>
      <c r="V8308" s="4"/>
      <c r="X8308" s="4"/>
      <c r="AS8308" s="71"/>
    </row>
    <row r="8309" spans="1:45" ht="15" customHeight="1" x14ac:dyDescent="0.2">
      <c r="A8309" s="85"/>
      <c r="F8309" s="4"/>
      <c r="H8309" s="78"/>
      <c r="J8309" s="75"/>
      <c r="K8309" s="71"/>
      <c r="L8309" s="75"/>
      <c r="M8309" s="71"/>
      <c r="O8309" s="71"/>
      <c r="Q8309" s="71"/>
      <c r="V8309" s="4"/>
      <c r="X8309" s="4"/>
      <c r="AS8309" s="71"/>
    </row>
    <row r="8310" spans="1:45" ht="15" customHeight="1" x14ac:dyDescent="0.2">
      <c r="A8310" s="85"/>
      <c r="F8310" s="4"/>
      <c r="H8310" s="78"/>
      <c r="J8310" s="75"/>
      <c r="K8310" s="71"/>
      <c r="L8310" s="75"/>
      <c r="M8310" s="71"/>
      <c r="O8310" s="71"/>
      <c r="Q8310" s="71"/>
      <c r="V8310" s="4"/>
      <c r="X8310" s="4"/>
      <c r="AS8310" s="71"/>
    </row>
    <row r="8311" spans="1:45" ht="15" customHeight="1" x14ac:dyDescent="0.2">
      <c r="A8311" s="85"/>
      <c r="F8311" s="4"/>
      <c r="H8311" s="78"/>
      <c r="J8311" s="75"/>
      <c r="K8311" s="71"/>
      <c r="L8311" s="75"/>
      <c r="M8311" s="71"/>
      <c r="O8311" s="71"/>
      <c r="Q8311" s="71"/>
      <c r="V8311" s="4"/>
      <c r="X8311" s="4"/>
      <c r="AS8311" s="71"/>
    </row>
    <row r="8312" spans="1:45" ht="15" customHeight="1" x14ac:dyDescent="0.2">
      <c r="A8312" s="85"/>
      <c r="F8312" s="4"/>
      <c r="H8312" s="78"/>
      <c r="J8312" s="75"/>
      <c r="K8312" s="71"/>
      <c r="L8312" s="75"/>
      <c r="M8312" s="71"/>
      <c r="O8312" s="71"/>
      <c r="Q8312" s="71"/>
      <c r="V8312" s="4"/>
      <c r="X8312" s="4"/>
      <c r="AS8312" s="71"/>
    </row>
    <row r="8313" spans="1:45" ht="15" customHeight="1" x14ac:dyDescent="0.2">
      <c r="A8313" s="85"/>
      <c r="F8313" s="4"/>
      <c r="H8313" s="78"/>
      <c r="J8313" s="75"/>
      <c r="K8313" s="71"/>
      <c r="L8313" s="75"/>
      <c r="M8313" s="71"/>
      <c r="O8313" s="71"/>
      <c r="Q8313" s="71"/>
      <c r="V8313" s="4"/>
      <c r="X8313" s="4"/>
      <c r="AS8313" s="71"/>
    </row>
    <row r="8314" spans="1:45" ht="15" customHeight="1" x14ac:dyDescent="0.2">
      <c r="A8314" s="85"/>
      <c r="F8314" s="4"/>
      <c r="H8314" s="78"/>
      <c r="J8314" s="75"/>
      <c r="K8314" s="71"/>
      <c r="L8314" s="75"/>
      <c r="M8314" s="71"/>
      <c r="O8314" s="71"/>
      <c r="Q8314" s="71"/>
      <c r="V8314" s="4"/>
      <c r="X8314" s="4"/>
      <c r="AS8314" s="71"/>
    </row>
    <row r="8315" spans="1:45" ht="15" customHeight="1" x14ac:dyDescent="0.2">
      <c r="A8315" s="85"/>
      <c r="F8315" s="4"/>
      <c r="H8315" s="79"/>
      <c r="J8315" s="75"/>
      <c r="K8315" s="71"/>
      <c r="L8315" s="75"/>
      <c r="M8315" s="71"/>
      <c r="O8315" s="71"/>
      <c r="Q8315" s="71"/>
      <c r="V8315" s="4"/>
      <c r="X8315" s="4"/>
      <c r="AS8315" s="71"/>
    </row>
    <row r="8316" spans="1:45" ht="15" customHeight="1" x14ac:dyDescent="0.2">
      <c r="A8316" s="85"/>
      <c r="F8316" s="4"/>
      <c r="H8316" s="79"/>
      <c r="J8316" s="75"/>
      <c r="K8316" s="71"/>
      <c r="L8316" s="75"/>
      <c r="M8316" s="71"/>
      <c r="O8316" s="71"/>
      <c r="Q8316" s="71"/>
      <c r="V8316" s="4"/>
      <c r="X8316" s="4"/>
      <c r="AS8316" s="71"/>
    </row>
    <row r="8317" spans="1:45" ht="15" customHeight="1" x14ac:dyDescent="0.2">
      <c r="A8317" s="85"/>
      <c r="F8317" s="4"/>
      <c r="H8317" s="78"/>
      <c r="J8317" s="75"/>
      <c r="K8317" s="71"/>
      <c r="L8317" s="75"/>
      <c r="M8317" s="71"/>
      <c r="O8317" s="71"/>
      <c r="Q8317" s="71"/>
      <c r="V8317" s="4"/>
      <c r="X8317" s="4"/>
      <c r="AS8317" s="71"/>
    </row>
    <row r="8318" spans="1:45" ht="15" customHeight="1" x14ac:dyDescent="0.2">
      <c r="A8318" s="85"/>
      <c r="F8318" s="4"/>
      <c r="H8318" s="78"/>
      <c r="J8318" s="75"/>
      <c r="K8318" s="71"/>
      <c r="L8318" s="75"/>
      <c r="M8318" s="71"/>
      <c r="O8318" s="71"/>
      <c r="Q8318" s="71"/>
      <c r="V8318" s="4"/>
      <c r="X8318" s="4"/>
      <c r="AS8318" s="71"/>
    </row>
    <row r="8319" spans="1:45" ht="15" customHeight="1" x14ac:dyDescent="0.2">
      <c r="A8319" s="85"/>
      <c r="F8319" s="4"/>
      <c r="H8319" s="78"/>
      <c r="J8319" s="75"/>
      <c r="K8319" s="71"/>
      <c r="L8319" s="75"/>
      <c r="M8319" s="71"/>
      <c r="O8319" s="71"/>
      <c r="Q8319" s="71"/>
      <c r="V8319" s="4"/>
      <c r="X8319" s="4"/>
      <c r="AS8319" s="71"/>
    </row>
    <row r="8320" spans="1:45" ht="15" customHeight="1" x14ac:dyDescent="0.2">
      <c r="A8320" s="85"/>
      <c r="F8320" s="4"/>
      <c r="H8320" s="78"/>
      <c r="J8320" s="75"/>
      <c r="K8320" s="71"/>
      <c r="L8320" s="75"/>
      <c r="M8320" s="71"/>
      <c r="O8320" s="71"/>
      <c r="Q8320" s="71"/>
      <c r="V8320" s="4"/>
      <c r="X8320" s="4"/>
      <c r="AS8320" s="71"/>
    </row>
    <row r="8321" spans="1:45" ht="15" customHeight="1" x14ac:dyDescent="0.2">
      <c r="A8321" s="85"/>
      <c r="F8321" s="4"/>
      <c r="H8321" s="78"/>
      <c r="J8321" s="75"/>
      <c r="K8321" s="71"/>
      <c r="L8321" s="75"/>
      <c r="M8321" s="71"/>
      <c r="O8321" s="71"/>
      <c r="Q8321" s="71"/>
      <c r="V8321" s="4"/>
      <c r="X8321" s="4"/>
      <c r="AS8321" s="71"/>
    </row>
    <row r="8322" spans="1:45" ht="15" customHeight="1" x14ac:dyDescent="0.2">
      <c r="A8322" s="85"/>
      <c r="F8322" s="4"/>
      <c r="H8322" s="78"/>
      <c r="J8322" s="75"/>
      <c r="K8322" s="71"/>
      <c r="L8322" s="75"/>
      <c r="M8322" s="71"/>
      <c r="O8322" s="71"/>
      <c r="Q8322" s="71"/>
      <c r="V8322" s="4"/>
      <c r="X8322" s="4"/>
      <c r="AS8322" s="71"/>
    </row>
    <row r="8323" spans="1:45" ht="15" customHeight="1" x14ac:dyDescent="0.2">
      <c r="A8323" s="85"/>
      <c r="F8323" s="4"/>
      <c r="H8323" s="78"/>
      <c r="J8323" s="75"/>
      <c r="K8323" s="71"/>
      <c r="L8323" s="75"/>
      <c r="M8323" s="71"/>
      <c r="O8323" s="71"/>
      <c r="Q8323" s="71"/>
      <c r="V8323" s="4"/>
      <c r="X8323" s="4"/>
      <c r="AS8323" s="71"/>
    </row>
    <row r="8324" spans="1:45" ht="15" customHeight="1" x14ac:dyDescent="0.2">
      <c r="A8324" s="85"/>
      <c r="F8324" s="4"/>
      <c r="H8324" s="78"/>
      <c r="J8324" s="75"/>
      <c r="K8324" s="71"/>
      <c r="L8324" s="75"/>
      <c r="M8324" s="71"/>
      <c r="O8324" s="71"/>
      <c r="Q8324" s="71"/>
      <c r="V8324" s="4"/>
      <c r="X8324" s="4"/>
      <c r="AS8324" s="71"/>
    </row>
    <row r="8325" spans="1:45" ht="15" customHeight="1" x14ac:dyDescent="0.2">
      <c r="A8325" s="85"/>
      <c r="F8325" s="4"/>
      <c r="H8325" s="78"/>
      <c r="J8325" s="75"/>
      <c r="K8325" s="71"/>
      <c r="L8325" s="75"/>
      <c r="M8325" s="71"/>
      <c r="O8325" s="71"/>
      <c r="Q8325" s="71"/>
      <c r="V8325" s="4"/>
      <c r="X8325" s="4"/>
      <c r="AS8325" s="71"/>
    </row>
    <row r="8326" spans="1:45" ht="15" customHeight="1" x14ac:dyDescent="0.2">
      <c r="A8326" s="85"/>
      <c r="F8326" s="4"/>
      <c r="H8326" s="78"/>
      <c r="J8326" s="75"/>
      <c r="K8326" s="71"/>
      <c r="L8326" s="75"/>
      <c r="M8326" s="71"/>
      <c r="O8326" s="71"/>
      <c r="Q8326" s="71"/>
      <c r="V8326" s="4"/>
      <c r="X8326" s="4"/>
      <c r="AS8326" s="71"/>
    </row>
    <row r="8327" spans="1:45" ht="15" customHeight="1" x14ac:dyDescent="0.2">
      <c r="A8327" s="85"/>
      <c r="F8327" s="4"/>
      <c r="H8327" s="78"/>
      <c r="J8327" s="75"/>
      <c r="K8327" s="71"/>
      <c r="L8327" s="75"/>
      <c r="M8327" s="71"/>
      <c r="O8327" s="71"/>
      <c r="Q8327" s="71"/>
      <c r="V8327" s="4"/>
      <c r="X8327" s="4"/>
      <c r="AS8327" s="71"/>
    </row>
    <row r="8328" spans="1:45" ht="15" customHeight="1" x14ac:dyDescent="0.2">
      <c r="A8328" s="85"/>
      <c r="F8328" s="4"/>
      <c r="H8328" s="78"/>
      <c r="J8328" s="75"/>
      <c r="K8328" s="71"/>
      <c r="L8328" s="75"/>
      <c r="M8328" s="71"/>
      <c r="O8328" s="71"/>
      <c r="Q8328" s="71"/>
      <c r="V8328" s="4"/>
      <c r="X8328" s="4"/>
      <c r="AS8328" s="71"/>
    </row>
    <row r="8329" spans="1:45" ht="15" customHeight="1" x14ac:dyDescent="0.2">
      <c r="A8329" s="85"/>
      <c r="F8329" s="4"/>
      <c r="H8329" s="78"/>
      <c r="J8329" s="75"/>
      <c r="K8329" s="71"/>
      <c r="L8329" s="75"/>
      <c r="M8329" s="71"/>
      <c r="O8329" s="71"/>
      <c r="Q8329" s="71"/>
      <c r="V8329" s="4"/>
      <c r="X8329" s="4"/>
      <c r="AS8329" s="71"/>
    </row>
    <row r="8330" spans="1:45" ht="15" customHeight="1" x14ac:dyDescent="0.2">
      <c r="A8330" s="85"/>
      <c r="F8330" s="4"/>
      <c r="H8330" s="78"/>
      <c r="J8330" s="75"/>
      <c r="K8330" s="71"/>
      <c r="L8330" s="75"/>
      <c r="M8330" s="71"/>
      <c r="O8330" s="71"/>
      <c r="Q8330" s="71"/>
      <c r="V8330" s="4"/>
      <c r="X8330" s="4"/>
      <c r="AS8330" s="71"/>
    </row>
    <row r="8331" spans="1:45" ht="15" customHeight="1" x14ac:dyDescent="0.2">
      <c r="A8331" s="85"/>
      <c r="F8331" s="4"/>
      <c r="H8331" s="78"/>
      <c r="J8331" s="75"/>
      <c r="K8331" s="71"/>
      <c r="L8331" s="75"/>
      <c r="M8331" s="71"/>
      <c r="O8331" s="71"/>
      <c r="Q8331" s="71"/>
      <c r="V8331" s="4"/>
      <c r="X8331" s="4"/>
      <c r="AS8331" s="71"/>
    </row>
    <row r="8332" spans="1:45" ht="15" customHeight="1" x14ac:dyDescent="0.2">
      <c r="A8332" s="85"/>
      <c r="F8332" s="4"/>
      <c r="H8332" s="78"/>
      <c r="J8332" s="75"/>
      <c r="K8332" s="71"/>
      <c r="L8332" s="75"/>
      <c r="M8332" s="71"/>
      <c r="O8332" s="71"/>
      <c r="Q8332" s="71"/>
      <c r="V8332" s="4"/>
      <c r="X8332" s="4"/>
      <c r="AS8332" s="71"/>
    </row>
    <row r="8333" spans="1:45" ht="15" customHeight="1" x14ac:dyDescent="0.2">
      <c r="A8333" s="85"/>
      <c r="F8333" s="4"/>
      <c r="H8333" s="78"/>
      <c r="J8333" s="75"/>
      <c r="K8333" s="71"/>
      <c r="L8333" s="75"/>
      <c r="M8333" s="71"/>
      <c r="O8333" s="71"/>
      <c r="Q8333" s="71"/>
      <c r="V8333" s="4"/>
      <c r="X8333" s="4"/>
      <c r="AS8333" s="71"/>
    </row>
    <row r="8334" spans="1:45" ht="15" customHeight="1" x14ac:dyDescent="0.2">
      <c r="A8334" s="85"/>
      <c r="F8334" s="4"/>
      <c r="H8334" s="78"/>
      <c r="J8334" s="75"/>
      <c r="K8334" s="71"/>
      <c r="L8334" s="75"/>
      <c r="M8334" s="71"/>
      <c r="O8334" s="71"/>
      <c r="Q8334" s="71"/>
      <c r="V8334" s="4"/>
      <c r="X8334" s="4"/>
      <c r="AS8334" s="71"/>
    </row>
    <row r="8335" spans="1:45" ht="15" customHeight="1" x14ac:dyDescent="0.2">
      <c r="A8335" s="85"/>
      <c r="F8335" s="4"/>
      <c r="H8335" s="78"/>
      <c r="J8335" s="75"/>
      <c r="K8335" s="71"/>
      <c r="L8335" s="75"/>
      <c r="M8335" s="71"/>
      <c r="O8335" s="71"/>
      <c r="Q8335" s="71"/>
      <c r="V8335" s="4"/>
      <c r="X8335" s="4"/>
      <c r="AS8335" s="71"/>
    </row>
    <row r="8336" spans="1:45" ht="15" customHeight="1" x14ac:dyDescent="0.2">
      <c r="A8336" s="85"/>
      <c r="F8336" s="4"/>
      <c r="H8336" s="78"/>
      <c r="J8336" s="75"/>
      <c r="K8336" s="71"/>
      <c r="L8336" s="75"/>
      <c r="M8336" s="71"/>
      <c r="O8336" s="71"/>
      <c r="Q8336" s="71"/>
      <c r="V8336" s="4"/>
      <c r="X8336" s="4"/>
      <c r="AS8336" s="71"/>
    </row>
    <row r="8337" spans="1:45" ht="15" customHeight="1" x14ac:dyDescent="0.2">
      <c r="A8337" s="85"/>
      <c r="F8337" s="4"/>
      <c r="H8337" s="78"/>
      <c r="J8337" s="75"/>
      <c r="K8337" s="71"/>
      <c r="L8337" s="75"/>
      <c r="M8337" s="71"/>
      <c r="O8337" s="71"/>
      <c r="Q8337" s="71"/>
      <c r="V8337" s="4"/>
      <c r="X8337" s="4"/>
      <c r="AS8337" s="71"/>
    </row>
    <row r="8338" spans="1:45" ht="15" customHeight="1" x14ac:dyDescent="0.2">
      <c r="A8338" s="85"/>
      <c r="F8338" s="4"/>
      <c r="H8338" s="78"/>
      <c r="J8338" s="75"/>
      <c r="K8338" s="71"/>
      <c r="L8338" s="75"/>
      <c r="M8338" s="71"/>
      <c r="O8338" s="71"/>
      <c r="Q8338" s="71"/>
      <c r="V8338" s="4"/>
      <c r="X8338" s="4"/>
      <c r="AS8338" s="71"/>
    </row>
    <row r="8339" spans="1:45" ht="15" customHeight="1" x14ac:dyDescent="0.2">
      <c r="A8339" s="85"/>
      <c r="F8339" s="4"/>
      <c r="H8339" s="78"/>
      <c r="J8339" s="75"/>
      <c r="K8339" s="71"/>
      <c r="L8339" s="75"/>
      <c r="M8339" s="71"/>
      <c r="O8339" s="71"/>
      <c r="Q8339" s="71"/>
      <c r="V8339" s="4"/>
      <c r="X8339" s="4"/>
      <c r="AS8339" s="71"/>
    </row>
    <row r="8340" spans="1:45" ht="15" customHeight="1" x14ac:dyDescent="0.2">
      <c r="A8340" s="85"/>
      <c r="F8340" s="4"/>
      <c r="H8340" s="78"/>
      <c r="J8340" s="75"/>
      <c r="K8340" s="71"/>
      <c r="L8340" s="75"/>
      <c r="M8340" s="71"/>
      <c r="O8340" s="71"/>
      <c r="Q8340" s="71"/>
      <c r="V8340" s="4"/>
      <c r="X8340" s="4"/>
      <c r="AS8340" s="71"/>
    </row>
    <row r="8341" spans="1:45" ht="15" customHeight="1" x14ac:dyDescent="0.2">
      <c r="A8341" s="85"/>
      <c r="F8341" s="4"/>
      <c r="H8341" s="78"/>
      <c r="J8341" s="75"/>
      <c r="K8341" s="71"/>
      <c r="L8341" s="75"/>
      <c r="M8341" s="71"/>
      <c r="O8341" s="71"/>
      <c r="Q8341" s="71"/>
      <c r="V8341" s="4"/>
      <c r="X8341" s="4"/>
      <c r="AS8341" s="71"/>
    </row>
    <row r="8342" spans="1:45" ht="15" customHeight="1" x14ac:dyDescent="0.2">
      <c r="A8342" s="85"/>
      <c r="F8342" s="4"/>
      <c r="H8342" s="78"/>
      <c r="J8342" s="75"/>
      <c r="K8342" s="71"/>
      <c r="L8342" s="75"/>
      <c r="M8342" s="71"/>
      <c r="O8342" s="71"/>
      <c r="Q8342" s="71"/>
      <c r="V8342" s="4"/>
      <c r="X8342" s="4"/>
      <c r="AS8342" s="71"/>
    </row>
    <row r="8343" spans="1:45" ht="15" customHeight="1" x14ac:dyDescent="0.2">
      <c r="A8343" s="85"/>
      <c r="F8343" s="4"/>
      <c r="H8343" s="78"/>
      <c r="J8343" s="75"/>
      <c r="K8343" s="71"/>
      <c r="L8343" s="75"/>
      <c r="M8343" s="71"/>
      <c r="O8343" s="71"/>
      <c r="Q8343" s="71"/>
      <c r="V8343" s="4"/>
      <c r="X8343" s="4"/>
      <c r="AS8343" s="71"/>
    </row>
    <row r="8344" spans="1:45" ht="15" customHeight="1" x14ac:dyDescent="0.2">
      <c r="A8344" s="85"/>
      <c r="F8344" s="4"/>
      <c r="H8344" s="79"/>
      <c r="J8344" s="75"/>
      <c r="K8344" s="71"/>
      <c r="L8344" s="75"/>
      <c r="M8344" s="71"/>
      <c r="O8344" s="71"/>
      <c r="Q8344" s="71"/>
      <c r="V8344" s="4"/>
      <c r="X8344" s="4"/>
      <c r="AS8344" s="71"/>
    </row>
    <row r="8345" spans="1:45" ht="15" customHeight="1" x14ac:dyDescent="0.2">
      <c r="A8345" s="85"/>
      <c r="F8345" s="4"/>
      <c r="H8345" s="79"/>
      <c r="J8345" s="75"/>
      <c r="K8345" s="71"/>
      <c r="L8345" s="75"/>
      <c r="M8345" s="71"/>
      <c r="O8345" s="71"/>
      <c r="Q8345" s="71"/>
      <c r="V8345" s="4"/>
      <c r="X8345" s="4"/>
      <c r="AS8345" s="71"/>
    </row>
    <row r="8346" spans="1:45" ht="15" customHeight="1" x14ac:dyDescent="0.2">
      <c r="A8346" s="85"/>
      <c r="F8346" s="4"/>
      <c r="H8346" s="79"/>
      <c r="J8346" s="75"/>
      <c r="K8346" s="71"/>
      <c r="L8346" s="75"/>
      <c r="M8346" s="71"/>
      <c r="O8346" s="71"/>
      <c r="Q8346" s="71"/>
      <c r="V8346" s="4"/>
      <c r="X8346" s="4"/>
      <c r="AS8346" s="71"/>
    </row>
    <row r="8347" spans="1:45" ht="15" customHeight="1" x14ac:dyDescent="0.2">
      <c r="A8347" s="85"/>
      <c r="F8347" s="4"/>
      <c r="H8347" s="78"/>
      <c r="J8347" s="75"/>
      <c r="K8347" s="71"/>
      <c r="L8347" s="75"/>
      <c r="M8347" s="71"/>
      <c r="O8347" s="71"/>
      <c r="Q8347" s="71"/>
      <c r="V8347" s="4"/>
      <c r="X8347" s="4"/>
      <c r="AS8347" s="71"/>
    </row>
    <row r="8348" spans="1:45" ht="15" customHeight="1" x14ac:dyDescent="0.2">
      <c r="A8348" s="85"/>
      <c r="F8348" s="4"/>
      <c r="H8348" s="78"/>
      <c r="J8348" s="75"/>
      <c r="K8348" s="71"/>
      <c r="L8348" s="75"/>
      <c r="M8348" s="71"/>
      <c r="O8348" s="71"/>
      <c r="Q8348" s="71"/>
      <c r="V8348" s="4"/>
      <c r="X8348" s="4"/>
      <c r="AS8348" s="71"/>
    </row>
    <row r="8349" spans="1:45" ht="15" customHeight="1" x14ac:dyDescent="0.2">
      <c r="A8349" s="85"/>
      <c r="F8349" s="4"/>
      <c r="H8349" s="78"/>
      <c r="J8349" s="75"/>
      <c r="K8349" s="71"/>
      <c r="L8349" s="75"/>
      <c r="M8349" s="71"/>
      <c r="O8349" s="71"/>
      <c r="Q8349" s="71"/>
      <c r="V8349" s="4"/>
      <c r="X8349" s="4"/>
      <c r="AS8349" s="71"/>
    </row>
    <row r="8350" spans="1:45" ht="15" customHeight="1" x14ac:dyDescent="0.2">
      <c r="A8350" s="85"/>
      <c r="F8350" s="4"/>
      <c r="H8350" s="78"/>
      <c r="J8350" s="75"/>
      <c r="K8350" s="71"/>
      <c r="L8350" s="75"/>
      <c r="M8350" s="71"/>
      <c r="O8350" s="71"/>
      <c r="Q8350" s="71"/>
      <c r="V8350" s="4"/>
      <c r="X8350" s="4"/>
      <c r="AS8350" s="71"/>
    </row>
    <row r="8351" spans="1:45" ht="15" customHeight="1" x14ac:dyDescent="0.2">
      <c r="A8351" s="85"/>
      <c r="F8351" s="4"/>
      <c r="H8351" s="78"/>
      <c r="J8351" s="75"/>
      <c r="K8351" s="71"/>
      <c r="L8351" s="75"/>
      <c r="M8351" s="71"/>
      <c r="O8351" s="71"/>
      <c r="Q8351" s="71"/>
      <c r="V8351" s="4"/>
      <c r="X8351" s="4"/>
      <c r="AS8351" s="71"/>
    </row>
    <row r="8352" spans="1:45" ht="15" customHeight="1" x14ac:dyDescent="0.2">
      <c r="A8352" s="85"/>
      <c r="F8352" s="4"/>
      <c r="H8352" s="78"/>
      <c r="J8352" s="75"/>
      <c r="K8352" s="71"/>
      <c r="L8352" s="75"/>
      <c r="M8352" s="71"/>
      <c r="O8352" s="71"/>
      <c r="Q8352" s="71"/>
      <c r="V8352" s="4"/>
      <c r="X8352" s="4"/>
      <c r="AS8352" s="71"/>
    </row>
    <row r="8353" spans="1:45" ht="15" customHeight="1" x14ac:dyDescent="0.2">
      <c r="A8353" s="85"/>
      <c r="F8353" s="4"/>
      <c r="H8353" s="78"/>
      <c r="J8353" s="75"/>
      <c r="K8353" s="71"/>
      <c r="L8353" s="75"/>
      <c r="M8353" s="71"/>
      <c r="O8353" s="71"/>
      <c r="Q8353" s="71"/>
      <c r="V8353" s="4"/>
      <c r="X8353" s="4"/>
      <c r="AS8353" s="71"/>
    </row>
    <row r="8354" spans="1:45" ht="15" customHeight="1" x14ac:dyDescent="0.2">
      <c r="A8354" s="85"/>
      <c r="F8354" s="4"/>
      <c r="H8354" s="78"/>
      <c r="J8354" s="75"/>
      <c r="K8354" s="71"/>
      <c r="L8354" s="75"/>
      <c r="M8354" s="71"/>
      <c r="O8354" s="71"/>
      <c r="Q8354" s="71"/>
      <c r="V8354" s="4"/>
      <c r="X8354" s="4"/>
      <c r="AS8354" s="71"/>
    </row>
    <row r="8355" spans="1:45" ht="15" customHeight="1" x14ac:dyDescent="0.2">
      <c r="A8355" s="85"/>
      <c r="F8355" s="4"/>
      <c r="H8355" s="78"/>
      <c r="J8355" s="75"/>
      <c r="K8355" s="71"/>
      <c r="L8355" s="75"/>
      <c r="M8355" s="71"/>
      <c r="O8355" s="71"/>
      <c r="Q8355" s="71"/>
      <c r="V8355" s="4"/>
      <c r="X8355" s="4"/>
      <c r="AS8355" s="71"/>
    </row>
    <row r="8356" spans="1:45" ht="15" customHeight="1" x14ac:dyDescent="0.2">
      <c r="A8356" s="85"/>
      <c r="F8356" s="4"/>
      <c r="H8356" s="78"/>
      <c r="J8356" s="75"/>
      <c r="K8356" s="71"/>
      <c r="L8356" s="75"/>
      <c r="M8356" s="71"/>
      <c r="O8356" s="71"/>
      <c r="Q8356" s="71"/>
      <c r="V8356" s="4"/>
      <c r="X8356" s="4"/>
      <c r="AS8356" s="71"/>
    </row>
    <row r="8357" spans="1:45" ht="15" customHeight="1" x14ac:dyDescent="0.2">
      <c r="A8357" s="85"/>
      <c r="F8357" s="4"/>
      <c r="H8357" s="78"/>
      <c r="J8357" s="75"/>
      <c r="K8357" s="71"/>
      <c r="L8357" s="75"/>
      <c r="M8357" s="71"/>
      <c r="O8357" s="71"/>
      <c r="Q8357" s="71"/>
      <c r="V8357" s="4"/>
      <c r="X8357" s="4"/>
      <c r="AS8357" s="71"/>
    </row>
    <row r="8358" spans="1:45" ht="15" customHeight="1" x14ac:dyDescent="0.2">
      <c r="A8358" s="85"/>
      <c r="F8358" s="4"/>
      <c r="H8358" s="78"/>
      <c r="J8358" s="75"/>
      <c r="K8358" s="71"/>
      <c r="L8358" s="75"/>
      <c r="M8358" s="71"/>
      <c r="O8358" s="71"/>
      <c r="Q8358" s="71"/>
      <c r="V8358" s="4"/>
      <c r="X8358" s="4"/>
      <c r="AS8358" s="71"/>
    </row>
    <row r="8359" spans="1:45" ht="15" customHeight="1" x14ac:dyDescent="0.2">
      <c r="A8359" s="85"/>
      <c r="F8359" s="4"/>
      <c r="H8359" s="78"/>
      <c r="J8359" s="75"/>
      <c r="K8359" s="71"/>
      <c r="L8359" s="75"/>
      <c r="M8359" s="71"/>
      <c r="O8359" s="71"/>
      <c r="Q8359" s="71"/>
      <c r="V8359" s="4"/>
      <c r="X8359" s="4"/>
      <c r="AS8359" s="71"/>
    </row>
    <row r="8360" spans="1:45" ht="15" customHeight="1" x14ac:dyDescent="0.2">
      <c r="A8360" s="85"/>
      <c r="F8360" s="4"/>
      <c r="H8360" s="78"/>
      <c r="J8360" s="75"/>
      <c r="K8360" s="71"/>
      <c r="L8360" s="75"/>
      <c r="M8360" s="71"/>
      <c r="O8360" s="71"/>
      <c r="Q8360" s="71"/>
      <c r="V8360" s="4"/>
      <c r="X8360" s="4"/>
      <c r="AS8360" s="71"/>
    </row>
    <row r="8361" spans="1:45" ht="15" customHeight="1" x14ac:dyDescent="0.2">
      <c r="A8361" s="85"/>
      <c r="F8361" s="4"/>
      <c r="H8361" s="78"/>
      <c r="J8361" s="75"/>
      <c r="K8361" s="71"/>
      <c r="L8361" s="75"/>
      <c r="M8361" s="71"/>
      <c r="O8361" s="71"/>
      <c r="Q8361" s="71"/>
      <c r="V8361" s="4"/>
      <c r="X8361" s="4"/>
      <c r="AS8361" s="71"/>
    </row>
    <row r="8362" spans="1:45" ht="15" customHeight="1" x14ac:dyDescent="0.2">
      <c r="A8362" s="85"/>
      <c r="F8362" s="4"/>
      <c r="H8362" s="78"/>
      <c r="J8362" s="75"/>
      <c r="K8362" s="71"/>
      <c r="L8362" s="75"/>
      <c r="M8362" s="71"/>
      <c r="O8362" s="71"/>
      <c r="Q8362" s="71"/>
      <c r="V8362" s="4"/>
      <c r="X8362" s="4"/>
      <c r="AS8362" s="71"/>
    </row>
    <row r="8363" spans="1:45" ht="15" customHeight="1" x14ac:dyDescent="0.2">
      <c r="A8363" s="85"/>
      <c r="F8363" s="4"/>
      <c r="H8363" s="78"/>
      <c r="J8363" s="75"/>
      <c r="K8363" s="71"/>
      <c r="L8363" s="75"/>
      <c r="M8363" s="71"/>
      <c r="O8363" s="71"/>
      <c r="Q8363" s="71"/>
      <c r="V8363" s="4"/>
      <c r="X8363" s="4"/>
      <c r="AS8363" s="71"/>
    </row>
    <row r="8364" spans="1:45" ht="15" customHeight="1" x14ac:dyDescent="0.2">
      <c r="A8364" s="85"/>
      <c r="F8364" s="4"/>
      <c r="H8364" s="78"/>
      <c r="J8364" s="75"/>
      <c r="K8364" s="71"/>
      <c r="L8364" s="75"/>
      <c r="M8364" s="71"/>
      <c r="O8364" s="71"/>
      <c r="Q8364" s="71"/>
      <c r="V8364" s="4"/>
      <c r="X8364" s="4"/>
      <c r="AS8364" s="71"/>
    </row>
    <row r="8365" spans="1:45" ht="15" customHeight="1" x14ac:dyDescent="0.2">
      <c r="A8365" s="85"/>
      <c r="F8365" s="4"/>
      <c r="H8365" s="79"/>
      <c r="J8365" s="75"/>
      <c r="K8365" s="71"/>
      <c r="L8365" s="75"/>
      <c r="M8365" s="71"/>
      <c r="O8365" s="71"/>
      <c r="Q8365" s="71"/>
      <c r="V8365" s="4"/>
      <c r="X8365" s="4"/>
      <c r="AS8365" s="71"/>
    </row>
    <row r="8366" spans="1:45" ht="15" customHeight="1" x14ac:dyDescent="0.2">
      <c r="A8366" s="85"/>
      <c r="F8366" s="4"/>
      <c r="H8366" s="79"/>
      <c r="J8366" s="75"/>
      <c r="K8366" s="71"/>
      <c r="L8366" s="75"/>
      <c r="M8366" s="71"/>
      <c r="O8366" s="71"/>
      <c r="Q8366" s="71"/>
      <c r="V8366" s="4"/>
      <c r="X8366" s="4"/>
      <c r="AS8366" s="71"/>
    </row>
    <row r="8367" spans="1:45" ht="15" customHeight="1" x14ac:dyDescent="0.2">
      <c r="A8367" s="85"/>
      <c r="F8367" s="4"/>
      <c r="H8367" s="78"/>
      <c r="J8367" s="75"/>
      <c r="K8367" s="71"/>
      <c r="L8367" s="75"/>
      <c r="M8367" s="71"/>
      <c r="O8367" s="71"/>
      <c r="Q8367" s="71"/>
      <c r="V8367" s="4"/>
      <c r="X8367" s="4"/>
      <c r="AS8367" s="71"/>
    </row>
    <row r="8368" spans="1:45" ht="15" customHeight="1" x14ac:dyDescent="0.2">
      <c r="A8368" s="85"/>
      <c r="F8368" s="4"/>
      <c r="H8368" s="78"/>
      <c r="J8368" s="75"/>
      <c r="K8368" s="71"/>
      <c r="L8368" s="75"/>
      <c r="M8368" s="71"/>
      <c r="O8368" s="71"/>
      <c r="Q8368" s="71"/>
      <c r="V8368" s="4"/>
      <c r="X8368" s="4"/>
      <c r="AS8368" s="71"/>
    </row>
    <row r="8369" spans="1:45" ht="15" customHeight="1" x14ac:dyDescent="0.2">
      <c r="A8369" s="85"/>
      <c r="F8369" s="4"/>
      <c r="H8369" s="78"/>
      <c r="J8369" s="75"/>
      <c r="K8369" s="71"/>
      <c r="L8369" s="75"/>
      <c r="M8369" s="71"/>
      <c r="O8369" s="71"/>
      <c r="Q8369" s="71"/>
      <c r="V8369" s="4"/>
      <c r="X8369" s="4"/>
      <c r="AS8369" s="71"/>
    </row>
    <row r="8370" spans="1:45" ht="15" customHeight="1" x14ac:dyDescent="0.2">
      <c r="A8370" s="85"/>
      <c r="F8370" s="4"/>
      <c r="H8370" s="78"/>
      <c r="J8370" s="75"/>
      <c r="K8370" s="71"/>
      <c r="L8370" s="75"/>
      <c r="M8370" s="71"/>
      <c r="O8370" s="71"/>
      <c r="Q8370" s="71"/>
      <c r="V8370" s="4"/>
      <c r="X8370" s="4"/>
      <c r="AS8370" s="71"/>
    </row>
    <row r="8371" spans="1:45" ht="15" customHeight="1" x14ac:dyDescent="0.2">
      <c r="A8371" s="85"/>
      <c r="F8371" s="4"/>
      <c r="H8371" s="78"/>
      <c r="J8371" s="75"/>
      <c r="K8371" s="71"/>
      <c r="L8371" s="75"/>
      <c r="M8371" s="71"/>
      <c r="O8371" s="71"/>
      <c r="Q8371" s="71"/>
      <c r="V8371" s="4"/>
      <c r="X8371" s="4"/>
      <c r="AS8371" s="71"/>
    </row>
    <row r="8372" spans="1:45" ht="15" customHeight="1" x14ac:dyDescent="0.2">
      <c r="A8372" s="85"/>
      <c r="F8372" s="4"/>
      <c r="H8372" s="78"/>
      <c r="J8372" s="75"/>
      <c r="K8372" s="71"/>
      <c r="L8372" s="75"/>
      <c r="M8372" s="71"/>
      <c r="O8372" s="71"/>
      <c r="Q8372" s="71"/>
      <c r="V8372" s="4"/>
      <c r="X8372" s="4"/>
      <c r="AS8372" s="71"/>
    </row>
    <row r="8373" spans="1:45" ht="15" customHeight="1" x14ac:dyDescent="0.2">
      <c r="A8373" s="85"/>
      <c r="F8373" s="4"/>
      <c r="H8373" s="78"/>
      <c r="J8373" s="75"/>
      <c r="K8373" s="71"/>
      <c r="L8373" s="75"/>
      <c r="M8373" s="71"/>
      <c r="O8373" s="71"/>
      <c r="Q8373" s="71"/>
      <c r="V8373" s="4"/>
      <c r="X8373" s="4"/>
      <c r="AS8373" s="71"/>
    </row>
    <row r="8374" spans="1:45" ht="15" customHeight="1" x14ac:dyDescent="0.2">
      <c r="A8374" s="85"/>
      <c r="F8374" s="4"/>
      <c r="H8374" s="79"/>
      <c r="J8374" s="75"/>
      <c r="K8374" s="71"/>
      <c r="L8374" s="75"/>
      <c r="M8374" s="71"/>
      <c r="O8374" s="71"/>
      <c r="Q8374" s="71"/>
      <c r="V8374" s="4"/>
      <c r="X8374" s="4"/>
      <c r="AS8374" s="71"/>
    </row>
    <row r="8375" spans="1:45" ht="15" customHeight="1" x14ac:dyDescent="0.2">
      <c r="A8375" s="85"/>
      <c r="F8375" s="4"/>
      <c r="H8375" s="78"/>
      <c r="J8375" s="75"/>
      <c r="K8375" s="71"/>
      <c r="L8375" s="75"/>
      <c r="M8375" s="71"/>
      <c r="O8375" s="71"/>
      <c r="Q8375" s="71"/>
      <c r="V8375" s="4"/>
      <c r="X8375" s="4"/>
      <c r="AS8375" s="71"/>
    </row>
    <row r="8376" spans="1:45" ht="15" customHeight="1" x14ac:dyDescent="0.2">
      <c r="A8376" s="85"/>
      <c r="F8376" s="4"/>
      <c r="H8376" s="78"/>
      <c r="J8376" s="75"/>
      <c r="K8376" s="71"/>
      <c r="L8376" s="75"/>
      <c r="M8376" s="71"/>
      <c r="O8376" s="71"/>
      <c r="Q8376" s="71"/>
      <c r="V8376" s="4"/>
      <c r="X8376" s="4"/>
      <c r="AS8376" s="71"/>
    </row>
    <row r="8377" spans="1:45" ht="15" customHeight="1" x14ac:dyDescent="0.2">
      <c r="A8377" s="85"/>
      <c r="F8377" s="4"/>
      <c r="H8377" s="78"/>
      <c r="J8377" s="75"/>
      <c r="K8377" s="71"/>
      <c r="L8377" s="75"/>
      <c r="M8377" s="71"/>
      <c r="O8377" s="71"/>
      <c r="Q8377" s="71"/>
      <c r="V8377" s="4"/>
      <c r="X8377" s="4"/>
      <c r="AS8377" s="71"/>
    </row>
    <row r="8378" spans="1:45" ht="15" customHeight="1" x14ac:dyDescent="0.2">
      <c r="A8378" s="85"/>
      <c r="F8378" s="4"/>
      <c r="H8378" s="78"/>
      <c r="J8378" s="75"/>
      <c r="K8378" s="71"/>
      <c r="L8378" s="75"/>
      <c r="M8378" s="71"/>
      <c r="O8378" s="71"/>
      <c r="Q8378" s="71"/>
      <c r="V8378" s="4"/>
      <c r="X8378" s="4"/>
      <c r="AS8378" s="71"/>
    </row>
    <row r="8379" spans="1:45" ht="15" customHeight="1" x14ac:dyDescent="0.2">
      <c r="A8379" s="85"/>
      <c r="F8379" s="4"/>
      <c r="H8379" s="78"/>
      <c r="J8379" s="75"/>
      <c r="K8379" s="71"/>
      <c r="L8379" s="75"/>
      <c r="M8379" s="71"/>
      <c r="O8379" s="71"/>
      <c r="Q8379" s="71"/>
      <c r="V8379" s="4"/>
      <c r="X8379" s="4"/>
      <c r="AS8379" s="71"/>
    </row>
    <row r="8380" spans="1:45" ht="15" customHeight="1" x14ac:dyDescent="0.2">
      <c r="A8380" s="85"/>
      <c r="F8380" s="4"/>
      <c r="H8380" s="78"/>
      <c r="J8380" s="75"/>
      <c r="K8380" s="71"/>
      <c r="L8380" s="75"/>
      <c r="M8380" s="71"/>
      <c r="O8380" s="71"/>
      <c r="Q8380" s="71"/>
      <c r="V8380" s="4"/>
      <c r="X8380" s="4"/>
      <c r="AS8380" s="71"/>
    </row>
    <row r="8381" spans="1:45" ht="15" customHeight="1" x14ac:dyDescent="0.2">
      <c r="A8381" s="85"/>
      <c r="F8381" s="4"/>
      <c r="H8381" s="78"/>
      <c r="J8381" s="75"/>
      <c r="K8381" s="71"/>
      <c r="L8381" s="75"/>
      <c r="M8381" s="71"/>
      <c r="O8381" s="71"/>
      <c r="Q8381" s="71"/>
      <c r="V8381" s="4"/>
      <c r="X8381" s="4"/>
      <c r="AS8381" s="71"/>
    </row>
    <row r="8382" spans="1:45" ht="15" customHeight="1" x14ac:dyDescent="0.2">
      <c r="A8382" s="85"/>
      <c r="F8382" s="4"/>
      <c r="H8382" s="78"/>
      <c r="J8382" s="75"/>
      <c r="K8382" s="71"/>
      <c r="L8382" s="75"/>
      <c r="M8382" s="71"/>
      <c r="O8382" s="71"/>
      <c r="Q8382" s="71"/>
      <c r="V8382" s="4"/>
      <c r="X8382" s="4"/>
      <c r="AS8382" s="71"/>
    </row>
    <row r="8383" spans="1:45" ht="15" customHeight="1" x14ac:dyDescent="0.2">
      <c r="A8383" s="85"/>
      <c r="F8383" s="4"/>
      <c r="H8383" s="78"/>
      <c r="J8383" s="75"/>
      <c r="K8383" s="71"/>
      <c r="L8383" s="75"/>
      <c r="M8383" s="71"/>
      <c r="O8383" s="71"/>
      <c r="Q8383" s="71"/>
      <c r="V8383" s="4"/>
      <c r="X8383" s="4"/>
      <c r="AS8383" s="71"/>
    </row>
    <row r="8384" spans="1:45" ht="15" customHeight="1" x14ac:dyDescent="0.2">
      <c r="A8384" s="85"/>
      <c r="F8384" s="4"/>
      <c r="H8384" s="78"/>
      <c r="J8384" s="75"/>
      <c r="K8384" s="71"/>
      <c r="L8384" s="75"/>
      <c r="M8384" s="71"/>
      <c r="O8384" s="71"/>
      <c r="Q8384" s="71"/>
      <c r="V8384" s="4"/>
      <c r="X8384" s="4"/>
      <c r="AS8384" s="71"/>
    </row>
    <row r="8385" spans="1:45" ht="15" customHeight="1" x14ac:dyDescent="0.2">
      <c r="A8385" s="85"/>
      <c r="F8385" s="4"/>
      <c r="H8385" s="78"/>
      <c r="J8385" s="75"/>
      <c r="K8385" s="71"/>
      <c r="L8385" s="75"/>
      <c r="M8385" s="71"/>
      <c r="O8385" s="71"/>
      <c r="Q8385" s="71"/>
      <c r="V8385" s="4"/>
      <c r="X8385" s="4"/>
      <c r="AS8385" s="71"/>
    </row>
    <row r="8386" spans="1:45" ht="15" customHeight="1" x14ac:dyDescent="0.2">
      <c r="A8386" s="85"/>
      <c r="F8386" s="4"/>
      <c r="H8386" s="78"/>
      <c r="J8386" s="75"/>
      <c r="K8386" s="71"/>
      <c r="L8386" s="75"/>
      <c r="M8386" s="71"/>
      <c r="O8386" s="71"/>
      <c r="Q8386" s="71"/>
      <c r="V8386" s="4"/>
      <c r="X8386" s="4"/>
      <c r="AS8386" s="71"/>
    </row>
    <row r="8387" spans="1:45" ht="15" customHeight="1" x14ac:dyDescent="0.2">
      <c r="A8387" s="85"/>
      <c r="F8387" s="4"/>
      <c r="H8387" s="78"/>
      <c r="J8387" s="75"/>
      <c r="K8387" s="71"/>
      <c r="L8387" s="75"/>
      <c r="M8387" s="71"/>
      <c r="O8387" s="71"/>
      <c r="Q8387" s="71"/>
      <c r="V8387" s="4"/>
      <c r="X8387" s="4"/>
      <c r="AS8387" s="71"/>
    </row>
    <row r="8388" spans="1:45" ht="15" customHeight="1" x14ac:dyDescent="0.2">
      <c r="A8388" s="85"/>
      <c r="F8388" s="4"/>
      <c r="H8388" s="78"/>
      <c r="J8388" s="75"/>
      <c r="K8388" s="71"/>
      <c r="L8388" s="75"/>
      <c r="M8388" s="71"/>
      <c r="O8388" s="71"/>
      <c r="Q8388" s="71"/>
      <c r="V8388" s="4"/>
      <c r="X8388" s="4"/>
      <c r="AS8388" s="71"/>
    </row>
    <row r="8389" spans="1:45" ht="15" customHeight="1" x14ac:dyDescent="0.2">
      <c r="A8389" s="85"/>
      <c r="F8389" s="4"/>
      <c r="H8389" s="78"/>
      <c r="J8389" s="75"/>
      <c r="K8389" s="71"/>
      <c r="L8389" s="75"/>
      <c r="M8389" s="71"/>
      <c r="O8389" s="71"/>
      <c r="Q8389" s="71"/>
      <c r="V8389" s="4"/>
      <c r="X8389" s="4"/>
      <c r="AS8389" s="71"/>
    </row>
    <row r="8390" spans="1:45" ht="15" customHeight="1" x14ac:dyDescent="0.2">
      <c r="A8390" s="85"/>
      <c r="F8390" s="4"/>
      <c r="H8390" s="78"/>
      <c r="J8390" s="75"/>
      <c r="K8390" s="71"/>
      <c r="L8390" s="75"/>
      <c r="M8390" s="71"/>
      <c r="O8390" s="71"/>
      <c r="Q8390" s="71"/>
      <c r="V8390" s="4"/>
      <c r="X8390" s="4"/>
      <c r="AS8390" s="71"/>
    </row>
    <row r="8391" spans="1:45" ht="15" customHeight="1" x14ac:dyDescent="0.2">
      <c r="A8391" s="85"/>
      <c r="F8391" s="4"/>
      <c r="H8391" s="78"/>
      <c r="J8391" s="75"/>
      <c r="K8391" s="71"/>
      <c r="L8391" s="75"/>
      <c r="M8391" s="71"/>
      <c r="O8391" s="71"/>
      <c r="Q8391" s="71"/>
      <c r="V8391" s="4"/>
      <c r="X8391" s="4"/>
      <c r="AS8391" s="71"/>
    </row>
    <row r="8392" spans="1:45" ht="15" customHeight="1" x14ac:dyDescent="0.2">
      <c r="A8392" s="85"/>
      <c r="F8392" s="4"/>
      <c r="H8392" s="78"/>
      <c r="J8392" s="75"/>
      <c r="K8392" s="71"/>
      <c r="L8392" s="75"/>
      <c r="M8392" s="71"/>
      <c r="O8392" s="71"/>
      <c r="Q8392" s="71"/>
      <c r="V8392" s="4"/>
      <c r="X8392" s="4"/>
      <c r="AS8392" s="71"/>
    </row>
    <row r="8393" spans="1:45" ht="15" customHeight="1" x14ac:dyDescent="0.2">
      <c r="A8393" s="85"/>
      <c r="F8393" s="4"/>
      <c r="H8393" s="78"/>
      <c r="J8393" s="75"/>
      <c r="K8393" s="71"/>
      <c r="L8393" s="75"/>
      <c r="M8393" s="71"/>
      <c r="O8393" s="71"/>
      <c r="Q8393" s="71"/>
      <c r="V8393" s="4"/>
      <c r="X8393" s="4"/>
      <c r="AS8393" s="71"/>
    </row>
    <row r="8394" spans="1:45" ht="15" customHeight="1" x14ac:dyDescent="0.2">
      <c r="A8394" s="85"/>
      <c r="F8394" s="4"/>
      <c r="H8394" s="79"/>
      <c r="J8394" s="75"/>
      <c r="K8394" s="71"/>
      <c r="L8394" s="75"/>
      <c r="M8394" s="71"/>
      <c r="O8394" s="71"/>
      <c r="Q8394" s="71"/>
      <c r="V8394" s="4"/>
      <c r="X8394" s="4"/>
      <c r="AS8394" s="71"/>
    </row>
    <row r="8395" spans="1:45" ht="15" customHeight="1" x14ac:dyDescent="0.2">
      <c r="A8395" s="85"/>
      <c r="F8395" s="4"/>
      <c r="H8395" s="79"/>
      <c r="J8395" s="75"/>
      <c r="K8395" s="71"/>
      <c r="L8395" s="75"/>
      <c r="M8395" s="71"/>
      <c r="O8395" s="71"/>
      <c r="Q8395" s="71"/>
      <c r="V8395" s="4"/>
      <c r="X8395" s="4"/>
      <c r="AS8395" s="71"/>
    </row>
    <row r="8396" spans="1:45" ht="15" customHeight="1" x14ac:dyDescent="0.2">
      <c r="A8396" s="85"/>
      <c r="F8396" s="4"/>
      <c r="H8396" s="78"/>
      <c r="J8396" s="75"/>
      <c r="K8396" s="71"/>
      <c r="L8396" s="75"/>
      <c r="M8396" s="71"/>
      <c r="O8396" s="71"/>
      <c r="Q8396" s="71"/>
      <c r="V8396" s="4"/>
      <c r="X8396" s="4"/>
      <c r="AS8396" s="71"/>
    </row>
    <row r="8397" spans="1:45" ht="15" customHeight="1" x14ac:dyDescent="0.2">
      <c r="A8397" s="85"/>
      <c r="F8397" s="4"/>
      <c r="H8397" s="78"/>
      <c r="J8397" s="75"/>
      <c r="K8397" s="71"/>
      <c r="L8397" s="75"/>
      <c r="M8397" s="71"/>
      <c r="O8397" s="71"/>
      <c r="Q8397" s="71"/>
      <c r="V8397" s="4"/>
      <c r="X8397" s="4"/>
      <c r="AS8397" s="71"/>
    </row>
    <row r="8398" spans="1:45" ht="15" customHeight="1" x14ac:dyDescent="0.2">
      <c r="A8398" s="85"/>
      <c r="F8398" s="4"/>
      <c r="H8398" s="78"/>
      <c r="J8398" s="75"/>
      <c r="K8398" s="71"/>
      <c r="L8398" s="75"/>
      <c r="M8398" s="71"/>
      <c r="O8398" s="71"/>
      <c r="Q8398" s="71"/>
      <c r="V8398" s="4"/>
      <c r="X8398" s="4"/>
      <c r="AS8398" s="71"/>
    </row>
    <row r="8399" spans="1:45" ht="15" customHeight="1" x14ac:dyDescent="0.2">
      <c r="A8399" s="85"/>
      <c r="F8399" s="4"/>
      <c r="H8399" s="78"/>
      <c r="J8399" s="75"/>
      <c r="K8399" s="71"/>
      <c r="L8399" s="75"/>
      <c r="M8399" s="71"/>
      <c r="O8399" s="71"/>
      <c r="Q8399" s="71"/>
      <c r="V8399" s="4"/>
      <c r="X8399" s="4"/>
      <c r="AS8399" s="71"/>
    </row>
    <row r="8400" spans="1:45" ht="15" customHeight="1" x14ac:dyDescent="0.2">
      <c r="A8400" s="85"/>
      <c r="F8400" s="4"/>
      <c r="H8400" s="78"/>
      <c r="J8400" s="75"/>
      <c r="K8400" s="71"/>
      <c r="L8400" s="75"/>
      <c r="M8400" s="71"/>
      <c r="O8400" s="71"/>
      <c r="Q8400" s="71"/>
      <c r="V8400" s="4"/>
      <c r="X8400" s="4"/>
      <c r="AS8400" s="71"/>
    </row>
    <row r="8401" spans="1:45" ht="15" customHeight="1" x14ac:dyDescent="0.2">
      <c r="A8401" s="85"/>
      <c r="F8401" s="4"/>
      <c r="H8401" s="78"/>
      <c r="J8401" s="75"/>
      <c r="K8401" s="71"/>
      <c r="L8401" s="75"/>
      <c r="M8401" s="71"/>
      <c r="O8401" s="71"/>
      <c r="Q8401" s="71"/>
      <c r="V8401" s="4"/>
      <c r="X8401" s="4"/>
      <c r="AS8401" s="71"/>
    </row>
    <row r="8402" spans="1:45" ht="15" customHeight="1" x14ac:dyDescent="0.2">
      <c r="A8402" s="85"/>
      <c r="F8402" s="4"/>
      <c r="H8402" s="78"/>
      <c r="J8402" s="75"/>
      <c r="K8402" s="71"/>
      <c r="L8402" s="75"/>
      <c r="M8402" s="71"/>
      <c r="O8402" s="71"/>
      <c r="Q8402" s="71"/>
      <c r="V8402" s="4"/>
      <c r="X8402" s="4"/>
      <c r="AS8402" s="71"/>
    </row>
    <row r="8403" spans="1:45" ht="15" customHeight="1" x14ac:dyDescent="0.2">
      <c r="A8403" s="85"/>
      <c r="F8403" s="4"/>
      <c r="H8403" s="78"/>
      <c r="J8403" s="75"/>
      <c r="K8403" s="71"/>
      <c r="L8403" s="75"/>
      <c r="M8403" s="71"/>
      <c r="O8403" s="71"/>
      <c r="Q8403" s="71"/>
      <c r="V8403" s="4"/>
      <c r="X8403" s="4"/>
      <c r="AS8403" s="71"/>
    </row>
    <row r="8404" spans="1:45" ht="15" customHeight="1" x14ac:dyDescent="0.2">
      <c r="A8404" s="85"/>
      <c r="F8404" s="4"/>
      <c r="H8404" s="78"/>
      <c r="J8404" s="75"/>
      <c r="K8404" s="71"/>
      <c r="L8404" s="75"/>
      <c r="M8404" s="71"/>
      <c r="O8404" s="71"/>
      <c r="Q8404" s="71"/>
      <c r="V8404" s="4"/>
      <c r="X8404" s="4"/>
      <c r="AS8404" s="71"/>
    </row>
    <row r="8405" spans="1:45" ht="15" customHeight="1" x14ac:dyDescent="0.2">
      <c r="A8405" s="85"/>
      <c r="F8405" s="4"/>
      <c r="H8405" s="78"/>
      <c r="J8405" s="75"/>
      <c r="K8405" s="71"/>
      <c r="L8405" s="75"/>
      <c r="M8405" s="71"/>
      <c r="O8405" s="71"/>
      <c r="Q8405" s="71"/>
      <c r="V8405" s="4"/>
      <c r="X8405" s="4"/>
      <c r="AS8405" s="71"/>
    </row>
    <row r="8406" spans="1:45" ht="15" customHeight="1" x14ac:dyDescent="0.2">
      <c r="A8406" s="85"/>
      <c r="F8406" s="4"/>
      <c r="H8406" s="78"/>
      <c r="J8406" s="75"/>
      <c r="K8406" s="71"/>
      <c r="L8406" s="75"/>
      <c r="M8406" s="71"/>
      <c r="O8406" s="71"/>
      <c r="Q8406" s="71"/>
      <c r="V8406" s="4"/>
      <c r="X8406" s="4"/>
      <c r="AS8406" s="71"/>
    </row>
    <row r="8407" spans="1:45" ht="15" customHeight="1" x14ac:dyDescent="0.2">
      <c r="A8407" s="85"/>
      <c r="F8407" s="4"/>
      <c r="H8407" s="78"/>
      <c r="J8407" s="75"/>
      <c r="K8407" s="71"/>
      <c r="L8407" s="75"/>
      <c r="M8407" s="71"/>
      <c r="O8407" s="71"/>
      <c r="Q8407" s="71"/>
      <c r="V8407" s="4"/>
      <c r="X8407" s="4"/>
      <c r="AS8407" s="71"/>
    </row>
    <row r="8408" spans="1:45" ht="15" customHeight="1" x14ac:dyDescent="0.2">
      <c r="A8408" s="85"/>
      <c r="F8408" s="4"/>
      <c r="H8408" s="78"/>
      <c r="J8408" s="75"/>
      <c r="K8408" s="71"/>
      <c r="L8408" s="75"/>
      <c r="M8408" s="71"/>
      <c r="O8408" s="71"/>
      <c r="Q8408" s="71"/>
      <c r="V8408" s="4"/>
      <c r="X8408" s="4"/>
      <c r="AS8408" s="71"/>
    </row>
    <row r="8409" spans="1:45" ht="15" customHeight="1" x14ac:dyDescent="0.2">
      <c r="A8409" s="85"/>
      <c r="F8409" s="4"/>
      <c r="H8409" s="78"/>
      <c r="J8409" s="75"/>
      <c r="K8409" s="71"/>
      <c r="L8409" s="75"/>
      <c r="M8409" s="71"/>
      <c r="O8409" s="71"/>
      <c r="Q8409" s="71"/>
      <c r="V8409" s="4"/>
      <c r="X8409" s="4"/>
      <c r="AS8409" s="71"/>
    </row>
    <row r="8410" spans="1:45" ht="15" customHeight="1" x14ac:dyDescent="0.2">
      <c r="A8410" s="85"/>
      <c r="F8410" s="4"/>
      <c r="H8410" s="78"/>
      <c r="J8410" s="75"/>
      <c r="K8410" s="71"/>
      <c r="L8410" s="75"/>
      <c r="M8410" s="71"/>
      <c r="O8410" s="71"/>
      <c r="Q8410" s="71"/>
      <c r="V8410" s="4"/>
      <c r="X8410" s="4"/>
      <c r="AS8410" s="71"/>
    </row>
    <row r="8411" spans="1:45" ht="15" customHeight="1" x14ac:dyDescent="0.2">
      <c r="A8411" s="85"/>
      <c r="F8411" s="4"/>
      <c r="H8411" s="78"/>
      <c r="J8411" s="75"/>
      <c r="K8411" s="71"/>
      <c r="L8411" s="75"/>
      <c r="M8411" s="71"/>
      <c r="O8411" s="71"/>
      <c r="Q8411" s="71"/>
      <c r="V8411" s="4"/>
      <c r="X8411" s="4"/>
      <c r="AS8411" s="71"/>
    </row>
    <row r="8412" spans="1:45" ht="15" customHeight="1" x14ac:dyDescent="0.2">
      <c r="A8412" s="85"/>
      <c r="F8412" s="4"/>
      <c r="H8412" s="78"/>
      <c r="J8412" s="75"/>
      <c r="K8412" s="71"/>
      <c r="L8412" s="75"/>
      <c r="M8412" s="71"/>
      <c r="O8412" s="71"/>
      <c r="Q8412" s="71"/>
      <c r="V8412" s="4"/>
      <c r="X8412" s="4"/>
      <c r="AS8412" s="71"/>
    </row>
    <row r="8413" spans="1:45" ht="15" customHeight="1" x14ac:dyDescent="0.2">
      <c r="A8413" s="85"/>
      <c r="F8413" s="4"/>
      <c r="H8413" s="78"/>
      <c r="J8413" s="75"/>
      <c r="K8413" s="71"/>
      <c r="L8413" s="75"/>
      <c r="M8413" s="71"/>
      <c r="O8413" s="71"/>
      <c r="Q8413" s="71"/>
      <c r="V8413" s="4"/>
      <c r="X8413" s="4"/>
      <c r="AS8413" s="71"/>
    </row>
    <row r="8414" spans="1:45" ht="15" customHeight="1" x14ac:dyDescent="0.2">
      <c r="A8414" s="85"/>
      <c r="F8414" s="4"/>
      <c r="H8414" s="78"/>
      <c r="J8414" s="75"/>
      <c r="K8414" s="71"/>
      <c r="L8414" s="75"/>
      <c r="M8414" s="71"/>
      <c r="O8414" s="71"/>
      <c r="Q8414" s="71"/>
      <c r="V8414" s="4"/>
      <c r="X8414" s="4"/>
      <c r="AS8414" s="71"/>
    </row>
    <row r="8415" spans="1:45" ht="15" customHeight="1" x14ac:dyDescent="0.2">
      <c r="A8415" s="85"/>
      <c r="F8415" s="4"/>
      <c r="H8415" s="79"/>
      <c r="J8415" s="75"/>
      <c r="K8415" s="71"/>
      <c r="L8415" s="75"/>
      <c r="M8415" s="71"/>
      <c r="O8415" s="71"/>
      <c r="Q8415" s="71"/>
      <c r="V8415" s="4"/>
      <c r="X8415" s="4"/>
      <c r="AS8415" s="71"/>
    </row>
    <row r="8416" spans="1:45" ht="15" customHeight="1" x14ac:dyDescent="0.2">
      <c r="A8416" s="85"/>
      <c r="F8416" s="4"/>
      <c r="H8416" s="79"/>
      <c r="J8416" s="75"/>
      <c r="K8416" s="71"/>
      <c r="L8416" s="75"/>
      <c r="M8416" s="71"/>
      <c r="O8416" s="71"/>
      <c r="Q8416" s="71"/>
      <c r="V8416" s="4"/>
      <c r="X8416" s="4"/>
      <c r="AS8416" s="71"/>
    </row>
    <row r="8417" spans="1:45" ht="15" customHeight="1" x14ac:dyDescent="0.2">
      <c r="A8417" s="85"/>
      <c r="F8417" s="4"/>
      <c r="H8417" s="79"/>
      <c r="J8417" s="75"/>
      <c r="K8417" s="71"/>
      <c r="L8417" s="75"/>
      <c r="M8417" s="71"/>
      <c r="O8417" s="71"/>
      <c r="Q8417" s="71"/>
      <c r="V8417" s="4"/>
      <c r="X8417" s="4"/>
      <c r="AS8417" s="71"/>
    </row>
    <row r="8418" spans="1:45" ht="15" customHeight="1" x14ac:dyDescent="0.2">
      <c r="A8418" s="85"/>
      <c r="F8418" s="4"/>
      <c r="H8418" s="79"/>
      <c r="J8418" s="75"/>
      <c r="K8418" s="71"/>
      <c r="L8418" s="75"/>
      <c r="M8418" s="71"/>
      <c r="O8418" s="71"/>
      <c r="Q8418" s="71"/>
      <c r="V8418" s="4"/>
      <c r="X8418" s="4"/>
      <c r="AS8418" s="71"/>
    </row>
    <row r="8419" spans="1:45" ht="15" customHeight="1" x14ac:dyDescent="0.2">
      <c r="A8419" s="85"/>
      <c r="F8419" s="4"/>
      <c r="H8419" s="78"/>
      <c r="J8419" s="75"/>
      <c r="K8419" s="71"/>
      <c r="L8419" s="75"/>
      <c r="M8419" s="71"/>
      <c r="O8419" s="71"/>
      <c r="Q8419" s="71"/>
      <c r="V8419" s="4"/>
      <c r="X8419" s="4"/>
      <c r="AS8419" s="71"/>
    </row>
    <row r="8420" spans="1:45" ht="15" customHeight="1" x14ac:dyDescent="0.2">
      <c r="A8420" s="85"/>
      <c r="F8420" s="4"/>
      <c r="H8420" s="78"/>
      <c r="J8420" s="75"/>
      <c r="K8420" s="71"/>
      <c r="L8420" s="75"/>
      <c r="M8420" s="71"/>
      <c r="O8420" s="71"/>
      <c r="Q8420" s="71"/>
      <c r="V8420" s="4"/>
      <c r="X8420" s="4"/>
      <c r="AS8420" s="71"/>
    </row>
    <row r="8421" spans="1:45" ht="15" customHeight="1" x14ac:dyDescent="0.2">
      <c r="A8421" s="85"/>
      <c r="F8421" s="4"/>
      <c r="H8421" s="78"/>
      <c r="J8421" s="75"/>
      <c r="K8421" s="71"/>
      <c r="L8421" s="75"/>
      <c r="M8421" s="71"/>
      <c r="O8421" s="71"/>
      <c r="Q8421" s="71"/>
      <c r="V8421" s="4"/>
      <c r="X8421" s="4"/>
      <c r="AS8421" s="71"/>
    </row>
    <row r="8422" spans="1:45" ht="15" customHeight="1" x14ac:dyDescent="0.2">
      <c r="A8422" s="85"/>
      <c r="F8422" s="4"/>
      <c r="H8422" s="78"/>
      <c r="J8422" s="75"/>
      <c r="K8422" s="71"/>
      <c r="L8422" s="75"/>
      <c r="M8422" s="71"/>
      <c r="O8422" s="71"/>
      <c r="Q8422" s="71"/>
      <c r="V8422" s="4"/>
      <c r="X8422" s="4"/>
      <c r="AS8422" s="71"/>
    </row>
    <row r="8423" spans="1:45" ht="15" customHeight="1" x14ac:dyDescent="0.2">
      <c r="A8423" s="85"/>
      <c r="F8423" s="4"/>
      <c r="H8423" s="78"/>
      <c r="J8423" s="75"/>
      <c r="K8423" s="71"/>
      <c r="L8423" s="75"/>
      <c r="M8423" s="71"/>
      <c r="O8423" s="71"/>
      <c r="Q8423" s="71"/>
      <c r="V8423" s="4"/>
      <c r="X8423" s="4"/>
      <c r="AS8423" s="71"/>
    </row>
    <row r="8424" spans="1:45" ht="15" customHeight="1" x14ac:dyDescent="0.2">
      <c r="A8424" s="85"/>
      <c r="F8424" s="4"/>
      <c r="H8424" s="78"/>
      <c r="J8424" s="75"/>
      <c r="K8424" s="71"/>
      <c r="L8424" s="75"/>
      <c r="M8424" s="71"/>
      <c r="O8424" s="71"/>
      <c r="Q8424" s="71"/>
      <c r="V8424" s="4"/>
      <c r="X8424" s="4"/>
      <c r="AS8424" s="71"/>
    </row>
    <row r="8425" spans="1:45" ht="15" customHeight="1" x14ac:dyDescent="0.2">
      <c r="A8425" s="85"/>
      <c r="F8425" s="4"/>
      <c r="H8425" s="78"/>
      <c r="J8425" s="75"/>
      <c r="K8425" s="71"/>
      <c r="L8425" s="75"/>
      <c r="M8425" s="71"/>
      <c r="O8425" s="71"/>
      <c r="Q8425" s="71"/>
      <c r="V8425" s="4"/>
      <c r="X8425" s="4"/>
      <c r="AS8425" s="71"/>
    </row>
    <row r="8426" spans="1:45" ht="15" customHeight="1" x14ac:dyDescent="0.2">
      <c r="A8426" s="85"/>
      <c r="F8426" s="4"/>
      <c r="H8426" s="78"/>
      <c r="J8426" s="75"/>
      <c r="K8426" s="71"/>
      <c r="L8426" s="75"/>
      <c r="M8426" s="71"/>
      <c r="O8426" s="71"/>
      <c r="Q8426" s="71"/>
      <c r="V8426" s="4"/>
      <c r="X8426" s="4"/>
      <c r="AS8426" s="71"/>
    </row>
    <row r="8427" spans="1:45" ht="15" customHeight="1" x14ac:dyDescent="0.2">
      <c r="A8427" s="85"/>
      <c r="F8427" s="4"/>
      <c r="H8427" s="78"/>
      <c r="J8427" s="75"/>
      <c r="K8427" s="71"/>
      <c r="L8427" s="75"/>
      <c r="M8427" s="71"/>
      <c r="O8427" s="71"/>
      <c r="Q8427" s="71"/>
      <c r="V8427" s="4"/>
      <c r="X8427" s="4"/>
      <c r="AS8427" s="71"/>
    </row>
    <row r="8428" spans="1:45" ht="15" customHeight="1" x14ac:dyDescent="0.2">
      <c r="A8428" s="85"/>
      <c r="F8428" s="4"/>
      <c r="H8428" s="78"/>
      <c r="J8428" s="75"/>
      <c r="K8428" s="71"/>
      <c r="L8428" s="75"/>
      <c r="M8428" s="71"/>
      <c r="O8428" s="71"/>
      <c r="Q8428" s="71"/>
      <c r="V8428" s="4"/>
      <c r="X8428" s="4"/>
      <c r="AS8428" s="71"/>
    </row>
    <row r="8429" spans="1:45" ht="15" customHeight="1" x14ac:dyDescent="0.2">
      <c r="A8429" s="85"/>
      <c r="F8429" s="4"/>
      <c r="H8429" s="78"/>
      <c r="J8429" s="75"/>
      <c r="K8429" s="71"/>
      <c r="L8429" s="75"/>
      <c r="M8429" s="71"/>
      <c r="O8429" s="71"/>
      <c r="Q8429" s="71"/>
      <c r="V8429" s="4"/>
      <c r="X8429" s="4"/>
      <c r="AS8429" s="71"/>
    </row>
    <row r="8430" spans="1:45" ht="15" customHeight="1" x14ac:dyDescent="0.2">
      <c r="A8430" s="85"/>
      <c r="F8430" s="4"/>
      <c r="H8430" s="78"/>
      <c r="J8430" s="75"/>
      <c r="K8430" s="71"/>
      <c r="L8430" s="75"/>
      <c r="M8430" s="71"/>
      <c r="O8430" s="71"/>
      <c r="Q8430" s="71"/>
      <c r="V8430" s="4"/>
      <c r="X8430" s="4"/>
      <c r="AS8430" s="71"/>
    </row>
    <row r="8431" spans="1:45" ht="15" customHeight="1" x14ac:dyDescent="0.2">
      <c r="A8431" s="85"/>
      <c r="F8431" s="4"/>
      <c r="H8431" s="78"/>
      <c r="J8431" s="75"/>
      <c r="K8431" s="71"/>
      <c r="L8431" s="75"/>
      <c r="M8431" s="71"/>
      <c r="O8431" s="71"/>
      <c r="Q8431" s="71"/>
      <c r="V8431" s="4"/>
      <c r="X8431" s="4"/>
      <c r="AS8431" s="71"/>
    </row>
    <row r="8432" spans="1:45" ht="15" customHeight="1" x14ac:dyDescent="0.2">
      <c r="A8432" s="85"/>
      <c r="F8432" s="4"/>
      <c r="H8432" s="78"/>
      <c r="J8432" s="75"/>
      <c r="K8432" s="71"/>
      <c r="L8432" s="75"/>
      <c r="M8432" s="71"/>
      <c r="O8432" s="71"/>
      <c r="Q8432" s="71"/>
      <c r="V8432" s="4"/>
      <c r="X8432" s="4"/>
      <c r="AS8432" s="71"/>
    </row>
    <row r="8433" spans="1:45" ht="15" customHeight="1" x14ac:dyDescent="0.2">
      <c r="A8433" s="85"/>
      <c r="F8433" s="4"/>
      <c r="H8433" s="78"/>
      <c r="J8433" s="75"/>
      <c r="K8433" s="71"/>
      <c r="L8433" s="75"/>
      <c r="M8433" s="71"/>
      <c r="O8433" s="71"/>
      <c r="Q8433" s="71"/>
      <c r="V8433" s="4"/>
      <c r="X8433" s="4"/>
      <c r="AS8433" s="71"/>
    </row>
    <row r="8434" spans="1:45" ht="15" customHeight="1" x14ac:dyDescent="0.2">
      <c r="A8434" s="85"/>
      <c r="F8434" s="4"/>
      <c r="H8434" s="78"/>
      <c r="J8434" s="75"/>
      <c r="K8434" s="71"/>
      <c r="L8434" s="75"/>
      <c r="M8434" s="71"/>
      <c r="O8434" s="71"/>
      <c r="Q8434" s="71"/>
      <c r="V8434" s="4"/>
      <c r="X8434" s="4"/>
      <c r="AS8434" s="71"/>
    </row>
    <row r="8435" spans="1:45" ht="15" customHeight="1" x14ac:dyDescent="0.2">
      <c r="A8435" s="85"/>
      <c r="F8435" s="4"/>
      <c r="H8435" s="78"/>
      <c r="J8435" s="75"/>
      <c r="K8435" s="71"/>
      <c r="L8435" s="75"/>
      <c r="M8435" s="71"/>
      <c r="O8435" s="71"/>
      <c r="Q8435" s="71"/>
      <c r="V8435" s="4"/>
      <c r="X8435" s="4"/>
      <c r="AS8435" s="71"/>
    </row>
    <row r="8436" spans="1:45" ht="15" customHeight="1" x14ac:dyDescent="0.2">
      <c r="A8436" s="85"/>
      <c r="F8436" s="4"/>
      <c r="H8436" s="78"/>
      <c r="J8436" s="75"/>
      <c r="K8436" s="71"/>
      <c r="L8436" s="75"/>
      <c r="M8436" s="71"/>
      <c r="O8436" s="71"/>
      <c r="Q8436" s="71"/>
      <c r="V8436" s="4"/>
      <c r="X8436" s="4"/>
      <c r="AS8436" s="71"/>
    </row>
    <row r="8437" spans="1:45" ht="15" customHeight="1" x14ac:dyDescent="0.2">
      <c r="A8437" s="85"/>
      <c r="F8437" s="4"/>
      <c r="H8437" s="78"/>
      <c r="J8437" s="75"/>
      <c r="K8437" s="71"/>
      <c r="L8437" s="75"/>
      <c r="M8437" s="71"/>
      <c r="O8437" s="71"/>
      <c r="Q8437" s="71"/>
      <c r="V8437" s="4"/>
      <c r="X8437" s="4"/>
      <c r="AS8437" s="71"/>
    </row>
    <row r="8438" spans="1:45" ht="15" customHeight="1" x14ac:dyDescent="0.2">
      <c r="A8438" s="85"/>
      <c r="F8438" s="4"/>
      <c r="H8438" s="78"/>
      <c r="J8438" s="75"/>
      <c r="K8438" s="71"/>
      <c r="L8438" s="75"/>
      <c r="M8438" s="71"/>
      <c r="O8438" s="71"/>
      <c r="Q8438" s="71"/>
      <c r="V8438" s="4"/>
      <c r="X8438" s="4"/>
      <c r="AS8438" s="71"/>
    </row>
    <row r="8439" spans="1:45" ht="15" customHeight="1" x14ac:dyDescent="0.2">
      <c r="A8439" s="85"/>
      <c r="F8439" s="4"/>
      <c r="H8439" s="78"/>
      <c r="J8439" s="75"/>
      <c r="K8439" s="71"/>
      <c r="L8439" s="75"/>
      <c r="M8439" s="71"/>
      <c r="O8439" s="71"/>
      <c r="Q8439" s="71"/>
      <c r="V8439" s="4"/>
      <c r="X8439" s="4"/>
      <c r="AS8439" s="71"/>
    </row>
    <row r="8440" spans="1:45" ht="15" customHeight="1" x14ac:dyDescent="0.2">
      <c r="A8440" s="85"/>
      <c r="F8440" s="4"/>
      <c r="H8440" s="78"/>
      <c r="J8440" s="75"/>
      <c r="K8440" s="71"/>
      <c r="L8440" s="75"/>
      <c r="M8440" s="71"/>
      <c r="O8440" s="71"/>
      <c r="Q8440" s="71"/>
      <c r="V8440" s="4"/>
      <c r="X8440" s="4"/>
      <c r="AS8440" s="71"/>
    </row>
    <row r="8441" spans="1:45" ht="15" customHeight="1" x14ac:dyDescent="0.2">
      <c r="A8441" s="85"/>
      <c r="F8441" s="4"/>
      <c r="H8441" s="78"/>
      <c r="J8441" s="75"/>
      <c r="K8441" s="71"/>
      <c r="L8441" s="75"/>
      <c r="M8441" s="71"/>
      <c r="O8441" s="71"/>
      <c r="Q8441" s="71"/>
      <c r="V8441" s="4"/>
      <c r="X8441" s="4"/>
      <c r="AS8441" s="71"/>
    </row>
    <row r="8442" spans="1:45" ht="15" customHeight="1" x14ac:dyDescent="0.2">
      <c r="A8442" s="85"/>
      <c r="F8442" s="4"/>
      <c r="H8442" s="78"/>
      <c r="J8442" s="75"/>
      <c r="K8442" s="71"/>
      <c r="L8442" s="75"/>
      <c r="M8442" s="71"/>
      <c r="O8442" s="71"/>
      <c r="Q8442" s="71"/>
      <c r="V8442" s="4"/>
      <c r="X8442" s="4"/>
      <c r="AS8442" s="71"/>
    </row>
    <row r="8443" spans="1:45" ht="15" customHeight="1" x14ac:dyDescent="0.2">
      <c r="A8443" s="85"/>
      <c r="F8443" s="4"/>
      <c r="H8443" s="78"/>
      <c r="J8443" s="75"/>
      <c r="K8443" s="71"/>
      <c r="L8443" s="75"/>
      <c r="M8443" s="71"/>
      <c r="O8443" s="71"/>
      <c r="Q8443" s="71"/>
      <c r="V8443" s="4"/>
      <c r="X8443" s="4"/>
      <c r="AS8443" s="71"/>
    </row>
    <row r="8444" spans="1:45" ht="15" customHeight="1" x14ac:dyDescent="0.2">
      <c r="A8444" s="85"/>
      <c r="F8444" s="4"/>
      <c r="H8444" s="78"/>
      <c r="J8444" s="75"/>
      <c r="K8444" s="71"/>
      <c r="L8444" s="75"/>
      <c r="M8444" s="71"/>
      <c r="O8444" s="71"/>
      <c r="Q8444" s="71"/>
      <c r="V8444" s="4"/>
      <c r="X8444" s="4"/>
      <c r="AS8444" s="71"/>
    </row>
    <row r="8445" spans="1:45" ht="15" customHeight="1" x14ac:dyDescent="0.2">
      <c r="A8445" s="85"/>
      <c r="F8445" s="4"/>
      <c r="H8445" s="78"/>
      <c r="J8445" s="75"/>
      <c r="K8445" s="71"/>
      <c r="L8445" s="75"/>
      <c r="M8445" s="71"/>
      <c r="O8445" s="71"/>
      <c r="Q8445" s="71"/>
      <c r="V8445" s="4"/>
      <c r="X8445" s="4"/>
      <c r="AS8445" s="71"/>
    </row>
    <row r="8446" spans="1:45" ht="15" customHeight="1" x14ac:dyDescent="0.2">
      <c r="A8446" s="85"/>
      <c r="F8446" s="4"/>
      <c r="H8446" s="78"/>
      <c r="J8446" s="75"/>
      <c r="K8446" s="71"/>
      <c r="L8446" s="75"/>
      <c r="M8446" s="71"/>
      <c r="O8446" s="71"/>
      <c r="Q8446" s="71"/>
      <c r="V8446" s="4"/>
      <c r="X8446" s="4"/>
      <c r="AS8446" s="71"/>
    </row>
    <row r="8447" spans="1:45" ht="15" customHeight="1" x14ac:dyDescent="0.2">
      <c r="A8447" s="85"/>
      <c r="F8447" s="4"/>
      <c r="H8447" s="78"/>
      <c r="J8447" s="75"/>
      <c r="K8447" s="71"/>
      <c r="L8447" s="75"/>
      <c r="M8447" s="71"/>
      <c r="O8447" s="71"/>
      <c r="Q8447" s="71"/>
      <c r="V8447" s="4"/>
      <c r="X8447" s="4"/>
      <c r="AS8447" s="71"/>
    </row>
    <row r="8448" spans="1:45" ht="15" customHeight="1" x14ac:dyDescent="0.2">
      <c r="A8448" s="85"/>
      <c r="F8448" s="4"/>
      <c r="H8448" s="78"/>
      <c r="J8448" s="75"/>
      <c r="K8448" s="71"/>
      <c r="L8448" s="75"/>
      <c r="M8448" s="71"/>
      <c r="O8448" s="71"/>
      <c r="Q8448" s="71"/>
      <c r="V8448" s="4"/>
      <c r="X8448" s="4"/>
      <c r="AS8448" s="71"/>
    </row>
    <row r="8449" spans="1:45" ht="15" customHeight="1" x14ac:dyDescent="0.2">
      <c r="A8449" s="85"/>
      <c r="F8449" s="4"/>
      <c r="H8449" s="78"/>
      <c r="J8449" s="75"/>
      <c r="K8449" s="71"/>
      <c r="L8449" s="75"/>
      <c r="M8449" s="71"/>
      <c r="O8449" s="71"/>
      <c r="Q8449" s="71"/>
      <c r="V8449" s="4"/>
      <c r="X8449" s="4"/>
      <c r="AS8449" s="71"/>
    </row>
    <row r="8450" spans="1:45" ht="15" customHeight="1" x14ac:dyDescent="0.2">
      <c r="A8450" s="85"/>
      <c r="F8450" s="4"/>
      <c r="H8450" s="78"/>
      <c r="J8450" s="75"/>
      <c r="K8450" s="71"/>
      <c r="L8450" s="75"/>
      <c r="M8450" s="71"/>
      <c r="O8450" s="71"/>
      <c r="Q8450" s="71"/>
      <c r="V8450" s="4"/>
      <c r="X8450" s="4"/>
      <c r="AS8450" s="71"/>
    </row>
    <row r="8451" spans="1:45" ht="15" customHeight="1" x14ac:dyDescent="0.2">
      <c r="A8451" s="85"/>
      <c r="F8451" s="4"/>
      <c r="H8451" s="78"/>
      <c r="J8451" s="75"/>
      <c r="K8451" s="71"/>
      <c r="L8451" s="75"/>
      <c r="M8451" s="71"/>
      <c r="O8451" s="71"/>
      <c r="Q8451" s="71"/>
      <c r="V8451" s="4"/>
      <c r="X8451" s="4"/>
      <c r="AS8451" s="71"/>
    </row>
    <row r="8452" spans="1:45" ht="15" customHeight="1" x14ac:dyDescent="0.2">
      <c r="A8452" s="85"/>
      <c r="F8452" s="4"/>
      <c r="H8452" s="78"/>
      <c r="J8452" s="75"/>
      <c r="K8452" s="71"/>
      <c r="L8452" s="75"/>
      <c r="M8452" s="71"/>
      <c r="O8452" s="71"/>
      <c r="Q8452" s="71"/>
      <c r="V8452" s="4"/>
      <c r="X8452" s="4"/>
      <c r="AS8452" s="71"/>
    </row>
    <row r="8453" spans="1:45" ht="15" customHeight="1" x14ac:dyDescent="0.2">
      <c r="A8453" s="85"/>
      <c r="F8453" s="4"/>
      <c r="H8453" s="78"/>
      <c r="J8453" s="75"/>
      <c r="K8453" s="71"/>
      <c r="L8453" s="75"/>
      <c r="M8453" s="71"/>
      <c r="O8453" s="71"/>
      <c r="Q8453" s="71"/>
      <c r="V8453" s="4"/>
      <c r="X8453" s="4"/>
      <c r="AS8453" s="71"/>
    </row>
    <row r="8454" spans="1:45" ht="15" customHeight="1" x14ac:dyDescent="0.2">
      <c r="A8454" s="85"/>
      <c r="F8454" s="4"/>
      <c r="H8454" s="79"/>
      <c r="J8454" s="75"/>
      <c r="K8454" s="71"/>
      <c r="L8454" s="75"/>
      <c r="M8454" s="71"/>
      <c r="O8454" s="71"/>
      <c r="Q8454" s="71"/>
      <c r="V8454" s="4"/>
      <c r="X8454" s="4"/>
      <c r="AS8454" s="71"/>
    </row>
    <row r="8455" spans="1:45" ht="15" customHeight="1" x14ac:dyDescent="0.2">
      <c r="A8455" s="85"/>
      <c r="F8455" s="4"/>
      <c r="H8455" s="79"/>
      <c r="J8455" s="75"/>
      <c r="K8455" s="71"/>
      <c r="L8455" s="75"/>
      <c r="M8455" s="71"/>
      <c r="O8455" s="71"/>
      <c r="Q8455" s="71"/>
      <c r="V8455" s="4"/>
      <c r="X8455" s="4"/>
      <c r="AS8455" s="71"/>
    </row>
    <row r="8456" spans="1:45" ht="15" customHeight="1" x14ac:dyDescent="0.2">
      <c r="A8456" s="85"/>
      <c r="F8456" s="4"/>
      <c r="H8456" s="79"/>
      <c r="J8456" s="75"/>
      <c r="K8456" s="71"/>
      <c r="L8456" s="75"/>
      <c r="M8456" s="71"/>
      <c r="O8456" s="71"/>
      <c r="Q8456" s="71"/>
      <c r="V8456" s="4"/>
      <c r="X8456" s="4"/>
      <c r="AS8456" s="71"/>
    </row>
    <row r="8457" spans="1:45" ht="15" customHeight="1" x14ac:dyDescent="0.2">
      <c r="A8457" s="85"/>
      <c r="F8457" s="4"/>
      <c r="H8457" s="79"/>
      <c r="J8457" s="75"/>
      <c r="K8457" s="71"/>
      <c r="L8457" s="75"/>
      <c r="M8457" s="71"/>
      <c r="O8457" s="71"/>
      <c r="Q8457" s="71"/>
      <c r="V8457" s="4"/>
      <c r="X8457" s="4"/>
      <c r="AS8457" s="71"/>
    </row>
    <row r="8458" spans="1:45" ht="15" customHeight="1" x14ac:dyDescent="0.2">
      <c r="A8458" s="85"/>
      <c r="F8458" s="4"/>
      <c r="H8458" s="79"/>
      <c r="J8458" s="75"/>
      <c r="K8458" s="71"/>
      <c r="L8458" s="75"/>
      <c r="M8458" s="71"/>
      <c r="O8458" s="71"/>
      <c r="Q8458" s="71"/>
      <c r="V8458" s="4"/>
      <c r="X8458" s="4"/>
      <c r="AS8458" s="71"/>
    </row>
    <row r="8459" spans="1:45" ht="15" customHeight="1" x14ac:dyDescent="0.2">
      <c r="A8459" s="85"/>
      <c r="F8459" s="4"/>
      <c r="H8459" s="78"/>
      <c r="J8459" s="75"/>
      <c r="K8459" s="71"/>
      <c r="L8459" s="75"/>
      <c r="M8459" s="71"/>
      <c r="O8459" s="71"/>
      <c r="Q8459" s="71"/>
      <c r="V8459" s="4"/>
      <c r="X8459" s="4"/>
      <c r="AS8459" s="71"/>
    </row>
    <row r="8460" spans="1:45" ht="15" customHeight="1" x14ac:dyDescent="0.2">
      <c r="A8460" s="85"/>
      <c r="F8460" s="4"/>
      <c r="H8460" s="78"/>
      <c r="J8460" s="75"/>
      <c r="K8460" s="71"/>
      <c r="L8460" s="75"/>
      <c r="M8460" s="71"/>
      <c r="O8460" s="71"/>
      <c r="Q8460" s="71"/>
      <c r="V8460" s="4"/>
      <c r="X8460" s="4"/>
      <c r="AS8460" s="71"/>
    </row>
    <row r="8461" spans="1:45" ht="15" customHeight="1" x14ac:dyDescent="0.2">
      <c r="A8461" s="85"/>
      <c r="F8461" s="4"/>
      <c r="H8461" s="78"/>
      <c r="J8461" s="75"/>
      <c r="K8461" s="71"/>
      <c r="L8461" s="75"/>
      <c r="M8461" s="71"/>
      <c r="O8461" s="71"/>
      <c r="Q8461" s="71"/>
      <c r="V8461" s="4"/>
      <c r="X8461" s="4"/>
      <c r="AS8461" s="71"/>
    </row>
    <row r="8462" spans="1:45" ht="15" customHeight="1" x14ac:dyDescent="0.2">
      <c r="A8462" s="85"/>
      <c r="F8462" s="4"/>
      <c r="H8462" s="78"/>
      <c r="J8462" s="75"/>
      <c r="K8462" s="71"/>
      <c r="L8462" s="75"/>
      <c r="M8462" s="71"/>
      <c r="O8462" s="71"/>
      <c r="Q8462" s="71"/>
      <c r="V8462" s="4"/>
      <c r="X8462" s="4"/>
      <c r="AS8462" s="71"/>
    </row>
    <row r="8463" spans="1:45" ht="15" customHeight="1" x14ac:dyDescent="0.2">
      <c r="A8463" s="85"/>
      <c r="F8463" s="4"/>
      <c r="H8463" s="78"/>
      <c r="J8463" s="75"/>
      <c r="K8463" s="71"/>
      <c r="L8463" s="75"/>
      <c r="M8463" s="71"/>
      <c r="O8463" s="71"/>
      <c r="Q8463" s="71"/>
      <c r="V8463" s="4"/>
      <c r="X8463" s="4"/>
      <c r="AS8463" s="71"/>
    </row>
    <row r="8464" spans="1:45" ht="15" customHeight="1" x14ac:dyDescent="0.2">
      <c r="A8464" s="85"/>
      <c r="F8464" s="4"/>
      <c r="H8464" s="78"/>
      <c r="J8464" s="75"/>
      <c r="K8464" s="71"/>
      <c r="L8464" s="75"/>
      <c r="M8464" s="71"/>
      <c r="O8464" s="71"/>
      <c r="Q8464" s="71"/>
      <c r="V8464" s="4"/>
      <c r="X8464" s="4"/>
      <c r="AS8464" s="71"/>
    </row>
    <row r="8465" spans="1:45" ht="15" customHeight="1" x14ac:dyDescent="0.2">
      <c r="A8465" s="85"/>
      <c r="F8465" s="4"/>
      <c r="H8465" s="78"/>
      <c r="J8465" s="75"/>
      <c r="K8465" s="71"/>
      <c r="L8465" s="75"/>
      <c r="M8465" s="71"/>
      <c r="O8465" s="71"/>
      <c r="Q8465" s="71"/>
      <c r="V8465" s="4"/>
      <c r="X8465" s="4"/>
      <c r="AS8465" s="71"/>
    </row>
    <row r="8466" spans="1:45" ht="15" customHeight="1" x14ac:dyDescent="0.2">
      <c r="A8466" s="85"/>
      <c r="F8466" s="4"/>
      <c r="H8466" s="78"/>
      <c r="J8466" s="75"/>
      <c r="K8466" s="71"/>
      <c r="L8466" s="75"/>
      <c r="M8466" s="71"/>
      <c r="O8466" s="71"/>
      <c r="Q8466" s="71"/>
      <c r="V8466" s="4"/>
      <c r="X8466" s="4"/>
      <c r="AS8466" s="71"/>
    </row>
    <row r="8467" spans="1:45" ht="15" customHeight="1" x14ac:dyDescent="0.2">
      <c r="A8467" s="85"/>
      <c r="F8467" s="4"/>
      <c r="H8467" s="78"/>
      <c r="J8467" s="75"/>
      <c r="K8467" s="71"/>
      <c r="L8467" s="75"/>
      <c r="M8467" s="71"/>
      <c r="O8467" s="71"/>
      <c r="Q8467" s="71"/>
      <c r="V8467" s="4"/>
      <c r="X8467" s="4"/>
      <c r="AS8467" s="71"/>
    </row>
    <row r="8468" spans="1:45" ht="15" customHeight="1" x14ac:dyDescent="0.2">
      <c r="A8468" s="85"/>
      <c r="F8468" s="4"/>
      <c r="H8468" s="78"/>
      <c r="J8468" s="75"/>
      <c r="K8468" s="71"/>
      <c r="L8468" s="75"/>
      <c r="M8468" s="71"/>
      <c r="O8468" s="71"/>
      <c r="Q8468" s="71"/>
      <c r="V8468" s="4"/>
      <c r="X8468" s="4"/>
      <c r="AS8468" s="71"/>
    </row>
    <row r="8469" spans="1:45" ht="15" customHeight="1" x14ac:dyDescent="0.2">
      <c r="A8469" s="85"/>
      <c r="F8469" s="4"/>
      <c r="H8469" s="78"/>
      <c r="J8469" s="75"/>
      <c r="K8469" s="71"/>
      <c r="L8469" s="75"/>
      <c r="M8469" s="71"/>
      <c r="O8469" s="71"/>
      <c r="Q8469" s="71"/>
      <c r="V8469" s="4"/>
      <c r="X8469" s="4"/>
      <c r="AS8469" s="71"/>
    </row>
    <row r="8470" spans="1:45" ht="15" customHeight="1" x14ac:dyDescent="0.2">
      <c r="A8470" s="85"/>
      <c r="F8470" s="4"/>
      <c r="H8470" s="78"/>
      <c r="J8470" s="75"/>
      <c r="K8470" s="71"/>
      <c r="L8470" s="75"/>
      <c r="M8470" s="71"/>
      <c r="O8470" s="71"/>
      <c r="Q8470" s="71"/>
      <c r="V8470" s="4"/>
      <c r="X8470" s="4"/>
      <c r="AS8470" s="71"/>
    </row>
    <row r="8471" spans="1:45" ht="15" customHeight="1" x14ac:dyDescent="0.2">
      <c r="A8471" s="85"/>
      <c r="F8471" s="4"/>
      <c r="H8471" s="78"/>
      <c r="J8471" s="75"/>
      <c r="K8471" s="71"/>
      <c r="L8471" s="75"/>
      <c r="M8471" s="71"/>
      <c r="O8471" s="71"/>
      <c r="Q8471" s="71"/>
      <c r="V8471" s="4"/>
      <c r="X8471" s="4"/>
      <c r="AS8471" s="71"/>
    </row>
    <row r="8472" spans="1:45" ht="15" customHeight="1" x14ac:dyDescent="0.2">
      <c r="A8472" s="85"/>
      <c r="F8472" s="4"/>
      <c r="H8472" s="78"/>
      <c r="J8472" s="75"/>
      <c r="K8472" s="71"/>
      <c r="L8472" s="75"/>
      <c r="M8472" s="71"/>
      <c r="O8472" s="71"/>
      <c r="Q8472" s="71"/>
      <c r="V8472" s="4"/>
      <c r="X8472" s="4"/>
      <c r="AS8472" s="71"/>
    </row>
    <row r="8473" spans="1:45" ht="15" customHeight="1" x14ac:dyDescent="0.2">
      <c r="A8473" s="85"/>
      <c r="F8473" s="4"/>
      <c r="H8473" s="78"/>
      <c r="J8473" s="75"/>
      <c r="K8473" s="71"/>
      <c r="L8473" s="75"/>
      <c r="M8473" s="71"/>
      <c r="O8473" s="71"/>
      <c r="Q8473" s="71"/>
      <c r="V8473" s="4"/>
      <c r="X8473" s="4"/>
      <c r="AS8473" s="71"/>
    </row>
    <row r="8474" spans="1:45" ht="15" customHeight="1" x14ac:dyDescent="0.2">
      <c r="A8474" s="85"/>
      <c r="F8474" s="4"/>
      <c r="H8474" s="78"/>
      <c r="J8474" s="75"/>
      <c r="K8474" s="71"/>
      <c r="L8474" s="75"/>
      <c r="M8474" s="71"/>
      <c r="O8474" s="71"/>
      <c r="Q8474" s="71"/>
      <c r="V8474" s="4"/>
      <c r="X8474" s="4"/>
      <c r="AS8474" s="71"/>
    </row>
    <row r="8475" spans="1:45" ht="15" customHeight="1" x14ac:dyDescent="0.2">
      <c r="A8475" s="85"/>
      <c r="F8475" s="4"/>
      <c r="H8475" s="78"/>
      <c r="J8475" s="75"/>
      <c r="K8475" s="71"/>
      <c r="L8475" s="75"/>
      <c r="M8475" s="71"/>
      <c r="O8475" s="71"/>
      <c r="Q8475" s="71"/>
      <c r="V8475" s="4"/>
      <c r="X8475" s="4"/>
      <c r="AS8475" s="71"/>
    </row>
    <row r="8476" spans="1:45" ht="15" customHeight="1" x14ac:dyDescent="0.2">
      <c r="A8476" s="85"/>
      <c r="F8476" s="4"/>
      <c r="H8476" s="78"/>
      <c r="J8476" s="75"/>
      <c r="K8476" s="71"/>
      <c r="L8476" s="75"/>
      <c r="M8476" s="71"/>
      <c r="O8476" s="71"/>
      <c r="Q8476" s="71"/>
      <c r="V8476" s="4"/>
      <c r="X8476" s="4"/>
      <c r="AS8476" s="71"/>
    </row>
    <row r="8477" spans="1:45" ht="15" customHeight="1" x14ac:dyDescent="0.2">
      <c r="A8477" s="85"/>
      <c r="F8477" s="4"/>
      <c r="H8477" s="78"/>
      <c r="J8477" s="75"/>
      <c r="K8477" s="71"/>
      <c r="L8477" s="75"/>
      <c r="M8477" s="71"/>
      <c r="O8477" s="71"/>
      <c r="Q8477" s="71"/>
      <c r="V8477" s="4"/>
      <c r="X8477" s="4"/>
      <c r="AS8477" s="71"/>
    </row>
    <row r="8478" spans="1:45" ht="15" customHeight="1" x14ac:dyDescent="0.2">
      <c r="A8478" s="85"/>
      <c r="F8478" s="4"/>
      <c r="H8478" s="78"/>
      <c r="J8478" s="75"/>
      <c r="K8478" s="71"/>
      <c r="L8478" s="75"/>
      <c r="M8478" s="71"/>
      <c r="O8478" s="71"/>
      <c r="Q8478" s="71"/>
      <c r="V8478" s="4"/>
      <c r="X8478" s="4"/>
      <c r="AS8478" s="71"/>
    </row>
    <row r="8479" spans="1:45" ht="15" customHeight="1" x14ac:dyDescent="0.2">
      <c r="A8479" s="85"/>
      <c r="F8479" s="4"/>
      <c r="H8479" s="78"/>
      <c r="J8479" s="75"/>
      <c r="K8479" s="71"/>
      <c r="L8479" s="75"/>
      <c r="M8479" s="71"/>
      <c r="O8479" s="71"/>
      <c r="Q8479" s="71"/>
      <c r="V8479" s="4"/>
      <c r="X8479" s="4"/>
      <c r="AS8479" s="71"/>
    </row>
    <row r="8480" spans="1:45" ht="15" customHeight="1" x14ac:dyDescent="0.2">
      <c r="A8480" s="85"/>
      <c r="F8480" s="4"/>
      <c r="H8480" s="78"/>
      <c r="J8480" s="75"/>
      <c r="K8480" s="71"/>
      <c r="L8480" s="75"/>
      <c r="M8480" s="71"/>
      <c r="O8480" s="71"/>
      <c r="Q8480" s="71"/>
      <c r="V8480" s="4"/>
      <c r="X8480" s="4"/>
      <c r="AS8480" s="71"/>
    </row>
    <row r="8481" spans="1:45" ht="15" customHeight="1" x14ac:dyDescent="0.2">
      <c r="A8481" s="85"/>
      <c r="F8481" s="4"/>
      <c r="H8481" s="78"/>
      <c r="J8481" s="75"/>
      <c r="K8481" s="71"/>
      <c r="L8481" s="75"/>
      <c r="M8481" s="71"/>
      <c r="O8481" s="71"/>
      <c r="Q8481" s="71"/>
      <c r="V8481" s="4"/>
      <c r="X8481" s="4"/>
      <c r="AS8481" s="71"/>
    </row>
    <row r="8482" spans="1:45" ht="15" customHeight="1" x14ac:dyDescent="0.2">
      <c r="A8482" s="85"/>
      <c r="F8482" s="4"/>
      <c r="H8482" s="78"/>
      <c r="J8482" s="75"/>
      <c r="K8482" s="71"/>
      <c r="L8482" s="75"/>
      <c r="M8482" s="71"/>
      <c r="O8482" s="71"/>
      <c r="Q8482" s="71"/>
      <c r="V8482" s="4"/>
      <c r="X8482" s="4"/>
      <c r="AS8482" s="71"/>
    </row>
    <row r="8483" spans="1:45" ht="15" customHeight="1" x14ac:dyDescent="0.2">
      <c r="A8483" s="85"/>
      <c r="F8483" s="4"/>
      <c r="H8483" s="78"/>
      <c r="J8483" s="75"/>
      <c r="K8483" s="71"/>
      <c r="L8483" s="75"/>
      <c r="M8483" s="71"/>
      <c r="O8483" s="71"/>
      <c r="Q8483" s="71"/>
      <c r="V8483" s="4"/>
      <c r="X8483" s="4"/>
      <c r="AS8483" s="71"/>
    </row>
    <row r="8484" spans="1:45" ht="15" customHeight="1" x14ac:dyDescent="0.2">
      <c r="A8484" s="85"/>
      <c r="F8484" s="4"/>
      <c r="H8484" s="78"/>
      <c r="J8484" s="75"/>
      <c r="K8484" s="71"/>
      <c r="L8484" s="75"/>
      <c r="M8484" s="71"/>
      <c r="O8484" s="71"/>
      <c r="Q8484" s="71"/>
      <c r="V8484" s="4"/>
      <c r="X8484" s="4"/>
      <c r="AS8484" s="71"/>
    </row>
    <row r="8485" spans="1:45" ht="15" customHeight="1" x14ac:dyDescent="0.2">
      <c r="A8485" s="85"/>
      <c r="F8485" s="4"/>
      <c r="H8485" s="78"/>
      <c r="J8485" s="75"/>
      <c r="K8485" s="71"/>
      <c r="L8485" s="75"/>
      <c r="M8485" s="71"/>
      <c r="O8485" s="71"/>
      <c r="Q8485" s="71"/>
      <c r="V8485" s="4"/>
      <c r="X8485" s="4"/>
      <c r="AS8485" s="71"/>
    </row>
    <row r="8486" spans="1:45" ht="15" customHeight="1" x14ac:dyDescent="0.2">
      <c r="A8486" s="85"/>
      <c r="F8486" s="4"/>
      <c r="H8486" s="78"/>
      <c r="J8486" s="75"/>
      <c r="K8486" s="71"/>
      <c r="L8486" s="75"/>
      <c r="M8486" s="71"/>
      <c r="O8486" s="71"/>
      <c r="Q8486" s="71"/>
      <c r="V8486" s="4"/>
      <c r="X8486" s="4"/>
      <c r="AS8486" s="71"/>
    </row>
    <row r="8487" spans="1:45" ht="15" customHeight="1" x14ac:dyDescent="0.2">
      <c r="A8487" s="85"/>
      <c r="F8487" s="4"/>
      <c r="H8487" s="78"/>
      <c r="J8487" s="75"/>
      <c r="K8487" s="71"/>
      <c r="L8487" s="75"/>
      <c r="M8487" s="71"/>
      <c r="O8487" s="71"/>
      <c r="Q8487" s="71"/>
      <c r="V8487" s="4"/>
      <c r="X8487" s="4"/>
      <c r="AS8487" s="71"/>
    </row>
    <row r="8488" spans="1:45" ht="15" customHeight="1" x14ac:dyDescent="0.2">
      <c r="A8488" s="85"/>
      <c r="F8488" s="4"/>
      <c r="H8488" s="78"/>
      <c r="J8488" s="75"/>
      <c r="K8488" s="71"/>
      <c r="L8488" s="75"/>
      <c r="M8488" s="71"/>
      <c r="O8488" s="71"/>
      <c r="Q8488" s="71"/>
      <c r="V8488" s="4"/>
      <c r="X8488" s="4"/>
      <c r="AS8488" s="71"/>
    </row>
    <row r="8489" spans="1:45" ht="15" customHeight="1" x14ac:dyDescent="0.2">
      <c r="A8489" s="85"/>
      <c r="F8489" s="4"/>
      <c r="H8489" s="78"/>
      <c r="J8489" s="75"/>
      <c r="K8489" s="71"/>
      <c r="L8489" s="75"/>
      <c r="M8489" s="71"/>
      <c r="O8489" s="71"/>
      <c r="Q8489" s="71"/>
      <c r="V8489" s="4"/>
      <c r="X8489" s="4"/>
      <c r="AS8489" s="71"/>
    </row>
    <row r="8490" spans="1:45" ht="15" customHeight="1" x14ac:dyDescent="0.2">
      <c r="A8490" s="85"/>
      <c r="F8490" s="4"/>
      <c r="H8490" s="78"/>
      <c r="J8490" s="75"/>
      <c r="K8490" s="71"/>
      <c r="L8490" s="75"/>
      <c r="M8490" s="71"/>
      <c r="O8490" s="71"/>
      <c r="Q8490" s="71"/>
      <c r="V8490" s="4"/>
      <c r="X8490" s="4"/>
      <c r="AS8490" s="71"/>
    </row>
    <row r="8491" spans="1:45" ht="15" customHeight="1" x14ac:dyDescent="0.2">
      <c r="A8491" s="85"/>
      <c r="F8491" s="4"/>
      <c r="H8491" s="78"/>
      <c r="J8491" s="75"/>
      <c r="K8491" s="71"/>
      <c r="L8491" s="75"/>
      <c r="M8491" s="71"/>
      <c r="O8491" s="71"/>
      <c r="Q8491" s="71"/>
      <c r="V8491" s="4"/>
      <c r="X8491" s="4"/>
      <c r="AS8491" s="71"/>
    </row>
    <row r="8492" spans="1:45" ht="15" customHeight="1" x14ac:dyDescent="0.2">
      <c r="A8492" s="85"/>
      <c r="F8492" s="4"/>
      <c r="H8492" s="78"/>
      <c r="J8492" s="75"/>
      <c r="K8492" s="71"/>
      <c r="L8492" s="75"/>
      <c r="M8492" s="71"/>
      <c r="O8492" s="71"/>
      <c r="Q8492" s="71"/>
      <c r="V8492" s="4"/>
      <c r="X8492" s="4"/>
      <c r="AS8492" s="71"/>
    </row>
    <row r="8493" spans="1:45" ht="15" customHeight="1" x14ac:dyDescent="0.2">
      <c r="A8493" s="85"/>
      <c r="F8493" s="4"/>
      <c r="H8493" s="78"/>
      <c r="J8493" s="75"/>
      <c r="K8493" s="71"/>
      <c r="L8493" s="75"/>
      <c r="M8493" s="71"/>
      <c r="O8493" s="71"/>
      <c r="Q8493" s="71"/>
      <c r="V8493" s="4"/>
      <c r="X8493" s="4"/>
      <c r="AS8493" s="71"/>
    </row>
    <row r="8494" spans="1:45" ht="15" customHeight="1" x14ac:dyDescent="0.2">
      <c r="A8494" s="85"/>
      <c r="F8494" s="4"/>
      <c r="H8494" s="78"/>
      <c r="J8494" s="75"/>
      <c r="K8494" s="71"/>
      <c r="L8494" s="75"/>
      <c r="M8494" s="71"/>
      <c r="O8494" s="71"/>
      <c r="Q8494" s="71"/>
      <c r="V8494" s="4"/>
      <c r="X8494" s="4"/>
      <c r="AS8494" s="71"/>
    </row>
    <row r="8495" spans="1:45" ht="15" customHeight="1" x14ac:dyDescent="0.2">
      <c r="A8495" s="85"/>
      <c r="F8495" s="4"/>
      <c r="H8495" s="78"/>
      <c r="J8495" s="75"/>
      <c r="K8495" s="71"/>
      <c r="L8495" s="75"/>
      <c r="M8495" s="71"/>
      <c r="O8495" s="71"/>
      <c r="Q8495" s="71"/>
      <c r="V8495" s="4"/>
      <c r="X8495" s="4"/>
      <c r="AS8495" s="71"/>
    </row>
    <row r="8496" spans="1:45" ht="15" customHeight="1" x14ac:dyDescent="0.2">
      <c r="A8496" s="85"/>
      <c r="F8496" s="4"/>
      <c r="H8496" s="78"/>
      <c r="J8496" s="75"/>
      <c r="K8496" s="71"/>
      <c r="L8496" s="75"/>
      <c r="M8496" s="71"/>
      <c r="O8496" s="71"/>
      <c r="Q8496" s="71"/>
      <c r="V8496" s="4"/>
      <c r="X8496" s="4"/>
      <c r="AS8496" s="71"/>
    </row>
    <row r="8497" spans="1:45" ht="15" customHeight="1" x14ac:dyDescent="0.2">
      <c r="A8497" s="85"/>
      <c r="F8497" s="4"/>
      <c r="H8497" s="78"/>
      <c r="J8497" s="75"/>
      <c r="K8497" s="71"/>
      <c r="L8497" s="75"/>
      <c r="M8497" s="71"/>
      <c r="O8497" s="71"/>
      <c r="Q8497" s="71"/>
      <c r="V8497" s="4"/>
      <c r="X8497" s="4"/>
      <c r="AS8497" s="71"/>
    </row>
    <row r="8498" spans="1:45" ht="15" customHeight="1" x14ac:dyDescent="0.2">
      <c r="A8498" s="85"/>
      <c r="F8498" s="4"/>
      <c r="H8498" s="78"/>
      <c r="J8498" s="75"/>
      <c r="K8498" s="71"/>
      <c r="L8498" s="75"/>
      <c r="M8498" s="71"/>
      <c r="O8498" s="71"/>
      <c r="Q8498" s="71"/>
      <c r="V8498" s="4"/>
      <c r="X8498" s="4"/>
      <c r="AS8498" s="71"/>
    </row>
    <row r="8499" spans="1:45" ht="15" customHeight="1" x14ac:dyDescent="0.2">
      <c r="A8499" s="85"/>
      <c r="F8499" s="4"/>
      <c r="H8499" s="78"/>
      <c r="J8499" s="75"/>
      <c r="K8499" s="71"/>
      <c r="L8499" s="75"/>
      <c r="M8499" s="71"/>
      <c r="O8499" s="71"/>
      <c r="Q8499" s="71"/>
      <c r="V8499" s="4"/>
      <c r="X8499" s="4"/>
      <c r="AS8499" s="71"/>
    </row>
    <row r="8500" spans="1:45" ht="15" customHeight="1" x14ac:dyDescent="0.2">
      <c r="A8500" s="85"/>
      <c r="F8500" s="4"/>
      <c r="H8500" s="78"/>
      <c r="J8500" s="75"/>
      <c r="K8500" s="71"/>
      <c r="L8500" s="75"/>
      <c r="M8500" s="71"/>
      <c r="O8500" s="71"/>
      <c r="Q8500" s="71"/>
      <c r="V8500" s="4"/>
      <c r="X8500" s="4"/>
      <c r="AS8500" s="71"/>
    </row>
    <row r="8501" spans="1:45" ht="15" customHeight="1" x14ac:dyDescent="0.2">
      <c r="A8501" s="85"/>
      <c r="F8501" s="4"/>
      <c r="H8501" s="78"/>
      <c r="J8501" s="75"/>
      <c r="K8501" s="71"/>
      <c r="L8501" s="75"/>
      <c r="M8501" s="71"/>
      <c r="O8501" s="71"/>
      <c r="Q8501" s="71"/>
      <c r="V8501" s="4"/>
      <c r="X8501" s="4"/>
      <c r="AS8501" s="71"/>
    </row>
    <row r="8502" spans="1:45" ht="15" customHeight="1" x14ac:dyDescent="0.2">
      <c r="A8502" s="85"/>
      <c r="F8502" s="4"/>
      <c r="H8502" s="78"/>
      <c r="J8502" s="75"/>
      <c r="K8502" s="71"/>
      <c r="L8502" s="75"/>
      <c r="M8502" s="71"/>
      <c r="O8502" s="71"/>
      <c r="Q8502" s="71"/>
      <c r="V8502" s="4"/>
      <c r="X8502" s="4"/>
      <c r="AS8502" s="71"/>
    </row>
    <row r="8503" spans="1:45" ht="15" customHeight="1" x14ac:dyDescent="0.2">
      <c r="A8503" s="85"/>
      <c r="F8503" s="4"/>
      <c r="H8503" s="79"/>
      <c r="J8503" s="75"/>
      <c r="K8503" s="71"/>
      <c r="L8503" s="75"/>
      <c r="M8503" s="71"/>
      <c r="O8503" s="71"/>
      <c r="Q8503" s="71"/>
      <c r="V8503" s="4"/>
      <c r="X8503" s="4"/>
      <c r="AS8503" s="71"/>
    </row>
    <row r="8504" spans="1:45" ht="15" customHeight="1" x14ac:dyDescent="0.2">
      <c r="A8504" s="85"/>
      <c r="F8504" s="4"/>
      <c r="H8504" s="79"/>
      <c r="J8504" s="75"/>
      <c r="K8504" s="71"/>
      <c r="L8504" s="75"/>
      <c r="M8504" s="71"/>
      <c r="O8504" s="71"/>
      <c r="Q8504" s="71"/>
      <c r="V8504" s="4"/>
      <c r="X8504" s="4"/>
      <c r="AS8504" s="71"/>
    </row>
    <row r="8505" spans="1:45" ht="15" customHeight="1" x14ac:dyDescent="0.2">
      <c r="A8505" s="85"/>
      <c r="F8505" s="4"/>
      <c r="H8505" s="79"/>
      <c r="J8505" s="75"/>
      <c r="K8505" s="71"/>
      <c r="L8505" s="75"/>
      <c r="M8505" s="71"/>
      <c r="O8505" s="71"/>
      <c r="Q8505" s="71"/>
      <c r="V8505" s="4"/>
      <c r="X8505" s="4"/>
      <c r="AS8505" s="71"/>
    </row>
    <row r="8506" spans="1:45" ht="15" customHeight="1" x14ac:dyDescent="0.2">
      <c r="A8506" s="85"/>
      <c r="F8506" s="4"/>
      <c r="H8506" s="78"/>
      <c r="J8506" s="75"/>
      <c r="K8506" s="71"/>
      <c r="L8506" s="75"/>
      <c r="M8506" s="71"/>
      <c r="O8506" s="71"/>
      <c r="Q8506" s="71"/>
      <c r="V8506" s="4"/>
      <c r="X8506" s="4"/>
      <c r="AS8506" s="71"/>
    </row>
    <row r="8507" spans="1:45" ht="15" customHeight="1" x14ac:dyDescent="0.2">
      <c r="A8507" s="85"/>
      <c r="F8507" s="4"/>
      <c r="H8507" s="78"/>
      <c r="J8507" s="75"/>
      <c r="K8507" s="71"/>
      <c r="L8507" s="75"/>
      <c r="M8507" s="71"/>
      <c r="O8507" s="71"/>
      <c r="Q8507" s="71"/>
      <c r="V8507" s="4"/>
      <c r="X8507" s="4"/>
      <c r="AS8507" s="71"/>
    </row>
    <row r="8508" spans="1:45" ht="15" customHeight="1" x14ac:dyDescent="0.2">
      <c r="A8508" s="85"/>
      <c r="F8508" s="4"/>
      <c r="H8508" s="78"/>
      <c r="J8508" s="75"/>
      <c r="K8508" s="71"/>
      <c r="L8508" s="75"/>
      <c r="M8508" s="71"/>
      <c r="O8508" s="71"/>
      <c r="Q8508" s="71"/>
      <c r="V8508" s="4"/>
      <c r="X8508" s="4"/>
      <c r="AS8508" s="71"/>
    </row>
    <row r="8509" spans="1:45" ht="15" customHeight="1" x14ac:dyDescent="0.2">
      <c r="A8509" s="85"/>
      <c r="F8509" s="4"/>
      <c r="H8509" s="78"/>
      <c r="J8509" s="75"/>
      <c r="K8509" s="71"/>
      <c r="L8509" s="75"/>
      <c r="M8509" s="71"/>
      <c r="O8509" s="71"/>
      <c r="Q8509" s="71"/>
      <c r="V8509" s="4"/>
      <c r="X8509" s="4"/>
      <c r="AS8509" s="71"/>
    </row>
    <row r="8510" spans="1:45" ht="15" customHeight="1" x14ac:dyDescent="0.2">
      <c r="A8510" s="85"/>
      <c r="F8510" s="4"/>
      <c r="H8510" s="78"/>
      <c r="J8510" s="75"/>
      <c r="K8510" s="71"/>
      <c r="L8510" s="75"/>
      <c r="M8510" s="71"/>
      <c r="O8510" s="71"/>
      <c r="Q8510" s="71"/>
      <c r="V8510" s="4"/>
      <c r="X8510" s="4"/>
      <c r="AS8510" s="71"/>
    </row>
    <row r="8511" spans="1:45" ht="15" customHeight="1" x14ac:dyDescent="0.2">
      <c r="A8511" s="85"/>
      <c r="F8511" s="4"/>
      <c r="H8511" s="78"/>
      <c r="J8511" s="75"/>
      <c r="K8511" s="71"/>
      <c r="L8511" s="75"/>
      <c r="M8511" s="71"/>
      <c r="O8511" s="71"/>
      <c r="Q8511" s="71"/>
      <c r="V8511" s="4"/>
      <c r="X8511" s="4"/>
      <c r="AS8511" s="71"/>
    </row>
    <row r="8512" spans="1:45" ht="15" customHeight="1" x14ac:dyDescent="0.2">
      <c r="A8512" s="85"/>
      <c r="F8512" s="4"/>
      <c r="H8512" s="78"/>
      <c r="J8512" s="75"/>
      <c r="K8512" s="71"/>
      <c r="L8512" s="75"/>
      <c r="M8512" s="71"/>
      <c r="O8512" s="71"/>
      <c r="Q8512" s="71"/>
      <c r="V8512" s="4"/>
      <c r="X8512" s="4"/>
      <c r="AS8512" s="71"/>
    </row>
    <row r="8513" spans="1:45" ht="15" customHeight="1" x14ac:dyDescent="0.2">
      <c r="A8513" s="85"/>
      <c r="F8513" s="4"/>
      <c r="H8513" s="78"/>
      <c r="J8513" s="75"/>
      <c r="K8513" s="71"/>
      <c r="L8513" s="75"/>
      <c r="M8513" s="71"/>
      <c r="O8513" s="71"/>
      <c r="Q8513" s="71"/>
      <c r="V8513" s="4"/>
      <c r="X8513" s="4"/>
      <c r="AS8513" s="71"/>
    </row>
    <row r="8514" spans="1:45" ht="15" customHeight="1" x14ac:dyDescent="0.2">
      <c r="A8514" s="85"/>
      <c r="F8514" s="4"/>
      <c r="H8514" s="78"/>
      <c r="J8514" s="75"/>
      <c r="K8514" s="71"/>
      <c r="L8514" s="75"/>
      <c r="M8514" s="71"/>
      <c r="O8514" s="71"/>
      <c r="Q8514" s="71"/>
      <c r="V8514" s="4"/>
      <c r="X8514" s="4"/>
      <c r="AS8514" s="71"/>
    </row>
    <row r="8515" spans="1:45" ht="15" customHeight="1" x14ac:dyDescent="0.2">
      <c r="A8515" s="85"/>
      <c r="F8515" s="4"/>
      <c r="H8515" s="78"/>
      <c r="J8515" s="75"/>
      <c r="K8515" s="71"/>
      <c r="L8515" s="75"/>
      <c r="M8515" s="71"/>
      <c r="O8515" s="71"/>
      <c r="Q8515" s="71"/>
      <c r="V8515" s="4"/>
      <c r="X8515" s="4"/>
      <c r="AS8515" s="71"/>
    </row>
    <row r="8516" spans="1:45" ht="15" customHeight="1" x14ac:dyDescent="0.2">
      <c r="A8516" s="85"/>
      <c r="F8516" s="4"/>
      <c r="H8516" s="78"/>
      <c r="J8516" s="75"/>
      <c r="K8516" s="71"/>
      <c r="L8516" s="75"/>
      <c r="M8516" s="71"/>
      <c r="O8516" s="71"/>
      <c r="Q8516" s="71"/>
      <c r="V8516" s="4"/>
      <c r="X8516" s="4"/>
      <c r="AS8516" s="71"/>
    </row>
    <row r="8517" spans="1:45" ht="15" customHeight="1" x14ac:dyDescent="0.2">
      <c r="A8517" s="85"/>
      <c r="F8517" s="4"/>
      <c r="H8517" s="78"/>
      <c r="J8517" s="75"/>
      <c r="K8517" s="71"/>
      <c r="L8517" s="75"/>
      <c r="M8517" s="71"/>
      <c r="O8517" s="71"/>
      <c r="Q8517" s="71"/>
      <c r="V8517" s="4"/>
      <c r="X8517" s="4"/>
      <c r="AS8517" s="71"/>
    </row>
    <row r="8518" spans="1:45" ht="15" customHeight="1" x14ac:dyDescent="0.2">
      <c r="A8518" s="85"/>
      <c r="F8518" s="4"/>
      <c r="H8518" s="78"/>
      <c r="J8518" s="75"/>
      <c r="K8518" s="71"/>
      <c r="L8518" s="75"/>
      <c r="M8518" s="71"/>
      <c r="O8518" s="71"/>
      <c r="Q8518" s="71"/>
      <c r="V8518" s="4"/>
      <c r="X8518" s="4"/>
      <c r="AS8518" s="71"/>
    </row>
    <row r="8519" spans="1:45" ht="15" customHeight="1" x14ac:dyDescent="0.2">
      <c r="A8519" s="85"/>
      <c r="F8519" s="4"/>
      <c r="H8519" s="78"/>
      <c r="J8519" s="75"/>
      <c r="K8519" s="71"/>
      <c r="L8519" s="75"/>
      <c r="M8519" s="71"/>
      <c r="O8519" s="71"/>
      <c r="Q8519" s="71"/>
      <c r="V8519" s="4"/>
      <c r="X8519" s="4"/>
      <c r="AS8519" s="71"/>
    </row>
    <row r="8520" spans="1:45" ht="15" customHeight="1" x14ac:dyDescent="0.2">
      <c r="A8520" s="85"/>
      <c r="F8520" s="4"/>
      <c r="H8520" s="78"/>
      <c r="J8520" s="75"/>
      <c r="K8520" s="71"/>
      <c r="L8520" s="75"/>
      <c r="M8520" s="71"/>
      <c r="O8520" s="71"/>
      <c r="Q8520" s="71"/>
      <c r="V8520" s="4"/>
      <c r="X8520" s="4"/>
      <c r="AS8520" s="71"/>
    </row>
    <row r="8521" spans="1:45" ht="15" customHeight="1" x14ac:dyDescent="0.2">
      <c r="A8521" s="85"/>
      <c r="F8521" s="4"/>
      <c r="H8521" s="79"/>
      <c r="J8521" s="75"/>
      <c r="K8521" s="71"/>
      <c r="L8521" s="75"/>
      <c r="M8521" s="71"/>
      <c r="O8521" s="71"/>
      <c r="Q8521" s="71"/>
      <c r="V8521" s="4"/>
      <c r="X8521" s="4"/>
      <c r="AS8521" s="71"/>
    </row>
    <row r="8522" spans="1:45" ht="15" customHeight="1" x14ac:dyDescent="0.2">
      <c r="A8522" s="85"/>
      <c r="F8522" s="4"/>
      <c r="H8522" s="79"/>
      <c r="J8522" s="75"/>
      <c r="K8522" s="71"/>
      <c r="L8522" s="75"/>
      <c r="M8522" s="71"/>
      <c r="O8522" s="71"/>
      <c r="Q8522" s="71"/>
      <c r="V8522" s="4"/>
      <c r="X8522" s="4"/>
      <c r="AS8522" s="71"/>
    </row>
    <row r="8523" spans="1:45" ht="15" customHeight="1" x14ac:dyDescent="0.2">
      <c r="A8523" s="85"/>
      <c r="F8523" s="4"/>
      <c r="H8523" s="78"/>
      <c r="J8523" s="75"/>
      <c r="K8523" s="71"/>
      <c r="L8523" s="75"/>
      <c r="M8523" s="71"/>
      <c r="O8523" s="71"/>
      <c r="Q8523" s="71"/>
      <c r="V8523" s="4"/>
      <c r="X8523" s="4"/>
      <c r="AS8523" s="71"/>
    </row>
    <row r="8524" spans="1:45" ht="15" customHeight="1" x14ac:dyDescent="0.2">
      <c r="A8524" s="85"/>
      <c r="F8524" s="4"/>
      <c r="H8524" s="78"/>
      <c r="J8524" s="75"/>
      <c r="K8524" s="71"/>
      <c r="L8524" s="75"/>
      <c r="M8524" s="71"/>
      <c r="O8524" s="71"/>
      <c r="Q8524" s="71"/>
      <c r="V8524" s="4"/>
      <c r="X8524" s="4"/>
      <c r="AS8524" s="71"/>
    </row>
    <row r="8525" spans="1:45" ht="15" customHeight="1" x14ac:dyDescent="0.2">
      <c r="A8525" s="85"/>
      <c r="F8525" s="4"/>
      <c r="H8525" s="78"/>
      <c r="J8525" s="75"/>
      <c r="K8525" s="71"/>
      <c r="L8525" s="75"/>
      <c r="M8525" s="71"/>
      <c r="O8525" s="71"/>
      <c r="Q8525" s="71"/>
      <c r="V8525" s="4"/>
      <c r="X8525" s="4"/>
      <c r="AS8525" s="71"/>
    </row>
    <row r="8526" spans="1:45" ht="15" customHeight="1" x14ac:dyDescent="0.2">
      <c r="A8526" s="85"/>
      <c r="F8526" s="4"/>
      <c r="H8526" s="78"/>
      <c r="J8526" s="75"/>
      <c r="K8526" s="71"/>
      <c r="L8526" s="75"/>
      <c r="M8526" s="71"/>
      <c r="O8526" s="71"/>
      <c r="Q8526" s="71"/>
      <c r="V8526" s="4"/>
      <c r="X8526" s="4"/>
      <c r="AS8526" s="71"/>
    </row>
    <row r="8527" spans="1:45" ht="15" customHeight="1" x14ac:dyDescent="0.2">
      <c r="A8527" s="85"/>
      <c r="F8527" s="4"/>
      <c r="H8527" s="78"/>
      <c r="J8527" s="75"/>
      <c r="K8527" s="71"/>
      <c r="L8527" s="75"/>
      <c r="M8527" s="71"/>
      <c r="O8527" s="71"/>
      <c r="Q8527" s="71"/>
      <c r="V8527" s="4"/>
      <c r="X8527" s="4"/>
      <c r="AS8527" s="71"/>
    </row>
    <row r="8528" spans="1:45" ht="15" customHeight="1" x14ac:dyDescent="0.2">
      <c r="A8528" s="85"/>
      <c r="F8528" s="4"/>
      <c r="H8528" s="78"/>
      <c r="J8528" s="75"/>
      <c r="K8528" s="71"/>
      <c r="L8528" s="75"/>
      <c r="M8528" s="71"/>
      <c r="O8528" s="71"/>
      <c r="Q8528" s="71"/>
      <c r="V8528" s="4"/>
      <c r="X8528" s="4"/>
      <c r="AS8528" s="71"/>
    </row>
    <row r="8529" spans="1:45" ht="15" customHeight="1" x14ac:dyDescent="0.2">
      <c r="A8529" s="85"/>
      <c r="F8529" s="4"/>
      <c r="H8529" s="78"/>
      <c r="J8529" s="75"/>
      <c r="K8529" s="71"/>
      <c r="L8529" s="75"/>
      <c r="M8529" s="71"/>
      <c r="O8529" s="71"/>
      <c r="Q8529" s="71"/>
      <c r="V8529" s="4"/>
      <c r="X8529" s="4"/>
      <c r="AS8529" s="71"/>
    </row>
    <row r="8530" spans="1:45" ht="15" customHeight="1" x14ac:dyDescent="0.2">
      <c r="A8530" s="85"/>
      <c r="F8530" s="4"/>
      <c r="H8530" s="78"/>
      <c r="J8530" s="75"/>
      <c r="K8530" s="71"/>
      <c r="L8530" s="75"/>
      <c r="M8530" s="71"/>
      <c r="O8530" s="71"/>
      <c r="Q8530" s="71"/>
      <c r="V8530" s="4"/>
      <c r="X8530" s="4"/>
      <c r="AS8530" s="71"/>
    </row>
    <row r="8531" spans="1:45" ht="15" customHeight="1" x14ac:dyDescent="0.2">
      <c r="A8531" s="85"/>
      <c r="F8531" s="4"/>
      <c r="H8531" s="78"/>
      <c r="J8531" s="75"/>
      <c r="K8531" s="71"/>
      <c r="L8531" s="75"/>
      <c r="M8531" s="71"/>
      <c r="O8531" s="71"/>
      <c r="Q8531" s="71"/>
      <c r="V8531" s="4"/>
      <c r="X8531" s="4"/>
      <c r="AS8531" s="71"/>
    </row>
    <row r="8532" spans="1:45" ht="15" customHeight="1" x14ac:dyDescent="0.2">
      <c r="A8532" s="85"/>
      <c r="F8532" s="4"/>
      <c r="H8532" s="78"/>
      <c r="J8532" s="75"/>
      <c r="K8532" s="71"/>
      <c r="L8532" s="75"/>
      <c r="M8532" s="71"/>
      <c r="O8532" s="71"/>
      <c r="Q8532" s="71"/>
      <c r="V8532" s="4"/>
      <c r="X8532" s="4"/>
      <c r="AS8532" s="71"/>
    </row>
    <row r="8533" spans="1:45" ht="15" customHeight="1" x14ac:dyDescent="0.2">
      <c r="A8533" s="85"/>
      <c r="F8533" s="4"/>
      <c r="H8533" s="78"/>
      <c r="J8533" s="75"/>
      <c r="K8533" s="71"/>
      <c r="L8533" s="75"/>
      <c r="M8533" s="71"/>
      <c r="O8533" s="71"/>
      <c r="Q8533" s="71"/>
      <c r="V8533" s="4"/>
      <c r="X8533" s="4"/>
      <c r="AS8533" s="71"/>
    </row>
    <row r="8534" spans="1:45" ht="15" customHeight="1" x14ac:dyDescent="0.2">
      <c r="A8534" s="85"/>
      <c r="F8534" s="4"/>
      <c r="H8534" s="78"/>
      <c r="J8534" s="75"/>
      <c r="K8534" s="71"/>
      <c r="L8534" s="75"/>
      <c r="M8534" s="71"/>
      <c r="O8534" s="71"/>
      <c r="Q8534" s="71"/>
      <c r="V8534" s="4"/>
      <c r="X8534" s="4"/>
      <c r="AS8534" s="71"/>
    </row>
    <row r="8535" spans="1:45" ht="15" customHeight="1" x14ac:dyDescent="0.2">
      <c r="A8535" s="85"/>
      <c r="F8535" s="4"/>
      <c r="H8535" s="78"/>
      <c r="J8535" s="75"/>
      <c r="K8535" s="71"/>
      <c r="L8535" s="75"/>
      <c r="M8535" s="71"/>
      <c r="O8535" s="71"/>
      <c r="Q8535" s="71"/>
      <c r="V8535" s="4"/>
      <c r="X8535" s="4"/>
      <c r="AS8535" s="71"/>
    </row>
    <row r="8536" spans="1:45" ht="15" customHeight="1" x14ac:dyDescent="0.2">
      <c r="A8536" s="85"/>
      <c r="F8536" s="4"/>
      <c r="H8536" s="78"/>
      <c r="J8536" s="75"/>
      <c r="K8536" s="71"/>
      <c r="L8536" s="75"/>
      <c r="M8536" s="71"/>
      <c r="O8536" s="71"/>
      <c r="Q8536" s="71"/>
      <c r="V8536" s="4"/>
      <c r="X8536" s="4"/>
      <c r="AS8536" s="71"/>
    </row>
    <row r="8537" spans="1:45" ht="15" customHeight="1" x14ac:dyDescent="0.2">
      <c r="A8537" s="85"/>
      <c r="F8537" s="4"/>
      <c r="H8537" s="78"/>
      <c r="J8537" s="75"/>
      <c r="K8537" s="71"/>
      <c r="L8537" s="75"/>
      <c r="M8537" s="71"/>
      <c r="O8537" s="71"/>
      <c r="Q8537" s="71"/>
      <c r="V8537" s="4"/>
      <c r="X8537" s="4"/>
      <c r="AS8537" s="71"/>
    </row>
    <row r="8538" spans="1:45" ht="15" customHeight="1" x14ac:dyDescent="0.2">
      <c r="A8538" s="85"/>
      <c r="F8538" s="4"/>
      <c r="H8538" s="78"/>
      <c r="J8538" s="75"/>
      <c r="K8538" s="71"/>
      <c r="L8538" s="75"/>
      <c r="M8538" s="71"/>
      <c r="O8538" s="71"/>
      <c r="Q8538" s="71"/>
      <c r="V8538" s="4"/>
      <c r="X8538" s="4"/>
      <c r="AS8538" s="71"/>
    </row>
    <row r="8539" spans="1:45" ht="15" customHeight="1" x14ac:dyDescent="0.2">
      <c r="A8539" s="85"/>
      <c r="F8539" s="4"/>
      <c r="H8539" s="78"/>
      <c r="J8539" s="75"/>
      <c r="K8539" s="71"/>
      <c r="L8539" s="75"/>
      <c r="M8539" s="71"/>
      <c r="O8539" s="71"/>
      <c r="Q8539" s="71"/>
      <c r="V8539" s="4"/>
      <c r="X8539" s="4"/>
      <c r="AS8539" s="71"/>
    </row>
    <row r="8540" spans="1:45" ht="15" customHeight="1" x14ac:dyDescent="0.2">
      <c r="A8540" s="85"/>
      <c r="F8540" s="4"/>
      <c r="H8540" s="78"/>
      <c r="J8540" s="75"/>
      <c r="K8540" s="71"/>
      <c r="L8540" s="75"/>
      <c r="M8540" s="71"/>
      <c r="O8540" s="71"/>
      <c r="Q8540" s="71"/>
      <c r="V8540" s="4"/>
      <c r="X8540" s="4"/>
      <c r="AS8540" s="71"/>
    </row>
    <row r="8541" spans="1:45" ht="15" customHeight="1" x14ac:dyDescent="0.2">
      <c r="A8541" s="85"/>
      <c r="F8541" s="4"/>
      <c r="H8541" s="78"/>
      <c r="J8541" s="75"/>
      <c r="K8541" s="71"/>
      <c r="L8541" s="75"/>
      <c r="M8541" s="71"/>
      <c r="O8541" s="71"/>
      <c r="Q8541" s="71"/>
      <c r="V8541" s="4"/>
      <c r="X8541" s="4"/>
      <c r="AS8541" s="71"/>
    </row>
    <row r="8542" spans="1:45" ht="15" customHeight="1" x14ac:dyDescent="0.2">
      <c r="A8542" s="85"/>
      <c r="F8542" s="4"/>
      <c r="H8542" s="78"/>
      <c r="J8542" s="75"/>
      <c r="K8542" s="71"/>
      <c r="L8542" s="75"/>
      <c r="M8542" s="71"/>
      <c r="O8542" s="71"/>
      <c r="Q8542" s="71"/>
      <c r="V8542" s="4"/>
      <c r="X8542" s="4"/>
      <c r="AS8542" s="71"/>
    </row>
    <row r="8543" spans="1:45" ht="15" customHeight="1" x14ac:dyDescent="0.2">
      <c r="A8543" s="85"/>
      <c r="F8543" s="4"/>
      <c r="H8543" s="78"/>
      <c r="J8543" s="75"/>
      <c r="K8543" s="71"/>
      <c r="L8543" s="75"/>
      <c r="M8543" s="71"/>
      <c r="O8543" s="71"/>
      <c r="Q8543" s="71"/>
      <c r="V8543" s="4"/>
      <c r="X8543" s="4"/>
      <c r="AS8543" s="71"/>
    </row>
    <row r="8544" spans="1:45" ht="15" customHeight="1" x14ac:dyDescent="0.2">
      <c r="A8544" s="85"/>
      <c r="F8544" s="4"/>
      <c r="H8544" s="78"/>
      <c r="J8544" s="75"/>
      <c r="K8544" s="71"/>
      <c r="L8544" s="75"/>
      <c r="M8544" s="71"/>
      <c r="O8544" s="71"/>
      <c r="Q8544" s="71"/>
      <c r="V8544" s="4"/>
      <c r="X8544" s="4"/>
      <c r="AS8544" s="71"/>
    </row>
    <row r="8545" spans="1:45" ht="15" customHeight="1" x14ac:dyDescent="0.2">
      <c r="A8545" s="85"/>
      <c r="F8545" s="4"/>
      <c r="H8545" s="78"/>
      <c r="J8545" s="75"/>
      <c r="K8545" s="71"/>
      <c r="L8545" s="75"/>
      <c r="M8545" s="71"/>
      <c r="O8545" s="71"/>
      <c r="Q8545" s="71"/>
      <c r="V8545" s="4"/>
      <c r="X8545" s="4"/>
      <c r="AS8545" s="71"/>
    </row>
    <row r="8546" spans="1:45" ht="15" customHeight="1" x14ac:dyDescent="0.2">
      <c r="A8546" s="85"/>
      <c r="F8546" s="4"/>
      <c r="H8546" s="78"/>
      <c r="J8546" s="75"/>
      <c r="K8546" s="71"/>
      <c r="L8546" s="75"/>
      <c r="M8546" s="71"/>
      <c r="O8546" s="71"/>
      <c r="Q8546" s="71"/>
      <c r="V8546" s="4"/>
      <c r="X8546" s="4"/>
      <c r="AS8546" s="71"/>
    </row>
    <row r="8547" spans="1:45" ht="15" customHeight="1" x14ac:dyDescent="0.2">
      <c r="A8547" s="85"/>
      <c r="F8547" s="4"/>
      <c r="H8547" s="78"/>
      <c r="J8547" s="75"/>
      <c r="K8547" s="71"/>
      <c r="L8547" s="75"/>
      <c r="M8547" s="71"/>
      <c r="O8547" s="71"/>
      <c r="Q8547" s="71"/>
      <c r="V8547" s="4"/>
      <c r="X8547" s="4"/>
      <c r="AS8547" s="71"/>
    </row>
    <row r="8548" spans="1:45" ht="15" customHeight="1" x14ac:dyDescent="0.2">
      <c r="A8548" s="85"/>
      <c r="F8548" s="4"/>
      <c r="H8548" s="78"/>
      <c r="J8548" s="75"/>
      <c r="K8548" s="71"/>
      <c r="L8548" s="75"/>
      <c r="M8548" s="71"/>
      <c r="O8548" s="71"/>
      <c r="Q8548" s="71"/>
      <c r="V8548" s="4"/>
      <c r="X8548" s="4"/>
      <c r="AS8548" s="71"/>
    </row>
    <row r="8549" spans="1:45" ht="15" customHeight="1" x14ac:dyDescent="0.2">
      <c r="A8549" s="85"/>
      <c r="F8549" s="4"/>
      <c r="H8549" s="78"/>
      <c r="J8549" s="75"/>
      <c r="K8549" s="71"/>
      <c r="L8549" s="75"/>
      <c r="M8549" s="71"/>
      <c r="O8549" s="71"/>
      <c r="Q8549" s="71"/>
      <c r="V8549" s="4"/>
      <c r="X8549" s="4"/>
      <c r="AS8549" s="71"/>
    </row>
    <row r="8550" spans="1:45" ht="15" customHeight="1" x14ac:dyDescent="0.2">
      <c r="A8550" s="85"/>
      <c r="F8550" s="4"/>
      <c r="H8550" s="78"/>
      <c r="J8550" s="75"/>
      <c r="K8550" s="71"/>
      <c r="L8550" s="75"/>
      <c r="M8550" s="71"/>
      <c r="O8550" s="71"/>
      <c r="Q8550" s="71"/>
      <c r="V8550" s="4"/>
      <c r="X8550" s="4"/>
      <c r="AS8550" s="71"/>
    </row>
    <row r="8551" spans="1:45" ht="15" customHeight="1" x14ac:dyDescent="0.2">
      <c r="A8551" s="85"/>
      <c r="F8551" s="4"/>
      <c r="H8551" s="78"/>
      <c r="J8551" s="75"/>
      <c r="K8551" s="71"/>
      <c r="L8551" s="75"/>
      <c r="M8551" s="71"/>
      <c r="O8551" s="71"/>
      <c r="Q8551" s="71"/>
      <c r="V8551" s="4"/>
      <c r="X8551" s="4"/>
      <c r="AS8551" s="71"/>
    </row>
    <row r="8552" spans="1:45" ht="15" customHeight="1" x14ac:dyDescent="0.2">
      <c r="A8552" s="85"/>
      <c r="F8552" s="4"/>
      <c r="H8552" s="78"/>
      <c r="J8552" s="75"/>
      <c r="K8552" s="71"/>
      <c r="L8552" s="75"/>
      <c r="M8552" s="71"/>
      <c r="O8552" s="71"/>
      <c r="Q8552" s="71"/>
      <c r="V8552" s="4"/>
      <c r="X8552" s="4"/>
      <c r="AS8552" s="71"/>
    </row>
    <row r="8553" spans="1:45" ht="15" customHeight="1" x14ac:dyDescent="0.2">
      <c r="A8553" s="85"/>
      <c r="F8553" s="4"/>
      <c r="H8553" s="78"/>
      <c r="J8553" s="75"/>
      <c r="K8553" s="71"/>
      <c r="L8553" s="75"/>
      <c r="M8553" s="71"/>
      <c r="O8553" s="71"/>
      <c r="Q8553" s="71"/>
      <c r="V8553" s="4"/>
      <c r="X8553" s="4"/>
      <c r="AS8553" s="71"/>
    </row>
    <row r="8554" spans="1:45" ht="15" customHeight="1" x14ac:dyDescent="0.2">
      <c r="A8554" s="85"/>
      <c r="F8554" s="4"/>
      <c r="H8554" s="78"/>
      <c r="J8554" s="75"/>
      <c r="K8554" s="71"/>
      <c r="L8554" s="75"/>
      <c r="M8554" s="71"/>
      <c r="O8554" s="71"/>
      <c r="Q8554" s="71"/>
      <c r="V8554" s="4"/>
      <c r="X8554" s="4"/>
      <c r="AS8554" s="71"/>
    </row>
    <row r="8555" spans="1:45" ht="15" customHeight="1" x14ac:dyDescent="0.2">
      <c r="A8555" s="85"/>
      <c r="F8555" s="4"/>
      <c r="H8555" s="78"/>
      <c r="J8555" s="75"/>
      <c r="K8555" s="71"/>
      <c r="L8555" s="75"/>
      <c r="M8555" s="71"/>
      <c r="O8555" s="71"/>
      <c r="Q8555" s="71"/>
      <c r="V8555" s="4"/>
      <c r="X8555" s="4"/>
      <c r="AS8555" s="71"/>
    </row>
    <row r="8556" spans="1:45" ht="15" customHeight="1" x14ac:dyDescent="0.2">
      <c r="A8556" s="85"/>
      <c r="F8556" s="4"/>
      <c r="H8556" s="78"/>
      <c r="J8556" s="75"/>
      <c r="K8556" s="71"/>
      <c r="L8556" s="75"/>
      <c r="M8556" s="71"/>
      <c r="O8556" s="71"/>
      <c r="Q8556" s="71"/>
      <c r="V8556" s="4"/>
      <c r="X8556" s="4"/>
      <c r="AS8556" s="71"/>
    </row>
    <row r="8557" spans="1:45" ht="15" customHeight="1" x14ac:dyDescent="0.2">
      <c r="A8557" s="85"/>
      <c r="F8557" s="4"/>
      <c r="H8557" s="78"/>
      <c r="J8557" s="75"/>
      <c r="K8557" s="71"/>
      <c r="L8557" s="75"/>
      <c r="M8557" s="71"/>
      <c r="O8557" s="71"/>
      <c r="Q8557" s="71"/>
      <c r="V8557" s="4"/>
      <c r="X8557" s="4"/>
      <c r="AS8557" s="71"/>
    </row>
    <row r="8558" spans="1:45" ht="15" customHeight="1" x14ac:dyDescent="0.2">
      <c r="A8558" s="85"/>
      <c r="F8558" s="4"/>
      <c r="H8558" s="78"/>
      <c r="J8558" s="75"/>
      <c r="K8558" s="71"/>
      <c r="L8558" s="75"/>
      <c r="M8558" s="71"/>
      <c r="O8558" s="71"/>
      <c r="Q8558" s="71"/>
      <c r="V8558" s="4"/>
      <c r="X8558" s="4"/>
      <c r="AS8558" s="71"/>
    </row>
    <row r="8559" spans="1:45" ht="15" customHeight="1" x14ac:dyDescent="0.2">
      <c r="A8559" s="85"/>
      <c r="F8559" s="4"/>
      <c r="H8559" s="78"/>
      <c r="J8559" s="75"/>
      <c r="K8559" s="71"/>
      <c r="L8559" s="75"/>
      <c r="M8559" s="71"/>
      <c r="O8559" s="71"/>
      <c r="Q8559" s="71"/>
      <c r="V8559" s="4"/>
      <c r="X8559" s="4"/>
      <c r="AS8559" s="71"/>
    </row>
    <row r="8560" spans="1:45" ht="15" customHeight="1" x14ac:dyDescent="0.2">
      <c r="A8560" s="85"/>
      <c r="F8560" s="4"/>
      <c r="H8560" s="78"/>
      <c r="J8560" s="75"/>
      <c r="K8560" s="71"/>
      <c r="L8560" s="75"/>
      <c r="M8560" s="71"/>
      <c r="O8560" s="71"/>
      <c r="Q8560" s="71"/>
      <c r="V8560" s="4"/>
      <c r="X8560" s="4"/>
      <c r="AS8560" s="71"/>
    </row>
    <row r="8561" spans="1:45" ht="15" customHeight="1" x14ac:dyDescent="0.2">
      <c r="A8561" s="85"/>
      <c r="F8561" s="4"/>
      <c r="H8561" s="78"/>
      <c r="J8561" s="75"/>
      <c r="K8561" s="71"/>
      <c r="L8561" s="75"/>
      <c r="M8561" s="71"/>
      <c r="O8561" s="71"/>
      <c r="Q8561" s="71"/>
      <c r="V8561" s="4"/>
      <c r="X8561" s="4"/>
      <c r="AS8561" s="71"/>
    </row>
    <row r="8562" spans="1:45" ht="15" customHeight="1" x14ac:dyDescent="0.2">
      <c r="A8562" s="85"/>
      <c r="F8562" s="4"/>
      <c r="H8562" s="78"/>
      <c r="J8562" s="75"/>
      <c r="K8562" s="71"/>
      <c r="L8562" s="75"/>
      <c r="M8562" s="71"/>
      <c r="O8562" s="71"/>
      <c r="Q8562" s="71"/>
      <c r="V8562" s="4"/>
      <c r="X8562" s="4"/>
      <c r="AS8562" s="71"/>
    </row>
    <row r="8563" spans="1:45" ht="15" customHeight="1" x14ac:dyDescent="0.2">
      <c r="A8563" s="85"/>
      <c r="F8563" s="4"/>
      <c r="H8563" s="78"/>
      <c r="J8563" s="75"/>
      <c r="K8563" s="71"/>
      <c r="L8563" s="75"/>
      <c r="M8563" s="71"/>
      <c r="O8563" s="71"/>
      <c r="Q8563" s="71"/>
      <c r="V8563" s="4"/>
      <c r="X8563" s="4"/>
      <c r="AS8563" s="71"/>
    </row>
    <row r="8564" spans="1:45" ht="15" customHeight="1" x14ac:dyDescent="0.2">
      <c r="A8564" s="85"/>
      <c r="F8564" s="4"/>
      <c r="H8564" s="78"/>
      <c r="J8564" s="75"/>
      <c r="K8564" s="71"/>
      <c r="L8564" s="75"/>
      <c r="M8564" s="71"/>
      <c r="O8564" s="71"/>
      <c r="Q8564" s="71"/>
      <c r="V8564" s="4"/>
      <c r="X8564" s="4"/>
      <c r="AS8564" s="71"/>
    </row>
    <row r="8565" spans="1:45" ht="15" customHeight="1" x14ac:dyDescent="0.2">
      <c r="A8565" s="85"/>
      <c r="F8565" s="4"/>
      <c r="H8565" s="78"/>
      <c r="J8565" s="75"/>
      <c r="K8565" s="71"/>
      <c r="L8565" s="75"/>
      <c r="M8565" s="71"/>
      <c r="O8565" s="71"/>
      <c r="Q8565" s="71"/>
      <c r="V8565" s="4"/>
      <c r="X8565" s="4"/>
      <c r="AS8565" s="71"/>
    </row>
    <row r="8566" spans="1:45" ht="15" customHeight="1" x14ac:dyDescent="0.2">
      <c r="A8566" s="85"/>
      <c r="F8566" s="4"/>
      <c r="H8566" s="78"/>
      <c r="J8566" s="75"/>
      <c r="K8566" s="71"/>
      <c r="L8566" s="75"/>
      <c r="M8566" s="71"/>
      <c r="O8566" s="71"/>
      <c r="Q8566" s="71"/>
      <c r="V8566" s="4"/>
      <c r="X8566" s="4"/>
      <c r="AS8566" s="71"/>
    </row>
    <row r="8567" spans="1:45" ht="15" customHeight="1" x14ac:dyDescent="0.2">
      <c r="A8567" s="85"/>
      <c r="F8567" s="4"/>
      <c r="H8567" s="78"/>
      <c r="J8567" s="75"/>
      <c r="K8567" s="71"/>
      <c r="L8567" s="75"/>
      <c r="M8567" s="71"/>
      <c r="O8567" s="71"/>
      <c r="Q8567" s="71"/>
      <c r="V8567" s="4"/>
      <c r="X8567" s="4"/>
      <c r="AS8567" s="71"/>
    </row>
    <row r="8568" spans="1:45" ht="15" customHeight="1" x14ac:dyDescent="0.2">
      <c r="A8568" s="85"/>
      <c r="F8568" s="4"/>
      <c r="H8568" s="78"/>
      <c r="J8568" s="75"/>
      <c r="K8568" s="71"/>
      <c r="L8568" s="75"/>
      <c r="M8568" s="71"/>
      <c r="O8568" s="71"/>
      <c r="Q8568" s="71"/>
      <c r="V8568" s="4"/>
      <c r="X8568" s="4"/>
      <c r="AS8568" s="71"/>
    </row>
    <row r="8569" spans="1:45" ht="15" customHeight="1" x14ac:dyDescent="0.2">
      <c r="A8569" s="85"/>
      <c r="F8569" s="4"/>
      <c r="H8569" s="78"/>
      <c r="J8569" s="75"/>
      <c r="K8569" s="71"/>
      <c r="L8569" s="75"/>
      <c r="M8569" s="71"/>
      <c r="O8569" s="71"/>
      <c r="Q8569" s="71"/>
      <c r="V8569" s="4"/>
      <c r="X8569" s="4"/>
      <c r="AS8569" s="71"/>
    </row>
    <row r="8570" spans="1:45" ht="15" customHeight="1" x14ac:dyDescent="0.2">
      <c r="A8570" s="85"/>
      <c r="F8570" s="4"/>
      <c r="H8570" s="78"/>
      <c r="J8570" s="75"/>
      <c r="K8570" s="71"/>
      <c r="L8570" s="75"/>
      <c r="M8570" s="71"/>
      <c r="O8570" s="71"/>
      <c r="Q8570" s="71"/>
      <c r="V8570" s="4"/>
      <c r="X8570" s="4"/>
      <c r="AS8570" s="71"/>
    </row>
    <row r="8571" spans="1:45" ht="15" customHeight="1" x14ac:dyDescent="0.2">
      <c r="A8571" s="85"/>
      <c r="F8571" s="4"/>
      <c r="H8571" s="78"/>
      <c r="J8571" s="75"/>
      <c r="K8571" s="71"/>
      <c r="L8571" s="75"/>
      <c r="M8571" s="71"/>
      <c r="O8571" s="71"/>
      <c r="Q8571" s="71"/>
      <c r="V8571" s="4"/>
      <c r="X8571" s="4"/>
      <c r="AS8571" s="71"/>
    </row>
    <row r="8572" spans="1:45" ht="15" customHeight="1" x14ac:dyDescent="0.2">
      <c r="A8572" s="85"/>
      <c r="F8572" s="4"/>
      <c r="H8572" s="78"/>
      <c r="J8572" s="75"/>
      <c r="K8572" s="71"/>
      <c r="L8572" s="75"/>
      <c r="M8572" s="71"/>
      <c r="O8572" s="71"/>
      <c r="Q8572" s="71"/>
      <c r="V8572" s="4"/>
      <c r="X8572" s="4"/>
      <c r="AS8572" s="71"/>
    </row>
    <row r="8573" spans="1:45" ht="15" customHeight="1" x14ac:dyDescent="0.2">
      <c r="A8573" s="85"/>
      <c r="F8573" s="4"/>
      <c r="H8573" s="78"/>
      <c r="J8573" s="75"/>
      <c r="K8573" s="71"/>
      <c r="L8573" s="75"/>
      <c r="M8573" s="71"/>
      <c r="O8573" s="71"/>
      <c r="Q8573" s="71"/>
      <c r="V8573" s="4"/>
      <c r="X8573" s="4"/>
      <c r="AS8573" s="71"/>
    </row>
    <row r="8574" spans="1:45" ht="15" customHeight="1" x14ac:dyDescent="0.2">
      <c r="A8574" s="85"/>
      <c r="F8574" s="4"/>
      <c r="H8574" s="78"/>
      <c r="J8574" s="75"/>
      <c r="K8574" s="71"/>
      <c r="L8574" s="75"/>
      <c r="M8574" s="71"/>
      <c r="O8574" s="71"/>
      <c r="Q8574" s="71"/>
      <c r="V8574" s="4"/>
      <c r="X8574" s="4"/>
      <c r="AS8574" s="71"/>
    </row>
    <row r="8575" spans="1:45" ht="15" customHeight="1" x14ac:dyDescent="0.2">
      <c r="A8575" s="85"/>
      <c r="F8575" s="4"/>
      <c r="H8575" s="78"/>
      <c r="J8575" s="75"/>
      <c r="K8575" s="71"/>
      <c r="L8575" s="75"/>
      <c r="M8575" s="71"/>
      <c r="O8575" s="71"/>
      <c r="Q8575" s="71"/>
      <c r="V8575" s="4"/>
      <c r="X8575" s="4"/>
      <c r="AS8575" s="71"/>
    </row>
    <row r="8576" spans="1:45" ht="15" customHeight="1" x14ac:dyDescent="0.2">
      <c r="A8576" s="85"/>
      <c r="F8576" s="4"/>
      <c r="H8576" s="78"/>
      <c r="J8576" s="75"/>
      <c r="K8576" s="71"/>
      <c r="L8576" s="75"/>
      <c r="M8576" s="71"/>
      <c r="O8576" s="71"/>
      <c r="Q8576" s="71"/>
      <c r="V8576" s="4"/>
      <c r="X8576" s="4"/>
      <c r="AS8576" s="71"/>
    </row>
    <row r="8577" spans="1:45" ht="15" customHeight="1" x14ac:dyDescent="0.2">
      <c r="A8577" s="85"/>
      <c r="F8577" s="4"/>
      <c r="H8577" s="78"/>
      <c r="J8577" s="75"/>
      <c r="K8577" s="71"/>
      <c r="L8577" s="75"/>
      <c r="M8577" s="71"/>
      <c r="O8577" s="71"/>
      <c r="Q8577" s="71"/>
      <c r="V8577" s="4"/>
      <c r="X8577" s="4"/>
      <c r="AS8577" s="71"/>
    </row>
    <row r="8578" spans="1:45" ht="15" customHeight="1" x14ac:dyDescent="0.2">
      <c r="A8578" s="85"/>
      <c r="F8578" s="4"/>
      <c r="H8578" s="78"/>
      <c r="J8578" s="75"/>
      <c r="K8578" s="71"/>
      <c r="L8578" s="75"/>
      <c r="M8578" s="71"/>
      <c r="O8578" s="71"/>
      <c r="Q8578" s="71"/>
      <c r="V8578" s="4"/>
      <c r="X8578" s="4"/>
      <c r="AS8578" s="71"/>
    </row>
    <row r="8579" spans="1:45" ht="15" customHeight="1" x14ac:dyDescent="0.2">
      <c r="A8579" s="85"/>
      <c r="F8579" s="4"/>
      <c r="H8579" s="78"/>
      <c r="J8579" s="75"/>
      <c r="K8579" s="71"/>
      <c r="L8579" s="75"/>
      <c r="M8579" s="71"/>
      <c r="O8579" s="71"/>
      <c r="Q8579" s="71"/>
      <c r="V8579" s="4"/>
      <c r="X8579" s="4"/>
      <c r="AS8579" s="71"/>
    </row>
    <row r="8580" spans="1:45" ht="15" customHeight="1" x14ac:dyDescent="0.2">
      <c r="A8580" s="85"/>
      <c r="F8580" s="4"/>
      <c r="H8580" s="78"/>
      <c r="J8580" s="75"/>
      <c r="K8580" s="71"/>
      <c r="L8580" s="75"/>
      <c r="M8580" s="71"/>
      <c r="O8580" s="71"/>
      <c r="Q8580" s="71"/>
      <c r="V8580" s="4"/>
      <c r="X8580" s="4"/>
      <c r="AS8580" s="71"/>
    </row>
    <row r="8581" spans="1:45" ht="15" customHeight="1" x14ac:dyDescent="0.2">
      <c r="A8581" s="85"/>
      <c r="F8581" s="4"/>
      <c r="H8581" s="78"/>
      <c r="J8581" s="75"/>
      <c r="K8581" s="71"/>
      <c r="L8581" s="75"/>
      <c r="M8581" s="71"/>
      <c r="O8581" s="71"/>
      <c r="Q8581" s="71"/>
      <c r="V8581" s="4"/>
      <c r="X8581" s="4"/>
      <c r="AS8581" s="71"/>
    </row>
    <row r="8582" spans="1:45" ht="15" customHeight="1" x14ac:dyDescent="0.2">
      <c r="A8582" s="85"/>
      <c r="F8582" s="4"/>
      <c r="H8582" s="78"/>
      <c r="J8582" s="75"/>
      <c r="K8582" s="71"/>
      <c r="L8582" s="75"/>
      <c r="M8582" s="71"/>
      <c r="O8582" s="71"/>
      <c r="Q8582" s="71"/>
      <c r="V8582" s="4"/>
      <c r="X8582" s="4"/>
      <c r="AS8582" s="71"/>
    </row>
    <row r="8583" spans="1:45" ht="15" customHeight="1" x14ac:dyDescent="0.2">
      <c r="A8583" s="85"/>
      <c r="F8583" s="4"/>
      <c r="H8583" s="78"/>
      <c r="J8583" s="75"/>
      <c r="K8583" s="71"/>
      <c r="L8583" s="75"/>
      <c r="M8583" s="71"/>
      <c r="O8583" s="71"/>
      <c r="Q8583" s="71"/>
      <c r="V8583" s="4"/>
      <c r="X8583" s="4"/>
      <c r="AS8583" s="71"/>
    </row>
    <row r="8584" spans="1:45" ht="15" customHeight="1" x14ac:dyDescent="0.2">
      <c r="A8584" s="85"/>
      <c r="F8584" s="4"/>
      <c r="H8584" s="78"/>
      <c r="J8584" s="75"/>
      <c r="K8584" s="71"/>
      <c r="L8584" s="75"/>
      <c r="M8584" s="71"/>
      <c r="O8584" s="71"/>
      <c r="Q8584" s="71"/>
      <c r="V8584" s="4"/>
      <c r="X8584" s="4"/>
      <c r="AS8584" s="71"/>
    </row>
    <row r="8585" spans="1:45" ht="15" customHeight="1" x14ac:dyDescent="0.2">
      <c r="A8585" s="85"/>
      <c r="F8585" s="4"/>
      <c r="H8585" s="78"/>
      <c r="J8585" s="75"/>
      <c r="K8585" s="71"/>
      <c r="L8585" s="75"/>
      <c r="M8585" s="71"/>
      <c r="O8585" s="71"/>
      <c r="Q8585" s="71"/>
      <c r="V8585" s="4"/>
      <c r="X8585" s="4"/>
      <c r="AS8585" s="71"/>
    </row>
    <row r="8586" spans="1:45" ht="15" customHeight="1" x14ac:dyDescent="0.2">
      <c r="A8586" s="85"/>
      <c r="F8586" s="4"/>
      <c r="H8586" s="78"/>
      <c r="J8586" s="75"/>
      <c r="K8586" s="71"/>
      <c r="L8586" s="75"/>
      <c r="M8586" s="71"/>
      <c r="O8586" s="71"/>
      <c r="Q8586" s="71"/>
      <c r="V8586" s="4"/>
      <c r="X8586" s="4"/>
      <c r="AS8586" s="71"/>
    </row>
    <row r="8587" spans="1:45" ht="15" customHeight="1" x14ac:dyDescent="0.2">
      <c r="A8587" s="85"/>
      <c r="F8587" s="4"/>
      <c r="H8587" s="78"/>
      <c r="J8587" s="75"/>
      <c r="K8587" s="71"/>
      <c r="L8587" s="75"/>
      <c r="M8587" s="71"/>
      <c r="O8587" s="71"/>
      <c r="Q8587" s="71"/>
      <c r="V8587" s="4"/>
      <c r="X8587" s="4"/>
      <c r="AS8587" s="71"/>
    </row>
    <row r="8588" spans="1:45" ht="15" customHeight="1" x14ac:dyDescent="0.2">
      <c r="A8588" s="85"/>
      <c r="F8588" s="4"/>
      <c r="H8588" s="78"/>
      <c r="J8588" s="75"/>
      <c r="K8588" s="71"/>
      <c r="L8588" s="75"/>
      <c r="M8588" s="71"/>
      <c r="O8588" s="71"/>
      <c r="Q8588" s="71"/>
      <c r="V8588" s="4"/>
      <c r="X8588" s="4"/>
      <c r="AS8588" s="71"/>
    </row>
    <row r="8589" spans="1:45" ht="15" customHeight="1" x14ac:dyDescent="0.2">
      <c r="A8589" s="85"/>
      <c r="F8589" s="4"/>
      <c r="H8589" s="78"/>
      <c r="J8589" s="75"/>
      <c r="K8589" s="71"/>
      <c r="L8589" s="75"/>
      <c r="M8589" s="71"/>
      <c r="O8589" s="71"/>
      <c r="Q8589" s="71"/>
      <c r="V8589" s="4"/>
      <c r="X8589" s="4"/>
      <c r="AS8589" s="71"/>
    </row>
    <row r="8590" spans="1:45" ht="15" customHeight="1" x14ac:dyDescent="0.2">
      <c r="A8590" s="85"/>
      <c r="F8590" s="4"/>
      <c r="H8590" s="78"/>
      <c r="J8590" s="75"/>
      <c r="K8590" s="71"/>
      <c r="L8590" s="75"/>
      <c r="M8590" s="71"/>
      <c r="O8590" s="71"/>
      <c r="Q8590" s="71"/>
      <c r="V8590" s="4"/>
      <c r="X8590" s="4"/>
      <c r="AS8590" s="71"/>
    </row>
    <row r="8591" spans="1:45" ht="15" customHeight="1" x14ac:dyDescent="0.2">
      <c r="A8591" s="85"/>
      <c r="F8591" s="4"/>
      <c r="H8591" s="78"/>
      <c r="J8591" s="75"/>
      <c r="K8591" s="71"/>
      <c r="L8591" s="75"/>
      <c r="M8591" s="71"/>
      <c r="O8591" s="71"/>
      <c r="Q8591" s="71"/>
      <c r="V8591" s="4"/>
      <c r="X8591" s="4"/>
      <c r="AS8591" s="71"/>
    </row>
    <row r="8592" spans="1:45" ht="15" customHeight="1" x14ac:dyDescent="0.2">
      <c r="A8592" s="85"/>
      <c r="F8592" s="4"/>
      <c r="H8592" s="78"/>
      <c r="J8592" s="75"/>
      <c r="K8592" s="71"/>
      <c r="L8592" s="75"/>
      <c r="M8592" s="71"/>
      <c r="O8592" s="71"/>
      <c r="Q8592" s="71"/>
      <c r="V8592" s="4"/>
      <c r="X8592" s="4"/>
      <c r="AS8592" s="71"/>
    </row>
    <row r="8593" spans="1:45" ht="15" customHeight="1" x14ac:dyDescent="0.2">
      <c r="A8593" s="85"/>
      <c r="F8593" s="4"/>
      <c r="H8593" s="78"/>
      <c r="J8593" s="75"/>
      <c r="K8593" s="71"/>
      <c r="L8593" s="75"/>
      <c r="M8593" s="71"/>
      <c r="O8593" s="71"/>
      <c r="Q8593" s="71"/>
      <c r="V8593" s="4"/>
      <c r="X8593" s="4"/>
      <c r="AS8593" s="71"/>
    </row>
    <row r="8594" spans="1:45" ht="15" customHeight="1" x14ac:dyDescent="0.2">
      <c r="A8594" s="85"/>
      <c r="F8594" s="4"/>
      <c r="H8594" s="78"/>
      <c r="J8594" s="75"/>
      <c r="K8594" s="71"/>
      <c r="L8594" s="75"/>
      <c r="M8594" s="71"/>
      <c r="O8594" s="71"/>
      <c r="Q8594" s="71"/>
      <c r="V8594" s="4"/>
      <c r="X8594" s="4"/>
      <c r="AS8594" s="71"/>
    </row>
    <row r="8595" spans="1:45" ht="15" customHeight="1" x14ac:dyDescent="0.2">
      <c r="A8595" s="85"/>
      <c r="F8595" s="4"/>
      <c r="H8595" s="78"/>
      <c r="J8595" s="75"/>
      <c r="K8595" s="71"/>
      <c r="L8595" s="75"/>
      <c r="M8595" s="71"/>
      <c r="O8595" s="71"/>
      <c r="Q8595" s="71"/>
      <c r="V8595" s="4"/>
      <c r="X8595" s="4"/>
      <c r="AS8595" s="71"/>
    </row>
    <row r="8596" spans="1:45" ht="15" customHeight="1" x14ac:dyDescent="0.2">
      <c r="A8596" s="85"/>
      <c r="F8596" s="4"/>
      <c r="H8596" s="78"/>
      <c r="J8596" s="75"/>
      <c r="K8596" s="71"/>
      <c r="L8596" s="75"/>
      <c r="M8596" s="71"/>
      <c r="O8596" s="71"/>
      <c r="Q8596" s="71"/>
      <c r="V8596" s="4"/>
      <c r="X8596" s="4"/>
      <c r="AS8596" s="71"/>
    </row>
    <row r="8597" spans="1:45" ht="15" customHeight="1" x14ac:dyDescent="0.2">
      <c r="A8597" s="85"/>
      <c r="F8597" s="4"/>
      <c r="H8597" s="78"/>
      <c r="J8597" s="75"/>
      <c r="K8597" s="71"/>
      <c r="L8597" s="75"/>
      <c r="M8597" s="71"/>
      <c r="O8597" s="71"/>
      <c r="Q8597" s="71"/>
      <c r="V8597" s="4"/>
      <c r="X8597" s="4"/>
      <c r="AS8597" s="71"/>
    </row>
    <row r="8598" spans="1:45" ht="15" customHeight="1" x14ac:dyDescent="0.2">
      <c r="A8598" s="85"/>
      <c r="F8598" s="4"/>
      <c r="H8598" s="78"/>
      <c r="J8598" s="75"/>
      <c r="K8598" s="71"/>
      <c r="L8598" s="75"/>
      <c r="M8598" s="71"/>
      <c r="O8598" s="71"/>
      <c r="Q8598" s="71"/>
      <c r="V8598" s="4"/>
      <c r="X8598" s="4"/>
      <c r="AS8598" s="71"/>
    </row>
    <row r="8599" spans="1:45" ht="15" customHeight="1" x14ac:dyDescent="0.2">
      <c r="A8599" s="85"/>
      <c r="F8599" s="4"/>
      <c r="H8599" s="78"/>
      <c r="J8599" s="75"/>
      <c r="K8599" s="71"/>
      <c r="L8599" s="75"/>
      <c r="M8599" s="71"/>
      <c r="O8599" s="71"/>
      <c r="Q8599" s="71"/>
      <c r="V8599" s="4"/>
      <c r="X8599" s="4"/>
      <c r="AS8599" s="71"/>
    </row>
    <row r="8600" spans="1:45" ht="15" customHeight="1" x14ac:dyDescent="0.2">
      <c r="A8600" s="85"/>
      <c r="F8600" s="4"/>
      <c r="H8600" s="78"/>
      <c r="J8600" s="75"/>
      <c r="K8600" s="71"/>
      <c r="L8600" s="75"/>
      <c r="M8600" s="71"/>
      <c r="O8600" s="71"/>
      <c r="Q8600" s="71"/>
      <c r="V8600" s="4"/>
      <c r="X8600" s="4"/>
      <c r="AS8600" s="71"/>
    </row>
    <row r="8601" spans="1:45" ht="15" customHeight="1" x14ac:dyDescent="0.2">
      <c r="A8601" s="85"/>
      <c r="F8601" s="4"/>
      <c r="H8601" s="78"/>
      <c r="J8601" s="75"/>
      <c r="K8601" s="71"/>
      <c r="L8601" s="75"/>
      <c r="M8601" s="71"/>
      <c r="O8601" s="71"/>
      <c r="Q8601" s="71"/>
      <c r="V8601" s="4"/>
      <c r="X8601" s="4"/>
      <c r="AS8601" s="71"/>
    </row>
    <row r="8602" spans="1:45" ht="15" customHeight="1" x14ac:dyDescent="0.2">
      <c r="A8602" s="85"/>
      <c r="F8602" s="4"/>
      <c r="H8602" s="78"/>
      <c r="J8602" s="75"/>
      <c r="K8602" s="71"/>
      <c r="L8602" s="75"/>
      <c r="M8602" s="71"/>
      <c r="O8602" s="71"/>
      <c r="Q8602" s="71"/>
      <c r="V8602" s="4"/>
      <c r="X8602" s="4"/>
      <c r="AS8602" s="71"/>
    </row>
    <row r="8603" spans="1:45" ht="15" customHeight="1" x14ac:dyDescent="0.2">
      <c r="A8603" s="85"/>
      <c r="F8603" s="4"/>
      <c r="H8603" s="78"/>
      <c r="J8603" s="75"/>
      <c r="K8603" s="71"/>
      <c r="L8603" s="75"/>
      <c r="M8603" s="71"/>
      <c r="O8603" s="71"/>
      <c r="Q8603" s="71"/>
      <c r="V8603" s="4"/>
      <c r="X8603" s="4"/>
      <c r="AS8603" s="71"/>
    </row>
    <row r="8604" spans="1:45" ht="15" customHeight="1" x14ac:dyDescent="0.2">
      <c r="A8604" s="85"/>
      <c r="F8604" s="4"/>
      <c r="H8604" s="78"/>
      <c r="J8604" s="75"/>
      <c r="K8604" s="71"/>
      <c r="L8604" s="75"/>
      <c r="M8604" s="71"/>
      <c r="O8604" s="71"/>
      <c r="Q8604" s="71"/>
      <c r="V8604" s="4"/>
      <c r="X8604" s="4"/>
      <c r="AS8604" s="71"/>
    </row>
    <row r="8605" spans="1:45" ht="15" customHeight="1" x14ac:dyDescent="0.2">
      <c r="A8605" s="85"/>
      <c r="F8605" s="4"/>
      <c r="H8605" s="78"/>
      <c r="J8605" s="75"/>
      <c r="K8605" s="71"/>
      <c r="L8605" s="75"/>
      <c r="M8605" s="71"/>
      <c r="O8605" s="71"/>
      <c r="Q8605" s="71"/>
      <c r="V8605" s="4"/>
      <c r="X8605" s="4"/>
      <c r="AS8605" s="71"/>
    </row>
    <row r="8606" spans="1:45" ht="15" customHeight="1" x14ac:dyDescent="0.2">
      <c r="A8606" s="85"/>
      <c r="F8606" s="4"/>
      <c r="H8606" s="78"/>
      <c r="J8606" s="75"/>
      <c r="K8606" s="71"/>
      <c r="L8606" s="75"/>
      <c r="M8606" s="71"/>
      <c r="O8606" s="71"/>
      <c r="Q8606" s="71"/>
      <c r="V8606" s="4"/>
      <c r="X8606" s="4"/>
      <c r="AS8606" s="71"/>
    </row>
    <row r="8607" spans="1:45" ht="15" customHeight="1" x14ac:dyDescent="0.2">
      <c r="A8607" s="85"/>
      <c r="F8607" s="4"/>
      <c r="H8607" s="78"/>
      <c r="J8607" s="75"/>
      <c r="K8607" s="71"/>
      <c r="L8607" s="75"/>
      <c r="M8607" s="71"/>
      <c r="O8607" s="71"/>
      <c r="Q8607" s="71"/>
      <c r="V8607" s="4"/>
      <c r="X8607" s="4"/>
      <c r="AS8607" s="71"/>
    </row>
    <row r="8608" spans="1:45" ht="15" customHeight="1" x14ac:dyDescent="0.2">
      <c r="A8608" s="85"/>
      <c r="F8608" s="4"/>
      <c r="H8608" s="78"/>
      <c r="J8608" s="75"/>
      <c r="K8608" s="71"/>
      <c r="L8608" s="75"/>
      <c r="M8608" s="71"/>
      <c r="O8608" s="71"/>
      <c r="Q8608" s="71"/>
      <c r="V8608" s="4"/>
      <c r="X8608" s="4"/>
      <c r="AS8608" s="71"/>
    </row>
    <row r="8609" spans="1:45" ht="15" customHeight="1" x14ac:dyDescent="0.2">
      <c r="A8609" s="85"/>
      <c r="F8609" s="4"/>
      <c r="H8609" s="78"/>
      <c r="J8609" s="75"/>
      <c r="K8609" s="71"/>
      <c r="L8609" s="75"/>
      <c r="M8609" s="71"/>
      <c r="O8609" s="71"/>
      <c r="Q8609" s="71"/>
      <c r="V8609" s="4"/>
      <c r="X8609" s="4"/>
      <c r="AS8609" s="71"/>
    </row>
    <row r="8610" spans="1:45" ht="15" customHeight="1" x14ac:dyDescent="0.2">
      <c r="A8610" s="85"/>
      <c r="F8610" s="4"/>
      <c r="H8610" s="78"/>
      <c r="J8610" s="75"/>
      <c r="K8610" s="71"/>
      <c r="L8610" s="75"/>
      <c r="M8610" s="71"/>
      <c r="O8610" s="71"/>
      <c r="Q8610" s="71"/>
      <c r="V8610" s="4"/>
      <c r="X8610" s="4"/>
      <c r="AS8610" s="71"/>
    </row>
    <row r="8611" spans="1:45" ht="15" customHeight="1" x14ac:dyDescent="0.2">
      <c r="A8611" s="85"/>
      <c r="F8611" s="4"/>
      <c r="H8611" s="78"/>
      <c r="J8611" s="75"/>
      <c r="K8611" s="71"/>
      <c r="L8611" s="75"/>
      <c r="M8611" s="71"/>
      <c r="O8611" s="71"/>
      <c r="Q8611" s="71"/>
      <c r="V8611" s="4"/>
      <c r="X8611" s="4"/>
      <c r="AS8611" s="71"/>
    </row>
    <row r="8612" spans="1:45" ht="15" customHeight="1" x14ac:dyDescent="0.2">
      <c r="A8612" s="85"/>
      <c r="F8612" s="4"/>
      <c r="H8612" s="78"/>
      <c r="J8612" s="75"/>
      <c r="K8612" s="71"/>
      <c r="L8612" s="75"/>
      <c r="M8612" s="71"/>
      <c r="O8612" s="71"/>
      <c r="Q8612" s="71"/>
      <c r="V8612" s="4"/>
      <c r="X8612" s="4"/>
      <c r="AS8612" s="71"/>
    </row>
    <row r="8613" spans="1:45" ht="15" customHeight="1" x14ac:dyDescent="0.2">
      <c r="A8613" s="85"/>
      <c r="F8613" s="4"/>
      <c r="H8613" s="78"/>
      <c r="J8613" s="75"/>
      <c r="K8613" s="71"/>
      <c r="L8613" s="75"/>
      <c r="M8613" s="71"/>
      <c r="O8613" s="71"/>
      <c r="Q8613" s="71"/>
      <c r="V8613" s="4"/>
      <c r="X8613" s="4"/>
      <c r="AS8613" s="71"/>
    </row>
    <row r="8614" spans="1:45" ht="15" customHeight="1" x14ac:dyDescent="0.2">
      <c r="A8614" s="85"/>
      <c r="F8614" s="4"/>
      <c r="H8614" s="78"/>
      <c r="J8614" s="75"/>
      <c r="K8614" s="71"/>
      <c r="L8614" s="75"/>
      <c r="M8614" s="71"/>
      <c r="O8614" s="71"/>
      <c r="Q8614" s="71"/>
      <c r="V8614" s="4"/>
      <c r="X8614" s="4"/>
      <c r="AS8614" s="71"/>
    </row>
    <row r="8615" spans="1:45" ht="15" customHeight="1" x14ac:dyDescent="0.2">
      <c r="A8615" s="85"/>
      <c r="F8615" s="4"/>
      <c r="H8615" s="78"/>
      <c r="J8615" s="75"/>
      <c r="K8615" s="71"/>
      <c r="L8615" s="75"/>
      <c r="M8615" s="71"/>
      <c r="O8615" s="71"/>
      <c r="Q8615" s="71"/>
      <c r="V8615" s="4"/>
      <c r="X8615" s="4"/>
      <c r="AS8615" s="71"/>
    </row>
    <row r="8616" spans="1:45" ht="15" customHeight="1" x14ac:dyDescent="0.2">
      <c r="A8616" s="85"/>
      <c r="F8616" s="4"/>
      <c r="H8616" s="78"/>
      <c r="J8616" s="75"/>
      <c r="K8616" s="71"/>
      <c r="L8616" s="75"/>
      <c r="M8616" s="71"/>
      <c r="O8616" s="71"/>
      <c r="Q8616" s="71"/>
      <c r="V8616" s="4"/>
      <c r="X8616" s="4"/>
      <c r="AS8616" s="71"/>
    </row>
    <row r="8617" spans="1:45" ht="15" customHeight="1" x14ac:dyDescent="0.2">
      <c r="A8617" s="85"/>
      <c r="F8617" s="4"/>
      <c r="H8617" s="78"/>
      <c r="J8617" s="75"/>
      <c r="K8617" s="71"/>
      <c r="L8617" s="75"/>
      <c r="M8617" s="71"/>
      <c r="O8617" s="71"/>
      <c r="Q8617" s="71"/>
      <c r="V8617" s="4"/>
      <c r="X8617" s="4"/>
      <c r="AS8617" s="71"/>
    </row>
    <row r="8618" spans="1:45" ht="15" customHeight="1" x14ac:dyDescent="0.2">
      <c r="A8618" s="85"/>
      <c r="F8618" s="4"/>
      <c r="H8618" s="78"/>
      <c r="J8618" s="75"/>
      <c r="K8618" s="71"/>
      <c r="L8618" s="75"/>
      <c r="M8618" s="71"/>
      <c r="O8618" s="71"/>
      <c r="Q8618" s="71"/>
      <c r="V8618" s="4"/>
      <c r="X8618" s="4"/>
      <c r="AS8618" s="71"/>
    </row>
    <row r="8619" spans="1:45" ht="15" customHeight="1" x14ac:dyDescent="0.2">
      <c r="A8619" s="85"/>
      <c r="F8619" s="4"/>
      <c r="H8619" s="79"/>
      <c r="J8619" s="75"/>
      <c r="K8619" s="71"/>
      <c r="L8619" s="75"/>
      <c r="M8619" s="71"/>
      <c r="O8619" s="71"/>
      <c r="Q8619" s="71"/>
      <c r="V8619" s="4"/>
      <c r="X8619" s="4"/>
      <c r="AS8619" s="71"/>
    </row>
    <row r="8620" spans="1:45" ht="15" customHeight="1" x14ac:dyDescent="0.2">
      <c r="A8620" s="85"/>
      <c r="F8620" s="4"/>
      <c r="H8620" s="78"/>
      <c r="J8620" s="75"/>
      <c r="K8620" s="71"/>
      <c r="L8620" s="75"/>
      <c r="M8620" s="71"/>
      <c r="O8620" s="71"/>
      <c r="Q8620" s="71"/>
      <c r="V8620" s="4"/>
      <c r="X8620" s="4"/>
      <c r="AS8620" s="71"/>
    </row>
    <row r="8621" spans="1:45" ht="15" customHeight="1" x14ac:dyDescent="0.2">
      <c r="A8621" s="85"/>
      <c r="F8621" s="4"/>
      <c r="H8621" s="78"/>
      <c r="J8621" s="75"/>
      <c r="K8621" s="71"/>
      <c r="L8621" s="75"/>
      <c r="M8621" s="71"/>
      <c r="O8621" s="71"/>
      <c r="Q8621" s="71"/>
      <c r="V8621" s="4"/>
      <c r="X8621" s="4"/>
      <c r="AS8621" s="71"/>
    </row>
    <row r="8622" spans="1:45" ht="15" customHeight="1" x14ac:dyDescent="0.2">
      <c r="A8622" s="85"/>
      <c r="F8622" s="4"/>
      <c r="H8622" s="78"/>
      <c r="J8622" s="75"/>
      <c r="K8622" s="71"/>
      <c r="L8622" s="75"/>
      <c r="M8622" s="71"/>
      <c r="O8622" s="71"/>
      <c r="Q8622" s="71"/>
      <c r="V8622" s="4"/>
      <c r="X8622" s="4"/>
      <c r="AS8622" s="71"/>
    </row>
    <row r="8623" spans="1:45" ht="15" customHeight="1" x14ac:dyDescent="0.2">
      <c r="A8623" s="85"/>
      <c r="F8623" s="4"/>
      <c r="H8623" s="78"/>
      <c r="J8623" s="75"/>
      <c r="K8623" s="71"/>
      <c r="L8623" s="75"/>
      <c r="M8623" s="71"/>
      <c r="O8623" s="71"/>
      <c r="Q8623" s="71"/>
      <c r="V8623" s="4"/>
      <c r="X8623" s="4"/>
      <c r="AS8623" s="71"/>
    </row>
    <row r="8624" spans="1:45" ht="15" customHeight="1" x14ac:dyDescent="0.2">
      <c r="A8624" s="85"/>
      <c r="F8624" s="4"/>
      <c r="H8624" s="78"/>
      <c r="J8624" s="75"/>
      <c r="K8624" s="71"/>
      <c r="L8624" s="75"/>
      <c r="M8624" s="71"/>
      <c r="O8624" s="71"/>
      <c r="Q8624" s="71"/>
      <c r="V8624" s="4"/>
      <c r="X8624" s="4"/>
      <c r="AS8624" s="71"/>
    </row>
    <row r="8625" spans="1:45" ht="15" customHeight="1" x14ac:dyDescent="0.2">
      <c r="A8625" s="85"/>
      <c r="F8625" s="4"/>
      <c r="H8625" s="78"/>
      <c r="J8625" s="75"/>
      <c r="K8625" s="71"/>
      <c r="L8625" s="75"/>
      <c r="M8625" s="71"/>
      <c r="O8625" s="71"/>
      <c r="Q8625" s="71"/>
      <c r="V8625" s="4"/>
      <c r="X8625" s="4"/>
      <c r="AS8625" s="71"/>
    </row>
    <row r="8626" spans="1:45" ht="15" customHeight="1" x14ac:dyDescent="0.2">
      <c r="A8626" s="85"/>
      <c r="F8626" s="4"/>
      <c r="H8626" s="78"/>
      <c r="J8626" s="75"/>
      <c r="K8626" s="71"/>
      <c r="L8626" s="75"/>
      <c r="M8626" s="71"/>
      <c r="O8626" s="71"/>
      <c r="Q8626" s="71"/>
      <c r="V8626" s="4"/>
      <c r="X8626" s="4"/>
      <c r="AS8626" s="71"/>
    </row>
    <row r="8627" spans="1:45" ht="15" customHeight="1" x14ac:dyDescent="0.2">
      <c r="A8627" s="85"/>
      <c r="F8627" s="4"/>
      <c r="H8627" s="78"/>
      <c r="J8627" s="75"/>
      <c r="K8627" s="71"/>
      <c r="L8627" s="75"/>
      <c r="M8627" s="71"/>
      <c r="O8627" s="71"/>
      <c r="Q8627" s="71"/>
      <c r="V8627" s="4"/>
      <c r="X8627" s="4"/>
      <c r="AS8627" s="71"/>
    </row>
    <row r="8628" spans="1:45" ht="15" customHeight="1" x14ac:dyDescent="0.2">
      <c r="A8628" s="85"/>
      <c r="F8628" s="4"/>
      <c r="H8628" s="78"/>
      <c r="J8628" s="75"/>
      <c r="K8628" s="71"/>
      <c r="L8628" s="75"/>
      <c r="M8628" s="71"/>
      <c r="O8628" s="71"/>
      <c r="Q8628" s="71"/>
      <c r="V8628" s="4"/>
      <c r="X8628" s="4"/>
      <c r="AS8628" s="71"/>
    </row>
    <row r="8629" spans="1:45" ht="15" customHeight="1" x14ac:dyDescent="0.2">
      <c r="A8629" s="85"/>
      <c r="F8629" s="4"/>
      <c r="H8629" s="78"/>
      <c r="J8629" s="75"/>
      <c r="K8629" s="71"/>
      <c r="L8629" s="75"/>
      <c r="M8629" s="71"/>
      <c r="O8629" s="71"/>
      <c r="Q8629" s="71"/>
      <c r="V8629" s="4"/>
      <c r="X8629" s="4"/>
      <c r="AS8629" s="71"/>
    </row>
    <row r="8630" spans="1:45" ht="15" customHeight="1" x14ac:dyDescent="0.2">
      <c r="A8630" s="85"/>
      <c r="F8630" s="4"/>
      <c r="H8630" s="78"/>
      <c r="J8630" s="75"/>
      <c r="K8630" s="71"/>
      <c r="L8630" s="75"/>
      <c r="M8630" s="71"/>
      <c r="O8630" s="71"/>
      <c r="Q8630" s="71"/>
      <c r="V8630" s="4"/>
      <c r="X8630" s="4"/>
      <c r="AS8630" s="71"/>
    </row>
    <row r="8631" spans="1:45" ht="15" customHeight="1" x14ac:dyDescent="0.2">
      <c r="A8631" s="85"/>
      <c r="F8631" s="4"/>
      <c r="H8631" s="78"/>
      <c r="J8631" s="75"/>
      <c r="K8631" s="71"/>
      <c r="L8631" s="75"/>
      <c r="M8631" s="71"/>
      <c r="O8631" s="71"/>
      <c r="Q8631" s="71"/>
      <c r="V8631" s="4"/>
      <c r="X8631" s="4"/>
      <c r="AS8631" s="71"/>
    </row>
    <row r="8632" spans="1:45" ht="15" customHeight="1" x14ac:dyDescent="0.2">
      <c r="A8632" s="85"/>
      <c r="F8632" s="4"/>
      <c r="H8632" s="78"/>
      <c r="J8632" s="75"/>
      <c r="K8632" s="71"/>
      <c r="L8632" s="75"/>
      <c r="M8632" s="71"/>
      <c r="O8632" s="71"/>
      <c r="Q8632" s="71"/>
      <c r="V8632" s="4"/>
      <c r="X8632" s="4"/>
      <c r="AS8632" s="71"/>
    </row>
    <row r="8633" spans="1:45" ht="15" customHeight="1" x14ac:dyDescent="0.2">
      <c r="A8633" s="85"/>
      <c r="F8633" s="4"/>
      <c r="H8633" s="78"/>
      <c r="J8633" s="75"/>
      <c r="K8633" s="71"/>
      <c r="L8633" s="75"/>
      <c r="M8633" s="71"/>
      <c r="O8633" s="71"/>
      <c r="Q8633" s="71"/>
      <c r="V8633" s="4"/>
      <c r="X8633" s="4"/>
      <c r="AS8633" s="71"/>
    </row>
    <row r="8634" spans="1:45" ht="15" customHeight="1" x14ac:dyDescent="0.2">
      <c r="A8634" s="85"/>
      <c r="F8634" s="4"/>
      <c r="H8634" s="78"/>
      <c r="J8634" s="75"/>
      <c r="K8634" s="71"/>
      <c r="L8634" s="75"/>
      <c r="M8634" s="71"/>
      <c r="O8634" s="71"/>
      <c r="Q8634" s="71"/>
      <c r="V8634" s="4"/>
      <c r="X8634" s="4"/>
      <c r="AS8634" s="71"/>
    </row>
    <row r="8635" spans="1:45" ht="15" customHeight="1" x14ac:dyDescent="0.2">
      <c r="A8635" s="85"/>
      <c r="F8635" s="4"/>
      <c r="H8635" s="79"/>
      <c r="J8635" s="75"/>
      <c r="K8635" s="71"/>
      <c r="L8635" s="75"/>
      <c r="M8635" s="71"/>
      <c r="O8635" s="71"/>
      <c r="Q8635" s="71"/>
      <c r="V8635" s="4"/>
      <c r="X8635" s="4"/>
      <c r="AS8635" s="71"/>
    </row>
    <row r="8636" spans="1:45" ht="15" customHeight="1" x14ac:dyDescent="0.2">
      <c r="A8636" s="85"/>
      <c r="F8636" s="4"/>
      <c r="H8636" s="79"/>
      <c r="J8636" s="75"/>
      <c r="K8636" s="71"/>
      <c r="L8636" s="75"/>
      <c r="M8636" s="71"/>
      <c r="O8636" s="71"/>
      <c r="Q8636" s="71"/>
      <c r="V8636" s="4"/>
      <c r="X8636" s="4"/>
      <c r="AS8636" s="71"/>
    </row>
    <row r="8637" spans="1:45" ht="15" customHeight="1" x14ac:dyDescent="0.2">
      <c r="A8637" s="85"/>
      <c r="F8637" s="4"/>
      <c r="H8637" s="79"/>
      <c r="J8637" s="75"/>
      <c r="K8637" s="71"/>
      <c r="L8637" s="75"/>
      <c r="M8637" s="71"/>
      <c r="O8637" s="71"/>
      <c r="Q8637" s="71"/>
      <c r="V8637" s="4"/>
      <c r="X8637" s="4"/>
      <c r="AS8637" s="71"/>
    </row>
    <row r="8638" spans="1:45" ht="15" customHeight="1" x14ac:dyDescent="0.2">
      <c r="A8638" s="85"/>
      <c r="F8638" s="4"/>
      <c r="H8638" s="79"/>
      <c r="J8638" s="75"/>
      <c r="K8638" s="71"/>
      <c r="L8638" s="75"/>
      <c r="M8638" s="71"/>
      <c r="O8638" s="71"/>
      <c r="Q8638" s="71"/>
      <c r="V8638" s="4"/>
      <c r="X8638" s="4"/>
      <c r="AS8638" s="71"/>
    </row>
    <row r="8639" spans="1:45" ht="15" customHeight="1" x14ac:dyDescent="0.2">
      <c r="A8639" s="85"/>
      <c r="F8639" s="4"/>
      <c r="H8639" s="78"/>
      <c r="J8639" s="75"/>
      <c r="K8639" s="71"/>
      <c r="L8639" s="75"/>
      <c r="M8639" s="71"/>
      <c r="O8639" s="71"/>
      <c r="Q8639" s="71"/>
      <c r="V8639" s="4"/>
      <c r="X8639" s="4"/>
      <c r="AS8639" s="71"/>
    </row>
    <row r="8640" spans="1:45" ht="15" customHeight="1" x14ac:dyDescent="0.2">
      <c r="A8640" s="85"/>
      <c r="F8640" s="4"/>
      <c r="H8640" s="78"/>
      <c r="J8640" s="75"/>
      <c r="K8640" s="71"/>
      <c r="L8640" s="75"/>
      <c r="M8640" s="71"/>
      <c r="O8640" s="71"/>
      <c r="Q8640" s="71"/>
      <c r="V8640" s="4"/>
      <c r="X8640" s="4"/>
      <c r="AS8640" s="71"/>
    </row>
    <row r="8641" spans="1:45" ht="15" customHeight="1" x14ac:dyDescent="0.2">
      <c r="A8641" s="85"/>
      <c r="F8641" s="4"/>
      <c r="H8641" s="78"/>
      <c r="J8641" s="75"/>
      <c r="K8641" s="71"/>
      <c r="L8641" s="75"/>
      <c r="M8641" s="71"/>
      <c r="O8641" s="71"/>
      <c r="Q8641" s="71"/>
      <c r="V8641" s="4"/>
      <c r="X8641" s="4"/>
      <c r="AS8641" s="71"/>
    </row>
    <row r="8642" spans="1:45" ht="15" customHeight="1" x14ac:dyDescent="0.2">
      <c r="A8642" s="85"/>
      <c r="F8642" s="4"/>
      <c r="H8642" s="78"/>
      <c r="J8642" s="75"/>
      <c r="K8642" s="71"/>
      <c r="L8642" s="75"/>
      <c r="M8642" s="71"/>
      <c r="O8642" s="71"/>
      <c r="Q8642" s="71"/>
      <c r="V8642" s="4"/>
      <c r="X8642" s="4"/>
      <c r="AS8642" s="71"/>
    </row>
    <row r="8643" spans="1:45" ht="15" customHeight="1" x14ac:dyDescent="0.2">
      <c r="A8643" s="85"/>
      <c r="F8643" s="4"/>
      <c r="H8643" s="78"/>
      <c r="J8643" s="75"/>
      <c r="K8643" s="71"/>
      <c r="L8643" s="75"/>
      <c r="M8643" s="71"/>
      <c r="O8643" s="71"/>
      <c r="Q8643" s="71"/>
      <c r="V8643" s="4"/>
      <c r="X8643" s="4"/>
      <c r="AS8643" s="71"/>
    </row>
    <row r="8644" spans="1:45" ht="15" customHeight="1" x14ac:dyDescent="0.2">
      <c r="A8644" s="85"/>
      <c r="F8644" s="4"/>
      <c r="H8644" s="78"/>
      <c r="J8644" s="75"/>
      <c r="K8644" s="71"/>
      <c r="L8644" s="75"/>
      <c r="M8644" s="71"/>
      <c r="O8644" s="71"/>
      <c r="Q8644" s="71"/>
      <c r="V8644" s="4"/>
      <c r="X8644" s="4"/>
      <c r="AS8644" s="71"/>
    </row>
    <row r="8645" spans="1:45" ht="15" customHeight="1" x14ac:dyDescent="0.2">
      <c r="A8645" s="85"/>
      <c r="F8645" s="4"/>
      <c r="H8645" s="78"/>
      <c r="J8645" s="75"/>
      <c r="K8645" s="71"/>
      <c r="L8645" s="75"/>
      <c r="M8645" s="71"/>
      <c r="O8645" s="71"/>
      <c r="Q8645" s="71"/>
      <c r="V8645" s="4"/>
      <c r="X8645" s="4"/>
      <c r="AS8645" s="71"/>
    </row>
    <row r="8646" spans="1:45" ht="15" customHeight="1" x14ac:dyDescent="0.2">
      <c r="A8646" s="85"/>
      <c r="F8646" s="4"/>
      <c r="H8646" s="78"/>
      <c r="J8646" s="75"/>
      <c r="K8646" s="71"/>
      <c r="L8646" s="75"/>
      <c r="M8646" s="71"/>
      <c r="O8646" s="71"/>
      <c r="Q8646" s="71"/>
      <c r="V8646" s="4"/>
      <c r="X8646" s="4"/>
      <c r="AS8646" s="71"/>
    </row>
    <row r="8647" spans="1:45" ht="15" customHeight="1" x14ac:dyDescent="0.2">
      <c r="A8647" s="85"/>
      <c r="F8647" s="4"/>
      <c r="H8647" s="78"/>
      <c r="J8647" s="75"/>
      <c r="K8647" s="71"/>
      <c r="L8647" s="75"/>
      <c r="M8647" s="71"/>
      <c r="O8647" s="71"/>
      <c r="Q8647" s="71"/>
      <c r="V8647" s="4"/>
      <c r="X8647" s="4"/>
      <c r="AS8647" s="71"/>
    </row>
    <row r="8648" spans="1:45" ht="15" customHeight="1" x14ac:dyDescent="0.2">
      <c r="A8648" s="85"/>
      <c r="F8648" s="4"/>
      <c r="H8648" s="78"/>
      <c r="J8648" s="75"/>
      <c r="K8648" s="71"/>
      <c r="L8648" s="75"/>
      <c r="M8648" s="71"/>
      <c r="O8648" s="71"/>
      <c r="Q8648" s="71"/>
      <c r="V8648" s="4"/>
      <c r="X8648" s="4"/>
      <c r="AS8648" s="71"/>
    </row>
    <row r="8649" spans="1:45" ht="15" customHeight="1" x14ac:dyDescent="0.2">
      <c r="A8649" s="85"/>
      <c r="F8649" s="4"/>
      <c r="H8649" s="78"/>
      <c r="J8649" s="75"/>
      <c r="K8649" s="71"/>
      <c r="L8649" s="75"/>
      <c r="M8649" s="71"/>
      <c r="O8649" s="71"/>
      <c r="Q8649" s="71"/>
      <c r="V8649" s="4"/>
      <c r="X8649" s="4"/>
      <c r="AS8649" s="71"/>
    </row>
    <row r="8650" spans="1:45" ht="15" customHeight="1" x14ac:dyDescent="0.2">
      <c r="A8650" s="85"/>
      <c r="F8650" s="4"/>
      <c r="H8650" s="78"/>
      <c r="J8650" s="75"/>
      <c r="K8650" s="71"/>
      <c r="L8650" s="75"/>
      <c r="M8650" s="71"/>
      <c r="O8650" s="71"/>
      <c r="Q8650" s="71"/>
      <c r="V8650" s="4"/>
      <c r="X8650" s="4"/>
      <c r="AS8650" s="71"/>
    </row>
    <row r="8651" spans="1:45" ht="15" customHeight="1" x14ac:dyDescent="0.2">
      <c r="A8651" s="85"/>
      <c r="F8651" s="4"/>
      <c r="H8651" s="78"/>
      <c r="J8651" s="75"/>
      <c r="K8651" s="71"/>
      <c r="L8651" s="75"/>
      <c r="M8651" s="71"/>
      <c r="O8651" s="71"/>
      <c r="Q8651" s="71"/>
      <c r="V8651" s="4"/>
      <c r="X8651" s="4"/>
      <c r="AS8651" s="71"/>
    </row>
    <row r="8652" spans="1:45" ht="15" customHeight="1" x14ac:dyDescent="0.2">
      <c r="A8652" s="85"/>
      <c r="F8652" s="4"/>
      <c r="H8652" s="78"/>
      <c r="J8652" s="75"/>
      <c r="K8652" s="71"/>
      <c r="L8652" s="75"/>
      <c r="M8652" s="71"/>
      <c r="O8652" s="71"/>
      <c r="Q8652" s="71"/>
      <c r="V8652" s="4"/>
      <c r="X8652" s="4"/>
      <c r="AS8652" s="71"/>
    </row>
    <row r="8653" spans="1:45" ht="15" customHeight="1" x14ac:dyDescent="0.2">
      <c r="A8653" s="85"/>
      <c r="F8653" s="4"/>
      <c r="H8653" s="78"/>
      <c r="J8653" s="75"/>
      <c r="K8653" s="71"/>
      <c r="L8653" s="75"/>
      <c r="M8653" s="71"/>
      <c r="O8653" s="71"/>
      <c r="Q8653" s="71"/>
      <c r="V8653" s="4"/>
      <c r="X8653" s="4"/>
      <c r="AS8653" s="71"/>
    </row>
    <row r="8654" spans="1:45" ht="15" customHeight="1" x14ac:dyDescent="0.2">
      <c r="A8654" s="85"/>
      <c r="F8654" s="4"/>
      <c r="H8654" s="78"/>
      <c r="J8654" s="75"/>
      <c r="K8654" s="71"/>
      <c r="L8654" s="75"/>
      <c r="M8654" s="71"/>
      <c r="O8654" s="71"/>
      <c r="Q8654" s="71"/>
      <c r="V8654" s="4"/>
      <c r="X8654" s="4"/>
      <c r="AS8654" s="71"/>
    </row>
    <row r="8655" spans="1:45" ht="15" customHeight="1" x14ac:dyDescent="0.2">
      <c r="A8655" s="85"/>
      <c r="F8655" s="4"/>
      <c r="H8655" s="78"/>
      <c r="J8655" s="75"/>
      <c r="K8655" s="71"/>
      <c r="L8655" s="75"/>
      <c r="M8655" s="71"/>
      <c r="O8655" s="71"/>
      <c r="Q8655" s="71"/>
      <c r="V8655" s="4"/>
      <c r="X8655" s="4"/>
      <c r="AS8655" s="71"/>
    </row>
    <row r="8656" spans="1:45" ht="15" customHeight="1" x14ac:dyDescent="0.2">
      <c r="A8656" s="85"/>
      <c r="F8656" s="4"/>
      <c r="H8656" s="79"/>
      <c r="J8656" s="75"/>
      <c r="K8656" s="71"/>
      <c r="L8656" s="75"/>
      <c r="M8656" s="71"/>
      <c r="O8656" s="71"/>
      <c r="Q8656" s="71"/>
      <c r="V8656" s="4"/>
      <c r="X8656" s="4"/>
      <c r="AS8656" s="71"/>
    </row>
    <row r="8657" spans="1:45" ht="15" customHeight="1" x14ac:dyDescent="0.2">
      <c r="A8657" s="85"/>
      <c r="F8657" s="4"/>
      <c r="H8657" s="79"/>
      <c r="J8657" s="75"/>
      <c r="K8657" s="71"/>
      <c r="L8657" s="75"/>
      <c r="M8657" s="71"/>
      <c r="O8657" s="71"/>
      <c r="Q8657" s="71"/>
      <c r="V8657" s="4"/>
      <c r="X8657" s="4"/>
      <c r="AS8657" s="71"/>
    </row>
    <row r="8658" spans="1:45" ht="15" customHeight="1" x14ac:dyDescent="0.2">
      <c r="A8658" s="85"/>
      <c r="F8658" s="4"/>
      <c r="H8658" s="78"/>
      <c r="J8658" s="75"/>
      <c r="K8658" s="71"/>
      <c r="L8658" s="75"/>
      <c r="M8658" s="71"/>
      <c r="O8658" s="71"/>
      <c r="Q8658" s="71"/>
      <c r="V8658" s="4"/>
      <c r="X8658" s="4"/>
      <c r="AS8658" s="71"/>
    </row>
    <row r="8659" spans="1:45" ht="15" customHeight="1" x14ac:dyDescent="0.2">
      <c r="A8659" s="85"/>
      <c r="F8659" s="4"/>
      <c r="H8659" s="78"/>
      <c r="J8659" s="75"/>
      <c r="K8659" s="71"/>
      <c r="L8659" s="75"/>
      <c r="M8659" s="71"/>
      <c r="O8659" s="71"/>
      <c r="Q8659" s="71"/>
      <c r="V8659" s="4"/>
      <c r="X8659" s="4"/>
      <c r="AS8659" s="71"/>
    </row>
    <row r="8660" spans="1:45" ht="15" customHeight="1" x14ac:dyDescent="0.2">
      <c r="A8660" s="85"/>
      <c r="F8660" s="4"/>
      <c r="H8660" s="78"/>
      <c r="J8660" s="75"/>
      <c r="K8660" s="71"/>
      <c r="L8660" s="75"/>
      <c r="M8660" s="71"/>
      <c r="O8660" s="71"/>
      <c r="Q8660" s="71"/>
      <c r="V8660" s="4"/>
      <c r="X8660" s="4"/>
      <c r="AS8660" s="71"/>
    </row>
    <row r="8661" spans="1:45" ht="15" customHeight="1" x14ac:dyDescent="0.2">
      <c r="A8661" s="85"/>
      <c r="F8661" s="4"/>
      <c r="H8661" s="78"/>
      <c r="J8661" s="75"/>
      <c r="K8661" s="71"/>
      <c r="L8661" s="75"/>
      <c r="M8661" s="71"/>
      <c r="O8661" s="71"/>
      <c r="Q8661" s="71"/>
      <c r="V8661" s="4"/>
      <c r="X8661" s="4"/>
      <c r="AS8661" s="71"/>
    </row>
    <row r="8662" spans="1:45" ht="15" customHeight="1" x14ac:dyDescent="0.2">
      <c r="A8662" s="85"/>
      <c r="F8662" s="4"/>
      <c r="H8662" s="78"/>
      <c r="J8662" s="75"/>
      <c r="K8662" s="71"/>
      <c r="L8662" s="75"/>
      <c r="M8662" s="71"/>
      <c r="O8662" s="71"/>
      <c r="Q8662" s="71"/>
      <c r="V8662" s="4"/>
      <c r="X8662" s="4"/>
      <c r="AS8662" s="71"/>
    </row>
    <row r="8663" spans="1:45" ht="15" customHeight="1" x14ac:dyDescent="0.2">
      <c r="A8663" s="85"/>
      <c r="F8663" s="4"/>
      <c r="H8663" s="78"/>
      <c r="J8663" s="75"/>
      <c r="K8663" s="71"/>
      <c r="L8663" s="75"/>
      <c r="M8663" s="71"/>
      <c r="O8663" s="71"/>
      <c r="Q8663" s="71"/>
      <c r="V8663" s="4"/>
      <c r="X8663" s="4"/>
      <c r="AS8663" s="71"/>
    </row>
    <row r="8664" spans="1:45" ht="15" customHeight="1" x14ac:dyDescent="0.2">
      <c r="A8664" s="85"/>
      <c r="F8664" s="4"/>
      <c r="H8664" s="78"/>
      <c r="J8664" s="75"/>
      <c r="K8664" s="71"/>
      <c r="L8664" s="75"/>
      <c r="M8664" s="71"/>
      <c r="O8664" s="71"/>
      <c r="Q8664" s="71"/>
      <c r="V8664" s="4"/>
      <c r="X8664" s="4"/>
      <c r="AS8664" s="71"/>
    </row>
    <row r="8665" spans="1:45" ht="15" customHeight="1" x14ac:dyDescent="0.2">
      <c r="A8665" s="85"/>
      <c r="F8665" s="4"/>
      <c r="H8665" s="79"/>
      <c r="J8665" s="75"/>
      <c r="K8665" s="71"/>
      <c r="L8665" s="75"/>
      <c r="M8665" s="71"/>
      <c r="O8665" s="71"/>
      <c r="Q8665" s="71"/>
      <c r="V8665" s="4"/>
      <c r="X8665" s="4"/>
      <c r="AS8665" s="71"/>
    </row>
    <row r="8666" spans="1:45" ht="15" customHeight="1" x14ac:dyDescent="0.2">
      <c r="A8666" s="85"/>
      <c r="F8666" s="4"/>
      <c r="H8666" s="79"/>
      <c r="J8666" s="75"/>
      <c r="K8666" s="71"/>
      <c r="L8666" s="75"/>
      <c r="M8666" s="71"/>
      <c r="O8666" s="71"/>
      <c r="Q8666" s="71"/>
      <c r="V8666" s="4"/>
      <c r="X8666" s="4"/>
      <c r="AS8666" s="71"/>
    </row>
    <row r="8667" spans="1:45" ht="15" customHeight="1" x14ac:dyDescent="0.2">
      <c r="A8667" s="85"/>
      <c r="F8667" s="4"/>
      <c r="H8667" s="78"/>
      <c r="J8667" s="75"/>
      <c r="K8667" s="71"/>
      <c r="L8667" s="75"/>
      <c r="M8667" s="71"/>
      <c r="O8667" s="71"/>
      <c r="Q8667" s="71"/>
      <c r="V8667" s="4"/>
      <c r="X8667" s="4"/>
      <c r="AS8667" s="71"/>
    </row>
    <row r="8668" spans="1:45" ht="15" customHeight="1" x14ac:dyDescent="0.2">
      <c r="A8668" s="85"/>
      <c r="F8668" s="4"/>
      <c r="H8668" s="78"/>
      <c r="J8668" s="75"/>
      <c r="K8668" s="71"/>
      <c r="L8668" s="75"/>
      <c r="M8668" s="71"/>
      <c r="O8668" s="71"/>
      <c r="Q8668" s="71"/>
      <c r="V8668" s="4"/>
      <c r="X8668" s="4"/>
      <c r="AS8668" s="71"/>
    </row>
    <row r="8669" spans="1:45" ht="15" customHeight="1" x14ac:dyDescent="0.2">
      <c r="A8669" s="85"/>
      <c r="F8669" s="4"/>
      <c r="H8669" s="78"/>
      <c r="J8669" s="75"/>
      <c r="K8669" s="71"/>
      <c r="L8669" s="75"/>
      <c r="M8669" s="71"/>
      <c r="O8669" s="71"/>
      <c r="Q8669" s="71"/>
      <c r="V8669" s="4"/>
      <c r="X8669" s="4"/>
      <c r="AS8669" s="71"/>
    </row>
    <row r="8670" spans="1:45" ht="15" customHeight="1" x14ac:dyDescent="0.2">
      <c r="A8670" s="85"/>
      <c r="F8670" s="4"/>
      <c r="H8670" s="78"/>
      <c r="J8670" s="75"/>
      <c r="K8670" s="71"/>
      <c r="L8670" s="75"/>
      <c r="M8670" s="71"/>
      <c r="O8670" s="71"/>
      <c r="Q8670" s="71"/>
      <c r="V8670" s="4"/>
      <c r="X8670" s="4"/>
      <c r="AS8670" s="71"/>
    </row>
    <row r="8671" spans="1:45" ht="15" customHeight="1" x14ac:dyDescent="0.2">
      <c r="A8671" s="85"/>
      <c r="F8671" s="4"/>
      <c r="H8671" s="78"/>
      <c r="J8671" s="75"/>
      <c r="K8671" s="71"/>
      <c r="L8671" s="75"/>
      <c r="M8671" s="71"/>
      <c r="O8671" s="71"/>
      <c r="Q8671" s="71"/>
      <c r="V8671" s="4"/>
      <c r="X8671" s="4"/>
      <c r="AS8671" s="71"/>
    </row>
    <row r="8672" spans="1:45" ht="15" customHeight="1" x14ac:dyDescent="0.2">
      <c r="A8672" s="85"/>
      <c r="F8672" s="4"/>
      <c r="H8672" s="78"/>
      <c r="J8672" s="75"/>
      <c r="K8672" s="71"/>
      <c r="L8672" s="75"/>
      <c r="M8672" s="71"/>
      <c r="O8672" s="71"/>
      <c r="Q8672" s="71"/>
      <c r="V8672" s="4"/>
      <c r="X8672" s="4"/>
      <c r="AS8672" s="71"/>
    </row>
    <row r="8673" spans="1:45" ht="15" customHeight="1" x14ac:dyDescent="0.2">
      <c r="A8673" s="85"/>
      <c r="F8673" s="4"/>
      <c r="H8673" s="78"/>
      <c r="J8673" s="75"/>
      <c r="K8673" s="71"/>
      <c r="L8673" s="75"/>
      <c r="M8673" s="71"/>
      <c r="O8673" s="71"/>
      <c r="Q8673" s="71"/>
      <c r="V8673" s="4"/>
      <c r="X8673" s="4"/>
      <c r="AS8673" s="71"/>
    </row>
    <row r="8674" spans="1:45" ht="15" customHeight="1" x14ac:dyDescent="0.2">
      <c r="A8674" s="85"/>
      <c r="F8674" s="4"/>
      <c r="H8674" s="78"/>
      <c r="J8674" s="75"/>
      <c r="K8674" s="71"/>
      <c r="L8674" s="75"/>
      <c r="M8674" s="71"/>
      <c r="O8674" s="71"/>
      <c r="Q8674" s="71"/>
      <c r="V8674" s="4"/>
      <c r="X8674" s="4"/>
      <c r="AS8674" s="71"/>
    </row>
    <row r="8675" spans="1:45" ht="15" customHeight="1" x14ac:dyDescent="0.2">
      <c r="A8675" s="85"/>
      <c r="F8675" s="4"/>
      <c r="H8675" s="78"/>
      <c r="J8675" s="75"/>
      <c r="K8675" s="71"/>
      <c r="L8675" s="75"/>
      <c r="M8675" s="71"/>
      <c r="O8675" s="71"/>
      <c r="Q8675" s="71"/>
      <c r="V8675" s="4"/>
      <c r="X8675" s="4"/>
      <c r="AS8675" s="71"/>
    </row>
    <row r="8676" spans="1:45" ht="15" customHeight="1" x14ac:dyDescent="0.2">
      <c r="A8676" s="85"/>
      <c r="F8676" s="4"/>
      <c r="H8676" s="78"/>
      <c r="J8676" s="75"/>
      <c r="K8676" s="71"/>
      <c r="L8676" s="75"/>
      <c r="M8676" s="71"/>
      <c r="O8676" s="71"/>
      <c r="Q8676" s="71"/>
      <c r="V8676" s="4"/>
      <c r="X8676" s="4"/>
      <c r="AS8676" s="71"/>
    </row>
    <row r="8677" spans="1:45" ht="15" customHeight="1" x14ac:dyDescent="0.2">
      <c r="A8677" s="85"/>
      <c r="F8677" s="4"/>
      <c r="H8677" s="78"/>
      <c r="J8677" s="75"/>
      <c r="K8677" s="71"/>
      <c r="L8677" s="75"/>
      <c r="M8677" s="71"/>
      <c r="O8677" s="71"/>
      <c r="Q8677" s="71"/>
      <c r="V8677" s="4"/>
      <c r="X8677" s="4"/>
      <c r="AS8677" s="71"/>
    </row>
    <row r="8678" spans="1:45" ht="15" customHeight="1" x14ac:dyDescent="0.2">
      <c r="A8678" s="85"/>
      <c r="F8678" s="4"/>
      <c r="H8678" s="78"/>
      <c r="J8678" s="75"/>
      <c r="K8678" s="71"/>
      <c r="L8678" s="75"/>
      <c r="M8678" s="71"/>
      <c r="O8678" s="71"/>
      <c r="Q8678" s="71"/>
      <c r="V8678" s="4"/>
      <c r="X8678" s="4"/>
      <c r="AS8678" s="71"/>
    </row>
    <row r="8679" spans="1:45" ht="15" customHeight="1" x14ac:dyDescent="0.2">
      <c r="A8679" s="85"/>
      <c r="F8679" s="4"/>
      <c r="H8679" s="78"/>
      <c r="J8679" s="75"/>
      <c r="K8679" s="71"/>
      <c r="L8679" s="75"/>
      <c r="M8679" s="71"/>
      <c r="O8679" s="71"/>
      <c r="Q8679" s="71"/>
      <c r="V8679" s="4"/>
      <c r="X8679" s="4"/>
      <c r="AS8679" s="71"/>
    </row>
    <row r="8680" spans="1:45" ht="15" customHeight="1" x14ac:dyDescent="0.2">
      <c r="A8680" s="85"/>
      <c r="F8680" s="4"/>
      <c r="H8680" s="78"/>
      <c r="J8680" s="75"/>
      <c r="K8680" s="71"/>
      <c r="L8680" s="75"/>
      <c r="M8680" s="71"/>
      <c r="O8680" s="71"/>
      <c r="Q8680" s="71"/>
      <c r="V8680" s="4"/>
      <c r="X8680" s="4"/>
      <c r="AS8680" s="71"/>
    </row>
    <row r="8681" spans="1:45" ht="15" customHeight="1" x14ac:dyDescent="0.2">
      <c r="A8681" s="85"/>
      <c r="F8681" s="4"/>
      <c r="H8681" s="78"/>
      <c r="J8681" s="75"/>
      <c r="K8681" s="71"/>
      <c r="L8681" s="75"/>
      <c r="M8681" s="71"/>
      <c r="O8681" s="71"/>
      <c r="Q8681" s="71"/>
      <c r="V8681" s="4"/>
      <c r="X8681" s="4"/>
      <c r="AS8681" s="71"/>
    </row>
    <row r="8682" spans="1:45" ht="15" customHeight="1" x14ac:dyDescent="0.2">
      <c r="A8682" s="85"/>
      <c r="F8682" s="4"/>
      <c r="H8682" s="78"/>
      <c r="J8682" s="75"/>
      <c r="K8682" s="71"/>
      <c r="L8682" s="75"/>
      <c r="M8682" s="71"/>
      <c r="O8682" s="71"/>
      <c r="Q8682" s="71"/>
      <c r="V8682" s="4"/>
      <c r="X8682" s="4"/>
      <c r="AS8682" s="71"/>
    </row>
    <row r="8683" spans="1:45" ht="15" customHeight="1" x14ac:dyDescent="0.2">
      <c r="A8683" s="85"/>
      <c r="F8683" s="4"/>
      <c r="H8683" s="79"/>
      <c r="J8683" s="75"/>
      <c r="K8683" s="71"/>
      <c r="L8683" s="75"/>
      <c r="M8683" s="71"/>
      <c r="O8683" s="71"/>
      <c r="Q8683" s="71"/>
      <c r="V8683" s="4"/>
      <c r="X8683" s="4"/>
      <c r="AS8683" s="71"/>
    </row>
    <row r="8684" spans="1:45" ht="15" customHeight="1" x14ac:dyDescent="0.2">
      <c r="A8684" s="85"/>
      <c r="F8684" s="4"/>
      <c r="H8684" s="78"/>
      <c r="J8684" s="75"/>
      <c r="K8684" s="71"/>
      <c r="L8684" s="75"/>
      <c r="M8684" s="71"/>
      <c r="O8684" s="71"/>
      <c r="Q8684" s="71"/>
      <c r="V8684" s="4"/>
      <c r="X8684" s="4"/>
      <c r="AS8684" s="71"/>
    </row>
    <row r="8685" spans="1:45" ht="15" customHeight="1" x14ac:dyDescent="0.2">
      <c r="A8685" s="85"/>
      <c r="F8685" s="4"/>
      <c r="H8685" s="78"/>
      <c r="J8685" s="75"/>
      <c r="K8685" s="71"/>
      <c r="L8685" s="75"/>
      <c r="M8685" s="71"/>
      <c r="O8685" s="71"/>
      <c r="Q8685" s="71"/>
      <c r="V8685" s="4"/>
      <c r="X8685" s="4"/>
      <c r="AS8685" s="71"/>
    </row>
    <row r="8686" spans="1:45" ht="15" customHeight="1" x14ac:dyDescent="0.2">
      <c r="A8686" s="85"/>
      <c r="F8686" s="4"/>
      <c r="H8686" s="78"/>
      <c r="J8686" s="75"/>
      <c r="K8686" s="71"/>
      <c r="L8686" s="75"/>
      <c r="M8686" s="71"/>
      <c r="O8686" s="71"/>
      <c r="Q8686" s="71"/>
      <c r="V8686" s="4"/>
      <c r="X8686" s="4"/>
      <c r="AS8686" s="71"/>
    </row>
    <row r="8687" spans="1:45" ht="15" customHeight="1" x14ac:dyDescent="0.2">
      <c r="A8687" s="85"/>
      <c r="F8687" s="4"/>
      <c r="H8687" s="78"/>
      <c r="J8687" s="75"/>
      <c r="K8687" s="71"/>
      <c r="L8687" s="75"/>
      <c r="M8687" s="71"/>
      <c r="O8687" s="71"/>
      <c r="Q8687" s="71"/>
      <c r="V8687" s="4"/>
      <c r="X8687" s="4"/>
      <c r="AS8687" s="71"/>
    </row>
    <row r="8688" spans="1:45" ht="15" customHeight="1" x14ac:dyDescent="0.2">
      <c r="A8688" s="85"/>
      <c r="F8688" s="4"/>
      <c r="H8688" s="78"/>
      <c r="J8688" s="75"/>
      <c r="K8688" s="71"/>
      <c r="L8688" s="75"/>
      <c r="M8688" s="71"/>
      <c r="O8688" s="71"/>
      <c r="Q8688" s="71"/>
      <c r="V8688" s="4"/>
      <c r="X8688" s="4"/>
      <c r="AS8688" s="71"/>
    </row>
    <row r="8689" spans="1:45" ht="15" customHeight="1" x14ac:dyDescent="0.2">
      <c r="A8689" s="85"/>
      <c r="F8689" s="4"/>
      <c r="H8689" s="78"/>
      <c r="J8689" s="75"/>
      <c r="K8689" s="71"/>
      <c r="L8689" s="75"/>
      <c r="M8689" s="71"/>
      <c r="O8689" s="71"/>
      <c r="Q8689" s="71"/>
      <c r="V8689" s="4"/>
      <c r="X8689" s="4"/>
      <c r="AS8689" s="71"/>
    </row>
    <row r="8690" spans="1:45" ht="15" customHeight="1" x14ac:dyDescent="0.2">
      <c r="A8690" s="85"/>
      <c r="F8690" s="4"/>
      <c r="H8690" s="79"/>
      <c r="J8690" s="75"/>
      <c r="K8690" s="71"/>
      <c r="L8690" s="75"/>
      <c r="M8690" s="71"/>
      <c r="O8690" s="71"/>
      <c r="Q8690" s="71"/>
      <c r="V8690" s="4"/>
      <c r="X8690" s="4"/>
      <c r="AS8690" s="71"/>
    </row>
    <row r="8691" spans="1:45" ht="15" customHeight="1" x14ac:dyDescent="0.2">
      <c r="A8691" s="85"/>
      <c r="F8691" s="4"/>
      <c r="H8691" s="78"/>
      <c r="J8691" s="75"/>
      <c r="K8691" s="71"/>
      <c r="L8691" s="75"/>
      <c r="M8691" s="71"/>
      <c r="O8691" s="71"/>
      <c r="Q8691" s="71"/>
      <c r="V8691" s="4"/>
      <c r="X8691" s="4"/>
      <c r="AS8691" s="71"/>
    </row>
    <row r="8692" spans="1:45" ht="15" customHeight="1" x14ac:dyDescent="0.2">
      <c r="A8692" s="85"/>
      <c r="F8692" s="4"/>
      <c r="H8692" s="78"/>
      <c r="J8692" s="75"/>
      <c r="K8692" s="71"/>
      <c r="L8692" s="75"/>
      <c r="M8692" s="71"/>
      <c r="O8692" s="71"/>
      <c r="Q8692" s="71"/>
      <c r="V8692" s="4"/>
      <c r="X8692" s="4"/>
      <c r="AS8692" s="71"/>
    </row>
    <row r="8693" spans="1:45" ht="15" customHeight="1" x14ac:dyDescent="0.2">
      <c r="A8693" s="85"/>
      <c r="F8693" s="4"/>
      <c r="H8693" s="78"/>
      <c r="J8693" s="75"/>
      <c r="K8693" s="71"/>
      <c r="L8693" s="75"/>
      <c r="M8693" s="71"/>
      <c r="O8693" s="71"/>
      <c r="Q8693" s="71"/>
      <c r="V8693" s="4"/>
      <c r="X8693" s="4"/>
      <c r="AS8693" s="71"/>
    </row>
    <row r="8694" spans="1:45" ht="15" customHeight="1" x14ac:dyDescent="0.2">
      <c r="A8694" s="85"/>
      <c r="F8694" s="4"/>
      <c r="H8694" s="78"/>
      <c r="J8694" s="75"/>
      <c r="K8694" s="71"/>
      <c r="L8694" s="75"/>
      <c r="M8694" s="71"/>
      <c r="O8694" s="71"/>
      <c r="Q8694" s="71"/>
      <c r="V8694" s="4"/>
      <c r="X8694" s="4"/>
      <c r="AS8694" s="71"/>
    </row>
    <row r="8695" spans="1:45" ht="15" customHeight="1" x14ac:dyDescent="0.2">
      <c r="A8695" s="85"/>
      <c r="F8695" s="4"/>
      <c r="H8695" s="78"/>
      <c r="J8695" s="75"/>
      <c r="K8695" s="71"/>
      <c r="L8695" s="75"/>
      <c r="M8695" s="71"/>
      <c r="O8695" s="71"/>
      <c r="Q8695" s="71"/>
      <c r="V8695" s="4"/>
      <c r="X8695" s="4"/>
      <c r="AS8695" s="71"/>
    </row>
    <row r="8696" spans="1:45" ht="15" customHeight="1" x14ac:dyDescent="0.2">
      <c r="A8696" s="85"/>
      <c r="F8696" s="4"/>
      <c r="H8696" s="79"/>
      <c r="J8696" s="75"/>
      <c r="K8696" s="71"/>
      <c r="L8696" s="75"/>
      <c r="M8696" s="71"/>
      <c r="O8696" s="71"/>
      <c r="Q8696" s="71"/>
      <c r="V8696" s="4"/>
      <c r="X8696" s="4"/>
      <c r="AS8696" s="71"/>
    </row>
    <row r="8697" spans="1:45" ht="15" customHeight="1" x14ac:dyDescent="0.2">
      <c r="A8697" s="85"/>
      <c r="F8697" s="4"/>
      <c r="H8697" s="79"/>
      <c r="J8697" s="75"/>
      <c r="K8697" s="71"/>
      <c r="L8697" s="75"/>
      <c r="M8697" s="71"/>
      <c r="O8697" s="71"/>
      <c r="Q8697" s="71"/>
      <c r="V8697" s="4"/>
      <c r="X8697" s="4"/>
      <c r="AS8697" s="71"/>
    </row>
    <row r="8698" spans="1:45" ht="15" customHeight="1" x14ac:dyDescent="0.2">
      <c r="A8698" s="85"/>
      <c r="F8698" s="4"/>
      <c r="H8698" s="79"/>
      <c r="J8698" s="75"/>
      <c r="K8698" s="71"/>
      <c r="L8698" s="75"/>
      <c r="M8698" s="71"/>
      <c r="O8698" s="71"/>
      <c r="Q8698" s="71"/>
      <c r="V8698" s="4"/>
      <c r="X8698" s="4"/>
      <c r="AS8698" s="71"/>
    </row>
    <row r="8699" spans="1:45" ht="15" customHeight="1" x14ac:dyDescent="0.2">
      <c r="A8699" s="85"/>
      <c r="F8699" s="4"/>
      <c r="H8699" s="78"/>
      <c r="J8699" s="75"/>
      <c r="K8699" s="71"/>
      <c r="L8699" s="75"/>
      <c r="M8699" s="71"/>
      <c r="O8699" s="71"/>
      <c r="Q8699" s="71"/>
      <c r="V8699" s="4"/>
      <c r="X8699" s="4"/>
      <c r="AS8699" s="71"/>
    </row>
    <row r="8700" spans="1:45" ht="15" customHeight="1" x14ac:dyDescent="0.2">
      <c r="A8700" s="85"/>
      <c r="F8700" s="4"/>
      <c r="H8700" s="78"/>
      <c r="J8700" s="75"/>
      <c r="K8700" s="71"/>
      <c r="L8700" s="75"/>
      <c r="M8700" s="71"/>
      <c r="O8700" s="71"/>
      <c r="Q8700" s="71"/>
      <c r="V8700" s="4"/>
      <c r="X8700" s="4"/>
      <c r="AS8700" s="71"/>
    </row>
    <row r="8701" spans="1:45" ht="15" customHeight="1" x14ac:dyDescent="0.2">
      <c r="A8701" s="85"/>
      <c r="F8701" s="4"/>
      <c r="H8701" s="78"/>
      <c r="J8701" s="75"/>
      <c r="K8701" s="71"/>
      <c r="L8701" s="75"/>
      <c r="M8701" s="71"/>
      <c r="O8701" s="71"/>
      <c r="Q8701" s="71"/>
      <c r="V8701" s="4"/>
      <c r="X8701" s="4"/>
      <c r="AS8701" s="71"/>
    </row>
    <row r="8702" spans="1:45" ht="15" customHeight="1" x14ac:dyDescent="0.2">
      <c r="A8702" s="85"/>
      <c r="F8702" s="4"/>
      <c r="H8702" s="78"/>
      <c r="J8702" s="75"/>
      <c r="K8702" s="71"/>
      <c r="L8702" s="75"/>
      <c r="M8702" s="71"/>
      <c r="O8702" s="71"/>
      <c r="Q8702" s="71"/>
      <c r="V8702" s="4"/>
      <c r="X8702" s="4"/>
      <c r="AS8702" s="71"/>
    </row>
    <row r="8703" spans="1:45" ht="15" customHeight="1" x14ac:dyDescent="0.2">
      <c r="A8703" s="85"/>
      <c r="F8703" s="4"/>
      <c r="H8703" s="78"/>
      <c r="J8703" s="75"/>
      <c r="K8703" s="71"/>
      <c r="L8703" s="75"/>
      <c r="M8703" s="71"/>
      <c r="O8703" s="71"/>
      <c r="Q8703" s="71"/>
      <c r="V8703" s="4"/>
      <c r="X8703" s="4"/>
      <c r="AS8703" s="71"/>
    </row>
    <row r="8704" spans="1:45" ht="15" customHeight="1" x14ac:dyDescent="0.2">
      <c r="A8704" s="85"/>
      <c r="F8704" s="4"/>
      <c r="H8704" s="78"/>
      <c r="J8704" s="75"/>
      <c r="K8704" s="71"/>
      <c r="L8704" s="75"/>
      <c r="M8704" s="71"/>
      <c r="O8704" s="71"/>
      <c r="Q8704" s="71"/>
      <c r="V8704" s="4"/>
      <c r="X8704" s="4"/>
      <c r="AS8704" s="71"/>
    </row>
    <row r="8705" spans="1:45" ht="15" customHeight="1" x14ac:dyDescent="0.2">
      <c r="A8705" s="85"/>
      <c r="F8705" s="4"/>
      <c r="H8705" s="78"/>
      <c r="J8705" s="75"/>
      <c r="K8705" s="71"/>
      <c r="L8705" s="75"/>
      <c r="M8705" s="71"/>
      <c r="O8705" s="71"/>
      <c r="Q8705" s="71"/>
      <c r="V8705" s="4"/>
      <c r="X8705" s="4"/>
      <c r="AS8705" s="71"/>
    </row>
    <row r="8706" spans="1:45" ht="15" customHeight="1" x14ac:dyDescent="0.2">
      <c r="A8706" s="85"/>
      <c r="F8706" s="4"/>
      <c r="H8706" s="78"/>
      <c r="J8706" s="75"/>
      <c r="K8706" s="71"/>
      <c r="L8706" s="75"/>
      <c r="M8706" s="71"/>
      <c r="O8706" s="71"/>
      <c r="Q8706" s="71"/>
      <c r="V8706" s="4"/>
      <c r="X8706" s="4"/>
      <c r="AS8706" s="71"/>
    </row>
    <row r="8707" spans="1:45" ht="15" customHeight="1" x14ac:dyDescent="0.2">
      <c r="A8707" s="85"/>
      <c r="F8707" s="4"/>
      <c r="H8707" s="78"/>
      <c r="J8707" s="75"/>
      <c r="K8707" s="71"/>
      <c r="L8707" s="75"/>
      <c r="M8707" s="71"/>
      <c r="O8707" s="71"/>
      <c r="Q8707" s="71"/>
      <c r="V8707" s="4"/>
      <c r="X8707" s="4"/>
      <c r="AS8707" s="71"/>
    </row>
    <row r="8708" spans="1:45" ht="15" customHeight="1" x14ac:dyDescent="0.2">
      <c r="A8708" s="85"/>
      <c r="F8708" s="4"/>
      <c r="H8708" s="78"/>
      <c r="J8708" s="75"/>
      <c r="K8708" s="71"/>
      <c r="L8708" s="75"/>
      <c r="M8708" s="71"/>
      <c r="O8708" s="71"/>
      <c r="Q8708" s="71"/>
      <c r="V8708" s="4"/>
      <c r="X8708" s="4"/>
      <c r="AS8708" s="71"/>
    </row>
    <row r="8709" spans="1:45" ht="15" customHeight="1" x14ac:dyDescent="0.2">
      <c r="A8709" s="85"/>
      <c r="F8709" s="4"/>
      <c r="H8709" s="78"/>
      <c r="J8709" s="75"/>
      <c r="K8709" s="71"/>
      <c r="L8709" s="75"/>
      <c r="M8709" s="71"/>
      <c r="O8709" s="71"/>
      <c r="Q8709" s="71"/>
      <c r="V8709" s="4"/>
      <c r="X8709" s="4"/>
      <c r="AS8709" s="71"/>
    </row>
    <row r="8710" spans="1:45" ht="15" customHeight="1" x14ac:dyDescent="0.2">
      <c r="A8710" s="85"/>
      <c r="F8710" s="4"/>
      <c r="H8710" s="78"/>
      <c r="J8710" s="75"/>
      <c r="K8710" s="71"/>
      <c r="L8710" s="75"/>
      <c r="M8710" s="71"/>
      <c r="O8710" s="71"/>
      <c r="Q8710" s="71"/>
      <c r="V8710" s="4"/>
      <c r="X8710" s="4"/>
      <c r="AS8710" s="71"/>
    </row>
    <row r="8711" spans="1:45" ht="15" customHeight="1" x14ac:dyDescent="0.2">
      <c r="A8711" s="85"/>
      <c r="F8711" s="4"/>
      <c r="H8711" s="78"/>
      <c r="J8711" s="75"/>
      <c r="K8711" s="71"/>
      <c r="L8711" s="75"/>
      <c r="M8711" s="71"/>
      <c r="O8711" s="71"/>
      <c r="Q8711" s="71"/>
      <c r="V8711" s="4"/>
      <c r="X8711" s="4"/>
      <c r="AS8711" s="71"/>
    </row>
    <row r="8712" spans="1:45" ht="15" customHeight="1" x14ac:dyDescent="0.2">
      <c r="A8712" s="85"/>
      <c r="F8712" s="4"/>
      <c r="H8712" s="78"/>
      <c r="J8712" s="75"/>
      <c r="K8712" s="71"/>
      <c r="L8712" s="75"/>
      <c r="M8712" s="71"/>
      <c r="O8712" s="71"/>
      <c r="Q8712" s="71"/>
      <c r="V8712" s="4"/>
      <c r="X8712" s="4"/>
      <c r="AS8712" s="71"/>
    </row>
    <row r="8713" spans="1:45" ht="15" customHeight="1" x14ac:dyDescent="0.2">
      <c r="A8713" s="85"/>
      <c r="F8713" s="4"/>
      <c r="H8713" s="79"/>
      <c r="J8713" s="75"/>
      <c r="K8713" s="71"/>
      <c r="L8713" s="75"/>
      <c r="M8713" s="71"/>
      <c r="O8713" s="71"/>
      <c r="Q8713" s="71"/>
      <c r="V8713" s="4"/>
      <c r="X8713" s="4"/>
      <c r="AS8713" s="71"/>
    </row>
    <row r="8714" spans="1:45" ht="15" customHeight="1" x14ac:dyDescent="0.2">
      <c r="A8714" s="85"/>
      <c r="F8714" s="4"/>
      <c r="H8714" s="79"/>
      <c r="J8714" s="75"/>
      <c r="K8714" s="71"/>
      <c r="L8714" s="75"/>
      <c r="M8714" s="71"/>
      <c r="O8714" s="71"/>
      <c r="Q8714" s="71"/>
      <c r="V8714" s="4"/>
      <c r="X8714" s="4"/>
      <c r="AS8714" s="71"/>
    </row>
    <row r="8715" spans="1:45" ht="15" customHeight="1" x14ac:dyDescent="0.2">
      <c r="A8715" s="85"/>
      <c r="F8715" s="4"/>
      <c r="H8715" s="79"/>
      <c r="J8715" s="75"/>
      <c r="K8715" s="71"/>
      <c r="L8715" s="75"/>
      <c r="M8715" s="71"/>
      <c r="O8715" s="71"/>
      <c r="Q8715" s="71"/>
      <c r="V8715" s="4"/>
      <c r="X8715" s="4"/>
      <c r="AS8715" s="71"/>
    </row>
    <row r="8716" spans="1:45" ht="15" customHeight="1" x14ac:dyDescent="0.2">
      <c r="A8716" s="85"/>
      <c r="F8716" s="4"/>
      <c r="H8716" s="79"/>
      <c r="J8716" s="75"/>
      <c r="K8716" s="71"/>
      <c r="L8716" s="75"/>
      <c r="M8716" s="71"/>
      <c r="O8716" s="71"/>
      <c r="Q8716" s="71"/>
      <c r="V8716" s="4"/>
      <c r="X8716" s="4"/>
      <c r="AS8716" s="71"/>
    </row>
    <row r="8717" spans="1:45" ht="15" customHeight="1" x14ac:dyDescent="0.2">
      <c r="A8717" s="85"/>
      <c r="F8717" s="4"/>
      <c r="H8717" s="79"/>
      <c r="J8717" s="75"/>
      <c r="K8717" s="71"/>
      <c r="L8717" s="75"/>
      <c r="M8717" s="71"/>
      <c r="O8717" s="71"/>
      <c r="Q8717" s="71"/>
      <c r="V8717" s="4"/>
      <c r="X8717" s="4"/>
      <c r="AS8717" s="71"/>
    </row>
    <row r="8718" spans="1:45" ht="15" customHeight="1" x14ac:dyDescent="0.2">
      <c r="A8718" s="85"/>
      <c r="F8718" s="4"/>
      <c r="H8718" s="78"/>
      <c r="J8718" s="75"/>
      <c r="K8718" s="71"/>
      <c r="L8718" s="75"/>
      <c r="M8718" s="71"/>
      <c r="O8718" s="71"/>
      <c r="Q8718" s="71"/>
      <c r="V8718" s="4"/>
      <c r="X8718" s="4"/>
      <c r="AS8718" s="71"/>
    </row>
    <row r="8719" spans="1:45" ht="15" customHeight="1" x14ac:dyDescent="0.2">
      <c r="A8719" s="85"/>
      <c r="F8719" s="4"/>
      <c r="H8719" s="78"/>
      <c r="J8719" s="75"/>
      <c r="K8719" s="71"/>
      <c r="L8719" s="75"/>
      <c r="M8719" s="71"/>
      <c r="O8719" s="71"/>
      <c r="Q8719" s="71"/>
      <c r="V8719" s="4"/>
      <c r="X8719" s="4"/>
      <c r="AS8719" s="71"/>
    </row>
    <row r="8720" spans="1:45" ht="15" customHeight="1" x14ac:dyDescent="0.2">
      <c r="A8720" s="85"/>
      <c r="F8720" s="4"/>
      <c r="H8720" s="78"/>
      <c r="J8720" s="75"/>
      <c r="K8720" s="71"/>
      <c r="L8720" s="75"/>
      <c r="M8720" s="71"/>
      <c r="O8720" s="71"/>
      <c r="Q8720" s="71"/>
      <c r="V8720" s="4"/>
      <c r="X8720" s="4"/>
      <c r="AS8720" s="71"/>
    </row>
    <row r="8721" spans="1:45" ht="15" customHeight="1" x14ac:dyDescent="0.2">
      <c r="A8721" s="85"/>
      <c r="F8721" s="4"/>
      <c r="H8721" s="78"/>
      <c r="J8721" s="75"/>
      <c r="K8721" s="71"/>
      <c r="L8721" s="75"/>
      <c r="M8721" s="71"/>
      <c r="O8721" s="71"/>
      <c r="Q8721" s="71"/>
      <c r="V8721" s="4"/>
      <c r="X8721" s="4"/>
      <c r="AS8721" s="71"/>
    </row>
    <row r="8722" spans="1:45" ht="15" customHeight="1" x14ac:dyDescent="0.2">
      <c r="A8722" s="85"/>
      <c r="F8722" s="4"/>
      <c r="H8722" s="78"/>
      <c r="J8722" s="75"/>
      <c r="K8722" s="71"/>
      <c r="L8722" s="75"/>
      <c r="M8722" s="71"/>
      <c r="O8722" s="71"/>
      <c r="Q8722" s="71"/>
      <c r="V8722" s="4"/>
      <c r="X8722" s="4"/>
      <c r="AS8722" s="71"/>
    </row>
    <row r="8723" spans="1:45" ht="15" customHeight="1" x14ac:dyDescent="0.2">
      <c r="A8723" s="85"/>
      <c r="F8723" s="4"/>
      <c r="H8723" s="78"/>
      <c r="J8723" s="75"/>
      <c r="K8723" s="71"/>
      <c r="L8723" s="75"/>
      <c r="M8723" s="71"/>
      <c r="O8723" s="71"/>
      <c r="Q8723" s="71"/>
      <c r="V8723" s="4"/>
      <c r="X8723" s="4"/>
      <c r="AS8723" s="71"/>
    </row>
    <row r="8724" spans="1:45" ht="15" customHeight="1" x14ac:dyDescent="0.2">
      <c r="A8724" s="85"/>
      <c r="F8724" s="4"/>
      <c r="H8724" s="78"/>
      <c r="J8724" s="75"/>
      <c r="K8724" s="71"/>
      <c r="L8724" s="75"/>
      <c r="M8724" s="71"/>
      <c r="O8724" s="71"/>
      <c r="Q8724" s="71"/>
      <c r="V8724" s="4"/>
      <c r="X8724" s="4"/>
      <c r="AS8724" s="71"/>
    </row>
    <row r="8725" spans="1:45" ht="15" customHeight="1" x14ac:dyDescent="0.2">
      <c r="A8725" s="85"/>
      <c r="F8725" s="4"/>
      <c r="H8725" s="78"/>
      <c r="J8725" s="75"/>
      <c r="K8725" s="71"/>
      <c r="L8725" s="75"/>
      <c r="M8725" s="71"/>
      <c r="O8725" s="71"/>
      <c r="Q8725" s="71"/>
      <c r="V8725" s="4"/>
      <c r="X8725" s="4"/>
      <c r="AS8725" s="71"/>
    </row>
    <row r="8726" spans="1:45" ht="15" customHeight="1" x14ac:dyDescent="0.2">
      <c r="A8726" s="85"/>
      <c r="F8726" s="4"/>
      <c r="H8726" s="78"/>
      <c r="J8726" s="75"/>
      <c r="K8726" s="71"/>
      <c r="L8726" s="75"/>
      <c r="M8726" s="71"/>
      <c r="O8726" s="71"/>
      <c r="Q8726" s="71"/>
      <c r="V8726" s="4"/>
      <c r="X8726" s="4"/>
      <c r="AS8726" s="71"/>
    </row>
    <row r="8727" spans="1:45" ht="15" customHeight="1" x14ac:dyDescent="0.2">
      <c r="A8727" s="85"/>
      <c r="F8727" s="4"/>
      <c r="H8727" s="78"/>
      <c r="J8727" s="75"/>
      <c r="K8727" s="71"/>
      <c r="L8727" s="75"/>
      <c r="M8727" s="71"/>
      <c r="O8727" s="71"/>
      <c r="Q8727" s="71"/>
      <c r="V8727" s="4"/>
      <c r="X8727" s="4"/>
      <c r="AS8727" s="71"/>
    </row>
    <row r="8728" spans="1:45" ht="15" customHeight="1" x14ac:dyDescent="0.2">
      <c r="A8728" s="85"/>
      <c r="F8728" s="4"/>
      <c r="H8728" s="78"/>
      <c r="J8728" s="75"/>
      <c r="K8728" s="71"/>
      <c r="L8728" s="75"/>
      <c r="M8728" s="71"/>
      <c r="O8728" s="71"/>
      <c r="Q8728" s="71"/>
      <c r="V8728" s="4"/>
      <c r="X8728" s="4"/>
      <c r="AS8728" s="71"/>
    </row>
    <row r="8729" spans="1:45" ht="15" customHeight="1" x14ac:dyDescent="0.2">
      <c r="A8729" s="85"/>
      <c r="F8729" s="4"/>
      <c r="H8729" s="78"/>
      <c r="J8729" s="75"/>
      <c r="K8729" s="71"/>
      <c r="L8729" s="75"/>
      <c r="M8729" s="71"/>
      <c r="O8729" s="71"/>
      <c r="Q8729" s="71"/>
      <c r="V8729" s="4"/>
      <c r="X8729" s="4"/>
      <c r="AS8729" s="71"/>
    </row>
    <row r="8730" spans="1:45" ht="15" customHeight="1" x14ac:dyDescent="0.2">
      <c r="A8730" s="85"/>
      <c r="F8730" s="4"/>
      <c r="H8730" s="78"/>
      <c r="J8730" s="75"/>
      <c r="K8730" s="71"/>
      <c r="L8730" s="75"/>
      <c r="M8730" s="71"/>
      <c r="O8730" s="71"/>
      <c r="Q8730" s="71"/>
      <c r="V8730" s="4"/>
      <c r="X8730" s="4"/>
      <c r="AS8730" s="71"/>
    </row>
    <row r="8731" spans="1:45" ht="15" customHeight="1" x14ac:dyDescent="0.2">
      <c r="A8731" s="85"/>
      <c r="F8731" s="4"/>
      <c r="H8731" s="78"/>
      <c r="J8731" s="75"/>
      <c r="K8731" s="71"/>
      <c r="L8731" s="75"/>
      <c r="M8731" s="71"/>
      <c r="O8731" s="71"/>
      <c r="Q8731" s="71"/>
      <c r="V8731" s="4"/>
      <c r="X8731" s="4"/>
      <c r="AS8731" s="71"/>
    </row>
    <row r="8732" spans="1:45" ht="15" customHeight="1" x14ac:dyDescent="0.2">
      <c r="A8732" s="85"/>
      <c r="F8732" s="4"/>
      <c r="H8732" s="78"/>
      <c r="J8732" s="75"/>
      <c r="K8732" s="71"/>
      <c r="L8732" s="75"/>
      <c r="M8732" s="71"/>
      <c r="O8732" s="71"/>
      <c r="Q8732" s="71"/>
      <c r="V8732" s="4"/>
      <c r="X8732" s="4"/>
      <c r="AS8732" s="71"/>
    </row>
    <row r="8733" spans="1:45" ht="15" customHeight="1" x14ac:dyDescent="0.2">
      <c r="A8733" s="85"/>
      <c r="F8733" s="4"/>
      <c r="H8733" s="78"/>
      <c r="J8733" s="75"/>
      <c r="K8733" s="71"/>
      <c r="L8733" s="75"/>
      <c r="M8733" s="71"/>
      <c r="O8733" s="71"/>
      <c r="Q8733" s="71"/>
      <c r="V8733" s="4"/>
      <c r="X8733" s="4"/>
      <c r="AS8733" s="71"/>
    </row>
    <row r="8734" spans="1:45" ht="15" customHeight="1" x14ac:dyDescent="0.2">
      <c r="A8734" s="85"/>
      <c r="F8734" s="4"/>
      <c r="H8734" s="78"/>
      <c r="J8734" s="75"/>
      <c r="K8734" s="71"/>
      <c r="L8734" s="75"/>
      <c r="M8734" s="71"/>
      <c r="O8734" s="71"/>
      <c r="Q8734" s="71"/>
      <c r="V8734" s="4"/>
      <c r="X8734" s="4"/>
      <c r="AS8734" s="71"/>
    </row>
    <row r="8735" spans="1:45" ht="15" customHeight="1" x14ac:dyDescent="0.2">
      <c r="A8735" s="85"/>
      <c r="F8735" s="4"/>
      <c r="H8735" s="78"/>
      <c r="J8735" s="75"/>
      <c r="K8735" s="71"/>
      <c r="L8735" s="75"/>
      <c r="M8735" s="71"/>
      <c r="O8735" s="71"/>
      <c r="Q8735" s="71"/>
      <c r="V8735" s="4"/>
      <c r="X8735" s="4"/>
      <c r="AS8735" s="71"/>
    </row>
    <row r="8736" spans="1:45" ht="15" customHeight="1" x14ac:dyDescent="0.2">
      <c r="A8736" s="85"/>
      <c r="F8736" s="4"/>
      <c r="H8736" s="78"/>
      <c r="J8736" s="75"/>
      <c r="K8736" s="71"/>
      <c r="L8736" s="75"/>
      <c r="M8736" s="71"/>
      <c r="O8736" s="71"/>
      <c r="Q8736" s="71"/>
      <c r="V8736" s="4"/>
      <c r="X8736" s="4"/>
      <c r="AS8736" s="71"/>
    </row>
    <row r="8737" spans="1:45" ht="15" customHeight="1" x14ac:dyDescent="0.2">
      <c r="A8737" s="85"/>
      <c r="F8737" s="4"/>
      <c r="H8737" s="78"/>
      <c r="J8737" s="75"/>
      <c r="K8737" s="71"/>
      <c r="L8737" s="75"/>
      <c r="M8737" s="71"/>
      <c r="O8737" s="71"/>
      <c r="Q8737" s="71"/>
      <c r="V8737" s="4"/>
      <c r="X8737" s="4"/>
      <c r="AS8737" s="71"/>
    </row>
    <row r="8738" spans="1:45" ht="15" customHeight="1" x14ac:dyDescent="0.2">
      <c r="A8738" s="85"/>
      <c r="F8738" s="4"/>
      <c r="H8738" s="78"/>
      <c r="J8738" s="75"/>
      <c r="K8738" s="71"/>
      <c r="L8738" s="75"/>
      <c r="M8738" s="71"/>
      <c r="O8738" s="71"/>
      <c r="Q8738" s="71"/>
      <c r="V8738" s="4"/>
      <c r="X8738" s="4"/>
      <c r="AS8738" s="71"/>
    </row>
    <row r="8739" spans="1:45" ht="15" customHeight="1" x14ac:dyDescent="0.2">
      <c r="A8739" s="85"/>
      <c r="F8739" s="4"/>
      <c r="H8739" s="78"/>
      <c r="J8739" s="75"/>
      <c r="K8739" s="71"/>
      <c r="L8739" s="75"/>
      <c r="M8739" s="71"/>
      <c r="O8739" s="71"/>
      <c r="Q8739" s="71"/>
      <c r="V8739" s="4"/>
      <c r="X8739" s="4"/>
      <c r="AS8739" s="71"/>
    </row>
    <row r="8740" spans="1:45" ht="15" customHeight="1" x14ac:dyDescent="0.2">
      <c r="A8740" s="85"/>
      <c r="F8740" s="4"/>
      <c r="H8740" s="78"/>
      <c r="J8740" s="75"/>
      <c r="K8740" s="71"/>
      <c r="L8740" s="75"/>
      <c r="M8740" s="71"/>
      <c r="O8740" s="71"/>
      <c r="Q8740" s="71"/>
      <c r="V8740" s="4"/>
      <c r="X8740" s="4"/>
      <c r="AS8740" s="71"/>
    </row>
    <row r="8741" spans="1:45" ht="15" customHeight="1" x14ac:dyDescent="0.2">
      <c r="A8741" s="85"/>
      <c r="F8741" s="4"/>
      <c r="H8741" s="78"/>
      <c r="J8741" s="75"/>
      <c r="K8741" s="71"/>
      <c r="L8741" s="75"/>
      <c r="M8741" s="71"/>
      <c r="O8741" s="71"/>
      <c r="Q8741" s="71"/>
      <c r="V8741" s="4"/>
      <c r="X8741" s="4"/>
      <c r="AS8741" s="71"/>
    </row>
    <row r="8742" spans="1:45" ht="15" customHeight="1" x14ac:dyDescent="0.2">
      <c r="A8742" s="85"/>
      <c r="F8742" s="4"/>
      <c r="H8742" s="78"/>
      <c r="J8742" s="75"/>
      <c r="K8742" s="71"/>
      <c r="L8742" s="75"/>
      <c r="M8742" s="71"/>
      <c r="O8742" s="71"/>
      <c r="Q8742" s="71"/>
      <c r="V8742" s="4"/>
      <c r="X8742" s="4"/>
      <c r="AS8742" s="71"/>
    </row>
    <row r="8743" spans="1:45" ht="15" customHeight="1" x14ac:dyDescent="0.2">
      <c r="A8743" s="85"/>
      <c r="F8743" s="4"/>
      <c r="H8743" s="78"/>
      <c r="J8743" s="75"/>
      <c r="K8743" s="71"/>
      <c r="L8743" s="75"/>
      <c r="M8743" s="71"/>
      <c r="O8743" s="71"/>
      <c r="Q8743" s="71"/>
      <c r="V8743" s="4"/>
      <c r="X8743" s="4"/>
      <c r="AS8743" s="71"/>
    </row>
    <row r="8744" spans="1:45" ht="15" customHeight="1" x14ac:dyDescent="0.2">
      <c r="A8744" s="85"/>
      <c r="F8744" s="4"/>
      <c r="H8744" s="78"/>
      <c r="J8744" s="75"/>
      <c r="K8744" s="71"/>
      <c r="L8744" s="75"/>
      <c r="M8744" s="71"/>
      <c r="O8744" s="71"/>
      <c r="Q8744" s="71"/>
      <c r="V8744" s="4"/>
      <c r="X8744" s="4"/>
      <c r="AS8744" s="71"/>
    </row>
    <row r="8745" spans="1:45" ht="15" customHeight="1" x14ac:dyDescent="0.2">
      <c r="A8745" s="85"/>
      <c r="F8745" s="4"/>
      <c r="H8745" s="78"/>
      <c r="J8745" s="75"/>
      <c r="K8745" s="71"/>
      <c r="L8745" s="75"/>
      <c r="M8745" s="71"/>
      <c r="O8745" s="71"/>
      <c r="Q8745" s="71"/>
      <c r="V8745" s="4"/>
      <c r="X8745" s="4"/>
      <c r="AS8745" s="71"/>
    </row>
    <row r="8746" spans="1:45" ht="15" customHeight="1" x14ac:dyDescent="0.2">
      <c r="A8746" s="85"/>
      <c r="F8746" s="4"/>
      <c r="H8746" s="78"/>
      <c r="J8746" s="75"/>
      <c r="K8746" s="71"/>
      <c r="L8746" s="75"/>
      <c r="M8746" s="71"/>
      <c r="O8746" s="71"/>
      <c r="Q8746" s="71"/>
      <c r="V8746" s="4"/>
      <c r="X8746" s="4"/>
      <c r="AS8746" s="71"/>
    </row>
    <row r="8747" spans="1:45" ht="15" customHeight="1" x14ac:dyDescent="0.2">
      <c r="A8747" s="85"/>
      <c r="F8747" s="4"/>
      <c r="H8747" s="78"/>
      <c r="J8747" s="75"/>
      <c r="K8747" s="71"/>
      <c r="L8747" s="75"/>
      <c r="M8747" s="71"/>
      <c r="O8747" s="71"/>
      <c r="Q8747" s="71"/>
      <c r="V8747" s="4"/>
      <c r="X8747" s="4"/>
      <c r="AS8747" s="71"/>
    </row>
    <row r="8748" spans="1:45" ht="15" customHeight="1" x14ac:dyDescent="0.2">
      <c r="A8748" s="85"/>
      <c r="F8748" s="4"/>
      <c r="H8748" s="78"/>
      <c r="J8748" s="75"/>
      <c r="K8748" s="71"/>
      <c r="L8748" s="75"/>
      <c r="M8748" s="71"/>
      <c r="O8748" s="71"/>
      <c r="Q8748" s="71"/>
      <c r="V8748" s="4"/>
      <c r="X8748" s="4"/>
      <c r="AS8748" s="71"/>
    </row>
    <row r="8749" spans="1:45" ht="15" customHeight="1" x14ac:dyDescent="0.2">
      <c r="A8749" s="85"/>
      <c r="F8749" s="4"/>
      <c r="H8749" s="78"/>
      <c r="J8749" s="75"/>
      <c r="K8749" s="71"/>
      <c r="L8749" s="75"/>
      <c r="M8749" s="71"/>
      <c r="O8749" s="71"/>
      <c r="Q8749" s="71"/>
      <c r="V8749" s="4"/>
      <c r="X8749" s="4"/>
      <c r="AS8749" s="71"/>
    </row>
    <row r="8750" spans="1:45" ht="15" customHeight="1" x14ac:dyDescent="0.2">
      <c r="A8750" s="85"/>
      <c r="F8750" s="4"/>
      <c r="H8750" s="78"/>
      <c r="J8750" s="75"/>
      <c r="K8750" s="71"/>
      <c r="L8750" s="75"/>
      <c r="M8750" s="71"/>
      <c r="O8750" s="71"/>
      <c r="Q8750" s="71"/>
      <c r="V8750" s="4"/>
      <c r="X8750" s="4"/>
      <c r="AS8750" s="71"/>
    </row>
    <row r="8751" spans="1:45" ht="15" customHeight="1" x14ac:dyDescent="0.2">
      <c r="A8751" s="85"/>
      <c r="F8751" s="4"/>
      <c r="H8751" s="78"/>
      <c r="J8751" s="75"/>
      <c r="K8751" s="71"/>
      <c r="L8751" s="75"/>
      <c r="M8751" s="71"/>
      <c r="O8751" s="71"/>
      <c r="Q8751" s="71"/>
      <c r="V8751" s="4"/>
      <c r="X8751" s="4"/>
      <c r="AS8751" s="71"/>
    </row>
    <row r="8752" spans="1:45" ht="15" customHeight="1" x14ac:dyDescent="0.2">
      <c r="A8752" s="85"/>
      <c r="F8752" s="4"/>
      <c r="H8752" s="78"/>
      <c r="J8752" s="75"/>
      <c r="K8752" s="71"/>
      <c r="L8752" s="75"/>
      <c r="M8752" s="71"/>
      <c r="O8752" s="71"/>
      <c r="Q8752" s="71"/>
      <c r="V8752" s="4"/>
      <c r="X8752" s="4"/>
      <c r="AS8752" s="71"/>
    </row>
    <row r="8753" spans="1:45" ht="15" customHeight="1" x14ac:dyDescent="0.2">
      <c r="A8753" s="85"/>
      <c r="F8753" s="4"/>
      <c r="H8753" s="78"/>
      <c r="J8753" s="75"/>
      <c r="K8753" s="71"/>
      <c r="L8753" s="75"/>
      <c r="M8753" s="71"/>
      <c r="O8753" s="71"/>
      <c r="Q8753" s="71"/>
      <c r="V8753" s="4"/>
      <c r="X8753" s="4"/>
      <c r="AS8753" s="71"/>
    </row>
    <row r="8754" spans="1:45" ht="15" customHeight="1" x14ac:dyDescent="0.2">
      <c r="A8754" s="85"/>
      <c r="F8754" s="4"/>
      <c r="H8754" s="78"/>
      <c r="J8754" s="75"/>
      <c r="K8754" s="71"/>
      <c r="L8754" s="75"/>
      <c r="M8754" s="71"/>
      <c r="O8754" s="71"/>
      <c r="Q8754" s="71"/>
      <c r="V8754" s="4"/>
      <c r="X8754" s="4"/>
      <c r="AS8754" s="71"/>
    </row>
    <row r="8755" spans="1:45" ht="15" customHeight="1" x14ac:dyDescent="0.2">
      <c r="A8755" s="85"/>
      <c r="F8755" s="4"/>
      <c r="H8755" s="78"/>
      <c r="J8755" s="75"/>
      <c r="K8755" s="71"/>
      <c r="L8755" s="75"/>
      <c r="M8755" s="71"/>
      <c r="O8755" s="71"/>
      <c r="Q8755" s="71"/>
      <c r="V8755" s="4"/>
      <c r="X8755" s="4"/>
      <c r="AS8755" s="71"/>
    </row>
    <row r="8756" spans="1:45" ht="15" customHeight="1" x14ac:dyDescent="0.2">
      <c r="A8756" s="85"/>
      <c r="F8756" s="4"/>
      <c r="H8756" s="78"/>
      <c r="J8756" s="75"/>
      <c r="K8756" s="71"/>
      <c r="L8756" s="75"/>
      <c r="M8756" s="71"/>
      <c r="O8756" s="71"/>
      <c r="Q8756" s="71"/>
      <c r="V8756" s="4"/>
      <c r="X8756" s="4"/>
      <c r="AS8756" s="71"/>
    </row>
    <row r="8757" spans="1:45" ht="15" customHeight="1" x14ac:dyDescent="0.2">
      <c r="A8757" s="85"/>
      <c r="F8757" s="4"/>
      <c r="H8757" s="78"/>
      <c r="J8757" s="75"/>
      <c r="K8757" s="71"/>
      <c r="L8757" s="75"/>
      <c r="M8757" s="71"/>
      <c r="O8757" s="71"/>
      <c r="Q8757" s="71"/>
      <c r="V8757" s="4"/>
      <c r="X8757" s="4"/>
      <c r="AS8757" s="71"/>
    </row>
    <row r="8758" spans="1:45" ht="15" customHeight="1" x14ac:dyDescent="0.2">
      <c r="A8758" s="85"/>
      <c r="F8758" s="4"/>
      <c r="H8758" s="78"/>
      <c r="J8758" s="75"/>
      <c r="K8758" s="71"/>
      <c r="L8758" s="75"/>
      <c r="M8758" s="71"/>
      <c r="O8758" s="71"/>
      <c r="Q8758" s="71"/>
      <c r="V8758" s="4"/>
      <c r="X8758" s="4"/>
      <c r="AS8758" s="71"/>
    </row>
    <row r="8759" spans="1:45" ht="15" customHeight="1" x14ac:dyDescent="0.2">
      <c r="A8759" s="85"/>
      <c r="F8759" s="4"/>
      <c r="H8759" s="78"/>
      <c r="J8759" s="75"/>
      <c r="K8759" s="71"/>
      <c r="L8759" s="75"/>
      <c r="M8759" s="71"/>
      <c r="O8759" s="71"/>
      <c r="Q8759" s="71"/>
      <c r="V8759" s="4"/>
      <c r="X8759" s="4"/>
      <c r="AS8759" s="71"/>
    </row>
    <row r="8760" spans="1:45" ht="15" customHeight="1" x14ac:dyDescent="0.2">
      <c r="A8760" s="85"/>
      <c r="F8760" s="4"/>
      <c r="H8760" s="78"/>
      <c r="J8760" s="75"/>
      <c r="K8760" s="71"/>
      <c r="L8760" s="75"/>
      <c r="M8760" s="71"/>
      <c r="O8760" s="71"/>
      <c r="Q8760" s="71"/>
      <c r="V8760" s="4"/>
      <c r="X8760" s="4"/>
      <c r="AS8760" s="71"/>
    </row>
    <row r="8761" spans="1:45" ht="15" customHeight="1" x14ac:dyDescent="0.2">
      <c r="A8761" s="85"/>
      <c r="F8761" s="4"/>
      <c r="H8761" s="78"/>
      <c r="J8761" s="75"/>
      <c r="K8761" s="71"/>
      <c r="L8761" s="75"/>
      <c r="M8761" s="71"/>
      <c r="O8761" s="71"/>
      <c r="Q8761" s="71"/>
      <c r="V8761" s="4"/>
      <c r="X8761" s="4"/>
      <c r="AS8761" s="71"/>
    </row>
    <row r="8762" spans="1:45" ht="15" customHeight="1" x14ac:dyDescent="0.2">
      <c r="A8762" s="85"/>
      <c r="F8762" s="4"/>
      <c r="H8762" s="78"/>
      <c r="J8762" s="75"/>
      <c r="K8762" s="71"/>
      <c r="L8762" s="75"/>
      <c r="M8762" s="71"/>
      <c r="O8762" s="71"/>
      <c r="Q8762" s="71"/>
      <c r="V8762" s="4"/>
      <c r="X8762" s="4"/>
      <c r="AS8762" s="71"/>
    </row>
    <row r="8763" spans="1:45" ht="15" customHeight="1" x14ac:dyDescent="0.2">
      <c r="A8763" s="85"/>
      <c r="F8763" s="4"/>
      <c r="H8763" s="78"/>
      <c r="J8763" s="75"/>
      <c r="K8763" s="71"/>
      <c r="L8763" s="75"/>
      <c r="M8763" s="71"/>
      <c r="O8763" s="71"/>
      <c r="Q8763" s="71"/>
      <c r="V8763" s="4"/>
      <c r="X8763" s="4"/>
      <c r="AS8763" s="71"/>
    </row>
    <row r="8764" spans="1:45" ht="15" customHeight="1" x14ac:dyDescent="0.2">
      <c r="A8764" s="85"/>
      <c r="F8764" s="4"/>
      <c r="H8764" s="78"/>
      <c r="J8764" s="75"/>
      <c r="K8764" s="71"/>
      <c r="L8764" s="75"/>
      <c r="M8764" s="71"/>
      <c r="O8764" s="71"/>
      <c r="Q8764" s="71"/>
      <c r="V8764" s="4"/>
      <c r="X8764" s="4"/>
      <c r="AS8764" s="71"/>
    </row>
    <row r="8765" spans="1:45" ht="15" customHeight="1" x14ac:dyDescent="0.2">
      <c r="A8765" s="85"/>
      <c r="F8765" s="4"/>
      <c r="H8765" s="78"/>
      <c r="J8765" s="75"/>
      <c r="K8765" s="71"/>
      <c r="L8765" s="75"/>
      <c r="M8765" s="71"/>
      <c r="O8765" s="71"/>
      <c r="Q8765" s="71"/>
      <c r="V8765" s="4"/>
      <c r="X8765" s="4"/>
      <c r="AS8765" s="71"/>
    </row>
    <row r="8766" spans="1:45" ht="15" customHeight="1" x14ac:dyDescent="0.2">
      <c r="A8766" s="85"/>
      <c r="F8766" s="4"/>
      <c r="H8766" s="78"/>
      <c r="J8766" s="75"/>
      <c r="K8766" s="71"/>
      <c r="L8766" s="75"/>
      <c r="M8766" s="71"/>
      <c r="O8766" s="71"/>
      <c r="Q8766" s="71"/>
      <c r="V8766" s="4"/>
      <c r="X8766" s="4"/>
      <c r="AS8766" s="71"/>
    </row>
    <row r="8767" spans="1:45" ht="15" customHeight="1" x14ac:dyDescent="0.2">
      <c r="A8767" s="85"/>
      <c r="F8767" s="4"/>
      <c r="H8767" s="78"/>
      <c r="J8767" s="75"/>
      <c r="K8767" s="71"/>
      <c r="L8767" s="75"/>
      <c r="M8767" s="71"/>
      <c r="O8767" s="71"/>
      <c r="Q8767" s="71"/>
      <c r="V8767" s="4"/>
      <c r="X8767" s="4"/>
      <c r="AS8767" s="71"/>
    </row>
    <row r="8768" spans="1:45" ht="15" customHeight="1" x14ac:dyDescent="0.2">
      <c r="A8768" s="85"/>
      <c r="F8768" s="4"/>
      <c r="H8768" s="78"/>
      <c r="J8768" s="75"/>
      <c r="K8768" s="71"/>
      <c r="L8768" s="75"/>
      <c r="M8768" s="71"/>
      <c r="O8768" s="71"/>
      <c r="Q8768" s="71"/>
      <c r="V8768" s="4"/>
      <c r="X8768" s="4"/>
      <c r="AS8768" s="71"/>
    </row>
    <row r="8769" spans="1:45" ht="15" customHeight="1" x14ac:dyDescent="0.2">
      <c r="A8769" s="85"/>
      <c r="F8769" s="4"/>
      <c r="H8769" s="78"/>
      <c r="J8769" s="75"/>
      <c r="K8769" s="71"/>
      <c r="L8769" s="75"/>
      <c r="M8769" s="71"/>
      <c r="O8769" s="71"/>
      <c r="Q8769" s="71"/>
      <c r="V8769" s="4"/>
      <c r="X8769" s="4"/>
      <c r="AS8769" s="71"/>
    </row>
    <row r="8770" spans="1:45" ht="15" customHeight="1" x14ac:dyDescent="0.2">
      <c r="A8770" s="85"/>
      <c r="F8770" s="4"/>
      <c r="H8770" s="78"/>
      <c r="J8770" s="75"/>
      <c r="K8770" s="71"/>
      <c r="L8770" s="75"/>
      <c r="M8770" s="71"/>
      <c r="O8770" s="71"/>
      <c r="Q8770" s="71"/>
      <c r="V8770" s="4"/>
      <c r="X8770" s="4"/>
      <c r="AS8770" s="71"/>
    </row>
    <row r="8771" spans="1:45" ht="15" customHeight="1" x14ac:dyDescent="0.2">
      <c r="A8771" s="85"/>
      <c r="F8771" s="4"/>
      <c r="H8771" s="78"/>
      <c r="J8771" s="75"/>
      <c r="K8771" s="71"/>
      <c r="L8771" s="75"/>
      <c r="M8771" s="71"/>
      <c r="O8771" s="71"/>
      <c r="Q8771" s="71"/>
      <c r="V8771" s="4"/>
      <c r="X8771" s="4"/>
      <c r="AS8771" s="71"/>
    </row>
    <row r="8772" spans="1:45" ht="15" customHeight="1" x14ac:dyDescent="0.2">
      <c r="A8772" s="85"/>
      <c r="F8772" s="4"/>
      <c r="H8772" s="78"/>
      <c r="J8772" s="75"/>
      <c r="K8772" s="71"/>
      <c r="L8772" s="75"/>
      <c r="M8772" s="71"/>
      <c r="O8772" s="71"/>
      <c r="Q8772" s="71"/>
      <c r="V8772" s="4"/>
      <c r="X8772" s="4"/>
      <c r="AS8772" s="71"/>
    </row>
    <row r="8773" spans="1:45" ht="15" customHeight="1" x14ac:dyDescent="0.2">
      <c r="A8773" s="85"/>
      <c r="F8773" s="4"/>
      <c r="H8773" s="78"/>
      <c r="J8773" s="75"/>
      <c r="K8773" s="71"/>
      <c r="L8773" s="75"/>
      <c r="M8773" s="71"/>
      <c r="O8773" s="71"/>
      <c r="Q8773" s="71"/>
      <c r="V8773" s="4"/>
      <c r="X8773" s="4"/>
      <c r="AS8773" s="71"/>
    </row>
    <row r="8774" spans="1:45" ht="15" customHeight="1" x14ac:dyDescent="0.2">
      <c r="A8774" s="85"/>
      <c r="F8774" s="4"/>
      <c r="H8774" s="78"/>
      <c r="J8774" s="75"/>
      <c r="K8774" s="71"/>
      <c r="L8774" s="75"/>
      <c r="M8774" s="71"/>
      <c r="O8774" s="71"/>
      <c r="Q8774" s="71"/>
      <c r="V8774" s="4"/>
      <c r="X8774" s="4"/>
      <c r="AS8774" s="71"/>
    </row>
    <row r="8775" spans="1:45" ht="15" customHeight="1" x14ac:dyDescent="0.2">
      <c r="A8775" s="85"/>
      <c r="F8775" s="4"/>
      <c r="H8775" s="78"/>
      <c r="J8775" s="75"/>
      <c r="K8775" s="71"/>
      <c r="L8775" s="75"/>
      <c r="M8775" s="71"/>
      <c r="O8775" s="71"/>
      <c r="Q8775" s="71"/>
      <c r="V8775" s="4"/>
      <c r="X8775" s="4"/>
      <c r="AS8775" s="71"/>
    </row>
    <row r="8776" spans="1:45" ht="15" customHeight="1" x14ac:dyDescent="0.2">
      <c r="A8776" s="85"/>
      <c r="F8776" s="4"/>
      <c r="H8776" s="78"/>
      <c r="J8776" s="75"/>
      <c r="K8776" s="71"/>
      <c r="L8776" s="75"/>
      <c r="M8776" s="71"/>
      <c r="O8776" s="71"/>
      <c r="Q8776" s="71"/>
      <c r="V8776" s="4"/>
      <c r="X8776" s="4"/>
      <c r="AS8776" s="71"/>
    </row>
    <row r="8777" spans="1:45" ht="15" customHeight="1" x14ac:dyDescent="0.2">
      <c r="A8777" s="85"/>
      <c r="F8777" s="4"/>
      <c r="H8777" s="78"/>
      <c r="J8777" s="75"/>
      <c r="K8777" s="71"/>
      <c r="L8777" s="75"/>
      <c r="M8777" s="71"/>
      <c r="O8777" s="71"/>
      <c r="Q8777" s="71"/>
      <c r="V8777" s="4"/>
      <c r="X8777" s="4"/>
      <c r="AS8777" s="71"/>
    </row>
    <row r="8778" spans="1:45" ht="15" customHeight="1" x14ac:dyDescent="0.2">
      <c r="A8778" s="85"/>
      <c r="F8778" s="4"/>
      <c r="H8778" s="78"/>
      <c r="J8778" s="75"/>
      <c r="K8778" s="71"/>
      <c r="L8778" s="75"/>
      <c r="M8778" s="71"/>
      <c r="O8778" s="71"/>
      <c r="Q8778" s="71"/>
      <c r="V8778" s="4"/>
      <c r="X8778" s="4"/>
      <c r="AS8778" s="71"/>
    </row>
    <row r="8779" spans="1:45" ht="15" customHeight="1" x14ac:dyDescent="0.2">
      <c r="A8779" s="85"/>
      <c r="F8779" s="4"/>
      <c r="H8779" s="78"/>
      <c r="J8779" s="75"/>
      <c r="K8779" s="71"/>
      <c r="L8779" s="75"/>
      <c r="M8779" s="71"/>
      <c r="O8779" s="71"/>
      <c r="Q8779" s="71"/>
      <c r="V8779" s="4"/>
      <c r="X8779" s="4"/>
      <c r="AS8779" s="71"/>
    </row>
    <row r="8780" spans="1:45" ht="15" customHeight="1" x14ac:dyDescent="0.2">
      <c r="A8780" s="85"/>
      <c r="F8780" s="4"/>
      <c r="H8780" s="78"/>
      <c r="J8780" s="75"/>
      <c r="K8780" s="71"/>
      <c r="L8780" s="75"/>
      <c r="M8780" s="71"/>
      <c r="O8780" s="71"/>
      <c r="Q8780" s="71"/>
      <c r="V8780" s="4"/>
      <c r="X8780" s="4"/>
      <c r="AS8780" s="71"/>
    </row>
    <row r="8781" spans="1:45" ht="15" customHeight="1" x14ac:dyDescent="0.2">
      <c r="A8781" s="85"/>
      <c r="F8781" s="4"/>
      <c r="H8781" s="78"/>
      <c r="J8781" s="75"/>
      <c r="K8781" s="71"/>
      <c r="L8781" s="75"/>
      <c r="M8781" s="71"/>
      <c r="O8781" s="71"/>
      <c r="Q8781" s="71"/>
      <c r="V8781" s="4"/>
      <c r="X8781" s="4"/>
      <c r="AS8781" s="71"/>
    </row>
    <row r="8782" spans="1:45" ht="15" customHeight="1" x14ac:dyDescent="0.2">
      <c r="A8782" s="85"/>
      <c r="F8782" s="4"/>
      <c r="H8782" s="78"/>
      <c r="J8782" s="75"/>
      <c r="K8782" s="71"/>
      <c r="L8782" s="75"/>
      <c r="M8782" s="71"/>
      <c r="O8782" s="71"/>
      <c r="Q8782" s="71"/>
      <c r="V8782" s="4"/>
      <c r="X8782" s="4"/>
      <c r="AS8782" s="71"/>
    </row>
    <row r="8783" spans="1:45" ht="15" customHeight="1" x14ac:dyDescent="0.2">
      <c r="A8783" s="85"/>
      <c r="F8783" s="4"/>
      <c r="H8783" s="78"/>
      <c r="J8783" s="75"/>
      <c r="K8783" s="71"/>
      <c r="L8783" s="75"/>
      <c r="M8783" s="71"/>
      <c r="O8783" s="71"/>
      <c r="Q8783" s="71"/>
      <c r="V8783" s="4"/>
      <c r="X8783" s="4"/>
      <c r="AS8783" s="71"/>
    </row>
    <row r="8784" spans="1:45" ht="15" customHeight="1" x14ac:dyDescent="0.2">
      <c r="A8784" s="85"/>
      <c r="F8784" s="4"/>
      <c r="H8784" s="78"/>
      <c r="J8784" s="75"/>
      <c r="K8784" s="71"/>
      <c r="L8784" s="75"/>
      <c r="M8784" s="71"/>
      <c r="O8784" s="71"/>
      <c r="Q8784" s="71"/>
      <c r="V8784" s="4"/>
      <c r="X8784" s="4"/>
      <c r="AS8784" s="71"/>
    </row>
    <row r="8785" spans="1:45" ht="15" customHeight="1" x14ac:dyDescent="0.2">
      <c r="A8785" s="85"/>
      <c r="F8785" s="4"/>
      <c r="H8785" s="78"/>
      <c r="J8785" s="75"/>
      <c r="K8785" s="71"/>
      <c r="L8785" s="75"/>
      <c r="M8785" s="71"/>
      <c r="O8785" s="71"/>
      <c r="Q8785" s="71"/>
      <c r="V8785" s="4"/>
      <c r="X8785" s="4"/>
      <c r="AS8785" s="71"/>
    </row>
    <row r="8786" spans="1:45" ht="15" customHeight="1" x14ac:dyDescent="0.2">
      <c r="A8786" s="85"/>
      <c r="F8786" s="4"/>
      <c r="H8786" s="78"/>
      <c r="J8786" s="75"/>
      <c r="K8786" s="71"/>
      <c r="L8786" s="75"/>
      <c r="M8786" s="71"/>
      <c r="O8786" s="71"/>
      <c r="Q8786" s="71"/>
      <c r="V8786" s="4"/>
      <c r="X8786" s="4"/>
      <c r="AS8786" s="71"/>
    </row>
    <row r="8787" spans="1:45" ht="15" customHeight="1" x14ac:dyDescent="0.2">
      <c r="A8787" s="85"/>
      <c r="F8787" s="4"/>
      <c r="H8787" s="78"/>
      <c r="J8787" s="75"/>
      <c r="K8787" s="71"/>
      <c r="L8787" s="75"/>
      <c r="M8787" s="71"/>
      <c r="O8787" s="71"/>
      <c r="Q8787" s="71"/>
      <c r="V8787" s="4"/>
      <c r="X8787" s="4"/>
      <c r="AS8787" s="71"/>
    </row>
    <row r="8788" spans="1:45" ht="15" customHeight="1" x14ac:dyDescent="0.2">
      <c r="A8788" s="85"/>
      <c r="F8788" s="4"/>
      <c r="H8788" s="78"/>
      <c r="J8788" s="75"/>
      <c r="K8788" s="71"/>
      <c r="L8788" s="75"/>
      <c r="M8788" s="71"/>
      <c r="O8788" s="71"/>
      <c r="Q8788" s="71"/>
      <c r="V8788" s="4"/>
      <c r="X8788" s="4"/>
      <c r="AS8788" s="71"/>
    </row>
    <row r="8789" spans="1:45" ht="15" customHeight="1" x14ac:dyDescent="0.2">
      <c r="A8789" s="85"/>
      <c r="F8789" s="4"/>
      <c r="H8789" s="78"/>
      <c r="J8789" s="75"/>
      <c r="K8789" s="71"/>
      <c r="L8789" s="75"/>
      <c r="M8789" s="71"/>
      <c r="O8789" s="71"/>
      <c r="Q8789" s="71"/>
      <c r="V8789" s="4"/>
      <c r="X8789" s="4"/>
      <c r="AS8789" s="71"/>
    </row>
    <row r="8790" spans="1:45" ht="15" customHeight="1" x14ac:dyDescent="0.2">
      <c r="A8790" s="85"/>
      <c r="F8790" s="4"/>
      <c r="H8790" s="78"/>
      <c r="J8790" s="75"/>
      <c r="K8790" s="71"/>
      <c r="L8790" s="75"/>
      <c r="M8790" s="71"/>
      <c r="O8790" s="71"/>
      <c r="Q8790" s="71"/>
      <c r="V8790" s="4"/>
      <c r="X8790" s="4"/>
      <c r="AS8790" s="71"/>
    </row>
    <row r="8791" spans="1:45" ht="15" customHeight="1" x14ac:dyDescent="0.2">
      <c r="A8791" s="85"/>
      <c r="F8791" s="4"/>
      <c r="H8791" s="78"/>
      <c r="J8791" s="75"/>
      <c r="K8791" s="71"/>
      <c r="L8791" s="75"/>
      <c r="M8791" s="71"/>
      <c r="O8791" s="71"/>
      <c r="Q8791" s="71"/>
      <c r="V8791" s="4"/>
      <c r="X8791" s="4"/>
      <c r="AS8791" s="71"/>
    </row>
    <row r="8792" spans="1:45" ht="15" customHeight="1" x14ac:dyDescent="0.2">
      <c r="A8792" s="85"/>
      <c r="F8792" s="4"/>
      <c r="H8792" s="78"/>
      <c r="J8792" s="75"/>
      <c r="K8792" s="71"/>
      <c r="L8792" s="75"/>
      <c r="M8792" s="71"/>
      <c r="O8792" s="71"/>
      <c r="Q8792" s="71"/>
      <c r="V8792" s="4"/>
      <c r="X8792" s="4"/>
      <c r="AS8792" s="71"/>
    </row>
    <row r="8793" spans="1:45" ht="15" customHeight="1" x14ac:dyDescent="0.2">
      <c r="A8793" s="85"/>
      <c r="F8793" s="4"/>
      <c r="H8793" s="78"/>
      <c r="J8793" s="75"/>
      <c r="K8793" s="71"/>
      <c r="L8793" s="75"/>
      <c r="M8793" s="71"/>
      <c r="O8793" s="71"/>
      <c r="Q8793" s="71"/>
      <c r="V8793" s="4"/>
      <c r="X8793" s="4"/>
      <c r="AS8793" s="71"/>
    </row>
    <row r="8794" spans="1:45" ht="15" customHeight="1" x14ac:dyDescent="0.2">
      <c r="A8794" s="85"/>
      <c r="F8794" s="4"/>
      <c r="H8794" s="78"/>
      <c r="J8794" s="75"/>
      <c r="K8794" s="71"/>
      <c r="L8794" s="75"/>
      <c r="M8794" s="71"/>
      <c r="O8794" s="71"/>
      <c r="Q8794" s="71"/>
      <c r="V8794" s="4"/>
      <c r="X8794" s="4"/>
      <c r="AS8794" s="71"/>
    </row>
    <row r="8795" spans="1:45" ht="15" customHeight="1" x14ac:dyDescent="0.2">
      <c r="A8795" s="85"/>
      <c r="F8795" s="4"/>
      <c r="H8795" s="78"/>
      <c r="J8795" s="75"/>
      <c r="K8795" s="71"/>
      <c r="L8795" s="75"/>
      <c r="M8795" s="71"/>
      <c r="O8795" s="71"/>
      <c r="Q8795" s="71"/>
      <c r="V8795" s="4"/>
      <c r="X8795" s="4"/>
      <c r="AS8795" s="71"/>
    </row>
    <row r="8796" spans="1:45" ht="15" customHeight="1" x14ac:dyDescent="0.2">
      <c r="A8796" s="85"/>
      <c r="F8796" s="4"/>
      <c r="H8796" s="78"/>
      <c r="J8796" s="75"/>
      <c r="K8796" s="71"/>
      <c r="L8796" s="75"/>
      <c r="M8796" s="71"/>
      <c r="O8796" s="71"/>
      <c r="Q8796" s="71"/>
      <c r="V8796" s="4"/>
      <c r="X8796" s="4"/>
      <c r="AS8796" s="71"/>
    </row>
    <row r="8797" spans="1:45" ht="15" customHeight="1" x14ac:dyDescent="0.2">
      <c r="A8797" s="85"/>
      <c r="F8797" s="4"/>
      <c r="H8797" s="78"/>
      <c r="J8797" s="75"/>
      <c r="K8797" s="71"/>
      <c r="L8797" s="75"/>
      <c r="M8797" s="71"/>
      <c r="O8797" s="71"/>
      <c r="Q8797" s="71"/>
      <c r="V8797" s="4"/>
      <c r="X8797" s="4"/>
      <c r="AS8797" s="71"/>
    </row>
    <row r="8798" spans="1:45" ht="15" customHeight="1" x14ac:dyDescent="0.2">
      <c r="A8798" s="85"/>
      <c r="F8798" s="4"/>
      <c r="H8798" s="78"/>
      <c r="J8798" s="75"/>
      <c r="K8798" s="71"/>
      <c r="L8798" s="75"/>
      <c r="M8798" s="71"/>
      <c r="O8798" s="71"/>
      <c r="Q8798" s="71"/>
      <c r="V8798" s="4"/>
      <c r="X8798" s="4"/>
      <c r="AS8798" s="71"/>
    </row>
    <row r="8799" spans="1:45" ht="15" customHeight="1" x14ac:dyDescent="0.2">
      <c r="A8799" s="85"/>
      <c r="F8799" s="4"/>
      <c r="H8799" s="78"/>
      <c r="J8799" s="75"/>
      <c r="K8799" s="71"/>
      <c r="L8799" s="75"/>
      <c r="M8799" s="71"/>
      <c r="O8799" s="71"/>
      <c r="Q8799" s="71"/>
      <c r="V8799" s="4"/>
      <c r="X8799" s="4"/>
      <c r="AS8799" s="71"/>
    </row>
    <row r="8800" spans="1:45" ht="15" customHeight="1" x14ac:dyDescent="0.2">
      <c r="A8800" s="85"/>
      <c r="F8800" s="4"/>
      <c r="H8800" s="78"/>
      <c r="J8800" s="75"/>
      <c r="K8800" s="71"/>
      <c r="L8800" s="75"/>
      <c r="M8800" s="71"/>
      <c r="O8800" s="71"/>
      <c r="Q8800" s="71"/>
      <c r="V8800" s="4"/>
      <c r="X8800" s="4"/>
      <c r="AS8800" s="71"/>
    </row>
    <row r="8801" spans="1:45" ht="15" customHeight="1" x14ac:dyDescent="0.2">
      <c r="A8801" s="85"/>
      <c r="F8801" s="4"/>
      <c r="H8801" s="78"/>
      <c r="J8801" s="75"/>
      <c r="K8801" s="71"/>
      <c r="L8801" s="75"/>
      <c r="M8801" s="71"/>
      <c r="O8801" s="71"/>
      <c r="Q8801" s="71"/>
      <c r="V8801" s="4"/>
      <c r="X8801" s="4"/>
      <c r="AS8801" s="71"/>
    </row>
    <row r="8802" spans="1:45" ht="15" customHeight="1" x14ac:dyDescent="0.2">
      <c r="A8802" s="85"/>
      <c r="F8802" s="4"/>
      <c r="H8802" s="78"/>
      <c r="J8802" s="75"/>
      <c r="K8802" s="71"/>
      <c r="L8802" s="75"/>
      <c r="M8802" s="71"/>
      <c r="O8802" s="71"/>
      <c r="Q8802" s="71"/>
      <c r="V8802" s="4"/>
      <c r="X8802" s="4"/>
      <c r="AS8802" s="71"/>
    </row>
    <row r="8803" spans="1:45" ht="15" customHeight="1" x14ac:dyDescent="0.2">
      <c r="A8803" s="85"/>
      <c r="F8803" s="4"/>
      <c r="H8803" s="78"/>
      <c r="J8803" s="75"/>
      <c r="K8803" s="71"/>
      <c r="L8803" s="75"/>
      <c r="M8803" s="71"/>
      <c r="O8803" s="71"/>
      <c r="Q8803" s="71"/>
      <c r="V8803" s="4"/>
      <c r="X8803" s="4"/>
      <c r="AS8803" s="71"/>
    </row>
    <row r="8804" spans="1:45" ht="15" customHeight="1" x14ac:dyDescent="0.2">
      <c r="A8804" s="85"/>
      <c r="F8804" s="4"/>
      <c r="H8804" s="78"/>
      <c r="J8804" s="75"/>
      <c r="K8804" s="71"/>
      <c r="L8804" s="75"/>
      <c r="M8804" s="71"/>
      <c r="O8804" s="71"/>
      <c r="Q8804" s="71"/>
      <c r="V8804" s="4"/>
      <c r="X8804" s="4"/>
      <c r="AS8804" s="71"/>
    </row>
    <row r="8805" spans="1:45" ht="15" customHeight="1" x14ac:dyDescent="0.2">
      <c r="A8805" s="85"/>
      <c r="F8805" s="4"/>
      <c r="H8805" s="79"/>
      <c r="J8805" s="75"/>
      <c r="K8805" s="71"/>
      <c r="L8805" s="75"/>
      <c r="M8805" s="71"/>
      <c r="O8805" s="71"/>
      <c r="Q8805" s="71"/>
      <c r="V8805" s="4"/>
      <c r="X8805" s="4"/>
      <c r="AS8805" s="71"/>
    </row>
    <row r="8806" spans="1:45" ht="15" customHeight="1" x14ac:dyDescent="0.2">
      <c r="A8806" s="85"/>
      <c r="F8806" s="4"/>
      <c r="H8806" s="79"/>
      <c r="J8806" s="75"/>
      <c r="K8806" s="71"/>
      <c r="L8806" s="75"/>
      <c r="M8806" s="71"/>
      <c r="O8806" s="71"/>
      <c r="Q8806" s="71"/>
      <c r="V8806" s="4"/>
      <c r="X8806" s="4"/>
      <c r="AS8806" s="71"/>
    </row>
    <row r="8807" spans="1:45" ht="15" customHeight="1" x14ac:dyDescent="0.2">
      <c r="A8807" s="85"/>
      <c r="F8807" s="4"/>
      <c r="H8807" s="78"/>
      <c r="J8807" s="75"/>
      <c r="K8807" s="71"/>
      <c r="L8807" s="75"/>
      <c r="M8807" s="71"/>
      <c r="O8807" s="71"/>
      <c r="Q8807" s="71"/>
      <c r="V8807" s="4"/>
      <c r="X8807" s="4"/>
      <c r="AS8807" s="71"/>
    </row>
    <row r="8808" spans="1:45" ht="15" customHeight="1" x14ac:dyDescent="0.2">
      <c r="A8808" s="85"/>
      <c r="F8808" s="4"/>
      <c r="H8808" s="79"/>
      <c r="J8808" s="75"/>
      <c r="K8808" s="71"/>
      <c r="L8808" s="75"/>
      <c r="M8808" s="71"/>
      <c r="O8808" s="71"/>
      <c r="Q8808" s="71"/>
      <c r="V8808" s="4"/>
      <c r="X8808" s="4"/>
      <c r="AS8808" s="71"/>
    </row>
    <row r="8809" spans="1:45" ht="15" customHeight="1" x14ac:dyDescent="0.2">
      <c r="A8809" s="85"/>
      <c r="F8809" s="4"/>
      <c r="H8809" s="79"/>
      <c r="J8809" s="75"/>
      <c r="K8809" s="71"/>
      <c r="L8809" s="75"/>
      <c r="M8809" s="71"/>
      <c r="O8809" s="71"/>
      <c r="Q8809" s="71"/>
      <c r="V8809" s="4"/>
      <c r="X8809" s="4"/>
      <c r="AS8809" s="71"/>
    </row>
    <row r="8810" spans="1:45" ht="15" customHeight="1" x14ac:dyDescent="0.2">
      <c r="A8810" s="85"/>
      <c r="F8810" s="4"/>
      <c r="H8810" s="79"/>
      <c r="J8810" s="75"/>
      <c r="K8810" s="71"/>
      <c r="L8810" s="75"/>
      <c r="M8810" s="71"/>
      <c r="O8810" s="71"/>
      <c r="Q8810" s="71"/>
      <c r="V8810" s="4"/>
      <c r="X8810" s="4"/>
      <c r="AS8810" s="71"/>
    </row>
    <row r="8811" spans="1:45" ht="15" customHeight="1" x14ac:dyDescent="0.2">
      <c r="A8811" s="85"/>
      <c r="F8811" s="4"/>
      <c r="H8811" s="79"/>
      <c r="J8811" s="75"/>
      <c r="K8811" s="71"/>
      <c r="L8811" s="75"/>
      <c r="M8811" s="71"/>
      <c r="O8811" s="71"/>
      <c r="Q8811" s="71"/>
      <c r="V8811" s="4"/>
      <c r="X8811" s="4"/>
      <c r="AS8811" s="71"/>
    </row>
    <row r="8812" spans="1:45" ht="15" customHeight="1" x14ac:dyDescent="0.2">
      <c r="A8812" s="85"/>
      <c r="F8812" s="4"/>
      <c r="H8812" s="79"/>
      <c r="J8812" s="75"/>
      <c r="K8812" s="71"/>
      <c r="L8812" s="75"/>
      <c r="M8812" s="71"/>
      <c r="O8812" s="71"/>
      <c r="Q8812" s="71"/>
      <c r="V8812" s="4"/>
      <c r="X8812" s="4"/>
      <c r="AS8812" s="71"/>
    </row>
    <row r="8813" spans="1:45" ht="15" customHeight="1" x14ac:dyDescent="0.2">
      <c r="A8813" s="85"/>
      <c r="F8813" s="4"/>
      <c r="H8813" s="79"/>
      <c r="J8813" s="75"/>
      <c r="K8813" s="71"/>
      <c r="L8813" s="75"/>
      <c r="M8813" s="71"/>
      <c r="O8813" s="71"/>
      <c r="Q8813" s="71"/>
      <c r="V8813" s="4"/>
      <c r="X8813" s="4"/>
      <c r="AS8813" s="71"/>
    </row>
    <row r="8814" spans="1:45" ht="15" customHeight="1" x14ac:dyDescent="0.2">
      <c r="A8814" s="85"/>
      <c r="F8814" s="4"/>
      <c r="H8814" s="79"/>
      <c r="J8814" s="75"/>
      <c r="K8814" s="71"/>
      <c r="L8814" s="75"/>
      <c r="M8814" s="71"/>
      <c r="O8814" s="71"/>
      <c r="Q8814" s="71"/>
      <c r="V8814" s="4"/>
      <c r="X8814" s="4"/>
      <c r="AS8814" s="71"/>
    </row>
    <row r="8815" spans="1:45" ht="15" customHeight="1" x14ac:dyDescent="0.2">
      <c r="A8815" s="85"/>
      <c r="F8815" s="4"/>
      <c r="H8815" s="79"/>
      <c r="J8815" s="75"/>
      <c r="K8815" s="71"/>
      <c r="L8815" s="75"/>
      <c r="M8815" s="71"/>
      <c r="O8815" s="71"/>
      <c r="Q8815" s="71"/>
      <c r="V8815" s="4"/>
      <c r="X8815" s="4"/>
      <c r="AS8815" s="71"/>
    </row>
    <row r="8816" spans="1:45" ht="15" customHeight="1" x14ac:dyDescent="0.2">
      <c r="A8816" s="85"/>
      <c r="F8816" s="4"/>
      <c r="H8816" s="79"/>
      <c r="J8816" s="75"/>
      <c r="K8816" s="71"/>
      <c r="L8816" s="75"/>
      <c r="M8816" s="71"/>
      <c r="O8816" s="71"/>
      <c r="Q8816" s="71"/>
      <c r="V8816" s="4"/>
      <c r="X8816" s="4"/>
      <c r="AS8816" s="71"/>
    </row>
    <row r="8817" spans="1:45" ht="15" customHeight="1" x14ac:dyDescent="0.2">
      <c r="A8817" s="85"/>
      <c r="F8817" s="4"/>
      <c r="H8817" s="78"/>
      <c r="J8817" s="75"/>
      <c r="K8817" s="71"/>
      <c r="L8817" s="75"/>
      <c r="M8817" s="71"/>
      <c r="O8817" s="71"/>
      <c r="Q8817" s="71"/>
      <c r="V8817" s="4"/>
      <c r="X8817" s="4"/>
      <c r="AS8817" s="71"/>
    </row>
    <row r="8818" spans="1:45" ht="15" customHeight="1" x14ac:dyDescent="0.2">
      <c r="A8818" s="85"/>
      <c r="F8818" s="4"/>
      <c r="H8818" s="78"/>
      <c r="J8818" s="75"/>
      <c r="K8818" s="71"/>
      <c r="L8818" s="75"/>
      <c r="M8818" s="71"/>
      <c r="O8818" s="71"/>
      <c r="Q8818" s="71"/>
      <c r="V8818" s="4"/>
      <c r="X8818" s="4"/>
      <c r="AS8818" s="71"/>
    </row>
    <row r="8819" spans="1:45" ht="15" customHeight="1" x14ac:dyDescent="0.2">
      <c r="A8819" s="85"/>
      <c r="F8819" s="4"/>
      <c r="H8819" s="78"/>
      <c r="J8819" s="75"/>
      <c r="K8819" s="71"/>
      <c r="L8819" s="75"/>
      <c r="M8819" s="71"/>
      <c r="O8819" s="71"/>
      <c r="Q8819" s="71"/>
      <c r="V8819" s="4"/>
      <c r="X8819" s="4"/>
      <c r="AS8819" s="71"/>
    </row>
    <row r="8820" spans="1:45" ht="15" customHeight="1" x14ac:dyDescent="0.2">
      <c r="A8820" s="85"/>
      <c r="F8820" s="4"/>
      <c r="H8820" s="78"/>
      <c r="J8820" s="75"/>
      <c r="K8820" s="71"/>
      <c r="L8820" s="75"/>
      <c r="M8820" s="71"/>
      <c r="O8820" s="71"/>
      <c r="Q8820" s="71"/>
      <c r="V8820" s="4"/>
      <c r="X8820" s="4"/>
      <c r="AS8820" s="71"/>
    </row>
    <row r="8821" spans="1:45" ht="15" customHeight="1" x14ac:dyDescent="0.2">
      <c r="A8821" s="85"/>
      <c r="F8821" s="4"/>
      <c r="H8821" s="78"/>
      <c r="J8821" s="75"/>
      <c r="K8821" s="71"/>
      <c r="L8821" s="75"/>
      <c r="M8821" s="71"/>
      <c r="O8821" s="71"/>
      <c r="Q8821" s="71"/>
      <c r="V8821" s="4"/>
      <c r="X8821" s="4"/>
      <c r="AS8821" s="71"/>
    </row>
    <row r="8822" spans="1:45" ht="15" customHeight="1" x14ac:dyDescent="0.2">
      <c r="A8822" s="85"/>
      <c r="F8822" s="4"/>
      <c r="H8822" s="78"/>
      <c r="J8822" s="75"/>
      <c r="K8822" s="71"/>
      <c r="L8822" s="75"/>
      <c r="M8822" s="71"/>
      <c r="O8822" s="71"/>
      <c r="Q8822" s="71"/>
      <c r="V8822" s="4"/>
      <c r="X8822" s="4"/>
      <c r="AS8822" s="71"/>
    </row>
    <row r="8823" spans="1:45" ht="15" customHeight="1" x14ac:dyDescent="0.2">
      <c r="A8823" s="85"/>
      <c r="F8823" s="4"/>
      <c r="H8823" s="78"/>
      <c r="J8823" s="75"/>
      <c r="K8823" s="71"/>
      <c r="L8823" s="75"/>
      <c r="M8823" s="71"/>
      <c r="O8823" s="71"/>
      <c r="Q8823" s="71"/>
      <c r="V8823" s="4"/>
      <c r="X8823" s="4"/>
      <c r="AS8823" s="71"/>
    </row>
    <row r="8824" spans="1:45" ht="15" customHeight="1" x14ac:dyDescent="0.2">
      <c r="A8824" s="85"/>
      <c r="F8824" s="4"/>
      <c r="H8824" s="78"/>
      <c r="J8824" s="75"/>
      <c r="K8824" s="71"/>
      <c r="L8824" s="75"/>
      <c r="M8824" s="71"/>
      <c r="O8824" s="71"/>
      <c r="Q8824" s="71"/>
      <c r="V8824" s="4"/>
      <c r="X8824" s="4"/>
      <c r="AS8824" s="71"/>
    </row>
    <row r="8825" spans="1:45" ht="15" customHeight="1" x14ac:dyDescent="0.2">
      <c r="A8825" s="85"/>
      <c r="F8825" s="4"/>
      <c r="H8825" s="78"/>
      <c r="J8825" s="75"/>
      <c r="K8825" s="71"/>
      <c r="L8825" s="75"/>
      <c r="M8825" s="71"/>
      <c r="O8825" s="71"/>
      <c r="Q8825" s="71"/>
      <c r="V8825" s="4"/>
      <c r="X8825" s="4"/>
      <c r="AS8825" s="71"/>
    </row>
    <row r="8826" spans="1:45" ht="15" customHeight="1" x14ac:dyDescent="0.2">
      <c r="A8826" s="85"/>
      <c r="F8826" s="4"/>
      <c r="H8826" s="78"/>
      <c r="J8826" s="75"/>
      <c r="K8826" s="71"/>
      <c r="L8826" s="75"/>
      <c r="M8826" s="71"/>
      <c r="O8826" s="71"/>
      <c r="Q8826" s="71"/>
      <c r="V8826" s="4"/>
      <c r="X8826" s="4"/>
      <c r="AS8826" s="71"/>
    </row>
    <row r="8827" spans="1:45" ht="15" customHeight="1" x14ac:dyDescent="0.2">
      <c r="A8827" s="85"/>
      <c r="F8827" s="4"/>
      <c r="H8827" s="78"/>
      <c r="J8827" s="75"/>
      <c r="K8827" s="71"/>
      <c r="L8827" s="75"/>
      <c r="M8827" s="71"/>
      <c r="O8827" s="71"/>
      <c r="Q8827" s="71"/>
      <c r="V8827" s="4"/>
      <c r="X8827" s="4"/>
      <c r="AS8827" s="71"/>
    </row>
    <row r="8828" spans="1:45" ht="15" customHeight="1" x14ac:dyDescent="0.2">
      <c r="A8828" s="85"/>
      <c r="F8828" s="4"/>
      <c r="H8828" s="78"/>
      <c r="J8828" s="75"/>
      <c r="K8828" s="71"/>
      <c r="L8828" s="75"/>
      <c r="M8828" s="71"/>
      <c r="O8828" s="71"/>
      <c r="Q8828" s="71"/>
      <c r="V8828" s="4"/>
      <c r="X8828" s="4"/>
      <c r="AS8828" s="71"/>
    </row>
    <row r="8829" spans="1:45" ht="15" customHeight="1" x14ac:dyDescent="0.2">
      <c r="A8829" s="85"/>
      <c r="F8829" s="4"/>
      <c r="H8829" s="78"/>
      <c r="J8829" s="75"/>
      <c r="K8829" s="71"/>
      <c r="L8829" s="75"/>
      <c r="M8829" s="71"/>
      <c r="O8829" s="71"/>
      <c r="Q8829" s="71"/>
      <c r="V8829" s="4"/>
      <c r="X8829" s="4"/>
      <c r="AS8829" s="71"/>
    </row>
    <row r="8830" spans="1:45" ht="15" customHeight="1" x14ac:dyDescent="0.2">
      <c r="A8830" s="85"/>
      <c r="F8830" s="4"/>
      <c r="H8830" s="78"/>
      <c r="J8830" s="75"/>
      <c r="K8830" s="71"/>
      <c r="L8830" s="75"/>
      <c r="M8830" s="71"/>
      <c r="O8830" s="71"/>
      <c r="Q8830" s="71"/>
      <c r="V8830" s="4"/>
      <c r="X8830" s="4"/>
      <c r="AS8830" s="71"/>
    </row>
    <row r="8831" spans="1:45" ht="15" customHeight="1" x14ac:dyDescent="0.2">
      <c r="A8831" s="85"/>
      <c r="F8831" s="4"/>
      <c r="H8831" s="78"/>
      <c r="J8831" s="75"/>
      <c r="K8831" s="71"/>
      <c r="L8831" s="75"/>
      <c r="M8831" s="71"/>
      <c r="O8831" s="71"/>
      <c r="Q8831" s="71"/>
      <c r="V8831" s="4"/>
      <c r="X8831" s="4"/>
      <c r="AS8831" s="71"/>
    </row>
    <row r="8832" spans="1:45" ht="15" customHeight="1" x14ac:dyDescent="0.2">
      <c r="A8832" s="85"/>
      <c r="F8832" s="4"/>
      <c r="H8832" s="78"/>
      <c r="J8832" s="75"/>
      <c r="K8832" s="71"/>
      <c r="L8832" s="75"/>
      <c r="M8832" s="71"/>
      <c r="O8832" s="71"/>
      <c r="Q8832" s="71"/>
      <c r="V8832" s="4"/>
      <c r="X8832" s="4"/>
      <c r="AS8832" s="71"/>
    </row>
    <row r="8833" spans="1:45" ht="15" customHeight="1" x14ac:dyDescent="0.2">
      <c r="A8833" s="85"/>
      <c r="F8833" s="4"/>
      <c r="H8833" s="78"/>
      <c r="J8833" s="75"/>
      <c r="K8833" s="71"/>
      <c r="L8833" s="75"/>
      <c r="M8833" s="71"/>
      <c r="O8833" s="71"/>
      <c r="Q8833" s="71"/>
      <c r="V8833" s="4"/>
      <c r="X8833" s="4"/>
      <c r="AS8833" s="71"/>
    </row>
    <row r="8834" spans="1:45" ht="15" customHeight="1" x14ac:dyDescent="0.2">
      <c r="A8834" s="85"/>
      <c r="F8834" s="4"/>
      <c r="H8834" s="78"/>
      <c r="J8834" s="75"/>
      <c r="K8834" s="71"/>
      <c r="L8834" s="75"/>
      <c r="M8834" s="71"/>
      <c r="O8834" s="71"/>
      <c r="Q8834" s="71"/>
      <c r="V8834" s="4"/>
      <c r="X8834" s="4"/>
      <c r="AS8834" s="71"/>
    </row>
    <row r="8835" spans="1:45" ht="15" customHeight="1" x14ac:dyDescent="0.2">
      <c r="A8835" s="85"/>
      <c r="F8835" s="4"/>
      <c r="H8835" s="78"/>
      <c r="J8835" s="75"/>
      <c r="K8835" s="71"/>
      <c r="L8835" s="75"/>
      <c r="M8835" s="71"/>
      <c r="O8835" s="71"/>
      <c r="Q8835" s="71"/>
      <c r="V8835" s="4"/>
      <c r="X8835" s="4"/>
      <c r="AS8835" s="71"/>
    </row>
    <row r="8836" spans="1:45" ht="15" customHeight="1" x14ac:dyDescent="0.2">
      <c r="A8836" s="85"/>
      <c r="F8836" s="4"/>
      <c r="H8836" s="78"/>
      <c r="J8836" s="75"/>
      <c r="K8836" s="71"/>
      <c r="L8836" s="75"/>
      <c r="M8836" s="71"/>
      <c r="O8836" s="71"/>
      <c r="Q8836" s="71"/>
      <c r="V8836" s="4"/>
      <c r="X8836" s="4"/>
      <c r="AS8836" s="71"/>
    </row>
    <row r="8837" spans="1:45" ht="15" customHeight="1" x14ac:dyDescent="0.2">
      <c r="A8837" s="85"/>
      <c r="F8837" s="4"/>
      <c r="H8837" s="78"/>
      <c r="J8837" s="75"/>
      <c r="K8837" s="71"/>
      <c r="L8837" s="75"/>
      <c r="M8837" s="71"/>
      <c r="O8837" s="71"/>
      <c r="Q8837" s="71"/>
      <c r="V8837" s="4"/>
      <c r="X8837" s="4"/>
      <c r="AS8837" s="71"/>
    </row>
    <row r="8838" spans="1:45" ht="15" customHeight="1" x14ac:dyDescent="0.2">
      <c r="A8838" s="85"/>
      <c r="F8838" s="4"/>
      <c r="H8838" s="78"/>
      <c r="J8838" s="75"/>
      <c r="K8838" s="71"/>
      <c r="L8838" s="75"/>
      <c r="M8838" s="71"/>
      <c r="O8838" s="71"/>
      <c r="Q8838" s="71"/>
      <c r="V8838" s="4"/>
      <c r="X8838" s="4"/>
      <c r="AS8838" s="71"/>
    </row>
    <row r="8839" spans="1:45" ht="15" customHeight="1" x14ac:dyDescent="0.2">
      <c r="A8839" s="85"/>
      <c r="F8839" s="4"/>
      <c r="H8839" s="78"/>
      <c r="J8839" s="75"/>
      <c r="K8839" s="71"/>
      <c r="L8839" s="75"/>
      <c r="M8839" s="71"/>
      <c r="O8839" s="71"/>
      <c r="Q8839" s="71"/>
      <c r="V8839" s="4"/>
      <c r="X8839" s="4"/>
      <c r="AS8839" s="71"/>
    </row>
    <row r="8840" spans="1:45" ht="15" customHeight="1" x14ac:dyDescent="0.2">
      <c r="A8840" s="85"/>
      <c r="F8840" s="4"/>
      <c r="H8840" s="78"/>
      <c r="J8840" s="75"/>
      <c r="K8840" s="71"/>
      <c r="L8840" s="75"/>
      <c r="M8840" s="71"/>
      <c r="O8840" s="71"/>
      <c r="Q8840" s="71"/>
      <c r="V8840" s="4"/>
      <c r="X8840" s="4"/>
      <c r="AS8840" s="71"/>
    </row>
    <row r="8841" spans="1:45" ht="15" customHeight="1" x14ac:dyDescent="0.2">
      <c r="A8841" s="85"/>
      <c r="F8841" s="4"/>
      <c r="H8841" s="78"/>
      <c r="J8841" s="75"/>
      <c r="K8841" s="71"/>
      <c r="L8841" s="75"/>
      <c r="M8841" s="71"/>
      <c r="O8841" s="71"/>
      <c r="Q8841" s="71"/>
      <c r="V8841" s="4"/>
      <c r="X8841" s="4"/>
      <c r="AS8841" s="71"/>
    </row>
    <row r="8842" spans="1:45" ht="15" customHeight="1" x14ac:dyDescent="0.2">
      <c r="A8842" s="85"/>
      <c r="F8842" s="4"/>
      <c r="H8842" s="79"/>
      <c r="J8842" s="75"/>
      <c r="K8842" s="71"/>
      <c r="L8842" s="75"/>
      <c r="M8842" s="71"/>
      <c r="O8842" s="71"/>
      <c r="Q8842" s="71"/>
      <c r="V8842" s="4"/>
      <c r="X8842" s="4"/>
      <c r="AS8842" s="71"/>
    </row>
    <row r="8843" spans="1:45" ht="15" customHeight="1" x14ac:dyDescent="0.2">
      <c r="A8843" s="85"/>
      <c r="F8843" s="4"/>
      <c r="H8843" s="79"/>
      <c r="J8843" s="75"/>
      <c r="K8843" s="71"/>
      <c r="L8843" s="75"/>
      <c r="M8843" s="71"/>
      <c r="O8843" s="71"/>
      <c r="Q8843" s="71"/>
      <c r="V8843" s="4"/>
      <c r="X8843" s="4"/>
      <c r="AS8843" s="71"/>
    </row>
    <row r="8844" spans="1:45" ht="15" customHeight="1" x14ac:dyDescent="0.2">
      <c r="A8844" s="85"/>
      <c r="F8844" s="4"/>
      <c r="H8844" s="79"/>
      <c r="J8844" s="75"/>
      <c r="K8844" s="71"/>
      <c r="L8844" s="75"/>
      <c r="M8844" s="71"/>
      <c r="O8844" s="71"/>
      <c r="Q8844" s="71"/>
      <c r="V8844" s="4"/>
      <c r="X8844" s="4"/>
      <c r="AS8844" s="71"/>
    </row>
    <row r="8845" spans="1:45" ht="15" customHeight="1" x14ac:dyDescent="0.2">
      <c r="A8845" s="85"/>
      <c r="F8845" s="4"/>
      <c r="H8845" s="79"/>
      <c r="J8845" s="75"/>
      <c r="K8845" s="71"/>
      <c r="L8845" s="75"/>
      <c r="M8845" s="71"/>
      <c r="O8845" s="71"/>
      <c r="Q8845" s="71"/>
      <c r="V8845" s="4"/>
      <c r="X8845" s="4"/>
      <c r="AS8845" s="71"/>
    </row>
    <row r="8846" spans="1:45" ht="15" customHeight="1" x14ac:dyDescent="0.2">
      <c r="A8846" s="85"/>
      <c r="F8846" s="4"/>
      <c r="H8846" s="79"/>
      <c r="J8846" s="75"/>
      <c r="K8846" s="71"/>
      <c r="L8846" s="75"/>
      <c r="M8846" s="71"/>
      <c r="O8846" s="71"/>
      <c r="Q8846" s="71"/>
      <c r="V8846" s="4"/>
      <c r="X8846" s="4"/>
      <c r="AS8846" s="71"/>
    </row>
    <row r="8847" spans="1:45" ht="15" customHeight="1" x14ac:dyDescent="0.2">
      <c r="A8847" s="85"/>
      <c r="F8847" s="4"/>
      <c r="H8847" s="79"/>
      <c r="J8847" s="75"/>
      <c r="K8847" s="71"/>
      <c r="L8847" s="75"/>
      <c r="M8847" s="71"/>
      <c r="O8847" s="71"/>
      <c r="Q8847" s="71"/>
      <c r="V8847" s="4"/>
      <c r="X8847" s="4"/>
      <c r="AS8847" s="71"/>
    </row>
    <row r="8848" spans="1:45" ht="15" customHeight="1" x14ac:dyDescent="0.2">
      <c r="A8848" s="85"/>
      <c r="F8848" s="4"/>
      <c r="H8848" s="79"/>
      <c r="J8848" s="75"/>
      <c r="K8848" s="71"/>
      <c r="L8848" s="75"/>
      <c r="M8848" s="71"/>
      <c r="O8848" s="71"/>
      <c r="Q8848" s="71"/>
      <c r="V8848" s="4"/>
      <c r="X8848" s="4"/>
      <c r="AS8848" s="71"/>
    </row>
    <row r="8849" spans="1:45" ht="15" customHeight="1" x14ac:dyDescent="0.2">
      <c r="A8849" s="85"/>
      <c r="F8849" s="4"/>
      <c r="H8849" s="79"/>
      <c r="J8849" s="75"/>
      <c r="K8849" s="71"/>
      <c r="L8849" s="75"/>
      <c r="M8849" s="71"/>
      <c r="O8849" s="71"/>
      <c r="Q8849" s="71"/>
      <c r="V8849" s="4"/>
      <c r="X8849" s="4"/>
      <c r="AS8849" s="71"/>
    </row>
    <row r="8850" spans="1:45" ht="15" customHeight="1" x14ac:dyDescent="0.2">
      <c r="A8850" s="85"/>
      <c r="F8850" s="4"/>
      <c r="H8850" s="79"/>
      <c r="J8850" s="75"/>
      <c r="K8850" s="71"/>
      <c r="L8850" s="75"/>
      <c r="M8850" s="71"/>
      <c r="O8850" s="71"/>
      <c r="Q8850" s="71"/>
      <c r="V8850" s="4"/>
      <c r="X8850" s="4"/>
      <c r="AS8850" s="71"/>
    </row>
    <row r="8851" spans="1:45" ht="15" customHeight="1" x14ac:dyDescent="0.2">
      <c r="A8851" s="85"/>
      <c r="F8851" s="4"/>
      <c r="H8851" s="78"/>
      <c r="J8851" s="75"/>
      <c r="K8851" s="71"/>
      <c r="L8851" s="75"/>
      <c r="M8851" s="71"/>
      <c r="O8851" s="71"/>
      <c r="Q8851" s="71"/>
      <c r="V8851" s="4"/>
      <c r="X8851" s="4"/>
      <c r="AS8851" s="71"/>
    </row>
    <row r="8852" spans="1:45" ht="15" customHeight="1" x14ac:dyDescent="0.2">
      <c r="A8852" s="85"/>
      <c r="F8852" s="4"/>
      <c r="H8852" s="78"/>
      <c r="J8852" s="75"/>
      <c r="K8852" s="71"/>
      <c r="L8852" s="75"/>
      <c r="M8852" s="71"/>
      <c r="O8852" s="71"/>
      <c r="Q8852" s="71"/>
      <c r="V8852" s="4"/>
      <c r="X8852" s="4"/>
      <c r="AS8852" s="71"/>
    </row>
    <row r="8853" spans="1:45" ht="15" customHeight="1" x14ac:dyDescent="0.2">
      <c r="A8853" s="85"/>
      <c r="F8853" s="4"/>
      <c r="H8853" s="78"/>
      <c r="J8853" s="75"/>
      <c r="K8853" s="71"/>
      <c r="L8853" s="75"/>
      <c r="M8853" s="71"/>
      <c r="O8853" s="71"/>
      <c r="Q8853" s="71"/>
      <c r="V8853" s="4"/>
      <c r="X8853" s="4"/>
      <c r="AS8853" s="71"/>
    </row>
    <row r="8854" spans="1:45" ht="15" customHeight="1" x14ac:dyDescent="0.2">
      <c r="A8854" s="85"/>
      <c r="F8854" s="4"/>
      <c r="H8854" s="78"/>
      <c r="J8854" s="75"/>
      <c r="K8854" s="71"/>
      <c r="L8854" s="75"/>
      <c r="M8854" s="71"/>
      <c r="O8854" s="71"/>
      <c r="Q8854" s="71"/>
      <c r="V8854" s="4"/>
      <c r="X8854" s="4"/>
      <c r="AS8854" s="71"/>
    </row>
    <row r="8855" spans="1:45" ht="15" customHeight="1" x14ac:dyDescent="0.2">
      <c r="A8855" s="85"/>
      <c r="F8855" s="4"/>
      <c r="H8855" s="78"/>
      <c r="J8855" s="75"/>
      <c r="K8855" s="71"/>
      <c r="L8855" s="75"/>
      <c r="M8855" s="71"/>
      <c r="O8855" s="71"/>
      <c r="Q8855" s="71"/>
      <c r="V8855" s="4"/>
      <c r="X8855" s="4"/>
      <c r="AS8855" s="71"/>
    </row>
    <row r="8856" spans="1:45" ht="15" customHeight="1" x14ac:dyDescent="0.2">
      <c r="A8856" s="85"/>
      <c r="F8856" s="4"/>
      <c r="H8856" s="78"/>
      <c r="J8856" s="75"/>
      <c r="K8856" s="71"/>
      <c r="L8856" s="75"/>
      <c r="M8856" s="71"/>
      <c r="O8856" s="71"/>
      <c r="Q8856" s="71"/>
      <c r="V8856" s="4"/>
      <c r="X8856" s="4"/>
      <c r="AS8856" s="71"/>
    </row>
    <row r="8857" spans="1:45" ht="15" customHeight="1" x14ac:dyDescent="0.2">
      <c r="A8857" s="85"/>
      <c r="F8857" s="4"/>
      <c r="H8857" s="78"/>
      <c r="J8857" s="75"/>
      <c r="K8857" s="71"/>
      <c r="L8857" s="75"/>
      <c r="M8857" s="71"/>
      <c r="O8857" s="71"/>
      <c r="Q8857" s="71"/>
      <c r="V8857" s="4"/>
      <c r="X8857" s="4"/>
      <c r="AS8857" s="71"/>
    </row>
    <row r="8858" spans="1:45" ht="15" customHeight="1" x14ac:dyDescent="0.2">
      <c r="A8858" s="85"/>
      <c r="F8858" s="4"/>
      <c r="H8858" s="78"/>
      <c r="J8858" s="75"/>
      <c r="K8858" s="71"/>
      <c r="L8858" s="75"/>
      <c r="M8858" s="71"/>
      <c r="O8858" s="71"/>
      <c r="Q8858" s="71"/>
      <c r="V8858" s="4"/>
      <c r="X8858" s="4"/>
      <c r="AS8858" s="71"/>
    </row>
    <row r="8859" spans="1:45" ht="15" customHeight="1" x14ac:dyDescent="0.2">
      <c r="A8859" s="85"/>
      <c r="F8859" s="4"/>
      <c r="H8859" s="78"/>
      <c r="J8859" s="75"/>
      <c r="K8859" s="71"/>
      <c r="L8859" s="75"/>
      <c r="M8859" s="71"/>
      <c r="O8859" s="71"/>
      <c r="Q8859" s="71"/>
      <c r="V8859" s="4"/>
      <c r="X8859" s="4"/>
      <c r="AS8859" s="71"/>
    </row>
    <row r="8860" spans="1:45" ht="15" customHeight="1" x14ac:dyDescent="0.2">
      <c r="A8860" s="85"/>
      <c r="F8860" s="4"/>
      <c r="H8860" s="78"/>
      <c r="J8860" s="75"/>
      <c r="K8860" s="71"/>
      <c r="L8860" s="75"/>
      <c r="M8860" s="71"/>
      <c r="O8860" s="71"/>
      <c r="Q8860" s="71"/>
      <c r="V8860" s="4"/>
      <c r="X8860" s="4"/>
      <c r="AS8860" s="71"/>
    </row>
    <row r="8861" spans="1:45" ht="15" customHeight="1" x14ac:dyDescent="0.2">
      <c r="A8861" s="85"/>
      <c r="F8861" s="4"/>
      <c r="H8861" s="78"/>
      <c r="J8861" s="75"/>
      <c r="K8861" s="71"/>
      <c r="L8861" s="75"/>
      <c r="M8861" s="71"/>
      <c r="O8861" s="71"/>
      <c r="Q8861" s="71"/>
      <c r="V8861" s="4"/>
      <c r="X8861" s="4"/>
      <c r="AS8861" s="71"/>
    </row>
    <row r="8862" spans="1:45" ht="15" customHeight="1" x14ac:dyDescent="0.2">
      <c r="A8862" s="85"/>
      <c r="F8862" s="4"/>
      <c r="H8862" s="78"/>
      <c r="J8862" s="75"/>
      <c r="K8862" s="71"/>
      <c r="L8862" s="75"/>
      <c r="M8862" s="71"/>
      <c r="O8862" s="71"/>
      <c r="Q8862" s="71"/>
      <c r="V8862" s="4"/>
      <c r="X8862" s="4"/>
      <c r="AS8862" s="71"/>
    </row>
    <row r="8863" spans="1:45" ht="15" customHeight="1" x14ac:dyDescent="0.2">
      <c r="A8863" s="85"/>
      <c r="F8863" s="4"/>
      <c r="H8863" s="78"/>
      <c r="J8863" s="75"/>
      <c r="K8863" s="71"/>
      <c r="L8863" s="75"/>
      <c r="M8863" s="71"/>
      <c r="O8863" s="71"/>
      <c r="Q8863" s="71"/>
      <c r="V8863" s="4"/>
      <c r="X8863" s="4"/>
      <c r="AS8863" s="71"/>
    </row>
    <row r="8864" spans="1:45" ht="15" customHeight="1" x14ac:dyDescent="0.2">
      <c r="A8864" s="85"/>
      <c r="F8864" s="4"/>
      <c r="H8864" s="78"/>
      <c r="J8864" s="75"/>
      <c r="K8864" s="71"/>
      <c r="L8864" s="75"/>
      <c r="M8864" s="71"/>
      <c r="O8864" s="71"/>
      <c r="Q8864" s="71"/>
      <c r="V8864" s="4"/>
      <c r="X8864" s="4"/>
      <c r="AS8864" s="71"/>
    </row>
    <row r="8865" spans="1:45" ht="15" customHeight="1" x14ac:dyDescent="0.2">
      <c r="A8865" s="85"/>
      <c r="F8865" s="4"/>
      <c r="H8865" s="78"/>
      <c r="J8865" s="75"/>
      <c r="K8865" s="71"/>
      <c r="L8865" s="75"/>
      <c r="M8865" s="71"/>
      <c r="O8865" s="71"/>
      <c r="Q8865" s="71"/>
      <c r="V8865" s="4"/>
      <c r="X8865" s="4"/>
      <c r="AS8865" s="71"/>
    </row>
    <row r="8866" spans="1:45" ht="15" customHeight="1" x14ac:dyDescent="0.2">
      <c r="A8866" s="85"/>
      <c r="F8866" s="4"/>
      <c r="H8866" s="78"/>
      <c r="J8866" s="75"/>
      <c r="K8866" s="71"/>
      <c r="L8866" s="75"/>
      <c r="M8866" s="71"/>
      <c r="O8866" s="71"/>
      <c r="Q8866" s="71"/>
      <c r="V8866" s="4"/>
      <c r="X8866" s="4"/>
      <c r="AS8866" s="71"/>
    </row>
    <row r="8867" spans="1:45" ht="15" customHeight="1" x14ac:dyDescent="0.2">
      <c r="A8867" s="85"/>
      <c r="F8867" s="4"/>
      <c r="H8867" s="78"/>
      <c r="J8867" s="75"/>
      <c r="K8867" s="71"/>
      <c r="L8867" s="75"/>
      <c r="M8867" s="71"/>
      <c r="O8867" s="71"/>
      <c r="Q8867" s="71"/>
      <c r="V8867" s="4"/>
      <c r="X8867" s="4"/>
      <c r="AS8867" s="71"/>
    </row>
    <row r="8868" spans="1:45" ht="15" customHeight="1" x14ac:dyDescent="0.2">
      <c r="A8868" s="85"/>
      <c r="F8868" s="4"/>
      <c r="H8868" s="78"/>
      <c r="J8868" s="75"/>
      <c r="K8868" s="71"/>
      <c r="L8868" s="75"/>
      <c r="M8868" s="71"/>
      <c r="O8868" s="71"/>
      <c r="Q8868" s="71"/>
      <c r="V8868" s="4"/>
      <c r="X8868" s="4"/>
      <c r="AS8868" s="71"/>
    </row>
    <row r="8869" spans="1:45" ht="15" customHeight="1" x14ac:dyDescent="0.2">
      <c r="A8869" s="85"/>
      <c r="F8869" s="4"/>
      <c r="H8869" s="78"/>
      <c r="J8869" s="75"/>
      <c r="K8869" s="71"/>
      <c r="L8869" s="75"/>
      <c r="M8869" s="71"/>
      <c r="O8869" s="71"/>
      <c r="Q8869" s="71"/>
      <c r="V8869" s="4"/>
      <c r="X8869" s="4"/>
      <c r="AS8869" s="71"/>
    </row>
    <row r="8870" spans="1:45" ht="15" customHeight="1" x14ac:dyDescent="0.2">
      <c r="A8870" s="85"/>
      <c r="F8870" s="4"/>
      <c r="H8870" s="78"/>
      <c r="J8870" s="75"/>
      <c r="K8870" s="71"/>
      <c r="L8870" s="75"/>
      <c r="M8870" s="71"/>
      <c r="O8870" s="71"/>
      <c r="Q8870" s="71"/>
      <c r="V8870" s="4"/>
      <c r="X8870" s="4"/>
      <c r="AS8870" s="71"/>
    </row>
    <row r="8871" spans="1:45" ht="15" customHeight="1" x14ac:dyDescent="0.2">
      <c r="A8871" s="85"/>
      <c r="F8871" s="4"/>
      <c r="H8871" s="78"/>
      <c r="J8871" s="75"/>
      <c r="K8871" s="71"/>
      <c r="L8871" s="75"/>
      <c r="M8871" s="71"/>
      <c r="O8871" s="71"/>
      <c r="Q8871" s="71"/>
      <c r="V8871" s="4"/>
      <c r="X8871" s="4"/>
      <c r="AS8871" s="71"/>
    </row>
    <row r="8872" spans="1:45" ht="15" customHeight="1" x14ac:dyDescent="0.2">
      <c r="A8872" s="85"/>
      <c r="F8872" s="4"/>
      <c r="H8872" s="78"/>
      <c r="J8872" s="75"/>
      <c r="K8872" s="71"/>
      <c r="L8872" s="75"/>
      <c r="M8872" s="71"/>
      <c r="O8872" s="71"/>
      <c r="Q8872" s="71"/>
      <c r="V8872" s="4"/>
      <c r="X8872" s="4"/>
      <c r="AS8872" s="71"/>
    </row>
    <row r="8873" spans="1:45" ht="15" customHeight="1" x14ac:dyDescent="0.2">
      <c r="A8873" s="85"/>
      <c r="F8873" s="4"/>
      <c r="H8873" s="78"/>
      <c r="J8873" s="75"/>
      <c r="K8873" s="71"/>
      <c r="L8873" s="75"/>
      <c r="M8873" s="71"/>
      <c r="O8873" s="71"/>
      <c r="Q8873" s="71"/>
      <c r="V8873" s="4"/>
      <c r="X8873" s="4"/>
      <c r="AS8873" s="71"/>
    </row>
    <row r="8874" spans="1:45" ht="15" customHeight="1" x14ac:dyDescent="0.2">
      <c r="A8874" s="85"/>
      <c r="F8874" s="4"/>
      <c r="H8874" s="78"/>
      <c r="J8874" s="75"/>
      <c r="K8874" s="71"/>
      <c r="L8874" s="75"/>
      <c r="M8874" s="71"/>
      <c r="O8874" s="71"/>
      <c r="Q8874" s="71"/>
      <c r="V8874" s="4"/>
      <c r="X8874" s="4"/>
      <c r="AS8874" s="71"/>
    </row>
    <row r="8875" spans="1:45" ht="15" customHeight="1" x14ac:dyDescent="0.2">
      <c r="A8875" s="85"/>
      <c r="F8875" s="4"/>
      <c r="H8875" s="78"/>
      <c r="J8875" s="75"/>
      <c r="K8875" s="71"/>
      <c r="L8875" s="75"/>
      <c r="M8875" s="71"/>
      <c r="O8875" s="71"/>
      <c r="Q8875" s="71"/>
      <c r="V8875" s="4"/>
      <c r="X8875" s="4"/>
      <c r="AS8875" s="71"/>
    </row>
    <row r="8876" spans="1:45" ht="15" customHeight="1" x14ac:dyDescent="0.2">
      <c r="A8876" s="85"/>
      <c r="F8876" s="4"/>
      <c r="H8876" s="78"/>
      <c r="J8876" s="75"/>
      <c r="K8876" s="71"/>
      <c r="L8876" s="75"/>
      <c r="M8876" s="71"/>
      <c r="O8876" s="71"/>
      <c r="Q8876" s="71"/>
      <c r="V8876" s="4"/>
      <c r="X8876" s="4"/>
      <c r="AS8876" s="71"/>
    </row>
    <row r="8877" spans="1:45" ht="15" customHeight="1" x14ac:dyDescent="0.2">
      <c r="A8877" s="85"/>
      <c r="F8877" s="4"/>
      <c r="H8877" s="78"/>
      <c r="J8877" s="75"/>
      <c r="K8877" s="71"/>
      <c r="L8877" s="75"/>
      <c r="M8877" s="71"/>
      <c r="O8877" s="71"/>
      <c r="Q8877" s="71"/>
      <c r="V8877" s="4"/>
      <c r="X8877" s="4"/>
      <c r="AS8877" s="71"/>
    </row>
    <row r="8878" spans="1:45" ht="15" customHeight="1" x14ac:dyDescent="0.2">
      <c r="A8878" s="85"/>
      <c r="F8878" s="4"/>
      <c r="H8878" s="78"/>
      <c r="J8878" s="75"/>
      <c r="K8878" s="71"/>
      <c r="L8878" s="75"/>
      <c r="M8878" s="71"/>
      <c r="O8878" s="71"/>
      <c r="Q8878" s="71"/>
      <c r="V8878" s="4"/>
      <c r="X8878" s="4"/>
      <c r="AS8878" s="71"/>
    </row>
    <row r="8879" spans="1:45" ht="15" customHeight="1" x14ac:dyDescent="0.2">
      <c r="A8879" s="85"/>
      <c r="F8879" s="4"/>
      <c r="H8879" s="78"/>
      <c r="J8879" s="75"/>
      <c r="K8879" s="71"/>
      <c r="L8879" s="75"/>
      <c r="M8879" s="71"/>
      <c r="O8879" s="71"/>
      <c r="Q8879" s="71"/>
      <c r="V8879" s="4"/>
      <c r="X8879" s="4"/>
      <c r="AS8879" s="71"/>
    </row>
    <row r="8880" spans="1:45" ht="15" customHeight="1" x14ac:dyDescent="0.2">
      <c r="A8880" s="85"/>
      <c r="F8880" s="4"/>
      <c r="H8880" s="78"/>
      <c r="J8880" s="75"/>
      <c r="K8880" s="71"/>
      <c r="L8880" s="75"/>
      <c r="M8880" s="71"/>
      <c r="O8880" s="71"/>
      <c r="Q8880" s="71"/>
      <c r="V8880" s="4"/>
      <c r="X8880" s="4"/>
      <c r="AS8880" s="71"/>
    </row>
    <row r="8881" spans="1:45" ht="15" customHeight="1" x14ac:dyDescent="0.2">
      <c r="A8881" s="85"/>
      <c r="F8881" s="4"/>
      <c r="H8881" s="78"/>
      <c r="J8881" s="75"/>
      <c r="K8881" s="71"/>
      <c r="L8881" s="75"/>
      <c r="M8881" s="71"/>
      <c r="O8881" s="71"/>
      <c r="Q8881" s="71"/>
      <c r="V8881" s="4"/>
      <c r="X8881" s="4"/>
      <c r="AS8881" s="71"/>
    </row>
    <row r="8882" spans="1:45" ht="15" customHeight="1" x14ac:dyDescent="0.2">
      <c r="A8882" s="85"/>
      <c r="F8882" s="4"/>
      <c r="H8882" s="78"/>
      <c r="J8882" s="75"/>
      <c r="K8882" s="71"/>
      <c r="L8882" s="75"/>
      <c r="M8882" s="71"/>
      <c r="O8882" s="71"/>
      <c r="Q8882" s="71"/>
      <c r="V8882" s="4"/>
      <c r="X8882" s="4"/>
      <c r="AS8882" s="71"/>
    </row>
    <row r="8883" spans="1:45" ht="15" customHeight="1" x14ac:dyDescent="0.2">
      <c r="A8883" s="85"/>
      <c r="F8883" s="4"/>
      <c r="H8883" s="78"/>
      <c r="J8883" s="75"/>
      <c r="K8883" s="71"/>
      <c r="L8883" s="75"/>
      <c r="M8883" s="71"/>
      <c r="O8883" s="71"/>
      <c r="Q8883" s="71"/>
      <c r="V8883" s="4"/>
      <c r="X8883" s="4"/>
      <c r="AS8883" s="71"/>
    </row>
    <row r="8884" spans="1:45" ht="15" customHeight="1" x14ac:dyDescent="0.2">
      <c r="A8884" s="85"/>
      <c r="F8884" s="4"/>
      <c r="H8884" s="78"/>
      <c r="J8884" s="75"/>
      <c r="K8884" s="71"/>
      <c r="L8884" s="75"/>
      <c r="M8884" s="71"/>
      <c r="O8884" s="71"/>
      <c r="Q8884" s="71"/>
      <c r="V8884" s="4"/>
      <c r="X8884" s="4"/>
      <c r="AS8884" s="71"/>
    </row>
    <row r="8885" spans="1:45" ht="15" customHeight="1" x14ac:dyDescent="0.2">
      <c r="A8885" s="85"/>
      <c r="F8885" s="4"/>
      <c r="H8885" s="79"/>
      <c r="J8885" s="75"/>
      <c r="K8885" s="71"/>
      <c r="L8885" s="75"/>
      <c r="M8885" s="71"/>
      <c r="O8885" s="71"/>
      <c r="Q8885" s="71"/>
      <c r="V8885" s="4"/>
      <c r="X8885" s="4"/>
      <c r="AS8885" s="71"/>
    </row>
    <row r="8886" spans="1:45" ht="15" customHeight="1" x14ac:dyDescent="0.2">
      <c r="A8886" s="85"/>
      <c r="F8886" s="4"/>
      <c r="H8886" s="79"/>
      <c r="J8886" s="75"/>
      <c r="K8886" s="71"/>
      <c r="L8886" s="75"/>
      <c r="M8886" s="71"/>
      <c r="O8886" s="71"/>
      <c r="Q8886" s="71"/>
      <c r="V8886" s="4"/>
      <c r="X8886" s="4"/>
      <c r="AS8886" s="71"/>
    </row>
    <row r="8887" spans="1:45" ht="15" customHeight="1" x14ac:dyDescent="0.2">
      <c r="A8887" s="85"/>
      <c r="F8887" s="4"/>
      <c r="H8887" s="79"/>
      <c r="J8887" s="75"/>
      <c r="K8887" s="71"/>
      <c r="L8887" s="75"/>
      <c r="M8887" s="71"/>
      <c r="O8887" s="71"/>
      <c r="Q8887" s="71"/>
      <c r="V8887" s="4"/>
      <c r="X8887" s="4"/>
      <c r="AS8887" s="71"/>
    </row>
    <row r="8888" spans="1:45" ht="15" customHeight="1" x14ac:dyDescent="0.2">
      <c r="A8888" s="85"/>
      <c r="F8888" s="4"/>
      <c r="H8888" s="79"/>
      <c r="J8888" s="75"/>
      <c r="K8888" s="71"/>
      <c r="L8888" s="75"/>
      <c r="M8888" s="71"/>
      <c r="O8888" s="71"/>
      <c r="Q8888" s="71"/>
      <c r="V8888" s="4"/>
      <c r="X8888" s="4"/>
      <c r="AS8888" s="71"/>
    </row>
    <row r="8889" spans="1:45" ht="15" customHeight="1" x14ac:dyDescent="0.2">
      <c r="A8889" s="85"/>
      <c r="F8889" s="4"/>
      <c r="H8889" s="79"/>
      <c r="J8889" s="75"/>
      <c r="K8889" s="71"/>
      <c r="L8889" s="75"/>
      <c r="M8889" s="71"/>
      <c r="O8889" s="71"/>
      <c r="Q8889" s="71"/>
      <c r="V8889" s="4"/>
      <c r="X8889" s="4"/>
      <c r="AS8889" s="71"/>
    </row>
    <row r="8890" spans="1:45" ht="15" customHeight="1" x14ac:dyDescent="0.2">
      <c r="A8890" s="85"/>
      <c r="F8890" s="4"/>
      <c r="H8890" s="79"/>
      <c r="J8890" s="75"/>
      <c r="K8890" s="71"/>
      <c r="L8890" s="75"/>
      <c r="M8890" s="71"/>
      <c r="O8890" s="71"/>
      <c r="Q8890" s="71"/>
      <c r="V8890" s="4"/>
      <c r="X8890" s="4"/>
      <c r="AS8890" s="71"/>
    </row>
    <row r="8891" spans="1:45" ht="15" customHeight="1" x14ac:dyDescent="0.2">
      <c r="A8891" s="85"/>
      <c r="F8891" s="4"/>
      <c r="H8891" s="79"/>
      <c r="J8891" s="75"/>
      <c r="K8891" s="71"/>
      <c r="L8891" s="75"/>
      <c r="M8891" s="71"/>
      <c r="O8891" s="71"/>
      <c r="Q8891" s="71"/>
      <c r="V8891" s="4"/>
      <c r="X8891" s="4"/>
      <c r="AS8891" s="71"/>
    </row>
    <row r="8892" spans="1:45" ht="15" customHeight="1" x14ac:dyDescent="0.2">
      <c r="A8892" s="85"/>
      <c r="F8892" s="4"/>
      <c r="H8892" s="79"/>
      <c r="J8892" s="75"/>
      <c r="K8892" s="71"/>
      <c r="L8892" s="75"/>
      <c r="M8892" s="71"/>
      <c r="O8892" s="71"/>
      <c r="Q8892" s="71"/>
      <c r="V8892" s="4"/>
      <c r="X8892" s="4"/>
      <c r="AS8892" s="71"/>
    </row>
    <row r="8893" spans="1:45" ht="15" customHeight="1" x14ac:dyDescent="0.2">
      <c r="A8893" s="85"/>
      <c r="F8893" s="4"/>
      <c r="H8893" s="79"/>
      <c r="J8893" s="75"/>
      <c r="K8893" s="71"/>
      <c r="L8893" s="75"/>
      <c r="M8893" s="71"/>
      <c r="O8893" s="71"/>
      <c r="Q8893" s="71"/>
      <c r="V8893" s="4"/>
      <c r="X8893" s="4"/>
      <c r="AS8893" s="71"/>
    </row>
    <row r="8894" spans="1:45" ht="15" customHeight="1" x14ac:dyDescent="0.2">
      <c r="A8894" s="85"/>
      <c r="F8894" s="4"/>
      <c r="H8894" s="78"/>
      <c r="J8894" s="75"/>
      <c r="K8894" s="71"/>
      <c r="L8894" s="75"/>
      <c r="M8894" s="71"/>
      <c r="O8894" s="71"/>
      <c r="Q8894" s="71"/>
      <c r="V8894" s="4"/>
      <c r="X8894" s="4"/>
      <c r="AS8894" s="71"/>
    </row>
    <row r="8895" spans="1:45" ht="15" customHeight="1" x14ac:dyDescent="0.2">
      <c r="A8895" s="85"/>
      <c r="F8895" s="4"/>
      <c r="H8895" s="78"/>
      <c r="J8895" s="75"/>
      <c r="K8895" s="71"/>
      <c r="L8895" s="75"/>
      <c r="M8895" s="71"/>
      <c r="O8895" s="71"/>
      <c r="Q8895" s="71"/>
      <c r="V8895" s="4"/>
      <c r="X8895" s="4"/>
      <c r="AS8895" s="71"/>
    </row>
    <row r="8896" spans="1:45" ht="15" customHeight="1" x14ac:dyDescent="0.2">
      <c r="A8896" s="85"/>
      <c r="F8896" s="4"/>
      <c r="H8896" s="78"/>
      <c r="J8896" s="75"/>
      <c r="K8896" s="71"/>
      <c r="L8896" s="75"/>
      <c r="M8896" s="71"/>
      <c r="O8896" s="71"/>
      <c r="Q8896" s="71"/>
      <c r="V8896" s="4"/>
      <c r="X8896" s="4"/>
      <c r="AS8896" s="71"/>
    </row>
    <row r="8897" spans="1:45" ht="15" customHeight="1" x14ac:dyDescent="0.2">
      <c r="A8897" s="85"/>
      <c r="F8897" s="4"/>
      <c r="H8897" s="78"/>
      <c r="J8897" s="75"/>
      <c r="K8897" s="71"/>
      <c r="L8897" s="75"/>
      <c r="M8897" s="71"/>
      <c r="O8897" s="71"/>
      <c r="Q8897" s="71"/>
      <c r="V8897" s="4"/>
      <c r="X8897" s="4"/>
      <c r="AS8897" s="71"/>
    </row>
    <row r="8898" spans="1:45" ht="15" customHeight="1" x14ac:dyDescent="0.2">
      <c r="A8898" s="85"/>
      <c r="F8898" s="4"/>
      <c r="H8898" s="78"/>
      <c r="J8898" s="75"/>
      <c r="K8898" s="71"/>
      <c r="L8898" s="75"/>
      <c r="M8898" s="71"/>
      <c r="O8898" s="71"/>
      <c r="Q8898" s="71"/>
      <c r="V8898" s="4"/>
      <c r="X8898" s="4"/>
      <c r="AS8898" s="71"/>
    </row>
    <row r="8899" spans="1:45" ht="15" customHeight="1" x14ac:dyDescent="0.2">
      <c r="A8899" s="85"/>
      <c r="F8899" s="4"/>
      <c r="H8899" s="78"/>
      <c r="J8899" s="75"/>
      <c r="K8899" s="71"/>
      <c r="L8899" s="75"/>
      <c r="M8899" s="71"/>
      <c r="O8899" s="71"/>
      <c r="Q8899" s="71"/>
      <c r="V8899" s="4"/>
      <c r="X8899" s="4"/>
      <c r="AS8899" s="71"/>
    </row>
    <row r="8900" spans="1:45" ht="15" customHeight="1" x14ac:dyDescent="0.2">
      <c r="A8900" s="85"/>
      <c r="F8900" s="4"/>
      <c r="H8900" s="78"/>
      <c r="J8900" s="75"/>
      <c r="K8900" s="71"/>
      <c r="L8900" s="75"/>
      <c r="M8900" s="71"/>
      <c r="O8900" s="71"/>
      <c r="Q8900" s="71"/>
      <c r="V8900" s="4"/>
      <c r="X8900" s="4"/>
      <c r="AS8900" s="71"/>
    </row>
    <row r="8901" spans="1:45" ht="15" customHeight="1" x14ac:dyDescent="0.2">
      <c r="A8901" s="85"/>
      <c r="F8901" s="4"/>
      <c r="H8901" s="78"/>
      <c r="J8901" s="75"/>
      <c r="K8901" s="71"/>
      <c r="L8901" s="75"/>
      <c r="M8901" s="71"/>
      <c r="O8901" s="71"/>
      <c r="Q8901" s="71"/>
      <c r="V8901" s="4"/>
      <c r="X8901" s="4"/>
      <c r="AS8901" s="71"/>
    </row>
    <row r="8902" spans="1:45" ht="15" customHeight="1" x14ac:dyDescent="0.2">
      <c r="A8902" s="85"/>
      <c r="F8902" s="4"/>
      <c r="H8902" s="78"/>
      <c r="J8902" s="75"/>
      <c r="K8902" s="71"/>
      <c r="L8902" s="75"/>
      <c r="M8902" s="71"/>
      <c r="O8902" s="71"/>
      <c r="Q8902" s="71"/>
      <c r="V8902" s="4"/>
      <c r="X8902" s="4"/>
      <c r="AS8902" s="71"/>
    </row>
    <row r="8903" spans="1:45" ht="15" customHeight="1" x14ac:dyDescent="0.2">
      <c r="A8903" s="85"/>
      <c r="F8903" s="4"/>
      <c r="H8903" s="78"/>
      <c r="J8903" s="75"/>
      <c r="K8903" s="71"/>
      <c r="L8903" s="75"/>
      <c r="M8903" s="71"/>
      <c r="O8903" s="71"/>
      <c r="Q8903" s="71"/>
      <c r="V8903" s="4"/>
      <c r="X8903" s="4"/>
      <c r="AS8903" s="71"/>
    </row>
    <row r="8904" spans="1:45" ht="15" customHeight="1" x14ac:dyDescent="0.2">
      <c r="A8904" s="85"/>
      <c r="F8904" s="4"/>
      <c r="H8904" s="78"/>
      <c r="J8904" s="75"/>
      <c r="K8904" s="71"/>
      <c r="L8904" s="75"/>
      <c r="M8904" s="71"/>
      <c r="O8904" s="71"/>
      <c r="Q8904" s="71"/>
      <c r="V8904" s="4"/>
      <c r="X8904" s="4"/>
      <c r="AS8904" s="71"/>
    </row>
    <row r="8905" spans="1:45" ht="15" customHeight="1" x14ac:dyDescent="0.2">
      <c r="A8905" s="85"/>
      <c r="F8905" s="4"/>
      <c r="H8905" s="78"/>
      <c r="J8905" s="75"/>
      <c r="K8905" s="71"/>
      <c r="L8905" s="75"/>
      <c r="M8905" s="71"/>
      <c r="O8905" s="71"/>
      <c r="Q8905" s="71"/>
      <c r="V8905" s="4"/>
      <c r="X8905" s="4"/>
      <c r="AS8905" s="71"/>
    </row>
    <row r="8906" spans="1:45" ht="15" customHeight="1" x14ac:dyDescent="0.2">
      <c r="A8906" s="85"/>
      <c r="F8906" s="4"/>
      <c r="H8906" s="78"/>
      <c r="J8906" s="75"/>
      <c r="K8906" s="71"/>
      <c r="L8906" s="75"/>
      <c r="M8906" s="71"/>
      <c r="O8906" s="71"/>
      <c r="Q8906" s="71"/>
      <c r="V8906" s="4"/>
      <c r="X8906" s="4"/>
      <c r="AS8906" s="71"/>
    </row>
    <row r="8907" spans="1:45" ht="15" customHeight="1" x14ac:dyDescent="0.2">
      <c r="A8907" s="85"/>
      <c r="F8907" s="4"/>
      <c r="H8907" s="78"/>
      <c r="J8907" s="75"/>
      <c r="K8907" s="71"/>
      <c r="L8907" s="75"/>
      <c r="M8907" s="71"/>
      <c r="O8907" s="71"/>
      <c r="Q8907" s="71"/>
      <c r="V8907" s="4"/>
      <c r="X8907" s="4"/>
      <c r="AS8907" s="71"/>
    </row>
    <row r="8908" spans="1:45" ht="15" customHeight="1" x14ac:dyDescent="0.2">
      <c r="A8908" s="85"/>
      <c r="F8908" s="4"/>
      <c r="H8908" s="78"/>
      <c r="J8908" s="75"/>
      <c r="K8908" s="71"/>
      <c r="L8908" s="75"/>
      <c r="M8908" s="71"/>
      <c r="O8908" s="71"/>
      <c r="Q8908" s="71"/>
      <c r="V8908" s="4"/>
      <c r="X8908" s="4"/>
      <c r="AS8908" s="71"/>
    </row>
    <row r="8909" spans="1:45" ht="15" customHeight="1" x14ac:dyDescent="0.2">
      <c r="A8909" s="85"/>
      <c r="F8909" s="4"/>
      <c r="H8909" s="78"/>
      <c r="J8909" s="75"/>
      <c r="K8909" s="71"/>
      <c r="L8909" s="75"/>
      <c r="M8909" s="71"/>
      <c r="O8909" s="71"/>
      <c r="Q8909" s="71"/>
      <c r="V8909" s="4"/>
      <c r="X8909" s="4"/>
      <c r="AS8909" s="71"/>
    </row>
    <row r="8910" spans="1:45" ht="15" customHeight="1" x14ac:dyDescent="0.2">
      <c r="A8910" s="85"/>
      <c r="F8910" s="4"/>
      <c r="H8910" s="78"/>
      <c r="J8910" s="75"/>
      <c r="K8910" s="71"/>
      <c r="L8910" s="75"/>
      <c r="M8910" s="71"/>
      <c r="O8910" s="71"/>
      <c r="Q8910" s="71"/>
      <c r="V8910" s="4"/>
      <c r="X8910" s="4"/>
      <c r="AS8910" s="71"/>
    </row>
    <row r="8911" spans="1:45" ht="15" customHeight="1" x14ac:dyDescent="0.2">
      <c r="A8911" s="85"/>
      <c r="F8911" s="4"/>
      <c r="H8911" s="78"/>
      <c r="J8911" s="75"/>
      <c r="K8911" s="71"/>
      <c r="L8911" s="75"/>
      <c r="M8911" s="71"/>
      <c r="O8911" s="71"/>
      <c r="Q8911" s="71"/>
      <c r="V8911" s="4"/>
      <c r="X8911" s="4"/>
      <c r="AS8911" s="71"/>
    </row>
    <row r="8912" spans="1:45" ht="15" customHeight="1" x14ac:dyDescent="0.2">
      <c r="A8912" s="85"/>
      <c r="F8912" s="4"/>
      <c r="H8912" s="78"/>
      <c r="J8912" s="75"/>
      <c r="K8912" s="71"/>
      <c r="L8912" s="75"/>
      <c r="M8912" s="71"/>
      <c r="O8912" s="71"/>
      <c r="Q8912" s="71"/>
      <c r="V8912" s="4"/>
      <c r="X8912" s="4"/>
      <c r="AS8912" s="71"/>
    </row>
    <row r="8913" spans="1:45" ht="15" customHeight="1" x14ac:dyDescent="0.2">
      <c r="A8913" s="85"/>
      <c r="F8913" s="4"/>
      <c r="H8913" s="78"/>
      <c r="J8913" s="75"/>
      <c r="K8913" s="71"/>
      <c r="L8913" s="75"/>
      <c r="M8913" s="71"/>
      <c r="O8913" s="71"/>
      <c r="Q8913" s="71"/>
      <c r="V8913" s="4"/>
      <c r="X8913" s="4"/>
      <c r="AS8913" s="71"/>
    </row>
    <row r="8914" spans="1:45" ht="15" customHeight="1" x14ac:dyDescent="0.2">
      <c r="A8914" s="85"/>
      <c r="F8914" s="4"/>
      <c r="H8914" s="78"/>
      <c r="J8914" s="75"/>
      <c r="K8914" s="71"/>
      <c r="L8914" s="75"/>
      <c r="M8914" s="71"/>
      <c r="O8914" s="71"/>
      <c r="Q8914" s="71"/>
      <c r="V8914" s="4"/>
      <c r="X8914" s="4"/>
      <c r="AS8914" s="71"/>
    </row>
    <row r="8915" spans="1:45" ht="15" customHeight="1" x14ac:dyDescent="0.2">
      <c r="A8915" s="85"/>
      <c r="F8915" s="4"/>
      <c r="H8915" s="78"/>
      <c r="J8915" s="75"/>
      <c r="K8915" s="71"/>
      <c r="L8915" s="75"/>
      <c r="M8915" s="71"/>
      <c r="O8915" s="71"/>
      <c r="Q8915" s="71"/>
      <c r="V8915" s="4"/>
      <c r="X8915" s="4"/>
      <c r="AS8915" s="71"/>
    </row>
    <row r="8916" spans="1:45" ht="15" customHeight="1" x14ac:dyDescent="0.2">
      <c r="A8916" s="85"/>
      <c r="F8916" s="4"/>
      <c r="H8916" s="78"/>
      <c r="J8916" s="75"/>
      <c r="K8916" s="71"/>
      <c r="L8916" s="75"/>
      <c r="M8916" s="71"/>
      <c r="O8916" s="71"/>
      <c r="Q8916" s="71"/>
      <c r="V8916" s="4"/>
      <c r="X8916" s="4"/>
      <c r="AS8916" s="71"/>
    </row>
    <row r="8917" spans="1:45" ht="15" customHeight="1" x14ac:dyDescent="0.2">
      <c r="A8917" s="85"/>
      <c r="F8917" s="4"/>
      <c r="H8917" s="78"/>
      <c r="J8917" s="75"/>
      <c r="K8917" s="71"/>
      <c r="L8917" s="75"/>
      <c r="M8917" s="71"/>
      <c r="O8917" s="71"/>
      <c r="Q8917" s="71"/>
      <c r="V8917" s="4"/>
      <c r="X8917" s="4"/>
      <c r="AS8917" s="71"/>
    </row>
    <row r="8918" spans="1:45" ht="15" customHeight="1" x14ac:dyDescent="0.2">
      <c r="A8918" s="85"/>
      <c r="F8918" s="4"/>
      <c r="H8918" s="78"/>
      <c r="J8918" s="75"/>
      <c r="K8918" s="71"/>
      <c r="L8918" s="75"/>
      <c r="M8918" s="71"/>
      <c r="O8918" s="71"/>
      <c r="Q8918" s="71"/>
      <c r="V8918" s="4"/>
      <c r="X8918" s="4"/>
      <c r="AS8918" s="71"/>
    </row>
    <row r="8919" spans="1:45" ht="15" customHeight="1" x14ac:dyDescent="0.2">
      <c r="A8919" s="85"/>
      <c r="F8919" s="4"/>
      <c r="H8919" s="78"/>
      <c r="J8919" s="75"/>
      <c r="K8919" s="71"/>
      <c r="L8919" s="75"/>
      <c r="M8919" s="71"/>
      <c r="O8919" s="71"/>
      <c r="Q8919" s="71"/>
      <c r="V8919" s="4"/>
      <c r="X8919" s="4"/>
      <c r="AS8919" s="71"/>
    </row>
    <row r="8920" spans="1:45" ht="15" customHeight="1" x14ac:dyDescent="0.2">
      <c r="A8920" s="85"/>
      <c r="F8920" s="4"/>
      <c r="H8920" s="78"/>
      <c r="J8920" s="75"/>
      <c r="K8920" s="71"/>
      <c r="L8920" s="75"/>
      <c r="M8920" s="71"/>
      <c r="O8920" s="71"/>
      <c r="Q8920" s="71"/>
      <c r="V8920" s="4"/>
      <c r="X8920" s="4"/>
      <c r="AS8920" s="71"/>
    </row>
    <row r="8921" spans="1:45" ht="15" customHeight="1" x14ac:dyDescent="0.2">
      <c r="A8921" s="85"/>
      <c r="F8921" s="4"/>
      <c r="H8921" s="78"/>
      <c r="J8921" s="75"/>
      <c r="K8921" s="71"/>
      <c r="L8921" s="75"/>
      <c r="M8921" s="71"/>
      <c r="O8921" s="71"/>
      <c r="Q8921" s="71"/>
      <c r="V8921" s="4"/>
      <c r="X8921" s="4"/>
      <c r="AS8921" s="71"/>
    </row>
    <row r="8922" spans="1:45" ht="15" customHeight="1" x14ac:dyDescent="0.2">
      <c r="A8922" s="85"/>
      <c r="F8922" s="4"/>
      <c r="H8922" s="78"/>
      <c r="J8922" s="75"/>
      <c r="K8922" s="71"/>
      <c r="L8922" s="75"/>
      <c r="M8922" s="71"/>
      <c r="O8922" s="71"/>
      <c r="Q8922" s="71"/>
      <c r="V8922" s="4"/>
      <c r="X8922" s="4"/>
      <c r="AS8922" s="71"/>
    </row>
    <row r="8923" spans="1:45" ht="15" customHeight="1" x14ac:dyDescent="0.2">
      <c r="A8923" s="85"/>
      <c r="F8923" s="4"/>
      <c r="H8923" s="78"/>
      <c r="J8923" s="75"/>
      <c r="K8923" s="71"/>
      <c r="L8923" s="75"/>
      <c r="M8923" s="71"/>
      <c r="O8923" s="71"/>
      <c r="Q8923" s="71"/>
      <c r="V8923" s="4"/>
      <c r="X8923" s="4"/>
      <c r="AS8923" s="71"/>
    </row>
    <row r="8924" spans="1:45" ht="15" customHeight="1" x14ac:dyDescent="0.2">
      <c r="A8924" s="85"/>
      <c r="F8924" s="4"/>
      <c r="H8924" s="78"/>
      <c r="J8924" s="75"/>
      <c r="K8924" s="71"/>
      <c r="L8924" s="75"/>
      <c r="M8924" s="71"/>
      <c r="O8924" s="71"/>
      <c r="Q8924" s="71"/>
      <c r="V8924" s="4"/>
      <c r="X8924" s="4"/>
      <c r="AS8924" s="71"/>
    </row>
    <row r="8925" spans="1:45" ht="15" customHeight="1" x14ac:dyDescent="0.2">
      <c r="A8925" s="85"/>
      <c r="F8925" s="4"/>
      <c r="H8925" s="78"/>
      <c r="J8925" s="75"/>
      <c r="K8925" s="71"/>
      <c r="L8925" s="75"/>
      <c r="M8925" s="71"/>
      <c r="O8925" s="71"/>
      <c r="Q8925" s="71"/>
      <c r="V8925" s="4"/>
      <c r="X8925" s="4"/>
      <c r="AS8925" s="71"/>
    </row>
    <row r="8926" spans="1:45" ht="15" customHeight="1" x14ac:dyDescent="0.2">
      <c r="A8926" s="85"/>
      <c r="F8926" s="4"/>
      <c r="H8926" s="78"/>
      <c r="J8926" s="75"/>
      <c r="K8926" s="71"/>
      <c r="L8926" s="75"/>
      <c r="M8926" s="71"/>
      <c r="O8926" s="71"/>
      <c r="Q8926" s="71"/>
      <c r="V8926" s="4"/>
      <c r="X8926" s="4"/>
      <c r="AS8926" s="71"/>
    </row>
    <row r="8927" spans="1:45" ht="15" customHeight="1" x14ac:dyDescent="0.2">
      <c r="A8927" s="85"/>
      <c r="F8927" s="4"/>
      <c r="H8927" s="78"/>
      <c r="J8927" s="75"/>
      <c r="K8927" s="71"/>
      <c r="L8927" s="75"/>
      <c r="M8927" s="71"/>
      <c r="O8927" s="71"/>
      <c r="Q8927" s="71"/>
      <c r="V8927" s="4"/>
      <c r="X8927" s="4"/>
      <c r="AS8927" s="71"/>
    </row>
    <row r="8928" spans="1:45" ht="15" customHeight="1" x14ac:dyDescent="0.2">
      <c r="A8928" s="85"/>
      <c r="F8928" s="4"/>
      <c r="H8928" s="78"/>
      <c r="J8928" s="75"/>
      <c r="K8928" s="71"/>
      <c r="L8928" s="75"/>
      <c r="M8928" s="71"/>
      <c r="O8928" s="71"/>
      <c r="Q8928" s="71"/>
      <c r="V8928" s="4"/>
      <c r="X8928" s="4"/>
      <c r="AS8928" s="71"/>
    </row>
    <row r="8929" spans="1:45" ht="15" customHeight="1" x14ac:dyDescent="0.2">
      <c r="A8929" s="85"/>
      <c r="F8929" s="4"/>
      <c r="H8929" s="78"/>
      <c r="J8929" s="75"/>
      <c r="K8929" s="71"/>
      <c r="L8929" s="75"/>
      <c r="M8929" s="71"/>
      <c r="O8929" s="71"/>
      <c r="Q8929" s="71"/>
      <c r="V8929" s="4"/>
      <c r="X8929" s="4"/>
      <c r="AS8929" s="71"/>
    </row>
    <row r="8930" spans="1:45" ht="15" customHeight="1" x14ac:dyDescent="0.2">
      <c r="A8930" s="85"/>
      <c r="F8930" s="4"/>
      <c r="H8930" s="78"/>
      <c r="J8930" s="75"/>
      <c r="K8930" s="71"/>
      <c r="L8930" s="75"/>
      <c r="M8930" s="71"/>
      <c r="O8930" s="71"/>
      <c r="Q8930" s="71"/>
      <c r="V8930" s="4"/>
      <c r="X8930" s="4"/>
      <c r="AS8930" s="71"/>
    </row>
    <row r="8931" spans="1:45" ht="15" customHeight="1" x14ac:dyDescent="0.2">
      <c r="A8931" s="85"/>
      <c r="F8931" s="4"/>
      <c r="H8931" s="78"/>
      <c r="J8931" s="75"/>
      <c r="K8931" s="71"/>
      <c r="L8931" s="75"/>
      <c r="M8931" s="71"/>
      <c r="O8931" s="71"/>
      <c r="Q8931" s="71"/>
      <c r="V8931" s="4"/>
      <c r="X8931" s="4"/>
      <c r="AS8931" s="71"/>
    </row>
    <row r="8932" spans="1:45" ht="15" customHeight="1" x14ac:dyDescent="0.2">
      <c r="A8932" s="85"/>
      <c r="F8932" s="4"/>
      <c r="H8932" s="78"/>
      <c r="J8932" s="75"/>
      <c r="K8932" s="71"/>
      <c r="L8932" s="75"/>
      <c r="M8932" s="71"/>
      <c r="O8932" s="71"/>
      <c r="Q8932" s="71"/>
      <c r="V8932" s="4"/>
      <c r="X8932" s="4"/>
      <c r="AS8932" s="71"/>
    </row>
    <row r="8933" spans="1:45" ht="15" customHeight="1" x14ac:dyDescent="0.2">
      <c r="A8933" s="85"/>
      <c r="F8933" s="4"/>
      <c r="H8933" s="78"/>
      <c r="J8933" s="75"/>
      <c r="K8933" s="71"/>
      <c r="L8933" s="75"/>
      <c r="M8933" s="71"/>
      <c r="O8933" s="71"/>
      <c r="Q8933" s="71"/>
      <c r="V8933" s="4"/>
      <c r="X8933" s="4"/>
      <c r="AS8933" s="71"/>
    </row>
    <row r="8934" spans="1:45" ht="15" customHeight="1" x14ac:dyDescent="0.2">
      <c r="A8934" s="85"/>
      <c r="F8934" s="4"/>
      <c r="H8934" s="78"/>
      <c r="J8934" s="75"/>
      <c r="K8934" s="71"/>
      <c r="L8934" s="75"/>
      <c r="M8934" s="71"/>
      <c r="O8934" s="71"/>
      <c r="Q8934" s="71"/>
      <c r="V8934" s="4"/>
      <c r="X8934" s="4"/>
      <c r="AS8934" s="71"/>
    </row>
    <row r="8935" spans="1:45" ht="15" customHeight="1" x14ac:dyDescent="0.2">
      <c r="A8935" s="85"/>
      <c r="F8935" s="4"/>
      <c r="H8935" s="78"/>
      <c r="J8935" s="75"/>
      <c r="K8935" s="71"/>
      <c r="L8935" s="75"/>
      <c r="M8935" s="71"/>
      <c r="O8935" s="71"/>
      <c r="Q8935" s="71"/>
      <c r="V8935" s="4"/>
      <c r="X8935" s="4"/>
      <c r="AS8935" s="71"/>
    </row>
    <row r="8936" spans="1:45" ht="15" customHeight="1" x14ac:dyDescent="0.2">
      <c r="A8936" s="85"/>
      <c r="F8936" s="4"/>
      <c r="H8936" s="78"/>
      <c r="J8936" s="75"/>
      <c r="K8936" s="71"/>
      <c r="L8936" s="75"/>
      <c r="M8936" s="71"/>
      <c r="O8936" s="71"/>
      <c r="Q8936" s="71"/>
      <c r="V8936" s="4"/>
      <c r="X8936" s="4"/>
      <c r="AS8936" s="71"/>
    </row>
    <row r="8937" spans="1:45" ht="15" customHeight="1" x14ac:dyDescent="0.2">
      <c r="A8937" s="85"/>
      <c r="F8937" s="4"/>
      <c r="H8937" s="78"/>
      <c r="J8937" s="75"/>
      <c r="K8937" s="71"/>
      <c r="L8937" s="75"/>
      <c r="M8937" s="71"/>
      <c r="O8937" s="71"/>
      <c r="Q8937" s="71"/>
      <c r="V8937" s="4"/>
      <c r="X8937" s="4"/>
      <c r="AS8937" s="71"/>
    </row>
    <row r="8938" spans="1:45" ht="15" customHeight="1" x14ac:dyDescent="0.2">
      <c r="A8938" s="85"/>
      <c r="F8938" s="4"/>
      <c r="H8938" s="78"/>
      <c r="J8938" s="75"/>
      <c r="K8938" s="71"/>
      <c r="L8938" s="75"/>
      <c r="M8938" s="71"/>
      <c r="O8938" s="71"/>
      <c r="Q8938" s="71"/>
      <c r="V8938" s="4"/>
      <c r="X8938" s="4"/>
      <c r="AS8938" s="71"/>
    </row>
    <row r="8939" spans="1:45" ht="15" customHeight="1" x14ac:dyDescent="0.2">
      <c r="A8939" s="85"/>
      <c r="F8939" s="4"/>
      <c r="H8939" s="78"/>
      <c r="J8939" s="75"/>
      <c r="K8939" s="71"/>
      <c r="L8939" s="75"/>
      <c r="M8939" s="71"/>
      <c r="O8939" s="71"/>
      <c r="Q8939" s="71"/>
      <c r="V8939" s="4"/>
      <c r="X8939" s="4"/>
      <c r="AS8939" s="71"/>
    </row>
    <row r="8940" spans="1:45" ht="15" customHeight="1" x14ac:dyDescent="0.2">
      <c r="A8940" s="85"/>
      <c r="F8940" s="4"/>
      <c r="H8940" s="79"/>
      <c r="J8940" s="75"/>
      <c r="K8940" s="71"/>
      <c r="L8940" s="75"/>
      <c r="M8940" s="71"/>
      <c r="O8940" s="71"/>
      <c r="Q8940" s="71"/>
      <c r="V8940" s="4"/>
      <c r="X8940" s="4"/>
      <c r="AS8940" s="71"/>
    </row>
    <row r="8941" spans="1:45" ht="15" customHeight="1" x14ac:dyDescent="0.2">
      <c r="A8941" s="85"/>
      <c r="F8941" s="4"/>
      <c r="H8941" s="79"/>
      <c r="J8941" s="75"/>
      <c r="K8941" s="71"/>
      <c r="L8941" s="75"/>
      <c r="M8941" s="71"/>
      <c r="O8941" s="71"/>
      <c r="Q8941" s="71"/>
      <c r="V8941" s="4"/>
      <c r="X8941" s="4"/>
      <c r="AS8941" s="71"/>
    </row>
    <row r="8942" spans="1:45" ht="15" customHeight="1" x14ac:dyDescent="0.2">
      <c r="A8942" s="85"/>
      <c r="F8942" s="4"/>
      <c r="H8942" s="79"/>
      <c r="J8942" s="75"/>
      <c r="K8942" s="71"/>
      <c r="L8942" s="75"/>
      <c r="M8942" s="71"/>
      <c r="O8942" s="71"/>
      <c r="Q8942" s="71"/>
      <c r="V8942" s="4"/>
      <c r="X8942" s="4"/>
      <c r="AS8942" s="71"/>
    </row>
    <row r="8943" spans="1:45" ht="15" customHeight="1" x14ac:dyDescent="0.2">
      <c r="A8943" s="85"/>
      <c r="F8943" s="4"/>
      <c r="H8943" s="79"/>
      <c r="J8943" s="75"/>
      <c r="K8943" s="71"/>
      <c r="L8943" s="75"/>
      <c r="M8943" s="71"/>
      <c r="O8943" s="71"/>
      <c r="Q8943" s="71"/>
      <c r="V8943" s="4"/>
      <c r="X8943" s="4"/>
      <c r="AS8943" s="71"/>
    </row>
    <row r="8944" spans="1:45" ht="15" customHeight="1" x14ac:dyDescent="0.2">
      <c r="A8944" s="85"/>
      <c r="F8944" s="4"/>
      <c r="H8944" s="79"/>
      <c r="J8944" s="75"/>
      <c r="K8944" s="71"/>
      <c r="L8944" s="75"/>
      <c r="M8944" s="71"/>
      <c r="O8944" s="71"/>
      <c r="Q8944" s="71"/>
      <c r="V8944" s="4"/>
      <c r="X8944" s="4"/>
      <c r="AS8944" s="71"/>
    </row>
    <row r="8945" spans="1:45" ht="15" customHeight="1" x14ac:dyDescent="0.2">
      <c r="A8945" s="85"/>
      <c r="F8945" s="4"/>
      <c r="H8945" s="79"/>
      <c r="J8945" s="75"/>
      <c r="K8945" s="71"/>
      <c r="L8945" s="75"/>
      <c r="M8945" s="71"/>
      <c r="O8945" s="71"/>
      <c r="Q8945" s="71"/>
      <c r="V8945" s="4"/>
      <c r="X8945" s="4"/>
      <c r="AS8945" s="71"/>
    </row>
    <row r="8946" spans="1:45" ht="15" customHeight="1" x14ac:dyDescent="0.2">
      <c r="A8946" s="85"/>
      <c r="F8946" s="4"/>
      <c r="H8946" s="79"/>
      <c r="J8946" s="75"/>
      <c r="K8946" s="71"/>
      <c r="L8946" s="75"/>
      <c r="M8946" s="71"/>
      <c r="O8946" s="71"/>
      <c r="Q8946" s="71"/>
      <c r="V8946" s="4"/>
      <c r="X8946" s="4"/>
      <c r="AS8946" s="71"/>
    </row>
    <row r="8947" spans="1:45" ht="15" customHeight="1" x14ac:dyDescent="0.2">
      <c r="A8947" s="85"/>
      <c r="F8947" s="4"/>
      <c r="H8947" s="79"/>
      <c r="J8947" s="75"/>
      <c r="K8947" s="71"/>
      <c r="L8947" s="75"/>
      <c r="M8947" s="71"/>
      <c r="O8947" s="71"/>
      <c r="Q8947" s="71"/>
      <c r="V8947" s="4"/>
      <c r="X8947" s="4"/>
      <c r="AS8947" s="71"/>
    </row>
    <row r="8948" spans="1:45" ht="15" customHeight="1" x14ac:dyDescent="0.2">
      <c r="A8948" s="85"/>
      <c r="F8948" s="4"/>
      <c r="H8948" s="79"/>
      <c r="J8948" s="75"/>
      <c r="K8948" s="71"/>
      <c r="L8948" s="75"/>
      <c r="M8948" s="71"/>
      <c r="O8948" s="71"/>
      <c r="Q8948" s="71"/>
      <c r="V8948" s="4"/>
      <c r="X8948" s="4"/>
      <c r="AS8948" s="71"/>
    </row>
    <row r="8949" spans="1:45" ht="15" customHeight="1" x14ac:dyDescent="0.2">
      <c r="A8949" s="85"/>
      <c r="F8949" s="4"/>
      <c r="H8949" s="79"/>
      <c r="J8949" s="75"/>
      <c r="K8949" s="71"/>
      <c r="L8949" s="75"/>
      <c r="M8949" s="71"/>
      <c r="O8949" s="71"/>
      <c r="Q8949" s="71"/>
      <c r="V8949" s="4"/>
      <c r="X8949" s="4"/>
      <c r="AS8949" s="71"/>
    </row>
    <row r="8950" spans="1:45" ht="15" customHeight="1" x14ac:dyDescent="0.2">
      <c r="A8950" s="85"/>
      <c r="F8950" s="4"/>
      <c r="H8950" s="79"/>
      <c r="J8950" s="75"/>
      <c r="K8950" s="71"/>
      <c r="L8950" s="75"/>
      <c r="M8950" s="71"/>
      <c r="O8950" s="71"/>
      <c r="Q8950" s="71"/>
      <c r="V8950" s="4"/>
      <c r="X8950" s="4"/>
      <c r="AS8950" s="71"/>
    </row>
    <row r="8951" spans="1:45" ht="15" customHeight="1" x14ac:dyDescent="0.2">
      <c r="A8951" s="85"/>
      <c r="F8951" s="4"/>
      <c r="H8951" s="79"/>
      <c r="J8951" s="75"/>
      <c r="K8951" s="71"/>
      <c r="L8951" s="75"/>
      <c r="M8951" s="71"/>
      <c r="O8951" s="71"/>
      <c r="Q8951" s="71"/>
      <c r="V8951" s="4"/>
      <c r="X8951" s="4"/>
      <c r="AS8951" s="71"/>
    </row>
    <row r="8952" spans="1:45" ht="15" customHeight="1" x14ac:dyDescent="0.2">
      <c r="A8952" s="85"/>
      <c r="F8952" s="4"/>
      <c r="H8952" s="79"/>
      <c r="J8952" s="75"/>
      <c r="K8952" s="71"/>
      <c r="L8952" s="75"/>
      <c r="M8952" s="71"/>
      <c r="O8952" s="71"/>
      <c r="Q8952" s="71"/>
      <c r="V8952" s="4"/>
      <c r="X8952" s="4"/>
      <c r="AS8952" s="71"/>
    </row>
    <row r="8953" spans="1:45" ht="15" customHeight="1" x14ac:dyDescent="0.2">
      <c r="A8953" s="85"/>
      <c r="F8953" s="4"/>
      <c r="H8953" s="79"/>
      <c r="J8953" s="75"/>
      <c r="K8953" s="71"/>
      <c r="L8953" s="75"/>
      <c r="M8953" s="71"/>
      <c r="O8953" s="71"/>
      <c r="Q8953" s="71"/>
      <c r="V8953" s="4"/>
      <c r="X8953" s="4"/>
      <c r="AS8953" s="71"/>
    </row>
    <row r="8954" spans="1:45" ht="15" customHeight="1" x14ac:dyDescent="0.2">
      <c r="A8954" s="85"/>
      <c r="F8954" s="4"/>
      <c r="H8954" s="79"/>
      <c r="J8954" s="75"/>
      <c r="K8954" s="71"/>
      <c r="L8954" s="75"/>
      <c r="M8954" s="71"/>
      <c r="O8954" s="71"/>
      <c r="Q8954" s="71"/>
      <c r="V8954" s="4"/>
      <c r="X8954" s="4"/>
      <c r="AS8954" s="71"/>
    </row>
    <row r="8955" spans="1:45" ht="15" customHeight="1" x14ac:dyDescent="0.2">
      <c r="A8955" s="85"/>
      <c r="F8955" s="4"/>
      <c r="H8955" s="79"/>
      <c r="J8955" s="75"/>
      <c r="K8955" s="71"/>
      <c r="L8955" s="75"/>
      <c r="M8955" s="71"/>
      <c r="O8955" s="71"/>
      <c r="Q8955" s="71"/>
      <c r="V8955" s="4"/>
      <c r="X8955" s="4"/>
      <c r="AS8955" s="71"/>
    </row>
    <row r="8956" spans="1:45" ht="15" customHeight="1" x14ac:dyDescent="0.2">
      <c r="A8956" s="85"/>
      <c r="F8956" s="4"/>
      <c r="H8956" s="79"/>
      <c r="J8956" s="75"/>
      <c r="K8956" s="71"/>
      <c r="L8956" s="75"/>
      <c r="M8956" s="71"/>
      <c r="O8956" s="71"/>
      <c r="Q8956" s="71"/>
      <c r="V8956" s="4"/>
      <c r="X8956" s="4"/>
      <c r="AS8956" s="71"/>
    </row>
    <row r="8957" spans="1:45" ht="15" customHeight="1" x14ac:dyDescent="0.2">
      <c r="A8957" s="85"/>
      <c r="F8957" s="4"/>
      <c r="H8957" s="79"/>
      <c r="J8957" s="75"/>
      <c r="K8957" s="71"/>
      <c r="L8957" s="75"/>
      <c r="M8957" s="71"/>
      <c r="O8957" s="71"/>
      <c r="Q8957" s="71"/>
      <c r="V8957" s="4"/>
      <c r="X8957" s="4"/>
      <c r="AS8957" s="71"/>
    </row>
    <row r="8958" spans="1:45" ht="15" customHeight="1" x14ac:dyDescent="0.2">
      <c r="A8958" s="85"/>
      <c r="F8958" s="4"/>
      <c r="H8958" s="79"/>
      <c r="J8958" s="75"/>
      <c r="K8958" s="71"/>
      <c r="L8958" s="75"/>
      <c r="M8958" s="71"/>
      <c r="O8958" s="71"/>
      <c r="Q8958" s="71"/>
      <c r="V8958" s="4"/>
      <c r="X8958" s="4"/>
      <c r="AS8958" s="71"/>
    </row>
    <row r="8959" spans="1:45" ht="15" customHeight="1" x14ac:dyDescent="0.2">
      <c r="A8959" s="85"/>
      <c r="F8959" s="4"/>
      <c r="H8959" s="79"/>
      <c r="J8959" s="75"/>
      <c r="K8959" s="71"/>
      <c r="L8959" s="75"/>
      <c r="M8959" s="71"/>
      <c r="O8959" s="71"/>
      <c r="Q8959" s="71"/>
      <c r="V8959" s="4"/>
      <c r="X8959" s="4"/>
      <c r="AS8959" s="71"/>
    </row>
    <row r="8960" spans="1:45" ht="15" customHeight="1" x14ac:dyDescent="0.2">
      <c r="A8960" s="85"/>
      <c r="F8960" s="4"/>
      <c r="H8960" s="79"/>
      <c r="J8960" s="75"/>
      <c r="K8960" s="71"/>
      <c r="L8960" s="75"/>
      <c r="M8960" s="71"/>
      <c r="O8960" s="71"/>
      <c r="Q8960" s="71"/>
      <c r="V8960" s="4"/>
      <c r="X8960" s="4"/>
      <c r="AS8960" s="71"/>
    </row>
    <row r="8961" spans="1:45" ht="15" customHeight="1" x14ac:dyDescent="0.2">
      <c r="A8961" s="85"/>
      <c r="F8961" s="4"/>
      <c r="H8961" s="78"/>
      <c r="J8961" s="75"/>
      <c r="K8961" s="71"/>
      <c r="L8961" s="75"/>
      <c r="M8961" s="71"/>
      <c r="O8961" s="71"/>
      <c r="Q8961" s="71"/>
      <c r="V8961" s="4"/>
      <c r="X8961" s="4"/>
      <c r="AS8961" s="71"/>
    </row>
    <row r="8962" spans="1:45" ht="15" customHeight="1" x14ac:dyDescent="0.2">
      <c r="A8962" s="85"/>
      <c r="F8962" s="4"/>
      <c r="H8962" s="78"/>
      <c r="J8962" s="75"/>
      <c r="K8962" s="71"/>
      <c r="L8962" s="75"/>
      <c r="M8962" s="71"/>
      <c r="O8962" s="71"/>
      <c r="Q8962" s="71"/>
      <c r="V8962" s="4"/>
      <c r="X8962" s="4"/>
      <c r="AS8962" s="71"/>
    </row>
    <row r="8963" spans="1:45" ht="15" customHeight="1" x14ac:dyDescent="0.2">
      <c r="A8963" s="85"/>
      <c r="F8963" s="4"/>
      <c r="H8963" s="78"/>
      <c r="J8963" s="75"/>
      <c r="K8963" s="71"/>
      <c r="L8963" s="75"/>
      <c r="M8963" s="71"/>
      <c r="O8963" s="71"/>
      <c r="Q8963" s="71"/>
      <c r="V8963" s="4"/>
      <c r="X8963" s="4"/>
      <c r="AS8963" s="71"/>
    </row>
    <row r="8964" spans="1:45" ht="15" customHeight="1" x14ac:dyDescent="0.2">
      <c r="A8964" s="85"/>
      <c r="F8964" s="4"/>
      <c r="H8964" s="78"/>
      <c r="J8964" s="75"/>
      <c r="K8964" s="71"/>
      <c r="L8964" s="75"/>
      <c r="M8964" s="71"/>
      <c r="O8964" s="71"/>
      <c r="Q8964" s="71"/>
      <c r="V8964" s="4"/>
      <c r="X8964" s="4"/>
      <c r="AS8964" s="71"/>
    </row>
    <row r="8965" spans="1:45" ht="15" customHeight="1" x14ac:dyDescent="0.2">
      <c r="A8965" s="85"/>
      <c r="F8965" s="4"/>
      <c r="H8965" s="78"/>
      <c r="J8965" s="75"/>
      <c r="K8965" s="71"/>
      <c r="L8965" s="75"/>
      <c r="M8965" s="71"/>
      <c r="O8965" s="71"/>
      <c r="Q8965" s="71"/>
      <c r="V8965" s="4"/>
      <c r="X8965" s="4"/>
      <c r="AS8965" s="71"/>
    </row>
    <row r="8966" spans="1:45" ht="15" customHeight="1" x14ac:dyDescent="0.2">
      <c r="A8966" s="85"/>
      <c r="F8966" s="4"/>
      <c r="H8966" s="78"/>
      <c r="J8966" s="75"/>
      <c r="K8966" s="71"/>
      <c r="L8966" s="75"/>
      <c r="M8966" s="71"/>
      <c r="O8966" s="71"/>
      <c r="Q8966" s="71"/>
      <c r="V8966" s="4"/>
      <c r="X8966" s="4"/>
      <c r="AS8966" s="71"/>
    </row>
    <row r="8967" spans="1:45" ht="15" customHeight="1" x14ac:dyDescent="0.2">
      <c r="A8967" s="85"/>
      <c r="F8967" s="4"/>
      <c r="H8967" s="78"/>
      <c r="J8967" s="75"/>
      <c r="K8967" s="71"/>
      <c r="L8967" s="75"/>
      <c r="M8967" s="71"/>
      <c r="O8967" s="71"/>
      <c r="Q8967" s="71"/>
      <c r="V8967" s="4"/>
      <c r="X8967" s="4"/>
      <c r="AS8967" s="71"/>
    </row>
    <row r="8968" spans="1:45" ht="15" customHeight="1" x14ac:dyDescent="0.2">
      <c r="A8968" s="85"/>
      <c r="F8968" s="4"/>
      <c r="H8968" s="78"/>
      <c r="J8968" s="75"/>
      <c r="K8968" s="71"/>
      <c r="L8968" s="75"/>
      <c r="M8968" s="71"/>
      <c r="O8968" s="71"/>
      <c r="Q8968" s="71"/>
      <c r="V8968" s="4"/>
      <c r="X8968" s="4"/>
      <c r="AS8968" s="71"/>
    </row>
    <row r="8969" spans="1:45" ht="15" customHeight="1" x14ac:dyDescent="0.2">
      <c r="A8969" s="85"/>
      <c r="F8969" s="4"/>
      <c r="H8969" s="78"/>
      <c r="J8969" s="75"/>
      <c r="K8969" s="71"/>
      <c r="L8969" s="75"/>
      <c r="M8969" s="71"/>
      <c r="O8969" s="71"/>
      <c r="Q8969" s="71"/>
      <c r="V8969" s="4"/>
      <c r="X8969" s="4"/>
      <c r="AS8969" s="71"/>
    </row>
    <row r="8970" spans="1:45" ht="15" customHeight="1" x14ac:dyDescent="0.2">
      <c r="A8970" s="85"/>
      <c r="F8970" s="4"/>
      <c r="H8970" s="78"/>
      <c r="J8970" s="75"/>
      <c r="K8970" s="71"/>
      <c r="L8970" s="75"/>
      <c r="M8970" s="71"/>
      <c r="O8970" s="71"/>
      <c r="Q8970" s="71"/>
      <c r="V8970" s="4"/>
      <c r="X8970" s="4"/>
      <c r="AS8970" s="71"/>
    </row>
    <row r="8971" spans="1:45" ht="15" customHeight="1" x14ac:dyDescent="0.2">
      <c r="A8971" s="85"/>
      <c r="F8971" s="4"/>
      <c r="H8971" s="78"/>
      <c r="J8971" s="75"/>
      <c r="K8971" s="71"/>
      <c r="L8971" s="75"/>
      <c r="M8971" s="71"/>
      <c r="O8971" s="71"/>
      <c r="Q8971" s="71"/>
      <c r="V8971" s="4"/>
      <c r="X8971" s="4"/>
      <c r="AS8971" s="71"/>
    </row>
    <row r="8972" spans="1:45" ht="15" customHeight="1" x14ac:dyDescent="0.2">
      <c r="A8972" s="85"/>
      <c r="F8972" s="4"/>
      <c r="H8972" s="78"/>
      <c r="J8972" s="75"/>
      <c r="K8972" s="71"/>
      <c r="L8972" s="75"/>
      <c r="M8972" s="71"/>
      <c r="O8972" s="71"/>
      <c r="Q8972" s="71"/>
      <c r="V8972" s="4"/>
      <c r="X8972" s="4"/>
      <c r="AS8972" s="71"/>
    </row>
    <row r="8973" spans="1:45" ht="15" customHeight="1" x14ac:dyDescent="0.2">
      <c r="A8973" s="85"/>
      <c r="F8973" s="4"/>
      <c r="H8973" s="78"/>
      <c r="J8973" s="75"/>
      <c r="K8973" s="71"/>
      <c r="L8973" s="75"/>
      <c r="M8973" s="71"/>
      <c r="O8973" s="71"/>
      <c r="Q8973" s="71"/>
      <c r="V8973" s="4"/>
      <c r="X8973" s="4"/>
      <c r="AS8973" s="71"/>
    </row>
    <row r="8974" spans="1:45" ht="15" customHeight="1" x14ac:dyDescent="0.2">
      <c r="A8974" s="85"/>
      <c r="F8974" s="4"/>
      <c r="H8974" s="78"/>
      <c r="J8974" s="75"/>
      <c r="K8974" s="71"/>
      <c r="L8974" s="75"/>
      <c r="M8974" s="71"/>
      <c r="O8974" s="71"/>
      <c r="Q8974" s="71"/>
      <c r="V8974" s="4"/>
      <c r="X8974" s="4"/>
      <c r="AS8974" s="71"/>
    </row>
    <row r="8975" spans="1:45" ht="15" customHeight="1" x14ac:dyDescent="0.2">
      <c r="A8975" s="85"/>
      <c r="F8975" s="4"/>
      <c r="H8975" s="78"/>
      <c r="J8975" s="75"/>
      <c r="K8975" s="71"/>
      <c r="L8975" s="75"/>
      <c r="M8975" s="71"/>
      <c r="O8975" s="71"/>
      <c r="Q8975" s="71"/>
      <c r="V8975" s="4"/>
      <c r="X8975" s="4"/>
      <c r="AS8975" s="71"/>
    </row>
    <row r="8976" spans="1:45" ht="15" customHeight="1" x14ac:dyDescent="0.2">
      <c r="A8976" s="85"/>
      <c r="F8976" s="4"/>
      <c r="H8976" s="78"/>
      <c r="J8976" s="75"/>
      <c r="K8976" s="71"/>
      <c r="L8976" s="75"/>
      <c r="M8976" s="71"/>
      <c r="O8976" s="71"/>
      <c r="Q8976" s="71"/>
      <c r="V8976" s="4"/>
      <c r="X8976" s="4"/>
      <c r="AS8976" s="71"/>
    </row>
    <row r="8977" spans="1:45" ht="15" customHeight="1" x14ac:dyDescent="0.2">
      <c r="A8977" s="85"/>
      <c r="F8977" s="4"/>
      <c r="H8977" s="78"/>
      <c r="J8977" s="75"/>
      <c r="K8977" s="71"/>
      <c r="L8977" s="75"/>
      <c r="M8977" s="71"/>
      <c r="O8977" s="71"/>
      <c r="Q8977" s="71"/>
      <c r="V8977" s="4"/>
      <c r="X8977" s="4"/>
      <c r="AS8977" s="71"/>
    </row>
    <row r="8978" spans="1:45" ht="15" customHeight="1" x14ac:dyDescent="0.2">
      <c r="A8978" s="85"/>
      <c r="F8978" s="4"/>
      <c r="H8978" s="78"/>
      <c r="J8978" s="75"/>
      <c r="K8978" s="71"/>
      <c r="L8978" s="75"/>
      <c r="M8978" s="71"/>
      <c r="O8978" s="71"/>
      <c r="Q8978" s="71"/>
      <c r="V8978" s="4"/>
      <c r="X8978" s="4"/>
      <c r="AS8978" s="71"/>
    </row>
    <row r="8979" spans="1:45" ht="15" customHeight="1" x14ac:dyDescent="0.2">
      <c r="A8979" s="85"/>
      <c r="F8979" s="4"/>
      <c r="H8979" s="78"/>
      <c r="J8979" s="75"/>
      <c r="K8979" s="71"/>
      <c r="L8979" s="75"/>
      <c r="M8979" s="71"/>
      <c r="O8979" s="71"/>
      <c r="Q8979" s="71"/>
      <c r="V8979" s="4"/>
      <c r="X8979" s="4"/>
      <c r="AS8979" s="71"/>
    </row>
    <row r="8980" spans="1:45" ht="15" customHeight="1" x14ac:dyDescent="0.2">
      <c r="A8980" s="85"/>
      <c r="F8980" s="4"/>
      <c r="H8980" s="79"/>
      <c r="J8980" s="75"/>
      <c r="K8980" s="71"/>
      <c r="L8980" s="75"/>
      <c r="M8980" s="71"/>
      <c r="O8980" s="71"/>
      <c r="Q8980" s="71"/>
      <c r="V8980" s="4"/>
      <c r="X8980" s="4"/>
      <c r="AS8980" s="71"/>
    </row>
    <row r="8981" spans="1:45" ht="15" customHeight="1" x14ac:dyDescent="0.2">
      <c r="A8981" s="85"/>
      <c r="F8981" s="4"/>
      <c r="H8981" s="79"/>
      <c r="J8981" s="75"/>
      <c r="K8981" s="71"/>
      <c r="L8981" s="75"/>
      <c r="M8981" s="71"/>
      <c r="O8981" s="71"/>
      <c r="Q8981" s="71"/>
      <c r="V8981" s="4"/>
      <c r="X8981" s="4"/>
      <c r="AS8981" s="71"/>
    </row>
    <row r="8982" spans="1:45" ht="15" customHeight="1" x14ac:dyDescent="0.2">
      <c r="A8982" s="85"/>
      <c r="F8982" s="4"/>
      <c r="H8982" s="78"/>
      <c r="J8982" s="75"/>
      <c r="K8982" s="71"/>
      <c r="L8982" s="75"/>
      <c r="M8982" s="71"/>
      <c r="O8982" s="71"/>
      <c r="Q8982" s="71"/>
      <c r="V8982" s="4"/>
      <c r="X8982" s="4"/>
      <c r="AS8982" s="71"/>
    </row>
    <row r="8983" spans="1:45" ht="15" customHeight="1" x14ac:dyDescent="0.2">
      <c r="A8983" s="85"/>
      <c r="F8983" s="4"/>
      <c r="H8983" s="78"/>
      <c r="J8983" s="75"/>
      <c r="K8983" s="71"/>
      <c r="L8983" s="75"/>
      <c r="M8983" s="71"/>
      <c r="O8983" s="71"/>
      <c r="Q8983" s="71"/>
      <c r="V8983" s="4"/>
      <c r="X8983" s="4"/>
      <c r="AS8983" s="71"/>
    </row>
    <row r="8984" spans="1:45" ht="15" customHeight="1" x14ac:dyDescent="0.2">
      <c r="A8984" s="85"/>
      <c r="F8984" s="4"/>
      <c r="H8984" s="78"/>
      <c r="J8984" s="75"/>
      <c r="K8984" s="71"/>
      <c r="L8984" s="75"/>
      <c r="M8984" s="71"/>
      <c r="O8984" s="71"/>
      <c r="Q8984" s="71"/>
      <c r="V8984" s="4"/>
      <c r="X8984" s="4"/>
      <c r="AS8984" s="71"/>
    </row>
    <row r="8985" spans="1:45" ht="15" customHeight="1" x14ac:dyDescent="0.2">
      <c r="A8985" s="85"/>
      <c r="F8985" s="4"/>
      <c r="H8985" s="78"/>
      <c r="J8985" s="75"/>
      <c r="K8985" s="71"/>
      <c r="L8985" s="75"/>
      <c r="M8985" s="71"/>
      <c r="O8985" s="71"/>
      <c r="Q8985" s="71"/>
      <c r="V8985" s="4"/>
      <c r="X8985" s="4"/>
      <c r="AS8985" s="71"/>
    </row>
    <row r="8986" spans="1:45" ht="15" customHeight="1" x14ac:dyDescent="0.2">
      <c r="A8986" s="85"/>
      <c r="F8986" s="4"/>
      <c r="H8986" s="79"/>
      <c r="J8986" s="75"/>
      <c r="K8986" s="71"/>
      <c r="L8986" s="75"/>
      <c r="M8986" s="71"/>
      <c r="O8986" s="71"/>
      <c r="Q8986" s="71"/>
      <c r="V8986" s="4"/>
      <c r="X8986" s="4"/>
      <c r="AS8986" s="71"/>
    </row>
    <row r="8987" spans="1:45" ht="15" customHeight="1" x14ac:dyDescent="0.2">
      <c r="A8987" s="85"/>
      <c r="F8987" s="4"/>
      <c r="H8987" s="79"/>
      <c r="J8987" s="75"/>
      <c r="K8987" s="71"/>
      <c r="L8987" s="75"/>
      <c r="M8987" s="71"/>
      <c r="O8987" s="71"/>
      <c r="Q8987" s="71"/>
      <c r="V8987" s="4"/>
      <c r="X8987" s="4"/>
      <c r="AS8987" s="71"/>
    </row>
    <row r="8988" spans="1:45" ht="15" customHeight="1" x14ac:dyDescent="0.2">
      <c r="A8988" s="85"/>
      <c r="F8988" s="4"/>
      <c r="H8988" s="79"/>
      <c r="J8988" s="75"/>
      <c r="K8988" s="71"/>
      <c r="L8988" s="75"/>
      <c r="M8988" s="71"/>
      <c r="O8988" s="71"/>
      <c r="Q8988" s="71"/>
      <c r="V8988" s="4"/>
      <c r="X8988" s="4"/>
      <c r="AS8988" s="71"/>
    </row>
    <row r="8989" spans="1:45" ht="15" customHeight="1" x14ac:dyDescent="0.2">
      <c r="A8989" s="85"/>
      <c r="F8989" s="4"/>
      <c r="H8989" s="79"/>
      <c r="J8989" s="75"/>
      <c r="K8989" s="71"/>
      <c r="L8989" s="75"/>
      <c r="M8989" s="71"/>
      <c r="O8989" s="71"/>
      <c r="Q8989" s="71"/>
      <c r="V8989" s="4"/>
      <c r="X8989" s="4"/>
      <c r="AS8989" s="71"/>
    </row>
    <row r="8990" spans="1:45" ht="15" customHeight="1" x14ac:dyDescent="0.2">
      <c r="A8990" s="85"/>
      <c r="F8990" s="4"/>
      <c r="H8990" s="78"/>
      <c r="J8990" s="75"/>
      <c r="K8990" s="71"/>
      <c r="L8990" s="75"/>
      <c r="M8990" s="71"/>
      <c r="O8990" s="71"/>
      <c r="Q8990" s="71"/>
      <c r="V8990" s="4"/>
      <c r="X8990" s="4"/>
      <c r="AS8990" s="71"/>
    </row>
    <row r="8991" spans="1:45" ht="15" customHeight="1" x14ac:dyDescent="0.2">
      <c r="A8991" s="85"/>
      <c r="F8991" s="4"/>
      <c r="H8991" s="78"/>
      <c r="J8991" s="75"/>
      <c r="K8991" s="71"/>
      <c r="L8991" s="75"/>
      <c r="M8991" s="71"/>
      <c r="O8991" s="71"/>
      <c r="Q8991" s="71"/>
      <c r="V8991" s="4"/>
      <c r="X8991" s="4"/>
      <c r="AS8991" s="71"/>
    </row>
    <row r="8992" spans="1:45" ht="15" customHeight="1" x14ac:dyDescent="0.2">
      <c r="A8992" s="85"/>
      <c r="F8992" s="4"/>
      <c r="H8992" s="78"/>
      <c r="J8992" s="75"/>
      <c r="K8992" s="71"/>
      <c r="L8992" s="75"/>
      <c r="M8992" s="71"/>
      <c r="O8992" s="71"/>
      <c r="Q8992" s="71"/>
      <c r="V8992" s="4"/>
      <c r="X8992" s="4"/>
      <c r="AS8992" s="71"/>
    </row>
    <row r="8993" spans="1:45" ht="15" customHeight="1" x14ac:dyDescent="0.2">
      <c r="A8993" s="85"/>
      <c r="F8993" s="4"/>
      <c r="H8993" s="78"/>
      <c r="J8993" s="75"/>
      <c r="K8993" s="71"/>
      <c r="L8993" s="75"/>
      <c r="M8993" s="71"/>
      <c r="O8993" s="71"/>
      <c r="Q8993" s="71"/>
      <c r="V8993" s="4"/>
      <c r="X8993" s="4"/>
      <c r="AS8993" s="71"/>
    </row>
    <row r="8994" spans="1:45" ht="15" customHeight="1" x14ac:dyDescent="0.2">
      <c r="A8994" s="85"/>
      <c r="F8994" s="4"/>
      <c r="H8994" s="78"/>
      <c r="J8994" s="75"/>
      <c r="K8994" s="71"/>
      <c r="L8994" s="75"/>
      <c r="M8994" s="71"/>
      <c r="O8994" s="71"/>
      <c r="Q8994" s="71"/>
      <c r="V8994" s="4"/>
      <c r="X8994" s="4"/>
      <c r="AS8994" s="71"/>
    </row>
    <row r="8995" spans="1:45" ht="15" customHeight="1" x14ac:dyDescent="0.2">
      <c r="A8995" s="85"/>
      <c r="F8995" s="4"/>
      <c r="H8995" s="78"/>
      <c r="J8995" s="75"/>
      <c r="K8995" s="71"/>
      <c r="L8995" s="75"/>
      <c r="M8995" s="71"/>
      <c r="O8995" s="71"/>
      <c r="Q8995" s="71"/>
      <c r="V8995" s="4"/>
      <c r="X8995" s="4"/>
      <c r="AS8995" s="71"/>
    </row>
    <row r="8996" spans="1:45" ht="15" customHeight="1" x14ac:dyDescent="0.2">
      <c r="A8996" s="85"/>
      <c r="F8996" s="4"/>
      <c r="H8996" s="78"/>
      <c r="J8996" s="75"/>
      <c r="K8996" s="71"/>
      <c r="L8996" s="75"/>
      <c r="M8996" s="71"/>
      <c r="O8996" s="71"/>
      <c r="Q8996" s="71"/>
      <c r="V8996" s="4"/>
      <c r="X8996" s="4"/>
      <c r="AS8996" s="71"/>
    </row>
    <row r="8997" spans="1:45" ht="15" customHeight="1" x14ac:dyDescent="0.2">
      <c r="A8997" s="85"/>
      <c r="F8997" s="4"/>
      <c r="H8997" s="78"/>
      <c r="J8997" s="75"/>
      <c r="K8997" s="71"/>
      <c r="L8997" s="75"/>
      <c r="M8997" s="71"/>
      <c r="O8997" s="71"/>
      <c r="Q8997" s="71"/>
      <c r="V8997" s="4"/>
      <c r="X8997" s="4"/>
      <c r="AS8997" s="71"/>
    </row>
    <row r="8998" spans="1:45" ht="15" customHeight="1" x14ac:dyDescent="0.2">
      <c r="A8998" s="85"/>
      <c r="F8998" s="4"/>
      <c r="H8998" s="78"/>
      <c r="J8998" s="75"/>
      <c r="K8998" s="71"/>
      <c r="L8998" s="75"/>
      <c r="M8998" s="71"/>
      <c r="O8998" s="71"/>
      <c r="Q8998" s="71"/>
      <c r="V8998" s="4"/>
      <c r="X8998" s="4"/>
      <c r="AS8998" s="71"/>
    </row>
    <row r="8999" spans="1:45" ht="15" customHeight="1" x14ac:dyDescent="0.2">
      <c r="A8999" s="85"/>
      <c r="F8999" s="4"/>
      <c r="H8999" s="78"/>
      <c r="J8999" s="75"/>
      <c r="K8999" s="71"/>
      <c r="L8999" s="75"/>
      <c r="M8999" s="71"/>
      <c r="O8999" s="71"/>
      <c r="Q8999" s="71"/>
      <c r="V8999" s="4"/>
      <c r="X8999" s="4"/>
      <c r="AS8999" s="71"/>
    </row>
    <row r="9000" spans="1:45" ht="15" customHeight="1" x14ac:dyDescent="0.2">
      <c r="A9000" s="85"/>
      <c r="F9000" s="4"/>
      <c r="H9000" s="78"/>
      <c r="J9000" s="75"/>
      <c r="K9000" s="71"/>
      <c r="L9000" s="75"/>
      <c r="M9000" s="71"/>
      <c r="O9000" s="71"/>
      <c r="Q9000" s="71"/>
      <c r="V9000" s="4"/>
      <c r="X9000" s="4"/>
      <c r="AS9000" s="71"/>
    </row>
    <row r="9001" spans="1:45" ht="15" customHeight="1" x14ac:dyDescent="0.2">
      <c r="A9001" s="85"/>
      <c r="F9001" s="4"/>
      <c r="H9001" s="78"/>
      <c r="J9001" s="75"/>
      <c r="K9001" s="71"/>
      <c r="L9001" s="75"/>
      <c r="M9001" s="71"/>
      <c r="O9001" s="71"/>
      <c r="Q9001" s="71"/>
      <c r="V9001" s="4"/>
      <c r="X9001" s="4"/>
      <c r="AS9001" s="71"/>
    </row>
    <row r="9002" spans="1:45" ht="15" customHeight="1" x14ac:dyDescent="0.2">
      <c r="A9002" s="85"/>
      <c r="F9002" s="4"/>
      <c r="H9002" s="78"/>
      <c r="J9002" s="75"/>
      <c r="K9002" s="71"/>
      <c r="L9002" s="75"/>
      <c r="M9002" s="71"/>
      <c r="O9002" s="71"/>
      <c r="Q9002" s="71"/>
      <c r="V9002" s="4"/>
      <c r="X9002" s="4"/>
      <c r="AS9002" s="71"/>
    </row>
    <row r="9003" spans="1:45" ht="15" customHeight="1" x14ac:dyDescent="0.2">
      <c r="A9003" s="85"/>
      <c r="F9003" s="4"/>
      <c r="H9003" s="78"/>
      <c r="J9003" s="75"/>
      <c r="K9003" s="71"/>
      <c r="L9003" s="75"/>
      <c r="M9003" s="71"/>
      <c r="O9003" s="71"/>
      <c r="Q9003" s="71"/>
      <c r="V9003" s="4"/>
      <c r="X9003" s="4"/>
      <c r="AS9003" s="71"/>
    </row>
    <row r="9004" spans="1:45" ht="15" customHeight="1" x14ac:dyDescent="0.2">
      <c r="A9004" s="85"/>
      <c r="F9004" s="4"/>
      <c r="H9004" s="78"/>
      <c r="J9004" s="75"/>
      <c r="K9004" s="71"/>
      <c r="L9004" s="75"/>
      <c r="M9004" s="71"/>
      <c r="O9004" s="71"/>
      <c r="Q9004" s="71"/>
      <c r="V9004" s="4"/>
      <c r="X9004" s="4"/>
      <c r="AS9004" s="71"/>
    </row>
    <row r="9005" spans="1:45" ht="15" customHeight="1" x14ac:dyDescent="0.2">
      <c r="A9005" s="85"/>
      <c r="F9005" s="4"/>
      <c r="H9005" s="78"/>
      <c r="J9005" s="75"/>
      <c r="K9005" s="71"/>
      <c r="L9005" s="75"/>
      <c r="M9005" s="71"/>
      <c r="O9005" s="71"/>
      <c r="Q9005" s="71"/>
      <c r="V9005" s="4"/>
      <c r="X9005" s="4"/>
      <c r="AS9005" s="71"/>
    </row>
    <row r="9006" spans="1:45" ht="15" customHeight="1" x14ac:dyDescent="0.2">
      <c r="A9006" s="85"/>
      <c r="F9006" s="4"/>
      <c r="H9006" s="78"/>
      <c r="J9006" s="75"/>
      <c r="K9006" s="71"/>
      <c r="L9006" s="75"/>
      <c r="M9006" s="71"/>
      <c r="O9006" s="71"/>
      <c r="Q9006" s="71"/>
      <c r="V9006" s="4"/>
      <c r="X9006" s="4"/>
      <c r="AS9006" s="71"/>
    </row>
    <row r="9007" spans="1:45" ht="15" customHeight="1" x14ac:dyDescent="0.2">
      <c r="A9007" s="85"/>
      <c r="F9007" s="4"/>
      <c r="H9007" s="78"/>
      <c r="J9007" s="75"/>
      <c r="K9007" s="71"/>
      <c r="L9007" s="75"/>
      <c r="M9007" s="71"/>
      <c r="O9007" s="71"/>
      <c r="Q9007" s="71"/>
      <c r="V9007" s="4"/>
      <c r="X9007" s="4"/>
      <c r="AS9007" s="71"/>
    </row>
    <row r="9008" spans="1:45" ht="15" customHeight="1" x14ac:dyDescent="0.2">
      <c r="A9008" s="85"/>
      <c r="F9008" s="4"/>
      <c r="H9008" s="78"/>
      <c r="J9008" s="75"/>
      <c r="K9008" s="71"/>
      <c r="L9008" s="75"/>
      <c r="M9008" s="71"/>
      <c r="O9008" s="71"/>
      <c r="Q9008" s="71"/>
      <c r="V9008" s="4"/>
      <c r="X9008" s="4"/>
      <c r="AS9008" s="71"/>
    </row>
    <row r="9009" spans="1:45" ht="15" customHeight="1" x14ac:dyDescent="0.2">
      <c r="A9009" s="85"/>
      <c r="F9009" s="4"/>
      <c r="H9009" s="78"/>
      <c r="J9009" s="75"/>
      <c r="K9009" s="71"/>
      <c r="L9009" s="75"/>
      <c r="M9009" s="71"/>
      <c r="O9009" s="71"/>
      <c r="Q9009" s="71"/>
      <c r="V9009" s="4"/>
      <c r="X9009" s="4"/>
      <c r="AS9009" s="71"/>
    </row>
    <row r="9010" spans="1:45" ht="15" customHeight="1" x14ac:dyDescent="0.2">
      <c r="A9010" s="85"/>
      <c r="F9010" s="4"/>
      <c r="H9010" s="78"/>
      <c r="J9010" s="75"/>
      <c r="K9010" s="71"/>
      <c r="L9010" s="75"/>
      <c r="M9010" s="71"/>
      <c r="O9010" s="71"/>
      <c r="Q9010" s="71"/>
      <c r="V9010" s="4"/>
      <c r="X9010" s="4"/>
      <c r="AS9010" s="71"/>
    </row>
    <row r="9011" spans="1:45" ht="15" customHeight="1" x14ac:dyDescent="0.2">
      <c r="A9011" s="85"/>
      <c r="F9011" s="4"/>
      <c r="H9011" s="78"/>
      <c r="J9011" s="75"/>
      <c r="K9011" s="71"/>
      <c r="L9011" s="75"/>
      <c r="M9011" s="71"/>
      <c r="O9011" s="71"/>
      <c r="Q9011" s="71"/>
      <c r="V9011" s="4"/>
      <c r="X9011" s="4"/>
      <c r="AS9011" s="71"/>
    </row>
    <row r="9012" spans="1:45" ht="15" customHeight="1" x14ac:dyDescent="0.2">
      <c r="A9012" s="85"/>
      <c r="F9012" s="4"/>
      <c r="H9012" s="78"/>
      <c r="J9012" s="75"/>
      <c r="K9012" s="71"/>
      <c r="L9012" s="75"/>
      <c r="M9012" s="71"/>
      <c r="O9012" s="71"/>
      <c r="Q9012" s="71"/>
      <c r="V9012" s="4"/>
      <c r="X9012" s="4"/>
      <c r="AS9012" s="71"/>
    </row>
    <row r="9013" spans="1:45" ht="15" customHeight="1" x14ac:dyDescent="0.2">
      <c r="A9013" s="85"/>
      <c r="F9013" s="4"/>
      <c r="H9013" s="78"/>
      <c r="J9013" s="75"/>
      <c r="K9013" s="71"/>
      <c r="L9013" s="75"/>
      <c r="M9013" s="71"/>
      <c r="O9013" s="71"/>
      <c r="Q9013" s="71"/>
      <c r="V9013" s="4"/>
      <c r="X9013" s="4"/>
      <c r="AS9013" s="71"/>
    </row>
    <row r="9014" spans="1:45" ht="15" customHeight="1" x14ac:dyDescent="0.2">
      <c r="A9014" s="85"/>
      <c r="F9014" s="4"/>
      <c r="H9014" s="78"/>
      <c r="J9014" s="75"/>
      <c r="K9014" s="71"/>
      <c r="L9014" s="75"/>
      <c r="M9014" s="71"/>
      <c r="O9014" s="71"/>
      <c r="Q9014" s="71"/>
      <c r="V9014" s="4"/>
      <c r="X9014" s="4"/>
      <c r="AS9014" s="71"/>
    </row>
    <row r="9015" spans="1:45" ht="15" customHeight="1" x14ac:dyDescent="0.2">
      <c r="A9015" s="85"/>
      <c r="F9015" s="4"/>
      <c r="H9015" s="78"/>
      <c r="J9015" s="75"/>
      <c r="K9015" s="71"/>
      <c r="L9015" s="75"/>
      <c r="M9015" s="71"/>
      <c r="O9015" s="71"/>
      <c r="Q9015" s="71"/>
      <c r="V9015" s="4"/>
      <c r="X9015" s="4"/>
      <c r="AS9015" s="71"/>
    </row>
    <row r="9016" spans="1:45" ht="15" customHeight="1" x14ac:dyDescent="0.2">
      <c r="A9016" s="85"/>
      <c r="F9016" s="4"/>
      <c r="H9016" s="78"/>
      <c r="J9016" s="75"/>
      <c r="K9016" s="71"/>
      <c r="L9016" s="75"/>
      <c r="M9016" s="71"/>
      <c r="O9016" s="71"/>
      <c r="Q9016" s="71"/>
      <c r="V9016" s="4"/>
      <c r="X9016" s="4"/>
      <c r="AS9016" s="71"/>
    </row>
    <row r="9017" spans="1:45" ht="15" customHeight="1" x14ac:dyDescent="0.2">
      <c r="A9017" s="85"/>
      <c r="F9017" s="4"/>
      <c r="H9017" s="78"/>
      <c r="J9017" s="75"/>
      <c r="K9017" s="71"/>
      <c r="L9017" s="75"/>
      <c r="M9017" s="71"/>
      <c r="O9017" s="71"/>
      <c r="Q9017" s="71"/>
      <c r="V9017" s="4"/>
      <c r="X9017" s="4"/>
      <c r="AS9017" s="71"/>
    </row>
    <row r="9018" spans="1:45" ht="15" customHeight="1" x14ac:dyDescent="0.2">
      <c r="A9018" s="85"/>
      <c r="F9018" s="4"/>
      <c r="H9018" s="78"/>
      <c r="J9018" s="75"/>
      <c r="K9018" s="71"/>
      <c r="L9018" s="75"/>
      <c r="M9018" s="71"/>
      <c r="O9018" s="71"/>
      <c r="Q9018" s="71"/>
      <c r="V9018" s="4"/>
      <c r="X9018" s="4"/>
      <c r="AS9018" s="71"/>
    </row>
    <row r="9019" spans="1:45" ht="15" customHeight="1" x14ac:dyDescent="0.2">
      <c r="A9019" s="85"/>
      <c r="F9019" s="4"/>
      <c r="H9019" s="78"/>
      <c r="J9019" s="75"/>
      <c r="K9019" s="71"/>
      <c r="L9019" s="75"/>
      <c r="M9019" s="71"/>
      <c r="O9019" s="71"/>
      <c r="Q9019" s="71"/>
      <c r="V9019" s="4"/>
      <c r="X9019" s="4"/>
      <c r="AS9019" s="71"/>
    </row>
    <row r="9020" spans="1:45" ht="15" customHeight="1" x14ac:dyDescent="0.2">
      <c r="A9020" s="85"/>
      <c r="F9020" s="4"/>
      <c r="H9020" s="78"/>
      <c r="J9020" s="75"/>
      <c r="K9020" s="71"/>
      <c r="L9020" s="75"/>
      <c r="M9020" s="71"/>
      <c r="O9020" s="71"/>
      <c r="Q9020" s="71"/>
      <c r="V9020" s="4"/>
      <c r="X9020" s="4"/>
      <c r="AS9020" s="71"/>
    </row>
    <row r="9021" spans="1:45" ht="15" customHeight="1" x14ac:dyDescent="0.2">
      <c r="A9021" s="85"/>
      <c r="F9021" s="4"/>
      <c r="H9021" s="78"/>
      <c r="J9021" s="75"/>
      <c r="K9021" s="71"/>
      <c r="L9021" s="75"/>
      <c r="M9021" s="71"/>
      <c r="O9021" s="71"/>
      <c r="Q9021" s="71"/>
      <c r="V9021" s="4"/>
      <c r="X9021" s="4"/>
      <c r="AS9021" s="71"/>
    </row>
    <row r="9022" spans="1:45" ht="15" customHeight="1" x14ac:dyDescent="0.2">
      <c r="A9022" s="85"/>
      <c r="F9022" s="4"/>
      <c r="H9022" s="78"/>
      <c r="J9022" s="75"/>
      <c r="K9022" s="71"/>
      <c r="L9022" s="75"/>
      <c r="M9022" s="71"/>
      <c r="O9022" s="71"/>
      <c r="Q9022" s="71"/>
      <c r="V9022" s="4"/>
      <c r="X9022" s="4"/>
      <c r="AS9022" s="71"/>
    </row>
    <row r="9023" spans="1:45" ht="15" customHeight="1" x14ac:dyDescent="0.2">
      <c r="A9023" s="85"/>
      <c r="F9023" s="4"/>
      <c r="H9023" s="78"/>
      <c r="J9023" s="75"/>
      <c r="K9023" s="71"/>
      <c r="L9023" s="75"/>
      <c r="M9023" s="71"/>
      <c r="O9023" s="71"/>
      <c r="Q9023" s="71"/>
      <c r="V9023" s="4"/>
      <c r="X9023" s="4"/>
      <c r="AS9023" s="71"/>
    </row>
    <row r="9024" spans="1:45" ht="15" customHeight="1" x14ac:dyDescent="0.2">
      <c r="A9024" s="85"/>
      <c r="F9024" s="4"/>
      <c r="H9024" s="78"/>
      <c r="J9024" s="75"/>
      <c r="K9024" s="71"/>
      <c r="L9024" s="75"/>
      <c r="M9024" s="71"/>
      <c r="O9024" s="71"/>
      <c r="Q9024" s="71"/>
      <c r="V9024" s="4"/>
      <c r="X9024" s="4"/>
      <c r="AS9024" s="71"/>
    </row>
    <row r="9025" spans="1:45" ht="15" customHeight="1" x14ac:dyDescent="0.2">
      <c r="A9025" s="85"/>
      <c r="F9025" s="4"/>
      <c r="H9025" s="78"/>
      <c r="J9025" s="75"/>
      <c r="K9025" s="71"/>
      <c r="L9025" s="75"/>
      <c r="M9025" s="71"/>
      <c r="O9025" s="71"/>
      <c r="Q9025" s="71"/>
      <c r="V9025" s="4"/>
      <c r="X9025" s="4"/>
      <c r="AS9025" s="71"/>
    </row>
    <row r="9026" spans="1:45" ht="15" customHeight="1" x14ac:dyDescent="0.2">
      <c r="A9026" s="85"/>
      <c r="F9026" s="4"/>
      <c r="H9026" s="78"/>
      <c r="J9026" s="75"/>
      <c r="K9026" s="71"/>
      <c r="L9026" s="75"/>
      <c r="M9026" s="71"/>
      <c r="O9026" s="71"/>
      <c r="Q9026" s="71"/>
      <c r="V9026" s="4"/>
      <c r="X9026" s="4"/>
      <c r="AS9026" s="71"/>
    </row>
    <row r="9027" spans="1:45" ht="15" customHeight="1" x14ac:dyDescent="0.2">
      <c r="A9027" s="85"/>
      <c r="F9027" s="4"/>
      <c r="H9027" s="78"/>
      <c r="J9027" s="75"/>
      <c r="K9027" s="71"/>
      <c r="L9027" s="75"/>
      <c r="M9027" s="71"/>
      <c r="O9027" s="71"/>
      <c r="Q9027" s="71"/>
      <c r="V9027" s="4"/>
      <c r="X9027" s="4"/>
      <c r="AS9027" s="71"/>
    </row>
    <row r="9028" spans="1:45" ht="15" customHeight="1" x14ac:dyDescent="0.2">
      <c r="A9028" s="85"/>
      <c r="F9028" s="4"/>
      <c r="H9028" s="78"/>
      <c r="J9028" s="75"/>
      <c r="K9028" s="71"/>
      <c r="L9028" s="75"/>
      <c r="M9028" s="71"/>
      <c r="O9028" s="71"/>
      <c r="Q9028" s="71"/>
      <c r="V9028" s="4"/>
      <c r="X9028" s="4"/>
      <c r="AS9028" s="71"/>
    </row>
    <row r="9029" spans="1:45" ht="15" customHeight="1" x14ac:dyDescent="0.2">
      <c r="A9029" s="85"/>
      <c r="F9029" s="4"/>
      <c r="H9029" s="78"/>
      <c r="J9029" s="75"/>
      <c r="K9029" s="71"/>
      <c r="L9029" s="75"/>
      <c r="M9029" s="71"/>
      <c r="O9029" s="71"/>
      <c r="Q9029" s="71"/>
      <c r="V9029" s="4"/>
      <c r="X9029" s="4"/>
      <c r="AS9029" s="71"/>
    </row>
    <row r="9030" spans="1:45" ht="15" customHeight="1" x14ac:dyDescent="0.2">
      <c r="A9030" s="85"/>
      <c r="F9030" s="4"/>
      <c r="H9030" s="78"/>
      <c r="J9030" s="75"/>
      <c r="K9030" s="71"/>
      <c r="L9030" s="75"/>
      <c r="M9030" s="71"/>
      <c r="O9030" s="71"/>
      <c r="Q9030" s="71"/>
      <c r="V9030" s="4"/>
      <c r="X9030" s="4"/>
      <c r="AS9030" s="71"/>
    </row>
    <row r="9031" spans="1:45" ht="15" customHeight="1" x14ac:dyDescent="0.2">
      <c r="A9031" s="85"/>
      <c r="F9031" s="4"/>
      <c r="H9031" s="78"/>
      <c r="J9031" s="75"/>
      <c r="K9031" s="71"/>
      <c r="L9031" s="75"/>
      <c r="M9031" s="71"/>
      <c r="O9031" s="71"/>
      <c r="Q9031" s="71"/>
      <c r="V9031" s="4"/>
      <c r="X9031" s="4"/>
      <c r="AS9031" s="71"/>
    </row>
    <row r="9032" spans="1:45" ht="15" customHeight="1" x14ac:dyDescent="0.2">
      <c r="A9032" s="85"/>
      <c r="F9032" s="4"/>
      <c r="H9032" s="78"/>
      <c r="J9032" s="75"/>
      <c r="K9032" s="71"/>
      <c r="L9032" s="75"/>
      <c r="M9032" s="71"/>
      <c r="O9032" s="71"/>
      <c r="Q9032" s="71"/>
      <c r="V9032" s="4"/>
      <c r="X9032" s="4"/>
      <c r="AS9032" s="71"/>
    </row>
    <row r="9033" spans="1:45" ht="15" customHeight="1" x14ac:dyDescent="0.2">
      <c r="A9033" s="85"/>
      <c r="F9033" s="4"/>
      <c r="H9033" s="78"/>
      <c r="J9033" s="75"/>
      <c r="K9033" s="71"/>
      <c r="L9033" s="75"/>
      <c r="M9033" s="71"/>
      <c r="O9033" s="71"/>
      <c r="Q9033" s="71"/>
      <c r="V9033" s="4"/>
      <c r="X9033" s="4"/>
      <c r="AS9033" s="71"/>
    </row>
    <row r="9034" spans="1:45" ht="15" customHeight="1" x14ac:dyDescent="0.2">
      <c r="A9034" s="85"/>
      <c r="F9034" s="4"/>
      <c r="H9034" s="78"/>
      <c r="J9034" s="75"/>
      <c r="K9034" s="71"/>
      <c r="L9034" s="75"/>
      <c r="M9034" s="71"/>
      <c r="O9034" s="71"/>
      <c r="Q9034" s="71"/>
      <c r="V9034" s="4"/>
      <c r="X9034" s="4"/>
      <c r="AS9034" s="71"/>
    </row>
    <row r="9035" spans="1:45" ht="15" customHeight="1" x14ac:dyDescent="0.2">
      <c r="A9035" s="85"/>
      <c r="F9035" s="4"/>
      <c r="H9035" s="78"/>
      <c r="J9035" s="75"/>
      <c r="K9035" s="71"/>
      <c r="L9035" s="75"/>
      <c r="M9035" s="71"/>
      <c r="O9035" s="71"/>
      <c r="Q9035" s="71"/>
      <c r="V9035" s="4"/>
      <c r="X9035" s="4"/>
      <c r="AS9035" s="71"/>
    </row>
    <row r="9036" spans="1:45" ht="15" customHeight="1" x14ac:dyDescent="0.2">
      <c r="A9036" s="85"/>
      <c r="F9036" s="4"/>
      <c r="H9036" s="78"/>
      <c r="J9036" s="75"/>
      <c r="K9036" s="71"/>
      <c r="L9036" s="75"/>
      <c r="M9036" s="71"/>
      <c r="O9036" s="71"/>
      <c r="Q9036" s="71"/>
      <c r="V9036" s="4"/>
      <c r="X9036" s="4"/>
      <c r="AS9036" s="71"/>
    </row>
    <row r="9037" spans="1:45" ht="15" customHeight="1" x14ac:dyDescent="0.2">
      <c r="A9037" s="85"/>
      <c r="F9037" s="4"/>
      <c r="H9037" s="78"/>
      <c r="J9037" s="75"/>
      <c r="K9037" s="71"/>
      <c r="L9037" s="75"/>
      <c r="M9037" s="71"/>
      <c r="O9037" s="71"/>
      <c r="Q9037" s="71"/>
      <c r="V9037" s="4"/>
      <c r="X9037" s="4"/>
      <c r="AS9037" s="71"/>
    </row>
    <row r="9038" spans="1:45" ht="15" customHeight="1" x14ac:dyDescent="0.2">
      <c r="A9038" s="85"/>
      <c r="F9038" s="4"/>
      <c r="H9038" s="78"/>
      <c r="J9038" s="75"/>
      <c r="K9038" s="71"/>
      <c r="L9038" s="75"/>
      <c r="M9038" s="71"/>
      <c r="O9038" s="71"/>
      <c r="Q9038" s="71"/>
      <c r="V9038" s="4"/>
      <c r="X9038" s="4"/>
      <c r="AS9038" s="71"/>
    </row>
    <row r="9039" spans="1:45" ht="15" customHeight="1" x14ac:dyDescent="0.2">
      <c r="A9039" s="85"/>
      <c r="F9039" s="4"/>
      <c r="H9039" s="78"/>
      <c r="J9039" s="75"/>
      <c r="K9039" s="71"/>
      <c r="L9039" s="75"/>
      <c r="M9039" s="71"/>
      <c r="O9039" s="71"/>
      <c r="Q9039" s="71"/>
      <c r="V9039" s="4"/>
      <c r="X9039" s="4"/>
      <c r="AS9039" s="71"/>
    </row>
    <row r="9040" spans="1:45" ht="15" customHeight="1" x14ac:dyDescent="0.2">
      <c r="A9040" s="85"/>
      <c r="F9040" s="4"/>
      <c r="H9040" s="78"/>
      <c r="J9040" s="75"/>
      <c r="K9040" s="71"/>
      <c r="L9040" s="75"/>
      <c r="M9040" s="71"/>
      <c r="O9040" s="71"/>
      <c r="Q9040" s="71"/>
      <c r="V9040" s="4"/>
      <c r="X9040" s="4"/>
      <c r="AS9040" s="71"/>
    </row>
    <row r="9041" spans="1:45" ht="15" customHeight="1" x14ac:dyDescent="0.2">
      <c r="A9041" s="85"/>
      <c r="F9041" s="4"/>
      <c r="H9041" s="78"/>
      <c r="J9041" s="75"/>
      <c r="K9041" s="71"/>
      <c r="L9041" s="75"/>
      <c r="M9041" s="71"/>
      <c r="O9041" s="71"/>
      <c r="Q9041" s="71"/>
      <c r="V9041" s="4"/>
      <c r="X9041" s="4"/>
      <c r="AS9041" s="71"/>
    </row>
    <row r="9042" spans="1:45" ht="15" customHeight="1" x14ac:dyDescent="0.2">
      <c r="A9042" s="85"/>
      <c r="F9042" s="4"/>
      <c r="H9042" s="79"/>
      <c r="J9042" s="75"/>
      <c r="K9042" s="71"/>
      <c r="L9042" s="75"/>
      <c r="M9042" s="71"/>
      <c r="O9042" s="71"/>
      <c r="Q9042" s="71"/>
      <c r="V9042" s="4"/>
      <c r="X9042" s="4"/>
      <c r="AS9042" s="71"/>
    </row>
    <row r="9043" spans="1:45" ht="15" customHeight="1" x14ac:dyDescent="0.2">
      <c r="A9043" s="85"/>
      <c r="F9043" s="4"/>
      <c r="H9043" s="79"/>
      <c r="J9043" s="75"/>
      <c r="K9043" s="71"/>
      <c r="L9043" s="75"/>
      <c r="M9043" s="71"/>
      <c r="O9043" s="71"/>
      <c r="Q9043" s="71"/>
      <c r="V9043" s="4"/>
      <c r="X9043" s="4"/>
      <c r="AS9043" s="71"/>
    </row>
    <row r="9044" spans="1:45" ht="15" customHeight="1" x14ac:dyDescent="0.2">
      <c r="A9044" s="85"/>
      <c r="F9044" s="4"/>
      <c r="H9044" s="79"/>
      <c r="J9044" s="75"/>
      <c r="K9044" s="71"/>
      <c r="L9044" s="75"/>
      <c r="M9044" s="71"/>
      <c r="O9044" s="71"/>
      <c r="Q9044" s="71"/>
      <c r="V9044" s="4"/>
      <c r="X9044" s="4"/>
      <c r="AS9044" s="71"/>
    </row>
    <row r="9045" spans="1:45" ht="15" customHeight="1" x14ac:dyDescent="0.2">
      <c r="A9045" s="85"/>
      <c r="F9045" s="4"/>
      <c r="H9045" s="78"/>
      <c r="J9045" s="75"/>
      <c r="K9045" s="71"/>
      <c r="L9045" s="75"/>
      <c r="M9045" s="71"/>
      <c r="O9045" s="71"/>
      <c r="Q9045" s="71"/>
      <c r="V9045" s="4"/>
      <c r="X9045" s="4"/>
      <c r="AS9045" s="71"/>
    </row>
    <row r="9046" spans="1:45" ht="15" customHeight="1" x14ac:dyDescent="0.2">
      <c r="A9046" s="85"/>
      <c r="F9046" s="4"/>
      <c r="H9046" s="78"/>
      <c r="J9046" s="75"/>
      <c r="K9046" s="71"/>
      <c r="L9046" s="75"/>
      <c r="M9046" s="71"/>
      <c r="O9046" s="71"/>
      <c r="Q9046" s="71"/>
      <c r="V9046" s="4"/>
      <c r="X9046" s="4"/>
      <c r="AS9046" s="71"/>
    </row>
    <row r="9047" spans="1:45" ht="15" customHeight="1" x14ac:dyDescent="0.2">
      <c r="A9047" s="85"/>
      <c r="F9047" s="4"/>
      <c r="H9047" s="78"/>
      <c r="J9047" s="75"/>
      <c r="K9047" s="71"/>
      <c r="L9047" s="75"/>
      <c r="M9047" s="71"/>
      <c r="O9047" s="71"/>
      <c r="Q9047" s="71"/>
      <c r="V9047" s="4"/>
      <c r="X9047" s="4"/>
      <c r="AS9047" s="71"/>
    </row>
    <row r="9048" spans="1:45" ht="15" customHeight="1" x14ac:dyDescent="0.2">
      <c r="A9048" s="85"/>
      <c r="F9048" s="4"/>
      <c r="H9048" s="78"/>
      <c r="J9048" s="75"/>
      <c r="K9048" s="71"/>
      <c r="L9048" s="75"/>
      <c r="M9048" s="71"/>
      <c r="O9048" s="71"/>
      <c r="Q9048" s="71"/>
      <c r="V9048" s="4"/>
      <c r="X9048" s="4"/>
      <c r="AS9048" s="71"/>
    </row>
    <row r="9049" spans="1:45" ht="15" customHeight="1" x14ac:dyDescent="0.2">
      <c r="A9049" s="85"/>
      <c r="F9049" s="4"/>
      <c r="H9049" s="78"/>
      <c r="J9049" s="75"/>
      <c r="K9049" s="71"/>
      <c r="L9049" s="75"/>
      <c r="M9049" s="71"/>
      <c r="O9049" s="71"/>
      <c r="Q9049" s="71"/>
      <c r="V9049" s="4"/>
      <c r="X9049" s="4"/>
      <c r="AS9049" s="71"/>
    </row>
    <row r="9050" spans="1:45" ht="15" customHeight="1" x14ac:dyDescent="0.2">
      <c r="A9050" s="85"/>
      <c r="F9050" s="4"/>
      <c r="H9050" s="78"/>
      <c r="J9050" s="75"/>
      <c r="K9050" s="71"/>
      <c r="L9050" s="75"/>
      <c r="M9050" s="71"/>
      <c r="O9050" s="71"/>
      <c r="Q9050" s="71"/>
      <c r="V9050" s="4"/>
      <c r="X9050" s="4"/>
      <c r="AS9050" s="71"/>
    </row>
    <row r="9051" spans="1:45" ht="15" customHeight="1" x14ac:dyDescent="0.2">
      <c r="A9051" s="85"/>
      <c r="F9051" s="4"/>
      <c r="H9051" s="78"/>
      <c r="J9051" s="75"/>
      <c r="K9051" s="71"/>
      <c r="L9051" s="75"/>
      <c r="M9051" s="71"/>
      <c r="O9051" s="71"/>
      <c r="Q9051" s="71"/>
      <c r="V9051" s="4"/>
      <c r="X9051" s="4"/>
      <c r="AS9051" s="71"/>
    </row>
    <row r="9052" spans="1:45" ht="15" customHeight="1" x14ac:dyDescent="0.2">
      <c r="A9052" s="85"/>
      <c r="F9052" s="4"/>
      <c r="H9052" s="78"/>
      <c r="J9052" s="75"/>
      <c r="K9052" s="71"/>
      <c r="L9052" s="75"/>
      <c r="M9052" s="71"/>
      <c r="O9052" s="71"/>
      <c r="Q9052" s="71"/>
      <c r="V9052" s="4"/>
      <c r="X9052" s="4"/>
      <c r="AS9052" s="71"/>
    </row>
    <row r="9053" spans="1:45" ht="15" customHeight="1" x14ac:dyDescent="0.2">
      <c r="A9053" s="85"/>
      <c r="F9053" s="4"/>
      <c r="H9053" s="78"/>
      <c r="J9053" s="75"/>
      <c r="K9053" s="71"/>
      <c r="L9053" s="75"/>
      <c r="M9053" s="71"/>
      <c r="O9053" s="71"/>
      <c r="Q9053" s="71"/>
      <c r="V9053" s="4"/>
      <c r="X9053" s="4"/>
      <c r="AS9053" s="71"/>
    </row>
    <row r="9054" spans="1:45" ht="15" customHeight="1" x14ac:dyDescent="0.2">
      <c r="A9054" s="85"/>
      <c r="F9054" s="4"/>
      <c r="H9054" s="78"/>
      <c r="J9054" s="75"/>
      <c r="K9054" s="71"/>
      <c r="L9054" s="75"/>
      <c r="M9054" s="71"/>
      <c r="O9054" s="71"/>
      <c r="Q9054" s="71"/>
      <c r="V9054" s="4"/>
      <c r="X9054" s="4"/>
      <c r="AS9054" s="71"/>
    </row>
    <row r="9055" spans="1:45" ht="15" customHeight="1" x14ac:dyDescent="0.2">
      <c r="A9055" s="85"/>
      <c r="F9055" s="4"/>
      <c r="H9055" s="78"/>
      <c r="J9055" s="75"/>
      <c r="K9055" s="71"/>
      <c r="L9055" s="75"/>
      <c r="M9055" s="71"/>
      <c r="O9055" s="71"/>
      <c r="Q9055" s="71"/>
      <c r="V9055" s="4"/>
      <c r="X9055" s="4"/>
      <c r="AS9055" s="71"/>
    </row>
    <row r="9056" spans="1:45" ht="15" customHeight="1" x14ac:dyDescent="0.2">
      <c r="A9056" s="85"/>
      <c r="F9056" s="4"/>
      <c r="H9056" s="78"/>
      <c r="J9056" s="75"/>
      <c r="K9056" s="71"/>
      <c r="L9056" s="75"/>
      <c r="M9056" s="71"/>
      <c r="O9056" s="71"/>
      <c r="Q9056" s="71"/>
      <c r="V9056" s="4"/>
      <c r="X9056" s="4"/>
      <c r="AS9056" s="71"/>
    </row>
    <row r="9057" spans="1:45" ht="15" customHeight="1" x14ac:dyDescent="0.2">
      <c r="A9057" s="85"/>
      <c r="F9057" s="4"/>
      <c r="H9057" s="78"/>
      <c r="J9057" s="75"/>
      <c r="K9057" s="71"/>
      <c r="L9057" s="75"/>
      <c r="M9057" s="71"/>
      <c r="O9057" s="71"/>
      <c r="Q9057" s="71"/>
      <c r="V9057" s="4"/>
      <c r="X9057" s="4"/>
      <c r="AS9057" s="71"/>
    </row>
    <row r="9058" spans="1:45" ht="15" customHeight="1" x14ac:dyDescent="0.2">
      <c r="A9058" s="85"/>
      <c r="F9058" s="4"/>
      <c r="H9058" s="78"/>
      <c r="J9058" s="75"/>
      <c r="K9058" s="71"/>
      <c r="L9058" s="75"/>
      <c r="M9058" s="71"/>
      <c r="O9058" s="71"/>
      <c r="Q9058" s="71"/>
      <c r="V9058" s="4"/>
      <c r="X9058" s="4"/>
      <c r="AS9058" s="71"/>
    </row>
    <row r="9059" spans="1:45" ht="15" customHeight="1" x14ac:dyDescent="0.2">
      <c r="A9059" s="85"/>
      <c r="F9059" s="4"/>
      <c r="H9059" s="78"/>
      <c r="J9059" s="75"/>
      <c r="K9059" s="71"/>
      <c r="L9059" s="75"/>
      <c r="M9059" s="71"/>
      <c r="O9059" s="71"/>
      <c r="Q9059" s="71"/>
      <c r="V9059" s="4"/>
      <c r="X9059" s="4"/>
      <c r="AS9059" s="71"/>
    </row>
    <row r="9060" spans="1:45" ht="15" customHeight="1" x14ac:dyDescent="0.2">
      <c r="A9060" s="85"/>
      <c r="F9060" s="4"/>
      <c r="H9060" s="78"/>
      <c r="J9060" s="75"/>
      <c r="K9060" s="71"/>
      <c r="L9060" s="75"/>
      <c r="M9060" s="71"/>
      <c r="O9060" s="71"/>
      <c r="Q9060" s="71"/>
      <c r="V9060" s="4"/>
      <c r="X9060" s="4"/>
      <c r="AS9060" s="71"/>
    </row>
    <row r="9061" spans="1:45" ht="15" customHeight="1" x14ac:dyDescent="0.2">
      <c r="A9061" s="85"/>
      <c r="F9061" s="4"/>
      <c r="H9061" s="78"/>
      <c r="J9061" s="75"/>
      <c r="K9061" s="71"/>
      <c r="L9061" s="75"/>
      <c r="M9061" s="71"/>
      <c r="O9061" s="71"/>
      <c r="Q9061" s="71"/>
      <c r="V9061" s="4"/>
      <c r="X9061" s="4"/>
      <c r="AS9061" s="71"/>
    </row>
    <row r="9062" spans="1:45" ht="15" customHeight="1" x14ac:dyDescent="0.2">
      <c r="A9062" s="85"/>
      <c r="F9062" s="4"/>
      <c r="H9062" s="78"/>
      <c r="J9062" s="75"/>
      <c r="K9062" s="71"/>
      <c r="L9062" s="75"/>
      <c r="M9062" s="71"/>
      <c r="O9062" s="71"/>
      <c r="Q9062" s="71"/>
      <c r="V9062" s="4"/>
      <c r="X9062" s="4"/>
      <c r="AS9062" s="71"/>
    </row>
    <row r="9063" spans="1:45" ht="15" customHeight="1" x14ac:dyDescent="0.2">
      <c r="A9063" s="85"/>
      <c r="F9063" s="4"/>
      <c r="H9063" s="78"/>
      <c r="J9063" s="75"/>
      <c r="K9063" s="71"/>
      <c r="L9063" s="75"/>
      <c r="M9063" s="71"/>
      <c r="O9063" s="71"/>
      <c r="Q9063" s="71"/>
      <c r="V9063" s="4"/>
      <c r="X9063" s="4"/>
      <c r="AS9063" s="71"/>
    </row>
    <row r="9064" spans="1:45" ht="15" customHeight="1" x14ac:dyDescent="0.2">
      <c r="A9064" s="85"/>
      <c r="F9064" s="4"/>
      <c r="H9064" s="78"/>
      <c r="J9064" s="75"/>
      <c r="K9064" s="71"/>
      <c r="L9064" s="75"/>
      <c r="M9064" s="71"/>
      <c r="O9064" s="71"/>
      <c r="Q9064" s="71"/>
      <c r="V9064" s="4"/>
      <c r="X9064" s="4"/>
      <c r="AS9064" s="71"/>
    </row>
    <row r="9065" spans="1:45" ht="15" customHeight="1" x14ac:dyDescent="0.2">
      <c r="A9065" s="85"/>
      <c r="F9065" s="4"/>
      <c r="H9065" s="79"/>
      <c r="J9065" s="75"/>
      <c r="K9065" s="71"/>
      <c r="L9065" s="75"/>
      <c r="M9065" s="71"/>
      <c r="O9065" s="71"/>
      <c r="Q9065" s="71"/>
      <c r="V9065" s="4"/>
      <c r="X9065" s="4"/>
      <c r="AS9065" s="71"/>
    </row>
    <row r="9066" spans="1:45" ht="15" customHeight="1" x14ac:dyDescent="0.2">
      <c r="A9066" s="85"/>
      <c r="F9066" s="4"/>
      <c r="H9066" s="78"/>
      <c r="J9066" s="75"/>
      <c r="K9066" s="71"/>
      <c r="L9066" s="75"/>
      <c r="M9066" s="71"/>
      <c r="O9066" s="71"/>
      <c r="Q9066" s="71"/>
      <c r="V9066" s="4"/>
      <c r="X9066" s="4"/>
      <c r="AS9066" s="71"/>
    </row>
    <row r="9067" spans="1:45" ht="15" customHeight="1" x14ac:dyDescent="0.2">
      <c r="A9067" s="85"/>
      <c r="F9067" s="4"/>
      <c r="H9067" s="78"/>
      <c r="J9067" s="75"/>
      <c r="K9067" s="71"/>
      <c r="L9067" s="75"/>
      <c r="M9067" s="71"/>
      <c r="O9067" s="71"/>
      <c r="Q9067" s="71"/>
      <c r="V9067" s="4"/>
      <c r="X9067" s="4"/>
      <c r="AS9067" s="71"/>
    </row>
    <row r="9068" spans="1:45" ht="15" customHeight="1" x14ac:dyDescent="0.2">
      <c r="A9068" s="85"/>
      <c r="F9068" s="4"/>
      <c r="H9068" s="78"/>
      <c r="J9068" s="75"/>
      <c r="K9068" s="71"/>
      <c r="L9068" s="75"/>
      <c r="M9068" s="71"/>
      <c r="O9068" s="71"/>
      <c r="Q9068" s="71"/>
      <c r="V9068" s="4"/>
      <c r="X9068" s="4"/>
      <c r="AS9068" s="71"/>
    </row>
    <row r="9069" spans="1:45" ht="15" customHeight="1" x14ac:dyDescent="0.2">
      <c r="A9069" s="85"/>
      <c r="F9069" s="4"/>
      <c r="H9069" s="78"/>
      <c r="J9069" s="75"/>
      <c r="K9069" s="71"/>
      <c r="L9069" s="75"/>
      <c r="M9069" s="71"/>
      <c r="O9069" s="71"/>
      <c r="Q9069" s="71"/>
      <c r="V9069" s="4"/>
      <c r="X9069" s="4"/>
      <c r="AS9069" s="71"/>
    </row>
    <row r="9070" spans="1:45" ht="15" customHeight="1" x14ac:dyDescent="0.2">
      <c r="A9070" s="85"/>
      <c r="F9070" s="4"/>
      <c r="H9070" s="78"/>
      <c r="J9070" s="75"/>
      <c r="K9070" s="71"/>
      <c r="L9070" s="75"/>
      <c r="M9070" s="71"/>
      <c r="O9070" s="71"/>
      <c r="Q9070" s="71"/>
      <c r="V9070" s="4"/>
      <c r="X9070" s="4"/>
      <c r="AS9070" s="71"/>
    </row>
    <row r="9071" spans="1:45" ht="15" customHeight="1" x14ac:dyDescent="0.2">
      <c r="A9071" s="85"/>
      <c r="F9071" s="4"/>
      <c r="H9071" s="78"/>
      <c r="J9071" s="75"/>
      <c r="K9071" s="71"/>
      <c r="L9071" s="75"/>
      <c r="M9071" s="71"/>
      <c r="O9071" s="71"/>
      <c r="Q9071" s="71"/>
      <c r="V9071" s="4"/>
      <c r="X9071" s="4"/>
      <c r="AS9071" s="71"/>
    </row>
    <row r="9072" spans="1:45" ht="15" customHeight="1" x14ac:dyDescent="0.2">
      <c r="A9072" s="85"/>
      <c r="F9072" s="4"/>
      <c r="H9072" s="78"/>
      <c r="J9072" s="75"/>
      <c r="K9072" s="71"/>
      <c r="L9072" s="75"/>
      <c r="M9072" s="71"/>
      <c r="O9072" s="71"/>
      <c r="Q9072" s="71"/>
      <c r="V9072" s="4"/>
      <c r="X9072" s="4"/>
      <c r="AS9072" s="71"/>
    </row>
    <row r="9073" spans="1:45" ht="15" customHeight="1" x14ac:dyDescent="0.2">
      <c r="A9073" s="85"/>
      <c r="F9073" s="4"/>
      <c r="H9073" s="78"/>
      <c r="J9073" s="75"/>
      <c r="K9073" s="71"/>
      <c r="L9073" s="75"/>
      <c r="M9073" s="71"/>
      <c r="O9073" s="71"/>
      <c r="Q9073" s="71"/>
      <c r="V9073" s="4"/>
      <c r="X9073" s="4"/>
      <c r="AS9073" s="71"/>
    </row>
    <row r="9074" spans="1:45" ht="15" customHeight="1" x14ac:dyDescent="0.2">
      <c r="A9074" s="85"/>
      <c r="F9074" s="4"/>
      <c r="H9074" s="78"/>
      <c r="J9074" s="75"/>
      <c r="K9074" s="71"/>
      <c r="L9074" s="75"/>
      <c r="M9074" s="71"/>
      <c r="O9074" s="71"/>
      <c r="Q9074" s="71"/>
      <c r="V9074" s="4"/>
      <c r="X9074" s="4"/>
      <c r="AS9074" s="71"/>
    </row>
    <row r="9075" spans="1:45" ht="15" customHeight="1" x14ac:dyDescent="0.2">
      <c r="A9075" s="85"/>
      <c r="F9075" s="4"/>
      <c r="H9075" s="78"/>
      <c r="J9075" s="75"/>
      <c r="K9075" s="71"/>
      <c r="L9075" s="75"/>
      <c r="M9075" s="71"/>
      <c r="O9075" s="71"/>
      <c r="Q9075" s="71"/>
      <c r="V9075" s="4"/>
      <c r="X9075" s="4"/>
      <c r="AS9075" s="71"/>
    </row>
    <row r="9076" spans="1:45" ht="15" customHeight="1" x14ac:dyDescent="0.2">
      <c r="A9076" s="85"/>
      <c r="F9076" s="4"/>
      <c r="H9076" s="78"/>
      <c r="J9076" s="75"/>
      <c r="K9076" s="71"/>
      <c r="L9076" s="75"/>
      <c r="M9076" s="71"/>
      <c r="O9076" s="71"/>
      <c r="Q9076" s="71"/>
      <c r="V9076" s="4"/>
      <c r="X9076" s="4"/>
      <c r="AS9076" s="71"/>
    </row>
    <row r="9077" spans="1:45" ht="15" customHeight="1" x14ac:dyDescent="0.2">
      <c r="A9077" s="85"/>
      <c r="F9077" s="4"/>
      <c r="H9077" s="78"/>
      <c r="J9077" s="75"/>
      <c r="K9077" s="71"/>
      <c r="L9077" s="75"/>
      <c r="M9077" s="71"/>
      <c r="O9077" s="71"/>
      <c r="Q9077" s="71"/>
      <c r="V9077" s="4"/>
      <c r="X9077" s="4"/>
      <c r="AS9077" s="71"/>
    </row>
    <row r="9078" spans="1:45" ht="15" customHeight="1" x14ac:dyDescent="0.2">
      <c r="A9078" s="85"/>
      <c r="F9078" s="4"/>
      <c r="H9078" s="78"/>
      <c r="J9078" s="75"/>
      <c r="K9078" s="71"/>
      <c r="L9078" s="75"/>
      <c r="M9078" s="71"/>
      <c r="O9078" s="71"/>
      <c r="Q9078" s="71"/>
      <c r="V9078" s="4"/>
      <c r="X9078" s="4"/>
      <c r="AS9078" s="71"/>
    </row>
    <row r="9079" spans="1:45" ht="15" customHeight="1" x14ac:dyDescent="0.2">
      <c r="A9079" s="85"/>
      <c r="F9079" s="4"/>
      <c r="H9079" s="78"/>
      <c r="J9079" s="75"/>
      <c r="K9079" s="71"/>
      <c r="L9079" s="75"/>
      <c r="M9079" s="71"/>
      <c r="O9079" s="71"/>
      <c r="Q9079" s="71"/>
      <c r="V9079" s="4"/>
      <c r="X9079" s="4"/>
      <c r="AS9079" s="71"/>
    </row>
    <row r="9080" spans="1:45" ht="15" customHeight="1" x14ac:dyDescent="0.2">
      <c r="A9080" s="85"/>
      <c r="F9080" s="4"/>
      <c r="H9080" s="78"/>
      <c r="J9080" s="75"/>
      <c r="K9080" s="71"/>
      <c r="L9080" s="75"/>
      <c r="M9080" s="71"/>
      <c r="O9080" s="71"/>
      <c r="Q9080" s="71"/>
      <c r="V9080" s="4"/>
      <c r="X9080" s="4"/>
      <c r="AS9080" s="71"/>
    </row>
    <row r="9081" spans="1:45" ht="15" customHeight="1" x14ac:dyDescent="0.2">
      <c r="A9081" s="85"/>
      <c r="F9081" s="4"/>
      <c r="H9081" s="78"/>
      <c r="J9081" s="75"/>
      <c r="K9081" s="71"/>
      <c r="L9081" s="75"/>
      <c r="M9081" s="71"/>
      <c r="O9081" s="71"/>
      <c r="Q9081" s="71"/>
      <c r="V9081" s="4"/>
      <c r="X9081" s="4"/>
      <c r="AS9081" s="71"/>
    </row>
    <row r="9082" spans="1:45" ht="15" customHeight="1" x14ac:dyDescent="0.2">
      <c r="A9082" s="85"/>
      <c r="F9082" s="4"/>
      <c r="H9082" s="78"/>
      <c r="J9082" s="75"/>
      <c r="K9082" s="71"/>
      <c r="L9082" s="75"/>
      <c r="M9082" s="71"/>
      <c r="O9082" s="71"/>
      <c r="Q9082" s="71"/>
      <c r="V9082" s="4"/>
      <c r="X9082" s="4"/>
      <c r="AS9082" s="71"/>
    </row>
    <row r="9083" spans="1:45" ht="15" customHeight="1" x14ac:dyDescent="0.2">
      <c r="A9083" s="85"/>
      <c r="F9083" s="4"/>
      <c r="H9083" s="78"/>
      <c r="J9083" s="75"/>
      <c r="K9083" s="71"/>
      <c r="L9083" s="75"/>
      <c r="M9083" s="71"/>
      <c r="O9083" s="71"/>
      <c r="Q9083" s="71"/>
      <c r="V9083" s="4"/>
      <c r="X9083" s="4"/>
      <c r="AS9083" s="71"/>
    </row>
    <row r="9084" spans="1:45" ht="15" customHeight="1" x14ac:dyDescent="0.2">
      <c r="A9084" s="85"/>
      <c r="F9084" s="4"/>
      <c r="H9084" s="79"/>
      <c r="J9084" s="75"/>
      <c r="K9084" s="71"/>
      <c r="L9084" s="75"/>
      <c r="M9084" s="71"/>
      <c r="O9084" s="71"/>
      <c r="Q9084" s="71"/>
      <c r="V9084" s="4"/>
      <c r="X9084" s="4"/>
      <c r="AS9084" s="71"/>
    </row>
    <row r="9085" spans="1:45" ht="15" customHeight="1" x14ac:dyDescent="0.2">
      <c r="A9085" s="85"/>
      <c r="F9085" s="4"/>
      <c r="H9085" s="79"/>
      <c r="J9085" s="75"/>
      <c r="K9085" s="71"/>
      <c r="L9085" s="75"/>
      <c r="M9085" s="71"/>
      <c r="O9085" s="71"/>
      <c r="Q9085" s="71"/>
      <c r="V9085" s="4"/>
      <c r="X9085" s="4"/>
      <c r="AS9085" s="71"/>
    </row>
    <row r="9086" spans="1:45" ht="15" customHeight="1" x14ac:dyDescent="0.2">
      <c r="A9086" s="85"/>
      <c r="F9086" s="4"/>
      <c r="H9086" s="79"/>
      <c r="J9086" s="75"/>
      <c r="K9086" s="71"/>
      <c r="L9086" s="75"/>
      <c r="M9086" s="71"/>
      <c r="O9086" s="71"/>
      <c r="Q9086" s="71"/>
      <c r="V9086" s="4"/>
      <c r="X9086" s="4"/>
      <c r="AS9086" s="71"/>
    </row>
    <row r="9087" spans="1:45" ht="15" customHeight="1" x14ac:dyDescent="0.2">
      <c r="A9087" s="85"/>
      <c r="F9087" s="4"/>
      <c r="H9087" s="78"/>
      <c r="J9087" s="75"/>
      <c r="K9087" s="71"/>
      <c r="L9087" s="75"/>
      <c r="M9087" s="71"/>
      <c r="O9087" s="71"/>
      <c r="Q9087" s="71"/>
      <c r="V9087" s="4"/>
      <c r="X9087" s="4"/>
      <c r="AS9087" s="71"/>
    </row>
    <row r="9088" spans="1:45" ht="15" customHeight="1" x14ac:dyDescent="0.2">
      <c r="A9088" s="85"/>
      <c r="F9088" s="4"/>
      <c r="H9088" s="78"/>
      <c r="J9088" s="75"/>
      <c r="K9088" s="71"/>
      <c r="L9088" s="75"/>
      <c r="M9088" s="71"/>
      <c r="O9088" s="71"/>
      <c r="Q9088" s="71"/>
      <c r="V9088" s="4"/>
      <c r="X9088" s="4"/>
      <c r="AS9088" s="71"/>
    </row>
    <row r="9089" spans="1:45" ht="15" customHeight="1" x14ac:dyDescent="0.2">
      <c r="A9089" s="85"/>
      <c r="F9089" s="4"/>
      <c r="H9089" s="78"/>
      <c r="J9089" s="75"/>
      <c r="K9089" s="71"/>
      <c r="L9089" s="75"/>
      <c r="M9089" s="71"/>
      <c r="O9089" s="71"/>
      <c r="Q9089" s="71"/>
      <c r="V9089" s="4"/>
      <c r="X9089" s="4"/>
      <c r="AS9089" s="71"/>
    </row>
    <row r="9090" spans="1:45" ht="15" customHeight="1" x14ac:dyDescent="0.2">
      <c r="A9090" s="85"/>
      <c r="F9090" s="4"/>
      <c r="H9090" s="78"/>
      <c r="J9090" s="75"/>
      <c r="K9090" s="71"/>
      <c r="L9090" s="75"/>
      <c r="M9090" s="71"/>
      <c r="O9090" s="71"/>
      <c r="Q9090" s="71"/>
      <c r="V9090" s="4"/>
      <c r="X9090" s="4"/>
      <c r="AS9090" s="71"/>
    </row>
    <row r="9091" spans="1:45" ht="15" customHeight="1" x14ac:dyDescent="0.2">
      <c r="A9091" s="85"/>
      <c r="F9091" s="4"/>
      <c r="H9091" s="78"/>
      <c r="J9091" s="75"/>
      <c r="K9091" s="71"/>
      <c r="L9091" s="75"/>
      <c r="M9091" s="71"/>
      <c r="O9091" s="71"/>
      <c r="Q9091" s="71"/>
      <c r="V9091" s="4"/>
      <c r="X9091" s="4"/>
      <c r="AS9091" s="71"/>
    </row>
    <row r="9092" spans="1:45" ht="15" customHeight="1" x14ac:dyDescent="0.2">
      <c r="A9092" s="85"/>
      <c r="F9092" s="4"/>
      <c r="H9092" s="78"/>
      <c r="J9092" s="75"/>
      <c r="K9092" s="71"/>
      <c r="L9092" s="75"/>
      <c r="M9092" s="71"/>
      <c r="O9092" s="71"/>
      <c r="Q9092" s="71"/>
      <c r="V9092" s="4"/>
      <c r="X9092" s="4"/>
      <c r="AS9092" s="71"/>
    </row>
    <row r="9093" spans="1:45" ht="15" customHeight="1" x14ac:dyDescent="0.2">
      <c r="A9093" s="85"/>
      <c r="F9093" s="4"/>
      <c r="H9093" s="78"/>
      <c r="J9093" s="75"/>
      <c r="K9093" s="71"/>
      <c r="L9093" s="75"/>
      <c r="M9093" s="71"/>
      <c r="O9093" s="71"/>
      <c r="Q9093" s="71"/>
      <c r="V9093" s="4"/>
      <c r="X9093" s="4"/>
      <c r="AS9093" s="71"/>
    </row>
    <row r="9094" spans="1:45" ht="15" customHeight="1" x14ac:dyDescent="0.2">
      <c r="A9094" s="85"/>
      <c r="F9094" s="4"/>
      <c r="H9094" s="78"/>
      <c r="J9094" s="75"/>
      <c r="K9094" s="71"/>
      <c r="L9094" s="75"/>
      <c r="M9094" s="71"/>
      <c r="O9094" s="71"/>
      <c r="Q9094" s="71"/>
      <c r="V9094" s="4"/>
      <c r="X9094" s="4"/>
      <c r="AS9094" s="71"/>
    </row>
    <row r="9095" spans="1:45" ht="15" customHeight="1" x14ac:dyDescent="0.2">
      <c r="A9095" s="85"/>
      <c r="F9095" s="4"/>
      <c r="H9095" s="78"/>
      <c r="J9095" s="75"/>
      <c r="K9095" s="71"/>
      <c r="L9095" s="75"/>
      <c r="M9095" s="71"/>
      <c r="O9095" s="71"/>
      <c r="Q9095" s="71"/>
      <c r="V9095" s="4"/>
      <c r="X9095" s="4"/>
      <c r="AS9095" s="71"/>
    </row>
    <row r="9096" spans="1:45" ht="15" customHeight="1" x14ac:dyDescent="0.2">
      <c r="A9096" s="85"/>
      <c r="F9096" s="4"/>
      <c r="H9096" s="78"/>
      <c r="J9096" s="75"/>
      <c r="K9096" s="71"/>
      <c r="L9096" s="75"/>
      <c r="M9096" s="71"/>
      <c r="O9096" s="71"/>
      <c r="Q9096" s="71"/>
      <c r="V9096" s="4"/>
      <c r="X9096" s="4"/>
      <c r="AS9096" s="71"/>
    </row>
    <row r="9097" spans="1:45" ht="15" customHeight="1" x14ac:dyDescent="0.2">
      <c r="A9097" s="85"/>
      <c r="F9097" s="4"/>
      <c r="H9097" s="78"/>
      <c r="J9097" s="75"/>
      <c r="K9097" s="71"/>
      <c r="L9097" s="75"/>
      <c r="M9097" s="71"/>
      <c r="O9097" s="71"/>
      <c r="Q9097" s="71"/>
      <c r="V9097" s="4"/>
      <c r="X9097" s="4"/>
      <c r="AS9097" s="71"/>
    </row>
    <row r="9098" spans="1:45" ht="15" customHeight="1" x14ac:dyDescent="0.2">
      <c r="A9098" s="85"/>
      <c r="F9098" s="4"/>
      <c r="H9098" s="78"/>
      <c r="J9098" s="75"/>
      <c r="K9098" s="71"/>
      <c r="L9098" s="75"/>
      <c r="M9098" s="71"/>
      <c r="O9098" s="71"/>
      <c r="Q9098" s="71"/>
      <c r="V9098" s="4"/>
      <c r="X9098" s="4"/>
      <c r="AS9098" s="71"/>
    </row>
    <row r="9099" spans="1:45" ht="15" customHeight="1" x14ac:dyDescent="0.2">
      <c r="A9099" s="85"/>
      <c r="F9099" s="4"/>
      <c r="H9099" s="78"/>
      <c r="J9099" s="75"/>
      <c r="K9099" s="71"/>
      <c r="L9099" s="75"/>
      <c r="M9099" s="71"/>
      <c r="O9099" s="71"/>
      <c r="Q9099" s="71"/>
      <c r="V9099" s="4"/>
      <c r="X9099" s="4"/>
      <c r="AS9099" s="71"/>
    </row>
    <row r="9100" spans="1:45" ht="15" customHeight="1" x14ac:dyDescent="0.2">
      <c r="A9100" s="85"/>
      <c r="F9100" s="4"/>
      <c r="H9100" s="78"/>
      <c r="J9100" s="75"/>
      <c r="K9100" s="71"/>
      <c r="L9100" s="75"/>
      <c r="M9100" s="71"/>
      <c r="O9100" s="71"/>
      <c r="Q9100" s="71"/>
      <c r="V9100" s="4"/>
      <c r="X9100" s="4"/>
      <c r="AS9100" s="71"/>
    </row>
    <row r="9101" spans="1:45" ht="15" customHeight="1" x14ac:dyDescent="0.2">
      <c r="A9101" s="85"/>
      <c r="F9101" s="4"/>
      <c r="H9101" s="78"/>
      <c r="J9101" s="75"/>
      <c r="K9101" s="71"/>
      <c r="L9101" s="75"/>
      <c r="M9101" s="71"/>
      <c r="O9101" s="71"/>
      <c r="Q9101" s="71"/>
      <c r="V9101" s="4"/>
      <c r="X9101" s="4"/>
      <c r="AS9101" s="71"/>
    </row>
    <row r="9102" spans="1:45" ht="15" customHeight="1" x14ac:dyDescent="0.2">
      <c r="A9102" s="85"/>
      <c r="F9102" s="4"/>
      <c r="H9102" s="78"/>
      <c r="J9102" s="75"/>
      <c r="K9102" s="71"/>
      <c r="L9102" s="75"/>
      <c r="M9102" s="71"/>
      <c r="O9102" s="71"/>
      <c r="Q9102" s="71"/>
      <c r="V9102" s="4"/>
      <c r="X9102" s="4"/>
      <c r="AS9102" s="71"/>
    </row>
    <row r="9103" spans="1:45" ht="15" customHeight="1" x14ac:dyDescent="0.2">
      <c r="A9103" s="85"/>
      <c r="F9103" s="4"/>
      <c r="H9103" s="78"/>
      <c r="J9103" s="75"/>
      <c r="K9103" s="71"/>
      <c r="L9103" s="75"/>
      <c r="M9103" s="71"/>
      <c r="O9103" s="71"/>
      <c r="Q9103" s="71"/>
      <c r="V9103" s="4"/>
      <c r="X9103" s="4"/>
      <c r="AS9103" s="71"/>
    </row>
    <row r="9104" spans="1:45" ht="15" customHeight="1" x14ac:dyDescent="0.2">
      <c r="A9104" s="85"/>
      <c r="F9104" s="4"/>
      <c r="H9104" s="78"/>
      <c r="J9104" s="75"/>
      <c r="K9104" s="71"/>
      <c r="L9104" s="75"/>
      <c r="M9104" s="71"/>
      <c r="O9104" s="71"/>
      <c r="Q9104" s="71"/>
      <c r="V9104" s="4"/>
      <c r="X9104" s="4"/>
      <c r="AS9104" s="71"/>
    </row>
    <row r="9105" spans="1:45" ht="15" customHeight="1" x14ac:dyDescent="0.2">
      <c r="A9105" s="85"/>
      <c r="F9105" s="4"/>
      <c r="H9105" s="78"/>
      <c r="J9105" s="75"/>
      <c r="K9105" s="71"/>
      <c r="L9105" s="75"/>
      <c r="M9105" s="71"/>
      <c r="O9105" s="71"/>
      <c r="Q9105" s="71"/>
      <c r="V9105" s="4"/>
      <c r="X9105" s="4"/>
      <c r="AS9105" s="71"/>
    </row>
    <row r="9106" spans="1:45" ht="15" customHeight="1" x14ac:dyDescent="0.2">
      <c r="A9106" s="85"/>
      <c r="F9106" s="4"/>
      <c r="H9106" s="78"/>
      <c r="J9106" s="75"/>
      <c r="K9106" s="71"/>
      <c r="L9106" s="75"/>
      <c r="M9106" s="71"/>
      <c r="O9106" s="71"/>
      <c r="Q9106" s="71"/>
      <c r="V9106" s="4"/>
      <c r="X9106" s="4"/>
      <c r="AS9106" s="71"/>
    </row>
    <row r="9107" spans="1:45" ht="15" customHeight="1" x14ac:dyDescent="0.2">
      <c r="A9107" s="85"/>
      <c r="F9107" s="4"/>
      <c r="H9107" s="79"/>
      <c r="J9107" s="75"/>
      <c r="K9107" s="71"/>
      <c r="L9107" s="75"/>
      <c r="M9107" s="71"/>
      <c r="O9107" s="71"/>
      <c r="Q9107" s="71"/>
      <c r="V9107" s="4"/>
      <c r="X9107" s="4"/>
      <c r="AS9107" s="71"/>
    </row>
    <row r="9108" spans="1:45" ht="15" customHeight="1" x14ac:dyDescent="0.2">
      <c r="A9108" s="85"/>
      <c r="F9108" s="4"/>
      <c r="H9108" s="79"/>
      <c r="J9108" s="75"/>
      <c r="K9108" s="71"/>
      <c r="L9108" s="75"/>
      <c r="M9108" s="71"/>
      <c r="O9108" s="71"/>
      <c r="Q9108" s="71"/>
      <c r="V9108" s="4"/>
      <c r="X9108" s="4"/>
      <c r="AS9108" s="71"/>
    </row>
    <row r="9109" spans="1:45" ht="15" customHeight="1" x14ac:dyDescent="0.2">
      <c r="A9109" s="85"/>
      <c r="F9109" s="4"/>
      <c r="H9109" s="78"/>
      <c r="J9109" s="75"/>
      <c r="K9109" s="71"/>
      <c r="L9109" s="75"/>
      <c r="M9109" s="71"/>
      <c r="O9109" s="71"/>
      <c r="Q9109" s="71"/>
      <c r="V9109" s="4"/>
      <c r="X9109" s="4"/>
      <c r="AS9109" s="71"/>
    </row>
    <row r="9110" spans="1:45" ht="15" customHeight="1" x14ac:dyDescent="0.2">
      <c r="A9110" s="85"/>
      <c r="F9110" s="4"/>
      <c r="H9110" s="78"/>
      <c r="J9110" s="75"/>
      <c r="K9110" s="71"/>
      <c r="L9110" s="75"/>
      <c r="M9110" s="71"/>
      <c r="O9110" s="71"/>
      <c r="Q9110" s="71"/>
      <c r="V9110" s="4"/>
      <c r="X9110" s="4"/>
      <c r="AS9110" s="71"/>
    </row>
    <row r="9111" spans="1:45" ht="15" customHeight="1" x14ac:dyDescent="0.2">
      <c r="A9111" s="85"/>
      <c r="F9111" s="4"/>
      <c r="H9111" s="78"/>
      <c r="J9111" s="75"/>
      <c r="K9111" s="71"/>
      <c r="L9111" s="75"/>
      <c r="M9111" s="71"/>
      <c r="O9111" s="71"/>
      <c r="Q9111" s="71"/>
      <c r="V9111" s="4"/>
      <c r="X9111" s="4"/>
      <c r="AS9111" s="71"/>
    </row>
    <row r="9112" spans="1:45" ht="15" customHeight="1" x14ac:dyDescent="0.2">
      <c r="A9112" s="85"/>
      <c r="F9112" s="4"/>
      <c r="H9112" s="78"/>
      <c r="J9112" s="75"/>
      <c r="K9112" s="71"/>
      <c r="L9112" s="75"/>
      <c r="M9112" s="71"/>
      <c r="O9112" s="71"/>
      <c r="Q9112" s="71"/>
      <c r="V9112" s="4"/>
      <c r="X9112" s="4"/>
      <c r="AS9112" s="71"/>
    </row>
    <row r="9113" spans="1:45" ht="15" customHeight="1" x14ac:dyDescent="0.2">
      <c r="A9113" s="85"/>
      <c r="F9113" s="4"/>
      <c r="H9113" s="78"/>
      <c r="J9113" s="75"/>
      <c r="K9113" s="71"/>
      <c r="L9113" s="75"/>
      <c r="M9113" s="71"/>
      <c r="O9113" s="71"/>
      <c r="Q9113" s="71"/>
      <c r="V9113" s="4"/>
      <c r="X9113" s="4"/>
      <c r="AS9113" s="71"/>
    </row>
    <row r="9114" spans="1:45" ht="15" customHeight="1" x14ac:dyDescent="0.2">
      <c r="A9114" s="85"/>
      <c r="F9114" s="4"/>
      <c r="H9114" s="78"/>
      <c r="J9114" s="75"/>
      <c r="K9114" s="71"/>
      <c r="L9114" s="75"/>
      <c r="M9114" s="71"/>
      <c r="O9114" s="71"/>
      <c r="Q9114" s="71"/>
      <c r="V9114" s="4"/>
      <c r="X9114" s="4"/>
      <c r="AS9114" s="71"/>
    </row>
    <row r="9115" spans="1:45" ht="15" customHeight="1" x14ac:dyDescent="0.2">
      <c r="A9115" s="85"/>
      <c r="F9115" s="4"/>
      <c r="H9115" s="78"/>
      <c r="J9115" s="75"/>
      <c r="K9115" s="71"/>
      <c r="L9115" s="75"/>
      <c r="M9115" s="71"/>
      <c r="O9115" s="71"/>
      <c r="Q9115" s="71"/>
      <c r="V9115" s="4"/>
      <c r="X9115" s="4"/>
      <c r="AS9115" s="71"/>
    </row>
    <row r="9116" spans="1:45" ht="15" customHeight="1" x14ac:dyDescent="0.2">
      <c r="A9116" s="85"/>
      <c r="F9116" s="4"/>
      <c r="H9116" s="78"/>
      <c r="J9116" s="75"/>
      <c r="K9116" s="71"/>
      <c r="L9116" s="75"/>
      <c r="M9116" s="71"/>
      <c r="O9116" s="71"/>
      <c r="Q9116" s="71"/>
      <c r="V9116" s="4"/>
      <c r="X9116" s="4"/>
      <c r="AS9116" s="71"/>
    </row>
    <row r="9117" spans="1:45" ht="15" customHeight="1" x14ac:dyDescent="0.2">
      <c r="A9117" s="85"/>
      <c r="F9117" s="4"/>
      <c r="H9117" s="78"/>
      <c r="J9117" s="75"/>
      <c r="K9117" s="71"/>
      <c r="L9117" s="75"/>
      <c r="M9117" s="71"/>
      <c r="O9117" s="71"/>
      <c r="Q9117" s="71"/>
      <c r="V9117" s="4"/>
      <c r="X9117" s="4"/>
      <c r="AS9117" s="71"/>
    </row>
    <row r="9118" spans="1:45" ht="15" customHeight="1" x14ac:dyDescent="0.2">
      <c r="A9118" s="85"/>
      <c r="F9118" s="4"/>
      <c r="H9118" s="78"/>
      <c r="J9118" s="75"/>
      <c r="K9118" s="71"/>
      <c r="L9118" s="75"/>
      <c r="M9118" s="71"/>
      <c r="O9118" s="71"/>
      <c r="Q9118" s="71"/>
      <c r="V9118" s="4"/>
      <c r="X9118" s="4"/>
      <c r="AS9118" s="71"/>
    </row>
    <row r="9119" spans="1:45" ht="15" customHeight="1" x14ac:dyDescent="0.2">
      <c r="A9119" s="85"/>
      <c r="F9119" s="4"/>
      <c r="H9119" s="78"/>
      <c r="J9119" s="75"/>
      <c r="K9119" s="71"/>
      <c r="L9119" s="75"/>
      <c r="M9119" s="71"/>
      <c r="O9119" s="71"/>
      <c r="Q9119" s="71"/>
      <c r="V9119" s="4"/>
      <c r="X9119" s="4"/>
      <c r="AS9119" s="71"/>
    </row>
    <row r="9120" spans="1:45" ht="15" customHeight="1" x14ac:dyDescent="0.2">
      <c r="A9120" s="85"/>
      <c r="F9120" s="4"/>
      <c r="H9120" s="78"/>
      <c r="J9120" s="75"/>
      <c r="K9120" s="71"/>
      <c r="L9120" s="75"/>
      <c r="M9120" s="71"/>
      <c r="O9120" s="71"/>
      <c r="Q9120" s="71"/>
      <c r="V9120" s="4"/>
      <c r="X9120" s="4"/>
      <c r="AS9120" s="71"/>
    </row>
    <row r="9121" spans="1:45" ht="15" customHeight="1" x14ac:dyDescent="0.2">
      <c r="A9121" s="85"/>
      <c r="F9121" s="4"/>
      <c r="H9121" s="78"/>
      <c r="J9121" s="75"/>
      <c r="K9121" s="71"/>
      <c r="L9121" s="75"/>
      <c r="M9121" s="71"/>
      <c r="O9121" s="71"/>
      <c r="Q9121" s="71"/>
      <c r="V9121" s="4"/>
      <c r="X9121" s="4"/>
      <c r="AS9121" s="71"/>
    </row>
    <row r="9122" spans="1:45" ht="15" customHeight="1" x14ac:dyDescent="0.2">
      <c r="A9122" s="85"/>
      <c r="F9122" s="4"/>
      <c r="H9122" s="78"/>
      <c r="J9122" s="75"/>
      <c r="K9122" s="71"/>
      <c r="L9122" s="75"/>
      <c r="M9122" s="71"/>
      <c r="O9122" s="71"/>
      <c r="Q9122" s="71"/>
      <c r="V9122" s="4"/>
      <c r="X9122" s="4"/>
      <c r="AS9122" s="71"/>
    </row>
    <row r="9123" spans="1:45" ht="15" customHeight="1" x14ac:dyDescent="0.2">
      <c r="A9123" s="85"/>
      <c r="F9123" s="4"/>
      <c r="H9123" s="78"/>
      <c r="J9123" s="75"/>
      <c r="K9123" s="71"/>
      <c r="L9123" s="75"/>
      <c r="M9123" s="71"/>
      <c r="O9123" s="71"/>
      <c r="Q9123" s="71"/>
      <c r="V9123" s="4"/>
      <c r="X9123" s="4"/>
      <c r="AS9123" s="71"/>
    </row>
    <row r="9124" spans="1:45" ht="15" customHeight="1" x14ac:dyDescent="0.2">
      <c r="A9124" s="85"/>
      <c r="F9124" s="4"/>
      <c r="H9124" s="78"/>
      <c r="J9124" s="75"/>
      <c r="K9124" s="71"/>
      <c r="L9124" s="75"/>
      <c r="M9124" s="71"/>
      <c r="O9124" s="71"/>
      <c r="Q9124" s="71"/>
      <c r="V9124" s="4"/>
      <c r="X9124" s="4"/>
      <c r="AS9124" s="71"/>
    </row>
    <row r="9125" spans="1:45" ht="15" customHeight="1" x14ac:dyDescent="0.2">
      <c r="A9125" s="85"/>
      <c r="F9125" s="4"/>
      <c r="H9125" s="78"/>
      <c r="J9125" s="75"/>
      <c r="K9125" s="71"/>
      <c r="L9125" s="75"/>
      <c r="M9125" s="71"/>
      <c r="O9125" s="71"/>
      <c r="Q9125" s="71"/>
      <c r="V9125" s="4"/>
      <c r="X9125" s="4"/>
      <c r="AS9125" s="71"/>
    </row>
    <row r="9126" spans="1:45" ht="15" customHeight="1" x14ac:dyDescent="0.2">
      <c r="A9126" s="85"/>
      <c r="F9126" s="4"/>
      <c r="H9126" s="78"/>
      <c r="J9126" s="75"/>
      <c r="K9126" s="71"/>
      <c r="L9126" s="75"/>
      <c r="M9126" s="71"/>
      <c r="O9126" s="71"/>
      <c r="Q9126" s="71"/>
      <c r="V9126" s="4"/>
      <c r="X9126" s="4"/>
      <c r="AS9126" s="71"/>
    </row>
    <row r="9127" spans="1:45" ht="15" customHeight="1" x14ac:dyDescent="0.2">
      <c r="A9127" s="85"/>
      <c r="F9127" s="4"/>
      <c r="H9127" s="78"/>
      <c r="J9127" s="75"/>
      <c r="K9127" s="71"/>
      <c r="L9127" s="75"/>
      <c r="M9127" s="71"/>
      <c r="O9127" s="71"/>
      <c r="Q9127" s="71"/>
      <c r="V9127" s="4"/>
      <c r="X9127" s="4"/>
      <c r="AS9127" s="71"/>
    </row>
    <row r="9128" spans="1:45" ht="15" customHeight="1" x14ac:dyDescent="0.2">
      <c r="A9128" s="85"/>
      <c r="F9128" s="4"/>
      <c r="H9128" s="78"/>
      <c r="J9128" s="75"/>
      <c r="K9128" s="71"/>
      <c r="L9128" s="75"/>
      <c r="M9128" s="71"/>
      <c r="O9128" s="71"/>
      <c r="Q9128" s="71"/>
      <c r="V9128" s="4"/>
      <c r="X9128" s="4"/>
      <c r="AS9128" s="71"/>
    </row>
    <row r="9129" spans="1:45" ht="15" customHeight="1" x14ac:dyDescent="0.2">
      <c r="A9129" s="85"/>
      <c r="F9129" s="4"/>
      <c r="H9129" s="78"/>
      <c r="J9129" s="75"/>
      <c r="K9129" s="71"/>
      <c r="L9129" s="75"/>
      <c r="M9129" s="71"/>
      <c r="O9129" s="71"/>
      <c r="Q9129" s="71"/>
      <c r="V9129" s="4"/>
      <c r="X9129" s="4"/>
      <c r="AS9129" s="71"/>
    </row>
    <row r="9130" spans="1:45" ht="15" customHeight="1" x14ac:dyDescent="0.2">
      <c r="A9130" s="85"/>
      <c r="F9130" s="4"/>
      <c r="H9130" s="78"/>
      <c r="J9130" s="75"/>
      <c r="K9130" s="71"/>
      <c r="L9130" s="75"/>
      <c r="M9130" s="71"/>
      <c r="O9130" s="71"/>
      <c r="Q9130" s="71"/>
      <c r="V9130" s="4"/>
      <c r="X9130" s="4"/>
      <c r="AS9130" s="71"/>
    </row>
    <row r="9131" spans="1:45" ht="15" customHeight="1" x14ac:dyDescent="0.2">
      <c r="A9131" s="85"/>
      <c r="F9131" s="4"/>
      <c r="H9131" s="78"/>
      <c r="J9131" s="75"/>
      <c r="K9131" s="71"/>
      <c r="L9131" s="75"/>
      <c r="M9131" s="71"/>
      <c r="O9131" s="71"/>
      <c r="Q9131" s="71"/>
      <c r="V9131" s="4"/>
      <c r="X9131" s="4"/>
      <c r="AS9131" s="71"/>
    </row>
    <row r="9132" spans="1:45" ht="15" customHeight="1" x14ac:dyDescent="0.2">
      <c r="A9132" s="85"/>
      <c r="F9132" s="4"/>
      <c r="H9132" s="78"/>
      <c r="J9132" s="75"/>
      <c r="K9132" s="71"/>
      <c r="L9132" s="75"/>
      <c r="M9132" s="71"/>
      <c r="O9132" s="71"/>
      <c r="Q9132" s="71"/>
      <c r="V9132" s="4"/>
      <c r="X9132" s="4"/>
      <c r="AS9132" s="71"/>
    </row>
    <row r="9133" spans="1:45" ht="15" customHeight="1" x14ac:dyDescent="0.2">
      <c r="A9133" s="85"/>
      <c r="F9133" s="4"/>
      <c r="H9133" s="78"/>
      <c r="J9133" s="75"/>
      <c r="K9133" s="71"/>
      <c r="L9133" s="75"/>
      <c r="M9133" s="71"/>
      <c r="O9133" s="71"/>
      <c r="Q9133" s="71"/>
      <c r="V9133" s="4"/>
      <c r="X9133" s="4"/>
      <c r="AS9133" s="71"/>
    </row>
    <row r="9134" spans="1:45" ht="15" customHeight="1" x14ac:dyDescent="0.2">
      <c r="A9134" s="85"/>
      <c r="F9134" s="4"/>
      <c r="H9134" s="78"/>
      <c r="J9134" s="75"/>
      <c r="K9134" s="71"/>
      <c r="L9134" s="75"/>
      <c r="M9134" s="71"/>
      <c r="O9134" s="71"/>
      <c r="Q9134" s="71"/>
      <c r="V9134" s="4"/>
      <c r="X9134" s="4"/>
      <c r="AS9134" s="71"/>
    </row>
    <row r="9135" spans="1:45" ht="15" customHeight="1" x14ac:dyDescent="0.2">
      <c r="A9135" s="85"/>
      <c r="F9135" s="4"/>
      <c r="H9135" s="78"/>
      <c r="J9135" s="75"/>
      <c r="K9135" s="71"/>
      <c r="L9135" s="75"/>
      <c r="M9135" s="71"/>
      <c r="O9135" s="71"/>
      <c r="Q9135" s="71"/>
      <c r="V9135" s="4"/>
      <c r="X9135" s="4"/>
      <c r="AS9135" s="71"/>
    </row>
    <row r="9136" spans="1:45" ht="15" customHeight="1" x14ac:dyDescent="0.2">
      <c r="A9136" s="85"/>
      <c r="F9136" s="4"/>
      <c r="H9136" s="78"/>
      <c r="J9136" s="75"/>
      <c r="K9136" s="71"/>
      <c r="L9136" s="75"/>
      <c r="M9136" s="71"/>
      <c r="O9136" s="71"/>
      <c r="Q9136" s="71"/>
      <c r="V9136" s="4"/>
      <c r="X9136" s="4"/>
      <c r="AS9136" s="71"/>
    </row>
    <row r="9137" spans="1:45" ht="15" customHeight="1" x14ac:dyDescent="0.2">
      <c r="A9137" s="85"/>
      <c r="F9137" s="4"/>
      <c r="H9137" s="78"/>
      <c r="J9137" s="75"/>
      <c r="K9137" s="71"/>
      <c r="L9137" s="75"/>
      <c r="M9137" s="71"/>
      <c r="O9137" s="71"/>
      <c r="Q9137" s="71"/>
      <c r="V9137" s="4"/>
      <c r="X9137" s="4"/>
      <c r="AS9137" s="71"/>
    </row>
    <row r="9138" spans="1:45" ht="15" customHeight="1" x14ac:dyDescent="0.2">
      <c r="A9138" s="85"/>
      <c r="F9138" s="4"/>
      <c r="H9138" s="78"/>
      <c r="J9138" s="75"/>
      <c r="K9138" s="71"/>
      <c r="L9138" s="75"/>
      <c r="M9138" s="71"/>
      <c r="O9138" s="71"/>
      <c r="Q9138" s="71"/>
      <c r="V9138" s="4"/>
      <c r="X9138" s="4"/>
      <c r="AS9138" s="71"/>
    </row>
    <row r="9139" spans="1:45" ht="15" customHeight="1" x14ac:dyDescent="0.2">
      <c r="A9139" s="85"/>
      <c r="F9139" s="4"/>
      <c r="H9139" s="78"/>
      <c r="J9139" s="75"/>
      <c r="K9139" s="71"/>
      <c r="L9139" s="75"/>
      <c r="M9139" s="71"/>
      <c r="O9139" s="71"/>
      <c r="Q9139" s="71"/>
      <c r="V9139" s="4"/>
      <c r="X9139" s="4"/>
      <c r="AS9139" s="71"/>
    </row>
    <row r="9140" spans="1:45" ht="15" customHeight="1" x14ac:dyDescent="0.2">
      <c r="A9140" s="85"/>
      <c r="F9140" s="4"/>
      <c r="H9140" s="79"/>
      <c r="J9140" s="75"/>
      <c r="K9140" s="71"/>
      <c r="L9140" s="75"/>
      <c r="M9140" s="71"/>
      <c r="O9140" s="71"/>
      <c r="Q9140" s="71"/>
      <c r="V9140" s="4"/>
      <c r="X9140" s="4"/>
      <c r="AS9140" s="71"/>
    </row>
    <row r="9141" spans="1:45" ht="15" customHeight="1" x14ac:dyDescent="0.2">
      <c r="A9141" s="85"/>
      <c r="F9141" s="4"/>
      <c r="H9141" s="79"/>
      <c r="J9141" s="75"/>
      <c r="K9141" s="71"/>
      <c r="L9141" s="75"/>
      <c r="M9141" s="71"/>
      <c r="O9141" s="71"/>
      <c r="Q9141" s="71"/>
      <c r="V9141" s="4"/>
      <c r="X9141" s="4"/>
      <c r="AS9141" s="71"/>
    </row>
    <row r="9142" spans="1:45" ht="15" customHeight="1" x14ac:dyDescent="0.2">
      <c r="A9142" s="85"/>
      <c r="F9142" s="4"/>
      <c r="H9142" s="79"/>
      <c r="J9142" s="75"/>
      <c r="K9142" s="71"/>
      <c r="L9142" s="75"/>
      <c r="M9142" s="71"/>
      <c r="O9142" s="71"/>
      <c r="Q9142" s="71"/>
      <c r="V9142" s="4"/>
      <c r="X9142" s="4"/>
      <c r="AS9142" s="71"/>
    </row>
    <row r="9143" spans="1:45" ht="15" customHeight="1" x14ac:dyDescent="0.2">
      <c r="A9143" s="85"/>
      <c r="F9143" s="4"/>
      <c r="H9143" s="79"/>
      <c r="J9143" s="75"/>
      <c r="K9143" s="71"/>
      <c r="L9143" s="75"/>
      <c r="M9143" s="71"/>
      <c r="O9143" s="71"/>
      <c r="Q9143" s="71"/>
      <c r="V9143" s="4"/>
      <c r="X9143" s="4"/>
      <c r="AS9143" s="71"/>
    </row>
    <row r="9144" spans="1:45" ht="15" customHeight="1" x14ac:dyDescent="0.2">
      <c r="A9144" s="85"/>
      <c r="F9144" s="4"/>
      <c r="H9144" s="79"/>
      <c r="J9144" s="75"/>
      <c r="K9144" s="71"/>
      <c r="L9144" s="75"/>
      <c r="M9144" s="71"/>
      <c r="O9144" s="71"/>
      <c r="Q9144" s="71"/>
      <c r="V9144" s="4"/>
      <c r="X9144" s="4"/>
      <c r="AS9144" s="71"/>
    </row>
    <row r="9145" spans="1:45" ht="15" customHeight="1" x14ac:dyDescent="0.2">
      <c r="A9145" s="85"/>
      <c r="F9145" s="4"/>
      <c r="H9145" s="78"/>
      <c r="J9145" s="75"/>
      <c r="K9145" s="71"/>
      <c r="L9145" s="75"/>
      <c r="M9145" s="71"/>
      <c r="O9145" s="71"/>
      <c r="Q9145" s="71"/>
      <c r="V9145" s="4"/>
      <c r="X9145" s="4"/>
      <c r="AS9145" s="71"/>
    </row>
    <row r="9146" spans="1:45" ht="15" customHeight="1" x14ac:dyDescent="0.2">
      <c r="A9146" s="85"/>
      <c r="F9146" s="4"/>
      <c r="H9146" s="78"/>
      <c r="J9146" s="75"/>
      <c r="K9146" s="71"/>
      <c r="L9146" s="75"/>
      <c r="M9146" s="71"/>
      <c r="O9146" s="71"/>
      <c r="Q9146" s="71"/>
      <c r="V9146" s="4"/>
      <c r="X9146" s="4"/>
      <c r="AS9146" s="71"/>
    </row>
    <row r="9147" spans="1:45" ht="15" customHeight="1" x14ac:dyDescent="0.2">
      <c r="A9147" s="85"/>
      <c r="F9147" s="4"/>
      <c r="H9147" s="78"/>
      <c r="J9147" s="75"/>
      <c r="K9147" s="71"/>
      <c r="L9147" s="75"/>
      <c r="M9147" s="71"/>
      <c r="O9147" s="71"/>
      <c r="Q9147" s="71"/>
      <c r="V9147" s="4"/>
      <c r="X9147" s="4"/>
      <c r="AS9147" s="71"/>
    </row>
    <row r="9148" spans="1:45" ht="15" customHeight="1" x14ac:dyDescent="0.2">
      <c r="A9148" s="85"/>
      <c r="F9148" s="4"/>
      <c r="H9148" s="78"/>
      <c r="J9148" s="75"/>
      <c r="K9148" s="71"/>
      <c r="L9148" s="75"/>
      <c r="M9148" s="71"/>
      <c r="O9148" s="71"/>
      <c r="Q9148" s="71"/>
      <c r="V9148" s="4"/>
      <c r="X9148" s="4"/>
      <c r="AS9148" s="71"/>
    </row>
    <row r="9149" spans="1:45" ht="15" customHeight="1" x14ac:dyDescent="0.2">
      <c r="A9149" s="85"/>
      <c r="F9149" s="4"/>
      <c r="H9149" s="78"/>
      <c r="J9149" s="75"/>
      <c r="K9149" s="71"/>
      <c r="L9149" s="75"/>
      <c r="M9149" s="71"/>
      <c r="O9149" s="71"/>
      <c r="Q9149" s="71"/>
      <c r="V9149" s="4"/>
      <c r="X9149" s="4"/>
      <c r="AS9149" s="71"/>
    </row>
    <row r="9150" spans="1:45" ht="15" customHeight="1" x14ac:dyDescent="0.2">
      <c r="A9150" s="85"/>
      <c r="F9150" s="4"/>
      <c r="H9150" s="78"/>
      <c r="J9150" s="75"/>
      <c r="K9150" s="71"/>
      <c r="L9150" s="75"/>
      <c r="M9150" s="71"/>
      <c r="O9150" s="71"/>
      <c r="Q9150" s="71"/>
      <c r="V9150" s="4"/>
      <c r="X9150" s="4"/>
      <c r="AS9150" s="71"/>
    </row>
    <row r="9151" spans="1:45" ht="15" customHeight="1" x14ac:dyDescent="0.2">
      <c r="A9151" s="85"/>
      <c r="F9151" s="4"/>
      <c r="H9151" s="78"/>
      <c r="J9151" s="75"/>
      <c r="K9151" s="71"/>
      <c r="L9151" s="75"/>
      <c r="M9151" s="71"/>
      <c r="O9151" s="71"/>
      <c r="Q9151" s="71"/>
      <c r="V9151" s="4"/>
      <c r="X9151" s="4"/>
      <c r="AS9151" s="71"/>
    </row>
    <row r="9152" spans="1:45" ht="15" customHeight="1" x14ac:dyDescent="0.2">
      <c r="A9152" s="85"/>
      <c r="F9152" s="4"/>
      <c r="H9152" s="78"/>
      <c r="J9152" s="75"/>
      <c r="K9152" s="71"/>
      <c r="L9152" s="75"/>
      <c r="M9152" s="71"/>
      <c r="O9152" s="71"/>
      <c r="Q9152" s="71"/>
      <c r="V9152" s="4"/>
      <c r="X9152" s="4"/>
      <c r="AS9152" s="71"/>
    </row>
    <row r="9153" spans="1:45" ht="15" customHeight="1" x14ac:dyDescent="0.2">
      <c r="A9153" s="85"/>
      <c r="F9153" s="4"/>
      <c r="H9153" s="79"/>
      <c r="J9153" s="75"/>
      <c r="K9153" s="71"/>
      <c r="L9153" s="75"/>
      <c r="M9153" s="71"/>
      <c r="O9153" s="71"/>
      <c r="Q9153" s="71"/>
      <c r="V9153" s="4"/>
      <c r="X9153" s="4"/>
      <c r="AS9153" s="71"/>
    </row>
    <row r="9154" spans="1:45" ht="15" customHeight="1" x14ac:dyDescent="0.2">
      <c r="A9154" s="85"/>
      <c r="F9154" s="4"/>
      <c r="H9154" s="79"/>
      <c r="J9154" s="75"/>
      <c r="K9154" s="71"/>
      <c r="L9154" s="75"/>
      <c r="M9154" s="71"/>
      <c r="O9154" s="71"/>
      <c r="Q9154" s="71"/>
      <c r="V9154" s="4"/>
      <c r="X9154" s="4"/>
      <c r="AS9154" s="71"/>
    </row>
    <row r="9155" spans="1:45" ht="15" customHeight="1" x14ac:dyDescent="0.2">
      <c r="A9155" s="85"/>
      <c r="F9155" s="4"/>
      <c r="H9155" s="78"/>
      <c r="J9155" s="75"/>
      <c r="K9155" s="71"/>
      <c r="L9155" s="75"/>
      <c r="M9155" s="71"/>
      <c r="O9155" s="71"/>
      <c r="Q9155" s="71"/>
      <c r="V9155" s="4"/>
      <c r="X9155" s="4"/>
      <c r="AS9155" s="71"/>
    </row>
    <row r="9156" spans="1:45" ht="15" customHeight="1" x14ac:dyDescent="0.2">
      <c r="A9156" s="85"/>
      <c r="F9156" s="4"/>
      <c r="H9156" s="78"/>
      <c r="J9156" s="75"/>
      <c r="K9156" s="71"/>
      <c r="L9156" s="75"/>
      <c r="M9156" s="71"/>
      <c r="O9156" s="71"/>
      <c r="Q9156" s="71"/>
      <c r="V9156" s="4"/>
      <c r="X9156" s="4"/>
      <c r="AS9156" s="71"/>
    </row>
    <row r="9157" spans="1:45" ht="15" customHeight="1" x14ac:dyDescent="0.2">
      <c r="A9157" s="85"/>
      <c r="F9157" s="4"/>
      <c r="H9157" s="78"/>
      <c r="J9157" s="75"/>
      <c r="K9157" s="71"/>
      <c r="L9157" s="75"/>
      <c r="M9157" s="71"/>
      <c r="O9157" s="71"/>
      <c r="Q9157" s="71"/>
      <c r="V9157" s="4"/>
      <c r="X9157" s="4"/>
      <c r="AS9157" s="71"/>
    </row>
    <row r="9158" spans="1:45" ht="15" customHeight="1" x14ac:dyDescent="0.2">
      <c r="A9158" s="85"/>
      <c r="F9158" s="4"/>
      <c r="H9158" s="78"/>
      <c r="J9158" s="75"/>
      <c r="K9158" s="71"/>
      <c r="L9158" s="75"/>
      <c r="M9158" s="71"/>
      <c r="O9158" s="71"/>
      <c r="Q9158" s="71"/>
      <c r="V9158" s="4"/>
      <c r="X9158" s="4"/>
      <c r="AS9158" s="71"/>
    </row>
    <row r="9159" spans="1:45" ht="15" customHeight="1" x14ac:dyDescent="0.2">
      <c r="A9159" s="85"/>
      <c r="F9159" s="4"/>
      <c r="H9159" s="78"/>
      <c r="J9159" s="75"/>
      <c r="K9159" s="71"/>
      <c r="L9159" s="75"/>
      <c r="M9159" s="71"/>
      <c r="O9159" s="71"/>
      <c r="Q9159" s="71"/>
      <c r="V9159" s="4"/>
      <c r="X9159" s="4"/>
      <c r="AS9159" s="71"/>
    </row>
    <row r="9160" spans="1:45" ht="15" customHeight="1" x14ac:dyDescent="0.2">
      <c r="A9160" s="85"/>
      <c r="F9160" s="4"/>
      <c r="H9160" s="78"/>
      <c r="J9160" s="75"/>
      <c r="K9160" s="71"/>
      <c r="L9160" s="75"/>
      <c r="M9160" s="71"/>
      <c r="O9160" s="71"/>
      <c r="Q9160" s="71"/>
      <c r="V9160" s="4"/>
      <c r="X9160" s="4"/>
      <c r="AS9160" s="71"/>
    </row>
    <row r="9161" spans="1:45" ht="15" customHeight="1" x14ac:dyDescent="0.2">
      <c r="A9161" s="85"/>
      <c r="F9161" s="4"/>
      <c r="H9161" s="78"/>
      <c r="J9161" s="75"/>
      <c r="K9161" s="71"/>
      <c r="L9161" s="75"/>
      <c r="M9161" s="71"/>
      <c r="O9161" s="71"/>
      <c r="Q9161" s="71"/>
      <c r="V9161" s="4"/>
      <c r="X9161" s="4"/>
      <c r="AS9161" s="71"/>
    </row>
    <row r="9162" spans="1:45" ht="15" customHeight="1" x14ac:dyDescent="0.2">
      <c r="A9162" s="85"/>
      <c r="F9162" s="4"/>
      <c r="H9162" s="78"/>
      <c r="J9162" s="75"/>
      <c r="K9162" s="71"/>
      <c r="L9162" s="75"/>
      <c r="M9162" s="71"/>
      <c r="O9162" s="71"/>
      <c r="Q9162" s="71"/>
      <c r="V9162" s="4"/>
      <c r="X9162" s="4"/>
      <c r="AS9162" s="71"/>
    </row>
    <row r="9163" spans="1:45" ht="15" customHeight="1" x14ac:dyDescent="0.2">
      <c r="A9163" s="85"/>
      <c r="F9163" s="4"/>
      <c r="H9163" s="78"/>
      <c r="J9163" s="75"/>
      <c r="K9163" s="71"/>
      <c r="L9163" s="75"/>
      <c r="M9163" s="71"/>
      <c r="O9163" s="71"/>
      <c r="Q9163" s="71"/>
      <c r="V9163" s="4"/>
      <c r="X9163" s="4"/>
      <c r="AS9163" s="71"/>
    </row>
    <row r="9164" spans="1:45" ht="15" customHeight="1" x14ac:dyDescent="0.2">
      <c r="A9164" s="85"/>
      <c r="F9164" s="4"/>
      <c r="H9164" s="78"/>
      <c r="J9164" s="75"/>
      <c r="K9164" s="71"/>
      <c r="L9164" s="75"/>
      <c r="M9164" s="71"/>
      <c r="O9164" s="71"/>
      <c r="Q9164" s="71"/>
      <c r="V9164" s="4"/>
      <c r="X9164" s="4"/>
      <c r="AS9164" s="71"/>
    </row>
    <row r="9165" spans="1:45" ht="15" customHeight="1" x14ac:dyDescent="0.2">
      <c r="A9165" s="85"/>
      <c r="F9165" s="4"/>
      <c r="H9165" s="78"/>
      <c r="J9165" s="75"/>
      <c r="K9165" s="71"/>
      <c r="L9165" s="75"/>
      <c r="M9165" s="71"/>
      <c r="O9165" s="71"/>
      <c r="Q9165" s="71"/>
      <c r="V9165" s="4"/>
      <c r="X9165" s="4"/>
      <c r="AS9165" s="71"/>
    </row>
    <row r="9166" spans="1:45" ht="15" customHeight="1" x14ac:dyDescent="0.2">
      <c r="A9166" s="85"/>
      <c r="F9166" s="4"/>
      <c r="H9166" s="78"/>
      <c r="J9166" s="75"/>
      <c r="K9166" s="71"/>
      <c r="L9166" s="75"/>
      <c r="M9166" s="71"/>
      <c r="O9166" s="71"/>
      <c r="Q9166" s="71"/>
      <c r="V9166" s="4"/>
      <c r="X9166" s="4"/>
      <c r="AS9166" s="71"/>
    </row>
    <row r="9167" spans="1:45" ht="15" customHeight="1" x14ac:dyDescent="0.2">
      <c r="A9167" s="85"/>
      <c r="F9167" s="4"/>
      <c r="H9167" s="78"/>
      <c r="J9167" s="75"/>
      <c r="K9167" s="71"/>
      <c r="L9167" s="75"/>
      <c r="M9167" s="71"/>
      <c r="O9167" s="71"/>
      <c r="Q9167" s="71"/>
      <c r="V9167" s="4"/>
      <c r="X9167" s="4"/>
      <c r="AS9167" s="71"/>
    </row>
    <row r="9168" spans="1:45" ht="15" customHeight="1" x14ac:dyDescent="0.2">
      <c r="A9168" s="85"/>
      <c r="F9168" s="4"/>
      <c r="H9168" s="78"/>
      <c r="J9168" s="75"/>
      <c r="K9168" s="71"/>
      <c r="L9168" s="75"/>
      <c r="M9168" s="71"/>
      <c r="O9168" s="71"/>
      <c r="Q9168" s="71"/>
      <c r="V9168" s="4"/>
      <c r="X9168" s="4"/>
      <c r="AS9168" s="71"/>
    </row>
    <row r="9169" spans="1:45" ht="15" customHeight="1" x14ac:dyDescent="0.2">
      <c r="A9169" s="85"/>
      <c r="F9169" s="4"/>
      <c r="H9169" s="78"/>
      <c r="J9169" s="75"/>
      <c r="K9169" s="71"/>
      <c r="L9169" s="75"/>
      <c r="M9169" s="71"/>
      <c r="O9169" s="71"/>
      <c r="Q9169" s="71"/>
      <c r="V9169" s="4"/>
      <c r="X9169" s="4"/>
      <c r="AS9169" s="71"/>
    </row>
    <row r="9170" spans="1:45" ht="15" customHeight="1" x14ac:dyDescent="0.2">
      <c r="A9170" s="85"/>
      <c r="F9170" s="4"/>
      <c r="H9170" s="78"/>
      <c r="J9170" s="75"/>
      <c r="K9170" s="71"/>
      <c r="L9170" s="75"/>
      <c r="M9170" s="71"/>
      <c r="O9170" s="71"/>
      <c r="Q9170" s="71"/>
      <c r="V9170" s="4"/>
      <c r="X9170" s="4"/>
      <c r="AS9170" s="71"/>
    </row>
    <row r="9171" spans="1:45" ht="15" customHeight="1" x14ac:dyDescent="0.2">
      <c r="A9171" s="85"/>
      <c r="F9171" s="4"/>
      <c r="H9171" s="78"/>
      <c r="J9171" s="75"/>
      <c r="K9171" s="71"/>
      <c r="L9171" s="75"/>
      <c r="M9171" s="71"/>
      <c r="O9171" s="71"/>
      <c r="Q9171" s="71"/>
      <c r="V9171" s="4"/>
      <c r="X9171" s="4"/>
      <c r="AS9171" s="71"/>
    </row>
    <row r="9172" spans="1:45" ht="15" customHeight="1" x14ac:dyDescent="0.2">
      <c r="A9172" s="85"/>
      <c r="F9172" s="4"/>
      <c r="H9172" s="78"/>
      <c r="J9172" s="75"/>
      <c r="K9172" s="71"/>
      <c r="L9172" s="75"/>
      <c r="M9172" s="71"/>
      <c r="O9172" s="71"/>
      <c r="Q9172" s="71"/>
      <c r="V9172" s="4"/>
      <c r="X9172" s="4"/>
      <c r="AS9172" s="71"/>
    </row>
    <row r="9173" spans="1:45" ht="15" customHeight="1" x14ac:dyDescent="0.2">
      <c r="A9173" s="85"/>
      <c r="F9173" s="4"/>
      <c r="H9173" s="78"/>
      <c r="J9173" s="75"/>
      <c r="K9173" s="71"/>
      <c r="L9173" s="75"/>
      <c r="M9173" s="71"/>
      <c r="O9173" s="71"/>
      <c r="Q9173" s="71"/>
      <c r="V9173" s="4"/>
      <c r="X9173" s="4"/>
      <c r="AS9173" s="71"/>
    </row>
    <row r="9174" spans="1:45" ht="15" customHeight="1" x14ac:dyDescent="0.2">
      <c r="A9174" s="85"/>
      <c r="F9174" s="4"/>
      <c r="H9174" s="78"/>
      <c r="J9174" s="75"/>
      <c r="K9174" s="71"/>
      <c r="L9174" s="75"/>
      <c r="M9174" s="71"/>
      <c r="O9174" s="71"/>
      <c r="Q9174" s="71"/>
      <c r="V9174" s="4"/>
      <c r="X9174" s="4"/>
      <c r="AS9174" s="71"/>
    </row>
    <row r="9175" spans="1:45" ht="15" customHeight="1" x14ac:dyDescent="0.2">
      <c r="A9175" s="85"/>
      <c r="F9175" s="4"/>
      <c r="H9175" s="78"/>
      <c r="J9175" s="75"/>
      <c r="K9175" s="71"/>
      <c r="L9175" s="75"/>
      <c r="M9175" s="71"/>
      <c r="O9175" s="71"/>
      <c r="Q9175" s="71"/>
      <c r="V9175" s="4"/>
      <c r="X9175" s="4"/>
      <c r="AS9175" s="71"/>
    </row>
    <row r="9176" spans="1:45" ht="15" customHeight="1" x14ac:dyDescent="0.2">
      <c r="A9176" s="85"/>
      <c r="F9176" s="4"/>
      <c r="H9176" s="78"/>
      <c r="J9176" s="75"/>
      <c r="K9176" s="71"/>
      <c r="L9176" s="75"/>
      <c r="M9176" s="71"/>
      <c r="O9176" s="71"/>
      <c r="Q9176" s="71"/>
      <c r="V9176" s="4"/>
      <c r="X9176" s="4"/>
      <c r="AS9176" s="71"/>
    </row>
    <row r="9177" spans="1:45" ht="15" customHeight="1" x14ac:dyDescent="0.2">
      <c r="A9177" s="85"/>
      <c r="F9177" s="4"/>
      <c r="H9177" s="78"/>
      <c r="J9177" s="75"/>
      <c r="K9177" s="71"/>
      <c r="L9177" s="75"/>
      <c r="M9177" s="71"/>
      <c r="O9177" s="71"/>
      <c r="Q9177" s="71"/>
      <c r="V9177" s="4"/>
      <c r="X9177" s="4"/>
      <c r="AS9177" s="71"/>
    </row>
    <row r="9178" spans="1:45" ht="15" customHeight="1" x14ac:dyDescent="0.2">
      <c r="A9178" s="85"/>
      <c r="F9178" s="4"/>
      <c r="H9178" s="78"/>
      <c r="J9178" s="75"/>
      <c r="K9178" s="71"/>
      <c r="L9178" s="75"/>
      <c r="M9178" s="71"/>
      <c r="O9178" s="71"/>
      <c r="Q9178" s="71"/>
      <c r="V9178" s="4"/>
      <c r="X9178" s="4"/>
      <c r="AS9178" s="71"/>
    </row>
    <row r="9179" spans="1:45" ht="15" customHeight="1" x14ac:dyDescent="0.2">
      <c r="A9179" s="85"/>
      <c r="F9179" s="4"/>
      <c r="H9179" s="78"/>
      <c r="J9179" s="75"/>
      <c r="K9179" s="71"/>
      <c r="L9179" s="75"/>
      <c r="M9179" s="71"/>
      <c r="O9179" s="71"/>
      <c r="Q9179" s="71"/>
      <c r="V9179" s="4"/>
      <c r="X9179" s="4"/>
      <c r="AS9179" s="71"/>
    </row>
    <row r="9180" spans="1:45" ht="15" customHeight="1" x14ac:dyDescent="0.2">
      <c r="A9180" s="85"/>
      <c r="F9180" s="4"/>
      <c r="H9180" s="78"/>
      <c r="J9180" s="75"/>
      <c r="K9180" s="71"/>
      <c r="L9180" s="75"/>
      <c r="M9180" s="71"/>
      <c r="O9180" s="71"/>
      <c r="Q9180" s="71"/>
      <c r="V9180" s="4"/>
      <c r="X9180" s="4"/>
      <c r="AS9180" s="71"/>
    </row>
    <row r="9181" spans="1:45" ht="15" customHeight="1" x14ac:dyDescent="0.2">
      <c r="A9181" s="85"/>
      <c r="F9181" s="4"/>
      <c r="H9181" s="78"/>
      <c r="J9181" s="75"/>
      <c r="K9181" s="71"/>
      <c r="L9181" s="75"/>
      <c r="M9181" s="71"/>
      <c r="O9181" s="71"/>
      <c r="Q9181" s="71"/>
      <c r="V9181" s="4"/>
      <c r="X9181" s="4"/>
      <c r="AS9181" s="71"/>
    </row>
    <row r="9182" spans="1:45" ht="15" customHeight="1" x14ac:dyDescent="0.2">
      <c r="A9182" s="85"/>
      <c r="F9182" s="4"/>
      <c r="H9182" s="78"/>
      <c r="J9182" s="75"/>
      <c r="K9182" s="71"/>
      <c r="L9182" s="75"/>
      <c r="M9182" s="71"/>
      <c r="O9182" s="71"/>
      <c r="Q9182" s="71"/>
      <c r="V9182" s="4"/>
      <c r="X9182" s="4"/>
      <c r="AS9182" s="71"/>
    </row>
    <row r="9183" spans="1:45" ht="15" customHeight="1" x14ac:dyDescent="0.2">
      <c r="A9183" s="85"/>
      <c r="F9183" s="4"/>
      <c r="H9183" s="78"/>
      <c r="J9183" s="75"/>
      <c r="K9183" s="71"/>
      <c r="L9183" s="75"/>
      <c r="M9183" s="71"/>
      <c r="O9183" s="71"/>
      <c r="Q9183" s="71"/>
      <c r="V9183" s="4"/>
      <c r="X9183" s="4"/>
      <c r="AS9183" s="71"/>
    </row>
    <row r="9184" spans="1:45" ht="15" customHeight="1" x14ac:dyDescent="0.2">
      <c r="A9184" s="85"/>
      <c r="F9184" s="4"/>
      <c r="H9184" s="78"/>
      <c r="J9184" s="75"/>
      <c r="K9184" s="71"/>
      <c r="L9184" s="75"/>
      <c r="M9184" s="71"/>
      <c r="O9184" s="71"/>
      <c r="Q9184" s="71"/>
      <c r="V9184" s="4"/>
      <c r="X9184" s="4"/>
      <c r="AS9184" s="71"/>
    </row>
    <row r="9185" spans="1:45" ht="15" customHeight="1" x14ac:dyDescent="0.2">
      <c r="A9185" s="85"/>
      <c r="F9185" s="4"/>
      <c r="H9185" s="78"/>
      <c r="J9185" s="75"/>
      <c r="K9185" s="71"/>
      <c r="L9185" s="75"/>
      <c r="M9185" s="71"/>
      <c r="O9185" s="71"/>
      <c r="Q9185" s="71"/>
      <c r="V9185" s="4"/>
      <c r="X9185" s="4"/>
      <c r="AS9185" s="71"/>
    </row>
    <row r="9186" spans="1:45" ht="15" customHeight="1" x14ac:dyDescent="0.2">
      <c r="A9186" s="85"/>
      <c r="F9186" s="4"/>
      <c r="H9186" s="78"/>
      <c r="J9186" s="75"/>
      <c r="K9186" s="71"/>
      <c r="L9186" s="75"/>
      <c r="M9186" s="71"/>
      <c r="O9186" s="71"/>
      <c r="Q9186" s="71"/>
      <c r="V9186" s="4"/>
      <c r="X9186" s="4"/>
      <c r="AS9186" s="71"/>
    </row>
    <row r="9187" spans="1:45" ht="15" customHeight="1" x14ac:dyDescent="0.2">
      <c r="A9187" s="85"/>
      <c r="F9187" s="4"/>
      <c r="H9187" s="78"/>
      <c r="J9187" s="75"/>
      <c r="K9187" s="71"/>
      <c r="L9187" s="75"/>
      <c r="M9187" s="71"/>
      <c r="O9187" s="71"/>
      <c r="Q9187" s="71"/>
      <c r="V9187" s="4"/>
      <c r="X9187" s="4"/>
      <c r="AS9187" s="71"/>
    </row>
    <row r="9188" spans="1:45" ht="15" customHeight="1" x14ac:dyDescent="0.2">
      <c r="A9188" s="85"/>
      <c r="F9188" s="4"/>
      <c r="H9188" s="78"/>
      <c r="J9188" s="75"/>
      <c r="K9188" s="71"/>
      <c r="L9188" s="75"/>
      <c r="M9188" s="71"/>
      <c r="O9188" s="71"/>
      <c r="Q9188" s="71"/>
      <c r="V9188" s="4"/>
      <c r="X9188" s="4"/>
      <c r="AS9188" s="71"/>
    </row>
    <row r="9189" spans="1:45" ht="15" customHeight="1" x14ac:dyDescent="0.2">
      <c r="A9189" s="85"/>
      <c r="F9189" s="4"/>
      <c r="H9189" s="78"/>
      <c r="J9189" s="75"/>
      <c r="K9189" s="71"/>
      <c r="L9189" s="75"/>
      <c r="M9189" s="71"/>
      <c r="O9189" s="71"/>
      <c r="Q9189" s="71"/>
      <c r="V9189" s="4"/>
      <c r="X9189" s="4"/>
      <c r="AS9189" s="71"/>
    </row>
    <row r="9190" spans="1:45" ht="15" customHeight="1" x14ac:dyDescent="0.2">
      <c r="A9190" s="85"/>
      <c r="F9190" s="4"/>
      <c r="H9190" s="78"/>
      <c r="J9190" s="75"/>
      <c r="K9190" s="71"/>
      <c r="L9190" s="75"/>
      <c r="M9190" s="71"/>
      <c r="O9190" s="71"/>
      <c r="Q9190" s="71"/>
      <c r="V9190" s="4"/>
      <c r="X9190" s="4"/>
      <c r="AS9190" s="71"/>
    </row>
    <row r="9191" spans="1:45" ht="15" customHeight="1" x14ac:dyDescent="0.2">
      <c r="A9191" s="85"/>
      <c r="F9191" s="4"/>
      <c r="H9191" s="78"/>
      <c r="J9191" s="75"/>
      <c r="K9191" s="71"/>
      <c r="L9191" s="75"/>
      <c r="M9191" s="71"/>
      <c r="O9191" s="71"/>
      <c r="Q9191" s="71"/>
      <c r="V9191" s="4"/>
      <c r="X9191" s="4"/>
      <c r="AS9191" s="71"/>
    </row>
    <row r="9192" spans="1:45" ht="15" customHeight="1" x14ac:dyDescent="0.2">
      <c r="A9192" s="85"/>
      <c r="F9192" s="4"/>
      <c r="H9192" s="78"/>
      <c r="J9192" s="75"/>
      <c r="K9192" s="71"/>
      <c r="L9192" s="75"/>
      <c r="M9192" s="71"/>
      <c r="O9192" s="71"/>
      <c r="Q9192" s="71"/>
      <c r="V9192" s="4"/>
      <c r="X9192" s="4"/>
      <c r="AS9192" s="71"/>
    </row>
    <row r="9193" spans="1:45" ht="15" customHeight="1" x14ac:dyDescent="0.2">
      <c r="A9193" s="85"/>
      <c r="F9193" s="4"/>
      <c r="H9193" s="78"/>
      <c r="J9193" s="75"/>
      <c r="K9193" s="71"/>
      <c r="L9193" s="75"/>
      <c r="M9193" s="71"/>
      <c r="O9193" s="71"/>
      <c r="Q9193" s="71"/>
      <c r="V9193" s="4"/>
      <c r="X9193" s="4"/>
      <c r="AS9193" s="71"/>
    </row>
    <row r="9194" spans="1:45" ht="15" customHeight="1" x14ac:dyDescent="0.2">
      <c r="A9194" s="85"/>
      <c r="F9194" s="4"/>
      <c r="H9194" s="78"/>
      <c r="J9194" s="75"/>
      <c r="K9194" s="71"/>
      <c r="L9194" s="75"/>
      <c r="M9194" s="71"/>
      <c r="O9194" s="71"/>
      <c r="Q9194" s="71"/>
      <c r="V9194" s="4"/>
      <c r="X9194" s="4"/>
      <c r="AS9194" s="71"/>
    </row>
    <row r="9195" spans="1:45" ht="15" customHeight="1" x14ac:dyDescent="0.2">
      <c r="A9195" s="85"/>
      <c r="F9195" s="4"/>
      <c r="H9195" s="78"/>
      <c r="J9195" s="75"/>
      <c r="K9195" s="71"/>
      <c r="L9195" s="75"/>
      <c r="M9195" s="71"/>
      <c r="O9195" s="71"/>
      <c r="Q9195" s="71"/>
      <c r="V9195" s="4"/>
      <c r="X9195" s="4"/>
      <c r="AS9195" s="71"/>
    </row>
    <row r="9196" spans="1:45" ht="15" customHeight="1" x14ac:dyDescent="0.2">
      <c r="A9196" s="85"/>
      <c r="F9196" s="4"/>
      <c r="H9196" s="78"/>
      <c r="J9196" s="75"/>
      <c r="K9196" s="71"/>
      <c r="L9196" s="75"/>
      <c r="M9196" s="71"/>
      <c r="O9196" s="71"/>
      <c r="Q9196" s="71"/>
      <c r="V9196" s="4"/>
      <c r="X9196" s="4"/>
      <c r="AS9196" s="71"/>
    </row>
    <row r="9197" spans="1:45" ht="15" customHeight="1" x14ac:dyDescent="0.2">
      <c r="A9197" s="85"/>
      <c r="F9197" s="4"/>
      <c r="H9197" s="78"/>
      <c r="J9197" s="75"/>
      <c r="K9197" s="71"/>
      <c r="L9197" s="75"/>
      <c r="M9197" s="71"/>
      <c r="O9197" s="71"/>
      <c r="Q9197" s="71"/>
      <c r="V9197" s="4"/>
      <c r="X9197" s="4"/>
      <c r="AS9197" s="71"/>
    </row>
    <row r="9198" spans="1:45" ht="15" customHeight="1" x14ac:dyDescent="0.2">
      <c r="A9198" s="85"/>
      <c r="F9198" s="4"/>
      <c r="H9198" s="78"/>
      <c r="J9198" s="75"/>
      <c r="K9198" s="71"/>
      <c r="L9198" s="75"/>
      <c r="M9198" s="71"/>
      <c r="O9198" s="71"/>
      <c r="Q9198" s="71"/>
      <c r="V9198" s="4"/>
      <c r="X9198" s="4"/>
      <c r="AS9198" s="71"/>
    </row>
    <row r="9199" spans="1:45" ht="15" customHeight="1" x14ac:dyDescent="0.2">
      <c r="A9199" s="85"/>
      <c r="F9199" s="4"/>
      <c r="H9199" s="78"/>
      <c r="J9199" s="75"/>
      <c r="K9199" s="71"/>
      <c r="L9199" s="75"/>
      <c r="M9199" s="71"/>
      <c r="O9199" s="71"/>
      <c r="Q9199" s="71"/>
      <c r="V9199" s="4"/>
      <c r="X9199" s="4"/>
      <c r="AS9199" s="71"/>
    </row>
    <row r="9200" spans="1:45" ht="15" customHeight="1" x14ac:dyDescent="0.2">
      <c r="A9200" s="85"/>
      <c r="F9200" s="4"/>
      <c r="H9200" s="78"/>
      <c r="J9200" s="75"/>
      <c r="K9200" s="71"/>
      <c r="L9200" s="75"/>
      <c r="M9200" s="71"/>
      <c r="O9200" s="71"/>
      <c r="Q9200" s="71"/>
      <c r="V9200" s="4"/>
      <c r="X9200" s="4"/>
      <c r="AS9200" s="71"/>
    </row>
    <row r="9201" spans="1:45" ht="15" customHeight="1" x14ac:dyDescent="0.2">
      <c r="A9201" s="85"/>
      <c r="F9201" s="4"/>
      <c r="H9201" s="78"/>
      <c r="J9201" s="75"/>
      <c r="K9201" s="71"/>
      <c r="L9201" s="75"/>
      <c r="M9201" s="71"/>
      <c r="O9201" s="71"/>
      <c r="Q9201" s="71"/>
      <c r="V9201" s="4"/>
      <c r="X9201" s="4"/>
      <c r="AS9201" s="71"/>
    </row>
    <row r="9202" spans="1:45" ht="15" customHeight="1" x14ac:dyDescent="0.2">
      <c r="A9202" s="85"/>
      <c r="F9202" s="4"/>
      <c r="H9202" s="78"/>
      <c r="J9202" s="75"/>
      <c r="K9202" s="71"/>
      <c r="L9202" s="75"/>
      <c r="M9202" s="71"/>
      <c r="O9202" s="71"/>
      <c r="Q9202" s="71"/>
      <c r="V9202" s="4"/>
      <c r="X9202" s="4"/>
      <c r="AS9202" s="71"/>
    </row>
    <row r="9203" spans="1:45" ht="15" customHeight="1" x14ac:dyDescent="0.2">
      <c r="A9203" s="85"/>
      <c r="F9203" s="4"/>
      <c r="H9203" s="78"/>
      <c r="J9203" s="75"/>
      <c r="K9203" s="71"/>
      <c r="L9203" s="75"/>
      <c r="M9203" s="71"/>
      <c r="O9203" s="71"/>
      <c r="Q9203" s="71"/>
      <c r="V9203" s="4"/>
      <c r="X9203" s="4"/>
      <c r="AS9203" s="71"/>
    </row>
    <row r="9204" spans="1:45" ht="15" customHeight="1" x14ac:dyDescent="0.2">
      <c r="A9204" s="85"/>
      <c r="F9204" s="4"/>
      <c r="H9204" s="78"/>
      <c r="J9204" s="75"/>
      <c r="K9204" s="71"/>
      <c r="L9204" s="75"/>
      <c r="M9204" s="71"/>
      <c r="O9204" s="71"/>
      <c r="Q9204" s="71"/>
      <c r="V9204" s="4"/>
      <c r="X9204" s="4"/>
      <c r="AS9204" s="71"/>
    </row>
    <row r="9205" spans="1:45" ht="15" customHeight="1" x14ac:dyDescent="0.2">
      <c r="A9205" s="85"/>
      <c r="F9205" s="4"/>
      <c r="H9205" s="78"/>
      <c r="J9205" s="75"/>
      <c r="K9205" s="71"/>
      <c r="L9205" s="75"/>
      <c r="M9205" s="71"/>
      <c r="O9205" s="71"/>
      <c r="Q9205" s="71"/>
      <c r="V9205" s="4"/>
      <c r="X9205" s="4"/>
      <c r="AS9205" s="71"/>
    </row>
    <row r="9206" spans="1:45" ht="15" customHeight="1" x14ac:dyDescent="0.2">
      <c r="A9206" s="85"/>
      <c r="F9206" s="4"/>
      <c r="H9206" s="78"/>
      <c r="J9206" s="75"/>
      <c r="K9206" s="71"/>
      <c r="L9206" s="75"/>
      <c r="M9206" s="71"/>
      <c r="O9206" s="71"/>
      <c r="Q9206" s="71"/>
      <c r="V9206" s="4"/>
      <c r="X9206" s="4"/>
      <c r="AS9206" s="71"/>
    </row>
    <row r="9207" spans="1:45" ht="15" customHeight="1" x14ac:dyDescent="0.2">
      <c r="A9207" s="85"/>
      <c r="F9207" s="4"/>
      <c r="H9207" s="78"/>
      <c r="J9207" s="75"/>
      <c r="K9207" s="71"/>
      <c r="L9207" s="75"/>
      <c r="M9207" s="71"/>
      <c r="O9207" s="71"/>
      <c r="Q9207" s="71"/>
      <c r="V9207" s="4"/>
      <c r="X9207" s="4"/>
      <c r="AS9207" s="71"/>
    </row>
    <row r="9208" spans="1:45" ht="15" customHeight="1" x14ac:dyDescent="0.2">
      <c r="A9208" s="85"/>
      <c r="F9208" s="4"/>
      <c r="H9208" s="78"/>
      <c r="J9208" s="75"/>
      <c r="K9208" s="71"/>
      <c r="L9208" s="75"/>
      <c r="M9208" s="71"/>
      <c r="O9208" s="71"/>
      <c r="Q9208" s="71"/>
      <c r="V9208" s="4"/>
      <c r="X9208" s="4"/>
      <c r="AS9208" s="71"/>
    </row>
    <row r="9209" spans="1:45" ht="15" customHeight="1" x14ac:dyDescent="0.2">
      <c r="A9209" s="85"/>
      <c r="F9209" s="4"/>
      <c r="H9209" s="78"/>
      <c r="J9209" s="75"/>
      <c r="K9209" s="71"/>
      <c r="L9209" s="75"/>
      <c r="M9209" s="71"/>
      <c r="O9209" s="71"/>
      <c r="Q9209" s="71"/>
      <c r="V9209" s="4"/>
      <c r="X9209" s="4"/>
      <c r="AS9209" s="71"/>
    </row>
    <row r="9210" spans="1:45" ht="15" customHeight="1" x14ac:dyDescent="0.2">
      <c r="A9210" s="85"/>
      <c r="F9210" s="4"/>
      <c r="H9210" s="78"/>
      <c r="J9210" s="75"/>
      <c r="K9210" s="71"/>
      <c r="L9210" s="75"/>
      <c r="M9210" s="71"/>
      <c r="O9210" s="71"/>
      <c r="Q9210" s="71"/>
      <c r="V9210" s="4"/>
      <c r="X9210" s="4"/>
      <c r="AS9210" s="71"/>
    </row>
    <row r="9211" spans="1:45" ht="15" customHeight="1" x14ac:dyDescent="0.2">
      <c r="A9211" s="85"/>
      <c r="F9211" s="4"/>
      <c r="H9211" s="78"/>
      <c r="J9211" s="75"/>
      <c r="K9211" s="71"/>
      <c r="L9211" s="75"/>
      <c r="M9211" s="71"/>
      <c r="O9211" s="71"/>
      <c r="Q9211" s="71"/>
      <c r="V9211" s="4"/>
      <c r="X9211" s="4"/>
      <c r="AS9211" s="71"/>
    </row>
    <row r="9212" spans="1:45" ht="15" customHeight="1" x14ac:dyDescent="0.2">
      <c r="A9212" s="85"/>
      <c r="F9212" s="4"/>
      <c r="H9212" s="78"/>
      <c r="J9212" s="75"/>
      <c r="K9212" s="71"/>
      <c r="L9212" s="75"/>
      <c r="M9212" s="71"/>
      <c r="O9212" s="71"/>
      <c r="Q9212" s="71"/>
      <c r="V9212" s="4"/>
      <c r="X9212" s="4"/>
      <c r="AS9212" s="71"/>
    </row>
    <row r="9213" spans="1:45" ht="15" customHeight="1" x14ac:dyDescent="0.2">
      <c r="A9213" s="85"/>
      <c r="F9213" s="4"/>
      <c r="H9213" s="78"/>
      <c r="J9213" s="75"/>
      <c r="K9213" s="71"/>
      <c r="L9213" s="75"/>
      <c r="M9213" s="71"/>
      <c r="O9213" s="71"/>
      <c r="Q9213" s="71"/>
      <c r="V9213" s="4"/>
      <c r="X9213" s="4"/>
      <c r="AS9213" s="71"/>
    </row>
    <row r="9214" spans="1:45" ht="15" customHeight="1" x14ac:dyDescent="0.2">
      <c r="A9214" s="85"/>
      <c r="F9214" s="4"/>
      <c r="H9214" s="78"/>
      <c r="J9214" s="75"/>
      <c r="K9214" s="71"/>
      <c r="L9214" s="75"/>
      <c r="M9214" s="71"/>
      <c r="O9214" s="71"/>
      <c r="Q9214" s="71"/>
      <c r="V9214" s="4"/>
      <c r="X9214" s="4"/>
      <c r="AS9214" s="71"/>
    </row>
    <row r="9215" spans="1:45" ht="15" customHeight="1" x14ac:dyDescent="0.2">
      <c r="A9215" s="85"/>
      <c r="F9215" s="4"/>
      <c r="H9215" s="78"/>
      <c r="J9215" s="75"/>
      <c r="K9215" s="71"/>
      <c r="L9215" s="75"/>
      <c r="M9215" s="71"/>
      <c r="O9215" s="71"/>
      <c r="Q9215" s="71"/>
      <c r="V9215" s="4"/>
      <c r="X9215" s="4"/>
      <c r="AS9215" s="71"/>
    </row>
    <row r="9216" spans="1:45" ht="15" customHeight="1" x14ac:dyDescent="0.2">
      <c r="A9216" s="85"/>
      <c r="F9216" s="4"/>
      <c r="H9216" s="78"/>
      <c r="J9216" s="75"/>
      <c r="K9216" s="71"/>
      <c r="L9216" s="75"/>
      <c r="M9216" s="71"/>
      <c r="O9216" s="71"/>
      <c r="Q9216" s="71"/>
      <c r="V9216" s="4"/>
      <c r="X9216" s="4"/>
      <c r="AS9216" s="71"/>
    </row>
    <row r="9217" spans="1:45" ht="15" customHeight="1" x14ac:dyDescent="0.2">
      <c r="A9217" s="85"/>
      <c r="F9217" s="4"/>
      <c r="H9217" s="78"/>
      <c r="J9217" s="75"/>
      <c r="K9217" s="71"/>
      <c r="L9217" s="75"/>
      <c r="M9217" s="71"/>
      <c r="O9217" s="71"/>
      <c r="Q9217" s="71"/>
      <c r="V9217" s="4"/>
      <c r="X9217" s="4"/>
      <c r="AS9217" s="71"/>
    </row>
    <row r="9218" spans="1:45" ht="15" customHeight="1" x14ac:dyDescent="0.2">
      <c r="A9218" s="85"/>
      <c r="F9218" s="4"/>
      <c r="H9218" s="78"/>
      <c r="J9218" s="75"/>
      <c r="K9218" s="71"/>
      <c r="L9218" s="75"/>
      <c r="M9218" s="71"/>
      <c r="O9218" s="71"/>
      <c r="Q9218" s="71"/>
      <c r="V9218" s="4"/>
      <c r="X9218" s="4"/>
      <c r="AS9218" s="71"/>
    </row>
    <row r="9219" spans="1:45" ht="15" customHeight="1" x14ac:dyDescent="0.2">
      <c r="A9219" s="85"/>
      <c r="F9219" s="4"/>
      <c r="H9219" s="78"/>
      <c r="J9219" s="75"/>
      <c r="K9219" s="71"/>
      <c r="L9219" s="75"/>
      <c r="M9219" s="71"/>
      <c r="O9219" s="71"/>
      <c r="Q9219" s="71"/>
      <c r="V9219" s="4"/>
      <c r="X9219" s="4"/>
      <c r="AS9219" s="71"/>
    </row>
    <row r="9220" spans="1:45" ht="15" customHeight="1" x14ac:dyDescent="0.2">
      <c r="A9220" s="85"/>
      <c r="F9220" s="4"/>
      <c r="H9220" s="78"/>
      <c r="J9220" s="75"/>
      <c r="K9220" s="71"/>
      <c r="L9220" s="75"/>
      <c r="M9220" s="71"/>
      <c r="O9220" s="71"/>
      <c r="Q9220" s="71"/>
      <c r="V9220" s="4"/>
      <c r="X9220" s="4"/>
      <c r="AS9220" s="71"/>
    </row>
    <row r="9221" spans="1:45" ht="15" customHeight="1" x14ac:dyDescent="0.2">
      <c r="A9221" s="85"/>
      <c r="F9221" s="4"/>
      <c r="H9221" s="78"/>
      <c r="J9221" s="75"/>
      <c r="K9221" s="71"/>
      <c r="L9221" s="75"/>
      <c r="M9221" s="71"/>
      <c r="O9221" s="71"/>
      <c r="Q9221" s="71"/>
      <c r="V9221" s="4"/>
      <c r="X9221" s="4"/>
      <c r="AS9221" s="71"/>
    </row>
    <row r="9222" spans="1:45" ht="15" customHeight="1" x14ac:dyDescent="0.2">
      <c r="A9222" s="85"/>
      <c r="F9222" s="4"/>
      <c r="H9222" s="78"/>
      <c r="J9222" s="75"/>
      <c r="K9222" s="71"/>
      <c r="L9222" s="75"/>
      <c r="M9222" s="71"/>
      <c r="O9222" s="71"/>
      <c r="Q9222" s="71"/>
      <c r="V9222" s="4"/>
      <c r="X9222" s="4"/>
      <c r="AS9222" s="71"/>
    </row>
    <row r="9223" spans="1:45" ht="15" customHeight="1" x14ac:dyDescent="0.2">
      <c r="A9223" s="85"/>
      <c r="F9223" s="4"/>
      <c r="H9223" s="78"/>
      <c r="J9223" s="75"/>
      <c r="K9223" s="71"/>
      <c r="L9223" s="75"/>
      <c r="M9223" s="71"/>
      <c r="O9223" s="71"/>
      <c r="Q9223" s="71"/>
      <c r="V9223" s="4"/>
      <c r="X9223" s="4"/>
      <c r="AS9223" s="71"/>
    </row>
    <row r="9224" spans="1:45" ht="15" customHeight="1" x14ac:dyDescent="0.2">
      <c r="A9224" s="85"/>
      <c r="F9224" s="4"/>
      <c r="H9224" s="78"/>
      <c r="J9224" s="75"/>
      <c r="K9224" s="71"/>
      <c r="L9224" s="75"/>
      <c r="M9224" s="71"/>
      <c r="O9224" s="71"/>
      <c r="Q9224" s="71"/>
      <c r="V9224" s="4"/>
      <c r="X9224" s="4"/>
      <c r="AS9224" s="71"/>
    </row>
    <row r="9225" spans="1:45" ht="15" customHeight="1" x14ac:dyDescent="0.2">
      <c r="A9225" s="85"/>
      <c r="F9225" s="4"/>
      <c r="H9225" s="78"/>
      <c r="J9225" s="75"/>
      <c r="K9225" s="71"/>
      <c r="L9225" s="75"/>
      <c r="M9225" s="71"/>
      <c r="O9225" s="71"/>
      <c r="Q9225" s="71"/>
      <c r="V9225" s="4"/>
      <c r="X9225" s="4"/>
      <c r="AS9225" s="71"/>
    </row>
    <row r="9226" spans="1:45" ht="15" customHeight="1" x14ac:dyDescent="0.2">
      <c r="A9226" s="85"/>
      <c r="F9226" s="4"/>
      <c r="H9226" s="78"/>
      <c r="J9226" s="75"/>
      <c r="K9226" s="71"/>
      <c r="L9226" s="75"/>
      <c r="M9226" s="71"/>
      <c r="O9226" s="71"/>
      <c r="Q9226" s="71"/>
      <c r="V9226" s="4"/>
      <c r="X9226" s="4"/>
      <c r="AS9226" s="71"/>
    </row>
    <row r="9227" spans="1:45" ht="15" customHeight="1" x14ac:dyDescent="0.2">
      <c r="A9227" s="85"/>
      <c r="F9227" s="4"/>
      <c r="H9227" s="78"/>
      <c r="J9227" s="75"/>
      <c r="K9227" s="71"/>
      <c r="L9227" s="75"/>
      <c r="M9227" s="71"/>
      <c r="O9227" s="71"/>
      <c r="Q9227" s="71"/>
      <c r="V9227" s="4"/>
      <c r="X9227" s="4"/>
      <c r="AS9227" s="71"/>
    </row>
    <row r="9228" spans="1:45" ht="15" customHeight="1" x14ac:dyDescent="0.2">
      <c r="A9228" s="85"/>
      <c r="F9228" s="4"/>
      <c r="H9228" s="78"/>
      <c r="J9228" s="75"/>
      <c r="K9228" s="71"/>
      <c r="L9228" s="75"/>
      <c r="M9228" s="71"/>
      <c r="O9228" s="71"/>
      <c r="Q9228" s="71"/>
      <c r="V9228" s="4"/>
      <c r="X9228" s="4"/>
      <c r="AS9228" s="71"/>
    </row>
    <row r="9229" spans="1:45" ht="15" customHeight="1" x14ac:dyDescent="0.2">
      <c r="A9229" s="85"/>
      <c r="F9229" s="4"/>
      <c r="H9229" s="78"/>
      <c r="J9229" s="75"/>
      <c r="K9229" s="71"/>
      <c r="L9229" s="75"/>
      <c r="M9229" s="71"/>
      <c r="O9229" s="71"/>
      <c r="Q9229" s="71"/>
      <c r="V9229" s="4"/>
      <c r="X9229" s="4"/>
      <c r="AS9229" s="71"/>
    </row>
    <row r="9230" spans="1:45" ht="15" customHeight="1" x14ac:dyDescent="0.2">
      <c r="A9230" s="85"/>
      <c r="F9230" s="4"/>
      <c r="H9230" s="78"/>
      <c r="J9230" s="75"/>
      <c r="K9230" s="71"/>
      <c r="L9230" s="75"/>
      <c r="M9230" s="71"/>
      <c r="O9230" s="71"/>
      <c r="Q9230" s="71"/>
      <c r="V9230" s="4"/>
      <c r="X9230" s="4"/>
      <c r="AS9230" s="71"/>
    </row>
    <row r="9231" spans="1:45" ht="15" customHeight="1" x14ac:dyDescent="0.2">
      <c r="A9231" s="85"/>
      <c r="F9231" s="4"/>
      <c r="H9231" s="78"/>
      <c r="J9231" s="75"/>
      <c r="K9231" s="71"/>
      <c r="L9231" s="75"/>
      <c r="M9231" s="71"/>
      <c r="O9231" s="71"/>
      <c r="Q9231" s="71"/>
      <c r="V9231" s="4"/>
      <c r="X9231" s="4"/>
      <c r="AS9231" s="71"/>
    </row>
    <row r="9232" spans="1:45" ht="15" customHeight="1" x14ac:dyDescent="0.2">
      <c r="A9232" s="85"/>
      <c r="F9232" s="4"/>
      <c r="H9232" s="78"/>
      <c r="J9232" s="75"/>
      <c r="K9232" s="71"/>
      <c r="L9232" s="75"/>
      <c r="M9232" s="71"/>
      <c r="O9232" s="71"/>
      <c r="Q9232" s="71"/>
      <c r="V9232" s="4"/>
      <c r="X9232" s="4"/>
      <c r="AS9232" s="71"/>
    </row>
    <row r="9233" spans="1:45" ht="15" customHeight="1" x14ac:dyDescent="0.2">
      <c r="A9233" s="85"/>
      <c r="F9233" s="4"/>
      <c r="H9233" s="78"/>
      <c r="J9233" s="75"/>
      <c r="K9233" s="71"/>
      <c r="L9233" s="75"/>
      <c r="M9233" s="71"/>
      <c r="O9233" s="71"/>
      <c r="Q9233" s="71"/>
      <c r="V9233" s="4"/>
      <c r="X9233" s="4"/>
      <c r="AS9233" s="71"/>
    </row>
    <row r="9234" spans="1:45" ht="15" customHeight="1" x14ac:dyDescent="0.2">
      <c r="A9234" s="85"/>
      <c r="F9234" s="4"/>
      <c r="H9234" s="78"/>
      <c r="J9234" s="75"/>
      <c r="K9234" s="71"/>
      <c r="L9234" s="75"/>
      <c r="M9234" s="71"/>
      <c r="O9234" s="71"/>
      <c r="Q9234" s="71"/>
      <c r="V9234" s="4"/>
      <c r="X9234" s="4"/>
      <c r="AS9234" s="71"/>
    </row>
    <row r="9235" spans="1:45" ht="15" customHeight="1" x14ac:dyDescent="0.2">
      <c r="A9235" s="85"/>
      <c r="F9235" s="4"/>
      <c r="H9235" s="78"/>
      <c r="J9235" s="75"/>
      <c r="K9235" s="71"/>
      <c r="L9235" s="75"/>
      <c r="M9235" s="71"/>
      <c r="O9235" s="71"/>
      <c r="Q9235" s="71"/>
      <c r="V9235" s="4"/>
      <c r="X9235" s="4"/>
      <c r="AS9235" s="71"/>
    </row>
    <row r="9236" spans="1:45" ht="15" customHeight="1" x14ac:dyDescent="0.2">
      <c r="A9236" s="85"/>
      <c r="F9236" s="4"/>
      <c r="H9236" s="78"/>
      <c r="J9236" s="75"/>
      <c r="K9236" s="71"/>
      <c r="L9236" s="75"/>
      <c r="M9236" s="71"/>
      <c r="O9236" s="71"/>
      <c r="Q9236" s="71"/>
      <c r="V9236" s="4"/>
      <c r="X9236" s="4"/>
      <c r="AS9236" s="71"/>
    </row>
    <row r="9237" spans="1:45" ht="15" customHeight="1" x14ac:dyDescent="0.2">
      <c r="A9237" s="85"/>
      <c r="F9237" s="4"/>
      <c r="H9237" s="78"/>
      <c r="J9237" s="75"/>
      <c r="K9237" s="71"/>
      <c r="L9237" s="75"/>
      <c r="M9237" s="71"/>
      <c r="O9237" s="71"/>
      <c r="Q9237" s="71"/>
      <c r="V9237" s="4"/>
      <c r="X9237" s="4"/>
      <c r="AS9237" s="71"/>
    </row>
    <row r="9238" spans="1:45" ht="15" customHeight="1" x14ac:dyDescent="0.2">
      <c r="A9238" s="85"/>
      <c r="F9238" s="4"/>
      <c r="H9238" s="78"/>
      <c r="J9238" s="75"/>
      <c r="K9238" s="71"/>
      <c r="L9238" s="75"/>
      <c r="M9238" s="71"/>
      <c r="O9238" s="71"/>
      <c r="Q9238" s="71"/>
      <c r="V9238" s="4"/>
      <c r="X9238" s="4"/>
      <c r="AS9238" s="71"/>
    </row>
    <row r="9239" spans="1:45" ht="15" customHeight="1" x14ac:dyDescent="0.2">
      <c r="A9239" s="85"/>
      <c r="F9239" s="4"/>
      <c r="H9239" s="78"/>
      <c r="J9239" s="75"/>
      <c r="K9239" s="71"/>
      <c r="L9239" s="75"/>
      <c r="M9239" s="71"/>
      <c r="O9239" s="71"/>
      <c r="Q9239" s="71"/>
      <c r="V9239" s="4"/>
      <c r="X9239" s="4"/>
      <c r="AS9239" s="71"/>
    </row>
    <row r="9240" spans="1:45" ht="15" customHeight="1" x14ac:dyDescent="0.2">
      <c r="A9240" s="85"/>
      <c r="F9240" s="4"/>
      <c r="H9240" s="78"/>
      <c r="J9240" s="75"/>
      <c r="K9240" s="71"/>
      <c r="L9240" s="75"/>
      <c r="M9240" s="71"/>
      <c r="O9240" s="71"/>
      <c r="Q9240" s="71"/>
      <c r="V9240" s="4"/>
      <c r="X9240" s="4"/>
      <c r="AS9240" s="71"/>
    </row>
    <row r="9241" spans="1:45" ht="15" customHeight="1" x14ac:dyDescent="0.2">
      <c r="A9241" s="85"/>
      <c r="F9241" s="4"/>
      <c r="H9241" s="78"/>
      <c r="J9241" s="75"/>
      <c r="K9241" s="71"/>
      <c r="L9241" s="75"/>
      <c r="M9241" s="71"/>
      <c r="O9241" s="71"/>
      <c r="Q9241" s="71"/>
      <c r="V9241" s="4"/>
      <c r="X9241" s="4"/>
      <c r="AS9241" s="71"/>
    </row>
    <row r="9242" spans="1:45" ht="15" customHeight="1" x14ac:dyDescent="0.2">
      <c r="A9242" s="85"/>
      <c r="F9242" s="4"/>
      <c r="H9242" s="78"/>
      <c r="J9242" s="75"/>
      <c r="K9242" s="71"/>
      <c r="L9242" s="75"/>
      <c r="M9242" s="71"/>
      <c r="O9242" s="71"/>
      <c r="Q9242" s="71"/>
      <c r="V9242" s="4"/>
      <c r="X9242" s="4"/>
      <c r="AS9242" s="71"/>
    </row>
    <row r="9243" spans="1:45" ht="15" customHeight="1" x14ac:dyDescent="0.2">
      <c r="A9243" s="85"/>
      <c r="F9243" s="4"/>
      <c r="H9243" s="78"/>
      <c r="J9243" s="75"/>
      <c r="K9243" s="71"/>
      <c r="L9243" s="75"/>
      <c r="M9243" s="71"/>
      <c r="O9243" s="71"/>
      <c r="Q9243" s="71"/>
      <c r="V9243" s="4"/>
      <c r="X9243" s="4"/>
      <c r="AS9243" s="71"/>
    </row>
    <row r="9244" spans="1:45" ht="15" customHeight="1" x14ac:dyDescent="0.2">
      <c r="A9244" s="85"/>
      <c r="F9244" s="4"/>
      <c r="H9244" s="78"/>
      <c r="J9244" s="75"/>
      <c r="K9244" s="71"/>
      <c r="L9244" s="75"/>
      <c r="M9244" s="71"/>
      <c r="O9244" s="71"/>
      <c r="Q9244" s="71"/>
      <c r="V9244" s="4"/>
      <c r="X9244" s="4"/>
      <c r="AS9244" s="71"/>
    </row>
    <row r="9245" spans="1:45" ht="15" customHeight="1" x14ac:dyDescent="0.2">
      <c r="A9245" s="85"/>
      <c r="F9245" s="4"/>
      <c r="H9245" s="78"/>
      <c r="J9245" s="75"/>
      <c r="K9245" s="71"/>
      <c r="L9245" s="75"/>
      <c r="M9245" s="71"/>
      <c r="O9245" s="71"/>
      <c r="Q9245" s="71"/>
      <c r="V9245" s="4"/>
      <c r="X9245" s="4"/>
      <c r="AS9245" s="71"/>
    </row>
    <row r="9246" spans="1:45" ht="15" customHeight="1" x14ac:dyDescent="0.2">
      <c r="A9246" s="85"/>
      <c r="F9246" s="4"/>
      <c r="H9246" s="78"/>
      <c r="J9246" s="75"/>
      <c r="K9246" s="71"/>
      <c r="L9246" s="75"/>
      <c r="M9246" s="71"/>
      <c r="O9246" s="71"/>
      <c r="Q9246" s="71"/>
      <c r="V9246" s="4"/>
      <c r="X9246" s="4"/>
      <c r="AS9246" s="71"/>
    </row>
    <row r="9247" spans="1:45" ht="15" customHeight="1" x14ac:dyDescent="0.2">
      <c r="A9247" s="85"/>
      <c r="F9247" s="4"/>
      <c r="H9247" s="78"/>
      <c r="J9247" s="75"/>
      <c r="K9247" s="71"/>
      <c r="L9247" s="75"/>
      <c r="M9247" s="71"/>
      <c r="O9247" s="71"/>
      <c r="Q9247" s="71"/>
      <c r="V9247" s="4"/>
      <c r="X9247" s="4"/>
      <c r="AS9247" s="71"/>
    </row>
    <row r="9248" spans="1:45" ht="15" customHeight="1" x14ac:dyDescent="0.2">
      <c r="A9248" s="85"/>
      <c r="F9248" s="4"/>
      <c r="H9248" s="78"/>
      <c r="J9248" s="75"/>
      <c r="K9248" s="71"/>
      <c r="L9248" s="75"/>
      <c r="M9248" s="71"/>
      <c r="O9248" s="71"/>
      <c r="Q9248" s="71"/>
      <c r="V9248" s="4"/>
      <c r="X9248" s="4"/>
      <c r="AS9248" s="71"/>
    </row>
    <row r="9249" spans="1:45" ht="15" customHeight="1" x14ac:dyDescent="0.2">
      <c r="A9249" s="85"/>
      <c r="F9249" s="4"/>
      <c r="H9249" s="78"/>
      <c r="J9249" s="75"/>
      <c r="K9249" s="71"/>
      <c r="L9249" s="75"/>
      <c r="M9249" s="71"/>
      <c r="O9249" s="71"/>
      <c r="Q9249" s="71"/>
      <c r="V9249" s="4"/>
      <c r="X9249" s="4"/>
      <c r="AS9249" s="71"/>
    </row>
    <row r="9250" spans="1:45" ht="15" customHeight="1" x14ac:dyDescent="0.2">
      <c r="A9250" s="85"/>
      <c r="F9250" s="4"/>
      <c r="H9250" s="78"/>
      <c r="J9250" s="75"/>
      <c r="K9250" s="71"/>
      <c r="L9250" s="75"/>
      <c r="M9250" s="71"/>
      <c r="O9250" s="71"/>
      <c r="Q9250" s="71"/>
      <c r="V9250" s="4"/>
      <c r="X9250" s="4"/>
      <c r="AS9250" s="71"/>
    </row>
    <row r="9251" spans="1:45" ht="15" customHeight="1" x14ac:dyDescent="0.2">
      <c r="A9251" s="85"/>
      <c r="F9251" s="4"/>
      <c r="H9251" s="78"/>
      <c r="J9251" s="75"/>
      <c r="K9251" s="71"/>
      <c r="L9251" s="75"/>
      <c r="M9251" s="71"/>
      <c r="O9251" s="71"/>
      <c r="Q9251" s="71"/>
      <c r="V9251" s="4"/>
      <c r="X9251" s="4"/>
      <c r="AS9251" s="71"/>
    </row>
    <row r="9252" spans="1:45" ht="15" customHeight="1" x14ac:dyDescent="0.2">
      <c r="A9252" s="85"/>
      <c r="F9252" s="4"/>
      <c r="H9252" s="78"/>
      <c r="J9252" s="75"/>
      <c r="K9252" s="71"/>
      <c r="L9252" s="75"/>
      <c r="M9252" s="71"/>
      <c r="O9252" s="71"/>
      <c r="Q9252" s="71"/>
      <c r="V9252" s="4"/>
      <c r="X9252" s="4"/>
      <c r="AS9252" s="71"/>
    </row>
    <row r="9253" spans="1:45" ht="15" customHeight="1" x14ac:dyDescent="0.2">
      <c r="A9253" s="85"/>
      <c r="F9253" s="4"/>
      <c r="H9253" s="78"/>
      <c r="J9253" s="75"/>
      <c r="K9253" s="71"/>
      <c r="L9253" s="75"/>
      <c r="M9253" s="71"/>
      <c r="O9253" s="71"/>
      <c r="Q9253" s="71"/>
      <c r="V9253" s="4"/>
      <c r="X9253" s="4"/>
      <c r="AS9253" s="71"/>
    </row>
    <row r="9254" spans="1:45" ht="15" customHeight="1" x14ac:dyDescent="0.2">
      <c r="A9254" s="85"/>
      <c r="F9254" s="4"/>
      <c r="H9254" s="78"/>
      <c r="J9254" s="75"/>
      <c r="K9254" s="71"/>
      <c r="L9254" s="75"/>
      <c r="M9254" s="71"/>
      <c r="O9254" s="71"/>
      <c r="Q9254" s="71"/>
      <c r="V9254" s="4"/>
      <c r="X9254" s="4"/>
      <c r="AS9254" s="71"/>
    </row>
    <row r="9255" spans="1:45" ht="15" customHeight="1" x14ac:dyDescent="0.2">
      <c r="A9255" s="85"/>
      <c r="F9255" s="4"/>
      <c r="H9255" s="78"/>
      <c r="J9255" s="75"/>
      <c r="K9255" s="71"/>
      <c r="L9255" s="75"/>
      <c r="M9255" s="71"/>
      <c r="O9255" s="71"/>
      <c r="Q9255" s="71"/>
      <c r="V9255" s="4"/>
      <c r="X9255" s="4"/>
      <c r="AS9255" s="71"/>
    </row>
    <row r="9256" spans="1:45" ht="15" customHeight="1" x14ac:dyDescent="0.2">
      <c r="A9256" s="85"/>
      <c r="F9256" s="4"/>
      <c r="H9256" s="78"/>
      <c r="J9256" s="75"/>
      <c r="K9256" s="71"/>
      <c r="L9256" s="75"/>
      <c r="M9256" s="71"/>
      <c r="O9256" s="71"/>
      <c r="Q9256" s="71"/>
      <c r="V9256" s="4"/>
      <c r="X9256" s="4"/>
      <c r="AS9256" s="71"/>
    </row>
    <row r="9257" spans="1:45" ht="15" customHeight="1" x14ac:dyDescent="0.2">
      <c r="A9257" s="85"/>
      <c r="F9257" s="4"/>
      <c r="H9257" s="78"/>
      <c r="J9257" s="75"/>
      <c r="K9257" s="71"/>
      <c r="L9257" s="75"/>
      <c r="M9257" s="71"/>
      <c r="O9257" s="71"/>
      <c r="Q9257" s="71"/>
      <c r="V9257" s="4"/>
      <c r="X9257" s="4"/>
      <c r="AS9257" s="71"/>
    </row>
    <row r="9258" spans="1:45" ht="15" customHeight="1" x14ac:dyDescent="0.2">
      <c r="A9258" s="85"/>
      <c r="F9258" s="4"/>
      <c r="H9258" s="78"/>
      <c r="J9258" s="75"/>
      <c r="K9258" s="71"/>
      <c r="L9258" s="75"/>
      <c r="M9258" s="71"/>
      <c r="O9258" s="71"/>
      <c r="Q9258" s="71"/>
      <c r="V9258" s="4"/>
      <c r="X9258" s="4"/>
      <c r="AS9258" s="71"/>
    </row>
    <row r="9259" spans="1:45" ht="15" customHeight="1" x14ac:dyDescent="0.2">
      <c r="A9259" s="85"/>
      <c r="F9259" s="4"/>
      <c r="H9259" s="78"/>
      <c r="J9259" s="75"/>
      <c r="K9259" s="71"/>
      <c r="L9259" s="75"/>
      <c r="M9259" s="71"/>
      <c r="O9259" s="71"/>
      <c r="Q9259" s="71"/>
      <c r="V9259" s="4"/>
      <c r="X9259" s="4"/>
      <c r="AS9259" s="71"/>
    </row>
    <row r="9260" spans="1:45" ht="15" customHeight="1" x14ac:dyDescent="0.2">
      <c r="A9260" s="85"/>
      <c r="F9260" s="4"/>
      <c r="H9260" s="78"/>
      <c r="J9260" s="75"/>
      <c r="K9260" s="71"/>
      <c r="L9260" s="75"/>
      <c r="M9260" s="71"/>
      <c r="O9260" s="71"/>
      <c r="Q9260" s="71"/>
      <c r="V9260" s="4"/>
      <c r="X9260" s="4"/>
      <c r="AS9260" s="71"/>
    </row>
    <row r="9261" spans="1:45" ht="15" customHeight="1" x14ac:dyDescent="0.2">
      <c r="A9261" s="85"/>
      <c r="F9261" s="4"/>
      <c r="H9261" s="78"/>
      <c r="J9261" s="75"/>
      <c r="K9261" s="71"/>
      <c r="L9261" s="75"/>
      <c r="M9261" s="71"/>
      <c r="O9261" s="71"/>
      <c r="Q9261" s="71"/>
      <c r="V9261" s="4"/>
      <c r="X9261" s="4"/>
      <c r="AS9261" s="71"/>
    </row>
    <row r="9262" spans="1:45" ht="15" customHeight="1" x14ac:dyDescent="0.2">
      <c r="A9262" s="85"/>
      <c r="F9262" s="4"/>
      <c r="H9262" s="78"/>
      <c r="J9262" s="75"/>
      <c r="K9262" s="71"/>
      <c r="L9262" s="75"/>
      <c r="M9262" s="71"/>
      <c r="O9262" s="71"/>
      <c r="Q9262" s="71"/>
      <c r="V9262" s="4"/>
      <c r="X9262" s="4"/>
      <c r="AS9262" s="71"/>
    </row>
    <row r="9263" spans="1:45" ht="15" customHeight="1" x14ac:dyDescent="0.2">
      <c r="A9263" s="85"/>
      <c r="F9263" s="4"/>
      <c r="H9263" s="78"/>
      <c r="J9263" s="75"/>
      <c r="K9263" s="71"/>
      <c r="L9263" s="75"/>
      <c r="M9263" s="71"/>
      <c r="O9263" s="71"/>
      <c r="Q9263" s="71"/>
      <c r="V9263" s="4"/>
      <c r="X9263" s="4"/>
      <c r="AS9263" s="71"/>
    </row>
    <row r="9264" spans="1:45" ht="15" customHeight="1" x14ac:dyDescent="0.2">
      <c r="A9264" s="85"/>
      <c r="F9264" s="4"/>
      <c r="H9264" s="78"/>
      <c r="J9264" s="75"/>
      <c r="K9264" s="71"/>
      <c r="L9264" s="75"/>
      <c r="M9264" s="71"/>
      <c r="O9264" s="71"/>
      <c r="Q9264" s="71"/>
      <c r="V9264" s="4"/>
      <c r="X9264" s="4"/>
      <c r="AS9264" s="71"/>
    </row>
    <row r="9265" spans="1:45" ht="15" customHeight="1" x14ac:dyDescent="0.2">
      <c r="A9265" s="85"/>
      <c r="F9265" s="4"/>
      <c r="H9265" s="78"/>
      <c r="J9265" s="75"/>
      <c r="K9265" s="71"/>
      <c r="L9265" s="75"/>
      <c r="M9265" s="71"/>
      <c r="O9265" s="71"/>
      <c r="Q9265" s="71"/>
      <c r="V9265" s="4"/>
      <c r="X9265" s="4"/>
      <c r="AS9265" s="71"/>
    </row>
    <row r="9266" spans="1:45" ht="15" customHeight="1" x14ac:dyDescent="0.2">
      <c r="A9266" s="85"/>
      <c r="F9266" s="4"/>
      <c r="H9266" s="78"/>
      <c r="J9266" s="75"/>
      <c r="K9266" s="71"/>
      <c r="L9266" s="75"/>
      <c r="M9266" s="71"/>
      <c r="O9266" s="71"/>
      <c r="Q9266" s="71"/>
      <c r="V9266" s="4"/>
      <c r="X9266" s="4"/>
      <c r="AS9266" s="71"/>
    </row>
    <row r="9267" spans="1:45" ht="15" customHeight="1" x14ac:dyDescent="0.2">
      <c r="A9267" s="85"/>
      <c r="F9267" s="4"/>
      <c r="H9267" s="78"/>
      <c r="J9267" s="75"/>
      <c r="K9267" s="71"/>
      <c r="L9267" s="75"/>
      <c r="M9267" s="71"/>
      <c r="O9267" s="71"/>
      <c r="Q9267" s="71"/>
      <c r="V9267" s="4"/>
      <c r="X9267" s="4"/>
      <c r="AS9267" s="71"/>
    </row>
    <row r="9268" spans="1:45" ht="15" customHeight="1" x14ac:dyDescent="0.2">
      <c r="A9268" s="85"/>
      <c r="F9268" s="4"/>
      <c r="H9268" s="78"/>
      <c r="J9268" s="75"/>
      <c r="K9268" s="71"/>
      <c r="L9268" s="75"/>
      <c r="M9268" s="71"/>
      <c r="O9268" s="71"/>
      <c r="Q9268" s="71"/>
      <c r="V9268" s="4"/>
      <c r="X9268" s="4"/>
      <c r="AS9268" s="71"/>
    </row>
    <row r="9269" spans="1:45" ht="15" customHeight="1" x14ac:dyDescent="0.2">
      <c r="A9269" s="85"/>
      <c r="F9269" s="4"/>
      <c r="H9269" s="78"/>
      <c r="J9269" s="75"/>
      <c r="K9269" s="71"/>
      <c r="L9269" s="75"/>
      <c r="M9269" s="71"/>
      <c r="O9269" s="71"/>
      <c r="Q9269" s="71"/>
      <c r="V9269" s="4"/>
      <c r="X9269" s="4"/>
      <c r="AS9269" s="71"/>
    </row>
    <row r="9270" spans="1:45" ht="15" customHeight="1" x14ac:dyDescent="0.2">
      <c r="A9270" s="85"/>
      <c r="F9270" s="4"/>
      <c r="H9270" s="78"/>
      <c r="J9270" s="75"/>
      <c r="K9270" s="71"/>
      <c r="L9270" s="75"/>
      <c r="M9270" s="71"/>
      <c r="O9270" s="71"/>
      <c r="Q9270" s="71"/>
      <c r="V9270" s="4"/>
      <c r="X9270" s="4"/>
      <c r="AS9270" s="71"/>
    </row>
    <row r="9271" spans="1:45" ht="15" customHeight="1" x14ac:dyDescent="0.2">
      <c r="A9271" s="85"/>
      <c r="F9271" s="4"/>
      <c r="H9271" s="78"/>
      <c r="J9271" s="75"/>
      <c r="K9271" s="71"/>
      <c r="L9271" s="75"/>
      <c r="M9271" s="71"/>
      <c r="O9271" s="71"/>
      <c r="Q9271" s="71"/>
      <c r="V9271" s="4"/>
      <c r="X9271" s="4"/>
      <c r="AS9271" s="71"/>
    </row>
    <row r="9272" spans="1:45" ht="15" customHeight="1" x14ac:dyDescent="0.2">
      <c r="A9272" s="85"/>
      <c r="F9272" s="4"/>
      <c r="H9272" s="78"/>
      <c r="J9272" s="75"/>
      <c r="K9272" s="71"/>
      <c r="L9272" s="75"/>
      <c r="M9272" s="71"/>
      <c r="O9272" s="71"/>
      <c r="Q9272" s="71"/>
      <c r="V9272" s="4"/>
      <c r="X9272" s="4"/>
      <c r="AS9272" s="71"/>
    </row>
    <row r="9273" spans="1:45" ht="15" customHeight="1" x14ac:dyDescent="0.2">
      <c r="A9273" s="85"/>
      <c r="F9273" s="4"/>
      <c r="H9273" s="78"/>
      <c r="J9273" s="75"/>
      <c r="K9273" s="71"/>
      <c r="L9273" s="75"/>
      <c r="M9273" s="71"/>
      <c r="O9273" s="71"/>
      <c r="Q9273" s="71"/>
      <c r="V9273" s="4"/>
      <c r="X9273" s="4"/>
      <c r="AS9273" s="71"/>
    </row>
    <row r="9274" spans="1:45" ht="15" customHeight="1" x14ac:dyDescent="0.2">
      <c r="A9274" s="85"/>
      <c r="F9274" s="4"/>
      <c r="H9274" s="78"/>
      <c r="J9274" s="75"/>
      <c r="K9274" s="71"/>
      <c r="L9274" s="75"/>
      <c r="M9274" s="71"/>
      <c r="O9274" s="71"/>
      <c r="Q9274" s="71"/>
      <c r="V9274" s="4"/>
      <c r="X9274" s="4"/>
      <c r="AS9274" s="71"/>
    </row>
    <row r="9275" spans="1:45" ht="15" customHeight="1" x14ac:dyDescent="0.2">
      <c r="A9275" s="85"/>
      <c r="F9275" s="4"/>
      <c r="H9275" s="78"/>
      <c r="J9275" s="75"/>
      <c r="K9275" s="71"/>
      <c r="L9275" s="75"/>
      <c r="M9275" s="71"/>
      <c r="O9275" s="71"/>
      <c r="Q9275" s="71"/>
      <c r="V9275" s="4"/>
      <c r="X9275" s="4"/>
      <c r="AS9275" s="71"/>
    </row>
    <row r="9276" spans="1:45" ht="15" customHeight="1" x14ac:dyDescent="0.2">
      <c r="A9276" s="85"/>
      <c r="F9276" s="4"/>
      <c r="H9276" s="78"/>
      <c r="J9276" s="75"/>
      <c r="K9276" s="71"/>
      <c r="L9276" s="75"/>
      <c r="M9276" s="71"/>
      <c r="O9276" s="71"/>
      <c r="Q9276" s="71"/>
      <c r="V9276" s="4"/>
      <c r="X9276" s="4"/>
      <c r="AS9276" s="71"/>
    </row>
    <row r="9277" spans="1:45" ht="15" customHeight="1" x14ac:dyDescent="0.2">
      <c r="A9277" s="85"/>
      <c r="F9277" s="4"/>
      <c r="H9277" s="78"/>
      <c r="J9277" s="75"/>
      <c r="K9277" s="71"/>
      <c r="L9277" s="75"/>
      <c r="M9277" s="71"/>
      <c r="O9277" s="71"/>
      <c r="Q9277" s="71"/>
      <c r="V9277" s="4"/>
      <c r="X9277" s="4"/>
      <c r="AS9277" s="71"/>
    </row>
    <row r="9278" spans="1:45" ht="15" customHeight="1" x14ac:dyDescent="0.2">
      <c r="A9278" s="85"/>
      <c r="F9278" s="4"/>
      <c r="H9278" s="78"/>
      <c r="J9278" s="75"/>
      <c r="K9278" s="71"/>
      <c r="L9278" s="75"/>
      <c r="M9278" s="71"/>
      <c r="O9278" s="71"/>
      <c r="Q9278" s="71"/>
      <c r="V9278" s="4"/>
      <c r="X9278" s="4"/>
      <c r="AS9278" s="71"/>
    </row>
    <row r="9279" spans="1:45" ht="15" customHeight="1" x14ac:dyDescent="0.2">
      <c r="A9279" s="85"/>
      <c r="F9279" s="4"/>
      <c r="H9279" s="78"/>
      <c r="J9279" s="75"/>
      <c r="K9279" s="71"/>
      <c r="L9279" s="75"/>
      <c r="M9279" s="71"/>
      <c r="O9279" s="71"/>
      <c r="Q9279" s="71"/>
      <c r="V9279" s="4"/>
      <c r="X9279" s="4"/>
      <c r="AS9279" s="71"/>
    </row>
    <row r="9280" spans="1:45" ht="15" customHeight="1" x14ac:dyDescent="0.2">
      <c r="A9280" s="85"/>
      <c r="F9280" s="4"/>
      <c r="H9280" s="78"/>
      <c r="J9280" s="75"/>
      <c r="K9280" s="71"/>
      <c r="L9280" s="75"/>
      <c r="M9280" s="71"/>
      <c r="O9280" s="71"/>
      <c r="Q9280" s="71"/>
      <c r="V9280" s="4"/>
      <c r="X9280" s="4"/>
      <c r="AS9280" s="71"/>
    </row>
    <row r="9281" spans="1:45" ht="15" customHeight="1" x14ac:dyDescent="0.2">
      <c r="A9281" s="85"/>
      <c r="F9281" s="4"/>
      <c r="H9281" s="78"/>
      <c r="J9281" s="75"/>
      <c r="K9281" s="71"/>
      <c r="L9281" s="75"/>
      <c r="M9281" s="71"/>
      <c r="O9281" s="71"/>
      <c r="Q9281" s="71"/>
      <c r="V9281" s="4"/>
      <c r="X9281" s="4"/>
      <c r="AS9281" s="71"/>
    </row>
    <row r="9282" spans="1:45" ht="15" customHeight="1" x14ac:dyDescent="0.2">
      <c r="A9282" s="85"/>
      <c r="F9282" s="4"/>
      <c r="H9282" s="78"/>
      <c r="J9282" s="75"/>
      <c r="K9282" s="71"/>
      <c r="L9282" s="75"/>
      <c r="M9282" s="71"/>
      <c r="O9282" s="71"/>
      <c r="Q9282" s="71"/>
      <c r="V9282" s="4"/>
      <c r="X9282" s="4"/>
      <c r="AS9282" s="71"/>
    </row>
    <row r="9283" spans="1:45" ht="15" customHeight="1" x14ac:dyDescent="0.2">
      <c r="A9283" s="85"/>
      <c r="F9283" s="4"/>
      <c r="H9283" s="78"/>
      <c r="J9283" s="75"/>
      <c r="K9283" s="71"/>
      <c r="L9283" s="75"/>
      <c r="M9283" s="71"/>
      <c r="O9283" s="71"/>
      <c r="Q9283" s="71"/>
      <c r="V9283" s="4"/>
      <c r="X9283" s="4"/>
      <c r="AS9283" s="71"/>
    </row>
    <row r="9284" spans="1:45" ht="15" customHeight="1" x14ac:dyDescent="0.2">
      <c r="A9284" s="85"/>
      <c r="F9284" s="4"/>
      <c r="H9284" s="78"/>
      <c r="J9284" s="75"/>
      <c r="K9284" s="71"/>
      <c r="L9284" s="75"/>
      <c r="M9284" s="71"/>
      <c r="O9284" s="71"/>
      <c r="Q9284" s="71"/>
      <c r="V9284" s="4"/>
      <c r="X9284" s="4"/>
      <c r="AS9284" s="71"/>
    </row>
    <row r="9285" spans="1:45" ht="15" customHeight="1" x14ac:dyDescent="0.2">
      <c r="A9285" s="85"/>
      <c r="F9285" s="4"/>
      <c r="H9285" s="78"/>
      <c r="J9285" s="75"/>
      <c r="K9285" s="71"/>
      <c r="L9285" s="75"/>
      <c r="M9285" s="71"/>
      <c r="O9285" s="71"/>
      <c r="Q9285" s="71"/>
      <c r="V9285" s="4"/>
      <c r="X9285" s="4"/>
      <c r="AS9285" s="71"/>
    </row>
    <row r="9286" spans="1:45" ht="15" customHeight="1" x14ac:dyDescent="0.2">
      <c r="A9286" s="85"/>
      <c r="F9286" s="4"/>
      <c r="H9286" s="78"/>
      <c r="J9286" s="75"/>
      <c r="K9286" s="71"/>
      <c r="L9286" s="75"/>
      <c r="M9286" s="71"/>
      <c r="O9286" s="71"/>
      <c r="Q9286" s="71"/>
      <c r="V9286" s="4"/>
      <c r="X9286" s="4"/>
      <c r="AS9286" s="71"/>
    </row>
    <row r="9287" spans="1:45" ht="15" customHeight="1" x14ac:dyDescent="0.2">
      <c r="A9287" s="85"/>
      <c r="F9287" s="4"/>
      <c r="H9287" s="78"/>
      <c r="J9287" s="75"/>
      <c r="K9287" s="71"/>
      <c r="L9287" s="75"/>
      <c r="M9287" s="71"/>
      <c r="O9287" s="71"/>
      <c r="Q9287" s="71"/>
      <c r="V9287" s="4"/>
      <c r="X9287" s="4"/>
      <c r="AS9287" s="71"/>
    </row>
    <row r="9288" spans="1:45" ht="15" customHeight="1" x14ac:dyDescent="0.2">
      <c r="A9288" s="85"/>
      <c r="F9288" s="4"/>
      <c r="H9288" s="78"/>
      <c r="J9288" s="75"/>
      <c r="K9288" s="71"/>
      <c r="L9288" s="75"/>
      <c r="M9288" s="71"/>
      <c r="O9288" s="71"/>
      <c r="Q9288" s="71"/>
      <c r="V9288" s="4"/>
      <c r="X9288" s="4"/>
      <c r="AS9288" s="71"/>
    </row>
    <row r="9289" spans="1:45" ht="15" customHeight="1" x14ac:dyDescent="0.2">
      <c r="A9289" s="85"/>
      <c r="F9289" s="4"/>
      <c r="H9289" s="78"/>
      <c r="J9289" s="75"/>
      <c r="K9289" s="71"/>
      <c r="L9289" s="75"/>
      <c r="M9289" s="71"/>
      <c r="O9289" s="71"/>
      <c r="Q9289" s="71"/>
      <c r="V9289" s="4"/>
      <c r="X9289" s="4"/>
      <c r="AS9289" s="71"/>
    </row>
    <row r="9290" spans="1:45" ht="15" customHeight="1" x14ac:dyDescent="0.2">
      <c r="A9290" s="85"/>
      <c r="F9290" s="4"/>
      <c r="H9290" s="78"/>
      <c r="J9290" s="75"/>
      <c r="K9290" s="71"/>
      <c r="L9290" s="75"/>
      <c r="M9290" s="71"/>
      <c r="O9290" s="71"/>
      <c r="Q9290" s="71"/>
      <c r="V9290" s="4"/>
      <c r="X9290" s="4"/>
      <c r="AS9290" s="71"/>
    </row>
    <row r="9291" spans="1:45" ht="15" customHeight="1" x14ac:dyDescent="0.2">
      <c r="A9291" s="85"/>
      <c r="F9291" s="4"/>
      <c r="H9291" s="78"/>
      <c r="J9291" s="75"/>
      <c r="K9291" s="71"/>
      <c r="L9291" s="75"/>
      <c r="M9291" s="71"/>
      <c r="O9291" s="71"/>
      <c r="Q9291" s="71"/>
      <c r="V9291" s="4"/>
      <c r="X9291" s="4"/>
      <c r="AS9291" s="71"/>
    </row>
    <row r="9292" spans="1:45" ht="15" customHeight="1" x14ac:dyDescent="0.2">
      <c r="A9292" s="85"/>
      <c r="F9292" s="4"/>
      <c r="H9292" s="78"/>
      <c r="J9292" s="75"/>
      <c r="K9292" s="71"/>
      <c r="L9292" s="75"/>
      <c r="M9292" s="71"/>
      <c r="O9292" s="71"/>
      <c r="Q9292" s="71"/>
      <c r="V9292" s="4"/>
      <c r="X9292" s="4"/>
      <c r="AS9292" s="71"/>
    </row>
    <row r="9293" spans="1:45" ht="15" customHeight="1" x14ac:dyDescent="0.2">
      <c r="A9293" s="85"/>
      <c r="F9293" s="4"/>
      <c r="H9293" s="78"/>
      <c r="J9293" s="75"/>
      <c r="K9293" s="71"/>
      <c r="L9293" s="75"/>
      <c r="M9293" s="71"/>
      <c r="O9293" s="71"/>
      <c r="Q9293" s="71"/>
      <c r="V9293" s="4"/>
      <c r="X9293" s="4"/>
      <c r="AS9293" s="71"/>
    </row>
    <row r="9294" spans="1:45" ht="15" customHeight="1" x14ac:dyDescent="0.2">
      <c r="A9294" s="85"/>
      <c r="F9294" s="4"/>
      <c r="H9294" s="78"/>
      <c r="J9294" s="75"/>
      <c r="K9294" s="71"/>
      <c r="L9294" s="75"/>
      <c r="M9294" s="71"/>
      <c r="O9294" s="71"/>
      <c r="Q9294" s="71"/>
      <c r="V9294" s="4"/>
      <c r="X9294" s="4"/>
      <c r="AS9294" s="71"/>
    </row>
    <row r="9295" spans="1:45" ht="15" customHeight="1" x14ac:dyDescent="0.2">
      <c r="A9295" s="85"/>
      <c r="F9295" s="4"/>
      <c r="H9295" s="78"/>
      <c r="J9295" s="75"/>
      <c r="K9295" s="71"/>
      <c r="L9295" s="75"/>
      <c r="M9295" s="71"/>
      <c r="O9295" s="71"/>
      <c r="Q9295" s="71"/>
      <c r="V9295" s="4"/>
      <c r="X9295" s="4"/>
      <c r="AS9295" s="71"/>
    </row>
    <row r="9296" spans="1:45" ht="15" customHeight="1" x14ac:dyDescent="0.2">
      <c r="A9296" s="85"/>
      <c r="F9296" s="4"/>
      <c r="H9296" s="78"/>
      <c r="J9296" s="75"/>
      <c r="K9296" s="71"/>
      <c r="L9296" s="75"/>
      <c r="M9296" s="71"/>
      <c r="O9296" s="71"/>
      <c r="Q9296" s="71"/>
      <c r="V9296" s="4"/>
      <c r="X9296" s="4"/>
      <c r="AS9296" s="71"/>
    </row>
    <row r="9297" spans="1:45" ht="15" customHeight="1" x14ac:dyDescent="0.2">
      <c r="A9297" s="85"/>
      <c r="F9297" s="4"/>
      <c r="H9297" s="78"/>
      <c r="J9297" s="75"/>
      <c r="K9297" s="71"/>
      <c r="L9297" s="75"/>
      <c r="M9297" s="71"/>
      <c r="O9297" s="71"/>
      <c r="Q9297" s="71"/>
      <c r="V9297" s="4"/>
      <c r="X9297" s="4"/>
      <c r="AS9297" s="71"/>
    </row>
    <row r="9298" spans="1:45" ht="15" customHeight="1" x14ac:dyDescent="0.2">
      <c r="A9298" s="85"/>
      <c r="F9298" s="4"/>
      <c r="H9298" s="78"/>
      <c r="J9298" s="75"/>
      <c r="K9298" s="71"/>
      <c r="L9298" s="75"/>
      <c r="M9298" s="71"/>
      <c r="O9298" s="71"/>
      <c r="Q9298" s="71"/>
      <c r="V9298" s="4"/>
      <c r="X9298" s="4"/>
      <c r="AS9298" s="71"/>
    </row>
    <row r="9299" spans="1:45" ht="15" customHeight="1" x14ac:dyDescent="0.2">
      <c r="A9299" s="85"/>
      <c r="F9299" s="4"/>
      <c r="H9299" s="78"/>
      <c r="J9299" s="75"/>
      <c r="K9299" s="71"/>
      <c r="L9299" s="75"/>
      <c r="M9299" s="71"/>
      <c r="O9299" s="71"/>
      <c r="Q9299" s="71"/>
      <c r="V9299" s="4"/>
      <c r="X9299" s="4"/>
      <c r="AS9299" s="71"/>
    </row>
    <row r="9300" spans="1:45" ht="15" customHeight="1" x14ac:dyDescent="0.2">
      <c r="A9300" s="85"/>
      <c r="F9300" s="4"/>
      <c r="H9300" s="78"/>
      <c r="J9300" s="75"/>
      <c r="K9300" s="71"/>
      <c r="L9300" s="75"/>
      <c r="M9300" s="71"/>
      <c r="O9300" s="71"/>
      <c r="Q9300" s="71"/>
      <c r="V9300" s="4"/>
      <c r="X9300" s="4"/>
      <c r="AS9300" s="71"/>
    </row>
    <row r="9301" spans="1:45" ht="15" customHeight="1" x14ac:dyDescent="0.2">
      <c r="A9301" s="85"/>
      <c r="F9301" s="4"/>
      <c r="H9301" s="78"/>
      <c r="J9301" s="75"/>
      <c r="K9301" s="71"/>
      <c r="L9301" s="75"/>
      <c r="M9301" s="71"/>
      <c r="O9301" s="71"/>
      <c r="Q9301" s="71"/>
      <c r="V9301" s="4"/>
      <c r="X9301" s="4"/>
      <c r="AS9301" s="71"/>
    </row>
    <row r="9302" spans="1:45" ht="15" customHeight="1" x14ac:dyDescent="0.2">
      <c r="A9302" s="85"/>
      <c r="F9302" s="4"/>
      <c r="H9302" s="78"/>
      <c r="J9302" s="75"/>
      <c r="K9302" s="71"/>
      <c r="L9302" s="75"/>
      <c r="M9302" s="71"/>
      <c r="O9302" s="71"/>
      <c r="Q9302" s="71"/>
      <c r="V9302" s="4"/>
      <c r="X9302" s="4"/>
      <c r="AS9302" s="71"/>
    </row>
    <row r="9303" spans="1:45" ht="15" customHeight="1" x14ac:dyDescent="0.2">
      <c r="A9303" s="85"/>
      <c r="F9303" s="4"/>
      <c r="H9303" s="78"/>
      <c r="J9303" s="75"/>
      <c r="K9303" s="71"/>
      <c r="L9303" s="75"/>
      <c r="M9303" s="71"/>
      <c r="O9303" s="71"/>
      <c r="Q9303" s="71"/>
      <c r="V9303" s="4"/>
      <c r="X9303" s="4"/>
      <c r="AS9303" s="71"/>
    </row>
    <row r="9304" spans="1:45" ht="15" customHeight="1" x14ac:dyDescent="0.2">
      <c r="A9304" s="85"/>
      <c r="F9304" s="4"/>
      <c r="H9304" s="78"/>
      <c r="J9304" s="75"/>
      <c r="K9304" s="71"/>
      <c r="L9304" s="75"/>
      <c r="M9304" s="71"/>
      <c r="O9304" s="71"/>
      <c r="Q9304" s="71"/>
      <c r="V9304" s="4"/>
      <c r="X9304" s="4"/>
      <c r="AS9304" s="71"/>
    </row>
    <row r="9305" spans="1:45" ht="15" customHeight="1" x14ac:dyDescent="0.2">
      <c r="A9305" s="85"/>
      <c r="F9305" s="4"/>
      <c r="H9305" s="78"/>
      <c r="J9305" s="75"/>
      <c r="K9305" s="71"/>
      <c r="L9305" s="75"/>
      <c r="M9305" s="71"/>
      <c r="O9305" s="71"/>
      <c r="Q9305" s="71"/>
      <c r="V9305" s="4"/>
      <c r="X9305" s="4"/>
      <c r="AS9305" s="71"/>
    </row>
    <row r="9306" spans="1:45" ht="15" customHeight="1" x14ac:dyDescent="0.2">
      <c r="A9306" s="85"/>
      <c r="F9306" s="4"/>
      <c r="H9306" s="78"/>
      <c r="J9306" s="75"/>
      <c r="K9306" s="71"/>
      <c r="L9306" s="75"/>
      <c r="M9306" s="71"/>
      <c r="O9306" s="71"/>
      <c r="Q9306" s="71"/>
      <c r="V9306" s="4"/>
      <c r="X9306" s="4"/>
      <c r="AS9306" s="71"/>
    </row>
    <row r="9307" spans="1:45" ht="15" customHeight="1" x14ac:dyDescent="0.2">
      <c r="A9307" s="85"/>
      <c r="F9307" s="4"/>
      <c r="H9307" s="78"/>
      <c r="J9307" s="75"/>
      <c r="K9307" s="71"/>
      <c r="L9307" s="75"/>
      <c r="M9307" s="71"/>
      <c r="O9307" s="71"/>
      <c r="Q9307" s="71"/>
      <c r="V9307" s="4"/>
      <c r="X9307" s="4"/>
      <c r="AS9307" s="71"/>
    </row>
    <row r="9308" spans="1:45" ht="15" customHeight="1" x14ac:dyDescent="0.2">
      <c r="A9308" s="85"/>
      <c r="F9308" s="4"/>
      <c r="H9308" s="78"/>
      <c r="J9308" s="75"/>
      <c r="K9308" s="71"/>
      <c r="L9308" s="75"/>
      <c r="M9308" s="71"/>
      <c r="O9308" s="71"/>
      <c r="Q9308" s="71"/>
      <c r="V9308" s="4"/>
      <c r="X9308" s="4"/>
      <c r="AS9308" s="71"/>
    </row>
    <row r="9309" spans="1:45" ht="15" customHeight="1" x14ac:dyDescent="0.2">
      <c r="A9309" s="85"/>
      <c r="F9309" s="4"/>
      <c r="H9309" s="78"/>
      <c r="J9309" s="75"/>
      <c r="K9309" s="71"/>
      <c r="L9309" s="75"/>
      <c r="M9309" s="71"/>
      <c r="O9309" s="71"/>
      <c r="Q9309" s="71"/>
      <c r="V9309" s="4"/>
      <c r="X9309" s="4"/>
      <c r="AS9309" s="71"/>
    </row>
    <row r="9310" spans="1:45" ht="15" customHeight="1" x14ac:dyDescent="0.2">
      <c r="A9310" s="85"/>
      <c r="F9310" s="4"/>
      <c r="H9310" s="78"/>
      <c r="J9310" s="75"/>
      <c r="K9310" s="71"/>
      <c r="L9310" s="75"/>
      <c r="M9310" s="71"/>
      <c r="O9310" s="71"/>
      <c r="Q9310" s="71"/>
      <c r="V9310" s="4"/>
      <c r="X9310" s="4"/>
      <c r="AS9310" s="71"/>
    </row>
    <row r="9311" spans="1:45" ht="15" customHeight="1" x14ac:dyDescent="0.2">
      <c r="A9311" s="85"/>
      <c r="F9311" s="4"/>
      <c r="H9311" s="78"/>
      <c r="J9311" s="75"/>
      <c r="K9311" s="71"/>
      <c r="L9311" s="75"/>
      <c r="M9311" s="71"/>
      <c r="O9311" s="71"/>
      <c r="Q9311" s="71"/>
      <c r="V9311" s="4"/>
      <c r="X9311" s="4"/>
      <c r="AS9311" s="71"/>
    </row>
    <row r="9312" spans="1:45" ht="15" customHeight="1" x14ac:dyDescent="0.2">
      <c r="A9312" s="85"/>
      <c r="F9312" s="4"/>
      <c r="H9312" s="78"/>
      <c r="J9312" s="75"/>
      <c r="K9312" s="71"/>
      <c r="L9312" s="75"/>
      <c r="M9312" s="71"/>
      <c r="O9312" s="71"/>
      <c r="Q9312" s="71"/>
      <c r="V9312" s="4"/>
      <c r="X9312" s="4"/>
      <c r="AS9312" s="71"/>
    </row>
    <row r="9313" spans="1:45" ht="15" customHeight="1" x14ac:dyDescent="0.2">
      <c r="A9313" s="85"/>
      <c r="F9313" s="4"/>
      <c r="H9313" s="78"/>
      <c r="J9313" s="75"/>
      <c r="K9313" s="71"/>
      <c r="L9313" s="75"/>
      <c r="M9313" s="71"/>
      <c r="O9313" s="71"/>
      <c r="Q9313" s="71"/>
      <c r="V9313" s="4"/>
      <c r="X9313" s="4"/>
      <c r="AS9313" s="71"/>
    </row>
    <row r="9314" spans="1:45" ht="15" customHeight="1" x14ac:dyDescent="0.2">
      <c r="A9314" s="85"/>
      <c r="F9314" s="4"/>
      <c r="H9314" s="78"/>
      <c r="J9314" s="75"/>
      <c r="K9314" s="71"/>
      <c r="L9314" s="75"/>
      <c r="M9314" s="71"/>
      <c r="O9314" s="71"/>
      <c r="Q9314" s="71"/>
      <c r="V9314" s="4"/>
      <c r="X9314" s="4"/>
      <c r="AS9314" s="71"/>
    </row>
    <row r="9315" spans="1:45" ht="15" customHeight="1" x14ac:dyDescent="0.2">
      <c r="A9315" s="85"/>
      <c r="F9315" s="4"/>
      <c r="H9315" s="79"/>
      <c r="J9315" s="75"/>
      <c r="K9315" s="71"/>
      <c r="L9315" s="75"/>
      <c r="M9315" s="71"/>
      <c r="O9315" s="71"/>
      <c r="Q9315" s="71"/>
      <c r="V9315" s="4"/>
      <c r="X9315" s="4"/>
      <c r="AS9315" s="71"/>
    </row>
    <row r="9316" spans="1:45" ht="15" customHeight="1" x14ac:dyDescent="0.2">
      <c r="A9316" s="85"/>
      <c r="F9316" s="4"/>
      <c r="H9316" s="79"/>
      <c r="J9316" s="75"/>
      <c r="K9316" s="71"/>
      <c r="L9316" s="75"/>
      <c r="M9316" s="71"/>
      <c r="O9316" s="71"/>
      <c r="Q9316" s="71"/>
      <c r="V9316" s="4"/>
      <c r="X9316" s="4"/>
      <c r="AS9316" s="71"/>
    </row>
    <row r="9317" spans="1:45" ht="15" customHeight="1" x14ac:dyDescent="0.2">
      <c r="A9317" s="85"/>
      <c r="F9317" s="4"/>
      <c r="H9317" s="79"/>
      <c r="J9317" s="75"/>
      <c r="K9317" s="71"/>
      <c r="L9317" s="75"/>
      <c r="M9317" s="71"/>
      <c r="O9317" s="71"/>
      <c r="Q9317" s="71"/>
      <c r="V9317" s="4"/>
      <c r="X9317" s="4"/>
      <c r="AS9317" s="71"/>
    </row>
    <row r="9318" spans="1:45" ht="15" customHeight="1" x14ac:dyDescent="0.2">
      <c r="A9318" s="85"/>
      <c r="F9318" s="4"/>
      <c r="H9318" s="79"/>
      <c r="J9318" s="75"/>
      <c r="K9318" s="71"/>
      <c r="L9318" s="75"/>
      <c r="M9318" s="71"/>
      <c r="O9318" s="71"/>
      <c r="Q9318" s="71"/>
      <c r="V9318" s="4"/>
      <c r="X9318" s="4"/>
      <c r="AS9318" s="71"/>
    </row>
    <row r="9319" spans="1:45" ht="15" customHeight="1" x14ac:dyDescent="0.2">
      <c r="A9319" s="85"/>
      <c r="F9319" s="4"/>
      <c r="H9319" s="78"/>
      <c r="J9319" s="75"/>
      <c r="K9319" s="71"/>
      <c r="L9319" s="75"/>
      <c r="M9319" s="71"/>
      <c r="O9319" s="71"/>
      <c r="Q9319" s="71"/>
      <c r="V9319" s="4"/>
      <c r="X9319" s="4"/>
      <c r="AS9319" s="71"/>
    </row>
    <row r="9320" spans="1:45" ht="15" customHeight="1" x14ac:dyDescent="0.2">
      <c r="A9320" s="85"/>
      <c r="F9320" s="4"/>
      <c r="H9320" s="78"/>
      <c r="J9320" s="75"/>
      <c r="K9320" s="71"/>
      <c r="L9320" s="75"/>
      <c r="M9320" s="71"/>
      <c r="O9320" s="71"/>
      <c r="Q9320" s="71"/>
      <c r="V9320" s="4"/>
      <c r="X9320" s="4"/>
      <c r="AS9320" s="71"/>
    </row>
    <row r="9321" spans="1:45" ht="15" customHeight="1" x14ac:dyDescent="0.2">
      <c r="A9321" s="85"/>
      <c r="F9321" s="4"/>
      <c r="H9321" s="78"/>
      <c r="J9321" s="75"/>
      <c r="K9321" s="71"/>
      <c r="L9321" s="75"/>
      <c r="M9321" s="71"/>
      <c r="O9321" s="71"/>
      <c r="Q9321" s="71"/>
      <c r="V9321" s="4"/>
      <c r="X9321" s="4"/>
      <c r="AS9321" s="71"/>
    </row>
    <row r="9322" spans="1:45" ht="15" customHeight="1" x14ac:dyDescent="0.2">
      <c r="A9322" s="85"/>
      <c r="F9322" s="4"/>
      <c r="H9322" s="78"/>
      <c r="J9322" s="75"/>
      <c r="K9322" s="71"/>
      <c r="L9322" s="75"/>
      <c r="M9322" s="71"/>
      <c r="O9322" s="71"/>
      <c r="Q9322" s="71"/>
      <c r="V9322" s="4"/>
      <c r="X9322" s="4"/>
      <c r="AS9322" s="71"/>
    </row>
    <row r="9323" spans="1:45" ht="15" customHeight="1" x14ac:dyDescent="0.2">
      <c r="A9323" s="85"/>
      <c r="F9323" s="4"/>
      <c r="H9323" s="78"/>
      <c r="J9323" s="75"/>
      <c r="K9323" s="71"/>
      <c r="L9323" s="75"/>
      <c r="M9323" s="71"/>
      <c r="O9323" s="71"/>
      <c r="Q9323" s="71"/>
      <c r="V9323" s="4"/>
      <c r="X9323" s="4"/>
      <c r="AS9323" s="71"/>
    </row>
    <row r="9324" spans="1:45" ht="15" customHeight="1" x14ac:dyDescent="0.2">
      <c r="A9324" s="85"/>
      <c r="F9324" s="4"/>
      <c r="H9324" s="78"/>
      <c r="J9324" s="75"/>
      <c r="K9324" s="71"/>
      <c r="L9324" s="75"/>
      <c r="M9324" s="71"/>
      <c r="O9324" s="71"/>
      <c r="Q9324" s="71"/>
      <c r="V9324" s="4"/>
      <c r="X9324" s="4"/>
      <c r="AS9324" s="71"/>
    </row>
    <row r="9325" spans="1:45" ht="15" customHeight="1" x14ac:dyDescent="0.2">
      <c r="A9325" s="85"/>
      <c r="F9325" s="4"/>
      <c r="H9325" s="78"/>
      <c r="J9325" s="75"/>
      <c r="K9325" s="71"/>
      <c r="L9325" s="75"/>
      <c r="M9325" s="71"/>
      <c r="O9325" s="71"/>
      <c r="Q9325" s="71"/>
      <c r="V9325" s="4"/>
      <c r="X9325" s="4"/>
      <c r="AS9325" s="71"/>
    </row>
    <row r="9326" spans="1:45" ht="15" customHeight="1" x14ac:dyDescent="0.2">
      <c r="A9326" s="85"/>
      <c r="F9326" s="4"/>
      <c r="H9326" s="78"/>
      <c r="J9326" s="75"/>
      <c r="K9326" s="71"/>
      <c r="L9326" s="75"/>
      <c r="M9326" s="71"/>
      <c r="O9326" s="71"/>
      <c r="Q9326" s="71"/>
      <c r="V9326" s="4"/>
      <c r="X9326" s="4"/>
      <c r="AS9326" s="71"/>
    </row>
    <row r="9327" spans="1:45" ht="15" customHeight="1" x14ac:dyDescent="0.2">
      <c r="A9327" s="85"/>
      <c r="F9327" s="4"/>
      <c r="H9327" s="78"/>
      <c r="J9327" s="75"/>
      <c r="K9327" s="71"/>
      <c r="L9327" s="75"/>
      <c r="M9327" s="71"/>
      <c r="O9327" s="71"/>
      <c r="Q9327" s="71"/>
      <c r="V9327" s="4"/>
      <c r="X9327" s="4"/>
      <c r="AS9327" s="71"/>
    </row>
    <row r="9328" spans="1:45" ht="15" customHeight="1" x14ac:dyDescent="0.2">
      <c r="A9328" s="85"/>
      <c r="F9328" s="4"/>
      <c r="H9328" s="78"/>
      <c r="J9328" s="75"/>
      <c r="K9328" s="71"/>
      <c r="L9328" s="75"/>
      <c r="M9328" s="71"/>
      <c r="O9328" s="71"/>
      <c r="Q9328" s="71"/>
      <c r="V9328" s="4"/>
      <c r="X9328" s="4"/>
      <c r="AS9328" s="71"/>
    </row>
    <row r="9329" spans="1:45" ht="15" customHeight="1" x14ac:dyDescent="0.2">
      <c r="A9329" s="85"/>
      <c r="F9329" s="4"/>
      <c r="H9329" s="78"/>
      <c r="J9329" s="75"/>
      <c r="K9329" s="71"/>
      <c r="L9329" s="75"/>
      <c r="M9329" s="71"/>
      <c r="O9329" s="71"/>
      <c r="Q9329" s="71"/>
      <c r="V9329" s="4"/>
      <c r="X9329" s="4"/>
      <c r="AS9329" s="71"/>
    </row>
    <row r="9330" spans="1:45" ht="15" customHeight="1" x14ac:dyDescent="0.2">
      <c r="A9330" s="85"/>
      <c r="F9330" s="4"/>
      <c r="H9330" s="78"/>
      <c r="J9330" s="75"/>
      <c r="K9330" s="71"/>
      <c r="L9330" s="75"/>
      <c r="M9330" s="71"/>
      <c r="O9330" s="71"/>
      <c r="Q9330" s="71"/>
      <c r="V9330" s="4"/>
      <c r="X9330" s="4"/>
      <c r="AS9330" s="71"/>
    </row>
    <row r="9331" spans="1:45" ht="15" customHeight="1" x14ac:dyDescent="0.2">
      <c r="A9331" s="85"/>
      <c r="F9331" s="4"/>
      <c r="H9331" s="78"/>
      <c r="J9331" s="75"/>
      <c r="K9331" s="71"/>
      <c r="L9331" s="75"/>
      <c r="M9331" s="71"/>
      <c r="O9331" s="71"/>
      <c r="Q9331" s="71"/>
      <c r="V9331" s="4"/>
      <c r="X9331" s="4"/>
      <c r="AS9331" s="71"/>
    </row>
    <row r="9332" spans="1:45" ht="15" customHeight="1" x14ac:dyDescent="0.2">
      <c r="A9332" s="85"/>
      <c r="F9332" s="4"/>
      <c r="H9332" s="78"/>
      <c r="J9332" s="75"/>
      <c r="K9332" s="71"/>
      <c r="L9332" s="75"/>
      <c r="M9332" s="71"/>
      <c r="O9332" s="71"/>
      <c r="Q9332" s="71"/>
      <c r="V9332" s="4"/>
      <c r="X9332" s="4"/>
      <c r="AS9332" s="71"/>
    </row>
    <row r="9333" spans="1:45" ht="15" customHeight="1" x14ac:dyDescent="0.2">
      <c r="A9333" s="85"/>
      <c r="F9333" s="4"/>
      <c r="H9333" s="78"/>
      <c r="J9333" s="75"/>
      <c r="K9333" s="71"/>
      <c r="L9333" s="75"/>
      <c r="M9333" s="71"/>
      <c r="O9333" s="71"/>
      <c r="Q9333" s="71"/>
      <c r="V9333" s="4"/>
      <c r="X9333" s="4"/>
      <c r="AS9333" s="71"/>
    </row>
    <row r="9334" spans="1:45" ht="15" customHeight="1" x14ac:dyDescent="0.2">
      <c r="A9334" s="85"/>
      <c r="F9334" s="4"/>
      <c r="H9334" s="78"/>
      <c r="J9334" s="75"/>
      <c r="K9334" s="71"/>
      <c r="L9334" s="75"/>
      <c r="M9334" s="71"/>
      <c r="O9334" s="71"/>
      <c r="Q9334" s="71"/>
      <c r="V9334" s="4"/>
      <c r="X9334" s="4"/>
      <c r="AS9334" s="71"/>
    </row>
    <row r="9335" spans="1:45" ht="15" customHeight="1" x14ac:dyDescent="0.2">
      <c r="A9335" s="85"/>
      <c r="F9335" s="4"/>
      <c r="H9335" s="78"/>
      <c r="J9335" s="75"/>
      <c r="K9335" s="71"/>
      <c r="L9335" s="75"/>
      <c r="M9335" s="71"/>
      <c r="O9335" s="71"/>
      <c r="Q9335" s="71"/>
      <c r="V9335" s="4"/>
      <c r="X9335" s="4"/>
      <c r="AS9335" s="71"/>
    </row>
    <row r="9336" spans="1:45" ht="15" customHeight="1" x14ac:dyDescent="0.2">
      <c r="A9336" s="85"/>
      <c r="F9336" s="4"/>
      <c r="H9336" s="78"/>
      <c r="J9336" s="75"/>
      <c r="K9336" s="71"/>
      <c r="L9336" s="75"/>
      <c r="M9336" s="71"/>
      <c r="O9336" s="71"/>
      <c r="Q9336" s="71"/>
      <c r="V9336" s="4"/>
      <c r="X9336" s="4"/>
      <c r="AS9336" s="71"/>
    </row>
    <row r="9337" spans="1:45" ht="15" customHeight="1" x14ac:dyDescent="0.2">
      <c r="A9337" s="85"/>
      <c r="F9337" s="4"/>
      <c r="H9337" s="78"/>
      <c r="J9337" s="75"/>
      <c r="K9337" s="71"/>
      <c r="L9337" s="75"/>
      <c r="M9337" s="71"/>
      <c r="O9337" s="71"/>
      <c r="Q9337" s="71"/>
      <c r="V9337" s="4"/>
      <c r="X9337" s="4"/>
      <c r="AS9337" s="71"/>
    </row>
    <row r="9338" spans="1:45" ht="15" customHeight="1" x14ac:dyDescent="0.2">
      <c r="A9338" s="85"/>
      <c r="F9338" s="4"/>
      <c r="H9338" s="78"/>
      <c r="J9338" s="75"/>
      <c r="K9338" s="71"/>
      <c r="L9338" s="75"/>
      <c r="M9338" s="71"/>
      <c r="O9338" s="71"/>
      <c r="Q9338" s="71"/>
      <c r="V9338" s="4"/>
      <c r="X9338" s="4"/>
      <c r="AS9338" s="71"/>
    </row>
    <row r="9339" spans="1:45" ht="15" customHeight="1" x14ac:dyDescent="0.2">
      <c r="A9339" s="85"/>
      <c r="F9339" s="4"/>
      <c r="H9339" s="78"/>
      <c r="J9339" s="75"/>
      <c r="K9339" s="71"/>
      <c r="L9339" s="75"/>
      <c r="M9339" s="71"/>
      <c r="O9339" s="71"/>
      <c r="Q9339" s="71"/>
      <c r="V9339" s="4"/>
      <c r="X9339" s="4"/>
      <c r="AS9339" s="71"/>
    </row>
    <row r="9340" spans="1:45" ht="15" customHeight="1" x14ac:dyDescent="0.2">
      <c r="A9340" s="85"/>
      <c r="F9340" s="4"/>
      <c r="H9340" s="78"/>
      <c r="J9340" s="75"/>
      <c r="K9340" s="71"/>
      <c r="L9340" s="75"/>
      <c r="M9340" s="71"/>
      <c r="O9340" s="71"/>
      <c r="Q9340" s="71"/>
      <c r="V9340" s="4"/>
      <c r="X9340" s="4"/>
      <c r="AS9340" s="71"/>
    </row>
    <row r="9341" spans="1:45" ht="15" customHeight="1" x14ac:dyDescent="0.2">
      <c r="A9341" s="85"/>
      <c r="F9341" s="4"/>
      <c r="H9341" s="78"/>
      <c r="J9341" s="75"/>
      <c r="K9341" s="71"/>
      <c r="L9341" s="75"/>
      <c r="M9341" s="71"/>
      <c r="O9341" s="71"/>
      <c r="Q9341" s="71"/>
      <c r="V9341" s="4"/>
      <c r="X9341" s="4"/>
      <c r="AS9341" s="71"/>
    </row>
    <row r="9342" spans="1:45" ht="15" customHeight="1" x14ac:dyDescent="0.2">
      <c r="A9342" s="85"/>
      <c r="F9342" s="4"/>
      <c r="H9342" s="78"/>
      <c r="J9342" s="75"/>
      <c r="K9342" s="71"/>
      <c r="L9342" s="75"/>
      <c r="M9342" s="71"/>
      <c r="O9342" s="71"/>
      <c r="Q9342" s="71"/>
      <c r="V9342" s="4"/>
      <c r="X9342" s="4"/>
      <c r="AS9342" s="71"/>
    </row>
    <row r="9343" spans="1:45" ht="15" customHeight="1" x14ac:dyDescent="0.2">
      <c r="A9343" s="85"/>
      <c r="F9343" s="4"/>
      <c r="H9343" s="78"/>
      <c r="J9343" s="75"/>
      <c r="K9343" s="71"/>
      <c r="L9343" s="75"/>
      <c r="M9343" s="71"/>
      <c r="O9343" s="71"/>
      <c r="Q9343" s="71"/>
      <c r="V9343" s="4"/>
      <c r="X9343" s="4"/>
      <c r="AS9343" s="71"/>
    </row>
    <row r="9344" spans="1:45" ht="15" customHeight="1" x14ac:dyDescent="0.2">
      <c r="A9344" s="85"/>
      <c r="F9344" s="4"/>
      <c r="H9344" s="78"/>
      <c r="J9344" s="75"/>
      <c r="K9344" s="71"/>
      <c r="L9344" s="75"/>
      <c r="M9344" s="71"/>
      <c r="O9344" s="71"/>
      <c r="Q9344" s="71"/>
      <c r="V9344" s="4"/>
      <c r="X9344" s="4"/>
      <c r="AS9344" s="71"/>
    </row>
    <row r="9345" spans="1:45" ht="15" customHeight="1" x14ac:dyDescent="0.2">
      <c r="A9345" s="85"/>
      <c r="F9345" s="4"/>
      <c r="H9345" s="78"/>
      <c r="J9345" s="75"/>
      <c r="K9345" s="71"/>
      <c r="L9345" s="75"/>
      <c r="M9345" s="71"/>
      <c r="O9345" s="71"/>
      <c r="Q9345" s="71"/>
      <c r="V9345" s="4"/>
      <c r="X9345" s="4"/>
      <c r="AS9345" s="71"/>
    </row>
    <row r="9346" spans="1:45" ht="15" customHeight="1" x14ac:dyDescent="0.2">
      <c r="A9346" s="85"/>
      <c r="F9346" s="4"/>
      <c r="H9346" s="78"/>
      <c r="J9346" s="75"/>
      <c r="K9346" s="71"/>
      <c r="L9346" s="75"/>
      <c r="M9346" s="71"/>
      <c r="O9346" s="71"/>
      <c r="Q9346" s="71"/>
      <c r="V9346" s="4"/>
      <c r="X9346" s="4"/>
      <c r="AS9346" s="71"/>
    </row>
    <row r="9347" spans="1:45" ht="15" customHeight="1" x14ac:dyDescent="0.2">
      <c r="A9347" s="85"/>
      <c r="F9347" s="4"/>
      <c r="H9347" s="78"/>
      <c r="J9347" s="75"/>
      <c r="K9347" s="71"/>
      <c r="L9347" s="75"/>
      <c r="M9347" s="71"/>
      <c r="O9347" s="71"/>
      <c r="Q9347" s="71"/>
      <c r="V9347" s="4"/>
      <c r="X9347" s="4"/>
      <c r="AS9347" s="71"/>
    </row>
    <row r="9348" spans="1:45" ht="15" customHeight="1" x14ac:dyDescent="0.2">
      <c r="A9348" s="85"/>
      <c r="F9348" s="4"/>
      <c r="H9348" s="78"/>
      <c r="J9348" s="75"/>
      <c r="K9348" s="71"/>
      <c r="L9348" s="75"/>
      <c r="M9348" s="71"/>
      <c r="O9348" s="71"/>
      <c r="Q9348" s="71"/>
      <c r="V9348" s="4"/>
      <c r="X9348" s="4"/>
      <c r="AS9348" s="71"/>
    </row>
    <row r="9349" spans="1:45" ht="15" customHeight="1" x14ac:dyDescent="0.2">
      <c r="A9349" s="85"/>
      <c r="F9349" s="4"/>
      <c r="H9349" s="78"/>
      <c r="J9349" s="75"/>
      <c r="K9349" s="71"/>
      <c r="L9349" s="75"/>
      <c r="M9349" s="71"/>
      <c r="O9349" s="71"/>
      <c r="Q9349" s="71"/>
      <c r="V9349" s="4"/>
      <c r="X9349" s="4"/>
      <c r="AS9349" s="71"/>
    </row>
    <row r="9350" spans="1:45" ht="15" customHeight="1" x14ac:dyDescent="0.2">
      <c r="A9350" s="85"/>
      <c r="F9350" s="4"/>
      <c r="H9350" s="79"/>
      <c r="J9350" s="75"/>
      <c r="K9350" s="71"/>
      <c r="L9350" s="75"/>
      <c r="M9350" s="71"/>
      <c r="O9350" s="71"/>
      <c r="Q9350" s="71"/>
      <c r="V9350" s="4"/>
      <c r="X9350" s="4"/>
      <c r="AS9350" s="71"/>
    </row>
    <row r="9351" spans="1:45" ht="15" customHeight="1" x14ac:dyDescent="0.2">
      <c r="A9351" s="85"/>
      <c r="F9351" s="4"/>
      <c r="H9351" s="79"/>
      <c r="J9351" s="75"/>
      <c r="K9351" s="71"/>
      <c r="L9351" s="75"/>
      <c r="M9351" s="71"/>
      <c r="O9351" s="71"/>
      <c r="Q9351" s="71"/>
      <c r="V9351" s="4"/>
      <c r="X9351" s="4"/>
      <c r="AS9351" s="71"/>
    </row>
    <row r="9352" spans="1:45" ht="15" customHeight="1" x14ac:dyDescent="0.2">
      <c r="A9352" s="85"/>
      <c r="F9352" s="4"/>
      <c r="H9352" s="79"/>
      <c r="J9352" s="75"/>
      <c r="K9352" s="71"/>
      <c r="L9352" s="75"/>
      <c r="M9352" s="71"/>
      <c r="O9352" s="71"/>
      <c r="Q9352" s="71"/>
      <c r="V9352" s="4"/>
      <c r="X9352" s="4"/>
      <c r="AS9352" s="71"/>
    </row>
    <row r="9353" spans="1:45" ht="15" customHeight="1" x14ac:dyDescent="0.2">
      <c r="A9353" s="85"/>
      <c r="F9353" s="4"/>
      <c r="H9353" s="79"/>
      <c r="J9353" s="75"/>
      <c r="K9353" s="71"/>
      <c r="L9353" s="75"/>
      <c r="M9353" s="71"/>
      <c r="O9353" s="71"/>
      <c r="Q9353" s="71"/>
      <c r="V9353" s="4"/>
      <c r="X9353" s="4"/>
      <c r="AS9353" s="71"/>
    </row>
    <row r="9354" spans="1:45" ht="15" customHeight="1" x14ac:dyDescent="0.2">
      <c r="A9354" s="85"/>
      <c r="F9354" s="4"/>
      <c r="H9354" s="78"/>
      <c r="J9354" s="75"/>
      <c r="K9354" s="71"/>
      <c r="L9354" s="75"/>
      <c r="M9354" s="71"/>
      <c r="O9354" s="71"/>
      <c r="Q9354" s="71"/>
      <c r="V9354" s="4"/>
      <c r="X9354" s="4"/>
      <c r="AS9354" s="71"/>
    </row>
    <row r="9355" spans="1:45" ht="15" customHeight="1" x14ac:dyDescent="0.2">
      <c r="A9355" s="85"/>
      <c r="F9355" s="4"/>
      <c r="H9355" s="78"/>
      <c r="J9355" s="75"/>
      <c r="K9355" s="71"/>
      <c r="L9355" s="75"/>
      <c r="M9355" s="71"/>
      <c r="O9355" s="71"/>
      <c r="Q9355" s="71"/>
      <c r="V9355" s="4"/>
      <c r="X9355" s="4"/>
      <c r="AS9355" s="71"/>
    </row>
    <row r="9356" spans="1:45" ht="15" customHeight="1" x14ac:dyDescent="0.2">
      <c r="A9356" s="85"/>
      <c r="F9356" s="4"/>
      <c r="H9356" s="78"/>
      <c r="J9356" s="75"/>
      <c r="K9356" s="71"/>
      <c r="L9356" s="75"/>
      <c r="M9356" s="71"/>
      <c r="O9356" s="71"/>
      <c r="Q9356" s="71"/>
      <c r="V9356" s="4"/>
      <c r="X9356" s="4"/>
      <c r="AS9356" s="71"/>
    </row>
    <row r="9357" spans="1:45" ht="15" customHeight="1" x14ac:dyDescent="0.2">
      <c r="A9357" s="85"/>
      <c r="F9357" s="4"/>
      <c r="H9357" s="79"/>
      <c r="J9357" s="75"/>
      <c r="K9357" s="71"/>
      <c r="L9357" s="75"/>
      <c r="M9357" s="71"/>
      <c r="O9357" s="71"/>
      <c r="Q9357" s="71"/>
      <c r="V9357" s="4"/>
      <c r="X9357" s="4"/>
      <c r="AS9357" s="71"/>
    </row>
    <row r="9358" spans="1:45" ht="15" customHeight="1" x14ac:dyDescent="0.2">
      <c r="A9358" s="85"/>
      <c r="F9358" s="4"/>
      <c r="H9358" s="79"/>
      <c r="J9358" s="75"/>
      <c r="K9358" s="71"/>
      <c r="L9358" s="75"/>
      <c r="M9358" s="71"/>
      <c r="O9358" s="71"/>
      <c r="Q9358" s="71"/>
      <c r="V9358" s="4"/>
      <c r="X9358" s="4"/>
      <c r="AS9358" s="71"/>
    </row>
    <row r="9359" spans="1:45" ht="15" customHeight="1" x14ac:dyDescent="0.2">
      <c r="A9359" s="85"/>
      <c r="F9359" s="4"/>
      <c r="H9359" s="79"/>
      <c r="J9359" s="75"/>
      <c r="K9359" s="71"/>
      <c r="L9359" s="75"/>
      <c r="M9359" s="71"/>
      <c r="O9359" s="71"/>
      <c r="Q9359" s="71"/>
      <c r="V9359" s="4"/>
      <c r="X9359" s="4"/>
      <c r="AS9359" s="71"/>
    </row>
    <row r="9360" spans="1:45" ht="15" customHeight="1" x14ac:dyDescent="0.2">
      <c r="A9360" s="85"/>
      <c r="F9360" s="4"/>
      <c r="H9360" s="78"/>
      <c r="J9360" s="75"/>
      <c r="K9360" s="71"/>
      <c r="L9360" s="75"/>
      <c r="M9360" s="71"/>
      <c r="O9360" s="71"/>
      <c r="Q9360" s="71"/>
      <c r="V9360" s="4"/>
      <c r="X9360" s="4"/>
      <c r="AS9360" s="71"/>
    </row>
    <row r="9361" spans="1:45" ht="15" customHeight="1" x14ac:dyDescent="0.2">
      <c r="A9361" s="85"/>
      <c r="F9361" s="4"/>
      <c r="H9361" s="78"/>
      <c r="J9361" s="75"/>
      <c r="K9361" s="71"/>
      <c r="L9361" s="75"/>
      <c r="M9361" s="71"/>
      <c r="O9361" s="71"/>
      <c r="Q9361" s="71"/>
      <c r="V9361" s="4"/>
      <c r="X9361" s="4"/>
      <c r="AS9361" s="71"/>
    </row>
    <row r="9362" spans="1:45" ht="15" customHeight="1" x14ac:dyDescent="0.2">
      <c r="A9362" s="85"/>
      <c r="F9362" s="4"/>
      <c r="H9362" s="78"/>
      <c r="J9362" s="75"/>
      <c r="K9362" s="71"/>
      <c r="L9362" s="75"/>
      <c r="M9362" s="71"/>
      <c r="O9362" s="71"/>
      <c r="Q9362" s="71"/>
      <c r="V9362" s="4"/>
      <c r="X9362" s="4"/>
      <c r="AS9362" s="71"/>
    </row>
    <row r="9363" spans="1:45" ht="15" customHeight="1" x14ac:dyDescent="0.2">
      <c r="A9363" s="85"/>
      <c r="F9363" s="4"/>
      <c r="H9363" s="78"/>
      <c r="J9363" s="75"/>
      <c r="K9363" s="71"/>
      <c r="L9363" s="75"/>
      <c r="M9363" s="71"/>
      <c r="O9363" s="71"/>
      <c r="Q9363" s="71"/>
      <c r="V9363" s="4"/>
      <c r="X9363" s="4"/>
      <c r="AS9363" s="71"/>
    </row>
    <row r="9364" spans="1:45" ht="15" customHeight="1" x14ac:dyDescent="0.2">
      <c r="A9364" s="85"/>
      <c r="F9364" s="4"/>
      <c r="H9364" s="78"/>
      <c r="J9364" s="75"/>
      <c r="K9364" s="71"/>
      <c r="L9364" s="75"/>
      <c r="M9364" s="71"/>
      <c r="O9364" s="71"/>
      <c r="Q9364" s="71"/>
      <c r="V9364" s="4"/>
      <c r="X9364" s="4"/>
      <c r="AS9364" s="71"/>
    </row>
    <row r="9365" spans="1:45" ht="15" customHeight="1" x14ac:dyDescent="0.2">
      <c r="A9365" s="85"/>
      <c r="F9365" s="4"/>
      <c r="H9365" s="78"/>
      <c r="J9365" s="75"/>
      <c r="K9365" s="71"/>
      <c r="L9365" s="75"/>
      <c r="M9365" s="71"/>
      <c r="O9365" s="71"/>
      <c r="Q9365" s="71"/>
      <c r="V9365" s="4"/>
      <c r="X9365" s="4"/>
      <c r="AS9365" s="71"/>
    </row>
    <row r="9366" spans="1:45" ht="15" customHeight="1" x14ac:dyDescent="0.2">
      <c r="A9366" s="85"/>
      <c r="F9366" s="4"/>
      <c r="H9366" s="78"/>
      <c r="J9366" s="75"/>
      <c r="K9366" s="71"/>
      <c r="L9366" s="75"/>
      <c r="M9366" s="71"/>
      <c r="O9366" s="71"/>
      <c r="Q9366" s="71"/>
      <c r="V9366" s="4"/>
      <c r="X9366" s="4"/>
      <c r="AS9366" s="71"/>
    </row>
    <row r="9367" spans="1:45" ht="15" customHeight="1" x14ac:dyDescent="0.2">
      <c r="A9367" s="85"/>
      <c r="F9367" s="4"/>
      <c r="H9367" s="78"/>
      <c r="J9367" s="75"/>
      <c r="K9367" s="71"/>
      <c r="L9367" s="75"/>
      <c r="M9367" s="71"/>
      <c r="O9367" s="71"/>
      <c r="Q9367" s="71"/>
      <c r="V9367" s="4"/>
      <c r="X9367" s="4"/>
      <c r="AS9367" s="71"/>
    </row>
    <row r="9368" spans="1:45" ht="15" customHeight="1" x14ac:dyDescent="0.2">
      <c r="A9368" s="85"/>
      <c r="F9368" s="4"/>
      <c r="H9368" s="78"/>
      <c r="J9368" s="75"/>
      <c r="K9368" s="71"/>
      <c r="L9368" s="75"/>
      <c r="M9368" s="71"/>
      <c r="O9368" s="71"/>
      <c r="Q9368" s="71"/>
      <c r="V9368" s="4"/>
      <c r="X9368" s="4"/>
      <c r="AS9368" s="71"/>
    </row>
    <row r="9369" spans="1:45" ht="15" customHeight="1" x14ac:dyDescent="0.2">
      <c r="A9369" s="85"/>
      <c r="F9369" s="4"/>
      <c r="H9369" s="78"/>
      <c r="J9369" s="75"/>
      <c r="K9369" s="71"/>
      <c r="L9369" s="75"/>
      <c r="M9369" s="71"/>
      <c r="O9369" s="71"/>
      <c r="Q9369" s="71"/>
      <c r="V9369" s="4"/>
      <c r="X9369" s="4"/>
      <c r="AS9369" s="71"/>
    </row>
    <row r="9370" spans="1:45" ht="15" customHeight="1" x14ac:dyDescent="0.2">
      <c r="A9370" s="85"/>
      <c r="F9370" s="4"/>
      <c r="H9370" s="78"/>
      <c r="J9370" s="75"/>
      <c r="K9370" s="71"/>
      <c r="L9370" s="75"/>
      <c r="M9370" s="71"/>
      <c r="O9370" s="71"/>
      <c r="Q9370" s="71"/>
      <c r="V9370" s="4"/>
      <c r="X9370" s="4"/>
      <c r="AS9370" s="71"/>
    </row>
    <row r="9371" spans="1:45" ht="15" customHeight="1" x14ac:dyDescent="0.2">
      <c r="A9371" s="85"/>
      <c r="F9371" s="4"/>
      <c r="H9371" s="78"/>
      <c r="J9371" s="75"/>
      <c r="K9371" s="71"/>
      <c r="L9371" s="75"/>
      <c r="M9371" s="71"/>
      <c r="O9371" s="71"/>
      <c r="Q9371" s="71"/>
      <c r="V9371" s="4"/>
      <c r="X9371" s="4"/>
      <c r="AS9371" s="71"/>
    </row>
    <row r="9372" spans="1:45" ht="15" customHeight="1" x14ac:dyDescent="0.2">
      <c r="A9372" s="85"/>
      <c r="F9372" s="4"/>
      <c r="H9372" s="78"/>
      <c r="J9372" s="75"/>
      <c r="K9372" s="71"/>
      <c r="L9372" s="75"/>
      <c r="M9372" s="71"/>
      <c r="O9372" s="71"/>
      <c r="Q9372" s="71"/>
      <c r="V9372" s="4"/>
      <c r="X9372" s="4"/>
      <c r="AS9372" s="71"/>
    </row>
    <row r="9373" spans="1:45" ht="15" customHeight="1" x14ac:dyDescent="0.2">
      <c r="A9373" s="85"/>
      <c r="F9373" s="4"/>
      <c r="H9373" s="78"/>
      <c r="J9373" s="75"/>
      <c r="K9373" s="71"/>
      <c r="L9373" s="75"/>
      <c r="M9373" s="71"/>
      <c r="O9373" s="71"/>
      <c r="Q9373" s="71"/>
      <c r="V9373" s="4"/>
      <c r="X9373" s="4"/>
      <c r="AS9373" s="71"/>
    </row>
    <row r="9374" spans="1:45" ht="15" customHeight="1" x14ac:dyDescent="0.2">
      <c r="A9374" s="85"/>
      <c r="F9374" s="4"/>
      <c r="H9374" s="78"/>
      <c r="J9374" s="75"/>
      <c r="K9374" s="71"/>
      <c r="L9374" s="75"/>
      <c r="M9374" s="71"/>
      <c r="O9374" s="71"/>
      <c r="Q9374" s="71"/>
      <c r="V9374" s="4"/>
      <c r="X9374" s="4"/>
      <c r="AS9374" s="71"/>
    </row>
    <row r="9375" spans="1:45" ht="15" customHeight="1" x14ac:dyDescent="0.2">
      <c r="A9375" s="85"/>
      <c r="F9375" s="4"/>
      <c r="H9375" s="78"/>
      <c r="J9375" s="75"/>
      <c r="K9375" s="71"/>
      <c r="L9375" s="75"/>
      <c r="M9375" s="71"/>
      <c r="O9375" s="71"/>
      <c r="Q9375" s="71"/>
      <c r="V9375" s="4"/>
      <c r="X9375" s="4"/>
      <c r="AS9375" s="71"/>
    </row>
    <row r="9376" spans="1:45" ht="15" customHeight="1" x14ac:dyDescent="0.2">
      <c r="A9376" s="85"/>
      <c r="F9376" s="4"/>
      <c r="H9376" s="78"/>
      <c r="J9376" s="75"/>
      <c r="K9376" s="71"/>
      <c r="L9376" s="75"/>
      <c r="M9376" s="71"/>
      <c r="O9376" s="71"/>
      <c r="Q9376" s="71"/>
      <c r="V9376" s="4"/>
      <c r="X9376" s="4"/>
      <c r="AS9376" s="71"/>
    </row>
    <row r="9377" spans="1:45" ht="15" customHeight="1" x14ac:dyDescent="0.2">
      <c r="A9377" s="85"/>
      <c r="F9377" s="4"/>
      <c r="H9377" s="78"/>
      <c r="J9377" s="75"/>
      <c r="K9377" s="71"/>
      <c r="L9377" s="75"/>
      <c r="M9377" s="71"/>
      <c r="O9377" s="71"/>
      <c r="Q9377" s="71"/>
      <c r="V9377" s="4"/>
      <c r="X9377" s="4"/>
      <c r="AS9377" s="71"/>
    </row>
    <row r="9378" spans="1:45" ht="15" customHeight="1" x14ac:dyDescent="0.2">
      <c r="A9378" s="85"/>
      <c r="F9378" s="4"/>
      <c r="H9378" s="78"/>
      <c r="J9378" s="75"/>
      <c r="K9378" s="71"/>
      <c r="L9378" s="75"/>
      <c r="M9378" s="71"/>
      <c r="O9378" s="71"/>
      <c r="Q9378" s="71"/>
      <c r="V9378" s="4"/>
      <c r="X9378" s="4"/>
      <c r="AS9378" s="71"/>
    </row>
    <row r="9379" spans="1:45" ht="15" customHeight="1" x14ac:dyDescent="0.2">
      <c r="A9379" s="85"/>
      <c r="F9379" s="4"/>
      <c r="H9379" s="79"/>
      <c r="J9379" s="75"/>
      <c r="K9379" s="71"/>
      <c r="L9379" s="75"/>
      <c r="M9379" s="71"/>
      <c r="O9379" s="71"/>
      <c r="Q9379" s="71"/>
      <c r="V9379" s="4"/>
      <c r="X9379" s="4"/>
      <c r="AS9379" s="71"/>
    </row>
    <row r="9380" spans="1:45" ht="15" customHeight="1" x14ac:dyDescent="0.2">
      <c r="A9380" s="85"/>
      <c r="F9380" s="4"/>
      <c r="H9380" s="79"/>
      <c r="J9380" s="75"/>
      <c r="K9380" s="71"/>
      <c r="L9380" s="75"/>
      <c r="M9380" s="71"/>
      <c r="O9380" s="71"/>
      <c r="Q9380" s="71"/>
      <c r="V9380" s="4"/>
      <c r="X9380" s="4"/>
      <c r="AS9380" s="71"/>
    </row>
    <row r="9381" spans="1:45" ht="15" customHeight="1" x14ac:dyDescent="0.2">
      <c r="A9381" s="85"/>
      <c r="F9381" s="4"/>
      <c r="H9381" s="78"/>
      <c r="J9381" s="75"/>
      <c r="K9381" s="71"/>
      <c r="L9381" s="75"/>
      <c r="M9381" s="71"/>
      <c r="O9381" s="71"/>
      <c r="Q9381" s="71"/>
      <c r="V9381" s="4"/>
      <c r="X9381" s="4"/>
      <c r="AS9381" s="71"/>
    </row>
    <row r="9382" spans="1:45" ht="15" customHeight="1" x14ac:dyDescent="0.2">
      <c r="A9382" s="85"/>
      <c r="F9382" s="4"/>
      <c r="H9382" s="78"/>
      <c r="J9382" s="75"/>
      <c r="K9382" s="71"/>
      <c r="L9382" s="75"/>
      <c r="M9382" s="71"/>
      <c r="O9382" s="71"/>
      <c r="Q9382" s="71"/>
      <c r="V9382" s="4"/>
      <c r="X9382" s="4"/>
      <c r="AS9382" s="71"/>
    </row>
    <row r="9383" spans="1:45" ht="15" customHeight="1" x14ac:dyDescent="0.2">
      <c r="A9383" s="85"/>
      <c r="F9383" s="4"/>
      <c r="H9383" s="78"/>
      <c r="J9383" s="75"/>
      <c r="K9383" s="71"/>
      <c r="L9383" s="75"/>
      <c r="M9383" s="71"/>
      <c r="O9383" s="71"/>
      <c r="Q9383" s="71"/>
      <c r="V9383" s="4"/>
      <c r="X9383" s="4"/>
      <c r="AS9383" s="71"/>
    </row>
    <row r="9384" spans="1:45" ht="15" customHeight="1" x14ac:dyDescent="0.2">
      <c r="A9384" s="85"/>
      <c r="F9384" s="4"/>
      <c r="H9384" s="78"/>
      <c r="J9384" s="75"/>
      <c r="K9384" s="71"/>
      <c r="L9384" s="75"/>
      <c r="M9384" s="71"/>
      <c r="O9384" s="71"/>
      <c r="Q9384" s="71"/>
      <c r="V9384" s="4"/>
      <c r="X9384" s="4"/>
      <c r="AS9384" s="71"/>
    </row>
    <row r="9385" spans="1:45" ht="15" customHeight="1" x14ac:dyDescent="0.2">
      <c r="A9385" s="85"/>
      <c r="F9385" s="4"/>
      <c r="H9385" s="78"/>
      <c r="J9385" s="75"/>
      <c r="K9385" s="71"/>
      <c r="L9385" s="75"/>
      <c r="M9385" s="71"/>
      <c r="O9385" s="71"/>
      <c r="Q9385" s="71"/>
      <c r="V9385" s="4"/>
      <c r="X9385" s="4"/>
      <c r="AS9385" s="71"/>
    </row>
    <row r="9386" spans="1:45" ht="15" customHeight="1" x14ac:dyDescent="0.2">
      <c r="A9386" s="85"/>
      <c r="F9386" s="4"/>
      <c r="H9386" s="78"/>
      <c r="J9386" s="75"/>
      <c r="K9386" s="71"/>
      <c r="L9386" s="75"/>
      <c r="M9386" s="71"/>
      <c r="O9386" s="71"/>
      <c r="Q9386" s="71"/>
      <c r="V9386" s="4"/>
      <c r="X9386" s="4"/>
      <c r="AS9386" s="71"/>
    </row>
    <row r="9387" spans="1:45" ht="15" customHeight="1" x14ac:dyDescent="0.2">
      <c r="A9387" s="85"/>
      <c r="F9387" s="4"/>
      <c r="H9387" s="78"/>
      <c r="J9387" s="75"/>
      <c r="K9387" s="71"/>
      <c r="L9387" s="75"/>
      <c r="M9387" s="71"/>
      <c r="O9387" s="71"/>
      <c r="Q9387" s="71"/>
      <c r="V9387" s="4"/>
      <c r="X9387" s="4"/>
      <c r="AS9387" s="71"/>
    </row>
    <row r="9388" spans="1:45" ht="15" customHeight="1" x14ac:dyDescent="0.2">
      <c r="A9388" s="85"/>
      <c r="F9388" s="4"/>
      <c r="H9388" s="78"/>
      <c r="J9388" s="75"/>
      <c r="K9388" s="71"/>
      <c r="L9388" s="75"/>
      <c r="M9388" s="71"/>
      <c r="O9388" s="71"/>
      <c r="Q9388" s="71"/>
      <c r="V9388" s="4"/>
      <c r="X9388" s="4"/>
      <c r="AS9388" s="71"/>
    </row>
    <row r="9389" spans="1:45" ht="15" customHeight="1" x14ac:dyDescent="0.2">
      <c r="A9389" s="85"/>
      <c r="F9389" s="4"/>
      <c r="H9389" s="78"/>
      <c r="J9389" s="75"/>
      <c r="K9389" s="71"/>
      <c r="L9389" s="75"/>
      <c r="M9389" s="71"/>
      <c r="O9389" s="71"/>
      <c r="Q9389" s="71"/>
      <c r="V9389" s="4"/>
      <c r="X9389" s="4"/>
      <c r="AS9389" s="71"/>
    </row>
    <row r="9390" spans="1:45" ht="15" customHeight="1" x14ac:dyDescent="0.2">
      <c r="A9390" s="85"/>
      <c r="F9390" s="4"/>
      <c r="H9390" s="78"/>
      <c r="J9390" s="75"/>
      <c r="K9390" s="71"/>
      <c r="L9390" s="75"/>
      <c r="M9390" s="71"/>
      <c r="O9390" s="71"/>
      <c r="Q9390" s="71"/>
      <c r="V9390" s="4"/>
      <c r="X9390" s="4"/>
      <c r="AS9390" s="71"/>
    </row>
    <row r="9391" spans="1:45" ht="15" customHeight="1" x14ac:dyDescent="0.2">
      <c r="A9391" s="85"/>
      <c r="F9391" s="4"/>
      <c r="H9391" s="78"/>
      <c r="J9391" s="75"/>
      <c r="K9391" s="71"/>
      <c r="L9391" s="75"/>
      <c r="M9391" s="71"/>
      <c r="O9391" s="71"/>
      <c r="Q9391" s="71"/>
      <c r="V9391" s="4"/>
      <c r="X9391" s="4"/>
      <c r="AS9391" s="71"/>
    </row>
    <row r="9392" spans="1:45" ht="15" customHeight="1" x14ac:dyDescent="0.2">
      <c r="A9392" s="85"/>
      <c r="F9392" s="4"/>
      <c r="H9392" s="78"/>
      <c r="J9392" s="75"/>
      <c r="K9392" s="71"/>
      <c r="L9392" s="75"/>
      <c r="M9392" s="71"/>
      <c r="O9392" s="71"/>
      <c r="Q9392" s="71"/>
      <c r="V9392" s="4"/>
      <c r="X9392" s="4"/>
      <c r="AS9392" s="71"/>
    </row>
    <row r="9393" spans="1:45" ht="15" customHeight="1" x14ac:dyDescent="0.2">
      <c r="A9393" s="85"/>
      <c r="F9393" s="4"/>
      <c r="H9393" s="78"/>
      <c r="J9393" s="75"/>
      <c r="K9393" s="71"/>
      <c r="L9393" s="75"/>
      <c r="M9393" s="71"/>
      <c r="O9393" s="71"/>
      <c r="Q9393" s="71"/>
      <c r="V9393" s="4"/>
      <c r="X9393" s="4"/>
      <c r="AS9393" s="71"/>
    </row>
    <row r="9394" spans="1:45" ht="15" customHeight="1" x14ac:dyDescent="0.2">
      <c r="A9394" s="85"/>
      <c r="F9394" s="4"/>
      <c r="H9394" s="78"/>
      <c r="J9394" s="75"/>
      <c r="K9394" s="71"/>
      <c r="L9394" s="75"/>
      <c r="M9394" s="71"/>
      <c r="O9394" s="71"/>
      <c r="Q9394" s="71"/>
      <c r="V9394" s="4"/>
      <c r="X9394" s="4"/>
      <c r="AS9394" s="71"/>
    </row>
    <row r="9395" spans="1:45" ht="15" customHeight="1" x14ac:dyDescent="0.2">
      <c r="A9395" s="85"/>
      <c r="F9395" s="4"/>
      <c r="H9395" s="78"/>
      <c r="J9395" s="75"/>
      <c r="K9395" s="71"/>
      <c r="L9395" s="75"/>
      <c r="M9395" s="71"/>
      <c r="O9395" s="71"/>
      <c r="Q9395" s="71"/>
      <c r="V9395" s="4"/>
      <c r="X9395" s="4"/>
      <c r="AS9395" s="71"/>
    </row>
    <row r="9396" spans="1:45" ht="15" customHeight="1" x14ac:dyDescent="0.2">
      <c r="A9396" s="85"/>
      <c r="F9396" s="4"/>
      <c r="H9396" s="78"/>
      <c r="J9396" s="75"/>
      <c r="K9396" s="71"/>
      <c r="L9396" s="75"/>
      <c r="M9396" s="71"/>
      <c r="O9396" s="71"/>
      <c r="Q9396" s="71"/>
      <c r="V9396" s="4"/>
      <c r="X9396" s="4"/>
      <c r="AS9396" s="71"/>
    </row>
    <row r="9397" spans="1:45" ht="15" customHeight="1" x14ac:dyDescent="0.2">
      <c r="A9397" s="85"/>
      <c r="F9397" s="4"/>
      <c r="H9397" s="78"/>
      <c r="J9397" s="75"/>
      <c r="K9397" s="71"/>
      <c r="L9397" s="75"/>
      <c r="M9397" s="71"/>
      <c r="O9397" s="71"/>
      <c r="Q9397" s="71"/>
      <c r="V9397" s="4"/>
      <c r="X9397" s="4"/>
      <c r="AS9397" s="71"/>
    </row>
    <row r="9398" spans="1:45" ht="15" customHeight="1" x14ac:dyDescent="0.2">
      <c r="A9398" s="85"/>
      <c r="F9398" s="4"/>
      <c r="H9398" s="78"/>
      <c r="J9398" s="75"/>
      <c r="K9398" s="71"/>
      <c r="L9398" s="75"/>
      <c r="M9398" s="71"/>
      <c r="O9398" s="71"/>
      <c r="Q9398" s="71"/>
      <c r="V9398" s="4"/>
      <c r="X9398" s="4"/>
      <c r="AS9398" s="71"/>
    </row>
    <row r="9399" spans="1:45" ht="15" customHeight="1" x14ac:dyDescent="0.2">
      <c r="A9399" s="85"/>
      <c r="F9399" s="4"/>
      <c r="H9399" s="78"/>
      <c r="J9399" s="75"/>
      <c r="K9399" s="71"/>
      <c r="L9399" s="75"/>
      <c r="M9399" s="71"/>
      <c r="O9399" s="71"/>
      <c r="Q9399" s="71"/>
      <c r="V9399" s="4"/>
      <c r="X9399" s="4"/>
      <c r="AS9399" s="71"/>
    </row>
    <row r="9400" spans="1:45" ht="15" customHeight="1" x14ac:dyDescent="0.2">
      <c r="A9400" s="85"/>
      <c r="F9400" s="4"/>
      <c r="H9400" s="78"/>
      <c r="J9400" s="75"/>
      <c r="K9400" s="71"/>
      <c r="L9400" s="75"/>
      <c r="M9400" s="71"/>
      <c r="O9400" s="71"/>
      <c r="Q9400" s="71"/>
      <c r="V9400" s="4"/>
      <c r="X9400" s="4"/>
      <c r="AS9400" s="71"/>
    </row>
    <row r="9401" spans="1:45" ht="15" customHeight="1" x14ac:dyDescent="0.2">
      <c r="A9401" s="85"/>
      <c r="F9401" s="4"/>
      <c r="H9401" s="78"/>
      <c r="J9401" s="75"/>
      <c r="K9401" s="71"/>
      <c r="L9401" s="75"/>
      <c r="M9401" s="71"/>
      <c r="O9401" s="71"/>
      <c r="Q9401" s="71"/>
      <c r="V9401" s="4"/>
      <c r="X9401" s="4"/>
      <c r="AS9401" s="71"/>
    </row>
    <row r="9402" spans="1:45" ht="15" customHeight="1" x14ac:dyDescent="0.2">
      <c r="A9402" s="85"/>
      <c r="F9402" s="4"/>
      <c r="H9402" s="78"/>
      <c r="J9402" s="75"/>
      <c r="K9402" s="71"/>
      <c r="L9402" s="75"/>
      <c r="M9402" s="71"/>
      <c r="O9402" s="71"/>
      <c r="Q9402" s="71"/>
      <c r="V9402" s="4"/>
      <c r="X9402" s="4"/>
      <c r="AS9402" s="71"/>
    </row>
    <row r="9403" spans="1:45" ht="15" customHeight="1" x14ac:dyDescent="0.2">
      <c r="A9403" s="85"/>
      <c r="F9403" s="4"/>
      <c r="H9403" s="78"/>
      <c r="J9403" s="75"/>
      <c r="K9403" s="71"/>
      <c r="L9403" s="75"/>
      <c r="M9403" s="71"/>
      <c r="O9403" s="71"/>
      <c r="Q9403" s="71"/>
      <c r="V9403" s="4"/>
      <c r="X9403" s="4"/>
      <c r="AS9403" s="71"/>
    </row>
    <row r="9404" spans="1:45" ht="15" customHeight="1" x14ac:dyDescent="0.2">
      <c r="A9404" s="85"/>
      <c r="F9404" s="4"/>
      <c r="H9404" s="78"/>
      <c r="J9404" s="75"/>
      <c r="K9404" s="71"/>
      <c r="L9404" s="75"/>
      <c r="M9404" s="71"/>
      <c r="O9404" s="71"/>
      <c r="Q9404" s="71"/>
      <c r="V9404" s="4"/>
      <c r="X9404" s="4"/>
      <c r="AS9404" s="71"/>
    </row>
    <row r="9405" spans="1:45" ht="15" customHeight="1" x14ac:dyDescent="0.2">
      <c r="A9405" s="85"/>
      <c r="F9405" s="4"/>
      <c r="H9405" s="78"/>
      <c r="J9405" s="75"/>
      <c r="K9405" s="71"/>
      <c r="L9405" s="75"/>
      <c r="M9405" s="71"/>
      <c r="O9405" s="71"/>
      <c r="Q9405" s="71"/>
      <c r="V9405" s="4"/>
      <c r="X9405" s="4"/>
      <c r="AS9405" s="71"/>
    </row>
    <row r="9406" spans="1:45" ht="15" customHeight="1" x14ac:dyDescent="0.2">
      <c r="A9406" s="85"/>
      <c r="F9406" s="4"/>
      <c r="H9406" s="78"/>
      <c r="J9406" s="75"/>
      <c r="K9406" s="71"/>
      <c r="L9406" s="75"/>
      <c r="M9406" s="71"/>
      <c r="O9406" s="71"/>
      <c r="Q9406" s="71"/>
      <c r="V9406" s="4"/>
      <c r="X9406" s="4"/>
      <c r="AS9406" s="71"/>
    </row>
    <row r="9407" spans="1:45" ht="15" customHeight="1" x14ac:dyDescent="0.2">
      <c r="A9407" s="85"/>
      <c r="F9407" s="4"/>
      <c r="H9407" s="78"/>
      <c r="J9407" s="75"/>
      <c r="K9407" s="71"/>
      <c r="L9407" s="75"/>
      <c r="M9407" s="71"/>
      <c r="O9407" s="71"/>
      <c r="Q9407" s="71"/>
      <c r="V9407" s="4"/>
      <c r="X9407" s="4"/>
      <c r="AS9407" s="71"/>
    </row>
    <row r="9408" spans="1:45" ht="15" customHeight="1" x14ac:dyDescent="0.2">
      <c r="A9408" s="85"/>
      <c r="F9408" s="4"/>
      <c r="H9408" s="78"/>
      <c r="J9408" s="75"/>
      <c r="K9408" s="71"/>
      <c r="L9408" s="75"/>
      <c r="M9408" s="71"/>
      <c r="O9408" s="71"/>
      <c r="Q9408" s="71"/>
      <c r="V9408" s="4"/>
      <c r="X9408" s="4"/>
      <c r="AS9408" s="71"/>
    </row>
    <row r="9409" spans="1:45" ht="15" customHeight="1" x14ac:dyDescent="0.2">
      <c r="A9409" s="85"/>
      <c r="F9409" s="4"/>
      <c r="H9409" s="78"/>
      <c r="J9409" s="75"/>
      <c r="K9409" s="71"/>
      <c r="L9409" s="75"/>
      <c r="M9409" s="71"/>
      <c r="O9409" s="71"/>
      <c r="Q9409" s="71"/>
      <c r="V9409" s="4"/>
      <c r="X9409" s="4"/>
      <c r="AS9409" s="71"/>
    </row>
    <row r="9410" spans="1:45" ht="15" customHeight="1" x14ac:dyDescent="0.2">
      <c r="A9410" s="85"/>
      <c r="F9410" s="4"/>
      <c r="H9410" s="78"/>
      <c r="J9410" s="75"/>
      <c r="K9410" s="71"/>
      <c r="L9410" s="75"/>
      <c r="M9410" s="71"/>
      <c r="O9410" s="71"/>
      <c r="Q9410" s="71"/>
      <c r="V9410" s="4"/>
      <c r="X9410" s="4"/>
      <c r="AS9410" s="71"/>
    </row>
    <row r="9411" spans="1:45" ht="15" customHeight="1" x14ac:dyDescent="0.2">
      <c r="A9411" s="85"/>
      <c r="F9411" s="4"/>
      <c r="H9411" s="78"/>
      <c r="J9411" s="75"/>
      <c r="K9411" s="71"/>
      <c r="L9411" s="75"/>
      <c r="M9411" s="71"/>
      <c r="O9411" s="71"/>
      <c r="Q9411" s="71"/>
      <c r="V9411" s="4"/>
      <c r="X9411" s="4"/>
      <c r="AS9411" s="71"/>
    </row>
    <row r="9412" spans="1:45" ht="15" customHeight="1" x14ac:dyDescent="0.2">
      <c r="A9412" s="85"/>
      <c r="F9412" s="4"/>
      <c r="H9412" s="78"/>
      <c r="J9412" s="75"/>
      <c r="K9412" s="71"/>
      <c r="L9412" s="75"/>
      <c r="M9412" s="71"/>
      <c r="O9412" s="71"/>
      <c r="Q9412" s="71"/>
      <c r="V9412" s="4"/>
      <c r="X9412" s="4"/>
      <c r="AS9412" s="71"/>
    </row>
    <row r="9413" spans="1:45" ht="15" customHeight="1" x14ac:dyDescent="0.2">
      <c r="A9413" s="85"/>
      <c r="F9413" s="4"/>
      <c r="H9413" s="78"/>
      <c r="J9413" s="75"/>
      <c r="K9413" s="71"/>
      <c r="L9413" s="75"/>
      <c r="M9413" s="71"/>
      <c r="O9413" s="71"/>
      <c r="Q9413" s="71"/>
      <c r="V9413" s="4"/>
      <c r="X9413" s="4"/>
      <c r="AS9413" s="71"/>
    </row>
    <row r="9414" spans="1:45" ht="15" customHeight="1" x14ac:dyDescent="0.2">
      <c r="A9414" s="85"/>
      <c r="F9414" s="4"/>
      <c r="H9414" s="78"/>
      <c r="J9414" s="75"/>
      <c r="K9414" s="71"/>
      <c r="L9414" s="75"/>
      <c r="M9414" s="71"/>
      <c r="O9414" s="71"/>
      <c r="Q9414" s="71"/>
      <c r="V9414" s="4"/>
      <c r="X9414" s="4"/>
      <c r="AS9414" s="71"/>
    </row>
    <row r="9415" spans="1:45" ht="15" customHeight="1" x14ac:dyDescent="0.2">
      <c r="A9415" s="85"/>
      <c r="F9415" s="4"/>
      <c r="H9415" s="78"/>
      <c r="J9415" s="75"/>
      <c r="K9415" s="71"/>
      <c r="L9415" s="75"/>
      <c r="M9415" s="71"/>
      <c r="O9415" s="71"/>
      <c r="Q9415" s="71"/>
      <c r="V9415" s="4"/>
      <c r="X9415" s="4"/>
      <c r="AS9415" s="71"/>
    </row>
    <row r="9416" spans="1:45" ht="15" customHeight="1" x14ac:dyDescent="0.2">
      <c r="A9416" s="85"/>
      <c r="F9416" s="4"/>
      <c r="H9416" s="78"/>
      <c r="J9416" s="75"/>
      <c r="K9416" s="71"/>
      <c r="L9416" s="75"/>
      <c r="M9416" s="71"/>
      <c r="O9416" s="71"/>
      <c r="Q9416" s="71"/>
      <c r="V9416" s="4"/>
      <c r="X9416" s="4"/>
      <c r="AS9416" s="71"/>
    </row>
    <row r="9417" spans="1:45" ht="15" customHeight="1" x14ac:dyDescent="0.2">
      <c r="A9417" s="85"/>
      <c r="F9417" s="4"/>
      <c r="H9417" s="78"/>
      <c r="J9417" s="75"/>
      <c r="K9417" s="71"/>
      <c r="L9417" s="75"/>
      <c r="M9417" s="71"/>
      <c r="O9417" s="71"/>
      <c r="Q9417" s="71"/>
      <c r="V9417" s="4"/>
      <c r="X9417" s="4"/>
      <c r="AS9417" s="71"/>
    </row>
    <row r="9418" spans="1:45" ht="15" customHeight="1" x14ac:dyDescent="0.2">
      <c r="A9418" s="85"/>
      <c r="F9418" s="4"/>
      <c r="H9418" s="78"/>
      <c r="J9418" s="75"/>
      <c r="K9418" s="71"/>
      <c r="L9418" s="75"/>
      <c r="M9418" s="71"/>
      <c r="O9418" s="71"/>
      <c r="Q9418" s="71"/>
      <c r="V9418" s="4"/>
      <c r="X9418" s="4"/>
      <c r="AS9418" s="71"/>
    </row>
    <row r="9419" spans="1:45" ht="15" customHeight="1" x14ac:dyDescent="0.2">
      <c r="A9419" s="85"/>
      <c r="F9419" s="4"/>
      <c r="H9419" s="78"/>
      <c r="J9419" s="75"/>
      <c r="K9419" s="71"/>
      <c r="L9419" s="75"/>
      <c r="M9419" s="71"/>
      <c r="O9419" s="71"/>
      <c r="Q9419" s="71"/>
      <c r="V9419" s="4"/>
      <c r="X9419" s="4"/>
      <c r="AS9419" s="71"/>
    </row>
    <row r="9420" spans="1:45" ht="15" customHeight="1" x14ac:dyDescent="0.2">
      <c r="A9420" s="85"/>
      <c r="F9420" s="4"/>
      <c r="H9420" s="78"/>
      <c r="J9420" s="75"/>
      <c r="K9420" s="71"/>
      <c r="L9420" s="75"/>
      <c r="M9420" s="71"/>
      <c r="O9420" s="71"/>
      <c r="Q9420" s="71"/>
      <c r="V9420" s="4"/>
      <c r="X9420" s="4"/>
      <c r="AS9420" s="71"/>
    </row>
    <row r="9421" spans="1:45" ht="15" customHeight="1" x14ac:dyDescent="0.2">
      <c r="A9421" s="85"/>
      <c r="F9421" s="4"/>
      <c r="H9421" s="78"/>
      <c r="J9421" s="75"/>
      <c r="K9421" s="71"/>
      <c r="L9421" s="75"/>
      <c r="M9421" s="71"/>
      <c r="O9421" s="71"/>
      <c r="Q9421" s="71"/>
      <c r="V9421" s="4"/>
      <c r="X9421" s="4"/>
      <c r="AS9421" s="71"/>
    </row>
    <row r="9422" spans="1:45" ht="15" customHeight="1" x14ac:dyDescent="0.2">
      <c r="A9422" s="85"/>
      <c r="F9422" s="4"/>
      <c r="H9422" s="78"/>
      <c r="J9422" s="75"/>
      <c r="K9422" s="71"/>
      <c r="L9422" s="75"/>
      <c r="M9422" s="71"/>
      <c r="O9422" s="71"/>
      <c r="Q9422" s="71"/>
      <c r="V9422" s="4"/>
      <c r="X9422" s="4"/>
      <c r="AS9422" s="71"/>
    </row>
    <row r="9423" spans="1:45" ht="15" customHeight="1" x14ac:dyDescent="0.2">
      <c r="A9423" s="85"/>
      <c r="F9423" s="4"/>
      <c r="H9423" s="78"/>
      <c r="J9423" s="75"/>
      <c r="K9423" s="71"/>
      <c r="L9423" s="75"/>
      <c r="M9423" s="71"/>
      <c r="O9423" s="71"/>
      <c r="Q9423" s="71"/>
      <c r="V9423" s="4"/>
      <c r="X9423" s="4"/>
      <c r="AS9423" s="71"/>
    </row>
    <row r="9424" spans="1:45" ht="15" customHeight="1" x14ac:dyDescent="0.2">
      <c r="A9424" s="85"/>
      <c r="F9424" s="4"/>
      <c r="H9424" s="78"/>
      <c r="J9424" s="75"/>
      <c r="K9424" s="71"/>
      <c r="L9424" s="75"/>
      <c r="M9424" s="71"/>
      <c r="O9424" s="71"/>
      <c r="Q9424" s="71"/>
      <c r="V9424" s="4"/>
      <c r="X9424" s="4"/>
      <c r="AS9424" s="71"/>
    </row>
    <row r="9425" spans="1:45" ht="15" customHeight="1" x14ac:dyDescent="0.2">
      <c r="A9425" s="85"/>
      <c r="F9425" s="4"/>
      <c r="H9425" s="79"/>
      <c r="J9425" s="75"/>
      <c r="K9425" s="71"/>
      <c r="L9425" s="75"/>
      <c r="M9425" s="71"/>
      <c r="O9425" s="71"/>
      <c r="Q9425" s="71"/>
      <c r="V9425" s="4"/>
      <c r="X9425" s="4"/>
      <c r="AS9425" s="71"/>
    </row>
    <row r="9426" spans="1:45" ht="15" customHeight="1" x14ac:dyDescent="0.2">
      <c r="A9426" s="85"/>
      <c r="F9426" s="4"/>
      <c r="H9426" s="79"/>
      <c r="J9426" s="75"/>
      <c r="K9426" s="71"/>
      <c r="L9426" s="75"/>
      <c r="M9426" s="71"/>
      <c r="O9426" s="71"/>
      <c r="Q9426" s="71"/>
      <c r="V9426" s="4"/>
      <c r="X9426" s="4"/>
      <c r="AS9426" s="71"/>
    </row>
    <row r="9427" spans="1:45" ht="15" customHeight="1" x14ac:dyDescent="0.2">
      <c r="A9427" s="85"/>
      <c r="F9427" s="4"/>
      <c r="H9427" s="79"/>
      <c r="J9427" s="75"/>
      <c r="K9427" s="71"/>
      <c r="L9427" s="75"/>
      <c r="M9427" s="71"/>
      <c r="O9427" s="71"/>
      <c r="Q9427" s="71"/>
      <c r="V9427" s="4"/>
      <c r="X9427" s="4"/>
      <c r="AS9427" s="71"/>
    </row>
    <row r="9428" spans="1:45" ht="15" customHeight="1" x14ac:dyDescent="0.2">
      <c r="A9428" s="85"/>
      <c r="F9428" s="4"/>
      <c r="H9428" s="78"/>
      <c r="J9428" s="75"/>
      <c r="K9428" s="71"/>
      <c r="L9428" s="75"/>
      <c r="M9428" s="71"/>
      <c r="O9428" s="71"/>
      <c r="Q9428" s="71"/>
      <c r="V9428" s="4"/>
      <c r="X9428" s="4"/>
      <c r="AS9428" s="71"/>
    </row>
    <row r="9429" spans="1:45" ht="15" customHeight="1" x14ac:dyDescent="0.2">
      <c r="A9429" s="85"/>
      <c r="F9429" s="4"/>
      <c r="H9429" s="78"/>
      <c r="J9429" s="75"/>
      <c r="K9429" s="71"/>
      <c r="L9429" s="75"/>
      <c r="M9429" s="71"/>
      <c r="O9429" s="71"/>
      <c r="Q9429" s="71"/>
      <c r="V9429" s="4"/>
      <c r="X9429" s="4"/>
      <c r="AS9429" s="71"/>
    </row>
    <row r="9430" spans="1:45" ht="15" customHeight="1" x14ac:dyDescent="0.2">
      <c r="A9430" s="85"/>
      <c r="F9430" s="4"/>
      <c r="H9430" s="78"/>
      <c r="J9430" s="75"/>
      <c r="K9430" s="71"/>
      <c r="L9430" s="75"/>
      <c r="M9430" s="71"/>
      <c r="O9430" s="71"/>
      <c r="Q9430" s="71"/>
      <c r="V9430" s="4"/>
      <c r="X9430" s="4"/>
      <c r="AS9430" s="71"/>
    </row>
    <row r="9431" spans="1:45" ht="15" customHeight="1" x14ac:dyDescent="0.2">
      <c r="A9431" s="85"/>
      <c r="F9431" s="4"/>
      <c r="H9431" s="78"/>
      <c r="J9431" s="75"/>
      <c r="K9431" s="71"/>
      <c r="L9431" s="75"/>
      <c r="M9431" s="71"/>
      <c r="O9431" s="71"/>
      <c r="Q9431" s="71"/>
      <c r="V9431" s="4"/>
      <c r="X9431" s="4"/>
      <c r="AS9431" s="71"/>
    </row>
    <row r="9432" spans="1:45" ht="15" customHeight="1" x14ac:dyDescent="0.2">
      <c r="A9432" s="85"/>
      <c r="F9432" s="4"/>
      <c r="H9432" s="78"/>
      <c r="J9432" s="75"/>
      <c r="K9432" s="71"/>
      <c r="L9432" s="75"/>
      <c r="M9432" s="71"/>
      <c r="O9432" s="71"/>
      <c r="Q9432" s="71"/>
      <c r="V9432" s="4"/>
      <c r="X9432" s="4"/>
      <c r="AS9432" s="71"/>
    </row>
    <row r="9433" spans="1:45" ht="15" customHeight="1" x14ac:dyDescent="0.2">
      <c r="A9433" s="85"/>
      <c r="F9433" s="4"/>
      <c r="H9433" s="78"/>
      <c r="J9433" s="75"/>
      <c r="K9433" s="71"/>
      <c r="L9433" s="75"/>
      <c r="M9433" s="71"/>
      <c r="O9433" s="71"/>
      <c r="Q9433" s="71"/>
      <c r="V9433" s="4"/>
      <c r="X9433" s="4"/>
      <c r="AS9433" s="71"/>
    </row>
    <row r="9434" spans="1:45" ht="15" customHeight="1" x14ac:dyDescent="0.2">
      <c r="A9434" s="85"/>
      <c r="F9434" s="4"/>
      <c r="H9434" s="78"/>
      <c r="J9434" s="75"/>
      <c r="K9434" s="71"/>
      <c r="L9434" s="75"/>
      <c r="M9434" s="71"/>
      <c r="O9434" s="71"/>
      <c r="Q9434" s="71"/>
      <c r="V9434" s="4"/>
      <c r="X9434" s="4"/>
      <c r="AS9434" s="71"/>
    </row>
    <row r="9435" spans="1:45" ht="15" customHeight="1" x14ac:dyDescent="0.2">
      <c r="A9435" s="85"/>
      <c r="F9435" s="4"/>
      <c r="H9435" s="78"/>
      <c r="J9435" s="75"/>
      <c r="K9435" s="71"/>
      <c r="L9435" s="75"/>
      <c r="M9435" s="71"/>
      <c r="O9435" s="71"/>
      <c r="Q9435" s="71"/>
      <c r="V9435" s="4"/>
      <c r="X9435" s="4"/>
      <c r="AS9435" s="71"/>
    </row>
    <row r="9436" spans="1:45" ht="15" customHeight="1" x14ac:dyDescent="0.2">
      <c r="A9436" s="85"/>
      <c r="F9436" s="4"/>
      <c r="H9436" s="78"/>
      <c r="J9436" s="75"/>
      <c r="K9436" s="71"/>
      <c r="L9436" s="75"/>
      <c r="M9436" s="71"/>
      <c r="O9436" s="71"/>
      <c r="Q9436" s="71"/>
      <c r="V9436" s="4"/>
      <c r="X9436" s="4"/>
      <c r="AS9436" s="71"/>
    </row>
    <row r="9437" spans="1:45" ht="15" customHeight="1" x14ac:dyDescent="0.2">
      <c r="A9437" s="85"/>
      <c r="F9437" s="4"/>
      <c r="H9437" s="78"/>
      <c r="J9437" s="75"/>
      <c r="K9437" s="71"/>
      <c r="L9437" s="75"/>
      <c r="M9437" s="71"/>
      <c r="O9437" s="71"/>
      <c r="Q9437" s="71"/>
      <c r="V9437" s="4"/>
      <c r="X9437" s="4"/>
      <c r="AS9437" s="71"/>
    </row>
    <row r="9438" spans="1:45" ht="15" customHeight="1" x14ac:dyDescent="0.2">
      <c r="A9438" s="85"/>
      <c r="F9438" s="4"/>
      <c r="H9438" s="78"/>
      <c r="J9438" s="75"/>
      <c r="K9438" s="71"/>
      <c r="L9438" s="75"/>
      <c r="M9438" s="71"/>
      <c r="O9438" s="71"/>
      <c r="Q9438" s="71"/>
      <c r="V9438" s="4"/>
      <c r="X9438" s="4"/>
      <c r="AS9438" s="71"/>
    </row>
    <row r="9439" spans="1:45" ht="15" customHeight="1" x14ac:dyDescent="0.2">
      <c r="A9439" s="85"/>
      <c r="F9439" s="4"/>
      <c r="H9439" s="78"/>
      <c r="J9439" s="75"/>
      <c r="K9439" s="71"/>
      <c r="L9439" s="75"/>
      <c r="M9439" s="71"/>
      <c r="O9439" s="71"/>
      <c r="Q9439" s="71"/>
      <c r="V9439" s="4"/>
      <c r="X9439" s="4"/>
      <c r="AS9439" s="71"/>
    </row>
    <row r="9440" spans="1:45" ht="15" customHeight="1" x14ac:dyDescent="0.2">
      <c r="A9440" s="85"/>
      <c r="F9440" s="4"/>
      <c r="H9440" s="78"/>
      <c r="J9440" s="75"/>
      <c r="K9440" s="71"/>
      <c r="L9440" s="75"/>
      <c r="M9440" s="71"/>
      <c r="O9440" s="71"/>
      <c r="Q9440" s="71"/>
      <c r="V9440" s="4"/>
      <c r="X9440" s="4"/>
      <c r="AS9440" s="71"/>
    </row>
    <row r="9441" spans="1:45" ht="15" customHeight="1" x14ac:dyDescent="0.2">
      <c r="A9441" s="85"/>
      <c r="F9441" s="4"/>
      <c r="H9441" s="78"/>
      <c r="J9441" s="75"/>
      <c r="K9441" s="71"/>
      <c r="L9441" s="75"/>
      <c r="M9441" s="71"/>
      <c r="O9441" s="71"/>
      <c r="Q9441" s="71"/>
      <c r="V9441" s="4"/>
      <c r="X9441" s="4"/>
      <c r="AS9441" s="71"/>
    </row>
    <row r="9442" spans="1:45" ht="15" customHeight="1" x14ac:dyDescent="0.2">
      <c r="A9442" s="85"/>
      <c r="F9442" s="4"/>
      <c r="H9442" s="79"/>
      <c r="J9442" s="75"/>
      <c r="K9442" s="71"/>
      <c r="L9442" s="75"/>
      <c r="M9442" s="71"/>
      <c r="O9442" s="71"/>
      <c r="Q9442" s="71"/>
      <c r="V9442" s="4"/>
      <c r="X9442" s="4"/>
      <c r="AS9442" s="71"/>
    </row>
    <row r="9443" spans="1:45" ht="15" customHeight="1" x14ac:dyDescent="0.2">
      <c r="A9443" s="85"/>
      <c r="F9443" s="4"/>
      <c r="H9443" s="79"/>
      <c r="J9443" s="75"/>
      <c r="K9443" s="71"/>
      <c r="L9443" s="75"/>
      <c r="M9443" s="71"/>
      <c r="O9443" s="71"/>
      <c r="Q9443" s="71"/>
      <c r="V9443" s="4"/>
      <c r="X9443" s="4"/>
      <c r="AS9443" s="71"/>
    </row>
    <row r="9444" spans="1:45" ht="15" customHeight="1" x14ac:dyDescent="0.2">
      <c r="A9444" s="85"/>
      <c r="F9444" s="4"/>
      <c r="H9444" s="79"/>
      <c r="J9444" s="75"/>
      <c r="K9444" s="71"/>
      <c r="L9444" s="75"/>
      <c r="M9444" s="71"/>
      <c r="O9444" s="71"/>
      <c r="Q9444" s="71"/>
      <c r="V9444" s="4"/>
      <c r="X9444" s="4"/>
      <c r="AS9444" s="71"/>
    </row>
    <row r="9445" spans="1:45" ht="15" customHeight="1" x14ac:dyDescent="0.2">
      <c r="A9445" s="85"/>
      <c r="F9445" s="4"/>
      <c r="H9445" s="78"/>
      <c r="J9445" s="75"/>
      <c r="K9445" s="71"/>
      <c r="L9445" s="75"/>
      <c r="M9445" s="71"/>
      <c r="O9445" s="71"/>
      <c r="Q9445" s="71"/>
      <c r="V9445" s="4"/>
      <c r="X9445" s="4"/>
      <c r="AS9445" s="71"/>
    </row>
    <row r="9446" spans="1:45" ht="15" customHeight="1" x14ac:dyDescent="0.2">
      <c r="A9446" s="85"/>
      <c r="F9446" s="4"/>
      <c r="H9446" s="78"/>
      <c r="J9446" s="75"/>
      <c r="K9446" s="71"/>
      <c r="L9446" s="75"/>
      <c r="M9446" s="71"/>
      <c r="O9446" s="71"/>
      <c r="Q9446" s="71"/>
      <c r="V9446" s="4"/>
      <c r="X9446" s="4"/>
      <c r="AS9446" s="71"/>
    </row>
    <row r="9447" spans="1:45" ht="15" customHeight="1" x14ac:dyDescent="0.2">
      <c r="A9447" s="85"/>
      <c r="F9447" s="4"/>
      <c r="H9447" s="78"/>
      <c r="J9447" s="75"/>
      <c r="K9447" s="71"/>
      <c r="L9447" s="75"/>
      <c r="M9447" s="71"/>
      <c r="O9447" s="71"/>
      <c r="Q9447" s="71"/>
      <c r="V9447" s="4"/>
      <c r="X9447" s="4"/>
      <c r="AS9447" s="71"/>
    </row>
    <row r="9448" spans="1:45" ht="15" customHeight="1" x14ac:dyDescent="0.2">
      <c r="A9448" s="85"/>
      <c r="F9448" s="4"/>
      <c r="H9448" s="79"/>
      <c r="J9448" s="75"/>
      <c r="K9448" s="71"/>
      <c r="L9448" s="75"/>
      <c r="M9448" s="71"/>
      <c r="O9448" s="71"/>
      <c r="Q9448" s="71"/>
      <c r="V9448" s="4"/>
      <c r="X9448" s="4"/>
      <c r="AS9448" s="71"/>
    </row>
    <row r="9449" spans="1:45" ht="15" customHeight="1" x14ac:dyDescent="0.2">
      <c r="A9449" s="85"/>
      <c r="F9449" s="4"/>
      <c r="H9449" s="79"/>
      <c r="J9449" s="75"/>
      <c r="K9449" s="71"/>
      <c r="L9449" s="75"/>
      <c r="M9449" s="71"/>
      <c r="O9449" s="71"/>
      <c r="Q9449" s="71"/>
      <c r="V9449" s="4"/>
      <c r="X9449" s="4"/>
      <c r="AS9449" s="71"/>
    </row>
    <row r="9450" spans="1:45" ht="15" customHeight="1" x14ac:dyDescent="0.2">
      <c r="A9450" s="85"/>
      <c r="F9450" s="4"/>
      <c r="H9450" s="79"/>
      <c r="J9450" s="75"/>
      <c r="K9450" s="71"/>
      <c r="L9450" s="75"/>
      <c r="M9450" s="71"/>
      <c r="O9450" s="71"/>
      <c r="Q9450" s="71"/>
      <c r="V9450" s="4"/>
      <c r="X9450" s="4"/>
      <c r="AS9450" s="71"/>
    </row>
    <row r="9451" spans="1:45" ht="15" customHeight="1" x14ac:dyDescent="0.2">
      <c r="A9451" s="85"/>
      <c r="F9451" s="4"/>
      <c r="H9451" s="79"/>
      <c r="J9451" s="75"/>
      <c r="K9451" s="71"/>
      <c r="L9451" s="75"/>
      <c r="M9451" s="71"/>
      <c r="O9451" s="71"/>
      <c r="Q9451" s="71"/>
      <c r="V9451" s="4"/>
      <c r="X9451" s="4"/>
      <c r="AS9451" s="71"/>
    </row>
    <row r="9452" spans="1:45" ht="15" customHeight="1" x14ac:dyDescent="0.2">
      <c r="A9452" s="85"/>
      <c r="F9452" s="4"/>
      <c r="H9452" s="78"/>
      <c r="J9452" s="75"/>
      <c r="K9452" s="71"/>
      <c r="L9452" s="75"/>
      <c r="M9452" s="71"/>
      <c r="O9452" s="71"/>
      <c r="Q9452" s="71"/>
      <c r="V9452" s="4"/>
      <c r="X9452" s="4"/>
      <c r="AS9452" s="71"/>
    </row>
    <row r="9453" spans="1:45" ht="15" customHeight="1" x14ac:dyDescent="0.2">
      <c r="A9453" s="85"/>
      <c r="F9453" s="4"/>
      <c r="H9453" s="78"/>
      <c r="J9453" s="75"/>
      <c r="K9453" s="71"/>
      <c r="L9453" s="75"/>
      <c r="M9453" s="71"/>
      <c r="O9453" s="71"/>
      <c r="Q9453" s="71"/>
      <c r="V9453" s="4"/>
      <c r="X9453" s="4"/>
      <c r="AS9453" s="71"/>
    </row>
    <row r="9454" spans="1:45" ht="15" customHeight="1" x14ac:dyDescent="0.2">
      <c r="A9454" s="85"/>
      <c r="F9454" s="4"/>
      <c r="H9454" s="78"/>
      <c r="J9454" s="75"/>
      <c r="K9454" s="71"/>
      <c r="L9454" s="75"/>
      <c r="M9454" s="71"/>
      <c r="O9454" s="71"/>
      <c r="Q9454" s="71"/>
      <c r="V9454" s="4"/>
      <c r="X9454" s="4"/>
      <c r="AS9454" s="71"/>
    </row>
    <row r="9455" spans="1:45" ht="15" customHeight="1" x14ac:dyDescent="0.2">
      <c r="A9455" s="85"/>
      <c r="F9455" s="4"/>
      <c r="H9455" s="78"/>
      <c r="J9455" s="75"/>
      <c r="K9455" s="71"/>
      <c r="L9455" s="75"/>
      <c r="M9455" s="71"/>
      <c r="O9455" s="71"/>
      <c r="Q9455" s="71"/>
      <c r="V9455" s="4"/>
      <c r="X9455" s="4"/>
      <c r="AS9455" s="71"/>
    </row>
    <row r="9456" spans="1:45" ht="15" customHeight="1" x14ac:dyDescent="0.2">
      <c r="A9456" s="85"/>
      <c r="F9456" s="4"/>
      <c r="H9456" s="78"/>
      <c r="J9456" s="75"/>
      <c r="K9456" s="71"/>
      <c r="L9456" s="75"/>
      <c r="M9456" s="71"/>
      <c r="O9456" s="71"/>
      <c r="Q9456" s="71"/>
      <c r="V9456" s="4"/>
      <c r="X9456" s="4"/>
      <c r="AS9456" s="71"/>
    </row>
    <row r="9457" spans="1:45" ht="15" customHeight="1" x14ac:dyDescent="0.2">
      <c r="A9457" s="85"/>
      <c r="F9457" s="4"/>
      <c r="H9457" s="78"/>
      <c r="J9457" s="75"/>
      <c r="K9457" s="71"/>
      <c r="L9457" s="75"/>
      <c r="M9457" s="71"/>
      <c r="O9457" s="71"/>
      <c r="Q9457" s="71"/>
      <c r="V9457" s="4"/>
      <c r="X9457" s="4"/>
      <c r="AS9457" s="71"/>
    </row>
    <row r="9458" spans="1:45" ht="15" customHeight="1" x14ac:dyDescent="0.2">
      <c r="A9458" s="85"/>
      <c r="F9458" s="4"/>
      <c r="H9458" s="78"/>
      <c r="J9458" s="75"/>
      <c r="K9458" s="71"/>
      <c r="L9458" s="75"/>
      <c r="M9458" s="71"/>
      <c r="O9458" s="71"/>
      <c r="Q9458" s="71"/>
      <c r="V9458" s="4"/>
      <c r="X9458" s="4"/>
      <c r="AS9458" s="71"/>
    </row>
    <row r="9459" spans="1:45" ht="15" customHeight="1" x14ac:dyDescent="0.2">
      <c r="A9459" s="85"/>
      <c r="F9459" s="4"/>
      <c r="H9459" s="78"/>
      <c r="J9459" s="75"/>
      <c r="K9459" s="71"/>
      <c r="L9459" s="75"/>
      <c r="M9459" s="71"/>
      <c r="O9459" s="71"/>
      <c r="Q9459" s="71"/>
      <c r="V9459" s="4"/>
      <c r="X9459" s="4"/>
      <c r="AS9459" s="71"/>
    </row>
    <row r="9460" spans="1:45" ht="15" customHeight="1" x14ac:dyDescent="0.2">
      <c r="A9460" s="85"/>
      <c r="F9460" s="4"/>
      <c r="H9460" s="78"/>
      <c r="J9460" s="75"/>
      <c r="K9460" s="71"/>
      <c r="L9460" s="75"/>
      <c r="M9460" s="71"/>
      <c r="O9460" s="71"/>
      <c r="Q9460" s="71"/>
      <c r="V9460" s="4"/>
      <c r="X9460" s="4"/>
      <c r="AS9460" s="71"/>
    </row>
    <row r="9461" spans="1:45" ht="15" customHeight="1" x14ac:dyDescent="0.2">
      <c r="A9461" s="85"/>
      <c r="F9461" s="4"/>
      <c r="H9461" s="78"/>
      <c r="J9461" s="75"/>
      <c r="K9461" s="71"/>
      <c r="L9461" s="75"/>
      <c r="M9461" s="71"/>
      <c r="O9461" s="71"/>
      <c r="Q9461" s="71"/>
      <c r="V9461" s="4"/>
      <c r="X9461" s="4"/>
      <c r="AS9461" s="71"/>
    </row>
    <row r="9462" spans="1:45" ht="15" customHeight="1" x14ac:dyDescent="0.2">
      <c r="A9462" s="85"/>
      <c r="F9462" s="4"/>
      <c r="H9462" s="78"/>
      <c r="J9462" s="75"/>
      <c r="K9462" s="71"/>
      <c r="L9462" s="75"/>
      <c r="M9462" s="71"/>
      <c r="O9462" s="71"/>
      <c r="Q9462" s="71"/>
      <c r="V9462" s="4"/>
      <c r="X9462" s="4"/>
      <c r="AS9462" s="71"/>
    </row>
    <row r="9463" spans="1:45" ht="15" customHeight="1" x14ac:dyDescent="0.2">
      <c r="A9463" s="85"/>
      <c r="F9463" s="4"/>
      <c r="H9463" s="78"/>
      <c r="J9463" s="75"/>
      <c r="K9463" s="71"/>
      <c r="L9463" s="75"/>
      <c r="M9463" s="71"/>
      <c r="O9463" s="71"/>
      <c r="Q9463" s="71"/>
      <c r="V9463" s="4"/>
      <c r="X9463" s="4"/>
      <c r="AS9463" s="71"/>
    </row>
    <row r="9464" spans="1:45" ht="15" customHeight="1" x14ac:dyDescent="0.2">
      <c r="A9464" s="85"/>
      <c r="F9464" s="4"/>
      <c r="H9464" s="78"/>
      <c r="J9464" s="75"/>
      <c r="K9464" s="71"/>
      <c r="L9464" s="75"/>
      <c r="M9464" s="71"/>
      <c r="O9464" s="71"/>
      <c r="Q9464" s="71"/>
      <c r="V9464" s="4"/>
      <c r="X9464" s="4"/>
      <c r="AS9464" s="71"/>
    </row>
    <row r="9465" spans="1:45" ht="15" customHeight="1" x14ac:dyDescent="0.2">
      <c r="A9465" s="85"/>
      <c r="F9465" s="4"/>
      <c r="H9465" s="78"/>
      <c r="J9465" s="75"/>
      <c r="K9465" s="71"/>
      <c r="L9465" s="75"/>
      <c r="M9465" s="71"/>
      <c r="O9465" s="71"/>
      <c r="Q9465" s="71"/>
      <c r="V9465" s="4"/>
      <c r="X9465" s="4"/>
      <c r="AS9465" s="71"/>
    </row>
    <row r="9466" spans="1:45" ht="15" customHeight="1" x14ac:dyDescent="0.2">
      <c r="A9466" s="85"/>
      <c r="F9466" s="4"/>
      <c r="H9466" s="78"/>
      <c r="J9466" s="75"/>
      <c r="K9466" s="71"/>
      <c r="L9466" s="75"/>
      <c r="M9466" s="71"/>
      <c r="O9466" s="71"/>
      <c r="Q9466" s="71"/>
      <c r="V9466" s="4"/>
      <c r="X9466" s="4"/>
      <c r="AS9466" s="71"/>
    </row>
    <row r="9467" spans="1:45" ht="15" customHeight="1" x14ac:dyDescent="0.2">
      <c r="A9467" s="85"/>
      <c r="F9467" s="4"/>
      <c r="H9467" s="78"/>
      <c r="J9467" s="75"/>
      <c r="K9467" s="71"/>
      <c r="L9467" s="75"/>
      <c r="M9467" s="71"/>
      <c r="O9467" s="71"/>
      <c r="Q9467" s="71"/>
      <c r="V9467" s="4"/>
      <c r="X9467" s="4"/>
      <c r="AS9467" s="71"/>
    </row>
    <row r="9468" spans="1:45" ht="15" customHeight="1" x14ac:dyDescent="0.2">
      <c r="A9468" s="85"/>
      <c r="F9468" s="4"/>
      <c r="H9468" s="78"/>
      <c r="J9468" s="75"/>
      <c r="K9468" s="71"/>
      <c r="L9468" s="75"/>
      <c r="M9468" s="71"/>
      <c r="O9468" s="71"/>
      <c r="Q9468" s="71"/>
      <c r="V9468" s="4"/>
      <c r="X9468" s="4"/>
      <c r="AS9468" s="71"/>
    </row>
    <row r="9469" spans="1:45" ht="15" customHeight="1" x14ac:dyDescent="0.2">
      <c r="A9469" s="85"/>
      <c r="F9469" s="4"/>
      <c r="H9469" s="78"/>
      <c r="J9469" s="75"/>
      <c r="K9469" s="71"/>
      <c r="L9469" s="75"/>
      <c r="M9469" s="71"/>
      <c r="O9469" s="71"/>
      <c r="Q9469" s="71"/>
      <c r="V9469" s="4"/>
      <c r="X9469" s="4"/>
      <c r="AS9469" s="71"/>
    </row>
    <row r="9470" spans="1:45" ht="15" customHeight="1" x14ac:dyDescent="0.2">
      <c r="A9470" s="85"/>
      <c r="F9470" s="4"/>
      <c r="H9470" s="78"/>
      <c r="J9470" s="75"/>
      <c r="K9470" s="71"/>
      <c r="L9470" s="75"/>
      <c r="M9470" s="71"/>
      <c r="O9470" s="71"/>
      <c r="Q9470" s="71"/>
      <c r="V9470" s="4"/>
      <c r="X9470" s="4"/>
      <c r="AS9470" s="71"/>
    </row>
    <row r="9471" spans="1:45" ht="15" customHeight="1" x14ac:dyDescent="0.2">
      <c r="A9471" s="85"/>
      <c r="F9471" s="4"/>
      <c r="H9471" s="78"/>
      <c r="J9471" s="75"/>
      <c r="K9471" s="71"/>
      <c r="L9471" s="75"/>
      <c r="M9471" s="71"/>
      <c r="O9471" s="71"/>
      <c r="Q9471" s="71"/>
      <c r="V9471" s="4"/>
      <c r="X9471" s="4"/>
      <c r="AS9471" s="71"/>
    </row>
    <row r="9472" spans="1:45" ht="15" customHeight="1" x14ac:dyDescent="0.2">
      <c r="A9472" s="85"/>
      <c r="F9472" s="4"/>
      <c r="H9472" s="78"/>
      <c r="J9472" s="75"/>
      <c r="K9472" s="71"/>
      <c r="L9472" s="75"/>
      <c r="M9472" s="71"/>
      <c r="O9472" s="71"/>
      <c r="Q9472" s="71"/>
      <c r="V9472" s="4"/>
      <c r="X9472" s="4"/>
      <c r="AS9472" s="71"/>
    </row>
    <row r="9473" spans="1:45" ht="15" customHeight="1" x14ac:dyDescent="0.2">
      <c r="A9473" s="85"/>
      <c r="F9473" s="4"/>
      <c r="H9473" s="78"/>
      <c r="J9473" s="75"/>
      <c r="K9473" s="71"/>
      <c r="L9473" s="75"/>
      <c r="M9473" s="71"/>
      <c r="O9473" s="71"/>
      <c r="Q9473" s="71"/>
      <c r="V9473" s="4"/>
      <c r="X9473" s="4"/>
      <c r="AS9473" s="71"/>
    </row>
    <row r="9474" spans="1:45" ht="15" customHeight="1" x14ac:dyDescent="0.2">
      <c r="A9474" s="85"/>
      <c r="F9474" s="4"/>
      <c r="H9474" s="78"/>
      <c r="J9474" s="75"/>
      <c r="K9474" s="71"/>
      <c r="L9474" s="75"/>
      <c r="M9474" s="71"/>
      <c r="O9474" s="71"/>
      <c r="Q9474" s="71"/>
      <c r="V9474" s="4"/>
      <c r="X9474" s="4"/>
      <c r="AS9474" s="71"/>
    </row>
    <row r="9475" spans="1:45" ht="15" customHeight="1" x14ac:dyDescent="0.2">
      <c r="A9475" s="85"/>
      <c r="F9475" s="4"/>
      <c r="H9475" s="78"/>
      <c r="J9475" s="75"/>
      <c r="K9475" s="71"/>
      <c r="L9475" s="75"/>
      <c r="M9475" s="71"/>
      <c r="O9475" s="71"/>
      <c r="Q9475" s="71"/>
      <c r="V9475" s="4"/>
      <c r="X9475" s="4"/>
      <c r="AS9475" s="71"/>
    </row>
    <row r="9476" spans="1:45" ht="15" customHeight="1" x14ac:dyDescent="0.2">
      <c r="A9476" s="85"/>
      <c r="F9476" s="4"/>
      <c r="H9476" s="78"/>
      <c r="J9476" s="75"/>
      <c r="K9476" s="71"/>
      <c r="L9476" s="75"/>
      <c r="M9476" s="71"/>
      <c r="O9476" s="71"/>
      <c r="Q9476" s="71"/>
      <c r="V9476" s="4"/>
      <c r="X9476" s="4"/>
      <c r="AS9476" s="71"/>
    </row>
    <row r="9477" spans="1:45" ht="15" customHeight="1" x14ac:dyDescent="0.2">
      <c r="A9477" s="85"/>
      <c r="F9477" s="4"/>
      <c r="H9477" s="78"/>
      <c r="J9477" s="75"/>
      <c r="K9477" s="71"/>
      <c r="L9477" s="75"/>
      <c r="M9477" s="71"/>
      <c r="O9477" s="71"/>
      <c r="Q9477" s="71"/>
      <c r="V9477" s="4"/>
      <c r="X9477" s="4"/>
      <c r="AS9477" s="71"/>
    </row>
    <row r="9478" spans="1:45" ht="15" customHeight="1" x14ac:dyDescent="0.2">
      <c r="A9478" s="85"/>
      <c r="F9478" s="4"/>
      <c r="H9478" s="78"/>
      <c r="J9478" s="75"/>
      <c r="K9478" s="71"/>
      <c r="L9478" s="75"/>
      <c r="M9478" s="71"/>
      <c r="O9478" s="71"/>
      <c r="Q9478" s="71"/>
      <c r="V9478" s="4"/>
      <c r="X9478" s="4"/>
      <c r="AS9478" s="71"/>
    </row>
    <row r="9479" spans="1:45" ht="15" customHeight="1" x14ac:dyDescent="0.2">
      <c r="A9479" s="85"/>
      <c r="F9479" s="4"/>
      <c r="H9479" s="78"/>
      <c r="J9479" s="75"/>
      <c r="K9479" s="71"/>
      <c r="L9479" s="75"/>
      <c r="M9479" s="71"/>
      <c r="O9479" s="71"/>
      <c r="Q9479" s="71"/>
      <c r="V9479" s="4"/>
      <c r="X9479" s="4"/>
      <c r="AS9479" s="71"/>
    </row>
    <row r="9480" spans="1:45" ht="15" customHeight="1" x14ac:dyDescent="0.2">
      <c r="A9480" s="85"/>
      <c r="F9480" s="4"/>
      <c r="H9480" s="78"/>
      <c r="J9480" s="75"/>
      <c r="K9480" s="71"/>
      <c r="L9480" s="75"/>
      <c r="M9480" s="71"/>
      <c r="O9480" s="71"/>
      <c r="Q9480" s="71"/>
      <c r="V9480" s="4"/>
      <c r="X9480" s="4"/>
      <c r="AS9480" s="71"/>
    </row>
    <row r="9481" spans="1:45" ht="15" customHeight="1" x14ac:dyDescent="0.2">
      <c r="A9481" s="85"/>
      <c r="F9481" s="4"/>
      <c r="H9481" s="78"/>
      <c r="J9481" s="75"/>
      <c r="K9481" s="71"/>
      <c r="L9481" s="75"/>
      <c r="M9481" s="71"/>
      <c r="O9481" s="71"/>
      <c r="Q9481" s="71"/>
      <c r="V9481" s="4"/>
      <c r="X9481" s="4"/>
      <c r="AS9481" s="71"/>
    </row>
    <row r="9482" spans="1:45" ht="15" customHeight="1" x14ac:dyDescent="0.2">
      <c r="A9482" s="85"/>
      <c r="F9482" s="4"/>
      <c r="H9482" s="78"/>
      <c r="J9482" s="75"/>
      <c r="K9482" s="71"/>
      <c r="L9482" s="75"/>
      <c r="M9482" s="71"/>
      <c r="O9482" s="71"/>
      <c r="Q9482" s="71"/>
      <c r="V9482" s="4"/>
      <c r="X9482" s="4"/>
      <c r="AS9482" s="71"/>
    </row>
    <row r="9483" spans="1:45" ht="15" customHeight="1" x14ac:dyDescent="0.2">
      <c r="A9483" s="85"/>
      <c r="F9483" s="4"/>
      <c r="H9483" s="78"/>
      <c r="J9483" s="75"/>
      <c r="K9483" s="71"/>
      <c r="L9483" s="75"/>
      <c r="M9483" s="71"/>
      <c r="O9483" s="71"/>
      <c r="Q9483" s="71"/>
      <c r="V9483" s="4"/>
      <c r="X9483" s="4"/>
      <c r="AS9483" s="71"/>
    </row>
    <row r="9484" spans="1:45" ht="15" customHeight="1" x14ac:dyDescent="0.2">
      <c r="A9484" s="85"/>
      <c r="F9484" s="4"/>
      <c r="H9484" s="78"/>
      <c r="J9484" s="75"/>
      <c r="K9484" s="71"/>
      <c r="L9484" s="75"/>
      <c r="M9484" s="71"/>
      <c r="O9484" s="71"/>
      <c r="Q9484" s="71"/>
      <c r="V9484" s="4"/>
      <c r="X9484" s="4"/>
      <c r="AS9484" s="71"/>
    </row>
    <row r="9485" spans="1:45" ht="15" customHeight="1" x14ac:dyDescent="0.2">
      <c r="A9485" s="85"/>
      <c r="F9485" s="4"/>
      <c r="H9485" s="78"/>
      <c r="J9485" s="75"/>
      <c r="K9485" s="71"/>
      <c r="L9485" s="75"/>
      <c r="M9485" s="71"/>
      <c r="O9485" s="71"/>
      <c r="Q9485" s="71"/>
      <c r="V9485" s="4"/>
      <c r="X9485" s="4"/>
      <c r="AS9485" s="71"/>
    </row>
    <row r="9486" spans="1:45" ht="15" customHeight="1" x14ac:dyDescent="0.2">
      <c r="A9486" s="85"/>
      <c r="F9486" s="4"/>
      <c r="H9486" s="78"/>
      <c r="J9486" s="75"/>
      <c r="K9486" s="71"/>
      <c r="L9486" s="75"/>
      <c r="M9486" s="71"/>
      <c r="O9486" s="71"/>
      <c r="Q9486" s="71"/>
      <c r="V9486" s="4"/>
      <c r="X9486" s="4"/>
      <c r="AS9486" s="71"/>
    </row>
    <row r="9487" spans="1:45" ht="15" customHeight="1" x14ac:dyDescent="0.2">
      <c r="A9487" s="85"/>
      <c r="F9487" s="4"/>
      <c r="H9487" s="78"/>
      <c r="J9487" s="75"/>
      <c r="K9487" s="71"/>
      <c r="L9487" s="75"/>
      <c r="M9487" s="71"/>
      <c r="O9487" s="71"/>
      <c r="Q9487" s="71"/>
      <c r="V9487" s="4"/>
      <c r="X9487" s="4"/>
      <c r="AS9487" s="71"/>
    </row>
    <row r="9488" spans="1:45" ht="15" customHeight="1" x14ac:dyDescent="0.2">
      <c r="A9488" s="85"/>
      <c r="F9488" s="4"/>
      <c r="H9488" s="78"/>
      <c r="J9488" s="75"/>
      <c r="K9488" s="71"/>
      <c r="L9488" s="75"/>
      <c r="M9488" s="71"/>
      <c r="O9488" s="71"/>
      <c r="Q9488" s="71"/>
      <c r="V9488" s="4"/>
      <c r="X9488" s="4"/>
      <c r="AS9488" s="71"/>
    </row>
    <row r="9489" spans="1:45" ht="15" customHeight="1" x14ac:dyDescent="0.2">
      <c r="A9489" s="85"/>
      <c r="F9489" s="4"/>
      <c r="H9489" s="78"/>
      <c r="J9489" s="75"/>
      <c r="K9489" s="71"/>
      <c r="L9489" s="75"/>
      <c r="M9489" s="71"/>
      <c r="O9489" s="71"/>
      <c r="Q9489" s="71"/>
      <c r="V9489" s="4"/>
      <c r="X9489" s="4"/>
      <c r="AS9489" s="71"/>
    </row>
    <row r="9490" spans="1:45" ht="15" customHeight="1" x14ac:dyDescent="0.2">
      <c r="A9490" s="85"/>
      <c r="F9490" s="4"/>
      <c r="H9490" s="78"/>
      <c r="J9490" s="75"/>
      <c r="K9490" s="71"/>
      <c r="L9490" s="75"/>
      <c r="M9490" s="71"/>
      <c r="O9490" s="71"/>
      <c r="Q9490" s="71"/>
      <c r="V9490" s="4"/>
      <c r="X9490" s="4"/>
      <c r="AS9490" s="71"/>
    </row>
    <row r="9491" spans="1:45" ht="15" customHeight="1" x14ac:dyDescent="0.2">
      <c r="A9491" s="85"/>
      <c r="F9491" s="4"/>
      <c r="H9491" s="78"/>
      <c r="J9491" s="75"/>
      <c r="K9491" s="71"/>
      <c r="L9491" s="75"/>
      <c r="M9491" s="71"/>
      <c r="O9491" s="71"/>
      <c r="Q9491" s="71"/>
      <c r="V9491" s="4"/>
      <c r="X9491" s="4"/>
      <c r="AS9491" s="71"/>
    </row>
    <row r="9492" spans="1:45" ht="15" customHeight="1" x14ac:dyDescent="0.2">
      <c r="A9492" s="85"/>
      <c r="F9492" s="4"/>
      <c r="H9492" s="78"/>
      <c r="J9492" s="75"/>
      <c r="K9492" s="71"/>
      <c r="L9492" s="75"/>
      <c r="M9492" s="71"/>
      <c r="O9492" s="71"/>
      <c r="Q9492" s="71"/>
      <c r="V9492" s="4"/>
      <c r="X9492" s="4"/>
      <c r="AS9492" s="71"/>
    </row>
    <row r="9493" spans="1:45" ht="15" customHeight="1" x14ac:dyDescent="0.2">
      <c r="A9493" s="85"/>
      <c r="F9493" s="4"/>
      <c r="H9493" s="78"/>
      <c r="J9493" s="75"/>
      <c r="K9493" s="71"/>
      <c r="L9493" s="75"/>
      <c r="M9493" s="71"/>
      <c r="O9493" s="71"/>
      <c r="Q9493" s="71"/>
      <c r="V9493" s="4"/>
      <c r="X9493" s="4"/>
      <c r="AS9493" s="71"/>
    </row>
    <row r="9494" spans="1:45" ht="15" customHeight="1" x14ac:dyDescent="0.2">
      <c r="A9494" s="85"/>
      <c r="F9494" s="4"/>
      <c r="H9494" s="78"/>
      <c r="J9494" s="75"/>
      <c r="K9494" s="71"/>
      <c r="L9494" s="75"/>
      <c r="M9494" s="71"/>
      <c r="O9494" s="71"/>
      <c r="Q9494" s="71"/>
      <c r="V9494" s="4"/>
      <c r="X9494" s="4"/>
      <c r="AS9494" s="71"/>
    </row>
    <row r="9495" spans="1:45" ht="15" customHeight="1" x14ac:dyDescent="0.2">
      <c r="A9495" s="85"/>
      <c r="F9495" s="4"/>
      <c r="H9495" s="78"/>
      <c r="J9495" s="75"/>
      <c r="K9495" s="71"/>
      <c r="L9495" s="75"/>
      <c r="M9495" s="71"/>
      <c r="O9495" s="71"/>
      <c r="Q9495" s="71"/>
      <c r="V9495" s="4"/>
      <c r="X9495" s="4"/>
      <c r="AS9495" s="71"/>
    </row>
    <row r="9496" spans="1:45" ht="15" customHeight="1" x14ac:dyDescent="0.2">
      <c r="A9496" s="85"/>
      <c r="F9496" s="4"/>
      <c r="H9496" s="78"/>
      <c r="J9496" s="75"/>
      <c r="K9496" s="71"/>
      <c r="L9496" s="75"/>
      <c r="M9496" s="71"/>
      <c r="O9496" s="71"/>
      <c r="Q9496" s="71"/>
      <c r="V9496" s="4"/>
      <c r="X9496" s="4"/>
      <c r="AS9496" s="71"/>
    </row>
    <row r="9497" spans="1:45" ht="15" customHeight="1" x14ac:dyDescent="0.2">
      <c r="A9497" s="85"/>
      <c r="F9497" s="4"/>
      <c r="H9497" s="78"/>
      <c r="J9497" s="75"/>
      <c r="K9497" s="71"/>
      <c r="L9497" s="75"/>
      <c r="M9497" s="71"/>
      <c r="O9497" s="71"/>
      <c r="Q9497" s="71"/>
      <c r="V9497" s="4"/>
      <c r="X9497" s="4"/>
      <c r="AS9497" s="71"/>
    </row>
    <row r="9498" spans="1:45" ht="15" customHeight="1" x14ac:dyDescent="0.2">
      <c r="A9498" s="85"/>
      <c r="F9498" s="4"/>
      <c r="H9498" s="78"/>
      <c r="J9498" s="75"/>
      <c r="K9498" s="71"/>
      <c r="L9498" s="75"/>
      <c r="M9498" s="71"/>
      <c r="O9498" s="71"/>
      <c r="Q9498" s="71"/>
      <c r="V9498" s="4"/>
      <c r="X9498" s="4"/>
      <c r="AS9498" s="71"/>
    </row>
    <row r="9499" spans="1:45" ht="15" customHeight="1" x14ac:dyDescent="0.2">
      <c r="A9499" s="85"/>
      <c r="F9499" s="4"/>
      <c r="H9499" s="78"/>
      <c r="J9499" s="75"/>
      <c r="K9499" s="71"/>
      <c r="L9499" s="75"/>
      <c r="M9499" s="71"/>
      <c r="O9499" s="71"/>
      <c r="Q9499" s="71"/>
      <c r="V9499" s="4"/>
      <c r="X9499" s="4"/>
      <c r="AS9499" s="71"/>
    </row>
    <row r="9500" spans="1:45" ht="15" customHeight="1" x14ac:dyDescent="0.2">
      <c r="A9500" s="85"/>
      <c r="F9500" s="4"/>
      <c r="H9500" s="78"/>
      <c r="J9500" s="75"/>
      <c r="K9500" s="71"/>
      <c r="L9500" s="75"/>
      <c r="M9500" s="71"/>
      <c r="O9500" s="71"/>
      <c r="Q9500" s="71"/>
      <c r="V9500" s="4"/>
      <c r="X9500" s="4"/>
      <c r="AS9500" s="71"/>
    </row>
    <row r="9501" spans="1:45" ht="15" customHeight="1" x14ac:dyDescent="0.2">
      <c r="A9501" s="85"/>
      <c r="F9501" s="4"/>
      <c r="H9501" s="78"/>
      <c r="J9501" s="75"/>
      <c r="K9501" s="71"/>
      <c r="L9501" s="75"/>
      <c r="M9501" s="71"/>
      <c r="O9501" s="71"/>
      <c r="Q9501" s="71"/>
      <c r="V9501" s="4"/>
      <c r="X9501" s="4"/>
      <c r="AS9501" s="71"/>
    </row>
    <row r="9502" spans="1:45" ht="15" customHeight="1" x14ac:dyDescent="0.2">
      <c r="A9502" s="85"/>
      <c r="F9502" s="4"/>
      <c r="H9502" s="78"/>
      <c r="J9502" s="75"/>
      <c r="K9502" s="71"/>
      <c r="L9502" s="75"/>
      <c r="M9502" s="71"/>
      <c r="O9502" s="71"/>
      <c r="Q9502" s="71"/>
      <c r="V9502" s="4"/>
      <c r="X9502" s="4"/>
      <c r="AS9502" s="71"/>
    </row>
    <row r="9503" spans="1:45" ht="15" customHeight="1" x14ac:dyDescent="0.2">
      <c r="A9503" s="85"/>
      <c r="F9503" s="4"/>
      <c r="H9503" s="78"/>
      <c r="J9503" s="75"/>
      <c r="K9503" s="71"/>
      <c r="L9503" s="75"/>
      <c r="M9503" s="71"/>
      <c r="O9503" s="71"/>
      <c r="Q9503" s="71"/>
      <c r="V9503" s="4"/>
      <c r="X9503" s="4"/>
      <c r="AS9503" s="71"/>
    </row>
    <row r="9504" spans="1:45" ht="15" customHeight="1" x14ac:dyDescent="0.2">
      <c r="A9504" s="85"/>
      <c r="F9504" s="4"/>
      <c r="H9504" s="78"/>
      <c r="J9504" s="75"/>
      <c r="K9504" s="71"/>
      <c r="L9504" s="75"/>
      <c r="M9504" s="71"/>
      <c r="O9504" s="71"/>
      <c r="Q9504" s="71"/>
      <c r="V9504" s="4"/>
      <c r="X9504" s="4"/>
      <c r="AS9504" s="71"/>
    </row>
    <row r="9505" spans="1:45" ht="15" customHeight="1" x14ac:dyDescent="0.2">
      <c r="A9505" s="85"/>
      <c r="F9505" s="4"/>
      <c r="H9505" s="78"/>
      <c r="J9505" s="75"/>
      <c r="K9505" s="71"/>
      <c r="L9505" s="75"/>
      <c r="M9505" s="71"/>
      <c r="O9505" s="71"/>
      <c r="Q9505" s="71"/>
      <c r="V9505" s="4"/>
      <c r="X9505" s="4"/>
      <c r="AS9505" s="71"/>
    </row>
    <row r="9506" spans="1:45" ht="15" customHeight="1" x14ac:dyDescent="0.2">
      <c r="A9506" s="85"/>
      <c r="F9506" s="4"/>
      <c r="H9506" s="78"/>
      <c r="J9506" s="75"/>
      <c r="K9506" s="71"/>
      <c r="L9506" s="75"/>
      <c r="M9506" s="71"/>
      <c r="O9506" s="71"/>
      <c r="Q9506" s="71"/>
      <c r="V9506" s="4"/>
      <c r="X9506" s="4"/>
      <c r="AS9506" s="71"/>
    </row>
    <row r="9507" spans="1:45" ht="15" customHeight="1" x14ac:dyDescent="0.2">
      <c r="A9507" s="85"/>
      <c r="F9507" s="4"/>
      <c r="H9507" s="78"/>
      <c r="J9507" s="75"/>
      <c r="K9507" s="71"/>
      <c r="L9507" s="75"/>
      <c r="M9507" s="71"/>
      <c r="O9507" s="71"/>
      <c r="Q9507" s="71"/>
      <c r="V9507" s="4"/>
      <c r="X9507" s="4"/>
      <c r="AS9507" s="71"/>
    </row>
    <row r="9508" spans="1:45" ht="15" customHeight="1" x14ac:dyDescent="0.2">
      <c r="A9508" s="85"/>
      <c r="F9508" s="4"/>
      <c r="H9508" s="78"/>
      <c r="J9508" s="75"/>
      <c r="K9508" s="71"/>
      <c r="L9508" s="75"/>
      <c r="M9508" s="71"/>
      <c r="O9508" s="71"/>
      <c r="Q9508" s="71"/>
      <c r="V9508" s="4"/>
      <c r="X9508" s="4"/>
      <c r="AS9508" s="71"/>
    </row>
    <row r="9509" spans="1:45" ht="15" customHeight="1" x14ac:dyDescent="0.2">
      <c r="A9509" s="85"/>
      <c r="F9509" s="4"/>
      <c r="H9509" s="78"/>
      <c r="J9509" s="75"/>
      <c r="K9509" s="71"/>
      <c r="L9509" s="75"/>
      <c r="M9509" s="71"/>
      <c r="O9509" s="71"/>
      <c r="Q9509" s="71"/>
      <c r="V9509" s="4"/>
      <c r="X9509" s="4"/>
      <c r="AS9509" s="71"/>
    </row>
    <row r="9510" spans="1:45" ht="15" customHeight="1" x14ac:dyDescent="0.2">
      <c r="A9510" s="85"/>
      <c r="F9510" s="4"/>
      <c r="H9510" s="78"/>
      <c r="J9510" s="75"/>
      <c r="K9510" s="71"/>
      <c r="L9510" s="75"/>
      <c r="M9510" s="71"/>
      <c r="O9510" s="71"/>
      <c r="Q9510" s="71"/>
      <c r="V9510" s="4"/>
      <c r="X9510" s="4"/>
      <c r="AS9510" s="71"/>
    </row>
    <row r="9511" spans="1:45" ht="15" customHeight="1" x14ac:dyDescent="0.2">
      <c r="A9511" s="85"/>
      <c r="F9511" s="4"/>
      <c r="H9511" s="78"/>
      <c r="J9511" s="75"/>
      <c r="K9511" s="71"/>
      <c r="L9511" s="75"/>
      <c r="M9511" s="71"/>
      <c r="O9511" s="71"/>
      <c r="Q9511" s="71"/>
      <c r="V9511" s="4"/>
      <c r="X9511" s="4"/>
      <c r="AS9511" s="71"/>
    </row>
    <row r="9512" spans="1:45" ht="15" customHeight="1" x14ac:dyDescent="0.2">
      <c r="A9512" s="85"/>
      <c r="F9512" s="4"/>
      <c r="H9512" s="78"/>
      <c r="J9512" s="75"/>
      <c r="K9512" s="71"/>
      <c r="L9512" s="75"/>
      <c r="M9512" s="71"/>
      <c r="O9512" s="71"/>
      <c r="Q9512" s="71"/>
      <c r="V9512" s="4"/>
      <c r="X9512" s="4"/>
      <c r="AS9512" s="71"/>
    </row>
    <row r="9513" spans="1:45" ht="15" customHeight="1" x14ac:dyDescent="0.2">
      <c r="A9513" s="85"/>
      <c r="F9513" s="4"/>
      <c r="H9513" s="78"/>
      <c r="J9513" s="75"/>
      <c r="K9513" s="71"/>
      <c r="L9513" s="75"/>
      <c r="M9513" s="71"/>
      <c r="O9513" s="71"/>
      <c r="Q9513" s="71"/>
      <c r="V9513" s="4"/>
      <c r="X9513" s="4"/>
      <c r="AS9513" s="71"/>
    </row>
    <row r="9514" spans="1:45" ht="15" customHeight="1" x14ac:dyDescent="0.2">
      <c r="A9514" s="85"/>
      <c r="F9514" s="4"/>
      <c r="H9514" s="78"/>
      <c r="J9514" s="75"/>
      <c r="K9514" s="71"/>
      <c r="L9514" s="75"/>
      <c r="M9514" s="71"/>
      <c r="O9514" s="71"/>
      <c r="Q9514" s="71"/>
      <c r="V9514" s="4"/>
      <c r="X9514" s="4"/>
      <c r="AS9514" s="71"/>
    </row>
    <row r="9515" spans="1:45" ht="15" customHeight="1" x14ac:dyDescent="0.2">
      <c r="A9515" s="85"/>
      <c r="F9515" s="4"/>
      <c r="H9515" s="78"/>
      <c r="J9515" s="75"/>
      <c r="K9515" s="71"/>
      <c r="L9515" s="75"/>
      <c r="M9515" s="71"/>
      <c r="O9515" s="71"/>
      <c r="Q9515" s="71"/>
      <c r="V9515" s="4"/>
      <c r="X9515" s="4"/>
      <c r="AS9515" s="71"/>
    </row>
    <row r="9516" spans="1:45" ht="15" customHeight="1" x14ac:dyDescent="0.2">
      <c r="A9516" s="85"/>
      <c r="F9516" s="4"/>
      <c r="H9516" s="78"/>
      <c r="J9516" s="75"/>
      <c r="K9516" s="71"/>
      <c r="L9516" s="75"/>
      <c r="M9516" s="71"/>
      <c r="O9516" s="71"/>
      <c r="Q9516" s="71"/>
      <c r="V9516" s="4"/>
      <c r="X9516" s="4"/>
      <c r="AS9516" s="71"/>
    </row>
    <row r="9517" spans="1:45" ht="15" customHeight="1" x14ac:dyDescent="0.2">
      <c r="A9517" s="85"/>
      <c r="F9517" s="4"/>
      <c r="H9517" s="78"/>
      <c r="J9517" s="75"/>
      <c r="K9517" s="71"/>
      <c r="L9517" s="75"/>
      <c r="M9517" s="71"/>
      <c r="O9517" s="71"/>
      <c r="Q9517" s="71"/>
      <c r="V9517" s="4"/>
      <c r="X9517" s="4"/>
      <c r="AS9517" s="71"/>
    </row>
    <row r="9518" spans="1:45" ht="15" customHeight="1" x14ac:dyDescent="0.2">
      <c r="A9518" s="85"/>
      <c r="F9518" s="4"/>
      <c r="H9518" s="78"/>
      <c r="J9518" s="75"/>
      <c r="K9518" s="71"/>
      <c r="L9518" s="75"/>
      <c r="M9518" s="71"/>
      <c r="O9518" s="71"/>
      <c r="Q9518" s="71"/>
      <c r="V9518" s="4"/>
      <c r="X9518" s="4"/>
      <c r="AS9518" s="71"/>
    </row>
    <row r="9519" spans="1:45" ht="15" customHeight="1" x14ac:dyDescent="0.2">
      <c r="A9519" s="85"/>
      <c r="F9519" s="4"/>
      <c r="H9519" s="78"/>
      <c r="J9519" s="75"/>
      <c r="K9519" s="71"/>
      <c r="L9519" s="75"/>
      <c r="M9519" s="71"/>
      <c r="O9519" s="71"/>
      <c r="Q9519" s="71"/>
      <c r="V9519" s="4"/>
      <c r="X9519" s="4"/>
      <c r="AS9519" s="71"/>
    </row>
    <row r="9520" spans="1:45" ht="15" customHeight="1" x14ac:dyDescent="0.2">
      <c r="A9520" s="85"/>
      <c r="F9520" s="4"/>
      <c r="H9520" s="78"/>
      <c r="J9520" s="75"/>
      <c r="K9520" s="71"/>
      <c r="L9520" s="75"/>
      <c r="M9520" s="71"/>
      <c r="O9520" s="71"/>
      <c r="Q9520" s="71"/>
      <c r="V9520" s="4"/>
      <c r="X9520" s="4"/>
      <c r="AS9520" s="71"/>
    </row>
    <row r="9521" spans="1:45" ht="15" customHeight="1" x14ac:dyDescent="0.2">
      <c r="A9521" s="85"/>
      <c r="F9521" s="4"/>
      <c r="H9521" s="78"/>
      <c r="J9521" s="75"/>
      <c r="K9521" s="71"/>
      <c r="L9521" s="75"/>
      <c r="M9521" s="71"/>
      <c r="O9521" s="71"/>
      <c r="Q9521" s="71"/>
      <c r="V9521" s="4"/>
      <c r="X9521" s="4"/>
      <c r="AS9521" s="71"/>
    </row>
    <row r="9522" spans="1:45" ht="15" customHeight="1" x14ac:dyDescent="0.2">
      <c r="A9522" s="85"/>
      <c r="F9522" s="4"/>
      <c r="H9522" s="78"/>
      <c r="J9522" s="75"/>
      <c r="K9522" s="71"/>
      <c r="L9522" s="75"/>
      <c r="M9522" s="71"/>
      <c r="O9522" s="71"/>
      <c r="Q9522" s="71"/>
      <c r="V9522" s="4"/>
      <c r="X9522" s="4"/>
      <c r="AS9522" s="71"/>
    </row>
    <row r="9523" spans="1:45" ht="15" customHeight="1" x14ac:dyDescent="0.2">
      <c r="A9523" s="85"/>
      <c r="F9523" s="4"/>
      <c r="H9523" s="78"/>
      <c r="J9523" s="75"/>
      <c r="K9523" s="71"/>
      <c r="L9523" s="75"/>
      <c r="M9523" s="71"/>
      <c r="O9523" s="71"/>
      <c r="Q9523" s="71"/>
      <c r="V9523" s="4"/>
      <c r="X9523" s="4"/>
      <c r="AS9523" s="71"/>
    </row>
    <row r="9524" spans="1:45" ht="15" customHeight="1" x14ac:dyDescent="0.2">
      <c r="A9524" s="85"/>
      <c r="F9524" s="4"/>
      <c r="H9524" s="78"/>
      <c r="J9524" s="75"/>
      <c r="K9524" s="71"/>
      <c r="L9524" s="75"/>
      <c r="M9524" s="71"/>
      <c r="O9524" s="71"/>
      <c r="Q9524" s="71"/>
      <c r="V9524" s="4"/>
      <c r="X9524" s="4"/>
      <c r="AS9524" s="71"/>
    </row>
    <row r="9525" spans="1:45" ht="15" customHeight="1" x14ac:dyDescent="0.2">
      <c r="A9525" s="85"/>
      <c r="F9525" s="4"/>
      <c r="H9525" s="78"/>
      <c r="J9525" s="75"/>
      <c r="K9525" s="71"/>
      <c r="L9525" s="75"/>
      <c r="M9525" s="71"/>
      <c r="O9525" s="71"/>
      <c r="Q9525" s="71"/>
      <c r="V9525" s="4"/>
      <c r="X9525" s="4"/>
      <c r="AS9525" s="71"/>
    </row>
    <row r="9526" spans="1:45" ht="15" customHeight="1" x14ac:dyDescent="0.2">
      <c r="A9526" s="85"/>
      <c r="F9526" s="4"/>
      <c r="H9526" s="78"/>
      <c r="J9526" s="75"/>
      <c r="K9526" s="71"/>
      <c r="L9526" s="75"/>
      <c r="M9526" s="71"/>
      <c r="O9526" s="71"/>
      <c r="Q9526" s="71"/>
      <c r="V9526" s="4"/>
      <c r="X9526" s="4"/>
      <c r="AS9526" s="71"/>
    </row>
    <row r="9527" spans="1:45" ht="15" customHeight="1" x14ac:dyDescent="0.2">
      <c r="A9527" s="85"/>
      <c r="F9527" s="4"/>
      <c r="H9527" s="78"/>
      <c r="J9527" s="75"/>
      <c r="K9527" s="71"/>
      <c r="L9527" s="75"/>
      <c r="M9527" s="71"/>
      <c r="O9527" s="71"/>
      <c r="Q9527" s="71"/>
      <c r="V9527" s="4"/>
      <c r="X9527" s="4"/>
      <c r="AS9527" s="71"/>
    </row>
    <row r="9528" spans="1:45" ht="15" customHeight="1" x14ac:dyDescent="0.2">
      <c r="A9528" s="85"/>
      <c r="F9528" s="4"/>
      <c r="H9528" s="78"/>
      <c r="J9528" s="75"/>
      <c r="K9528" s="71"/>
      <c r="L9528" s="75"/>
      <c r="M9528" s="71"/>
      <c r="O9528" s="71"/>
      <c r="Q9528" s="71"/>
      <c r="V9528" s="4"/>
      <c r="X9528" s="4"/>
      <c r="AS9528" s="71"/>
    </row>
    <row r="9529" spans="1:45" ht="15" customHeight="1" x14ac:dyDescent="0.2">
      <c r="A9529" s="85"/>
      <c r="F9529" s="4"/>
      <c r="H9529" s="78"/>
      <c r="J9529" s="75"/>
      <c r="K9529" s="71"/>
      <c r="L9529" s="75"/>
      <c r="M9529" s="71"/>
      <c r="O9529" s="71"/>
      <c r="Q9529" s="71"/>
      <c r="V9529" s="4"/>
      <c r="X9529" s="4"/>
      <c r="AS9529" s="71"/>
    </row>
    <row r="9530" spans="1:45" ht="15" customHeight="1" x14ac:dyDescent="0.2">
      <c r="A9530" s="85"/>
      <c r="F9530" s="4"/>
      <c r="H9530" s="78"/>
      <c r="J9530" s="75"/>
      <c r="K9530" s="71"/>
      <c r="L9530" s="75"/>
      <c r="M9530" s="71"/>
      <c r="O9530" s="71"/>
      <c r="Q9530" s="71"/>
      <c r="V9530" s="4"/>
      <c r="X9530" s="4"/>
      <c r="AS9530" s="71"/>
    </row>
    <row r="9531" spans="1:45" ht="15" customHeight="1" x14ac:dyDescent="0.2">
      <c r="A9531" s="85"/>
      <c r="F9531" s="4"/>
      <c r="H9531" s="78"/>
      <c r="J9531" s="75"/>
      <c r="K9531" s="71"/>
      <c r="L9531" s="75"/>
      <c r="M9531" s="71"/>
      <c r="O9531" s="71"/>
      <c r="Q9531" s="71"/>
      <c r="V9531" s="4"/>
      <c r="X9531" s="4"/>
      <c r="AS9531" s="71"/>
    </row>
    <row r="9532" spans="1:45" ht="15" customHeight="1" x14ac:dyDescent="0.2">
      <c r="A9532" s="85"/>
      <c r="F9532" s="4"/>
      <c r="H9532" s="78"/>
      <c r="J9532" s="75"/>
      <c r="K9532" s="71"/>
      <c r="L9532" s="75"/>
      <c r="M9532" s="71"/>
      <c r="O9532" s="71"/>
      <c r="Q9532" s="71"/>
      <c r="V9532" s="4"/>
      <c r="X9532" s="4"/>
      <c r="AS9532" s="71"/>
    </row>
    <row r="9533" spans="1:45" ht="15" customHeight="1" x14ac:dyDescent="0.2">
      <c r="A9533" s="85"/>
      <c r="F9533" s="4"/>
      <c r="H9533" s="78"/>
      <c r="J9533" s="75"/>
      <c r="K9533" s="71"/>
      <c r="L9533" s="75"/>
      <c r="M9533" s="71"/>
      <c r="O9533" s="71"/>
      <c r="Q9533" s="71"/>
      <c r="V9533" s="4"/>
      <c r="X9533" s="4"/>
      <c r="AS9533" s="71"/>
    </row>
    <row r="9534" spans="1:45" ht="15" customHeight="1" x14ac:dyDescent="0.2">
      <c r="A9534" s="85"/>
      <c r="F9534" s="4"/>
      <c r="H9534" s="78"/>
      <c r="J9534" s="75"/>
      <c r="K9534" s="71"/>
      <c r="L9534" s="75"/>
      <c r="M9534" s="71"/>
      <c r="O9534" s="71"/>
      <c r="Q9534" s="71"/>
      <c r="V9534" s="4"/>
      <c r="X9534" s="4"/>
      <c r="AS9534" s="71"/>
    </row>
    <row r="9535" spans="1:45" ht="15" customHeight="1" x14ac:dyDescent="0.2">
      <c r="A9535" s="85"/>
      <c r="F9535" s="4"/>
      <c r="H9535" s="78"/>
      <c r="J9535" s="75"/>
      <c r="K9535" s="71"/>
      <c r="L9535" s="75"/>
      <c r="M9535" s="71"/>
      <c r="O9535" s="71"/>
      <c r="Q9535" s="71"/>
      <c r="V9535" s="4"/>
      <c r="X9535" s="4"/>
      <c r="AS9535" s="71"/>
    </row>
    <row r="9536" spans="1:45" ht="15" customHeight="1" x14ac:dyDescent="0.2">
      <c r="A9536" s="85"/>
      <c r="F9536" s="4"/>
      <c r="H9536" s="78"/>
      <c r="J9536" s="75"/>
      <c r="K9536" s="71"/>
      <c r="L9536" s="75"/>
      <c r="M9536" s="71"/>
      <c r="O9536" s="71"/>
      <c r="Q9536" s="71"/>
      <c r="V9536" s="4"/>
      <c r="X9536" s="4"/>
      <c r="AS9536" s="71"/>
    </row>
    <row r="9537" spans="1:45" ht="15" customHeight="1" x14ac:dyDescent="0.2">
      <c r="A9537" s="85"/>
      <c r="F9537" s="4"/>
      <c r="H9537" s="78"/>
      <c r="J9537" s="75"/>
      <c r="K9537" s="71"/>
      <c r="L9537" s="75"/>
      <c r="M9537" s="71"/>
      <c r="O9537" s="71"/>
      <c r="Q9537" s="71"/>
      <c r="V9537" s="4"/>
      <c r="X9537" s="4"/>
      <c r="AS9537" s="71"/>
    </row>
    <row r="9538" spans="1:45" ht="15" customHeight="1" x14ac:dyDescent="0.2">
      <c r="A9538" s="85"/>
      <c r="F9538" s="4"/>
      <c r="H9538" s="78"/>
      <c r="J9538" s="75"/>
      <c r="K9538" s="71"/>
      <c r="L9538" s="75"/>
      <c r="M9538" s="71"/>
      <c r="O9538" s="71"/>
      <c r="Q9538" s="71"/>
      <c r="V9538" s="4"/>
      <c r="X9538" s="4"/>
      <c r="AS9538" s="71"/>
    </row>
    <row r="9539" spans="1:45" ht="15" customHeight="1" x14ac:dyDescent="0.2">
      <c r="A9539" s="85"/>
      <c r="F9539" s="4"/>
      <c r="H9539" s="79"/>
      <c r="J9539" s="75"/>
      <c r="K9539" s="71"/>
      <c r="L9539" s="75"/>
      <c r="M9539" s="71"/>
      <c r="O9539" s="71"/>
      <c r="Q9539" s="71"/>
      <c r="V9539" s="4"/>
      <c r="X9539" s="4"/>
      <c r="AS9539" s="71"/>
    </row>
    <row r="9540" spans="1:45" ht="15" customHeight="1" x14ac:dyDescent="0.2">
      <c r="A9540" s="85"/>
      <c r="F9540" s="4"/>
      <c r="H9540" s="79"/>
      <c r="J9540" s="75"/>
      <c r="K9540" s="71"/>
      <c r="L9540" s="75"/>
      <c r="M9540" s="71"/>
      <c r="O9540" s="71"/>
      <c r="Q9540" s="71"/>
      <c r="V9540" s="4"/>
      <c r="X9540" s="4"/>
      <c r="AS9540" s="71"/>
    </row>
    <row r="9541" spans="1:45" ht="15" customHeight="1" x14ac:dyDescent="0.2">
      <c r="A9541" s="85"/>
      <c r="F9541" s="4"/>
      <c r="H9541" s="79"/>
      <c r="J9541" s="75"/>
      <c r="K9541" s="71"/>
      <c r="L9541" s="75"/>
      <c r="M9541" s="71"/>
      <c r="O9541" s="71"/>
      <c r="Q9541" s="71"/>
      <c r="V9541" s="4"/>
      <c r="X9541" s="4"/>
      <c r="AS9541" s="71"/>
    </row>
    <row r="9542" spans="1:45" ht="15" customHeight="1" x14ac:dyDescent="0.2">
      <c r="A9542" s="85"/>
      <c r="F9542" s="4"/>
      <c r="H9542" s="78"/>
      <c r="J9542" s="75"/>
      <c r="K9542" s="71"/>
      <c r="L9542" s="75"/>
      <c r="M9542" s="71"/>
      <c r="O9542" s="71"/>
      <c r="Q9542" s="71"/>
      <c r="V9542" s="4"/>
      <c r="X9542" s="4"/>
      <c r="AS9542" s="71"/>
    </row>
    <row r="9543" spans="1:45" ht="15" customHeight="1" x14ac:dyDescent="0.2">
      <c r="A9543" s="85"/>
      <c r="F9543" s="4"/>
      <c r="H9543" s="78"/>
      <c r="J9543" s="75"/>
      <c r="K9543" s="71"/>
      <c r="L9543" s="75"/>
      <c r="M9543" s="71"/>
      <c r="O9543" s="71"/>
      <c r="Q9543" s="71"/>
      <c r="V9543" s="4"/>
      <c r="X9543" s="4"/>
      <c r="AS9543" s="71"/>
    </row>
    <row r="9544" spans="1:45" ht="15" customHeight="1" x14ac:dyDescent="0.2">
      <c r="A9544" s="85"/>
      <c r="F9544" s="4"/>
      <c r="H9544" s="78"/>
      <c r="J9544" s="75"/>
      <c r="K9544" s="71"/>
      <c r="L9544" s="75"/>
      <c r="M9544" s="71"/>
      <c r="O9544" s="71"/>
      <c r="Q9544" s="71"/>
      <c r="V9544" s="4"/>
      <c r="X9544" s="4"/>
      <c r="AS9544" s="71"/>
    </row>
    <row r="9545" spans="1:45" ht="15" customHeight="1" x14ac:dyDescent="0.2">
      <c r="A9545" s="85"/>
      <c r="F9545" s="4"/>
      <c r="H9545" s="78"/>
      <c r="J9545" s="75"/>
      <c r="K9545" s="71"/>
      <c r="L9545" s="75"/>
      <c r="M9545" s="71"/>
      <c r="O9545" s="71"/>
      <c r="Q9545" s="71"/>
      <c r="V9545" s="4"/>
      <c r="X9545" s="4"/>
      <c r="AS9545" s="71"/>
    </row>
    <row r="9546" spans="1:45" ht="15" customHeight="1" x14ac:dyDescent="0.2">
      <c r="A9546" s="85"/>
      <c r="F9546" s="4"/>
      <c r="H9546" s="78"/>
      <c r="J9546" s="75"/>
      <c r="K9546" s="71"/>
      <c r="L9546" s="75"/>
      <c r="M9546" s="71"/>
      <c r="O9546" s="71"/>
      <c r="Q9546" s="71"/>
      <c r="V9546" s="4"/>
      <c r="X9546" s="4"/>
      <c r="AS9546" s="71"/>
    </row>
    <row r="9547" spans="1:45" ht="15" customHeight="1" x14ac:dyDescent="0.2">
      <c r="A9547" s="85"/>
      <c r="F9547" s="4"/>
      <c r="H9547" s="78"/>
      <c r="J9547" s="75"/>
      <c r="K9547" s="71"/>
      <c r="L9547" s="75"/>
      <c r="M9547" s="71"/>
      <c r="O9547" s="71"/>
      <c r="Q9547" s="71"/>
      <c r="V9547" s="4"/>
      <c r="X9547" s="4"/>
      <c r="AS9547" s="71"/>
    </row>
    <row r="9548" spans="1:45" ht="15" customHeight="1" x14ac:dyDescent="0.2">
      <c r="A9548" s="85"/>
      <c r="F9548" s="4"/>
      <c r="H9548" s="78"/>
      <c r="J9548" s="75"/>
      <c r="K9548" s="71"/>
      <c r="L9548" s="75"/>
      <c r="M9548" s="71"/>
      <c r="O9548" s="71"/>
      <c r="Q9548" s="71"/>
      <c r="V9548" s="4"/>
      <c r="X9548" s="4"/>
      <c r="AS9548" s="71"/>
    </row>
    <row r="9549" spans="1:45" ht="15" customHeight="1" x14ac:dyDescent="0.2">
      <c r="A9549" s="85"/>
      <c r="F9549" s="4"/>
      <c r="H9549" s="78"/>
      <c r="J9549" s="75"/>
      <c r="K9549" s="71"/>
      <c r="L9549" s="75"/>
      <c r="M9549" s="71"/>
      <c r="O9549" s="71"/>
      <c r="Q9549" s="71"/>
      <c r="V9549" s="4"/>
      <c r="X9549" s="4"/>
      <c r="AS9549" s="71"/>
    </row>
    <row r="9550" spans="1:45" ht="15" customHeight="1" x14ac:dyDescent="0.2">
      <c r="A9550" s="85"/>
      <c r="F9550" s="4"/>
      <c r="H9550" s="78"/>
      <c r="J9550" s="75"/>
      <c r="K9550" s="71"/>
      <c r="L9550" s="75"/>
      <c r="M9550" s="71"/>
      <c r="O9550" s="71"/>
      <c r="Q9550" s="71"/>
      <c r="V9550" s="4"/>
      <c r="X9550" s="4"/>
      <c r="AS9550" s="71"/>
    </row>
    <row r="9551" spans="1:45" ht="15" customHeight="1" x14ac:dyDescent="0.2">
      <c r="A9551" s="85"/>
      <c r="F9551" s="4"/>
      <c r="H9551" s="78"/>
      <c r="J9551" s="75"/>
      <c r="K9551" s="71"/>
      <c r="L9551" s="75"/>
      <c r="M9551" s="71"/>
      <c r="O9551" s="71"/>
      <c r="Q9551" s="71"/>
      <c r="V9551" s="4"/>
      <c r="X9551" s="4"/>
      <c r="AS9551" s="71"/>
    </row>
    <row r="9552" spans="1:45" ht="15" customHeight="1" x14ac:dyDescent="0.2">
      <c r="A9552" s="85"/>
      <c r="F9552" s="4"/>
      <c r="H9552" s="78"/>
      <c r="J9552" s="75"/>
      <c r="K9552" s="71"/>
      <c r="L9552" s="75"/>
      <c r="M9552" s="71"/>
      <c r="O9552" s="71"/>
      <c r="Q9552" s="71"/>
      <c r="V9552" s="4"/>
      <c r="X9552" s="4"/>
      <c r="AS9552" s="71"/>
    </row>
    <row r="9553" spans="1:45" ht="15" customHeight="1" x14ac:dyDescent="0.2">
      <c r="A9553" s="85"/>
      <c r="F9553" s="4"/>
      <c r="H9553" s="78"/>
      <c r="J9553" s="75"/>
      <c r="K9553" s="71"/>
      <c r="L9553" s="75"/>
      <c r="M9553" s="71"/>
      <c r="O9553" s="71"/>
      <c r="Q9553" s="71"/>
      <c r="V9553" s="4"/>
      <c r="X9553" s="4"/>
      <c r="AS9553" s="71"/>
    </row>
    <row r="9554" spans="1:45" ht="15" customHeight="1" x14ac:dyDescent="0.2">
      <c r="A9554" s="85"/>
      <c r="F9554" s="4"/>
      <c r="H9554" s="78"/>
      <c r="J9554" s="75"/>
      <c r="K9554" s="71"/>
      <c r="L9554" s="75"/>
      <c r="M9554" s="71"/>
      <c r="O9554" s="71"/>
      <c r="Q9554" s="71"/>
      <c r="V9554" s="4"/>
      <c r="X9554" s="4"/>
      <c r="AS9554" s="71"/>
    </row>
    <row r="9555" spans="1:45" ht="15" customHeight="1" x14ac:dyDescent="0.2">
      <c r="A9555" s="85"/>
      <c r="F9555" s="4"/>
      <c r="H9555" s="78"/>
      <c r="J9555" s="75"/>
      <c r="K9555" s="71"/>
      <c r="L9555" s="75"/>
      <c r="M9555" s="71"/>
      <c r="O9555" s="71"/>
      <c r="Q9555" s="71"/>
      <c r="V9555" s="4"/>
      <c r="X9555" s="4"/>
      <c r="AS9555" s="71"/>
    </row>
    <row r="9556" spans="1:45" ht="15" customHeight="1" x14ac:dyDescent="0.2">
      <c r="A9556" s="85"/>
      <c r="F9556" s="4"/>
      <c r="H9556" s="78"/>
      <c r="J9556" s="75"/>
      <c r="K9556" s="71"/>
      <c r="L9556" s="75"/>
      <c r="M9556" s="71"/>
      <c r="O9556" s="71"/>
      <c r="Q9556" s="71"/>
      <c r="V9556" s="4"/>
      <c r="X9556" s="4"/>
      <c r="AS9556" s="71"/>
    </row>
    <row r="9557" spans="1:45" ht="15" customHeight="1" x14ac:dyDescent="0.2">
      <c r="A9557" s="85"/>
      <c r="F9557" s="4"/>
      <c r="H9557" s="78"/>
      <c r="J9557" s="75"/>
      <c r="K9557" s="71"/>
      <c r="L9557" s="75"/>
      <c r="M9557" s="71"/>
      <c r="O9557" s="71"/>
      <c r="Q9557" s="71"/>
      <c r="V9557" s="4"/>
      <c r="X9557" s="4"/>
      <c r="AS9557" s="71"/>
    </row>
    <row r="9558" spans="1:45" ht="15" customHeight="1" x14ac:dyDescent="0.2">
      <c r="A9558" s="85"/>
      <c r="F9558" s="4"/>
      <c r="H9558" s="78"/>
      <c r="J9558" s="75"/>
      <c r="K9558" s="71"/>
      <c r="L9558" s="75"/>
      <c r="M9558" s="71"/>
      <c r="O9558" s="71"/>
      <c r="Q9558" s="71"/>
      <c r="V9558" s="4"/>
      <c r="X9558" s="4"/>
      <c r="AS9558" s="71"/>
    </row>
    <row r="9559" spans="1:45" ht="15" customHeight="1" x14ac:dyDescent="0.2">
      <c r="A9559" s="85"/>
      <c r="F9559" s="4"/>
      <c r="H9559" s="78"/>
      <c r="J9559" s="75"/>
      <c r="K9559" s="71"/>
      <c r="L9559" s="75"/>
      <c r="M9559" s="71"/>
      <c r="O9559" s="71"/>
      <c r="Q9559" s="71"/>
      <c r="V9559" s="4"/>
      <c r="X9559" s="4"/>
      <c r="AS9559" s="71"/>
    </row>
    <row r="9560" spans="1:45" ht="15" customHeight="1" x14ac:dyDescent="0.2">
      <c r="A9560" s="85"/>
      <c r="F9560" s="4"/>
      <c r="H9560" s="79"/>
      <c r="J9560" s="75"/>
      <c r="K9560" s="71"/>
      <c r="L9560" s="75"/>
      <c r="M9560" s="71"/>
      <c r="O9560" s="71"/>
      <c r="Q9560" s="71"/>
      <c r="V9560" s="4"/>
      <c r="X9560" s="4"/>
      <c r="AS9560" s="71"/>
    </row>
    <row r="9561" spans="1:45" ht="15" customHeight="1" x14ac:dyDescent="0.2">
      <c r="A9561" s="85"/>
      <c r="F9561" s="4"/>
      <c r="H9561" s="79"/>
      <c r="J9561" s="75"/>
      <c r="K9561" s="71"/>
      <c r="L9561" s="75"/>
      <c r="M9561" s="71"/>
      <c r="O9561" s="71"/>
      <c r="Q9561" s="71"/>
      <c r="V9561" s="4"/>
      <c r="X9561" s="4"/>
      <c r="AS9561" s="71"/>
    </row>
    <row r="9562" spans="1:45" ht="15" customHeight="1" x14ac:dyDescent="0.2">
      <c r="A9562" s="85"/>
      <c r="F9562" s="4"/>
      <c r="H9562" s="78"/>
      <c r="J9562" s="75"/>
      <c r="K9562" s="71"/>
      <c r="L9562" s="75"/>
      <c r="M9562" s="71"/>
      <c r="O9562" s="71"/>
      <c r="Q9562" s="71"/>
      <c r="V9562" s="4"/>
      <c r="X9562" s="4"/>
      <c r="AS9562" s="71"/>
    </row>
    <row r="9563" spans="1:45" ht="15" customHeight="1" x14ac:dyDescent="0.2">
      <c r="A9563" s="85"/>
      <c r="F9563" s="4"/>
      <c r="H9563" s="78"/>
      <c r="J9563" s="75"/>
      <c r="K9563" s="71"/>
      <c r="L9563" s="75"/>
      <c r="M9563" s="71"/>
      <c r="O9563" s="71"/>
      <c r="Q9563" s="71"/>
      <c r="V9563" s="4"/>
      <c r="X9563" s="4"/>
      <c r="AS9563" s="71"/>
    </row>
    <row r="9564" spans="1:45" ht="15" customHeight="1" x14ac:dyDescent="0.2">
      <c r="A9564" s="85"/>
      <c r="F9564" s="4"/>
      <c r="H9564" s="78"/>
      <c r="J9564" s="75"/>
      <c r="K9564" s="71"/>
      <c r="L9564" s="75"/>
      <c r="M9564" s="71"/>
      <c r="O9564" s="71"/>
      <c r="Q9564" s="71"/>
      <c r="V9564" s="4"/>
      <c r="X9564" s="4"/>
      <c r="AS9564" s="71"/>
    </row>
    <row r="9565" spans="1:45" ht="15" customHeight="1" x14ac:dyDescent="0.2">
      <c r="A9565" s="85"/>
      <c r="F9565" s="4"/>
      <c r="H9565" s="78"/>
      <c r="J9565" s="75"/>
      <c r="K9565" s="71"/>
      <c r="L9565" s="75"/>
      <c r="M9565" s="71"/>
      <c r="O9565" s="71"/>
      <c r="Q9565" s="71"/>
      <c r="V9565" s="4"/>
      <c r="X9565" s="4"/>
      <c r="AS9565" s="71"/>
    </row>
    <row r="9566" spans="1:45" ht="15" customHeight="1" x14ac:dyDescent="0.2">
      <c r="A9566" s="85"/>
      <c r="F9566" s="4"/>
      <c r="H9566" s="78"/>
      <c r="J9566" s="75"/>
      <c r="K9566" s="71"/>
      <c r="L9566" s="75"/>
      <c r="M9566" s="71"/>
      <c r="O9566" s="71"/>
      <c r="Q9566" s="71"/>
      <c r="V9566" s="4"/>
      <c r="X9566" s="4"/>
      <c r="AS9566" s="71"/>
    </row>
    <row r="9567" spans="1:45" ht="15" customHeight="1" x14ac:dyDescent="0.2">
      <c r="A9567" s="85"/>
      <c r="F9567" s="4"/>
      <c r="H9567" s="78"/>
      <c r="J9567" s="75"/>
      <c r="K9567" s="71"/>
      <c r="L9567" s="75"/>
      <c r="M9567" s="71"/>
      <c r="O9567" s="71"/>
      <c r="Q9567" s="71"/>
      <c r="V9567" s="4"/>
      <c r="X9567" s="4"/>
      <c r="AS9567" s="71"/>
    </row>
    <row r="9568" spans="1:45" ht="15" customHeight="1" x14ac:dyDescent="0.2">
      <c r="A9568" s="85"/>
      <c r="F9568" s="4"/>
      <c r="H9568" s="78"/>
      <c r="J9568" s="75"/>
      <c r="K9568" s="71"/>
      <c r="L9568" s="75"/>
      <c r="M9568" s="71"/>
      <c r="O9568" s="71"/>
      <c r="Q9568" s="71"/>
      <c r="V9568" s="4"/>
      <c r="X9568" s="4"/>
      <c r="AS9568" s="71"/>
    </row>
    <row r="9569" spans="1:45" ht="15" customHeight="1" x14ac:dyDescent="0.2">
      <c r="A9569" s="85"/>
      <c r="F9569" s="4"/>
      <c r="H9569" s="78"/>
      <c r="J9569" s="75"/>
      <c r="K9569" s="71"/>
      <c r="L9569" s="75"/>
      <c r="M9569" s="71"/>
      <c r="O9569" s="71"/>
      <c r="Q9569" s="71"/>
      <c r="V9569" s="4"/>
      <c r="X9569" s="4"/>
      <c r="AS9569" s="71"/>
    </row>
    <row r="9570" spans="1:45" ht="15" customHeight="1" x14ac:dyDescent="0.2">
      <c r="A9570" s="85"/>
      <c r="F9570" s="4"/>
      <c r="H9570" s="78"/>
      <c r="J9570" s="75"/>
      <c r="K9570" s="71"/>
      <c r="L9570" s="75"/>
      <c r="M9570" s="71"/>
      <c r="O9570" s="71"/>
      <c r="Q9570" s="71"/>
      <c r="V9570" s="4"/>
      <c r="X9570" s="4"/>
      <c r="AS9570" s="71"/>
    </row>
    <row r="9571" spans="1:45" ht="15" customHeight="1" x14ac:dyDescent="0.2">
      <c r="A9571" s="85"/>
      <c r="F9571" s="4"/>
      <c r="H9571" s="78"/>
      <c r="J9571" s="75"/>
      <c r="K9571" s="71"/>
      <c r="L9571" s="75"/>
      <c r="M9571" s="71"/>
      <c r="O9571" s="71"/>
      <c r="Q9571" s="71"/>
      <c r="V9571" s="4"/>
      <c r="X9571" s="4"/>
      <c r="AS9571" s="71"/>
    </row>
    <row r="9572" spans="1:45" ht="15" customHeight="1" x14ac:dyDescent="0.2">
      <c r="A9572" s="85"/>
      <c r="F9572" s="4"/>
      <c r="H9572" s="78"/>
      <c r="J9572" s="75"/>
      <c r="K9572" s="71"/>
      <c r="L9572" s="75"/>
      <c r="M9572" s="71"/>
      <c r="O9572" s="71"/>
      <c r="Q9572" s="71"/>
      <c r="V9572" s="4"/>
      <c r="X9572" s="4"/>
      <c r="AS9572" s="71"/>
    </row>
    <row r="9573" spans="1:45" ht="15" customHeight="1" x14ac:dyDescent="0.2">
      <c r="A9573" s="85"/>
      <c r="F9573" s="4"/>
      <c r="H9573" s="78"/>
      <c r="J9573" s="75"/>
      <c r="K9573" s="71"/>
      <c r="L9573" s="75"/>
      <c r="M9573" s="71"/>
      <c r="O9573" s="71"/>
      <c r="Q9573" s="71"/>
      <c r="V9573" s="4"/>
      <c r="X9573" s="4"/>
      <c r="AS9573" s="71"/>
    </row>
    <row r="9574" spans="1:45" ht="15" customHeight="1" x14ac:dyDescent="0.2">
      <c r="A9574" s="85"/>
      <c r="F9574" s="4"/>
      <c r="H9574" s="78"/>
      <c r="J9574" s="75"/>
      <c r="K9574" s="71"/>
      <c r="L9574" s="75"/>
      <c r="M9574" s="71"/>
      <c r="O9574" s="71"/>
      <c r="Q9574" s="71"/>
      <c r="V9574" s="4"/>
      <c r="X9574" s="4"/>
      <c r="AS9574" s="71"/>
    </row>
    <row r="9575" spans="1:45" ht="15" customHeight="1" x14ac:dyDescent="0.2">
      <c r="A9575" s="85"/>
      <c r="F9575" s="4"/>
      <c r="H9575" s="78"/>
      <c r="J9575" s="75"/>
      <c r="K9575" s="71"/>
      <c r="L9575" s="75"/>
      <c r="M9575" s="71"/>
      <c r="O9575" s="71"/>
      <c r="Q9575" s="71"/>
      <c r="V9575" s="4"/>
      <c r="X9575" s="4"/>
      <c r="AS9575" s="71"/>
    </row>
    <row r="9576" spans="1:45" ht="15" customHeight="1" x14ac:dyDescent="0.2">
      <c r="A9576" s="85"/>
      <c r="F9576" s="4"/>
      <c r="H9576" s="78"/>
      <c r="J9576" s="75"/>
      <c r="K9576" s="71"/>
      <c r="L9576" s="75"/>
      <c r="M9576" s="71"/>
      <c r="O9576" s="71"/>
      <c r="Q9576" s="71"/>
      <c r="V9576" s="4"/>
      <c r="X9576" s="4"/>
      <c r="AS9576" s="71"/>
    </row>
    <row r="9577" spans="1:45" ht="15" customHeight="1" x14ac:dyDescent="0.2">
      <c r="A9577" s="85"/>
      <c r="F9577" s="4"/>
      <c r="H9577" s="78"/>
      <c r="J9577" s="75"/>
      <c r="K9577" s="71"/>
      <c r="L9577" s="75"/>
      <c r="M9577" s="71"/>
      <c r="O9577" s="71"/>
      <c r="Q9577" s="71"/>
      <c r="V9577" s="4"/>
      <c r="X9577" s="4"/>
      <c r="AS9577" s="71"/>
    </row>
    <row r="9578" spans="1:45" ht="15" customHeight="1" x14ac:dyDescent="0.2">
      <c r="A9578" s="85"/>
      <c r="F9578" s="4"/>
      <c r="H9578" s="78"/>
      <c r="J9578" s="75"/>
      <c r="K9578" s="71"/>
      <c r="L9578" s="75"/>
      <c r="M9578" s="71"/>
      <c r="O9578" s="71"/>
      <c r="Q9578" s="71"/>
      <c r="V9578" s="4"/>
      <c r="X9578" s="4"/>
      <c r="AS9578" s="71"/>
    </row>
    <row r="9579" spans="1:45" ht="15" customHeight="1" x14ac:dyDescent="0.2">
      <c r="A9579" s="85"/>
      <c r="F9579" s="4"/>
      <c r="H9579" s="78"/>
      <c r="J9579" s="75"/>
      <c r="K9579" s="71"/>
      <c r="L9579" s="75"/>
      <c r="M9579" s="71"/>
      <c r="O9579" s="71"/>
      <c r="Q9579" s="71"/>
      <c r="V9579" s="4"/>
      <c r="X9579" s="4"/>
      <c r="AS9579" s="71"/>
    </row>
    <row r="9580" spans="1:45" ht="15" customHeight="1" x14ac:dyDescent="0.2">
      <c r="A9580" s="85"/>
      <c r="F9580" s="4"/>
      <c r="H9580" s="78"/>
      <c r="J9580" s="75"/>
      <c r="K9580" s="71"/>
      <c r="L9580" s="75"/>
      <c r="M9580" s="71"/>
      <c r="O9580" s="71"/>
      <c r="Q9580" s="71"/>
      <c r="V9580" s="4"/>
      <c r="X9580" s="4"/>
      <c r="AS9580" s="71"/>
    </row>
    <row r="9581" spans="1:45" ht="15" customHeight="1" x14ac:dyDescent="0.2">
      <c r="A9581" s="85"/>
      <c r="F9581" s="4"/>
      <c r="H9581" s="78"/>
      <c r="J9581" s="75"/>
      <c r="K9581" s="71"/>
      <c r="L9581" s="75"/>
      <c r="M9581" s="71"/>
      <c r="O9581" s="71"/>
      <c r="Q9581" s="71"/>
      <c r="V9581" s="4"/>
      <c r="X9581" s="4"/>
      <c r="AS9581" s="71"/>
    </row>
    <row r="9582" spans="1:45" ht="15" customHeight="1" x14ac:dyDescent="0.2">
      <c r="A9582" s="85"/>
      <c r="F9582" s="4"/>
      <c r="H9582" s="78"/>
      <c r="J9582" s="75"/>
      <c r="K9582" s="71"/>
      <c r="L9582" s="75"/>
      <c r="M9582" s="71"/>
      <c r="O9582" s="71"/>
      <c r="Q9582" s="71"/>
      <c r="V9582" s="4"/>
      <c r="X9582" s="4"/>
      <c r="AS9582" s="71"/>
    </row>
    <row r="9583" spans="1:45" ht="15" customHeight="1" x14ac:dyDescent="0.2">
      <c r="A9583" s="85"/>
      <c r="F9583" s="4"/>
      <c r="H9583" s="78"/>
      <c r="J9583" s="75"/>
      <c r="K9583" s="71"/>
      <c r="L9583" s="75"/>
      <c r="M9583" s="71"/>
      <c r="O9583" s="71"/>
      <c r="Q9583" s="71"/>
      <c r="V9583" s="4"/>
      <c r="X9583" s="4"/>
      <c r="AS9583" s="71"/>
    </row>
    <row r="9584" spans="1:45" ht="15" customHeight="1" x14ac:dyDescent="0.2">
      <c r="A9584" s="85"/>
      <c r="F9584" s="4"/>
      <c r="H9584" s="79"/>
      <c r="J9584" s="75"/>
      <c r="K9584" s="71"/>
      <c r="L9584" s="75"/>
      <c r="M9584" s="71"/>
      <c r="O9584" s="71"/>
      <c r="Q9584" s="71"/>
      <c r="V9584" s="4"/>
      <c r="X9584" s="4"/>
      <c r="AS9584" s="71"/>
    </row>
    <row r="9585" spans="1:45" ht="15" customHeight="1" x14ac:dyDescent="0.2">
      <c r="A9585" s="85"/>
      <c r="F9585" s="4"/>
      <c r="H9585" s="78"/>
      <c r="J9585" s="75"/>
      <c r="K9585" s="71"/>
      <c r="L9585" s="75"/>
      <c r="M9585" s="71"/>
      <c r="O9585" s="71"/>
      <c r="Q9585" s="71"/>
      <c r="V9585" s="4"/>
      <c r="X9585" s="4"/>
      <c r="AS9585" s="71"/>
    </row>
    <row r="9586" spans="1:45" ht="15" customHeight="1" x14ac:dyDescent="0.2">
      <c r="A9586" s="85"/>
      <c r="F9586" s="4"/>
      <c r="H9586" s="78"/>
      <c r="J9586" s="75"/>
      <c r="K9586" s="71"/>
      <c r="L9586" s="75"/>
      <c r="M9586" s="71"/>
      <c r="O9586" s="71"/>
      <c r="Q9586" s="71"/>
      <c r="V9586" s="4"/>
      <c r="X9586" s="4"/>
      <c r="AS9586" s="71"/>
    </row>
    <row r="9587" spans="1:45" ht="15" customHeight="1" x14ac:dyDescent="0.2">
      <c r="A9587" s="85"/>
      <c r="F9587" s="4"/>
      <c r="H9587" s="78"/>
      <c r="J9587" s="75"/>
      <c r="K9587" s="71"/>
      <c r="L9587" s="75"/>
      <c r="M9587" s="71"/>
      <c r="O9587" s="71"/>
      <c r="Q9587" s="71"/>
      <c r="V9587" s="4"/>
      <c r="X9587" s="4"/>
      <c r="AS9587" s="71"/>
    </row>
    <row r="9588" spans="1:45" ht="15" customHeight="1" x14ac:dyDescent="0.2">
      <c r="A9588" s="85"/>
      <c r="F9588" s="4"/>
      <c r="H9588" s="78"/>
      <c r="J9588" s="75"/>
      <c r="K9588" s="71"/>
      <c r="L9588" s="75"/>
      <c r="M9588" s="71"/>
      <c r="O9588" s="71"/>
      <c r="Q9588" s="71"/>
      <c r="V9588" s="4"/>
      <c r="X9588" s="4"/>
      <c r="AS9588" s="71"/>
    </row>
    <row r="9589" spans="1:45" ht="15" customHeight="1" x14ac:dyDescent="0.2">
      <c r="A9589" s="85"/>
      <c r="F9589" s="4"/>
      <c r="H9589" s="78"/>
      <c r="J9589" s="75"/>
      <c r="K9589" s="71"/>
      <c r="L9589" s="75"/>
      <c r="M9589" s="71"/>
      <c r="O9589" s="71"/>
      <c r="Q9589" s="71"/>
      <c r="V9589" s="4"/>
      <c r="X9589" s="4"/>
      <c r="AS9589" s="71"/>
    </row>
    <row r="9590" spans="1:45" ht="15" customHeight="1" x14ac:dyDescent="0.2">
      <c r="A9590" s="85"/>
      <c r="F9590" s="4"/>
      <c r="H9590" s="78"/>
      <c r="J9590" s="75"/>
      <c r="K9590" s="71"/>
      <c r="L9590" s="75"/>
      <c r="M9590" s="71"/>
      <c r="O9590" s="71"/>
      <c r="Q9590" s="71"/>
      <c r="V9590" s="4"/>
      <c r="X9590" s="4"/>
      <c r="AS9590" s="71"/>
    </row>
    <row r="9591" spans="1:45" ht="15" customHeight="1" x14ac:dyDescent="0.2">
      <c r="A9591" s="85"/>
      <c r="F9591" s="4"/>
      <c r="H9591" s="78"/>
      <c r="J9591" s="75"/>
      <c r="K9591" s="71"/>
      <c r="L9591" s="75"/>
      <c r="M9591" s="71"/>
      <c r="O9591" s="71"/>
      <c r="Q9591" s="71"/>
      <c r="V9591" s="4"/>
      <c r="X9591" s="4"/>
      <c r="AS9591" s="71"/>
    </row>
    <row r="9592" spans="1:45" ht="15" customHeight="1" x14ac:dyDescent="0.2">
      <c r="A9592" s="85"/>
      <c r="F9592" s="4"/>
      <c r="H9592" s="78"/>
      <c r="J9592" s="75"/>
      <c r="K9592" s="71"/>
      <c r="L9592" s="75"/>
      <c r="M9592" s="71"/>
      <c r="O9592" s="71"/>
      <c r="Q9592" s="71"/>
      <c r="V9592" s="4"/>
      <c r="X9592" s="4"/>
      <c r="AS9592" s="71"/>
    </row>
    <row r="9593" spans="1:45" ht="15" customHeight="1" x14ac:dyDescent="0.2">
      <c r="A9593" s="85"/>
      <c r="F9593" s="4"/>
      <c r="H9593" s="78"/>
      <c r="J9593" s="75"/>
      <c r="K9593" s="71"/>
      <c r="L9593" s="75"/>
      <c r="M9593" s="71"/>
      <c r="O9593" s="71"/>
      <c r="Q9593" s="71"/>
      <c r="V9593" s="4"/>
      <c r="X9593" s="4"/>
      <c r="AS9593" s="71"/>
    </row>
    <row r="9594" spans="1:45" ht="15" customHeight="1" x14ac:dyDescent="0.2">
      <c r="A9594" s="85"/>
      <c r="F9594" s="4"/>
      <c r="H9594" s="78"/>
      <c r="J9594" s="75"/>
      <c r="K9594" s="71"/>
      <c r="L9594" s="75"/>
      <c r="M9594" s="71"/>
      <c r="O9594" s="71"/>
      <c r="Q9594" s="71"/>
      <c r="V9594" s="4"/>
      <c r="X9594" s="4"/>
      <c r="AS9594" s="71"/>
    </row>
    <row r="9595" spans="1:45" ht="15" customHeight="1" x14ac:dyDescent="0.2">
      <c r="A9595" s="85"/>
      <c r="F9595" s="4"/>
      <c r="H9595" s="78"/>
      <c r="J9595" s="75"/>
      <c r="K9595" s="71"/>
      <c r="L9595" s="75"/>
      <c r="M9595" s="71"/>
      <c r="O9595" s="71"/>
      <c r="Q9595" s="71"/>
      <c r="V9595" s="4"/>
      <c r="X9595" s="4"/>
      <c r="AS9595" s="71"/>
    </row>
    <row r="9596" spans="1:45" ht="15" customHeight="1" x14ac:dyDescent="0.2">
      <c r="A9596" s="85"/>
      <c r="F9596" s="4"/>
      <c r="H9596" s="78"/>
      <c r="J9596" s="75"/>
      <c r="K9596" s="71"/>
      <c r="L9596" s="75"/>
      <c r="M9596" s="71"/>
      <c r="O9596" s="71"/>
      <c r="Q9596" s="71"/>
      <c r="V9596" s="4"/>
      <c r="X9596" s="4"/>
      <c r="AS9596" s="71"/>
    </row>
    <row r="9597" spans="1:45" ht="15" customHeight="1" x14ac:dyDescent="0.2">
      <c r="A9597" s="85"/>
      <c r="F9597" s="4"/>
      <c r="H9597" s="78"/>
      <c r="J9597" s="75"/>
      <c r="K9597" s="71"/>
      <c r="L9597" s="75"/>
      <c r="M9597" s="71"/>
      <c r="O9597" s="71"/>
      <c r="Q9597" s="71"/>
      <c r="V9597" s="4"/>
      <c r="X9597" s="4"/>
      <c r="AS9597" s="71"/>
    </row>
    <row r="9598" spans="1:45" ht="15" customHeight="1" x14ac:dyDescent="0.2">
      <c r="A9598" s="85"/>
      <c r="F9598" s="4"/>
      <c r="H9598" s="78"/>
      <c r="J9598" s="75"/>
      <c r="K9598" s="71"/>
      <c r="L9598" s="75"/>
      <c r="M9598" s="71"/>
      <c r="O9598" s="71"/>
      <c r="Q9598" s="71"/>
      <c r="V9598" s="4"/>
      <c r="X9598" s="4"/>
      <c r="AS9598" s="71"/>
    </row>
    <row r="9599" spans="1:45" ht="15" customHeight="1" x14ac:dyDescent="0.2">
      <c r="A9599" s="85"/>
      <c r="F9599" s="4"/>
      <c r="H9599" s="78"/>
      <c r="J9599" s="75"/>
      <c r="K9599" s="71"/>
      <c r="L9599" s="75"/>
      <c r="M9599" s="71"/>
      <c r="O9599" s="71"/>
      <c r="Q9599" s="71"/>
      <c r="V9599" s="4"/>
      <c r="X9599" s="4"/>
      <c r="AS9599" s="71"/>
    </row>
    <row r="9600" spans="1:45" ht="15" customHeight="1" x14ac:dyDescent="0.2">
      <c r="A9600" s="85"/>
      <c r="F9600" s="4"/>
      <c r="H9600" s="78"/>
      <c r="J9600" s="75"/>
      <c r="K9600" s="71"/>
      <c r="L9600" s="75"/>
      <c r="M9600" s="71"/>
      <c r="O9600" s="71"/>
      <c r="Q9600" s="71"/>
      <c r="V9600" s="4"/>
      <c r="X9600" s="4"/>
      <c r="AS9600" s="71"/>
    </row>
    <row r="9601" spans="1:45" ht="15" customHeight="1" x14ac:dyDescent="0.2">
      <c r="A9601" s="85"/>
      <c r="F9601" s="4"/>
      <c r="H9601" s="78"/>
      <c r="J9601" s="75"/>
      <c r="K9601" s="71"/>
      <c r="L9601" s="75"/>
      <c r="M9601" s="71"/>
      <c r="O9601" s="71"/>
      <c r="Q9601" s="71"/>
      <c r="V9601" s="4"/>
      <c r="X9601" s="4"/>
      <c r="AS9601" s="71"/>
    </row>
    <row r="9602" spans="1:45" ht="15" customHeight="1" x14ac:dyDescent="0.2">
      <c r="A9602" s="85"/>
      <c r="F9602" s="4"/>
      <c r="H9602" s="78"/>
      <c r="J9602" s="75"/>
      <c r="K9602" s="71"/>
      <c r="L9602" s="75"/>
      <c r="M9602" s="71"/>
      <c r="O9602" s="71"/>
      <c r="Q9602" s="71"/>
      <c r="V9602" s="4"/>
      <c r="X9602" s="4"/>
      <c r="AS9602" s="71"/>
    </row>
    <row r="9603" spans="1:45" ht="15" customHeight="1" x14ac:dyDescent="0.2">
      <c r="A9603" s="85"/>
      <c r="F9603" s="4"/>
      <c r="H9603" s="78"/>
      <c r="J9603" s="75"/>
      <c r="K9603" s="71"/>
      <c r="L9603" s="75"/>
      <c r="M9603" s="71"/>
      <c r="O9603" s="71"/>
      <c r="Q9603" s="71"/>
      <c r="V9603" s="4"/>
      <c r="X9603" s="4"/>
      <c r="AS9603" s="71"/>
    </row>
    <row r="9604" spans="1:45" ht="15" customHeight="1" x14ac:dyDescent="0.2">
      <c r="A9604" s="85"/>
      <c r="F9604" s="4"/>
      <c r="H9604" s="79"/>
      <c r="J9604" s="75"/>
      <c r="K9604" s="71"/>
      <c r="L9604" s="75"/>
      <c r="M9604" s="71"/>
      <c r="O9604" s="71"/>
      <c r="Q9604" s="71"/>
      <c r="V9604" s="4"/>
      <c r="X9604" s="4"/>
      <c r="AS9604" s="71"/>
    </row>
    <row r="9605" spans="1:45" ht="15" customHeight="1" x14ac:dyDescent="0.2">
      <c r="A9605" s="85"/>
      <c r="F9605" s="4"/>
      <c r="H9605" s="79"/>
      <c r="J9605" s="75"/>
      <c r="K9605" s="71"/>
      <c r="L9605" s="75"/>
      <c r="M9605" s="71"/>
      <c r="O9605" s="71"/>
      <c r="Q9605" s="71"/>
      <c r="V9605" s="4"/>
      <c r="X9605" s="4"/>
      <c r="AS9605" s="71"/>
    </row>
    <row r="9606" spans="1:45" ht="15" customHeight="1" x14ac:dyDescent="0.2">
      <c r="A9606" s="85"/>
      <c r="F9606" s="4"/>
      <c r="H9606" s="79"/>
      <c r="J9606" s="75"/>
      <c r="K9606" s="71"/>
      <c r="L9606" s="75"/>
      <c r="M9606" s="71"/>
      <c r="O9606" s="71"/>
      <c r="Q9606" s="71"/>
      <c r="V9606" s="4"/>
      <c r="X9606" s="4"/>
      <c r="AS9606" s="71"/>
    </row>
    <row r="9607" spans="1:45" ht="15" customHeight="1" x14ac:dyDescent="0.2">
      <c r="A9607" s="85"/>
      <c r="F9607" s="4"/>
      <c r="H9607" s="79"/>
      <c r="J9607" s="75"/>
      <c r="K9607" s="71"/>
      <c r="L9607" s="75"/>
      <c r="M9607" s="71"/>
      <c r="O9607" s="71"/>
      <c r="Q9607" s="71"/>
      <c r="V9607" s="4"/>
      <c r="X9607" s="4"/>
      <c r="AS9607" s="71"/>
    </row>
    <row r="9608" spans="1:45" ht="15" customHeight="1" x14ac:dyDescent="0.2">
      <c r="A9608" s="85"/>
      <c r="F9608" s="4"/>
      <c r="H9608" s="79"/>
      <c r="J9608" s="75"/>
      <c r="K9608" s="71"/>
      <c r="L9608" s="75"/>
      <c r="M9608" s="71"/>
      <c r="O9608" s="71"/>
      <c r="Q9608" s="71"/>
      <c r="V9608" s="4"/>
      <c r="X9608" s="4"/>
      <c r="AS9608" s="71"/>
    </row>
    <row r="9609" spans="1:45" ht="15" customHeight="1" x14ac:dyDescent="0.2">
      <c r="A9609" s="85"/>
      <c r="F9609" s="4"/>
      <c r="H9609" s="78"/>
      <c r="J9609" s="75"/>
      <c r="K9609" s="71"/>
      <c r="L9609" s="75"/>
      <c r="M9609" s="71"/>
      <c r="O9609" s="71"/>
      <c r="Q9609" s="71"/>
      <c r="V9609" s="4"/>
      <c r="X9609" s="4"/>
      <c r="AS9609" s="71"/>
    </row>
    <row r="9610" spans="1:45" ht="15" customHeight="1" x14ac:dyDescent="0.2">
      <c r="A9610" s="85"/>
      <c r="F9610" s="4"/>
      <c r="H9610" s="78"/>
      <c r="J9610" s="75"/>
      <c r="K9610" s="71"/>
      <c r="L9610" s="75"/>
      <c r="M9610" s="71"/>
      <c r="O9610" s="71"/>
      <c r="Q9610" s="71"/>
      <c r="V9610" s="4"/>
      <c r="X9610" s="4"/>
      <c r="AS9610" s="71"/>
    </row>
    <row r="9611" spans="1:45" ht="15" customHeight="1" x14ac:dyDescent="0.2">
      <c r="A9611" s="85"/>
      <c r="F9611" s="4"/>
      <c r="H9611" s="78"/>
      <c r="J9611" s="75"/>
      <c r="K9611" s="71"/>
      <c r="L9611" s="75"/>
      <c r="M9611" s="71"/>
      <c r="O9611" s="71"/>
      <c r="Q9611" s="71"/>
      <c r="V9611" s="4"/>
      <c r="X9611" s="4"/>
      <c r="AS9611" s="71"/>
    </row>
    <row r="9612" spans="1:45" ht="15" customHeight="1" x14ac:dyDescent="0.2">
      <c r="A9612" s="85"/>
      <c r="F9612" s="4"/>
      <c r="H9612" s="78"/>
      <c r="J9612" s="75"/>
      <c r="K9612" s="71"/>
      <c r="L9612" s="75"/>
      <c r="M9612" s="71"/>
      <c r="O9612" s="71"/>
      <c r="Q9612" s="71"/>
      <c r="V9612" s="4"/>
      <c r="X9612" s="4"/>
      <c r="AS9612" s="71"/>
    </row>
    <row r="9613" spans="1:45" ht="15" customHeight="1" x14ac:dyDescent="0.2">
      <c r="A9613" s="85"/>
      <c r="F9613" s="4"/>
      <c r="H9613" s="78"/>
      <c r="J9613" s="75"/>
      <c r="K9613" s="71"/>
      <c r="L9613" s="75"/>
      <c r="M9613" s="71"/>
      <c r="O9613" s="71"/>
      <c r="Q9613" s="71"/>
      <c r="V9613" s="4"/>
      <c r="X9613" s="4"/>
      <c r="AS9613" s="71"/>
    </row>
    <row r="9614" spans="1:45" ht="15" customHeight="1" x14ac:dyDescent="0.2">
      <c r="A9614" s="85"/>
      <c r="F9614" s="4"/>
      <c r="H9614" s="78"/>
      <c r="J9614" s="75"/>
      <c r="K9614" s="71"/>
      <c r="L9614" s="75"/>
      <c r="M9614" s="71"/>
      <c r="O9614" s="71"/>
      <c r="Q9614" s="71"/>
      <c r="V9614" s="4"/>
      <c r="X9614" s="4"/>
      <c r="AS9614" s="71"/>
    </row>
    <row r="9615" spans="1:45" ht="15" customHeight="1" x14ac:dyDescent="0.2">
      <c r="A9615" s="85"/>
      <c r="F9615" s="4"/>
      <c r="H9615" s="78"/>
      <c r="J9615" s="75"/>
      <c r="K9615" s="71"/>
      <c r="L9615" s="75"/>
      <c r="M9615" s="71"/>
      <c r="O9615" s="71"/>
      <c r="Q9615" s="71"/>
      <c r="V9615" s="4"/>
      <c r="X9615" s="4"/>
      <c r="AS9615" s="71"/>
    </row>
    <row r="9616" spans="1:45" ht="15" customHeight="1" x14ac:dyDescent="0.2">
      <c r="A9616" s="85"/>
      <c r="F9616" s="4"/>
      <c r="H9616" s="78"/>
      <c r="J9616" s="75"/>
      <c r="K9616" s="71"/>
      <c r="L9616" s="75"/>
      <c r="M9616" s="71"/>
      <c r="O9616" s="71"/>
      <c r="Q9616" s="71"/>
      <c r="V9616" s="4"/>
      <c r="X9616" s="4"/>
      <c r="AS9616" s="71"/>
    </row>
    <row r="9617" spans="1:45" ht="15" customHeight="1" x14ac:dyDescent="0.2">
      <c r="A9617" s="85"/>
      <c r="F9617" s="4"/>
      <c r="H9617" s="78"/>
      <c r="J9617" s="75"/>
      <c r="K9617" s="71"/>
      <c r="L9617" s="75"/>
      <c r="M9617" s="71"/>
      <c r="O9617" s="71"/>
      <c r="Q9617" s="71"/>
      <c r="V9617" s="4"/>
      <c r="X9617" s="4"/>
      <c r="AS9617" s="71"/>
    </row>
    <row r="9618" spans="1:45" ht="15" customHeight="1" x14ac:dyDescent="0.2">
      <c r="A9618" s="85"/>
      <c r="F9618" s="4"/>
      <c r="H9618" s="78"/>
      <c r="J9618" s="75"/>
      <c r="K9618" s="71"/>
      <c r="L9618" s="75"/>
      <c r="M9618" s="71"/>
      <c r="O9618" s="71"/>
      <c r="Q9618" s="71"/>
      <c r="V9618" s="4"/>
      <c r="X9618" s="4"/>
      <c r="AS9618" s="71"/>
    </row>
    <row r="9619" spans="1:45" ht="15" customHeight="1" x14ac:dyDescent="0.2">
      <c r="A9619" s="85"/>
      <c r="F9619" s="4"/>
      <c r="H9619" s="78"/>
      <c r="J9619" s="75"/>
      <c r="K9619" s="71"/>
      <c r="L9619" s="75"/>
      <c r="M9619" s="71"/>
      <c r="O9619" s="71"/>
      <c r="Q9619" s="71"/>
      <c r="V9619" s="4"/>
      <c r="X9619" s="4"/>
      <c r="AS9619" s="71"/>
    </row>
    <row r="9620" spans="1:45" ht="15" customHeight="1" x14ac:dyDescent="0.2">
      <c r="A9620" s="85"/>
      <c r="F9620" s="4"/>
      <c r="H9620" s="78"/>
      <c r="J9620" s="75"/>
      <c r="K9620" s="71"/>
      <c r="L9620" s="75"/>
      <c r="M9620" s="71"/>
      <c r="O9620" s="71"/>
      <c r="Q9620" s="71"/>
      <c r="V9620" s="4"/>
      <c r="X9620" s="4"/>
      <c r="AS9620" s="71"/>
    </row>
    <row r="9621" spans="1:45" ht="15" customHeight="1" x14ac:dyDescent="0.2">
      <c r="A9621" s="85"/>
      <c r="F9621" s="4"/>
      <c r="H9621" s="78"/>
      <c r="J9621" s="75"/>
      <c r="K9621" s="71"/>
      <c r="L9621" s="75"/>
      <c r="M9621" s="71"/>
      <c r="O9621" s="71"/>
      <c r="Q9621" s="71"/>
      <c r="V9621" s="4"/>
      <c r="X9621" s="4"/>
      <c r="AS9621" s="71"/>
    </row>
    <row r="9622" spans="1:45" ht="15" customHeight="1" x14ac:dyDescent="0.2">
      <c r="A9622" s="85"/>
      <c r="F9622" s="4"/>
      <c r="H9622" s="78"/>
      <c r="J9622" s="75"/>
      <c r="K9622" s="71"/>
      <c r="L9622" s="75"/>
      <c r="M9622" s="71"/>
      <c r="O9622" s="71"/>
      <c r="Q9622" s="71"/>
      <c r="V9622" s="4"/>
      <c r="X9622" s="4"/>
      <c r="AS9622" s="71"/>
    </row>
    <row r="9623" spans="1:45" ht="15" customHeight="1" x14ac:dyDescent="0.2">
      <c r="A9623" s="85"/>
      <c r="F9623" s="4"/>
      <c r="H9623" s="79"/>
      <c r="J9623" s="75"/>
      <c r="K9623" s="71"/>
      <c r="L9623" s="75"/>
      <c r="M9623" s="71"/>
      <c r="O9623" s="71"/>
      <c r="Q9623" s="71"/>
      <c r="V9623" s="4"/>
      <c r="X9623" s="4"/>
      <c r="AS9623" s="71"/>
    </row>
    <row r="9624" spans="1:45" ht="15" customHeight="1" x14ac:dyDescent="0.2">
      <c r="A9624" s="85"/>
      <c r="F9624" s="4"/>
      <c r="H9624" s="79"/>
      <c r="J9624" s="75"/>
      <c r="K9624" s="71"/>
      <c r="L9624" s="75"/>
      <c r="M9624" s="71"/>
      <c r="O9624" s="71"/>
      <c r="Q9624" s="71"/>
      <c r="V9624" s="4"/>
      <c r="X9624" s="4"/>
      <c r="AS9624" s="71"/>
    </row>
    <row r="9625" spans="1:45" ht="15" customHeight="1" x14ac:dyDescent="0.2">
      <c r="A9625" s="85"/>
      <c r="F9625" s="4"/>
      <c r="H9625" s="79"/>
      <c r="J9625" s="75"/>
      <c r="K9625" s="71"/>
      <c r="L9625" s="75"/>
      <c r="M9625" s="71"/>
      <c r="O9625" s="71"/>
      <c r="Q9625" s="71"/>
      <c r="V9625" s="4"/>
      <c r="X9625" s="4"/>
      <c r="AS9625" s="71"/>
    </row>
    <row r="9626" spans="1:45" ht="15" customHeight="1" x14ac:dyDescent="0.2">
      <c r="A9626" s="85"/>
      <c r="F9626" s="4"/>
      <c r="H9626" s="79"/>
      <c r="J9626" s="75"/>
      <c r="K9626" s="71"/>
      <c r="L9626" s="75"/>
      <c r="M9626" s="71"/>
      <c r="O9626" s="71"/>
      <c r="Q9626" s="71"/>
      <c r="V9626" s="4"/>
      <c r="X9626" s="4"/>
      <c r="AS9626" s="71"/>
    </row>
    <row r="9627" spans="1:45" ht="15" customHeight="1" x14ac:dyDescent="0.2">
      <c r="A9627" s="85"/>
      <c r="F9627" s="4"/>
      <c r="H9627" s="78"/>
      <c r="J9627" s="75"/>
      <c r="K9627" s="71"/>
      <c r="L9627" s="75"/>
      <c r="M9627" s="71"/>
      <c r="O9627" s="71"/>
      <c r="Q9627" s="71"/>
      <c r="V9627" s="4"/>
      <c r="X9627" s="4"/>
      <c r="AS9627" s="71"/>
    </row>
    <row r="9628" spans="1:45" ht="15" customHeight="1" x14ac:dyDescent="0.2">
      <c r="A9628" s="85"/>
      <c r="F9628" s="4"/>
      <c r="H9628" s="78"/>
      <c r="J9628" s="75"/>
      <c r="K9628" s="71"/>
      <c r="L9628" s="75"/>
      <c r="M9628" s="71"/>
      <c r="O9628" s="71"/>
      <c r="Q9628" s="71"/>
      <c r="V9628" s="4"/>
      <c r="X9628" s="4"/>
      <c r="AS9628" s="71"/>
    </row>
    <row r="9629" spans="1:45" ht="15" customHeight="1" x14ac:dyDescent="0.2">
      <c r="A9629" s="85"/>
      <c r="F9629" s="4"/>
      <c r="H9629" s="78"/>
      <c r="J9629" s="75"/>
      <c r="K9629" s="71"/>
      <c r="L9629" s="75"/>
      <c r="M9629" s="71"/>
      <c r="O9629" s="71"/>
      <c r="Q9629" s="71"/>
      <c r="V9629" s="4"/>
      <c r="X9629" s="4"/>
      <c r="AS9629" s="71"/>
    </row>
    <row r="9630" spans="1:45" ht="15" customHeight="1" x14ac:dyDescent="0.2">
      <c r="A9630" s="85"/>
      <c r="F9630" s="4"/>
      <c r="H9630" s="78"/>
      <c r="J9630" s="75"/>
      <c r="K9630" s="71"/>
      <c r="L9630" s="75"/>
      <c r="M9630" s="71"/>
      <c r="O9630" s="71"/>
      <c r="Q9630" s="71"/>
      <c r="V9630" s="4"/>
      <c r="X9630" s="4"/>
      <c r="AS9630" s="71"/>
    </row>
    <row r="9631" spans="1:45" ht="15" customHeight="1" x14ac:dyDescent="0.2">
      <c r="A9631" s="85"/>
      <c r="F9631" s="4"/>
      <c r="H9631" s="78"/>
      <c r="J9631" s="75"/>
      <c r="K9631" s="71"/>
      <c r="L9631" s="75"/>
      <c r="M9631" s="71"/>
      <c r="O9631" s="71"/>
      <c r="Q9631" s="71"/>
      <c r="V9631" s="4"/>
      <c r="X9631" s="4"/>
      <c r="AS9631" s="71"/>
    </row>
    <row r="9632" spans="1:45" ht="15" customHeight="1" x14ac:dyDescent="0.2">
      <c r="A9632" s="85"/>
      <c r="F9632" s="4"/>
      <c r="H9632" s="78"/>
      <c r="J9632" s="75"/>
      <c r="K9632" s="71"/>
      <c r="L9632" s="75"/>
      <c r="M9632" s="71"/>
      <c r="O9632" s="71"/>
      <c r="Q9632" s="71"/>
      <c r="V9632" s="4"/>
      <c r="X9632" s="4"/>
      <c r="AS9632" s="71"/>
    </row>
    <row r="9633" spans="1:45" ht="15" customHeight="1" x14ac:dyDescent="0.2">
      <c r="A9633" s="85"/>
      <c r="F9633" s="4"/>
      <c r="H9633" s="78"/>
      <c r="J9633" s="75"/>
      <c r="K9633" s="71"/>
      <c r="L9633" s="75"/>
      <c r="M9633" s="71"/>
      <c r="O9633" s="71"/>
      <c r="Q9633" s="71"/>
      <c r="V9633" s="4"/>
      <c r="X9633" s="4"/>
      <c r="AS9633" s="71"/>
    </row>
    <row r="9634" spans="1:45" ht="15" customHeight="1" x14ac:dyDescent="0.2">
      <c r="A9634" s="85"/>
      <c r="F9634" s="4"/>
      <c r="H9634" s="78"/>
      <c r="J9634" s="75"/>
      <c r="K9634" s="71"/>
      <c r="L9634" s="75"/>
      <c r="M9634" s="71"/>
      <c r="O9634" s="71"/>
      <c r="Q9634" s="71"/>
      <c r="V9634" s="4"/>
      <c r="X9634" s="4"/>
      <c r="AS9634" s="71"/>
    </row>
    <row r="9635" spans="1:45" ht="15" customHeight="1" x14ac:dyDescent="0.2">
      <c r="A9635" s="85"/>
      <c r="F9635" s="4"/>
      <c r="H9635" s="78"/>
      <c r="J9635" s="75"/>
      <c r="K9635" s="71"/>
      <c r="L9635" s="75"/>
      <c r="M9635" s="71"/>
      <c r="O9635" s="71"/>
      <c r="Q9635" s="71"/>
      <c r="V9635" s="4"/>
      <c r="X9635" s="4"/>
      <c r="AS9635" s="71"/>
    </row>
    <row r="9636" spans="1:45" ht="15" customHeight="1" x14ac:dyDescent="0.2">
      <c r="A9636" s="85"/>
      <c r="F9636" s="4"/>
      <c r="H9636" s="78"/>
      <c r="J9636" s="75"/>
      <c r="K9636" s="71"/>
      <c r="L9636" s="75"/>
      <c r="M9636" s="71"/>
      <c r="O9636" s="71"/>
      <c r="Q9636" s="71"/>
      <c r="V9636" s="4"/>
      <c r="X9636" s="4"/>
      <c r="AS9636" s="71"/>
    </row>
    <row r="9637" spans="1:45" ht="15" customHeight="1" x14ac:dyDescent="0.2">
      <c r="A9637" s="85"/>
      <c r="F9637" s="4"/>
      <c r="H9637" s="78"/>
      <c r="J9637" s="75"/>
      <c r="K9637" s="71"/>
      <c r="L9637" s="75"/>
      <c r="M9637" s="71"/>
      <c r="O9637" s="71"/>
      <c r="Q9637" s="71"/>
      <c r="V9637" s="4"/>
      <c r="X9637" s="4"/>
      <c r="AS9637" s="71"/>
    </row>
    <row r="9638" spans="1:45" ht="15" customHeight="1" x14ac:dyDescent="0.2">
      <c r="A9638" s="85"/>
      <c r="F9638" s="4"/>
      <c r="H9638" s="78"/>
      <c r="J9638" s="75"/>
      <c r="K9638" s="71"/>
      <c r="L9638" s="75"/>
      <c r="M9638" s="71"/>
      <c r="O9638" s="71"/>
      <c r="Q9638" s="71"/>
      <c r="V9638" s="4"/>
      <c r="X9638" s="4"/>
      <c r="AS9638" s="71"/>
    </row>
    <row r="9639" spans="1:45" ht="15" customHeight="1" x14ac:dyDescent="0.2">
      <c r="A9639" s="85"/>
      <c r="F9639" s="4"/>
      <c r="H9639" s="78"/>
      <c r="J9639" s="75"/>
      <c r="K9639" s="71"/>
      <c r="L9639" s="75"/>
      <c r="M9639" s="71"/>
      <c r="O9639" s="71"/>
      <c r="Q9639" s="71"/>
      <c r="V9639" s="4"/>
      <c r="X9639" s="4"/>
      <c r="AS9639" s="71"/>
    </row>
    <row r="9640" spans="1:45" ht="15" customHeight="1" x14ac:dyDescent="0.2">
      <c r="A9640" s="85"/>
      <c r="F9640" s="4"/>
      <c r="H9640" s="78"/>
      <c r="J9640" s="75"/>
      <c r="K9640" s="71"/>
      <c r="L9640" s="75"/>
      <c r="M9640" s="71"/>
      <c r="O9640" s="71"/>
      <c r="Q9640" s="71"/>
      <c r="V9640" s="4"/>
      <c r="X9640" s="4"/>
      <c r="AS9640" s="71"/>
    </row>
    <row r="9641" spans="1:45" ht="15" customHeight="1" x14ac:dyDescent="0.2">
      <c r="A9641" s="85"/>
      <c r="F9641" s="4"/>
      <c r="H9641" s="78"/>
      <c r="J9641" s="75"/>
      <c r="K9641" s="71"/>
      <c r="L9641" s="75"/>
      <c r="M9641" s="71"/>
      <c r="O9641" s="71"/>
      <c r="Q9641" s="71"/>
      <c r="V9641" s="4"/>
      <c r="X9641" s="4"/>
      <c r="AS9641" s="71"/>
    </row>
    <row r="9642" spans="1:45" ht="15" customHeight="1" x14ac:dyDescent="0.2">
      <c r="A9642" s="85"/>
      <c r="F9642" s="4"/>
      <c r="H9642" s="79"/>
      <c r="J9642" s="75"/>
      <c r="K9642" s="71"/>
      <c r="L9642" s="75"/>
      <c r="M9642" s="71"/>
      <c r="O9642" s="71"/>
      <c r="Q9642" s="71"/>
      <c r="V9642" s="4"/>
      <c r="X9642" s="4"/>
      <c r="AS9642" s="71"/>
    </row>
    <row r="9643" spans="1:45" ht="15" customHeight="1" x14ac:dyDescent="0.2">
      <c r="A9643" s="85"/>
      <c r="F9643" s="4"/>
      <c r="H9643" s="79"/>
      <c r="J9643" s="75"/>
      <c r="K9643" s="71"/>
      <c r="L9643" s="75"/>
      <c r="M9643" s="71"/>
      <c r="O9643" s="71"/>
      <c r="Q9643" s="71"/>
      <c r="V9643" s="4"/>
      <c r="X9643" s="4"/>
      <c r="AS9643" s="71"/>
    </row>
    <row r="9644" spans="1:45" ht="15" customHeight="1" x14ac:dyDescent="0.2">
      <c r="A9644" s="85"/>
      <c r="F9644" s="4"/>
      <c r="H9644" s="79"/>
      <c r="J9644" s="75"/>
      <c r="K9644" s="71"/>
      <c r="L9644" s="75"/>
      <c r="M9644" s="71"/>
      <c r="O9644" s="71"/>
      <c r="Q9644" s="71"/>
      <c r="V9644" s="4"/>
      <c r="X9644" s="4"/>
      <c r="AS9644" s="71"/>
    </row>
    <row r="9645" spans="1:45" ht="15" customHeight="1" x14ac:dyDescent="0.2">
      <c r="A9645" s="85"/>
      <c r="F9645" s="4"/>
      <c r="H9645" s="78"/>
      <c r="J9645" s="75"/>
      <c r="K9645" s="71"/>
      <c r="L9645" s="75"/>
      <c r="M9645" s="71"/>
      <c r="O9645" s="71"/>
      <c r="Q9645" s="71"/>
      <c r="V9645" s="4"/>
      <c r="X9645" s="4"/>
      <c r="AS9645" s="71"/>
    </row>
    <row r="9646" spans="1:45" ht="15" customHeight="1" x14ac:dyDescent="0.2">
      <c r="A9646" s="85"/>
      <c r="F9646" s="4"/>
      <c r="H9646" s="78"/>
      <c r="J9646" s="75"/>
      <c r="K9646" s="71"/>
      <c r="L9646" s="75"/>
      <c r="M9646" s="71"/>
      <c r="O9646" s="71"/>
      <c r="Q9646" s="71"/>
      <c r="V9646" s="4"/>
      <c r="X9646" s="4"/>
      <c r="AS9646" s="71"/>
    </row>
    <row r="9647" spans="1:45" ht="15" customHeight="1" x14ac:dyDescent="0.2">
      <c r="A9647" s="85"/>
      <c r="F9647" s="4"/>
      <c r="H9647" s="78"/>
      <c r="J9647" s="75"/>
      <c r="K9647" s="71"/>
      <c r="L9647" s="75"/>
      <c r="M9647" s="71"/>
      <c r="O9647" s="71"/>
      <c r="Q9647" s="71"/>
      <c r="V9647" s="4"/>
      <c r="X9647" s="4"/>
      <c r="AS9647" s="71"/>
    </row>
    <row r="9648" spans="1:45" ht="15" customHeight="1" x14ac:dyDescent="0.2">
      <c r="A9648" s="85"/>
      <c r="F9648" s="4"/>
      <c r="H9648" s="78"/>
      <c r="J9648" s="75"/>
      <c r="K9648" s="71"/>
      <c r="L9648" s="75"/>
      <c r="M9648" s="71"/>
      <c r="O9648" s="71"/>
      <c r="Q9648" s="71"/>
      <c r="V9648" s="4"/>
      <c r="X9648" s="4"/>
      <c r="AS9648" s="71"/>
    </row>
    <row r="9649" spans="1:45" ht="15" customHeight="1" x14ac:dyDescent="0.2">
      <c r="A9649" s="85"/>
      <c r="F9649" s="4"/>
      <c r="H9649" s="78"/>
      <c r="J9649" s="75"/>
      <c r="K9649" s="71"/>
      <c r="L9649" s="75"/>
      <c r="M9649" s="71"/>
      <c r="O9649" s="71"/>
      <c r="Q9649" s="71"/>
      <c r="V9649" s="4"/>
      <c r="X9649" s="4"/>
      <c r="AS9649" s="71"/>
    </row>
    <row r="9650" spans="1:45" ht="15" customHeight="1" x14ac:dyDescent="0.2">
      <c r="A9650" s="85"/>
      <c r="F9650" s="4"/>
      <c r="H9650" s="78"/>
      <c r="J9650" s="75"/>
      <c r="K9650" s="71"/>
      <c r="L9650" s="75"/>
      <c r="M9650" s="71"/>
      <c r="O9650" s="71"/>
      <c r="Q9650" s="71"/>
      <c r="V9650" s="4"/>
      <c r="X9650" s="4"/>
      <c r="AS9650" s="71"/>
    </row>
    <row r="9651" spans="1:45" ht="15" customHeight="1" x14ac:dyDescent="0.2">
      <c r="A9651" s="85"/>
      <c r="F9651" s="4"/>
      <c r="H9651" s="78"/>
      <c r="J9651" s="75"/>
      <c r="K9651" s="71"/>
      <c r="L9651" s="75"/>
      <c r="M9651" s="71"/>
      <c r="O9651" s="71"/>
      <c r="Q9651" s="71"/>
      <c r="V9651" s="4"/>
      <c r="X9651" s="4"/>
      <c r="AS9651" s="71"/>
    </row>
    <row r="9652" spans="1:45" ht="15" customHeight="1" x14ac:dyDescent="0.2">
      <c r="A9652" s="85"/>
      <c r="F9652" s="4"/>
      <c r="H9652" s="78"/>
      <c r="J9652" s="75"/>
      <c r="K9652" s="71"/>
      <c r="L9652" s="75"/>
      <c r="M9652" s="71"/>
      <c r="O9652" s="71"/>
      <c r="Q9652" s="71"/>
      <c r="V9652" s="4"/>
      <c r="X9652" s="4"/>
      <c r="AS9652" s="71"/>
    </row>
    <row r="9653" spans="1:45" ht="15" customHeight="1" x14ac:dyDescent="0.2">
      <c r="A9653" s="85"/>
      <c r="F9653" s="4"/>
      <c r="H9653" s="78"/>
      <c r="J9653" s="75"/>
      <c r="K9653" s="71"/>
      <c r="L9653" s="75"/>
      <c r="M9653" s="71"/>
      <c r="O9653" s="71"/>
      <c r="Q9653" s="71"/>
      <c r="V9653" s="4"/>
      <c r="X9653" s="4"/>
      <c r="AS9653" s="71"/>
    </row>
    <row r="9654" spans="1:45" ht="15" customHeight="1" x14ac:dyDescent="0.2">
      <c r="A9654" s="85"/>
      <c r="F9654" s="4"/>
      <c r="H9654" s="78"/>
      <c r="J9654" s="75"/>
      <c r="K9654" s="71"/>
      <c r="L9654" s="75"/>
      <c r="M9654" s="71"/>
      <c r="O9654" s="71"/>
      <c r="Q9654" s="71"/>
      <c r="V9654" s="4"/>
      <c r="X9654" s="4"/>
      <c r="AS9654" s="71"/>
    </row>
    <row r="9655" spans="1:45" ht="15" customHeight="1" x14ac:dyDescent="0.2">
      <c r="A9655" s="85"/>
      <c r="F9655" s="4"/>
      <c r="H9655" s="78"/>
      <c r="J9655" s="75"/>
      <c r="K9655" s="71"/>
      <c r="L9655" s="75"/>
      <c r="M9655" s="71"/>
      <c r="O9655" s="71"/>
      <c r="Q9655" s="71"/>
      <c r="V9655" s="4"/>
      <c r="X9655" s="4"/>
      <c r="AS9655" s="71"/>
    </row>
    <row r="9656" spans="1:45" ht="15" customHeight="1" x14ac:dyDescent="0.2">
      <c r="A9656" s="85"/>
      <c r="F9656" s="4"/>
      <c r="H9656" s="78"/>
      <c r="J9656" s="75"/>
      <c r="K9656" s="71"/>
      <c r="L9656" s="75"/>
      <c r="M9656" s="71"/>
      <c r="O9656" s="71"/>
      <c r="Q9656" s="71"/>
      <c r="V9656" s="4"/>
      <c r="X9656" s="4"/>
      <c r="AS9656" s="71"/>
    </row>
    <row r="9657" spans="1:45" ht="15" customHeight="1" x14ac:dyDescent="0.2">
      <c r="A9657" s="85"/>
      <c r="F9657" s="4"/>
      <c r="H9657" s="78"/>
      <c r="J9657" s="75"/>
      <c r="K9657" s="71"/>
      <c r="L9657" s="75"/>
      <c r="M9657" s="71"/>
      <c r="O9657" s="71"/>
      <c r="Q9657" s="71"/>
      <c r="V9657" s="4"/>
      <c r="X9657" s="4"/>
      <c r="AS9657" s="71"/>
    </row>
    <row r="9658" spans="1:45" ht="15" customHeight="1" x14ac:dyDescent="0.2">
      <c r="A9658" s="85"/>
      <c r="F9658" s="4"/>
      <c r="H9658" s="78"/>
      <c r="J9658" s="75"/>
      <c r="K9658" s="71"/>
      <c r="L9658" s="75"/>
      <c r="M9658" s="71"/>
      <c r="O9658" s="71"/>
      <c r="Q9658" s="71"/>
      <c r="V9658" s="4"/>
      <c r="X9658" s="4"/>
      <c r="AS9658" s="71"/>
    </row>
    <row r="9659" spans="1:45" ht="15" customHeight="1" x14ac:dyDescent="0.2">
      <c r="A9659" s="85"/>
      <c r="F9659" s="4"/>
      <c r="H9659" s="78"/>
      <c r="J9659" s="75"/>
      <c r="K9659" s="71"/>
      <c r="L9659" s="75"/>
      <c r="M9659" s="71"/>
      <c r="O9659" s="71"/>
      <c r="Q9659" s="71"/>
      <c r="V9659" s="4"/>
      <c r="X9659" s="4"/>
      <c r="AS9659" s="71"/>
    </row>
    <row r="9660" spans="1:45" ht="15" customHeight="1" x14ac:dyDescent="0.2">
      <c r="A9660" s="85"/>
      <c r="F9660" s="4"/>
      <c r="H9660" s="78"/>
      <c r="J9660" s="75"/>
      <c r="K9660" s="71"/>
      <c r="L9660" s="75"/>
      <c r="M9660" s="71"/>
      <c r="O9660" s="71"/>
      <c r="Q9660" s="71"/>
      <c r="V9660" s="4"/>
      <c r="X9660" s="4"/>
      <c r="AS9660" s="71"/>
    </row>
    <row r="9661" spans="1:45" ht="15" customHeight="1" x14ac:dyDescent="0.2">
      <c r="A9661" s="85"/>
      <c r="F9661" s="4"/>
      <c r="H9661" s="78"/>
      <c r="J9661" s="75"/>
      <c r="K9661" s="71"/>
      <c r="L9661" s="75"/>
      <c r="M9661" s="71"/>
      <c r="O9661" s="71"/>
      <c r="Q9661" s="71"/>
      <c r="V9661" s="4"/>
      <c r="X9661" s="4"/>
      <c r="AS9661" s="71"/>
    </row>
    <row r="9662" spans="1:45" ht="15" customHeight="1" x14ac:dyDescent="0.2">
      <c r="A9662" s="85"/>
      <c r="F9662" s="4"/>
      <c r="H9662" s="78"/>
      <c r="J9662" s="75"/>
      <c r="K9662" s="71"/>
      <c r="L9662" s="75"/>
      <c r="M9662" s="71"/>
      <c r="O9662" s="71"/>
      <c r="Q9662" s="71"/>
      <c r="V9662" s="4"/>
      <c r="X9662" s="4"/>
      <c r="AS9662" s="71"/>
    </row>
    <row r="9663" spans="1:45" ht="15" customHeight="1" x14ac:dyDescent="0.2">
      <c r="A9663" s="85"/>
      <c r="F9663" s="4"/>
      <c r="H9663" s="78"/>
      <c r="J9663" s="75"/>
      <c r="K9663" s="71"/>
      <c r="L9663" s="75"/>
      <c r="M9663" s="71"/>
      <c r="O9663" s="71"/>
      <c r="Q9663" s="71"/>
      <c r="V9663" s="4"/>
      <c r="X9663" s="4"/>
      <c r="AS9663" s="71"/>
    </row>
    <row r="9664" spans="1:45" ht="15" customHeight="1" x14ac:dyDescent="0.2">
      <c r="A9664" s="85"/>
      <c r="F9664" s="4"/>
      <c r="H9664" s="78"/>
      <c r="J9664" s="75"/>
      <c r="K9664" s="71"/>
      <c r="L9664" s="75"/>
      <c r="M9664" s="71"/>
      <c r="O9664" s="71"/>
      <c r="Q9664" s="71"/>
      <c r="V9664" s="4"/>
      <c r="X9664" s="4"/>
      <c r="AS9664" s="71"/>
    </row>
    <row r="9665" spans="1:45" ht="15" customHeight="1" x14ac:dyDescent="0.2">
      <c r="A9665" s="85"/>
      <c r="F9665" s="4"/>
      <c r="H9665" s="78"/>
      <c r="J9665" s="75"/>
      <c r="K9665" s="71"/>
      <c r="L9665" s="75"/>
      <c r="M9665" s="71"/>
      <c r="O9665" s="71"/>
      <c r="Q9665" s="71"/>
      <c r="V9665" s="4"/>
      <c r="X9665" s="4"/>
      <c r="AS9665" s="71"/>
    </row>
    <row r="9666" spans="1:45" ht="15" customHeight="1" x14ac:dyDescent="0.2">
      <c r="A9666" s="85"/>
      <c r="F9666" s="4"/>
      <c r="H9666" s="78"/>
      <c r="J9666" s="75"/>
      <c r="K9666" s="71"/>
      <c r="L9666" s="75"/>
      <c r="M9666" s="71"/>
      <c r="O9666" s="71"/>
      <c r="Q9666" s="71"/>
      <c r="V9666" s="4"/>
      <c r="X9666" s="4"/>
      <c r="AS9666" s="71"/>
    </row>
    <row r="9667" spans="1:45" ht="15" customHeight="1" x14ac:dyDescent="0.2">
      <c r="A9667" s="85"/>
      <c r="F9667" s="4"/>
      <c r="H9667" s="78"/>
      <c r="J9667" s="75"/>
      <c r="K9667" s="71"/>
      <c r="L9667" s="75"/>
      <c r="M9667" s="71"/>
      <c r="O9667" s="71"/>
      <c r="Q9667" s="71"/>
      <c r="V9667" s="4"/>
      <c r="X9667" s="4"/>
      <c r="AS9667" s="71"/>
    </row>
    <row r="9668" spans="1:45" ht="15" customHeight="1" x14ac:dyDescent="0.2">
      <c r="A9668" s="85"/>
      <c r="F9668" s="4"/>
      <c r="H9668" s="78"/>
      <c r="J9668" s="75"/>
      <c r="K9668" s="71"/>
      <c r="L9668" s="75"/>
      <c r="M9668" s="71"/>
      <c r="O9668" s="71"/>
      <c r="Q9668" s="71"/>
      <c r="V9668" s="4"/>
      <c r="X9668" s="4"/>
      <c r="AS9668" s="71"/>
    </row>
    <row r="9669" spans="1:45" ht="15" customHeight="1" x14ac:dyDescent="0.2">
      <c r="A9669" s="85"/>
      <c r="F9669" s="4"/>
      <c r="H9669" s="78"/>
      <c r="J9669" s="75"/>
      <c r="K9669" s="71"/>
      <c r="L9669" s="75"/>
      <c r="M9669" s="71"/>
      <c r="O9669" s="71"/>
      <c r="Q9669" s="71"/>
      <c r="V9669" s="4"/>
      <c r="X9669" s="4"/>
      <c r="AS9669" s="71"/>
    </row>
    <row r="9670" spans="1:45" ht="15" customHeight="1" x14ac:dyDescent="0.2">
      <c r="A9670" s="85"/>
      <c r="F9670" s="4"/>
      <c r="H9670" s="78"/>
      <c r="J9670" s="75"/>
      <c r="K9670" s="71"/>
      <c r="L9670" s="75"/>
      <c r="M9670" s="71"/>
      <c r="O9670" s="71"/>
      <c r="Q9670" s="71"/>
      <c r="V9670" s="4"/>
      <c r="X9670" s="4"/>
      <c r="AS9670" s="71"/>
    </row>
    <row r="9671" spans="1:45" ht="15" customHeight="1" x14ac:dyDescent="0.2">
      <c r="A9671" s="85"/>
      <c r="F9671" s="4"/>
      <c r="H9671" s="78"/>
      <c r="J9671" s="75"/>
      <c r="K9671" s="71"/>
      <c r="L9671" s="75"/>
      <c r="M9671" s="71"/>
      <c r="O9671" s="71"/>
      <c r="Q9671" s="71"/>
      <c r="V9671" s="4"/>
      <c r="X9671" s="4"/>
      <c r="AS9671" s="71"/>
    </row>
    <row r="9672" spans="1:45" ht="15" customHeight="1" x14ac:dyDescent="0.2">
      <c r="A9672" s="85"/>
      <c r="F9672" s="4"/>
      <c r="H9672" s="78"/>
      <c r="J9672" s="75"/>
      <c r="K9672" s="71"/>
      <c r="L9672" s="75"/>
      <c r="M9672" s="71"/>
      <c r="O9672" s="71"/>
      <c r="Q9672" s="71"/>
      <c r="V9672" s="4"/>
      <c r="X9672" s="4"/>
      <c r="AS9672" s="71"/>
    </row>
    <row r="9673" spans="1:45" ht="15" customHeight="1" x14ac:dyDescent="0.2">
      <c r="A9673" s="85"/>
      <c r="F9673" s="4"/>
      <c r="H9673" s="78"/>
      <c r="J9673" s="75"/>
      <c r="K9673" s="71"/>
      <c r="L9673" s="75"/>
      <c r="M9673" s="71"/>
      <c r="O9673" s="71"/>
      <c r="Q9673" s="71"/>
      <c r="V9673" s="4"/>
      <c r="X9673" s="4"/>
      <c r="AS9673" s="71"/>
    </row>
    <row r="9674" spans="1:45" ht="15" customHeight="1" x14ac:dyDescent="0.2">
      <c r="A9674" s="85"/>
      <c r="F9674" s="4"/>
      <c r="H9674" s="78"/>
      <c r="J9674" s="75"/>
      <c r="K9674" s="71"/>
      <c r="L9674" s="75"/>
      <c r="M9674" s="71"/>
      <c r="O9674" s="71"/>
      <c r="Q9674" s="71"/>
      <c r="V9674" s="4"/>
      <c r="X9674" s="4"/>
      <c r="AS9674" s="71"/>
    </row>
    <row r="9675" spans="1:45" ht="15" customHeight="1" x14ac:dyDescent="0.2">
      <c r="A9675" s="85"/>
      <c r="F9675" s="4"/>
      <c r="H9675" s="78"/>
      <c r="J9675" s="75"/>
      <c r="K9675" s="71"/>
      <c r="L9675" s="75"/>
      <c r="M9675" s="71"/>
      <c r="O9675" s="71"/>
      <c r="Q9675" s="71"/>
      <c r="V9675" s="4"/>
      <c r="X9675" s="4"/>
      <c r="AS9675" s="71"/>
    </row>
    <row r="9676" spans="1:45" ht="15" customHeight="1" x14ac:dyDescent="0.2">
      <c r="A9676" s="85"/>
      <c r="F9676" s="4"/>
      <c r="H9676" s="78"/>
      <c r="J9676" s="75"/>
      <c r="K9676" s="71"/>
      <c r="L9676" s="75"/>
      <c r="M9676" s="71"/>
      <c r="O9676" s="71"/>
      <c r="Q9676" s="71"/>
      <c r="V9676" s="4"/>
      <c r="X9676" s="4"/>
      <c r="AS9676" s="71"/>
    </row>
    <row r="9677" spans="1:45" ht="15" customHeight="1" x14ac:dyDescent="0.2">
      <c r="A9677" s="85"/>
      <c r="F9677" s="4"/>
      <c r="H9677" s="78"/>
      <c r="J9677" s="75"/>
      <c r="K9677" s="71"/>
      <c r="L9677" s="75"/>
      <c r="M9677" s="71"/>
      <c r="O9677" s="71"/>
      <c r="Q9677" s="71"/>
      <c r="V9677" s="4"/>
      <c r="X9677" s="4"/>
      <c r="AS9677" s="71"/>
    </row>
    <row r="9678" spans="1:45" ht="15" customHeight="1" x14ac:dyDescent="0.2">
      <c r="A9678" s="85"/>
      <c r="F9678" s="4"/>
      <c r="H9678" s="78"/>
      <c r="J9678" s="75"/>
      <c r="K9678" s="71"/>
      <c r="L9678" s="75"/>
      <c r="M9678" s="71"/>
      <c r="O9678" s="71"/>
      <c r="Q9678" s="71"/>
      <c r="V9678" s="4"/>
      <c r="X9678" s="4"/>
      <c r="AS9678" s="71"/>
    </row>
    <row r="9679" spans="1:45" ht="15" customHeight="1" x14ac:dyDescent="0.2">
      <c r="A9679" s="85"/>
      <c r="F9679" s="4"/>
      <c r="H9679" s="79"/>
      <c r="J9679" s="75"/>
      <c r="K9679" s="71"/>
      <c r="L9679" s="75"/>
      <c r="M9679" s="71"/>
      <c r="O9679" s="71"/>
      <c r="Q9679" s="71"/>
      <c r="V9679" s="4"/>
      <c r="X9679" s="4"/>
      <c r="AS9679" s="71"/>
    </row>
    <row r="9680" spans="1:45" ht="15" customHeight="1" x14ac:dyDescent="0.2">
      <c r="A9680" s="85"/>
      <c r="F9680" s="4"/>
      <c r="H9680" s="79"/>
      <c r="J9680" s="75"/>
      <c r="K9680" s="71"/>
      <c r="L9680" s="75"/>
      <c r="M9680" s="71"/>
      <c r="O9680" s="71"/>
      <c r="Q9680" s="71"/>
      <c r="V9680" s="4"/>
      <c r="X9680" s="4"/>
      <c r="AS9680" s="71"/>
    </row>
    <row r="9681" spans="1:45" ht="15" customHeight="1" x14ac:dyDescent="0.2">
      <c r="A9681" s="85"/>
      <c r="F9681" s="4"/>
      <c r="H9681" s="79"/>
      <c r="J9681" s="75"/>
      <c r="K9681" s="71"/>
      <c r="L9681" s="75"/>
      <c r="M9681" s="71"/>
      <c r="O9681" s="71"/>
      <c r="Q9681" s="71"/>
      <c r="V9681" s="4"/>
      <c r="X9681" s="4"/>
      <c r="AS9681" s="71"/>
    </row>
    <row r="9682" spans="1:45" ht="15" customHeight="1" x14ac:dyDescent="0.2">
      <c r="A9682" s="85"/>
      <c r="F9682" s="4"/>
      <c r="H9682" s="79"/>
      <c r="J9682" s="75"/>
      <c r="K9682" s="71"/>
      <c r="L9682" s="75"/>
      <c r="M9682" s="71"/>
      <c r="O9682" s="71"/>
      <c r="Q9682" s="71"/>
      <c r="V9682" s="4"/>
      <c r="X9682" s="4"/>
      <c r="AS9682" s="71"/>
    </row>
    <row r="9683" spans="1:45" ht="15" customHeight="1" x14ac:dyDescent="0.2">
      <c r="A9683" s="85"/>
      <c r="F9683" s="4"/>
      <c r="H9683" s="79"/>
      <c r="J9683" s="75"/>
      <c r="K9683" s="71"/>
      <c r="L9683" s="75"/>
      <c r="M9683" s="71"/>
      <c r="O9683" s="71"/>
      <c r="Q9683" s="71"/>
      <c r="V9683" s="4"/>
      <c r="X9683" s="4"/>
      <c r="AS9683" s="71"/>
    </row>
    <row r="9684" spans="1:45" ht="15" customHeight="1" x14ac:dyDescent="0.2">
      <c r="A9684" s="85"/>
      <c r="F9684" s="4"/>
      <c r="H9684" s="79"/>
      <c r="J9684" s="75"/>
      <c r="K9684" s="71"/>
      <c r="L9684" s="75"/>
      <c r="M9684" s="71"/>
      <c r="O9684" s="71"/>
      <c r="Q9684" s="71"/>
      <c r="V9684" s="4"/>
      <c r="X9684" s="4"/>
      <c r="AS9684" s="71"/>
    </row>
    <row r="9685" spans="1:45" ht="15" customHeight="1" x14ac:dyDescent="0.2">
      <c r="A9685" s="85"/>
      <c r="F9685" s="4"/>
      <c r="H9685" s="79"/>
      <c r="J9685" s="75"/>
      <c r="K9685" s="71"/>
      <c r="L9685" s="75"/>
      <c r="M9685" s="71"/>
      <c r="O9685" s="71"/>
      <c r="Q9685" s="71"/>
      <c r="V9685" s="4"/>
      <c r="X9685" s="4"/>
      <c r="AS9685" s="71"/>
    </row>
    <row r="9686" spans="1:45" ht="15" customHeight="1" x14ac:dyDescent="0.2">
      <c r="A9686" s="85"/>
      <c r="F9686" s="4"/>
      <c r="H9686" s="79"/>
      <c r="J9686" s="75"/>
      <c r="K9686" s="71"/>
      <c r="L9686" s="75"/>
      <c r="M9686" s="71"/>
      <c r="O9686" s="71"/>
      <c r="Q9686" s="71"/>
      <c r="V9686" s="4"/>
      <c r="X9686" s="4"/>
      <c r="AS9686" s="71"/>
    </row>
    <row r="9687" spans="1:45" ht="15" customHeight="1" x14ac:dyDescent="0.2">
      <c r="A9687" s="85"/>
      <c r="F9687" s="4"/>
      <c r="H9687" s="79"/>
      <c r="J9687" s="75"/>
      <c r="K9687" s="71"/>
      <c r="L9687" s="75"/>
      <c r="M9687" s="71"/>
      <c r="O9687" s="71"/>
      <c r="Q9687" s="71"/>
      <c r="V9687" s="4"/>
      <c r="X9687" s="4"/>
      <c r="AS9687" s="71"/>
    </row>
    <row r="9688" spans="1:45" ht="15" customHeight="1" x14ac:dyDescent="0.2">
      <c r="A9688" s="85"/>
      <c r="F9688" s="4"/>
      <c r="H9688" s="78"/>
      <c r="J9688" s="75"/>
      <c r="K9688" s="71"/>
      <c r="L9688" s="75"/>
      <c r="M9688" s="71"/>
      <c r="O9688" s="71"/>
      <c r="Q9688" s="71"/>
      <c r="V9688" s="4"/>
      <c r="X9688" s="4"/>
      <c r="AS9688" s="71"/>
    </row>
    <row r="9689" spans="1:45" ht="15" customHeight="1" x14ac:dyDescent="0.2">
      <c r="A9689" s="85"/>
      <c r="F9689" s="4"/>
      <c r="H9689" s="78"/>
      <c r="J9689" s="75"/>
      <c r="K9689" s="71"/>
      <c r="L9689" s="75"/>
      <c r="M9689" s="71"/>
      <c r="O9689" s="71"/>
      <c r="Q9689" s="71"/>
      <c r="V9689" s="4"/>
      <c r="X9689" s="4"/>
      <c r="AS9689" s="71"/>
    </row>
    <row r="9690" spans="1:45" ht="15" customHeight="1" x14ac:dyDescent="0.2">
      <c r="A9690" s="85"/>
      <c r="F9690" s="4"/>
      <c r="H9690" s="78"/>
      <c r="J9690" s="75"/>
      <c r="K9690" s="71"/>
      <c r="L9690" s="75"/>
      <c r="M9690" s="71"/>
      <c r="O9690" s="71"/>
      <c r="Q9690" s="71"/>
      <c r="V9690" s="4"/>
      <c r="X9690" s="4"/>
      <c r="AS9690" s="71"/>
    </row>
    <row r="9691" spans="1:45" ht="15" customHeight="1" x14ac:dyDescent="0.2">
      <c r="A9691" s="85"/>
      <c r="F9691" s="4"/>
      <c r="H9691" s="78"/>
      <c r="J9691" s="75"/>
      <c r="K9691" s="71"/>
      <c r="L9691" s="75"/>
      <c r="M9691" s="71"/>
      <c r="O9691" s="71"/>
      <c r="Q9691" s="71"/>
      <c r="V9691" s="4"/>
      <c r="X9691" s="4"/>
      <c r="AS9691" s="71"/>
    </row>
    <row r="9692" spans="1:45" ht="15" customHeight="1" x14ac:dyDescent="0.2">
      <c r="A9692" s="85"/>
      <c r="F9692" s="4"/>
      <c r="H9692" s="78"/>
      <c r="J9692" s="75"/>
      <c r="K9692" s="71"/>
      <c r="L9692" s="75"/>
      <c r="M9692" s="71"/>
      <c r="O9692" s="71"/>
      <c r="Q9692" s="71"/>
      <c r="V9692" s="4"/>
      <c r="X9692" s="4"/>
      <c r="AS9692" s="71"/>
    </row>
    <row r="9693" spans="1:45" ht="15" customHeight="1" x14ac:dyDescent="0.2">
      <c r="A9693" s="85"/>
      <c r="F9693" s="4"/>
      <c r="H9693" s="78"/>
      <c r="J9693" s="75"/>
      <c r="K9693" s="71"/>
      <c r="L9693" s="75"/>
      <c r="M9693" s="71"/>
      <c r="O9693" s="71"/>
      <c r="Q9693" s="71"/>
      <c r="V9693" s="4"/>
      <c r="X9693" s="4"/>
      <c r="AS9693" s="71"/>
    </row>
    <row r="9694" spans="1:45" ht="15" customHeight="1" x14ac:dyDescent="0.2">
      <c r="A9694" s="85"/>
      <c r="F9694" s="4"/>
      <c r="H9694" s="78"/>
      <c r="J9694" s="75"/>
      <c r="K9694" s="71"/>
      <c r="L9694" s="75"/>
      <c r="M9694" s="71"/>
      <c r="O9694" s="71"/>
      <c r="Q9694" s="71"/>
      <c r="V9694" s="4"/>
      <c r="X9694" s="4"/>
      <c r="AS9694" s="71"/>
    </row>
    <row r="9695" spans="1:45" ht="15" customHeight="1" x14ac:dyDescent="0.2">
      <c r="A9695" s="85"/>
      <c r="F9695" s="4"/>
      <c r="H9695" s="78"/>
      <c r="J9695" s="75"/>
      <c r="K9695" s="71"/>
      <c r="L9695" s="75"/>
      <c r="M9695" s="71"/>
      <c r="O9695" s="71"/>
      <c r="Q9695" s="71"/>
      <c r="V9695" s="4"/>
      <c r="X9695" s="4"/>
      <c r="AS9695" s="71"/>
    </row>
    <row r="9696" spans="1:45" ht="15" customHeight="1" x14ac:dyDescent="0.2">
      <c r="A9696" s="85"/>
      <c r="F9696" s="4"/>
      <c r="H9696" s="78"/>
      <c r="J9696" s="75"/>
      <c r="K9696" s="71"/>
      <c r="L9696" s="75"/>
      <c r="M9696" s="71"/>
      <c r="O9696" s="71"/>
      <c r="Q9696" s="71"/>
      <c r="V9696" s="4"/>
      <c r="X9696" s="4"/>
      <c r="AS9696" s="71"/>
    </row>
    <row r="9697" spans="1:45" ht="15" customHeight="1" x14ac:dyDescent="0.2">
      <c r="A9697" s="85"/>
      <c r="F9697" s="4"/>
      <c r="H9697" s="78"/>
      <c r="J9697" s="75"/>
      <c r="K9697" s="71"/>
      <c r="L9697" s="75"/>
      <c r="M9697" s="71"/>
      <c r="O9697" s="71"/>
      <c r="Q9697" s="71"/>
      <c r="V9697" s="4"/>
      <c r="X9697" s="4"/>
      <c r="AS9697" s="71"/>
    </row>
    <row r="9698" spans="1:45" ht="15" customHeight="1" x14ac:dyDescent="0.2">
      <c r="A9698" s="85"/>
      <c r="F9698" s="4"/>
      <c r="H9698" s="78"/>
      <c r="J9698" s="75"/>
      <c r="K9698" s="71"/>
      <c r="L9698" s="75"/>
      <c r="M9698" s="71"/>
      <c r="O9698" s="71"/>
      <c r="Q9698" s="71"/>
      <c r="V9698" s="4"/>
      <c r="X9698" s="4"/>
      <c r="AS9698" s="71"/>
    </row>
    <row r="9699" spans="1:45" ht="15" customHeight="1" x14ac:dyDescent="0.2">
      <c r="A9699" s="85"/>
      <c r="F9699" s="4"/>
      <c r="H9699" s="78"/>
      <c r="J9699" s="75"/>
      <c r="K9699" s="71"/>
      <c r="L9699" s="75"/>
      <c r="M9699" s="71"/>
      <c r="O9699" s="71"/>
      <c r="Q9699" s="71"/>
      <c r="V9699" s="4"/>
      <c r="X9699" s="4"/>
      <c r="AS9699" s="71"/>
    </row>
    <row r="9700" spans="1:45" ht="15" customHeight="1" x14ac:dyDescent="0.2">
      <c r="A9700" s="85"/>
      <c r="F9700" s="4"/>
      <c r="H9700" s="78"/>
      <c r="J9700" s="75"/>
      <c r="K9700" s="71"/>
      <c r="L9700" s="75"/>
      <c r="M9700" s="71"/>
      <c r="O9700" s="71"/>
      <c r="Q9700" s="71"/>
      <c r="V9700" s="4"/>
      <c r="X9700" s="4"/>
      <c r="AS9700" s="71"/>
    </row>
    <row r="9701" spans="1:45" ht="15" customHeight="1" x14ac:dyDescent="0.2">
      <c r="A9701" s="85"/>
      <c r="F9701" s="4"/>
      <c r="H9701" s="78"/>
      <c r="J9701" s="75"/>
      <c r="K9701" s="71"/>
      <c r="L9701" s="75"/>
      <c r="M9701" s="71"/>
      <c r="O9701" s="71"/>
      <c r="Q9701" s="71"/>
      <c r="V9701" s="4"/>
      <c r="X9701" s="4"/>
      <c r="AS9701" s="71"/>
    </row>
    <row r="9702" spans="1:45" ht="15" customHeight="1" x14ac:dyDescent="0.2">
      <c r="A9702" s="85"/>
      <c r="F9702" s="4"/>
      <c r="H9702" s="78"/>
      <c r="J9702" s="75"/>
      <c r="K9702" s="71"/>
      <c r="L9702" s="75"/>
      <c r="M9702" s="71"/>
      <c r="O9702" s="71"/>
      <c r="Q9702" s="71"/>
      <c r="V9702" s="4"/>
      <c r="X9702" s="4"/>
      <c r="AS9702" s="71"/>
    </row>
    <row r="9703" spans="1:45" ht="15" customHeight="1" x14ac:dyDescent="0.2">
      <c r="A9703" s="85"/>
      <c r="F9703" s="4"/>
      <c r="H9703" s="78"/>
      <c r="J9703" s="75"/>
      <c r="K9703" s="71"/>
      <c r="L9703" s="75"/>
      <c r="M9703" s="71"/>
      <c r="O9703" s="71"/>
      <c r="Q9703" s="71"/>
      <c r="V9703" s="4"/>
      <c r="X9703" s="4"/>
      <c r="AS9703" s="71"/>
    </row>
    <row r="9704" spans="1:45" ht="15" customHeight="1" x14ac:dyDescent="0.2">
      <c r="A9704" s="85"/>
      <c r="F9704" s="4"/>
      <c r="H9704" s="78"/>
      <c r="J9704" s="75"/>
      <c r="K9704" s="71"/>
      <c r="L9704" s="75"/>
      <c r="M9704" s="71"/>
      <c r="O9704" s="71"/>
      <c r="Q9704" s="71"/>
      <c r="V9704" s="4"/>
      <c r="X9704" s="4"/>
      <c r="AS9704" s="71"/>
    </row>
    <row r="9705" spans="1:45" ht="15" customHeight="1" x14ac:dyDescent="0.2">
      <c r="A9705" s="85"/>
      <c r="F9705" s="4"/>
      <c r="H9705" s="78"/>
      <c r="J9705" s="75"/>
      <c r="K9705" s="71"/>
      <c r="L9705" s="75"/>
      <c r="M9705" s="71"/>
      <c r="O9705" s="71"/>
      <c r="Q9705" s="71"/>
      <c r="V9705" s="4"/>
      <c r="X9705" s="4"/>
      <c r="AS9705" s="71"/>
    </row>
    <row r="9706" spans="1:45" ht="15" customHeight="1" x14ac:dyDescent="0.2">
      <c r="A9706" s="85"/>
      <c r="F9706" s="4"/>
      <c r="H9706" s="78"/>
      <c r="J9706" s="75"/>
      <c r="K9706" s="71"/>
      <c r="L9706" s="75"/>
      <c r="M9706" s="71"/>
      <c r="O9706" s="71"/>
      <c r="Q9706" s="71"/>
      <c r="V9706" s="4"/>
      <c r="X9706" s="4"/>
      <c r="AS9706" s="71"/>
    </row>
    <row r="9707" spans="1:45" ht="15" customHeight="1" x14ac:dyDescent="0.2">
      <c r="A9707" s="85"/>
      <c r="F9707" s="4"/>
      <c r="H9707" s="78"/>
      <c r="J9707" s="75"/>
      <c r="K9707" s="71"/>
      <c r="L9707" s="75"/>
      <c r="M9707" s="71"/>
      <c r="O9707" s="71"/>
      <c r="Q9707" s="71"/>
      <c r="V9707" s="4"/>
      <c r="X9707" s="4"/>
      <c r="AS9707" s="71"/>
    </row>
    <row r="9708" spans="1:45" ht="15" customHeight="1" x14ac:dyDescent="0.2">
      <c r="A9708" s="85"/>
      <c r="F9708" s="4"/>
      <c r="H9708" s="78"/>
      <c r="J9708" s="75"/>
      <c r="K9708" s="71"/>
      <c r="L9708" s="75"/>
      <c r="M9708" s="71"/>
      <c r="O9708" s="71"/>
      <c r="Q9708" s="71"/>
      <c r="V9708" s="4"/>
      <c r="X9708" s="4"/>
      <c r="AS9708" s="71"/>
    </row>
    <row r="9709" spans="1:45" ht="15" customHeight="1" x14ac:dyDescent="0.2">
      <c r="A9709" s="85"/>
      <c r="F9709" s="4"/>
      <c r="H9709" s="78"/>
      <c r="J9709" s="75"/>
      <c r="K9709" s="71"/>
      <c r="L9709" s="75"/>
      <c r="M9709" s="71"/>
      <c r="O9709" s="71"/>
      <c r="Q9709" s="71"/>
      <c r="V9709" s="4"/>
      <c r="X9709" s="4"/>
      <c r="AS9709" s="71"/>
    </row>
    <row r="9710" spans="1:45" ht="15" customHeight="1" x14ac:dyDescent="0.2">
      <c r="A9710" s="85"/>
      <c r="F9710" s="4"/>
      <c r="H9710" s="78"/>
      <c r="J9710" s="75"/>
      <c r="K9710" s="71"/>
      <c r="L9710" s="75"/>
      <c r="M9710" s="71"/>
      <c r="O9710" s="71"/>
      <c r="Q9710" s="71"/>
      <c r="V9710" s="4"/>
      <c r="X9710" s="4"/>
      <c r="AS9710" s="71"/>
    </row>
    <row r="9711" spans="1:45" ht="15" customHeight="1" x14ac:dyDescent="0.2">
      <c r="A9711" s="85"/>
      <c r="F9711" s="4"/>
      <c r="H9711" s="78"/>
      <c r="J9711" s="75"/>
      <c r="K9711" s="71"/>
      <c r="L9711" s="75"/>
      <c r="M9711" s="71"/>
      <c r="O9711" s="71"/>
      <c r="Q9711" s="71"/>
      <c r="V9711" s="4"/>
      <c r="X9711" s="4"/>
      <c r="AS9711" s="71"/>
    </row>
    <row r="9712" spans="1:45" ht="15" customHeight="1" x14ac:dyDescent="0.2">
      <c r="A9712" s="85"/>
      <c r="F9712" s="4"/>
      <c r="H9712" s="78"/>
      <c r="J9712" s="75"/>
      <c r="K9712" s="71"/>
      <c r="L9712" s="75"/>
      <c r="M9712" s="71"/>
      <c r="O9712" s="71"/>
      <c r="Q9712" s="71"/>
      <c r="V9712" s="4"/>
      <c r="X9712" s="4"/>
      <c r="AS9712" s="71"/>
    </row>
    <row r="9713" spans="1:45" ht="15" customHeight="1" x14ac:dyDescent="0.2">
      <c r="A9713" s="85"/>
      <c r="F9713" s="4"/>
      <c r="H9713" s="78"/>
      <c r="J9713" s="75"/>
      <c r="K9713" s="71"/>
      <c r="L9713" s="75"/>
      <c r="M9713" s="71"/>
      <c r="O9713" s="71"/>
      <c r="Q9713" s="71"/>
      <c r="V9713" s="4"/>
      <c r="X9713" s="4"/>
      <c r="AS9713" s="71"/>
    </row>
    <row r="9714" spans="1:45" ht="15" customHeight="1" x14ac:dyDescent="0.2">
      <c r="A9714" s="85"/>
      <c r="F9714" s="4"/>
      <c r="H9714" s="78"/>
      <c r="J9714" s="75"/>
      <c r="K9714" s="71"/>
      <c r="L9714" s="75"/>
      <c r="M9714" s="71"/>
      <c r="O9714" s="71"/>
      <c r="Q9714" s="71"/>
      <c r="V9714" s="4"/>
      <c r="X9714" s="4"/>
      <c r="AS9714" s="71"/>
    </row>
    <row r="9715" spans="1:45" ht="15" customHeight="1" x14ac:dyDescent="0.2">
      <c r="A9715" s="85"/>
      <c r="F9715" s="4"/>
      <c r="H9715" s="78"/>
      <c r="J9715" s="75"/>
      <c r="K9715" s="71"/>
      <c r="L9715" s="75"/>
      <c r="M9715" s="71"/>
      <c r="O9715" s="71"/>
      <c r="Q9715" s="71"/>
      <c r="V9715" s="4"/>
      <c r="X9715" s="4"/>
      <c r="AS9715" s="71"/>
    </row>
    <row r="9716" spans="1:45" ht="15" customHeight="1" x14ac:dyDescent="0.2">
      <c r="A9716" s="85"/>
      <c r="F9716" s="4"/>
      <c r="H9716" s="78"/>
      <c r="J9716" s="75"/>
      <c r="K9716" s="71"/>
      <c r="L9716" s="75"/>
      <c r="M9716" s="71"/>
      <c r="O9716" s="71"/>
      <c r="Q9716" s="71"/>
      <c r="V9716" s="4"/>
      <c r="X9716" s="4"/>
      <c r="AS9716" s="71"/>
    </row>
    <row r="9717" spans="1:45" ht="15" customHeight="1" x14ac:dyDescent="0.2">
      <c r="A9717" s="85"/>
      <c r="F9717" s="4"/>
      <c r="H9717" s="78"/>
      <c r="J9717" s="75"/>
      <c r="K9717" s="71"/>
      <c r="L9717" s="75"/>
      <c r="M9717" s="71"/>
      <c r="O9717" s="71"/>
      <c r="Q9717" s="71"/>
      <c r="V9717" s="4"/>
      <c r="X9717" s="4"/>
      <c r="AS9717" s="71"/>
    </row>
    <row r="9718" spans="1:45" ht="15" customHeight="1" x14ac:dyDescent="0.2">
      <c r="A9718" s="85"/>
      <c r="F9718" s="4"/>
      <c r="H9718" s="78"/>
      <c r="J9718" s="75"/>
      <c r="K9718" s="71"/>
      <c r="L9718" s="75"/>
      <c r="M9718" s="71"/>
      <c r="O9718" s="71"/>
      <c r="Q9718" s="71"/>
      <c r="V9718" s="4"/>
      <c r="X9718" s="4"/>
      <c r="AS9718" s="71"/>
    </row>
    <row r="9719" spans="1:45" ht="15" customHeight="1" x14ac:dyDescent="0.2">
      <c r="A9719" s="85"/>
      <c r="F9719" s="4"/>
      <c r="H9719" s="78"/>
      <c r="J9719" s="75"/>
      <c r="K9719" s="71"/>
      <c r="L9719" s="75"/>
      <c r="M9719" s="71"/>
      <c r="O9719" s="71"/>
      <c r="Q9719" s="71"/>
      <c r="V9719" s="4"/>
      <c r="X9719" s="4"/>
      <c r="AS9719" s="71"/>
    </row>
    <row r="9720" spans="1:45" ht="15" customHeight="1" x14ac:dyDescent="0.2">
      <c r="A9720" s="85"/>
      <c r="F9720" s="4"/>
      <c r="H9720" s="78"/>
      <c r="J9720" s="75"/>
      <c r="K9720" s="71"/>
      <c r="L9720" s="75"/>
      <c r="M9720" s="71"/>
      <c r="O9720" s="71"/>
      <c r="Q9720" s="71"/>
      <c r="V9720" s="4"/>
      <c r="X9720" s="4"/>
      <c r="AS9720" s="71"/>
    </row>
    <row r="9721" spans="1:45" ht="15" customHeight="1" x14ac:dyDescent="0.2">
      <c r="A9721" s="85"/>
      <c r="F9721" s="4"/>
      <c r="H9721" s="78"/>
      <c r="J9721" s="75"/>
      <c r="K9721" s="71"/>
      <c r="L9721" s="75"/>
      <c r="M9721" s="71"/>
      <c r="O9721" s="71"/>
      <c r="Q9721" s="71"/>
      <c r="V9721" s="4"/>
      <c r="X9721" s="4"/>
      <c r="AS9721" s="71"/>
    </row>
    <row r="9722" spans="1:45" ht="15" customHeight="1" x14ac:dyDescent="0.2">
      <c r="A9722" s="85"/>
      <c r="F9722" s="4"/>
      <c r="H9722" s="78"/>
      <c r="J9722" s="75"/>
      <c r="K9722" s="71"/>
      <c r="L9722" s="75"/>
      <c r="M9722" s="71"/>
      <c r="O9722" s="71"/>
      <c r="Q9722" s="71"/>
      <c r="V9722" s="4"/>
      <c r="X9722" s="4"/>
      <c r="AS9722" s="71"/>
    </row>
    <row r="9723" spans="1:45" ht="15" customHeight="1" x14ac:dyDescent="0.2">
      <c r="A9723" s="85"/>
      <c r="F9723" s="4"/>
      <c r="H9723" s="78"/>
      <c r="J9723" s="75"/>
      <c r="K9723" s="71"/>
      <c r="L9723" s="75"/>
      <c r="M9723" s="71"/>
      <c r="O9723" s="71"/>
      <c r="Q9723" s="71"/>
      <c r="V9723" s="4"/>
      <c r="X9723" s="4"/>
      <c r="AS9723" s="71"/>
    </row>
    <row r="9724" spans="1:45" ht="15" customHeight="1" x14ac:dyDescent="0.2">
      <c r="A9724" s="85"/>
      <c r="F9724" s="4"/>
      <c r="H9724" s="78"/>
      <c r="J9724" s="75"/>
      <c r="K9724" s="71"/>
      <c r="L9724" s="75"/>
      <c r="M9724" s="71"/>
      <c r="O9724" s="71"/>
      <c r="Q9724" s="71"/>
      <c r="V9724" s="4"/>
      <c r="X9724" s="4"/>
      <c r="AS9724" s="71"/>
    </row>
    <row r="9725" spans="1:45" ht="15" customHeight="1" x14ac:dyDescent="0.2">
      <c r="A9725" s="85"/>
      <c r="F9725" s="4"/>
      <c r="H9725" s="78"/>
      <c r="J9725" s="75"/>
      <c r="K9725" s="71"/>
      <c r="L9725" s="75"/>
      <c r="M9725" s="71"/>
      <c r="O9725" s="71"/>
      <c r="Q9725" s="71"/>
      <c r="V9725" s="4"/>
      <c r="X9725" s="4"/>
      <c r="AS9725" s="71"/>
    </row>
    <row r="9726" spans="1:45" ht="15" customHeight="1" x14ac:dyDescent="0.2">
      <c r="A9726" s="85"/>
      <c r="F9726" s="4"/>
      <c r="H9726" s="78"/>
      <c r="J9726" s="75"/>
      <c r="K9726" s="71"/>
      <c r="L9726" s="75"/>
      <c r="M9726" s="71"/>
      <c r="O9726" s="71"/>
      <c r="Q9726" s="71"/>
      <c r="V9726" s="4"/>
      <c r="X9726" s="4"/>
      <c r="AS9726" s="71"/>
    </row>
    <row r="9727" spans="1:45" ht="15" customHeight="1" x14ac:dyDescent="0.2">
      <c r="A9727" s="85"/>
      <c r="F9727" s="4"/>
      <c r="H9727" s="78"/>
      <c r="J9727" s="75"/>
      <c r="K9727" s="71"/>
      <c r="L9727" s="75"/>
      <c r="M9727" s="71"/>
      <c r="O9727" s="71"/>
      <c r="Q9727" s="71"/>
      <c r="V9727" s="4"/>
      <c r="X9727" s="4"/>
      <c r="AS9727" s="71"/>
    </row>
    <row r="9728" spans="1:45" ht="15" customHeight="1" x14ac:dyDescent="0.2">
      <c r="A9728" s="85"/>
      <c r="F9728" s="4"/>
      <c r="H9728" s="78"/>
      <c r="J9728" s="75"/>
      <c r="K9728" s="71"/>
      <c r="L9728" s="75"/>
      <c r="M9728" s="71"/>
      <c r="O9728" s="71"/>
      <c r="Q9728" s="71"/>
      <c r="V9728" s="4"/>
      <c r="X9728" s="4"/>
      <c r="AS9728" s="71"/>
    </row>
    <row r="9729" spans="1:45" ht="15" customHeight="1" x14ac:dyDescent="0.2">
      <c r="A9729" s="85"/>
      <c r="F9729" s="4"/>
      <c r="H9729" s="78"/>
      <c r="J9729" s="75"/>
      <c r="K9729" s="71"/>
      <c r="L9729" s="75"/>
      <c r="M9729" s="71"/>
      <c r="O9729" s="71"/>
      <c r="Q9729" s="71"/>
      <c r="V9729" s="4"/>
      <c r="X9729" s="4"/>
      <c r="AS9729" s="71"/>
    </row>
    <row r="9730" spans="1:45" ht="15" customHeight="1" x14ac:dyDescent="0.2">
      <c r="A9730" s="85"/>
      <c r="F9730" s="4"/>
      <c r="H9730" s="78"/>
      <c r="J9730" s="75"/>
      <c r="K9730" s="71"/>
      <c r="L9730" s="75"/>
      <c r="M9730" s="71"/>
      <c r="O9730" s="71"/>
      <c r="Q9730" s="71"/>
      <c r="V9730" s="4"/>
      <c r="X9730" s="4"/>
      <c r="AS9730" s="71"/>
    </row>
    <row r="9731" spans="1:45" ht="15" customHeight="1" x14ac:dyDescent="0.2">
      <c r="A9731" s="85"/>
      <c r="F9731" s="4"/>
      <c r="H9731" s="78"/>
      <c r="J9731" s="75"/>
      <c r="K9731" s="71"/>
      <c r="L9731" s="75"/>
      <c r="M9731" s="71"/>
      <c r="O9731" s="71"/>
      <c r="Q9731" s="71"/>
      <c r="V9731" s="4"/>
      <c r="X9731" s="4"/>
      <c r="AS9731" s="71"/>
    </row>
    <row r="9732" spans="1:45" ht="15" customHeight="1" x14ac:dyDescent="0.2">
      <c r="A9732" s="85"/>
      <c r="F9732" s="4"/>
      <c r="H9732" s="78"/>
      <c r="J9732" s="75"/>
      <c r="K9732" s="71"/>
      <c r="L9732" s="75"/>
      <c r="M9732" s="71"/>
      <c r="O9732" s="71"/>
      <c r="Q9732" s="71"/>
      <c r="V9732" s="4"/>
      <c r="X9732" s="4"/>
      <c r="AS9732" s="71"/>
    </row>
    <row r="9733" spans="1:45" ht="15" customHeight="1" x14ac:dyDescent="0.2">
      <c r="A9733" s="85"/>
      <c r="F9733" s="4"/>
      <c r="H9733" s="78"/>
      <c r="J9733" s="75"/>
      <c r="K9733" s="71"/>
      <c r="L9733" s="75"/>
      <c r="M9733" s="71"/>
      <c r="O9733" s="71"/>
      <c r="Q9733" s="71"/>
      <c r="V9733" s="4"/>
      <c r="X9733" s="4"/>
      <c r="AS9733" s="71"/>
    </row>
    <row r="9734" spans="1:45" ht="15" customHeight="1" x14ac:dyDescent="0.2">
      <c r="A9734" s="85"/>
      <c r="F9734" s="4"/>
      <c r="H9734" s="78"/>
      <c r="J9734" s="75"/>
      <c r="K9734" s="71"/>
      <c r="L9734" s="75"/>
      <c r="M9734" s="71"/>
      <c r="O9734" s="71"/>
      <c r="Q9734" s="71"/>
      <c r="V9734" s="4"/>
      <c r="X9734" s="4"/>
      <c r="AS9734" s="71"/>
    </row>
    <row r="9735" spans="1:45" ht="15" customHeight="1" x14ac:dyDescent="0.2">
      <c r="A9735" s="85"/>
      <c r="F9735" s="4"/>
      <c r="H9735" s="78"/>
      <c r="J9735" s="75"/>
      <c r="K9735" s="71"/>
      <c r="L9735" s="75"/>
      <c r="M9735" s="71"/>
      <c r="O9735" s="71"/>
      <c r="Q9735" s="71"/>
      <c r="V9735" s="4"/>
      <c r="X9735" s="4"/>
      <c r="AS9735" s="71"/>
    </row>
    <row r="9736" spans="1:45" ht="15" customHeight="1" x14ac:dyDescent="0.2">
      <c r="A9736" s="85"/>
      <c r="F9736" s="4"/>
      <c r="H9736" s="78"/>
      <c r="J9736" s="75"/>
      <c r="K9736" s="71"/>
      <c r="L9736" s="75"/>
      <c r="M9736" s="71"/>
      <c r="O9736" s="71"/>
      <c r="Q9736" s="71"/>
      <c r="V9736" s="4"/>
      <c r="X9736" s="4"/>
      <c r="AS9736" s="71"/>
    </row>
    <row r="9737" spans="1:45" ht="15" customHeight="1" x14ac:dyDescent="0.2">
      <c r="A9737" s="85"/>
      <c r="F9737" s="4"/>
      <c r="H9737" s="78"/>
      <c r="J9737" s="75"/>
      <c r="K9737" s="71"/>
      <c r="L9737" s="75"/>
      <c r="M9737" s="71"/>
      <c r="O9737" s="71"/>
      <c r="Q9737" s="71"/>
      <c r="V9737" s="4"/>
      <c r="X9737" s="4"/>
      <c r="AS9737" s="71"/>
    </row>
    <row r="9738" spans="1:45" ht="15" customHeight="1" x14ac:dyDescent="0.2">
      <c r="A9738" s="85"/>
      <c r="F9738" s="4"/>
      <c r="H9738" s="78"/>
      <c r="J9738" s="75"/>
      <c r="K9738" s="71"/>
      <c r="L9738" s="75"/>
      <c r="M9738" s="71"/>
      <c r="O9738" s="71"/>
      <c r="Q9738" s="71"/>
      <c r="V9738" s="4"/>
      <c r="X9738" s="4"/>
      <c r="AS9738" s="71"/>
    </row>
    <row r="9739" spans="1:45" ht="15" customHeight="1" x14ac:dyDescent="0.2">
      <c r="A9739" s="85"/>
      <c r="F9739" s="4"/>
      <c r="H9739" s="78"/>
      <c r="J9739" s="75"/>
      <c r="K9739" s="71"/>
      <c r="L9739" s="75"/>
      <c r="M9739" s="71"/>
      <c r="O9739" s="71"/>
      <c r="Q9739" s="71"/>
      <c r="V9739" s="4"/>
      <c r="X9739" s="4"/>
      <c r="AS9739" s="71"/>
    </row>
    <row r="9740" spans="1:45" ht="15" customHeight="1" x14ac:dyDescent="0.2">
      <c r="A9740" s="85"/>
      <c r="F9740" s="4"/>
      <c r="H9740" s="78"/>
      <c r="J9740" s="75"/>
      <c r="K9740" s="71"/>
      <c r="L9740" s="75"/>
      <c r="M9740" s="71"/>
      <c r="O9740" s="71"/>
      <c r="Q9740" s="71"/>
      <c r="V9740" s="4"/>
      <c r="X9740" s="4"/>
      <c r="AS9740" s="71"/>
    </row>
    <row r="9741" spans="1:45" ht="15" customHeight="1" x14ac:dyDescent="0.2">
      <c r="A9741" s="85"/>
      <c r="F9741" s="4"/>
      <c r="H9741" s="78"/>
      <c r="J9741" s="75"/>
      <c r="K9741" s="71"/>
      <c r="L9741" s="75"/>
      <c r="M9741" s="71"/>
      <c r="O9741" s="71"/>
      <c r="Q9741" s="71"/>
      <c r="V9741" s="4"/>
      <c r="X9741" s="4"/>
      <c r="AS9741" s="71"/>
    </row>
    <row r="9742" spans="1:45" ht="15" customHeight="1" x14ac:dyDescent="0.2">
      <c r="A9742" s="85"/>
      <c r="F9742" s="4"/>
      <c r="H9742" s="78"/>
      <c r="J9742" s="75"/>
      <c r="K9742" s="71"/>
      <c r="L9742" s="75"/>
      <c r="M9742" s="71"/>
      <c r="O9742" s="71"/>
      <c r="Q9742" s="71"/>
      <c r="V9742" s="4"/>
      <c r="X9742" s="4"/>
      <c r="AS9742" s="71"/>
    </row>
    <row r="9743" spans="1:45" ht="15" customHeight="1" x14ac:dyDescent="0.2">
      <c r="A9743" s="85"/>
      <c r="F9743" s="4"/>
      <c r="H9743" s="78"/>
      <c r="J9743" s="75"/>
      <c r="K9743" s="71"/>
      <c r="L9743" s="75"/>
      <c r="M9743" s="71"/>
      <c r="O9743" s="71"/>
      <c r="Q9743" s="71"/>
      <c r="V9743" s="4"/>
      <c r="X9743" s="4"/>
      <c r="AS9743" s="71"/>
    </row>
    <row r="9744" spans="1:45" ht="15" customHeight="1" x14ac:dyDescent="0.2">
      <c r="A9744" s="85"/>
      <c r="F9744" s="4"/>
      <c r="H9744" s="78"/>
      <c r="J9744" s="75"/>
      <c r="K9744" s="71"/>
      <c r="L9744" s="75"/>
      <c r="M9744" s="71"/>
      <c r="O9744" s="71"/>
      <c r="Q9744" s="71"/>
      <c r="V9744" s="4"/>
      <c r="X9744" s="4"/>
      <c r="AS9744" s="71"/>
    </row>
    <row r="9745" spans="1:45" ht="15" customHeight="1" x14ac:dyDescent="0.2">
      <c r="A9745" s="85"/>
      <c r="F9745" s="4"/>
      <c r="H9745" s="78"/>
      <c r="J9745" s="75"/>
      <c r="K9745" s="71"/>
      <c r="L9745" s="75"/>
      <c r="M9745" s="71"/>
      <c r="O9745" s="71"/>
      <c r="Q9745" s="71"/>
      <c r="V9745" s="4"/>
      <c r="X9745" s="4"/>
      <c r="AS9745" s="71"/>
    </row>
    <row r="9746" spans="1:45" ht="15" customHeight="1" x14ac:dyDescent="0.2">
      <c r="A9746" s="85"/>
      <c r="F9746" s="4"/>
      <c r="H9746" s="78"/>
      <c r="J9746" s="75"/>
      <c r="K9746" s="71"/>
      <c r="L9746" s="75"/>
      <c r="M9746" s="71"/>
      <c r="O9746" s="71"/>
      <c r="Q9746" s="71"/>
      <c r="V9746" s="4"/>
      <c r="X9746" s="4"/>
      <c r="AS9746" s="71"/>
    </row>
    <row r="9747" spans="1:45" ht="15" customHeight="1" x14ac:dyDescent="0.2">
      <c r="A9747" s="85"/>
      <c r="F9747" s="4"/>
      <c r="H9747" s="78"/>
      <c r="J9747" s="75"/>
      <c r="K9747" s="71"/>
      <c r="L9747" s="75"/>
      <c r="M9747" s="71"/>
      <c r="O9747" s="71"/>
      <c r="Q9747" s="71"/>
      <c r="V9747" s="4"/>
      <c r="X9747" s="4"/>
      <c r="AS9747" s="71"/>
    </row>
    <row r="9748" spans="1:45" ht="15" customHeight="1" x14ac:dyDescent="0.2">
      <c r="A9748" s="85"/>
      <c r="F9748" s="4"/>
      <c r="H9748" s="78"/>
      <c r="J9748" s="75"/>
      <c r="K9748" s="71"/>
      <c r="L9748" s="75"/>
      <c r="M9748" s="71"/>
      <c r="O9748" s="71"/>
      <c r="Q9748" s="71"/>
      <c r="V9748" s="4"/>
      <c r="X9748" s="4"/>
      <c r="AS9748" s="71"/>
    </row>
    <row r="9749" spans="1:45" ht="15" customHeight="1" x14ac:dyDescent="0.2">
      <c r="A9749" s="85"/>
      <c r="F9749" s="4"/>
      <c r="H9749" s="78"/>
      <c r="J9749" s="75"/>
      <c r="K9749" s="71"/>
      <c r="L9749" s="75"/>
      <c r="M9749" s="71"/>
      <c r="O9749" s="71"/>
      <c r="Q9749" s="71"/>
      <c r="V9749" s="4"/>
      <c r="X9749" s="4"/>
      <c r="AS9749" s="71"/>
    </row>
    <row r="9750" spans="1:45" ht="15" customHeight="1" x14ac:dyDescent="0.2">
      <c r="A9750" s="85"/>
      <c r="F9750" s="4"/>
      <c r="H9750" s="78"/>
      <c r="J9750" s="75"/>
      <c r="K9750" s="71"/>
      <c r="L9750" s="75"/>
      <c r="M9750" s="71"/>
      <c r="O9750" s="71"/>
      <c r="Q9750" s="71"/>
      <c r="V9750" s="4"/>
      <c r="X9750" s="4"/>
      <c r="AS9750" s="71"/>
    </row>
    <row r="9751" spans="1:45" ht="15" customHeight="1" x14ac:dyDescent="0.2">
      <c r="A9751" s="85"/>
      <c r="F9751" s="4"/>
      <c r="H9751" s="78"/>
      <c r="J9751" s="75"/>
      <c r="K9751" s="71"/>
      <c r="L9751" s="75"/>
      <c r="M9751" s="71"/>
      <c r="O9751" s="71"/>
      <c r="Q9751" s="71"/>
      <c r="V9751" s="4"/>
      <c r="X9751" s="4"/>
      <c r="AS9751" s="71"/>
    </row>
    <row r="9752" spans="1:45" ht="15" customHeight="1" x14ac:dyDescent="0.2">
      <c r="A9752" s="85"/>
      <c r="F9752" s="4"/>
      <c r="H9752" s="78"/>
      <c r="J9752" s="75"/>
      <c r="K9752" s="71"/>
      <c r="L9752" s="75"/>
      <c r="M9752" s="71"/>
      <c r="O9752" s="71"/>
      <c r="Q9752" s="71"/>
      <c r="V9752" s="4"/>
      <c r="X9752" s="4"/>
      <c r="AS9752" s="71"/>
    </row>
    <row r="9753" spans="1:45" ht="15" customHeight="1" x14ac:dyDescent="0.2">
      <c r="A9753" s="85"/>
      <c r="F9753" s="4"/>
      <c r="H9753" s="78"/>
      <c r="J9753" s="75"/>
      <c r="K9753" s="71"/>
      <c r="L9753" s="75"/>
      <c r="M9753" s="71"/>
      <c r="O9753" s="71"/>
      <c r="Q9753" s="71"/>
      <c r="V9753" s="4"/>
      <c r="X9753" s="4"/>
      <c r="AS9753" s="71"/>
    </row>
    <row r="9754" spans="1:45" ht="15" customHeight="1" x14ac:dyDescent="0.2">
      <c r="A9754" s="85"/>
      <c r="F9754" s="4"/>
      <c r="H9754" s="78"/>
      <c r="J9754" s="75"/>
      <c r="K9754" s="71"/>
      <c r="L9754" s="75"/>
      <c r="M9754" s="71"/>
      <c r="O9754" s="71"/>
      <c r="Q9754" s="71"/>
      <c r="V9754" s="4"/>
      <c r="X9754" s="4"/>
      <c r="AS9754" s="71"/>
    </row>
    <row r="9755" spans="1:45" ht="15" customHeight="1" x14ac:dyDescent="0.2">
      <c r="A9755" s="85"/>
      <c r="F9755" s="4"/>
      <c r="H9755" s="78"/>
      <c r="J9755" s="75"/>
      <c r="K9755" s="71"/>
      <c r="L9755" s="75"/>
      <c r="M9755" s="71"/>
      <c r="O9755" s="71"/>
      <c r="Q9755" s="71"/>
      <c r="V9755" s="4"/>
      <c r="X9755" s="4"/>
      <c r="AS9755" s="71"/>
    </row>
    <row r="9756" spans="1:45" ht="15" customHeight="1" x14ac:dyDescent="0.2">
      <c r="A9756" s="85"/>
      <c r="F9756" s="4"/>
      <c r="H9756" s="78"/>
      <c r="J9756" s="75"/>
      <c r="K9756" s="71"/>
      <c r="L9756" s="75"/>
      <c r="M9756" s="71"/>
      <c r="O9756" s="71"/>
      <c r="Q9756" s="71"/>
      <c r="V9756" s="4"/>
      <c r="X9756" s="4"/>
      <c r="AS9756" s="71"/>
    </row>
    <row r="9757" spans="1:45" ht="15" customHeight="1" x14ac:dyDescent="0.2">
      <c r="A9757" s="85"/>
      <c r="F9757" s="4"/>
      <c r="H9757" s="78"/>
      <c r="J9757" s="75"/>
      <c r="K9757" s="71"/>
      <c r="L9757" s="75"/>
      <c r="M9757" s="71"/>
      <c r="O9757" s="71"/>
      <c r="Q9757" s="71"/>
      <c r="V9757" s="4"/>
      <c r="X9757" s="4"/>
      <c r="AS9757" s="71"/>
    </row>
    <row r="9758" spans="1:45" ht="15" customHeight="1" x14ac:dyDescent="0.2">
      <c r="A9758" s="85"/>
      <c r="F9758" s="4"/>
      <c r="H9758" s="78"/>
      <c r="J9758" s="75"/>
      <c r="K9758" s="71"/>
      <c r="L9758" s="75"/>
      <c r="M9758" s="71"/>
      <c r="O9758" s="71"/>
      <c r="Q9758" s="71"/>
      <c r="V9758" s="4"/>
      <c r="X9758" s="4"/>
      <c r="AS9758" s="71"/>
    </row>
    <row r="9759" spans="1:45" ht="15" customHeight="1" x14ac:dyDescent="0.2">
      <c r="A9759" s="85"/>
      <c r="F9759" s="4"/>
      <c r="H9759" s="78"/>
      <c r="J9759" s="75"/>
      <c r="K9759" s="71"/>
      <c r="L9759" s="75"/>
      <c r="M9759" s="71"/>
      <c r="O9759" s="71"/>
      <c r="Q9759" s="71"/>
      <c r="V9759" s="4"/>
      <c r="X9759" s="4"/>
      <c r="AS9759" s="71"/>
    </row>
    <row r="9760" spans="1:45" ht="15" customHeight="1" x14ac:dyDescent="0.2">
      <c r="A9760" s="85"/>
      <c r="F9760" s="4"/>
      <c r="H9760" s="78"/>
      <c r="J9760" s="75"/>
      <c r="K9760" s="71"/>
      <c r="L9760" s="75"/>
      <c r="M9760" s="71"/>
      <c r="O9760" s="71"/>
      <c r="Q9760" s="71"/>
      <c r="V9760" s="4"/>
      <c r="X9760" s="4"/>
      <c r="AS9760" s="71"/>
    </row>
    <row r="9761" spans="1:45" ht="15" customHeight="1" x14ac:dyDescent="0.2">
      <c r="A9761" s="85"/>
      <c r="F9761" s="4"/>
      <c r="H9761" s="78"/>
      <c r="J9761" s="75"/>
      <c r="K9761" s="71"/>
      <c r="L9761" s="75"/>
      <c r="M9761" s="71"/>
      <c r="O9761" s="71"/>
      <c r="Q9761" s="71"/>
      <c r="V9761" s="4"/>
      <c r="X9761" s="4"/>
      <c r="AS9761" s="71"/>
    </row>
    <row r="9762" spans="1:45" ht="15" customHeight="1" x14ac:dyDescent="0.2">
      <c r="A9762" s="85"/>
      <c r="F9762" s="4"/>
      <c r="H9762" s="78"/>
      <c r="J9762" s="75"/>
      <c r="K9762" s="71"/>
      <c r="L9762" s="75"/>
      <c r="M9762" s="71"/>
      <c r="O9762" s="71"/>
      <c r="Q9762" s="71"/>
      <c r="V9762" s="4"/>
      <c r="X9762" s="4"/>
      <c r="AS9762" s="71"/>
    </row>
    <row r="9763" spans="1:45" ht="15" customHeight="1" x14ac:dyDescent="0.2">
      <c r="A9763" s="85"/>
      <c r="F9763" s="4"/>
      <c r="H9763" s="78"/>
      <c r="J9763" s="75"/>
      <c r="K9763" s="71"/>
      <c r="L9763" s="75"/>
      <c r="M9763" s="71"/>
      <c r="O9763" s="71"/>
      <c r="Q9763" s="71"/>
      <c r="V9763" s="4"/>
      <c r="X9763" s="4"/>
      <c r="AS9763" s="71"/>
    </row>
    <row r="9764" spans="1:45" ht="15" customHeight="1" x14ac:dyDescent="0.2">
      <c r="A9764" s="85"/>
      <c r="F9764" s="4"/>
      <c r="H9764" s="78"/>
      <c r="J9764" s="75"/>
      <c r="K9764" s="71"/>
      <c r="L9764" s="75"/>
      <c r="M9764" s="71"/>
      <c r="O9764" s="71"/>
      <c r="Q9764" s="71"/>
      <c r="V9764" s="4"/>
      <c r="X9764" s="4"/>
      <c r="AS9764" s="71"/>
    </row>
    <row r="9765" spans="1:45" ht="15" customHeight="1" x14ac:dyDescent="0.2">
      <c r="A9765" s="85"/>
      <c r="F9765" s="4"/>
      <c r="H9765" s="78"/>
      <c r="J9765" s="75"/>
      <c r="K9765" s="71"/>
      <c r="L9765" s="75"/>
      <c r="M9765" s="71"/>
      <c r="O9765" s="71"/>
      <c r="Q9765" s="71"/>
      <c r="V9765" s="4"/>
      <c r="X9765" s="4"/>
      <c r="AS9765" s="71"/>
    </row>
    <row r="9766" spans="1:45" ht="15" customHeight="1" x14ac:dyDescent="0.2">
      <c r="A9766" s="85"/>
      <c r="F9766" s="4"/>
      <c r="H9766" s="78"/>
      <c r="J9766" s="75"/>
      <c r="K9766" s="71"/>
      <c r="L9766" s="75"/>
      <c r="M9766" s="71"/>
      <c r="O9766" s="71"/>
      <c r="Q9766" s="71"/>
      <c r="V9766" s="4"/>
      <c r="X9766" s="4"/>
      <c r="AS9766" s="71"/>
    </row>
    <row r="9767" spans="1:45" ht="15" customHeight="1" x14ac:dyDescent="0.2">
      <c r="A9767" s="85"/>
      <c r="F9767" s="4"/>
      <c r="H9767" s="78"/>
      <c r="J9767" s="75"/>
      <c r="K9767" s="71"/>
      <c r="L9767" s="75"/>
      <c r="M9767" s="71"/>
      <c r="O9767" s="71"/>
      <c r="Q9767" s="71"/>
      <c r="V9767" s="4"/>
      <c r="X9767" s="4"/>
      <c r="AS9767" s="71"/>
    </row>
    <row r="9768" spans="1:45" ht="15" customHeight="1" x14ac:dyDescent="0.2">
      <c r="A9768" s="85"/>
      <c r="F9768" s="4"/>
      <c r="H9768" s="78"/>
      <c r="J9768" s="75"/>
      <c r="K9768" s="71"/>
      <c r="L9768" s="75"/>
      <c r="M9768" s="71"/>
      <c r="O9768" s="71"/>
      <c r="Q9768" s="71"/>
      <c r="V9768" s="4"/>
      <c r="X9768" s="4"/>
      <c r="AS9768" s="71"/>
    </row>
    <row r="9769" spans="1:45" ht="15" customHeight="1" x14ac:dyDescent="0.2">
      <c r="A9769" s="85"/>
      <c r="F9769" s="4"/>
      <c r="H9769" s="78"/>
      <c r="J9769" s="75"/>
      <c r="K9769" s="71"/>
      <c r="L9769" s="75"/>
      <c r="M9769" s="71"/>
      <c r="O9769" s="71"/>
      <c r="Q9769" s="71"/>
      <c r="V9769" s="4"/>
      <c r="X9769" s="4"/>
      <c r="AS9769" s="71"/>
    </row>
    <row r="9770" spans="1:45" ht="15" customHeight="1" x14ac:dyDescent="0.2">
      <c r="A9770" s="85"/>
      <c r="F9770" s="4"/>
      <c r="H9770" s="78"/>
      <c r="J9770" s="75"/>
      <c r="K9770" s="71"/>
      <c r="L9770" s="75"/>
      <c r="M9770" s="71"/>
      <c r="O9770" s="71"/>
      <c r="Q9770" s="71"/>
      <c r="V9770" s="4"/>
      <c r="X9770" s="4"/>
      <c r="AS9770" s="71"/>
    </row>
    <row r="9771" spans="1:45" ht="15" customHeight="1" x14ac:dyDescent="0.2">
      <c r="A9771" s="85"/>
      <c r="F9771" s="4"/>
      <c r="H9771" s="78"/>
      <c r="J9771" s="75"/>
      <c r="K9771" s="71"/>
      <c r="L9771" s="75"/>
      <c r="M9771" s="71"/>
      <c r="O9771" s="71"/>
      <c r="Q9771" s="71"/>
      <c r="V9771" s="4"/>
      <c r="X9771" s="4"/>
      <c r="AS9771" s="71"/>
    </row>
    <row r="9772" spans="1:45" ht="15" customHeight="1" x14ac:dyDescent="0.2">
      <c r="A9772" s="85"/>
      <c r="F9772" s="4"/>
      <c r="H9772" s="78"/>
      <c r="J9772" s="75"/>
      <c r="K9772" s="71"/>
      <c r="L9772" s="75"/>
      <c r="M9772" s="71"/>
      <c r="O9772" s="71"/>
      <c r="Q9772" s="71"/>
      <c r="V9772" s="4"/>
      <c r="X9772" s="4"/>
      <c r="AS9772" s="71"/>
    </row>
    <row r="9773" spans="1:45" ht="15" customHeight="1" x14ac:dyDescent="0.2">
      <c r="A9773" s="85"/>
      <c r="F9773" s="4"/>
      <c r="H9773" s="78"/>
      <c r="J9773" s="75"/>
      <c r="K9773" s="71"/>
      <c r="L9773" s="75"/>
      <c r="M9773" s="71"/>
      <c r="O9773" s="71"/>
      <c r="Q9773" s="71"/>
      <c r="V9773" s="4"/>
      <c r="X9773" s="4"/>
      <c r="AS9773" s="71"/>
    </row>
    <row r="9774" spans="1:45" ht="15" customHeight="1" x14ac:dyDescent="0.2">
      <c r="A9774" s="85"/>
      <c r="F9774" s="4"/>
      <c r="H9774" s="78"/>
      <c r="J9774" s="75"/>
      <c r="K9774" s="71"/>
      <c r="L9774" s="75"/>
      <c r="M9774" s="71"/>
      <c r="O9774" s="71"/>
      <c r="Q9774" s="71"/>
      <c r="V9774" s="4"/>
      <c r="X9774" s="4"/>
      <c r="AS9774" s="71"/>
    </row>
    <row r="9775" spans="1:45" ht="15" customHeight="1" x14ac:dyDescent="0.2">
      <c r="A9775" s="85"/>
      <c r="F9775" s="4"/>
      <c r="H9775" s="78"/>
      <c r="J9775" s="75"/>
      <c r="K9775" s="71"/>
      <c r="L9775" s="75"/>
      <c r="M9775" s="71"/>
      <c r="O9775" s="71"/>
      <c r="Q9775" s="71"/>
      <c r="V9775" s="4"/>
      <c r="X9775" s="4"/>
      <c r="AS9775" s="71"/>
    </row>
    <row r="9776" spans="1:45" ht="15" customHeight="1" x14ac:dyDescent="0.2">
      <c r="A9776" s="85"/>
      <c r="F9776" s="4"/>
      <c r="H9776" s="78"/>
      <c r="J9776" s="75"/>
      <c r="K9776" s="71"/>
      <c r="L9776" s="75"/>
      <c r="M9776" s="71"/>
      <c r="O9776" s="71"/>
      <c r="Q9776" s="71"/>
      <c r="V9776" s="4"/>
      <c r="X9776" s="4"/>
      <c r="AS9776" s="71"/>
    </row>
    <row r="9777" spans="1:45" ht="15" customHeight="1" x14ac:dyDescent="0.2">
      <c r="A9777" s="85"/>
      <c r="F9777" s="4"/>
      <c r="H9777" s="78"/>
      <c r="J9777" s="75"/>
      <c r="K9777" s="71"/>
      <c r="L9777" s="75"/>
      <c r="M9777" s="71"/>
      <c r="O9777" s="71"/>
      <c r="Q9777" s="71"/>
      <c r="V9777" s="4"/>
      <c r="X9777" s="4"/>
      <c r="AS9777" s="71"/>
    </row>
    <row r="9778" spans="1:45" ht="15" customHeight="1" x14ac:dyDescent="0.2">
      <c r="A9778" s="85"/>
      <c r="F9778" s="4"/>
      <c r="H9778" s="78"/>
      <c r="J9778" s="75"/>
      <c r="K9778" s="71"/>
      <c r="L9778" s="75"/>
      <c r="M9778" s="71"/>
      <c r="O9778" s="71"/>
      <c r="Q9778" s="71"/>
      <c r="V9778" s="4"/>
      <c r="X9778" s="4"/>
      <c r="AS9778" s="71"/>
    </row>
    <row r="9779" spans="1:45" ht="15" customHeight="1" x14ac:dyDescent="0.2">
      <c r="A9779" s="85"/>
      <c r="F9779" s="4"/>
      <c r="H9779" s="78"/>
      <c r="J9779" s="75"/>
      <c r="K9779" s="71"/>
      <c r="L9779" s="75"/>
      <c r="M9779" s="71"/>
      <c r="O9779" s="71"/>
      <c r="Q9779" s="71"/>
      <c r="V9779" s="4"/>
      <c r="X9779" s="4"/>
      <c r="AS9779" s="71"/>
    </row>
    <row r="9780" spans="1:45" ht="15" customHeight="1" x14ac:dyDescent="0.2">
      <c r="A9780" s="85"/>
      <c r="F9780" s="4"/>
      <c r="H9780" s="78"/>
      <c r="J9780" s="75"/>
      <c r="K9780" s="71"/>
      <c r="L9780" s="75"/>
      <c r="M9780" s="71"/>
      <c r="O9780" s="71"/>
      <c r="Q9780" s="71"/>
      <c r="V9780" s="4"/>
      <c r="X9780" s="4"/>
      <c r="AS9780" s="71"/>
    </row>
    <row r="9781" spans="1:45" ht="15" customHeight="1" x14ac:dyDescent="0.2">
      <c r="A9781" s="85"/>
      <c r="F9781" s="4"/>
      <c r="H9781" s="78"/>
      <c r="J9781" s="75"/>
      <c r="K9781" s="71"/>
      <c r="L9781" s="75"/>
      <c r="M9781" s="71"/>
      <c r="O9781" s="71"/>
      <c r="Q9781" s="71"/>
      <c r="V9781" s="4"/>
      <c r="X9781" s="4"/>
      <c r="AS9781" s="71"/>
    </row>
    <row r="9782" spans="1:45" ht="15" customHeight="1" x14ac:dyDescent="0.2">
      <c r="A9782" s="85"/>
      <c r="F9782" s="4"/>
      <c r="H9782" s="78"/>
      <c r="J9782" s="75"/>
      <c r="K9782" s="71"/>
      <c r="L9782" s="75"/>
      <c r="M9782" s="71"/>
      <c r="O9782" s="71"/>
      <c r="Q9782" s="71"/>
      <c r="V9782" s="4"/>
      <c r="X9782" s="4"/>
      <c r="AS9782" s="71"/>
    </row>
    <row r="9783" spans="1:45" ht="15" customHeight="1" x14ac:dyDescent="0.2">
      <c r="A9783" s="85"/>
      <c r="F9783" s="4"/>
      <c r="H9783" s="78"/>
      <c r="J9783" s="75"/>
      <c r="K9783" s="71"/>
      <c r="L9783" s="75"/>
      <c r="M9783" s="71"/>
      <c r="O9783" s="71"/>
      <c r="Q9783" s="71"/>
      <c r="V9783" s="4"/>
      <c r="X9783" s="4"/>
      <c r="AS9783" s="71"/>
    </row>
    <row r="9784" spans="1:45" ht="15" customHeight="1" x14ac:dyDescent="0.2">
      <c r="A9784" s="85"/>
      <c r="F9784" s="4"/>
      <c r="H9784" s="78"/>
      <c r="J9784" s="75"/>
      <c r="K9784" s="71"/>
      <c r="L9784" s="75"/>
      <c r="M9784" s="71"/>
      <c r="O9784" s="71"/>
      <c r="Q9784" s="71"/>
      <c r="V9784" s="4"/>
      <c r="X9784" s="4"/>
      <c r="AS9784" s="71"/>
    </row>
    <row r="9785" spans="1:45" ht="15" customHeight="1" x14ac:dyDescent="0.2">
      <c r="A9785" s="85"/>
      <c r="F9785" s="4"/>
      <c r="H9785" s="78"/>
      <c r="J9785" s="75"/>
      <c r="K9785" s="71"/>
      <c r="L9785" s="75"/>
      <c r="M9785" s="71"/>
      <c r="O9785" s="71"/>
      <c r="Q9785" s="71"/>
      <c r="V9785" s="4"/>
      <c r="X9785" s="4"/>
      <c r="AS9785" s="71"/>
    </row>
    <row r="9786" spans="1:45" ht="15" customHeight="1" x14ac:dyDescent="0.2">
      <c r="A9786" s="85"/>
      <c r="F9786" s="4"/>
      <c r="H9786" s="78"/>
      <c r="J9786" s="75"/>
      <c r="K9786" s="71"/>
      <c r="L9786" s="75"/>
      <c r="M9786" s="71"/>
      <c r="O9786" s="71"/>
      <c r="Q9786" s="71"/>
      <c r="V9786" s="4"/>
      <c r="X9786" s="4"/>
      <c r="AS9786" s="71"/>
    </row>
    <row r="9787" spans="1:45" ht="15" customHeight="1" x14ac:dyDescent="0.2">
      <c r="A9787" s="85"/>
      <c r="F9787" s="4"/>
      <c r="H9787" s="78"/>
      <c r="J9787" s="75"/>
      <c r="K9787" s="71"/>
      <c r="L9787" s="75"/>
      <c r="M9787" s="71"/>
      <c r="O9787" s="71"/>
      <c r="Q9787" s="71"/>
      <c r="V9787" s="4"/>
      <c r="X9787" s="4"/>
      <c r="AS9787" s="71"/>
    </row>
    <row r="9788" spans="1:45" ht="15" customHeight="1" x14ac:dyDescent="0.2">
      <c r="A9788" s="85"/>
      <c r="F9788" s="4"/>
      <c r="H9788" s="78"/>
      <c r="J9788" s="75"/>
      <c r="K9788" s="71"/>
      <c r="L9788" s="75"/>
      <c r="M9788" s="71"/>
      <c r="O9788" s="71"/>
      <c r="Q9788" s="71"/>
      <c r="V9788" s="4"/>
      <c r="X9788" s="4"/>
      <c r="AS9788" s="71"/>
    </row>
    <row r="9789" spans="1:45" ht="15" customHeight="1" x14ac:dyDescent="0.2">
      <c r="A9789" s="85"/>
      <c r="F9789" s="4"/>
      <c r="H9789" s="78"/>
      <c r="J9789" s="75"/>
      <c r="K9789" s="71"/>
      <c r="L9789" s="75"/>
      <c r="M9789" s="71"/>
      <c r="O9789" s="71"/>
      <c r="Q9789" s="71"/>
      <c r="V9789" s="4"/>
      <c r="X9789" s="4"/>
      <c r="AS9789" s="71"/>
    </row>
    <row r="9790" spans="1:45" ht="15" customHeight="1" x14ac:dyDescent="0.2">
      <c r="A9790" s="85"/>
      <c r="F9790" s="4"/>
      <c r="H9790" s="78"/>
      <c r="J9790" s="75"/>
      <c r="K9790" s="71"/>
      <c r="L9790" s="75"/>
      <c r="M9790" s="71"/>
      <c r="O9790" s="71"/>
      <c r="Q9790" s="71"/>
      <c r="V9790" s="4"/>
      <c r="X9790" s="4"/>
      <c r="AS9790" s="71"/>
    </row>
    <row r="9791" spans="1:45" ht="15" customHeight="1" x14ac:dyDescent="0.2">
      <c r="A9791" s="85"/>
      <c r="F9791" s="4"/>
      <c r="H9791" s="79"/>
      <c r="J9791" s="75"/>
      <c r="K9791" s="71"/>
      <c r="L9791" s="75"/>
      <c r="M9791" s="71"/>
      <c r="O9791" s="71"/>
      <c r="Q9791" s="71"/>
      <c r="V9791" s="4"/>
      <c r="X9791" s="4"/>
      <c r="AS9791" s="71"/>
    </row>
    <row r="9792" spans="1:45" ht="15" customHeight="1" x14ac:dyDescent="0.2">
      <c r="A9792" s="85"/>
      <c r="F9792" s="4"/>
      <c r="H9792" s="79"/>
      <c r="J9792" s="75"/>
      <c r="K9792" s="71"/>
      <c r="L9792" s="75"/>
      <c r="M9792" s="71"/>
      <c r="O9792" s="71"/>
      <c r="Q9792" s="71"/>
      <c r="V9792" s="4"/>
      <c r="X9792" s="4"/>
      <c r="AS9792" s="71"/>
    </row>
    <row r="9793" spans="1:45" ht="15" customHeight="1" x14ac:dyDescent="0.2">
      <c r="A9793" s="85"/>
      <c r="F9793" s="4"/>
      <c r="H9793" s="79"/>
      <c r="J9793" s="75"/>
      <c r="K9793" s="71"/>
      <c r="L9793" s="75"/>
      <c r="M9793" s="71"/>
      <c r="O9793" s="71"/>
      <c r="Q9793" s="71"/>
      <c r="V9793" s="4"/>
      <c r="X9793" s="4"/>
      <c r="AS9793" s="71"/>
    </row>
    <row r="9794" spans="1:45" ht="15" customHeight="1" x14ac:dyDescent="0.2">
      <c r="A9794" s="85"/>
      <c r="F9794" s="4"/>
      <c r="H9794" s="79"/>
      <c r="J9794" s="75"/>
      <c r="K9794" s="71"/>
      <c r="L9794" s="75"/>
      <c r="M9794" s="71"/>
      <c r="O9794" s="71"/>
      <c r="Q9794" s="71"/>
      <c r="V9794" s="4"/>
      <c r="X9794" s="4"/>
      <c r="AS9794" s="71"/>
    </row>
    <row r="9795" spans="1:45" ht="15" customHeight="1" x14ac:dyDescent="0.2">
      <c r="A9795" s="85"/>
      <c r="F9795" s="4"/>
      <c r="H9795" s="79"/>
      <c r="J9795" s="75"/>
      <c r="K9795" s="71"/>
      <c r="L9795" s="75"/>
      <c r="M9795" s="71"/>
      <c r="O9795" s="71"/>
      <c r="Q9795" s="71"/>
      <c r="V9795" s="4"/>
      <c r="X9795" s="4"/>
      <c r="AS9795" s="71"/>
    </row>
    <row r="9796" spans="1:45" ht="15" customHeight="1" x14ac:dyDescent="0.2">
      <c r="A9796" s="85"/>
      <c r="F9796" s="4"/>
      <c r="H9796" s="79"/>
      <c r="J9796" s="75"/>
      <c r="K9796" s="71"/>
      <c r="L9796" s="75"/>
      <c r="M9796" s="71"/>
      <c r="O9796" s="71"/>
      <c r="Q9796" s="71"/>
      <c r="V9796" s="4"/>
      <c r="X9796" s="4"/>
      <c r="AS9796" s="71"/>
    </row>
    <row r="9797" spans="1:45" ht="15" customHeight="1" x14ac:dyDescent="0.2">
      <c r="A9797" s="85"/>
      <c r="F9797" s="4"/>
      <c r="H9797" s="78"/>
      <c r="J9797" s="75"/>
      <c r="K9797" s="71"/>
      <c r="L9797" s="75"/>
      <c r="M9797" s="71"/>
      <c r="O9797" s="71"/>
      <c r="Q9797" s="71"/>
      <c r="V9797" s="4"/>
      <c r="X9797" s="4"/>
      <c r="AS9797" s="71"/>
    </row>
    <row r="9798" spans="1:45" ht="15" customHeight="1" x14ac:dyDescent="0.2">
      <c r="A9798" s="85"/>
      <c r="F9798" s="4"/>
      <c r="H9798" s="78"/>
      <c r="J9798" s="75"/>
      <c r="K9798" s="71"/>
      <c r="L9798" s="75"/>
      <c r="M9798" s="71"/>
      <c r="O9798" s="71"/>
      <c r="Q9798" s="71"/>
      <c r="V9798" s="4"/>
      <c r="X9798" s="4"/>
      <c r="AS9798" s="71"/>
    </row>
    <row r="9799" spans="1:45" ht="15" customHeight="1" x14ac:dyDescent="0.2">
      <c r="A9799" s="85"/>
      <c r="F9799" s="4"/>
      <c r="H9799" s="78"/>
      <c r="J9799" s="75"/>
      <c r="K9799" s="71"/>
      <c r="L9799" s="75"/>
      <c r="M9799" s="71"/>
      <c r="O9799" s="71"/>
      <c r="Q9799" s="71"/>
      <c r="V9799" s="4"/>
      <c r="X9799" s="4"/>
      <c r="AS9799" s="71"/>
    </row>
    <row r="9800" spans="1:45" ht="15" customHeight="1" x14ac:dyDescent="0.2">
      <c r="A9800" s="85"/>
      <c r="F9800" s="4"/>
      <c r="H9800" s="78"/>
      <c r="J9800" s="75"/>
      <c r="K9800" s="71"/>
      <c r="L9800" s="75"/>
      <c r="M9800" s="71"/>
      <c r="O9800" s="71"/>
      <c r="Q9800" s="71"/>
      <c r="V9800" s="4"/>
      <c r="X9800" s="4"/>
      <c r="AS9800" s="71"/>
    </row>
    <row r="9801" spans="1:45" ht="15" customHeight="1" x14ac:dyDescent="0.2">
      <c r="A9801" s="85"/>
      <c r="F9801" s="4"/>
      <c r="H9801" s="78"/>
      <c r="J9801" s="75"/>
      <c r="K9801" s="71"/>
      <c r="L9801" s="75"/>
      <c r="M9801" s="71"/>
      <c r="O9801" s="71"/>
      <c r="Q9801" s="71"/>
      <c r="V9801" s="4"/>
      <c r="X9801" s="4"/>
      <c r="AS9801" s="71"/>
    </row>
    <row r="9802" spans="1:45" ht="15" customHeight="1" x14ac:dyDescent="0.2">
      <c r="A9802" s="85"/>
      <c r="F9802" s="4"/>
      <c r="H9802" s="78"/>
      <c r="J9802" s="75"/>
      <c r="K9802" s="71"/>
      <c r="L9802" s="75"/>
      <c r="M9802" s="71"/>
      <c r="O9802" s="71"/>
      <c r="Q9802" s="71"/>
      <c r="V9802" s="4"/>
      <c r="X9802" s="4"/>
      <c r="AS9802" s="71"/>
    </row>
    <row r="9803" spans="1:45" ht="15" customHeight="1" x14ac:dyDescent="0.2">
      <c r="A9803" s="85"/>
      <c r="F9803" s="4"/>
      <c r="H9803" s="78"/>
      <c r="J9803" s="75"/>
      <c r="K9803" s="71"/>
      <c r="L9803" s="75"/>
      <c r="M9803" s="71"/>
      <c r="O9803" s="71"/>
      <c r="Q9803" s="71"/>
      <c r="V9803" s="4"/>
      <c r="X9803" s="4"/>
      <c r="AS9803" s="71"/>
    </row>
    <row r="9804" spans="1:45" ht="15" customHeight="1" x14ac:dyDescent="0.2">
      <c r="A9804" s="85"/>
      <c r="F9804" s="4"/>
      <c r="H9804" s="78"/>
      <c r="J9804" s="75"/>
      <c r="K9804" s="71"/>
      <c r="L9804" s="75"/>
      <c r="M9804" s="71"/>
      <c r="O9804" s="71"/>
      <c r="Q9804" s="71"/>
      <c r="V9804" s="4"/>
      <c r="X9804" s="4"/>
      <c r="AS9804" s="71"/>
    </row>
    <row r="9805" spans="1:45" ht="15" customHeight="1" x14ac:dyDescent="0.2">
      <c r="A9805" s="85"/>
      <c r="F9805" s="4"/>
      <c r="H9805" s="78"/>
      <c r="J9805" s="75"/>
      <c r="K9805" s="71"/>
      <c r="L9805" s="75"/>
      <c r="M9805" s="71"/>
      <c r="O9805" s="71"/>
      <c r="Q9805" s="71"/>
      <c r="V9805" s="4"/>
      <c r="X9805" s="4"/>
      <c r="AS9805" s="71"/>
    </row>
    <row r="9806" spans="1:45" ht="15" customHeight="1" x14ac:dyDescent="0.2">
      <c r="A9806" s="85"/>
      <c r="F9806" s="4"/>
      <c r="H9806" s="78"/>
      <c r="J9806" s="75"/>
      <c r="K9806" s="71"/>
      <c r="L9806" s="75"/>
      <c r="M9806" s="71"/>
      <c r="O9806" s="71"/>
      <c r="Q9806" s="71"/>
      <c r="V9806" s="4"/>
      <c r="X9806" s="4"/>
      <c r="AS9806" s="71"/>
    </row>
    <row r="9807" spans="1:45" ht="15" customHeight="1" x14ac:dyDescent="0.2">
      <c r="A9807" s="85"/>
      <c r="F9807" s="4"/>
      <c r="H9807" s="79"/>
      <c r="J9807" s="75"/>
      <c r="K9807" s="71"/>
      <c r="L9807" s="75"/>
      <c r="M9807" s="71"/>
      <c r="O9807" s="71"/>
      <c r="Q9807" s="71"/>
      <c r="V9807" s="4"/>
      <c r="X9807" s="4"/>
      <c r="AS9807" s="71"/>
    </row>
    <row r="9808" spans="1:45" ht="15" customHeight="1" x14ac:dyDescent="0.2">
      <c r="A9808" s="85"/>
      <c r="F9808" s="4"/>
      <c r="H9808" s="78"/>
      <c r="J9808" s="75"/>
      <c r="K9808" s="71"/>
      <c r="L9808" s="75"/>
      <c r="M9808" s="71"/>
      <c r="O9808" s="71"/>
      <c r="Q9808" s="71"/>
      <c r="V9808" s="4"/>
      <c r="X9808" s="4"/>
      <c r="AS9808" s="71"/>
    </row>
    <row r="9809" spans="1:45" ht="15" customHeight="1" x14ac:dyDescent="0.2">
      <c r="A9809" s="85"/>
      <c r="F9809" s="4"/>
      <c r="H9809" s="78"/>
      <c r="J9809" s="75"/>
      <c r="K9809" s="71"/>
      <c r="L9809" s="75"/>
      <c r="M9809" s="71"/>
      <c r="O9809" s="71"/>
      <c r="Q9809" s="71"/>
      <c r="V9809" s="4"/>
      <c r="X9809" s="4"/>
      <c r="AS9809" s="71"/>
    </row>
    <row r="9810" spans="1:45" ht="15" customHeight="1" x14ac:dyDescent="0.2">
      <c r="A9810" s="85"/>
      <c r="F9810" s="4"/>
      <c r="H9810" s="78"/>
      <c r="J9810" s="75"/>
      <c r="K9810" s="71"/>
      <c r="L9810" s="75"/>
      <c r="M9810" s="71"/>
      <c r="O9810" s="71"/>
      <c r="Q9810" s="71"/>
      <c r="V9810" s="4"/>
      <c r="X9810" s="4"/>
      <c r="AS9810" s="71"/>
    </row>
    <row r="9811" spans="1:45" ht="15" customHeight="1" x14ac:dyDescent="0.2">
      <c r="A9811" s="85"/>
      <c r="F9811" s="4"/>
      <c r="H9811" s="78"/>
      <c r="J9811" s="75"/>
      <c r="K9811" s="71"/>
      <c r="L9811" s="75"/>
      <c r="M9811" s="71"/>
      <c r="O9811" s="71"/>
      <c r="Q9811" s="71"/>
      <c r="V9811" s="4"/>
      <c r="X9811" s="4"/>
      <c r="AS9811" s="71"/>
    </row>
    <row r="9812" spans="1:45" ht="15" customHeight="1" x14ac:dyDescent="0.2">
      <c r="A9812" s="85"/>
      <c r="F9812" s="4"/>
      <c r="H9812" s="78"/>
      <c r="J9812" s="75"/>
      <c r="K9812" s="71"/>
      <c r="L9812" s="75"/>
      <c r="M9812" s="71"/>
      <c r="O9812" s="71"/>
      <c r="Q9812" s="71"/>
      <c r="V9812" s="4"/>
      <c r="X9812" s="4"/>
      <c r="AS9812" s="71"/>
    </row>
    <row r="9813" spans="1:45" ht="15" customHeight="1" x14ac:dyDescent="0.2">
      <c r="A9813" s="85"/>
      <c r="F9813" s="4"/>
      <c r="H9813" s="79"/>
      <c r="J9813" s="75"/>
      <c r="K9813" s="71"/>
      <c r="L9813" s="75"/>
      <c r="M9813" s="71"/>
      <c r="O9813" s="71"/>
      <c r="Q9813" s="71"/>
      <c r="V9813" s="4"/>
      <c r="X9813" s="4"/>
      <c r="AS9813" s="71"/>
    </row>
    <row r="9814" spans="1:45" ht="15" customHeight="1" x14ac:dyDescent="0.2">
      <c r="A9814" s="85"/>
      <c r="F9814" s="4"/>
      <c r="H9814" s="79"/>
      <c r="J9814" s="75"/>
      <c r="K9814" s="71"/>
      <c r="L9814" s="75"/>
      <c r="M9814" s="71"/>
      <c r="O9814" s="71"/>
      <c r="Q9814" s="71"/>
      <c r="V9814" s="4"/>
      <c r="X9814" s="4"/>
      <c r="AS9814" s="71"/>
    </row>
    <row r="9815" spans="1:45" ht="15" customHeight="1" x14ac:dyDescent="0.2">
      <c r="A9815" s="85"/>
      <c r="F9815" s="4"/>
      <c r="H9815" s="78"/>
      <c r="J9815" s="75"/>
      <c r="K9815" s="71"/>
      <c r="L9815" s="75"/>
      <c r="M9815" s="71"/>
      <c r="O9815" s="71"/>
      <c r="Q9815" s="71"/>
      <c r="V9815" s="4"/>
      <c r="X9815" s="4"/>
      <c r="AS9815" s="71"/>
    </row>
    <row r="9816" spans="1:45" ht="15" customHeight="1" x14ac:dyDescent="0.2">
      <c r="A9816" s="85"/>
      <c r="F9816" s="4"/>
      <c r="H9816" s="78"/>
      <c r="J9816" s="75"/>
      <c r="K9816" s="71"/>
      <c r="L9816" s="75"/>
      <c r="M9816" s="71"/>
      <c r="O9816" s="71"/>
      <c r="Q9816" s="71"/>
      <c r="V9816" s="4"/>
      <c r="X9816" s="4"/>
      <c r="AS9816" s="71"/>
    </row>
    <row r="9817" spans="1:45" ht="15" customHeight="1" x14ac:dyDescent="0.2">
      <c r="A9817" s="85"/>
      <c r="F9817" s="4"/>
      <c r="H9817" s="78"/>
      <c r="J9817" s="75"/>
      <c r="K9817" s="71"/>
      <c r="L9817" s="75"/>
      <c r="M9817" s="71"/>
      <c r="O9817" s="71"/>
      <c r="Q9817" s="71"/>
      <c r="V9817" s="4"/>
      <c r="X9817" s="4"/>
      <c r="AS9817" s="71"/>
    </row>
    <row r="9818" spans="1:45" ht="15" customHeight="1" x14ac:dyDescent="0.2">
      <c r="A9818" s="85"/>
      <c r="F9818" s="4"/>
      <c r="H9818" s="78"/>
      <c r="J9818" s="75"/>
      <c r="K9818" s="71"/>
      <c r="L9818" s="75"/>
      <c r="M9818" s="71"/>
      <c r="O9818" s="71"/>
      <c r="Q9818" s="71"/>
      <c r="V9818" s="4"/>
      <c r="X9818" s="4"/>
      <c r="AS9818" s="71"/>
    </row>
    <row r="9819" spans="1:45" ht="15" customHeight="1" x14ac:dyDescent="0.2">
      <c r="A9819" s="85"/>
      <c r="F9819" s="4"/>
      <c r="H9819" s="78"/>
      <c r="J9819" s="75"/>
      <c r="K9819" s="71"/>
      <c r="L9819" s="75"/>
      <c r="M9819" s="71"/>
      <c r="O9819" s="71"/>
      <c r="Q9819" s="71"/>
      <c r="V9819" s="4"/>
      <c r="X9819" s="4"/>
      <c r="AS9819" s="71"/>
    </row>
    <row r="9820" spans="1:45" ht="15" customHeight="1" x14ac:dyDescent="0.2">
      <c r="A9820" s="85"/>
      <c r="F9820" s="4"/>
      <c r="H9820" s="78"/>
      <c r="J9820" s="75"/>
      <c r="K9820" s="71"/>
      <c r="L9820" s="75"/>
      <c r="M9820" s="71"/>
      <c r="O9820" s="71"/>
      <c r="Q9820" s="71"/>
      <c r="V9820" s="4"/>
      <c r="X9820" s="4"/>
      <c r="AS9820" s="71"/>
    </row>
    <row r="9821" spans="1:45" ht="15" customHeight="1" x14ac:dyDescent="0.2">
      <c r="A9821" s="85"/>
      <c r="F9821" s="4"/>
      <c r="H9821" s="78"/>
      <c r="J9821" s="75"/>
      <c r="K9821" s="71"/>
      <c r="L9821" s="75"/>
      <c r="M9821" s="71"/>
      <c r="O9821" s="71"/>
      <c r="Q9821" s="71"/>
      <c r="V9821" s="4"/>
      <c r="X9821" s="4"/>
      <c r="AS9821" s="71"/>
    </row>
    <row r="9822" spans="1:45" ht="15" customHeight="1" x14ac:dyDescent="0.2">
      <c r="A9822" s="85"/>
      <c r="F9822" s="4"/>
      <c r="H9822" s="78"/>
      <c r="J9822" s="75"/>
      <c r="K9822" s="71"/>
      <c r="L9822" s="75"/>
      <c r="M9822" s="71"/>
      <c r="O9822" s="71"/>
      <c r="Q9822" s="71"/>
      <c r="V9822" s="4"/>
      <c r="X9822" s="4"/>
      <c r="AS9822" s="71"/>
    </row>
    <row r="9823" spans="1:45" ht="15" customHeight="1" x14ac:dyDescent="0.2">
      <c r="A9823" s="85"/>
      <c r="F9823" s="4"/>
      <c r="H9823" s="78"/>
      <c r="J9823" s="75"/>
      <c r="K9823" s="71"/>
      <c r="L9823" s="75"/>
      <c r="M9823" s="71"/>
      <c r="O9823" s="71"/>
      <c r="Q9823" s="71"/>
      <c r="V9823" s="4"/>
      <c r="X9823" s="4"/>
      <c r="AS9823" s="71"/>
    </row>
    <row r="9824" spans="1:45" ht="15" customHeight="1" x14ac:dyDescent="0.2">
      <c r="A9824" s="85"/>
      <c r="F9824" s="4"/>
      <c r="H9824" s="78"/>
      <c r="J9824" s="75"/>
      <c r="K9824" s="71"/>
      <c r="L9824" s="75"/>
      <c r="M9824" s="71"/>
      <c r="O9824" s="71"/>
      <c r="Q9824" s="71"/>
      <c r="V9824" s="4"/>
      <c r="X9824" s="4"/>
      <c r="AS9824" s="71"/>
    </row>
    <row r="9825" spans="1:45" ht="15" customHeight="1" x14ac:dyDescent="0.2">
      <c r="A9825" s="85"/>
      <c r="F9825" s="4"/>
      <c r="H9825" s="78"/>
      <c r="J9825" s="75"/>
      <c r="K9825" s="71"/>
      <c r="L9825" s="75"/>
      <c r="M9825" s="71"/>
      <c r="O9825" s="71"/>
      <c r="Q9825" s="71"/>
      <c r="V9825" s="4"/>
      <c r="X9825" s="4"/>
      <c r="AS9825" s="71"/>
    </row>
    <row r="9826" spans="1:45" ht="15" customHeight="1" x14ac:dyDescent="0.2">
      <c r="A9826" s="85"/>
      <c r="F9826" s="4"/>
      <c r="H9826" s="78"/>
      <c r="J9826" s="75"/>
      <c r="K9826" s="71"/>
      <c r="L9826" s="75"/>
      <c r="M9826" s="71"/>
      <c r="O9826" s="71"/>
      <c r="Q9826" s="71"/>
      <c r="V9826" s="4"/>
      <c r="X9826" s="4"/>
      <c r="AS9826" s="71"/>
    </row>
    <row r="9827" spans="1:45" ht="15" customHeight="1" x14ac:dyDescent="0.2">
      <c r="A9827" s="85"/>
      <c r="F9827" s="4"/>
      <c r="H9827" s="78"/>
      <c r="J9827" s="75"/>
      <c r="K9827" s="71"/>
      <c r="L9827" s="75"/>
      <c r="M9827" s="71"/>
      <c r="O9827" s="71"/>
      <c r="Q9827" s="71"/>
      <c r="V9827" s="4"/>
      <c r="X9827" s="4"/>
      <c r="AS9827" s="71"/>
    </row>
    <row r="9828" spans="1:45" ht="15" customHeight="1" x14ac:dyDescent="0.2">
      <c r="A9828" s="85"/>
      <c r="F9828" s="4"/>
      <c r="H9828" s="78"/>
      <c r="J9828" s="75"/>
      <c r="K9828" s="71"/>
      <c r="L9828" s="75"/>
      <c r="M9828" s="71"/>
      <c r="O9828" s="71"/>
      <c r="Q9828" s="71"/>
      <c r="V9828" s="4"/>
      <c r="X9828" s="4"/>
      <c r="AS9828" s="71"/>
    </row>
    <row r="9829" spans="1:45" ht="15" customHeight="1" x14ac:dyDescent="0.2">
      <c r="A9829" s="85"/>
      <c r="F9829" s="4"/>
      <c r="H9829" s="78"/>
      <c r="J9829" s="75"/>
      <c r="K9829" s="71"/>
      <c r="L9829" s="75"/>
      <c r="M9829" s="71"/>
      <c r="O9829" s="71"/>
      <c r="Q9829" s="71"/>
      <c r="V9829" s="4"/>
      <c r="X9829" s="4"/>
      <c r="AS9829" s="71"/>
    </row>
    <row r="9830" spans="1:45" ht="15" customHeight="1" x14ac:dyDescent="0.2">
      <c r="A9830" s="85"/>
      <c r="F9830" s="4"/>
      <c r="H9830" s="78"/>
      <c r="J9830" s="75"/>
      <c r="K9830" s="71"/>
      <c r="L9830" s="75"/>
      <c r="M9830" s="71"/>
      <c r="O9830" s="71"/>
      <c r="Q9830" s="71"/>
      <c r="V9830" s="4"/>
      <c r="X9830" s="4"/>
      <c r="AS9830" s="71"/>
    </row>
    <row r="9831" spans="1:45" ht="15" customHeight="1" x14ac:dyDescent="0.2">
      <c r="A9831" s="85"/>
      <c r="F9831" s="4"/>
      <c r="H9831" s="78"/>
      <c r="J9831" s="75"/>
      <c r="K9831" s="71"/>
      <c r="L9831" s="75"/>
      <c r="M9831" s="71"/>
      <c r="O9831" s="71"/>
      <c r="Q9831" s="71"/>
      <c r="V9831" s="4"/>
      <c r="X9831" s="4"/>
      <c r="AS9831" s="71"/>
    </row>
    <row r="9832" spans="1:45" ht="15" customHeight="1" x14ac:dyDescent="0.2">
      <c r="A9832" s="85"/>
      <c r="F9832" s="4"/>
      <c r="H9832" s="78"/>
      <c r="J9832" s="75"/>
      <c r="K9832" s="71"/>
      <c r="L9832" s="75"/>
      <c r="M9832" s="71"/>
      <c r="O9832" s="71"/>
      <c r="Q9832" s="71"/>
      <c r="V9832" s="4"/>
      <c r="X9832" s="4"/>
      <c r="AS9832" s="71"/>
    </row>
    <row r="9833" spans="1:45" ht="15" customHeight="1" x14ac:dyDescent="0.2">
      <c r="A9833" s="85"/>
      <c r="F9833" s="4"/>
      <c r="H9833" s="78"/>
      <c r="J9833" s="75"/>
      <c r="K9833" s="71"/>
      <c r="L9833" s="75"/>
      <c r="M9833" s="71"/>
      <c r="O9833" s="71"/>
      <c r="Q9833" s="71"/>
      <c r="V9833" s="4"/>
      <c r="X9833" s="4"/>
      <c r="AS9833" s="71"/>
    </row>
    <row r="9834" spans="1:45" ht="15" customHeight="1" x14ac:dyDescent="0.2">
      <c r="A9834" s="85"/>
      <c r="F9834" s="4"/>
      <c r="H9834" s="78"/>
      <c r="J9834" s="75"/>
      <c r="K9834" s="71"/>
      <c r="L9834" s="75"/>
      <c r="M9834" s="71"/>
      <c r="O9834" s="71"/>
      <c r="Q9834" s="71"/>
      <c r="V9834" s="4"/>
      <c r="X9834" s="4"/>
      <c r="AS9834" s="71"/>
    </row>
    <row r="9835" spans="1:45" ht="15" customHeight="1" x14ac:dyDescent="0.2">
      <c r="A9835" s="85"/>
      <c r="F9835" s="4"/>
      <c r="H9835" s="78"/>
      <c r="J9835" s="75"/>
      <c r="K9835" s="71"/>
      <c r="L9835" s="75"/>
      <c r="M9835" s="71"/>
      <c r="O9835" s="71"/>
      <c r="Q9835" s="71"/>
      <c r="V9835" s="4"/>
      <c r="X9835" s="4"/>
      <c r="AS9835" s="71"/>
    </row>
    <row r="9836" spans="1:45" ht="15" customHeight="1" x14ac:dyDescent="0.2">
      <c r="A9836" s="85"/>
      <c r="F9836" s="4"/>
      <c r="H9836" s="78"/>
      <c r="J9836" s="75"/>
      <c r="K9836" s="71"/>
      <c r="L9836" s="75"/>
      <c r="M9836" s="71"/>
      <c r="O9836" s="71"/>
      <c r="Q9836" s="71"/>
      <c r="V9836" s="4"/>
      <c r="X9836" s="4"/>
      <c r="AS9836" s="71"/>
    </row>
    <row r="9837" spans="1:45" ht="15" customHeight="1" x14ac:dyDescent="0.2">
      <c r="A9837" s="85"/>
      <c r="F9837" s="4"/>
      <c r="H9837" s="78"/>
      <c r="J9837" s="75"/>
      <c r="K9837" s="71"/>
      <c r="L9837" s="75"/>
      <c r="M9837" s="71"/>
      <c r="O9837" s="71"/>
      <c r="Q9837" s="71"/>
      <c r="V9837" s="4"/>
      <c r="X9837" s="4"/>
      <c r="AS9837" s="71"/>
    </row>
    <row r="9838" spans="1:45" ht="15" customHeight="1" x14ac:dyDescent="0.2">
      <c r="A9838" s="85"/>
      <c r="F9838" s="4"/>
      <c r="H9838" s="78"/>
      <c r="J9838" s="75"/>
      <c r="K9838" s="71"/>
      <c r="L9838" s="75"/>
      <c r="M9838" s="71"/>
      <c r="O9838" s="71"/>
      <c r="Q9838" s="71"/>
      <c r="V9838" s="4"/>
      <c r="X9838" s="4"/>
      <c r="AS9838" s="71"/>
    </row>
    <row r="9839" spans="1:45" ht="15" customHeight="1" x14ac:dyDescent="0.2">
      <c r="A9839" s="85"/>
      <c r="F9839" s="4"/>
      <c r="H9839" s="79"/>
      <c r="J9839" s="75"/>
      <c r="K9839" s="71"/>
      <c r="L9839" s="75"/>
      <c r="M9839" s="71"/>
      <c r="O9839" s="71"/>
      <c r="Q9839" s="71"/>
      <c r="V9839" s="4"/>
      <c r="X9839" s="4"/>
      <c r="AS9839" s="71"/>
    </row>
    <row r="9840" spans="1:45" ht="15" customHeight="1" x14ac:dyDescent="0.2">
      <c r="A9840" s="85"/>
      <c r="F9840" s="4"/>
      <c r="H9840" s="79"/>
      <c r="J9840" s="75"/>
      <c r="K9840" s="71"/>
      <c r="L9840" s="75"/>
      <c r="M9840" s="71"/>
      <c r="O9840" s="71"/>
      <c r="Q9840" s="71"/>
      <c r="V9840" s="4"/>
      <c r="X9840" s="4"/>
      <c r="AS9840" s="71"/>
    </row>
    <row r="9841" spans="1:45" ht="15" customHeight="1" x14ac:dyDescent="0.2">
      <c r="A9841" s="85"/>
      <c r="F9841" s="4"/>
      <c r="H9841" s="78"/>
      <c r="J9841" s="75"/>
      <c r="K9841" s="71"/>
      <c r="L9841" s="75"/>
      <c r="M9841" s="71"/>
      <c r="O9841" s="71"/>
      <c r="Q9841" s="71"/>
      <c r="V9841" s="4"/>
      <c r="X9841" s="4"/>
      <c r="AS9841" s="71"/>
    </row>
    <row r="9842" spans="1:45" ht="15" customHeight="1" x14ac:dyDescent="0.2">
      <c r="A9842" s="85"/>
      <c r="F9842" s="4"/>
      <c r="H9842" s="78"/>
      <c r="J9842" s="75"/>
      <c r="K9842" s="71"/>
      <c r="L9842" s="75"/>
      <c r="M9842" s="71"/>
      <c r="O9842" s="71"/>
      <c r="Q9842" s="71"/>
      <c r="V9842" s="4"/>
      <c r="X9842" s="4"/>
      <c r="AS9842" s="71"/>
    </row>
    <row r="9843" spans="1:45" ht="15" customHeight="1" x14ac:dyDescent="0.2">
      <c r="A9843" s="85"/>
      <c r="F9843" s="4"/>
      <c r="H9843" s="78"/>
      <c r="J9843" s="75"/>
      <c r="K9843" s="71"/>
      <c r="L9843" s="75"/>
      <c r="M9843" s="71"/>
      <c r="O9843" s="71"/>
      <c r="Q9843" s="71"/>
      <c r="V9843" s="4"/>
      <c r="X9843" s="4"/>
      <c r="AS9843" s="71"/>
    </row>
    <row r="9844" spans="1:45" ht="15" customHeight="1" x14ac:dyDescent="0.2">
      <c r="A9844" s="85"/>
      <c r="F9844" s="4"/>
      <c r="H9844" s="78"/>
      <c r="J9844" s="75"/>
      <c r="K9844" s="71"/>
      <c r="L9844" s="75"/>
      <c r="M9844" s="71"/>
      <c r="O9844" s="71"/>
      <c r="Q9844" s="71"/>
      <c r="V9844" s="4"/>
      <c r="X9844" s="4"/>
      <c r="AS9844" s="71"/>
    </row>
    <row r="9845" spans="1:45" ht="15" customHeight="1" x14ac:dyDescent="0.2">
      <c r="A9845" s="85"/>
      <c r="F9845" s="4"/>
      <c r="H9845" s="78"/>
      <c r="J9845" s="75"/>
      <c r="K9845" s="71"/>
      <c r="L9845" s="75"/>
      <c r="M9845" s="71"/>
      <c r="O9845" s="71"/>
      <c r="Q9845" s="71"/>
      <c r="V9845" s="4"/>
      <c r="X9845" s="4"/>
      <c r="AS9845" s="71"/>
    </row>
    <row r="9846" spans="1:45" ht="15" customHeight="1" x14ac:dyDescent="0.2">
      <c r="A9846" s="85"/>
      <c r="F9846" s="4"/>
      <c r="H9846" s="78"/>
      <c r="J9846" s="75"/>
      <c r="K9846" s="71"/>
      <c r="L9846" s="75"/>
      <c r="M9846" s="71"/>
      <c r="O9846" s="71"/>
      <c r="Q9846" s="71"/>
      <c r="V9846" s="4"/>
      <c r="X9846" s="4"/>
      <c r="AS9846" s="71"/>
    </row>
    <row r="9847" spans="1:45" ht="15" customHeight="1" x14ac:dyDescent="0.2">
      <c r="A9847" s="85"/>
      <c r="F9847" s="4"/>
      <c r="H9847" s="78"/>
      <c r="J9847" s="75"/>
      <c r="K9847" s="71"/>
      <c r="L9847" s="75"/>
      <c r="M9847" s="71"/>
      <c r="O9847" s="71"/>
      <c r="Q9847" s="71"/>
      <c r="V9847" s="4"/>
      <c r="X9847" s="4"/>
      <c r="AS9847" s="71"/>
    </row>
    <row r="9848" spans="1:45" ht="15" customHeight="1" x14ac:dyDescent="0.2">
      <c r="A9848" s="85"/>
      <c r="F9848" s="4"/>
      <c r="H9848" s="78"/>
      <c r="J9848" s="75"/>
      <c r="K9848" s="71"/>
      <c r="L9848" s="75"/>
      <c r="M9848" s="71"/>
      <c r="O9848" s="71"/>
      <c r="Q9848" s="71"/>
      <c r="V9848" s="4"/>
      <c r="X9848" s="4"/>
      <c r="AS9848" s="71"/>
    </row>
    <row r="9849" spans="1:45" ht="15" customHeight="1" x14ac:dyDescent="0.2">
      <c r="A9849" s="85"/>
      <c r="F9849" s="4"/>
      <c r="H9849" s="78"/>
      <c r="J9849" s="75"/>
      <c r="K9849" s="71"/>
      <c r="L9849" s="75"/>
      <c r="M9849" s="71"/>
      <c r="O9849" s="71"/>
      <c r="Q9849" s="71"/>
      <c r="V9849" s="4"/>
      <c r="X9849" s="4"/>
      <c r="AS9849" s="71"/>
    </row>
    <row r="9850" spans="1:45" ht="15" customHeight="1" x14ac:dyDescent="0.2">
      <c r="A9850" s="85"/>
      <c r="F9850" s="4"/>
      <c r="H9850" s="78"/>
      <c r="J9850" s="75"/>
      <c r="K9850" s="71"/>
      <c r="L9850" s="75"/>
      <c r="M9850" s="71"/>
      <c r="O9850" s="71"/>
      <c r="Q9850" s="71"/>
      <c r="V9850" s="4"/>
      <c r="X9850" s="4"/>
      <c r="AS9850" s="71"/>
    </row>
    <row r="9851" spans="1:45" ht="15" customHeight="1" x14ac:dyDescent="0.2">
      <c r="A9851" s="85"/>
      <c r="F9851" s="4"/>
      <c r="H9851" s="78"/>
      <c r="J9851" s="75"/>
      <c r="K9851" s="71"/>
      <c r="L9851" s="75"/>
      <c r="M9851" s="71"/>
      <c r="O9851" s="71"/>
      <c r="Q9851" s="71"/>
      <c r="V9851" s="4"/>
      <c r="X9851" s="4"/>
      <c r="AS9851" s="71"/>
    </row>
    <row r="9852" spans="1:45" ht="15" customHeight="1" x14ac:dyDescent="0.2">
      <c r="A9852" s="85"/>
      <c r="F9852" s="4"/>
      <c r="H9852" s="78"/>
      <c r="J9852" s="75"/>
      <c r="K9852" s="71"/>
      <c r="L9852" s="75"/>
      <c r="M9852" s="71"/>
      <c r="O9852" s="71"/>
      <c r="Q9852" s="71"/>
      <c r="V9852" s="4"/>
      <c r="X9852" s="4"/>
      <c r="AS9852" s="71"/>
    </row>
    <row r="9853" spans="1:45" ht="15" customHeight="1" x14ac:dyDescent="0.2">
      <c r="A9853" s="85"/>
      <c r="F9853" s="4"/>
      <c r="H9853" s="78"/>
      <c r="J9853" s="75"/>
      <c r="K9853" s="71"/>
      <c r="L9853" s="75"/>
      <c r="M9853" s="71"/>
      <c r="O9853" s="71"/>
      <c r="Q9853" s="71"/>
      <c r="V9853" s="4"/>
      <c r="X9853" s="4"/>
      <c r="AS9853" s="71"/>
    </row>
    <row r="9854" spans="1:45" ht="15" customHeight="1" x14ac:dyDescent="0.2">
      <c r="A9854" s="85"/>
      <c r="F9854" s="4"/>
      <c r="H9854" s="78"/>
      <c r="J9854" s="75"/>
      <c r="K9854" s="71"/>
      <c r="L9854" s="75"/>
      <c r="M9854" s="71"/>
      <c r="O9854" s="71"/>
      <c r="Q9854" s="71"/>
      <c r="V9854" s="4"/>
      <c r="X9854" s="4"/>
      <c r="AS9854" s="71"/>
    </row>
    <row r="9855" spans="1:45" ht="15" customHeight="1" x14ac:dyDescent="0.2">
      <c r="A9855" s="85"/>
      <c r="F9855" s="4"/>
      <c r="H9855" s="78"/>
      <c r="J9855" s="75"/>
      <c r="K9855" s="71"/>
      <c r="L9855" s="75"/>
      <c r="M9855" s="71"/>
      <c r="O9855" s="71"/>
      <c r="Q9855" s="71"/>
      <c r="V9855" s="4"/>
      <c r="X9855" s="4"/>
      <c r="AS9855" s="71"/>
    </row>
    <row r="9856" spans="1:45" ht="15" customHeight="1" x14ac:dyDescent="0.2">
      <c r="A9856" s="85"/>
      <c r="F9856" s="4"/>
      <c r="H9856" s="78"/>
      <c r="J9856" s="75"/>
      <c r="K9856" s="71"/>
      <c r="L9856" s="75"/>
      <c r="M9856" s="71"/>
      <c r="O9856" s="71"/>
      <c r="Q9856" s="71"/>
      <c r="V9856" s="4"/>
      <c r="X9856" s="4"/>
      <c r="AS9856" s="71"/>
    </row>
    <row r="9857" spans="1:45" ht="15" customHeight="1" x14ac:dyDescent="0.2">
      <c r="A9857" s="85"/>
      <c r="F9857" s="4"/>
      <c r="H9857" s="78"/>
      <c r="J9857" s="75"/>
      <c r="K9857" s="71"/>
      <c r="L9857" s="75"/>
      <c r="M9857" s="71"/>
      <c r="O9857" s="71"/>
      <c r="Q9857" s="71"/>
      <c r="V9857" s="4"/>
      <c r="X9857" s="4"/>
      <c r="AS9857" s="71"/>
    </row>
    <row r="9858" spans="1:45" ht="15" customHeight="1" x14ac:dyDescent="0.2">
      <c r="A9858" s="85"/>
      <c r="F9858" s="4"/>
      <c r="H9858" s="78"/>
      <c r="J9858" s="75"/>
      <c r="K9858" s="71"/>
      <c r="L9858" s="75"/>
      <c r="M9858" s="71"/>
      <c r="O9858" s="71"/>
      <c r="Q9858" s="71"/>
      <c r="V9858" s="4"/>
      <c r="X9858" s="4"/>
      <c r="AS9858" s="71"/>
    </row>
    <row r="9859" spans="1:45" ht="15" customHeight="1" x14ac:dyDescent="0.2">
      <c r="A9859" s="85"/>
      <c r="F9859" s="4"/>
      <c r="H9859" s="78"/>
      <c r="J9859" s="75"/>
      <c r="K9859" s="71"/>
      <c r="L9859" s="75"/>
      <c r="M9859" s="71"/>
      <c r="O9859" s="71"/>
      <c r="Q9859" s="71"/>
      <c r="V9859" s="4"/>
      <c r="X9859" s="4"/>
      <c r="AS9859" s="71"/>
    </row>
    <row r="9860" spans="1:45" ht="15" customHeight="1" x14ac:dyDescent="0.2">
      <c r="A9860" s="85"/>
      <c r="F9860" s="4"/>
      <c r="H9860" s="78"/>
      <c r="J9860" s="75"/>
      <c r="K9860" s="71"/>
      <c r="L9860" s="75"/>
      <c r="M9860" s="71"/>
      <c r="O9860" s="71"/>
      <c r="Q9860" s="71"/>
      <c r="V9860" s="4"/>
      <c r="X9860" s="4"/>
      <c r="AS9860" s="71"/>
    </row>
    <row r="9861" spans="1:45" ht="15" customHeight="1" x14ac:dyDescent="0.2">
      <c r="A9861" s="85"/>
      <c r="F9861" s="4"/>
      <c r="H9861" s="78"/>
      <c r="J9861" s="75"/>
      <c r="K9861" s="71"/>
      <c r="L9861" s="75"/>
      <c r="M9861" s="71"/>
      <c r="O9861" s="71"/>
      <c r="Q9861" s="71"/>
      <c r="V9861" s="4"/>
      <c r="X9861" s="4"/>
      <c r="AS9861" s="71"/>
    </row>
    <row r="9862" spans="1:45" ht="15" customHeight="1" x14ac:dyDescent="0.2">
      <c r="A9862" s="85"/>
      <c r="F9862" s="4"/>
      <c r="H9862" s="78"/>
      <c r="J9862" s="75"/>
      <c r="K9862" s="71"/>
      <c r="L9862" s="75"/>
      <c r="M9862" s="71"/>
      <c r="O9862" s="71"/>
      <c r="Q9862" s="71"/>
      <c r="V9862" s="4"/>
      <c r="X9862" s="4"/>
      <c r="AS9862" s="71"/>
    </row>
    <row r="9863" spans="1:45" ht="15" customHeight="1" x14ac:dyDescent="0.2">
      <c r="A9863" s="85"/>
      <c r="F9863" s="4"/>
      <c r="H9863" s="78"/>
      <c r="J9863" s="75"/>
      <c r="K9863" s="71"/>
      <c r="L9863" s="75"/>
      <c r="M9863" s="71"/>
      <c r="O9863" s="71"/>
      <c r="Q9863" s="71"/>
      <c r="V9863" s="4"/>
      <c r="X9863" s="4"/>
      <c r="AS9863" s="71"/>
    </row>
    <row r="9864" spans="1:45" ht="15" customHeight="1" x14ac:dyDescent="0.2">
      <c r="A9864" s="85"/>
      <c r="F9864" s="4"/>
      <c r="H9864" s="78"/>
      <c r="J9864" s="75"/>
      <c r="K9864" s="71"/>
      <c r="L9864" s="75"/>
      <c r="M9864" s="71"/>
      <c r="O9864" s="71"/>
      <c r="Q9864" s="71"/>
      <c r="V9864" s="4"/>
      <c r="X9864" s="4"/>
      <c r="AS9864" s="71"/>
    </row>
    <row r="9865" spans="1:45" ht="15" customHeight="1" x14ac:dyDescent="0.2">
      <c r="A9865" s="85"/>
      <c r="F9865" s="4"/>
      <c r="H9865" s="78"/>
      <c r="J9865" s="75"/>
      <c r="K9865" s="71"/>
      <c r="L9865" s="75"/>
      <c r="M9865" s="71"/>
      <c r="O9865" s="71"/>
      <c r="Q9865" s="71"/>
      <c r="V9865" s="4"/>
      <c r="X9865" s="4"/>
      <c r="AS9865" s="71"/>
    </row>
    <row r="9866" spans="1:45" ht="15" customHeight="1" x14ac:dyDescent="0.2">
      <c r="A9866" s="85"/>
      <c r="F9866" s="4"/>
      <c r="H9866" s="78"/>
      <c r="J9866" s="75"/>
      <c r="K9866" s="71"/>
      <c r="L9866" s="75"/>
      <c r="M9866" s="71"/>
      <c r="O9866" s="71"/>
      <c r="Q9866" s="71"/>
      <c r="V9866" s="4"/>
      <c r="X9866" s="4"/>
      <c r="AS9866" s="71"/>
    </row>
    <row r="9867" spans="1:45" ht="15" customHeight="1" x14ac:dyDescent="0.2">
      <c r="A9867" s="85"/>
      <c r="F9867" s="4"/>
      <c r="H9867" s="78"/>
      <c r="J9867" s="75"/>
      <c r="K9867" s="71"/>
      <c r="L9867" s="75"/>
      <c r="M9867" s="71"/>
      <c r="O9867" s="71"/>
      <c r="Q9867" s="71"/>
      <c r="V9867" s="4"/>
      <c r="X9867" s="4"/>
      <c r="AS9867" s="71"/>
    </row>
    <row r="9868" spans="1:45" ht="15" customHeight="1" x14ac:dyDescent="0.2">
      <c r="A9868" s="85"/>
      <c r="F9868" s="4"/>
      <c r="H9868" s="78"/>
      <c r="J9868" s="75"/>
      <c r="K9868" s="71"/>
      <c r="L9868" s="75"/>
      <c r="M9868" s="71"/>
      <c r="O9868" s="71"/>
      <c r="Q9868" s="71"/>
      <c r="V9868" s="4"/>
      <c r="X9868" s="4"/>
      <c r="AS9868" s="71"/>
    </row>
    <row r="9869" spans="1:45" ht="15" customHeight="1" x14ac:dyDescent="0.2">
      <c r="A9869" s="85"/>
      <c r="F9869" s="4"/>
      <c r="H9869" s="78"/>
      <c r="J9869" s="75"/>
      <c r="K9869" s="71"/>
      <c r="L9869" s="75"/>
      <c r="M9869" s="71"/>
      <c r="O9869" s="71"/>
      <c r="Q9869" s="71"/>
      <c r="V9869" s="4"/>
      <c r="X9869" s="4"/>
      <c r="AS9869" s="71"/>
    </row>
    <row r="9870" spans="1:45" ht="15" customHeight="1" x14ac:dyDescent="0.2">
      <c r="A9870" s="85"/>
      <c r="F9870" s="4"/>
      <c r="H9870" s="78"/>
      <c r="J9870" s="75"/>
      <c r="K9870" s="71"/>
      <c r="L9870" s="75"/>
      <c r="M9870" s="71"/>
      <c r="O9870" s="71"/>
      <c r="Q9870" s="71"/>
      <c r="V9870" s="4"/>
      <c r="X9870" s="4"/>
      <c r="AS9870" s="71"/>
    </row>
    <row r="9871" spans="1:45" ht="15" customHeight="1" x14ac:dyDescent="0.2">
      <c r="A9871" s="85"/>
      <c r="F9871" s="4"/>
      <c r="H9871" s="78"/>
      <c r="J9871" s="75"/>
      <c r="K9871" s="71"/>
      <c r="L9871" s="75"/>
      <c r="M9871" s="71"/>
      <c r="O9871" s="71"/>
      <c r="Q9871" s="71"/>
      <c r="V9871" s="4"/>
      <c r="X9871" s="4"/>
      <c r="AS9871" s="71"/>
    </row>
    <row r="9872" spans="1:45" ht="15" customHeight="1" x14ac:dyDescent="0.2">
      <c r="A9872" s="85"/>
      <c r="F9872" s="4"/>
      <c r="H9872" s="78"/>
      <c r="J9872" s="75"/>
      <c r="K9872" s="71"/>
      <c r="L9872" s="75"/>
      <c r="M9872" s="71"/>
      <c r="O9872" s="71"/>
      <c r="Q9872" s="71"/>
      <c r="V9872" s="4"/>
      <c r="X9872" s="4"/>
      <c r="AS9872" s="71"/>
    </row>
    <row r="9873" spans="1:45" ht="15" customHeight="1" x14ac:dyDescent="0.2">
      <c r="A9873" s="85"/>
      <c r="F9873" s="4"/>
      <c r="H9873" s="78"/>
      <c r="J9873" s="75"/>
      <c r="K9873" s="71"/>
      <c r="L9873" s="75"/>
      <c r="M9873" s="71"/>
      <c r="O9873" s="71"/>
      <c r="Q9873" s="71"/>
      <c r="V9873" s="4"/>
      <c r="X9873" s="4"/>
      <c r="AS9873" s="71"/>
    </row>
    <row r="9874" spans="1:45" ht="15" customHeight="1" x14ac:dyDescent="0.2">
      <c r="A9874" s="85"/>
      <c r="F9874" s="4"/>
      <c r="H9874" s="78"/>
      <c r="J9874" s="75"/>
      <c r="K9874" s="71"/>
      <c r="L9874" s="75"/>
      <c r="M9874" s="71"/>
      <c r="O9874" s="71"/>
      <c r="Q9874" s="71"/>
      <c r="V9874" s="4"/>
      <c r="X9874" s="4"/>
      <c r="AS9874" s="71"/>
    </row>
    <row r="9875" spans="1:45" ht="15" customHeight="1" x14ac:dyDescent="0.2">
      <c r="A9875" s="85"/>
      <c r="F9875" s="4"/>
      <c r="H9875" s="78"/>
      <c r="J9875" s="75"/>
      <c r="K9875" s="71"/>
      <c r="L9875" s="75"/>
      <c r="M9875" s="71"/>
      <c r="O9875" s="71"/>
      <c r="Q9875" s="71"/>
      <c r="V9875" s="4"/>
      <c r="X9875" s="4"/>
      <c r="AS9875" s="71"/>
    </row>
    <row r="9876" spans="1:45" ht="15" customHeight="1" x14ac:dyDescent="0.2">
      <c r="A9876" s="85"/>
      <c r="F9876" s="4"/>
      <c r="H9876" s="78"/>
      <c r="J9876" s="75"/>
      <c r="K9876" s="71"/>
      <c r="L9876" s="75"/>
      <c r="M9876" s="71"/>
      <c r="O9876" s="71"/>
      <c r="Q9876" s="71"/>
      <c r="V9876" s="4"/>
      <c r="X9876" s="4"/>
      <c r="AS9876" s="71"/>
    </row>
    <row r="9877" spans="1:45" ht="15" customHeight="1" x14ac:dyDescent="0.2">
      <c r="A9877" s="85"/>
      <c r="F9877" s="4"/>
      <c r="H9877" s="78"/>
      <c r="J9877" s="75"/>
      <c r="K9877" s="71"/>
      <c r="L9877" s="75"/>
      <c r="M9877" s="71"/>
      <c r="O9877" s="71"/>
      <c r="Q9877" s="71"/>
      <c r="V9877" s="4"/>
      <c r="X9877" s="4"/>
      <c r="AS9877" s="71"/>
    </row>
    <row r="9878" spans="1:45" ht="15" customHeight="1" x14ac:dyDescent="0.2">
      <c r="A9878" s="85"/>
      <c r="F9878" s="4"/>
      <c r="H9878" s="78"/>
      <c r="J9878" s="75"/>
      <c r="K9878" s="71"/>
      <c r="L9878" s="75"/>
      <c r="M9878" s="71"/>
      <c r="O9878" s="71"/>
      <c r="Q9878" s="71"/>
      <c r="V9878" s="4"/>
      <c r="X9878" s="4"/>
      <c r="AS9878" s="71"/>
    </row>
    <row r="9879" spans="1:45" ht="15" customHeight="1" x14ac:dyDescent="0.2">
      <c r="A9879" s="85"/>
      <c r="F9879" s="4"/>
      <c r="H9879" s="78"/>
      <c r="J9879" s="75"/>
      <c r="K9879" s="71"/>
      <c r="L9879" s="75"/>
      <c r="M9879" s="71"/>
      <c r="O9879" s="71"/>
      <c r="Q9879" s="71"/>
      <c r="V9879" s="4"/>
      <c r="X9879" s="4"/>
      <c r="AS9879" s="71"/>
    </row>
    <row r="9880" spans="1:45" ht="15" customHeight="1" x14ac:dyDescent="0.2">
      <c r="A9880" s="85"/>
      <c r="F9880" s="4"/>
      <c r="H9880" s="79"/>
      <c r="J9880" s="75"/>
      <c r="K9880" s="71"/>
      <c r="L9880" s="75"/>
      <c r="M9880" s="71"/>
      <c r="O9880" s="71"/>
      <c r="Q9880" s="71"/>
      <c r="V9880" s="4"/>
      <c r="X9880" s="4"/>
      <c r="AS9880" s="71"/>
    </row>
    <row r="9881" spans="1:45" ht="15" customHeight="1" x14ac:dyDescent="0.2">
      <c r="A9881" s="85"/>
      <c r="F9881" s="4"/>
      <c r="H9881" s="78"/>
      <c r="J9881" s="75"/>
      <c r="K9881" s="71"/>
      <c r="L9881" s="75"/>
      <c r="M9881" s="71"/>
      <c r="O9881" s="71"/>
      <c r="Q9881" s="71"/>
      <c r="V9881" s="4"/>
      <c r="X9881" s="4"/>
      <c r="AS9881" s="71"/>
    </row>
    <row r="9882" spans="1:45" ht="15" customHeight="1" x14ac:dyDescent="0.2">
      <c r="A9882" s="85"/>
      <c r="F9882" s="4"/>
      <c r="H9882" s="78"/>
      <c r="J9882" s="75"/>
      <c r="K9882" s="71"/>
      <c r="L9882" s="75"/>
      <c r="M9882" s="71"/>
      <c r="O9882" s="71"/>
      <c r="Q9882" s="71"/>
      <c r="V9882" s="4"/>
      <c r="X9882" s="4"/>
      <c r="AS9882" s="71"/>
    </row>
    <row r="9883" spans="1:45" ht="15" customHeight="1" x14ac:dyDescent="0.2">
      <c r="A9883" s="85"/>
      <c r="F9883" s="4"/>
      <c r="H9883" s="78"/>
      <c r="J9883" s="75"/>
      <c r="K9883" s="71"/>
      <c r="L9883" s="75"/>
      <c r="M9883" s="71"/>
      <c r="O9883" s="71"/>
      <c r="Q9883" s="71"/>
      <c r="V9883" s="4"/>
      <c r="X9883" s="4"/>
      <c r="AS9883" s="71"/>
    </row>
    <row r="9884" spans="1:45" ht="15" customHeight="1" x14ac:dyDescent="0.2">
      <c r="A9884" s="85"/>
      <c r="F9884" s="4"/>
      <c r="H9884" s="78"/>
      <c r="J9884" s="75"/>
      <c r="K9884" s="71"/>
      <c r="L9884" s="75"/>
      <c r="M9884" s="71"/>
      <c r="O9884" s="71"/>
      <c r="Q9884" s="71"/>
      <c r="V9884" s="4"/>
      <c r="X9884" s="4"/>
      <c r="AS9884" s="71"/>
    </row>
    <row r="9885" spans="1:45" ht="15" customHeight="1" x14ac:dyDescent="0.2">
      <c r="A9885" s="85"/>
      <c r="F9885" s="4"/>
      <c r="H9885" s="78"/>
      <c r="J9885" s="75"/>
      <c r="K9885" s="71"/>
      <c r="L9885" s="75"/>
      <c r="M9885" s="71"/>
      <c r="O9885" s="71"/>
      <c r="Q9885" s="71"/>
      <c r="V9885" s="4"/>
      <c r="X9885" s="4"/>
      <c r="AS9885" s="71"/>
    </row>
    <row r="9886" spans="1:45" ht="15" customHeight="1" x14ac:dyDescent="0.2">
      <c r="A9886" s="85"/>
      <c r="F9886" s="4"/>
      <c r="H9886" s="78"/>
      <c r="J9886" s="75"/>
      <c r="K9886" s="71"/>
      <c r="L9886" s="75"/>
      <c r="M9886" s="71"/>
      <c r="O9886" s="71"/>
      <c r="Q9886" s="71"/>
      <c r="V9886" s="4"/>
      <c r="X9886" s="4"/>
      <c r="AS9886" s="71"/>
    </row>
    <row r="9887" spans="1:45" ht="15" customHeight="1" x14ac:dyDescent="0.2">
      <c r="A9887" s="85"/>
      <c r="F9887" s="4"/>
      <c r="H9887" s="78"/>
      <c r="J9887" s="75"/>
      <c r="K9887" s="71"/>
      <c r="L9887" s="75"/>
      <c r="M9887" s="71"/>
      <c r="O9887" s="71"/>
      <c r="Q9887" s="71"/>
      <c r="V9887" s="4"/>
      <c r="X9887" s="4"/>
      <c r="AS9887" s="71"/>
    </row>
    <row r="9888" spans="1:45" ht="15" customHeight="1" x14ac:dyDescent="0.2">
      <c r="A9888" s="85"/>
      <c r="F9888" s="4"/>
      <c r="H9888" s="78"/>
      <c r="J9888" s="75"/>
      <c r="K9888" s="71"/>
      <c r="L9888" s="75"/>
      <c r="M9888" s="71"/>
      <c r="O9888" s="71"/>
      <c r="Q9888" s="71"/>
      <c r="V9888" s="4"/>
      <c r="X9888" s="4"/>
      <c r="AS9888" s="71"/>
    </row>
    <row r="9889" spans="1:45" ht="15" customHeight="1" x14ac:dyDescent="0.2">
      <c r="A9889" s="85"/>
      <c r="F9889" s="4"/>
      <c r="H9889" s="78"/>
      <c r="J9889" s="75"/>
      <c r="K9889" s="71"/>
      <c r="L9889" s="75"/>
      <c r="M9889" s="71"/>
      <c r="O9889" s="71"/>
      <c r="Q9889" s="71"/>
      <c r="V9889" s="4"/>
      <c r="X9889" s="4"/>
      <c r="AS9889" s="71"/>
    </row>
    <row r="9890" spans="1:45" ht="15" customHeight="1" x14ac:dyDescent="0.2">
      <c r="A9890" s="85"/>
      <c r="F9890" s="4"/>
      <c r="H9890" s="78"/>
      <c r="J9890" s="75"/>
      <c r="K9890" s="71"/>
      <c r="L9890" s="75"/>
      <c r="M9890" s="71"/>
      <c r="O9890" s="71"/>
      <c r="Q9890" s="71"/>
      <c r="V9890" s="4"/>
      <c r="X9890" s="4"/>
      <c r="AS9890" s="71"/>
    </row>
    <row r="9891" spans="1:45" ht="15" customHeight="1" x14ac:dyDescent="0.2">
      <c r="A9891" s="85"/>
      <c r="F9891" s="4"/>
      <c r="H9891" s="78"/>
      <c r="J9891" s="75"/>
      <c r="K9891" s="71"/>
      <c r="L9891" s="75"/>
      <c r="M9891" s="71"/>
      <c r="O9891" s="71"/>
      <c r="Q9891" s="71"/>
      <c r="V9891" s="4"/>
      <c r="X9891" s="4"/>
      <c r="AS9891" s="71"/>
    </row>
    <row r="9892" spans="1:45" ht="15" customHeight="1" x14ac:dyDescent="0.2">
      <c r="A9892" s="85"/>
      <c r="F9892" s="4"/>
      <c r="H9892" s="78"/>
      <c r="J9892" s="75"/>
      <c r="K9892" s="71"/>
      <c r="L9892" s="75"/>
      <c r="M9892" s="71"/>
      <c r="O9892" s="71"/>
      <c r="Q9892" s="71"/>
      <c r="V9892" s="4"/>
      <c r="X9892" s="4"/>
      <c r="AS9892" s="71"/>
    </row>
    <row r="9893" spans="1:45" ht="15" customHeight="1" x14ac:dyDescent="0.2">
      <c r="A9893" s="85"/>
      <c r="F9893" s="4"/>
      <c r="H9893" s="78"/>
      <c r="J9893" s="75"/>
      <c r="K9893" s="71"/>
      <c r="L9893" s="75"/>
      <c r="M9893" s="71"/>
      <c r="O9893" s="71"/>
      <c r="Q9893" s="71"/>
      <c r="V9893" s="4"/>
      <c r="X9893" s="4"/>
      <c r="AS9893" s="71"/>
    </row>
    <row r="9894" spans="1:45" ht="15" customHeight="1" x14ac:dyDescent="0.2">
      <c r="A9894" s="85"/>
      <c r="F9894" s="4"/>
      <c r="H9894" s="78"/>
      <c r="J9894" s="75"/>
      <c r="K9894" s="71"/>
      <c r="L9894" s="75"/>
      <c r="M9894" s="71"/>
      <c r="O9894" s="71"/>
      <c r="Q9894" s="71"/>
      <c r="V9894" s="4"/>
      <c r="X9894" s="4"/>
      <c r="AS9894" s="71"/>
    </row>
    <row r="9895" spans="1:45" ht="15" customHeight="1" x14ac:dyDescent="0.2">
      <c r="A9895" s="85"/>
      <c r="F9895" s="4"/>
      <c r="H9895" s="78"/>
      <c r="J9895" s="75"/>
      <c r="K9895" s="71"/>
      <c r="L9895" s="75"/>
      <c r="M9895" s="71"/>
      <c r="O9895" s="71"/>
      <c r="Q9895" s="71"/>
      <c r="V9895" s="4"/>
      <c r="X9895" s="4"/>
      <c r="AS9895" s="71"/>
    </row>
    <row r="9896" spans="1:45" ht="15" customHeight="1" x14ac:dyDescent="0.2">
      <c r="A9896" s="85"/>
      <c r="F9896" s="4"/>
      <c r="H9896" s="78"/>
      <c r="J9896" s="75"/>
      <c r="K9896" s="71"/>
      <c r="L9896" s="75"/>
      <c r="M9896" s="71"/>
      <c r="O9896" s="71"/>
      <c r="Q9896" s="71"/>
      <c r="V9896" s="4"/>
      <c r="X9896" s="4"/>
      <c r="AS9896" s="71"/>
    </row>
    <row r="9897" spans="1:45" ht="15" customHeight="1" x14ac:dyDescent="0.2">
      <c r="A9897" s="85"/>
      <c r="F9897" s="4"/>
      <c r="H9897" s="78"/>
      <c r="J9897" s="75"/>
      <c r="K9897" s="71"/>
      <c r="L9897" s="75"/>
      <c r="M9897" s="71"/>
      <c r="O9897" s="71"/>
      <c r="Q9897" s="71"/>
      <c r="V9897" s="4"/>
      <c r="X9897" s="4"/>
      <c r="AS9897" s="71"/>
    </row>
    <row r="9898" spans="1:45" ht="15" customHeight="1" x14ac:dyDescent="0.2">
      <c r="A9898" s="85"/>
      <c r="F9898" s="4"/>
      <c r="H9898" s="78"/>
      <c r="J9898" s="75"/>
      <c r="K9898" s="71"/>
      <c r="L9898" s="75"/>
      <c r="M9898" s="71"/>
      <c r="O9898" s="71"/>
      <c r="Q9898" s="71"/>
      <c r="V9898" s="4"/>
      <c r="X9898" s="4"/>
      <c r="AS9898" s="71"/>
    </row>
    <row r="9899" spans="1:45" ht="15" customHeight="1" x14ac:dyDescent="0.2">
      <c r="A9899" s="85"/>
      <c r="F9899" s="4"/>
      <c r="H9899" s="78"/>
      <c r="J9899" s="75"/>
      <c r="K9899" s="71"/>
      <c r="L9899" s="75"/>
      <c r="M9899" s="71"/>
      <c r="O9899" s="71"/>
      <c r="Q9899" s="71"/>
      <c r="V9899" s="4"/>
      <c r="X9899" s="4"/>
      <c r="AS9899" s="71"/>
    </row>
    <row r="9900" spans="1:45" ht="15" customHeight="1" x14ac:dyDescent="0.2">
      <c r="A9900" s="85"/>
      <c r="F9900" s="4"/>
      <c r="H9900" s="78"/>
      <c r="J9900" s="75"/>
      <c r="K9900" s="71"/>
      <c r="L9900" s="75"/>
      <c r="M9900" s="71"/>
      <c r="O9900" s="71"/>
      <c r="Q9900" s="71"/>
      <c r="V9900" s="4"/>
      <c r="X9900" s="4"/>
      <c r="AS9900" s="71"/>
    </row>
    <row r="9901" spans="1:45" ht="15" customHeight="1" x14ac:dyDescent="0.2">
      <c r="A9901" s="85"/>
      <c r="F9901" s="4"/>
      <c r="H9901" s="78"/>
      <c r="J9901" s="75"/>
      <c r="K9901" s="71"/>
      <c r="L9901" s="75"/>
      <c r="M9901" s="71"/>
      <c r="O9901" s="71"/>
      <c r="Q9901" s="71"/>
      <c r="V9901" s="4"/>
      <c r="X9901" s="4"/>
      <c r="AS9901" s="71"/>
    </row>
    <row r="9902" spans="1:45" ht="15" customHeight="1" x14ac:dyDescent="0.2">
      <c r="A9902" s="85"/>
      <c r="F9902" s="4"/>
      <c r="H9902" s="78"/>
      <c r="J9902" s="75"/>
      <c r="K9902" s="71"/>
      <c r="L9902" s="75"/>
      <c r="M9902" s="71"/>
      <c r="O9902" s="71"/>
      <c r="Q9902" s="71"/>
      <c r="V9902" s="4"/>
      <c r="X9902" s="4"/>
      <c r="AS9902" s="71"/>
    </row>
    <row r="9903" spans="1:45" ht="15" customHeight="1" x14ac:dyDescent="0.2">
      <c r="A9903" s="85"/>
      <c r="F9903" s="4"/>
      <c r="H9903" s="78"/>
      <c r="J9903" s="75"/>
      <c r="K9903" s="71"/>
      <c r="L9903" s="75"/>
      <c r="M9903" s="71"/>
      <c r="O9903" s="71"/>
      <c r="Q9903" s="71"/>
      <c r="V9903" s="4"/>
      <c r="X9903" s="4"/>
      <c r="AS9903" s="71"/>
    </row>
    <row r="9904" spans="1:45" ht="15" customHeight="1" x14ac:dyDescent="0.2">
      <c r="A9904" s="85"/>
      <c r="F9904" s="4"/>
      <c r="H9904" s="78"/>
      <c r="J9904" s="75"/>
      <c r="K9904" s="71"/>
      <c r="L9904" s="75"/>
      <c r="M9904" s="71"/>
      <c r="O9904" s="71"/>
      <c r="Q9904" s="71"/>
      <c r="V9904" s="4"/>
      <c r="X9904" s="4"/>
      <c r="AS9904" s="71"/>
    </row>
    <row r="9905" spans="1:45" ht="15" customHeight="1" x14ac:dyDescent="0.2">
      <c r="A9905" s="85"/>
      <c r="F9905" s="4"/>
      <c r="H9905" s="78"/>
      <c r="J9905" s="75"/>
      <c r="K9905" s="71"/>
      <c r="L9905" s="75"/>
      <c r="M9905" s="71"/>
      <c r="O9905" s="71"/>
      <c r="Q9905" s="71"/>
      <c r="V9905" s="4"/>
      <c r="X9905" s="4"/>
      <c r="AS9905" s="71"/>
    </row>
    <row r="9906" spans="1:45" ht="15" customHeight="1" x14ac:dyDescent="0.2">
      <c r="A9906" s="85"/>
      <c r="F9906" s="4"/>
      <c r="H9906" s="78"/>
      <c r="J9906" s="75"/>
      <c r="K9906" s="71"/>
      <c r="L9906" s="75"/>
      <c r="M9906" s="71"/>
      <c r="O9906" s="71"/>
      <c r="Q9906" s="71"/>
      <c r="V9906" s="4"/>
      <c r="X9906" s="4"/>
      <c r="AS9906" s="71"/>
    </row>
    <row r="9907" spans="1:45" ht="15" customHeight="1" x14ac:dyDescent="0.2">
      <c r="A9907" s="85"/>
      <c r="F9907" s="4"/>
      <c r="H9907" s="78"/>
      <c r="J9907" s="75"/>
      <c r="K9907" s="71"/>
      <c r="L9907" s="75"/>
      <c r="M9907" s="71"/>
      <c r="O9907" s="71"/>
      <c r="Q9907" s="71"/>
      <c r="V9907" s="4"/>
      <c r="X9907" s="4"/>
      <c r="AS9907" s="71"/>
    </row>
    <row r="9908" spans="1:45" ht="15" customHeight="1" x14ac:dyDescent="0.2">
      <c r="A9908" s="85"/>
      <c r="F9908" s="4"/>
      <c r="H9908" s="78"/>
      <c r="J9908" s="75"/>
      <c r="K9908" s="71"/>
      <c r="L9908" s="75"/>
      <c r="M9908" s="71"/>
      <c r="O9908" s="71"/>
      <c r="Q9908" s="71"/>
      <c r="V9908" s="4"/>
      <c r="X9908" s="4"/>
      <c r="AS9908" s="71"/>
    </row>
    <row r="9909" spans="1:45" ht="15" customHeight="1" x14ac:dyDescent="0.2">
      <c r="A9909" s="85"/>
      <c r="F9909" s="4"/>
      <c r="H9909" s="78"/>
      <c r="J9909" s="75"/>
      <c r="K9909" s="71"/>
      <c r="L9909" s="75"/>
      <c r="M9909" s="71"/>
      <c r="O9909" s="71"/>
      <c r="Q9909" s="71"/>
      <c r="V9909" s="4"/>
      <c r="X9909" s="4"/>
      <c r="AS9909" s="71"/>
    </row>
    <row r="9910" spans="1:45" ht="15" customHeight="1" x14ac:dyDescent="0.2">
      <c r="A9910" s="85"/>
      <c r="F9910" s="4"/>
      <c r="H9910" s="78"/>
      <c r="J9910" s="75"/>
      <c r="K9910" s="71"/>
      <c r="L9910" s="75"/>
      <c r="M9910" s="71"/>
      <c r="O9910" s="71"/>
      <c r="Q9910" s="71"/>
      <c r="V9910" s="4"/>
      <c r="X9910" s="4"/>
      <c r="AS9910" s="71"/>
    </row>
    <row r="9911" spans="1:45" ht="15" customHeight="1" x14ac:dyDescent="0.2">
      <c r="A9911" s="85"/>
      <c r="F9911" s="4"/>
      <c r="H9911" s="78"/>
      <c r="J9911" s="75"/>
      <c r="K9911" s="71"/>
      <c r="L9911" s="75"/>
      <c r="M9911" s="71"/>
      <c r="O9911" s="71"/>
      <c r="Q9911" s="71"/>
      <c r="V9911" s="4"/>
      <c r="X9911" s="4"/>
      <c r="AS9911" s="71"/>
    </row>
    <row r="9912" spans="1:45" ht="15" customHeight="1" x14ac:dyDescent="0.2">
      <c r="A9912" s="85"/>
      <c r="F9912" s="4"/>
      <c r="H9912" s="78"/>
      <c r="J9912" s="75"/>
      <c r="K9912" s="71"/>
      <c r="L9912" s="75"/>
      <c r="M9912" s="71"/>
      <c r="O9912" s="71"/>
      <c r="Q9912" s="71"/>
      <c r="V9912" s="4"/>
      <c r="X9912" s="4"/>
      <c r="AS9912" s="71"/>
    </row>
    <row r="9913" spans="1:45" ht="15" customHeight="1" x14ac:dyDescent="0.2">
      <c r="A9913" s="85"/>
      <c r="F9913" s="4"/>
      <c r="H9913" s="78"/>
      <c r="J9913" s="75"/>
      <c r="K9913" s="71"/>
      <c r="L9913" s="75"/>
      <c r="M9913" s="71"/>
      <c r="O9913" s="71"/>
      <c r="Q9913" s="71"/>
      <c r="V9913" s="4"/>
      <c r="X9913" s="4"/>
      <c r="AS9913" s="71"/>
    </row>
    <row r="9914" spans="1:45" ht="15" customHeight="1" x14ac:dyDescent="0.2">
      <c r="A9914" s="85"/>
      <c r="F9914" s="4"/>
      <c r="H9914" s="78"/>
      <c r="J9914" s="75"/>
      <c r="K9914" s="71"/>
      <c r="L9914" s="75"/>
      <c r="M9914" s="71"/>
      <c r="O9914" s="71"/>
      <c r="Q9914" s="71"/>
      <c r="V9914" s="4"/>
      <c r="X9914" s="4"/>
      <c r="AS9914" s="71"/>
    </row>
    <row r="9915" spans="1:45" ht="15" customHeight="1" x14ac:dyDescent="0.2">
      <c r="A9915" s="85"/>
      <c r="F9915" s="4"/>
      <c r="H9915" s="78"/>
      <c r="J9915" s="75"/>
      <c r="K9915" s="71"/>
      <c r="L9915" s="75"/>
      <c r="M9915" s="71"/>
      <c r="O9915" s="71"/>
      <c r="Q9915" s="71"/>
      <c r="V9915" s="4"/>
      <c r="X9915" s="4"/>
      <c r="AS9915" s="71"/>
    </row>
    <row r="9916" spans="1:45" ht="15" customHeight="1" x14ac:dyDescent="0.2">
      <c r="A9916" s="85"/>
      <c r="F9916" s="4"/>
      <c r="H9916" s="78"/>
      <c r="J9916" s="75"/>
      <c r="K9916" s="71"/>
      <c r="L9916" s="75"/>
      <c r="M9916" s="71"/>
      <c r="O9916" s="71"/>
      <c r="Q9916" s="71"/>
      <c r="V9916" s="4"/>
      <c r="X9916" s="4"/>
      <c r="AS9916" s="71"/>
    </row>
    <row r="9917" spans="1:45" ht="15" customHeight="1" x14ac:dyDescent="0.2">
      <c r="A9917" s="85"/>
      <c r="F9917" s="4"/>
      <c r="H9917" s="78"/>
      <c r="J9917" s="75"/>
      <c r="K9917" s="71"/>
      <c r="L9917" s="75"/>
      <c r="M9917" s="71"/>
      <c r="O9917" s="71"/>
      <c r="Q9917" s="71"/>
      <c r="V9917" s="4"/>
      <c r="X9917" s="4"/>
      <c r="AS9917" s="71"/>
    </row>
    <row r="9918" spans="1:45" ht="15" customHeight="1" x14ac:dyDescent="0.2">
      <c r="A9918" s="85"/>
      <c r="F9918" s="4"/>
      <c r="H9918" s="78"/>
      <c r="J9918" s="75"/>
      <c r="K9918" s="71"/>
      <c r="L9918" s="75"/>
      <c r="M9918" s="71"/>
      <c r="O9918" s="71"/>
      <c r="Q9918" s="71"/>
      <c r="V9918" s="4"/>
      <c r="X9918" s="4"/>
      <c r="AS9918" s="71"/>
    </row>
    <row r="9919" spans="1:45" ht="15" customHeight="1" x14ac:dyDescent="0.2">
      <c r="A9919" s="85"/>
      <c r="F9919" s="4"/>
      <c r="H9919" s="78"/>
      <c r="J9919" s="75"/>
      <c r="K9919" s="71"/>
      <c r="L9919" s="75"/>
      <c r="M9919" s="71"/>
      <c r="O9919" s="71"/>
      <c r="Q9919" s="71"/>
      <c r="V9919" s="4"/>
      <c r="X9919" s="4"/>
      <c r="AS9919" s="71"/>
    </row>
    <row r="9920" spans="1:45" ht="15" customHeight="1" x14ac:dyDescent="0.2">
      <c r="A9920" s="85"/>
      <c r="F9920" s="4"/>
      <c r="H9920" s="78"/>
      <c r="J9920" s="75"/>
      <c r="K9920" s="71"/>
      <c r="L9920" s="75"/>
      <c r="M9920" s="71"/>
      <c r="O9920" s="71"/>
      <c r="Q9920" s="71"/>
      <c r="V9920" s="4"/>
      <c r="X9920" s="4"/>
      <c r="AS9920" s="71"/>
    </row>
    <row r="9921" spans="1:45" ht="15" customHeight="1" x14ac:dyDescent="0.2">
      <c r="A9921" s="85"/>
      <c r="F9921" s="4"/>
      <c r="H9921" s="78"/>
      <c r="J9921" s="75"/>
      <c r="K9921" s="71"/>
      <c r="L9921" s="75"/>
      <c r="M9921" s="71"/>
      <c r="O9921" s="71"/>
      <c r="Q9921" s="71"/>
      <c r="V9921" s="4"/>
      <c r="X9921" s="4"/>
      <c r="AS9921" s="71"/>
    </row>
    <row r="9922" spans="1:45" ht="15" customHeight="1" x14ac:dyDescent="0.2">
      <c r="A9922" s="85"/>
      <c r="F9922" s="4"/>
      <c r="H9922" s="78"/>
      <c r="J9922" s="75"/>
      <c r="K9922" s="71"/>
      <c r="L9922" s="75"/>
      <c r="M9922" s="71"/>
      <c r="O9922" s="71"/>
      <c r="Q9922" s="71"/>
      <c r="V9922" s="4"/>
      <c r="X9922" s="4"/>
      <c r="AS9922" s="71"/>
    </row>
    <row r="9923" spans="1:45" ht="15" customHeight="1" x14ac:dyDescent="0.2">
      <c r="A9923" s="85"/>
      <c r="F9923" s="4"/>
      <c r="H9923" s="78"/>
      <c r="J9923" s="75"/>
      <c r="K9923" s="71"/>
      <c r="L9923" s="75"/>
      <c r="M9923" s="71"/>
      <c r="O9923" s="71"/>
      <c r="Q9923" s="71"/>
      <c r="V9923" s="4"/>
      <c r="X9923" s="4"/>
      <c r="AS9923" s="71"/>
    </row>
    <row r="9924" spans="1:45" ht="15" customHeight="1" x14ac:dyDescent="0.2">
      <c r="A9924" s="85"/>
      <c r="F9924" s="4"/>
      <c r="H9924" s="78"/>
      <c r="J9924" s="75"/>
      <c r="K9924" s="71"/>
      <c r="L9924" s="75"/>
      <c r="M9924" s="71"/>
      <c r="O9924" s="71"/>
      <c r="Q9924" s="71"/>
      <c r="V9924" s="4"/>
      <c r="X9924" s="4"/>
      <c r="AS9924" s="71"/>
    </row>
    <row r="9925" spans="1:45" ht="15" customHeight="1" x14ac:dyDescent="0.2">
      <c r="A9925" s="85"/>
      <c r="F9925" s="4"/>
      <c r="H9925" s="78"/>
      <c r="J9925" s="75"/>
      <c r="K9925" s="71"/>
      <c r="L9925" s="75"/>
      <c r="M9925" s="71"/>
      <c r="O9925" s="71"/>
      <c r="Q9925" s="71"/>
      <c r="V9925" s="4"/>
      <c r="X9925" s="4"/>
      <c r="AS9925" s="71"/>
    </row>
    <row r="9926" spans="1:45" ht="15" customHeight="1" x14ac:dyDescent="0.2">
      <c r="A9926" s="85"/>
      <c r="F9926" s="4"/>
      <c r="H9926" s="78"/>
      <c r="J9926" s="75"/>
      <c r="K9926" s="71"/>
      <c r="L9926" s="75"/>
      <c r="M9926" s="71"/>
      <c r="O9926" s="71"/>
      <c r="Q9926" s="71"/>
      <c r="V9926" s="4"/>
      <c r="X9926" s="4"/>
      <c r="AS9926" s="71"/>
    </row>
    <row r="9927" spans="1:45" ht="15" customHeight="1" x14ac:dyDescent="0.2">
      <c r="A9927" s="85"/>
      <c r="F9927" s="4"/>
      <c r="H9927" s="78"/>
      <c r="J9927" s="75"/>
      <c r="K9927" s="71"/>
      <c r="L9927" s="75"/>
      <c r="M9927" s="71"/>
      <c r="O9927" s="71"/>
      <c r="Q9927" s="71"/>
      <c r="V9927" s="4"/>
      <c r="X9927" s="4"/>
      <c r="AS9927" s="71"/>
    </row>
    <row r="9928" spans="1:45" ht="15" customHeight="1" x14ac:dyDescent="0.2">
      <c r="A9928" s="85"/>
      <c r="F9928" s="4"/>
      <c r="H9928" s="78"/>
      <c r="J9928" s="75"/>
      <c r="K9928" s="71"/>
      <c r="L9928" s="75"/>
      <c r="M9928" s="71"/>
      <c r="O9928" s="71"/>
      <c r="Q9928" s="71"/>
      <c r="V9928" s="4"/>
      <c r="X9928" s="4"/>
      <c r="AS9928" s="71"/>
    </row>
    <row r="9929" spans="1:45" ht="15" customHeight="1" x14ac:dyDescent="0.2">
      <c r="A9929" s="85"/>
      <c r="F9929" s="4"/>
      <c r="H9929" s="78"/>
      <c r="J9929" s="75"/>
      <c r="K9929" s="71"/>
      <c r="L9929" s="75"/>
      <c r="M9929" s="71"/>
      <c r="O9929" s="71"/>
      <c r="Q9929" s="71"/>
      <c r="V9929" s="4"/>
      <c r="X9929" s="4"/>
      <c r="AS9929" s="71"/>
    </row>
    <row r="9930" spans="1:45" ht="15" customHeight="1" x14ac:dyDescent="0.2">
      <c r="A9930" s="85"/>
      <c r="F9930" s="4"/>
      <c r="H9930" s="78"/>
      <c r="J9930" s="75"/>
      <c r="K9930" s="71"/>
      <c r="L9930" s="75"/>
      <c r="M9930" s="71"/>
      <c r="O9930" s="71"/>
      <c r="Q9930" s="71"/>
      <c r="V9930" s="4"/>
      <c r="X9930" s="4"/>
      <c r="AS9930" s="71"/>
    </row>
    <row r="9931" spans="1:45" ht="15" customHeight="1" x14ac:dyDescent="0.2">
      <c r="A9931" s="85"/>
      <c r="F9931" s="4"/>
      <c r="H9931" s="78"/>
      <c r="J9931" s="75"/>
      <c r="K9931" s="71"/>
      <c r="L9931" s="75"/>
      <c r="M9931" s="71"/>
      <c r="O9931" s="71"/>
      <c r="Q9931" s="71"/>
      <c r="V9931" s="4"/>
      <c r="X9931" s="4"/>
      <c r="AS9931" s="71"/>
    </row>
    <row r="9932" spans="1:45" ht="15" customHeight="1" x14ac:dyDescent="0.2">
      <c r="A9932" s="85"/>
      <c r="F9932" s="4"/>
      <c r="H9932" s="78"/>
      <c r="J9932" s="75"/>
      <c r="K9932" s="71"/>
      <c r="L9932" s="75"/>
      <c r="M9932" s="71"/>
      <c r="O9932" s="71"/>
      <c r="Q9932" s="71"/>
      <c r="V9932" s="4"/>
      <c r="X9932" s="4"/>
      <c r="AS9932" s="71"/>
    </row>
    <row r="9933" spans="1:45" ht="15" customHeight="1" x14ac:dyDescent="0.2">
      <c r="A9933" s="85"/>
      <c r="F9933" s="4"/>
      <c r="H9933" s="78"/>
      <c r="J9933" s="75"/>
      <c r="K9933" s="71"/>
      <c r="L9933" s="75"/>
      <c r="M9933" s="71"/>
      <c r="O9933" s="71"/>
      <c r="Q9933" s="71"/>
      <c r="V9933" s="4"/>
      <c r="X9933" s="4"/>
      <c r="AS9933" s="71"/>
    </row>
    <row r="9934" spans="1:45" ht="15" customHeight="1" x14ac:dyDescent="0.2">
      <c r="A9934" s="85"/>
      <c r="F9934" s="4"/>
      <c r="H9934" s="78"/>
      <c r="J9934" s="75"/>
      <c r="K9934" s="71"/>
      <c r="L9934" s="75"/>
      <c r="M9934" s="71"/>
      <c r="O9934" s="71"/>
      <c r="Q9934" s="71"/>
      <c r="V9934" s="4"/>
      <c r="X9934" s="4"/>
      <c r="AS9934" s="71"/>
    </row>
    <row r="9935" spans="1:45" ht="15" customHeight="1" x14ac:dyDescent="0.2">
      <c r="A9935" s="85"/>
      <c r="F9935" s="4"/>
      <c r="H9935" s="78"/>
      <c r="J9935" s="75"/>
      <c r="K9935" s="71"/>
      <c r="L9935" s="75"/>
      <c r="M9935" s="71"/>
      <c r="O9935" s="71"/>
      <c r="Q9935" s="71"/>
      <c r="V9935" s="4"/>
      <c r="X9935" s="4"/>
      <c r="AS9935" s="71"/>
    </row>
    <row r="9936" spans="1:45" ht="15" customHeight="1" x14ac:dyDescent="0.2">
      <c r="A9936" s="85"/>
      <c r="F9936" s="4"/>
      <c r="H9936" s="78"/>
      <c r="J9936" s="75"/>
      <c r="K9936" s="71"/>
      <c r="L9936" s="75"/>
      <c r="M9936" s="71"/>
      <c r="O9936" s="71"/>
      <c r="Q9936" s="71"/>
      <c r="V9936" s="4"/>
      <c r="X9936" s="4"/>
      <c r="AS9936" s="71"/>
    </row>
    <row r="9937" spans="1:45" ht="15" customHeight="1" x14ac:dyDescent="0.2">
      <c r="A9937" s="85"/>
      <c r="F9937" s="4"/>
      <c r="H9937" s="78"/>
      <c r="J9937" s="75"/>
      <c r="K9937" s="71"/>
      <c r="L9937" s="75"/>
      <c r="M9937" s="71"/>
      <c r="O9937" s="71"/>
      <c r="Q9937" s="71"/>
      <c r="V9937" s="4"/>
      <c r="X9937" s="4"/>
      <c r="AS9937" s="71"/>
    </row>
    <row r="9938" spans="1:45" ht="15" customHeight="1" x14ac:dyDescent="0.2">
      <c r="A9938" s="85"/>
      <c r="F9938" s="4"/>
      <c r="H9938" s="78"/>
      <c r="J9938" s="75"/>
      <c r="K9938" s="71"/>
      <c r="L9938" s="75"/>
      <c r="M9938" s="71"/>
      <c r="O9938" s="71"/>
      <c r="Q9938" s="71"/>
      <c r="V9938" s="4"/>
      <c r="X9938" s="4"/>
      <c r="AS9938" s="71"/>
    </row>
    <row r="9939" spans="1:45" ht="15" customHeight="1" x14ac:dyDescent="0.2">
      <c r="A9939" s="85"/>
      <c r="F9939" s="4"/>
      <c r="H9939" s="78"/>
      <c r="J9939" s="75"/>
      <c r="K9939" s="71"/>
      <c r="L9939" s="75"/>
      <c r="M9939" s="71"/>
      <c r="O9939" s="71"/>
      <c r="Q9939" s="71"/>
      <c r="V9939" s="4"/>
      <c r="X9939" s="4"/>
      <c r="AS9939" s="71"/>
    </row>
    <row r="9940" spans="1:45" ht="15" customHeight="1" x14ac:dyDescent="0.2">
      <c r="A9940" s="85"/>
      <c r="F9940" s="4"/>
      <c r="H9940" s="78"/>
      <c r="J9940" s="75"/>
      <c r="K9940" s="71"/>
      <c r="L9940" s="75"/>
      <c r="M9940" s="71"/>
      <c r="O9940" s="71"/>
      <c r="Q9940" s="71"/>
      <c r="V9940" s="4"/>
      <c r="X9940" s="4"/>
      <c r="AS9940" s="71"/>
    </row>
    <row r="9941" spans="1:45" ht="15" customHeight="1" x14ac:dyDescent="0.2">
      <c r="A9941" s="85"/>
      <c r="F9941" s="4"/>
      <c r="H9941" s="78"/>
      <c r="J9941" s="75"/>
      <c r="K9941" s="71"/>
      <c r="L9941" s="75"/>
      <c r="M9941" s="71"/>
      <c r="O9941" s="71"/>
      <c r="Q9941" s="71"/>
      <c r="V9941" s="4"/>
      <c r="X9941" s="4"/>
      <c r="AS9941" s="71"/>
    </row>
    <row r="9942" spans="1:45" ht="15" customHeight="1" x14ac:dyDescent="0.2">
      <c r="A9942" s="85"/>
      <c r="F9942" s="4"/>
      <c r="H9942" s="78"/>
      <c r="J9942" s="75"/>
      <c r="K9942" s="71"/>
      <c r="L9942" s="75"/>
      <c r="M9942" s="71"/>
      <c r="O9942" s="71"/>
      <c r="Q9942" s="71"/>
      <c r="V9942" s="4"/>
      <c r="X9942" s="4"/>
      <c r="AS9942" s="71"/>
    </row>
    <row r="9943" spans="1:45" ht="15" customHeight="1" x14ac:dyDescent="0.2">
      <c r="A9943" s="85"/>
      <c r="F9943" s="4"/>
      <c r="H9943" s="78"/>
      <c r="J9943" s="75"/>
      <c r="K9943" s="71"/>
      <c r="L9943" s="75"/>
      <c r="M9943" s="71"/>
      <c r="O9943" s="71"/>
      <c r="Q9943" s="71"/>
      <c r="V9943" s="4"/>
      <c r="X9943" s="4"/>
      <c r="AS9943" s="71"/>
    </row>
    <row r="9944" spans="1:45" ht="15" customHeight="1" x14ac:dyDescent="0.2">
      <c r="A9944" s="85"/>
      <c r="F9944" s="4"/>
      <c r="H9944" s="78"/>
      <c r="J9944" s="75"/>
      <c r="K9944" s="71"/>
      <c r="L9944" s="75"/>
      <c r="M9944" s="71"/>
      <c r="O9944" s="71"/>
      <c r="Q9944" s="71"/>
      <c r="V9944" s="4"/>
      <c r="X9944" s="4"/>
      <c r="AS9944" s="71"/>
    </row>
    <row r="9945" spans="1:45" ht="15" customHeight="1" x14ac:dyDescent="0.2">
      <c r="A9945" s="85"/>
      <c r="F9945" s="4"/>
      <c r="H9945" s="78"/>
      <c r="J9945" s="75"/>
      <c r="K9945" s="71"/>
      <c r="L9945" s="75"/>
      <c r="M9945" s="71"/>
      <c r="O9945" s="71"/>
      <c r="Q9945" s="71"/>
      <c r="V9945" s="4"/>
      <c r="X9945" s="4"/>
      <c r="AS9945" s="71"/>
    </row>
    <row r="9946" spans="1:45" ht="15" customHeight="1" x14ac:dyDescent="0.2">
      <c r="A9946" s="85"/>
      <c r="F9946" s="4"/>
      <c r="H9946" s="78"/>
      <c r="J9946" s="75"/>
      <c r="K9946" s="71"/>
      <c r="L9946" s="75"/>
      <c r="M9946" s="71"/>
      <c r="O9946" s="71"/>
      <c r="Q9946" s="71"/>
      <c r="V9946" s="4"/>
      <c r="X9946" s="4"/>
      <c r="AS9946" s="71"/>
    </row>
    <row r="9947" spans="1:45" ht="15" customHeight="1" x14ac:dyDescent="0.2">
      <c r="A9947" s="85"/>
      <c r="F9947" s="4"/>
      <c r="H9947" s="78"/>
      <c r="J9947" s="75"/>
      <c r="K9947" s="71"/>
      <c r="L9947" s="75"/>
      <c r="M9947" s="71"/>
      <c r="O9947" s="71"/>
      <c r="Q9947" s="71"/>
      <c r="V9947" s="4"/>
      <c r="X9947" s="4"/>
      <c r="AS9947" s="71"/>
    </row>
    <row r="9948" spans="1:45" ht="15" customHeight="1" x14ac:dyDescent="0.2">
      <c r="A9948" s="85"/>
      <c r="F9948" s="4"/>
      <c r="H9948" s="78"/>
      <c r="J9948" s="75"/>
      <c r="K9948" s="71"/>
      <c r="L9948" s="75"/>
      <c r="M9948" s="71"/>
      <c r="O9948" s="71"/>
      <c r="Q9948" s="71"/>
      <c r="V9948" s="4"/>
      <c r="X9948" s="4"/>
      <c r="AS9948" s="71"/>
    </row>
    <row r="9949" spans="1:45" ht="15" customHeight="1" x14ac:dyDescent="0.2">
      <c r="A9949" s="85"/>
      <c r="F9949" s="4"/>
      <c r="H9949" s="78"/>
      <c r="J9949" s="75"/>
      <c r="K9949" s="71"/>
      <c r="L9949" s="75"/>
      <c r="M9949" s="71"/>
      <c r="O9949" s="71"/>
      <c r="Q9949" s="71"/>
      <c r="V9949" s="4"/>
      <c r="X9949" s="4"/>
      <c r="AS9949" s="71"/>
    </row>
    <row r="9950" spans="1:45" ht="15" customHeight="1" x14ac:dyDescent="0.2">
      <c r="A9950" s="85"/>
      <c r="F9950" s="4"/>
      <c r="H9950" s="78"/>
      <c r="J9950" s="75"/>
      <c r="K9950" s="71"/>
      <c r="L9950" s="75"/>
      <c r="M9950" s="71"/>
      <c r="O9950" s="71"/>
      <c r="Q9950" s="71"/>
      <c r="V9950" s="4"/>
      <c r="X9950" s="4"/>
      <c r="AS9950" s="71"/>
    </row>
    <row r="9951" spans="1:45" ht="15" customHeight="1" x14ac:dyDescent="0.2">
      <c r="A9951" s="85"/>
      <c r="F9951" s="4"/>
      <c r="H9951" s="78"/>
      <c r="J9951" s="75"/>
      <c r="K9951" s="71"/>
      <c r="L9951" s="75"/>
      <c r="M9951" s="71"/>
      <c r="O9951" s="71"/>
      <c r="Q9951" s="71"/>
      <c r="V9951" s="4"/>
      <c r="X9951" s="4"/>
      <c r="AS9951" s="71"/>
    </row>
    <row r="9952" spans="1:45" ht="15" customHeight="1" x14ac:dyDescent="0.2">
      <c r="A9952" s="85"/>
      <c r="F9952" s="4"/>
      <c r="H9952" s="78"/>
      <c r="J9952" s="75"/>
      <c r="K9952" s="71"/>
      <c r="L9952" s="75"/>
      <c r="M9952" s="71"/>
      <c r="O9952" s="71"/>
      <c r="Q9952" s="71"/>
      <c r="V9952" s="4"/>
      <c r="X9952" s="4"/>
      <c r="AS9952" s="71"/>
    </row>
    <row r="9953" spans="1:45" ht="15" customHeight="1" x14ac:dyDescent="0.2">
      <c r="A9953" s="85"/>
      <c r="F9953" s="4"/>
      <c r="H9953" s="78"/>
      <c r="J9953" s="75"/>
      <c r="K9953" s="71"/>
      <c r="L9953" s="75"/>
      <c r="M9953" s="71"/>
      <c r="O9953" s="71"/>
      <c r="Q9953" s="71"/>
      <c r="V9953" s="4"/>
      <c r="X9953" s="4"/>
      <c r="AS9953" s="71"/>
    </row>
    <row r="9954" spans="1:45" ht="15" customHeight="1" x14ac:dyDescent="0.2">
      <c r="A9954" s="85"/>
      <c r="F9954" s="4"/>
      <c r="H9954" s="78"/>
      <c r="J9954" s="75"/>
      <c r="K9954" s="71"/>
      <c r="L9954" s="75"/>
      <c r="M9954" s="71"/>
      <c r="O9954" s="71"/>
      <c r="Q9954" s="71"/>
      <c r="V9954" s="4"/>
      <c r="X9954" s="4"/>
      <c r="AS9954" s="71"/>
    </row>
    <row r="9955" spans="1:45" ht="15" customHeight="1" x14ac:dyDescent="0.2">
      <c r="A9955" s="85"/>
      <c r="F9955" s="4"/>
      <c r="H9955" s="78"/>
      <c r="J9955" s="75"/>
      <c r="K9955" s="71"/>
      <c r="L9955" s="75"/>
      <c r="M9955" s="71"/>
      <c r="O9955" s="71"/>
      <c r="Q9955" s="71"/>
      <c r="V9955" s="4"/>
      <c r="X9955" s="4"/>
      <c r="AS9955" s="71"/>
    </row>
    <row r="9956" spans="1:45" ht="15" customHeight="1" x14ac:dyDescent="0.2">
      <c r="A9956" s="85"/>
      <c r="F9956" s="4"/>
      <c r="H9956" s="78"/>
      <c r="J9956" s="75"/>
      <c r="K9956" s="71"/>
      <c r="L9956" s="75"/>
      <c r="M9956" s="71"/>
      <c r="O9956" s="71"/>
      <c r="Q9956" s="71"/>
      <c r="V9956" s="4"/>
      <c r="X9956" s="4"/>
      <c r="AS9956" s="71"/>
    </row>
    <row r="9957" spans="1:45" ht="15" customHeight="1" x14ac:dyDescent="0.2">
      <c r="A9957" s="85"/>
      <c r="F9957" s="4"/>
      <c r="H9957" s="78"/>
      <c r="J9957" s="75"/>
      <c r="K9957" s="71"/>
      <c r="L9957" s="75"/>
      <c r="M9957" s="71"/>
      <c r="O9957" s="71"/>
      <c r="Q9957" s="71"/>
      <c r="V9957" s="4"/>
      <c r="X9957" s="4"/>
      <c r="AS9957" s="71"/>
    </row>
    <row r="9958" spans="1:45" ht="15" customHeight="1" x14ac:dyDescent="0.2">
      <c r="A9958" s="85"/>
      <c r="F9958" s="4"/>
      <c r="H9958" s="78"/>
      <c r="J9958" s="75"/>
      <c r="K9958" s="71"/>
      <c r="L9958" s="75"/>
      <c r="M9958" s="71"/>
      <c r="O9958" s="71"/>
      <c r="Q9958" s="71"/>
      <c r="V9958" s="4"/>
      <c r="X9958" s="4"/>
      <c r="AS9958" s="71"/>
    </row>
    <row r="9959" spans="1:45" ht="15" customHeight="1" x14ac:dyDescent="0.2">
      <c r="A9959" s="85"/>
      <c r="F9959" s="4"/>
      <c r="H9959" s="78"/>
      <c r="J9959" s="75"/>
      <c r="K9959" s="71"/>
      <c r="L9959" s="75"/>
      <c r="M9959" s="71"/>
      <c r="O9959" s="71"/>
      <c r="Q9959" s="71"/>
      <c r="V9959" s="4"/>
      <c r="X9959" s="4"/>
      <c r="AS9959" s="71"/>
    </row>
    <row r="9960" spans="1:45" ht="15" customHeight="1" x14ac:dyDescent="0.2">
      <c r="A9960" s="85"/>
      <c r="F9960" s="4"/>
      <c r="H9960" s="78"/>
      <c r="J9960" s="75"/>
      <c r="K9960" s="71"/>
      <c r="L9960" s="75"/>
      <c r="M9960" s="71"/>
      <c r="O9960" s="71"/>
      <c r="Q9960" s="71"/>
      <c r="V9960" s="4"/>
      <c r="X9960" s="4"/>
      <c r="AS9960" s="71"/>
    </row>
    <row r="9961" spans="1:45" ht="15" customHeight="1" x14ac:dyDescent="0.2">
      <c r="A9961" s="85"/>
      <c r="F9961" s="4"/>
      <c r="H9961" s="78"/>
      <c r="J9961" s="75"/>
      <c r="K9961" s="71"/>
      <c r="L9961" s="75"/>
      <c r="M9961" s="71"/>
      <c r="O9961" s="71"/>
      <c r="Q9961" s="71"/>
      <c r="V9961" s="4"/>
      <c r="X9961" s="4"/>
      <c r="AS9961" s="71"/>
    </row>
    <row r="9962" spans="1:45" ht="15" customHeight="1" x14ac:dyDescent="0.2">
      <c r="A9962" s="85"/>
      <c r="F9962" s="4"/>
      <c r="H9962" s="78"/>
      <c r="J9962" s="75"/>
      <c r="K9962" s="71"/>
      <c r="L9962" s="75"/>
      <c r="M9962" s="71"/>
      <c r="O9962" s="71"/>
      <c r="Q9962" s="71"/>
      <c r="V9962" s="4"/>
      <c r="X9962" s="4"/>
      <c r="AS9962" s="71"/>
    </row>
    <row r="9963" spans="1:45" ht="15" customHeight="1" x14ac:dyDescent="0.2">
      <c r="A9963" s="85"/>
      <c r="F9963" s="4"/>
      <c r="H9963" s="78"/>
      <c r="J9963" s="75"/>
      <c r="K9963" s="71"/>
      <c r="L9963" s="75"/>
      <c r="M9963" s="71"/>
      <c r="O9963" s="71"/>
      <c r="Q9963" s="71"/>
      <c r="V9963" s="4"/>
      <c r="X9963" s="4"/>
      <c r="AS9963" s="71"/>
    </row>
    <row r="9964" spans="1:45" ht="15" customHeight="1" x14ac:dyDescent="0.2">
      <c r="A9964" s="85"/>
      <c r="F9964" s="4"/>
      <c r="H9964" s="78"/>
      <c r="J9964" s="75"/>
      <c r="K9964" s="71"/>
      <c r="L9964" s="75"/>
      <c r="M9964" s="71"/>
      <c r="O9964" s="71"/>
      <c r="Q9964" s="71"/>
      <c r="V9964" s="4"/>
      <c r="X9964" s="4"/>
      <c r="AS9964" s="71"/>
    </row>
    <row r="9965" spans="1:45" ht="15" customHeight="1" x14ac:dyDescent="0.2">
      <c r="A9965" s="85"/>
      <c r="F9965" s="4"/>
      <c r="H9965" s="78"/>
      <c r="J9965" s="75"/>
      <c r="K9965" s="71"/>
      <c r="L9965" s="75"/>
      <c r="M9965" s="71"/>
      <c r="O9965" s="71"/>
      <c r="Q9965" s="71"/>
      <c r="V9965" s="4"/>
      <c r="X9965" s="4"/>
      <c r="AS9965" s="71"/>
    </row>
    <row r="9966" spans="1:45" ht="15" customHeight="1" x14ac:dyDescent="0.2">
      <c r="A9966" s="85"/>
      <c r="F9966" s="4"/>
      <c r="H9966" s="78"/>
      <c r="J9966" s="75"/>
      <c r="K9966" s="71"/>
      <c r="L9966" s="75"/>
      <c r="M9966" s="71"/>
      <c r="O9966" s="71"/>
      <c r="Q9966" s="71"/>
      <c r="V9966" s="4"/>
      <c r="X9966" s="4"/>
      <c r="AS9966" s="71"/>
    </row>
    <row r="9967" spans="1:45" ht="15" customHeight="1" x14ac:dyDescent="0.2">
      <c r="A9967" s="85"/>
      <c r="F9967" s="4"/>
      <c r="H9967" s="78"/>
      <c r="J9967" s="75"/>
      <c r="K9967" s="71"/>
      <c r="L9967" s="75"/>
      <c r="M9967" s="71"/>
      <c r="O9967" s="71"/>
      <c r="Q9967" s="71"/>
      <c r="V9967" s="4"/>
      <c r="X9967" s="4"/>
      <c r="AS9967" s="71"/>
    </row>
    <row r="9968" spans="1:45" ht="15" customHeight="1" x14ac:dyDescent="0.2">
      <c r="A9968" s="85"/>
      <c r="F9968" s="4"/>
      <c r="H9968" s="78"/>
      <c r="J9968" s="75"/>
      <c r="K9968" s="71"/>
      <c r="L9968" s="75"/>
      <c r="M9968" s="71"/>
      <c r="O9968" s="71"/>
      <c r="Q9968" s="71"/>
      <c r="V9968" s="4"/>
      <c r="X9968" s="4"/>
      <c r="AS9968" s="71"/>
    </row>
    <row r="9969" spans="1:45" ht="15" customHeight="1" x14ac:dyDescent="0.2">
      <c r="A9969" s="85"/>
      <c r="F9969" s="4"/>
      <c r="H9969" s="78"/>
      <c r="J9969" s="75"/>
      <c r="K9969" s="71"/>
      <c r="L9969" s="75"/>
      <c r="M9969" s="71"/>
      <c r="O9969" s="71"/>
      <c r="Q9969" s="71"/>
      <c r="V9969" s="4"/>
      <c r="X9969" s="4"/>
      <c r="AS9969" s="71"/>
    </row>
    <row r="9970" spans="1:45" ht="15" customHeight="1" x14ac:dyDescent="0.2">
      <c r="A9970" s="85"/>
      <c r="F9970" s="4"/>
      <c r="H9970" s="78"/>
      <c r="J9970" s="75"/>
      <c r="K9970" s="71"/>
      <c r="L9970" s="75"/>
      <c r="M9970" s="71"/>
      <c r="O9970" s="71"/>
      <c r="Q9970" s="71"/>
      <c r="V9970" s="4"/>
      <c r="X9970" s="4"/>
      <c r="AS9970" s="71"/>
    </row>
    <row r="9971" spans="1:45" ht="15" customHeight="1" x14ac:dyDescent="0.2">
      <c r="A9971" s="85"/>
      <c r="F9971" s="4"/>
      <c r="H9971" s="78"/>
      <c r="J9971" s="75"/>
      <c r="K9971" s="71"/>
      <c r="L9971" s="75"/>
      <c r="M9971" s="71"/>
      <c r="O9971" s="71"/>
      <c r="Q9971" s="71"/>
      <c r="V9971" s="4"/>
      <c r="X9971" s="4"/>
      <c r="AS9971" s="71"/>
    </row>
    <row r="9972" spans="1:45" ht="15" customHeight="1" x14ac:dyDescent="0.2">
      <c r="A9972" s="85"/>
      <c r="F9972" s="4"/>
      <c r="H9972" s="78"/>
      <c r="J9972" s="75"/>
      <c r="K9972" s="71"/>
      <c r="L9972" s="75"/>
      <c r="M9972" s="71"/>
      <c r="O9972" s="71"/>
      <c r="Q9972" s="71"/>
      <c r="V9972" s="4"/>
      <c r="X9972" s="4"/>
      <c r="AS9972" s="71"/>
    </row>
    <row r="9973" spans="1:45" ht="15" customHeight="1" x14ac:dyDescent="0.2">
      <c r="A9973" s="85"/>
      <c r="F9973" s="4"/>
      <c r="H9973" s="78"/>
      <c r="J9973" s="75"/>
      <c r="K9973" s="71"/>
      <c r="L9973" s="75"/>
      <c r="M9973" s="71"/>
      <c r="O9973" s="71"/>
      <c r="Q9973" s="71"/>
      <c r="V9973" s="4"/>
      <c r="X9973" s="4"/>
      <c r="AS9973" s="71"/>
    </row>
    <row r="9974" spans="1:45" ht="15" customHeight="1" x14ac:dyDescent="0.2">
      <c r="A9974" s="85"/>
      <c r="F9974" s="4"/>
      <c r="H9974" s="78"/>
      <c r="J9974" s="75"/>
      <c r="K9974" s="71"/>
      <c r="L9974" s="75"/>
      <c r="M9974" s="71"/>
      <c r="O9974" s="71"/>
      <c r="Q9974" s="71"/>
      <c r="V9974" s="4"/>
      <c r="X9974" s="4"/>
      <c r="AS9974" s="71"/>
    </row>
    <row r="9975" spans="1:45" ht="15" customHeight="1" x14ac:dyDescent="0.2">
      <c r="A9975" s="85"/>
      <c r="F9975" s="4"/>
      <c r="H9975" s="78"/>
      <c r="J9975" s="75"/>
      <c r="K9975" s="71"/>
      <c r="L9975" s="75"/>
      <c r="M9975" s="71"/>
      <c r="O9975" s="71"/>
      <c r="Q9975" s="71"/>
      <c r="V9975" s="4"/>
      <c r="X9975" s="4"/>
      <c r="AS9975" s="71"/>
    </row>
    <row r="9976" spans="1:45" ht="15" customHeight="1" x14ac:dyDescent="0.2">
      <c r="A9976" s="85"/>
      <c r="F9976" s="4"/>
      <c r="H9976" s="78"/>
      <c r="J9976" s="75"/>
      <c r="K9976" s="71"/>
      <c r="L9976" s="75"/>
      <c r="M9976" s="71"/>
      <c r="O9976" s="71"/>
      <c r="Q9976" s="71"/>
      <c r="V9976" s="4"/>
      <c r="X9976" s="4"/>
      <c r="AS9976" s="71"/>
    </row>
    <row r="9977" spans="1:45" ht="15" customHeight="1" x14ac:dyDescent="0.2">
      <c r="A9977" s="85"/>
      <c r="F9977" s="4"/>
      <c r="H9977" s="78"/>
      <c r="J9977" s="75"/>
      <c r="K9977" s="71"/>
      <c r="L9977" s="75"/>
      <c r="M9977" s="71"/>
      <c r="O9977" s="71"/>
      <c r="Q9977" s="71"/>
      <c r="V9977" s="4"/>
      <c r="X9977" s="4"/>
      <c r="AS9977" s="71"/>
    </row>
    <row r="9978" spans="1:45" ht="15" customHeight="1" x14ac:dyDescent="0.2">
      <c r="A9978" s="85"/>
      <c r="F9978" s="4"/>
      <c r="H9978" s="78"/>
      <c r="J9978" s="75"/>
      <c r="K9978" s="71"/>
      <c r="L9978" s="75"/>
      <c r="M9978" s="71"/>
      <c r="O9978" s="71"/>
      <c r="Q9978" s="71"/>
      <c r="V9978" s="4"/>
      <c r="X9978" s="4"/>
      <c r="AS9978" s="71"/>
    </row>
    <row r="9979" spans="1:45" ht="15" customHeight="1" x14ac:dyDescent="0.2">
      <c r="A9979" s="85"/>
      <c r="F9979" s="4"/>
      <c r="H9979" s="78"/>
      <c r="J9979" s="75"/>
      <c r="K9979" s="71"/>
      <c r="L9979" s="75"/>
      <c r="M9979" s="71"/>
      <c r="O9979" s="71"/>
      <c r="Q9979" s="71"/>
      <c r="V9979" s="4"/>
      <c r="X9979" s="4"/>
      <c r="AS9979" s="71"/>
    </row>
    <row r="9980" spans="1:45" ht="15" customHeight="1" x14ac:dyDescent="0.2">
      <c r="A9980" s="85"/>
      <c r="F9980" s="4"/>
      <c r="H9980" s="78"/>
      <c r="J9980" s="75"/>
      <c r="K9980" s="71"/>
      <c r="L9980" s="75"/>
      <c r="M9980" s="71"/>
      <c r="O9980" s="71"/>
      <c r="Q9980" s="71"/>
      <c r="V9980" s="4"/>
      <c r="X9980" s="4"/>
      <c r="AS9980" s="71"/>
    </row>
    <row r="9981" spans="1:45" ht="15" customHeight="1" x14ac:dyDescent="0.2">
      <c r="A9981" s="85"/>
      <c r="F9981" s="4"/>
      <c r="H9981" s="78"/>
      <c r="J9981" s="75"/>
      <c r="K9981" s="71"/>
      <c r="L9981" s="75"/>
      <c r="M9981" s="71"/>
      <c r="O9981" s="71"/>
      <c r="Q9981" s="71"/>
      <c r="V9981" s="4"/>
      <c r="X9981" s="4"/>
      <c r="AS9981" s="71"/>
    </row>
    <row r="9982" spans="1:45" ht="15" customHeight="1" x14ac:dyDescent="0.2">
      <c r="A9982" s="85"/>
      <c r="F9982" s="4"/>
      <c r="H9982" s="78"/>
      <c r="J9982" s="75"/>
      <c r="K9982" s="71"/>
      <c r="L9982" s="75"/>
      <c r="M9982" s="71"/>
      <c r="O9982" s="71"/>
      <c r="Q9982" s="71"/>
      <c r="V9982" s="4"/>
      <c r="X9982" s="4"/>
      <c r="AS9982" s="71"/>
    </row>
    <row r="9983" spans="1:45" ht="15" customHeight="1" x14ac:dyDescent="0.2">
      <c r="A9983" s="85"/>
      <c r="F9983" s="4"/>
      <c r="H9983" s="78"/>
      <c r="J9983" s="75"/>
      <c r="K9983" s="71"/>
      <c r="L9983" s="75"/>
      <c r="M9983" s="71"/>
      <c r="O9983" s="71"/>
      <c r="Q9983" s="71"/>
      <c r="V9983" s="4"/>
      <c r="X9983" s="4"/>
      <c r="AS9983" s="71"/>
    </row>
    <row r="9984" spans="1:45" ht="15" customHeight="1" x14ac:dyDescent="0.2">
      <c r="A9984" s="85"/>
      <c r="F9984" s="4"/>
      <c r="H9984" s="78"/>
      <c r="J9984" s="75"/>
      <c r="K9984" s="71"/>
      <c r="L9984" s="75"/>
      <c r="M9984" s="71"/>
      <c r="O9984" s="71"/>
      <c r="Q9984" s="71"/>
      <c r="V9984" s="4"/>
      <c r="X9984" s="4"/>
      <c r="AS9984" s="71"/>
    </row>
    <row r="9985" spans="1:45" ht="15" customHeight="1" x14ac:dyDescent="0.2">
      <c r="A9985" s="85"/>
      <c r="F9985" s="4"/>
      <c r="H9985" s="78"/>
      <c r="J9985" s="75"/>
      <c r="K9985" s="71"/>
      <c r="L9985" s="75"/>
      <c r="M9985" s="71"/>
      <c r="O9985" s="71"/>
      <c r="Q9985" s="71"/>
      <c r="V9985" s="4"/>
      <c r="X9985" s="4"/>
      <c r="AS9985" s="71"/>
    </row>
    <row r="9986" spans="1:45" ht="15" customHeight="1" x14ac:dyDescent="0.2">
      <c r="A9986" s="85"/>
      <c r="F9986" s="4"/>
      <c r="H9986" s="78"/>
      <c r="J9986" s="75"/>
      <c r="K9986" s="71"/>
      <c r="L9986" s="75"/>
      <c r="M9986" s="71"/>
      <c r="O9986" s="71"/>
      <c r="Q9986" s="71"/>
      <c r="V9986" s="4"/>
      <c r="X9986" s="4"/>
      <c r="AS9986" s="71"/>
    </row>
    <row r="9987" spans="1:45" ht="15" customHeight="1" x14ac:dyDescent="0.2">
      <c r="A9987" s="85"/>
      <c r="F9987" s="4"/>
      <c r="H9987" s="78"/>
      <c r="J9987" s="75"/>
      <c r="K9987" s="71"/>
      <c r="L9987" s="75"/>
      <c r="M9987" s="71"/>
      <c r="O9987" s="71"/>
      <c r="Q9987" s="71"/>
      <c r="V9987" s="4"/>
      <c r="X9987" s="4"/>
      <c r="AS9987" s="71"/>
    </row>
    <row r="9988" spans="1:45" ht="15" customHeight="1" x14ac:dyDescent="0.2">
      <c r="A9988" s="85"/>
      <c r="F9988" s="4"/>
      <c r="H9988" s="78"/>
      <c r="J9988" s="75"/>
      <c r="K9988" s="71"/>
      <c r="L9988" s="75"/>
      <c r="M9988" s="71"/>
      <c r="O9988" s="71"/>
      <c r="Q9988" s="71"/>
      <c r="V9988" s="4"/>
      <c r="X9988" s="4"/>
      <c r="AS9988" s="71"/>
    </row>
    <row r="9989" spans="1:45" ht="15" customHeight="1" x14ac:dyDescent="0.2">
      <c r="A9989" s="85"/>
      <c r="F9989" s="4"/>
      <c r="H9989" s="78"/>
      <c r="J9989" s="75"/>
      <c r="K9989" s="71"/>
      <c r="L9989" s="75"/>
      <c r="M9989" s="71"/>
      <c r="O9989" s="71"/>
      <c r="Q9989" s="71"/>
      <c r="V9989" s="4"/>
      <c r="X9989" s="4"/>
      <c r="AS9989" s="71"/>
    </row>
    <row r="9990" spans="1:45" ht="15" customHeight="1" x14ac:dyDescent="0.2">
      <c r="A9990" s="85"/>
      <c r="F9990" s="4"/>
      <c r="H9990" s="78"/>
      <c r="J9990" s="75"/>
      <c r="K9990" s="71"/>
      <c r="L9990" s="75"/>
      <c r="M9990" s="71"/>
      <c r="O9990" s="71"/>
      <c r="Q9990" s="71"/>
      <c r="V9990" s="4"/>
      <c r="X9990" s="4"/>
      <c r="AS9990" s="71"/>
    </row>
    <row r="9991" spans="1:45" ht="15" customHeight="1" x14ac:dyDescent="0.2">
      <c r="A9991" s="85"/>
      <c r="F9991" s="4"/>
      <c r="H9991" s="78"/>
      <c r="J9991" s="75"/>
      <c r="K9991" s="71"/>
      <c r="L9991" s="75"/>
      <c r="M9991" s="71"/>
      <c r="O9991" s="71"/>
      <c r="Q9991" s="71"/>
      <c r="V9991" s="4"/>
      <c r="X9991" s="4"/>
      <c r="AS9991" s="71"/>
    </row>
    <row r="9992" spans="1:45" ht="15" customHeight="1" x14ac:dyDescent="0.2">
      <c r="A9992" s="85"/>
      <c r="F9992" s="4"/>
      <c r="H9992" s="78"/>
      <c r="J9992" s="75"/>
      <c r="K9992" s="71"/>
      <c r="L9992" s="75"/>
      <c r="M9992" s="71"/>
      <c r="O9992" s="71"/>
      <c r="Q9992" s="71"/>
      <c r="V9992" s="4"/>
      <c r="X9992" s="4"/>
      <c r="AS9992" s="71"/>
    </row>
    <row r="9993" spans="1:45" ht="15" customHeight="1" x14ac:dyDescent="0.2">
      <c r="A9993" s="85"/>
      <c r="F9993" s="4"/>
      <c r="H9993" s="78"/>
      <c r="J9993" s="75"/>
      <c r="K9993" s="71"/>
      <c r="L9993" s="75"/>
      <c r="M9993" s="71"/>
      <c r="O9993" s="71"/>
      <c r="Q9993" s="71"/>
      <c r="V9993" s="4"/>
      <c r="X9993" s="4"/>
      <c r="AS9993" s="71"/>
    </row>
    <row r="9994" spans="1:45" ht="15" customHeight="1" x14ac:dyDescent="0.2">
      <c r="A9994" s="85"/>
      <c r="F9994" s="4"/>
      <c r="H9994" s="78"/>
      <c r="J9994" s="75"/>
      <c r="K9994" s="71"/>
      <c r="L9994" s="75"/>
      <c r="M9994" s="71"/>
      <c r="O9994" s="71"/>
      <c r="Q9994" s="71"/>
      <c r="V9994" s="4"/>
      <c r="X9994" s="4"/>
      <c r="AS9994" s="71"/>
    </row>
    <row r="9995" spans="1:45" ht="15" customHeight="1" x14ac:dyDescent="0.2">
      <c r="A9995" s="85"/>
      <c r="F9995" s="4"/>
      <c r="H9995" s="78"/>
      <c r="J9995" s="75"/>
      <c r="K9995" s="71"/>
      <c r="L9995" s="75"/>
      <c r="M9995" s="71"/>
      <c r="O9995" s="71"/>
      <c r="Q9995" s="71"/>
      <c r="V9995" s="4"/>
      <c r="X9995" s="4"/>
      <c r="AS9995" s="71"/>
    </row>
    <row r="9996" spans="1:45" ht="15" customHeight="1" x14ac:dyDescent="0.2">
      <c r="A9996" s="85"/>
      <c r="F9996" s="4"/>
      <c r="H9996" s="78"/>
      <c r="J9996" s="75"/>
      <c r="K9996" s="71"/>
      <c r="L9996" s="75"/>
      <c r="M9996" s="71"/>
      <c r="O9996" s="71"/>
      <c r="Q9996" s="71"/>
      <c r="V9996" s="4"/>
      <c r="X9996" s="4"/>
      <c r="AS9996" s="71"/>
    </row>
    <row r="9997" spans="1:45" ht="15" customHeight="1" x14ac:dyDescent="0.2">
      <c r="A9997" s="85"/>
      <c r="F9997" s="4"/>
      <c r="H9997" s="78"/>
      <c r="J9997" s="75"/>
      <c r="K9997" s="71"/>
      <c r="L9997" s="75"/>
      <c r="M9997" s="71"/>
      <c r="O9997" s="71"/>
      <c r="Q9997" s="71"/>
      <c r="V9997" s="4"/>
      <c r="X9997" s="4"/>
      <c r="AS9997" s="71"/>
    </row>
    <row r="9998" spans="1:45" ht="15" customHeight="1" x14ac:dyDescent="0.2">
      <c r="A9998" s="85"/>
      <c r="F9998" s="4"/>
      <c r="H9998" s="78"/>
      <c r="J9998" s="75"/>
      <c r="K9998" s="71"/>
      <c r="L9998" s="75"/>
      <c r="M9998" s="71"/>
      <c r="O9998" s="71"/>
      <c r="Q9998" s="71"/>
      <c r="V9998" s="4"/>
      <c r="X9998" s="4"/>
      <c r="AS9998" s="71"/>
    </row>
    <row r="9999" spans="1:45" ht="15" customHeight="1" x14ac:dyDescent="0.2">
      <c r="A9999" s="85"/>
      <c r="F9999" s="4"/>
      <c r="H9999" s="78"/>
      <c r="J9999" s="75"/>
      <c r="K9999" s="71"/>
      <c r="L9999" s="75"/>
      <c r="M9999" s="71"/>
      <c r="O9999" s="71"/>
      <c r="Q9999" s="71"/>
      <c r="V9999" s="4"/>
      <c r="X9999" s="4"/>
      <c r="AS9999" s="71"/>
    </row>
    <row r="10000" spans="1:45" ht="15" customHeight="1" x14ac:dyDescent="0.2">
      <c r="A10000" s="85"/>
      <c r="F10000" s="4"/>
      <c r="H10000" s="78"/>
      <c r="J10000" s="75"/>
      <c r="K10000" s="71"/>
      <c r="L10000" s="75"/>
      <c r="M10000" s="71"/>
      <c r="O10000" s="71"/>
      <c r="Q10000" s="71"/>
      <c r="V10000" s="4"/>
      <c r="X10000" s="4"/>
      <c r="AS10000" s="71"/>
    </row>
    <row r="10001" spans="1:45" ht="15" customHeight="1" x14ac:dyDescent="0.2">
      <c r="A10001" s="85"/>
      <c r="F10001" s="4"/>
      <c r="H10001" s="78"/>
      <c r="J10001" s="75"/>
      <c r="K10001" s="71"/>
      <c r="L10001" s="75"/>
      <c r="M10001" s="71"/>
      <c r="O10001" s="71"/>
      <c r="Q10001" s="71"/>
      <c r="V10001" s="4"/>
      <c r="X10001" s="4"/>
      <c r="AS10001" s="71"/>
    </row>
    <row r="10002" spans="1:45" ht="15" customHeight="1" x14ac:dyDescent="0.2">
      <c r="A10002" s="85"/>
      <c r="F10002" s="4"/>
      <c r="H10002" s="78"/>
      <c r="J10002" s="75"/>
      <c r="K10002" s="71"/>
      <c r="L10002" s="75"/>
      <c r="M10002" s="71"/>
      <c r="O10002" s="71"/>
      <c r="Q10002" s="71"/>
      <c r="V10002" s="4"/>
      <c r="X10002" s="4"/>
      <c r="AS10002" s="71"/>
    </row>
    <row r="10003" spans="1:45" ht="15" customHeight="1" x14ac:dyDescent="0.2">
      <c r="A10003" s="85"/>
      <c r="F10003" s="4"/>
      <c r="H10003" s="78"/>
      <c r="J10003" s="75"/>
      <c r="K10003" s="71"/>
      <c r="L10003" s="75"/>
      <c r="M10003" s="71"/>
      <c r="O10003" s="71"/>
      <c r="Q10003" s="71"/>
      <c r="V10003" s="4"/>
      <c r="X10003" s="4"/>
      <c r="AS10003" s="71"/>
    </row>
    <row r="10004" spans="1:45" ht="15" customHeight="1" x14ac:dyDescent="0.2">
      <c r="A10004" s="85"/>
      <c r="F10004" s="4"/>
      <c r="H10004" s="78"/>
      <c r="J10004" s="75"/>
      <c r="K10004" s="71"/>
      <c r="L10004" s="75"/>
      <c r="M10004" s="71"/>
      <c r="O10004" s="71"/>
      <c r="Q10004" s="71"/>
      <c r="V10004" s="4"/>
      <c r="X10004" s="4"/>
      <c r="AS10004" s="71"/>
    </row>
    <row r="10005" spans="1:45" ht="15" customHeight="1" x14ac:dyDescent="0.2">
      <c r="A10005" s="85"/>
      <c r="F10005" s="4"/>
      <c r="H10005" s="78"/>
      <c r="J10005" s="75"/>
      <c r="K10005" s="71"/>
      <c r="L10005" s="75"/>
      <c r="M10005" s="71"/>
      <c r="O10005" s="71"/>
      <c r="Q10005" s="71"/>
      <c r="V10005" s="4"/>
      <c r="X10005" s="4"/>
      <c r="AS10005" s="71"/>
    </row>
    <row r="10006" spans="1:45" ht="15" customHeight="1" x14ac:dyDescent="0.2">
      <c r="A10006" s="85"/>
      <c r="F10006" s="4"/>
      <c r="H10006" s="78"/>
      <c r="J10006" s="75"/>
      <c r="K10006" s="71"/>
      <c r="L10006" s="75"/>
      <c r="M10006" s="71"/>
      <c r="O10006" s="71"/>
      <c r="Q10006" s="71"/>
      <c r="V10006" s="4"/>
      <c r="X10006" s="4"/>
      <c r="AS10006" s="71"/>
    </row>
    <row r="10007" spans="1:45" ht="15" customHeight="1" x14ac:dyDescent="0.2">
      <c r="A10007" s="85"/>
      <c r="F10007" s="4"/>
      <c r="H10007" s="78"/>
      <c r="J10007" s="75"/>
      <c r="K10007" s="71"/>
      <c r="L10007" s="75"/>
      <c r="M10007" s="71"/>
      <c r="O10007" s="71"/>
      <c r="Q10007" s="71"/>
      <c r="V10007" s="4"/>
      <c r="X10007" s="4"/>
      <c r="AS10007" s="71"/>
    </row>
    <row r="10008" spans="1:45" ht="15" customHeight="1" x14ac:dyDescent="0.2">
      <c r="A10008" s="85"/>
      <c r="F10008" s="4"/>
      <c r="H10008" s="78"/>
      <c r="J10008" s="75"/>
      <c r="K10008" s="71"/>
      <c r="L10008" s="75"/>
      <c r="M10008" s="71"/>
      <c r="O10008" s="71"/>
      <c r="Q10008" s="71"/>
      <c r="V10008" s="4"/>
      <c r="X10008" s="4"/>
      <c r="AS10008" s="71"/>
    </row>
    <row r="10009" spans="1:45" ht="15" customHeight="1" x14ac:dyDescent="0.2">
      <c r="A10009" s="85"/>
      <c r="F10009" s="4"/>
      <c r="H10009" s="78"/>
      <c r="J10009" s="75"/>
      <c r="K10009" s="71"/>
      <c r="L10009" s="75"/>
      <c r="M10009" s="71"/>
      <c r="O10009" s="71"/>
      <c r="Q10009" s="71"/>
      <c r="V10009" s="4"/>
      <c r="X10009" s="4"/>
      <c r="AS10009" s="71"/>
    </row>
    <row r="10010" spans="1:45" ht="15" customHeight="1" x14ac:dyDescent="0.2">
      <c r="A10010" s="85"/>
      <c r="F10010" s="4"/>
      <c r="H10010" s="78"/>
      <c r="J10010" s="75"/>
      <c r="K10010" s="71"/>
      <c r="L10010" s="75"/>
      <c r="M10010" s="71"/>
      <c r="O10010" s="71"/>
      <c r="Q10010" s="71"/>
      <c r="V10010" s="4"/>
      <c r="X10010" s="4"/>
      <c r="AS10010" s="71"/>
    </row>
    <row r="10011" spans="1:45" ht="15" customHeight="1" x14ac:dyDescent="0.2">
      <c r="A10011" s="85"/>
      <c r="F10011" s="4"/>
      <c r="H10011" s="78"/>
      <c r="J10011" s="75"/>
      <c r="K10011" s="71"/>
      <c r="L10011" s="75"/>
      <c r="M10011" s="71"/>
      <c r="O10011" s="71"/>
      <c r="Q10011" s="71"/>
      <c r="V10011" s="4"/>
      <c r="X10011" s="4"/>
      <c r="AS10011" s="71"/>
    </row>
    <row r="10012" spans="1:45" ht="15" customHeight="1" x14ac:dyDescent="0.2">
      <c r="A10012" s="85"/>
      <c r="F10012" s="4"/>
      <c r="H10012" s="78"/>
      <c r="J10012" s="75"/>
      <c r="K10012" s="71"/>
      <c r="L10012" s="75"/>
      <c r="M10012" s="71"/>
      <c r="O10012" s="71"/>
      <c r="Q10012" s="71"/>
      <c r="V10012" s="4"/>
      <c r="X10012" s="4"/>
      <c r="AS10012" s="71"/>
    </row>
    <row r="10013" spans="1:45" ht="15" customHeight="1" x14ac:dyDescent="0.2">
      <c r="A10013" s="85"/>
      <c r="F10013" s="4"/>
      <c r="H10013" s="78"/>
      <c r="J10013" s="75"/>
      <c r="K10013" s="71"/>
      <c r="L10013" s="75"/>
      <c r="M10013" s="71"/>
      <c r="O10013" s="71"/>
      <c r="Q10013" s="71"/>
      <c r="V10013" s="4"/>
      <c r="X10013" s="4"/>
      <c r="AS10013" s="71"/>
    </row>
    <row r="10014" spans="1:45" ht="15" customHeight="1" x14ac:dyDescent="0.2">
      <c r="A10014" s="85"/>
      <c r="F10014" s="4"/>
      <c r="H10014" s="78"/>
      <c r="J10014" s="75"/>
      <c r="K10014" s="71"/>
      <c r="L10014" s="75"/>
      <c r="M10014" s="71"/>
      <c r="O10014" s="71"/>
      <c r="Q10014" s="71"/>
      <c r="V10014" s="4"/>
      <c r="X10014" s="4"/>
      <c r="AS10014" s="71"/>
    </row>
    <row r="10015" spans="1:45" ht="15" customHeight="1" x14ac:dyDescent="0.2">
      <c r="A10015" s="85"/>
      <c r="F10015" s="4"/>
      <c r="H10015" s="78"/>
      <c r="J10015" s="75"/>
      <c r="K10015" s="71"/>
      <c r="L10015" s="75"/>
      <c r="M10015" s="71"/>
      <c r="O10015" s="71"/>
      <c r="Q10015" s="71"/>
      <c r="V10015" s="4"/>
      <c r="X10015" s="4"/>
      <c r="AS10015" s="71"/>
    </row>
    <row r="10016" spans="1:45" ht="15" customHeight="1" x14ac:dyDescent="0.2">
      <c r="A10016" s="85"/>
      <c r="F10016" s="4"/>
      <c r="H10016" s="78"/>
      <c r="J10016" s="75"/>
      <c r="K10016" s="71"/>
      <c r="L10016" s="75"/>
      <c r="M10016" s="71"/>
      <c r="O10016" s="71"/>
      <c r="Q10016" s="71"/>
      <c r="V10016" s="4"/>
      <c r="X10016" s="4"/>
      <c r="AS10016" s="71"/>
    </row>
    <row r="10017" spans="1:45" ht="15" customHeight="1" x14ac:dyDescent="0.2">
      <c r="A10017" s="85"/>
      <c r="F10017" s="4"/>
      <c r="H10017" s="78"/>
      <c r="J10017" s="75"/>
      <c r="K10017" s="71"/>
      <c r="L10017" s="75"/>
      <c r="M10017" s="71"/>
      <c r="O10017" s="71"/>
      <c r="Q10017" s="71"/>
      <c r="V10017" s="4"/>
      <c r="X10017" s="4"/>
      <c r="AS10017" s="71"/>
    </row>
    <row r="10018" spans="1:45" ht="15" customHeight="1" x14ac:dyDescent="0.2">
      <c r="A10018" s="85"/>
      <c r="F10018" s="4"/>
      <c r="H10018" s="78"/>
      <c r="J10018" s="75"/>
      <c r="K10018" s="71"/>
      <c r="L10018" s="75"/>
      <c r="M10018" s="71"/>
      <c r="O10018" s="71"/>
      <c r="Q10018" s="71"/>
      <c r="V10018" s="4"/>
      <c r="X10018" s="4"/>
      <c r="AS10018" s="71"/>
    </row>
    <row r="10019" spans="1:45" ht="15" customHeight="1" x14ac:dyDescent="0.2">
      <c r="A10019" s="85"/>
      <c r="F10019" s="4"/>
      <c r="H10019" s="78"/>
      <c r="J10019" s="75"/>
      <c r="K10019" s="71"/>
      <c r="L10019" s="75"/>
      <c r="M10019" s="71"/>
      <c r="O10019" s="71"/>
      <c r="Q10019" s="71"/>
      <c r="V10019" s="4"/>
      <c r="X10019" s="4"/>
      <c r="AS10019" s="71"/>
    </row>
    <row r="10020" spans="1:45" ht="15" customHeight="1" x14ac:dyDescent="0.2">
      <c r="A10020" s="85"/>
      <c r="F10020" s="4"/>
      <c r="H10020" s="78"/>
      <c r="J10020" s="75"/>
      <c r="K10020" s="71"/>
      <c r="L10020" s="75"/>
      <c r="M10020" s="71"/>
      <c r="O10020" s="71"/>
      <c r="Q10020" s="71"/>
      <c r="V10020" s="4"/>
      <c r="X10020" s="4"/>
      <c r="AS10020" s="71"/>
    </row>
    <row r="10021" spans="1:45" ht="15" customHeight="1" x14ac:dyDescent="0.2">
      <c r="A10021" s="85"/>
      <c r="F10021" s="4"/>
      <c r="H10021" s="78"/>
      <c r="J10021" s="75"/>
      <c r="K10021" s="71"/>
      <c r="L10021" s="75"/>
      <c r="M10021" s="71"/>
      <c r="O10021" s="71"/>
      <c r="Q10021" s="71"/>
      <c r="V10021" s="4"/>
      <c r="X10021" s="4"/>
      <c r="AS10021" s="71"/>
    </row>
    <row r="10022" spans="1:45" ht="15" customHeight="1" x14ac:dyDescent="0.2">
      <c r="A10022" s="85"/>
      <c r="F10022" s="4"/>
      <c r="H10022" s="78"/>
      <c r="J10022" s="75"/>
      <c r="K10022" s="71"/>
      <c r="L10022" s="75"/>
      <c r="M10022" s="71"/>
      <c r="O10022" s="71"/>
      <c r="Q10022" s="71"/>
      <c r="V10022" s="4"/>
      <c r="X10022" s="4"/>
      <c r="AS10022" s="71"/>
    </row>
    <row r="10023" spans="1:45" ht="15" customHeight="1" x14ac:dyDescent="0.2">
      <c r="A10023" s="85"/>
      <c r="F10023" s="4"/>
      <c r="H10023" s="78"/>
      <c r="J10023" s="75"/>
      <c r="K10023" s="71"/>
      <c r="L10023" s="75"/>
      <c r="M10023" s="71"/>
      <c r="O10023" s="71"/>
      <c r="Q10023" s="71"/>
      <c r="V10023" s="4"/>
      <c r="X10023" s="4"/>
      <c r="AS10023" s="71"/>
    </row>
    <row r="10024" spans="1:45" ht="15" customHeight="1" x14ac:dyDescent="0.2">
      <c r="A10024" s="85"/>
      <c r="F10024" s="4"/>
      <c r="H10024" s="78"/>
      <c r="J10024" s="75"/>
      <c r="K10024" s="71"/>
      <c r="L10024" s="75"/>
      <c r="M10024" s="71"/>
      <c r="O10024" s="71"/>
      <c r="Q10024" s="71"/>
      <c r="V10024" s="4"/>
      <c r="X10024" s="4"/>
      <c r="AS10024" s="71"/>
    </row>
    <row r="10025" spans="1:45" ht="15" customHeight="1" x14ac:dyDescent="0.2">
      <c r="A10025" s="85"/>
      <c r="F10025" s="4"/>
      <c r="H10025" s="78"/>
      <c r="J10025" s="75"/>
      <c r="K10025" s="71"/>
      <c r="L10025" s="75"/>
      <c r="M10025" s="71"/>
      <c r="O10025" s="71"/>
      <c r="Q10025" s="71"/>
      <c r="V10025" s="4"/>
      <c r="X10025" s="4"/>
      <c r="AS10025" s="71"/>
    </row>
    <row r="10026" spans="1:45" ht="15" customHeight="1" x14ac:dyDescent="0.2">
      <c r="A10026" s="85"/>
      <c r="F10026" s="4"/>
      <c r="H10026" s="78"/>
      <c r="J10026" s="75"/>
      <c r="K10026" s="71"/>
      <c r="L10026" s="75"/>
      <c r="M10026" s="71"/>
      <c r="O10026" s="71"/>
      <c r="Q10026" s="71"/>
      <c r="V10026" s="4"/>
      <c r="X10026" s="4"/>
      <c r="AS10026" s="71"/>
    </row>
    <row r="10027" spans="1:45" ht="15" customHeight="1" x14ac:dyDescent="0.2">
      <c r="A10027" s="85"/>
      <c r="F10027" s="4"/>
      <c r="H10027" s="78"/>
      <c r="J10027" s="75"/>
      <c r="K10027" s="71"/>
      <c r="L10027" s="75"/>
      <c r="M10027" s="71"/>
      <c r="O10027" s="71"/>
      <c r="Q10027" s="71"/>
      <c r="V10027" s="4"/>
      <c r="X10027" s="4"/>
      <c r="AS10027" s="71"/>
    </row>
    <row r="10028" spans="1:45" ht="15" customHeight="1" x14ac:dyDescent="0.2">
      <c r="A10028" s="85"/>
      <c r="F10028" s="4"/>
      <c r="H10028" s="78"/>
      <c r="J10028" s="75"/>
      <c r="K10028" s="71"/>
      <c r="L10028" s="75"/>
      <c r="M10028" s="71"/>
      <c r="O10028" s="71"/>
      <c r="Q10028" s="71"/>
      <c r="V10028" s="4"/>
      <c r="X10028" s="4"/>
      <c r="AS10028" s="71"/>
    </row>
    <row r="10029" spans="1:45" ht="15" customHeight="1" x14ac:dyDescent="0.2">
      <c r="A10029" s="85"/>
      <c r="F10029" s="4"/>
      <c r="H10029" s="78"/>
      <c r="J10029" s="75"/>
      <c r="K10029" s="71"/>
      <c r="L10029" s="75"/>
      <c r="M10029" s="71"/>
      <c r="O10029" s="71"/>
      <c r="Q10029" s="71"/>
      <c r="V10029" s="4"/>
      <c r="X10029" s="4"/>
      <c r="AS10029" s="71"/>
    </row>
    <row r="10030" spans="1:45" ht="15" customHeight="1" x14ac:dyDescent="0.2">
      <c r="A10030" s="85"/>
      <c r="F10030" s="4"/>
      <c r="H10030" s="78"/>
      <c r="J10030" s="75"/>
      <c r="K10030" s="71"/>
      <c r="L10030" s="75"/>
      <c r="M10030" s="71"/>
      <c r="O10030" s="71"/>
      <c r="Q10030" s="71"/>
      <c r="V10030" s="4"/>
      <c r="X10030" s="4"/>
      <c r="AS10030" s="71"/>
    </row>
    <row r="10031" spans="1:45" ht="15" customHeight="1" x14ac:dyDescent="0.2">
      <c r="A10031" s="85"/>
      <c r="F10031" s="4"/>
      <c r="H10031" s="78"/>
      <c r="J10031" s="75"/>
      <c r="K10031" s="71"/>
      <c r="L10031" s="75"/>
      <c r="M10031" s="71"/>
      <c r="O10031" s="71"/>
      <c r="Q10031" s="71"/>
      <c r="V10031" s="4"/>
      <c r="X10031" s="4"/>
      <c r="AS10031" s="71"/>
    </row>
    <row r="10032" spans="1:45" ht="15" customHeight="1" x14ac:dyDescent="0.2">
      <c r="A10032" s="85"/>
      <c r="F10032" s="4"/>
      <c r="H10032" s="78"/>
      <c r="J10032" s="75"/>
      <c r="K10032" s="71"/>
      <c r="L10032" s="75"/>
      <c r="M10032" s="71"/>
      <c r="O10032" s="71"/>
      <c r="Q10032" s="71"/>
      <c r="V10032" s="4"/>
      <c r="X10032" s="4"/>
      <c r="AS10032" s="71"/>
    </row>
    <row r="10033" spans="1:45" ht="15" customHeight="1" x14ac:dyDescent="0.2">
      <c r="A10033" s="85"/>
      <c r="F10033" s="4"/>
      <c r="H10033" s="78"/>
      <c r="J10033" s="75"/>
      <c r="K10033" s="71"/>
      <c r="L10033" s="75"/>
      <c r="M10033" s="71"/>
      <c r="O10033" s="71"/>
      <c r="Q10033" s="71"/>
      <c r="V10033" s="4"/>
      <c r="X10033" s="4"/>
      <c r="AS10033" s="71"/>
    </row>
    <row r="10034" spans="1:45" ht="15" customHeight="1" x14ac:dyDescent="0.2">
      <c r="A10034" s="85"/>
      <c r="F10034" s="4"/>
      <c r="H10034" s="78"/>
      <c r="J10034" s="75"/>
      <c r="K10034" s="71"/>
      <c r="L10034" s="75"/>
      <c r="M10034" s="71"/>
      <c r="O10034" s="71"/>
      <c r="Q10034" s="71"/>
      <c r="V10034" s="4"/>
      <c r="X10034" s="4"/>
      <c r="AS10034" s="71"/>
    </row>
    <row r="10035" spans="1:45" ht="15" customHeight="1" x14ac:dyDescent="0.2">
      <c r="A10035" s="85"/>
      <c r="F10035" s="4"/>
      <c r="H10035" s="78"/>
      <c r="J10035" s="75"/>
      <c r="K10035" s="71"/>
      <c r="L10035" s="75"/>
      <c r="M10035" s="71"/>
      <c r="O10035" s="71"/>
      <c r="Q10035" s="71"/>
      <c r="V10035" s="4"/>
      <c r="X10035" s="4"/>
      <c r="AS10035" s="71"/>
    </row>
    <row r="10036" spans="1:45" ht="15" customHeight="1" x14ac:dyDescent="0.2">
      <c r="A10036" s="85"/>
      <c r="F10036" s="4"/>
      <c r="H10036" s="78"/>
      <c r="J10036" s="75"/>
      <c r="K10036" s="71"/>
      <c r="L10036" s="75"/>
      <c r="M10036" s="71"/>
      <c r="O10036" s="71"/>
      <c r="Q10036" s="71"/>
      <c r="V10036" s="4"/>
      <c r="X10036" s="4"/>
      <c r="AS10036" s="71"/>
    </row>
    <row r="10037" spans="1:45" ht="15" customHeight="1" x14ac:dyDescent="0.2">
      <c r="A10037" s="85"/>
      <c r="F10037" s="4"/>
      <c r="H10037" s="78"/>
      <c r="J10037" s="75"/>
      <c r="K10037" s="71"/>
      <c r="L10037" s="75"/>
      <c r="M10037" s="71"/>
      <c r="O10037" s="71"/>
      <c r="Q10037" s="71"/>
      <c r="V10037" s="4"/>
      <c r="X10037" s="4"/>
      <c r="AS10037" s="71"/>
    </row>
    <row r="10038" spans="1:45" ht="15" customHeight="1" x14ac:dyDescent="0.2">
      <c r="A10038" s="85"/>
      <c r="F10038" s="4"/>
      <c r="H10038" s="78"/>
      <c r="J10038" s="75"/>
      <c r="K10038" s="71"/>
      <c r="L10038" s="75"/>
      <c r="M10038" s="71"/>
      <c r="O10038" s="71"/>
      <c r="Q10038" s="71"/>
      <c r="V10038" s="4"/>
      <c r="X10038" s="4"/>
      <c r="AS10038" s="71"/>
    </row>
    <row r="10039" spans="1:45" ht="15" customHeight="1" x14ac:dyDescent="0.2">
      <c r="A10039" s="85"/>
      <c r="F10039" s="4"/>
      <c r="H10039" s="78"/>
      <c r="J10039" s="75"/>
      <c r="K10039" s="71"/>
      <c r="L10039" s="75"/>
      <c r="M10039" s="71"/>
      <c r="O10039" s="71"/>
      <c r="Q10039" s="71"/>
      <c r="V10039" s="4"/>
      <c r="X10039" s="4"/>
      <c r="AS10039" s="71"/>
    </row>
    <row r="10040" spans="1:45" ht="15" customHeight="1" x14ac:dyDescent="0.2">
      <c r="A10040" s="85"/>
      <c r="F10040" s="4"/>
      <c r="H10040" s="78"/>
      <c r="J10040" s="75"/>
      <c r="K10040" s="71"/>
      <c r="L10040" s="75"/>
      <c r="M10040" s="71"/>
      <c r="O10040" s="71"/>
      <c r="Q10040" s="71"/>
      <c r="V10040" s="4"/>
      <c r="X10040" s="4"/>
      <c r="AS10040" s="71"/>
    </row>
    <row r="10041" spans="1:45" ht="15" customHeight="1" x14ac:dyDescent="0.2">
      <c r="A10041" s="85"/>
      <c r="F10041" s="4"/>
      <c r="H10041" s="78"/>
      <c r="J10041" s="75"/>
      <c r="K10041" s="71"/>
      <c r="L10041" s="75"/>
      <c r="M10041" s="71"/>
      <c r="O10041" s="71"/>
      <c r="Q10041" s="71"/>
      <c r="V10041" s="4"/>
      <c r="X10041" s="4"/>
      <c r="AS10041" s="71"/>
    </row>
    <row r="10042" spans="1:45" ht="15" customHeight="1" x14ac:dyDescent="0.2">
      <c r="A10042" s="85"/>
      <c r="F10042" s="4"/>
      <c r="H10042" s="78"/>
      <c r="J10042" s="75"/>
      <c r="K10042" s="71"/>
      <c r="L10042" s="75"/>
      <c r="M10042" s="71"/>
      <c r="O10042" s="71"/>
      <c r="Q10042" s="71"/>
      <c r="V10042" s="4"/>
      <c r="X10042" s="4"/>
      <c r="AS10042" s="71"/>
    </row>
    <row r="10043" spans="1:45" ht="15" customHeight="1" x14ac:dyDescent="0.2">
      <c r="A10043" s="85"/>
      <c r="F10043" s="4"/>
      <c r="H10043" s="78"/>
      <c r="J10043" s="75"/>
      <c r="K10043" s="71"/>
      <c r="L10043" s="75"/>
      <c r="M10043" s="71"/>
      <c r="O10043" s="71"/>
      <c r="Q10043" s="71"/>
      <c r="V10043" s="4"/>
      <c r="X10043" s="4"/>
      <c r="AS10043" s="71"/>
    </row>
    <row r="10044" spans="1:45" ht="15" customHeight="1" x14ac:dyDescent="0.2">
      <c r="A10044" s="85"/>
      <c r="F10044" s="4"/>
      <c r="H10044" s="78"/>
      <c r="J10044" s="75"/>
      <c r="K10044" s="71"/>
      <c r="L10044" s="75"/>
      <c r="M10044" s="71"/>
      <c r="O10044" s="71"/>
      <c r="Q10044" s="71"/>
      <c r="V10044" s="4"/>
      <c r="X10044" s="4"/>
      <c r="AS10044" s="71"/>
    </row>
    <row r="10045" spans="1:45" ht="15" customHeight="1" x14ac:dyDescent="0.2">
      <c r="A10045" s="85"/>
      <c r="F10045" s="4"/>
      <c r="H10045" s="78"/>
      <c r="J10045" s="75"/>
      <c r="K10045" s="71"/>
      <c r="L10045" s="75"/>
      <c r="M10045" s="71"/>
      <c r="O10045" s="71"/>
      <c r="Q10045" s="71"/>
      <c r="V10045" s="4"/>
      <c r="X10045" s="4"/>
      <c r="AS10045" s="71"/>
    </row>
    <row r="10046" spans="1:45" ht="15" customHeight="1" x14ac:dyDescent="0.2">
      <c r="A10046" s="85"/>
      <c r="F10046" s="4"/>
      <c r="H10046" s="78"/>
      <c r="J10046" s="75"/>
      <c r="K10046" s="71"/>
      <c r="L10046" s="75"/>
      <c r="M10046" s="71"/>
      <c r="O10046" s="71"/>
      <c r="Q10046" s="71"/>
      <c r="V10046" s="4"/>
      <c r="X10046" s="4"/>
      <c r="AS10046" s="71"/>
    </row>
    <row r="10047" spans="1:45" ht="15" customHeight="1" x14ac:dyDescent="0.2">
      <c r="A10047" s="85"/>
      <c r="F10047" s="4"/>
      <c r="H10047" s="78"/>
      <c r="J10047" s="75"/>
      <c r="K10047" s="71"/>
      <c r="L10047" s="75"/>
      <c r="M10047" s="71"/>
      <c r="O10047" s="71"/>
      <c r="Q10047" s="71"/>
      <c r="V10047" s="4"/>
      <c r="X10047" s="4"/>
      <c r="AS10047" s="71"/>
    </row>
    <row r="10048" spans="1:45" ht="15" customHeight="1" x14ac:dyDescent="0.2">
      <c r="A10048" s="85"/>
      <c r="F10048" s="4"/>
      <c r="H10048" s="78"/>
      <c r="J10048" s="75"/>
      <c r="K10048" s="71"/>
      <c r="L10048" s="75"/>
      <c r="M10048" s="71"/>
      <c r="O10048" s="71"/>
      <c r="Q10048" s="71"/>
      <c r="V10048" s="4"/>
      <c r="X10048" s="4"/>
      <c r="AS10048" s="71"/>
    </row>
    <row r="10049" spans="1:45" ht="15" customHeight="1" x14ac:dyDescent="0.2">
      <c r="A10049" s="85"/>
      <c r="F10049" s="4"/>
      <c r="H10049" s="78"/>
      <c r="J10049" s="75"/>
      <c r="K10049" s="71"/>
      <c r="L10049" s="75"/>
      <c r="M10049" s="71"/>
      <c r="O10049" s="71"/>
      <c r="Q10049" s="71"/>
      <c r="V10049" s="4"/>
      <c r="X10049" s="4"/>
      <c r="AS10049" s="71"/>
    </row>
    <row r="10050" spans="1:45" ht="15" customHeight="1" x14ac:dyDescent="0.2">
      <c r="A10050" s="85"/>
      <c r="F10050" s="4"/>
      <c r="H10050" s="78"/>
      <c r="J10050" s="75"/>
      <c r="K10050" s="71"/>
      <c r="L10050" s="75"/>
      <c r="M10050" s="71"/>
      <c r="O10050" s="71"/>
      <c r="Q10050" s="71"/>
      <c r="V10050" s="4"/>
      <c r="X10050" s="4"/>
      <c r="AS10050" s="71"/>
    </row>
    <row r="10051" spans="1:45" ht="15" customHeight="1" x14ac:dyDescent="0.2">
      <c r="A10051" s="85"/>
      <c r="F10051" s="4"/>
      <c r="H10051" s="78"/>
      <c r="J10051" s="75"/>
      <c r="K10051" s="71"/>
      <c r="L10051" s="75"/>
      <c r="M10051" s="71"/>
      <c r="O10051" s="71"/>
      <c r="Q10051" s="71"/>
      <c r="V10051" s="4"/>
      <c r="X10051" s="4"/>
      <c r="AS10051" s="71"/>
    </row>
    <row r="10052" spans="1:45" ht="15" customHeight="1" x14ac:dyDescent="0.2">
      <c r="A10052" s="85"/>
      <c r="F10052" s="4"/>
      <c r="H10052" s="78"/>
      <c r="J10052" s="75"/>
      <c r="K10052" s="71"/>
      <c r="L10052" s="75"/>
      <c r="M10052" s="71"/>
      <c r="O10052" s="71"/>
      <c r="Q10052" s="71"/>
      <c r="V10052" s="4"/>
      <c r="X10052" s="4"/>
      <c r="AS10052" s="71"/>
    </row>
    <row r="10053" spans="1:45" ht="15" customHeight="1" x14ac:dyDescent="0.2">
      <c r="A10053" s="85"/>
      <c r="F10053" s="4"/>
      <c r="H10053" s="78"/>
      <c r="J10053" s="75"/>
      <c r="K10053" s="71"/>
      <c r="L10053" s="75"/>
      <c r="M10053" s="71"/>
      <c r="O10053" s="71"/>
      <c r="Q10053" s="71"/>
      <c r="V10053" s="4"/>
      <c r="X10053" s="4"/>
      <c r="AS10053" s="71"/>
    </row>
    <row r="10054" spans="1:45" ht="15" customHeight="1" x14ac:dyDescent="0.2">
      <c r="A10054" s="85"/>
      <c r="F10054" s="4"/>
      <c r="H10054" s="78"/>
      <c r="J10054" s="75"/>
      <c r="K10054" s="71"/>
      <c r="L10054" s="75"/>
      <c r="M10054" s="71"/>
      <c r="O10054" s="71"/>
      <c r="Q10054" s="71"/>
      <c r="V10054" s="4"/>
      <c r="X10054" s="4"/>
      <c r="AS10054" s="71"/>
    </row>
    <row r="10055" spans="1:45" ht="15" customHeight="1" x14ac:dyDescent="0.2">
      <c r="A10055" s="85"/>
      <c r="F10055" s="4"/>
      <c r="H10055" s="78"/>
      <c r="J10055" s="75"/>
      <c r="K10055" s="71"/>
      <c r="L10055" s="75"/>
      <c r="M10055" s="71"/>
      <c r="O10055" s="71"/>
      <c r="Q10055" s="71"/>
      <c r="V10055" s="4"/>
      <c r="X10055" s="4"/>
      <c r="AS10055" s="71"/>
    </row>
    <row r="10056" spans="1:45" ht="15" customHeight="1" x14ac:dyDescent="0.2">
      <c r="A10056" s="85"/>
      <c r="F10056" s="4"/>
      <c r="H10056" s="78"/>
      <c r="J10056" s="75"/>
      <c r="K10056" s="71"/>
      <c r="L10056" s="75"/>
      <c r="M10056" s="71"/>
      <c r="O10056" s="71"/>
      <c r="Q10056" s="71"/>
      <c r="V10056" s="4"/>
      <c r="X10056" s="4"/>
      <c r="AS10056" s="71"/>
    </row>
    <row r="10057" spans="1:45" ht="15" customHeight="1" x14ac:dyDescent="0.2">
      <c r="A10057" s="85"/>
      <c r="F10057" s="4"/>
      <c r="H10057" s="78"/>
      <c r="J10057" s="75"/>
      <c r="K10057" s="71"/>
      <c r="L10057" s="75"/>
      <c r="M10057" s="71"/>
      <c r="O10057" s="71"/>
      <c r="Q10057" s="71"/>
      <c r="V10057" s="4"/>
      <c r="X10057" s="4"/>
      <c r="AS10057" s="71"/>
    </row>
    <row r="10058" spans="1:45" ht="15" customHeight="1" x14ac:dyDescent="0.2">
      <c r="A10058" s="85"/>
      <c r="F10058" s="4"/>
      <c r="H10058" s="78"/>
      <c r="J10058" s="75"/>
      <c r="K10058" s="71"/>
      <c r="L10058" s="75"/>
      <c r="M10058" s="71"/>
      <c r="O10058" s="71"/>
      <c r="Q10058" s="71"/>
      <c r="V10058" s="4"/>
      <c r="X10058" s="4"/>
      <c r="AS10058" s="71"/>
    </row>
    <row r="10059" spans="1:45" ht="15" customHeight="1" x14ac:dyDescent="0.2">
      <c r="A10059" s="85"/>
      <c r="F10059" s="4"/>
      <c r="H10059" s="78"/>
      <c r="J10059" s="75"/>
      <c r="K10059" s="71"/>
      <c r="L10059" s="75"/>
      <c r="M10059" s="71"/>
      <c r="O10059" s="71"/>
      <c r="Q10059" s="71"/>
      <c r="V10059" s="4"/>
      <c r="X10059" s="4"/>
      <c r="AS10059" s="71"/>
    </row>
    <row r="10060" spans="1:45" ht="15" customHeight="1" x14ac:dyDescent="0.2">
      <c r="A10060" s="85"/>
      <c r="F10060" s="4"/>
      <c r="H10060" s="78"/>
      <c r="J10060" s="75"/>
      <c r="K10060" s="71"/>
      <c r="L10060" s="75"/>
      <c r="M10060" s="71"/>
      <c r="O10060" s="71"/>
      <c r="Q10060" s="71"/>
      <c r="V10060" s="4"/>
      <c r="X10060" s="4"/>
      <c r="AS10060" s="71"/>
    </row>
    <row r="10061" spans="1:45" ht="15" customHeight="1" x14ac:dyDescent="0.2">
      <c r="A10061" s="85"/>
      <c r="F10061" s="4"/>
      <c r="H10061" s="78"/>
      <c r="J10061" s="75"/>
      <c r="K10061" s="71"/>
      <c r="L10061" s="75"/>
      <c r="M10061" s="71"/>
      <c r="O10061" s="71"/>
      <c r="Q10061" s="71"/>
      <c r="V10061" s="4"/>
      <c r="X10061" s="4"/>
      <c r="AS10061" s="71"/>
    </row>
    <row r="10062" spans="1:45" ht="15" customHeight="1" x14ac:dyDescent="0.2">
      <c r="A10062" s="85"/>
      <c r="F10062" s="4"/>
      <c r="H10062" s="78"/>
      <c r="J10062" s="75"/>
      <c r="K10062" s="71"/>
      <c r="L10062" s="75"/>
      <c r="M10062" s="71"/>
      <c r="O10062" s="71"/>
      <c r="Q10062" s="71"/>
      <c r="V10062" s="4"/>
      <c r="X10062" s="4"/>
      <c r="AS10062" s="71"/>
    </row>
    <row r="10063" spans="1:45" ht="15" customHeight="1" x14ac:dyDescent="0.2">
      <c r="A10063" s="85"/>
      <c r="F10063" s="4"/>
      <c r="H10063" s="78"/>
      <c r="J10063" s="75"/>
      <c r="K10063" s="71"/>
      <c r="L10063" s="75"/>
      <c r="M10063" s="71"/>
      <c r="O10063" s="71"/>
      <c r="Q10063" s="71"/>
      <c r="V10063" s="4"/>
      <c r="X10063" s="4"/>
      <c r="AS10063" s="71"/>
    </row>
    <row r="10064" spans="1:45" ht="15" customHeight="1" x14ac:dyDescent="0.2">
      <c r="A10064" s="85"/>
      <c r="F10064" s="4"/>
      <c r="H10064" s="78"/>
      <c r="J10064" s="75"/>
      <c r="K10064" s="71"/>
      <c r="L10064" s="75"/>
      <c r="M10064" s="71"/>
      <c r="O10064" s="71"/>
      <c r="Q10064" s="71"/>
      <c r="V10064" s="4"/>
      <c r="X10064" s="4"/>
      <c r="AS10064" s="71"/>
    </row>
    <row r="10065" spans="1:45" ht="15" customHeight="1" x14ac:dyDescent="0.2">
      <c r="A10065" s="85"/>
      <c r="F10065" s="4"/>
      <c r="H10065" s="78"/>
      <c r="J10065" s="75"/>
      <c r="K10065" s="71"/>
      <c r="L10065" s="75"/>
      <c r="M10065" s="71"/>
      <c r="O10065" s="71"/>
      <c r="Q10065" s="71"/>
      <c r="V10065" s="4"/>
      <c r="X10065" s="4"/>
      <c r="AS10065" s="71"/>
    </row>
    <row r="10066" spans="1:45" ht="15" customHeight="1" x14ac:dyDescent="0.2">
      <c r="A10066" s="85"/>
      <c r="F10066" s="4"/>
      <c r="H10066" s="78"/>
      <c r="J10066" s="75"/>
      <c r="K10066" s="71"/>
      <c r="L10066" s="75"/>
      <c r="M10066" s="71"/>
      <c r="O10066" s="71"/>
      <c r="Q10066" s="71"/>
      <c r="V10066" s="4"/>
      <c r="X10066" s="4"/>
      <c r="AS10066" s="71"/>
    </row>
    <row r="10067" spans="1:45" ht="15" customHeight="1" x14ac:dyDescent="0.2">
      <c r="A10067" s="85"/>
      <c r="F10067" s="4"/>
      <c r="H10067" s="78"/>
      <c r="J10067" s="75"/>
      <c r="K10067" s="71"/>
      <c r="L10067" s="75"/>
      <c r="M10067" s="71"/>
      <c r="O10067" s="71"/>
      <c r="Q10067" s="71"/>
      <c r="V10067" s="4"/>
      <c r="X10067" s="4"/>
      <c r="AS10067" s="71"/>
    </row>
    <row r="10068" spans="1:45" ht="15" customHeight="1" x14ac:dyDescent="0.2">
      <c r="A10068" s="85"/>
      <c r="F10068" s="4"/>
      <c r="H10068" s="78"/>
      <c r="J10068" s="75"/>
      <c r="K10068" s="71"/>
      <c r="L10068" s="75"/>
      <c r="M10068" s="71"/>
      <c r="O10068" s="71"/>
      <c r="Q10068" s="71"/>
      <c r="V10068" s="4"/>
      <c r="X10068" s="4"/>
      <c r="AS10068" s="71"/>
    </row>
    <row r="10069" spans="1:45" ht="15" customHeight="1" x14ac:dyDescent="0.2">
      <c r="A10069" s="85"/>
      <c r="F10069" s="4"/>
      <c r="H10069" s="78"/>
      <c r="J10069" s="75"/>
      <c r="K10069" s="71"/>
      <c r="L10069" s="75"/>
      <c r="M10069" s="71"/>
      <c r="O10069" s="71"/>
      <c r="Q10069" s="71"/>
      <c r="V10069" s="4"/>
      <c r="X10069" s="4"/>
      <c r="AS10069" s="71"/>
    </row>
    <row r="10070" spans="1:45" ht="15" customHeight="1" x14ac:dyDescent="0.2">
      <c r="A10070" s="85"/>
      <c r="F10070" s="4"/>
      <c r="H10070" s="79"/>
      <c r="J10070" s="75"/>
      <c r="K10070" s="71"/>
      <c r="L10070" s="75"/>
      <c r="M10070" s="71"/>
      <c r="O10070" s="71"/>
      <c r="Q10070" s="71"/>
      <c r="V10070" s="4"/>
      <c r="X10070" s="4"/>
      <c r="AS10070" s="71"/>
    </row>
    <row r="10071" spans="1:45" ht="15" customHeight="1" x14ac:dyDescent="0.2">
      <c r="A10071" s="85"/>
      <c r="F10071" s="4"/>
      <c r="H10071" s="78"/>
      <c r="J10071" s="75"/>
      <c r="K10071" s="71"/>
      <c r="L10071" s="75"/>
      <c r="M10071" s="71"/>
      <c r="O10071" s="71"/>
      <c r="Q10071" s="71"/>
      <c r="V10071" s="4"/>
      <c r="X10071" s="4"/>
      <c r="AS10071" s="71"/>
    </row>
    <row r="10072" spans="1:45" ht="15" customHeight="1" x14ac:dyDescent="0.2">
      <c r="A10072" s="85"/>
      <c r="F10072" s="4"/>
      <c r="H10072" s="78"/>
      <c r="J10072" s="75"/>
      <c r="K10072" s="71"/>
      <c r="L10072" s="75"/>
      <c r="M10072" s="71"/>
      <c r="O10072" s="71"/>
      <c r="Q10072" s="71"/>
      <c r="V10072" s="4"/>
      <c r="X10072" s="4"/>
      <c r="AS10072" s="71"/>
    </row>
    <row r="10073" spans="1:45" ht="15" customHeight="1" x14ac:dyDescent="0.2">
      <c r="A10073" s="85"/>
      <c r="F10073" s="4"/>
      <c r="H10073" s="78"/>
      <c r="J10073" s="75"/>
      <c r="K10073" s="71"/>
      <c r="L10073" s="75"/>
      <c r="M10073" s="71"/>
      <c r="O10073" s="71"/>
      <c r="Q10073" s="71"/>
      <c r="V10073" s="4"/>
      <c r="X10073" s="4"/>
      <c r="AS10073" s="71"/>
    </row>
    <row r="10074" spans="1:45" ht="15" customHeight="1" x14ac:dyDescent="0.2">
      <c r="A10074" s="85"/>
      <c r="F10074" s="4"/>
      <c r="H10074" s="78"/>
      <c r="J10074" s="75"/>
      <c r="K10074" s="71"/>
      <c r="L10074" s="75"/>
      <c r="M10074" s="71"/>
      <c r="O10074" s="71"/>
      <c r="Q10074" s="71"/>
      <c r="V10074" s="4"/>
      <c r="X10074" s="4"/>
      <c r="AS10074" s="71"/>
    </row>
    <row r="10075" spans="1:45" ht="15" customHeight="1" x14ac:dyDescent="0.2">
      <c r="A10075" s="85"/>
      <c r="F10075" s="4"/>
      <c r="H10075" s="78"/>
      <c r="J10075" s="75"/>
      <c r="K10075" s="71"/>
      <c r="L10075" s="75"/>
      <c r="M10075" s="71"/>
      <c r="O10075" s="71"/>
      <c r="Q10075" s="71"/>
      <c r="V10075" s="4"/>
      <c r="X10075" s="4"/>
      <c r="AS10075" s="71"/>
    </row>
    <row r="10076" spans="1:45" ht="15" customHeight="1" x14ac:dyDescent="0.2">
      <c r="A10076" s="85"/>
      <c r="F10076" s="4"/>
      <c r="H10076" s="78"/>
      <c r="J10076" s="75"/>
      <c r="K10076" s="71"/>
      <c r="L10076" s="75"/>
      <c r="M10076" s="71"/>
      <c r="O10076" s="71"/>
      <c r="Q10076" s="71"/>
      <c r="V10076" s="4"/>
      <c r="X10076" s="4"/>
      <c r="AS10076" s="71"/>
    </row>
    <row r="10077" spans="1:45" ht="15" customHeight="1" x14ac:dyDescent="0.2">
      <c r="A10077" s="85"/>
      <c r="F10077" s="4"/>
      <c r="H10077" s="78"/>
      <c r="J10077" s="75"/>
      <c r="K10077" s="71"/>
      <c r="L10077" s="75"/>
      <c r="M10077" s="71"/>
      <c r="O10077" s="71"/>
      <c r="Q10077" s="71"/>
      <c r="V10077" s="4"/>
      <c r="X10077" s="4"/>
      <c r="AS10077" s="71"/>
    </row>
    <row r="10078" spans="1:45" ht="15" customHeight="1" x14ac:dyDescent="0.2">
      <c r="A10078" s="85"/>
      <c r="F10078" s="4"/>
      <c r="H10078" s="78"/>
      <c r="J10078" s="75"/>
      <c r="K10078" s="71"/>
      <c r="L10078" s="75"/>
      <c r="M10078" s="71"/>
      <c r="O10078" s="71"/>
      <c r="Q10078" s="71"/>
      <c r="V10078" s="4"/>
      <c r="X10078" s="4"/>
      <c r="AS10078" s="71"/>
    </row>
    <row r="10079" spans="1:45" ht="15" customHeight="1" x14ac:dyDescent="0.2">
      <c r="A10079" s="85"/>
      <c r="F10079" s="4"/>
      <c r="H10079" s="78"/>
      <c r="J10079" s="75"/>
      <c r="K10079" s="71"/>
      <c r="L10079" s="75"/>
      <c r="M10079" s="71"/>
      <c r="O10079" s="71"/>
      <c r="Q10079" s="71"/>
      <c r="V10079" s="4"/>
      <c r="X10079" s="4"/>
      <c r="AS10079" s="71"/>
    </row>
    <row r="10080" spans="1:45" ht="15" customHeight="1" x14ac:dyDescent="0.2">
      <c r="A10080" s="85"/>
      <c r="F10080" s="4"/>
      <c r="H10080" s="78"/>
      <c r="J10080" s="75"/>
      <c r="K10080" s="71"/>
      <c r="L10080" s="75"/>
      <c r="M10080" s="71"/>
      <c r="O10080" s="71"/>
      <c r="Q10080" s="71"/>
      <c r="V10080" s="4"/>
      <c r="X10080" s="4"/>
      <c r="AS10080" s="71"/>
    </row>
    <row r="10081" spans="1:45" ht="15" customHeight="1" x14ac:dyDescent="0.2">
      <c r="A10081" s="85"/>
      <c r="F10081" s="4"/>
      <c r="H10081" s="78"/>
      <c r="J10081" s="75"/>
      <c r="K10081" s="71"/>
      <c r="L10081" s="75"/>
      <c r="M10081" s="71"/>
      <c r="O10081" s="71"/>
      <c r="Q10081" s="71"/>
      <c r="V10081" s="4"/>
      <c r="X10081" s="4"/>
      <c r="AS10081" s="71"/>
    </row>
    <row r="10082" spans="1:45" ht="15" customHeight="1" x14ac:dyDescent="0.2">
      <c r="A10082" s="85"/>
      <c r="F10082" s="4"/>
      <c r="H10082" s="78"/>
      <c r="J10082" s="75"/>
      <c r="K10082" s="71"/>
      <c r="L10082" s="75"/>
      <c r="M10082" s="71"/>
      <c r="O10082" s="71"/>
      <c r="Q10082" s="71"/>
      <c r="V10082" s="4"/>
      <c r="X10082" s="4"/>
      <c r="AS10082" s="71"/>
    </row>
    <row r="10083" spans="1:45" ht="15" customHeight="1" x14ac:dyDescent="0.2">
      <c r="A10083" s="85"/>
      <c r="F10083" s="4"/>
      <c r="H10083" s="78"/>
      <c r="J10083" s="75"/>
      <c r="K10083" s="71"/>
      <c r="L10083" s="75"/>
      <c r="M10083" s="71"/>
      <c r="O10083" s="71"/>
      <c r="Q10083" s="71"/>
      <c r="V10083" s="4"/>
      <c r="X10083" s="4"/>
      <c r="AS10083" s="71"/>
    </row>
    <row r="10084" spans="1:45" ht="15" customHeight="1" x14ac:dyDescent="0.2">
      <c r="A10084" s="85"/>
      <c r="F10084" s="4"/>
      <c r="H10084" s="78"/>
      <c r="J10084" s="75"/>
      <c r="K10084" s="71"/>
      <c r="L10084" s="75"/>
      <c r="M10084" s="71"/>
      <c r="O10084" s="71"/>
      <c r="Q10084" s="71"/>
      <c r="V10084" s="4"/>
      <c r="X10084" s="4"/>
      <c r="AS10084" s="71"/>
    </row>
    <row r="10085" spans="1:45" ht="15" customHeight="1" x14ac:dyDescent="0.2">
      <c r="A10085" s="85"/>
      <c r="F10085" s="4"/>
      <c r="H10085" s="78"/>
      <c r="J10085" s="75"/>
      <c r="K10085" s="71"/>
      <c r="L10085" s="75"/>
      <c r="M10085" s="71"/>
      <c r="O10085" s="71"/>
      <c r="Q10085" s="71"/>
      <c r="V10085" s="4"/>
      <c r="X10085" s="4"/>
      <c r="AS10085" s="71"/>
    </row>
    <row r="10086" spans="1:45" ht="15" customHeight="1" x14ac:dyDescent="0.2">
      <c r="A10086" s="85"/>
      <c r="F10086" s="4"/>
      <c r="H10086" s="78"/>
      <c r="J10086" s="75"/>
      <c r="K10086" s="71"/>
      <c r="L10086" s="75"/>
      <c r="M10086" s="71"/>
      <c r="O10086" s="71"/>
      <c r="Q10086" s="71"/>
      <c r="V10086" s="4"/>
      <c r="X10086" s="4"/>
      <c r="AS10086" s="71"/>
    </row>
    <row r="10087" spans="1:45" ht="15" customHeight="1" x14ac:dyDescent="0.2">
      <c r="A10087" s="85"/>
      <c r="F10087" s="4"/>
      <c r="H10087" s="78"/>
      <c r="J10087" s="75"/>
      <c r="K10087" s="71"/>
      <c r="L10087" s="75"/>
      <c r="M10087" s="71"/>
      <c r="O10087" s="71"/>
      <c r="Q10087" s="71"/>
      <c r="V10087" s="4"/>
      <c r="X10087" s="4"/>
      <c r="AS10087" s="71"/>
    </row>
    <row r="10088" spans="1:45" ht="15" customHeight="1" x14ac:dyDescent="0.2">
      <c r="A10088" s="85"/>
      <c r="F10088" s="4"/>
      <c r="H10088" s="78"/>
      <c r="J10088" s="75"/>
      <c r="K10088" s="71"/>
      <c r="L10088" s="75"/>
      <c r="M10088" s="71"/>
      <c r="O10088" s="71"/>
      <c r="Q10088" s="71"/>
      <c r="V10088" s="4"/>
      <c r="X10088" s="4"/>
      <c r="AS10088" s="71"/>
    </row>
    <row r="10089" spans="1:45" ht="15" customHeight="1" x14ac:dyDescent="0.2">
      <c r="A10089" s="85"/>
      <c r="F10089" s="4"/>
      <c r="H10089" s="78"/>
      <c r="J10089" s="75"/>
      <c r="K10089" s="71"/>
      <c r="L10089" s="75"/>
      <c r="M10089" s="71"/>
      <c r="O10089" s="71"/>
      <c r="Q10089" s="71"/>
      <c r="V10089" s="4"/>
      <c r="X10089" s="4"/>
      <c r="AS10089" s="71"/>
    </row>
    <row r="10090" spans="1:45" ht="15" customHeight="1" x14ac:dyDescent="0.2">
      <c r="A10090" s="85"/>
      <c r="F10090" s="4"/>
      <c r="H10090" s="78"/>
      <c r="J10090" s="75"/>
      <c r="K10090" s="71"/>
      <c r="L10090" s="75"/>
      <c r="M10090" s="71"/>
      <c r="O10090" s="71"/>
      <c r="Q10090" s="71"/>
      <c r="V10090" s="4"/>
      <c r="X10090" s="4"/>
      <c r="AS10090" s="71"/>
    </row>
    <row r="10091" spans="1:45" ht="15" customHeight="1" x14ac:dyDescent="0.2">
      <c r="A10091" s="85"/>
      <c r="F10091" s="4"/>
      <c r="H10091" s="78"/>
      <c r="J10091" s="75"/>
      <c r="K10091" s="71"/>
      <c r="L10091" s="75"/>
      <c r="M10091" s="71"/>
      <c r="O10091" s="71"/>
      <c r="Q10091" s="71"/>
      <c r="V10091" s="4"/>
      <c r="X10091" s="4"/>
      <c r="AS10091" s="71"/>
    </row>
    <row r="10092" spans="1:45" ht="15" customHeight="1" x14ac:dyDescent="0.2">
      <c r="A10092" s="85"/>
      <c r="F10092" s="4"/>
      <c r="H10092" s="78"/>
      <c r="J10092" s="75"/>
      <c r="K10092" s="71"/>
      <c r="L10092" s="75"/>
      <c r="M10092" s="71"/>
      <c r="O10092" s="71"/>
      <c r="Q10092" s="71"/>
      <c r="V10092" s="4"/>
      <c r="X10092" s="4"/>
      <c r="AS10092" s="71"/>
    </row>
    <row r="10093" spans="1:45" ht="15" customHeight="1" x14ac:dyDescent="0.2">
      <c r="A10093" s="85"/>
      <c r="F10093" s="4"/>
      <c r="H10093" s="78"/>
      <c r="J10093" s="75"/>
      <c r="K10093" s="71"/>
      <c r="L10093" s="75"/>
      <c r="M10093" s="71"/>
      <c r="O10093" s="71"/>
      <c r="Q10093" s="71"/>
      <c r="V10093" s="4"/>
      <c r="X10093" s="4"/>
      <c r="AS10093" s="71"/>
    </row>
    <row r="10094" spans="1:45" ht="15" customHeight="1" x14ac:dyDescent="0.2">
      <c r="A10094" s="85"/>
      <c r="F10094" s="4"/>
      <c r="H10094" s="78"/>
      <c r="J10094" s="75"/>
      <c r="K10094" s="71"/>
      <c r="L10094" s="75"/>
      <c r="M10094" s="71"/>
      <c r="O10094" s="71"/>
      <c r="Q10094" s="71"/>
      <c r="V10094" s="4"/>
      <c r="X10094" s="4"/>
      <c r="AS10094" s="71"/>
    </row>
    <row r="10095" spans="1:45" ht="15" customHeight="1" x14ac:dyDescent="0.2">
      <c r="A10095" s="85"/>
      <c r="F10095" s="4"/>
      <c r="H10095" s="78"/>
      <c r="J10095" s="75"/>
      <c r="K10095" s="71"/>
      <c r="L10095" s="75"/>
      <c r="M10095" s="71"/>
      <c r="O10095" s="71"/>
      <c r="Q10095" s="71"/>
      <c r="V10095" s="4"/>
      <c r="X10095" s="4"/>
      <c r="AS10095" s="71"/>
    </row>
    <row r="10096" spans="1:45" ht="15" customHeight="1" x14ac:dyDescent="0.2">
      <c r="A10096" s="85"/>
      <c r="F10096" s="4"/>
      <c r="H10096" s="78"/>
      <c r="J10096" s="75"/>
      <c r="K10096" s="71"/>
      <c r="L10096" s="75"/>
      <c r="M10096" s="71"/>
      <c r="O10096" s="71"/>
      <c r="Q10096" s="71"/>
      <c r="V10096" s="4"/>
      <c r="X10096" s="4"/>
      <c r="AS10096" s="71"/>
    </row>
    <row r="10097" spans="1:45" ht="15" customHeight="1" x14ac:dyDescent="0.2">
      <c r="A10097" s="85"/>
      <c r="F10097" s="4"/>
      <c r="H10097" s="78"/>
      <c r="J10097" s="75"/>
      <c r="K10097" s="71"/>
      <c r="L10097" s="75"/>
      <c r="M10097" s="71"/>
      <c r="O10097" s="71"/>
      <c r="Q10097" s="71"/>
      <c r="V10097" s="4"/>
      <c r="X10097" s="4"/>
      <c r="AS10097" s="71"/>
    </row>
    <row r="10098" spans="1:45" ht="15" customHeight="1" x14ac:dyDescent="0.2">
      <c r="A10098" s="85"/>
      <c r="F10098" s="4"/>
      <c r="H10098" s="78"/>
      <c r="J10098" s="75"/>
      <c r="K10098" s="71"/>
      <c r="L10098" s="75"/>
      <c r="M10098" s="71"/>
      <c r="O10098" s="71"/>
      <c r="Q10098" s="71"/>
      <c r="V10098" s="4"/>
      <c r="X10098" s="4"/>
      <c r="AS10098" s="71"/>
    </row>
    <row r="10099" spans="1:45" ht="15" customHeight="1" x14ac:dyDescent="0.2">
      <c r="A10099" s="85"/>
      <c r="F10099" s="4"/>
      <c r="H10099" s="78"/>
      <c r="J10099" s="75"/>
      <c r="K10099" s="71"/>
      <c r="L10099" s="75"/>
      <c r="M10099" s="71"/>
      <c r="O10099" s="71"/>
      <c r="Q10099" s="71"/>
      <c r="V10099" s="4"/>
      <c r="X10099" s="4"/>
      <c r="AS10099" s="71"/>
    </row>
    <row r="10100" spans="1:45" ht="15" customHeight="1" x14ac:dyDescent="0.2">
      <c r="A10100" s="85"/>
      <c r="F10100" s="4"/>
      <c r="H10100" s="78"/>
      <c r="J10100" s="75"/>
      <c r="K10100" s="71"/>
      <c r="L10100" s="75"/>
      <c r="M10100" s="71"/>
      <c r="O10100" s="71"/>
      <c r="Q10100" s="71"/>
      <c r="V10100" s="4"/>
      <c r="X10100" s="4"/>
      <c r="AS10100" s="71"/>
    </row>
    <row r="10101" spans="1:45" ht="15" customHeight="1" x14ac:dyDescent="0.2">
      <c r="A10101" s="85"/>
      <c r="F10101" s="4"/>
      <c r="H10101" s="78"/>
      <c r="J10101" s="75"/>
      <c r="K10101" s="71"/>
      <c r="L10101" s="75"/>
      <c r="M10101" s="71"/>
      <c r="O10101" s="71"/>
      <c r="Q10101" s="71"/>
      <c r="V10101" s="4"/>
      <c r="X10101" s="4"/>
      <c r="AS10101" s="71"/>
    </row>
    <row r="10102" spans="1:45" ht="15" customHeight="1" x14ac:dyDescent="0.2">
      <c r="A10102" s="85"/>
      <c r="F10102" s="4"/>
      <c r="H10102" s="78"/>
      <c r="J10102" s="75"/>
      <c r="K10102" s="71"/>
      <c r="L10102" s="75"/>
      <c r="M10102" s="71"/>
      <c r="O10102" s="71"/>
      <c r="Q10102" s="71"/>
      <c r="V10102" s="4"/>
      <c r="X10102" s="4"/>
      <c r="AS10102" s="71"/>
    </row>
    <row r="10103" spans="1:45" ht="15" customHeight="1" x14ac:dyDescent="0.2">
      <c r="A10103" s="85"/>
      <c r="F10103" s="4"/>
      <c r="H10103" s="78"/>
      <c r="J10103" s="75"/>
      <c r="K10103" s="71"/>
      <c r="L10103" s="75"/>
      <c r="M10103" s="71"/>
      <c r="O10103" s="71"/>
      <c r="Q10103" s="71"/>
      <c r="V10103" s="4"/>
      <c r="X10103" s="4"/>
      <c r="AS10103" s="71"/>
    </row>
    <row r="10104" spans="1:45" ht="15" customHeight="1" x14ac:dyDescent="0.2">
      <c r="A10104" s="85"/>
      <c r="F10104" s="4"/>
      <c r="H10104" s="78"/>
      <c r="J10104" s="75"/>
      <c r="K10104" s="71"/>
      <c r="L10104" s="75"/>
      <c r="M10104" s="71"/>
      <c r="O10104" s="71"/>
      <c r="Q10104" s="71"/>
      <c r="V10104" s="4"/>
      <c r="X10104" s="4"/>
      <c r="AS10104" s="71"/>
    </row>
    <row r="10105" spans="1:45" ht="15" customHeight="1" x14ac:dyDescent="0.2">
      <c r="A10105" s="85"/>
      <c r="F10105" s="4"/>
      <c r="H10105" s="78"/>
      <c r="J10105" s="75"/>
      <c r="K10105" s="71"/>
      <c r="L10105" s="75"/>
      <c r="M10105" s="71"/>
      <c r="O10105" s="71"/>
      <c r="Q10105" s="71"/>
      <c r="V10105" s="4"/>
      <c r="X10105" s="4"/>
      <c r="AS10105" s="71"/>
    </row>
    <row r="10106" spans="1:45" ht="15" customHeight="1" x14ac:dyDescent="0.2">
      <c r="A10106" s="85"/>
      <c r="F10106" s="4"/>
      <c r="H10106" s="78"/>
      <c r="J10106" s="75"/>
      <c r="K10106" s="71"/>
      <c r="L10106" s="75"/>
      <c r="M10106" s="71"/>
      <c r="O10106" s="71"/>
      <c r="Q10106" s="71"/>
      <c r="V10106" s="4"/>
      <c r="X10106" s="4"/>
      <c r="AS10106" s="71"/>
    </row>
    <row r="10107" spans="1:45" ht="15" customHeight="1" x14ac:dyDescent="0.2">
      <c r="A10107" s="85"/>
      <c r="F10107" s="4"/>
      <c r="H10107" s="78"/>
      <c r="J10107" s="75"/>
      <c r="K10107" s="71"/>
      <c r="L10107" s="75"/>
      <c r="M10107" s="71"/>
      <c r="O10107" s="71"/>
      <c r="Q10107" s="71"/>
      <c r="V10107" s="4"/>
      <c r="X10107" s="4"/>
      <c r="AS10107" s="71"/>
    </row>
    <row r="10108" spans="1:45" ht="15" customHeight="1" x14ac:dyDescent="0.2">
      <c r="A10108" s="85"/>
      <c r="F10108" s="4"/>
      <c r="H10108" s="78"/>
      <c r="J10108" s="75"/>
      <c r="K10108" s="71"/>
      <c r="L10108" s="75"/>
      <c r="M10108" s="71"/>
      <c r="O10108" s="71"/>
      <c r="Q10108" s="71"/>
      <c r="V10108" s="4"/>
      <c r="X10108" s="4"/>
      <c r="AS10108" s="71"/>
    </row>
    <row r="10109" spans="1:45" ht="15" customHeight="1" x14ac:dyDescent="0.2">
      <c r="A10109" s="85"/>
      <c r="F10109" s="4"/>
      <c r="H10109" s="78"/>
      <c r="J10109" s="75"/>
      <c r="K10109" s="71"/>
      <c r="L10109" s="75"/>
      <c r="M10109" s="71"/>
      <c r="O10109" s="71"/>
      <c r="Q10109" s="71"/>
      <c r="V10109" s="4"/>
      <c r="X10109" s="4"/>
      <c r="AS10109" s="71"/>
    </row>
    <row r="10110" spans="1:45" ht="15" customHeight="1" x14ac:dyDescent="0.2">
      <c r="A10110" s="85"/>
      <c r="F10110" s="4"/>
      <c r="H10110" s="79"/>
      <c r="J10110" s="75"/>
      <c r="K10110" s="71"/>
      <c r="L10110" s="75"/>
      <c r="M10110" s="71"/>
      <c r="O10110" s="71"/>
      <c r="Q10110" s="71"/>
      <c r="V10110" s="4"/>
      <c r="X10110" s="4"/>
      <c r="AS10110" s="71"/>
    </row>
    <row r="10111" spans="1:45" ht="15" customHeight="1" x14ac:dyDescent="0.2">
      <c r="A10111" s="85"/>
      <c r="F10111" s="4"/>
      <c r="H10111" s="79"/>
      <c r="J10111" s="75"/>
      <c r="K10111" s="71"/>
      <c r="L10111" s="75"/>
      <c r="M10111" s="71"/>
      <c r="O10111" s="71"/>
      <c r="Q10111" s="71"/>
      <c r="V10111" s="4"/>
      <c r="X10111" s="4"/>
      <c r="AS10111" s="71"/>
    </row>
    <row r="10112" spans="1:45" ht="15" customHeight="1" x14ac:dyDescent="0.2">
      <c r="A10112" s="85"/>
      <c r="F10112" s="4"/>
      <c r="H10112" s="78"/>
      <c r="J10112" s="75"/>
      <c r="K10112" s="71"/>
      <c r="L10112" s="75"/>
      <c r="M10112" s="71"/>
      <c r="O10112" s="71"/>
      <c r="Q10112" s="71"/>
      <c r="V10112" s="4"/>
      <c r="X10112" s="4"/>
      <c r="AS10112" s="71"/>
    </row>
    <row r="10113" spans="1:45" ht="15" customHeight="1" x14ac:dyDescent="0.2">
      <c r="A10113" s="85"/>
      <c r="F10113" s="4"/>
      <c r="H10113" s="78"/>
      <c r="J10113" s="75"/>
      <c r="K10113" s="71"/>
      <c r="L10113" s="75"/>
      <c r="M10113" s="71"/>
      <c r="O10113" s="71"/>
      <c r="Q10113" s="71"/>
      <c r="V10113" s="4"/>
      <c r="X10113" s="4"/>
      <c r="AS10113" s="71"/>
    </row>
    <row r="10114" spans="1:45" ht="15" customHeight="1" x14ac:dyDescent="0.2">
      <c r="A10114" s="85"/>
      <c r="F10114" s="4"/>
      <c r="H10114" s="78"/>
      <c r="J10114" s="75"/>
      <c r="K10114" s="71"/>
      <c r="L10114" s="75"/>
      <c r="M10114" s="71"/>
      <c r="O10114" s="71"/>
      <c r="Q10114" s="71"/>
      <c r="V10114" s="4"/>
      <c r="X10114" s="4"/>
      <c r="AS10114" s="71"/>
    </row>
    <row r="10115" spans="1:45" ht="15" customHeight="1" x14ac:dyDescent="0.2">
      <c r="A10115" s="85"/>
      <c r="F10115" s="4"/>
      <c r="H10115" s="78"/>
      <c r="J10115" s="75"/>
      <c r="K10115" s="71"/>
      <c r="L10115" s="75"/>
      <c r="M10115" s="71"/>
      <c r="O10115" s="71"/>
      <c r="Q10115" s="71"/>
      <c r="V10115" s="4"/>
      <c r="X10115" s="4"/>
      <c r="AS10115" s="71"/>
    </row>
    <row r="10116" spans="1:45" ht="15" customHeight="1" x14ac:dyDescent="0.2">
      <c r="A10116" s="85"/>
      <c r="F10116" s="4"/>
      <c r="H10116" s="78"/>
      <c r="J10116" s="75"/>
      <c r="K10116" s="71"/>
      <c r="L10116" s="75"/>
      <c r="M10116" s="71"/>
      <c r="O10116" s="71"/>
      <c r="Q10116" s="71"/>
      <c r="V10116" s="4"/>
      <c r="X10116" s="4"/>
      <c r="AS10116" s="71"/>
    </row>
    <row r="10117" spans="1:45" ht="15" customHeight="1" x14ac:dyDescent="0.2">
      <c r="A10117" s="85"/>
      <c r="F10117" s="4"/>
      <c r="H10117" s="78"/>
      <c r="J10117" s="75"/>
      <c r="K10117" s="71"/>
      <c r="L10117" s="75"/>
      <c r="M10117" s="71"/>
      <c r="O10117" s="71"/>
      <c r="Q10117" s="71"/>
      <c r="V10117" s="4"/>
      <c r="X10117" s="4"/>
      <c r="AS10117" s="71"/>
    </row>
    <row r="10118" spans="1:45" ht="15" customHeight="1" x14ac:dyDescent="0.2">
      <c r="A10118" s="85"/>
      <c r="F10118" s="4"/>
      <c r="H10118" s="78"/>
      <c r="J10118" s="75"/>
      <c r="K10118" s="71"/>
      <c r="L10118" s="75"/>
      <c r="M10118" s="71"/>
      <c r="O10118" s="71"/>
      <c r="Q10118" s="71"/>
      <c r="V10118" s="4"/>
      <c r="X10118" s="4"/>
      <c r="AS10118" s="71"/>
    </row>
    <row r="10119" spans="1:45" ht="15" customHeight="1" x14ac:dyDescent="0.2">
      <c r="A10119" s="85"/>
      <c r="F10119" s="4"/>
      <c r="H10119" s="78"/>
      <c r="J10119" s="75"/>
      <c r="K10119" s="71"/>
      <c r="L10119" s="75"/>
      <c r="M10119" s="71"/>
      <c r="O10119" s="71"/>
      <c r="Q10119" s="71"/>
      <c r="V10119" s="4"/>
      <c r="X10119" s="4"/>
      <c r="AS10119" s="71"/>
    </row>
    <row r="10120" spans="1:45" ht="15" customHeight="1" x14ac:dyDescent="0.2">
      <c r="A10120" s="85"/>
      <c r="F10120" s="4"/>
      <c r="H10120" s="78"/>
      <c r="J10120" s="75"/>
      <c r="K10120" s="71"/>
      <c r="L10120" s="75"/>
      <c r="M10120" s="71"/>
      <c r="O10120" s="71"/>
      <c r="Q10120" s="71"/>
      <c r="V10120" s="4"/>
      <c r="X10120" s="4"/>
      <c r="AS10120" s="71"/>
    </row>
    <row r="10121" spans="1:45" ht="15" customHeight="1" x14ac:dyDescent="0.2">
      <c r="A10121" s="85"/>
      <c r="F10121" s="4"/>
      <c r="H10121" s="78"/>
      <c r="J10121" s="75"/>
      <c r="K10121" s="71"/>
      <c r="L10121" s="75"/>
      <c r="M10121" s="71"/>
      <c r="O10121" s="71"/>
      <c r="Q10121" s="71"/>
      <c r="V10121" s="4"/>
      <c r="X10121" s="4"/>
      <c r="AS10121" s="71"/>
    </row>
    <row r="10122" spans="1:45" ht="15" customHeight="1" x14ac:dyDescent="0.2">
      <c r="A10122" s="85"/>
      <c r="F10122" s="4"/>
      <c r="H10122" s="78"/>
      <c r="J10122" s="75"/>
      <c r="K10122" s="71"/>
      <c r="L10122" s="75"/>
      <c r="M10122" s="71"/>
      <c r="O10122" s="71"/>
      <c r="Q10122" s="71"/>
      <c r="V10122" s="4"/>
      <c r="X10122" s="4"/>
      <c r="AS10122" s="71"/>
    </row>
    <row r="10123" spans="1:45" ht="15" customHeight="1" x14ac:dyDescent="0.2">
      <c r="A10123" s="85"/>
      <c r="F10123" s="4"/>
      <c r="H10123" s="78"/>
      <c r="J10123" s="75"/>
      <c r="K10123" s="71"/>
      <c r="L10123" s="75"/>
      <c r="M10123" s="71"/>
      <c r="O10123" s="71"/>
      <c r="Q10123" s="71"/>
      <c r="V10123" s="4"/>
      <c r="X10123" s="4"/>
      <c r="AS10123" s="71"/>
    </row>
    <row r="10124" spans="1:45" ht="15" customHeight="1" x14ac:dyDescent="0.2">
      <c r="A10124" s="85"/>
      <c r="F10124" s="4"/>
      <c r="H10124" s="78"/>
      <c r="J10124" s="75"/>
      <c r="K10124" s="71"/>
      <c r="L10124" s="75"/>
      <c r="M10124" s="71"/>
      <c r="O10124" s="71"/>
      <c r="Q10124" s="71"/>
      <c r="V10124" s="4"/>
      <c r="X10124" s="4"/>
      <c r="AS10124" s="71"/>
    </row>
    <row r="10125" spans="1:45" ht="15" customHeight="1" x14ac:dyDescent="0.2">
      <c r="A10125" s="85"/>
      <c r="F10125" s="4"/>
      <c r="H10125" s="78"/>
      <c r="J10125" s="75"/>
      <c r="K10125" s="71"/>
      <c r="L10125" s="75"/>
      <c r="M10125" s="71"/>
      <c r="O10125" s="71"/>
      <c r="Q10125" s="71"/>
      <c r="V10125" s="4"/>
      <c r="X10125" s="4"/>
      <c r="AS10125" s="71"/>
    </row>
    <row r="10126" spans="1:45" ht="15" customHeight="1" x14ac:dyDescent="0.2">
      <c r="A10126" s="85"/>
      <c r="F10126" s="4"/>
      <c r="H10126" s="78"/>
      <c r="J10126" s="75"/>
      <c r="K10126" s="71"/>
      <c r="L10126" s="75"/>
      <c r="M10126" s="71"/>
      <c r="O10126" s="71"/>
      <c r="Q10126" s="71"/>
      <c r="V10126" s="4"/>
      <c r="X10126" s="4"/>
      <c r="AS10126" s="71"/>
    </row>
    <row r="10127" spans="1:45" ht="15" customHeight="1" x14ac:dyDescent="0.2">
      <c r="A10127" s="85"/>
      <c r="F10127" s="4"/>
      <c r="H10127" s="78"/>
      <c r="J10127" s="75"/>
      <c r="K10127" s="71"/>
      <c r="L10127" s="75"/>
      <c r="M10127" s="71"/>
      <c r="O10127" s="71"/>
      <c r="Q10127" s="71"/>
      <c r="V10127" s="4"/>
      <c r="X10127" s="4"/>
      <c r="AS10127" s="71"/>
    </row>
    <row r="10128" spans="1:45" ht="15" customHeight="1" x14ac:dyDescent="0.2">
      <c r="A10128" s="85"/>
      <c r="F10128" s="4"/>
      <c r="H10128" s="78"/>
      <c r="J10128" s="75"/>
      <c r="K10128" s="71"/>
      <c r="L10128" s="75"/>
      <c r="M10128" s="71"/>
      <c r="O10128" s="71"/>
      <c r="Q10128" s="71"/>
      <c r="V10128" s="4"/>
      <c r="X10128" s="4"/>
      <c r="AS10128" s="71"/>
    </row>
    <row r="10129" spans="1:45" ht="15" customHeight="1" x14ac:dyDescent="0.2">
      <c r="A10129" s="85"/>
      <c r="F10129" s="4"/>
      <c r="H10129" s="78"/>
      <c r="J10129" s="75"/>
      <c r="K10129" s="71"/>
      <c r="L10129" s="75"/>
      <c r="M10129" s="71"/>
      <c r="O10129" s="71"/>
      <c r="Q10129" s="71"/>
      <c r="V10129" s="4"/>
      <c r="X10129" s="4"/>
      <c r="AS10129" s="71"/>
    </row>
    <row r="10130" spans="1:45" ht="15" customHeight="1" x14ac:dyDescent="0.2">
      <c r="A10130" s="85"/>
      <c r="F10130" s="4"/>
      <c r="H10130" s="78"/>
      <c r="J10130" s="75"/>
      <c r="K10130" s="71"/>
      <c r="L10130" s="75"/>
      <c r="M10130" s="71"/>
      <c r="O10130" s="71"/>
      <c r="Q10130" s="71"/>
      <c r="V10130" s="4"/>
      <c r="X10130" s="4"/>
      <c r="AS10130" s="71"/>
    </row>
    <row r="10131" spans="1:45" ht="15" customHeight="1" x14ac:dyDescent="0.2">
      <c r="A10131" s="85"/>
      <c r="F10131" s="4"/>
      <c r="H10131" s="78"/>
      <c r="J10131" s="75"/>
      <c r="K10131" s="71"/>
      <c r="L10131" s="75"/>
      <c r="M10131" s="71"/>
      <c r="O10131" s="71"/>
      <c r="Q10131" s="71"/>
      <c r="V10131" s="4"/>
      <c r="X10131" s="4"/>
      <c r="AS10131" s="71"/>
    </row>
    <row r="10132" spans="1:45" ht="15" customHeight="1" x14ac:dyDescent="0.2">
      <c r="A10132" s="85"/>
      <c r="F10132" s="4"/>
      <c r="H10132" s="78"/>
      <c r="J10132" s="75"/>
      <c r="K10132" s="71"/>
      <c r="L10132" s="75"/>
      <c r="M10132" s="71"/>
      <c r="O10132" s="71"/>
      <c r="Q10132" s="71"/>
      <c r="V10132" s="4"/>
      <c r="X10132" s="4"/>
      <c r="AS10132" s="71"/>
    </row>
    <row r="10133" spans="1:45" ht="15" customHeight="1" x14ac:dyDescent="0.2">
      <c r="A10133" s="85"/>
      <c r="F10133" s="4"/>
      <c r="H10133" s="78"/>
      <c r="J10133" s="75"/>
      <c r="K10133" s="71"/>
      <c r="L10133" s="75"/>
      <c r="M10133" s="71"/>
      <c r="O10133" s="71"/>
      <c r="Q10133" s="71"/>
      <c r="V10133" s="4"/>
      <c r="X10133" s="4"/>
      <c r="AS10133" s="71"/>
    </row>
    <row r="10134" spans="1:45" ht="15" customHeight="1" x14ac:dyDescent="0.2">
      <c r="A10134" s="85"/>
      <c r="F10134" s="4"/>
      <c r="H10134" s="78"/>
      <c r="J10134" s="75"/>
      <c r="K10134" s="71"/>
      <c r="L10134" s="75"/>
      <c r="M10134" s="71"/>
      <c r="O10134" s="71"/>
      <c r="Q10134" s="71"/>
      <c r="V10134" s="4"/>
      <c r="X10134" s="4"/>
      <c r="AS10134" s="71"/>
    </row>
    <row r="10135" spans="1:45" ht="15" customHeight="1" x14ac:dyDescent="0.2">
      <c r="A10135" s="85"/>
      <c r="F10135" s="4"/>
      <c r="H10135" s="78"/>
      <c r="J10135" s="75"/>
      <c r="K10135" s="71"/>
      <c r="L10135" s="75"/>
      <c r="M10135" s="71"/>
      <c r="O10135" s="71"/>
      <c r="Q10135" s="71"/>
      <c r="V10135" s="4"/>
      <c r="X10135" s="4"/>
      <c r="AS10135" s="71"/>
    </row>
    <row r="10136" spans="1:45" ht="15" customHeight="1" x14ac:dyDescent="0.2">
      <c r="A10136" s="85"/>
      <c r="F10136" s="4"/>
      <c r="H10136" s="78"/>
      <c r="J10136" s="75"/>
      <c r="K10136" s="71"/>
      <c r="L10136" s="75"/>
      <c r="M10136" s="71"/>
      <c r="O10136" s="71"/>
      <c r="Q10136" s="71"/>
      <c r="V10136" s="4"/>
      <c r="X10136" s="4"/>
      <c r="AS10136" s="71"/>
    </row>
    <row r="10137" spans="1:45" ht="15" customHeight="1" x14ac:dyDescent="0.2">
      <c r="A10137" s="85"/>
      <c r="F10137" s="4"/>
      <c r="H10137" s="78"/>
      <c r="J10137" s="75"/>
      <c r="K10137" s="71"/>
      <c r="L10137" s="75"/>
      <c r="M10137" s="71"/>
      <c r="O10137" s="71"/>
      <c r="Q10137" s="71"/>
      <c r="V10137" s="4"/>
      <c r="X10137" s="4"/>
      <c r="AS10137" s="71"/>
    </row>
    <row r="10138" spans="1:45" ht="15" customHeight="1" x14ac:dyDescent="0.2">
      <c r="A10138" s="85"/>
      <c r="F10138" s="4"/>
      <c r="H10138" s="78"/>
      <c r="J10138" s="75"/>
      <c r="K10138" s="71"/>
      <c r="L10138" s="75"/>
      <c r="M10138" s="71"/>
      <c r="O10138" s="71"/>
      <c r="Q10138" s="71"/>
      <c r="V10138" s="4"/>
      <c r="X10138" s="4"/>
      <c r="AS10138" s="71"/>
    </row>
    <row r="10139" spans="1:45" ht="15" customHeight="1" x14ac:dyDescent="0.2">
      <c r="A10139" s="85"/>
      <c r="F10139" s="4"/>
      <c r="H10139" s="78"/>
      <c r="J10139" s="75"/>
      <c r="K10139" s="71"/>
      <c r="L10139" s="75"/>
      <c r="M10139" s="71"/>
      <c r="O10139" s="71"/>
      <c r="Q10139" s="71"/>
      <c r="V10139" s="4"/>
      <c r="X10139" s="4"/>
      <c r="AS10139" s="71"/>
    </row>
    <row r="10140" spans="1:45" ht="15" customHeight="1" x14ac:dyDescent="0.2">
      <c r="A10140" s="85"/>
      <c r="F10140" s="4"/>
      <c r="H10140" s="78"/>
      <c r="J10140" s="75"/>
      <c r="K10140" s="71"/>
      <c r="L10140" s="75"/>
      <c r="M10140" s="71"/>
      <c r="O10140" s="71"/>
      <c r="Q10140" s="71"/>
      <c r="V10140" s="4"/>
      <c r="X10140" s="4"/>
      <c r="AS10140" s="71"/>
    </row>
    <row r="10141" spans="1:45" ht="15" customHeight="1" x14ac:dyDescent="0.2">
      <c r="A10141" s="85"/>
      <c r="F10141" s="4"/>
      <c r="H10141" s="78"/>
      <c r="J10141" s="75"/>
      <c r="K10141" s="71"/>
      <c r="L10141" s="75"/>
      <c r="M10141" s="71"/>
      <c r="O10141" s="71"/>
      <c r="Q10141" s="71"/>
      <c r="V10141" s="4"/>
      <c r="X10141" s="4"/>
      <c r="AS10141" s="71"/>
    </row>
    <row r="10142" spans="1:45" ht="15" customHeight="1" x14ac:dyDescent="0.2">
      <c r="A10142" s="85"/>
      <c r="F10142" s="4"/>
      <c r="H10142" s="78"/>
      <c r="J10142" s="75"/>
      <c r="K10142" s="71"/>
      <c r="L10142" s="75"/>
      <c r="M10142" s="71"/>
      <c r="O10142" s="71"/>
      <c r="Q10142" s="71"/>
      <c r="V10142" s="4"/>
      <c r="X10142" s="4"/>
      <c r="AS10142" s="71"/>
    </row>
    <row r="10143" spans="1:45" ht="15" customHeight="1" x14ac:dyDescent="0.2">
      <c r="A10143" s="85"/>
      <c r="F10143" s="4"/>
      <c r="H10143" s="78"/>
      <c r="J10143" s="75"/>
      <c r="K10143" s="71"/>
      <c r="L10143" s="75"/>
      <c r="M10143" s="71"/>
      <c r="O10143" s="71"/>
      <c r="Q10143" s="71"/>
      <c r="V10143" s="4"/>
      <c r="X10143" s="4"/>
      <c r="AS10143" s="71"/>
    </row>
    <row r="10144" spans="1:45" ht="15" customHeight="1" x14ac:dyDescent="0.2">
      <c r="A10144" s="85"/>
      <c r="F10144" s="4"/>
      <c r="H10144" s="78"/>
      <c r="J10144" s="75"/>
      <c r="K10144" s="71"/>
      <c r="L10144" s="75"/>
      <c r="M10144" s="71"/>
      <c r="O10144" s="71"/>
      <c r="Q10144" s="71"/>
      <c r="V10144" s="4"/>
      <c r="X10144" s="4"/>
      <c r="AS10144" s="71"/>
    </row>
    <row r="10145" spans="1:45" ht="15" customHeight="1" x14ac:dyDescent="0.2">
      <c r="A10145" s="85"/>
      <c r="F10145" s="4"/>
      <c r="H10145" s="78"/>
      <c r="J10145" s="75"/>
      <c r="K10145" s="71"/>
      <c r="L10145" s="75"/>
      <c r="M10145" s="71"/>
      <c r="O10145" s="71"/>
      <c r="Q10145" s="71"/>
      <c r="V10145" s="4"/>
      <c r="X10145" s="4"/>
      <c r="AS10145" s="71"/>
    </row>
    <row r="10146" spans="1:45" ht="15" customHeight="1" x14ac:dyDescent="0.2">
      <c r="A10146" s="85"/>
      <c r="F10146" s="4"/>
      <c r="H10146" s="78"/>
      <c r="J10146" s="75"/>
      <c r="K10146" s="71"/>
      <c r="L10146" s="75"/>
      <c r="M10146" s="71"/>
      <c r="O10146" s="71"/>
      <c r="Q10146" s="71"/>
      <c r="V10146" s="4"/>
      <c r="X10146" s="4"/>
      <c r="AS10146" s="71"/>
    </row>
    <row r="10147" spans="1:45" ht="15" customHeight="1" x14ac:dyDescent="0.2">
      <c r="A10147" s="85"/>
      <c r="F10147" s="4"/>
      <c r="H10147" s="78"/>
      <c r="J10147" s="75"/>
      <c r="K10147" s="71"/>
      <c r="L10147" s="75"/>
      <c r="M10147" s="71"/>
      <c r="O10147" s="71"/>
      <c r="Q10147" s="71"/>
      <c r="V10147" s="4"/>
      <c r="X10147" s="4"/>
      <c r="AS10147" s="71"/>
    </row>
    <row r="10148" spans="1:45" ht="15" customHeight="1" x14ac:dyDescent="0.2">
      <c r="A10148" s="85"/>
      <c r="F10148" s="4"/>
      <c r="H10148" s="78"/>
      <c r="J10148" s="75"/>
      <c r="K10148" s="71"/>
      <c r="L10148" s="75"/>
      <c r="M10148" s="71"/>
      <c r="O10148" s="71"/>
      <c r="Q10148" s="71"/>
      <c r="V10148" s="4"/>
      <c r="X10148" s="4"/>
      <c r="AS10148" s="71"/>
    </row>
    <row r="10149" spans="1:45" ht="15" customHeight="1" x14ac:dyDescent="0.2">
      <c r="A10149" s="85"/>
      <c r="F10149" s="4"/>
      <c r="H10149" s="78"/>
      <c r="J10149" s="75"/>
      <c r="K10149" s="71"/>
      <c r="L10149" s="75"/>
      <c r="M10149" s="71"/>
      <c r="O10149" s="71"/>
      <c r="Q10149" s="71"/>
      <c r="V10149" s="4"/>
      <c r="X10149" s="4"/>
      <c r="AS10149" s="71"/>
    </row>
    <row r="10150" spans="1:45" ht="15" customHeight="1" x14ac:dyDescent="0.2">
      <c r="A10150" s="85"/>
      <c r="F10150" s="4"/>
      <c r="H10150" s="78"/>
      <c r="J10150" s="75"/>
      <c r="K10150" s="71"/>
      <c r="L10150" s="75"/>
      <c r="M10150" s="71"/>
      <c r="O10150" s="71"/>
      <c r="Q10150" s="71"/>
      <c r="V10150" s="4"/>
      <c r="X10150" s="4"/>
      <c r="AS10150" s="71"/>
    </row>
    <row r="10151" spans="1:45" ht="15" customHeight="1" x14ac:dyDescent="0.2">
      <c r="A10151" s="85"/>
      <c r="F10151" s="4"/>
      <c r="H10151" s="78"/>
      <c r="J10151" s="75"/>
      <c r="K10151" s="71"/>
      <c r="L10151" s="75"/>
      <c r="M10151" s="71"/>
      <c r="O10151" s="71"/>
      <c r="Q10151" s="71"/>
      <c r="V10151" s="4"/>
      <c r="X10151" s="4"/>
      <c r="AS10151" s="71"/>
    </row>
    <row r="10152" spans="1:45" ht="15" customHeight="1" x14ac:dyDescent="0.2">
      <c r="A10152" s="85"/>
      <c r="F10152" s="4"/>
      <c r="H10152" s="78"/>
      <c r="J10152" s="75"/>
      <c r="K10152" s="71"/>
      <c r="L10152" s="75"/>
      <c r="M10152" s="71"/>
      <c r="O10152" s="71"/>
      <c r="Q10152" s="71"/>
      <c r="V10152" s="4"/>
      <c r="X10152" s="4"/>
      <c r="AS10152" s="71"/>
    </row>
    <row r="10153" spans="1:45" ht="15" customHeight="1" x14ac:dyDescent="0.2">
      <c r="A10153" s="85"/>
      <c r="F10153" s="4"/>
      <c r="H10153" s="78"/>
      <c r="J10153" s="75"/>
      <c r="K10153" s="71"/>
      <c r="L10153" s="75"/>
      <c r="M10153" s="71"/>
      <c r="O10153" s="71"/>
      <c r="Q10153" s="71"/>
      <c r="V10153" s="4"/>
      <c r="X10153" s="4"/>
      <c r="AS10153" s="71"/>
    </row>
    <row r="10154" spans="1:45" ht="15" customHeight="1" x14ac:dyDescent="0.2">
      <c r="A10154" s="85"/>
      <c r="F10154" s="4"/>
      <c r="H10154" s="78"/>
      <c r="J10154" s="75"/>
      <c r="K10154" s="71"/>
      <c r="L10154" s="75"/>
      <c r="M10154" s="71"/>
      <c r="O10154" s="71"/>
      <c r="Q10154" s="71"/>
      <c r="V10154" s="4"/>
      <c r="X10154" s="4"/>
      <c r="AS10154" s="71"/>
    </row>
    <row r="10155" spans="1:45" ht="15" customHeight="1" x14ac:dyDescent="0.2">
      <c r="A10155" s="85"/>
      <c r="F10155" s="4"/>
      <c r="H10155" s="78"/>
      <c r="J10155" s="75"/>
      <c r="K10155" s="71"/>
      <c r="L10155" s="75"/>
      <c r="M10155" s="71"/>
      <c r="O10155" s="71"/>
      <c r="Q10155" s="71"/>
      <c r="V10155" s="4"/>
      <c r="X10155" s="4"/>
      <c r="AS10155" s="71"/>
    </row>
    <row r="10156" spans="1:45" ht="15" customHeight="1" x14ac:dyDescent="0.2">
      <c r="A10156" s="85"/>
      <c r="F10156" s="4"/>
      <c r="H10156" s="79"/>
      <c r="J10156" s="75"/>
      <c r="K10156" s="71"/>
      <c r="L10156" s="75"/>
      <c r="M10156" s="71"/>
      <c r="O10156" s="71"/>
      <c r="Q10156" s="71"/>
      <c r="V10156" s="4"/>
      <c r="X10156" s="4"/>
      <c r="AS10156" s="71"/>
    </row>
    <row r="10157" spans="1:45" ht="15" customHeight="1" x14ac:dyDescent="0.2">
      <c r="A10157" s="85"/>
      <c r="F10157" s="4"/>
      <c r="H10157" s="79"/>
      <c r="J10157" s="75"/>
      <c r="K10157" s="71"/>
      <c r="L10157" s="75"/>
      <c r="M10157" s="71"/>
      <c r="O10157" s="71"/>
      <c r="Q10157" s="71"/>
      <c r="V10157" s="4"/>
      <c r="X10157" s="4"/>
      <c r="AS10157" s="71"/>
    </row>
    <row r="10158" spans="1:45" ht="15" customHeight="1" x14ac:dyDescent="0.2">
      <c r="A10158" s="85"/>
      <c r="F10158" s="4"/>
      <c r="H10158" s="78"/>
      <c r="J10158" s="75"/>
      <c r="K10158" s="71"/>
      <c r="L10158" s="75"/>
      <c r="M10158" s="71"/>
      <c r="O10158" s="71"/>
      <c r="Q10158" s="71"/>
      <c r="V10158" s="4"/>
      <c r="X10158" s="4"/>
      <c r="AS10158" s="71"/>
    </row>
    <row r="10159" spans="1:45" ht="15" customHeight="1" x14ac:dyDescent="0.2">
      <c r="A10159" s="85"/>
      <c r="F10159" s="4"/>
      <c r="H10159" s="78"/>
      <c r="J10159" s="75"/>
      <c r="K10159" s="71"/>
      <c r="L10159" s="75"/>
      <c r="M10159" s="71"/>
      <c r="O10159" s="71"/>
      <c r="Q10159" s="71"/>
      <c r="V10159" s="4"/>
      <c r="X10159" s="4"/>
      <c r="AS10159" s="71"/>
    </row>
    <row r="10160" spans="1:45" ht="15" customHeight="1" x14ac:dyDescent="0.2">
      <c r="A10160" s="85"/>
      <c r="F10160" s="4"/>
      <c r="H10160" s="78"/>
      <c r="J10160" s="75"/>
      <c r="K10160" s="71"/>
      <c r="L10160" s="75"/>
      <c r="M10160" s="71"/>
      <c r="O10160" s="71"/>
      <c r="Q10160" s="71"/>
      <c r="V10160" s="4"/>
      <c r="X10160" s="4"/>
      <c r="AS10160" s="71"/>
    </row>
    <row r="10161" spans="1:45" ht="15" customHeight="1" x14ac:dyDescent="0.2">
      <c r="A10161" s="85"/>
      <c r="F10161" s="4"/>
      <c r="H10161" s="78"/>
      <c r="J10161" s="75"/>
      <c r="K10161" s="71"/>
      <c r="L10161" s="75"/>
      <c r="M10161" s="71"/>
      <c r="O10161" s="71"/>
      <c r="Q10161" s="71"/>
      <c r="V10161" s="4"/>
      <c r="X10161" s="4"/>
      <c r="AS10161" s="71"/>
    </row>
    <row r="10162" spans="1:45" ht="15" customHeight="1" x14ac:dyDescent="0.2">
      <c r="A10162" s="85"/>
      <c r="F10162" s="4"/>
      <c r="H10162" s="78"/>
      <c r="J10162" s="75"/>
      <c r="K10162" s="71"/>
      <c r="L10162" s="75"/>
      <c r="M10162" s="71"/>
      <c r="O10162" s="71"/>
      <c r="Q10162" s="71"/>
      <c r="V10162" s="4"/>
      <c r="X10162" s="4"/>
      <c r="AS10162" s="71"/>
    </row>
    <row r="10163" spans="1:45" ht="15" customHeight="1" x14ac:dyDescent="0.2">
      <c r="A10163" s="85"/>
      <c r="F10163" s="4"/>
      <c r="H10163" s="78"/>
      <c r="J10163" s="75"/>
      <c r="K10163" s="71"/>
      <c r="L10163" s="75"/>
      <c r="M10163" s="71"/>
      <c r="O10163" s="71"/>
      <c r="Q10163" s="71"/>
      <c r="V10163" s="4"/>
      <c r="X10163" s="4"/>
      <c r="AS10163" s="71"/>
    </row>
    <row r="10164" spans="1:45" ht="15" customHeight="1" x14ac:dyDescent="0.2">
      <c r="A10164" s="85"/>
      <c r="F10164" s="4"/>
      <c r="H10164" s="78"/>
      <c r="J10164" s="75"/>
      <c r="K10164" s="71"/>
      <c r="L10164" s="75"/>
      <c r="M10164" s="71"/>
      <c r="O10164" s="71"/>
      <c r="Q10164" s="71"/>
      <c r="V10164" s="4"/>
      <c r="X10164" s="4"/>
      <c r="AS10164" s="71"/>
    </row>
    <row r="10165" spans="1:45" ht="15" customHeight="1" x14ac:dyDescent="0.2">
      <c r="A10165" s="85"/>
      <c r="F10165" s="4"/>
      <c r="H10165" s="78"/>
      <c r="J10165" s="75"/>
      <c r="K10165" s="71"/>
      <c r="L10165" s="75"/>
      <c r="M10165" s="71"/>
      <c r="O10165" s="71"/>
      <c r="Q10165" s="71"/>
      <c r="V10165" s="4"/>
      <c r="X10165" s="4"/>
      <c r="AS10165" s="71"/>
    </row>
    <row r="10166" spans="1:45" ht="15" customHeight="1" x14ac:dyDescent="0.2">
      <c r="A10166" s="85"/>
      <c r="F10166" s="4"/>
      <c r="H10166" s="78"/>
      <c r="J10166" s="75"/>
      <c r="K10166" s="71"/>
      <c r="L10166" s="75"/>
      <c r="M10166" s="71"/>
      <c r="O10166" s="71"/>
      <c r="Q10166" s="71"/>
      <c r="V10166" s="4"/>
      <c r="X10166" s="4"/>
      <c r="AS10166" s="71"/>
    </row>
    <row r="10167" spans="1:45" ht="15" customHeight="1" x14ac:dyDescent="0.2">
      <c r="A10167" s="85"/>
      <c r="F10167" s="4"/>
      <c r="H10167" s="78"/>
      <c r="J10167" s="75"/>
      <c r="K10167" s="71"/>
      <c r="L10167" s="75"/>
      <c r="M10167" s="71"/>
      <c r="O10167" s="71"/>
      <c r="Q10167" s="71"/>
      <c r="V10167" s="4"/>
      <c r="X10167" s="4"/>
      <c r="AS10167" s="71"/>
    </row>
    <row r="10168" spans="1:45" ht="15" customHeight="1" x14ac:dyDescent="0.2">
      <c r="A10168" s="85"/>
      <c r="F10168" s="4"/>
      <c r="H10168" s="78"/>
      <c r="J10168" s="75"/>
      <c r="K10168" s="71"/>
      <c r="L10168" s="75"/>
      <c r="M10168" s="71"/>
      <c r="O10168" s="71"/>
      <c r="Q10168" s="71"/>
      <c r="V10168" s="4"/>
      <c r="X10168" s="4"/>
      <c r="AS10168" s="71"/>
    </row>
    <row r="10169" spans="1:45" ht="15" customHeight="1" x14ac:dyDescent="0.2">
      <c r="A10169" s="85"/>
      <c r="F10169" s="4"/>
      <c r="H10169" s="78"/>
      <c r="J10169" s="75"/>
      <c r="K10169" s="71"/>
      <c r="L10169" s="75"/>
      <c r="M10169" s="71"/>
      <c r="O10169" s="71"/>
      <c r="Q10169" s="71"/>
      <c r="V10169" s="4"/>
      <c r="X10169" s="4"/>
      <c r="AS10169" s="71"/>
    </row>
    <row r="10170" spans="1:45" ht="15" customHeight="1" x14ac:dyDescent="0.2">
      <c r="A10170" s="85"/>
      <c r="F10170" s="4"/>
      <c r="H10170" s="78"/>
      <c r="J10170" s="75"/>
      <c r="K10170" s="71"/>
      <c r="L10170" s="75"/>
      <c r="M10170" s="71"/>
      <c r="O10170" s="71"/>
      <c r="Q10170" s="71"/>
      <c r="V10170" s="4"/>
      <c r="X10170" s="4"/>
      <c r="AS10170" s="71"/>
    </row>
    <row r="10171" spans="1:45" ht="15" customHeight="1" x14ac:dyDescent="0.2">
      <c r="A10171" s="85"/>
      <c r="F10171" s="4"/>
      <c r="H10171" s="78"/>
      <c r="J10171" s="75"/>
      <c r="K10171" s="71"/>
      <c r="L10171" s="75"/>
      <c r="M10171" s="71"/>
      <c r="O10171" s="71"/>
      <c r="Q10171" s="71"/>
      <c r="V10171" s="4"/>
      <c r="X10171" s="4"/>
      <c r="AS10171" s="71"/>
    </row>
    <row r="10172" spans="1:45" ht="15" customHeight="1" x14ac:dyDescent="0.2">
      <c r="A10172" s="85"/>
      <c r="F10172" s="4"/>
      <c r="H10172" s="78"/>
      <c r="J10172" s="75"/>
      <c r="K10172" s="71"/>
      <c r="L10172" s="75"/>
      <c r="M10172" s="71"/>
      <c r="O10172" s="71"/>
      <c r="Q10172" s="71"/>
      <c r="V10172" s="4"/>
      <c r="X10172" s="4"/>
      <c r="AS10172" s="71"/>
    </row>
    <row r="10173" spans="1:45" ht="15" customHeight="1" x14ac:dyDescent="0.2">
      <c r="A10173" s="85"/>
      <c r="F10173" s="4"/>
      <c r="H10173" s="78"/>
      <c r="J10173" s="75"/>
      <c r="K10173" s="71"/>
      <c r="L10173" s="75"/>
      <c r="M10173" s="71"/>
      <c r="O10173" s="71"/>
      <c r="Q10173" s="71"/>
      <c r="V10173" s="4"/>
      <c r="X10173" s="4"/>
      <c r="AS10173" s="71"/>
    </row>
    <row r="10174" spans="1:45" ht="15" customHeight="1" x14ac:dyDescent="0.2">
      <c r="A10174" s="85"/>
      <c r="F10174" s="4"/>
      <c r="H10174" s="78"/>
      <c r="J10174" s="75"/>
      <c r="K10174" s="71"/>
      <c r="L10174" s="75"/>
      <c r="M10174" s="71"/>
      <c r="O10174" s="71"/>
      <c r="Q10174" s="71"/>
      <c r="V10174" s="4"/>
      <c r="X10174" s="4"/>
      <c r="AS10174" s="71"/>
    </row>
    <row r="10175" spans="1:45" ht="15" customHeight="1" x14ac:dyDescent="0.2">
      <c r="A10175" s="85"/>
      <c r="F10175" s="4"/>
      <c r="H10175" s="78"/>
      <c r="J10175" s="75"/>
      <c r="K10175" s="71"/>
      <c r="L10175" s="75"/>
      <c r="M10175" s="71"/>
      <c r="O10175" s="71"/>
      <c r="Q10175" s="71"/>
      <c r="V10175" s="4"/>
      <c r="X10175" s="4"/>
      <c r="AS10175" s="71"/>
    </row>
    <row r="10176" spans="1:45" ht="15" customHeight="1" x14ac:dyDescent="0.2">
      <c r="A10176" s="85"/>
      <c r="F10176" s="4"/>
      <c r="H10176" s="78"/>
      <c r="J10176" s="75"/>
      <c r="K10176" s="71"/>
      <c r="L10176" s="75"/>
      <c r="M10176" s="71"/>
      <c r="O10176" s="71"/>
      <c r="Q10176" s="71"/>
      <c r="V10176" s="4"/>
      <c r="X10176" s="4"/>
      <c r="AS10176" s="71"/>
    </row>
    <row r="10177" spans="1:45" ht="15" customHeight="1" x14ac:dyDescent="0.2">
      <c r="A10177" s="85"/>
      <c r="F10177" s="4"/>
      <c r="H10177" s="78"/>
      <c r="J10177" s="75"/>
      <c r="K10177" s="71"/>
      <c r="L10177" s="75"/>
      <c r="M10177" s="71"/>
      <c r="O10177" s="71"/>
      <c r="Q10177" s="71"/>
      <c r="V10177" s="4"/>
      <c r="X10177" s="4"/>
      <c r="AS10177" s="71"/>
    </row>
    <row r="10178" spans="1:45" ht="15" customHeight="1" x14ac:dyDescent="0.2">
      <c r="A10178" s="85"/>
      <c r="F10178" s="4"/>
      <c r="H10178" s="78"/>
      <c r="J10178" s="75"/>
      <c r="K10178" s="71"/>
      <c r="L10178" s="75"/>
      <c r="M10178" s="71"/>
      <c r="O10178" s="71"/>
      <c r="Q10178" s="71"/>
      <c r="V10178" s="4"/>
      <c r="X10178" s="4"/>
      <c r="AS10178" s="71"/>
    </row>
    <row r="10179" spans="1:45" ht="15" customHeight="1" x14ac:dyDescent="0.2">
      <c r="A10179" s="85"/>
      <c r="F10179" s="4"/>
      <c r="H10179" s="78"/>
      <c r="J10179" s="75"/>
      <c r="K10179" s="71"/>
      <c r="L10179" s="75"/>
      <c r="M10179" s="71"/>
      <c r="O10179" s="71"/>
      <c r="Q10179" s="71"/>
      <c r="V10179" s="4"/>
      <c r="X10179" s="4"/>
      <c r="AS10179" s="71"/>
    </row>
    <row r="10180" spans="1:45" ht="15" customHeight="1" x14ac:dyDescent="0.2">
      <c r="A10180" s="85"/>
      <c r="F10180" s="4"/>
      <c r="H10180" s="78"/>
      <c r="J10180" s="75"/>
      <c r="K10180" s="71"/>
      <c r="L10180" s="75"/>
      <c r="M10180" s="71"/>
      <c r="O10180" s="71"/>
      <c r="Q10180" s="71"/>
      <c r="V10180" s="4"/>
      <c r="X10180" s="4"/>
      <c r="AS10180" s="71"/>
    </row>
    <row r="10181" spans="1:45" ht="15" customHeight="1" x14ac:dyDescent="0.2">
      <c r="A10181" s="85"/>
      <c r="F10181" s="4"/>
      <c r="H10181" s="78"/>
      <c r="J10181" s="75"/>
      <c r="K10181" s="71"/>
      <c r="L10181" s="75"/>
      <c r="M10181" s="71"/>
      <c r="O10181" s="71"/>
      <c r="Q10181" s="71"/>
      <c r="V10181" s="4"/>
      <c r="X10181" s="4"/>
      <c r="AS10181" s="71"/>
    </row>
    <row r="10182" spans="1:45" ht="15" customHeight="1" x14ac:dyDescent="0.2">
      <c r="A10182" s="85"/>
      <c r="F10182" s="4"/>
      <c r="H10182" s="78"/>
      <c r="J10182" s="75"/>
      <c r="K10182" s="71"/>
      <c r="L10182" s="75"/>
      <c r="M10182" s="71"/>
      <c r="O10182" s="71"/>
      <c r="Q10182" s="71"/>
      <c r="V10182" s="4"/>
      <c r="X10182" s="4"/>
      <c r="AS10182" s="71"/>
    </row>
    <row r="10183" spans="1:45" ht="15" customHeight="1" x14ac:dyDescent="0.2">
      <c r="A10183" s="85"/>
      <c r="F10183" s="4"/>
      <c r="H10183" s="78"/>
      <c r="J10183" s="75"/>
      <c r="K10183" s="71"/>
      <c r="L10183" s="75"/>
      <c r="M10183" s="71"/>
      <c r="O10183" s="71"/>
      <c r="Q10183" s="71"/>
      <c r="V10183" s="4"/>
      <c r="X10183" s="4"/>
      <c r="AS10183" s="71"/>
    </row>
    <row r="10184" spans="1:45" ht="15" customHeight="1" x14ac:dyDescent="0.2">
      <c r="A10184" s="85"/>
      <c r="F10184" s="4"/>
      <c r="H10184" s="78"/>
      <c r="J10184" s="75"/>
      <c r="K10184" s="71"/>
      <c r="L10184" s="75"/>
      <c r="M10184" s="71"/>
      <c r="O10184" s="71"/>
      <c r="Q10184" s="71"/>
      <c r="V10184" s="4"/>
      <c r="X10184" s="4"/>
      <c r="AS10184" s="71"/>
    </row>
    <row r="10185" spans="1:45" ht="15" customHeight="1" x14ac:dyDescent="0.2">
      <c r="A10185" s="85"/>
      <c r="F10185" s="4"/>
      <c r="H10185" s="78"/>
      <c r="J10185" s="75"/>
      <c r="K10185" s="71"/>
      <c r="L10185" s="75"/>
      <c r="M10185" s="71"/>
      <c r="O10185" s="71"/>
      <c r="Q10185" s="71"/>
      <c r="V10185" s="4"/>
      <c r="X10185" s="4"/>
      <c r="AS10185" s="71"/>
    </row>
    <row r="10186" spans="1:45" ht="15" customHeight="1" x14ac:dyDescent="0.2">
      <c r="A10186" s="85"/>
      <c r="F10186" s="4"/>
      <c r="H10186" s="78"/>
      <c r="J10186" s="75"/>
      <c r="K10186" s="71"/>
      <c r="L10186" s="75"/>
      <c r="M10186" s="71"/>
      <c r="O10186" s="71"/>
      <c r="Q10186" s="71"/>
      <c r="V10186" s="4"/>
      <c r="X10186" s="4"/>
      <c r="AS10186" s="71"/>
    </row>
    <row r="10187" spans="1:45" ht="15" customHeight="1" x14ac:dyDescent="0.2">
      <c r="A10187" s="85"/>
      <c r="F10187" s="4"/>
      <c r="H10187" s="78"/>
      <c r="J10187" s="75"/>
      <c r="K10187" s="71"/>
      <c r="L10187" s="75"/>
      <c r="M10187" s="71"/>
      <c r="O10187" s="71"/>
      <c r="Q10187" s="71"/>
      <c r="V10187" s="4"/>
      <c r="X10187" s="4"/>
      <c r="AS10187" s="71"/>
    </row>
    <row r="10188" spans="1:45" ht="15" customHeight="1" x14ac:dyDescent="0.2">
      <c r="A10188" s="85"/>
      <c r="F10188" s="4"/>
      <c r="H10188" s="78"/>
      <c r="J10188" s="75"/>
      <c r="K10188" s="71"/>
      <c r="L10188" s="75"/>
      <c r="M10188" s="71"/>
      <c r="O10188" s="71"/>
      <c r="Q10188" s="71"/>
      <c r="V10188" s="4"/>
      <c r="X10188" s="4"/>
      <c r="AS10188" s="71"/>
    </row>
    <row r="10189" spans="1:45" ht="15" customHeight="1" x14ac:dyDescent="0.2">
      <c r="A10189" s="85"/>
      <c r="F10189" s="4"/>
      <c r="H10189" s="78"/>
      <c r="J10189" s="75"/>
      <c r="K10189" s="71"/>
      <c r="L10189" s="75"/>
      <c r="M10189" s="71"/>
      <c r="O10189" s="71"/>
      <c r="Q10189" s="71"/>
      <c r="V10189" s="4"/>
      <c r="X10189" s="4"/>
      <c r="AS10189" s="71"/>
    </row>
    <row r="10190" spans="1:45" ht="15" customHeight="1" x14ac:dyDescent="0.2">
      <c r="A10190" s="85"/>
      <c r="F10190" s="4"/>
      <c r="H10190" s="79"/>
      <c r="J10190" s="75"/>
      <c r="K10190" s="71"/>
      <c r="L10190" s="75"/>
      <c r="M10190" s="71"/>
      <c r="O10190" s="71"/>
      <c r="Q10190" s="71"/>
      <c r="V10190" s="4"/>
      <c r="X10190" s="4"/>
      <c r="AS10190" s="71"/>
    </row>
    <row r="10191" spans="1:45" ht="15" customHeight="1" x14ac:dyDescent="0.2">
      <c r="A10191" s="85"/>
      <c r="F10191" s="4"/>
      <c r="H10191" s="78"/>
      <c r="J10191" s="75"/>
      <c r="K10191" s="71"/>
      <c r="L10191" s="75"/>
      <c r="M10191" s="71"/>
      <c r="O10191" s="71"/>
      <c r="Q10191" s="71"/>
      <c r="V10191" s="4"/>
      <c r="X10191" s="4"/>
      <c r="AS10191" s="71"/>
    </row>
    <row r="10192" spans="1:45" ht="15" customHeight="1" x14ac:dyDescent="0.2">
      <c r="A10192" s="85"/>
      <c r="F10192" s="4"/>
      <c r="H10192" s="78"/>
      <c r="J10192" s="75"/>
      <c r="K10192" s="71"/>
      <c r="L10192" s="75"/>
      <c r="M10192" s="71"/>
      <c r="O10192" s="71"/>
      <c r="Q10192" s="71"/>
      <c r="V10192" s="4"/>
      <c r="X10192" s="4"/>
      <c r="AS10192" s="71"/>
    </row>
    <row r="10193" spans="1:45" ht="15" customHeight="1" x14ac:dyDescent="0.2">
      <c r="A10193" s="85"/>
      <c r="F10193" s="4"/>
      <c r="H10193" s="78"/>
      <c r="J10193" s="75"/>
      <c r="K10193" s="71"/>
      <c r="L10193" s="75"/>
      <c r="M10193" s="71"/>
      <c r="O10193" s="71"/>
      <c r="Q10193" s="71"/>
      <c r="V10193" s="4"/>
      <c r="X10193" s="4"/>
      <c r="AS10193" s="71"/>
    </row>
    <row r="10194" spans="1:45" ht="15" customHeight="1" x14ac:dyDescent="0.2">
      <c r="A10194" s="85"/>
      <c r="F10194" s="4"/>
      <c r="H10194" s="78"/>
      <c r="J10194" s="75"/>
      <c r="K10194" s="71"/>
      <c r="L10194" s="75"/>
      <c r="M10194" s="71"/>
      <c r="O10194" s="71"/>
      <c r="Q10194" s="71"/>
      <c r="V10194" s="4"/>
      <c r="X10194" s="4"/>
      <c r="AS10194" s="71"/>
    </row>
    <row r="10195" spans="1:45" ht="15" customHeight="1" x14ac:dyDescent="0.2">
      <c r="A10195" s="85"/>
      <c r="F10195" s="4"/>
      <c r="H10195" s="79"/>
      <c r="J10195" s="75"/>
      <c r="K10195" s="71"/>
      <c r="L10195" s="75"/>
      <c r="M10195" s="71"/>
      <c r="O10195" s="71"/>
      <c r="Q10195" s="71"/>
      <c r="V10195" s="4"/>
      <c r="X10195" s="4"/>
      <c r="AS10195" s="71"/>
    </row>
    <row r="10196" spans="1:45" ht="15" customHeight="1" x14ac:dyDescent="0.2">
      <c r="A10196" s="85"/>
      <c r="F10196" s="4"/>
      <c r="H10196" s="79"/>
      <c r="J10196" s="75"/>
      <c r="K10196" s="71"/>
      <c r="L10196" s="75"/>
      <c r="M10196" s="71"/>
      <c r="O10196" s="71"/>
      <c r="Q10196" s="71"/>
      <c r="V10196" s="4"/>
      <c r="X10196" s="4"/>
      <c r="AS10196" s="71"/>
    </row>
    <row r="10197" spans="1:45" ht="15" customHeight="1" x14ac:dyDescent="0.2">
      <c r="A10197" s="85"/>
      <c r="F10197" s="4"/>
      <c r="H10197" s="79"/>
      <c r="J10197" s="75"/>
      <c r="K10197" s="71"/>
      <c r="L10197" s="75"/>
      <c r="M10197" s="71"/>
      <c r="O10197" s="71"/>
      <c r="Q10197" s="71"/>
      <c r="V10197" s="4"/>
      <c r="X10197" s="4"/>
      <c r="AS10197" s="71"/>
    </row>
    <row r="10198" spans="1:45" ht="15" customHeight="1" x14ac:dyDescent="0.2">
      <c r="A10198" s="85"/>
      <c r="F10198" s="4"/>
      <c r="H10198" s="79"/>
      <c r="J10198" s="75"/>
      <c r="K10198" s="71"/>
      <c r="L10198" s="75"/>
      <c r="M10198" s="71"/>
      <c r="O10198" s="71"/>
      <c r="Q10198" s="71"/>
      <c r="V10198" s="4"/>
      <c r="X10198" s="4"/>
      <c r="AS10198" s="71"/>
    </row>
    <row r="10199" spans="1:45" ht="15" customHeight="1" x14ac:dyDescent="0.2">
      <c r="A10199" s="85"/>
      <c r="F10199" s="4"/>
      <c r="H10199" s="79"/>
      <c r="J10199" s="75"/>
      <c r="K10199" s="71"/>
      <c r="L10199" s="75"/>
      <c r="M10199" s="71"/>
      <c r="O10199" s="71"/>
      <c r="Q10199" s="71"/>
      <c r="V10199" s="4"/>
      <c r="X10199" s="4"/>
      <c r="AS10199" s="71"/>
    </row>
    <row r="10200" spans="1:45" ht="15" customHeight="1" x14ac:dyDescent="0.2">
      <c r="A10200" s="85"/>
      <c r="F10200" s="4"/>
      <c r="H10200" s="79"/>
      <c r="J10200" s="75"/>
      <c r="K10200" s="71"/>
      <c r="L10200" s="75"/>
      <c r="M10200" s="71"/>
      <c r="O10200" s="71"/>
      <c r="Q10200" s="71"/>
      <c r="V10200" s="4"/>
      <c r="X10200" s="4"/>
      <c r="AS10200" s="71"/>
    </row>
    <row r="10201" spans="1:45" ht="15" customHeight="1" x14ac:dyDescent="0.2">
      <c r="A10201" s="85"/>
      <c r="F10201" s="4"/>
      <c r="H10201" s="79"/>
      <c r="J10201" s="75"/>
      <c r="K10201" s="71"/>
      <c r="L10201" s="75"/>
      <c r="M10201" s="71"/>
      <c r="O10201" s="71"/>
      <c r="Q10201" s="71"/>
      <c r="V10201" s="4"/>
      <c r="X10201" s="4"/>
      <c r="AS10201" s="71"/>
    </row>
    <row r="10202" spans="1:45" ht="15" customHeight="1" x14ac:dyDescent="0.2">
      <c r="A10202" s="85"/>
      <c r="F10202" s="4"/>
      <c r="H10202" s="79"/>
      <c r="J10202" s="75"/>
      <c r="K10202" s="71"/>
      <c r="L10202" s="75"/>
      <c r="M10202" s="71"/>
      <c r="O10202" s="71"/>
      <c r="Q10202" s="71"/>
      <c r="V10202" s="4"/>
      <c r="X10202" s="4"/>
      <c r="AS10202" s="71"/>
    </row>
    <row r="10203" spans="1:45" ht="15" customHeight="1" x14ac:dyDescent="0.2">
      <c r="A10203" s="85"/>
      <c r="F10203" s="4"/>
      <c r="H10203" s="79"/>
      <c r="J10203" s="75"/>
      <c r="K10203" s="71"/>
      <c r="L10203" s="75"/>
      <c r="M10203" s="71"/>
      <c r="O10203" s="71"/>
      <c r="Q10203" s="71"/>
      <c r="V10203" s="4"/>
      <c r="X10203" s="4"/>
      <c r="AS10203" s="71"/>
    </row>
    <row r="10204" spans="1:45" ht="15" customHeight="1" x14ac:dyDescent="0.2">
      <c r="A10204" s="85"/>
      <c r="F10204" s="4"/>
      <c r="H10204" s="79"/>
      <c r="J10204" s="75"/>
      <c r="K10204" s="71"/>
      <c r="L10204" s="75"/>
      <c r="M10204" s="71"/>
      <c r="O10204" s="71"/>
      <c r="Q10204" s="71"/>
      <c r="V10204" s="4"/>
      <c r="X10204" s="4"/>
      <c r="AS10204" s="71"/>
    </row>
    <row r="10205" spans="1:45" ht="15" customHeight="1" x14ac:dyDescent="0.2">
      <c r="A10205" s="85"/>
      <c r="F10205" s="4"/>
      <c r="H10205" s="79"/>
      <c r="J10205" s="75"/>
      <c r="K10205" s="71"/>
      <c r="L10205" s="75"/>
      <c r="M10205" s="71"/>
      <c r="O10205" s="71"/>
      <c r="Q10205" s="71"/>
      <c r="V10205" s="4"/>
      <c r="X10205" s="4"/>
      <c r="AS10205" s="71"/>
    </row>
    <row r="10206" spans="1:45" ht="15" customHeight="1" x14ac:dyDescent="0.2">
      <c r="A10206" s="85"/>
      <c r="F10206" s="4"/>
      <c r="H10206" s="79"/>
      <c r="J10206" s="75"/>
      <c r="K10206" s="71"/>
      <c r="L10206" s="75"/>
      <c r="M10206" s="71"/>
      <c r="O10206" s="71"/>
      <c r="Q10206" s="71"/>
      <c r="V10206" s="4"/>
      <c r="X10206" s="4"/>
      <c r="AS10206" s="71"/>
    </row>
    <row r="10207" spans="1:45" ht="15" customHeight="1" x14ac:dyDescent="0.2">
      <c r="A10207" s="85"/>
      <c r="F10207" s="4"/>
      <c r="H10207" s="78"/>
      <c r="J10207" s="75"/>
      <c r="K10207" s="71"/>
      <c r="L10207" s="75"/>
      <c r="M10207" s="71"/>
      <c r="O10207" s="71"/>
      <c r="Q10207" s="71"/>
      <c r="V10207" s="4"/>
      <c r="X10207" s="4"/>
      <c r="AS10207" s="71"/>
    </row>
    <row r="10208" spans="1:45" ht="15" customHeight="1" x14ac:dyDescent="0.2">
      <c r="A10208" s="85"/>
      <c r="F10208" s="4"/>
      <c r="H10208" s="79"/>
      <c r="J10208" s="75"/>
      <c r="K10208" s="71"/>
      <c r="L10208" s="75"/>
      <c r="M10208" s="71"/>
      <c r="O10208" s="71"/>
      <c r="Q10208" s="71"/>
      <c r="V10208" s="4"/>
      <c r="X10208" s="4"/>
      <c r="AS10208" s="71"/>
    </row>
    <row r="10209" spans="1:45" ht="15" customHeight="1" x14ac:dyDescent="0.2">
      <c r="A10209" s="85"/>
      <c r="F10209" s="4"/>
      <c r="H10209" s="79"/>
      <c r="J10209" s="75"/>
      <c r="K10209" s="71"/>
      <c r="L10209" s="75"/>
      <c r="M10209" s="71"/>
      <c r="O10209" s="71"/>
      <c r="Q10209" s="71"/>
      <c r="V10209" s="4"/>
      <c r="X10209" s="4"/>
      <c r="AS10209" s="71"/>
    </row>
    <row r="10210" spans="1:45" ht="15" customHeight="1" x14ac:dyDescent="0.2">
      <c r="A10210" s="85"/>
      <c r="F10210" s="4"/>
      <c r="H10210" s="79"/>
      <c r="J10210" s="75"/>
      <c r="K10210" s="71"/>
      <c r="L10210" s="75"/>
      <c r="M10210" s="71"/>
      <c r="O10210" s="71"/>
      <c r="Q10210" s="71"/>
      <c r="V10210" s="4"/>
      <c r="X10210" s="4"/>
      <c r="AS10210" s="71"/>
    </row>
    <row r="10211" spans="1:45" ht="15" customHeight="1" x14ac:dyDescent="0.2">
      <c r="A10211" s="85"/>
      <c r="F10211" s="4"/>
      <c r="H10211" s="78"/>
      <c r="J10211" s="75"/>
      <c r="K10211" s="71"/>
      <c r="L10211" s="75"/>
      <c r="M10211" s="71"/>
      <c r="O10211" s="71"/>
      <c r="Q10211" s="71"/>
      <c r="V10211" s="4"/>
      <c r="X10211" s="4"/>
      <c r="AS10211" s="71"/>
    </row>
    <row r="10212" spans="1:45" ht="15" customHeight="1" x14ac:dyDescent="0.2">
      <c r="A10212" s="85"/>
      <c r="F10212" s="4"/>
      <c r="H10212" s="78"/>
      <c r="J10212" s="75"/>
      <c r="K10212" s="71"/>
      <c r="L10212" s="75"/>
      <c r="M10212" s="71"/>
      <c r="O10212" s="71"/>
      <c r="Q10212" s="71"/>
      <c r="V10212" s="4"/>
      <c r="X10212" s="4"/>
      <c r="AS10212" s="71"/>
    </row>
    <row r="10213" spans="1:45" ht="15" customHeight="1" x14ac:dyDescent="0.2">
      <c r="A10213" s="85"/>
      <c r="F10213" s="4"/>
      <c r="H10213" s="79"/>
      <c r="J10213" s="75"/>
      <c r="K10213" s="71"/>
      <c r="L10213" s="75"/>
      <c r="M10213" s="71"/>
      <c r="O10213" s="71"/>
      <c r="Q10213" s="71"/>
      <c r="V10213" s="4"/>
      <c r="X10213" s="4"/>
      <c r="AS10213" s="71"/>
    </row>
    <row r="10214" spans="1:45" ht="15" customHeight="1" x14ac:dyDescent="0.2">
      <c r="A10214" s="85"/>
      <c r="F10214" s="4"/>
      <c r="H10214" s="79"/>
      <c r="J10214" s="75"/>
      <c r="K10214" s="71"/>
      <c r="L10214" s="75"/>
      <c r="M10214" s="71"/>
      <c r="O10214" s="71"/>
      <c r="Q10214" s="71"/>
      <c r="V10214" s="4"/>
      <c r="X10214" s="4"/>
      <c r="AS10214" s="71"/>
    </row>
    <row r="10215" spans="1:45" ht="15" customHeight="1" x14ac:dyDescent="0.2">
      <c r="A10215" s="85"/>
      <c r="F10215" s="4"/>
      <c r="H10215" s="78"/>
      <c r="J10215" s="75"/>
      <c r="K10215" s="71"/>
      <c r="L10215" s="75"/>
      <c r="M10215" s="71"/>
      <c r="O10215" s="71"/>
      <c r="Q10215" s="71"/>
      <c r="V10215" s="4"/>
      <c r="X10215" s="4"/>
      <c r="AS10215" s="71"/>
    </row>
    <row r="10216" spans="1:45" ht="15" customHeight="1" x14ac:dyDescent="0.2">
      <c r="A10216" s="85"/>
      <c r="F10216" s="4"/>
      <c r="H10216" s="78"/>
      <c r="J10216" s="75"/>
      <c r="K10216" s="71"/>
      <c r="L10216" s="75"/>
      <c r="M10216" s="71"/>
      <c r="O10216" s="71"/>
      <c r="Q10216" s="71"/>
      <c r="V10216" s="4"/>
      <c r="X10216" s="4"/>
      <c r="AS10216" s="71"/>
    </row>
    <row r="10217" spans="1:45" ht="15" customHeight="1" x14ac:dyDescent="0.2">
      <c r="A10217" s="85"/>
      <c r="F10217" s="4"/>
      <c r="H10217" s="78"/>
      <c r="J10217" s="75"/>
      <c r="K10217" s="71"/>
      <c r="L10217" s="75"/>
      <c r="M10217" s="71"/>
      <c r="O10217" s="71"/>
      <c r="Q10217" s="71"/>
      <c r="V10217" s="4"/>
      <c r="X10217" s="4"/>
      <c r="AS10217" s="71"/>
    </row>
    <row r="10218" spans="1:45" ht="15" customHeight="1" x14ac:dyDescent="0.2">
      <c r="A10218" s="85"/>
      <c r="F10218" s="4"/>
      <c r="H10218" s="78"/>
      <c r="J10218" s="75"/>
      <c r="K10218" s="71"/>
      <c r="L10218" s="75"/>
      <c r="M10218" s="71"/>
      <c r="O10218" s="71"/>
      <c r="Q10218" s="71"/>
      <c r="V10218" s="4"/>
      <c r="X10218" s="4"/>
      <c r="AS10218" s="71"/>
    </row>
    <row r="10219" spans="1:45" ht="15" customHeight="1" x14ac:dyDescent="0.2">
      <c r="A10219" s="85"/>
      <c r="F10219" s="4"/>
      <c r="H10219" s="78"/>
      <c r="J10219" s="75"/>
      <c r="K10219" s="71"/>
      <c r="L10219" s="75"/>
      <c r="M10219" s="71"/>
      <c r="O10219" s="71"/>
      <c r="Q10219" s="71"/>
      <c r="V10219" s="4"/>
      <c r="X10219" s="4"/>
      <c r="AS10219" s="71"/>
    </row>
    <row r="10220" spans="1:45" ht="15" customHeight="1" x14ac:dyDescent="0.2">
      <c r="A10220" s="85"/>
      <c r="F10220" s="4"/>
      <c r="H10220" s="78"/>
      <c r="J10220" s="75"/>
      <c r="K10220" s="71"/>
      <c r="L10220" s="75"/>
      <c r="M10220" s="71"/>
      <c r="O10220" s="71"/>
      <c r="Q10220" s="71"/>
      <c r="V10220" s="4"/>
      <c r="X10220" s="4"/>
      <c r="AS10220" s="71"/>
    </row>
    <row r="10221" spans="1:45" ht="15" customHeight="1" x14ac:dyDescent="0.2">
      <c r="A10221" s="85"/>
      <c r="F10221" s="4"/>
      <c r="H10221" s="78"/>
      <c r="J10221" s="75"/>
      <c r="K10221" s="71"/>
      <c r="L10221" s="75"/>
      <c r="M10221" s="71"/>
      <c r="O10221" s="71"/>
      <c r="Q10221" s="71"/>
      <c r="V10221" s="4"/>
      <c r="X10221" s="4"/>
      <c r="AS10221" s="71"/>
    </row>
    <row r="10222" spans="1:45" ht="15" customHeight="1" x14ac:dyDescent="0.2">
      <c r="A10222" s="85"/>
      <c r="F10222" s="4"/>
      <c r="H10222" s="78"/>
      <c r="J10222" s="75"/>
      <c r="K10222" s="71"/>
      <c r="L10222" s="75"/>
      <c r="M10222" s="71"/>
      <c r="O10222" s="71"/>
      <c r="Q10222" s="71"/>
      <c r="V10222" s="4"/>
      <c r="X10222" s="4"/>
      <c r="AS10222" s="71"/>
    </row>
    <row r="10223" spans="1:45" ht="15" customHeight="1" x14ac:dyDescent="0.2">
      <c r="A10223" s="85"/>
      <c r="F10223" s="4"/>
      <c r="H10223" s="78"/>
      <c r="J10223" s="75"/>
      <c r="K10223" s="71"/>
      <c r="L10223" s="75"/>
      <c r="M10223" s="71"/>
      <c r="O10223" s="71"/>
      <c r="Q10223" s="71"/>
      <c r="V10223" s="4"/>
      <c r="X10223" s="4"/>
      <c r="AS10223" s="71"/>
    </row>
    <row r="10224" spans="1:45" ht="15" customHeight="1" x14ac:dyDescent="0.2">
      <c r="A10224" s="85"/>
      <c r="F10224" s="4"/>
      <c r="H10224" s="78"/>
      <c r="J10224" s="75"/>
      <c r="K10224" s="71"/>
      <c r="L10224" s="75"/>
      <c r="M10224" s="71"/>
      <c r="O10224" s="71"/>
      <c r="Q10224" s="71"/>
      <c r="V10224" s="4"/>
      <c r="X10224" s="4"/>
      <c r="AS10224" s="71"/>
    </row>
    <row r="10225" spans="1:45" ht="15" customHeight="1" x14ac:dyDescent="0.2">
      <c r="A10225" s="85"/>
      <c r="F10225" s="4"/>
      <c r="H10225" s="78"/>
      <c r="J10225" s="75"/>
      <c r="K10225" s="71"/>
      <c r="L10225" s="75"/>
      <c r="M10225" s="71"/>
      <c r="O10225" s="71"/>
      <c r="Q10225" s="71"/>
      <c r="V10225" s="4"/>
      <c r="X10225" s="4"/>
      <c r="AS10225" s="71"/>
    </row>
    <row r="10226" spans="1:45" ht="15" customHeight="1" x14ac:dyDescent="0.2">
      <c r="A10226" s="85"/>
      <c r="F10226" s="4"/>
      <c r="H10226" s="78"/>
      <c r="J10226" s="75"/>
      <c r="K10226" s="71"/>
      <c r="L10226" s="75"/>
      <c r="M10226" s="71"/>
      <c r="O10226" s="71"/>
      <c r="Q10226" s="71"/>
      <c r="V10226" s="4"/>
      <c r="X10226" s="4"/>
      <c r="AS10226" s="71"/>
    </row>
    <row r="10227" spans="1:45" ht="15" customHeight="1" x14ac:dyDescent="0.2">
      <c r="A10227" s="85"/>
      <c r="F10227" s="4"/>
      <c r="H10227" s="79"/>
      <c r="J10227" s="75"/>
      <c r="K10227" s="71"/>
      <c r="L10227" s="75"/>
      <c r="M10227" s="71"/>
      <c r="O10227" s="71"/>
      <c r="Q10227" s="71"/>
      <c r="V10227" s="4"/>
      <c r="X10227" s="4"/>
      <c r="AS10227" s="71"/>
    </row>
    <row r="10228" spans="1:45" ht="15" customHeight="1" x14ac:dyDescent="0.2">
      <c r="A10228" s="85"/>
      <c r="F10228" s="4"/>
      <c r="H10228" s="79"/>
      <c r="J10228" s="75"/>
      <c r="K10228" s="71"/>
      <c r="L10228" s="75"/>
      <c r="M10228" s="71"/>
      <c r="O10228" s="71"/>
      <c r="Q10228" s="71"/>
      <c r="V10228" s="4"/>
      <c r="X10228" s="4"/>
      <c r="AS10228" s="71"/>
    </row>
    <row r="10229" spans="1:45" ht="15" customHeight="1" x14ac:dyDescent="0.2">
      <c r="A10229" s="85"/>
      <c r="F10229" s="4"/>
      <c r="H10229" s="79"/>
      <c r="J10229" s="75"/>
      <c r="K10229" s="71"/>
      <c r="L10229" s="75"/>
      <c r="M10229" s="71"/>
      <c r="O10229" s="71"/>
      <c r="Q10229" s="71"/>
      <c r="V10229" s="4"/>
      <c r="X10229" s="4"/>
      <c r="AS10229" s="71"/>
    </row>
    <row r="10230" spans="1:45" ht="15" customHeight="1" x14ac:dyDescent="0.2">
      <c r="A10230" s="85"/>
      <c r="F10230" s="4"/>
      <c r="H10230" s="78"/>
      <c r="J10230" s="75"/>
      <c r="K10230" s="71"/>
      <c r="L10230" s="75"/>
      <c r="M10230" s="71"/>
      <c r="O10230" s="71"/>
      <c r="Q10230" s="71"/>
      <c r="V10230" s="4"/>
      <c r="X10230" s="4"/>
      <c r="AS10230" s="71"/>
    </row>
    <row r="10231" spans="1:45" ht="15" customHeight="1" x14ac:dyDescent="0.2">
      <c r="A10231" s="85"/>
      <c r="F10231" s="4"/>
      <c r="H10231" s="79"/>
      <c r="J10231" s="75"/>
      <c r="K10231" s="71"/>
      <c r="L10231" s="75"/>
      <c r="M10231" s="71"/>
      <c r="O10231" s="71"/>
      <c r="Q10231" s="71"/>
      <c r="V10231" s="4"/>
      <c r="X10231" s="4"/>
      <c r="AS10231" s="71"/>
    </row>
    <row r="10232" spans="1:45" ht="15" customHeight="1" x14ac:dyDescent="0.2">
      <c r="A10232" s="85"/>
      <c r="F10232" s="4"/>
      <c r="H10232" s="79"/>
      <c r="J10232" s="75"/>
      <c r="K10232" s="71"/>
      <c r="L10232" s="75"/>
      <c r="M10232" s="71"/>
      <c r="O10232" s="71"/>
      <c r="Q10232" s="71"/>
      <c r="V10232" s="4"/>
      <c r="X10232" s="4"/>
      <c r="AS10232" s="71"/>
    </row>
    <row r="10233" spans="1:45" ht="15" customHeight="1" x14ac:dyDescent="0.2">
      <c r="A10233" s="85"/>
      <c r="F10233" s="4"/>
      <c r="H10233" s="79"/>
      <c r="J10233" s="75"/>
      <c r="K10233" s="71"/>
      <c r="L10233" s="75"/>
      <c r="M10233" s="71"/>
      <c r="O10233" s="71"/>
      <c r="Q10233" s="71"/>
      <c r="V10233" s="4"/>
      <c r="X10233" s="4"/>
      <c r="AS10233" s="71"/>
    </row>
    <row r="10234" spans="1:45" ht="15" customHeight="1" x14ac:dyDescent="0.2">
      <c r="A10234" s="85"/>
      <c r="F10234" s="4"/>
      <c r="H10234" s="79"/>
      <c r="J10234" s="75"/>
      <c r="K10234" s="71"/>
      <c r="L10234" s="75"/>
      <c r="M10234" s="71"/>
      <c r="O10234" s="71"/>
      <c r="Q10234" s="71"/>
      <c r="V10234" s="4"/>
      <c r="X10234" s="4"/>
      <c r="AS10234" s="71"/>
    </row>
    <row r="10235" spans="1:45" ht="15" customHeight="1" x14ac:dyDescent="0.2">
      <c r="A10235" s="85"/>
      <c r="F10235" s="4"/>
      <c r="H10235" s="79"/>
      <c r="J10235" s="75"/>
      <c r="K10235" s="71"/>
      <c r="L10235" s="75"/>
      <c r="M10235" s="71"/>
      <c r="O10235" s="71"/>
      <c r="Q10235" s="71"/>
      <c r="V10235" s="4"/>
      <c r="X10235" s="4"/>
      <c r="AS10235" s="71"/>
    </row>
    <row r="10236" spans="1:45" ht="15" customHeight="1" x14ac:dyDescent="0.2">
      <c r="A10236" s="85"/>
      <c r="F10236" s="4"/>
      <c r="H10236" s="78"/>
      <c r="J10236" s="75"/>
      <c r="K10236" s="71"/>
      <c r="L10236" s="75"/>
      <c r="M10236" s="71"/>
      <c r="O10236" s="71"/>
      <c r="Q10236" s="71"/>
      <c r="V10236" s="4"/>
      <c r="X10236" s="4"/>
      <c r="AS10236" s="71"/>
    </row>
    <row r="10237" spans="1:45" ht="15" customHeight="1" x14ac:dyDescent="0.2">
      <c r="A10237" s="85"/>
      <c r="F10237" s="4"/>
      <c r="H10237" s="78"/>
      <c r="J10237" s="75"/>
      <c r="K10237" s="71"/>
      <c r="L10237" s="75"/>
      <c r="M10237" s="71"/>
      <c r="O10237" s="71"/>
      <c r="Q10237" s="71"/>
      <c r="V10237" s="4"/>
      <c r="X10237" s="4"/>
      <c r="AS10237" s="71"/>
    </row>
    <row r="10238" spans="1:45" ht="15" customHeight="1" x14ac:dyDescent="0.2">
      <c r="A10238" s="85"/>
      <c r="F10238" s="4"/>
      <c r="H10238" s="78"/>
      <c r="J10238" s="75"/>
      <c r="K10238" s="71"/>
      <c r="L10238" s="75"/>
      <c r="M10238" s="71"/>
      <c r="O10238" s="71"/>
      <c r="Q10238" s="71"/>
      <c r="V10238" s="4"/>
      <c r="X10238" s="4"/>
      <c r="AS10238" s="71"/>
    </row>
    <row r="10239" spans="1:45" ht="15" customHeight="1" x14ac:dyDescent="0.2">
      <c r="A10239" s="85"/>
      <c r="F10239" s="4"/>
      <c r="H10239" s="78"/>
      <c r="J10239" s="75"/>
      <c r="K10239" s="71"/>
      <c r="L10239" s="75"/>
      <c r="M10239" s="71"/>
      <c r="O10239" s="71"/>
      <c r="Q10239" s="71"/>
      <c r="V10239" s="4"/>
      <c r="X10239" s="4"/>
      <c r="AS10239" s="71"/>
    </row>
    <row r="10240" spans="1:45" ht="15" customHeight="1" x14ac:dyDescent="0.2">
      <c r="A10240" s="85"/>
      <c r="F10240" s="4"/>
      <c r="H10240" s="78"/>
      <c r="J10240" s="75"/>
      <c r="K10240" s="71"/>
      <c r="L10240" s="75"/>
      <c r="M10240" s="71"/>
      <c r="O10240" s="71"/>
      <c r="Q10240" s="71"/>
      <c r="V10240" s="4"/>
      <c r="X10240" s="4"/>
      <c r="AS10240" s="71"/>
    </row>
    <row r="10241" spans="1:45" ht="15" customHeight="1" x14ac:dyDescent="0.2">
      <c r="A10241" s="85"/>
      <c r="F10241" s="4"/>
      <c r="H10241" s="78"/>
      <c r="J10241" s="75"/>
      <c r="K10241" s="71"/>
      <c r="L10241" s="75"/>
      <c r="M10241" s="71"/>
      <c r="O10241" s="71"/>
      <c r="Q10241" s="71"/>
      <c r="V10241" s="4"/>
      <c r="X10241" s="4"/>
      <c r="AS10241" s="71"/>
    </row>
    <row r="10242" spans="1:45" ht="15" customHeight="1" x14ac:dyDescent="0.2">
      <c r="A10242" s="85"/>
      <c r="F10242" s="4"/>
      <c r="H10242" s="78"/>
      <c r="J10242" s="75"/>
      <c r="K10242" s="71"/>
      <c r="L10242" s="75"/>
      <c r="M10242" s="71"/>
      <c r="O10242" s="71"/>
      <c r="Q10242" s="71"/>
      <c r="V10242" s="4"/>
      <c r="X10242" s="4"/>
      <c r="AS10242" s="71"/>
    </row>
    <row r="10243" spans="1:45" ht="15" customHeight="1" x14ac:dyDescent="0.2">
      <c r="A10243" s="85"/>
      <c r="F10243" s="4"/>
      <c r="H10243" s="78"/>
      <c r="J10243" s="75"/>
      <c r="K10243" s="71"/>
      <c r="L10243" s="75"/>
      <c r="M10243" s="71"/>
      <c r="O10243" s="71"/>
      <c r="Q10243" s="71"/>
      <c r="V10243" s="4"/>
      <c r="X10243" s="4"/>
      <c r="AS10243" s="71"/>
    </row>
    <row r="10244" spans="1:45" ht="15" customHeight="1" x14ac:dyDescent="0.2">
      <c r="A10244" s="85"/>
      <c r="F10244" s="4"/>
      <c r="H10244" s="78"/>
      <c r="J10244" s="75"/>
      <c r="K10244" s="71"/>
      <c r="L10244" s="75"/>
      <c r="M10244" s="71"/>
      <c r="O10244" s="71"/>
      <c r="Q10244" s="71"/>
      <c r="V10244" s="4"/>
      <c r="X10244" s="4"/>
      <c r="AS10244" s="71"/>
    </row>
    <row r="10245" spans="1:45" ht="15" customHeight="1" x14ac:dyDescent="0.2">
      <c r="A10245" s="85"/>
      <c r="F10245" s="4"/>
      <c r="H10245" s="78"/>
      <c r="J10245" s="75"/>
      <c r="K10245" s="71"/>
      <c r="L10245" s="75"/>
      <c r="M10245" s="71"/>
      <c r="O10245" s="71"/>
      <c r="Q10245" s="71"/>
      <c r="V10245" s="4"/>
      <c r="X10245" s="4"/>
      <c r="AS10245" s="71"/>
    </row>
    <row r="10246" spans="1:45" ht="15" customHeight="1" x14ac:dyDescent="0.2">
      <c r="A10246" s="85"/>
      <c r="F10246" s="4"/>
      <c r="H10246" s="78"/>
      <c r="J10246" s="75"/>
      <c r="K10246" s="71"/>
      <c r="L10246" s="75"/>
      <c r="M10246" s="71"/>
      <c r="O10246" s="71"/>
      <c r="Q10246" s="71"/>
      <c r="V10246" s="4"/>
      <c r="X10246" s="4"/>
      <c r="AS10246" s="71"/>
    </row>
    <row r="10247" spans="1:45" ht="15" customHeight="1" x14ac:dyDescent="0.2">
      <c r="A10247" s="85"/>
      <c r="F10247" s="4"/>
      <c r="H10247" s="78"/>
      <c r="J10247" s="75"/>
      <c r="K10247" s="71"/>
      <c r="L10247" s="75"/>
      <c r="M10247" s="71"/>
      <c r="O10247" s="71"/>
      <c r="Q10247" s="71"/>
      <c r="V10247" s="4"/>
      <c r="X10247" s="4"/>
      <c r="AS10247" s="71"/>
    </row>
    <row r="10248" spans="1:45" ht="15" customHeight="1" x14ac:dyDescent="0.2">
      <c r="A10248" s="85"/>
      <c r="F10248" s="4"/>
      <c r="H10248" s="78"/>
      <c r="J10248" s="75"/>
      <c r="K10248" s="71"/>
      <c r="L10248" s="75"/>
      <c r="M10248" s="71"/>
      <c r="O10248" s="71"/>
      <c r="Q10248" s="71"/>
      <c r="V10248" s="4"/>
      <c r="X10248" s="4"/>
      <c r="AS10248" s="71"/>
    </row>
    <row r="10249" spans="1:45" ht="15" customHeight="1" x14ac:dyDescent="0.2">
      <c r="A10249" s="85"/>
      <c r="F10249" s="4"/>
      <c r="H10249" s="78"/>
      <c r="J10249" s="75"/>
      <c r="K10249" s="71"/>
      <c r="L10249" s="75"/>
      <c r="M10249" s="71"/>
      <c r="O10249" s="71"/>
      <c r="Q10249" s="71"/>
      <c r="V10249" s="4"/>
      <c r="X10249" s="4"/>
      <c r="AS10249" s="71"/>
    </row>
    <row r="10250" spans="1:45" ht="15" customHeight="1" x14ac:dyDescent="0.2">
      <c r="A10250" s="85"/>
      <c r="F10250" s="4"/>
      <c r="H10250" s="78"/>
      <c r="J10250" s="75"/>
      <c r="K10250" s="71"/>
      <c r="L10250" s="75"/>
      <c r="M10250" s="71"/>
      <c r="O10250" s="71"/>
      <c r="Q10250" s="71"/>
      <c r="V10250" s="4"/>
      <c r="X10250" s="4"/>
      <c r="AS10250" s="71"/>
    </row>
    <row r="10251" spans="1:45" ht="15" customHeight="1" x14ac:dyDescent="0.2">
      <c r="A10251" s="85"/>
      <c r="F10251" s="4"/>
      <c r="H10251" s="78"/>
      <c r="J10251" s="75"/>
      <c r="K10251" s="71"/>
      <c r="L10251" s="75"/>
      <c r="M10251" s="71"/>
      <c r="O10251" s="71"/>
      <c r="Q10251" s="71"/>
      <c r="V10251" s="4"/>
      <c r="X10251" s="4"/>
      <c r="AS10251" s="71"/>
    </row>
    <row r="10252" spans="1:45" ht="15" customHeight="1" x14ac:dyDescent="0.2">
      <c r="A10252" s="85"/>
      <c r="F10252" s="4"/>
      <c r="H10252" s="78"/>
      <c r="J10252" s="75"/>
      <c r="K10252" s="71"/>
      <c r="L10252" s="75"/>
      <c r="M10252" s="71"/>
      <c r="O10252" s="71"/>
      <c r="Q10252" s="71"/>
      <c r="V10252" s="4"/>
      <c r="X10252" s="4"/>
      <c r="AS10252" s="71"/>
    </row>
    <row r="10253" spans="1:45" ht="15" customHeight="1" x14ac:dyDescent="0.2">
      <c r="A10253" s="85"/>
      <c r="F10253" s="4"/>
      <c r="H10253" s="78"/>
      <c r="J10253" s="75"/>
      <c r="K10253" s="71"/>
      <c r="L10253" s="75"/>
      <c r="M10253" s="71"/>
      <c r="O10253" s="71"/>
      <c r="Q10253" s="71"/>
      <c r="V10253" s="4"/>
      <c r="X10253" s="4"/>
      <c r="AS10253" s="71"/>
    </row>
    <row r="10254" spans="1:45" ht="15" customHeight="1" x14ac:dyDescent="0.2">
      <c r="A10254" s="85"/>
      <c r="F10254" s="4"/>
      <c r="H10254" s="78"/>
      <c r="J10254" s="75"/>
      <c r="K10254" s="71"/>
      <c r="L10254" s="75"/>
      <c r="M10254" s="71"/>
      <c r="O10254" s="71"/>
      <c r="Q10254" s="71"/>
      <c r="V10254" s="4"/>
      <c r="X10254" s="4"/>
      <c r="AS10254" s="71"/>
    </row>
    <row r="10255" spans="1:45" ht="15" customHeight="1" x14ac:dyDescent="0.2">
      <c r="A10255" s="85"/>
      <c r="F10255" s="4"/>
      <c r="H10255" s="78"/>
      <c r="J10255" s="75"/>
      <c r="K10255" s="71"/>
      <c r="L10255" s="75"/>
      <c r="M10255" s="71"/>
      <c r="O10255" s="71"/>
      <c r="Q10255" s="71"/>
      <c r="V10255" s="4"/>
      <c r="X10255" s="4"/>
      <c r="AS10255" s="71"/>
    </row>
    <row r="10256" spans="1:45" ht="15" customHeight="1" x14ac:dyDescent="0.2">
      <c r="A10256" s="85"/>
      <c r="F10256" s="4"/>
      <c r="H10256" s="78"/>
      <c r="J10256" s="75"/>
      <c r="K10256" s="71"/>
      <c r="L10256" s="75"/>
      <c r="M10256" s="71"/>
      <c r="O10256" s="71"/>
      <c r="Q10256" s="71"/>
      <c r="V10256" s="4"/>
      <c r="X10256" s="4"/>
      <c r="AS10256" s="71"/>
    </row>
    <row r="10257" spans="1:45" ht="15" customHeight="1" x14ac:dyDescent="0.2">
      <c r="A10257" s="85"/>
      <c r="F10257" s="4"/>
      <c r="H10257" s="78"/>
      <c r="J10257" s="75"/>
      <c r="K10257" s="71"/>
      <c r="L10257" s="75"/>
      <c r="M10257" s="71"/>
      <c r="O10257" s="71"/>
      <c r="Q10257" s="71"/>
      <c r="V10257" s="4"/>
      <c r="X10257" s="4"/>
      <c r="AS10257" s="71"/>
    </row>
    <row r="10258" spans="1:45" ht="15" customHeight="1" x14ac:dyDescent="0.2">
      <c r="A10258" s="85"/>
      <c r="F10258" s="4"/>
      <c r="H10258" s="78"/>
      <c r="J10258" s="75"/>
      <c r="K10258" s="71"/>
      <c r="L10258" s="75"/>
      <c r="M10258" s="71"/>
      <c r="O10258" s="71"/>
      <c r="Q10258" s="71"/>
      <c r="V10258" s="4"/>
      <c r="X10258" s="4"/>
      <c r="AS10258" s="71"/>
    </row>
    <row r="10259" spans="1:45" ht="15" customHeight="1" x14ac:dyDescent="0.2">
      <c r="A10259" s="85"/>
      <c r="F10259" s="4"/>
      <c r="H10259" s="78"/>
      <c r="J10259" s="75"/>
      <c r="K10259" s="71"/>
      <c r="L10259" s="75"/>
      <c r="M10259" s="71"/>
      <c r="O10259" s="71"/>
      <c r="Q10259" s="71"/>
      <c r="V10259" s="4"/>
      <c r="X10259" s="4"/>
      <c r="AS10259" s="71"/>
    </row>
    <row r="10260" spans="1:45" ht="15" customHeight="1" x14ac:dyDescent="0.2">
      <c r="A10260" s="85"/>
      <c r="F10260" s="4"/>
      <c r="H10260" s="78"/>
      <c r="J10260" s="75"/>
      <c r="K10260" s="71"/>
      <c r="L10260" s="75"/>
      <c r="M10260" s="71"/>
      <c r="O10260" s="71"/>
      <c r="Q10260" s="71"/>
      <c r="V10260" s="4"/>
      <c r="X10260" s="4"/>
      <c r="AS10260" s="71"/>
    </row>
    <row r="10261" spans="1:45" ht="15" customHeight="1" x14ac:dyDescent="0.2">
      <c r="A10261" s="85"/>
      <c r="F10261" s="4"/>
      <c r="H10261" s="78"/>
      <c r="J10261" s="75"/>
      <c r="K10261" s="71"/>
      <c r="L10261" s="75"/>
      <c r="M10261" s="71"/>
      <c r="O10261" s="71"/>
      <c r="Q10261" s="71"/>
      <c r="V10261" s="4"/>
      <c r="X10261" s="4"/>
      <c r="AS10261" s="71"/>
    </row>
    <row r="10262" spans="1:45" ht="15" customHeight="1" x14ac:dyDescent="0.2">
      <c r="A10262" s="85"/>
      <c r="F10262" s="4"/>
      <c r="H10262" s="78"/>
      <c r="J10262" s="75"/>
      <c r="K10262" s="71"/>
      <c r="L10262" s="75"/>
      <c r="M10262" s="71"/>
      <c r="O10262" s="71"/>
      <c r="Q10262" s="71"/>
      <c r="V10262" s="4"/>
      <c r="X10262" s="4"/>
      <c r="AS10262" s="71"/>
    </row>
    <row r="10263" spans="1:45" ht="15" customHeight="1" x14ac:dyDescent="0.2">
      <c r="A10263" s="85"/>
      <c r="F10263" s="4"/>
      <c r="H10263" s="78"/>
      <c r="J10263" s="75"/>
      <c r="K10263" s="71"/>
      <c r="L10263" s="75"/>
      <c r="M10263" s="71"/>
      <c r="O10263" s="71"/>
      <c r="Q10263" s="71"/>
      <c r="V10263" s="4"/>
      <c r="X10263" s="4"/>
      <c r="AS10263" s="71"/>
    </row>
    <row r="10264" spans="1:45" ht="15" customHeight="1" x14ac:dyDescent="0.2">
      <c r="A10264" s="85"/>
      <c r="F10264" s="4"/>
      <c r="H10264" s="78"/>
      <c r="J10264" s="75"/>
      <c r="K10264" s="71"/>
      <c r="L10264" s="75"/>
      <c r="M10264" s="71"/>
      <c r="O10264" s="71"/>
      <c r="Q10264" s="71"/>
      <c r="V10264" s="4"/>
      <c r="X10264" s="4"/>
      <c r="AS10264" s="71"/>
    </row>
    <row r="10265" spans="1:45" ht="15" customHeight="1" x14ac:dyDescent="0.2">
      <c r="A10265" s="85"/>
      <c r="F10265" s="4"/>
      <c r="H10265" s="78"/>
      <c r="J10265" s="75"/>
      <c r="K10265" s="71"/>
      <c r="L10265" s="75"/>
      <c r="M10265" s="71"/>
      <c r="O10265" s="71"/>
      <c r="Q10265" s="71"/>
      <c r="V10265" s="4"/>
      <c r="X10265" s="4"/>
      <c r="AS10265" s="71"/>
    </row>
    <row r="10266" spans="1:45" ht="15" customHeight="1" x14ac:dyDescent="0.2">
      <c r="A10266" s="85"/>
      <c r="F10266" s="4"/>
      <c r="H10266" s="78"/>
      <c r="J10266" s="75"/>
      <c r="K10266" s="71"/>
      <c r="L10266" s="75"/>
      <c r="M10266" s="71"/>
      <c r="O10266" s="71"/>
      <c r="Q10266" s="71"/>
      <c r="V10266" s="4"/>
      <c r="X10266" s="4"/>
      <c r="AS10266" s="71"/>
    </row>
    <row r="10267" spans="1:45" ht="15" customHeight="1" x14ac:dyDescent="0.2">
      <c r="A10267" s="85"/>
      <c r="F10267" s="4"/>
      <c r="H10267" s="78"/>
      <c r="J10267" s="75"/>
      <c r="K10267" s="71"/>
      <c r="L10267" s="75"/>
      <c r="M10267" s="71"/>
      <c r="O10267" s="71"/>
      <c r="Q10267" s="71"/>
      <c r="V10267" s="4"/>
      <c r="X10267" s="4"/>
      <c r="AS10267" s="71"/>
    </row>
    <row r="10268" spans="1:45" ht="15" customHeight="1" x14ac:dyDescent="0.2">
      <c r="A10268" s="85"/>
      <c r="F10268" s="4"/>
      <c r="H10268" s="78"/>
      <c r="J10268" s="75"/>
      <c r="K10268" s="71"/>
      <c r="L10268" s="75"/>
      <c r="M10268" s="71"/>
      <c r="O10268" s="71"/>
      <c r="Q10268" s="71"/>
      <c r="V10268" s="4"/>
      <c r="X10268" s="4"/>
      <c r="AS10268" s="71"/>
    </row>
    <row r="10269" spans="1:45" ht="15" customHeight="1" x14ac:dyDescent="0.2">
      <c r="A10269" s="85"/>
      <c r="F10269" s="4"/>
      <c r="H10269" s="78"/>
      <c r="J10269" s="75"/>
      <c r="K10269" s="71"/>
      <c r="L10269" s="75"/>
      <c r="M10269" s="71"/>
      <c r="O10269" s="71"/>
      <c r="Q10269" s="71"/>
      <c r="V10269" s="4"/>
      <c r="X10269" s="4"/>
      <c r="AS10269" s="71"/>
    </row>
    <row r="10270" spans="1:45" ht="15" customHeight="1" x14ac:dyDescent="0.2">
      <c r="A10270" s="85"/>
      <c r="F10270" s="4"/>
      <c r="H10270" s="78"/>
      <c r="J10270" s="75"/>
      <c r="K10270" s="71"/>
      <c r="L10270" s="75"/>
      <c r="M10270" s="71"/>
      <c r="O10270" s="71"/>
      <c r="Q10270" s="71"/>
      <c r="V10270" s="4"/>
      <c r="X10270" s="4"/>
      <c r="AS10270" s="71"/>
    </row>
    <row r="10271" spans="1:45" ht="15" customHeight="1" x14ac:dyDescent="0.2">
      <c r="A10271" s="85"/>
      <c r="F10271" s="4"/>
      <c r="H10271" s="78"/>
      <c r="J10271" s="75"/>
      <c r="K10271" s="71"/>
      <c r="L10271" s="75"/>
      <c r="M10271" s="71"/>
      <c r="O10271" s="71"/>
      <c r="Q10271" s="71"/>
      <c r="V10271" s="4"/>
      <c r="X10271" s="4"/>
      <c r="AS10271" s="71"/>
    </row>
    <row r="10272" spans="1:45" ht="15" customHeight="1" x14ac:dyDescent="0.2">
      <c r="A10272" s="85"/>
      <c r="F10272" s="4"/>
      <c r="H10272" s="78"/>
      <c r="J10272" s="75"/>
      <c r="K10272" s="71"/>
      <c r="L10272" s="75"/>
      <c r="M10272" s="71"/>
      <c r="O10272" s="71"/>
      <c r="Q10272" s="71"/>
      <c r="V10272" s="4"/>
      <c r="X10272" s="4"/>
      <c r="AS10272" s="71"/>
    </row>
    <row r="10273" spans="1:45" ht="15" customHeight="1" x14ac:dyDescent="0.2">
      <c r="A10273" s="85"/>
      <c r="F10273" s="4"/>
      <c r="H10273" s="78"/>
      <c r="J10273" s="75"/>
      <c r="K10273" s="71"/>
      <c r="L10273" s="75"/>
      <c r="M10273" s="71"/>
      <c r="O10273" s="71"/>
      <c r="Q10273" s="71"/>
      <c r="V10273" s="4"/>
      <c r="X10273" s="4"/>
      <c r="AS10273" s="71"/>
    </row>
    <row r="10274" spans="1:45" ht="15" customHeight="1" x14ac:dyDescent="0.2">
      <c r="A10274" s="85"/>
      <c r="F10274" s="4"/>
      <c r="H10274" s="78"/>
      <c r="J10274" s="75"/>
      <c r="K10274" s="71"/>
      <c r="L10274" s="75"/>
      <c r="M10274" s="71"/>
      <c r="O10274" s="71"/>
      <c r="Q10274" s="71"/>
      <c r="V10274" s="4"/>
      <c r="X10274" s="4"/>
      <c r="AS10274" s="71"/>
    </row>
    <row r="10275" spans="1:45" ht="15" customHeight="1" x14ac:dyDescent="0.2">
      <c r="A10275" s="85"/>
      <c r="F10275" s="4"/>
      <c r="H10275" s="78"/>
      <c r="J10275" s="75"/>
      <c r="K10275" s="71"/>
      <c r="L10275" s="75"/>
      <c r="M10275" s="71"/>
      <c r="O10275" s="71"/>
      <c r="Q10275" s="71"/>
      <c r="V10275" s="4"/>
      <c r="X10275" s="4"/>
      <c r="AS10275" s="71"/>
    </row>
    <row r="10276" spans="1:45" ht="15" customHeight="1" x14ac:dyDescent="0.2">
      <c r="A10276" s="85"/>
      <c r="F10276" s="4"/>
      <c r="H10276" s="78"/>
      <c r="J10276" s="75"/>
      <c r="K10276" s="71"/>
      <c r="L10276" s="75"/>
      <c r="M10276" s="71"/>
      <c r="O10276" s="71"/>
      <c r="Q10276" s="71"/>
      <c r="V10276" s="4"/>
      <c r="X10276" s="4"/>
      <c r="AS10276" s="71"/>
    </row>
    <row r="10277" spans="1:45" ht="15" customHeight="1" x14ac:dyDescent="0.2">
      <c r="A10277" s="85"/>
      <c r="F10277" s="4"/>
      <c r="H10277" s="78"/>
      <c r="J10277" s="75"/>
      <c r="K10277" s="71"/>
      <c r="L10277" s="75"/>
      <c r="M10277" s="71"/>
      <c r="O10277" s="71"/>
      <c r="Q10277" s="71"/>
      <c r="V10277" s="4"/>
      <c r="X10277" s="4"/>
      <c r="AS10277" s="71"/>
    </row>
    <row r="10278" spans="1:45" ht="15" customHeight="1" x14ac:dyDescent="0.2">
      <c r="A10278" s="85"/>
      <c r="F10278" s="4"/>
      <c r="H10278" s="78"/>
      <c r="J10278" s="75"/>
      <c r="K10278" s="71"/>
      <c r="L10278" s="75"/>
      <c r="M10278" s="71"/>
      <c r="O10278" s="71"/>
      <c r="Q10278" s="71"/>
      <c r="V10278" s="4"/>
      <c r="X10278" s="4"/>
      <c r="AS10278" s="71"/>
    </row>
    <row r="10279" spans="1:45" ht="15" customHeight="1" x14ac:dyDescent="0.2">
      <c r="A10279" s="85"/>
      <c r="F10279" s="4"/>
      <c r="H10279" s="78"/>
      <c r="J10279" s="75"/>
      <c r="K10279" s="71"/>
      <c r="L10279" s="75"/>
      <c r="M10279" s="71"/>
      <c r="O10279" s="71"/>
      <c r="Q10279" s="71"/>
      <c r="V10279" s="4"/>
      <c r="X10279" s="4"/>
      <c r="AS10279" s="71"/>
    </row>
    <row r="10280" spans="1:45" ht="15" customHeight="1" x14ac:dyDescent="0.2">
      <c r="A10280" s="85"/>
      <c r="F10280" s="4"/>
      <c r="H10280" s="78"/>
      <c r="J10280" s="75"/>
      <c r="K10280" s="71"/>
      <c r="L10280" s="75"/>
      <c r="M10280" s="71"/>
      <c r="O10280" s="71"/>
      <c r="Q10280" s="71"/>
      <c r="V10280" s="4"/>
      <c r="X10280" s="4"/>
      <c r="AS10280" s="71"/>
    </row>
    <row r="10281" spans="1:45" ht="15" customHeight="1" x14ac:dyDescent="0.2">
      <c r="A10281" s="85"/>
      <c r="F10281" s="4"/>
      <c r="H10281" s="78"/>
      <c r="J10281" s="75"/>
      <c r="K10281" s="71"/>
      <c r="L10281" s="75"/>
      <c r="M10281" s="71"/>
      <c r="O10281" s="71"/>
      <c r="Q10281" s="71"/>
      <c r="V10281" s="4"/>
      <c r="X10281" s="4"/>
      <c r="AS10281" s="71"/>
    </row>
    <row r="10282" spans="1:45" ht="15" customHeight="1" x14ac:dyDescent="0.2">
      <c r="A10282" s="85"/>
      <c r="F10282" s="4"/>
      <c r="H10282" s="78"/>
      <c r="J10282" s="75"/>
      <c r="K10282" s="71"/>
      <c r="L10282" s="75"/>
      <c r="M10282" s="71"/>
      <c r="O10282" s="71"/>
      <c r="Q10282" s="71"/>
      <c r="V10282" s="4"/>
      <c r="X10282" s="4"/>
      <c r="AS10282" s="71"/>
    </row>
    <row r="10283" spans="1:45" ht="15" customHeight="1" x14ac:dyDescent="0.2">
      <c r="A10283" s="85"/>
      <c r="F10283" s="4"/>
      <c r="H10283" s="78"/>
      <c r="J10283" s="75"/>
      <c r="K10283" s="71"/>
      <c r="L10283" s="75"/>
      <c r="M10283" s="71"/>
      <c r="O10283" s="71"/>
      <c r="Q10283" s="71"/>
      <c r="V10283" s="4"/>
      <c r="X10283" s="4"/>
      <c r="AS10283" s="71"/>
    </row>
    <row r="10284" spans="1:45" ht="15" customHeight="1" x14ac:dyDescent="0.2">
      <c r="A10284" s="85"/>
      <c r="F10284" s="4"/>
      <c r="H10284" s="78"/>
      <c r="J10284" s="75"/>
      <c r="K10284" s="71"/>
      <c r="L10284" s="75"/>
      <c r="M10284" s="71"/>
      <c r="O10284" s="71"/>
      <c r="Q10284" s="71"/>
      <c r="V10284" s="4"/>
      <c r="X10284" s="4"/>
      <c r="AS10284" s="71"/>
    </row>
    <row r="10285" spans="1:45" ht="15" customHeight="1" x14ac:dyDescent="0.2">
      <c r="A10285" s="85"/>
      <c r="F10285" s="4"/>
      <c r="H10285" s="78"/>
      <c r="J10285" s="75"/>
      <c r="K10285" s="71"/>
      <c r="L10285" s="75"/>
      <c r="M10285" s="71"/>
      <c r="O10285" s="71"/>
      <c r="Q10285" s="71"/>
      <c r="V10285" s="4"/>
      <c r="X10285" s="4"/>
      <c r="AS10285" s="71"/>
    </row>
    <row r="10286" spans="1:45" ht="15" customHeight="1" x14ac:dyDescent="0.2">
      <c r="A10286" s="85"/>
      <c r="F10286" s="4"/>
      <c r="H10286" s="78"/>
      <c r="J10286" s="75"/>
      <c r="K10286" s="71"/>
      <c r="L10286" s="75"/>
      <c r="M10286" s="71"/>
      <c r="O10286" s="71"/>
      <c r="Q10286" s="71"/>
      <c r="V10286" s="4"/>
      <c r="X10286" s="4"/>
      <c r="AS10286" s="71"/>
    </row>
    <row r="10287" spans="1:45" ht="15" customHeight="1" x14ac:dyDescent="0.2">
      <c r="A10287" s="85"/>
      <c r="F10287" s="4"/>
      <c r="H10287" s="78"/>
      <c r="J10287" s="75"/>
      <c r="K10287" s="71"/>
      <c r="L10287" s="75"/>
      <c r="M10287" s="71"/>
      <c r="O10287" s="71"/>
      <c r="Q10287" s="71"/>
      <c r="V10287" s="4"/>
      <c r="X10287" s="4"/>
      <c r="AS10287" s="71"/>
    </row>
    <row r="10288" spans="1:45" ht="15" customHeight="1" x14ac:dyDescent="0.2">
      <c r="A10288" s="85"/>
      <c r="F10288" s="4"/>
      <c r="H10288" s="78"/>
      <c r="J10288" s="75"/>
      <c r="K10288" s="71"/>
      <c r="L10288" s="75"/>
      <c r="M10288" s="71"/>
      <c r="O10288" s="71"/>
      <c r="Q10288" s="71"/>
      <c r="V10288" s="4"/>
      <c r="X10288" s="4"/>
      <c r="AS10288" s="71"/>
    </row>
    <row r="10289" spans="1:45" ht="15" customHeight="1" x14ac:dyDescent="0.2">
      <c r="A10289" s="85"/>
      <c r="F10289" s="4"/>
      <c r="H10289" s="78"/>
      <c r="J10289" s="75"/>
      <c r="K10289" s="71"/>
      <c r="L10289" s="75"/>
      <c r="M10289" s="71"/>
      <c r="O10289" s="71"/>
      <c r="Q10289" s="71"/>
      <c r="V10289" s="4"/>
      <c r="X10289" s="4"/>
      <c r="AS10289" s="71"/>
    </row>
    <row r="10290" spans="1:45" ht="15" customHeight="1" x14ac:dyDescent="0.2">
      <c r="A10290" s="85"/>
      <c r="F10290" s="4"/>
      <c r="H10290" s="78"/>
      <c r="J10290" s="75"/>
      <c r="K10290" s="71"/>
      <c r="L10290" s="75"/>
      <c r="M10290" s="71"/>
      <c r="O10290" s="71"/>
      <c r="Q10290" s="71"/>
      <c r="V10290" s="4"/>
      <c r="X10290" s="4"/>
      <c r="AS10290" s="71"/>
    </row>
    <row r="10291" spans="1:45" ht="15" customHeight="1" x14ac:dyDescent="0.2">
      <c r="A10291" s="85"/>
      <c r="F10291" s="4"/>
      <c r="H10291" s="78"/>
      <c r="J10291" s="75"/>
      <c r="K10291" s="71"/>
      <c r="L10291" s="75"/>
      <c r="M10291" s="71"/>
      <c r="O10291" s="71"/>
      <c r="Q10291" s="71"/>
      <c r="V10291" s="4"/>
      <c r="X10291" s="4"/>
      <c r="AS10291" s="71"/>
    </row>
    <row r="10292" spans="1:45" ht="15" customHeight="1" x14ac:dyDescent="0.2">
      <c r="A10292" s="85"/>
      <c r="F10292" s="4"/>
      <c r="H10292" s="78"/>
      <c r="J10292" s="75"/>
      <c r="K10292" s="71"/>
      <c r="L10292" s="75"/>
      <c r="M10292" s="71"/>
      <c r="O10292" s="71"/>
      <c r="Q10292" s="71"/>
      <c r="V10292" s="4"/>
      <c r="X10292" s="4"/>
      <c r="AS10292" s="71"/>
    </row>
    <row r="10293" spans="1:45" ht="15" customHeight="1" x14ac:dyDescent="0.2">
      <c r="A10293" s="85"/>
      <c r="F10293" s="4"/>
      <c r="H10293" s="78"/>
      <c r="J10293" s="75"/>
      <c r="K10293" s="71"/>
      <c r="L10293" s="75"/>
      <c r="M10293" s="71"/>
      <c r="O10293" s="71"/>
      <c r="Q10293" s="71"/>
      <c r="V10293" s="4"/>
      <c r="X10293" s="4"/>
      <c r="AS10293" s="71"/>
    </row>
    <row r="10294" spans="1:45" ht="15" customHeight="1" x14ac:dyDescent="0.2">
      <c r="A10294" s="85"/>
      <c r="F10294" s="4"/>
      <c r="H10294" s="78"/>
      <c r="J10294" s="75"/>
      <c r="K10294" s="71"/>
      <c r="L10294" s="75"/>
      <c r="M10294" s="71"/>
      <c r="O10294" s="71"/>
      <c r="Q10294" s="71"/>
      <c r="V10294" s="4"/>
      <c r="X10294" s="4"/>
      <c r="AS10294" s="71"/>
    </row>
    <row r="10295" spans="1:45" ht="15" customHeight="1" x14ac:dyDescent="0.2">
      <c r="A10295" s="85"/>
      <c r="F10295" s="4"/>
      <c r="H10295" s="78"/>
      <c r="J10295" s="75"/>
      <c r="K10295" s="71"/>
      <c r="L10295" s="75"/>
      <c r="M10295" s="71"/>
      <c r="O10295" s="71"/>
      <c r="Q10295" s="71"/>
      <c r="V10295" s="4"/>
      <c r="X10295" s="4"/>
      <c r="AS10295" s="71"/>
    </row>
    <row r="10296" spans="1:45" ht="15" customHeight="1" x14ac:dyDescent="0.2">
      <c r="A10296" s="85"/>
      <c r="F10296" s="4"/>
      <c r="H10296" s="78"/>
      <c r="J10296" s="75"/>
      <c r="K10296" s="71"/>
      <c r="L10296" s="75"/>
      <c r="M10296" s="71"/>
      <c r="O10296" s="71"/>
      <c r="Q10296" s="71"/>
      <c r="V10296" s="4"/>
      <c r="X10296" s="4"/>
      <c r="AS10296" s="71"/>
    </row>
    <row r="10297" spans="1:45" ht="15" customHeight="1" x14ac:dyDescent="0.2">
      <c r="A10297" s="85"/>
      <c r="F10297" s="4"/>
      <c r="H10297" s="78"/>
      <c r="J10297" s="75"/>
      <c r="K10297" s="71"/>
      <c r="L10297" s="75"/>
      <c r="M10297" s="71"/>
      <c r="O10297" s="71"/>
      <c r="Q10297" s="71"/>
      <c r="V10297" s="4"/>
      <c r="X10297" s="4"/>
      <c r="AS10297" s="71"/>
    </row>
    <row r="10298" spans="1:45" ht="15" customHeight="1" x14ac:dyDescent="0.2">
      <c r="A10298" s="85"/>
      <c r="F10298" s="4"/>
      <c r="H10298" s="78"/>
      <c r="J10298" s="75"/>
      <c r="K10298" s="71"/>
      <c r="L10298" s="75"/>
      <c r="M10298" s="71"/>
      <c r="O10298" s="71"/>
      <c r="Q10298" s="71"/>
      <c r="V10298" s="4"/>
      <c r="X10298" s="4"/>
      <c r="AS10298" s="71"/>
    </row>
    <row r="10299" spans="1:45" ht="15" customHeight="1" x14ac:dyDescent="0.2">
      <c r="A10299" s="85"/>
      <c r="F10299" s="4"/>
      <c r="H10299" s="78"/>
      <c r="J10299" s="75"/>
      <c r="K10299" s="71"/>
      <c r="L10299" s="75"/>
      <c r="M10299" s="71"/>
      <c r="O10299" s="71"/>
      <c r="Q10299" s="71"/>
      <c r="V10299" s="4"/>
      <c r="X10299" s="4"/>
      <c r="AS10299" s="71"/>
    </row>
    <row r="10300" spans="1:45" ht="15" customHeight="1" x14ac:dyDescent="0.2">
      <c r="A10300" s="85"/>
      <c r="F10300" s="4"/>
      <c r="H10300" s="79"/>
      <c r="J10300" s="75"/>
      <c r="K10300" s="71"/>
      <c r="L10300" s="75"/>
      <c r="M10300" s="71"/>
      <c r="O10300" s="71"/>
      <c r="Q10300" s="71"/>
      <c r="V10300" s="4"/>
      <c r="X10300" s="4"/>
      <c r="AS10300" s="71"/>
    </row>
    <row r="10301" spans="1:45" ht="15" customHeight="1" x14ac:dyDescent="0.2">
      <c r="A10301" s="85"/>
      <c r="F10301" s="4"/>
      <c r="H10301" s="79"/>
      <c r="J10301" s="75"/>
      <c r="K10301" s="71"/>
      <c r="L10301" s="75"/>
      <c r="M10301" s="71"/>
      <c r="O10301" s="71"/>
      <c r="Q10301" s="71"/>
      <c r="V10301" s="4"/>
      <c r="X10301" s="4"/>
      <c r="AS10301" s="71"/>
    </row>
    <row r="10302" spans="1:45" ht="15" customHeight="1" x14ac:dyDescent="0.2">
      <c r="A10302" s="85"/>
      <c r="F10302" s="4"/>
      <c r="H10302" s="78"/>
      <c r="J10302" s="75"/>
      <c r="K10302" s="71"/>
      <c r="L10302" s="75"/>
      <c r="M10302" s="71"/>
      <c r="O10302" s="71"/>
      <c r="Q10302" s="71"/>
      <c r="V10302" s="4"/>
      <c r="X10302" s="4"/>
      <c r="AS10302" s="71"/>
    </row>
    <row r="10303" spans="1:45" ht="15" customHeight="1" x14ac:dyDescent="0.2">
      <c r="A10303" s="85"/>
      <c r="F10303" s="4"/>
      <c r="H10303" s="78"/>
      <c r="J10303" s="75"/>
      <c r="K10303" s="71"/>
      <c r="L10303" s="75"/>
      <c r="M10303" s="71"/>
      <c r="O10303" s="71"/>
      <c r="Q10303" s="71"/>
      <c r="V10303" s="4"/>
      <c r="X10303" s="4"/>
      <c r="AS10303" s="71"/>
    </row>
    <row r="10304" spans="1:45" ht="15" customHeight="1" x14ac:dyDescent="0.2">
      <c r="A10304" s="85"/>
      <c r="F10304" s="4"/>
      <c r="H10304" s="78"/>
      <c r="J10304" s="75"/>
      <c r="K10304" s="71"/>
      <c r="L10304" s="75"/>
      <c r="M10304" s="71"/>
      <c r="O10304" s="71"/>
      <c r="Q10304" s="71"/>
      <c r="V10304" s="4"/>
      <c r="X10304" s="4"/>
      <c r="AS10304" s="71"/>
    </row>
    <row r="10305" spans="1:45" ht="15" customHeight="1" x14ac:dyDescent="0.2">
      <c r="A10305" s="85"/>
      <c r="F10305" s="4"/>
      <c r="H10305" s="78"/>
      <c r="J10305" s="75"/>
      <c r="K10305" s="71"/>
      <c r="L10305" s="75"/>
      <c r="M10305" s="71"/>
      <c r="O10305" s="71"/>
      <c r="Q10305" s="71"/>
      <c r="V10305" s="4"/>
      <c r="X10305" s="4"/>
      <c r="AS10305" s="71"/>
    </row>
    <row r="10306" spans="1:45" ht="15" customHeight="1" x14ac:dyDescent="0.2">
      <c r="A10306" s="85"/>
      <c r="F10306" s="4"/>
      <c r="H10306" s="78"/>
      <c r="J10306" s="75"/>
      <c r="K10306" s="71"/>
      <c r="L10306" s="75"/>
      <c r="M10306" s="71"/>
      <c r="O10306" s="71"/>
      <c r="Q10306" s="71"/>
      <c r="V10306" s="4"/>
      <c r="X10306" s="4"/>
      <c r="AS10306" s="71"/>
    </row>
    <row r="10307" spans="1:45" ht="15" customHeight="1" x14ac:dyDescent="0.2">
      <c r="A10307" s="85"/>
      <c r="F10307" s="4"/>
      <c r="H10307" s="78"/>
      <c r="J10307" s="75"/>
      <c r="K10307" s="71"/>
      <c r="L10307" s="75"/>
      <c r="M10307" s="71"/>
      <c r="O10307" s="71"/>
      <c r="Q10307" s="71"/>
      <c r="V10307" s="4"/>
      <c r="X10307" s="4"/>
      <c r="AS10307" s="71"/>
    </row>
    <row r="10308" spans="1:45" ht="15" customHeight="1" x14ac:dyDescent="0.2">
      <c r="A10308" s="85"/>
      <c r="F10308" s="4"/>
      <c r="H10308" s="78"/>
      <c r="J10308" s="75"/>
      <c r="K10308" s="71"/>
      <c r="L10308" s="75"/>
      <c r="M10308" s="71"/>
      <c r="O10308" s="71"/>
      <c r="Q10308" s="71"/>
      <c r="V10308" s="4"/>
      <c r="X10308" s="4"/>
      <c r="AS10308" s="71"/>
    </row>
    <row r="10309" spans="1:45" ht="15" customHeight="1" x14ac:dyDescent="0.2">
      <c r="A10309" s="85"/>
      <c r="F10309" s="4"/>
      <c r="H10309" s="78"/>
      <c r="J10309" s="75"/>
      <c r="K10309" s="71"/>
      <c r="L10309" s="75"/>
      <c r="M10309" s="71"/>
      <c r="O10309" s="71"/>
      <c r="Q10309" s="71"/>
      <c r="V10309" s="4"/>
      <c r="X10309" s="4"/>
      <c r="AS10309" s="71"/>
    </row>
    <row r="10310" spans="1:45" ht="15" customHeight="1" x14ac:dyDescent="0.2">
      <c r="A10310" s="85"/>
      <c r="F10310" s="4"/>
      <c r="H10310" s="78"/>
      <c r="J10310" s="75"/>
      <c r="K10310" s="71"/>
      <c r="L10310" s="75"/>
      <c r="M10310" s="71"/>
      <c r="O10310" s="71"/>
      <c r="Q10310" s="71"/>
      <c r="V10310" s="4"/>
      <c r="X10310" s="4"/>
      <c r="AS10310" s="71"/>
    </row>
    <row r="10311" spans="1:45" ht="15" customHeight="1" x14ac:dyDescent="0.2">
      <c r="A10311" s="85"/>
      <c r="F10311" s="4"/>
      <c r="H10311" s="78"/>
      <c r="J10311" s="75"/>
      <c r="K10311" s="71"/>
      <c r="L10311" s="75"/>
      <c r="M10311" s="71"/>
      <c r="O10311" s="71"/>
      <c r="Q10311" s="71"/>
      <c r="V10311" s="4"/>
      <c r="X10311" s="4"/>
      <c r="AS10311" s="71"/>
    </row>
    <row r="10312" spans="1:45" ht="15" customHeight="1" x14ac:dyDescent="0.2">
      <c r="A10312" s="85"/>
      <c r="F10312" s="4"/>
      <c r="H10312" s="78"/>
      <c r="J10312" s="75"/>
      <c r="K10312" s="71"/>
      <c r="L10312" s="75"/>
      <c r="M10312" s="71"/>
      <c r="O10312" s="71"/>
      <c r="Q10312" s="71"/>
      <c r="V10312" s="4"/>
      <c r="X10312" s="4"/>
      <c r="AS10312" s="71"/>
    </row>
    <row r="10313" spans="1:45" ht="15" customHeight="1" x14ac:dyDescent="0.2">
      <c r="A10313" s="85"/>
      <c r="F10313" s="4"/>
      <c r="H10313" s="78"/>
      <c r="J10313" s="75"/>
      <c r="K10313" s="71"/>
      <c r="L10313" s="75"/>
      <c r="M10313" s="71"/>
      <c r="O10313" s="71"/>
      <c r="Q10313" s="71"/>
      <c r="V10313" s="4"/>
      <c r="X10313" s="4"/>
      <c r="AS10313" s="71"/>
    </row>
    <row r="10314" spans="1:45" ht="15" customHeight="1" x14ac:dyDescent="0.2">
      <c r="A10314" s="85"/>
      <c r="F10314" s="4"/>
      <c r="H10314" s="78"/>
      <c r="J10314" s="75"/>
      <c r="K10314" s="71"/>
      <c r="L10314" s="75"/>
      <c r="M10314" s="71"/>
      <c r="O10314" s="71"/>
      <c r="Q10314" s="71"/>
      <c r="V10314" s="4"/>
      <c r="X10314" s="4"/>
      <c r="AS10314" s="71"/>
    </row>
    <row r="10315" spans="1:45" ht="15" customHeight="1" x14ac:dyDescent="0.2">
      <c r="A10315" s="85"/>
      <c r="F10315" s="4"/>
      <c r="H10315" s="78"/>
      <c r="J10315" s="75"/>
      <c r="K10315" s="71"/>
      <c r="L10315" s="75"/>
      <c r="M10315" s="71"/>
      <c r="O10315" s="71"/>
      <c r="Q10315" s="71"/>
      <c r="V10315" s="4"/>
      <c r="X10315" s="4"/>
      <c r="AS10315" s="71"/>
    </row>
    <row r="10316" spans="1:45" ht="15" customHeight="1" x14ac:dyDescent="0.2">
      <c r="A10316" s="85"/>
      <c r="F10316" s="4"/>
      <c r="H10316" s="78"/>
      <c r="J10316" s="75"/>
      <c r="K10316" s="71"/>
      <c r="L10316" s="75"/>
      <c r="M10316" s="71"/>
      <c r="O10316" s="71"/>
      <c r="Q10316" s="71"/>
      <c r="V10316" s="4"/>
      <c r="X10316" s="4"/>
      <c r="AS10316" s="71"/>
    </row>
    <row r="10317" spans="1:45" ht="15" customHeight="1" x14ac:dyDescent="0.2">
      <c r="A10317" s="85"/>
      <c r="F10317" s="4"/>
      <c r="H10317" s="78"/>
      <c r="J10317" s="75"/>
      <c r="K10317" s="71"/>
      <c r="L10317" s="75"/>
      <c r="M10317" s="71"/>
      <c r="O10317" s="71"/>
      <c r="Q10317" s="71"/>
      <c r="V10317" s="4"/>
      <c r="X10317" s="4"/>
      <c r="AS10317" s="71"/>
    </row>
    <row r="10318" spans="1:45" ht="15" customHeight="1" x14ac:dyDescent="0.2">
      <c r="A10318" s="85"/>
      <c r="F10318" s="4"/>
      <c r="H10318" s="78"/>
      <c r="J10318" s="75"/>
      <c r="K10318" s="71"/>
      <c r="L10318" s="75"/>
      <c r="M10318" s="71"/>
      <c r="O10318" s="71"/>
      <c r="Q10318" s="71"/>
      <c r="V10318" s="4"/>
      <c r="X10318" s="4"/>
      <c r="AS10318" s="71"/>
    </row>
    <row r="10319" spans="1:45" ht="15" customHeight="1" x14ac:dyDescent="0.2">
      <c r="A10319" s="85"/>
      <c r="F10319" s="4"/>
      <c r="H10319" s="78"/>
      <c r="J10319" s="75"/>
      <c r="K10319" s="71"/>
      <c r="L10319" s="75"/>
      <c r="M10319" s="71"/>
      <c r="O10319" s="71"/>
      <c r="Q10319" s="71"/>
      <c r="V10319" s="4"/>
      <c r="X10319" s="4"/>
      <c r="AS10319" s="71"/>
    </row>
    <row r="10320" spans="1:45" ht="15" customHeight="1" x14ac:dyDescent="0.2">
      <c r="A10320" s="85"/>
      <c r="F10320" s="4"/>
      <c r="H10320" s="78"/>
      <c r="J10320" s="75"/>
      <c r="K10320" s="71"/>
      <c r="L10320" s="75"/>
      <c r="M10320" s="71"/>
      <c r="O10320" s="71"/>
      <c r="Q10320" s="71"/>
      <c r="V10320" s="4"/>
      <c r="X10320" s="4"/>
      <c r="AS10320" s="71"/>
    </row>
    <row r="10321" spans="1:45" ht="15" customHeight="1" x14ac:dyDescent="0.2">
      <c r="A10321" s="85"/>
      <c r="F10321" s="4"/>
      <c r="H10321" s="78"/>
      <c r="J10321" s="75"/>
      <c r="K10321" s="71"/>
      <c r="L10321" s="75"/>
      <c r="M10321" s="71"/>
      <c r="O10321" s="71"/>
      <c r="Q10321" s="71"/>
      <c r="V10321" s="4"/>
      <c r="X10321" s="4"/>
      <c r="AS10321" s="71"/>
    </row>
    <row r="10322" spans="1:45" ht="15" customHeight="1" x14ac:dyDescent="0.2">
      <c r="A10322" s="85"/>
      <c r="F10322" s="4"/>
      <c r="H10322" s="78"/>
      <c r="J10322" s="75"/>
      <c r="K10322" s="71"/>
      <c r="L10322" s="75"/>
      <c r="M10322" s="71"/>
      <c r="O10322" s="71"/>
      <c r="Q10322" s="71"/>
      <c r="V10322" s="4"/>
      <c r="X10322" s="4"/>
      <c r="AS10322" s="71"/>
    </row>
    <row r="10323" spans="1:45" ht="15" customHeight="1" x14ac:dyDescent="0.2">
      <c r="A10323" s="85"/>
      <c r="F10323" s="4"/>
      <c r="H10323" s="78"/>
      <c r="J10323" s="75"/>
      <c r="K10323" s="71"/>
      <c r="L10323" s="75"/>
      <c r="M10323" s="71"/>
      <c r="O10323" s="71"/>
      <c r="Q10323" s="71"/>
      <c r="V10323" s="4"/>
      <c r="X10323" s="4"/>
      <c r="AS10323" s="71"/>
    </row>
    <row r="10324" spans="1:45" ht="15" customHeight="1" x14ac:dyDescent="0.2">
      <c r="A10324" s="85"/>
      <c r="F10324" s="4"/>
      <c r="H10324" s="78"/>
      <c r="J10324" s="75"/>
      <c r="K10324" s="71"/>
      <c r="L10324" s="75"/>
      <c r="M10324" s="71"/>
      <c r="O10324" s="71"/>
      <c r="Q10324" s="71"/>
      <c r="V10324" s="4"/>
      <c r="X10324" s="4"/>
      <c r="AS10324" s="71"/>
    </row>
    <row r="10325" spans="1:45" ht="15" customHeight="1" x14ac:dyDescent="0.2">
      <c r="A10325" s="85"/>
      <c r="F10325" s="4"/>
      <c r="H10325" s="78"/>
      <c r="J10325" s="75"/>
      <c r="K10325" s="71"/>
      <c r="L10325" s="75"/>
      <c r="M10325" s="71"/>
      <c r="O10325" s="71"/>
      <c r="Q10325" s="71"/>
      <c r="V10325" s="4"/>
      <c r="X10325" s="4"/>
      <c r="AS10325" s="71"/>
    </row>
    <row r="10326" spans="1:45" ht="15" customHeight="1" x14ac:dyDescent="0.2">
      <c r="A10326" s="85"/>
      <c r="F10326" s="4"/>
      <c r="H10326" s="78"/>
      <c r="J10326" s="75"/>
      <c r="K10326" s="71"/>
      <c r="L10326" s="75"/>
      <c r="M10326" s="71"/>
      <c r="O10326" s="71"/>
      <c r="Q10326" s="71"/>
      <c r="V10326" s="4"/>
      <c r="X10326" s="4"/>
      <c r="AS10326" s="71"/>
    </row>
    <row r="10327" spans="1:45" ht="15" customHeight="1" x14ac:dyDescent="0.2">
      <c r="A10327" s="85"/>
      <c r="F10327" s="4"/>
      <c r="H10327" s="78"/>
      <c r="J10327" s="75"/>
      <c r="K10327" s="71"/>
      <c r="L10327" s="75"/>
      <c r="M10327" s="71"/>
      <c r="O10327" s="71"/>
      <c r="Q10327" s="71"/>
      <c r="V10327" s="4"/>
      <c r="X10327" s="4"/>
      <c r="AS10327" s="71"/>
    </row>
    <row r="10328" spans="1:45" ht="15" customHeight="1" x14ac:dyDescent="0.2">
      <c r="A10328" s="85"/>
      <c r="F10328" s="4"/>
      <c r="H10328" s="78"/>
      <c r="J10328" s="75"/>
      <c r="K10328" s="71"/>
      <c r="L10328" s="75"/>
      <c r="M10328" s="71"/>
      <c r="O10328" s="71"/>
      <c r="Q10328" s="71"/>
      <c r="V10328" s="4"/>
      <c r="X10328" s="4"/>
      <c r="AS10328" s="71"/>
    </row>
    <row r="10329" spans="1:45" ht="15" customHeight="1" x14ac:dyDescent="0.2">
      <c r="A10329" s="85"/>
      <c r="F10329" s="4"/>
      <c r="H10329" s="78"/>
      <c r="J10329" s="75"/>
      <c r="K10329" s="71"/>
      <c r="L10329" s="75"/>
      <c r="M10329" s="71"/>
      <c r="O10329" s="71"/>
      <c r="Q10329" s="71"/>
      <c r="V10329" s="4"/>
      <c r="X10329" s="4"/>
      <c r="AS10329" s="71"/>
    </row>
    <row r="10330" spans="1:45" ht="15" customHeight="1" x14ac:dyDescent="0.2">
      <c r="A10330" s="85"/>
      <c r="F10330" s="4"/>
      <c r="H10330" s="78"/>
      <c r="J10330" s="75"/>
      <c r="K10330" s="71"/>
      <c r="L10330" s="75"/>
      <c r="M10330" s="71"/>
      <c r="O10330" s="71"/>
      <c r="Q10330" s="71"/>
      <c r="V10330" s="4"/>
      <c r="X10330" s="4"/>
      <c r="AS10330" s="71"/>
    </row>
    <row r="10331" spans="1:45" ht="15" customHeight="1" x14ac:dyDescent="0.2">
      <c r="A10331" s="85"/>
      <c r="F10331" s="4"/>
      <c r="H10331" s="79"/>
      <c r="J10331" s="75"/>
      <c r="K10331" s="71"/>
      <c r="L10331" s="75"/>
      <c r="M10331" s="71"/>
      <c r="O10331" s="71"/>
      <c r="Q10331" s="71"/>
      <c r="V10331" s="4"/>
      <c r="X10331" s="4"/>
      <c r="AS10331" s="71"/>
    </row>
    <row r="10332" spans="1:45" ht="15" customHeight="1" x14ac:dyDescent="0.2">
      <c r="A10332" s="85"/>
      <c r="F10332" s="4"/>
      <c r="H10332" s="79"/>
      <c r="J10332" s="75"/>
      <c r="K10332" s="71"/>
      <c r="L10332" s="75"/>
      <c r="M10332" s="71"/>
      <c r="O10332" s="71"/>
      <c r="Q10332" s="71"/>
      <c r="V10332" s="4"/>
      <c r="X10332" s="4"/>
      <c r="AS10332" s="71"/>
    </row>
    <row r="10333" spans="1:45" ht="15" customHeight="1" x14ac:dyDescent="0.2">
      <c r="A10333" s="85"/>
      <c r="F10333" s="4"/>
      <c r="H10333" s="78"/>
      <c r="J10333" s="75"/>
      <c r="K10333" s="71"/>
      <c r="L10333" s="75"/>
      <c r="M10333" s="71"/>
      <c r="O10333" s="71"/>
      <c r="Q10333" s="71"/>
      <c r="V10333" s="4"/>
      <c r="X10333" s="4"/>
      <c r="AS10333" s="71"/>
    </row>
    <row r="10334" spans="1:45" ht="15" customHeight="1" x14ac:dyDescent="0.2">
      <c r="A10334" s="85"/>
      <c r="F10334" s="4"/>
      <c r="H10334" s="78"/>
      <c r="J10334" s="75"/>
      <c r="K10334" s="71"/>
      <c r="L10334" s="75"/>
      <c r="M10334" s="71"/>
      <c r="O10334" s="71"/>
      <c r="Q10334" s="71"/>
      <c r="V10334" s="4"/>
      <c r="X10334" s="4"/>
      <c r="AS10334" s="71"/>
    </row>
    <row r="10335" spans="1:45" ht="15" customHeight="1" x14ac:dyDescent="0.2">
      <c r="A10335" s="85"/>
      <c r="F10335" s="4"/>
      <c r="H10335" s="78"/>
      <c r="J10335" s="75"/>
      <c r="K10335" s="71"/>
      <c r="L10335" s="75"/>
      <c r="M10335" s="71"/>
      <c r="O10335" s="71"/>
      <c r="Q10335" s="71"/>
      <c r="V10335" s="4"/>
      <c r="X10335" s="4"/>
      <c r="AS10335" s="71"/>
    </row>
    <row r="10336" spans="1:45" ht="15" customHeight="1" x14ac:dyDescent="0.2">
      <c r="A10336" s="85"/>
      <c r="F10336" s="4"/>
      <c r="H10336" s="78"/>
      <c r="J10336" s="75"/>
      <c r="K10336" s="71"/>
      <c r="L10336" s="75"/>
      <c r="M10336" s="71"/>
      <c r="O10336" s="71"/>
      <c r="Q10336" s="71"/>
      <c r="V10336" s="4"/>
      <c r="X10336" s="4"/>
      <c r="AS10336" s="71"/>
    </row>
    <row r="10337" spans="1:45" ht="15" customHeight="1" x14ac:dyDescent="0.2">
      <c r="A10337" s="85"/>
      <c r="F10337" s="4"/>
      <c r="H10337" s="78"/>
      <c r="J10337" s="75"/>
      <c r="K10337" s="71"/>
      <c r="L10337" s="75"/>
      <c r="M10337" s="71"/>
      <c r="O10337" s="71"/>
      <c r="Q10337" s="71"/>
      <c r="V10337" s="4"/>
      <c r="X10337" s="4"/>
      <c r="AS10337" s="71"/>
    </row>
    <row r="10338" spans="1:45" ht="15" customHeight="1" x14ac:dyDescent="0.2">
      <c r="A10338" s="85"/>
      <c r="F10338" s="4"/>
      <c r="H10338" s="78"/>
      <c r="J10338" s="75"/>
      <c r="K10338" s="71"/>
      <c r="L10338" s="75"/>
      <c r="M10338" s="71"/>
      <c r="O10338" s="71"/>
      <c r="Q10338" s="71"/>
      <c r="V10338" s="4"/>
      <c r="X10338" s="4"/>
      <c r="AS10338" s="71"/>
    </row>
    <row r="10339" spans="1:45" ht="15" customHeight="1" x14ac:dyDescent="0.2">
      <c r="A10339" s="85"/>
      <c r="F10339" s="4"/>
      <c r="H10339" s="78"/>
      <c r="J10339" s="75"/>
      <c r="K10339" s="71"/>
      <c r="L10339" s="75"/>
      <c r="M10339" s="71"/>
      <c r="O10339" s="71"/>
      <c r="Q10339" s="71"/>
      <c r="V10339" s="4"/>
      <c r="X10339" s="4"/>
      <c r="AS10339" s="71"/>
    </row>
    <row r="10340" spans="1:45" ht="15" customHeight="1" x14ac:dyDescent="0.2">
      <c r="A10340" s="85"/>
      <c r="F10340" s="4"/>
      <c r="H10340" s="78"/>
      <c r="J10340" s="75"/>
      <c r="K10340" s="71"/>
      <c r="L10340" s="75"/>
      <c r="M10340" s="71"/>
      <c r="O10340" s="71"/>
      <c r="Q10340" s="71"/>
      <c r="V10340" s="4"/>
      <c r="X10340" s="4"/>
      <c r="AS10340" s="71"/>
    </row>
    <row r="10341" spans="1:45" ht="15" customHeight="1" x14ac:dyDescent="0.2">
      <c r="A10341" s="85"/>
      <c r="F10341" s="4"/>
      <c r="H10341" s="78"/>
      <c r="J10341" s="75"/>
      <c r="K10341" s="71"/>
      <c r="L10341" s="75"/>
      <c r="M10341" s="71"/>
      <c r="O10341" s="71"/>
      <c r="Q10341" s="71"/>
      <c r="V10341" s="4"/>
      <c r="X10341" s="4"/>
      <c r="AS10341" s="71"/>
    </row>
    <row r="10342" spans="1:45" ht="15" customHeight="1" x14ac:dyDescent="0.2">
      <c r="A10342" s="85"/>
      <c r="F10342" s="4"/>
      <c r="H10342" s="78"/>
      <c r="J10342" s="75"/>
      <c r="K10342" s="71"/>
      <c r="L10342" s="75"/>
      <c r="M10342" s="71"/>
      <c r="O10342" s="71"/>
      <c r="Q10342" s="71"/>
      <c r="V10342" s="4"/>
      <c r="X10342" s="4"/>
      <c r="AS10342" s="71"/>
    </row>
    <row r="10343" spans="1:45" ht="15" customHeight="1" x14ac:dyDescent="0.2">
      <c r="A10343" s="85"/>
      <c r="F10343" s="4"/>
      <c r="H10343" s="78"/>
      <c r="J10343" s="75"/>
      <c r="K10343" s="71"/>
      <c r="L10343" s="75"/>
      <c r="M10343" s="71"/>
      <c r="O10343" s="71"/>
      <c r="Q10343" s="71"/>
      <c r="V10343" s="4"/>
      <c r="X10343" s="4"/>
      <c r="AS10343" s="71"/>
    </row>
    <row r="10344" spans="1:45" ht="15" customHeight="1" x14ac:dyDescent="0.2">
      <c r="A10344" s="85"/>
      <c r="F10344" s="4"/>
      <c r="H10344" s="78"/>
      <c r="J10344" s="75"/>
      <c r="K10344" s="71"/>
      <c r="L10344" s="75"/>
      <c r="M10344" s="71"/>
      <c r="O10344" s="71"/>
      <c r="Q10344" s="71"/>
      <c r="V10344" s="4"/>
      <c r="X10344" s="4"/>
      <c r="AS10344" s="71"/>
    </row>
    <row r="10345" spans="1:45" ht="15" customHeight="1" x14ac:dyDescent="0.2">
      <c r="A10345" s="85"/>
      <c r="F10345" s="4"/>
      <c r="H10345" s="78"/>
      <c r="J10345" s="75"/>
      <c r="K10345" s="71"/>
      <c r="L10345" s="75"/>
      <c r="M10345" s="71"/>
      <c r="O10345" s="71"/>
      <c r="Q10345" s="71"/>
      <c r="V10345" s="4"/>
      <c r="X10345" s="4"/>
      <c r="AS10345" s="71"/>
    </row>
    <row r="10346" spans="1:45" ht="15" customHeight="1" x14ac:dyDescent="0.2">
      <c r="A10346" s="85"/>
      <c r="F10346" s="4"/>
      <c r="H10346" s="78"/>
      <c r="J10346" s="75"/>
      <c r="K10346" s="71"/>
      <c r="L10346" s="75"/>
      <c r="M10346" s="71"/>
      <c r="O10346" s="71"/>
      <c r="Q10346" s="71"/>
      <c r="V10346" s="4"/>
      <c r="X10346" s="4"/>
      <c r="AS10346" s="71"/>
    </row>
    <row r="10347" spans="1:45" ht="15" customHeight="1" x14ac:dyDescent="0.2">
      <c r="A10347" s="85"/>
      <c r="F10347" s="4"/>
      <c r="H10347" s="78"/>
      <c r="J10347" s="75"/>
      <c r="K10347" s="71"/>
      <c r="L10347" s="75"/>
      <c r="M10347" s="71"/>
      <c r="O10347" s="71"/>
      <c r="Q10347" s="71"/>
      <c r="V10347" s="4"/>
      <c r="X10347" s="4"/>
      <c r="AS10347" s="71"/>
    </row>
    <row r="10348" spans="1:45" ht="15" customHeight="1" x14ac:dyDescent="0.2">
      <c r="A10348" s="85"/>
      <c r="F10348" s="4"/>
      <c r="H10348" s="78"/>
      <c r="J10348" s="75"/>
      <c r="K10348" s="71"/>
      <c r="L10348" s="75"/>
      <c r="M10348" s="71"/>
      <c r="O10348" s="71"/>
      <c r="Q10348" s="71"/>
      <c r="V10348" s="4"/>
      <c r="X10348" s="4"/>
      <c r="AS10348" s="71"/>
    </row>
    <row r="10349" spans="1:45" ht="15" customHeight="1" x14ac:dyDescent="0.2">
      <c r="A10349" s="85"/>
      <c r="F10349" s="4"/>
      <c r="H10349" s="78"/>
      <c r="J10349" s="75"/>
      <c r="K10349" s="71"/>
      <c r="L10349" s="75"/>
      <c r="M10349" s="71"/>
      <c r="O10349" s="71"/>
      <c r="Q10349" s="71"/>
      <c r="V10349" s="4"/>
      <c r="X10349" s="4"/>
      <c r="AS10349" s="71"/>
    </row>
    <row r="10350" spans="1:45" ht="15" customHeight="1" x14ac:dyDescent="0.2">
      <c r="A10350" s="85"/>
      <c r="F10350" s="4"/>
      <c r="H10350" s="78"/>
      <c r="J10350" s="75"/>
      <c r="K10350" s="71"/>
      <c r="L10350" s="75"/>
      <c r="M10350" s="71"/>
      <c r="O10350" s="71"/>
      <c r="Q10350" s="71"/>
      <c r="V10350" s="4"/>
      <c r="X10350" s="4"/>
      <c r="AS10350" s="71"/>
    </row>
    <row r="10351" spans="1:45" ht="15" customHeight="1" x14ac:dyDescent="0.2">
      <c r="A10351" s="85"/>
      <c r="F10351" s="4"/>
      <c r="H10351" s="78"/>
      <c r="J10351" s="75"/>
      <c r="K10351" s="71"/>
      <c r="L10351" s="75"/>
      <c r="M10351" s="71"/>
      <c r="O10351" s="71"/>
      <c r="Q10351" s="71"/>
      <c r="V10351" s="4"/>
      <c r="X10351" s="4"/>
      <c r="AS10351" s="71"/>
    </row>
    <row r="10352" spans="1:45" ht="15" customHeight="1" x14ac:dyDescent="0.2">
      <c r="A10352" s="85"/>
      <c r="F10352" s="4"/>
      <c r="H10352" s="78"/>
      <c r="J10352" s="75"/>
      <c r="K10352" s="71"/>
      <c r="L10352" s="75"/>
      <c r="M10352" s="71"/>
      <c r="O10352" s="71"/>
      <c r="Q10352" s="71"/>
      <c r="V10352" s="4"/>
      <c r="X10352" s="4"/>
      <c r="AS10352" s="71"/>
    </row>
    <row r="10353" spans="1:45" ht="15" customHeight="1" x14ac:dyDescent="0.2">
      <c r="A10353" s="85"/>
      <c r="F10353" s="4"/>
      <c r="H10353" s="78"/>
      <c r="J10353" s="75"/>
      <c r="K10353" s="71"/>
      <c r="L10353" s="75"/>
      <c r="M10353" s="71"/>
      <c r="O10353" s="71"/>
      <c r="Q10353" s="71"/>
      <c r="V10353" s="4"/>
      <c r="X10353" s="4"/>
      <c r="AS10353" s="71"/>
    </row>
    <row r="10354" spans="1:45" ht="15" customHeight="1" x14ac:dyDescent="0.2">
      <c r="A10354" s="85"/>
      <c r="F10354" s="4"/>
      <c r="H10354" s="78"/>
      <c r="J10354" s="75"/>
      <c r="K10354" s="71"/>
      <c r="L10354" s="75"/>
      <c r="M10354" s="71"/>
      <c r="O10354" s="71"/>
      <c r="Q10354" s="71"/>
      <c r="V10354" s="4"/>
      <c r="X10354" s="4"/>
      <c r="AS10354" s="71"/>
    </row>
    <row r="10355" spans="1:45" ht="15" customHeight="1" x14ac:dyDescent="0.2">
      <c r="A10355" s="85"/>
      <c r="F10355" s="4"/>
      <c r="H10355" s="78"/>
      <c r="J10355" s="75"/>
      <c r="K10355" s="71"/>
      <c r="L10355" s="75"/>
      <c r="M10355" s="71"/>
      <c r="O10355" s="71"/>
      <c r="Q10355" s="71"/>
      <c r="V10355" s="4"/>
      <c r="X10355" s="4"/>
      <c r="AS10355" s="71"/>
    </row>
    <row r="10356" spans="1:45" ht="15" customHeight="1" x14ac:dyDescent="0.2">
      <c r="A10356" s="85"/>
      <c r="F10356" s="4"/>
      <c r="H10356" s="78"/>
      <c r="J10356" s="75"/>
      <c r="K10356" s="71"/>
      <c r="L10356" s="75"/>
      <c r="M10356" s="71"/>
      <c r="O10356" s="71"/>
      <c r="Q10356" s="71"/>
      <c r="V10356" s="4"/>
      <c r="X10356" s="4"/>
      <c r="AS10356" s="71"/>
    </row>
    <row r="10357" spans="1:45" ht="15" customHeight="1" x14ac:dyDescent="0.2">
      <c r="A10357" s="85"/>
      <c r="F10357" s="4"/>
      <c r="H10357" s="78"/>
      <c r="J10357" s="75"/>
      <c r="K10357" s="71"/>
      <c r="L10357" s="75"/>
      <c r="M10357" s="71"/>
      <c r="O10357" s="71"/>
      <c r="Q10357" s="71"/>
      <c r="V10357" s="4"/>
      <c r="X10357" s="4"/>
      <c r="AS10357" s="71"/>
    </row>
    <row r="10358" spans="1:45" ht="15" customHeight="1" x14ac:dyDescent="0.2">
      <c r="A10358" s="85"/>
      <c r="F10358" s="4"/>
      <c r="H10358" s="78"/>
      <c r="J10358" s="75"/>
      <c r="K10358" s="71"/>
      <c r="L10358" s="75"/>
      <c r="M10358" s="71"/>
      <c r="O10358" s="71"/>
      <c r="Q10358" s="71"/>
      <c r="V10358" s="4"/>
      <c r="X10358" s="4"/>
      <c r="AS10358" s="71"/>
    </row>
    <row r="10359" spans="1:45" ht="15" customHeight="1" x14ac:dyDescent="0.2">
      <c r="A10359" s="85"/>
      <c r="F10359" s="4"/>
      <c r="H10359" s="78"/>
      <c r="J10359" s="75"/>
      <c r="K10359" s="71"/>
      <c r="L10359" s="75"/>
      <c r="M10359" s="71"/>
      <c r="O10359" s="71"/>
      <c r="Q10359" s="71"/>
      <c r="V10359" s="4"/>
      <c r="X10359" s="4"/>
      <c r="AS10359" s="71"/>
    </row>
    <row r="10360" spans="1:45" ht="15" customHeight="1" x14ac:dyDescent="0.2">
      <c r="A10360" s="85"/>
      <c r="F10360" s="4"/>
      <c r="H10360" s="78"/>
      <c r="J10360" s="75"/>
      <c r="K10360" s="71"/>
      <c r="L10360" s="75"/>
      <c r="M10360" s="71"/>
      <c r="O10360" s="71"/>
      <c r="Q10360" s="71"/>
      <c r="V10360" s="4"/>
      <c r="X10360" s="4"/>
      <c r="AS10360" s="71"/>
    </row>
    <row r="10361" spans="1:45" ht="15" customHeight="1" x14ac:dyDescent="0.2">
      <c r="A10361" s="85"/>
      <c r="F10361" s="4"/>
      <c r="H10361" s="78"/>
      <c r="J10361" s="75"/>
      <c r="K10361" s="71"/>
      <c r="L10361" s="75"/>
      <c r="M10361" s="71"/>
      <c r="O10361" s="71"/>
      <c r="Q10361" s="71"/>
      <c r="V10361" s="4"/>
      <c r="X10361" s="4"/>
      <c r="AS10361" s="71"/>
    </row>
    <row r="10362" spans="1:45" ht="15" customHeight="1" x14ac:dyDescent="0.2">
      <c r="A10362" s="85"/>
      <c r="F10362" s="4"/>
      <c r="H10362" s="78"/>
      <c r="J10362" s="75"/>
      <c r="K10362" s="71"/>
      <c r="L10362" s="75"/>
      <c r="M10362" s="71"/>
      <c r="O10362" s="71"/>
      <c r="Q10362" s="71"/>
      <c r="V10362" s="4"/>
      <c r="X10362" s="4"/>
      <c r="AS10362" s="71"/>
    </row>
    <row r="10363" spans="1:45" ht="15" customHeight="1" x14ac:dyDescent="0.2">
      <c r="A10363" s="85"/>
      <c r="F10363" s="4"/>
      <c r="H10363" s="78"/>
      <c r="J10363" s="75"/>
      <c r="K10363" s="71"/>
      <c r="L10363" s="75"/>
      <c r="M10363" s="71"/>
      <c r="O10363" s="71"/>
      <c r="Q10363" s="71"/>
      <c r="V10363" s="4"/>
      <c r="X10363" s="4"/>
      <c r="AS10363" s="71"/>
    </row>
    <row r="10364" spans="1:45" ht="15" customHeight="1" x14ac:dyDescent="0.2">
      <c r="A10364" s="85"/>
      <c r="F10364" s="4"/>
      <c r="H10364" s="78"/>
      <c r="J10364" s="75"/>
      <c r="K10364" s="71"/>
      <c r="L10364" s="75"/>
      <c r="M10364" s="71"/>
      <c r="O10364" s="71"/>
      <c r="Q10364" s="71"/>
      <c r="V10364" s="4"/>
      <c r="X10364" s="4"/>
      <c r="AS10364" s="71"/>
    </row>
    <row r="10365" spans="1:45" ht="15" customHeight="1" x14ac:dyDescent="0.2">
      <c r="A10365" s="85"/>
      <c r="F10365" s="4"/>
      <c r="H10365" s="78"/>
      <c r="J10365" s="75"/>
      <c r="K10365" s="71"/>
      <c r="L10365" s="75"/>
      <c r="M10365" s="71"/>
      <c r="O10365" s="71"/>
      <c r="Q10365" s="71"/>
      <c r="V10365" s="4"/>
      <c r="X10365" s="4"/>
      <c r="AS10365" s="71"/>
    </row>
    <row r="10366" spans="1:45" ht="15" customHeight="1" x14ac:dyDescent="0.2">
      <c r="A10366" s="85"/>
      <c r="F10366" s="4"/>
      <c r="H10366" s="78"/>
      <c r="J10366" s="75"/>
      <c r="K10366" s="71"/>
      <c r="L10366" s="75"/>
      <c r="M10366" s="71"/>
      <c r="O10366" s="71"/>
      <c r="Q10366" s="71"/>
      <c r="V10366" s="4"/>
      <c r="X10366" s="4"/>
      <c r="AS10366" s="71"/>
    </row>
    <row r="10367" spans="1:45" ht="15" customHeight="1" x14ac:dyDescent="0.2">
      <c r="A10367" s="85"/>
      <c r="F10367" s="4"/>
      <c r="H10367" s="78"/>
      <c r="J10367" s="75"/>
      <c r="K10367" s="71"/>
      <c r="L10367" s="75"/>
      <c r="M10367" s="71"/>
      <c r="O10367" s="71"/>
      <c r="Q10367" s="71"/>
      <c r="V10367" s="4"/>
      <c r="X10367" s="4"/>
      <c r="AS10367" s="71"/>
    </row>
    <row r="10368" spans="1:45" ht="15" customHeight="1" x14ac:dyDescent="0.2">
      <c r="A10368" s="85"/>
      <c r="F10368" s="4"/>
      <c r="H10368" s="78"/>
      <c r="J10368" s="75"/>
      <c r="K10368" s="71"/>
      <c r="L10368" s="75"/>
      <c r="M10368" s="71"/>
      <c r="O10368" s="71"/>
      <c r="Q10368" s="71"/>
      <c r="V10368" s="4"/>
      <c r="X10368" s="4"/>
      <c r="AS10368" s="71"/>
    </row>
    <row r="10369" spans="1:45" ht="15" customHeight="1" x14ac:dyDescent="0.2">
      <c r="A10369" s="85"/>
      <c r="F10369" s="4"/>
      <c r="H10369" s="78"/>
      <c r="J10369" s="75"/>
      <c r="K10369" s="71"/>
      <c r="L10369" s="75"/>
      <c r="M10369" s="71"/>
      <c r="O10369" s="71"/>
      <c r="Q10369" s="71"/>
      <c r="V10369" s="4"/>
      <c r="X10369" s="4"/>
      <c r="AS10369" s="71"/>
    </row>
    <row r="10370" spans="1:45" ht="15" customHeight="1" x14ac:dyDescent="0.2">
      <c r="A10370" s="85"/>
      <c r="F10370" s="4"/>
      <c r="H10370" s="78"/>
      <c r="J10370" s="75"/>
      <c r="K10370" s="71"/>
      <c r="L10370" s="75"/>
      <c r="M10370" s="71"/>
      <c r="O10370" s="71"/>
      <c r="Q10370" s="71"/>
      <c r="V10370" s="4"/>
      <c r="X10370" s="4"/>
      <c r="AS10370" s="71"/>
    </row>
    <row r="10371" spans="1:45" ht="15" customHeight="1" x14ac:dyDescent="0.2">
      <c r="A10371" s="85"/>
      <c r="F10371" s="4"/>
      <c r="H10371" s="78"/>
      <c r="J10371" s="75"/>
      <c r="K10371" s="71"/>
      <c r="L10371" s="75"/>
      <c r="M10371" s="71"/>
      <c r="O10371" s="71"/>
      <c r="Q10371" s="71"/>
      <c r="V10371" s="4"/>
      <c r="X10371" s="4"/>
      <c r="AS10371" s="71"/>
    </row>
    <row r="10372" spans="1:45" ht="15" customHeight="1" x14ac:dyDescent="0.2">
      <c r="A10372" s="85"/>
      <c r="F10372" s="4"/>
      <c r="H10372" s="78"/>
      <c r="J10372" s="75"/>
      <c r="K10372" s="71"/>
      <c r="L10372" s="75"/>
      <c r="M10372" s="71"/>
      <c r="O10372" s="71"/>
      <c r="Q10372" s="71"/>
      <c r="V10372" s="4"/>
      <c r="X10372" s="4"/>
      <c r="AS10372" s="71"/>
    </row>
    <row r="10373" spans="1:45" ht="15" customHeight="1" x14ac:dyDescent="0.2">
      <c r="A10373" s="85"/>
      <c r="F10373" s="4"/>
      <c r="H10373" s="78"/>
      <c r="J10373" s="75"/>
      <c r="K10373" s="71"/>
      <c r="L10373" s="75"/>
      <c r="M10373" s="71"/>
      <c r="O10373" s="71"/>
      <c r="Q10373" s="71"/>
      <c r="V10373" s="4"/>
      <c r="X10373" s="4"/>
      <c r="AS10373" s="71"/>
    </row>
    <row r="10374" spans="1:45" ht="15" customHeight="1" x14ac:dyDescent="0.2">
      <c r="A10374" s="85"/>
      <c r="F10374" s="4"/>
      <c r="H10374" s="78"/>
      <c r="J10374" s="75"/>
      <c r="K10374" s="71"/>
      <c r="L10374" s="75"/>
      <c r="M10374" s="71"/>
      <c r="O10374" s="71"/>
      <c r="Q10374" s="71"/>
      <c r="V10374" s="4"/>
      <c r="X10374" s="4"/>
      <c r="AS10374" s="71"/>
    </row>
    <row r="10375" spans="1:45" ht="15" customHeight="1" x14ac:dyDescent="0.2">
      <c r="A10375" s="85"/>
      <c r="F10375" s="4"/>
      <c r="H10375" s="78"/>
      <c r="J10375" s="75"/>
      <c r="K10375" s="71"/>
      <c r="L10375" s="75"/>
      <c r="M10375" s="71"/>
      <c r="O10375" s="71"/>
      <c r="Q10375" s="71"/>
      <c r="V10375" s="4"/>
      <c r="X10375" s="4"/>
      <c r="AS10375" s="71"/>
    </row>
    <row r="10376" spans="1:45" ht="15" customHeight="1" x14ac:dyDescent="0.2">
      <c r="A10376" s="85"/>
      <c r="F10376" s="4"/>
      <c r="H10376" s="78"/>
      <c r="J10376" s="75"/>
      <c r="K10376" s="71"/>
      <c r="L10376" s="75"/>
      <c r="M10376" s="71"/>
      <c r="O10376" s="71"/>
      <c r="Q10376" s="71"/>
      <c r="V10376" s="4"/>
      <c r="X10376" s="4"/>
      <c r="AS10376" s="71"/>
    </row>
    <row r="10377" spans="1:45" ht="15" customHeight="1" x14ac:dyDescent="0.2">
      <c r="A10377" s="85"/>
      <c r="F10377" s="4"/>
      <c r="H10377" s="78"/>
      <c r="J10377" s="75"/>
      <c r="K10377" s="71"/>
      <c r="L10377" s="75"/>
      <c r="M10377" s="71"/>
      <c r="O10377" s="71"/>
      <c r="Q10377" s="71"/>
      <c r="V10377" s="4"/>
      <c r="X10377" s="4"/>
      <c r="AS10377" s="71"/>
    </row>
    <row r="10378" spans="1:45" ht="15" customHeight="1" x14ac:dyDescent="0.2">
      <c r="A10378" s="85"/>
      <c r="F10378" s="4"/>
      <c r="H10378" s="78"/>
      <c r="J10378" s="75"/>
      <c r="K10378" s="71"/>
      <c r="L10378" s="75"/>
      <c r="M10378" s="71"/>
      <c r="O10378" s="71"/>
      <c r="Q10378" s="71"/>
      <c r="V10378" s="4"/>
      <c r="X10378" s="4"/>
      <c r="AS10378" s="71"/>
    </row>
    <row r="10379" spans="1:45" ht="15" customHeight="1" x14ac:dyDescent="0.2">
      <c r="A10379" s="85"/>
      <c r="F10379" s="4"/>
      <c r="H10379" s="78"/>
      <c r="J10379" s="75"/>
      <c r="K10379" s="71"/>
      <c r="L10379" s="75"/>
      <c r="M10379" s="71"/>
      <c r="O10379" s="71"/>
      <c r="Q10379" s="71"/>
      <c r="V10379" s="4"/>
      <c r="X10379" s="4"/>
      <c r="AS10379" s="71"/>
    </row>
    <row r="10380" spans="1:45" ht="15" customHeight="1" x14ac:dyDescent="0.2">
      <c r="A10380" s="85"/>
      <c r="F10380" s="4"/>
      <c r="H10380" s="78"/>
      <c r="J10380" s="75"/>
      <c r="K10380" s="71"/>
      <c r="L10380" s="75"/>
      <c r="M10380" s="71"/>
      <c r="O10380" s="71"/>
      <c r="Q10380" s="71"/>
      <c r="V10380" s="4"/>
      <c r="X10380" s="4"/>
      <c r="AS10380" s="71"/>
    </row>
    <row r="10381" spans="1:45" ht="15" customHeight="1" x14ac:dyDescent="0.2">
      <c r="A10381" s="85"/>
      <c r="F10381" s="4"/>
      <c r="H10381" s="78"/>
      <c r="J10381" s="75"/>
      <c r="K10381" s="71"/>
      <c r="L10381" s="75"/>
      <c r="M10381" s="71"/>
      <c r="O10381" s="71"/>
      <c r="Q10381" s="71"/>
      <c r="V10381" s="4"/>
      <c r="X10381" s="4"/>
      <c r="AS10381" s="71"/>
    </row>
    <row r="10382" spans="1:45" ht="15" customHeight="1" x14ac:dyDescent="0.2">
      <c r="A10382" s="85"/>
      <c r="F10382" s="4"/>
      <c r="H10382" s="78"/>
      <c r="J10382" s="75"/>
      <c r="K10382" s="71"/>
      <c r="L10382" s="75"/>
      <c r="M10382" s="71"/>
      <c r="O10382" s="71"/>
      <c r="Q10382" s="71"/>
      <c r="V10382" s="4"/>
      <c r="X10382" s="4"/>
      <c r="AS10382" s="71"/>
    </row>
    <row r="10383" spans="1:45" ht="15" customHeight="1" x14ac:dyDescent="0.2">
      <c r="A10383" s="85"/>
      <c r="F10383" s="4"/>
      <c r="H10383" s="79"/>
      <c r="J10383" s="75"/>
      <c r="K10383" s="71"/>
      <c r="L10383" s="75"/>
      <c r="M10383" s="71"/>
      <c r="O10383" s="71"/>
      <c r="Q10383" s="71"/>
      <c r="V10383" s="4"/>
      <c r="X10383" s="4"/>
      <c r="AS10383" s="71"/>
    </row>
    <row r="10384" spans="1:45" ht="15" customHeight="1" x14ac:dyDescent="0.2">
      <c r="A10384" s="85"/>
      <c r="F10384" s="4"/>
      <c r="H10384" s="79"/>
      <c r="J10384" s="75"/>
      <c r="K10384" s="71"/>
      <c r="L10384" s="75"/>
      <c r="M10384" s="71"/>
      <c r="O10384" s="71"/>
      <c r="Q10384" s="71"/>
      <c r="V10384" s="4"/>
      <c r="X10384" s="4"/>
      <c r="AS10384" s="71"/>
    </row>
    <row r="10385" spans="1:45" ht="15" customHeight="1" x14ac:dyDescent="0.2">
      <c r="A10385" s="85"/>
      <c r="F10385" s="4"/>
      <c r="H10385" s="79"/>
      <c r="J10385" s="75"/>
      <c r="K10385" s="71"/>
      <c r="L10385" s="75"/>
      <c r="M10385" s="71"/>
      <c r="O10385" s="71"/>
      <c r="Q10385" s="71"/>
      <c r="V10385" s="4"/>
      <c r="X10385" s="4"/>
      <c r="AS10385" s="71"/>
    </row>
    <row r="10386" spans="1:45" ht="15" customHeight="1" x14ac:dyDescent="0.2">
      <c r="A10386" s="85"/>
      <c r="F10386" s="4"/>
      <c r="H10386" s="79"/>
      <c r="J10386" s="75"/>
      <c r="K10386" s="71"/>
      <c r="L10386" s="75"/>
      <c r="M10386" s="71"/>
      <c r="O10386" s="71"/>
      <c r="Q10386" s="71"/>
      <c r="V10386" s="4"/>
      <c r="X10386" s="4"/>
      <c r="AS10386" s="71"/>
    </row>
    <row r="10387" spans="1:45" ht="15" customHeight="1" x14ac:dyDescent="0.2">
      <c r="A10387" s="85"/>
      <c r="F10387" s="4"/>
      <c r="H10387" s="79"/>
      <c r="J10387" s="75"/>
      <c r="K10387" s="71"/>
      <c r="L10387" s="75"/>
      <c r="M10387" s="71"/>
      <c r="O10387" s="71"/>
      <c r="Q10387" s="71"/>
      <c r="V10387" s="4"/>
      <c r="X10387" s="4"/>
      <c r="AS10387" s="71"/>
    </row>
    <row r="10388" spans="1:45" ht="15" customHeight="1" x14ac:dyDescent="0.2">
      <c r="A10388" s="85"/>
      <c r="F10388" s="4"/>
      <c r="H10388" s="79"/>
      <c r="J10388" s="75"/>
      <c r="K10388" s="71"/>
      <c r="L10388" s="75"/>
      <c r="M10388" s="71"/>
      <c r="O10388" s="71"/>
      <c r="Q10388" s="71"/>
      <c r="V10388" s="4"/>
      <c r="X10388" s="4"/>
      <c r="AS10388" s="71"/>
    </row>
    <row r="10389" spans="1:45" ht="15" customHeight="1" x14ac:dyDescent="0.2">
      <c r="A10389" s="85"/>
      <c r="F10389" s="4"/>
      <c r="H10389" s="79"/>
      <c r="J10389" s="75"/>
      <c r="K10389" s="71"/>
      <c r="L10389" s="75"/>
      <c r="M10389" s="71"/>
      <c r="O10389" s="71"/>
      <c r="Q10389" s="71"/>
      <c r="V10389" s="4"/>
      <c r="X10389" s="4"/>
      <c r="AS10389" s="71"/>
    </row>
    <row r="10390" spans="1:45" ht="15" customHeight="1" x14ac:dyDescent="0.2">
      <c r="A10390" s="85"/>
      <c r="F10390" s="4"/>
      <c r="H10390" s="79"/>
      <c r="J10390" s="75"/>
      <c r="K10390" s="71"/>
      <c r="L10390" s="75"/>
      <c r="M10390" s="71"/>
      <c r="O10390" s="71"/>
      <c r="Q10390" s="71"/>
      <c r="V10390" s="4"/>
      <c r="X10390" s="4"/>
      <c r="AS10390" s="71"/>
    </row>
    <row r="10391" spans="1:45" ht="15" customHeight="1" x14ac:dyDescent="0.2">
      <c r="A10391" s="85"/>
      <c r="F10391" s="4"/>
      <c r="H10391" s="79"/>
      <c r="J10391" s="75"/>
      <c r="K10391" s="71"/>
      <c r="L10391" s="75"/>
      <c r="M10391" s="71"/>
      <c r="O10391" s="71"/>
      <c r="Q10391" s="71"/>
      <c r="V10391" s="4"/>
      <c r="X10391" s="4"/>
      <c r="AS10391" s="71"/>
    </row>
    <row r="10392" spans="1:45" ht="15" customHeight="1" x14ac:dyDescent="0.2">
      <c r="A10392" s="85"/>
      <c r="F10392" s="4"/>
      <c r="H10392" s="79"/>
      <c r="J10392" s="75"/>
      <c r="K10392" s="71"/>
      <c r="L10392" s="75"/>
      <c r="M10392" s="71"/>
      <c r="O10392" s="71"/>
      <c r="Q10392" s="71"/>
      <c r="V10392" s="4"/>
      <c r="X10392" s="4"/>
      <c r="AS10392" s="71"/>
    </row>
    <row r="10393" spans="1:45" ht="15" customHeight="1" x14ac:dyDescent="0.2">
      <c r="A10393" s="85"/>
      <c r="F10393" s="4"/>
      <c r="H10393" s="79"/>
      <c r="J10393" s="75"/>
      <c r="K10393" s="71"/>
      <c r="L10393" s="75"/>
      <c r="M10393" s="71"/>
      <c r="O10393" s="71"/>
      <c r="Q10393" s="71"/>
      <c r="V10393" s="4"/>
      <c r="X10393" s="4"/>
      <c r="AS10393" s="71"/>
    </row>
    <row r="10394" spans="1:45" ht="15" customHeight="1" x14ac:dyDescent="0.2">
      <c r="A10394" s="85"/>
      <c r="F10394" s="4"/>
      <c r="H10394" s="78"/>
      <c r="J10394" s="75"/>
      <c r="K10394" s="71"/>
      <c r="L10394" s="75"/>
      <c r="M10394" s="71"/>
      <c r="O10394" s="71"/>
      <c r="Q10394" s="71"/>
      <c r="V10394" s="4"/>
      <c r="X10394" s="4"/>
      <c r="AS10394" s="71"/>
    </row>
    <row r="10395" spans="1:45" ht="15" customHeight="1" x14ac:dyDescent="0.2">
      <c r="A10395" s="85"/>
      <c r="F10395" s="4"/>
      <c r="H10395" s="78"/>
      <c r="J10395" s="75"/>
      <c r="K10395" s="71"/>
      <c r="L10395" s="75"/>
      <c r="M10395" s="71"/>
      <c r="O10395" s="71"/>
      <c r="Q10395" s="71"/>
      <c r="V10395" s="4"/>
      <c r="X10395" s="4"/>
      <c r="AS10395" s="71"/>
    </row>
    <row r="10396" spans="1:45" ht="15" customHeight="1" x14ac:dyDescent="0.2">
      <c r="A10396" s="85"/>
      <c r="F10396" s="4"/>
      <c r="H10396" s="78"/>
      <c r="J10396" s="75"/>
      <c r="K10396" s="71"/>
      <c r="L10396" s="75"/>
      <c r="M10396" s="71"/>
      <c r="O10396" s="71"/>
      <c r="Q10396" s="71"/>
      <c r="V10396" s="4"/>
      <c r="X10396" s="4"/>
      <c r="AS10396" s="71"/>
    </row>
    <row r="10397" spans="1:45" ht="15" customHeight="1" x14ac:dyDescent="0.2">
      <c r="A10397" s="85"/>
      <c r="F10397" s="4"/>
      <c r="H10397" s="78"/>
      <c r="J10397" s="75"/>
      <c r="K10397" s="71"/>
      <c r="L10397" s="75"/>
      <c r="M10397" s="71"/>
      <c r="O10397" s="71"/>
      <c r="Q10397" s="71"/>
      <c r="V10397" s="4"/>
      <c r="X10397" s="4"/>
      <c r="AS10397" s="71"/>
    </row>
    <row r="10398" spans="1:45" ht="15" customHeight="1" x14ac:dyDescent="0.2">
      <c r="A10398" s="85"/>
      <c r="F10398" s="4"/>
      <c r="H10398" s="78"/>
      <c r="J10398" s="75"/>
      <c r="K10398" s="71"/>
      <c r="L10398" s="75"/>
      <c r="M10398" s="71"/>
      <c r="O10398" s="71"/>
      <c r="Q10398" s="71"/>
      <c r="V10398" s="4"/>
      <c r="X10398" s="4"/>
      <c r="AS10398" s="71"/>
    </row>
    <row r="10399" spans="1:45" ht="15" customHeight="1" x14ac:dyDescent="0.2">
      <c r="A10399" s="85"/>
      <c r="F10399" s="4"/>
      <c r="H10399" s="79"/>
      <c r="J10399" s="75"/>
      <c r="K10399" s="71"/>
      <c r="L10399" s="75"/>
      <c r="M10399" s="71"/>
      <c r="O10399" s="71"/>
      <c r="Q10399" s="71"/>
      <c r="V10399" s="4"/>
      <c r="X10399" s="4"/>
      <c r="AS10399" s="71"/>
    </row>
    <row r="10400" spans="1:45" ht="15" customHeight="1" x14ac:dyDescent="0.2">
      <c r="A10400" s="85"/>
      <c r="F10400" s="4"/>
      <c r="H10400" s="79"/>
      <c r="J10400" s="75"/>
      <c r="K10400" s="71"/>
      <c r="L10400" s="75"/>
      <c r="M10400" s="71"/>
      <c r="O10400" s="71"/>
      <c r="Q10400" s="71"/>
      <c r="V10400" s="4"/>
      <c r="X10400" s="4"/>
      <c r="AS10400" s="71"/>
    </row>
    <row r="10401" spans="1:45" ht="15" customHeight="1" x14ac:dyDescent="0.2">
      <c r="A10401" s="85"/>
      <c r="F10401" s="4"/>
      <c r="H10401" s="79"/>
      <c r="J10401" s="75"/>
      <c r="K10401" s="71"/>
      <c r="L10401" s="75"/>
      <c r="M10401" s="71"/>
      <c r="O10401" s="71"/>
      <c r="Q10401" s="71"/>
      <c r="V10401" s="4"/>
      <c r="X10401" s="4"/>
      <c r="AS10401" s="71"/>
    </row>
    <row r="10402" spans="1:45" ht="15" customHeight="1" x14ac:dyDescent="0.2">
      <c r="A10402" s="85"/>
      <c r="F10402" s="4"/>
      <c r="H10402" s="79"/>
      <c r="J10402" s="75"/>
      <c r="K10402" s="71"/>
      <c r="L10402" s="75"/>
      <c r="M10402" s="71"/>
      <c r="O10402" s="71"/>
      <c r="Q10402" s="71"/>
      <c r="V10402" s="4"/>
      <c r="X10402" s="4"/>
      <c r="AS10402" s="71"/>
    </row>
    <row r="10403" spans="1:45" ht="15" customHeight="1" x14ac:dyDescent="0.2">
      <c r="A10403" s="85"/>
      <c r="F10403" s="4"/>
      <c r="H10403" s="78"/>
      <c r="J10403" s="75"/>
      <c r="K10403" s="71"/>
      <c r="L10403" s="75"/>
      <c r="M10403" s="71"/>
      <c r="O10403" s="71"/>
      <c r="Q10403" s="71"/>
      <c r="V10403" s="4"/>
      <c r="X10403" s="4"/>
      <c r="AS10403" s="71"/>
    </row>
    <row r="10404" spans="1:45" ht="15" customHeight="1" x14ac:dyDescent="0.2">
      <c r="A10404" s="85"/>
      <c r="F10404" s="4"/>
      <c r="H10404" s="78"/>
      <c r="J10404" s="75"/>
      <c r="K10404" s="71"/>
      <c r="L10404" s="75"/>
      <c r="M10404" s="71"/>
      <c r="O10404" s="71"/>
      <c r="Q10404" s="71"/>
      <c r="V10404" s="4"/>
      <c r="X10404" s="4"/>
      <c r="AS10404" s="71"/>
    </row>
    <row r="10405" spans="1:45" ht="15" customHeight="1" x14ac:dyDescent="0.2">
      <c r="A10405" s="85"/>
      <c r="F10405" s="4"/>
      <c r="H10405" s="79"/>
      <c r="J10405" s="75"/>
      <c r="K10405" s="71"/>
      <c r="L10405" s="75"/>
      <c r="M10405" s="71"/>
      <c r="O10405" s="71"/>
      <c r="Q10405" s="71"/>
      <c r="V10405" s="4"/>
      <c r="X10405" s="4"/>
      <c r="AS10405" s="71"/>
    </row>
    <row r="10406" spans="1:45" ht="15" customHeight="1" x14ac:dyDescent="0.2">
      <c r="A10406" s="85"/>
      <c r="F10406" s="4"/>
      <c r="H10406" s="79"/>
      <c r="J10406" s="75"/>
      <c r="K10406" s="71"/>
      <c r="L10406" s="75"/>
      <c r="M10406" s="71"/>
      <c r="O10406" s="71"/>
      <c r="Q10406" s="71"/>
      <c r="V10406" s="4"/>
      <c r="X10406" s="4"/>
      <c r="AS10406" s="71"/>
    </row>
    <row r="10407" spans="1:45" ht="15" customHeight="1" x14ac:dyDescent="0.2">
      <c r="A10407" s="85"/>
      <c r="F10407" s="4"/>
      <c r="H10407" s="79"/>
      <c r="J10407" s="75"/>
      <c r="K10407" s="71"/>
      <c r="L10407" s="75"/>
      <c r="M10407" s="71"/>
      <c r="O10407" s="71"/>
      <c r="Q10407" s="71"/>
      <c r="V10407" s="4"/>
      <c r="X10407" s="4"/>
      <c r="AS10407" s="71"/>
    </row>
    <row r="10408" spans="1:45" ht="15" customHeight="1" x14ac:dyDescent="0.2">
      <c r="A10408" s="85"/>
      <c r="F10408" s="4"/>
      <c r="H10408" s="79"/>
      <c r="J10408" s="75"/>
      <c r="K10408" s="71"/>
      <c r="L10408" s="75"/>
      <c r="M10408" s="71"/>
      <c r="O10408" s="71"/>
      <c r="Q10408" s="71"/>
      <c r="V10408" s="4"/>
      <c r="X10408" s="4"/>
      <c r="AS10408" s="71"/>
    </row>
    <row r="10409" spans="1:45" ht="15" customHeight="1" x14ac:dyDescent="0.2">
      <c r="A10409" s="85"/>
      <c r="F10409" s="4"/>
      <c r="H10409" s="78"/>
      <c r="J10409" s="75"/>
      <c r="K10409" s="71"/>
      <c r="L10409" s="75"/>
      <c r="M10409" s="71"/>
      <c r="O10409" s="71"/>
      <c r="Q10409" s="71"/>
      <c r="V10409" s="4"/>
      <c r="X10409" s="4"/>
      <c r="AS10409" s="71"/>
    </row>
    <row r="10410" spans="1:45" ht="15" customHeight="1" x14ac:dyDescent="0.2">
      <c r="A10410" s="85"/>
      <c r="F10410" s="4"/>
      <c r="H10410" s="78"/>
      <c r="J10410" s="75"/>
      <c r="K10410" s="71"/>
      <c r="L10410" s="75"/>
      <c r="M10410" s="71"/>
      <c r="O10410" s="71"/>
      <c r="Q10410" s="71"/>
      <c r="V10410" s="4"/>
      <c r="X10410" s="4"/>
      <c r="AS10410" s="71"/>
    </row>
    <row r="10411" spans="1:45" ht="15" customHeight="1" x14ac:dyDescent="0.2">
      <c r="A10411" s="85"/>
      <c r="F10411" s="4"/>
      <c r="H10411" s="78"/>
      <c r="J10411" s="75"/>
      <c r="K10411" s="71"/>
      <c r="L10411" s="75"/>
      <c r="M10411" s="71"/>
      <c r="O10411" s="71"/>
      <c r="Q10411" s="71"/>
      <c r="V10411" s="4"/>
      <c r="X10411" s="4"/>
      <c r="AS10411" s="71"/>
    </row>
    <row r="10412" spans="1:45" ht="15" customHeight="1" x14ac:dyDescent="0.2">
      <c r="A10412" s="85"/>
      <c r="F10412" s="4"/>
      <c r="H10412" s="78"/>
      <c r="J10412" s="75"/>
      <c r="K10412" s="71"/>
      <c r="L10412" s="75"/>
      <c r="M10412" s="71"/>
      <c r="O10412" s="71"/>
      <c r="Q10412" s="71"/>
      <c r="V10412" s="4"/>
      <c r="X10412" s="4"/>
      <c r="AS10412" s="71"/>
    </row>
    <row r="10413" spans="1:45" ht="15" customHeight="1" x14ac:dyDescent="0.2">
      <c r="A10413" s="85"/>
      <c r="F10413" s="4"/>
      <c r="H10413" s="78"/>
      <c r="J10413" s="75"/>
      <c r="K10413" s="71"/>
      <c r="L10413" s="75"/>
      <c r="M10413" s="71"/>
      <c r="O10413" s="71"/>
      <c r="Q10413" s="71"/>
      <c r="V10413" s="4"/>
      <c r="X10413" s="4"/>
      <c r="AS10413" s="71"/>
    </row>
    <row r="10414" spans="1:45" ht="15" customHeight="1" x14ac:dyDescent="0.2">
      <c r="A10414" s="85"/>
      <c r="F10414" s="4"/>
      <c r="H10414" s="78"/>
      <c r="J10414" s="75"/>
      <c r="K10414" s="71"/>
      <c r="L10414" s="75"/>
      <c r="M10414" s="71"/>
      <c r="O10414" s="71"/>
      <c r="Q10414" s="71"/>
      <c r="V10414" s="4"/>
      <c r="X10414" s="4"/>
      <c r="AS10414" s="71"/>
    </row>
    <row r="10415" spans="1:45" ht="15" customHeight="1" x14ac:dyDescent="0.2">
      <c r="A10415" s="85"/>
      <c r="F10415" s="4"/>
      <c r="H10415" s="78"/>
      <c r="J10415" s="75"/>
      <c r="K10415" s="71"/>
      <c r="L10415" s="75"/>
      <c r="M10415" s="71"/>
      <c r="O10415" s="71"/>
      <c r="Q10415" s="71"/>
      <c r="V10415" s="4"/>
      <c r="X10415" s="4"/>
      <c r="AS10415" s="71"/>
    </row>
    <row r="10416" spans="1:45" ht="15" customHeight="1" x14ac:dyDescent="0.2">
      <c r="A10416" s="85"/>
      <c r="F10416" s="4"/>
      <c r="H10416" s="78"/>
      <c r="J10416" s="75"/>
      <c r="K10416" s="71"/>
      <c r="L10416" s="75"/>
      <c r="M10416" s="71"/>
      <c r="O10416" s="71"/>
      <c r="Q10416" s="71"/>
      <c r="V10416" s="4"/>
      <c r="X10416" s="4"/>
      <c r="AS10416" s="71"/>
    </row>
    <row r="10417" spans="1:45" ht="15" customHeight="1" x14ac:dyDescent="0.2">
      <c r="A10417" s="85"/>
      <c r="F10417" s="4"/>
      <c r="H10417" s="78"/>
      <c r="J10417" s="75"/>
      <c r="K10417" s="71"/>
      <c r="L10417" s="75"/>
      <c r="M10417" s="71"/>
      <c r="O10417" s="71"/>
      <c r="Q10417" s="71"/>
      <c r="V10417" s="4"/>
      <c r="X10417" s="4"/>
      <c r="AS10417" s="71"/>
    </row>
    <row r="10418" spans="1:45" ht="15" customHeight="1" x14ac:dyDescent="0.2">
      <c r="A10418" s="85"/>
      <c r="F10418" s="4"/>
      <c r="H10418" s="78"/>
      <c r="J10418" s="75"/>
      <c r="K10418" s="71"/>
      <c r="L10418" s="75"/>
      <c r="M10418" s="71"/>
      <c r="O10418" s="71"/>
      <c r="Q10418" s="71"/>
      <c r="V10418" s="4"/>
      <c r="X10418" s="4"/>
      <c r="AS10418" s="71"/>
    </row>
    <row r="10419" spans="1:45" ht="15" customHeight="1" x14ac:dyDescent="0.2">
      <c r="A10419" s="85"/>
      <c r="F10419" s="4"/>
      <c r="H10419" s="78"/>
      <c r="J10419" s="75"/>
      <c r="K10419" s="71"/>
      <c r="L10419" s="75"/>
      <c r="M10419" s="71"/>
      <c r="O10419" s="71"/>
      <c r="Q10419" s="71"/>
      <c r="V10419" s="4"/>
      <c r="X10419" s="4"/>
      <c r="AS10419" s="71"/>
    </row>
    <row r="10420" spans="1:45" ht="15" customHeight="1" x14ac:dyDescent="0.2">
      <c r="A10420" s="85"/>
      <c r="F10420" s="4"/>
      <c r="H10420" s="78"/>
      <c r="J10420" s="75"/>
      <c r="K10420" s="71"/>
      <c r="L10420" s="75"/>
      <c r="M10420" s="71"/>
      <c r="O10420" s="71"/>
      <c r="Q10420" s="71"/>
      <c r="V10420" s="4"/>
      <c r="X10420" s="4"/>
      <c r="AS10420" s="71"/>
    </row>
    <row r="10421" spans="1:45" ht="15" customHeight="1" x14ac:dyDescent="0.2">
      <c r="A10421" s="85"/>
      <c r="F10421" s="4"/>
      <c r="H10421" s="78"/>
      <c r="J10421" s="75"/>
      <c r="K10421" s="71"/>
      <c r="L10421" s="75"/>
      <c r="M10421" s="71"/>
      <c r="O10421" s="71"/>
      <c r="Q10421" s="71"/>
      <c r="V10421" s="4"/>
      <c r="X10421" s="4"/>
      <c r="AS10421" s="71"/>
    </row>
    <row r="10422" spans="1:45" ht="15" customHeight="1" x14ac:dyDescent="0.2">
      <c r="A10422" s="85"/>
      <c r="F10422" s="4"/>
      <c r="H10422" s="78"/>
      <c r="J10422" s="75"/>
      <c r="K10422" s="71"/>
      <c r="L10422" s="75"/>
      <c r="M10422" s="71"/>
      <c r="O10422" s="71"/>
      <c r="Q10422" s="71"/>
      <c r="V10422" s="4"/>
      <c r="X10422" s="4"/>
      <c r="AS10422" s="71"/>
    </row>
    <row r="10423" spans="1:45" ht="15" customHeight="1" x14ac:dyDescent="0.2">
      <c r="A10423" s="85"/>
      <c r="F10423" s="4"/>
      <c r="H10423" s="78"/>
      <c r="J10423" s="75"/>
      <c r="K10423" s="71"/>
      <c r="L10423" s="75"/>
      <c r="M10423" s="71"/>
      <c r="O10423" s="71"/>
      <c r="Q10423" s="71"/>
      <c r="V10423" s="4"/>
      <c r="X10423" s="4"/>
      <c r="AS10423" s="71"/>
    </row>
    <row r="10424" spans="1:45" ht="15" customHeight="1" x14ac:dyDescent="0.2">
      <c r="A10424" s="85"/>
      <c r="F10424" s="4"/>
      <c r="H10424" s="78"/>
      <c r="J10424" s="75"/>
      <c r="K10424" s="71"/>
      <c r="L10424" s="75"/>
      <c r="M10424" s="71"/>
      <c r="O10424" s="71"/>
      <c r="Q10424" s="71"/>
      <c r="V10424" s="4"/>
      <c r="X10424" s="4"/>
      <c r="AS10424" s="71"/>
    </row>
    <row r="10425" spans="1:45" ht="15" customHeight="1" x14ac:dyDescent="0.2">
      <c r="A10425" s="85"/>
      <c r="F10425" s="4"/>
      <c r="H10425" s="78"/>
      <c r="J10425" s="75"/>
      <c r="K10425" s="71"/>
      <c r="L10425" s="75"/>
      <c r="M10425" s="71"/>
      <c r="O10425" s="71"/>
      <c r="Q10425" s="71"/>
      <c r="V10425" s="4"/>
      <c r="X10425" s="4"/>
      <c r="AS10425" s="71"/>
    </row>
    <row r="10426" spans="1:45" ht="15" customHeight="1" x14ac:dyDescent="0.2">
      <c r="A10426" s="85"/>
      <c r="F10426" s="4"/>
      <c r="H10426" s="78"/>
      <c r="J10426" s="75"/>
      <c r="K10426" s="71"/>
      <c r="L10426" s="75"/>
      <c r="M10426" s="71"/>
      <c r="O10426" s="71"/>
      <c r="Q10426" s="71"/>
      <c r="V10426" s="4"/>
      <c r="X10426" s="4"/>
      <c r="AS10426" s="71"/>
    </row>
    <row r="10427" spans="1:45" ht="15" customHeight="1" x14ac:dyDescent="0.2">
      <c r="A10427" s="85"/>
      <c r="F10427" s="4"/>
      <c r="H10427" s="78"/>
      <c r="J10427" s="75"/>
      <c r="K10427" s="71"/>
      <c r="L10427" s="75"/>
      <c r="M10427" s="71"/>
      <c r="O10427" s="71"/>
      <c r="Q10427" s="71"/>
      <c r="V10427" s="4"/>
      <c r="X10427" s="4"/>
      <c r="AS10427" s="71"/>
    </row>
    <row r="10428" spans="1:45" ht="15" customHeight="1" x14ac:dyDescent="0.2">
      <c r="A10428" s="85"/>
      <c r="F10428" s="4"/>
      <c r="H10428" s="78"/>
      <c r="J10428" s="75"/>
      <c r="K10428" s="71"/>
      <c r="L10428" s="75"/>
      <c r="M10428" s="71"/>
      <c r="O10428" s="71"/>
      <c r="Q10428" s="71"/>
      <c r="V10428" s="4"/>
      <c r="X10428" s="4"/>
      <c r="AS10428" s="71"/>
    </row>
    <row r="10429" spans="1:45" ht="15" customHeight="1" x14ac:dyDescent="0.2">
      <c r="A10429" s="85"/>
      <c r="F10429" s="4"/>
      <c r="H10429" s="78"/>
      <c r="J10429" s="75"/>
      <c r="K10429" s="71"/>
      <c r="L10429" s="75"/>
      <c r="M10429" s="71"/>
      <c r="O10429" s="71"/>
      <c r="Q10429" s="71"/>
      <c r="V10429" s="4"/>
      <c r="X10429" s="4"/>
      <c r="AS10429" s="71"/>
    </row>
    <row r="10430" spans="1:45" ht="15" customHeight="1" x14ac:dyDescent="0.2">
      <c r="A10430" s="85"/>
      <c r="F10430" s="4"/>
      <c r="H10430" s="78"/>
      <c r="J10430" s="75"/>
      <c r="K10430" s="71"/>
      <c r="L10430" s="75"/>
      <c r="M10430" s="71"/>
      <c r="O10430" s="71"/>
      <c r="Q10430" s="71"/>
      <c r="V10430" s="4"/>
      <c r="X10430" s="4"/>
      <c r="AS10430" s="71"/>
    </row>
    <row r="10431" spans="1:45" ht="15" customHeight="1" x14ac:dyDescent="0.2">
      <c r="A10431" s="85"/>
      <c r="F10431" s="4"/>
      <c r="H10431" s="78"/>
      <c r="J10431" s="75"/>
      <c r="K10431" s="71"/>
      <c r="L10431" s="75"/>
      <c r="M10431" s="71"/>
      <c r="O10431" s="71"/>
      <c r="Q10431" s="71"/>
      <c r="V10431" s="4"/>
      <c r="X10431" s="4"/>
      <c r="AS10431" s="71"/>
    </row>
    <row r="10432" spans="1:45" ht="15" customHeight="1" x14ac:dyDescent="0.2">
      <c r="A10432" s="85"/>
      <c r="F10432" s="4"/>
      <c r="H10432" s="78"/>
      <c r="J10432" s="75"/>
      <c r="K10432" s="71"/>
      <c r="L10432" s="75"/>
      <c r="M10432" s="71"/>
      <c r="O10432" s="71"/>
      <c r="Q10432" s="71"/>
      <c r="V10432" s="4"/>
      <c r="X10432" s="4"/>
      <c r="AS10432" s="71"/>
    </row>
    <row r="10433" spans="1:45" ht="15" customHeight="1" x14ac:dyDescent="0.2">
      <c r="A10433" s="85"/>
      <c r="F10433" s="4"/>
      <c r="H10433" s="78"/>
      <c r="J10433" s="75"/>
      <c r="K10433" s="71"/>
      <c r="L10433" s="75"/>
      <c r="M10433" s="71"/>
      <c r="O10433" s="71"/>
      <c r="Q10433" s="71"/>
      <c r="V10433" s="4"/>
      <c r="X10433" s="4"/>
      <c r="AS10433" s="71"/>
    </row>
    <row r="10434" spans="1:45" ht="15" customHeight="1" x14ac:dyDescent="0.2">
      <c r="A10434" s="85"/>
      <c r="F10434" s="4"/>
      <c r="H10434" s="78"/>
      <c r="J10434" s="75"/>
      <c r="K10434" s="71"/>
      <c r="L10434" s="75"/>
      <c r="M10434" s="71"/>
      <c r="O10434" s="71"/>
      <c r="Q10434" s="71"/>
      <c r="V10434" s="4"/>
      <c r="X10434" s="4"/>
      <c r="AS10434" s="71"/>
    </row>
    <row r="10435" spans="1:45" ht="15" customHeight="1" x14ac:dyDescent="0.2">
      <c r="A10435" s="85"/>
      <c r="F10435" s="4"/>
      <c r="H10435" s="78"/>
      <c r="J10435" s="75"/>
      <c r="K10435" s="71"/>
      <c r="L10435" s="75"/>
      <c r="M10435" s="71"/>
      <c r="O10435" s="71"/>
      <c r="Q10435" s="71"/>
      <c r="V10435" s="4"/>
      <c r="X10435" s="4"/>
      <c r="AS10435" s="71"/>
    </row>
    <row r="10436" spans="1:45" ht="15" customHeight="1" x14ac:dyDescent="0.2">
      <c r="A10436" s="85"/>
      <c r="F10436" s="4"/>
      <c r="H10436" s="78"/>
      <c r="J10436" s="75"/>
      <c r="K10436" s="71"/>
      <c r="L10436" s="75"/>
      <c r="M10436" s="71"/>
      <c r="O10436" s="71"/>
      <c r="Q10436" s="71"/>
      <c r="V10436" s="4"/>
      <c r="X10436" s="4"/>
      <c r="AS10436" s="71"/>
    </row>
    <row r="10437" spans="1:45" ht="15" customHeight="1" x14ac:dyDescent="0.2">
      <c r="A10437" s="85"/>
      <c r="F10437" s="4"/>
      <c r="H10437" s="78"/>
      <c r="J10437" s="75"/>
      <c r="K10437" s="71"/>
      <c r="L10437" s="75"/>
      <c r="M10437" s="71"/>
      <c r="O10437" s="71"/>
      <c r="Q10437" s="71"/>
      <c r="V10437" s="4"/>
      <c r="X10437" s="4"/>
      <c r="AS10437" s="71"/>
    </row>
    <row r="10438" spans="1:45" ht="15" customHeight="1" x14ac:dyDescent="0.2">
      <c r="A10438" s="85"/>
      <c r="F10438" s="4"/>
      <c r="H10438" s="78"/>
      <c r="J10438" s="75"/>
      <c r="K10438" s="71"/>
      <c r="L10438" s="75"/>
      <c r="M10438" s="71"/>
      <c r="O10438" s="71"/>
      <c r="Q10438" s="71"/>
      <c r="V10438" s="4"/>
      <c r="X10438" s="4"/>
      <c r="AS10438" s="71"/>
    </row>
    <row r="10439" spans="1:45" ht="15" customHeight="1" x14ac:dyDescent="0.2">
      <c r="A10439" s="85"/>
      <c r="F10439" s="4"/>
      <c r="H10439" s="78"/>
      <c r="J10439" s="75"/>
      <c r="K10439" s="71"/>
      <c r="L10439" s="75"/>
      <c r="M10439" s="71"/>
      <c r="O10439" s="71"/>
      <c r="Q10439" s="71"/>
      <c r="V10439" s="4"/>
      <c r="X10439" s="4"/>
      <c r="AS10439" s="71"/>
    </row>
    <row r="10440" spans="1:45" ht="15" customHeight="1" x14ac:dyDescent="0.2">
      <c r="A10440" s="85"/>
      <c r="F10440" s="4"/>
      <c r="H10440" s="78"/>
      <c r="J10440" s="75"/>
      <c r="K10440" s="71"/>
      <c r="L10440" s="75"/>
      <c r="M10440" s="71"/>
      <c r="O10440" s="71"/>
      <c r="Q10440" s="71"/>
      <c r="V10440" s="4"/>
      <c r="X10440" s="4"/>
      <c r="AS10440" s="71"/>
    </row>
    <row r="10441" spans="1:45" ht="15" customHeight="1" x14ac:dyDescent="0.2">
      <c r="A10441" s="85"/>
      <c r="F10441" s="4"/>
      <c r="H10441" s="78"/>
      <c r="J10441" s="75"/>
      <c r="K10441" s="71"/>
      <c r="L10441" s="75"/>
      <c r="M10441" s="71"/>
      <c r="O10441" s="71"/>
      <c r="Q10441" s="71"/>
      <c r="V10441" s="4"/>
      <c r="X10441" s="4"/>
      <c r="AS10441" s="71"/>
    </row>
    <row r="10442" spans="1:45" ht="15" customHeight="1" x14ac:dyDescent="0.2">
      <c r="A10442" s="85"/>
      <c r="F10442" s="4"/>
      <c r="H10442" s="78"/>
      <c r="J10442" s="75"/>
      <c r="K10442" s="71"/>
      <c r="L10442" s="75"/>
      <c r="M10442" s="71"/>
      <c r="O10442" s="71"/>
      <c r="Q10442" s="71"/>
      <c r="V10442" s="4"/>
      <c r="X10442" s="4"/>
      <c r="AS10442" s="71"/>
    </row>
    <row r="10443" spans="1:45" ht="15" customHeight="1" x14ac:dyDescent="0.2">
      <c r="A10443" s="85"/>
      <c r="F10443" s="4"/>
      <c r="H10443" s="78"/>
      <c r="J10443" s="75"/>
      <c r="K10443" s="71"/>
      <c r="L10443" s="75"/>
      <c r="M10443" s="71"/>
      <c r="O10443" s="71"/>
      <c r="Q10443" s="71"/>
      <c r="V10443" s="4"/>
      <c r="X10443" s="4"/>
      <c r="AS10443" s="71"/>
    </row>
    <row r="10444" spans="1:45" ht="15" customHeight="1" x14ac:dyDescent="0.2">
      <c r="A10444" s="85"/>
      <c r="F10444" s="4"/>
      <c r="H10444" s="78"/>
      <c r="J10444" s="75"/>
      <c r="K10444" s="71"/>
      <c r="L10444" s="75"/>
      <c r="M10444" s="71"/>
      <c r="O10444" s="71"/>
      <c r="Q10444" s="71"/>
      <c r="V10444" s="4"/>
      <c r="X10444" s="4"/>
      <c r="AS10444" s="71"/>
    </row>
    <row r="10445" spans="1:45" ht="15" customHeight="1" x14ac:dyDescent="0.2">
      <c r="A10445" s="85"/>
      <c r="F10445" s="4"/>
      <c r="H10445" s="78"/>
      <c r="J10445" s="75"/>
      <c r="K10445" s="71"/>
      <c r="L10445" s="75"/>
      <c r="M10445" s="71"/>
      <c r="O10445" s="71"/>
      <c r="Q10445" s="71"/>
      <c r="V10445" s="4"/>
      <c r="X10445" s="4"/>
      <c r="AS10445" s="71"/>
    </row>
    <row r="10446" spans="1:45" ht="15" customHeight="1" x14ac:dyDescent="0.2">
      <c r="A10446" s="85"/>
      <c r="F10446" s="4"/>
      <c r="H10446" s="78"/>
      <c r="J10446" s="75"/>
      <c r="K10446" s="71"/>
      <c r="L10446" s="75"/>
      <c r="M10446" s="71"/>
      <c r="O10446" s="71"/>
      <c r="Q10446" s="71"/>
      <c r="V10446" s="4"/>
      <c r="X10446" s="4"/>
      <c r="AS10446" s="71"/>
    </row>
    <row r="10447" spans="1:45" ht="15" customHeight="1" x14ac:dyDescent="0.2">
      <c r="A10447" s="85"/>
      <c r="F10447" s="4"/>
      <c r="H10447" s="78"/>
      <c r="J10447" s="75"/>
      <c r="K10447" s="71"/>
      <c r="L10447" s="75"/>
      <c r="M10447" s="71"/>
      <c r="O10447" s="71"/>
      <c r="Q10447" s="71"/>
      <c r="V10447" s="4"/>
      <c r="X10447" s="4"/>
      <c r="AS10447" s="71"/>
    </row>
    <row r="10448" spans="1:45" ht="15" customHeight="1" x14ac:dyDescent="0.2">
      <c r="A10448" s="85"/>
      <c r="F10448" s="4"/>
      <c r="H10448" s="78"/>
      <c r="J10448" s="75"/>
      <c r="K10448" s="71"/>
      <c r="L10448" s="75"/>
      <c r="M10448" s="71"/>
      <c r="O10448" s="71"/>
      <c r="Q10448" s="71"/>
      <c r="V10448" s="4"/>
      <c r="X10448" s="4"/>
      <c r="AS10448" s="71"/>
    </row>
    <row r="10449" spans="1:45" ht="15" customHeight="1" x14ac:dyDescent="0.2">
      <c r="A10449" s="85"/>
      <c r="F10449" s="4"/>
      <c r="H10449" s="78"/>
      <c r="J10449" s="75"/>
      <c r="K10449" s="71"/>
      <c r="L10449" s="75"/>
      <c r="M10449" s="71"/>
      <c r="O10449" s="71"/>
      <c r="Q10449" s="71"/>
      <c r="V10449" s="4"/>
      <c r="X10449" s="4"/>
      <c r="AS10449" s="71"/>
    </row>
    <row r="10450" spans="1:45" ht="15" customHeight="1" x14ac:dyDescent="0.2">
      <c r="A10450" s="85"/>
      <c r="F10450" s="4"/>
      <c r="H10450" s="78"/>
      <c r="J10450" s="75"/>
      <c r="K10450" s="71"/>
      <c r="L10450" s="75"/>
      <c r="M10450" s="71"/>
      <c r="O10450" s="71"/>
      <c r="Q10450" s="71"/>
      <c r="V10450" s="4"/>
      <c r="X10450" s="4"/>
      <c r="AS10450" s="71"/>
    </row>
    <row r="10451" spans="1:45" ht="15" customHeight="1" x14ac:dyDescent="0.2">
      <c r="A10451" s="85"/>
      <c r="F10451" s="4"/>
      <c r="H10451" s="78"/>
      <c r="J10451" s="75"/>
      <c r="K10451" s="71"/>
      <c r="L10451" s="75"/>
      <c r="M10451" s="71"/>
      <c r="O10451" s="71"/>
      <c r="Q10451" s="71"/>
      <c r="V10451" s="4"/>
      <c r="X10451" s="4"/>
      <c r="AS10451" s="71"/>
    </row>
    <row r="10452" spans="1:45" ht="15" customHeight="1" x14ac:dyDescent="0.2">
      <c r="A10452" s="85"/>
      <c r="F10452" s="4"/>
      <c r="H10452" s="78"/>
      <c r="J10452" s="75"/>
      <c r="K10452" s="71"/>
      <c r="L10452" s="75"/>
      <c r="M10452" s="71"/>
      <c r="O10452" s="71"/>
      <c r="Q10452" s="71"/>
      <c r="V10452" s="4"/>
      <c r="X10452" s="4"/>
      <c r="AS10452" s="71"/>
    </row>
    <row r="10453" spans="1:45" ht="15" customHeight="1" x14ac:dyDescent="0.2">
      <c r="A10453" s="85"/>
      <c r="F10453" s="4"/>
      <c r="H10453" s="78"/>
      <c r="J10453" s="75"/>
      <c r="K10453" s="71"/>
      <c r="L10453" s="75"/>
      <c r="M10453" s="71"/>
      <c r="O10453" s="71"/>
      <c r="Q10453" s="71"/>
      <c r="V10453" s="4"/>
      <c r="X10453" s="4"/>
      <c r="AS10453" s="71"/>
    </row>
    <row r="10454" spans="1:45" ht="15" customHeight="1" x14ac:dyDescent="0.2">
      <c r="A10454" s="85"/>
      <c r="F10454" s="4"/>
      <c r="H10454" s="78"/>
      <c r="J10454" s="75"/>
      <c r="K10454" s="71"/>
      <c r="L10454" s="75"/>
      <c r="M10454" s="71"/>
      <c r="O10454" s="71"/>
      <c r="Q10454" s="71"/>
      <c r="V10454" s="4"/>
      <c r="X10454" s="4"/>
      <c r="AS10454" s="71"/>
    </row>
    <row r="10455" spans="1:45" ht="15" customHeight="1" x14ac:dyDescent="0.2">
      <c r="A10455" s="85"/>
      <c r="F10455" s="4"/>
      <c r="H10455" s="78"/>
      <c r="J10455" s="75"/>
      <c r="K10455" s="71"/>
      <c r="L10455" s="75"/>
      <c r="M10455" s="71"/>
      <c r="O10455" s="71"/>
      <c r="Q10455" s="71"/>
      <c r="V10455" s="4"/>
      <c r="X10455" s="4"/>
      <c r="AS10455" s="71"/>
    </row>
    <row r="10456" spans="1:45" ht="15" customHeight="1" x14ac:dyDescent="0.2">
      <c r="A10456" s="85"/>
      <c r="F10456" s="4"/>
      <c r="H10456" s="78"/>
      <c r="J10456" s="75"/>
      <c r="K10456" s="71"/>
      <c r="L10456" s="75"/>
      <c r="M10456" s="71"/>
      <c r="O10456" s="71"/>
      <c r="Q10456" s="71"/>
      <c r="V10456" s="4"/>
      <c r="X10456" s="4"/>
      <c r="AS10456" s="71"/>
    </row>
    <row r="10457" spans="1:45" ht="15" customHeight="1" x14ac:dyDescent="0.2">
      <c r="A10457" s="85"/>
      <c r="F10457" s="4"/>
      <c r="H10457" s="78"/>
      <c r="J10457" s="75"/>
      <c r="K10457" s="71"/>
      <c r="L10457" s="75"/>
      <c r="M10457" s="71"/>
      <c r="O10457" s="71"/>
      <c r="Q10457" s="71"/>
      <c r="V10457" s="4"/>
      <c r="X10457" s="4"/>
      <c r="AS10457" s="71"/>
    </row>
    <row r="10458" spans="1:45" ht="15" customHeight="1" x14ac:dyDescent="0.2">
      <c r="A10458" s="85"/>
      <c r="F10458" s="4"/>
      <c r="H10458" s="78"/>
      <c r="J10458" s="75"/>
      <c r="K10458" s="71"/>
      <c r="L10458" s="75"/>
      <c r="M10458" s="71"/>
      <c r="O10458" s="71"/>
      <c r="Q10458" s="71"/>
      <c r="V10458" s="4"/>
      <c r="X10458" s="4"/>
      <c r="AS10458" s="71"/>
    </row>
    <row r="10459" spans="1:45" ht="15" customHeight="1" x14ac:dyDescent="0.2">
      <c r="A10459" s="85"/>
      <c r="F10459" s="4"/>
      <c r="H10459" s="78"/>
      <c r="J10459" s="75"/>
      <c r="K10459" s="71"/>
      <c r="L10459" s="75"/>
      <c r="M10459" s="71"/>
      <c r="O10459" s="71"/>
      <c r="Q10459" s="71"/>
      <c r="V10459" s="4"/>
      <c r="X10459" s="4"/>
      <c r="AS10459" s="71"/>
    </row>
    <row r="10460" spans="1:45" ht="15" customHeight="1" x14ac:dyDescent="0.2">
      <c r="A10460" s="85"/>
      <c r="F10460" s="4"/>
      <c r="H10460" s="78"/>
      <c r="J10460" s="75"/>
      <c r="K10460" s="71"/>
      <c r="L10460" s="75"/>
      <c r="M10460" s="71"/>
      <c r="O10460" s="71"/>
      <c r="Q10460" s="71"/>
      <c r="V10460" s="4"/>
      <c r="X10460" s="4"/>
      <c r="AS10460" s="71"/>
    </row>
    <row r="10461" spans="1:45" ht="15" customHeight="1" x14ac:dyDescent="0.2">
      <c r="A10461" s="85"/>
      <c r="F10461" s="4"/>
      <c r="H10461" s="78"/>
      <c r="J10461" s="75"/>
      <c r="K10461" s="71"/>
      <c r="L10461" s="75"/>
      <c r="M10461" s="71"/>
      <c r="O10461" s="71"/>
      <c r="Q10461" s="71"/>
      <c r="V10461" s="4"/>
      <c r="X10461" s="4"/>
      <c r="AS10461" s="71"/>
    </row>
    <row r="10462" spans="1:45" ht="15" customHeight="1" x14ac:dyDescent="0.2">
      <c r="A10462" s="85"/>
      <c r="F10462" s="4"/>
      <c r="H10462" s="78"/>
      <c r="J10462" s="75"/>
      <c r="K10462" s="71"/>
      <c r="L10462" s="75"/>
      <c r="M10462" s="71"/>
      <c r="O10462" s="71"/>
      <c r="Q10462" s="71"/>
      <c r="V10462" s="4"/>
      <c r="X10462" s="4"/>
      <c r="AS10462" s="71"/>
    </row>
    <row r="10463" spans="1:45" ht="15" customHeight="1" x14ac:dyDescent="0.2">
      <c r="A10463" s="85"/>
      <c r="F10463" s="4"/>
      <c r="H10463" s="78"/>
      <c r="J10463" s="75"/>
      <c r="K10463" s="71"/>
      <c r="L10463" s="75"/>
      <c r="M10463" s="71"/>
      <c r="O10463" s="71"/>
      <c r="Q10463" s="71"/>
      <c r="V10463" s="4"/>
      <c r="X10463" s="4"/>
      <c r="AS10463" s="71"/>
    </row>
    <row r="10464" spans="1:45" ht="15" customHeight="1" x14ac:dyDescent="0.2">
      <c r="A10464" s="85"/>
      <c r="F10464" s="4"/>
      <c r="H10464" s="78"/>
      <c r="J10464" s="75"/>
      <c r="K10464" s="71"/>
      <c r="L10464" s="75"/>
      <c r="M10464" s="71"/>
      <c r="O10464" s="71"/>
      <c r="Q10464" s="71"/>
      <c r="V10464" s="4"/>
      <c r="X10464" s="4"/>
      <c r="AS10464" s="71"/>
    </row>
    <row r="10465" spans="1:45" ht="15" customHeight="1" x14ac:dyDescent="0.2">
      <c r="A10465" s="85"/>
      <c r="F10465" s="4"/>
      <c r="H10465" s="78"/>
      <c r="J10465" s="75"/>
      <c r="K10465" s="71"/>
      <c r="L10465" s="75"/>
      <c r="M10465" s="71"/>
      <c r="O10465" s="71"/>
      <c r="Q10465" s="71"/>
      <c r="V10465" s="4"/>
      <c r="X10465" s="4"/>
      <c r="AS10465" s="71"/>
    </row>
    <row r="10466" spans="1:45" ht="15" customHeight="1" x14ac:dyDescent="0.2">
      <c r="A10466" s="85"/>
      <c r="F10466" s="4"/>
      <c r="H10466" s="78"/>
      <c r="J10466" s="75"/>
      <c r="K10466" s="71"/>
      <c r="L10466" s="75"/>
      <c r="M10466" s="71"/>
      <c r="O10466" s="71"/>
      <c r="Q10466" s="71"/>
      <c r="V10466" s="4"/>
      <c r="X10466" s="4"/>
      <c r="AS10466" s="71"/>
    </row>
    <row r="10467" spans="1:45" ht="15" customHeight="1" x14ac:dyDescent="0.2">
      <c r="A10467" s="85"/>
      <c r="F10467" s="4"/>
      <c r="H10467" s="78"/>
      <c r="J10467" s="75"/>
      <c r="K10467" s="71"/>
      <c r="L10467" s="75"/>
      <c r="M10467" s="71"/>
      <c r="O10467" s="71"/>
      <c r="Q10467" s="71"/>
      <c r="V10467" s="4"/>
      <c r="X10467" s="4"/>
      <c r="AS10467" s="71"/>
    </row>
    <row r="10468" spans="1:45" ht="15" customHeight="1" x14ac:dyDescent="0.2">
      <c r="A10468" s="85"/>
      <c r="F10468" s="4"/>
      <c r="H10468" s="78"/>
      <c r="J10468" s="75"/>
      <c r="K10468" s="71"/>
      <c r="L10468" s="75"/>
      <c r="M10468" s="71"/>
      <c r="O10468" s="71"/>
      <c r="Q10468" s="71"/>
      <c r="V10468" s="4"/>
      <c r="X10468" s="4"/>
      <c r="AS10468" s="71"/>
    </row>
    <row r="10469" spans="1:45" ht="15" customHeight="1" x14ac:dyDescent="0.2">
      <c r="A10469" s="85"/>
      <c r="F10469" s="4"/>
      <c r="H10469" s="78"/>
      <c r="J10469" s="75"/>
      <c r="K10469" s="71"/>
      <c r="L10469" s="75"/>
      <c r="M10469" s="71"/>
      <c r="O10469" s="71"/>
      <c r="Q10469" s="71"/>
      <c r="V10469" s="4"/>
      <c r="X10469" s="4"/>
      <c r="AS10469" s="71"/>
    </row>
    <row r="10470" spans="1:45" ht="15" customHeight="1" x14ac:dyDescent="0.2">
      <c r="A10470" s="85"/>
      <c r="F10470" s="4"/>
      <c r="H10470" s="78"/>
      <c r="J10470" s="75"/>
      <c r="K10470" s="71"/>
      <c r="L10470" s="75"/>
      <c r="M10470" s="71"/>
      <c r="O10470" s="71"/>
      <c r="Q10470" s="71"/>
      <c r="V10470" s="4"/>
      <c r="X10470" s="4"/>
      <c r="AS10470" s="71"/>
    </row>
    <row r="10471" spans="1:45" ht="15" customHeight="1" x14ac:dyDescent="0.2">
      <c r="A10471" s="85"/>
      <c r="F10471" s="4"/>
      <c r="H10471" s="78"/>
      <c r="J10471" s="75"/>
      <c r="K10471" s="71"/>
      <c r="L10471" s="75"/>
      <c r="M10471" s="71"/>
      <c r="O10471" s="71"/>
      <c r="Q10471" s="71"/>
      <c r="V10471" s="4"/>
      <c r="X10471" s="4"/>
      <c r="AS10471" s="71"/>
    </row>
    <row r="10472" spans="1:45" ht="15" customHeight="1" x14ac:dyDescent="0.2">
      <c r="A10472" s="85"/>
      <c r="F10472" s="4"/>
      <c r="H10472" s="78"/>
      <c r="J10472" s="75"/>
      <c r="K10472" s="71"/>
      <c r="L10472" s="75"/>
      <c r="M10472" s="71"/>
      <c r="O10472" s="71"/>
      <c r="Q10472" s="71"/>
      <c r="V10472" s="4"/>
      <c r="X10472" s="4"/>
      <c r="AS10472" s="71"/>
    </row>
    <row r="10473" spans="1:45" ht="15" customHeight="1" x14ac:dyDescent="0.2">
      <c r="A10473" s="85"/>
      <c r="F10473" s="4"/>
      <c r="H10473" s="78"/>
      <c r="J10473" s="75"/>
      <c r="K10473" s="71"/>
      <c r="L10473" s="75"/>
      <c r="M10473" s="71"/>
      <c r="O10473" s="71"/>
      <c r="Q10473" s="71"/>
      <c r="V10473" s="4"/>
      <c r="X10473" s="4"/>
      <c r="AS10473" s="71"/>
    </row>
    <row r="10474" spans="1:45" ht="15" customHeight="1" x14ac:dyDescent="0.2">
      <c r="A10474" s="85"/>
      <c r="F10474" s="4"/>
      <c r="H10474" s="78"/>
      <c r="J10474" s="75"/>
      <c r="K10474" s="71"/>
      <c r="L10474" s="75"/>
      <c r="M10474" s="71"/>
      <c r="O10474" s="71"/>
      <c r="Q10474" s="71"/>
      <c r="V10474" s="4"/>
      <c r="X10474" s="4"/>
      <c r="AS10474" s="71"/>
    </row>
    <row r="10475" spans="1:45" ht="15" customHeight="1" x14ac:dyDescent="0.2">
      <c r="A10475" s="85"/>
      <c r="F10475" s="4"/>
      <c r="H10475" s="78"/>
      <c r="J10475" s="75"/>
      <c r="K10475" s="71"/>
      <c r="L10475" s="75"/>
      <c r="M10475" s="71"/>
      <c r="O10475" s="71"/>
      <c r="Q10475" s="71"/>
      <c r="V10475" s="4"/>
      <c r="X10475" s="4"/>
      <c r="AS10475" s="71"/>
    </row>
    <row r="10476" spans="1:45" ht="15" customHeight="1" x14ac:dyDescent="0.2">
      <c r="A10476" s="85"/>
      <c r="F10476" s="4"/>
      <c r="H10476" s="78"/>
      <c r="J10476" s="75"/>
      <c r="K10476" s="71"/>
      <c r="L10476" s="75"/>
      <c r="M10476" s="71"/>
      <c r="O10476" s="71"/>
      <c r="Q10476" s="71"/>
      <c r="V10476" s="4"/>
      <c r="X10476" s="4"/>
      <c r="AS10476" s="71"/>
    </row>
    <row r="10477" spans="1:45" ht="15" customHeight="1" x14ac:dyDescent="0.2">
      <c r="A10477" s="85"/>
      <c r="F10477" s="4"/>
      <c r="H10477" s="78"/>
      <c r="J10477" s="75"/>
      <c r="K10477" s="71"/>
      <c r="L10477" s="75"/>
      <c r="M10477" s="71"/>
      <c r="O10477" s="71"/>
      <c r="Q10477" s="71"/>
      <c r="V10477" s="4"/>
      <c r="X10477" s="4"/>
      <c r="AS10477" s="71"/>
    </row>
    <row r="10478" spans="1:45" ht="15" customHeight="1" x14ac:dyDescent="0.2">
      <c r="A10478" s="85"/>
      <c r="F10478" s="4"/>
      <c r="H10478" s="78"/>
      <c r="J10478" s="75"/>
      <c r="K10478" s="71"/>
      <c r="L10478" s="75"/>
      <c r="M10478" s="71"/>
      <c r="O10478" s="71"/>
      <c r="Q10478" s="71"/>
      <c r="V10478" s="4"/>
      <c r="X10478" s="4"/>
      <c r="AS10478" s="71"/>
    </row>
    <row r="10479" spans="1:45" ht="15" customHeight="1" x14ac:dyDescent="0.2">
      <c r="A10479" s="85"/>
      <c r="F10479" s="4"/>
      <c r="H10479" s="78"/>
      <c r="J10479" s="75"/>
      <c r="K10479" s="71"/>
      <c r="L10479" s="75"/>
      <c r="M10479" s="71"/>
      <c r="O10479" s="71"/>
      <c r="Q10479" s="71"/>
      <c r="V10479" s="4"/>
      <c r="X10479" s="4"/>
      <c r="AS10479" s="71"/>
    </row>
    <row r="10480" spans="1:45" ht="15" customHeight="1" x14ac:dyDescent="0.2">
      <c r="A10480" s="85"/>
      <c r="F10480" s="4"/>
      <c r="H10480" s="78"/>
      <c r="J10480" s="75"/>
      <c r="K10480" s="71"/>
      <c r="L10480" s="75"/>
      <c r="M10480" s="71"/>
      <c r="O10480" s="71"/>
      <c r="Q10480" s="71"/>
      <c r="V10480" s="4"/>
      <c r="X10480" s="4"/>
      <c r="AS10480" s="71"/>
    </row>
    <row r="10481" spans="1:45" ht="15" customHeight="1" x14ac:dyDescent="0.2">
      <c r="A10481" s="85"/>
      <c r="F10481" s="4"/>
      <c r="H10481" s="78"/>
      <c r="J10481" s="75"/>
      <c r="K10481" s="71"/>
      <c r="L10481" s="75"/>
      <c r="M10481" s="71"/>
      <c r="O10481" s="71"/>
      <c r="Q10481" s="71"/>
      <c r="V10481" s="4"/>
      <c r="X10481" s="4"/>
      <c r="AS10481" s="71"/>
    </row>
    <row r="10482" spans="1:45" ht="15" customHeight="1" x14ac:dyDescent="0.2">
      <c r="A10482" s="85"/>
      <c r="F10482" s="4"/>
      <c r="H10482" s="78"/>
      <c r="J10482" s="75"/>
      <c r="K10482" s="71"/>
      <c r="L10482" s="75"/>
      <c r="M10482" s="71"/>
      <c r="O10482" s="71"/>
      <c r="Q10482" s="71"/>
      <c r="V10482" s="4"/>
      <c r="X10482" s="4"/>
      <c r="AS10482" s="71"/>
    </row>
    <row r="10483" spans="1:45" ht="15" customHeight="1" x14ac:dyDescent="0.2">
      <c r="A10483" s="85"/>
      <c r="F10483" s="4"/>
      <c r="H10483" s="78"/>
      <c r="J10483" s="75"/>
      <c r="K10483" s="71"/>
      <c r="L10483" s="75"/>
      <c r="M10483" s="71"/>
      <c r="O10483" s="71"/>
      <c r="Q10483" s="71"/>
      <c r="V10483" s="4"/>
      <c r="X10483" s="4"/>
      <c r="AS10483" s="71"/>
    </row>
    <row r="10484" spans="1:45" ht="15" customHeight="1" x14ac:dyDescent="0.2">
      <c r="A10484" s="85"/>
      <c r="F10484" s="4"/>
      <c r="H10484" s="78"/>
      <c r="J10484" s="75"/>
      <c r="K10484" s="71"/>
      <c r="L10484" s="75"/>
      <c r="M10484" s="71"/>
      <c r="O10484" s="71"/>
      <c r="Q10484" s="71"/>
      <c r="V10484" s="4"/>
      <c r="X10484" s="4"/>
      <c r="AS10484" s="71"/>
    </row>
    <row r="10485" spans="1:45" ht="15" customHeight="1" x14ac:dyDescent="0.2">
      <c r="A10485" s="85"/>
      <c r="F10485" s="4"/>
      <c r="H10485" s="78"/>
      <c r="J10485" s="75"/>
      <c r="K10485" s="71"/>
      <c r="L10485" s="75"/>
      <c r="M10485" s="71"/>
      <c r="O10485" s="71"/>
      <c r="Q10485" s="71"/>
      <c r="V10485" s="4"/>
      <c r="X10485" s="4"/>
      <c r="AS10485" s="71"/>
    </row>
    <row r="10486" spans="1:45" ht="15" customHeight="1" x14ac:dyDescent="0.2">
      <c r="A10486" s="85"/>
      <c r="F10486" s="4"/>
      <c r="H10486" s="78"/>
      <c r="J10486" s="75"/>
      <c r="K10486" s="71"/>
      <c r="L10486" s="75"/>
      <c r="M10486" s="71"/>
      <c r="O10486" s="71"/>
      <c r="Q10486" s="71"/>
      <c r="V10486" s="4"/>
      <c r="X10486" s="4"/>
      <c r="AS10486" s="71"/>
    </row>
    <row r="10487" spans="1:45" ht="15" customHeight="1" x14ac:dyDescent="0.2">
      <c r="A10487" s="85"/>
      <c r="F10487" s="4"/>
      <c r="H10487" s="78"/>
      <c r="J10487" s="75"/>
      <c r="K10487" s="71"/>
      <c r="L10487" s="75"/>
      <c r="M10487" s="71"/>
      <c r="O10487" s="71"/>
      <c r="Q10487" s="71"/>
      <c r="V10487" s="4"/>
      <c r="X10487" s="4"/>
      <c r="AS10487" s="71"/>
    </row>
    <row r="10488" spans="1:45" ht="15" customHeight="1" x14ac:dyDescent="0.2">
      <c r="A10488" s="85"/>
      <c r="F10488" s="4"/>
      <c r="H10488" s="78"/>
      <c r="J10488" s="75"/>
      <c r="K10488" s="71"/>
      <c r="L10488" s="75"/>
      <c r="M10488" s="71"/>
      <c r="O10488" s="71"/>
      <c r="Q10488" s="71"/>
      <c r="V10488" s="4"/>
      <c r="X10488" s="4"/>
      <c r="AS10488" s="71"/>
    </row>
    <row r="10489" spans="1:45" ht="15" customHeight="1" x14ac:dyDescent="0.2">
      <c r="A10489" s="85"/>
      <c r="F10489" s="4"/>
      <c r="H10489" s="78"/>
      <c r="J10489" s="75"/>
      <c r="K10489" s="71"/>
      <c r="L10489" s="75"/>
      <c r="M10489" s="71"/>
      <c r="O10489" s="71"/>
      <c r="Q10489" s="71"/>
      <c r="V10489" s="4"/>
      <c r="X10489" s="4"/>
      <c r="AS10489" s="71"/>
    </row>
    <row r="10490" spans="1:45" ht="15" customHeight="1" x14ac:dyDescent="0.2">
      <c r="A10490" s="85"/>
      <c r="F10490" s="4"/>
      <c r="H10490" s="78"/>
      <c r="J10490" s="75"/>
      <c r="K10490" s="71"/>
      <c r="L10490" s="75"/>
      <c r="M10490" s="71"/>
      <c r="O10490" s="71"/>
      <c r="Q10490" s="71"/>
      <c r="V10490" s="4"/>
      <c r="X10490" s="4"/>
      <c r="AS10490" s="71"/>
    </row>
    <row r="10491" spans="1:45" ht="15" customHeight="1" x14ac:dyDescent="0.2">
      <c r="A10491" s="85"/>
      <c r="F10491" s="4"/>
      <c r="H10491" s="78"/>
      <c r="J10491" s="75"/>
      <c r="K10491" s="71"/>
      <c r="L10491" s="75"/>
      <c r="M10491" s="71"/>
      <c r="O10491" s="71"/>
      <c r="Q10491" s="71"/>
      <c r="V10491" s="4"/>
      <c r="X10491" s="4"/>
      <c r="AS10491" s="71"/>
    </row>
    <row r="10492" spans="1:45" ht="15" customHeight="1" x14ac:dyDescent="0.2">
      <c r="A10492" s="85"/>
      <c r="F10492" s="4"/>
      <c r="H10492" s="78"/>
      <c r="J10492" s="75"/>
      <c r="K10492" s="71"/>
      <c r="L10492" s="75"/>
      <c r="M10492" s="71"/>
      <c r="O10492" s="71"/>
      <c r="Q10492" s="71"/>
      <c r="V10492" s="4"/>
      <c r="X10492" s="4"/>
      <c r="AS10492" s="71"/>
    </row>
    <row r="10493" spans="1:45" ht="15" customHeight="1" x14ac:dyDescent="0.2">
      <c r="A10493" s="85"/>
      <c r="F10493" s="4"/>
      <c r="H10493" s="78"/>
      <c r="J10493" s="75"/>
      <c r="K10493" s="71"/>
      <c r="L10493" s="75"/>
      <c r="M10493" s="71"/>
      <c r="O10493" s="71"/>
      <c r="Q10493" s="71"/>
      <c r="V10493" s="4"/>
      <c r="X10493" s="4"/>
      <c r="AS10493" s="71"/>
    </row>
    <row r="10494" spans="1:45" ht="15" customHeight="1" x14ac:dyDescent="0.2">
      <c r="A10494" s="85"/>
      <c r="F10494" s="4"/>
      <c r="H10494" s="78"/>
      <c r="J10494" s="75"/>
      <c r="K10494" s="71"/>
      <c r="L10494" s="75"/>
      <c r="M10494" s="71"/>
      <c r="O10494" s="71"/>
      <c r="Q10494" s="71"/>
      <c r="V10494" s="4"/>
      <c r="X10494" s="4"/>
      <c r="AS10494" s="71"/>
    </row>
    <row r="10495" spans="1:45" ht="15" customHeight="1" x14ac:dyDescent="0.2">
      <c r="A10495" s="85"/>
      <c r="F10495" s="4"/>
      <c r="H10495" s="78"/>
      <c r="J10495" s="75"/>
      <c r="K10495" s="71"/>
      <c r="L10495" s="75"/>
      <c r="M10495" s="71"/>
      <c r="O10495" s="71"/>
      <c r="Q10495" s="71"/>
      <c r="V10495" s="4"/>
      <c r="X10495" s="4"/>
      <c r="AS10495" s="71"/>
    </row>
    <row r="10496" spans="1:45" ht="15" customHeight="1" x14ac:dyDescent="0.2">
      <c r="A10496" s="85"/>
      <c r="F10496" s="4"/>
      <c r="H10496" s="78"/>
      <c r="J10496" s="75"/>
      <c r="K10496" s="71"/>
      <c r="L10496" s="75"/>
      <c r="M10496" s="71"/>
      <c r="O10496" s="71"/>
      <c r="Q10496" s="71"/>
      <c r="V10496" s="4"/>
      <c r="X10496" s="4"/>
      <c r="AS10496" s="71"/>
    </row>
    <row r="10497" spans="1:45" ht="15" customHeight="1" x14ac:dyDescent="0.2">
      <c r="A10497" s="85"/>
      <c r="F10497" s="4"/>
      <c r="H10497" s="78"/>
      <c r="J10497" s="75"/>
      <c r="K10497" s="71"/>
      <c r="L10497" s="75"/>
      <c r="M10497" s="71"/>
      <c r="O10497" s="71"/>
      <c r="Q10497" s="71"/>
      <c r="V10497" s="4"/>
      <c r="X10497" s="4"/>
      <c r="AS10497" s="71"/>
    </row>
    <row r="10498" spans="1:45" ht="15" customHeight="1" x14ac:dyDescent="0.2">
      <c r="A10498" s="85"/>
      <c r="F10498" s="4"/>
      <c r="H10498" s="78"/>
      <c r="J10498" s="75"/>
      <c r="K10498" s="71"/>
      <c r="L10498" s="75"/>
      <c r="M10498" s="71"/>
      <c r="O10498" s="71"/>
      <c r="Q10498" s="71"/>
      <c r="V10498" s="4"/>
      <c r="X10498" s="4"/>
      <c r="AS10498" s="71"/>
    </row>
    <row r="10499" spans="1:45" ht="15" customHeight="1" x14ac:dyDescent="0.2">
      <c r="A10499" s="85"/>
      <c r="F10499" s="4"/>
      <c r="H10499" s="78"/>
      <c r="J10499" s="75"/>
      <c r="K10499" s="71"/>
      <c r="L10499" s="75"/>
      <c r="M10499" s="71"/>
      <c r="O10499" s="71"/>
      <c r="Q10499" s="71"/>
      <c r="V10499" s="4"/>
      <c r="X10499" s="4"/>
      <c r="AS10499" s="71"/>
    </row>
    <row r="10500" spans="1:45" ht="15" customHeight="1" x14ac:dyDescent="0.2">
      <c r="A10500" s="85"/>
      <c r="F10500" s="4"/>
      <c r="H10500" s="78"/>
      <c r="J10500" s="75"/>
      <c r="K10500" s="71"/>
      <c r="L10500" s="75"/>
      <c r="M10500" s="71"/>
      <c r="O10500" s="71"/>
      <c r="Q10500" s="71"/>
      <c r="V10500" s="4"/>
      <c r="X10500" s="4"/>
      <c r="AS10500" s="71"/>
    </row>
    <row r="10501" spans="1:45" ht="15" customHeight="1" x14ac:dyDescent="0.2">
      <c r="A10501" s="85"/>
      <c r="F10501" s="4"/>
      <c r="H10501" s="78"/>
      <c r="J10501" s="75"/>
      <c r="K10501" s="71"/>
      <c r="L10501" s="75"/>
      <c r="M10501" s="71"/>
      <c r="O10501" s="71"/>
      <c r="Q10501" s="71"/>
      <c r="V10501" s="4"/>
      <c r="X10501" s="4"/>
      <c r="AS10501" s="71"/>
    </row>
    <row r="10502" spans="1:45" ht="15" customHeight="1" x14ac:dyDescent="0.2">
      <c r="A10502" s="85"/>
      <c r="F10502" s="4"/>
      <c r="H10502" s="78"/>
      <c r="J10502" s="75"/>
      <c r="K10502" s="71"/>
      <c r="L10502" s="75"/>
      <c r="M10502" s="71"/>
      <c r="O10502" s="71"/>
      <c r="Q10502" s="71"/>
      <c r="V10502" s="4"/>
      <c r="X10502" s="4"/>
      <c r="AS10502" s="71"/>
    </row>
    <row r="10503" spans="1:45" ht="15" customHeight="1" x14ac:dyDescent="0.2">
      <c r="A10503" s="85"/>
      <c r="F10503" s="4"/>
      <c r="H10503" s="78"/>
      <c r="J10503" s="75"/>
      <c r="K10503" s="71"/>
      <c r="L10503" s="75"/>
      <c r="M10503" s="71"/>
      <c r="O10503" s="71"/>
      <c r="Q10503" s="71"/>
      <c r="V10503" s="4"/>
      <c r="X10503" s="4"/>
      <c r="AS10503" s="71"/>
    </row>
    <row r="10504" spans="1:45" ht="15" customHeight="1" x14ac:dyDescent="0.2">
      <c r="A10504" s="85"/>
      <c r="F10504" s="4"/>
      <c r="H10504" s="78"/>
      <c r="J10504" s="75"/>
      <c r="K10504" s="71"/>
      <c r="L10504" s="75"/>
      <c r="M10504" s="71"/>
      <c r="O10504" s="71"/>
      <c r="Q10504" s="71"/>
      <c r="V10504" s="4"/>
      <c r="X10504" s="4"/>
      <c r="AS10504" s="71"/>
    </row>
    <row r="10505" spans="1:45" ht="15" customHeight="1" x14ac:dyDescent="0.2">
      <c r="A10505" s="85"/>
      <c r="F10505" s="4"/>
      <c r="H10505" s="78"/>
      <c r="J10505" s="75"/>
      <c r="K10505" s="71"/>
      <c r="L10505" s="75"/>
      <c r="M10505" s="71"/>
      <c r="O10505" s="71"/>
      <c r="Q10505" s="71"/>
      <c r="V10505" s="4"/>
      <c r="X10505" s="4"/>
      <c r="AS10505" s="71"/>
    </row>
    <row r="10506" spans="1:45" ht="15" customHeight="1" x14ac:dyDescent="0.2">
      <c r="A10506" s="85"/>
      <c r="F10506" s="4"/>
      <c r="H10506" s="78"/>
      <c r="J10506" s="75"/>
      <c r="K10506" s="71"/>
      <c r="L10506" s="75"/>
      <c r="M10506" s="71"/>
      <c r="O10506" s="71"/>
      <c r="Q10506" s="71"/>
      <c r="V10506" s="4"/>
      <c r="X10506" s="4"/>
      <c r="AS10506" s="71"/>
    </row>
    <row r="10507" spans="1:45" ht="15" customHeight="1" x14ac:dyDescent="0.2">
      <c r="A10507" s="85"/>
      <c r="F10507" s="4"/>
      <c r="H10507" s="78"/>
      <c r="J10507" s="75"/>
      <c r="K10507" s="71"/>
      <c r="L10507" s="75"/>
      <c r="M10507" s="71"/>
      <c r="O10507" s="71"/>
      <c r="Q10507" s="71"/>
      <c r="V10507" s="4"/>
      <c r="X10507" s="4"/>
      <c r="AS10507" s="71"/>
    </row>
    <row r="10508" spans="1:45" ht="15" customHeight="1" x14ac:dyDescent="0.2">
      <c r="A10508" s="85"/>
      <c r="F10508" s="4"/>
      <c r="H10508" s="78"/>
      <c r="J10508" s="75"/>
      <c r="K10508" s="71"/>
      <c r="L10508" s="75"/>
      <c r="M10508" s="71"/>
      <c r="O10508" s="71"/>
      <c r="Q10508" s="71"/>
      <c r="V10508" s="4"/>
      <c r="X10508" s="4"/>
      <c r="AS10508" s="71"/>
    </row>
    <row r="10509" spans="1:45" ht="15" customHeight="1" x14ac:dyDescent="0.2">
      <c r="A10509" s="85"/>
      <c r="F10509" s="4"/>
      <c r="H10509" s="78"/>
      <c r="J10509" s="75"/>
      <c r="K10509" s="71"/>
      <c r="L10509" s="75"/>
      <c r="M10509" s="71"/>
      <c r="O10509" s="71"/>
      <c r="Q10509" s="71"/>
      <c r="V10509" s="4"/>
      <c r="X10509" s="4"/>
      <c r="AS10509" s="71"/>
    </row>
    <row r="10510" spans="1:45" ht="15" customHeight="1" x14ac:dyDescent="0.2">
      <c r="A10510" s="85"/>
      <c r="F10510" s="4"/>
      <c r="H10510" s="78"/>
      <c r="J10510" s="75"/>
      <c r="K10510" s="71"/>
      <c r="L10510" s="75"/>
      <c r="M10510" s="71"/>
      <c r="O10510" s="71"/>
      <c r="Q10510" s="71"/>
      <c r="V10510" s="4"/>
      <c r="X10510" s="4"/>
      <c r="AS10510" s="71"/>
    </row>
    <row r="10511" spans="1:45" ht="15" customHeight="1" x14ac:dyDescent="0.2">
      <c r="A10511" s="85"/>
      <c r="F10511" s="4"/>
      <c r="H10511" s="78"/>
      <c r="J10511" s="75"/>
      <c r="K10511" s="71"/>
      <c r="L10511" s="75"/>
      <c r="M10511" s="71"/>
      <c r="O10511" s="71"/>
      <c r="Q10511" s="71"/>
      <c r="V10511" s="4"/>
      <c r="X10511" s="4"/>
      <c r="AS10511" s="71"/>
    </row>
    <row r="10512" spans="1:45" ht="15" customHeight="1" x14ac:dyDescent="0.2">
      <c r="A10512" s="85"/>
      <c r="F10512" s="4"/>
      <c r="H10512" s="78"/>
      <c r="J10512" s="75"/>
      <c r="K10512" s="71"/>
      <c r="L10512" s="75"/>
      <c r="M10512" s="71"/>
      <c r="O10512" s="71"/>
      <c r="Q10512" s="71"/>
      <c r="V10512" s="4"/>
      <c r="X10512" s="4"/>
      <c r="AS10512" s="71"/>
    </row>
    <row r="10513" spans="1:45" ht="15" customHeight="1" x14ac:dyDescent="0.2">
      <c r="A10513" s="85"/>
      <c r="F10513" s="4"/>
      <c r="H10513" s="78"/>
      <c r="J10513" s="75"/>
      <c r="K10513" s="71"/>
      <c r="L10513" s="75"/>
      <c r="M10513" s="71"/>
      <c r="O10513" s="71"/>
      <c r="Q10513" s="71"/>
      <c r="V10513" s="4"/>
      <c r="X10513" s="4"/>
      <c r="AS10513" s="71"/>
    </row>
    <row r="10514" spans="1:45" ht="15" customHeight="1" x14ac:dyDescent="0.2">
      <c r="A10514" s="85"/>
      <c r="F10514" s="4"/>
      <c r="H10514" s="78"/>
      <c r="J10514" s="75"/>
      <c r="K10514" s="71"/>
      <c r="L10514" s="75"/>
      <c r="M10514" s="71"/>
      <c r="O10514" s="71"/>
      <c r="Q10514" s="71"/>
      <c r="V10514" s="4"/>
      <c r="X10514" s="4"/>
      <c r="AS10514" s="71"/>
    </row>
    <row r="10515" spans="1:45" ht="15" customHeight="1" x14ac:dyDescent="0.2">
      <c r="A10515" s="85"/>
      <c r="F10515" s="4"/>
      <c r="H10515" s="78"/>
      <c r="J10515" s="75"/>
      <c r="K10515" s="71"/>
      <c r="L10515" s="75"/>
      <c r="M10515" s="71"/>
      <c r="O10515" s="71"/>
      <c r="Q10515" s="71"/>
      <c r="V10515" s="4"/>
      <c r="X10515" s="4"/>
      <c r="AS10515" s="71"/>
    </row>
    <row r="10516" spans="1:45" ht="15" customHeight="1" x14ac:dyDescent="0.2">
      <c r="A10516" s="85"/>
      <c r="F10516" s="4"/>
      <c r="H10516" s="78"/>
      <c r="J10516" s="75"/>
      <c r="K10516" s="71"/>
      <c r="L10516" s="75"/>
      <c r="M10516" s="71"/>
      <c r="O10516" s="71"/>
      <c r="Q10516" s="71"/>
      <c r="V10516" s="4"/>
      <c r="X10516" s="4"/>
      <c r="AS10516" s="71"/>
    </row>
    <row r="10517" spans="1:45" ht="15" customHeight="1" x14ac:dyDescent="0.2">
      <c r="A10517" s="85"/>
      <c r="F10517" s="4"/>
      <c r="H10517" s="78"/>
      <c r="J10517" s="75"/>
      <c r="K10517" s="71"/>
      <c r="L10517" s="75"/>
      <c r="M10517" s="71"/>
      <c r="O10517" s="71"/>
      <c r="Q10517" s="71"/>
      <c r="V10517" s="4"/>
      <c r="X10517" s="4"/>
      <c r="AS10517" s="71"/>
    </row>
    <row r="10518" spans="1:45" ht="15" customHeight="1" x14ac:dyDescent="0.2">
      <c r="A10518" s="85"/>
      <c r="F10518" s="4"/>
      <c r="H10518" s="78"/>
      <c r="J10518" s="75"/>
      <c r="K10518" s="71"/>
      <c r="L10518" s="75"/>
      <c r="M10518" s="71"/>
      <c r="O10518" s="71"/>
      <c r="Q10518" s="71"/>
      <c r="V10518" s="4"/>
      <c r="X10518" s="4"/>
      <c r="AS10518" s="71"/>
    </row>
    <row r="10519" spans="1:45" ht="15" customHeight="1" x14ac:dyDescent="0.2">
      <c r="A10519" s="85"/>
      <c r="F10519" s="4"/>
      <c r="H10519" s="78"/>
      <c r="J10519" s="75"/>
      <c r="K10519" s="71"/>
      <c r="L10519" s="75"/>
      <c r="M10519" s="71"/>
      <c r="O10519" s="71"/>
      <c r="Q10519" s="71"/>
      <c r="V10519" s="4"/>
      <c r="X10519" s="4"/>
      <c r="AS10519" s="71"/>
    </row>
    <row r="10520" spans="1:45" ht="15" customHeight="1" x14ac:dyDescent="0.2">
      <c r="A10520" s="85"/>
      <c r="F10520" s="4"/>
      <c r="H10520" s="78"/>
      <c r="J10520" s="75"/>
      <c r="K10520" s="71"/>
      <c r="L10520" s="75"/>
      <c r="M10520" s="71"/>
      <c r="O10520" s="71"/>
      <c r="Q10520" s="71"/>
      <c r="V10520" s="4"/>
      <c r="X10520" s="4"/>
      <c r="AS10520" s="71"/>
    </row>
    <row r="10521" spans="1:45" ht="15" customHeight="1" x14ac:dyDescent="0.2">
      <c r="A10521" s="85"/>
      <c r="F10521" s="4"/>
      <c r="H10521" s="78"/>
      <c r="J10521" s="75"/>
      <c r="K10521" s="71"/>
      <c r="L10521" s="75"/>
      <c r="M10521" s="71"/>
      <c r="O10521" s="71"/>
      <c r="Q10521" s="71"/>
      <c r="V10521" s="4"/>
      <c r="X10521" s="4"/>
      <c r="AS10521" s="71"/>
    </row>
    <row r="10522" spans="1:45" ht="15" customHeight="1" x14ac:dyDescent="0.2">
      <c r="A10522" s="85"/>
      <c r="F10522" s="4"/>
      <c r="H10522" s="78"/>
      <c r="J10522" s="75"/>
      <c r="K10522" s="71"/>
      <c r="L10522" s="75"/>
      <c r="M10522" s="71"/>
      <c r="O10522" s="71"/>
      <c r="Q10522" s="71"/>
      <c r="V10522" s="4"/>
      <c r="X10522" s="4"/>
      <c r="AS10522" s="71"/>
    </row>
    <row r="10523" spans="1:45" ht="15" customHeight="1" x14ac:dyDescent="0.2">
      <c r="A10523" s="85"/>
      <c r="F10523" s="4"/>
      <c r="H10523" s="78"/>
      <c r="J10523" s="75"/>
      <c r="K10523" s="71"/>
      <c r="L10523" s="75"/>
      <c r="M10523" s="71"/>
      <c r="O10523" s="71"/>
      <c r="Q10523" s="71"/>
      <c r="V10523" s="4"/>
      <c r="X10523" s="4"/>
      <c r="AS10523" s="71"/>
    </row>
    <row r="10524" spans="1:45" ht="15" customHeight="1" x14ac:dyDescent="0.2">
      <c r="A10524" s="85"/>
      <c r="F10524" s="4"/>
      <c r="H10524" s="78"/>
      <c r="J10524" s="75"/>
      <c r="K10524" s="71"/>
      <c r="L10524" s="75"/>
      <c r="M10524" s="71"/>
      <c r="O10524" s="71"/>
      <c r="Q10524" s="71"/>
      <c r="V10524" s="4"/>
      <c r="X10524" s="4"/>
      <c r="AS10524" s="71"/>
    </row>
    <row r="10525" spans="1:45" ht="15" customHeight="1" x14ac:dyDescent="0.2">
      <c r="A10525" s="85"/>
      <c r="F10525" s="4"/>
      <c r="H10525" s="78"/>
      <c r="J10525" s="75"/>
      <c r="K10525" s="71"/>
      <c r="L10525" s="75"/>
      <c r="M10525" s="71"/>
      <c r="O10525" s="71"/>
      <c r="Q10525" s="71"/>
      <c r="V10525" s="4"/>
      <c r="X10525" s="4"/>
      <c r="AS10525" s="71"/>
    </row>
    <row r="10526" spans="1:45" ht="15" customHeight="1" x14ac:dyDescent="0.2">
      <c r="A10526" s="85"/>
      <c r="F10526" s="4"/>
      <c r="H10526" s="78"/>
      <c r="J10526" s="75"/>
      <c r="K10526" s="71"/>
      <c r="L10526" s="75"/>
      <c r="M10526" s="71"/>
      <c r="O10526" s="71"/>
      <c r="Q10526" s="71"/>
      <c r="V10526" s="4"/>
      <c r="X10526" s="4"/>
      <c r="AS10526" s="71"/>
    </row>
    <row r="10527" spans="1:45" ht="15" customHeight="1" x14ac:dyDescent="0.2">
      <c r="A10527" s="85"/>
      <c r="F10527" s="4"/>
      <c r="H10527" s="78"/>
      <c r="J10527" s="75"/>
      <c r="K10527" s="71"/>
      <c r="L10527" s="75"/>
      <c r="M10527" s="71"/>
      <c r="O10527" s="71"/>
      <c r="Q10527" s="71"/>
      <c r="V10527" s="4"/>
      <c r="X10527" s="4"/>
      <c r="AS10527" s="71"/>
    </row>
    <row r="10528" spans="1:45" ht="15" customHeight="1" x14ac:dyDescent="0.2">
      <c r="A10528" s="85"/>
      <c r="F10528" s="4"/>
      <c r="H10528" s="78"/>
      <c r="J10528" s="75"/>
      <c r="K10528" s="71"/>
      <c r="L10528" s="75"/>
      <c r="M10528" s="71"/>
      <c r="O10528" s="71"/>
      <c r="Q10528" s="71"/>
      <c r="V10528" s="4"/>
      <c r="X10528" s="4"/>
      <c r="AS10528" s="71"/>
    </row>
    <row r="10529" spans="1:45" ht="15" customHeight="1" x14ac:dyDescent="0.2">
      <c r="A10529" s="85"/>
      <c r="F10529" s="4"/>
      <c r="H10529" s="78"/>
      <c r="J10529" s="75"/>
      <c r="K10529" s="71"/>
      <c r="L10529" s="75"/>
      <c r="M10529" s="71"/>
      <c r="O10529" s="71"/>
      <c r="Q10529" s="71"/>
      <c r="V10529" s="4"/>
      <c r="X10529" s="4"/>
      <c r="AS10529" s="71"/>
    </row>
    <row r="10530" spans="1:45" ht="15" customHeight="1" x14ac:dyDescent="0.2">
      <c r="A10530" s="85"/>
      <c r="F10530" s="4"/>
      <c r="H10530" s="78"/>
      <c r="J10530" s="75"/>
      <c r="K10530" s="71"/>
      <c r="L10530" s="75"/>
      <c r="M10530" s="71"/>
      <c r="O10530" s="71"/>
      <c r="Q10530" s="71"/>
      <c r="V10530" s="4"/>
      <c r="X10530" s="4"/>
      <c r="AS10530" s="71"/>
    </row>
    <row r="10531" spans="1:45" ht="15" customHeight="1" x14ac:dyDescent="0.2">
      <c r="A10531" s="85"/>
      <c r="F10531" s="4"/>
      <c r="H10531" s="78"/>
      <c r="J10531" s="75"/>
      <c r="K10531" s="71"/>
      <c r="L10531" s="75"/>
      <c r="M10531" s="71"/>
      <c r="O10531" s="71"/>
      <c r="Q10531" s="71"/>
      <c r="V10531" s="4"/>
      <c r="X10531" s="4"/>
      <c r="AS10531" s="71"/>
    </row>
    <row r="10532" spans="1:45" ht="15" customHeight="1" x14ac:dyDescent="0.2">
      <c r="A10532" s="85"/>
      <c r="F10532" s="4"/>
      <c r="H10532" s="78"/>
      <c r="J10532" s="75"/>
      <c r="K10532" s="71"/>
      <c r="L10532" s="75"/>
      <c r="M10532" s="71"/>
      <c r="O10532" s="71"/>
      <c r="Q10532" s="71"/>
      <c r="V10532" s="4"/>
      <c r="X10532" s="4"/>
      <c r="AS10532" s="71"/>
    </row>
    <row r="10533" spans="1:45" ht="15" customHeight="1" x14ac:dyDescent="0.2">
      <c r="A10533" s="85"/>
      <c r="F10533" s="4"/>
      <c r="H10533" s="78"/>
      <c r="J10533" s="75"/>
      <c r="K10533" s="71"/>
      <c r="L10533" s="75"/>
      <c r="M10533" s="71"/>
      <c r="O10533" s="71"/>
      <c r="Q10533" s="71"/>
      <c r="V10533" s="4"/>
      <c r="X10533" s="4"/>
      <c r="AS10533" s="71"/>
    </row>
    <row r="10534" spans="1:45" ht="15" customHeight="1" x14ac:dyDescent="0.2">
      <c r="A10534" s="85"/>
      <c r="F10534" s="4"/>
      <c r="H10534" s="79"/>
      <c r="J10534" s="75"/>
      <c r="K10534" s="71"/>
      <c r="L10534" s="75"/>
      <c r="M10534" s="71"/>
      <c r="O10534" s="71"/>
      <c r="Q10534" s="71"/>
      <c r="V10534" s="4"/>
      <c r="X10534" s="4"/>
      <c r="AS10534" s="71"/>
    </row>
    <row r="10535" spans="1:45" ht="15" customHeight="1" x14ac:dyDescent="0.2">
      <c r="A10535" s="85"/>
      <c r="F10535" s="4"/>
      <c r="H10535" s="79"/>
      <c r="J10535" s="75"/>
      <c r="K10535" s="71"/>
      <c r="L10535" s="75"/>
      <c r="M10535" s="71"/>
      <c r="O10535" s="71"/>
      <c r="Q10535" s="71"/>
      <c r="V10535" s="4"/>
      <c r="X10535" s="4"/>
      <c r="AS10535" s="71"/>
    </row>
    <row r="10536" spans="1:45" ht="15" customHeight="1" x14ac:dyDescent="0.2">
      <c r="A10536" s="85"/>
      <c r="F10536" s="4"/>
      <c r="H10536" s="78"/>
      <c r="J10536" s="75"/>
      <c r="K10536" s="71"/>
      <c r="L10536" s="75"/>
      <c r="M10536" s="71"/>
      <c r="O10536" s="71"/>
      <c r="Q10536" s="71"/>
      <c r="V10536" s="4"/>
      <c r="X10536" s="4"/>
      <c r="AS10536" s="71"/>
    </row>
    <row r="10537" spans="1:45" ht="15" customHeight="1" x14ac:dyDescent="0.2">
      <c r="A10537" s="85"/>
      <c r="F10537" s="4"/>
      <c r="H10537" s="78"/>
      <c r="J10537" s="75"/>
      <c r="K10537" s="71"/>
      <c r="L10537" s="75"/>
      <c r="M10537" s="71"/>
      <c r="O10537" s="71"/>
      <c r="Q10537" s="71"/>
      <c r="V10537" s="4"/>
      <c r="X10537" s="4"/>
      <c r="AS10537" s="71"/>
    </row>
    <row r="10538" spans="1:45" ht="15" customHeight="1" x14ac:dyDescent="0.2">
      <c r="A10538" s="85"/>
      <c r="F10538" s="4"/>
      <c r="H10538" s="78"/>
      <c r="J10538" s="75"/>
      <c r="K10538" s="71"/>
      <c r="L10538" s="75"/>
      <c r="M10538" s="71"/>
      <c r="O10538" s="71"/>
      <c r="Q10538" s="71"/>
      <c r="V10538" s="4"/>
      <c r="X10538" s="4"/>
      <c r="AS10538" s="71"/>
    </row>
    <row r="10539" spans="1:45" ht="15" customHeight="1" x14ac:dyDescent="0.2">
      <c r="A10539" s="85"/>
      <c r="F10539" s="4"/>
      <c r="H10539" s="78"/>
      <c r="J10539" s="75"/>
      <c r="K10539" s="71"/>
      <c r="L10539" s="75"/>
      <c r="M10539" s="71"/>
      <c r="O10539" s="71"/>
      <c r="Q10539" s="71"/>
      <c r="V10539" s="4"/>
      <c r="X10539" s="4"/>
      <c r="AS10539" s="71"/>
    </row>
    <row r="10540" spans="1:45" ht="15" customHeight="1" x14ac:dyDescent="0.2">
      <c r="A10540" s="85"/>
      <c r="F10540" s="4"/>
      <c r="H10540" s="78"/>
      <c r="J10540" s="75"/>
      <c r="K10540" s="71"/>
      <c r="L10540" s="75"/>
      <c r="M10540" s="71"/>
      <c r="O10540" s="71"/>
      <c r="Q10540" s="71"/>
      <c r="V10540" s="4"/>
      <c r="X10540" s="4"/>
      <c r="AS10540" s="71"/>
    </row>
    <row r="10541" spans="1:45" ht="15" customHeight="1" x14ac:dyDescent="0.2">
      <c r="A10541" s="85"/>
      <c r="F10541" s="4"/>
      <c r="H10541" s="78"/>
      <c r="J10541" s="75"/>
      <c r="K10541" s="71"/>
      <c r="L10541" s="75"/>
      <c r="M10541" s="71"/>
      <c r="O10541" s="71"/>
      <c r="Q10541" s="71"/>
      <c r="V10541" s="4"/>
      <c r="X10541" s="4"/>
      <c r="AS10541" s="71"/>
    </row>
    <row r="10542" spans="1:45" ht="15" customHeight="1" x14ac:dyDescent="0.2">
      <c r="A10542" s="85"/>
      <c r="F10542" s="4"/>
      <c r="H10542" s="78"/>
      <c r="J10542" s="75"/>
      <c r="K10542" s="71"/>
      <c r="L10542" s="75"/>
      <c r="M10542" s="71"/>
      <c r="O10542" s="71"/>
      <c r="Q10542" s="71"/>
      <c r="V10542" s="4"/>
      <c r="X10542" s="4"/>
      <c r="AS10542" s="71"/>
    </row>
    <row r="10543" spans="1:45" ht="15" customHeight="1" x14ac:dyDescent="0.2">
      <c r="A10543" s="85"/>
      <c r="F10543" s="4"/>
      <c r="H10543" s="78"/>
      <c r="J10543" s="75"/>
      <c r="K10543" s="71"/>
      <c r="L10543" s="75"/>
      <c r="M10543" s="71"/>
      <c r="O10543" s="71"/>
      <c r="Q10543" s="71"/>
      <c r="V10543" s="4"/>
      <c r="X10543" s="4"/>
      <c r="AS10543" s="71"/>
    </row>
    <row r="10544" spans="1:45" ht="15" customHeight="1" x14ac:dyDescent="0.2">
      <c r="A10544" s="85"/>
      <c r="F10544" s="4"/>
      <c r="H10544" s="78"/>
      <c r="J10544" s="75"/>
      <c r="K10544" s="71"/>
      <c r="L10544" s="75"/>
      <c r="M10544" s="71"/>
      <c r="O10544" s="71"/>
      <c r="Q10544" s="71"/>
      <c r="V10544" s="4"/>
      <c r="X10544" s="4"/>
      <c r="AS10544" s="71"/>
    </row>
    <row r="10545" spans="1:45" ht="15" customHeight="1" x14ac:dyDescent="0.2">
      <c r="A10545" s="85"/>
      <c r="F10545" s="4"/>
      <c r="H10545" s="78"/>
      <c r="J10545" s="75"/>
      <c r="K10545" s="71"/>
      <c r="L10545" s="75"/>
      <c r="M10545" s="71"/>
      <c r="O10545" s="71"/>
      <c r="Q10545" s="71"/>
      <c r="V10545" s="4"/>
      <c r="X10545" s="4"/>
      <c r="AS10545" s="71"/>
    </row>
    <row r="10546" spans="1:45" ht="15" customHeight="1" x14ac:dyDescent="0.2">
      <c r="A10546" s="85"/>
      <c r="F10546" s="4"/>
      <c r="H10546" s="78"/>
      <c r="J10546" s="75"/>
      <c r="K10546" s="71"/>
      <c r="L10546" s="75"/>
      <c r="M10546" s="71"/>
      <c r="O10546" s="71"/>
      <c r="Q10546" s="71"/>
      <c r="V10546" s="4"/>
      <c r="X10546" s="4"/>
      <c r="AS10546" s="71"/>
    </row>
    <row r="10547" spans="1:45" ht="15" customHeight="1" x14ac:dyDescent="0.2">
      <c r="A10547" s="85"/>
      <c r="F10547" s="4"/>
      <c r="H10547" s="78"/>
      <c r="J10547" s="75"/>
      <c r="K10547" s="71"/>
      <c r="L10547" s="75"/>
      <c r="M10547" s="71"/>
      <c r="O10547" s="71"/>
      <c r="Q10547" s="71"/>
      <c r="V10547" s="4"/>
      <c r="X10547" s="4"/>
      <c r="AS10547" s="71"/>
    </row>
    <row r="10548" spans="1:45" ht="15" customHeight="1" x14ac:dyDescent="0.2">
      <c r="A10548" s="85"/>
      <c r="F10548" s="4"/>
      <c r="H10548" s="78"/>
      <c r="J10548" s="75"/>
      <c r="K10548" s="71"/>
      <c r="L10548" s="75"/>
      <c r="M10548" s="71"/>
      <c r="O10548" s="71"/>
      <c r="Q10548" s="71"/>
      <c r="V10548" s="4"/>
      <c r="X10548" s="4"/>
      <c r="AS10548" s="71"/>
    </row>
    <row r="10549" spans="1:45" ht="15" customHeight="1" x14ac:dyDescent="0.2">
      <c r="A10549" s="85"/>
      <c r="F10549" s="4"/>
      <c r="H10549" s="78"/>
      <c r="J10549" s="75"/>
      <c r="K10549" s="71"/>
      <c r="L10549" s="75"/>
      <c r="M10549" s="71"/>
      <c r="O10549" s="71"/>
      <c r="Q10549" s="71"/>
      <c r="V10549" s="4"/>
      <c r="X10549" s="4"/>
      <c r="AS10549" s="71"/>
    </row>
    <row r="10550" spans="1:45" ht="15" customHeight="1" x14ac:dyDescent="0.2">
      <c r="A10550" s="85"/>
      <c r="F10550" s="4"/>
      <c r="H10550" s="78"/>
      <c r="J10550" s="75"/>
      <c r="K10550" s="71"/>
      <c r="L10550" s="75"/>
      <c r="M10550" s="71"/>
      <c r="O10550" s="71"/>
      <c r="Q10550" s="71"/>
      <c r="V10550" s="4"/>
      <c r="X10550" s="4"/>
      <c r="AS10550" s="71"/>
    </row>
    <row r="10551" spans="1:45" ht="15" customHeight="1" x14ac:dyDescent="0.2">
      <c r="A10551" s="85"/>
      <c r="F10551" s="4"/>
      <c r="H10551" s="78"/>
      <c r="J10551" s="75"/>
      <c r="K10551" s="71"/>
      <c r="L10551" s="75"/>
      <c r="M10551" s="71"/>
      <c r="O10551" s="71"/>
      <c r="Q10551" s="71"/>
      <c r="V10551" s="4"/>
      <c r="X10551" s="4"/>
      <c r="AS10551" s="71"/>
    </row>
    <row r="10552" spans="1:45" ht="15" customHeight="1" x14ac:dyDescent="0.2">
      <c r="A10552" s="85"/>
      <c r="F10552" s="4"/>
      <c r="H10552" s="78"/>
      <c r="J10552" s="75"/>
      <c r="K10552" s="71"/>
      <c r="L10552" s="75"/>
      <c r="M10552" s="71"/>
      <c r="O10552" s="71"/>
      <c r="Q10552" s="71"/>
      <c r="V10552" s="4"/>
      <c r="X10552" s="4"/>
      <c r="AS10552" s="71"/>
    </row>
    <row r="10553" spans="1:45" ht="15" customHeight="1" x14ac:dyDescent="0.2">
      <c r="A10553" s="85"/>
      <c r="F10553" s="4"/>
      <c r="H10553" s="78"/>
      <c r="J10553" s="75"/>
      <c r="K10553" s="71"/>
      <c r="L10553" s="75"/>
      <c r="M10553" s="71"/>
      <c r="O10553" s="71"/>
      <c r="Q10553" s="71"/>
      <c r="V10553" s="4"/>
      <c r="X10553" s="4"/>
      <c r="AS10553" s="71"/>
    </row>
    <row r="10554" spans="1:45" ht="15" customHeight="1" x14ac:dyDescent="0.2">
      <c r="A10554" s="85"/>
      <c r="F10554" s="4"/>
      <c r="H10554" s="78"/>
      <c r="J10554" s="75"/>
      <c r="K10554" s="71"/>
      <c r="L10554" s="75"/>
      <c r="M10554" s="71"/>
      <c r="O10554" s="71"/>
      <c r="Q10554" s="71"/>
      <c r="V10554" s="4"/>
      <c r="X10554" s="4"/>
      <c r="AS10554" s="71"/>
    </row>
    <row r="10555" spans="1:45" ht="15" customHeight="1" x14ac:dyDescent="0.2">
      <c r="A10555" s="85"/>
      <c r="F10555" s="4"/>
      <c r="H10555" s="78"/>
      <c r="J10555" s="75"/>
      <c r="K10555" s="71"/>
      <c r="L10555" s="75"/>
      <c r="M10555" s="71"/>
      <c r="O10555" s="71"/>
      <c r="Q10555" s="71"/>
      <c r="V10555" s="4"/>
      <c r="X10555" s="4"/>
      <c r="AS10555" s="71"/>
    </row>
    <row r="10556" spans="1:45" ht="15" customHeight="1" x14ac:dyDescent="0.2">
      <c r="A10556" s="85"/>
      <c r="F10556" s="4"/>
      <c r="H10556" s="78"/>
      <c r="J10556" s="75"/>
      <c r="K10556" s="71"/>
      <c r="L10556" s="75"/>
      <c r="M10556" s="71"/>
      <c r="O10556" s="71"/>
      <c r="Q10556" s="71"/>
      <c r="V10556" s="4"/>
      <c r="X10556" s="4"/>
      <c r="AS10556" s="71"/>
    </row>
    <row r="10557" spans="1:45" ht="15" customHeight="1" x14ac:dyDescent="0.2">
      <c r="A10557" s="85"/>
      <c r="F10557" s="4"/>
      <c r="H10557" s="79"/>
      <c r="J10557" s="75"/>
      <c r="K10557" s="71"/>
      <c r="L10557" s="75"/>
      <c r="M10557" s="71"/>
      <c r="O10557" s="71"/>
      <c r="Q10557" s="71"/>
      <c r="V10557" s="4"/>
      <c r="X10557" s="4"/>
      <c r="AS10557" s="71"/>
    </row>
    <row r="10558" spans="1:45" ht="15" customHeight="1" x14ac:dyDescent="0.2">
      <c r="A10558" s="85"/>
      <c r="F10558" s="4"/>
      <c r="H10558" s="79"/>
      <c r="J10558" s="75"/>
      <c r="K10558" s="71"/>
      <c r="L10558" s="75"/>
      <c r="M10558" s="71"/>
      <c r="O10558" s="71"/>
      <c r="Q10558" s="71"/>
      <c r="V10558" s="4"/>
      <c r="X10558" s="4"/>
      <c r="AS10558" s="71"/>
    </row>
    <row r="10559" spans="1:45" ht="15" customHeight="1" x14ac:dyDescent="0.2">
      <c r="A10559" s="85"/>
      <c r="F10559" s="4"/>
      <c r="H10559" s="79"/>
      <c r="J10559" s="75"/>
      <c r="K10559" s="71"/>
      <c r="L10559" s="75"/>
      <c r="M10559" s="71"/>
      <c r="O10559" s="71"/>
      <c r="Q10559" s="71"/>
      <c r="V10559" s="4"/>
      <c r="X10559" s="4"/>
      <c r="AS10559" s="71"/>
    </row>
    <row r="10560" spans="1:45" ht="15" customHeight="1" x14ac:dyDescent="0.2">
      <c r="A10560" s="85"/>
      <c r="F10560" s="4"/>
      <c r="H10560" s="79"/>
      <c r="J10560" s="75"/>
      <c r="K10560" s="71"/>
      <c r="L10560" s="75"/>
      <c r="M10560" s="71"/>
      <c r="O10560" s="71"/>
      <c r="Q10560" s="71"/>
      <c r="V10560" s="4"/>
      <c r="X10560" s="4"/>
      <c r="AS10560" s="71"/>
    </row>
    <row r="10561" spans="1:45" ht="15" customHeight="1" x14ac:dyDescent="0.2">
      <c r="A10561" s="85"/>
      <c r="F10561" s="4"/>
      <c r="H10561" s="79"/>
      <c r="J10561" s="75"/>
      <c r="K10561" s="71"/>
      <c r="L10561" s="75"/>
      <c r="M10561" s="71"/>
      <c r="O10561" s="71"/>
      <c r="Q10561" s="71"/>
      <c r="V10561" s="4"/>
      <c r="X10561" s="4"/>
      <c r="AS10561" s="71"/>
    </row>
    <row r="10562" spans="1:45" ht="15" customHeight="1" x14ac:dyDescent="0.2">
      <c r="A10562" s="85"/>
      <c r="F10562" s="4"/>
      <c r="H10562" s="78"/>
      <c r="J10562" s="75"/>
      <c r="K10562" s="71"/>
      <c r="L10562" s="75"/>
      <c r="M10562" s="71"/>
      <c r="O10562" s="71"/>
      <c r="Q10562" s="71"/>
      <c r="V10562" s="4"/>
      <c r="X10562" s="4"/>
      <c r="AS10562" s="71"/>
    </row>
    <row r="10563" spans="1:45" ht="15" customHeight="1" x14ac:dyDescent="0.2">
      <c r="A10563" s="85"/>
      <c r="F10563" s="4"/>
      <c r="H10563" s="78"/>
      <c r="J10563" s="75"/>
      <c r="K10563" s="71"/>
      <c r="L10563" s="75"/>
      <c r="M10563" s="71"/>
      <c r="O10563" s="71"/>
      <c r="Q10563" s="71"/>
      <c r="V10563" s="4"/>
      <c r="X10563" s="4"/>
      <c r="AS10563" s="71"/>
    </row>
    <row r="10564" spans="1:45" ht="15" customHeight="1" x14ac:dyDescent="0.2">
      <c r="A10564" s="85"/>
      <c r="F10564" s="4"/>
      <c r="H10564" s="78"/>
      <c r="J10564" s="75"/>
      <c r="K10564" s="71"/>
      <c r="L10564" s="75"/>
      <c r="M10564" s="71"/>
      <c r="O10564" s="71"/>
      <c r="Q10564" s="71"/>
      <c r="V10564" s="4"/>
      <c r="X10564" s="4"/>
      <c r="AS10564" s="71"/>
    </row>
    <row r="10565" spans="1:45" ht="15" customHeight="1" x14ac:dyDescent="0.2">
      <c r="A10565" s="85"/>
      <c r="F10565" s="4"/>
      <c r="H10565" s="78"/>
      <c r="J10565" s="75"/>
      <c r="K10565" s="71"/>
      <c r="L10565" s="75"/>
      <c r="M10565" s="71"/>
      <c r="O10565" s="71"/>
      <c r="Q10565" s="71"/>
      <c r="V10565" s="4"/>
      <c r="X10565" s="4"/>
      <c r="AS10565" s="71"/>
    </row>
    <row r="10566" spans="1:45" ht="15" customHeight="1" x14ac:dyDescent="0.2">
      <c r="A10566" s="85"/>
      <c r="F10566" s="4"/>
      <c r="H10566" s="78"/>
      <c r="J10566" s="75"/>
      <c r="K10566" s="71"/>
      <c r="L10566" s="75"/>
      <c r="M10566" s="71"/>
      <c r="O10566" s="71"/>
      <c r="Q10566" s="71"/>
      <c r="V10566" s="4"/>
      <c r="X10566" s="4"/>
      <c r="AS10566" s="71"/>
    </row>
    <row r="10567" spans="1:45" ht="15" customHeight="1" x14ac:dyDescent="0.2">
      <c r="A10567" s="85"/>
      <c r="F10567" s="4"/>
      <c r="H10567" s="78"/>
      <c r="J10567" s="75"/>
      <c r="K10567" s="71"/>
      <c r="L10567" s="75"/>
      <c r="M10567" s="71"/>
      <c r="O10567" s="71"/>
      <c r="Q10567" s="71"/>
      <c r="V10567" s="4"/>
      <c r="X10567" s="4"/>
      <c r="AS10567" s="71"/>
    </row>
    <row r="10568" spans="1:45" ht="15" customHeight="1" x14ac:dyDescent="0.2">
      <c r="A10568" s="85"/>
      <c r="F10568" s="4"/>
      <c r="H10568" s="78"/>
      <c r="J10568" s="75"/>
      <c r="K10568" s="71"/>
      <c r="L10568" s="75"/>
      <c r="M10568" s="71"/>
      <c r="O10568" s="71"/>
      <c r="Q10568" s="71"/>
      <c r="V10568" s="4"/>
      <c r="X10568" s="4"/>
      <c r="AS10568" s="71"/>
    </row>
    <row r="10569" spans="1:45" ht="15" customHeight="1" x14ac:dyDescent="0.2">
      <c r="A10569" s="85"/>
      <c r="F10569" s="4"/>
      <c r="H10569" s="78"/>
      <c r="J10569" s="75"/>
      <c r="K10569" s="71"/>
      <c r="L10569" s="75"/>
      <c r="M10569" s="71"/>
      <c r="O10569" s="71"/>
      <c r="Q10569" s="71"/>
      <c r="V10569" s="4"/>
      <c r="X10569" s="4"/>
      <c r="AS10569" s="71"/>
    </row>
    <row r="10570" spans="1:45" ht="15" customHeight="1" x14ac:dyDescent="0.2">
      <c r="A10570" s="85"/>
      <c r="F10570" s="4"/>
      <c r="H10570" s="78"/>
      <c r="J10570" s="75"/>
      <c r="K10570" s="71"/>
      <c r="L10570" s="75"/>
      <c r="M10570" s="71"/>
      <c r="O10570" s="71"/>
      <c r="Q10570" s="71"/>
      <c r="V10570" s="4"/>
      <c r="X10570" s="4"/>
      <c r="AS10570" s="71"/>
    </row>
    <row r="10571" spans="1:45" ht="15" customHeight="1" x14ac:dyDescent="0.2">
      <c r="A10571" s="85"/>
      <c r="F10571" s="4"/>
      <c r="H10571" s="78"/>
      <c r="J10571" s="75"/>
      <c r="K10571" s="71"/>
      <c r="L10571" s="75"/>
      <c r="M10571" s="71"/>
      <c r="O10571" s="71"/>
      <c r="Q10571" s="71"/>
      <c r="V10571" s="4"/>
      <c r="X10571" s="4"/>
      <c r="AS10571" s="71"/>
    </row>
    <row r="10572" spans="1:45" ht="15" customHeight="1" x14ac:dyDescent="0.2">
      <c r="A10572" s="85"/>
      <c r="F10572" s="4"/>
      <c r="H10572" s="78"/>
      <c r="J10572" s="75"/>
      <c r="K10572" s="71"/>
      <c r="L10572" s="75"/>
      <c r="M10572" s="71"/>
      <c r="O10572" s="71"/>
      <c r="Q10572" s="71"/>
      <c r="V10572" s="4"/>
      <c r="X10572" s="4"/>
      <c r="AS10572" s="71"/>
    </row>
    <row r="10573" spans="1:45" ht="15" customHeight="1" x14ac:dyDescent="0.2">
      <c r="A10573" s="85"/>
      <c r="F10573" s="4"/>
      <c r="H10573" s="78"/>
      <c r="J10573" s="75"/>
      <c r="K10573" s="71"/>
      <c r="L10573" s="75"/>
      <c r="M10573" s="71"/>
      <c r="O10573" s="71"/>
      <c r="Q10573" s="71"/>
      <c r="V10573" s="4"/>
      <c r="X10573" s="4"/>
      <c r="AS10573" s="71"/>
    </row>
    <row r="10574" spans="1:45" ht="15" customHeight="1" x14ac:dyDescent="0.2">
      <c r="A10574" s="85"/>
      <c r="F10574" s="4"/>
      <c r="H10574" s="78"/>
      <c r="J10574" s="75"/>
      <c r="K10574" s="71"/>
      <c r="L10574" s="75"/>
      <c r="M10574" s="71"/>
      <c r="O10574" s="71"/>
      <c r="Q10574" s="71"/>
      <c r="V10574" s="4"/>
      <c r="X10574" s="4"/>
      <c r="AS10574" s="71"/>
    </row>
    <row r="10575" spans="1:45" ht="15" customHeight="1" x14ac:dyDescent="0.2">
      <c r="A10575" s="85"/>
      <c r="F10575" s="4"/>
      <c r="H10575" s="78"/>
      <c r="J10575" s="75"/>
      <c r="K10575" s="71"/>
      <c r="L10575" s="75"/>
      <c r="M10575" s="71"/>
      <c r="O10575" s="71"/>
      <c r="Q10575" s="71"/>
      <c r="V10575" s="4"/>
      <c r="X10575" s="4"/>
      <c r="AS10575" s="71"/>
    </row>
    <row r="10576" spans="1:45" ht="15" customHeight="1" x14ac:dyDescent="0.2">
      <c r="A10576" s="85"/>
      <c r="F10576" s="4"/>
      <c r="H10576" s="78"/>
      <c r="J10576" s="75"/>
      <c r="K10576" s="71"/>
      <c r="L10576" s="75"/>
      <c r="M10576" s="71"/>
      <c r="O10576" s="71"/>
      <c r="Q10576" s="71"/>
      <c r="V10576" s="4"/>
      <c r="X10576" s="4"/>
      <c r="AS10576" s="71"/>
    </row>
    <row r="10577" spans="1:45" ht="15" customHeight="1" x14ac:dyDescent="0.2">
      <c r="A10577" s="85"/>
      <c r="F10577" s="4"/>
      <c r="H10577" s="78"/>
      <c r="J10577" s="75"/>
      <c r="K10577" s="71"/>
      <c r="L10577" s="75"/>
      <c r="M10577" s="71"/>
      <c r="O10577" s="71"/>
      <c r="Q10577" s="71"/>
      <c r="V10577" s="4"/>
      <c r="X10577" s="4"/>
      <c r="AS10577" s="71"/>
    </row>
    <row r="10578" spans="1:45" ht="15" customHeight="1" x14ac:dyDescent="0.2">
      <c r="A10578" s="85"/>
      <c r="F10578" s="4"/>
      <c r="H10578" s="78"/>
      <c r="J10578" s="75"/>
      <c r="K10578" s="71"/>
      <c r="L10578" s="75"/>
      <c r="M10578" s="71"/>
      <c r="O10578" s="71"/>
      <c r="Q10578" s="71"/>
      <c r="V10578" s="4"/>
      <c r="X10578" s="4"/>
      <c r="AS10578" s="71"/>
    </row>
    <row r="10579" spans="1:45" ht="15" customHeight="1" x14ac:dyDescent="0.2">
      <c r="A10579" s="85"/>
      <c r="F10579" s="4"/>
      <c r="H10579" s="78"/>
      <c r="J10579" s="75"/>
      <c r="K10579" s="71"/>
      <c r="L10579" s="75"/>
      <c r="M10579" s="71"/>
      <c r="O10579" s="71"/>
      <c r="Q10579" s="71"/>
      <c r="V10579" s="4"/>
      <c r="X10579" s="4"/>
      <c r="AS10579" s="71"/>
    </row>
    <row r="10580" spans="1:45" ht="15" customHeight="1" x14ac:dyDescent="0.2">
      <c r="A10580" s="85"/>
      <c r="F10580" s="4"/>
      <c r="H10580" s="78"/>
      <c r="J10580" s="75"/>
      <c r="K10580" s="71"/>
      <c r="L10580" s="75"/>
      <c r="M10580" s="71"/>
      <c r="O10580" s="71"/>
      <c r="Q10580" s="71"/>
      <c r="V10580" s="4"/>
      <c r="X10580" s="4"/>
      <c r="AS10580" s="71"/>
    </row>
    <row r="10581" spans="1:45" ht="15" customHeight="1" x14ac:dyDescent="0.2">
      <c r="A10581" s="85"/>
      <c r="F10581" s="4"/>
      <c r="H10581" s="78"/>
      <c r="J10581" s="75"/>
      <c r="K10581" s="71"/>
      <c r="L10581" s="75"/>
      <c r="M10581" s="71"/>
      <c r="O10581" s="71"/>
      <c r="Q10581" s="71"/>
      <c r="V10581" s="4"/>
      <c r="X10581" s="4"/>
      <c r="AS10581" s="71"/>
    </row>
    <row r="10582" spans="1:45" ht="15" customHeight="1" x14ac:dyDescent="0.2">
      <c r="A10582" s="85"/>
      <c r="F10582" s="4"/>
      <c r="H10582" s="78"/>
      <c r="J10582" s="75"/>
      <c r="K10582" s="71"/>
      <c r="L10582" s="75"/>
      <c r="M10582" s="71"/>
      <c r="O10582" s="71"/>
      <c r="Q10582" s="71"/>
      <c r="V10582" s="4"/>
      <c r="X10582" s="4"/>
      <c r="AS10582" s="71"/>
    </row>
    <row r="10583" spans="1:45" ht="15" customHeight="1" x14ac:dyDescent="0.2">
      <c r="A10583" s="85"/>
      <c r="F10583" s="4"/>
      <c r="H10583" s="78"/>
      <c r="J10583" s="75"/>
      <c r="K10583" s="71"/>
      <c r="L10583" s="75"/>
      <c r="M10583" s="71"/>
      <c r="O10583" s="71"/>
      <c r="Q10583" s="71"/>
      <c r="V10583" s="4"/>
      <c r="X10583" s="4"/>
      <c r="AS10583" s="71"/>
    </row>
    <row r="10584" spans="1:45" ht="15" customHeight="1" x14ac:dyDescent="0.2">
      <c r="A10584" s="85"/>
      <c r="F10584" s="4"/>
      <c r="H10584" s="78"/>
      <c r="J10584" s="75"/>
      <c r="K10584" s="71"/>
      <c r="L10584" s="75"/>
      <c r="M10584" s="71"/>
      <c r="O10584" s="71"/>
      <c r="Q10584" s="71"/>
      <c r="V10584" s="4"/>
      <c r="X10584" s="4"/>
      <c r="AS10584" s="71"/>
    </row>
    <row r="10585" spans="1:45" ht="15" customHeight="1" x14ac:dyDescent="0.2">
      <c r="A10585" s="85"/>
      <c r="F10585" s="4"/>
      <c r="H10585" s="78"/>
      <c r="J10585" s="75"/>
      <c r="K10585" s="71"/>
      <c r="L10585" s="75"/>
      <c r="M10585" s="71"/>
      <c r="O10585" s="71"/>
      <c r="Q10585" s="71"/>
      <c r="V10585" s="4"/>
      <c r="X10585" s="4"/>
      <c r="AS10585" s="71"/>
    </row>
    <row r="10586" spans="1:45" ht="15" customHeight="1" x14ac:dyDescent="0.2">
      <c r="A10586" s="85"/>
      <c r="F10586" s="4"/>
      <c r="H10586" s="79"/>
      <c r="J10586" s="75"/>
      <c r="K10586" s="71"/>
      <c r="L10586" s="75"/>
      <c r="M10586" s="71"/>
      <c r="O10586" s="71"/>
      <c r="Q10586" s="71"/>
      <c r="V10586" s="4"/>
      <c r="X10586" s="4"/>
      <c r="AS10586" s="71"/>
    </row>
    <row r="10587" spans="1:45" ht="15" customHeight="1" x14ac:dyDescent="0.2">
      <c r="A10587" s="85"/>
      <c r="F10587" s="4"/>
      <c r="H10587" s="79"/>
      <c r="J10587" s="75"/>
      <c r="K10587" s="71"/>
      <c r="L10587" s="75"/>
      <c r="M10587" s="71"/>
      <c r="O10587" s="71"/>
      <c r="Q10587" s="71"/>
      <c r="V10587" s="4"/>
      <c r="X10587" s="4"/>
      <c r="AS10587" s="71"/>
    </row>
    <row r="10588" spans="1:45" ht="15" customHeight="1" x14ac:dyDescent="0.2">
      <c r="A10588" s="85"/>
      <c r="F10588" s="4"/>
      <c r="H10588" s="78"/>
      <c r="J10588" s="75"/>
      <c r="K10588" s="71"/>
      <c r="L10588" s="75"/>
      <c r="M10588" s="71"/>
      <c r="O10588" s="71"/>
      <c r="Q10588" s="71"/>
      <c r="V10588" s="4"/>
      <c r="X10588" s="4"/>
      <c r="AS10588" s="71"/>
    </row>
    <row r="10589" spans="1:45" ht="15" customHeight="1" x14ac:dyDescent="0.2">
      <c r="A10589" s="85"/>
      <c r="F10589" s="4"/>
      <c r="H10589" s="78"/>
      <c r="J10589" s="75"/>
      <c r="K10589" s="71"/>
      <c r="L10589" s="75"/>
      <c r="M10589" s="71"/>
      <c r="O10589" s="71"/>
      <c r="Q10589" s="71"/>
      <c r="V10589" s="4"/>
      <c r="X10589" s="4"/>
      <c r="AS10589" s="71"/>
    </row>
    <row r="10590" spans="1:45" ht="15" customHeight="1" x14ac:dyDescent="0.2">
      <c r="A10590" s="85"/>
      <c r="F10590" s="4"/>
      <c r="H10590" s="78"/>
      <c r="J10590" s="75"/>
      <c r="K10590" s="71"/>
      <c r="L10590" s="75"/>
      <c r="M10590" s="71"/>
      <c r="O10590" s="71"/>
      <c r="Q10590" s="71"/>
      <c r="V10590" s="4"/>
      <c r="X10590" s="4"/>
      <c r="AS10590" s="71"/>
    </row>
    <row r="10591" spans="1:45" ht="15" customHeight="1" x14ac:dyDescent="0.2">
      <c r="A10591" s="85"/>
      <c r="F10591" s="4"/>
      <c r="H10591" s="78"/>
      <c r="J10591" s="75"/>
      <c r="K10591" s="71"/>
      <c r="L10591" s="75"/>
      <c r="M10591" s="71"/>
      <c r="O10591" s="71"/>
      <c r="Q10591" s="71"/>
      <c r="V10591" s="4"/>
      <c r="X10591" s="4"/>
      <c r="AS10591" s="71"/>
    </row>
    <row r="10592" spans="1:45" ht="15" customHeight="1" x14ac:dyDescent="0.2">
      <c r="A10592" s="85"/>
      <c r="F10592" s="4"/>
      <c r="H10592" s="78"/>
      <c r="J10592" s="75"/>
      <c r="K10592" s="71"/>
      <c r="L10592" s="75"/>
      <c r="M10592" s="71"/>
      <c r="O10592" s="71"/>
      <c r="Q10592" s="71"/>
      <c r="V10592" s="4"/>
      <c r="X10592" s="4"/>
      <c r="AS10592" s="71"/>
    </row>
    <row r="10593" spans="1:45" ht="15" customHeight="1" x14ac:dyDescent="0.2">
      <c r="A10593" s="85"/>
      <c r="F10593" s="4"/>
      <c r="H10593" s="78"/>
      <c r="J10593" s="75"/>
      <c r="K10593" s="71"/>
      <c r="L10593" s="75"/>
      <c r="M10593" s="71"/>
      <c r="O10593" s="71"/>
      <c r="Q10593" s="71"/>
      <c r="V10593" s="4"/>
      <c r="X10593" s="4"/>
      <c r="AS10593" s="71"/>
    </row>
    <row r="10594" spans="1:45" ht="15" customHeight="1" x14ac:dyDescent="0.2">
      <c r="A10594" s="85"/>
      <c r="F10594" s="4"/>
      <c r="H10594" s="78"/>
      <c r="J10594" s="75"/>
      <c r="K10594" s="71"/>
      <c r="L10594" s="75"/>
      <c r="M10594" s="71"/>
      <c r="O10594" s="71"/>
      <c r="Q10594" s="71"/>
      <c r="V10594" s="4"/>
      <c r="X10594" s="4"/>
      <c r="AS10594" s="71"/>
    </row>
    <row r="10595" spans="1:45" ht="15" customHeight="1" x14ac:dyDescent="0.2">
      <c r="A10595" s="85"/>
      <c r="F10595" s="4"/>
      <c r="H10595" s="78"/>
      <c r="J10595" s="75"/>
      <c r="K10595" s="71"/>
      <c r="L10595" s="75"/>
      <c r="M10595" s="71"/>
      <c r="O10595" s="71"/>
      <c r="Q10595" s="71"/>
      <c r="V10595" s="4"/>
      <c r="X10595" s="4"/>
      <c r="AS10595" s="71"/>
    </row>
    <row r="10596" spans="1:45" ht="15" customHeight="1" x14ac:dyDescent="0.2">
      <c r="A10596" s="85"/>
      <c r="F10596" s="4"/>
      <c r="H10596" s="79"/>
      <c r="J10596" s="75"/>
      <c r="K10596" s="71"/>
      <c r="L10596" s="75"/>
      <c r="M10596" s="71"/>
      <c r="O10596" s="71"/>
      <c r="Q10596" s="71"/>
      <c r="V10596" s="4"/>
      <c r="X10596" s="4"/>
      <c r="AS10596" s="71"/>
    </row>
    <row r="10597" spans="1:45" ht="15" customHeight="1" x14ac:dyDescent="0.2">
      <c r="A10597" s="85"/>
      <c r="F10597" s="4"/>
      <c r="H10597" s="79"/>
      <c r="J10597" s="75"/>
      <c r="K10597" s="71"/>
      <c r="L10597" s="75"/>
      <c r="M10597" s="71"/>
      <c r="O10597" s="71"/>
      <c r="Q10597" s="71"/>
      <c r="V10597" s="4"/>
      <c r="X10597" s="4"/>
      <c r="AS10597" s="71"/>
    </row>
    <row r="10598" spans="1:45" ht="15" customHeight="1" x14ac:dyDescent="0.2">
      <c r="A10598" s="85"/>
      <c r="F10598" s="4"/>
      <c r="H10598" s="79"/>
      <c r="J10598" s="75"/>
      <c r="K10598" s="71"/>
      <c r="L10598" s="75"/>
      <c r="M10598" s="71"/>
      <c r="O10598" s="71"/>
      <c r="Q10598" s="71"/>
      <c r="V10598" s="4"/>
      <c r="X10598" s="4"/>
      <c r="AS10598" s="71"/>
    </row>
    <row r="10599" spans="1:45" ht="15" customHeight="1" x14ac:dyDescent="0.2">
      <c r="A10599" s="85"/>
      <c r="F10599" s="4"/>
      <c r="H10599" s="79"/>
      <c r="J10599" s="75"/>
      <c r="K10599" s="71"/>
      <c r="L10599" s="75"/>
      <c r="M10599" s="71"/>
      <c r="O10599" s="71"/>
      <c r="Q10599" s="71"/>
      <c r="V10599" s="4"/>
      <c r="X10599" s="4"/>
      <c r="AS10599" s="71"/>
    </row>
    <row r="10600" spans="1:45" ht="15" customHeight="1" x14ac:dyDescent="0.2">
      <c r="A10600" s="85"/>
      <c r="F10600" s="4"/>
      <c r="H10600" s="79"/>
      <c r="J10600" s="75"/>
      <c r="K10600" s="71"/>
      <c r="L10600" s="75"/>
      <c r="M10600" s="71"/>
      <c r="O10600" s="71"/>
      <c r="Q10600" s="71"/>
      <c r="V10600" s="4"/>
      <c r="X10600" s="4"/>
      <c r="AS10600" s="71"/>
    </row>
    <row r="10601" spans="1:45" ht="15" customHeight="1" x14ac:dyDescent="0.2">
      <c r="A10601" s="85"/>
      <c r="F10601" s="4"/>
      <c r="H10601" s="78"/>
      <c r="J10601" s="75"/>
      <c r="K10601" s="71"/>
      <c r="L10601" s="75"/>
      <c r="M10601" s="71"/>
      <c r="O10601" s="71"/>
      <c r="Q10601" s="71"/>
      <c r="V10601" s="4"/>
      <c r="X10601" s="4"/>
      <c r="AS10601" s="71"/>
    </row>
    <row r="10602" spans="1:45" ht="15" customHeight="1" x14ac:dyDescent="0.2">
      <c r="A10602" s="85"/>
      <c r="F10602" s="4"/>
      <c r="H10602" s="78"/>
      <c r="J10602" s="75"/>
      <c r="K10602" s="71"/>
      <c r="L10602" s="75"/>
      <c r="M10602" s="71"/>
      <c r="O10602" s="71"/>
      <c r="Q10602" s="71"/>
      <c r="V10602" s="4"/>
      <c r="X10602" s="4"/>
      <c r="AS10602" s="71"/>
    </row>
    <row r="10603" spans="1:45" ht="15" customHeight="1" x14ac:dyDescent="0.2">
      <c r="A10603" s="85"/>
      <c r="F10603" s="4"/>
      <c r="H10603" s="78"/>
      <c r="J10603" s="75"/>
      <c r="K10603" s="71"/>
      <c r="L10603" s="75"/>
      <c r="M10603" s="71"/>
      <c r="O10603" s="71"/>
      <c r="Q10603" s="71"/>
      <c r="V10603" s="4"/>
      <c r="X10603" s="4"/>
      <c r="AS10603" s="71"/>
    </row>
    <row r="10604" spans="1:45" ht="15" customHeight="1" x14ac:dyDescent="0.2">
      <c r="A10604" s="85"/>
      <c r="F10604" s="4"/>
      <c r="H10604" s="78"/>
      <c r="J10604" s="75"/>
      <c r="K10604" s="71"/>
      <c r="L10604" s="75"/>
      <c r="M10604" s="71"/>
      <c r="O10604" s="71"/>
      <c r="Q10604" s="71"/>
      <c r="V10604" s="4"/>
      <c r="X10604" s="4"/>
      <c r="AS10604" s="71"/>
    </row>
    <row r="10605" spans="1:45" ht="15" customHeight="1" x14ac:dyDescent="0.2">
      <c r="A10605" s="85"/>
      <c r="F10605" s="4"/>
      <c r="H10605" s="78"/>
      <c r="J10605" s="75"/>
      <c r="K10605" s="71"/>
      <c r="L10605" s="75"/>
      <c r="M10605" s="71"/>
      <c r="O10605" s="71"/>
      <c r="Q10605" s="71"/>
      <c r="V10605" s="4"/>
      <c r="X10605" s="4"/>
      <c r="AS10605" s="71"/>
    </row>
    <row r="10606" spans="1:45" ht="15" customHeight="1" x14ac:dyDescent="0.2">
      <c r="A10606" s="85"/>
      <c r="F10606" s="4"/>
      <c r="H10606" s="78"/>
      <c r="J10606" s="75"/>
      <c r="K10606" s="71"/>
      <c r="L10606" s="75"/>
      <c r="M10606" s="71"/>
      <c r="O10606" s="71"/>
      <c r="Q10606" s="71"/>
      <c r="V10606" s="4"/>
      <c r="X10606" s="4"/>
      <c r="AS10606" s="71"/>
    </row>
    <row r="10607" spans="1:45" ht="15" customHeight="1" x14ac:dyDescent="0.2">
      <c r="A10607" s="85"/>
      <c r="F10607" s="4"/>
      <c r="H10607" s="78"/>
      <c r="J10607" s="75"/>
      <c r="K10607" s="71"/>
      <c r="L10607" s="75"/>
      <c r="M10607" s="71"/>
      <c r="O10607" s="71"/>
      <c r="Q10607" s="71"/>
      <c r="V10607" s="4"/>
      <c r="X10607" s="4"/>
      <c r="AS10607" s="71"/>
    </row>
    <row r="10608" spans="1:45" ht="15" customHeight="1" x14ac:dyDescent="0.2">
      <c r="A10608" s="85"/>
      <c r="F10608" s="4"/>
      <c r="H10608" s="78"/>
      <c r="J10608" s="75"/>
      <c r="K10608" s="71"/>
      <c r="L10608" s="75"/>
      <c r="M10608" s="71"/>
      <c r="O10608" s="71"/>
      <c r="Q10608" s="71"/>
      <c r="V10608" s="4"/>
      <c r="X10608" s="4"/>
      <c r="AS10608" s="71"/>
    </row>
    <row r="10609" spans="1:45" ht="15" customHeight="1" x14ac:dyDescent="0.2">
      <c r="A10609" s="85"/>
      <c r="F10609" s="4"/>
      <c r="H10609" s="78"/>
      <c r="J10609" s="75"/>
      <c r="K10609" s="71"/>
      <c r="L10609" s="75"/>
      <c r="M10609" s="71"/>
      <c r="O10609" s="71"/>
      <c r="Q10609" s="71"/>
      <c r="V10609" s="4"/>
      <c r="X10609" s="4"/>
      <c r="AS10609" s="71"/>
    </row>
    <row r="10610" spans="1:45" ht="15" customHeight="1" x14ac:dyDescent="0.2">
      <c r="A10610" s="85"/>
      <c r="F10610" s="4"/>
      <c r="H10610" s="78"/>
      <c r="J10610" s="75"/>
      <c r="K10610" s="71"/>
      <c r="L10610" s="75"/>
      <c r="M10610" s="71"/>
      <c r="O10610" s="71"/>
      <c r="Q10610" s="71"/>
      <c r="V10610" s="4"/>
      <c r="X10610" s="4"/>
      <c r="AS10610" s="71"/>
    </row>
    <row r="10611" spans="1:45" ht="15" customHeight="1" x14ac:dyDescent="0.2">
      <c r="A10611" s="85"/>
      <c r="F10611" s="4"/>
      <c r="H10611" s="78"/>
      <c r="J10611" s="75"/>
      <c r="K10611" s="71"/>
      <c r="L10611" s="75"/>
      <c r="M10611" s="71"/>
      <c r="O10611" s="71"/>
      <c r="Q10611" s="71"/>
      <c r="V10611" s="4"/>
      <c r="X10611" s="4"/>
      <c r="AS10611" s="71"/>
    </row>
    <row r="10612" spans="1:45" ht="15" customHeight="1" x14ac:dyDescent="0.2">
      <c r="A10612" s="85"/>
      <c r="F10612" s="4"/>
      <c r="H10612" s="78"/>
      <c r="J10612" s="75"/>
      <c r="K10612" s="71"/>
      <c r="L10612" s="75"/>
      <c r="M10612" s="71"/>
      <c r="O10612" s="71"/>
      <c r="Q10612" s="71"/>
      <c r="V10612" s="4"/>
      <c r="X10612" s="4"/>
      <c r="AS10612" s="71"/>
    </row>
    <row r="10613" spans="1:45" ht="15" customHeight="1" x14ac:dyDescent="0.2">
      <c r="A10613" s="85"/>
      <c r="F10613" s="4"/>
      <c r="H10613" s="78"/>
      <c r="J10613" s="75"/>
      <c r="K10613" s="71"/>
      <c r="L10613" s="75"/>
      <c r="M10613" s="71"/>
      <c r="O10613" s="71"/>
      <c r="Q10613" s="71"/>
      <c r="V10613" s="4"/>
      <c r="X10613" s="4"/>
      <c r="AS10613" s="71"/>
    </row>
    <row r="10614" spans="1:45" ht="15" customHeight="1" x14ac:dyDescent="0.2">
      <c r="A10614" s="85"/>
      <c r="F10614" s="4"/>
      <c r="H10614" s="78"/>
      <c r="J10614" s="75"/>
      <c r="K10614" s="71"/>
      <c r="L10614" s="75"/>
      <c r="M10614" s="71"/>
      <c r="O10614" s="71"/>
      <c r="Q10614" s="71"/>
      <c r="V10614" s="4"/>
      <c r="X10614" s="4"/>
      <c r="AS10614" s="71"/>
    </row>
    <row r="10615" spans="1:45" ht="15" customHeight="1" x14ac:dyDescent="0.2">
      <c r="A10615" s="85"/>
      <c r="F10615" s="4"/>
      <c r="H10615" s="78"/>
      <c r="J10615" s="75"/>
      <c r="K10615" s="71"/>
      <c r="L10615" s="75"/>
      <c r="M10615" s="71"/>
      <c r="O10615" s="71"/>
      <c r="Q10615" s="71"/>
      <c r="V10615" s="4"/>
      <c r="X10615" s="4"/>
      <c r="AS10615" s="71"/>
    </row>
    <row r="10616" spans="1:45" ht="15" customHeight="1" x14ac:dyDescent="0.2">
      <c r="A10616" s="85"/>
      <c r="F10616" s="4"/>
      <c r="H10616" s="78"/>
      <c r="J10616" s="75"/>
      <c r="K10616" s="71"/>
      <c r="L10616" s="75"/>
      <c r="M10616" s="71"/>
      <c r="O10616" s="71"/>
      <c r="Q10616" s="71"/>
      <c r="V10616" s="4"/>
      <c r="X10616" s="4"/>
      <c r="AS10616" s="71"/>
    </row>
    <row r="10617" spans="1:45" ht="15" customHeight="1" x14ac:dyDescent="0.2">
      <c r="A10617" s="85"/>
      <c r="F10617" s="4"/>
      <c r="H10617" s="78"/>
      <c r="J10617" s="75"/>
      <c r="K10617" s="71"/>
      <c r="L10617" s="75"/>
      <c r="M10617" s="71"/>
      <c r="O10617" s="71"/>
      <c r="Q10617" s="71"/>
      <c r="V10617" s="4"/>
      <c r="X10617" s="4"/>
      <c r="AS10617" s="71"/>
    </row>
    <row r="10618" spans="1:45" ht="15" customHeight="1" x14ac:dyDescent="0.2">
      <c r="A10618" s="85"/>
      <c r="F10618" s="4"/>
      <c r="H10618" s="78"/>
      <c r="J10618" s="75"/>
      <c r="K10618" s="71"/>
      <c r="L10618" s="75"/>
      <c r="M10618" s="71"/>
      <c r="O10618" s="71"/>
      <c r="Q10618" s="71"/>
      <c r="V10618" s="4"/>
      <c r="X10618" s="4"/>
      <c r="AS10618" s="71"/>
    </row>
    <row r="10619" spans="1:45" ht="15" customHeight="1" x14ac:dyDescent="0.2">
      <c r="A10619" s="85"/>
      <c r="F10619" s="4"/>
      <c r="H10619" s="78"/>
      <c r="J10619" s="75"/>
      <c r="K10619" s="71"/>
      <c r="L10619" s="75"/>
      <c r="M10619" s="71"/>
      <c r="O10619" s="71"/>
      <c r="Q10619" s="71"/>
      <c r="V10619" s="4"/>
      <c r="X10619" s="4"/>
      <c r="AS10619" s="71"/>
    </row>
    <row r="10620" spans="1:45" ht="15" customHeight="1" x14ac:dyDescent="0.2">
      <c r="A10620" s="85"/>
      <c r="F10620" s="4"/>
      <c r="H10620" s="78"/>
      <c r="J10620" s="75"/>
      <c r="K10620" s="71"/>
      <c r="L10620" s="75"/>
      <c r="M10620" s="71"/>
      <c r="O10620" s="71"/>
      <c r="Q10620" s="71"/>
      <c r="V10620" s="4"/>
      <c r="X10620" s="4"/>
      <c r="AS10620" s="71"/>
    </row>
    <row r="10621" spans="1:45" ht="15" customHeight="1" x14ac:dyDescent="0.2">
      <c r="A10621" s="85"/>
      <c r="F10621" s="4"/>
      <c r="H10621" s="78"/>
      <c r="J10621" s="75"/>
      <c r="K10621" s="71"/>
      <c r="L10621" s="75"/>
      <c r="M10621" s="71"/>
      <c r="O10621" s="71"/>
      <c r="Q10621" s="71"/>
      <c r="V10621" s="4"/>
      <c r="X10621" s="4"/>
      <c r="AS10621" s="71"/>
    </row>
    <row r="10622" spans="1:45" ht="15" customHeight="1" x14ac:dyDescent="0.2">
      <c r="A10622" s="85"/>
      <c r="F10622" s="4"/>
      <c r="H10622" s="79"/>
      <c r="J10622" s="75"/>
      <c r="K10622" s="71"/>
      <c r="L10622" s="75"/>
      <c r="M10622" s="71"/>
      <c r="O10622" s="71"/>
      <c r="Q10622" s="71"/>
      <c r="V10622" s="4"/>
      <c r="X10622" s="4"/>
      <c r="AS10622" s="71"/>
    </row>
    <row r="10623" spans="1:45" ht="15" customHeight="1" x14ac:dyDescent="0.2">
      <c r="A10623" s="85"/>
      <c r="F10623" s="4"/>
      <c r="H10623" s="79"/>
      <c r="J10623" s="75"/>
      <c r="K10623" s="71"/>
      <c r="L10623" s="75"/>
      <c r="M10623" s="71"/>
      <c r="O10623" s="71"/>
      <c r="Q10623" s="71"/>
      <c r="V10623" s="4"/>
      <c r="X10623" s="4"/>
      <c r="AS10623" s="71"/>
    </row>
    <row r="10624" spans="1:45" ht="15" customHeight="1" x14ac:dyDescent="0.2">
      <c r="A10624" s="85"/>
      <c r="F10624" s="4"/>
      <c r="H10624" s="79"/>
      <c r="J10624" s="75"/>
      <c r="K10624" s="71"/>
      <c r="L10624" s="75"/>
      <c r="M10624" s="71"/>
      <c r="O10624" s="71"/>
      <c r="Q10624" s="71"/>
      <c r="V10624" s="4"/>
      <c r="X10624" s="4"/>
      <c r="AS10624" s="71"/>
    </row>
    <row r="10625" spans="1:45" ht="15" customHeight="1" x14ac:dyDescent="0.2">
      <c r="A10625" s="85"/>
      <c r="F10625" s="4"/>
      <c r="H10625" s="79"/>
      <c r="J10625" s="75"/>
      <c r="K10625" s="71"/>
      <c r="L10625" s="75"/>
      <c r="M10625" s="71"/>
      <c r="O10625" s="71"/>
      <c r="Q10625" s="71"/>
      <c r="V10625" s="4"/>
      <c r="X10625" s="4"/>
      <c r="AS10625" s="71"/>
    </row>
    <row r="10626" spans="1:45" ht="15" customHeight="1" x14ac:dyDescent="0.2">
      <c r="A10626" s="85"/>
      <c r="F10626" s="4"/>
      <c r="H10626" s="79"/>
      <c r="J10626" s="75"/>
      <c r="K10626" s="71"/>
      <c r="L10626" s="75"/>
      <c r="M10626" s="71"/>
      <c r="O10626" s="71"/>
      <c r="Q10626" s="71"/>
      <c r="V10626" s="4"/>
      <c r="X10626" s="4"/>
      <c r="AS10626" s="71"/>
    </row>
    <row r="10627" spans="1:45" ht="15" customHeight="1" x14ac:dyDescent="0.2">
      <c r="A10627" s="85"/>
      <c r="F10627" s="4"/>
      <c r="H10627" s="78"/>
      <c r="J10627" s="75"/>
      <c r="K10627" s="71"/>
      <c r="L10627" s="75"/>
      <c r="M10627" s="71"/>
      <c r="O10627" s="71"/>
      <c r="Q10627" s="71"/>
      <c r="V10627" s="4"/>
      <c r="X10627" s="4"/>
      <c r="AS10627" s="71"/>
    </row>
    <row r="10628" spans="1:45" ht="15" customHeight="1" x14ac:dyDescent="0.2">
      <c r="A10628" s="85"/>
      <c r="F10628" s="4"/>
      <c r="H10628" s="78"/>
      <c r="J10628" s="75"/>
      <c r="K10628" s="71"/>
      <c r="L10628" s="75"/>
      <c r="M10628" s="71"/>
      <c r="O10628" s="71"/>
      <c r="Q10628" s="71"/>
      <c r="V10628" s="4"/>
      <c r="X10628" s="4"/>
      <c r="AS10628" s="71"/>
    </row>
    <row r="10629" spans="1:45" ht="15" customHeight="1" x14ac:dyDescent="0.2">
      <c r="A10629" s="85"/>
      <c r="F10629" s="4"/>
      <c r="H10629" s="78"/>
      <c r="J10629" s="75"/>
      <c r="K10629" s="71"/>
      <c r="L10629" s="75"/>
      <c r="M10629" s="71"/>
      <c r="O10629" s="71"/>
      <c r="Q10629" s="71"/>
      <c r="V10629" s="4"/>
      <c r="X10629" s="4"/>
      <c r="AS10629" s="71"/>
    </row>
    <row r="10630" spans="1:45" ht="15" customHeight="1" x14ac:dyDescent="0.2">
      <c r="A10630" s="85"/>
      <c r="F10630" s="4"/>
      <c r="H10630" s="78"/>
      <c r="J10630" s="75"/>
      <c r="K10630" s="71"/>
      <c r="L10630" s="75"/>
      <c r="M10630" s="71"/>
      <c r="O10630" s="71"/>
      <c r="Q10630" s="71"/>
      <c r="V10630" s="4"/>
      <c r="X10630" s="4"/>
      <c r="AS10630" s="71"/>
    </row>
    <row r="10631" spans="1:45" ht="15" customHeight="1" x14ac:dyDescent="0.2">
      <c r="A10631" s="85"/>
      <c r="F10631" s="4"/>
      <c r="H10631" s="78"/>
      <c r="J10631" s="75"/>
      <c r="K10631" s="71"/>
      <c r="L10631" s="75"/>
      <c r="M10631" s="71"/>
      <c r="O10631" s="71"/>
      <c r="Q10631" s="71"/>
      <c r="V10631" s="4"/>
      <c r="X10631" s="4"/>
      <c r="AS10631" s="71"/>
    </row>
    <row r="10632" spans="1:45" ht="15" customHeight="1" x14ac:dyDescent="0.2">
      <c r="A10632" s="85"/>
      <c r="F10632" s="4"/>
      <c r="H10632" s="78"/>
      <c r="J10632" s="75"/>
      <c r="K10632" s="71"/>
      <c r="L10632" s="75"/>
      <c r="M10632" s="71"/>
      <c r="O10632" s="71"/>
      <c r="Q10632" s="71"/>
      <c r="V10632" s="4"/>
      <c r="X10632" s="4"/>
      <c r="AS10632" s="71"/>
    </row>
    <row r="10633" spans="1:45" ht="15" customHeight="1" x14ac:dyDescent="0.2">
      <c r="A10633" s="85"/>
      <c r="F10633" s="4"/>
      <c r="H10633" s="78"/>
      <c r="J10633" s="75"/>
      <c r="K10633" s="71"/>
      <c r="L10633" s="75"/>
      <c r="M10633" s="71"/>
      <c r="O10633" s="71"/>
      <c r="Q10633" s="71"/>
      <c r="V10633" s="4"/>
      <c r="X10633" s="4"/>
      <c r="AS10633" s="71"/>
    </row>
    <row r="10634" spans="1:45" ht="15" customHeight="1" x14ac:dyDescent="0.2">
      <c r="A10634" s="85"/>
      <c r="F10634" s="4"/>
      <c r="H10634" s="78"/>
      <c r="J10634" s="75"/>
      <c r="K10634" s="71"/>
      <c r="L10634" s="75"/>
      <c r="M10634" s="71"/>
      <c r="O10634" s="71"/>
      <c r="Q10634" s="71"/>
      <c r="V10634" s="4"/>
      <c r="X10634" s="4"/>
      <c r="AS10634" s="71"/>
    </row>
    <row r="10635" spans="1:45" ht="15" customHeight="1" x14ac:dyDescent="0.2">
      <c r="A10635" s="85"/>
      <c r="F10635" s="4"/>
      <c r="H10635" s="78"/>
      <c r="J10635" s="75"/>
      <c r="K10635" s="71"/>
      <c r="L10635" s="75"/>
      <c r="M10635" s="71"/>
      <c r="O10635" s="71"/>
      <c r="Q10635" s="71"/>
      <c r="V10635" s="4"/>
      <c r="X10635" s="4"/>
      <c r="AS10635" s="71"/>
    </row>
    <row r="10636" spans="1:45" ht="15" customHeight="1" x14ac:dyDescent="0.2">
      <c r="A10636" s="85"/>
      <c r="F10636" s="4"/>
      <c r="H10636" s="78"/>
      <c r="J10636" s="75"/>
      <c r="K10636" s="71"/>
      <c r="L10636" s="75"/>
      <c r="M10636" s="71"/>
      <c r="O10636" s="71"/>
      <c r="Q10636" s="71"/>
      <c r="V10636" s="4"/>
      <c r="X10636" s="4"/>
      <c r="AS10636" s="71"/>
    </row>
    <row r="10637" spans="1:45" ht="15" customHeight="1" x14ac:dyDescent="0.2">
      <c r="A10637" s="85"/>
      <c r="F10637" s="4"/>
      <c r="H10637" s="78"/>
      <c r="J10637" s="75"/>
      <c r="K10637" s="71"/>
      <c r="L10637" s="75"/>
      <c r="M10637" s="71"/>
      <c r="O10637" s="71"/>
      <c r="Q10637" s="71"/>
      <c r="V10637" s="4"/>
      <c r="X10637" s="4"/>
      <c r="AS10637" s="71"/>
    </row>
    <row r="10638" spans="1:45" ht="15" customHeight="1" x14ac:dyDescent="0.2">
      <c r="A10638" s="85"/>
      <c r="F10638" s="4"/>
      <c r="H10638" s="78"/>
      <c r="J10638" s="75"/>
      <c r="K10638" s="71"/>
      <c r="L10638" s="75"/>
      <c r="M10638" s="71"/>
      <c r="O10638" s="71"/>
      <c r="Q10638" s="71"/>
      <c r="V10638" s="4"/>
      <c r="X10638" s="4"/>
      <c r="AS10638" s="71"/>
    </row>
    <row r="10639" spans="1:45" ht="15" customHeight="1" x14ac:dyDescent="0.2">
      <c r="A10639" s="85"/>
      <c r="F10639" s="4"/>
      <c r="H10639" s="78"/>
      <c r="J10639" s="75"/>
      <c r="K10639" s="71"/>
      <c r="L10639" s="75"/>
      <c r="M10639" s="71"/>
      <c r="O10639" s="71"/>
      <c r="Q10639" s="71"/>
      <c r="V10639" s="4"/>
      <c r="X10639" s="4"/>
      <c r="AS10639" s="71"/>
    </row>
    <row r="10640" spans="1:45" ht="15" customHeight="1" x14ac:dyDescent="0.2">
      <c r="A10640" s="85"/>
      <c r="F10640" s="4"/>
      <c r="H10640" s="78"/>
      <c r="J10640" s="75"/>
      <c r="K10640" s="71"/>
      <c r="L10640" s="75"/>
      <c r="M10640" s="71"/>
      <c r="O10640" s="71"/>
      <c r="Q10640" s="71"/>
      <c r="V10640" s="4"/>
      <c r="X10640" s="4"/>
      <c r="AS10640" s="71"/>
    </row>
    <row r="10641" spans="1:45" ht="15" customHeight="1" x14ac:dyDescent="0.2">
      <c r="A10641" s="85"/>
      <c r="F10641" s="4"/>
      <c r="H10641" s="78"/>
      <c r="J10641" s="75"/>
      <c r="K10641" s="71"/>
      <c r="L10641" s="75"/>
      <c r="M10641" s="71"/>
      <c r="O10641" s="71"/>
      <c r="Q10641" s="71"/>
      <c r="V10641" s="4"/>
      <c r="X10641" s="4"/>
      <c r="AS10641" s="71"/>
    </row>
    <row r="10642" spans="1:45" ht="15" customHeight="1" x14ac:dyDescent="0.2">
      <c r="A10642" s="85"/>
      <c r="F10642" s="4"/>
      <c r="H10642" s="78"/>
      <c r="J10642" s="75"/>
      <c r="K10642" s="71"/>
      <c r="L10642" s="75"/>
      <c r="M10642" s="71"/>
      <c r="O10642" s="71"/>
      <c r="Q10642" s="71"/>
      <c r="V10642" s="4"/>
      <c r="X10642" s="4"/>
      <c r="AS10642" s="71"/>
    </row>
    <row r="10643" spans="1:45" ht="15" customHeight="1" x14ac:dyDescent="0.2">
      <c r="A10643" s="85"/>
      <c r="F10643" s="4"/>
      <c r="H10643" s="78"/>
      <c r="J10643" s="75"/>
      <c r="K10643" s="71"/>
      <c r="L10643" s="75"/>
      <c r="M10643" s="71"/>
      <c r="O10643" s="71"/>
      <c r="Q10643" s="71"/>
      <c r="V10643" s="4"/>
      <c r="X10643" s="4"/>
      <c r="AS10643" s="71"/>
    </row>
    <row r="10644" spans="1:45" ht="15" customHeight="1" x14ac:dyDescent="0.2">
      <c r="A10644" s="85"/>
      <c r="F10644" s="4"/>
      <c r="H10644" s="78"/>
      <c r="J10644" s="75"/>
      <c r="K10644" s="71"/>
      <c r="L10644" s="75"/>
      <c r="M10644" s="71"/>
      <c r="O10644" s="71"/>
      <c r="Q10644" s="71"/>
      <c r="V10644" s="4"/>
      <c r="X10644" s="4"/>
      <c r="AS10644" s="71"/>
    </row>
    <row r="10645" spans="1:45" ht="15" customHeight="1" x14ac:dyDescent="0.2">
      <c r="A10645" s="85"/>
      <c r="F10645" s="4"/>
      <c r="H10645" s="78"/>
      <c r="J10645" s="75"/>
      <c r="K10645" s="71"/>
      <c r="L10645" s="75"/>
      <c r="M10645" s="71"/>
      <c r="O10645" s="71"/>
      <c r="Q10645" s="71"/>
      <c r="V10645" s="4"/>
      <c r="X10645" s="4"/>
      <c r="AS10645" s="71"/>
    </row>
    <row r="10646" spans="1:45" ht="15" customHeight="1" x14ac:dyDescent="0.2">
      <c r="A10646" s="85"/>
      <c r="F10646" s="4"/>
      <c r="H10646" s="78"/>
      <c r="J10646" s="75"/>
      <c r="K10646" s="71"/>
      <c r="L10646" s="75"/>
      <c r="M10646" s="71"/>
      <c r="O10646" s="71"/>
      <c r="Q10646" s="71"/>
      <c r="V10646" s="4"/>
      <c r="X10646" s="4"/>
      <c r="AS10646" s="71"/>
    </row>
    <row r="10647" spans="1:45" ht="15" customHeight="1" x14ac:dyDescent="0.2">
      <c r="A10647" s="85"/>
      <c r="F10647" s="4"/>
      <c r="H10647" s="78"/>
      <c r="J10647" s="75"/>
      <c r="K10647" s="71"/>
      <c r="L10647" s="75"/>
      <c r="M10647" s="71"/>
      <c r="O10647" s="71"/>
      <c r="Q10647" s="71"/>
      <c r="V10647" s="4"/>
      <c r="X10647" s="4"/>
      <c r="AS10647" s="71"/>
    </row>
    <row r="10648" spans="1:45" ht="15" customHeight="1" x14ac:dyDescent="0.2">
      <c r="A10648" s="85"/>
      <c r="F10648" s="4"/>
      <c r="H10648" s="78"/>
      <c r="J10648" s="75"/>
      <c r="K10648" s="71"/>
      <c r="L10648" s="75"/>
      <c r="M10648" s="71"/>
      <c r="O10648" s="71"/>
      <c r="Q10648" s="71"/>
      <c r="V10648" s="4"/>
      <c r="X10648" s="4"/>
      <c r="AS10648" s="71"/>
    </row>
    <row r="10649" spans="1:45" ht="15" customHeight="1" x14ac:dyDescent="0.2">
      <c r="A10649" s="85"/>
      <c r="F10649" s="4"/>
      <c r="H10649" s="79"/>
      <c r="J10649" s="75"/>
      <c r="K10649" s="71"/>
      <c r="L10649" s="75"/>
      <c r="M10649" s="71"/>
      <c r="O10649" s="71"/>
      <c r="Q10649" s="71"/>
      <c r="V10649" s="4"/>
      <c r="X10649" s="4"/>
      <c r="AS10649" s="71"/>
    </row>
    <row r="10650" spans="1:45" ht="15" customHeight="1" x14ac:dyDescent="0.2">
      <c r="A10650" s="85"/>
      <c r="F10650" s="4"/>
      <c r="H10650" s="79"/>
      <c r="J10650" s="75"/>
      <c r="K10650" s="71"/>
      <c r="L10650" s="75"/>
      <c r="M10650" s="71"/>
      <c r="O10650" s="71"/>
      <c r="Q10650" s="71"/>
      <c r="V10650" s="4"/>
      <c r="X10650" s="4"/>
      <c r="AS10650" s="71"/>
    </row>
    <row r="10651" spans="1:45" ht="15" customHeight="1" x14ac:dyDescent="0.2">
      <c r="A10651" s="85"/>
      <c r="F10651" s="4"/>
      <c r="H10651" s="79"/>
      <c r="J10651" s="75"/>
      <c r="K10651" s="71"/>
      <c r="L10651" s="75"/>
      <c r="M10651" s="71"/>
      <c r="O10651" s="71"/>
      <c r="Q10651" s="71"/>
      <c r="V10651" s="4"/>
      <c r="X10651" s="4"/>
      <c r="AS10651" s="71"/>
    </row>
    <row r="10652" spans="1:45" ht="15" customHeight="1" x14ac:dyDescent="0.2">
      <c r="A10652" s="85"/>
      <c r="F10652" s="4"/>
      <c r="H10652" s="79"/>
      <c r="J10652" s="75"/>
      <c r="K10652" s="71"/>
      <c r="L10652" s="75"/>
      <c r="M10652" s="71"/>
      <c r="O10652" s="71"/>
      <c r="Q10652" s="71"/>
      <c r="V10652" s="4"/>
      <c r="X10652" s="4"/>
      <c r="AS10652" s="71"/>
    </row>
    <row r="10653" spans="1:45" ht="15" customHeight="1" x14ac:dyDescent="0.2">
      <c r="A10653" s="85"/>
      <c r="F10653" s="4"/>
      <c r="H10653" s="79"/>
      <c r="J10653" s="75"/>
      <c r="K10653" s="71"/>
      <c r="L10653" s="75"/>
      <c r="M10653" s="71"/>
      <c r="O10653" s="71"/>
      <c r="Q10653" s="71"/>
      <c r="V10653" s="4"/>
      <c r="X10653" s="4"/>
      <c r="AS10653" s="71"/>
    </row>
    <row r="10654" spans="1:45" ht="15" customHeight="1" x14ac:dyDescent="0.2">
      <c r="A10654" s="85"/>
      <c r="F10654" s="4"/>
      <c r="H10654" s="79"/>
      <c r="J10654" s="75"/>
      <c r="K10654" s="71"/>
      <c r="L10654" s="75"/>
      <c r="M10654" s="71"/>
      <c r="O10654" s="71"/>
      <c r="Q10654" s="71"/>
      <c r="V10654" s="4"/>
      <c r="X10654" s="4"/>
      <c r="AS10654" s="71"/>
    </row>
    <row r="10655" spans="1:45" ht="15" customHeight="1" x14ac:dyDescent="0.2">
      <c r="A10655" s="85"/>
      <c r="F10655" s="4"/>
      <c r="H10655" s="79"/>
      <c r="J10655" s="75"/>
      <c r="K10655" s="71"/>
      <c r="L10655" s="75"/>
      <c r="M10655" s="71"/>
      <c r="O10655" s="71"/>
      <c r="Q10655" s="71"/>
      <c r="V10655" s="4"/>
      <c r="X10655" s="4"/>
      <c r="AS10655" s="71"/>
    </row>
    <row r="10656" spans="1:45" ht="15" customHeight="1" x14ac:dyDescent="0.2">
      <c r="A10656" s="85"/>
      <c r="F10656" s="4"/>
      <c r="H10656" s="79"/>
      <c r="J10656" s="75"/>
      <c r="K10656" s="71"/>
      <c r="L10656" s="75"/>
      <c r="M10656" s="71"/>
      <c r="O10656" s="71"/>
      <c r="Q10656" s="71"/>
      <c r="V10656" s="4"/>
      <c r="X10656" s="4"/>
      <c r="AS10656" s="71"/>
    </row>
    <row r="10657" spans="1:45" ht="15" customHeight="1" x14ac:dyDescent="0.2">
      <c r="A10657" s="85"/>
      <c r="F10657" s="4"/>
      <c r="H10657" s="78"/>
      <c r="J10657" s="75"/>
      <c r="K10657" s="71"/>
      <c r="L10657" s="75"/>
      <c r="M10657" s="71"/>
      <c r="O10657" s="71"/>
      <c r="Q10657" s="71"/>
      <c r="V10657" s="4"/>
      <c r="X10657" s="4"/>
      <c r="AS10657" s="71"/>
    </row>
    <row r="10658" spans="1:45" ht="15" customHeight="1" x14ac:dyDescent="0.2">
      <c r="A10658" s="85"/>
      <c r="F10658" s="4"/>
      <c r="H10658" s="78"/>
      <c r="J10658" s="75"/>
      <c r="K10658" s="71"/>
      <c r="L10658" s="75"/>
      <c r="M10658" s="71"/>
      <c r="O10658" s="71"/>
      <c r="Q10658" s="71"/>
      <c r="V10658" s="4"/>
      <c r="X10658" s="4"/>
      <c r="AS10658" s="71"/>
    </row>
    <row r="10659" spans="1:45" ht="15" customHeight="1" x14ac:dyDescent="0.2">
      <c r="A10659" s="85"/>
      <c r="F10659" s="4"/>
      <c r="H10659" s="78"/>
      <c r="J10659" s="75"/>
      <c r="K10659" s="71"/>
      <c r="L10659" s="75"/>
      <c r="M10659" s="71"/>
      <c r="O10659" s="71"/>
      <c r="Q10659" s="71"/>
      <c r="V10659" s="4"/>
      <c r="X10659" s="4"/>
      <c r="AS10659" s="71"/>
    </row>
    <row r="10660" spans="1:45" ht="15" customHeight="1" x14ac:dyDescent="0.2">
      <c r="A10660" s="85"/>
      <c r="F10660" s="4"/>
      <c r="H10660" s="78"/>
      <c r="J10660" s="75"/>
      <c r="K10660" s="71"/>
      <c r="L10660" s="75"/>
      <c r="M10660" s="71"/>
      <c r="O10660" s="71"/>
      <c r="Q10660" s="71"/>
      <c r="V10660" s="4"/>
      <c r="X10660" s="4"/>
      <c r="AS10660" s="71"/>
    </row>
    <row r="10661" spans="1:45" ht="15" customHeight="1" x14ac:dyDescent="0.2">
      <c r="A10661" s="85"/>
      <c r="F10661" s="4"/>
      <c r="H10661" s="78"/>
      <c r="J10661" s="75"/>
      <c r="K10661" s="71"/>
      <c r="L10661" s="75"/>
      <c r="M10661" s="71"/>
      <c r="O10661" s="71"/>
      <c r="Q10661" s="71"/>
      <c r="V10661" s="4"/>
      <c r="X10661" s="4"/>
      <c r="AS10661" s="71"/>
    </row>
    <row r="10662" spans="1:45" ht="15" customHeight="1" x14ac:dyDescent="0.2">
      <c r="A10662" s="85"/>
      <c r="F10662" s="4"/>
      <c r="H10662" s="78"/>
      <c r="J10662" s="75"/>
      <c r="K10662" s="71"/>
      <c r="L10662" s="75"/>
      <c r="M10662" s="71"/>
      <c r="O10662" s="71"/>
      <c r="Q10662" s="71"/>
      <c r="V10662" s="4"/>
      <c r="X10662" s="4"/>
      <c r="AS10662" s="71"/>
    </row>
    <row r="10663" spans="1:45" ht="15" customHeight="1" x14ac:dyDescent="0.2">
      <c r="A10663" s="85"/>
      <c r="F10663" s="4"/>
      <c r="H10663" s="78"/>
      <c r="J10663" s="75"/>
      <c r="K10663" s="71"/>
      <c r="L10663" s="75"/>
      <c r="M10663" s="71"/>
      <c r="O10663" s="71"/>
      <c r="Q10663" s="71"/>
      <c r="V10663" s="4"/>
      <c r="X10663" s="4"/>
      <c r="AS10663" s="71"/>
    </row>
    <row r="10664" spans="1:45" ht="15" customHeight="1" x14ac:dyDescent="0.2">
      <c r="A10664" s="85"/>
      <c r="F10664" s="4"/>
      <c r="H10664" s="78"/>
      <c r="J10664" s="75"/>
      <c r="K10664" s="71"/>
      <c r="L10664" s="75"/>
      <c r="M10664" s="71"/>
      <c r="O10664" s="71"/>
      <c r="Q10664" s="71"/>
      <c r="V10664" s="4"/>
      <c r="X10664" s="4"/>
      <c r="AS10664" s="71"/>
    </row>
    <row r="10665" spans="1:45" ht="15" customHeight="1" x14ac:dyDescent="0.2">
      <c r="A10665" s="85"/>
      <c r="F10665" s="4"/>
      <c r="H10665" s="78"/>
      <c r="J10665" s="75"/>
      <c r="K10665" s="71"/>
      <c r="L10665" s="75"/>
      <c r="M10665" s="71"/>
      <c r="O10665" s="71"/>
      <c r="Q10665" s="71"/>
      <c r="V10665" s="4"/>
      <c r="X10665" s="4"/>
      <c r="AS10665" s="71"/>
    </row>
    <row r="10666" spans="1:45" ht="15" customHeight="1" x14ac:dyDescent="0.2">
      <c r="A10666" s="85"/>
      <c r="F10666" s="4"/>
      <c r="H10666" s="78"/>
      <c r="J10666" s="75"/>
      <c r="K10666" s="71"/>
      <c r="L10666" s="75"/>
      <c r="M10666" s="71"/>
      <c r="O10666" s="71"/>
      <c r="Q10666" s="71"/>
      <c r="V10666" s="4"/>
      <c r="X10666" s="4"/>
      <c r="AS10666" s="71"/>
    </row>
    <row r="10667" spans="1:45" ht="15" customHeight="1" x14ac:dyDescent="0.2">
      <c r="A10667" s="85"/>
      <c r="F10667" s="4"/>
      <c r="H10667" s="78"/>
      <c r="J10667" s="75"/>
      <c r="K10667" s="71"/>
      <c r="L10667" s="75"/>
      <c r="M10667" s="71"/>
      <c r="O10667" s="71"/>
      <c r="Q10667" s="71"/>
      <c r="V10667" s="4"/>
      <c r="X10667" s="4"/>
      <c r="AS10667" s="71"/>
    </row>
    <row r="10668" spans="1:45" ht="15" customHeight="1" x14ac:dyDescent="0.2">
      <c r="A10668" s="85"/>
      <c r="F10668" s="4"/>
      <c r="H10668" s="78"/>
      <c r="J10668" s="75"/>
      <c r="K10668" s="71"/>
      <c r="L10668" s="75"/>
      <c r="M10668" s="71"/>
      <c r="O10668" s="71"/>
      <c r="Q10668" s="71"/>
      <c r="V10668" s="4"/>
      <c r="X10668" s="4"/>
      <c r="AS10668" s="71"/>
    </row>
    <row r="10669" spans="1:45" ht="15" customHeight="1" x14ac:dyDescent="0.2">
      <c r="A10669" s="85"/>
      <c r="F10669" s="4"/>
      <c r="H10669" s="78"/>
      <c r="J10669" s="75"/>
      <c r="K10669" s="71"/>
      <c r="L10669" s="75"/>
      <c r="M10669" s="71"/>
      <c r="O10669" s="71"/>
      <c r="Q10669" s="71"/>
      <c r="V10669" s="4"/>
      <c r="X10669" s="4"/>
      <c r="AS10669" s="71"/>
    </row>
    <row r="10670" spans="1:45" ht="15" customHeight="1" x14ac:dyDescent="0.2">
      <c r="A10670" s="85"/>
      <c r="F10670" s="4"/>
      <c r="H10670" s="79"/>
      <c r="J10670" s="75"/>
      <c r="K10670" s="71"/>
      <c r="L10670" s="75"/>
      <c r="M10670" s="71"/>
      <c r="O10670" s="71"/>
      <c r="Q10670" s="71"/>
      <c r="V10670" s="4"/>
      <c r="X10670" s="4"/>
      <c r="AS10670" s="71"/>
    </row>
    <row r="10671" spans="1:45" ht="15" customHeight="1" x14ac:dyDescent="0.2">
      <c r="A10671" s="85"/>
      <c r="F10671" s="4"/>
      <c r="H10671" s="79"/>
      <c r="J10671" s="75"/>
      <c r="K10671" s="71"/>
      <c r="L10671" s="75"/>
      <c r="M10671" s="71"/>
      <c r="O10671" s="71"/>
      <c r="Q10671" s="71"/>
      <c r="V10671" s="4"/>
      <c r="X10671" s="4"/>
      <c r="AS10671" s="71"/>
    </row>
    <row r="10672" spans="1:45" ht="15" customHeight="1" x14ac:dyDescent="0.2">
      <c r="A10672" s="85"/>
      <c r="F10672" s="4"/>
      <c r="H10672" s="79"/>
      <c r="J10672" s="75"/>
      <c r="K10672" s="71"/>
      <c r="L10672" s="75"/>
      <c r="M10672" s="71"/>
      <c r="O10672" s="71"/>
      <c r="Q10672" s="71"/>
      <c r="V10672" s="4"/>
      <c r="X10672" s="4"/>
      <c r="AS10672" s="71"/>
    </row>
    <row r="10673" spans="1:45" ht="15" customHeight="1" x14ac:dyDescent="0.2">
      <c r="A10673" s="85"/>
      <c r="F10673" s="4"/>
      <c r="H10673" s="78"/>
      <c r="J10673" s="75"/>
      <c r="K10673" s="71"/>
      <c r="L10673" s="75"/>
      <c r="M10673" s="71"/>
      <c r="O10673" s="71"/>
      <c r="Q10673" s="71"/>
      <c r="V10673" s="4"/>
      <c r="X10673" s="4"/>
      <c r="AS10673" s="71"/>
    </row>
    <row r="10674" spans="1:45" ht="15" customHeight="1" x14ac:dyDescent="0.2">
      <c r="A10674" s="85"/>
      <c r="F10674" s="4"/>
      <c r="H10674" s="78"/>
      <c r="J10674" s="75"/>
      <c r="K10674" s="71"/>
      <c r="L10674" s="75"/>
      <c r="M10674" s="71"/>
      <c r="O10674" s="71"/>
      <c r="Q10674" s="71"/>
      <c r="V10674" s="4"/>
      <c r="X10674" s="4"/>
      <c r="AS10674" s="71"/>
    </row>
    <row r="10675" spans="1:45" ht="15" customHeight="1" x14ac:dyDescent="0.2">
      <c r="A10675" s="85"/>
      <c r="F10675" s="4"/>
      <c r="H10675" s="78"/>
      <c r="J10675" s="75"/>
      <c r="K10675" s="71"/>
      <c r="L10675" s="75"/>
      <c r="M10675" s="71"/>
      <c r="O10675" s="71"/>
      <c r="Q10675" s="71"/>
      <c r="V10675" s="4"/>
      <c r="X10675" s="4"/>
      <c r="AS10675" s="71"/>
    </row>
    <row r="10676" spans="1:45" ht="15" customHeight="1" x14ac:dyDescent="0.2">
      <c r="A10676" s="85"/>
      <c r="F10676" s="4"/>
      <c r="H10676" s="78"/>
      <c r="J10676" s="75"/>
      <c r="K10676" s="71"/>
      <c r="L10676" s="75"/>
      <c r="M10676" s="71"/>
      <c r="O10676" s="71"/>
      <c r="Q10676" s="71"/>
      <c r="V10676" s="4"/>
      <c r="X10676" s="4"/>
      <c r="AS10676" s="71"/>
    </row>
    <row r="10677" spans="1:45" ht="15" customHeight="1" x14ac:dyDescent="0.2">
      <c r="A10677" s="85"/>
      <c r="F10677" s="4"/>
      <c r="H10677" s="78"/>
      <c r="J10677" s="75"/>
      <c r="K10677" s="71"/>
      <c r="L10677" s="75"/>
      <c r="M10677" s="71"/>
      <c r="O10677" s="71"/>
      <c r="Q10677" s="71"/>
      <c r="V10677" s="4"/>
      <c r="X10677" s="4"/>
      <c r="AS10677" s="71"/>
    </row>
    <row r="10678" spans="1:45" ht="15" customHeight="1" x14ac:dyDescent="0.2">
      <c r="A10678" s="85"/>
      <c r="F10678" s="4"/>
      <c r="H10678" s="78"/>
      <c r="J10678" s="75"/>
      <c r="K10678" s="71"/>
      <c r="L10678" s="75"/>
      <c r="M10678" s="71"/>
      <c r="O10678" s="71"/>
      <c r="Q10678" s="71"/>
      <c r="V10678" s="4"/>
      <c r="X10678" s="4"/>
      <c r="AS10678" s="71"/>
    </row>
    <row r="10679" spans="1:45" ht="15" customHeight="1" x14ac:dyDescent="0.2">
      <c r="A10679" s="85"/>
      <c r="F10679" s="4"/>
      <c r="H10679" s="78"/>
      <c r="J10679" s="75"/>
      <c r="K10679" s="71"/>
      <c r="L10679" s="75"/>
      <c r="M10679" s="71"/>
      <c r="O10679" s="71"/>
      <c r="Q10679" s="71"/>
      <c r="V10679" s="4"/>
      <c r="X10679" s="4"/>
      <c r="AS10679" s="71"/>
    </row>
    <row r="10680" spans="1:45" ht="15" customHeight="1" x14ac:dyDescent="0.2">
      <c r="A10680" s="85"/>
      <c r="F10680" s="4"/>
      <c r="H10680" s="78"/>
      <c r="J10680" s="75"/>
      <c r="K10680" s="71"/>
      <c r="L10680" s="75"/>
      <c r="M10680" s="71"/>
      <c r="O10680" s="71"/>
      <c r="Q10680" s="71"/>
      <c r="V10680" s="4"/>
      <c r="X10680" s="4"/>
      <c r="AS10680" s="71"/>
    </row>
    <row r="10681" spans="1:45" ht="15" customHeight="1" x14ac:dyDescent="0.2">
      <c r="A10681" s="85"/>
      <c r="F10681" s="4"/>
      <c r="H10681" s="78"/>
      <c r="J10681" s="75"/>
      <c r="K10681" s="71"/>
      <c r="L10681" s="75"/>
      <c r="M10681" s="71"/>
      <c r="O10681" s="71"/>
      <c r="Q10681" s="71"/>
      <c r="V10681" s="4"/>
      <c r="X10681" s="4"/>
      <c r="AS10681" s="71"/>
    </row>
    <row r="10682" spans="1:45" ht="15" customHeight="1" x14ac:dyDescent="0.2">
      <c r="A10682" s="85"/>
      <c r="F10682" s="4"/>
      <c r="H10682" s="78"/>
      <c r="J10682" s="75"/>
      <c r="K10682" s="71"/>
      <c r="L10682" s="75"/>
      <c r="M10682" s="71"/>
      <c r="O10682" s="71"/>
      <c r="Q10682" s="71"/>
      <c r="V10682" s="4"/>
      <c r="X10682" s="4"/>
      <c r="AS10682" s="71"/>
    </row>
    <row r="10683" spans="1:45" ht="15" customHeight="1" x14ac:dyDescent="0.2">
      <c r="A10683" s="85"/>
      <c r="F10683" s="4"/>
      <c r="H10683" s="78"/>
      <c r="J10683" s="75"/>
      <c r="K10683" s="71"/>
      <c r="L10683" s="75"/>
      <c r="M10683" s="71"/>
      <c r="O10683" s="71"/>
      <c r="Q10683" s="71"/>
      <c r="V10683" s="4"/>
      <c r="X10683" s="4"/>
      <c r="AS10683" s="71"/>
    </row>
    <row r="10684" spans="1:45" ht="15" customHeight="1" x14ac:dyDescent="0.2">
      <c r="A10684" s="85"/>
      <c r="F10684" s="4"/>
      <c r="H10684" s="78"/>
      <c r="J10684" s="75"/>
      <c r="K10684" s="71"/>
      <c r="L10684" s="75"/>
      <c r="M10684" s="71"/>
      <c r="O10684" s="71"/>
      <c r="Q10684" s="71"/>
      <c r="V10684" s="4"/>
      <c r="X10684" s="4"/>
      <c r="AS10684" s="71"/>
    </row>
    <row r="10685" spans="1:45" ht="15" customHeight="1" x14ac:dyDescent="0.2">
      <c r="A10685" s="85"/>
      <c r="F10685" s="4"/>
      <c r="H10685" s="78"/>
      <c r="J10685" s="75"/>
      <c r="K10685" s="71"/>
      <c r="L10685" s="75"/>
      <c r="M10685" s="71"/>
      <c r="O10685" s="71"/>
      <c r="Q10685" s="71"/>
      <c r="V10685" s="4"/>
      <c r="X10685" s="4"/>
      <c r="AS10685" s="71"/>
    </row>
    <row r="10686" spans="1:45" ht="15" customHeight="1" x14ac:dyDescent="0.2">
      <c r="A10686" s="85"/>
      <c r="F10686" s="4"/>
      <c r="H10686" s="78"/>
      <c r="J10686" s="75"/>
      <c r="K10686" s="71"/>
      <c r="L10686" s="75"/>
      <c r="M10686" s="71"/>
      <c r="O10686" s="71"/>
      <c r="Q10686" s="71"/>
      <c r="V10686" s="4"/>
      <c r="X10686" s="4"/>
      <c r="AS10686" s="71"/>
    </row>
    <row r="10687" spans="1:45" ht="15" customHeight="1" x14ac:dyDescent="0.2">
      <c r="A10687" s="85"/>
      <c r="F10687" s="4"/>
      <c r="H10687" s="78"/>
      <c r="J10687" s="75"/>
      <c r="K10687" s="71"/>
      <c r="L10687" s="75"/>
      <c r="M10687" s="71"/>
      <c r="O10687" s="71"/>
      <c r="Q10687" s="71"/>
      <c r="V10687" s="4"/>
      <c r="X10687" s="4"/>
      <c r="AS10687" s="71"/>
    </row>
    <row r="10688" spans="1:45" ht="15" customHeight="1" x14ac:dyDescent="0.2">
      <c r="A10688" s="85"/>
      <c r="F10688" s="4"/>
      <c r="H10688" s="78"/>
      <c r="J10688" s="75"/>
      <c r="K10688" s="71"/>
      <c r="L10688" s="75"/>
      <c r="M10688" s="71"/>
      <c r="O10688" s="71"/>
      <c r="Q10688" s="71"/>
      <c r="V10688" s="4"/>
      <c r="X10688" s="4"/>
      <c r="AS10688" s="71"/>
    </row>
    <row r="10689" spans="1:45" ht="15" customHeight="1" x14ac:dyDescent="0.2">
      <c r="A10689" s="85"/>
      <c r="F10689" s="4"/>
      <c r="H10689" s="78"/>
      <c r="J10689" s="75"/>
      <c r="K10689" s="71"/>
      <c r="L10689" s="75"/>
      <c r="M10689" s="71"/>
      <c r="O10689" s="71"/>
      <c r="Q10689" s="71"/>
      <c r="V10689" s="4"/>
      <c r="X10689" s="4"/>
      <c r="AS10689" s="71"/>
    </row>
    <row r="10690" spans="1:45" ht="15" customHeight="1" x14ac:dyDescent="0.2">
      <c r="A10690" s="85"/>
      <c r="F10690" s="4"/>
      <c r="H10690" s="78"/>
      <c r="J10690" s="75"/>
      <c r="K10690" s="71"/>
      <c r="L10690" s="75"/>
      <c r="M10690" s="71"/>
      <c r="O10690" s="71"/>
      <c r="Q10690" s="71"/>
      <c r="V10690" s="4"/>
      <c r="X10690" s="4"/>
      <c r="AS10690" s="71"/>
    </row>
    <row r="10691" spans="1:45" ht="15" customHeight="1" x14ac:dyDescent="0.2">
      <c r="A10691" s="85"/>
      <c r="F10691" s="4"/>
      <c r="H10691" s="78"/>
      <c r="J10691" s="75"/>
      <c r="K10691" s="71"/>
      <c r="L10691" s="75"/>
      <c r="M10691" s="71"/>
      <c r="O10691" s="71"/>
      <c r="Q10691" s="71"/>
      <c r="V10691" s="4"/>
      <c r="X10691" s="4"/>
      <c r="AS10691" s="71"/>
    </row>
    <row r="10692" spans="1:45" ht="15" customHeight="1" x14ac:dyDescent="0.2">
      <c r="A10692" s="85"/>
      <c r="F10692" s="4"/>
      <c r="H10692" s="78"/>
      <c r="J10692" s="75"/>
      <c r="K10692" s="71"/>
      <c r="L10692" s="75"/>
      <c r="M10692" s="71"/>
      <c r="O10692" s="71"/>
      <c r="Q10692" s="71"/>
      <c r="V10692" s="4"/>
      <c r="X10692" s="4"/>
      <c r="AS10692" s="71"/>
    </row>
    <row r="10693" spans="1:45" ht="15" customHeight="1" x14ac:dyDescent="0.2">
      <c r="A10693" s="85"/>
      <c r="F10693" s="4"/>
      <c r="H10693" s="78"/>
      <c r="J10693" s="75"/>
      <c r="K10693" s="71"/>
      <c r="L10693" s="75"/>
      <c r="M10693" s="71"/>
      <c r="O10693" s="71"/>
      <c r="Q10693" s="71"/>
      <c r="V10693" s="4"/>
      <c r="X10693" s="4"/>
      <c r="AS10693" s="71"/>
    </row>
    <row r="10694" spans="1:45" ht="15" customHeight="1" x14ac:dyDescent="0.2">
      <c r="A10694" s="85"/>
      <c r="F10694" s="4"/>
      <c r="H10694" s="78"/>
      <c r="J10694" s="75"/>
      <c r="K10694" s="71"/>
      <c r="L10694" s="75"/>
      <c r="M10694" s="71"/>
      <c r="O10694" s="71"/>
      <c r="Q10694" s="71"/>
      <c r="V10694" s="4"/>
      <c r="X10694" s="4"/>
      <c r="AS10694" s="71"/>
    </row>
    <row r="10695" spans="1:45" ht="15" customHeight="1" x14ac:dyDescent="0.2">
      <c r="A10695" s="85"/>
      <c r="F10695" s="4"/>
      <c r="H10695" s="78"/>
      <c r="J10695" s="75"/>
      <c r="K10695" s="71"/>
      <c r="L10695" s="75"/>
      <c r="M10695" s="71"/>
      <c r="O10695" s="71"/>
      <c r="Q10695" s="71"/>
      <c r="V10695" s="4"/>
      <c r="X10695" s="4"/>
      <c r="AS10695" s="71"/>
    </row>
    <row r="10696" spans="1:45" ht="15" customHeight="1" x14ac:dyDescent="0.2">
      <c r="A10696" s="85"/>
      <c r="F10696" s="4"/>
      <c r="H10696" s="78"/>
      <c r="J10696" s="75"/>
      <c r="K10696" s="71"/>
      <c r="L10696" s="75"/>
      <c r="M10696" s="71"/>
      <c r="O10696" s="71"/>
      <c r="Q10696" s="71"/>
      <c r="V10696" s="4"/>
      <c r="X10696" s="4"/>
      <c r="AS10696" s="71"/>
    </row>
    <row r="10697" spans="1:45" ht="15" customHeight="1" x14ac:dyDescent="0.2">
      <c r="A10697" s="85"/>
      <c r="F10697" s="4"/>
      <c r="H10697" s="78"/>
      <c r="J10697" s="75"/>
      <c r="K10697" s="71"/>
      <c r="L10697" s="75"/>
      <c r="M10697" s="71"/>
      <c r="O10697" s="71"/>
      <c r="Q10697" s="71"/>
      <c r="V10697" s="4"/>
      <c r="X10697" s="4"/>
      <c r="AS10697" s="71"/>
    </row>
    <row r="10698" spans="1:45" ht="15" customHeight="1" x14ac:dyDescent="0.2">
      <c r="A10698" s="85"/>
      <c r="F10698" s="4"/>
      <c r="H10698" s="78"/>
      <c r="J10698" s="75"/>
      <c r="K10698" s="71"/>
      <c r="L10698" s="75"/>
      <c r="M10698" s="71"/>
      <c r="O10698" s="71"/>
      <c r="Q10698" s="71"/>
      <c r="V10698" s="4"/>
      <c r="X10698" s="4"/>
      <c r="AS10698" s="71"/>
    </row>
    <row r="10699" spans="1:45" ht="15" customHeight="1" x14ac:dyDescent="0.2">
      <c r="A10699" s="85"/>
      <c r="F10699" s="4"/>
      <c r="H10699" s="78"/>
      <c r="J10699" s="75"/>
      <c r="K10699" s="71"/>
      <c r="L10699" s="75"/>
      <c r="M10699" s="71"/>
      <c r="O10699" s="71"/>
      <c r="Q10699" s="71"/>
      <c r="V10699" s="4"/>
      <c r="X10699" s="4"/>
      <c r="AS10699" s="71"/>
    </row>
    <row r="10700" spans="1:45" ht="15" customHeight="1" x14ac:dyDescent="0.2">
      <c r="A10700" s="85"/>
      <c r="F10700" s="4"/>
      <c r="H10700" s="78"/>
      <c r="J10700" s="75"/>
      <c r="K10700" s="71"/>
      <c r="L10700" s="75"/>
      <c r="M10700" s="71"/>
      <c r="O10700" s="71"/>
      <c r="Q10700" s="71"/>
      <c r="V10700" s="4"/>
      <c r="X10700" s="4"/>
      <c r="AS10700" s="71"/>
    </row>
    <row r="10701" spans="1:45" ht="15" customHeight="1" x14ac:dyDescent="0.2">
      <c r="A10701" s="85"/>
      <c r="F10701" s="4"/>
      <c r="H10701" s="78"/>
      <c r="J10701" s="75"/>
      <c r="K10701" s="71"/>
      <c r="L10701" s="75"/>
      <c r="M10701" s="71"/>
      <c r="O10701" s="71"/>
      <c r="Q10701" s="71"/>
      <c r="V10701" s="4"/>
      <c r="X10701" s="4"/>
      <c r="AS10701" s="71"/>
    </row>
    <row r="10702" spans="1:45" ht="15" customHeight="1" x14ac:dyDescent="0.2">
      <c r="A10702" s="85"/>
      <c r="F10702" s="4"/>
      <c r="H10702" s="78"/>
      <c r="J10702" s="75"/>
      <c r="K10702" s="71"/>
      <c r="L10702" s="75"/>
      <c r="M10702" s="71"/>
      <c r="O10702" s="71"/>
      <c r="Q10702" s="71"/>
      <c r="V10702" s="4"/>
      <c r="X10702" s="4"/>
      <c r="AS10702" s="71"/>
    </row>
    <row r="10703" spans="1:45" ht="15" customHeight="1" x14ac:dyDescent="0.2">
      <c r="A10703" s="85"/>
      <c r="F10703" s="4"/>
      <c r="H10703" s="78"/>
      <c r="J10703" s="75"/>
      <c r="K10703" s="71"/>
      <c r="L10703" s="75"/>
      <c r="M10703" s="71"/>
      <c r="O10703" s="71"/>
      <c r="Q10703" s="71"/>
      <c r="V10703" s="4"/>
      <c r="X10703" s="4"/>
      <c r="AS10703" s="71"/>
    </row>
    <row r="10704" spans="1:45" ht="15" customHeight="1" x14ac:dyDescent="0.2">
      <c r="A10704" s="85"/>
      <c r="F10704" s="4"/>
      <c r="H10704" s="78"/>
      <c r="J10704" s="75"/>
      <c r="K10704" s="71"/>
      <c r="L10704" s="75"/>
      <c r="M10704" s="71"/>
      <c r="O10704" s="71"/>
      <c r="Q10704" s="71"/>
      <c r="V10704" s="4"/>
      <c r="X10704" s="4"/>
      <c r="AS10704" s="71"/>
    </row>
    <row r="10705" spans="1:45" ht="15" customHeight="1" x14ac:dyDescent="0.2">
      <c r="A10705" s="85"/>
      <c r="F10705" s="4"/>
      <c r="H10705" s="78"/>
      <c r="J10705" s="75"/>
      <c r="K10705" s="71"/>
      <c r="L10705" s="75"/>
      <c r="M10705" s="71"/>
      <c r="O10705" s="71"/>
      <c r="Q10705" s="71"/>
      <c r="V10705" s="4"/>
      <c r="X10705" s="4"/>
      <c r="AS10705" s="71"/>
    </row>
    <row r="10706" spans="1:45" ht="15" customHeight="1" x14ac:dyDescent="0.2">
      <c r="A10706" s="85"/>
      <c r="F10706" s="4"/>
      <c r="H10706" s="79"/>
      <c r="J10706" s="75"/>
      <c r="K10706" s="71"/>
      <c r="L10706" s="75"/>
      <c r="M10706" s="71"/>
      <c r="O10706" s="71"/>
      <c r="Q10706" s="71"/>
      <c r="V10706" s="4"/>
      <c r="X10706" s="4"/>
      <c r="AS10706" s="71"/>
    </row>
    <row r="10707" spans="1:45" ht="15" customHeight="1" x14ac:dyDescent="0.2">
      <c r="A10707" s="85"/>
      <c r="F10707" s="4"/>
      <c r="H10707" s="78"/>
      <c r="J10707" s="75"/>
      <c r="K10707" s="71"/>
      <c r="L10707" s="75"/>
      <c r="M10707" s="71"/>
      <c r="O10707" s="71"/>
      <c r="Q10707" s="71"/>
      <c r="V10707" s="4"/>
      <c r="X10707" s="4"/>
      <c r="AS10707" s="71"/>
    </row>
    <row r="10708" spans="1:45" ht="15" customHeight="1" x14ac:dyDescent="0.2">
      <c r="A10708" s="85"/>
      <c r="F10708" s="4"/>
      <c r="H10708" s="78"/>
      <c r="J10708" s="75"/>
      <c r="K10708" s="71"/>
      <c r="L10708" s="75"/>
      <c r="M10708" s="71"/>
      <c r="O10708" s="71"/>
      <c r="Q10708" s="71"/>
      <c r="V10708" s="4"/>
      <c r="X10708" s="4"/>
      <c r="AS10708" s="71"/>
    </row>
    <row r="10709" spans="1:45" ht="15" customHeight="1" x14ac:dyDescent="0.2">
      <c r="A10709" s="85"/>
      <c r="F10709" s="4"/>
      <c r="H10709" s="78"/>
      <c r="J10709" s="75"/>
      <c r="K10709" s="71"/>
      <c r="L10709" s="75"/>
      <c r="M10709" s="71"/>
      <c r="O10709" s="71"/>
      <c r="Q10709" s="71"/>
      <c r="V10709" s="4"/>
      <c r="X10709" s="4"/>
      <c r="AS10709" s="71"/>
    </row>
    <row r="10710" spans="1:45" ht="15" customHeight="1" x14ac:dyDescent="0.2">
      <c r="A10710" s="85"/>
      <c r="F10710" s="4"/>
      <c r="H10710" s="78"/>
      <c r="J10710" s="75"/>
      <c r="K10710" s="71"/>
      <c r="L10710" s="75"/>
      <c r="M10710" s="71"/>
      <c r="O10710" s="71"/>
      <c r="Q10710" s="71"/>
      <c r="V10710" s="4"/>
      <c r="X10710" s="4"/>
      <c r="AS10710" s="71"/>
    </row>
    <row r="10711" spans="1:45" ht="15" customHeight="1" x14ac:dyDescent="0.2">
      <c r="A10711" s="85"/>
      <c r="F10711" s="4"/>
      <c r="H10711" s="78"/>
      <c r="J10711" s="75"/>
      <c r="K10711" s="71"/>
      <c r="L10711" s="75"/>
      <c r="M10711" s="71"/>
      <c r="O10711" s="71"/>
      <c r="Q10711" s="71"/>
      <c r="V10711" s="4"/>
      <c r="X10711" s="4"/>
      <c r="AS10711" s="71"/>
    </row>
    <row r="10712" spans="1:45" ht="15" customHeight="1" x14ac:dyDescent="0.2">
      <c r="A10712" s="85"/>
      <c r="F10712" s="4"/>
      <c r="H10712" s="78"/>
      <c r="J10712" s="75"/>
      <c r="K10712" s="71"/>
      <c r="L10712" s="75"/>
      <c r="M10712" s="71"/>
      <c r="O10712" s="71"/>
      <c r="Q10712" s="71"/>
      <c r="V10712" s="4"/>
      <c r="X10712" s="4"/>
      <c r="AS10712" s="71"/>
    </row>
    <row r="10713" spans="1:45" ht="15" customHeight="1" x14ac:dyDescent="0.2">
      <c r="A10713" s="85"/>
      <c r="F10713" s="4"/>
      <c r="H10713" s="78"/>
      <c r="J10713" s="75"/>
      <c r="K10713" s="71"/>
      <c r="L10713" s="75"/>
      <c r="M10713" s="71"/>
      <c r="O10713" s="71"/>
      <c r="Q10713" s="71"/>
      <c r="V10713" s="4"/>
      <c r="X10713" s="4"/>
      <c r="AS10713" s="71"/>
    </row>
    <row r="10714" spans="1:45" ht="15" customHeight="1" x14ac:dyDescent="0.2">
      <c r="A10714" s="85"/>
      <c r="F10714" s="4"/>
      <c r="H10714" s="78"/>
      <c r="J10714" s="75"/>
      <c r="K10714" s="71"/>
      <c r="L10714" s="75"/>
      <c r="M10714" s="71"/>
      <c r="O10714" s="71"/>
      <c r="Q10714" s="71"/>
      <c r="V10714" s="4"/>
      <c r="X10714" s="4"/>
      <c r="AS10714" s="71"/>
    </row>
    <row r="10715" spans="1:45" ht="15" customHeight="1" x14ac:dyDescent="0.2">
      <c r="A10715" s="85"/>
      <c r="F10715" s="4"/>
      <c r="H10715" s="79"/>
      <c r="J10715" s="75"/>
      <c r="K10715" s="71"/>
      <c r="L10715" s="75"/>
      <c r="M10715" s="71"/>
      <c r="O10715" s="71"/>
      <c r="Q10715" s="71"/>
      <c r="V10715" s="4"/>
      <c r="X10715" s="4"/>
      <c r="AS10715" s="71"/>
    </row>
    <row r="10716" spans="1:45" ht="15" customHeight="1" x14ac:dyDescent="0.2">
      <c r="A10716" s="85"/>
      <c r="F10716" s="4"/>
      <c r="H10716" s="79"/>
      <c r="J10716" s="75"/>
      <c r="K10716" s="71"/>
      <c r="L10716" s="75"/>
      <c r="M10716" s="71"/>
      <c r="O10716" s="71"/>
      <c r="Q10716" s="71"/>
      <c r="V10716" s="4"/>
      <c r="X10716" s="4"/>
      <c r="AS10716" s="71"/>
    </row>
    <row r="10717" spans="1:45" ht="15" customHeight="1" x14ac:dyDescent="0.2">
      <c r="A10717" s="85"/>
      <c r="F10717" s="4"/>
      <c r="H10717" s="79"/>
      <c r="J10717" s="75"/>
      <c r="K10717" s="71"/>
      <c r="L10717" s="75"/>
      <c r="M10717" s="71"/>
      <c r="O10717" s="71"/>
      <c r="Q10717" s="71"/>
      <c r="V10717" s="4"/>
      <c r="X10717" s="4"/>
      <c r="AS10717" s="71"/>
    </row>
    <row r="10718" spans="1:45" ht="15" customHeight="1" x14ac:dyDescent="0.2">
      <c r="A10718" s="85"/>
      <c r="F10718" s="4"/>
      <c r="H10718" s="79"/>
      <c r="J10718" s="75"/>
      <c r="K10718" s="71"/>
      <c r="L10718" s="75"/>
      <c r="M10718" s="71"/>
      <c r="O10718" s="71"/>
      <c r="Q10718" s="71"/>
      <c r="V10718" s="4"/>
      <c r="X10718" s="4"/>
      <c r="AS10718" s="71"/>
    </row>
    <row r="10719" spans="1:45" ht="15" customHeight="1" x14ac:dyDescent="0.2">
      <c r="A10719" s="85"/>
      <c r="F10719" s="4"/>
      <c r="H10719" s="79"/>
      <c r="J10719" s="75"/>
      <c r="K10719" s="71"/>
      <c r="L10719" s="75"/>
      <c r="M10719" s="71"/>
      <c r="O10719" s="71"/>
      <c r="Q10719" s="71"/>
      <c r="V10719" s="4"/>
      <c r="X10719" s="4"/>
      <c r="AS10719" s="71"/>
    </row>
    <row r="10720" spans="1:45" ht="15" customHeight="1" x14ac:dyDescent="0.2">
      <c r="A10720" s="85"/>
      <c r="F10720" s="4"/>
      <c r="H10720" s="78"/>
      <c r="J10720" s="75"/>
      <c r="K10720" s="71"/>
      <c r="L10720" s="75"/>
      <c r="M10720" s="71"/>
      <c r="O10720" s="71"/>
      <c r="Q10720" s="71"/>
      <c r="V10720" s="4"/>
      <c r="X10720" s="4"/>
      <c r="AS10720" s="71"/>
    </row>
    <row r="10721" spans="1:45" ht="15" customHeight="1" x14ac:dyDescent="0.2">
      <c r="A10721" s="85"/>
      <c r="F10721" s="4"/>
      <c r="H10721" s="78"/>
      <c r="J10721" s="75"/>
      <c r="K10721" s="71"/>
      <c r="L10721" s="75"/>
      <c r="M10721" s="71"/>
      <c r="O10721" s="71"/>
      <c r="Q10721" s="71"/>
      <c r="V10721" s="4"/>
      <c r="X10721" s="4"/>
      <c r="AS10721" s="71"/>
    </row>
    <row r="10722" spans="1:45" ht="15" customHeight="1" x14ac:dyDescent="0.2">
      <c r="A10722" s="85"/>
      <c r="F10722" s="4"/>
      <c r="H10722" s="78"/>
      <c r="J10722" s="75"/>
      <c r="K10722" s="71"/>
      <c r="L10722" s="75"/>
      <c r="M10722" s="71"/>
      <c r="O10722" s="71"/>
      <c r="Q10722" s="71"/>
      <c r="V10722" s="4"/>
      <c r="X10722" s="4"/>
      <c r="AS10722" s="71"/>
    </row>
    <row r="10723" spans="1:45" ht="15" customHeight="1" x14ac:dyDescent="0.2">
      <c r="A10723" s="85"/>
      <c r="F10723" s="4"/>
      <c r="H10723" s="78"/>
      <c r="J10723" s="75"/>
      <c r="K10723" s="71"/>
      <c r="L10723" s="75"/>
      <c r="M10723" s="71"/>
      <c r="O10723" s="71"/>
      <c r="Q10723" s="71"/>
      <c r="V10723" s="4"/>
      <c r="X10723" s="4"/>
      <c r="AS10723" s="71"/>
    </row>
    <row r="10724" spans="1:45" ht="15" customHeight="1" x14ac:dyDescent="0.2">
      <c r="A10724" s="85"/>
      <c r="F10724" s="4"/>
      <c r="H10724" s="78"/>
      <c r="J10724" s="75"/>
      <c r="K10724" s="71"/>
      <c r="L10724" s="75"/>
      <c r="M10724" s="71"/>
      <c r="O10724" s="71"/>
      <c r="Q10724" s="71"/>
      <c r="V10724" s="4"/>
      <c r="X10724" s="4"/>
      <c r="AS10724" s="71"/>
    </row>
    <row r="10725" spans="1:45" ht="15" customHeight="1" x14ac:dyDescent="0.2">
      <c r="A10725" s="85"/>
      <c r="F10725" s="4"/>
      <c r="H10725" s="78"/>
      <c r="J10725" s="75"/>
      <c r="K10725" s="71"/>
      <c r="L10725" s="75"/>
      <c r="M10725" s="71"/>
      <c r="O10725" s="71"/>
      <c r="Q10725" s="71"/>
      <c r="V10725" s="4"/>
      <c r="X10725" s="4"/>
      <c r="AS10725" s="71"/>
    </row>
    <row r="10726" spans="1:45" ht="15" customHeight="1" x14ac:dyDescent="0.2">
      <c r="A10726" s="85"/>
      <c r="F10726" s="4"/>
      <c r="H10726" s="78"/>
      <c r="J10726" s="75"/>
      <c r="K10726" s="71"/>
      <c r="L10726" s="75"/>
      <c r="M10726" s="71"/>
      <c r="O10726" s="71"/>
      <c r="Q10726" s="71"/>
      <c r="V10726" s="4"/>
      <c r="X10726" s="4"/>
      <c r="AS10726" s="71"/>
    </row>
    <row r="10727" spans="1:45" ht="15" customHeight="1" x14ac:dyDescent="0.2">
      <c r="A10727" s="85"/>
      <c r="F10727" s="4"/>
      <c r="H10727" s="78"/>
      <c r="J10727" s="75"/>
      <c r="K10727" s="71"/>
      <c r="L10727" s="75"/>
      <c r="M10727" s="71"/>
      <c r="O10727" s="71"/>
      <c r="Q10727" s="71"/>
      <c r="V10727" s="4"/>
      <c r="X10727" s="4"/>
      <c r="AS10727" s="71"/>
    </row>
    <row r="10728" spans="1:45" ht="15" customHeight="1" x14ac:dyDescent="0.2">
      <c r="A10728" s="85"/>
      <c r="F10728" s="4"/>
      <c r="H10728" s="78"/>
      <c r="J10728" s="75"/>
      <c r="K10728" s="71"/>
      <c r="L10728" s="75"/>
      <c r="M10728" s="71"/>
      <c r="O10728" s="71"/>
      <c r="Q10728" s="71"/>
      <c r="V10728" s="4"/>
      <c r="X10728" s="4"/>
      <c r="AS10728" s="71"/>
    </row>
    <row r="10729" spans="1:45" ht="15" customHeight="1" x14ac:dyDescent="0.2">
      <c r="A10729" s="85"/>
      <c r="F10729" s="4"/>
      <c r="H10729" s="78"/>
      <c r="J10729" s="75"/>
      <c r="K10729" s="71"/>
      <c r="L10729" s="75"/>
      <c r="M10729" s="71"/>
      <c r="O10729" s="71"/>
      <c r="Q10729" s="71"/>
      <c r="V10729" s="4"/>
      <c r="X10729" s="4"/>
      <c r="AS10729" s="71"/>
    </row>
    <row r="10730" spans="1:45" ht="15" customHeight="1" x14ac:dyDescent="0.2">
      <c r="A10730" s="85"/>
      <c r="F10730" s="4"/>
      <c r="H10730" s="78"/>
      <c r="J10730" s="75"/>
      <c r="K10730" s="71"/>
      <c r="L10730" s="75"/>
      <c r="M10730" s="71"/>
      <c r="O10730" s="71"/>
      <c r="Q10730" s="71"/>
      <c r="V10730" s="4"/>
      <c r="X10730" s="4"/>
      <c r="AS10730" s="71"/>
    </row>
    <row r="10731" spans="1:45" ht="15" customHeight="1" x14ac:dyDescent="0.2">
      <c r="A10731" s="85"/>
      <c r="F10731" s="4"/>
      <c r="H10731" s="78"/>
      <c r="J10731" s="75"/>
      <c r="K10731" s="71"/>
      <c r="L10731" s="75"/>
      <c r="M10731" s="71"/>
      <c r="O10731" s="71"/>
      <c r="Q10731" s="71"/>
      <c r="V10731" s="4"/>
      <c r="X10731" s="4"/>
      <c r="AS10731" s="71"/>
    </row>
    <row r="10732" spans="1:45" ht="15" customHeight="1" x14ac:dyDescent="0.2">
      <c r="A10732" s="85"/>
      <c r="F10732" s="4"/>
      <c r="H10732" s="78"/>
      <c r="J10732" s="75"/>
      <c r="K10732" s="71"/>
      <c r="L10732" s="75"/>
      <c r="M10732" s="71"/>
      <c r="O10732" s="71"/>
      <c r="Q10732" s="71"/>
      <c r="V10732" s="4"/>
      <c r="X10732" s="4"/>
      <c r="AS10732" s="71"/>
    </row>
    <row r="10733" spans="1:45" ht="15" customHeight="1" x14ac:dyDescent="0.2">
      <c r="A10733" s="85"/>
      <c r="F10733" s="4"/>
      <c r="H10733" s="78"/>
      <c r="J10733" s="75"/>
      <c r="K10733" s="71"/>
      <c r="L10733" s="75"/>
      <c r="M10733" s="71"/>
      <c r="O10733" s="71"/>
      <c r="Q10733" s="71"/>
      <c r="V10733" s="4"/>
      <c r="X10733" s="4"/>
      <c r="AS10733" s="71"/>
    </row>
    <row r="10734" spans="1:45" ht="15" customHeight="1" x14ac:dyDescent="0.2">
      <c r="A10734" s="85"/>
      <c r="F10734" s="4"/>
      <c r="H10734" s="79"/>
      <c r="J10734" s="75"/>
      <c r="K10734" s="71"/>
      <c r="L10734" s="75"/>
      <c r="M10734" s="71"/>
      <c r="O10734" s="71"/>
      <c r="Q10734" s="71"/>
      <c r="V10734" s="4"/>
      <c r="X10734" s="4"/>
      <c r="AS10734" s="71"/>
    </row>
    <row r="10735" spans="1:45" ht="15" customHeight="1" x14ac:dyDescent="0.2">
      <c r="A10735" s="85"/>
      <c r="F10735" s="4"/>
      <c r="H10735" s="78"/>
      <c r="J10735" s="75"/>
      <c r="K10735" s="71"/>
      <c r="L10735" s="75"/>
      <c r="M10735" s="71"/>
      <c r="O10735" s="71"/>
      <c r="Q10735" s="71"/>
      <c r="V10735" s="4"/>
      <c r="X10735" s="4"/>
      <c r="AS10735" s="71"/>
    </row>
    <row r="10736" spans="1:45" ht="15" customHeight="1" x14ac:dyDescent="0.2">
      <c r="A10736" s="85"/>
      <c r="F10736" s="4"/>
      <c r="H10736" s="78"/>
      <c r="J10736" s="75"/>
      <c r="K10736" s="71"/>
      <c r="L10736" s="75"/>
      <c r="M10736" s="71"/>
      <c r="O10736" s="71"/>
      <c r="Q10736" s="71"/>
      <c r="V10736" s="4"/>
      <c r="X10736" s="4"/>
      <c r="AS10736" s="71"/>
    </row>
    <row r="10737" spans="1:45" ht="15" customHeight="1" x14ac:dyDescent="0.2">
      <c r="A10737" s="85"/>
      <c r="F10737" s="4"/>
      <c r="H10737" s="78"/>
      <c r="J10737" s="75"/>
      <c r="K10737" s="71"/>
      <c r="L10737" s="75"/>
      <c r="M10737" s="71"/>
      <c r="O10737" s="71"/>
      <c r="Q10737" s="71"/>
      <c r="V10737" s="4"/>
      <c r="X10737" s="4"/>
      <c r="AS10737" s="71"/>
    </row>
    <row r="10738" spans="1:45" ht="15" customHeight="1" x14ac:dyDescent="0.2">
      <c r="A10738" s="85"/>
      <c r="F10738" s="4"/>
      <c r="H10738" s="78"/>
      <c r="J10738" s="75"/>
      <c r="K10738" s="71"/>
      <c r="L10738" s="75"/>
      <c r="M10738" s="71"/>
      <c r="O10738" s="71"/>
      <c r="Q10738" s="71"/>
      <c r="V10738" s="4"/>
      <c r="X10738" s="4"/>
      <c r="AS10738" s="71"/>
    </row>
    <row r="10739" spans="1:45" ht="15" customHeight="1" x14ac:dyDescent="0.2">
      <c r="A10739" s="85"/>
      <c r="F10739" s="4"/>
      <c r="H10739" s="78"/>
      <c r="J10739" s="75"/>
      <c r="K10739" s="71"/>
      <c r="L10739" s="75"/>
      <c r="M10739" s="71"/>
      <c r="O10739" s="71"/>
      <c r="Q10739" s="71"/>
      <c r="V10739" s="4"/>
      <c r="X10739" s="4"/>
      <c r="AS10739" s="71"/>
    </row>
    <row r="10740" spans="1:45" ht="15" customHeight="1" x14ac:dyDescent="0.2">
      <c r="A10740" s="85"/>
      <c r="F10740" s="4"/>
      <c r="H10740" s="78"/>
      <c r="J10740" s="75"/>
      <c r="K10740" s="71"/>
      <c r="L10740" s="75"/>
      <c r="M10740" s="71"/>
      <c r="O10740" s="71"/>
      <c r="Q10740" s="71"/>
      <c r="V10740" s="4"/>
      <c r="X10740" s="4"/>
      <c r="AS10740" s="71"/>
    </row>
    <row r="10741" spans="1:45" ht="15" customHeight="1" x14ac:dyDescent="0.2">
      <c r="A10741" s="85"/>
      <c r="F10741" s="4"/>
      <c r="H10741" s="78"/>
      <c r="J10741" s="75"/>
      <c r="K10741" s="71"/>
      <c r="L10741" s="75"/>
      <c r="M10741" s="71"/>
      <c r="O10741" s="71"/>
      <c r="Q10741" s="71"/>
      <c r="V10741" s="4"/>
      <c r="X10741" s="4"/>
      <c r="AS10741" s="71"/>
    </row>
    <row r="10742" spans="1:45" ht="15" customHeight="1" x14ac:dyDescent="0.2">
      <c r="A10742" s="85"/>
      <c r="F10742" s="4"/>
      <c r="H10742" s="78"/>
      <c r="J10742" s="75"/>
      <c r="K10742" s="71"/>
      <c r="L10742" s="75"/>
      <c r="M10742" s="71"/>
      <c r="O10742" s="71"/>
      <c r="Q10742" s="71"/>
      <c r="V10742" s="4"/>
      <c r="X10742" s="4"/>
      <c r="AS10742" s="71"/>
    </row>
    <row r="10743" spans="1:45" ht="15" customHeight="1" x14ac:dyDescent="0.2">
      <c r="A10743" s="85"/>
      <c r="F10743" s="4"/>
      <c r="H10743" s="78"/>
      <c r="J10743" s="75"/>
      <c r="K10743" s="71"/>
      <c r="L10743" s="75"/>
      <c r="M10743" s="71"/>
      <c r="O10743" s="71"/>
      <c r="Q10743" s="71"/>
      <c r="V10743" s="4"/>
      <c r="X10743" s="4"/>
      <c r="AS10743" s="71"/>
    </row>
    <row r="10744" spans="1:45" ht="15" customHeight="1" x14ac:dyDescent="0.2">
      <c r="A10744" s="85"/>
      <c r="F10744" s="4"/>
      <c r="H10744" s="78"/>
      <c r="J10744" s="75"/>
      <c r="K10744" s="71"/>
      <c r="L10744" s="75"/>
      <c r="M10744" s="71"/>
      <c r="O10744" s="71"/>
      <c r="Q10744" s="71"/>
      <c r="V10744" s="4"/>
      <c r="X10744" s="4"/>
      <c r="AS10744" s="71"/>
    </row>
    <row r="10745" spans="1:45" ht="15" customHeight="1" x14ac:dyDescent="0.2">
      <c r="A10745" s="85"/>
      <c r="F10745" s="4"/>
      <c r="H10745" s="78"/>
      <c r="J10745" s="75"/>
      <c r="K10745" s="71"/>
      <c r="L10745" s="75"/>
      <c r="M10745" s="71"/>
      <c r="O10745" s="71"/>
      <c r="Q10745" s="71"/>
      <c r="V10745" s="4"/>
      <c r="X10745" s="4"/>
      <c r="AS10745" s="71"/>
    </row>
    <row r="10746" spans="1:45" ht="15" customHeight="1" x14ac:dyDescent="0.2">
      <c r="A10746" s="85"/>
      <c r="F10746" s="4"/>
      <c r="H10746" s="78"/>
      <c r="J10746" s="75"/>
      <c r="K10746" s="71"/>
      <c r="L10746" s="75"/>
      <c r="M10746" s="71"/>
      <c r="O10746" s="71"/>
      <c r="Q10746" s="71"/>
      <c r="V10746" s="4"/>
      <c r="X10746" s="4"/>
      <c r="AS10746" s="71"/>
    </row>
    <row r="10747" spans="1:45" ht="15" customHeight="1" x14ac:dyDescent="0.2">
      <c r="A10747" s="85"/>
      <c r="F10747" s="4"/>
      <c r="H10747" s="78"/>
      <c r="J10747" s="75"/>
      <c r="K10747" s="71"/>
      <c r="L10747" s="75"/>
      <c r="M10747" s="71"/>
      <c r="O10747" s="71"/>
      <c r="Q10747" s="71"/>
      <c r="V10747" s="4"/>
      <c r="X10747" s="4"/>
      <c r="AS10747" s="71"/>
    </row>
    <row r="10748" spans="1:45" ht="15" customHeight="1" x14ac:dyDescent="0.2">
      <c r="A10748" s="85"/>
      <c r="F10748" s="4"/>
      <c r="H10748" s="78"/>
      <c r="J10748" s="75"/>
      <c r="K10748" s="71"/>
      <c r="L10748" s="75"/>
      <c r="M10748" s="71"/>
      <c r="O10748" s="71"/>
      <c r="Q10748" s="71"/>
      <c r="V10748" s="4"/>
      <c r="X10748" s="4"/>
      <c r="AS10748" s="71"/>
    </row>
    <row r="10749" spans="1:45" ht="15" customHeight="1" x14ac:dyDescent="0.2">
      <c r="A10749" s="85"/>
      <c r="F10749" s="4"/>
      <c r="H10749" s="78"/>
      <c r="J10749" s="75"/>
      <c r="K10749" s="71"/>
      <c r="L10749" s="75"/>
      <c r="M10749" s="71"/>
      <c r="O10749" s="71"/>
      <c r="Q10749" s="71"/>
      <c r="V10749" s="4"/>
      <c r="X10749" s="4"/>
      <c r="AS10749" s="71"/>
    </row>
    <row r="10750" spans="1:45" ht="15" customHeight="1" x14ac:dyDescent="0.2">
      <c r="A10750" s="85"/>
      <c r="F10750" s="4"/>
      <c r="H10750" s="78"/>
      <c r="J10750" s="75"/>
      <c r="K10750" s="71"/>
      <c r="L10750" s="75"/>
      <c r="M10750" s="71"/>
      <c r="O10750" s="71"/>
      <c r="Q10750" s="71"/>
      <c r="V10750" s="4"/>
      <c r="X10750" s="4"/>
      <c r="AS10750" s="71"/>
    </row>
    <row r="10751" spans="1:45" ht="15" customHeight="1" x14ac:dyDescent="0.2">
      <c r="A10751" s="85"/>
      <c r="F10751" s="4"/>
      <c r="H10751" s="78"/>
      <c r="J10751" s="75"/>
      <c r="K10751" s="71"/>
      <c r="L10751" s="75"/>
      <c r="M10751" s="71"/>
      <c r="O10751" s="71"/>
      <c r="Q10751" s="71"/>
      <c r="V10751" s="4"/>
      <c r="X10751" s="4"/>
      <c r="AS10751" s="71"/>
    </row>
    <row r="10752" spans="1:45" ht="15" customHeight="1" x14ac:dyDescent="0.2">
      <c r="A10752" s="85"/>
      <c r="F10752" s="4"/>
      <c r="H10752" s="79"/>
      <c r="J10752" s="75"/>
      <c r="K10752" s="71"/>
      <c r="L10752" s="75"/>
      <c r="M10752" s="71"/>
      <c r="O10752" s="71"/>
      <c r="Q10752" s="71"/>
      <c r="V10752" s="4"/>
      <c r="X10752" s="4"/>
      <c r="AS10752" s="71"/>
    </row>
    <row r="10753" spans="1:45" ht="15" customHeight="1" x14ac:dyDescent="0.2">
      <c r="A10753" s="85"/>
      <c r="F10753" s="4"/>
      <c r="H10753" s="79"/>
      <c r="J10753" s="75"/>
      <c r="K10753" s="71"/>
      <c r="L10753" s="75"/>
      <c r="M10753" s="71"/>
      <c r="O10753" s="71"/>
      <c r="Q10753" s="71"/>
      <c r="V10753" s="4"/>
      <c r="X10753" s="4"/>
      <c r="AS10753" s="71"/>
    </row>
    <row r="10754" spans="1:45" ht="15" customHeight="1" x14ac:dyDescent="0.2">
      <c r="A10754" s="85"/>
      <c r="F10754" s="4"/>
      <c r="H10754" s="78"/>
      <c r="J10754" s="75"/>
      <c r="K10754" s="71"/>
      <c r="L10754" s="75"/>
      <c r="M10754" s="71"/>
      <c r="O10754" s="71"/>
      <c r="Q10754" s="71"/>
      <c r="V10754" s="4"/>
      <c r="X10754" s="4"/>
      <c r="AS10754" s="71"/>
    </row>
    <row r="10755" spans="1:45" ht="15" customHeight="1" x14ac:dyDescent="0.2">
      <c r="A10755" s="85"/>
      <c r="F10755" s="4"/>
      <c r="H10755" s="78"/>
      <c r="J10755" s="75"/>
      <c r="K10755" s="71"/>
      <c r="L10755" s="75"/>
      <c r="M10755" s="71"/>
      <c r="O10755" s="71"/>
      <c r="Q10755" s="71"/>
      <c r="V10755" s="4"/>
      <c r="X10755" s="4"/>
      <c r="AS10755" s="71"/>
    </row>
    <row r="10756" spans="1:45" ht="15" customHeight="1" x14ac:dyDescent="0.2">
      <c r="A10756" s="85"/>
      <c r="F10756" s="4"/>
      <c r="H10756" s="78"/>
      <c r="J10756" s="75"/>
      <c r="K10756" s="71"/>
      <c r="L10756" s="75"/>
      <c r="M10756" s="71"/>
      <c r="O10756" s="71"/>
      <c r="Q10756" s="71"/>
      <c r="V10756" s="4"/>
      <c r="X10756" s="4"/>
      <c r="AS10756" s="71"/>
    </row>
    <row r="10757" spans="1:45" ht="15" customHeight="1" x14ac:dyDescent="0.2">
      <c r="A10757" s="85"/>
      <c r="F10757" s="4"/>
      <c r="H10757" s="78"/>
      <c r="J10757" s="75"/>
      <c r="K10757" s="71"/>
      <c r="L10757" s="75"/>
      <c r="M10757" s="71"/>
      <c r="O10757" s="71"/>
      <c r="Q10757" s="71"/>
      <c r="V10757" s="4"/>
      <c r="X10757" s="4"/>
      <c r="AS10757" s="71"/>
    </row>
    <row r="10758" spans="1:45" ht="15" customHeight="1" x14ac:dyDescent="0.2">
      <c r="A10758" s="85"/>
      <c r="F10758" s="4"/>
      <c r="H10758" s="78"/>
      <c r="J10758" s="75"/>
      <c r="K10758" s="71"/>
      <c r="L10758" s="75"/>
      <c r="M10758" s="71"/>
      <c r="O10758" s="71"/>
      <c r="Q10758" s="71"/>
      <c r="V10758" s="4"/>
      <c r="X10758" s="4"/>
      <c r="AS10758" s="71"/>
    </row>
    <row r="10759" spans="1:45" ht="15" customHeight="1" x14ac:dyDescent="0.2">
      <c r="A10759" s="85"/>
      <c r="F10759" s="4"/>
      <c r="H10759" s="78"/>
      <c r="J10759" s="75"/>
      <c r="K10759" s="71"/>
      <c r="L10759" s="75"/>
      <c r="M10759" s="71"/>
      <c r="O10759" s="71"/>
      <c r="Q10759" s="71"/>
      <c r="V10759" s="4"/>
      <c r="X10759" s="4"/>
      <c r="AS10759" s="71"/>
    </row>
    <row r="10760" spans="1:45" ht="15" customHeight="1" x14ac:dyDescent="0.2">
      <c r="A10760" s="85"/>
      <c r="F10760" s="4"/>
      <c r="H10760" s="78"/>
      <c r="J10760" s="75"/>
      <c r="K10760" s="71"/>
      <c r="L10760" s="75"/>
      <c r="M10760" s="71"/>
      <c r="O10760" s="71"/>
      <c r="Q10760" s="71"/>
      <c r="V10760" s="4"/>
      <c r="X10760" s="4"/>
      <c r="AS10760" s="71"/>
    </row>
    <row r="10761" spans="1:45" ht="15" customHeight="1" x14ac:dyDescent="0.2">
      <c r="A10761" s="85"/>
      <c r="F10761" s="4"/>
      <c r="H10761" s="78"/>
      <c r="J10761" s="75"/>
      <c r="K10761" s="71"/>
      <c r="L10761" s="75"/>
      <c r="M10761" s="71"/>
      <c r="O10761" s="71"/>
      <c r="Q10761" s="71"/>
      <c r="V10761" s="4"/>
      <c r="X10761" s="4"/>
      <c r="AS10761" s="71"/>
    </row>
    <row r="10762" spans="1:45" ht="15" customHeight="1" x14ac:dyDescent="0.2">
      <c r="A10762" s="85"/>
      <c r="F10762" s="4"/>
      <c r="H10762" s="78"/>
      <c r="J10762" s="75"/>
      <c r="K10762" s="71"/>
      <c r="L10762" s="75"/>
      <c r="M10762" s="71"/>
      <c r="O10762" s="71"/>
      <c r="Q10762" s="71"/>
      <c r="V10762" s="4"/>
      <c r="X10762" s="4"/>
      <c r="AS10762" s="71"/>
    </row>
    <row r="10763" spans="1:45" ht="15" customHeight="1" x14ac:dyDescent="0.2">
      <c r="A10763" s="85"/>
      <c r="F10763" s="4"/>
      <c r="H10763" s="78"/>
      <c r="J10763" s="75"/>
      <c r="K10763" s="71"/>
      <c r="L10763" s="75"/>
      <c r="M10763" s="71"/>
      <c r="O10763" s="71"/>
      <c r="Q10763" s="71"/>
      <c r="V10763" s="4"/>
      <c r="X10763" s="4"/>
      <c r="AS10763" s="71"/>
    </row>
    <row r="10764" spans="1:45" ht="15" customHeight="1" x14ac:dyDescent="0.2">
      <c r="A10764" s="85"/>
      <c r="F10764" s="4"/>
      <c r="H10764" s="78"/>
      <c r="J10764" s="75"/>
      <c r="K10764" s="71"/>
      <c r="L10764" s="75"/>
      <c r="M10764" s="71"/>
      <c r="O10764" s="71"/>
      <c r="Q10764" s="71"/>
      <c r="V10764" s="4"/>
      <c r="X10764" s="4"/>
      <c r="AS10764" s="71"/>
    </row>
    <row r="10765" spans="1:45" ht="15" customHeight="1" x14ac:dyDescent="0.2">
      <c r="A10765" s="85"/>
      <c r="F10765" s="4"/>
      <c r="H10765" s="78"/>
      <c r="J10765" s="75"/>
      <c r="K10765" s="71"/>
      <c r="L10765" s="75"/>
      <c r="M10765" s="71"/>
      <c r="O10765" s="71"/>
      <c r="Q10765" s="71"/>
      <c r="V10765" s="4"/>
      <c r="X10765" s="4"/>
      <c r="AS10765" s="71"/>
    </row>
    <row r="10766" spans="1:45" ht="15" customHeight="1" x14ac:dyDescent="0.2">
      <c r="A10766" s="85"/>
      <c r="F10766" s="4"/>
      <c r="H10766" s="78"/>
      <c r="J10766" s="75"/>
      <c r="K10766" s="71"/>
      <c r="L10766" s="75"/>
      <c r="M10766" s="71"/>
      <c r="O10766" s="71"/>
      <c r="Q10766" s="71"/>
      <c r="V10766" s="4"/>
      <c r="X10766" s="4"/>
      <c r="AS10766" s="71"/>
    </row>
    <row r="10767" spans="1:45" ht="15" customHeight="1" x14ac:dyDescent="0.2">
      <c r="A10767" s="85"/>
      <c r="F10767" s="4"/>
      <c r="H10767" s="78"/>
      <c r="J10767" s="75"/>
      <c r="K10767" s="71"/>
      <c r="L10767" s="75"/>
      <c r="M10767" s="71"/>
      <c r="O10767" s="71"/>
      <c r="Q10767" s="71"/>
      <c r="V10767" s="4"/>
      <c r="X10767" s="4"/>
      <c r="AS10767" s="71"/>
    </row>
    <row r="10768" spans="1:45" ht="15" customHeight="1" x14ac:dyDescent="0.2">
      <c r="A10768" s="85"/>
      <c r="F10768" s="4"/>
      <c r="H10768" s="78"/>
      <c r="J10768" s="75"/>
      <c r="K10768" s="71"/>
      <c r="L10768" s="75"/>
      <c r="M10768" s="71"/>
      <c r="O10768" s="71"/>
      <c r="Q10768" s="71"/>
      <c r="V10768" s="4"/>
      <c r="X10768" s="4"/>
      <c r="AS10768" s="71"/>
    </row>
    <row r="10769" spans="1:45" ht="15" customHeight="1" x14ac:dyDescent="0.2">
      <c r="A10769" s="85"/>
      <c r="F10769" s="4"/>
      <c r="H10769" s="78"/>
      <c r="J10769" s="75"/>
      <c r="K10769" s="71"/>
      <c r="L10769" s="75"/>
      <c r="M10769" s="71"/>
      <c r="O10769" s="71"/>
      <c r="Q10769" s="71"/>
      <c r="V10769" s="4"/>
      <c r="X10769" s="4"/>
      <c r="AS10769" s="71"/>
    </row>
    <row r="10770" spans="1:45" ht="15" customHeight="1" x14ac:dyDescent="0.2">
      <c r="A10770" s="85"/>
      <c r="F10770" s="4"/>
      <c r="H10770" s="78"/>
      <c r="J10770" s="75"/>
      <c r="K10770" s="71"/>
      <c r="L10770" s="75"/>
      <c r="M10770" s="71"/>
      <c r="O10770" s="71"/>
      <c r="Q10770" s="71"/>
      <c r="V10770" s="4"/>
      <c r="X10770" s="4"/>
      <c r="AS10770" s="71"/>
    </row>
    <row r="10771" spans="1:45" ht="15" customHeight="1" x14ac:dyDescent="0.2">
      <c r="A10771" s="85"/>
      <c r="F10771" s="4"/>
      <c r="H10771" s="78"/>
      <c r="J10771" s="75"/>
      <c r="K10771" s="71"/>
      <c r="L10771" s="75"/>
      <c r="M10771" s="71"/>
      <c r="O10771" s="71"/>
      <c r="Q10771" s="71"/>
      <c r="V10771" s="4"/>
      <c r="X10771" s="4"/>
      <c r="AS10771" s="71"/>
    </row>
    <row r="10772" spans="1:45" ht="15" customHeight="1" x14ac:dyDescent="0.2">
      <c r="A10772" s="85"/>
      <c r="F10772" s="4"/>
      <c r="H10772" s="78"/>
      <c r="J10772" s="75"/>
      <c r="K10772" s="71"/>
      <c r="L10772" s="75"/>
      <c r="M10772" s="71"/>
      <c r="O10772" s="71"/>
      <c r="Q10772" s="71"/>
      <c r="V10772" s="4"/>
      <c r="X10772" s="4"/>
      <c r="AS10772" s="71"/>
    </row>
    <row r="10773" spans="1:45" ht="15" customHeight="1" x14ac:dyDescent="0.2">
      <c r="A10773" s="85"/>
      <c r="F10773" s="4"/>
      <c r="H10773" s="79"/>
      <c r="J10773" s="75"/>
      <c r="K10773" s="71"/>
      <c r="L10773" s="75"/>
      <c r="M10773" s="71"/>
      <c r="O10773" s="71"/>
      <c r="Q10773" s="71"/>
      <c r="V10773" s="4"/>
      <c r="X10773" s="4"/>
      <c r="AS10773" s="71"/>
    </row>
    <row r="10774" spans="1:45" ht="15" customHeight="1" x14ac:dyDescent="0.2">
      <c r="A10774" s="85"/>
      <c r="F10774" s="4"/>
      <c r="H10774" s="78"/>
      <c r="J10774" s="75"/>
      <c r="K10774" s="71"/>
      <c r="L10774" s="75"/>
      <c r="M10774" s="71"/>
      <c r="O10774" s="71"/>
      <c r="Q10774" s="71"/>
      <c r="V10774" s="4"/>
      <c r="X10774" s="4"/>
      <c r="AS10774" s="71"/>
    </row>
    <row r="10775" spans="1:45" ht="15" customHeight="1" x14ac:dyDescent="0.2">
      <c r="A10775" s="85"/>
      <c r="F10775" s="4"/>
      <c r="H10775" s="78"/>
      <c r="J10775" s="75"/>
      <c r="K10775" s="71"/>
      <c r="L10775" s="75"/>
      <c r="M10775" s="71"/>
      <c r="O10775" s="71"/>
      <c r="Q10775" s="71"/>
      <c r="V10775" s="4"/>
      <c r="X10775" s="4"/>
      <c r="AS10775" s="71"/>
    </row>
    <row r="10776" spans="1:45" ht="15" customHeight="1" x14ac:dyDescent="0.2">
      <c r="A10776" s="85"/>
      <c r="F10776" s="4"/>
      <c r="H10776" s="78"/>
      <c r="J10776" s="75"/>
      <c r="K10776" s="71"/>
      <c r="L10776" s="75"/>
      <c r="M10776" s="71"/>
      <c r="O10776" s="71"/>
      <c r="Q10776" s="71"/>
      <c r="V10776" s="4"/>
      <c r="X10776" s="4"/>
      <c r="AS10776" s="71"/>
    </row>
    <row r="10777" spans="1:45" ht="15" customHeight="1" x14ac:dyDescent="0.2">
      <c r="A10777" s="85"/>
      <c r="F10777" s="4"/>
      <c r="H10777" s="78"/>
      <c r="J10777" s="75"/>
      <c r="K10777" s="71"/>
      <c r="L10777" s="75"/>
      <c r="M10777" s="71"/>
      <c r="O10777" s="71"/>
      <c r="Q10777" s="71"/>
      <c r="V10777" s="4"/>
      <c r="X10777" s="4"/>
      <c r="AS10777" s="71"/>
    </row>
    <row r="10778" spans="1:45" ht="15" customHeight="1" x14ac:dyDescent="0.2">
      <c r="A10778" s="85"/>
      <c r="F10778" s="4"/>
      <c r="H10778" s="78"/>
      <c r="J10778" s="75"/>
      <c r="K10778" s="71"/>
      <c r="L10778" s="75"/>
      <c r="M10778" s="71"/>
      <c r="O10778" s="71"/>
      <c r="Q10778" s="71"/>
      <c r="V10778" s="4"/>
      <c r="X10778" s="4"/>
      <c r="AS10778" s="71"/>
    </row>
    <row r="10779" spans="1:45" ht="15" customHeight="1" x14ac:dyDescent="0.2">
      <c r="A10779" s="85"/>
      <c r="F10779" s="4"/>
      <c r="H10779" s="78"/>
      <c r="J10779" s="75"/>
      <c r="K10779" s="71"/>
      <c r="L10779" s="75"/>
      <c r="M10779" s="71"/>
      <c r="O10779" s="71"/>
      <c r="Q10779" s="71"/>
      <c r="V10779" s="4"/>
      <c r="X10779" s="4"/>
      <c r="AS10779" s="71"/>
    </row>
    <row r="10780" spans="1:45" ht="15" customHeight="1" x14ac:dyDescent="0.2">
      <c r="A10780" s="85"/>
      <c r="F10780" s="4"/>
      <c r="H10780" s="78"/>
      <c r="J10780" s="75"/>
      <c r="K10780" s="71"/>
      <c r="L10780" s="75"/>
      <c r="M10780" s="71"/>
      <c r="O10780" s="71"/>
      <c r="Q10780" s="71"/>
      <c r="V10780" s="4"/>
      <c r="X10780" s="4"/>
      <c r="AS10780" s="71"/>
    </row>
    <row r="10781" spans="1:45" ht="15" customHeight="1" x14ac:dyDescent="0.2">
      <c r="A10781" s="85"/>
      <c r="F10781" s="4"/>
      <c r="H10781" s="79"/>
      <c r="J10781" s="75"/>
      <c r="K10781" s="71"/>
      <c r="L10781" s="75"/>
      <c r="M10781" s="71"/>
      <c r="O10781" s="71"/>
      <c r="Q10781" s="71"/>
      <c r="V10781" s="4"/>
      <c r="X10781" s="4"/>
      <c r="AS10781" s="71"/>
    </row>
    <row r="10782" spans="1:45" ht="15" customHeight="1" x14ac:dyDescent="0.2">
      <c r="A10782" s="85"/>
      <c r="F10782" s="4"/>
      <c r="H10782" s="78"/>
      <c r="J10782" s="75"/>
      <c r="K10782" s="71"/>
      <c r="L10782" s="75"/>
      <c r="M10782" s="71"/>
      <c r="O10782" s="71"/>
      <c r="Q10782" s="71"/>
      <c r="V10782" s="4"/>
      <c r="X10782" s="4"/>
      <c r="AS10782" s="71"/>
    </row>
    <row r="10783" spans="1:45" ht="15" customHeight="1" x14ac:dyDescent="0.2">
      <c r="A10783" s="85"/>
      <c r="F10783" s="4"/>
      <c r="H10783" s="78"/>
      <c r="J10783" s="75"/>
      <c r="K10783" s="71"/>
      <c r="L10783" s="75"/>
      <c r="M10783" s="71"/>
      <c r="O10783" s="71"/>
      <c r="Q10783" s="71"/>
      <c r="V10783" s="4"/>
      <c r="X10783" s="4"/>
      <c r="AS10783" s="71"/>
    </row>
    <row r="10784" spans="1:45" ht="15" customHeight="1" x14ac:dyDescent="0.2">
      <c r="A10784" s="85"/>
      <c r="F10784" s="4"/>
      <c r="H10784" s="78"/>
      <c r="J10784" s="75"/>
      <c r="K10784" s="71"/>
      <c r="L10784" s="75"/>
      <c r="M10784" s="71"/>
      <c r="O10784" s="71"/>
      <c r="Q10784" s="71"/>
      <c r="V10784" s="4"/>
      <c r="X10784" s="4"/>
      <c r="AS10784" s="71"/>
    </row>
    <row r="10785" spans="1:45" ht="15" customHeight="1" x14ac:dyDescent="0.2">
      <c r="A10785" s="85"/>
      <c r="F10785" s="4"/>
      <c r="H10785" s="78"/>
      <c r="J10785" s="75"/>
      <c r="K10785" s="71"/>
      <c r="L10785" s="75"/>
      <c r="M10785" s="71"/>
      <c r="O10785" s="71"/>
      <c r="Q10785" s="71"/>
      <c r="V10785" s="4"/>
      <c r="X10785" s="4"/>
      <c r="AS10785" s="71"/>
    </row>
    <row r="10786" spans="1:45" ht="15" customHeight="1" x14ac:dyDescent="0.2">
      <c r="A10786" s="85"/>
      <c r="F10786" s="4"/>
      <c r="H10786" s="78"/>
      <c r="J10786" s="75"/>
      <c r="K10786" s="71"/>
      <c r="L10786" s="75"/>
      <c r="M10786" s="71"/>
      <c r="O10786" s="71"/>
      <c r="Q10786" s="71"/>
      <c r="V10786" s="4"/>
      <c r="X10786" s="4"/>
      <c r="AS10786" s="71"/>
    </row>
    <row r="10787" spans="1:45" ht="15" customHeight="1" x14ac:dyDescent="0.2">
      <c r="A10787" s="85"/>
      <c r="F10787" s="4"/>
      <c r="H10787" s="78"/>
      <c r="J10787" s="75"/>
      <c r="K10787" s="71"/>
      <c r="L10787" s="75"/>
      <c r="M10787" s="71"/>
      <c r="O10787" s="71"/>
      <c r="Q10787" s="71"/>
      <c r="V10787" s="4"/>
      <c r="X10787" s="4"/>
      <c r="AS10787" s="71"/>
    </row>
    <row r="10788" spans="1:45" ht="15" customHeight="1" x14ac:dyDescent="0.2">
      <c r="A10788" s="85"/>
      <c r="F10788" s="4"/>
      <c r="H10788" s="79"/>
      <c r="J10788" s="75"/>
      <c r="K10788" s="71"/>
      <c r="L10788" s="75"/>
      <c r="M10788" s="71"/>
      <c r="O10788" s="71"/>
      <c r="Q10788" s="71"/>
      <c r="V10788" s="4"/>
      <c r="X10788" s="4"/>
      <c r="AS10788" s="71"/>
    </row>
    <row r="10789" spans="1:45" ht="15" customHeight="1" x14ac:dyDescent="0.2">
      <c r="A10789" s="85"/>
      <c r="F10789" s="4"/>
      <c r="H10789" s="79"/>
      <c r="J10789" s="75"/>
      <c r="K10789" s="71"/>
      <c r="L10789" s="75"/>
      <c r="M10789" s="71"/>
      <c r="O10789" s="71"/>
      <c r="Q10789" s="71"/>
      <c r="V10789" s="4"/>
      <c r="X10789" s="4"/>
      <c r="AS10789" s="71"/>
    </row>
    <row r="10790" spans="1:45" ht="15" customHeight="1" x14ac:dyDescent="0.2">
      <c r="A10790" s="85"/>
      <c r="F10790" s="4"/>
      <c r="H10790" s="79"/>
      <c r="J10790" s="75"/>
      <c r="K10790" s="71"/>
      <c r="L10790" s="75"/>
      <c r="M10790" s="71"/>
      <c r="O10790" s="71"/>
      <c r="Q10790" s="71"/>
      <c r="V10790" s="4"/>
      <c r="X10790" s="4"/>
      <c r="AS10790" s="71"/>
    </row>
    <row r="10791" spans="1:45" ht="15" customHeight="1" x14ac:dyDescent="0.2">
      <c r="A10791" s="85"/>
      <c r="F10791" s="4"/>
      <c r="H10791" s="79"/>
      <c r="J10791" s="75"/>
      <c r="K10791" s="71"/>
      <c r="L10791" s="75"/>
      <c r="M10791" s="71"/>
      <c r="O10791" s="71"/>
      <c r="Q10791" s="71"/>
      <c r="V10791" s="4"/>
      <c r="X10791" s="4"/>
      <c r="AS10791" s="71"/>
    </row>
    <row r="10792" spans="1:45" ht="15" customHeight="1" x14ac:dyDescent="0.2">
      <c r="A10792" s="85"/>
      <c r="F10792" s="4"/>
      <c r="H10792" s="79"/>
      <c r="J10792" s="75"/>
      <c r="K10792" s="71"/>
      <c r="L10792" s="75"/>
      <c r="M10792" s="71"/>
      <c r="O10792" s="71"/>
      <c r="Q10792" s="71"/>
      <c r="V10792" s="4"/>
      <c r="X10792" s="4"/>
      <c r="AS10792" s="71"/>
    </row>
    <row r="10793" spans="1:45" ht="15" customHeight="1" x14ac:dyDescent="0.2">
      <c r="A10793" s="85"/>
      <c r="F10793" s="4"/>
      <c r="H10793" s="78"/>
      <c r="J10793" s="75"/>
      <c r="K10793" s="71"/>
      <c r="L10793" s="75"/>
      <c r="M10793" s="71"/>
      <c r="O10793" s="71"/>
      <c r="Q10793" s="71"/>
      <c r="V10793" s="4"/>
      <c r="X10793" s="4"/>
      <c r="AS10793" s="71"/>
    </row>
    <row r="10794" spans="1:45" ht="15" customHeight="1" x14ac:dyDescent="0.2">
      <c r="A10794" s="85"/>
      <c r="F10794" s="4"/>
      <c r="H10794" s="78"/>
      <c r="J10794" s="75"/>
      <c r="K10794" s="71"/>
      <c r="L10794" s="75"/>
      <c r="M10794" s="71"/>
      <c r="O10794" s="71"/>
      <c r="Q10794" s="71"/>
      <c r="V10794" s="4"/>
      <c r="X10794" s="4"/>
      <c r="AS10794" s="71"/>
    </row>
    <row r="10795" spans="1:45" ht="15" customHeight="1" x14ac:dyDescent="0.2">
      <c r="A10795" s="85"/>
      <c r="F10795" s="4"/>
      <c r="H10795" s="78"/>
      <c r="J10795" s="75"/>
      <c r="K10795" s="71"/>
      <c r="L10795" s="75"/>
      <c r="M10795" s="71"/>
      <c r="O10795" s="71"/>
      <c r="Q10795" s="71"/>
      <c r="V10795" s="4"/>
      <c r="X10795" s="4"/>
      <c r="AS10795" s="71"/>
    </row>
    <row r="10796" spans="1:45" ht="15" customHeight="1" x14ac:dyDescent="0.2">
      <c r="A10796" s="85"/>
      <c r="F10796" s="4"/>
      <c r="H10796" s="78"/>
      <c r="J10796" s="75"/>
      <c r="K10796" s="71"/>
      <c r="L10796" s="75"/>
      <c r="M10796" s="71"/>
      <c r="O10796" s="71"/>
      <c r="Q10796" s="71"/>
      <c r="V10796" s="4"/>
      <c r="X10796" s="4"/>
      <c r="AS10796" s="71"/>
    </row>
    <row r="10797" spans="1:45" ht="15" customHeight="1" x14ac:dyDescent="0.2">
      <c r="A10797" s="85"/>
      <c r="F10797" s="4"/>
      <c r="H10797" s="78"/>
      <c r="J10797" s="75"/>
      <c r="K10797" s="71"/>
      <c r="L10797" s="75"/>
      <c r="M10797" s="71"/>
      <c r="O10797" s="71"/>
      <c r="Q10797" s="71"/>
      <c r="V10797" s="4"/>
      <c r="X10797" s="4"/>
      <c r="AS10797" s="71"/>
    </row>
    <row r="10798" spans="1:45" ht="15" customHeight="1" x14ac:dyDescent="0.2">
      <c r="A10798" s="85"/>
      <c r="F10798" s="4"/>
      <c r="H10798" s="78"/>
      <c r="J10798" s="75"/>
      <c r="K10798" s="71"/>
      <c r="L10798" s="75"/>
      <c r="M10798" s="71"/>
      <c r="O10798" s="71"/>
      <c r="Q10798" s="71"/>
      <c r="V10798" s="4"/>
      <c r="X10798" s="4"/>
      <c r="AS10798" s="71"/>
    </row>
    <row r="10799" spans="1:45" ht="15" customHeight="1" x14ac:dyDescent="0.2">
      <c r="A10799" s="85"/>
      <c r="F10799" s="4"/>
      <c r="H10799" s="78"/>
      <c r="J10799" s="75"/>
      <c r="K10799" s="71"/>
      <c r="L10799" s="75"/>
      <c r="M10799" s="71"/>
      <c r="O10799" s="71"/>
      <c r="Q10799" s="71"/>
      <c r="V10799" s="4"/>
      <c r="X10799" s="4"/>
      <c r="AS10799" s="71"/>
    </row>
    <row r="10800" spans="1:45" ht="15" customHeight="1" x14ac:dyDescent="0.2">
      <c r="A10800" s="85"/>
      <c r="F10800" s="4"/>
      <c r="H10800" s="78"/>
      <c r="J10800" s="75"/>
      <c r="K10800" s="71"/>
      <c r="L10800" s="75"/>
      <c r="M10800" s="71"/>
      <c r="O10800" s="71"/>
      <c r="Q10800" s="71"/>
      <c r="V10800" s="4"/>
      <c r="X10800" s="4"/>
      <c r="AS10800" s="71"/>
    </row>
    <row r="10801" spans="1:45" ht="15" customHeight="1" x14ac:dyDescent="0.2">
      <c r="A10801" s="85"/>
      <c r="F10801" s="4"/>
      <c r="H10801" s="78"/>
      <c r="J10801" s="75"/>
      <c r="K10801" s="71"/>
      <c r="L10801" s="75"/>
      <c r="M10801" s="71"/>
      <c r="O10801" s="71"/>
      <c r="Q10801" s="71"/>
      <c r="V10801" s="4"/>
      <c r="X10801" s="4"/>
      <c r="AS10801" s="71"/>
    </row>
    <row r="10802" spans="1:45" ht="15" customHeight="1" x14ac:dyDescent="0.2">
      <c r="A10802" s="85"/>
      <c r="F10802" s="4"/>
      <c r="H10802" s="78"/>
      <c r="J10802" s="75"/>
      <c r="K10802" s="71"/>
      <c r="L10802" s="75"/>
      <c r="M10802" s="71"/>
      <c r="O10802" s="71"/>
      <c r="Q10802" s="71"/>
      <c r="V10802" s="4"/>
      <c r="X10802" s="4"/>
      <c r="AS10802" s="71"/>
    </row>
    <row r="10803" spans="1:45" ht="15" customHeight="1" x14ac:dyDescent="0.2">
      <c r="A10803" s="85"/>
      <c r="F10803" s="4"/>
      <c r="H10803" s="78"/>
      <c r="J10803" s="75"/>
      <c r="K10803" s="71"/>
      <c r="L10803" s="75"/>
      <c r="M10803" s="71"/>
      <c r="O10803" s="71"/>
      <c r="Q10803" s="71"/>
      <c r="V10803" s="4"/>
      <c r="X10803" s="4"/>
      <c r="AS10803" s="71"/>
    </row>
    <row r="10804" spans="1:45" ht="15" customHeight="1" x14ac:dyDescent="0.2">
      <c r="A10804" s="85"/>
      <c r="F10804" s="4"/>
      <c r="H10804" s="78"/>
      <c r="J10804" s="75"/>
      <c r="K10804" s="71"/>
      <c r="L10804" s="75"/>
      <c r="M10804" s="71"/>
      <c r="O10804" s="71"/>
      <c r="Q10804" s="71"/>
      <c r="V10804" s="4"/>
      <c r="X10804" s="4"/>
      <c r="AS10804" s="71"/>
    </row>
    <row r="10805" spans="1:45" ht="15" customHeight="1" x14ac:dyDescent="0.2">
      <c r="A10805" s="85"/>
      <c r="F10805" s="4"/>
      <c r="H10805" s="78"/>
      <c r="J10805" s="75"/>
      <c r="K10805" s="71"/>
      <c r="L10805" s="75"/>
      <c r="M10805" s="71"/>
      <c r="O10805" s="71"/>
      <c r="Q10805" s="71"/>
      <c r="V10805" s="4"/>
      <c r="X10805" s="4"/>
      <c r="AS10805" s="71"/>
    </row>
    <row r="10806" spans="1:45" ht="15" customHeight="1" x14ac:dyDescent="0.2">
      <c r="A10806" s="85"/>
      <c r="F10806" s="4"/>
      <c r="H10806" s="78"/>
      <c r="J10806" s="75"/>
      <c r="K10806" s="71"/>
      <c r="L10806" s="75"/>
      <c r="M10806" s="71"/>
      <c r="O10806" s="71"/>
      <c r="Q10806" s="71"/>
      <c r="V10806" s="4"/>
      <c r="X10806" s="4"/>
      <c r="AS10806" s="71"/>
    </row>
    <row r="10807" spans="1:45" ht="15" customHeight="1" x14ac:dyDescent="0.2">
      <c r="A10807" s="85"/>
      <c r="F10807" s="4"/>
      <c r="H10807" s="78"/>
      <c r="J10807" s="75"/>
      <c r="K10807" s="71"/>
      <c r="L10807" s="75"/>
      <c r="M10807" s="71"/>
      <c r="O10807" s="71"/>
      <c r="Q10807" s="71"/>
      <c r="V10807" s="4"/>
      <c r="X10807" s="4"/>
      <c r="AS10807" s="71"/>
    </row>
    <row r="10808" spans="1:45" ht="15" customHeight="1" x14ac:dyDescent="0.2">
      <c r="A10808" s="85"/>
      <c r="F10808" s="4"/>
      <c r="H10808" s="78"/>
      <c r="J10808" s="75"/>
      <c r="K10808" s="71"/>
      <c r="L10808" s="75"/>
      <c r="M10808" s="71"/>
      <c r="O10808" s="71"/>
      <c r="Q10808" s="71"/>
      <c r="V10808" s="4"/>
      <c r="X10808" s="4"/>
      <c r="AS10808" s="71"/>
    </row>
    <row r="10809" spans="1:45" ht="15" customHeight="1" x14ac:dyDescent="0.2">
      <c r="A10809" s="85"/>
      <c r="F10809" s="4"/>
      <c r="H10809" s="78"/>
      <c r="J10809" s="75"/>
      <c r="K10809" s="71"/>
      <c r="L10809" s="75"/>
      <c r="M10809" s="71"/>
      <c r="O10809" s="71"/>
      <c r="Q10809" s="71"/>
      <c r="V10809" s="4"/>
      <c r="X10809" s="4"/>
      <c r="AS10809" s="71"/>
    </row>
    <row r="10810" spans="1:45" ht="15" customHeight="1" x14ac:dyDescent="0.2">
      <c r="A10810" s="85"/>
      <c r="F10810" s="4"/>
      <c r="H10810" s="78"/>
      <c r="J10810" s="75"/>
      <c r="K10810" s="71"/>
      <c r="L10810" s="75"/>
      <c r="M10810" s="71"/>
      <c r="O10810" s="71"/>
      <c r="Q10810" s="71"/>
      <c r="V10810" s="4"/>
      <c r="X10810" s="4"/>
      <c r="AS10810" s="71"/>
    </row>
    <row r="10811" spans="1:45" ht="15" customHeight="1" x14ac:dyDescent="0.2">
      <c r="A10811" s="85"/>
      <c r="F10811" s="4"/>
      <c r="H10811" s="78"/>
      <c r="J10811" s="75"/>
      <c r="K10811" s="71"/>
      <c r="L10811" s="75"/>
      <c r="M10811" s="71"/>
      <c r="O10811" s="71"/>
      <c r="Q10811" s="71"/>
      <c r="V10811" s="4"/>
      <c r="X10811" s="4"/>
      <c r="AS10811" s="71"/>
    </row>
    <row r="10812" spans="1:45" ht="15" customHeight="1" x14ac:dyDescent="0.2">
      <c r="A10812" s="85"/>
      <c r="F10812" s="4"/>
      <c r="H10812" s="78"/>
      <c r="J10812" s="75"/>
      <c r="K10812" s="71"/>
      <c r="L10812" s="75"/>
      <c r="M10812" s="71"/>
      <c r="O10812" s="71"/>
      <c r="Q10812" s="71"/>
      <c r="V10812" s="4"/>
      <c r="X10812" s="4"/>
      <c r="AS10812" s="71"/>
    </row>
    <row r="10813" spans="1:45" ht="15" customHeight="1" x14ac:dyDescent="0.2">
      <c r="A10813" s="85"/>
      <c r="F10813" s="4"/>
      <c r="H10813" s="78"/>
      <c r="J10813" s="75"/>
      <c r="K10813" s="71"/>
      <c r="L10813" s="75"/>
      <c r="M10813" s="71"/>
      <c r="O10813" s="71"/>
      <c r="Q10813" s="71"/>
      <c r="V10813" s="4"/>
      <c r="X10813" s="4"/>
      <c r="AS10813" s="71"/>
    </row>
    <row r="10814" spans="1:45" ht="15" customHeight="1" x14ac:dyDescent="0.2">
      <c r="A10814" s="85"/>
      <c r="F10814" s="4"/>
      <c r="H10814" s="78"/>
      <c r="J10814" s="75"/>
      <c r="K10814" s="71"/>
      <c r="L10814" s="75"/>
      <c r="M10814" s="71"/>
      <c r="O10814" s="71"/>
      <c r="Q10814" s="71"/>
      <c r="V10814" s="4"/>
      <c r="X10814" s="4"/>
      <c r="AS10814" s="71"/>
    </row>
    <row r="10815" spans="1:45" ht="15" customHeight="1" x14ac:dyDescent="0.2">
      <c r="A10815" s="85"/>
      <c r="F10815" s="4"/>
      <c r="H10815" s="78"/>
      <c r="J10815" s="75"/>
      <c r="K10815" s="71"/>
      <c r="L10815" s="75"/>
      <c r="M10815" s="71"/>
      <c r="O10815" s="71"/>
      <c r="Q10815" s="71"/>
      <c r="V10815" s="4"/>
      <c r="X10815" s="4"/>
      <c r="AS10815" s="71"/>
    </row>
    <row r="10816" spans="1:45" ht="15" customHeight="1" x14ac:dyDescent="0.2">
      <c r="A10816" s="85"/>
      <c r="F10816" s="4"/>
      <c r="H10816" s="78"/>
      <c r="J10816" s="75"/>
      <c r="K10816" s="71"/>
      <c r="L10816" s="75"/>
      <c r="M10816" s="71"/>
      <c r="O10816" s="71"/>
      <c r="Q10816" s="71"/>
      <c r="V10816" s="4"/>
      <c r="X10816" s="4"/>
      <c r="AS10816" s="71"/>
    </row>
    <row r="10817" spans="1:45" ht="15" customHeight="1" x14ac:dyDescent="0.2">
      <c r="A10817" s="85"/>
      <c r="F10817" s="4"/>
      <c r="H10817" s="78"/>
      <c r="J10817" s="75"/>
      <c r="K10817" s="71"/>
      <c r="L10817" s="75"/>
      <c r="M10817" s="71"/>
      <c r="O10817" s="71"/>
      <c r="Q10817" s="71"/>
      <c r="V10817" s="4"/>
      <c r="X10817" s="4"/>
      <c r="AS10817" s="71"/>
    </row>
    <row r="10818" spans="1:45" ht="15" customHeight="1" x14ac:dyDescent="0.2">
      <c r="A10818" s="85"/>
      <c r="F10818" s="4"/>
      <c r="H10818" s="78"/>
      <c r="J10818" s="75"/>
      <c r="K10818" s="71"/>
      <c r="L10818" s="75"/>
      <c r="M10818" s="71"/>
      <c r="O10818" s="71"/>
      <c r="Q10818" s="71"/>
      <c r="V10818" s="4"/>
      <c r="X10818" s="4"/>
      <c r="AS10818" s="71"/>
    </row>
    <row r="10819" spans="1:45" ht="15" customHeight="1" x14ac:dyDescent="0.2">
      <c r="A10819" s="85"/>
      <c r="F10819" s="4"/>
      <c r="H10819" s="78"/>
      <c r="J10819" s="75"/>
      <c r="K10819" s="71"/>
      <c r="L10819" s="75"/>
      <c r="M10819" s="71"/>
      <c r="O10819" s="71"/>
      <c r="Q10819" s="71"/>
      <c r="V10819" s="4"/>
      <c r="X10819" s="4"/>
      <c r="AS10819" s="71"/>
    </row>
    <row r="10820" spans="1:45" ht="15" customHeight="1" x14ac:dyDescent="0.2">
      <c r="A10820" s="85"/>
      <c r="F10820" s="4"/>
      <c r="H10820" s="78"/>
      <c r="J10820" s="75"/>
      <c r="K10820" s="71"/>
      <c r="L10820" s="75"/>
      <c r="M10820" s="71"/>
      <c r="O10820" s="71"/>
      <c r="Q10820" s="71"/>
      <c r="V10820" s="4"/>
      <c r="X10820" s="4"/>
      <c r="AS10820" s="71"/>
    </row>
    <row r="10821" spans="1:45" ht="15" customHeight="1" x14ac:dyDescent="0.2">
      <c r="A10821" s="85"/>
      <c r="F10821" s="4"/>
      <c r="H10821" s="78"/>
      <c r="J10821" s="75"/>
      <c r="K10821" s="71"/>
      <c r="L10821" s="75"/>
      <c r="M10821" s="71"/>
      <c r="O10821" s="71"/>
      <c r="Q10821" s="71"/>
      <c r="V10821" s="4"/>
      <c r="X10821" s="4"/>
      <c r="AS10821" s="71"/>
    </row>
    <row r="10822" spans="1:45" ht="15" customHeight="1" x14ac:dyDescent="0.2">
      <c r="A10822" s="85"/>
      <c r="F10822" s="4"/>
      <c r="H10822" s="78"/>
      <c r="J10822" s="75"/>
      <c r="K10822" s="71"/>
      <c r="L10822" s="75"/>
      <c r="M10822" s="71"/>
      <c r="O10822" s="71"/>
      <c r="Q10822" s="71"/>
      <c r="V10822" s="4"/>
      <c r="X10822" s="4"/>
      <c r="AS10822" s="71"/>
    </row>
    <row r="10823" spans="1:45" ht="15" customHeight="1" x14ac:dyDescent="0.2">
      <c r="A10823" s="85"/>
      <c r="F10823" s="4"/>
      <c r="H10823" s="78"/>
      <c r="J10823" s="75"/>
      <c r="K10823" s="71"/>
      <c r="L10823" s="75"/>
      <c r="M10823" s="71"/>
      <c r="O10823" s="71"/>
      <c r="Q10823" s="71"/>
      <c r="V10823" s="4"/>
      <c r="X10823" s="4"/>
      <c r="AS10823" s="71"/>
    </row>
    <row r="10824" spans="1:45" ht="15" customHeight="1" x14ac:dyDescent="0.2">
      <c r="A10824" s="85"/>
      <c r="F10824" s="4"/>
      <c r="H10824" s="78"/>
      <c r="J10824" s="75"/>
      <c r="K10824" s="71"/>
      <c r="L10824" s="75"/>
      <c r="M10824" s="71"/>
      <c r="O10824" s="71"/>
      <c r="Q10824" s="71"/>
      <c r="V10824" s="4"/>
      <c r="X10824" s="4"/>
      <c r="AS10824" s="71"/>
    </row>
    <row r="10825" spans="1:45" ht="15" customHeight="1" x14ac:dyDescent="0.2">
      <c r="A10825" s="85"/>
      <c r="F10825" s="4"/>
      <c r="H10825" s="78"/>
      <c r="J10825" s="75"/>
      <c r="K10825" s="71"/>
      <c r="L10825" s="75"/>
      <c r="M10825" s="71"/>
      <c r="O10825" s="71"/>
      <c r="Q10825" s="71"/>
      <c r="V10825" s="4"/>
      <c r="X10825" s="4"/>
      <c r="AS10825" s="71"/>
    </row>
    <row r="10826" spans="1:45" ht="15" customHeight="1" x14ac:dyDescent="0.2">
      <c r="A10826" s="85"/>
      <c r="F10826" s="4"/>
      <c r="H10826" s="78"/>
      <c r="J10826" s="75"/>
      <c r="K10826" s="71"/>
      <c r="L10826" s="75"/>
      <c r="M10826" s="71"/>
      <c r="O10826" s="71"/>
      <c r="Q10826" s="71"/>
      <c r="V10826" s="4"/>
      <c r="X10826" s="4"/>
      <c r="AS10826" s="71"/>
    </row>
    <row r="10827" spans="1:45" ht="15" customHeight="1" x14ac:dyDescent="0.2">
      <c r="A10827" s="85"/>
      <c r="F10827" s="4"/>
      <c r="H10827" s="78"/>
      <c r="J10827" s="75"/>
      <c r="K10827" s="71"/>
      <c r="L10827" s="75"/>
      <c r="M10827" s="71"/>
      <c r="O10827" s="71"/>
      <c r="Q10827" s="71"/>
      <c r="V10827" s="4"/>
      <c r="X10827" s="4"/>
      <c r="AS10827" s="71"/>
    </row>
    <row r="10828" spans="1:45" ht="15" customHeight="1" x14ac:dyDescent="0.2">
      <c r="A10828" s="85"/>
      <c r="F10828" s="4"/>
      <c r="H10828" s="78"/>
      <c r="J10828" s="75"/>
      <c r="K10828" s="71"/>
      <c r="L10828" s="75"/>
      <c r="M10828" s="71"/>
      <c r="O10828" s="71"/>
      <c r="Q10828" s="71"/>
      <c r="V10828" s="4"/>
      <c r="X10828" s="4"/>
      <c r="AS10828" s="71"/>
    </row>
    <row r="10829" spans="1:45" ht="15" customHeight="1" x14ac:dyDescent="0.2">
      <c r="A10829" s="85"/>
      <c r="F10829" s="4"/>
      <c r="H10829" s="78"/>
      <c r="J10829" s="75"/>
      <c r="K10829" s="71"/>
      <c r="L10829" s="75"/>
      <c r="M10829" s="71"/>
      <c r="O10829" s="71"/>
      <c r="Q10829" s="71"/>
      <c r="V10829" s="4"/>
      <c r="X10829" s="4"/>
      <c r="AS10829" s="71"/>
    </row>
    <row r="10830" spans="1:45" ht="15" customHeight="1" x14ac:dyDescent="0.2">
      <c r="A10830" s="85"/>
      <c r="F10830" s="4"/>
      <c r="H10830" s="78"/>
      <c r="J10830" s="75"/>
      <c r="K10830" s="71"/>
      <c r="L10830" s="75"/>
      <c r="M10830" s="71"/>
      <c r="O10830" s="71"/>
      <c r="Q10830" s="71"/>
      <c r="V10830" s="4"/>
      <c r="X10830" s="4"/>
      <c r="AS10830" s="71"/>
    </row>
    <row r="10831" spans="1:45" ht="15" customHeight="1" x14ac:dyDescent="0.2">
      <c r="A10831" s="85"/>
      <c r="F10831" s="4"/>
      <c r="H10831" s="78"/>
      <c r="J10831" s="75"/>
      <c r="K10831" s="71"/>
      <c r="L10831" s="75"/>
      <c r="M10831" s="71"/>
      <c r="O10831" s="71"/>
      <c r="Q10831" s="71"/>
      <c r="V10831" s="4"/>
      <c r="X10831" s="4"/>
      <c r="AS10831" s="71"/>
    </row>
    <row r="10832" spans="1:45" ht="15" customHeight="1" x14ac:dyDescent="0.2">
      <c r="A10832" s="85"/>
      <c r="F10832" s="4"/>
      <c r="H10832" s="78"/>
      <c r="J10832" s="75"/>
      <c r="K10832" s="71"/>
      <c r="L10832" s="75"/>
      <c r="M10832" s="71"/>
      <c r="O10832" s="71"/>
      <c r="Q10832" s="71"/>
      <c r="V10832" s="4"/>
      <c r="X10832" s="4"/>
      <c r="AS10832" s="71"/>
    </row>
    <row r="10833" spans="1:45" ht="15" customHeight="1" x14ac:dyDescent="0.2">
      <c r="A10833" s="85"/>
      <c r="F10833" s="4"/>
      <c r="H10833" s="78"/>
      <c r="J10833" s="75"/>
      <c r="K10833" s="71"/>
      <c r="L10833" s="75"/>
      <c r="M10833" s="71"/>
      <c r="O10833" s="71"/>
      <c r="Q10833" s="71"/>
      <c r="V10833" s="4"/>
      <c r="X10833" s="4"/>
      <c r="AS10833" s="71"/>
    </row>
    <row r="10834" spans="1:45" ht="15" customHeight="1" x14ac:dyDescent="0.2">
      <c r="A10834" s="85"/>
      <c r="F10834" s="4"/>
      <c r="H10834" s="78"/>
      <c r="J10834" s="75"/>
      <c r="K10834" s="71"/>
      <c r="L10834" s="75"/>
      <c r="M10834" s="71"/>
      <c r="O10834" s="71"/>
      <c r="Q10834" s="71"/>
      <c r="V10834" s="4"/>
      <c r="X10834" s="4"/>
      <c r="AS10834" s="71"/>
    </row>
    <row r="10835" spans="1:45" ht="15" customHeight="1" x14ac:dyDescent="0.2">
      <c r="A10835" s="85"/>
      <c r="F10835" s="4"/>
      <c r="H10835" s="78"/>
      <c r="J10835" s="75"/>
      <c r="K10835" s="71"/>
      <c r="L10835" s="75"/>
      <c r="M10835" s="71"/>
      <c r="O10835" s="71"/>
      <c r="Q10835" s="71"/>
      <c r="V10835" s="4"/>
      <c r="X10835" s="4"/>
      <c r="AS10835" s="71"/>
    </row>
    <row r="10836" spans="1:45" ht="15" customHeight="1" x14ac:dyDescent="0.2">
      <c r="A10836" s="85"/>
      <c r="F10836" s="4"/>
      <c r="H10836" s="78"/>
      <c r="J10836" s="75"/>
      <c r="K10836" s="71"/>
      <c r="L10836" s="75"/>
      <c r="M10836" s="71"/>
      <c r="O10836" s="71"/>
      <c r="Q10836" s="71"/>
      <c r="V10836" s="4"/>
      <c r="X10836" s="4"/>
      <c r="AS10836" s="71"/>
    </row>
    <row r="10837" spans="1:45" ht="15" customHeight="1" x14ac:dyDescent="0.2">
      <c r="A10837" s="85"/>
      <c r="F10837" s="4"/>
      <c r="H10837" s="78"/>
      <c r="J10837" s="75"/>
      <c r="K10837" s="71"/>
      <c r="L10837" s="75"/>
      <c r="M10837" s="71"/>
      <c r="O10837" s="71"/>
      <c r="Q10837" s="71"/>
      <c r="V10837" s="4"/>
      <c r="X10837" s="4"/>
      <c r="AS10837" s="71"/>
    </row>
    <row r="10838" spans="1:45" ht="15" customHeight="1" x14ac:dyDescent="0.2">
      <c r="A10838" s="85"/>
      <c r="F10838" s="4"/>
      <c r="H10838" s="78"/>
      <c r="J10838" s="75"/>
      <c r="K10838" s="71"/>
      <c r="L10838" s="75"/>
      <c r="M10838" s="71"/>
      <c r="O10838" s="71"/>
      <c r="Q10838" s="71"/>
      <c r="V10838" s="4"/>
      <c r="X10838" s="4"/>
      <c r="AS10838" s="71"/>
    </row>
    <row r="10839" spans="1:45" ht="15" customHeight="1" x14ac:dyDescent="0.2">
      <c r="A10839" s="85"/>
      <c r="F10839" s="4"/>
      <c r="H10839" s="78"/>
      <c r="J10839" s="75"/>
      <c r="K10839" s="71"/>
      <c r="L10839" s="75"/>
      <c r="M10839" s="71"/>
      <c r="O10839" s="71"/>
      <c r="Q10839" s="71"/>
      <c r="V10839" s="4"/>
      <c r="X10839" s="4"/>
      <c r="AS10839" s="71"/>
    </row>
    <row r="10840" spans="1:45" ht="15" customHeight="1" x14ac:dyDescent="0.2">
      <c r="A10840" s="85"/>
      <c r="F10840" s="4"/>
      <c r="H10840" s="78"/>
      <c r="J10840" s="75"/>
      <c r="K10840" s="71"/>
      <c r="L10840" s="75"/>
      <c r="M10840" s="71"/>
      <c r="O10840" s="71"/>
      <c r="Q10840" s="71"/>
      <c r="V10840" s="4"/>
      <c r="X10840" s="4"/>
      <c r="AS10840" s="71"/>
    </row>
    <row r="10841" spans="1:45" ht="15" customHeight="1" x14ac:dyDescent="0.2">
      <c r="A10841" s="85"/>
      <c r="F10841" s="4"/>
      <c r="H10841" s="78"/>
      <c r="J10841" s="75"/>
      <c r="K10841" s="71"/>
      <c r="L10841" s="75"/>
      <c r="M10841" s="71"/>
      <c r="O10841" s="71"/>
      <c r="Q10841" s="71"/>
      <c r="V10841" s="4"/>
      <c r="X10841" s="4"/>
      <c r="AS10841" s="71"/>
    </row>
    <row r="10842" spans="1:45" ht="15" customHeight="1" x14ac:dyDescent="0.2">
      <c r="A10842" s="85"/>
      <c r="F10842" s="4"/>
      <c r="H10842" s="78"/>
      <c r="J10842" s="75"/>
      <c r="K10842" s="71"/>
      <c r="L10842" s="75"/>
      <c r="M10842" s="71"/>
      <c r="O10842" s="71"/>
      <c r="Q10842" s="71"/>
      <c r="V10842" s="4"/>
      <c r="X10842" s="4"/>
      <c r="AS10842" s="71"/>
    </row>
    <row r="10843" spans="1:45" ht="15" customHeight="1" x14ac:dyDescent="0.2">
      <c r="A10843" s="85"/>
      <c r="F10843" s="4"/>
      <c r="H10843" s="78"/>
      <c r="J10843" s="75"/>
      <c r="K10843" s="71"/>
      <c r="L10843" s="75"/>
      <c r="M10843" s="71"/>
      <c r="O10843" s="71"/>
      <c r="Q10843" s="71"/>
      <c r="V10843" s="4"/>
      <c r="X10843" s="4"/>
      <c r="AS10843" s="71"/>
    </row>
    <row r="10844" spans="1:45" ht="15" customHeight="1" x14ac:dyDescent="0.2">
      <c r="A10844" s="85"/>
      <c r="F10844" s="4"/>
      <c r="H10844" s="78"/>
      <c r="J10844" s="75"/>
      <c r="K10844" s="71"/>
      <c r="L10844" s="75"/>
      <c r="M10844" s="71"/>
      <c r="O10844" s="71"/>
      <c r="Q10844" s="71"/>
      <c r="V10844" s="4"/>
      <c r="X10844" s="4"/>
      <c r="AS10844" s="71"/>
    </row>
    <row r="10845" spans="1:45" ht="15" customHeight="1" x14ac:dyDescent="0.2">
      <c r="A10845" s="85"/>
      <c r="F10845" s="4"/>
      <c r="H10845" s="78"/>
      <c r="J10845" s="75"/>
      <c r="K10845" s="71"/>
      <c r="L10845" s="75"/>
      <c r="M10845" s="71"/>
      <c r="O10845" s="71"/>
      <c r="Q10845" s="71"/>
      <c r="V10845" s="4"/>
      <c r="X10845" s="4"/>
      <c r="AS10845" s="71"/>
    </row>
    <row r="10846" spans="1:45" ht="15" customHeight="1" x14ac:dyDescent="0.2">
      <c r="A10846" s="85"/>
      <c r="F10846" s="4"/>
      <c r="H10846" s="78"/>
      <c r="J10846" s="75"/>
      <c r="K10846" s="71"/>
      <c r="L10846" s="75"/>
      <c r="M10846" s="71"/>
      <c r="O10846" s="71"/>
      <c r="Q10846" s="71"/>
      <c r="V10846" s="4"/>
      <c r="X10846" s="4"/>
      <c r="AS10846" s="71"/>
    </row>
    <row r="10847" spans="1:45" ht="15" customHeight="1" x14ac:dyDescent="0.2">
      <c r="A10847" s="85"/>
      <c r="F10847" s="4"/>
      <c r="H10847" s="78"/>
      <c r="J10847" s="75"/>
      <c r="K10847" s="71"/>
      <c r="L10847" s="75"/>
      <c r="M10847" s="71"/>
      <c r="O10847" s="71"/>
      <c r="Q10847" s="71"/>
      <c r="V10847" s="4"/>
      <c r="X10847" s="4"/>
      <c r="AS10847" s="71"/>
    </row>
    <row r="10848" spans="1:45" ht="15" customHeight="1" x14ac:dyDescent="0.2">
      <c r="A10848" s="85"/>
      <c r="F10848" s="4"/>
      <c r="H10848" s="78"/>
      <c r="J10848" s="75"/>
      <c r="K10848" s="71"/>
      <c r="L10848" s="75"/>
      <c r="M10848" s="71"/>
      <c r="O10848" s="71"/>
      <c r="Q10848" s="71"/>
      <c r="V10848" s="4"/>
      <c r="X10848" s="4"/>
      <c r="AS10848" s="71"/>
    </row>
    <row r="10849" spans="1:45" ht="15" customHeight="1" x14ac:dyDescent="0.2">
      <c r="A10849" s="85"/>
      <c r="F10849" s="4"/>
      <c r="H10849" s="78"/>
      <c r="J10849" s="75"/>
      <c r="K10849" s="71"/>
      <c r="L10849" s="75"/>
      <c r="M10849" s="71"/>
      <c r="O10849" s="71"/>
      <c r="Q10849" s="71"/>
      <c r="V10849" s="4"/>
      <c r="X10849" s="4"/>
      <c r="AS10849" s="71"/>
    </row>
    <row r="10850" spans="1:45" ht="15" customHeight="1" x14ac:dyDescent="0.2">
      <c r="A10850" s="85"/>
      <c r="F10850" s="4"/>
      <c r="H10850" s="78"/>
      <c r="J10850" s="75"/>
      <c r="K10850" s="71"/>
      <c r="L10850" s="75"/>
      <c r="M10850" s="71"/>
      <c r="O10850" s="71"/>
      <c r="Q10850" s="71"/>
      <c r="V10850" s="4"/>
      <c r="X10850" s="4"/>
      <c r="AS10850" s="71"/>
    </row>
    <row r="10851" spans="1:45" ht="15" customHeight="1" x14ac:dyDescent="0.2">
      <c r="A10851" s="85"/>
      <c r="F10851" s="4"/>
      <c r="H10851" s="78"/>
      <c r="J10851" s="75"/>
      <c r="K10851" s="71"/>
      <c r="L10851" s="75"/>
      <c r="M10851" s="71"/>
      <c r="O10851" s="71"/>
      <c r="Q10851" s="71"/>
      <c r="V10851" s="4"/>
      <c r="X10851" s="4"/>
      <c r="AS10851" s="71"/>
    </row>
    <row r="10852" spans="1:45" ht="15" customHeight="1" x14ac:dyDescent="0.2">
      <c r="A10852" s="85"/>
      <c r="F10852" s="4"/>
      <c r="H10852" s="78"/>
      <c r="J10852" s="75"/>
      <c r="K10852" s="71"/>
      <c r="L10852" s="75"/>
      <c r="M10852" s="71"/>
      <c r="O10852" s="71"/>
      <c r="Q10852" s="71"/>
      <c r="V10852" s="4"/>
      <c r="X10852" s="4"/>
      <c r="AS10852" s="71"/>
    </row>
    <row r="10853" spans="1:45" ht="15" customHeight="1" x14ac:dyDescent="0.2">
      <c r="A10853" s="85"/>
      <c r="F10853" s="4"/>
      <c r="H10853" s="78"/>
      <c r="J10853" s="75"/>
      <c r="K10853" s="71"/>
      <c r="L10853" s="75"/>
      <c r="M10853" s="71"/>
      <c r="O10853" s="71"/>
      <c r="Q10853" s="71"/>
      <c r="V10853" s="4"/>
      <c r="X10853" s="4"/>
      <c r="AS10853" s="71"/>
    </row>
    <row r="10854" spans="1:45" ht="15" customHeight="1" x14ac:dyDescent="0.2">
      <c r="A10854" s="85"/>
      <c r="F10854" s="4"/>
      <c r="H10854" s="78"/>
      <c r="J10854" s="75"/>
      <c r="K10854" s="71"/>
      <c r="L10854" s="75"/>
      <c r="M10854" s="71"/>
      <c r="O10854" s="71"/>
      <c r="Q10854" s="71"/>
      <c r="V10854" s="4"/>
      <c r="X10854" s="4"/>
      <c r="AS10854" s="71"/>
    </row>
    <row r="10855" spans="1:45" ht="15" customHeight="1" x14ac:dyDescent="0.2">
      <c r="A10855" s="85"/>
      <c r="F10855" s="4"/>
      <c r="H10855" s="78"/>
      <c r="J10855" s="75"/>
      <c r="K10855" s="71"/>
      <c r="L10855" s="75"/>
      <c r="M10855" s="71"/>
      <c r="O10855" s="71"/>
      <c r="Q10855" s="71"/>
      <c r="V10855" s="4"/>
      <c r="X10855" s="4"/>
      <c r="AS10855" s="71"/>
    </row>
    <row r="10856" spans="1:45" ht="15" customHeight="1" x14ac:dyDescent="0.2">
      <c r="A10856" s="85"/>
      <c r="F10856" s="4"/>
      <c r="H10856" s="78"/>
      <c r="J10856" s="75"/>
      <c r="K10856" s="71"/>
      <c r="L10856" s="75"/>
      <c r="M10856" s="71"/>
      <c r="O10856" s="71"/>
      <c r="Q10856" s="71"/>
      <c r="V10856" s="4"/>
      <c r="X10856" s="4"/>
      <c r="AS10856" s="71"/>
    </row>
    <row r="10857" spans="1:45" ht="15" customHeight="1" x14ac:dyDescent="0.2">
      <c r="A10857" s="85"/>
      <c r="F10857" s="4"/>
      <c r="H10857" s="78"/>
      <c r="J10857" s="75"/>
      <c r="K10857" s="71"/>
      <c r="L10857" s="75"/>
      <c r="M10857" s="71"/>
      <c r="O10857" s="71"/>
      <c r="Q10857" s="71"/>
      <c r="V10857" s="4"/>
      <c r="X10857" s="4"/>
      <c r="AS10857" s="71"/>
    </row>
    <row r="10858" spans="1:45" ht="15" customHeight="1" x14ac:dyDescent="0.2">
      <c r="A10858" s="85"/>
      <c r="F10858" s="4"/>
      <c r="H10858" s="78"/>
      <c r="J10858" s="75"/>
      <c r="K10858" s="71"/>
      <c r="L10858" s="75"/>
      <c r="M10858" s="71"/>
      <c r="O10858" s="71"/>
      <c r="Q10858" s="71"/>
      <c r="V10858" s="4"/>
      <c r="X10858" s="4"/>
      <c r="AS10858" s="71"/>
    </row>
    <row r="10859" spans="1:45" ht="15" customHeight="1" x14ac:dyDescent="0.2">
      <c r="A10859" s="85"/>
      <c r="F10859" s="4"/>
      <c r="H10859" s="78"/>
      <c r="J10859" s="75"/>
      <c r="K10859" s="71"/>
      <c r="L10859" s="75"/>
      <c r="M10859" s="71"/>
      <c r="O10859" s="71"/>
      <c r="Q10859" s="71"/>
      <c r="V10859" s="4"/>
      <c r="X10859" s="4"/>
      <c r="AS10859" s="71"/>
    </row>
    <row r="10860" spans="1:45" ht="15" customHeight="1" x14ac:dyDescent="0.2">
      <c r="A10860" s="85"/>
      <c r="F10860" s="4"/>
      <c r="H10860" s="79"/>
      <c r="J10860" s="75"/>
      <c r="K10860" s="71"/>
      <c r="L10860" s="75"/>
      <c r="M10860" s="71"/>
      <c r="O10860" s="71"/>
      <c r="Q10860" s="71"/>
      <c r="V10860" s="4"/>
      <c r="X10860" s="4"/>
      <c r="AS10860" s="71"/>
    </row>
    <row r="10861" spans="1:45" ht="15" customHeight="1" x14ac:dyDescent="0.2">
      <c r="A10861" s="85"/>
      <c r="F10861" s="4"/>
      <c r="H10861" s="79"/>
      <c r="J10861" s="75"/>
      <c r="K10861" s="71"/>
      <c r="L10861" s="75"/>
      <c r="M10861" s="71"/>
      <c r="O10861" s="71"/>
      <c r="Q10861" s="71"/>
      <c r="V10861" s="4"/>
      <c r="X10861" s="4"/>
      <c r="AS10861" s="71"/>
    </row>
    <row r="10862" spans="1:45" ht="15" customHeight="1" x14ac:dyDescent="0.2">
      <c r="A10862" s="85"/>
      <c r="F10862" s="4"/>
      <c r="H10862" s="79"/>
      <c r="J10862" s="75"/>
      <c r="K10862" s="71"/>
      <c r="L10862" s="75"/>
      <c r="M10862" s="71"/>
      <c r="O10862" s="71"/>
      <c r="Q10862" s="71"/>
      <c r="V10862" s="4"/>
      <c r="X10862" s="4"/>
      <c r="AS10862" s="71"/>
    </row>
    <row r="10863" spans="1:45" ht="15" customHeight="1" x14ac:dyDescent="0.2">
      <c r="A10863" s="85"/>
      <c r="F10863" s="4"/>
      <c r="H10863" s="79"/>
      <c r="J10863" s="75"/>
      <c r="K10863" s="71"/>
      <c r="L10863" s="75"/>
      <c r="M10863" s="71"/>
      <c r="O10863" s="71"/>
      <c r="Q10863" s="71"/>
      <c r="V10863" s="4"/>
      <c r="X10863" s="4"/>
      <c r="AS10863" s="71"/>
    </row>
    <row r="10864" spans="1:45" ht="15" customHeight="1" x14ac:dyDescent="0.2">
      <c r="A10864" s="85"/>
      <c r="F10864" s="4"/>
      <c r="H10864" s="78"/>
      <c r="J10864" s="75"/>
      <c r="K10864" s="71"/>
      <c r="L10864" s="75"/>
      <c r="M10864" s="71"/>
      <c r="O10864" s="71"/>
      <c r="Q10864" s="71"/>
      <c r="V10864" s="4"/>
      <c r="X10864" s="4"/>
      <c r="AS10864" s="71"/>
    </row>
    <row r="10865" spans="1:45" ht="15" customHeight="1" x14ac:dyDescent="0.2">
      <c r="A10865" s="85"/>
      <c r="F10865" s="4"/>
      <c r="H10865" s="78"/>
      <c r="J10865" s="75"/>
      <c r="K10865" s="71"/>
      <c r="L10865" s="75"/>
      <c r="M10865" s="71"/>
      <c r="O10865" s="71"/>
      <c r="Q10865" s="71"/>
      <c r="V10865" s="4"/>
      <c r="X10865" s="4"/>
      <c r="AS10865" s="71"/>
    </row>
    <row r="10866" spans="1:45" ht="15" customHeight="1" x14ac:dyDescent="0.2">
      <c r="A10866" s="85"/>
      <c r="F10866" s="4"/>
      <c r="H10866" s="78"/>
      <c r="J10866" s="75"/>
      <c r="K10866" s="71"/>
      <c r="L10866" s="75"/>
      <c r="M10866" s="71"/>
      <c r="O10866" s="71"/>
      <c r="Q10866" s="71"/>
      <c r="V10866" s="4"/>
      <c r="X10866" s="4"/>
      <c r="AS10866" s="71"/>
    </row>
    <row r="10867" spans="1:45" ht="15" customHeight="1" x14ac:dyDescent="0.2">
      <c r="A10867" s="85"/>
      <c r="F10867" s="4"/>
      <c r="H10867" s="78"/>
      <c r="J10867" s="75"/>
      <c r="K10867" s="71"/>
      <c r="L10867" s="75"/>
      <c r="M10867" s="71"/>
      <c r="O10867" s="71"/>
      <c r="Q10867" s="71"/>
      <c r="V10867" s="4"/>
      <c r="X10867" s="4"/>
      <c r="AS10867" s="71"/>
    </row>
    <row r="10868" spans="1:45" ht="15" customHeight="1" x14ac:dyDescent="0.2">
      <c r="A10868" s="85"/>
      <c r="F10868" s="4"/>
      <c r="H10868" s="78"/>
      <c r="J10868" s="75"/>
      <c r="K10868" s="71"/>
      <c r="L10868" s="75"/>
      <c r="M10868" s="71"/>
      <c r="O10868" s="71"/>
      <c r="Q10868" s="71"/>
      <c r="V10868" s="4"/>
      <c r="X10868" s="4"/>
      <c r="AS10868" s="71"/>
    </row>
    <row r="10869" spans="1:45" ht="15" customHeight="1" x14ac:dyDescent="0.2">
      <c r="A10869" s="85"/>
      <c r="F10869" s="4"/>
      <c r="H10869" s="78"/>
      <c r="J10869" s="75"/>
      <c r="K10869" s="71"/>
      <c r="L10869" s="75"/>
      <c r="M10869" s="71"/>
      <c r="O10869" s="71"/>
      <c r="Q10869" s="71"/>
      <c r="V10869" s="4"/>
      <c r="X10869" s="4"/>
      <c r="AS10869" s="71"/>
    </row>
    <row r="10870" spans="1:45" ht="15" customHeight="1" x14ac:dyDescent="0.2">
      <c r="A10870" s="85"/>
      <c r="F10870" s="4"/>
      <c r="H10870" s="78"/>
      <c r="J10870" s="75"/>
      <c r="K10870" s="71"/>
      <c r="L10870" s="75"/>
      <c r="M10870" s="71"/>
      <c r="O10870" s="71"/>
      <c r="Q10870" s="71"/>
      <c r="V10870" s="4"/>
      <c r="X10870" s="4"/>
      <c r="AS10870" s="71"/>
    </row>
    <row r="10871" spans="1:45" ht="15" customHeight="1" x14ac:dyDescent="0.2">
      <c r="A10871" s="85"/>
      <c r="F10871" s="4"/>
      <c r="H10871" s="78"/>
      <c r="J10871" s="75"/>
      <c r="K10871" s="71"/>
      <c r="L10871" s="75"/>
      <c r="M10871" s="71"/>
      <c r="O10871" s="71"/>
      <c r="Q10871" s="71"/>
      <c r="V10871" s="4"/>
      <c r="X10871" s="4"/>
      <c r="AS10871" s="71"/>
    </row>
    <row r="10872" spans="1:45" ht="15" customHeight="1" x14ac:dyDescent="0.2">
      <c r="A10872" s="85"/>
      <c r="F10872" s="4"/>
      <c r="H10872" s="78"/>
      <c r="J10872" s="75"/>
      <c r="K10872" s="71"/>
      <c r="L10872" s="75"/>
      <c r="M10872" s="71"/>
      <c r="O10872" s="71"/>
      <c r="Q10872" s="71"/>
      <c r="V10872" s="4"/>
      <c r="X10872" s="4"/>
      <c r="AS10872" s="71"/>
    </row>
    <row r="10873" spans="1:45" ht="15" customHeight="1" x14ac:dyDescent="0.2">
      <c r="A10873" s="85"/>
      <c r="F10873" s="4"/>
      <c r="H10873" s="78"/>
      <c r="J10873" s="75"/>
      <c r="K10873" s="71"/>
      <c r="L10873" s="75"/>
      <c r="M10873" s="71"/>
      <c r="O10873" s="71"/>
      <c r="Q10873" s="71"/>
      <c r="V10873" s="4"/>
      <c r="X10873" s="4"/>
      <c r="AS10873" s="71"/>
    </row>
    <row r="10874" spans="1:45" ht="15" customHeight="1" x14ac:dyDescent="0.2">
      <c r="A10874" s="85"/>
      <c r="F10874" s="4"/>
      <c r="H10874" s="78"/>
      <c r="J10874" s="75"/>
      <c r="K10874" s="71"/>
      <c r="L10874" s="75"/>
      <c r="M10874" s="71"/>
      <c r="O10874" s="71"/>
      <c r="Q10874" s="71"/>
      <c r="V10874" s="4"/>
      <c r="X10874" s="4"/>
      <c r="AS10874" s="71"/>
    </row>
    <row r="10875" spans="1:45" ht="15" customHeight="1" x14ac:dyDescent="0.2">
      <c r="A10875" s="85"/>
      <c r="F10875" s="4"/>
      <c r="H10875" s="78"/>
      <c r="J10875" s="75"/>
      <c r="K10875" s="71"/>
      <c r="L10875" s="75"/>
      <c r="M10875" s="71"/>
      <c r="O10875" s="71"/>
      <c r="Q10875" s="71"/>
      <c r="V10875" s="4"/>
      <c r="X10875" s="4"/>
      <c r="AS10875" s="71"/>
    </row>
    <row r="10876" spans="1:45" ht="15" customHeight="1" x14ac:dyDescent="0.2">
      <c r="A10876" s="85"/>
      <c r="F10876" s="4"/>
      <c r="H10876" s="78"/>
      <c r="J10876" s="75"/>
      <c r="K10876" s="71"/>
      <c r="L10876" s="75"/>
      <c r="M10876" s="71"/>
      <c r="O10876" s="71"/>
      <c r="Q10876" s="71"/>
      <c r="V10876" s="4"/>
      <c r="X10876" s="4"/>
      <c r="AS10876" s="71"/>
    </row>
    <row r="10877" spans="1:45" ht="15" customHeight="1" x14ac:dyDescent="0.2">
      <c r="A10877" s="85"/>
      <c r="F10877" s="4"/>
      <c r="H10877" s="78"/>
      <c r="J10877" s="75"/>
      <c r="K10877" s="71"/>
      <c r="L10877" s="75"/>
      <c r="M10877" s="71"/>
      <c r="O10877" s="71"/>
      <c r="Q10877" s="71"/>
      <c r="V10877" s="4"/>
      <c r="X10877" s="4"/>
      <c r="AS10877" s="71"/>
    </row>
    <row r="10878" spans="1:45" ht="15" customHeight="1" x14ac:dyDescent="0.2">
      <c r="A10878" s="85"/>
      <c r="F10878" s="4"/>
      <c r="H10878" s="78"/>
      <c r="J10878" s="75"/>
      <c r="K10878" s="71"/>
      <c r="L10878" s="75"/>
      <c r="M10878" s="71"/>
      <c r="O10878" s="71"/>
      <c r="Q10878" s="71"/>
      <c r="V10878" s="4"/>
      <c r="X10878" s="4"/>
      <c r="AS10878" s="71"/>
    </row>
    <row r="10879" spans="1:45" ht="15" customHeight="1" x14ac:dyDescent="0.2">
      <c r="A10879" s="85"/>
      <c r="F10879" s="4"/>
      <c r="H10879" s="78"/>
      <c r="J10879" s="75"/>
      <c r="K10879" s="71"/>
      <c r="L10879" s="75"/>
      <c r="M10879" s="71"/>
      <c r="O10879" s="71"/>
      <c r="Q10879" s="71"/>
      <c r="V10879" s="4"/>
      <c r="X10879" s="4"/>
      <c r="AS10879" s="71"/>
    </row>
    <row r="10880" spans="1:45" ht="15" customHeight="1" x14ac:dyDescent="0.2">
      <c r="A10880" s="85"/>
      <c r="F10880" s="4"/>
      <c r="H10880" s="78"/>
      <c r="J10880" s="75"/>
      <c r="K10880" s="71"/>
      <c r="L10880" s="75"/>
      <c r="M10880" s="71"/>
      <c r="O10880" s="71"/>
      <c r="Q10880" s="71"/>
      <c r="V10880" s="4"/>
      <c r="X10880" s="4"/>
      <c r="AS10880" s="71"/>
    </row>
    <row r="10881" spans="1:45" ht="15" customHeight="1" x14ac:dyDescent="0.2">
      <c r="A10881" s="85"/>
      <c r="F10881" s="4"/>
      <c r="H10881" s="78"/>
      <c r="J10881" s="75"/>
      <c r="K10881" s="71"/>
      <c r="L10881" s="75"/>
      <c r="M10881" s="71"/>
      <c r="O10881" s="71"/>
      <c r="Q10881" s="71"/>
      <c r="V10881" s="4"/>
      <c r="X10881" s="4"/>
      <c r="AS10881" s="71"/>
    </row>
    <row r="10882" spans="1:45" ht="15" customHeight="1" x14ac:dyDescent="0.2">
      <c r="A10882" s="85"/>
      <c r="F10882" s="4"/>
      <c r="H10882" s="78"/>
      <c r="J10882" s="75"/>
      <c r="K10882" s="71"/>
      <c r="L10882" s="75"/>
      <c r="M10882" s="71"/>
      <c r="O10882" s="71"/>
      <c r="Q10882" s="71"/>
      <c r="V10882" s="4"/>
      <c r="X10882" s="4"/>
      <c r="AS10882" s="71"/>
    </row>
    <row r="10883" spans="1:45" ht="15" customHeight="1" x14ac:dyDescent="0.2">
      <c r="A10883" s="85"/>
      <c r="F10883" s="4"/>
      <c r="H10883" s="78"/>
      <c r="J10883" s="75"/>
      <c r="K10883" s="71"/>
      <c r="L10883" s="75"/>
      <c r="M10883" s="71"/>
      <c r="O10883" s="71"/>
      <c r="Q10883" s="71"/>
      <c r="V10883" s="4"/>
      <c r="X10883" s="4"/>
      <c r="AS10883" s="71"/>
    </row>
    <row r="10884" spans="1:45" ht="15" customHeight="1" x14ac:dyDescent="0.2">
      <c r="A10884" s="85"/>
      <c r="F10884" s="4"/>
      <c r="H10884" s="78"/>
      <c r="J10884" s="75"/>
      <c r="K10884" s="71"/>
      <c r="L10884" s="75"/>
      <c r="M10884" s="71"/>
      <c r="O10884" s="71"/>
      <c r="Q10884" s="71"/>
      <c r="V10884" s="4"/>
      <c r="X10884" s="4"/>
      <c r="AS10884" s="71"/>
    </row>
    <row r="10885" spans="1:45" ht="15" customHeight="1" x14ac:dyDescent="0.2">
      <c r="A10885" s="85"/>
      <c r="F10885" s="4"/>
      <c r="H10885" s="78"/>
      <c r="J10885" s="75"/>
      <c r="K10885" s="71"/>
      <c r="L10885" s="75"/>
      <c r="M10885" s="71"/>
      <c r="O10885" s="71"/>
      <c r="Q10885" s="71"/>
      <c r="V10885" s="4"/>
      <c r="X10885" s="4"/>
      <c r="AS10885" s="71"/>
    </row>
    <row r="10886" spans="1:45" ht="15" customHeight="1" x14ac:dyDescent="0.2">
      <c r="A10886" s="85"/>
      <c r="F10886" s="4"/>
      <c r="H10886" s="78"/>
      <c r="J10886" s="75"/>
      <c r="K10886" s="71"/>
      <c r="L10886" s="75"/>
      <c r="M10886" s="71"/>
      <c r="O10886" s="71"/>
      <c r="Q10886" s="71"/>
      <c r="V10886" s="4"/>
      <c r="X10886" s="4"/>
      <c r="AS10886" s="71"/>
    </row>
    <row r="10887" spans="1:45" ht="15" customHeight="1" x14ac:dyDescent="0.2">
      <c r="A10887" s="85"/>
      <c r="F10887" s="4"/>
      <c r="H10887" s="78"/>
      <c r="J10887" s="75"/>
      <c r="K10887" s="71"/>
      <c r="L10887" s="75"/>
      <c r="M10887" s="71"/>
      <c r="O10887" s="71"/>
      <c r="Q10887" s="71"/>
      <c r="V10887" s="4"/>
      <c r="X10887" s="4"/>
      <c r="AS10887" s="71"/>
    </row>
    <row r="10888" spans="1:45" ht="15" customHeight="1" x14ac:dyDescent="0.2">
      <c r="A10888" s="85"/>
      <c r="F10888" s="4"/>
      <c r="H10888" s="78"/>
      <c r="J10888" s="75"/>
      <c r="K10888" s="71"/>
      <c r="L10888" s="75"/>
      <c r="M10888" s="71"/>
      <c r="O10888" s="71"/>
      <c r="Q10888" s="71"/>
      <c r="V10888" s="4"/>
      <c r="X10888" s="4"/>
      <c r="AS10888" s="71"/>
    </row>
    <row r="10889" spans="1:45" ht="15" customHeight="1" x14ac:dyDescent="0.2">
      <c r="A10889" s="85"/>
      <c r="F10889" s="4"/>
      <c r="H10889" s="78"/>
      <c r="J10889" s="75"/>
      <c r="K10889" s="71"/>
      <c r="L10889" s="75"/>
      <c r="M10889" s="71"/>
      <c r="O10889" s="71"/>
      <c r="Q10889" s="71"/>
      <c r="V10889" s="4"/>
      <c r="X10889" s="4"/>
      <c r="AS10889" s="71"/>
    </row>
    <row r="10890" spans="1:45" ht="15" customHeight="1" x14ac:dyDescent="0.2">
      <c r="A10890" s="85"/>
      <c r="F10890" s="4"/>
      <c r="H10890" s="78"/>
      <c r="J10890" s="75"/>
      <c r="K10890" s="71"/>
      <c r="L10890" s="75"/>
      <c r="M10890" s="71"/>
      <c r="O10890" s="71"/>
      <c r="Q10890" s="71"/>
      <c r="V10890" s="4"/>
      <c r="X10890" s="4"/>
      <c r="AS10890" s="71"/>
    </row>
    <row r="10891" spans="1:45" ht="15" customHeight="1" x14ac:dyDescent="0.2">
      <c r="A10891" s="85"/>
      <c r="F10891" s="4"/>
      <c r="H10891" s="78"/>
      <c r="J10891" s="75"/>
      <c r="K10891" s="71"/>
      <c r="L10891" s="75"/>
      <c r="M10891" s="71"/>
      <c r="O10891" s="71"/>
      <c r="Q10891" s="71"/>
      <c r="V10891" s="4"/>
      <c r="X10891" s="4"/>
      <c r="AS10891" s="71"/>
    </row>
    <row r="10892" spans="1:45" ht="15" customHeight="1" x14ac:dyDescent="0.2">
      <c r="A10892" s="85"/>
      <c r="F10892" s="4"/>
      <c r="H10892" s="78"/>
      <c r="J10892" s="75"/>
      <c r="K10892" s="71"/>
      <c r="L10892" s="75"/>
      <c r="M10892" s="71"/>
      <c r="O10892" s="71"/>
      <c r="Q10892" s="71"/>
      <c r="V10892" s="4"/>
      <c r="X10892" s="4"/>
      <c r="AS10892" s="71"/>
    </row>
    <row r="10893" spans="1:45" ht="15" customHeight="1" x14ac:dyDescent="0.2">
      <c r="A10893" s="85"/>
      <c r="F10893" s="4"/>
      <c r="H10893" s="78"/>
      <c r="J10893" s="75"/>
      <c r="K10893" s="71"/>
      <c r="L10893" s="75"/>
      <c r="M10893" s="71"/>
      <c r="O10893" s="71"/>
      <c r="Q10893" s="71"/>
      <c r="V10893" s="4"/>
      <c r="X10893" s="4"/>
      <c r="AS10893" s="71"/>
    </row>
    <row r="10894" spans="1:45" ht="15" customHeight="1" x14ac:dyDescent="0.2">
      <c r="A10894" s="85"/>
      <c r="F10894" s="4"/>
      <c r="H10894" s="78"/>
      <c r="J10894" s="75"/>
      <c r="K10894" s="71"/>
      <c r="L10894" s="75"/>
      <c r="M10894" s="71"/>
      <c r="O10894" s="71"/>
      <c r="Q10894" s="71"/>
      <c r="V10894" s="4"/>
      <c r="X10894" s="4"/>
      <c r="AS10894" s="71"/>
    </row>
    <row r="10895" spans="1:45" ht="15" customHeight="1" x14ac:dyDescent="0.2">
      <c r="A10895" s="85"/>
      <c r="F10895" s="4"/>
      <c r="H10895" s="78"/>
      <c r="J10895" s="75"/>
      <c r="K10895" s="71"/>
      <c r="L10895" s="75"/>
      <c r="M10895" s="71"/>
      <c r="O10895" s="71"/>
      <c r="Q10895" s="71"/>
      <c r="V10895" s="4"/>
      <c r="X10895" s="4"/>
      <c r="AS10895" s="71"/>
    </row>
    <row r="10896" spans="1:45" ht="15" customHeight="1" x14ac:dyDescent="0.2">
      <c r="A10896" s="85"/>
      <c r="F10896" s="4"/>
      <c r="H10896" s="78"/>
      <c r="J10896" s="75"/>
      <c r="K10896" s="71"/>
      <c r="L10896" s="75"/>
      <c r="M10896" s="71"/>
      <c r="O10896" s="71"/>
      <c r="Q10896" s="71"/>
      <c r="V10896" s="4"/>
      <c r="X10896" s="4"/>
      <c r="AS10896" s="71"/>
    </row>
    <row r="10897" spans="1:45" ht="15" customHeight="1" x14ac:dyDescent="0.2">
      <c r="A10897" s="85"/>
      <c r="F10897" s="4"/>
      <c r="H10897" s="78"/>
      <c r="J10897" s="75"/>
      <c r="K10897" s="71"/>
      <c r="L10897" s="75"/>
      <c r="M10897" s="71"/>
      <c r="O10897" s="71"/>
      <c r="Q10897" s="71"/>
      <c r="V10897" s="4"/>
      <c r="X10897" s="4"/>
      <c r="AS10897" s="71"/>
    </row>
    <row r="10898" spans="1:45" ht="15" customHeight="1" x14ac:dyDescent="0.2">
      <c r="A10898" s="85"/>
      <c r="F10898" s="4"/>
      <c r="H10898" s="78"/>
      <c r="J10898" s="75"/>
      <c r="K10898" s="71"/>
      <c r="L10898" s="75"/>
      <c r="M10898" s="71"/>
      <c r="O10898" s="71"/>
      <c r="Q10898" s="71"/>
      <c r="V10898" s="4"/>
      <c r="X10898" s="4"/>
      <c r="AS10898" s="71"/>
    </row>
    <row r="10899" spans="1:45" ht="15" customHeight="1" x14ac:dyDescent="0.2">
      <c r="A10899" s="85"/>
      <c r="F10899" s="4"/>
      <c r="H10899" s="78"/>
      <c r="J10899" s="75"/>
      <c r="K10899" s="71"/>
      <c r="L10899" s="75"/>
      <c r="M10899" s="71"/>
      <c r="O10899" s="71"/>
      <c r="Q10899" s="71"/>
      <c r="V10899" s="4"/>
      <c r="X10899" s="4"/>
      <c r="AS10899" s="71"/>
    </row>
    <row r="10900" spans="1:45" ht="15" customHeight="1" x14ac:dyDescent="0.2">
      <c r="A10900" s="85"/>
      <c r="F10900" s="4"/>
      <c r="H10900" s="79"/>
      <c r="J10900" s="75"/>
      <c r="K10900" s="71"/>
      <c r="L10900" s="75"/>
      <c r="M10900" s="71"/>
      <c r="O10900" s="71"/>
      <c r="Q10900" s="71"/>
      <c r="V10900" s="4"/>
      <c r="X10900" s="4"/>
      <c r="AS10900" s="71"/>
    </row>
    <row r="10901" spans="1:45" ht="15" customHeight="1" x14ac:dyDescent="0.2">
      <c r="A10901" s="85"/>
      <c r="F10901" s="4"/>
      <c r="H10901" s="78"/>
      <c r="J10901" s="75"/>
      <c r="K10901" s="71"/>
      <c r="L10901" s="75"/>
      <c r="M10901" s="71"/>
      <c r="O10901" s="71"/>
      <c r="Q10901" s="71"/>
      <c r="V10901" s="4"/>
      <c r="X10901" s="4"/>
      <c r="AS10901" s="71"/>
    </row>
    <row r="10902" spans="1:45" ht="15" customHeight="1" x14ac:dyDescent="0.2">
      <c r="A10902" s="85"/>
      <c r="F10902" s="4"/>
      <c r="H10902" s="78"/>
      <c r="J10902" s="75"/>
      <c r="K10902" s="71"/>
      <c r="L10902" s="75"/>
      <c r="M10902" s="71"/>
      <c r="O10902" s="71"/>
      <c r="Q10902" s="71"/>
      <c r="V10902" s="4"/>
      <c r="X10902" s="4"/>
      <c r="AS10902" s="71"/>
    </row>
    <row r="10903" spans="1:45" ht="15" customHeight="1" x14ac:dyDescent="0.2">
      <c r="A10903" s="85"/>
      <c r="F10903" s="4"/>
      <c r="H10903" s="78"/>
      <c r="J10903" s="75"/>
      <c r="K10903" s="71"/>
      <c r="L10903" s="75"/>
      <c r="M10903" s="71"/>
      <c r="O10903" s="71"/>
      <c r="Q10903" s="71"/>
      <c r="V10903" s="4"/>
      <c r="X10903" s="4"/>
      <c r="AS10903" s="71"/>
    </row>
    <row r="10904" spans="1:45" ht="15" customHeight="1" x14ac:dyDescent="0.2">
      <c r="A10904" s="85"/>
      <c r="F10904" s="4"/>
      <c r="H10904" s="78"/>
      <c r="J10904" s="75"/>
      <c r="K10904" s="71"/>
      <c r="L10904" s="75"/>
      <c r="M10904" s="71"/>
      <c r="O10904" s="71"/>
      <c r="Q10904" s="71"/>
      <c r="V10904" s="4"/>
      <c r="X10904" s="4"/>
      <c r="AS10904" s="71"/>
    </row>
    <row r="10905" spans="1:45" ht="15" customHeight="1" x14ac:dyDescent="0.2">
      <c r="A10905" s="85"/>
      <c r="F10905" s="4"/>
      <c r="H10905" s="78"/>
      <c r="J10905" s="75"/>
      <c r="K10905" s="71"/>
      <c r="L10905" s="75"/>
      <c r="M10905" s="71"/>
      <c r="O10905" s="71"/>
      <c r="Q10905" s="71"/>
      <c r="V10905" s="4"/>
      <c r="X10905" s="4"/>
      <c r="AS10905" s="71"/>
    </row>
    <row r="10906" spans="1:45" ht="15" customHeight="1" x14ac:dyDescent="0.2">
      <c r="A10906" s="85"/>
      <c r="F10906" s="4"/>
      <c r="H10906" s="78"/>
      <c r="J10906" s="75"/>
      <c r="K10906" s="71"/>
      <c r="L10906" s="75"/>
      <c r="M10906" s="71"/>
      <c r="O10906" s="71"/>
      <c r="Q10906" s="71"/>
      <c r="V10906" s="4"/>
      <c r="X10906" s="4"/>
      <c r="AS10906" s="71"/>
    </row>
    <row r="10907" spans="1:45" ht="15" customHeight="1" x14ac:dyDescent="0.2">
      <c r="A10907" s="85"/>
      <c r="F10907" s="4"/>
      <c r="H10907" s="78"/>
      <c r="J10907" s="75"/>
      <c r="K10907" s="71"/>
      <c r="L10907" s="75"/>
      <c r="M10907" s="71"/>
      <c r="O10907" s="71"/>
      <c r="Q10907" s="71"/>
      <c r="V10907" s="4"/>
      <c r="X10907" s="4"/>
      <c r="AS10907" s="71"/>
    </row>
    <row r="10908" spans="1:45" ht="15" customHeight="1" x14ac:dyDescent="0.2">
      <c r="A10908" s="85"/>
      <c r="F10908" s="4"/>
      <c r="H10908" s="78"/>
      <c r="J10908" s="75"/>
      <c r="K10908" s="71"/>
      <c r="L10908" s="75"/>
      <c r="M10908" s="71"/>
      <c r="O10908" s="71"/>
      <c r="Q10908" s="71"/>
      <c r="V10908" s="4"/>
      <c r="X10908" s="4"/>
      <c r="AS10908" s="71"/>
    </row>
    <row r="10909" spans="1:45" ht="15" customHeight="1" x14ac:dyDescent="0.2">
      <c r="A10909" s="85"/>
      <c r="F10909" s="4"/>
      <c r="H10909" s="78"/>
      <c r="J10909" s="75"/>
      <c r="K10909" s="71"/>
      <c r="L10909" s="75"/>
      <c r="M10909" s="71"/>
      <c r="O10909" s="71"/>
      <c r="Q10909" s="71"/>
      <c r="V10909" s="4"/>
      <c r="X10909" s="4"/>
      <c r="AS10909" s="71"/>
    </row>
    <row r="10910" spans="1:45" ht="15" customHeight="1" x14ac:dyDescent="0.2">
      <c r="A10910" s="85"/>
      <c r="F10910" s="4"/>
      <c r="H10910" s="78"/>
      <c r="J10910" s="75"/>
      <c r="K10910" s="71"/>
      <c r="L10910" s="75"/>
      <c r="M10910" s="71"/>
      <c r="O10910" s="71"/>
      <c r="Q10910" s="71"/>
      <c r="V10910" s="4"/>
      <c r="X10910" s="4"/>
      <c r="AS10910" s="71"/>
    </row>
    <row r="10911" spans="1:45" ht="15" customHeight="1" x14ac:dyDescent="0.2">
      <c r="A10911" s="85"/>
      <c r="F10911" s="4"/>
      <c r="H10911" s="78"/>
      <c r="J10911" s="75"/>
      <c r="K10911" s="71"/>
      <c r="L10911" s="75"/>
      <c r="M10911" s="71"/>
      <c r="O10911" s="71"/>
      <c r="Q10911" s="71"/>
      <c r="V10911" s="4"/>
      <c r="X10911" s="4"/>
      <c r="AS10911" s="71"/>
    </row>
    <row r="10912" spans="1:45" ht="15" customHeight="1" x14ac:dyDescent="0.2">
      <c r="A10912" s="85"/>
      <c r="F10912" s="4"/>
      <c r="H10912" s="78"/>
      <c r="J10912" s="75"/>
      <c r="K10912" s="71"/>
      <c r="L10912" s="75"/>
      <c r="M10912" s="71"/>
      <c r="O10912" s="71"/>
      <c r="Q10912" s="71"/>
      <c r="V10912" s="4"/>
      <c r="X10912" s="4"/>
      <c r="AS10912" s="71"/>
    </row>
    <row r="10913" spans="1:45" ht="15" customHeight="1" x14ac:dyDescent="0.2">
      <c r="A10913" s="85"/>
      <c r="F10913" s="4"/>
      <c r="H10913" s="79"/>
      <c r="J10913" s="75"/>
      <c r="K10913" s="71"/>
      <c r="L10913" s="75"/>
      <c r="M10913" s="71"/>
      <c r="O10913" s="71"/>
      <c r="Q10913" s="71"/>
      <c r="V10913" s="4"/>
      <c r="X10913" s="4"/>
      <c r="AS10913" s="71"/>
    </row>
    <row r="10914" spans="1:45" ht="15" customHeight="1" x14ac:dyDescent="0.2">
      <c r="A10914" s="85"/>
      <c r="F10914" s="4"/>
      <c r="H10914" s="79"/>
      <c r="J10914" s="75"/>
      <c r="K10914" s="71"/>
      <c r="L10914" s="75"/>
      <c r="M10914" s="71"/>
      <c r="O10914" s="71"/>
      <c r="Q10914" s="71"/>
      <c r="V10914" s="4"/>
      <c r="X10914" s="4"/>
      <c r="AS10914" s="71"/>
    </row>
    <row r="10915" spans="1:45" ht="15" customHeight="1" x14ac:dyDescent="0.2">
      <c r="A10915" s="85"/>
      <c r="F10915" s="4"/>
      <c r="H10915" s="79"/>
      <c r="J10915" s="75"/>
      <c r="K10915" s="71"/>
      <c r="L10915" s="75"/>
      <c r="M10915" s="71"/>
      <c r="O10915" s="71"/>
      <c r="Q10915" s="71"/>
      <c r="V10915" s="4"/>
      <c r="X10915" s="4"/>
      <c r="AS10915" s="71"/>
    </row>
    <row r="10916" spans="1:45" ht="15" customHeight="1" x14ac:dyDescent="0.2">
      <c r="A10916" s="85"/>
      <c r="F10916" s="4"/>
      <c r="H10916" s="79"/>
      <c r="J10916" s="75"/>
      <c r="K10916" s="71"/>
      <c r="L10916" s="75"/>
      <c r="M10916" s="71"/>
      <c r="O10916" s="71"/>
      <c r="Q10916" s="71"/>
      <c r="V10916" s="4"/>
      <c r="X10916" s="4"/>
      <c r="AS10916" s="71"/>
    </row>
    <row r="10917" spans="1:45" ht="15" customHeight="1" x14ac:dyDescent="0.2">
      <c r="A10917" s="85"/>
      <c r="F10917" s="4"/>
      <c r="H10917" s="79"/>
      <c r="J10917" s="75"/>
      <c r="K10917" s="71"/>
      <c r="L10917" s="75"/>
      <c r="M10917" s="71"/>
      <c r="O10917" s="71"/>
      <c r="Q10917" s="71"/>
      <c r="V10917" s="4"/>
      <c r="X10917" s="4"/>
      <c r="AS10917" s="71"/>
    </row>
    <row r="10918" spans="1:45" ht="15" customHeight="1" x14ac:dyDescent="0.2">
      <c r="A10918" s="85"/>
      <c r="F10918" s="4"/>
      <c r="H10918" s="79"/>
      <c r="J10918" s="75"/>
      <c r="K10918" s="71"/>
      <c r="L10918" s="75"/>
      <c r="M10918" s="71"/>
      <c r="O10918" s="71"/>
      <c r="Q10918" s="71"/>
      <c r="V10918" s="4"/>
      <c r="X10918" s="4"/>
      <c r="AS10918" s="71"/>
    </row>
    <row r="10919" spans="1:45" ht="15" customHeight="1" x14ac:dyDescent="0.2">
      <c r="A10919" s="85"/>
      <c r="F10919" s="4"/>
      <c r="H10919" s="79"/>
      <c r="J10919" s="75"/>
      <c r="K10919" s="71"/>
      <c r="L10919" s="75"/>
      <c r="M10919" s="71"/>
      <c r="O10919" s="71"/>
      <c r="Q10919" s="71"/>
      <c r="V10919" s="4"/>
      <c r="X10919" s="4"/>
      <c r="AS10919" s="71"/>
    </row>
    <row r="10920" spans="1:45" ht="15" customHeight="1" x14ac:dyDescent="0.2">
      <c r="A10920" s="85"/>
      <c r="F10920" s="4"/>
      <c r="H10920" s="78"/>
      <c r="J10920" s="75"/>
      <c r="K10920" s="71"/>
      <c r="L10920" s="75"/>
      <c r="M10920" s="71"/>
      <c r="O10920" s="71"/>
      <c r="Q10920" s="71"/>
      <c r="V10920" s="4"/>
      <c r="X10920" s="4"/>
      <c r="AS10920" s="71"/>
    </row>
    <row r="10921" spans="1:45" ht="15" customHeight="1" x14ac:dyDescent="0.2">
      <c r="A10921" s="85"/>
      <c r="F10921" s="4"/>
      <c r="H10921" s="78"/>
      <c r="J10921" s="75"/>
      <c r="K10921" s="71"/>
      <c r="L10921" s="75"/>
      <c r="M10921" s="71"/>
      <c r="O10921" s="71"/>
      <c r="Q10921" s="71"/>
      <c r="V10921" s="4"/>
      <c r="X10921" s="4"/>
      <c r="AS10921" s="71"/>
    </row>
    <row r="10922" spans="1:45" ht="15" customHeight="1" x14ac:dyDescent="0.2">
      <c r="A10922" s="85"/>
      <c r="F10922" s="4"/>
      <c r="H10922" s="78"/>
      <c r="J10922" s="75"/>
      <c r="K10922" s="71"/>
      <c r="L10922" s="75"/>
      <c r="M10922" s="71"/>
      <c r="O10922" s="71"/>
      <c r="Q10922" s="71"/>
      <c r="V10922" s="4"/>
      <c r="X10922" s="4"/>
      <c r="AS10922" s="71"/>
    </row>
    <row r="10923" spans="1:45" ht="15" customHeight="1" x14ac:dyDescent="0.2">
      <c r="A10923" s="85"/>
      <c r="F10923" s="4"/>
      <c r="H10923" s="78"/>
      <c r="J10923" s="75"/>
      <c r="K10923" s="71"/>
      <c r="L10923" s="75"/>
      <c r="M10923" s="71"/>
      <c r="O10923" s="71"/>
      <c r="Q10923" s="71"/>
      <c r="V10923" s="4"/>
      <c r="X10923" s="4"/>
      <c r="AS10923" s="71"/>
    </row>
    <row r="10924" spans="1:45" ht="15" customHeight="1" x14ac:dyDescent="0.2">
      <c r="A10924" s="85"/>
      <c r="F10924" s="4"/>
      <c r="H10924" s="78"/>
      <c r="J10924" s="75"/>
      <c r="K10924" s="71"/>
      <c r="L10924" s="75"/>
      <c r="M10924" s="71"/>
      <c r="O10924" s="71"/>
      <c r="Q10924" s="71"/>
      <c r="V10924" s="4"/>
      <c r="X10924" s="4"/>
      <c r="AS10924" s="71"/>
    </row>
    <row r="10925" spans="1:45" ht="15" customHeight="1" x14ac:dyDescent="0.2">
      <c r="A10925" s="85"/>
      <c r="F10925" s="4"/>
      <c r="H10925" s="78"/>
      <c r="J10925" s="75"/>
      <c r="K10925" s="71"/>
      <c r="L10925" s="75"/>
      <c r="M10925" s="71"/>
      <c r="O10925" s="71"/>
      <c r="Q10925" s="71"/>
      <c r="V10925" s="4"/>
      <c r="X10925" s="4"/>
      <c r="AS10925" s="71"/>
    </row>
    <row r="10926" spans="1:45" ht="15" customHeight="1" x14ac:dyDescent="0.2">
      <c r="A10926" s="85"/>
      <c r="F10926" s="4"/>
      <c r="H10926" s="78"/>
      <c r="J10926" s="75"/>
      <c r="K10926" s="71"/>
      <c r="L10926" s="75"/>
      <c r="M10926" s="71"/>
      <c r="O10926" s="71"/>
      <c r="Q10926" s="71"/>
      <c r="V10926" s="4"/>
      <c r="X10926" s="4"/>
      <c r="AS10926" s="71"/>
    </row>
    <row r="10927" spans="1:45" ht="15" customHeight="1" x14ac:dyDescent="0.2">
      <c r="A10927" s="85"/>
      <c r="F10927" s="4"/>
      <c r="H10927" s="78"/>
      <c r="J10927" s="75"/>
      <c r="K10927" s="71"/>
      <c r="L10927" s="75"/>
      <c r="M10927" s="71"/>
      <c r="O10927" s="71"/>
      <c r="Q10927" s="71"/>
      <c r="V10927" s="4"/>
      <c r="X10927" s="4"/>
      <c r="AS10927" s="71"/>
    </row>
    <row r="10928" spans="1:45" ht="15" customHeight="1" x14ac:dyDescent="0.2">
      <c r="A10928" s="85"/>
      <c r="F10928" s="4"/>
      <c r="H10928" s="78"/>
      <c r="J10928" s="75"/>
      <c r="K10928" s="71"/>
      <c r="L10928" s="75"/>
      <c r="M10928" s="71"/>
      <c r="O10928" s="71"/>
      <c r="Q10928" s="71"/>
      <c r="V10928" s="4"/>
      <c r="X10928" s="4"/>
      <c r="AS10928" s="71"/>
    </row>
    <row r="10929" spans="1:45" ht="15" customHeight="1" x14ac:dyDescent="0.2">
      <c r="A10929" s="85"/>
      <c r="F10929" s="4"/>
      <c r="H10929" s="78"/>
      <c r="J10929" s="75"/>
      <c r="K10929" s="71"/>
      <c r="L10929" s="75"/>
      <c r="M10929" s="71"/>
      <c r="O10929" s="71"/>
      <c r="Q10929" s="71"/>
      <c r="V10929" s="4"/>
      <c r="X10929" s="4"/>
      <c r="AS10929" s="71"/>
    </row>
    <row r="10930" spans="1:45" ht="15" customHeight="1" x14ac:dyDescent="0.2">
      <c r="A10930" s="85"/>
      <c r="F10930" s="4"/>
      <c r="H10930" s="78"/>
      <c r="J10930" s="75"/>
      <c r="K10930" s="71"/>
      <c r="L10930" s="75"/>
      <c r="M10930" s="71"/>
      <c r="O10930" s="71"/>
      <c r="Q10930" s="71"/>
      <c r="V10930" s="4"/>
      <c r="X10930" s="4"/>
      <c r="AS10930" s="71"/>
    </row>
    <row r="10931" spans="1:45" ht="15" customHeight="1" x14ac:dyDescent="0.2">
      <c r="A10931" s="85"/>
      <c r="F10931" s="4"/>
      <c r="H10931" s="78"/>
      <c r="J10931" s="75"/>
      <c r="K10931" s="71"/>
      <c r="L10931" s="75"/>
      <c r="M10931" s="71"/>
      <c r="O10931" s="71"/>
      <c r="Q10931" s="71"/>
      <c r="V10931" s="4"/>
      <c r="X10931" s="4"/>
      <c r="AS10931" s="71"/>
    </row>
    <row r="10932" spans="1:45" ht="15" customHeight="1" x14ac:dyDescent="0.2">
      <c r="A10932" s="85"/>
      <c r="F10932" s="4"/>
      <c r="H10932" s="78"/>
      <c r="J10932" s="75"/>
      <c r="K10932" s="71"/>
      <c r="L10932" s="75"/>
      <c r="M10932" s="71"/>
      <c r="O10932" s="71"/>
      <c r="Q10932" s="71"/>
      <c r="V10932" s="4"/>
      <c r="X10932" s="4"/>
      <c r="AS10932" s="71"/>
    </row>
    <row r="10933" spans="1:45" ht="15" customHeight="1" x14ac:dyDescent="0.2">
      <c r="A10933" s="85"/>
      <c r="F10933" s="4"/>
      <c r="H10933" s="78"/>
      <c r="J10933" s="75"/>
      <c r="K10933" s="71"/>
      <c r="L10933" s="75"/>
      <c r="M10933" s="71"/>
      <c r="O10933" s="71"/>
      <c r="Q10933" s="71"/>
      <c r="V10933" s="4"/>
      <c r="X10933" s="4"/>
      <c r="AS10933" s="71"/>
    </row>
    <row r="10934" spans="1:45" ht="15" customHeight="1" x14ac:dyDescent="0.2">
      <c r="A10934" s="85"/>
      <c r="F10934" s="4"/>
      <c r="H10934" s="78"/>
      <c r="J10934" s="75"/>
      <c r="K10934" s="71"/>
      <c r="L10934" s="75"/>
      <c r="M10934" s="71"/>
      <c r="O10934" s="71"/>
      <c r="Q10934" s="71"/>
      <c r="V10934" s="4"/>
      <c r="X10934" s="4"/>
      <c r="AS10934" s="71"/>
    </row>
    <row r="10935" spans="1:45" ht="15" customHeight="1" x14ac:dyDescent="0.2">
      <c r="A10935" s="85"/>
      <c r="F10935" s="4"/>
      <c r="H10935" s="78"/>
      <c r="J10935" s="75"/>
      <c r="K10935" s="71"/>
      <c r="L10935" s="75"/>
      <c r="M10935" s="71"/>
      <c r="O10935" s="71"/>
      <c r="Q10935" s="71"/>
      <c r="V10935" s="4"/>
      <c r="X10935" s="4"/>
      <c r="AS10935" s="71"/>
    </row>
    <row r="10936" spans="1:45" ht="15" customHeight="1" x14ac:dyDescent="0.2">
      <c r="A10936" s="85"/>
      <c r="F10936" s="4"/>
      <c r="H10936" s="78"/>
      <c r="J10936" s="75"/>
      <c r="K10936" s="71"/>
      <c r="L10936" s="75"/>
      <c r="M10936" s="71"/>
      <c r="O10936" s="71"/>
      <c r="Q10936" s="71"/>
      <c r="V10936" s="4"/>
      <c r="X10936" s="4"/>
      <c r="AS10936" s="71"/>
    </row>
    <row r="10937" spans="1:45" ht="15" customHeight="1" x14ac:dyDescent="0.2">
      <c r="A10937" s="85"/>
      <c r="F10937" s="4"/>
      <c r="H10937" s="78"/>
      <c r="J10937" s="75"/>
      <c r="K10937" s="71"/>
      <c r="L10937" s="75"/>
      <c r="M10937" s="71"/>
      <c r="O10937" s="71"/>
      <c r="Q10937" s="71"/>
      <c r="V10937" s="4"/>
      <c r="X10937" s="4"/>
      <c r="AS10937" s="71"/>
    </row>
    <row r="10938" spans="1:45" ht="15" customHeight="1" x14ac:dyDescent="0.2">
      <c r="A10938" s="85"/>
      <c r="F10938" s="4"/>
      <c r="H10938" s="78"/>
      <c r="J10938" s="75"/>
      <c r="K10938" s="71"/>
      <c r="L10938" s="75"/>
      <c r="M10938" s="71"/>
      <c r="O10938" s="71"/>
      <c r="Q10938" s="71"/>
      <c r="V10938" s="4"/>
      <c r="X10938" s="4"/>
      <c r="AS10938" s="71"/>
    </row>
    <row r="10939" spans="1:45" ht="15" customHeight="1" x14ac:dyDescent="0.2">
      <c r="A10939" s="85"/>
      <c r="F10939" s="4"/>
      <c r="H10939" s="78"/>
      <c r="J10939" s="75"/>
      <c r="K10939" s="71"/>
      <c r="L10939" s="75"/>
      <c r="M10939" s="71"/>
      <c r="O10939" s="71"/>
      <c r="Q10939" s="71"/>
      <c r="V10939" s="4"/>
      <c r="X10939" s="4"/>
      <c r="AS10939" s="71"/>
    </row>
    <row r="10940" spans="1:45" ht="15" customHeight="1" x14ac:dyDescent="0.2">
      <c r="A10940" s="85"/>
      <c r="F10940" s="4"/>
      <c r="H10940" s="78"/>
      <c r="J10940" s="75"/>
      <c r="K10940" s="71"/>
      <c r="L10940" s="75"/>
      <c r="M10940" s="71"/>
      <c r="O10940" s="71"/>
      <c r="Q10940" s="71"/>
      <c r="V10940" s="4"/>
      <c r="X10940" s="4"/>
      <c r="AS10940" s="71"/>
    </row>
    <row r="10941" spans="1:45" ht="15" customHeight="1" x14ac:dyDescent="0.2">
      <c r="A10941" s="85"/>
      <c r="F10941" s="4"/>
      <c r="H10941" s="78"/>
      <c r="J10941" s="75"/>
      <c r="K10941" s="71"/>
      <c r="L10941" s="75"/>
      <c r="M10941" s="71"/>
      <c r="O10941" s="71"/>
      <c r="Q10941" s="71"/>
      <c r="V10941" s="4"/>
      <c r="X10941" s="4"/>
      <c r="AS10941" s="71"/>
    </row>
    <row r="10942" spans="1:45" ht="15" customHeight="1" x14ac:dyDescent="0.2">
      <c r="A10942" s="85"/>
      <c r="F10942" s="4"/>
      <c r="H10942" s="78"/>
      <c r="J10942" s="75"/>
      <c r="K10942" s="71"/>
      <c r="L10942" s="75"/>
      <c r="M10942" s="71"/>
      <c r="O10942" s="71"/>
      <c r="Q10942" s="71"/>
      <c r="V10942" s="4"/>
      <c r="X10942" s="4"/>
      <c r="AS10942" s="71"/>
    </row>
    <row r="10943" spans="1:45" ht="15" customHeight="1" x14ac:dyDescent="0.2">
      <c r="A10943" s="85"/>
      <c r="F10943" s="4"/>
      <c r="H10943" s="78"/>
      <c r="J10943" s="75"/>
      <c r="K10943" s="71"/>
      <c r="L10943" s="75"/>
      <c r="M10943" s="71"/>
      <c r="O10943" s="71"/>
      <c r="Q10943" s="71"/>
      <c r="V10943" s="4"/>
      <c r="X10943" s="4"/>
      <c r="AS10943" s="71"/>
    </row>
    <row r="10944" spans="1:45" ht="15" customHeight="1" x14ac:dyDescent="0.2">
      <c r="A10944" s="85"/>
      <c r="F10944" s="4"/>
      <c r="H10944" s="78"/>
      <c r="J10944" s="75"/>
      <c r="K10944" s="71"/>
      <c r="L10944" s="75"/>
      <c r="M10944" s="71"/>
      <c r="O10944" s="71"/>
      <c r="Q10944" s="71"/>
      <c r="V10944" s="4"/>
      <c r="X10944" s="4"/>
      <c r="AS10944" s="71"/>
    </row>
    <row r="10945" spans="1:45" ht="15" customHeight="1" x14ac:dyDescent="0.2">
      <c r="A10945" s="85"/>
      <c r="F10945" s="4"/>
      <c r="H10945" s="78"/>
      <c r="J10945" s="75"/>
      <c r="K10945" s="71"/>
      <c r="L10945" s="75"/>
      <c r="M10945" s="71"/>
      <c r="O10945" s="71"/>
      <c r="Q10945" s="71"/>
      <c r="V10945" s="4"/>
      <c r="X10945" s="4"/>
      <c r="AS10945" s="71"/>
    </row>
    <row r="10946" spans="1:45" ht="15" customHeight="1" x14ac:dyDescent="0.2">
      <c r="A10946" s="85"/>
      <c r="F10946" s="4"/>
      <c r="H10946" s="78"/>
      <c r="J10946" s="75"/>
      <c r="K10946" s="71"/>
      <c r="L10946" s="75"/>
      <c r="M10946" s="71"/>
      <c r="O10946" s="71"/>
      <c r="Q10946" s="71"/>
      <c r="V10946" s="4"/>
      <c r="X10946" s="4"/>
      <c r="AS10946" s="71"/>
    </row>
    <row r="10947" spans="1:45" ht="15" customHeight="1" x14ac:dyDescent="0.2">
      <c r="A10947" s="85"/>
      <c r="F10947" s="4"/>
      <c r="H10947" s="78"/>
      <c r="J10947" s="75"/>
      <c r="K10947" s="71"/>
      <c r="L10947" s="75"/>
      <c r="M10947" s="71"/>
      <c r="O10947" s="71"/>
      <c r="Q10947" s="71"/>
      <c r="V10947" s="4"/>
      <c r="X10947" s="4"/>
      <c r="AS10947" s="71"/>
    </row>
    <row r="10948" spans="1:45" ht="15" customHeight="1" x14ac:dyDescent="0.2">
      <c r="A10948" s="85"/>
      <c r="F10948" s="4"/>
      <c r="H10948" s="78"/>
      <c r="J10948" s="75"/>
      <c r="K10948" s="71"/>
      <c r="L10948" s="75"/>
      <c r="M10948" s="71"/>
      <c r="O10948" s="71"/>
      <c r="Q10948" s="71"/>
      <c r="V10948" s="4"/>
      <c r="X10948" s="4"/>
      <c r="AS10948" s="71"/>
    </row>
    <row r="10949" spans="1:45" ht="15" customHeight="1" x14ac:dyDescent="0.2">
      <c r="A10949" s="85"/>
      <c r="F10949" s="4"/>
      <c r="H10949" s="78"/>
      <c r="J10949" s="75"/>
      <c r="K10949" s="71"/>
      <c r="L10949" s="75"/>
      <c r="M10949" s="71"/>
      <c r="O10949" s="71"/>
      <c r="Q10949" s="71"/>
      <c r="V10949" s="4"/>
      <c r="X10949" s="4"/>
      <c r="AS10949" s="71"/>
    </row>
    <row r="10950" spans="1:45" ht="15" customHeight="1" x14ac:dyDescent="0.2">
      <c r="A10950" s="85"/>
      <c r="F10950" s="4"/>
      <c r="H10950" s="78"/>
      <c r="J10950" s="75"/>
      <c r="K10950" s="71"/>
      <c r="L10950" s="75"/>
      <c r="M10950" s="71"/>
      <c r="O10950" s="71"/>
      <c r="Q10950" s="71"/>
      <c r="V10950" s="4"/>
      <c r="X10950" s="4"/>
      <c r="AS10950" s="71"/>
    </row>
    <row r="10951" spans="1:45" ht="15" customHeight="1" x14ac:dyDescent="0.2">
      <c r="A10951" s="85"/>
      <c r="F10951" s="4"/>
      <c r="H10951" s="78"/>
      <c r="J10951" s="75"/>
      <c r="K10951" s="71"/>
      <c r="L10951" s="75"/>
      <c r="M10951" s="71"/>
      <c r="O10951" s="71"/>
      <c r="Q10951" s="71"/>
      <c r="V10951" s="4"/>
      <c r="X10951" s="4"/>
      <c r="AS10951" s="71"/>
    </row>
    <row r="10952" spans="1:45" ht="15" customHeight="1" x14ac:dyDescent="0.2">
      <c r="A10952" s="85"/>
      <c r="F10952" s="4"/>
      <c r="H10952" s="79"/>
      <c r="J10952" s="75"/>
      <c r="K10952" s="71"/>
      <c r="L10952" s="75"/>
      <c r="M10952" s="71"/>
      <c r="O10952" s="71"/>
      <c r="Q10952" s="71"/>
      <c r="V10952" s="4"/>
      <c r="X10952" s="4"/>
      <c r="AS10952" s="71"/>
    </row>
    <row r="10953" spans="1:45" ht="15" customHeight="1" x14ac:dyDescent="0.2">
      <c r="A10953" s="85"/>
      <c r="F10953" s="4"/>
      <c r="H10953" s="78"/>
      <c r="J10953" s="75"/>
      <c r="K10953" s="71"/>
      <c r="L10953" s="75"/>
      <c r="M10953" s="71"/>
      <c r="O10953" s="71"/>
      <c r="Q10953" s="71"/>
      <c r="V10953" s="4"/>
      <c r="X10953" s="4"/>
      <c r="AS10953" s="71"/>
    </row>
    <row r="10954" spans="1:45" ht="15" customHeight="1" x14ac:dyDescent="0.2">
      <c r="A10954" s="85"/>
      <c r="F10954" s="4"/>
      <c r="H10954" s="78"/>
      <c r="J10954" s="75"/>
      <c r="K10954" s="71"/>
      <c r="L10954" s="75"/>
      <c r="M10954" s="71"/>
      <c r="O10954" s="71"/>
      <c r="Q10954" s="71"/>
      <c r="V10954" s="4"/>
      <c r="X10954" s="4"/>
      <c r="AS10954" s="71"/>
    </row>
    <row r="10955" spans="1:45" ht="15" customHeight="1" x14ac:dyDescent="0.2">
      <c r="A10955" s="85"/>
      <c r="F10955" s="4"/>
      <c r="H10955" s="78"/>
      <c r="J10955" s="75"/>
      <c r="K10955" s="71"/>
      <c r="L10955" s="75"/>
      <c r="M10955" s="71"/>
      <c r="O10955" s="71"/>
      <c r="Q10955" s="71"/>
      <c r="V10955" s="4"/>
      <c r="X10955" s="4"/>
      <c r="AS10955" s="71"/>
    </row>
    <row r="10956" spans="1:45" ht="15" customHeight="1" x14ac:dyDescent="0.2">
      <c r="A10956" s="85"/>
      <c r="F10956" s="4"/>
      <c r="H10956" s="78"/>
      <c r="J10956" s="75"/>
      <c r="K10956" s="71"/>
      <c r="L10956" s="75"/>
      <c r="M10956" s="71"/>
      <c r="O10956" s="71"/>
      <c r="Q10956" s="71"/>
      <c r="V10956" s="4"/>
      <c r="X10956" s="4"/>
      <c r="AS10956" s="71"/>
    </row>
    <row r="10957" spans="1:45" ht="15" customHeight="1" x14ac:dyDescent="0.2">
      <c r="A10957" s="85"/>
      <c r="F10957" s="4"/>
      <c r="H10957" s="78"/>
      <c r="J10957" s="75"/>
      <c r="K10957" s="71"/>
      <c r="L10957" s="75"/>
      <c r="M10957" s="71"/>
      <c r="O10957" s="71"/>
      <c r="Q10957" s="71"/>
      <c r="V10957" s="4"/>
      <c r="X10957" s="4"/>
      <c r="AS10957" s="71"/>
    </row>
    <row r="10958" spans="1:45" ht="15" customHeight="1" x14ac:dyDescent="0.2">
      <c r="A10958" s="85"/>
      <c r="F10958" s="4"/>
      <c r="H10958" s="79"/>
      <c r="J10958" s="75"/>
      <c r="K10958" s="71"/>
      <c r="L10958" s="75"/>
      <c r="M10958" s="71"/>
      <c r="O10958" s="71"/>
      <c r="Q10958" s="71"/>
      <c r="V10958" s="4"/>
      <c r="X10958" s="4"/>
      <c r="AS10958" s="71"/>
    </row>
    <row r="10959" spans="1:45" ht="15" customHeight="1" x14ac:dyDescent="0.2">
      <c r="A10959" s="85"/>
      <c r="F10959" s="4"/>
      <c r="H10959" s="79"/>
      <c r="J10959" s="75"/>
      <c r="K10959" s="71"/>
      <c r="L10959" s="75"/>
      <c r="M10959" s="71"/>
      <c r="O10959" s="71"/>
      <c r="Q10959" s="71"/>
      <c r="V10959" s="4"/>
      <c r="X10959" s="4"/>
      <c r="AS10959" s="71"/>
    </row>
    <row r="10960" spans="1:45" ht="15" customHeight="1" x14ac:dyDescent="0.2">
      <c r="A10960" s="85"/>
      <c r="F10960" s="4"/>
      <c r="H10960" s="79"/>
      <c r="J10960" s="75"/>
      <c r="K10960" s="71"/>
      <c r="L10960" s="75"/>
      <c r="M10960" s="71"/>
      <c r="O10960" s="71"/>
      <c r="Q10960" s="71"/>
      <c r="V10960" s="4"/>
      <c r="X10960" s="4"/>
      <c r="AS10960" s="71"/>
    </row>
    <row r="10961" spans="1:45" ht="15" customHeight="1" x14ac:dyDescent="0.2">
      <c r="A10961" s="85"/>
      <c r="F10961" s="4"/>
      <c r="H10961" s="79"/>
      <c r="J10961" s="75"/>
      <c r="K10961" s="71"/>
      <c r="L10961" s="75"/>
      <c r="M10961" s="71"/>
      <c r="O10961" s="71"/>
      <c r="Q10961" s="71"/>
      <c r="V10961" s="4"/>
      <c r="X10961" s="4"/>
      <c r="AS10961" s="71"/>
    </row>
    <row r="10962" spans="1:45" ht="15" customHeight="1" x14ac:dyDescent="0.2">
      <c r="A10962" s="85"/>
      <c r="F10962" s="4"/>
      <c r="H10962" s="79"/>
      <c r="J10962" s="75"/>
      <c r="K10962" s="71"/>
      <c r="L10962" s="75"/>
      <c r="M10962" s="71"/>
      <c r="O10962" s="71"/>
      <c r="Q10962" s="71"/>
      <c r="V10962" s="4"/>
      <c r="X10962" s="4"/>
      <c r="AS10962" s="71"/>
    </row>
    <row r="10963" spans="1:45" ht="15" customHeight="1" x14ac:dyDescent="0.2">
      <c r="A10963" s="85"/>
      <c r="F10963" s="4"/>
      <c r="H10963" s="79"/>
      <c r="J10963" s="75"/>
      <c r="K10963" s="71"/>
      <c r="L10963" s="75"/>
      <c r="M10963" s="71"/>
      <c r="O10963" s="71"/>
      <c r="Q10963" s="71"/>
      <c r="V10963" s="4"/>
      <c r="X10963" s="4"/>
      <c r="AS10963" s="71"/>
    </row>
    <row r="10964" spans="1:45" ht="15" customHeight="1" x14ac:dyDescent="0.2">
      <c r="A10964" s="85"/>
      <c r="F10964" s="4"/>
      <c r="H10964" s="79"/>
      <c r="J10964" s="75"/>
      <c r="K10964" s="71"/>
      <c r="L10964" s="75"/>
      <c r="M10964" s="71"/>
      <c r="O10964" s="71"/>
      <c r="Q10964" s="71"/>
      <c r="V10964" s="4"/>
      <c r="X10964" s="4"/>
      <c r="AS10964" s="71"/>
    </row>
    <row r="10965" spans="1:45" ht="15" customHeight="1" x14ac:dyDescent="0.2">
      <c r="A10965" s="85"/>
      <c r="F10965" s="4"/>
      <c r="H10965" s="79"/>
      <c r="J10965" s="75"/>
      <c r="K10965" s="71"/>
      <c r="L10965" s="75"/>
      <c r="M10965" s="71"/>
      <c r="O10965" s="71"/>
      <c r="Q10965" s="71"/>
      <c r="V10965" s="4"/>
      <c r="X10965" s="4"/>
      <c r="AS10965" s="71"/>
    </row>
    <row r="10966" spans="1:45" ht="15" customHeight="1" x14ac:dyDescent="0.2">
      <c r="A10966" s="85"/>
      <c r="F10966" s="4"/>
      <c r="H10966" s="78"/>
      <c r="J10966" s="75"/>
      <c r="K10966" s="71"/>
      <c r="L10966" s="75"/>
      <c r="M10966" s="71"/>
      <c r="O10966" s="71"/>
      <c r="Q10966" s="71"/>
      <c r="V10966" s="4"/>
      <c r="X10966" s="4"/>
      <c r="AS10966" s="71"/>
    </row>
    <row r="10967" spans="1:45" ht="15" customHeight="1" x14ac:dyDescent="0.2">
      <c r="A10967" s="85"/>
      <c r="F10967" s="4"/>
      <c r="H10967" s="78"/>
      <c r="J10967" s="75"/>
      <c r="K10967" s="71"/>
      <c r="L10967" s="75"/>
      <c r="M10967" s="71"/>
      <c r="O10967" s="71"/>
      <c r="Q10967" s="71"/>
      <c r="V10967" s="4"/>
      <c r="X10967" s="4"/>
      <c r="AS10967" s="71"/>
    </row>
    <row r="10968" spans="1:45" ht="15" customHeight="1" x14ac:dyDescent="0.2">
      <c r="A10968" s="85"/>
      <c r="F10968" s="4"/>
      <c r="H10968" s="78"/>
      <c r="J10968" s="75"/>
      <c r="K10968" s="71"/>
      <c r="L10968" s="75"/>
      <c r="M10968" s="71"/>
      <c r="O10968" s="71"/>
      <c r="Q10968" s="71"/>
      <c r="V10968" s="4"/>
      <c r="X10968" s="4"/>
      <c r="AS10968" s="71"/>
    </row>
    <row r="10969" spans="1:45" ht="15" customHeight="1" x14ac:dyDescent="0.2">
      <c r="A10969" s="85"/>
      <c r="F10969" s="4"/>
      <c r="H10969" s="79"/>
      <c r="J10969" s="75"/>
      <c r="K10969" s="71"/>
      <c r="L10969" s="75"/>
      <c r="M10969" s="71"/>
      <c r="O10969" s="71"/>
      <c r="Q10969" s="71"/>
      <c r="V10969" s="4"/>
      <c r="X10969" s="4"/>
      <c r="AS10969" s="71"/>
    </row>
    <row r="10970" spans="1:45" ht="15" customHeight="1" x14ac:dyDescent="0.2">
      <c r="A10970" s="85"/>
      <c r="F10970" s="4"/>
      <c r="H10970" s="79"/>
      <c r="J10970" s="75"/>
      <c r="K10970" s="71"/>
      <c r="L10970" s="75"/>
      <c r="M10970" s="71"/>
      <c r="O10970" s="71"/>
      <c r="Q10970" s="71"/>
      <c r="V10970" s="4"/>
      <c r="X10970" s="4"/>
      <c r="AS10970" s="71"/>
    </row>
    <row r="10971" spans="1:45" ht="15" customHeight="1" x14ac:dyDescent="0.2">
      <c r="A10971" s="85"/>
      <c r="F10971" s="4"/>
      <c r="H10971" s="79"/>
      <c r="J10971" s="75"/>
      <c r="K10971" s="71"/>
      <c r="L10971" s="75"/>
      <c r="M10971" s="71"/>
      <c r="O10971" s="71"/>
      <c r="Q10971" s="71"/>
      <c r="V10971" s="4"/>
      <c r="X10971" s="4"/>
      <c r="AS10971" s="71"/>
    </row>
    <row r="10972" spans="1:45" ht="15" customHeight="1" x14ac:dyDescent="0.2">
      <c r="A10972" s="85"/>
      <c r="F10972" s="4"/>
      <c r="H10972" s="79"/>
      <c r="J10972" s="75"/>
      <c r="K10972" s="71"/>
      <c r="L10972" s="75"/>
      <c r="M10972" s="71"/>
      <c r="O10972" s="71"/>
      <c r="Q10972" s="71"/>
      <c r="V10972" s="4"/>
      <c r="X10972" s="4"/>
      <c r="AS10972" s="71"/>
    </row>
    <row r="10973" spans="1:45" ht="15" customHeight="1" x14ac:dyDescent="0.2">
      <c r="A10973" s="85"/>
      <c r="F10973" s="4"/>
      <c r="H10973" s="79"/>
      <c r="J10973" s="75"/>
      <c r="K10973" s="71"/>
      <c r="L10973" s="75"/>
      <c r="M10973" s="71"/>
      <c r="O10973" s="71"/>
      <c r="Q10973" s="71"/>
      <c r="V10973" s="4"/>
      <c r="X10973" s="4"/>
      <c r="AS10973" s="71"/>
    </row>
    <row r="10974" spans="1:45" ht="15" customHeight="1" x14ac:dyDescent="0.2">
      <c r="A10974" s="85"/>
      <c r="F10974" s="4"/>
      <c r="H10974" s="79"/>
      <c r="J10974" s="75"/>
      <c r="K10974" s="71"/>
      <c r="L10974" s="75"/>
      <c r="M10974" s="71"/>
      <c r="O10974" s="71"/>
      <c r="Q10974" s="71"/>
      <c r="V10974" s="4"/>
      <c r="X10974" s="4"/>
      <c r="AS10974" s="71"/>
    </row>
    <row r="10975" spans="1:45" ht="15" customHeight="1" x14ac:dyDescent="0.2">
      <c r="A10975" s="85"/>
      <c r="F10975" s="4"/>
      <c r="H10975" s="79"/>
      <c r="J10975" s="75"/>
      <c r="K10975" s="71"/>
      <c r="L10975" s="75"/>
      <c r="M10975" s="71"/>
      <c r="O10975" s="71"/>
      <c r="Q10975" s="71"/>
      <c r="V10975" s="4"/>
      <c r="X10975" s="4"/>
      <c r="AS10975" s="71"/>
    </row>
    <row r="10976" spans="1:45" ht="15" customHeight="1" x14ac:dyDescent="0.2">
      <c r="A10976" s="85"/>
      <c r="F10976" s="4"/>
      <c r="H10976" s="78"/>
      <c r="J10976" s="75"/>
      <c r="K10976" s="71"/>
      <c r="L10976" s="75"/>
      <c r="M10976" s="71"/>
      <c r="O10976" s="71"/>
      <c r="Q10976" s="71"/>
      <c r="V10976" s="4"/>
      <c r="X10976" s="4"/>
      <c r="AS10976" s="71"/>
    </row>
    <row r="10977" spans="1:45" ht="15" customHeight="1" x14ac:dyDescent="0.2">
      <c r="A10977" s="85"/>
      <c r="F10977" s="4"/>
      <c r="H10977" s="78"/>
      <c r="J10977" s="75"/>
      <c r="K10977" s="71"/>
      <c r="L10977" s="75"/>
      <c r="M10977" s="71"/>
      <c r="O10977" s="71"/>
      <c r="Q10977" s="71"/>
      <c r="V10977" s="4"/>
      <c r="X10977" s="4"/>
      <c r="AS10977" s="71"/>
    </row>
    <row r="10978" spans="1:45" ht="15" customHeight="1" x14ac:dyDescent="0.2">
      <c r="A10978" s="85"/>
      <c r="F10978" s="4"/>
      <c r="H10978" s="78"/>
      <c r="J10978" s="75"/>
      <c r="K10978" s="71"/>
      <c r="L10978" s="75"/>
      <c r="M10978" s="71"/>
      <c r="O10978" s="71"/>
      <c r="Q10978" s="71"/>
      <c r="V10978" s="4"/>
      <c r="X10978" s="4"/>
      <c r="AS10978" s="71"/>
    </row>
    <row r="10979" spans="1:45" ht="15" customHeight="1" x14ac:dyDescent="0.2">
      <c r="A10979" s="85"/>
      <c r="F10979" s="4"/>
      <c r="H10979" s="78"/>
      <c r="J10979" s="75"/>
      <c r="K10979" s="71"/>
      <c r="L10979" s="75"/>
      <c r="M10979" s="71"/>
      <c r="O10979" s="71"/>
      <c r="Q10979" s="71"/>
      <c r="V10979" s="4"/>
      <c r="X10979" s="4"/>
      <c r="AS10979" s="71"/>
    </row>
    <row r="10980" spans="1:45" ht="15" customHeight="1" x14ac:dyDescent="0.2">
      <c r="A10980" s="85"/>
      <c r="F10980" s="4"/>
      <c r="H10980" s="78"/>
      <c r="J10980" s="75"/>
      <c r="K10980" s="71"/>
      <c r="L10980" s="75"/>
      <c r="M10980" s="71"/>
      <c r="O10980" s="71"/>
      <c r="Q10980" s="71"/>
      <c r="V10980" s="4"/>
      <c r="X10980" s="4"/>
      <c r="AS10980" s="71"/>
    </row>
    <row r="10981" spans="1:45" ht="15" customHeight="1" x14ac:dyDescent="0.2">
      <c r="A10981" s="85"/>
      <c r="F10981" s="4"/>
      <c r="H10981" s="78"/>
      <c r="J10981" s="75"/>
      <c r="K10981" s="71"/>
      <c r="L10981" s="75"/>
      <c r="M10981" s="71"/>
      <c r="O10981" s="71"/>
      <c r="Q10981" s="71"/>
      <c r="V10981" s="4"/>
      <c r="X10981" s="4"/>
      <c r="AS10981" s="71"/>
    </row>
    <row r="10982" spans="1:45" ht="15" customHeight="1" x14ac:dyDescent="0.2">
      <c r="A10982" s="85"/>
      <c r="F10982" s="4"/>
      <c r="H10982" s="78"/>
      <c r="J10982" s="75"/>
      <c r="K10982" s="71"/>
      <c r="L10982" s="75"/>
      <c r="M10982" s="71"/>
      <c r="O10982" s="71"/>
      <c r="Q10982" s="71"/>
      <c r="V10982" s="4"/>
      <c r="X10982" s="4"/>
      <c r="AS10982" s="71"/>
    </row>
    <row r="10983" spans="1:45" ht="15" customHeight="1" x14ac:dyDescent="0.2">
      <c r="A10983" s="85"/>
      <c r="F10983" s="4"/>
      <c r="H10983" s="78"/>
      <c r="J10983" s="75"/>
      <c r="K10983" s="71"/>
      <c r="L10983" s="75"/>
      <c r="M10983" s="71"/>
      <c r="O10983" s="71"/>
      <c r="Q10983" s="71"/>
      <c r="V10983" s="4"/>
      <c r="X10983" s="4"/>
      <c r="AS10983" s="71"/>
    </row>
    <row r="10984" spans="1:45" ht="15" customHeight="1" x14ac:dyDescent="0.2">
      <c r="A10984" s="85"/>
      <c r="F10984" s="4"/>
      <c r="H10984" s="78"/>
      <c r="J10984" s="75"/>
      <c r="K10984" s="71"/>
      <c r="L10984" s="75"/>
      <c r="M10984" s="71"/>
      <c r="O10984" s="71"/>
      <c r="Q10984" s="71"/>
      <c r="V10984" s="4"/>
      <c r="X10984" s="4"/>
      <c r="AS10984" s="71"/>
    </row>
    <row r="10985" spans="1:45" ht="15" customHeight="1" x14ac:dyDescent="0.2">
      <c r="A10985" s="85"/>
      <c r="F10985" s="4"/>
      <c r="H10985" s="78"/>
      <c r="J10985" s="75"/>
      <c r="K10985" s="71"/>
      <c r="L10985" s="75"/>
      <c r="M10985" s="71"/>
      <c r="O10985" s="71"/>
      <c r="Q10985" s="71"/>
      <c r="V10985" s="4"/>
      <c r="X10985" s="4"/>
      <c r="AS10985" s="71"/>
    </row>
    <row r="10986" spans="1:45" ht="15" customHeight="1" x14ac:dyDescent="0.2">
      <c r="A10986" s="85"/>
      <c r="F10986" s="4"/>
      <c r="H10986" s="78"/>
      <c r="J10986" s="75"/>
      <c r="K10986" s="71"/>
      <c r="L10986" s="75"/>
      <c r="M10986" s="71"/>
      <c r="O10986" s="71"/>
      <c r="Q10986" s="71"/>
      <c r="V10986" s="4"/>
      <c r="X10986" s="4"/>
      <c r="AS10986" s="71"/>
    </row>
    <row r="10987" spans="1:45" ht="15" customHeight="1" x14ac:dyDescent="0.2">
      <c r="A10987" s="85"/>
      <c r="F10987" s="4"/>
      <c r="H10987" s="78"/>
      <c r="J10987" s="75"/>
      <c r="K10987" s="71"/>
      <c r="L10987" s="75"/>
      <c r="M10987" s="71"/>
      <c r="O10987" s="71"/>
      <c r="Q10987" s="71"/>
      <c r="V10987" s="4"/>
      <c r="X10987" s="4"/>
      <c r="AS10987" s="71"/>
    </row>
    <row r="10988" spans="1:45" ht="15" customHeight="1" x14ac:dyDescent="0.2">
      <c r="A10988" s="85"/>
      <c r="F10988" s="4"/>
      <c r="H10988" s="78"/>
      <c r="J10988" s="75"/>
      <c r="K10988" s="71"/>
      <c r="L10988" s="75"/>
      <c r="M10988" s="71"/>
      <c r="O10988" s="71"/>
      <c r="Q10988" s="71"/>
      <c r="V10988" s="4"/>
      <c r="X10988" s="4"/>
      <c r="AS10988" s="71"/>
    </row>
    <row r="10989" spans="1:45" ht="15" customHeight="1" x14ac:dyDescent="0.2">
      <c r="A10989" s="85"/>
      <c r="F10989" s="4"/>
      <c r="H10989" s="78"/>
      <c r="J10989" s="75"/>
      <c r="K10989" s="71"/>
      <c r="L10989" s="75"/>
      <c r="M10989" s="71"/>
      <c r="O10989" s="71"/>
      <c r="Q10989" s="71"/>
      <c r="V10989" s="4"/>
      <c r="X10989" s="4"/>
      <c r="AS10989" s="71"/>
    </row>
    <row r="10990" spans="1:45" ht="15" customHeight="1" x14ac:dyDescent="0.2">
      <c r="A10990" s="85"/>
      <c r="F10990" s="4"/>
      <c r="H10990" s="78"/>
      <c r="J10990" s="75"/>
      <c r="K10990" s="71"/>
      <c r="L10990" s="75"/>
      <c r="M10990" s="71"/>
      <c r="O10990" s="71"/>
      <c r="Q10990" s="71"/>
      <c r="V10990" s="4"/>
      <c r="X10990" s="4"/>
      <c r="AS10990" s="71"/>
    </row>
    <row r="10991" spans="1:45" ht="15" customHeight="1" x14ac:dyDescent="0.2">
      <c r="A10991" s="85"/>
      <c r="F10991" s="4"/>
      <c r="H10991" s="78"/>
      <c r="J10991" s="75"/>
      <c r="K10991" s="71"/>
      <c r="L10991" s="75"/>
      <c r="M10991" s="71"/>
      <c r="O10991" s="71"/>
      <c r="Q10991" s="71"/>
      <c r="V10991" s="4"/>
      <c r="X10991" s="4"/>
      <c r="AS10991" s="71"/>
    </row>
    <row r="10992" spans="1:45" ht="15" customHeight="1" x14ac:dyDescent="0.2">
      <c r="A10992" s="85"/>
      <c r="F10992" s="4"/>
      <c r="H10992" s="78"/>
      <c r="J10992" s="75"/>
      <c r="K10992" s="71"/>
      <c r="L10992" s="75"/>
      <c r="M10992" s="71"/>
      <c r="O10992" s="71"/>
      <c r="Q10992" s="71"/>
      <c r="V10992" s="4"/>
      <c r="X10992" s="4"/>
      <c r="AS10992" s="71"/>
    </row>
    <row r="10993" spans="1:45" ht="15" customHeight="1" x14ac:dyDescent="0.2">
      <c r="A10993" s="85"/>
      <c r="F10993" s="4"/>
      <c r="H10993" s="78"/>
      <c r="J10993" s="75"/>
      <c r="K10993" s="71"/>
      <c r="L10993" s="75"/>
      <c r="M10993" s="71"/>
      <c r="O10993" s="71"/>
      <c r="Q10993" s="71"/>
      <c r="V10993" s="4"/>
      <c r="X10993" s="4"/>
      <c r="AS10993" s="71"/>
    </row>
    <row r="10994" spans="1:45" ht="15" customHeight="1" x14ac:dyDescent="0.2">
      <c r="A10994" s="85"/>
      <c r="F10994" s="4"/>
      <c r="H10994" s="78"/>
      <c r="J10994" s="75"/>
      <c r="K10994" s="71"/>
      <c r="L10994" s="75"/>
      <c r="M10994" s="71"/>
      <c r="O10994" s="71"/>
      <c r="Q10994" s="71"/>
      <c r="V10994" s="4"/>
      <c r="X10994" s="4"/>
      <c r="AS10994" s="71"/>
    </row>
    <row r="10995" spans="1:45" ht="15" customHeight="1" x14ac:dyDescent="0.2">
      <c r="A10995" s="85"/>
      <c r="F10995" s="4"/>
      <c r="H10995" s="78"/>
      <c r="J10995" s="75"/>
      <c r="K10995" s="71"/>
      <c r="L10995" s="75"/>
      <c r="M10995" s="71"/>
      <c r="O10995" s="71"/>
      <c r="Q10995" s="71"/>
      <c r="V10995" s="4"/>
      <c r="X10995" s="4"/>
      <c r="AS10995" s="71"/>
    </row>
    <row r="10996" spans="1:45" ht="15" customHeight="1" x14ac:dyDescent="0.2">
      <c r="A10996" s="85"/>
      <c r="F10996" s="4"/>
      <c r="H10996" s="78"/>
      <c r="J10996" s="75"/>
      <c r="K10996" s="71"/>
      <c r="L10996" s="75"/>
      <c r="M10996" s="71"/>
      <c r="O10996" s="71"/>
      <c r="Q10996" s="71"/>
      <c r="V10996" s="4"/>
      <c r="X10996" s="4"/>
      <c r="AS10996" s="71"/>
    </row>
    <row r="10997" spans="1:45" ht="15" customHeight="1" x14ac:dyDescent="0.2">
      <c r="A10997" s="85"/>
      <c r="F10997" s="4"/>
      <c r="H10997" s="78"/>
      <c r="J10997" s="75"/>
      <c r="K10997" s="71"/>
      <c r="L10997" s="75"/>
      <c r="M10997" s="71"/>
      <c r="O10997" s="71"/>
      <c r="Q10997" s="71"/>
      <c r="V10997" s="4"/>
      <c r="X10997" s="4"/>
      <c r="AS10997" s="71"/>
    </row>
    <row r="10998" spans="1:45" ht="15" customHeight="1" x14ac:dyDescent="0.2">
      <c r="A10998" s="85"/>
      <c r="F10998" s="4"/>
      <c r="H10998" s="78"/>
      <c r="J10998" s="75"/>
      <c r="K10998" s="71"/>
      <c r="L10998" s="75"/>
      <c r="M10998" s="71"/>
      <c r="O10998" s="71"/>
      <c r="Q10998" s="71"/>
      <c r="V10998" s="4"/>
      <c r="X10998" s="4"/>
      <c r="AS10998" s="71"/>
    </row>
    <row r="10999" spans="1:45" ht="15" customHeight="1" x14ac:dyDescent="0.2">
      <c r="A10999" s="85"/>
      <c r="F10999" s="4"/>
      <c r="H10999" s="78"/>
      <c r="J10999" s="75"/>
      <c r="K10999" s="71"/>
      <c r="L10999" s="75"/>
      <c r="M10999" s="71"/>
      <c r="O10999" s="71"/>
      <c r="Q10999" s="71"/>
      <c r="V10999" s="4"/>
      <c r="X10999" s="4"/>
      <c r="AS10999" s="71"/>
    </row>
    <row r="11000" spans="1:45" ht="15" customHeight="1" x14ac:dyDescent="0.2">
      <c r="A11000" s="85"/>
      <c r="F11000" s="4"/>
      <c r="H11000" s="78"/>
      <c r="J11000" s="75"/>
      <c r="K11000" s="71"/>
      <c r="L11000" s="75"/>
      <c r="M11000" s="71"/>
      <c r="O11000" s="71"/>
      <c r="Q11000" s="71"/>
      <c r="V11000" s="4"/>
      <c r="X11000" s="4"/>
      <c r="AS11000" s="71"/>
    </row>
    <row r="11001" spans="1:45" ht="15" customHeight="1" x14ac:dyDescent="0.2">
      <c r="A11001" s="85"/>
      <c r="F11001" s="4"/>
      <c r="H11001" s="78"/>
      <c r="J11001" s="75"/>
      <c r="K11001" s="71"/>
      <c r="L11001" s="75"/>
      <c r="M11001" s="71"/>
      <c r="O11001" s="71"/>
      <c r="Q11001" s="71"/>
      <c r="V11001" s="4"/>
      <c r="X11001" s="4"/>
      <c r="AS11001" s="71"/>
    </row>
    <row r="11002" spans="1:45" ht="15" customHeight="1" x14ac:dyDescent="0.2">
      <c r="A11002" s="85"/>
      <c r="F11002" s="4"/>
      <c r="H11002" s="78"/>
      <c r="J11002" s="75"/>
      <c r="K11002" s="71"/>
      <c r="L11002" s="75"/>
      <c r="M11002" s="71"/>
      <c r="O11002" s="71"/>
      <c r="Q11002" s="71"/>
      <c r="V11002" s="4"/>
      <c r="X11002" s="4"/>
      <c r="AS11002" s="71"/>
    </row>
    <row r="11003" spans="1:45" ht="15" customHeight="1" x14ac:dyDescent="0.2">
      <c r="A11003" s="85"/>
      <c r="F11003" s="4"/>
      <c r="H11003" s="78"/>
      <c r="J11003" s="75"/>
      <c r="K11003" s="71"/>
      <c r="L11003" s="75"/>
      <c r="M11003" s="71"/>
      <c r="O11003" s="71"/>
      <c r="Q11003" s="71"/>
      <c r="V11003" s="4"/>
      <c r="X11003" s="4"/>
      <c r="AS11003" s="71"/>
    </row>
    <row r="11004" spans="1:45" ht="15" customHeight="1" x14ac:dyDescent="0.2">
      <c r="A11004" s="85"/>
      <c r="F11004" s="4"/>
      <c r="H11004" s="78"/>
      <c r="J11004" s="75"/>
      <c r="K11004" s="71"/>
      <c r="L11004" s="75"/>
      <c r="M11004" s="71"/>
      <c r="O11004" s="71"/>
      <c r="Q11004" s="71"/>
      <c r="V11004" s="4"/>
      <c r="X11004" s="4"/>
      <c r="AS11004" s="71"/>
    </row>
    <row r="11005" spans="1:45" ht="15" customHeight="1" x14ac:dyDescent="0.2">
      <c r="A11005" s="85"/>
      <c r="F11005" s="4"/>
      <c r="H11005" s="78"/>
      <c r="J11005" s="75"/>
      <c r="K11005" s="71"/>
      <c r="L11005" s="75"/>
      <c r="M11005" s="71"/>
      <c r="O11005" s="71"/>
      <c r="Q11005" s="71"/>
      <c r="V11005" s="4"/>
      <c r="X11005" s="4"/>
      <c r="AS11005" s="71"/>
    </row>
    <row r="11006" spans="1:45" ht="15" customHeight="1" x14ac:dyDescent="0.2">
      <c r="A11006" s="85"/>
      <c r="F11006" s="4"/>
      <c r="H11006" s="78"/>
      <c r="J11006" s="75"/>
      <c r="K11006" s="71"/>
      <c r="L11006" s="75"/>
      <c r="M11006" s="71"/>
      <c r="O11006" s="71"/>
      <c r="Q11006" s="71"/>
      <c r="V11006" s="4"/>
      <c r="X11006" s="4"/>
      <c r="AS11006" s="71"/>
    </row>
    <row r="11007" spans="1:45" ht="15" customHeight="1" x14ac:dyDescent="0.2">
      <c r="A11007" s="85"/>
      <c r="F11007" s="4"/>
      <c r="H11007" s="78"/>
      <c r="J11007" s="75"/>
      <c r="K11007" s="71"/>
      <c r="L11007" s="75"/>
      <c r="M11007" s="71"/>
      <c r="O11007" s="71"/>
      <c r="Q11007" s="71"/>
      <c r="V11007" s="4"/>
      <c r="X11007" s="4"/>
      <c r="AS11007" s="71"/>
    </row>
    <row r="11008" spans="1:45" ht="15" customHeight="1" x14ac:dyDescent="0.2">
      <c r="A11008" s="85"/>
      <c r="F11008" s="4"/>
      <c r="H11008" s="78"/>
      <c r="J11008" s="75"/>
      <c r="K11008" s="71"/>
      <c r="L11008" s="75"/>
      <c r="M11008" s="71"/>
      <c r="O11008" s="71"/>
      <c r="Q11008" s="71"/>
      <c r="V11008" s="4"/>
      <c r="X11008" s="4"/>
      <c r="AS11008" s="71"/>
    </row>
    <row r="11009" spans="1:45" ht="15" customHeight="1" x14ac:dyDescent="0.2">
      <c r="A11009" s="85"/>
      <c r="F11009" s="4"/>
      <c r="H11009" s="78"/>
      <c r="J11009" s="75"/>
      <c r="K11009" s="71"/>
      <c r="L11009" s="75"/>
      <c r="M11009" s="71"/>
      <c r="O11009" s="71"/>
      <c r="Q11009" s="71"/>
      <c r="V11009" s="4"/>
      <c r="X11009" s="4"/>
      <c r="AS11009" s="71"/>
    </row>
    <row r="11010" spans="1:45" ht="15" customHeight="1" x14ac:dyDescent="0.2">
      <c r="A11010" s="85"/>
      <c r="F11010" s="4"/>
      <c r="H11010" s="78"/>
      <c r="J11010" s="75"/>
      <c r="K11010" s="71"/>
      <c r="L11010" s="75"/>
      <c r="M11010" s="71"/>
      <c r="O11010" s="71"/>
      <c r="Q11010" s="71"/>
      <c r="V11010" s="4"/>
      <c r="X11010" s="4"/>
      <c r="AS11010" s="71"/>
    </row>
    <row r="11011" spans="1:45" ht="15" customHeight="1" x14ac:dyDescent="0.2">
      <c r="A11011" s="85"/>
      <c r="F11011" s="4"/>
      <c r="H11011" s="78"/>
      <c r="J11011" s="75"/>
      <c r="K11011" s="71"/>
      <c r="L11011" s="75"/>
      <c r="M11011" s="71"/>
      <c r="O11011" s="71"/>
      <c r="Q11011" s="71"/>
      <c r="V11011" s="4"/>
      <c r="X11011" s="4"/>
      <c r="AS11011" s="71"/>
    </row>
    <row r="11012" spans="1:45" ht="15" customHeight="1" x14ac:dyDescent="0.2">
      <c r="A11012" s="85"/>
      <c r="F11012" s="4"/>
      <c r="H11012" s="78"/>
      <c r="J11012" s="75"/>
      <c r="K11012" s="71"/>
      <c r="L11012" s="75"/>
      <c r="M11012" s="71"/>
      <c r="O11012" s="71"/>
      <c r="Q11012" s="71"/>
      <c r="V11012" s="4"/>
      <c r="X11012" s="4"/>
      <c r="AS11012" s="71"/>
    </row>
    <row r="11013" spans="1:45" ht="15" customHeight="1" x14ac:dyDescent="0.2">
      <c r="A11013" s="85"/>
      <c r="F11013" s="4"/>
      <c r="H11013" s="78"/>
      <c r="J11013" s="75"/>
      <c r="K11013" s="71"/>
      <c r="L11013" s="75"/>
      <c r="M11013" s="71"/>
      <c r="O11013" s="71"/>
      <c r="Q11013" s="71"/>
      <c r="V11013" s="4"/>
      <c r="X11013" s="4"/>
      <c r="AS11013" s="71"/>
    </row>
    <row r="11014" spans="1:45" ht="15" customHeight="1" x14ac:dyDescent="0.2">
      <c r="A11014" s="85"/>
      <c r="F11014" s="4"/>
      <c r="H11014" s="78"/>
      <c r="J11014" s="75"/>
      <c r="K11014" s="71"/>
      <c r="L11014" s="75"/>
      <c r="M11014" s="71"/>
      <c r="O11014" s="71"/>
      <c r="Q11014" s="71"/>
      <c r="V11014" s="4"/>
      <c r="X11014" s="4"/>
      <c r="AS11014" s="71"/>
    </row>
    <row r="11015" spans="1:45" ht="15" customHeight="1" x14ac:dyDescent="0.2">
      <c r="A11015" s="85"/>
      <c r="F11015" s="4"/>
      <c r="H11015" s="78"/>
      <c r="J11015" s="75"/>
      <c r="K11015" s="71"/>
      <c r="L11015" s="75"/>
      <c r="M11015" s="71"/>
      <c r="O11015" s="71"/>
      <c r="Q11015" s="71"/>
      <c r="V11015" s="4"/>
      <c r="X11015" s="4"/>
      <c r="AS11015" s="71"/>
    </row>
    <row r="11016" spans="1:45" ht="15" customHeight="1" x14ac:dyDescent="0.2">
      <c r="A11016" s="85"/>
      <c r="F11016" s="4"/>
      <c r="H11016" s="78"/>
      <c r="J11016" s="75"/>
      <c r="K11016" s="71"/>
      <c r="L11016" s="75"/>
      <c r="M11016" s="71"/>
      <c r="O11016" s="71"/>
      <c r="Q11016" s="71"/>
      <c r="V11016" s="4"/>
      <c r="X11016" s="4"/>
      <c r="AS11016" s="71"/>
    </row>
    <row r="11017" spans="1:45" ht="15" customHeight="1" x14ac:dyDescent="0.2">
      <c r="A11017" s="85"/>
      <c r="F11017" s="4"/>
      <c r="H11017" s="78"/>
      <c r="J11017" s="75"/>
      <c r="K11017" s="71"/>
      <c r="L11017" s="75"/>
      <c r="M11017" s="71"/>
      <c r="O11017" s="71"/>
      <c r="Q11017" s="71"/>
      <c r="V11017" s="4"/>
      <c r="X11017" s="4"/>
      <c r="AS11017" s="71"/>
    </row>
    <row r="11018" spans="1:45" ht="15" customHeight="1" x14ac:dyDescent="0.2">
      <c r="A11018" s="85"/>
      <c r="F11018" s="4"/>
      <c r="H11018" s="78"/>
      <c r="J11018" s="75"/>
      <c r="K11018" s="71"/>
      <c r="L11018" s="75"/>
      <c r="M11018" s="71"/>
      <c r="O11018" s="71"/>
      <c r="Q11018" s="71"/>
      <c r="V11018" s="4"/>
      <c r="X11018" s="4"/>
      <c r="AS11018" s="71"/>
    </row>
    <row r="11019" spans="1:45" ht="15" customHeight="1" x14ac:dyDescent="0.2">
      <c r="A11019" s="85"/>
      <c r="F11019" s="4"/>
      <c r="H11019" s="78"/>
      <c r="J11019" s="75"/>
      <c r="K11019" s="71"/>
      <c r="L11019" s="75"/>
      <c r="M11019" s="71"/>
      <c r="O11019" s="71"/>
      <c r="Q11019" s="71"/>
      <c r="V11019" s="4"/>
      <c r="X11019" s="4"/>
      <c r="AS11019" s="71"/>
    </row>
    <row r="11020" spans="1:45" ht="15" customHeight="1" x14ac:dyDescent="0.2">
      <c r="A11020" s="85"/>
      <c r="F11020" s="4"/>
      <c r="H11020" s="78"/>
      <c r="J11020" s="75"/>
      <c r="K11020" s="71"/>
      <c r="L11020" s="75"/>
      <c r="M11020" s="71"/>
      <c r="O11020" s="71"/>
      <c r="Q11020" s="71"/>
      <c r="V11020" s="4"/>
      <c r="X11020" s="4"/>
      <c r="AS11020" s="71"/>
    </row>
    <row r="11021" spans="1:45" ht="15" customHeight="1" x14ac:dyDescent="0.2">
      <c r="A11021" s="85"/>
      <c r="F11021" s="4"/>
      <c r="H11021" s="78"/>
      <c r="J11021" s="75"/>
      <c r="K11021" s="71"/>
      <c r="L11021" s="75"/>
      <c r="M11021" s="71"/>
      <c r="O11021" s="71"/>
      <c r="Q11021" s="71"/>
      <c r="V11021" s="4"/>
      <c r="X11021" s="4"/>
      <c r="AS11021" s="71"/>
    </row>
    <row r="11022" spans="1:45" ht="15" customHeight="1" x14ac:dyDescent="0.2">
      <c r="A11022" s="85"/>
      <c r="F11022" s="4"/>
      <c r="H11022" s="78"/>
      <c r="J11022" s="75"/>
      <c r="K11022" s="71"/>
      <c r="L11022" s="75"/>
      <c r="M11022" s="71"/>
      <c r="O11022" s="71"/>
      <c r="Q11022" s="71"/>
      <c r="V11022" s="4"/>
      <c r="X11022" s="4"/>
      <c r="AS11022" s="71"/>
    </row>
    <row r="11023" spans="1:45" ht="15" customHeight="1" x14ac:dyDescent="0.2">
      <c r="A11023" s="85"/>
      <c r="F11023" s="4"/>
      <c r="H11023" s="78"/>
      <c r="J11023" s="75"/>
      <c r="K11023" s="71"/>
      <c r="L11023" s="75"/>
      <c r="M11023" s="71"/>
      <c r="O11023" s="71"/>
      <c r="Q11023" s="71"/>
      <c r="V11023" s="4"/>
      <c r="X11023" s="4"/>
      <c r="AS11023" s="71"/>
    </row>
    <row r="11024" spans="1:45" ht="15" customHeight="1" x14ac:dyDescent="0.2">
      <c r="A11024" s="85"/>
      <c r="F11024" s="4"/>
      <c r="H11024" s="78"/>
      <c r="J11024" s="75"/>
      <c r="K11024" s="71"/>
      <c r="L11024" s="75"/>
      <c r="M11024" s="71"/>
      <c r="O11024" s="71"/>
      <c r="Q11024" s="71"/>
      <c r="V11024" s="4"/>
      <c r="X11024" s="4"/>
      <c r="AS11024" s="71"/>
    </row>
    <row r="11025" spans="1:45" ht="15" customHeight="1" x14ac:dyDescent="0.2">
      <c r="A11025" s="85"/>
      <c r="F11025" s="4"/>
      <c r="H11025" s="78"/>
      <c r="J11025" s="75"/>
      <c r="K11025" s="71"/>
      <c r="L11025" s="75"/>
      <c r="M11025" s="71"/>
      <c r="O11025" s="71"/>
      <c r="Q11025" s="71"/>
      <c r="V11025" s="4"/>
      <c r="X11025" s="4"/>
      <c r="AS11025" s="71"/>
    </row>
    <row r="11026" spans="1:45" ht="15" customHeight="1" x14ac:dyDescent="0.2">
      <c r="A11026" s="85"/>
      <c r="F11026" s="4"/>
      <c r="H11026" s="78"/>
      <c r="J11026" s="75"/>
      <c r="K11026" s="71"/>
      <c r="L11026" s="75"/>
      <c r="M11026" s="71"/>
      <c r="O11026" s="71"/>
      <c r="Q11026" s="71"/>
      <c r="V11026" s="4"/>
      <c r="X11026" s="4"/>
      <c r="AS11026" s="71"/>
    </row>
    <row r="11027" spans="1:45" ht="15" customHeight="1" x14ac:dyDescent="0.2">
      <c r="A11027" s="85"/>
      <c r="F11027" s="4"/>
      <c r="H11027" s="78"/>
      <c r="J11027" s="75"/>
      <c r="K11027" s="71"/>
      <c r="L11027" s="75"/>
      <c r="M11027" s="71"/>
      <c r="O11027" s="71"/>
      <c r="Q11027" s="71"/>
      <c r="V11027" s="4"/>
      <c r="X11027" s="4"/>
      <c r="AS11027" s="71"/>
    </row>
    <row r="11028" spans="1:45" ht="15" customHeight="1" x14ac:dyDescent="0.2">
      <c r="A11028" s="85"/>
      <c r="F11028" s="4"/>
      <c r="H11028" s="78"/>
      <c r="J11028" s="75"/>
      <c r="K11028" s="71"/>
      <c r="L11028" s="75"/>
      <c r="M11028" s="71"/>
      <c r="O11028" s="71"/>
      <c r="Q11028" s="71"/>
      <c r="V11028" s="4"/>
      <c r="X11028" s="4"/>
      <c r="AS11028" s="71"/>
    </row>
    <row r="11029" spans="1:45" ht="15" customHeight="1" x14ac:dyDescent="0.2">
      <c r="A11029" s="85"/>
      <c r="F11029" s="4"/>
      <c r="H11029" s="78"/>
      <c r="J11029" s="75"/>
      <c r="K11029" s="71"/>
      <c r="L11029" s="75"/>
      <c r="M11029" s="71"/>
      <c r="O11029" s="71"/>
      <c r="Q11029" s="71"/>
      <c r="V11029" s="4"/>
      <c r="X11029" s="4"/>
      <c r="AS11029" s="71"/>
    </row>
    <row r="11030" spans="1:45" ht="15" customHeight="1" x14ac:dyDescent="0.2">
      <c r="A11030" s="85"/>
      <c r="F11030" s="4"/>
      <c r="H11030" s="78"/>
      <c r="J11030" s="75"/>
      <c r="K11030" s="71"/>
      <c r="L11030" s="75"/>
      <c r="M11030" s="71"/>
      <c r="O11030" s="71"/>
      <c r="Q11030" s="71"/>
      <c r="V11030" s="4"/>
      <c r="X11030" s="4"/>
      <c r="AS11030" s="71"/>
    </row>
    <row r="11031" spans="1:45" ht="15" customHeight="1" x14ac:dyDescent="0.2">
      <c r="A11031" s="85"/>
      <c r="F11031" s="4"/>
      <c r="H11031" s="78"/>
      <c r="J11031" s="75"/>
      <c r="K11031" s="71"/>
      <c r="L11031" s="75"/>
      <c r="M11031" s="71"/>
      <c r="O11031" s="71"/>
      <c r="Q11031" s="71"/>
      <c r="V11031" s="4"/>
      <c r="X11031" s="4"/>
      <c r="AS11031" s="71"/>
    </row>
    <row r="11032" spans="1:45" ht="15" customHeight="1" x14ac:dyDescent="0.2">
      <c r="A11032" s="85"/>
      <c r="F11032" s="4"/>
      <c r="H11032" s="78"/>
      <c r="J11032" s="75"/>
      <c r="K11032" s="71"/>
      <c r="L11032" s="75"/>
      <c r="M11032" s="71"/>
      <c r="O11032" s="71"/>
      <c r="Q11032" s="71"/>
      <c r="V11032" s="4"/>
      <c r="X11032" s="4"/>
      <c r="AS11032" s="71"/>
    </row>
    <row r="11033" spans="1:45" ht="15" customHeight="1" x14ac:dyDescent="0.2">
      <c r="A11033" s="85"/>
      <c r="F11033" s="4"/>
      <c r="H11033" s="78"/>
      <c r="J11033" s="75"/>
      <c r="K11033" s="71"/>
      <c r="L11033" s="75"/>
      <c r="M11033" s="71"/>
      <c r="O11033" s="71"/>
      <c r="Q11033" s="71"/>
      <c r="V11033" s="4"/>
      <c r="X11033" s="4"/>
      <c r="AS11033" s="71"/>
    </row>
    <row r="11034" spans="1:45" ht="15" customHeight="1" x14ac:dyDescent="0.2">
      <c r="A11034" s="85"/>
      <c r="F11034" s="4"/>
      <c r="H11034" s="78"/>
      <c r="J11034" s="75"/>
      <c r="K11034" s="71"/>
      <c r="L11034" s="75"/>
      <c r="M11034" s="71"/>
      <c r="O11034" s="71"/>
      <c r="Q11034" s="71"/>
      <c r="V11034" s="4"/>
      <c r="X11034" s="4"/>
      <c r="AS11034" s="71"/>
    </row>
    <row r="11035" spans="1:45" ht="15" customHeight="1" x14ac:dyDescent="0.2">
      <c r="A11035" s="85"/>
      <c r="F11035" s="4"/>
      <c r="H11035" s="78"/>
      <c r="J11035" s="75"/>
      <c r="K11035" s="71"/>
      <c r="L11035" s="75"/>
      <c r="M11035" s="71"/>
      <c r="O11035" s="71"/>
      <c r="Q11035" s="71"/>
      <c r="V11035" s="4"/>
      <c r="X11035" s="4"/>
      <c r="AS11035" s="71"/>
    </row>
    <row r="11036" spans="1:45" ht="15" customHeight="1" x14ac:dyDescent="0.2">
      <c r="A11036" s="85"/>
      <c r="F11036" s="4"/>
      <c r="H11036" s="78"/>
      <c r="J11036" s="75"/>
      <c r="K11036" s="71"/>
      <c r="L11036" s="75"/>
      <c r="M11036" s="71"/>
      <c r="O11036" s="71"/>
      <c r="Q11036" s="71"/>
      <c r="V11036" s="4"/>
      <c r="X11036" s="4"/>
      <c r="AS11036" s="71"/>
    </row>
    <row r="11037" spans="1:45" ht="15" customHeight="1" x14ac:dyDescent="0.2">
      <c r="A11037" s="85"/>
      <c r="F11037" s="4"/>
      <c r="H11037" s="78"/>
      <c r="J11037" s="75"/>
      <c r="K11037" s="71"/>
      <c r="L11037" s="75"/>
      <c r="M11037" s="71"/>
      <c r="O11037" s="71"/>
      <c r="Q11037" s="71"/>
      <c r="V11037" s="4"/>
      <c r="X11037" s="4"/>
      <c r="AS11037" s="71"/>
    </row>
    <row r="11038" spans="1:45" ht="15" customHeight="1" x14ac:dyDescent="0.2">
      <c r="A11038" s="85"/>
      <c r="F11038" s="4"/>
      <c r="H11038" s="78"/>
      <c r="J11038" s="75"/>
      <c r="K11038" s="71"/>
      <c r="L11038" s="75"/>
      <c r="M11038" s="71"/>
      <c r="O11038" s="71"/>
      <c r="Q11038" s="71"/>
      <c r="V11038" s="4"/>
      <c r="X11038" s="4"/>
      <c r="AS11038" s="71"/>
    </row>
    <row r="11039" spans="1:45" ht="15" customHeight="1" x14ac:dyDescent="0.2">
      <c r="A11039" s="85"/>
      <c r="F11039" s="4"/>
      <c r="H11039" s="78"/>
      <c r="J11039" s="75"/>
      <c r="K11039" s="71"/>
      <c r="L11039" s="75"/>
      <c r="M11039" s="71"/>
      <c r="O11039" s="71"/>
      <c r="Q11039" s="71"/>
      <c r="V11039" s="4"/>
      <c r="X11039" s="4"/>
      <c r="AS11039" s="71"/>
    </row>
    <row r="11040" spans="1:45" ht="15" customHeight="1" x14ac:dyDescent="0.2">
      <c r="A11040" s="85"/>
      <c r="F11040" s="4"/>
      <c r="H11040" s="78"/>
      <c r="J11040" s="75"/>
      <c r="K11040" s="71"/>
      <c r="L11040" s="75"/>
      <c r="M11040" s="71"/>
      <c r="O11040" s="71"/>
      <c r="Q11040" s="71"/>
      <c r="V11040" s="4"/>
      <c r="X11040" s="4"/>
      <c r="AS11040" s="71"/>
    </row>
    <row r="11041" spans="1:45" ht="15" customHeight="1" x14ac:dyDescent="0.2">
      <c r="A11041" s="85"/>
      <c r="F11041" s="4"/>
      <c r="H11041" s="78"/>
      <c r="J11041" s="75"/>
      <c r="K11041" s="71"/>
      <c r="L11041" s="75"/>
      <c r="M11041" s="71"/>
      <c r="O11041" s="71"/>
      <c r="Q11041" s="71"/>
      <c r="V11041" s="4"/>
      <c r="X11041" s="4"/>
      <c r="AS11041" s="71"/>
    </row>
    <row r="11042" spans="1:45" ht="15" customHeight="1" x14ac:dyDescent="0.2">
      <c r="A11042" s="85"/>
      <c r="F11042" s="4"/>
      <c r="H11042" s="78"/>
      <c r="J11042" s="75"/>
      <c r="K11042" s="71"/>
      <c r="L11042" s="75"/>
      <c r="M11042" s="71"/>
      <c r="O11042" s="71"/>
      <c r="Q11042" s="71"/>
      <c r="V11042" s="4"/>
      <c r="X11042" s="4"/>
      <c r="AS11042" s="71"/>
    </row>
    <row r="11043" spans="1:45" ht="15" customHeight="1" x14ac:dyDescent="0.2">
      <c r="A11043" s="85"/>
      <c r="F11043" s="4"/>
      <c r="H11043" s="78"/>
      <c r="J11043" s="75"/>
      <c r="K11043" s="71"/>
      <c r="L11043" s="75"/>
      <c r="M11043" s="71"/>
      <c r="O11043" s="71"/>
      <c r="Q11043" s="71"/>
      <c r="V11043" s="4"/>
      <c r="X11043" s="4"/>
      <c r="AS11043" s="71"/>
    </row>
    <row r="11044" spans="1:45" ht="15" customHeight="1" x14ac:dyDescent="0.2">
      <c r="A11044" s="85"/>
      <c r="F11044" s="4"/>
      <c r="H11044" s="78"/>
      <c r="J11044" s="75"/>
      <c r="K11044" s="71"/>
      <c r="L11044" s="75"/>
      <c r="M11044" s="71"/>
      <c r="O11044" s="71"/>
      <c r="Q11044" s="71"/>
      <c r="V11044" s="4"/>
      <c r="X11044" s="4"/>
      <c r="AS11044" s="71"/>
    </row>
    <row r="11045" spans="1:45" ht="15" customHeight="1" x14ac:dyDescent="0.2">
      <c r="A11045" s="85"/>
      <c r="F11045" s="4"/>
      <c r="H11045" s="78"/>
      <c r="J11045" s="75"/>
      <c r="K11045" s="71"/>
      <c r="L11045" s="75"/>
      <c r="M11045" s="71"/>
      <c r="O11045" s="71"/>
      <c r="Q11045" s="71"/>
      <c r="V11045" s="4"/>
      <c r="X11045" s="4"/>
      <c r="AS11045" s="71"/>
    </row>
    <row r="11046" spans="1:45" ht="15" customHeight="1" x14ac:dyDescent="0.2">
      <c r="A11046" s="85"/>
      <c r="F11046" s="4"/>
      <c r="H11046" s="78"/>
      <c r="J11046" s="75"/>
      <c r="K11046" s="71"/>
      <c r="L11046" s="75"/>
      <c r="M11046" s="71"/>
      <c r="O11046" s="71"/>
      <c r="Q11046" s="71"/>
      <c r="V11046" s="4"/>
      <c r="X11046" s="4"/>
      <c r="AS11046" s="71"/>
    </row>
    <row r="11047" spans="1:45" ht="15" customHeight="1" x14ac:dyDescent="0.2">
      <c r="A11047" s="85"/>
      <c r="F11047" s="4"/>
      <c r="H11047" s="78"/>
      <c r="J11047" s="75"/>
      <c r="K11047" s="71"/>
      <c r="L11047" s="75"/>
      <c r="M11047" s="71"/>
      <c r="O11047" s="71"/>
      <c r="Q11047" s="71"/>
      <c r="V11047" s="4"/>
      <c r="X11047" s="4"/>
      <c r="AS11047" s="71"/>
    </row>
    <row r="11048" spans="1:45" ht="15" customHeight="1" x14ac:dyDescent="0.2">
      <c r="A11048" s="85"/>
      <c r="F11048" s="4"/>
      <c r="H11048" s="78"/>
      <c r="J11048" s="75"/>
      <c r="K11048" s="71"/>
      <c r="L11048" s="75"/>
      <c r="M11048" s="71"/>
      <c r="O11048" s="71"/>
      <c r="Q11048" s="71"/>
      <c r="V11048" s="4"/>
      <c r="X11048" s="4"/>
      <c r="AS11048" s="71"/>
    </row>
    <row r="11049" spans="1:45" ht="15" customHeight="1" x14ac:dyDescent="0.2">
      <c r="A11049" s="85"/>
      <c r="F11049" s="4"/>
      <c r="H11049" s="78"/>
      <c r="J11049" s="75"/>
      <c r="K11049" s="71"/>
      <c r="L11049" s="75"/>
      <c r="M11049" s="71"/>
      <c r="O11049" s="71"/>
      <c r="Q11049" s="71"/>
      <c r="V11049" s="4"/>
      <c r="X11049" s="4"/>
      <c r="AS11049" s="71"/>
    </row>
    <row r="11050" spans="1:45" ht="15" customHeight="1" x14ac:dyDescent="0.2">
      <c r="A11050" s="85"/>
      <c r="F11050" s="4"/>
      <c r="H11050" s="78"/>
      <c r="J11050" s="75"/>
      <c r="K11050" s="71"/>
      <c r="L11050" s="75"/>
      <c r="M11050" s="71"/>
      <c r="O11050" s="71"/>
      <c r="Q11050" s="71"/>
      <c r="V11050" s="4"/>
      <c r="X11050" s="4"/>
      <c r="AS11050" s="71"/>
    </row>
    <row r="11051" spans="1:45" ht="15" customHeight="1" x14ac:dyDescent="0.2">
      <c r="A11051" s="85"/>
      <c r="F11051" s="4"/>
      <c r="H11051" s="78"/>
      <c r="J11051" s="75"/>
      <c r="K11051" s="71"/>
      <c r="L11051" s="75"/>
      <c r="M11051" s="71"/>
      <c r="O11051" s="71"/>
      <c r="Q11051" s="71"/>
      <c r="V11051" s="4"/>
      <c r="X11051" s="4"/>
      <c r="AS11051" s="71"/>
    </row>
    <row r="11052" spans="1:45" ht="15" customHeight="1" x14ac:dyDescent="0.2">
      <c r="A11052" s="85"/>
      <c r="F11052" s="4"/>
      <c r="H11052" s="78"/>
      <c r="J11052" s="75"/>
      <c r="K11052" s="71"/>
      <c r="L11052" s="75"/>
      <c r="M11052" s="71"/>
      <c r="O11052" s="71"/>
      <c r="Q11052" s="71"/>
      <c r="V11052" s="4"/>
      <c r="X11052" s="4"/>
      <c r="AS11052" s="71"/>
    </row>
    <row r="11053" spans="1:45" ht="15" customHeight="1" x14ac:dyDescent="0.2">
      <c r="A11053" s="85"/>
      <c r="F11053" s="4"/>
      <c r="H11053" s="78"/>
      <c r="J11053" s="75"/>
      <c r="K11053" s="71"/>
      <c r="L11053" s="75"/>
      <c r="M11053" s="71"/>
      <c r="O11053" s="71"/>
      <c r="Q11053" s="71"/>
      <c r="V11053" s="4"/>
      <c r="X11053" s="4"/>
      <c r="AS11053" s="71"/>
    </row>
    <row r="11054" spans="1:45" ht="15" customHeight="1" x14ac:dyDescent="0.2">
      <c r="A11054" s="85"/>
      <c r="F11054" s="4"/>
      <c r="H11054" s="78"/>
      <c r="J11054" s="75"/>
      <c r="K11054" s="71"/>
      <c r="L11054" s="75"/>
      <c r="M11054" s="71"/>
      <c r="O11054" s="71"/>
      <c r="Q11054" s="71"/>
      <c r="V11054" s="4"/>
      <c r="X11054" s="4"/>
      <c r="AS11054" s="71"/>
    </row>
    <row r="11055" spans="1:45" ht="15" customHeight="1" x14ac:dyDescent="0.2">
      <c r="A11055" s="85"/>
      <c r="F11055" s="4"/>
      <c r="H11055" s="78"/>
      <c r="J11055" s="75"/>
      <c r="K11055" s="71"/>
      <c r="L11055" s="75"/>
      <c r="M11055" s="71"/>
      <c r="O11055" s="71"/>
      <c r="Q11055" s="71"/>
      <c r="V11055" s="4"/>
      <c r="X11055" s="4"/>
      <c r="AS11055" s="71"/>
    </row>
    <row r="11056" spans="1:45" ht="15" customHeight="1" x14ac:dyDescent="0.2">
      <c r="A11056" s="85"/>
      <c r="F11056" s="4"/>
      <c r="H11056" s="78"/>
      <c r="J11056" s="75"/>
      <c r="K11056" s="71"/>
      <c r="L11056" s="75"/>
      <c r="M11056" s="71"/>
      <c r="O11056" s="71"/>
      <c r="Q11056" s="71"/>
      <c r="V11056" s="4"/>
      <c r="X11056" s="4"/>
      <c r="AS11056" s="71"/>
    </row>
    <row r="11057" spans="1:45" ht="15" customHeight="1" x14ac:dyDescent="0.2">
      <c r="A11057" s="85"/>
      <c r="F11057" s="4"/>
      <c r="H11057" s="78"/>
      <c r="J11057" s="75"/>
      <c r="K11057" s="71"/>
      <c r="L11057" s="75"/>
      <c r="M11057" s="71"/>
      <c r="O11057" s="71"/>
      <c r="Q11057" s="71"/>
      <c r="V11057" s="4"/>
      <c r="X11057" s="4"/>
      <c r="AS11057" s="71"/>
    </row>
    <row r="11058" spans="1:45" ht="15" customHeight="1" x14ac:dyDescent="0.2">
      <c r="A11058" s="85"/>
      <c r="F11058" s="4"/>
      <c r="H11058" s="78"/>
      <c r="J11058" s="75"/>
      <c r="K11058" s="71"/>
      <c r="L11058" s="75"/>
      <c r="M11058" s="71"/>
      <c r="O11058" s="71"/>
      <c r="Q11058" s="71"/>
      <c r="V11058" s="4"/>
      <c r="X11058" s="4"/>
      <c r="AS11058" s="71"/>
    </row>
    <row r="11059" spans="1:45" ht="15" customHeight="1" x14ac:dyDescent="0.2">
      <c r="A11059" s="85"/>
      <c r="F11059" s="4"/>
      <c r="H11059" s="78"/>
      <c r="J11059" s="75"/>
      <c r="K11059" s="71"/>
      <c r="L11059" s="75"/>
      <c r="M11059" s="71"/>
      <c r="O11059" s="71"/>
      <c r="Q11059" s="71"/>
      <c r="V11059" s="4"/>
      <c r="X11059" s="4"/>
      <c r="AS11059" s="71"/>
    </row>
    <row r="11060" spans="1:45" ht="15" customHeight="1" x14ac:dyDescent="0.2">
      <c r="A11060" s="85"/>
      <c r="F11060" s="4"/>
      <c r="H11060" s="78"/>
      <c r="J11060" s="75"/>
      <c r="K11060" s="71"/>
      <c r="L11060" s="75"/>
      <c r="M11060" s="71"/>
      <c r="O11060" s="71"/>
      <c r="Q11060" s="71"/>
      <c r="V11060" s="4"/>
      <c r="X11060" s="4"/>
      <c r="AS11060" s="71"/>
    </row>
    <row r="11061" spans="1:45" ht="15" customHeight="1" x14ac:dyDescent="0.2">
      <c r="A11061" s="85"/>
      <c r="F11061" s="4"/>
      <c r="H11061" s="78"/>
      <c r="J11061" s="75"/>
      <c r="K11061" s="71"/>
      <c r="L11061" s="75"/>
      <c r="M11061" s="71"/>
      <c r="O11061" s="71"/>
      <c r="Q11061" s="71"/>
      <c r="V11061" s="4"/>
      <c r="X11061" s="4"/>
      <c r="AS11061" s="71"/>
    </row>
    <row r="11062" spans="1:45" ht="15" customHeight="1" x14ac:dyDescent="0.2">
      <c r="A11062" s="85"/>
      <c r="F11062" s="4"/>
      <c r="H11062" s="78"/>
      <c r="J11062" s="75"/>
      <c r="K11062" s="71"/>
      <c r="L11062" s="75"/>
      <c r="M11062" s="71"/>
      <c r="O11062" s="71"/>
      <c r="Q11062" s="71"/>
      <c r="V11062" s="4"/>
      <c r="X11062" s="4"/>
      <c r="AS11062" s="71"/>
    </row>
    <row r="11063" spans="1:45" ht="15" customHeight="1" x14ac:dyDescent="0.2">
      <c r="A11063" s="85"/>
      <c r="F11063" s="4"/>
      <c r="H11063" s="78"/>
      <c r="J11063" s="75"/>
      <c r="K11063" s="71"/>
      <c r="L11063" s="75"/>
      <c r="M11063" s="71"/>
      <c r="O11063" s="71"/>
      <c r="Q11063" s="71"/>
      <c r="V11063" s="4"/>
      <c r="X11063" s="4"/>
      <c r="AS11063" s="71"/>
    </row>
    <row r="11064" spans="1:45" ht="15" customHeight="1" x14ac:dyDescent="0.2">
      <c r="A11064" s="85"/>
      <c r="F11064" s="4"/>
      <c r="H11064" s="78"/>
      <c r="J11064" s="75"/>
      <c r="K11064" s="71"/>
      <c r="L11064" s="75"/>
      <c r="M11064" s="71"/>
      <c r="O11064" s="71"/>
      <c r="Q11064" s="71"/>
      <c r="V11064" s="4"/>
      <c r="X11064" s="4"/>
      <c r="AS11064" s="71"/>
    </row>
    <row r="11065" spans="1:45" ht="15" customHeight="1" x14ac:dyDescent="0.2">
      <c r="A11065" s="85"/>
      <c r="F11065" s="4"/>
      <c r="H11065" s="78"/>
      <c r="J11065" s="75"/>
      <c r="K11065" s="71"/>
      <c r="L11065" s="75"/>
      <c r="M11065" s="71"/>
      <c r="O11065" s="71"/>
      <c r="Q11065" s="71"/>
      <c r="V11065" s="4"/>
      <c r="X11065" s="4"/>
      <c r="AS11065" s="71"/>
    </row>
    <row r="11066" spans="1:45" ht="15" customHeight="1" x14ac:dyDescent="0.2">
      <c r="A11066" s="85"/>
      <c r="F11066" s="4"/>
      <c r="H11066" s="78"/>
      <c r="J11066" s="75"/>
      <c r="K11066" s="71"/>
      <c r="L11066" s="75"/>
      <c r="M11066" s="71"/>
      <c r="O11066" s="71"/>
      <c r="Q11066" s="71"/>
      <c r="V11066" s="4"/>
      <c r="X11066" s="4"/>
      <c r="AS11066" s="71"/>
    </row>
    <row r="11067" spans="1:45" ht="15" customHeight="1" x14ac:dyDescent="0.2">
      <c r="A11067" s="85"/>
      <c r="F11067" s="4"/>
      <c r="H11067" s="78"/>
      <c r="J11067" s="75"/>
      <c r="K11067" s="71"/>
      <c r="L11067" s="75"/>
      <c r="M11067" s="71"/>
      <c r="O11067" s="71"/>
      <c r="Q11067" s="71"/>
      <c r="V11067" s="4"/>
      <c r="X11067" s="4"/>
      <c r="AS11067" s="71"/>
    </row>
    <row r="11068" spans="1:45" ht="15" customHeight="1" x14ac:dyDescent="0.2">
      <c r="A11068" s="85"/>
      <c r="F11068" s="4"/>
      <c r="H11068" s="78"/>
      <c r="J11068" s="75"/>
      <c r="K11068" s="71"/>
      <c r="L11068" s="75"/>
      <c r="M11068" s="71"/>
      <c r="O11068" s="71"/>
      <c r="Q11068" s="71"/>
      <c r="V11068" s="4"/>
      <c r="X11068" s="4"/>
      <c r="AS11068" s="71"/>
    </row>
    <row r="11069" spans="1:45" ht="15" customHeight="1" x14ac:dyDescent="0.2">
      <c r="A11069" s="85"/>
      <c r="F11069" s="4"/>
      <c r="H11069" s="78"/>
      <c r="J11069" s="75"/>
      <c r="K11069" s="71"/>
      <c r="L11069" s="75"/>
      <c r="M11069" s="71"/>
      <c r="O11069" s="71"/>
      <c r="Q11069" s="71"/>
      <c r="V11069" s="4"/>
      <c r="X11069" s="4"/>
      <c r="AS11069" s="71"/>
    </row>
    <row r="11070" spans="1:45" ht="15" customHeight="1" x14ac:dyDescent="0.2">
      <c r="A11070" s="85"/>
      <c r="F11070" s="4"/>
      <c r="H11070" s="78"/>
      <c r="J11070" s="75"/>
      <c r="K11070" s="71"/>
      <c r="L11070" s="75"/>
      <c r="M11070" s="71"/>
      <c r="O11070" s="71"/>
      <c r="Q11070" s="71"/>
      <c r="V11070" s="4"/>
      <c r="X11070" s="4"/>
      <c r="AS11070" s="71"/>
    </row>
    <row r="11071" spans="1:45" ht="15" customHeight="1" x14ac:dyDescent="0.2">
      <c r="A11071" s="85"/>
      <c r="F11071" s="4"/>
      <c r="H11071" s="78"/>
      <c r="J11071" s="75"/>
      <c r="K11071" s="71"/>
      <c r="L11071" s="75"/>
      <c r="M11071" s="71"/>
      <c r="O11071" s="71"/>
      <c r="Q11071" s="71"/>
      <c r="V11071" s="4"/>
      <c r="X11071" s="4"/>
      <c r="AS11071" s="71"/>
    </row>
    <row r="11072" spans="1:45" ht="15" customHeight="1" x14ac:dyDescent="0.2">
      <c r="A11072" s="85"/>
      <c r="F11072" s="4"/>
      <c r="H11072" s="78"/>
      <c r="J11072" s="75"/>
      <c r="K11072" s="71"/>
      <c r="L11072" s="75"/>
      <c r="M11072" s="71"/>
      <c r="O11072" s="71"/>
      <c r="Q11072" s="71"/>
      <c r="V11072" s="4"/>
      <c r="X11072" s="4"/>
      <c r="AS11072" s="71"/>
    </row>
    <row r="11073" spans="1:45" ht="15" customHeight="1" x14ac:dyDescent="0.2">
      <c r="A11073" s="85"/>
      <c r="F11073" s="4"/>
      <c r="H11073" s="78"/>
      <c r="J11073" s="75"/>
      <c r="K11073" s="71"/>
      <c r="L11073" s="75"/>
      <c r="M11073" s="71"/>
      <c r="O11073" s="71"/>
      <c r="Q11073" s="71"/>
      <c r="V11073" s="4"/>
      <c r="X11073" s="4"/>
      <c r="AS11073" s="71"/>
    </row>
    <row r="11074" spans="1:45" ht="15" customHeight="1" x14ac:dyDescent="0.2">
      <c r="A11074" s="85"/>
      <c r="F11074" s="4"/>
      <c r="H11074" s="78"/>
      <c r="J11074" s="75"/>
      <c r="K11074" s="71"/>
      <c r="L11074" s="75"/>
      <c r="M11074" s="71"/>
      <c r="O11074" s="71"/>
      <c r="Q11074" s="71"/>
      <c r="V11074" s="4"/>
      <c r="X11074" s="4"/>
      <c r="AS11074" s="71"/>
    </row>
    <row r="11075" spans="1:45" ht="15" customHeight="1" x14ac:dyDescent="0.2">
      <c r="A11075" s="85"/>
      <c r="F11075" s="4"/>
      <c r="H11075" s="78"/>
      <c r="J11075" s="75"/>
      <c r="K11075" s="71"/>
      <c r="L11075" s="75"/>
      <c r="M11075" s="71"/>
      <c r="O11075" s="71"/>
      <c r="Q11075" s="71"/>
      <c r="V11075" s="4"/>
      <c r="X11075" s="4"/>
      <c r="AS11075" s="71"/>
    </row>
    <row r="11076" spans="1:45" ht="15" customHeight="1" x14ac:dyDescent="0.2">
      <c r="A11076" s="85"/>
      <c r="F11076" s="4"/>
      <c r="H11076" s="78"/>
      <c r="J11076" s="75"/>
      <c r="K11076" s="71"/>
      <c r="L11076" s="75"/>
      <c r="M11076" s="71"/>
      <c r="O11076" s="71"/>
      <c r="Q11076" s="71"/>
      <c r="V11076" s="4"/>
      <c r="X11076" s="4"/>
      <c r="AS11076" s="71"/>
    </row>
    <row r="11077" spans="1:45" ht="15" customHeight="1" x14ac:dyDescent="0.2">
      <c r="A11077" s="85"/>
      <c r="F11077" s="4"/>
      <c r="H11077" s="78"/>
      <c r="J11077" s="75"/>
      <c r="K11077" s="71"/>
      <c r="L11077" s="75"/>
      <c r="M11077" s="71"/>
      <c r="O11077" s="71"/>
      <c r="Q11077" s="71"/>
      <c r="V11077" s="4"/>
      <c r="X11077" s="4"/>
      <c r="AS11077" s="71"/>
    </row>
    <row r="11078" spans="1:45" ht="15" customHeight="1" x14ac:dyDescent="0.2">
      <c r="A11078" s="85"/>
      <c r="F11078" s="4"/>
      <c r="H11078" s="78"/>
      <c r="J11078" s="75"/>
      <c r="K11078" s="71"/>
      <c r="L11078" s="75"/>
      <c r="M11078" s="71"/>
      <c r="O11078" s="71"/>
      <c r="Q11078" s="71"/>
      <c r="V11078" s="4"/>
      <c r="X11078" s="4"/>
      <c r="AS11078" s="71"/>
    </row>
    <row r="11079" spans="1:45" ht="15" customHeight="1" x14ac:dyDescent="0.2">
      <c r="A11079" s="85"/>
      <c r="F11079" s="4"/>
      <c r="H11079" s="78"/>
      <c r="J11079" s="75"/>
      <c r="K11079" s="71"/>
      <c r="L11079" s="75"/>
      <c r="M11079" s="71"/>
      <c r="O11079" s="71"/>
      <c r="Q11079" s="71"/>
      <c r="V11079" s="4"/>
      <c r="X11079" s="4"/>
      <c r="AS11079" s="71"/>
    </row>
    <row r="11080" spans="1:45" ht="15" customHeight="1" x14ac:dyDescent="0.2">
      <c r="A11080" s="85"/>
      <c r="F11080" s="4"/>
      <c r="H11080" s="78"/>
      <c r="J11080" s="75"/>
      <c r="K11080" s="71"/>
      <c r="L11080" s="75"/>
      <c r="M11080" s="71"/>
      <c r="O11080" s="71"/>
      <c r="Q11080" s="71"/>
      <c r="V11080" s="4"/>
      <c r="X11080" s="4"/>
      <c r="AS11080" s="71"/>
    </row>
    <row r="11081" spans="1:45" ht="15" customHeight="1" x14ac:dyDescent="0.2">
      <c r="A11081" s="85"/>
      <c r="F11081" s="4"/>
      <c r="H11081" s="78"/>
      <c r="J11081" s="75"/>
      <c r="K11081" s="71"/>
      <c r="L11081" s="75"/>
      <c r="M11081" s="71"/>
      <c r="O11081" s="71"/>
      <c r="Q11081" s="71"/>
      <c r="V11081" s="4"/>
      <c r="X11081" s="4"/>
      <c r="AS11081" s="71"/>
    </row>
    <row r="11082" spans="1:45" ht="15" customHeight="1" x14ac:dyDescent="0.2">
      <c r="A11082" s="85"/>
      <c r="F11082" s="4"/>
      <c r="H11082" s="78"/>
      <c r="J11082" s="75"/>
      <c r="K11082" s="71"/>
      <c r="L11082" s="75"/>
      <c r="M11082" s="71"/>
      <c r="O11082" s="71"/>
      <c r="Q11082" s="71"/>
      <c r="V11082" s="4"/>
      <c r="X11082" s="4"/>
      <c r="AS11082" s="71"/>
    </row>
    <row r="11083" spans="1:45" ht="15" customHeight="1" x14ac:dyDescent="0.2">
      <c r="A11083" s="85"/>
      <c r="F11083" s="4"/>
      <c r="H11083" s="78"/>
      <c r="J11083" s="75"/>
      <c r="K11083" s="71"/>
      <c r="L11083" s="75"/>
      <c r="M11083" s="71"/>
      <c r="O11083" s="71"/>
      <c r="Q11083" s="71"/>
      <c r="V11083" s="4"/>
      <c r="X11083" s="4"/>
      <c r="AS11083" s="71"/>
    </row>
    <row r="11084" spans="1:45" ht="15" customHeight="1" x14ac:dyDescent="0.2">
      <c r="A11084" s="85"/>
      <c r="F11084" s="4"/>
      <c r="H11084" s="78"/>
      <c r="J11084" s="75"/>
      <c r="K11084" s="71"/>
      <c r="L11084" s="75"/>
      <c r="M11084" s="71"/>
      <c r="O11084" s="71"/>
      <c r="Q11084" s="71"/>
      <c r="V11084" s="4"/>
      <c r="X11084" s="4"/>
      <c r="AS11084" s="71"/>
    </row>
    <row r="11085" spans="1:45" ht="15" customHeight="1" x14ac:dyDescent="0.2">
      <c r="A11085" s="85"/>
      <c r="F11085" s="4"/>
      <c r="H11085" s="78"/>
      <c r="J11085" s="75"/>
      <c r="K11085" s="71"/>
      <c r="L11085" s="75"/>
      <c r="M11085" s="71"/>
      <c r="O11085" s="71"/>
      <c r="Q11085" s="71"/>
      <c r="V11085" s="4"/>
      <c r="X11085" s="4"/>
      <c r="AS11085" s="71"/>
    </row>
    <row r="11086" spans="1:45" ht="15" customHeight="1" x14ac:dyDescent="0.2">
      <c r="A11086" s="85"/>
      <c r="F11086" s="4"/>
      <c r="H11086" s="78"/>
      <c r="J11086" s="75"/>
      <c r="K11086" s="71"/>
      <c r="L11086" s="75"/>
      <c r="M11086" s="71"/>
      <c r="O11086" s="71"/>
      <c r="Q11086" s="71"/>
      <c r="V11086" s="4"/>
      <c r="X11086" s="4"/>
      <c r="AS11086" s="71"/>
    </row>
    <row r="11087" spans="1:45" ht="15" customHeight="1" x14ac:dyDescent="0.2">
      <c r="A11087" s="85"/>
      <c r="F11087" s="4"/>
      <c r="H11087" s="78"/>
      <c r="J11087" s="75"/>
      <c r="K11087" s="71"/>
      <c r="L11087" s="75"/>
      <c r="M11087" s="71"/>
      <c r="O11087" s="71"/>
      <c r="Q11087" s="71"/>
      <c r="V11087" s="4"/>
      <c r="X11087" s="4"/>
      <c r="AS11087" s="71"/>
    </row>
    <row r="11088" spans="1:45" ht="15" customHeight="1" x14ac:dyDescent="0.2">
      <c r="A11088" s="85"/>
      <c r="F11088" s="4"/>
      <c r="H11088" s="78"/>
      <c r="J11088" s="75"/>
      <c r="K11088" s="71"/>
      <c r="L11088" s="75"/>
      <c r="M11088" s="71"/>
      <c r="O11088" s="71"/>
      <c r="Q11088" s="71"/>
      <c r="V11088" s="4"/>
      <c r="X11088" s="4"/>
      <c r="AS11088" s="71"/>
    </row>
    <row r="11089" spans="1:45" ht="15" customHeight="1" x14ac:dyDescent="0.2">
      <c r="A11089" s="85"/>
      <c r="F11089" s="4"/>
      <c r="H11089" s="78"/>
      <c r="J11089" s="75"/>
      <c r="K11089" s="71"/>
      <c r="L11089" s="75"/>
      <c r="M11089" s="71"/>
      <c r="O11089" s="71"/>
      <c r="Q11089" s="71"/>
      <c r="V11089" s="4"/>
      <c r="X11089" s="4"/>
      <c r="AS11089" s="71"/>
    </row>
    <row r="11090" spans="1:45" ht="15" customHeight="1" x14ac:dyDescent="0.2">
      <c r="A11090" s="85"/>
      <c r="F11090" s="4"/>
      <c r="H11090" s="78"/>
      <c r="J11090" s="75"/>
      <c r="K11090" s="71"/>
      <c r="L11090" s="75"/>
      <c r="M11090" s="71"/>
      <c r="O11090" s="71"/>
      <c r="Q11090" s="71"/>
      <c r="V11090" s="4"/>
      <c r="X11090" s="4"/>
      <c r="AS11090" s="71"/>
    </row>
    <row r="11091" spans="1:45" ht="15" customHeight="1" x14ac:dyDescent="0.2">
      <c r="A11091" s="85"/>
      <c r="F11091" s="4"/>
      <c r="H11091" s="78"/>
      <c r="J11091" s="75"/>
      <c r="K11091" s="71"/>
      <c r="L11091" s="75"/>
      <c r="M11091" s="71"/>
      <c r="O11091" s="71"/>
      <c r="Q11091" s="71"/>
      <c r="V11091" s="4"/>
      <c r="X11091" s="4"/>
      <c r="AS11091" s="71"/>
    </row>
    <row r="11092" spans="1:45" ht="15" customHeight="1" x14ac:dyDescent="0.2">
      <c r="A11092" s="85"/>
      <c r="F11092" s="4"/>
      <c r="H11092" s="78"/>
      <c r="J11092" s="75"/>
      <c r="K11092" s="71"/>
      <c r="L11092" s="75"/>
      <c r="M11092" s="71"/>
      <c r="O11092" s="71"/>
      <c r="Q11092" s="71"/>
      <c r="V11092" s="4"/>
      <c r="X11092" s="4"/>
      <c r="AS11092" s="71"/>
    </row>
    <row r="11093" spans="1:45" ht="15" customHeight="1" x14ac:dyDescent="0.2">
      <c r="A11093" s="85"/>
      <c r="F11093" s="4"/>
      <c r="H11093" s="78"/>
      <c r="J11093" s="75"/>
      <c r="K11093" s="71"/>
      <c r="L11093" s="75"/>
      <c r="M11093" s="71"/>
      <c r="O11093" s="71"/>
      <c r="Q11093" s="71"/>
      <c r="V11093" s="4"/>
      <c r="X11093" s="4"/>
      <c r="AS11093" s="71"/>
    </row>
    <row r="11094" spans="1:45" ht="15" customHeight="1" x14ac:dyDescent="0.2">
      <c r="A11094" s="85"/>
      <c r="F11094" s="4"/>
      <c r="H11094" s="78"/>
      <c r="J11094" s="75"/>
      <c r="K11094" s="71"/>
      <c r="L11094" s="75"/>
      <c r="M11094" s="71"/>
      <c r="O11094" s="71"/>
      <c r="Q11094" s="71"/>
      <c r="V11094" s="4"/>
      <c r="X11094" s="4"/>
      <c r="AS11094" s="71"/>
    </row>
    <row r="11095" spans="1:45" ht="15" customHeight="1" x14ac:dyDescent="0.2">
      <c r="A11095" s="85"/>
      <c r="F11095" s="4"/>
      <c r="H11095" s="78"/>
      <c r="J11095" s="75"/>
      <c r="K11095" s="71"/>
      <c r="L11095" s="75"/>
      <c r="M11095" s="71"/>
      <c r="O11095" s="71"/>
      <c r="Q11095" s="71"/>
      <c r="V11095" s="4"/>
      <c r="X11095" s="4"/>
      <c r="AS11095" s="71"/>
    </row>
    <row r="11096" spans="1:45" ht="15" customHeight="1" x14ac:dyDescent="0.2">
      <c r="A11096" s="85"/>
      <c r="F11096" s="4"/>
      <c r="H11096" s="78"/>
      <c r="J11096" s="75"/>
      <c r="K11096" s="71"/>
      <c r="L11096" s="75"/>
      <c r="M11096" s="71"/>
      <c r="O11096" s="71"/>
      <c r="Q11096" s="71"/>
      <c r="V11096" s="4"/>
      <c r="X11096" s="4"/>
      <c r="AS11096" s="71"/>
    </row>
    <row r="11097" spans="1:45" ht="15" customHeight="1" x14ac:dyDescent="0.2">
      <c r="A11097" s="85"/>
      <c r="F11097" s="4"/>
      <c r="H11097" s="78"/>
      <c r="J11097" s="75"/>
      <c r="K11097" s="71"/>
      <c r="L11097" s="75"/>
      <c r="M11097" s="71"/>
      <c r="O11097" s="71"/>
      <c r="Q11097" s="71"/>
      <c r="V11097" s="4"/>
      <c r="X11097" s="4"/>
      <c r="AS11097" s="71"/>
    </row>
    <row r="11098" spans="1:45" ht="15" customHeight="1" x14ac:dyDescent="0.2">
      <c r="A11098" s="85"/>
      <c r="F11098" s="4"/>
      <c r="H11098" s="78"/>
      <c r="J11098" s="75"/>
      <c r="K11098" s="71"/>
      <c r="L11098" s="75"/>
      <c r="M11098" s="71"/>
      <c r="O11098" s="71"/>
      <c r="Q11098" s="71"/>
      <c r="V11098" s="4"/>
      <c r="X11098" s="4"/>
      <c r="AS11098" s="71"/>
    </row>
    <row r="11099" spans="1:45" ht="15" customHeight="1" x14ac:dyDescent="0.2">
      <c r="A11099" s="85"/>
      <c r="F11099" s="4"/>
      <c r="H11099" s="78"/>
      <c r="J11099" s="75"/>
      <c r="K11099" s="71"/>
      <c r="L11099" s="75"/>
      <c r="M11099" s="71"/>
      <c r="O11099" s="71"/>
      <c r="Q11099" s="71"/>
      <c r="V11099" s="4"/>
      <c r="X11099" s="4"/>
      <c r="AS11099" s="71"/>
    </row>
    <row r="11100" spans="1:45" ht="15" customHeight="1" x14ac:dyDescent="0.2">
      <c r="A11100" s="85"/>
      <c r="F11100" s="4"/>
      <c r="H11100" s="78"/>
      <c r="J11100" s="75"/>
      <c r="K11100" s="71"/>
      <c r="L11100" s="75"/>
      <c r="M11100" s="71"/>
      <c r="O11100" s="71"/>
      <c r="Q11100" s="71"/>
      <c r="V11100" s="4"/>
      <c r="X11100" s="4"/>
      <c r="AS11100" s="71"/>
    </row>
    <row r="11101" spans="1:45" ht="15" customHeight="1" x14ac:dyDescent="0.2">
      <c r="A11101" s="85"/>
      <c r="F11101" s="4"/>
      <c r="H11101" s="78"/>
      <c r="J11101" s="75"/>
      <c r="K11101" s="71"/>
      <c r="L11101" s="75"/>
      <c r="M11101" s="71"/>
      <c r="O11101" s="71"/>
      <c r="Q11101" s="71"/>
      <c r="V11101" s="4"/>
      <c r="X11101" s="4"/>
      <c r="AS11101" s="71"/>
    </row>
    <row r="11102" spans="1:45" ht="15" customHeight="1" x14ac:dyDescent="0.2">
      <c r="A11102" s="85"/>
      <c r="F11102" s="4"/>
      <c r="H11102" s="78"/>
      <c r="J11102" s="75"/>
      <c r="K11102" s="71"/>
      <c r="L11102" s="75"/>
      <c r="M11102" s="71"/>
      <c r="O11102" s="71"/>
      <c r="Q11102" s="71"/>
      <c r="V11102" s="4"/>
      <c r="X11102" s="4"/>
      <c r="AS11102" s="71"/>
    </row>
    <row r="11103" spans="1:45" ht="15" customHeight="1" x14ac:dyDescent="0.2">
      <c r="A11103" s="85"/>
      <c r="F11103" s="4"/>
      <c r="H11103" s="78"/>
      <c r="J11103" s="75"/>
      <c r="K11103" s="71"/>
      <c r="L11103" s="75"/>
      <c r="M11103" s="71"/>
      <c r="O11103" s="71"/>
      <c r="Q11103" s="71"/>
      <c r="V11103" s="4"/>
      <c r="X11103" s="4"/>
      <c r="AS11103" s="71"/>
    </row>
    <row r="11104" spans="1:45" ht="15" customHeight="1" x14ac:dyDescent="0.2">
      <c r="A11104" s="85"/>
      <c r="F11104" s="4"/>
      <c r="H11104" s="78"/>
      <c r="J11104" s="75"/>
      <c r="K11104" s="71"/>
      <c r="L11104" s="75"/>
      <c r="M11104" s="71"/>
      <c r="O11104" s="71"/>
      <c r="Q11104" s="71"/>
      <c r="V11104" s="4"/>
      <c r="X11104" s="4"/>
      <c r="AS11104" s="71"/>
    </row>
    <row r="11105" spans="1:45" ht="15" customHeight="1" x14ac:dyDescent="0.2">
      <c r="A11105" s="85"/>
      <c r="F11105" s="4"/>
      <c r="H11105" s="78"/>
      <c r="J11105" s="75"/>
      <c r="K11105" s="71"/>
      <c r="L11105" s="75"/>
      <c r="M11105" s="71"/>
      <c r="O11105" s="71"/>
      <c r="Q11105" s="71"/>
      <c r="V11105" s="4"/>
      <c r="X11105" s="4"/>
      <c r="AS11105" s="71"/>
    </row>
    <row r="11106" spans="1:45" ht="15" customHeight="1" x14ac:dyDescent="0.2">
      <c r="A11106" s="85"/>
      <c r="F11106" s="4"/>
      <c r="H11106" s="78"/>
      <c r="J11106" s="75"/>
      <c r="K11106" s="71"/>
      <c r="L11106" s="75"/>
      <c r="M11106" s="71"/>
      <c r="O11106" s="71"/>
      <c r="Q11106" s="71"/>
      <c r="V11106" s="4"/>
      <c r="X11106" s="4"/>
      <c r="AS11106" s="71"/>
    </row>
    <row r="11107" spans="1:45" ht="15" customHeight="1" x14ac:dyDescent="0.2">
      <c r="A11107" s="85"/>
      <c r="F11107" s="4"/>
      <c r="H11107" s="78"/>
      <c r="J11107" s="75"/>
      <c r="K11107" s="71"/>
      <c r="L11107" s="75"/>
      <c r="M11107" s="71"/>
      <c r="O11107" s="71"/>
      <c r="Q11107" s="71"/>
      <c r="V11107" s="4"/>
      <c r="X11107" s="4"/>
      <c r="AS11107" s="71"/>
    </row>
    <row r="11108" spans="1:45" ht="15" customHeight="1" x14ac:dyDescent="0.2">
      <c r="A11108" s="85"/>
      <c r="F11108" s="4"/>
      <c r="H11108" s="78"/>
      <c r="J11108" s="75"/>
      <c r="K11108" s="71"/>
      <c r="L11108" s="75"/>
      <c r="M11108" s="71"/>
      <c r="O11108" s="71"/>
      <c r="Q11108" s="71"/>
      <c r="V11108" s="4"/>
      <c r="X11108" s="4"/>
      <c r="AS11108" s="71"/>
    </row>
    <row r="11109" spans="1:45" ht="15" customHeight="1" x14ac:dyDescent="0.2">
      <c r="A11109" s="85"/>
      <c r="F11109" s="4"/>
      <c r="H11109" s="78"/>
      <c r="J11109" s="75"/>
      <c r="K11109" s="71"/>
      <c r="L11109" s="75"/>
      <c r="M11109" s="71"/>
      <c r="O11109" s="71"/>
      <c r="Q11109" s="71"/>
      <c r="V11109" s="4"/>
      <c r="X11109" s="4"/>
      <c r="AS11109" s="71"/>
    </row>
    <row r="11110" spans="1:45" ht="15" customHeight="1" x14ac:dyDescent="0.2">
      <c r="A11110" s="85"/>
      <c r="F11110" s="4"/>
      <c r="H11110" s="78"/>
      <c r="J11110" s="75"/>
      <c r="K11110" s="71"/>
      <c r="L11110" s="75"/>
      <c r="M11110" s="71"/>
      <c r="O11110" s="71"/>
      <c r="Q11110" s="71"/>
      <c r="V11110" s="4"/>
      <c r="X11110" s="4"/>
      <c r="AS11110" s="71"/>
    </row>
    <row r="11111" spans="1:45" ht="15" customHeight="1" x14ac:dyDescent="0.2">
      <c r="A11111" s="85"/>
      <c r="F11111" s="4"/>
      <c r="H11111" s="78"/>
      <c r="J11111" s="75"/>
      <c r="K11111" s="71"/>
      <c r="L11111" s="75"/>
      <c r="M11111" s="71"/>
      <c r="O11111" s="71"/>
      <c r="Q11111" s="71"/>
      <c r="V11111" s="4"/>
      <c r="X11111" s="4"/>
      <c r="AS11111" s="71"/>
    </row>
    <row r="11112" spans="1:45" ht="15" customHeight="1" x14ac:dyDescent="0.2">
      <c r="A11112" s="85"/>
      <c r="F11112" s="4"/>
      <c r="H11112" s="78"/>
      <c r="J11112" s="75"/>
      <c r="K11112" s="71"/>
      <c r="L11112" s="75"/>
      <c r="M11112" s="71"/>
      <c r="O11112" s="71"/>
      <c r="Q11112" s="71"/>
      <c r="V11112" s="4"/>
      <c r="X11112" s="4"/>
      <c r="AS11112" s="71"/>
    </row>
    <row r="11113" spans="1:45" ht="15" customHeight="1" x14ac:dyDescent="0.2">
      <c r="A11113" s="85"/>
      <c r="F11113" s="4"/>
      <c r="H11113" s="78"/>
      <c r="J11113" s="75"/>
      <c r="K11113" s="71"/>
      <c r="L11113" s="75"/>
      <c r="M11113" s="71"/>
      <c r="O11113" s="71"/>
      <c r="Q11113" s="71"/>
      <c r="V11113" s="4"/>
      <c r="X11113" s="4"/>
      <c r="AS11113" s="71"/>
    </row>
    <row r="11114" spans="1:45" ht="15" customHeight="1" x14ac:dyDescent="0.2">
      <c r="A11114" s="85"/>
      <c r="F11114" s="4"/>
      <c r="H11114" s="78"/>
      <c r="J11114" s="75"/>
      <c r="K11114" s="71"/>
      <c r="L11114" s="75"/>
      <c r="M11114" s="71"/>
      <c r="O11114" s="71"/>
      <c r="Q11114" s="71"/>
      <c r="V11114" s="4"/>
      <c r="X11114" s="4"/>
      <c r="AS11114" s="71"/>
    </row>
    <row r="11115" spans="1:45" ht="15" customHeight="1" x14ac:dyDescent="0.2">
      <c r="A11115" s="85"/>
      <c r="F11115" s="4"/>
      <c r="H11115" s="78"/>
      <c r="J11115" s="75"/>
      <c r="K11115" s="71"/>
      <c r="L11115" s="75"/>
      <c r="M11115" s="71"/>
      <c r="O11115" s="71"/>
      <c r="Q11115" s="71"/>
      <c r="V11115" s="4"/>
      <c r="X11115" s="4"/>
      <c r="AS11115" s="71"/>
    </row>
    <row r="11116" spans="1:45" ht="15" customHeight="1" x14ac:dyDescent="0.2">
      <c r="A11116" s="85"/>
      <c r="F11116" s="4"/>
      <c r="H11116" s="78"/>
      <c r="J11116" s="75"/>
      <c r="K11116" s="71"/>
      <c r="L11116" s="75"/>
      <c r="M11116" s="71"/>
      <c r="O11116" s="71"/>
      <c r="Q11116" s="71"/>
      <c r="V11116" s="4"/>
      <c r="X11116" s="4"/>
      <c r="AS11116" s="71"/>
    </row>
    <row r="11117" spans="1:45" ht="15" customHeight="1" x14ac:dyDescent="0.2">
      <c r="A11117" s="85"/>
      <c r="F11117" s="4"/>
      <c r="H11117" s="78"/>
      <c r="J11117" s="75"/>
      <c r="K11117" s="71"/>
      <c r="L11117" s="75"/>
      <c r="M11117" s="71"/>
      <c r="O11117" s="71"/>
      <c r="Q11117" s="71"/>
      <c r="V11117" s="4"/>
      <c r="X11117" s="4"/>
      <c r="AS11117" s="71"/>
    </row>
    <row r="11118" spans="1:45" ht="15" customHeight="1" x14ac:dyDescent="0.2">
      <c r="A11118" s="85"/>
      <c r="F11118" s="4"/>
      <c r="H11118" s="78"/>
      <c r="J11118" s="75"/>
      <c r="K11118" s="71"/>
      <c r="L11118" s="75"/>
      <c r="M11118" s="71"/>
      <c r="O11118" s="71"/>
      <c r="Q11118" s="71"/>
      <c r="V11118" s="4"/>
      <c r="X11118" s="4"/>
      <c r="AS11118" s="71"/>
    </row>
    <row r="11119" spans="1:45" ht="15" customHeight="1" x14ac:dyDescent="0.2">
      <c r="A11119" s="85"/>
      <c r="F11119" s="4"/>
      <c r="H11119" s="78"/>
      <c r="J11119" s="75"/>
      <c r="K11119" s="71"/>
      <c r="L11119" s="75"/>
      <c r="M11119" s="71"/>
      <c r="O11119" s="71"/>
      <c r="Q11119" s="71"/>
      <c r="V11119" s="4"/>
      <c r="X11119" s="4"/>
      <c r="AS11119" s="71"/>
    </row>
    <row r="11120" spans="1:45" ht="15" customHeight="1" x14ac:dyDescent="0.2">
      <c r="A11120" s="85"/>
      <c r="F11120" s="4"/>
      <c r="H11120" s="78"/>
      <c r="J11120" s="75"/>
      <c r="K11120" s="71"/>
      <c r="L11120" s="75"/>
      <c r="M11120" s="71"/>
      <c r="O11120" s="71"/>
      <c r="Q11120" s="71"/>
      <c r="V11120" s="4"/>
      <c r="X11120" s="4"/>
      <c r="AS11120" s="71"/>
    </row>
    <row r="11121" spans="1:45" ht="15" customHeight="1" x14ac:dyDescent="0.2">
      <c r="A11121" s="85"/>
      <c r="F11121" s="4"/>
      <c r="H11121" s="78"/>
      <c r="J11121" s="75"/>
      <c r="K11121" s="71"/>
      <c r="L11121" s="75"/>
      <c r="M11121" s="71"/>
      <c r="O11121" s="71"/>
      <c r="Q11121" s="71"/>
      <c r="V11121" s="4"/>
      <c r="X11121" s="4"/>
      <c r="AS11121" s="71"/>
    </row>
    <row r="11122" spans="1:45" ht="15" customHeight="1" x14ac:dyDescent="0.2">
      <c r="A11122" s="85"/>
      <c r="F11122" s="4"/>
      <c r="H11122" s="78"/>
      <c r="J11122" s="75"/>
      <c r="K11122" s="71"/>
      <c r="L11122" s="75"/>
      <c r="M11122" s="71"/>
      <c r="O11122" s="71"/>
      <c r="Q11122" s="71"/>
      <c r="V11122" s="4"/>
      <c r="X11122" s="4"/>
      <c r="AS11122" s="71"/>
    </row>
    <row r="11123" spans="1:45" ht="15" customHeight="1" x14ac:dyDescent="0.2">
      <c r="A11123" s="85"/>
      <c r="F11123" s="4"/>
      <c r="H11123" s="78"/>
      <c r="J11123" s="75"/>
      <c r="K11123" s="71"/>
      <c r="L11123" s="75"/>
      <c r="M11123" s="71"/>
      <c r="O11123" s="71"/>
      <c r="Q11123" s="71"/>
      <c r="V11123" s="4"/>
      <c r="X11123" s="4"/>
      <c r="AS11123" s="71"/>
    </row>
    <row r="11124" spans="1:45" ht="15" customHeight="1" x14ac:dyDescent="0.2">
      <c r="A11124" s="85"/>
      <c r="F11124" s="4"/>
      <c r="H11124" s="78"/>
      <c r="J11124" s="75"/>
      <c r="K11124" s="71"/>
      <c r="L11124" s="75"/>
      <c r="M11124" s="71"/>
      <c r="O11124" s="71"/>
      <c r="Q11124" s="71"/>
      <c r="V11124" s="4"/>
      <c r="X11124" s="4"/>
      <c r="AS11124" s="71"/>
    </row>
    <row r="11125" spans="1:45" ht="15" customHeight="1" x14ac:dyDescent="0.2">
      <c r="A11125" s="85"/>
      <c r="F11125" s="4"/>
      <c r="H11125" s="78"/>
      <c r="J11125" s="75"/>
      <c r="K11125" s="71"/>
      <c r="L11125" s="75"/>
      <c r="M11125" s="71"/>
      <c r="O11125" s="71"/>
      <c r="Q11125" s="71"/>
      <c r="V11125" s="4"/>
      <c r="X11125" s="4"/>
      <c r="AS11125" s="71"/>
    </row>
    <row r="11126" spans="1:45" ht="15" customHeight="1" x14ac:dyDescent="0.2">
      <c r="A11126" s="85"/>
      <c r="F11126" s="4"/>
      <c r="H11126" s="78"/>
      <c r="J11126" s="75"/>
      <c r="K11126" s="71"/>
      <c r="L11126" s="75"/>
      <c r="M11126" s="71"/>
      <c r="O11126" s="71"/>
      <c r="Q11126" s="71"/>
      <c r="V11126" s="4"/>
      <c r="X11126" s="4"/>
      <c r="AS11126" s="71"/>
    </row>
    <row r="11127" spans="1:45" ht="15" customHeight="1" x14ac:dyDescent="0.2">
      <c r="A11127" s="85"/>
      <c r="F11127" s="4"/>
      <c r="H11127" s="78"/>
      <c r="J11127" s="75"/>
      <c r="K11127" s="71"/>
      <c r="L11127" s="75"/>
      <c r="M11127" s="71"/>
      <c r="O11127" s="71"/>
      <c r="Q11127" s="71"/>
      <c r="V11127" s="4"/>
      <c r="X11127" s="4"/>
      <c r="AS11127" s="71"/>
    </row>
    <row r="11128" spans="1:45" ht="15" customHeight="1" x14ac:dyDescent="0.2">
      <c r="A11128" s="85"/>
      <c r="F11128" s="4"/>
      <c r="H11128" s="78"/>
      <c r="J11128" s="75"/>
      <c r="K11128" s="71"/>
      <c r="L11128" s="75"/>
      <c r="M11128" s="71"/>
      <c r="O11128" s="71"/>
      <c r="Q11128" s="71"/>
      <c r="V11128" s="4"/>
      <c r="X11128" s="4"/>
      <c r="AS11128" s="71"/>
    </row>
    <row r="11129" spans="1:45" ht="15" customHeight="1" x14ac:dyDescent="0.2">
      <c r="A11129" s="85"/>
      <c r="F11129" s="4"/>
      <c r="H11129" s="78"/>
      <c r="J11129" s="75"/>
      <c r="K11129" s="71"/>
      <c r="L11129" s="75"/>
      <c r="M11129" s="71"/>
      <c r="O11129" s="71"/>
      <c r="Q11129" s="71"/>
      <c r="V11129" s="4"/>
      <c r="X11129" s="4"/>
      <c r="AS11129" s="71"/>
    </row>
    <row r="11130" spans="1:45" ht="15" customHeight="1" x14ac:dyDescent="0.2">
      <c r="A11130" s="85"/>
      <c r="F11130" s="4"/>
      <c r="H11130" s="78"/>
      <c r="J11130" s="75"/>
      <c r="K11130" s="71"/>
      <c r="L11130" s="75"/>
      <c r="M11130" s="71"/>
      <c r="O11130" s="71"/>
      <c r="Q11130" s="71"/>
      <c r="V11130" s="4"/>
      <c r="X11130" s="4"/>
      <c r="AS11130" s="71"/>
    </row>
    <row r="11131" spans="1:45" ht="15" customHeight="1" x14ac:dyDescent="0.2">
      <c r="A11131" s="85"/>
      <c r="F11131" s="4"/>
      <c r="H11131" s="78"/>
      <c r="J11131" s="75"/>
      <c r="K11131" s="71"/>
      <c r="L11131" s="75"/>
      <c r="M11131" s="71"/>
      <c r="O11131" s="71"/>
      <c r="Q11131" s="71"/>
      <c r="V11131" s="4"/>
      <c r="X11131" s="4"/>
      <c r="AS11131" s="71"/>
    </row>
    <row r="11132" spans="1:45" ht="15" customHeight="1" x14ac:dyDescent="0.2">
      <c r="A11132" s="85"/>
      <c r="F11132" s="4"/>
      <c r="H11132" s="79"/>
      <c r="J11132" s="75"/>
      <c r="K11132" s="71"/>
      <c r="L11132" s="75"/>
      <c r="M11132" s="71"/>
      <c r="O11132" s="71"/>
      <c r="Q11132" s="71"/>
      <c r="V11132" s="4"/>
      <c r="X11132" s="4"/>
      <c r="AS11132" s="71"/>
    </row>
    <row r="11133" spans="1:45" ht="15" customHeight="1" x14ac:dyDescent="0.2">
      <c r="A11133" s="85"/>
      <c r="F11133" s="4"/>
      <c r="H11133" s="78"/>
      <c r="J11133" s="75"/>
      <c r="K11133" s="71"/>
      <c r="L11133" s="75"/>
      <c r="M11133" s="71"/>
      <c r="O11133" s="71"/>
      <c r="Q11133" s="71"/>
      <c r="V11133" s="4"/>
      <c r="X11133" s="4"/>
      <c r="AS11133" s="71"/>
    </row>
    <row r="11134" spans="1:45" ht="15" customHeight="1" x14ac:dyDescent="0.2">
      <c r="A11134" s="85"/>
      <c r="F11134" s="4"/>
      <c r="H11134" s="78"/>
      <c r="J11134" s="75"/>
      <c r="K11134" s="71"/>
      <c r="L11134" s="75"/>
      <c r="M11134" s="71"/>
      <c r="O11134" s="71"/>
      <c r="Q11134" s="71"/>
      <c r="V11134" s="4"/>
      <c r="X11134" s="4"/>
      <c r="AS11134" s="71"/>
    </row>
    <row r="11135" spans="1:45" ht="15" customHeight="1" x14ac:dyDescent="0.2">
      <c r="A11135" s="85"/>
      <c r="F11135" s="4"/>
      <c r="H11135" s="79"/>
      <c r="J11135" s="75"/>
      <c r="K11135" s="71"/>
      <c r="L11135" s="75"/>
      <c r="M11135" s="71"/>
      <c r="O11135" s="71"/>
      <c r="Q11135" s="71"/>
      <c r="V11135" s="4"/>
      <c r="X11135" s="4"/>
      <c r="AS11135" s="71"/>
    </row>
    <row r="11136" spans="1:45" ht="15" customHeight="1" x14ac:dyDescent="0.2">
      <c r="A11136" s="85"/>
      <c r="F11136" s="4"/>
      <c r="H11136" s="78"/>
      <c r="J11136" s="75"/>
      <c r="K11136" s="71"/>
      <c r="L11136" s="75"/>
      <c r="M11136" s="71"/>
      <c r="O11136" s="71"/>
      <c r="Q11136" s="71"/>
      <c r="V11136" s="4"/>
      <c r="X11136" s="4"/>
      <c r="AS11136" s="71"/>
    </row>
    <row r="11137" spans="1:45" ht="15" customHeight="1" x14ac:dyDescent="0.2">
      <c r="A11137" s="85"/>
      <c r="F11137" s="4"/>
      <c r="H11137" s="78"/>
      <c r="J11137" s="75"/>
      <c r="K11137" s="71"/>
      <c r="L11137" s="75"/>
      <c r="M11137" s="71"/>
      <c r="O11137" s="71"/>
      <c r="Q11137" s="71"/>
      <c r="V11137" s="4"/>
      <c r="X11137" s="4"/>
      <c r="AS11137" s="71"/>
    </row>
    <row r="11138" spans="1:45" ht="15" customHeight="1" x14ac:dyDescent="0.2">
      <c r="A11138" s="85"/>
      <c r="F11138" s="4"/>
      <c r="H11138" s="79"/>
      <c r="J11138" s="75"/>
      <c r="K11138" s="71"/>
      <c r="L11138" s="75"/>
      <c r="M11138" s="71"/>
      <c r="O11138" s="71"/>
      <c r="Q11138" s="71"/>
      <c r="V11138" s="4"/>
      <c r="X11138" s="4"/>
      <c r="AS11138" s="71"/>
    </row>
    <row r="11139" spans="1:45" ht="15" customHeight="1" x14ac:dyDescent="0.2">
      <c r="A11139" s="85"/>
      <c r="F11139" s="4"/>
      <c r="H11139" s="78"/>
      <c r="J11139" s="75"/>
      <c r="K11139" s="71"/>
      <c r="L11139" s="75"/>
      <c r="M11139" s="71"/>
      <c r="O11139" s="71"/>
      <c r="Q11139" s="71"/>
      <c r="V11139" s="4"/>
      <c r="X11139" s="4"/>
      <c r="AS11139" s="71"/>
    </row>
    <row r="11140" spans="1:45" ht="15" customHeight="1" x14ac:dyDescent="0.2">
      <c r="A11140" s="85"/>
      <c r="F11140" s="4"/>
      <c r="H11140" s="78"/>
      <c r="J11140" s="75"/>
      <c r="K11140" s="71"/>
      <c r="L11140" s="75"/>
      <c r="M11140" s="71"/>
      <c r="O11140" s="71"/>
      <c r="Q11140" s="71"/>
      <c r="V11140" s="4"/>
      <c r="X11140" s="4"/>
      <c r="AS11140" s="71"/>
    </row>
    <row r="11141" spans="1:45" ht="15" customHeight="1" x14ac:dyDescent="0.2">
      <c r="A11141" s="85"/>
      <c r="F11141" s="4"/>
      <c r="H11141" s="79"/>
      <c r="J11141" s="75"/>
      <c r="K11141" s="71"/>
      <c r="L11141" s="75"/>
      <c r="M11141" s="71"/>
      <c r="O11141" s="71"/>
      <c r="Q11141" s="71"/>
      <c r="V11141" s="4"/>
      <c r="X11141" s="4"/>
      <c r="AS11141" s="71"/>
    </row>
    <row r="11142" spans="1:45" ht="15" customHeight="1" x14ac:dyDescent="0.2">
      <c r="A11142" s="85"/>
      <c r="F11142" s="4"/>
      <c r="H11142" s="78"/>
      <c r="J11142" s="75"/>
      <c r="K11142" s="71"/>
      <c r="L11142" s="75"/>
      <c r="M11142" s="71"/>
      <c r="O11142" s="71"/>
      <c r="Q11142" s="71"/>
      <c r="V11142" s="4"/>
      <c r="X11142" s="4"/>
      <c r="AS11142" s="71"/>
    </row>
    <row r="11143" spans="1:45" ht="15" customHeight="1" x14ac:dyDescent="0.2">
      <c r="A11143" s="85"/>
      <c r="F11143" s="4"/>
      <c r="H11143" s="78"/>
      <c r="J11143" s="75"/>
      <c r="K11143" s="71"/>
      <c r="L11143" s="75"/>
      <c r="M11143" s="71"/>
      <c r="O11143" s="71"/>
      <c r="Q11143" s="71"/>
      <c r="V11143" s="4"/>
      <c r="X11143" s="4"/>
      <c r="AS11143" s="71"/>
    </row>
    <row r="11144" spans="1:45" ht="15" customHeight="1" x14ac:dyDescent="0.2">
      <c r="A11144" s="85"/>
      <c r="F11144" s="4"/>
      <c r="H11144" s="79"/>
      <c r="J11144" s="75"/>
      <c r="K11144" s="71"/>
      <c r="L11144" s="75"/>
      <c r="M11144" s="71"/>
      <c r="O11144" s="71"/>
      <c r="Q11144" s="71"/>
      <c r="V11144" s="4"/>
      <c r="X11144" s="4"/>
      <c r="AS11144" s="71"/>
    </row>
    <row r="11145" spans="1:45" ht="15" customHeight="1" x14ac:dyDescent="0.2">
      <c r="A11145" s="85"/>
      <c r="F11145" s="4"/>
      <c r="H11145" s="78"/>
      <c r="J11145" s="75"/>
      <c r="K11145" s="71"/>
      <c r="L11145" s="75"/>
      <c r="M11145" s="71"/>
      <c r="O11145" s="71"/>
      <c r="Q11145" s="71"/>
      <c r="V11145" s="4"/>
      <c r="X11145" s="4"/>
      <c r="AS11145" s="71"/>
    </row>
    <row r="11146" spans="1:45" ht="15" customHeight="1" x14ac:dyDescent="0.2">
      <c r="A11146" s="85"/>
      <c r="F11146" s="4"/>
      <c r="H11146" s="78"/>
      <c r="J11146" s="75"/>
      <c r="K11146" s="71"/>
      <c r="L11146" s="75"/>
      <c r="M11146" s="71"/>
      <c r="O11146" s="71"/>
      <c r="Q11146" s="71"/>
      <c r="V11146" s="4"/>
      <c r="X11146" s="4"/>
      <c r="AS11146" s="71"/>
    </row>
    <row r="11147" spans="1:45" ht="15" customHeight="1" x14ac:dyDescent="0.2">
      <c r="A11147" s="85"/>
      <c r="F11147" s="4"/>
      <c r="H11147" s="79"/>
      <c r="J11147" s="75"/>
      <c r="K11147" s="71"/>
      <c r="L11147" s="75"/>
      <c r="M11147" s="71"/>
      <c r="O11147" s="71"/>
      <c r="Q11147" s="71"/>
      <c r="V11147" s="4"/>
      <c r="X11147" s="4"/>
      <c r="AS11147" s="71"/>
    </row>
    <row r="11148" spans="1:45" ht="15" customHeight="1" x14ac:dyDescent="0.2">
      <c r="A11148" s="85"/>
      <c r="F11148" s="4"/>
      <c r="H11148" s="78"/>
      <c r="J11148" s="75"/>
      <c r="K11148" s="71"/>
      <c r="L11148" s="75"/>
      <c r="M11148" s="71"/>
      <c r="O11148" s="71"/>
      <c r="Q11148" s="71"/>
      <c r="V11148" s="4"/>
      <c r="X11148" s="4"/>
      <c r="AS11148" s="71"/>
    </row>
    <row r="11149" spans="1:45" ht="15" customHeight="1" x14ac:dyDescent="0.2">
      <c r="A11149" s="85"/>
      <c r="F11149" s="4"/>
      <c r="H11149" s="78"/>
      <c r="J11149" s="75"/>
      <c r="K11149" s="71"/>
      <c r="L11149" s="75"/>
      <c r="M11149" s="71"/>
      <c r="O11149" s="71"/>
      <c r="Q11149" s="71"/>
      <c r="V11149" s="4"/>
      <c r="X11149" s="4"/>
      <c r="AS11149" s="71"/>
    </row>
    <row r="11150" spans="1:45" ht="15" customHeight="1" x14ac:dyDescent="0.2">
      <c r="A11150" s="85"/>
      <c r="F11150" s="4"/>
      <c r="H11150" s="79"/>
      <c r="J11150" s="75"/>
      <c r="K11150" s="71"/>
      <c r="L11150" s="75"/>
      <c r="M11150" s="71"/>
      <c r="O11150" s="71"/>
      <c r="Q11150" s="71"/>
      <c r="V11150" s="4"/>
      <c r="X11150" s="4"/>
      <c r="AS11150" s="71"/>
    </row>
    <row r="11151" spans="1:45" ht="15" customHeight="1" x14ac:dyDescent="0.2">
      <c r="A11151" s="85"/>
      <c r="F11151" s="4"/>
      <c r="H11151" s="78"/>
      <c r="J11151" s="75"/>
      <c r="K11151" s="71"/>
      <c r="L11151" s="75"/>
      <c r="M11151" s="71"/>
      <c r="O11151" s="71"/>
      <c r="Q11151" s="71"/>
      <c r="V11151" s="4"/>
      <c r="X11151" s="4"/>
      <c r="AS11151" s="71"/>
    </row>
    <row r="11152" spans="1:45" ht="15" customHeight="1" x14ac:dyDescent="0.2">
      <c r="A11152" s="85"/>
      <c r="F11152" s="4"/>
      <c r="H11152" s="78"/>
      <c r="J11152" s="75"/>
      <c r="K11152" s="71"/>
      <c r="L11152" s="75"/>
      <c r="M11152" s="71"/>
      <c r="O11152" s="71"/>
      <c r="Q11152" s="71"/>
      <c r="V11152" s="4"/>
      <c r="X11152" s="4"/>
      <c r="AS11152" s="71"/>
    </row>
    <row r="11153" spans="1:45" ht="15" customHeight="1" x14ac:dyDescent="0.2">
      <c r="A11153" s="85"/>
      <c r="F11153" s="4"/>
      <c r="H11153" s="79"/>
      <c r="J11153" s="75"/>
      <c r="K11153" s="71"/>
      <c r="L11153" s="75"/>
      <c r="M11153" s="71"/>
      <c r="O11153" s="71"/>
      <c r="Q11153" s="71"/>
      <c r="V11153" s="4"/>
      <c r="X11153" s="4"/>
      <c r="AS11153" s="71"/>
    </row>
    <row r="11154" spans="1:45" ht="15" customHeight="1" x14ac:dyDescent="0.2">
      <c r="A11154" s="85"/>
      <c r="F11154" s="4"/>
      <c r="H11154" s="78"/>
      <c r="J11154" s="75"/>
      <c r="K11154" s="71"/>
      <c r="L11154" s="75"/>
      <c r="M11154" s="71"/>
      <c r="O11154" s="71"/>
      <c r="Q11154" s="71"/>
      <c r="V11154" s="4"/>
      <c r="X11154" s="4"/>
      <c r="AS11154" s="71"/>
    </row>
    <row r="11155" spans="1:45" ht="15" customHeight="1" x14ac:dyDescent="0.2">
      <c r="A11155" s="85"/>
      <c r="F11155" s="4"/>
      <c r="H11155" s="78"/>
      <c r="J11155" s="75"/>
      <c r="K11155" s="71"/>
      <c r="L11155" s="75"/>
      <c r="M11155" s="71"/>
      <c r="O11155" s="71"/>
      <c r="Q11155" s="71"/>
      <c r="V11155" s="4"/>
      <c r="X11155" s="4"/>
      <c r="AS11155" s="71"/>
    </row>
    <row r="11156" spans="1:45" ht="15" customHeight="1" x14ac:dyDescent="0.2">
      <c r="A11156" s="85"/>
      <c r="F11156" s="4"/>
      <c r="H11156" s="79"/>
      <c r="J11156" s="75"/>
      <c r="K11156" s="71"/>
      <c r="L11156" s="75"/>
      <c r="M11156" s="71"/>
      <c r="O11156" s="71"/>
      <c r="Q11156" s="71"/>
      <c r="V11156" s="4"/>
      <c r="X11156" s="4"/>
      <c r="AS11156" s="71"/>
    </row>
    <row r="11157" spans="1:45" ht="15" customHeight="1" x14ac:dyDescent="0.2">
      <c r="A11157" s="85"/>
      <c r="F11157" s="4"/>
      <c r="H11157" s="78"/>
      <c r="J11157" s="75"/>
      <c r="K11157" s="71"/>
      <c r="L11157" s="75"/>
      <c r="M11157" s="71"/>
      <c r="O11157" s="71"/>
      <c r="Q11157" s="71"/>
      <c r="V11157" s="4"/>
      <c r="X11157" s="4"/>
      <c r="AS11157" s="71"/>
    </row>
    <row r="11158" spans="1:45" ht="15" customHeight="1" x14ac:dyDescent="0.2">
      <c r="A11158" s="85"/>
      <c r="F11158" s="4"/>
      <c r="H11158" s="78"/>
      <c r="J11158" s="75"/>
      <c r="K11158" s="71"/>
      <c r="L11158" s="75"/>
      <c r="M11158" s="71"/>
      <c r="O11158" s="71"/>
      <c r="Q11158" s="71"/>
      <c r="V11158" s="4"/>
      <c r="X11158" s="4"/>
      <c r="AS11158" s="71"/>
    </row>
    <row r="11159" spans="1:45" ht="15" customHeight="1" x14ac:dyDescent="0.2">
      <c r="A11159" s="85"/>
      <c r="F11159" s="4"/>
      <c r="H11159" s="79"/>
      <c r="J11159" s="75"/>
      <c r="K11159" s="71"/>
      <c r="L11159" s="75"/>
      <c r="M11159" s="71"/>
      <c r="O11159" s="71"/>
      <c r="Q11159" s="71"/>
      <c r="V11159" s="4"/>
      <c r="X11159" s="4"/>
      <c r="AS11159" s="71"/>
    </row>
    <row r="11160" spans="1:45" ht="15" customHeight="1" x14ac:dyDescent="0.2">
      <c r="A11160" s="85"/>
      <c r="F11160" s="4"/>
      <c r="H11160" s="78"/>
      <c r="J11160" s="75"/>
      <c r="K11160" s="71"/>
      <c r="L11160" s="75"/>
      <c r="M11160" s="71"/>
      <c r="O11160" s="71"/>
      <c r="Q11160" s="71"/>
      <c r="V11160" s="4"/>
      <c r="X11160" s="4"/>
      <c r="AS11160" s="71"/>
    </row>
    <row r="11161" spans="1:45" ht="15" customHeight="1" x14ac:dyDescent="0.2">
      <c r="A11161" s="85"/>
      <c r="F11161" s="4"/>
      <c r="H11161" s="78"/>
      <c r="J11161" s="75"/>
      <c r="K11161" s="71"/>
      <c r="L11161" s="75"/>
      <c r="M11161" s="71"/>
      <c r="O11161" s="71"/>
      <c r="Q11161" s="71"/>
      <c r="V11161" s="4"/>
      <c r="X11161" s="4"/>
      <c r="AS11161" s="71"/>
    </row>
    <row r="11162" spans="1:45" ht="15" customHeight="1" x14ac:dyDescent="0.2">
      <c r="A11162" s="85"/>
      <c r="F11162" s="4"/>
      <c r="H11162" s="79"/>
      <c r="J11162" s="75"/>
      <c r="K11162" s="71"/>
      <c r="L11162" s="75"/>
      <c r="M11162" s="71"/>
      <c r="O11162" s="71"/>
      <c r="Q11162" s="71"/>
      <c r="V11162" s="4"/>
      <c r="X11162" s="4"/>
      <c r="AS11162" s="71"/>
    </row>
    <row r="11163" spans="1:45" ht="15" customHeight="1" x14ac:dyDescent="0.2">
      <c r="A11163" s="85"/>
      <c r="F11163" s="4"/>
      <c r="H11163" s="78"/>
      <c r="J11163" s="75"/>
      <c r="K11163" s="71"/>
      <c r="L11163" s="75"/>
      <c r="M11163" s="71"/>
      <c r="O11163" s="71"/>
      <c r="Q11163" s="71"/>
      <c r="V11163" s="4"/>
      <c r="X11163" s="4"/>
      <c r="AS11163" s="71"/>
    </row>
    <row r="11164" spans="1:45" ht="15" customHeight="1" x14ac:dyDescent="0.2">
      <c r="A11164" s="85"/>
      <c r="F11164" s="4"/>
      <c r="H11164" s="78"/>
      <c r="J11164" s="75"/>
      <c r="K11164" s="71"/>
      <c r="L11164" s="75"/>
      <c r="M11164" s="71"/>
      <c r="O11164" s="71"/>
      <c r="Q11164" s="71"/>
      <c r="V11164" s="4"/>
      <c r="X11164" s="4"/>
      <c r="AS11164" s="71"/>
    </row>
    <row r="11165" spans="1:45" ht="15" customHeight="1" x14ac:dyDescent="0.2">
      <c r="A11165" s="85"/>
      <c r="F11165" s="4"/>
      <c r="H11165" s="79"/>
      <c r="J11165" s="75"/>
      <c r="K11165" s="71"/>
      <c r="L11165" s="75"/>
      <c r="M11165" s="71"/>
      <c r="O11165" s="71"/>
      <c r="Q11165" s="71"/>
      <c r="V11165" s="4"/>
      <c r="X11165" s="4"/>
      <c r="AS11165" s="71"/>
    </row>
    <row r="11166" spans="1:45" ht="15" customHeight="1" x14ac:dyDescent="0.2">
      <c r="A11166" s="85"/>
      <c r="F11166" s="4"/>
      <c r="H11166" s="78"/>
      <c r="J11166" s="75"/>
      <c r="K11166" s="71"/>
      <c r="L11166" s="75"/>
      <c r="M11166" s="71"/>
      <c r="O11166" s="71"/>
      <c r="Q11166" s="71"/>
      <c r="V11166" s="4"/>
      <c r="X11166" s="4"/>
      <c r="AS11166" s="71"/>
    </row>
    <row r="11167" spans="1:45" ht="15" customHeight="1" x14ac:dyDescent="0.2">
      <c r="A11167" s="85"/>
      <c r="F11167" s="4"/>
      <c r="H11167" s="78"/>
      <c r="J11167" s="75"/>
      <c r="K11167" s="71"/>
      <c r="L11167" s="75"/>
      <c r="M11167" s="71"/>
      <c r="O11167" s="71"/>
      <c r="Q11167" s="71"/>
      <c r="V11167" s="4"/>
      <c r="X11167" s="4"/>
      <c r="AS11167" s="71"/>
    </row>
    <row r="11168" spans="1:45" ht="15" customHeight="1" x14ac:dyDescent="0.2">
      <c r="A11168" s="85"/>
      <c r="F11168" s="4"/>
      <c r="H11168" s="79"/>
      <c r="J11168" s="75"/>
      <c r="K11168" s="71"/>
      <c r="L11168" s="75"/>
      <c r="M11168" s="71"/>
      <c r="O11168" s="71"/>
      <c r="Q11168" s="71"/>
      <c r="V11168" s="4"/>
      <c r="X11168" s="4"/>
      <c r="AS11168" s="71"/>
    </row>
    <row r="11169" spans="1:45" ht="15" customHeight="1" x14ac:dyDescent="0.2">
      <c r="A11169" s="85"/>
      <c r="F11169" s="4"/>
      <c r="H11169" s="78"/>
      <c r="J11169" s="75"/>
      <c r="K11169" s="71"/>
      <c r="L11169" s="75"/>
      <c r="M11169" s="71"/>
      <c r="O11169" s="71"/>
      <c r="Q11169" s="71"/>
      <c r="V11169" s="4"/>
      <c r="X11169" s="4"/>
      <c r="AS11169" s="71"/>
    </row>
    <row r="11170" spans="1:45" ht="15" customHeight="1" x14ac:dyDescent="0.2">
      <c r="A11170" s="85"/>
      <c r="F11170" s="4"/>
      <c r="H11170" s="78"/>
      <c r="J11170" s="75"/>
      <c r="K11170" s="71"/>
      <c r="L11170" s="75"/>
      <c r="M11170" s="71"/>
      <c r="O11170" s="71"/>
      <c r="Q11170" s="71"/>
      <c r="V11170" s="4"/>
      <c r="X11170" s="4"/>
      <c r="AS11170" s="71"/>
    </row>
    <row r="11171" spans="1:45" ht="15" customHeight="1" x14ac:dyDescent="0.2">
      <c r="A11171" s="85"/>
      <c r="F11171" s="4"/>
      <c r="H11171" s="79"/>
      <c r="J11171" s="75"/>
      <c r="K11171" s="71"/>
      <c r="L11171" s="75"/>
      <c r="M11171" s="71"/>
      <c r="O11171" s="71"/>
      <c r="Q11171" s="71"/>
      <c r="V11171" s="4"/>
      <c r="X11171" s="4"/>
      <c r="AS11171" s="71"/>
    </row>
    <row r="11172" spans="1:45" ht="15" customHeight="1" x14ac:dyDescent="0.2">
      <c r="A11172" s="85"/>
      <c r="F11172" s="4"/>
      <c r="H11172" s="78"/>
      <c r="J11172" s="75"/>
      <c r="K11172" s="71"/>
      <c r="L11172" s="75"/>
      <c r="M11172" s="71"/>
      <c r="O11172" s="71"/>
      <c r="Q11172" s="71"/>
      <c r="V11172" s="4"/>
      <c r="X11172" s="4"/>
      <c r="AS11172" s="71"/>
    </row>
    <row r="11173" spans="1:45" ht="15" customHeight="1" x14ac:dyDescent="0.2">
      <c r="A11173" s="85"/>
      <c r="F11173" s="4"/>
      <c r="H11173" s="78"/>
      <c r="J11173" s="75"/>
      <c r="K11173" s="71"/>
      <c r="L11173" s="75"/>
      <c r="M11173" s="71"/>
      <c r="O11173" s="71"/>
      <c r="Q11173" s="71"/>
      <c r="V11173" s="4"/>
      <c r="X11173" s="4"/>
      <c r="AS11173" s="71"/>
    </row>
    <row r="11174" spans="1:45" ht="15" customHeight="1" x14ac:dyDescent="0.2">
      <c r="A11174" s="85"/>
      <c r="F11174" s="4"/>
      <c r="H11174" s="79"/>
      <c r="J11174" s="75"/>
      <c r="K11174" s="71"/>
      <c r="L11174" s="75"/>
      <c r="M11174" s="71"/>
      <c r="O11174" s="71"/>
      <c r="Q11174" s="71"/>
      <c r="V11174" s="4"/>
      <c r="X11174" s="4"/>
      <c r="AS11174" s="71"/>
    </row>
    <row r="11175" spans="1:45" ht="15" customHeight="1" x14ac:dyDescent="0.2">
      <c r="A11175" s="85"/>
      <c r="F11175" s="4"/>
      <c r="H11175" s="78"/>
      <c r="J11175" s="75"/>
      <c r="K11175" s="71"/>
      <c r="L11175" s="75"/>
      <c r="M11175" s="71"/>
      <c r="O11175" s="71"/>
      <c r="Q11175" s="71"/>
      <c r="V11175" s="4"/>
      <c r="X11175" s="4"/>
      <c r="AS11175" s="71"/>
    </row>
    <row r="11176" spans="1:45" ht="15" customHeight="1" x14ac:dyDescent="0.2">
      <c r="A11176" s="85"/>
      <c r="F11176" s="4"/>
      <c r="H11176" s="78"/>
      <c r="J11176" s="75"/>
      <c r="K11176" s="71"/>
      <c r="L11176" s="75"/>
      <c r="M11176" s="71"/>
      <c r="O11176" s="71"/>
      <c r="Q11176" s="71"/>
      <c r="V11176" s="4"/>
      <c r="X11176" s="4"/>
      <c r="AS11176" s="71"/>
    </row>
    <row r="11177" spans="1:45" ht="15" customHeight="1" x14ac:dyDescent="0.2">
      <c r="A11177" s="85"/>
      <c r="F11177" s="4"/>
      <c r="H11177" s="79"/>
      <c r="J11177" s="75"/>
      <c r="K11177" s="71"/>
      <c r="L11177" s="75"/>
      <c r="M11177" s="71"/>
      <c r="O11177" s="71"/>
      <c r="Q11177" s="71"/>
      <c r="V11177" s="4"/>
      <c r="X11177" s="4"/>
      <c r="AS11177" s="71"/>
    </row>
    <row r="11178" spans="1:45" ht="15" customHeight="1" x14ac:dyDescent="0.2">
      <c r="A11178" s="85"/>
      <c r="F11178" s="4"/>
      <c r="H11178" s="78"/>
      <c r="J11178" s="75"/>
      <c r="K11178" s="71"/>
      <c r="L11178" s="75"/>
      <c r="M11178" s="71"/>
      <c r="O11178" s="71"/>
      <c r="Q11178" s="71"/>
      <c r="V11178" s="4"/>
      <c r="X11178" s="4"/>
      <c r="AS11178" s="71"/>
    </row>
    <row r="11179" spans="1:45" ht="15" customHeight="1" x14ac:dyDescent="0.2">
      <c r="A11179" s="85"/>
      <c r="F11179" s="4"/>
      <c r="H11179" s="78"/>
      <c r="J11179" s="75"/>
      <c r="K11179" s="71"/>
      <c r="L11179" s="75"/>
      <c r="M11179" s="71"/>
      <c r="O11179" s="71"/>
      <c r="Q11179" s="71"/>
      <c r="V11179" s="4"/>
      <c r="X11179" s="4"/>
      <c r="AS11179" s="71"/>
    </row>
    <row r="11180" spans="1:45" ht="15" customHeight="1" x14ac:dyDescent="0.2">
      <c r="A11180" s="85"/>
      <c r="F11180" s="4"/>
      <c r="H11180" s="79"/>
      <c r="J11180" s="75"/>
      <c r="K11180" s="71"/>
      <c r="L11180" s="75"/>
      <c r="M11180" s="71"/>
      <c r="O11180" s="71"/>
      <c r="Q11180" s="71"/>
      <c r="V11180" s="4"/>
      <c r="X11180" s="4"/>
      <c r="AS11180" s="71"/>
    </row>
    <row r="11181" spans="1:45" ht="15" customHeight="1" x14ac:dyDescent="0.2">
      <c r="A11181" s="85"/>
      <c r="F11181" s="4"/>
      <c r="H11181" s="78"/>
      <c r="J11181" s="75"/>
      <c r="K11181" s="71"/>
      <c r="L11181" s="75"/>
      <c r="M11181" s="71"/>
      <c r="O11181" s="71"/>
      <c r="Q11181" s="71"/>
      <c r="V11181" s="4"/>
      <c r="X11181" s="4"/>
      <c r="AS11181" s="71"/>
    </row>
    <row r="11182" spans="1:45" ht="15" customHeight="1" x14ac:dyDescent="0.2">
      <c r="A11182" s="85"/>
      <c r="F11182" s="4"/>
      <c r="H11182" s="78"/>
      <c r="J11182" s="75"/>
      <c r="K11182" s="71"/>
      <c r="L11182" s="75"/>
      <c r="M11182" s="71"/>
      <c r="O11182" s="71"/>
      <c r="Q11182" s="71"/>
      <c r="V11182" s="4"/>
      <c r="X11182" s="4"/>
      <c r="AS11182" s="71"/>
    </row>
    <row r="11183" spans="1:45" ht="15" customHeight="1" x14ac:dyDescent="0.2">
      <c r="A11183" s="85"/>
      <c r="F11183" s="4"/>
      <c r="H11183" s="79"/>
      <c r="J11183" s="75"/>
      <c r="K11183" s="71"/>
      <c r="L11183" s="75"/>
      <c r="M11183" s="71"/>
      <c r="O11183" s="71"/>
      <c r="Q11183" s="71"/>
      <c r="V11183" s="4"/>
      <c r="X11183" s="4"/>
      <c r="AS11183" s="71"/>
    </row>
    <row r="11184" spans="1:45" ht="15" customHeight="1" x14ac:dyDescent="0.2">
      <c r="A11184" s="85"/>
      <c r="F11184" s="4"/>
      <c r="H11184" s="78"/>
      <c r="J11184" s="75"/>
      <c r="K11184" s="71"/>
      <c r="L11184" s="75"/>
      <c r="M11184" s="71"/>
      <c r="O11184" s="71"/>
      <c r="Q11184" s="71"/>
      <c r="V11184" s="4"/>
      <c r="X11184" s="4"/>
      <c r="AS11184" s="71"/>
    </row>
    <row r="11185" spans="1:45" ht="15" customHeight="1" x14ac:dyDescent="0.2">
      <c r="A11185" s="85"/>
      <c r="F11185" s="4"/>
      <c r="H11185" s="78"/>
      <c r="J11185" s="75"/>
      <c r="K11185" s="71"/>
      <c r="L11185" s="75"/>
      <c r="M11185" s="71"/>
      <c r="O11185" s="71"/>
      <c r="Q11185" s="71"/>
      <c r="V11185" s="4"/>
      <c r="X11185" s="4"/>
      <c r="AS11185" s="71"/>
    </row>
    <row r="11186" spans="1:45" ht="15" customHeight="1" x14ac:dyDescent="0.2">
      <c r="A11186" s="85"/>
      <c r="F11186" s="4"/>
      <c r="H11186" s="79"/>
      <c r="J11186" s="75"/>
      <c r="K11186" s="71"/>
      <c r="L11186" s="75"/>
      <c r="M11186" s="71"/>
      <c r="O11186" s="71"/>
      <c r="Q11186" s="71"/>
      <c r="V11186" s="4"/>
      <c r="X11186" s="4"/>
      <c r="AS11186" s="71"/>
    </row>
    <row r="11187" spans="1:45" ht="15" customHeight="1" x14ac:dyDescent="0.2">
      <c r="A11187" s="85"/>
      <c r="F11187" s="4"/>
      <c r="H11187" s="78"/>
      <c r="J11187" s="75"/>
      <c r="K11187" s="71"/>
      <c r="L11187" s="75"/>
      <c r="M11187" s="71"/>
      <c r="O11187" s="71"/>
      <c r="Q11187" s="71"/>
      <c r="V11187" s="4"/>
      <c r="X11187" s="4"/>
      <c r="AS11187" s="71"/>
    </row>
    <row r="11188" spans="1:45" ht="15" customHeight="1" x14ac:dyDescent="0.2">
      <c r="A11188" s="85"/>
      <c r="F11188" s="4"/>
      <c r="H11188" s="78"/>
      <c r="J11188" s="75"/>
      <c r="K11188" s="71"/>
      <c r="L11188" s="75"/>
      <c r="M11188" s="71"/>
      <c r="O11188" s="71"/>
      <c r="Q11188" s="71"/>
      <c r="V11188" s="4"/>
      <c r="X11188" s="4"/>
      <c r="AS11188" s="71"/>
    </row>
    <row r="11189" spans="1:45" ht="15" customHeight="1" x14ac:dyDescent="0.2">
      <c r="A11189" s="85"/>
      <c r="F11189" s="4"/>
      <c r="H11189" s="79"/>
      <c r="J11189" s="75"/>
      <c r="K11189" s="71"/>
      <c r="L11189" s="75"/>
      <c r="M11189" s="71"/>
      <c r="O11189" s="71"/>
      <c r="Q11189" s="71"/>
      <c r="V11189" s="4"/>
      <c r="X11189" s="4"/>
      <c r="AS11189" s="71"/>
    </row>
    <row r="11190" spans="1:45" ht="15" customHeight="1" x14ac:dyDescent="0.2">
      <c r="A11190" s="85"/>
      <c r="F11190" s="4"/>
      <c r="H11190" s="78"/>
      <c r="J11190" s="75"/>
      <c r="K11190" s="71"/>
      <c r="L11190" s="75"/>
      <c r="M11190" s="71"/>
      <c r="O11190" s="71"/>
      <c r="Q11190" s="71"/>
      <c r="V11190" s="4"/>
      <c r="X11190" s="4"/>
      <c r="AS11190" s="71"/>
    </row>
    <row r="11191" spans="1:45" ht="15" customHeight="1" x14ac:dyDescent="0.2">
      <c r="A11191" s="85"/>
      <c r="F11191" s="4"/>
      <c r="H11191" s="78"/>
      <c r="J11191" s="75"/>
      <c r="K11191" s="71"/>
      <c r="L11191" s="75"/>
      <c r="M11191" s="71"/>
      <c r="O11191" s="71"/>
      <c r="Q11191" s="71"/>
      <c r="V11191" s="4"/>
      <c r="X11191" s="4"/>
      <c r="AS11191" s="71"/>
    </row>
    <row r="11192" spans="1:45" ht="15" customHeight="1" x14ac:dyDescent="0.2">
      <c r="A11192" s="85"/>
      <c r="F11192" s="4"/>
      <c r="H11192" s="79"/>
      <c r="J11192" s="75"/>
      <c r="K11192" s="71"/>
      <c r="L11192" s="75"/>
      <c r="M11192" s="71"/>
      <c r="O11192" s="71"/>
      <c r="Q11192" s="71"/>
      <c r="V11192" s="4"/>
      <c r="X11192" s="4"/>
      <c r="AS11192" s="71"/>
    </row>
    <row r="11193" spans="1:45" ht="15" customHeight="1" x14ac:dyDescent="0.2">
      <c r="A11193" s="85"/>
      <c r="F11193" s="4"/>
      <c r="H11193" s="78"/>
      <c r="J11193" s="75"/>
      <c r="K11193" s="71"/>
      <c r="L11193" s="75"/>
      <c r="M11193" s="71"/>
      <c r="O11193" s="71"/>
      <c r="Q11193" s="71"/>
      <c r="V11193" s="4"/>
      <c r="X11193" s="4"/>
      <c r="AS11193" s="71"/>
    </row>
    <row r="11194" spans="1:45" ht="15" customHeight="1" x14ac:dyDescent="0.2">
      <c r="A11194" s="85"/>
      <c r="F11194" s="4"/>
      <c r="H11194" s="78"/>
      <c r="J11194" s="75"/>
      <c r="K11194" s="71"/>
      <c r="L11194" s="75"/>
      <c r="M11194" s="71"/>
      <c r="O11194" s="71"/>
      <c r="Q11194" s="71"/>
      <c r="V11194" s="4"/>
      <c r="X11194" s="4"/>
      <c r="AS11194" s="71"/>
    </row>
    <row r="11195" spans="1:45" ht="15" customHeight="1" x14ac:dyDescent="0.2">
      <c r="A11195" s="85"/>
      <c r="F11195" s="4"/>
      <c r="H11195" s="79"/>
      <c r="J11195" s="75"/>
      <c r="K11195" s="71"/>
      <c r="L11195" s="75"/>
      <c r="M11195" s="71"/>
      <c r="O11195" s="71"/>
      <c r="Q11195" s="71"/>
      <c r="V11195" s="4"/>
      <c r="X11195" s="4"/>
      <c r="AS11195" s="71"/>
    </row>
    <row r="11196" spans="1:45" ht="15" customHeight="1" x14ac:dyDescent="0.2">
      <c r="A11196" s="85"/>
      <c r="F11196" s="4"/>
      <c r="H11196" s="78"/>
      <c r="J11196" s="75"/>
      <c r="K11196" s="71"/>
      <c r="L11196" s="75"/>
      <c r="M11196" s="71"/>
      <c r="O11196" s="71"/>
      <c r="Q11196" s="71"/>
      <c r="V11196" s="4"/>
      <c r="X11196" s="4"/>
      <c r="AS11196" s="71"/>
    </row>
    <row r="11197" spans="1:45" ht="15" customHeight="1" x14ac:dyDescent="0.2">
      <c r="A11197" s="85"/>
      <c r="F11197" s="4"/>
      <c r="H11197" s="78"/>
      <c r="J11197" s="75"/>
      <c r="K11197" s="71"/>
      <c r="L11197" s="75"/>
      <c r="M11197" s="71"/>
      <c r="O11197" s="71"/>
      <c r="Q11197" s="71"/>
      <c r="V11197" s="4"/>
      <c r="X11197" s="4"/>
      <c r="AS11197" s="71"/>
    </row>
    <row r="11198" spans="1:45" ht="15" customHeight="1" x14ac:dyDescent="0.2">
      <c r="A11198" s="85"/>
      <c r="F11198" s="4"/>
      <c r="H11198" s="78"/>
      <c r="J11198" s="75"/>
      <c r="K11198" s="71"/>
      <c r="L11198" s="75"/>
      <c r="M11198" s="71"/>
      <c r="O11198" s="71"/>
      <c r="Q11198" s="71"/>
      <c r="V11198" s="4"/>
      <c r="X11198" s="4"/>
      <c r="AS11198" s="71"/>
    </row>
    <row r="11199" spans="1:45" ht="15" customHeight="1" x14ac:dyDescent="0.2">
      <c r="A11199" s="85"/>
      <c r="F11199" s="4"/>
      <c r="H11199" s="78"/>
      <c r="J11199" s="75"/>
      <c r="K11199" s="71"/>
      <c r="L11199" s="75"/>
      <c r="M11199" s="71"/>
      <c r="O11199" s="71"/>
      <c r="Q11199" s="71"/>
      <c r="V11199" s="4"/>
      <c r="X11199" s="4"/>
      <c r="AS11199" s="71"/>
    </row>
    <row r="11200" spans="1:45" ht="15" customHeight="1" x14ac:dyDescent="0.2">
      <c r="A11200" s="85"/>
      <c r="F11200" s="4"/>
      <c r="H11200" s="78"/>
      <c r="J11200" s="75"/>
      <c r="K11200" s="71"/>
      <c r="L11200" s="75"/>
      <c r="M11200" s="71"/>
      <c r="O11200" s="71"/>
      <c r="Q11200" s="71"/>
      <c r="V11200" s="4"/>
      <c r="X11200" s="4"/>
      <c r="AS11200" s="71"/>
    </row>
    <row r="11201" spans="1:45" ht="15" customHeight="1" x14ac:dyDescent="0.2">
      <c r="A11201" s="85"/>
      <c r="F11201" s="4"/>
      <c r="H11201" s="78"/>
      <c r="J11201" s="75"/>
      <c r="K11201" s="71"/>
      <c r="L11201" s="75"/>
      <c r="M11201" s="71"/>
      <c r="O11201" s="71"/>
      <c r="Q11201" s="71"/>
      <c r="V11201" s="4"/>
      <c r="X11201" s="4"/>
      <c r="AS11201" s="71"/>
    </row>
    <row r="11202" spans="1:45" ht="15" customHeight="1" x14ac:dyDescent="0.2">
      <c r="A11202" s="85"/>
      <c r="F11202" s="4"/>
      <c r="H11202" s="78"/>
      <c r="J11202" s="75"/>
      <c r="K11202" s="71"/>
      <c r="L11202" s="75"/>
      <c r="M11202" s="71"/>
      <c r="O11202" s="71"/>
      <c r="Q11202" s="71"/>
      <c r="V11202" s="4"/>
      <c r="X11202" s="4"/>
      <c r="AS11202" s="71"/>
    </row>
    <row r="11203" spans="1:45" ht="15" customHeight="1" x14ac:dyDescent="0.2">
      <c r="A11203" s="85"/>
      <c r="F11203" s="4"/>
      <c r="H11203" s="78"/>
      <c r="J11203" s="75"/>
      <c r="K11203" s="71"/>
      <c r="L11203" s="75"/>
      <c r="M11203" s="71"/>
      <c r="O11203" s="71"/>
      <c r="Q11203" s="71"/>
      <c r="V11203" s="4"/>
      <c r="X11203" s="4"/>
      <c r="AS11203" s="71"/>
    </row>
    <row r="11204" spans="1:45" ht="15" customHeight="1" x14ac:dyDescent="0.2">
      <c r="A11204" s="85"/>
      <c r="F11204" s="4"/>
      <c r="H11204" s="78"/>
      <c r="J11204" s="75"/>
      <c r="K11204" s="71"/>
      <c r="L11204" s="75"/>
      <c r="M11204" s="71"/>
      <c r="O11204" s="71"/>
      <c r="Q11204" s="71"/>
      <c r="V11204" s="4"/>
      <c r="X11204" s="4"/>
      <c r="AS11204" s="71"/>
    </row>
    <row r="11205" spans="1:45" ht="15" customHeight="1" x14ac:dyDescent="0.2">
      <c r="A11205" s="85"/>
      <c r="F11205" s="4"/>
      <c r="H11205" s="78"/>
      <c r="J11205" s="75"/>
      <c r="K11205" s="71"/>
      <c r="L11205" s="75"/>
      <c r="M11205" s="71"/>
      <c r="O11205" s="71"/>
      <c r="Q11205" s="71"/>
      <c r="V11205" s="4"/>
      <c r="X11205" s="4"/>
      <c r="AS11205" s="71"/>
    </row>
    <row r="11206" spans="1:45" ht="15" customHeight="1" x14ac:dyDescent="0.2">
      <c r="A11206" s="85"/>
      <c r="F11206" s="4"/>
      <c r="H11206" s="78"/>
      <c r="J11206" s="75"/>
      <c r="K11206" s="71"/>
      <c r="L11206" s="75"/>
      <c r="M11206" s="71"/>
      <c r="O11206" s="71"/>
      <c r="Q11206" s="71"/>
      <c r="V11206" s="4"/>
      <c r="X11206" s="4"/>
      <c r="AS11206" s="71"/>
    </row>
    <row r="11207" spans="1:45" ht="15" customHeight="1" x14ac:dyDescent="0.2">
      <c r="A11207" s="85"/>
      <c r="F11207" s="4"/>
      <c r="H11207" s="78"/>
      <c r="J11207" s="75"/>
      <c r="K11207" s="71"/>
      <c r="L11207" s="75"/>
      <c r="M11207" s="71"/>
      <c r="O11207" s="71"/>
      <c r="Q11207" s="71"/>
      <c r="V11207" s="4"/>
      <c r="X11207" s="4"/>
      <c r="AS11207" s="71"/>
    </row>
    <row r="11208" spans="1:45" ht="15" customHeight="1" x14ac:dyDescent="0.2">
      <c r="A11208" s="85"/>
      <c r="F11208" s="4"/>
      <c r="H11208" s="78"/>
      <c r="J11208" s="75"/>
      <c r="K11208" s="71"/>
      <c r="L11208" s="75"/>
      <c r="M11208" s="71"/>
      <c r="O11208" s="71"/>
      <c r="Q11208" s="71"/>
      <c r="V11208" s="4"/>
      <c r="X11208" s="4"/>
      <c r="AS11208" s="71"/>
    </row>
    <row r="11209" spans="1:45" ht="15" customHeight="1" x14ac:dyDescent="0.2">
      <c r="A11209" s="85"/>
      <c r="F11209" s="4"/>
      <c r="H11209" s="78"/>
      <c r="J11209" s="75"/>
      <c r="K11209" s="71"/>
      <c r="L11209" s="75"/>
      <c r="M11209" s="71"/>
      <c r="O11209" s="71"/>
      <c r="Q11209" s="71"/>
      <c r="V11209" s="4"/>
      <c r="X11209" s="4"/>
      <c r="AS11209" s="71"/>
    </row>
    <row r="11210" spans="1:45" ht="15" customHeight="1" x14ac:dyDescent="0.2">
      <c r="A11210" s="85"/>
      <c r="F11210" s="4"/>
      <c r="H11210" s="78"/>
      <c r="J11210" s="75"/>
      <c r="K11210" s="71"/>
      <c r="L11210" s="75"/>
      <c r="M11210" s="71"/>
      <c r="O11210" s="71"/>
      <c r="Q11210" s="71"/>
      <c r="V11210" s="4"/>
      <c r="X11210" s="4"/>
      <c r="AS11210" s="71"/>
    </row>
    <row r="11211" spans="1:45" ht="15" customHeight="1" x14ac:dyDescent="0.2">
      <c r="A11211" s="85"/>
      <c r="F11211" s="4"/>
      <c r="H11211" s="78"/>
      <c r="J11211" s="75"/>
      <c r="K11211" s="71"/>
      <c r="L11211" s="75"/>
      <c r="M11211" s="71"/>
      <c r="O11211" s="71"/>
      <c r="Q11211" s="71"/>
      <c r="V11211" s="4"/>
      <c r="X11211" s="4"/>
      <c r="AS11211" s="71"/>
    </row>
    <row r="11212" spans="1:45" ht="15" customHeight="1" x14ac:dyDescent="0.2">
      <c r="A11212" s="85"/>
      <c r="F11212" s="4"/>
      <c r="H11212" s="78"/>
      <c r="J11212" s="75"/>
      <c r="K11212" s="71"/>
      <c r="L11212" s="75"/>
      <c r="M11212" s="71"/>
      <c r="O11212" s="71"/>
      <c r="Q11212" s="71"/>
      <c r="V11212" s="4"/>
      <c r="X11212" s="4"/>
      <c r="AS11212" s="71"/>
    </row>
    <row r="11213" spans="1:45" ht="15" customHeight="1" x14ac:dyDescent="0.2">
      <c r="A11213" s="85"/>
      <c r="F11213" s="4"/>
      <c r="H11213" s="78"/>
      <c r="J11213" s="75"/>
      <c r="K11213" s="71"/>
      <c r="L11213" s="75"/>
      <c r="M11213" s="71"/>
      <c r="O11213" s="71"/>
      <c r="Q11213" s="71"/>
      <c r="V11213" s="4"/>
      <c r="X11213" s="4"/>
      <c r="AS11213" s="71"/>
    </row>
    <row r="11214" spans="1:45" ht="15" customHeight="1" x14ac:dyDescent="0.2">
      <c r="A11214" s="85"/>
      <c r="F11214" s="4"/>
      <c r="H11214" s="78"/>
      <c r="J11214" s="75"/>
      <c r="K11214" s="71"/>
      <c r="L11214" s="75"/>
      <c r="M11214" s="71"/>
      <c r="O11214" s="71"/>
      <c r="Q11214" s="71"/>
      <c r="V11214" s="4"/>
      <c r="X11214" s="4"/>
      <c r="AS11214" s="71"/>
    </row>
    <row r="11215" spans="1:45" ht="15" customHeight="1" x14ac:dyDescent="0.2">
      <c r="A11215" s="85"/>
      <c r="F11215" s="4"/>
      <c r="H11215" s="78"/>
      <c r="J11215" s="75"/>
      <c r="K11215" s="71"/>
      <c r="L11215" s="75"/>
      <c r="M11215" s="71"/>
      <c r="O11215" s="71"/>
      <c r="Q11215" s="71"/>
      <c r="V11215" s="4"/>
      <c r="X11215" s="4"/>
      <c r="AS11215" s="71"/>
    </row>
    <row r="11216" spans="1:45" ht="15" customHeight="1" x14ac:dyDescent="0.2">
      <c r="A11216" s="85"/>
      <c r="F11216" s="4"/>
      <c r="H11216" s="78"/>
      <c r="J11216" s="75"/>
      <c r="K11216" s="71"/>
      <c r="L11216" s="75"/>
      <c r="M11216" s="71"/>
      <c r="O11216" s="71"/>
      <c r="Q11216" s="71"/>
      <c r="V11216" s="4"/>
      <c r="X11216" s="4"/>
      <c r="AS11216" s="71"/>
    </row>
    <row r="11217" spans="1:45" ht="15" customHeight="1" x14ac:dyDescent="0.2">
      <c r="A11217" s="85"/>
      <c r="F11217" s="4"/>
      <c r="H11217" s="78"/>
      <c r="J11217" s="75"/>
      <c r="K11217" s="71"/>
      <c r="L11217" s="75"/>
      <c r="M11217" s="71"/>
      <c r="O11217" s="71"/>
      <c r="Q11217" s="71"/>
      <c r="V11217" s="4"/>
      <c r="X11217" s="4"/>
      <c r="AS11217" s="71"/>
    </row>
    <row r="11218" spans="1:45" ht="15" customHeight="1" x14ac:dyDescent="0.2">
      <c r="A11218" s="85"/>
      <c r="F11218" s="4"/>
      <c r="H11218" s="78"/>
      <c r="J11218" s="75"/>
      <c r="K11218" s="71"/>
      <c r="L11218" s="75"/>
      <c r="M11218" s="71"/>
      <c r="O11218" s="71"/>
      <c r="Q11218" s="71"/>
      <c r="V11218" s="4"/>
      <c r="X11218" s="4"/>
      <c r="AS11218" s="71"/>
    </row>
    <row r="11219" spans="1:45" ht="15" customHeight="1" x14ac:dyDescent="0.2">
      <c r="A11219" s="85"/>
      <c r="F11219" s="4"/>
      <c r="H11219" s="78"/>
      <c r="J11219" s="75"/>
      <c r="K11219" s="71"/>
      <c r="L11219" s="75"/>
      <c r="M11219" s="71"/>
      <c r="O11219" s="71"/>
      <c r="Q11219" s="71"/>
      <c r="V11219" s="4"/>
      <c r="X11219" s="4"/>
      <c r="AS11219" s="71"/>
    </row>
    <row r="11220" spans="1:45" ht="15" customHeight="1" x14ac:dyDescent="0.2">
      <c r="A11220" s="85"/>
      <c r="F11220" s="4"/>
      <c r="H11220" s="78"/>
      <c r="J11220" s="75"/>
      <c r="K11220" s="71"/>
      <c r="L11220" s="75"/>
      <c r="M11220" s="71"/>
      <c r="O11220" s="71"/>
      <c r="Q11220" s="71"/>
      <c r="V11220" s="4"/>
      <c r="X11220" s="4"/>
      <c r="AS11220" s="71"/>
    </row>
    <row r="11221" spans="1:45" ht="15" customHeight="1" x14ac:dyDescent="0.2">
      <c r="A11221" s="85"/>
      <c r="F11221" s="4"/>
      <c r="H11221" s="78"/>
      <c r="J11221" s="75"/>
      <c r="K11221" s="71"/>
      <c r="L11221" s="75"/>
      <c r="M11221" s="71"/>
      <c r="O11221" s="71"/>
      <c r="Q11221" s="71"/>
      <c r="V11221" s="4"/>
      <c r="X11221" s="4"/>
      <c r="AS11221" s="71"/>
    </row>
    <row r="11222" spans="1:45" ht="15" customHeight="1" x14ac:dyDescent="0.2">
      <c r="A11222" s="85"/>
      <c r="F11222" s="4"/>
      <c r="H11222" s="78"/>
      <c r="J11222" s="75"/>
      <c r="K11222" s="71"/>
      <c r="L11222" s="75"/>
      <c r="M11222" s="71"/>
      <c r="O11222" s="71"/>
      <c r="Q11222" s="71"/>
      <c r="V11222" s="4"/>
      <c r="X11222" s="4"/>
      <c r="AS11222" s="71"/>
    </row>
    <row r="11223" spans="1:45" ht="15" customHeight="1" x14ac:dyDescent="0.2">
      <c r="A11223" s="85"/>
      <c r="F11223" s="4"/>
      <c r="H11223" s="78"/>
      <c r="J11223" s="75"/>
      <c r="K11223" s="71"/>
      <c r="L11223" s="75"/>
      <c r="M11223" s="71"/>
      <c r="O11223" s="71"/>
      <c r="Q11223" s="71"/>
      <c r="V11223" s="4"/>
      <c r="X11223" s="4"/>
      <c r="AS11223" s="71"/>
    </row>
    <row r="11224" spans="1:45" ht="15" customHeight="1" x14ac:dyDescent="0.2">
      <c r="A11224" s="85"/>
      <c r="F11224" s="4"/>
      <c r="H11224" s="78"/>
      <c r="J11224" s="75"/>
      <c r="K11224" s="71"/>
      <c r="L11224" s="75"/>
      <c r="M11224" s="71"/>
      <c r="O11224" s="71"/>
      <c r="Q11224" s="71"/>
      <c r="V11224" s="4"/>
      <c r="X11224" s="4"/>
      <c r="AS11224" s="71"/>
    </row>
    <row r="11225" spans="1:45" ht="15" customHeight="1" x14ac:dyDescent="0.2">
      <c r="A11225" s="85"/>
      <c r="F11225" s="4"/>
      <c r="H11225" s="78"/>
      <c r="J11225" s="75"/>
      <c r="K11225" s="71"/>
      <c r="L11225" s="75"/>
      <c r="M11225" s="71"/>
      <c r="O11225" s="71"/>
      <c r="Q11225" s="71"/>
      <c r="V11225" s="4"/>
      <c r="X11225" s="4"/>
      <c r="AS11225" s="71"/>
    </row>
    <row r="11226" spans="1:45" ht="15" customHeight="1" x14ac:dyDescent="0.2">
      <c r="A11226" s="85"/>
      <c r="F11226" s="4"/>
      <c r="H11226" s="79"/>
      <c r="J11226" s="75"/>
      <c r="K11226" s="71"/>
      <c r="L11226" s="75"/>
      <c r="M11226" s="71"/>
      <c r="O11226" s="71"/>
      <c r="Q11226" s="71"/>
      <c r="V11226" s="4"/>
      <c r="X11226" s="4"/>
      <c r="AS11226" s="71"/>
    </row>
    <row r="11227" spans="1:45" ht="15" customHeight="1" x14ac:dyDescent="0.2">
      <c r="A11227" s="85"/>
      <c r="F11227" s="4"/>
      <c r="H11227" s="79"/>
      <c r="J11227" s="75"/>
      <c r="K11227" s="71"/>
      <c r="L11227" s="75"/>
      <c r="M11227" s="71"/>
      <c r="O11227" s="71"/>
      <c r="Q11227" s="71"/>
      <c r="V11227" s="4"/>
      <c r="X11227" s="4"/>
      <c r="AS11227" s="71"/>
    </row>
    <row r="11228" spans="1:45" ht="15" customHeight="1" x14ac:dyDescent="0.2">
      <c r="A11228" s="85"/>
      <c r="F11228" s="4"/>
      <c r="H11228" s="78"/>
      <c r="J11228" s="75"/>
      <c r="K11228" s="71"/>
      <c r="L11228" s="75"/>
      <c r="M11228" s="71"/>
      <c r="O11228" s="71"/>
      <c r="Q11228" s="71"/>
      <c r="V11228" s="4"/>
      <c r="X11228" s="4"/>
      <c r="AS11228" s="71"/>
    </row>
    <row r="11229" spans="1:45" ht="15" customHeight="1" x14ac:dyDescent="0.2">
      <c r="A11229" s="85"/>
      <c r="F11229" s="4"/>
      <c r="H11229" s="78"/>
      <c r="J11229" s="75"/>
      <c r="K11229" s="71"/>
      <c r="L11229" s="75"/>
      <c r="M11229" s="71"/>
      <c r="O11229" s="71"/>
      <c r="Q11229" s="71"/>
      <c r="V11229" s="4"/>
      <c r="X11229" s="4"/>
      <c r="AS11229" s="71"/>
    </row>
    <row r="11230" spans="1:45" ht="15" customHeight="1" x14ac:dyDescent="0.2">
      <c r="A11230" s="85"/>
      <c r="F11230" s="4"/>
      <c r="H11230" s="78"/>
      <c r="J11230" s="75"/>
      <c r="K11230" s="71"/>
      <c r="L11230" s="75"/>
      <c r="M11230" s="71"/>
      <c r="O11230" s="71"/>
      <c r="Q11230" s="71"/>
      <c r="V11230" s="4"/>
      <c r="X11230" s="4"/>
      <c r="AS11230" s="71"/>
    </row>
    <row r="11231" spans="1:45" ht="15" customHeight="1" x14ac:dyDescent="0.2">
      <c r="A11231" s="85"/>
      <c r="F11231" s="4"/>
      <c r="H11231" s="78"/>
      <c r="J11231" s="75"/>
      <c r="K11231" s="71"/>
      <c r="L11231" s="75"/>
      <c r="M11231" s="71"/>
      <c r="O11231" s="71"/>
      <c r="Q11231" s="71"/>
      <c r="V11231" s="4"/>
      <c r="X11231" s="4"/>
      <c r="AS11231" s="71"/>
    </row>
    <row r="11232" spans="1:45" ht="15" customHeight="1" x14ac:dyDescent="0.2">
      <c r="A11232" s="85"/>
      <c r="F11232" s="4"/>
      <c r="H11232" s="78"/>
      <c r="J11232" s="75"/>
      <c r="K11232" s="71"/>
      <c r="L11232" s="75"/>
      <c r="M11232" s="71"/>
      <c r="O11232" s="71"/>
      <c r="Q11232" s="71"/>
      <c r="V11232" s="4"/>
      <c r="X11232" s="4"/>
      <c r="AS11232" s="71"/>
    </row>
    <row r="11233" spans="1:45" ht="15" customHeight="1" x14ac:dyDescent="0.2">
      <c r="A11233" s="85"/>
      <c r="F11233" s="4"/>
      <c r="H11233" s="78"/>
      <c r="J11233" s="75"/>
      <c r="K11233" s="71"/>
      <c r="L11233" s="75"/>
      <c r="M11233" s="71"/>
      <c r="O11233" s="71"/>
      <c r="Q11233" s="71"/>
      <c r="V11233" s="4"/>
      <c r="X11233" s="4"/>
      <c r="AS11233" s="71"/>
    </row>
    <row r="11234" spans="1:45" ht="15" customHeight="1" x14ac:dyDescent="0.2">
      <c r="A11234" s="85"/>
      <c r="F11234" s="4"/>
      <c r="H11234" s="78"/>
      <c r="J11234" s="75"/>
      <c r="K11234" s="71"/>
      <c r="L11234" s="75"/>
      <c r="M11234" s="71"/>
      <c r="O11234" s="71"/>
      <c r="Q11234" s="71"/>
      <c r="V11234" s="4"/>
      <c r="X11234" s="4"/>
      <c r="AS11234" s="71"/>
    </row>
    <row r="11235" spans="1:45" ht="15" customHeight="1" x14ac:dyDescent="0.2">
      <c r="A11235" s="85"/>
      <c r="F11235" s="4"/>
      <c r="H11235" s="78"/>
      <c r="J11235" s="75"/>
      <c r="K11235" s="71"/>
      <c r="L11235" s="75"/>
      <c r="M11235" s="71"/>
      <c r="O11235" s="71"/>
      <c r="Q11235" s="71"/>
      <c r="V11235" s="4"/>
      <c r="X11235" s="4"/>
      <c r="AS11235" s="71"/>
    </row>
    <row r="11236" spans="1:45" ht="15" customHeight="1" x14ac:dyDescent="0.2">
      <c r="A11236" s="85"/>
      <c r="F11236" s="4"/>
      <c r="H11236" s="78"/>
      <c r="J11236" s="75"/>
      <c r="K11236" s="71"/>
      <c r="L11236" s="75"/>
      <c r="M11236" s="71"/>
      <c r="O11236" s="71"/>
      <c r="Q11236" s="71"/>
      <c r="V11236" s="4"/>
      <c r="X11236" s="4"/>
      <c r="AS11236" s="71"/>
    </row>
    <row r="11237" spans="1:45" ht="15" customHeight="1" x14ac:dyDescent="0.2">
      <c r="A11237" s="85"/>
      <c r="F11237" s="4"/>
      <c r="H11237" s="78"/>
      <c r="J11237" s="75"/>
      <c r="K11237" s="71"/>
      <c r="L11237" s="75"/>
      <c r="M11237" s="71"/>
      <c r="O11237" s="71"/>
      <c r="Q11237" s="71"/>
      <c r="V11237" s="4"/>
      <c r="X11237" s="4"/>
      <c r="AS11237" s="71"/>
    </row>
    <row r="11238" spans="1:45" ht="15" customHeight="1" x14ac:dyDescent="0.2">
      <c r="A11238" s="85"/>
      <c r="F11238" s="4"/>
      <c r="H11238" s="78"/>
      <c r="J11238" s="75"/>
      <c r="K11238" s="71"/>
      <c r="L11238" s="75"/>
      <c r="M11238" s="71"/>
      <c r="O11238" s="71"/>
      <c r="Q11238" s="71"/>
      <c r="V11238" s="4"/>
      <c r="X11238" s="4"/>
      <c r="AS11238" s="71"/>
    </row>
    <row r="11239" spans="1:45" ht="15" customHeight="1" x14ac:dyDescent="0.2">
      <c r="A11239" s="85"/>
      <c r="F11239" s="4"/>
      <c r="H11239" s="78"/>
      <c r="J11239" s="75"/>
      <c r="K11239" s="71"/>
      <c r="L11239" s="75"/>
      <c r="M11239" s="71"/>
      <c r="O11239" s="71"/>
      <c r="Q11239" s="71"/>
      <c r="V11239" s="4"/>
      <c r="X11239" s="4"/>
      <c r="AS11239" s="71"/>
    </row>
    <row r="11240" spans="1:45" ht="15" customHeight="1" x14ac:dyDescent="0.2">
      <c r="A11240" s="85"/>
      <c r="F11240" s="4"/>
      <c r="H11240" s="78"/>
      <c r="J11240" s="75"/>
      <c r="K11240" s="71"/>
      <c r="L11240" s="75"/>
      <c r="M11240" s="71"/>
      <c r="O11240" s="71"/>
      <c r="Q11240" s="71"/>
      <c r="V11240" s="4"/>
      <c r="X11240" s="4"/>
      <c r="AS11240" s="71"/>
    </row>
    <row r="11241" spans="1:45" ht="15" customHeight="1" x14ac:dyDescent="0.2">
      <c r="A11241" s="85"/>
      <c r="F11241" s="4"/>
      <c r="H11241" s="79"/>
      <c r="J11241" s="75"/>
      <c r="K11241" s="71"/>
      <c r="L11241" s="75"/>
      <c r="M11241" s="71"/>
      <c r="O11241" s="71"/>
      <c r="Q11241" s="71"/>
      <c r="V11241" s="4"/>
      <c r="X11241" s="4"/>
      <c r="AS11241" s="71"/>
    </row>
    <row r="11242" spans="1:45" ht="15" customHeight="1" x14ac:dyDescent="0.2">
      <c r="A11242" s="85"/>
      <c r="F11242" s="4"/>
      <c r="H11242" s="79"/>
      <c r="J11242" s="75"/>
      <c r="K11242" s="71"/>
      <c r="L11242" s="75"/>
      <c r="M11242" s="71"/>
      <c r="O11242" s="71"/>
      <c r="Q11242" s="71"/>
      <c r="V11242" s="4"/>
      <c r="X11242" s="4"/>
      <c r="AS11242" s="71"/>
    </row>
    <row r="11243" spans="1:45" ht="15" customHeight="1" x14ac:dyDescent="0.2">
      <c r="A11243" s="85"/>
      <c r="F11243" s="4"/>
      <c r="H11243" s="78"/>
      <c r="J11243" s="75"/>
      <c r="K11243" s="71"/>
      <c r="L11243" s="75"/>
      <c r="M11243" s="71"/>
      <c r="O11243" s="71"/>
      <c r="Q11243" s="71"/>
      <c r="V11243" s="4"/>
      <c r="X11243" s="4"/>
      <c r="AS11243" s="71"/>
    </row>
    <row r="11244" spans="1:45" ht="15" customHeight="1" x14ac:dyDescent="0.2">
      <c r="A11244" s="85"/>
      <c r="F11244" s="4"/>
      <c r="H11244" s="78"/>
      <c r="J11244" s="75"/>
      <c r="K11244" s="71"/>
      <c r="L11244" s="75"/>
      <c r="M11244" s="71"/>
      <c r="O11244" s="71"/>
      <c r="Q11244" s="71"/>
      <c r="V11244" s="4"/>
      <c r="X11244" s="4"/>
      <c r="AS11244" s="71"/>
    </row>
    <row r="11245" spans="1:45" ht="15" customHeight="1" x14ac:dyDescent="0.2">
      <c r="A11245" s="85"/>
      <c r="F11245" s="4"/>
      <c r="H11245" s="78"/>
      <c r="J11245" s="75"/>
      <c r="K11245" s="71"/>
      <c r="L11245" s="75"/>
      <c r="M11245" s="71"/>
      <c r="O11245" s="71"/>
      <c r="Q11245" s="71"/>
      <c r="V11245" s="4"/>
      <c r="X11245" s="4"/>
      <c r="AS11245" s="71"/>
    </row>
    <row r="11246" spans="1:45" ht="15" customHeight="1" x14ac:dyDescent="0.2">
      <c r="A11246" s="85"/>
      <c r="F11246" s="4"/>
      <c r="H11246" s="78"/>
      <c r="J11246" s="75"/>
      <c r="K11246" s="71"/>
      <c r="L11246" s="75"/>
      <c r="M11246" s="71"/>
      <c r="O11246" s="71"/>
      <c r="Q11246" s="71"/>
      <c r="V11246" s="4"/>
      <c r="X11246" s="4"/>
      <c r="AS11246" s="71"/>
    </row>
    <row r="11247" spans="1:45" ht="15" customHeight="1" x14ac:dyDescent="0.2">
      <c r="A11247" s="85"/>
      <c r="F11247" s="4"/>
      <c r="H11247" s="78"/>
      <c r="J11247" s="75"/>
      <c r="K11247" s="71"/>
      <c r="L11247" s="75"/>
      <c r="M11247" s="71"/>
      <c r="O11247" s="71"/>
      <c r="Q11247" s="71"/>
      <c r="V11247" s="4"/>
      <c r="X11247" s="4"/>
      <c r="AS11247" s="71"/>
    </row>
    <row r="11248" spans="1:45" ht="15" customHeight="1" x14ac:dyDescent="0.2">
      <c r="A11248" s="85"/>
      <c r="F11248" s="4"/>
      <c r="H11248" s="78"/>
      <c r="J11248" s="75"/>
      <c r="K11248" s="71"/>
      <c r="L11248" s="75"/>
      <c r="M11248" s="71"/>
      <c r="O11248" s="71"/>
      <c r="Q11248" s="71"/>
      <c r="V11248" s="4"/>
      <c r="X11248" s="4"/>
      <c r="AS11248" s="71"/>
    </row>
    <row r="11249" spans="1:45" ht="15" customHeight="1" x14ac:dyDescent="0.2">
      <c r="A11249" s="85"/>
      <c r="F11249" s="4"/>
      <c r="H11249" s="78"/>
      <c r="J11249" s="75"/>
      <c r="K11249" s="71"/>
      <c r="L11249" s="75"/>
      <c r="M11249" s="71"/>
      <c r="O11249" s="71"/>
      <c r="Q11249" s="71"/>
      <c r="V11249" s="4"/>
      <c r="X11249" s="4"/>
      <c r="AS11249" s="71"/>
    </row>
    <row r="11250" spans="1:45" ht="15" customHeight="1" x14ac:dyDescent="0.2">
      <c r="A11250" s="85"/>
      <c r="F11250" s="4"/>
      <c r="H11250" s="78"/>
      <c r="J11250" s="75"/>
      <c r="K11250" s="71"/>
      <c r="L11250" s="75"/>
      <c r="M11250" s="71"/>
      <c r="O11250" s="71"/>
      <c r="Q11250" s="71"/>
      <c r="V11250" s="4"/>
      <c r="X11250" s="4"/>
      <c r="AS11250" s="71"/>
    </row>
    <row r="11251" spans="1:45" ht="15" customHeight="1" x14ac:dyDescent="0.2">
      <c r="A11251" s="85"/>
      <c r="F11251" s="4"/>
      <c r="H11251" s="78"/>
      <c r="J11251" s="75"/>
      <c r="K11251" s="71"/>
      <c r="L11251" s="75"/>
      <c r="M11251" s="71"/>
      <c r="O11251" s="71"/>
      <c r="Q11251" s="71"/>
      <c r="V11251" s="4"/>
      <c r="X11251" s="4"/>
      <c r="AS11251" s="71"/>
    </row>
    <row r="11252" spans="1:45" ht="15" customHeight="1" x14ac:dyDescent="0.2">
      <c r="A11252" s="85"/>
      <c r="F11252" s="4"/>
      <c r="H11252" s="79"/>
      <c r="J11252" s="75"/>
      <c r="K11252" s="71"/>
      <c r="L11252" s="75"/>
      <c r="M11252" s="71"/>
      <c r="O11252" s="71"/>
      <c r="Q11252" s="71"/>
      <c r="V11252" s="4"/>
      <c r="X11252" s="4"/>
      <c r="AS11252" s="71"/>
    </row>
    <row r="11253" spans="1:45" ht="15" customHeight="1" x14ac:dyDescent="0.2">
      <c r="A11253" s="85"/>
      <c r="F11253" s="4"/>
      <c r="H11253" s="79"/>
      <c r="J11253" s="75"/>
      <c r="K11253" s="71"/>
      <c r="L11253" s="75"/>
      <c r="M11253" s="71"/>
      <c r="O11253" s="71"/>
      <c r="Q11253" s="71"/>
      <c r="V11253" s="4"/>
      <c r="X11253" s="4"/>
      <c r="AS11253" s="71"/>
    </row>
    <row r="11254" spans="1:45" ht="15" customHeight="1" x14ac:dyDescent="0.2">
      <c r="A11254" s="85"/>
      <c r="F11254" s="4"/>
      <c r="H11254" s="78"/>
      <c r="J11254" s="75"/>
      <c r="K11254" s="71"/>
      <c r="L11254" s="75"/>
      <c r="M11254" s="71"/>
      <c r="O11254" s="71"/>
      <c r="Q11254" s="71"/>
      <c r="V11254" s="4"/>
      <c r="X11254" s="4"/>
      <c r="AS11254" s="71"/>
    </row>
    <row r="11255" spans="1:45" ht="15" customHeight="1" x14ac:dyDescent="0.2">
      <c r="A11255" s="85"/>
      <c r="F11255" s="4"/>
      <c r="H11255" s="78"/>
      <c r="J11255" s="75"/>
      <c r="K11255" s="71"/>
      <c r="L11255" s="75"/>
      <c r="M11255" s="71"/>
      <c r="O11255" s="71"/>
      <c r="Q11255" s="71"/>
      <c r="V11255" s="4"/>
      <c r="X11255" s="4"/>
      <c r="AS11255" s="71"/>
    </row>
    <row r="11256" spans="1:45" ht="15" customHeight="1" x14ac:dyDescent="0.2">
      <c r="A11256" s="85"/>
      <c r="F11256" s="4"/>
      <c r="H11256" s="78"/>
      <c r="J11256" s="75"/>
      <c r="K11256" s="71"/>
      <c r="L11256" s="75"/>
      <c r="M11256" s="71"/>
      <c r="O11256" s="71"/>
      <c r="Q11256" s="71"/>
      <c r="V11256" s="4"/>
      <c r="X11256" s="4"/>
      <c r="AS11256" s="71"/>
    </row>
    <row r="11257" spans="1:45" ht="15" customHeight="1" x14ac:dyDescent="0.2">
      <c r="A11257" s="85"/>
      <c r="F11257" s="4"/>
      <c r="H11257" s="78"/>
      <c r="J11257" s="75"/>
      <c r="K11257" s="71"/>
      <c r="L11257" s="75"/>
      <c r="M11257" s="71"/>
      <c r="O11257" s="71"/>
      <c r="Q11257" s="71"/>
      <c r="V11257" s="4"/>
      <c r="X11257" s="4"/>
      <c r="AS11257" s="71"/>
    </row>
    <row r="11258" spans="1:45" ht="15" customHeight="1" x14ac:dyDescent="0.2">
      <c r="A11258" s="85"/>
      <c r="F11258" s="4"/>
      <c r="H11258" s="78"/>
      <c r="J11258" s="75"/>
      <c r="K11258" s="71"/>
      <c r="L11258" s="75"/>
      <c r="M11258" s="71"/>
      <c r="O11258" s="71"/>
      <c r="Q11258" s="71"/>
      <c r="V11258" s="4"/>
      <c r="X11258" s="4"/>
      <c r="AS11258" s="71"/>
    </row>
    <row r="11259" spans="1:45" ht="15" customHeight="1" x14ac:dyDescent="0.2">
      <c r="A11259" s="85"/>
      <c r="F11259" s="4"/>
      <c r="H11259" s="78"/>
      <c r="J11259" s="75"/>
      <c r="K11259" s="71"/>
      <c r="L11259" s="75"/>
      <c r="M11259" s="71"/>
      <c r="O11259" s="71"/>
      <c r="Q11259" s="71"/>
      <c r="V11259" s="4"/>
      <c r="X11259" s="4"/>
      <c r="AS11259" s="71"/>
    </row>
    <row r="11260" spans="1:45" ht="15" customHeight="1" x14ac:dyDescent="0.2">
      <c r="A11260" s="85"/>
      <c r="F11260" s="4"/>
      <c r="H11260" s="78"/>
      <c r="J11260" s="75"/>
      <c r="K11260" s="71"/>
      <c r="L11260" s="75"/>
      <c r="M11260" s="71"/>
      <c r="O11260" s="71"/>
      <c r="Q11260" s="71"/>
      <c r="V11260" s="4"/>
      <c r="X11260" s="4"/>
      <c r="AS11260" s="71"/>
    </row>
    <row r="11261" spans="1:45" ht="15" customHeight="1" x14ac:dyDescent="0.2">
      <c r="A11261" s="85"/>
      <c r="F11261" s="4"/>
      <c r="H11261" s="78"/>
      <c r="J11261" s="75"/>
      <c r="K11261" s="71"/>
      <c r="L11261" s="75"/>
      <c r="M11261" s="71"/>
      <c r="O11261" s="71"/>
      <c r="Q11261" s="71"/>
      <c r="V11261" s="4"/>
      <c r="X11261" s="4"/>
      <c r="AS11261" s="71"/>
    </row>
    <row r="11262" spans="1:45" ht="15" customHeight="1" x14ac:dyDescent="0.2">
      <c r="A11262" s="85"/>
      <c r="F11262" s="4"/>
      <c r="H11262" s="78"/>
      <c r="J11262" s="75"/>
      <c r="K11262" s="71"/>
      <c r="L11262" s="75"/>
      <c r="M11262" s="71"/>
      <c r="O11262" s="71"/>
      <c r="Q11262" s="71"/>
      <c r="V11262" s="4"/>
      <c r="X11262" s="4"/>
      <c r="AS11262" s="71"/>
    </row>
    <row r="11263" spans="1:45" ht="15" customHeight="1" x14ac:dyDescent="0.2">
      <c r="A11263" s="85"/>
      <c r="F11263" s="4"/>
      <c r="H11263" s="78"/>
      <c r="J11263" s="75"/>
      <c r="K11263" s="71"/>
      <c r="L11263" s="75"/>
      <c r="M11263" s="71"/>
      <c r="O11263" s="71"/>
      <c r="Q11263" s="71"/>
      <c r="V11263" s="4"/>
      <c r="X11263" s="4"/>
      <c r="AS11263" s="71"/>
    </row>
    <row r="11264" spans="1:45" ht="15" customHeight="1" x14ac:dyDescent="0.2">
      <c r="A11264" s="85"/>
      <c r="F11264" s="4"/>
      <c r="H11264" s="78"/>
      <c r="J11264" s="75"/>
      <c r="K11264" s="71"/>
      <c r="L11264" s="75"/>
      <c r="M11264" s="71"/>
      <c r="O11264" s="71"/>
      <c r="Q11264" s="71"/>
      <c r="V11264" s="4"/>
      <c r="X11264" s="4"/>
      <c r="AS11264" s="71"/>
    </row>
    <row r="11265" spans="1:45" ht="15" customHeight="1" x14ac:dyDescent="0.2">
      <c r="A11265" s="85"/>
      <c r="F11265" s="4"/>
      <c r="H11265" s="78"/>
      <c r="J11265" s="75"/>
      <c r="K11265" s="71"/>
      <c r="L11265" s="75"/>
      <c r="M11265" s="71"/>
      <c r="O11265" s="71"/>
      <c r="Q11265" s="71"/>
      <c r="V11265" s="4"/>
      <c r="X11265" s="4"/>
      <c r="AS11265" s="71"/>
    </row>
    <row r="11266" spans="1:45" ht="15" customHeight="1" x14ac:dyDescent="0.2">
      <c r="A11266" s="85"/>
      <c r="F11266" s="4"/>
      <c r="H11266" s="78"/>
      <c r="J11266" s="75"/>
      <c r="K11266" s="71"/>
      <c r="L11266" s="75"/>
      <c r="M11266" s="71"/>
      <c r="O11266" s="71"/>
      <c r="Q11266" s="71"/>
      <c r="V11266" s="4"/>
      <c r="X11266" s="4"/>
      <c r="AS11266" s="71"/>
    </row>
    <row r="11267" spans="1:45" ht="15" customHeight="1" x14ac:dyDescent="0.2">
      <c r="A11267" s="85"/>
      <c r="F11267" s="4"/>
      <c r="H11267" s="78"/>
      <c r="J11267" s="75"/>
      <c r="K11267" s="71"/>
      <c r="L11267" s="75"/>
      <c r="M11267" s="71"/>
      <c r="O11267" s="71"/>
      <c r="Q11267" s="71"/>
      <c r="V11267" s="4"/>
      <c r="X11267" s="4"/>
      <c r="AS11267" s="71"/>
    </row>
    <row r="11268" spans="1:45" ht="15" customHeight="1" x14ac:dyDescent="0.2">
      <c r="A11268" s="85"/>
      <c r="F11268" s="4"/>
      <c r="H11268" s="78"/>
      <c r="J11268" s="75"/>
      <c r="K11268" s="71"/>
      <c r="L11268" s="75"/>
      <c r="M11268" s="71"/>
      <c r="O11268" s="71"/>
      <c r="Q11268" s="71"/>
      <c r="V11268" s="4"/>
      <c r="X11268" s="4"/>
      <c r="AS11268" s="71"/>
    </row>
    <row r="11269" spans="1:45" ht="15" customHeight="1" x14ac:dyDescent="0.2">
      <c r="A11269" s="85"/>
      <c r="F11269" s="4"/>
      <c r="H11269" s="78"/>
      <c r="J11269" s="75"/>
      <c r="K11269" s="71"/>
      <c r="L11269" s="75"/>
      <c r="M11269" s="71"/>
      <c r="O11269" s="71"/>
      <c r="Q11269" s="71"/>
      <c r="V11269" s="4"/>
      <c r="X11269" s="4"/>
      <c r="AS11269" s="71"/>
    </row>
    <row r="11270" spans="1:45" ht="15" customHeight="1" x14ac:dyDescent="0.2">
      <c r="A11270" s="85"/>
      <c r="F11270" s="4"/>
      <c r="H11270" s="78"/>
      <c r="J11270" s="75"/>
      <c r="K11270" s="71"/>
      <c r="L11270" s="75"/>
      <c r="M11270" s="71"/>
      <c r="O11270" s="71"/>
      <c r="Q11270" s="71"/>
      <c r="V11270" s="4"/>
      <c r="X11270" s="4"/>
      <c r="AS11270" s="71"/>
    </row>
    <row r="11271" spans="1:45" ht="15" customHeight="1" x14ac:dyDescent="0.2">
      <c r="A11271" s="85"/>
      <c r="F11271" s="4"/>
      <c r="H11271" s="78"/>
      <c r="J11271" s="75"/>
      <c r="K11271" s="71"/>
      <c r="L11271" s="75"/>
      <c r="M11271" s="71"/>
      <c r="O11271" s="71"/>
      <c r="Q11271" s="71"/>
      <c r="V11271" s="4"/>
      <c r="X11271" s="4"/>
      <c r="AS11271" s="71"/>
    </row>
    <row r="11272" spans="1:45" ht="15" customHeight="1" x14ac:dyDescent="0.2">
      <c r="A11272" s="85"/>
      <c r="F11272" s="4"/>
      <c r="H11272" s="78"/>
      <c r="J11272" s="75"/>
      <c r="K11272" s="71"/>
      <c r="L11272" s="75"/>
      <c r="M11272" s="71"/>
      <c r="O11272" s="71"/>
      <c r="Q11272" s="71"/>
      <c r="V11272" s="4"/>
      <c r="X11272" s="4"/>
      <c r="AS11272" s="71"/>
    </row>
    <row r="11273" spans="1:45" ht="15" customHeight="1" x14ac:dyDescent="0.2">
      <c r="A11273" s="85"/>
      <c r="F11273" s="4"/>
      <c r="H11273" s="78"/>
      <c r="J11273" s="75"/>
      <c r="K11273" s="71"/>
      <c r="L11273" s="75"/>
      <c r="M11273" s="71"/>
      <c r="O11273" s="71"/>
      <c r="Q11273" s="71"/>
      <c r="V11273" s="4"/>
      <c r="X11273" s="4"/>
      <c r="AS11273" s="71"/>
    </row>
    <row r="11274" spans="1:45" ht="15" customHeight="1" x14ac:dyDescent="0.2">
      <c r="A11274" s="85"/>
      <c r="F11274" s="4"/>
      <c r="H11274" s="78"/>
      <c r="J11274" s="75"/>
      <c r="K11274" s="71"/>
      <c r="L11274" s="75"/>
      <c r="M11274" s="71"/>
      <c r="O11274" s="71"/>
      <c r="Q11274" s="71"/>
      <c r="V11274" s="4"/>
      <c r="X11274" s="4"/>
      <c r="AS11274" s="71"/>
    </row>
    <row r="11275" spans="1:45" s="73" customFormat="1" ht="15" customHeight="1" x14ac:dyDescent="0.2">
      <c r="A11275" s="85"/>
      <c r="B11275"/>
      <c r="C11275"/>
      <c r="D11275"/>
      <c r="F11275" s="72"/>
      <c r="G11275"/>
      <c r="H11275" s="78"/>
      <c r="I11275"/>
      <c r="J11275" s="75"/>
      <c r="K11275" s="71"/>
      <c r="L11275" s="75"/>
      <c r="M11275" s="71"/>
      <c r="N11275"/>
      <c r="O11275" s="71"/>
      <c r="P11275"/>
      <c r="Q11275" s="71"/>
      <c r="R11275"/>
      <c r="S11275"/>
      <c r="T11275"/>
      <c r="U11275"/>
      <c r="V11275" s="72"/>
      <c r="X11275" s="72"/>
      <c r="AS11275" s="74"/>
    </row>
    <row r="11276" spans="1:45" ht="15" customHeight="1" x14ac:dyDescent="0.2">
      <c r="A11276" s="85"/>
      <c r="F11276" s="4"/>
      <c r="H11276" s="78"/>
      <c r="J11276" s="75"/>
      <c r="K11276" s="71"/>
      <c r="L11276" s="75"/>
      <c r="M11276" s="71"/>
      <c r="O11276" s="71"/>
      <c r="Q11276" s="71"/>
      <c r="V11276" s="4"/>
      <c r="X11276" s="4"/>
      <c r="AS11276" s="71"/>
    </row>
    <row r="11277" spans="1:45" ht="15" customHeight="1" x14ac:dyDescent="0.2">
      <c r="A11277" s="85"/>
      <c r="F11277" s="4"/>
      <c r="H11277" s="78"/>
      <c r="J11277" s="75"/>
      <c r="K11277" s="71"/>
      <c r="L11277" s="75"/>
      <c r="M11277" s="71"/>
      <c r="O11277" s="71"/>
      <c r="Q11277" s="71"/>
      <c r="V11277" s="4"/>
      <c r="X11277" s="4"/>
      <c r="AS11277" s="71"/>
    </row>
    <row r="11278" spans="1:45" ht="15" customHeight="1" x14ac:dyDescent="0.2">
      <c r="A11278" s="85"/>
      <c r="F11278" s="4"/>
      <c r="H11278" s="78"/>
      <c r="J11278" s="75"/>
      <c r="K11278" s="71"/>
      <c r="L11278" s="75"/>
      <c r="M11278" s="71"/>
      <c r="O11278" s="71"/>
      <c r="Q11278" s="71"/>
      <c r="V11278" s="4"/>
      <c r="X11278" s="4"/>
      <c r="AS11278" s="71"/>
    </row>
    <row r="11279" spans="1:45" ht="15" customHeight="1" x14ac:dyDescent="0.2">
      <c r="A11279" s="85"/>
      <c r="F11279" s="4"/>
      <c r="H11279" s="78"/>
      <c r="J11279" s="75"/>
      <c r="K11279" s="71"/>
      <c r="L11279" s="75"/>
      <c r="M11279" s="71"/>
      <c r="O11279" s="71"/>
      <c r="Q11279" s="71"/>
      <c r="V11279" s="4"/>
      <c r="X11279" s="4"/>
      <c r="AS11279" s="71"/>
    </row>
    <row r="11280" spans="1:45" ht="15" customHeight="1" x14ac:dyDescent="0.2">
      <c r="A11280" s="85"/>
      <c r="F11280" s="4"/>
      <c r="H11280" s="78"/>
      <c r="J11280" s="75"/>
      <c r="K11280" s="71"/>
      <c r="L11280" s="75"/>
      <c r="M11280" s="71"/>
      <c r="O11280" s="71"/>
      <c r="Q11280" s="71"/>
      <c r="V11280" s="4"/>
      <c r="X11280" s="4"/>
      <c r="AS11280" s="71"/>
    </row>
    <row r="11281" spans="1:45" ht="15" customHeight="1" x14ac:dyDescent="0.2">
      <c r="A11281" s="85"/>
      <c r="F11281" s="4"/>
      <c r="H11281" s="78"/>
      <c r="J11281" s="75"/>
      <c r="K11281" s="71"/>
      <c r="L11281" s="75"/>
      <c r="M11281" s="71"/>
      <c r="O11281" s="71"/>
      <c r="Q11281" s="71"/>
      <c r="V11281" s="4"/>
      <c r="X11281" s="4"/>
      <c r="AS11281" s="71"/>
    </row>
    <row r="11282" spans="1:45" ht="15" customHeight="1" x14ac:dyDescent="0.2">
      <c r="A11282" s="85"/>
      <c r="F11282" s="4"/>
      <c r="H11282" s="78"/>
      <c r="J11282" s="75"/>
      <c r="K11282" s="71"/>
      <c r="L11282" s="75"/>
      <c r="M11282" s="71"/>
      <c r="O11282" s="71"/>
      <c r="Q11282" s="71"/>
      <c r="V11282" s="4"/>
      <c r="X11282" s="4"/>
      <c r="AS11282" s="71"/>
    </row>
    <row r="11283" spans="1:45" ht="15" customHeight="1" x14ac:dyDescent="0.2">
      <c r="A11283" s="85"/>
      <c r="F11283" s="4"/>
      <c r="H11283" s="78"/>
      <c r="J11283" s="75"/>
      <c r="K11283" s="71"/>
      <c r="L11283" s="75"/>
      <c r="M11283" s="71"/>
      <c r="O11283" s="71"/>
      <c r="Q11283" s="71"/>
      <c r="V11283" s="4"/>
      <c r="X11283" s="4"/>
      <c r="AS11283" s="71"/>
    </row>
    <row r="11284" spans="1:45" ht="15" customHeight="1" x14ac:dyDescent="0.2">
      <c r="A11284" s="85"/>
      <c r="F11284" s="4"/>
      <c r="H11284" s="78"/>
      <c r="J11284" s="75"/>
      <c r="K11284" s="71"/>
      <c r="L11284" s="75"/>
      <c r="M11284" s="71"/>
      <c r="O11284" s="71"/>
      <c r="Q11284" s="71"/>
      <c r="V11284" s="4"/>
      <c r="X11284" s="4"/>
      <c r="AS11284" s="71"/>
    </row>
    <row r="11285" spans="1:45" ht="15" customHeight="1" x14ac:dyDescent="0.2">
      <c r="A11285" s="85"/>
      <c r="F11285" s="4"/>
      <c r="H11285" s="78"/>
      <c r="J11285" s="75"/>
      <c r="K11285" s="71"/>
      <c r="L11285" s="75"/>
      <c r="M11285" s="71"/>
      <c r="O11285" s="71"/>
      <c r="Q11285" s="71"/>
      <c r="V11285" s="4"/>
      <c r="X11285" s="4"/>
      <c r="AS11285" s="71"/>
    </row>
    <row r="11286" spans="1:45" ht="15" customHeight="1" x14ac:dyDescent="0.2">
      <c r="A11286" s="85"/>
      <c r="F11286" s="4"/>
      <c r="H11286" s="78"/>
      <c r="J11286" s="75"/>
      <c r="K11286" s="71"/>
      <c r="L11286" s="75"/>
      <c r="M11286" s="71"/>
      <c r="O11286" s="71"/>
      <c r="Q11286" s="71"/>
      <c r="V11286" s="4"/>
      <c r="X11286" s="4"/>
      <c r="AS11286" s="71"/>
    </row>
    <row r="11287" spans="1:45" ht="15" customHeight="1" x14ac:dyDescent="0.2">
      <c r="A11287" s="85"/>
      <c r="F11287" s="4"/>
      <c r="H11287" s="78"/>
      <c r="J11287" s="75"/>
      <c r="K11287" s="71"/>
      <c r="L11287" s="75"/>
      <c r="M11287" s="71"/>
      <c r="O11287" s="71"/>
      <c r="Q11287" s="71"/>
      <c r="V11287" s="4"/>
      <c r="X11287" s="4"/>
      <c r="AS11287" s="71"/>
    </row>
    <row r="11288" spans="1:45" ht="15" customHeight="1" x14ac:dyDescent="0.2">
      <c r="A11288" s="85"/>
      <c r="F11288" s="4"/>
      <c r="H11288" s="78"/>
      <c r="J11288" s="75"/>
      <c r="K11288" s="71"/>
      <c r="L11288" s="75"/>
      <c r="M11288" s="71"/>
      <c r="O11288" s="71"/>
      <c r="Q11288" s="71"/>
      <c r="V11288" s="4"/>
      <c r="X11288" s="4"/>
      <c r="AS11288" s="71"/>
    </row>
    <row r="11289" spans="1:45" ht="15" customHeight="1" x14ac:dyDescent="0.2">
      <c r="A11289" s="85"/>
      <c r="F11289" s="4"/>
      <c r="H11289" s="78"/>
      <c r="J11289" s="75"/>
      <c r="K11289" s="71"/>
      <c r="L11289" s="75"/>
      <c r="M11289" s="71"/>
      <c r="O11289" s="71"/>
      <c r="Q11289" s="71"/>
      <c r="V11289" s="4"/>
      <c r="X11289" s="4"/>
      <c r="AS11289" s="71"/>
    </row>
    <row r="11290" spans="1:45" ht="15" customHeight="1" x14ac:dyDescent="0.2">
      <c r="A11290" s="85"/>
      <c r="F11290" s="4"/>
      <c r="H11290" s="78"/>
      <c r="J11290" s="75"/>
      <c r="K11290" s="71"/>
      <c r="L11290" s="75"/>
      <c r="M11290" s="71"/>
      <c r="O11290" s="71"/>
      <c r="Q11290" s="71"/>
      <c r="V11290" s="4"/>
      <c r="X11290" s="4"/>
      <c r="AS11290" s="71"/>
    </row>
    <row r="11291" spans="1:45" ht="15" customHeight="1" x14ac:dyDescent="0.2">
      <c r="A11291" s="85"/>
      <c r="F11291" s="4"/>
      <c r="H11291" s="78"/>
      <c r="J11291" s="75"/>
      <c r="K11291" s="71"/>
      <c r="L11291" s="75"/>
      <c r="M11291" s="71"/>
      <c r="O11291" s="71"/>
      <c r="Q11291" s="71"/>
      <c r="V11291" s="4"/>
      <c r="X11291" s="4"/>
      <c r="AS11291" s="71"/>
    </row>
    <row r="11292" spans="1:45" ht="15" customHeight="1" x14ac:dyDescent="0.2">
      <c r="A11292" s="85"/>
      <c r="F11292" s="4"/>
      <c r="H11292" s="78"/>
      <c r="J11292" s="75"/>
      <c r="K11292" s="71"/>
      <c r="L11292" s="75"/>
      <c r="M11292" s="71"/>
      <c r="O11292" s="71"/>
      <c r="Q11292" s="71"/>
      <c r="V11292" s="4"/>
      <c r="X11292" s="4"/>
      <c r="AS11292" s="71"/>
    </row>
    <row r="11293" spans="1:45" ht="15" customHeight="1" x14ac:dyDescent="0.2">
      <c r="A11293" s="85"/>
      <c r="F11293" s="4"/>
      <c r="H11293" s="78"/>
      <c r="J11293" s="75"/>
      <c r="K11293" s="71"/>
      <c r="L11293" s="75"/>
      <c r="M11293" s="71"/>
      <c r="O11293" s="71"/>
      <c r="Q11293" s="71"/>
      <c r="V11293" s="4"/>
      <c r="X11293" s="4"/>
      <c r="AS11293" s="71"/>
    </row>
    <row r="11294" spans="1:45" ht="15" customHeight="1" x14ac:dyDescent="0.2">
      <c r="A11294" s="85"/>
      <c r="F11294" s="4"/>
      <c r="H11294" s="78"/>
      <c r="J11294" s="75"/>
      <c r="K11294" s="71"/>
      <c r="L11294" s="75"/>
      <c r="M11294" s="71"/>
      <c r="O11294" s="71"/>
      <c r="Q11294" s="71"/>
      <c r="V11294" s="4"/>
      <c r="X11294" s="4"/>
      <c r="AS11294" s="71"/>
    </row>
    <row r="11295" spans="1:45" ht="15" customHeight="1" x14ac:dyDescent="0.2">
      <c r="A11295" s="85"/>
      <c r="F11295" s="4"/>
      <c r="H11295" s="78"/>
      <c r="J11295" s="75"/>
      <c r="K11295" s="71"/>
      <c r="L11295" s="75"/>
      <c r="M11295" s="71"/>
      <c r="O11295" s="71"/>
      <c r="Q11295" s="71"/>
      <c r="V11295" s="4"/>
      <c r="X11295" s="4"/>
      <c r="AS11295" s="71"/>
    </row>
    <row r="11296" spans="1:45" ht="15" customHeight="1" x14ac:dyDescent="0.2">
      <c r="A11296" s="85"/>
      <c r="F11296" s="4"/>
      <c r="H11296" s="78"/>
      <c r="J11296" s="75"/>
      <c r="K11296" s="71"/>
      <c r="L11296" s="75"/>
      <c r="M11296" s="71"/>
      <c r="O11296" s="71"/>
      <c r="Q11296" s="71"/>
      <c r="V11296" s="4"/>
      <c r="X11296" s="4"/>
      <c r="AS11296" s="71"/>
    </row>
    <row r="11297" spans="1:45" ht="15" customHeight="1" x14ac:dyDescent="0.2">
      <c r="A11297" s="85"/>
      <c r="F11297" s="4"/>
      <c r="H11297" s="78"/>
      <c r="J11297" s="75"/>
      <c r="K11297" s="71"/>
      <c r="L11297" s="75"/>
      <c r="M11297" s="71"/>
      <c r="O11297" s="71"/>
      <c r="Q11297" s="71"/>
      <c r="V11297" s="4"/>
      <c r="X11297" s="4"/>
      <c r="AS11297" s="71"/>
    </row>
    <row r="11298" spans="1:45" ht="15" customHeight="1" x14ac:dyDescent="0.2">
      <c r="A11298" s="85"/>
      <c r="F11298" s="4"/>
      <c r="H11298" s="78"/>
      <c r="J11298" s="75"/>
      <c r="K11298" s="71"/>
      <c r="L11298" s="75"/>
      <c r="M11298" s="71"/>
      <c r="O11298" s="71"/>
      <c r="Q11298" s="71"/>
      <c r="V11298" s="4"/>
      <c r="X11298" s="4"/>
      <c r="AS11298" s="71"/>
    </row>
    <row r="11299" spans="1:45" ht="15" customHeight="1" x14ac:dyDescent="0.2">
      <c r="A11299" s="85"/>
      <c r="F11299" s="4"/>
      <c r="H11299" s="78"/>
      <c r="J11299" s="75"/>
      <c r="K11299" s="71"/>
      <c r="L11299" s="75"/>
      <c r="M11299" s="71"/>
      <c r="O11299" s="71"/>
      <c r="Q11299" s="71"/>
      <c r="V11299" s="4"/>
      <c r="X11299" s="4"/>
      <c r="AS11299" s="71"/>
    </row>
    <row r="11300" spans="1:45" ht="15" customHeight="1" x14ac:dyDescent="0.2">
      <c r="A11300" s="85"/>
      <c r="F11300" s="4"/>
      <c r="H11300" s="78"/>
      <c r="J11300" s="75"/>
      <c r="K11300" s="71"/>
      <c r="L11300" s="75"/>
      <c r="M11300" s="71"/>
      <c r="O11300" s="71"/>
      <c r="Q11300" s="71"/>
      <c r="V11300" s="4"/>
      <c r="X11300" s="4"/>
      <c r="AS11300" s="71"/>
    </row>
    <row r="11301" spans="1:45" ht="15" customHeight="1" x14ac:dyDescent="0.2">
      <c r="A11301" s="85"/>
      <c r="F11301" s="4"/>
      <c r="H11301" s="78"/>
      <c r="J11301" s="75"/>
      <c r="K11301" s="71"/>
      <c r="L11301" s="75"/>
      <c r="M11301" s="71"/>
      <c r="O11301" s="71"/>
      <c r="Q11301" s="71"/>
      <c r="V11301" s="4"/>
      <c r="X11301" s="4"/>
      <c r="AS11301" s="71"/>
    </row>
    <row r="11302" spans="1:45" ht="15" customHeight="1" x14ac:dyDescent="0.2">
      <c r="A11302" s="85"/>
      <c r="F11302" s="4"/>
      <c r="H11302" s="78"/>
      <c r="J11302" s="75"/>
      <c r="K11302" s="71"/>
      <c r="L11302" s="75"/>
      <c r="M11302" s="71"/>
      <c r="O11302" s="71"/>
      <c r="Q11302" s="71"/>
      <c r="V11302" s="4"/>
      <c r="X11302" s="4"/>
      <c r="AS11302" s="71"/>
    </row>
    <row r="11303" spans="1:45" ht="15" customHeight="1" x14ac:dyDescent="0.2">
      <c r="A11303" s="85"/>
      <c r="F11303" s="4"/>
      <c r="H11303" s="78"/>
      <c r="J11303" s="75"/>
      <c r="K11303" s="71"/>
      <c r="L11303" s="75"/>
      <c r="M11303" s="71"/>
      <c r="O11303" s="71"/>
      <c r="Q11303" s="71"/>
      <c r="V11303" s="4"/>
      <c r="X11303" s="4"/>
      <c r="AS11303" s="71"/>
    </row>
    <row r="11304" spans="1:45" ht="15" customHeight="1" x14ac:dyDescent="0.2">
      <c r="A11304" s="85"/>
      <c r="F11304" s="4"/>
      <c r="H11304" s="78"/>
      <c r="J11304" s="75"/>
      <c r="K11304" s="71"/>
      <c r="L11304" s="75"/>
      <c r="M11304" s="71"/>
      <c r="O11304" s="71"/>
      <c r="Q11304" s="71"/>
      <c r="V11304" s="4"/>
      <c r="X11304" s="4"/>
      <c r="AS11304" s="71"/>
    </row>
    <row r="11305" spans="1:45" ht="15" customHeight="1" x14ac:dyDescent="0.2">
      <c r="A11305" s="85"/>
      <c r="F11305" s="4"/>
      <c r="H11305" s="78"/>
      <c r="J11305" s="75"/>
      <c r="K11305" s="71"/>
      <c r="L11305" s="75"/>
      <c r="M11305" s="71"/>
      <c r="O11305" s="71"/>
      <c r="Q11305" s="71"/>
      <c r="V11305" s="4"/>
      <c r="X11305" s="4"/>
      <c r="AS11305" s="71"/>
    </row>
    <row r="11306" spans="1:45" ht="15" customHeight="1" x14ac:dyDescent="0.2">
      <c r="A11306" s="85"/>
      <c r="F11306" s="4"/>
      <c r="H11306" s="78"/>
      <c r="J11306" s="75"/>
      <c r="K11306" s="71"/>
      <c r="L11306" s="75"/>
      <c r="M11306" s="71"/>
      <c r="O11306" s="71"/>
      <c r="Q11306" s="71"/>
      <c r="V11306" s="4"/>
      <c r="X11306" s="4"/>
      <c r="AS11306" s="71"/>
    </row>
    <row r="11307" spans="1:45" ht="15" customHeight="1" x14ac:dyDescent="0.2">
      <c r="A11307" s="85"/>
      <c r="F11307" s="4"/>
      <c r="H11307" s="78"/>
      <c r="J11307" s="75"/>
      <c r="K11307" s="71"/>
      <c r="L11307" s="75"/>
      <c r="M11307" s="71"/>
      <c r="O11307" s="71"/>
      <c r="Q11307" s="71"/>
      <c r="V11307" s="4"/>
      <c r="X11307" s="4"/>
      <c r="AS11307" s="71"/>
    </row>
    <row r="11308" spans="1:45" ht="15" customHeight="1" x14ac:dyDescent="0.2">
      <c r="A11308" s="85"/>
      <c r="F11308" s="4"/>
      <c r="H11308" s="78"/>
      <c r="J11308" s="75"/>
      <c r="K11308" s="71"/>
      <c r="L11308" s="75"/>
      <c r="M11308" s="71"/>
      <c r="O11308" s="71"/>
      <c r="Q11308" s="71"/>
      <c r="V11308" s="4"/>
      <c r="X11308" s="4"/>
      <c r="AS11308" s="71"/>
    </row>
    <row r="11309" spans="1:45" ht="15" customHeight="1" x14ac:dyDescent="0.2">
      <c r="A11309" s="85"/>
      <c r="F11309" s="4"/>
      <c r="H11309" s="78"/>
      <c r="J11309" s="75"/>
      <c r="K11309" s="71"/>
      <c r="L11309" s="75"/>
      <c r="M11309" s="71"/>
      <c r="O11309" s="71"/>
      <c r="Q11309" s="71"/>
      <c r="V11309" s="4"/>
      <c r="X11309" s="4"/>
      <c r="AS11309" s="71"/>
    </row>
    <row r="11310" spans="1:45" ht="15" customHeight="1" x14ac:dyDescent="0.2">
      <c r="A11310" s="85"/>
      <c r="F11310" s="4"/>
      <c r="H11310" s="78"/>
      <c r="J11310" s="75"/>
      <c r="K11310" s="71"/>
      <c r="L11310" s="75"/>
      <c r="M11310" s="71"/>
      <c r="O11310" s="71"/>
      <c r="Q11310" s="71"/>
      <c r="V11310" s="4"/>
      <c r="X11310" s="4"/>
      <c r="AS11310" s="71"/>
    </row>
    <row r="11311" spans="1:45" ht="15" customHeight="1" x14ac:dyDescent="0.2">
      <c r="A11311" s="85"/>
      <c r="F11311" s="4"/>
      <c r="H11311" s="78"/>
      <c r="J11311" s="75"/>
      <c r="K11311" s="71"/>
      <c r="L11311" s="75"/>
      <c r="M11311" s="71"/>
      <c r="O11311" s="71"/>
      <c r="Q11311" s="71"/>
      <c r="V11311" s="4"/>
      <c r="X11311" s="4"/>
      <c r="AS11311" s="71"/>
    </row>
    <row r="11312" spans="1:45" ht="15" customHeight="1" x14ac:dyDescent="0.2">
      <c r="A11312" s="85"/>
      <c r="F11312" s="4"/>
      <c r="H11312" s="78"/>
      <c r="J11312" s="75"/>
      <c r="K11312" s="71"/>
      <c r="L11312" s="75"/>
      <c r="M11312" s="71"/>
      <c r="O11312" s="71"/>
      <c r="Q11312" s="71"/>
      <c r="V11312" s="4"/>
      <c r="X11312" s="4"/>
      <c r="AS11312" s="71"/>
    </row>
    <row r="11313" spans="1:45" ht="15" customHeight="1" x14ac:dyDescent="0.2">
      <c r="A11313" s="85"/>
      <c r="F11313" s="4"/>
      <c r="H11313" s="78"/>
      <c r="J11313" s="75"/>
      <c r="K11313" s="71"/>
      <c r="L11313" s="75"/>
      <c r="M11313" s="71"/>
      <c r="O11313" s="71"/>
      <c r="Q11313" s="71"/>
      <c r="V11313" s="4"/>
      <c r="X11313" s="4"/>
      <c r="AS11313" s="71"/>
    </row>
    <row r="11314" spans="1:45" ht="15" customHeight="1" x14ac:dyDescent="0.2">
      <c r="A11314" s="85"/>
      <c r="F11314" s="4"/>
      <c r="H11314" s="78"/>
      <c r="J11314" s="75"/>
      <c r="K11314" s="71"/>
      <c r="L11314" s="75"/>
      <c r="M11314" s="71"/>
      <c r="O11314" s="71"/>
      <c r="Q11314" s="71"/>
      <c r="V11314" s="4"/>
      <c r="X11314" s="4"/>
      <c r="AS11314" s="71"/>
    </row>
    <row r="11315" spans="1:45" ht="15" customHeight="1" x14ac:dyDescent="0.2">
      <c r="A11315" s="85"/>
      <c r="F11315" s="4"/>
      <c r="H11315" s="78"/>
      <c r="J11315" s="75"/>
      <c r="K11315" s="71"/>
      <c r="L11315" s="75"/>
      <c r="M11315" s="71"/>
      <c r="O11315" s="71"/>
      <c r="Q11315" s="71"/>
      <c r="V11315" s="4"/>
      <c r="X11315" s="4"/>
      <c r="AS11315" s="71"/>
    </row>
    <row r="11316" spans="1:45" ht="15" customHeight="1" x14ac:dyDescent="0.2">
      <c r="A11316" s="85"/>
      <c r="F11316" s="4"/>
      <c r="H11316" s="78"/>
      <c r="J11316" s="75"/>
      <c r="K11316" s="71"/>
      <c r="L11316" s="75"/>
      <c r="M11316" s="71"/>
      <c r="O11316" s="71"/>
      <c r="Q11316" s="71"/>
      <c r="V11316" s="4"/>
      <c r="X11316" s="4"/>
      <c r="AS11316" s="71"/>
    </row>
    <row r="11317" spans="1:45" ht="15" customHeight="1" x14ac:dyDescent="0.2">
      <c r="A11317" s="85"/>
      <c r="F11317" s="4"/>
      <c r="H11317" s="78"/>
      <c r="J11317" s="75"/>
      <c r="K11317" s="71"/>
      <c r="L11317" s="75"/>
      <c r="M11317" s="71"/>
      <c r="O11317" s="71"/>
      <c r="Q11317" s="71"/>
      <c r="V11317" s="4"/>
      <c r="X11317" s="4"/>
      <c r="AS11317" s="71"/>
    </row>
    <row r="11318" spans="1:45" ht="15" customHeight="1" x14ac:dyDescent="0.2">
      <c r="A11318" s="85"/>
      <c r="F11318" s="4"/>
      <c r="H11318" s="78"/>
      <c r="J11318" s="75"/>
      <c r="K11318" s="71"/>
      <c r="L11318" s="75"/>
      <c r="M11318" s="71"/>
      <c r="O11318" s="71"/>
      <c r="Q11318" s="71"/>
      <c r="V11318" s="4"/>
      <c r="X11318" s="4"/>
      <c r="AS11318" s="71"/>
    </row>
    <row r="11319" spans="1:45" ht="15" customHeight="1" x14ac:dyDescent="0.2">
      <c r="A11319" s="85"/>
      <c r="F11319" s="4"/>
      <c r="H11319" s="78"/>
      <c r="J11319" s="75"/>
      <c r="K11319" s="71"/>
      <c r="L11319" s="75"/>
      <c r="M11319" s="71"/>
      <c r="O11319" s="71"/>
      <c r="Q11319" s="71"/>
      <c r="V11319" s="4"/>
      <c r="X11319" s="4"/>
      <c r="AS11319" s="71"/>
    </row>
    <row r="11320" spans="1:45" ht="15" customHeight="1" x14ac:dyDescent="0.2">
      <c r="A11320" s="85"/>
      <c r="F11320" s="4"/>
      <c r="H11320" s="78"/>
      <c r="J11320" s="75"/>
      <c r="K11320" s="71"/>
      <c r="L11320" s="75"/>
      <c r="M11320" s="71"/>
      <c r="O11320" s="71"/>
      <c r="Q11320" s="71"/>
      <c r="V11320" s="4"/>
      <c r="X11320" s="4"/>
      <c r="AS11320" s="71"/>
    </row>
    <row r="11321" spans="1:45" ht="15" customHeight="1" x14ac:dyDescent="0.2">
      <c r="A11321" s="85"/>
      <c r="F11321" s="4"/>
      <c r="H11321" s="78"/>
      <c r="J11321" s="75"/>
      <c r="K11321" s="71"/>
      <c r="L11321" s="75"/>
      <c r="M11321" s="71"/>
      <c r="O11321" s="71"/>
      <c r="Q11321" s="71"/>
      <c r="V11321" s="4"/>
      <c r="X11321" s="4"/>
      <c r="AS11321" s="71"/>
    </row>
    <row r="11322" spans="1:45" ht="15" customHeight="1" x14ac:dyDescent="0.2">
      <c r="A11322" s="85"/>
      <c r="F11322" s="4"/>
      <c r="H11322" s="78"/>
      <c r="J11322" s="75"/>
      <c r="K11322" s="71"/>
      <c r="L11322" s="75"/>
      <c r="M11322" s="71"/>
      <c r="O11322" s="71"/>
      <c r="Q11322" s="71"/>
      <c r="V11322" s="4"/>
      <c r="X11322" s="4"/>
      <c r="AS11322" s="71"/>
    </row>
    <row r="11323" spans="1:45" ht="15" customHeight="1" x14ac:dyDescent="0.2">
      <c r="A11323" s="85"/>
      <c r="F11323" s="4"/>
      <c r="H11323" s="78"/>
      <c r="J11323" s="75"/>
      <c r="K11323" s="71"/>
      <c r="L11323" s="75"/>
      <c r="M11323" s="71"/>
      <c r="O11323" s="71"/>
      <c r="Q11323" s="71"/>
      <c r="V11323" s="4"/>
      <c r="X11323" s="4"/>
      <c r="AS11323" s="71"/>
    </row>
    <row r="11324" spans="1:45" ht="15" customHeight="1" x14ac:dyDescent="0.2">
      <c r="A11324" s="85"/>
      <c r="F11324" s="4"/>
      <c r="H11324" s="78"/>
      <c r="J11324" s="75"/>
      <c r="K11324" s="71"/>
      <c r="L11324" s="75"/>
      <c r="M11324" s="71"/>
      <c r="O11324" s="71"/>
      <c r="Q11324" s="71"/>
      <c r="V11324" s="4"/>
      <c r="X11324" s="4"/>
      <c r="AS11324" s="71"/>
    </row>
    <row r="11325" spans="1:45" ht="15" customHeight="1" x14ac:dyDescent="0.2">
      <c r="A11325" s="85"/>
      <c r="F11325" s="4"/>
      <c r="H11325" s="78"/>
      <c r="J11325" s="75"/>
      <c r="K11325" s="71"/>
      <c r="L11325" s="75"/>
      <c r="M11325" s="71"/>
      <c r="O11325" s="71"/>
      <c r="Q11325" s="71"/>
      <c r="V11325" s="4"/>
      <c r="X11325" s="4"/>
      <c r="AS11325" s="71"/>
    </row>
    <row r="11326" spans="1:45" ht="15" customHeight="1" x14ac:dyDescent="0.2">
      <c r="A11326" s="85"/>
      <c r="F11326" s="4"/>
      <c r="H11326" s="78"/>
      <c r="J11326" s="75"/>
      <c r="K11326" s="71"/>
      <c r="L11326" s="75"/>
      <c r="M11326" s="71"/>
      <c r="O11326" s="71"/>
      <c r="Q11326" s="71"/>
      <c r="V11326" s="4"/>
      <c r="X11326" s="4"/>
      <c r="AS11326" s="71"/>
    </row>
    <row r="11327" spans="1:45" ht="15" customHeight="1" x14ac:dyDescent="0.2">
      <c r="A11327" s="85"/>
      <c r="F11327" s="4"/>
      <c r="H11327" s="78"/>
      <c r="J11327" s="75"/>
      <c r="K11327" s="71"/>
      <c r="L11327" s="75"/>
      <c r="M11327" s="71"/>
      <c r="O11327" s="71"/>
      <c r="Q11327" s="71"/>
      <c r="V11327" s="4"/>
      <c r="X11327" s="4"/>
      <c r="AS11327" s="71"/>
    </row>
    <row r="11328" spans="1:45" ht="15" customHeight="1" x14ac:dyDescent="0.2">
      <c r="A11328" s="85"/>
      <c r="F11328" s="4"/>
      <c r="H11328" s="78"/>
      <c r="J11328" s="75"/>
      <c r="K11328" s="71"/>
      <c r="L11328" s="75"/>
      <c r="M11328" s="71"/>
      <c r="O11328" s="71"/>
      <c r="Q11328" s="71"/>
      <c r="V11328" s="4"/>
      <c r="X11328" s="4"/>
      <c r="AS11328" s="71"/>
    </row>
    <row r="11329" spans="1:45" ht="15" customHeight="1" x14ac:dyDescent="0.2">
      <c r="A11329" s="85"/>
      <c r="F11329" s="4"/>
      <c r="H11329" s="78"/>
      <c r="J11329" s="75"/>
      <c r="K11329" s="71"/>
      <c r="L11329" s="75"/>
      <c r="M11329" s="71"/>
      <c r="O11329" s="71"/>
      <c r="Q11329" s="71"/>
      <c r="V11329" s="4"/>
      <c r="X11329" s="4"/>
      <c r="AS11329" s="71"/>
    </row>
    <row r="11330" spans="1:45" ht="15" customHeight="1" x14ac:dyDescent="0.2">
      <c r="A11330" s="85"/>
      <c r="F11330" s="4"/>
      <c r="H11330" s="78"/>
      <c r="J11330" s="75"/>
      <c r="K11330" s="71"/>
      <c r="L11330" s="75"/>
      <c r="M11330" s="71"/>
      <c r="O11330" s="71"/>
      <c r="Q11330" s="71"/>
      <c r="V11330" s="4"/>
      <c r="X11330" s="4"/>
      <c r="AS11330" s="71"/>
    </row>
    <row r="11331" spans="1:45" ht="15" customHeight="1" x14ac:dyDescent="0.2">
      <c r="A11331" s="85"/>
      <c r="F11331" s="4"/>
      <c r="H11331" s="78"/>
      <c r="J11331" s="75"/>
      <c r="K11331" s="71"/>
      <c r="L11331" s="75"/>
      <c r="M11331" s="71"/>
      <c r="O11331" s="71"/>
      <c r="Q11331" s="71"/>
      <c r="V11331" s="4"/>
      <c r="X11331" s="4"/>
      <c r="AS11331" s="71"/>
    </row>
    <row r="11332" spans="1:45" ht="15" customHeight="1" x14ac:dyDescent="0.2">
      <c r="A11332" s="85"/>
      <c r="F11332" s="4"/>
      <c r="H11332" s="78"/>
      <c r="J11332" s="75"/>
      <c r="K11332" s="71"/>
      <c r="L11332" s="75"/>
      <c r="M11332" s="71"/>
      <c r="O11332" s="71"/>
      <c r="Q11332" s="71"/>
      <c r="V11332" s="4"/>
      <c r="X11332" s="4"/>
      <c r="AS11332" s="71"/>
    </row>
    <row r="11333" spans="1:45" ht="15" customHeight="1" x14ac:dyDescent="0.2">
      <c r="A11333" s="85"/>
      <c r="F11333" s="4"/>
      <c r="H11333" s="78"/>
      <c r="J11333" s="75"/>
      <c r="K11333" s="71"/>
      <c r="L11333" s="75"/>
      <c r="M11333" s="71"/>
      <c r="O11333" s="71"/>
      <c r="Q11333" s="71"/>
      <c r="V11333" s="4"/>
      <c r="X11333" s="4"/>
      <c r="AS11333" s="71"/>
    </row>
    <row r="11334" spans="1:45" ht="15" customHeight="1" x14ac:dyDescent="0.2">
      <c r="A11334" s="85"/>
      <c r="F11334" s="4"/>
      <c r="H11334" s="79"/>
      <c r="J11334" s="75"/>
      <c r="K11334" s="71"/>
      <c r="L11334" s="75"/>
      <c r="M11334" s="71"/>
      <c r="O11334" s="71"/>
      <c r="Q11334" s="71"/>
      <c r="V11334" s="4"/>
      <c r="X11334" s="4"/>
      <c r="AS11334" s="71"/>
    </row>
    <row r="11335" spans="1:45" ht="15" customHeight="1" x14ac:dyDescent="0.2">
      <c r="A11335" s="85"/>
      <c r="F11335" s="4"/>
      <c r="H11335" s="79"/>
      <c r="J11335" s="75"/>
      <c r="K11335" s="71"/>
      <c r="L11335" s="75"/>
      <c r="M11335" s="71"/>
      <c r="O11335" s="71"/>
      <c r="Q11335" s="71"/>
      <c r="V11335" s="4"/>
      <c r="X11335" s="4"/>
      <c r="AS11335" s="71"/>
    </row>
    <row r="11336" spans="1:45" ht="15" customHeight="1" x14ac:dyDescent="0.2">
      <c r="A11336" s="85"/>
      <c r="F11336" s="4"/>
      <c r="H11336" s="78"/>
      <c r="J11336" s="75"/>
      <c r="K11336" s="71"/>
      <c r="L11336" s="75"/>
      <c r="M11336" s="71"/>
      <c r="O11336" s="71"/>
      <c r="Q11336" s="71"/>
      <c r="V11336" s="4"/>
      <c r="X11336" s="4"/>
      <c r="AS11336" s="71"/>
    </row>
    <row r="11337" spans="1:45" ht="15" customHeight="1" x14ac:dyDescent="0.2">
      <c r="A11337" s="85"/>
      <c r="F11337" s="4"/>
      <c r="H11337" s="78"/>
      <c r="J11337" s="75"/>
      <c r="K11337" s="71"/>
      <c r="L11337" s="75"/>
      <c r="M11337" s="71"/>
      <c r="O11337" s="71"/>
      <c r="Q11337" s="71"/>
      <c r="V11337" s="4"/>
      <c r="X11337" s="4"/>
      <c r="AS11337" s="71"/>
    </row>
    <row r="11338" spans="1:45" ht="15" customHeight="1" x14ac:dyDescent="0.2">
      <c r="A11338" s="85"/>
      <c r="F11338" s="4"/>
      <c r="H11338" s="78"/>
      <c r="J11338" s="75"/>
      <c r="K11338" s="71"/>
      <c r="L11338" s="75"/>
      <c r="M11338" s="71"/>
      <c r="O11338" s="71"/>
      <c r="Q11338" s="71"/>
      <c r="V11338" s="4"/>
      <c r="X11338" s="4"/>
      <c r="AS11338" s="71"/>
    </row>
    <row r="11339" spans="1:45" ht="15" customHeight="1" x14ac:dyDescent="0.2">
      <c r="A11339" s="85"/>
      <c r="F11339" s="4"/>
      <c r="H11339" s="78"/>
      <c r="J11339" s="75"/>
      <c r="K11339" s="71"/>
      <c r="L11339" s="75"/>
      <c r="M11339" s="71"/>
      <c r="O11339" s="71"/>
      <c r="Q11339" s="71"/>
      <c r="V11339" s="4"/>
      <c r="X11339" s="4"/>
      <c r="AS11339" s="71"/>
    </row>
    <row r="11340" spans="1:45" ht="15" customHeight="1" x14ac:dyDescent="0.2">
      <c r="A11340" s="85"/>
      <c r="F11340" s="4"/>
      <c r="H11340" s="78"/>
      <c r="J11340" s="75"/>
      <c r="K11340" s="71"/>
      <c r="L11340" s="75"/>
      <c r="M11340" s="71"/>
      <c r="O11340" s="71"/>
      <c r="Q11340" s="71"/>
      <c r="V11340" s="4"/>
      <c r="X11340" s="4"/>
      <c r="AS11340" s="71"/>
    </row>
    <row r="11341" spans="1:45" ht="15" customHeight="1" x14ac:dyDescent="0.2">
      <c r="A11341" s="85"/>
      <c r="F11341" s="4"/>
      <c r="H11341" s="78"/>
      <c r="J11341" s="75"/>
      <c r="K11341" s="71"/>
      <c r="L11341" s="75"/>
      <c r="M11341" s="71"/>
      <c r="O11341" s="71"/>
      <c r="Q11341" s="71"/>
      <c r="V11341" s="4"/>
      <c r="X11341" s="4"/>
      <c r="AS11341" s="71"/>
    </row>
    <row r="11342" spans="1:45" ht="15" customHeight="1" x14ac:dyDescent="0.2">
      <c r="A11342" s="85"/>
      <c r="F11342" s="4"/>
      <c r="H11342" s="78"/>
      <c r="J11342" s="75"/>
      <c r="K11342" s="71"/>
      <c r="L11342" s="75"/>
      <c r="M11342" s="71"/>
      <c r="O11342" s="71"/>
      <c r="Q11342" s="71"/>
      <c r="V11342" s="4"/>
      <c r="X11342" s="4"/>
      <c r="AS11342" s="71"/>
    </row>
    <row r="11343" spans="1:45" ht="15" customHeight="1" x14ac:dyDescent="0.2">
      <c r="A11343" s="85"/>
      <c r="F11343" s="4"/>
      <c r="H11343" s="78"/>
      <c r="J11343" s="75"/>
      <c r="K11343" s="71"/>
      <c r="L11343" s="75"/>
      <c r="M11343" s="71"/>
      <c r="O11343" s="71"/>
      <c r="Q11343" s="71"/>
      <c r="V11343" s="4"/>
      <c r="X11343" s="4"/>
      <c r="AS11343" s="71"/>
    </row>
    <row r="11344" spans="1:45" ht="15" customHeight="1" x14ac:dyDescent="0.2">
      <c r="A11344" s="85"/>
      <c r="F11344" s="4"/>
      <c r="H11344" s="78"/>
      <c r="J11344" s="75"/>
      <c r="K11344" s="71"/>
      <c r="L11344" s="75"/>
      <c r="M11344" s="71"/>
      <c r="O11344" s="71"/>
      <c r="Q11344" s="71"/>
      <c r="V11344" s="4"/>
      <c r="X11344" s="4"/>
      <c r="AS11344" s="71"/>
    </row>
    <row r="11345" spans="1:45" ht="15" customHeight="1" x14ac:dyDescent="0.2">
      <c r="A11345" s="85"/>
      <c r="F11345" s="4"/>
      <c r="H11345" s="78"/>
      <c r="J11345" s="75"/>
      <c r="K11345" s="71"/>
      <c r="L11345" s="75"/>
      <c r="M11345" s="71"/>
      <c r="O11345" s="71"/>
      <c r="Q11345" s="71"/>
      <c r="V11345" s="4"/>
      <c r="X11345" s="4"/>
      <c r="AS11345" s="71"/>
    </row>
    <row r="11346" spans="1:45" ht="15" customHeight="1" x14ac:dyDescent="0.2">
      <c r="A11346" s="85"/>
      <c r="F11346" s="4"/>
      <c r="H11346" s="78"/>
      <c r="J11346" s="75"/>
      <c r="K11346" s="71"/>
      <c r="L11346" s="75"/>
      <c r="M11346" s="71"/>
      <c r="O11346" s="71"/>
      <c r="Q11346" s="71"/>
      <c r="V11346" s="4"/>
      <c r="X11346" s="4"/>
      <c r="AS11346" s="71"/>
    </row>
    <row r="11347" spans="1:45" ht="15" customHeight="1" x14ac:dyDescent="0.2">
      <c r="A11347" s="85"/>
      <c r="F11347" s="4"/>
      <c r="H11347" s="78"/>
      <c r="J11347" s="75"/>
      <c r="K11347" s="71"/>
      <c r="L11347" s="75"/>
      <c r="M11347" s="71"/>
      <c r="O11347" s="71"/>
      <c r="Q11347" s="71"/>
      <c r="V11347" s="4"/>
      <c r="X11347" s="4"/>
      <c r="AS11347" s="71"/>
    </row>
    <row r="11348" spans="1:45" ht="15" customHeight="1" x14ac:dyDescent="0.2">
      <c r="A11348" s="85"/>
      <c r="F11348" s="4"/>
      <c r="H11348" s="78"/>
      <c r="J11348" s="75"/>
      <c r="K11348" s="71"/>
      <c r="L11348" s="75"/>
      <c r="M11348" s="71"/>
      <c r="O11348" s="71"/>
      <c r="Q11348" s="71"/>
      <c r="V11348" s="4"/>
      <c r="X11348" s="4"/>
      <c r="AS11348" s="71"/>
    </row>
    <row r="11349" spans="1:45" ht="15" customHeight="1" x14ac:dyDescent="0.2">
      <c r="A11349" s="85"/>
      <c r="F11349" s="4"/>
      <c r="H11349" s="78"/>
      <c r="J11349" s="75"/>
      <c r="K11349" s="71"/>
      <c r="L11349" s="75"/>
      <c r="M11349" s="71"/>
      <c r="O11349" s="71"/>
      <c r="Q11349" s="71"/>
      <c r="V11349" s="4"/>
      <c r="X11349" s="4"/>
      <c r="AS11349" s="71"/>
    </row>
    <row r="11350" spans="1:45" ht="15" customHeight="1" x14ac:dyDescent="0.2">
      <c r="A11350" s="85"/>
      <c r="F11350" s="4"/>
      <c r="H11350" s="78"/>
      <c r="J11350" s="75"/>
      <c r="K11350" s="71"/>
      <c r="L11350" s="75"/>
      <c r="M11350" s="71"/>
      <c r="O11350" s="71"/>
      <c r="Q11350" s="71"/>
      <c r="V11350" s="4"/>
      <c r="X11350" s="4"/>
      <c r="AS11350" s="71"/>
    </row>
    <row r="11351" spans="1:45" ht="15" customHeight="1" x14ac:dyDescent="0.2">
      <c r="A11351" s="85"/>
      <c r="F11351" s="4"/>
      <c r="H11351" s="78"/>
      <c r="J11351" s="75"/>
      <c r="K11351" s="71"/>
      <c r="L11351" s="75"/>
      <c r="M11351" s="71"/>
      <c r="O11351" s="71"/>
      <c r="Q11351" s="71"/>
      <c r="V11351" s="4"/>
      <c r="X11351" s="4"/>
      <c r="AS11351" s="71"/>
    </row>
    <row r="11352" spans="1:45" ht="15" customHeight="1" x14ac:dyDescent="0.2">
      <c r="A11352" s="85"/>
      <c r="F11352" s="4"/>
      <c r="H11352" s="78"/>
      <c r="J11352" s="75"/>
      <c r="K11352" s="71"/>
      <c r="L11352" s="75"/>
      <c r="M11352" s="71"/>
      <c r="O11352" s="71"/>
      <c r="Q11352" s="71"/>
      <c r="V11352" s="4"/>
      <c r="X11352" s="4"/>
      <c r="AS11352" s="71"/>
    </row>
    <row r="11353" spans="1:45" ht="15" customHeight="1" x14ac:dyDescent="0.2">
      <c r="A11353" s="85"/>
      <c r="F11353" s="4"/>
      <c r="H11353" s="78"/>
      <c r="J11353" s="75"/>
      <c r="K11353" s="71"/>
      <c r="L11353" s="75"/>
      <c r="M11353" s="71"/>
      <c r="O11353" s="71"/>
      <c r="Q11353" s="71"/>
      <c r="V11353" s="4"/>
      <c r="X11353" s="4"/>
      <c r="AS11353" s="71"/>
    </row>
    <row r="11354" spans="1:45" ht="15" customHeight="1" x14ac:dyDescent="0.2">
      <c r="A11354" s="85"/>
      <c r="F11354" s="4"/>
      <c r="H11354" s="78"/>
      <c r="J11354" s="75"/>
      <c r="K11354" s="71"/>
      <c r="L11354" s="75"/>
      <c r="M11354" s="71"/>
      <c r="O11354" s="71"/>
      <c r="Q11354" s="71"/>
      <c r="V11354" s="4"/>
      <c r="X11354" s="4"/>
      <c r="AS11354" s="71"/>
    </row>
    <row r="11355" spans="1:45" ht="15" customHeight="1" x14ac:dyDescent="0.2">
      <c r="A11355" s="85"/>
      <c r="F11355" s="4"/>
      <c r="H11355" s="78"/>
      <c r="J11355" s="75"/>
      <c r="K11355" s="71"/>
      <c r="L11355" s="75"/>
      <c r="M11355" s="71"/>
      <c r="O11355" s="71"/>
      <c r="Q11355" s="71"/>
      <c r="V11355" s="4"/>
      <c r="X11355" s="4"/>
      <c r="AS11355" s="71"/>
    </row>
    <row r="11356" spans="1:45" ht="15" customHeight="1" x14ac:dyDescent="0.2">
      <c r="A11356" s="85"/>
      <c r="F11356" s="4"/>
      <c r="H11356" s="78"/>
      <c r="J11356" s="75"/>
      <c r="K11356" s="71"/>
      <c r="L11356" s="75"/>
      <c r="M11356" s="71"/>
      <c r="O11356" s="71"/>
      <c r="Q11356" s="71"/>
      <c r="V11356" s="4"/>
      <c r="X11356" s="4"/>
      <c r="AS11356" s="71"/>
    </row>
    <row r="11357" spans="1:45" ht="15" customHeight="1" x14ac:dyDescent="0.2">
      <c r="A11357" s="85"/>
      <c r="F11357" s="4"/>
      <c r="H11357" s="78"/>
      <c r="J11357" s="75"/>
      <c r="K11357" s="71"/>
      <c r="L11357" s="75"/>
      <c r="M11357" s="71"/>
      <c r="O11357" s="71"/>
      <c r="Q11357" s="71"/>
      <c r="V11357" s="4"/>
      <c r="X11357" s="4"/>
      <c r="AS11357" s="71"/>
    </row>
    <row r="11358" spans="1:45" ht="15" customHeight="1" x14ac:dyDescent="0.2">
      <c r="A11358" s="85"/>
      <c r="F11358" s="4"/>
      <c r="H11358" s="78"/>
      <c r="J11358" s="75"/>
      <c r="K11358" s="71"/>
      <c r="L11358" s="75"/>
      <c r="M11358" s="71"/>
      <c r="O11358" s="71"/>
      <c r="Q11358" s="71"/>
      <c r="V11358" s="4"/>
      <c r="X11358" s="4"/>
      <c r="AS11358" s="71"/>
    </row>
    <row r="11359" spans="1:45" ht="15" customHeight="1" x14ac:dyDescent="0.2">
      <c r="A11359" s="85"/>
      <c r="F11359" s="4"/>
      <c r="H11359" s="78"/>
      <c r="J11359" s="75"/>
      <c r="K11359" s="71"/>
      <c r="L11359" s="75"/>
      <c r="M11359" s="71"/>
      <c r="O11359" s="71"/>
      <c r="Q11359" s="71"/>
      <c r="V11359" s="4"/>
      <c r="X11359" s="4"/>
      <c r="AS11359" s="71"/>
    </row>
    <row r="11360" spans="1:45" ht="15" customHeight="1" x14ac:dyDescent="0.2">
      <c r="A11360" s="85"/>
      <c r="F11360" s="4"/>
      <c r="H11360" s="78"/>
      <c r="J11360" s="75"/>
      <c r="K11360" s="71"/>
      <c r="L11360" s="75"/>
      <c r="M11360" s="71"/>
      <c r="O11360" s="71"/>
      <c r="Q11360" s="71"/>
      <c r="V11360" s="4"/>
      <c r="X11360" s="4"/>
      <c r="AS11360" s="71"/>
    </row>
    <row r="11361" spans="1:45" ht="15" customHeight="1" x14ac:dyDescent="0.2">
      <c r="A11361" s="85"/>
      <c r="F11361" s="4"/>
      <c r="H11361" s="78"/>
      <c r="J11361" s="75"/>
      <c r="K11361" s="71"/>
      <c r="L11361" s="75"/>
      <c r="M11361" s="71"/>
      <c r="O11361" s="71"/>
      <c r="Q11361" s="71"/>
      <c r="V11361" s="4"/>
      <c r="X11361" s="4"/>
      <c r="AS11361" s="71"/>
    </row>
    <row r="11362" spans="1:45" ht="15" customHeight="1" x14ac:dyDescent="0.2">
      <c r="A11362" s="85"/>
      <c r="F11362" s="4"/>
      <c r="H11362" s="78"/>
      <c r="J11362" s="75"/>
      <c r="K11362" s="71"/>
      <c r="L11362" s="75"/>
      <c r="M11362" s="71"/>
      <c r="O11362" s="71"/>
      <c r="Q11362" s="71"/>
      <c r="V11362" s="4"/>
      <c r="X11362" s="4"/>
      <c r="AS11362" s="71"/>
    </row>
    <row r="11363" spans="1:45" ht="15" customHeight="1" x14ac:dyDescent="0.2">
      <c r="A11363" s="85"/>
      <c r="F11363" s="4"/>
      <c r="H11363" s="78"/>
      <c r="J11363" s="75"/>
      <c r="K11363" s="71"/>
      <c r="L11363" s="75"/>
      <c r="M11363" s="71"/>
      <c r="O11363" s="71"/>
      <c r="Q11363" s="71"/>
      <c r="V11363" s="4"/>
      <c r="X11363" s="4"/>
      <c r="AS11363" s="71"/>
    </row>
    <row r="11364" spans="1:45" ht="15" customHeight="1" x14ac:dyDescent="0.2">
      <c r="A11364" s="85"/>
      <c r="F11364" s="4"/>
      <c r="H11364" s="78"/>
      <c r="J11364" s="75"/>
      <c r="K11364" s="71"/>
      <c r="L11364" s="75"/>
      <c r="M11364" s="71"/>
      <c r="O11364" s="71"/>
      <c r="Q11364" s="71"/>
      <c r="V11364" s="4"/>
      <c r="X11364" s="4"/>
      <c r="AS11364" s="71"/>
    </row>
    <row r="11365" spans="1:45" ht="15" customHeight="1" x14ac:dyDescent="0.2">
      <c r="A11365" s="85"/>
      <c r="F11365" s="4"/>
      <c r="H11365" s="78"/>
      <c r="J11365" s="75"/>
      <c r="K11365" s="71"/>
      <c r="L11365" s="75"/>
      <c r="M11365" s="71"/>
      <c r="O11365" s="71"/>
      <c r="Q11365" s="71"/>
      <c r="V11365" s="4"/>
      <c r="X11365" s="4"/>
      <c r="AS11365" s="71"/>
    </row>
    <row r="11366" spans="1:45" ht="15" customHeight="1" x14ac:dyDescent="0.2">
      <c r="A11366" s="85"/>
      <c r="F11366" s="4"/>
      <c r="H11366" s="78"/>
      <c r="J11366" s="75"/>
      <c r="K11366" s="71"/>
      <c r="L11366" s="75"/>
      <c r="M11366" s="71"/>
      <c r="O11366" s="71"/>
      <c r="Q11366" s="71"/>
      <c r="V11366" s="4"/>
      <c r="X11366" s="4"/>
      <c r="AS11366" s="71"/>
    </row>
    <row r="11367" spans="1:45" ht="15" customHeight="1" x14ac:dyDescent="0.2">
      <c r="A11367" s="85"/>
      <c r="F11367" s="4"/>
      <c r="H11367" s="78"/>
      <c r="J11367" s="75"/>
      <c r="K11367" s="71"/>
      <c r="L11367" s="75"/>
      <c r="M11367" s="71"/>
      <c r="O11367" s="71"/>
      <c r="Q11367" s="71"/>
      <c r="V11367" s="4"/>
      <c r="X11367" s="4"/>
      <c r="AS11367" s="71"/>
    </row>
    <row r="11368" spans="1:45" ht="15" customHeight="1" x14ac:dyDescent="0.2">
      <c r="A11368" s="85"/>
      <c r="F11368" s="4"/>
      <c r="H11368" s="78"/>
      <c r="J11368" s="75"/>
      <c r="K11368" s="71"/>
      <c r="L11368" s="75"/>
      <c r="M11368" s="71"/>
      <c r="O11368" s="71"/>
      <c r="Q11368" s="71"/>
      <c r="V11368" s="4"/>
      <c r="X11368" s="4"/>
      <c r="AS11368" s="71"/>
    </row>
    <row r="11369" spans="1:45" ht="15" customHeight="1" x14ac:dyDescent="0.2">
      <c r="A11369" s="85"/>
      <c r="F11369" s="4"/>
      <c r="H11369" s="78"/>
      <c r="J11369" s="75"/>
      <c r="K11369" s="71"/>
      <c r="L11369" s="75"/>
      <c r="M11369" s="71"/>
      <c r="O11369" s="71"/>
      <c r="Q11369" s="71"/>
      <c r="V11369" s="4"/>
      <c r="X11369" s="4"/>
      <c r="AS11369" s="71"/>
    </row>
    <row r="11370" spans="1:45" ht="15" customHeight="1" x14ac:dyDescent="0.2">
      <c r="A11370" s="85"/>
      <c r="F11370" s="4"/>
      <c r="H11370" s="78"/>
      <c r="J11370" s="75"/>
      <c r="K11370" s="71"/>
      <c r="L11370" s="75"/>
      <c r="M11370" s="71"/>
      <c r="O11370" s="71"/>
      <c r="Q11370" s="71"/>
      <c r="V11370" s="4"/>
      <c r="X11370" s="4"/>
      <c r="AS11370" s="71"/>
    </row>
    <row r="11371" spans="1:45" ht="15" customHeight="1" x14ac:dyDescent="0.2">
      <c r="A11371" s="85"/>
      <c r="F11371" s="4"/>
      <c r="H11371" s="78"/>
      <c r="J11371" s="75"/>
      <c r="K11371" s="71"/>
      <c r="L11371" s="75"/>
      <c r="M11371" s="71"/>
      <c r="O11371" s="71"/>
      <c r="Q11371" s="71"/>
      <c r="V11371" s="4"/>
      <c r="X11371" s="4"/>
      <c r="AS11371" s="71"/>
    </row>
    <row r="11372" spans="1:45" ht="15" customHeight="1" x14ac:dyDescent="0.2">
      <c r="A11372" s="85"/>
      <c r="F11372" s="4"/>
      <c r="H11372" s="78"/>
      <c r="J11372" s="75"/>
      <c r="K11372" s="71"/>
      <c r="L11372" s="75"/>
      <c r="M11372" s="71"/>
      <c r="O11372" s="71"/>
      <c r="Q11372" s="71"/>
      <c r="V11372" s="4"/>
      <c r="X11372" s="4"/>
      <c r="AS11372" s="71"/>
    </row>
    <row r="11373" spans="1:45" ht="15" customHeight="1" x14ac:dyDescent="0.2">
      <c r="A11373" s="85"/>
      <c r="F11373" s="4"/>
      <c r="H11373" s="78"/>
      <c r="J11373" s="75"/>
      <c r="K11373" s="71"/>
      <c r="L11373" s="75"/>
      <c r="M11373" s="71"/>
      <c r="O11373" s="71"/>
      <c r="Q11373" s="71"/>
      <c r="V11373" s="4"/>
      <c r="X11373" s="4"/>
      <c r="AS11373" s="71"/>
    </row>
    <row r="11374" spans="1:45" ht="15" customHeight="1" x14ac:dyDescent="0.2">
      <c r="A11374" s="85"/>
      <c r="F11374" s="4"/>
      <c r="H11374" s="78"/>
      <c r="J11374" s="75"/>
      <c r="K11374" s="71"/>
      <c r="L11374" s="75"/>
      <c r="M11374" s="71"/>
      <c r="O11374" s="71"/>
      <c r="Q11374" s="71"/>
      <c r="V11374" s="4"/>
      <c r="X11374" s="4"/>
      <c r="AS11374" s="71"/>
    </row>
    <row r="11375" spans="1:45" ht="15" customHeight="1" x14ac:dyDescent="0.2">
      <c r="A11375" s="85"/>
      <c r="F11375" s="4"/>
      <c r="H11375" s="78"/>
      <c r="J11375" s="75"/>
      <c r="K11375" s="71"/>
      <c r="L11375" s="75"/>
      <c r="M11375" s="71"/>
      <c r="O11375" s="71"/>
      <c r="Q11375" s="71"/>
      <c r="V11375" s="4"/>
      <c r="X11375" s="4"/>
      <c r="AS11375" s="71"/>
    </row>
    <row r="11376" spans="1:45" ht="15" customHeight="1" x14ac:dyDescent="0.2">
      <c r="A11376" s="85"/>
      <c r="F11376" s="4"/>
      <c r="H11376" s="78"/>
      <c r="J11376" s="75"/>
      <c r="K11376" s="71"/>
      <c r="L11376" s="75"/>
      <c r="M11376" s="71"/>
      <c r="O11376" s="71"/>
      <c r="Q11376" s="71"/>
      <c r="V11376" s="4"/>
      <c r="X11376" s="4"/>
      <c r="AS11376" s="71"/>
    </row>
    <row r="11377" spans="1:45" ht="15" customHeight="1" x14ac:dyDescent="0.2">
      <c r="A11377" s="85"/>
      <c r="F11377" s="4"/>
      <c r="H11377" s="78"/>
      <c r="J11377" s="75"/>
      <c r="K11377" s="71"/>
      <c r="L11377" s="75"/>
      <c r="M11377" s="71"/>
      <c r="O11377" s="71"/>
      <c r="Q11377" s="71"/>
      <c r="V11377" s="4"/>
      <c r="X11377" s="4"/>
      <c r="AS11377" s="71"/>
    </row>
    <row r="11378" spans="1:45" ht="15" customHeight="1" x14ac:dyDescent="0.2">
      <c r="A11378" s="85"/>
      <c r="F11378" s="4"/>
      <c r="H11378" s="78"/>
      <c r="J11378" s="75"/>
      <c r="K11378" s="71"/>
      <c r="L11378" s="75"/>
      <c r="M11378" s="71"/>
      <c r="O11378" s="71"/>
      <c r="Q11378" s="71"/>
      <c r="V11378" s="4"/>
      <c r="X11378" s="4"/>
      <c r="AS11378" s="71"/>
    </row>
    <row r="11379" spans="1:45" ht="15" customHeight="1" x14ac:dyDescent="0.2">
      <c r="A11379" s="85"/>
      <c r="F11379" s="4"/>
      <c r="H11379" s="78"/>
      <c r="J11379" s="75"/>
      <c r="K11379" s="71"/>
      <c r="L11379" s="75"/>
      <c r="M11379" s="71"/>
      <c r="O11379" s="71"/>
      <c r="Q11379" s="71"/>
      <c r="V11379" s="4"/>
      <c r="X11379" s="4"/>
      <c r="AS11379" s="71"/>
    </row>
    <row r="11380" spans="1:45" ht="15" customHeight="1" x14ac:dyDescent="0.2">
      <c r="A11380" s="85"/>
      <c r="F11380" s="4"/>
      <c r="H11380" s="78"/>
      <c r="J11380" s="75"/>
      <c r="K11380" s="71"/>
      <c r="L11380" s="75"/>
      <c r="M11380" s="71"/>
      <c r="O11380" s="71"/>
      <c r="Q11380" s="71"/>
      <c r="V11380" s="4"/>
      <c r="X11380" s="4"/>
      <c r="AS11380" s="71"/>
    </row>
    <row r="11381" spans="1:45" ht="15" customHeight="1" x14ac:dyDescent="0.2">
      <c r="A11381" s="85"/>
      <c r="F11381" s="4"/>
      <c r="H11381" s="78"/>
      <c r="J11381" s="75"/>
      <c r="K11381" s="71"/>
      <c r="L11381" s="75"/>
      <c r="M11381" s="71"/>
      <c r="O11381" s="71"/>
      <c r="Q11381" s="71"/>
      <c r="V11381" s="4"/>
      <c r="X11381" s="4"/>
      <c r="AS11381" s="71"/>
    </row>
    <row r="11382" spans="1:45" ht="15" customHeight="1" x14ac:dyDescent="0.2">
      <c r="A11382" s="85"/>
      <c r="F11382" s="4"/>
      <c r="H11382" s="78"/>
      <c r="J11382" s="75"/>
      <c r="K11382" s="71"/>
      <c r="L11382" s="75"/>
      <c r="M11382" s="71"/>
      <c r="O11382" s="71"/>
      <c r="Q11382" s="71"/>
      <c r="V11382" s="4"/>
      <c r="X11382" s="4"/>
      <c r="AS11382" s="71"/>
    </row>
    <row r="11383" spans="1:45" ht="15" customHeight="1" x14ac:dyDescent="0.2">
      <c r="A11383" s="85"/>
      <c r="F11383" s="4"/>
      <c r="H11383" s="78"/>
      <c r="J11383" s="75"/>
      <c r="K11383" s="71"/>
      <c r="L11383" s="75"/>
      <c r="M11383" s="71"/>
      <c r="O11383" s="71"/>
      <c r="Q11383" s="71"/>
      <c r="V11383" s="4"/>
      <c r="X11383" s="4"/>
      <c r="AS11383" s="71"/>
    </row>
    <row r="11384" spans="1:45" ht="15" customHeight="1" x14ac:dyDescent="0.2">
      <c r="A11384" s="85"/>
      <c r="F11384" s="4"/>
      <c r="H11384" s="78"/>
      <c r="J11384" s="75"/>
      <c r="K11384" s="71"/>
      <c r="L11384" s="75"/>
      <c r="M11384" s="71"/>
      <c r="O11384" s="71"/>
      <c r="Q11384" s="71"/>
      <c r="V11384" s="4"/>
      <c r="X11384" s="4"/>
      <c r="AS11384" s="71"/>
    </row>
    <row r="11385" spans="1:45" ht="15" customHeight="1" x14ac:dyDescent="0.2">
      <c r="A11385" s="85"/>
      <c r="F11385" s="4"/>
      <c r="H11385" s="78"/>
      <c r="J11385" s="75"/>
      <c r="K11385" s="71"/>
      <c r="L11385" s="75"/>
      <c r="M11385" s="71"/>
      <c r="O11385" s="71"/>
      <c r="Q11385" s="71"/>
      <c r="V11385" s="4"/>
      <c r="X11385" s="4"/>
      <c r="AS11385" s="71"/>
    </row>
    <row r="11386" spans="1:45" ht="15" customHeight="1" x14ac:dyDescent="0.2">
      <c r="A11386" s="85"/>
      <c r="F11386" s="4"/>
      <c r="H11386" s="78"/>
      <c r="J11386" s="75"/>
      <c r="K11386" s="71"/>
      <c r="L11386" s="75"/>
      <c r="M11386" s="71"/>
      <c r="O11386" s="71"/>
      <c r="Q11386" s="71"/>
      <c r="V11386" s="4"/>
      <c r="X11386" s="4"/>
      <c r="AS11386" s="71"/>
    </row>
    <row r="11387" spans="1:45" ht="15" customHeight="1" x14ac:dyDescent="0.2">
      <c r="A11387" s="85"/>
      <c r="F11387" s="4"/>
      <c r="H11387" s="78"/>
      <c r="J11387" s="75"/>
      <c r="K11387" s="71"/>
      <c r="L11387" s="75"/>
      <c r="M11387" s="71"/>
      <c r="O11387" s="71"/>
      <c r="Q11387" s="71"/>
      <c r="V11387" s="4"/>
      <c r="X11387" s="4"/>
      <c r="AS11387" s="71"/>
    </row>
    <row r="11388" spans="1:45" ht="15" customHeight="1" x14ac:dyDescent="0.2">
      <c r="A11388" s="85"/>
      <c r="F11388" s="4"/>
      <c r="H11388" s="78"/>
      <c r="J11388" s="75"/>
      <c r="K11388" s="71"/>
      <c r="L11388" s="75"/>
      <c r="M11388" s="71"/>
      <c r="O11388" s="71"/>
      <c r="Q11388" s="71"/>
      <c r="V11388" s="4"/>
      <c r="X11388" s="4"/>
      <c r="AS11388" s="71"/>
    </row>
    <row r="11389" spans="1:45" ht="15" customHeight="1" x14ac:dyDescent="0.2">
      <c r="A11389" s="85"/>
      <c r="F11389" s="4"/>
      <c r="H11389" s="78"/>
      <c r="J11389" s="75"/>
      <c r="K11389" s="71"/>
      <c r="L11389" s="75"/>
      <c r="M11389" s="71"/>
      <c r="O11389" s="71"/>
      <c r="Q11389" s="71"/>
      <c r="V11389" s="4"/>
      <c r="X11389" s="4"/>
      <c r="AS11389" s="71"/>
    </row>
    <row r="11390" spans="1:45" ht="15" customHeight="1" x14ac:dyDescent="0.2">
      <c r="A11390" s="85"/>
      <c r="F11390" s="4"/>
      <c r="H11390" s="78"/>
      <c r="J11390" s="75"/>
      <c r="K11390" s="71"/>
      <c r="L11390" s="75"/>
      <c r="M11390" s="71"/>
      <c r="O11390" s="71"/>
      <c r="Q11390" s="71"/>
      <c r="V11390" s="4"/>
      <c r="X11390" s="4"/>
      <c r="AS11390" s="71"/>
    </row>
    <row r="11391" spans="1:45" ht="15" customHeight="1" x14ac:dyDescent="0.2">
      <c r="A11391" s="85"/>
      <c r="F11391" s="4"/>
      <c r="H11391" s="78"/>
      <c r="J11391" s="75"/>
      <c r="K11391" s="71"/>
      <c r="L11391" s="75"/>
      <c r="M11391" s="71"/>
      <c r="O11391" s="71"/>
      <c r="Q11391" s="71"/>
      <c r="V11391" s="4"/>
      <c r="X11391" s="4"/>
      <c r="AS11391" s="71"/>
    </row>
    <row r="11392" spans="1:45" ht="15" customHeight="1" x14ac:dyDescent="0.2">
      <c r="A11392" s="85"/>
      <c r="F11392" s="4"/>
      <c r="H11392" s="78"/>
      <c r="J11392" s="75"/>
      <c r="K11392" s="71"/>
      <c r="L11392" s="75"/>
      <c r="M11392" s="71"/>
      <c r="O11392" s="71"/>
      <c r="Q11392" s="71"/>
      <c r="V11392" s="4"/>
      <c r="X11392" s="4"/>
      <c r="AS11392" s="71"/>
    </row>
    <row r="11393" spans="1:45" ht="15" customHeight="1" x14ac:dyDescent="0.2">
      <c r="A11393" s="85"/>
      <c r="F11393" s="4"/>
      <c r="H11393" s="78"/>
      <c r="J11393" s="75"/>
      <c r="K11393" s="71"/>
      <c r="L11393" s="75"/>
      <c r="M11393" s="71"/>
      <c r="O11393" s="71"/>
      <c r="Q11393" s="71"/>
      <c r="V11393" s="4"/>
      <c r="X11393" s="4"/>
      <c r="AS11393" s="71"/>
    </row>
    <row r="11394" spans="1:45" ht="15" customHeight="1" x14ac:dyDescent="0.2">
      <c r="A11394" s="85"/>
      <c r="F11394" s="4"/>
      <c r="H11394" s="78"/>
      <c r="J11394" s="75"/>
      <c r="K11394" s="71"/>
      <c r="L11394" s="75"/>
      <c r="M11394" s="71"/>
      <c r="O11394" s="71"/>
      <c r="Q11394" s="71"/>
      <c r="V11394" s="4"/>
      <c r="X11394" s="4"/>
      <c r="AS11394" s="71"/>
    </row>
    <row r="11395" spans="1:45" ht="15" customHeight="1" x14ac:dyDescent="0.2">
      <c r="A11395" s="85"/>
      <c r="F11395" s="4"/>
      <c r="H11395" s="78"/>
      <c r="J11395" s="75"/>
      <c r="K11395" s="71"/>
      <c r="L11395" s="75"/>
      <c r="M11395" s="71"/>
      <c r="O11395" s="71"/>
      <c r="Q11395" s="71"/>
      <c r="V11395" s="4"/>
      <c r="X11395" s="4"/>
      <c r="AS11395" s="71"/>
    </row>
    <row r="11396" spans="1:45" ht="15" customHeight="1" x14ac:dyDescent="0.2">
      <c r="A11396" s="85"/>
      <c r="F11396" s="4"/>
      <c r="H11396" s="78"/>
      <c r="J11396" s="75"/>
      <c r="K11396" s="71"/>
      <c r="L11396" s="75"/>
      <c r="M11396" s="71"/>
      <c r="O11396" s="71"/>
      <c r="Q11396" s="71"/>
      <c r="V11396" s="4"/>
      <c r="X11396" s="4"/>
      <c r="AS11396" s="71"/>
    </row>
    <row r="11397" spans="1:45" ht="15" customHeight="1" x14ac:dyDescent="0.2">
      <c r="A11397" s="85"/>
      <c r="F11397" s="4"/>
      <c r="H11397" s="78"/>
      <c r="J11397" s="75"/>
      <c r="K11397" s="71"/>
      <c r="L11397" s="75"/>
      <c r="M11397" s="71"/>
      <c r="O11397" s="71"/>
      <c r="Q11397" s="71"/>
      <c r="V11397" s="4"/>
      <c r="X11397" s="4"/>
      <c r="AS11397" s="71"/>
    </row>
    <row r="11398" spans="1:45" ht="15" customHeight="1" x14ac:dyDescent="0.2">
      <c r="A11398" s="85"/>
      <c r="F11398" s="4"/>
      <c r="H11398" s="78"/>
      <c r="J11398" s="75"/>
      <c r="K11398" s="71"/>
      <c r="L11398" s="75"/>
      <c r="M11398" s="71"/>
      <c r="O11398" s="71"/>
      <c r="Q11398" s="71"/>
      <c r="V11398" s="4"/>
      <c r="X11398" s="4"/>
      <c r="AS11398" s="71"/>
    </row>
    <row r="11399" spans="1:45" ht="15" customHeight="1" x14ac:dyDescent="0.2">
      <c r="A11399" s="85"/>
      <c r="F11399" s="4"/>
      <c r="H11399" s="78"/>
      <c r="J11399" s="75"/>
      <c r="K11399" s="71"/>
      <c r="L11399" s="75"/>
      <c r="M11399" s="71"/>
      <c r="O11399" s="71"/>
      <c r="Q11399" s="71"/>
      <c r="V11399" s="4"/>
      <c r="X11399" s="4"/>
      <c r="AS11399" s="71"/>
    </row>
    <row r="11400" spans="1:45" ht="15" customHeight="1" x14ac:dyDescent="0.2">
      <c r="A11400" s="85"/>
      <c r="F11400" s="4"/>
      <c r="H11400" s="78"/>
      <c r="J11400" s="75"/>
      <c r="K11400" s="71"/>
      <c r="L11400" s="75"/>
      <c r="M11400" s="71"/>
      <c r="O11400" s="71"/>
      <c r="Q11400" s="71"/>
      <c r="V11400" s="4"/>
      <c r="X11400" s="4"/>
      <c r="AS11400" s="71"/>
    </row>
    <row r="11401" spans="1:45" ht="15" customHeight="1" x14ac:dyDescent="0.2">
      <c r="A11401" s="85"/>
      <c r="F11401" s="4"/>
      <c r="H11401" s="78"/>
      <c r="J11401" s="75"/>
      <c r="K11401" s="71"/>
      <c r="L11401" s="75"/>
      <c r="M11401" s="71"/>
      <c r="O11401" s="71"/>
      <c r="Q11401" s="71"/>
      <c r="V11401" s="4"/>
      <c r="X11401" s="4"/>
      <c r="AS11401" s="71"/>
    </row>
    <row r="11402" spans="1:45" ht="15" customHeight="1" x14ac:dyDescent="0.2">
      <c r="A11402" s="85"/>
      <c r="F11402" s="4"/>
      <c r="H11402" s="78"/>
      <c r="J11402" s="75"/>
      <c r="K11402" s="71"/>
      <c r="L11402" s="75"/>
      <c r="M11402" s="71"/>
      <c r="O11402" s="71"/>
      <c r="Q11402" s="71"/>
      <c r="V11402" s="4"/>
      <c r="X11402" s="4"/>
      <c r="AS11402" s="71"/>
    </row>
    <row r="11403" spans="1:45" ht="15" customHeight="1" x14ac:dyDescent="0.2">
      <c r="A11403" s="85"/>
      <c r="F11403" s="4"/>
      <c r="H11403" s="78"/>
      <c r="J11403" s="75"/>
      <c r="K11403" s="71"/>
      <c r="L11403" s="75"/>
      <c r="M11403" s="71"/>
      <c r="O11403" s="71"/>
      <c r="Q11403" s="71"/>
      <c r="V11403" s="4"/>
      <c r="X11403" s="4"/>
      <c r="AS11403" s="71"/>
    </row>
    <row r="11404" spans="1:45" ht="15" customHeight="1" x14ac:dyDescent="0.2">
      <c r="A11404" s="85"/>
      <c r="F11404" s="4"/>
      <c r="H11404" s="78"/>
      <c r="J11404" s="75"/>
      <c r="K11404" s="71"/>
      <c r="L11404" s="75"/>
      <c r="M11404" s="71"/>
      <c r="O11404" s="71"/>
      <c r="Q11404" s="71"/>
      <c r="V11404" s="4"/>
      <c r="X11404" s="4"/>
      <c r="AS11404" s="71"/>
    </row>
    <row r="11405" spans="1:45" ht="15" customHeight="1" x14ac:dyDescent="0.2">
      <c r="A11405" s="85"/>
      <c r="F11405" s="4"/>
      <c r="H11405" s="78"/>
      <c r="J11405" s="75"/>
      <c r="K11405" s="71"/>
      <c r="L11405" s="75"/>
      <c r="M11405" s="71"/>
      <c r="O11405" s="71"/>
      <c r="Q11405" s="71"/>
      <c r="V11405" s="4"/>
      <c r="X11405" s="4"/>
      <c r="AS11405" s="71"/>
    </row>
    <row r="11406" spans="1:45" ht="15" customHeight="1" x14ac:dyDescent="0.2">
      <c r="A11406" s="85"/>
      <c r="F11406" s="4"/>
      <c r="H11406" s="78"/>
      <c r="J11406" s="75"/>
      <c r="K11406" s="71"/>
      <c r="L11406" s="75"/>
      <c r="M11406" s="71"/>
      <c r="O11406" s="71"/>
      <c r="Q11406" s="71"/>
      <c r="V11406" s="4"/>
      <c r="X11406" s="4"/>
      <c r="AS11406" s="71"/>
    </row>
    <row r="11407" spans="1:45" ht="15" customHeight="1" x14ac:dyDescent="0.2">
      <c r="A11407" s="85"/>
      <c r="F11407" s="4"/>
      <c r="H11407" s="78"/>
      <c r="J11407" s="75"/>
      <c r="K11407" s="71"/>
      <c r="L11407" s="75"/>
      <c r="M11407" s="71"/>
      <c r="O11407" s="71"/>
      <c r="Q11407" s="71"/>
      <c r="V11407" s="4"/>
      <c r="X11407" s="4"/>
      <c r="AS11407" s="71"/>
    </row>
    <row r="11408" spans="1:45" ht="15" customHeight="1" x14ac:dyDescent="0.2">
      <c r="A11408" s="85"/>
      <c r="F11408" s="4"/>
      <c r="H11408" s="78"/>
      <c r="J11408" s="75"/>
      <c r="K11408" s="71"/>
      <c r="L11408" s="75"/>
      <c r="M11408" s="71"/>
      <c r="O11408" s="71"/>
      <c r="Q11408" s="71"/>
      <c r="V11408" s="4"/>
      <c r="X11408" s="4"/>
      <c r="AS11408" s="71"/>
    </row>
    <row r="11409" spans="1:45" ht="15" customHeight="1" x14ac:dyDescent="0.2">
      <c r="A11409" s="85"/>
      <c r="F11409" s="4"/>
      <c r="H11409" s="78"/>
      <c r="J11409" s="75"/>
      <c r="K11409" s="71"/>
      <c r="L11409" s="75"/>
      <c r="M11409" s="71"/>
      <c r="O11409" s="71"/>
      <c r="Q11409" s="71"/>
      <c r="V11409" s="4"/>
      <c r="X11409" s="4"/>
      <c r="AS11409" s="71"/>
    </row>
    <row r="11410" spans="1:45" ht="15" customHeight="1" x14ac:dyDescent="0.2">
      <c r="A11410" s="85"/>
      <c r="F11410" s="4"/>
      <c r="H11410" s="78"/>
      <c r="J11410" s="75"/>
      <c r="K11410" s="71"/>
      <c r="L11410" s="75"/>
      <c r="M11410" s="71"/>
      <c r="O11410" s="71"/>
      <c r="Q11410" s="71"/>
      <c r="V11410" s="4"/>
      <c r="X11410" s="4"/>
      <c r="AS11410" s="71"/>
    </row>
    <row r="11411" spans="1:45" ht="15" customHeight="1" x14ac:dyDescent="0.2">
      <c r="A11411" s="85"/>
      <c r="F11411" s="4"/>
      <c r="H11411" s="78"/>
      <c r="J11411" s="75"/>
      <c r="K11411" s="71"/>
      <c r="L11411" s="75"/>
      <c r="M11411" s="71"/>
      <c r="O11411" s="71"/>
      <c r="Q11411" s="71"/>
      <c r="V11411" s="4"/>
      <c r="X11411" s="4"/>
      <c r="AS11411" s="71"/>
    </row>
    <row r="11412" spans="1:45" ht="15" customHeight="1" x14ac:dyDescent="0.2">
      <c r="A11412" s="85"/>
      <c r="F11412" s="4"/>
      <c r="H11412" s="78"/>
      <c r="J11412" s="75"/>
      <c r="K11412" s="71"/>
      <c r="L11412" s="75"/>
      <c r="M11412" s="71"/>
      <c r="O11412" s="71"/>
      <c r="Q11412" s="71"/>
      <c r="V11412" s="4"/>
      <c r="X11412" s="4"/>
      <c r="AS11412" s="71"/>
    </row>
    <row r="11413" spans="1:45" ht="15" customHeight="1" x14ac:dyDescent="0.2">
      <c r="A11413" s="85"/>
      <c r="F11413" s="4"/>
      <c r="H11413" s="78"/>
      <c r="J11413" s="75"/>
      <c r="K11413" s="71"/>
      <c r="L11413" s="75"/>
      <c r="M11413" s="71"/>
      <c r="O11413" s="71"/>
      <c r="Q11413" s="71"/>
      <c r="V11413" s="4"/>
      <c r="X11413" s="4"/>
      <c r="AS11413" s="71"/>
    </row>
    <row r="11414" spans="1:45" ht="15" customHeight="1" x14ac:dyDescent="0.2">
      <c r="A11414" s="85"/>
      <c r="F11414" s="4"/>
      <c r="H11414" s="78"/>
      <c r="J11414" s="75"/>
      <c r="K11414" s="71"/>
      <c r="L11414" s="75"/>
      <c r="M11414" s="71"/>
      <c r="O11414" s="71"/>
      <c r="Q11414" s="71"/>
      <c r="V11414" s="4"/>
      <c r="X11414" s="4"/>
      <c r="AS11414" s="71"/>
    </row>
    <row r="11415" spans="1:45" ht="15" customHeight="1" x14ac:dyDescent="0.2">
      <c r="A11415" s="85"/>
      <c r="F11415" s="4"/>
      <c r="H11415" s="78"/>
      <c r="J11415" s="75"/>
      <c r="K11415" s="71"/>
      <c r="L11415" s="75"/>
      <c r="M11415" s="71"/>
      <c r="O11415" s="71"/>
      <c r="Q11415" s="71"/>
      <c r="V11415" s="4"/>
      <c r="X11415" s="4"/>
      <c r="AS11415" s="71"/>
    </row>
    <row r="11416" spans="1:45" ht="15" customHeight="1" x14ac:dyDescent="0.2">
      <c r="A11416" s="85"/>
      <c r="F11416" s="4"/>
      <c r="H11416" s="78"/>
      <c r="J11416" s="75"/>
      <c r="K11416" s="71"/>
      <c r="L11416" s="75"/>
      <c r="M11416" s="71"/>
      <c r="O11416" s="71"/>
      <c r="Q11416" s="71"/>
      <c r="V11416" s="4"/>
      <c r="X11416" s="4"/>
      <c r="AS11416" s="71"/>
    </row>
    <row r="11417" spans="1:45" ht="15" customHeight="1" x14ac:dyDescent="0.2">
      <c r="A11417" s="85"/>
      <c r="F11417" s="4"/>
      <c r="H11417" s="78"/>
      <c r="J11417" s="75"/>
      <c r="K11417" s="71"/>
      <c r="L11417" s="75"/>
      <c r="M11417" s="71"/>
      <c r="O11417" s="71"/>
      <c r="Q11417" s="71"/>
      <c r="V11417" s="4"/>
      <c r="X11417" s="4"/>
      <c r="AS11417" s="71"/>
    </row>
    <row r="11418" spans="1:45" ht="15" customHeight="1" x14ac:dyDescent="0.2">
      <c r="A11418" s="85"/>
      <c r="F11418" s="4"/>
      <c r="H11418" s="78"/>
      <c r="J11418" s="75"/>
      <c r="K11418" s="71"/>
      <c r="L11418" s="75"/>
      <c r="M11418" s="71"/>
      <c r="O11418" s="71"/>
      <c r="Q11418" s="71"/>
      <c r="V11418" s="4"/>
      <c r="X11418" s="4"/>
      <c r="AS11418" s="71"/>
    </row>
    <row r="11419" spans="1:45" ht="15" customHeight="1" x14ac:dyDescent="0.2">
      <c r="A11419" s="85"/>
      <c r="F11419" s="4"/>
      <c r="H11419" s="78"/>
      <c r="J11419" s="75"/>
      <c r="K11419" s="71"/>
      <c r="L11419" s="75"/>
      <c r="M11419" s="71"/>
      <c r="O11419" s="71"/>
      <c r="Q11419" s="71"/>
      <c r="V11419" s="4"/>
      <c r="X11419" s="4"/>
      <c r="AS11419" s="71"/>
    </row>
    <row r="11420" spans="1:45" ht="15" customHeight="1" x14ac:dyDescent="0.2">
      <c r="A11420" s="85"/>
      <c r="F11420" s="4"/>
      <c r="H11420" s="78"/>
      <c r="J11420" s="75"/>
      <c r="K11420" s="71"/>
      <c r="L11420" s="75"/>
      <c r="M11420" s="71"/>
      <c r="O11420" s="71"/>
      <c r="Q11420" s="71"/>
      <c r="V11420" s="4"/>
      <c r="X11420" s="4"/>
      <c r="AS11420" s="71"/>
    </row>
    <row r="11421" spans="1:45" ht="15" customHeight="1" x14ac:dyDescent="0.2">
      <c r="A11421" s="85"/>
      <c r="F11421" s="4"/>
      <c r="H11421" s="78"/>
      <c r="J11421" s="75"/>
      <c r="K11421" s="71"/>
      <c r="L11421" s="75"/>
      <c r="M11421" s="71"/>
      <c r="O11421" s="71"/>
      <c r="Q11421" s="71"/>
      <c r="V11421" s="4"/>
      <c r="X11421" s="4"/>
      <c r="AS11421" s="71"/>
    </row>
    <row r="11422" spans="1:45" ht="15" customHeight="1" x14ac:dyDescent="0.2">
      <c r="A11422" s="85"/>
      <c r="F11422" s="4"/>
      <c r="H11422" s="78"/>
      <c r="J11422" s="75"/>
      <c r="K11422" s="71"/>
      <c r="L11422" s="75"/>
      <c r="M11422" s="71"/>
      <c r="O11422" s="71"/>
      <c r="Q11422" s="71"/>
      <c r="V11422" s="4"/>
      <c r="X11422" s="4"/>
      <c r="AS11422" s="71"/>
    </row>
    <row r="11423" spans="1:45" ht="15" customHeight="1" x14ac:dyDescent="0.2">
      <c r="A11423" s="85"/>
      <c r="F11423" s="4"/>
      <c r="H11423" s="78"/>
      <c r="J11423" s="75"/>
      <c r="K11423" s="71"/>
      <c r="L11423" s="75"/>
      <c r="M11423" s="71"/>
      <c r="O11423" s="71"/>
      <c r="Q11423" s="71"/>
      <c r="V11423" s="4"/>
      <c r="X11423" s="4"/>
      <c r="AS11423" s="71"/>
    </row>
    <row r="11424" spans="1:45" ht="15" customHeight="1" x14ac:dyDescent="0.2">
      <c r="A11424" s="85"/>
      <c r="F11424" s="4"/>
      <c r="H11424" s="78"/>
      <c r="J11424" s="75"/>
      <c r="K11424" s="71"/>
      <c r="L11424" s="75"/>
      <c r="M11424" s="71"/>
      <c r="O11424" s="71"/>
      <c r="Q11424" s="71"/>
      <c r="V11424" s="4"/>
      <c r="X11424" s="4"/>
      <c r="AS11424" s="71"/>
    </row>
    <row r="11425" spans="1:45" ht="15" customHeight="1" x14ac:dyDescent="0.2">
      <c r="A11425" s="85"/>
      <c r="F11425" s="4"/>
      <c r="H11425" s="78"/>
      <c r="J11425" s="75"/>
      <c r="K11425" s="71"/>
      <c r="L11425" s="75"/>
      <c r="M11425" s="71"/>
      <c r="O11425" s="71"/>
      <c r="Q11425" s="71"/>
      <c r="V11425" s="4"/>
      <c r="X11425" s="4"/>
      <c r="AS11425" s="71"/>
    </row>
    <row r="11426" spans="1:45" ht="15" customHeight="1" x14ac:dyDescent="0.2">
      <c r="A11426" s="85"/>
      <c r="F11426" s="4"/>
      <c r="H11426" s="78"/>
      <c r="J11426" s="75"/>
      <c r="K11426" s="71"/>
      <c r="L11426" s="75"/>
      <c r="M11426" s="71"/>
      <c r="O11426" s="71"/>
      <c r="Q11426" s="71"/>
      <c r="V11426" s="4"/>
      <c r="X11426" s="4"/>
      <c r="AS11426" s="71"/>
    </row>
    <row r="11427" spans="1:45" ht="15" customHeight="1" x14ac:dyDescent="0.2">
      <c r="A11427" s="85"/>
      <c r="F11427" s="4"/>
      <c r="H11427" s="78"/>
      <c r="J11427" s="75"/>
      <c r="K11427" s="71"/>
      <c r="L11427" s="75"/>
      <c r="M11427" s="71"/>
      <c r="O11427" s="71"/>
      <c r="Q11427" s="71"/>
      <c r="V11427" s="4"/>
      <c r="X11427" s="4"/>
      <c r="AS11427" s="71"/>
    </row>
    <row r="11428" spans="1:45" ht="15" customHeight="1" x14ac:dyDescent="0.2">
      <c r="A11428" s="85"/>
      <c r="F11428" s="4"/>
      <c r="H11428" s="78"/>
      <c r="J11428" s="75"/>
      <c r="K11428" s="71"/>
      <c r="L11428" s="75"/>
      <c r="M11428" s="71"/>
      <c r="O11428" s="71"/>
      <c r="Q11428" s="71"/>
      <c r="V11428" s="4"/>
      <c r="X11428" s="4"/>
      <c r="AS11428" s="71"/>
    </row>
    <row r="11429" spans="1:45" ht="15" customHeight="1" x14ac:dyDescent="0.2">
      <c r="A11429" s="85"/>
      <c r="F11429" s="4"/>
      <c r="H11429" s="78"/>
      <c r="J11429" s="75"/>
      <c r="K11429" s="71"/>
      <c r="L11429" s="75"/>
      <c r="M11429" s="71"/>
      <c r="O11429" s="71"/>
      <c r="Q11429" s="71"/>
      <c r="V11429" s="4"/>
      <c r="X11429" s="4"/>
      <c r="AS11429" s="71"/>
    </row>
    <row r="11430" spans="1:45" ht="15" customHeight="1" x14ac:dyDescent="0.2">
      <c r="A11430" s="85"/>
      <c r="F11430" s="4"/>
      <c r="H11430" s="78"/>
      <c r="J11430" s="75"/>
      <c r="K11430" s="71"/>
      <c r="L11430" s="75"/>
      <c r="M11430" s="71"/>
      <c r="O11430" s="71"/>
      <c r="Q11430" s="71"/>
      <c r="V11430" s="4"/>
      <c r="X11430" s="4"/>
      <c r="AS11430" s="71"/>
    </row>
    <row r="11431" spans="1:45" ht="15" customHeight="1" x14ac:dyDescent="0.2">
      <c r="A11431" s="85"/>
      <c r="F11431" s="4"/>
      <c r="H11431" s="78"/>
      <c r="J11431" s="75"/>
      <c r="K11431" s="71"/>
      <c r="L11431" s="75"/>
      <c r="M11431" s="71"/>
      <c r="O11431" s="71"/>
      <c r="Q11431" s="71"/>
      <c r="V11431" s="4"/>
      <c r="X11431" s="4"/>
      <c r="AS11431" s="71"/>
    </row>
    <row r="11432" spans="1:45" ht="15" customHeight="1" x14ac:dyDescent="0.2">
      <c r="A11432" s="85"/>
      <c r="F11432" s="4"/>
      <c r="H11432" s="78"/>
      <c r="J11432" s="75"/>
      <c r="K11432" s="71"/>
      <c r="L11432" s="75"/>
      <c r="M11432" s="71"/>
      <c r="O11432" s="71"/>
      <c r="Q11432" s="71"/>
      <c r="V11432" s="4"/>
      <c r="X11432" s="4"/>
      <c r="AS11432" s="71"/>
    </row>
    <row r="11433" spans="1:45" ht="15" customHeight="1" x14ac:dyDescent="0.2">
      <c r="A11433" s="85"/>
      <c r="F11433" s="4"/>
      <c r="H11433" s="78"/>
      <c r="J11433" s="75"/>
      <c r="K11433" s="71"/>
      <c r="L11433" s="75"/>
      <c r="M11433" s="71"/>
      <c r="O11433" s="71"/>
      <c r="Q11433" s="71"/>
      <c r="V11433" s="4"/>
      <c r="X11433" s="4"/>
      <c r="AS11433" s="71"/>
    </row>
    <row r="11434" spans="1:45" ht="15" customHeight="1" x14ac:dyDescent="0.2">
      <c r="A11434" s="85"/>
      <c r="F11434" s="4"/>
      <c r="H11434" s="78"/>
      <c r="J11434" s="75"/>
      <c r="K11434" s="71"/>
      <c r="L11434" s="75"/>
      <c r="M11434" s="71"/>
      <c r="O11434" s="71"/>
      <c r="Q11434" s="71"/>
      <c r="V11434" s="4"/>
      <c r="X11434" s="4"/>
      <c r="AS11434" s="71"/>
    </row>
    <row r="11435" spans="1:45" ht="15" customHeight="1" x14ac:dyDescent="0.2">
      <c r="A11435" s="85"/>
      <c r="F11435" s="4"/>
      <c r="H11435" s="78"/>
      <c r="J11435" s="75"/>
      <c r="K11435" s="71"/>
      <c r="L11435" s="75"/>
      <c r="M11435" s="71"/>
      <c r="O11435" s="71"/>
      <c r="Q11435" s="71"/>
      <c r="V11435" s="4"/>
      <c r="X11435" s="4"/>
      <c r="AS11435" s="71"/>
    </row>
    <row r="11436" spans="1:45" ht="15" customHeight="1" x14ac:dyDescent="0.2">
      <c r="A11436" s="85"/>
      <c r="F11436" s="4"/>
      <c r="H11436" s="78"/>
      <c r="J11436" s="75"/>
      <c r="K11436" s="71"/>
      <c r="L11436" s="75"/>
      <c r="M11436" s="71"/>
      <c r="O11436" s="71"/>
      <c r="Q11436" s="71"/>
      <c r="V11436" s="4"/>
      <c r="X11436" s="4"/>
      <c r="AS11436" s="71"/>
    </row>
    <row r="11437" spans="1:45" ht="15" customHeight="1" x14ac:dyDescent="0.2">
      <c r="A11437" s="85"/>
      <c r="F11437" s="4"/>
      <c r="H11437" s="78"/>
      <c r="J11437" s="75"/>
      <c r="K11437" s="71"/>
      <c r="L11437" s="75"/>
      <c r="M11437" s="71"/>
      <c r="O11437" s="71"/>
      <c r="Q11437" s="71"/>
      <c r="V11437" s="4"/>
      <c r="X11437" s="4"/>
      <c r="AS11437" s="71"/>
    </row>
    <row r="11438" spans="1:45" ht="15" customHeight="1" x14ac:dyDescent="0.2">
      <c r="A11438" s="85"/>
      <c r="F11438" s="4"/>
      <c r="H11438" s="78"/>
      <c r="J11438" s="75"/>
      <c r="K11438" s="71"/>
      <c r="L11438" s="75"/>
      <c r="M11438" s="71"/>
      <c r="O11438" s="71"/>
      <c r="Q11438" s="71"/>
      <c r="V11438" s="4"/>
      <c r="X11438" s="4"/>
      <c r="AS11438" s="71"/>
    </row>
    <row r="11439" spans="1:45" ht="15" customHeight="1" x14ac:dyDescent="0.2">
      <c r="A11439" s="85"/>
      <c r="F11439" s="4"/>
      <c r="H11439" s="78"/>
      <c r="J11439" s="75"/>
      <c r="K11439" s="71"/>
      <c r="L11439" s="75"/>
      <c r="M11439" s="71"/>
      <c r="O11439" s="71"/>
      <c r="Q11439" s="71"/>
      <c r="V11439" s="4"/>
      <c r="X11439" s="4"/>
      <c r="AS11439" s="71"/>
    </row>
    <row r="11440" spans="1:45" ht="15" customHeight="1" x14ac:dyDescent="0.2">
      <c r="A11440" s="85"/>
      <c r="F11440" s="4"/>
      <c r="H11440" s="78"/>
      <c r="J11440" s="75"/>
      <c r="K11440" s="71"/>
      <c r="L11440" s="75"/>
      <c r="M11440" s="71"/>
      <c r="O11440" s="71"/>
      <c r="Q11440" s="71"/>
      <c r="V11440" s="4"/>
      <c r="X11440" s="4"/>
      <c r="AS11440" s="71"/>
    </row>
    <row r="11441" spans="1:45" ht="15" customHeight="1" x14ac:dyDescent="0.2">
      <c r="A11441" s="85"/>
      <c r="F11441" s="4"/>
      <c r="H11441" s="78"/>
      <c r="J11441" s="75"/>
      <c r="K11441" s="71"/>
      <c r="L11441" s="75"/>
      <c r="M11441" s="71"/>
      <c r="O11441" s="71"/>
      <c r="Q11441" s="71"/>
      <c r="V11441" s="4"/>
      <c r="X11441" s="4"/>
      <c r="AS11441" s="71"/>
    </row>
    <row r="11442" spans="1:45" ht="15" customHeight="1" x14ac:dyDescent="0.2">
      <c r="A11442" s="85"/>
      <c r="F11442" s="4"/>
      <c r="H11442" s="78"/>
      <c r="J11442" s="75"/>
      <c r="K11442" s="71"/>
      <c r="L11442" s="75"/>
      <c r="M11442" s="71"/>
      <c r="O11442" s="71"/>
      <c r="Q11442" s="71"/>
      <c r="V11442" s="4"/>
      <c r="X11442" s="4"/>
      <c r="AS11442" s="71"/>
    </row>
    <row r="11443" spans="1:45" ht="15" customHeight="1" x14ac:dyDescent="0.2">
      <c r="A11443" s="85"/>
      <c r="F11443" s="4"/>
      <c r="H11443" s="78"/>
      <c r="J11443" s="75"/>
      <c r="K11443" s="71"/>
      <c r="L11443" s="75"/>
      <c r="M11443" s="71"/>
      <c r="O11443" s="71"/>
      <c r="Q11443" s="71"/>
      <c r="V11443" s="4"/>
      <c r="X11443" s="4"/>
      <c r="AS11443" s="71"/>
    </row>
    <row r="11444" spans="1:45" ht="15" customHeight="1" x14ac:dyDescent="0.2">
      <c r="A11444" s="85"/>
      <c r="F11444" s="4"/>
      <c r="H11444" s="78"/>
      <c r="J11444" s="75"/>
      <c r="K11444" s="71"/>
      <c r="L11444" s="75"/>
      <c r="M11444" s="71"/>
      <c r="O11444" s="71"/>
      <c r="Q11444" s="71"/>
      <c r="V11444" s="4"/>
      <c r="X11444" s="4"/>
      <c r="AS11444" s="71"/>
    </row>
    <row r="11445" spans="1:45" ht="15" customHeight="1" x14ac:dyDescent="0.2">
      <c r="A11445" s="85"/>
      <c r="F11445" s="4"/>
      <c r="H11445" s="78"/>
      <c r="J11445" s="75"/>
      <c r="K11445" s="71"/>
      <c r="L11445" s="75"/>
      <c r="M11445" s="71"/>
      <c r="O11445" s="71"/>
      <c r="Q11445" s="71"/>
      <c r="V11445" s="4"/>
      <c r="X11445" s="4"/>
      <c r="AS11445" s="71"/>
    </row>
    <row r="11446" spans="1:45" ht="15" customHeight="1" x14ac:dyDescent="0.2">
      <c r="A11446" s="85"/>
      <c r="F11446" s="4"/>
      <c r="H11446" s="78"/>
      <c r="J11446" s="75"/>
      <c r="K11446" s="71"/>
      <c r="L11446" s="75"/>
      <c r="M11446" s="71"/>
      <c r="O11446" s="71"/>
      <c r="Q11446" s="71"/>
      <c r="V11446" s="4"/>
      <c r="X11446" s="4"/>
      <c r="AS11446" s="71"/>
    </row>
    <row r="11447" spans="1:45" ht="15" customHeight="1" x14ac:dyDescent="0.2">
      <c r="A11447" s="85"/>
      <c r="F11447" s="4"/>
      <c r="H11447" s="78"/>
      <c r="J11447" s="75"/>
      <c r="K11447" s="71"/>
      <c r="L11447" s="75"/>
      <c r="M11447" s="71"/>
      <c r="O11447" s="71"/>
      <c r="Q11447" s="71"/>
      <c r="V11447" s="4"/>
      <c r="X11447" s="4"/>
      <c r="AS11447" s="71"/>
    </row>
    <row r="11448" spans="1:45" ht="15" customHeight="1" x14ac:dyDescent="0.2">
      <c r="A11448" s="85"/>
      <c r="F11448" s="4"/>
      <c r="H11448" s="78"/>
      <c r="J11448" s="75"/>
      <c r="K11448" s="71"/>
      <c r="L11448" s="75"/>
      <c r="M11448" s="71"/>
      <c r="O11448" s="71"/>
      <c r="Q11448" s="71"/>
      <c r="V11448" s="4"/>
      <c r="X11448" s="4"/>
      <c r="AS11448" s="71"/>
    </row>
    <row r="11449" spans="1:45" ht="15" customHeight="1" x14ac:dyDescent="0.2">
      <c r="A11449" s="85"/>
      <c r="F11449" s="4"/>
      <c r="H11449" s="78"/>
      <c r="J11449" s="75"/>
      <c r="K11449" s="71"/>
      <c r="L11449" s="75"/>
      <c r="M11449" s="71"/>
      <c r="O11449" s="71"/>
      <c r="Q11449" s="71"/>
      <c r="V11449" s="4"/>
      <c r="X11449" s="4"/>
      <c r="AS11449" s="71"/>
    </row>
    <row r="11450" spans="1:45" ht="15" customHeight="1" x14ac:dyDescent="0.2">
      <c r="A11450" s="85"/>
      <c r="F11450" s="4"/>
      <c r="H11450" s="78"/>
      <c r="J11450" s="75"/>
      <c r="K11450" s="71"/>
      <c r="L11450" s="75"/>
      <c r="M11450" s="71"/>
      <c r="O11450" s="71"/>
      <c r="Q11450" s="71"/>
      <c r="V11450" s="4"/>
      <c r="X11450" s="4"/>
      <c r="AS11450" s="71"/>
    </row>
    <row r="11451" spans="1:45" ht="15" customHeight="1" x14ac:dyDescent="0.2">
      <c r="A11451" s="85"/>
      <c r="F11451" s="4"/>
      <c r="H11451" s="78"/>
      <c r="J11451" s="75"/>
      <c r="K11451" s="71"/>
      <c r="L11451" s="75"/>
      <c r="M11451" s="71"/>
      <c r="O11451" s="71"/>
      <c r="Q11451" s="71"/>
      <c r="V11451" s="4"/>
      <c r="X11451" s="4"/>
      <c r="AS11451" s="71"/>
    </row>
    <row r="11452" spans="1:45" ht="15" customHeight="1" x14ac:dyDescent="0.2">
      <c r="A11452" s="85"/>
      <c r="F11452" s="4"/>
      <c r="H11452" s="78"/>
      <c r="J11452" s="75"/>
      <c r="K11452" s="71"/>
      <c r="L11452" s="75"/>
      <c r="M11452" s="71"/>
      <c r="O11452" s="71"/>
      <c r="Q11452" s="71"/>
      <c r="V11452" s="4"/>
      <c r="X11452" s="4"/>
      <c r="AS11452" s="71"/>
    </row>
    <row r="11453" spans="1:45" ht="15" customHeight="1" x14ac:dyDescent="0.2">
      <c r="A11453" s="85"/>
      <c r="F11453" s="4"/>
      <c r="H11453" s="78"/>
      <c r="J11453" s="75"/>
      <c r="K11453" s="71"/>
      <c r="L11453" s="75"/>
      <c r="M11453" s="71"/>
      <c r="O11453" s="71"/>
      <c r="Q11453" s="71"/>
      <c r="V11453" s="4"/>
      <c r="X11453" s="4"/>
      <c r="AS11453" s="71"/>
    </row>
    <row r="11454" spans="1:45" ht="15" customHeight="1" x14ac:dyDescent="0.2">
      <c r="A11454" s="85"/>
      <c r="F11454" s="4"/>
      <c r="H11454" s="78"/>
      <c r="J11454" s="75"/>
      <c r="K11454" s="71"/>
      <c r="L11454" s="75"/>
      <c r="M11454" s="71"/>
      <c r="O11454" s="71"/>
      <c r="Q11454" s="71"/>
      <c r="V11454" s="4"/>
      <c r="X11454" s="4"/>
      <c r="AS11454" s="71"/>
    </row>
    <row r="11455" spans="1:45" ht="15" customHeight="1" x14ac:dyDescent="0.2">
      <c r="A11455" s="85"/>
      <c r="F11455" s="4"/>
      <c r="H11455" s="78"/>
      <c r="J11455" s="75"/>
      <c r="K11455" s="71"/>
      <c r="L11455" s="75"/>
      <c r="M11455" s="71"/>
      <c r="O11455" s="71"/>
      <c r="Q11455" s="71"/>
      <c r="V11455" s="4"/>
      <c r="X11455" s="4"/>
      <c r="AS11455" s="71"/>
    </row>
    <row r="11456" spans="1:45" ht="15" customHeight="1" x14ac:dyDescent="0.2">
      <c r="A11456" s="85"/>
      <c r="F11456" s="4"/>
      <c r="H11456" s="78"/>
      <c r="J11456" s="75"/>
      <c r="K11456" s="71"/>
      <c r="L11456" s="75"/>
      <c r="M11456" s="71"/>
      <c r="O11456" s="71"/>
      <c r="Q11456" s="71"/>
      <c r="V11456" s="4"/>
      <c r="X11456" s="4"/>
      <c r="AS11456" s="71"/>
    </row>
    <row r="11457" spans="1:45" ht="15" customHeight="1" x14ac:dyDescent="0.2">
      <c r="A11457" s="85"/>
      <c r="F11457" s="4"/>
      <c r="H11457" s="78"/>
      <c r="J11457" s="75"/>
      <c r="K11457" s="71"/>
      <c r="L11457" s="75"/>
      <c r="M11457" s="71"/>
      <c r="O11457" s="71"/>
      <c r="Q11457" s="71"/>
      <c r="V11457" s="4"/>
      <c r="X11457" s="4"/>
      <c r="AS11457" s="71"/>
    </row>
    <row r="11458" spans="1:45" ht="15" customHeight="1" x14ac:dyDescent="0.2">
      <c r="A11458" s="85"/>
      <c r="F11458" s="4"/>
      <c r="H11458" s="78"/>
      <c r="J11458" s="75"/>
      <c r="K11458" s="71"/>
      <c r="L11458" s="75"/>
      <c r="M11458" s="71"/>
      <c r="O11458" s="71"/>
      <c r="Q11458" s="71"/>
      <c r="V11458" s="4"/>
      <c r="X11458" s="4"/>
      <c r="AS11458" s="71"/>
    </row>
    <row r="11459" spans="1:45" ht="15" customHeight="1" x14ac:dyDescent="0.2">
      <c r="A11459" s="85"/>
      <c r="F11459" s="4"/>
      <c r="H11459" s="78"/>
      <c r="J11459" s="75"/>
      <c r="K11459" s="71"/>
      <c r="L11459" s="75"/>
      <c r="M11459" s="71"/>
      <c r="O11459" s="71"/>
      <c r="Q11459" s="71"/>
      <c r="V11459" s="4"/>
      <c r="X11459" s="4"/>
      <c r="AS11459" s="71"/>
    </row>
    <row r="11460" spans="1:45" ht="15" customHeight="1" x14ac:dyDescent="0.2">
      <c r="A11460" s="85"/>
      <c r="F11460" s="4"/>
      <c r="H11460" s="78"/>
      <c r="J11460" s="75"/>
      <c r="K11460" s="71"/>
      <c r="L11460" s="75"/>
      <c r="M11460" s="71"/>
      <c r="O11460" s="71"/>
      <c r="Q11460" s="71"/>
      <c r="V11460" s="4"/>
      <c r="X11460" s="4"/>
      <c r="AS11460" s="71"/>
    </row>
    <row r="11461" spans="1:45" ht="15" customHeight="1" x14ac:dyDescent="0.2">
      <c r="A11461" s="85"/>
      <c r="F11461" s="4"/>
      <c r="H11461" s="78"/>
      <c r="J11461" s="75"/>
      <c r="K11461" s="71"/>
      <c r="L11461" s="75"/>
      <c r="M11461" s="71"/>
      <c r="O11461" s="71"/>
      <c r="Q11461" s="71"/>
      <c r="V11461" s="4"/>
      <c r="X11461" s="4"/>
      <c r="AS11461" s="71"/>
    </row>
    <row r="11462" spans="1:45" ht="15" customHeight="1" x14ac:dyDescent="0.2">
      <c r="A11462" s="85"/>
      <c r="F11462" s="4"/>
      <c r="H11462" s="78"/>
      <c r="J11462" s="75"/>
      <c r="K11462" s="71"/>
      <c r="L11462" s="75"/>
      <c r="M11462" s="71"/>
      <c r="O11462" s="71"/>
      <c r="Q11462" s="71"/>
      <c r="V11462" s="4"/>
      <c r="X11462" s="4"/>
      <c r="AS11462" s="71"/>
    </row>
    <row r="11463" spans="1:45" ht="15" customHeight="1" x14ac:dyDescent="0.2">
      <c r="A11463" s="85"/>
      <c r="F11463" s="4"/>
      <c r="H11463" s="78"/>
      <c r="J11463" s="75"/>
      <c r="K11463" s="71"/>
      <c r="L11463" s="75"/>
      <c r="M11463" s="71"/>
      <c r="O11463" s="71"/>
      <c r="Q11463" s="71"/>
      <c r="V11463" s="4"/>
      <c r="X11463" s="4"/>
      <c r="AS11463" s="71"/>
    </row>
    <row r="11464" spans="1:45" ht="15" customHeight="1" x14ac:dyDescent="0.2">
      <c r="A11464" s="85"/>
      <c r="F11464" s="4"/>
      <c r="H11464" s="78"/>
      <c r="J11464" s="75"/>
      <c r="K11464" s="71"/>
      <c r="L11464" s="75"/>
      <c r="M11464" s="71"/>
      <c r="O11464" s="71"/>
      <c r="Q11464" s="71"/>
      <c r="V11464" s="4"/>
      <c r="X11464" s="4"/>
      <c r="AS11464" s="71"/>
    </row>
    <row r="11465" spans="1:45" ht="15" customHeight="1" x14ac:dyDescent="0.2">
      <c r="A11465" s="85"/>
      <c r="F11465" s="4"/>
      <c r="H11465" s="78"/>
      <c r="J11465" s="75"/>
      <c r="K11465" s="71"/>
      <c r="L11465" s="75"/>
      <c r="M11465" s="71"/>
      <c r="O11465" s="71"/>
      <c r="Q11465" s="71"/>
      <c r="V11465" s="4"/>
      <c r="X11465" s="4"/>
      <c r="AS11465" s="71"/>
    </row>
    <row r="11466" spans="1:45" ht="15" customHeight="1" x14ac:dyDescent="0.2">
      <c r="A11466" s="85"/>
      <c r="F11466" s="4"/>
      <c r="H11466" s="78"/>
      <c r="J11466" s="75"/>
      <c r="K11466" s="71"/>
      <c r="L11466" s="75"/>
      <c r="M11466" s="71"/>
      <c r="O11466" s="71"/>
      <c r="Q11466" s="71"/>
      <c r="V11466" s="4"/>
      <c r="X11466" s="4"/>
      <c r="AS11466" s="71"/>
    </row>
    <row r="11467" spans="1:45" ht="15" customHeight="1" x14ac:dyDescent="0.2">
      <c r="A11467" s="85"/>
      <c r="F11467" s="4"/>
      <c r="H11467" s="78"/>
      <c r="J11467" s="75"/>
      <c r="K11467" s="71"/>
      <c r="L11467" s="75"/>
      <c r="M11467" s="71"/>
      <c r="O11467" s="71"/>
      <c r="Q11467" s="71"/>
      <c r="V11467" s="4"/>
      <c r="X11467" s="4"/>
      <c r="AS11467" s="71"/>
    </row>
    <row r="11468" spans="1:45" ht="15" customHeight="1" x14ac:dyDescent="0.2">
      <c r="A11468" s="85"/>
      <c r="F11468" s="4"/>
      <c r="H11468" s="78"/>
      <c r="J11468" s="75"/>
      <c r="K11468" s="71"/>
      <c r="L11468" s="75"/>
      <c r="M11468" s="71"/>
      <c r="O11468" s="71"/>
      <c r="Q11468" s="71"/>
      <c r="V11468" s="4"/>
      <c r="X11468" s="4"/>
      <c r="AS11468" s="71"/>
    </row>
    <row r="11469" spans="1:45" ht="15" customHeight="1" x14ac:dyDescent="0.2">
      <c r="A11469" s="85"/>
      <c r="F11469" s="4"/>
      <c r="H11469" s="78"/>
      <c r="J11469" s="75"/>
      <c r="K11469" s="71"/>
      <c r="L11469" s="75"/>
      <c r="M11469" s="71"/>
      <c r="O11469" s="71"/>
      <c r="Q11469" s="71"/>
      <c r="V11469" s="4"/>
      <c r="X11469" s="4"/>
      <c r="AS11469" s="71"/>
    </row>
    <row r="11470" spans="1:45" ht="15" customHeight="1" x14ac:dyDescent="0.2">
      <c r="A11470" s="85"/>
      <c r="F11470" s="4"/>
      <c r="H11470" s="78"/>
      <c r="J11470" s="75"/>
      <c r="K11470" s="71"/>
      <c r="L11470" s="75"/>
      <c r="M11470" s="71"/>
      <c r="O11470" s="71"/>
      <c r="Q11470" s="71"/>
      <c r="V11470" s="4"/>
      <c r="X11470" s="4"/>
      <c r="AS11470" s="71"/>
    </row>
    <row r="11471" spans="1:45" ht="15" customHeight="1" x14ac:dyDescent="0.2">
      <c r="A11471" s="85"/>
      <c r="F11471" s="4"/>
      <c r="H11471" s="78"/>
      <c r="J11471" s="75"/>
      <c r="K11471" s="71"/>
      <c r="L11471" s="75"/>
      <c r="M11471" s="71"/>
      <c r="O11471" s="71"/>
      <c r="Q11471" s="71"/>
      <c r="V11471" s="4"/>
      <c r="X11471" s="4"/>
      <c r="AS11471" s="71"/>
    </row>
    <row r="11472" spans="1:45" ht="15" customHeight="1" x14ac:dyDescent="0.2">
      <c r="A11472" s="85"/>
      <c r="F11472" s="4"/>
      <c r="H11472" s="78"/>
      <c r="J11472" s="75"/>
      <c r="K11472" s="71"/>
      <c r="L11472" s="75"/>
      <c r="M11472" s="71"/>
      <c r="O11472" s="71"/>
      <c r="Q11472" s="71"/>
      <c r="V11472" s="4"/>
      <c r="X11472" s="4"/>
      <c r="AS11472" s="71"/>
    </row>
    <row r="11473" spans="1:45" ht="15" customHeight="1" x14ac:dyDescent="0.2">
      <c r="A11473" s="85"/>
      <c r="F11473" s="4"/>
      <c r="H11473" s="78"/>
      <c r="J11473" s="75"/>
      <c r="K11473" s="71"/>
      <c r="L11473" s="75"/>
      <c r="M11473" s="71"/>
      <c r="O11473" s="71"/>
      <c r="Q11473" s="71"/>
      <c r="V11473" s="4"/>
      <c r="X11473" s="4"/>
      <c r="AS11473" s="71"/>
    </row>
    <row r="11474" spans="1:45" ht="15" customHeight="1" x14ac:dyDescent="0.2">
      <c r="A11474" s="85"/>
      <c r="F11474" s="4"/>
      <c r="H11474" s="78"/>
      <c r="J11474" s="75"/>
      <c r="K11474" s="71"/>
      <c r="L11474" s="75"/>
      <c r="M11474" s="71"/>
      <c r="O11474" s="71"/>
      <c r="Q11474" s="71"/>
      <c r="V11474" s="4"/>
      <c r="X11474" s="4"/>
      <c r="AS11474" s="71"/>
    </row>
    <row r="11475" spans="1:45" ht="15" customHeight="1" x14ac:dyDescent="0.2">
      <c r="A11475" s="85"/>
      <c r="F11475" s="4"/>
      <c r="H11475" s="78"/>
      <c r="J11475" s="75"/>
      <c r="K11475" s="71"/>
      <c r="L11475" s="75"/>
      <c r="M11475" s="71"/>
      <c r="O11475" s="71"/>
      <c r="Q11475" s="71"/>
      <c r="V11475" s="4"/>
      <c r="X11475" s="4"/>
      <c r="AS11475" s="71"/>
    </row>
    <row r="11476" spans="1:45" ht="15" customHeight="1" x14ac:dyDescent="0.2">
      <c r="A11476" s="85"/>
      <c r="F11476" s="4"/>
      <c r="H11476" s="78"/>
      <c r="J11476" s="75"/>
      <c r="K11476" s="71"/>
      <c r="L11476" s="75"/>
      <c r="M11476" s="71"/>
      <c r="O11476" s="71"/>
      <c r="Q11476" s="71"/>
      <c r="V11476" s="4"/>
      <c r="X11476" s="4"/>
      <c r="AS11476" s="71"/>
    </row>
    <row r="11477" spans="1:45" ht="15" customHeight="1" x14ac:dyDescent="0.2">
      <c r="A11477" s="85"/>
      <c r="F11477" s="4"/>
      <c r="H11477" s="78"/>
      <c r="J11477" s="75"/>
      <c r="K11477" s="71"/>
      <c r="L11477" s="75"/>
      <c r="M11477" s="71"/>
      <c r="O11477" s="71"/>
      <c r="Q11477" s="71"/>
      <c r="V11477" s="4"/>
      <c r="X11477" s="4"/>
      <c r="AS11477" s="71"/>
    </row>
    <row r="11478" spans="1:45" ht="15" customHeight="1" x14ac:dyDescent="0.2">
      <c r="A11478" s="85"/>
      <c r="F11478" s="4"/>
      <c r="H11478" s="78"/>
      <c r="J11478" s="75"/>
      <c r="K11478" s="71"/>
      <c r="L11478" s="75"/>
      <c r="M11478" s="71"/>
      <c r="O11478" s="71"/>
      <c r="Q11478" s="71"/>
      <c r="V11478" s="4"/>
      <c r="X11478" s="4"/>
      <c r="AS11478" s="71"/>
    </row>
    <row r="11479" spans="1:45" ht="15" customHeight="1" x14ac:dyDescent="0.2">
      <c r="A11479" s="85"/>
      <c r="F11479" s="4"/>
      <c r="H11479" s="78"/>
      <c r="J11479" s="75"/>
      <c r="K11479" s="71"/>
      <c r="L11479" s="75"/>
      <c r="M11479" s="71"/>
      <c r="O11479" s="71"/>
      <c r="Q11479" s="71"/>
      <c r="V11479" s="4"/>
      <c r="X11479" s="4"/>
      <c r="AS11479" s="71"/>
    </row>
    <row r="11480" spans="1:45" ht="15" customHeight="1" x14ac:dyDescent="0.2">
      <c r="A11480" s="85"/>
      <c r="F11480" s="4"/>
      <c r="H11480" s="78"/>
      <c r="J11480" s="75"/>
      <c r="K11480" s="71"/>
      <c r="L11480" s="75"/>
      <c r="M11480" s="71"/>
      <c r="O11480" s="71"/>
      <c r="Q11480" s="71"/>
      <c r="V11480" s="4"/>
      <c r="X11480" s="4"/>
      <c r="AS11480" s="71"/>
    </row>
    <row r="11481" spans="1:45" ht="15" customHeight="1" x14ac:dyDescent="0.2">
      <c r="A11481" s="85"/>
      <c r="F11481" s="4"/>
      <c r="H11481" s="78"/>
      <c r="J11481" s="75"/>
      <c r="K11481" s="71"/>
      <c r="L11481" s="75"/>
      <c r="M11481" s="71"/>
      <c r="O11481" s="71"/>
      <c r="Q11481" s="71"/>
      <c r="V11481" s="4"/>
      <c r="X11481" s="4"/>
      <c r="AS11481" s="71"/>
    </row>
    <row r="11482" spans="1:45" ht="15" customHeight="1" x14ac:dyDescent="0.2">
      <c r="A11482" s="85"/>
      <c r="F11482" s="4"/>
      <c r="H11482" s="78"/>
      <c r="J11482" s="75"/>
      <c r="K11482" s="71"/>
      <c r="L11482" s="75"/>
      <c r="M11482" s="71"/>
      <c r="O11482" s="71"/>
      <c r="Q11482" s="71"/>
      <c r="V11482" s="4"/>
      <c r="X11482" s="4"/>
      <c r="AS11482" s="71"/>
    </row>
    <row r="11483" spans="1:45" ht="15" customHeight="1" x14ac:dyDescent="0.2">
      <c r="A11483" s="85"/>
      <c r="F11483" s="4"/>
      <c r="H11483" s="78"/>
      <c r="J11483" s="75"/>
      <c r="K11483" s="71"/>
      <c r="L11483" s="75"/>
      <c r="M11483" s="71"/>
      <c r="O11483" s="71"/>
      <c r="Q11483" s="71"/>
      <c r="V11483" s="4"/>
      <c r="X11483" s="4"/>
      <c r="AS11483" s="71"/>
    </row>
    <row r="11484" spans="1:45" ht="15" customHeight="1" x14ac:dyDescent="0.2">
      <c r="A11484" s="85"/>
      <c r="F11484" s="4"/>
      <c r="H11484" s="78"/>
      <c r="J11484" s="75"/>
      <c r="K11484" s="71"/>
      <c r="L11484" s="75"/>
      <c r="M11484" s="71"/>
      <c r="O11484" s="71"/>
      <c r="Q11484" s="71"/>
      <c r="V11484" s="4"/>
      <c r="X11484" s="4"/>
      <c r="AS11484" s="71"/>
    </row>
    <row r="11485" spans="1:45" ht="15" customHeight="1" x14ac:dyDescent="0.2">
      <c r="A11485" s="85"/>
      <c r="F11485" s="4"/>
      <c r="H11485" s="78"/>
      <c r="J11485" s="75"/>
      <c r="K11485" s="71"/>
      <c r="L11485" s="75"/>
      <c r="M11485" s="71"/>
      <c r="O11485" s="71"/>
      <c r="Q11485" s="71"/>
      <c r="V11485" s="4"/>
      <c r="X11485" s="4"/>
      <c r="AS11485" s="71"/>
    </row>
    <row r="11486" spans="1:45" ht="15" customHeight="1" x14ac:dyDescent="0.2">
      <c r="A11486" s="85"/>
      <c r="F11486" s="4"/>
      <c r="H11486" s="78"/>
      <c r="J11486" s="75"/>
      <c r="K11486" s="71"/>
      <c r="L11486" s="75"/>
      <c r="M11486" s="71"/>
      <c r="O11486" s="71"/>
      <c r="Q11486" s="71"/>
      <c r="V11486" s="4"/>
      <c r="X11486" s="4"/>
      <c r="AS11486" s="71"/>
    </row>
    <row r="11487" spans="1:45" ht="15" customHeight="1" x14ac:dyDescent="0.2">
      <c r="A11487" s="85"/>
      <c r="F11487" s="4"/>
      <c r="H11487" s="78"/>
      <c r="J11487" s="75"/>
      <c r="K11487" s="71"/>
      <c r="L11487" s="75"/>
      <c r="M11487" s="71"/>
      <c r="O11487" s="71"/>
      <c r="Q11487" s="71"/>
      <c r="V11487" s="4"/>
      <c r="X11487" s="4"/>
      <c r="AS11487" s="71"/>
    </row>
    <row r="11488" spans="1:45" ht="15" customHeight="1" x14ac:dyDescent="0.2">
      <c r="A11488" s="85"/>
      <c r="F11488" s="4"/>
      <c r="H11488" s="78"/>
      <c r="J11488" s="75"/>
      <c r="K11488" s="71"/>
      <c r="L11488" s="75"/>
      <c r="M11488" s="71"/>
      <c r="O11488" s="71"/>
      <c r="Q11488" s="71"/>
      <c r="V11488" s="4"/>
      <c r="X11488" s="4"/>
      <c r="AS11488" s="71"/>
    </row>
    <row r="11489" spans="1:45" ht="15" customHeight="1" x14ac:dyDescent="0.2">
      <c r="A11489" s="85"/>
      <c r="F11489" s="4"/>
      <c r="H11489" s="78"/>
      <c r="J11489" s="75"/>
      <c r="K11489" s="71"/>
      <c r="L11489" s="75"/>
      <c r="M11489" s="71"/>
      <c r="O11489" s="71"/>
      <c r="Q11489" s="71"/>
      <c r="V11489" s="4"/>
      <c r="X11489" s="4"/>
      <c r="AS11489" s="71"/>
    </row>
    <row r="11490" spans="1:45" ht="15" customHeight="1" x14ac:dyDescent="0.2">
      <c r="A11490" s="85"/>
      <c r="F11490" s="4"/>
      <c r="H11490" s="78"/>
      <c r="J11490" s="75"/>
      <c r="K11490" s="71"/>
      <c r="L11490" s="75"/>
      <c r="M11490" s="71"/>
      <c r="O11490" s="71"/>
      <c r="Q11490" s="71"/>
      <c r="V11490" s="4"/>
      <c r="X11490" s="4"/>
      <c r="AS11490" s="71"/>
    </row>
    <row r="11491" spans="1:45" ht="15" customHeight="1" x14ac:dyDescent="0.2">
      <c r="A11491" s="85"/>
      <c r="F11491" s="4"/>
      <c r="H11491" s="78"/>
      <c r="J11491" s="75"/>
      <c r="K11491" s="71"/>
      <c r="L11491" s="75"/>
      <c r="M11491" s="71"/>
      <c r="O11491" s="71"/>
      <c r="Q11491" s="71"/>
      <c r="V11491" s="4"/>
      <c r="X11491" s="4"/>
      <c r="AS11491" s="71"/>
    </row>
    <row r="11492" spans="1:45" ht="15" customHeight="1" x14ac:dyDescent="0.2">
      <c r="A11492" s="85"/>
      <c r="F11492" s="4"/>
      <c r="H11492" s="78"/>
      <c r="J11492" s="75"/>
      <c r="K11492" s="71"/>
      <c r="L11492" s="75"/>
      <c r="M11492" s="71"/>
      <c r="O11492" s="71"/>
      <c r="Q11492" s="71"/>
      <c r="V11492" s="4"/>
      <c r="X11492" s="4"/>
      <c r="AS11492" s="71"/>
    </row>
    <row r="11493" spans="1:45" ht="15" customHeight="1" x14ac:dyDescent="0.2">
      <c r="A11493" s="85"/>
      <c r="F11493" s="4"/>
      <c r="H11493" s="78"/>
      <c r="J11493" s="75"/>
      <c r="K11493" s="71"/>
      <c r="L11493" s="75"/>
      <c r="M11493" s="71"/>
      <c r="O11493" s="71"/>
      <c r="Q11493" s="71"/>
      <c r="V11493" s="4"/>
      <c r="X11493" s="4"/>
      <c r="AS11493" s="71"/>
    </row>
    <row r="11494" spans="1:45" ht="15" customHeight="1" x14ac:dyDescent="0.2">
      <c r="A11494" s="85"/>
      <c r="F11494" s="4"/>
      <c r="H11494" s="78"/>
      <c r="J11494" s="75"/>
      <c r="K11494" s="71"/>
      <c r="L11494" s="75"/>
      <c r="M11494" s="71"/>
      <c r="O11494" s="71"/>
      <c r="Q11494" s="71"/>
      <c r="V11494" s="4"/>
      <c r="X11494" s="4"/>
      <c r="AS11494" s="71"/>
    </row>
    <row r="11495" spans="1:45" ht="15" customHeight="1" x14ac:dyDescent="0.2">
      <c r="A11495" s="85"/>
      <c r="F11495" s="4"/>
      <c r="H11495" s="78"/>
      <c r="J11495" s="75"/>
      <c r="K11495" s="71"/>
      <c r="L11495" s="75"/>
      <c r="M11495" s="71"/>
      <c r="O11495" s="71"/>
      <c r="Q11495" s="71"/>
      <c r="V11495" s="4"/>
      <c r="X11495" s="4"/>
      <c r="AS11495" s="71"/>
    </row>
    <row r="11496" spans="1:45" ht="15" customHeight="1" x14ac:dyDescent="0.2">
      <c r="A11496" s="85"/>
      <c r="F11496" s="4"/>
      <c r="H11496" s="78"/>
      <c r="J11496" s="75"/>
      <c r="K11496" s="71"/>
      <c r="L11496" s="75"/>
      <c r="M11496" s="71"/>
      <c r="O11496" s="71"/>
      <c r="Q11496" s="71"/>
      <c r="V11496" s="4"/>
      <c r="X11496" s="4"/>
      <c r="AS11496" s="71"/>
    </row>
    <row r="11497" spans="1:45" ht="15" customHeight="1" x14ac:dyDescent="0.2">
      <c r="A11497" s="85"/>
      <c r="F11497" s="4"/>
      <c r="H11497" s="78"/>
      <c r="J11497" s="75"/>
      <c r="K11497" s="71"/>
      <c r="L11497" s="75"/>
      <c r="M11497" s="71"/>
      <c r="O11497" s="71"/>
      <c r="Q11497" s="71"/>
      <c r="V11497" s="4"/>
      <c r="X11497" s="4"/>
      <c r="AS11497" s="71"/>
    </row>
    <row r="11498" spans="1:45" ht="15" customHeight="1" x14ac:dyDescent="0.2">
      <c r="A11498" s="85"/>
      <c r="F11498" s="4"/>
      <c r="H11498" s="78"/>
      <c r="J11498" s="75"/>
      <c r="K11498" s="71"/>
      <c r="L11498" s="75"/>
      <c r="M11498" s="71"/>
      <c r="O11498" s="71"/>
      <c r="Q11498" s="71"/>
      <c r="V11498" s="4"/>
      <c r="X11498" s="4"/>
      <c r="AS11498" s="71"/>
    </row>
    <row r="11499" spans="1:45" ht="15" customHeight="1" x14ac:dyDescent="0.2">
      <c r="A11499" s="85"/>
      <c r="F11499" s="4"/>
      <c r="H11499" s="78"/>
      <c r="J11499" s="75"/>
      <c r="K11499" s="71"/>
      <c r="L11499" s="75"/>
      <c r="M11499" s="71"/>
      <c r="O11499" s="71"/>
      <c r="Q11499" s="71"/>
      <c r="V11499" s="4"/>
      <c r="X11499" s="4"/>
      <c r="AS11499" s="71"/>
    </row>
    <row r="11500" spans="1:45" ht="15" customHeight="1" x14ac:dyDescent="0.2">
      <c r="A11500" s="85"/>
      <c r="F11500" s="4"/>
      <c r="H11500" s="78"/>
      <c r="J11500" s="75"/>
      <c r="K11500" s="71"/>
      <c r="L11500" s="75"/>
      <c r="M11500" s="71"/>
      <c r="O11500" s="71"/>
      <c r="Q11500" s="71"/>
      <c r="V11500" s="4"/>
      <c r="X11500" s="4"/>
      <c r="AS11500" s="71"/>
    </row>
    <row r="11501" spans="1:45" ht="15" customHeight="1" x14ac:dyDescent="0.2">
      <c r="A11501" s="85"/>
      <c r="F11501" s="4"/>
      <c r="H11501" s="78"/>
      <c r="J11501" s="75"/>
      <c r="K11501" s="71"/>
      <c r="L11501" s="75"/>
      <c r="M11501" s="71"/>
      <c r="O11501" s="71"/>
      <c r="Q11501" s="71"/>
      <c r="V11501" s="4"/>
      <c r="X11501" s="4"/>
      <c r="AS11501" s="71"/>
    </row>
    <row r="11502" spans="1:45" ht="15" customHeight="1" x14ac:dyDescent="0.2">
      <c r="A11502" s="85"/>
      <c r="F11502" s="4"/>
      <c r="H11502" s="78"/>
      <c r="J11502" s="75"/>
      <c r="K11502" s="71"/>
      <c r="L11502" s="75"/>
      <c r="M11502" s="71"/>
      <c r="O11502" s="71"/>
      <c r="Q11502" s="71"/>
      <c r="V11502" s="4"/>
      <c r="X11502" s="4"/>
      <c r="AS11502" s="71"/>
    </row>
    <row r="11503" spans="1:45" ht="15" customHeight="1" x14ac:dyDescent="0.2">
      <c r="A11503" s="85"/>
      <c r="F11503" s="4"/>
      <c r="H11503" s="78"/>
      <c r="J11503" s="75"/>
      <c r="K11503" s="71"/>
      <c r="L11503" s="75"/>
      <c r="M11503" s="71"/>
      <c r="O11503" s="71"/>
      <c r="Q11503" s="71"/>
      <c r="V11503" s="4"/>
      <c r="X11503" s="4"/>
      <c r="AS11503" s="71"/>
    </row>
    <row r="11504" spans="1:45" ht="15" customHeight="1" x14ac:dyDescent="0.2">
      <c r="A11504" s="85"/>
      <c r="F11504" s="4"/>
      <c r="H11504" s="78"/>
      <c r="J11504" s="75"/>
      <c r="K11504" s="71"/>
      <c r="L11504" s="75"/>
      <c r="M11504" s="71"/>
      <c r="O11504" s="71"/>
      <c r="Q11504" s="71"/>
      <c r="V11504" s="4"/>
      <c r="X11504" s="4"/>
      <c r="AS11504" s="71"/>
    </row>
    <row r="11505" spans="1:45" ht="15" customHeight="1" x14ac:dyDescent="0.2">
      <c r="A11505" s="85"/>
      <c r="F11505" s="4"/>
      <c r="H11505" s="78"/>
      <c r="J11505" s="75"/>
      <c r="K11505" s="71"/>
      <c r="L11505" s="75"/>
      <c r="M11505" s="71"/>
      <c r="O11505" s="71"/>
      <c r="Q11505" s="71"/>
      <c r="V11505" s="4"/>
      <c r="X11505" s="4"/>
      <c r="AS11505" s="71"/>
    </row>
    <row r="11506" spans="1:45" ht="15" customHeight="1" x14ac:dyDescent="0.2">
      <c r="A11506" s="85"/>
      <c r="F11506" s="4"/>
      <c r="H11506" s="78"/>
      <c r="J11506" s="75"/>
      <c r="K11506" s="71"/>
      <c r="L11506" s="75"/>
      <c r="M11506" s="71"/>
      <c r="O11506" s="71"/>
      <c r="Q11506" s="71"/>
      <c r="V11506" s="4"/>
      <c r="X11506" s="4"/>
      <c r="AS11506" s="71"/>
    </row>
    <row r="11507" spans="1:45" ht="15" customHeight="1" x14ac:dyDescent="0.2">
      <c r="A11507" s="85"/>
      <c r="F11507" s="4"/>
      <c r="H11507" s="78"/>
      <c r="J11507" s="75"/>
      <c r="K11507" s="71"/>
      <c r="L11507" s="75"/>
      <c r="M11507" s="71"/>
      <c r="O11507" s="71"/>
      <c r="Q11507" s="71"/>
      <c r="V11507" s="4"/>
      <c r="X11507" s="4"/>
      <c r="AS11507" s="71"/>
    </row>
    <row r="11508" spans="1:45" ht="15" customHeight="1" x14ac:dyDescent="0.2">
      <c r="A11508" s="85"/>
      <c r="F11508" s="4"/>
      <c r="H11508" s="78"/>
      <c r="J11508" s="75"/>
      <c r="K11508" s="71"/>
      <c r="L11508" s="75"/>
      <c r="M11508" s="71"/>
      <c r="O11508" s="71"/>
      <c r="Q11508" s="71"/>
      <c r="V11508" s="4"/>
      <c r="X11508" s="4"/>
      <c r="AS11508" s="71"/>
    </row>
    <row r="11509" spans="1:45" ht="15" customHeight="1" x14ac:dyDescent="0.2">
      <c r="A11509" s="85"/>
      <c r="F11509" s="4"/>
      <c r="H11509" s="78"/>
      <c r="J11509" s="75"/>
      <c r="K11509" s="71"/>
      <c r="L11509" s="75"/>
      <c r="M11509" s="71"/>
      <c r="O11509" s="71"/>
      <c r="Q11509" s="71"/>
      <c r="V11509" s="4"/>
      <c r="X11509" s="4"/>
      <c r="AS11509" s="71"/>
    </row>
    <row r="11510" spans="1:45" ht="15" customHeight="1" x14ac:dyDescent="0.2">
      <c r="A11510" s="85"/>
      <c r="F11510" s="4"/>
      <c r="H11510" s="78"/>
      <c r="J11510" s="75"/>
      <c r="K11510" s="71"/>
      <c r="L11510" s="75"/>
      <c r="M11510" s="71"/>
      <c r="O11510" s="71"/>
      <c r="Q11510" s="71"/>
      <c r="V11510" s="4"/>
      <c r="X11510" s="4"/>
      <c r="AS11510" s="71"/>
    </row>
    <row r="11511" spans="1:45" ht="15" customHeight="1" x14ac:dyDescent="0.2">
      <c r="A11511" s="85"/>
      <c r="F11511" s="4"/>
      <c r="H11511" s="78"/>
      <c r="J11511" s="75"/>
      <c r="K11511" s="71"/>
      <c r="L11511" s="75"/>
      <c r="M11511" s="71"/>
      <c r="O11511" s="71"/>
      <c r="Q11511" s="71"/>
      <c r="V11511" s="4"/>
      <c r="X11511" s="4"/>
      <c r="AS11511" s="71"/>
    </row>
    <row r="11512" spans="1:45" ht="15" customHeight="1" x14ac:dyDescent="0.2">
      <c r="A11512" s="85"/>
      <c r="F11512" s="4"/>
      <c r="H11512" s="78"/>
      <c r="J11512" s="75"/>
      <c r="K11512" s="71"/>
      <c r="L11512" s="75"/>
      <c r="M11512" s="71"/>
      <c r="O11512" s="71"/>
      <c r="Q11512" s="71"/>
      <c r="V11512" s="4"/>
      <c r="X11512" s="4"/>
      <c r="AS11512" s="71"/>
    </row>
    <row r="11513" spans="1:45" ht="15" customHeight="1" x14ac:dyDescent="0.2">
      <c r="A11513" s="85"/>
      <c r="F11513" s="4"/>
      <c r="H11513" s="78"/>
      <c r="J11513" s="75"/>
      <c r="K11513" s="71"/>
      <c r="L11513" s="75"/>
      <c r="M11513" s="71"/>
      <c r="O11513" s="71"/>
      <c r="Q11513" s="71"/>
      <c r="V11513" s="4"/>
      <c r="X11513" s="4"/>
      <c r="AS11513" s="71"/>
    </row>
    <row r="11514" spans="1:45" ht="15" customHeight="1" x14ac:dyDescent="0.2">
      <c r="A11514" s="85"/>
      <c r="F11514" s="4"/>
      <c r="H11514" s="78"/>
      <c r="J11514" s="75"/>
      <c r="K11514" s="71"/>
      <c r="L11514" s="75"/>
      <c r="M11514" s="71"/>
      <c r="O11514" s="71"/>
      <c r="Q11514" s="71"/>
      <c r="V11514" s="4"/>
      <c r="X11514" s="4"/>
      <c r="AS11514" s="71"/>
    </row>
    <row r="11515" spans="1:45" ht="15" customHeight="1" x14ac:dyDescent="0.2">
      <c r="A11515" s="85"/>
      <c r="F11515" s="4"/>
      <c r="H11515" s="78"/>
      <c r="J11515" s="75"/>
      <c r="K11515" s="71"/>
      <c r="L11515" s="75"/>
      <c r="M11515" s="71"/>
      <c r="O11515" s="71"/>
      <c r="Q11515" s="71"/>
      <c r="V11515" s="4"/>
      <c r="X11515" s="4"/>
      <c r="AS11515" s="71"/>
    </row>
    <row r="11516" spans="1:45" ht="15" customHeight="1" x14ac:dyDescent="0.2">
      <c r="A11516" s="85"/>
      <c r="F11516" s="4"/>
      <c r="H11516" s="78"/>
      <c r="J11516" s="75"/>
      <c r="K11516" s="71"/>
      <c r="L11516" s="75"/>
      <c r="M11516" s="71"/>
      <c r="O11516" s="71"/>
      <c r="Q11516" s="71"/>
      <c r="V11516" s="4"/>
      <c r="X11516" s="4"/>
      <c r="AS11516" s="71"/>
    </row>
    <row r="11517" spans="1:45" ht="15" customHeight="1" x14ac:dyDescent="0.2">
      <c r="A11517" s="85"/>
      <c r="F11517" s="4"/>
      <c r="H11517" s="79"/>
      <c r="J11517" s="75"/>
      <c r="K11517" s="71"/>
      <c r="L11517" s="75"/>
      <c r="M11517" s="71"/>
      <c r="O11517" s="71"/>
      <c r="Q11517" s="71"/>
      <c r="V11517" s="4"/>
      <c r="X11517" s="4"/>
      <c r="AS11517" s="71"/>
    </row>
    <row r="11518" spans="1:45" ht="15" customHeight="1" x14ac:dyDescent="0.2">
      <c r="A11518" s="85"/>
      <c r="F11518" s="4"/>
      <c r="H11518" s="79"/>
      <c r="J11518" s="75"/>
      <c r="K11518" s="71"/>
      <c r="L11518" s="75"/>
      <c r="M11518" s="71"/>
      <c r="O11518" s="71"/>
      <c r="Q11518" s="71"/>
      <c r="V11518" s="4"/>
      <c r="X11518" s="4"/>
      <c r="AS11518" s="71"/>
    </row>
    <row r="11519" spans="1:45" ht="15" customHeight="1" x14ac:dyDescent="0.2">
      <c r="A11519" s="85"/>
      <c r="F11519" s="4"/>
      <c r="H11519" s="79"/>
      <c r="J11519" s="75"/>
      <c r="K11519" s="71"/>
      <c r="L11519" s="75"/>
      <c r="M11519" s="71"/>
      <c r="O11519" s="71"/>
      <c r="Q11519" s="71"/>
      <c r="V11519" s="4"/>
      <c r="X11519" s="4"/>
      <c r="AS11519" s="71"/>
    </row>
    <row r="11520" spans="1:45" ht="15" customHeight="1" x14ac:dyDescent="0.2">
      <c r="A11520" s="85"/>
      <c r="F11520" s="4"/>
      <c r="H11520" s="79"/>
      <c r="J11520" s="75"/>
      <c r="K11520" s="71"/>
      <c r="L11520" s="75"/>
      <c r="M11520" s="71"/>
      <c r="O11520" s="71"/>
      <c r="Q11520" s="71"/>
      <c r="V11520" s="4"/>
      <c r="X11520" s="4"/>
      <c r="AS11520" s="71"/>
    </row>
    <row r="11521" spans="1:45" ht="15" customHeight="1" x14ac:dyDescent="0.2">
      <c r="A11521" s="85"/>
      <c r="F11521" s="4"/>
      <c r="H11521" s="79"/>
      <c r="J11521" s="75"/>
      <c r="K11521" s="71"/>
      <c r="L11521" s="75"/>
      <c r="M11521" s="71"/>
      <c r="O11521" s="71"/>
      <c r="Q11521" s="71"/>
      <c r="V11521" s="4"/>
      <c r="X11521" s="4"/>
      <c r="AS11521" s="71"/>
    </row>
    <row r="11522" spans="1:45" ht="15" customHeight="1" x14ac:dyDescent="0.2">
      <c r="A11522" s="85"/>
      <c r="F11522" s="4"/>
      <c r="H11522" s="79"/>
      <c r="J11522" s="75"/>
      <c r="K11522" s="71"/>
      <c r="L11522" s="75"/>
      <c r="M11522" s="71"/>
      <c r="O11522" s="71"/>
      <c r="Q11522" s="71"/>
      <c r="V11522" s="4"/>
      <c r="X11522" s="4"/>
      <c r="AS11522" s="71"/>
    </row>
    <row r="11523" spans="1:45" ht="15" customHeight="1" x14ac:dyDescent="0.2">
      <c r="A11523" s="85"/>
      <c r="F11523" s="4"/>
      <c r="H11523" s="78"/>
      <c r="J11523" s="75"/>
      <c r="K11523" s="71"/>
      <c r="L11523" s="75"/>
      <c r="M11523" s="71"/>
      <c r="O11523" s="71"/>
      <c r="Q11523" s="71"/>
      <c r="V11523" s="4"/>
      <c r="X11523" s="4"/>
      <c r="AS11523" s="71"/>
    </row>
    <row r="11524" spans="1:45" ht="15" customHeight="1" x14ac:dyDescent="0.2">
      <c r="A11524" s="85"/>
      <c r="F11524" s="4"/>
      <c r="H11524" s="78"/>
      <c r="J11524" s="75"/>
      <c r="K11524" s="71"/>
      <c r="L11524" s="75"/>
      <c r="M11524" s="71"/>
      <c r="O11524" s="71"/>
      <c r="Q11524" s="71"/>
      <c r="V11524" s="4"/>
      <c r="X11524" s="4"/>
      <c r="AS11524" s="71"/>
    </row>
    <row r="11525" spans="1:45" ht="15" customHeight="1" x14ac:dyDescent="0.2">
      <c r="A11525" s="85"/>
      <c r="F11525" s="4"/>
      <c r="H11525" s="78"/>
      <c r="J11525" s="75"/>
      <c r="K11525" s="71"/>
      <c r="L11525" s="75"/>
      <c r="M11525" s="71"/>
      <c r="O11525" s="71"/>
      <c r="Q11525" s="71"/>
      <c r="V11525" s="4"/>
      <c r="X11525" s="4"/>
      <c r="AS11525" s="71"/>
    </row>
    <row r="11526" spans="1:45" ht="15" customHeight="1" x14ac:dyDescent="0.2">
      <c r="A11526" s="85"/>
      <c r="F11526" s="4"/>
      <c r="H11526" s="78"/>
      <c r="J11526" s="75"/>
      <c r="K11526" s="71"/>
      <c r="L11526" s="75"/>
      <c r="M11526" s="71"/>
      <c r="O11526" s="71"/>
      <c r="Q11526" s="71"/>
      <c r="V11526" s="4"/>
      <c r="X11526" s="4"/>
      <c r="AS11526" s="71"/>
    </row>
    <row r="11527" spans="1:45" ht="15" customHeight="1" x14ac:dyDescent="0.2">
      <c r="A11527" s="85"/>
      <c r="F11527" s="4"/>
      <c r="H11527" s="78"/>
      <c r="J11527" s="75"/>
      <c r="K11527" s="71"/>
      <c r="L11527" s="75"/>
      <c r="M11527" s="71"/>
      <c r="O11527" s="71"/>
      <c r="Q11527" s="71"/>
      <c r="V11527" s="4"/>
      <c r="X11527" s="4"/>
      <c r="AS11527" s="71"/>
    </row>
    <row r="11528" spans="1:45" ht="15" customHeight="1" x14ac:dyDescent="0.2">
      <c r="A11528" s="85"/>
      <c r="F11528" s="4"/>
      <c r="H11528" s="78"/>
      <c r="J11528" s="75"/>
      <c r="K11528" s="71"/>
      <c r="L11528" s="75"/>
      <c r="M11528" s="71"/>
      <c r="O11528" s="71"/>
      <c r="Q11528" s="71"/>
      <c r="V11528" s="4"/>
      <c r="X11528" s="4"/>
      <c r="AS11528" s="71"/>
    </row>
    <row r="11529" spans="1:45" ht="15" customHeight="1" x14ac:dyDescent="0.2">
      <c r="A11529" s="85"/>
      <c r="F11529" s="4"/>
      <c r="H11529" s="78"/>
      <c r="J11529" s="75"/>
      <c r="K11529" s="71"/>
      <c r="L11529" s="75"/>
      <c r="M11529" s="71"/>
      <c r="O11529" s="71"/>
      <c r="Q11529" s="71"/>
      <c r="V11529" s="4"/>
      <c r="X11529" s="4"/>
      <c r="AS11529" s="71"/>
    </row>
    <row r="11530" spans="1:45" ht="15" customHeight="1" x14ac:dyDescent="0.2">
      <c r="A11530" s="85"/>
      <c r="F11530" s="4"/>
      <c r="H11530" s="78"/>
      <c r="J11530" s="75"/>
      <c r="K11530" s="71"/>
      <c r="L11530" s="75"/>
      <c r="M11530" s="71"/>
      <c r="O11530" s="71"/>
      <c r="Q11530" s="71"/>
      <c r="V11530" s="4"/>
      <c r="X11530" s="4"/>
      <c r="AS11530" s="71"/>
    </row>
    <row r="11531" spans="1:45" ht="15" customHeight="1" x14ac:dyDescent="0.2">
      <c r="A11531" s="85"/>
      <c r="F11531" s="4"/>
      <c r="H11531" s="78"/>
      <c r="J11531" s="75"/>
      <c r="K11531" s="71"/>
      <c r="L11531" s="75"/>
      <c r="M11531" s="71"/>
      <c r="O11531" s="71"/>
      <c r="Q11531" s="71"/>
      <c r="V11531" s="4"/>
      <c r="X11531" s="4"/>
      <c r="AS11531" s="71"/>
    </row>
    <row r="11532" spans="1:45" ht="15" customHeight="1" x14ac:dyDescent="0.2">
      <c r="A11532" s="85"/>
      <c r="F11532" s="4"/>
      <c r="H11532" s="78"/>
      <c r="J11532" s="75"/>
      <c r="K11532" s="71"/>
      <c r="L11532" s="75"/>
      <c r="M11532" s="71"/>
      <c r="O11532" s="71"/>
      <c r="Q11532" s="71"/>
      <c r="V11532" s="4"/>
      <c r="X11532" s="4"/>
      <c r="AS11532" s="71"/>
    </row>
    <row r="11533" spans="1:45" ht="15" customHeight="1" x14ac:dyDescent="0.2">
      <c r="A11533" s="85"/>
      <c r="F11533" s="4"/>
      <c r="H11533" s="78"/>
      <c r="J11533" s="75"/>
      <c r="K11533" s="71"/>
      <c r="L11533" s="75"/>
      <c r="M11533" s="71"/>
      <c r="O11533" s="71"/>
      <c r="Q11533" s="71"/>
      <c r="V11533" s="4"/>
      <c r="X11533" s="4"/>
      <c r="AS11533" s="71"/>
    </row>
    <row r="11534" spans="1:45" ht="15" customHeight="1" x14ac:dyDescent="0.2">
      <c r="A11534" s="85"/>
      <c r="F11534" s="4"/>
      <c r="H11534" s="78"/>
      <c r="J11534" s="75"/>
      <c r="K11534" s="71"/>
      <c r="L11534" s="75"/>
      <c r="M11534" s="71"/>
      <c r="O11534" s="71"/>
      <c r="Q11534" s="71"/>
      <c r="V11534" s="4"/>
      <c r="X11534" s="4"/>
      <c r="AS11534" s="71"/>
    </row>
    <row r="11535" spans="1:45" ht="15" customHeight="1" x14ac:dyDescent="0.2">
      <c r="A11535" s="85"/>
      <c r="F11535" s="4"/>
      <c r="H11535" s="78"/>
      <c r="J11535" s="75"/>
      <c r="K11535" s="71"/>
      <c r="L11535" s="75"/>
      <c r="M11535" s="71"/>
      <c r="O11535" s="71"/>
      <c r="Q11535" s="71"/>
      <c r="V11535" s="4"/>
      <c r="X11535" s="4"/>
      <c r="AS11535" s="71"/>
    </row>
    <row r="11536" spans="1:45" ht="15" customHeight="1" x14ac:dyDescent="0.2">
      <c r="A11536" s="85"/>
      <c r="F11536" s="4"/>
      <c r="H11536" s="78"/>
      <c r="J11536" s="75"/>
      <c r="K11536" s="71"/>
      <c r="L11536" s="75"/>
      <c r="M11536" s="71"/>
      <c r="O11536" s="71"/>
      <c r="Q11536" s="71"/>
      <c r="V11536" s="4"/>
      <c r="X11536" s="4"/>
      <c r="AS11536" s="71"/>
    </row>
    <row r="11537" spans="1:45" ht="15" customHeight="1" x14ac:dyDescent="0.2">
      <c r="A11537" s="85"/>
      <c r="F11537" s="4"/>
      <c r="H11537" s="78"/>
      <c r="J11537" s="75"/>
      <c r="K11537" s="71"/>
      <c r="L11537" s="75"/>
      <c r="M11537" s="71"/>
      <c r="O11537" s="71"/>
      <c r="Q11537" s="71"/>
      <c r="V11537" s="4"/>
      <c r="X11537" s="4"/>
      <c r="AS11537" s="71"/>
    </row>
    <row r="11538" spans="1:45" ht="15" customHeight="1" x14ac:dyDescent="0.2">
      <c r="A11538" s="85"/>
      <c r="F11538" s="4"/>
      <c r="H11538" s="78"/>
      <c r="J11538" s="75"/>
      <c r="K11538" s="71"/>
      <c r="L11538" s="75"/>
      <c r="M11538" s="71"/>
      <c r="O11538" s="71"/>
      <c r="Q11538" s="71"/>
      <c r="V11538" s="4"/>
      <c r="X11538" s="4"/>
      <c r="AS11538" s="71"/>
    </row>
    <row r="11539" spans="1:45" ht="15" customHeight="1" x14ac:dyDescent="0.2">
      <c r="A11539" s="85"/>
      <c r="F11539" s="4"/>
      <c r="H11539" s="78"/>
      <c r="J11539" s="75"/>
      <c r="K11539" s="71"/>
      <c r="L11539" s="75"/>
      <c r="M11539" s="71"/>
      <c r="O11539" s="71"/>
      <c r="Q11539" s="71"/>
      <c r="V11539" s="4"/>
      <c r="X11539" s="4"/>
      <c r="AS11539" s="71"/>
    </row>
    <row r="11540" spans="1:45" ht="15" customHeight="1" x14ac:dyDescent="0.2">
      <c r="A11540" s="85"/>
      <c r="F11540" s="4"/>
      <c r="H11540" s="78"/>
      <c r="J11540" s="75"/>
      <c r="K11540" s="71"/>
      <c r="L11540" s="75"/>
      <c r="M11540" s="71"/>
      <c r="O11540" s="71"/>
      <c r="Q11540" s="71"/>
      <c r="V11540" s="4"/>
      <c r="X11540" s="4"/>
      <c r="AS11540" s="71"/>
    </row>
    <row r="11541" spans="1:45" ht="15" customHeight="1" x14ac:dyDescent="0.2">
      <c r="A11541" s="85"/>
      <c r="F11541" s="4"/>
      <c r="H11541" s="79"/>
      <c r="J11541" s="75"/>
      <c r="K11541" s="71"/>
      <c r="L11541" s="75"/>
      <c r="M11541" s="71"/>
      <c r="O11541" s="71"/>
      <c r="Q11541" s="71"/>
      <c r="V11541" s="4"/>
      <c r="X11541" s="4"/>
      <c r="AS11541" s="71"/>
    </row>
    <row r="11542" spans="1:45" ht="15" customHeight="1" x14ac:dyDescent="0.2">
      <c r="A11542" s="85"/>
      <c r="F11542" s="4"/>
      <c r="H11542" s="79"/>
      <c r="J11542" s="75"/>
      <c r="K11542" s="71"/>
      <c r="L11542" s="75"/>
      <c r="M11542" s="71"/>
      <c r="O11542" s="71"/>
      <c r="Q11542" s="71"/>
      <c r="V11542" s="4"/>
      <c r="X11542" s="4"/>
      <c r="AS11542" s="71"/>
    </row>
    <row r="11543" spans="1:45" ht="15" customHeight="1" x14ac:dyDescent="0.2">
      <c r="A11543" s="85"/>
      <c r="F11543" s="4"/>
      <c r="H11543" s="79"/>
      <c r="J11543" s="75"/>
      <c r="K11543" s="71"/>
      <c r="L11543" s="75"/>
      <c r="M11543" s="71"/>
      <c r="O11543" s="71"/>
      <c r="Q11543" s="71"/>
      <c r="V11543" s="4"/>
      <c r="X11543" s="4"/>
      <c r="AS11543" s="71"/>
    </row>
    <row r="11544" spans="1:45" ht="15" customHeight="1" x14ac:dyDescent="0.2">
      <c r="A11544" s="85"/>
      <c r="F11544" s="4"/>
      <c r="H11544" s="79"/>
      <c r="J11544" s="75"/>
      <c r="K11544" s="71"/>
      <c r="L11544" s="75"/>
      <c r="M11544" s="71"/>
      <c r="O11544" s="71"/>
      <c r="Q11544" s="71"/>
      <c r="V11544" s="4"/>
      <c r="X11544" s="4"/>
      <c r="AS11544" s="71"/>
    </row>
    <row r="11545" spans="1:45" ht="15" customHeight="1" x14ac:dyDescent="0.2">
      <c r="A11545" s="85"/>
      <c r="F11545" s="4"/>
      <c r="H11545" s="78"/>
      <c r="J11545" s="75"/>
      <c r="K11545" s="71"/>
      <c r="L11545" s="75"/>
      <c r="M11545" s="71"/>
      <c r="O11545" s="71"/>
      <c r="Q11545" s="71"/>
      <c r="V11545" s="4"/>
      <c r="X11545" s="4"/>
      <c r="AS11545" s="71"/>
    </row>
    <row r="11546" spans="1:45" ht="15" customHeight="1" x14ac:dyDescent="0.2">
      <c r="A11546" s="85"/>
      <c r="F11546" s="4"/>
      <c r="H11546" s="78"/>
      <c r="J11546" s="75"/>
      <c r="K11546" s="71"/>
      <c r="L11546" s="75"/>
      <c r="M11546" s="71"/>
      <c r="O11546" s="71"/>
      <c r="Q11546" s="71"/>
      <c r="V11546" s="4"/>
      <c r="X11546" s="4"/>
      <c r="AS11546" s="71"/>
    </row>
    <row r="11547" spans="1:45" ht="15" customHeight="1" x14ac:dyDescent="0.2">
      <c r="A11547" s="85"/>
      <c r="F11547" s="4"/>
      <c r="H11547" s="78"/>
      <c r="J11547" s="75"/>
      <c r="K11547" s="71"/>
      <c r="L11547" s="75"/>
      <c r="M11547" s="71"/>
      <c r="O11547" s="71"/>
      <c r="Q11547" s="71"/>
      <c r="V11547" s="4"/>
      <c r="X11547" s="4"/>
      <c r="AS11547" s="71"/>
    </row>
    <row r="11548" spans="1:45" ht="15" customHeight="1" x14ac:dyDescent="0.2">
      <c r="A11548" s="85"/>
      <c r="F11548" s="4"/>
      <c r="H11548" s="78"/>
      <c r="J11548" s="75"/>
      <c r="K11548" s="71"/>
      <c r="L11548" s="75"/>
      <c r="M11548" s="71"/>
      <c r="O11548" s="71"/>
      <c r="Q11548" s="71"/>
      <c r="V11548" s="4"/>
      <c r="X11548" s="4"/>
      <c r="AS11548" s="71"/>
    </row>
    <row r="11549" spans="1:45" ht="15" customHeight="1" x14ac:dyDescent="0.2">
      <c r="A11549" s="85"/>
      <c r="F11549" s="4"/>
      <c r="H11549" s="78"/>
      <c r="J11549" s="75"/>
      <c r="K11549" s="71"/>
      <c r="L11549" s="75"/>
      <c r="M11549" s="71"/>
      <c r="O11549" s="71"/>
      <c r="Q11549" s="71"/>
      <c r="V11549" s="4"/>
      <c r="X11549" s="4"/>
      <c r="AS11549" s="71"/>
    </row>
    <row r="11550" spans="1:45" ht="15" customHeight="1" x14ac:dyDescent="0.2">
      <c r="A11550" s="85"/>
      <c r="F11550" s="4"/>
      <c r="H11550" s="78"/>
      <c r="J11550" s="75"/>
      <c r="K11550" s="71"/>
      <c r="L11550" s="75"/>
      <c r="M11550" s="71"/>
      <c r="O11550" s="71"/>
      <c r="Q11550" s="71"/>
      <c r="V11550" s="4"/>
      <c r="X11550" s="4"/>
      <c r="AS11550" s="71"/>
    </row>
    <row r="11551" spans="1:45" ht="15" customHeight="1" x14ac:dyDescent="0.2">
      <c r="A11551" s="85"/>
      <c r="F11551" s="4"/>
      <c r="H11551" s="78"/>
      <c r="J11551" s="75"/>
      <c r="K11551" s="71"/>
      <c r="L11551" s="75"/>
      <c r="M11551" s="71"/>
      <c r="O11551" s="71"/>
      <c r="Q11551" s="71"/>
      <c r="V11551" s="4"/>
      <c r="X11551" s="4"/>
      <c r="AS11551" s="71"/>
    </row>
    <row r="11552" spans="1:45" ht="15" customHeight="1" x14ac:dyDescent="0.2">
      <c r="A11552" s="85"/>
      <c r="F11552" s="4"/>
      <c r="H11552" s="78"/>
      <c r="J11552" s="75"/>
      <c r="K11552" s="71"/>
      <c r="L11552" s="75"/>
      <c r="M11552" s="71"/>
      <c r="O11552" s="71"/>
      <c r="Q11552" s="71"/>
      <c r="V11552" s="4"/>
      <c r="X11552" s="4"/>
      <c r="AS11552" s="71"/>
    </row>
    <row r="11553" spans="1:45" ht="15" customHeight="1" x14ac:dyDescent="0.2">
      <c r="A11553" s="85"/>
      <c r="F11553" s="4"/>
      <c r="H11553" s="78"/>
      <c r="J11553" s="75"/>
      <c r="K11553" s="71"/>
      <c r="L11553" s="75"/>
      <c r="M11553" s="71"/>
      <c r="O11553" s="71"/>
      <c r="Q11553" s="71"/>
      <c r="V11553" s="4"/>
      <c r="X11553" s="4"/>
      <c r="AS11553" s="71"/>
    </row>
    <row r="11554" spans="1:45" ht="15" customHeight="1" x14ac:dyDescent="0.2">
      <c r="A11554" s="85"/>
      <c r="F11554" s="4"/>
      <c r="H11554" s="78"/>
      <c r="J11554" s="75"/>
      <c r="K11554" s="71"/>
      <c r="L11554" s="75"/>
      <c r="M11554" s="71"/>
      <c r="O11554" s="71"/>
      <c r="Q11554" s="71"/>
      <c r="V11554" s="4"/>
      <c r="X11554" s="4"/>
      <c r="AS11554" s="71"/>
    </row>
    <row r="11555" spans="1:45" ht="15" customHeight="1" x14ac:dyDescent="0.2">
      <c r="A11555" s="85"/>
      <c r="F11555" s="4"/>
      <c r="H11555" s="78"/>
      <c r="J11555" s="75"/>
      <c r="K11555" s="71"/>
      <c r="L11555" s="75"/>
      <c r="M11555" s="71"/>
      <c r="O11555" s="71"/>
      <c r="Q11555" s="71"/>
      <c r="V11555" s="4"/>
      <c r="X11555" s="4"/>
      <c r="AS11555" s="71"/>
    </row>
    <row r="11556" spans="1:45" ht="15" customHeight="1" x14ac:dyDescent="0.2">
      <c r="A11556" s="85"/>
      <c r="F11556" s="4"/>
      <c r="H11556" s="78"/>
      <c r="J11556" s="75"/>
      <c r="K11556" s="71"/>
      <c r="L11556" s="75"/>
      <c r="M11556" s="71"/>
      <c r="O11556" s="71"/>
      <c r="Q11556" s="71"/>
      <c r="V11556" s="4"/>
      <c r="X11556" s="4"/>
      <c r="AS11556" s="71"/>
    </row>
    <row r="11557" spans="1:45" ht="15" customHeight="1" x14ac:dyDescent="0.2">
      <c r="A11557" s="85"/>
      <c r="F11557" s="4"/>
      <c r="H11557" s="78"/>
      <c r="J11557" s="75"/>
      <c r="K11557" s="71"/>
      <c r="L11557" s="75"/>
      <c r="M11557" s="71"/>
      <c r="O11557" s="71"/>
      <c r="Q11557" s="71"/>
      <c r="V11557" s="4"/>
      <c r="X11557" s="4"/>
      <c r="AS11557" s="71"/>
    </row>
    <row r="11558" spans="1:45" ht="15" customHeight="1" x14ac:dyDescent="0.2">
      <c r="A11558" s="85"/>
      <c r="F11558" s="4"/>
      <c r="H11558" s="78"/>
      <c r="J11558" s="75"/>
      <c r="K11558" s="71"/>
      <c r="L11558" s="75"/>
      <c r="M11558" s="71"/>
      <c r="O11558" s="71"/>
      <c r="Q11558" s="71"/>
      <c r="V11558" s="4"/>
      <c r="X11558" s="4"/>
      <c r="AS11558" s="71"/>
    </row>
    <row r="11559" spans="1:45" ht="15" customHeight="1" x14ac:dyDescent="0.2">
      <c r="A11559" s="85"/>
      <c r="F11559" s="4"/>
      <c r="H11559" s="78"/>
      <c r="J11559" s="75"/>
      <c r="K11559" s="71"/>
      <c r="L11559" s="75"/>
      <c r="M11559" s="71"/>
      <c r="O11559" s="71"/>
      <c r="Q11559" s="71"/>
      <c r="V11559" s="4"/>
      <c r="X11559" s="4"/>
      <c r="AS11559" s="71"/>
    </row>
    <row r="11560" spans="1:45" ht="15" customHeight="1" x14ac:dyDescent="0.2">
      <c r="A11560" s="85"/>
      <c r="F11560" s="4"/>
      <c r="H11560" s="78"/>
      <c r="J11560" s="75"/>
      <c r="K11560" s="71"/>
      <c r="L11560" s="75"/>
      <c r="M11560" s="71"/>
      <c r="O11560" s="71"/>
      <c r="Q11560" s="71"/>
      <c r="V11560" s="4"/>
      <c r="X11560" s="4"/>
      <c r="AS11560" s="71"/>
    </row>
    <row r="11561" spans="1:45" ht="15" customHeight="1" x14ac:dyDescent="0.2">
      <c r="A11561" s="85"/>
      <c r="F11561" s="4"/>
      <c r="H11561" s="78"/>
      <c r="J11561" s="75"/>
      <c r="K11561" s="71"/>
      <c r="L11561" s="75"/>
      <c r="M11561" s="71"/>
      <c r="O11561" s="71"/>
      <c r="Q11561" s="71"/>
      <c r="V11561" s="4"/>
      <c r="X11561" s="4"/>
      <c r="AS11561" s="71"/>
    </row>
    <row r="11562" spans="1:45" ht="15" customHeight="1" x14ac:dyDescent="0.2">
      <c r="A11562" s="85"/>
      <c r="F11562" s="4"/>
      <c r="H11562" s="78"/>
      <c r="J11562" s="75"/>
      <c r="K11562" s="71"/>
      <c r="L11562" s="75"/>
      <c r="M11562" s="71"/>
      <c r="O11562" s="71"/>
      <c r="Q11562" s="71"/>
      <c r="V11562" s="4"/>
      <c r="X11562" s="4"/>
      <c r="AS11562" s="71"/>
    </row>
    <row r="11563" spans="1:45" ht="15" customHeight="1" x14ac:dyDescent="0.2">
      <c r="A11563" s="85"/>
      <c r="F11563" s="4"/>
      <c r="H11563" s="78"/>
      <c r="J11563" s="75"/>
      <c r="K11563" s="71"/>
      <c r="L11563" s="75"/>
      <c r="M11563" s="71"/>
      <c r="O11563" s="71"/>
      <c r="Q11563" s="71"/>
      <c r="V11563" s="4"/>
      <c r="X11563" s="4"/>
      <c r="AS11563" s="71"/>
    </row>
    <row r="11564" spans="1:45" ht="15" customHeight="1" x14ac:dyDescent="0.2">
      <c r="A11564" s="85"/>
      <c r="F11564" s="4"/>
      <c r="H11564" s="78"/>
      <c r="J11564" s="75"/>
      <c r="K11564" s="71"/>
      <c r="L11564" s="75"/>
      <c r="M11564" s="71"/>
      <c r="O11564" s="71"/>
      <c r="Q11564" s="71"/>
      <c r="V11564" s="4"/>
      <c r="X11564" s="4"/>
      <c r="AS11564" s="71"/>
    </row>
    <row r="11565" spans="1:45" ht="15" customHeight="1" x14ac:dyDescent="0.2">
      <c r="A11565" s="85"/>
      <c r="F11565" s="4"/>
      <c r="H11565" s="78"/>
      <c r="J11565" s="75"/>
      <c r="K11565" s="71"/>
      <c r="L11565" s="75"/>
      <c r="M11565" s="71"/>
      <c r="O11565" s="71"/>
      <c r="Q11565" s="71"/>
      <c r="V11565" s="4"/>
      <c r="X11565" s="4"/>
      <c r="AS11565" s="71"/>
    </row>
    <row r="11566" spans="1:45" ht="15" customHeight="1" x14ac:dyDescent="0.2">
      <c r="A11566" s="85"/>
      <c r="F11566" s="4"/>
      <c r="H11566" s="78"/>
      <c r="J11566" s="75"/>
      <c r="K11566" s="71"/>
      <c r="L11566" s="75"/>
      <c r="M11566" s="71"/>
      <c r="O11566" s="71"/>
      <c r="Q11566" s="71"/>
      <c r="V11566" s="4"/>
      <c r="X11566" s="4"/>
      <c r="AS11566" s="71"/>
    </row>
    <row r="11567" spans="1:45" ht="15" customHeight="1" x14ac:dyDescent="0.2">
      <c r="A11567" s="85"/>
      <c r="F11567" s="4"/>
      <c r="H11567" s="78"/>
      <c r="J11567" s="75"/>
      <c r="K11567" s="71"/>
      <c r="L11567" s="75"/>
      <c r="M11567" s="71"/>
      <c r="O11567" s="71"/>
      <c r="Q11567" s="71"/>
      <c r="V11567" s="4"/>
      <c r="X11567" s="4"/>
      <c r="AS11567" s="71"/>
    </row>
    <row r="11568" spans="1:45" ht="15" customHeight="1" x14ac:dyDescent="0.2">
      <c r="A11568" s="85"/>
      <c r="F11568" s="4"/>
      <c r="H11568" s="78"/>
      <c r="J11568" s="75"/>
      <c r="K11568" s="71"/>
      <c r="L11568" s="75"/>
      <c r="M11568" s="71"/>
      <c r="O11568" s="71"/>
      <c r="Q11568" s="71"/>
      <c r="V11568" s="4"/>
      <c r="X11568" s="4"/>
      <c r="AS11568" s="71"/>
    </row>
    <row r="11569" spans="1:45" ht="15" customHeight="1" x14ac:dyDescent="0.2">
      <c r="A11569" s="85"/>
      <c r="F11569" s="4"/>
      <c r="H11569" s="78"/>
      <c r="J11569" s="75"/>
      <c r="K11569" s="71"/>
      <c r="L11569" s="75"/>
      <c r="M11569" s="71"/>
      <c r="O11569" s="71"/>
      <c r="Q11569" s="71"/>
      <c r="V11569" s="4"/>
      <c r="X11569" s="4"/>
      <c r="AS11569" s="71"/>
    </row>
    <row r="11570" spans="1:45" ht="15" customHeight="1" x14ac:dyDescent="0.2">
      <c r="A11570" s="85"/>
      <c r="F11570" s="4"/>
      <c r="H11570" s="78"/>
      <c r="J11570" s="75"/>
      <c r="K11570" s="71"/>
      <c r="L11570" s="75"/>
      <c r="M11570" s="71"/>
      <c r="O11570" s="71"/>
      <c r="Q11570" s="71"/>
      <c r="V11570" s="4"/>
      <c r="X11570" s="4"/>
      <c r="AS11570" s="71"/>
    </row>
    <row r="11571" spans="1:45" ht="15" customHeight="1" x14ac:dyDescent="0.2">
      <c r="A11571" s="85"/>
      <c r="F11571" s="4"/>
      <c r="H11571" s="78"/>
      <c r="J11571" s="75"/>
      <c r="K11571" s="71"/>
      <c r="L11571" s="75"/>
      <c r="M11571" s="71"/>
      <c r="O11571" s="71"/>
      <c r="Q11571" s="71"/>
      <c r="V11571" s="4"/>
      <c r="X11571" s="4"/>
      <c r="AS11571" s="71"/>
    </row>
    <row r="11572" spans="1:45" ht="15" customHeight="1" x14ac:dyDescent="0.2">
      <c r="A11572" s="85"/>
      <c r="F11572" s="4"/>
      <c r="H11572" s="78"/>
      <c r="J11572" s="75"/>
      <c r="K11572" s="71"/>
      <c r="L11572" s="75"/>
      <c r="M11572" s="71"/>
      <c r="O11572" s="71"/>
      <c r="Q11572" s="71"/>
      <c r="V11572" s="4"/>
      <c r="X11572" s="4"/>
      <c r="AS11572" s="71"/>
    </row>
    <row r="11573" spans="1:45" ht="15" customHeight="1" x14ac:dyDescent="0.2">
      <c r="A11573" s="85"/>
      <c r="F11573" s="4"/>
      <c r="H11573" s="78"/>
      <c r="J11573" s="75"/>
      <c r="K11573" s="71"/>
      <c r="L11573" s="75"/>
      <c r="M11573" s="71"/>
      <c r="O11573" s="71"/>
      <c r="Q11573" s="71"/>
      <c r="V11573" s="4"/>
      <c r="X11573" s="4"/>
      <c r="AS11573" s="71"/>
    </row>
    <row r="11574" spans="1:45" ht="15" customHeight="1" x14ac:dyDescent="0.2">
      <c r="A11574" s="85"/>
      <c r="F11574" s="4"/>
      <c r="H11574" s="78"/>
      <c r="J11574" s="75"/>
      <c r="K11574" s="71"/>
      <c r="L11574" s="75"/>
      <c r="M11574" s="71"/>
      <c r="O11574" s="71"/>
      <c r="Q11574" s="71"/>
      <c r="V11574" s="4"/>
      <c r="X11574" s="4"/>
      <c r="AS11574" s="71"/>
    </row>
    <row r="11575" spans="1:45" ht="15" customHeight="1" x14ac:dyDescent="0.2">
      <c r="A11575" s="85"/>
      <c r="F11575" s="4"/>
      <c r="H11575" s="78"/>
      <c r="J11575" s="75"/>
      <c r="K11575" s="71"/>
      <c r="L11575" s="75"/>
      <c r="M11575" s="71"/>
      <c r="O11575" s="71"/>
      <c r="Q11575" s="71"/>
      <c r="V11575" s="4"/>
      <c r="X11575" s="4"/>
      <c r="AS11575" s="71"/>
    </row>
    <row r="11576" spans="1:45" ht="15" customHeight="1" x14ac:dyDescent="0.2">
      <c r="A11576" s="85"/>
      <c r="F11576" s="4"/>
      <c r="H11576" s="78"/>
      <c r="J11576" s="75"/>
      <c r="K11576" s="71"/>
      <c r="L11576" s="75"/>
      <c r="M11576" s="71"/>
      <c r="O11576" s="71"/>
      <c r="Q11576" s="71"/>
      <c r="V11576" s="4"/>
      <c r="X11576" s="4"/>
      <c r="AS11576" s="71"/>
    </row>
    <row r="11577" spans="1:45" ht="15" customHeight="1" x14ac:dyDescent="0.2">
      <c r="A11577" s="85"/>
      <c r="F11577" s="4"/>
      <c r="H11577" s="78"/>
      <c r="J11577" s="75"/>
      <c r="K11577" s="71"/>
      <c r="L11577" s="75"/>
      <c r="M11577" s="71"/>
      <c r="O11577" s="71"/>
      <c r="Q11577" s="71"/>
      <c r="V11577" s="4"/>
      <c r="X11577" s="4"/>
      <c r="AS11577" s="71"/>
    </row>
    <row r="11578" spans="1:45" ht="15" customHeight="1" x14ac:dyDescent="0.2">
      <c r="A11578" s="85"/>
      <c r="F11578" s="4"/>
      <c r="H11578" s="78"/>
      <c r="J11578" s="75"/>
      <c r="K11578" s="71"/>
      <c r="L11578" s="75"/>
      <c r="M11578" s="71"/>
      <c r="O11578" s="71"/>
      <c r="Q11578" s="71"/>
      <c r="V11578" s="4"/>
      <c r="X11578" s="4"/>
      <c r="AS11578" s="71"/>
    </row>
    <row r="11579" spans="1:45" ht="15" customHeight="1" x14ac:dyDescent="0.2">
      <c r="A11579" s="85"/>
      <c r="F11579" s="4"/>
      <c r="H11579" s="78"/>
      <c r="J11579" s="75"/>
      <c r="K11579" s="71"/>
      <c r="L11579" s="75"/>
      <c r="M11579" s="71"/>
      <c r="O11579" s="71"/>
      <c r="Q11579" s="71"/>
      <c r="V11579" s="4"/>
      <c r="X11579" s="4"/>
      <c r="AS11579" s="71"/>
    </row>
    <row r="11580" spans="1:45" ht="15" customHeight="1" x14ac:dyDescent="0.2">
      <c r="A11580" s="85"/>
      <c r="F11580" s="4"/>
      <c r="H11580" s="78"/>
      <c r="J11580" s="75"/>
      <c r="K11580" s="71"/>
      <c r="L11580" s="75"/>
      <c r="M11580" s="71"/>
      <c r="O11580" s="71"/>
      <c r="Q11580" s="71"/>
      <c r="V11580" s="4"/>
      <c r="X11580" s="4"/>
      <c r="AS11580" s="71"/>
    </row>
    <row r="11581" spans="1:45" ht="15" customHeight="1" x14ac:dyDescent="0.2">
      <c r="A11581" s="85"/>
      <c r="F11581" s="4"/>
      <c r="H11581" s="79"/>
      <c r="J11581" s="75"/>
      <c r="K11581" s="71"/>
      <c r="L11581" s="75"/>
      <c r="M11581" s="71"/>
      <c r="O11581" s="71"/>
      <c r="Q11581" s="71"/>
      <c r="V11581" s="4"/>
      <c r="X11581" s="4"/>
      <c r="AS11581" s="71"/>
    </row>
    <row r="11582" spans="1:45" ht="15" customHeight="1" x14ac:dyDescent="0.2">
      <c r="A11582" s="85"/>
      <c r="F11582" s="4"/>
      <c r="H11582" s="79"/>
      <c r="J11582" s="75"/>
      <c r="K11582" s="71"/>
      <c r="L11582" s="75"/>
      <c r="M11582" s="71"/>
      <c r="O11582" s="71"/>
      <c r="Q11582" s="71"/>
      <c r="V11582" s="4"/>
      <c r="X11582" s="4"/>
      <c r="AS11582" s="71"/>
    </row>
    <row r="11583" spans="1:45" ht="15" customHeight="1" x14ac:dyDescent="0.2">
      <c r="A11583" s="85"/>
      <c r="F11583" s="4"/>
      <c r="H11583" s="79"/>
      <c r="J11583" s="75"/>
      <c r="K11583" s="71"/>
      <c r="L11583" s="75"/>
      <c r="M11583" s="71"/>
      <c r="O11583" s="71"/>
      <c r="Q11583" s="71"/>
      <c r="V11583" s="4"/>
      <c r="X11583" s="4"/>
      <c r="AS11583" s="71"/>
    </row>
    <row r="11584" spans="1:45" ht="15" customHeight="1" x14ac:dyDescent="0.2">
      <c r="A11584" s="85"/>
      <c r="F11584" s="4"/>
      <c r="H11584" s="79"/>
      <c r="J11584" s="75"/>
      <c r="K11584" s="71"/>
      <c r="L11584" s="75"/>
      <c r="M11584" s="71"/>
      <c r="O11584" s="71"/>
      <c r="Q11584" s="71"/>
      <c r="V11584" s="4"/>
      <c r="X11584" s="4"/>
      <c r="AS11584" s="71"/>
    </row>
    <row r="11585" spans="1:45" ht="15" customHeight="1" x14ac:dyDescent="0.2">
      <c r="A11585" s="85"/>
      <c r="F11585" s="4"/>
      <c r="H11585" s="79"/>
      <c r="J11585" s="75"/>
      <c r="K11585" s="71"/>
      <c r="L11585" s="75"/>
      <c r="M11585" s="71"/>
      <c r="O11585" s="71"/>
      <c r="Q11585" s="71"/>
      <c r="V11585" s="4"/>
      <c r="X11585" s="4"/>
      <c r="AS11585" s="71"/>
    </row>
    <row r="11586" spans="1:45" ht="15" customHeight="1" x14ac:dyDescent="0.2">
      <c r="A11586" s="85"/>
      <c r="F11586" s="4"/>
      <c r="H11586" s="79"/>
      <c r="J11586" s="75"/>
      <c r="K11586" s="71"/>
      <c r="L11586" s="75"/>
      <c r="M11586" s="71"/>
      <c r="O11586" s="71"/>
      <c r="Q11586" s="71"/>
      <c r="V11586" s="4"/>
      <c r="X11586" s="4"/>
      <c r="AS11586" s="71"/>
    </row>
    <row r="11587" spans="1:45" ht="15" customHeight="1" x14ac:dyDescent="0.2">
      <c r="A11587" s="85"/>
      <c r="F11587" s="4"/>
      <c r="H11587" s="79"/>
      <c r="J11587" s="75"/>
      <c r="K11587" s="71"/>
      <c r="L11587" s="75"/>
      <c r="M11587" s="71"/>
      <c r="O11587" s="71"/>
      <c r="Q11587" s="71"/>
      <c r="V11587" s="4"/>
      <c r="X11587" s="4"/>
      <c r="AS11587" s="71"/>
    </row>
    <row r="11588" spans="1:45" ht="15" customHeight="1" x14ac:dyDescent="0.2">
      <c r="A11588" s="85"/>
      <c r="F11588" s="4"/>
      <c r="H11588" s="79"/>
      <c r="J11588" s="75"/>
      <c r="K11588" s="71"/>
      <c r="L11588" s="75"/>
      <c r="M11588" s="71"/>
      <c r="O11588" s="71"/>
      <c r="Q11588" s="71"/>
      <c r="V11588" s="4"/>
      <c r="X11588" s="4"/>
      <c r="AS11588" s="71"/>
    </row>
    <row r="11589" spans="1:45" ht="15" customHeight="1" x14ac:dyDescent="0.2">
      <c r="A11589" s="85"/>
      <c r="F11589" s="4"/>
      <c r="H11589" s="78"/>
      <c r="J11589" s="75"/>
      <c r="K11589" s="71"/>
      <c r="L11589" s="75"/>
      <c r="M11589" s="71"/>
      <c r="O11589" s="71"/>
      <c r="Q11589" s="71"/>
      <c r="V11589" s="4"/>
      <c r="X11589" s="4"/>
      <c r="AS11589" s="71"/>
    </row>
    <row r="11590" spans="1:45" ht="15" customHeight="1" x14ac:dyDescent="0.2">
      <c r="A11590" s="85"/>
      <c r="F11590" s="4"/>
      <c r="H11590" s="78"/>
      <c r="J11590" s="75"/>
      <c r="K11590" s="71"/>
      <c r="L11590" s="75"/>
      <c r="M11590" s="71"/>
      <c r="O11590" s="71"/>
      <c r="Q11590" s="71"/>
      <c r="V11590" s="4"/>
      <c r="X11590" s="4"/>
      <c r="AS11590" s="71"/>
    </row>
    <row r="11591" spans="1:45" ht="15" customHeight="1" x14ac:dyDescent="0.2">
      <c r="A11591" s="85"/>
      <c r="F11591" s="4"/>
      <c r="H11591" s="78"/>
      <c r="J11591" s="75"/>
      <c r="K11591" s="71"/>
      <c r="L11591" s="75"/>
      <c r="M11591" s="71"/>
      <c r="O11591" s="71"/>
      <c r="Q11591" s="71"/>
      <c r="V11591" s="4"/>
      <c r="X11591" s="4"/>
      <c r="AS11591" s="71"/>
    </row>
    <row r="11592" spans="1:45" ht="15" customHeight="1" x14ac:dyDescent="0.2">
      <c r="A11592" s="85"/>
      <c r="F11592" s="4"/>
      <c r="H11592" s="78"/>
      <c r="J11592" s="75"/>
      <c r="K11592" s="71"/>
      <c r="L11592" s="75"/>
      <c r="M11592" s="71"/>
      <c r="O11592" s="71"/>
      <c r="Q11592" s="71"/>
      <c r="V11592" s="4"/>
      <c r="X11592" s="4"/>
      <c r="AS11592" s="71"/>
    </row>
    <row r="11593" spans="1:45" ht="15" customHeight="1" x14ac:dyDescent="0.2">
      <c r="A11593" s="85"/>
      <c r="F11593" s="4"/>
      <c r="H11593" s="78"/>
      <c r="J11593" s="75"/>
      <c r="K11593" s="71"/>
      <c r="L11593" s="75"/>
      <c r="M11593" s="71"/>
      <c r="O11593" s="71"/>
      <c r="Q11593" s="71"/>
      <c r="V11593" s="4"/>
      <c r="X11593" s="4"/>
      <c r="AS11593" s="71"/>
    </row>
    <row r="11594" spans="1:45" ht="15" customHeight="1" x14ac:dyDescent="0.2">
      <c r="A11594" s="85"/>
      <c r="F11594" s="4"/>
      <c r="H11594" s="78"/>
      <c r="J11594" s="75"/>
      <c r="K11594" s="71"/>
      <c r="L11594" s="75"/>
      <c r="M11594" s="71"/>
      <c r="O11594" s="71"/>
      <c r="Q11594" s="71"/>
      <c r="V11594" s="4"/>
      <c r="X11594" s="4"/>
      <c r="AS11594" s="71"/>
    </row>
    <row r="11595" spans="1:45" ht="15" customHeight="1" x14ac:dyDescent="0.2">
      <c r="A11595" s="85"/>
      <c r="F11595" s="4"/>
      <c r="H11595" s="78"/>
      <c r="J11595" s="75"/>
      <c r="K11595" s="71"/>
      <c r="L11595" s="75"/>
      <c r="M11595" s="71"/>
      <c r="O11595" s="71"/>
      <c r="Q11595" s="71"/>
      <c r="V11595" s="4"/>
      <c r="X11595" s="4"/>
      <c r="AS11595" s="71"/>
    </row>
    <row r="11596" spans="1:45" ht="15" customHeight="1" x14ac:dyDescent="0.2">
      <c r="A11596" s="85"/>
      <c r="F11596" s="4"/>
      <c r="H11596" s="78"/>
      <c r="J11596" s="75"/>
      <c r="K11596" s="71"/>
      <c r="L11596" s="75"/>
      <c r="M11596" s="71"/>
      <c r="O11596" s="71"/>
      <c r="Q11596" s="71"/>
      <c r="V11596" s="4"/>
      <c r="X11596" s="4"/>
      <c r="AS11596" s="71"/>
    </row>
    <row r="11597" spans="1:45" ht="15" customHeight="1" x14ac:dyDescent="0.2">
      <c r="A11597" s="85"/>
      <c r="F11597" s="4"/>
      <c r="H11597" s="78"/>
      <c r="J11597" s="75"/>
      <c r="K11597" s="71"/>
      <c r="L11597" s="75"/>
      <c r="M11597" s="71"/>
      <c r="O11597" s="71"/>
      <c r="Q11597" s="71"/>
      <c r="V11597" s="4"/>
      <c r="X11597" s="4"/>
      <c r="AS11597" s="71"/>
    </row>
    <row r="11598" spans="1:45" ht="15" customHeight="1" x14ac:dyDescent="0.2">
      <c r="A11598" s="85"/>
      <c r="F11598" s="4"/>
      <c r="H11598" s="78"/>
      <c r="J11598" s="75"/>
      <c r="K11598" s="71"/>
      <c r="L11598" s="75"/>
      <c r="M11598" s="71"/>
      <c r="O11598" s="71"/>
      <c r="Q11598" s="71"/>
      <c r="V11598" s="4"/>
      <c r="X11598" s="4"/>
      <c r="AS11598" s="71"/>
    </row>
    <row r="11599" spans="1:45" ht="15" customHeight="1" x14ac:dyDescent="0.2">
      <c r="A11599" s="85"/>
      <c r="F11599" s="4"/>
      <c r="H11599" s="78"/>
      <c r="J11599" s="75"/>
      <c r="K11599" s="71"/>
      <c r="L11599" s="75"/>
      <c r="M11599" s="71"/>
      <c r="O11599" s="71"/>
      <c r="Q11599" s="71"/>
      <c r="V11599" s="4"/>
      <c r="X11599" s="4"/>
      <c r="AS11599" s="71"/>
    </row>
    <row r="11600" spans="1:45" ht="15" customHeight="1" x14ac:dyDescent="0.2">
      <c r="A11600" s="85"/>
      <c r="F11600" s="4"/>
      <c r="H11600" s="78"/>
      <c r="J11600" s="75"/>
      <c r="K11600" s="71"/>
      <c r="L11600" s="75"/>
      <c r="M11600" s="71"/>
      <c r="O11600" s="71"/>
      <c r="Q11600" s="71"/>
      <c r="V11600" s="4"/>
      <c r="X11600" s="4"/>
      <c r="AS11600" s="71"/>
    </row>
    <row r="11601" spans="1:45" ht="15" customHeight="1" x14ac:dyDescent="0.2">
      <c r="A11601" s="85"/>
      <c r="F11601" s="4"/>
      <c r="H11601" s="78"/>
      <c r="J11601" s="75"/>
      <c r="K11601" s="71"/>
      <c r="L11601" s="75"/>
      <c r="M11601" s="71"/>
      <c r="O11601" s="71"/>
      <c r="Q11601" s="71"/>
      <c r="V11601" s="4"/>
      <c r="X11601" s="4"/>
      <c r="AS11601" s="71"/>
    </row>
    <row r="11602" spans="1:45" ht="15" customHeight="1" x14ac:dyDescent="0.2">
      <c r="A11602" s="85"/>
      <c r="F11602" s="4"/>
      <c r="H11602" s="78"/>
      <c r="J11602" s="75"/>
      <c r="K11602" s="71"/>
      <c r="L11602" s="75"/>
      <c r="M11602" s="71"/>
      <c r="O11602" s="71"/>
      <c r="Q11602" s="71"/>
      <c r="V11602" s="4"/>
      <c r="X11602" s="4"/>
      <c r="AS11602" s="71"/>
    </row>
    <row r="11603" spans="1:45" ht="15" customHeight="1" x14ac:dyDescent="0.2">
      <c r="A11603" s="85"/>
      <c r="F11603" s="4"/>
      <c r="H11603" s="78"/>
      <c r="J11603" s="75"/>
      <c r="K11603" s="71"/>
      <c r="L11603" s="75"/>
      <c r="M11603" s="71"/>
      <c r="O11603" s="71"/>
      <c r="Q11603" s="71"/>
      <c r="V11603" s="4"/>
      <c r="X11603" s="4"/>
      <c r="AS11603" s="71"/>
    </row>
    <row r="11604" spans="1:45" ht="15" customHeight="1" x14ac:dyDescent="0.2">
      <c r="A11604" s="85"/>
      <c r="F11604" s="4"/>
      <c r="H11604" s="78"/>
      <c r="J11604" s="75"/>
      <c r="K11604" s="71"/>
      <c r="L11604" s="75"/>
      <c r="M11604" s="71"/>
      <c r="O11604" s="71"/>
      <c r="Q11604" s="71"/>
      <c r="V11604" s="4"/>
      <c r="X11604" s="4"/>
      <c r="AS11604" s="71"/>
    </row>
    <row r="11605" spans="1:45" ht="15" customHeight="1" x14ac:dyDescent="0.2">
      <c r="A11605" s="85"/>
      <c r="F11605" s="4"/>
      <c r="H11605" s="78"/>
      <c r="J11605" s="75"/>
      <c r="K11605" s="71"/>
      <c r="L11605" s="75"/>
      <c r="M11605" s="71"/>
      <c r="O11605" s="71"/>
      <c r="Q11605" s="71"/>
      <c r="V11605" s="4"/>
      <c r="X11605" s="4"/>
      <c r="AS11605" s="71"/>
    </row>
    <row r="11606" spans="1:45" ht="15" customHeight="1" x14ac:dyDescent="0.2">
      <c r="A11606" s="85"/>
      <c r="F11606" s="4"/>
      <c r="H11606" s="78"/>
      <c r="J11606" s="75"/>
      <c r="K11606" s="71"/>
      <c r="L11606" s="75"/>
      <c r="M11606" s="71"/>
      <c r="O11606" s="71"/>
      <c r="Q11606" s="71"/>
      <c r="V11606" s="4"/>
      <c r="X11606" s="4"/>
      <c r="AS11606" s="71"/>
    </row>
    <row r="11607" spans="1:45" ht="15" customHeight="1" x14ac:dyDescent="0.2">
      <c r="A11607" s="85"/>
      <c r="F11607" s="4"/>
      <c r="H11607" s="78"/>
      <c r="J11607" s="75"/>
      <c r="K11607" s="71"/>
      <c r="L11607" s="75"/>
      <c r="M11607" s="71"/>
      <c r="O11607" s="71"/>
      <c r="Q11607" s="71"/>
      <c r="V11607" s="4"/>
      <c r="X11607" s="4"/>
      <c r="AS11607" s="71"/>
    </row>
    <row r="11608" spans="1:45" ht="15" customHeight="1" x14ac:dyDescent="0.2">
      <c r="A11608" s="85"/>
      <c r="F11608" s="4"/>
      <c r="H11608" s="78"/>
      <c r="J11608" s="75"/>
      <c r="K11608" s="71"/>
      <c r="L11608" s="75"/>
      <c r="M11608" s="71"/>
      <c r="O11608" s="71"/>
      <c r="Q11608" s="71"/>
      <c r="V11608" s="4"/>
      <c r="X11608" s="4"/>
      <c r="AS11608" s="71"/>
    </row>
    <row r="11609" spans="1:45" ht="15" customHeight="1" x14ac:dyDescent="0.2">
      <c r="A11609" s="85"/>
      <c r="F11609" s="4"/>
      <c r="H11609" s="78"/>
      <c r="J11609" s="75"/>
      <c r="K11609" s="71"/>
      <c r="L11609" s="75"/>
      <c r="M11609" s="71"/>
      <c r="O11609" s="71"/>
      <c r="Q11609" s="71"/>
      <c r="V11609" s="4"/>
      <c r="X11609" s="4"/>
      <c r="AS11609" s="71"/>
    </row>
    <row r="11610" spans="1:45" ht="15" customHeight="1" x14ac:dyDescent="0.2">
      <c r="A11610" s="85"/>
      <c r="F11610" s="4"/>
      <c r="H11610" s="78"/>
      <c r="J11610" s="75"/>
      <c r="K11610" s="71"/>
      <c r="L11610" s="75"/>
      <c r="M11610" s="71"/>
      <c r="O11610" s="71"/>
      <c r="Q11610" s="71"/>
      <c r="V11610" s="4"/>
      <c r="X11610" s="4"/>
      <c r="AS11610" s="71"/>
    </row>
    <row r="11611" spans="1:45" ht="15" customHeight="1" x14ac:dyDescent="0.2">
      <c r="A11611" s="85"/>
      <c r="F11611" s="4"/>
      <c r="H11611" s="78"/>
      <c r="J11611" s="75"/>
      <c r="K11611" s="71"/>
      <c r="L11611" s="75"/>
      <c r="M11611" s="71"/>
      <c r="O11611" s="71"/>
      <c r="Q11611" s="71"/>
      <c r="V11611" s="4"/>
      <c r="X11611" s="4"/>
      <c r="AS11611" s="71"/>
    </row>
    <row r="11612" spans="1:45" ht="15" customHeight="1" x14ac:dyDescent="0.2">
      <c r="A11612" s="85"/>
      <c r="F11612" s="4"/>
      <c r="H11612" s="78"/>
      <c r="J11612" s="75"/>
      <c r="K11612" s="71"/>
      <c r="L11612" s="75"/>
      <c r="M11612" s="71"/>
      <c r="O11612" s="71"/>
      <c r="Q11612" s="71"/>
      <c r="V11612" s="4"/>
      <c r="X11612" s="4"/>
      <c r="AS11612" s="71"/>
    </row>
    <row r="11613" spans="1:45" ht="15" customHeight="1" x14ac:dyDescent="0.2">
      <c r="A11613" s="85"/>
      <c r="F11613" s="4"/>
      <c r="H11613" s="78"/>
      <c r="J11613" s="75"/>
      <c r="K11613" s="71"/>
      <c r="L11613" s="75"/>
      <c r="M11613" s="71"/>
      <c r="O11613" s="71"/>
      <c r="Q11613" s="71"/>
      <c r="V11613" s="4"/>
      <c r="X11613" s="4"/>
      <c r="AS11613" s="71"/>
    </row>
    <row r="11614" spans="1:45" ht="15" customHeight="1" x14ac:dyDescent="0.2">
      <c r="A11614" s="85"/>
      <c r="F11614" s="4"/>
      <c r="H11614" s="78"/>
      <c r="J11614" s="75"/>
      <c r="K11614" s="71"/>
      <c r="L11614" s="75"/>
      <c r="M11614" s="71"/>
      <c r="O11614" s="71"/>
      <c r="Q11614" s="71"/>
      <c r="V11614" s="4"/>
      <c r="X11614" s="4"/>
      <c r="AS11614" s="71"/>
    </row>
    <row r="11615" spans="1:45" ht="15" customHeight="1" x14ac:dyDescent="0.2">
      <c r="A11615" s="85"/>
      <c r="F11615" s="4"/>
      <c r="H11615" s="78"/>
      <c r="J11615" s="75"/>
      <c r="K11615" s="71"/>
      <c r="L11615" s="75"/>
      <c r="M11615" s="71"/>
      <c r="O11615" s="71"/>
      <c r="Q11615" s="71"/>
      <c r="V11615" s="4"/>
      <c r="X11615" s="4"/>
      <c r="AS11615" s="71"/>
    </row>
    <row r="11616" spans="1:45" ht="15" customHeight="1" x14ac:dyDescent="0.2">
      <c r="A11616" s="85"/>
      <c r="F11616" s="4"/>
      <c r="H11616" s="78"/>
      <c r="J11616" s="75"/>
      <c r="K11616" s="71"/>
      <c r="L11616" s="75"/>
      <c r="M11616" s="71"/>
      <c r="O11616" s="71"/>
      <c r="Q11616" s="71"/>
      <c r="V11616" s="4"/>
      <c r="X11616" s="4"/>
      <c r="AS11616" s="71"/>
    </row>
    <row r="11617" spans="1:45" ht="15" customHeight="1" x14ac:dyDescent="0.2">
      <c r="A11617" s="85"/>
      <c r="F11617" s="4"/>
      <c r="H11617" s="78"/>
      <c r="J11617" s="75"/>
      <c r="K11617" s="71"/>
      <c r="L11617" s="75"/>
      <c r="M11617" s="71"/>
      <c r="O11617" s="71"/>
      <c r="Q11617" s="71"/>
      <c r="V11617" s="4"/>
      <c r="X11617" s="4"/>
      <c r="AS11617" s="71"/>
    </row>
    <row r="11618" spans="1:45" ht="15" customHeight="1" x14ac:dyDescent="0.2">
      <c r="A11618" s="85"/>
      <c r="F11618" s="4"/>
      <c r="H11618" s="78"/>
      <c r="J11618" s="75"/>
      <c r="K11618" s="71"/>
      <c r="L11618" s="75"/>
      <c r="M11618" s="71"/>
      <c r="O11618" s="71"/>
      <c r="Q11618" s="71"/>
      <c r="V11618" s="4"/>
      <c r="X11618" s="4"/>
      <c r="AS11618" s="71"/>
    </row>
    <row r="11619" spans="1:45" ht="15" customHeight="1" x14ac:dyDescent="0.2">
      <c r="A11619" s="85"/>
      <c r="F11619" s="4"/>
      <c r="H11619" s="78"/>
      <c r="J11619" s="75"/>
      <c r="K11619" s="71"/>
      <c r="L11619" s="75"/>
      <c r="M11619" s="71"/>
      <c r="O11619" s="71"/>
      <c r="Q11619" s="71"/>
      <c r="V11619" s="4"/>
      <c r="X11619" s="4"/>
      <c r="AS11619" s="71"/>
    </row>
    <row r="11620" spans="1:45" ht="15" customHeight="1" x14ac:dyDescent="0.2">
      <c r="A11620" s="85"/>
      <c r="F11620" s="4"/>
      <c r="H11620" s="78"/>
      <c r="J11620" s="75"/>
      <c r="K11620" s="71"/>
      <c r="L11620" s="75"/>
      <c r="M11620" s="71"/>
      <c r="O11620" s="71"/>
      <c r="Q11620" s="71"/>
      <c r="V11620" s="4"/>
      <c r="X11620" s="4"/>
      <c r="AS11620" s="71"/>
    </row>
    <row r="11621" spans="1:45" ht="15" customHeight="1" x14ac:dyDescent="0.2">
      <c r="A11621" s="85"/>
      <c r="F11621" s="4"/>
      <c r="H11621" s="78"/>
      <c r="J11621" s="75"/>
      <c r="K11621" s="71"/>
      <c r="L11621" s="75"/>
      <c r="M11621" s="71"/>
      <c r="O11621" s="71"/>
      <c r="Q11621" s="71"/>
      <c r="V11621" s="4"/>
      <c r="X11621" s="4"/>
      <c r="AS11621" s="71"/>
    </row>
    <row r="11622" spans="1:45" ht="15" customHeight="1" x14ac:dyDescent="0.2">
      <c r="A11622" s="85"/>
      <c r="F11622" s="4"/>
      <c r="H11622" s="78"/>
      <c r="J11622" s="75"/>
      <c r="K11622" s="71"/>
      <c r="L11622" s="75"/>
      <c r="M11622" s="71"/>
      <c r="O11622" s="71"/>
      <c r="Q11622" s="71"/>
      <c r="V11622" s="4"/>
      <c r="X11622" s="4"/>
      <c r="AS11622" s="71"/>
    </row>
    <row r="11623" spans="1:45" ht="15" customHeight="1" x14ac:dyDescent="0.2">
      <c r="A11623" s="85"/>
      <c r="F11623" s="4"/>
      <c r="H11623" s="78"/>
      <c r="J11623" s="75"/>
      <c r="K11623" s="71"/>
      <c r="L11623" s="75"/>
      <c r="M11623" s="71"/>
      <c r="O11623" s="71"/>
      <c r="Q11623" s="71"/>
      <c r="V11623" s="4"/>
      <c r="X11623" s="4"/>
      <c r="AS11623" s="71"/>
    </row>
    <row r="11624" spans="1:45" ht="15" customHeight="1" x14ac:dyDescent="0.2">
      <c r="A11624" s="85"/>
      <c r="F11624" s="4"/>
      <c r="H11624" s="78"/>
      <c r="J11624" s="75"/>
      <c r="K11624" s="71"/>
      <c r="L11624" s="75"/>
      <c r="M11624" s="71"/>
      <c r="O11624" s="71"/>
      <c r="Q11624" s="71"/>
      <c r="V11624" s="4"/>
      <c r="X11624" s="4"/>
      <c r="AS11624" s="71"/>
    </row>
    <row r="11625" spans="1:45" ht="15" customHeight="1" x14ac:dyDescent="0.2">
      <c r="A11625" s="85"/>
      <c r="F11625" s="4"/>
      <c r="H11625" s="78"/>
      <c r="J11625" s="75"/>
      <c r="K11625" s="71"/>
      <c r="L11625" s="75"/>
      <c r="M11625" s="71"/>
      <c r="O11625" s="71"/>
      <c r="Q11625" s="71"/>
      <c r="V11625" s="4"/>
      <c r="X11625" s="4"/>
      <c r="AS11625" s="71"/>
    </row>
    <row r="11626" spans="1:45" ht="15" customHeight="1" x14ac:dyDescent="0.2">
      <c r="A11626" s="85"/>
      <c r="F11626" s="4"/>
      <c r="H11626" s="78"/>
      <c r="J11626" s="75"/>
      <c r="K11626" s="71"/>
      <c r="L11626" s="75"/>
      <c r="M11626" s="71"/>
      <c r="O11626" s="71"/>
      <c r="Q11626" s="71"/>
      <c r="V11626" s="4"/>
      <c r="X11626" s="4"/>
      <c r="AS11626" s="71"/>
    </row>
    <row r="11627" spans="1:45" ht="15" customHeight="1" x14ac:dyDescent="0.2">
      <c r="A11627" s="85"/>
      <c r="F11627" s="4"/>
      <c r="H11627" s="78"/>
      <c r="J11627" s="75"/>
      <c r="K11627" s="71"/>
      <c r="L11627" s="75"/>
      <c r="M11627" s="71"/>
      <c r="O11627" s="71"/>
      <c r="Q11627" s="71"/>
      <c r="V11627" s="4"/>
      <c r="X11627" s="4"/>
      <c r="AS11627" s="71"/>
    </row>
    <row r="11628" spans="1:45" ht="15" customHeight="1" x14ac:dyDescent="0.2">
      <c r="A11628" s="85"/>
      <c r="F11628" s="4"/>
      <c r="H11628" s="78"/>
      <c r="J11628" s="75"/>
      <c r="K11628" s="71"/>
      <c r="L11628" s="75"/>
      <c r="M11628" s="71"/>
      <c r="O11628" s="71"/>
      <c r="Q11628" s="71"/>
      <c r="V11628" s="4"/>
      <c r="X11628" s="4"/>
      <c r="AS11628" s="71"/>
    </row>
    <row r="11629" spans="1:45" ht="15" customHeight="1" x14ac:dyDescent="0.2">
      <c r="A11629" s="85"/>
      <c r="F11629" s="4"/>
      <c r="H11629" s="78"/>
      <c r="J11629" s="75"/>
      <c r="K11629" s="71"/>
      <c r="L11629" s="75"/>
      <c r="M11629" s="71"/>
      <c r="O11629" s="71"/>
      <c r="Q11629" s="71"/>
      <c r="V11629" s="4"/>
      <c r="X11629" s="4"/>
      <c r="AS11629" s="71"/>
    </row>
    <row r="11630" spans="1:45" ht="15" customHeight="1" x14ac:dyDescent="0.2">
      <c r="A11630" s="85"/>
      <c r="F11630" s="4"/>
      <c r="H11630" s="78"/>
      <c r="J11630" s="75"/>
      <c r="K11630" s="71"/>
      <c r="L11630" s="75"/>
      <c r="M11630" s="71"/>
      <c r="O11630" s="71"/>
      <c r="Q11630" s="71"/>
      <c r="V11630" s="4"/>
      <c r="X11630" s="4"/>
      <c r="AS11630" s="71"/>
    </row>
    <row r="11631" spans="1:45" ht="15" customHeight="1" x14ac:dyDescent="0.2">
      <c r="A11631" s="85"/>
      <c r="F11631" s="4"/>
      <c r="H11631" s="78"/>
      <c r="J11631" s="75"/>
      <c r="K11631" s="71"/>
      <c r="L11631" s="75"/>
      <c r="M11631" s="71"/>
      <c r="O11631" s="71"/>
      <c r="Q11631" s="71"/>
      <c r="V11631" s="4"/>
      <c r="X11631" s="4"/>
      <c r="AS11631" s="71"/>
    </row>
    <row r="11632" spans="1:45" ht="15" customHeight="1" x14ac:dyDescent="0.2">
      <c r="A11632" s="85"/>
      <c r="F11632" s="4"/>
      <c r="H11632" s="78"/>
      <c r="J11632" s="75"/>
      <c r="K11632" s="71"/>
      <c r="L11632" s="75"/>
      <c r="M11632" s="71"/>
      <c r="O11632" s="71"/>
      <c r="Q11632" s="71"/>
      <c r="V11632" s="4"/>
      <c r="X11632" s="4"/>
      <c r="AS11632" s="71"/>
    </row>
    <row r="11633" spans="1:45" ht="15" customHeight="1" x14ac:dyDescent="0.2">
      <c r="A11633" s="85"/>
      <c r="F11633" s="4"/>
      <c r="H11633" s="78"/>
      <c r="J11633" s="75"/>
      <c r="K11633" s="71"/>
      <c r="L11633" s="75"/>
      <c r="M11633" s="71"/>
      <c r="O11633" s="71"/>
      <c r="Q11633" s="71"/>
      <c r="V11633" s="4"/>
      <c r="X11633" s="4"/>
      <c r="AS11633" s="71"/>
    </row>
    <row r="11634" spans="1:45" ht="15" customHeight="1" x14ac:dyDescent="0.2">
      <c r="A11634" s="85"/>
      <c r="F11634" s="4"/>
      <c r="H11634" s="78"/>
      <c r="J11634" s="75"/>
      <c r="K11634" s="71"/>
      <c r="L11634" s="75"/>
      <c r="M11634" s="71"/>
      <c r="O11634" s="71"/>
      <c r="Q11634" s="71"/>
      <c r="V11634" s="4"/>
      <c r="X11634" s="4"/>
      <c r="AS11634" s="71"/>
    </row>
    <row r="11635" spans="1:45" ht="15" customHeight="1" x14ac:dyDescent="0.2">
      <c r="A11635" s="85"/>
      <c r="F11635" s="4"/>
      <c r="H11635" s="78"/>
      <c r="J11635" s="75"/>
      <c r="K11635" s="71"/>
      <c r="L11635" s="75"/>
      <c r="M11635" s="71"/>
      <c r="O11635" s="71"/>
      <c r="Q11635" s="71"/>
      <c r="V11635" s="4"/>
      <c r="X11635" s="4"/>
      <c r="AS11635" s="71"/>
    </row>
    <row r="11636" spans="1:45" ht="15" customHeight="1" x14ac:dyDescent="0.2">
      <c r="A11636" s="85"/>
      <c r="F11636" s="4"/>
      <c r="H11636" s="78"/>
      <c r="J11636" s="75"/>
      <c r="K11636" s="71"/>
      <c r="L11636" s="75"/>
      <c r="M11636" s="71"/>
      <c r="O11636" s="71"/>
      <c r="Q11636" s="71"/>
      <c r="V11636" s="4"/>
      <c r="X11636" s="4"/>
      <c r="AS11636" s="71"/>
    </row>
    <row r="11637" spans="1:45" ht="15" customHeight="1" x14ac:dyDescent="0.2">
      <c r="A11637" s="85"/>
      <c r="F11637" s="4"/>
      <c r="H11637" s="78"/>
      <c r="J11637" s="75"/>
      <c r="K11637" s="71"/>
      <c r="L11637" s="75"/>
      <c r="M11637" s="71"/>
      <c r="O11637" s="71"/>
      <c r="Q11637" s="71"/>
      <c r="V11637" s="4"/>
      <c r="X11637" s="4"/>
      <c r="AS11637" s="71"/>
    </row>
    <row r="11638" spans="1:45" ht="15" customHeight="1" x14ac:dyDescent="0.2">
      <c r="A11638" s="85"/>
      <c r="F11638" s="4"/>
      <c r="H11638" s="78"/>
      <c r="J11638" s="75"/>
      <c r="K11638" s="71"/>
      <c r="L11638" s="75"/>
      <c r="M11638" s="71"/>
      <c r="O11638" s="71"/>
      <c r="Q11638" s="71"/>
      <c r="V11638" s="4"/>
      <c r="X11638" s="4"/>
      <c r="AS11638" s="71"/>
    </row>
    <row r="11639" spans="1:45" ht="15" customHeight="1" x14ac:dyDescent="0.2">
      <c r="A11639" s="85"/>
      <c r="F11639" s="4"/>
      <c r="H11639" s="78"/>
      <c r="J11639" s="75"/>
      <c r="K11639" s="71"/>
      <c r="L11639" s="75"/>
      <c r="M11639" s="71"/>
      <c r="O11639" s="71"/>
      <c r="Q11639" s="71"/>
      <c r="V11639" s="4"/>
      <c r="X11639" s="4"/>
      <c r="AS11639" s="71"/>
    </row>
    <row r="11640" spans="1:45" ht="15" customHeight="1" x14ac:dyDescent="0.2">
      <c r="A11640" s="85"/>
      <c r="F11640" s="4"/>
      <c r="H11640" s="78"/>
      <c r="J11640" s="75"/>
      <c r="K11640" s="71"/>
      <c r="L11640" s="75"/>
      <c r="M11640" s="71"/>
      <c r="O11640" s="71"/>
      <c r="Q11640" s="71"/>
      <c r="V11640" s="4"/>
      <c r="X11640" s="4"/>
      <c r="AS11640" s="71"/>
    </row>
    <row r="11641" spans="1:45" ht="15" customHeight="1" x14ac:dyDescent="0.2">
      <c r="A11641" s="85"/>
      <c r="F11641" s="4"/>
      <c r="H11641" s="78"/>
      <c r="J11641" s="75"/>
      <c r="K11641" s="71"/>
      <c r="L11641" s="75"/>
      <c r="M11641" s="71"/>
      <c r="O11641" s="71"/>
      <c r="Q11641" s="71"/>
      <c r="V11641" s="4"/>
      <c r="X11641" s="4"/>
      <c r="AS11641" s="71"/>
    </row>
    <row r="11642" spans="1:45" ht="15" customHeight="1" x14ac:dyDescent="0.2">
      <c r="A11642" s="85"/>
      <c r="F11642" s="4"/>
      <c r="H11642" s="78"/>
      <c r="J11642" s="75"/>
      <c r="K11642" s="71"/>
      <c r="L11642" s="75"/>
      <c r="M11642" s="71"/>
      <c r="O11642" s="71"/>
      <c r="Q11642" s="71"/>
      <c r="V11642" s="4"/>
      <c r="X11642" s="4"/>
      <c r="AS11642" s="71"/>
    </row>
    <row r="11643" spans="1:45" ht="15" customHeight="1" x14ac:dyDescent="0.2">
      <c r="A11643" s="85"/>
      <c r="F11643" s="4"/>
      <c r="H11643" s="78"/>
      <c r="J11643" s="75"/>
      <c r="K11643" s="71"/>
      <c r="L11643" s="75"/>
      <c r="M11643" s="71"/>
      <c r="O11643" s="71"/>
      <c r="Q11643" s="71"/>
      <c r="V11643" s="4"/>
      <c r="X11643" s="4"/>
      <c r="AS11643" s="71"/>
    </row>
    <row r="11644" spans="1:45" ht="15" customHeight="1" x14ac:dyDescent="0.2">
      <c r="A11644" s="85"/>
      <c r="F11644" s="4"/>
      <c r="H11644" s="78"/>
      <c r="J11644" s="75"/>
      <c r="K11644" s="71"/>
      <c r="L11644" s="75"/>
      <c r="M11644" s="71"/>
      <c r="O11644" s="71"/>
      <c r="Q11644" s="71"/>
      <c r="V11644" s="4"/>
      <c r="X11644" s="4"/>
      <c r="AS11644" s="71"/>
    </row>
    <row r="11645" spans="1:45" ht="15" customHeight="1" x14ac:dyDescent="0.2">
      <c r="A11645" s="85"/>
      <c r="F11645" s="4"/>
      <c r="H11645" s="78"/>
      <c r="J11645" s="75"/>
      <c r="K11645" s="71"/>
      <c r="L11645" s="75"/>
      <c r="M11645" s="71"/>
      <c r="O11645" s="71"/>
      <c r="Q11645" s="71"/>
      <c r="V11645" s="4"/>
      <c r="X11645" s="4"/>
      <c r="AS11645" s="71"/>
    </row>
    <row r="11646" spans="1:45" ht="15" customHeight="1" x14ac:dyDescent="0.2">
      <c r="A11646" s="85"/>
      <c r="F11646" s="4"/>
      <c r="H11646" s="78"/>
      <c r="J11646" s="75"/>
      <c r="K11646" s="71"/>
      <c r="L11646" s="75"/>
      <c r="M11646" s="71"/>
      <c r="O11646" s="71"/>
      <c r="Q11646" s="71"/>
      <c r="V11646" s="4"/>
      <c r="X11646" s="4"/>
      <c r="AS11646" s="71"/>
    </row>
    <row r="11647" spans="1:45" ht="15" customHeight="1" x14ac:dyDescent="0.2">
      <c r="A11647" s="85"/>
      <c r="F11647" s="4"/>
      <c r="H11647" s="78"/>
      <c r="J11647" s="75"/>
      <c r="K11647" s="71"/>
      <c r="L11647" s="75"/>
      <c r="M11647" s="71"/>
      <c r="O11647" s="71"/>
      <c r="Q11647" s="71"/>
      <c r="V11647" s="4"/>
      <c r="X11647" s="4"/>
      <c r="AS11647" s="71"/>
    </row>
    <row r="11648" spans="1:45" ht="15" customHeight="1" x14ac:dyDescent="0.2">
      <c r="A11648" s="85"/>
      <c r="F11648" s="4"/>
      <c r="H11648" s="78"/>
      <c r="J11648" s="75"/>
      <c r="K11648" s="71"/>
      <c r="L11648" s="75"/>
      <c r="M11648" s="71"/>
      <c r="O11648" s="71"/>
      <c r="Q11648" s="71"/>
      <c r="V11648" s="4"/>
      <c r="X11648" s="4"/>
      <c r="AS11648" s="71"/>
    </row>
    <row r="11649" spans="1:45" ht="15" customHeight="1" x14ac:dyDescent="0.2">
      <c r="A11649" s="85"/>
      <c r="F11649" s="4"/>
      <c r="H11649" s="78"/>
      <c r="J11649" s="75"/>
      <c r="K11649" s="71"/>
      <c r="L11649" s="75"/>
      <c r="M11649" s="71"/>
      <c r="O11649" s="71"/>
      <c r="Q11649" s="71"/>
      <c r="V11649" s="4"/>
      <c r="X11649" s="4"/>
      <c r="AS11649" s="71"/>
    </row>
    <row r="11650" spans="1:45" ht="15" customHeight="1" x14ac:dyDescent="0.2">
      <c r="A11650" s="85"/>
      <c r="F11650" s="4"/>
      <c r="H11650" s="78"/>
      <c r="J11650" s="75"/>
      <c r="K11650" s="71"/>
      <c r="L11650" s="75"/>
      <c r="M11650" s="71"/>
      <c r="O11650" s="71"/>
      <c r="Q11650" s="71"/>
      <c r="V11650" s="4"/>
      <c r="X11650" s="4"/>
      <c r="AS11650" s="71"/>
    </row>
    <row r="11651" spans="1:45" ht="15" customHeight="1" x14ac:dyDescent="0.2">
      <c r="A11651" s="85"/>
      <c r="F11651" s="4"/>
      <c r="H11651" s="78"/>
      <c r="J11651" s="75"/>
      <c r="K11651" s="71"/>
      <c r="L11651" s="75"/>
      <c r="M11651" s="71"/>
      <c r="O11651" s="71"/>
      <c r="Q11651" s="71"/>
      <c r="V11651" s="4"/>
      <c r="X11651" s="4"/>
      <c r="AS11651" s="71"/>
    </row>
    <row r="11652" spans="1:45" ht="15" customHeight="1" x14ac:dyDescent="0.2">
      <c r="A11652" s="85"/>
      <c r="F11652" s="4"/>
      <c r="H11652" s="78"/>
      <c r="J11652" s="75"/>
      <c r="K11652" s="71"/>
      <c r="L11652" s="75"/>
      <c r="M11652" s="71"/>
      <c r="O11652" s="71"/>
      <c r="Q11652" s="71"/>
      <c r="V11652" s="4"/>
      <c r="X11652" s="4"/>
      <c r="AS11652" s="71"/>
    </row>
    <row r="11653" spans="1:45" ht="15" customHeight="1" x14ac:dyDescent="0.2">
      <c r="A11653" s="85"/>
      <c r="F11653" s="4"/>
      <c r="H11653" s="78"/>
      <c r="J11653" s="75"/>
      <c r="K11653" s="71"/>
      <c r="L11653" s="75"/>
      <c r="M11653" s="71"/>
      <c r="O11653" s="71"/>
      <c r="Q11653" s="71"/>
      <c r="V11653" s="4"/>
      <c r="X11653" s="4"/>
      <c r="AS11653" s="71"/>
    </row>
    <row r="11654" spans="1:45" ht="15" customHeight="1" x14ac:dyDescent="0.2">
      <c r="A11654" s="85"/>
      <c r="F11654" s="4"/>
      <c r="H11654" s="78"/>
      <c r="J11654" s="75"/>
      <c r="K11654" s="71"/>
      <c r="L11654" s="75"/>
      <c r="M11654" s="71"/>
      <c r="O11654" s="71"/>
      <c r="Q11654" s="71"/>
      <c r="V11654" s="4"/>
      <c r="X11654" s="4"/>
      <c r="AS11654" s="71"/>
    </row>
    <row r="11655" spans="1:45" ht="15" customHeight="1" x14ac:dyDescent="0.2">
      <c r="A11655" s="85"/>
      <c r="F11655" s="4"/>
      <c r="H11655" s="78"/>
      <c r="J11655" s="75"/>
      <c r="K11655" s="71"/>
      <c r="L11655" s="75"/>
      <c r="M11655" s="71"/>
      <c r="O11655" s="71"/>
      <c r="Q11655" s="71"/>
      <c r="V11655" s="4"/>
      <c r="X11655" s="4"/>
      <c r="AS11655" s="71"/>
    </row>
    <row r="11656" spans="1:45" ht="15" customHeight="1" x14ac:dyDescent="0.2">
      <c r="A11656" s="85"/>
      <c r="F11656" s="4"/>
      <c r="H11656" s="78"/>
      <c r="J11656" s="75"/>
      <c r="K11656" s="71"/>
      <c r="L11656" s="75"/>
      <c r="M11656" s="71"/>
      <c r="O11656" s="71"/>
      <c r="Q11656" s="71"/>
      <c r="V11656" s="4"/>
      <c r="X11656" s="4"/>
      <c r="AS11656" s="71"/>
    </row>
    <row r="11657" spans="1:45" ht="15" customHeight="1" x14ac:dyDescent="0.2">
      <c r="A11657" s="85"/>
      <c r="F11657" s="4"/>
      <c r="H11657" s="78"/>
      <c r="J11657" s="75"/>
      <c r="K11657" s="71"/>
      <c r="L11657" s="75"/>
      <c r="M11657" s="71"/>
      <c r="O11657" s="71"/>
      <c r="Q11657" s="71"/>
      <c r="V11657" s="4"/>
      <c r="X11657" s="4"/>
      <c r="AS11657" s="71"/>
    </row>
    <row r="11658" spans="1:45" ht="15" customHeight="1" x14ac:dyDescent="0.2">
      <c r="A11658" s="85"/>
      <c r="F11658" s="4"/>
      <c r="H11658" s="78"/>
      <c r="J11658" s="75"/>
      <c r="K11658" s="71"/>
      <c r="L11658" s="75"/>
      <c r="M11658" s="71"/>
      <c r="O11658" s="71"/>
      <c r="Q11658" s="71"/>
      <c r="V11658" s="4"/>
      <c r="X11658" s="4"/>
      <c r="AS11658" s="71"/>
    </row>
    <row r="11659" spans="1:45" ht="15" customHeight="1" x14ac:dyDescent="0.2">
      <c r="A11659" s="85"/>
      <c r="F11659" s="4"/>
      <c r="H11659" s="78"/>
      <c r="J11659" s="75"/>
      <c r="K11659" s="71"/>
      <c r="L11659" s="75"/>
      <c r="M11659" s="71"/>
      <c r="O11659" s="71"/>
      <c r="Q11659" s="71"/>
      <c r="V11659" s="4"/>
      <c r="X11659" s="4"/>
      <c r="AS11659" s="71"/>
    </row>
    <row r="11660" spans="1:45" ht="15" customHeight="1" x14ac:dyDescent="0.2">
      <c r="A11660" s="85"/>
      <c r="F11660" s="4"/>
      <c r="H11660" s="78"/>
      <c r="J11660" s="75"/>
      <c r="K11660" s="71"/>
      <c r="L11660" s="75"/>
      <c r="M11660" s="71"/>
      <c r="O11660" s="71"/>
      <c r="Q11660" s="71"/>
      <c r="V11660" s="4"/>
      <c r="X11660" s="4"/>
      <c r="AS11660" s="71"/>
    </row>
    <row r="11661" spans="1:45" ht="15" customHeight="1" x14ac:dyDescent="0.2">
      <c r="A11661" s="85"/>
      <c r="F11661" s="4"/>
      <c r="H11661" s="78"/>
      <c r="J11661" s="75"/>
      <c r="K11661" s="71"/>
      <c r="L11661" s="75"/>
      <c r="M11661" s="71"/>
      <c r="O11661" s="71"/>
      <c r="Q11661" s="71"/>
      <c r="V11661" s="4"/>
      <c r="X11661" s="4"/>
      <c r="AS11661" s="71"/>
    </row>
    <row r="11662" spans="1:45" ht="15" customHeight="1" x14ac:dyDescent="0.2">
      <c r="A11662" s="85"/>
      <c r="F11662" s="4"/>
      <c r="H11662" s="78"/>
      <c r="J11662" s="75"/>
      <c r="K11662" s="71"/>
      <c r="L11662" s="75"/>
      <c r="M11662" s="71"/>
      <c r="O11662" s="71"/>
      <c r="Q11662" s="71"/>
      <c r="V11662" s="4"/>
      <c r="X11662" s="4"/>
      <c r="AS11662" s="71"/>
    </row>
    <row r="11663" spans="1:45" ht="15" customHeight="1" x14ac:dyDescent="0.2">
      <c r="A11663" s="85"/>
      <c r="F11663" s="4"/>
      <c r="H11663" s="78"/>
      <c r="J11663" s="75"/>
      <c r="K11663" s="71"/>
      <c r="L11663" s="75"/>
      <c r="M11663" s="71"/>
      <c r="O11663" s="71"/>
      <c r="Q11663" s="71"/>
      <c r="V11663" s="4"/>
      <c r="X11663" s="4"/>
      <c r="AS11663" s="71"/>
    </row>
    <row r="11664" spans="1:45" ht="15" customHeight="1" x14ac:dyDescent="0.2">
      <c r="A11664" s="85"/>
      <c r="F11664" s="4"/>
      <c r="H11664" s="78"/>
      <c r="J11664" s="75"/>
      <c r="K11664" s="71"/>
      <c r="L11664" s="75"/>
      <c r="M11664" s="71"/>
      <c r="O11664" s="71"/>
      <c r="Q11664" s="71"/>
      <c r="V11664" s="4"/>
      <c r="X11664" s="4"/>
      <c r="AS11664" s="71"/>
    </row>
    <row r="11665" spans="1:45" ht="15" customHeight="1" x14ac:dyDescent="0.2">
      <c r="A11665" s="85"/>
      <c r="F11665" s="4"/>
      <c r="H11665" s="78"/>
      <c r="J11665" s="75"/>
      <c r="K11665" s="71"/>
      <c r="L11665" s="75"/>
      <c r="M11665" s="71"/>
      <c r="O11665" s="71"/>
      <c r="Q11665" s="71"/>
      <c r="V11665" s="4"/>
      <c r="X11665" s="4"/>
      <c r="AS11665" s="71"/>
    </row>
    <row r="11666" spans="1:45" ht="15" customHeight="1" x14ac:dyDescent="0.2">
      <c r="A11666" s="85"/>
      <c r="F11666" s="4"/>
      <c r="H11666" s="78"/>
      <c r="J11666" s="75"/>
      <c r="K11666" s="71"/>
      <c r="L11666" s="75"/>
      <c r="M11666" s="71"/>
      <c r="O11666" s="71"/>
      <c r="Q11666" s="71"/>
      <c r="V11666" s="4"/>
      <c r="X11666" s="4"/>
      <c r="AS11666" s="71"/>
    </row>
    <row r="11667" spans="1:45" ht="15" customHeight="1" x14ac:dyDescent="0.2">
      <c r="A11667" s="85"/>
      <c r="F11667" s="4"/>
      <c r="H11667" s="78"/>
      <c r="J11667" s="75"/>
      <c r="K11667" s="71"/>
      <c r="L11667" s="75"/>
      <c r="M11667" s="71"/>
      <c r="O11667" s="71"/>
      <c r="Q11667" s="71"/>
      <c r="V11667" s="4"/>
      <c r="X11667" s="4"/>
      <c r="AS11667" s="71"/>
    </row>
    <row r="11668" spans="1:45" ht="15" customHeight="1" x14ac:dyDescent="0.2">
      <c r="A11668" s="85"/>
      <c r="F11668" s="4"/>
      <c r="H11668" s="78"/>
      <c r="J11668" s="75"/>
      <c r="K11668" s="71"/>
      <c r="L11668" s="75"/>
      <c r="M11668" s="71"/>
      <c r="O11668" s="71"/>
      <c r="Q11668" s="71"/>
      <c r="V11668" s="4"/>
      <c r="X11668" s="4"/>
      <c r="AS11668" s="71"/>
    </row>
    <row r="11669" spans="1:45" ht="15" customHeight="1" x14ac:dyDescent="0.2">
      <c r="A11669" s="85"/>
      <c r="F11669" s="4"/>
      <c r="H11669" s="78"/>
      <c r="J11669" s="75"/>
      <c r="K11669" s="71"/>
      <c r="L11669" s="75"/>
      <c r="M11669" s="71"/>
      <c r="O11669" s="71"/>
      <c r="Q11669" s="71"/>
      <c r="V11669" s="4"/>
      <c r="X11669" s="4"/>
      <c r="AS11669" s="71"/>
    </row>
    <row r="11670" spans="1:45" ht="15" customHeight="1" x14ac:dyDescent="0.2">
      <c r="A11670" s="85"/>
      <c r="F11670" s="4"/>
      <c r="H11670" s="78"/>
      <c r="J11670" s="75"/>
      <c r="K11670" s="71"/>
      <c r="L11670" s="75"/>
      <c r="M11670" s="71"/>
      <c r="O11670" s="71"/>
      <c r="Q11670" s="71"/>
      <c r="V11670" s="4"/>
      <c r="X11670" s="4"/>
      <c r="AS11670" s="71"/>
    </row>
    <row r="11671" spans="1:45" ht="15" customHeight="1" x14ac:dyDescent="0.2">
      <c r="A11671" s="85"/>
      <c r="F11671" s="4"/>
      <c r="H11671" s="78"/>
      <c r="J11671" s="75"/>
      <c r="K11671" s="71"/>
      <c r="L11671" s="75"/>
      <c r="M11671" s="71"/>
      <c r="O11671" s="71"/>
      <c r="Q11671" s="71"/>
      <c r="V11671" s="4"/>
      <c r="X11671" s="4"/>
      <c r="AS11671" s="71"/>
    </row>
    <row r="11672" spans="1:45" ht="15" customHeight="1" x14ac:dyDescent="0.2">
      <c r="A11672" s="85"/>
      <c r="F11672" s="4"/>
      <c r="H11672" s="78"/>
      <c r="J11672" s="75"/>
      <c r="K11672" s="71"/>
      <c r="L11672" s="75"/>
      <c r="M11672" s="71"/>
      <c r="O11672" s="71"/>
      <c r="Q11672" s="71"/>
      <c r="V11672" s="4"/>
      <c r="X11672" s="4"/>
      <c r="AS11672" s="71"/>
    </row>
    <row r="11673" spans="1:45" ht="15" customHeight="1" x14ac:dyDescent="0.2">
      <c r="A11673" s="85"/>
      <c r="F11673" s="4"/>
      <c r="H11673" s="78"/>
      <c r="J11673" s="75"/>
      <c r="K11673" s="71"/>
      <c r="L11673" s="75"/>
      <c r="M11673" s="71"/>
      <c r="O11673" s="71"/>
      <c r="Q11673" s="71"/>
      <c r="V11673" s="4"/>
      <c r="X11673" s="4"/>
      <c r="AS11673" s="71"/>
    </row>
    <row r="11674" spans="1:45" ht="15" customHeight="1" x14ac:dyDescent="0.2">
      <c r="A11674" s="85"/>
      <c r="F11674" s="4"/>
      <c r="H11674" s="78"/>
      <c r="J11674" s="75"/>
      <c r="K11674" s="71"/>
      <c r="L11674" s="75"/>
      <c r="M11674" s="71"/>
      <c r="O11674" s="71"/>
      <c r="Q11674" s="71"/>
      <c r="V11674" s="4"/>
      <c r="X11674" s="4"/>
      <c r="AS11674" s="71"/>
    </row>
    <row r="11675" spans="1:45" ht="15" customHeight="1" x14ac:dyDescent="0.2">
      <c r="A11675" s="85"/>
      <c r="F11675" s="4"/>
      <c r="H11675" s="78"/>
      <c r="J11675" s="75"/>
      <c r="K11675" s="71"/>
      <c r="L11675" s="75"/>
      <c r="M11675" s="71"/>
      <c r="O11675" s="71"/>
      <c r="Q11675" s="71"/>
      <c r="V11675" s="4"/>
      <c r="X11675" s="4"/>
      <c r="AS11675" s="71"/>
    </row>
    <row r="11676" spans="1:45" ht="15" customHeight="1" x14ac:dyDescent="0.2">
      <c r="A11676" s="85"/>
      <c r="F11676" s="4"/>
      <c r="H11676" s="78"/>
      <c r="J11676" s="75"/>
      <c r="K11676" s="71"/>
      <c r="L11676" s="75"/>
      <c r="M11676" s="71"/>
      <c r="O11676" s="71"/>
      <c r="Q11676" s="71"/>
      <c r="V11676" s="4"/>
      <c r="X11676" s="4"/>
      <c r="AS11676" s="71"/>
    </row>
    <row r="11677" spans="1:45" ht="15" customHeight="1" x14ac:dyDescent="0.2">
      <c r="A11677" s="85"/>
      <c r="F11677" s="4"/>
      <c r="H11677" s="78"/>
      <c r="J11677" s="75"/>
      <c r="K11677" s="71"/>
      <c r="L11677" s="75"/>
      <c r="M11677" s="71"/>
      <c r="O11677" s="71"/>
      <c r="Q11677" s="71"/>
      <c r="V11677" s="4"/>
      <c r="X11677" s="4"/>
      <c r="AS11677" s="71"/>
    </row>
    <row r="11678" spans="1:45" ht="15" customHeight="1" x14ac:dyDescent="0.2">
      <c r="A11678" s="85"/>
      <c r="F11678" s="4"/>
      <c r="H11678" s="78"/>
      <c r="J11678" s="75"/>
      <c r="K11678" s="71"/>
      <c r="L11678" s="75"/>
      <c r="M11678" s="71"/>
      <c r="O11678" s="71"/>
      <c r="Q11678" s="71"/>
      <c r="V11678" s="4"/>
      <c r="X11678" s="4"/>
      <c r="AS11678" s="71"/>
    </row>
    <row r="11679" spans="1:45" ht="15" customHeight="1" x14ac:dyDescent="0.2">
      <c r="A11679" s="85"/>
      <c r="F11679" s="4"/>
      <c r="H11679" s="78"/>
      <c r="J11679" s="75"/>
      <c r="K11679" s="71"/>
      <c r="L11679" s="75"/>
      <c r="M11679" s="71"/>
      <c r="O11679" s="71"/>
      <c r="Q11679" s="71"/>
      <c r="V11679" s="4"/>
      <c r="X11679" s="4"/>
      <c r="AS11679" s="71"/>
    </row>
    <row r="11680" spans="1:45" ht="15" customHeight="1" x14ac:dyDescent="0.2">
      <c r="A11680" s="85"/>
      <c r="F11680" s="4"/>
      <c r="H11680" s="78"/>
      <c r="J11680" s="75"/>
      <c r="K11680" s="71"/>
      <c r="L11680" s="75"/>
      <c r="M11680" s="71"/>
      <c r="O11680" s="71"/>
      <c r="Q11680" s="71"/>
      <c r="V11680" s="4"/>
      <c r="X11680" s="4"/>
      <c r="AS11680" s="71"/>
    </row>
    <row r="11681" spans="1:45" ht="15" customHeight="1" x14ac:dyDescent="0.2">
      <c r="A11681" s="85"/>
      <c r="F11681" s="4"/>
      <c r="H11681" s="78"/>
      <c r="J11681" s="75"/>
      <c r="K11681" s="71"/>
      <c r="L11681" s="75"/>
      <c r="M11681" s="71"/>
      <c r="O11681" s="71"/>
      <c r="Q11681" s="71"/>
      <c r="V11681" s="4"/>
      <c r="X11681" s="4"/>
      <c r="AS11681" s="71"/>
    </row>
    <row r="11682" spans="1:45" ht="15" customHeight="1" x14ac:dyDescent="0.2">
      <c r="A11682" s="85"/>
      <c r="F11682" s="4"/>
      <c r="H11682" s="78"/>
      <c r="J11682" s="75"/>
      <c r="K11682" s="71"/>
      <c r="L11682" s="75"/>
      <c r="M11682" s="71"/>
      <c r="O11682" s="71"/>
      <c r="Q11682" s="71"/>
      <c r="V11682" s="4"/>
      <c r="X11682" s="4"/>
      <c r="AS11682" s="71"/>
    </row>
    <row r="11683" spans="1:45" ht="15" customHeight="1" x14ac:dyDescent="0.2">
      <c r="A11683" s="85"/>
      <c r="F11683" s="4"/>
      <c r="H11683" s="78"/>
      <c r="J11683" s="75"/>
      <c r="K11683" s="71"/>
      <c r="L11683" s="75"/>
      <c r="M11683" s="71"/>
      <c r="O11683" s="71"/>
      <c r="Q11683" s="71"/>
      <c r="V11683" s="4"/>
      <c r="X11683" s="4"/>
      <c r="AS11683" s="71"/>
    </row>
    <row r="11684" spans="1:45" ht="15" customHeight="1" x14ac:dyDescent="0.2">
      <c r="A11684" s="85"/>
      <c r="F11684" s="4"/>
      <c r="H11684" s="78"/>
      <c r="J11684" s="75"/>
      <c r="K11684" s="71"/>
      <c r="L11684" s="75"/>
      <c r="M11684" s="71"/>
      <c r="O11684" s="71"/>
      <c r="Q11684" s="71"/>
      <c r="V11684" s="4"/>
      <c r="X11684" s="4"/>
      <c r="AS11684" s="71"/>
    </row>
    <row r="11685" spans="1:45" ht="15" customHeight="1" x14ac:dyDescent="0.2">
      <c r="A11685" s="85"/>
      <c r="F11685" s="4"/>
      <c r="H11685" s="78"/>
      <c r="J11685" s="75"/>
      <c r="K11685" s="71"/>
      <c r="L11685" s="75"/>
      <c r="M11685" s="71"/>
      <c r="O11685" s="71"/>
      <c r="Q11685" s="71"/>
      <c r="V11685" s="4"/>
      <c r="X11685" s="4"/>
      <c r="AS11685" s="71"/>
    </row>
    <row r="11686" spans="1:45" ht="15" customHeight="1" x14ac:dyDescent="0.2">
      <c r="A11686" s="85"/>
      <c r="F11686" s="4"/>
      <c r="H11686" s="78"/>
      <c r="J11686" s="75"/>
      <c r="K11686" s="71"/>
      <c r="L11686" s="75"/>
      <c r="M11686" s="71"/>
      <c r="O11686" s="71"/>
      <c r="Q11686" s="71"/>
      <c r="V11686" s="4"/>
      <c r="X11686" s="4"/>
      <c r="AS11686" s="71"/>
    </row>
    <row r="11687" spans="1:45" ht="15" customHeight="1" x14ac:dyDescent="0.2">
      <c r="A11687" s="85"/>
      <c r="F11687" s="4"/>
      <c r="H11687" s="78"/>
      <c r="J11687" s="75"/>
      <c r="K11687" s="71"/>
      <c r="L11687" s="75"/>
      <c r="M11687" s="71"/>
      <c r="O11687" s="71"/>
      <c r="Q11687" s="71"/>
      <c r="V11687" s="4"/>
      <c r="X11687" s="4"/>
      <c r="AS11687" s="71"/>
    </row>
    <row r="11688" spans="1:45" ht="15" customHeight="1" x14ac:dyDescent="0.2">
      <c r="A11688" s="85"/>
      <c r="F11688" s="4"/>
      <c r="H11688" s="78"/>
      <c r="J11688" s="75"/>
      <c r="K11688" s="71"/>
      <c r="L11688" s="75"/>
      <c r="M11688" s="71"/>
      <c r="O11688" s="71"/>
      <c r="Q11688" s="71"/>
      <c r="V11688" s="4"/>
      <c r="X11688" s="4"/>
      <c r="AS11688" s="71"/>
    </row>
    <row r="11689" spans="1:45" ht="15" customHeight="1" x14ac:dyDescent="0.2">
      <c r="A11689" s="85"/>
      <c r="F11689" s="4"/>
      <c r="H11689" s="78"/>
      <c r="J11689" s="75"/>
      <c r="K11689" s="71"/>
      <c r="L11689" s="75"/>
      <c r="M11689" s="71"/>
      <c r="O11689" s="71"/>
      <c r="Q11689" s="71"/>
      <c r="V11689" s="4"/>
      <c r="X11689" s="4"/>
      <c r="AS11689" s="71"/>
    </row>
    <row r="11690" spans="1:45" ht="15" customHeight="1" x14ac:dyDescent="0.2">
      <c r="A11690" s="85"/>
      <c r="F11690" s="4"/>
      <c r="H11690" s="78"/>
      <c r="J11690" s="75"/>
      <c r="K11690" s="71"/>
      <c r="L11690" s="75"/>
      <c r="M11690" s="71"/>
      <c r="O11690" s="71"/>
      <c r="Q11690" s="71"/>
      <c r="V11690" s="4"/>
      <c r="X11690" s="4"/>
      <c r="AS11690" s="71"/>
    </row>
    <row r="11691" spans="1:45" ht="15" customHeight="1" x14ac:dyDescent="0.2">
      <c r="A11691" s="85"/>
      <c r="F11691" s="4"/>
      <c r="H11691" s="78"/>
      <c r="J11691" s="75"/>
      <c r="K11691" s="71"/>
      <c r="L11691" s="75"/>
      <c r="M11691" s="71"/>
      <c r="O11691" s="71"/>
      <c r="Q11691" s="71"/>
      <c r="V11691" s="4"/>
      <c r="X11691" s="4"/>
      <c r="AS11691" s="71"/>
    </row>
    <row r="11692" spans="1:45" ht="15" customHeight="1" x14ac:dyDescent="0.2">
      <c r="A11692" s="85"/>
      <c r="F11692" s="4"/>
      <c r="H11692" s="78"/>
      <c r="J11692" s="75"/>
      <c r="K11692" s="71"/>
      <c r="L11692" s="75"/>
      <c r="M11692" s="71"/>
      <c r="O11692" s="71"/>
      <c r="Q11692" s="71"/>
      <c r="V11692" s="4"/>
      <c r="X11692" s="4"/>
      <c r="AS11692" s="71"/>
    </row>
    <row r="11693" spans="1:45" ht="15" customHeight="1" x14ac:dyDescent="0.2">
      <c r="A11693" s="85"/>
      <c r="F11693" s="4"/>
      <c r="H11693" s="78"/>
      <c r="J11693" s="75"/>
      <c r="K11693" s="71"/>
      <c r="L11693" s="75"/>
      <c r="M11693" s="71"/>
      <c r="O11693" s="71"/>
      <c r="Q11693" s="71"/>
      <c r="V11693" s="4"/>
      <c r="X11693" s="4"/>
      <c r="AS11693" s="71"/>
    </row>
    <row r="11694" spans="1:45" ht="15" customHeight="1" x14ac:dyDescent="0.2">
      <c r="A11694" s="85"/>
      <c r="F11694" s="4"/>
      <c r="H11694" s="78"/>
      <c r="J11694" s="75"/>
      <c r="K11694" s="71"/>
      <c r="L11694" s="75"/>
      <c r="M11694" s="71"/>
      <c r="O11694" s="71"/>
      <c r="Q11694" s="71"/>
      <c r="V11694" s="4"/>
      <c r="X11694" s="4"/>
      <c r="AS11694" s="71"/>
    </row>
    <row r="11695" spans="1:45" ht="15" customHeight="1" x14ac:dyDescent="0.2">
      <c r="A11695" s="85"/>
      <c r="F11695" s="4"/>
      <c r="H11695" s="78"/>
      <c r="J11695" s="75"/>
      <c r="K11695" s="71"/>
      <c r="L11695" s="75"/>
      <c r="M11695" s="71"/>
      <c r="O11695" s="71"/>
      <c r="Q11695" s="71"/>
      <c r="V11695" s="4"/>
      <c r="X11695" s="4"/>
      <c r="AS11695" s="71"/>
    </row>
    <row r="11696" spans="1:45" ht="15" customHeight="1" x14ac:dyDescent="0.2">
      <c r="A11696" s="85"/>
      <c r="F11696" s="4"/>
      <c r="H11696" s="79"/>
      <c r="J11696" s="75"/>
      <c r="K11696" s="71"/>
      <c r="L11696" s="75"/>
      <c r="M11696" s="71"/>
      <c r="O11696" s="71"/>
      <c r="Q11696" s="71"/>
      <c r="V11696" s="4"/>
      <c r="X11696" s="4"/>
      <c r="AS11696" s="71"/>
    </row>
    <row r="11697" spans="1:45" ht="15" customHeight="1" x14ac:dyDescent="0.2">
      <c r="A11697" s="85"/>
      <c r="F11697" s="4"/>
      <c r="H11697" s="79"/>
      <c r="J11697" s="75"/>
      <c r="K11697" s="71"/>
      <c r="L11697" s="75"/>
      <c r="M11697" s="71"/>
      <c r="O11697" s="71"/>
      <c r="Q11697" s="71"/>
      <c r="V11697" s="4"/>
      <c r="X11697" s="4"/>
      <c r="AS11697" s="71"/>
    </row>
    <row r="11698" spans="1:45" ht="15" customHeight="1" x14ac:dyDescent="0.2">
      <c r="A11698" s="85"/>
      <c r="F11698" s="4"/>
      <c r="H11698" s="79"/>
      <c r="J11698" s="75"/>
      <c r="K11698" s="71"/>
      <c r="L11698" s="75"/>
      <c r="M11698" s="71"/>
      <c r="O11698" s="71"/>
      <c r="Q11698" s="71"/>
      <c r="V11698" s="4"/>
      <c r="X11698" s="4"/>
      <c r="AS11698" s="71"/>
    </row>
    <row r="11699" spans="1:45" ht="15" customHeight="1" x14ac:dyDescent="0.2">
      <c r="A11699" s="85"/>
      <c r="F11699" s="4"/>
      <c r="H11699" s="79"/>
      <c r="J11699" s="75"/>
      <c r="K11699" s="71"/>
      <c r="L11699" s="75"/>
      <c r="M11699" s="71"/>
      <c r="O11699" s="71"/>
      <c r="Q11699" s="71"/>
      <c r="V11699" s="4"/>
      <c r="X11699" s="4"/>
      <c r="AS11699" s="71"/>
    </row>
    <row r="11700" spans="1:45" ht="15" customHeight="1" x14ac:dyDescent="0.2">
      <c r="A11700" s="85"/>
      <c r="F11700" s="4"/>
      <c r="H11700" s="79"/>
      <c r="J11700" s="75"/>
      <c r="K11700" s="71"/>
      <c r="L11700" s="75"/>
      <c r="M11700" s="71"/>
      <c r="O11700" s="71"/>
      <c r="Q11700" s="71"/>
      <c r="V11700" s="4"/>
      <c r="X11700" s="4"/>
      <c r="AS11700" s="71"/>
    </row>
    <row r="11701" spans="1:45" ht="15" customHeight="1" x14ac:dyDescent="0.2">
      <c r="A11701" s="85"/>
      <c r="F11701" s="4"/>
      <c r="H11701" s="78"/>
      <c r="J11701" s="75"/>
      <c r="K11701" s="71"/>
      <c r="L11701" s="75"/>
      <c r="M11701" s="71"/>
      <c r="O11701" s="71"/>
      <c r="Q11701" s="71"/>
      <c r="V11701" s="4"/>
      <c r="X11701" s="4"/>
      <c r="AS11701" s="71"/>
    </row>
    <row r="11702" spans="1:45" ht="15" customHeight="1" x14ac:dyDescent="0.2">
      <c r="A11702" s="85"/>
      <c r="F11702" s="4"/>
      <c r="H11702" s="78"/>
      <c r="J11702" s="75"/>
      <c r="K11702" s="71"/>
      <c r="L11702" s="75"/>
      <c r="M11702" s="71"/>
      <c r="O11702" s="71"/>
      <c r="Q11702" s="71"/>
      <c r="V11702" s="4"/>
      <c r="X11702" s="4"/>
      <c r="AS11702" s="71"/>
    </row>
    <row r="11703" spans="1:45" ht="15" customHeight="1" x14ac:dyDescent="0.2">
      <c r="A11703" s="85"/>
      <c r="F11703" s="4"/>
      <c r="H11703" s="78"/>
      <c r="J11703" s="75"/>
      <c r="K11703" s="71"/>
      <c r="L11703" s="75"/>
      <c r="M11703" s="71"/>
      <c r="O11703" s="71"/>
      <c r="Q11703" s="71"/>
      <c r="V11703" s="4"/>
      <c r="X11703" s="4"/>
      <c r="AS11703" s="71"/>
    </row>
    <row r="11704" spans="1:45" ht="15" customHeight="1" x14ac:dyDescent="0.2">
      <c r="A11704" s="85"/>
      <c r="F11704" s="4"/>
      <c r="H11704" s="78"/>
      <c r="J11704" s="75"/>
      <c r="K11704" s="71"/>
      <c r="L11704" s="75"/>
      <c r="M11704" s="71"/>
      <c r="O11704" s="71"/>
      <c r="Q11704" s="71"/>
      <c r="V11704" s="4"/>
      <c r="X11704" s="4"/>
      <c r="AS11704" s="71"/>
    </row>
    <row r="11705" spans="1:45" ht="15" customHeight="1" x14ac:dyDescent="0.2">
      <c r="A11705" s="85"/>
      <c r="F11705" s="4"/>
      <c r="H11705" s="78"/>
      <c r="J11705" s="75"/>
      <c r="K11705" s="71"/>
      <c r="L11705" s="75"/>
      <c r="M11705" s="71"/>
      <c r="O11705" s="71"/>
      <c r="Q11705" s="71"/>
      <c r="V11705" s="4"/>
      <c r="X11705" s="4"/>
      <c r="AS11705" s="71"/>
    </row>
    <row r="11706" spans="1:45" ht="15" customHeight="1" x14ac:dyDescent="0.2">
      <c r="A11706" s="85"/>
      <c r="F11706" s="4"/>
      <c r="H11706" s="78"/>
      <c r="J11706" s="75"/>
      <c r="K11706" s="71"/>
      <c r="L11706" s="75"/>
      <c r="M11706" s="71"/>
      <c r="O11706" s="71"/>
      <c r="Q11706" s="71"/>
      <c r="V11706" s="4"/>
      <c r="X11706" s="4"/>
      <c r="AS11706" s="71"/>
    </row>
    <row r="11707" spans="1:45" ht="15" customHeight="1" x14ac:dyDescent="0.2">
      <c r="A11707" s="85"/>
      <c r="F11707" s="4"/>
      <c r="H11707" s="78"/>
      <c r="J11707" s="75"/>
      <c r="K11707" s="71"/>
      <c r="L11707" s="75"/>
      <c r="M11707" s="71"/>
      <c r="O11707" s="71"/>
      <c r="Q11707" s="71"/>
      <c r="V11707" s="4"/>
      <c r="X11707" s="4"/>
      <c r="AS11707" s="71"/>
    </row>
    <row r="11708" spans="1:45" ht="15" customHeight="1" x14ac:dyDescent="0.2">
      <c r="A11708" s="85"/>
      <c r="F11708" s="4"/>
      <c r="H11708" s="78"/>
      <c r="J11708" s="75"/>
      <c r="K11708" s="71"/>
      <c r="L11708" s="75"/>
      <c r="M11708" s="71"/>
      <c r="O11708" s="71"/>
      <c r="Q11708" s="71"/>
      <c r="V11708" s="4"/>
      <c r="X11708" s="4"/>
      <c r="AS11708" s="71"/>
    </row>
    <row r="11709" spans="1:45" ht="15" customHeight="1" x14ac:dyDescent="0.2">
      <c r="A11709" s="85"/>
      <c r="F11709" s="4"/>
      <c r="H11709" s="78"/>
      <c r="J11709" s="75"/>
      <c r="K11709" s="71"/>
      <c r="L11709" s="75"/>
      <c r="M11709" s="71"/>
      <c r="O11709" s="71"/>
      <c r="Q11709" s="71"/>
      <c r="V11709" s="4"/>
      <c r="X11709" s="4"/>
      <c r="AS11709" s="71"/>
    </row>
    <row r="11710" spans="1:45" ht="15" customHeight="1" x14ac:dyDescent="0.2">
      <c r="A11710" s="85"/>
      <c r="F11710" s="4"/>
      <c r="H11710" s="78"/>
      <c r="J11710" s="75"/>
      <c r="K11710" s="71"/>
      <c r="L11710" s="75"/>
      <c r="M11710" s="71"/>
      <c r="O11710" s="71"/>
      <c r="Q11710" s="71"/>
      <c r="V11710" s="4"/>
      <c r="X11710" s="4"/>
      <c r="AS11710" s="71"/>
    </row>
    <row r="11711" spans="1:45" ht="15" customHeight="1" x14ac:dyDescent="0.2">
      <c r="A11711" s="85"/>
      <c r="F11711" s="4"/>
      <c r="H11711" s="78"/>
      <c r="J11711" s="75"/>
      <c r="K11711" s="71"/>
      <c r="L11711" s="75"/>
      <c r="M11711" s="71"/>
      <c r="O11711" s="71"/>
      <c r="Q11711" s="71"/>
      <c r="V11711" s="4"/>
      <c r="X11711" s="4"/>
      <c r="AS11711" s="71"/>
    </row>
    <row r="11712" spans="1:45" ht="15" customHeight="1" x14ac:dyDescent="0.2">
      <c r="A11712" s="85"/>
      <c r="F11712" s="4"/>
      <c r="H11712" s="78"/>
      <c r="J11712" s="75"/>
      <c r="K11712" s="71"/>
      <c r="L11712" s="75"/>
      <c r="M11712" s="71"/>
      <c r="O11712" s="71"/>
      <c r="Q11712" s="71"/>
      <c r="V11712" s="4"/>
      <c r="X11712" s="4"/>
      <c r="AS11712" s="71"/>
    </row>
    <row r="11713" spans="1:45" ht="15" customHeight="1" x14ac:dyDescent="0.2">
      <c r="A11713" s="85"/>
      <c r="F11713" s="4"/>
      <c r="H11713" s="78"/>
      <c r="J11713" s="75"/>
      <c r="K11713" s="71"/>
      <c r="L11713" s="75"/>
      <c r="M11713" s="71"/>
      <c r="O11713" s="71"/>
      <c r="Q11713" s="71"/>
      <c r="V11713" s="4"/>
      <c r="X11713" s="4"/>
      <c r="AS11713" s="71"/>
    </row>
    <row r="11714" spans="1:45" ht="15" customHeight="1" x14ac:dyDescent="0.2">
      <c r="A11714" s="85"/>
      <c r="F11714" s="4"/>
      <c r="H11714" s="78"/>
      <c r="J11714" s="75"/>
      <c r="K11714" s="71"/>
      <c r="L11714" s="75"/>
      <c r="M11714" s="71"/>
      <c r="O11714" s="71"/>
      <c r="Q11714" s="71"/>
      <c r="V11714" s="4"/>
      <c r="X11714" s="4"/>
      <c r="AS11714" s="71"/>
    </row>
    <row r="11715" spans="1:45" ht="15" customHeight="1" x14ac:dyDescent="0.2">
      <c r="A11715" s="85"/>
      <c r="F11715" s="4"/>
      <c r="H11715" s="78"/>
      <c r="J11715" s="75"/>
      <c r="K11715" s="71"/>
      <c r="L11715" s="75"/>
      <c r="M11715" s="71"/>
      <c r="O11715" s="71"/>
      <c r="Q11715" s="71"/>
      <c r="V11715" s="4"/>
      <c r="X11715" s="4"/>
      <c r="AS11715" s="71"/>
    </row>
    <row r="11716" spans="1:45" ht="15" customHeight="1" x14ac:dyDescent="0.2">
      <c r="A11716" s="85"/>
      <c r="F11716" s="4"/>
      <c r="H11716" s="78"/>
      <c r="J11716" s="75"/>
      <c r="K11716" s="71"/>
      <c r="L11716" s="75"/>
      <c r="M11716" s="71"/>
      <c r="O11716" s="71"/>
      <c r="Q11716" s="71"/>
      <c r="V11716" s="4"/>
      <c r="X11716" s="4"/>
      <c r="AS11716" s="71"/>
    </row>
    <row r="11717" spans="1:45" ht="15" customHeight="1" x14ac:dyDescent="0.2">
      <c r="A11717" s="85"/>
      <c r="F11717" s="4"/>
      <c r="H11717" s="78"/>
      <c r="J11717" s="75"/>
      <c r="K11717" s="71"/>
      <c r="L11717" s="75"/>
      <c r="M11717" s="71"/>
      <c r="O11717" s="71"/>
      <c r="Q11717" s="71"/>
      <c r="V11717" s="4"/>
      <c r="X11717" s="4"/>
      <c r="AS11717" s="71"/>
    </row>
    <row r="11718" spans="1:45" ht="15" customHeight="1" x14ac:dyDescent="0.2">
      <c r="A11718" s="85"/>
      <c r="F11718" s="4"/>
      <c r="H11718" s="78"/>
      <c r="J11718" s="75"/>
      <c r="K11718" s="71"/>
      <c r="L11718" s="75"/>
      <c r="M11718" s="71"/>
      <c r="O11718" s="71"/>
      <c r="Q11718" s="71"/>
      <c r="V11718" s="4"/>
      <c r="X11718" s="4"/>
      <c r="AS11718" s="71"/>
    </row>
    <row r="11719" spans="1:45" ht="15" customHeight="1" x14ac:dyDescent="0.2">
      <c r="A11719" s="85"/>
      <c r="F11719" s="4"/>
      <c r="H11719" s="78"/>
      <c r="J11719" s="75"/>
      <c r="K11719" s="71"/>
      <c r="L11719" s="75"/>
      <c r="M11719" s="71"/>
      <c r="O11719" s="71"/>
      <c r="Q11719" s="71"/>
      <c r="V11719" s="4"/>
      <c r="X11719" s="4"/>
      <c r="AS11719" s="71"/>
    </row>
    <row r="11720" spans="1:45" ht="15" customHeight="1" x14ac:dyDescent="0.2">
      <c r="A11720" s="85"/>
      <c r="F11720" s="4"/>
      <c r="H11720" s="78"/>
      <c r="J11720" s="75"/>
      <c r="K11720" s="71"/>
      <c r="L11720" s="75"/>
      <c r="M11720" s="71"/>
      <c r="O11720" s="71"/>
      <c r="Q11720" s="71"/>
      <c r="V11720" s="4"/>
      <c r="X11720" s="4"/>
      <c r="AS11720" s="71"/>
    </row>
    <row r="11721" spans="1:45" ht="15" customHeight="1" x14ac:dyDescent="0.2">
      <c r="A11721" s="85"/>
      <c r="F11721" s="4"/>
      <c r="H11721" s="78"/>
      <c r="J11721" s="75"/>
      <c r="K11721" s="71"/>
      <c r="L11721" s="75"/>
      <c r="M11721" s="71"/>
      <c r="O11721" s="71"/>
      <c r="Q11721" s="71"/>
      <c r="V11721" s="4"/>
      <c r="X11721" s="4"/>
      <c r="AS11721" s="71"/>
    </row>
    <row r="11722" spans="1:45" ht="15" customHeight="1" x14ac:dyDescent="0.2">
      <c r="A11722" s="85"/>
      <c r="F11722" s="4"/>
      <c r="H11722" s="78"/>
      <c r="J11722" s="75"/>
      <c r="K11722" s="71"/>
      <c r="L11722" s="75"/>
      <c r="M11722" s="71"/>
      <c r="O11722" s="71"/>
      <c r="Q11722" s="71"/>
      <c r="V11722" s="4"/>
      <c r="X11722" s="4"/>
      <c r="AS11722" s="71"/>
    </row>
    <row r="11723" spans="1:45" ht="15" customHeight="1" x14ac:dyDescent="0.2">
      <c r="A11723" s="85"/>
      <c r="F11723" s="4"/>
      <c r="H11723" s="78"/>
      <c r="J11723" s="75"/>
      <c r="K11723" s="71"/>
      <c r="L11723" s="75"/>
      <c r="M11723" s="71"/>
      <c r="O11723" s="71"/>
      <c r="Q11723" s="71"/>
      <c r="V11723" s="4"/>
      <c r="X11723" s="4"/>
      <c r="AS11723" s="71"/>
    </row>
    <row r="11724" spans="1:45" ht="15" customHeight="1" x14ac:dyDescent="0.2">
      <c r="A11724" s="85"/>
      <c r="F11724" s="4"/>
      <c r="H11724" s="78"/>
      <c r="J11724" s="75"/>
      <c r="K11724" s="71"/>
      <c r="L11724" s="75"/>
      <c r="M11724" s="71"/>
      <c r="O11724" s="71"/>
      <c r="Q11724" s="71"/>
      <c r="V11724" s="4"/>
      <c r="X11724" s="4"/>
      <c r="AS11724" s="71"/>
    </row>
    <row r="11725" spans="1:45" ht="15" customHeight="1" x14ac:dyDescent="0.2">
      <c r="A11725" s="85"/>
      <c r="F11725" s="4"/>
      <c r="H11725" s="78"/>
      <c r="J11725" s="75"/>
      <c r="K11725" s="71"/>
      <c r="L11725" s="75"/>
      <c r="M11725" s="71"/>
      <c r="O11725" s="71"/>
      <c r="Q11725" s="71"/>
      <c r="V11725" s="4"/>
      <c r="X11725" s="4"/>
      <c r="AS11725" s="71"/>
    </row>
    <row r="11726" spans="1:45" ht="15" customHeight="1" x14ac:dyDescent="0.2">
      <c r="A11726" s="85"/>
      <c r="F11726" s="4"/>
      <c r="H11726" s="78"/>
      <c r="J11726" s="75"/>
      <c r="K11726" s="71"/>
      <c r="L11726" s="75"/>
      <c r="M11726" s="71"/>
      <c r="O11726" s="71"/>
      <c r="Q11726" s="71"/>
      <c r="V11726" s="4"/>
      <c r="X11726" s="4"/>
      <c r="AS11726" s="71"/>
    </row>
    <row r="11727" spans="1:45" ht="15" customHeight="1" x14ac:dyDescent="0.2">
      <c r="A11727" s="85"/>
      <c r="F11727" s="4"/>
      <c r="H11727" s="79"/>
      <c r="J11727" s="75"/>
      <c r="K11727" s="71"/>
      <c r="L11727" s="75"/>
      <c r="M11727" s="71"/>
      <c r="O11727" s="71"/>
      <c r="Q11727" s="71"/>
      <c r="V11727" s="4"/>
      <c r="X11727" s="4"/>
      <c r="AS11727" s="71"/>
    </row>
    <row r="11728" spans="1:45" ht="15" customHeight="1" x14ac:dyDescent="0.2">
      <c r="A11728" s="85"/>
      <c r="F11728" s="4"/>
      <c r="H11728" s="78"/>
      <c r="J11728" s="75"/>
      <c r="K11728" s="71"/>
      <c r="L11728" s="75"/>
      <c r="M11728" s="71"/>
      <c r="O11728" s="71"/>
      <c r="Q11728" s="71"/>
      <c r="V11728" s="4"/>
      <c r="X11728" s="4"/>
      <c r="AS11728" s="71"/>
    </row>
    <row r="11729" spans="1:45" ht="15" customHeight="1" x14ac:dyDescent="0.2">
      <c r="A11729" s="85"/>
      <c r="F11729" s="4"/>
      <c r="H11729" s="78"/>
      <c r="J11729" s="75"/>
      <c r="K11729" s="71"/>
      <c r="L11729" s="75"/>
      <c r="M11729" s="71"/>
      <c r="O11729" s="71"/>
      <c r="Q11729" s="71"/>
      <c r="V11729" s="4"/>
      <c r="X11729" s="4"/>
      <c r="AS11729" s="71"/>
    </row>
    <row r="11730" spans="1:45" ht="15" customHeight="1" x14ac:dyDescent="0.2">
      <c r="A11730" s="85"/>
      <c r="F11730" s="4"/>
      <c r="H11730" s="78"/>
      <c r="J11730" s="75"/>
      <c r="K11730" s="71"/>
      <c r="L11730" s="75"/>
      <c r="M11730" s="71"/>
      <c r="O11730" s="71"/>
      <c r="Q11730" s="71"/>
      <c r="V11730" s="4"/>
      <c r="X11730" s="4"/>
      <c r="AS11730" s="71"/>
    </row>
    <row r="11731" spans="1:45" ht="15" customHeight="1" x14ac:dyDescent="0.2">
      <c r="A11731" s="85"/>
      <c r="F11731" s="4"/>
      <c r="H11731" s="78"/>
      <c r="J11731" s="75"/>
      <c r="K11731" s="71"/>
      <c r="L11731" s="75"/>
      <c r="M11731" s="71"/>
      <c r="O11731" s="71"/>
      <c r="Q11731" s="71"/>
      <c r="V11731" s="4"/>
      <c r="X11731" s="4"/>
      <c r="AS11731" s="71"/>
    </row>
    <row r="11732" spans="1:45" ht="15" customHeight="1" x14ac:dyDescent="0.2">
      <c r="A11732" s="85"/>
      <c r="F11732" s="4"/>
      <c r="H11732" s="78"/>
      <c r="J11732" s="75"/>
      <c r="K11732" s="71"/>
      <c r="L11732" s="75"/>
      <c r="M11732" s="71"/>
      <c r="O11732" s="71"/>
      <c r="Q11732" s="71"/>
      <c r="V11732" s="4"/>
      <c r="X11732" s="4"/>
      <c r="AS11732" s="71"/>
    </row>
    <row r="11733" spans="1:45" ht="15" customHeight="1" x14ac:dyDescent="0.2">
      <c r="A11733" s="85"/>
      <c r="F11733" s="4"/>
      <c r="H11733" s="78"/>
      <c r="J11733" s="75"/>
      <c r="K11733" s="71"/>
      <c r="L11733" s="75"/>
      <c r="M11733" s="71"/>
      <c r="O11733" s="71"/>
      <c r="Q11733" s="71"/>
      <c r="V11733" s="4"/>
      <c r="X11733" s="4"/>
      <c r="AS11733" s="71"/>
    </row>
    <row r="11734" spans="1:45" ht="15" customHeight="1" x14ac:dyDescent="0.2">
      <c r="A11734" s="85"/>
      <c r="F11734" s="4"/>
      <c r="H11734" s="78"/>
      <c r="J11734" s="75"/>
      <c r="K11734" s="71"/>
      <c r="L11734" s="75"/>
      <c r="M11734" s="71"/>
      <c r="O11734" s="71"/>
      <c r="Q11734" s="71"/>
      <c r="V11734" s="4"/>
      <c r="X11734" s="4"/>
      <c r="AS11734" s="71"/>
    </row>
    <row r="11735" spans="1:45" ht="15" customHeight="1" x14ac:dyDescent="0.2">
      <c r="A11735" s="85"/>
      <c r="F11735" s="4"/>
      <c r="H11735" s="78"/>
      <c r="J11735" s="75"/>
      <c r="K11735" s="71"/>
      <c r="L11735" s="75"/>
      <c r="M11735" s="71"/>
      <c r="O11735" s="71"/>
      <c r="Q11735" s="71"/>
      <c r="V11735" s="4"/>
      <c r="X11735" s="4"/>
      <c r="AS11735" s="71"/>
    </row>
    <row r="11736" spans="1:45" ht="15" customHeight="1" x14ac:dyDescent="0.2">
      <c r="A11736" s="85"/>
      <c r="F11736" s="4"/>
      <c r="H11736" s="78"/>
      <c r="J11736" s="75"/>
      <c r="K11736" s="71"/>
      <c r="L11736" s="75"/>
      <c r="M11736" s="71"/>
      <c r="O11736" s="71"/>
      <c r="Q11736" s="71"/>
      <c r="V11736" s="4"/>
      <c r="X11736" s="4"/>
      <c r="AS11736" s="71"/>
    </row>
    <row r="11737" spans="1:45" ht="15" customHeight="1" x14ac:dyDescent="0.2">
      <c r="A11737" s="85"/>
      <c r="F11737" s="4"/>
      <c r="H11737" s="78"/>
      <c r="J11737" s="75"/>
      <c r="K11737" s="71"/>
      <c r="L11737" s="75"/>
      <c r="M11737" s="71"/>
      <c r="O11737" s="71"/>
      <c r="Q11737" s="71"/>
      <c r="V11737" s="4"/>
      <c r="X11737" s="4"/>
      <c r="AS11737" s="71"/>
    </row>
    <row r="11738" spans="1:45" ht="15" customHeight="1" x14ac:dyDescent="0.2">
      <c r="A11738" s="85"/>
      <c r="F11738" s="4"/>
      <c r="H11738" s="78"/>
      <c r="J11738" s="75"/>
      <c r="K11738" s="71"/>
      <c r="L11738" s="75"/>
      <c r="M11738" s="71"/>
      <c r="O11738" s="71"/>
      <c r="Q11738" s="71"/>
      <c r="V11738" s="4"/>
      <c r="X11738" s="4"/>
      <c r="AS11738" s="71"/>
    </row>
    <row r="11739" spans="1:45" ht="15" customHeight="1" x14ac:dyDescent="0.2">
      <c r="A11739" s="85"/>
      <c r="F11739" s="4"/>
      <c r="H11739" s="78"/>
      <c r="J11739" s="75"/>
      <c r="K11739" s="71"/>
      <c r="L11739" s="75"/>
      <c r="M11739" s="71"/>
      <c r="O11739" s="71"/>
      <c r="Q11739" s="71"/>
      <c r="V11739" s="4"/>
      <c r="X11739" s="4"/>
      <c r="AS11739" s="71"/>
    </row>
    <row r="11740" spans="1:45" ht="15" customHeight="1" x14ac:dyDescent="0.2">
      <c r="A11740" s="85"/>
      <c r="F11740" s="4"/>
      <c r="H11740" s="78"/>
      <c r="J11740" s="75"/>
      <c r="K11740" s="71"/>
      <c r="L11740" s="75"/>
      <c r="M11740" s="71"/>
      <c r="O11740" s="71"/>
      <c r="Q11740" s="71"/>
      <c r="V11740" s="4"/>
      <c r="X11740" s="4"/>
      <c r="AS11740" s="71"/>
    </row>
    <row r="11741" spans="1:45" ht="15" customHeight="1" x14ac:dyDescent="0.2">
      <c r="A11741" s="85"/>
      <c r="F11741" s="4"/>
      <c r="H11741" s="78"/>
      <c r="J11741" s="75"/>
      <c r="K11741" s="71"/>
      <c r="L11741" s="75"/>
      <c r="M11741" s="71"/>
      <c r="O11741" s="71"/>
      <c r="Q11741" s="71"/>
      <c r="V11741" s="4"/>
      <c r="X11741" s="4"/>
      <c r="AS11741" s="71"/>
    </row>
    <row r="11742" spans="1:45" ht="15" customHeight="1" x14ac:dyDescent="0.2">
      <c r="A11742" s="85"/>
      <c r="F11742" s="4"/>
      <c r="H11742" s="78"/>
      <c r="J11742" s="75"/>
      <c r="K11742" s="71"/>
      <c r="L11742" s="75"/>
      <c r="M11742" s="71"/>
      <c r="O11742" s="71"/>
      <c r="Q11742" s="71"/>
      <c r="V11742" s="4"/>
      <c r="X11742" s="4"/>
      <c r="AS11742" s="71"/>
    </row>
    <row r="11743" spans="1:45" ht="15" customHeight="1" x14ac:dyDescent="0.2">
      <c r="A11743" s="85"/>
      <c r="F11743" s="4"/>
      <c r="H11743" s="78"/>
      <c r="J11743" s="75"/>
      <c r="K11743" s="71"/>
      <c r="L11743" s="75"/>
      <c r="M11743" s="71"/>
      <c r="O11743" s="71"/>
      <c r="Q11743" s="71"/>
      <c r="V11743" s="4"/>
      <c r="X11743" s="4"/>
      <c r="AS11743" s="71"/>
    </row>
    <row r="11744" spans="1:45" ht="15" customHeight="1" x14ac:dyDescent="0.2">
      <c r="A11744" s="85"/>
      <c r="F11744" s="4"/>
      <c r="H11744" s="78"/>
      <c r="J11744" s="75"/>
      <c r="K11744" s="71"/>
      <c r="L11744" s="75"/>
      <c r="M11744" s="71"/>
      <c r="O11744" s="71"/>
      <c r="Q11744" s="71"/>
      <c r="V11744" s="4"/>
      <c r="X11744" s="4"/>
      <c r="AS11744" s="71"/>
    </row>
    <row r="11745" spans="1:45" ht="15" customHeight="1" x14ac:dyDescent="0.2">
      <c r="A11745" s="85"/>
      <c r="F11745" s="4"/>
      <c r="H11745" s="78"/>
      <c r="J11745" s="75"/>
      <c r="K11745" s="71"/>
      <c r="L11745" s="75"/>
      <c r="M11745" s="71"/>
      <c r="O11745" s="71"/>
      <c r="Q11745" s="71"/>
      <c r="V11745" s="4"/>
      <c r="X11745" s="4"/>
      <c r="AS11745" s="71"/>
    </row>
    <row r="11746" spans="1:45" ht="15" customHeight="1" x14ac:dyDescent="0.2">
      <c r="A11746" s="85"/>
      <c r="F11746" s="4"/>
      <c r="H11746" s="78"/>
      <c r="J11746" s="75"/>
      <c r="K11746" s="71"/>
      <c r="L11746" s="75"/>
      <c r="M11746" s="71"/>
      <c r="O11746" s="71"/>
      <c r="Q11746" s="71"/>
      <c r="V11746" s="4"/>
      <c r="X11746" s="4"/>
      <c r="AS11746" s="71"/>
    </row>
    <row r="11747" spans="1:45" ht="15" customHeight="1" x14ac:dyDescent="0.2">
      <c r="A11747" s="85"/>
      <c r="F11747" s="4"/>
      <c r="H11747" s="78"/>
      <c r="J11747" s="75"/>
      <c r="K11747" s="71"/>
      <c r="L11747" s="75"/>
      <c r="M11747" s="71"/>
      <c r="O11747" s="71"/>
      <c r="Q11747" s="71"/>
      <c r="V11747" s="4"/>
      <c r="X11747" s="4"/>
      <c r="AS11747" s="71"/>
    </row>
    <row r="11748" spans="1:45" ht="15" customHeight="1" x14ac:dyDescent="0.2">
      <c r="A11748" s="85"/>
      <c r="F11748" s="4"/>
      <c r="H11748" s="78"/>
      <c r="J11748" s="75"/>
      <c r="K11748" s="71"/>
      <c r="L11748" s="75"/>
      <c r="M11748" s="71"/>
      <c r="O11748" s="71"/>
      <c r="Q11748" s="71"/>
      <c r="V11748" s="4"/>
      <c r="X11748" s="4"/>
      <c r="AS11748" s="71"/>
    </row>
    <row r="11749" spans="1:45" ht="15" customHeight="1" x14ac:dyDescent="0.2">
      <c r="A11749" s="85"/>
      <c r="F11749" s="4"/>
      <c r="H11749" s="78"/>
      <c r="J11749" s="75"/>
      <c r="K11749" s="71"/>
      <c r="L11749" s="75"/>
      <c r="M11749" s="71"/>
      <c r="O11749" s="71"/>
      <c r="Q11749" s="71"/>
      <c r="V11749" s="4"/>
      <c r="X11749" s="4"/>
      <c r="AS11749" s="71"/>
    </row>
    <row r="11750" spans="1:45" ht="15" customHeight="1" x14ac:dyDescent="0.2">
      <c r="A11750" s="85"/>
      <c r="F11750" s="4"/>
      <c r="H11750" s="78"/>
      <c r="J11750" s="75"/>
      <c r="K11750" s="71"/>
      <c r="L11750" s="75"/>
      <c r="M11750" s="71"/>
      <c r="O11750" s="71"/>
      <c r="Q11750" s="71"/>
      <c r="V11750" s="4"/>
      <c r="X11750" s="4"/>
      <c r="AS11750" s="71"/>
    </row>
    <row r="11751" spans="1:45" ht="15" customHeight="1" x14ac:dyDescent="0.2">
      <c r="A11751" s="85"/>
      <c r="F11751" s="4"/>
      <c r="H11751" s="78"/>
      <c r="J11751" s="75"/>
      <c r="K11751" s="71"/>
      <c r="L11751" s="75"/>
      <c r="M11751" s="71"/>
      <c r="O11751" s="71"/>
      <c r="Q11751" s="71"/>
      <c r="V11751" s="4"/>
      <c r="X11751" s="4"/>
      <c r="AS11751" s="71"/>
    </row>
    <row r="11752" spans="1:45" ht="15" customHeight="1" x14ac:dyDescent="0.2">
      <c r="A11752" s="85"/>
      <c r="F11752" s="4"/>
      <c r="H11752" s="78"/>
      <c r="J11752" s="75"/>
      <c r="K11752" s="71"/>
      <c r="L11752" s="75"/>
      <c r="M11752" s="71"/>
      <c r="O11752" s="71"/>
      <c r="Q11752" s="71"/>
      <c r="V11752" s="4"/>
      <c r="X11752" s="4"/>
      <c r="AS11752" s="71"/>
    </row>
    <row r="11753" spans="1:45" ht="15" customHeight="1" x14ac:dyDescent="0.2">
      <c r="A11753" s="85"/>
      <c r="F11753" s="4"/>
      <c r="H11753" s="78"/>
      <c r="J11753" s="75"/>
      <c r="K11753" s="71"/>
      <c r="L11753" s="75"/>
      <c r="M11753" s="71"/>
      <c r="O11753" s="71"/>
      <c r="Q11753" s="71"/>
      <c r="V11753" s="4"/>
      <c r="X11753" s="4"/>
      <c r="AS11753" s="71"/>
    </row>
    <row r="11754" spans="1:45" ht="15" customHeight="1" x14ac:dyDescent="0.2">
      <c r="A11754" s="85"/>
      <c r="F11754" s="4"/>
      <c r="H11754" s="78"/>
      <c r="J11754" s="75"/>
      <c r="K11754" s="71"/>
      <c r="L11754" s="75"/>
      <c r="M11754" s="71"/>
      <c r="O11754" s="71"/>
      <c r="Q11754" s="71"/>
      <c r="V11754" s="4"/>
      <c r="X11754" s="4"/>
      <c r="AS11754" s="71"/>
    </row>
    <row r="11755" spans="1:45" ht="15" customHeight="1" x14ac:dyDescent="0.2">
      <c r="A11755" s="85"/>
      <c r="F11755" s="4"/>
      <c r="H11755" s="78"/>
      <c r="J11755" s="75"/>
      <c r="K11755" s="71"/>
      <c r="L11755" s="75"/>
      <c r="M11755" s="71"/>
      <c r="O11755" s="71"/>
      <c r="Q11755" s="71"/>
      <c r="V11755" s="4"/>
      <c r="X11755" s="4"/>
      <c r="AS11755" s="71"/>
    </row>
    <row r="11756" spans="1:45" ht="15" customHeight="1" x14ac:dyDescent="0.2">
      <c r="A11756" s="85"/>
      <c r="F11756" s="4"/>
      <c r="H11756" s="78"/>
      <c r="J11756" s="75"/>
      <c r="K11756" s="71"/>
      <c r="L11756" s="75"/>
      <c r="M11756" s="71"/>
      <c r="O11756" s="71"/>
      <c r="Q11756" s="71"/>
      <c r="V11756" s="4"/>
      <c r="X11756" s="4"/>
      <c r="AS11756" s="71"/>
    </row>
    <row r="11757" spans="1:45" ht="15" customHeight="1" x14ac:dyDescent="0.2">
      <c r="A11757" s="85"/>
      <c r="F11757" s="4"/>
      <c r="H11757" s="78"/>
      <c r="J11757" s="75"/>
      <c r="K11757" s="71"/>
      <c r="L11757" s="75"/>
      <c r="M11757" s="71"/>
      <c r="O11757" s="71"/>
      <c r="Q11757" s="71"/>
      <c r="V11757" s="4"/>
      <c r="X11757" s="4"/>
      <c r="AS11757" s="71"/>
    </row>
    <row r="11758" spans="1:45" ht="15" customHeight="1" x14ac:dyDescent="0.2">
      <c r="A11758" s="85"/>
      <c r="F11758" s="4"/>
      <c r="H11758" s="78"/>
      <c r="J11758" s="75"/>
      <c r="K11758" s="71"/>
      <c r="L11758" s="75"/>
      <c r="M11758" s="71"/>
      <c r="O11758" s="71"/>
      <c r="Q11758" s="71"/>
      <c r="V11758" s="4"/>
      <c r="X11758" s="4"/>
      <c r="AS11758" s="71"/>
    </row>
    <row r="11759" spans="1:45" ht="15" customHeight="1" x14ac:dyDescent="0.2">
      <c r="A11759" s="85"/>
      <c r="F11759" s="4"/>
      <c r="H11759" s="78"/>
      <c r="J11759" s="75"/>
      <c r="K11759" s="71"/>
      <c r="L11759" s="75"/>
      <c r="M11759" s="71"/>
      <c r="O11759" s="71"/>
      <c r="Q11759" s="71"/>
      <c r="V11759" s="4"/>
      <c r="X11759" s="4"/>
      <c r="AS11759" s="71"/>
    </row>
    <row r="11760" spans="1:45" ht="15" customHeight="1" x14ac:dyDescent="0.2">
      <c r="A11760" s="85"/>
      <c r="F11760" s="4"/>
      <c r="H11760" s="78"/>
      <c r="J11760" s="75"/>
      <c r="K11760" s="71"/>
      <c r="L11760" s="75"/>
      <c r="M11760" s="71"/>
      <c r="O11760" s="71"/>
      <c r="Q11760" s="71"/>
      <c r="V11760" s="4"/>
      <c r="X11760" s="4"/>
      <c r="AS11760" s="71"/>
    </row>
    <row r="11761" spans="1:45" ht="15" customHeight="1" x14ac:dyDescent="0.2">
      <c r="A11761" s="85"/>
      <c r="F11761" s="4"/>
      <c r="H11761" s="79"/>
      <c r="J11761" s="75"/>
      <c r="K11761" s="71"/>
      <c r="L11761" s="75"/>
      <c r="M11761" s="71"/>
      <c r="O11761" s="71"/>
      <c r="Q11761" s="71"/>
      <c r="V11761" s="4"/>
      <c r="X11761" s="4"/>
      <c r="AS11761" s="71"/>
    </row>
    <row r="11762" spans="1:45" ht="15" customHeight="1" x14ac:dyDescent="0.2">
      <c r="A11762" s="85"/>
      <c r="F11762" s="4"/>
      <c r="H11762" s="79"/>
      <c r="J11762" s="75"/>
      <c r="K11762" s="71"/>
      <c r="L11762" s="75"/>
      <c r="M11762" s="71"/>
      <c r="O11762" s="71"/>
      <c r="Q11762" s="71"/>
      <c r="V11762" s="4"/>
      <c r="X11762" s="4"/>
      <c r="AS11762" s="71"/>
    </row>
    <row r="11763" spans="1:45" ht="15" customHeight="1" x14ac:dyDescent="0.2">
      <c r="A11763" s="85"/>
      <c r="F11763" s="4"/>
      <c r="H11763" s="79"/>
      <c r="J11763" s="75"/>
      <c r="K11763" s="71"/>
      <c r="L11763" s="75"/>
      <c r="M11763" s="71"/>
      <c r="O11763" s="71"/>
      <c r="Q11763" s="71"/>
      <c r="V11763" s="4"/>
      <c r="X11763" s="4"/>
      <c r="AS11763" s="71"/>
    </row>
    <row r="11764" spans="1:45" ht="15" customHeight="1" x14ac:dyDescent="0.2">
      <c r="A11764" s="85"/>
      <c r="F11764" s="4"/>
      <c r="H11764" s="79"/>
      <c r="J11764" s="75"/>
      <c r="K11764" s="71"/>
      <c r="L11764" s="75"/>
      <c r="M11764" s="71"/>
      <c r="O11764" s="71"/>
      <c r="Q11764" s="71"/>
      <c r="V11764" s="4"/>
      <c r="X11764" s="4"/>
      <c r="AS11764" s="71"/>
    </row>
    <row r="11765" spans="1:45" ht="15" customHeight="1" x14ac:dyDescent="0.2">
      <c r="A11765" s="85"/>
      <c r="F11765" s="4"/>
      <c r="H11765" s="78"/>
      <c r="J11765" s="75"/>
      <c r="K11765" s="71"/>
      <c r="L11765" s="75"/>
      <c r="M11765" s="71"/>
      <c r="O11765" s="71"/>
      <c r="Q11765" s="71"/>
      <c r="V11765" s="4"/>
      <c r="X11765" s="4"/>
      <c r="AS11765" s="71"/>
    </row>
    <row r="11766" spans="1:45" ht="15" customHeight="1" x14ac:dyDescent="0.2">
      <c r="A11766" s="85"/>
      <c r="F11766" s="4"/>
      <c r="H11766" s="78"/>
      <c r="J11766" s="75"/>
      <c r="K11766" s="71"/>
      <c r="L11766" s="75"/>
      <c r="M11766" s="71"/>
      <c r="O11766" s="71"/>
      <c r="Q11766" s="71"/>
      <c r="V11766" s="4"/>
      <c r="X11766" s="4"/>
      <c r="AS11766" s="71"/>
    </row>
    <row r="11767" spans="1:45" ht="15" customHeight="1" x14ac:dyDescent="0.2">
      <c r="A11767" s="85"/>
      <c r="F11767" s="4"/>
      <c r="H11767" s="78"/>
      <c r="J11767" s="75"/>
      <c r="K11767" s="71"/>
      <c r="L11767" s="75"/>
      <c r="M11767" s="71"/>
      <c r="O11767" s="71"/>
      <c r="Q11767" s="71"/>
      <c r="V11767" s="4"/>
      <c r="X11767" s="4"/>
      <c r="AS11767" s="71"/>
    </row>
    <row r="11768" spans="1:45" ht="15" customHeight="1" x14ac:dyDescent="0.2">
      <c r="A11768" s="85"/>
      <c r="F11768" s="4"/>
      <c r="H11768" s="78"/>
      <c r="J11768" s="75"/>
      <c r="K11768" s="71"/>
      <c r="L11768" s="75"/>
      <c r="M11768" s="71"/>
      <c r="O11768" s="71"/>
      <c r="Q11768" s="71"/>
      <c r="V11768" s="4"/>
      <c r="X11768" s="4"/>
      <c r="AS11768" s="71"/>
    </row>
    <row r="11769" spans="1:45" ht="15" customHeight="1" x14ac:dyDescent="0.2">
      <c r="A11769" s="85"/>
      <c r="F11769" s="4"/>
      <c r="H11769" s="78"/>
      <c r="J11769" s="75"/>
      <c r="K11769" s="71"/>
      <c r="L11769" s="75"/>
      <c r="M11769" s="71"/>
      <c r="O11769" s="71"/>
      <c r="Q11769" s="71"/>
      <c r="V11769" s="4"/>
      <c r="X11769" s="4"/>
      <c r="AS11769" s="71"/>
    </row>
    <row r="11770" spans="1:45" ht="15" customHeight="1" x14ac:dyDescent="0.2">
      <c r="A11770" s="85"/>
      <c r="F11770" s="4"/>
      <c r="H11770" s="78"/>
      <c r="J11770" s="75"/>
      <c r="K11770" s="71"/>
      <c r="L11770" s="75"/>
      <c r="M11770" s="71"/>
      <c r="O11770" s="71"/>
      <c r="Q11770" s="71"/>
      <c r="V11770" s="4"/>
      <c r="X11770" s="4"/>
      <c r="AS11770" s="71"/>
    </row>
    <row r="11771" spans="1:45" ht="15" customHeight="1" x14ac:dyDescent="0.2">
      <c r="A11771" s="85"/>
      <c r="F11771" s="4"/>
      <c r="H11771" s="78"/>
      <c r="J11771" s="75"/>
      <c r="K11771" s="71"/>
      <c r="L11771" s="75"/>
      <c r="M11771" s="71"/>
      <c r="O11771" s="71"/>
      <c r="Q11771" s="71"/>
      <c r="V11771" s="4"/>
      <c r="X11771" s="4"/>
      <c r="AS11771" s="71"/>
    </row>
    <row r="11772" spans="1:45" ht="15" customHeight="1" x14ac:dyDescent="0.2">
      <c r="A11772" s="85"/>
      <c r="F11772" s="4"/>
      <c r="H11772" s="78"/>
      <c r="J11772" s="75"/>
      <c r="K11772" s="71"/>
      <c r="L11772" s="75"/>
      <c r="M11772" s="71"/>
      <c r="O11772" s="71"/>
      <c r="Q11772" s="71"/>
      <c r="V11772" s="4"/>
      <c r="X11772" s="4"/>
      <c r="AS11772" s="71"/>
    </row>
    <row r="11773" spans="1:45" ht="15" customHeight="1" x14ac:dyDescent="0.2">
      <c r="A11773" s="85"/>
      <c r="F11773" s="4"/>
      <c r="H11773" s="78"/>
      <c r="J11773" s="75"/>
      <c r="K11773" s="71"/>
      <c r="L11773" s="75"/>
      <c r="M11773" s="71"/>
      <c r="O11773" s="71"/>
      <c r="Q11773" s="71"/>
      <c r="V11773" s="4"/>
      <c r="X11773" s="4"/>
      <c r="AS11773" s="71"/>
    </row>
    <row r="11774" spans="1:45" ht="15" customHeight="1" x14ac:dyDescent="0.2">
      <c r="A11774" s="85"/>
      <c r="F11774" s="4"/>
      <c r="H11774" s="78"/>
      <c r="J11774" s="75"/>
      <c r="K11774" s="71"/>
      <c r="L11774" s="75"/>
      <c r="M11774" s="71"/>
      <c r="O11774" s="71"/>
      <c r="Q11774" s="71"/>
      <c r="V11774" s="4"/>
      <c r="X11774" s="4"/>
      <c r="AS11774" s="71"/>
    </row>
    <row r="11775" spans="1:45" ht="15" customHeight="1" x14ac:dyDescent="0.2">
      <c r="A11775" s="85"/>
      <c r="F11775" s="4"/>
      <c r="H11775" s="78"/>
      <c r="J11775" s="75"/>
      <c r="K11775" s="71"/>
      <c r="L11775" s="75"/>
      <c r="M11775" s="71"/>
      <c r="O11775" s="71"/>
      <c r="Q11775" s="71"/>
      <c r="V11775" s="4"/>
      <c r="X11775" s="4"/>
      <c r="AS11775" s="71"/>
    </row>
    <row r="11776" spans="1:45" ht="15" customHeight="1" x14ac:dyDescent="0.2">
      <c r="A11776" s="85"/>
      <c r="F11776" s="4"/>
      <c r="H11776" s="78"/>
      <c r="J11776" s="75"/>
      <c r="K11776" s="71"/>
      <c r="L11776" s="75"/>
      <c r="M11776" s="71"/>
      <c r="O11776" s="71"/>
      <c r="Q11776" s="71"/>
      <c r="V11776" s="4"/>
      <c r="X11776" s="4"/>
      <c r="AS11776" s="71"/>
    </row>
    <row r="11777" spans="1:45" ht="15" customHeight="1" x14ac:dyDescent="0.2">
      <c r="A11777" s="85"/>
      <c r="F11777" s="4"/>
      <c r="H11777" s="78"/>
      <c r="J11777" s="75"/>
      <c r="K11777" s="71"/>
      <c r="L11777" s="75"/>
      <c r="M11777" s="71"/>
      <c r="O11777" s="71"/>
      <c r="Q11777" s="71"/>
      <c r="V11777" s="4"/>
      <c r="X11777" s="4"/>
      <c r="AS11777" s="71"/>
    </row>
    <row r="11778" spans="1:45" ht="15" customHeight="1" x14ac:dyDescent="0.2">
      <c r="A11778" s="85"/>
      <c r="F11778" s="4"/>
      <c r="H11778" s="78"/>
      <c r="J11778" s="75"/>
      <c r="K11778" s="71"/>
      <c r="L11778" s="75"/>
      <c r="M11778" s="71"/>
      <c r="O11778" s="71"/>
      <c r="Q11778" s="71"/>
      <c r="V11778" s="4"/>
      <c r="X11778" s="4"/>
      <c r="AS11778" s="71"/>
    </row>
    <row r="11779" spans="1:45" ht="15" customHeight="1" x14ac:dyDescent="0.2">
      <c r="A11779" s="85"/>
      <c r="F11779" s="4"/>
      <c r="H11779" s="78"/>
      <c r="J11779" s="75"/>
      <c r="K11779" s="71"/>
      <c r="L11779" s="75"/>
      <c r="M11779" s="71"/>
      <c r="O11779" s="71"/>
      <c r="Q11779" s="71"/>
      <c r="V11779" s="4"/>
      <c r="X11779" s="4"/>
      <c r="AS11779" s="71"/>
    </row>
    <row r="11780" spans="1:45" ht="15" customHeight="1" x14ac:dyDescent="0.2">
      <c r="A11780" s="85"/>
      <c r="F11780" s="4"/>
      <c r="H11780" s="78"/>
      <c r="J11780" s="75"/>
      <c r="K11780" s="71"/>
      <c r="L11780" s="75"/>
      <c r="M11780" s="71"/>
      <c r="O11780" s="71"/>
      <c r="Q11780" s="71"/>
      <c r="V11780" s="4"/>
      <c r="X11780" s="4"/>
      <c r="AS11780" s="71"/>
    </row>
    <row r="11781" spans="1:45" ht="15" customHeight="1" x14ac:dyDescent="0.2">
      <c r="A11781" s="85"/>
      <c r="F11781" s="4"/>
      <c r="H11781" s="78"/>
      <c r="J11781" s="75"/>
      <c r="K11781" s="71"/>
      <c r="L11781" s="75"/>
      <c r="M11781" s="71"/>
      <c r="O11781" s="71"/>
      <c r="Q11781" s="71"/>
      <c r="V11781" s="4"/>
      <c r="X11781" s="4"/>
      <c r="AS11781" s="71"/>
    </row>
    <row r="11782" spans="1:45" ht="15" customHeight="1" x14ac:dyDescent="0.2">
      <c r="A11782" s="85"/>
      <c r="F11782" s="4"/>
      <c r="H11782" s="78"/>
      <c r="J11782" s="75"/>
      <c r="K11782" s="71"/>
      <c r="L11782" s="75"/>
      <c r="M11782" s="71"/>
      <c r="O11782" s="71"/>
      <c r="Q11782" s="71"/>
      <c r="V11782" s="4"/>
      <c r="X11782" s="4"/>
      <c r="AS11782" s="71"/>
    </row>
    <row r="11783" spans="1:45" ht="15" customHeight="1" x14ac:dyDescent="0.2">
      <c r="A11783" s="85"/>
      <c r="F11783" s="4"/>
      <c r="H11783" s="78"/>
      <c r="J11783" s="75"/>
      <c r="K11783" s="71"/>
      <c r="L11783" s="75"/>
      <c r="M11783" s="71"/>
      <c r="O11783" s="71"/>
      <c r="Q11783" s="71"/>
      <c r="V11783" s="4"/>
      <c r="X11783" s="4"/>
      <c r="AS11783" s="71"/>
    </row>
    <row r="11784" spans="1:45" ht="15" customHeight="1" x14ac:dyDescent="0.2">
      <c r="A11784" s="85"/>
      <c r="F11784" s="4"/>
      <c r="H11784" s="78"/>
      <c r="J11784" s="75"/>
      <c r="K11784" s="71"/>
      <c r="L11784" s="75"/>
      <c r="M11784" s="71"/>
      <c r="O11784" s="71"/>
      <c r="Q11784" s="71"/>
      <c r="V11784" s="4"/>
      <c r="X11784" s="4"/>
      <c r="AS11784" s="71"/>
    </row>
    <row r="11785" spans="1:45" ht="15" customHeight="1" x14ac:dyDescent="0.2">
      <c r="A11785" s="85"/>
      <c r="F11785" s="4"/>
      <c r="H11785" s="78"/>
      <c r="J11785" s="75"/>
      <c r="K11785" s="71"/>
      <c r="L11785" s="75"/>
      <c r="M11785" s="71"/>
      <c r="O11785" s="71"/>
      <c r="Q11785" s="71"/>
      <c r="V11785" s="4"/>
      <c r="X11785" s="4"/>
      <c r="AS11785" s="71"/>
    </row>
    <row r="11786" spans="1:45" ht="15" customHeight="1" x14ac:dyDescent="0.2">
      <c r="A11786" s="85"/>
      <c r="F11786" s="4"/>
      <c r="H11786" s="78"/>
      <c r="J11786" s="75"/>
      <c r="K11786" s="71"/>
      <c r="L11786" s="75"/>
      <c r="M11786" s="71"/>
      <c r="O11786" s="71"/>
      <c r="Q11786" s="71"/>
      <c r="V11786" s="4"/>
      <c r="X11786" s="4"/>
      <c r="AS11786" s="71"/>
    </row>
    <row r="11787" spans="1:45" ht="15" customHeight="1" x14ac:dyDescent="0.2">
      <c r="A11787" s="85"/>
      <c r="F11787" s="4"/>
      <c r="H11787" s="78"/>
      <c r="J11787" s="75"/>
      <c r="K11787" s="71"/>
      <c r="L11787" s="75"/>
      <c r="M11787" s="71"/>
      <c r="O11787" s="71"/>
      <c r="Q11787" s="71"/>
      <c r="V11787" s="4"/>
      <c r="X11787" s="4"/>
      <c r="AS11787" s="71"/>
    </row>
    <row r="11788" spans="1:45" ht="15" customHeight="1" x14ac:dyDescent="0.2">
      <c r="A11788" s="85"/>
      <c r="F11788" s="4"/>
      <c r="H11788" s="78"/>
      <c r="J11788" s="75"/>
      <c r="K11788" s="71"/>
      <c r="L11788" s="75"/>
      <c r="M11788" s="71"/>
      <c r="O11788" s="71"/>
      <c r="Q11788" s="71"/>
      <c r="V11788" s="4"/>
      <c r="X11788" s="4"/>
      <c r="AS11788" s="71"/>
    </row>
    <row r="11789" spans="1:45" ht="15" customHeight="1" x14ac:dyDescent="0.2">
      <c r="A11789" s="85"/>
      <c r="F11789" s="4"/>
      <c r="H11789" s="78"/>
      <c r="J11789" s="75"/>
      <c r="K11789" s="71"/>
      <c r="L11789" s="75"/>
      <c r="M11789" s="71"/>
      <c r="O11789" s="71"/>
      <c r="Q11789" s="71"/>
      <c r="V11789" s="4"/>
      <c r="X11789" s="4"/>
      <c r="AS11789" s="71"/>
    </row>
    <row r="11790" spans="1:45" ht="15" customHeight="1" x14ac:dyDescent="0.2">
      <c r="A11790" s="85"/>
      <c r="F11790" s="4"/>
      <c r="H11790" s="78"/>
      <c r="J11790" s="75"/>
      <c r="K11790" s="71"/>
      <c r="L11790" s="75"/>
      <c r="M11790" s="71"/>
      <c r="O11790" s="71"/>
      <c r="Q11790" s="71"/>
      <c r="V11790" s="4"/>
      <c r="X11790" s="4"/>
      <c r="AS11790" s="71"/>
    </row>
    <row r="11791" spans="1:45" ht="15" customHeight="1" x14ac:dyDescent="0.2">
      <c r="A11791" s="85"/>
      <c r="F11791" s="4"/>
      <c r="H11791" s="78"/>
      <c r="J11791" s="75"/>
      <c r="K11791" s="71"/>
      <c r="L11791" s="75"/>
      <c r="M11791" s="71"/>
      <c r="O11791" s="71"/>
      <c r="Q11791" s="71"/>
      <c r="V11791" s="4"/>
      <c r="X11791" s="4"/>
      <c r="AS11791" s="71"/>
    </row>
    <row r="11792" spans="1:45" ht="15" customHeight="1" x14ac:dyDescent="0.2">
      <c r="A11792" s="85"/>
      <c r="F11792" s="4"/>
      <c r="H11792" s="78"/>
      <c r="J11792" s="75"/>
      <c r="K11792" s="71"/>
      <c r="L11792" s="75"/>
      <c r="M11792" s="71"/>
      <c r="O11792" s="71"/>
      <c r="Q11792" s="71"/>
      <c r="V11792" s="4"/>
      <c r="X11792" s="4"/>
      <c r="AS11792" s="71"/>
    </row>
    <row r="11793" spans="1:45" ht="15" customHeight="1" x14ac:dyDescent="0.2">
      <c r="A11793" s="85"/>
      <c r="F11793" s="4"/>
      <c r="H11793" s="78"/>
      <c r="J11793" s="75"/>
      <c r="K11793" s="71"/>
      <c r="L11793" s="75"/>
      <c r="M11793" s="71"/>
      <c r="O11793" s="71"/>
      <c r="Q11793" s="71"/>
      <c r="V11793" s="4"/>
      <c r="X11793" s="4"/>
      <c r="AS11793" s="71"/>
    </row>
    <row r="11794" spans="1:45" ht="15" customHeight="1" x14ac:dyDescent="0.2">
      <c r="A11794" s="85"/>
      <c r="F11794" s="4"/>
      <c r="H11794" s="78"/>
      <c r="J11794" s="75"/>
      <c r="K11794" s="71"/>
      <c r="L11794" s="75"/>
      <c r="M11794" s="71"/>
      <c r="O11794" s="71"/>
      <c r="Q11794" s="71"/>
      <c r="V11794" s="4"/>
      <c r="X11794" s="4"/>
      <c r="AS11794" s="71"/>
    </row>
    <row r="11795" spans="1:45" ht="15" customHeight="1" x14ac:dyDescent="0.2">
      <c r="A11795" s="85"/>
      <c r="F11795" s="4"/>
      <c r="H11795" s="78"/>
      <c r="J11795" s="75"/>
      <c r="K11795" s="71"/>
      <c r="L11795" s="75"/>
      <c r="M11795" s="71"/>
      <c r="O11795" s="71"/>
      <c r="Q11795" s="71"/>
      <c r="V11795" s="4"/>
      <c r="X11795" s="4"/>
      <c r="AS11795" s="71"/>
    </row>
    <row r="11796" spans="1:45" ht="15" customHeight="1" x14ac:dyDescent="0.2">
      <c r="A11796" s="85"/>
      <c r="F11796" s="4"/>
      <c r="H11796" s="78"/>
      <c r="J11796" s="75"/>
      <c r="K11796" s="71"/>
      <c r="L11796" s="75"/>
      <c r="M11796" s="71"/>
      <c r="O11796" s="71"/>
      <c r="Q11796" s="71"/>
      <c r="V11796" s="4"/>
      <c r="X11796" s="4"/>
      <c r="AS11796" s="71"/>
    </row>
    <row r="11797" spans="1:45" ht="15" customHeight="1" x14ac:dyDescent="0.2">
      <c r="A11797" s="85"/>
      <c r="F11797" s="4"/>
      <c r="H11797" s="78"/>
      <c r="J11797" s="75"/>
      <c r="K11797" s="71"/>
      <c r="L11797" s="75"/>
      <c r="M11797" s="71"/>
      <c r="O11797" s="71"/>
      <c r="Q11797" s="71"/>
      <c r="V11797" s="4"/>
      <c r="X11797" s="4"/>
      <c r="AS11797" s="71"/>
    </row>
    <row r="11798" spans="1:45" ht="15" customHeight="1" x14ac:dyDescent="0.2">
      <c r="A11798" s="85"/>
      <c r="F11798" s="4"/>
      <c r="H11798" s="78"/>
      <c r="J11798" s="75"/>
      <c r="K11798" s="71"/>
      <c r="L11798" s="75"/>
      <c r="M11798" s="71"/>
      <c r="O11798" s="71"/>
      <c r="Q11798" s="71"/>
      <c r="V11798" s="4"/>
      <c r="X11798" s="4"/>
      <c r="AS11798" s="71"/>
    </row>
    <row r="11799" spans="1:45" ht="15" customHeight="1" x14ac:dyDescent="0.2">
      <c r="A11799" s="85"/>
      <c r="F11799" s="4"/>
      <c r="H11799" s="78"/>
      <c r="J11799" s="75"/>
      <c r="K11799" s="71"/>
      <c r="L11799" s="75"/>
      <c r="M11799" s="71"/>
      <c r="O11799" s="71"/>
      <c r="Q11799" s="71"/>
      <c r="V11799" s="4"/>
      <c r="X11799" s="4"/>
      <c r="AS11799" s="71"/>
    </row>
    <row r="11800" spans="1:45" ht="15" customHeight="1" x14ac:dyDescent="0.2">
      <c r="A11800" s="85"/>
      <c r="F11800" s="4"/>
      <c r="H11800" s="78"/>
      <c r="J11800" s="75"/>
      <c r="K11800" s="71"/>
      <c r="L11800" s="75"/>
      <c r="M11800" s="71"/>
      <c r="O11800" s="71"/>
      <c r="Q11800" s="71"/>
      <c r="V11800" s="4"/>
      <c r="X11800" s="4"/>
      <c r="AS11800" s="71"/>
    </row>
    <row r="11801" spans="1:45" ht="15" customHeight="1" x14ac:dyDescent="0.2">
      <c r="A11801" s="85"/>
      <c r="F11801" s="4"/>
      <c r="H11801" s="78"/>
      <c r="J11801" s="75"/>
      <c r="K11801" s="71"/>
      <c r="L11801" s="75"/>
      <c r="M11801" s="71"/>
      <c r="O11801" s="71"/>
      <c r="Q11801" s="71"/>
      <c r="V11801" s="4"/>
      <c r="X11801" s="4"/>
      <c r="AS11801" s="71"/>
    </row>
    <row r="11802" spans="1:45" ht="15" customHeight="1" x14ac:dyDescent="0.2">
      <c r="A11802" s="85"/>
      <c r="F11802" s="4"/>
      <c r="H11802" s="78"/>
      <c r="J11802" s="75"/>
      <c r="K11802" s="71"/>
      <c r="L11802" s="75"/>
      <c r="M11802" s="71"/>
      <c r="O11802" s="71"/>
      <c r="Q11802" s="71"/>
      <c r="V11802" s="4"/>
      <c r="X11802" s="4"/>
      <c r="AS11802" s="71"/>
    </row>
    <row r="11803" spans="1:45" ht="15" customHeight="1" x14ac:dyDescent="0.2">
      <c r="A11803" s="85"/>
      <c r="F11803" s="4"/>
      <c r="H11803" s="78"/>
      <c r="J11803" s="75"/>
      <c r="K11803" s="71"/>
      <c r="L11803" s="75"/>
      <c r="M11803" s="71"/>
      <c r="O11803" s="71"/>
      <c r="Q11803" s="71"/>
      <c r="V11803" s="4"/>
      <c r="X11803" s="4"/>
      <c r="AS11803" s="71"/>
    </row>
    <row r="11804" spans="1:45" ht="15" customHeight="1" x14ac:dyDescent="0.2">
      <c r="A11804" s="85"/>
      <c r="F11804" s="4"/>
      <c r="H11804" s="78"/>
      <c r="J11804" s="75"/>
      <c r="K11804" s="71"/>
      <c r="L11804" s="75"/>
      <c r="M11804" s="71"/>
      <c r="O11804" s="71"/>
      <c r="Q11804" s="71"/>
      <c r="V11804" s="4"/>
      <c r="X11804" s="4"/>
      <c r="AS11804" s="71"/>
    </row>
    <row r="11805" spans="1:45" ht="15" customHeight="1" x14ac:dyDescent="0.2">
      <c r="A11805" s="85"/>
      <c r="F11805" s="4"/>
      <c r="H11805" s="78"/>
      <c r="J11805" s="75"/>
      <c r="K11805" s="71"/>
      <c r="L11805" s="75"/>
      <c r="M11805" s="71"/>
      <c r="O11805" s="71"/>
      <c r="Q11805" s="71"/>
      <c r="V11805" s="4"/>
      <c r="X11805" s="4"/>
      <c r="AS11805" s="71"/>
    </row>
    <row r="11806" spans="1:45" ht="15" customHeight="1" x14ac:dyDescent="0.2">
      <c r="A11806" s="85"/>
      <c r="F11806" s="4"/>
      <c r="H11806" s="78"/>
      <c r="J11806" s="75"/>
      <c r="K11806" s="71"/>
      <c r="L11806" s="75"/>
      <c r="M11806" s="71"/>
      <c r="O11806" s="71"/>
      <c r="Q11806" s="71"/>
      <c r="V11806" s="4"/>
      <c r="X11806" s="4"/>
      <c r="AS11806" s="71"/>
    </row>
    <row r="11807" spans="1:45" ht="15" customHeight="1" x14ac:dyDescent="0.2">
      <c r="A11807" s="85"/>
      <c r="F11807" s="4"/>
      <c r="H11807" s="78"/>
      <c r="J11807" s="75"/>
      <c r="K11807" s="71"/>
      <c r="L11807" s="75"/>
      <c r="M11807" s="71"/>
      <c r="O11807" s="71"/>
      <c r="Q11807" s="71"/>
      <c r="V11807" s="4"/>
      <c r="X11807" s="4"/>
      <c r="AS11807" s="71"/>
    </row>
    <row r="11808" spans="1:45" ht="15" customHeight="1" x14ac:dyDescent="0.2">
      <c r="A11808" s="85"/>
      <c r="F11808" s="4"/>
      <c r="H11808" s="78"/>
      <c r="J11808" s="75"/>
      <c r="K11808" s="71"/>
      <c r="L11808" s="75"/>
      <c r="M11808" s="71"/>
      <c r="O11808" s="71"/>
      <c r="Q11808" s="71"/>
      <c r="V11808" s="4"/>
      <c r="X11808" s="4"/>
      <c r="AS11808" s="71"/>
    </row>
    <row r="11809" spans="1:45" ht="15" customHeight="1" x14ac:dyDescent="0.2">
      <c r="A11809" s="85"/>
      <c r="F11809" s="4"/>
      <c r="H11809" s="78"/>
      <c r="J11809" s="75"/>
      <c r="K11809" s="71"/>
      <c r="L11809" s="75"/>
      <c r="M11809" s="71"/>
      <c r="O11809" s="71"/>
      <c r="Q11809" s="71"/>
      <c r="V11809" s="4"/>
      <c r="X11809" s="4"/>
      <c r="AS11809" s="71"/>
    </row>
    <row r="11810" spans="1:45" ht="15" customHeight="1" x14ac:dyDescent="0.2">
      <c r="A11810" s="85"/>
      <c r="F11810" s="4"/>
      <c r="H11810" s="78"/>
      <c r="J11810" s="75"/>
      <c r="K11810" s="71"/>
      <c r="L11810" s="75"/>
      <c r="M11810" s="71"/>
      <c r="O11810" s="71"/>
      <c r="Q11810" s="71"/>
      <c r="V11810" s="4"/>
      <c r="X11810" s="4"/>
      <c r="AS11810" s="71"/>
    </row>
    <row r="11811" spans="1:45" ht="15" customHeight="1" x14ac:dyDescent="0.2">
      <c r="A11811" s="85"/>
      <c r="F11811" s="4"/>
      <c r="H11811" s="78"/>
      <c r="J11811" s="75"/>
      <c r="K11811" s="71"/>
      <c r="L11811" s="75"/>
      <c r="M11811" s="71"/>
      <c r="O11811" s="71"/>
      <c r="Q11811" s="71"/>
      <c r="V11811" s="4"/>
      <c r="X11811" s="4"/>
      <c r="AS11811" s="71"/>
    </row>
    <row r="11812" spans="1:45" ht="15" customHeight="1" x14ac:dyDescent="0.2">
      <c r="A11812" s="85"/>
      <c r="F11812" s="4"/>
      <c r="H11812" s="78"/>
      <c r="J11812" s="75"/>
      <c r="K11812" s="71"/>
      <c r="L11812" s="75"/>
      <c r="M11812" s="71"/>
      <c r="O11812" s="71"/>
      <c r="Q11812" s="71"/>
      <c r="V11812" s="4"/>
      <c r="X11812" s="4"/>
      <c r="AS11812" s="71"/>
    </row>
    <row r="11813" spans="1:45" ht="15" customHeight="1" x14ac:dyDescent="0.2">
      <c r="A11813" s="85"/>
      <c r="F11813" s="4"/>
      <c r="H11813" s="79"/>
      <c r="J11813" s="75"/>
      <c r="K11813" s="71"/>
      <c r="L11813" s="75"/>
      <c r="M11813" s="71"/>
      <c r="O11813" s="71"/>
      <c r="Q11813" s="71"/>
      <c r="V11813" s="4"/>
      <c r="X11813" s="4"/>
      <c r="AS11813" s="71"/>
    </row>
    <row r="11814" spans="1:45" ht="15" customHeight="1" x14ac:dyDescent="0.2">
      <c r="A11814" s="85"/>
      <c r="F11814" s="4"/>
      <c r="H11814" s="79"/>
      <c r="J11814" s="75"/>
      <c r="K11814" s="71"/>
      <c r="L11814" s="75"/>
      <c r="M11814" s="71"/>
      <c r="O11814" s="71"/>
      <c r="Q11814" s="71"/>
      <c r="V11814" s="4"/>
      <c r="X11814" s="4"/>
      <c r="AS11814" s="71"/>
    </row>
    <row r="11815" spans="1:45" ht="15" customHeight="1" x14ac:dyDescent="0.2">
      <c r="A11815" s="85"/>
      <c r="F11815" s="4"/>
      <c r="H11815" s="78"/>
      <c r="J11815" s="75"/>
      <c r="K11815" s="71"/>
      <c r="L11815" s="75"/>
      <c r="M11815" s="71"/>
      <c r="O11815" s="71"/>
      <c r="Q11815" s="71"/>
      <c r="V11815" s="4"/>
      <c r="X11815" s="4"/>
      <c r="AS11815" s="71"/>
    </row>
    <row r="11816" spans="1:45" ht="15" customHeight="1" x14ac:dyDescent="0.2">
      <c r="A11816" s="85"/>
      <c r="F11816" s="4"/>
      <c r="H11816" s="78"/>
      <c r="J11816" s="75"/>
      <c r="K11816" s="71"/>
      <c r="L11816" s="75"/>
      <c r="M11816" s="71"/>
      <c r="O11816" s="71"/>
      <c r="Q11816" s="71"/>
      <c r="V11816" s="4"/>
      <c r="X11816" s="4"/>
      <c r="AS11816" s="71"/>
    </row>
    <row r="11817" spans="1:45" ht="15" customHeight="1" x14ac:dyDescent="0.2">
      <c r="A11817" s="85"/>
      <c r="F11817" s="4"/>
      <c r="H11817" s="78"/>
      <c r="J11817" s="75"/>
      <c r="K11817" s="71"/>
      <c r="L11817" s="75"/>
      <c r="M11817" s="71"/>
      <c r="O11817" s="71"/>
      <c r="Q11817" s="71"/>
      <c r="V11817" s="4"/>
      <c r="X11817" s="4"/>
      <c r="AS11817" s="71"/>
    </row>
    <row r="11818" spans="1:45" ht="15" customHeight="1" x14ac:dyDescent="0.2">
      <c r="A11818" s="85"/>
      <c r="F11818" s="4"/>
      <c r="H11818" s="78"/>
      <c r="J11818" s="75"/>
      <c r="K11818" s="71"/>
      <c r="L11818" s="75"/>
      <c r="M11818" s="71"/>
      <c r="O11818" s="71"/>
      <c r="Q11818" s="71"/>
      <c r="V11818" s="4"/>
      <c r="X11818" s="4"/>
      <c r="AS11818" s="71"/>
    </row>
    <row r="11819" spans="1:45" ht="15" customHeight="1" x14ac:dyDescent="0.2">
      <c r="A11819" s="85"/>
      <c r="F11819" s="4"/>
      <c r="H11819" s="78"/>
      <c r="J11819" s="75"/>
      <c r="K11819" s="71"/>
      <c r="L11819" s="75"/>
      <c r="M11819" s="71"/>
      <c r="O11819" s="71"/>
      <c r="Q11819" s="71"/>
      <c r="V11819" s="4"/>
      <c r="X11819" s="4"/>
      <c r="AS11819" s="71"/>
    </row>
    <row r="11820" spans="1:45" ht="15" customHeight="1" x14ac:dyDescent="0.2">
      <c r="A11820" s="85"/>
      <c r="F11820" s="4"/>
      <c r="H11820" s="78"/>
      <c r="J11820" s="75"/>
      <c r="K11820" s="71"/>
      <c r="L11820" s="75"/>
      <c r="M11820" s="71"/>
      <c r="O11820" s="71"/>
      <c r="Q11820" s="71"/>
      <c r="V11820" s="4"/>
      <c r="X11820" s="4"/>
      <c r="AS11820" s="71"/>
    </row>
    <row r="11821" spans="1:45" ht="15" customHeight="1" x14ac:dyDescent="0.2">
      <c r="A11821" s="85"/>
      <c r="F11821" s="4"/>
      <c r="H11821" s="78"/>
      <c r="J11821" s="75"/>
      <c r="K11821" s="71"/>
      <c r="L11821" s="75"/>
      <c r="M11821" s="71"/>
      <c r="O11821" s="71"/>
      <c r="Q11821" s="71"/>
      <c r="V11821" s="4"/>
      <c r="X11821" s="4"/>
      <c r="AS11821" s="71"/>
    </row>
    <row r="11822" spans="1:45" ht="15" customHeight="1" x14ac:dyDescent="0.2">
      <c r="A11822" s="85"/>
      <c r="F11822" s="4"/>
      <c r="H11822" s="78"/>
      <c r="J11822" s="75"/>
      <c r="K11822" s="71"/>
      <c r="L11822" s="75"/>
      <c r="M11822" s="71"/>
      <c r="O11822" s="71"/>
      <c r="Q11822" s="71"/>
      <c r="V11822" s="4"/>
      <c r="X11822" s="4"/>
      <c r="AS11822" s="71"/>
    </row>
    <row r="11823" spans="1:45" ht="15" customHeight="1" x14ac:dyDescent="0.2">
      <c r="A11823" s="85"/>
      <c r="F11823" s="4"/>
      <c r="H11823" s="78"/>
      <c r="J11823" s="75"/>
      <c r="K11823" s="71"/>
      <c r="L11823" s="75"/>
      <c r="M11823" s="71"/>
      <c r="O11823" s="71"/>
      <c r="Q11823" s="71"/>
      <c r="V11823" s="4"/>
      <c r="X11823" s="4"/>
      <c r="AS11823" s="71"/>
    </row>
    <row r="11824" spans="1:45" ht="15" customHeight="1" x14ac:dyDescent="0.2">
      <c r="A11824" s="85"/>
      <c r="F11824" s="4"/>
      <c r="H11824" s="78"/>
      <c r="J11824" s="75"/>
      <c r="K11824" s="71"/>
      <c r="L11824" s="75"/>
      <c r="M11824" s="71"/>
      <c r="O11824" s="71"/>
      <c r="Q11824" s="71"/>
      <c r="V11824" s="4"/>
      <c r="X11824" s="4"/>
      <c r="AS11824" s="71"/>
    </row>
    <row r="11825" spans="1:45" ht="15" customHeight="1" x14ac:dyDescent="0.2">
      <c r="A11825" s="85"/>
      <c r="F11825" s="4"/>
      <c r="H11825" s="78"/>
      <c r="J11825" s="75"/>
      <c r="K11825" s="71"/>
      <c r="L11825" s="75"/>
      <c r="M11825" s="71"/>
      <c r="O11825" s="71"/>
      <c r="Q11825" s="71"/>
      <c r="V11825" s="4"/>
      <c r="X11825" s="4"/>
      <c r="AS11825" s="71"/>
    </row>
    <row r="11826" spans="1:45" ht="15" customHeight="1" x14ac:dyDescent="0.2">
      <c r="A11826" s="85"/>
      <c r="F11826" s="4"/>
      <c r="H11826" s="78"/>
      <c r="J11826" s="75"/>
      <c r="K11826" s="71"/>
      <c r="L11826" s="75"/>
      <c r="M11826" s="71"/>
      <c r="O11826" s="71"/>
      <c r="Q11826" s="71"/>
      <c r="V11826" s="4"/>
      <c r="X11826" s="4"/>
      <c r="AS11826" s="71"/>
    </row>
    <row r="11827" spans="1:45" ht="15" customHeight="1" x14ac:dyDescent="0.2">
      <c r="A11827" s="85"/>
      <c r="F11827" s="4"/>
      <c r="H11827" s="78"/>
      <c r="J11827" s="75"/>
      <c r="K11827" s="71"/>
      <c r="L11827" s="75"/>
      <c r="M11827" s="71"/>
      <c r="O11827" s="71"/>
      <c r="Q11827" s="71"/>
      <c r="V11827" s="4"/>
      <c r="X11827" s="4"/>
      <c r="AS11827" s="71"/>
    </row>
    <row r="11828" spans="1:45" ht="15" customHeight="1" x14ac:dyDescent="0.2">
      <c r="A11828" s="85"/>
      <c r="F11828" s="4"/>
      <c r="H11828" s="78"/>
      <c r="J11828" s="75"/>
      <c r="K11828" s="71"/>
      <c r="L11828" s="75"/>
      <c r="M11828" s="71"/>
      <c r="O11828" s="71"/>
      <c r="Q11828" s="71"/>
      <c r="V11828" s="4"/>
      <c r="X11828" s="4"/>
      <c r="AS11828" s="71"/>
    </row>
    <row r="11829" spans="1:45" ht="15" customHeight="1" x14ac:dyDescent="0.2">
      <c r="A11829" s="85"/>
      <c r="F11829" s="4"/>
      <c r="H11829" s="78"/>
      <c r="J11829" s="75"/>
      <c r="K11829" s="71"/>
      <c r="L11829" s="75"/>
      <c r="M11829" s="71"/>
      <c r="O11829" s="71"/>
      <c r="Q11829" s="71"/>
      <c r="V11829" s="4"/>
      <c r="X11829" s="4"/>
      <c r="AS11829" s="71"/>
    </row>
    <row r="11830" spans="1:45" ht="15" customHeight="1" x14ac:dyDescent="0.2">
      <c r="A11830" s="85"/>
      <c r="F11830" s="4"/>
      <c r="H11830" s="78"/>
      <c r="J11830" s="75"/>
      <c r="K11830" s="71"/>
      <c r="L11830" s="75"/>
      <c r="M11830" s="71"/>
      <c r="O11830" s="71"/>
      <c r="Q11830" s="71"/>
      <c r="V11830" s="4"/>
      <c r="X11830" s="4"/>
      <c r="AS11830" s="71"/>
    </row>
    <row r="11831" spans="1:45" ht="15" customHeight="1" x14ac:dyDescent="0.2">
      <c r="A11831" s="85"/>
      <c r="F11831" s="4"/>
      <c r="H11831" s="78"/>
      <c r="J11831" s="75"/>
      <c r="K11831" s="71"/>
      <c r="L11831" s="75"/>
      <c r="M11831" s="71"/>
      <c r="O11831" s="71"/>
      <c r="Q11831" s="71"/>
      <c r="V11831" s="4"/>
      <c r="X11831" s="4"/>
      <c r="AS11831" s="71"/>
    </row>
    <row r="11832" spans="1:45" ht="15" customHeight="1" x14ac:dyDescent="0.2">
      <c r="A11832" s="85"/>
      <c r="F11832" s="4"/>
      <c r="H11832" s="78"/>
      <c r="J11832" s="75"/>
      <c r="K11832" s="71"/>
      <c r="L11832" s="75"/>
      <c r="M11832" s="71"/>
      <c r="O11832" s="71"/>
      <c r="Q11832" s="71"/>
      <c r="V11832" s="4"/>
      <c r="X11832" s="4"/>
      <c r="AS11832" s="71"/>
    </row>
    <row r="11833" spans="1:45" ht="15" customHeight="1" x14ac:dyDescent="0.2">
      <c r="A11833" s="85"/>
      <c r="F11833" s="4"/>
      <c r="H11833" s="78"/>
      <c r="J11833" s="75"/>
      <c r="K11833" s="71"/>
      <c r="L11833" s="75"/>
      <c r="M11833" s="71"/>
      <c r="O11833" s="71"/>
      <c r="Q11833" s="71"/>
      <c r="V11833" s="4"/>
      <c r="X11833" s="4"/>
      <c r="AS11833" s="71"/>
    </row>
    <row r="11834" spans="1:45" ht="15" customHeight="1" x14ac:dyDescent="0.2">
      <c r="A11834" s="85"/>
      <c r="F11834" s="4"/>
      <c r="H11834" s="78"/>
      <c r="J11834" s="75"/>
      <c r="K11834" s="71"/>
      <c r="L11834" s="75"/>
      <c r="M11834" s="71"/>
      <c r="O11834" s="71"/>
      <c r="Q11834" s="71"/>
      <c r="V11834" s="4"/>
      <c r="X11834" s="4"/>
      <c r="AS11834" s="71"/>
    </row>
    <row r="11835" spans="1:45" ht="15" customHeight="1" x14ac:dyDescent="0.2">
      <c r="A11835" s="85"/>
      <c r="F11835" s="4"/>
      <c r="H11835" s="78"/>
      <c r="J11835" s="75"/>
      <c r="K11835" s="71"/>
      <c r="L11835" s="75"/>
      <c r="M11835" s="71"/>
      <c r="O11835" s="71"/>
      <c r="Q11835" s="71"/>
      <c r="V11835" s="4"/>
      <c r="X11835" s="4"/>
      <c r="AS11835" s="71"/>
    </row>
    <row r="11836" spans="1:45" ht="15" customHeight="1" x14ac:dyDescent="0.2">
      <c r="A11836" s="85"/>
      <c r="F11836" s="4"/>
      <c r="H11836" s="78"/>
      <c r="J11836" s="75"/>
      <c r="K11836" s="71"/>
      <c r="L11836" s="75"/>
      <c r="M11836" s="71"/>
      <c r="O11836" s="71"/>
      <c r="Q11836" s="71"/>
      <c r="V11836" s="4"/>
      <c r="X11836" s="4"/>
      <c r="AS11836" s="71"/>
    </row>
    <row r="11837" spans="1:45" ht="15" customHeight="1" x14ac:dyDescent="0.2">
      <c r="A11837" s="85"/>
      <c r="F11837" s="4"/>
      <c r="H11837" s="78"/>
      <c r="J11837" s="75"/>
      <c r="K11837" s="71"/>
      <c r="L11837" s="75"/>
      <c r="M11837" s="71"/>
      <c r="O11837" s="71"/>
      <c r="Q11837" s="71"/>
      <c r="V11837" s="4"/>
      <c r="X11837" s="4"/>
      <c r="AS11837" s="71"/>
    </row>
    <row r="11838" spans="1:45" ht="15" customHeight="1" x14ac:dyDescent="0.2">
      <c r="A11838" s="85"/>
      <c r="F11838" s="4"/>
      <c r="H11838" s="78"/>
      <c r="J11838" s="75"/>
      <c r="K11838" s="71"/>
      <c r="L11838" s="75"/>
      <c r="M11838" s="71"/>
      <c r="O11838" s="71"/>
      <c r="Q11838" s="71"/>
      <c r="V11838" s="4"/>
      <c r="X11838" s="4"/>
      <c r="AS11838" s="71"/>
    </row>
    <row r="11839" spans="1:45" ht="15" customHeight="1" x14ac:dyDescent="0.2">
      <c r="A11839" s="85"/>
      <c r="F11839" s="4"/>
      <c r="H11839" s="78"/>
      <c r="J11839" s="75"/>
      <c r="K11839" s="71"/>
      <c r="L11839" s="75"/>
      <c r="M11839" s="71"/>
      <c r="O11839" s="71"/>
      <c r="Q11839" s="71"/>
      <c r="V11839" s="4"/>
      <c r="X11839" s="4"/>
      <c r="AS11839" s="71"/>
    </row>
    <row r="11840" spans="1:45" ht="15" customHeight="1" x14ac:dyDescent="0.2">
      <c r="A11840" s="85"/>
      <c r="F11840" s="4"/>
      <c r="H11840" s="78"/>
      <c r="J11840" s="75"/>
      <c r="K11840" s="71"/>
      <c r="L11840" s="75"/>
      <c r="M11840" s="71"/>
      <c r="O11840" s="71"/>
      <c r="Q11840" s="71"/>
      <c r="V11840" s="4"/>
      <c r="X11840" s="4"/>
      <c r="AS11840" s="71"/>
    </row>
    <row r="11841" spans="1:45" ht="15" customHeight="1" x14ac:dyDescent="0.2">
      <c r="A11841" s="85"/>
      <c r="F11841" s="4"/>
      <c r="H11841" s="78"/>
      <c r="J11841" s="75"/>
      <c r="K11841" s="71"/>
      <c r="L11841" s="75"/>
      <c r="M11841" s="71"/>
      <c r="O11841" s="71"/>
      <c r="Q11841" s="71"/>
      <c r="V11841" s="4"/>
      <c r="X11841" s="4"/>
      <c r="AS11841" s="71"/>
    </row>
    <row r="11842" spans="1:45" ht="15" customHeight="1" x14ac:dyDescent="0.2">
      <c r="A11842" s="85"/>
      <c r="F11842" s="4"/>
      <c r="H11842" s="78"/>
      <c r="J11842" s="75"/>
      <c r="K11842" s="71"/>
      <c r="L11842" s="75"/>
      <c r="M11842" s="71"/>
      <c r="O11842" s="71"/>
      <c r="Q11842" s="71"/>
      <c r="V11842" s="4"/>
      <c r="X11842" s="4"/>
      <c r="AS11842" s="71"/>
    </row>
    <row r="11843" spans="1:45" ht="15" customHeight="1" x14ac:dyDescent="0.2">
      <c r="A11843" s="85"/>
      <c r="F11843" s="4"/>
      <c r="H11843" s="78"/>
      <c r="J11843" s="75"/>
      <c r="K11843" s="71"/>
      <c r="L11843" s="75"/>
      <c r="M11843" s="71"/>
      <c r="O11843" s="71"/>
      <c r="Q11843" s="71"/>
      <c r="V11843" s="4"/>
      <c r="X11843" s="4"/>
      <c r="AS11843" s="71"/>
    </row>
    <row r="11844" spans="1:45" ht="15" customHeight="1" x14ac:dyDescent="0.2">
      <c r="A11844" s="85"/>
      <c r="F11844" s="4"/>
      <c r="H11844" s="78"/>
      <c r="J11844" s="75"/>
      <c r="K11844" s="71"/>
      <c r="L11844" s="75"/>
      <c r="M11844" s="71"/>
      <c r="O11844" s="71"/>
      <c r="Q11844" s="71"/>
      <c r="V11844" s="4"/>
      <c r="X11844" s="4"/>
      <c r="AS11844" s="71"/>
    </row>
    <row r="11845" spans="1:45" ht="15" customHeight="1" x14ac:dyDescent="0.2">
      <c r="A11845" s="85"/>
      <c r="F11845" s="4"/>
      <c r="H11845" s="78"/>
      <c r="J11845" s="75"/>
      <c r="K11845" s="71"/>
      <c r="L11845" s="75"/>
      <c r="M11845" s="71"/>
      <c r="O11845" s="71"/>
      <c r="Q11845" s="71"/>
      <c r="V11845" s="4"/>
      <c r="X11845" s="4"/>
      <c r="AS11845" s="71"/>
    </row>
    <row r="11846" spans="1:45" ht="15" customHeight="1" x14ac:dyDescent="0.2">
      <c r="A11846" s="85"/>
      <c r="F11846" s="4"/>
      <c r="H11846" s="79"/>
      <c r="J11846" s="75"/>
      <c r="K11846" s="71"/>
      <c r="L11846" s="75"/>
      <c r="M11846" s="71"/>
      <c r="O11846" s="71"/>
      <c r="Q11846" s="71"/>
      <c r="V11846" s="4"/>
      <c r="X11846" s="4"/>
      <c r="AS11846" s="71"/>
    </row>
    <row r="11847" spans="1:45" ht="15" customHeight="1" x14ac:dyDescent="0.2">
      <c r="A11847" s="85"/>
      <c r="F11847" s="4"/>
      <c r="H11847" s="79"/>
      <c r="J11847" s="75"/>
      <c r="K11847" s="71"/>
      <c r="L11847" s="75"/>
      <c r="M11847" s="71"/>
      <c r="O11847" s="71"/>
      <c r="Q11847" s="71"/>
      <c r="V11847" s="4"/>
      <c r="X11847" s="4"/>
      <c r="AS11847" s="71"/>
    </row>
    <row r="11848" spans="1:45" ht="15" customHeight="1" x14ac:dyDescent="0.2">
      <c r="A11848" s="85"/>
      <c r="F11848" s="4"/>
      <c r="H11848" s="79"/>
      <c r="J11848" s="75"/>
      <c r="K11848" s="71"/>
      <c r="L11848" s="75"/>
      <c r="M11848" s="71"/>
      <c r="O11848" s="71"/>
      <c r="Q11848" s="71"/>
      <c r="V11848" s="4"/>
      <c r="X11848" s="4"/>
      <c r="AS11848" s="71"/>
    </row>
    <row r="11849" spans="1:45" ht="15" customHeight="1" x14ac:dyDescent="0.2">
      <c r="A11849" s="85"/>
      <c r="F11849" s="4"/>
      <c r="H11849" s="79"/>
      <c r="J11849" s="75"/>
      <c r="K11849" s="71"/>
      <c r="L11849" s="75"/>
      <c r="M11849" s="71"/>
      <c r="O11849" s="71"/>
      <c r="Q11849" s="71"/>
      <c r="V11849" s="4"/>
      <c r="X11849" s="4"/>
      <c r="AS11849" s="71"/>
    </row>
    <row r="11850" spans="1:45" ht="15" customHeight="1" x14ac:dyDescent="0.2">
      <c r="A11850" s="85"/>
      <c r="F11850" s="4"/>
      <c r="H11850" s="79"/>
      <c r="J11850" s="75"/>
      <c r="K11850" s="71"/>
      <c r="L11850" s="75"/>
      <c r="M11850" s="71"/>
      <c r="O11850" s="71"/>
      <c r="Q11850" s="71"/>
      <c r="V11850" s="4"/>
      <c r="X11850" s="4"/>
      <c r="AS11850" s="71"/>
    </row>
    <row r="11851" spans="1:45" ht="15" customHeight="1" x14ac:dyDescent="0.2">
      <c r="A11851" s="85"/>
      <c r="F11851" s="4"/>
      <c r="H11851" s="79"/>
      <c r="J11851" s="75"/>
      <c r="K11851" s="71"/>
      <c r="L11851" s="75"/>
      <c r="M11851" s="71"/>
      <c r="O11851" s="71"/>
      <c r="Q11851" s="71"/>
      <c r="V11851" s="4"/>
      <c r="X11851" s="4"/>
      <c r="AS11851" s="71"/>
    </row>
    <row r="11852" spans="1:45" ht="15" customHeight="1" x14ac:dyDescent="0.2">
      <c r="A11852" s="85"/>
      <c r="F11852" s="4"/>
      <c r="H11852" s="79"/>
      <c r="J11852" s="75"/>
      <c r="K11852" s="71"/>
      <c r="L11852" s="75"/>
      <c r="M11852" s="71"/>
      <c r="O11852" s="71"/>
      <c r="Q11852" s="71"/>
      <c r="V11852" s="4"/>
      <c r="X11852" s="4"/>
      <c r="AS11852" s="71"/>
    </row>
    <row r="11853" spans="1:45" ht="15" customHeight="1" x14ac:dyDescent="0.2">
      <c r="A11853" s="85"/>
      <c r="F11853" s="4"/>
      <c r="H11853" s="78"/>
      <c r="J11853" s="75"/>
      <c r="K11853" s="71"/>
      <c r="L11853" s="75"/>
      <c r="M11853" s="71"/>
      <c r="O11853" s="71"/>
      <c r="Q11853" s="71"/>
      <c r="V11853" s="4"/>
      <c r="X11853" s="4"/>
      <c r="AS11853" s="71"/>
    </row>
    <row r="11854" spans="1:45" ht="15" customHeight="1" x14ac:dyDescent="0.2">
      <c r="A11854" s="85"/>
      <c r="F11854" s="4"/>
      <c r="H11854" s="78"/>
      <c r="J11854" s="75"/>
      <c r="K11854" s="71"/>
      <c r="L11854" s="75"/>
      <c r="M11854" s="71"/>
      <c r="O11854" s="71"/>
      <c r="Q11854" s="71"/>
      <c r="V11854" s="4"/>
      <c r="X11854" s="4"/>
      <c r="AS11854" s="71"/>
    </row>
    <row r="11855" spans="1:45" ht="15" customHeight="1" x14ac:dyDescent="0.2">
      <c r="A11855" s="85"/>
      <c r="F11855" s="4"/>
      <c r="H11855" s="78"/>
      <c r="J11855" s="75"/>
      <c r="K11855" s="71"/>
      <c r="L11855" s="75"/>
      <c r="M11855" s="71"/>
      <c r="O11855" s="71"/>
      <c r="Q11855" s="71"/>
      <c r="V11855" s="4"/>
      <c r="X11855" s="4"/>
      <c r="AS11855" s="71"/>
    </row>
    <row r="11856" spans="1:45" ht="15" customHeight="1" x14ac:dyDescent="0.2">
      <c r="A11856" s="85"/>
      <c r="F11856" s="4"/>
      <c r="H11856" s="78"/>
      <c r="J11856" s="75"/>
      <c r="K11856" s="71"/>
      <c r="L11856" s="75"/>
      <c r="M11856" s="71"/>
      <c r="O11856" s="71"/>
      <c r="Q11856" s="71"/>
      <c r="V11856" s="4"/>
      <c r="X11856" s="4"/>
      <c r="AS11856" s="71"/>
    </row>
    <row r="11857" spans="1:45" ht="15" customHeight="1" x14ac:dyDescent="0.2">
      <c r="A11857" s="85"/>
      <c r="F11857" s="4"/>
      <c r="H11857" s="78"/>
      <c r="J11857" s="75"/>
      <c r="K11857" s="71"/>
      <c r="L11857" s="75"/>
      <c r="M11857" s="71"/>
      <c r="O11857" s="71"/>
      <c r="Q11857" s="71"/>
      <c r="V11857" s="4"/>
      <c r="X11857" s="4"/>
      <c r="AS11857" s="71"/>
    </row>
    <row r="11858" spans="1:45" ht="15" customHeight="1" x14ac:dyDescent="0.2">
      <c r="A11858" s="85"/>
      <c r="F11858" s="4"/>
      <c r="H11858" s="78"/>
      <c r="J11858" s="75"/>
      <c r="K11858" s="71"/>
      <c r="L11858" s="75"/>
      <c r="M11858" s="71"/>
      <c r="O11858" s="71"/>
      <c r="Q11858" s="71"/>
      <c r="V11858" s="4"/>
      <c r="X11858" s="4"/>
      <c r="AS11858" s="71"/>
    </row>
    <row r="11859" spans="1:45" ht="15" customHeight="1" x14ac:dyDescent="0.2">
      <c r="A11859" s="85"/>
      <c r="F11859" s="4"/>
      <c r="H11859" s="78"/>
      <c r="J11859" s="75"/>
      <c r="K11859" s="71"/>
      <c r="L11859" s="75"/>
      <c r="M11859" s="71"/>
      <c r="O11859" s="71"/>
      <c r="Q11859" s="71"/>
      <c r="V11859" s="4"/>
      <c r="X11859" s="4"/>
      <c r="AS11859" s="71"/>
    </row>
    <row r="11860" spans="1:45" ht="15" customHeight="1" x14ac:dyDescent="0.2">
      <c r="A11860" s="85"/>
      <c r="F11860" s="4"/>
      <c r="H11860" s="78"/>
      <c r="J11860" s="75"/>
      <c r="K11860" s="71"/>
      <c r="L11860" s="75"/>
      <c r="M11860" s="71"/>
      <c r="O11860" s="71"/>
      <c r="Q11860" s="71"/>
      <c r="V11860" s="4"/>
      <c r="X11860" s="4"/>
      <c r="AS11860" s="71"/>
    </row>
    <row r="11861" spans="1:45" ht="15" customHeight="1" x14ac:dyDescent="0.2">
      <c r="A11861" s="85"/>
      <c r="F11861" s="4"/>
      <c r="H11861" s="78"/>
      <c r="J11861" s="75"/>
      <c r="K11861" s="71"/>
      <c r="L11861" s="75"/>
      <c r="M11861" s="71"/>
      <c r="O11861" s="71"/>
      <c r="Q11861" s="71"/>
      <c r="V11861" s="4"/>
      <c r="X11861" s="4"/>
      <c r="AS11861" s="71"/>
    </row>
    <row r="11862" spans="1:45" ht="15" customHeight="1" x14ac:dyDescent="0.2">
      <c r="A11862" s="85"/>
      <c r="F11862" s="4"/>
      <c r="H11862" s="78"/>
      <c r="J11862" s="75"/>
      <c r="K11862" s="71"/>
      <c r="L11862" s="75"/>
      <c r="M11862" s="71"/>
      <c r="O11862" s="71"/>
      <c r="Q11862" s="71"/>
      <c r="V11862" s="4"/>
      <c r="X11862" s="4"/>
      <c r="AS11862" s="71"/>
    </row>
    <row r="11863" spans="1:45" ht="15" customHeight="1" x14ac:dyDescent="0.2">
      <c r="A11863" s="85"/>
      <c r="F11863" s="4"/>
      <c r="H11863" s="78"/>
      <c r="J11863" s="75"/>
      <c r="K11863" s="71"/>
      <c r="L11863" s="75"/>
      <c r="M11863" s="71"/>
      <c r="O11863" s="71"/>
      <c r="Q11863" s="71"/>
      <c r="V11863" s="4"/>
      <c r="X11863" s="4"/>
      <c r="AS11863" s="71"/>
    </row>
    <row r="11864" spans="1:45" ht="15" customHeight="1" x14ac:dyDescent="0.2">
      <c r="A11864" s="85"/>
      <c r="F11864" s="4"/>
      <c r="H11864" s="78"/>
      <c r="J11864" s="75"/>
      <c r="K11864" s="71"/>
      <c r="L11864" s="75"/>
      <c r="M11864" s="71"/>
      <c r="O11864" s="71"/>
      <c r="Q11864" s="71"/>
      <c r="V11864" s="4"/>
      <c r="X11864" s="4"/>
      <c r="AS11864" s="71"/>
    </row>
    <row r="11865" spans="1:45" ht="15" customHeight="1" x14ac:dyDescent="0.2">
      <c r="A11865" s="85"/>
      <c r="F11865" s="4"/>
      <c r="H11865" s="78"/>
      <c r="J11865" s="75"/>
      <c r="K11865" s="71"/>
      <c r="L11865" s="75"/>
      <c r="M11865" s="71"/>
      <c r="O11865" s="71"/>
      <c r="Q11865" s="71"/>
      <c r="V11865" s="4"/>
      <c r="X11865" s="4"/>
      <c r="AS11865" s="71"/>
    </row>
    <row r="11866" spans="1:45" ht="15" customHeight="1" x14ac:dyDescent="0.2">
      <c r="A11866" s="85"/>
      <c r="F11866" s="4"/>
      <c r="H11866" s="78"/>
      <c r="J11866" s="75"/>
      <c r="K11866" s="71"/>
      <c r="L11866" s="75"/>
      <c r="M11866" s="71"/>
      <c r="O11866" s="71"/>
      <c r="Q11866" s="71"/>
      <c r="V11866" s="4"/>
      <c r="X11866" s="4"/>
      <c r="AS11866" s="71"/>
    </row>
    <row r="11867" spans="1:45" ht="15" customHeight="1" x14ac:dyDescent="0.2">
      <c r="A11867" s="85"/>
      <c r="F11867" s="4"/>
      <c r="H11867" s="78"/>
      <c r="J11867" s="75"/>
      <c r="K11867" s="71"/>
      <c r="L11867" s="75"/>
      <c r="M11867" s="71"/>
      <c r="O11867" s="71"/>
      <c r="Q11867" s="71"/>
      <c r="V11867" s="4"/>
      <c r="X11867" s="4"/>
      <c r="AS11867" s="71"/>
    </row>
    <row r="11868" spans="1:45" ht="15" customHeight="1" x14ac:dyDescent="0.2">
      <c r="A11868" s="85"/>
      <c r="F11868" s="4"/>
      <c r="H11868" s="78"/>
      <c r="J11868" s="75"/>
      <c r="K11868" s="71"/>
      <c r="L11868" s="75"/>
      <c r="M11868" s="71"/>
      <c r="O11868" s="71"/>
      <c r="Q11868" s="71"/>
      <c r="V11868" s="4"/>
      <c r="X11868" s="4"/>
      <c r="AS11868" s="71"/>
    </row>
    <row r="11869" spans="1:45" ht="15" customHeight="1" x14ac:dyDescent="0.2">
      <c r="A11869" s="85"/>
      <c r="F11869" s="4"/>
      <c r="H11869" s="78"/>
      <c r="J11869" s="75"/>
      <c r="K11869" s="71"/>
      <c r="L11869" s="75"/>
      <c r="M11869" s="71"/>
      <c r="O11869" s="71"/>
      <c r="Q11869" s="71"/>
      <c r="V11869" s="4"/>
      <c r="X11869" s="4"/>
      <c r="AS11869" s="71"/>
    </row>
    <row r="11870" spans="1:45" ht="15" customHeight="1" x14ac:dyDescent="0.2">
      <c r="A11870" s="85"/>
      <c r="F11870" s="4"/>
      <c r="H11870" s="78"/>
      <c r="J11870" s="75"/>
      <c r="K11870" s="71"/>
      <c r="L11870" s="75"/>
      <c r="M11870" s="71"/>
      <c r="O11870" s="71"/>
      <c r="Q11870" s="71"/>
      <c r="V11870" s="4"/>
      <c r="X11870" s="4"/>
      <c r="AS11870" s="71"/>
    </row>
    <row r="11871" spans="1:45" ht="15" customHeight="1" x14ac:dyDescent="0.2">
      <c r="A11871" s="85"/>
      <c r="F11871" s="4"/>
      <c r="H11871" s="78"/>
      <c r="J11871" s="75"/>
      <c r="K11871" s="71"/>
      <c r="L11871" s="75"/>
      <c r="M11871" s="71"/>
      <c r="O11871" s="71"/>
      <c r="Q11871" s="71"/>
      <c r="V11871" s="4"/>
      <c r="X11871" s="4"/>
      <c r="AS11871" s="71"/>
    </row>
    <row r="11872" spans="1:45" ht="15" customHeight="1" x14ac:dyDescent="0.2">
      <c r="A11872" s="85"/>
      <c r="F11872" s="4"/>
      <c r="H11872" s="78"/>
      <c r="J11872" s="75"/>
      <c r="K11872" s="71"/>
      <c r="L11872" s="75"/>
      <c r="M11872" s="71"/>
      <c r="O11872" s="71"/>
      <c r="Q11872" s="71"/>
      <c r="V11872" s="4"/>
      <c r="X11872" s="4"/>
      <c r="AS11872" s="71"/>
    </row>
    <row r="11873" spans="1:45" ht="15" customHeight="1" x14ac:dyDescent="0.2">
      <c r="A11873" s="85"/>
      <c r="F11873" s="4"/>
      <c r="H11873" s="78"/>
      <c r="J11873" s="75"/>
      <c r="K11873" s="71"/>
      <c r="L11873" s="75"/>
      <c r="M11873" s="71"/>
      <c r="O11873" s="71"/>
      <c r="Q11873" s="71"/>
      <c r="V11873" s="4"/>
      <c r="X11873" s="4"/>
      <c r="AS11873" s="71"/>
    </row>
    <row r="11874" spans="1:45" ht="15" customHeight="1" x14ac:dyDescent="0.2">
      <c r="A11874" s="85"/>
      <c r="F11874" s="4"/>
      <c r="H11874" s="78"/>
      <c r="J11874" s="75"/>
      <c r="K11874" s="71"/>
      <c r="L11874" s="75"/>
      <c r="M11874" s="71"/>
      <c r="O11874" s="71"/>
      <c r="Q11874" s="71"/>
      <c r="V11874" s="4"/>
      <c r="X11874" s="4"/>
      <c r="AS11874" s="71"/>
    </row>
    <row r="11875" spans="1:45" ht="15" customHeight="1" x14ac:dyDescent="0.2">
      <c r="A11875" s="85"/>
      <c r="F11875" s="4"/>
      <c r="H11875" s="78"/>
      <c r="J11875" s="75"/>
      <c r="K11875" s="71"/>
      <c r="L11875" s="75"/>
      <c r="M11875" s="71"/>
      <c r="O11875" s="71"/>
      <c r="Q11875" s="71"/>
      <c r="V11875" s="4"/>
      <c r="X11875" s="4"/>
      <c r="AS11875" s="71"/>
    </row>
    <row r="11876" spans="1:45" ht="15" customHeight="1" x14ac:dyDescent="0.2">
      <c r="A11876" s="85"/>
      <c r="F11876" s="4"/>
      <c r="H11876" s="78"/>
      <c r="J11876" s="75"/>
      <c r="K11876" s="71"/>
      <c r="L11876" s="75"/>
      <c r="M11876" s="71"/>
      <c r="O11876" s="71"/>
      <c r="Q11876" s="71"/>
      <c r="V11876" s="4"/>
      <c r="X11876" s="4"/>
      <c r="AS11876" s="71"/>
    </row>
    <row r="11877" spans="1:45" ht="15" customHeight="1" x14ac:dyDescent="0.2">
      <c r="A11877" s="85"/>
      <c r="F11877" s="4"/>
      <c r="H11877" s="78"/>
      <c r="J11877" s="75"/>
      <c r="K11877" s="71"/>
      <c r="L11877" s="75"/>
      <c r="M11877" s="71"/>
      <c r="O11877" s="71"/>
      <c r="Q11877" s="71"/>
      <c r="V11877" s="4"/>
      <c r="X11877" s="4"/>
      <c r="AS11877" s="71"/>
    </row>
    <row r="11878" spans="1:45" ht="15" customHeight="1" x14ac:dyDescent="0.2">
      <c r="A11878" s="85"/>
      <c r="F11878" s="4"/>
      <c r="H11878" s="78"/>
      <c r="J11878" s="75"/>
      <c r="K11878" s="71"/>
      <c r="L11878" s="75"/>
      <c r="M11878" s="71"/>
      <c r="O11878" s="71"/>
      <c r="Q11878" s="71"/>
      <c r="V11878" s="4"/>
      <c r="X11878" s="4"/>
      <c r="AS11878" s="71"/>
    </row>
    <row r="11879" spans="1:45" ht="15" customHeight="1" x14ac:dyDescent="0.2">
      <c r="A11879" s="85"/>
      <c r="F11879" s="4"/>
      <c r="H11879" s="78"/>
      <c r="J11879" s="75"/>
      <c r="K11879" s="71"/>
      <c r="L11879" s="75"/>
      <c r="M11879" s="71"/>
      <c r="O11879" s="71"/>
      <c r="Q11879" s="71"/>
      <c r="V11879" s="4"/>
      <c r="X11879" s="4"/>
      <c r="AS11879" s="71"/>
    </row>
    <row r="11880" spans="1:45" ht="15" customHeight="1" x14ac:dyDescent="0.2">
      <c r="A11880" s="85"/>
      <c r="F11880" s="4"/>
      <c r="H11880" s="78"/>
      <c r="J11880" s="75"/>
      <c r="K11880" s="71"/>
      <c r="L11880" s="75"/>
      <c r="M11880" s="71"/>
      <c r="O11880" s="71"/>
      <c r="Q11880" s="71"/>
      <c r="V11880" s="4"/>
      <c r="X11880" s="4"/>
      <c r="AS11880" s="71"/>
    </row>
    <row r="11881" spans="1:45" ht="15" customHeight="1" x14ac:dyDescent="0.2">
      <c r="A11881" s="85"/>
      <c r="F11881" s="4"/>
      <c r="H11881" s="78"/>
      <c r="J11881" s="75"/>
      <c r="K11881" s="71"/>
      <c r="L11881" s="75"/>
      <c r="M11881" s="71"/>
      <c r="O11881" s="71"/>
      <c r="Q11881" s="71"/>
      <c r="V11881" s="4"/>
      <c r="X11881" s="4"/>
      <c r="AS11881" s="71"/>
    </row>
    <row r="11882" spans="1:45" ht="15" customHeight="1" x14ac:dyDescent="0.2">
      <c r="A11882" s="85"/>
      <c r="F11882" s="4"/>
      <c r="H11882" s="78"/>
      <c r="J11882" s="75"/>
      <c r="K11882" s="71"/>
      <c r="L11882" s="75"/>
      <c r="M11882" s="71"/>
      <c r="O11882" s="71"/>
      <c r="Q11882" s="71"/>
      <c r="V11882" s="4"/>
      <c r="X11882" s="4"/>
      <c r="AS11882" s="71"/>
    </row>
    <row r="11883" spans="1:45" ht="15" customHeight="1" x14ac:dyDescent="0.2">
      <c r="A11883" s="85"/>
      <c r="F11883" s="4"/>
      <c r="H11883" s="78"/>
      <c r="J11883" s="75"/>
      <c r="K11883" s="71"/>
      <c r="L11883" s="75"/>
      <c r="M11883" s="71"/>
      <c r="O11883" s="71"/>
      <c r="Q11883" s="71"/>
      <c r="V11883" s="4"/>
      <c r="X11883" s="4"/>
      <c r="AS11883" s="71"/>
    </row>
    <row r="11884" spans="1:45" ht="15" customHeight="1" x14ac:dyDescent="0.2">
      <c r="A11884" s="85"/>
      <c r="F11884" s="4"/>
      <c r="H11884" s="78"/>
      <c r="J11884" s="75"/>
      <c r="K11884" s="71"/>
      <c r="L11884" s="75"/>
      <c r="M11884" s="71"/>
      <c r="O11884" s="71"/>
      <c r="Q11884" s="71"/>
      <c r="V11884" s="4"/>
      <c r="X11884" s="4"/>
      <c r="AS11884" s="71"/>
    </row>
    <row r="11885" spans="1:45" ht="15" customHeight="1" x14ac:dyDescent="0.2">
      <c r="A11885" s="85"/>
      <c r="F11885" s="4"/>
      <c r="H11885" s="78"/>
      <c r="J11885" s="75"/>
      <c r="K11885" s="71"/>
      <c r="L11885" s="75"/>
      <c r="M11885" s="71"/>
      <c r="O11885" s="71"/>
      <c r="Q11885" s="71"/>
      <c r="V11885" s="4"/>
      <c r="X11885" s="4"/>
      <c r="AS11885" s="71"/>
    </row>
    <row r="11886" spans="1:45" ht="15" customHeight="1" x14ac:dyDescent="0.2">
      <c r="A11886" s="85"/>
      <c r="F11886" s="4"/>
      <c r="H11886" s="78"/>
      <c r="J11886" s="75"/>
      <c r="K11886" s="71"/>
      <c r="L11886" s="75"/>
      <c r="M11886" s="71"/>
      <c r="O11886" s="71"/>
      <c r="Q11886" s="71"/>
      <c r="V11886" s="4"/>
      <c r="X11886" s="4"/>
      <c r="AS11886" s="71"/>
    </row>
    <row r="11887" spans="1:45" ht="15" customHeight="1" x14ac:dyDescent="0.2">
      <c r="A11887" s="85"/>
      <c r="F11887" s="4"/>
      <c r="H11887" s="78"/>
      <c r="J11887" s="75"/>
      <c r="K11887" s="71"/>
      <c r="L11887" s="75"/>
      <c r="M11887" s="71"/>
      <c r="O11887" s="71"/>
      <c r="Q11887" s="71"/>
      <c r="V11887" s="4"/>
      <c r="X11887" s="4"/>
      <c r="AS11887" s="71"/>
    </row>
    <row r="11888" spans="1:45" ht="15" customHeight="1" x14ac:dyDescent="0.2">
      <c r="A11888" s="85"/>
      <c r="F11888" s="4"/>
      <c r="H11888" s="78"/>
      <c r="J11888" s="75"/>
      <c r="K11888" s="71"/>
      <c r="L11888" s="75"/>
      <c r="M11888" s="71"/>
      <c r="O11888" s="71"/>
      <c r="Q11888" s="71"/>
      <c r="V11888" s="4"/>
      <c r="X11888" s="4"/>
      <c r="AS11888" s="71"/>
    </row>
    <row r="11889" spans="1:45" ht="15" customHeight="1" x14ac:dyDescent="0.2">
      <c r="A11889" s="85"/>
      <c r="F11889" s="4"/>
      <c r="H11889" s="78"/>
      <c r="J11889" s="75"/>
      <c r="K11889" s="71"/>
      <c r="L11889" s="75"/>
      <c r="M11889" s="71"/>
      <c r="O11889" s="71"/>
      <c r="Q11889" s="71"/>
      <c r="V11889" s="4"/>
      <c r="X11889" s="4"/>
      <c r="AS11889" s="71"/>
    </row>
    <row r="11890" spans="1:45" ht="15" customHeight="1" x14ac:dyDescent="0.2">
      <c r="A11890" s="85"/>
      <c r="F11890" s="4"/>
      <c r="H11890" s="78"/>
      <c r="J11890" s="75"/>
      <c r="K11890" s="71"/>
      <c r="L11890" s="75"/>
      <c r="M11890" s="71"/>
      <c r="O11890" s="71"/>
      <c r="Q11890" s="71"/>
      <c r="V11890" s="4"/>
      <c r="X11890" s="4"/>
      <c r="AS11890" s="71"/>
    </row>
    <row r="11891" spans="1:45" ht="15" customHeight="1" x14ac:dyDescent="0.2">
      <c r="A11891" s="85"/>
      <c r="F11891" s="4"/>
      <c r="H11891" s="78"/>
      <c r="J11891" s="75"/>
      <c r="K11891" s="71"/>
      <c r="L11891" s="75"/>
      <c r="M11891" s="71"/>
      <c r="O11891" s="71"/>
      <c r="Q11891" s="71"/>
      <c r="V11891" s="4"/>
      <c r="X11891" s="4"/>
      <c r="AS11891" s="71"/>
    </row>
    <row r="11892" spans="1:45" ht="15" customHeight="1" x14ac:dyDescent="0.2">
      <c r="A11892" s="85"/>
      <c r="F11892" s="4"/>
      <c r="H11892" s="78"/>
      <c r="J11892" s="75"/>
      <c r="K11892" s="71"/>
      <c r="L11892" s="75"/>
      <c r="M11892" s="71"/>
      <c r="O11892" s="71"/>
      <c r="Q11892" s="71"/>
      <c r="V11892" s="4"/>
      <c r="X11892" s="4"/>
      <c r="AS11892" s="71"/>
    </row>
    <row r="11893" spans="1:45" ht="15" customHeight="1" x14ac:dyDescent="0.2">
      <c r="A11893" s="85"/>
      <c r="F11893" s="4"/>
      <c r="H11893" s="78"/>
      <c r="J11893" s="75"/>
      <c r="K11893" s="71"/>
      <c r="L11893" s="75"/>
      <c r="M11893" s="71"/>
      <c r="O11893" s="71"/>
      <c r="Q11893" s="71"/>
      <c r="V11893" s="4"/>
      <c r="X11893" s="4"/>
      <c r="AS11893" s="71"/>
    </row>
    <row r="11894" spans="1:45" ht="15" customHeight="1" x14ac:dyDescent="0.2">
      <c r="A11894" s="85"/>
      <c r="F11894" s="4"/>
      <c r="H11894" s="78"/>
      <c r="J11894" s="75"/>
      <c r="K11894" s="71"/>
      <c r="L11894" s="75"/>
      <c r="M11894" s="71"/>
      <c r="O11894" s="71"/>
      <c r="Q11894" s="71"/>
      <c r="V11894" s="4"/>
      <c r="X11894" s="4"/>
      <c r="AS11894" s="71"/>
    </row>
    <row r="11895" spans="1:45" ht="15" customHeight="1" x14ac:dyDescent="0.2">
      <c r="A11895" s="85"/>
      <c r="F11895" s="4"/>
      <c r="H11895" s="78"/>
      <c r="J11895" s="75"/>
      <c r="K11895" s="71"/>
      <c r="L11895" s="75"/>
      <c r="M11895" s="71"/>
      <c r="O11895" s="71"/>
      <c r="Q11895" s="71"/>
      <c r="V11895" s="4"/>
      <c r="X11895" s="4"/>
      <c r="AS11895" s="71"/>
    </row>
    <row r="11896" spans="1:45" ht="15" customHeight="1" x14ac:dyDescent="0.2">
      <c r="A11896" s="85"/>
      <c r="F11896" s="4"/>
      <c r="H11896" s="78"/>
      <c r="J11896" s="75"/>
      <c r="K11896" s="71"/>
      <c r="L11896" s="75"/>
      <c r="M11896" s="71"/>
      <c r="O11896" s="71"/>
      <c r="Q11896" s="71"/>
      <c r="V11896" s="4"/>
      <c r="X11896" s="4"/>
      <c r="AS11896" s="71"/>
    </row>
    <row r="11897" spans="1:45" ht="15" customHeight="1" x14ac:dyDescent="0.2">
      <c r="A11897" s="85"/>
      <c r="F11897" s="4"/>
      <c r="H11897" s="78"/>
      <c r="J11897" s="75"/>
      <c r="K11897" s="71"/>
      <c r="L11897" s="75"/>
      <c r="M11897" s="71"/>
      <c r="O11897" s="71"/>
      <c r="Q11897" s="71"/>
      <c r="V11897" s="4"/>
      <c r="X11897" s="4"/>
      <c r="AS11897" s="71"/>
    </row>
    <row r="11898" spans="1:45" ht="15" customHeight="1" x14ac:dyDescent="0.2">
      <c r="A11898" s="85"/>
      <c r="F11898" s="4"/>
      <c r="H11898" s="78"/>
      <c r="J11898" s="75"/>
      <c r="K11898" s="71"/>
      <c r="L11898" s="75"/>
      <c r="M11898" s="71"/>
      <c r="O11898" s="71"/>
      <c r="Q11898" s="71"/>
      <c r="V11898" s="4"/>
      <c r="X11898" s="4"/>
      <c r="AS11898" s="71"/>
    </row>
    <row r="11899" spans="1:45" ht="15" customHeight="1" x14ac:dyDescent="0.2">
      <c r="A11899" s="85"/>
      <c r="F11899" s="4"/>
      <c r="H11899" s="78"/>
      <c r="J11899" s="75"/>
      <c r="K11899" s="71"/>
      <c r="L11899" s="75"/>
      <c r="M11899" s="71"/>
      <c r="O11899" s="71"/>
      <c r="Q11899" s="71"/>
      <c r="V11899" s="4"/>
      <c r="X11899" s="4"/>
      <c r="AS11899" s="71"/>
    </row>
    <row r="11900" spans="1:45" ht="15" customHeight="1" x14ac:dyDescent="0.2">
      <c r="A11900" s="85"/>
      <c r="F11900" s="4"/>
      <c r="H11900" s="78"/>
      <c r="J11900" s="75"/>
      <c r="K11900" s="71"/>
      <c r="L11900" s="75"/>
      <c r="M11900" s="71"/>
      <c r="O11900" s="71"/>
      <c r="Q11900" s="71"/>
      <c r="V11900" s="4"/>
      <c r="X11900" s="4"/>
      <c r="AS11900" s="71"/>
    </row>
    <row r="11901" spans="1:45" ht="15" customHeight="1" x14ac:dyDescent="0.2">
      <c r="A11901" s="85"/>
      <c r="F11901" s="4"/>
      <c r="H11901" s="79"/>
      <c r="J11901" s="75"/>
      <c r="K11901" s="71"/>
      <c r="L11901" s="75"/>
      <c r="M11901" s="71"/>
      <c r="O11901" s="71"/>
      <c r="Q11901" s="71"/>
      <c r="V11901" s="4"/>
      <c r="X11901" s="4"/>
      <c r="AS11901" s="71"/>
    </row>
    <row r="11902" spans="1:45" ht="15" customHeight="1" x14ac:dyDescent="0.2">
      <c r="A11902" s="85"/>
      <c r="F11902" s="4"/>
      <c r="H11902" s="79"/>
      <c r="J11902" s="75"/>
      <c r="K11902" s="71"/>
      <c r="L11902" s="75"/>
      <c r="M11902" s="71"/>
      <c r="O11902" s="71"/>
      <c r="Q11902" s="71"/>
      <c r="V11902" s="4"/>
      <c r="X11902" s="4"/>
      <c r="AS11902" s="71"/>
    </row>
    <row r="11903" spans="1:45" ht="15" customHeight="1" x14ac:dyDescent="0.2">
      <c r="A11903" s="85"/>
      <c r="F11903" s="4"/>
      <c r="H11903" s="78"/>
      <c r="J11903" s="75"/>
      <c r="K11903" s="71"/>
      <c r="L11903" s="75"/>
      <c r="M11903" s="71"/>
      <c r="O11903" s="71"/>
      <c r="Q11903" s="71"/>
      <c r="V11903" s="4"/>
      <c r="X11903" s="4"/>
      <c r="AS11903" s="71"/>
    </row>
    <row r="11904" spans="1:45" ht="15" customHeight="1" x14ac:dyDescent="0.2">
      <c r="A11904" s="85"/>
      <c r="F11904" s="4"/>
      <c r="H11904" s="78"/>
      <c r="J11904" s="75"/>
      <c r="K11904" s="71"/>
      <c r="L11904" s="75"/>
      <c r="M11904" s="71"/>
      <c r="O11904" s="71"/>
      <c r="Q11904" s="71"/>
      <c r="V11904" s="4"/>
      <c r="X11904" s="4"/>
      <c r="AS11904" s="71"/>
    </row>
    <row r="11905" spans="1:45" ht="15" customHeight="1" x14ac:dyDescent="0.2">
      <c r="A11905" s="85"/>
      <c r="F11905" s="4"/>
      <c r="H11905" s="78"/>
      <c r="J11905" s="75"/>
      <c r="K11905" s="71"/>
      <c r="L11905" s="75"/>
      <c r="M11905" s="71"/>
      <c r="O11905" s="71"/>
      <c r="Q11905" s="71"/>
      <c r="V11905" s="4"/>
      <c r="X11905" s="4"/>
      <c r="AS11905" s="71"/>
    </row>
    <row r="11906" spans="1:45" ht="15" customHeight="1" x14ac:dyDescent="0.2">
      <c r="A11906" s="85"/>
      <c r="F11906" s="4"/>
      <c r="H11906" s="78"/>
      <c r="J11906" s="75"/>
      <c r="K11906" s="71"/>
      <c r="L11906" s="75"/>
      <c r="M11906" s="71"/>
      <c r="O11906" s="71"/>
      <c r="Q11906" s="71"/>
      <c r="V11906" s="4"/>
      <c r="X11906" s="4"/>
      <c r="AS11906" s="71"/>
    </row>
    <row r="11907" spans="1:45" ht="15" customHeight="1" x14ac:dyDescent="0.2">
      <c r="A11907" s="85"/>
      <c r="F11907" s="4"/>
      <c r="H11907" s="78"/>
      <c r="J11907" s="75"/>
      <c r="K11907" s="71"/>
      <c r="L11907" s="75"/>
      <c r="M11907" s="71"/>
      <c r="O11907" s="71"/>
      <c r="Q11907" s="71"/>
      <c r="V11907" s="4"/>
      <c r="X11907" s="4"/>
      <c r="AS11907" s="71"/>
    </row>
    <row r="11908" spans="1:45" ht="15" customHeight="1" x14ac:dyDescent="0.2">
      <c r="A11908" s="85"/>
      <c r="F11908" s="4"/>
      <c r="H11908" s="78"/>
      <c r="J11908" s="75"/>
      <c r="K11908" s="71"/>
      <c r="L11908" s="75"/>
      <c r="M11908" s="71"/>
      <c r="O11908" s="71"/>
      <c r="Q11908" s="71"/>
      <c r="V11908" s="4"/>
      <c r="X11908" s="4"/>
      <c r="AS11908" s="71"/>
    </row>
    <row r="11909" spans="1:45" ht="15" customHeight="1" x14ac:dyDescent="0.2">
      <c r="A11909" s="85"/>
      <c r="F11909" s="4"/>
      <c r="H11909" s="78"/>
      <c r="J11909" s="75"/>
      <c r="K11909" s="71"/>
      <c r="L11909" s="75"/>
      <c r="M11909" s="71"/>
      <c r="O11909" s="71"/>
      <c r="Q11909" s="71"/>
      <c r="V11909" s="4"/>
      <c r="X11909" s="4"/>
      <c r="AS11909" s="71"/>
    </row>
    <row r="11910" spans="1:45" ht="15" customHeight="1" x14ac:dyDescent="0.2">
      <c r="A11910" s="85"/>
      <c r="F11910" s="4"/>
      <c r="H11910" s="78"/>
      <c r="J11910" s="75"/>
      <c r="K11910" s="71"/>
      <c r="L11910" s="75"/>
      <c r="M11910" s="71"/>
      <c r="O11910" s="71"/>
      <c r="Q11910" s="71"/>
      <c r="V11910" s="4"/>
      <c r="X11910" s="4"/>
      <c r="AS11910" s="71"/>
    </row>
    <row r="11911" spans="1:45" ht="15" customHeight="1" x14ac:dyDescent="0.2">
      <c r="A11911" s="85"/>
      <c r="F11911" s="4"/>
      <c r="H11911" s="78"/>
      <c r="J11911" s="75"/>
      <c r="K11911" s="71"/>
      <c r="L11911" s="75"/>
      <c r="M11911" s="71"/>
      <c r="O11911" s="71"/>
      <c r="Q11911" s="71"/>
      <c r="V11911" s="4"/>
      <c r="X11911" s="4"/>
      <c r="AS11911" s="71"/>
    </row>
    <row r="11912" spans="1:45" ht="15" customHeight="1" x14ac:dyDescent="0.2">
      <c r="A11912" s="85"/>
      <c r="F11912" s="4"/>
      <c r="H11912" s="78"/>
      <c r="J11912" s="75"/>
      <c r="K11912" s="71"/>
      <c r="L11912" s="75"/>
      <c r="M11912" s="71"/>
      <c r="O11912" s="71"/>
      <c r="Q11912" s="71"/>
      <c r="V11912" s="4"/>
      <c r="X11912" s="4"/>
      <c r="AS11912" s="71"/>
    </row>
    <row r="11913" spans="1:45" ht="15" customHeight="1" x14ac:dyDescent="0.2">
      <c r="A11913" s="85"/>
      <c r="F11913" s="4"/>
      <c r="H11913" s="78"/>
      <c r="J11913" s="75"/>
      <c r="K11913" s="71"/>
      <c r="L11913" s="75"/>
      <c r="M11913" s="71"/>
      <c r="O11913" s="71"/>
      <c r="Q11913" s="71"/>
      <c r="V11913" s="4"/>
      <c r="X11913" s="4"/>
      <c r="AS11913" s="71"/>
    </row>
    <row r="11914" spans="1:45" ht="15" customHeight="1" x14ac:dyDescent="0.2">
      <c r="A11914" s="85"/>
      <c r="F11914" s="4"/>
      <c r="H11914" s="78"/>
      <c r="J11914" s="75"/>
      <c r="K11914" s="71"/>
      <c r="L11914" s="75"/>
      <c r="M11914" s="71"/>
      <c r="O11914" s="71"/>
      <c r="Q11914" s="71"/>
      <c r="V11914" s="4"/>
      <c r="X11914" s="4"/>
      <c r="AS11914" s="71"/>
    </row>
    <row r="11915" spans="1:45" ht="15" customHeight="1" x14ac:dyDescent="0.2">
      <c r="A11915" s="85"/>
      <c r="F11915" s="4"/>
      <c r="H11915" s="78"/>
      <c r="J11915" s="75"/>
      <c r="K11915" s="71"/>
      <c r="L11915" s="75"/>
      <c r="M11915" s="71"/>
      <c r="O11915" s="71"/>
      <c r="Q11915" s="71"/>
      <c r="V11915" s="4"/>
      <c r="X11915" s="4"/>
      <c r="AS11915" s="71"/>
    </row>
    <row r="11916" spans="1:45" ht="15" customHeight="1" x14ac:dyDescent="0.2">
      <c r="A11916" s="85"/>
      <c r="F11916" s="4"/>
      <c r="H11916" s="78"/>
      <c r="J11916" s="75"/>
      <c r="K11916" s="71"/>
      <c r="L11916" s="75"/>
      <c r="M11916" s="71"/>
      <c r="O11916" s="71"/>
      <c r="Q11916" s="71"/>
      <c r="V11916" s="4"/>
      <c r="X11916" s="4"/>
      <c r="AS11916" s="71"/>
    </row>
    <row r="11917" spans="1:45" ht="15" customHeight="1" x14ac:dyDescent="0.2">
      <c r="A11917" s="85"/>
      <c r="F11917" s="4"/>
      <c r="H11917" s="78"/>
      <c r="J11917" s="75"/>
      <c r="K11917" s="71"/>
      <c r="L11917" s="75"/>
      <c r="M11917" s="71"/>
      <c r="O11917" s="71"/>
      <c r="Q11917" s="71"/>
      <c r="V11917" s="4"/>
      <c r="X11917" s="4"/>
      <c r="AS11917" s="71"/>
    </row>
    <row r="11918" spans="1:45" ht="15" customHeight="1" x14ac:dyDescent="0.2">
      <c r="A11918" s="85"/>
      <c r="F11918" s="4"/>
      <c r="H11918" s="78"/>
      <c r="J11918" s="75"/>
      <c r="K11918" s="71"/>
      <c r="L11918" s="75"/>
      <c r="M11918" s="71"/>
      <c r="O11918" s="71"/>
      <c r="Q11918" s="71"/>
      <c r="V11918" s="4"/>
      <c r="X11918" s="4"/>
      <c r="AS11918" s="71"/>
    </row>
    <row r="11919" spans="1:45" ht="15" customHeight="1" x14ac:dyDescent="0.2">
      <c r="A11919" s="85"/>
      <c r="F11919" s="4"/>
      <c r="H11919" s="78"/>
      <c r="J11919" s="75"/>
      <c r="K11919" s="71"/>
      <c r="L11919" s="75"/>
      <c r="M11919" s="71"/>
      <c r="O11919" s="71"/>
      <c r="Q11919" s="71"/>
      <c r="V11919" s="4"/>
      <c r="X11919" s="4"/>
      <c r="AS11919" s="71"/>
    </row>
    <row r="11920" spans="1:45" ht="15" customHeight="1" x14ac:dyDescent="0.2">
      <c r="A11920" s="85"/>
      <c r="F11920" s="4"/>
      <c r="H11920" s="78"/>
      <c r="J11920" s="75"/>
      <c r="K11920" s="71"/>
      <c r="L11920" s="75"/>
      <c r="M11920" s="71"/>
      <c r="O11920" s="71"/>
      <c r="Q11920" s="71"/>
      <c r="V11920" s="4"/>
      <c r="X11920" s="4"/>
      <c r="AS11920" s="71"/>
    </row>
    <row r="11921" spans="1:45" ht="15" customHeight="1" x14ac:dyDescent="0.2">
      <c r="A11921" s="85"/>
      <c r="F11921" s="4"/>
      <c r="H11921" s="78"/>
      <c r="J11921" s="75"/>
      <c r="K11921" s="71"/>
      <c r="L11921" s="75"/>
      <c r="M11921" s="71"/>
      <c r="O11921" s="71"/>
      <c r="Q11921" s="71"/>
      <c r="V11921" s="4"/>
      <c r="X11921" s="4"/>
      <c r="AS11921" s="71"/>
    </row>
    <row r="11922" spans="1:45" ht="15" customHeight="1" x14ac:dyDescent="0.2">
      <c r="A11922" s="85"/>
      <c r="F11922" s="4"/>
      <c r="H11922" s="78"/>
      <c r="J11922" s="75"/>
      <c r="K11922" s="71"/>
      <c r="L11922" s="75"/>
      <c r="M11922" s="71"/>
      <c r="O11922" s="71"/>
      <c r="Q11922" s="71"/>
      <c r="V11922" s="4"/>
      <c r="X11922" s="4"/>
      <c r="AS11922" s="71"/>
    </row>
    <row r="11923" spans="1:45" ht="15" customHeight="1" x14ac:dyDescent="0.2">
      <c r="A11923" s="85"/>
      <c r="F11923" s="4"/>
      <c r="H11923" s="78"/>
      <c r="J11923" s="75"/>
      <c r="K11923" s="71"/>
      <c r="L11923" s="75"/>
      <c r="M11923" s="71"/>
      <c r="O11923" s="71"/>
      <c r="Q11923" s="71"/>
      <c r="V11923" s="4"/>
      <c r="X11923" s="4"/>
      <c r="AS11923" s="71"/>
    </row>
    <row r="11924" spans="1:45" ht="15" customHeight="1" x14ac:dyDescent="0.2">
      <c r="A11924" s="85"/>
      <c r="F11924" s="4"/>
      <c r="H11924" s="78"/>
      <c r="J11924" s="75"/>
      <c r="K11924" s="71"/>
      <c r="L11924" s="75"/>
      <c r="M11924" s="71"/>
      <c r="O11924" s="71"/>
      <c r="Q11924" s="71"/>
      <c r="V11924" s="4"/>
      <c r="X11924" s="4"/>
      <c r="AS11924" s="71"/>
    </row>
    <row r="11925" spans="1:45" ht="15" customHeight="1" x14ac:dyDescent="0.2">
      <c r="A11925" s="85"/>
      <c r="F11925" s="4"/>
      <c r="H11925" s="78"/>
      <c r="J11925" s="75"/>
      <c r="K11925" s="71"/>
      <c r="L11925" s="75"/>
      <c r="M11925" s="71"/>
      <c r="O11925" s="71"/>
      <c r="Q11925" s="71"/>
      <c r="V11925" s="4"/>
      <c r="X11925" s="4"/>
      <c r="AS11925" s="71"/>
    </row>
    <row r="11926" spans="1:45" ht="15" customHeight="1" x14ac:dyDescent="0.2">
      <c r="A11926" s="85"/>
      <c r="F11926" s="4"/>
      <c r="H11926" s="78"/>
      <c r="J11926" s="75"/>
      <c r="K11926" s="71"/>
      <c r="L11926" s="75"/>
      <c r="M11926" s="71"/>
      <c r="O11926" s="71"/>
      <c r="Q11926" s="71"/>
      <c r="V11926" s="4"/>
      <c r="X11926" s="4"/>
      <c r="AS11926" s="71"/>
    </row>
    <row r="11927" spans="1:45" ht="15" customHeight="1" x14ac:dyDescent="0.2">
      <c r="A11927" s="85"/>
      <c r="F11927" s="4"/>
      <c r="H11927" s="78"/>
      <c r="J11927" s="75"/>
      <c r="K11927" s="71"/>
      <c r="L11927" s="75"/>
      <c r="M11927" s="71"/>
      <c r="O11927" s="71"/>
      <c r="Q11927" s="71"/>
      <c r="V11927" s="4"/>
      <c r="X11927" s="4"/>
      <c r="AS11927" s="71"/>
    </row>
    <row r="11928" spans="1:45" ht="15" customHeight="1" x14ac:dyDescent="0.2">
      <c r="A11928" s="85"/>
      <c r="F11928" s="4"/>
      <c r="H11928" s="78"/>
      <c r="J11928" s="75"/>
      <c r="K11928" s="71"/>
      <c r="L11928" s="75"/>
      <c r="M11928" s="71"/>
      <c r="O11928" s="71"/>
      <c r="Q11928" s="71"/>
      <c r="V11928" s="4"/>
      <c r="X11928" s="4"/>
      <c r="AS11928" s="71"/>
    </row>
    <row r="11929" spans="1:45" ht="15" customHeight="1" x14ac:dyDescent="0.2">
      <c r="A11929" s="85"/>
      <c r="F11929" s="4"/>
      <c r="H11929" s="78"/>
      <c r="J11929" s="75"/>
      <c r="K11929" s="71"/>
      <c r="L11929" s="75"/>
      <c r="M11929" s="71"/>
      <c r="O11929" s="71"/>
      <c r="Q11929" s="71"/>
      <c r="V11929" s="4"/>
      <c r="X11929" s="4"/>
      <c r="AS11929" s="71"/>
    </row>
    <row r="11930" spans="1:45" ht="15" customHeight="1" x14ac:dyDescent="0.2">
      <c r="A11930" s="85"/>
      <c r="F11930" s="4"/>
      <c r="H11930" s="78"/>
      <c r="J11930" s="75"/>
      <c r="K11930" s="71"/>
      <c r="L11930" s="75"/>
      <c r="M11930" s="71"/>
      <c r="O11930" s="71"/>
      <c r="Q11930" s="71"/>
      <c r="V11930" s="4"/>
      <c r="X11930" s="4"/>
      <c r="AS11930" s="71"/>
    </row>
    <row r="11931" spans="1:45" ht="15" customHeight="1" x14ac:dyDescent="0.2">
      <c r="A11931" s="85"/>
      <c r="F11931" s="4"/>
      <c r="H11931" s="78"/>
      <c r="J11931" s="75"/>
      <c r="K11931" s="71"/>
      <c r="L11931" s="75"/>
      <c r="M11931" s="71"/>
      <c r="O11931" s="71"/>
      <c r="Q11931" s="71"/>
      <c r="V11931" s="4"/>
      <c r="X11931" s="4"/>
      <c r="AS11931" s="71"/>
    </row>
    <row r="11932" spans="1:45" ht="15" customHeight="1" x14ac:dyDescent="0.2">
      <c r="A11932" s="85"/>
      <c r="F11932" s="4"/>
      <c r="H11932" s="78"/>
      <c r="J11932" s="75"/>
      <c r="K11932" s="71"/>
      <c r="L11932" s="75"/>
      <c r="M11932" s="71"/>
      <c r="O11932" s="71"/>
      <c r="Q11932" s="71"/>
      <c r="V11932" s="4"/>
      <c r="X11932" s="4"/>
      <c r="AS11932" s="71"/>
    </row>
    <row r="11933" spans="1:45" ht="15" customHeight="1" x14ac:dyDescent="0.2">
      <c r="A11933" s="85"/>
      <c r="F11933" s="4"/>
      <c r="H11933" s="78"/>
      <c r="J11933" s="75"/>
      <c r="K11933" s="71"/>
      <c r="L11933" s="75"/>
      <c r="M11933" s="71"/>
      <c r="O11933" s="71"/>
      <c r="Q11933" s="71"/>
      <c r="V11933" s="4"/>
      <c r="X11933" s="4"/>
      <c r="AS11933" s="71"/>
    </row>
    <row r="11934" spans="1:45" ht="15" customHeight="1" x14ac:dyDescent="0.2">
      <c r="A11934" s="85"/>
      <c r="F11934" s="4"/>
      <c r="H11934" s="78"/>
      <c r="J11934" s="75"/>
      <c r="K11934" s="71"/>
      <c r="L11934" s="75"/>
      <c r="M11934" s="71"/>
      <c r="O11934" s="71"/>
      <c r="Q11934" s="71"/>
      <c r="V11934" s="4"/>
      <c r="X11934" s="4"/>
      <c r="AS11934" s="71"/>
    </row>
    <row r="11935" spans="1:45" ht="15" customHeight="1" x14ac:dyDescent="0.2">
      <c r="A11935" s="85"/>
      <c r="F11935" s="4"/>
      <c r="H11935" s="78"/>
      <c r="J11935" s="75"/>
      <c r="K11935" s="71"/>
      <c r="L11935" s="75"/>
      <c r="M11935" s="71"/>
      <c r="O11935" s="71"/>
      <c r="Q11935" s="71"/>
      <c r="V11935" s="4"/>
      <c r="X11935" s="4"/>
      <c r="AS11935" s="71"/>
    </row>
    <row r="11936" spans="1:45" ht="15" customHeight="1" x14ac:dyDescent="0.2">
      <c r="A11936" s="85"/>
      <c r="F11936" s="4"/>
      <c r="H11936" s="78"/>
      <c r="J11936" s="75"/>
      <c r="K11936" s="71"/>
      <c r="L11936" s="75"/>
      <c r="M11936" s="71"/>
      <c r="O11936" s="71"/>
      <c r="Q11936" s="71"/>
      <c r="V11936" s="4"/>
      <c r="X11936" s="4"/>
      <c r="AS11936" s="71"/>
    </row>
    <row r="11937" spans="1:45" ht="15" customHeight="1" x14ac:dyDescent="0.2">
      <c r="A11937" s="85"/>
      <c r="F11937" s="4"/>
      <c r="H11937" s="78"/>
      <c r="J11937" s="75"/>
      <c r="K11937" s="71"/>
      <c r="L11937" s="75"/>
      <c r="M11937" s="71"/>
      <c r="O11937" s="71"/>
      <c r="Q11937" s="71"/>
      <c r="V11937" s="4"/>
      <c r="X11937" s="4"/>
      <c r="AS11937" s="71"/>
    </row>
    <row r="11938" spans="1:45" ht="15" customHeight="1" x14ac:dyDescent="0.2">
      <c r="A11938" s="85"/>
      <c r="F11938" s="4"/>
      <c r="H11938" s="78"/>
      <c r="J11938" s="75"/>
      <c r="K11938" s="71"/>
      <c r="L11938" s="75"/>
      <c r="M11938" s="71"/>
      <c r="O11938" s="71"/>
      <c r="Q11938" s="71"/>
      <c r="V11938" s="4"/>
      <c r="X11938" s="4"/>
      <c r="AS11938" s="71"/>
    </row>
    <row r="11939" spans="1:45" ht="15" customHeight="1" x14ac:dyDescent="0.2">
      <c r="A11939" s="85"/>
      <c r="F11939" s="4"/>
      <c r="H11939" s="78"/>
      <c r="J11939" s="75"/>
      <c r="K11939" s="71"/>
      <c r="L11939" s="75"/>
      <c r="M11939" s="71"/>
      <c r="O11939" s="71"/>
      <c r="Q11939" s="71"/>
      <c r="V11939" s="4"/>
      <c r="X11939" s="4"/>
      <c r="AS11939" s="71"/>
    </row>
    <row r="11940" spans="1:45" ht="15" customHeight="1" x14ac:dyDescent="0.2">
      <c r="A11940" s="85"/>
      <c r="F11940" s="4"/>
      <c r="H11940" s="78"/>
      <c r="J11940" s="75"/>
      <c r="K11940" s="71"/>
      <c r="L11940" s="75"/>
      <c r="M11940" s="71"/>
      <c r="O11940" s="71"/>
      <c r="Q11940" s="71"/>
      <c r="V11940" s="4"/>
      <c r="X11940" s="4"/>
      <c r="AS11940" s="71"/>
    </row>
    <row r="11941" spans="1:45" ht="15" customHeight="1" x14ac:dyDescent="0.2">
      <c r="A11941" s="85"/>
      <c r="F11941" s="4"/>
      <c r="H11941" s="78"/>
      <c r="J11941" s="75"/>
      <c r="K11941" s="71"/>
      <c r="L11941" s="75"/>
      <c r="M11941" s="71"/>
      <c r="O11941" s="71"/>
      <c r="Q11941" s="71"/>
      <c r="V11941" s="4"/>
      <c r="X11941" s="4"/>
      <c r="AS11941" s="71"/>
    </row>
    <row r="11942" spans="1:45" ht="15" customHeight="1" x14ac:dyDescent="0.2">
      <c r="A11942" s="85"/>
      <c r="F11942" s="4"/>
      <c r="H11942" s="78"/>
      <c r="J11942" s="75"/>
      <c r="K11942" s="71"/>
      <c r="L11942" s="75"/>
      <c r="M11942" s="71"/>
      <c r="O11942" s="71"/>
      <c r="Q11942" s="71"/>
      <c r="V11942" s="4"/>
      <c r="X11942" s="4"/>
      <c r="AS11942" s="71"/>
    </row>
    <row r="11943" spans="1:45" ht="15" customHeight="1" x14ac:dyDescent="0.2">
      <c r="A11943" s="85"/>
      <c r="F11943" s="4"/>
      <c r="H11943" s="78"/>
      <c r="J11943" s="75"/>
      <c r="K11943" s="71"/>
      <c r="L11943" s="75"/>
      <c r="M11943" s="71"/>
      <c r="O11943" s="71"/>
      <c r="Q11943" s="71"/>
      <c r="V11943" s="4"/>
      <c r="X11943" s="4"/>
      <c r="AS11943" s="71"/>
    </row>
    <row r="11944" spans="1:45" ht="15" customHeight="1" x14ac:dyDescent="0.2">
      <c r="A11944" s="85"/>
      <c r="F11944" s="4"/>
      <c r="H11944" s="78"/>
      <c r="J11944" s="75"/>
      <c r="K11944" s="71"/>
      <c r="L11944" s="75"/>
      <c r="M11944" s="71"/>
      <c r="O11944" s="71"/>
      <c r="Q11944" s="71"/>
      <c r="V11944" s="4"/>
      <c r="X11944" s="4"/>
      <c r="AS11944" s="71"/>
    </row>
    <row r="11945" spans="1:45" ht="15" customHeight="1" x14ac:dyDescent="0.2">
      <c r="A11945" s="85"/>
      <c r="F11945" s="4"/>
      <c r="H11945" s="78"/>
      <c r="J11945" s="75"/>
      <c r="K11945" s="71"/>
      <c r="L11945" s="75"/>
      <c r="M11945" s="71"/>
      <c r="O11945" s="71"/>
      <c r="Q11945" s="71"/>
      <c r="V11945" s="4"/>
      <c r="X11945" s="4"/>
      <c r="AS11945" s="71"/>
    </row>
    <row r="11946" spans="1:45" ht="15" customHeight="1" x14ac:dyDescent="0.2">
      <c r="A11946" s="85"/>
      <c r="F11946" s="4"/>
      <c r="H11946" s="78"/>
      <c r="J11946" s="75"/>
      <c r="K11946" s="71"/>
      <c r="L11946" s="75"/>
      <c r="M11946" s="71"/>
      <c r="O11946" s="71"/>
      <c r="Q11946" s="71"/>
      <c r="V11946" s="4"/>
      <c r="X11946" s="4"/>
      <c r="AS11946" s="71"/>
    </row>
    <row r="11947" spans="1:45" ht="15" customHeight="1" x14ac:dyDescent="0.2">
      <c r="A11947" s="85"/>
      <c r="F11947" s="4"/>
      <c r="H11947" s="78"/>
      <c r="J11947" s="75"/>
      <c r="K11947" s="71"/>
      <c r="L11947" s="75"/>
      <c r="M11947" s="71"/>
      <c r="O11947" s="71"/>
      <c r="Q11947" s="71"/>
      <c r="V11947" s="4"/>
      <c r="X11947" s="4"/>
      <c r="AS11947" s="71"/>
    </row>
    <row r="11948" spans="1:45" ht="15" customHeight="1" x14ac:dyDescent="0.2">
      <c r="A11948" s="85"/>
      <c r="F11948" s="4"/>
      <c r="H11948" s="78"/>
      <c r="J11948" s="75"/>
      <c r="K11948" s="71"/>
      <c r="L11948" s="75"/>
      <c r="M11948" s="71"/>
      <c r="O11948" s="71"/>
      <c r="Q11948" s="71"/>
      <c r="V11948" s="4"/>
      <c r="X11948" s="4"/>
      <c r="AS11948" s="71"/>
    </row>
    <row r="11949" spans="1:45" ht="15" customHeight="1" x14ac:dyDescent="0.2">
      <c r="A11949" s="85"/>
      <c r="F11949" s="4"/>
      <c r="H11949" s="78"/>
      <c r="J11949" s="75"/>
      <c r="K11949" s="71"/>
      <c r="L11949" s="75"/>
      <c r="M11949" s="71"/>
      <c r="O11949" s="71"/>
      <c r="Q11949" s="71"/>
      <c r="V11949" s="4"/>
      <c r="X11949" s="4"/>
      <c r="AS11949" s="71"/>
    </row>
    <row r="11950" spans="1:45" ht="15" customHeight="1" x14ac:dyDescent="0.2">
      <c r="A11950" s="85"/>
      <c r="F11950" s="4"/>
      <c r="H11950" s="78"/>
      <c r="J11950" s="75"/>
      <c r="K11950" s="71"/>
      <c r="L11950" s="75"/>
      <c r="M11950" s="71"/>
      <c r="O11950" s="71"/>
      <c r="Q11950" s="71"/>
      <c r="V11950" s="4"/>
      <c r="X11950" s="4"/>
      <c r="AS11950" s="71"/>
    </row>
    <row r="11951" spans="1:45" ht="15" customHeight="1" x14ac:dyDescent="0.2">
      <c r="A11951" s="85"/>
      <c r="F11951" s="4"/>
      <c r="H11951" s="78"/>
      <c r="J11951" s="75"/>
      <c r="K11951" s="71"/>
      <c r="L11951" s="75"/>
      <c r="M11951" s="71"/>
      <c r="O11951" s="71"/>
      <c r="Q11951" s="71"/>
      <c r="V11951" s="4"/>
      <c r="X11951" s="4"/>
      <c r="AS11951" s="71"/>
    </row>
    <row r="11952" spans="1:45" ht="15" customHeight="1" x14ac:dyDescent="0.2">
      <c r="A11952" s="85"/>
      <c r="F11952" s="4"/>
      <c r="H11952" s="78"/>
      <c r="J11952" s="75"/>
      <c r="K11952" s="71"/>
      <c r="L11952" s="75"/>
      <c r="M11952" s="71"/>
      <c r="O11952" s="71"/>
      <c r="Q11952" s="71"/>
      <c r="V11952" s="4"/>
      <c r="X11952" s="4"/>
      <c r="AS11952" s="71"/>
    </row>
    <row r="11953" spans="1:45" ht="15" customHeight="1" x14ac:dyDescent="0.2">
      <c r="A11953" s="85"/>
      <c r="F11953" s="4"/>
      <c r="H11953" s="78"/>
      <c r="J11953" s="75"/>
      <c r="K11953" s="71"/>
      <c r="L11953" s="75"/>
      <c r="M11953" s="71"/>
      <c r="O11953" s="71"/>
      <c r="Q11953" s="71"/>
      <c r="V11953" s="4"/>
      <c r="X11953" s="4"/>
      <c r="AS11953" s="71"/>
    </row>
    <row r="11954" spans="1:45" ht="15" customHeight="1" x14ac:dyDescent="0.2">
      <c r="A11954" s="85"/>
      <c r="F11954" s="4"/>
      <c r="H11954" s="78"/>
      <c r="J11954" s="75"/>
      <c r="K11954" s="71"/>
      <c r="L11954" s="75"/>
      <c r="M11954" s="71"/>
      <c r="O11954" s="71"/>
      <c r="Q11954" s="71"/>
      <c r="V11954" s="4"/>
      <c r="X11954" s="4"/>
      <c r="AS11954" s="71"/>
    </row>
    <row r="11955" spans="1:45" ht="15" customHeight="1" x14ac:dyDescent="0.2">
      <c r="A11955" s="85"/>
      <c r="F11955" s="4"/>
      <c r="H11955" s="78"/>
      <c r="J11955" s="75"/>
      <c r="K11955" s="71"/>
      <c r="L11955" s="75"/>
      <c r="M11955" s="71"/>
      <c r="O11955" s="71"/>
      <c r="Q11955" s="71"/>
      <c r="V11955" s="4"/>
      <c r="X11955" s="4"/>
      <c r="AS11955" s="71"/>
    </row>
    <row r="11956" spans="1:45" ht="15" customHeight="1" x14ac:dyDescent="0.2">
      <c r="A11956" s="85"/>
      <c r="F11956" s="4"/>
      <c r="H11956" s="78"/>
      <c r="J11956" s="75"/>
      <c r="K11956" s="71"/>
      <c r="L11956" s="75"/>
      <c r="M11956" s="71"/>
      <c r="O11956" s="71"/>
      <c r="Q11956" s="71"/>
      <c r="V11956" s="4"/>
      <c r="X11956" s="4"/>
      <c r="AS11956" s="71"/>
    </row>
    <row r="11957" spans="1:45" ht="15" customHeight="1" x14ac:dyDescent="0.2">
      <c r="A11957" s="85"/>
      <c r="F11957" s="4"/>
      <c r="H11957" s="78"/>
      <c r="J11957" s="75"/>
      <c r="K11957" s="71"/>
      <c r="L11957" s="75"/>
      <c r="M11957" s="71"/>
      <c r="O11957" s="71"/>
      <c r="Q11957" s="71"/>
      <c r="V11957" s="4"/>
      <c r="X11957" s="4"/>
      <c r="AS11957" s="71"/>
    </row>
    <row r="11958" spans="1:45" ht="15" customHeight="1" x14ac:dyDescent="0.2">
      <c r="A11958" s="85"/>
      <c r="F11958" s="4"/>
      <c r="H11958" s="78"/>
      <c r="J11958" s="75"/>
      <c r="K11958" s="71"/>
      <c r="L11958" s="75"/>
      <c r="M11958" s="71"/>
      <c r="O11958" s="71"/>
      <c r="Q11958" s="71"/>
      <c r="V11958" s="4"/>
      <c r="X11958" s="4"/>
      <c r="AS11958" s="71"/>
    </row>
    <row r="11959" spans="1:45" ht="15" customHeight="1" x14ac:dyDescent="0.2">
      <c r="A11959" s="85"/>
      <c r="F11959" s="4"/>
      <c r="H11959" s="78"/>
      <c r="J11959" s="75"/>
      <c r="K11959" s="71"/>
      <c r="L11959" s="75"/>
      <c r="M11959" s="71"/>
      <c r="O11959" s="71"/>
      <c r="Q11959" s="71"/>
      <c r="V11959" s="4"/>
      <c r="X11959" s="4"/>
      <c r="AS11959" s="71"/>
    </row>
    <row r="11960" spans="1:45" ht="15" customHeight="1" x14ac:dyDescent="0.2">
      <c r="A11960" s="85"/>
      <c r="F11960" s="4"/>
      <c r="H11960" s="78"/>
      <c r="J11960" s="75"/>
      <c r="K11960" s="71"/>
      <c r="L11960" s="75"/>
      <c r="M11960" s="71"/>
      <c r="O11960" s="71"/>
      <c r="Q11960" s="71"/>
      <c r="V11960" s="4"/>
      <c r="X11960" s="4"/>
      <c r="AS11960" s="71"/>
    </row>
    <row r="11961" spans="1:45" ht="15" customHeight="1" x14ac:dyDescent="0.2">
      <c r="A11961" s="85"/>
      <c r="F11961" s="4"/>
      <c r="H11961" s="78"/>
      <c r="J11961" s="75"/>
      <c r="K11961" s="71"/>
      <c r="L11961" s="75"/>
      <c r="M11961" s="71"/>
      <c r="O11961" s="71"/>
      <c r="Q11961" s="71"/>
      <c r="V11961" s="4"/>
      <c r="X11961" s="4"/>
      <c r="AS11961" s="71"/>
    </row>
    <row r="11962" spans="1:45" ht="15" customHeight="1" x14ac:dyDescent="0.2">
      <c r="A11962" s="85"/>
      <c r="F11962" s="4"/>
      <c r="H11962" s="78"/>
      <c r="J11962" s="75"/>
      <c r="K11962" s="71"/>
      <c r="L11962" s="75"/>
      <c r="M11962" s="71"/>
      <c r="O11962" s="71"/>
      <c r="Q11962" s="71"/>
      <c r="V11962" s="4"/>
      <c r="X11962" s="4"/>
      <c r="AS11962" s="71"/>
    </row>
    <row r="11963" spans="1:45" ht="15" customHeight="1" x14ac:dyDescent="0.2">
      <c r="A11963" s="85"/>
      <c r="F11963" s="4"/>
      <c r="H11963" s="78"/>
      <c r="J11963" s="75"/>
      <c r="K11963" s="71"/>
      <c r="L11963" s="75"/>
      <c r="M11963" s="71"/>
      <c r="O11963" s="71"/>
      <c r="Q11963" s="71"/>
      <c r="V11963" s="4"/>
      <c r="X11963" s="4"/>
      <c r="AS11963" s="71"/>
    </row>
    <row r="11964" spans="1:45" ht="15" customHeight="1" x14ac:dyDescent="0.2">
      <c r="A11964" s="85"/>
      <c r="F11964" s="4"/>
      <c r="H11964" s="78"/>
      <c r="J11964" s="75"/>
      <c r="K11964" s="71"/>
      <c r="L11964" s="75"/>
      <c r="M11964" s="71"/>
      <c r="O11964" s="71"/>
      <c r="Q11964" s="71"/>
      <c r="V11964" s="4"/>
      <c r="X11964" s="4"/>
      <c r="AS11964" s="71"/>
    </row>
    <row r="11965" spans="1:45" ht="15" customHeight="1" x14ac:dyDescent="0.2">
      <c r="A11965" s="85"/>
      <c r="F11965" s="4"/>
      <c r="H11965" s="78"/>
      <c r="J11965" s="75"/>
      <c r="K11965" s="71"/>
      <c r="L11965" s="75"/>
      <c r="M11965" s="71"/>
      <c r="O11965" s="71"/>
      <c r="Q11965" s="71"/>
      <c r="V11965" s="4"/>
      <c r="X11965" s="4"/>
      <c r="AS11965" s="71"/>
    </row>
    <row r="11966" spans="1:45" ht="15" customHeight="1" x14ac:dyDescent="0.2">
      <c r="A11966" s="85"/>
      <c r="F11966" s="4"/>
      <c r="H11966" s="78"/>
      <c r="J11966" s="75"/>
      <c r="K11966" s="71"/>
      <c r="L11966" s="75"/>
      <c r="M11966" s="71"/>
      <c r="O11966" s="71"/>
      <c r="Q11966" s="71"/>
      <c r="V11966" s="4"/>
      <c r="X11966" s="4"/>
      <c r="AS11966" s="71"/>
    </row>
    <row r="11967" spans="1:45" ht="15" customHeight="1" x14ac:dyDescent="0.2">
      <c r="A11967" s="85"/>
      <c r="F11967" s="4"/>
      <c r="H11967" s="78"/>
      <c r="J11967" s="75"/>
      <c r="K11967" s="71"/>
      <c r="L11967" s="75"/>
      <c r="M11967" s="71"/>
      <c r="O11967" s="71"/>
      <c r="Q11967" s="71"/>
      <c r="V11967" s="4"/>
      <c r="X11967" s="4"/>
      <c r="AS11967" s="71"/>
    </row>
    <row r="11968" spans="1:45" ht="15" customHeight="1" x14ac:dyDescent="0.2">
      <c r="A11968" s="85"/>
      <c r="F11968" s="4"/>
      <c r="H11968" s="78"/>
      <c r="J11968" s="75"/>
      <c r="K11968" s="71"/>
      <c r="L11968" s="75"/>
      <c r="M11968" s="71"/>
      <c r="O11968" s="71"/>
      <c r="Q11968" s="71"/>
      <c r="V11968" s="4"/>
      <c r="X11968" s="4"/>
      <c r="AS11968" s="71"/>
    </row>
    <row r="11969" spans="1:45" ht="15" customHeight="1" x14ac:dyDescent="0.2">
      <c r="A11969" s="85"/>
      <c r="F11969" s="4"/>
      <c r="H11969" s="79"/>
      <c r="J11969" s="75"/>
      <c r="K11969" s="71"/>
      <c r="L11969" s="75"/>
      <c r="M11969" s="71"/>
      <c r="O11969" s="71"/>
      <c r="Q11969" s="71"/>
      <c r="V11969" s="4"/>
      <c r="X11969" s="4"/>
      <c r="AS11969" s="71"/>
    </row>
    <row r="11970" spans="1:45" ht="15" customHeight="1" x14ac:dyDescent="0.2">
      <c r="A11970" s="85"/>
      <c r="F11970" s="4"/>
      <c r="H11970" s="79"/>
      <c r="J11970" s="75"/>
      <c r="K11970" s="71"/>
      <c r="L11970" s="75"/>
      <c r="M11970" s="71"/>
      <c r="O11970" s="71"/>
      <c r="Q11970" s="71"/>
      <c r="V11970" s="4"/>
      <c r="X11970" s="4"/>
      <c r="AS11970" s="71"/>
    </row>
    <row r="11971" spans="1:45" ht="15" customHeight="1" x14ac:dyDescent="0.2">
      <c r="A11971" s="85"/>
      <c r="F11971" s="4"/>
      <c r="H11971" s="78"/>
      <c r="J11971" s="75"/>
      <c r="K11971" s="71"/>
      <c r="L11971" s="75"/>
      <c r="M11971" s="71"/>
      <c r="O11971" s="71"/>
      <c r="Q11971" s="71"/>
      <c r="V11971" s="4"/>
      <c r="X11971" s="4"/>
      <c r="AS11971" s="71"/>
    </row>
    <row r="11972" spans="1:45" ht="15" customHeight="1" x14ac:dyDescent="0.2">
      <c r="A11972" s="85"/>
      <c r="F11972" s="4"/>
      <c r="H11972" s="78"/>
      <c r="J11972" s="75"/>
      <c r="K11972" s="71"/>
      <c r="L11972" s="75"/>
      <c r="M11972" s="71"/>
      <c r="O11972" s="71"/>
      <c r="Q11972" s="71"/>
      <c r="V11972" s="4"/>
      <c r="X11972" s="4"/>
      <c r="AS11972" s="71"/>
    </row>
    <row r="11973" spans="1:45" ht="15" customHeight="1" x14ac:dyDescent="0.2">
      <c r="A11973" s="85"/>
      <c r="F11973" s="4"/>
      <c r="H11973" s="78"/>
      <c r="J11973" s="75"/>
      <c r="K11973" s="71"/>
      <c r="L11973" s="75"/>
      <c r="M11973" s="71"/>
      <c r="O11973" s="71"/>
      <c r="Q11973" s="71"/>
      <c r="V11973" s="4"/>
      <c r="X11973" s="4"/>
      <c r="AS11973" s="71"/>
    </row>
    <row r="11974" spans="1:45" ht="15" customHeight="1" x14ac:dyDescent="0.2">
      <c r="A11974" s="85"/>
      <c r="F11974" s="4"/>
      <c r="H11974" s="78"/>
      <c r="J11974" s="75"/>
      <c r="K11974" s="71"/>
      <c r="L11974" s="75"/>
      <c r="M11974" s="71"/>
      <c r="O11974" s="71"/>
      <c r="Q11974" s="71"/>
      <c r="V11974" s="4"/>
      <c r="X11974" s="4"/>
      <c r="AS11974" s="71"/>
    </row>
    <row r="11975" spans="1:45" ht="15" customHeight="1" x14ac:dyDescent="0.2">
      <c r="A11975" s="85"/>
      <c r="F11975" s="4"/>
      <c r="H11975" s="78"/>
      <c r="J11975" s="75"/>
      <c r="K11975" s="71"/>
      <c r="L11975" s="75"/>
      <c r="M11975" s="71"/>
      <c r="O11975" s="71"/>
      <c r="Q11975" s="71"/>
      <c r="V11975" s="4"/>
      <c r="X11975" s="4"/>
      <c r="AS11975" s="71"/>
    </row>
    <row r="11976" spans="1:45" ht="15" customHeight="1" x14ac:dyDescent="0.2">
      <c r="A11976" s="85"/>
      <c r="F11976" s="4"/>
      <c r="H11976" s="78"/>
      <c r="J11976" s="75"/>
      <c r="K11976" s="71"/>
      <c r="L11976" s="75"/>
      <c r="M11976" s="71"/>
      <c r="O11976" s="71"/>
      <c r="Q11976" s="71"/>
      <c r="V11976" s="4"/>
      <c r="X11976" s="4"/>
      <c r="AS11976" s="71"/>
    </row>
    <row r="11977" spans="1:45" ht="15" customHeight="1" x14ac:dyDescent="0.2">
      <c r="A11977" s="85"/>
      <c r="F11977" s="4"/>
      <c r="H11977" s="78"/>
      <c r="J11977" s="75"/>
      <c r="K11977" s="71"/>
      <c r="L11977" s="75"/>
      <c r="M11977" s="71"/>
      <c r="O11977" s="71"/>
      <c r="Q11977" s="71"/>
      <c r="V11977" s="4"/>
      <c r="X11977" s="4"/>
      <c r="AS11977" s="71"/>
    </row>
    <row r="11978" spans="1:45" ht="15" customHeight="1" x14ac:dyDescent="0.2">
      <c r="A11978" s="85"/>
      <c r="F11978" s="4"/>
      <c r="H11978" s="78"/>
      <c r="J11978" s="75"/>
      <c r="K11978" s="71"/>
      <c r="L11978" s="75"/>
      <c r="M11978" s="71"/>
      <c r="O11978" s="71"/>
      <c r="Q11978" s="71"/>
      <c r="V11978" s="4"/>
      <c r="X11978" s="4"/>
      <c r="AS11978" s="71"/>
    </row>
    <row r="11979" spans="1:45" ht="15" customHeight="1" x14ac:dyDescent="0.2">
      <c r="A11979" s="85"/>
      <c r="F11979" s="4"/>
      <c r="H11979" s="78"/>
      <c r="J11979" s="75"/>
      <c r="K11979" s="71"/>
      <c r="L11979" s="75"/>
      <c r="M11979" s="71"/>
      <c r="O11979" s="71"/>
      <c r="Q11979" s="71"/>
      <c r="V11979" s="4"/>
      <c r="X11979" s="4"/>
      <c r="AS11979" s="71"/>
    </row>
    <row r="11980" spans="1:45" ht="15" customHeight="1" x14ac:dyDescent="0.2">
      <c r="A11980" s="85"/>
      <c r="F11980" s="4"/>
      <c r="H11980" s="78"/>
      <c r="J11980" s="75"/>
      <c r="K11980" s="71"/>
      <c r="L11980" s="75"/>
      <c r="M11980" s="71"/>
      <c r="O11980" s="71"/>
      <c r="Q11980" s="71"/>
      <c r="V11980" s="4"/>
      <c r="X11980" s="4"/>
      <c r="AS11980" s="71"/>
    </row>
    <row r="11981" spans="1:45" ht="15" customHeight="1" x14ac:dyDescent="0.2">
      <c r="A11981" s="85"/>
      <c r="F11981" s="4"/>
      <c r="H11981" s="79"/>
      <c r="J11981" s="75"/>
      <c r="K11981" s="71"/>
      <c r="L11981" s="75"/>
      <c r="M11981" s="71"/>
      <c r="O11981" s="71"/>
      <c r="Q11981" s="71"/>
      <c r="V11981" s="4"/>
      <c r="X11981" s="4"/>
      <c r="AS11981" s="71"/>
    </row>
    <row r="11982" spans="1:45" ht="15" customHeight="1" x14ac:dyDescent="0.2">
      <c r="A11982" s="85"/>
      <c r="F11982" s="4"/>
      <c r="H11982" s="78"/>
      <c r="J11982" s="75"/>
      <c r="K11982" s="71"/>
      <c r="L11982" s="75"/>
      <c r="M11982" s="71"/>
      <c r="O11982" s="71"/>
      <c r="Q11982" s="71"/>
      <c r="V11982" s="4"/>
      <c r="X11982" s="4"/>
      <c r="AS11982" s="71"/>
    </row>
    <row r="11983" spans="1:45" ht="15" customHeight="1" x14ac:dyDescent="0.2">
      <c r="A11983" s="85"/>
      <c r="F11983" s="4"/>
      <c r="H11983" s="78"/>
      <c r="J11983" s="75"/>
      <c r="K11983" s="71"/>
      <c r="L11983" s="75"/>
      <c r="M11983" s="71"/>
      <c r="O11983" s="71"/>
      <c r="Q11983" s="71"/>
      <c r="V11983" s="4"/>
      <c r="X11983" s="4"/>
      <c r="AS11983" s="71"/>
    </row>
    <row r="11984" spans="1:45" ht="15" customHeight="1" x14ac:dyDescent="0.2">
      <c r="A11984" s="85"/>
      <c r="F11984" s="4"/>
      <c r="H11984" s="78"/>
      <c r="J11984" s="75"/>
      <c r="K11984" s="71"/>
      <c r="L11984" s="75"/>
      <c r="M11984" s="71"/>
      <c r="O11984" s="71"/>
      <c r="Q11984" s="71"/>
      <c r="V11984" s="4"/>
      <c r="X11984" s="4"/>
      <c r="AS11984" s="71"/>
    </row>
    <row r="11985" spans="1:45" ht="15" customHeight="1" x14ac:dyDescent="0.2">
      <c r="A11985" s="85"/>
      <c r="F11985" s="4"/>
      <c r="H11985" s="78"/>
      <c r="J11985" s="75"/>
      <c r="K11985" s="71"/>
      <c r="L11985" s="75"/>
      <c r="M11985" s="71"/>
      <c r="O11985" s="71"/>
      <c r="Q11985" s="71"/>
      <c r="V11985" s="4"/>
      <c r="X11985" s="4"/>
      <c r="AS11985" s="71"/>
    </row>
    <row r="11986" spans="1:45" ht="15" customHeight="1" x14ac:dyDescent="0.2">
      <c r="A11986" s="85"/>
      <c r="F11986" s="4"/>
      <c r="H11986" s="78"/>
      <c r="J11986" s="75"/>
      <c r="K11986" s="71"/>
      <c r="L11986" s="75"/>
      <c r="M11986" s="71"/>
      <c r="O11986" s="71"/>
      <c r="Q11986" s="71"/>
      <c r="V11986" s="4"/>
      <c r="X11986" s="4"/>
      <c r="AS11986" s="71"/>
    </row>
    <row r="11987" spans="1:45" ht="15" customHeight="1" x14ac:dyDescent="0.2">
      <c r="A11987" s="85"/>
      <c r="F11987" s="4"/>
      <c r="H11987" s="78"/>
      <c r="J11987" s="75"/>
      <c r="K11987" s="71"/>
      <c r="L11987" s="75"/>
      <c r="M11987" s="71"/>
      <c r="O11987" s="71"/>
      <c r="Q11987" s="71"/>
      <c r="V11987" s="4"/>
      <c r="X11987" s="4"/>
      <c r="AS11987" s="71"/>
    </row>
    <row r="11988" spans="1:45" ht="15" customHeight="1" x14ac:dyDescent="0.2">
      <c r="A11988" s="85"/>
      <c r="F11988" s="4"/>
      <c r="H11988" s="78"/>
      <c r="J11988" s="75"/>
      <c r="K11988" s="71"/>
      <c r="L11988" s="75"/>
      <c r="M11988" s="71"/>
      <c r="O11988" s="71"/>
      <c r="Q11988" s="71"/>
      <c r="V11988" s="4"/>
      <c r="X11988" s="4"/>
      <c r="AS11988" s="71"/>
    </row>
    <row r="11989" spans="1:45" ht="15" customHeight="1" x14ac:dyDescent="0.2">
      <c r="A11989" s="85"/>
      <c r="F11989" s="4"/>
      <c r="H11989" s="78"/>
      <c r="J11989" s="75"/>
      <c r="K11989" s="71"/>
      <c r="L11989" s="75"/>
      <c r="M11989" s="71"/>
      <c r="O11989" s="71"/>
      <c r="Q11989" s="71"/>
      <c r="V11989" s="4"/>
      <c r="X11989" s="4"/>
      <c r="AS11989" s="71"/>
    </row>
    <row r="11990" spans="1:45" ht="15" customHeight="1" x14ac:dyDescent="0.2">
      <c r="A11990" s="85"/>
      <c r="F11990" s="4"/>
      <c r="H11990" s="78"/>
      <c r="J11990" s="75"/>
      <c r="K11990" s="71"/>
      <c r="L11990" s="75"/>
      <c r="M11990" s="71"/>
      <c r="O11990" s="71"/>
      <c r="Q11990" s="71"/>
      <c r="V11990" s="4"/>
      <c r="X11990" s="4"/>
      <c r="AS11990" s="71"/>
    </row>
    <row r="11991" spans="1:45" ht="15" customHeight="1" x14ac:dyDescent="0.2">
      <c r="A11991" s="85"/>
      <c r="F11991" s="4"/>
      <c r="H11991" s="78"/>
      <c r="J11991" s="75"/>
      <c r="K11991" s="71"/>
      <c r="L11991" s="75"/>
      <c r="M11991" s="71"/>
      <c r="O11991" s="71"/>
      <c r="Q11991" s="71"/>
      <c r="V11991" s="4"/>
      <c r="X11991" s="4"/>
      <c r="AS11991" s="71"/>
    </row>
    <row r="11992" spans="1:45" ht="15" customHeight="1" x14ac:dyDescent="0.2">
      <c r="A11992" s="85"/>
      <c r="F11992" s="4"/>
      <c r="H11992" s="78"/>
      <c r="J11992" s="75"/>
      <c r="K11992" s="71"/>
      <c r="L11992" s="75"/>
      <c r="M11992" s="71"/>
      <c r="O11992" s="71"/>
      <c r="Q11992" s="71"/>
      <c r="V11992" s="4"/>
      <c r="X11992" s="4"/>
      <c r="AS11992" s="71"/>
    </row>
    <row r="11993" spans="1:45" ht="15" customHeight="1" x14ac:dyDescent="0.2">
      <c r="A11993" s="85"/>
      <c r="F11993" s="4"/>
      <c r="H11993" s="78"/>
      <c r="J11993" s="75"/>
      <c r="K11993" s="71"/>
      <c r="L11993" s="75"/>
      <c r="M11993" s="71"/>
      <c r="O11993" s="71"/>
      <c r="Q11993" s="71"/>
      <c r="V11993" s="4"/>
      <c r="X11993" s="4"/>
      <c r="AS11993" s="71"/>
    </row>
    <row r="11994" spans="1:45" ht="15" customHeight="1" x14ac:dyDescent="0.2">
      <c r="A11994" s="85"/>
      <c r="F11994" s="4"/>
      <c r="H11994" s="78"/>
      <c r="J11994" s="75"/>
      <c r="K11994" s="71"/>
      <c r="L11994" s="75"/>
      <c r="M11994" s="71"/>
      <c r="O11994" s="71"/>
      <c r="Q11994" s="71"/>
      <c r="V11994" s="4"/>
      <c r="X11994" s="4"/>
      <c r="AS11994" s="71"/>
    </row>
    <row r="11995" spans="1:45" ht="15" customHeight="1" x14ac:dyDescent="0.2">
      <c r="A11995" s="85"/>
      <c r="F11995" s="4"/>
      <c r="H11995" s="78"/>
      <c r="J11995" s="75"/>
      <c r="K11995" s="71"/>
      <c r="L11995" s="75"/>
      <c r="M11995" s="71"/>
      <c r="O11995" s="71"/>
      <c r="Q11995" s="71"/>
      <c r="V11995" s="4"/>
      <c r="X11995" s="4"/>
      <c r="AS11995" s="71"/>
    </row>
    <row r="11996" spans="1:45" ht="15" customHeight="1" x14ac:dyDescent="0.2">
      <c r="A11996" s="85"/>
      <c r="F11996" s="4"/>
      <c r="H11996" s="78"/>
      <c r="J11996" s="75"/>
      <c r="K11996" s="71"/>
      <c r="L11996" s="75"/>
      <c r="M11996" s="71"/>
      <c r="O11996" s="71"/>
      <c r="Q11996" s="71"/>
      <c r="V11996" s="4"/>
      <c r="X11996" s="4"/>
      <c r="AS11996" s="71"/>
    </row>
    <row r="11997" spans="1:45" ht="15" customHeight="1" x14ac:dyDescent="0.2">
      <c r="A11997" s="85"/>
      <c r="F11997" s="4"/>
      <c r="H11997" s="78"/>
      <c r="J11997" s="75"/>
      <c r="K11997" s="71"/>
      <c r="L11997" s="75"/>
      <c r="M11997" s="71"/>
      <c r="O11997" s="71"/>
      <c r="Q11997" s="71"/>
      <c r="V11997" s="4"/>
      <c r="X11997" s="4"/>
      <c r="AS11997" s="71"/>
    </row>
    <row r="11998" spans="1:45" ht="15" customHeight="1" x14ac:dyDescent="0.2">
      <c r="A11998" s="85"/>
      <c r="F11998" s="4"/>
      <c r="H11998" s="78"/>
      <c r="J11998" s="75"/>
      <c r="K11998" s="71"/>
      <c r="L11998" s="75"/>
      <c r="M11998" s="71"/>
      <c r="O11998" s="71"/>
      <c r="Q11998" s="71"/>
      <c r="V11998" s="4"/>
      <c r="X11998" s="4"/>
      <c r="AS11998" s="71"/>
    </row>
    <row r="11999" spans="1:45" ht="15" customHeight="1" x14ac:dyDescent="0.2">
      <c r="A11999" s="85"/>
      <c r="F11999" s="4"/>
      <c r="H11999" s="78"/>
      <c r="J11999" s="75"/>
      <c r="K11999" s="71"/>
      <c r="L11999" s="75"/>
      <c r="M11999" s="71"/>
      <c r="O11999" s="71"/>
      <c r="Q11999" s="71"/>
      <c r="V11999" s="4"/>
      <c r="X11999" s="4"/>
      <c r="AS11999" s="71"/>
    </row>
    <row r="12000" spans="1:45" ht="15" customHeight="1" x14ac:dyDescent="0.2">
      <c r="A12000" s="85"/>
      <c r="F12000" s="4"/>
      <c r="H12000" s="79"/>
      <c r="J12000" s="75"/>
      <c r="K12000" s="71"/>
      <c r="L12000" s="75"/>
      <c r="M12000" s="71"/>
      <c r="O12000" s="71"/>
      <c r="Q12000" s="71"/>
      <c r="V12000" s="4"/>
      <c r="X12000" s="4"/>
      <c r="AS12000" s="71"/>
    </row>
    <row r="12001" spans="1:45" ht="15" customHeight="1" x14ac:dyDescent="0.2">
      <c r="A12001" s="85"/>
      <c r="F12001" s="4"/>
      <c r="H12001" s="79"/>
      <c r="J12001" s="75"/>
      <c r="K12001" s="71"/>
      <c r="L12001" s="75"/>
      <c r="M12001" s="71"/>
      <c r="O12001" s="71"/>
      <c r="Q12001" s="71"/>
      <c r="V12001" s="4"/>
      <c r="X12001" s="4"/>
      <c r="AS12001" s="71"/>
    </row>
    <row r="12002" spans="1:45" ht="15" customHeight="1" x14ac:dyDescent="0.2">
      <c r="A12002" s="85"/>
      <c r="F12002" s="4"/>
      <c r="H12002" s="79"/>
      <c r="J12002" s="75"/>
      <c r="K12002" s="71"/>
      <c r="L12002" s="75"/>
      <c r="M12002" s="71"/>
      <c r="O12002" s="71"/>
      <c r="Q12002" s="71"/>
      <c r="V12002" s="4"/>
      <c r="X12002" s="4"/>
      <c r="AS12002" s="71"/>
    </row>
    <row r="12003" spans="1:45" ht="15" customHeight="1" x14ac:dyDescent="0.2">
      <c r="A12003" s="85"/>
      <c r="F12003" s="4"/>
      <c r="H12003" s="79"/>
      <c r="J12003" s="75"/>
      <c r="K12003" s="71"/>
      <c r="L12003" s="75"/>
      <c r="M12003" s="71"/>
      <c r="O12003" s="71"/>
      <c r="Q12003" s="71"/>
      <c r="V12003" s="4"/>
      <c r="X12003" s="4"/>
      <c r="AS12003" s="71"/>
    </row>
    <row r="12004" spans="1:45" ht="15" customHeight="1" x14ac:dyDescent="0.2">
      <c r="A12004" s="85"/>
      <c r="F12004" s="4"/>
      <c r="H12004" s="79"/>
      <c r="J12004" s="75"/>
      <c r="K12004" s="71"/>
      <c r="L12004" s="75"/>
      <c r="M12004" s="71"/>
      <c r="O12004" s="71"/>
      <c r="Q12004" s="71"/>
      <c r="V12004" s="4"/>
      <c r="X12004" s="4"/>
      <c r="AS12004" s="71"/>
    </row>
    <row r="12005" spans="1:45" ht="15" customHeight="1" x14ac:dyDescent="0.2">
      <c r="A12005" s="85"/>
      <c r="F12005" s="4"/>
      <c r="H12005" s="79"/>
      <c r="J12005" s="75"/>
      <c r="K12005" s="71"/>
      <c r="L12005" s="75"/>
      <c r="M12005" s="71"/>
      <c r="O12005" s="71"/>
      <c r="Q12005" s="71"/>
      <c r="V12005" s="4"/>
      <c r="X12005" s="4"/>
      <c r="AS12005" s="71"/>
    </row>
    <row r="12006" spans="1:45" ht="15" customHeight="1" x14ac:dyDescent="0.2">
      <c r="A12006" s="85"/>
      <c r="F12006" s="4"/>
      <c r="H12006" s="79"/>
      <c r="J12006" s="75"/>
      <c r="K12006" s="71"/>
      <c r="L12006" s="75"/>
      <c r="M12006" s="71"/>
      <c r="O12006" s="71"/>
      <c r="Q12006" s="71"/>
      <c r="V12006" s="4"/>
      <c r="X12006" s="4"/>
      <c r="AS12006" s="71"/>
    </row>
    <row r="12007" spans="1:45" ht="15" customHeight="1" x14ac:dyDescent="0.2">
      <c r="A12007" s="85"/>
      <c r="F12007" s="4"/>
      <c r="H12007" s="78"/>
      <c r="J12007" s="75"/>
      <c r="K12007" s="71"/>
      <c r="L12007" s="75"/>
      <c r="M12007" s="71"/>
      <c r="O12007" s="71"/>
      <c r="Q12007" s="71"/>
      <c r="V12007" s="4"/>
      <c r="X12007" s="4"/>
      <c r="AS12007" s="71"/>
    </row>
    <row r="12008" spans="1:45" ht="15" customHeight="1" x14ac:dyDescent="0.2">
      <c r="A12008" s="85"/>
      <c r="F12008" s="4"/>
      <c r="H12008" s="78"/>
      <c r="J12008" s="75"/>
      <c r="K12008" s="71"/>
      <c r="L12008" s="75"/>
      <c r="M12008" s="71"/>
      <c r="O12008" s="71"/>
      <c r="Q12008" s="71"/>
      <c r="V12008" s="4"/>
      <c r="X12008" s="4"/>
      <c r="AS12008" s="71"/>
    </row>
    <row r="12009" spans="1:45" ht="15" customHeight="1" x14ac:dyDescent="0.2">
      <c r="A12009" s="85"/>
      <c r="F12009" s="4"/>
      <c r="H12009" s="78"/>
      <c r="J12009" s="75"/>
      <c r="K12009" s="71"/>
      <c r="L12009" s="75"/>
      <c r="M12009" s="71"/>
      <c r="O12009" s="71"/>
      <c r="Q12009" s="71"/>
      <c r="V12009" s="4"/>
      <c r="X12009" s="4"/>
      <c r="AS12009" s="71"/>
    </row>
    <row r="12010" spans="1:45" ht="15" customHeight="1" x14ac:dyDescent="0.2">
      <c r="A12010" s="85"/>
      <c r="F12010" s="4"/>
      <c r="H12010" s="78"/>
      <c r="J12010" s="75"/>
      <c r="K12010" s="71"/>
      <c r="L12010" s="75"/>
      <c r="M12010" s="71"/>
      <c r="O12010" s="71"/>
      <c r="Q12010" s="71"/>
      <c r="V12010" s="4"/>
      <c r="X12010" s="4"/>
      <c r="AS12010" s="71"/>
    </row>
    <row r="12011" spans="1:45" ht="15" customHeight="1" x14ac:dyDescent="0.2">
      <c r="A12011" s="85"/>
      <c r="F12011" s="4"/>
      <c r="H12011" s="78"/>
      <c r="J12011" s="75"/>
      <c r="K12011" s="71"/>
      <c r="L12011" s="75"/>
      <c r="M12011" s="71"/>
      <c r="O12011" s="71"/>
      <c r="Q12011" s="71"/>
      <c r="V12011" s="4"/>
      <c r="X12011" s="4"/>
      <c r="AS12011" s="71"/>
    </row>
    <row r="12012" spans="1:45" ht="15" customHeight="1" x14ac:dyDescent="0.2">
      <c r="A12012" s="85"/>
      <c r="F12012" s="4"/>
      <c r="H12012" s="78"/>
      <c r="J12012" s="75"/>
      <c r="K12012" s="71"/>
      <c r="L12012" s="75"/>
      <c r="M12012" s="71"/>
      <c r="O12012" s="71"/>
      <c r="Q12012" s="71"/>
      <c r="V12012" s="4"/>
      <c r="X12012" s="4"/>
      <c r="AS12012" s="71"/>
    </row>
    <row r="12013" spans="1:45" ht="15" customHeight="1" x14ac:dyDescent="0.2">
      <c r="A12013" s="85"/>
      <c r="F12013" s="4"/>
      <c r="H12013" s="78"/>
      <c r="J12013" s="75"/>
      <c r="K12013" s="71"/>
      <c r="L12013" s="75"/>
      <c r="M12013" s="71"/>
      <c r="O12013" s="71"/>
      <c r="Q12013" s="71"/>
      <c r="V12013" s="4"/>
      <c r="X12013" s="4"/>
      <c r="AS12013" s="71"/>
    </row>
    <row r="12014" spans="1:45" ht="15" customHeight="1" x14ac:dyDescent="0.2">
      <c r="A12014" s="85"/>
      <c r="F12014" s="4"/>
      <c r="H12014" s="78"/>
      <c r="J12014" s="75"/>
      <c r="K12014" s="71"/>
      <c r="L12014" s="75"/>
      <c r="M12014" s="71"/>
      <c r="O12014" s="71"/>
      <c r="Q12014" s="71"/>
      <c r="V12014" s="4"/>
      <c r="X12014" s="4"/>
      <c r="AS12014" s="71"/>
    </row>
    <row r="12015" spans="1:45" ht="15" customHeight="1" x14ac:dyDescent="0.2">
      <c r="A12015" s="85"/>
      <c r="F12015" s="4"/>
      <c r="H12015" s="78"/>
      <c r="J12015" s="75"/>
      <c r="K12015" s="71"/>
      <c r="L12015" s="75"/>
      <c r="M12015" s="71"/>
      <c r="O12015" s="71"/>
      <c r="Q12015" s="71"/>
      <c r="V12015" s="4"/>
      <c r="X12015" s="4"/>
      <c r="AS12015" s="71"/>
    </row>
    <row r="12016" spans="1:45" ht="15" customHeight="1" x14ac:dyDescent="0.2">
      <c r="A12016" s="85"/>
      <c r="F12016" s="4"/>
      <c r="H12016" s="78"/>
      <c r="J12016" s="75"/>
      <c r="K12016" s="71"/>
      <c r="L12016" s="75"/>
      <c r="M12016" s="71"/>
      <c r="O12016" s="71"/>
      <c r="Q12016" s="71"/>
      <c r="V12016" s="4"/>
      <c r="X12016" s="4"/>
      <c r="AS12016" s="71"/>
    </row>
    <row r="12017" spans="1:45" ht="15" customHeight="1" x14ac:dyDescent="0.2">
      <c r="A12017" s="85"/>
      <c r="F12017" s="4"/>
      <c r="H12017" s="78"/>
      <c r="J12017" s="75"/>
      <c r="K12017" s="71"/>
      <c r="L12017" s="75"/>
      <c r="M12017" s="71"/>
      <c r="O12017" s="71"/>
      <c r="Q12017" s="71"/>
      <c r="V12017" s="4"/>
      <c r="X12017" s="4"/>
      <c r="AS12017" s="71"/>
    </row>
    <row r="12018" spans="1:45" ht="15" customHeight="1" x14ac:dyDescent="0.2">
      <c r="A12018" s="85"/>
      <c r="F12018" s="4"/>
      <c r="H12018" s="78"/>
      <c r="J12018" s="75"/>
      <c r="K12018" s="71"/>
      <c r="L12018" s="75"/>
      <c r="M12018" s="71"/>
      <c r="O12018" s="71"/>
      <c r="Q12018" s="71"/>
      <c r="V12018" s="4"/>
      <c r="X12018" s="4"/>
      <c r="AS12018" s="71"/>
    </row>
    <row r="12019" spans="1:45" ht="15" customHeight="1" x14ac:dyDescent="0.2">
      <c r="A12019" s="85"/>
      <c r="F12019" s="4"/>
      <c r="H12019" s="78"/>
      <c r="J12019" s="75"/>
      <c r="K12019" s="71"/>
      <c r="L12019" s="75"/>
      <c r="M12019" s="71"/>
      <c r="O12019" s="71"/>
      <c r="Q12019" s="71"/>
      <c r="V12019" s="4"/>
      <c r="X12019" s="4"/>
      <c r="AS12019" s="71"/>
    </row>
    <row r="12020" spans="1:45" ht="15" customHeight="1" x14ac:dyDescent="0.2">
      <c r="A12020" s="85"/>
      <c r="F12020" s="4"/>
      <c r="H12020" s="78"/>
      <c r="J12020" s="75"/>
      <c r="K12020" s="71"/>
      <c r="L12020" s="75"/>
      <c r="M12020" s="71"/>
      <c r="O12020" s="71"/>
      <c r="Q12020" s="71"/>
      <c r="V12020" s="4"/>
      <c r="X12020" s="4"/>
      <c r="AS12020" s="71"/>
    </row>
    <row r="12021" spans="1:45" ht="15" customHeight="1" x14ac:dyDescent="0.2">
      <c r="A12021" s="85"/>
      <c r="F12021" s="4"/>
      <c r="H12021" s="78"/>
      <c r="J12021" s="75"/>
      <c r="K12021" s="71"/>
      <c r="L12021" s="75"/>
      <c r="M12021" s="71"/>
      <c r="O12021" s="71"/>
      <c r="Q12021" s="71"/>
      <c r="V12021" s="4"/>
      <c r="X12021" s="4"/>
      <c r="AS12021" s="71"/>
    </row>
    <row r="12022" spans="1:45" ht="15" customHeight="1" x14ac:dyDescent="0.2">
      <c r="A12022" s="85"/>
      <c r="F12022" s="4"/>
      <c r="H12022" s="78"/>
      <c r="J12022" s="75"/>
      <c r="K12022" s="71"/>
      <c r="L12022" s="75"/>
      <c r="M12022" s="71"/>
      <c r="O12022" s="71"/>
      <c r="Q12022" s="71"/>
      <c r="V12022" s="4"/>
      <c r="X12022" s="4"/>
      <c r="AS12022" s="71"/>
    </row>
    <row r="12023" spans="1:45" ht="15" customHeight="1" x14ac:dyDescent="0.2">
      <c r="A12023" s="85"/>
      <c r="F12023" s="4"/>
      <c r="H12023" s="78"/>
      <c r="J12023" s="75"/>
      <c r="K12023" s="71"/>
      <c r="L12023" s="75"/>
      <c r="M12023" s="71"/>
      <c r="O12023" s="71"/>
      <c r="Q12023" s="71"/>
      <c r="V12023" s="4"/>
      <c r="X12023" s="4"/>
      <c r="AS12023" s="71"/>
    </row>
    <row r="12024" spans="1:45" ht="15" customHeight="1" x14ac:dyDescent="0.2">
      <c r="A12024" s="85"/>
      <c r="F12024" s="4"/>
      <c r="H12024" s="78"/>
      <c r="J12024" s="75"/>
      <c r="K12024" s="71"/>
      <c r="L12024" s="75"/>
      <c r="M12024" s="71"/>
      <c r="O12024" s="71"/>
      <c r="Q12024" s="71"/>
      <c r="V12024" s="4"/>
      <c r="X12024" s="4"/>
      <c r="AS12024" s="71"/>
    </row>
    <row r="12025" spans="1:45" ht="15" customHeight="1" x14ac:dyDescent="0.2">
      <c r="A12025" s="85"/>
      <c r="F12025" s="4"/>
      <c r="H12025" s="78"/>
      <c r="J12025" s="75"/>
      <c r="K12025" s="71"/>
      <c r="L12025" s="75"/>
      <c r="M12025" s="71"/>
      <c r="O12025" s="71"/>
      <c r="Q12025" s="71"/>
      <c r="V12025" s="4"/>
      <c r="X12025" s="4"/>
      <c r="AS12025" s="71"/>
    </row>
    <row r="12026" spans="1:45" ht="15" customHeight="1" x14ac:dyDescent="0.2">
      <c r="A12026" s="85"/>
      <c r="F12026" s="4"/>
      <c r="H12026" s="78"/>
      <c r="J12026" s="75"/>
      <c r="K12026" s="71"/>
      <c r="L12026" s="75"/>
      <c r="M12026" s="71"/>
      <c r="O12026" s="71"/>
      <c r="Q12026" s="71"/>
      <c r="V12026" s="4"/>
      <c r="X12026" s="4"/>
      <c r="AS12026" s="71"/>
    </row>
    <row r="12027" spans="1:45" ht="15" customHeight="1" x14ac:dyDescent="0.2">
      <c r="A12027" s="85"/>
      <c r="F12027" s="4"/>
      <c r="H12027" s="78"/>
      <c r="J12027" s="75"/>
      <c r="K12027" s="71"/>
      <c r="L12027" s="75"/>
      <c r="M12027" s="71"/>
      <c r="O12027" s="71"/>
      <c r="Q12027" s="71"/>
      <c r="V12027" s="4"/>
      <c r="X12027" s="4"/>
      <c r="AS12027" s="71"/>
    </row>
    <row r="12028" spans="1:45" ht="15" customHeight="1" x14ac:dyDescent="0.2">
      <c r="A12028" s="85"/>
      <c r="F12028" s="4"/>
      <c r="H12028" s="78"/>
      <c r="J12028" s="75"/>
      <c r="K12028" s="71"/>
      <c r="L12028" s="75"/>
      <c r="M12028" s="71"/>
      <c r="O12028" s="71"/>
      <c r="Q12028" s="71"/>
      <c r="V12028" s="4"/>
      <c r="X12028" s="4"/>
      <c r="AS12028" s="71"/>
    </row>
    <row r="12029" spans="1:45" ht="15" customHeight="1" x14ac:dyDescent="0.2">
      <c r="A12029" s="85"/>
      <c r="F12029" s="4"/>
      <c r="H12029" s="78"/>
      <c r="J12029" s="75"/>
      <c r="K12029" s="71"/>
      <c r="L12029" s="75"/>
      <c r="M12029" s="71"/>
      <c r="O12029" s="71"/>
      <c r="Q12029" s="71"/>
      <c r="V12029" s="4"/>
      <c r="X12029" s="4"/>
      <c r="AS12029" s="71"/>
    </row>
    <row r="12030" spans="1:45" ht="15" customHeight="1" x14ac:dyDescent="0.2">
      <c r="A12030" s="85"/>
      <c r="F12030" s="4"/>
      <c r="H12030" s="78"/>
      <c r="J12030" s="75"/>
      <c r="K12030" s="71"/>
      <c r="L12030" s="75"/>
      <c r="M12030" s="71"/>
      <c r="O12030" s="71"/>
      <c r="Q12030" s="71"/>
      <c r="V12030" s="4"/>
      <c r="X12030" s="4"/>
      <c r="AS12030" s="71"/>
    </row>
    <row r="12031" spans="1:45" ht="15" customHeight="1" x14ac:dyDescent="0.2">
      <c r="A12031" s="85"/>
      <c r="F12031" s="4"/>
      <c r="H12031" s="78"/>
      <c r="J12031" s="75"/>
      <c r="K12031" s="71"/>
      <c r="L12031" s="75"/>
      <c r="M12031" s="71"/>
      <c r="O12031" s="71"/>
      <c r="Q12031" s="71"/>
      <c r="V12031" s="4"/>
      <c r="X12031" s="4"/>
      <c r="AS12031" s="71"/>
    </row>
    <row r="12032" spans="1:45" ht="15" customHeight="1" x14ac:dyDescent="0.2">
      <c r="A12032" s="85"/>
      <c r="F12032" s="4"/>
      <c r="H12032" s="78"/>
      <c r="J12032" s="75"/>
      <c r="K12032" s="71"/>
      <c r="L12032" s="75"/>
      <c r="M12032" s="71"/>
      <c r="O12032" s="71"/>
      <c r="Q12032" s="71"/>
      <c r="V12032" s="4"/>
      <c r="X12032" s="4"/>
      <c r="AS12032" s="71"/>
    </row>
    <row r="12033" spans="1:45" ht="15" customHeight="1" x14ac:dyDescent="0.2">
      <c r="A12033" s="85"/>
      <c r="F12033" s="4"/>
      <c r="H12033" s="78"/>
      <c r="J12033" s="75"/>
      <c r="K12033" s="71"/>
      <c r="L12033" s="75"/>
      <c r="M12033" s="71"/>
      <c r="O12033" s="71"/>
      <c r="Q12033" s="71"/>
      <c r="V12033" s="4"/>
      <c r="X12033" s="4"/>
      <c r="AS12033" s="71"/>
    </row>
    <row r="12034" spans="1:45" ht="15" customHeight="1" x14ac:dyDescent="0.2">
      <c r="A12034" s="85"/>
      <c r="F12034" s="4"/>
      <c r="H12034" s="78"/>
      <c r="J12034" s="75"/>
      <c r="K12034" s="71"/>
      <c r="L12034" s="75"/>
      <c r="M12034" s="71"/>
      <c r="O12034" s="71"/>
      <c r="Q12034" s="71"/>
      <c r="V12034" s="4"/>
      <c r="X12034" s="4"/>
      <c r="AS12034" s="71"/>
    </row>
    <row r="12035" spans="1:45" ht="15" customHeight="1" x14ac:dyDescent="0.2">
      <c r="A12035" s="85"/>
      <c r="F12035" s="4"/>
      <c r="H12035" s="78"/>
      <c r="J12035" s="75"/>
      <c r="K12035" s="71"/>
      <c r="L12035" s="75"/>
      <c r="M12035" s="71"/>
      <c r="O12035" s="71"/>
      <c r="Q12035" s="71"/>
      <c r="V12035" s="4"/>
      <c r="X12035" s="4"/>
      <c r="AS12035" s="71"/>
    </row>
    <row r="12036" spans="1:45" ht="15" customHeight="1" x14ac:dyDescent="0.2">
      <c r="A12036" s="85"/>
      <c r="F12036" s="4"/>
      <c r="H12036" s="78"/>
      <c r="J12036" s="75"/>
      <c r="K12036" s="71"/>
      <c r="L12036" s="75"/>
      <c r="M12036" s="71"/>
      <c r="O12036" s="71"/>
      <c r="Q12036" s="71"/>
      <c r="V12036" s="4"/>
      <c r="X12036" s="4"/>
      <c r="AS12036" s="71"/>
    </row>
    <row r="12037" spans="1:45" ht="15" customHeight="1" x14ac:dyDescent="0.2">
      <c r="A12037" s="85"/>
      <c r="F12037" s="4"/>
      <c r="H12037" s="78"/>
      <c r="J12037" s="75"/>
      <c r="K12037" s="71"/>
      <c r="L12037" s="75"/>
      <c r="M12037" s="71"/>
      <c r="O12037" s="71"/>
      <c r="Q12037" s="71"/>
      <c r="V12037" s="4"/>
      <c r="X12037" s="4"/>
      <c r="AS12037" s="71"/>
    </row>
    <row r="12038" spans="1:45" ht="15" customHeight="1" x14ac:dyDescent="0.2">
      <c r="A12038" s="85"/>
      <c r="F12038" s="4"/>
      <c r="H12038" s="78"/>
      <c r="J12038" s="75"/>
      <c r="K12038" s="71"/>
      <c r="L12038" s="75"/>
      <c r="M12038" s="71"/>
      <c r="O12038" s="71"/>
      <c r="Q12038" s="71"/>
      <c r="V12038" s="4"/>
      <c r="X12038" s="4"/>
      <c r="AS12038" s="71"/>
    </row>
    <row r="12039" spans="1:45" ht="15" customHeight="1" x14ac:dyDescent="0.2">
      <c r="A12039" s="85"/>
      <c r="F12039" s="4"/>
      <c r="H12039" s="78"/>
      <c r="J12039" s="75"/>
      <c r="K12039" s="71"/>
      <c r="L12039" s="75"/>
      <c r="M12039" s="71"/>
      <c r="O12039" s="71"/>
      <c r="Q12039" s="71"/>
      <c r="V12039" s="4"/>
      <c r="X12039" s="4"/>
      <c r="AS12039" s="71"/>
    </row>
    <row r="12040" spans="1:45" ht="15" customHeight="1" x14ac:dyDescent="0.2">
      <c r="A12040" s="85"/>
      <c r="F12040" s="4"/>
      <c r="H12040" s="78"/>
      <c r="J12040" s="75"/>
      <c r="K12040" s="71"/>
      <c r="L12040" s="75"/>
      <c r="M12040" s="71"/>
      <c r="O12040" s="71"/>
      <c r="Q12040" s="71"/>
      <c r="V12040" s="4"/>
      <c r="X12040" s="4"/>
      <c r="AS12040" s="71"/>
    </row>
    <row r="12041" spans="1:45" ht="15" customHeight="1" x14ac:dyDescent="0.2">
      <c r="A12041" s="85"/>
      <c r="F12041" s="4"/>
      <c r="H12041" s="78"/>
      <c r="J12041" s="75"/>
      <c r="K12041" s="71"/>
      <c r="L12041" s="75"/>
      <c r="M12041" s="71"/>
      <c r="O12041" s="71"/>
      <c r="Q12041" s="71"/>
      <c r="V12041" s="4"/>
      <c r="X12041" s="4"/>
      <c r="AS12041" s="71"/>
    </row>
    <row r="12042" spans="1:45" ht="15" customHeight="1" x14ac:dyDescent="0.2">
      <c r="A12042" s="85"/>
      <c r="F12042" s="4"/>
      <c r="H12042" s="78"/>
      <c r="J12042" s="75"/>
      <c r="K12042" s="71"/>
      <c r="L12042" s="75"/>
      <c r="M12042" s="71"/>
      <c r="O12042" s="71"/>
      <c r="Q12042" s="71"/>
      <c r="V12042" s="4"/>
      <c r="X12042" s="4"/>
      <c r="AS12042" s="71"/>
    </row>
    <row r="12043" spans="1:45" ht="15" customHeight="1" x14ac:dyDescent="0.2">
      <c r="A12043" s="85"/>
      <c r="F12043" s="4"/>
      <c r="H12043" s="78"/>
      <c r="J12043" s="75"/>
      <c r="K12043" s="71"/>
      <c r="L12043" s="75"/>
      <c r="M12043" s="71"/>
      <c r="O12043" s="71"/>
      <c r="Q12043" s="71"/>
      <c r="V12043" s="4"/>
      <c r="X12043" s="4"/>
      <c r="AS12043" s="71"/>
    </row>
    <row r="12044" spans="1:45" ht="15" customHeight="1" x14ac:dyDescent="0.2">
      <c r="A12044" s="85"/>
      <c r="F12044" s="4"/>
      <c r="H12044" s="78"/>
      <c r="J12044" s="75"/>
      <c r="K12044" s="71"/>
      <c r="L12044" s="75"/>
      <c r="M12044" s="71"/>
      <c r="O12044" s="71"/>
      <c r="Q12044" s="71"/>
      <c r="V12044" s="4"/>
      <c r="X12044" s="4"/>
      <c r="AS12044" s="71"/>
    </row>
    <row r="12045" spans="1:45" ht="15" customHeight="1" x14ac:dyDescent="0.2">
      <c r="A12045" s="85"/>
      <c r="F12045" s="4"/>
      <c r="H12045" s="79"/>
      <c r="J12045" s="75"/>
      <c r="K12045" s="71"/>
      <c r="L12045" s="75"/>
      <c r="M12045" s="71"/>
      <c r="O12045" s="71"/>
      <c r="Q12045" s="71"/>
      <c r="V12045" s="4"/>
      <c r="X12045" s="4"/>
      <c r="AS12045" s="71"/>
    </row>
    <row r="12046" spans="1:45" ht="15" customHeight="1" x14ac:dyDescent="0.2">
      <c r="A12046" s="85"/>
      <c r="F12046" s="4"/>
      <c r="H12046" s="79"/>
      <c r="J12046" s="75"/>
      <c r="K12046" s="71"/>
      <c r="L12046" s="75"/>
      <c r="M12046" s="71"/>
      <c r="O12046" s="71"/>
      <c r="Q12046" s="71"/>
      <c r="V12046" s="4"/>
      <c r="X12046" s="4"/>
      <c r="AS12046" s="71"/>
    </row>
    <row r="12047" spans="1:45" ht="15" customHeight="1" x14ac:dyDescent="0.2">
      <c r="A12047" s="85"/>
      <c r="F12047" s="4"/>
      <c r="H12047" s="79"/>
      <c r="J12047" s="75"/>
      <c r="K12047" s="71"/>
      <c r="L12047" s="75"/>
      <c r="M12047" s="71"/>
      <c r="O12047" s="71"/>
      <c r="Q12047" s="71"/>
      <c r="V12047" s="4"/>
      <c r="X12047" s="4"/>
      <c r="AS12047" s="71"/>
    </row>
    <row r="12048" spans="1:45" ht="15" customHeight="1" x14ac:dyDescent="0.2">
      <c r="A12048" s="85"/>
      <c r="F12048" s="4"/>
      <c r="H12048" s="79"/>
      <c r="J12048" s="75"/>
      <c r="K12048" s="71"/>
      <c r="L12048" s="75"/>
      <c r="M12048" s="71"/>
      <c r="O12048" s="71"/>
      <c r="Q12048" s="71"/>
      <c r="V12048" s="4"/>
      <c r="X12048" s="4"/>
      <c r="AS12048" s="71"/>
    </row>
    <row r="12049" spans="1:45" ht="15" customHeight="1" x14ac:dyDescent="0.2">
      <c r="A12049" s="85"/>
      <c r="F12049" s="4"/>
      <c r="H12049" s="78"/>
      <c r="J12049" s="75"/>
      <c r="K12049" s="71"/>
      <c r="L12049" s="75"/>
      <c r="M12049" s="71"/>
      <c r="O12049" s="71"/>
      <c r="Q12049" s="71"/>
      <c r="V12049" s="4"/>
      <c r="X12049" s="4"/>
      <c r="AS12049" s="71"/>
    </row>
    <row r="12050" spans="1:45" ht="15" customHeight="1" x14ac:dyDescent="0.2">
      <c r="A12050" s="85"/>
      <c r="F12050" s="4"/>
      <c r="H12050" s="78"/>
      <c r="J12050" s="75"/>
      <c r="K12050" s="71"/>
      <c r="L12050" s="75"/>
      <c r="M12050" s="71"/>
      <c r="O12050" s="71"/>
      <c r="Q12050" s="71"/>
      <c r="V12050" s="4"/>
      <c r="X12050" s="4"/>
      <c r="AS12050" s="71"/>
    </row>
    <row r="12051" spans="1:45" ht="15" customHeight="1" x14ac:dyDescent="0.2">
      <c r="A12051" s="85"/>
      <c r="F12051" s="4"/>
      <c r="H12051" s="78"/>
      <c r="J12051" s="75"/>
      <c r="K12051" s="71"/>
      <c r="L12051" s="75"/>
      <c r="M12051" s="71"/>
      <c r="O12051" s="71"/>
      <c r="Q12051" s="71"/>
      <c r="V12051" s="4"/>
      <c r="X12051" s="4"/>
      <c r="AS12051" s="71"/>
    </row>
    <row r="12052" spans="1:45" ht="15" customHeight="1" x14ac:dyDescent="0.2">
      <c r="A12052" s="85"/>
      <c r="F12052" s="4"/>
      <c r="H12052" s="78"/>
      <c r="J12052" s="75"/>
      <c r="K12052" s="71"/>
      <c r="L12052" s="75"/>
      <c r="M12052" s="71"/>
      <c r="O12052" s="71"/>
      <c r="Q12052" s="71"/>
      <c r="V12052" s="4"/>
      <c r="X12052" s="4"/>
      <c r="AS12052" s="71"/>
    </row>
    <row r="12053" spans="1:45" ht="15" customHeight="1" x14ac:dyDescent="0.2">
      <c r="A12053" s="85"/>
      <c r="F12053" s="4"/>
      <c r="H12053" s="78"/>
      <c r="J12053" s="75"/>
      <c r="K12053" s="71"/>
      <c r="L12053" s="75"/>
      <c r="M12053" s="71"/>
      <c r="O12053" s="71"/>
      <c r="Q12053" s="71"/>
      <c r="V12053" s="4"/>
      <c r="X12053" s="4"/>
      <c r="AS12053" s="71"/>
    </row>
    <row r="12054" spans="1:45" ht="15" customHeight="1" x14ac:dyDescent="0.2">
      <c r="A12054" s="85"/>
      <c r="F12054" s="4"/>
      <c r="H12054" s="78"/>
      <c r="J12054" s="75"/>
      <c r="K12054" s="71"/>
      <c r="L12054" s="75"/>
      <c r="M12054" s="71"/>
      <c r="O12054" s="71"/>
      <c r="Q12054" s="71"/>
      <c r="V12054" s="4"/>
      <c r="X12054" s="4"/>
      <c r="AS12054" s="71"/>
    </row>
    <row r="12055" spans="1:45" ht="15" customHeight="1" x14ac:dyDescent="0.2">
      <c r="A12055" s="85"/>
      <c r="F12055" s="4"/>
      <c r="H12055" s="78"/>
      <c r="J12055" s="75"/>
      <c r="K12055" s="71"/>
      <c r="L12055" s="75"/>
      <c r="M12055" s="71"/>
      <c r="O12055" s="71"/>
      <c r="Q12055" s="71"/>
      <c r="V12055" s="4"/>
      <c r="X12055" s="4"/>
      <c r="AS12055" s="71"/>
    </row>
    <row r="12056" spans="1:45" ht="15" customHeight="1" x14ac:dyDescent="0.2">
      <c r="A12056" s="85"/>
      <c r="F12056" s="4"/>
      <c r="H12056" s="78"/>
      <c r="J12056" s="75"/>
      <c r="K12056" s="71"/>
      <c r="L12056" s="75"/>
      <c r="M12056" s="71"/>
      <c r="O12056" s="71"/>
      <c r="Q12056" s="71"/>
      <c r="V12056" s="4"/>
      <c r="X12056" s="4"/>
      <c r="AS12056" s="71"/>
    </row>
    <row r="12057" spans="1:45" ht="15" customHeight="1" x14ac:dyDescent="0.2">
      <c r="A12057" s="85"/>
      <c r="F12057" s="4"/>
      <c r="H12057" s="78"/>
      <c r="J12057" s="75"/>
      <c r="K12057" s="71"/>
      <c r="L12057" s="75"/>
      <c r="M12057" s="71"/>
      <c r="O12057" s="71"/>
      <c r="Q12057" s="71"/>
      <c r="V12057" s="4"/>
      <c r="X12057" s="4"/>
      <c r="AS12057" s="71"/>
    </row>
    <row r="12058" spans="1:45" ht="15" customHeight="1" x14ac:dyDescent="0.2">
      <c r="A12058" s="85"/>
      <c r="F12058" s="4"/>
      <c r="H12058" s="78"/>
      <c r="J12058" s="75"/>
      <c r="K12058" s="71"/>
      <c r="L12058" s="75"/>
      <c r="M12058" s="71"/>
      <c r="O12058" s="71"/>
      <c r="Q12058" s="71"/>
      <c r="V12058" s="4"/>
      <c r="X12058" s="4"/>
      <c r="AS12058" s="71"/>
    </row>
    <row r="12059" spans="1:45" ht="15" customHeight="1" x14ac:dyDescent="0.2">
      <c r="A12059" s="85"/>
      <c r="F12059" s="4"/>
      <c r="H12059" s="78"/>
      <c r="J12059" s="75"/>
      <c r="K12059" s="71"/>
      <c r="L12059" s="75"/>
      <c r="M12059" s="71"/>
      <c r="O12059" s="71"/>
      <c r="Q12059" s="71"/>
      <c r="V12059" s="4"/>
      <c r="X12059" s="4"/>
      <c r="AS12059" s="71"/>
    </row>
    <row r="12060" spans="1:45" ht="15" customHeight="1" x14ac:dyDescent="0.2">
      <c r="A12060" s="85"/>
      <c r="F12060" s="4"/>
      <c r="H12060" s="78"/>
      <c r="J12060" s="75"/>
      <c r="K12060" s="71"/>
      <c r="L12060" s="75"/>
      <c r="M12060" s="71"/>
      <c r="O12060" s="71"/>
      <c r="Q12060" s="71"/>
      <c r="V12060" s="4"/>
      <c r="X12060" s="4"/>
      <c r="AS12060" s="71"/>
    </row>
    <row r="12061" spans="1:45" ht="15" customHeight="1" x14ac:dyDescent="0.2">
      <c r="A12061" s="85"/>
      <c r="F12061" s="4"/>
      <c r="H12061" s="78"/>
      <c r="J12061" s="75"/>
      <c r="K12061" s="71"/>
      <c r="L12061" s="75"/>
      <c r="M12061" s="71"/>
      <c r="O12061" s="71"/>
      <c r="Q12061" s="71"/>
      <c r="V12061" s="4"/>
      <c r="X12061" s="4"/>
      <c r="AS12061" s="71"/>
    </row>
    <row r="12062" spans="1:45" ht="15" customHeight="1" x14ac:dyDescent="0.2">
      <c r="A12062" s="85"/>
      <c r="F12062" s="4"/>
      <c r="H12062" s="78"/>
      <c r="J12062" s="75"/>
      <c r="K12062" s="71"/>
      <c r="L12062" s="75"/>
      <c r="M12062" s="71"/>
      <c r="O12062" s="71"/>
      <c r="Q12062" s="71"/>
      <c r="V12062" s="4"/>
      <c r="X12062" s="4"/>
      <c r="AS12062" s="71"/>
    </row>
    <row r="12063" spans="1:45" ht="15" customHeight="1" x14ac:dyDescent="0.2">
      <c r="A12063" s="85"/>
      <c r="F12063" s="4"/>
      <c r="H12063" s="78"/>
      <c r="J12063" s="75"/>
      <c r="K12063" s="71"/>
      <c r="L12063" s="75"/>
      <c r="M12063" s="71"/>
      <c r="O12063" s="71"/>
      <c r="Q12063" s="71"/>
      <c r="V12063" s="4"/>
      <c r="X12063" s="4"/>
      <c r="AS12063" s="71"/>
    </row>
    <row r="12064" spans="1:45" ht="15" customHeight="1" x14ac:dyDescent="0.2">
      <c r="A12064" s="85"/>
      <c r="F12064" s="4"/>
      <c r="H12064" s="78"/>
      <c r="J12064" s="75"/>
      <c r="K12064" s="71"/>
      <c r="L12064" s="75"/>
      <c r="M12064" s="71"/>
      <c r="O12064" s="71"/>
      <c r="Q12064" s="71"/>
      <c r="V12064" s="4"/>
      <c r="X12064" s="4"/>
      <c r="AS12064" s="71"/>
    </row>
    <row r="12065" spans="1:45" ht="15" customHeight="1" x14ac:dyDescent="0.2">
      <c r="A12065" s="85"/>
      <c r="F12065" s="4"/>
      <c r="H12065" s="78"/>
      <c r="J12065" s="75"/>
      <c r="K12065" s="71"/>
      <c r="L12065" s="75"/>
      <c r="M12065" s="71"/>
      <c r="O12065" s="71"/>
      <c r="Q12065" s="71"/>
      <c r="V12065" s="4"/>
      <c r="X12065" s="4"/>
      <c r="AS12065" s="71"/>
    </row>
    <row r="12066" spans="1:45" ht="15" customHeight="1" x14ac:dyDescent="0.2">
      <c r="A12066" s="85"/>
      <c r="F12066" s="4"/>
      <c r="H12066" s="78"/>
      <c r="J12066" s="75"/>
      <c r="K12066" s="71"/>
      <c r="L12066" s="75"/>
      <c r="M12066" s="71"/>
      <c r="O12066" s="71"/>
      <c r="Q12066" s="71"/>
      <c r="V12066" s="4"/>
      <c r="X12066" s="4"/>
      <c r="AS12066" s="71"/>
    </row>
    <row r="12067" spans="1:45" ht="15" customHeight="1" x14ac:dyDescent="0.2">
      <c r="A12067" s="85"/>
      <c r="F12067" s="4"/>
      <c r="H12067" s="78"/>
      <c r="J12067" s="75"/>
      <c r="K12067" s="71"/>
      <c r="L12067" s="75"/>
      <c r="M12067" s="71"/>
      <c r="O12067" s="71"/>
      <c r="Q12067" s="71"/>
      <c r="V12067" s="4"/>
      <c r="X12067" s="4"/>
      <c r="AS12067" s="71"/>
    </row>
    <row r="12068" spans="1:45" ht="15" customHeight="1" x14ac:dyDescent="0.2">
      <c r="A12068" s="85"/>
      <c r="F12068" s="4"/>
      <c r="H12068" s="78"/>
      <c r="J12068" s="75"/>
      <c r="K12068" s="71"/>
      <c r="L12068" s="75"/>
      <c r="M12068" s="71"/>
      <c r="O12068" s="71"/>
      <c r="Q12068" s="71"/>
      <c r="V12068" s="4"/>
      <c r="X12068" s="4"/>
      <c r="AS12068" s="71"/>
    </row>
    <row r="12069" spans="1:45" ht="15" customHeight="1" x14ac:dyDescent="0.2">
      <c r="A12069" s="85"/>
      <c r="F12069" s="4"/>
      <c r="H12069" s="79"/>
      <c r="J12069" s="75"/>
      <c r="K12069" s="71"/>
      <c r="L12069" s="75"/>
      <c r="M12069" s="71"/>
      <c r="O12069" s="71"/>
      <c r="Q12069" s="71"/>
      <c r="V12069" s="4"/>
      <c r="X12069" s="4"/>
      <c r="AS12069" s="71"/>
    </row>
    <row r="12070" spans="1:45" ht="15" customHeight="1" x14ac:dyDescent="0.2">
      <c r="A12070" s="85"/>
      <c r="F12070" s="4"/>
      <c r="H12070" s="78"/>
      <c r="J12070" s="75"/>
      <c r="K12070" s="71"/>
      <c r="L12070" s="75"/>
      <c r="M12070" s="71"/>
      <c r="O12070" s="71"/>
      <c r="Q12070" s="71"/>
      <c r="V12070" s="4"/>
      <c r="X12070" s="4"/>
      <c r="AS12070" s="71"/>
    </row>
    <row r="12071" spans="1:45" ht="15" customHeight="1" x14ac:dyDescent="0.2">
      <c r="A12071" s="85"/>
      <c r="F12071" s="4"/>
      <c r="H12071" s="78"/>
      <c r="J12071" s="75"/>
      <c r="K12071" s="71"/>
      <c r="L12071" s="75"/>
      <c r="M12071" s="71"/>
      <c r="O12071" s="71"/>
      <c r="Q12071" s="71"/>
      <c r="V12071" s="4"/>
      <c r="X12071" s="4"/>
      <c r="AS12071" s="71"/>
    </row>
    <row r="12072" spans="1:45" ht="15" customHeight="1" x14ac:dyDescent="0.2">
      <c r="A12072" s="85"/>
      <c r="F12072" s="4"/>
      <c r="H12072" s="78"/>
      <c r="J12072" s="75"/>
      <c r="K12072" s="71"/>
      <c r="L12072" s="75"/>
      <c r="M12072" s="71"/>
      <c r="O12072" s="71"/>
      <c r="Q12072" s="71"/>
      <c r="V12072" s="4"/>
      <c r="X12072" s="4"/>
      <c r="AS12072" s="71"/>
    </row>
    <row r="12073" spans="1:45" ht="15" customHeight="1" x14ac:dyDescent="0.2">
      <c r="A12073" s="85"/>
      <c r="F12073" s="4"/>
      <c r="H12073" s="78"/>
      <c r="J12073" s="75"/>
      <c r="K12073" s="71"/>
      <c r="L12073" s="75"/>
      <c r="M12073" s="71"/>
      <c r="O12073" s="71"/>
      <c r="Q12073" s="71"/>
      <c r="V12073" s="4"/>
      <c r="X12073" s="4"/>
      <c r="AS12073" s="71"/>
    </row>
    <row r="12074" spans="1:45" ht="15" customHeight="1" x14ac:dyDescent="0.2">
      <c r="A12074" s="85"/>
      <c r="F12074" s="4"/>
      <c r="H12074" s="78"/>
      <c r="J12074" s="75"/>
      <c r="K12074" s="71"/>
      <c r="L12074" s="75"/>
      <c r="M12074" s="71"/>
      <c r="O12074" s="71"/>
      <c r="Q12074" s="71"/>
      <c r="V12074" s="4"/>
      <c r="X12074" s="4"/>
      <c r="AS12074" s="71"/>
    </row>
    <row r="12075" spans="1:45" ht="15" customHeight="1" x14ac:dyDescent="0.2">
      <c r="A12075" s="85"/>
      <c r="F12075" s="4"/>
      <c r="H12075" s="79"/>
      <c r="J12075" s="75"/>
      <c r="K12075" s="71"/>
      <c r="L12075" s="75"/>
      <c r="M12075" s="71"/>
      <c r="O12075" s="71"/>
      <c r="Q12075" s="71"/>
      <c r="V12075" s="4"/>
      <c r="X12075" s="4"/>
      <c r="AS12075" s="71"/>
    </row>
    <row r="12076" spans="1:45" ht="15" customHeight="1" x14ac:dyDescent="0.2">
      <c r="A12076" s="85"/>
      <c r="F12076" s="4"/>
      <c r="H12076" s="79"/>
      <c r="J12076" s="75"/>
      <c r="K12076" s="71"/>
      <c r="L12076" s="75"/>
      <c r="M12076" s="71"/>
      <c r="O12076" s="71"/>
      <c r="Q12076" s="71"/>
      <c r="V12076" s="4"/>
      <c r="X12076" s="4"/>
      <c r="AS12076" s="71"/>
    </row>
    <row r="12077" spans="1:45" ht="15" customHeight="1" x14ac:dyDescent="0.2">
      <c r="A12077" s="85"/>
      <c r="F12077" s="4"/>
      <c r="H12077" s="79"/>
      <c r="J12077" s="75"/>
      <c r="K12077" s="71"/>
      <c r="L12077" s="75"/>
      <c r="M12077" s="71"/>
      <c r="O12077" s="71"/>
      <c r="Q12077" s="71"/>
      <c r="V12077" s="4"/>
      <c r="X12077" s="4"/>
      <c r="AS12077" s="71"/>
    </row>
    <row r="12078" spans="1:45" ht="15" customHeight="1" x14ac:dyDescent="0.2">
      <c r="A12078" s="85"/>
      <c r="F12078" s="4"/>
      <c r="H12078" s="79"/>
      <c r="J12078" s="75"/>
      <c r="K12078" s="71"/>
      <c r="L12078" s="75"/>
      <c r="M12078" s="71"/>
      <c r="O12078" s="71"/>
      <c r="Q12078" s="71"/>
      <c r="V12078" s="4"/>
      <c r="X12078" s="4"/>
      <c r="AS12078" s="71"/>
    </row>
    <row r="12079" spans="1:45" ht="15" customHeight="1" x14ac:dyDescent="0.2">
      <c r="A12079" s="85"/>
      <c r="F12079" s="4"/>
      <c r="H12079" s="79"/>
      <c r="J12079" s="75"/>
      <c r="K12079" s="71"/>
      <c r="L12079" s="75"/>
      <c r="M12079" s="71"/>
      <c r="O12079" s="71"/>
      <c r="Q12079" s="71"/>
      <c r="V12079" s="4"/>
      <c r="X12079" s="4"/>
      <c r="AS12079" s="71"/>
    </row>
    <row r="12080" spans="1:45" ht="15" customHeight="1" x14ac:dyDescent="0.2">
      <c r="A12080" s="85"/>
      <c r="F12080" s="4"/>
      <c r="H12080" s="79"/>
      <c r="J12080" s="75"/>
      <c r="K12080" s="71"/>
      <c r="L12080" s="75"/>
      <c r="M12080" s="71"/>
      <c r="O12080" s="71"/>
      <c r="Q12080" s="71"/>
      <c r="V12080" s="4"/>
      <c r="X12080" s="4"/>
      <c r="AS12080" s="71"/>
    </row>
    <row r="12081" spans="1:45" ht="15" customHeight="1" x14ac:dyDescent="0.2">
      <c r="A12081" s="85"/>
      <c r="F12081" s="4"/>
      <c r="H12081" s="78"/>
      <c r="J12081" s="75"/>
      <c r="K12081" s="71"/>
      <c r="L12081" s="75"/>
      <c r="M12081" s="71"/>
      <c r="O12081" s="71"/>
      <c r="Q12081" s="71"/>
      <c r="V12081" s="4"/>
      <c r="X12081" s="4"/>
      <c r="AS12081" s="71"/>
    </row>
    <row r="12082" spans="1:45" ht="15" customHeight="1" x14ac:dyDescent="0.2">
      <c r="A12082" s="85"/>
      <c r="F12082" s="4"/>
      <c r="H12082" s="78"/>
      <c r="J12082" s="75"/>
      <c r="K12082" s="71"/>
      <c r="L12082" s="75"/>
      <c r="M12082" s="71"/>
      <c r="O12082" s="71"/>
      <c r="Q12082" s="71"/>
      <c r="V12082" s="4"/>
      <c r="X12082" s="4"/>
      <c r="AS12082" s="71"/>
    </row>
    <row r="12083" spans="1:45" ht="15" customHeight="1" x14ac:dyDescent="0.2">
      <c r="A12083" s="85"/>
      <c r="F12083" s="4"/>
      <c r="H12083" s="79"/>
      <c r="J12083" s="75"/>
      <c r="K12083" s="71"/>
      <c r="L12083" s="75"/>
      <c r="M12083" s="71"/>
      <c r="O12083" s="71"/>
      <c r="Q12083" s="71"/>
      <c r="V12083" s="4"/>
      <c r="X12083" s="4"/>
      <c r="AS12083" s="71"/>
    </row>
    <row r="12084" spans="1:45" ht="15" customHeight="1" x14ac:dyDescent="0.2">
      <c r="A12084" s="85"/>
      <c r="F12084" s="4"/>
      <c r="H12084" s="78"/>
      <c r="J12084" s="75"/>
      <c r="K12084" s="71"/>
      <c r="L12084" s="75"/>
      <c r="M12084" s="71"/>
      <c r="O12084" s="71"/>
      <c r="Q12084" s="71"/>
      <c r="V12084" s="4"/>
      <c r="X12084" s="4"/>
      <c r="AS12084" s="71"/>
    </row>
    <row r="12085" spans="1:45" ht="15" customHeight="1" x14ac:dyDescent="0.2">
      <c r="A12085" s="85"/>
      <c r="F12085" s="4"/>
      <c r="H12085" s="78"/>
      <c r="J12085" s="75"/>
      <c r="K12085" s="71"/>
      <c r="L12085" s="75"/>
      <c r="M12085" s="71"/>
      <c r="O12085" s="71"/>
      <c r="Q12085" s="71"/>
      <c r="V12085" s="4"/>
      <c r="X12085" s="4"/>
      <c r="AS12085" s="71"/>
    </row>
    <row r="12086" spans="1:45" ht="15" customHeight="1" x14ac:dyDescent="0.2">
      <c r="A12086" s="85"/>
      <c r="F12086" s="4"/>
      <c r="H12086" s="79"/>
      <c r="J12086" s="75"/>
      <c r="K12086" s="71"/>
      <c r="L12086" s="75"/>
      <c r="M12086" s="71"/>
      <c r="O12086" s="71"/>
      <c r="Q12086" s="71"/>
      <c r="V12086" s="4"/>
      <c r="X12086" s="4"/>
      <c r="AS12086" s="71"/>
    </row>
    <row r="12087" spans="1:45" ht="15" customHeight="1" x14ac:dyDescent="0.2">
      <c r="A12087" s="85"/>
      <c r="F12087" s="4"/>
      <c r="H12087" s="79"/>
      <c r="J12087" s="75"/>
      <c r="K12087" s="71"/>
      <c r="L12087" s="75"/>
      <c r="M12087" s="71"/>
      <c r="O12087" s="71"/>
      <c r="Q12087" s="71"/>
      <c r="V12087" s="4"/>
      <c r="X12087" s="4"/>
      <c r="AS12087" s="71"/>
    </row>
    <row r="12088" spans="1:45" ht="15" customHeight="1" x14ac:dyDescent="0.2">
      <c r="A12088" s="85"/>
      <c r="F12088" s="4"/>
      <c r="H12088" s="79"/>
      <c r="J12088" s="75"/>
      <c r="K12088" s="71"/>
      <c r="L12088" s="75"/>
      <c r="M12088" s="71"/>
      <c r="O12088" s="71"/>
      <c r="Q12088" s="71"/>
      <c r="V12088" s="4"/>
      <c r="X12088" s="4"/>
      <c r="AS12088" s="71"/>
    </row>
    <row r="12089" spans="1:45" ht="15" customHeight="1" x14ac:dyDescent="0.2">
      <c r="A12089" s="85"/>
      <c r="F12089" s="4"/>
      <c r="H12089" s="79"/>
      <c r="J12089" s="75"/>
      <c r="K12089" s="71"/>
      <c r="L12089" s="75"/>
      <c r="M12089" s="71"/>
      <c r="O12089" s="71"/>
      <c r="Q12089" s="71"/>
      <c r="V12089" s="4"/>
      <c r="X12089" s="4"/>
      <c r="AS12089" s="71"/>
    </row>
    <row r="12090" spans="1:45" ht="15" customHeight="1" x14ac:dyDescent="0.2">
      <c r="A12090" s="85"/>
      <c r="F12090" s="4"/>
      <c r="H12090" s="78"/>
      <c r="J12090" s="75"/>
      <c r="K12090" s="71"/>
      <c r="L12090" s="75"/>
      <c r="M12090" s="71"/>
      <c r="O12090" s="71"/>
      <c r="Q12090" s="71"/>
      <c r="V12090" s="4"/>
      <c r="X12090" s="4"/>
      <c r="AS12090" s="71"/>
    </row>
    <row r="12091" spans="1:45" ht="15" customHeight="1" x14ac:dyDescent="0.2">
      <c r="A12091" s="85"/>
      <c r="F12091" s="4"/>
      <c r="H12091" s="78"/>
      <c r="J12091" s="75"/>
      <c r="K12091" s="71"/>
      <c r="L12091" s="75"/>
      <c r="M12091" s="71"/>
      <c r="O12091" s="71"/>
      <c r="Q12091" s="71"/>
      <c r="V12091" s="4"/>
      <c r="X12091" s="4"/>
      <c r="AS12091" s="71"/>
    </row>
    <row r="12092" spans="1:45" ht="15" customHeight="1" x14ac:dyDescent="0.2">
      <c r="A12092" s="85"/>
      <c r="F12092" s="4"/>
      <c r="H12092" s="78"/>
      <c r="J12092" s="75"/>
      <c r="K12092" s="71"/>
      <c r="L12092" s="75"/>
      <c r="M12092" s="71"/>
      <c r="O12092" s="71"/>
      <c r="Q12092" s="71"/>
      <c r="V12092" s="4"/>
      <c r="X12092" s="4"/>
      <c r="AS12092" s="71"/>
    </row>
    <row r="12093" spans="1:45" ht="15" customHeight="1" x14ac:dyDescent="0.2">
      <c r="A12093" s="85"/>
      <c r="F12093" s="4"/>
      <c r="H12093" s="78"/>
      <c r="J12093" s="75"/>
      <c r="K12093" s="71"/>
      <c r="L12093" s="75"/>
      <c r="M12093" s="71"/>
      <c r="O12093" s="71"/>
      <c r="Q12093" s="71"/>
      <c r="V12093" s="4"/>
      <c r="X12093" s="4"/>
      <c r="AS12093" s="71"/>
    </row>
    <row r="12094" spans="1:45" ht="15" customHeight="1" x14ac:dyDescent="0.2">
      <c r="A12094" s="85"/>
      <c r="F12094" s="4"/>
      <c r="H12094" s="78"/>
      <c r="J12094" s="75"/>
      <c r="K12094" s="71"/>
      <c r="L12094" s="75"/>
      <c r="M12094" s="71"/>
      <c r="O12094" s="71"/>
      <c r="Q12094" s="71"/>
      <c r="V12094" s="4"/>
      <c r="X12094" s="4"/>
      <c r="AS12094" s="71"/>
    </row>
    <row r="12095" spans="1:45" ht="15" customHeight="1" x14ac:dyDescent="0.2">
      <c r="A12095" s="85"/>
      <c r="F12095" s="4"/>
      <c r="H12095" s="79"/>
      <c r="J12095" s="75"/>
      <c r="K12095" s="71"/>
      <c r="L12095" s="75"/>
      <c r="M12095" s="71"/>
      <c r="O12095" s="71"/>
      <c r="Q12095" s="71"/>
      <c r="V12095" s="4"/>
      <c r="X12095" s="4"/>
      <c r="AS12095" s="71"/>
    </row>
    <row r="12096" spans="1:45" ht="15" customHeight="1" x14ac:dyDescent="0.2">
      <c r="A12096" s="85"/>
      <c r="F12096" s="4"/>
      <c r="H12096" s="79"/>
      <c r="J12096" s="75"/>
      <c r="K12096" s="71"/>
      <c r="L12096" s="75"/>
      <c r="M12096" s="71"/>
      <c r="O12096" s="71"/>
      <c r="Q12096" s="71"/>
      <c r="V12096" s="4"/>
      <c r="X12096" s="4"/>
      <c r="AS12096" s="71"/>
    </row>
    <row r="12097" spans="1:45" ht="15" customHeight="1" x14ac:dyDescent="0.2">
      <c r="A12097" s="85"/>
      <c r="F12097" s="4"/>
      <c r="H12097" s="78"/>
      <c r="J12097" s="75"/>
      <c r="K12097" s="71"/>
      <c r="L12097" s="75"/>
      <c r="M12097" s="71"/>
      <c r="O12097" s="71"/>
      <c r="Q12097" s="71"/>
      <c r="V12097" s="4"/>
      <c r="X12097" s="4"/>
      <c r="AS12097" s="71"/>
    </row>
    <row r="12098" spans="1:45" ht="15" customHeight="1" x14ac:dyDescent="0.2">
      <c r="A12098" s="85"/>
      <c r="F12098" s="4"/>
      <c r="H12098" s="79"/>
      <c r="J12098" s="75"/>
      <c r="K12098" s="71"/>
      <c r="L12098" s="75"/>
      <c r="M12098" s="71"/>
      <c r="O12098" s="71"/>
      <c r="Q12098" s="71"/>
      <c r="V12098" s="4"/>
      <c r="X12098" s="4"/>
      <c r="AS12098" s="71"/>
    </row>
    <row r="12099" spans="1:45" ht="15" customHeight="1" x14ac:dyDescent="0.2">
      <c r="A12099" s="85"/>
      <c r="F12099" s="4"/>
      <c r="H12099" s="79"/>
      <c r="J12099" s="75"/>
      <c r="K12099" s="71"/>
      <c r="L12099" s="75"/>
      <c r="M12099" s="71"/>
      <c r="O12099" s="71"/>
      <c r="Q12099" s="71"/>
      <c r="V12099" s="4"/>
      <c r="X12099" s="4"/>
      <c r="AS12099" s="71"/>
    </row>
    <row r="12100" spans="1:45" ht="15" customHeight="1" x14ac:dyDescent="0.2">
      <c r="A12100" s="85"/>
      <c r="F12100" s="4"/>
      <c r="H12100" s="79"/>
      <c r="J12100" s="75"/>
      <c r="K12100" s="71"/>
      <c r="L12100" s="75"/>
      <c r="M12100" s="71"/>
      <c r="O12100" s="71"/>
      <c r="Q12100" s="71"/>
      <c r="V12100" s="4"/>
      <c r="X12100" s="4"/>
      <c r="AS12100" s="71"/>
    </row>
    <row r="12101" spans="1:45" ht="15" customHeight="1" x14ac:dyDescent="0.2">
      <c r="A12101" s="85"/>
      <c r="F12101" s="4"/>
      <c r="H12101" s="78"/>
      <c r="J12101" s="75"/>
      <c r="K12101" s="71"/>
      <c r="L12101" s="75"/>
      <c r="M12101" s="71"/>
      <c r="O12101" s="71"/>
      <c r="Q12101" s="71"/>
      <c r="V12101" s="4"/>
      <c r="X12101" s="4"/>
      <c r="AS12101" s="71"/>
    </row>
    <row r="12102" spans="1:45" ht="15" customHeight="1" x14ac:dyDescent="0.2">
      <c r="A12102" s="85"/>
      <c r="F12102" s="4"/>
      <c r="H12102" s="78"/>
      <c r="J12102" s="75"/>
      <c r="K12102" s="71"/>
      <c r="L12102" s="75"/>
      <c r="M12102" s="71"/>
      <c r="O12102" s="71"/>
      <c r="Q12102" s="71"/>
      <c r="V12102" s="4"/>
      <c r="X12102" s="4"/>
      <c r="AS12102" s="71"/>
    </row>
    <row r="12103" spans="1:45" ht="15" customHeight="1" x14ac:dyDescent="0.2">
      <c r="A12103" s="85"/>
      <c r="F12103" s="4"/>
      <c r="H12103" s="79"/>
      <c r="J12103" s="75"/>
      <c r="K12103" s="71"/>
      <c r="L12103" s="75"/>
      <c r="M12103" s="71"/>
      <c r="O12103" s="71"/>
      <c r="Q12103" s="71"/>
      <c r="V12103" s="4"/>
      <c r="X12103" s="4"/>
      <c r="AS12103" s="71"/>
    </row>
    <row r="12104" spans="1:45" ht="15" customHeight="1" x14ac:dyDescent="0.2">
      <c r="A12104" s="85"/>
      <c r="F12104" s="4"/>
      <c r="H12104" s="79"/>
      <c r="J12104" s="75"/>
      <c r="K12104" s="71"/>
      <c r="L12104" s="75"/>
      <c r="M12104" s="71"/>
      <c r="O12104" s="71"/>
      <c r="Q12104" s="71"/>
      <c r="V12104" s="4"/>
      <c r="X12104" s="4"/>
      <c r="AS12104" s="71"/>
    </row>
    <row r="12105" spans="1:45" ht="15" customHeight="1" x14ac:dyDescent="0.2">
      <c r="A12105" s="85"/>
      <c r="F12105" s="4"/>
      <c r="H12105" s="79"/>
      <c r="J12105" s="75"/>
      <c r="K12105" s="71"/>
      <c r="L12105" s="75"/>
      <c r="M12105" s="71"/>
      <c r="O12105" s="71"/>
      <c r="Q12105" s="71"/>
      <c r="V12105" s="4"/>
      <c r="X12105" s="4"/>
      <c r="AS12105" s="71"/>
    </row>
    <row r="12106" spans="1:45" ht="15" customHeight="1" x14ac:dyDescent="0.2">
      <c r="A12106" s="85"/>
      <c r="F12106" s="4"/>
      <c r="H12106" s="79"/>
      <c r="J12106" s="75"/>
      <c r="K12106" s="71"/>
      <c r="L12106" s="75"/>
      <c r="M12106" s="71"/>
      <c r="O12106" s="71"/>
      <c r="Q12106" s="71"/>
      <c r="V12106" s="4"/>
      <c r="X12106" s="4"/>
      <c r="AS12106" s="71"/>
    </row>
    <row r="12107" spans="1:45" ht="15" customHeight="1" x14ac:dyDescent="0.2">
      <c r="A12107" s="85"/>
      <c r="F12107" s="4"/>
      <c r="H12107" s="79"/>
      <c r="J12107" s="75"/>
      <c r="K12107" s="71"/>
      <c r="L12107" s="75"/>
      <c r="M12107" s="71"/>
      <c r="O12107" s="71"/>
      <c r="Q12107" s="71"/>
      <c r="V12107" s="4"/>
      <c r="X12107" s="4"/>
      <c r="AS12107" s="71"/>
    </row>
    <row r="12108" spans="1:45" ht="15" customHeight="1" x14ac:dyDescent="0.2">
      <c r="A12108" s="85"/>
      <c r="F12108" s="4"/>
      <c r="H12108" s="78"/>
      <c r="J12108" s="75"/>
      <c r="K12108" s="71"/>
      <c r="L12108" s="75"/>
      <c r="M12108" s="71"/>
      <c r="O12108" s="71"/>
      <c r="Q12108" s="71"/>
      <c r="V12108" s="4"/>
      <c r="X12108" s="4"/>
      <c r="AS12108" s="71"/>
    </row>
    <row r="12109" spans="1:45" ht="15" customHeight="1" x14ac:dyDescent="0.2">
      <c r="A12109" s="85"/>
      <c r="F12109" s="4"/>
      <c r="H12109" s="78"/>
      <c r="J12109" s="75"/>
      <c r="K12109" s="71"/>
      <c r="L12109" s="75"/>
      <c r="M12109" s="71"/>
      <c r="O12109" s="71"/>
      <c r="Q12109" s="71"/>
      <c r="V12109" s="4"/>
      <c r="X12109" s="4"/>
      <c r="AS12109" s="71"/>
    </row>
    <row r="12110" spans="1:45" ht="15" customHeight="1" x14ac:dyDescent="0.2">
      <c r="A12110" s="85"/>
      <c r="F12110" s="4"/>
      <c r="H12110" s="78"/>
      <c r="J12110" s="75"/>
      <c r="K12110" s="71"/>
      <c r="L12110" s="75"/>
      <c r="M12110" s="71"/>
      <c r="O12110" s="71"/>
      <c r="Q12110" s="71"/>
      <c r="V12110" s="4"/>
      <c r="X12110" s="4"/>
      <c r="AS12110" s="71"/>
    </row>
    <row r="12111" spans="1:45" ht="15" customHeight="1" x14ac:dyDescent="0.2">
      <c r="A12111" s="85"/>
      <c r="F12111" s="4"/>
      <c r="H12111" s="79"/>
      <c r="J12111" s="75"/>
      <c r="K12111" s="71"/>
      <c r="L12111" s="75"/>
      <c r="M12111" s="71"/>
      <c r="O12111" s="71"/>
      <c r="Q12111" s="71"/>
      <c r="V12111" s="4"/>
      <c r="X12111" s="4"/>
      <c r="AS12111" s="71"/>
    </row>
    <row r="12112" spans="1:45" ht="15" customHeight="1" x14ac:dyDescent="0.2">
      <c r="A12112" s="85"/>
      <c r="F12112" s="4"/>
      <c r="H12112" s="79"/>
      <c r="J12112" s="75"/>
      <c r="K12112" s="71"/>
      <c r="L12112" s="75"/>
      <c r="M12112" s="71"/>
      <c r="O12112" s="71"/>
      <c r="Q12112" s="71"/>
      <c r="V12112" s="4"/>
      <c r="X12112" s="4"/>
      <c r="AS12112" s="71"/>
    </row>
    <row r="12113" spans="1:45" ht="15" customHeight="1" x14ac:dyDescent="0.2">
      <c r="A12113" s="85"/>
      <c r="F12113" s="4"/>
      <c r="H12113" s="79"/>
      <c r="J12113" s="75"/>
      <c r="K12113" s="71"/>
      <c r="L12113" s="75"/>
      <c r="M12113" s="71"/>
      <c r="O12113" s="71"/>
      <c r="Q12113" s="71"/>
      <c r="V12113" s="4"/>
      <c r="X12113" s="4"/>
      <c r="AS12113" s="71"/>
    </row>
    <row r="12114" spans="1:45" ht="15" customHeight="1" x14ac:dyDescent="0.2">
      <c r="A12114" s="85"/>
      <c r="F12114" s="4"/>
      <c r="H12114" s="78"/>
      <c r="J12114" s="75"/>
      <c r="K12114" s="71"/>
      <c r="L12114" s="75"/>
      <c r="M12114" s="71"/>
      <c r="O12114" s="71"/>
      <c r="Q12114" s="71"/>
      <c r="V12114" s="4"/>
      <c r="X12114" s="4"/>
      <c r="AS12114" s="71"/>
    </row>
    <row r="12115" spans="1:45" ht="15" customHeight="1" x14ac:dyDescent="0.2">
      <c r="A12115" s="85"/>
      <c r="F12115" s="4"/>
      <c r="H12115" s="78"/>
      <c r="J12115" s="75"/>
      <c r="K12115" s="71"/>
      <c r="L12115" s="75"/>
      <c r="M12115" s="71"/>
      <c r="O12115" s="71"/>
      <c r="Q12115" s="71"/>
      <c r="V12115" s="4"/>
      <c r="X12115" s="4"/>
      <c r="AS12115" s="71"/>
    </row>
    <row r="12116" spans="1:45" ht="15" customHeight="1" x14ac:dyDescent="0.2">
      <c r="A12116" s="85"/>
      <c r="F12116" s="4"/>
      <c r="H12116" s="78"/>
      <c r="J12116" s="75"/>
      <c r="K12116" s="71"/>
      <c r="L12116" s="75"/>
      <c r="M12116" s="71"/>
      <c r="O12116" s="71"/>
      <c r="Q12116" s="71"/>
      <c r="V12116" s="4"/>
      <c r="X12116" s="4"/>
      <c r="AS12116" s="71"/>
    </row>
    <row r="12117" spans="1:45" ht="15" customHeight="1" x14ac:dyDescent="0.2">
      <c r="A12117" s="85"/>
      <c r="F12117" s="4"/>
      <c r="H12117" s="79"/>
      <c r="J12117" s="75"/>
      <c r="K12117" s="71"/>
      <c r="L12117" s="75"/>
      <c r="M12117" s="71"/>
      <c r="O12117" s="71"/>
      <c r="Q12117" s="71"/>
      <c r="V12117" s="4"/>
      <c r="X12117" s="4"/>
      <c r="AS12117" s="71"/>
    </row>
    <row r="12118" spans="1:45" ht="15" customHeight="1" x14ac:dyDescent="0.2">
      <c r="A12118" s="85"/>
      <c r="F12118" s="4"/>
      <c r="H12118" s="79"/>
      <c r="J12118" s="75"/>
      <c r="K12118" s="71"/>
      <c r="L12118" s="75"/>
      <c r="M12118" s="71"/>
      <c r="O12118" s="71"/>
      <c r="Q12118" s="71"/>
      <c r="V12118" s="4"/>
      <c r="X12118" s="4"/>
      <c r="AS12118" s="71"/>
    </row>
    <row r="12119" spans="1:45" ht="15" customHeight="1" x14ac:dyDescent="0.2">
      <c r="A12119" s="85"/>
      <c r="F12119" s="4"/>
      <c r="H12119" s="78"/>
      <c r="J12119" s="75"/>
      <c r="K12119" s="71"/>
      <c r="L12119" s="75"/>
      <c r="M12119" s="71"/>
      <c r="O12119" s="71"/>
      <c r="Q12119" s="71"/>
      <c r="V12119" s="4"/>
      <c r="X12119" s="4"/>
      <c r="AS12119" s="71"/>
    </row>
    <row r="12120" spans="1:45" ht="15" customHeight="1" x14ac:dyDescent="0.2">
      <c r="A12120" s="85"/>
      <c r="F12120" s="4"/>
      <c r="H12120" s="78"/>
      <c r="J12120" s="75"/>
      <c r="K12120" s="71"/>
      <c r="L12120" s="75"/>
      <c r="M12120" s="71"/>
      <c r="O12120" s="71"/>
      <c r="Q12120" s="71"/>
      <c r="V12120" s="4"/>
      <c r="X12120" s="4"/>
      <c r="AS12120" s="71"/>
    </row>
    <row r="12121" spans="1:45" ht="15" customHeight="1" x14ac:dyDescent="0.2">
      <c r="A12121" s="85"/>
      <c r="F12121" s="4"/>
      <c r="H12121" s="79"/>
      <c r="J12121" s="75"/>
      <c r="K12121" s="71"/>
      <c r="L12121" s="75"/>
      <c r="M12121" s="71"/>
      <c r="O12121" s="71"/>
      <c r="Q12121" s="71"/>
      <c r="V12121" s="4"/>
      <c r="X12121" s="4"/>
      <c r="AS12121" s="71"/>
    </row>
    <row r="12122" spans="1:45" ht="15" customHeight="1" x14ac:dyDescent="0.2">
      <c r="A12122" s="85"/>
      <c r="F12122" s="4"/>
      <c r="H12122" s="78"/>
      <c r="J12122" s="75"/>
      <c r="K12122" s="71"/>
      <c r="L12122" s="75"/>
      <c r="M12122" s="71"/>
      <c r="O12122" s="71"/>
      <c r="Q12122" s="71"/>
      <c r="V12122" s="4"/>
      <c r="X12122" s="4"/>
      <c r="AS12122" s="71"/>
    </row>
    <row r="12123" spans="1:45" ht="15" customHeight="1" x14ac:dyDescent="0.2">
      <c r="A12123" s="85"/>
      <c r="F12123" s="4"/>
      <c r="H12123" s="78"/>
      <c r="J12123" s="75"/>
      <c r="K12123" s="71"/>
      <c r="L12123" s="75"/>
      <c r="M12123" s="71"/>
      <c r="O12123" s="71"/>
      <c r="Q12123" s="71"/>
      <c r="V12123" s="4"/>
      <c r="X12123" s="4"/>
      <c r="AS12123" s="71"/>
    </row>
    <row r="12124" spans="1:45" ht="15" customHeight="1" x14ac:dyDescent="0.2">
      <c r="A12124" s="85"/>
      <c r="F12124" s="4"/>
      <c r="H12124" s="78"/>
      <c r="J12124" s="75"/>
      <c r="K12124" s="71"/>
      <c r="L12124" s="75"/>
      <c r="M12124" s="71"/>
      <c r="O12124" s="71"/>
      <c r="Q12124" s="71"/>
      <c r="V12124" s="4"/>
      <c r="X12124" s="4"/>
      <c r="AS12124" s="71"/>
    </row>
    <row r="12125" spans="1:45" ht="15" customHeight="1" x14ac:dyDescent="0.2">
      <c r="A12125" s="85"/>
      <c r="F12125" s="4"/>
      <c r="H12125" s="78"/>
      <c r="J12125" s="75"/>
      <c r="K12125" s="71"/>
      <c r="L12125" s="75"/>
      <c r="M12125" s="71"/>
      <c r="O12125" s="71"/>
      <c r="Q12125" s="71"/>
      <c r="V12125" s="4"/>
      <c r="X12125" s="4"/>
      <c r="AS12125" s="71"/>
    </row>
    <row r="12126" spans="1:45" ht="15" customHeight="1" x14ac:dyDescent="0.2">
      <c r="A12126" s="85"/>
      <c r="F12126" s="4"/>
      <c r="H12126" s="78"/>
      <c r="J12126" s="75"/>
      <c r="K12126" s="71"/>
      <c r="L12126" s="75"/>
      <c r="M12126" s="71"/>
      <c r="O12126" s="71"/>
      <c r="Q12126" s="71"/>
      <c r="V12126" s="4"/>
      <c r="X12126" s="4"/>
      <c r="AS12126" s="71"/>
    </row>
    <row r="12127" spans="1:45" ht="15" customHeight="1" x14ac:dyDescent="0.2">
      <c r="A12127" s="85"/>
      <c r="F12127" s="4"/>
      <c r="H12127" s="79"/>
      <c r="J12127" s="75"/>
      <c r="K12127" s="71"/>
      <c r="L12127" s="75"/>
      <c r="M12127" s="71"/>
      <c r="O12127" s="71"/>
      <c r="Q12127" s="71"/>
      <c r="V12127" s="4"/>
      <c r="X12127" s="4"/>
      <c r="AS12127" s="71"/>
    </row>
    <row r="12128" spans="1:45" ht="15" customHeight="1" x14ac:dyDescent="0.2">
      <c r="A12128" s="85"/>
      <c r="F12128" s="4"/>
      <c r="H12128" s="79"/>
      <c r="J12128" s="75"/>
      <c r="K12128" s="71"/>
      <c r="L12128" s="75"/>
      <c r="M12128" s="71"/>
      <c r="O12128" s="71"/>
      <c r="Q12128" s="71"/>
      <c r="V12128" s="4"/>
      <c r="X12128" s="4"/>
      <c r="AS12128" s="71"/>
    </row>
    <row r="12129" spans="1:45" ht="15" customHeight="1" x14ac:dyDescent="0.2">
      <c r="A12129" s="85"/>
      <c r="F12129" s="4"/>
      <c r="H12129" s="79"/>
      <c r="J12129" s="75"/>
      <c r="K12129" s="71"/>
      <c r="L12129" s="75"/>
      <c r="M12129" s="71"/>
      <c r="O12129" s="71"/>
      <c r="Q12129" s="71"/>
      <c r="V12129" s="4"/>
      <c r="X12129" s="4"/>
      <c r="AS12129" s="71"/>
    </row>
    <row r="12130" spans="1:45" ht="15" customHeight="1" x14ac:dyDescent="0.2">
      <c r="A12130" s="85"/>
      <c r="F12130" s="4"/>
      <c r="H12130" s="79"/>
      <c r="J12130" s="75"/>
      <c r="K12130" s="71"/>
      <c r="L12130" s="75"/>
      <c r="M12130" s="71"/>
      <c r="O12130" s="71"/>
      <c r="Q12130" s="71"/>
      <c r="V12130" s="4"/>
      <c r="X12130" s="4"/>
      <c r="AS12130" s="71"/>
    </row>
    <row r="12131" spans="1:45" ht="15" customHeight="1" x14ac:dyDescent="0.2">
      <c r="A12131" s="85"/>
      <c r="F12131" s="4"/>
      <c r="H12131" s="79"/>
      <c r="J12131" s="75"/>
      <c r="K12131" s="71"/>
      <c r="L12131" s="75"/>
      <c r="M12131" s="71"/>
      <c r="O12131" s="71"/>
      <c r="Q12131" s="71"/>
      <c r="V12131" s="4"/>
      <c r="X12131" s="4"/>
      <c r="AS12131" s="71"/>
    </row>
    <row r="12132" spans="1:45" ht="15" customHeight="1" x14ac:dyDescent="0.2">
      <c r="A12132" s="85"/>
      <c r="F12132" s="4"/>
      <c r="H12132" s="79"/>
      <c r="J12132" s="75"/>
      <c r="K12132" s="71"/>
      <c r="L12132" s="75"/>
      <c r="M12132" s="71"/>
      <c r="O12132" s="71"/>
      <c r="Q12132" s="71"/>
      <c r="V12132" s="4"/>
      <c r="X12132" s="4"/>
      <c r="AS12132" s="71"/>
    </row>
    <row r="12133" spans="1:45" ht="15" customHeight="1" x14ac:dyDescent="0.2">
      <c r="A12133" s="85"/>
      <c r="F12133" s="4"/>
      <c r="H12133" s="79"/>
      <c r="J12133" s="75"/>
      <c r="K12133" s="71"/>
      <c r="L12133" s="75"/>
      <c r="M12133" s="71"/>
      <c r="O12133" s="71"/>
      <c r="Q12133" s="71"/>
      <c r="V12133" s="4"/>
      <c r="X12133" s="4"/>
      <c r="AS12133" s="71"/>
    </row>
    <row r="12134" spans="1:45" ht="15" customHeight="1" x14ac:dyDescent="0.2">
      <c r="A12134" s="85"/>
      <c r="F12134" s="4"/>
      <c r="H12134" s="79"/>
      <c r="J12134" s="75"/>
      <c r="K12134" s="71"/>
      <c r="L12134" s="75"/>
      <c r="M12134" s="71"/>
      <c r="O12134" s="71"/>
      <c r="Q12134" s="71"/>
      <c r="V12134" s="4"/>
      <c r="X12134" s="4"/>
      <c r="AS12134" s="71"/>
    </row>
    <row r="12135" spans="1:45" ht="15" customHeight="1" x14ac:dyDescent="0.2">
      <c r="A12135" s="85"/>
      <c r="F12135" s="4"/>
      <c r="H12135" s="79"/>
      <c r="J12135" s="75"/>
      <c r="K12135" s="71"/>
      <c r="L12135" s="75"/>
      <c r="M12135" s="71"/>
      <c r="O12135" s="71"/>
      <c r="Q12135" s="71"/>
      <c r="V12135" s="4"/>
      <c r="X12135" s="4"/>
      <c r="AS12135" s="71"/>
    </row>
    <row r="12136" spans="1:45" ht="15" customHeight="1" x14ac:dyDescent="0.2">
      <c r="A12136" s="85"/>
      <c r="F12136" s="4"/>
      <c r="H12136" s="79"/>
      <c r="J12136" s="75"/>
      <c r="K12136" s="71"/>
      <c r="L12136" s="75"/>
      <c r="M12136" s="71"/>
      <c r="O12136" s="71"/>
      <c r="Q12136" s="71"/>
      <c r="V12136" s="4"/>
      <c r="X12136" s="4"/>
      <c r="AS12136" s="71"/>
    </row>
    <row r="12137" spans="1:45" ht="15" customHeight="1" x14ac:dyDescent="0.2">
      <c r="A12137" s="85"/>
      <c r="F12137" s="4"/>
      <c r="H12137" s="79"/>
      <c r="J12137" s="75"/>
      <c r="K12137" s="71"/>
      <c r="L12137" s="75"/>
      <c r="M12137" s="71"/>
      <c r="O12137" s="71"/>
      <c r="Q12137" s="71"/>
      <c r="V12137" s="4"/>
      <c r="X12137" s="4"/>
      <c r="AS12137" s="71"/>
    </row>
    <row r="12138" spans="1:45" ht="15" customHeight="1" x14ac:dyDescent="0.2">
      <c r="A12138" s="85"/>
      <c r="F12138" s="4"/>
      <c r="H12138" s="79"/>
      <c r="J12138" s="75"/>
      <c r="K12138" s="71"/>
      <c r="L12138" s="75"/>
      <c r="M12138" s="71"/>
      <c r="O12138" s="71"/>
      <c r="Q12138" s="71"/>
      <c r="V12138" s="4"/>
      <c r="X12138" s="4"/>
      <c r="AS12138" s="71"/>
    </row>
    <row r="12139" spans="1:45" ht="15" customHeight="1" x14ac:dyDescent="0.2">
      <c r="A12139" s="85"/>
      <c r="F12139" s="4"/>
      <c r="H12139" s="79"/>
      <c r="J12139" s="75"/>
      <c r="K12139" s="71"/>
      <c r="L12139" s="75"/>
      <c r="M12139" s="71"/>
      <c r="O12139" s="71"/>
      <c r="Q12139" s="71"/>
      <c r="V12139" s="4"/>
      <c r="X12139" s="4"/>
      <c r="AS12139" s="71"/>
    </row>
    <row r="12140" spans="1:45" ht="15" customHeight="1" x14ac:dyDescent="0.2">
      <c r="A12140" s="85"/>
      <c r="F12140" s="4"/>
      <c r="H12140" s="79"/>
      <c r="J12140" s="75"/>
      <c r="K12140" s="71"/>
      <c r="L12140" s="75"/>
      <c r="M12140" s="71"/>
      <c r="O12140" s="71"/>
      <c r="Q12140" s="71"/>
      <c r="V12140" s="4"/>
      <c r="X12140" s="4"/>
      <c r="AS12140" s="71"/>
    </row>
    <row r="12141" spans="1:45" ht="15" customHeight="1" x14ac:dyDescent="0.2">
      <c r="A12141" s="85"/>
      <c r="F12141" s="4"/>
      <c r="H12141" s="79"/>
      <c r="J12141" s="75"/>
      <c r="K12141" s="71"/>
      <c r="L12141" s="75"/>
      <c r="M12141" s="71"/>
      <c r="O12141" s="71"/>
      <c r="Q12141" s="71"/>
      <c r="V12141" s="4"/>
      <c r="X12141" s="4"/>
      <c r="AS12141" s="71"/>
    </row>
    <row r="12142" spans="1:45" ht="15" customHeight="1" x14ac:dyDescent="0.2">
      <c r="A12142" s="85"/>
      <c r="F12142" s="4"/>
      <c r="H12142" s="78"/>
      <c r="J12142" s="75"/>
      <c r="K12142" s="71"/>
      <c r="L12142" s="75"/>
      <c r="M12142" s="71"/>
      <c r="O12142" s="71"/>
      <c r="Q12142" s="71"/>
      <c r="V12142" s="4"/>
      <c r="X12142" s="4"/>
      <c r="AS12142" s="71"/>
    </row>
    <row r="12143" spans="1:45" ht="15" customHeight="1" x14ac:dyDescent="0.2">
      <c r="A12143" s="85"/>
      <c r="F12143" s="4"/>
      <c r="H12143" s="78"/>
      <c r="J12143" s="75"/>
      <c r="K12143" s="71"/>
      <c r="L12143" s="75"/>
      <c r="M12143" s="71"/>
      <c r="O12143" s="71"/>
      <c r="Q12143" s="71"/>
      <c r="V12143" s="4"/>
      <c r="X12143" s="4"/>
      <c r="AS12143" s="71"/>
    </row>
    <row r="12144" spans="1:45" ht="15" customHeight="1" x14ac:dyDescent="0.2">
      <c r="A12144" s="85"/>
      <c r="F12144" s="4"/>
      <c r="H12144" s="78"/>
      <c r="J12144" s="75"/>
      <c r="K12144" s="71"/>
      <c r="L12144" s="75"/>
      <c r="M12144" s="71"/>
      <c r="O12144" s="71"/>
      <c r="Q12144" s="71"/>
      <c r="V12144" s="4"/>
      <c r="X12144" s="4"/>
      <c r="AS12144" s="71"/>
    </row>
    <row r="12145" spans="1:45" ht="15" customHeight="1" x14ac:dyDescent="0.2">
      <c r="A12145" s="85"/>
      <c r="F12145" s="4"/>
      <c r="H12145" s="78"/>
      <c r="J12145" s="75"/>
      <c r="K12145" s="71"/>
      <c r="L12145" s="75"/>
      <c r="M12145" s="71"/>
      <c r="O12145" s="71"/>
      <c r="Q12145" s="71"/>
      <c r="V12145" s="4"/>
      <c r="X12145" s="4"/>
      <c r="AS12145" s="71"/>
    </row>
    <row r="12146" spans="1:45" ht="15" customHeight="1" x14ac:dyDescent="0.2">
      <c r="A12146" s="85"/>
      <c r="F12146" s="4"/>
      <c r="H12146" s="78"/>
      <c r="J12146" s="75"/>
      <c r="K12146" s="71"/>
      <c r="L12146" s="75"/>
      <c r="M12146" s="71"/>
      <c r="O12146" s="71"/>
      <c r="Q12146" s="71"/>
      <c r="V12146" s="4"/>
      <c r="X12146" s="4"/>
      <c r="AS12146" s="71"/>
    </row>
    <row r="12147" spans="1:45" ht="15" customHeight="1" x14ac:dyDescent="0.2">
      <c r="A12147" s="85"/>
      <c r="F12147" s="4"/>
      <c r="H12147" s="78"/>
      <c r="J12147" s="75"/>
      <c r="K12147" s="71"/>
      <c r="L12147" s="75"/>
      <c r="M12147" s="71"/>
      <c r="O12147" s="71"/>
      <c r="Q12147" s="71"/>
      <c r="V12147" s="4"/>
      <c r="X12147" s="4"/>
      <c r="AS12147" s="71"/>
    </row>
    <row r="12148" spans="1:45" ht="15" customHeight="1" x14ac:dyDescent="0.2">
      <c r="A12148" s="85"/>
      <c r="F12148" s="4"/>
      <c r="H12148" s="78"/>
      <c r="J12148" s="75"/>
      <c r="K12148" s="71"/>
      <c r="L12148" s="75"/>
      <c r="M12148" s="71"/>
      <c r="O12148" s="71"/>
      <c r="Q12148" s="71"/>
      <c r="V12148" s="4"/>
      <c r="X12148" s="4"/>
      <c r="AS12148" s="71"/>
    </row>
    <row r="12149" spans="1:45" ht="15" customHeight="1" x14ac:dyDescent="0.2">
      <c r="A12149" s="85"/>
      <c r="F12149" s="4"/>
      <c r="H12149" s="78"/>
      <c r="J12149" s="75"/>
      <c r="K12149" s="71"/>
      <c r="L12149" s="75"/>
      <c r="M12149" s="71"/>
      <c r="O12149" s="71"/>
      <c r="Q12149" s="71"/>
      <c r="V12149" s="4"/>
      <c r="X12149" s="4"/>
      <c r="AS12149" s="71"/>
    </row>
    <row r="12150" spans="1:45" ht="15" customHeight="1" x14ac:dyDescent="0.2">
      <c r="A12150" s="85"/>
      <c r="F12150" s="4"/>
      <c r="H12150" s="78"/>
      <c r="J12150" s="75"/>
      <c r="K12150" s="71"/>
      <c r="L12150" s="75"/>
      <c r="M12150" s="71"/>
      <c r="O12150" s="71"/>
      <c r="Q12150" s="71"/>
      <c r="V12150" s="4"/>
      <c r="X12150" s="4"/>
      <c r="AS12150" s="71"/>
    </row>
    <row r="12151" spans="1:45" ht="15" customHeight="1" x14ac:dyDescent="0.2">
      <c r="A12151" s="85"/>
      <c r="F12151" s="4"/>
      <c r="H12151" s="78"/>
      <c r="J12151" s="75"/>
      <c r="K12151" s="71"/>
      <c r="L12151" s="75"/>
      <c r="M12151" s="71"/>
      <c r="O12151" s="71"/>
      <c r="Q12151" s="71"/>
      <c r="V12151" s="4"/>
      <c r="X12151" s="4"/>
      <c r="AS12151" s="71"/>
    </row>
    <row r="12152" spans="1:45" ht="15" customHeight="1" x14ac:dyDescent="0.2">
      <c r="A12152" s="85"/>
      <c r="F12152" s="4"/>
      <c r="H12152" s="78"/>
      <c r="J12152" s="75"/>
      <c r="K12152" s="71"/>
      <c r="L12152" s="75"/>
      <c r="M12152" s="71"/>
      <c r="O12152" s="71"/>
      <c r="Q12152" s="71"/>
      <c r="V12152" s="4"/>
      <c r="X12152" s="4"/>
      <c r="AS12152" s="71"/>
    </row>
    <row r="12153" spans="1:45" ht="15" customHeight="1" x14ac:dyDescent="0.2">
      <c r="A12153" s="85"/>
      <c r="F12153" s="4"/>
      <c r="H12153" s="78"/>
      <c r="J12153" s="75"/>
      <c r="K12153" s="71"/>
      <c r="L12153" s="75"/>
      <c r="M12153" s="71"/>
      <c r="O12153" s="71"/>
      <c r="Q12153" s="71"/>
      <c r="V12153" s="4"/>
      <c r="X12153" s="4"/>
      <c r="AS12153" s="71"/>
    </row>
    <row r="12154" spans="1:45" ht="15" customHeight="1" x14ac:dyDescent="0.2">
      <c r="A12154" s="85"/>
      <c r="F12154" s="4"/>
      <c r="H12154" s="78"/>
      <c r="J12154" s="75"/>
      <c r="K12154" s="71"/>
      <c r="L12154" s="75"/>
      <c r="M12154" s="71"/>
      <c r="O12154" s="71"/>
      <c r="Q12154" s="71"/>
      <c r="V12154" s="4"/>
      <c r="X12154" s="4"/>
      <c r="AS12154" s="71"/>
    </row>
    <row r="12155" spans="1:45" ht="15" customHeight="1" x14ac:dyDescent="0.2">
      <c r="A12155" s="85"/>
      <c r="F12155" s="4"/>
      <c r="H12155" s="78"/>
      <c r="J12155" s="75"/>
      <c r="K12155" s="71"/>
      <c r="L12155" s="75"/>
      <c r="M12155" s="71"/>
      <c r="O12155" s="71"/>
      <c r="Q12155" s="71"/>
      <c r="V12155" s="4"/>
      <c r="X12155" s="4"/>
      <c r="AS12155" s="71"/>
    </row>
    <row r="12156" spans="1:45" ht="15" customHeight="1" x14ac:dyDescent="0.2">
      <c r="A12156" s="85"/>
      <c r="F12156" s="4"/>
      <c r="H12156" s="78"/>
      <c r="J12156" s="75"/>
      <c r="K12156" s="71"/>
      <c r="L12156" s="75"/>
      <c r="M12156" s="71"/>
      <c r="O12156" s="71"/>
      <c r="Q12156" s="71"/>
      <c r="V12156" s="4"/>
      <c r="X12156" s="4"/>
      <c r="AS12156" s="71"/>
    </row>
    <row r="12157" spans="1:45" ht="15" customHeight="1" x14ac:dyDescent="0.2">
      <c r="A12157" s="85"/>
      <c r="F12157" s="4"/>
      <c r="H12157" s="78"/>
      <c r="J12157" s="75"/>
      <c r="K12157" s="71"/>
      <c r="L12157" s="75"/>
      <c r="M12157" s="71"/>
      <c r="O12157" s="71"/>
      <c r="Q12157" s="71"/>
      <c r="V12157" s="4"/>
      <c r="X12157" s="4"/>
      <c r="AS12157" s="71"/>
    </row>
    <row r="12158" spans="1:45" ht="15" customHeight="1" x14ac:dyDescent="0.2">
      <c r="A12158" s="85"/>
      <c r="F12158" s="4"/>
      <c r="H12158" s="78"/>
      <c r="J12158" s="75"/>
      <c r="K12158" s="71"/>
      <c r="L12158" s="75"/>
      <c r="M12158" s="71"/>
      <c r="O12158" s="71"/>
      <c r="Q12158" s="71"/>
      <c r="V12158" s="4"/>
      <c r="X12158" s="4"/>
      <c r="AS12158" s="71"/>
    </row>
    <row r="12159" spans="1:45" ht="15" customHeight="1" x14ac:dyDescent="0.2">
      <c r="A12159" s="85"/>
      <c r="F12159" s="4"/>
      <c r="H12159" s="78"/>
      <c r="J12159" s="75"/>
      <c r="K12159" s="71"/>
      <c r="L12159" s="75"/>
      <c r="M12159" s="71"/>
      <c r="O12159" s="71"/>
      <c r="Q12159" s="71"/>
      <c r="V12159" s="4"/>
      <c r="X12159" s="4"/>
      <c r="AS12159" s="71"/>
    </row>
    <row r="12160" spans="1:45" ht="15" customHeight="1" x14ac:dyDescent="0.2">
      <c r="A12160" s="85"/>
      <c r="F12160" s="4"/>
      <c r="H12160" s="79"/>
      <c r="J12160" s="75"/>
      <c r="K12160" s="71"/>
      <c r="L12160" s="75"/>
      <c r="M12160" s="71"/>
      <c r="O12160" s="71"/>
      <c r="Q12160" s="71"/>
      <c r="V12160" s="4"/>
      <c r="X12160" s="4"/>
      <c r="AS12160" s="71"/>
    </row>
    <row r="12161" spans="1:45" ht="15" customHeight="1" x14ac:dyDescent="0.2">
      <c r="A12161" s="85"/>
      <c r="F12161" s="4"/>
      <c r="H12161" s="79"/>
      <c r="J12161" s="75"/>
      <c r="K12161" s="71"/>
      <c r="L12161" s="75"/>
      <c r="M12161" s="71"/>
      <c r="O12161" s="71"/>
      <c r="Q12161" s="71"/>
      <c r="V12161" s="4"/>
      <c r="X12161" s="4"/>
      <c r="AS12161" s="71"/>
    </row>
    <row r="12162" spans="1:45" ht="15" customHeight="1" x14ac:dyDescent="0.2">
      <c r="A12162" s="85"/>
      <c r="F12162" s="4"/>
      <c r="H12162" s="78"/>
      <c r="J12162" s="75"/>
      <c r="K12162" s="71"/>
      <c r="L12162" s="75"/>
      <c r="M12162" s="71"/>
      <c r="O12162" s="71"/>
      <c r="Q12162" s="71"/>
      <c r="V12162" s="4"/>
      <c r="X12162" s="4"/>
      <c r="AS12162" s="71"/>
    </row>
    <row r="12163" spans="1:45" s="73" customFormat="1" ht="15" customHeight="1" x14ac:dyDescent="0.2">
      <c r="A12163" s="85"/>
      <c r="B12163"/>
      <c r="C12163"/>
      <c r="D12163"/>
      <c r="F12163" s="72"/>
      <c r="G12163"/>
      <c r="H12163" s="78"/>
      <c r="I12163"/>
      <c r="J12163" s="75"/>
      <c r="K12163" s="71"/>
      <c r="L12163" s="75"/>
      <c r="M12163" s="71"/>
      <c r="N12163"/>
      <c r="O12163" s="71"/>
      <c r="P12163"/>
      <c r="Q12163" s="71"/>
      <c r="R12163"/>
      <c r="S12163"/>
      <c r="T12163"/>
      <c r="U12163"/>
      <c r="V12163" s="72"/>
      <c r="X12163" s="72"/>
      <c r="AS12163" s="74"/>
    </row>
    <row r="12164" spans="1:45" ht="15" customHeight="1" x14ac:dyDescent="0.2">
      <c r="A12164" s="85"/>
      <c r="F12164" s="4"/>
      <c r="H12164" s="78"/>
      <c r="J12164" s="75"/>
      <c r="K12164" s="71"/>
      <c r="L12164" s="75"/>
      <c r="M12164" s="71"/>
      <c r="O12164" s="71"/>
      <c r="Q12164" s="71"/>
      <c r="V12164" s="4"/>
      <c r="X12164" s="4"/>
      <c r="AS12164" s="71"/>
    </row>
    <row r="12165" spans="1:45" ht="15" customHeight="1" x14ac:dyDescent="0.2">
      <c r="A12165" s="85"/>
      <c r="F12165" s="4"/>
      <c r="H12165" s="78"/>
      <c r="J12165" s="75"/>
      <c r="K12165" s="71"/>
      <c r="L12165" s="75"/>
      <c r="M12165" s="71"/>
      <c r="O12165" s="71"/>
      <c r="Q12165" s="71"/>
      <c r="V12165" s="4"/>
      <c r="X12165" s="4"/>
      <c r="AS12165" s="71"/>
    </row>
    <row r="12166" spans="1:45" ht="15" customHeight="1" x14ac:dyDescent="0.2">
      <c r="A12166" s="85"/>
      <c r="F12166" s="4"/>
      <c r="H12166" s="78"/>
      <c r="J12166" s="75"/>
      <c r="K12166" s="71"/>
      <c r="L12166" s="75"/>
      <c r="M12166" s="71"/>
      <c r="O12166" s="71"/>
      <c r="Q12166" s="71"/>
      <c r="V12166" s="4"/>
      <c r="X12166" s="4"/>
      <c r="AS12166" s="71"/>
    </row>
    <row r="12167" spans="1:45" ht="15" customHeight="1" x14ac:dyDescent="0.2">
      <c r="A12167" s="85"/>
      <c r="F12167" s="4"/>
      <c r="H12167" s="78"/>
      <c r="J12167" s="75"/>
      <c r="K12167" s="71"/>
      <c r="L12167" s="75"/>
      <c r="M12167" s="71"/>
      <c r="O12167" s="71"/>
      <c r="Q12167" s="71"/>
      <c r="V12167" s="4"/>
      <c r="X12167" s="4"/>
      <c r="AS12167" s="71"/>
    </row>
    <row r="12168" spans="1:45" ht="15" customHeight="1" x14ac:dyDescent="0.2">
      <c r="A12168" s="85"/>
      <c r="F12168" s="4"/>
      <c r="H12168" s="78"/>
      <c r="J12168" s="75"/>
      <c r="K12168" s="71"/>
      <c r="L12168" s="75"/>
      <c r="M12168" s="71"/>
      <c r="O12168" s="71"/>
      <c r="Q12168" s="71"/>
      <c r="V12168" s="4"/>
      <c r="X12168" s="4"/>
      <c r="AS12168" s="71"/>
    </row>
    <row r="12169" spans="1:45" ht="15" customHeight="1" x14ac:dyDescent="0.2">
      <c r="A12169" s="85"/>
      <c r="F12169" s="4"/>
      <c r="H12169" s="78"/>
      <c r="J12169" s="75"/>
      <c r="K12169" s="71"/>
      <c r="L12169" s="75"/>
      <c r="M12169" s="71"/>
      <c r="O12169" s="71"/>
      <c r="Q12169" s="71"/>
      <c r="V12169" s="4"/>
      <c r="X12169" s="4"/>
      <c r="AS12169" s="71"/>
    </row>
    <row r="12170" spans="1:45" ht="15" customHeight="1" x14ac:dyDescent="0.2">
      <c r="A12170" s="85"/>
      <c r="F12170" s="4"/>
      <c r="H12170" s="78"/>
      <c r="J12170" s="75"/>
      <c r="K12170" s="71"/>
      <c r="L12170" s="75"/>
      <c r="M12170" s="71"/>
      <c r="O12170" s="71"/>
      <c r="Q12170" s="71"/>
      <c r="V12170" s="4"/>
      <c r="X12170" s="4"/>
      <c r="AS12170" s="71"/>
    </row>
    <row r="12171" spans="1:45" s="73" customFormat="1" ht="15" customHeight="1" x14ac:dyDescent="0.2">
      <c r="A12171" s="85"/>
      <c r="B12171"/>
      <c r="C12171"/>
      <c r="D12171"/>
      <c r="F12171" s="72"/>
      <c r="G12171"/>
      <c r="H12171" s="78"/>
      <c r="I12171"/>
      <c r="J12171" s="75"/>
      <c r="K12171" s="71"/>
      <c r="L12171" s="75"/>
      <c r="M12171" s="71"/>
      <c r="N12171"/>
      <c r="O12171" s="71"/>
      <c r="P12171"/>
      <c r="Q12171" s="71"/>
      <c r="R12171"/>
      <c r="S12171"/>
      <c r="T12171"/>
      <c r="U12171"/>
      <c r="V12171" s="72"/>
      <c r="X12171" s="72"/>
      <c r="AS12171" s="74"/>
    </row>
    <row r="12172" spans="1:45" ht="15" customHeight="1" x14ac:dyDescent="0.2">
      <c r="A12172" s="85"/>
      <c r="F12172" s="4"/>
      <c r="H12172" s="78"/>
      <c r="J12172" s="75"/>
      <c r="K12172" s="71"/>
      <c r="L12172" s="75"/>
      <c r="M12172" s="71"/>
      <c r="O12172" s="71"/>
      <c r="Q12172" s="71"/>
      <c r="V12172" s="4"/>
      <c r="X12172" s="4"/>
      <c r="AS12172" s="71"/>
    </row>
    <row r="12173" spans="1:45" ht="15" customHeight="1" x14ac:dyDescent="0.2">
      <c r="A12173" s="85"/>
      <c r="F12173" s="4"/>
      <c r="H12173" s="78"/>
      <c r="J12173" s="75"/>
      <c r="K12173" s="71"/>
      <c r="L12173" s="75"/>
      <c r="M12173" s="71"/>
      <c r="O12173" s="71"/>
      <c r="Q12173" s="71"/>
      <c r="V12173" s="4"/>
      <c r="X12173" s="4"/>
      <c r="AS12173" s="71"/>
    </row>
    <row r="12174" spans="1:45" ht="15" customHeight="1" x14ac:dyDescent="0.2">
      <c r="A12174" s="85"/>
      <c r="F12174" s="4"/>
      <c r="H12174" s="78"/>
      <c r="J12174" s="75"/>
      <c r="K12174" s="71"/>
      <c r="L12174" s="75"/>
      <c r="M12174" s="71"/>
      <c r="O12174" s="71"/>
      <c r="Q12174" s="71"/>
      <c r="V12174" s="4"/>
      <c r="X12174" s="4"/>
      <c r="AS12174" s="71"/>
    </row>
    <row r="12175" spans="1:45" ht="15" customHeight="1" x14ac:dyDescent="0.2">
      <c r="A12175" s="85"/>
      <c r="F12175" s="4"/>
      <c r="H12175" s="78"/>
      <c r="J12175" s="75"/>
      <c r="K12175" s="71"/>
      <c r="L12175" s="75"/>
      <c r="M12175" s="71"/>
      <c r="O12175" s="71"/>
      <c r="Q12175" s="71"/>
      <c r="V12175" s="4"/>
      <c r="X12175" s="4"/>
      <c r="AS12175" s="71"/>
    </row>
    <row r="12176" spans="1:45" ht="15" customHeight="1" x14ac:dyDescent="0.2">
      <c r="A12176" s="85"/>
      <c r="F12176" s="4"/>
      <c r="H12176" s="78"/>
      <c r="J12176" s="75"/>
      <c r="K12176" s="71"/>
      <c r="L12176" s="75"/>
      <c r="M12176" s="71"/>
      <c r="O12176" s="71"/>
      <c r="Q12176" s="71"/>
      <c r="V12176" s="4"/>
      <c r="X12176" s="4"/>
      <c r="AS12176" s="71"/>
    </row>
    <row r="12177" spans="1:45" ht="15" customHeight="1" x14ac:dyDescent="0.2">
      <c r="A12177" s="85"/>
      <c r="F12177" s="4"/>
      <c r="H12177" s="78"/>
      <c r="J12177" s="75"/>
      <c r="K12177" s="71"/>
      <c r="L12177" s="75"/>
      <c r="M12177" s="71"/>
      <c r="O12177" s="71"/>
      <c r="Q12177" s="71"/>
      <c r="V12177" s="4"/>
      <c r="X12177" s="4"/>
      <c r="AS12177" s="71"/>
    </row>
    <row r="12178" spans="1:45" ht="15" customHeight="1" x14ac:dyDescent="0.2">
      <c r="A12178" s="85"/>
      <c r="F12178" s="4"/>
      <c r="H12178" s="78"/>
      <c r="J12178" s="75"/>
      <c r="K12178" s="71"/>
      <c r="L12178" s="75"/>
      <c r="M12178" s="71"/>
      <c r="O12178" s="71"/>
      <c r="Q12178" s="71"/>
      <c r="V12178" s="4"/>
      <c r="X12178" s="4"/>
      <c r="AS12178" s="71"/>
    </row>
    <row r="12179" spans="1:45" ht="15" customHeight="1" x14ac:dyDescent="0.2">
      <c r="A12179" s="85"/>
      <c r="F12179" s="4"/>
      <c r="H12179" s="78"/>
      <c r="J12179" s="75"/>
      <c r="K12179" s="71"/>
      <c r="L12179" s="75"/>
      <c r="M12179" s="71"/>
      <c r="O12179" s="71"/>
      <c r="Q12179" s="71"/>
      <c r="V12179" s="4"/>
      <c r="X12179" s="4"/>
      <c r="AS12179" s="71"/>
    </row>
    <row r="12180" spans="1:45" ht="15" customHeight="1" x14ac:dyDescent="0.2">
      <c r="A12180" s="85"/>
      <c r="F12180" s="4"/>
      <c r="H12180" s="78"/>
      <c r="J12180" s="75"/>
      <c r="K12180" s="71"/>
      <c r="L12180" s="75"/>
      <c r="M12180" s="71"/>
      <c r="O12180" s="71"/>
      <c r="Q12180" s="71"/>
      <c r="V12180" s="4"/>
      <c r="X12180" s="4"/>
      <c r="AS12180" s="71"/>
    </row>
    <row r="12181" spans="1:45" ht="15" customHeight="1" x14ac:dyDescent="0.2">
      <c r="A12181" s="85"/>
      <c r="F12181" s="4"/>
      <c r="H12181" s="78"/>
      <c r="J12181" s="75"/>
      <c r="K12181" s="71"/>
      <c r="L12181" s="75"/>
      <c r="M12181" s="71"/>
      <c r="O12181" s="71"/>
      <c r="Q12181" s="71"/>
      <c r="V12181" s="4"/>
      <c r="X12181" s="4"/>
      <c r="AS12181" s="71"/>
    </row>
    <row r="12182" spans="1:45" ht="15" customHeight="1" x14ac:dyDescent="0.2">
      <c r="A12182" s="85"/>
      <c r="F12182" s="4"/>
      <c r="H12182" s="78"/>
      <c r="J12182" s="75"/>
      <c r="K12182" s="71"/>
      <c r="L12182" s="75"/>
      <c r="M12182" s="71"/>
      <c r="O12182" s="71"/>
      <c r="Q12182" s="71"/>
      <c r="V12182" s="4"/>
      <c r="X12182" s="4"/>
      <c r="AS12182" s="71"/>
    </row>
    <row r="12183" spans="1:45" ht="15" customHeight="1" x14ac:dyDescent="0.2">
      <c r="A12183" s="85"/>
      <c r="F12183" s="4"/>
      <c r="H12183" s="78"/>
      <c r="J12183" s="75"/>
      <c r="K12183" s="71"/>
      <c r="L12183" s="75"/>
      <c r="M12183" s="71"/>
      <c r="O12183" s="71"/>
      <c r="Q12183" s="71"/>
      <c r="V12183" s="4"/>
      <c r="X12183" s="4"/>
      <c r="AS12183" s="71"/>
    </row>
    <row r="12184" spans="1:45" ht="15" customHeight="1" x14ac:dyDescent="0.2">
      <c r="A12184" s="85"/>
      <c r="F12184" s="4"/>
      <c r="H12184" s="78"/>
      <c r="J12184" s="75"/>
      <c r="K12184" s="71"/>
      <c r="L12184" s="75"/>
      <c r="M12184" s="71"/>
      <c r="O12184" s="71"/>
      <c r="Q12184" s="71"/>
      <c r="V12184" s="4"/>
      <c r="X12184" s="4"/>
      <c r="AS12184" s="71"/>
    </row>
    <row r="12185" spans="1:45" ht="15" customHeight="1" x14ac:dyDescent="0.2">
      <c r="A12185" s="85"/>
      <c r="F12185" s="4"/>
      <c r="H12185" s="78"/>
      <c r="J12185" s="75"/>
      <c r="K12185" s="71"/>
      <c r="L12185" s="75"/>
      <c r="M12185" s="71"/>
      <c r="O12185" s="71"/>
      <c r="Q12185" s="71"/>
      <c r="V12185" s="4"/>
      <c r="X12185" s="4"/>
      <c r="AS12185" s="71"/>
    </row>
    <row r="12186" spans="1:45" ht="15" customHeight="1" x14ac:dyDescent="0.2">
      <c r="A12186" s="85"/>
      <c r="F12186" s="4"/>
      <c r="H12186" s="78"/>
      <c r="J12186" s="75"/>
      <c r="K12186" s="71"/>
      <c r="L12186" s="75"/>
      <c r="M12186" s="71"/>
      <c r="O12186" s="71"/>
      <c r="Q12186" s="71"/>
      <c r="V12186" s="4"/>
      <c r="X12186" s="4"/>
      <c r="AS12186" s="71"/>
    </row>
    <row r="12187" spans="1:45" ht="15" customHeight="1" x14ac:dyDescent="0.2">
      <c r="A12187" s="85"/>
      <c r="F12187" s="4"/>
      <c r="H12187" s="78"/>
      <c r="J12187" s="75"/>
      <c r="K12187" s="71"/>
      <c r="L12187" s="75"/>
      <c r="M12187" s="71"/>
      <c r="O12187" s="71"/>
      <c r="Q12187" s="71"/>
      <c r="V12187" s="4"/>
      <c r="X12187" s="4"/>
      <c r="AS12187" s="71"/>
    </row>
    <row r="12188" spans="1:45" ht="15" customHeight="1" x14ac:dyDescent="0.2">
      <c r="A12188" s="85"/>
      <c r="F12188" s="4"/>
      <c r="H12188" s="79"/>
      <c r="J12188" s="75"/>
      <c r="K12188" s="71"/>
      <c r="L12188" s="75"/>
      <c r="M12188" s="71"/>
      <c r="O12188" s="71"/>
      <c r="Q12188" s="71"/>
      <c r="V12188" s="4"/>
      <c r="X12188" s="4"/>
      <c r="AS12188" s="71"/>
    </row>
    <row r="12189" spans="1:45" ht="15" customHeight="1" x14ac:dyDescent="0.2">
      <c r="A12189" s="85"/>
      <c r="F12189" s="4"/>
      <c r="H12189" s="79"/>
      <c r="J12189" s="75"/>
      <c r="K12189" s="71"/>
      <c r="L12189" s="75"/>
      <c r="M12189" s="71"/>
      <c r="O12189" s="71"/>
      <c r="Q12189" s="71"/>
      <c r="V12189" s="4"/>
      <c r="X12189" s="4"/>
      <c r="AS12189" s="71"/>
    </row>
    <row r="12190" spans="1:45" ht="15" customHeight="1" x14ac:dyDescent="0.2">
      <c r="A12190" s="85"/>
      <c r="F12190" s="4"/>
      <c r="H12190" s="78"/>
      <c r="J12190" s="75"/>
      <c r="K12190" s="71"/>
      <c r="L12190" s="75"/>
      <c r="M12190" s="71"/>
      <c r="O12190" s="71"/>
      <c r="Q12190" s="71"/>
      <c r="V12190" s="4"/>
      <c r="X12190" s="4"/>
      <c r="AS12190" s="71"/>
    </row>
    <row r="12191" spans="1:45" ht="15" customHeight="1" x14ac:dyDescent="0.2">
      <c r="A12191" s="85"/>
      <c r="F12191" s="4"/>
      <c r="H12191" s="78"/>
      <c r="J12191" s="75"/>
      <c r="K12191" s="71"/>
      <c r="L12191" s="75"/>
      <c r="M12191" s="71"/>
      <c r="O12191" s="71"/>
      <c r="Q12191" s="71"/>
      <c r="V12191" s="4"/>
      <c r="X12191" s="4"/>
      <c r="AS12191" s="71"/>
    </row>
    <row r="12192" spans="1:45" ht="15" customHeight="1" x14ac:dyDescent="0.2">
      <c r="A12192" s="85"/>
      <c r="F12192" s="4"/>
      <c r="H12192" s="78"/>
      <c r="J12192" s="75"/>
      <c r="K12192" s="71"/>
      <c r="L12192" s="75"/>
      <c r="M12192" s="71"/>
      <c r="O12192" s="71"/>
      <c r="Q12192" s="71"/>
      <c r="V12192" s="4"/>
      <c r="X12192" s="4"/>
      <c r="AS12192" s="71"/>
    </row>
    <row r="12193" spans="1:45" ht="15" customHeight="1" x14ac:dyDescent="0.2">
      <c r="A12193" s="85"/>
      <c r="F12193" s="4"/>
      <c r="H12193" s="78"/>
      <c r="J12193" s="75"/>
      <c r="K12193" s="71"/>
      <c r="L12193" s="75"/>
      <c r="M12193" s="71"/>
      <c r="O12193" s="71"/>
      <c r="Q12193" s="71"/>
      <c r="V12193" s="4"/>
      <c r="X12193" s="4"/>
      <c r="AS12193" s="71"/>
    </row>
    <row r="12194" spans="1:45" ht="15" customHeight="1" x14ac:dyDescent="0.2">
      <c r="A12194" s="85"/>
      <c r="F12194" s="4"/>
      <c r="H12194" s="78"/>
      <c r="J12194" s="75"/>
      <c r="K12194" s="71"/>
      <c r="L12194" s="75"/>
      <c r="M12194" s="71"/>
      <c r="O12194" s="71"/>
      <c r="Q12194" s="71"/>
      <c r="V12194" s="4"/>
      <c r="X12194" s="4"/>
      <c r="AS12194" s="71"/>
    </row>
    <row r="12195" spans="1:45" ht="15" customHeight="1" x14ac:dyDescent="0.2">
      <c r="A12195" s="85"/>
      <c r="F12195" s="4"/>
      <c r="H12195" s="78"/>
      <c r="J12195" s="75"/>
      <c r="K12195" s="71"/>
      <c r="L12195" s="75"/>
      <c r="M12195" s="71"/>
      <c r="O12195" s="71"/>
      <c r="Q12195" s="71"/>
      <c r="V12195" s="4"/>
      <c r="X12195" s="4"/>
      <c r="AS12195" s="71"/>
    </row>
    <row r="12196" spans="1:45" ht="15" customHeight="1" x14ac:dyDescent="0.2">
      <c r="A12196" s="85"/>
      <c r="F12196" s="4"/>
      <c r="H12196" s="78"/>
      <c r="J12196" s="75"/>
      <c r="K12196" s="71"/>
      <c r="L12196" s="75"/>
      <c r="M12196" s="71"/>
      <c r="O12196" s="71"/>
      <c r="Q12196" s="71"/>
      <c r="V12196" s="4"/>
      <c r="X12196" s="4"/>
      <c r="AS12196" s="71"/>
    </row>
    <row r="12197" spans="1:45" ht="15" customHeight="1" x14ac:dyDescent="0.2">
      <c r="A12197" s="85"/>
      <c r="F12197" s="4"/>
      <c r="H12197" s="78"/>
      <c r="J12197" s="75"/>
      <c r="K12197" s="71"/>
      <c r="L12197" s="75"/>
      <c r="M12197" s="71"/>
      <c r="O12197" s="71"/>
      <c r="Q12197" s="71"/>
      <c r="V12197" s="4"/>
      <c r="X12197" s="4"/>
      <c r="AS12197" s="71"/>
    </row>
    <row r="12198" spans="1:45" ht="15" customHeight="1" x14ac:dyDescent="0.2">
      <c r="A12198" s="85"/>
      <c r="F12198" s="4"/>
      <c r="H12198" s="78"/>
      <c r="J12198" s="75"/>
      <c r="K12198" s="71"/>
      <c r="L12198" s="75"/>
      <c r="M12198" s="71"/>
      <c r="O12198" s="71"/>
      <c r="Q12198" s="71"/>
      <c r="V12198" s="4"/>
      <c r="X12198" s="4"/>
      <c r="AS12198" s="71"/>
    </row>
    <row r="12199" spans="1:45" ht="15" customHeight="1" x14ac:dyDescent="0.2">
      <c r="A12199" s="85"/>
      <c r="F12199" s="4"/>
      <c r="H12199" s="79"/>
      <c r="J12199" s="75"/>
      <c r="K12199" s="71"/>
      <c r="L12199" s="75"/>
      <c r="M12199" s="71"/>
      <c r="O12199" s="71"/>
      <c r="Q12199" s="71"/>
      <c r="V12199" s="4"/>
      <c r="X12199" s="4"/>
      <c r="AS12199" s="71"/>
    </row>
    <row r="12200" spans="1:45" ht="15" customHeight="1" x14ac:dyDescent="0.2">
      <c r="A12200" s="85"/>
      <c r="F12200" s="4"/>
      <c r="H12200" s="78"/>
      <c r="J12200" s="75"/>
      <c r="K12200" s="71"/>
      <c r="L12200" s="75"/>
      <c r="M12200" s="71"/>
      <c r="O12200" s="71"/>
      <c r="Q12200" s="71"/>
      <c r="V12200" s="4"/>
      <c r="X12200" s="4"/>
      <c r="AS12200" s="71"/>
    </row>
    <row r="12201" spans="1:45" ht="15" customHeight="1" x14ac:dyDescent="0.2">
      <c r="A12201" s="85"/>
      <c r="F12201" s="4"/>
      <c r="H12201" s="78"/>
      <c r="J12201" s="75"/>
      <c r="K12201" s="71"/>
      <c r="L12201" s="75"/>
      <c r="M12201" s="71"/>
      <c r="O12201" s="71"/>
      <c r="Q12201" s="71"/>
      <c r="V12201" s="4"/>
      <c r="X12201" s="4"/>
      <c r="AS12201" s="71"/>
    </row>
    <row r="12202" spans="1:45" ht="15" customHeight="1" x14ac:dyDescent="0.2">
      <c r="A12202" s="85"/>
      <c r="F12202" s="4"/>
      <c r="H12202" s="78"/>
      <c r="J12202" s="75"/>
      <c r="K12202" s="71"/>
      <c r="L12202" s="75"/>
      <c r="M12202" s="71"/>
      <c r="O12202" s="71"/>
      <c r="Q12202" s="71"/>
      <c r="V12202" s="4"/>
      <c r="X12202" s="4"/>
      <c r="AS12202" s="71"/>
    </row>
    <row r="12203" spans="1:45" ht="15" customHeight="1" x14ac:dyDescent="0.2">
      <c r="A12203" s="85"/>
      <c r="F12203" s="4"/>
      <c r="H12203" s="78"/>
      <c r="J12203" s="75"/>
      <c r="K12203" s="71"/>
      <c r="L12203" s="75"/>
      <c r="M12203" s="71"/>
      <c r="O12203" s="71"/>
      <c r="Q12203" s="71"/>
      <c r="V12203" s="4"/>
      <c r="X12203" s="4"/>
      <c r="AS12203" s="71"/>
    </row>
    <row r="12204" spans="1:45" ht="15" customHeight="1" x14ac:dyDescent="0.2">
      <c r="A12204" s="85"/>
      <c r="F12204" s="4"/>
      <c r="H12204" s="78"/>
      <c r="J12204" s="75"/>
      <c r="K12204" s="71"/>
      <c r="L12204" s="75"/>
      <c r="M12204" s="71"/>
      <c r="O12204" s="71"/>
      <c r="Q12204" s="71"/>
      <c r="V12204" s="4"/>
      <c r="X12204" s="4"/>
      <c r="AS12204" s="71"/>
    </row>
    <row r="12205" spans="1:45" ht="15" customHeight="1" x14ac:dyDescent="0.2">
      <c r="A12205" s="85"/>
      <c r="F12205" s="4"/>
      <c r="H12205" s="78"/>
      <c r="J12205" s="75"/>
      <c r="K12205" s="71"/>
      <c r="L12205" s="75"/>
      <c r="M12205" s="71"/>
      <c r="O12205" s="71"/>
      <c r="Q12205" s="71"/>
      <c r="V12205" s="4"/>
      <c r="X12205" s="4"/>
      <c r="AS12205" s="71"/>
    </row>
    <row r="12206" spans="1:45" ht="15" customHeight="1" x14ac:dyDescent="0.2">
      <c r="A12206" s="85"/>
      <c r="F12206" s="4"/>
      <c r="H12206" s="78"/>
      <c r="J12206" s="75"/>
      <c r="K12206" s="71"/>
      <c r="L12206" s="75"/>
      <c r="M12206" s="71"/>
      <c r="O12206" s="71"/>
      <c r="Q12206" s="71"/>
      <c r="V12206" s="4"/>
      <c r="X12206" s="4"/>
      <c r="AS12206" s="71"/>
    </row>
    <row r="12207" spans="1:45" ht="15" customHeight="1" x14ac:dyDescent="0.2">
      <c r="A12207" s="85"/>
      <c r="F12207" s="4"/>
      <c r="H12207" s="78"/>
      <c r="J12207" s="75"/>
      <c r="K12207" s="71"/>
      <c r="L12207" s="75"/>
      <c r="M12207" s="71"/>
      <c r="O12207" s="71"/>
      <c r="Q12207" s="71"/>
      <c r="V12207" s="4"/>
      <c r="X12207" s="4"/>
      <c r="AS12207" s="71"/>
    </row>
    <row r="12208" spans="1:45" ht="15" customHeight="1" x14ac:dyDescent="0.2">
      <c r="A12208" s="85"/>
      <c r="F12208" s="4"/>
      <c r="H12208" s="78"/>
      <c r="J12208" s="75"/>
      <c r="K12208" s="71"/>
      <c r="L12208" s="75"/>
      <c r="M12208" s="71"/>
      <c r="O12208" s="71"/>
      <c r="Q12208" s="71"/>
      <c r="V12208" s="4"/>
      <c r="X12208" s="4"/>
      <c r="AS12208" s="71"/>
    </row>
    <row r="12209" spans="1:45" ht="15" customHeight="1" x14ac:dyDescent="0.2">
      <c r="A12209" s="85"/>
      <c r="F12209" s="4"/>
      <c r="H12209" s="78"/>
      <c r="J12209" s="75"/>
      <c r="K12209" s="71"/>
      <c r="L12209" s="75"/>
      <c r="M12209" s="71"/>
      <c r="O12209" s="71"/>
      <c r="Q12209" s="71"/>
      <c r="V12209" s="4"/>
      <c r="X12209" s="4"/>
      <c r="AS12209" s="71"/>
    </row>
    <row r="12210" spans="1:45" ht="15" customHeight="1" x14ac:dyDescent="0.2">
      <c r="A12210" s="85"/>
      <c r="F12210" s="4"/>
      <c r="H12210" s="78"/>
      <c r="J12210" s="75"/>
      <c r="K12210" s="71"/>
      <c r="L12210" s="75"/>
      <c r="M12210" s="71"/>
      <c r="O12210" s="71"/>
      <c r="Q12210" s="71"/>
      <c r="V12210" s="4"/>
      <c r="X12210" s="4"/>
      <c r="AS12210" s="71"/>
    </row>
    <row r="12211" spans="1:45" ht="15" customHeight="1" x14ac:dyDescent="0.2">
      <c r="A12211" s="85"/>
      <c r="F12211" s="4"/>
      <c r="H12211" s="78"/>
      <c r="J12211" s="75"/>
      <c r="K12211" s="71"/>
      <c r="L12211" s="75"/>
      <c r="M12211" s="71"/>
      <c r="O12211" s="71"/>
      <c r="Q12211" s="71"/>
      <c r="V12211" s="4"/>
      <c r="X12211" s="4"/>
      <c r="AS12211" s="71"/>
    </row>
    <row r="12212" spans="1:45" ht="15" customHeight="1" x14ac:dyDescent="0.2">
      <c r="A12212" s="85"/>
      <c r="F12212" s="4"/>
      <c r="H12212" s="78"/>
      <c r="J12212" s="75"/>
      <c r="K12212" s="71"/>
      <c r="L12212" s="75"/>
      <c r="M12212" s="71"/>
      <c r="O12212" s="71"/>
      <c r="Q12212" s="71"/>
      <c r="V12212" s="4"/>
      <c r="X12212" s="4"/>
      <c r="AS12212" s="71"/>
    </row>
    <row r="12213" spans="1:45" ht="15" customHeight="1" x14ac:dyDescent="0.2">
      <c r="A12213" s="85"/>
      <c r="F12213" s="4"/>
      <c r="H12213" s="78"/>
      <c r="J12213" s="75"/>
      <c r="K12213" s="71"/>
      <c r="L12213" s="75"/>
      <c r="M12213" s="71"/>
      <c r="O12213" s="71"/>
      <c r="Q12213" s="71"/>
      <c r="V12213" s="4"/>
      <c r="X12213" s="4"/>
      <c r="AS12213" s="71"/>
    </row>
    <row r="12214" spans="1:45" ht="15" customHeight="1" x14ac:dyDescent="0.2">
      <c r="A12214" s="85"/>
      <c r="F12214" s="4"/>
      <c r="H12214" s="78"/>
      <c r="J12214" s="75"/>
      <c r="K12214" s="71"/>
      <c r="L12214" s="75"/>
      <c r="M12214" s="71"/>
      <c r="O12214" s="71"/>
      <c r="Q12214" s="71"/>
      <c r="V12214" s="4"/>
      <c r="X12214" s="4"/>
      <c r="AS12214" s="71"/>
    </row>
    <row r="12215" spans="1:45" ht="15" customHeight="1" x14ac:dyDescent="0.2">
      <c r="A12215" s="85"/>
      <c r="F12215" s="4"/>
      <c r="H12215" s="78"/>
      <c r="J12215" s="75"/>
      <c r="K12215" s="71"/>
      <c r="L12215" s="75"/>
      <c r="M12215" s="71"/>
      <c r="O12215" s="71"/>
      <c r="Q12215" s="71"/>
      <c r="V12215" s="4"/>
      <c r="X12215" s="4"/>
      <c r="AS12215" s="71"/>
    </row>
    <row r="12216" spans="1:45" ht="15" customHeight="1" x14ac:dyDescent="0.2">
      <c r="A12216" s="85"/>
      <c r="F12216" s="4"/>
      <c r="H12216" s="78"/>
      <c r="J12216" s="75"/>
      <c r="K12216" s="71"/>
      <c r="L12216" s="75"/>
      <c r="M12216" s="71"/>
      <c r="O12216" s="71"/>
      <c r="Q12216" s="71"/>
      <c r="V12216" s="4"/>
      <c r="X12216" s="4"/>
      <c r="AS12216" s="71"/>
    </row>
    <row r="12217" spans="1:45" ht="15" customHeight="1" x14ac:dyDescent="0.2">
      <c r="A12217" s="85"/>
      <c r="F12217" s="4"/>
      <c r="H12217" s="79"/>
      <c r="J12217" s="75"/>
      <c r="K12217" s="71"/>
      <c r="L12217" s="75"/>
      <c r="M12217" s="71"/>
      <c r="O12217" s="71"/>
      <c r="Q12217" s="71"/>
      <c r="V12217" s="4"/>
      <c r="X12217" s="4"/>
      <c r="AS12217" s="71"/>
    </row>
    <row r="12218" spans="1:45" ht="15" customHeight="1" x14ac:dyDescent="0.2">
      <c r="A12218" s="85"/>
      <c r="F12218" s="4"/>
      <c r="H12218" s="79"/>
      <c r="J12218" s="75"/>
      <c r="K12218" s="71"/>
      <c r="L12218" s="75"/>
      <c r="M12218" s="71"/>
      <c r="O12218" s="71"/>
      <c r="Q12218" s="71"/>
      <c r="V12218" s="4"/>
      <c r="X12218" s="4"/>
      <c r="AS12218" s="71"/>
    </row>
    <row r="12219" spans="1:45" ht="15" customHeight="1" x14ac:dyDescent="0.2">
      <c r="A12219" s="85"/>
      <c r="F12219" s="4"/>
      <c r="H12219" s="79"/>
      <c r="J12219" s="75"/>
      <c r="K12219" s="71"/>
      <c r="L12219" s="75"/>
      <c r="M12219" s="71"/>
      <c r="O12219" s="71"/>
      <c r="Q12219" s="71"/>
      <c r="V12219" s="4"/>
      <c r="X12219" s="4"/>
      <c r="AS12219" s="71"/>
    </row>
    <row r="12220" spans="1:45" ht="15" customHeight="1" x14ac:dyDescent="0.2">
      <c r="A12220" s="85"/>
      <c r="F12220" s="4"/>
      <c r="H12220" s="79"/>
      <c r="J12220" s="75"/>
      <c r="K12220" s="71"/>
      <c r="L12220" s="75"/>
      <c r="M12220" s="71"/>
      <c r="O12220" s="71"/>
      <c r="Q12220" s="71"/>
      <c r="V12220" s="4"/>
      <c r="X12220" s="4"/>
      <c r="AS12220" s="71"/>
    </row>
    <row r="12221" spans="1:45" ht="15" customHeight="1" x14ac:dyDescent="0.2">
      <c r="A12221" s="85"/>
      <c r="F12221" s="4"/>
      <c r="H12221" s="78"/>
      <c r="J12221" s="75"/>
      <c r="K12221" s="71"/>
      <c r="L12221" s="75"/>
      <c r="M12221" s="71"/>
      <c r="O12221" s="71"/>
      <c r="Q12221" s="71"/>
      <c r="V12221" s="4"/>
      <c r="X12221" s="4"/>
      <c r="AS12221" s="71"/>
    </row>
    <row r="12222" spans="1:45" ht="15" customHeight="1" x14ac:dyDescent="0.2">
      <c r="A12222" s="85"/>
      <c r="F12222" s="4"/>
      <c r="H12222" s="78"/>
      <c r="J12222" s="75"/>
      <c r="K12222" s="71"/>
      <c r="L12222" s="75"/>
      <c r="M12222" s="71"/>
      <c r="O12222" s="71"/>
      <c r="Q12222" s="71"/>
      <c r="V12222" s="4"/>
      <c r="X12222" s="4"/>
      <c r="AS12222" s="71"/>
    </row>
    <row r="12223" spans="1:45" ht="15" customHeight="1" x14ac:dyDescent="0.2">
      <c r="A12223" s="85"/>
      <c r="F12223" s="4"/>
      <c r="H12223" s="78"/>
      <c r="J12223" s="75"/>
      <c r="K12223" s="71"/>
      <c r="L12223" s="75"/>
      <c r="M12223" s="71"/>
      <c r="O12223" s="71"/>
      <c r="Q12223" s="71"/>
      <c r="V12223" s="4"/>
      <c r="X12223" s="4"/>
      <c r="AS12223" s="71"/>
    </row>
    <row r="12224" spans="1:45" ht="15" customHeight="1" x14ac:dyDescent="0.2">
      <c r="A12224" s="85"/>
      <c r="F12224" s="4"/>
      <c r="H12224" s="78"/>
      <c r="J12224" s="75"/>
      <c r="K12224" s="71"/>
      <c r="L12224" s="75"/>
      <c r="M12224" s="71"/>
      <c r="O12224" s="71"/>
      <c r="Q12224" s="71"/>
      <c r="V12224" s="4"/>
      <c r="X12224" s="4"/>
      <c r="AS12224" s="71"/>
    </row>
    <row r="12225" spans="1:45" ht="15" customHeight="1" x14ac:dyDescent="0.2">
      <c r="A12225" s="85"/>
      <c r="F12225" s="4"/>
      <c r="H12225" s="78"/>
      <c r="J12225" s="75"/>
      <c r="K12225" s="71"/>
      <c r="L12225" s="75"/>
      <c r="M12225" s="71"/>
      <c r="O12225" s="71"/>
      <c r="Q12225" s="71"/>
      <c r="V12225" s="4"/>
      <c r="X12225" s="4"/>
      <c r="AS12225" s="71"/>
    </row>
    <row r="12226" spans="1:45" ht="15" customHeight="1" x14ac:dyDescent="0.2">
      <c r="A12226" s="85"/>
      <c r="F12226" s="4"/>
      <c r="H12226" s="78"/>
      <c r="J12226" s="75"/>
      <c r="K12226" s="71"/>
      <c r="L12226" s="75"/>
      <c r="M12226" s="71"/>
      <c r="O12226" s="71"/>
      <c r="Q12226" s="71"/>
      <c r="V12226" s="4"/>
      <c r="X12226" s="4"/>
      <c r="AS12226" s="71"/>
    </row>
    <row r="12227" spans="1:45" ht="15" customHeight="1" x14ac:dyDescent="0.2">
      <c r="A12227" s="85"/>
      <c r="F12227" s="4"/>
      <c r="H12227" s="78"/>
      <c r="J12227" s="75"/>
      <c r="K12227" s="71"/>
      <c r="L12227" s="75"/>
      <c r="M12227" s="71"/>
      <c r="O12227" s="71"/>
      <c r="Q12227" s="71"/>
      <c r="V12227" s="4"/>
      <c r="X12227" s="4"/>
      <c r="AS12227" s="71"/>
    </row>
    <row r="12228" spans="1:45" ht="15" customHeight="1" x14ac:dyDescent="0.2">
      <c r="A12228" s="85"/>
      <c r="F12228" s="4"/>
      <c r="H12228" s="78"/>
      <c r="J12228" s="75"/>
      <c r="K12228" s="71"/>
      <c r="L12228" s="75"/>
      <c r="M12228" s="71"/>
      <c r="O12228" s="71"/>
      <c r="Q12228" s="71"/>
      <c r="V12228" s="4"/>
      <c r="X12228" s="4"/>
      <c r="AS12228" s="71"/>
    </row>
    <row r="12229" spans="1:45" ht="15" customHeight="1" x14ac:dyDescent="0.2">
      <c r="A12229" s="85"/>
      <c r="F12229" s="4"/>
      <c r="H12229" s="78"/>
      <c r="J12229" s="75"/>
      <c r="K12229" s="71"/>
      <c r="L12229" s="75"/>
      <c r="M12229" s="71"/>
      <c r="O12229" s="71"/>
      <c r="Q12229" s="71"/>
      <c r="V12229" s="4"/>
      <c r="X12229" s="4"/>
      <c r="AS12229" s="71"/>
    </row>
    <row r="12230" spans="1:45" ht="15" customHeight="1" x14ac:dyDescent="0.2">
      <c r="A12230" s="85"/>
      <c r="F12230" s="4"/>
      <c r="H12230" s="78"/>
      <c r="J12230" s="75"/>
      <c r="K12230" s="71"/>
      <c r="L12230" s="75"/>
      <c r="M12230" s="71"/>
      <c r="O12230" s="71"/>
      <c r="Q12230" s="71"/>
      <c r="V12230" s="4"/>
      <c r="X12230" s="4"/>
      <c r="AS12230" s="71"/>
    </row>
    <row r="12231" spans="1:45" ht="15" customHeight="1" x14ac:dyDescent="0.2">
      <c r="A12231" s="85"/>
      <c r="F12231" s="4"/>
      <c r="H12231" s="78"/>
      <c r="J12231" s="75"/>
      <c r="K12231" s="71"/>
      <c r="L12231" s="75"/>
      <c r="M12231" s="71"/>
      <c r="O12231" s="71"/>
      <c r="Q12231" s="71"/>
      <c r="V12231" s="4"/>
      <c r="X12231" s="4"/>
      <c r="AS12231" s="71"/>
    </row>
    <row r="12232" spans="1:45" ht="15" customHeight="1" x14ac:dyDescent="0.2">
      <c r="A12232" s="85"/>
      <c r="F12232" s="4"/>
      <c r="H12232" s="78"/>
      <c r="J12232" s="75"/>
      <c r="K12232" s="71"/>
      <c r="L12232" s="75"/>
      <c r="M12232" s="71"/>
      <c r="O12232" s="71"/>
      <c r="Q12232" s="71"/>
      <c r="V12232" s="4"/>
      <c r="X12232" s="4"/>
      <c r="AS12232" s="71"/>
    </row>
    <row r="12233" spans="1:45" ht="15" customHeight="1" x14ac:dyDescent="0.2">
      <c r="A12233" s="85"/>
      <c r="F12233" s="4"/>
      <c r="H12233" s="78"/>
      <c r="J12233" s="75"/>
      <c r="K12233" s="71"/>
      <c r="L12233" s="75"/>
      <c r="M12233" s="71"/>
      <c r="O12233" s="71"/>
      <c r="Q12233" s="71"/>
      <c r="V12233" s="4"/>
      <c r="X12233" s="4"/>
      <c r="AS12233" s="71"/>
    </row>
    <row r="12234" spans="1:45" ht="15" customHeight="1" x14ac:dyDescent="0.2">
      <c r="A12234" s="85"/>
      <c r="F12234" s="4"/>
      <c r="H12234" s="78"/>
      <c r="J12234" s="75"/>
      <c r="K12234" s="71"/>
      <c r="L12234" s="75"/>
      <c r="M12234" s="71"/>
      <c r="O12234" s="71"/>
      <c r="Q12234" s="71"/>
      <c r="V12234" s="4"/>
      <c r="X12234" s="4"/>
      <c r="AS12234" s="71"/>
    </row>
    <row r="12235" spans="1:45" ht="15" customHeight="1" x14ac:dyDescent="0.2">
      <c r="A12235" s="85"/>
      <c r="F12235" s="4"/>
      <c r="H12235" s="78"/>
      <c r="J12235" s="75"/>
      <c r="K12235" s="71"/>
      <c r="L12235" s="75"/>
      <c r="M12235" s="71"/>
      <c r="O12235" s="71"/>
      <c r="Q12235" s="71"/>
      <c r="V12235" s="4"/>
      <c r="X12235" s="4"/>
      <c r="AS12235" s="71"/>
    </row>
    <row r="12236" spans="1:45" ht="15" customHeight="1" x14ac:dyDescent="0.2">
      <c r="A12236" s="85"/>
      <c r="F12236" s="4"/>
      <c r="H12236" s="78"/>
      <c r="J12236" s="75"/>
      <c r="K12236" s="71"/>
      <c r="L12236" s="75"/>
      <c r="M12236" s="71"/>
      <c r="O12236" s="71"/>
      <c r="Q12236" s="71"/>
      <c r="V12236" s="4"/>
      <c r="X12236" s="4"/>
      <c r="AS12236" s="71"/>
    </row>
    <row r="12237" spans="1:45" ht="15" customHeight="1" x14ac:dyDescent="0.2">
      <c r="A12237" s="85"/>
      <c r="F12237" s="4"/>
      <c r="H12237" s="78"/>
      <c r="J12237" s="75"/>
      <c r="K12237" s="71"/>
      <c r="L12237" s="75"/>
      <c r="M12237" s="71"/>
      <c r="O12237" s="71"/>
      <c r="Q12237" s="71"/>
      <c r="V12237" s="4"/>
      <c r="X12237" s="4"/>
      <c r="AS12237" s="71"/>
    </row>
    <row r="12238" spans="1:45" ht="15" customHeight="1" x14ac:dyDescent="0.2">
      <c r="A12238" s="85"/>
      <c r="F12238" s="4"/>
      <c r="H12238" s="78"/>
      <c r="J12238" s="75"/>
      <c r="K12238" s="71"/>
      <c r="L12238" s="75"/>
      <c r="M12238" s="71"/>
      <c r="O12238" s="71"/>
      <c r="Q12238" s="71"/>
      <c r="V12238" s="4"/>
      <c r="X12238" s="4"/>
      <c r="AS12238" s="71"/>
    </row>
    <row r="12239" spans="1:45" ht="15" customHeight="1" x14ac:dyDescent="0.2">
      <c r="A12239" s="85"/>
      <c r="F12239" s="4"/>
      <c r="H12239" s="78"/>
      <c r="J12239" s="75"/>
      <c r="K12239" s="71"/>
      <c r="L12239" s="75"/>
      <c r="M12239" s="71"/>
      <c r="O12239" s="71"/>
      <c r="Q12239" s="71"/>
      <c r="V12239" s="4"/>
      <c r="X12239" s="4"/>
      <c r="AS12239" s="71"/>
    </row>
    <row r="12240" spans="1:45" ht="15" customHeight="1" x14ac:dyDescent="0.2">
      <c r="A12240" s="85"/>
      <c r="F12240" s="4"/>
      <c r="H12240" s="78"/>
      <c r="J12240" s="75"/>
      <c r="K12240" s="71"/>
      <c r="L12240" s="75"/>
      <c r="M12240" s="71"/>
      <c r="O12240" s="71"/>
      <c r="Q12240" s="71"/>
      <c r="V12240" s="4"/>
      <c r="X12240" s="4"/>
      <c r="AS12240" s="71"/>
    </row>
    <row r="12241" spans="1:45" ht="15" customHeight="1" x14ac:dyDescent="0.2">
      <c r="A12241" s="85"/>
      <c r="F12241" s="4"/>
      <c r="H12241" s="78"/>
      <c r="J12241" s="75"/>
      <c r="K12241" s="71"/>
      <c r="L12241" s="75"/>
      <c r="M12241" s="71"/>
      <c r="O12241" s="71"/>
      <c r="Q12241" s="71"/>
      <c r="V12241" s="4"/>
      <c r="X12241" s="4"/>
      <c r="AS12241" s="71"/>
    </row>
    <row r="12242" spans="1:45" ht="15" customHeight="1" x14ac:dyDescent="0.2">
      <c r="A12242" s="85"/>
      <c r="F12242" s="4"/>
      <c r="H12242" s="78"/>
      <c r="J12242" s="75"/>
      <c r="K12242" s="71"/>
      <c r="L12242" s="75"/>
      <c r="M12242" s="71"/>
      <c r="O12242" s="71"/>
      <c r="Q12242" s="71"/>
      <c r="V12242" s="4"/>
      <c r="X12242" s="4"/>
      <c r="AS12242" s="71"/>
    </row>
    <row r="12243" spans="1:45" ht="15" customHeight="1" x14ac:dyDescent="0.2">
      <c r="A12243" s="85"/>
      <c r="F12243" s="4"/>
      <c r="H12243" s="78"/>
      <c r="J12243" s="75"/>
      <c r="K12243" s="71"/>
      <c r="L12243" s="75"/>
      <c r="M12243" s="71"/>
      <c r="O12243" s="71"/>
      <c r="Q12243" s="71"/>
      <c r="V12243" s="4"/>
      <c r="X12243" s="4"/>
      <c r="AS12243" s="71"/>
    </row>
    <row r="12244" spans="1:45" ht="15" customHeight="1" x14ac:dyDescent="0.2">
      <c r="A12244" s="85"/>
      <c r="F12244" s="4"/>
      <c r="H12244" s="78"/>
      <c r="J12244" s="75"/>
      <c r="K12244" s="71"/>
      <c r="L12244" s="75"/>
      <c r="M12244" s="71"/>
      <c r="O12244" s="71"/>
      <c r="Q12244" s="71"/>
      <c r="V12244" s="4"/>
      <c r="X12244" s="4"/>
      <c r="AS12244" s="71"/>
    </row>
    <row r="12245" spans="1:45" ht="15" customHeight="1" x14ac:dyDescent="0.2">
      <c r="A12245" s="85"/>
      <c r="F12245" s="4"/>
      <c r="H12245" s="78"/>
      <c r="J12245" s="75"/>
      <c r="K12245" s="71"/>
      <c r="L12245" s="75"/>
      <c r="M12245" s="71"/>
      <c r="O12245" s="71"/>
      <c r="Q12245" s="71"/>
      <c r="V12245" s="4"/>
      <c r="X12245" s="4"/>
      <c r="AS12245" s="71"/>
    </row>
    <row r="12246" spans="1:45" ht="15" customHeight="1" x14ac:dyDescent="0.2">
      <c r="A12246" s="85"/>
      <c r="F12246" s="4"/>
      <c r="H12246" s="78"/>
      <c r="J12246" s="75"/>
      <c r="K12246" s="71"/>
      <c r="L12246" s="75"/>
      <c r="M12246" s="71"/>
      <c r="O12246" s="71"/>
      <c r="Q12246" s="71"/>
      <c r="V12246" s="4"/>
      <c r="X12246" s="4"/>
      <c r="AS12246" s="71"/>
    </row>
    <row r="12247" spans="1:45" ht="15" customHeight="1" x14ac:dyDescent="0.2">
      <c r="A12247" s="85"/>
      <c r="F12247" s="4"/>
      <c r="H12247" s="78"/>
      <c r="J12247" s="75"/>
      <c r="K12247" s="71"/>
      <c r="L12247" s="75"/>
      <c r="M12247" s="71"/>
      <c r="O12247" s="71"/>
      <c r="Q12247" s="71"/>
      <c r="V12247" s="4"/>
      <c r="X12247" s="4"/>
      <c r="AS12247" s="71"/>
    </row>
    <row r="12248" spans="1:45" ht="15" customHeight="1" x14ac:dyDescent="0.2">
      <c r="A12248" s="85"/>
      <c r="F12248" s="4"/>
      <c r="H12248" s="78"/>
      <c r="J12248" s="75"/>
      <c r="K12248" s="71"/>
      <c r="L12248" s="75"/>
      <c r="M12248" s="71"/>
      <c r="O12248" s="71"/>
      <c r="Q12248" s="71"/>
      <c r="V12248" s="4"/>
      <c r="X12248" s="4"/>
      <c r="AS12248" s="71"/>
    </row>
    <row r="12249" spans="1:45" ht="15" customHeight="1" x14ac:dyDescent="0.2">
      <c r="A12249" s="85"/>
      <c r="F12249" s="4"/>
      <c r="H12249" s="78"/>
      <c r="J12249" s="75"/>
      <c r="K12249" s="71"/>
      <c r="L12249" s="75"/>
      <c r="M12249" s="71"/>
      <c r="O12249" s="71"/>
      <c r="Q12249" s="71"/>
      <c r="V12249" s="4"/>
      <c r="X12249" s="4"/>
      <c r="AS12249" s="71"/>
    </row>
    <row r="12250" spans="1:45" ht="15" customHeight="1" x14ac:dyDescent="0.2">
      <c r="A12250" s="85"/>
      <c r="F12250" s="4"/>
      <c r="H12250" s="78"/>
      <c r="J12250" s="75"/>
      <c r="K12250" s="71"/>
      <c r="L12250" s="75"/>
      <c r="M12250" s="71"/>
      <c r="O12250" s="71"/>
      <c r="Q12250" s="71"/>
      <c r="V12250" s="4"/>
      <c r="X12250" s="4"/>
      <c r="AS12250" s="71"/>
    </row>
    <row r="12251" spans="1:45" ht="15" customHeight="1" x14ac:dyDescent="0.2">
      <c r="A12251" s="85"/>
      <c r="F12251" s="4"/>
      <c r="H12251" s="78"/>
      <c r="J12251" s="75"/>
      <c r="K12251" s="71"/>
      <c r="L12251" s="75"/>
      <c r="M12251" s="71"/>
      <c r="O12251" s="71"/>
      <c r="Q12251" s="71"/>
      <c r="V12251" s="4"/>
      <c r="X12251" s="4"/>
      <c r="AS12251" s="71"/>
    </row>
    <row r="12252" spans="1:45" ht="15" customHeight="1" x14ac:dyDescent="0.2">
      <c r="A12252" s="85"/>
      <c r="F12252" s="4"/>
      <c r="H12252" s="78"/>
      <c r="J12252" s="75"/>
      <c r="K12252" s="71"/>
      <c r="L12252" s="75"/>
      <c r="M12252" s="71"/>
      <c r="O12252" s="71"/>
      <c r="Q12252" s="71"/>
      <c r="V12252" s="4"/>
      <c r="X12252" s="4"/>
      <c r="AS12252" s="71"/>
    </row>
    <row r="12253" spans="1:45" ht="15" customHeight="1" x14ac:dyDescent="0.2">
      <c r="A12253" s="85"/>
      <c r="F12253" s="4"/>
      <c r="H12253" s="78"/>
      <c r="J12253" s="75"/>
      <c r="K12253" s="71"/>
      <c r="L12253" s="75"/>
      <c r="M12253" s="71"/>
      <c r="O12253" s="71"/>
      <c r="Q12253" s="71"/>
      <c r="V12253" s="4"/>
      <c r="X12253" s="4"/>
      <c r="AS12253" s="71"/>
    </row>
    <row r="12254" spans="1:45" ht="15" customHeight="1" x14ac:dyDescent="0.2">
      <c r="A12254" s="85"/>
      <c r="F12254" s="4"/>
      <c r="H12254" s="78"/>
      <c r="J12254" s="75"/>
      <c r="K12254" s="71"/>
      <c r="L12254" s="75"/>
      <c r="M12254" s="71"/>
      <c r="O12254" s="71"/>
      <c r="Q12254" s="71"/>
      <c r="V12254" s="4"/>
      <c r="X12254" s="4"/>
      <c r="AS12254" s="71"/>
    </row>
    <row r="12255" spans="1:45" ht="15" customHeight="1" x14ac:dyDescent="0.2">
      <c r="A12255" s="85"/>
      <c r="F12255" s="4"/>
      <c r="H12255" s="78"/>
      <c r="J12255" s="75"/>
      <c r="K12255" s="71"/>
      <c r="L12255" s="75"/>
      <c r="M12255" s="71"/>
      <c r="O12255" s="71"/>
      <c r="Q12255" s="71"/>
      <c r="V12255" s="4"/>
      <c r="X12255" s="4"/>
      <c r="AS12255" s="71"/>
    </row>
    <row r="12256" spans="1:45" ht="15" customHeight="1" x14ac:dyDescent="0.2">
      <c r="A12256" s="85"/>
      <c r="F12256" s="4"/>
      <c r="H12256" s="78"/>
      <c r="J12256" s="75"/>
      <c r="K12256" s="71"/>
      <c r="L12256" s="75"/>
      <c r="M12256" s="71"/>
      <c r="O12256" s="71"/>
      <c r="Q12256" s="71"/>
      <c r="V12256" s="4"/>
      <c r="X12256" s="4"/>
      <c r="AS12256" s="71"/>
    </row>
    <row r="12257" spans="1:45" ht="15" customHeight="1" x14ac:dyDescent="0.2">
      <c r="A12257" s="85"/>
      <c r="F12257" s="4"/>
      <c r="H12257" s="78"/>
      <c r="J12257" s="75"/>
      <c r="K12257" s="71"/>
      <c r="L12257" s="75"/>
      <c r="M12257" s="71"/>
      <c r="O12257" s="71"/>
      <c r="Q12257" s="71"/>
      <c r="V12257" s="4"/>
      <c r="X12257" s="4"/>
      <c r="AS12257" s="71"/>
    </row>
    <row r="12258" spans="1:45" ht="15" customHeight="1" x14ac:dyDescent="0.2">
      <c r="A12258" s="85"/>
      <c r="F12258" s="4"/>
      <c r="H12258" s="78"/>
      <c r="J12258" s="75"/>
      <c r="K12258" s="71"/>
      <c r="L12258" s="75"/>
      <c r="M12258" s="71"/>
      <c r="O12258" s="71"/>
      <c r="Q12258" s="71"/>
      <c r="V12258" s="4"/>
      <c r="X12258" s="4"/>
      <c r="AS12258" s="71"/>
    </row>
    <row r="12259" spans="1:45" ht="15" customHeight="1" x14ac:dyDescent="0.2">
      <c r="A12259" s="85"/>
      <c r="F12259" s="4"/>
      <c r="H12259" s="78"/>
      <c r="J12259" s="75"/>
      <c r="K12259" s="71"/>
      <c r="L12259" s="75"/>
      <c r="M12259" s="71"/>
      <c r="O12259" s="71"/>
      <c r="Q12259" s="71"/>
      <c r="V12259" s="4"/>
      <c r="X12259" s="4"/>
      <c r="AS12259" s="71"/>
    </row>
    <row r="12260" spans="1:45" ht="15" customHeight="1" x14ac:dyDescent="0.2">
      <c r="A12260" s="85"/>
      <c r="F12260" s="4"/>
      <c r="H12260" s="78"/>
      <c r="J12260" s="75"/>
      <c r="K12260" s="71"/>
      <c r="L12260" s="75"/>
      <c r="M12260" s="71"/>
      <c r="O12260" s="71"/>
      <c r="Q12260" s="71"/>
      <c r="V12260" s="4"/>
      <c r="X12260" s="4"/>
      <c r="AS12260" s="71"/>
    </row>
    <row r="12261" spans="1:45" ht="15" customHeight="1" x14ac:dyDescent="0.2">
      <c r="A12261" s="85"/>
      <c r="F12261" s="4"/>
      <c r="H12261" s="78"/>
      <c r="J12261" s="75"/>
      <c r="K12261" s="71"/>
      <c r="L12261" s="75"/>
      <c r="M12261" s="71"/>
      <c r="O12261" s="71"/>
      <c r="Q12261" s="71"/>
      <c r="V12261" s="4"/>
      <c r="X12261" s="4"/>
      <c r="AS12261" s="71"/>
    </row>
    <row r="12262" spans="1:45" ht="15" customHeight="1" x14ac:dyDescent="0.2">
      <c r="A12262" s="85"/>
      <c r="F12262" s="4"/>
      <c r="H12262" s="78"/>
      <c r="J12262" s="75"/>
      <c r="K12262" s="71"/>
      <c r="L12262" s="75"/>
      <c r="M12262" s="71"/>
      <c r="O12262" s="71"/>
      <c r="Q12262" s="71"/>
      <c r="V12262" s="4"/>
      <c r="X12262" s="4"/>
      <c r="AS12262" s="71"/>
    </row>
    <row r="12263" spans="1:45" ht="15" customHeight="1" x14ac:dyDescent="0.2">
      <c r="A12263" s="85"/>
      <c r="F12263" s="4"/>
      <c r="H12263" s="78"/>
      <c r="J12263" s="75"/>
      <c r="K12263" s="71"/>
      <c r="L12263" s="75"/>
      <c r="M12263" s="71"/>
      <c r="O12263" s="71"/>
      <c r="Q12263" s="71"/>
      <c r="V12263" s="4"/>
      <c r="X12263" s="4"/>
      <c r="AS12263" s="71"/>
    </row>
    <row r="12264" spans="1:45" ht="15" customHeight="1" x14ac:dyDescent="0.2">
      <c r="A12264" s="85"/>
      <c r="F12264" s="4"/>
      <c r="H12264" s="78"/>
      <c r="J12264" s="75"/>
      <c r="K12264" s="71"/>
      <c r="L12264" s="75"/>
      <c r="M12264" s="71"/>
      <c r="O12264" s="71"/>
      <c r="Q12264" s="71"/>
      <c r="V12264" s="4"/>
      <c r="X12264" s="4"/>
      <c r="AS12264" s="71"/>
    </row>
    <row r="12265" spans="1:45" ht="15" customHeight="1" x14ac:dyDescent="0.2">
      <c r="A12265" s="85"/>
      <c r="F12265" s="4"/>
      <c r="H12265" s="78"/>
      <c r="J12265" s="75"/>
      <c r="K12265" s="71"/>
      <c r="L12265" s="75"/>
      <c r="M12265" s="71"/>
      <c r="O12265" s="71"/>
      <c r="Q12265" s="71"/>
      <c r="V12265" s="4"/>
      <c r="X12265" s="4"/>
      <c r="AS12265" s="71"/>
    </row>
    <row r="12266" spans="1:45" ht="15" customHeight="1" x14ac:dyDescent="0.2">
      <c r="A12266" s="85"/>
      <c r="F12266" s="4"/>
      <c r="H12266" s="78"/>
      <c r="J12266" s="75"/>
      <c r="K12266" s="71"/>
      <c r="L12266" s="75"/>
      <c r="M12266" s="71"/>
      <c r="O12266" s="71"/>
      <c r="Q12266" s="71"/>
      <c r="V12266" s="4"/>
      <c r="X12266" s="4"/>
      <c r="AS12266" s="71"/>
    </row>
    <row r="12267" spans="1:45" ht="15" customHeight="1" x14ac:dyDescent="0.2">
      <c r="A12267" s="85"/>
      <c r="F12267" s="4"/>
      <c r="H12267" s="78"/>
      <c r="J12267" s="75"/>
      <c r="K12267" s="71"/>
      <c r="L12267" s="75"/>
      <c r="M12267" s="71"/>
      <c r="O12267" s="71"/>
      <c r="Q12267" s="71"/>
      <c r="V12267" s="4"/>
      <c r="X12267" s="4"/>
      <c r="AS12267" s="71"/>
    </row>
    <row r="12268" spans="1:45" ht="15" customHeight="1" x14ac:dyDescent="0.2">
      <c r="A12268" s="85"/>
      <c r="F12268" s="4"/>
      <c r="H12268" s="78"/>
      <c r="J12268" s="75"/>
      <c r="K12268" s="71"/>
      <c r="L12268" s="75"/>
      <c r="M12268" s="71"/>
      <c r="O12268" s="71"/>
      <c r="Q12268" s="71"/>
      <c r="V12268" s="4"/>
      <c r="X12268" s="4"/>
      <c r="AS12268" s="71"/>
    </row>
    <row r="12269" spans="1:45" ht="15" customHeight="1" x14ac:dyDescent="0.2">
      <c r="A12269" s="85"/>
      <c r="F12269" s="4"/>
      <c r="H12269" s="78"/>
      <c r="J12269" s="75"/>
      <c r="K12269" s="71"/>
      <c r="L12269" s="75"/>
      <c r="M12269" s="71"/>
      <c r="O12269" s="71"/>
      <c r="Q12269" s="71"/>
      <c r="V12269" s="4"/>
      <c r="X12269" s="4"/>
      <c r="AS12269" s="71"/>
    </row>
    <row r="12270" spans="1:45" ht="15" customHeight="1" x14ac:dyDescent="0.2">
      <c r="A12270" s="85"/>
      <c r="F12270" s="4"/>
      <c r="H12270" s="78"/>
      <c r="J12270" s="75"/>
      <c r="K12270" s="71"/>
      <c r="L12270" s="75"/>
      <c r="M12270" s="71"/>
      <c r="O12270" s="71"/>
      <c r="Q12270" s="71"/>
      <c r="V12270" s="4"/>
      <c r="X12270" s="4"/>
      <c r="AS12270" s="71"/>
    </row>
    <row r="12271" spans="1:45" ht="15" customHeight="1" x14ac:dyDescent="0.2">
      <c r="A12271" s="85"/>
      <c r="F12271" s="4"/>
      <c r="H12271" s="78"/>
      <c r="J12271" s="75"/>
      <c r="K12271" s="71"/>
      <c r="L12271" s="75"/>
      <c r="M12271" s="71"/>
      <c r="O12271" s="71"/>
      <c r="Q12271" s="71"/>
      <c r="V12271" s="4"/>
      <c r="X12271" s="4"/>
      <c r="AS12271" s="71"/>
    </row>
    <row r="12272" spans="1:45" ht="15" customHeight="1" x14ac:dyDescent="0.2">
      <c r="A12272" s="85"/>
      <c r="F12272" s="4"/>
      <c r="H12272" s="78"/>
      <c r="J12272" s="75"/>
      <c r="K12272" s="71"/>
      <c r="L12272" s="75"/>
      <c r="M12272" s="71"/>
      <c r="O12272" s="71"/>
      <c r="Q12272" s="71"/>
      <c r="V12272" s="4"/>
      <c r="X12272" s="4"/>
      <c r="AS12272" s="71"/>
    </row>
    <row r="12273" spans="1:45" ht="15" customHeight="1" x14ac:dyDescent="0.2">
      <c r="A12273" s="85"/>
      <c r="F12273" s="4"/>
      <c r="H12273" s="78"/>
      <c r="J12273" s="75"/>
      <c r="K12273" s="71"/>
      <c r="L12273" s="75"/>
      <c r="M12273" s="71"/>
      <c r="O12273" s="71"/>
      <c r="Q12273" s="71"/>
      <c r="V12273" s="4"/>
      <c r="X12273" s="4"/>
      <c r="AS12273" s="71"/>
    </row>
    <row r="12274" spans="1:45" ht="15" customHeight="1" x14ac:dyDescent="0.2">
      <c r="A12274" s="85"/>
      <c r="F12274" s="4"/>
      <c r="H12274" s="78"/>
      <c r="J12274" s="75"/>
      <c r="K12274" s="71"/>
      <c r="L12274" s="75"/>
      <c r="M12274" s="71"/>
      <c r="O12274" s="71"/>
      <c r="Q12274" s="71"/>
      <c r="V12274" s="4"/>
      <c r="X12274" s="4"/>
      <c r="AS12274" s="71"/>
    </row>
    <row r="12275" spans="1:45" ht="15" customHeight="1" x14ac:dyDescent="0.2">
      <c r="A12275" s="85"/>
      <c r="F12275" s="4"/>
      <c r="H12275" s="78"/>
      <c r="J12275" s="75"/>
      <c r="K12275" s="71"/>
      <c r="L12275" s="75"/>
      <c r="M12275" s="71"/>
      <c r="O12275" s="71"/>
      <c r="Q12275" s="71"/>
      <c r="V12275" s="4"/>
      <c r="X12275" s="4"/>
      <c r="AS12275" s="71"/>
    </row>
    <row r="12276" spans="1:45" ht="15" customHeight="1" x14ac:dyDescent="0.2">
      <c r="A12276" s="85"/>
      <c r="F12276" s="4"/>
      <c r="H12276" s="78"/>
      <c r="J12276" s="75"/>
      <c r="K12276" s="71"/>
      <c r="L12276" s="75"/>
      <c r="M12276" s="71"/>
      <c r="O12276" s="71"/>
      <c r="Q12276" s="71"/>
      <c r="V12276" s="4"/>
      <c r="X12276" s="4"/>
      <c r="AS12276" s="71"/>
    </row>
    <row r="12277" spans="1:45" ht="15" customHeight="1" x14ac:dyDescent="0.2">
      <c r="A12277" s="85"/>
      <c r="F12277" s="4"/>
      <c r="H12277" s="78"/>
      <c r="J12277" s="75"/>
      <c r="K12277" s="71"/>
      <c r="L12277" s="75"/>
      <c r="M12277" s="71"/>
      <c r="O12277" s="71"/>
      <c r="Q12277" s="71"/>
      <c r="V12277" s="4"/>
      <c r="X12277" s="4"/>
      <c r="AS12277" s="71"/>
    </row>
    <row r="12278" spans="1:45" ht="15" customHeight="1" x14ac:dyDescent="0.2">
      <c r="A12278" s="85"/>
      <c r="F12278" s="4"/>
      <c r="H12278" s="78"/>
      <c r="J12278" s="75"/>
      <c r="K12278" s="71"/>
      <c r="L12278" s="75"/>
      <c r="M12278" s="71"/>
      <c r="O12278" s="71"/>
      <c r="Q12278" s="71"/>
      <c r="V12278" s="4"/>
      <c r="X12278" s="4"/>
      <c r="AS12278" s="71"/>
    </row>
    <row r="12279" spans="1:45" ht="15" customHeight="1" x14ac:dyDescent="0.2">
      <c r="A12279" s="85"/>
      <c r="F12279" s="4"/>
      <c r="H12279" s="78"/>
      <c r="J12279" s="75"/>
      <c r="K12279" s="71"/>
      <c r="L12279" s="75"/>
      <c r="M12279" s="71"/>
      <c r="O12279" s="71"/>
      <c r="Q12279" s="71"/>
      <c r="V12279" s="4"/>
      <c r="X12279" s="4"/>
      <c r="AS12279" s="71"/>
    </row>
    <row r="12280" spans="1:45" ht="15" customHeight="1" x14ac:dyDescent="0.2">
      <c r="A12280" s="85"/>
      <c r="F12280" s="4"/>
      <c r="H12280" s="78"/>
      <c r="J12280" s="75"/>
      <c r="K12280" s="71"/>
      <c r="L12280" s="75"/>
      <c r="M12280" s="71"/>
      <c r="O12280" s="71"/>
      <c r="Q12280" s="71"/>
      <c r="V12280" s="4"/>
      <c r="X12280" s="4"/>
      <c r="AS12280" s="71"/>
    </row>
    <row r="12281" spans="1:45" ht="15" customHeight="1" x14ac:dyDescent="0.2">
      <c r="A12281" s="85"/>
      <c r="F12281" s="4"/>
      <c r="H12281" s="78"/>
      <c r="J12281" s="75"/>
      <c r="K12281" s="71"/>
      <c r="L12281" s="75"/>
      <c r="M12281" s="71"/>
      <c r="O12281" s="71"/>
      <c r="Q12281" s="71"/>
      <c r="V12281" s="4"/>
      <c r="X12281" s="4"/>
      <c r="AS12281" s="71"/>
    </row>
    <row r="12282" spans="1:45" ht="15" customHeight="1" x14ac:dyDescent="0.2">
      <c r="A12282" s="85"/>
      <c r="F12282" s="4"/>
      <c r="H12282" s="78"/>
      <c r="J12282" s="75"/>
      <c r="K12282" s="71"/>
      <c r="L12282" s="75"/>
      <c r="M12282" s="71"/>
      <c r="O12282" s="71"/>
      <c r="Q12282" s="71"/>
      <c r="V12282" s="4"/>
      <c r="X12282" s="4"/>
      <c r="AS12282" s="71"/>
    </row>
    <row r="12283" spans="1:45" ht="15" customHeight="1" x14ac:dyDescent="0.2">
      <c r="A12283" s="85"/>
      <c r="F12283" s="4"/>
      <c r="H12283" s="78"/>
      <c r="J12283" s="75"/>
      <c r="K12283" s="71"/>
      <c r="L12283" s="75"/>
      <c r="M12283" s="71"/>
      <c r="O12283" s="71"/>
      <c r="Q12283" s="71"/>
      <c r="V12283" s="4"/>
      <c r="X12283" s="4"/>
      <c r="AS12283" s="71"/>
    </row>
    <row r="12284" spans="1:45" ht="15" customHeight="1" x14ac:dyDescent="0.2">
      <c r="A12284" s="85"/>
      <c r="F12284" s="4"/>
      <c r="H12284" s="78"/>
      <c r="J12284" s="75"/>
      <c r="K12284" s="71"/>
      <c r="L12284" s="75"/>
      <c r="M12284" s="71"/>
      <c r="O12284" s="71"/>
      <c r="Q12284" s="71"/>
      <c r="V12284" s="4"/>
      <c r="X12284" s="4"/>
      <c r="AS12284" s="71"/>
    </row>
    <row r="12285" spans="1:45" ht="15" customHeight="1" x14ac:dyDescent="0.2">
      <c r="A12285" s="85"/>
      <c r="F12285" s="4"/>
      <c r="H12285" s="78"/>
      <c r="J12285" s="75"/>
      <c r="K12285" s="71"/>
      <c r="L12285" s="75"/>
      <c r="M12285" s="71"/>
      <c r="O12285" s="71"/>
      <c r="Q12285" s="71"/>
      <c r="V12285" s="4"/>
      <c r="X12285" s="4"/>
      <c r="AS12285" s="71"/>
    </row>
    <row r="12286" spans="1:45" ht="15" customHeight="1" x14ac:dyDescent="0.2">
      <c r="A12286" s="85"/>
      <c r="F12286" s="4"/>
      <c r="H12286" s="78"/>
      <c r="J12286" s="75"/>
      <c r="K12286" s="71"/>
      <c r="L12286" s="75"/>
      <c r="M12286" s="71"/>
      <c r="O12286" s="71"/>
      <c r="Q12286" s="71"/>
      <c r="V12286" s="4"/>
      <c r="X12286" s="4"/>
      <c r="AS12286" s="71"/>
    </row>
    <row r="12287" spans="1:45" ht="15" customHeight="1" x14ac:dyDescent="0.2">
      <c r="A12287" s="85"/>
      <c r="F12287" s="4"/>
      <c r="H12287" s="78"/>
      <c r="J12287" s="75"/>
      <c r="K12287" s="71"/>
      <c r="L12287" s="75"/>
      <c r="M12287" s="71"/>
      <c r="O12287" s="71"/>
      <c r="Q12287" s="71"/>
      <c r="V12287" s="4"/>
      <c r="X12287" s="4"/>
      <c r="AS12287" s="71"/>
    </row>
    <row r="12288" spans="1:45" ht="15" customHeight="1" x14ac:dyDescent="0.2">
      <c r="A12288" s="85"/>
      <c r="F12288" s="4"/>
      <c r="H12288" s="78"/>
      <c r="J12288" s="75"/>
      <c r="K12288" s="71"/>
      <c r="L12288" s="75"/>
      <c r="M12288" s="71"/>
      <c r="O12288" s="71"/>
      <c r="Q12288" s="71"/>
      <c r="V12288" s="4"/>
      <c r="X12288" s="4"/>
      <c r="AS12288" s="71"/>
    </row>
    <row r="12289" spans="1:45" ht="15" customHeight="1" x14ac:dyDescent="0.2">
      <c r="A12289" s="85"/>
      <c r="F12289" s="4"/>
      <c r="H12289" s="78"/>
      <c r="J12289" s="75"/>
      <c r="K12289" s="71"/>
      <c r="L12289" s="75"/>
      <c r="M12289" s="71"/>
      <c r="O12289" s="71"/>
      <c r="Q12289" s="71"/>
      <c r="V12289" s="4"/>
      <c r="X12289" s="4"/>
      <c r="AS12289" s="71"/>
    </row>
    <row r="12290" spans="1:45" ht="15" customHeight="1" x14ac:dyDescent="0.2">
      <c r="A12290" s="85"/>
      <c r="F12290" s="4"/>
      <c r="H12290" s="78"/>
      <c r="J12290" s="75"/>
      <c r="K12290" s="71"/>
      <c r="L12290" s="75"/>
      <c r="M12290" s="71"/>
      <c r="O12290" s="71"/>
      <c r="Q12290" s="71"/>
      <c r="V12290" s="4"/>
      <c r="X12290" s="4"/>
      <c r="AS12290" s="71"/>
    </row>
    <row r="12291" spans="1:45" ht="15" customHeight="1" x14ac:dyDescent="0.2">
      <c r="A12291" s="85"/>
      <c r="F12291" s="4"/>
      <c r="H12291" s="78"/>
      <c r="J12291" s="75"/>
      <c r="K12291" s="71"/>
      <c r="L12291" s="75"/>
      <c r="M12291" s="71"/>
      <c r="O12291" s="71"/>
      <c r="Q12291" s="71"/>
      <c r="V12291" s="4"/>
      <c r="X12291" s="4"/>
      <c r="AS12291" s="71"/>
    </row>
    <row r="12292" spans="1:45" ht="15" customHeight="1" x14ac:dyDescent="0.2">
      <c r="A12292" s="85"/>
      <c r="F12292" s="4"/>
      <c r="H12292" s="78"/>
      <c r="J12292" s="75"/>
      <c r="K12292" s="71"/>
      <c r="L12292" s="75"/>
      <c r="M12292" s="71"/>
      <c r="O12292" s="71"/>
      <c r="Q12292" s="71"/>
      <c r="V12292" s="4"/>
      <c r="X12292" s="4"/>
      <c r="AS12292" s="71"/>
    </row>
    <row r="12293" spans="1:45" ht="15" customHeight="1" x14ac:dyDescent="0.2">
      <c r="A12293" s="85"/>
      <c r="F12293" s="4"/>
      <c r="H12293" s="78"/>
      <c r="J12293" s="75"/>
      <c r="K12293" s="71"/>
      <c r="L12293" s="75"/>
      <c r="M12293" s="71"/>
      <c r="O12293" s="71"/>
      <c r="Q12293" s="71"/>
      <c r="V12293" s="4"/>
      <c r="X12293" s="4"/>
      <c r="AS12293" s="71"/>
    </row>
    <row r="12294" spans="1:45" ht="15" customHeight="1" x14ac:dyDescent="0.2">
      <c r="A12294" s="85"/>
      <c r="F12294" s="4"/>
      <c r="H12294" s="78"/>
      <c r="J12294" s="75"/>
      <c r="K12294" s="71"/>
      <c r="L12294" s="75"/>
      <c r="M12294" s="71"/>
      <c r="O12294" s="71"/>
      <c r="Q12294" s="71"/>
      <c r="V12294" s="4"/>
      <c r="X12294" s="4"/>
      <c r="AS12294" s="71"/>
    </row>
    <row r="12295" spans="1:45" ht="15" customHeight="1" x14ac:dyDescent="0.2">
      <c r="A12295" s="85"/>
      <c r="F12295" s="4"/>
      <c r="H12295" s="78"/>
      <c r="J12295" s="75"/>
      <c r="K12295" s="71"/>
      <c r="L12295" s="75"/>
      <c r="M12295" s="71"/>
      <c r="O12295" s="71"/>
      <c r="Q12295" s="71"/>
      <c r="V12295" s="4"/>
      <c r="X12295" s="4"/>
      <c r="AS12295" s="71"/>
    </row>
    <row r="12296" spans="1:45" ht="15" customHeight="1" x14ac:dyDescent="0.2">
      <c r="A12296" s="85"/>
      <c r="F12296" s="4"/>
      <c r="H12296" s="78"/>
      <c r="J12296" s="75"/>
      <c r="K12296" s="71"/>
      <c r="L12296" s="75"/>
      <c r="M12296" s="71"/>
      <c r="O12296" s="71"/>
      <c r="Q12296" s="71"/>
      <c r="V12296" s="4"/>
      <c r="X12296" s="4"/>
      <c r="AS12296" s="71"/>
    </row>
    <row r="12297" spans="1:45" ht="15" customHeight="1" x14ac:dyDescent="0.2">
      <c r="A12297" s="85"/>
      <c r="F12297" s="4"/>
      <c r="H12297" s="78"/>
      <c r="J12297" s="75"/>
      <c r="K12297" s="71"/>
      <c r="L12297" s="75"/>
      <c r="M12297" s="71"/>
      <c r="O12297" s="71"/>
      <c r="Q12297" s="71"/>
      <c r="V12297" s="4"/>
      <c r="X12297" s="4"/>
      <c r="AS12297" s="71"/>
    </row>
    <row r="12298" spans="1:45" ht="15" customHeight="1" x14ac:dyDescent="0.2">
      <c r="A12298" s="85"/>
      <c r="F12298" s="4"/>
      <c r="H12298" s="78"/>
      <c r="J12298" s="75"/>
      <c r="K12298" s="71"/>
      <c r="L12298" s="75"/>
      <c r="M12298" s="71"/>
      <c r="O12298" s="71"/>
      <c r="Q12298" s="71"/>
      <c r="V12298" s="4"/>
      <c r="X12298" s="4"/>
      <c r="AS12298" s="71"/>
    </row>
    <row r="12299" spans="1:45" ht="15" customHeight="1" x14ac:dyDescent="0.2">
      <c r="A12299" s="85"/>
      <c r="F12299" s="4"/>
      <c r="H12299" s="78"/>
      <c r="J12299" s="75"/>
      <c r="K12299" s="71"/>
      <c r="L12299" s="75"/>
      <c r="M12299" s="71"/>
      <c r="O12299" s="71"/>
      <c r="Q12299" s="71"/>
      <c r="V12299" s="4"/>
      <c r="X12299" s="4"/>
      <c r="AS12299" s="71"/>
    </row>
    <row r="12300" spans="1:45" ht="15" customHeight="1" x14ac:dyDescent="0.2">
      <c r="A12300" s="85"/>
      <c r="F12300" s="4"/>
      <c r="H12300" s="78"/>
      <c r="J12300" s="75"/>
      <c r="K12300" s="71"/>
      <c r="L12300" s="75"/>
      <c r="M12300" s="71"/>
      <c r="O12300" s="71"/>
      <c r="Q12300" s="71"/>
      <c r="V12300" s="4"/>
      <c r="X12300" s="4"/>
      <c r="AS12300" s="71"/>
    </row>
    <row r="12301" spans="1:45" ht="15" customHeight="1" x14ac:dyDescent="0.2">
      <c r="A12301" s="85"/>
      <c r="F12301" s="4"/>
      <c r="H12301" s="78"/>
      <c r="J12301" s="75"/>
      <c r="K12301" s="71"/>
      <c r="L12301" s="75"/>
      <c r="M12301" s="71"/>
      <c r="O12301" s="71"/>
      <c r="Q12301" s="71"/>
      <c r="V12301" s="4"/>
      <c r="X12301" s="4"/>
      <c r="AS12301" s="71"/>
    </row>
    <row r="12302" spans="1:45" ht="15" customHeight="1" x14ac:dyDescent="0.2">
      <c r="A12302" s="85"/>
      <c r="F12302" s="4"/>
      <c r="H12302" s="78"/>
      <c r="J12302" s="75"/>
      <c r="K12302" s="71"/>
      <c r="L12302" s="75"/>
      <c r="M12302" s="71"/>
      <c r="O12302" s="71"/>
      <c r="Q12302" s="71"/>
      <c r="V12302" s="4"/>
      <c r="X12302" s="4"/>
      <c r="AS12302" s="71"/>
    </row>
    <row r="12303" spans="1:45" ht="15" customHeight="1" x14ac:dyDescent="0.2">
      <c r="A12303" s="85"/>
      <c r="F12303" s="4"/>
      <c r="H12303" s="78"/>
      <c r="J12303" s="75"/>
      <c r="K12303" s="71"/>
      <c r="L12303" s="75"/>
      <c r="M12303" s="71"/>
      <c r="O12303" s="71"/>
      <c r="Q12303" s="71"/>
      <c r="V12303" s="4"/>
      <c r="X12303" s="4"/>
      <c r="AS12303" s="71"/>
    </row>
    <row r="12304" spans="1:45" ht="15" customHeight="1" x14ac:dyDescent="0.2">
      <c r="A12304" s="85"/>
      <c r="F12304" s="4"/>
      <c r="H12304" s="78"/>
      <c r="J12304" s="75"/>
      <c r="K12304" s="71"/>
      <c r="L12304" s="75"/>
      <c r="M12304" s="71"/>
      <c r="O12304" s="71"/>
      <c r="Q12304" s="71"/>
      <c r="V12304" s="4"/>
      <c r="X12304" s="4"/>
      <c r="AS12304" s="71"/>
    </row>
    <row r="12305" spans="1:45" ht="15" customHeight="1" x14ac:dyDescent="0.2">
      <c r="A12305" s="85"/>
      <c r="F12305" s="4"/>
      <c r="H12305" s="78"/>
      <c r="J12305" s="75"/>
      <c r="K12305" s="71"/>
      <c r="L12305" s="75"/>
      <c r="M12305" s="71"/>
      <c r="O12305" s="71"/>
      <c r="Q12305" s="71"/>
      <c r="V12305" s="4"/>
      <c r="X12305" s="4"/>
      <c r="AS12305" s="71"/>
    </row>
    <row r="12306" spans="1:45" ht="15" customHeight="1" x14ac:dyDescent="0.2">
      <c r="A12306" s="85"/>
      <c r="F12306" s="4"/>
      <c r="H12306" s="78"/>
      <c r="J12306" s="75"/>
      <c r="K12306" s="71"/>
      <c r="L12306" s="75"/>
      <c r="M12306" s="71"/>
      <c r="O12306" s="71"/>
      <c r="Q12306" s="71"/>
      <c r="V12306" s="4"/>
      <c r="X12306" s="4"/>
      <c r="AS12306" s="71"/>
    </row>
    <row r="12307" spans="1:45" ht="15" customHeight="1" x14ac:dyDescent="0.2">
      <c r="A12307" s="85"/>
      <c r="F12307" s="4"/>
      <c r="H12307" s="78"/>
      <c r="J12307" s="75"/>
      <c r="K12307" s="71"/>
      <c r="L12307" s="75"/>
      <c r="M12307" s="71"/>
      <c r="O12307" s="71"/>
      <c r="Q12307" s="71"/>
      <c r="V12307" s="4"/>
      <c r="X12307" s="4"/>
      <c r="AS12307" s="71"/>
    </row>
    <row r="12308" spans="1:45" ht="15" customHeight="1" x14ac:dyDescent="0.2">
      <c r="A12308" s="85"/>
      <c r="F12308" s="4"/>
      <c r="H12308" s="78"/>
      <c r="J12308" s="75"/>
      <c r="K12308" s="71"/>
      <c r="L12308" s="75"/>
      <c r="M12308" s="71"/>
      <c r="O12308" s="71"/>
      <c r="Q12308" s="71"/>
      <c r="V12308" s="4"/>
      <c r="X12308" s="4"/>
      <c r="AS12308" s="71"/>
    </row>
    <row r="12309" spans="1:45" ht="15" customHeight="1" x14ac:dyDescent="0.2">
      <c r="A12309" s="85"/>
      <c r="F12309" s="4"/>
      <c r="H12309" s="78"/>
      <c r="J12309" s="75"/>
      <c r="K12309" s="71"/>
      <c r="L12309" s="75"/>
      <c r="M12309" s="71"/>
      <c r="O12309" s="71"/>
      <c r="Q12309" s="71"/>
      <c r="V12309" s="4"/>
      <c r="X12309" s="4"/>
      <c r="AS12309" s="71"/>
    </row>
    <row r="12310" spans="1:45" ht="15" customHeight="1" x14ac:dyDescent="0.2">
      <c r="A12310" s="85"/>
      <c r="F12310" s="4"/>
      <c r="H12310" s="78"/>
      <c r="J12310" s="75"/>
      <c r="K12310" s="71"/>
      <c r="L12310" s="75"/>
      <c r="M12310" s="71"/>
      <c r="O12310" s="71"/>
      <c r="Q12310" s="71"/>
      <c r="V12310" s="4"/>
      <c r="X12310" s="4"/>
      <c r="AS12310" s="71"/>
    </row>
    <row r="12311" spans="1:45" ht="15" customHeight="1" x14ac:dyDescent="0.2">
      <c r="A12311" s="85"/>
      <c r="F12311" s="4"/>
      <c r="H12311" s="78"/>
      <c r="J12311" s="75"/>
      <c r="K12311" s="71"/>
      <c r="L12311" s="75"/>
      <c r="M12311" s="71"/>
      <c r="O12311" s="71"/>
      <c r="Q12311" s="71"/>
      <c r="V12311" s="4"/>
      <c r="X12311" s="4"/>
      <c r="AS12311" s="71"/>
    </row>
    <row r="12312" spans="1:45" ht="15" customHeight="1" x14ac:dyDescent="0.2">
      <c r="A12312" s="85"/>
      <c r="F12312" s="4"/>
      <c r="H12312" s="78"/>
      <c r="J12312" s="75"/>
      <c r="K12312" s="71"/>
      <c r="L12312" s="75"/>
      <c r="M12312" s="71"/>
      <c r="O12312" s="71"/>
      <c r="Q12312" s="71"/>
      <c r="V12312" s="4"/>
      <c r="X12312" s="4"/>
      <c r="AS12312" s="71"/>
    </row>
    <row r="12313" spans="1:45" ht="15" customHeight="1" x14ac:dyDescent="0.2">
      <c r="A12313" s="85"/>
      <c r="F12313" s="4"/>
      <c r="H12313" s="78"/>
      <c r="J12313" s="75"/>
      <c r="K12313" s="71"/>
      <c r="L12313" s="75"/>
      <c r="M12313" s="71"/>
      <c r="O12313" s="71"/>
      <c r="Q12313" s="71"/>
      <c r="V12313" s="4"/>
      <c r="X12313" s="4"/>
      <c r="AS12313" s="71"/>
    </row>
    <row r="12314" spans="1:45" ht="15" customHeight="1" x14ac:dyDescent="0.2">
      <c r="A12314" s="85"/>
      <c r="F12314" s="4"/>
      <c r="H12314" s="78"/>
      <c r="J12314" s="75"/>
      <c r="K12314" s="71"/>
      <c r="L12314" s="75"/>
      <c r="M12314" s="71"/>
      <c r="O12314" s="71"/>
      <c r="Q12314" s="71"/>
      <c r="V12314" s="4"/>
      <c r="X12314" s="4"/>
      <c r="AS12314" s="71"/>
    </row>
    <row r="12315" spans="1:45" ht="15" customHeight="1" x14ac:dyDescent="0.2">
      <c r="A12315" s="85"/>
      <c r="F12315" s="4"/>
      <c r="H12315" s="78"/>
      <c r="J12315" s="75"/>
      <c r="K12315" s="71"/>
      <c r="L12315" s="75"/>
      <c r="M12315" s="71"/>
      <c r="O12315" s="71"/>
      <c r="Q12315" s="71"/>
      <c r="V12315" s="4"/>
      <c r="X12315" s="4"/>
      <c r="AS12315" s="71"/>
    </row>
    <row r="12316" spans="1:45" ht="15" customHeight="1" x14ac:dyDescent="0.2">
      <c r="A12316" s="85"/>
      <c r="F12316" s="4"/>
      <c r="H12316" s="78"/>
      <c r="J12316" s="75"/>
      <c r="K12316" s="71"/>
      <c r="L12316" s="75"/>
      <c r="M12316" s="71"/>
      <c r="O12316" s="71"/>
      <c r="Q12316" s="71"/>
      <c r="V12316" s="4"/>
      <c r="X12316" s="4"/>
      <c r="AS12316" s="71"/>
    </row>
    <row r="12317" spans="1:45" ht="15" customHeight="1" x14ac:dyDescent="0.2">
      <c r="A12317" s="85"/>
      <c r="F12317" s="4"/>
      <c r="H12317" s="78"/>
      <c r="J12317" s="75"/>
      <c r="K12317" s="71"/>
      <c r="L12317" s="75"/>
      <c r="M12317" s="71"/>
      <c r="O12317" s="71"/>
      <c r="Q12317" s="71"/>
      <c r="V12317" s="4"/>
      <c r="X12317" s="4"/>
      <c r="AS12317" s="71"/>
    </row>
    <row r="12318" spans="1:45" ht="15" customHeight="1" x14ac:dyDescent="0.2">
      <c r="A12318" s="85"/>
      <c r="F12318" s="4"/>
      <c r="H12318" s="78"/>
      <c r="J12318" s="75"/>
      <c r="K12318" s="71"/>
      <c r="L12318" s="75"/>
      <c r="M12318" s="71"/>
      <c r="O12318" s="71"/>
      <c r="Q12318" s="71"/>
      <c r="V12318" s="4"/>
      <c r="X12318" s="4"/>
      <c r="AS12318" s="71"/>
    </row>
    <row r="12319" spans="1:45" ht="15" customHeight="1" x14ac:dyDescent="0.2">
      <c r="A12319" s="85"/>
      <c r="F12319" s="4"/>
      <c r="H12319" s="78"/>
      <c r="J12319" s="75"/>
      <c r="K12319" s="71"/>
      <c r="L12319" s="75"/>
      <c r="M12319" s="71"/>
      <c r="O12319" s="71"/>
      <c r="Q12319" s="71"/>
      <c r="V12319" s="4"/>
      <c r="X12319" s="4"/>
      <c r="AS12319" s="71"/>
    </row>
    <row r="12320" spans="1:45" ht="15" customHeight="1" x14ac:dyDescent="0.2">
      <c r="A12320" s="85"/>
      <c r="F12320" s="4"/>
      <c r="H12320" s="78"/>
      <c r="J12320" s="75"/>
      <c r="K12320" s="71"/>
      <c r="L12320" s="75"/>
      <c r="M12320" s="71"/>
      <c r="O12320" s="71"/>
      <c r="Q12320" s="71"/>
      <c r="V12320" s="4"/>
      <c r="X12320" s="4"/>
      <c r="AS12320" s="71"/>
    </row>
    <row r="12321" spans="1:45" ht="15" customHeight="1" x14ac:dyDescent="0.2">
      <c r="A12321" s="85"/>
      <c r="F12321" s="4"/>
      <c r="H12321" s="78"/>
      <c r="J12321" s="75"/>
      <c r="K12321" s="71"/>
      <c r="L12321" s="75"/>
      <c r="M12321" s="71"/>
      <c r="O12321" s="71"/>
      <c r="Q12321" s="71"/>
      <c r="V12321" s="4"/>
      <c r="X12321" s="4"/>
      <c r="AS12321" s="71"/>
    </row>
    <row r="12322" spans="1:45" ht="15" customHeight="1" x14ac:dyDescent="0.2">
      <c r="A12322" s="85"/>
      <c r="F12322" s="4"/>
      <c r="H12322" s="78"/>
      <c r="J12322" s="75"/>
      <c r="K12322" s="71"/>
      <c r="L12322" s="75"/>
      <c r="M12322" s="71"/>
      <c r="O12322" s="71"/>
      <c r="Q12322" s="71"/>
      <c r="V12322" s="4"/>
      <c r="X12322" s="4"/>
      <c r="AS12322" s="71"/>
    </row>
    <row r="12323" spans="1:45" ht="15" customHeight="1" x14ac:dyDescent="0.2">
      <c r="A12323" s="85"/>
      <c r="F12323" s="4"/>
      <c r="H12323" s="78"/>
      <c r="J12323" s="75"/>
      <c r="K12323" s="71"/>
      <c r="L12323" s="75"/>
      <c r="M12323" s="71"/>
      <c r="O12323" s="71"/>
      <c r="Q12323" s="71"/>
      <c r="V12323" s="4"/>
      <c r="X12323" s="4"/>
      <c r="AS12323" s="71"/>
    </row>
    <row r="12324" spans="1:45" ht="15" customHeight="1" x14ac:dyDescent="0.2">
      <c r="A12324" s="85"/>
      <c r="F12324" s="4"/>
      <c r="H12324" s="78"/>
      <c r="J12324" s="75"/>
      <c r="K12324" s="71"/>
      <c r="L12324" s="75"/>
      <c r="M12324" s="71"/>
      <c r="O12324" s="71"/>
      <c r="Q12324" s="71"/>
      <c r="V12324" s="4"/>
      <c r="X12324" s="4"/>
      <c r="AS12324" s="71"/>
    </row>
    <row r="12325" spans="1:45" ht="15" customHeight="1" x14ac:dyDescent="0.2">
      <c r="A12325" s="85"/>
      <c r="F12325" s="4"/>
      <c r="H12325" s="78"/>
      <c r="J12325" s="75"/>
      <c r="K12325" s="71"/>
      <c r="L12325" s="75"/>
      <c r="M12325" s="71"/>
      <c r="O12325" s="71"/>
      <c r="Q12325" s="71"/>
      <c r="V12325" s="4"/>
      <c r="X12325" s="4"/>
      <c r="AS12325" s="71"/>
    </row>
    <row r="12326" spans="1:45" ht="15" customHeight="1" x14ac:dyDescent="0.2">
      <c r="A12326" s="85"/>
      <c r="F12326" s="4"/>
      <c r="H12326" s="78"/>
      <c r="J12326" s="75"/>
      <c r="K12326" s="71"/>
      <c r="L12326" s="75"/>
      <c r="M12326" s="71"/>
      <c r="O12326" s="71"/>
      <c r="Q12326" s="71"/>
      <c r="V12326" s="4"/>
      <c r="X12326" s="4"/>
      <c r="AS12326" s="71"/>
    </row>
    <row r="12327" spans="1:45" ht="15" customHeight="1" x14ac:dyDescent="0.2">
      <c r="A12327" s="85"/>
      <c r="F12327" s="4"/>
      <c r="H12327" s="78"/>
      <c r="J12327" s="75"/>
      <c r="K12327" s="71"/>
      <c r="L12327" s="75"/>
      <c r="M12327" s="71"/>
      <c r="O12327" s="71"/>
      <c r="Q12327" s="71"/>
      <c r="V12327" s="4"/>
      <c r="X12327" s="4"/>
      <c r="AS12327" s="71"/>
    </row>
    <row r="12328" spans="1:45" ht="15" customHeight="1" x14ac:dyDescent="0.2">
      <c r="A12328" s="85"/>
      <c r="F12328" s="4"/>
      <c r="H12328" s="78"/>
      <c r="J12328" s="75"/>
      <c r="K12328" s="71"/>
      <c r="L12328" s="75"/>
      <c r="M12328" s="71"/>
      <c r="O12328" s="71"/>
      <c r="Q12328" s="71"/>
      <c r="V12328" s="4"/>
      <c r="X12328" s="4"/>
      <c r="AS12328" s="71"/>
    </row>
    <row r="12329" spans="1:45" ht="15" customHeight="1" x14ac:dyDescent="0.2">
      <c r="A12329" s="85"/>
      <c r="F12329" s="4"/>
      <c r="H12329" s="78"/>
      <c r="J12329" s="75"/>
      <c r="K12329" s="71"/>
      <c r="L12329" s="75"/>
      <c r="M12329" s="71"/>
      <c r="O12329" s="71"/>
      <c r="Q12329" s="71"/>
      <c r="V12329" s="4"/>
      <c r="X12329" s="4"/>
      <c r="AS12329" s="71"/>
    </row>
    <row r="12330" spans="1:45" ht="15" customHeight="1" x14ac:dyDescent="0.2">
      <c r="A12330" s="85"/>
      <c r="F12330" s="4"/>
      <c r="H12330" s="78"/>
      <c r="J12330" s="75"/>
      <c r="K12330" s="71"/>
      <c r="L12330" s="75"/>
      <c r="M12330" s="71"/>
      <c r="O12330" s="71"/>
      <c r="Q12330" s="71"/>
      <c r="V12330" s="4"/>
      <c r="X12330" s="4"/>
      <c r="AS12330" s="71"/>
    </row>
    <row r="12331" spans="1:45" ht="15" customHeight="1" x14ac:dyDescent="0.2">
      <c r="A12331" s="85"/>
      <c r="F12331" s="4"/>
      <c r="H12331" s="78"/>
      <c r="J12331" s="75"/>
      <c r="K12331" s="71"/>
      <c r="L12331" s="75"/>
      <c r="M12331" s="71"/>
      <c r="O12331" s="71"/>
      <c r="Q12331" s="71"/>
      <c r="V12331" s="4"/>
      <c r="X12331" s="4"/>
      <c r="AS12331" s="71"/>
    </row>
    <row r="12332" spans="1:45" ht="15" customHeight="1" x14ac:dyDescent="0.2">
      <c r="A12332" s="85"/>
      <c r="F12332" s="4"/>
      <c r="H12332" s="78"/>
      <c r="J12332" s="75"/>
      <c r="K12332" s="71"/>
      <c r="L12332" s="75"/>
      <c r="M12332" s="71"/>
      <c r="O12332" s="71"/>
      <c r="Q12332" s="71"/>
      <c r="V12332" s="4"/>
      <c r="X12332" s="4"/>
      <c r="AS12332" s="71"/>
    </row>
    <row r="12333" spans="1:45" ht="15" customHeight="1" x14ac:dyDescent="0.2">
      <c r="A12333" s="85"/>
      <c r="F12333" s="4"/>
      <c r="H12333" s="78"/>
      <c r="J12333" s="75"/>
      <c r="K12333" s="71"/>
      <c r="L12333" s="75"/>
      <c r="M12333" s="71"/>
      <c r="O12333" s="71"/>
      <c r="Q12333" s="71"/>
      <c r="V12333" s="4"/>
      <c r="X12333" s="4"/>
      <c r="AS12333" s="71"/>
    </row>
    <row r="12334" spans="1:45" ht="15" customHeight="1" x14ac:dyDescent="0.2">
      <c r="A12334" s="85"/>
      <c r="F12334" s="4"/>
      <c r="H12334" s="78"/>
      <c r="J12334" s="75"/>
      <c r="K12334" s="71"/>
      <c r="L12334" s="75"/>
      <c r="M12334" s="71"/>
      <c r="O12334" s="71"/>
      <c r="Q12334" s="71"/>
      <c r="V12334" s="4"/>
      <c r="X12334" s="4"/>
      <c r="AS12334" s="71"/>
    </row>
    <row r="12335" spans="1:45" ht="15" customHeight="1" x14ac:dyDescent="0.2">
      <c r="A12335" s="85"/>
      <c r="F12335" s="4"/>
      <c r="H12335" s="78"/>
      <c r="J12335" s="75"/>
      <c r="K12335" s="71"/>
      <c r="L12335" s="75"/>
      <c r="M12335" s="71"/>
      <c r="O12335" s="71"/>
      <c r="Q12335" s="71"/>
      <c r="V12335" s="4"/>
      <c r="X12335" s="4"/>
      <c r="AS12335" s="71"/>
    </row>
    <row r="12336" spans="1:45" ht="15" customHeight="1" x14ac:dyDescent="0.2">
      <c r="A12336" s="85"/>
      <c r="F12336" s="4"/>
      <c r="H12336" s="78"/>
      <c r="J12336" s="75"/>
      <c r="K12336" s="71"/>
      <c r="L12336" s="75"/>
      <c r="M12336" s="71"/>
      <c r="O12336" s="71"/>
      <c r="Q12336" s="71"/>
      <c r="V12336" s="4"/>
      <c r="X12336" s="4"/>
      <c r="AS12336" s="71"/>
    </row>
    <row r="12337" spans="1:45" ht="15" customHeight="1" x14ac:dyDescent="0.2">
      <c r="A12337" s="85"/>
      <c r="F12337" s="4"/>
      <c r="H12337" s="78"/>
      <c r="J12337" s="75"/>
      <c r="K12337" s="71"/>
      <c r="L12337" s="75"/>
      <c r="M12337" s="71"/>
      <c r="O12337" s="71"/>
      <c r="Q12337" s="71"/>
      <c r="V12337" s="4"/>
      <c r="X12337" s="4"/>
      <c r="AS12337" s="71"/>
    </row>
    <row r="12338" spans="1:45" ht="15" customHeight="1" x14ac:dyDescent="0.2">
      <c r="A12338" s="85"/>
      <c r="F12338" s="4"/>
      <c r="H12338" s="78"/>
      <c r="J12338" s="75"/>
      <c r="K12338" s="71"/>
      <c r="L12338" s="75"/>
      <c r="M12338" s="71"/>
      <c r="O12338" s="71"/>
      <c r="Q12338" s="71"/>
      <c r="V12338" s="4"/>
      <c r="X12338" s="4"/>
      <c r="AS12338" s="71"/>
    </row>
    <row r="12339" spans="1:45" ht="15" customHeight="1" x14ac:dyDescent="0.2">
      <c r="A12339" s="85"/>
      <c r="F12339" s="4"/>
      <c r="H12339" s="78"/>
      <c r="J12339" s="75"/>
      <c r="K12339" s="71"/>
      <c r="L12339" s="75"/>
      <c r="M12339" s="71"/>
      <c r="O12339" s="71"/>
      <c r="Q12339" s="71"/>
      <c r="V12339" s="4"/>
      <c r="X12339" s="4"/>
      <c r="AS12339" s="71"/>
    </row>
    <row r="12340" spans="1:45" ht="15" customHeight="1" x14ac:dyDescent="0.2">
      <c r="A12340" s="85"/>
      <c r="F12340" s="4"/>
      <c r="H12340" s="78"/>
      <c r="J12340" s="75"/>
      <c r="K12340" s="71"/>
      <c r="L12340" s="75"/>
      <c r="M12340" s="71"/>
      <c r="O12340" s="71"/>
      <c r="Q12340" s="71"/>
      <c r="V12340" s="4"/>
      <c r="X12340" s="4"/>
      <c r="AS12340" s="71"/>
    </row>
    <row r="12341" spans="1:45" ht="15" customHeight="1" x14ac:dyDescent="0.2">
      <c r="A12341" s="85"/>
      <c r="F12341" s="4"/>
      <c r="H12341" s="78"/>
      <c r="J12341" s="75"/>
      <c r="K12341" s="71"/>
      <c r="L12341" s="75"/>
      <c r="M12341" s="71"/>
      <c r="O12341" s="71"/>
      <c r="Q12341" s="71"/>
      <c r="V12341" s="4"/>
      <c r="X12341" s="4"/>
      <c r="AS12341" s="71"/>
    </row>
    <row r="12342" spans="1:45" ht="15" customHeight="1" x14ac:dyDescent="0.2">
      <c r="A12342" s="85"/>
      <c r="F12342" s="4"/>
      <c r="H12342" s="78"/>
      <c r="J12342" s="75"/>
      <c r="K12342" s="71"/>
      <c r="L12342" s="75"/>
      <c r="M12342" s="71"/>
      <c r="O12342" s="71"/>
      <c r="Q12342" s="71"/>
      <c r="V12342" s="4"/>
      <c r="X12342" s="4"/>
      <c r="AS12342" s="71"/>
    </row>
    <row r="12343" spans="1:45" ht="15" customHeight="1" x14ac:dyDescent="0.2">
      <c r="A12343" s="85"/>
      <c r="F12343" s="4"/>
      <c r="H12343" s="78"/>
      <c r="J12343" s="75"/>
      <c r="K12343" s="71"/>
      <c r="L12343" s="75"/>
      <c r="M12343" s="71"/>
      <c r="O12343" s="71"/>
      <c r="Q12343" s="71"/>
      <c r="V12343" s="4"/>
      <c r="X12343" s="4"/>
      <c r="AS12343" s="71"/>
    </row>
    <row r="12344" spans="1:45" ht="15" customHeight="1" x14ac:dyDescent="0.2">
      <c r="A12344" s="85"/>
      <c r="F12344" s="4"/>
      <c r="H12344" s="78"/>
      <c r="J12344" s="75"/>
      <c r="K12344" s="71"/>
      <c r="L12344" s="75"/>
      <c r="M12344" s="71"/>
      <c r="O12344" s="71"/>
      <c r="Q12344" s="71"/>
      <c r="V12344" s="4"/>
      <c r="X12344" s="4"/>
      <c r="AS12344" s="71"/>
    </row>
    <row r="12345" spans="1:45" ht="15" customHeight="1" x14ac:dyDescent="0.2">
      <c r="A12345" s="85"/>
      <c r="F12345" s="4"/>
      <c r="H12345" s="78"/>
      <c r="J12345" s="75"/>
      <c r="K12345" s="71"/>
      <c r="L12345" s="75"/>
      <c r="M12345" s="71"/>
      <c r="O12345" s="71"/>
      <c r="Q12345" s="71"/>
      <c r="V12345" s="4"/>
      <c r="X12345" s="4"/>
      <c r="AS12345" s="71"/>
    </row>
    <row r="12346" spans="1:45" ht="15" customHeight="1" x14ac:dyDescent="0.2">
      <c r="A12346" s="85"/>
      <c r="F12346" s="4"/>
      <c r="H12346" s="78"/>
      <c r="J12346" s="75"/>
      <c r="K12346" s="71"/>
      <c r="L12346" s="75"/>
      <c r="M12346" s="71"/>
      <c r="O12346" s="71"/>
      <c r="Q12346" s="71"/>
      <c r="V12346" s="4"/>
      <c r="X12346" s="4"/>
      <c r="AS12346" s="71"/>
    </row>
    <row r="12347" spans="1:45" ht="15" customHeight="1" x14ac:dyDescent="0.2">
      <c r="A12347" s="85"/>
      <c r="F12347" s="4"/>
      <c r="H12347" s="78"/>
      <c r="J12347" s="75"/>
      <c r="K12347" s="71"/>
      <c r="L12347" s="75"/>
      <c r="M12347" s="71"/>
      <c r="O12347" s="71"/>
      <c r="Q12347" s="71"/>
      <c r="V12347" s="4"/>
      <c r="X12347" s="4"/>
      <c r="AS12347" s="71"/>
    </row>
    <row r="12348" spans="1:45" ht="15" customHeight="1" x14ac:dyDescent="0.2">
      <c r="A12348" s="85"/>
      <c r="F12348" s="4"/>
      <c r="H12348" s="78"/>
      <c r="J12348" s="75"/>
      <c r="K12348" s="71"/>
      <c r="L12348" s="75"/>
      <c r="M12348" s="71"/>
      <c r="O12348" s="71"/>
      <c r="Q12348" s="71"/>
      <c r="V12348" s="4"/>
      <c r="X12348" s="4"/>
      <c r="AS12348" s="71"/>
    </row>
    <row r="12349" spans="1:45" ht="15" customHeight="1" x14ac:dyDescent="0.2">
      <c r="A12349" s="85"/>
      <c r="F12349" s="4"/>
      <c r="H12349" s="78"/>
      <c r="J12349" s="75"/>
      <c r="K12349" s="71"/>
      <c r="L12349" s="75"/>
      <c r="M12349" s="71"/>
      <c r="O12349" s="71"/>
      <c r="Q12349" s="71"/>
      <c r="V12349" s="4"/>
      <c r="X12349" s="4"/>
      <c r="AS12349" s="71"/>
    </row>
    <row r="12350" spans="1:45" ht="15" customHeight="1" x14ac:dyDescent="0.2">
      <c r="A12350" s="85"/>
      <c r="F12350" s="4"/>
      <c r="H12350" s="78"/>
      <c r="J12350" s="75"/>
      <c r="K12350" s="71"/>
      <c r="L12350" s="75"/>
      <c r="M12350" s="71"/>
      <c r="O12350" s="71"/>
      <c r="Q12350" s="71"/>
      <c r="V12350" s="4"/>
      <c r="X12350" s="4"/>
      <c r="AS12350" s="71"/>
    </row>
    <row r="12351" spans="1:45" ht="15" customHeight="1" x14ac:dyDescent="0.2">
      <c r="A12351" s="85"/>
      <c r="F12351" s="4"/>
      <c r="H12351" s="78"/>
      <c r="J12351" s="75"/>
      <c r="K12351" s="71"/>
      <c r="L12351" s="75"/>
      <c r="M12351" s="71"/>
      <c r="O12351" s="71"/>
      <c r="Q12351" s="71"/>
      <c r="V12351" s="4"/>
      <c r="X12351" s="4"/>
      <c r="AS12351" s="71"/>
    </row>
    <row r="12352" spans="1:45" ht="15" customHeight="1" x14ac:dyDescent="0.2">
      <c r="A12352" s="85"/>
      <c r="F12352" s="4"/>
      <c r="H12352" s="78"/>
      <c r="J12352" s="75"/>
      <c r="K12352" s="71"/>
      <c r="L12352" s="75"/>
      <c r="M12352" s="71"/>
      <c r="O12352" s="71"/>
      <c r="Q12352" s="71"/>
      <c r="V12352" s="4"/>
      <c r="X12352" s="4"/>
      <c r="AS12352" s="71"/>
    </row>
    <row r="12353" spans="1:45" ht="15" customHeight="1" x14ac:dyDescent="0.2">
      <c r="A12353" s="85"/>
      <c r="F12353" s="4"/>
      <c r="H12353" s="78"/>
      <c r="J12353" s="75"/>
      <c r="K12353" s="71"/>
      <c r="L12353" s="75"/>
      <c r="M12353" s="71"/>
      <c r="O12353" s="71"/>
      <c r="Q12353" s="71"/>
      <c r="V12353" s="4"/>
      <c r="X12353" s="4"/>
      <c r="AS12353" s="71"/>
    </row>
    <row r="12354" spans="1:45" ht="15" customHeight="1" x14ac:dyDescent="0.2">
      <c r="A12354" s="85"/>
      <c r="F12354" s="4"/>
      <c r="H12354" s="78"/>
      <c r="J12354" s="75"/>
      <c r="K12354" s="71"/>
      <c r="L12354" s="75"/>
      <c r="M12354" s="71"/>
      <c r="O12354" s="71"/>
      <c r="Q12354" s="71"/>
      <c r="V12354" s="4"/>
      <c r="X12354" s="4"/>
      <c r="AS12354" s="71"/>
    </row>
    <row r="12355" spans="1:45" ht="15" customHeight="1" x14ac:dyDescent="0.2">
      <c r="A12355" s="85"/>
      <c r="F12355" s="4"/>
      <c r="H12355" s="79"/>
      <c r="J12355" s="75"/>
      <c r="K12355" s="71"/>
      <c r="L12355" s="75"/>
      <c r="M12355" s="71"/>
      <c r="O12355" s="71"/>
      <c r="Q12355" s="71"/>
      <c r="V12355" s="4"/>
      <c r="X12355" s="4"/>
      <c r="AS12355" s="71"/>
    </row>
    <row r="12356" spans="1:45" ht="15" customHeight="1" x14ac:dyDescent="0.2">
      <c r="A12356" s="85"/>
      <c r="F12356" s="4"/>
      <c r="H12356" s="79"/>
      <c r="J12356" s="75"/>
      <c r="K12356" s="71"/>
      <c r="L12356" s="75"/>
      <c r="M12356" s="71"/>
      <c r="O12356" s="71"/>
      <c r="Q12356" s="71"/>
      <c r="V12356" s="4"/>
      <c r="X12356" s="4"/>
      <c r="AS12356" s="71"/>
    </row>
    <row r="12357" spans="1:45" ht="15" customHeight="1" x14ac:dyDescent="0.2">
      <c r="A12357" s="85"/>
      <c r="F12357" s="4"/>
      <c r="H12357" s="78"/>
      <c r="J12357" s="75"/>
      <c r="K12357" s="71"/>
      <c r="L12357" s="75"/>
      <c r="M12357" s="71"/>
      <c r="O12357" s="71"/>
      <c r="Q12357" s="71"/>
      <c r="V12357" s="4"/>
      <c r="X12357" s="4"/>
      <c r="AS12357" s="71"/>
    </row>
    <row r="12358" spans="1:45" ht="15" customHeight="1" x14ac:dyDescent="0.2">
      <c r="A12358" s="85"/>
      <c r="F12358" s="4"/>
      <c r="H12358" s="78"/>
      <c r="J12358" s="75"/>
      <c r="K12358" s="71"/>
      <c r="L12358" s="75"/>
      <c r="M12358" s="71"/>
      <c r="O12358" s="71"/>
      <c r="Q12358" s="71"/>
      <c r="V12358" s="4"/>
      <c r="X12358" s="4"/>
      <c r="AS12358" s="71"/>
    </row>
    <row r="12359" spans="1:45" ht="15" customHeight="1" x14ac:dyDescent="0.2">
      <c r="A12359" s="85"/>
      <c r="F12359" s="4"/>
      <c r="H12359" s="78"/>
      <c r="J12359" s="75"/>
      <c r="K12359" s="71"/>
      <c r="L12359" s="75"/>
      <c r="M12359" s="71"/>
      <c r="O12359" s="71"/>
      <c r="Q12359" s="71"/>
      <c r="V12359" s="4"/>
      <c r="X12359" s="4"/>
      <c r="AS12359" s="71"/>
    </row>
    <row r="12360" spans="1:45" ht="15" customHeight="1" x14ac:dyDescent="0.2">
      <c r="A12360" s="85"/>
      <c r="F12360" s="4"/>
      <c r="H12360" s="78"/>
      <c r="J12360" s="75"/>
      <c r="K12360" s="71"/>
      <c r="L12360" s="75"/>
      <c r="M12360" s="71"/>
      <c r="O12360" s="71"/>
      <c r="Q12360" s="71"/>
      <c r="V12360" s="4"/>
      <c r="X12360" s="4"/>
      <c r="AS12360" s="71"/>
    </row>
    <row r="12361" spans="1:45" ht="15" customHeight="1" x14ac:dyDescent="0.2">
      <c r="A12361" s="85"/>
      <c r="F12361" s="4"/>
      <c r="H12361" s="78"/>
      <c r="J12361" s="75"/>
      <c r="K12361" s="71"/>
      <c r="L12361" s="75"/>
      <c r="M12361" s="71"/>
      <c r="O12361" s="71"/>
      <c r="Q12361" s="71"/>
      <c r="V12361" s="4"/>
      <c r="X12361" s="4"/>
      <c r="AS12361" s="71"/>
    </row>
    <row r="12362" spans="1:45" ht="15" customHeight="1" x14ac:dyDescent="0.2">
      <c r="A12362" s="85"/>
      <c r="F12362" s="4"/>
      <c r="H12362" s="78"/>
      <c r="J12362" s="75"/>
      <c r="K12362" s="71"/>
      <c r="L12362" s="75"/>
      <c r="M12362" s="71"/>
      <c r="O12362" s="71"/>
      <c r="Q12362" s="71"/>
      <c r="V12362" s="4"/>
      <c r="X12362" s="4"/>
      <c r="AS12362" s="71"/>
    </row>
    <row r="12363" spans="1:45" ht="15" customHeight="1" x14ac:dyDescent="0.2">
      <c r="A12363" s="85"/>
      <c r="F12363" s="4"/>
      <c r="H12363" s="78"/>
      <c r="J12363" s="75"/>
      <c r="K12363" s="71"/>
      <c r="L12363" s="75"/>
      <c r="M12363" s="71"/>
      <c r="O12363" s="71"/>
      <c r="Q12363" s="71"/>
      <c r="V12363" s="4"/>
      <c r="X12363" s="4"/>
      <c r="AS12363" s="71"/>
    </row>
    <row r="12364" spans="1:45" ht="15" customHeight="1" x14ac:dyDescent="0.2">
      <c r="A12364" s="85"/>
      <c r="F12364" s="4"/>
      <c r="H12364" s="78"/>
      <c r="J12364" s="75"/>
      <c r="K12364" s="71"/>
      <c r="L12364" s="75"/>
      <c r="M12364" s="71"/>
      <c r="O12364" s="71"/>
      <c r="Q12364" s="71"/>
      <c r="V12364" s="4"/>
      <c r="X12364" s="4"/>
      <c r="AS12364" s="71"/>
    </row>
    <row r="12365" spans="1:45" ht="15" customHeight="1" x14ac:dyDescent="0.2">
      <c r="A12365" s="85"/>
      <c r="F12365" s="4"/>
      <c r="H12365" s="78"/>
      <c r="J12365" s="75"/>
      <c r="K12365" s="71"/>
      <c r="L12365" s="75"/>
      <c r="M12365" s="71"/>
      <c r="O12365" s="71"/>
      <c r="Q12365" s="71"/>
      <c r="V12365" s="4"/>
      <c r="X12365" s="4"/>
      <c r="AS12365" s="71"/>
    </row>
    <row r="12366" spans="1:45" ht="15" customHeight="1" x14ac:dyDescent="0.2">
      <c r="A12366" s="85"/>
      <c r="F12366" s="4"/>
      <c r="H12366" s="78"/>
      <c r="J12366" s="75"/>
      <c r="K12366" s="71"/>
      <c r="L12366" s="75"/>
      <c r="M12366" s="71"/>
      <c r="O12366" s="71"/>
      <c r="Q12366" s="71"/>
      <c r="V12366" s="4"/>
      <c r="X12366" s="4"/>
      <c r="AS12366" s="71"/>
    </row>
    <row r="12367" spans="1:45" ht="15" customHeight="1" x14ac:dyDescent="0.2">
      <c r="A12367" s="85"/>
      <c r="F12367" s="4"/>
      <c r="H12367" s="78"/>
      <c r="J12367" s="75"/>
      <c r="K12367" s="71"/>
      <c r="L12367" s="75"/>
      <c r="M12367" s="71"/>
      <c r="O12367" s="71"/>
      <c r="Q12367" s="71"/>
      <c r="V12367" s="4"/>
      <c r="X12367" s="4"/>
      <c r="AS12367" s="71"/>
    </row>
    <row r="12368" spans="1:45" ht="15" customHeight="1" x14ac:dyDescent="0.2">
      <c r="A12368" s="85"/>
      <c r="F12368" s="4"/>
      <c r="H12368" s="79"/>
      <c r="J12368" s="75"/>
      <c r="K12368" s="71"/>
      <c r="L12368" s="75"/>
      <c r="M12368" s="71"/>
      <c r="O12368" s="71"/>
      <c r="Q12368" s="71"/>
      <c r="V12368" s="4"/>
      <c r="X12368" s="4"/>
      <c r="AS12368" s="71"/>
    </row>
    <row r="12369" spans="1:45" ht="15" customHeight="1" x14ac:dyDescent="0.2">
      <c r="A12369" s="85"/>
      <c r="F12369" s="4"/>
      <c r="H12369" s="79"/>
      <c r="J12369" s="75"/>
      <c r="K12369" s="71"/>
      <c r="L12369" s="75"/>
      <c r="M12369" s="71"/>
      <c r="O12369" s="71"/>
      <c r="Q12369" s="71"/>
      <c r="V12369" s="4"/>
      <c r="X12369" s="4"/>
      <c r="AS12369" s="71"/>
    </row>
    <row r="12370" spans="1:45" ht="15" customHeight="1" x14ac:dyDescent="0.2">
      <c r="A12370" s="85"/>
      <c r="F12370" s="4"/>
      <c r="H12370" s="79"/>
      <c r="J12370" s="75"/>
      <c r="K12370" s="71"/>
      <c r="L12370" s="75"/>
      <c r="M12370" s="71"/>
      <c r="O12370" s="71"/>
      <c r="Q12370" s="71"/>
      <c r="V12370" s="4"/>
      <c r="X12370" s="4"/>
      <c r="AS12370" s="71"/>
    </row>
    <row r="12371" spans="1:45" ht="15" customHeight="1" x14ac:dyDescent="0.2">
      <c r="A12371" s="85"/>
      <c r="F12371" s="4"/>
      <c r="H12371" s="79"/>
      <c r="J12371" s="75"/>
      <c r="K12371" s="71"/>
      <c r="L12371" s="75"/>
      <c r="M12371" s="71"/>
      <c r="O12371" s="71"/>
      <c r="Q12371" s="71"/>
      <c r="V12371" s="4"/>
      <c r="X12371" s="4"/>
      <c r="AS12371" s="71"/>
    </row>
    <row r="12372" spans="1:45" ht="15" customHeight="1" x14ac:dyDescent="0.2">
      <c r="A12372" s="85"/>
      <c r="F12372" s="4"/>
      <c r="H12372" s="79"/>
      <c r="J12372" s="75"/>
      <c r="K12372" s="71"/>
      <c r="L12372" s="75"/>
      <c r="M12372" s="71"/>
      <c r="O12372" s="71"/>
      <c r="Q12372" s="71"/>
      <c r="V12372" s="4"/>
      <c r="X12372" s="4"/>
      <c r="AS12372" s="71"/>
    </row>
    <row r="12373" spans="1:45" ht="15" customHeight="1" x14ac:dyDescent="0.2">
      <c r="A12373" s="85"/>
      <c r="F12373" s="4"/>
      <c r="H12373" s="78"/>
      <c r="J12373" s="75"/>
      <c r="K12373" s="71"/>
      <c r="L12373" s="75"/>
      <c r="M12373" s="71"/>
      <c r="O12373" s="71"/>
      <c r="Q12373" s="71"/>
      <c r="V12373" s="4"/>
      <c r="X12373" s="4"/>
      <c r="AS12373" s="71"/>
    </row>
    <row r="12374" spans="1:45" ht="15" customHeight="1" x14ac:dyDescent="0.2">
      <c r="A12374" s="85"/>
      <c r="F12374" s="4"/>
      <c r="H12374" s="78"/>
      <c r="J12374" s="75"/>
      <c r="K12374" s="71"/>
      <c r="L12374" s="75"/>
      <c r="M12374" s="71"/>
      <c r="O12374" s="71"/>
      <c r="Q12374" s="71"/>
      <c r="V12374" s="4"/>
      <c r="X12374" s="4"/>
      <c r="AS12374" s="71"/>
    </row>
    <row r="12375" spans="1:45" ht="15" customHeight="1" x14ac:dyDescent="0.2">
      <c r="A12375" s="85"/>
      <c r="F12375" s="4"/>
      <c r="H12375" s="78"/>
      <c r="J12375" s="75"/>
      <c r="K12375" s="71"/>
      <c r="L12375" s="75"/>
      <c r="M12375" s="71"/>
      <c r="O12375" s="71"/>
      <c r="Q12375" s="71"/>
      <c r="V12375" s="4"/>
      <c r="X12375" s="4"/>
      <c r="AS12375" s="71"/>
    </row>
    <row r="12376" spans="1:45" ht="15" customHeight="1" x14ac:dyDescent="0.2">
      <c r="A12376" s="85"/>
      <c r="F12376" s="4"/>
      <c r="H12376" s="78"/>
      <c r="J12376" s="75"/>
      <c r="K12376" s="71"/>
      <c r="L12376" s="75"/>
      <c r="M12376" s="71"/>
      <c r="O12376" s="71"/>
      <c r="Q12376" s="71"/>
      <c r="V12376" s="4"/>
      <c r="X12376" s="4"/>
      <c r="AS12376" s="71"/>
    </row>
    <row r="12377" spans="1:45" ht="15" customHeight="1" x14ac:dyDescent="0.2">
      <c r="A12377" s="85"/>
      <c r="F12377" s="4"/>
      <c r="H12377" s="78"/>
      <c r="J12377" s="75"/>
      <c r="K12377" s="71"/>
      <c r="L12377" s="75"/>
      <c r="M12377" s="71"/>
      <c r="O12377" s="71"/>
      <c r="Q12377" s="71"/>
      <c r="V12377" s="4"/>
      <c r="X12377" s="4"/>
      <c r="AS12377" s="71"/>
    </row>
    <row r="12378" spans="1:45" ht="15" customHeight="1" x14ac:dyDescent="0.2">
      <c r="A12378" s="85"/>
      <c r="F12378" s="4"/>
      <c r="H12378" s="78"/>
      <c r="J12378" s="75"/>
      <c r="K12378" s="71"/>
      <c r="L12378" s="75"/>
      <c r="M12378" s="71"/>
      <c r="O12378" s="71"/>
      <c r="Q12378" s="71"/>
      <c r="V12378" s="4"/>
      <c r="X12378" s="4"/>
      <c r="AS12378" s="71"/>
    </row>
    <row r="12379" spans="1:45" ht="15" customHeight="1" x14ac:dyDescent="0.2">
      <c r="A12379" s="85"/>
      <c r="F12379" s="4"/>
      <c r="H12379" s="78"/>
      <c r="J12379" s="75"/>
      <c r="K12379" s="71"/>
      <c r="L12379" s="75"/>
      <c r="M12379" s="71"/>
      <c r="O12379" s="71"/>
      <c r="Q12379" s="71"/>
      <c r="V12379" s="4"/>
      <c r="X12379" s="4"/>
      <c r="AS12379" s="71"/>
    </row>
    <row r="12380" spans="1:45" ht="15" customHeight="1" x14ac:dyDescent="0.2">
      <c r="A12380" s="85"/>
      <c r="F12380" s="4"/>
      <c r="H12380" s="78"/>
      <c r="J12380" s="75"/>
      <c r="K12380" s="71"/>
      <c r="L12380" s="75"/>
      <c r="M12380" s="71"/>
      <c r="O12380" s="71"/>
      <c r="Q12380" s="71"/>
      <c r="V12380" s="4"/>
      <c r="X12380" s="4"/>
      <c r="AS12380" s="71"/>
    </row>
    <row r="12381" spans="1:45" ht="15" customHeight="1" x14ac:dyDescent="0.2">
      <c r="A12381" s="85"/>
      <c r="F12381" s="4"/>
      <c r="H12381" s="78"/>
      <c r="J12381" s="75"/>
      <c r="K12381" s="71"/>
      <c r="L12381" s="75"/>
      <c r="M12381" s="71"/>
      <c r="O12381" s="71"/>
      <c r="Q12381" s="71"/>
      <c r="V12381" s="4"/>
      <c r="X12381" s="4"/>
      <c r="AS12381" s="71"/>
    </row>
    <row r="12382" spans="1:45" ht="15" customHeight="1" x14ac:dyDescent="0.2">
      <c r="A12382" s="85"/>
      <c r="F12382" s="4"/>
      <c r="H12382" s="78"/>
      <c r="J12382" s="75"/>
      <c r="K12382" s="71"/>
      <c r="L12382" s="75"/>
      <c r="M12382" s="71"/>
      <c r="O12382" s="71"/>
      <c r="Q12382" s="71"/>
      <c r="V12382" s="4"/>
      <c r="X12382" s="4"/>
      <c r="AS12382" s="71"/>
    </row>
    <row r="12383" spans="1:45" ht="15" customHeight="1" x14ac:dyDescent="0.2">
      <c r="A12383" s="85"/>
      <c r="F12383" s="4"/>
      <c r="H12383" s="78"/>
      <c r="J12383" s="75"/>
      <c r="K12383" s="71"/>
      <c r="L12383" s="75"/>
      <c r="M12383" s="71"/>
      <c r="O12383" s="71"/>
      <c r="Q12383" s="71"/>
      <c r="V12383" s="4"/>
      <c r="X12383" s="4"/>
      <c r="AS12383" s="71"/>
    </row>
    <row r="12384" spans="1:45" ht="15" customHeight="1" x14ac:dyDescent="0.2">
      <c r="A12384" s="85"/>
      <c r="F12384" s="4"/>
      <c r="H12384" s="78"/>
      <c r="J12384" s="75"/>
      <c r="K12384" s="71"/>
      <c r="L12384" s="75"/>
      <c r="M12384" s="71"/>
      <c r="O12384" s="71"/>
      <c r="Q12384" s="71"/>
      <c r="V12384" s="4"/>
      <c r="X12384" s="4"/>
      <c r="AS12384" s="71"/>
    </row>
    <row r="12385" spans="1:45" ht="15" customHeight="1" x14ac:dyDescent="0.2">
      <c r="A12385" s="85"/>
      <c r="F12385" s="4"/>
      <c r="H12385" s="78"/>
      <c r="J12385" s="75"/>
      <c r="K12385" s="71"/>
      <c r="L12385" s="75"/>
      <c r="M12385" s="71"/>
      <c r="O12385" s="71"/>
      <c r="Q12385" s="71"/>
      <c r="V12385" s="4"/>
      <c r="X12385" s="4"/>
      <c r="AS12385" s="71"/>
    </row>
    <row r="12386" spans="1:45" ht="15" customHeight="1" x14ac:dyDescent="0.2">
      <c r="A12386" s="85"/>
      <c r="F12386" s="4"/>
      <c r="H12386" s="78"/>
      <c r="J12386" s="75"/>
      <c r="K12386" s="71"/>
      <c r="L12386" s="75"/>
      <c r="M12386" s="71"/>
      <c r="O12386" s="71"/>
      <c r="Q12386" s="71"/>
      <c r="V12386" s="4"/>
      <c r="X12386" s="4"/>
      <c r="AS12386" s="71"/>
    </row>
    <row r="12387" spans="1:45" ht="15" customHeight="1" x14ac:dyDescent="0.2">
      <c r="A12387" s="85"/>
      <c r="F12387" s="4"/>
      <c r="H12387" s="78"/>
      <c r="J12387" s="75"/>
      <c r="K12387" s="71"/>
      <c r="L12387" s="75"/>
      <c r="M12387" s="71"/>
      <c r="O12387" s="71"/>
      <c r="Q12387" s="71"/>
      <c r="V12387" s="4"/>
      <c r="X12387" s="4"/>
      <c r="AS12387" s="71"/>
    </row>
    <row r="12388" spans="1:45" ht="15" customHeight="1" x14ac:dyDescent="0.2">
      <c r="A12388" s="85"/>
      <c r="F12388" s="4"/>
      <c r="H12388" s="78"/>
      <c r="J12388" s="75"/>
      <c r="K12388" s="71"/>
      <c r="L12388" s="75"/>
      <c r="M12388" s="71"/>
      <c r="O12388" s="71"/>
      <c r="Q12388" s="71"/>
      <c r="V12388" s="4"/>
      <c r="X12388" s="4"/>
      <c r="AS12388" s="71"/>
    </row>
    <row r="12389" spans="1:45" ht="15" customHeight="1" x14ac:dyDescent="0.2">
      <c r="A12389" s="85"/>
      <c r="F12389" s="4"/>
      <c r="H12389" s="78"/>
      <c r="J12389" s="75"/>
      <c r="K12389" s="71"/>
      <c r="L12389" s="75"/>
      <c r="M12389" s="71"/>
      <c r="O12389" s="71"/>
      <c r="Q12389" s="71"/>
      <c r="V12389" s="4"/>
      <c r="X12389" s="4"/>
      <c r="AS12389" s="71"/>
    </row>
    <row r="12390" spans="1:45" ht="15" customHeight="1" x14ac:dyDescent="0.2">
      <c r="A12390" s="85"/>
      <c r="F12390" s="4"/>
      <c r="H12390" s="78"/>
      <c r="J12390" s="75"/>
      <c r="K12390" s="71"/>
      <c r="L12390" s="75"/>
      <c r="M12390" s="71"/>
      <c r="O12390" s="71"/>
      <c r="Q12390" s="71"/>
      <c r="V12390" s="4"/>
      <c r="X12390" s="4"/>
      <c r="AS12390" s="71"/>
    </row>
    <row r="12391" spans="1:45" ht="15" customHeight="1" x14ac:dyDescent="0.2">
      <c r="A12391" s="85"/>
      <c r="F12391" s="4"/>
      <c r="H12391" s="78"/>
      <c r="J12391" s="75"/>
      <c r="K12391" s="71"/>
      <c r="L12391" s="75"/>
      <c r="M12391" s="71"/>
      <c r="O12391" s="71"/>
      <c r="Q12391" s="71"/>
      <c r="V12391" s="4"/>
      <c r="X12391" s="4"/>
      <c r="AS12391" s="71"/>
    </row>
    <row r="12392" spans="1:45" ht="15" customHeight="1" x14ac:dyDescent="0.2">
      <c r="A12392" s="85"/>
      <c r="F12392" s="4"/>
      <c r="H12392" s="78"/>
      <c r="J12392" s="75"/>
      <c r="K12392" s="71"/>
      <c r="L12392" s="75"/>
      <c r="M12392" s="71"/>
      <c r="O12392" s="71"/>
      <c r="Q12392" s="71"/>
      <c r="V12392" s="4"/>
      <c r="X12392" s="4"/>
      <c r="AS12392" s="71"/>
    </row>
    <row r="12393" spans="1:45" ht="15" customHeight="1" x14ac:dyDescent="0.2">
      <c r="A12393" s="85"/>
      <c r="F12393" s="4"/>
      <c r="H12393" s="78"/>
      <c r="J12393" s="75"/>
      <c r="K12393" s="71"/>
      <c r="L12393" s="75"/>
      <c r="M12393" s="71"/>
      <c r="O12393" s="71"/>
      <c r="Q12393" s="71"/>
      <c r="V12393" s="4"/>
      <c r="X12393" s="4"/>
      <c r="AS12393" s="71"/>
    </row>
    <row r="12394" spans="1:45" ht="15" customHeight="1" x14ac:dyDescent="0.2">
      <c r="A12394" s="85"/>
      <c r="F12394" s="4"/>
      <c r="H12394" s="78"/>
      <c r="J12394" s="75"/>
      <c r="K12394" s="71"/>
      <c r="L12394" s="75"/>
      <c r="M12394" s="71"/>
      <c r="O12394" s="71"/>
      <c r="Q12394" s="71"/>
      <c r="V12394" s="4"/>
      <c r="X12394" s="4"/>
      <c r="AS12394" s="71"/>
    </row>
    <row r="12395" spans="1:45" ht="15" customHeight="1" x14ac:dyDescent="0.2">
      <c r="A12395" s="85"/>
      <c r="F12395" s="4"/>
      <c r="H12395" s="78"/>
      <c r="J12395" s="75"/>
      <c r="K12395" s="71"/>
      <c r="L12395" s="75"/>
      <c r="M12395" s="71"/>
      <c r="O12395" s="71"/>
      <c r="Q12395" s="71"/>
      <c r="V12395" s="4"/>
      <c r="X12395" s="4"/>
      <c r="AS12395" s="71"/>
    </row>
    <row r="12396" spans="1:45" ht="15" customHeight="1" x14ac:dyDescent="0.2">
      <c r="A12396" s="85"/>
      <c r="F12396" s="4"/>
      <c r="H12396" s="78"/>
      <c r="J12396" s="75"/>
      <c r="K12396" s="71"/>
      <c r="L12396" s="75"/>
      <c r="M12396" s="71"/>
      <c r="O12396" s="71"/>
      <c r="Q12396" s="71"/>
      <c r="V12396" s="4"/>
      <c r="X12396" s="4"/>
      <c r="AS12396" s="71"/>
    </row>
    <row r="12397" spans="1:45" ht="15" customHeight="1" x14ac:dyDescent="0.2">
      <c r="A12397" s="85"/>
      <c r="F12397" s="4"/>
      <c r="H12397" s="79"/>
      <c r="J12397" s="75"/>
      <c r="K12397" s="71"/>
      <c r="L12397" s="75"/>
      <c r="M12397" s="71"/>
      <c r="O12397" s="71"/>
      <c r="Q12397" s="71"/>
      <c r="V12397" s="4"/>
      <c r="X12397" s="4"/>
      <c r="AS12397" s="71"/>
    </row>
    <row r="12398" spans="1:45" ht="15" customHeight="1" x14ac:dyDescent="0.2">
      <c r="A12398" s="85"/>
      <c r="F12398" s="4"/>
      <c r="H12398" s="79"/>
      <c r="J12398" s="75"/>
      <c r="K12398" s="71"/>
      <c r="L12398" s="75"/>
      <c r="M12398" s="71"/>
      <c r="O12398" s="71"/>
      <c r="Q12398" s="71"/>
      <c r="V12398" s="4"/>
      <c r="X12398" s="4"/>
      <c r="AS12398" s="71"/>
    </row>
    <row r="12399" spans="1:45" ht="15" customHeight="1" x14ac:dyDescent="0.2">
      <c r="A12399" s="85"/>
      <c r="F12399" s="4"/>
      <c r="H12399" s="79"/>
      <c r="J12399" s="75"/>
      <c r="K12399" s="71"/>
      <c r="L12399" s="75"/>
      <c r="M12399" s="71"/>
      <c r="O12399" s="71"/>
      <c r="Q12399" s="71"/>
      <c r="V12399" s="4"/>
      <c r="X12399" s="4"/>
      <c r="AS12399" s="71"/>
    </row>
    <row r="12400" spans="1:45" ht="15" customHeight="1" x14ac:dyDescent="0.2">
      <c r="A12400" s="85"/>
      <c r="F12400" s="4"/>
      <c r="H12400" s="79"/>
      <c r="J12400" s="75"/>
      <c r="K12400" s="71"/>
      <c r="L12400" s="75"/>
      <c r="M12400" s="71"/>
      <c r="O12400" s="71"/>
      <c r="Q12400" s="71"/>
      <c r="V12400" s="4"/>
      <c r="X12400" s="4"/>
      <c r="AS12400" s="71"/>
    </row>
    <row r="12401" spans="1:45" ht="15" customHeight="1" x14ac:dyDescent="0.2">
      <c r="A12401" s="85"/>
      <c r="F12401" s="4"/>
      <c r="H12401" s="79"/>
      <c r="J12401" s="75"/>
      <c r="K12401" s="71"/>
      <c r="L12401" s="75"/>
      <c r="M12401" s="71"/>
      <c r="O12401" s="71"/>
      <c r="Q12401" s="71"/>
      <c r="V12401" s="4"/>
      <c r="X12401" s="4"/>
      <c r="AS12401" s="71"/>
    </row>
    <row r="12402" spans="1:45" ht="15" customHeight="1" x14ac:dyDescent="0.2">
      <c r="A12402" s="85"/>
      <c r="F12402" s="4"/>
      <c r="H12402" s="79"/>
      <c r="J12402" s="75"/>
      <c r="K12402" s="71"/>
      <c r="L12402" s="75"/>
      <c r="M12402" s="71"/>
      <c r="O12402" s="71"/>
      <c r="Q12402" s="71"/>
      <c r="V12402" s="4"/>
      <c r="X12402" s="4"/>
      <c r="AS12402" s="71"/>
    </row>
    <row r="12403" spans="1:45" ht="15" customHeight="1" x14ac:dyDescent="0.2">
      <c r="A12403" s="85"/>
      <c r="F12403" s="4"/>
      <c r="H12403" s="79"/>
      <c r="J12403" s="75"/>
      <c r="K12403" s="71"/>
      <c r="L12403" s="75"/>
      <c r="M12403" s="71"/>
      <c r="O12403" s="71"/>
      <c r="Q12403" s="71"/>
      <c r="V12403" s="4"/>
      <c r="X12403" s="4"/>
      <c r="AS12403" s="71"/>
    </row>
    <row r="12404" spans="1:45" ht="15" customHeight="1" x14ac:dyDescent="0.2">
      <c r="A12404" s="85"/>
      <c r="F12404" s="4"/>
      <c r="H12404" s="78"/>
      <c r="J12404" s="75"/>
      <c r="K12404" s="71"/>
      <c r="L12404" s="75"/>
      <c r="M12404" s="71"/>
      <c r="O12404" s="71"/>
      <c r="Q12404" s="71"/>
      <c r="V12404" s="4"/>
      <c r="X12404" s="4"/>
      <c r="AS12404" s="71"/>
    </row>
    <row r="12405" spans="1:45" ht="15" customHeight="1" x14ac:dyDescent="0.2">
      <c r="A12405" s="85"/>
      <c r="F12405" s="4"/>
      <c r="H12405" s="78"/>
      <c r="J12405" s="75"/>
      <c r="K12405" s="71"/>
      <c r="L12405" s="75"/>
      <c r="M12405" s="71"/>
      <c r="O12405" s="71"/>
      <c r="Q12405" s="71"/>
      <c r="V12405" s="4"/>
      <c r="X12405" s="4"/>
      <c r="AS12405" s="71"/>
    </row>
    <row r="12406" spans="1:45" ht="15" customHeight="1" x14ac:dyDescent="0.2">
      <c r="A12406" s="85"/>
      <c r="F12406" s="4"/>
      <c r="H12406" s="78"/>
      <c r="J12406" s="75"/>
      <c r="K12406" s="71"/>
      <c r="L12406" s="75"/>
      <c r="M12406" s="71"/>
      <c r="O12406" s="71"/>
      <c r="Q12406" s="71"/>
      <c r="V12406" s="4"/>
      <c r="X12406" s="4"/>
      <c r="AS12406" s="71"/>
    </row>
    <row r="12407" spans="1:45" ht="15" customHeight="1" x14ac:dyDescent="0.2">
      <c r="A12407" s="85"/>
      <c r="F12407" s="4"/>
      <c r="H12407" s="78"/>
      <c r="J12407" s="75"/>
      <c r="K12407" s="71"/>
      <c r="L12407" s="75"/>
      <c r="M12407" s="71"/>
      <c r="O12407" s="71"/>
      <c r="Q12407" s="71"/>
      <c r="V12407" s="4"/>
      <c r="X12407" s="4"/>
      <c r="AS12407" s="71"/>
    </row>
    <row r="12408" spans="1:45" ht="15" customHeight="1" x14ac:dyDescent="0.2">
      <c r="A12408" s="85"/>
      <c r="F12408" s="4"/>
      <c r="H12408" s="78"/>
      <c r="J12408" s="75"/>
      <c r="K12408" s="71"/>
      <c r="L12408" s="75"/>
      <c r="M12408" s="71"/>
      <c r="O12408" s="71"/>
      <c r="Q12408" s="71"/>
      <c r="V12408" s="4"/>
      <c r="X12408" s="4"/>
      <c r="AS12408" s="71"/>
    </row>
    <row r="12409" spans="1:45" ht="15" customHeight="1" x14ac:dyDescent="0.2">
      <c r="A12409" s="85"/>
      <c r="F12409" s="4"/>
      <c r="H12409" s="78"/>
      <c r="J12409" s="75"/>
      <c r="K12409" s="71"/>
      <c r="L12409" s="75"/>
      <c r="M12409" s="71"/>
      <c r="O12409" s="71"/>
      <c r="Q12409" s="71"/>
      <c r="V12409" s="4"/>
      <c r="X12409" s="4"/>
      <c r="AS12409" s="71"/>
    </row>
    <row r="12410" spans="1:45" ht="15" customHeight="1" x14ac:dyDescent="0.2">
      <c r="A12410" s="85"/>
      <c r="F12410" s="4"/>
      <c r="H12410" s="78"/>
      <c r="J12410" s="75"/>
      <c r="K12410" s="71"/>
      <c r="L12410" s="75"/>
      <c r="M12410" s="71"/>
      <c r="O12410" s="71"/>
      <c r="Q12410" s="71"/>
      <c r="V12410" s="4"/>
      <c r="X12410" s="4"/>
      <c r="AS12410" s="71"/>
    </row>
    <row r="12411" spans="1:45" ht="15" customHeight="1" x14ac:dyDescent="0.2">
      <c r="A12411" s="85"/>
      <c r="F12411" s="4"/>
      <c r="H12411" s="78"/>
      <c r="J12411" s="75"/>
      <c r="K12411" s="71"/>
      <c r="L12411" s="75"/>
      <c r="M12411" s="71"/>
      <c r="O12411" s="71"/>
      <c r="Q12411" s="71"/>
      <c r="V12411" s="4"/>
      <c r="X12411" s="4"/>
      <c r="AS12411" s="71"/>
    </row>
    <row r="12412" spans="1:45" ht="15" customHeight="1" x14ac:dyDescent="0.2">
      <c r="A12412" s="85"/>
      <c r="F12412" s="4"/>
      <c r="H12412" s="78"/>
      <c r="J12412" s="75"/>
      <c r="K12412" s="71"/>
      <c r="L12412" s="75"/>
      <c r="M12412" s="71"/>
      <c r="O12412" s="71"/>
      <c r="Q12412" s="71"/>
      <c r="V12412" s="4"/>
      <c r="X12412" s="4"/>
      <c r="AS12412" s="71"/>
    </row>
    <row r="12413" spans="1:45" ht="15" customHeight="1" x14ac:dyDescent="0.2">
      <c r="A12413" s="85"/>
      <c r="F12413" s="4"/>
      <c r="H12413" s="78"/>
      <c r="J12413" s="75"/>
      <c r="K12413" s="71"/>
      <c r="L12413" s="75"/>
      <c r="M12413" s="71"/>
      <c r="O12413" s="71"/>
      <c r="Q12413" s="71"/>
      <c r="V12413" s="4"/>
      <c r="X12413" s="4"/>
      <c r="AS12413" s="71"/>
    </row>
    <row r="12414" spans="1:45" ht="15" customHeight="1" x14ac:dyDescent="0.2">
      <c r="A12414" s="85"/>
      <c r="F12414" s="4"/>
      <c r="H12414" s="78"/>
      <c r="J12414" s="75"/>
      <c r="K12414" s="71"/>
      <c r="L12414" s="75"/>
      <c r="M12414" s="71"/>
      <c r="O12414" s="71"/>
      <c r="Q12414" s="71"/>
      <c r="V12414" s="4"/>
      <c r="X12414" s="4"/>
      <c r="AS12414" s="71"/>
    </row>
    <row r="12415" spans="1:45" ht="15" customHeight="1" x14ac:dyDescent="0.2">
      <c r="A12415" s="85"/>
      <c r="F12415" s="4"/>
      <c r="H12415" s="78"/>
      <c r="J12415" s="75"/>
      <c r="K12415" s="71"/>
      <c r="L12415" s="75"/>
      <c r="M12415" s="71"/>
      <c r="O12415" s="71"/>
      <c r="Q12415" s="71"/>
      <c r="V12415" s="4"/>
      <c r="X12415" s="4"/>
      <c r="AS12415" s="71"/>
    </row>
    <row r="12416" spans="1:45" ht="15" customHeight="1" x14ac:dyDescent="0.2">
      <c r="A12416" s="85"/>
      <c r="F12416" s="4"/>
      <c r="H12416" s="78"/>
      <c r="J12416" s="75"/>
      <c r="K12416" s="71"/>
      <c r="L12416" s="75"/>
      <c r="M12416" s="71"/>
      <c r="O12416" s="71"/>
      <c r="Q12416" s="71"/>
      <c r="V12416" s="4"/>
      <c r="X12416" s="4"/>
      <c r="AS12416" s="71"/>
    </row>
    <row r="12417" spans="1:45" ht="15" customHeight="1" x14ac:dyDescent="0.2">
      <c r="A12417" s="85"/>
      <c r="F12417" s="4"/>
      <c r="H12417" s="78"/>
      <c r="J12417" s="75"/>
      <c r="K12417" s="71"/>
      <c r="L12417" s="75"/>
      <c r="M12417" s="71"/>
      <c r="O12417" s="71"/>
      <c r="Q12417" s="71"/>
      <c r="V12417" s="4"/>
      <c r="X12417" s="4"/>
      <c r="AS12417" s="71"/>
    </row>
    <row r="12418" spans="1:45" ht="15" customHeight="1" x14ac:dyDescent="0.2">
      <c r="A12418" s="85"/>
      <c r="F12418" s="4"/>
      <c r="H12418" s="78"/>
      <c r="J12418" s="75"/>
      <c r="K12418" s="71"/>
      <c r="L12418" s="75"/>
      <c r="M12418" s="71"/>
      <c r="O12418" s="71"/>
      <c r="Q12418" s="71"/>
      <c r="V12418" s="4"/>
      <c r="X12418" s="4"/>
      <c r="AS12418" s="71"/>
    </row>
    <row r="12419" spans="1:45" ht="15" customHeight="1" x14ac:dyDescent="0.2">
      <c r="A12419" s="85"/>
      <c r="F12419" s="4"/>
      <c r="H12419" s="78"/>
      <c r="J12419" s="75"/>
      <c r="K12419" s="71"/>
      <c r="L12419" s="75"/>
      <c r="M12419" s="71"/>
      <c r="O12419" s="71"/>
      <c r="Q12419" s="71"/>
      <c r="V12419" s="4"/>
      <c r="X12419" s="4"/>
      <c r="AS12419" s="71"/>
    </row>
    <row r="12420" spans="1:45" ht="15" customHeight="1" x14ac:dyDescent="0.2">
      <c r="A12420" s="85"/>
      <c r="F12420" s="4"/>
      <c r="H12420" s="78"/>
      <c r="J12420" s="75"/>
      <c r="K12420" s="71"/>
      <c r="L12420" s="75"/>
      <c r="M12420" s="71"/>
      <c r="O12420" s="71"/>
      <c r="Q12420" s="71"/>
      <c r="V12420" s="4"/>
      <c r="X12420" s="4"/>
      <c r="AS12420" s="71"/>
    </row>
    <row r="12421" spans="1:45" ht="15" customHeight="1" x14ac:dyDescent="0.2">
      <c r="A12421" s="85"/>
      <c r="F12421" s="4"/>
      <c r="H12421" s="78"/>
      <c r="J12421" s="75"/>
      <c r="K12421" s="71"/>
      <c r="L12421" s="75"/>
      <c r="M12421" s="71"/>
      <c r="O12421" s="71"/>
      <c r="Q12421" s="71"/>
      <c r="V12421" s="4"/>
      <c r="X12421" s="4"/>
      <c r="AS12421" s="71"/>
    </row>
    <row r="12422" spans="1:45" ht="15" customHeight="1" x14ac:dyDescent="0.2">
      <c r="A12422" s="85"/>
      <c r="F12422" s="4"/>
      <c r="H12422" s="78"/>
      <c r="J12422" s="75"/>
      <c r="K12422" s="71"/>
      <c r="L12422" s="75"/>
      <c r="M12422" s="71"/>
      <c r="O12422" s="71"/>
      <c r="Q12422" s="71"/>
      <c r="V12422" s="4"/>
      <c r="X12422" s="4"/>
      <c r="AS12422" s="71"/>
    </row>
    <row r="12423" spans="1:45" ht="15" customHeight="1" x14ac:dyDescent="0.2">
      <c r="A12423" s="85"/>
      <c r="F12423" s="4"/>
      <c r="H12423" s="78"/>
      <c r="J12423" s="75"/>
      <c r="K12423" s="71"/>
      <c r="L12423" s="75"/>
      <c r="M12423" s="71"/>
      <c r="O12423" s="71"/>
      <c r="Q12423" s="71"/>
      <c r="V12423" s="4"/>
      <c r="X12423" s="4"/>
      <c r="AS12423" s="71"/>
    </row>
    <row r="12424" spans="1:45" ht="15" customHeight="1" x14ac:dyDescent="0.2">
      <c r="A12424" s="85"/>
      <c r="F12424" s="4"/>
      <c r="H12424" s="78"/>
      <c r="J12424" s="75"/>
      <c r="K12424" s="71"/>
      <c r="L12424" s="75"/>
      <c r="M12424" s="71"/>
      <c r="O12424" s="71"/>
      <c r="Q12424" s="71"/>
      <c r="V12424" s="4"/>
      <c r="X12424" s="4"/>
      <c r="AS12424" s="71"/>
    </row>
    <row r="12425" spans="1:45" ht="15" customHeight="1" x14ac:dyDescent="0.2">
      <c r="A12425" s="85"/>
      <c r="F12425" s="4"/>
      <c r="H12425" s="78"/>
      <c r="J12425" s="75"/>
      <c r="K12425" s="71"/>
      <c r="L12425" s="75"/>
      <c r="M12425" s="71"/>
      <c r="O12425" s="71"/>
      <c r="Q12425" s="71"/>
      <c r="V12425" s="4"/>
      <c r="X12425" s="4"/>
      <c r="AS12425" s="71"/>
    </row>
    <row r="12426" spans="1:45" ht="15" customHeight="1" x14ac:dyDescent="0.2">
      <c r="A12426" s="85"/>
      <c r="F12426" s="4"/>
      <c r="H12426" s="78"/>
      <c r="J12426" s="75"/>
      <c r="K12426" s="71"/>
      <c r="L12426" s="75"/>
      <c r="M12426" s="71"/>
      <c r="O12426" s="71"/>
      <c r="Q12426" s="71"/>
      <c r="V12426" s="4"/>
      <c r="X12426" s="4"/>
      <c r="AS12426" s="71"/>
    </row>
    <row r="12427" spans="1:45" ht="15" customHeight="1" x14ac:dyDescent="0.2">
      <c r="A12427" s="85"/>
      <c r="F12427" s="4"/>
      <c r="H12427" s="79"/>
      <c r="J12427" s="75"/>
      <c r="K12427" s="71"/>
      <c r="L12427" s="75"/>
      <c r="M12427" s="71"/>
      <c r="O12427" s="71"/>
      <c r="Q12427" s="71"/>
      <c r="V12427" s="4"/>
      <c r="X12427" s="4"/>
      <c r="AS12427" s="71"/>
    </row>
    <row r="12428" spans="1:45" ht="15" customHeight="1" x14ac:dyDescent="0.2">
      <c r="A12428" s="85"/>
      <c r="F12428" s="4"/>
      <c r="H12428" s="79"/>
      <c r="J12428" s="75"/>
      <c r="K12428" s="71"/>
      <c r="L12428" s="75"/>
      <c r="M12428" s="71"/>
      <c r="O12428" s="71"/>
      <c r="Q12428" s="71"/>
      <c r="V12428" s="4"/>
      <c r="X12428" s="4"/>
      <c r="AS12428" s="71"/>
    </row>
    <row r="12429" spans="1:45" ht="15" customHeight="1" x14ac:dyDescent="0.2">
      <c r="A12429" s="85"/>
      <c r="F12429" s="4"/>
      <c r="H12429" s="79"/>
      <c r="J12429" s="75"/>
      <c r="K12429" s="71"/>
      <c r="L12429" s="75"/>
      <c r="M12429" s="71"/>
      <c r="O12429" s="71"/>
      <c r="Q12429" s="71"/>
      <c r="V12429" s="4"/>
      <c r="X12429" s="4"/>
      <c r="AS12429" s="71"/>
    </row>
    <row r="12430" spans="1:45" ht="15" customHeight="1" x14ac:dyDescent="0.2">
      <c r="A12430" s="85"/>
      <c r="F12430" s="4"/>
      <c r="H12430" s="78"/>
      <c r="J12430" s="75"/>
      <c r="K12430" s="71"/>
      <c r="L12430" s="75"/>
      <c r="M12430" s="71"/>
      <c r="O12430" s="71"/>
      <c r="Q12430" s="71"/>
      <c r="V12430" s="4"/>
      <c r="X12430" s="4"/>
      <c r="AS12430" s="71"/>
    </row>
    <row r="12431" spans="1:45" ht="15" customHeight="1" x14ac:dyDescent="0.2">
      <c r="A12431" s="85"/>
      <c r="F12431" s="4"/>
      <c r="H12431" s="78"/>
      <c r="J12431" s="75"/>
      <c r="K12431" s="71"/>
      <c r="L12431" s="75"/>
      <c r="M12431" s="71"/>
      <c r="O12431" s="71"/>
      <c r="Q12431" s="71"/>
      <c r="V12431" s="4"/>
      <c r="X12431" s="4"/>
      <c r="AS12431" s="71"/>
    </row>
    <row r="12432" spans="1:45" ht="15" customHeight="1" x14ac:dyDescent="0.2">
      <c r="A12432" s="85"/>
      <c r="F12432" s="4"/>
      <c r="H12432" s="78"/>
      <c r="J12432" s="75"/>
      <c r="K12432" s="71"/>
      <c r="L12432" s="75"/>
      <c r="M12432" s="71"/>
      <c r="O12432" s="71"/>
      <c r="Q12432" s="71"/>
      <c r="V12432" s="4"/>
      <c r="X12432" s="4"/>
      <c r="AS12432" s="71"/>
    </row>
    <row r="12433" spans="1:45" ht="15" customHeight="1" x14ac:dyDescent="0.2">
      <c r="A12433" s="85"/>
      <c r="F12433" s="4"/>
      <c r="H12433" s="78"/>
      <c r="J12433" s="75"/>
      <c r="K12433" s="71"/>
      <c r="L12433" s="75"/>
      <c r="M12433" s="71"/>
      <c r="O12433" s="71"/>
      <c r="Q12433" s="71"/>
      <c r="V12433" s="4"/>
      <c r="X12433" s="4"/>
      <c r="AS12433" s="71"/>
    </row>
    <row r="12434" spans="1:45" ht="15" customHeight="1" x14ac:dyDescent="0.2">
      <c r="A12434" s="85"/>
      <c r="F12434" s="4"/>
      <c r="H12434" s="78"/>
      <c r="J12434" s="75"/>
      <c r="K12434" s="71"/>
      <c r="L12434" s="75"/>
      <c r="M12434" s="71"/>
      <c r="O12434" s="71"/>
      <c r="Q12434" s="71"/>
      <c r="V12434" s="4"/>
      <c r="X12434" s="4"/>
      <c r="AS12434" s="71"/>
    </row>
    <row r="12435" spans="1:45" ht="15" customHeight="1" x14ac:dyDescent="0.2">
      <c r="A12435" s="85"/>
      <c r="F12435" s="4"/>
      <c r="H12435" s="78"/>
      <c r="J12435" s="75"/>
      <c r="K12435" s="71"/>
      <c r="L12435" s="75"/>
      <c r="M12435" s="71"/>
      <c r="O12435" s="71"/>
      <c r="Q12435" s="71"/>
      <c r="V12435" s="4"/>
      <c r="X12435" s="4"/>
      <c r="AS12435" s="71"/>
    </row>
    <row r="12436" spans="1:45" ht="15" customHeight="1" x14ac:dyDescent="0.2">
      <c r="A12436" s="85"/>
      <c r="F12436" s="4"/>
      <c r="H12436" s="78"/>
      <c r="J12436" s="75"/>
      <c r="K12436" s="71"/>
      <c r="L12436" s="75"/>
      <c r="M12436" s="71"/>
      <c r="O12436" s="71"/>
      <c r="Q12436" s="71"/>
      <c r="V12436" s="4"/>
      <c r="X12436" s="4"/>
      <c r="AS12436" s="71"/>
    </row>
    <row r="12437" spans="1:45" ht="15" customHeight="1" x14ac:dyDescent="0.2">
      <c r="A12437" s="85"/>
      <c r="F12437" s="4"/>
      <c r="H12437" s="78"/>
      <c r="J12437" s="75"/>
      <c r="K12437" s="71"/>
      <c r="L12437" s="75"/>
      <c r="M12437" s="71"/>
      <c r="O12437" s="71"/>
      <c r="Q12437" s="71"/>
      <c r="V12437" s="4"/>
      <c r="X12437" s="4"/>
      <c r="AS12437" s="71"/>
    </row>
    <row r="12438" spans="1:45" ht="15" customHeight="1" x14ac:dyDescent="0.2">
      <c r="A12438" s="85"/>
      <c r="F12438" s="4"/>
      <c r="H12438" s="78"/>
      <c r="J12438" s="75"/>
      <c r="K12438" s="71"/>
      <c r="L12438" s="75"/>
      <c r="M12438" s="71"/>
      <c r="O12438" s="71"/>
      <c r="Q12438" s="71"/>
      <c r="V12438" s="4"/>
      <c r="X12438" s="4"/>
      <c r="AS12438" s="71"/>
    </row>
    <row r="12439" spans="1:45" ht="15" customHeight="1" x14ac:dyDescent="0.2">
      <c r="A12439" s="85"/>
      <c r="F12439" s="4"/>
      <c r="H12439" s="78"/>
      <c r="J12439" s="75"/>
      <c r="K12439" s="71"/>
      <c r="L12439" s="75"/>
      <c r="M12439" s="71"/>
      <c r="O12439" s="71"/>
      <c r="Q12439" s="71"/>
      <c r="V12439" s="4"/>
      <c r="X12439" s="4"/>
      <c r="AS12439" s="71"/>
    </row>
    <row r="12440" spans="1:45" ht="15" customHeight="1" x14ac:dyDescent="0.2">
      <c r="A12440" s="85"/>
      <c r="F12440" s="4"/>
      <c r="H12440" s="78"/>
      <c r="J12440" s="75"/>
      <c r="K12440" s="71"/>
      <c r="L12440" s="75"/>
      <c r="M12440" s="71"/>
      <c r="O12440" s="71"/>
      <c r="Q12440" s="71"/>
      <c r="V12440" s="4"/>
      <c r="X12440" s="4"/>
      <c r="AS12440" s="71"/>
    </row>
    <row r="12441" spans="1:45" ht="15" customHeight="1" x14ac:dyDescent="0.2">
      <c r="A12441" s="85"/>
      <c r="F12441" s="4"/>
      <c r="H12441" s="78"/>
      <c r="J12441" s="75"/>
      <c r="K12441" s="71"/>
      <c r="L12441" s="75"/>
      <c r="M12441" s="71"/>
      <c r="O12441" s="71"/>
      <c r="Q12441" s="71"/>
      <c r="V12441" s="4"/>
      <c r="X12441" s="4"/>
      <c r="AS12441" s="71"/>
    </row>
    <row r="12442" spans="1:45" ht="15" customHeight="1" x14ac:dyDescent="0.2">
      <c r="A12442" s="85"/>
      <c r="F12442" s="4"/>
      <c r="H12442" s="78"/>
      <c r="J12442" s="75"/>
      <c r="K12442" s="71"/>
      <c r="L12442" s="75"/>
      <c r="M12442" s="71"/>
      <c r="O12442" s="71"/>
      <c r="Q12442" s="71"/>
      <c r="V12442" s="4"/>
      <c r="X12442" s="4"/>
      <c r="AS12442" s="71"/>
    </row>
    <row r="12443" spans="1:45" ht="15" customHeight="1" x14ac:dyDescent="0.2">
      <c r="A12443" s="85"/>
      <c r="F12443" s="4"/>
      <c r="H12443" s="78"/>
      <c r="J12443" s="75"/>
      <c r="K12443" s="71"/>
      <c r="L12443" s="75"/>
      <c r="M12443" s="71"/>
      <c r="O12443" s="71"/>
      <c r="Q12443" s="71"/>
      <c r="V12443" s="4"/>
      <c r="X12443" s="4"/>
      <c r="AS12443" s="71"/>
    </row>
    <row r="12444" spans="1:45" ht="15" customHeight="1" x14ac:dyDescent="0.2">
      <c r="A12444" s="85"/>
      <c r="F12444" s="4"/>
      <c r="H12444" s="78"/>
      <c r="J12444" s="75"/>
      <c r="K12444" s="71"/>
      <c r="L12444" s="75"/>
      <c r="M12444" s="71"/>
      <c r="O12444" s="71"/>
      <c r="Q12444" s="71"/>
      <c r="V12444" s="4"/>
      <c r="X12444" s="4"/>
      <c r="AS12444" s="71"/>
    </row>
    <row r="12445" spans="1:45" ht="15" customHeight="1" x14ac:dyDescent="0.2">
      <c r="A12445" s="85"/>
      <c r="F12445" s="4"/>
      <c r="H12445" s="78"/>
      <c r="J12445" s="75"/>
      <c r="K12445" s="71"/>
      <c r="L12445" s="75"/>
      <c r="M12445" s="71"/>
      <c r="O12445" s="71"/>
      <c r="Q12445" s="71"/>
      <c r="V12445" s="4"/>
      <c r="X12445" s="4"/>
      <c r="AS12445" s="71"/>
    </row>
    <row r="12446" spans="1:45" ht="15" customHeight="1" x14ac:dyDescent="0.2">
      <c r="A12446" s="85"/>
      <c r="F12446" s="4"/>
      <c r="H12446" s="78"/>
      <c r="J12446" s="75"/>
      <c r="K12446" s="71"/>
      <c r="L12446" s="75"/>
      <c r="M12446" s="71"/>
      <c r="O12446" s="71"/>
      <c r="Q12446" s="71"/>
      <c r="V12446" s="4"/>
      <c r="X12446" s="4"/>
      <c r="AS12446" s="71"/>
    </row>
    <row r="12447" spans="1:45" ht="15" customHeight="1" x14ac:dyDescent="0.2">
      <c r="A12447" s="85"/>
      <c r="F12447" s="4"/>
      <c r="H12447" s="78"/>
      <c r="J12447" s="75"/>
      <c r="K12447" s="71"/>
      <c r="L12447" s="75"/>
      <c r="M12447" s="71"/>
      <c r="O12447" s="71"/>
      <c r="Q12447" s="71"/>
      <c r="V12447" s="4"/>
      <c r="X12447" s="4"/>
      <c r="AS12447" s="71"/>
    </row>
    <row r="12448" spans="1:45" ht="15" customHeight="1" x14ac:dyDescent="0.2">
      <c r="A12448" s="85"/>
      <c r="F12448" s="4"/>
      <c r="H12448" s="78"/>
      <c r="J12448" s="75"/>
      <c r="K12448" s="71"/>
      <c r="L12448" s="75"/>
      <c r="M12448" s="71"/>
      <c r="O12448" s="71"/>
      <c r="Q12448" s="71"/>
      <c r="V12448" s="4"/>
      <c r="X12448" s="4"/>
      <c r="AS12448" s="71"/>
    </row>
    <row r="12449" spans="1:45" ht="15" customHeight="1" x14ac:dyDescent="0.2">
      <c r="A12449" s="85"/>
      <c r="F12449" s="4"/>
      <c r="H12449" s="78"/>
      <c r="J12449" s="75"/>
      <c r="K12449" s="71"/>
      <c r="L12449" s="75"/>
      <c r="M12449" s="71"/>
      <c r="O12449" s="71"/>
      <c r="Q12449" s="71"/>
      <c r="V12449" s="4"/>
      <c r="X12449" s="4"/>
      <c r="AS12449" s="71"/>
    </row>
    <row r="12450" spans="1:45" ht="15" customHeight="1" x14ac:dyDescent="0.2">
      <c r="A12450" s="85"/>
      <c r="F12450" s="4"/>
      <c r="H12450" s="79"/>
      <c r="J12450" s="75"/>
      <c r="K12450" s="71"/>
      <c r="L12450" s="75"/>
      <c r="M12450" s="71"/>
      <c r="O12450" s="71"/>
      <c r="Q12450" s="71"/>
      <c r="V12450" s="4"/>
      <c r="X12450" s="4"/>
      <c r="AS12450" s="71"/>
    </row>
    <row r="12451" spans="1:45" ht="15" customHeight="1" x14ac:dyDescent="0.2">
      <c r="A12451" s="85"/>
      <c r="F12451" s="4"/>
      <c r="H12451" s="79"/>
      <c r="J12451" s="75"/>
      <c r="K12451" s="71"/>
      <c r="L12451" s="75"/>
      <c r="M12451" s="71"/>
      <c r="O12451" s="71"/>
      <c r="Q12451" s="71"/>
      <c r="V12451" s="4"/>
      <c r="X12451" s="4"/>
      <c r="AS12451" s="71"/>
    </row>
    <row r="12452" spans="1:45" ht="15" customHeight="1" x14ac:dyDescent="0.2">
      <c r="A12452" s="85"/>
      <c r="F12452" s="4"/>
      <c r="H12452" s="79"/>
      <c r="J12452" s="75"/>
      <c r="K12452" s="71"/>
      <c r="L12452" s="75"/>
      <c r="M12452" s="71"/>
      <c r="O12452" s="71"/>
      <c r="Q12452" s="71"/>
      <c r="V12452" s="4"/>
      <c r="X12452" s="4"/>
      <c r="AS12452" s="71"/>
    </row>
    <row r="12453" spans="1:45" ht="15" customHeight="1" x14ac:dyDescent="0.2">
      <c r="A12453" s="85"/>
      <c r="F12453" s="4"/>
      <c r="H12453" s="79"/>
      <c r="J12453" s="75"/>
      <c r="K12453" s="71"/>
      <c r="L12453" s="75"/>
      <c r="M12453" s="71"/>
      <c r="O12453" s="71"/>
      <c r="Q12453" s="71"/>
      <c r="V12453" s="4"/>
      <c r="X12453" s="4"/>
      <c r="AS12453" s="71"/>
    </row>
    <row r="12454" spans="1:45" ht="15" customHeight="1" x14ac:dyDescent="0.2">
      <c r="A12454" s="85"/>
      <c r="F12454" s="4"/>
      <c r="H12454" s="79"/>
      <c r="J12454" s="75"/>
      <c r="K12454" s="71"/>
      <c r="L12454" s="75"/>
      <c r="M12454" s="71"/>
      <c r="O12454" s="71"/>
      <c r="Q12454" s="71"/>
      <c r="V12454" s="4"/>
      <c r="X12454" s="4"/>
      <c r="AS12454" s="71"/>
    </row>
    <row r="12455" spans="1:45" ht="15" customHeight="1" x14ac:dyDescent="0.2">
      <c r="A12455" s="85"/>
      <c r="F12455" s="4"/>
      <c r="H12455" s="79"/>
      <c r="J12455" s="75"/>
      <c r="K12455" s="71"/>
      <c r="L12455" s="75"/>
      <c r="M12455" s="71"/>
      <c r="O12455" s="71"/>
      <c r="Q12455" s="71"/>
      <c r="V12455" s="4"/>
      <c r="X12455" s="4"/>
      <c r="AS12455" s="71"/>
    </row>
    <row r="12456" spans="1:45" ht="15" customHeight="1" x14ac:dyDescent="0.2">
      <c r="A12456" s="85"/>
      <c r="F12456" s="4"/>
      <c r="H12456" s="79"/>
      <c r="J12456" s="75"/>
      <c r="K12456" s="71"/>
      <c r="L12456" s="75"/>
      <c r="M12456" s="71"/>
      <c r="O12456" s="71"/>
      <c r="Q12456" s="71"/>
      <c r="V12456" s="4"/>
      <c r="X12456" s="4"/>
      <c r="AS12456" s="71"/>
    </row>
    <row r="12457" spans="1:45" ht="15" customHeight="1" x14ac:dyDescent="0.2">
      <c r="A12457" s="85"/>
      <c r="F12457" s="4"/>
      <c r="H12457" s="79"/>
      <c r="J12457" s="75"/>
      <c r="K12457" s="71"/>
      <c r="L12457" s="75"/>
      <c r="M12457" s="71"/>
      <c r="O12457" s="71"/>
      <c r="Q12457" s="71"/>
      <c r="V12457" s="4"/>
      <c r="X12457" s="4"/>
      <c r="AS12457" s="71"/>
    </row>
    <row r="12458" spans="1:45" ht="15" customHeight="1" x14ac:dyDescent="0.2">
      <c r="A12458" s="85"/>
      <c r="F12458" s="4"/>
      <c r="H12458" s="79"/>
      <c r="J12458" s="75"/>
      <c r="K12458" s="71"/>
      <c r="L12458" s="75"/>
      <c r="M12458" s="71"/>
      <c r="O12458" s="71"/>
      <c r="Q12458" s="71"/>
      <c r="V12458" s="4"/>
      <c r="X12458" s="4"/>
      <c r="AS12458" s="71"/>
    </row>
    <row r="12459" spans="1:45" ht="15" customHeight="1" x14ac:dyDescent="0.2">
      <c r="A12459" s="85"/>
      <c r="F12459" s="4"/>
      <c r="H12459" s="79"/>
      <c r="J12459" s="75"/>
      <c r="K12459" s="71"/>
      <c r="L12459" s="75"/>
      <c r="M12459" s="71"/>
      <c r="O12459" s="71"/>
      <c r="Q12459" s="71"/>
      <c r="V12459" s="4"/>
      <c r="X12459" s="4"/>
      <c r="AS12459" s="71"/>
    </row>
    <row r="12460" spans="1:45" ht="15" customHeight="1" x14ac:dyDescent="0.2">
      <c r="A12460" s="85"/>
      <c r="F12460" s="4"/>
      <c r="H12460" s="78"/>
      <c r="J12460" s="75"/>
      <c r="K12460" s="71"/>
      <c r="L12460" s="75"/>
      <c r="M12460" s="71"/>
      <c r="O12460" s="71"/>
      <c r="Q12460" s="71"/>
      <c r="V12460" s="4"/>
      <c r="X12460" s="4"/>
      <c r="AS12460" s="71"/>
    </row>
    <row r="12461" spans="1:45" ht="15" customHeight="1" x14ac:dyDescent="0.2">
      <c r="A12461" s="85"/>
      <c r="F12461" s="4"/>
      <c r="H12461" s="78"/>
      <c r="J12461" s="75"/>
      <c r="K12461" s="71"/>
      <c r="L12461" s="75"/>
      <c r="M12461" s="71"/>
      <c r="O12461" s="71"/>
      <c r="Q12461" s="71"/>
      <c r="V12461" s="4"/>
      <c r="X12461" s="4"/>
      <c r="AS12461" s="71"/>
    </row>
    <row r="12462" spans="1:45" ht="15" customHeight="1" x14ac:dyDescent="0.2">
      <c r="A12462" s="85"/>
      <c r="F12462" s="4"/>
      <c r="H12462" s="78"/>
      <c r="J12462" s="75"/>
      <c r="K12462" s="71"/>
      <c r="L12462" s="75"/>
      <c r="M12462" s="71"/>
      <c r="O12462" s="71"/>
      <c r="Q12462" s="71"/>
      <c r="V12462" s="4"/>
      <c r="X12462" s="4"/>
      <c r="AS12462" s="71"/>
    </row>
    <row r="12463" spans="1:45" ht="15" customHeight="1" x14ac:dyDescent="0.2">
      <c r="A12463" s="85"/>
      <c r="F12463" s="4"/>
      <c r="H12463" s="78"/>
      <c r="J12463" s="75"/>
      <c r="K12463" s="71"/>
      <c r="L12463" s="75"/>
      <c r="M12463" s="71"/>
      <c r="O12463" s="71"/>
      <c r="Q12463" s="71"/>
      <c r="V12463" s="4"/>
      <c r="X12463" s="4"/>
      <c r="AS12463" s="71"/>
    </row>
    <row r="12464" spans="1:45" ht="15" customHeight="1" x14ac:dyDescent="0.2">
      <c r="A12464" s="85"/>
      <c r="F12464" s="4"/>
      <c r="H12464" s="78"/>
      <c r="J12464" s="75"/>
      <c r="K12464" s="71"/>
      <c r="L12464" s="75"/>
      <c r="M12464" s="71"/>
      <c r="O12464" s="71"/>
      <c r="Q12464" s="71"/>
      <c r="V12464" s="4"/>
      <c r="X12464" s="4"/>
      <c r="AS12464" s="71"/>
    </row>
    <row r="12465" spans="1:45" ht="15" customHeight="1" x14ac:dyDescent="0.2">
      <c r="A12465" s="85"/>
      <c r="F12465" s="4"/>
      <c r="H12465" s="78"/>
      <c r="J12465" s="75"/>
      <c r="K12465" s="71"/>
      <c r="L12465" s="75"/>
      <c r="M12465" s="71"/>
      <c r="O12465" s="71"/>
      <c r="Q12465" s="71"/>
      <c r="V12465" s="4"/>
      <c r="X12465" s="4"/>
      <c r="AS12465" s="71"/>
    </row>
    <row r="12466" spans="1:45" ht="15" customHeight="1" x14ac:dyDescent="0.2">
      <c r="A12466" s="85"/>
      <c r="F12466" s="4"/>
      <c r="H12466" s="78"/>
      <c r="J12466" s="75"/>
      <c r="K12466" s="71"/>
      <c r="L12466" s="75"/>
      <c r="M12466" s="71"/>
      <c r="O12466" s="71"/>
      <c r="Q12466" s="71"/>
      <c r="V12466" s="4"/>
      <c r="X12466" s="4"/>
      <c r="AS12466" s="71"/>
    </row>
    <row r="12467" spans="1:45" ht="15" customHeight="1" x14ac:dyDescent="0.2">
      <c r="A12467" s="85"/>
      <c r="F12467" s="4"/>
      <c r="H12467" s="78"/>
      <c r="J12467" s="75"/>
      <c r="K12467" s="71"/>
      <c r="L12467" s="75"/>
      <c r="M12467" s="71"/>
      <c r="O12467" s="71"/>
      <c r="Q12467" s="71"/>
      <c r="V12467" s="4"/>
      <c r="X12467" s="4"/>
      <c r="AS12467" s="71"/>
    </row>
    <row r="12468" spans="1:45" ht="15" customHeight="1" x14ac:dyDescent="0.2">
      <c r="A12468" s="85"/>
      <c r="F12468" s="4"/>
      <c r="H12468" s="78"/>
      <c r="J12468" s="75"/>
      <c r="K12468" s="71"/>
      <c r="L12468" s="75"/>
      <c r="M12468" s="71"/>
      <c r="O12468" s="71"/>
      <c r="Q12468" s="71"/>
      <c r="V12468" s="4"/>
      <c r="X12468" s="4"/>
      <c r="AS12468" s="71"/>
    </row>
    <row r="12469" spans="1:45" ht="15" customHeight="1" x14ac:dyDescent="0.2">
      <c r="A12469" s="85"/>
      <c r="F12469" s="4"/>
      <c r="H12469" s="78"/>
      <c r="J12469" s="75"/>
      <c r="K12469" s="71"/>
      <c r="L12469" s="75"/>
      <c r="M12469" s="71"/>
      <c r="O12469" s="71"/>
      <c r="Q12469" s="71"/>
      <c r="V12469" s="4"/>
      <c r="X12469" s="4"/>
      <c r="AS12469" s="71"/>
    </row>
    <row r="12470" spans="1:45" ht="15" customHeight="1" x14ac:dyDescent="0.2">
      <c r="A12470" s="85"/>
      <c r="F12470" s="4"/>
      <c r="H12470" s="78"/>
      <c r="J12470" s="75"/>
      <c r="K12470" s="71"/>
      <c r="L12470" s="75"/>
      <c r="M12470" s="71"/>
      <c r="O12470" s="71"/>
      <c r="Q12470" s="71"/>
      <c r="V12470" s="4"/>
      <c r="X12470" s="4"/>
      <c r="AS12470" s="71"/>
    </row>
    <row r="12471" spans="1:45" ht="15" customHeight="1" x14ac:dyDescent="0.2">
      <c r="A12471" s="85"/>
      <c r="F12471" s="4"/>
      <c r="H12471" s="78"/>
      <c r="J12471" s="75"/>
      <c r="K12471" s="71"/>
      <c r="L12471" s="75"/>
      <c r="M12471" s="71"/>
      <c r="O12471" s="71"/>
      <c r="Q12471" s="71"/>
      <c r="V12471" s="4"/>
      <c r="X12471" s="4"/>
      <c r="AS12471" s="71"/>
    </row>
    <row r="12472" spans="1:45" ht="15" customHeight="1" x14ac:dyDescent="0.2">
      <c r="A12472" s="85"/>
      <c r="F12472" s="4"/>
      <c r="H12472" s="78"/>
      <c r="J12472" s="75"/>
      <c r="K12472" s="71"/>
      <c r="L12472" s="75"/>
      <c r="M12472" s="71"/>
      <c r="O12472" s="71"/>
      <c r="Q12472" s="71"/>
      <c r="V12472" s="4"/>
      <c r="X12472" s="4"/>
      <c r="AS12472" s="71"/>
    </row>
    <row r="12473" spans="1:45" ht="15" customHeight="1" x14ac:dyDescent="0.2">
      <c r="A12473" s="85"/>
      <c r="F12473" s="4"/>
      <c r="H12473" s="78"/>
      <c r="J12473" s="75"/>
      <c r="K12473" s="71"/>
      <c r="L12473" s="75"/>
      <c r="M12473" s="71"/>
      <c r="O12473" s="71"/>
      <c r="Q12473" s="71"/>
      <c r="V12473" s="4"/>
      <c r="X12473" s="4"/>
      <c r="AS12473" s="71"/>
    </row>
    <row r="12474" spans="1:45" ht="15" customHeight="1" x14ac:dyDescent="0.2">
      <c r="A12474" s="85"/>
      <c r="F12474" s="4"/>
      <c r="H12474" s="78"/>
      <c r="J12474" s="75"/>
      <c r="K12474" s="71"/>
      <c r="L12474" s="75"/>
      <c r="M12474" s="71"/>
      <c r="O12474" s="71"/>
      <c r="Q12474" s="71"/>
      <c r="V12474" s="4"/>
      <c r="X12474" s="4"/>
      <c r="AS12474" s="71"/>
    </row>
    <row r="12475" spans="1:45" ht="15" customHeight="1" x14ac:dyDescent="0.2">
      <c r="A12475" s="85"/>
      <c r="F12475" s="4"/>
      <c r="H12475" s="78"/>
      <c r="J12475" s="75"/>
      <c r="K12475" s="71"/>
      <c r="L12475" s="75"/>
      <c r="M12475" s="71"/>
      <c r="O12475" s="71"/>
      <c r="Q12475" s="71"/>
      <c r="V12475" s="4"/>
      <c r="X12475" s="4"/>
      <c r="AS12475" s="71"/>
    </row>
    <row r="12476" spans="1:45" ht="15" customHeight="1" x14ac:dyDescent="0.2">
      <c r="A12476" s="85"/>
      <c r="F12476" s="4"/>
      <c r="H12476" s="78"/>
      <c r="J12476" s="75"/>
      <c r="K12476" s="71"/>
      <c r="L12476" s="75"/>
      <c r="M12476" s="71"/>
      <c r="O12476" s="71"/>
      <c r="Q12476" s="71"/>
      <c r="V12476" s="4"/>
      <c r="X12476" s="4"/>
      <c r="AS12476" s="71"/>
    </row>
    <row r="12477" spans="1:45" ht="15" customHeight="1" x14ac:dyDescent="0.2">
      <c r="A12477" s="85"/>
      <c r="F12477" s="4"/>
      <c r="H12477" s="78"/>
      <c r="J12477" s="75"/>
      <c r="K12477" s="71"/>
      <c r="L12477" s="75"/>
      <c r="M12477" s="71"/>
      <c r="O12477" s="71"/>
      <c r="Q12477" s="71"/>
      <c r="V12477" s="4"/>
      <c r="X12477" s="4"/>
      <c r="AS12477" s="71"/>
    </row>
    <row r="12478" spans="1:45" ht="15" customHeight="1" x14ac:dyDescent="0.2">
      <c r="A12478" s="85"/>
      <c r="F12478" s="4"/>
      <c r="H12478" s="78"/>
      <c r="J12478" s="75"/>
      <c r="K12478" s="71"/>
      <c r="L12478" s="75"/>
      <c r="M12478" s="71"/>
      <c r="O12478" s="71"/>
      <c r="Q12478" s="71"/>
      <c r="V12478" s="4"/>
      <c r="X12478" s="4"/>
      <c r="AS12478" s="71"/>
    </row>
    <row r="12479" spans="1:45" ht="15" customHeight="1" x14ac:dyDescent="0.2">
      <c r="A12479" s="85"/>
      <c r="F12479" s="4"/>
      <c r="H12479" s="78"/>
      <c r="J12479" s="75"/>
      <c r="K12479" s="71"/>
      <c r="L12479" s="75"/>
      <c r="M12479" s="71"/>
      <c r="O12479" s="71"/>
      <c r="Q12479" s="71"/>
      <c r="V12479" s="4"/>
      <c r="X12479" s="4"/>
      <c r="AS12479" s="71"/>
    </row>
    <row r="12480" spans="1:45" ht="15" customHeight="1" x14ac:dyDescent="0.2">
      <c r="A12480" s="85"/>
      <c r="F12480" s="4"/>
      <c r="H12480" s="78"/>
      <c r="J12480" s="75"/>
      <c r="K12480" s="71"/>
      <c r="L12480" s="75"/>
      <c r="M12480" s="71"/>
      <c r="O12480" s="71"/>
      <c r="Q12480" s="71"/>
      <c r="V12480" s="4"/>
      <c r="X12480" s="4"/>
      <c r="AS12480" s="71"/>
    </row>
    <row r="12481" spans="1:45" ht="15" customHeight="1" x14ac:dyDescent="0.2">
      <c r="A12481" s="85"/>
      <c r="F12481" s="4"/>
      <c r="H12481" s="78"/>
      <c r="J12481" s="75"/>
      <c r="K12481" s="71"/>
      <c r="L12481" s="75"/>
      <c r="M12481" s="71"/>
      <c r="O12481" s="71"/>
      <c r="Q12481" s="71"/>
      <c r="V12481" s="4"/>
      <c r="X12481" s="4"/>
      <c r="AS12481" s="71"/>
    </row>
    <row r="12482" spans="1:45" ht="15" customHeight="1" x14ac:dyDescent="0.2">
      <c r="A12482" s="85"/>
      <c r="F12482" s="4"/>
      <c r="H12482" s="78"/>
      <c r="J12482" s="75"/>
      <c r="K12482" s="71"/>
      <c r="L12482" s="75"/>
      <c r="M12482" s="71"/>
      <c r="O12482" s="71"/>
      <c r="Q12482" s="71"/>
      <c r="V12482" s="4"/>
      <c r="X12482" s="4"/>
      <c r="AS12482" s="71"/>
    </row>
    <row r="12483" spans="1:45" ht="15" customHeight="1" x14ac:dyDescent="0.2">
      <c r="A12483" s="85"/>
      <c r="F12483" s="4"/>
      <c r="H12483" s="78"/>
      <c r="J12483" s="75"/>
      <c r="K12483" s="71"/>
      <c r="L12483" s="75"/>
      <c r="M12483" s="71"/>
      <c r="O12483" s="71"/>
      <c r="Q12483" s="71"/>
      <c r="V12483" s="4"/>
      <c r="X12483" s="4"/>
      <c r="AS12483" s="71"/>
    </row>
    <row r="12484" spans="1:45" ht="15" customHeight="1" x14ac:dyDescent="0.2">
      <c r="A12484" s="85"/>
      <c r="F12484" s="4"/>
      <c r="H12484" s="78"/>
      <c r="J12484" s="75"/>
      <c r="K12484" s="71"/>
      <c r="L12484" s="75"/>
      <c r="M12484" s="71"/>
      <c r="O12484" s="71"/>
      <c r="Q12484" s="71"/>
      <c r="V12484" s="4"/>
      <c r="X12484" s="4"/>
      <c r="AS12484" s="71"/>
    </row>
    <row r="12485" spans="1:45" ht="15" customHeight="1" x14ac:dyDescent="0.2">
      <c r="A12485" s="85"/>
      <c r="F12485" s="4"/>
      <c r="H12485" s="78"/>
      <c r="J12485" s="75"/>
      <c r="K12485" s="71"/>
      <c r="L12485" s="75"/>
      <c r="M12485" s="71"/>
      <c r="O12485" s="71"/>
      <c r="Q12485" s="71"/>
      <c r="V12485" s="4"/>
      <c r="X12485" s="4"/>
      <c r="AS12485" s="71"/>
    </row>
    <row r="12486" spans="1:45" ht="15" customHeight="1" x14ac:dyDescent="0.2">
      <c r="A12486" s="85"/>
      <c r="F12486" s="4"/>
      <c r="H12486" s="78"/>
      <c r="J12486" s="75"/>
      <c r="K12486" s="71"/>
      <c r="L12486" s="75"/>
      <c r="M12486" s="71"/>
      <c r="O12486" s="71"/>
      <c r="Q12486" s="71"/>
      <c r="V12486" s="4"/>
      <c r="X12486" s="4"/>
      <c r="AS12486" s="71"/>
    </row>
    <row r="12487" spans="1:45" ht="15" customHeight="1" x14ac:dyDescent="0.2">
      <c r="A12487" s="85"/>
      <c r="F12487" s="4"/>
      <c r="H12487" s="78"/>
      <c r="J12487" s="75"/>
      <c r="K12487" s="71"/>
      <c r="L12487" s="75"/>
      <c r="M12487" s="71"/>
      <c r="O12487" s="71"/>
      <c r="Q12487" s="71"/>
      <c r="V12487" s="4"/>
      <c r="X12487" s="4"/>
      <c r="AS12487" s="71"/>
    </row>
    <row r="12488" spans="1:45" ht="15" customHeight="1" x14ac:dyDescent="0.2">
      <c r="A12488" s="85"/>
      <c r="F12488" s="4"/>
      <c r="H12488" s="78"/>
      <c r="J12488" s="75"/>
      <c r="K12488" s="71"/>
      <c r="L12488" s="75"/>
      <c r="M12488" s="71"/>
      <c r="O12488" s="71"/>
      <c r="Q12488" s="71"/>
      <c r="V12488" s="4"/>
      <c r="X12488" s="4"/>
      <c r="AS12488" s="71"/>
    </row>
    <row r="12489" spans="1:45" ht="15" customHeight="1" x14ac:dyDescent="0.2">
      <c r="A12489" s="85"/>
      <c r="F12489" s="4"/>
      <c r="H12489" s="78"/>
      <c r="J12489" s="75"/>
      <c r="K12489" s="71"/>
      <c r="L12489" s="75"/>
      <c r="M12489" s="71"/>
      <c r="O12489" s="71"/>
      <c r="Q12489" s="71"/>
      <c r="V12489" s="4"/>
      <c r="X12489" s="4"/>
      <c r="AS12489" s="71"/>
    </row>
    <row r="12490" spans="1:45" ht="15" customHeight="1" x14ac:dyDescent="0.2">
      <c r="A12490" s="85"/>
      <c r="F12490" s="4"/>
      <c r="H12490" s="78"/>
      <c r="J12490" s="75"/>
      <c r="K12490" s="71"/>
      <c r="L12490" s="75"/>
      <c r="M12490" s="71"/>
      <c r="O12490" s="71"/>
      <c r="Q12490" s="71"/>
      <c r="V12490" s="4"/>
      <c r="X12490" s="4"/>
      <c r="AS12490" s="71"/>
    </row>
    <row r="12491" spans="1:45" ht="15" customHeight="1" x14ac:dyDescent="0.2">
      <c r="A12491" s="85"/>
      <c r="F12491" s="4"/>
      <c r="H12491" s="78"/>
      <c r="J12491" s="75"/>
      <c r="K12491" s="71"/>
      <c r="L12491" s="75"/>
      <c r="M12491" s="71"/>
      <c r="O12491" s="71"/>
      <c r="Q12491" s="71"/>
      <c r="V12491" s="4"/>
      <c r="X12491" s="4"/>
      <c r="AS12491" s="71"/>
    </row>
    <row r="12492" spans="1:45" ht="15" customHeight="1" x14ac:dyDescent="0.2">
      <c r="A12492" s="85"/>
      <c r="F12492" s="4"/>
      <c r="H12492" s="78"/>
      <c r="J12492" s="75"/>
      <c r="K12492" s="71"/>
      <c r="L12492" s="75"/>
      <c r="M12492" s="71"/>
      <c r="O12492" s="71"/>
      <c r="Q12492" s="71"/>
      <c r="V12492" s="4"/>
      <c r="X12492" s="4"/>
      <c r="AS12492" s="71"/>
    </row>
    <row r="12493" spans="1:45" ht="15" customHeight="1" x14ac:dyDescent="0.2">
      <c r="A12493" s="85"/>
      <c r="F12493" s="4"/>
      <c r="H12493" s="78"/>
      <c r="J12493" s="75"/>
      <c r="K12493" s="71"/>
      <c r="L12493" s="75"/>
      <c r="M12493" s="71"/>
      <c r="O12493" s="71"/>
      <c r="Q12493" s="71"/>
      <c r="V12493" s="4"/>
      <c r="X12493" s="4"/>
      <c r="AS12493" s="71"/>
    </row>
    <row r="12494" spans="1:45" ht="15" customHeight="1" x14ac:dyDescent="0.2">
      <c r="A12494" s="85"/>
      <c r="F12494" s="4"/>
      <c r="H12494" s="78"/>
      <c r="J12494" s="75"/>
      <c r="K12494" s="71"/>
      <c r="L12494" s="75"/>
      <c r="M12494" s="71"/>
      <c r="O12494" s="71"/>
      <c r="Q12494" s="71"/>
      <c r="V12494" s="4"/>
      <c r="X12494" s="4"/>
      <c r="AS12494" s="71"/>
    </row>
    <row r="12495" spans="1:45" ht="15" customHeight="1" x14ac:dyDescent="0.2">
      <c r="A12495" s="85"/>
      <c r="F12495" s="4"/>
      <c r="H12495" s="78"/>
      <c r="J12495" s="75"/>
      <c r="K12495" s="71"/>
      <c r="L12495" s="75"/>
      <c r="M12495" s="71"/>
      <c r="O12495" s="71"/>
      <c r="Q12495" s="71"/>
      <c r="V12495" s="4"/>
      <c r="X12495" s="4"/>
      <c r="AS12495" s="71"/>
    </row>
    <row r="12496" spans="1:45" ht="15" customHeight="1" x14ac:dyDescent="0.2">
      <c r="A12496" s="85"/>
      <c r="F12496" s="4"/>
      <c r="H12496" s="78"/>
      <c r="J12496" s="75"/>
      <c r="K12496" s="71"/>
      <c r="L12496" s="75"/>
      <c r="M12496" s="71"/>
      <c r="O12496" s="71"/>
      <c r="Q12496" s="71"/>
      <c r="V12496" s="4"/>
      <c r="X12496" s="4"/>
      <c r="AS12496" s="71"/>
    </row>
    <row r="12497" spans="1:45" ht="15" customHeight="1" x14ac:dyDescent="0.2">
      <c r="A12497" s="85"/>
      <c r="F12497" s="4"/>
      <c r="H12497" s="78"/>
      <c r="J12497" s="75"/>
      <c r="K12497" s="71"/>
      <c r="L12497" s="75"/>
      <c r="M12497" s="71"/>
      <c r="O12497" s="71"/>
      <c r="Q12497" s="71"/>
      <c r="V12497" s="4"/>
      <c r="X12497" s="4"/>
      <c r="AS12497" s="71"/>
    </row>
    <row r="12498" spans="1:45" ht="15" customHeight="1" x14ac:dyDescent="0.2">
      <c r="A12498" s="85"/>
      <c r="F12498" s="4"/>
      <c r="H12498" s="78"/>
      <c r="J12498" s="75"/>
      <c r="K12498" s="71"/>
      <c r="L12498" s="75"/>
      <c r="M12498" s="71"/>
      <c r="O12498" s="71"/>
      <c r="Q12498" s="71"/>
      <c r="V12498" s="4"/>
      <c r="X12498" s="4"/>
      <c r="AS12498" s="71"/>
    </row>
    <row r="12499" spans="1:45" ht="15" customHeight="1" x14ac:dyDescent="0.2">
      <c r="A12499" s="85"/>
      <c r="F12499" s="4"/>
      <c r="H12499" s="78"/>
      <c r="J12499" s="75"/>
      <c r="K12499" s="71"/>
      <c r="L12499" s="75"/>
      <c r="M12499" s="71"/>
      <c r="O12499" s="71"/>
      <c r="Q12499" s="71"/>
      <c r="V12499" s="4"/>
      <c r="X12499" s="4"/>
      <c r="AS12499" s="71"/>
    </row>
    <row r="12500" spans="1:45" ht="15" customHeight="1" x14ac:dyDescent="0.2">
      <c r="A12500" s="85"/>
      <c r="F12500" s="4"/>
      <c r="H12500" s="78"/>
      <c r="J12500" s="75"/>
      <c r="K12500" s="71"/>
      <c r="L12500" s="75"/>
      <c r="M12500" s="71"/>
      <c r="O12500" s="71"/>
      <c r="Q12500" s="71"/>
      <c r="V12500" s="4"/>
      <c r="X12500" s="4"/>
      <c r="AS12500" s="71"/>
    </row>
    <row r="12501" spans="1:45" ht="15" customHeight="1" x14ac:dyDescent="0.2">
      <c r="A12501" s="85"/>
      <c r="F12501" s="4"/>
      <c r="H12501" s="78"/>
      <c r="J12501" s="75"/>
      <c r="K12501" s="71"/>
      <c r="L12501" s="75"/>
      <c r="M12501" s="71"/>
      <c r="O12501" s="71"/>
      <c r="Q12501" s="71"/>
      <c r="V12501" s="4"/>
      <c r="X12501" s="4"/>
      <c r="AS12501" s="71"/>
    </row>
    <row r="12502" spans="1:45" ht="15" customHeight="1" x14ac:dyDescent="0.2">
      <c r="A12502" s="85"/>
      <c r="F12502" s="4"/>
      <c r="H12502" s="78"/>
      <c r="J12502" s="75"/>
      <c r="K12502" s="71"/>
      <c r="L12502" s="75"/>
      <c r="M12502" s="71"/>
      <c r="O12502" s="71"/>
      <c r="Q12502" s="71"/>
      <c r="V12502" s="4"/>
      <c r="X12502" s="4"/>
      <c r="AS12502" s="71"/>
    </row>
    <row r="12503" spans="1:45" ht="15" customHeight="1" x14ac:dyDescent="0.2">
      <c r="A12503" s="85"/>
      <c r="F12503" s="4"/>
      <c r="H12503" s="78"/>
      <c r="J12503" s="75"/>
      <c r="K12503" s="71"/>
      <c r="L12503" s="75"/>
      <c r="M12503" s="71"/>
      <c r="O12503" s="71"/>
      <c r="Q12503" s="71"/>
      <c r="V12503" s="4"/>
      <c r="X12503" s="4"/>
      <c r="AS12503" s="71"/>
    </row>
    <row r="12504" spans="1:45" ht="15" customHeight="1" x14ac:dyDescent="0.2">
      <c r="A12504" s="85"/>
      <c r="F12504" s="4"/>
      <c r="H12504" s="78"/>
      <c r="J12504" s="75"/>
      <c r="K12504" s="71"/>
      <c r="L12504" s="75"/>
      <c r="M12504" s="71"/>
      <c r="O12504" s="71"/>
      <c r="Q12504" s="71"/>
      <c r="V12504" s="4"/>
      <c r="X12504" s="4"/>
      <c r="AS12504" s="71"/>
    </row>
    <row r="12505" spans="1:45" ht="15" customHeight="1" x14ac:dyDescent="0.2">
      <c r="A12505" s="85"/>
      <c r="F12505" s="4"/>
      <c r="H12505" s="78"/>
      <c r="J12505" s="75"/>
      <c r="K12505" s="71"/>
      <c r="L12505" s="75"/>
      <c r="M12505" s="71"/>
      <c r="O12505" s="71"/>
      <c r="Q12505" s="71"/>
      <c r="V12505" s="4"/>
      <c r="X12505" s="4"/>
      <c r="AS12505" s="71"/>
    </row>
    <row r="12506" spans="1:45" ht="15" customHeight="1" x14ac:dyDescent="0.2">
      <c r="A12506" s="85"/>
      <c r="F12506" s="4"/>
      <c r="H12506" s="78"/>
      <c r="J12506" s="75"/>
      <c r="K12506" s="71"/>
      <c r="L12506" s="75"/>
      <c r="M12506" s="71"/>
      <c r="O12506" s="71"/>
      <c r="Q12506" s="71"/>
      <c r="V12506" s="4"/>
      <c r="X12506" s="4"/>
      <c r="AS12506" s="71"/>
    </row>
    <row r="12507" spans="1:45" ht="15" customHeight="1" x14ac:dyDescent="0.2">
      <c r="A12507" s="85"/>
      <c r="F12507" s="4"/>
      <c r="H12507" s="78"/>
      <c r="J12507" s="75"/>
      <c r="K12507" s="71"/>
      <c r="L12507" s="75"/>
      <c r="M12507" s="71"/>
      <c r="O12507" s="71"/>
      <c r="Q12507" s="71"/>
      <c r="V12507" s="4"/>
      <c r="X12507" s="4"/>
      <c r="AS12507" s="71"/>
    </row>
    <row r="12508" spans="1:45" ht="15" customHeight="1" x14ac:dyDescent="0.2">
      <c r="A12508" s="85"/>
      <c r="F12508" s="4"/>
      <c r="H12508" s="78"/>
      <c r="J12508" s="75"/>
      <c r="K12508" s="71"/>
      <c r="L12508" s="75"/>
      <c r="M12508" s="71"/>
      <c r="O12508" s="71"/>
      <c r="Q12508" s="71"/>
      <c r="V12508" s="4"/>
      <c r="X12508" s="4"/>
      <c r="AS12508" s="71"/>
    </row>
    <row r="12509" spans="1:45" ht="15" customHeight="1" x14ac:dyDescent="0.2">
      <c r="A12509" s="85"/>
      <c r="F12509" s="4"/>
      <c r="H12509" s="78"/>
      <c r="J12509" s="75"/>
      <c r="K12509" s="71"/>
      <c r="L12509" s="75"/>
      <c r="M12509" s="71"/>
      <c r="O12509" s="71"/>
      <c r="Q12509" s="71"/>
      <c r="V12509" s="4"/>
      <c r="X12509" s="4"/>
      <c r="AS12509" s="71"/>
    </row>
    <row r="12510" spans="1:45" ht="15" customHeight="1" x14ac:dyDescent="0.2">
      <c r="A12510" s="85"/>
      <c r="F12510" s="4"/>
      <c r="H12510" s="78"/>
      <c r="J12510" s="75"/>
      <c r="K12510" s="71"/>
      <c r="L12510" s="75"/>
      <c r="M12510" s="71"/>
      <c r="O12510" s="71"/>
      <c r="Q12510" s="71"/>
      <c r="V12510" s="4"/>
      <c r="X12510" s="4"/>
      <c r="AS12510" s="71"/>
    </row>
    <row r="12511" spans="1:45" ht="15" customHeight="1" x14ac:dyDescent="0.2">
      <c r="A12511" s="85"/>
      <c r="F12511" s="4"/>
      <c r="H12511" s="78"/>
      <c r="J12511" s="75"/>
      <c r="K12511" s="71"/>
      <c r="L12511" s="75"/>
      <c r="M12511" s="71"/>
      <c r="O12511" s="71"/>
      <c r="Q12511" s="71"/>
      <c r="V12511" s="4"/>
      <c r="X12511" s="4"/>
      <c r="AS12511" s="71"/>
    </row>
    <row r="12512" spans="1:45" ht="15" customHeight="1" x14ac:dyDescent="0.2">
      <c r="A12512" s="85"/>
      <c r="F12512" s="4"/>
      <c r="H12512" s="78"/>
      <c r="J12512" s="75"/>
      <c r="K12512" s="71"/>
      <c r="L12512" s="75"/>
      <c r="M12512" s="71"/>
      <c r="O12512" s="71"/>
      <c r="Q12512" s="71"/>
      <c r="V12512" s="4"/>
      <c r="X12512" s="4"/>
      <c r="AS12512" s="71"/>
    </row>
    <row r="12513" spans="1:45" ht="15" customHeight="1" x14ac:dyDescent="0.2">
      <c r="A12513" s="85"/>
      <c r="F12513" s="4"/>
      <c r="H12513" s="78"/>
      <c r="J12513" s="75"/>
      <c r="K12513" s="71"/>
      <c r="L12513" s="75"/>
      <c r="M12513" s="71"/>
      <c r="O12513" s="71"/>
      <c r="Q12513" s="71"/>
      <c r="V12513" s="4"/>
      <c r="X12513" s="4"/>
      <c r="AS12513" s="71"/>
    </row>
    <row r="12514" spans="1:45" ht="15" customHeight="1" x14ac:dyDescent="0.2">
      <c r="A12514" s="85"/>
      <c r="F12514" s="4"/>
      <c r="H12514" s="78"/>
      <c r="J12514" s="75"/>
      <c r="K12514" s="71"/>
      <c r="L12514" s="75"/>
      <c r="M12514" s="71"/>
      <c r="O12514" s="71"/>
      <c r="Q12514" s="71"/>
      <c r="V12514" s="4"/>
      <c r="X12514" s="4"/>
      <c r="AS12514" s="71"/>
    </row>
    <row r="12515" spans="1:45" ht="15" customHeight="1" x14ac:dyDescent="0.2">
      <c r="A12515" s="85"/>
      <c r="F12515" s="4"/>
      <c r="H12515" s="78"/>
      <c r="J12515" s="75"/>
      <c r="K12515" s="71"/>
      <c r="L12515" s="75"/>
      <c r="M12515" s="71"/>
      <c r="O12515" s="71"/>
      <c r="Q12515" s="71"/>
      <c r="V12515" s="4"/>
      <c r="X12515" s="4"/>
      <c r="AS12515" s="71"/>
    </row>
    <row r="12516" spans="1:45" ht="15" customHeight="1" x14ac:dyDescent="0.2">
      <c r="A12516" s="85"/>
      <c r="F12516" s="4"/>
      <c r="H12516" s="78"/>
      <c r="J12516" s="75"/>
      <c r="K12516" s="71"/>
      <c r="L12516" s="75"/>
      <c r="M12516" s="71"/>
      <c r="O12516" s="71"/>
      <c r="Q12516" s="71"/>
      <c r="V12516" s="4"/>
      <c r="X12516" s="4"/>
      <c r="AS12516" s="71"/>
    </row>
    <row r="12517" spans="1:45" ht="15" customHeight="1" x14ac:dyDescent="0.2">
      <c r="A12517" s="85"/>
      <c r="F12517" s="4"/>
      <c r="H12517" s="78"/>
      <c r="J12517" s="75"/>
      <c r="K12517" s="71"/>
      <c r="L12517" s="75"/>
      <c r="M12517" s="71"/>
      <c r="O12517" s="71"/>
      <c r="Q12517" s="71"/>
      <c r="V12517" s="4"/>
      <c r="X12517" s="4"/>
      <c r="AS12517" s="71"/>
    </row>
    <row r="12518" spans="1:45" ht="15" customHeight="1" x14ac:dyDescent="0.2">
      <c r="A12518" s="85"/>
      <c r="F12518" s="4"/>
      <c r="H12518" s="78"/>
      <c r="J12518" s="75"/>
      <c r="K12518" s="71"/>
      <c r="L12518" s="75"/>
      <c r="M12518" s="71"/>
      <c r="O12518" s="71"/>
      <c r="Q12518" s="71"/>
      <c r="V12518" s="4"/>
      <c r="X12518" s="4"/>
      <c r="AS12518" s="71"/>
    </row>
    <row r="12519" spans="1:45" ht="15" customHeight="1" x14ac:dyDescent="0.2">
      <c r="A12519" s="85"/>
      <c r="F12519" s="4"/>
      <c r="H12519" s="78"/>
      <c r="J12519" s="75"/>
      <c r="K12519" s="71"/>
      <c r="L12519" s="75"/>
      <c r="M12519" s="71"/>
      <c r="O12519" s="71"/>
      <c r="Q12519" s="71"/>
      <c r="V12519" s="4"/>
      <c r="X12519" s="4"/>
      <c r="AS12519" s="71"/>
    </row>
    <row r="12520" spans="1:45" ht="15" customHeight="1" x14ac:dyDescent="0.2">
      <c r="A12520" s="85"/>
      <c r="F12520" s="4"/>
      <c r="H12520" s="78"/>
      <c r="J12520" s="75"/>
      <c r="K12520" s="71"/>
      <c r="L12520" s="75"/>
      <c r="M12520" s="71"/>
      <c r="O12520" s="71"/>
      <c r="Q12520" s="71"/>
      <c r="V12520" s="4"/>
      <c r="X12520" s="4"/>
      <c r="AS12520" s="71"/>
    </row>
    <row r="12521" spans="1:45" ht="15" customHeight="1" x14ac:dyDescent="0.2">
      <c r="A12521" s="85"/>
      <c r="F12521" s="4"/>
      <c r="H12521" s="78"/>
      <c r="J12521" s="75"/>
      <c r="K12521" s="71"/>
      <c r="L12521" s="75"/>
      <c r="M12521" s="71"/>
      <c r="O12521" s="71"/>
      <c r="Q12521" s="71"/>
      <c r="V12521" s="4"/>
      <c r="X12521" s="4"/>
      <c r="AS12521" s="71"/>
    </row>
    <row r="12522" spans="1:45" ht="15" customHeight="1" x14ac:dyDescent="0.2">
      <c r="A12522" s="85"/>
      <c r="F12522" s="4"/>
      <c r="H12522" s="78"/>
      <c r="J12522" s="75"/>
      <c r="K12522" s="71"/>
      <c r="L12522" s="75"/>
      <c r="M12522" s="71"/>
      <c r="O12522" s="71"/>
      <c r="Q12522" s="71"/>
      <c r="V12522" s="4"/>
      <c r="X12522" s="4"/>
      <c r="AS12522" s="71"/>
    </row>
    <row r="12523" spans="1:45" ht="15" customHeight="1" x14ac:dyDescent="0.2">
      <c r="A12523" s="85"/>
      <c r="F12523" s="4"/>
      <c r="H12523" s="79"/>
      <c r="J12523" s="75"/>
      <c r="K12523" s="71"/>
      <c r="L12523" s="75"/>
      <c r="M12523" s="71"/>
      <c r="O12523" s="71"/>
      <c r="Q12523" s="71"/>
      <c r="V12523" s="4"/>
      <c r="X12523" s="4"/>
      <c r="AS12523" s="71"/>
    </row>
    <row r="12524" spans="1:45" ht="15" customHeight="1" x14ac:dyDescent="0.2">
      <c r="A12524" s="85"/>
      <c r="F12524" s="4"/>
      <c r="H12524" s="79"/>
      <c r="J12524" s="75"/>
      <c r="K12524" s="71"/>
      <c r="L12524" s="75"/>
      <c r="M12524" s="71"/>
      <c r="O12524" s="71"/>
      <c r="Q12524" s="71"/>
      <c r="V12524" s="4"/>
      <c r="X12524" s="4"/>
      <c r="AS12524" s="71"/>
    </row>
    <row r="12525" spans="1:45" ht="15" customHeight="1" x14ac:dyDescent="0.2">
      <c r="A12525" s="85"/>
      <c r="F12525" s="4"/>
      <c r="H12525" s="79"/>
      <c r="J12525" s="75"/>
      <c r="K12525" s="71"/>
      <c r="L12525" s="75"/>
      <c r="M12525" s="71"/>
      <c r="O12525" s="71"/>
      <c r="Q12525" s="71"/>
      <c r="V12525" s="4"/>
      <c r="X12525" s="4"/>
      <c r="AS12525" s="71"/>
    </row>
    <row r="12526" spans="1:45" ht="15" customHeight="1" x14ac:dyDescent="0.2">
      <c r="A12526" s="85"/>
      <c r="F12526" s="4"/>
      <c r="H12526" s="79"/>
      <c r="J12526" s="75"/>
      <c r="K12526" s="71"/>
      <c r="L12526" s="75"/>
      <c r="M12526" s="71"/>
      <c r="O12526" s="71"/>
      <c r="Q12526" s="71"/>
      <c r="V12526" s="4"/>
      <c r="X12526" s="4"/>
      <c r="AS12526" s="71"/>
    </row>
    <row r="12527" spans="1:45" ht="15" customHeight="1" x14ac:dyDescent="0.2">
      <c r="A12527" s="85"/>
      <c r="F12527" s="4"/>
      <c r="H12527" s="78"/>
      <c r="J12527" s="75"/>
      <c r="K12527" s="71"/>
      <c r="L12527" s="75"/>
      <c r="M12527" s="71"/>
      <c r="O12527" s="71"/>
      <c r="Q12527" s="71"/>
      <c r="V12527" s="4"/>
      <c r="X12527" s="4"/>
      <c r="AS12527" s="71"/>
    </row>
    <row r="12528" spans="1:45" ht="15" customHeight="1" x14ac:dyDescent="0.2">
      <c r="A12528" s="85"/>
      <c r="F12528" s="4"/>
      <c r="H12528" s="78"/>
      <c r="J12528" s="75"/>
      <c r="K12528" s="71"/>
      <c r="L12528" s="75"/>
      <c r="M12528" s="71"/>
      <c r="O12528" s="71"/>
      <c r="Q12528" s="71"/>
      <c r="V12528" s="4"/>
      <c r="X12528" s="4"/>
      <c r="AS12528" s="71"/>
    </row>
    <row r="12529" spans="1:45" ht="15" customHeight="1" x14ac:dyDescent="0.2">
      <c r="A12529" s="85"/>
      <c r="F12529" s="4"/>
      <c r="H12529" s="78"/>
      <c r="J12529" s="75"/>
      <c r="K12529" s="71"/>
      <c r="L12529" s="75"/>
      <c r="M12529" s="71"/>
      <c r="O12529" s="71"/>
      <c r="Q12529" s="71"/>
      <c r="V12529" s="4"/>
      <c r="X12529" s="4"/>
      <c r="AS12529" s="71"/>
    </row>
    <row r="12530" spans="1:45" ht="15" customHeight="1" x14ac:dyDescent="0.2">
      <c r="A12530" s="85"/>
      <c r="F12530" s="4"/>
      <c r="H12530" s="78"/>
      <c r="J12530" s="75"/>
      <c r="K12530" s="71"/>
      <c r="L12530" s="75"/>
      <c r="M12530" s="71"/>
      <c r="O12530" s="71"/>
      <c r="Q12530" s="71"/>
      <c r="V12530" s="4"/>
      <c r="X12530" s="4"/>
      <c r="AS12530" s="71"/>
    </row>
    <row r="12531" spans="1:45" ht="15" customHeight="1" x14ac:dyDescent="0.2">
      <c r="A12531" s="85"/>
      <c r="F12531" s="4"/>
      <c r="H12531" s="78"/>
      <c r="J12531" s="75"/>
      <c r="K12531" s="71"/>
      <c r="L12531" s="75"/>
      <c r="M12531" s="71"/>
      <c r="O12531" s="71"/>
      <c r="Q12531" s="71"/>
      <c r="V12531" s="4"/>
      <c r="X12531" s="4"/>
      <c r="AS12531" s="71"/>
    </row>
    <row r="12532" spans="1:45" ht="15" customHeight="1" x14ac:dyDescent="0.2">
      <c r="A12532" s="85"/>
      <c r="F12532" s="4"/>
      <c r="H12532" s="78"/>
      <c r="J12532" s="75"/>
      <c r="K12532" s="71"/>
      <c r="L12532" s="75"/>
      <c r="M12532" s="71"/>
      <c r="O12532" s="71"/>
      <c r="Q12532" s="71"/>
      <c r="V12532" s="4"/>
      <c r="X12532" s="4"/>
      <c r="AS12532" s="71"/>
    </row>
    <row r="12533" spans="1:45" ht="15" customHeight="1" x14ac:dyDescent="0.2">
      <c r="A12533" s="85"/>
      <c r="F12533" s="4"/>
      <c r="H12533" s="78"/>
      <c r="J12533" s="75"/>
      <c r="K12533" s="71"/>
      <c r="L12533" s="75"/>
      <c r="M12533" s="71"/>
      <c r="O12533" s="71"/>
      <c r="Q12533" s="71"/>
      <c r="V12533" s="4"/>
      <c r="X12533" s="4"/>
      <c r="AS12533" s="71"/>
    </row>
    <row r="12534" spans="1:45" ht="15" customHeight="1" x14ac:dyDescent="0.2">
      <c r="A12534" s="85"/>
      <c r="F12534" s="4"/>
      <c r="H12534" s="78"/>
      <c r="J12534" s="75"/>
      <c r="K12534" s="71"/>
      <c r="L12534" s="75"/>
      <c r="M12534" s="71"/>
      <c r="O12534" s="71"/>
      <c r="Q12534" s="71"/>
      <c r="V12534" s="4"/>
      <c r="X12534" s="4"/>
      <c r="AS12534" s="71"/>
    </row>
    <row r="12535" spans="1:45" ht="15" customHeight="1" x14ac:dyDescent="0.2">
      <c r="A12535" s="85"/>
      <c r="F12535" s="4"/>
      <c r="H12535" s="78"/>
      <c r="J12535" s="75"/>
      <c r="K12535" s="71"/>
      <c r="L12535" s="75"/>
      <c r="M12535" s="71"/>
      <c r="O12535" s="71"/>
      <c r="Q12535" s="71"/>
      <c r="V12535" s="4"/>
      <c r="X12535" s="4"/>
      <c r="AS12535" s="71"/>
    </row>
    <row r="12536" spans="1:45" ht="15" customHeight="1" x14ac:dyDescent="0.2">
      <c r="A12536" s="85"/>
      <c r="F12536" s="4"/>
      <c r="H12536" s="78"/>
      <c r="J12536" s="75"/>
      <c r="K12536" s="71"/>
      <c r="L12536" s="75"/>
      <c r="M12536" s="71"/>
      <c r="O12536" s="71"/>
      <c r="Q12536" s="71"/>
      <c r="V12536" s="4"/>
      <c r="X12536" s="4"/>
      <c r="AS12536" s="71"/>
    </row>
    <row r="12537" spans="1:45" ht="15" customHeight="1" x14ac:dyDescent="0.2">
      <c r="A12537" s="85"/>
      <c r="F12537" s="4"/>
      <c r="H12537" s="78"/>
      <c r="J12537" s="75"/>
      <c r="K12537" s="71"/>
      <c r="L12537" s="75"/>
      <c r="M12537" s="71"/>
      <c r="O12537" s="71"/>
      <c r="Q12537" s="71"/>
      <c r="V12537" s="4"/>
      <c r="X12537" s="4"/>
      <c r="AS12537" s="71"/>
    </row>
    <row r="12538" spans="1:45" ht="15" customHeight="1" x14ac:dyDescent="0.2">
      <c r="A12538" s="85"/>
      <c r="F12538" s="4"/>
      <c r="H12538" s="78"/>
      <c r="J12538" s="75"/>
      <c r="K12538" s="71"/>
      <c r="L12538" s="75"/>
      <c r="M12538" s="71"/>
      <c r="O12538" s="71"/>
      <c r="Q12538" s="71"/>
      <c r="V12538" s="4"/>
      <c r="X12538" s="4"/>
      <c r="AS12538" s="71"/>
    </row>
    <row r="12539" spans="1:45" ht="15" customHeight="1" x14ac:dyDescent="0.2">
      <c r="A12539" s="85"/>
      <c r="F12539" s="4"/>
      <c r="H12539" s="78"/>
      <c r="J12539" s="75"/>
      <c r="K12539" s="71"/>
      <c r="L12539" s="75"/>
      <c r="M12539" s="71"/>
      <c r="O12539" s="71"/>
      <c r="Q12539" s="71"/>
      <c r="V12539" s="4"/>
      <c r="X12539" s="4"/>
      <c r="AS12539" s="71"/>
    </row>
    <row r="12540" spans="1:45" ht="15" customHeight="1" x14ac:dyDescent="0.2">
      <c r="A12540" s="85"/>
      <c r="F12540" s="4"/>
      <c r="H12540" s="78"/>
      <c r="J12540" s="75"/>
      <c r="K12540" s="71"/>
      <c r="L12540" s="75"/>
      <c r="M12540" s="71"/>
      <c r="O12540" s="71"/>
      <c r="Q12540" s="71"/>
      <c r="V12540" s="4"/>
      <c r="X12540" s="4"/>
      <c r="AS12540" s="71"/>
    </row>
    <row r="12541" spans="1:45" ht="15" customHeight="1" x14ac:dyDescent="0.2">
      <c r="A12541" s="85"/>
      <c r="F12541" s="4"/>
      <c r="H12541" s="78"/>
      <c r="J12541" s="75"/>
      <c r="K12541" s="71"/>
      <c r="L12541" s="75"/>
      <c r="M12541" s="71"/>
      <c r="O12541" s="71"/>
      <c r="Q12541" s="71"/>
      <c r="V12541" s="4"/>
      <c r="X12541" s="4"/>
      <c r="AS12541" s="71"/>
    </row>
    <row r="12542" spans="1:45" ht="15" customHeight="1" x14ac:dyDescent="0.2">
      <c r="A12542" s="85"/>
      <c r="F12542" s="4"/>
      <c r="H12542" s="78"/>
      <c r="J12542" s="75"/>
      <c r="K12542" s="71"/>
      <c r="L12542" s="75"/>
      <c r="M12542" s="71"/>
      <c r="O12542" s="71"/>
      <c r="Q12542" s="71"/>
      <c r="V12542" s="4"/>
      <c r="X12542" s="4"/>
      <c r="AS12542" s="71"/>
    </row>
    <row r="12543" spans="1:45" ht="15" customHeight="1" x14ac:dyDescent="0.2">
      <c r="A12543" s="85"/>
      <c r="F12543" s="4"/>
      <c r="H12543" s="78"/>
      <c r="J12543" s="75"/>
      <c r="K12543" s="71"/>
      <c r="L12543" s="75"/>
      <c r="M12543" s="71"/>
      <c r="O12543" s="71"/>
      <c r="Q12543" s="71"/>
      <c r="V12543" s="4"/>
      <c r="X12543" s="4"/>
      <c r="AS12543" s="71"/>
    </row>
    <row r="12544" spans="1:45" ht="15" customHeight="1" x14ac:dyDescent="0.2">
      <c r="A12544" s="85"/>
      <c r="F12544" s="4"/>
      <c r="H12544" s="78"/>
      <c r="J12544" s="75"/>
      <c r="K12544" s="71"/>
      <c r="L12544" s="75"/>
      <c r="M12544" s="71"/>
      <c r="O12544" s="71"/>
      <c r="Q12544" s="71"/>
      <c r="V12544" s="4"/>
      <c r="X12544" s="4"/>
      <c r="AS12544" s="71"/>
    </row>
    <row r="12545" spans="1:45" ht="15" customHeight="1" x14ac:dyDescent="0.2">
      <c r="A12545" s="85"/>
      <c r="F12545" s="4"/>
      <c r="H12545" s="78"/>
      <c r="J12545" s="75"/>
      <c r="K12545" s="71"/>
      <c r="L12545" s="75"/>
      <c r="M12545" s="71"/>
      <c r="O12545" s="71"/>
      <c r="Q12545" s="71"/>
      <c r="V12545" s="4"/>
      <c r="X12545" s="4"/>
      <c r="AS12545" s="71"/>
    </row>
    <row r="12546" spans="1:45" ht="15" customHeight="1" x14ac:dyDescent="0.2">
      <c r="A12546" s="85"/>
      <c r="F12546" s="4"/>
      <c r="H12546" s="78"/>
      <c r="J12546" s="75"/>
      <c r="K12546" s="71"/>
      <c r="L12546" s="75"/>
      <c r="M12546" s="71"/>
      <c r="O12546" s="71"/>
      <c r="Q12546" s="71"/>
      <c r="V12546" s="4"/>
      <c r="X12546" s="4"/>
      <c r="AS12546" s="71"/>
    </row>
    <row r="12547" spans="1:45" ht="15" customHeight="1" x14ac:dyDescent="0.2">
      <c r="A12547" s="85"/>
      <c r="F12547" s="4"/>
      <c r="H12547" s="78"/>
      <c r="J12547" s="75"/>
      <c r="K12547" s="71"/>
      <c r="L12547" s="75"/>
      <c r="M12547" s="71"/>
      <c r="O12547" s="71"/>
      <c r="Q12547" s="71"/>
      <c r="V12547" s="4"/>
      <c r="X12547" s="4"/>
      <c r="AS12547" s="71"/>
    </row>
    <row r="12548" spans="1:45" ht="15" customHeight="1" x14ac:dyDescent="0.2">
      <c r="A12548" s="85"/>
      <c r="F12548" s="4"/>
      <c r="H12548" s="78"/>
      <c r="J12548" s="75"/>
      <c r="K12548" s="71"/>
      <c r="L12548" s="75"/>
      <c r="M12548" s="71"/>
      <c r="O12548" s="71"/>
      <c r="Q12548" s="71"/>
      <c r="V12548" s="4"/>
      <c r="X12548" s="4"/>
      <c r="AS12548" s="71"/>
    </row>
    <row r="12549" spans="1:45" ht="15" customHeight="1" x14ac:dyDescent="0.2">
      <c r="A12549" s="85"/>
      <c r="F12549" s="4"/>
      <c r="H12549" s="78"/>
      <c r="J12549" s="75"/>
      <c r="K12549" s="71"/>
      <c r="L12549" s="75"/>
      <c r="M12549" s="71"/>
      <c r="O12549" s="71"/>
      <c r="Q12549" s="71"/>
      <c r="V12549" s="4"/>
      <c r="X12549" s="4"/>
      <c r="AS12549" s="71"/>
    </row>
    <row r="12550" spans="1:45" ht="15" customHeight="1" x14ac:dyDescent="0.2">
      <c r="A12550" s="85"/>
      <c r="F12550" s="4"/>
      <c r="H12550" s="78"/>
      <c r="J12550" s="75"/>
      <c r="K12550" s="71"/>
      <c r="L12550" s="75"/>
      <c r="M12550" s="71"/>
      <c r="O12550" s="71"/>
      <c r="Q12550" s="71"/>
      <c r="V12550" s="4"/>
      <c r="X12550" s="4"/>
      <c r="AS12550" s="71"/>
    </row>
    <row r="12551" spans="1:45" ht="15" customHeight="1" x14ac:dyDescent="0.2">
      <c r="A12551" s="85"/>
      <c r="F12551" s="4"/>
      <c r="H12551" s="78"/>
      <c r="J12551" s="75"/>
      <c r="K12551" s="71"/>
      <c r="L12551" s="75"/>
      <c r="M12551" s="71"/>
      <c r="O12551" s="71"/>
      <c r="Q12551" s="71"/>
      <c r="V12551" s="4"/>
      <c r="X12551" s="4"/>
      <c r="AS12551" s="71"/>
    </row>
    <row r="12552" spans="1:45" ht="15" customHeight="1" x14ac:dyDescent="0.2">
      <c r="A12552" s="85"/>
      <c r="F12552" s="4"/>
      <c r="H12552" s="78"/>
      <c r="J12552" s="75"/>
      <c r="K12552" s="71"/>
      <c r="L12552" s="75"/>
      <c r="M12552" s="71"/>
      <c r="O12552" s="71"/>
      <c r="Q12552" s="71"/>
      <c r="V12552" s="4"/>
      <c r="X12552" s="4"/>
      <c r="AS12552" s="71"/>
    </row>
    <row r="12553" spans="1:45" ht="15" customHeight="1" x14ac:dyDescent="0.2">
      <c r="A12553" s="85"/>
      <c r="F12553" s="4"/>
      <c r="H12553" s="78"/>
      <c r="J12553" s="75"/>
      <c r="K12553" s="71"/>
      <c r="L12553" s="75"/>
      <c r="M12553" s="71"/>
      <c r="O12553" s="71"/>
      <c r="Q12553" s="71"/>
      <c r="V12553" s="4"/>
      <c r="X12553" s="4"/>
      <c r="AS12553" s="71"/>
    </row>
    <row r="12554" spans="1:45" ht="15" customHeight="1" x14ac:dyDescent="0.2">
      <c r="A12554" s="85"/>
      <c r="F12554" s="4"/>
      <c r="H12554" s="78"/>
      <c r="J12554" s="75"/>
      <c r="K12554" s="71"/>
      <c r="L12554" s="75"/>
      <c r="M12554" s="71"/>
      <c r="O12554" s="71"/>
      <c r="Q12554" s="71"/>
      <c r="V12554" s="4"/>
      <c r="X12554" s="4"/>
      <c r="AS12554" s="71"/>
    </row>
    <row r="12555" spans="1:45" ht="15" customHeight="1" x14ac:dyDescent="0.2">
      <c r="A12555" s="85"/>
      <c r="F12555" s="4"/>
      <c r="H12555" s="78"/>
      <c r="J12555" s="75"/>
      <c r="K12555" s="71"/>
      <c r="L12555" s="75"/>
      <c r="M12555" s="71"/>
      <c r="O12555" s="71"/>
      <c r="Q12555" s="71"/>
      <c r="V12555" s="4"/>
      <c r="X12555" s="4"/>
      <c r="AS12555" s="71"/>
    </row>
    <row r="12556" spans="1:45" ht="15" customHeight="1" x14ac:dyDescent="0.2">
      <c r="A12556" s="85"/>
      <c r="F12556" s="4"/>
      <c r="H12556" s="78"/>
      <c r="J12556" s="75"/>
      <c r="K12556" s="71"/>
      <c r="L12556" s="75"/>
      <c r="M12556" s="71"/>
      <c r="O12556" s="71"/>
      <c r="Q12556" s="71"/>
      <c r="V12556" s="4"/>
      <c r="X12556" s="4"/>
      <c r="AS12556" s="71"/>
    </row>
    <row r="12557" spans="1:45" ht="15" customHeight="1" x14ac:dyDescent="0.2">
      <c r="A12557" s="85"/>
      <c r="F12557" s="4"/>
      <c r="H12557" s="78"/>
      <c r="J12557" s="75"/>
      <c r="K12557" s="71"/>
      <c r="L12557" s="75"/>
      <c r="M12557" s="71"/>
      <c r="O12557" s="71"/>
      <c r="Q12557" s="71"/>
      <c r="V12557" s="4"/>
      <c r="X12557" s="4"/>
      <c r="AS12557" s="71"/>
    </row>
    <row r="12558" spans="1:45" ht="15" customHeight="1" x14ac:dyDescent="0.2">
      <c r="A12558" s="85"/>
      <c r="F12558" s="4"/>
      <c r="H12558" s="78"/>
      <c r="J12558" s="75"/>
      <c r="K12558" s="71"/>
      <c r="L12558" s="75"/>
      <c r="M12558" s="71"/>
      <c r="O12558" s="71"/>
      <c r="Q12558" s="71"/>
      <c r="V12558" s="4"/>
      <c r="X12558" s="4"/>
      <c r="AS12558" s="71"/>
    </row>
    <row r="12559" spans="1:45" ht="15" customHeight="1" x14ac:dyDescent="0.2">
      <c r="A12559" s="85"/>
      <c r="F12559" s="4"/>
      <c r="H12559" s="78"/>
      <c r="J12559" s="75"/>
      <c r="K12559" s="71"/>
      <c r="L12559" s="75"/>
      <c r="M12559" s="71"/>
      <c r="O12559" s="71"/>
      <c r="Q12559" s="71"/>
      <c r="V12559" s="4"/>
      <c r="X12559" s="4"/>
      <c r="AS12559" s="71"/>
    </row>
    <row r="12560" spans="1:45" ht="15" customHeight="1" x14ac:dyDescent="0.2">
      <c r="A12560" s="85"/>
      <c r="F12560" s="4"/>
      <c r="H12560" s="78"/>
      <c r="J12560" s="75"/>
      <c r="K12560" s="71"/>
      <c r="L12560" s="75"/>
      <c r="M12560" s="71"/>
      <c r="O12560" s="71"/>
      <c r="Q12560" s="71"/>
      <c r="V12560" s="4"/>
      <c r="X12560" s="4"/>
      <c r="AS12560" s="71"/>
    </row>
    <row r="12561" spans="1:45" ht="15" customHeight="1" x14ac:dyDescent="0.2">
      <c r="A12561" s="85"/>
      <c r="F12561" s="4"/>
      <c r="H12561" s="78"/>
      <c r="J12561" s="75"/>
      <c r="K12561" s="71"/>
      <c r="L12561" s="75"/>
      <c r="M12561" s="71"/>
      <c r="O12561" s="71"/>
      <c r="Q12561" s="71"/>
      <c r="V12561" s="4"/>
      <c r="X12561" s="4"/>
      <c r="AS12561" s="71"/>
    </row>
    <row r="12562" spans="1:45" ht="15" customHeight="1" x14ac:dyDescent="0.2">
      <c r="A12562" s="85"/>
      <c r="F12562" s="4"/>
      <c r="H12562" s="78"/>
      <c r="J12562" s="75"/>
      <c r="K12562" s="71"/>
      <c r="L12562" s="75"/>
      <c r="M12562" s="71"/>
      <c r="O12562" s="71"/>
      <c r="Q12562" s="71"/>
      <c r="V12562" s="4"/>
      <c r="X12562" s="4"/>
      <c r="AS12562" s="71"/>
    </row>
    <row r="12563" spans="1:45" ht="15" customHeight="1" x14ac:dyDescent="0.2">
      <c r="A12563" s="85"/>
      <c r="F12563" s="4"/>
      <c r="H12563" s="78"/>
      <c r="J12563" s="75"/>
      <c r="K12563" s="71"/>
      <c r="L12563" s="75"/>
      <c r="M12563" s="71"/>
      <c r="O12563" s="71"/>
      <c r="Q12563" s="71"/>
      <c r="V12563" s="4"/>
      <c r="X12563" s="4"/>
      <c r="AS12563" s="71"/>
    </row>
    <row r="12564" spans="1:45" ht="15" customHeight="1" x14ac:dyDescent="0.2">
      <c r="A12564" s="85"/>
      <c r="F12564" s="4"/>
      <c r="H12564" s="78"/>
      <c r="J12564" s="75"/>
      <c r="K12564" s="71"/>
      <c r="L12564" s="75"/>
      <c r="M12564" s="71"/>
      <c r="O12564" s="71"/>
      <c r="Q12564" s="71"/>
      <c r="V12564" s="4"/>
      <c r="X12564" s="4"/>
      <c r="AS12564" s="71"/>
    </row>
    <row r="12565" spans="1:45" ht="15" customHeight="1" x14ac:dyDescent="0.2">
      <c r="A12565" s="85"/>
      <c r="F12565" s="4"/>
      <c r="H12565" s="78"/>
      <c r="J12565" s="75"/>
      <c r="K12565" s="71"/>
      <c r="L12565" s="75"/>
      <c r="M12565" s="71"/>
      <c r="O12565" s="71"/>
      <c r="Q12565" s="71"/>
      <c r="V12565" s="4"/>
      <c r="X12565" s="4"/>
      <c r="AS12565" s="71"/>
    </row>
    <row r="12566" spans="1:45" ht="15" customHeight="1" x14ac:dyDescent="0.2">
      <c r="A12566" s="85"/>
      <c r="F12566" s="4"/>
      <c r="H12566" s="78"/>
      <c r="J12566" s="75"/>
      <c r="K12566" s="71"/>
      <c r="L12566" s="75"/>
      <c r="M12566" s="71"/>
      <c r="O12566" s="71"/>
      <c r="Q12566" s="71"/>
      <c r="V12566" s="4"/>
      <c r="X12566" s="4"/>
      <c r="AS12566" s="71"/>
    </row>
    <row r="12567" spans="1:45" ht="15" customHeight="1" x14ac:dyDescent="0.2">
      <c r="A12567" s="85"/>
      <c r="F12567" s="4"/>
      <c r="H12567" s="78"/>
      <c r="J12567" s="75"/>
      <c r="K12567" s="71"/>
      <c r="L12567" s="75"/>
      <c r="M12567" s="71"/>
      <c r="O12567" s="71"/>
      <c r="Q12567" s="71"/>
      <c r="V12567" s="4"/>
      <c r="X12567" s="4"/>
      <c r="AS12567" s="71"/>
    </row>
    <row r="12568" spans="1:45" ht="15" customHeight="1" x14ac:dyDescent="0.2">
      <c r="A12568" s="85"/>
      <c r="F12568" s="4"/>
      <c r="H12568" s="78"/>
      <c r="J12568" s="75"/>
      <c r="K12568" s="71"/>
      <c r="L12568" s="75"/>
      <c r="M12568" s="71"/>
      <c r="O12568" s="71"/>
      <c r="Q12568" s="71"/>
      <c r="V12568" s="4"/>
      <c r="X12568" s="4"/>
      <c r="AS12568" s="71"/>
    </row>
    <row r="12569" spans="1:45" ht="15" customHeight="1" x14ac:dyDescent="0.2">
      <c r="A12569" s="85"/>
      <c r="F12569" s="4"/>
      <c r="H12569" s="78"/>
      <c r="J12569" s="75"/>
      <c r="K12569" s="71"/>
      <c r="L12569" s="75"/>
      <c r="M12569" s="71"/>
      <c r="O12569" s="71"/>
      <c r="Q12569" s="71"/>
      <c r="V12569" s="4"/>
      <c r="X12569" s="4"/>
      <c r="AS12569" s="71"/>
    </row>
    <row r="12570" spans="1:45" ht="15" customHeight="1" x14ac:dyDescent="0.2">
      <c r="A12570" s="85"/>
      <c r="F12570" s="4"/>
      <c r="H12570" s="78"/>
      <c r="J12570" s="75"/>
      <c r="K12570" s="71"/>
      <c r="L12570" s="75"/>
      <c r="M12570" s="71"/>
      <c r="O12570" s="71"/>
      <c r="Q12570" s="71"/>
      <c r="V12570" s="4"/>
      <c r="X12570" s="4"/>
      <c r="AS12570" s="71"/>
    </row>
    <row r="12571" spans="1:45" ht="15" customHeight="1" x14ac:dyDescent="0.2">
      <c r="A12571" s="85"/>
      <c r="F12571" s="4"/>
      <c r="H12571" s="78"/>
      <c r="J12571" s="75"/>
      <c r="K12571" s="71"/>
      <c r="L12571" s="75"/>
      <c r="M12571" s="71"/>
      <c r="O12571" s="71"/>
      <c r="Q12571" s="71"/>
      <c r="V12571" s="4"/>
      <c r="X12571" s="4"/>
      <c r="AS12571" s="71"/>
    </row>
    <row r="12572" spans="1:45" ht="15" customHeight="1" x14ac:dyDescent="0.2">
      <c r="A12572" s="85"/>
      <c r="F12572" s="4"/>
      <c r="H12572" s="78"/>
      <c r="J12572" s="75"/>
      <c r="K12572" s="71"/>
      <c r="L12572" s="75"/>
      <c r="M12572" s="71"/>
      <c r="O12572" s="71"/>
      <c r="Q12572" s="71"/>
      <c r="V12572" s="4"/>
      <c r="X12572" s="4"/>
      <c r="AS12572" s="71"/>
    </row>
    <row r="12573" spans="1:45" ht="15" customHeight="1" x14ac:dyDescent="0.2">
      <c r="A12573" s="85"/>
      <c r="F12573" s="4"/>
      <c r="H12573" s="78"/>
      <c r="J12573" s="75"/>
      <c r="K12573" s="71"/>
      <c r="L12573" s="75"/>
      <c r="M12573" s="71"/>
      <c r="O12573" s="71"/>
      <c r="Q12573" s="71"/>
      <c r="V12573" s="4"/>
      <c r="X12573" s="4"/>
      <c r="AS12573" s="71"/>
    </row>
    <row r="12574" spans="1:45" ht="15" customHeight="1" x14ac:dyDescent="0.2">
      <c r="A12574" s="85"/>
      <c r="F12574" s="4"/>
      <c r="H12574" s="78"/>
      <c r="J12574" s="75"/>
      <c r="K12574" s="71"/>
      <c r="L12574" s="75"/>
      <c r="M12574" s="71"/>
      <c r="O12574" s="71"/>
      <c r="Q12574" s="71"/>
      <c r="V12574" s="4"/>
      <c r="X12574" s="4"/>
      <c r="AS12574" s="71"/>
    </row>
    <row r="12575" spans="1:45" ht="15" customHeight="1" x14ac:dyDescent="0.2">
      <c r="A12575" s="85"/>
      <c r="F12575" s="4"/>
      <c r="H12575" s="78"/>
      <c r="J12575" s="75"/>
      <c r="K12575" s="71"/>
      <c r="L12575" s="75"/>
      <c r="M12575" s="71"/>
      <c r="O12575" s="71"/>
      <c r="Q12575" s="71"/>
      <c r="V12575" s="4"/>
      <c r="X12575" s="4"/>
      <c r="AS12575" s="71"/>
    </row>
    <row r="12576" spans="1:45" ht="15" customHeight="1" x14ac:dyDescent="0.2">
      <c r="A12576" s="85"/>
      <c r="F12576" s="4"/>
      <c r="H12576" s="78"/>
      <c r="J12576" s="75"/>
      <c r="K12576" s="71"/>
      <c r="L12576" s="75"/>
      <c r="M12576" s="71"/>
      <c r="O12576" s="71"/>
      <c r="Q12576" s="71"/>
      <c r="V12576" s="4"/>
      <c r="X12576" s="4"/>
      <c r="AS12576" s="71"/>
    </row>
    <row r="12577" spans="1:45" ht="15" customHeight="1" x14ac:dyDescent="0.2">
      <c r="A12577" s="85"/>
      <c r="F12577" s="4"/>
      <c r="H12577" s="78"/>
      <c r="J12577" s="75"/>
      <c r="K12577" s="71"/>
      <c r="L12577" s="75"/>
      <c r="M12577" s="71"/>
      <c r="O12577" s="71"/>
      <c r="Q12577" s="71"/>
      <c r="V12577" s="4"/>
      <c r="X12577" s="4"/>
      <c r="AS12577" s="71"/>
    </row>
    <row r="12578" spans="1:45" ht="15" customHeight="1" x14ac:dyDescent="0.2">
      <c r="A12578" s="85"/>
      <c r="F12578" s="4"/>
      <c r="H12578" s="78"/>
      <c r="J12578" s="75"/>
      <c r="K12578" s="71"/>
      <c r="L12578" s="75"/>
      <c r="M12578" s="71"/>
      <c r="O12578" s="71"/>
      <c r="Q12578" s="71"/>
      <c r="V12578" s="4"/>
      <c r="X12578" s="4"/>
      <c r="AS12578" s="71"/>
    </row>
    <row r="12579" spans="1:45" ht="15" customHeight="1" x14ac:dyDescent="0.2">
      <c r="A12579" s="85"/>
      <c r="F12579" s="4"/>
      <c r="H12579" s="78"/>
      <c r="J12579" s="75"/>
      <c r="K12579" s="71"/>
      <c r="L12579" s="75"/>
      <c r="M12579" s="71"/>
      <c r="O12579" s="71"/>
      <c r="Q12579" s="71"/>
      <c r="V12579" s="4"/>
      <c r="X12579" s="4"/>
      <c r="AS12579" s="71"/>
    </row>
    <row r="12580" spans="1:45" ht="15" customHeight="1" x14ac:dyDescent="0.2">
      <c r="A12580" s="85"/>
      <c r="F12580" s="4"/>
      <c r="H12580" s="78"/>
      <c r="J12580" s="75"/>
      <c r="K12580" s="71"/>
      <c r="L12580" s="75"/>
      <c r="M12580" s="71"/>
      <c r="O12580" s="71"/>
      <c r="Q12580" s="71"/>
      <c r="V12580" s="4"/>
      <c r="X12580" s="4"/>
      <c r="AS12580" s="71"/>
    </row>
    <row r="12581" spans="1:45" ht="15" customHeight="1" x14ac:dyDescent="0.2">
      <c r="A12581" s="85"/>
      <c r="F12581" s="4"/>
      <c r="H12581" s="78"/>
      <c r="J12581" s="75"/>
      <c r="K12581" s="71"/>
      <c r="L12581" s="75"/>
      <c r="M12581" s="71"/>
      <c r="O12581" s="71"/>
      <c r="Q12581" s="71"/>
      <c r="V12581" s="4"/>
      <c r="X12581" s="4"/>
      <c r="AS12581" s="71"/>
    </row>
    <row r="12582" spans="1:45" ht="15" customHeight="1" x14ac:dyDescent="0.2">
      <c r="A12582" s="85"/>
      <c r="F12582" s="4"/>
      <c r="H12582" s="78"/>
      <c r="J12582" s="75"/>
      <c r="K12582" s="71"/>
      <c r="L12582" s="75"/>
      <c r="M12582" s="71"/>
      <c r="O12582" s="71"/>
      <c r="Q12582" s="71"/>
      <c r="V12582" s="4"/>
      <c r="X12582" s="4"/>
      <c r="AS12582" s="71"/>
    </row>
    <row r="12583" spans="1:45" ht="15" customHeight="1" x14ac:dyDescent="0.2">
      <c r="A12583" s="85"/>
      <c r="F12583" s="4"/>
      <c r="H12583" s="78"/>
      <c r="J12583" s="75"/>
      <c r="K12583" s="71"/>
      <c r="L12583" s="75"/>
      <c r="M12583" s="71"/>
      <c r="O12583" s="71"/>
      <c r="Q12583" s="71"/>
      <c r="V12583" s="4"/>
      <c r="X12583" s="4"/>
      <c r="AS12583" s="71"/>
    </row>
    <row r="12584" spans="1:45" ht="15" customHeight="1" x14ac:dyDescent="0.2">
      <c r="A12584" s="85"/>
      <c r="F12584" s="4"/>
      <c r="H12584" s="78"/>
      <c r="J12584" s="75"/>
      <c r="K12584" s="71"/>
      <c r="L12584" s="75"/>
      <c r="M12584" s="71"/>
      <c r="O12584" s="71"/>
      <c r="Q12584" s="71"/>
      <c r="V12584" s="4"/>
      <c r="X12584" s="4"/>
      <c r="AS12584" s="71"/>
    </row>
    <row r="12585" spans="1:45" ht="15" customHeight="1" x14ac:dyDescent="0.2">
      <c r="A12585" s="85"/>
      <c r="F12585" s="4"/>
      <c r="H12585" s="78"/>
      <c r="J12585" s="75"/>
      <c r="K12585" s="71"/>
      <c r="L12585" s="75"/>
      <c r="M12585" s="71"/>
      <c r="O12585" s="71"/>
      <c r="Q12585" s="71"/>
      <c r="V12585" s="4"/>
      <c r="X12585" s="4"/>
      <c r="AS12585" s="71"/>
    </row>
    <row r="12586" spans="1:45" ht="15" customHeight="1" x14ac:dyDescent="0.2">
      <c r="A12586" s="85"/>
      <c r="F12586" s="4"/>
      <c r="H12586" s="78"/>
      <c r="J12586" s="75"/>
      <c r="K12586" s="71"/>
      <c r="L12586" s="75"/>
      <c r="M12586" s="71"/>
      <c r="O12586" s="71"/>
      <c r="Q12586" s="71"/>
      <c r="V12586" s="4"/>
      <c r="X12586" s="4"/>
      <c r="AS12586" s="71"/>
    </row>
    <row r="12587" spans="1:45" ht="15" customHeight="1" x14ac:dyDescent="0.2">
      <c r="A12587" s="85"/>
      <c r="F12587" s="4"/>
      <c r="H12587" s="78"/>
      <c r="J12587" s="75"/>
      <c r="K12587" s="71"/>
      <c r="L12587" s="75"/>
      <c r="M12587" s="71"/>
      <c r="O12587" s="71"/>
      <c r="Q12587" s="71"/>
      <c r="V12587" s="4"/>
      <c r="X12587" s="4"/>
      <c r="AS12587" s="71"/>
    </row>
    <row r="12588" spans="1:45" ht="15" customHeight="1" x14ac:dyDescent="0.2">
      <c r="A12588" s="85"/>
      <c r="F12588" s="4"/>
      <c r="H12588" s="78"/>
      <c r="J12588" s="75"/>
      <c r="K12588" s="71"/>
      <c r="L12588" s="75"/>
      <c r="M12588" s="71"/>
      <c r="O12588" s="71"/>
      <c r="Q12588" s="71"/>
      <c r="V12588" s="4"/>
      <c r="X12588" s="4"/>
      <c r="AS12588" s="71"/>
    </row>
    <row r="12589" spans="1:45" ht="15" customHeight="1" x14ac:dyDescent="0.2">
      <c r="A12589" s="85"/>
      <c r="F12589" s="4"/>
      <c r="H12589" s="78"/>
      <c r="J12589" s="75"/>
      <c r="K12589" s="71"/>
      <c r="L12589" s="75"/>
      <c r="M12589" s="71"/>
      <c r="O12589" s="71"/>
      <c r="Q12589" s="71"/>
      <c r="V12589" s="4"/>
      <c r="X12589" s="4"/>
      <c r="AS12589" s="71"/>
    </row>
    <row r="12590" spans="1:45" ht="15" customHeight="1" x14ac:dyDescent="0.2">
      <c r="A12590" s="85"/>
      <c r="F12590" s="4"/>
      <c r="H12590" s="78"/>
      <c r="J12590" s="75"/>
      <c r="K12590" s="71"/>
      <c r="L12590" s="75"/>
      <c r="M12590" s="71"/>
      <c r="O12590" s="71"/>
      <c r="Q12590" s="71"/>
      <c r="V12590" s="4"/>
      <c r="X12590" s="4"/>
      <c r="AS12590" s="71"/>
    </row>
    <row r="12591" spans="1:45" ht="15" customHeight="1" x14ac:dyDescent="0.2">
      <c r="A12591" s="85"/>
      <c r="F12591" s="4"/>
      <c r="H12591" s="78"/>
      <c r="J12591" s="75"/>
      <c r="K12591" s="71"/>
      <c r="L12591" s="75"/>
      <c r="M12591" s="71"/>
      <c r="O12591" s="71"/>
      <c r="Q12591" s="71"/>
      <c r="V12591" s="4"/>
      <c r="X12591" s="4"/>
      <c r="AS12591" s="71"/>
    </row>
    <row r="12592" spans="1:45" ht="15" customHeight="1" x14ac:dyDescent="0.2">
      <c r="A12592" s="85"/>
      <c r="F12592" s="4"/>
      <c r="H12592" s="78"/>
      <c r="J12592" s="75"/>
      <c r="K12592" s="71"/>
      <c r="L12592" s="75"/>
      <c r="M12592" s="71"/>
      <c r="O12592" s="71"/>
      <c r="Q12592" s="71"/>
      <c r="V12592" s="4"/>
      <c r="X12592" s="4"/>
      <c r="AS12592" s="71"/>
    </row>
    <row r="12593" spans="1:45" ht="15" customHeight="1" x14ac:dyDescent="0.2">
      <c r="A12593" s="85"/>
      <c r="F12593" s="4"/>
      <c r="H12593" s="78"/>
      <c r="J12593" s="75"/>
      <c r="K12593" s="71"/>
      <c r="L12593" s="75"/>
      <c r="M12593" s="71"/>
      <c r="O12593" s="71"/>
      <c r="Q12593" s="71"/>
      <c r="V12593" s="4"/>
      <c r="X12593" s="4"/>
      <c r="AS12593" s="71"/>
    </row>
    <row r="12594" spans="1:45" ht="15" customHeight="1" x14ac:dyDescent="0.2">
      <c r="A12594" s="85"/>
      <c r="F12594" s="4"/>
      <c r="H12594" s="78"/>
      <c r="J12594" s="75"/>
      <c r="K12594" s="71"/>
      <c r="L12594" s="75"/>
      <c r="M12594" s="71"/>
      <c r="O12594" s="71"/>
      <c r="Q12594" s="71"/>
      <c r="V12594" s="4"/>
      <c r="X12594" s="4"/>
      <c r="AS12594" s="71"/>
    </row>
    <row r="12595" spans="1:45" ht="15" customHeight="1" x14ac:dyDescent="0.2">
      <c r="A12595" s="85"/>
      <c r="F12595" s="4"/>
      <c r="H12595" s="78"/>
      <c r="J12595" s="75"/>
      <c r="K12595" s="71"/>
      <c r="L12595" s="75"/>
      <c r="M12595" s="71"/>
      <c r="O12595" s="71"/>
      <c r="Q12595" s="71"/>
      <c r="V12595" s="4"/>
      <c r="X12595" s="4"/>
      <c r="AS12595" s="71"/>
    </row>
    <row r="12596" spans="1:45" ht="15" customHeight="1" x14ac:dyDescent="0.2">
      <c r="A12596" s="85"/>
      <c r="F12596" s="4"/>
      <c r="H12596" s="78"/>
      <c r="J12596" s="75"/>
      <c r="K12596" s="71"/>
      <c r="L12596" s="75"/>
      <c r="M12596" s="71"/>
      <c r="O12596" s="71"/>
      <c r="Q12596" s="71"/>
      <c r="V12596" s="4"/>
      <c r="X12596" s="4"/>
      <c r="AS12596" s="71"/>
    </row>
    <row r="12597" spans="1:45" ht="15" customHeight="1" x14ac:dyDescent="0.2">
      <c r="A12597" s="85"/>
      <c r="F12597" s="4"/>
      <c r="H12597" s="78"/>
      <c r="J12597" s="75"/>
      <c r="K12597" s="71"/>
      <c r="L12597" s="75"/>
      <c r="M12597" s="71"/>
      <c r="O12597" s="71"/>
      <c r="Q12597" s="71"/>
      <c r="V12597" s="4"/>
      <c r="X12597" s="4"/>
      <c r="AS12597" s="71"/>
    </row>
    <row r="12598" spans="1:45" ht="15" customHeight="1" x14ac:dyDescent="0.2">
      <c r="A12598" s="85"/>
      <c r="F12598" s="4"/>
      <c r="H12598" s="78"/>
      <c r="J12598" s="75"/>
      <c r="K12598" s="71"/>
      <c r="L12598" s="75"/>
      <c r="M12598" s="71"/>
      <c r="O12598" s="71"/>
      <c r="Q12598" s="71"/>
      <c r="V12598" s="4"/>
      <c r="X12598" s="4"/>
      <c r="AS12598" s="71"/>
    </row>
    <row r="12599" spans="1:45" ht="15" customHeight="1" x14ac:dyDescent="0.2">
      <c r="A12599" s="85"/>
      <c r="F12599" s="4"/>
      <c r="H12599" s="78"/>
      <c r="J12599" s="75"/>
      <c r="K12599" s="71"/>
      <c r="L12599" s="75"/>
      <c r="M12599" s="71"/>
      <c r="O12599" s="71"/>
      <c r="Q12599" s="71"/>
      <c r="V12599" s="4"/>
      <c r="X12599" s="4"/>
      <c r="AS12599" s="71"/>
    </row>
    <row r="12600" spans="1:45" ht="15" customHeight="1" x14ac:dyDescent="0.2">
      <c r="A12600" s="85"/>
      <c r="F12600" s="4"/>
      <c r="H12600" s="78"/>
      <c r="J12600" s="75"/>
      <c r="K12600" s="71"/>
      <c r="L12600" s="75"/>
      <c r="M12600" s="71"/>
      <c r="O12600" s="71"/>
      <c r="Q12600" s="71"/>
      <c r="V12600" s="4"/>
      <c r="X12600" s="4"/>
      <c r="AS12600" s="71"/>
    </row>
    <row r="12601" spans="1:45" ht="15" customHeight="1" x14ac:dyDescent="0.2">
      <c r="A12601" s="85"/>
      <c r="F12601" s="4"/>
      <c r="H12601" s="78"/>
      <c r="J12601" s="75"/>
      <c r="K12601" s="71"/>
      <c r="L12601" s="75"/>
      <c r="M12601" s="71"/>
      <c r="O12601" s="71"/>
      <c r="Q12601" s="71"/>
      <c r="V12601" s="4"/>
      <c r="X12601" s="4"/>
      <c r="AS12601" s="71"/>
    </row>
    <row r="12602" spans="1:45" ht="15" customHeight="1" x14ac:dyDescent="0.2">
      <c r="A12602" s="85"/>
      <c r="F12602" s="4"/>
      <c r="H12602" s="78"/>
      <c r="J12602" s="75"/>
      <c r="K12602" s="71"/>
      <c r="L12602" s="75"/>
      <c r="M12602" s="71"/>
      <c r="O12602" s="71"/>
      <c r="Q12602" s="71"/>
      <c r="V12602" s="4"/>
      <c r="X12602" s="4"/>
      <c r="AS12602" s="71"/>
    </row>
    <row r="12603" spans="1:45" ht="15" customHeight="1" x14ac:dyDescent="0.2">
      <c r="A12603" s="85"/>
      <c r="F12603" s="4"/>
      <c r="H12603" s="78"/>
      <c r="J12603" s="75"/>
      <c r="K12603" s="71"/>
      <c r="L12603" s="75"/>
      <c r="M12603" s="71"/>
      <c r="O12603" s="71"/>
      <c r="Q12603" s="71"/>
      <c r="V12603" s="4"/>
      <c r="X12603" s="4"/>
      <c r="AS12603" s="71"/>
    </row>
    <row r="12604" spans="1:45" ht="15" customHeight="1" x14ac:dyDescent="0.2">
      <c r="A12604" s="85"/>
      <c r="F12604" s="4"/>
      <c r="H12604" s="78"/>
      <c r="J12604" s="75"/>
      <c r="K12604" s="71"/>
      <c r="L12604" s="75"/>
      <c r="M12604" s="71"/>
      <c r="O12604" s="71"/>
      <c r="Q12604" s="71"/>
      <c r="V12604" s="4"/>
      <c r="X12604" s="4"/>
      <c r="AS12604" s="71"/>
    </row>
    <row r="12605" spans="1:45" ht="15" customHeight="1" x14ac:dyDescent="0.2">
      <c r="A12605" s="85"/>
      <c r="F12605" s="4"/>
      <c r="H12605" s="78"/>
      <c r="J12605" s="75"/>
      <c r="K12605" s="71"/>
      <c r="L12605" s="75"/>
      <c r="M12605" s="71"/>
      <c r="O12605" s="71"/>
      <c r="Q12605" s="71"/>
      <c r="V12605" s="4"/>
      <c r="X12605" s="4"/>
      <c r="AS12605" s="71"/>
    </row>
    <row r="12606" spans="1:45" ht="15" customHeight="1" x14ac:dyDescent="0.2">
      <c r="A12606" s="85"/>
      <c r="F12606" s="4"/>
      <c r="H12606" s="78"/>
      <c r="J12606" s="75"/>
      <c r="K12606" s="71"/>
      <c r="L12606" s="75"/>
      <c r="M12606" s="71"/>
      <c r="O12606" s="71"/>
      <c r="Q12606" s="71"/>
      <c r="V12606" s="4"/>
      <c r="X12606" s="4"/>
      <c r="AS12606" s="71"/>
    </row>
    <row r="12607" spans="1:45" ht="15" customHeight="1" x14ac:dyDescent="0.2">
      <c r="A12607" s="85"/>
      <c r="F12607" s="4"/>
      <c r="H12607" s="78"/>
      <c r="J12607" s="75"/>
      <c r="K12607" s="71"/>
      <c r="L12607" s="75"/>
      <c r="M12607" s="71"/>
      <c r="O12607" s="71"/>
      <c r="Q12607" s="71"/>
      <c r="V12607" s="4"/>
      <c r="X12607" s="4"/>
      <c r="AS12607" s="71"/>
    </row>
    <row r="12608" spans="1:45" ht="15" customHeight="1" x14ac:dyDescent="0.2">
      <c r="A12608" s="85"/>
      <c r="F12608" s="4"/>
      <c r="H12608" s="78"/>
      <c r="J12608" s="75"/>
      <c r="K12608" s="71"/>
      <c r="L12608" s="75"/>
      <c r="M12608" s="71"/>
      <c r="O12608" s="71"/>
      <c r="Q12608" s="71"/>
      <c r="V12608" s="4"/>
      <c r="X12608" s="4"/>
      <c r="AS12608" s="71"/>
    </row>
    <row r="12609" spans="1:45" ht="15" customHeight="1" x14ac:dyDescent="0.2">
      <c r="A12609" s="85"/>
      <c r="F12609" s="4"/>
      <c r="H12609" s="78"/>
      <c r="J12609" s="75"/>
      <c r="K12609" s="71"/>
      <c r="L12609" s="75"/>
      <c r="M12609" s="71"/>
      <c r="O12609" s="71"/>
      <c r="Q12609" s="71"/>
      <c r="V12609" s="4"/>
      <c r="X12609" s="4"/>
      <c r="AS12609" s="71"/>
    </row>
    <row r="12610" spans="1:45" ht="15" customHeight="1" x14ac:dyDescent="0.2">
      <c r="A12610" s="85"/>
      <c r="F12610" s="4"/>
      <c r="H12610" s="78"/>
      <c r="J12610" s="75"/>
      <c r="K12610" s="71"/>
      <c r="L12610" s="75"/>
      <c r="M12610" s="71"/>
      <c r="O12610" s="71"/>
      <c r="Q12610" s="71"/>
      <c r="V12610" s="4"/>
      <c r="X12610" s="4"/>
      <c r="AS12610" s="71"/>
    </row>
    <row r="12611" spans="1:45" ht="15" customHeight="1" x14ac:dyDescent="0.2">
      <c r="A12611" s="85"/>
      <c r="F12611" s="4"/>
      <c r="H12611" s="78"/>
      <c r="J12611" s="75"/>
      <c r="K12611" s="71"/>
      <c r="L12611" s="75"/>
      <c r="M12611" s="71"/>
      <c r="O12611" s="71"/>
      <c r="Q12611" s="71"/>
      <c r="V12611" s="4"/>
      <c r="X12611" s="4"/>
      <c r="AS12611" s="71"/>
    </row>
    <row r="12612" spans="1:45" ht="15" customHeight="1" x14ac:dyDescent="0.2">
      <c r="A12612" s="85"/>
      <c r="F12612" s="4"/>
      <c r="H12612" s="78"/>
      <c r="J12612" s="75"/>
      <c r="K12612" s="71"/>
      <c r="L12612" s="75"/>
      <c r="M12612" s="71"/>
      <c r="O12612" s="71"/>
      <c r="Q12612" s="71"/>
      <c r="V12612" s="4"/>
      <c r="X12612" s="4"/>
      <c r="AS12612" s="71"/>
    </row>
    <row r="12613" spans="1:45" ht="15" customHeight="1" x14ac:dyDescent="0.2">
      <c r="A12613" s="85"/>
      <c r="F12613" s="4"/>
      <c r="H12613" s="78"/>
      <c r="J12613" s="75"/>
      <c r="K12613" s="71"/>
      <c r="L12613" s="75"/>
      <c r="M12613" s="71"/>
      <c r="O12613" s="71"/>
      <c r="Q12613" s="71"/>
      <c r="V12613" s="4"/>
      <c r="X12613" s="4"/>
      <c r="AS12613" s="71"/>
    </row>
    <row r="12614" spans="1:45" ht="15" customHeight="1" x14ac:dyDescent="0.2">
      <c r="A12614" s="85"/>
      <c r="F12614" s="4"/>
      <c r="H12614" s="78"/>
      <c r="J12614" s="75"/>
      <c r="K12614" s="71"/>
      <c r="L12614" s="75"/>
      <c r="M12614" s="71"/>
      <c r="O12614" s="71"/>
      <c r="Q12614" s="71"/>
      <c r="V12614" s="4"/>
      <c r="X12614" s="4"/>
      <c r="AS12614" s="71"/>
    </row>
    <row r="12615" spans="1:45" ht="15" customHeight="1" x14ac:dyDescent="0.2">
      <c r="A12615" s="85"/>
      <c r="F12615" s="4"/>
      <c r="H12615" s="78"/>
      <c r="J12615" s="75"/>
      <c r="K12615" s="71"/>
      <c r="L12615" s="75"/>
      <c r="M12615" s="71"/>
      <c r="O12615" s="71"/>
      <c r="Q12615" s="71"/>
      <c r="V12615" s="4"/>
      <c r="X12615" s="4"/>
      <c r="AS12615" s="71"/>
    </row>
    <row r="12616" spans="1:45" ht="15" customHeight="1" x14ac:dyDescent="0.2">
      <c r="A12616" s="85"/>
      <c r="F12616" s="4"/>
      <c r="H12616" s="78"/>
      <c r="J12616" s="75"/>
      <c r="K12616" s="71"/>
      <c r="L12616" s="75"/>
      <c r="M12616" s="71"/>
      <c r="O12616" s="71"/>
      <c r="Q12616" s="71"/>
      <c r="V12616" s="4"/>
      <c r="X12616" s="4"/>
      <c r="AS12616" s="71"/>
    </row>
    <row r="12617" spans="1:45" ht="15" customHeight="1" x14ac:dyDescent="0.2">
      <c r="A12617" s="85"/>
      <c r="F12617" s="4"/>
      <c r="H12617" s="78"/>
      <c r="J12617" s="75"/>
      <c r="K12617" s="71"/>
      <c r="L12617" s="75"/>
      <c r="M12617" s="71"/>
      <c r="O12617" s="71"/>
      <c r="Q12617" s="71"/>
      <c r="V12617" s="4"/>
      <c r="X12617" s="4"/>
      <c r="AS12617" s="71"/>
    </row>
    <row r="12618" spans="1:45" ht="15" customHeight="1" x14ac:dyDescent="0.2">
      <c r="A12618" s="85"/>
      <c r="F12618" s="4"/>
      <c r="H12618" s="78"/>
      <c r="J12618" s="75"/>
      <c r="K12618" s="71"/>
      <c r="L12618" s="75"/>
      <c r="M12618" s="71"/>
      <c r="O12618" s="71"/>
      <c r="Q12618" s="71"/>
      <c r="V12618" s="4"/>
      <c r="X12618" s="4"/>
      <c r="AS12618" s="71"/>
    </row>
    <row r="12619" spans="1:45" ht="15" customHeight="1" x14ac:dyDescent="0.2">
      <c r="A12619" s="85"/>
      <c r="F12619" s="4"/>
      <c r="H12619" s="78"/>
      <c r="J12619" s="75"/>
      <c r="K12619" s="71"/>
      <c r="L12619" s="75"/>
      <c r="M12619" s="71"/>
      <c r="O12619" s="71"/>
      <c r="Q12619" s="71"/>
      <c r="V12619" s="4"/>
      <c r="X12619" s="4"/>
      <c r="AS12619" s="71"/>
    </row>
    <row r="12620" spans="1:45" ht="15" customHeight="1" x14ac:dyDescent="0.2">
      <c r="A12620" s="85"/>
      <c r="F12620" s="4"/>
      <c r="H12620" s="78"/>
      <c r="J12620" s="75"/>
      <c r="K12620" s="71"/>
      <c r="L12620" s="75"/>
      <c r="M12620" s="71"/>
      <c r="O12620" s="71"/>
      <c r="Q12620" s="71"/>
      <c r="V12620" s="4"/>
      <c r="X12620" s="4"/>
      <c r="AS12620" s="71"/>
    </row>
    <row r="12621" spans="1:45" ht="15" customHeight="1" x14ac:dyDescent="0.2">
      <c r="A12621" s="85"/>
      <c r="F12621" s="4"/>
      <c r="H12621" s="78"/>
      <c r="J12621" s="75"/>
      <c r="K12621" s="71"/>
      <c r="L12621" s="75"/>
      <c r="M12621" s="71"/>
      <c r="O12621" s="71"/>
      <c r="Q12621" s="71"/>
      <c r="V12621" s="4"/>
      <c r="X12621" s="4"/>
      <c r="AS12621" s="71"/>
    </row>
    <row r="12622" spans="1:45" ht="15" customHeight="1" x14ac:dyDescent="0.2">
      <c r="A12622" s="85"/>
      <c r="F12622" s="4"/>
      <c r="H12622" s="78"/>
      <c r="J12622" s="75"/>
      <c r="K12622" s="71"/>
      <c r="L12622" s="75"/>
      <c r="M12622" s="71"/>
      <c r="O12622" s="71"/>
      <c r="Q12622" s="71"/>
      <c r="V12622" s="4"/>
      <c r="X12622" s="4"/>
      <c r="AS12622" s="71"/>
    </row>
    <row r="12623" spans="1:45" ht="15" customHeight="1" x14ac:dyDescent="0.2">
      <c r="A12623" s="85"/>
      <c r="F12623" s="4"/>
      <c r="H12623" s="78"/>
      <c r="J12623" s="75"/>
      <c r="K12623" s="71"/>
      <c r="L12623" s="75"/>
      <c r="M12623" s="71"/>
      <c r="O12623" s="71"/>
      <c r="Q12623" s="71"/>
      <c r="V12623" s="4"/>
      <c r="X12623" s="4"/>
      <c r="AS12623" s="71"/>
    </row>
    <row r="12624" spans="1:45" ht="15" customHeight="1" x14ac:dyDescent="0.2">
      <c r="A12624" s="85"/>
      <c r="F12624" s="4"/>
      <c r="H12624" s="78"/>
      <c r="J12624" s="75"/>
      <c r="K12624" s="71"/>
      <c r="L12624" s="75"/>
      <c r="M12624" s="71"/>
      <c r="O12624" s="71"/>
      <c r="Q12624" s="71"/>
      <c r="V12624" s="4"/>
      <c r="X12624" s="4"/>
      <c r="AS12624" s="71"/>
    </row>
    <row r="12625" spans="1:45" ht="15" customHeight="1" x14ac:dyDescent="0.2">
      <c r="A12625" s="85"/>
      <c r="F12625" s="4"/>
      <c r="H12625" s="78"/>
      <c r="J12625" s="75"/>
      <c r="K12625" s="71"/>
      <c r="L12625" s="75"/>
      <c r="M12625" s="71"/>
      <c r="O12625" s="71"/>
      <c r="Q12625" s="71"/>
      <c r="V12625" s="4"/>
      <c r="X12625" s="4"/>
      <c r="AS12625" s="71"/>
    </row>
    <row r="12626" spans="1:45" ht="15" customHeight="1" x14ac:dyDescent="0.2">
      <c r="A12626" s="85"/>
      <c r="F12626" s="4"/>
      <c r="H12626" s="78"/>
      <c r="J12626" s="75"/>
      <c r="K12626" s="71"/>
      <c r="L12626" s="75"/>
      <c r="M12626" s="71"/>
      <c r="O12626" s="71"/>
      <c r="Q12626" s="71"/>
      <c r="V12626" s="4"/>
      <c r="X12626" s="4"/>
      <c r="AS12626" s="71"/>
    </row>
    <row r="12627" spans="1:45" ht="15" customHeight="1" x14ac:dyDescent="0.2">
      <c r="A12627" s="85"/>
      <c r="F12627" s="4"/>
      <c r="H12627" s="78"/>
      <c r="J12627" s="75"/>
      <c r="K12627" s="71"/>
      <c r="L12627" s="75"/>
      <c r="M12627" s="71"/>
      <c r="O12627" s="71"/>
      <c r="Q12627" s="71"/>
      <c r="V12627" s="4"/>
      <c r="X12627" s="4"/>
      <c r="AS12627" s="71"/>
    </row>
    <row r="12628" spans="1:45" ht="15" customHeight="1" x14ac:dyDescent="0.2">
      <c r="A12628" s="85"/>
      <c r="F12628" s="4"/>
      <c r="H12628" s="78"/>
      <c r="J12628" s="75"/>
      <c r="K12628" s="71"/>
      <c r="L12628" s="75"/>
      <c r="M12628" s="71"/>
      <c r="O12628" s="71"/>
      <c r="Q12628" s="71"/>
      <c r="V12628" s="4"/>
      <c r="X12628" s="4"/>
      <c r="AS12628" s="71"/>
    </row>
    <row r="12629" spans="1:45" ht="15" customHeight="1" x14ac:dyDescent="0.2">
      <c r="A12629" s="85"/>
      <c r="F12629" s="4"/>
      <c r="H12629" s="78"/>
      <c r="J12629" s="75"/>
      <c r="K12629" s="71"/>
      <c r="L12629" s="75"/>
      <c r="M12629" s="71"/>
      <c r="O12629" s="71"/>
      <c r="Q12629" s="71"/>
      <c r="V12629" s="4"/>
      <c r="X12629" s="4"/>
      <c r="AS12629" s="71"/>
    </row>
    <row r="12630" spans="1:45" ht="15" customHeight="1" x14ac:dyDescent="0.2">
      <c r="A12630" s="85"/>
      <c r="F12630" s="4"/>
      <c r="H12630" s="78"/>
      <c r="J12630" s="75"/>
      <c r="K12630" s="71"/>
      <c r="L12630" s="75"/>
      <c r="M12630" s="71"/>
      <c r="O12630" s="71"/>
      <c r="Q12630" s="71"/>
      <c r="V12630" s="4"/>
      <c r="X12630" s="4"/>
      <c r="AS12630" s="71"/>
    </row>
    <row r="12631" spans="1:45" ht="15" customHeight="1" x14ac:dyDescent="0.2">
      <c r="A12631" s="85"/>
      <c r="F12631" s="4"/>
      <c r="H12631" s="78"/>
      <c r="J12631" s="75"/>
      <c r="K12631" s="71"/>
      <c r="L12631" s="75"/>
      <c r="M12631" s="71"/>
      <c r="O12631" s="71"/>
      <c r="Q12631" s="71"/>
      <c r="V12631" s="4"/>
      <c r="X12631" s="4"/>
      <c r="AS12631" s="71"/>
    </row>
    <row r="12632" spans="1:45" ht="15" customHeight="1" x14ac:dyDescent="0.2">
      <c r="A12632" s="85"/>
      <c r="F12632" s="4"/>
      <c r="H12632" s="79"/>
      <c r="J12632" s="75"/>
      <c r="K12632" s="71"/>
      <c r="L12632" s="75"/>
      <c r="M12632" s="71"/>
      <c r="O12632" s="71"/>
      <c r="Q12632" s="71"/>
      <c r="V12632" s="4"/>
      <c r="X12632" s="4"/>
      <c r="AS12632" s="71"/>
    </row>
    <row r="12633" spans="1:45" ht="15" customHeight="1" x14ac:dyDescent="0.2">
      <c r="A12633" s="85"/>
      <c r="F12633" s="4"/>
      <c r="H12633" s="79"/>
      <c r="J12633" s="75"/>
      <c r="K12633" s="71"/>
      <c r="L12633" s="75"/>
      <c r="M12633" s="71"/>
      <c r="O12633" s="71"/>
      <c r="Q12633" s="71"/>
      <c r="V12633" s="4"/>
      <c r="X12633" s="4"/>
      <c r="AS12633" s="71"/>
    </row>
    <row r="12634" spans="1:45" ht="15" customHeight="1" x14ac:dyDescent="0.2">
      <c r="A12634" s="85"/>
      <c r="F12634" s="4"/>
      <c r="H12634" s="79"/>
      <c r="J12634" s="75"/>
      <c r="K12634" s="71"/>
      <c r="L12634" s="75"/>
      <c r="M12634" s="71"/>
      <c r="O12634" s="71"/>
      <c r="Q12634" s="71"/>
      <c r="V12634" s="4"/>
      <c r="X12634" s="4"/>
      <c r="AS12634" s="71"/>
    </row>
    <row r="12635" spans="1:45" ht="15" customHeight="1" x14ac:dyDescent="0.2">
      <c r="A12635" s="85"/>
      <c r="F12635" s="4"/>
      <c r="H12635" s="79"/>
      <c r="J12635" s="75"/>
      <c r="K12635" s="71"/>
      <c r="L12635" s="75"/>
      <c r="M12635" s="71"/>
      <c r="O12635" s="71"/>
      <c r="Q12635" s="71"/>
      <c r="V12635" s="4"/>
      <c r="X12635" s="4"/>
      <c r="AS12635" s="71"/>
    </row>
    <row r="12636" spans="1:45" ht="15" customHeight="1" x14ac:dyDescent="0.2">
      <c r="A12636" s="85"/>
      <c r="F12636" s="4"/>
      <c r="H12636" s="79"/>
      <c r="J12636" s="75"/>
      <c r="K12636" s="71"/>
      <c r="L12636" s="75"/>
      <c r="M12636" s="71"/>
      <c r="O12636" s="71"/>
      <c r="Q12636" s="71"/>
      <c r="V12636" s="4"/>
      <c r="X12636" s="4"/>
      <c r="AS12636" s="71"/>
    </row>
    <row r="12637" spans="1:45" ht="15" customHeight="1" x14ac:dyDescent="0.2">
      <c r="A12637" s="85"/>
      <c r="F12637" s="4"/>
      <c r="H12637" s="78"/>
      <c r="J12637" s="75"/>
      <c r="K12637" s="71"/>
      <c r="L12637" s="75"/>
      <c r="M12637" s="71"/>
      <c r="O12637" s="71"/>
      <c r="Q12637" s="71"/>
      <c r="V12637" s="4"/>
      <c r="X12637" s="4"/>
      <c r="AS12637" s="71"/>
    </row>
    <row r="12638" spans="1:45" ht="15" customHeight="1" x14ac:dyDescent="0.2">
      <c r="A12638" s="85"/>
      <c r="F12638" s="4"/>
      <c r="H12638" s="78"/>
      <c r="J12638" s="75"/>
      <c r="K12638" s="71"/>
      <c r="L12638" s="75"/>
      <c r="M12638" s="71"/>
      <c r="O12638" s="71"/>
      <c r="Q12638" s="71"/>
      <c r="V12638" s="4"/>
      <c r="X12638" s="4"/>
      <c r="AS12638" s="71"/>
    </row>
    <row r="12639" spans="1:45" ht="15" customHeight="1" x14ac:dyDescent="0.2">
      <c r="A12639" s="85"/>
      <c r="F12639" s="4"/>
      <c r="H12639" s="78"/>
      <c r="J12639" s="75"/>
      <c r="K12639" s="71"/>
      <c r="L12639" s="75"/>
      <c r="M12639" s="71"/>
      <c r="O12639" s="71"/>
      <c r="Q12639" s="71"/>
      <c r="V12639" s="4"/>
      <c r="X12639" s="4"/>
      <c r="AS12639" s="71"/>
    </row>
    <row r="12640" spans="1:45" ht="15" customHeight="1" x14ac:dyDescent="0.2">
      <c r="A12640" s="85"/>
      <c r="F12640" s="4"/>
      <c r="H12640" s="78"/>
      <c r="J12640" s="75"/>
      <c r="K12640" s="71"/>
      <c r="L12640" s="75"/>
      <c r="M12640" s="71"/>
      <c r="O12640" s="71"/>
      <c r="Q12640" s="71"/>
      <c r="V12640" s="4"/>
      <c r="X12640" s="4"/>
      <c r="AS12640" s="71"/>
    </row>
    <row r="12641" spans="1:45" ht="15" customHeight="1" x14ac:dyDescent="0.2">
      <c r="A12641" s="85"/>
      <c r="F12641" s="4"/>
      <c r="H12641" s="78"/>
      <c r="J12641" s="75"/>
      <c r="K12641" s="71"/>
      <c r="L12641" s="75"/>
      <c r="M12641" s="71"/>
      <c r="O12641" s="71"/>
      <c r="Q12641" s="71"/>
      <c r="V12641" s="4"/>
      <c r="X12641" s="4"/>
      <c r="AS12641" s="71"/>
    </row>
    <row r="12642" spans="1:45" ht="15" customHeight="1" x14ac:dyDescent="0.2">
      <c r="A12642" s="85"/>
      <c r="F12642" s="4"/>
      <c r="H12642" s="78"/>
      <c r="J12642" s="75"/>
      <c r="K12642" s="71"/>
      <c r="L12642" s="75"/>
      <c r="M12642" s="71"/>
      <c r="O12642" s="71"/>
      <c r="Q12642" s="71"/>
      <c r="V12642" s="4"/>
      <c r="X12642" s="4"/>
      <c r="AS12642" s="71"/>
    </row>
    <row r="12643" spans="1:45" ht="15" customHeight="1" x14ac:dyDescent="0.2">
      <c r="A12643" s="85"/>
      <c r="F12643" s="4"/>
      <c r="H12643" s="78"/>
      <c r="J12643" s="75"/>
      <c r="K12643" s="71"/>
      <c r="L12643" s="75"/>
      <c r="M12643" s="71"/>
      <c r="O12643" s="71"/>
      <c r="Q12643" s="71"/>
      <c r="V12643" s="4"/>
      <c r="X12643" s="4"/>
      <c r="AS12643" s="71"/>
    </row>
    <row r="12644" spans="1:45" ht="15" customHeight="1" x14ac:dyDescent="0.2">
      <c r="A12644" s="85"/>
      <c r="F12644" s="4"/>
      <c r="H12644" s="78"/>
      <c r="J12644" s="75"/>
      <c r="K12644" s="71"/>
      <c r="L12644" s="75"/>
      <c r="M12644" s="71"/>
      <c r="O12644" s="71"/>
      <c r="Q12644" s="71"/>
      <c r="V12644" s="4"/>
      <c r="X12644" s="4"/>
      <c r="AS12644" s="71"/>
    </row>
    <row r="12645" spans="1:45" ht="15" customHeight="1" x14ac:dyDescent="0.2">
      <c r="A12645" s="85"/>
      <c r="F12645" s="4"/>
      <c r="H12645" s="78"/>
      <c r="J12645" s="75"/>
      <c r="K12645" s="71"/>
      <c r="L12645" s="75"/>
      <c r="M12645" s="71"/>
      <c r="O12645" s="71"/>
      <c r="Q12645" s="71"/>
      <c r="V12645" s="4"/>
      <c r="X12645" s="4"/>
      <c r="AS12645" s="71"/>
    </row>
    <row r="12646" spans="1:45" ht="15" customHeight="1" x14ac:dyDescent="0.2">
      <c r="A12646" s="85"/>
      <c r="F12646" s="4"/>
      <c r="H12646" s="78"/>
      <c r="J12646" s="75"/>
      <c r="K12646" s="71"/>
      <c r="L12646" s="75"/>
      <c r="M12646" s="71"/>
      <c r="O12646" s="71"/>
      <c r="Q12646" s="71"/>
      <c r="V12646" s="4"/>
      <c r="X12646" s="4"/>
      <c r="AS12646" s="71"/>
    </row>
    <row r="12647" spans="1:45" ht="15" customHeight="1" x14ac:dyDescent="0.2">
      <c r="A12647" s="85"/>
      <c r="F12647" s="4"/>
      <c r="H12647" s="78"/>
      <c r="J12647" s="75"/>
      <c r="K12647" s="71"/>
      <c r="L12647" s="75"/>
      <c r="M12647" s="71"/>
      <c r="O12647" s="71"/>
      <c r="Q12647" s="71"/>
      <c r="V12647" s="4"/>
      <c r="X12647" s="4"/>
      <c r="AS12647" s="71"/>
    </row>
    <row r="12648" spans="1:45" ht="15" customHeight="1" x14ac:dyDescent="0.2">
      <c r="A12648" s="85"/>
      <c r="F12648" s="4"/>
      <c r="H12648" s="78"/>
      <c r="J12648" s="75"/>
      <c r="K12648" s="71"/>
      <c r="L12648" s="75"/>
      <c r="M12648" s="71"/>
      <c r="O12648" s="71"/>
      <c r="Q12648" s="71"/>
      <c r="V12648" s="4"/>
      <c r="X12648" s="4"/>
      <c r="AS12648" s="71"/>
    </row>
    <row r="12649" spans="1:45" ht="15" customHeight="1" x14ac:dyDescent="0.2">
      <c r="A12649" s="85"/>
      <c r="F12649" s="4"/>
      <c r="H12649" s="78"/>
      <c r="J12649" s="75"/>
      <c r="K12649" s="71"/>
      <c r="L12649" s="75"/>
      <c r="M12649" s="71"/>
      <c r="O12649" s="71"/>
      <c r="Q12649" s="71"/>
      <c r="V12649" s="4"/>
      <c r="X12649" s="4"/>
      <c r="AS12649" s="71"/>
    </row>
    <row r="12650" spans="1:45" ht="15" customHeight="1" x14ac:dyDescent="0.2">
      <c r="A12650" s="85"/>
      <c r="F12650" s="4"/>
      <c r="H12650" s="78"/>
      <c r="J12650" s="75"/>
      <c r="K12650" s="71"/>
      <c r="L12650" s="75"/>
      <c r="M12650" s="71"/>
      <c r="O12650" s="71"/>
      <c r="Q12650" s="71"/>
      <c r="V12650" s="4"/>
      <c r="X12650" s="4"/>
      <c r="AS12650" s="71"/>
    </row>
    <row r="12651" spans="1:45" ht="15" customHeight="1" x14ac:dyDescent="0.2">
      <c r="A12651" s="85"/>
      <c r="F12651" s="4"/>
      <c r="H12651" s="78"/>
      <c r="J12651" s="75"/>
      <c r="K12651" s="71"/>
      <c r="L12651" s="75"/>
      <c r="M12651" s="71"/>
      <c r="O12651" s="71"/>
      <c r="Q12651" s="71"/>
      <c r="V12651" s="4"/>
      <c r="X12651" s="4"/>
      <c r="AS12651" s="71"/>
    </row>
    <row r="12652" spans="1:45" ht="15" customHeight="1" x14ac:dyDescent="0.2">
      <c r="A12652" s="85"/>
      <c r="F12652" s="4"/>
      <c r="H12652" s="78"/>
      <c r="J12652" s="75"/>
      <c r="K12652" s="71"/>
      <c r="L12652" s="75"/>
      <c r="M12652" s="71"/>
      <c r="O12652" s="71"/>
      <c r="Q12652" s="71"/>
      <c r="V12652" s="4"/>
      <c r="X12652" s="4"/>
      <c r="AS12652" s="71"/>
    </row>
    <row r="12653" spans="1:45" ht="15" customHeight="1" x14ac:dyDescent="0.2">
      <c r="A12653" s="85"/>
      <c r="F12653" s="4"/>
      <c r="H12653" s="78"/>
      <c r="J12653" s="75"/>
      <c r="K12653" s="71"/>
      <c r="L12653" s="75"/>
      <c r="M12653" s="71"/>
      <c r="O12653" s="71"/>
      <c r="Q12653" s="71"/>
      <c r="V12653" s="4"/>
      <c r="X12653" s="4"/>
      <c r="AS12653" s="71"/>
    </row>
    <row r="12654" spans="1:45" ht="15" customHeight="1" x14ac:dyDescent="0.2">
      <c r="A12654" s="85"/>
      <c r="F12654" s="4"/>
      <c r="H12654" s="78"/>
      <c r="J12654" s="75"/>
      <c r="K12654" s="71"/>
      <c r="L12654" s="75"/>
      <c r="M12654" s="71"/>
      <c r="O12654" s="71"/>
      <c r="Q12654" s="71"/>
      <c r="V12654" s="4"/>
      <c r="X12654" s="4"/>
      <c r="AS12654" s="71"/>
    </row>
    <row r="12655" spans="1:45" ht="15" customHeight="1" x14ac:dyDescent="0.2">
      <c r="A12655" s="85"/>
      <c r="F12655" s="4"/>
      <c r="H12655" s="78"/>
      <c r="J12655" s="75"/>
      <c r="K12655" s="71"/>
      <c r="L12655" s="75"/>
      <c r="M12655" s="71"/>
      <c r="O12655" s="71"/>
      <c r="Q12655" s="71"/>
      <c r="V12655" s="4"/>
      <c r="X12655" s="4"/>
      <c r="AS12655" s="71"/>
    </row>
    <row r="12656" spans="1:45" ht="15" customHeight="1" x14ac:dyDescent="0.2">
      <c r="A12656" s="85"/>
      <c r="F12656" s="4"/>
      <c r="H12656" s="79"/>
      <c r="J12656" s="75"/>
      <c r="K12656" s="71"/>
      <c r="L12656" s="75"/>
      <c r="M12656" s="71"/>
      <c r="O12656" s="71"/>
      <c r="Q12656" s="71"/>
      <c r="V12656" s="4"/>
      <c r="X12656" s="4"/>
      <c r="AS12656" s="71"/>
    </row>
    <row r="12657" spans="1:45" ht="15" customHeight="1" x14ac:dyDescent="0.2">
      <c r="A12657" s="85"/>
      <c r="F12657" s="4"/>
      <c r="H12657" s="79"/>
      <c r="J12657" s="75"/>
      <c r="K12657" s="71"/>
      <c r="L12657" s="75"/>
      <c r="M12657" s="71"/>
      <c r="O12657" s="71"/>
      <c r="Q12657" s="71"/>
      <c r="V12657" s="4"/>
      <c r="X12657" s="4"/>
      <c r="AS12657" s="71"/>
    </row>
    <row r="12658" spans="1:45" ht="15" customHeight="1" x14ac:dyDescent="0.2">
      <c r="A12658" s="85"/>
      <c r="F12658" s="4"/>
      <c r="H12658" s="79"/>
      <c r="J12658" s="75"/>
      <c r="K12658" s="71"/>
      <c r="L12658" s="75"/>
      <c r="M12658" s="71"/>
      <c r="O12658" s="71"/>
      <c r="Q12658" s="71"/>
      <c r="V12658" s="4"/>
      <c r="X12658" s="4"/>
      <c r="AS12658" s="71"/>
    </row>
    <row r="12659" spans="1:45" ht="15" customHeight="1" x14ac:dyDescent="0.2">
      <c r="A12659" s="85"/>
      <c r="F12659" s="4"/>
      <c r="H12659" s="79"/>
      <c r="J12659" s="75"/>
      <c r="K12659" s="71"/>
      <c r="L12659" s="75"/>
      <c r="M12659" s="71"/>
      <c r="O12659" s="71"/>
      <c r="Q12659" s="71"/>
      <c r="V12659" s="4"/>
      <c r="X12659" s="4"/>
      <c r="AS12659" s="71"/>
    </row>
    <row r="12660" spans="1:45" ht="15" customHeight="1" x14ac:dyDescent="0.2">
      <c r="A12660" s="85"/>
      <c r="F12660" s="4"/>
      <c r="H12660" s="78"/>
      <c r="J12660" s="75"/>
      <c r="K12660" s="71"/>
      <c r="L12660" s="75"/>
      <c r="M12660" s="71"/>
      <c r="O12660" s="71"/>
      <c r="Q12660" s="71"/>
      <c r="V12660" s="4"/>
      <c r="X12660" s="4"/>
      <c r="AS12660" s="71"/>
    </row>
    <row r="12661" spans="1:45" ht="15" customHeight="1" x14ac:dyDescent="0.2">
      <c r="A12661" s="85"/>
      <c r="F12661" s="4"/>
      <c r="H12661" s="78"/>
      <c r="J12661" s="75"/>
      <c r="K12661" s="71"/>
      <c r="L12661" s="75"/>
      <c r="M12661" s="71"/>
      <c r="O12661" s="71"/>
      <c r="Q12661" s="71"/>
      <c r="V12661" s="4"/>
      <c r="X12661" s="4"/>
      <c r="AS12661" s="71"/>
    </row>
    <row r="12662" spans="1:45" ht="15" customHeight="1" x14ac:dyDescent="0.2">
      <c r="A12662" s="85"/>
      <c r="F12662" s="4"/>
      <c r="H12662" s="78"/>
      <c r="J12662" s="75"/>
      <c r="K12662" s="71"/>
      <c r="L12662" s="75"/>
      <c r="M12662" s="71"/>
      <c r="O12662" s="71"/>
      <c r="Q12662" s="71"/>
      <c r="V12662" s="4"/>
      <c r="X12662" s="4"/>
      <c r="AS12662" s="71"/>
    </row>
    <row r="12663" spans="1:45" ht="15" customHeight="1" x14ac:dyDescent="0.2">
      <c r="A12663" s="85"/>
      <c r="F12663" s="4"/>
      <c r="H12663" s="78"/>
      <c r="J12663" s="75"/>
      <c r="K12663" s="71"/>
      <c r="L12663" s="75"/>
      <c r="M12663" s="71"/>
      <c r="O12663" s="71"/>
      <c r="Q12663" s="71"/>
      <c r="V12663" s="4"/>
      <c r="X12663" s="4"/>
      <c r="AS12663" s="71"/>
    </row>
    <row r="12664" spans="1:45" ht="15" customHeight="1" x14ac:dyDescent="0.2">
      <c r="A12664" s="85"/>
      <c r="F12664" s="4"/>
      <c r="H12664" s="78"/>
      <c r="J12664" s="75"/>
      <c r="K12664" s="71"/>
      <c r="L12664" s="75"/>
      <c r="M12664" s="71"/>
      <c r="O12664" s="71"/>
      <c r="Q12664" s="71"/>
      <c r="V12664" s="4"/>
      <c r="X12664" s="4"/>
      <c r="AS12664" s="71"/>
    </row>
    <row r="12665" spans="1:45" ht="15" customHeight="1" x14ac:dyDescent="0.2">
      <c r="A12665" s="85"/>
      <c r="F12665" s="4"/>
      <c r="H12665" s="78"/>
      <c r="J12665" s="75"/>
      <c r="K12665" s="71"/>
      <c r="L12665" s="75"/>
      <c r="M12665" s="71"/>
      <c r="O12665" s="71"/>
      <c r="Q12665" s="71"/>
      <c r="V12665" s="4"/>
      <c r="X12665" s="4"/>
      <c r="AS12665" s="71"/>
    </row>
    <row r="12666" spans="1:45" ht="15" customHeight="1" x14ac:dyDescent="0.2">
      <c r="A12666" s="85"/>
      <c r="F12666" s="4"/>
      <c r="H12666" s="78"/>
      <c r="J12666" s="75"/>
      <c r="K12666" s="71"/>
      <c r="L12666" s="75"/>
      <c r="M12666" s="71"/>
      <c r="O12666" s="71"/>
      <c r="Q12666" s="71"/>
      <c r="V12666" s="4"/>
      <c r="X12666" s="4"/>
      <c r="AS12666" s="71"/>
    </row>
    <row r="12667" spans="1:45" ht="15" customHeight="1" x14ac:dyDescent="0.2">
      <c r="A12667" s="85"/>
      <c r="F12667" s="4"/>
      <c r="H12667" s="78"/>
      <c r="J12667" s="75"/>
      <c r="K12667" s="71"/>
      <c r="L12667" s="75"/>
      <c r="M12667" s="71"/>
      <c r="O12667" s="71"/>
      <c r="Q12667" s="71"/>
      <c r="V12667" s="4"/>
      <c r="X12667" s="4"/>
      <c r="AS12667" s="71"/>
    </row>
    <row r="12668" spans="1:45" ht="15" customHeight="1" x14ac:dyDescent="0.2">
      <c r="A12668" s="85"/>
      <c r="F12668" s="4"/>
      <c r="H12668" s="78"/>
      <c r="J12668" s="75"/>
      <c r="K12668" s="71"/>
      <c r="L12668" s="75"/>
      <c r="M12668" s="71"/>
      <c r="O12668" s="71"/>
      <c r="Q12668" s="71"/>
      <c r="V12668" s="4"/>
      <c r="X12668" s="4"/>
      <c r="AS12668" s="71"/>
    </row>
    <row r="12669" spans="1:45" ht="15" customHeight="1" x14ac:dyDescent="0.2">
      <c r="A12669" s="85"/>
      <c r="F12669" s="4"/>
      <c r="H12669" s="78"/>
      <c r="J12669" s="75"/>
      <c r="K12669" s="71"/>
      <c r="L12669" s="75"/>
      <c r="M12669" s="71"/>
      <c r="O12669" s="71"/>
      <c r="Q12669" s="71"/>
      <c r="V12669" s="4"/>
      <c r="X12669" s="4"/>
      <c r="AS12669" s="71"/>
    </row>
    <row r="12670" spans="1:45" ht="15" customHeight="1" x14ac:dyDescent="0.2">
      <c r="A12670" s="85"/>
      <c r="F12670" s="4"/>
      <c r="H12670" s="78"/>
      <c r="J12670" s="75"/>
      <c r="K12670" s="71"/>
      <c r="L12670" s="75"/>
      <c r="M12670" s="71"/>
      <c r="O12670" s="71"/>
      <c r="Q12670" s="71"/>
      <c r="V12670" s="4"/>
      <c r="X12670" s="4"/>
      <c r="AS12670" s="71"/>
    </row>
    <row r="12671" spans="1:45" ht="15" customHeight="1" x14ac:dyDescent="0.2">
      <c r="A12671" s="85"/>
      <c r="F12671" s="4"/>
      <c r="H12671" s="78"/>
      <c r="J12671" s="75"/>
      <c r="K12671" s="71"/>
      <c r="L12671" s="75"/>
      <c r="M12671" s="71"/>
      <c r="O12671" s="71"/>
      <c r="Q12671" s="71"/>
      <c r="V12671" s="4"/>
      <c r="X12671" s="4"/>
      <c r="AS12671" s="71"/>
    </row>
    <row r="12672" spans="1:45" ht="15" customHeight="1" x14ac:dyDescent="0.2">
      <c r="A12672" s="85"/>
      <c r="F12672" s="4"/>
      <c r="H12672" s="78"/>
      <c r="J12672" s="75"/>
      <c r="K12672" s="71"/>
      <c r="L12672" s="75"/>
      <c r="M12672" s="71"/>
      <c r="O12672" s="71"/>
      <c r="Q12672" s="71"/>
      <c r="V12672" s="4"/>
      <c r="X12672" s="4"/>
      <c r="AS12672" s="71"/>
    </row>
    <row r="12673" spans="1:45" ht="15" customHeight="1" x14ac:dyDescent="0.2">
      <c r="A12673" s="85"/>
      <c r="F12673" s="4"/>
      <c r="H12673" s="78"/>
      <c r="J12673" s="75"/>
      <c r="K12673" s="71"/>
      <c r="L12673" s="75"/>
      <c r="M12673" s="71"/>
      <c r="O12673" s="71"/>
      <c r="Q12673" s="71"/>
      <c r="V12673" s="4"/>
      <c r="X12673" s="4"/>
      <c r="AS12673" s="71"/>
    </row>
    <row r="12674" spans="1:45" ht="15" customHeight="1" x14ac:dyDescent="0.2">
      <c r="A12674" s="85"/>
      <c r="F12674" s="4"/>
      <c r="H12674" s="78"/>
      <c r="J12674" s="75"/>
      <c r="K12674" s="71"/>
      <c r="L12674" s="75"/>
      <c r="M12674" s="71"/>
      <c r="O12674" s="71"/>
      <c r="Q12674" s="71"/>
      <c r="V12674" s="4"/>
      <c r="X12674" s="4"/>
      <c r="AS12674" s="71"/>
    </row>
    <row r="12675" spans="1:45" ht="15" customHeight="1" x14ac:dyDescent="0.2">
      <c r="A12675" s="85"/>
      <c r="F12675" s="4"/>
      <c r="H12675" s="78"/>
      <c r="J12675" s="75"/>
      <c r="K12675" s="71"/>
      <c r="L12675" s="75"/>
      <c r="M12675" s="71"/>
      <c r="O12675" s="71"/>
      <c r="Q12675" s="71"/>
      <c r="V12675" s="4"/>
      <c r="X12675" s="4"/>
      <c r="AS12675" s="71"/>
    </row>
    <row r="12676" spans="1:45" ht="15" customHeight="1" x14ac:dyDescent="0.2">
      <c r="A12676" s="85"/>
      <c r="F12676" s="4"/>
      <c r="H12676" s="78"/>
      <c r="J12676" s="75"/>
      <c r="K12676" s="71"/>
      <c r="L12676" s="75"/>
      <c r="M12676" s="71"/>
      <c r="O12676" s="71"/>
      <c r="Q12676" s="71"/>
      <c r="V12676" s="4"/>
      <c r="X12676" s="4"/>
      <c r="AS12676" s="71"/>
    </row>
    <row r="12677" spans="1:45" ht="15" customHeight="1" x14ac:dyDescent="0.2">
      <c r="A12677" s="85"/>
      <c r="F12677" s="4"/>
      <c r="H12677" s="78"/>
      <c r="J12677" s="75"/>
      <c r="K12677" s="71"/>
      <c r="L12677" s="75"/>
      <c r="M12677" s="71"/>
      <c r="O12677" s="71"/>
      <c r="Q12677" s="71"/>
      <c r="V12677" s="4"/>
      <c r="X12677" s="4"/>
      <c r="AS12677" s="71"/>
    </row>
    <row r="12678" spans="1:45" ht="15" customHeight="1" x14ac:dyDescent="0.2">
      <c r="A12678" s="85"/>
      <c r="F12678" s="4"/>
      <c r="H12678" s="78"/>
      <c r="J12678" s="75"/>
      <c r="K12678" s="71"/>
      <c r="L12678" s="75"/>
      <c r="M12678" s="71"/>
      <c r="O12678" s="71"/>
      <c r="Q12678" s="71"/>
      <c r="V12678" s="4"/>
      <c r="X12678" s="4"/>
      <c r="AS12678" s="71"/>
    </row>
    <row r="12679" spans="1:45" ht="15" customHeight="1" x14ac:dyDescent="0.2">
      <c r="A12679" s="85"/>
      <c r="F12679" s="4"/>
      <c r="H12679" s="78"/>
      <c r="J12679" s="75"/>
      <c r="K12679" s="71"/>
      <c r="L12679" s="75"/>
      <c r="M12679" s="71"/>
      <c r="O12679" s="71"/>
      <c r="Q12679" s="71"/>
      <c r="V12679" s="4"/>
      <c r="X12679" s="4"/>
      <c r="AS12679" s="71"/>
    </row>
    <row r="12680" spans="1:45" ht="15" customHeight="1" x14ac:dyDescent="0.2">
      <c r="A12680" s="85"/>
      <c r="F12680" s="4"/>
      <c r="H12680" s="78"/>
      <c r="J12680" s="75"/>
      <c r="K12680" s="71"/>
      <c r="L12680" s="75"/>
      <c r="M12680" s="71"/>
      <c r="O12680" s="71"/>
      <c r="Q12680" s="71"/>
      <c r="V12680" s="4"/>
      <c r="X12680" s="4"/>
      <c r="AS12680" s="71"/>
    </row>
    <row r="12681" spans="1:45" ht="15" customHeight="1" x14ac:dyDescent="0.2">
      <c r="A12681" s="85"/>
      <c r="F12681" s="4"/>
      <c r="H12681" s="78"/>
      <c r="J12681" s="75"/>
      <c r="K12681" s="71"/>
      <c r="L12681" s="75"/>
      <c r="M12681" s="71"/>
      <c r="O12681" s="71"/>
      <c r="Q12681" s="71"/>
      <c r="V12681" s="4"/>
      <c r="X12681" s="4"/>
      <c r="AS12681" s="71"/>
    </row>
    <row r="12682" spans="1:45" ht="15" customHeight="1" x14ac:dyDescent="0.2">
      <c r="A12682" s="85"/>
      <c r="F12682" s="4"/>
      <c r="H12682" s="78"/>
      <c r="J12682" s="75"/>
      <c r="K12682" s="71"/>
      <c r="L12682" s="75"/>
      <c r="M12682" s="71"/>
      <c r="O12682" s="71"/>
      <c r="Q12682" s="71"/>
      <c r="V12682" s="4"/>
      <c r="X12682" s="4"/>
      <c r="AS12682" s="71"/>
    </row>
    <row r="12683" spans="1:45" ht="15" customHeight="1" x14ac:dyDescent="0.2">
      <c r="A12683" s="85"/>
      <c r="F12683" s="4"/>
      <c r="H12683" s="78"/>
      <c r="J12683" s="75"/>
      <c r="K12683" s="71"/>
      <c r="L12683" s="75"/>
      <c r="M12683" s="71"/>
      <c r="O12683" s="71"/>
      <c r="Q12683" s="71"/>
      <c r="V12683" s="4"/>
      <c r="X12683" s="4"/>
      <c r="AS12683" s="71"/>
    </row>
    <row r="12684" spans="1:45" ht="15" customHeight="1" x14ac:dyDescent="0.2">
      <c r="A12684" s="85"/>
      <c r="F12684" s="4"/>
      <c r="H12684" s="78"/>
      <c r="J12684" s="75"/>
      <c r="K12684" s="71"/>
      <c r="L12684" s="75"/>
      <c r="M12684" s="71"/>
      <c r="O12684" s="71"/>
      <c r="Q12684" s="71"/>
      <c r="V12684" s="4"/>
      <c r="X12684" s="4"/>
      <c r="AS12684" s="71"/>
    </row>
    <row r="12685" spans="1:45" ht="15" customHeight="1" x14ac:dyDescent="0.2">
      <c r="A12685" s="85"/>
      <c r="F12685" s="4"/>
      <c r="H12685" s="78"/>
      <c r="J12685" s="75"/>
      <c r="K12685" s="71"/>
      <c r="L12685" s="75"/>
      <c r="M12685" s="71"/>
      <c r="O12685" s="71"/>
      <c r="Q12685" s="71"/>
      <c r="V12685" s="4"/>
      <c r="X12685" s="4"/>
      <c r="AS12685" s="71"/>
    </row>
    <row r="12686" spans="1:45" ht="15" customHeight="1" x14ac:dyDescent="0.2">
      <c r="A12686" s="85"/>
      <c r="F12686" s="4"/>
      <c r="H12686" s="78"/>
      <c r="J12686" s="75"/>
      <c r="K12686" s="71"/>
      <c r="L12686" s="75"/>
      <c r="M12686" s="71"/>
      <c r="O12686" s="71"/>
      <c r="Q12686" s="71"/>
      <c r="V12686" s="4"/>
      <c r="X12686" s="4"/>
      <c r="AS12686" s="71"/>
    </row>
    <row r="12687" spans="1:45" ht="15" customHeight="1" x14ac:dyDescent="0.2">
      <c r="A12687" s="85"/>
      <c r="F12687" s="4"/>
      <c r="H12687" s="78"/>
      <c r="J12687" s="75"/>
      <c r="K12687" s="71"/>
      <c r="L12687" s="75"/>
      <c r="M12687" s="71"/>
      <c r="O12687" s="71"/>
      <c r="Q12687" s="71"/>
      <c r="V12687" s="4"/>
      <c r="X12687" s="4"/>
      <c r="AS12687" s="71"/>
    </row>
    <row r="12688" spans="1:45" ht="15" customHeight="1" x14ac:dyDescent="0.2">
      <c r="A12688" s="85"/>
      <c r="F12688" s="4"/>
      <c r="H12688" s="78"/>
      <c r="J12688" s="75"/>
      <c r="K12688" s="71"/>
      <c r="L12688" s="75"/>
      <c r="M12688" s="71"/>
      <c r="O12688" s="71"/>
      <c r="Q12688" s="71"/>
      <c r="V12688" s="4"/>
      <c r="X12688" s="4"/>
      <c r="AS12688" s="71"/>
    </row>
    <row r="12689" spans="1:45" ht="15" customHeight="1" x14ac:dyDescent="0.2">
      <c r="A12689" s="85"/>
      <c r="F12689" s="4"/>
      <c r="H12689" s="78"/>
      <c r="J12689" s="75"/>
      <c r="K12689" s="71"/>
      <c r="L12689" s="75"/>
      <c r="M12689" s="71"/>
      <c r="O12689" s="71"/>
      <c r="Q12689" s="71"/>
      <c r="V12689" s="4"/>
      <c r="X12689" s="4"/>
      <c r="AS12689" s="71"/>
    </row>
    <row r="12690" spans="1:45" ht="15" customHeight="1" x14ac:dyDescent="0.2">
      <c r="A12690" s="85"/>
      <c r="F12690" s="4"/>
      <c r="H12690" s="78"/>
      <c r="J12690" s="75"/>
      <c r="K12690" s="71"/>
      <c r="L12690" s="75"/>
      <c r="M12690" s="71"/>
      <c r="O12690" s="71"/>
      <c r="Q12690" s="71"/>
      <c r="V12690" s="4"/>
      <c r="X12690" s="4"/>
      <c r="AS12690" s="71"/>
    </row>
    <row r="12691" spans="1:45" ht="15" customHeight="1" x14ac:dyDescent="0.2">
      <c r="A12691" s="85"/>
      <c r="F12691" s="4"/>
      <c r="H12691" s="78"/>
      <c r="J12691" s="75"/>
      <c r="K12691" s="71"/>
      <c r="L12691" s="75"/>
      <c r="M12691" s="71"/>
      <c r="O12691" s="71"/>
      <c r="Q12691" s="71"/>
      <c r="V12691" s="4"/>
      <c r="X12691" s="4"/>
      <c r="AS12691" s="71"/>
    </row>
    <row r="12692" spans="1:45" ht="15" customHeight="1" x14ac:dyDescent="0.2">
      <c r="A12692" s="85"/>
      <c r="F12692" s="4"/>
      <c r="H12692" s="78"/>
      <c r="J12692" s="75"/>
      <c r="K12692" s="71"/>
      <c r="L12692" s="75"/>
      <c r="M12692" s="71"/>
      <c r="O12692" s="71"/>
      <c r="Q12692" s="71"/>
      <c r="V12692" s="4"/>
      <c r="X12692" s="4"/>
      <c r="AS12692" s="71"/>
    </row>
    <row r="12693" spans="1:45" ht="15" customHeight="1" x14ac:dyDescent="0.2">
      <c r="A12693" s="85"/>
      <c r="F12693" s="4"/>
      <c r="H12693" s="78"/>
      <c r="J12693" s="75"/>
      <c r="K12693" s="71"/>
      <c r="L12693" s="75"/>
      <c r="M12693" s="71"/>
      <c r="O12693" s="71"/>
      <c r="Q12693" s="71"/>
      <c r="V12693" s="4"/>
      <c r="X12693" s="4"/>
      <c r="AS12693" s="71"/>
    </row>
    <row r="12694" spans="1:45" ht="15" customHeight="1" x14ac:dyDescent="0.2">
      <c r="A12694" s="85"/>
      <c r="F12694" s="4"/>
      <c r="H12694" s="78"/>
      <c r="J12694" s="75"/>
      <c r="K12694" s="71"/>
      <c r="L12694" s="75"/>
      <c r="M12694" s="71"/>
      <c r="O12694" s="71"/>
      <c r="Q12694" s="71"/>
      <c r="V12694" s="4"/>
      <c r="X12694" s="4"/>
      <c r="AS12694" s="71"/>
    </row>
    <row r="12695" spans="1:45" ht="15" customHeight="1" x14ac:dyDescent="0.2">
      <c r="A12695" s="85"/>
      <c r="F12695" s="4"/>
      <c r="H12695" s="78"/>
      <c r="J12695" s="75"/>
      <c r="K12695" s="71"/>
      <c r="L12695" s="75"/>
      <c r="M12695" s="71"/>
      <c r="O12695" s="71"/>
      <c r="Q12695" s="71"/>
      <c r="V12695" s="4"/>
      <c r="X12695" s="4"/>
      <c r="AS12695" s="71"/>
    </row>
    <row r="12696" spans="1:45" ht="15" customHeight="1" x14ac:dyDescent="0.2">
      <c r="A12696" s="85"/>
      <c r="F12696" s="4"/>
      <c r="H12696" s="78"/>
      <c r="J12696" s="75"/>
      <c r="K12696" s="71"/>
      <c r="L12696" s="75"/>
      <c r="M12696" s="71"/>
      <c r="O12696" s="71"/>
      <c r="Q12696" s="71"/>
      <c r="V12696" s="4"/>
      <c r="X12696" s="4"/>
      <c r="AS12696" s="71"/>
    </row>
    <row r="12697" spans="1:45" ht="15" customHeight="1" x14ac:dyDescent="0.2">
      <c r="A12697" s="85"/>
      <c r="F12697" s="4"/>
      <c r="H12697" s="78"/>
      <c r="J12697" s="75"/>
      <c r="K12697" s="71"/>
      <c r="L12697" s="75"/>
      <c r="M12697" s="71"/>
      <c r="O12697" s="71"/>
      <c r="Q12697" s="71"/>
      <c r="V12697" s="4"/>
      <c r="X12697" s="4"/>
      <c r="AS12697" s="71"/>
    </row>
    <row r="12698" spans="1:45" ht="15" customHeight="1" x14ac:dyDescent="0.2">
      <c r="A12698" s="85"/>
      <c r="F12698" s="4"/>
      <c r="H12698" s="78"/>
      <c r="J12698" s="75"/>
      <c r="K12698" s="71"/>
      <c r="L12698" s="75"/>
      <c r="M12698" s="71"/>
      <c r="O12698" s="71"/>
      <c r="Q12698" s="71"/>
      <c r="V12698" s="4"/>
      <c r="X12698" s="4"/>
      <c r="AS12698" s="71"/>
    </row>
    <row r="12699" spans="1:45" ht="15" customHeight="1" x14ac:dyDescent="0.2">
      <c r="A12699" s="85"/>
      <c r="F12699" s="4"/>
      <c r="H12699" s="78"/>
      <c r="J12699" s="75"/>
      <c r="K12699" s="71"/>
      <c r="L12699" s="75"/>
      <c r="M12699" s="71"/>
      <c r="O12699" s="71"/>
      <c r="Q12699" s="71"/>
      <c r="V12699" s="4"/>
      <c r="X12699" s="4"/>
      <c r="AS12699" s="71"/>
    </row>
    <row r="12700" spans="1:45" ht="15" customHeight="1" x14ac:dyDescent="0.2">
      <c r="A12700" s="85"/>
      <c r="F12700" s="4"/>
      <c r="H12700" s="78"/>
      <c r="J12700" s="75"/>
      <c r="K12700" s="71"/>
      <c r="L12700" s="75"/>
      <c r="M12700" s="71"/>
      <c r="O12700" s="71"/>
      <c r="Q12700" s="71"/>
      <c r="V12700" s="4"/>
      <c r="X12700" s="4"/>
      <c r="AS12700" s="71"/>
    </row>
    <row r="12701" spans="1:45" ht="15" customHeight="1" x14ac:dyDescent="0.2">
      <c r="A12701" s="85"/>
      <c r="F12701" s="4"/>
      <c r="H12701" s="78"/>
      <c r="J12701" s="75"/>
      <c r="K12701" s="71"/>
      <c r="L12701" s="75"/>
      <c r="M12701" s="71"/>
      <c r="O12701" s="71"/>
      <c r="Q12701" s="71"/>
      <c r="V12701" s="4"/>
      <c r="X12701" s="4"/>
      <c r="AS12701" s="71"/>
    </row>
    <row r="12702" spans="1:45" ht="15" customHeight="1" x14ac:dyDescent="0.2">
      <c r="A12702" s="85"/>
      <c r="F12702" s="4"/>
      <c r="H12702" s="78"/>
      <c r="J12702" s="75"/>
      <c r="K12702" s="71"/>
      <c r="L12702" s="75"/>
      <c r="M12702" s="71"/>
      <c r="O12702" s="71"/>
      <c r="Q12702" s="71"/>
      <c r="V12702" s="4"/>
      <c r="X12702" s="4"/>
      <c r="AS12702" s="71"/>
    </row>
    <row r="12703" spans="1:45" ht="15" customHeight="1" x14ac:dyDescent="0.2">
      <c r="A12703" s="85"/>
      <c r="F12703" s="4"/>
      <c r="H12703" s="78"/>
      <c r="J12703" s="75"/>
      <c r="K12703" s="71"/>
      <c r="L12703" s="75"/>
      <c r="M12703" s="71"/>
      <c r="O12703" s="71"/>
      <c r="Q12703" s="71"/>
      <c r="V12703" s="4"/>
      <c r="X12703" s="4"/>
      <c r="AS12703" s="71"/>
    </row>
    <row r="12704" spans="1:45" ht="15" customHeight="1" x14ac:dyDescent="0.2">
      <c r="A12704" s="85"/>
      <c r="F12704" s="4"/>
      <c r="H12704" s="79"/>
      <c r="J12704" s="75"/>
      <c r="K12704" s="71"/>
      <c r="L12704" s="75"/>
      <c r="M12704" s="71"/>
      <c r="O12704" s="71"/>
      <c r="Q12704" s="71"/>
      <c r="V12704" s="4"/>
      <c r="X12704" s="4"/>
      <c r="AS12704" s="71"/>
    </row>
    <row r="12705" spans="1:45" ht="15" customHeight="1" x14ac:dyDescent="0.2">
      <c r="A12705" s="85"/>
      <c r="F12705" s="4"/>
      <c r="H12705" s="79"/>
      <c r="J12705" s="75"/>
      <c r="K12705" s="71"/>
      <c r="L12705" s="75"/>
      <c r="M12705" s="71"/>
      <c r="O12705" s="71"/>
      <c r="Q12705" s="71"/>
      <c r="V12705" s="4"/>
      <c r="X12705" s="4"/>
      <c r="AS12705" s="71"/>
    </row>
    <row r="12706" spans="1:45" ht="15" customHeight="1" x14ac:dyDescent="0.2">
      <c r="A12706" s="85"/>
      <c r="F12706" s="4"/>
      <c r="H12706" s="78"/>
      <c r="J12706" s="75"/>
      <c r="K12706" s="71"/>
      <c r="L12706" s="75"/>
      <c r="M12706" s="71"/>
      <c r="O12706" s="71"/>
      <c r="Q12706" s="71"/>
      <c r="V12706" s="4"/>
      <c r="X12706" s="4"/>
      <c r="AS12706" s="71"/>
    </row>
    <row r="12707" spans="1:45" ht="15" customHeight="1" x14ac:dyDescent="0.2">
      <c r="A12707" s="85"/>
      <c r="F12707" s="4"/>
      <c r="H12707" s="78"/>
      <c r="J12707" s="75"/>
      <c r="K12707" s="71"/>
      <c r="L12707" s="75"/>
      <c r="M12707" s="71"/>
      <c r="O12707" s="71"/>
      <c r="Q12707" s="71"/>
      <c r="V12707" s="4"/>
      <c r="X12707" s="4"/>
      <c r="AS12707" s="71"/>
    </row>
    <row r="12708" spans="1:45" ht="15" customHeight="1" x14ac:dyDescent="0.2">
      <c r="A12708" s="85"/>
      <c r="F12708" s="4"/>
      <c r="H12708" s="78"/>
      <c r="J12708" s="75"/>
      <c r="K12708" s="71"/>
      <c r="L12708" s="75"/>
      <c r="M12708" s="71"/>
      <c r="O12708" s="71"/>
      <c r="Q12708" s="71"/>
      <c r="V12708" s="4"/>
      <c r="X12708" s="4"/>
      <c r="AS12708" s="71"/>
    </row>
    <row r="12709" spans="1:45" ht="15" customHeight="1" x14ac:dyDescent="0.2">
      <c r="A12709" s="85"/>
      <c r="F12709" s="4"/>
      <c r="H12709" s="78"/>
      <c r="J12709" s="75"/>
      <c r="K12709" s="71"/>
      <c r="L12709" s="75"/>
      <c r="M12709" s="71"/>
      <c r="O12709" s="71"/>
      <c r="Q12709" s="71"/>
      <c r="V12709" s="4"/>
      <c r="X12709" s="4"/>
      <c r="AS12709" s="71"/>
    </row>
    <row r="12710" spans="1:45" ht="15" customHeight="1" x14ac:dyDescent="0.2">
      <c r="A12710" s="85"/>
      <c r="F12710" s="4"/>
      <c r="H12710" s="78"/>
      <c r="J12710" s="75"/>
      <c r="K12710" s="71"/>
      <c r="L12710" s="75"/>
      <c r="M12710" s="71"/>
      <c r="O12710" s="71"/>
      <c r="Q12710" s="71"/>
      <c r="V12710" s="4"/>
      <c r="X12710" s="4"/>
      <c r="AS12710" s="71"/>
    </row>
    <row r="12711" spans="1:45" ht="15" customHeight="1" x14ac:dyDescent="0.2">
      <c r="A12711" s="85"/>
      <c r="F12711" s="4"/>
      <c r="H12711" s="78"/>
      <c r="J12711" s="75"/>
      <c r="K12711" s="71"/>
      <c r="L12711" s="75"/>
      <c r="M12711" s="71"/>
      <c r="O12711" s="71"/>
      <c r="Q12711" s="71"/>
      <c r="V12711" s="4"/>
      <c r="X12711" s="4"/>
      <c r="AS12711" s="71"/>
    </row>
    <row r="12712" spans="1:45" ht="15" customHeight="1" x14ac:dyDescent="0.2">
      <c r="A12712" s="85"/>
      <c r="F12712" s="4"/>
      <c r="H12712" s="78"/>
      <c r="J12712" s="75"/>
      <c r="K12712" s="71"/>
      <c r="L12712" s="75"/>
      <c r="M12712" s="71"/>
      <c r="O12712" s="71"/>
      <c r="Q12712" s="71"/>
      <c r="V12712" s="4"/>
      <c r="X12712" s="4"/>
      <c r="AS12712" s="71"/>
    </row>
    <row r="12713" spans="1:45" ht="15" customHeight="1" x14ac:dyDescent="0.2">
      <c r="A12713" s="85"/>
      <c r="F12713" s="4"/>
      <c r="H12713" s="78"/>
      <c r="J12713" s="75"/>
      <c r="K12713" s="71"/>
      <c r="L12713" s="75"/>
      <c r="M12713" s="71"/>
      <c r="O12713" s="71"/>
      <c r="Q12713" s="71"/>
      <c r="V12713" s="4"/>
      <c r="X12713" s="4"/>
      <c r="AS12713" s="71"/>
    </row>
    <row r="12714" spans="1:45" ht="15" customHeight="1" x14ac:dyDescent="0.2">
      <c r="A12714" s="85"/>
      <c r="F12714" s="4"/>
      <c r="H12714" s="78"/>
      <c r="J12714" s="75"/>
      <c r="K12714" s="71"/>
      <c r="L12714" s="75"/>
      <c r="M12714" s="71"/>
      <c r="O12714" s="71"/>
      <c r="Q12714" s="71"/>
      <c r="V12714" s="4"/>
      <c r="X12714" s="4"/>
      <c r="AS12714" s="71"/>
    </row>
    <row r="12715" spans="1:45" ht="15" customHeight="1" x14ac:dyDescent="0.2">
      <c r="A12715" s="85"/>
      <c r="F12715" s="4"/>
      <c r="H12715" s="78"/>
      <c r="J12715" s="75"/>
      <c r="K12715" s="71"/>
      <c r="L12715" s="75"/>
      <c r="M12715" s="71"/>
      <c r="O12715" s="71"/>
      <c r="Q12715" s="71"/>
      <c r="V12715" s="4"/>
      <c r="X12715" s="4"/>
      <c r="AS12715" s="71"/>
    </row>
    <row r="12716" spans="1:45" ht="15" customHeight="1" x14ac:dyDescent="0.2">
      <c r="A12716" s="85"/>
      <c r="F12716" s="4"/>
      <c r="H12716" s="78"/>
      <c r="J12716" s="75"/>
      <c r="K12716" s="71"/>
      <c r="L12716" s="75"/>
      <c r="M12716" s="71"/>
      <c r="O12716" s="71"/>
      <c r="Q12716" s="71"/>
      <c r="V12716" s="4"/>
      <c r="X12716" s="4"/>
      <c r="AS12716" s="71"/>
    </row>
    <row r="12717" spans="1:45" ht="15" customHeight="1" x14ac:dyDescent="0.2">
      <c r="A12717" s="85"/>
      <c r="F12717" s="4"/>
      <c r="H12717" s="78"/>
      <c r="J12717" s="75"/>
      <c r="K12717" s="71"/>
      <c r="L12717" s="75"/>
      <c r="M12717" s="71"/>
      <c r="O12717" s="71"/>
      <c r="Q12717" s="71"/>
      <c r="V12717" s="4"/>
      <c r="X12717" s="4"/>
      <c r="AS12717" s="71"/>
    </row>
    <row r="12718" spans="1:45" ht="15" customHeight="1" x14ac:dyDescent="0.2">
      <c r="A12718" s="85"/>
      <c r="F12718" s="4"/>
      <c r="H12718" s="78"/>
      <c r="J12718" s="75"/>
      <c r="K12718" s="71"/>
      <c r="L12718" s="75"/>
      <c r="M12718" s="71"/>
      <c r="O12718" s="71"/>
      <c r="Q12718" s="71"/>
      <c r="V12718" s="4"/>
      <c r="X12718" s="4"/>
      <c r="AS12718" s="71"/>
    </row>
    <row r="12719" spans="1:45" ht="15" customHeight="1" x14ac:dyDescent="0.2">
      <c r="A12719" s="85"/>
      <c r="F12719" s="4"/>
      <c r="H12719" s="78"/>
      <c r="J12719" s="75"/>
      <c r="K12719" s="71"/>
      <c r="L12719" s="75"/>
      <c r="M12719" s="71"/>
      <c r="O12719" s="71"/>
      <c r="Q12719" s="71"/>
      <c r="V12719" s="4"/>
      <c r="X12719" s="4"/>
      <c r="AS12719" s="71"/>
    </row>
    <row r="12720" spans="1:45" ht="15" customHeight="1" x14ac:dyDescent="0.2">
      <c r="A12720" s="85"/>
      <c r="F12720" s="4"/>
      <c r="H12720" s="78"/>
      <c r="J12720" s="75"/>
      <c r="K12720" s="71"/>
      <c r="L12720" s="75"/>
      <c r="M12720" s="71"/>
      <c r="O12720" s="71"/>
      <c r="Q12720" s="71"/>
      <c r="V12720" s="4"/>
      <c r="X12720" s="4"/>
      <c r="AS12720" s="71"/>
    </row>
    <row r="12721" spans="1:45" ht="15" customHeight="1" x14ac:dyDescent="0.2">
      <c r="A12721" s="85"/>
      <c r="F12721" s="4"/>
      <c r="H12721" s="78"/>
      <c r="J12721" s="75"/>
      <c r="K12721" s="71"/>
      <c r="L12721" s="75"/>
      <c r="M12721" s="71"/>
      <c r="O12721" s="71"/>
      <c r="Q12721" s="71"/>
      <c r="V12721" s="4"/>
      <c r="X12721" s="4"/>
      <c r="AS12721" s="71"/>
    </row>
    <row r="12722" spans="1:45" ht="15" customHeight="1" x14ac:dyDescent="0.2">
      <c r="A12722" s="85"/>
      <c r="F12722" s="4"/>
      <c r="H12722" s="78"/>
      <c r="J12722" s="75"/>
      <c r="K12722" s="71"/>
      <c r="L12722" s="75"/>
      <c r="M12722" s="71"/>
      <c r="O12722" s="71"/>
      <c r="Q12722" s="71"/>
      <c r="V12722" s="4"/>
      <c r="X12722" s="4"/>
      <c r="AS12722" s="71"/>
    </row>
    <row r="12723" spans="1:45" ht="15" customHeight="1" x14ac:dyDescent="0.2">
      <c r="A12723" s="85"/>
      <c r="F12723" s="4"/>
      <c r="H12723" s="78"/>
      <c r="J12723" s="75"/>
      <c r="K12723" s="71"/>
      <c r="L12723" s="75"/>
      <c r="M12723" s="71"/>
      <c r="O12723" s="71"/>
      <c r="Q12723" s="71"/>
      <c r="V12723" s="4"/>
      <c r="X12723" s="4"/>
      <c r="AS12723" s="71"/>
    </row>
    <row r="12724" spans="1:45" ht="15" customHeight="1" x14ac:dyDescent="0.2">
      <c r="A12724" s="85"/>
      <c r="F12724" s="4"/>
      <c r="H12724" s="78"/>
      <c r="J12724" s="75"/>
      <c r="K12724" s="71"/>
      <c r="L12724" s="75"/>
      <c r="M12724" s="71"/>
      <c r="O12724" s="71"/>
      <c r="Q12724" s="71"/>
      <c r="V12724" s="4"/>
      <c r="X12724" s="4"/>
      <c r="AS12724" s="71"/>
    </row>
    <row r="12725" spans="1:45" ht="15" customHeight="1" x14ac:dyDescent="0.2">
      <c r="A12725" s="85"/>
      <c r="F12725" s="4"/>
      <c r="H12725" s="78"/>
      <c r="J12725" s="75"/>
      <c r="K12725" s="71"/>
      <c r="L12725" s="75"/>
      <c r="M12725" s="71"/>
      <c r="O12725" s="71"/>
      <c r="Q12725" s="71"/>
      <c r="V12725" s="4"/>
      <c r="X12725" s="4"/>
      <c r="AS12725" s="71"/>
    </row>
    <row r="12726" spans="1:45" ht="15" customHeight="1" x14ac:dyDescent="0.2">
      <c r="A12726" s="85"/>
      <c r="F12726" s="4"/>
      <c r="H12726" s="79"/>
      <c r="J12726" s="75"/>
      <c r="K12726" s="71"/>
      <c r="L12726" s="75"/>
      <c r="M12726" s="71"/>
      <c r="O12726" s="71"/>
      <c r="Q12726" s="71"/>
      <c r="V12726" s="4"/>
      <c r="X12726" s="4"/>
      <c r="AS12726" s="71"/>
    </row>
    <row r="12727" spans="1:45" ht="15" customHeight="1" x14ac:dyDescent="0.2">
      <c r="A12727" s="85"/>
      <c r="F12727" s="4"/>
      <c r="H12727" s="78"/>
      <c r="J12727" s="75"/>
      <c r="K12727" s="71"/>
      <c r="L12727" s="75"/>
      <c r="M12727" s="71"/>
      <c r="O12727" s="71"/>
      <c r="Q12727" s="71"/>
      <c r="V12727" s="4"/>
      <c r="X12727" s="4"/>
      <c r="AS12727" s="71"/>
    </row>
    <row r="12728" spans="1:45" ht="15" customHeight="1" x14ac:dyDescent="0.2">
      <c r="A12728" s="85"/>
      <c r="F12728" s="4"/>
      <c r="H12728" s="78"/>
      <c r="J12728" s="75"/>
      <c r="K12728" s="71"/>
      <c r="L12728" s="75"/>
      <c r="M12728" s="71"/>
      <c r="O12728" s="71"/>
      <c r="Q12728" s="71"/>
      <c r="V12728" s="4"/>
      <c r="X12728" s="4"/>
      <c r="AS12728" s="71"/>
    </row>
    <row r="12729" spans="1:45" ht="15" customHeight="1" x14ac:dyDescent="0.2">
      <c r="A12729" s="85"/>
      <c r="F12729" s="4"/>
      <c r="H12729" s="78"/>
      <c r="J12729" s="75"/>
      <c r="K12729" s="71"/>
      <c r="L12729" s="75"/>
      <c r="M12729" s="71"/>
      <c r="O12729" s="71"/>
      <c r="Q12729" s="71"/>
      <c r="V12729" s="4"/>
      <c r="X12729" s="4"/>
      <c r="AS12729" s="71"/>
    </row>
    <row r="12730" spans="1:45" ht="15" customHeight="1" x14ac:dyDescent="0.2">
      <c r="A12730" s="85"/>
      <c r="F12730" s="4"/>
      <c r="H12730" s="78"/>
      <c r="J12730" s="75"/>
      <c r="K12730" s="71"/>
      <c r="L12730" s="75"/>
      <c r="M12730" s="71"/>
      <c r="O12730" s="71"/>
      <c r="Q12730" s="71"/>
      <c r="V12730" s="4"/>
      <c r="X12730" s="4"/>
      <c r="AS12730" s="71"/>
    </row>
    <row r="12731" spans="1:45" ht="15" customHeight="1" x14ac:dyDescent="0.2">
      <c r="A12731" s="85"/>
      <c r="F12731" s="4"/>
      <c r="H12731" s="78"/>
      <c r="J12731" s="75"/>
      <c r="K12731" s="71"/>
      <c r="L12731" s="75"/>
      <c r="M12731" s="71"/>
      <c r="O12731" s="71"/>
      <c r="Q12731" s="71"/>
      <c r="V12731" s="4"/>
      <c r="X12731" s="4"/>
      <c r="AS12731" s="71"/>
    </row>
    <row r="12732" spans="1:45" ht="15" customHeight="1" x14ac:dyDescent="0.2">
      <c r="A12732" s="85"/>
      <c r="F12732" s="4"/>
      <c r="H12732" s="78"/>
      <c r="J12732" s="75"/>
      <c r="K12732" s="71"/>
      <c r="L12732" s="75"/>
      <c r="M12732" s="71"/>
      <c r="O12732" s="71"/>
      <c r="Q12732" s="71"/>
      <c r="V12732" s="4"/>
      <c r="X12732" s="4"/>
      <c r="AS12732" s="71"/>
    </row>
    <row r="12733" spans="1:45" ht="15" customHeight="1" x14ac:dyDescent="0.2">
      <c r="A12733" s="85"/>
      <c r="F12733" s="4"/>
      <c r="H12733" s="78"/>
      <c r="J12733" s="75"/>
      <c r="K12733" s="71"/>
      <c r="L12733" s="75"/>
      <c r="M12733" s="71"/>
      <c r="O12733" s="71"/>
      <c r="Q12733" s="71"/>
      <c r="V12733" s="4"/>
      <c r="X12733" s="4"/>
      <c r="AS12733" s="71"/>
    </row>
    <row r="12734" spans="1:45" ht="15" customHeight="1" x14ac:dyDescent="0.2">
      <c r="A12734" s="85"/>
      <c r="F12734" s="4"/>
      <c r="H12734" s="78"/>
      <c r="J12734" s="75"/>
      <c r="K12734" s="71"/>
      <c r="L12734" s="75"/>
      <c r="M12734" s="71"/>
      <c r="O12734" s="71"/>
      <c r="Q12734" s="71"/>
      <c r="V12734" s="4"/>
      <c r="X12734" s="4"/>
      <c r="AS12734" s="71"/>
    </row>
    <row r="12735" spans="1:45" ht="15" customHeight="1" x14ac:dyDescent="0.2">
      <c r="A12735" s="85"/>
      <c r="F12735" s="4"/>
      <c r="H12735" s="78"/>
      <c r="J12735" s="75"/>
      <c r="K12735" s="71"/>
      <c r="L12735" s="75"/>
      <c r="M12735" s="71"/>
      <c r="O12735" s="71"/>
      <c r="Q12735" s="71"/>
      <c r="V12735" s="4"/>
      <c r="X12735" s="4"/>
      <c r="AS12735" s="71"/>
    </row>
    <row r="12736" spans="1:45" ht="15" customHeight="1" x14ac:dyDescent="0.2">
      <c r="A12736" s="85"/>
      <c r="F12736" s="4"/>
      <c r="H12736" s="78"/>
      <c r="J12736" s="75"/>
      <c r="K12736" s="71"/>
      <c r="L12736" s="75"/>
      <c r="M12736" s="71"/>
      <c r="O12736" s="71"/>
      <c r="Q12736" s="71"/>
      <c r="V12736" s="4"/>
      <c r="X12736" s="4"/>
      <c r="AS12736" s="71"/>
    </row>
    <row r="12737" spans="1:45" ht="15" customHeight="1" x14ac:dyDescent="0.2">
      <c r="A12737" s="85"/>
      <c r="F12737" s="4"/>
      <c r="H12737" s="78"/>
      <c r="J12737" s="75"/>
      <c r="K12737" s="71"/>
      <c r="L12737" s="75"/>
      <c r="M12737" s="71"/>
      <c r="O12737" s="71"/>
      <c r="Q12737" s="71"/>
      <c r="V12737" s="4"/>
      <c r="X12737" s="4"/>
      <c r="AS12737" s="71"/>
    </row>
    <row r="12738" spans="1:45" ht="15" customHeight="1" x14ac:dyDescent="0.2">
      <c r="A12738" s="85"/>
      <c r="F12738" s="4"/>
      <c r="H12738" s="79"/>
      <c r="J12738" s="75"/>
      <c r="K12738" s="71"/>
      <c r="L12738" s="75"/>
      <c r="M12738" s="71"/>
      <c r="O12738" s="71"/>
      <c r="Q12738" s="71"/>
      <c r="V12738" s="4"/>
      <c r="X12738" s="4"/>
      <c r="AS12738" s="71"/>
    </row>
    <row r="12739" spans="1:45" ht="15" customHeight="1" x14ac:dyDescent="0.2">
      <c r="A12739" s="85"/>
      <c r="F12739" s="4"/>
      <c r="H12739" s="78"/>
      <c r="J12739" s="75"/>
      <c r="K12739" s="71"/>
      <c r="L12739" s="75"/>
      <c r="M12739" s="71"/>
      <c r="O12739" s="71"/>
      <c r="Q12739" s="71"/>
      <c r="V12739" s="4"/>
      <c r="X12739" s="4"/>
      <c r="AS12739" s="71"/>
    </row>
    <row r="12740" spans="1:45" ht="15" customHeight="1" x14ac:dyDescent="0.2">
      <c r="A12740" s="85"/>
      <c r="F12740" s="4"/>
      <c r="H12740" s="78"/>
      <c r="J12740" s="75"/>
      <c r="K12740" s="71"/>
      <c r="L12740" s="75"/>
      <c r="M12740" s="71"/>
      <c r="O12740" s="71"/>
      <c r="Q12740" s="71"/>
      <c r="V12740" s="4"/>
      <c r="X12740" s="4"/>
      <c r="AS12740" s="71"/>
    </row>
    <row r="12741" spans="1:45" ht="15" customHeight="1" x14ac:dyDescent="0.2">
      <c r="A12741" s="85"/>
      <c r="F12741" s="4"/>
      <c r="H12741" s="78"/>
      <c r="J12741" s="75"/>
      <c r="K12741" s="71"/>
      <c r="L12741" s="75"/>
      <c r="M12741" s="71"/>
      <c r="O12741" s="71"/>
      <c r="Q12741" s="71"/>
      <c r="V12741" s="4"/>
      <c r="X12741" s="4"/>
      <c r="AS12741" s="71"/>
    </row>
    <row r="12742" spans="1:45" ht="15" customHeight="1" x14ac:dyDescent="0.2">
      <c r="A12742" s="85"/>
      <c r="F12742" s="4"/>
      <c r="H12742" s="78"/>
      <c r="J12742" s="75"/>
      <c r="K12742" s="71"/>
      <c r="L12742" s="75"/>
      <c r="M12742" s="71"/>
      <c r="O12742" s="71"/>
      <c r="Q12742" s="71"/>
      <c r="V12742" s="4"/>
      <c r="X12742" s="4"/>
      <c r="AS12742" s="71"/>
    </row>
    <row r="12743" spans="1:45" ht="15" customHeight="1" x14ac:dyDescent="0.2">
      <c r="A12743" s="85"/>
      <c r="F12743" s="4"/>
      <c r="H12743" s="78"/>
      <c r="J12743" s="75"/>
      <c r="K12743" s="71"/>
      <c r="L12743" s="75"/>
      <c r="M12743" s="71"/>
      <c r="O12743" s="71"/>
      <c r="Q12743" s="71"/>
      <c r="V12743" s="4"/>
      <c r="X12743" s="4"/>
      <c r="AS12743" s="71"/>
    </row>
    <row r="12744" spans="1:45" ht="15" customHeight="1" x14ac:dyDescent="0.2">
      <c r="A12744" s="85"/>
      <c r="F12744" s="4"/>
      <c r="H12744" s="78"/>
      <c r="J12744" s="75"/>
      <c r="K12744" s="71"/>
      <c r="L12744" s="75"/>
      <c r="M12744" s="71"/>
      <c r="O12744" s="71"/>
      <c r="Q12744" s="71"/>
      <c r="V12744" s="4"/>
      <c r="X12744" s="4"/>
      <c r="AS12744" s="71"/>
    </row>
    <row r="12745" spans="1:45" ht="15" customHeight="1" x14ac:dyDescent="0.2">
      <c r="A12745" s="85"/>
      <c r="F12745" s="4"/>
      <c r="H12745" s="78"/>
      <c r="J12745" s="75"/>
      <c r="K12745" s="71"/>
      <c r="L12745" s="75"/>
      <c r="M12745" s="71"/>
      <c r="O12745" s="71"/>
      <c r="Q12745" s="71"/>
      <c r="V12745" s="4"/>
      <c r="X12745" s="4"/>
      <c r="AS12745" s="71"/>
    </row>
    <row r="12746" spans="1:45" ht="15" customHeight="1" x14ac:dyDescent="0.2">
      <c r="A12746" s="85"/>
      <c r="F12746" s="4"/>
      <c r="H12746" s="78"/>
      <c r="J12746" s="75"/>
      <c r="K12746" s="71"/>
      <c r="L12746" s="75"/>
      <c r="M12746" s="71"/>
      <c r="O12746" s="71"/>
      <c r="Q12746" s="71"/>
      <c r="V12746" s="4"/>
      <c r="X12746" s="4"/>
      <c r="AS12746" s="71"/>
    </row>
    <row r="12747" spans="1:45" ht="15" customHeight="1" x14ac:dyDescent="0.2">
      <c r="A12747" s="85"/>
      <c r="F12747" s="4"/>
      <c r="H12747" s="78"/>
      <c r="J12747" s="75"/>
      <c r="K12747" s="71"/>
      <c r="L12747" s="75"/>
      <c r="M12747" s="71"/>
      <c r="O12747" s="71"/>
      <c r="Q12747" s="71"/>
      <c r="V12747" s="4"/>
      <c r="X12747" s="4"/>
      <c r="AS12747" s="71"/>
    </row>
    <row r="12748" spans="1:45" ht="15" customHeight="1" x14ac:dyDescent="0.2">
      <c r="A12748" s="85"/>
      <c r="F12748" s="4"/>
      <c r="H12748" s="78"/>
      <c r="J12748" s="75"/>
      <c r="K12748" s="71"/>
      <c r="L12748" s="75"/>
      <c r="M12748" s="71"/>
      <c r="O12748" s="71"/>
      <c r="Q12748" s="71"/>
      <c r="V12748" s="4"/>
      <c r="X12748" s="4"/>
      <c r="AS12748" s="71"/>
    </row>
    <row r="12749" spans="1:45" ht="15" customHeight="1" x14ac:dyDescent="0.2">
      <c r="A12749" s="85"/>
      <c r="F12749" s="4"/>
      <c r="H12749" s="78"/>
      <c r="J12749" s="75"/>
      <c r="K12749" s="71"/>
      <c r="L12749" s="75"/>
      <c r="M12749" s="71"/>
      <c r="O12749" s="71"/>
      <c r="Q12749" s="71"/>
      <c r="V12749" s="4"/>
      <c r="X12749" s="4"/>
      <c r="AS12749" s="71"/>
    </row>
    <row r="12750" spans="1:45" ht="15" customHeight="1" x14ac:dyDescent="0.2">
      <c r="A12750" s="85"/>
      <c r="F12750" s="4"/>
      <c r="H12750" s="78"/>
      <c r="J12750" s="75"/>
      <c r="K12750" s="71"/>
      <c r="L12750" s="75"/>
      <c r="M12750" s="71"/>
      <c r="O12750" s="71"/>
      <c r="Q12750" s="71"/>
      <c r="V12750" s="4"/>
      <c r="X12750" s="4"/>
      <c r="AS12750" s="71"/>
    </row>
    <row r="12751" spans="1:45" ht="15" customHeight="1" x14ac:dyDescent="0.2">
      <c r="A12751" s="85"/>
      <c r="F12751" s="4"/>
      <c r="H12751" s="78"/>
      <c r="J12751" s="75"/>
      <c r="K12751" s="71"/>
      <c r="L12751" s="75"/>
      <c r="M12751" s="71"/>
      <c r="O12751" s="71"/>
      <c r="Q12751" s="71"/>
      <c r="V12751" s="4"/>
      <c r="X12751" s="4"/>
      <c r="AS12751" s="71"/>
    </row>
    <row r="12752" spans="1:45" ht="15" customHeight="1" x14ac:dyDescent="0.2">
      <c r="A12752" s="85"/>
      <c r="F12752" s="4"/>
      <c r="H12752" s="78"/>
      <c r="J12752" s="75"/>
      <c r="K12752" s="71"/>
      <c r="L12752" s="75"/>
      <c r="M12752" s="71"/>
      <c r="O12752" s="71"/>
      <c r="Q12752" s="71"/>
      <c r="V12752" s="4"/>
      <c r="X12752" s="4"/>
      <c r="AS12752" s="71"/>
    </row>
    <row r="12753" spans="1:45" ht="15" customHeight="1" x14ac:dyDescent="0.2">
      <c r="A12753" s="85"/>
      <c r="F12753" s="4"/>
      <c r="H12753" s="78"/>
      <c r="J12753" s="75"/>
      <c r="K12753" s="71"/>
      <c r="L12753" s="75"/>
      <c r="M12753" s="71"/>
      <c r="O12753" s="71"/>
      <c r="Q12753" s="71"/>
      <c r="V12753" s="4"/>
      <c r="X12753" s="4"/>
      <c r="AS12753" s="71"/>
    </row>
    <row r="12754" spans="1:45" ht="15" customHeight="1" x14ac:dyDescent="0.2">
      <c r="A12754" s="85"/>
      <c r="F12754" s="4"/>
      <c r="H12754" s="78"/>
      <c r="J12754" s="75"/>
      <c r="K12754" s="71"/>
      <c r="L12754" s="75"/>
      <c r="M12754" s="71"/>
      <c r="O12754" s="71"/>
      <c r="Q12754" s="71"/>
      <c r="V12754" s="4"/>
      <c r="X12754" s="4"/>
      <c r="AS12754" s="71"/>
    </row>
    <row r="12755" spans="1:45" ht="15" customHeight="1" x14ac:dyDescent="0.2">
      <c r="A12755" s="85"/>
      <c r="F12755" s="4"/>
      <c r="H12755" s="78"/>
      <c r="J12755" s="75"/>
      <c r="K12755" s="71"/>
      <c r="L12755" s="75"/>
      <c r="M12755" s="71"/>
      <c r="O12755" s="71"/>
      <c r="Q12755" s="71"/>
      <c r="V12755" s="4"/>
      <c r="X12755" s="4"/>
      <c r="AS12755" s="71"/>
    </row>
    <row r="12756" spans="1:45" ht="15" customHeight="1" x14ac:dyDescent="0.2">
      <c r="A12756" s="85"/>
      <c r="F12756" s="4"/>
      <c r="H12756" s="78"/>
      <c r="J12756" s="75"/>
      <c r="K12756" s="71"/>
      <c r="L12756" s="75"/>
      <c r="M12756" s="71"/>
      <c r="O12756" s="71"/>
      <c r="Q12756" s="71"/>
      <c r="V12756" s="4"/>
      <c r="X12756" s="4"/>
      <c r="AS12756" s="71"/>
    </row>
    <row r="12757" spans="1:45" ht="15" customHeight="1" x14ac:dyDescent="0.2">
      <c r="A12757" s="85"/>
      <c r="F12757" s="4"/>
      <c r="H12757" s="78"/>
      <c r="J12757" s="75"/>
      <c r="K12757" s="71"/>
      <c r="L12757" s="75"/>
      <c r="M12757" s="71"/>
      <c r="O12757" s="71"/>
      <c r="Q12757" s="71"/>
      <c r="V12757" s="4"/>
      <c r="X12757" s="4"/>
      <c r="AS12757" s="71"/>
    </row>
    <row r="12758" spans="1:45" ht="15" customHeight="1" x14ac:dyDescent="0.2">
      <c r="A12758" s="85"/>
      <c r="F12758" s="4"/>
      <c r="H12758" s="78"/>
      <c r="J12758" s="75"/>
      <c r="K12758" s="71"/>
      <c r="L12758" s="75"/>
      <c r="M12758" s="71"/>
      <c r="O12758" s="71"/>
      <c r="Q12758" s="71"/>
      <c r="V12758" s="4"/>
      <c r="X12758" s="4"/>
      <c r="AS12758" s="71"/>
    </row>
    <row r="12759" spans="1:45" ht="15" customHeight="1" x14ac:dyDescent="0.2">
      <c r="A12759" s="85"/>
      <c r="F12759" s="4"/>
      <c r="H12759" s="79"/>
      <c r="J12759" s="75"/>
      <c r="K12759" s="71"/>
      <c r="L12759" s="75"/>
      <c r="M12759" s="71"/>
      <c r="O12759" s="71"/>
      <c r="Q12759" s="71"/>
      <c r="V12759" s="4"/>
      <c r="X12759" s="4"/>
      <c r="AS12759" s="71"/>
    </row>
    <row r="12760" spans="1:45" ht="15" customHeight="1" x14ac:dyDescent="0.2">
      <c r="A12760" s="85"/>
      <c r="F12760" s="4"/>
      <c r="H12760" s="78"/>
      <c r="J12760" s="75"/>
      <c r="K12760" s="71"/>
      <c r="L12760" s="75"/>
      <c r="M12760" s="71"/>
      <c r="O12760" s="71"/>
      <c r="Q12760" s="71"/>
      <c r="V12760" s="4"/>
      <c r="X12760" s="4"/>
      <c r="AS12760" s="71"/>
    </row>
    <row r="12761" spans="1:45" ht="15" customHeight="1" x14ac:dyDescent="0.2">
      <c r="A12761" s="85"/>
      <c r="F12761" s="4"/>
      <c r="H12761" s="78"/>
      <c r="J12761" s="75"/>
      <c r="K12761" s="71"/>
      <c r="L12761" s="75"/>
      <c r="M12761" s="71"/>
      <c r="O12761" s="71"/>
      <c r="Q12761" s="71"/>
      <c r="V12761" s="4"/>
      <c r="X12761" s="4"/>
      <c r="AS12761" s="71"/>
    </row>
    <row r="12762" spans="1:45" ht="15" customHeight="1" x14ac:dyDescent="0.2">
      <c r="A12762" s="85"/>
      <c r="F12762" s="4"/>
      <c r="H12762" s="78"/>
      <c r="J12762" s="75"/>
      <c r="K12762" s="71"/>
      <c r="L12762" s="75"/>
      <c r="M12762" s="71"/>
      <c r="O12762" s="71"/>
      <c r="Q12762" s="71"/>
      <c r="V12762" s="4"/>
      <c r="X12762" s="4"/>
      <c r="AS12762" s="71"/>
    </row>
    <row r="12763" spans="1:45" ht="15" customHeight="1" x14ac:dyDescent="0.2">
      <c r="A12763" s="85"/>
      <c r="F12763" s="4"/>
      <c r="H12763" s="78"/>
      <c r="J12763" s="75"/>
      <c r="K12763" s="71"/>
      <c r="L12763" s="75"/>
      <c r="M12763" s="71"/>
      <c r="O12763" s="71"/>
      <c r="Q12763" s="71"/>
      <c r="V12763" s="4"/>
      <c r="X12763" s="4"/>
      <c r="AS12763" s="71"/>
    </row>
    <row r="12764" spans="1:45" ht="15" customHeight="1" x14ac:dyDescent="0.2">
      <c r="A12764" s="85"/>
      <c r="F12764" s="4"/>
      <c r="H12764" s="78"/>
      <c r="J12764" s="75"/>
      <c r="K12764" s="71"/>
      <c r="L12764" s="75"/>
      <c r="M12764" s="71"/>
      <c r="O12764" s="71"/>
      <c r="Q12764" s="71"/>
      <c r="V12764" s="4"/>
      <c r="X12764" s="4"/>
      <c r="AS12764" s="71"/>
    </row>
    <row r="12765" spans="1:45" ht="15" customHeight="1" x14ac:dyDescent="0.2">
      <c r="A12765" s="85"/>
      <c r="F12765" s="4"/>
      <c r="H12765" s="78"/>
      <c r="J12765" s="75"/>
      <c r="K12765" s="71"/>
      <c r="L12765" s="75"/>
      <c r="M12765" s="71"/>
      <c r="O12765" s="71"/>
      <c r="Q12765" s="71"/>
      <c r="V12765" s="4"/>
      <c r="X12765" s="4"/>
      <c r="AS12765" s="71"/>
    </row>
    <row r="12766" spans="1:45" ht="15" customHeight="1" x14ac:dyDescent="0.2">
      <c r="A12766" s="85"/>
      <c r="F12766" s="4"/>
      <c r="H12766" s="78"/>
      <c r="J12766" s="75"/>
      <c r="K12766" s="71"/>
      <c r="L12766" s="75"/>
      <c r="M12766" s="71"/>
      <c r="O12766" s="71"/>
      <c r="Q12766" s="71"/>
      <c r="V12766" s="4"/>
      <c r="X12766" s="4"/>
      <c r="AS12766" s="71"/>
    </row>
    <row r="12767" spans="1:45" ht="15" customHeight="1" x14ac:dyDescent="0.2">
      <c r="A12767" s="85"/>
      <c r="F12767" s="4"/>
      <c r="H12767" s="78"/>
      <c r="J12767" s="75"/>
      <c r="K12767" s="71"/>
      <c r="L12767" s="75"/>
      <c r="M12767" s="71"/>
      <c r="O12767" s="71"/>
      <c r="Q12767" s="71"/>
      <c r="V12767" s="4"/>
      <c r="X12767" s="4"/>
      <c r="AS12767" s="71"/>
    </row>
    <row r="12768" spans="1:45" ht="15" customHeight="1" x14ac:dyDescent="0.2">
      <c r="A12768" s="85"/>
      <c r="F12768" s="4"/>
      <c r="H12768" s="78"/>
      <c r="J12768" s="75"/>
      <c r="K12768" s="71"/>
      <c r="L12768" s="75"/>
      <c r="M12768" s="71"/>
      <c r="O12768" s="71"/>
      <c r="Q12768" s="71"/>
      <c r="V12768" s="4"/>
      <c r="X12768" s="4"/>
      <c r="AS12768" s="71"/>
    </row>
    <row r="12769" spans="1:45" ht="15" customHeight="1" x14ac:dyDescent="0.2">
      <c r="A12769" s="85"/>
      <c r="F12769" s="4"/>
      <c r="H12769" s="78"/>
      <c r="J12769" s="75"/>
      <c r="K12769" s="71"/>
      <c r="L12769" s="75"/>
      <c r="M12769" s="71"/>
      <c r="O12769" s="71"/>
      <c r="Q12769" s="71"/>
      <c r="V12769" s="4"/>
      <c r="X12769" s="4"/>
      <c r="AS12769" s="71"/>
    </row>
    <row r="12770" spans="1:45" ht="15" customHeight="1" x14ac:dyDescent="0.2">
      <c r="A12770" s="85"/>
      <c r="F12770" s="4"/>
      <c r="H12770" s="78"/>
      <c r="J12770" s="75"/>
      <c r="K12770" s="71"/>
      <c r="L12770" s="75"/>
      <c r="M12770" s="71"/>
      <c r="O12770" s="71"/>
      <c r="Q12770" s="71"/>
      <c r="V12770" s="4"/>
      <c r="X12770" s="4"/>
      <c r="AS12770" s="71"/>
    </row>
    <row r="12771" spans="1:45" ht="15" customHeight="1" x14ac:dyDescent="0.2">
      <c r="A12771" s="85"/>
      <c r="F12771" s="4"/>
      <c r="H12771" s="78"/>
      <c r="J12771" s="75"/>
      <c r="K12771" s="71"/>
      <c r="L12771" s="75"/>
      <c r="M12771" s="71"/>
      <c r="O12771" s="71"/>
      <c r="Q12771" s="71"/>
      <c r="V12771" s="4"/>
      <c r="X12771" s="4"/>
      <c r="AS12771" s="71"/>
    </row>
    <row r="12772" spans="1:45" ht="15" customHeight="1" x14ac:dyDescent="0.2">
      <c r="A12772" s="85"/>
      <c r="F12772" s="4"/>
      <c r="H12772" s="78"/>
      <c r="J12772" s="75"/>
      <c r="K12772" s="71"/>
      <c r="L12772" s="75"/>
      <c r="M12772" s="71"/>
      <c r="O12772" s="71"/>
      <c r="Q12772" s="71"/>
      <c r="V12772" s="4"/>
      <c r="X12772" s="4"/>
      <c r="AS12772" s="71"/>
    </row>
    <row r="12773" spans="1:45" ht="15" customHeight="1" x14ac:dyDescent="0.2">
      <c r="A12773" s="85"/>
      <c r="F12773" s="4"/>
      <c r="H12773" s="78"/>
      <c r="J12773" s="75"/>
      <c r="K12773" s="71"/>
      <c r="L12773" s="75"/>
      <c r="M12773" s="71"/>
      <c r="O12773" s="71"/>
      <c r="Q12773" s="71"/>
      <c r="V12773" s="4"/>
      <c r="X12773" s="4"/>
      <c r="AS12773" s="71"/>
    </row>
    <row r="12774" spans="1:45" ht="15" customHeight="1" x14ac:dyDescent="0.2">
      <c r="A12774" s="85"/>
      <c r="F12774" s="4"/>
      <c r="H12774" s="78"/>
      <c r="J12774" s="75"/>
      <c r="K12774" s="71"/>
      <c r="L12774" s="75"/>
      <c r="M12774" s="71"/>
      <c r="O12774" s="71"/>
      <c r="Q12774" s="71"/>
      <c r="V12774" s="4"/>
      <c r="X12774" s="4"/>
      <c r="AS12774" s="71"/>
    </row>
    <row r="12775" spans="1:45" ht="15" customHeight="1" x14ac:dyDescent="0.2">
      <c r="A12775" s="85"/>
      <c r="F12775" s="4"/>
      <c r="H12775" s="78"/>
      <c r="J12775" s="75"/>
      <c r="K12775" s="71"/>
      <c r="L12775" s="75"/>
      <c r="M12775" s="71"/>
      <c r="O12775" s="71"/>
      <c r="Q12775" s="71"/>
      <c r="V12775" s="4"/>
      <c r="X12775" s="4"/>
      <c r="AS12775" s="71"/>
    </row>
    <row r="12776" spans="1:45" ht="15" customHeight="1" x14ac:dyDescent="0.2">
      <c r="A12776" s="85"/>
      <c r="F12776" s="4"/>
      <c r="H12776" s="78"/>
      <c r="J12776" s="75"/>
      <c r="K12776" s="71"/>
      <c r="L12776" s="75"/>
      <c r="M12776" s="71"/>
      <c r="O12776" s="71"/>
      <c r="Q12776" s="71"/>
      <c r="V12776" s="4"/>
      <c r="X12776" s="4"/>
      <c r="AS12776" s="71"/>
    </row>
    <row r="12777" spans="1:45" ht="15" customHeight="1" x14ac:dyDescent="0.2">
      <c r="A12777" s="85"/>
      <c r="F12777" s="4"/>
      <c r="H12777" s="78"/>
      <c r="J12777" s="75"/>
      <c r="K12777" s="71"/>
      <c r="L12777" s="75"/>
      <c r="M12777" s="71"/>
      <c r="O12777" s="71"/>
      <c r="Q12777" s="71"/>
      <c r="V12777" s="4"/>
      <c r="X12777" s="4"/>
      <c r="AS12777" s="71"/>
    </row>
    <row r="12778" spans="1:45" ht="15" customHeight="1" x14ac:dyDescent="0.2">
      <c r="A12778" s="85"/>
      <c r="F12778" s="4"/>
      <c r="H12778" s="78"/>
      <c r="J12778" s="75"/>
      <c r="K12778" s="71"/>
      <c r="L12778" s="75"/>
      <c r="M12778" s="71"/>
      <c r="O12778" s="71"/>
      <c r="Q12778" s="71"/>
      <c r="V12778" s="4"/>
      <c r="X12778" s="4"/>
      <c r="AS12778" s="71"/>
    </row>
    <row r="12779" spans="1:45" ht="15" customHeight="1" x14ac:dyDescent="0.2">
      <c r="A12779" s="85"/>
      <c r="F12779" s="4"/>
      <c r="H12779" s="78"/>
      <c r="J12779" s="75"/>
      <c r="K12779" s="71"/>
      <c r="L12779" s="75"/>
      <c r="M12779" s="71"/>
      <c r="O12779" s="71"/>
      <c r="Q12779" s="71"/>
      <c r="V12779" s="4"/>
      <c r="X12779" s="4"/>
      <c r="AS12779" s="71"/>
    </row>
    <row r="12780" spans="1:45" ht="15" customHeight="1" x14ac:dyDescent="0.2">
      <c r="A12780" s="85"/>
      <c r="F12780" s="4"/>
      <c r="H12780" s="78"/>
      <c r="J12780" s="75"/>
      <c r="K12780" s="71"/>
      <c r="L12780" s="75"/>
      <c r="M12780" s="71"/>
      <c r="O12780" s="71"/>
      <c r="Q12780" s="71"/>
      <c r="V12780" s="4"/>
      <c r="X12780" s="4"/>
      <c r="AS12780" s="71"/>
    </row>
    <row r="12781" spans="1:45" ht="15" customHeight="1" x14ac:dyDescent="0.2">
      <c r="A12781" s="85"/>
      <c r="F12781" s="4"/>
      <c r="H12781" s="78"/>
      <c r="J12781" s="75"/>
      <c r="K12781" s="71"/>
      <c r="L12781" s="75"/>
      <c r="M12781" s="71"/>
      <c r="O12781" s="71"/>
      <c r="Q12781" s="71"/>
      <c r="V12781" s="4"/>
      <c r="X12781" s="4"/>
      <c r="AS12781" s="71"/>
    </row>
    <row r="12782" spans="1:45" ht="15" customHeight="1" x14ac:dyDescent="0.2">
      <c r="A12782" s="85"/>
      <c r="F12782" s="4"/>
      <c r="H12782" s="78"/>
      <c r="J12782" s="75"/>
      <c r="K12782" s="71"/>
      <c r="L12782" s="75"/>
      <c r="M12782" s="71"/>
      <c r="O12782" s="71"/>
      <c r="Q12782" s="71"/>
      <c r="V12782" s="4"/>
      <c r="X12782" s="4"/>
      <c r="AS12782" s="71"/>
    </row>
    <row r="12783" spans="1:45" ht="15" customHeight="1" x14ac:dyDescent="0.2">
      <c r="A12783" s="85"/>
      <c r="F12783" s="4"/>
      <c r="H12783" s="78"/>
      <c r="J12783" s="75"/>
      <c r="K12783" s="71"/>
      <c r="L12783" s="75"/>
      <c r="M12783" s="71"/>
      <c r="O12783" s="71"/>
      <c r="Q12783" s="71"/>
      <c r="V12783" s="4"/>
      <c r="X12783" s="4"/>
      <c r="AS12783" s="71"/>
    </row>
    <row r="12784" spans="1:45" ht="15" customHeight="1" x14ac:dyDescent="0.2">
      <c r="A12784" s="85"/>
      <c r="F12784" s="4"/>
      <c r="H12784" s="78"/>
      <c r="J12784" s="75"/>
      <c r="K12784" s="71"/>
      <c r="L12784" s="75"/>
      <c r="M12784" s="71"/>
      <c r="O12784" s="71"/>
      <c r="Q12784" s="71"/>
      <c r="V12784" s="4"/>
      <c r="X12784" s="4"/>
      <c r="AS12784" s="71"/>
    </row>
    <row r="12785" spans="1:45" ht="15" customHeight="1" x14ac:dyDescent="0.2">
      <c r="A12785" s="85"/>
      <c r="F12785" s="4"/>
      <c r="H12785" s="78"/>
      <c r="J12785" s="75"/>
      <c r="K12785" s="71"/>
      <c r="L12785" s="75"/>
      <c r="M12785" s="71"/>
      <c r="O12785" s="71"/>
      <c r="Q12785" s="71"/>
      <c r="V12785" s="4"/>
      <c r="X12785" s="4"/>
      <c r="AS12785" s="71"/>
    </row>
    <row r="12786" spans="1:45" ht="15" customHeight="1" x14ac:dyDescent="0.2">
      <c r="A12786" s="85"/>
      <c r="F12786" s="4"/>
      <c r="H12786" s="78"/>
      <c r="J12786" s="75"/>
      <c r="K12786" s="71"/>
      <c r="L12786" s="75"/>
      <c r="M12786" s="71"/>
      <c r="O12786" s="71"/>
      <c r="Q12786" s="71"/>
      <c r="V12786" s="4"/>
      <c r="X12786" s="4"/>
      <c r="AS12786" s="71"/>
    </row>
    <row r="12787" spans="1:45" ht="15" customHeight="1" x14ac:dyDescent="0.2">
      <c r="A12787" s="85"/>
      <c r="F12787" s="4"/>
      <c r="H12787" s="78"/>
      <c r="J12787" s="75"/>
      <c r="K12787" s="71"/>
      <c r="L12787" s="75"/>
      <c r="M12787" s="71"/>
      <c r="O12787" s="71"/>
      <c r="Q12787" s="71"/>
      <c r="V12787" s="4"/>
      <c r="X12787" s="4"/>
      <c r="AS12787" s="71"/>
    </row>
    <row r="12788" spans="1:45" ht="15" customHeight="1" x14ac:dyDescent="0.2">
      <c r="A12788" s="85"/>
      <c r="F12788" s="4"/>
      <c r="H12788" s="78"/>
      <c r="J12788" s="75"/>
      <c r="K12788" s="71"/>
      <c r="L12788" s="75"/>
      <c r="M12788" s="71"/>
      <c r="O12788" s="71"/>
      <c r="Q12788" s="71"/>
      <c r="V12788" s="4"/>
      <c r="X12788" s="4"/>
      <c r="AS12788" s="71"/>
    </row>
    <row r="12789" spans="1:45" ht="15" customHeight="1" x14ac:dyDescent="0.2">
      <c r="A12789" s="85"/>
      <c r="F12789" s="4"/>
      <c r="H12789" s="78"/>
      <c r="J12789" s="75"/>
      <c r="K12789" s="71"/>
      <c r="L12789" s="75"/>
      <c r="M12789" s="71"/>
      <c r="O12789" s="71"/>
      <c r="Q12789" s="71"/>
      <c r="V12789" s="4"/>
      <c r="X12789" s="4"/>
      <c r="AS12789" s="71"/>
    </row>
    <row r="12790" spans="1:45" ht="15" customHeight="1" x14ac:dyDescent="0.2">
      <c r="A12790" s="85"/>
      <c r="F12790" s="4"/>
      <c r="H12790" s="78"/>
      <c r="J12790" s="75"/>
      <c r="K12790" s="71"/>
      <c r="L12790" s="75"/>
      <c r="M12790" s="71"/>
      <c r="O12790" s="71"/>
      <c r="Q12790" s="71"/>
      <c r="V12790" s="4"/>
      <c r="X12790" s="4"/>
      <c r="AS12790" s="71"/>
    </row>
    <row r="12791" spans="1:45" ht="15" customHeight="1" x14ac:dyDescent="0.2">
      <c r="A12791" s="85"/>
      <c r="F12791" s="4"/>
      <c r="H12791" s="78"/>
      <c r="J12791" s="75"/>
      <c r="K12791" s="71"/>
      <c r="L12791" s="75"/>
      <c r="M12791" s="71"/>
      <c r="O12791" s="71"/>
      <c r="Q12791" s="71"/>
      <c r="V12791" s="4"/>
      <c r="X12791" s="4"/>
      <c r="AS12791" s="71"/>
    </row>
    <row r="12792" spans="1:45" ht="15" customHeight="1" x14ac:dyDescent="0.2">
      <c r="A12792" s="85"/>
      <c r="F12792" s="4"/>
      <c r="H12792" s="78"/>
      <c r="J12792" s="75"/>
      <c r="K12792" s="71"/>
      <c r="L12792" s="75"/>
      <c r="M12792" s="71"/>
      <c r="O12792" s="71"/>
      <c r="Q12792" s="71"/>
      <c r="V12792" s="4"/>
      <c r="X12792" s="4"/>
      <c r="AS12792" s="71"/>
    </row>
    <row r="12793" spans="1:45" ht="15" customHeight="1" x14ac:dyDescent="0.2">
      <c r="A12793" s="85"/>
      <c r="F12793" s="4"/>
      <c r="H12793" s="78"/>
      <c r="J12793" s="75"/>
      <c r="K12793" s="71"/>
      <c r="L12793" s="75"/>
      <c r="M12793" s="71"/>
      <c r="O12793" s="71"/>
      <c r="Q12793" s="71"/>
      <c r="V12793" s="4"/>
      <c r="X12793" s="4"/>
      <c r="AS12793" s="71"/>
    </row>
    <row r="12794" spans="1:45" ht="15" customHeight="1" x14ac:dyDescent="0.2">
      <c r="A12794" s="85"/>
      <c r="F12794" s="4"/>
      <c r="H12794" s="78"/>
      <c r="J12794" s="75"/>
      <c r="K12794" s="71"/>
      <c r="L12794" s="75"/>
      <c r="M12794" s="71"/>
      <c r="O12794" s="71"/>
      <c r="Q12794" s="71"/>
      <c r="V12794" s="4"/>
      <c r="X12794" s="4"/>
      <c r="AS12794" s="71"/>
    </row>
    <row r="12795" spans="1:45" ht="15" customHeight="1" x14ac:dyDescent="0.2">
      <c r="A12795" s="85"/>
      <c r="F12795" s="4"/>
      <c r="H12795" s="78"/>
      <c r="J12795" s="75"/>
      <c r="K12795" s="71"/>
      <c r="L12795" s="75"/>
      <c r="M12795" s="71"/>
      <c r="O12795" s="71"/>
      <c r="Q12795" s="71"/>
      <c r="V12795" s="4"/>
      <c r="X12795" s="4"/>
      <c r="AS12795" s="71"/>
    </row>
    <row r="12796" spans="1:45" ht="15" customHeight="1" x14ac:dyDescent="0.2">
      <c r="A12796" s="85"/>
      <c r="F12796" s="4"/>
      <c r="H12796" s="78"/>
      <c r="J12796" s="75"/>
      <c r="K12796" s="71"/>
      <c r="L12796" s="75"/>
      <c r="M12796" s="71"/>
      <c r="O12796" s="71"/>
      <c r="Q12796" s="71"/>
      <c r="V12796" s="4"/>
      <c r="X12796" s="4"/>
      <c r="AS12796" s="71"/>
    </row>
    <row r="12797" spans="1:45" ht="15" customHeight="1" x14ac:dyDescent="0.2">
      <c r="A12797" s="85"/>
      <c r="F12797" s="4"/>
      <c r="H12797" s="78"/>
      <c r="J12797" s="75"/>
      <c r="K12797" s="71"/>
      <c r="L12797" s="75"/>
      <c r="M12797" s="71"/>
      <c r="O12797" s="71"/>
      <c r="Q12797" s="71"/>
      <c r="V12797" s="4"/>
      <c r="X12797" s="4"/>
      <c r="AS12797" s="71"/>
    </row>
    <row r="12798" spans="1:45" ht="15" customHeight="1" x14ac:dyDescent="0.2">
      <c r="A12798" s="85"/>
      <c r="F12798" s="4"/>
      <c r="H12798" s="78"/>
      <c r="J12798" s="75"/>
      <c r="K12798" s="71"/>
      <c r="L12798" s="75"/>
      <c r="M12798" s="71"/>
      <c r="O12798" s="71"/>
      <c r="Q12798" s="71"/>
      <c r="V12798" s="4"/>
      <c r="X12798" s="4"/>
      <c r="AS12798" s="71"/>
    </row>
    <row r="12799" spans="1:45" ht="15" customHeight="1" x14ac:dyDescent="0.2">
      <c r="A12799" s="85"/>
      <c r="F12799" s="4"/>
      <c r="H12799" s="78"/>
      <c r="J12799" s="75"/>
      <c r="K12799" s="71"/>
      <c r="L12799" s="75"/>
      <c r="M12799" s="71"/>
      <c r="O12799" s="71"/>
      <c r="Q12799" s="71"/>
      <c r="V12799" s="4"/>
      <c r="X12799" s="4"/>
      <c r="AS12799" s="71"/>
    </row>
    <row r="12800" spans="1:45" ht="15" customHeight="1" x14ac:dyDescent="0.2">
      <c r="A12800" s="85"/>
      <c r="F12800" s="4"/>
      <c r="H12800" s="78"/>
      <c r="J12800" s="75"/>
      <c r="K12800" s="71"/>
      <c r="L12800" s="75"/>
      <c r="M12800" s="71"/>
      <c r="O12800" s="71"/>
      <c r="Q12800" s="71"/>
      <c r="V12800" s="4"/>
      <c r="X12800" s="4"/>
      <c r="AS12800" s="71"/>
    </row>
    <row r="12801" spans="1:45" ht="15" customHeight="1" x14ac:dyDescent="0.2">
      <c r="A12801" s="85"/>
      <c r="F12801" s="4"/>
      <c r="H12801" s="78"/>
      <c r="J12801" s="75"/>
      <c r="K12801" s="71"/>
      <c r="L12801" s="75"/>
      <c r="M12801" s="71"/>
      <c r="O12801" s="71"/>
      <c r="Q12801" s="71"/>
      <c r="V12801" s="4"/>
      <c r="X12801" s="4"/>
      <c r="AS12801" s="71"/>
    </row>
    <row r="12802" spans="1:45" ht="15" customHeight="1" x14ac:dyDescent="0.2">
      <c r="A12802" s="85"/>
      <c r="F12802" s="4"/>
      <c r="H12802" s="78"/>
      <c r="J12802" s="75"/>
      <c r="K12802" s="71"/>
      <c r="L12802" s="75"/>
      <c r="M12802" s="71"/>
      <c r="O12802" s="71"/>
      <c r="Q12802" s="71"/>
      <c r="V12802" s="4"/>
      <c r="X12802" s="4"/>
      <c r="AS12802" s="71"/>
    </row>
    <row r="12803" spans="1:45" ht="15" customHeight="1" x14ac:dyDescent="0.2">
      <c r="A12803" s="85"/>
      <c r="F12803" s="4"/>
      <c r="H12803" s="78"/>
      <c r="J12803" s="75"/>
      <c r="K12803" s="71"/>
      <c r="L12803" s="75"/>
      <c r="M12803" s="71"/>
      <c r="O12803" s="71"/>
      <c r="Q12803" s="71"/>
      <c r="V12803" s="4"/>
      <c r="X12803" s="4"/>
      <c r="AS12803" s="71"/>
    </row>
    <row r="12804" spans="1:45" ht="15" customHeight="1" x14ac:dyDescent="0.2">
      <c r="A12804" s="85"/>
      <c r="F12804" s="4"/>
      <c r="H12804" s="78"/>
      <c r="J12804" s="75"/>
      <c r="K12804" s="71"/>
      <c r="L12804" s="75"/>
      <c r="M12804" s="71"/>
      <c r="O12804" s="71"/>
      <c r="Q12804" s="71"/>
      <c r="V12804" s="4"/>
      <c r="X12804" s="4"/>
      <c r="AS12804" s="71"/>
    </row>
    <row r="12805" spans="1:45" ht="15" customHeight="1" x14ac:dyDescent="0.2">
      <c r="A12805" s="85"/>
      <c r="F12805" s="4"/>
      <c r="H12805" s="78"/>
      <c r="J12805" s="75"/>
      <c r="K12805" s="71"/>
      <c r="L12805" s="75"/>
      <c r="M12805" s="71"/>
      <c r="O12805" s="71"/>
      <c r="Q12805" s="71"/>
      <c r="V12805" s="4"/>
      <c r="X12805" s="4"/>
      <c r="AS12805" s="71"/>
    </row>
    <row r="12806" spans="1:45" ht="15" customHeight="1" x14ac:dyDescent="0.2">
      <c r="A12806" s="85"/>
      <c r="F12806" s="4"/>
      <c r="H12806" s="78"/>
      <c r="J12806" s="75"/>
      <c r="K12806" s="71"/>
      <c r="L12806" s="75"/>
      <c r="M12806" s="71"/>
      <c r="O12806" s="71"/>
      <c r="Q12806" s="71"/>
      <c r="V12806" s="4"/>
      <c r="X12806" s="4"/>
      <c r="AS12806" s="71"/>
    </row>
    <row r="12807" spans="1:45" ht="15" customHeight="1" x14ac:dyDescent="0.2">
      <c r="A12807" s="85"/>
      <c r="F12807" s="4"/>
      <c r="H12807" s="78"/>
      <c r="J12807" s="75"/>
      <c r="K12807" s="71"/>
      <c r="L12807" s="75"/>
      <c r="M12807" s="71"/>
      <c r="O12807" s="71"/>
      <c r="Q12807" s="71"/>
      <c r="V12807" s="4"/>
      <c r="X12807" s="4"/>
      <c r="AS12807" s="71"/>
    </row>
    <row r="12808" spans="1:45" ht="15" customHeight="1" x14ac:dyDescent="0.2">
      <c r="A12808" s="85"/>
      <c r="F12808" s="4"/>
      <c r="H12808" s="78"/>
      <c r="J12808" s="75"/>
      <c r="K12808" s="71"/>
      <c r="L12808" s="75"/>
      <c r="M12808" s="71"/>
      <c r="O12808" s="71"/>
      <c r="Q12808" s="71"/>
      <c r="V12808" s="4"/>
      <c r="X12808" s="4"/>
      <c r="AS12808" s="71"/>
    </row>
    <row r="12809" spans="1:45" ht="15" customHeight="1" x14ac:dyDescent="0.2">
      <c r="A12809" s="85"/>
      <c r="F12809" s="4"/>
      <c r="H12809" s="78"/>
      <c r="J12809" s="75"/>
      <c r="K12809" s="71"/>
      <c r="L12809" s="75"/>
      <c r="M12809" s="71"/>
      <c r="O12809" s="71"/>
      <c r="Q12809" s="71"/>
      <c r="V12809" s="4"/>
      <c r="X12809" s="4"/>
      <c r="AS12809" s="71"/>
    </row>
    <row r="12810" spans="1:45" ht="15" customHeight="1" x14ac:dyDescent="0.2">
      <c r="A12810" s="85"/>
      <c r="F12810" s="4"/>
      <c r="H12810" s="78"/>
      <c r="J12810" s="75"/>
      <c r="K12810" s="71"/>
      <c r="L12810" s="75"/>
      <c r="M12810" s="71"/>
      <c r="O12810" s="71"/>
      <c r="Q12810" s="71"/>
      <c r="V12810" s="4"/>
      <c r="X12810" s="4"/>
      <c r="AS12810" s="71"/>
    </row>
    <row r="12811" spans="1:45" ht="15" customHeight="1" x14ac:dyDescent="0.2">
      <c r="A12811" s="85"/>
      <c r="F12811" s="4"/>
      <c r="H12811" s="78"/>
      <c r="J12811" s="75"/>
      <c r="K12811" s="71"/>
      <c r="L12811" s="75"/>
      <c r="M12811" s="71"/>
      <c r="O12811" s="71"/>
      <c r="Q12811" s="71"/>
      <c r="V12811" s="4"/>
      <c r="X12811" s="4"/>
      <c r="AS12811" s="71"/>
    </row>
    <row r="12812" spans="1:45" ht="15" customHeight="1" x14ac:dyDescent="0.2">
      <c r="A12812" s="85"/>
      <c r="F12812" s="4"/>
      <c r="H12812" s="78"/>
      <c r="J12812" s="75"/>
      <c r="K12812" s="71"/>
      <c r="L12812" s="75"/>
      <c r="M12812" s="71"/>
      <c r="O12812" s="71"/>
      <c r="Q12812" s="71"/>
      <c r="V12812" s="4"/>
      <c r="X12812" s="4"/>
      <c r="AS12812" s="71"/>
    </row>
    <row r="12813" spans="1:45" ht="15" customHeight="1" x14ac:dyDescent="0.2">
      <c r="A12813" s="85"/>
      <c r="F12813" s="4"/>
      <c r="H12813" s="78"/>
      <c r="J12813" s="75"/>
      <c r="K12813" s="71"/>
      <c r="L12813" s="75"/>
      <c r="M12813" s="71"/>
      <c r="O12813" s="71"/>
      <c r="Q12813" s="71"/>
      <c r="V12813" s="4"/>
      <c r="X12813" s="4"/>
      <c r="AS12813" s="71"/>
    </row>
    <row r="12814" spans="1:45" ht="15" customHeight="1" x14ac:dyDescent="0.2">
      <c r="A12814" s="85"/>
      <c r="F12814" s="4"/>
      <c r="H12814" s="78"/>
      <c r="J12814" s="75"/>
      <c r="K12814" s="71"/>
      <c r="L12814" s="75"/>
      <c r="M12814" s="71"/>
      <c r="O12814" s="71"/>
      <c r="Q12814" s="71"/>
      <c r="V12814" s="4"/>
      <c r="X12814" s="4"/>
      <c r="AS12814" s="71"/>
    </row>
    <row r="12815" spans="1:45" ht="15" customHeight="1" x14ac:dyDescent="0.2">
      <c r="A12815" s="85"/>
      <c r="F12815" s="4"/>
      <c r="H12815" s="78"/>
      <c r="J12815" s="75"/>
      <c r="K12815" s="71"/>
      <c r="L12815" s="75"/>
      <c r="M12815" s="71"/>
      <c r="O12815" s="71"/>
      <c r="Q12815" s="71"/>
      <c r="V12815" s="4"/>
      <c r="X12815" s="4"/>
      <c r="AS12815" s="71"/>
    </row>
    <row r="12816" spans="1:45" ht="15" customHeight="1" x14ac:dyDescent="0.2">
      <c r="A12816" s="85"/>
      <c r="F12816" s="4"/>
      <c r="H12816" s="78"/>
      <c r="J12816" s="75"/>
      <c r="K12816" s="71"/>
      <c r="L12816" s="75"/>
      <c r="M12816" s="71"/>
      <c r="O12816" s="71"/>
      <c r="Q12816" s="71"/>
      <c r="V12816" s="4"/>
      <c r="X12816" s="4"/>
      <c r="AS12816" s="71"/>
    </row>
    <row r="12817" spans="1:45" ht="15" customHeight="1" x14ac:dyDescent="0.2">
      <c r="A12817" s="85"/>
      <c r="F12817" s="4"/>
      <c r="H12817" s="78"/>
      <c r="J12817" s="75"/>
      <c r="K12817" s="71"/>
      <c r="L12817" s="75"/>
      <c r="M12817" s="71"/>
      <c r="O12817" s="71"/>
      <c r="Q12817" s="71"/>
      <c r="V12817" s="4"/>
      <c r="X12817" s="4"/>
      <c r="AS12817" s="71"/>
    </row>
    <row r="12818" spans="1:45" ht="15" customHeight="1" x14ac:dyDescent="0.2">
      <c r="A12818" s="85"/>
      <c r="F12818" s="4"/>
      <c r="H12818" s="78"/>
      <c r="J12818" s="75"/>
      <c r="K12818" s="71"/>
      <c r="L12818" s="75"/>
      <c r="M12818" s="71"/>
      <c r="O12818" s="71"/>
      <c r="Q12818" s="71"/>
      <c r="V12818" s="4"/>
      <c r="X12818" s="4"/>
      <c r="AS12818" s="71"/>
    </row>
    <row r="12819" spans="1:45" ht="15" customHeight="1" x14ac:dyDescent="0.2">
      <c r="A12819" s="85"/>
      <c r="F12819" s="4"/>
      <c r="H12819" s="78"/>
      <c r="J12819" s="75"/>
      <c r="K12819" s="71"/>
      <c r="L12819" s="75"/>
      <c r="M12819" s="71"/>
      <c r="O12819" s="71"/>
      <c r="Q12819" s="71"/>
      <c r="V12819" s="4"/>
      <c r="X12819" s="4"/>
      <c r="AS12819" s="71"/>
    </row>
    <row r="12820" spans="1:45" ht="15" customHeight="1" x14ac:dyDescent="0.2">
      <c r="A12820" s="85"/>
      <c r="F12820" s="4"/>
      <c r="H12820" s="78"/>
      <c r="J12820" s="75"/>
      <c r="K12820" s="71"/>
      <c r="L12820" s="75"/>
      <c r="M12820" s="71"/>
      <c r="O12820" s="71"/>
      <c r="Q12820" s="71"/>
      <c r="V12820" s="4"/>
      <c r="X12820" s="4"/>
      <c r="AS12820" s="71"/>
    </row>
    <row r="12821" spans="1:45" ht="15" customHeight="1" x14ac:dyDescent="0.2">
      <c r="A12821" s="85"/>
      <c r="F12821" s="4"/>
      <c r="H12821" s="78"/>
      <c r="J12821" s="75"/>
      <c r="K12821" s="71"/>
      <c r="L12821" s="75"/>
      <c r="M12821" s="71"/>
      <c r="O12821" s="71"/>
      <c r="Q12821" s="71"/>
      <c r="V12821" s="4"/>
      <c r="X12821" s="4"/>
      <c r="AS12821" s="71"/>
    </row>
    <row r="12822" spans="1:45" ht="15" customHeight="1" x14ac:dyDescent="0.2">
      <c r="A12822" s="85"/>
      <c r="F12822" s="4"/>
      <c r="H12822" s="78"/>
      <c r="J12822" s="75"/>
      <c r="K12822" s="71"/>
      <c r="L12822" s="75"/>
      <c r="M12822" s="71"/>
      <c r="O12822" s="71"/>
      <c r="Q12822" s="71"/>
      <c r="V12822" s="4"/>
      <c r="X12822" s="4"/>
      <c r="AS12822" s="71"/>
    </row>
    <row r="12823" spans="1:45" ht="15" customHeight="1" x14ac:dyDescent="0.2">
      <c r="A12823" s="85"/>
      <c r="F12823" s="4"/>
      <c r="H12823" s="78"/>
      <c r="J12823" s="75"/>
      <c r="K12823" s="71"/>
      <c r="L12823" s="75"/>
      <c r="M12823" s="71"/>
      <c r="O12823" s="71"/>
      <c r="Q12823" s="71"/>
      <c r="V12823" s="4"/>
      <c r="X12823" s="4"/>
      <c r="AS12823" s="71"/>
    </row>
    <row r="12824" spans="1:45" ht="15" customHeight="1" x14ac:dyDescent="0.2">
      <c r="A12824" s="85"/>
      <c r="F12824" s="4"/>
      <c r="H12824" s="78"/>
      <c r="J12824" s="75"/>
      <c r="K12824" s="71"/>
      <c r="L12824" s="75"/>
      <c r="M12824" s="71"/>
      <c r="O12824" s="71"/>
      <c r="Q12824" s="71"/>
      <c r="V12824" s="4"/>
      <c r="X12824" s="4"/>
      <c r="AS12824" s="71"/>
    </row>
    <row r="12825" spans="1:45" ht="15" customHeight="1" x14ac:dyDescent="0.2">
      <c r="A12825" s="85"/>
      <c r="F12825" s="4"/>
      <c r="H12825" s="78"/>
      <c r="J12825" s="75"/>
      <c r="K12825" s="71"/>
      <c r="L12825" s="75"/>
      <c r="M12825" s="71"/>
      <c r="O12825" s="71"/>
      <c r="Q12825" s="71"/>
      <c r="V12825" s="4"/>
      <c r="X12825" s="4"/>
      <c r="AS12825" s="71"/>
    </row>
    <row r="12826" spans="1:45" ht="15" customHeight="1" x14ac:dyDescent="0.2">
      <c r="A12826" s="85"/>
      <c r="F12826" s="4"/>
      <c r="H12826" s="78"/>
      <c r="J12826" s="75"/>
      <c r="K12826" s="71"/>
      <c r="L12826" s="75"/>
      <c r="M12826" s="71"/>
      <c r="O12826" s="71"/>
      <c r="Q12826" s="71"/>
      <c r="V12826" s="4"/>
      <c r="X12826" s="4"/>
      <c r="AS12826" s="71"/>
    </row>
    <row r="12827" spans="1:45" ht="15" customHeight="1" x14ac:dyDescent="0.2">
      <c r="A12827" s="85"/>
      <c r="F12827" s="4"/>
      <c r="H12827" s="78"/>
      <c r="J12827" s="75"/>
      <c r="K12827" s="71"/>
      <c r="L12827" s="75"/>
      <c r="M12827" s="71"/>
      <c r="O12827" s="71"/>
      <c r="Q12827" s="71"/>
      <c r="V12827" s="4"/>
      <c r="X12827" s="4"/>
      <c r="AS12827" s="71"/>
    </row>
    <row r="12828" spans="1:45" ht="15" customHeight="1" x14ac:dyDescent="0.2">
      <c r="A12828" s="85"/>
      <c r="F12828" s="4"/>
      <c r="H12828" s="78"/>
      <c r="J12828" s="75"/>
      <c r="K12828" s="71"/>
      <c r="L12828" s="75"/>
      <c r="M12828" s="71"/>
      <c r="O12828" s="71"/>
      <c r="Q12828" s="71"/>
      <c r="V12828" s="4"/>
      <c r="X12828" s="4"/>
      <c r="AS12828" s="71"/>
    </row>
    <row r="12829" spans="1:45" ht="15" customHeight="1" x14ac:dyDescent="0.2">
      <c r="A12829" s="85"/>
      <c r="F12829" s="4"/>
      <c r="H12829" s="78"/>
      <c r="J12829" s="75"/>
      <c r="K12829" s="71"/>
      <c r="L12829" s="75"/>
      <c r="M12829" s="71"/>
      <c r="O12829" s="71"/>
      <c r="Q12829" s="71"/>
      <c r="V12829" s="4"/>
      <c r="X12829" s="4"/>
      <c r="AS12829" s="71"/>
    </row>
    <row r="12830" spans="1:45" ht="15" customHeight="1" x14ac:dyDescent="0.2">
      <c r="A12830" s="85"/>
      <c r="F12830" s="4"/>
      <c r="H12830" s="78"/>
      <c r="J12830" s="75"/>
      <c r="K12830" s="71"/>
      <c r="L12830" s="75"/>
      <c r="M12830" s="71"/>
      <c r="O12830" s="71"/>
      <c r="Q12830" s="71"/>
      <c r="V12830" s="4"/>
      <c r="X12830" s="4"/>
      <c r="AS12830" s="71"/>
    </row>
    <row r="12831" spans="1:45" ht="15" customHeight="1" x14ac:dyDescent="0.2">
      <c r="A12831" s="85"/>
      <c r="F12831" s="4"/>
      <c r="H12831" s="78"/>
      <c r="J12831" s="75"/>
      <c r="K12831" s="71"/>
      <c r="L12831" s="75"/>
      <c r="M12831" s="71"/>
      <c r="O12831" s="71"/>
      <c r="Q12831" s="71"/>
      <c r="V12831" s="4"/>
      <c r="X12831" s="4"/>
      <c r="AS12831" s="71"/>
    </row>
    <row r="12832" spans="1:45" ht="15" customHeight="1" x14ac:dyDescent="0.2">
      <c r="A12832" s="85"/>
      <c r="F12832" s="4"/>
      <c r="H12832" s="78"/>
      <c r="J12832" s="75"/>
      <c r="K12832" s="71"/>
      <c r="L12832" s="75"/>
      <c r="M12832" s="71"/>
      <c r="O12832" s="71"/>
      <c r="Q12832" s="71"/>
      <c r="V12832" s="4"/>
      <c r="X12832" s="4"/>
      <c r="AS12832" s="71"/>
    </row>
    <row r="12833" spans="1:45" ht="15" customHeight="1" x14ac:dyDescent="0.2">
      <c r="A12833" s="85"/>
      <c r="F12833" s="4"/>
      <c r="H12833" s="78"/>
      <c r="J12833" s="75"/>
      <c r="K12833" s="71"/>
      <c r="L12833" s="75"/>
      <c r="M12833" s="71"/>
      <c r="O12833" s="71"/>
      <c r="Q12833" s="71"/>
      <c r="V12833" s="4"/>
      <c r="X12833" s="4"/>
      <c r="AS12833" s="71"/>
    </row>
    <row r="12834" spans="1:45" ht="15" customHeight="1" x14ac:dyDescent="0.2">
      <c r="A12834" s="85"/>
      <c r="F12834" s="4"/>
      <c r="H12834" s="78"/>
      <c r="J12834" s="75"/>
      <c r="K12834" s="71"/>
      <c r="L12834" s="75"/>
      <c r="M12834" s="71"/>
      <c r="O12834" s="71"/>
      <c r="Q12834" s="71"/>
      <c r="V12834" s="4"/>
      <c r="X12834" s="4"/>
      <c r="AS12834" s="71"/>
    </row>
    <row r="12835" spans="1:45" ht="15" customHeight="1" x14ac:dyDescent="0.2">
      <c r="A12835" s="85"/>
      <c r="F12835" s="4"/>
      <c r="H12835" s="78"/>
      <c r="J12835" s="75"/>
      <c r="K12835" s="71"/>
      <c r="L12835" s="75"/>
      <c r="M12835" s="71"/>
      <c r="O12835" s="71"/>
      <c r="Q12835" s="71"/>
      <c r="V12835" s="4"/>
      <c r="X12835" s="4"/>
      <c r="AS12835" s="71"/>
    </row>
    <row r="12836" spans="1:45" ht="15" customHeight="1" x14ac:dyDescent="0.2">
      <c r="A12836" s="85"/>
      <c r="F12836" s="4"/>
      <c r="H12836" s="78"/>
      <c r="J12836" s="75"/>
      <c r="K12836" s="71"/>
      <c r="L12836" s="75"/>
      <c r="M12836" s="71"/>
      <c r="O12836" s="71"/>
      <c r="Q12836" s="71"/>
      <c r="V12836" s="4"/>
      <c r="X12836" s="4"/>
      <c r="AS12836" s="71"/>
    </row>
    <row r="12837" spans="1:45" ht="15" customHeight="1" x14ac:dyDescent="0.2">
      <c r="A12837" s="85"/>
      <c r="F12837" s="4"/>
      <c r="H12837" s="78"/>
      <c r="J12837" s="75"/>
      <c r="K12837" s="71"/>
      <c r="L12837" s="75"/>
      <c r="M12837" s="71"/>
      <c r="O12837" s="71"/>
      <c r="Q12837" s="71"/>
      <c r="V12837" s="4"/>
      <c r="X12837" s="4"/>
      <c r="AS12837" s="71"/>
    </row>
    <row r="12838" spans="1:45" ht="15" customHeight="1" x14ac:dyDescent="0.2">
      <c r="A12838" s="85"/>
      <c r="F12838" s="4"/>
      <c r="H12838" s="78"/>
      <c r="J12838" s="75"/>
      <c r="K12838" s="71"/>
      <c r="L12838" s="75"/>
      <c r="M12838" s="71"/>
      <c r="O12838" s="71"/>
      <c r="Q12838" s="71"/>
      <c r="V12838" s="4"/>
      <c r="X12838" s="4"/>
      <c r="AS12838" s="71"/>
    </row>
    <row r="12839" spans="1:45" ht="15" customHeight="1" x14ac:dyDescent="0.2">
      <c r="A12839" s="85"/>
      <c r="F12839" s="4"/>
      <c r="H12839" s="78"/>
      <c r="J12839" s="75"/>
      <c r="K12839" s="71"/>
      <c r="L12839" s="75"/>
      <c r="M12839" s="71"/>
      <c r="O12839" s="71"/>
      <c r="Q12839" s="71"/>
      <c r="V12839" s="4"/>
      <c r="X12839" s="4"/>
      <c r="AS12839" s="71"/>
    </row>
    <row r="12840" spans="1:45" ht="15" customHeight="1" x14ac:dyDescent="0.2">
      <c r="A12840" s="85"/>
      <c r="F12840" s="4"/>
      <c r="H12840" s="78"/>
      <c r="J12840" s="75"/>
      <c r="K12840" s="71"/>
      <c r="L12840" s="75"/>
      <c r="M12840" s="71"/>
      <c r="O12840" s="71"/>
      <c r="Q12840" s="71"/>
      <c r="V12840" s="4"/>
      <c r="X12840" s="4"/>
      <c r="AS12840" s="71"/>
    </row>
    <row r="12841" spans="1:45" ht="15" customHeight="1" x14ac:dyDescent="0.2">
      <c r="A12841" s="85"/>
      <c r="F12841" s="4"/>
      <c r="H12841" s="78"/>
      <c r="J12841" s="75"/>
      <c r="K12841" s="71"/>
      <c r="L12841" s="75"/>
      <c r="M12841" s="71"/>
      <c r="O12841" s="71"/>
      <c r="Q12841" s="71"/>
      <c r="V12841" s="4"/>
      <c r="X12841" s="4"/>
      <c r="AS12841" s="71"/>
    </row>
    <row r="12842" spans="1:45" ht="15" customHeight="1" x14ac:dyDescent="0.2">
      <c r="A12842" s="85"/>
      <c r="F12842" s="4"/>
      <c r="H12842" s="78"/>
      <c r="J12842" s="75"/>
      <c r="K12842" s="71"/>
      <c r="L12842" s="75"/>
      <c r="M12842" s="71"/>
      <c r="O12842" s="71"/>
      <c r="Q12842" s="71"/>
      <c r="V12842" s="4"/>
      <c r="X12842" s="4"/>
      <c r="AS12842" s="71"/>
    </row>
    <row r="12843" spans="1:45" ht="15" customHeight="1" x14ac:dyDescent="0.2">
      <c r="A12843" s="85"/>
      <c r="F12843" s="4"/>
      <c r="H12843" s="78"/>
      <c r="J12843" s="75"/>
      <c r="K12843" s="71"/>
      <c r="L12843" s="75"/>
      <c r="M12843" s="71"/>
      <c r="O12843" s="71"/>
      <c r="Q12843" s="71"/>
      <c r="V12843" s="4"/>
      <c r="X12843" s="4"/>
      <c r="AS12843" s="71"/>
    </row>
    <row r="12844" spans="1:45" ht="15" customHeight="1" x14ac:dyDescent="0.2">
      <c r="A12844" s="85"/>
      <c r="F12844" s="4"/>
      <c r="H12844" s="78"/>
      <c r="J12844" s="75"/>
      <c r="K12844" s="71"/>
      <c r="L12844" s="75"/>
      <c r="M12844" s="71"/>
      <c r="O12844" s="71"/>
      <c r="Q12844" s="71"/>
      <c r="V12844" s="4"/>
      <c r="X12844" s="4"/>
      <c r="AS12844" s="71"/>
    </row>
    <row r="12845" spans="1:45" ht="15" customHeight="1" x14ac:dyDescent="0.2">
      <c r="A12845" s="85"/>
      <c r="F12845" s="4"/>
      <c r="H12845" s="78"/>
      <c r="J12845" s="75"/>
      <c r="K12845" s="71"/>
      <c r="L12845" s="75"/>
      <c r="M12845" s="71"/>
      <c r="O12845" s="71"/>
      <c r="Q12845" s="71"/>
      <c r="V12845" s="4"/>
      <c r="X12845" s="4"/>
      <c r="AS12845" s="71"/>
    </row>
    <row r="12846" spans="1:45" ht="15" customHeight="1" x14ac:dyDescent="0.2">
      <c r="A12846" s="85"/>
      <c r="F12846" s="4"/>
      <c r="H12846" s="78"/>
      <c r="J12846" s="75"/>
      <c r="K12846" s="71"/>
      <c r="L12846" s="75"/>
      <c r="M12846" s="71"/>
      <c r="O12846" s="71"/>
      <c r="Q12846" s="71"/>
      <c r="V12846" s="4"/>
      <c r="X12846" s="4"/>
      <c r="AS12846" s="71"/>
    </row>
    <row r="12847" spans="1:45" ht="15" customHeight="1" x14ac:dyDescent="0.2">
      <c r="A12847" s="85"/>
      <c r="F12847" s="4"/>
      <c r="H12847" s="78"/>
      <c r="J12847" s="75"/>
      <c r="K12847" s="71"/>
      <c r="L12847" s="75"/>
      <c r="M12847" s="71"/>
      <c r="O12847" s="71"/>
      <c r="Q12847" s="71"/>
      <c r="V12847" s="4"/>
      <c r="X12847" s="4"/>
      <c r="AS12847" s="71"/>
    </row>
    <row r="12848" spans="1:45" ht="15" customHeight="1" x14ac:dyDescent="0.2">
      <c r="A12848" s="85"/>
      <c r="F12848" s="4"/>
      <c r="H12848" s="78"/>
      <c r="J12848" s="75"/>
      <c r="K12848" s="71"/>
      <c r="L12848" s="75"/>
      <c r="M12848" s="71"/>
      <c r="O12848" s="71"/>
      <c r="Q12848" s="71"/>
      <c r="V12848" s="4"/>
      <c r="X12848" s="4"/>
      <c r="AS12848" s="71"/>
    </row>
    <row r="12849" spans="1:45" ht="15" customHeight="1" x14ac:dyDescent="0.2">
      <c r="A12849" s="85"/>
      <c r="F12849" s="4"/>
      <c r="H12849" s="78"/>
      <c r="J12849" s="75"/>
      <c r="K12849" s="71"/>
      <c r="L12849" s="75"/>
      <c r="M12849" s="71"/>
      <c r="O12849" s="71"/>
      <c r="Q12849" s="71"/>
      <c r="V12849" s="4"/>
      <c r="X12849" s="4"/>
      <c r="AS12849" s="71"/>
    </row>
    <row r="12850" spans="1:45" ht="15" customHeight="1" x14ac:dyDescent="0.2">
      <c r="A12850" s="85"/>
      <c r="F12850" s="4"/>
      <c r="H12850" s="78"/>
      <c r="J12850" s="75"/>
      <c r="K12850" s="71"/>
      <c r="L12850" s="75"/>
      <c r="M12850" s="71"/>
      <c r="O12850" s="71"/>
      <c r="Q12850" s="71"/>
      <c r="V12850" s="4"/>
      <c r="X12850" s="4"/>
      <c r="AS12850" s="71"/>
    </row>
    <row r="12851" spans="1:45" ht="15" customHeight="1" x14ac:dyDescent="0.2">
      <c r="A12851" s="85"/>
      <c r="F12851" s="4"/>
      <c r="H12851" s="78"/>
      <c r="J12851" s="75"/>
      <c r="K12851" s="71"/>
      <c r="L12851" s="75"/>
      <c r="M12851" s="71"/>
      <c r="O12851" s="71"/>
      <c r="Q12851" s="71"/>
      <c r="V12851" s="4"/>
      <c r="X12851" s="4"/>
      <c r="AS12851" s="71"/>
    </row>
    <row r="12852" spans="1:45" ht="15" customHeight="1" x14ac:dyDescent="0.2">
      <c r="A12852" s="85"/>
      <c r="F12852" s="4"/>
      <c r="H12852" s="78"/>
      <c r="J12852" s="75"/>
      <c r="K12852" s="71"/>
      <c r="L12852" s="75"/>
      <c r="M12852" s="71"/>
      <c r="O12852" s="71"/>
      <c r="Q12852" s="71"/>
      <c r="V12852" s="4"/>
      <c r="X12852" s="4"/>
      <c r="AS12852" s="71"/>
    </row>
    <row r="12853" spans="1:45" ht="15" customHeight="1" x14ac:dyDescent="0.2">
      <c r="A12853" s="85"/>
      <c r="F12853" s="4"/>
      <c r="H12853" s="78"/>
      <c r="J12853" s="75"/>
      <c r="K12853" s="71"/>
      <c r="L12853" s="75"/>
      <c r="M12853" s="71"/>
      <c r="O12853" s="71"/>
      <c r="Q12853" s="71"/>
      <c r="V12853" s="4"/>
      <c r="X12853" s="4"/>
      <c r="AS12853" s="71"/>
    </row>
    <row r="12854" spans="1:45" ht="15" customHeight="1" x14ac:dyDescent="0.2">
      <c r="A12854" s="85"/>
      <c r="F12854" s="4"/>
      <c r="H12854" s="78"/>
      <c r="J12854" s="75"/>
      <c r="K12854" s="71"/>
      <c r="L12854" s="75"/>
      <c r="M12854" s="71"/>
      <c r="O12854" s="71"/>
      <c r="Q12854" s="71"/>
      <c r="V12854" s="4"/>
      <c r="X12854" s="4"/>
      <c r="AS12854" s="71"/>
    </row>
    <row r="12855" spans="1:45" ht="15" customHeight="1" x14ac:dyDescent="0.2">
      <c r="A12855" s="85"/>
      <c r="F12855" s="4"/>
      <c r="H12855" s="78"/>
      <c r="J12855" s="75"/>
      <c r="K12855" s="71"/>
      <c r="L12855" s="75"/>
      <c r="M12855" s="71"/>
      <c r="O12855" s="71"/>
      <c r="Q12855" s="71"/>
      <c r="V12855" s="4"/>
      <c r="X12855" s="4"/>
      <c r="AS12855" s="71"/>
    </row>
    <row r="12856" spans="1:45" ht="15" customHeight="1" x14ac:dyDescent="0.2">
      <c r="A12856" s="85"/>
      <c r="F12856" s="4"/>
      <c r="H12856" s="78"/>
      <c r="J12856" s="75"/>
      <c r="K12856" s="71"/>
      <c r="L12856" s="75"/>
      <c r="M12856" s="71"/>
      <c r="O12856" s="71"/>
      <c r="Q12856" s="71"/>
      <c r="V12856" s="4"/>
      <c r="X12856" s="4"/>
      <c r="AS12856" s="71"/>
    </row>
    <row r="12857" spans="1:45" ht="15" customHeight="1" x14ac:dyDescent="0.2">
      <c r="A12857" s="85"/>
      <c r="F12857" s="4"/>
      <c r="H12857" s="78"/>
      <c r="J12857" s="75"/>
      <c r="K12857" s="71"/>
      <c r="L12857" s="75"/>
      <c r="M12857" s="71"/>
      <c r="O12857" s="71"/>
      <c r="Q12857" s="71"/>
      <c r="V12857" s="4"/>
      <c r="X12857" s="4"/>
      <c r="AS12857" s="71"/>
    </row>
    <row r="12858" spans="1:45" ht="15" customHeight="1" x14ac:dyDescent="0.2">
      <c r="A12858" s="85"/>
      <c r="F12858" s="4"/>
      <c r="H12858" s="78"/>
      <c r="J12858" s="75"/>
      <c r="K12858" s="71"/>
      <c r="L12858" s="75"/>
      <c r="M12858" s="71"/>
      <c r="O12858" s="71"/>
      <c r="Q12858" s="71"/>
      <c r="V12858" s="4"/>
      <c r="X12858" s="4"/>
      <c r="AS12858" s="71"/>
    </row>
    <row r="12859" spans="1:45" ht="15" customHeight="1" x14ac:dyDescent="0.2">
      <c r="A12859" s="85"/>
      <c r="F12859" s="4"/>
      <c r="H12859" s="78"/>
      <c r="J12859" s="75"/>
      <c r="K12859" s="71"/>
      <c r="L12859" s="75"/>
      <c r="M12859" s="71"/>
      <c r="O12859" s="71"/>
      <c r="Q12859" s="71"/>
      <c r="V12859" s="4"/>
      <c r="X12859" s="4"/>
      <c r="AS12859" s="71"/>
    </row>
    <row r="12860" spans="1:45" ht="15" customHeight="1" x14ac:dyDescent="0.2">
      <c r="A12860" s="85"/>
      <c r="F12860" s="4"/>
      <c r="H12860" s="78"/>
      <c r="J12860" s="75"/>
      <c r="K12860" s="71"/>
      <c r="L12860" s="75"/>
      <c r="M12860" s="71"/>
      <c r="O12860" s="71"/>
      <c r="Q12860" s="71"/>
      <c r="V12860" s="4"/>
      <c r="X12860" s="4"/>
      <c r="AS12860" s="71"/>
    </row>
    <row r="12861" spans="1:45" ht="15" customHeight="1" x14ac:dyDescent="0.2">
      <c r="A12861" s="85"/>
      <c r="F12861" s="4"/>
      <c r="H12861" s="78"/>
      <c r="J12861" s="75"/>
      <c r="K12861" s="71"/>
      <c r="L12861" s="75"/>
      <c r="M12861" s="71"/>
      <c r="O12861" s="71"/>
      <c r="Q12861" s="71"/>
      <c r="V12861" s="4"/>
      <c r="X12861" s="4"/>
      <c r="AS12861" s="71"/>
    </row>
    <row r="12862" spans="1:45" ht="15" customHeight="1" x14ac:dyDescent="0.2">
      <c r="A12862" s="85"/>
      <c r="F12862" s="4"/>
      <c r="H12862" s="78"/>
      <c r="J12862" s="75"/>
      <c r="K12862" s="71"/>
      <c r="L12862" s="75"/>
      <c r="M12862" s="71"/>
      <c r="O12862" s="71"/>
      <c r="Q12862" s="71"/>
      <c r="V12862" s="4"/>
      <c r="X12862" s="4"/>
      <c r="AS12862" s="71"/>
    </row>
    <row r="12863" spans="1:45" ht="15" customHeight="1" x14ac:dyDescent="0.2">
      <c r="A12863" s="85"/>
      <c r="F12863" s="4"/>
      <c r="H12863" s="78"/>
      <c r="J12863" s="75"/>
      <c r="K12863" s="71"/>
      <c r="L12863" s="75"/>
      <c r="M12863" s="71"/>
      <c r="O12863" s="71"/>
      <c r="Q12863" s="71"/>
      <c r="V12863" s="4"/>
      <c r="X12863" s="4"/>
      <c r="AS12863" s="71"/>
    </row>
    <row r="12864" spans="1:45" ht="15" customHeight="1" x14ac:dyDescent="0.2">
      <c r="A12864" s="85"/>
      <c r="F12864" s="4"/>
      <c r="H12864" s="78"/>
      <c r="J12864" s="75"/>
      <c r="K12864" s="71"/>
      <c r="L12864" s="75"/>
      <c r="M12864" s="71"/>
      <c r="O12864" s="71"/>
      <c r="Q12864" s="71"/>
      <c r="V12864" s="4"/>
      <c r="X12864" s="4"/>
      <c r="AS12864" s="71"/>
    </row>
    <row r="12865" spans="1:45" ht="15" customHeight="1" x14ac:dyDescent="0.2">
      <c r="A12865" s="85"/>
      <c r="F12865" s="4"/>
      <c r="H12865" s="78"/>
      <c r="J12865" s="75"/>
      <c r="K12865" s="71"/>
      <c r="L12865" s="75"/>
      <c r="M12865" s="71"/>
      <c r="O12865" s="71"/>
      <c r="Q12865" s="71"/>
      <c r="V12865" s="4"/>
      <c r="X12865" s="4"/>
      <c r="AS12865" s="71"/>
    </row>
    <row r="12866" spans="1:45" ht="15" customHeight="1" x14ac:dyDescent="0.2">
      <c r="A12866" s="85"/>
      <c r="F12866" s="4"/>
      <c r="H12866" s="78"/>
      <c r="J12866" s="75"/>
      <c r="K12866" s="71"/>
      <c r="L12866" s="75"/>
      <c r="M12866" s="71"/>
      <c r="O12866" s="71"/>
      <c r="Q12866" s="71"/>
      <c r="V12866" s="4"/>
      <c r="X12866" s="4"/>
      <c r="AS12866" s="71"/>
    </row>
    <row r="12867" spans="1:45" ht="15" customHeight="1" x14ac:dyDescent="0.2">
      <c r="A12867" s="85"/>
      <c r="F12867" s="4"/>
      <c r="H12867" s="78"/>
      <c r="J12867" s="75"/>
      <c r="K12867" s="71"/>
      <c r="L12867" s="75"/>
      <c r="M12867" s="71"/>
      <c r="O12867" s="71"/>
      <c r="Q12867" s="71"/>
      <c r="V12867" s="4"/>
      <c r="X12867" s="4"/>
      <c r="AS12867" s="71"/>
    </row>
    <row r="12868" spans="1:45" ht="15" customHeight="1" x14ac:dyDescent="0.2">
      <c r="A12868" s="85"/>
      <c r="F12868" s="4"/>
      <c r="H12868" s="78"/>
      <c r="J12868" s="75"/>
      <c r="K12868" s="71"/>
      <c r="L12868" s="75"/>
      <c r="M12868" s="71"/>
      <c r="O12868" s="71"/>
      <c r="Q12868" s="71"/>
      <c r="V12868" s="4"/>
      <c r="X12868" s="4"/>
      <c r="AS12868" s="71"/>
    </row>
    <row r="12869" spans="1:45" ht="15" customHeight="1" x14ac:dyDescent="0.2">
      <c r="A12869" s="85"/>
      <c r="F12869" s="4"/>
      <c r="H12869" s="78"/>
      <c r="J12869" s="75"/>
      <c r="K12869" s="71"/>
      <c r="L12869" s="75"/>
      <c r="M12869" s="71"/>
      <c r="O12869" s="71"/>
      <c r="Q12869" s="71"/>
      <c r="V12869" s="4"/>
      <c r="X12869" s="4"/>
      <c r="AS12869" s="71"/>
    </row>
    <row r="12870" spans="1:45" ht="15" customHeight="1" x14ac:dyDescent="0.2">
      <c r="A12870" s="85"/>
      <c r="F12870" s="4"/>
      <c r="H12870" s="78"/>
      <c r="J12870" s="75"/>
      <c r="K12870" s="71"/>
      <c r="L12870" s="75"/>
      <c r="M12870" s="71"/>
      <c r="O12870" s="71"/>
      <c r="Q12870" s="71"/>
      <c r="V12870" s="4"/>
      <c r="X12870" s="4"/>
      <c r="AS12870" s="71"/>
    </row>
    <row r="12871" spans="1:45" ht="15" customHeight="1" x14ac:dyDescent="0.2">
      <c r="A12871" s="85"/>
      <c r="F12871" s="4"/>
      <c r="H12871" s="78"/>
      <c r="J12871" s="75"/>
      <c r="K12871" s="71"/>
      <c r="L12871" s="75"/>
      <c r="M12871" s="71"/>
      <c r="O12871" s="71"/>
      <c r="Q12871" s="71"/>
      <c r="V12871" s="4"/>
      <c r="X12871" s="4"/>
      <c r="AS12871" s="71"/>
    </row>
    <row r="12872" spans="1:45" ht="15" customHeight="1" x14ac:dyDescent="0.2">
      <c r="A12872" s="85"/>
      <c r="F12872" s="4"/>
      <c r="H12872" s="78"/>
      <c r="J12872" s="75"/>
      <c r="K12872" s="71"/>
      <c r="L12872" s="75"/>
      <c r="M12872" s="71"/>
      <c r="O12872" s="71"/>
      <c r="Q12872" s="71"/>
      <c r="V12872" s="4"/>
      <c r="X12872" s="4"/>
      <c r="AS12872" s="71"/>
    </row>
    <row r="12873" spans="1:45" ht="15" customHeight="1" x14ac:dyDescent="0.2">
      <c r="A12873" s="85"/>
      <c r="F12873" s="4"/>
      <c r="H12873" s="78"/>
      <c r="J12873" s="75"/>
      <c r="K12873" s="71"/>
      <c r="L12873" s="75"/>
      <c r="M12873" s="71"/>
      <c r="O12873" s="71"/>
      <c r="Q12873" s="71"/>
      <c r="V12873" s="4"/>
      <c r="X12873" s="4"/>
      <c r="AS12873" s="71"/>
    </row>
    <row r="12874" spans="1:45" ht="15" customHeight="1" x14ac:dyDescent="0.2">
      <c r="A12874" s="85"/>
      <c r="F12874" s="4"/>
      <c r="H12874" s="79"/>
      <c r="J12874" s="75"/>
      <c r="K12874" s="71"/>
      <c r="L12874" s="75"/>
      <c r="M12874" s="71"/>
      <c r="O12874" s="71"/>
      <c r="Q12874" s="71"/>
      <c r="V12874" s="4"/>
      <c r="X12874" s="4"/>
      <c r="AS12874" s="71"/>
    </row>
    <row r="12875" spans="1:45" ht="15" customHeight="1" x14ac:dyDescent="0.2">
      <c r="A12875" s="85"/>
      <c r="F12875" s="4"/>
      <c r="H12875" s="78"/>
      <c r="J12875" s="75"/>
      <c r="K12875" s="71"/>
      <c r="L12875" s="75"/>
      <c r="M12875" s="71"/>
      <c r="O12875" s="71"/>
      <c r="Q12875" s="71"/>
      <c r="V12875" s="4"/>
      <c r="X12875" s="4"/>
      <c r="AS12875" s="71"/>
    </row>
    <row r="12876" spans="1:45" ht="15" customHeight="1" x14ac:dyDescent="0.2">
      <c r="A12876" s="85"/>
      <c r="F12876" s="4"/>
      <c r="H12876" s="78"/>
      <c r="J12876" s="75"/>
      <c r="K12876" s="71"/>
      <c r="L12876" s="75"/>
      <c r="M12876" s="71"/>
      <c r="O12876" s="71"/>
      <c r="Q12876" s="71"/>
      <c r="V12876" s="4"/>
      <c r="X12876" s="4"/>
      <c r="AS12876" s="71"/>
    </row>
    <row r="12877" spans="1:45" ht="15" customHeight="1" x14ac:dyDescent="0.2">
      <c r="A12877" s="85"/>
      <c r="F12877" s="4"/>
      <c r="H12877" s="78"/>
      <c r="J12877" s="75"/>
      <c r="K12877" s="71"/>
      <c r="L12877" s="75"/>
      <c r="M12877" s="71"/>
      <c r="O12877" s="71"/>
      <c r="Q12877" s="71"/>
      <c r="V12877" s="4"/>
      <c r="X12877" s="4"/>
      <c r="AS12877" s="71"/>
    </row>
    <row r="12878" spans="1:45" ht="15" customHeight="1" x14ac:dyDescent="0.2">
      <c r="A12878" s="85"/>
      <c r="F12878" s="4"/>
      <c r="H12878" s="78"/>
      <c r="J12878" s="75"/>
      <c r="K12878" s="71"/>
      <c r="L12878" s="75"/>
      <c r="M12878" s="71"/>
      <c r="O12878" s="71"/>
      <c r="Q12878" s="71"/>
      <c r="V12878" s="4"/>
      <c r="X12878" s="4"/>
      <c r="AS12878" s="71"/>
    </row>
    <row r="12879" spans="1:45" ht="15" customHeight="1" x14ac:dyDescent="0.2">
      <c r="A12879" s="85"/>
      <c r="F12879" s="4"/>
      <c r="H12879" s="78"/>
      <c r="J12879" s="75"/>
      <c r="K12879" s="71"/>
      <c r="L12879" s="75"/>
      <c r="M12879" s="71"/>
      <c r="O12879" s="71"/>
      <c r="Q12879" s="71"/>
      <c r="V12879" s="4"/>
      <c r="X12879" s="4"/>
      <c r="AS12879" s="71"/>
    </row>
    <row r="12880" spans="1:45" ht="15" customHeight="1" x14ac:dyDescent="0.2">
      <c r="A12880" s="85"/>
      <c r="F12880" s="4"/>
      <c r="H12880" s="78"/>
      <c r="J12880" s="75"/>
      <c r="K12880" s="71"/>
      <c r="L12880" s="75"/>
      <c r="M12880" s="71"/>
      <c r="O12880" s="71"/>
      <c r="Q12880" s="71"/>
      <c r="V12880" s="4"/>
      <c r="X12880" s="4"/>
      <c r="AS12880" s="71"/>
    </row>
    <row r="12881" spans="1:45" ht="15" customHeight="1" x14ac:dyDescent="0.2">
      <c r="A12881" s="85"/>
      <c r="F12881" s="4"/>
      <c r="H12881" s="78"/>
      <c r="J12881" s="75"/>
      <c r="K12881" s="71"/>
      <c r="L12881" s="75"/>
      <c r="M12881" s="71"/>
      <c r="O12881" s="71"/>
      <c r="Q12881" s="71"/>
      <c r="V12881" s="4"/>
      <c r="X12881" s="4"/>
      <c r="AS12881" s="71"/>
    </row>
    <row r="12882" spans="1:45" ht="15" customHeight="1" x14ac:dyDescent="0.2">
      <c r="A12882" s="85"/>
      <c r="F12882" s="4"/>
      <c r="H12882" s="79"/>
      <c r="J12882" s="75"/>
      <c r="K12882" s="71"/>
      <c r="L12882" s="75"/>
      <c r="M12882" s="71"/>
      <c r="O12882" s="71"/>
      <c r="Q12882" s="71"/>
      <c r="V12882" s="4"/>
      <c r="X12882" s="4"/>
      <c r="AS12882" s="71"/>
    </row>
    <row r="12883" spans="1:45" ht="15" customHeight="1" x14ac:dyDescent="0.2">
      <c r="A12883" s="85"/>
      <c r="F12883" s="4"/>
      <c r="H12883" s="79"/>
      <c r="J12883" s="75"/>
      <c r="K12883" s="71"/>
      <c r="L12883" s="75"/>
      <c r="M12883" s="71"/>
      <c r="O12883" s="71"/>
      <c r="Q12883" s="71"/>
      <c r="V12883" s="4"/>
      <c r="X12883" s="4"/>
      <c r="AS12883" s="71"/>
    </row>
    <row r="12884" spans="1:45" ht="15" customHeight="1" x14ac:dyDescent="0.2">
      <c r="A12884" s="85"/>
      <c r="F12884" s="4"/>
      <c r="H12884" s="78"/>
      <c r="J12884" s="75"/>
      <c r="K12884" s="71"/>
      <c r="L12884" s="75"/>
      <c r="M12884" s="71"/>
      <c r="O12884" s="71"/>
      <c r="Q12884" s="71"/>
      <c r="V12884" s="4"/>
      <c r="X12884" s="4"/>
      <c r="AS12884" s="71"/>
    </row>
    <row r="12885" spans="1:45" ht="15" customHeight="1" x14ac:dyDescent="0.2">
      <c r="A12885" s="85"/>
      <c r="F12885" s="4"/>
      <c r="H12885" s="78"/>
      <c r="J12885" s="75"/>
      <c r="K12885" s="71"/>
      <c r="L12885" s="75"/>
      <c r="M12885" s="71"/>
      <c r="O12885" s="71"/>
      <c r="Q12885" s="71"/>
      <c r="V12885" s="4"/>
      <c r="X12885" s="4"/>
      <c r="AS12885" s="71"/>
    </row>
    <row r="12886" spans="1:45" ht="15" customHeight="1" x14ac:dyDescent="0.2">
      <c r="A12886" s="85"/>
      <c r="F12886" s="4"/>
      <c r="H12886" s="78"/>
      <c r="J12886" s="75"/>
      <c r="K12886" s="71"/>
      <c r="L12886" s="75"/>
      <c r="M12886" s="71"/>
      <c r="O12886" s="71"/>
      <c r="Q12886" s="71"/>
      <c r="V12886" s="4"/>
      <c r="X12886" s="4"/>
      <c r="AS12886" s="71"/>
    </row>
    <row r="12887" spans="1:45" ht="15" customHeight="1" x14ac:dyDescent="0.2">
      <c r="A12887" s="85"/>
      <c r="F12887" s="4"/>
      <c r="H12887" s="78"/>
      <c r="J12887" s="75"/>
      <c r="K12887" s="71"/>
      <c r="L12887" s="75"/>
      <c r="M12887" s="71"/>
      <c r="O12887" s="71"/>
      <c r="Q12887" s="71"/>
      <c r="V12887" s="4"/>
      <c r="X12887" s="4"/>
      <c r="AS12887" s="71"/>
    </row>
    <row r="12888" spans="1:45" ht="15" customHeight="1" x14ac:dyDescent="0.2">
      <c r="A12888" s="85"/>
      <c r="F12888" s="4"/>
      <c r="H12888" s="78"/>
      <c r="J12888" s="75"/>
      <c r="K12888" s="71"/>
      <c r="L12888" s="75"/>
      <c r="M12888" s="71"/>
      <c r="O12888" s="71"/>
      <c r="Q12888" s="71"/>
      <c r="V12888" s="4"/>
      <c r="X12888" s="4"/>
      <c r="AS12888" s="71"/>
    </row>
    <row r="12889" spans="1:45" ht="15" customHeight="1" x14ac:dyDescent="0.2">
      <c r="A12889" s="85"/>
      <c r="F12889" s="4"/>
      <c r="H12889" s="78"/>
      <c r="J12889" s="75"/>
      <c r="K12889" s="71"/>
      <c r="L12889" s="75"/>
      <c r="M12889" s="71"/>
      <c r="O12889" s="71"/>
      <c r="Q12889" s="71"/>
      <c r="V12889" s="4"/>
      <c r="X12889" s="4"/>
      <c r="AS12889" s="71"/>
    </row>
    <row r="12890" spans="1:45" ht="15" customHeight="1" x14ac:dyDescent="0.2">
      <c r="A12890" s="85"/>
      <c r="F12890" s="4"/>
      <c r="H12890" s="78"/>
      <c r="J12890" s="75"/>
      <c r="K12890" s="71"/>
      <c r="L12890" s="75"/>
      <c r="M12890" s="71"/>
      <c r="O12890" s="71"/>
      <c r="Q12890" s="71"/>
      <c r="V12890" s="4"/>
      <c r="X12890" s="4"/>
      <c r="AS12890" s="71"/>
    </row>
    <row r="12891" spans="1:45" ht="15" customHeight="1" x14ac:dyDescent="0.2">
      <c r="A12891" s="85"/>
      <c r="F12891" s="4"/>
      <c r="H12891" s="78"/>
      <c r="J12891" s="75"/>
      <c r="K12891" s="71"/>
      <c r="L12891" s="75"/>
      <c r="M12891" s="71"/>
      <c r="O12891" s="71"/>
      <c r="Q12891" s="71"/>
      <c r="V12891" s="4"/>
      <c r="X12891" s="4"/>
      <c r="AS12891" s="71"/>
    </row>
    <row r="12892" spans="1:45" ht="15" customHeight="1" x14ac:dyDescent="0.2">
      <c r="A12892" s="85"/>
      <c r="F12892" s="4"/>
      <c r="H12892" s="78"/>
      <c r="J12892" s="75"/>
      <c r="K12892" s="71"/>
      <c r="L12892" s="75"/>
      <c r="M12892" s="71"/>
      <c r="O12892" s="71"/>
      <c r="Q12892" s="71"/>
      <c r="V12892" s="4"/>
      <c r="X12892" s="4"/>
      <c r="AS12892" s="71"/>
    </row>
    <row r="12893" spans="1:45" ht="15" customHeight="1" x14ac:dyDescent="0.2">
      <c r="A12893" s="85"/>
      <c r="F12893" s="4"/>
      <c r="H12893" s="79"/>
      <c r="J12893" s="75"/>
      <c r="K12893" s="71"/>
      <c r="L12893" s="75"/>
      <c r="M12893" s="71"/>
      <c r="O12893" s="71"/>
      <c r="Q12893" s="71"/>
      <c r="V12893" s="4"/>
      <c r="X12893" s="4"/>
      <c r="AS12893" s="71"/>
    </row>
    <row r="12894" spans="1:45" ht="15" customHeight="1" x14ac:dyDescent="0.2">
      <c r="A12894" s="85"/>
      <c r="F12894" s="4"/>
      <c r="H12894" s="79"/>
      <c r="J12894" s="75"/>
      <c r="K12894" s="71"/>
      <c r="L12894" s="75"/>
      <c r="M12894" s="71"/>
      <c r="O12894" s="71"/>
      <c r="Q12894" s="71"/>
      <c r="V12894" s="4"/>
      <c r="X12894" s="4"/>
      <c r="AS12894" s="71"/>
    </row>
    <row r="12895" spans="1:45" ht="15" customHeight="1" x14ac:dyDescent="0.2">
      <c r="A12895" s="85"/>
      <c r="F12895" s="4"/>
      <c r="H12895" s="78"/>
      <c r="J12895" s="75"/>
      <c r="K12895" s="71"/>
      <c r="L12895" s="75"/>
      <c r="M12895" s="71"/>
      <c r="O12895" s="71"/>
      <c r="Q12895" s="71"/>
      <c r="V12895" s="4"/>
      <c r="X12895" s="4"/>
      <c r="AS12895" s="71"/>
    </row>
    <row r="12896" spans="1:45" ht="15" customHeight="1" x14ac:dyDescent="0.2">
      <c r="A12896" s="85"/>
      <c r="F12896" s="4"/>
      <c r="H12896" s="78"/>
      <c r="J12896" s="75"/>
      <c r="K12896" s="71"/>
      <c r="L12896" s="75"/>
      <c r="M12896" s="71"/>
      <c r="O12896" s="71"/>
      <c r="Q12896" s="71"/>
      <c r="V12896" s="4"/>
      <c r="X12896" s="4"/>
      <c r="AS12896" s="71"/>
    </row>
    <row r="12897" spans="1:45" ht="15" customHeight="1" x14ac:dyDescent="0.2">
      <c r="A12897" s="85"/>
      <c r="F12897" s="4"/>
      <c r="H12897" s="78"/>
      <c r="J12897" s="75"/>
      <c r="K12897" s="71"/>
      <c r="L12897" s="75"/>
      <c r="M12897" s="71"/>
      <c r="O12897" s="71"/>
      <c r="Q12897" s="71"/>
      <c r="V12897" s="4"/>
      <c r="X12897" s="4"/>
      <c r="AS12897" s="71"/>
    </row>
    <row r="12898" spans="1:45" ht="15" customHeight="1" x14ac:dyDescent="0.2">
      <c r="A12898" s="85"/>
      <c r="F12898" s="4"/>
      <c r="H12898" s="78"/>
      <c r="J12898" s="75"/>
      <c r="K12898" s="71"/>
      <c r="L12898" s="75"/>
      <c r="M12898" s="71"/>
      <c r="O12898" s="71"/>
      <c r="Q12898" s="71"/>
      <c r="V12898" s="4"/>
      <c r="X12898" s="4"/>
      <c r="AS12898" s="71"/>
    </row>
    <row r="12899" spans="1:45" ht="15" customHeight="1" x14ac:dyDescent="0.2">
      <c r="A12899" s="85"/>
      <c r="F12899" s="4"/>
      <c r="H12899" s="78"/>
      <c r="J12899" s="75"/>
      <c r="K12899" s="71"/>
      <c r="L12899" s="75"/>
      <c r="M12899" s="71"/>
      <c r="O12899" s="71"/>
      <c r="Q12899" s="71"/>
      <c r="V12899" s="4"/>
      <c r="X12899" s="4"/>
      <c r="AS12899" s="71"/>
    </row>
    <row r="12900" spans="1:45" ht="15" customHeight="1" x14ac:dyDescent="0.2">
      <c r="A12900" s="85"/>
      <c r="F12900" s="4"/>
      <c r="H12900" s="78"/>
      <c r="J12900" s="75"/>
      <c r="K12900" s="71"/>
      <c r="L12900" s="75"/>
      <c r="M12900" s="71"/>
      <c r="O12900" s="71"/>
      <c r="Q12900" s="71"/>
      <c r="V12900" s="4"/>
      <c r="X12900" s="4"/>
      <c r="AS12900" s="71"/>
    </row>
    <row r="12901" spans="1:45" ht="15" customHeight="1" x14ac:dyDescent="0.2">
      <c r="A12901" s="85"/>
      <c r="F12901" s="4"/>
      <c r="H12901" s="78"/>
      <c r="J12901" s="75"/>
      <c r="K12901" s="71"/>
      <c r="L12901" s="75"/>
      <c r="M12901" s="71"/>
      <c r="O12901" s="71"/>
      <c r="Q12901" s="71"/>
      <c r="V12901" s="4"/>
      <c r="X12901" s="4"/>
      <c r="AS12901" s="71"/>
    </row>
    <row r="12902" spans="1:45" ht="15" customHeight="1" x14ac:dyDescent="0.2">
      <c r="A12902" s="85"/>
      <c r="F12902" s="4"/>
      <c r="H12902" s="78"/>
      <c r="J12902" s="75"/>
      <c r="K12902" s="71"/>
      <c r="L12902" s="75"/>
      <c r="M12902" s="71"/>
      <c r="O12902" s="71"/>
      <c r="Q12902" s="71"/>
      <c r="V12902" s="4"/>
      <c r="X12902" s="4"/>
      <c r="AS12902" s="71"/>
    </row>
    <row r="12903" spans="1:45" ht="15" customHeight="1" x14ac:dyDescent="0.2">
      <c r="A12903" s="85"/>
      <c r="F12903" s="4"/>
      <c r="H12903" s="78"/>
      <c r="J12903" s="75"/>
      <c r="K12903" s="71"/>
      <c r="L12903" s="75"/>
      <c r="M12903" s="71"/>
      <c r="O12903" s="71"/>
      <c r="Q12903" s="71"/>
      <c r="V12903" s="4"/>
      <c r="X12903" s="4"/>
      <c r="AS12903" s="71"/>
    </row>
    <row r="12904" spans="1:45" ht="15" customHeight="1" x14ac:dyDescent="0.2">
      <c r="A12904" s="85"/>
      <c r="F12904" s="4"/>
      <c r="H12904" s="78"/>
      <c r="J12904" s="75"/>
      <c r="K12904" s="71"/>
      <c r="L12904" s="75"/>
      <c r="M12904" s="71"/>
      <c r="O12904" s="71"/>
      <c r="Q12904" s="71"/>
      <c r="V12904" s="4"/>
      <c r="X12904" s="4"/>
      <c r="AS12904" s="71"/>
    </row>
    <row r="12905" spans="1:45" ht="15" customHeight="1" x14ac:dyDescent="0.2">
      <c r="A12905" s="85"/>
      <c r="F12905" s="4"/>
      <c r="H12905" s="78"/>
      <c r="J12905" s="75"/>
      <c r="K12905" s="71"/>
      <c r="L12905" s="75"/>
      <c r="M12905" s="71"/>
      <c r="O12905" s="71"/>
      <c r="Q12905" s="71"/>
      <c r="V12905" s="4"/>
      <c r="X12905" s="4"/>
      <c r="AS12905" s="71"/>
    </row>
    <row r="12906" spans="1:45" ht="15" customHeight="1" x14ac:dyDescent="0.2">
      <c r="A12906" s="85"/>
      <c r="F12906" s="4"/>
      <c r="H12906" s="78"/>
      <c r="J12906" s="75"/>
      <c r="K12906" s="71"/>
      <c r="L12906" s="75"/>
      <c r="M12906" s="71"/>
      <c r="O12906" s="71"/>
      <c r="Q12906" s="71"/>
      <c r="V12906" s="4"/>
      <c r="X12906" s="4"/>
      <c r="AS12906" s="71"/>
    </row>
    <row r="12907" spans="1:45" ht="15" customHeight="1" x14ac:dyDescent="0.2">
      <c r="A12907" s="85"/>
      <c r="F12907" s="4"/>
      <c r="H12907" s="78"/>
      <c r="J12907" s="75"/>
      <c r="K12907" s="71"/>
      <c r="L12907" s="75"/>
      <c r="M12907" s="71"/>
      <c r="O12907" s="71"/>
      <c r="Q12907" s="71"/>
      <c r="V12907" s="4"/>
      <c r="X12907" s="4"/>
      <c r="AS12907" s="71"/>
    </row>
    <row r="12908" spans="1:45" ht="15" customHeight="1" x14ac:dyDescent="0.2">
      <c r="A12908" s="85"/>
      <c r="F12908" s="4"/>
      <c r="H12908" s="78"/>
      <c r="J12908" s="75"/>
      <c r="K12908" s="71"/>
      <c r="L12908" s="75"/>
      <c r="M12908" s="71"/>
      <c r="O12908" s="71"/>
      <c r="Q12908" s="71"/>
      <c r="V12908" s="4"/>
      <c r="X12908" s="4"/>
      <c r="AS12908" s="71"/>
    </row>
    <row r="12909" spans="1:45" ht="15" customHeight="1" x14ac:dyDescent="0.2">
      <c r="A12909" s="85"/>
      <c r="F12909" s="4"/>
      <c r="H12909" s="78"/>
      <c r="J12909" s="75"/>
      <c r="K12909" s="71"/>
      <c r="L12909" s="75"/>
      <c r="M12909" s="71"/>
      <c r="O12909" s="71"/>
      <c r="Q12909" s="71"/>
      <c r="V12909" s="4"/>
      <c r="X12909" s="4"/>
      <c r="AS12909" s="71"/>
    </row>
    <row r="12910" spans="1:45" ht="15" customHeight="1" x14ac:dyDescent="0.2">
      <c r="A12910" s="85"/>
      <c r="F12910" s="4"/>
      <c r="H12910" s="78"/>
      <c r="J12910" s="75"/>
      <c r="K12910" s="71"/>
      <c r="L12910" s="75"/>
      <c r="M12910" s="71"/>
      <c r="O12910" s="71"/>
      <c r="Q12910" s="71"/>
      <c r="V12910" s="4"/>
      <c r="X12910" s="4"/>
      <c r="AS12910" s="71"/>
    </row>
    <row r="12911" spans="1:45" ht="15" customHeight="1" x14ac:dyDescent="0.2">
      <c r="A12911" s="85"/>
      <c r="F12911" s="4"/>
      <c r="H12911" s="78"/>
      <c r="J12911" s="75"/>
      <c r="K12911" s="71"/>
      <c r="L12911" s="75"/>
      <c r="M12911" s="71"/>
      <c r="O12911" s="71"/>
      <c r="Q12911" s="71"/>
      <c r="V12911" s="4"/>
      <c r="X12911" s="4"/>
      <c r="AS12911" s="71"/>
    </row>
    <row r="12912" spans="1:45" ht="15" customHeight="1" x14ac:dyDescent="0.2">
      <c r="A12912" s="85"/>
      <c r="F12912" s="4"/>
      <c r="H12912" s="79"/>
      <c r="J12912" s="75"/>
      <c r="K12912" s="71"/>
      <c r="L12912" s="75"/>
      <c r="M12912" s="71"/>
      <c r="O12912" s="71"/>
      <c r="Q12912" s="71"/>
      <c r="V12912" s="4"/>
      <c r="X12912" s="4"/>
      <c r="AS12912" s="71"/>
    </row>
    <row r="12913" spans="1:45" ht="15" customHeight="1" x14ac:dyDescent="0.2">
      <c r="A12913" s="85"/>
      <c r="F12913" s="4"/>
      <c r="H12913" s="79"/>
      <c r="J12913" s="75"/>
      <c r="K12913" s="71"/>
      <c r="L12913" s="75"/>
      <c r="M12913" s="71"/>
      <c r="O12913" s="71"/>
      <c r="Q12913" s="71"/>
      <c r="V12913" s="4"/>
      <c r="X12913" s="4"/>
      <c r="AS12913" s="71"/>
    </row>
    <row r="12914" spans="1:45" ht="15" customHeight="1" x14ac:dyDescent="0.2">
      <c r="A12914" s="85"/>
      <c r="F12914" s="4"/>
      <c r="H12914" s="79"/>
      <c r="J12914" s="75"/>
      <c r="K12914" s="71"/>
      <c r="L12914" s="75"/>
      <c r="M12914" s="71"/>
      <c r="O12914" s="71"/>
      <c r="Q12914" s="71"/>
      <c r="V12914" s="4"/>
      <c r="X12914" s="4"/>
      <c r="AS12914" s="71"/>
    </row>
    <row r="12915" spans="1:45" ht="15" customHeight="1" x14ac:dyDescent="0.2">
      <c r="A12915" s="85"/>
      <c r="F12915" s="4"/>
      <c r="H12915" s="79"/>
      <c r="J12915" s="75"/>
      <c r="K12915" s="71"/>
      <c r="L12915" s="75"/>
      <c r="M12915" s="71"/>
      <c r="O12915" s="71"/>
      <c r="Q12915" s="71"/>
      <c r="V12915" s="4"/>
      <c r="X12915" s="4"/>
      <c r="AS12915" s="71"/>
    </row>
    <row r="12916" spans="1:45" ht="15" customHeight="1" x14ac:dyDescent="0.2">
      <c r="A12916" s="85"/>
      <c r="F12916" s="4"/>
      <c r="H12916" s="79"/>
      <c r="J12916" s="75"/>
      <c r="K12916" s="71"/>
      <c r="L12916" s="75"/>
      <c r="M12916" s="71"/>
      <c r="O12916" s="71"/>
      <c r="Q12916" s="71"/>
      <c r="V12916" s="4"/>
      <c r="X12916" s="4"/>
      <c r="AS12916" s="71"/>
    </row>
    <row r="12917" spans="1:45" ht="15" customHeight="1" x14ac:dyDescent="0.2">
      <c r="A12917" s="85"/>
      <c r="F12917" s="4"/>
      <c r="H12917" s="79"/>
      <c r="J12917" s="75"/>
      <c r="K12917" s="71"/>
      <c r="L12917" s="75"/>
      <c r="M12917" s="71"/>
      <c r="O12917" s="71"/>
      <c r="Q12917" s="71"/>
      <c r="V12917" s="4"/>
      <c r="X12917" s="4"/>
      <c r="AS12917" s="71"/>
    </row>
    <row r="12918" spans="1:45" ht="15" customHeight="1" x14ac:dyDescent="0.2">
      <c r="A12918" s="85"/>
      <c r="F12918" s="4"/>
      <c r="H12918" s="78"/>
      <c r="J12918" s="75"/>
      <c r="K12918" s="71"/>
      <c r="L12918" s="75"/>
      <c r="M12918" s="71"/>
      <c r="O12918" s="71"/>
      <c r="Q12918" s="71"/>
      <c r="V12918" s="4"/>
      <c r="X12918" s="4"/>
      <c r="AS12918" s="71"/>
    </row>
    <row r="12919" spans="1:45" ht="15" customHeight="1" x14ac:dyDescent="0.2">
      <c r="A12919" s="85"/>
      <c r="F12919" s="4"/>
      <c r="H12919" s="78"/>
      <c r="J12919" s="75"/>
      <c r="K12919" s="71"/>
      <c r="L12919" s="75"/>
      <c r="M12919" s="71"/>
      <c r="O12919" s="71"/>
      <c r="Q12919" s="71"/>
      <c r="V12919" s="4"/>
      <c r="X12919" s="4"/>
      <c r="AS12919" s="71"/>
    </row>
    <row r="12920" spans="1:45" ht="15" customHeight="1" x14ac:dyDescent="0.2">
      <c r="A12920" s="85"/>
      <c r="F12920" s="4"/>
      <c r="H12920" s="78"/>
      <c r="J12920" s="75"/>
      <c r="K12920" s="71"/>
      <c r="L12920" s="75"/>
      <c r="M12920" s="71"/>
      <c r="O12920" s="71"/>
      <c r="Q12920" s="71"/>
      <c r="V12920" s="4"/>
      <c r="X12920" s="4"/>
      <c r="AS12920" s="71"/>
    </row>
    <row r="12921" spans="1:45" ht="15" customHeight="1" x14ac:dyDescent="0.2">
      <c r="A12921" s="85"/>
      <c r="F12921" s="4"/>
      <c r="H12921" s="78"/>
      <c r="J12921" s="75"/>
      <c r="K12921" s="71"/>
      <c r="L12921" s="75"/>
      <c r="M12921" s="71"/>
      <c r="O12921" s="71"/>
      <c r="Q12921" s="71"/>
      <c r="V12921" s="4"/>
      <c r="X12921" s="4"/>
      <c r="AS12921" s="71"/>
    </row>
    <row r="12922" spans="1:45" ht="15" customHeight="1" x14ac:dyDescent="0.2">
      <c r="A12922" s="85"/>
      <c r="F12922" s="4"/>
      <c r="H12922" s="78"/>
      <c r="J12922" s="75"/>
      <c r="K12922" s="71"/>
      <c r="L12922" s="75"/>
      <c r="M12922" s="71"/>
      <c r="O12922" s="71"/>
      <c r="Q12922" s="71"/>
      <c r="V12922" s="4"/>
      <c r="X12922" s="4"/>
      <c r="AS12922" s="71"/>
    </row>
    <row r="12923" spans="1:45" ht="15" customHeight="1" x14ac:dyDescent="0.2">
      <c r="A12923" s="85"/>
      <c r="F12923" s="4"/>
      <c r="H12923" s="78"/>
      <c r="J12923" s="75"/>
      <c r="K12923" s="71"/>
      <c r="L12923" s="75"/>
      <c r="M12923" s="71"/>
      <c r="O12923" s="71"/>
      <c r="Q12923" s="71"/>
      <c r="V12923" s="4"/>
      <c r="X12923" s="4"/>
      <c r="AS12923" s="71"/>
    </row>
    <row r="12924" spans="1:45" ht="15" customHeight="1" x14ac:dyDescent="0.2">
      <c r="A12924" s="85"/>
      <c r="F12924" s="4"/>
      <c r="H12924" s="78"/>
      <c r="J12924" s="75"/>
      <c r="K12924" s="71"/>
      <c r="L12924" s="75"/>
      <c r="M12924" s="71"/>
      <c r="O12924" s="71"/>
      <c r="Q12924" s="71"/>
      <c r="V12924" s="4"/>
      <c r="X12924" s="4"/>
      <c r="AS12924" s="71"/>
    </row>
    <row r="12925" spans="1:45" ht="15" customHeight="1" x14ac:dyDescent="0.2">
      <c r="A12925" s="85"/>
      <c r="F12925" s="4"/>
      <c r="H12925" s="78"/>
      <c r="J12925" s="75"/>
      <c r="K12925" s="71"/>
      <c r="L12925" s="75"/>
      <c r="M12925" s="71"/>
      <c r="O12925" s="71"/>
      <c r="Q12925" s="71"/>
      <c r="V12925" s="4"/>
      <c r="X12925" s="4"/>
      <c r="AS12925" s="71"/>
    </row>
    <row r="12926" spans="1:45" ht="15" customHeight="1" x14ac:dyDescent="0.2">
      <c r="A12926" s="85"/>
      <c r="F12926" s="4"/>
      <c r="H12926" s="78"/>
      <c r="J12926" s="75"/>
      <c r="K12926" s="71"/>
      <c r="L12926" s="75"/>
      <c r="M12926" s="71"/>
      <c r="O12926" s="71"/>
      <c r="Q12926" s="71"/>
      <c r="V12926" s="4"/>
      <c r="X12926" s="4"/>
      <c r="AS12926" s="71"/>
    </row>
    <row r="12927" spans="1:45" ht="15" customHeight="1" x14ac:dyDescent="0.2">
      <c r="A12927" s="85"/>
      <c r="F12927" s="4"/>
      <c r="H12927" s="78"/>
      <c r="J12927" s="75"/>
      <c r="K12927" s="71"/>
      <c r="L12927" s="75"/>
      <c r="M12927" s="71"/>
      <c r="O12927" s="71"/>
      <c r="Q12927" s="71"/>
      <c r="V12927" s="4"/>
      <c r="X12927" s="4"/>
      <c r="AS12927" s="71"/>
    </row>
    <row r="12928" spans="1:45" ht="15" customHeight="1" x14ac:dyDescent="0.2">
      <c r="A12928" s="85"/>
      <c r="F12928" s="4"/>
      <c r="H12928" s="78"/>
      <c r="J12928" s="75"/>
      <c r="K12928" s="71"/>
      <c r="L12928" s="75"/>
      <c r="M12928" s="71"/>
      <c r="O12928" s="71"/>
      <c r="Q12928" s="71"/>
      <c r="V12928" s="4"/>
      <c r="X12928" s="4"/>
      <c r="AS12928" s="71"/>
    </row>
    <row r="12929" spans="1:45" ht="15" customHeight="1" x14ac:dyDescent="0.2">
      <c r="A12929" s="85"/>
      <c r="F12929" s="4"/>
      <c r="H12929" s="78"/>
      <c r="J12929" s="75"/>
      <c r="K12929" s="71"/>
      <c r="L12929" s="75"/>
      <c r="M12929" s="71"/>
      <c r="O12929" s="71"/>
      <c r="Q12929" s="71"/>
      <c r="V12929" s="4"/>
      <c r="X12929" s="4"/>
      <c r="AS12929" s="71"/>
    </row>
    <row r="12930" spans="1:45" ht="15" customHeight="1" x14ac:dyDescent="0.2">
      <c r="A12930" s="85"/>
      <c r="F12930" s="4"/>
      <c r="H12930" s="78"/>
      <c r="J12930" s="75"/>
      <c r="K12930" s="71"/>
      <c r="L12930" s="75"/>
      <c r="M12930" s="71"/>
      <c r="O12930" s="71"/>
      <c r="Q12930" s="71"/>
      <c r="V12930" s="4"/>
      <c r="X12930" s="4"/>
      <c r="AS12930" s="71"/>
    </row>
    <row r="12931" spans="1:45" ht="15" customHeight="1" x14ac:dyDescent="0.2">
      <c r="A12931" s="85"/>
      <c r="F12931" s="4"/>
      <c r="H12931" s="78"/>
      <c r="J12931" s="75"/>
      <c r="K12931" s="71"/>
      <c r="L12931" s="75"/>
      <c r="M12931" s="71"/>
      <c r="O12931" s="71"/>
      <c r="Q12931" s="71"/>
      <c r="V12931" s="4"/>
      <c r="X12931" s="4"/>
      <c r="AS12931" s="71"/>
    </row>
    <row r="12932" spans="1:45" ht="15" customHeight="1" x14ac:dyDescent="0.2">
      <c r="A12932" s="85"/>
      <c r="F12932" s="4"/>
      <c r="H12932" s="78"/>
      <c r="J12932" s="75"/>
      <c r="K12932" s="71"/>
      <c r="L12932" s="75"/>
      <c r="M12932" s="71"/>
      <c r="O12932" s="71"/>
      <c r="Q12932" s="71"/>
      <c r="V12932" s="4"/>
      <c r="X12932" s="4"/>
      <c r="AS12932" s="71"/>
    </row>
    <row r="12933" spans="1:45" ht="15" customHeight="1" x14ac:dyDescent="0.2">
      <c r="A12933" s="85"/>
      <c r="F12933" s="4"/>
      <c r="H12933" s="78"/>
      <c r="J12933" s="75"/>
      <c r="K12933" s="71"/>
      <c r="L12933" s="75"/>
      <c r="M12933" s="71"/>
      <c r="O12933" s="71"/>
      <c r="Q12933" s="71"/>
      <c r="V12933" s="4"/>
      <c r="X12933" s="4"/>
      <c r="AS12933" s="71"/>
    </row>
    <row r="12934" spans="1:45" ht="15" customHeight="1" x14ac:dyDescent="0.2">
      <c r="A12934" s="85"/>
      <c r="F12934" s="4"/>
      <c r="H12934" s="78"/>
      <c r="J12934" s="75"/>
      <c r="K12934" s="71"/>
      <c r="L12934" s="75"/>
      <c r="M12934" s="71"/>
      <c r="O12934" s="71"/>
      <c r="Q12934" s="71"/>
      <c r="V12934" s="4"/>
      <c r="X12934" s="4"/>
      <c r="AS12934" s="71"/>
    </row>
    <row r="12935" spans="1:45" ht="15" customHeight="1" x14ac:dyDescent="0.2">
      <c r="A12935" s="85"/>
      <c r="F12935" s="4"/>
      <c r="H12935" s="78"/>
      <c r="J12935" s="75"/>
      <c r="K12935" s="71"/>
      <c r="L12935" s="75"/>
      <c r="M12935" s="71"/>
      <c r="O12935" s="71"/>
      <c r="Q12935" s="71"/>
      <c r="V12935" s="4"/>
      <c r="X12935" s="4"/>
      <c r="AS12935" s="71"/>
    </row>
    <row r="12936" spans="1:45" ht="15" customHeight="1" x14ac:dyDescent="0.2">
      <c r="A12936" s="85"/>
      <c r="F12936" s="4"/>
      <c r="H12936" s="78"/>
      <c r="J12936" s="75"/>
      <c r="K12936" s="71"/>
      <c r="L12936" s="75"/>
      <c r="M12936" s="71"/>
      <c r="O12936" s="71"/>
      <c r="Q12936" s="71"/>
      <c r="V12936" s="4"/>
      <c r="X12936" s="4"/>
      <c r="AS12936" s="71"/>
    </row>
    <row r="12937" spans="1:45" ht="15" customHeight="1" x14ac:dyDescent="0.2">
      <c r="A12937" s="85"/>
      <c r="F12937" s="4"/>
      <c r="H12937" s="78"/>
      <c r="J12937" s="75"/>
      <c r="K12937" s="71"/>
      <c r="L12937" s="75"/>
      <c r="M12937" s="71"/>
      <c r="O12937" s="71"/>
      <c r="Q12937" s="71"/>
      <c r="V12937" s="4"/>
      <c r="X12937" s="4"/>
      <c r="AS12937" s="71"/>
    </row>
    <row r="12938" spans="1:45" ht="15" customHeight="1" x14ac:dyDescent="0.2">
      <c r="A12938" s="85"/>
      <c r="F12938" s="4"/>
      <c r="H12938" s="78"/>
      <c r="J12938" s="75"/>
      <c r="K12938" s="71"/>
      <c r="L12938" s="75"/>
      <c r="M12938" s="71"/>
      <c r="O12938" s="71"/>
      <c r="Q12938" s="71"/>
      <c r="V12938" s="4"/>
      <c r="X12938" s="4"/>
      <c r="AS12938" s="71"/>
    </row>
    <row r="12939" spans="1:45" ht="15" customHeight="1" x14ac:dyDescent="0.2">
      <c r="A12939" s="85"/>
      <c r="F12939" s="4"/>
      <c r="H12939" s="78"/>
      <c r="J12939" s="75"/>
      <c r="K12939" s="71"/>
      <c r="L12939" s="75"/>
      <c r="M12939" s="71"/>
      <c r="O12939" s="71"/>
      <c r="Q12939" s="71"/>
      <c r="V12939" s="4"/>
      <c r="X12939" s="4"/>
      <c r="AS12939" s="71"/>
    </row>
    <row r="12940" spans="1:45" ht="15" customHeight="1" x14ac:dyDescent="0.2">
      <c r="A12940" s="85"/>
      <c r="F12940" s="4"/>
      <c r="H12940" s="78"/>
      <c r="J12940" s="75"/>
      <c r="K12940" s="71"/>
      <c r="L12940" s="75"/>
      <c r="M12940" s="71"/>
      <c r="O12940" s="71"/>
      <c r="Q12940" s="71"/>
      <c r="V12940" s="4"/>
      <c r="X12940" s="4"/>
      <c r="AS12940" s="71"/>
    </row>
    <row r="12941" spans="1:45" ht="15" customHeight="1" x14ac:dyDescent="0.2">
      <c r="A12941" s="85"/>
      <c r="F12941" s="4"/>
      <c r="H12941" s="78"/>
      <c r="J12941" s="75"/>
      <c r="K12941" s="71"/>
      <c r="L12941" s="75"/>
      <c r="M12941" s="71"/>
      <c r="O12941" s="71"/>
      <c r="Q12941" s="71"/>
      <c r="V12941" s="4"/>
      <c r="X12941" s="4"/>
      <c r="AS12941" s="71"/>
    </row>
    <row r="12942" spans="1:45" ht="15" customHeight="1" x14ac:dyDescent="0.2">
      <c r="A12942" s="85"/>
      <c r="F12942" s="4"/>
      <c r="H12942" s="78"/>
      <c r="J12942" s="75"/>
      <c r="K12942" s="71"/>
      <c r="L12942" s="75"/>
      <c r="M12942" s="71"/>
      <c r="O12942" s="71"/>
      <c r="Q12942" s="71"/>
      <c r="V12942" s="4"/>
      <c r="X12942" s="4"/>
      <c r="AS12942" s="71"/>
    </row>
    <row r="12943" spans="1:45" ht="15" customHeight="1" x14ac:dyDescent="0.2">
      <c r="A12943" s="85"/>
      <c r="F12943" s="4"/>
      <c r="H12943" s="78"/>
      <c r="J12943" s="75"/>
      <c r="K12943" s="71"/>
      <c r="L12943" s="75"/>
      <c r="M12943" s="71"/>
      <c r="O12943" s="71"/>
      <c r="Q12943" s="71"/>
      <c r="V12943" s="4"/>
      <c r="X12943" s="4"/>
      <c r="AS12943" s="71"/>
    </row>
    <row r="12944" spans="1:45" ht="15" customHeight="1" x14ac:dyDescent="0.2">
      <c r="A12944" s="85"/>
      <c r="F12944" s="4"/>
      <c r="H12944" s="78"/>
      <c r="J12944" s="75"/>
      <c r="K12944" s="71"/>
      <c r="L12944" s="75"/>
      <c r="M12944" s="71"/>
      <c r="O12944" s="71"/>
      <c r="Q12944" s="71"/>
      <c r="V12944" s="4"/>
      <c r="X12944" s="4"/>
      <c r="AS12944" s="71"/>
    </row>
    <row r="12945" spans="1:45" ht="15" customHeight="1" x14ac:dyDescent="0.2">
      <c r="A12945" s="85"/>
      <c r="F12945" s="4"/>
      <c r="H12945" s="78"/>
      <c r="J12945" s="75"/>
      <c r="K12945" s="71"/>
      <c r="L12945" s="75"/>
      <c r="M12945" s="71"/>
      <c r="O12945" s="71"/>
      <c r="Q12945" s="71"/>
      <c r="V12945" s="4"/>
      <c r="X12945" s="4"/>
      <c r="AS12945" s="71"/>
    </row>
    <row r="12946" spans="1:45" ht="15" customHeight="1" x14ac:dyDescent="0.2">
      <c r="A12946" s="85"/>
      <c r="F12946" s="4"/>
      <c r="H12946" s="78"/>
      <c r="J12946" s="75"/>
      <c r="K12946" s="71"/>
      <c r="L12946" s="75"/>
      <c r="M12946" s="71"/>
      <c r="O12946" s="71"/>
      <c r="Q12946" s="71"/>
      <c r="V12946" s="4"/>
      <c r="X12946" s="4"/>
      <c r="AS12946" s="71"/>
    </row>
    <row r="12947" spans="1:45" ht="15" customHeight="1" x14ac:dyDescent="0.2">
      <c r="A12947" s="85"/>
      <c r="F12947" s="4"/>
      <c r="H12947" s="78"/>
      <c r="J12947" s="75"/>
      <c r="K12947" s="71"/>
      <c r="L12947" s="75"/>
      <c r="M12947" s="71"/>
      <c r="O12947" s="71"/>
      <c r="Q12947" s="71"/>
      <c r="V12947" s="4"/>
      <c r="X12947" s="4"/>
      <c r="AS12947" s="71"/>
    </row>
    <row r="12948" spans="1:45" ht="15" customHeight="1" x14ac:dyDescent="0.2">
      <c r="A12948" s="85"/>
      <c r="F12948" s="4"/>
      <c r="H12948" s="78"/>
      <c r="J12948" s="75"/>
      <c r="K12948" s="71"/>
      <c r="L12948" s="75"/>
      <c r="M12948" s="71"/>
      <c r="O12948" s="71"/>
      <c r="Q12948" s="71"/>
      <c r="V12948" s="4"/>
      <c r="X12948" s="4"/>
      <c r="AS12948" s="71"/>
    </row>
    <row r="12949" spans="1:45" ht="15" customHeight="1" x14ac:dyDescent="0.2">
      <c r="A12949" s="85"/>
      <c r="F12949" s="4"/>
      <c r="H12949" s="78"/>
      <c r="J12949" s="75"/>
      <c r="K12949" s="71"/>
      <c r="L12949" s="75"/>
      <c r="M12949" s="71"/>
      <c r="O12949" s="71"/>
      <c r="Q12949" s="71"/>
      <c r="V12949" s="4"/>
      <c r="X12949" s="4"/>
      <c r="AS12949" s="71"/>
    </row>
    <row r="12950" spans="1:45" ht="15" customHeight="1" x14ac:dyDescent="0.2">
      <c r="A12950" s="85"/>
      <c r="F12950" s="4"/>
      <c r="H12950" s="79"/>
      <c r="J12950" s="75"/>
      <c r="K12950" s="71"/>
      <c r="L12950" s="75"/>
      <c r="M12950" s="71"/>
      <c r="O12950" s="71"/>
      <c r="Q12950" s="71"/>
      <c r="V12950" s="4"/>
      <c r="X12950" s="4"/>
      <c r="AS12950" s="71"/>
    </row>
    <row r="12951" spans="1:45" ht="15" customHeight="1" x14ac:dyDescent="0.2">
      <c r="A12951" s="85"/>
      <c r="F12951" s="4"/>
      <c r="H12951" s="79"/>
      <c r="J12951" s="75"/>
      <c r="K12951" s="71"/>
      <c r="L12951" s="75"/>
      <c r="M12951" s="71"/>
      <c r="O12951" s="71"/>
      <c r="Q12951" s="71"/>
      <c r="V12951" s="4"/>
      <c r="X12951" s="4"/>
      <c r="AS12951" s="71"/>
    </row>
    <row r="12952" spans="1:45" ht="15" customHeight="1" x14ac:dyDescent="0.2">
      <c r="A12952" s="85"/>
      <c r="F12952" s="4"/>
      <c r="H12952" s="78"/>
      <c r="J12952" s="75"/>
      <c r="K12952" s="71"/>
      <c r="L12952" s="75"/>
      <c r="M12952" s="71"/>
      <c r="O12952" s="71"/>
      <c r="Q12952" s="71"/>
      <c r="V12952" s="4"/>
      <c r="X12952" s="4"/>
      <c r="AS12952" s="71"/>
    </row>
    <row r="12953" spans="1:45" ht="15" customHeight="1" x14ac:dyDescent="0.2">
      <c r="A12953" s="85"/>
      <c r="F12953" s="4"/>
      <c r="H12953" s="78"/>
      <c r="J12953" s="75"/>
      <c r="K12953" s="71"/>
      <c r="L12953" s="75"/>
      <c r="M12953" s="71"/>
      <c r="O12953" s="71"/>
      <c r="Q12953" s="71"/>
      <c r="V12953" s="4"/>
      <c r="X12953" s="4"/>
      <c r="AS12953" s="71"/>
    </row>
    <row r="12954" spans="1:45" ht="15" customHeight="1" x14ac:dyDescent="0.2">
      <c r="A12954" s="85"/>
      <c r="F12954" s="4"/>
      <c r="H12954" s="78"/>
      <c r="J12954" s="75"/>
      <c r="K12954" s="71"/>
      <c r="L12954" s="75"/>
      <c r="M12954" s="71"/>
      <c r="O12954" s="71"/>
      <c r="Q12954" s="71"/>
      <c r="V12954" s="4"/>
      <c r="X12954" s="4"/>
      <c r="AS12954" s="71"/>
    </row>
    <row r="12955" spans="1:45" ht="15" customHeight="1" x14ac:dyDescent="0.2">
      <c r="A12955" s="85"/>
      <c r="F12955" s="4"/>
      <c r="H12955" s="78"/>
      <c r="J12955" s="75"/>
      <c r="K12955" s="71"/>
      <c r="L12955" s="75"/>
      <c r="M12955" s="71"/>
      <c r="O12955" s="71"/>
      <c r="Q12955" s="71"/>
      <c r="V12955" s="4"/>
      <c r="X12955" s="4"/>
      <c r="AS12955" s="71"/>
    </row>
    <row r="12956" spans="1:45" ht="15" customHeight="1" x14ac:dyDescent="0.2">
      <c r="A12956" s="85"/>
      <c r="F12956" s="4"/>
      <c r="H12956" s="78"/>
      <c r="J12956" s="75"/>
      <c r="K12956" s="71"/>
      <c r="L12956" s="75"/>
      <c r="M12956" s="71"/>
      <c r="O12956" s="71"/>
      <c r="Q12956" s="71"/>
      <c r="V12956" s="4"/>
      <c r="X12956" s="4"/>
      <c r="AS12956" s="71"/>
    </row>
    <row r="12957" spans="1:45" ht="15" customHeight="1" x14ac:dyDescent="0.2">
      <c r="A12957" s="85"/>
      <c r="F12957" s="4"/>
      <c r="H12957" s="78"/>
      <c r="J12957" s="75"/>
      <c r="K12957" s="71"/>
      <c r="L12957" s="75"/>
      <c r="M12957" s="71"/>
      <c r="O12957" s="71"/>
      <c r="Q12957" s="71"/>
      <c r="V12957" s="4"/>
      <c r="X12957" s="4"/>
      <c r="AS12957" s="71"/>
    </row>
    <row r="12958" spans="1:45" ht="15" customHeight="1" x14ac:dyDescent="0.2">
      <c r="A12958" s="85"/>
      <c r="F12958" s="4"/>
      <c r="H12958" s="78"/>
      <c r="J12958" s="75"/>
      <c r="K12958" s="71"/>
      <c r="L12958" s="75"/>
      <c r="M12958" s="71"/>
      <c r="O12958" s="71"/>
      <c r="Q12958" s="71"/>
      <c r="V12958" s="4"/>
      <c r="X12958" s="4"/>
      <c r="AS12958" s="71"/>
    </row>
    <row r="12959" spans="1:45" ht="15" customHeight="1" x14ac:dyDescent="0.2">
      <c r="A12959" s="85"/>
      <c r="F12959" s="4"/>
      <c r="H12959" s="78"/>
      <c r="J12959" s="75"/>
      <c r="K12959" s="71"/>
      <c r="L12959" s="75"/>
      <c r="M12959" s="71"/>
      <c r="O12959" s="71"/>
      <c r="Q12959" s="71"/>
      <c r="V12959" s="4"/>
      <c r="X12959" s="4"/>
      <c r="AS12959" s="71"/>
    </row>
    <row r="12960" spans="1:45" ht="15" customHeight="1" x14ac:dyDescent="0.2">
      <c r="A12960" s="85"/>
      <c r="F12960" s="4"/>
      <c r="H12960" s="78"/>
      <c r="J12960" s="75"/>
      <c r="K12960" s="71"/>
      <c r="L12960" s="75"/>
      <c r="M12960" s="71"/>
      <c r="O12960" s="71"/>
      <c r="Q12960" s="71"/>
      <c r="V12960" s="4"/>
      <c r="X12960" s="4"/>
      <c r="AS12960" s="71"/>
    </row>
    <row r="12961" spans="1:45" ht="15" customHeight="1" x14ac:dyDescent="0.2">
      <c r="A12961" s="85"/>
      <c r="F12961" s="4"/>
      <c r="H12961" s="78"/>
      <c r="J12961" s="75"/>
      <c r="K12961" s="71"/>
      <c r="L12961" s="75"/>
      <c r="M12961" s="71"/>
      <c r="O12961" s="71"/>
      <c r="Q12961" s="71"/>
      <c r="V12961" s="4"/>
      <c r="X12961" s="4"/>
      <c r="AS12961" s="71"/>
    </row>
    <row r="12962" spans="1:45" ht="15" customHeight="1" x14ac:dyDescent="0.2">
      <c r="A12962" s="85"/>
      <c r="F12962" s="4"/>
      <c r="H12962" s="78"/>
      <c r="J12962" s="75"/>
      <c r="K12962" s="71"/>
      <c r="L12962" s="75"/>
      <c r="M12962" s="71"/>
      <c r="O12962" s="71"/>
      <c r="Q12962" s="71"/>
      <c r="V12962" s="4"/>
      <c r="X12962" s="4"/>
      <c r="AS12962" s="71"/>
    </row>
    <row r="12963" spans="1:45" ht="15" customHeight="1" x14ac:dyDescent="0.2">
      <c r="A12963" s="85"/>
      <c r="F12963" s="4"/>
      <c r="H12963" s="78"/>
      <c r="J12963" s="75"/>
      <c r="K12963" s="71"/>
      <c r="L12963" s="75"/>
      <c r="M12963" s="71"/>
      <c r="O12963" s="71"/>
      <c r="Q12963" s="71"/>
      <c r="V12963" s="4"/>
      <c r="X12963" s="4"/>
      <c r="AS12963" s="71"/>
    </row>
    <row r="12964" spans="1:45" ht="15" customHeight="1" x14ac:dyDescent="0.2">
      <c r="A12964" s="85"/>
      <c r="F12964" s="4"/>
      <c r="H12964" s="78"/>
      <c r="J12964" s="75"/>
      <c r="K12964" s="71"/>
      <c r="L12964" s="75"/>
      <c r="M12964" s="71"/>
      <c r="O12964" s="71"/>
      <c r="Q12964" s="71"/>
      <c r="V12964" s="4"/>
      <c r="X12964" s="4"/>
      <c r="AS12964" s="71"/>
    </row>
    <row r="12965" spans="1:45" ht="15" customHeight="1" x14ac:dyDescent="0.2">
      <c r="A12965" s="85"/>
      <c r="F12965" s="4"/>
      <c r="H12965" s="79"/>
      <c r="J12965" s="75"/>
      <c r="K12965" s="71"/>
      <c r="L12965" s="75"/>
      <c r="M12965" s="71"/>
      <c r="O12965" s="71"/>
      <c r="Q12965" s="71"/>
      <c r="V12965" s="4"/>
      <c r="X12965" s="4"/>
      <c r="AS12965" s="71"/>
    </row>
    <row r="12966" spans="1:45" ht="15" customHeight="1" x14ac:dyDescent="0.2">
      <c r="A12966" s="85"/>
      <c r="F12966" s="4"/>
      <c r="H12966" s="79"/>
      <c r="J12966" s="75"/>
      <c r="K12966" s="71"/>
      <c r="L12966" s="75"/>
      <c r="M12966" s="71"/>
      <c r="O12966" s="71"/>
      <c r="Q12966" s="71"/>
      <c r="V12966" s="4"/>
      <c r="X12966" s="4"/>
      <c r="AS12966" s="71"/>
    </row>
    <row r="12967" spans="1:45" ht="15" customHeight="1" x14ac:dyDescent="0.2">
      <c r="A12967" s="85"/>
      <c r="F12967" s="4"/>
      <c r="H12967" s="78"/>
      <c r="J12967" s="75"/>
      <c r="K12967" s="71"/>
      <c r="L12967" s="75"/>
      <c r="M12967" s="71"/>
      <c r="O12967" s="71"/>
      <c r="Q12967" s="71"/>
      <c r="V12967" s="4"/>
      <c r="X12967" s="4"/>
      <c r="AS12967" s="71"/>
    </row>
    <row r="12968" spans="1:45" ht="15" customHeight="1" x14ac:dyDescent="0.2">
      <c r="A12968" s="85"/>
      <c r="F12968" s="4"/>
      <c r="H12968" s="78"/>
      <c r="J12968" s="75"/>
      <c r="K12968" s="71"/>
      <c r="L12968" s="75"/>
      <c r="M12968" s="71"/>
      <c r="O12968" s="71"/>
      <c r="Q12968" s="71"/>
      <c r="V12968" s="4"/>
      <c r="X12968" s="4"/>
      <c r="AS12968" s="71"/>
    </row>
    <row r="12969" spans="1:45" ht="15" customHeight="1" x14ac:dyDescent="0.2">
      <c r="A12969" s="85"/>
      <c r="F12969" s="4"/>
      <c r="H12969" s="78"/>
      <c r="J12969" s="75"/>
      <c r="K12969" s="71"/>
      <c r="L12969" s="75"/>
      <c r="M12969" s="71"/>
      <c r="O12969" s="71"/>
      <c r="Q12969" s="71"/>
      <c r="V12969" s="4"/>
      <c r="X12969" s="4"/>
      <c r="AS12969" s="71"/>
    </row>
    <row r="12970" spans="1:45" ht="15" customHeight="1" x14ac:dyDescent="0.2">
      <c r="A12970" s="85"/>
      <c r="F12970" s="4"/>
      <c r="H12970" s="78"/>
      <c r="J12970" s="75"/>
      <c r="K12970" s="71"/>
      <c r="L12970" s="75"/>
      <c r="M12970" s="71"/>
      <c r="O12970" s="71"/>
      <c r="Q12970" s="71"/>
      <c r="V12970" s="4"/>
      <c r="X12970" s="4"/>
      <c r="AS12970" s="71"/>
    </row>
    <row r="12971" spans="1:45" ht="15" customHeight="1" x14ac:dyDescent="0.2">
      <c r="A12971" s="85"/>
      <c r="F12971" s="4"/>
      <c r="H12971" s="78"/>
      <c r="J12971" s="75"/>
      <c r="K12971" s="71"/>
      <c r="L12971" s="75"/>
      <c r="M12971" s="71"/>
      <c r="O12971" s="71"/>
      <c r="Q12971" s="71"/>
      <c r="V12971" s="4"/>
      <c r="X12971" s="4"/>
      <c r="AS12971" s="71"/>
    </row>
    <row r="12972" spans="1:45" ht="15" customHeight="1" x14ac:dyDescent="0.2">
      <c r="A12972" s="85"/>
      <c r="F12972" s="4"/>
      <c r="H12972" s="78"/>
      <c r="J12972" s="75"/>
      <c r="K12972" s="71"/>
      <c r="L12972" s="75"/>
      <c r="M12972" s="71"/>
      <c r="O12972" s="71"/>
      <c r="Q12972" s="71"/>
      <c r="V12972" s="4"/>
      <c r="X12972" s="4"/>
      <c r="AS12972" s="71"/>
    </row>
    <row r="12973" spans="1:45" ht="15" customHeight="1" x14ac:dyDescent="0.2">
      <c r="A12973" s="85"/>
      <c r="F12973" s="4"/>
      <c r="H12973" s="78"/>
      <c r="J12973" s="75"/>
      <c r="K12973" s="71"/>
      <c r="L12973" s="75"/>
      <c r="M12973" s="71"/>
      <c r="O12973" s="71"/>
      <c r="Q12973" s="71"/>
      <c r="V12973" s="4"/>
      <c r="X12973" s="4"/>
      <c r="AS12973" s="71"/>
    </row>
    <row r="12974" spans="1:45" ht="15" customHeight="1" x14ac:dyDescent="0.2">
      <c r="A12974" s="85"/>
      <c r="F12974" s="4"/>
      <c r="H12974" s="78"/>
      <c r="J12974" s="75"/>
      <c r="K12974" s="71"/>
      <c r="L12974" s="75"/>
      <c r="M12974" s="71"/>
      <c r="O12974" s="71"/>
      <c r="Q12974" s="71"/>
      <c r="V12974" s="4"/>
      <c r="X12974" s="4"/>
      <c r="AS12974" s="71"/>
    </row>
    <row r="12975" spans="1:45" ht="15" customHeight="1" x14ac:dyDescent="0.2">
      <c r="A12975" s="85"/>
      <c r="F12975" s="4"/>
      <c r="H12975" s="78"/>
      <c r="J12975" s="75"/>
      <c r="K12975" s="71"/>
      <c r="L12975" s="75"/>
      <c r="M12975" s="71"/>
      <c r="O12975" s="71"/>
      <c r="Q12975" s="71"/>
      <c r="V12975" s="4"/>
      <c r="X12975" s="4"/>
      <c r="AS12975" s="71"/>
    </row>
    <row r="12976" spans="1:45" ht="15" customHeight="1" x14ac:dyDescent="0.2">
      <c r="A12976" s="85"/>
      <c r="F12976" s="4"/>
      <c r="H12976" s="78"/>
      <c r="J12976" s="75"/>
      <c r="K12976" s="71"/>
      <c r="L12976" s="75"/>
      <c r="M12976" s="71"/>
      <c r="O12976" s="71"/>
      <c r="Q12976" s="71"/>
      <c r="V12976" s="4"/>
      <c r="X12976" s="4"/>
      <c r="AS12976" s="71"/>
    </row>
    <row r="12977" spans="1:45" ht="15" customHeight="1" x14ac:dyDescent="0.2">
      <c r="A12977" s="85"/>
      <c r="F12977" s="4"/>
      <c r="H12977" s="78"/>
      <c r="J12977" s="75"/>
      <c r="K12977" s="71"/>
      <c r="L12977" s="75"/>
      <c r="M12977" s="71"/>
      <c r="O12977" s="71"/>
      <c r="Q12977" s="71"/>
      <c r="V12977" s="4"/>
      <c r="X12977" s="4"/>
      <c r="AS12977" s="71"/>
    </row>
    <row r="12978" spans="1:45" ht="15" customHeight="1" x14ac:dyDescent="0.2">
      <c r="A12978" s="85"/>
      <c r="F12978" s="4"/>
      <c r="H12978" s="78"/>
      <c r="J12978" s="75"/>
      <c r="K12978" s="71"/>
      <c r="L12978" s="75"/>
      <c r="M12978" s="71"/>
      <c r="O12978" s="71"/>
      <c r="Q12978" s="71"/>
      <c r="V12978" s="4"/>
      <c r="X12978" s="4"/>
      <c r="AS12978" s="71"/>
    </row>
    <row r="12979" spans="1:45" ht="15" customHeight="1" x14ac:dyDescent="0.2">
      <c r="A12979" s="85"/>
      <c r="F12979" s="4"/>
      <c r="H12979" s="78"/>
      <c r="J12979" s="75"/>
      <c r="K12979" s="71"/>
      <c r="L12979" s="75"/>
      <c r="M12979" s="71"/>
      <c r="O12979" s="71"/>
      <c r="Q12979" s="71"/>
      <c r="V12979" s="4"/>
      <c r="X12979" s="4"/>
      <c r="AS12979" s="71"/>
    </row>
    <row r="12980" spans="1:45" ht="15" customHeight="1" x14ac:dyDescent="0.2">
      <c r="A12980" s="85"/>
      <c r="F12980" s="4"/>
      <c r="H12980" s="79"/>
      <c r="J12980" s="75"/>
      <c r="K12980" s="71"/>
      <c r="L12980" s="75"/>
      <c r="M12980" s="71"/>
      <c r="O12980" s="71"/>
      <c r="Q12980" s="71"/>
      <c r="V12980" s="4"/>
      <c r="X12980" s="4"/>
      <c r="AS12980" s="71"/>
    </row>
    <row r="12981" spans="1:45" ht="15" customHeight="1" x14ac:dyDescent="0.2">
      <c r="A12981" s="85"/>
      <c r="F12981" s="4"/>
      <c r="H12981" s="79"/>
      <c r="J12981" s="75"/>
      <c r="K12981" s="71"/>
      <c r="L12981" s="75"/>
      <c r="M12981" s="71"/>
      <c r="O12981" s="71"/>
      <c r="Q12981" s="71"/>
      <c r="V12981" s="4"/>
      <c r="X12981" s="4"/>
      <c r="AS12981" s="71"/>
    </row>
    <row r="12982" spans="1:45" ht="15" customHeight="1" x14ac:dyDescent="0.2">
      <c r="A12982" s="85"/>
      <c r="F12982" s="4"/>
      <c r="H12982" s="79"/>
      <c r="J12982" s="75"/>
      <c r="K12982" s="71"/>
      <c r="L12982" s="75"/>
      <c r="M12982" s="71"/>
      <c r="O12982" s="71"/>
      <c r="Q12982" s="71"/>
      <c r="V12982" s="4"/>
      <c r="X12982" s="4"/>
      <c r="AS12982" s="71"/>
    </row>
    <row r="12983" spans="1:45" ht="15" customHeight="1" x14ac:dyDescent="0.2">
      <c r="A12983" s="85"/>
      <c r="F12983" s="4"/>
      <c r="H12983" s="78"/>
      <c r="J12983" s="75"/>
      <c r="K12983" s="71"/>
      <c r="L12983" s="75"/>
      <c r="M12983" s="71"/>
      <c r="O12983" s="71"/>
      <c r="Q12983" s="71"/>
      <c r="V12983" s="4"/>
      <c r="X12983" s="4"/>
      <c r="AS12983" s="71"/>
    </row>
    <row r="12984" spans="1:45" ht="15" customHeight="1" x14ac:dyDescent="0.2">
      <c r="A12984" s="85"/>
      <c r="F12984" s="4"/>
      <c r="H12984" s="78"/>
      <c r="J12984" s="75"/>
      <c r="K12984" s="71"/>
      <c r="L12984" s="75"/>
      <c r="M12984" s="71"/>
      <c r="O12984" s="71"/>
      <c r="Q12984" s="71"/>
      <c r="V12984" s="4"/>
      <c r="X12984" s="4"/>
      <c r="AS12984" s="71"/>
    </row>
    <row r="12985" spans="1:45" ht="15" customHeight="1" x14ac:dyDescent="0.2">
      <c r="A12985" s="85"/>
      <c r="F12985" s="4"/>
      <c r="H12985" s="78"/>
      <c r="J12985" s="75"/>
      <c r="K12985" s="71"/>
      <c r="L12985" s="75"/>
      <c r="M12985" s="71"/>
      <c r="O12985" s="71"/>
      <c r="Q12985" s="71"/>
      <c r="V12985" s="4"/>
      <c r="X12985" s="4"/>
      <c r="AS12985" s="71"/>
    </row>
    <row r="12986" spans="1:45" ht="15" customHeight="1" x14ac:dyDescent="0.2">
      <c r="A12986" s="85"/>
      <c r="F12986" s="4"/>
      <c r="H12986" s="78"/>
      <c r="J12986" s="75"/>
      <c r="K12986" s="71"/>
      <c r="L12986" s="75"/>
      <c r="M12986" s="71"/>
      <c r="O12986" s="71"/>
      <c r="Q12986" s="71"/>
      <c r="V12986" s="4"/>
      <c r="X12986" s="4"/>
      <c r="AS12986" s="71"/>
    </row>
    <row r="12987" spans="1:45" ht="15" customHeight="1" x14ac:dyDescent="0.2">
      <c r="A12987" s="85"/>
      <c r="F12987" s="4"/>
      <c r="H12987" s="78"/>
      <c r="J12987" s="75"/>
      <c r="K12987" s="71"/>
      <c r="L12987" s="75"/>
      <c r="M12987" s="71"/>
      <c r="O12987" s="71"/>
      <c r="Q12987" s="71"/>
      <c r="V12987" s="4"/>
      <c r="X12987" s="4"/>
      <c r="AS12987" s="71"/>
    </row>
    <row r="12988" spans="1:45" ht="15" customHeight="1" x14ac:dyDescent="0.2">
      <c r="A12988" s="85"/>
      <c r="F12988" s="4"/>
      <c r="H12988" s="78"/>
      <c r="J12988" s="75"/>
      <c r="K12988" s="71"/>
      <c r="L12988" s="75"/>
      <c r="M12988" s="71"/>
      <c r="O12988" s="71"/>
      <c r="Q12988" s="71"/>
      <c r="V12988" s="4"/>
      <c r="X12988" s="4"/>
      <c r="AS12988" s="71"/>
    </row>
    <row r="12989" spans="1:45" ht="15" customHeight="1" x14ac:dyDescent="0.2">
      <c r="A12989" s="85"/>
      <c r="F12989" s="4"/>
      <c r="H12989" s="78"/>
      <c r="J12989" s="75"/>
      <c r="K12989" s="71"/>
      <c r="L12989" s="75"/>
      <c r="M12989" s="71"/>
      <c r="O12989" s="71"/>
      <c r="Q12989" s="71"/>
      <c r="V12989" s="4"/>
      <c r="X12989" s="4"/>
      <c r="AS12989" s="71"/>
    </row>
    <row r="12990" spans="1:45" ht="15" customHeight="1" x14ac:dyDescent="0.2">
      <c r="A12990" s="85"/>
      <c r="F12990" s="4"/>
      <c r="H12990" s="78"/>
      <c r="J12990" s="75"/>
      <c r="K12990" s="71"/>
      <c r="L12990" s="75"/>
      <c r="M12990" s="71"/>
      <c r="O12990" s="71"/>
      <c r="Q12990" s="71"/>
      <c r="V12990" s="4"/>
      <c r="X12990" s="4"/>
      <c r="AS12990" s="71"/>
    </row>
    <row r="12991" spans="1:45" ht="15" customHeight="1" x14ac:dyDescent="0.2">
      <c r="A12991" s="85"/>
      <c r="F12991" s="4"/>
      <c r="H12991" s="78"/>
      <c r="J12991" s="75"/>
      <c r="K12991" s="71"/>
      <c r="L12991" s="75"/>
      <c r="M12991" s="71"/>
      <c r="O12991" s="71"/>
      <c r="Q12991" s="71"/>
      <c r="V12991" s="4"/>
      <c r="X12991" s="4"/>
      <c r="AS12991" s="71"/>
    </row>
    <row r="12992" spans="1:45" ht="15" customHeight="1" x14ac:dyDescent="0.2">
      <c r="A12992" s="85"/>
      <c r="F12992" s="4"/>
      <c r="H12992" s="78"/>
      <c r="J12992" s="75"/>
      <c r="K12992" s="71"/>
      <c r="L12992" s="75"/>
      <c r="M12992" s="71"/>
      <c r="O12992" s="71"/>
      <c r="Q12992" s="71"/>
      <c r="V12992" s="4"/>
      <c r="X12992" s="4"/>
      <c r="AS12992" s="71"/>
    </row>
    <row r="12993" spans="1:45" ht="15" customHeight="1" x14ac:dyDescent="0.2">
      <c r="A12993" s="85"/>
      <c r="F12993" s="4"/>
      <c r="H12993" s="78"/>
      <c r="J12993" s="75"/>
      <c r="K12993" s="71"/>
      <c r="L12993" s="75"/>
      <c r="M12993" s="71"/>
      <c r="O12993" s="71"/>
      <c r="Q12993" s="71"/>
      <c r="V12993" s="4"/>
      <c r="X12993" s="4"/>
      <c r="AS12993" s="71"/>
    </row>
    <row r="12994" spans="1:45" ht="15" customHeight="1" x14ac:dyDescent="0.2">
      <c r="A12994" s="85"/>
      <c r="F12994" s="4"/>
      <c r="H12994" s="78"/>
      <c r="J12994" s="75"/>
      <c r="K12994" s="71"/>
      <c r="L12994" s="75"/>
      <c r="M12994" s="71"/>
      <c r="O12994" s="71"/>
      <c r="Q12994" s="71"/>
      <c r="V12994" s="4"/>
      <c r="X12994" s="4"/>
      <c r="AS12994" s="71"/>
    </row>
    <row r="12995" spans="1:45" ht="15" customHeight="1" x14ac:dyDescent="0.2">
      <c r="A12995" s="85"/>
      <c r="F12995" s="4"/>
      <c r="H12995" s="78"/>
      <c r="J12995" s="75"/>
      <c r="K12995" s="71"/>
      <c r="L12995" s="75"/>
      <c r="M12995" s="71"/>
      <c r="O12995" s="71"/>
      <c r="Q12995" s="71"/>
      <c r="V12995" s="4"/>
      <c r="X12995" s="4"/>
      <c r="AS12995" s="71"/>
    </row>
    <row r="12996" spans="1:45" ht="15" customHeight="1" x14ac:dyDescent="0.2">
      <c r="A12996" s="85"/>
      <c r="F12996" s="4"/>
      <c r="H12996" s="78"/>
      <c r="J12996" s="75"/>
      <c r="K12996" s="71"/>
      <c r="L12996" s="75"/>
      <c r="M12996" s="71"/>
      <c r="O12996" s="71"/>
      <c r="Q12996" s="71"/>
      <c r="V12996" s="4"/>
      <c r="X12996" s="4"/>
      <c r="AS12996" s="71"/>
    </row>
    <row r="12997" spans="1:45" ht="15" customHeight="1" x14ac:dyDescent="0.2">
      <c r="A12997" s="85"/>
      <c r="F12997" s="4"/>
      <c r="H12997" s="78"/>
      <c r="J12997" s="75"/>
      <c r="K12997" s="71"/>
      <c r="L12997" s="75"/>
      <c r="M12997" s="71"/>
      <c r="O12997" s="71"/>
      <c r="Q12997" s="71"/>
      <c r="V12997" s="4"/>
      <c r="X12997" s="4"/>
      <c r="AS12997" s="71"/>
    </row>
    <row r="12998" spans="1:45" ht="15" customHeight="1" x14ac:dyDescent="0.2">
      <c r="A12998" s="85"/>
      <c r="F12998" s="4"/>
      <c r="H12998" s="78"/>
      <c r="J12998" s="75"/>
      <c r="K12998" s="71"/>
      <c r="L12998" s="75"/>
      <c r="M12998" s="71"/>
      <c r="O12998" s="71"/>
      <c r="Q12998" s="71"/>
      <c r="V12998" s="4"/>
      <c r="X12998" s="4"/>
      <c r="AS12998" s="71"/>
    </row>
    <row r="12999" spans="1:45" ht="15" customHeight="1" x14ac:dyDescent="0.2">
      <c r="A12999" s="85"/>
      <c r="F12999" s="4"/>
      <c r="H12999" s="78"/>
      <c r="J12999" s="75"/>
      <c r="K12999" s="71"/>
      <c r="L12999" s="75"/>
      <c r="M12999" s="71"/>
      <c r="O12999" s="71"/>
      <c r="Q12999" s="71"/>
      <c r="V12999" s="4"/>
      <c r="X12999" s="4"/>
      <c r="AS12999" s="71"/>
    </row>
    <row r="13000" spans="1:45" ht="15" customHeight="1" x14ac:dyDescent="0.2">
      <c r="A13000" s="85"/>
      <c r="F13000" s="4"/>
      <c r="H13000" s="78"/>
      <c r="J13000" s="75"/>
      <c r="K13000" s="71"/>
      <c r="L13000" s="75"/>
      <c r="M13000" s="71"/>
      <c r="O13000" s="71"/>
      <c r="Q13000" s="71"/>
      <c r="V13000" s="4"/>
      <c r="X13000" s="4"/>
      <c r="AS13000" s="71"/>
    </row>
    <row r="13001" spans="1:45" ht="15" customHeight="1" x14ac:dyDescent="0.2">
      <c r="A13001" s="85"/>
      <c r="F13001" s="4"/>
      <c r="H13001" s="78"/>
      <c r="J13001" s="75"/>
      <c r="K13001" s="71"/>
      <c r="L13001" s="75"/>
      <c r="M13001" s="71"/>
      <c r="O13001" s="71"/>
      <c r="Q13001" s="71"/>
      <c r="V13001" s="4"/>
      <c r="X13001" s="4"/>
      <c r="AS13001" s="71"/>
    </row>
    <row r="13002" spans="1:45" ht="15" customHeight="1" x14ac:dyDescent="0.2">
      <c r="A13002" s="85"/>
      <c r="F13002" s="4"/>
      <c r="H13002" s="78"/>
      <c r="J13002" s="75"/>
      <c r="K13002" s="71"/>
      <c r="L13002" s="75"/>
      <c r="M13002" s="71"/>
      <c r="O13002" s="71"/>
      <c r="Q13002" s="71"/>
      <c r="V13002" s="4"/>
      <c r="X13002" s="4"/>
      <c r="AS13002" s="71"/>
    </row>
    <row r="13003" spans="1:45" ht="15" customHeight="1" x14ac:dyDescent="0.2">
      <c r="A13003" s="85"/>
      <c r="F13003" s="4"/>
      <c r="H13003" s="78"/>
      <c r="J13003" s="75"/>
      <c r="K13003" s="71"/>
      <c r="L13003" s="75"/>
      <c r="M13003" s="71"/>
      <c r="O13003" s="71"/>
      <c r="Q13003" s="71"/>
      <c r="V13003" s="4"/>
      <c r="X13003" s="4"/>
      <c r="AS13003" s="71"/>
    </row>
    <row r="13004" spans="1:45" ht="15" customHeight="1" x14ac:dyDescent="0.2">
      <c r="A13004" s="85"/>
      <c r="F13004" s="4"/>
      <c r="H13004" s="78"/>
      <c r="J13004" s="75"/>
      <c r="K13004" s="71"/>
      <c r="L13004" s="75"/>
      <c r="M13004" s="71"/>
      <c r="O13004" s="71"/>
      <c r="Q13004" s="71"/>
      <c r="V13004" s="4"/>
      <c r="X13004" s="4"/>
      <c r="AS13004" s="71"/>
    </row>
    <row r="13005" spans="1:45" ht="15" customHeight="1" x14ac:dyDescent="0.2">
      <c r="A13005" s="85"/>
      <c r="F13005" s="4"/>
      <c r="H13005" s="78"/>
      <c r="J13005" s="75"/>
      <c r="K13005" s="71"/>
      <c r="L13005" s="75"/>
      <c r="M13005" s="71"/>
      <c r="O13005" s="71"/>
      <c r="Q13005" s="71"/>
      <c r="V13005" s="4"/>
      <c r="X13005" s="4"/>
      <c r="AS13005" s="71"/>
    </row>
    <row r="13006" spans="1:45" ht="15" customHeight="1" x14ac:dyDescent="0.2">
      <c r="A13006" s="85"/>
      <c r="F13006" s="4"/>
      <c r="H13006" s="79"/>
      <c r="J13006" s="75"/>
      <c r="K13006" s="71"/>
      <c r="L13006" s="75"/>
      <c r="M13006" s="71"/>
      <c r="O13006" s="71"/>
      <c r="Q13006" s="71"/>
      <c r="V13006" s="4"/>
      <c r="X13006" s="4"/>
      <c r="AS13006" s="71"/>
    </row>
    <row r="13007" spans="1:45" ht="15" customHeight="1" x14ac:dyDescent="0.2">
      <c r="A13007" s="85"/>
      <c r="F13007" s="4"/>
      <c r="H13007" s="79"/>
      <c r="J13007" s="75"/>
      <c r="K13007" s="71"/>
      <c r="L13007" s="75"/>
      <c r="M13007" s="71"/>
      <c r="O13007" s="71"/>
      <c r="Q13007" s="71"/>
      <c r="V13007" s="4"/>
      <c r="X13007" s="4"/>
      <c r="AS13007" s="71"/>
    </row>
    <row r="13008" spans="1:45" ht="15" customHeight="1" x14ac:dyDescent="0.2">
      <c r="A13008" s="85"/>
      <c r="F13008" s="4"/>
      <c r="H13008" s="79"/>
      <c r="J13008" s="75"/>
      <c r="K13008" s="71"/>
      <c r="L13008" s="75"/>
      <c r="M13008" s="71"/>
      <c r="O13008" s="71"/>
      <c r="Q13008" s="71"/>
      <c r="V13008" s="4"/>
      <c r="X13008" s="4"/>
      <c r="AS13008" s="71"/>
    </row>
    <row r="13009" spans="1:45" ht="15" customHeight="1" x14ac:dyDescent="0.2">
      <c r="A13009" s="85"/>
      <c r="F13009" s="4"/>
      <c r="H13009" s="79"/>
      <c r="J13009" s="75"/>
      <c r="K13009" s="71"/>
      <c r="L13009" s="75"/>
      <c r="M13009" s="71"/>
      <c r="O13009" s="71"/>
      <c r="Q13009" s="71"/>
      <c r="V13009" s="4"/>
      <c r="X13009" s="4"/>
      <c r="AS13009" s="71"/>
    </row>
    <row r="13010" spans="1:45" ht="15" customHeight="1" x14ac:dyDescent="0.2">
      <c r="A13010" s="85"/>
      <c r="F13010" s="4"/>
      <c r="H13010" s="79"/>
      <c r="J13010" s="75"/>
      <c r="K13010" s="71"/>
      <c r="L13010" s="75"/>
      <c r="M13010" s="71"/>
      <c r="O13010" s="71"/>
      <c r="Q13010" s="71"/>
      <c r="V13010" s="4"/>
      <c r="X13010" s="4"/>
      <c r="AS13010" s="71"/>
    </row>
    <row r="13011" spans="1:45" ht="15" customHeight="1" x14ac:dyDescent="0.2">
      <c r="A13011" s="85"/>
      <c r="F13011" s="4"/>
      <c r="H13011" s="78"/>
      <c r="J13011" s="75"/>
      <c r="K13011" s="71"/>
      <c r="L13011" s="75"/>
      <c r="M13011" s="71"/>
      <c r="O13011" s="71"/>
      <c r="Q13011" s="71"/>
      <c r="V13011" s="4"/>
      <c r="X13011" s="4"/>
      <c r="AS13011" s="71"/>
    </row>
    <row r="13012" spans="1:45" ht="15" customHeight="1" x14ac:dyDescent="0.2">
      <c r="A13012" s="85"/>
      <c r="F13012" s="4"/>
      <c r="H13012" s="78"/>
      <c r="J13012" s="75"/>
      <c r="K13012" s="71"/>
      <c r="L13012" s="75"/>
      <c r="M13012" s="71"/>
      <c r="O13012" s="71"/>
      <c r="Q13012" s="71"/>
      <c r="V13012" s="4"/>
      <c r="X13012" s="4"/>
      <c r="AS13012" s="71"/>
    </row>
    <row r="13013" spans="1:45" ht="15" customHeight="1" x14ac:dyDescent="0.2">
      <c r="A13013" s="85"/>
      <c r="F13013" s="4"/>
      <c r="H13013" s="78"/>
      <c r="J13013" s="75"/>
      <c r="K13013" s="71"/>
      <c r="L13013" s="75"/>
      <c r="M13013" s="71"/>
      <c r="O13013" s="71"/>
      <c r="Q13013" s="71"/>
      <c r="V13013" s="4"/>
      <c r="X13013" s="4"/>
      <c r="AS13013" s="71"/>
    </row>
    <row r="13014" spans="1:45" ht="15" customHeight="1" x14ac:dyDescent="0.2">
      <c r="A13014" s="85"/>
      <c r="F13014" s="4"/>
      <c r="H13014" s="78"/>
      <c r="J13014" s="75"/>
      <c r="K13014" s="71"/>
      <c r="L13014" s="75"/>
      <c r="M13014" s="71"/>
      <c r="O13014" s="71"/>
      <c r="Q13014" s="71"/>
      <c r="V13014" s="4"/>
      <c r="X13014" s="4"/>
      <c r="AS13014" s="71"/>
    </row>
    <row r="13015" spans="1:45" ht="15" customHeight="1" x14ac:dyDescent="0.2">
      <c r="A13015" s="85"/>
      <c r="F13015" s="4"/>
      <c r="H13015" s="78"/>
      <c r="J13015" s="75"/>
      <c r="K13015" s="71"/>
      <c r="L13015" s="75"/>
      <c r="M13015" s="71"/>
      <c r="O13015" s="71"/>
      <c r="Q13015" s="71"/>
      <c r="V13015" s="4"/>
      <c r="X13015" s="4"/>
      <c r="AS13015" s="71"/>
    </row>
    <row r="13016" spans="1:45" ht="15" customHeight="1" x14ac:dyDescent="0.2">
      <c r="A13016" s="85"/>
      <c r="F13016" s="4"/>
      <c r="H13016" s="78"/>
      <c r="J13016" s="75"/>
      <c r="K13016" s="71"/>
      <c r="L13016" s="75"/>
      <c r="M13016" s="71"/>
      <c r="O13016" s="71"/>
      <c r="Q13016" s="71"/>
      <c r="V13016" s="4"/>
      <c r="X13016" s="4"/>
      <c r="AS13016" s="71"/>
    </row>
    <row r="13017" spans="1:45" ht="15" customHeight="1" x14ac:dyDescent="0.2">
      <c r="A13017" s="85"/>
      <c r="F13017" s="4"/>
      <c r="H13017" s="78"/>
      <c r="J13017" s="75"/>
      <c r="K13017" s="71"/>
      <c r="L13017" s="75"/>
      <c r="M13017" s="71"/>
      <c r="O13017" s="71"/>
      <c r="Q13017" s="71"/>
      <c r="V13017" s="4"/>
      <c r="X13017" s="4"/>
      <c r="AS13017" s="71"/>
    </row>
    <row r="13018" spans="1:45" ht="15" customHeight="1" x14ac:dyDescent="0.2">
      <c r="A13018" s="85"/>
      <c r="F13018" s="4"/>
      <c r="H13018" s="78"/>
      <c r="J13018" s="75"/>
      <c r="K13018" s="71"/>
      <c r="L13018" s="75"/>
      <c r="M13018" s="71"/>
      <c r="O13018" s="71"/>
      <c r="Q13018" s="71"/>
      <c r="V13018" s="4"/>
      <c r="X13018" s="4"/>
      <c r="AS13018" s="71"/>
    </row>
    <row r="13019" spans="1:45" ht="15" customHeight="1" x14ac:dyDescent="0.2">
      <c r="A13019" s="85"/>
      <c r="F13019" s="4"/>
      <c r="H13019" s="78"/>
      <c r="J13019" s="75"/>
      <c r="K13019" s="71"/>
      <c r="L13019" s="75"/>
      <c r="M13019" s="71"/>
      <c r="O13019" s="71"/>
      <c r="Q13019" s="71"/>
      <c r="V13019" s="4"/>
      <c r="X13019" s="4"/>
      <c r="AS13019" s="71"/>
    </row>
    <row r="13020" spans="1:45" ht="15" customHeight="1" x14ac:dyDescent="0.2">
      <c r="A13020" s="85"/>
      <c r="F13020" s="4"/>
      <c r="H13020" s="78"/>
      <c r="J13020" s="75"/>
      <c r="K13020" s="71"/>
      <c r="L13020" s="75"/>
      <c r="M13020" s="71"/>
      <c r="O13020" s="71"/>
      <c r="Q13020" s="71"/>
      <c r="V13020" s="4"/>
      <c r="X13020" s="4"/>
      <c r="AS13020" s="71"/>
    </row>
    <row r="13021" spans="1:45" ht="15" customHeight="1" x14ac:dyDescent="0.2">
      <c r="A13021" s="85"/>
      <c r="F13021" s="4"/>
      <c r="H13021" s="78"/>
      <c r="J13021" s="75"/>
      <c r="K13021" s="71"/>
      <c r="L13021" s="75"/>
      <c r="M13021" s="71"/>
      <c r="O13021" s="71"/>
      <c r="Q13021" s="71"/>
      <c r="V13021" s="4"/>
      <c r="X13021" s="4"/>
      <c r="AS13021" s="71"/>
    </row>
    <row r="13022" spans="1:45" ht="15" customHeight="1" x14ac:dyDescent="0.2">
      <c r="A13022" s="85"/>
      <c r="F13022" s="4"/>
      <c r="H13022" s="78"/>
      <c r="J13022" s="75"/>
      <c r="K13022" s="71"/>
      <c r="L13022" s="75"/>
      <c r="M13022" s="71"/>
      <c r="O13022" s="71"/>
      <c r="Q13022" s="71"/>
      <c r="V13022" s="4"/>
      <c r="X13022" s="4"/>
      <c r="AS13022" s="71"/>
    </row>
    <row r="13023" spans="1:45" ht="15" customHeight="1" x14ac:dyDescent="0.2">
      <c r="A13023" s="85"/>
      <c r="F13023" s="4"/>
      <c r="H13023" s="78"/>
      <c r="J13023" s="75"/>
      <c r="K13023" s="71"/>
      <c r="L13023" s="75"/>
      <c r="M13023" s="71"/>
      <c r="O13023" s="71"/>
      <c r="Q13023" s="71"/>
      <c r="V13023" s="4"/>
      <c r="X13023" s="4"/>
      <c r="AS13023" s="71"/>
    </row>
    <row r="13024" spans="1:45" ht="15" customHeight="1" x14ac:dyDescent="0.2">
      <c r="A13024" s="85"/>
      <c r="F13024" s="4"/>
      <c r="H13024" s="78"/>
      <c r="J13024" s="75"/>
      <c r="K13024" s="71"/>
      <c r="L13024" s="75"/>
      <c r="M13024" s="71"/>
      <c r="O13024" s="71"/>
      <c r="Q13024" s="71"/>
      <c r="V13024" s="4"/>
      <c r="X13024" s="4"/>
      <c r="AS13024" s="71"/>
    </row>
    <row r="13025" spans="1:45" ht="15" customHeight="1" x14ac:dyDescent="0.2">
      <c r="A13025" s="85"/>
      <c r="F13025" s="4"/>
      <c r="H13025" s="78"/>
      <c r="J13025" s="75"/>
      <c r="K13025" s="71"/>
      <c r="L13025" s="75"/>
      <c r="M13025" s="71"/>
      <c r="O13025" s="71"/>
      <c r="Q13025" s="71"/>
      <c r="V13025" s="4"/>
      <c r="X13025" s="4"/>
      <c r="AS13025" s="71"/>
    </row>
    <row r="13026" spans="1:45" ht="15" customHeight="1" x14ac:dyDescent="0.2">
      <c r="A13026" s="85"/>
      <c r="F13026" s="4"/>
      <c r="H13026" s="78"/>
      <c r="J13026" s="75"/>
      <c r="K13026" s="71"/>
      <c r="L13026" s="75"/>
      <c r="M13026" s="71"/>
      <c r="O13026" s="71"/>
      <c r="Q13026" s="71"/>
      <c r="V13026" s="4"/>
      <c r="X13026" s="4"/>
      <c r="AS13026" s="71"/>
    </row>
    <row r="13027" spans="1:45" ht="15" customHeight="1" x14ac:dyDescent="0.2">
      <c r="A13027" s="85"/>
      <c r="F13027" s="4"/>
      <c r="H13027" s="78"/>
      <c r="J13027" s="75"/>
      <c r="K13027" s="71"/>
      <c r="L13027" s="75"/>
      <c r="M13027" s="71"/>
      <c r="O13027" s="71"/>
      <c r="Q13027" s="71"/>
      <c r="V13027" s="4"/>
      <c r="X13027" s="4"/>
      <c r="AS13027" s="71"/>
    </row>
    <row r="13028" spans="1:45" ht="15" customHeight="1" x14ac:dyDescent="0.2">
      <c r="A13028" s="85"/>
      <c r="F13028" s="4"/>
      <c r="H13028" s="78"/>
      <c r="J13028" s="75"/>
      <c r="K13028" s="71"/>
      <c r="L13028" s="75"/>
      <c r="M13028" s="71"/>
      <c r="O13028" s="71"/>
      <c r="Q13028" s="71"/>
      <c r="V13028" s="4"/>
      <c r="X13028" s="4"/>
      <c r="AS13028" s="71"/>
    </row>
    <row r="13029" spans="1:45" ht="15" customHeight="1" x14ac:dyDescent="0.2">
      <c r="A13029" s="85"/>
      <c r="F13029" s="4"/>
      <c r="H13029" s="78"/>
      <c r="J13029" s="75"/>
      <c r="K13029" s="71"/>
      <c r="L13029" s="75"/>
      <c r="M13029" s="71"/>
      <c r="O13029" s="71"/>
      <c r="Q13029" s="71"/>
      <c r="V13029" s="4"/>
      <c r="X13029" s="4"/>
      <c r="AS13029" s="71"/>
    </row>
    <row r="13030" spans="1:45" ht="15" customHeight="1" x14ac:dyDescent="0.2">
      <c r="A13030" s="85"/>
      <c r="F13030" s="4"/>
      <c r="H13030" s="78"/>
      <c r="J13030" s="75"/>
      <c r="K13030" s="71"/>
      <c r="L13030" s="75"/>
      <c r="M13030" s="71"/>
      <c r="O13030" s="71"/>
      <c r="Q13030" s="71"/>
      <c r="V13030" s="4"/>
      <c r="X13030" s="4"/>
      <c r="AS13030" s="71"/>
    </row>
    <row r="13031" spans="1:45" ht="15" customHeight="1" x14ac:dyDescent="0.2">
      <c r="A13031" s="85"/>
      <c r="F13031" s="4"/>
      <c r="H13031" s="78"/>
      <c r="J13031" s="75"/>
      <c r="K13031" s="71"/>
      <c r="L13031" s="75"/>
      <c r="M13031" s="71"/>
      <c r="O13031" s="71"/>
      <c r="Q13031" s="71"/>
      <c r="V13031" s="4"/>
      <c r="X13031" s="4"/>
      <c r="AS13031" s="71"/>
    </row>
    <row r="13032" spans="1:45" ht="15" customHeight="1" x14ac:dyDescent="0.2">
      <c r="A13032" s="85"/>
      <c r="F13032" s="4"/>
      <c r="H13032" s="78"/>
      <c r="J13032" s="75"/>
      <c r="K13032" s="71"/>
      <c r="L13032" s="75"/>
      <c r="M13032" s="71"/>
      <c r="O13032" s="71"/>
      <c r="Q13032" s="71"/>
      <c r="V13032" s="4"/>
      <c r="X13032" s="4"/>
      <c r="AS13032" s="71"/>
    </row>
    <row r="13033" spans="1:45" ht="15" customHeight="1" x14ac:dyDescent="0.2">
      <c r="A13033" s="85"/>
      <c r="F13033" s="4"/>
      <c r="H13033" s="78"/>
      <c r="J13033" s="75"/>
      <c r="K13033" s="71"/>
      <c r="L13033" s="75"/>
      <c r="M13033" s="71"/>
      <c r="O13033" s="71"/>
      <c r="Q13033" s="71"/>
      <c r="V13033" s="4"/>
      <c r="X13033" s="4"/>
      <c r="AS13033" s="71"/>
    </row>
    <row r="13034" spans="1:45" ht="15" customHeight="1" x14ac:dyDescent="0.2">
      <c r="A13034" s="85"/>
      <c r="F13034" s="4"/>
      <c r="H13034" s="78"/>
      <c r="J13034" s="75"/>
      <c r="K13034" s="71"/>
      <c r="L13034" s="75"/>
      <c r="M13034" s="71"/>
      <c r="O13034" s="71"/>
      <c r="Q13034" s="71"/>
      <c r="V13034" s="4"/>
      <c r="X13034" s="4"/>
      <c r="AS13034" s="71"/>
    </row>
    <row r="13035" spans="1:45" ht="15" customHeight="1" x14ac:dyDescent="0.2">
      <c r="A13035" s="85"/>
      <c r="F13035" s="4"/>
      <c r="H13035" s="78"/>
      <c r="J13035" s="75"/>
      <c r="K13035" s="71"/>
      <c r="L13035" s="75"/>
      <c r="M13035" s="71"/>
      <c r="O13035" s="71"/>
      <c r="Q13035" s="71"/>
      <c r="V13035" s="4"/>
      <c r="X13035" s="4"/>
      <c r="AS13035" s="71"/>
    </row>
    <row r="13036" spans="1:45" ht="15" customHeight="1" x14ac:dyDescent="0.2">
      <c r="A13036" s="85"/>
      <c r="F13036" s="4"/>
      <c r="H13036" s="78"/>
      <c r="J13036" s="75"/>
      <c r="K13036" s="71"/>
      <c r="L13036" s="75"/>
      <c r="M13036" s="71"/>
      <c r="O13036" s="71"/>
      <c r="Q13036" s="71"/>
      <c r="V13036" s="4"/>
      <c r="X13036" s="4"/>
      <c r="AS13036" s="71"/>
    </row>
    <row r="13037" spans="1:45" ht="15" customHeight="1" x14ac:dyDescent="0.2">
      <c r="A13037" s="85"/>
      <c r="F13037" s="4"/>
      <c r="H13037" s="78"/>
      <c r="J13037" s="75"/>
      <c r="K13037" s="71"/>
      <c r="L13037" s="75"/>
      <c r="M13037" s="71"/>
      <c r="O13037" s="71"/>
      <c r="Q13037" s="71"/>
      <c r="V13037" s="4"/>
      <c r="X13037" s="4"/>
      <c r="AS13037" s="71"/>
    </row>
    <row r="13038" spans="1:45" ht="15" customHeight="1" x14ac:dyDescent="0.2">
      <c r="A13038" s="85"/>
      <c r="F13038" s="4"/>
      <c r="H13038" s="78"/>
      <c r="J13038" s="75"/>
      <c r="K13038" s="71"/>
      <c r="L13038" s="75"/>
      <c r="M13038" s="71"/>
      <c r="O13038" s="71"/>
      <c r="Q13038" s="71"/>
      <c r="V13038" s="4"/>
      <c r="X13038" s="4"/>
      <c r="AS13038" s="71"/>
    </row>
    <row r="13039" spans="1:45" ht="15" customHeight="1" x14ac:dyDescent="0.2">
      <c r="A13039" s="85"/>
      <c r="F13039" s="4"/>
      <c r="H13039" s="78"/>
      <c r="J13039" s="75"/>
      <c r="K13039" s="71"/>
      <c r="L13039" s="75"/>
      <c r="M13039" s="71"/>
      <c r="O13039" s="71"/>
      <c r="Q13039" s="71"/>
      <c r="V13039" s="4"/>
      <c r="X13039" s="4"/>
      <c r="AS13039" s="71"/>
    </row>
    <row r="13040" spans="1:45" ht="15" customHeight="1" x14ac:dyDescent="0.2">
      <c r="A13040" s="85"/>
      <c r="F13040" s="4"/>
      <c r="H13040" s="78"/>
      <c r="J13040" s="75"/>
      <c r="K13040" s="71"/>
      <c r="L13040" s="75"/>
      <c r="M13040" s="71"/>
      <c r="O13040" s="71"/>
      <c r="Q13040" s="71"/>
      <c r="V13040" s="4"/>
      <c r="X13040" s="4"/>
      <c r="AS13040" s="71"/>
    </row>
    <row r="13041" spans="1:45" ht="15" customHeight="1" x14ac:dyDescent="0.2">
      <c r="A13041" s="85"/>
      <c r="F13041" s="4"/>
      <c r="H13041" s="78"/>
      <c r="J13041" s="75"/>
      <c r="K13041" s="71"/>
      <c r="L13041" s="75"/>
      <c r="M13041" s="71"/>
      <c r="O13041" s="71"/>
      <c r="Q13041" s="71"/>
      <c r="V13041" s="4"/>
      <c r="X13041" s="4"/>
      <c r="AS13041" s="71"/>
    </row>
    <row r="13042" spans="1:45" ht="15" customHeight="1" x14ac:dyDescent="0.2">
      <c r="A13042" s="85"/>
      <c r="F13042" s="4"/>
      <c r="H13042" s="78"/>
      <c r="J13042" s="75"/>
      <c r="K13042" s="71"/>
      <c r="L13042" s="75"/>
      <c r="M13042" s="71"/>
      <c r="O13042" s="71"/>
      <c r="Q13042" s="71"/>
      <c r="V13042" s="4"/>
      <c r="X13042" s="4"/>
      <c r="AS13042" s="71"/>
    </row>
    <row r="13043" spans="1:45" ht="15" customHeight="1" x14ac:dyDescent="0.2">
      <c r="A13043" s="85"/>
      <c r="F13043" s="4"/>
      <c r="H13043" s="78"/>
      <c r="J13043" s="75"/>
      <c r="K13043" s="71"/>
      <c r="L13043" s="75"/>
      <c r="M13043" s="71"/>
      <c r="O13043" s="71"/>
      <c r="Q13043" s="71"/>
      <c r="V13043" s="4"/>
      <c r="X13043" s="4"/>
      <c r="AS13043" s="71"/>
    </row>
    <row r="13044" spans="1:45" ht="15" customHeight="1" x14ac:dyDescent="0.2">
      <c r="A13044" s="85"/>
      <c r="F13044" s="4"/>
      <c r="H13044" s="78"/>
      <c r="J13044" s="75"/>
      <c r="K13044" s="71"/>
      <c r="L13044" s="75"/>
      <c r="M13044" s="71"/>
      <c r="O13044" s="71"/>
      <c r="Q13044" s="71"/>
      <c r="V13044" s="4"/>
      <c r="X13044" s="4"/>
      <c r="AS13044" s="71"/>
    </row>
    <row r="13045" spans="1:45" ht="15" customHeight="1" x14ac:dyDescent="0.2">
      <c r="A13045" s="85"/>
      <c r="F13045" s="4"/>
      <c r="H13045" s="78"/>
      <c r="J13045" s="75"/>
      <c r="K13045" s="71"/>
      <c r="L13045" s="75"/>
      <c r="M13045" s="71"/>
      <c r="O13045" s="71"/>
      <c r="Q13045" s="71"/>
      <c r="V13045" s="4"/>
      <c r="X13045" s="4"/>
      <c r="AS13045" s="71"/>
    </row>
    <row r="13046" spans="1:45" ht="15" customHeight="1" x14ac:dyDescent="0.2">
      <c r="A13046" s="85"/>
      <c r="F13046" s="4"/>
      <c r="H13046" s="78"/>
      <c r="J13046" s="75"/>
      <c r="K13046" s="71"/>
      <c r="L13046" s="75"/>
      <c r="M13046" s="71"/>
      <c r="O13046" s="71"/>
      <c r="Q13046" s="71"/>
      <c r="V13046" s="4"/>
      <c r="X13046" s="4"/>
      <c r="AS13046" s="71"/>
    </row>
    <row r="13047" spans="1:45" ht="15" customHeight="1" x14ac:dyDescent="0.2">
      <c r="A13047" s="85"/>
      <c r="F13047" s="4"/>
      <c r="H13047" s="78"/>
      <c r="J13047" s="75"/>
      <c r="K13047" s="71"/>
      <c r="L13047" s="75"/>
      <c r="M13047" s="71"/>
      <c r="O13047" s="71"/>
      <c r="Q13047" s="71"/>
      <c r="V13047" s="4"/>
      <c r="X13047" s="4"/>
      <c r="AS13047" s="71"/>
    </row>
    <row r="13048" spans="1:45" ht="15" customHeight="1" x14ac:dyDescent="0.2">
      <c r="A13048" s="85"/>
      <c r="F13048" s="4"/>
      <c r="H13048" s="78"/>
      <c r="J13048" s="75"/>
      <c r="K13048" s="71"/>
      <c r="L13048" s="75"/>
      <c r="M13048" s="71"/>
      <c r="O13048" s="71"/>
      <c r="Q13048" s="71"/>
      <c r="V13048" s="4"/>
      <c r="X13048" s="4"/>
      <c r="AS13048" s="71"/>
    </row>
    <row r="13049" spans="1:45" ht="15" customHeight="1" x14ac:dyDescent="0.2">
      <c r="A13049" s="85"/>
      <c r="F13049" s="4"/>
      <c r="H13049" s="78"/>
      <c r="J13049" s="75"/>
      <c r="K13049" s="71"/>
      <c r="L13049" s="75"/>
      <c r="M13049" s="71"/>
      <c r="O13049" s="71"/>
      <c r="Q13049" s="71"/>
      <c r="V13049" s="4"/>
      <c r="X13049" s="4"/>
      <c r="AS13049" s="71"/>
    </row>
    <row r="13050" spans="1:45" ht="15" customHeight="1" x14ac:dyDescent="0.2">
      <c r="A13050" s="85"/>
      <c r="F13050" s="4"/>
      <c r="H13050" s="78"/>
      <c r="J13050" s="75"/>
      <c r="K13050" s="71"/>
      <c r="L13050" s="75"/>
      <c r="M13050" s="71"/>
      <c r="O13050" s="71"/>
      <c r="Q13050" s="71"/>
      <c r="V13050" s="4"/>
      <c r="X13050" s="4"/>
      <c r="AS13050" s="71"/>
    </row>
    <row r="13051" spans="1:45" ht="15" customHeight="1" x14ac:dyDescent="0.2">
      <c r="A13051" s="85"/>
      <c r="F13051" s="4"/>
      <c r="H13051" s="78"/>
      <c r="J13051" s="75"/>
      <c r="K13051" s="71"/>
      <c r="L13051" s="75"/>
      <c r="M13051" s="71"/>
      <c r="O13051" s="71"/>
      <c r="Q13051" s="71"/>
      <c r="V13051" s="4"/>
      <c r="X13051" s="4"/>
      <c r="AS13051" s="71"/>
    </row>
    <row r="13052" spans="1:45" ht="15" customHeight="1" x14ac:dyDescent="0.2">
      <c r="A13052" s="85"/>
      <c r="F13052" s="4"/>
      <c r="H13052" s="78"/>
      <c r="J13052" s="75"/>
      <c r="K13052" s="71"/>
      <c r="L13052" s="75"/>
      <c r="M13052" s="71"/>
      <c r="O13052" s="71"/>
      <c r="Q13052" s="71"/>
      <c r="V13052" s="4"/>
      <c r="X13052" s="4"/>
      <c r="AS13052" s="71"/>
    </row>
    <row r="13053" spans="1:45" ht="15" customHeight="1" x14ac:dyDescent="0.2">
      <c r="A13053" s="85"/>
      <c r="F13053" s="4"/>
      <c r="H13053" s="78"/>
      <c r="J13053" s="75"/>
      <c r="K13053" s="71"/>
      <c r="L13053" s="75"/>
      <c r="M13053" s="71"/>
      <c r="O13053" s="71"/>
      <c r="Q13053" s="71"/>
      <c r="V13053" s="4"/>
      <c r="X13053" s="4"/>
      <c r="AS13053" s="71"/>
    </row>
    <row r="13054" spans="1:45" ht="15" customHeight="1" x14ac:dyDescent="0.2">
      <c r="A13054" s="85"/>
      <c r="F13054" s="4"/>
      <c r="H13054" s="78"/>
      <c r="J13054" s="75"/>
      <c r="K13054" s="71"/>
      <c r="L13054" s="75"/>
      <c r="M13054" s="71"/>
      <c r="O13054" s="71"/>
      <c r="Q13054" s="71"/>
      <c r="V13054" s="4"/>
      <c r="X13054" s="4"/>
      <c r="AS13054" s="71"/>
    </row>
    <row r="13055" spans="1:45" ht="15" customHeight="1" x14ac:dyDescent="0.2">
      <c r="A13055" s="85"/>
      <c r="F13055" s="4"/>
      <c r="H13055" s="78"/>
      <c r="J13055" s="75"/>
      <c r="K13055" s="71"/>
      <c r="L13055" s="75"/>
      <c r="M13055" s="71"/>
      <c r="O13055" s="71"/>
      <c r="Q13055" s="71"/>
      <c r="V13055" s="4"/>
      <c r="X13055" s="4"/>
      <c r="AS13055" s="71"/>
    </row>
    <row r="13056" spans="1:45" ht="15" customHeight="1" x14ac:dyDescent="0.2">
      <c r="A13056" s="85"/>
      <c r="F13056" s="4"/>
      <c r="H13056" s="78"/>
      <c r="J13056" s="75"/>
      <c r="K13056" s="71"/>
      <c r="L13056" s="75"/>
      <c r="M13056" s="71"/>
      <c r="O13056" s="71"/>
      <c r="Q13056" s="71"/>
      <c r="V13056" s="4"/>
      <c r="X13056" s="4"/>
      <c r="AS13056" s="71"/>
    </row>
    <row r="13057" spans="1:45" ht="15" customHeight="1" x14ac:dyDescent="0.2">
      <c r="A13057" s="85"/>
      <c r="F13057" s="4"/>
      <c r="H13057" s="78"/>
      <c r="J13057" s="75"/>
      <c r="K13057" s="71"/>
      <c r="L13057" s="75"/>
      <c r="M13057" s="71"/>
      <c r="O13057" s="71"/>
      <c r="Q13057" s="71"/>
      <c r="V13057" s="4"/>
      <c r="X13057" s="4"/>
      <c r="AS13057" s="71"/>
    </row>
    <row r="13058" spans="1:45" ht="15" customHeight="1" x14ac:dyDescent="0.2">
      <c r="A13058" s="85"/>
      <c r="F13058" s="4"/>
      <c r="H13058" s="78"/>
      <c r="J13058" s="75"/>
      <c r="K13058" s="71"/>
      <c r="L13058" s="75"/>
      <c r="M13058" s="71"/>
      <c r="O13058" s="71"/>
      <c r="Q13058" s="71"/>
      <c r="V13058" s="4"/>
      <c r="X13058" s="4"/>
      <c r="AS13058" s="71"/>
    </row>
    <row r="13059" spans="1:45" ht="15" customHeight="1" x14ac:dyDescent="0.2">
      <c r="A13059" s="85"/>
      <c r="F13059" s="4"/>
      <c r="H13059" s="78"/>
      <c r="J13059" s="75"/>
      <c r="K13059" s="71"/>
      <c r="L13059" s="75"/>
      <c r="M13059" s="71"/>
      <c r="O13059" s="71"/>
      <c r="Q13059" s="71"/>
      <c r="V13059" s="4"/>
      <c r="X13059" s="4"/>
      <c r="AS13059" s="71"/>
    </row>
    <row r="13060" spans="1:45" ht="15" customHeight="1" x14ac:dyDescent="0.2">
      <c r="A13060" s="85"/>
      <c r="F13060" s="4"/>
      <c r="H13060" s="78"/>
      <c r="J13060" s="75"/>
      <c r="K13060" s="71"/>
      <c r="L13060" s="75"/>
      <c r="M13060" s="71"/>
      <c r="O13060" s="71"/>
      <c r="Q13060" s="71"/>
      <c r="V13060" s="4"/>
      <c r="X13060" s="4"/>
      <c r="AS13060" s="71"/>
    </row>
    <row r="13061" spans="1:45" ht="15" customHeight="1" x14ac:dyDescent="0.2">
      <c r="A13061" s="85"/>
      <c r="F13061" s="4"/>
      <c r="H13061" s="78"/>
      <c r="J13061" s="75"/>
      <c r="K13061" s="71"/>
      <c r="L13061" s="75"/>
      <c r="M13061" s="71"/>
      <c r="O13061" s="71"/>
      <c r="Q13061" s="71"/>
      <c r="V13061" s="4"/>
      <c r="X13061" s="4"/>
      <c r="AS13061" s="71"/>
    </row>
    <row r="13062" spans="1:45" ht="15" customHeight="1" x14ac:dyDescent="0.2">
      <c r="A13062" s="85"/>
      <c r="F13062" s="4"/>
      <c r="H13062" s="78"/>
      <c r="J13062" s="75"/>
      <c r="K13062" s="71"/>
      <c r="L13062" s="75"/>
      <c r="M13062" s="71"/>
      <c r="O13062" s="71"/>
      <c r="Q13062" s="71"/>
      <c r="V13062" s="4"/>
      <c r="X13062" s="4"/>
      <c r="AS13062" s="71"/>
    </row>
    <row r="13063" spans="1:45" ht="15" customHeight="1" x14ac:dyDescent="0.2">
      <c r="A13063" s="85"/>
      <c r="F13063" s="4"/>
      <c r="H13063" s="78"/>
      <c r="J13063" s="75"/>
      <c r="K13063" s="71"/>
      <c r="L13063" s="75"/>
      <c r="M13063" s="71"/>
      <c r="O13063" s="71"/>
      <c r="Q13063" s="71"/>
      <c r="V13063" s="4"/>
      <c r="X13063" s="4"/>
      <c r="AS13063" s="71"/>
    </row>
    <row r="13064" spans="1:45" ht="15" customHeight="1" x14ac:dyDescent="0.2">
      <c r="A13064" s="85"/>
      <c r="F13064" s="4"/>
      <c r="H13064" s="78"/>
      <c r="J13064" s="75"/>
      <c r="K13064" s="71"/>
      <c r="L13064" s="75"/>
      <c r="M13064" s="71"/>
      <c r="O13064" s="71"/>
      <c r="Q13064" s="71"/>
      <c r="V13064" s="4"/>
      <c r="X13064" s="4"/>
      <c r="AS13064" s="71"/>
    </row>
    <row r="13065" spans="1:45" ht="15" customHeight="1" x14ac:dyDescent="0.2">
      <c r="A13065" s="85"/>
      <c r="F13065" s="4"/>
      <c r="H13065" s="78"/>
      <c r="J13065" s="75"/>
      <c r="K13065" s="71"/>
      <c r="L13065" s="75"/>
      <c r="M13065" s="71"/>
      <c r="O13065" s="71"/>
      <c r="Q13065" s="71"/>
      <c r="V13065" s="4"/>
      <c r="X13065" s="4"/>
      <c r="AS13065" s="71"/>
    </row>
    <row r="13066" spans="1:45" ht="15" customHeight="1" x14ac:dyDescent="0.2">
      <c r="A13066" s="85"/>
      <c r="F13066" s="4"/>
      <c r="H13066" s="78"/>
      <c r="J13066" s="75"/>
      <c r="K13066" s="71"/>
      <c r="L13066" s="75"/>
      <c r="M13066" s="71"/>
      <c r="O13066" s="71"/>
      <c r="Q13066" s="71"/>
      <c r="V13066" s="4"/>
      <c r="X13066" s="4"/>
      <c r="AS13066" s="71"/>
    </row>
    <row r="13067" spans="1:45" ht="15" customHeight="1" x14ac:dyDescent="0.2">
      <c r="A13067" s="85"/>
      <c r="F13067" s="4"/>
      <c r="H13067" s="78"/>
      <c r="J13067" s="75"/>
      <c r="K13067" s="71"/>
      <c r="L13067" s="75"/>
      <c r="M13067" s="71"/>
      <c r="O13067" s="71"/>
      <c r="Q13067" s="71"/>
      <c r="V13067" s="4"/>
      <c r="X13067" s="4"/>
      <c r="AS13067" s="71"/>
    </row>
    <row r="13068" spans="1:45" ht="15" customHeight="1" x14ac:dyDescent="0.2">
      <c r="A13068" s="85"/>
      <c r="F13068" s="4"/>
      <c r="H13068" s="78"/>
      <c r="J13068" s="75"/>
      <c r="K13068" s="71"/>
      <c r="L13068" s="75"/>
      <c r="M13068" s="71"/>
      <c r="O13068" s="71"/>
      <c r="Q13068" s="71"/>
      <c r="V13068" s="4"/>
      <c r="X13068" s="4"/>
      <c r="AS13068" s="71"/>
    </row>
    <row r="13069" spans="1:45" ht="15" customHeight="1" x14ac:dyDescent="0.2">
      <c r="A13069" s="85"/>
      <c r="F13069" s="4"/>
      <c r="H13069" s="78"/>
      <c r="J13069" s="75"/>
      <c r="K13069" s="71"/>
      <c r="L13069" s="75"/>
      <c r="M13069" s="71"/>
      <c r="O13069" s="71"/>
      <c r="Q13069" s="71"/>
      <c r="V13069" s="4"/>
      <c r="X13069" s="4"/>
      <c r="AS13069" s="71"/>
    </row>
    <row r="13070" spans="1:45" ht="15" customHeight="1" x14ac:dyDescent="0.2">
      <c r="A13070" s="85"/>
      <c r="F13070" s="4"/>
      <c r="H13070" s="78"/>
      <c r="J13070" s="75"/>
      <c r="K13070" s="71"/>
      <c r="L13070" s="75"/>
      <c r="M13070" s="71"/>
      <c r="O13070" s="71"/>
      <c r="Q13070" s="71"/>
      <c r="V13070" s="4"/>
      <c r="X13070" s="4"/>
      <c r="AS13070" s="71"/>
    </row>
    <row r="13071" spans="1:45" ht="15" customHeight="1" x14ac:dyDescent="0.2">
      <c r="A13071" s="85"/>
      <c r="F13071" s="4"/>
      <c r="H13071" s="78"/>
      <c r="J13071" s="75"/>
      <c r="K13071" s="71"/>
      <c r="L13071" s="75"/>
      <c r="M13071" s="71"/>
      <c r="O13071" s="71"/>
      <c r="Q13071" s="71"/>
      <c r="V13071" s="4"/>
      <c r="X13071" s="4"/>
      <c r="AS13071" s="71"/>
    </row>
    <row r="13072" spans="1:45" ht="15" customHeight="1" x14ac:dyDescent="0.2">
      <c r="A13072" s="85"/>
      <c r="F13072" s="4"/>
      <c r="H13072" s="78"/>
      <c r="J13072" s="75"/>
      <c r="K13072" s="71"/>
      <c r="L13072" s="75"/>
      <c r="M13072" s="71"/>
      <c r="O13072" s="71"/>
      <c r="Q13072" s="71"/>
      <c r="V13072" s="4"/>
      <c r="X13072" s="4"/>
      <c r="AS13072" s="71"/>
    </row>
    <row r="13073" spans="1:45" ht="15" customHeight="1" x14ac:dyDescent="0.2">
      <c r="A13073" s="85"/>
      <c r="F13073" s="4"/>
      <c r="H13073" s="78"/>
      <c r="J13073" s="75"/>
      <c r="K13073" s="71"/>
      <c r="L13073" s="75"/>
      <c r="M13073" s="71"/>
      <c r="O13073" s="71"/>
      <c r="Q13073" s="71"/>
      <c r="V13073" s="4"/>
      <c r="X13073" s="4"/>
      <c r="AS13073" s="71"/>
    </row>
    <row r="13074" spans="1:45" ht="15" customHeight="1" x14ac:dyDescent="0.2">
      <c r="A13074" s="85"/>
      <c r="F13074" s="4"/>
      <c r="H13074" s="78"/>
      <c r="J13074" s="75"/>
      <c r="K13074" s="71"/>
      <c r="L13074" s="75"/>
      <c r="M13074" s="71"/>
      <c r="O13074" s="71"/>
      <c r="Q13074" s="71"/>
      <c r="V13074" s="4"/>
      <c r="X13074" s="4"/>
      <c r="AS13074" s="71"/>
    </row>
    <row r="13075" spans="1:45" ht="15" customHeight="1" x14ac:dyDescent="0.2">
      <c r="A13075" s="85"/>
      <c r="F13075" s="4"/>
      <c r="H13075" s="78"/>
      <c r="J13075" s="75"/>
      <c r="K13075" s="71"/>
      <c r="L13075" s="75"/>
      <c r="M13075" s="71"/>
      <c r="O13075" s="71"/>
      <c r="Q13075" s="71"/>
      <c r="V13075" s="4"/>
      <c r="X13075" s="4"/>
      <c r="AS13075" s="71"/>
    </row>
    <row r="13076" spans="1:45" ht="15" customHeight="1" x14ac:dyDescent="0.2">
      <c r="A13076" s="85"/>
      <c r="F13076" s="4"/>
      <c r="H13076" s="78"/>
      <c r="J13076" s="75"/>
      <c r="K13076" s="71"/>
      <c r="L13076" s="75"/>
      <c r="M13076" s="71"/>
      <c r="O13076" s="71"/>
      <c r="Q13076" s="71"/>
      <c r="V13076" s="4"/>
      <c r="X13076" s="4"/>
      <c r="AS13076" s="71"/>
    </row>
    <row r="13077" spans="1:45" ht="15" customHeight="1" x14ac:dyDescent="0.2">
      <c r="A13077" s="85"/>
      <c r="F13077" s="4"/>
      <c r="H13077" s="78"/>
      <c r="J13077" s="75"/>
      <c r="K13077" s="71"/>
      <c r="L13077" s="75"/>
      <c r="M13077" s="71"/>
      <c r="O13077" s="71"/>
      <c r="Q13077" s="71"/>
      <c r="V13077" s="4"/>
      <c r="X13077" s="4"/>
      <c r="AS13077" s="71"/>
    </row>
    <row r="13078" spans="1:45" ht="15" customHeight="1" x14ac:dyDescent="0.2">
      <c r="A13078" s="85"/>
      <c r="F13078" s="4"/>
      <c r="H13078" s="78"/>
      <c r="J13078" s="75"/>
      <c r="K13078" s="71"/>
      <c r="L13078" s="75"/>
      <c r="M13078" s="71"/>
      <c r="O13078" s="71"/>
      <c r="Q13078" s="71"/>
      <c r="V13078" s="4"/>
      <c r="X13078" s="4"/>
      <c r="AS13078" s="71"/>
    </row>
    <row r="13079" spans="1:45" ht="15" customHeight="1" x14ac:dyDescent="0.2">
      <c r="A13079" s="85"/>
      <c r="F13079" s="4"/>
      <c r="H13079" s="78"/>
      <c r="J13079" s="75"/>
      <c r="K13079" s="71"/>
      <c r="L13079" s="75"/>
      <c r="M13079" s="71"/>
      <c r="O13079" s="71"/>
      <c r="Q13079" s="71"/>
      <c r="V13079" s="4"/>
      <c r="X13079" s="4"/>
      <c r="AS13079" s="71"/>
    </row>
    <row r="13080" spans="1:45" ht="15" customHeight="1" x14ac:dyDescent="0.2">
      <c r="A13080" s="85"/>
      <c r="F13080" s="4"/>
      <c r="H13080" s="78"/>
      <c r="J13080" s="75"/>
      <c r="K13080" s="71"/>
      <c r="L13080" s="75"/>
      <c r="M13080" s="71"/>
      <c r="O13080" s="71"/>
      <c r="Q13080" s="71"/>
      <c r="V13080" s="4"/>
      <c r="X13080" s="4"/>
      <c r="AS13080" s="71"/>
    </row>
    <row r="13081" spans="1:45" ht="15" customHeight="1" x14ac:dyDescent="0.2">
      <c r="A13081" s="85"/>
      <c r="F13081" s="4"/>
      <c r="H13081" s="78"/>
      <c r="J13081" s="75"/>
      <c r="K13081" s="71"/>
      <c r="L13081" s="75"/>
      <c r="M13081" s="71"/>
      <c r="O13081" s="71"/>
      <c r="Q13081" s="71"/>
      <c r="V13081" s="4"/>
      <c r="X13081" s="4"/>
      <c r="AS13081" s="71"/>
    </row>
    <row r="13082" spans="1:45" ht="15" customHeight="1" x14ac:dyDescent="0.2">
      <c r="A13082" s="85"/>
      <c r="F13082" s="4"/>
      <c r="H13082" s="78"/>
      <c r="J13082" s="75"/>
      <c r="K13082" s="71"/>
      <c r="L13082" s="75"/>
      <c r="M13082" s="71"/>
      <c r="O13082" s="71"/>
      <c r="Q13082" s="71"/>
      <c r="V13082" s="4"/>
      <c r="X13082" s="4"/>
      <c r="AS13082" s="71"/>
    </row>
    <row r="13083" spans="1:45" ht="15" customHeight="1" x14ac:dyDescent="0.2">
      <c r="A13083" s="85"/>
      <c r="F13083" s="4"/>
      <c r="H13083" s="78"/>
      <c r="J13083" s="75"/>
      <c r="K13083" s="71"/>
      <c r="L13083" s="75"/>
      <c r="M13083" s="71"/>
      <c r="O13083" s="71"/>
      <c r="Q13083" s="71"/>
      <c r="V13083" s="4"/>
      <c r="X13083" s="4"/>
      <c r="AS13083" s="71"/>
    </row>
    <row r="13084" spans="1:45" ht="15" customHeight="1" x14ac:dyDescent="0.2">
      <c r="A13084" s="85"/>
      <c r="F13084" s="4"/>
      <c r="H13084" s="78"/>
      <c r="J13084" s="75"/>
      <c r="K13084" s="71"/>
      <c r="L13084" s="75"/>
      <c r="M13084" s="71"/>
      <c r="O13084" s="71"/>
      <c r="Q13084" s="71"/>
      <c r="V13084" s="4"/>
      <c r="X13084" s="4"/>
      <c r="AS13084" s="71"/>
    </row>
    <row r="13085" spans="1:45" ht="15" customHeight="1" x14ac:dyDescent="0.2">
      <c r="A13085" s="85"/>
      <c r="F13085" s="4"/>
      <c r="H13085" s="78"/>
      <c r="J13085" s="75"/>
      <c r="K13085" s="71"/>
      <c r="L13085" s="75"/>
      <c r="M13085" s="71"/>
      <c r="O13085" s="71"/>
      <c r="Q13085" s="71"/>
      <c r="V13085" s="4"/>
      <c r="X13085" s="4"/>
      <c r="AS13085" s="71"/>
    </row>
    <row r="13086" spans="1:45" ht="15" customHeight="1" x14ac:dyDescent="0.2">
      <c r="A13086" s="85"/>
      <c r="F13086" s="4"/>
      <c r="H13086" s="78"/>
      <c r="J13086" s="75"/>
      <c r="K13086" s="71"/>
      <c r="L13086" s="75"/>
      <c r="M13086" s="71"/>
      <c r="O13086" s="71"/>
      <c r="Q13086" s="71"/>
      <c r="V13086" s="4"/>
      <c r="X13086" s="4"/>
      <c r="AS13086" s="71"/>
    </row>
    <row r="13087" spans="1:45" ht="15" customHeight="1" x14ac:dyDescent="0.2">
      <c r="A13087" s="85"/>
      <c r="F13087" s="4"/>
      <c r="H13087" s="78"/>
      <c r="J13087" s="75"/>
      <c r="K13087" s="71"/>
      <c r="L13087" s="75"/>
      <c r="M13087" s="71"/>
      <c r="O13087" s="71"/>
      <c r="Q13087" s="71"/>
      <c r="V13087" s="4"/>
      <c r="X13087" s="4"/>
      <c r="AS13087" s="71"/>
    </row>
    <row r="13088" spans="1:45" ht="15" customHeight="1" x14ac:dyDescent="0.2">
      <c r="A13088" s="85"/>
      <c r="F13088" s="4"/>
      <c r="H13088" s="78"/>
      <c r="J13088" s="75"/>
      <c r="K13088" s="71"/>
      <c r="L13088" s="75"/>
      <c r="M13088" s="71"/>
      <c r="O13088" s="71"/>
      <c r="Q13088" s="71"/>
      <c r="V13088" s="4"/>
      <c r="X13088" s="4"/>
      <c r="AS13088" s="71"/>
    </row>
    <row r="13089" spans="1:45" ht="15" customHeight="1" x14ac:dyDescent="0.2">
      <c r="A13089" s="85"/>
      <c r="F13089" s="4"/>
      <c r="H13089" s="78"/>
      <c r="J13089" s="75"/>
      <c r="K13089" s="71"/>
      <c r="L13089" s="75"/>
      <c r="M13089" s="71"/>
      <c r="O13089" s="71"/>
      <c r="Q13089" s="71"/>
      <c r="V13089" s="4"/>
      <c r="X13089" s="4"/>
      <c r="AS13089" s="71"/>
    </row>
    <row r="13090" spans="1:45" ht="15" customHeight="1" x14ac:dyDescent="0.2">
      <c r="A13090" s="85"/>
      <c r="F13090" s="4"/>
      <c r="H13090" s="78"/>
      <c r="J13090" s="75"/>
      <c r="K13090" s="71"/>
      <c r="L13090" s="75"/>
      <c r="M13090" s="71"/>
      <c r="O13090" s="71"/>
      <c r="Q13090" s="71"/>
      <c r="V13090" s="4"/>
      <c r="X13090" s="4"/>
      <c r="AS13090" s="71"/>
    </row>
    <row r="13091" spans="1:45" ht="15" customHeight="1" x14ac:dyDescent="0.2">
      <c r="A13091" s="85"/>
      <c r="F13091" s="4"/>
      <c r="H13091" s="78"/>
      <c r="J13091" s="75"/>
      <c r="K13091" s="71"/>
      <c r="L13091" s="75"/>
      <c r="M13091" s="71"/>
      <c r="O13091" s="71"/>
      <c r="Q13091" s="71"/>
      <c r="V13091" s="4"/>
      <c r="X13091" s="4"/>
      <c r="AS13091" s="71"/>
    </row>
    <row r="13092" spans="1:45" ht="15" customHeight="1" x14ac:dyDescent="0.2">
      <c r="A13092" s="85"/>
      <c r="F13092" s="4"/>
      <c r="H13092" s="78"/>
      <c r="J13092" s="75"/>
      <c r="K13092" s="71"/>
      <c r="L13092" s="75"/>
      <c r="M13092" s="71"/>
      <c r="O13092" s="71"/>
      <c r="Q13092" s="71"/>
      <c r="V13092" s="4"/>
      <c r="X13092" s="4"/>
      <c r="AS13092" s="71"/>
    </row>
    <row r="13093" spans="1:45" ht="15" customHeight="1" x14ac:dyDescent="0.2">
      <c r="A13093" s="85"/>
      <c r="F13093" s="4"/>
      <c r="H13093" s="78"/>
      <c r="J13093" s="75"/>
      <c r="K13093" s="71"/>
      <c r="L13093" s="75"/>
      <c r="M13093" s="71"/>
      <c r="O13093" s="71"/>
      <c r="Q13093" s="71"/>
      <c r="V13093" s="4"/>
      <c r="X13093" s="4"/>
      <c r="AS13093" s="71"/>
    </row>
    <row r="13094" spans="1:45" s="73" customFormat="1" ht="15" customHeight="1" x14ac:dyDescent="0.2">
      <c r="A13094" s="85"/>
      <c r="B13094"/>
      <c r="C13094"/>
      <c r="D13094"/>
      <c r="F13094" s="72"/>
      <c r="G13094"/>
      <c r="H13094" s="78"/>
      <c r="I13094"/>
      <c r="J13094" s="75"/>
      <c r="K13094" s="71"/>
      <c r="L13094" s="75"/>
      <c r="M13094" s="71"/>
      <c r="N13094"/>
      <c r="O13094" s="71"/>
      <c r="P13094"/>
      <c r="Q13094" s="71"/>
      <c r="R13094"/>
      <c r="S13094"/>
      <c r="T13094"/>
      <c r="U13094"/>
      <c r="V13094" s="72"/>
      <c r="X13094" s="72"/>
      <c r="AS13094" s="74"/>
    </row>
    <row r="13095" spans="1:45" ht="15" customHeight="1" x14ac:dyDescent="0.2">
      <c r="A13095" s="85"/>
      <c r="F13095" s="4"/>
      <c r="H13095" s="78"/>
      <c r="J13095" s="75"/>
      <c r="K13095" s="71"/>
      <c r="L13095" s="75"/>
      <c r="M13095" s="71"/>
      <c r="O13095" s="71"/>
      <c r="Q13095" s="71"/>
      <c r="V13095" s="4"/>
      <c r="X13095" s="4"/>
      <c r="AS13095" s="71"/>
    </row>
    <row r="13096" spans="1:45" ht="15" customHeight="1" x14ac:dyDescent="0.2">
      <c r="A13096" s="85"/>
      <c r="F13096" s="4"/>
      <c r="H13096" s="78"/>
      <c r="J13096" s="75"/>
      <c r="K13096" s="71"/>
      <c r="L13096" s="75"/>
      <c r="M13096" s="71"/>
      <c r="O13096" s="71"/>
      <c r="Q13096" s="71"/>
      <c r="V13096" s="4"/>
      <c r="X13096" s="4"/>
      <c r="AS13096" s="71"/>
    </row>
    <row r="13097" spans="1:45" ht="15" customHeight="1" x14ac:dyDescent="0.2">
      <c r="A13097" s="85"/>
      <c r="F13097" s="4"/>
      <c r="H13097" s="78"/>
      <c r="J13097" s="75"/>
      <c r="K13097" s="71"/>
      <c r="L13097" s="75"/>
      <c r="M13097" s="71"/>
      <c r="O13097" s="71"/>
      <c r="Q13097" s="71"/>
      <c r="V13097" s="4"/>
      <c r="X13097" s="4"/>
      <c r="AS13097" s="71"/>
    </row>
    <row r="13098" spans="1:45" ht="15" customHeight="1" x14ac:dyDescent="0.2">
      <c r="A13098" s="85"/>
      <c r="F13098" s="4"/>
      <c r="H13098" s="78"/>
      <c r="J13098" s="75"/>
      <c r="K13098" s="71"/>
      <c r="L13098" s="75"/>
      <c r="M13098" s="71"/>
      <c r="O13098" s="71"/>
      <c r="Q13098" s="71"/>
      <c r="V13098" s="4"/>
      <c r="X13098" s="4"/>
      <c r="AS13098" s="71"/>
    </row>
    <row r="13099" spans="1:45" ht="15" customHeight="1" x14ac:dyDescent="0.2">
      <c r="A13099" s="85"/>
      <c r="F13099" s="4"/>
      <c r="H13099" s="78"/>
      <c r="J13099" s="75"/>
      <c r="K13099" s="71"/>
      <c r="L13099" s="75"/>
      <c r="M13099" s="71"/>
      <c r="O13099" s="71"/>
      <c r="Q13099" s="71"/>
      <c r="V13099" s="4"/>
      <c r="X13099" s="4"/>
      <c r="AS13099" s="71"/>
    </row>
    <row r="13100" spans="1:45" ht="15" customHeight="1" x14ac:dyDescent="0.2">
      <c r="A13100" s="85"/>
      <c r="F13100" s="4"/>
      <c r="H13100" s="78"/>
      <c r="J13100" s="75"/>
      <c r="K13100" s="71"/>
      <c r="L13100" s="75"/>
      <c r="M13100" s="71"/>
      <c r="O13100" s="71"/>
      <c r="Q13100" s="71"/>
      <c r="V13100" s="4"/>
      <c r="X13100" s="4"/>
      <c r="AS13100" s="71"/>
    </row>
    <row r="13101" spans="1:45" ht="15" customHeight="1" x14ac:dyDescent="0.2">
      <c r="A13101" s="85"/>
      <c r="F13101" s="4"/>
      <c r="H13101" s="78"/>
      <c r="J13101" s="75"/>
      <c r="K13101" s="71"/>
      <c r="L13101" s="75"/>
      <c r="M13101" s="71"/>
      <c r="O13101" s="71"/>
      <c r="Q13101" s="71"/>
      <c r="V13101" s="4"/>
      <c r="X13101" s="4"/>
      <c r="AS13101" s="71"/>
    </row>
    <row r="13102" spans="1:45" ht="15" customHeight="1" x14ac:dyDescent="0.2">
      <c r="A13102" s="85"/>
      <c r="F13102" s="4"/>
      <c r="H13102" s="78"/>
      <c r="J13102" s="75"/>
      <c r="K13102" s="71"/>
      <c r="L13102" s="75"/>
      <c r="M13102" s="71"/>
      <c r="O13102" s="71"/>
      <c r="Q13102" s="71"/>
      <c r="V13102" s="4"/>
      <c r="X13102" s="4"/>
      <c r="AS13102" s="71"/>
    </row>
    <row r="13103" spans="1:45" ht="15" customHeight="1" x14ac:dyDescent="0.2">
      <c r="A13103" s="85"/>
      <c r="F13103" s="4"/>
      <c r="H13103" s="78"/>
      <c r="J13103" s="75"/>
      <c r="K13103" s="71"/>
      <c r="L13103" s="75"/>
      <c r="M13103" s="71"/>
      <c r="O13103" s="71"/>
      <c r="Q13103" s="71"/>
      <c r="V13103" s="4"/>
      <c r="X13103" s="4"/>
      <c r="AS13103" s="71"/>
    </row>
    <row r="13104" spans="1:45" ht="15" customHeight="1" x14ac:dyDescent="0.2">
      <c r="A13104" s="85"/>
      <c r="F13104" s="4"/>
      <c r="H13104" s="78"/>
      <c r="J13104" s="75"/>
      <c r="K13104" s="71"/>
      <c r="L13104" s="75"/>
      <c r="M13104" s="71"/>
      <c r="O13104" s="71"/>
      <c r="Q13104" s="71"/>
      <c r="V13104" s="4"/>
      <c r="X13104" s="4"/>
      <c r="AS13104" s="71"/>
    </row>
    <row r="13105" spans="1:45" ht="15" customHeight="1" x14ac:dyDescent="0.2">
      <c r="A13105" s="85"/>
      <c r="F13105" s="4"/>
      <c r="H13105" s="78"/>
      <c r="J13105" s="75"/>
      <c r="K13105" s="71"/>
      <c r="L13105" s="75"/>
      <c r="M13105" s="71"/>
      <c r="O13105" s="71"/>
      <c r="Q13105" s="71"/>
      <c r="V13105" s="4"/>
      <c r="X13105" s="4"/>
      <c r="AS13105" s="71"/>
    </row>
    <row r="13106" spans="1:45" ht="15" customHeight="1" x14ac:dyDescent="0.2">
      <c r="A13106" s="85"/>
      <c r="F13106" s="4"/>
      <c r="H13106" s="78"/>
      <c r="J13106" s="75"/>
      <c r="K13106" s="71"/>
      <c r="L13106" s="75"/>
      <c r="M13106" s="71"/>
      <c r="O13106" s="71"/>
      <c r="Q13106" s="71"/>
      <c r="V13106" s="4"/>
      <c r="X13106" s="4"/>
      <c r="AS13106" s="71"/>
    </row>
    <row r="13107" spans="1:45" ht="15" customHeight="1" x14ac:dyDescent="0.2">
      <c r="A13107" s="85"/>
      <c r="F13107" s="4"/>
      <c r="H13107" s="78"/>
      <c r="J13107" s="75"/>
      <c r="K13107" s="71"/>
      <c r="L13107" s="75"/>
      <c r="M13107" s="71"/>
      <c r="O13107" s="71"/>
      <c r="Q13107" s="71"/>
      <c r="V13107" s="4"/>
      <c r="X13107" s="4"/>
      <c r="AS13107" s="71"/>
    </row>
    <row r="13108" spans="1:45" ht="15" customHeight="1" x14ac:dyDescent="0.2">
      <c r="A13108" s="85"/>
      <c r="F13108" s="4"/>
      <c r="H13108" s="78"/>
      <c r="J13108" s="75"/>
      <c r="K13108" s="71"/>
      <c r="L13108" s="75"/>
      <c r="M13108" s="71"/>
      <c r="O13108" s="71"/>
      <c r="Q13108" s="71"/>
      <c r="V13108" s="4"/>
      <c r="X13108" s="4"/>
      <c r="AS13108" s="71"/>
    </row>
    <row r="13109" spans="1:45" ht="15" customHeight="1" x14ac:dyDescent="0.2">
      <c r="A13109" s="85"/>
      <c r="F13109" s="4"/>
      <c r="H13109" s="78"/>
      <c r="J13109" s="75"/>
      <c r="K13109" s="71"/>
      <c r="L13109" s="75"/>
      <c r="M13109" s="71"/>
      <c r="O13109" s="71"/>
      <c r="Q13109" s="71"/>
      <c r="V13109" s="4"/>
      <c r="X13109" s="4"/>
      <c r="AS13109" s="71"/>
    </row>
    <row r="13110" spans="1:45" ht="15" customHeight="1" x14ac:dyDescent="0.2">
      <c r="A13110" s="85"/>
      <c r="F13110" s="4"/>
      <c r="H13110" s="78"/>
      <c r="J13110" s="75"/>
      <c r="K13110" s="71"/>
      <c r="L13110" s="75"/>
      <c r="M13110" s="71"/>
      <c r="O13110" s="71"/>
      <c r="Q13110" s="71"/>
      <c r="V13110" s="4"/>
      <c r="X13110" s="4"/>
      <c r="AS13110" s="71"/>
    </row>
    <row r="13111" spans="1:45" ht="15" customHeight="1" x14ac:dyDescent="0.2">
      <c r="A13111" s="85"/>
      <c r="F13111" s="4"/>
      <c r="H13111" s="78"/>
      <c r="J13111" s="75"/>
      <c r="K13111" s="71"/>
      <c r="L13111" s="75"/>
      <c r="M13111" s="71"/>
      <c r="O13111" s="71"/>
      <c r="Q13111" s="71"/>
      <c r="V13111" s="4"/>
      <c r="X13111" s="4"/>
      <c r="AS13111" s="71"/>
    </row>
    <row r="13112" spans="1:45" ht="15" customHeight="1" x14ac:dyDescent="0.2">
      <c r="A13112" s="85"/>
      <c r="F13112" s="4"/>
      <c r="H13112" s="78"/>
      <c r="J13112" s="75"/>
      <c r="K13112" s="71"/>
      <c r="L13112" s="75"/>
      <c r="M13112" s="71"/>
      <c r="O13112" s="71"/>
      <c r="Q13112" s="71"/>
      <c r="V13112" s="4"/>
      <c r="X13112" s="4"/>
      <c r="AS13112" s="71"/>
    </row>
    <row r="13113" spans="1:45" ht="15" customHeight="1" x14ac:dyDescent="0.2">
      <c r="A13113" s="85"/>
      <c r="F13113" s="4"/>
      <c r="H13113" s="78"/>
      <c r="J13113" s="75"/>
      <c r="K13113" s="71"/>
      <c r="L13113" s="75"/>
      <c r="M13113" s="71"/>
      <c r="O13113" s="71"/>
      <c r="Q13113" s="71"/>
      <c r="V13113" s="4"/>
      <c r="X13113" s="4"/>
      <c r="AS13113" s="71"/>
    </row>
    <row r="13114" spans="1:45" ht="15" customHeight="1" x14ac:dyDescent="0.2">
      <c r="A13114" s="85"/>
      <c r="F13114" s="4"/>
      <c r="H13114" s="78"/>
      <c r="J13114" s="75"/>
      <c r="K13114" s="71"/>
      <c r="L13114" s="75"/>
      <c r="M13114" s="71"/>
      <c r="O13114" s="71"/>
      <c r="Q13114" s="71"/>
      <c r="V13114" s="4"/>
      <c r="X13114" s="4"/>
      <c r="AS13114" s="71"/>
    </row>
    <row r="13115" spans="1:45" ht="15" customHeight="1" x14ac:dyDescent="0.2">
      <c r="A13115" s="85"/>
      <c r="F13115" s="4"/>
      <c r="H13115" s="78"/>
      <c r="J13115" s="75"/>
      <c r="K13115" s="71"/>
      <c r="L13115" s="75"/>
      <c r="M13115" s="71"/>
      <c r="O13115" s="71"/>
      <c r="Q13115" s="71"/>
      <c r="V13115" s="4"/>
      <c r="X13115" s="4"/>
      <c r="AS13115" s="71"/>
    </row>
    <row r="13116" spans="1:45" ht="15" customHeight="1" x14ac:dyDescent="0.2">
      <c r="A13116" s="85"/>
      <c r="F13116" s="4"/>
      <c r="H13116" s="78"/>
      <c r="J13116" s="75"/>
      <c r="K13116" s="71"/>
      <c r="L13116" s="75"/>
      <c r="M13116" s="71"/>
      <c r="O13116" s="71"/>
      <c r="Q13116" s="71"/>
      <c r="V13116" s="4"/>
      <c r="X13116" s="4"/>
      <c r="AS13116" s="71"/>
    </row>
    <row r="13117" spans="1:45" ht="15" customHeight="1" x14ac:dyDescent="0.2">
      <c r="A13117" s="85"/>
      <c r="F13117" s="4"/>
      <c r="H13117" s="78"/>
      <c r="J13117" s="75"/>
      <c r="K13117" s="71"/>
      <c r="L13117" s="75"/>
      <c r="M13117" s="71"/>
      <c r="O13117" s="71"/>
      <c r="Q13117" s="71"/>
      <c r="V13117" s="4"/>
      <c r="X13117" s="4"/>
      <c r="AS13117" s="71"/>
    </row>
    <row r="13118" spans="1:45" ht="15" customHeight="1" x14ac:dyDescent="0.2">
      <c r="A13118" s="85"/>
      <c r="F13118" s="4"/>
      <c r="H13118" s="78"/>
      <c r="J13118" s="75"/>
      <c r="K13118" s="71"/>
      <c r="L13118" s="75"/>
      <c r="M13118" s="71"/>
      <c r="O13118" s="71"/>
      <c r="Q13118" s="71"/>
      <c r="V13118" s="4"/>
      <c r="X13118" s="4"/>
      <c r="AS13118" s="71"/>
    </row>
    <row r="13119" spans="1:45" ht="15" customHeight="1" x14ac:dyDescent="0.2">
      <c r="A13119" s="85"/>
      <c r="F13119" s="4"/>
      <c r="H13119" s="78"/>
      <c r="J13119" s="75"/>
      <c r="K13119" s="71"/>
      <c r="L13119" s="75"/>
      <c r="M13119" s="71"/>
      <c r="O13119" s="71"/>
      <c r="Q13119" s="71"/>
      <c r="V13119" s="4"/>
      <c r="X13119" s="4"/>
      <c r="AS13119" s="71"/>
    </row>
    <row r="13120" spans="1:45" ht="15" customHeight="1" x14ac:dyDescent="0.2">
      <c r="A13120" s="85"/>
      <c r="F13120" s="4"/>
      <c r="H13120" s="78"/>
      <c r="J13120" s="75"/>
      <c r="K13120" s="71"/>
      <c r="L13120" s="75"/>
      <c r="M13120" s="71"/>
      <c r="O13120" s="71"/>
      <c r="Q13120" s="71"/>
      <c r="V13120" s="4"/>
      <c r="X13120" s="4"/>
      <c r="AS13120" s="71"/>
    </row>
    <row r="13121" spans="1:45" ht="15" customHeight="1" x14ac:dyDescent="0.2">
      <c r="A13121" s="85"/>
      <c r="F13121" s="4"/>
      <c r="H13121" s="78"/>
      <c r="J13121" s="75"/>
      <c r="K13121" s="71"/>
      <c r="L13121" s="75"/>
      <c r="M13121" s="71"/>
      <c r="O13121" s="71"/>
      <c r="Q13121" s="71"/>
      <c r="V13121" s="4"/>
      <c r="X13121" s="4"/>
      <c r="AS13121" s="71"/>
    </row>
    <row r="13122" spans="1:45" ht="15" customHeight="1" x14ac:dyDescent="0.2">
      <c r="A13122" s="85"/>
      <c r="F13122" s="4"/>
      <c r="H13122" s="78"/>
      <c r="J13122" s="75"/>
      <c r="K13122" s="71"/>
      <c r="L13122" s="75"/>
      <c r="M13122" s="71"/>
      <c r="O13122" s="71"/>
      <c r="Q13122" s="71"/>
      <c r="V13122" s="4"/>
      <c r="X13122" s="4"/>
      <c r="AS13122" s="71"/>
    </row>
    <row r="13123" spans="1:45" ht="15" customHeight="1" x14ac:dyDescent="0.2">
      <c r="A13123" s="85"/>
      <c r="F13123" s="4"/>
      <c r="H13123" s="78"/>
      <c r="J13123" s="75"/>
      <c r="K13123" s="71"/>
      <c r="L13123" s="75"/>
      <c r="M13123" s="71"/>
      <c r="O13123" s="71"/>
      <c r="Q13123" s="71"/>
      <c r="V13123" s="4"/>
      <c r="X13123" s="4"/>
      <c r="AS13123" s="71"/>
    </row>
    <row r="13124" spans="1:45" ht="15" customHeight="1" x14ac:dyDescent="0.2">
      <c r="A13124" s="85"/>
      <c r="F13124" s="4"/>
      <c r="H13124" s="78"/>
      <c r="J13124" s="75"/>
      <c r="K13124" s="71"/>
      <c r="L13124" s="75"/>
      <c r="M13124" s="71"/>
      <c r="O13124" s="71"/>
      <c r="Q13124" s="71"/>
      <c r="V13124" s="4"/>
      <c r="X13124" s="4"/>
      <c r="AS13124" s="71"/>
    </row>
    <row r="13125" spans="1:45" ht="15" customHeight="1" x14ac:dyDescent="0.2">
      <c r="A13125" s="85"/>
      <c r="F13125" s="4"/>
      <c r="H13125" s="78"/>
      <c r="J13125" s="75"/>
      <c r="K13125" s="71"/>
      <c r="L13125" s="75"/>
      <c r="M13125" s="71"/>
      <c r="O13125" s="71"/>
      <c r="Q13125" s="71"/>
      <c r="V13125" s="4"/>
      <c r="X13125" s="4"/>
      <c r="AS13125" s="71"/>
    </row>
    <row r="13126" spans="1:45" ht="15" customHeight="1" x14ac:dyDescent="0.2">
      <c r="A13126" s="85"/>
      <c r="F13126" s="4"/>
      <c r="H13126" s="78"/>
      <c r="J13126" s="75"/>
      <c r="K13126" s="71"/>
      <c r="L13126" s="75"/>
      <c r="M13126" s="71"/>
      <c r="O13126" s="71"/>
      <c r="Q13126" s="71"/>
      <c r="V13126" s="4"/>
      <c r="X13126" s="4"/>
      <c r="AS13126" s="71"/>
    </row>
    <row r="13127" spans="1:45" ht="15" customHeight="1" x14ac:dyDescent="0.2">
      <c r="A13127" s="85"/>
      <c r="F13127" s="4"/>
      <c r="H13127" s="78"/>
      <c r="J13127" s="75"/>
      <c r="K13127" s="71"/>
      <c r="L13127" s="75"/>
      <c r="M13127" s="71"/>
      <c r="O13127" s="71"/>
      <c r="Q13127" s="71"/>
      <c r="V13127" s="4"/>
      <c r="X13127" s="4"/>
      <c r="AS13127" s="71"/>
    </row>
    <row r="13128" spans="1:45" ht="15" customHeight="1" x14ac:dyDescent="0.2">
      <c r="A13128" s="85"/>
      <c r="F13128" s="4"/>
      <c r="H13128" s="78"/>
      <c r="J13128" s="75"/>
      <c r="K13128" s="71"/>
      <c r="L13128" s="75"/>
      <c r="M13128" s="71"/>
      <c r="O13128" s="71"/>
      <c r="Q13128" s="71"/>
      <c r="V13128" s="4"/>
      <c r="X13128" s="4"/>
      <c r="AS13128" s="71"/>
    </row>
    <row r="13129" spans="1:45" ht="15" customHeight="1" x14ac:dyDescent="0.2">
      <c r="A13129" s="85"/>
      <c r="F13129" s="4"/>
      <c r="H13129" s="78"/>
      <c r="J13129" s="75"/>
      <c r="K13129" s="71"/>
      <c r="L13129" s="75"/>
      <c r="M13129" s="71"/>
      <c r="O13129" s="71"/>
      <c r="Q13129" s="71"/>
      <c r="V13129" s="4"/>
      <c r="X13129" s="4"/>
      <c r="AS13129" s="71"/>
    </row>
    <row r="13130" spans="1:45" ht="15" customHeight="1" x14ac:dyDescent="0.2">
      <c r="A13130" s="85"/>
      <c r="F13130" s="4"/>
      <c r="H13130" s="78"/>
      <c r="J13130" s="75"/>
      <c r="K13130" s="71"/>
      <c r="L13130" s="75"/>
      <c r="M13130" s="71"/>
      <c r="O13130" s="71"/>
      <c r="Q13130" s="71"/>
      <c r="V13130" s="4"/>
      <c r="X13130" s="4"/>
      <c r="AS13130" s="71"/>
    </row>
    <row r="13131" spans="1:45" ht="15" customHeight="1" x14ac:dyDescent="0.2">
      <c r="A13131" s="85"/>
      <c r="F13131" s="4"/>
      <c r="H13131" s="78"/>
      <c r="J13131" s="75"/>
      <c r="K13131" s="71"/>
      <c r="L13131" s="75"/>
      <c r="M13131" s="71"/>
      <c r="O13131" s="71"/>
      <c r="Q13131" s="71"/>
      <c r="V13131" s="4"/>
      <c r="X13131" s="4"/>
      <c r="AS13131" s="71"/>
    </row>
    <row r="13132" spans="1:45" ht="15" customHeight="1" x14ac:dyDescent="0.2">
      <c r="A13132" s="85"/>
      <c r="F13132" s="4"/>
      <c r="H13132" s="78"/>
      <c r="J13132" s="75"/>
      <c r="K13132" s="71"/>
      <c r="L13132" s="75"/>
      <c r="M13132" s="71"/>
      <c r="O13132" s="71"/>
      <c r="Q13132" s="71"/>
      <c r="V13132" s="4"/>
      <c r="X13132" s="4"/>
      <c r="AS13132" s="71"/>
    </row>
    <row r="13133" spans="1:45" ht="15" customHeight="1" x14ac:dyDescent="0.2">
      <c r="A13133" s="85"/>
      <c r="F13133" s="4"/>
      <c r="H13133" s="78"/>
      <c r="J13133" s="75"/>
      <c r="K13133" s="71"/>
      <c r="L13133" s="75"/>
      <c r="M13133" s="71"/>
      <c r="O13133" s="71"/>
      <c r="Q13133" s="71"/>
      <c r="V13133" s="4"/>
      <c r="X13133" s="4"/>
      <c r="AS13133" s="71"/>
    </row>
    <row r="13134" spans="1:45" ht="15" customHeight="1" x14ac:dyDescent="0.2">
      <c r="A13134" s="85"/>
      <c r="F13134" s="4"/>
      <c r="H13134" s="78"/>
      <c r="J13134" s="75"/>
      <c r="K13134" s="71"/>
      <c r="L13134" s="75"/>
      <c r="M13134" s="71"/>
      <c r="O13134" s="71"/>
      <c r="Q13134" s="71"/>
      <c r="V13134" s="4"/>
      <c r="X13134" s="4"/>
      <c r="AS13134" s="71"/>
    </row>
    <row r="13135" spans="1:45" ht="15" customHeight="1" x14ac:dyDescent="0.2">
      <c r="A13135" s="85"/>
      <c r="F13135" s="4"/>
      <c r="H13135" s="78"/>
      <c r="J13135" s="75"/>
      <c r="K13135" s="71"/>
      <c r="L13135" s="75"/>
      <c r="M13135" s="71"/>
      <c r="O13135" s="71"/>
      <c r="Q13135" s="71"/>
      <c r="V13135" s="4"/>
      <c r="X13135" s="4"/>
      <c r="AS13135" s="71"/>
    </row>
    <row r="13136" spans="1:45" ht="15" customHeight="1" x14ac:dyDescent="0.2">
      <c r="A13136" s="85"/>
      <c r="F13136" s="4"/>
      <c r="H13136" s="78"/>
      <c r="J13136" s="75"/>
      <c r="K13136" s="71"/>
      <c r="L13136" s="75"/>
      <c r="M13136" s="71"/>
      <c r="O13136" s="71"/>
      <c r="Q13136" s="71"/>
      <c r="V13136" s="4"/>
      <c r="X13136" s="4"/>
      <c r="AS13136" s="71"/>
    </row>
    <row r="13137" spans="1:45" ht="15" customHeight="1" x14ac:dyDescent="0.2">
      <c r="A13137" s="85"/>
      <c r="F13137" s="4"/>
      <c r="H13137" s="78"/>
      <c r="J13137" s="75"/>
      <c r="K13137" s="71"/>
      <c r="L13137" s="75"/>
      <c r="M13137" s="71"/>
      <c r="O13137" s="71"/>
      <c r="Q13137" s="71"/>
      <c r="V13137" s="4"/>
      <c r="X13137" s="4"/>
      <c r="AS13137" s="71"/>
    </row>
    <row r="13138" spans="1:45" ht="15" customHeight="1" x14ac:dyDescent="0.2">
      <c r="A13138" s="85"/>
      <c r="F13138" s="4"/>
      <c r="H13138" s="78"/>
      <c r="J13138" s="75"/>
      <c r="K13138" s="71"/>
      <c r="L13138" s="75"/>
      <c r="M13138" s="71"/>
      <c r="O13138" s="71"/>
      <c r="Q13138" s="71"/>
      <c r="V13138" s="4"/>
      <c r="X13138" s="4"/>
      <c r="AS13138" s="71"/>
    </row>
    <row r="13139" spans="1:45" ht="15" customHeight="1" x14ac:dyDescent="0.2">
      <c r="A13139" s="85"/>
      <c r="F13139" s="4"/>
      <c r="H13139" s="78"/>
      <c r="J13139" s="75"/>
      <c r="K13139" s="71"/>
      <c r="L13139" s="75"/>
      <c r="M13139" s="71"/>
      <c r="O13139" s="71"/>
      <c r="Q13139" s="71"/>
      <c r="V13139" s="4"/>
      <c r="X13139" s="4"/>
      <c r="AS13139" s="71"/>
    </row>
    <row r="13140" spans="1:45" ht="15" customHeight="1" x14ac:dyDescent="0.2">
      <c r="A13140" s="85"/>
      <c r="F13140" s="4"/>
      <c r="H13140" s="78"/>
      <c r="J13140" s="75"/>
      <c r="K13140" s="71"/>
      <c r="L13140" s="75"/>
      <c r="M13140" s="71"/>
      <c r="O13140" s="71"/>
      <c r="Q13140" s="71"/>
      <c r="V13140" s="4"/>
      <c r="X13140" s="4"/>
      <c r="AS13140" s="71"/>
    </row>
    <row r="13141" spans="1:45" ht="15" customHeight="1" x14ac:dyDescent="0.2">
      <c r="A13141" s="85"/>
      <c r="F13141" s="4"/>
      <c r="H13141" s="78"/>
      <c r="J13141" s="75"/>
      <c r="K13141" s="71"/>
      <c r="L13141" s="75"/>
      <c r="M13141" s="71"/>
      <c r="O13141" s="71"/>
      <c r="Q13141" s="71"/>
      <c r="V13141" s="4"/>
      <c r="X13141" s="4"/>
      <c r="AS13141" s="71"/>
    </row>
    <row r="13142" spans="1:45" ht="15" customHeight="1" x14ac:dyDescent="0.2">
      <c r="A13142" s="85"/>
      <c r="F13142" s="4"/>
      <c r="H13142" s="78"/>
      <c r="J13142" s="75"/>
      <c r="K13142" s="71"/>
      <c r="L13142" s="75"/>
      <c r="M13142" s="71"/>
      <c r="O13142" s="71"/>
      <c r="Q13142" s="71"/>
      <c r="V13142" s="4"/>
      <c r="X13142" s="4"/>
      <c r="AS13142" s="71"/>
    </row>
    <row r="13143" spans="1:45" ht="15" customHeight="1" x14ac:dyDescent="0.2">
      <c r="A13143" s="85"/>
      <c r="F13143" s="4"/>
      <c r="H13143" s="78"/>
      <c r="J13143" s="75"/>
      <c r="K13143" s="71"/>
      <c r="L13143" s="75"/>
      <c r="M13143" s="71"/>
      <c r="O13143" s="71"/>
      <c r="Q13143" s="71"/>
      <c r="V13143" s="4"/>
      <c r="X13143" s="4"/>
      <c r="AS13143" s="71"/>
    </row>
    <row r="13144" spans="1:45" ht="15" customHeight="1" x14ac:dyDescent="0.2">
      <c r="A13144" s="85"/>
      <c r="F13144" s="4"/>
      <c r="H13144" s="78"/>
      <c r="J13144" s="75"/>
      <c r="K13144" s="71"/>
      <c r="L13144" s="75"/>
      <c r="M13144" s="71"/>
      <c r="O13144" s="71"/>
      <c r="Q13144" s="71"/>
      <c r="V13144" s="4"/>
      <c r="X13144" s="4"/>
      <c r="AS13144" s="71"/>
    </row>
    <row r="13145" spans="1:45" ht="15" customHeight="1" x14ac:dyDescent="0.2">
      <c r="A13145" s="85"/>
      <c r="F13145" s="4"/>
      <c r="H13145" s="78"/>
      <c r="J13145" s="75"/>
      <c r="K13145" s="71"/>
      <c r="L13145" s="75"/>
      <c r="M13145" s="71"/>
      <c r="O13145" s="71"/>
      <c r="Q13145" s="71"/>
      <c r="V13145" s="4"/>
      <c r="X13145" s="4"/>
      <c r="AS13145" s="71"/>
    </row>
    <row r="13146" spans="1:45" ht="15" customHeight="1" x14ac:dyDescent="0.2">
      <c r="A13146" s="85"/>
      <c r="F13146" s="4"/>
      <c r="H13146" s="78"/>
      <c r="J13146" s="75"/>
      <c r="K13146" s="71"/>
      <c r="L13146" s="75"/>
      <c r="M13146" s="71"/>
      <c r="O13146" s="71"/>
      <c r="Q13146" s="71"/>
      <c r="V13146" s="4"/>
      <c r="X13146" s="4"/>
      <c r="AS13146" s="71"/>
    </row>
    <row r="13147" spans="1:45" ht="15" customHeight="1" x14ac:dyDescent="0.2">
      <c r="A13147" s="85"/>
      <c r="F13147" s="4"/>
      <c r="H13147" s="78"/>
      <c r="J13147" s="75"/>
      <c r="K13147" s="71"/>
      <c r="L13147" s="75"/>
      <c r="M13147" s="71"/>
      <c r="O13147" s="71"/>
      <c r="Q13147" s="71"/>
      <c r="V13147" s="4"/>
      <c r="X13147" s="4"/>
      <c r="AS13147" s="71"/>
    </row>
    <row r="13148" spans="1:45" ht="15" customHeight="1" x14ac:dyDescent="0.2">
      <c r="A13148" s="85"/>
      <c r="F13148" s="4"/>
      <c r="H13148" s="78"/>
      <c r="J13148" s="75"/>
      <c r="K13148" s="71"/>
      <c r="L13148" s="75"/>
      <c r="M13148" s="71"/>
      <c r="O13148" s="71"/>
      <c r="Q13148" s="71"/>
      <c r="V13148" s="4"/>
      <c r="X13148" s="4"/>
      <c r="AS13148" s="71"/>
    </row>
    <row r="13149" spans="1:45" ht="15" customHeight="1" x14ac:dyDescent="0.2">
      <c r="A13149" s="85"/>
      <c r="F13149" s="4"/>
      <c r="H13149" s="79"/>
      <c r="J13149" s="75"/>
      <c r="K13149" s="71"/>
      <c r="L13149" s="75"/>
      <c r="M13149" s="71"/>
      <c r="O13149" s="71"/>
      <c r="Q13149" s="71"/>
      <c r="V13149" s="4"/>
      <c r="X13149" s="4"/>
      <c r="AS13149" s="71"/>
    </row>
    <row r="13150" spans="1:45" ht="15" customHeight="1" x14ac:dyDescent="0.2">
      <c r="A13150" s="85"/>
      <c r="F13150" s="4"/>
      <c r="H13150" s="79"/>
      <c r="J13150" s="75"/>
      <c r="K13150" s="71"/>
      <c r="L13150" s="75"/>
      <c r="M13150" s="71"/>
      <c r="O13150" s="71"/>
      <c r="Q13150" s="71"/>
      <c r="V13150" s="4"/>
      <c r="X13150" s="4"/>
      <c r="AS13150" s="71"/>
    </row>
    <row r="13151" spans="1:45" ht="15" customHeight="1" x14ac:dyDescent="0.2">
      <c r="A13151" s="85"/>
      <c r="F13151" s="4"/>
      <c r="H13151" s="79"/>
      <c r="J13151" s="75"/>
      <c r="K13151" s="71"/>
      <c r="L13151" s="75"/>
      <c r="M13151" s="71"/>
      <c r="O13151" s="71"/>
      <c r="Q13151" s="71"/>
      <c r="V13151" s="4"/>
      <c r="X13151" s="4"/>
      <c r="AS13151" s="71"/>
    </row>
    <row r="13152" spans="1:45" ht="15" customHeight="1" x14ac:dyDescent="0.2">
      <c r="A13152" s="85"/>
      <c r="F13152" s="4"/>
      <c r="H13152" s="79"/>
      <c r="J13152" s="75"/>
      <c r="K13152" s="71"/>
      <c r="L13152" s="75"/>
      <c r="M13152" s="71"/>
      <c r="O13152" s="71"/>
      <c r="Q13152" s="71"/>
      <c r="V13152" s="4"/>
      <c r="X13152" s="4"/>
      <c r="AS13152" s="71"/>
    </row>
    <row r="13153" spans="1:45" ht="15" customHeight="1" x14ac:dyDescent="0.2">
      <c r="A13153" s="85"/>
      <c r="F13153" s="4"/>
      <c r="H13153" s="79"/>
      <c r="J13153" s="75"/>
      <c r="K13153" s="71"/>
      <c r="L13153" s="75"/>
      <c r="M13153" s="71"/>
      <c r="O13153" s="71"/>
      <c r="Q13153" s="71"/>
      <c r="V13153" s="4"/>
      <c r="X13153" s="4"/>
      <c r="AS13153" s="71"/>
    </row>
    <row r="13154" spans="1:45" ht="15" customHeight="1" x14ac:dyDescent="0.2">
      <c r="A13154" s="85"/>
      <c r="F13154" s="4"/>
      <c r="H13154" s="78"/>
      <c r="J13154" s="75"/>
      <c r="K13154" s="71"/>
      <c r="L13154" s="75"/>
      <c r="M13154" s="71"/>
      <c r="O13154" s="71"/>
      <c r="Q13154" s="71"/>
      <c r="V13154" s="4"/>
      <c r="X13154" s="4"/>
      <c r="AS13154" s="71"/>
    </row>
    <row r="13155" spans="1:45" ht="15" customHeight="1" x14ac:dyDescent="0.2">
      <c r="A13155" s="85"/>
      <c r="F13155" s="4"/>
      <c r="H13155" s="78"/>
      <c r="J13155" s="75"/>
      <c r="K13155" s="71"/>
      <c r="L13155" s="75"/>
      <c r="M13155" s="71"/>
      <c r="O13155" s="71"/>
      <c r="Q13155" s="71"/>
      <c r="V13155" s="4"/>
      <c r="X13155" s="4"/>
      <c r="AS13155" s="71"/>
    </row>
    <row r="13156" spans="1:45" ht="15" customHeight="1" x14ac:dyDescent="0.2">
      <c r="A13156" s="85"/>
      <c r="F13156" s="4"/>
      <c r="H13156" s="78"/>
      <c r="J13156" s="75"/>
      <c r="K13156" s="71"/>
      <c r="L13156" s="75"/>
      <c r="M13156" s="71"/>
      <c r="O13156" s="71"/>
      <c r="Q13156" s="71"/>
      <c r="V13156" s="4"/>
      <c r="X13156" s="4"/>
      <c r="AS13156" s="71"/>
    </row>
    <row r="13157" spans="1:45" ht="15" customHeight="1" x14ac:dyDescent="0.2">
      <c r="A13157" s="85"/>
      <c r="F13157" s="4"/>
      <c r="H13157" s="78"/>
      <c r="J13157" s="75"/>
      <c r="K13157" s="71"/>
      <c r="L13157" s="75"/>
      <c r="M13157" s="71"/>
      <c r="O13157" s="71"/>
      <c r="Q13157" s="71"/>
      <c r="V13157" s="4"/>
      <c r="X13157" s="4"/>
      <c r="AS13157" s="71"/>
    </row>
    <row r="13158" spans="1:45" ht="15" customHeight="1" x14ac:dyDescent="0.2">
      <c r="A13158" s="85"/>
      <c r="F13158" s="4"/>
      <c r="H13158" s="78"/>
      <c r="J13158" s="75"/>
      <c r="K13158" s="71"/>
      <c r="L13158" s="75"/>
      <c r="M13158" s="71"/>
      <c r="O13158" s="71"/>
      <c r="Q13158" s="71"/>
      <c r="V13158" s="4"/>
      <c r="X13158" s="4"/>
      <c r="AS13158" s="71"/>
    </row>
    <row r="13159" spans="1:45" ht="15" customHeight="1" x14ac:dyDescent="0.2">
      <c r="A13159" s="85"/>
      <c r="F13159" s="4"/>
      <c r="H13159" s="78"/>
      <c r="J13159" s="75"/>
      <c r="K13159" s="71"/>
      <c r="L13159" s="75"/>
      <c r="M13159" s="71"/>
      <c r="O13159" s="71"/>
      <c r="Q13159" s="71"/>
      <c r="V13159" s="4"/>
      <c r="X13159" s="4"/>
      <c r="AS13159" s="71"/>
    </row>
    <row r="13160" spans="1:45" ht="15" customHeight="1" x14ac:dyDescent="0.2">
      <c r="A13160" s="85"/>
      <c r="F13160" s="4"/>
      <c r="H13160" s="78"/>
      <c r="J13160" s="75"/>
      <c r="K13160" s="71"/>
      <c r="L13160" s="75"/>
      <c r="M13160" s="71"/>
      <c r="O13160" s="71"/>
      <c r="Q13160" s="71"/>
      <c r="V13160" s="4"/>
      <c r="X13160" s="4"/>
      <c r="AS13160" s="71"/>
    </row>
    <row r="13161" spans="1:45" ht="15" customHeight="1" x14ac:dyDescent="0.2">
      <c r="A13161" s="85"/>
      <c r="F13161" s="4"/>
      <c r="H13161" s="78"/>
      <c r="J13161" s="75"/>
      <c r="K13161" s="71"/>
      <c r="L13161" s="75"/>
      <c r="M13161" s="71"/>
      <c r="O13161" s="71"/>
      <c r="Q13161" s="71"/>
      <c r="V13161" s="4"/>
      <c r="X13161" s="4"/>
      <c r="AS13161" s="71"/>
    </row>
    <row r="13162" spans="1:45" ht="15" customHeight="1" x14ac:dyDescent="0.2">
      <c r="A13162" s="85"/>
      <c r="F13162" s="4"/>
      <c r="H13162" s="78"/>
      <c r="J13162" s="75"/>
      <c r="K13162" s="71"/>
      <c r="L13162" s="75"/>
      <c r="M13162" s="71"/>
      <c r="O13162" s="71"/>
      <c r="Q13162" s="71"/>
      <c r="V13162" s="4"/>
      <c r="X13162" s="4"/>
      <c r="AS13162" s="71"/>
    </row>
    <row r="13163" spans="1:45" ht="15" customHeight="1" x14ac:dyDescent="0.2">
      <c r="A13163" s="85"/>
      <c r="F13163" s="4"/>
      <c r="H13163" s="78"/>
      <c r="J13163" s="75"/>
      <c r="K13163" s="71"/>
      <c r="L13163" s="75"/>
      <c r="M13163" s="71"/>
      <c r="O13163" s="71"/>
      <c r="Q13163" s="71"/>
      <c r="V13163" s="4"/>
      <c r="X13163" s="4"/>
      <c r="AS13163" s="71"/>
    </row>
    <row r="13164" spans="1:45" ht="15" customHeight="1" x14ac:dyDescent="0.2">
      <c r="A13164" s="85"/>
      <c r="F13164" s="4"/>
      <c r="H13164" s="78"/>
      <c r="J13164" s="75"/>
      <c r="K13164" s="71"/>
      <c r="L13164" s="75"/>
      <c r="M13164" s="71"/>
      <c r="O13164" s="71"/>
      <c r="Q13164" s="71"/>
      <c r="V13164" s="4"/>
      <c r="X13164" s="4"/>
      <c r="AS13164" s="71"/>
    </row>
    <row r="13165" spans="1:45" ht="15" customHeight="1" x14ac:dyDescent="0.2">
      <c r="A13165" s="85"/>
      <c r="F13165" s="4"/>
      <c r="H13165" s="78"/>
      <c r="J13165" s="75"/>
      <c r="K13165" s="71"/>
      <c r="L13165" s="75"/>
      <c r="M13165" s="71"/>
      <c r="O13165" s="71"/>
      <c r="Q13165" s="71"/>
      <c r="V13165" s="4"/>
      <c r="X13165" s="4"/>
      <c r="AS13165" s="71"/>
    </row>
    <row r="13166" spans="1:45" ht="15" customHeight="1" x14ac:dyDescent="0.2">
      <c r="A13166" s="85"/>
      <c r="F13166" s="4"/>
      <c r="H13166" s="78"/>
      <c r="J13166" s="75"/>
      <c r="K13166" s="71"/>
      <c r="L13166" s="75"/>
      <c r="M13166" s="71"/>
      <c r="O13166" s="71"/>
      <c r="Q13166" s="71"/>
      <c r="V13166" s="4"/>
      <c r="X13166" s="4"/>
      <c r="AS13166" s="71"/>
    </row>
    <row r="13167" spans="1:45" ht="15" customHeight="1" x14ac:dyDescent="0.2">
      <c r="A13167" s="85"/>
      <c r="F13167" s="4"/>
      <c r="H13167" s="78"/>
      <c r="J13167" s="75"/>
      <c r="K13167" s="71"/>
      <c r="L13167" s="75"/>
      <c r="M13167" s="71"/>
      <c r="O13167" s="71"/>
      <c r="Q13167" s="71"/>
      <c r="V13167" s="4"/>
      <c r="X13167" s="4"/>
      <c r="AS13167" s="71"/>
    </row>
    <row r="13168" spans="1:45" ht="15" customHeight="1" x14ac:dyDescent="0.2">
      <c r="A13168" s="85"/>
      <c r="F13168" s="4"/>
      <c r="H13168" s="78"/>
      <c r="J13168" s="75"/>
      <c r="K13168" s="71"/>
      <c r="L13168" s="75"/>
      <c r="M13168" s="71"/>
      <c r="O13168" s="71"/>
      <c r="Q13168" s="71"/>
      <c r="V13168" s="4"/>
      <c r="X13168" s="4"/>
      <c r="AS13168" s="71"/>
    </row>
    <row r="13169" spans="1:45" ht="15" customHeight="1" x14ac:dyDescent="0.2">
      <c r="A13169" s="85"/>
      <c r="F13169" s="4"/>
      <c r="H13169" s="78"/>
      <c r="J13169" s="75"/>
      <c r="K13169" s="71"/>
      <c r="L13169" s="75"/>
      <c r="M13169" s="71"/>
      <c r="O13169" s="71"/>
      <c r="Q13169" s="71"/>
      <c r="V13169" s="4"/>
      <c r="X13169" s="4"/>
      <c r="AS13169" s="71"/>
    </row>
    <row r="13170" spans="1:45" ht="15" customHeight="1" x14ac:dyDescent="0.2">
      <c r="A13170" s="85"/>
      <c r="F13170" s="4"/>
      <c r="H13170" s="78"/>
      <c r="J13170" s="75"/>
      <c r="K13170" s="71"/>
      <c r="L13170" s="75"/>
      <c r="M13170" s="71"/>
      <c r="O13170" s="71"/>
      <c r="Q13170" s="71"/>
      <c r="V13170" s="4"/>
      <c r="X13170" s="4"/>
      <c r="AS13170" s="71"/>
    </row>
    <row r="13171" spans="1:45" ht="15" customHeight="1" x14ac:dyDescent="0.2">
      <c r="A13171" s="85"/>
      <c r="F13171" s="4"/>
      <c r="H13171" s="78"/>
      <c r="J13171" s="75"/>
      <c r="K13171" s="71"/>
      <c r="L13171" s="75"/>
      <c r="M13171" s="71"/>
      <c r="O13171" s="71"/>
      <c r="Q13171" s="71"/>
      <c r="V13171" s="4"/>
      <c r="X13171" s="4"/>
      <c r="AS13171" s="71"/>
    </row>
    <row r="13172" spans="1:45" ht="15" customHeight="1" x14ac:dyDescent="0.2">
      <c r="A13172" s="85"/>
      <c r="F13172" s="4"/>
      <c r="H13172" s="78"/>
      <c r="J13172" s="75"/>
      <c r="K13172" s="71"/>
      <c r="L13172" s="75"/>
      <c r="M13172" s="71"/>
      <c r="O13172" s="71"/>
      <c r="Q13172" s="71"/>
      <c r="V13172" s="4"/>
      <c r="X13172" s="4"/>
      <c r="AS13172" s="71"/>
    </row>
    <row r="13173" spans="1:45" ht="15" customHeight="1" x14ac:dyDescent="0.2">
      <c r="A13173" s="85"/>
      <c r="F13173" s="4"/>
      <c r="H13173" s="78"/>
      <c r="J13173" s="75"/>
      <c r="K13173" s="71"/>
      <c r="L13173" s="75"/>
      <c r="M13173" s="71"/>
      <c r="O13173" s="71"/>
      <c r="Q13173" s="71"/>
      <c r="V13173" s="4"/>
      <c r="X13173" s="4"/>
      <c r="AS13173" s="71"/>
    </row>
    <row r="13174" spans="1:45" ht="15" customHeight="1" x14ac:dyDescent="0.2">
      <c r="A13174" s="85"/>
      <c r="F13174" s="4"/>
      <c r="H13174" s="78"/>
      <c r="J13174" s="75"/>
      <c r="K13174" s="71"/>
      <c r="L13174" s="75"/>
      <c r="M13174" s="71"/>
      <c r="O13174" s="71"/>
      <c r="Q13174" s="71"/>
      <c r="V13174" s="4"/>
      <c r="X13174" s="4"/>
      <c r="AS13174" s="71"/>
    </row>
    <row r="13175" spans="1:45" ht="15" customHeight="1" x14ac:dyDescent="0.2">
      <c r="A13175" s="85"/>
      <c r="F13175" s="4"/>
      <c r="H13175" s="78"/>
      <c r="J13175" s="75"/>
      <c r="K13175" s="71"/>
      <c r="L13175" s="75"/>
      <c r="M13175" s="71"/>
      <c r="O13175" s="71"/>
      <c r="Q13175" s="71"/>
      <c r="V13175" s="4"/>
      <c r="X13175" s="4"/>
      <c r="AS13175" s="71"/>
    </row>
    <row r="13176" spans="1:45" ht="15" customHeight="1" x14ac:dyDescent="0.2">
      <c r="A13176" s="85"/>
      <c r="F13176" s="4"/>
      <c r="H13176" s="78"/>
      <c r="J13176" s="75"/>
      <c r="K13176" s="71"/>
      <c r="L13176" s="75"/>
      <c r="M13176" s="71"/>
      <c r="O13176" s="71"/>
      <c r="Q13176" s="71"/>
      <c r="V13176" s="4"/>
      <c r="X13176" s="4"/>
      <c r="AS13176" s="71"/>
    </row>
    <row r="13177" spans="1:45" ht="15" customHeight="1" x14ac:dyDescent="0.2">
      <c r="A13177" s="85"/>
      <c r="F13177" s="4"/>
      <c r="H13177" s="78"/>
      <c r="J13177" s="75"/>
      <c r="K13177" s="71"/>
      <c r="L13177" s="75"/>
      <c r="M13177" s="71"/>
      <c r="O13177" s="71"/>
      <c r="Q13177" s="71"/>
      <c r="V13177" s="4"/>
      <c r="X13177" s="4"/>
      <c r="AS13177" s="71"/>
    </row>
    <row r="13178" spans="1:45" ht="15" customHeight="1" x14ac:dyDescent="0.2">
      <c r="A13178" s="85"/>
      <c r="F13178" s="4"/>
      <c r="H13178" s="78"/>
      <c r="J13178" s="75"/>
      <c r="K13178" s="71"/>
      <c r="L13178" s="75"/>
      <c r="M13178" s="71"/>
      <c r="O13178" s="71"/>
      <c r="Q13178" s="71"/>
      <c r="V13178" s="4"/>
      <c r="X13178" s="4"/>
      <c r="AS13178" s="71"/>
    </row>
    <row r="13179" spans="1:45" ht="15" customHeight="1" x14ac:dyDescent="0.2">
      <c r="A13179" s="85"/>
      <c r="F13179" s="4"/>
      <c r="H13179" s="78"/>
      <c r="J13179" s="75"/>
      <c r="K13179" s="71"/>
      <c r="L13179" s="75"/>
      <c r="M13179" s="71"/>
      <c r="O13179" s="71"/>
      <c r="Q13179" s="71"/>
      <c r="V13179" s="4"/>
      <c r="X13179" s="4"/>
      <c r="AS13179" s="71"/>
    </row>
    <row r="13180" spans="1:45" ht="15" customHeight="1" x14ac:dyDescent="0.2">
      <c r="A13180" s="85"/>
      <c r="F13180" s="4"/>
      <c r="H13180" s="78"/>
      <c r="J13180" s="75"/>
      <c r="K13180" s="71"/>
      <c r="L13180" s="75"/>
      <c r="M13180" s="71"/>
      <c r="O13180" s="71"/>
      <c r="Q13180" s="71"/>
      <c r="V13180" s="4"/>
      <c r="X13180" s="4"/>
      <c r="AS13180" s="71"/>
    </row>
    <row r="13181" spans="1:45" ht="15" customHeight="1" x14ac:dyDescent="0.2">
      <c r="A13181" s="85"/>
      <c r="F13181" s="4"/>
      <c r="H13181" s="78"/>
      <c r="J13181" s="75"/>
      <c r="K13181" s="71"/>
      <c r="L13181" s="75"/>
      <c r="M13181" s="71"/>
      <c r="O13181" s="71"/>
      <c r="Q13181" s="71"/>
      <c r="V13181" s="4"/>
      <c r="X13181" s="4"/>
      <c r="AS13181" s="71"/>
    </row>
    <row r="13182" spans="1:45" ht="15" customHeight="1" x14ac:dyDescent="0.2">
      <c r="A13182" s="85"/>
      <c r="F13182" s="4"/>
      <c r="H13182" s="78"/>
      <c r="J13182" s="75"/>
      <c r="K13182" s="71"/>
      <c r="L13182" s="75"/>
      <c r="M13182" s="71"/>
      <c r="O13182" s="71"/>
      <c r="Q13182" s="71"/>
      <c r="V13182" s="4"/>
      <c r="X13182" s="4"/>
      <c r="AS13182" s="71"/>
    </row>
    <row r="13183" spans="1:45" ht="15" customHeight="1" x14ac:dyDescent="0.2">
      <c r="A13183" s="85"/>
      <c r="F13183" s="4"/>
      <c r="H13183" s="78"/>
      <c r="J13183" s="75"/>
      <c r="K13183" s="71"/>
      <c r="L13183" s="75"/>
      <c r="M13183" s="71"/>
      <c r="O13183" s="71"/>
      <c r="Q13183" s="71"/>
      <c r="V13183" s="4"/>
      <c r="X13183" s="4"/>
      <c r="AS13183" s="71"/>
    </row>
    <row r="13184" spans="1:45" ht="15" customHeight="1" x14ac:dyDescent="0.2">
      <c r="A13184" s="85"/>
      <c r="F13184" s="4"/>
      <c r="H13184" s="78"/>
      <c r="J13184" s="75"/>
      <c r="K13184" s="71"/>
      <c r="L13184" s="75"/>
      <c r="M13184" s="71"/>
      <c r="O13184" s="71"/>
      <c r="Q13184" s="71"/>
      <c r="V13184" s="4"/>
      <c r="X13184" s="4"/>
      <c r="AS13184" s="71"/>
    </row>
    <row r="13185" spans="1:45" ht="15" customHeight="1" x14ac:dyDescent="0.2">
      <c r="A13185" s="85"/>
      <c r="F13185" s="4"/>
      <c r="H13185" s="78"/>
      <c r="J13185" s="75"/>
      <c r="K13185" s="71"/>
      <c r="L13185" s="75"/>
      <c r="M13185" s="71"/>
      <c r="O13185" s="71"/>
      <c r="Q13185" s="71"/>
      <c r="V13185" s="4"/>
      <c r="X13185" s="4"/>
      <c r="AS13185" s="71"/>
    </row>
    <row r="13186" spans="1:45" ht="15" customHeight="1" x14ac:dyDescent="0.2">
      <c r="A13186" s="85"/>
      <c r="F13186" s="4"/>
      <c r="H13186" s="78"/>
      <c r="J13186" s="75"/>
      <c r="K13186" s="71"/>
      <c r="L13186" s="75"/>
      <c r="M13186" s="71"/>
      <c r="O13186" s="71"/>
      <c r="Q13186" s="71"/>
      <c r="V13186" s="4"/>
      <c r="X13186" s="4"/>
      <c r="AS13186" s="71"/>
    </row>
    <row r="13187" spans="1:45" ht="15" customHeight="1" x14ac:dyDescent="0.2">
      <c r="A13187" s="85"/>
      <c r="F13187" s="4"/>
      <c r="H13187" s="79"/>
      <c r="J13187" s="75"/>
      <c r="K13187" s="71"/>
      <c r="L13187" s="75"/>
      <c r="M13187" s="71"/>
      <c r="O13187" s="71"/>
      <c r="Q13187" s="71"/>
      <c r="V13187" s="4"/>
      <c r="X13187" s="4"/>
      <c r="AS13187" s="71"/>
    </row>
    <row r="13188" spans="1:45" ht="15" customHeight="1" x14ac:dyDescent="0.2">
      <c r="A13188" s="85"/>
      <c r="F13188" s="4"/>
      <c r="H13188" s="79"/>
      <c r="J13188" s="75"/>
      <c r="K13188" s="71"/>
      <c r="L13188" s="75"/>
      <c r="M13188" s="71"/>
      <c r="O13188" s="71"/>
      <c r="Q13188" s="71"/>
      <c r="V13188" s="4"/>
      <c r="X13188" s="4"/>
      <c r="AS13188" s="71"/>
    </row>
    <row r="13189" spans="1:45" ht="15" customHeight="1" x14ac:dyDescent="0.2">
      <c r="A13189" s="85"/>
      <c r="F13189" s="4"/>
      <c r="H13189" s="79"/>
      <c r="J13189" s="75"/>
      <c r="K13189" s="71"/>
      <c r="L13189" s="75"/>
      <c r="M13189" s="71"/>
      <c r="O13189" s="71"/>
      <c r="Q13189" s="71"/>
      <c r="V13189" s="4"/>
      <c r="X13189" s="4"/>
      <c r="AS13189" s="71"/>
    </row>
    <row r="13190" spans="1:45" ht="15" customHeight="1" x14ac:dyDescent="0.2">
      <c r="A13190" s="85"/>
      <c r="F13190" s="4"/>
      <c r="H13190" s="78"/>
      <c r="J13190" s="75"/>
      <c r="K13190" s="71"/>
      <c r="L13190" s="75"/>
      <c r="M13190" s="71"/>
      <c r="O13190" s="71"/>
      <c r="Q13190" s="71"/>
      <c r="V13190" s="4"/>
      <c r="X13190" s="4"/>
      <c r="AS13190" s="71"/>
    </row>
    <row r="13191" spans="1:45" ht="15" customHeight="1" x14ac:dyDescent="0.2">
      <c r="A13191" s="85"/>
      <c r="F13191" s="4"/>
      <c r="H13191" s="78"/>
      <c r="J13191" s="75"/>
      <c r="K13191" s="71"/>
      <c r="L13191" s="75"/>
      <c r="M13191" s="71"/>
      <c r="O13191" s="71"/>
      <c r="Q13191" s="71"/>
      <c r="V13191" s="4"/>
      <c r="X13191" s="4"/>
      <c r="AS13191" s="71"/>
    </row>
    <row r="13192" spans="1:45" ht="15" customHeight="1" x14ac:dyDescent="0.2">
      <c r="A13192" s="85"/>
      <c r="F13192" s="4"/>
      <c r="H13192" s="78"/>
      <c r="J13192" s="75"/>
      <c r="K13192" s="71"/>
      <c r="L13192" s="75"/>
      <c r="M13192" s="71"/>
      <c r="O13192" s="71"/>
      <c r="Q13192" s="71"/>
      <c r="V13192" s="4"/>
      <c r="X13192" s="4"/>
      <c r="AS13192" s="71"/>
    </row>
    <row r="13193" spans="1:45" ht="15" customHeight="1" x14ac:dyDescent="0.2">
      <c r="A13193" s="85"/>
      <c r="F13193" s="4"/>
      <c r="H13193" s="78"/>
      <c r="J13193" s="75"/>
      <c r="K13193" s="71"/>
      <c r="L13193" s="75"/>
      <c r="M13193" s="71"/>
      <c r="O13193" s="71"/>
      <c r="Q13193" s="71"/>
      <c r="V13193" s="4"/>
      <c r="X13193" s="4"/>
      <c r="AS13193" s="71"/>
    </row>
    <row r="13194" spans="1:45" ht="15" customHeight="1" x14ac:dyDescent="0.2">
      <c r="A13194" s="85"/>
      <c r="F13194" s="4"/>
      <c r="H13194" s="78"/>
      <c r="J13194" s="75"/>
      <c r="K13194" s="71"/>
      <c r="L13194" s="75"/>
      <c r="M13194" s="71"/>
      <c r="O13194" s="71"/>
      <c r="Q13194" s="71"/>
      <c r="V13194" s="4"/>
      <c r="X13194" s="4"/>
      <c r="AS13194" s="71"/>
    </row>
    <row r="13195" spans="1:45" ht="15" customHeight="1" x14ac:dyDescent="0.2">
      <c r="A13195" s="85"/>
      <c r="F13195" s="4"/>
      <c r="H13195" s="78"/>
      <c r="J13195" s="75"/>
      <c r="K13195" s="71"/>
      <c r="L13195" s="75"/>
      <c r="M13195" s="71"/>
      <c r="O13195" s="71"/>
      <c r="Q13195" s="71"/>
      <c r="V13195" s="4"/>
      <c r="X13195" s="4"/>
      <c r="AS13195" s="71"/>
    </row>
    <row r="13196" spans="1:45" ht="15" customHeight="1" x14ac:dyDescent="0.2">
      <c r="A13196" s="85"/>
      <c r="F13196" s="4"/>
      <c r="H13196" s="78"/>
      <c r="J13196" s="75"/>
      <c r="K13196" s="71"/>
      <c r="L13196" s="75"/>
      <c r="M13196" s="71"/>
      <c r="O13196" s="71"/>
      <c r="Q13196" s="71"/>
      <c r="V13196" s="4"/>
      <c r="X13196" s="4"/>
      <c r="AS13196" s="71"/>
    </row>
    <row r="13197" spans="1:45" ht="15" customHeight="1" x14ac:dyDescent="0.2">
      <c r="A13197" s="85"/>
      <c r="F13197" s="4"/>
      <c r="H13197" s="78"/>
      <c r="J13197" s="75"/>
      <c r="K13197" s="71"/>
      <c r="L13197" s="75"/>
      <c r="M13197" s="71"/>
      <c r="O13197" s="71"/>
      <c r="Q13197" s="71"/>
      <c r="V13197" s="4"/>
      <c r="X13197" s="4"/>
      <c r="AS13197" s="71"/>
    </row>
    <row r="13198" spans="1:45" ht="15" customHeight="1" x14ac:dyDescent="0.2">
      <c r="A13198" s="85"/>
      <c r="F13198" s="4"/>
      <c r="H13198" s="78"/>
      <c r="J13198" s="75"/>
      <c r="K13198" s="71"/>
      <c r="L13198" s="75"/>
      <c r="M13198" s="71"/>
      <c r="O13198" s="71"/>
      <c r="Q13198" s="71"/>
      <c r="V13198" s="4"/>
      <c r="X13198" s="4"/>
      <c r="AS13198" s="71"/>
    </row>
    <row r="13199" spans="1:45" ht="15" customHeight="1" x14ac:dyDescent="0.2">
      <c r="A13199" s="85"/>
      <c r="F13199" s="4"/>
      <c r="H13199" s="78"/>
      <c r="J13199" s="75"/>
      <c r="K13199" s="71"/>
      <c r="L13199" s="75"/>
      <c r="M13199" s="71"/>
      <c r="O13199" s="71"/>
      <c r="Q13199" s="71"/>
      <c r="V13199" s="4"/>
      <c r="X13199" s="4"/>
      <c r="AS13199" s="71"/>
    </row>
    <row r="13200" spans="1:45" ht="15" customHeight="1" x14ac:dyDescent="0.2">
      <c r="A13200" s="85"/>
      <c r="F13200" s="4"/>
      <c r="H13200" s="78"/>
      <c r="J13200" s="75"/>
      <c r="K13200" s="71"/>
      <c r="L13200" s="75"/>
      <c r="M13200" s="71"/>
      <c r="O13200" s="71"/>
      <c r="Q13200" s="71"/>
      <c r="V13200" s="4"/>
      <c r="X13200" s="4"/>
      <c r="AS13200" s="71"/>
    </row>
    <row r="13201" spans="1:45" ht="15" customHeight="1" x14ac:dyDescent="0.2">
      <c r="A13201" s="85"/>
      <c r="F13201" s="4"/>
      <c r="H13201" s="78"/>
      <c r="J13201" s="75"/>
      <c r="K13201" s="71"/>
      <c r="L13201" s="75"/>
      <c r="M13201" s="71"/>
      <c r="O13201" s="71"/>
      <c r="Q13201" s="71"/>
      <c r="V13201" s="4"/>
      <c r="X13201" s="4"/>
      <c r="AS13201" s="71"/>
    </row>
    <row r="13202" spans="1:45" ht="15" customHeight="1" x14ac:dyDescent="0.2">
      <c r="A13202" s="85"/>
      <c r="F13202" s="4"/>
      <c r="H13202" s="78"/>
      <c r="J13202" s="75"/>
      <c r="K13202" s="71"/>
      <c r="L13202" s="75"/>
      <c r="M13202" s="71"/>
      <c r="O13202" s="71"/>
      <c r="Q13202" s="71"/>
      <c r="V13202" s="4"/>
      <c r="X13202" s="4"/>
      <c r="AS13202" s="71"/>
    </row>
    <row r="13203" spans="1:45" ht="15" customHeight="1" x14ac:dyDescent="0.2">
      <c r="A13203" s="85"/>
      <c r="F13203" s="4"/>
      <c r="H13203" s="78"/>
      <c r="J13203" s="75"/>
      <c r="K13203" s="71"/>
      <c r="L13203" s="75"/>
      <c r="M13203" s="71"/>
      <c r="O13203" s="71"/>
      <c r="Q13203" s="71"/>
      <c r="V13203" s="4"/>
      <c r="X13203" s="4"/>
      <c r="AS13203" s="71"/>
    </row>
    <row r="13204" spans="1:45" ht="15" customHeight="1" x14ac:dyDescent="0.2">
      <c r="A13204" s="85"/>
      <c r="F13204" s="4"/>
      <c r="H13204" s="78"/>
      <c r="J13204" s="75"/>
      <c r="K13204" s="71"/>
      <c r="L13204" s="75"/>
      <c r="M13204" s="71"/>
      <c r="O13204" s="71"/>
      <c r="Q13204" s="71"/>
      <c r="V13204" s="4"/>
      <c r="X13204" s="4"/>
      <c r="AS13204" s="71"/>
    </row>
    <row r="13205" spans="1:45" ht="15" customHeight="1" x14ac:dyDescent="0.2">
      <c r="A13205" s="85"/>
      <c r="F13205" s="4"/>
      <c r="H13205" s="78"/>
      <c r="J13205" s="75"/>
      <c r="K13205" s="71"/>
      <c r="L13205" s="75"/>
      <c r="M13205" s="71"/>
      <c r="O13205" s="71"/>
      <c r="Q13205" s="71"/>
      <c r="V13205" s="4"/>
      <c r="X13205" s="4"/>
      <c r="AS13205" s="71"/>
    </row>
    <row r="13206" spans="1:45" ht="15" customHeight="1" x14ac:dyDescent="0.2">
      <c r="A13206" s="85"/>
      <c r="F13206" s="4"/>
      <c r="H13206" s="78"/>
      <c r="J13206" s="75"/>
      <c r="K13206" s="71"/>
      <c r="L13206" s="75"/>
      <c r="M13206" s="71"/>
      <c r="O13206" s="71"/>
      <c r="Q13206" s="71"/>
      <c r="V13206" s="4"/>
      <c r="X13206" s="4"/>
      <c r="AS13206" s="71"/>
    </row>
    <row r="13207" spans="1:45" ht="15" customHeight="1" x14ac:dyDescent="0.2">
      <c r="A13207" s="85"/>
      <c r="F13207" s="4"/>
      <c r="H13207" s="78"/>
      <c r="J13207" s="75"/>
      <c r="K13207" s="71"/>
      <c r="L13207" s="75"/>
      <c r="M13207" s="71"/>
      <c r="O13207" s="71"/>
      <c r="Q13207" s="71"/>
      <c r="V13207" s="4"/>
      <c r="X13207" s="4"/>
      <c r="AS13207" s="71"/>
    </row>
    <row r="13208" spans="1:45" ht="15" customHeight="1" x14ac:dyDescent="0.2">
      <c r="A13208" s="85"/>
      <c r="F13208" s="4"/>
      <c r="H13208" s="78"/>
      <c r="J13208" s="75"/>
      <c r="K13208" s="71"/>
      <c r="L13208" s="75"/>
      <c r="M13208" s="71"/>
      <c r="O13208" s="71"/>
      <c r="Q13208" s="71"/>
      <c r="V13208" s="4"/>
      <c r="X13208" s="4"/>
      <c r="AS13208" s="71"/>
    </row>
    <row r="13209" spans="1:45" ht="15" customHeight="1" x14ac:dyDescent="0.2">
      <c r="A13209" s="85"/>
      <c r="F13209" s="4"/>
      <c r="H13209" s="78"/>
      <c r="J13209" s="75"/>
      <c r="K13209" s="71"/>
      <c r="L13209" s="75"/>
      <c r="M13209" s="71"/>
      <c r="O13209" s="71"/>
      <c r="Q13209" s="71"/>
      <c r="V13209" s="4"/>
      <c r="X13209" s="4"/>
      <c r="AS13209" s="71"/>
    </row>
    <row r="13210" spans="1:45" ht="15" customHeight="1" x14ac:dyDescent="0.2">
      <c r="A13210" s="85"/>
      <c r="F13210" s="4"/>
      <c r="H13210" s="78"/>
      <c r="J13210" s="75"/>
      <c r="K13210" s="71"/>
      <c r="L13210" s="75"/>
      <c r="M13210" s="71"/>
      <c r="O13210" s="71"/>
      <c r="Q13210" s="71"/>
      <c r="V13210" s="4"/>
      <c r="X13210" s="4"/>
      <c r="AS13210" s="71"/>
    </row>
    <row r="13211" spans="1:45" ht="15" customHeight="1" x14ac:dyDescent="0.2">
      <c r="A13211" s="85"/>
      <c r="F13211" s="4"/>
      <c r="H13211" s="78"/>
      <c r="J13211" s="75"/>
      <c r="K13211" s="71"/>
      <c r="L13211" s="75"/>
      <c r="M13211" s="71"/>
      <c r="O13211" s="71"/>
      <c r="Q13211" s="71"/>
      <c r="V13211" s="4"/>
      <c r="X13211" s="4"/>
      <c r="AS13211" s="71"/>
    </row>
    <row r="13212" spans="1:45" ht="15" customHeight="1" x14ac:dyDescent="0.2">
      <c r="A13212" s="85"/>
      <c r="F13212" s="4"/>
      <c r="H13212" s="78"/>
      <c r="J13212" s="75"/>
      <c r="K13212" s="71"/>
      <c r="L13212" s="75"/>
      <c r="M13212" s="71"/>
      <c r="O13212" s="71"/>
      <c r="Q13212" s="71"/>
      <c r="V13212" s="4"/>
      <c r="X13212" s="4"/>
      <c r="AS13212" s="71"/>
    </row>
    <row r="13213" spans="1:45" ht="15" customHeight="1" x14ac:dyDescent="0.2">
      <c r="A13213" s="85"/>
      <c r="F13213" s="4"/>
      <c r="H13213" s="78"/>
      <c r="J13213" s="75"/>
      <c r="K13213" s="71"/>
      <c r="L13213" s="75"/>
      <c r="M13213" s="71"/>
      <c r="O13213" s="71"/>
      <c r="Q13213" s="71"/>
      <c r="V13213" s="4"/>
      <c r="X13213" s="4"/>
      <c r="AS13213" s="71"/>
    </row>
    <row r="13214" spans="1:45" ht="15" customHeight="1" x14ac:dyDescent="0.2">
      <c r="A13214" s="85"/>
      <c r="F13214" s="4"/>
      <c r="H13214" s="78"/>
      <c r="J13214" s="75"/>
      <c r="K13214" s="71"/>
      <c r="L13214" s="75"/>
      <c r="M13214" s="71"/>
      <c r="O13214" s="71"/>
      <c r="Q13214" s="71"/>
      <c r="V13214" s="4"/>
      <c r="X13214" s="4"/>
      <c r="AS13214" s="71"/>
    </row>
    <row r="13215" spans="1:45" ht="15" customHeight="1" x14ac:dyDescent="0.2">
      <c r="A13215" s="85"/>
      <c r="F13215" s="4"/>
      <c r="H13215" s="79"/>
      <c r="J13215" s="75"/>
      <c r="K13215" s="71"/>
      <c r="L13215" s="75"/>
      <c r="M13215" s="71"/>
      <c r="O13215" s="71"/>
      <c r="Q13215" s="71"/>
      <c r="V13215" s="4"/>
      <c r="X13215" s="4"/>
      <c r="AS13215" s="71"/>
    </row>
    <row r="13216" spans="1:45" ht="15" customHeight="1" x14ac:dyDescent="0.2">
      <c r="A13216" s="85"/>
      <c r="F13216" s="4"/>
      <c r="H13216" s="79"/>
      <c r="J13216" s="75"/>
      <c r="K13216" s="71"/>
      <c r="L13216" s="75"/>
      <c r="M13216" s="71"/>
      <c r="O13216" s="71"/>
      <c r="Q13216" s="71"/>
      <c r="V13216" s="4"/>
      <c r="X13216" s="4"/>
      <c r="AS13216" s="71"/>
    </row>
    <row r="13217" spans="1:45" ht="15" customHeight="1" x14ac:dyDescent="0.2">
      <c r="A13217" s="85"/>
      <c r="F13217" s="4"/>
      <c r="H13217" s="79"/>
      <c r="J13217" s="75"/>
      <c r="K13217" s="71"/>
      <c r="L13217" s="75"/>
      <c r="M13217" s="71"/>
      <c r="O13217" s="71"/>
      <c r="Q13217" s="71"/>
      <c r="V13217" s="4"/>
      <c r="X13217" s="4"/>
      <c r="AS13217" s="71"/>
    </row>
    <row r="13218" spans="1:45" ht="15" customHeight="1" x14ac:dyDescent="0.2">
      <c r="A13218" s="85"/>
      <c r="F13218" s="4"/>
      <c r="H13218" s="79"/>
      <c r="J13218" s="75"/>
      <c r="K13218" s="71"/>
      <c r="L13218" s="75"/>
      <c r="M13218" s="71"/>
      <c r="O13218" s="71"/>
      <c r="Q13218" s="71"/>
      <c r="V13218" s="4"/>
      <c r="X13218" s="4"/>
      <c r="AS13218" s="71"/>
    </row>
    <row r="13219" spans="1:45" ht="15" customHeight="1" x14ac:dyDescent="0.2">
      <c r="A13219" s="85"/>
      <c r="F13219" s="4"/>
      <c r="H13219" s="79"/>
      <c r="J13219" s="75"/>
      <c r="K13219" s="71"/>
      <c r="L13219" s="75"/>
      <c r="M13219" s="71"/>
      <c r="O13219" s="71"/>
      <c r="Q13219" s="71"/>
      <c r="V13219" s="4"/>
      <c r="X13219" s="4"/>
      <c r="AS13219" s="71"/>
    </row>
    <row r="13220" spans="1:45" ht="15" customHeight="1" x14ac:dyDescent="0.2">
      <c r="A13220" s="85"/>
      <c r="F13220" s="4"/>
      <c r="H13220" s="78"/>
      <c r="J13220" s="75"/>
      <c r="K13220" s="71"/>
      <c r="L13220" s="75"/>
      <c r="M13220" s="71"/>
      <c r="O13220" s="71"/>
      <c r="Q13220" s="71"/>
      <c r="V13220" s="4"/>
      <c r="X13220" s="4"/>
      <c r="AS13220" s="71"/>
    </row>
    <row r="13221" spans="1:45" ht="15" customHeight="1" x14ac:dyDescent="0.2">
      <c r="A13221" s="85"/>
      <c r="F13221" s="4"/>
      <c r="H13221" s="78"/>
      <c r="J13221" s="75"/>
      <c r="K13221" s="71"/>
      <c r="L13221" s="75"/>
      <c r="M13221" s="71"/>
      <c r="O13221" s="71"/>
      <c r="Q13221" s="71"/>
      <c r="V13221" s="4"/>
      <c r="X13221" s="4"/>
      <c r="AS13221" s="71"/>
    </row>
    <row r="13222" spans="1:45" ht="15" customHeight="1" x14ac:dyDescent="0.2">
      <c r="A13222" s="85"/>
      <c r="F13222" s="4"/>
      <c r="H13222" s="78"/>
      <c r="J13222" s="75"/>
      <c r="K13222" s="71"/>
      <c r="L13222" s="75"/>
      <c r="M13222" s="71"/>
      <c r="O13222" s="71"/>
      <c r="Q13222" s="71"/>
      <c r="V13222" s="4"/>
      <c r="X13222" s="4"/>
      <c r="AS13222" s="71"/>
    </row>
    <row r="13223" spans="1:45" ht="15" customHeight="1" x14ac:dyDescent="0.2">
      <c r="A13223" s="85"/>
      <c r="F13223" s="4"/>
      <c r="H13223" s="78"/>
      <c r="J13223" s="75"/>
      <c r="K13223" s="71"/>
      <c r="L13223" s="75"/>
      <c r="M13223" s="71"/>
      <c r="O13223" s="71"/>
      <c r="Q13223" s="71"/>
      <c r="V13223" s="4"/>
      <c r="X13223" s="4"/>
      <c r="AS13223" s="71"/>
    </row>
    <row r="13224" spans="1:45" ht="15" customHeight="1" x14ac:dyDescent="0.2">
      <c r="A13224" s="85"/>
      <c r="F13224" s="4"/>
      <c r="H13224" s="78"/>
      <c r="J13224" s="75"/>
      <c r="K13224" s="71"/>
      <c r="L13224" s="75"/>
      <c r="M13224" s="71"/>
      <c r="O13224" s="71"/>
      <c r="Q13224" s="71"/>
      <c r="V13224" s="4"/>
      <c r="X13224" s="4"/>
      <c r="AS13224" s="71"/>
    </row>
    <row r="13225" spans="1:45" ht="15" customHeight="1" x14ac:dyDescent="0.2">
      <c r="A13225" s="85"/>
      <c r="F13225" s="4"/>
      <c r="H13225" s="78"/>
      <c r="J13225" s="75"/>
      <c r="K13225" s="71"/>
      <c r="L13225" s="75"/>
      <c r="M13225" s="71"/>
      <c r="O13225" s="71"/>
      <c r="Q13225" s="71"/>
      <c r="V13225" s="4"/>
      <c r="X13225" s="4"/>
      <c r="AS13225" s="71"/>
    </row>
    <row r="13226" spans="1:45" ht="15" customHeight="1" x14ac:dyDescent="0.2">
      <c r="A13226" s="85"/>
      <c r="F13226" s="4"/>
      <c r="H13226" s="78"/>
      <c r="J13226" s="75"/>
      <c r="K13226" s="71"/>
      <c r="L13226" s="75"/>
      <c r="M13226" s="71"/>
      <c r="O13226" s="71"/>
      <c r="Q13226" s="71"/>
      <c r="V13226" s="4"/>
      <c r="X13226" s="4"/>
      <c r="AS13226" s="71"/>
    </row>
    <row r="13227" spans="1:45" ht="15" customHeight="1" x14ac:dyDescent="0.2">
      <c r="A13227" s="85"/>
      <c r="F13227" s="4"/>
      <c r="H13227" s="78"/>
      <c r="J13227" s="75"/>
      <c r="K13227" s="71"/>
      <c r="L13227" s="75"/>
      <c r="M13227" s="71"/>
      <c r="O13227" s="71"/>
      <c r="Q13227" s="71"/>
      <c r="V13227" s="4"/>
      <c r="X13227" s="4"/>
      <c r="AS13227" s="71"/>
    </row>
    <row r="13228" spans="1:45" ht="15" customHeight="1" x14ac:dyDescent="0.2">
      <c r="A13228" s="85"/>
      <c r="F13228" s="4"/>
      <c r="H13228" s="78"/>
      <c r="J13228" s="75"/>
      <c r="K13228" s="71"/>
      <c r="L13228" s="75"/>
      <c r="M13228" s="71"/>
      <c r="O13228" s="71"/>
      <c r="Q13228" s="71"/>
      <c r="V13228" s="4"/>
      <c r="X13228" s="4"/>
      <c r="AS13228" s="71"/>
    </row>
    <row r="13229" spans="1:45" ht="15" customHeight="1" x14ac:dyDescent="0.2">
      <c r="A13229" s="85"/>
      <c r="F13229" s="4"/>
      <c r="H13229" s="78"/>
      <c r="J13229" s="75"/>
      <c r="K13229" s="71"/>
      <c r="L13229" s="75"/>
      <c r="M13229" s="71"/>
      <c r="O13229" s="71"/>
      <c r="Q13229" s="71"/>
      <c r="V13229" s="4"/>
      <c r="X13229" s="4"/>
      <c r="AS13229" s="71"/>
    </row>
    <row r="13230" spans="1:45" ht="15" customHeight="1" x14ac:dyDescent="0.2">
      <c r="A13230" s="85"/>
      <c r="F13230" s="4"/>
      <c r="H13230" s="78"/>
      <c r="J13230" s="75"/>
      <c r="K13230" s="71"/>
      <c r="L13230" s="75"/>
      <c r="M13230" s="71"/>
      <c r="O13230" s="71"/>
      <c r="Q13230" s="71"/>
      <c r="V13230" s="4"/>
      <c r="X13230" s="4"/>
      <c r="AS13230" s="71"/>
    </row>
    <row r="13231" spans="1:45" ht="15" customHeight="1" x14ac:dyDescent="0.2">
      <c r="A13231" s="85"/>
      <c r="F13231" s="4"/>
      <c r="H13231" s="78"/>
      <c r="J13231" s="75"/>
      <c r="K13231" s="71"/>
      <c r="L13231" s="75"/>
      <c r="M13231" s="71"/>
      <c r="O13231" s="71"/>
      <c r="Q13231" s="71"/>
      <c r="V13231" s="4"/>
      <c r="X13231" s="4"/>
      <c r="AS13231" s="71"/>
    </row>
    <row r="13232" spans="1:45" ht="15" customHeight="1" x14ac:dyDescent="0.2">
      <c r="A13232" s="85"/>
      <c r="F13232" s="4"/>
      <c r="H13232" s="78"/>
      <c r="J13232" s="75"/>
      <c r="K13232" s="71"/>
      <c r="L13232" s="75"/>
      <c r="M13232" s="71"/>
      <c r="O13232" s="71"/>
      <c r="Q13232" s="71"/>
      <c r="V13232" s="4"/>
      <c r="X13232" s="4"/>
      <c r="AS13232" s="71"/>
    </row>
    <row r="13233" spans="1:45" ht="15" customHeight="1" x14ac:dyDescent="0.2">
      <c r="A13233" s="85"/>
      <c r="F13233" s="4"/>
      <c r="H13233" s="78"/>
      <c r="J13233" s="75"/>
      <c r="K13233" s="71"/>
      <c r="L13233" s="75"/>
      <c r="M13233" s="71"/>
      <c r="O13233" s="71"/>
      <c r="Q13233" s="71"/>
      <c r="V13233" s="4"/>
      <c r="X13233" s="4"/>
      <c r="AS13233" s="71"/>
    </row>
    <row r="13234" spans="1:45" ht="15" customHeight="1" x14ac:dyDescent="0.2">
      <c r="A13234" s="85"/>
      <c r="F13234" s="4"/>
      <c r="H13234" s="78"/>
      <c r="J13234" s="75"/>
      <c r="K13234" s="71"/>
      <c r="L13234" s="75"/>
      <c r="M13234" s="71"/>
      <c r="O13234" s="71"/>
      <c r="Q13234" s="71"/>
      <c r="V13234" s="4"/>
      <c r="X13234" s="4"/>
      <c r="AS13234" s="71"/>
    </row>
    <row r="13235" spans="1:45" ht="15" customHeight="1" x14ac:dyDescent="0.2">
      <c r="A13235" s="85"/>
      <c r="F13235" s="4"/>
      <c r="H13235" s="78"/>
      <c r="J13235" s="75"/>
      <c r="K13235" s="71"/>
      <c r="L13235" s="75"/>
      <c r="M13235" s="71"/>
      <c r="O13235" s="71"/>
      <c r="Q13235" s="71"/>
      <c r="V13235" s="4"/>
      <c r="X13235" s="4"/>
      <c r="AS13235" s="71"/>
    </row>
    <row r="13236" spans="1:45" ht="15" customHeight="1" x14ac:dyDescent="0.2">
      <c r="A13236" s="85"/>
      <c r="F13236" s="4"/>
      <c r="H13236" s="78"/>
      <c r="J13236" s="75"/>
      <c r="K13236" s="71"/>
      <c r="L13236" s="75"/>
      <c r="M13236" s="71"/>
      <c r="O13236" s="71"/>
      <c r="Q13236" s="71"/>
      <c r="V13236" s="4"/>
      <c r="X13236" s="4"/>
      <c r="AS13236" s="71"/>
    </row>
    <row r="13237" spans="1:45" ht="15" customHeight="1" x14ac:dyDescent="0.2">
      <c r="A13237" s="85"/>
      <c r="F13237" s="4"/>
      <c r="H13237" s="78"/>
      <c r="J13237" s="75"/>
      <c r="K13237" s="71"/>
      <c r="L13237" s="75"/>
      <c r="M13237" s="71"/>
      <c r="O13237" s="71"/>
      <c r="Q13237" s="71"/>
      <c r="V13237" s="4"/>
      <c r="X13237" s="4"/>
      <c r="AS13237" s="71"/>
    </row>
    <row r="13238" spans="1:45" ht="15" customHeight="1" x14ac:dyDescent="0.2">
      <c r="A13238" s="85"/>
      <c r="F13238" s="4"/>
      <c r="H13238" s="78"/>
      <c r="J13238" s="75"/>
      <c r="K13238" s="71"/>
      <c r="L13238" s="75"/>
      <c r="M13238" s="71"/>
      <c r="O13238" s="71"/>
      <c r="Q13238" s="71"/>
      <c r="V13238" s="4"/>
      <c r="X13238" s="4"/>
      <c r="AS13238" s="71"/>
    </row>
    <row r="13239" spans="1:45" ht="15" customHeight="1" x14ac:dyDescent="0.2">
      <c r="A13239" s="85"/>
      <c r="F13239" s="4"/>
      <c r="H13239" s="78"/>
      <c r="J13239" s="75"/>
      <c r="K13239" s="71"/>
      <c r="L13239" s="75"/>
      <c r="M13239" s="71"/>
      <c r="O13239" s="71"/>
      <c r="Q13239" s="71"/>
      <c r="V13239" s="4"/>
      <c r="X13239" s="4"/>
      <c r="AS13239" s="71"/>
    </row>
    <row r="13240" spans="1:45" ht="15" customHeight="1" x14ac:dyDescent="0.2">
      <c r="A13240" s="85"/>
      <c r="F13240" s="4"/>
      <c r="H13240" s="78"/>
      <c r="J13240" s="75"/>
      <c r="K13240" s="71"/>
      <c r="L13240" s="75"/>
      <c r="M13240" s="71"/>
      <c r="O13240" s="71"/>
      <c r="Q13240" s="71"/>
      <c r="V13240" s="4"/>
      <c r="X13240" s="4"/>
      <c r="AS13240" s="71"/>
    </row>
    <row r="13241" spans="1:45" ht="15" customHeight="1" x14ac:dyDescent="0.2">
      <c r="A13241" s="85"/>
      <c r="F13241" s="4"/>
      <c r="H13241" s="78"/>
      <c r="J13241" s="75"/>
      <c r="K13241" s="71"/>
      <c r="L13241" s="75"/>
      <c r="M13241" s="71"/>
      <c r="O13241" s="71"/>
      <c r="Q13241" s="71"/>
      <c r="V13241" s="4"/>
      <c r="X13241" s="4"/>
      <c r="AS13241" s="71"/>
    </row>
    <row r="13242" spans="1:45" ht="15" customHeight="1" x14ac:dyDescent="0.2">
      <c r="A13242" s="85"/>
      <c r="F13242" s="4"/>
      <c r="H13242" s="78"/>
      <c r="J13242" s="75"/>
      <c r="K13242" s="71"/>
      <c r="L13242" s="75"/>
      <c r="M13242" s="71"/>
      <c r="O13242" s="71"/>
      <c r="Q13242" s="71"/>
      <c r="V13242" s="4"/>
      <c r="X13242" s="4"/>
      <c r="AS13242" s="71"/>
    </row>
    <row r="13243" spans="1:45" ht="15" customHeight="1" x14ac:dyDescent="0.2">
      <c r="A13243" s="85"/>
      <c r="F13243" s="4"/>
      <c r="H13243" s="78"/>
      <c r="J13243" s="75"/>
      <c r="K13243" s="71"/>
      <c r="L13243" s="75"/>
      <c r="M13243" s="71"/>
      <c r="O13243" s="71"/>
      <c r="Q13243" s="71"/>
      <c r="V13243" s="4"/>
      <c r="X13243" s="4"/>
      <c r="AS13243" s="71"/>
    </row>
    <row r="13244" spans="1:45" ht="15" customHeight="1" x14ac:dyDescent="0.2">
      <c r="A13244" s="85"/>
      <c r="F13244" s="4"/>
      <c r="H13244" s="79"/>
      <c r="J13244" s="75"/>
      <c r="K13244" s="71"/>
      <c r="L13244" s="75"/>
      <c r="M13244" s="71"/>
      <c r="O13244" s="71"/>
      <c r="Q13244" s="71"/>
      <c r="V13244" s="4"/>
      <c r="X13244" s="4"/>
      <c r="AS13244" s="71"/>
    </row>
    <row r="13245" spans="1:45" ht="15" customHeight="1" x14ac:dyDescent="0.2">
      <c r="A13245" s="85"/>
      <c r="F13245" s="4"/>
      <c r="H13245" s="79"/>
      <c r="J13245" s="75"/>
      <c r="K13245" s="71"/>
      <c r="L13245" s="75"/>
      <c r="M13245" s="71"/>
      <c r="O13245" s="71"/>
      <c r="Q13245" s="71"/>
      <c r="V13245" s="4"/>
      <c r="X13245" s="4"/>
      <c r="AS13245" s="71"/>
    </row>
    <row r="13246" spans="1:45" ht="15" customHeight="1" x14ac:dyDescent="0.2">
      <c r="A13246" s="85"/>
      <c r="F13246" s="4"/>
      <c r="H13246" s="79"/>
      <c r="J13246" s="75"/>
      <c r="K13246" s="71"/>
      <c r="L13246" s="75"/>
      <c r="M13246" s="71"/>
      <c r="O13246" s="71"/>
      <c r="Q13246" s="71"/>
      <c r="V13246" s="4"/>
      <c r="X13246" s="4"/>
      <c r="AS13246" s="71"/>
    </row>
    <row r="13247" spans="1:45" ht="15" customHeight="1" x14ac:dyDescent="0.2">
      <c r="A13247" s="85"/>
      <c r="F13247" s="4"/>
      <c r="H13247" s="78"/>
      <c r="J13247" s="75"/>
      <c r="K13247" s="71"/>
      <c r="L13247" s="75"/>
      <c r="M13247" s="71"/>
      <c r="O13247" s="71"/>
      <c r="Q13247" s="71"/>
      <c r="V13247" s="4"/>
      <c r="X13247" s="4"/>
      <c r="AS13247" s="71"/>
    </row>
    <row r="13248" spans="1:45" ht="15" customHeight="1" x14ac:dyDescent="0.2">
      <c r="A13248" s="85"/>
      <c r="F13248" s="4"/>
      <c r="H13248" s="78"/>
      <c r="J13248" s="75"/>
      <c r="K13248" s="71"/>
      <c r="L13248" s="75"/>
      <c r="M13248" s="71"/>
      <c r="O13248" s="71"/>
      <c r="Q13248" s="71"/>
      <c r="V13248" s="4"/>
      <c r="X13248" s="4"/>
      <c r="AS13248" s="71"/>
    </row>
    <row r="13249" spans="1:45" ht="15" customHeight="1" x14ac:dyDescent="0.2">
      <c r="A13249" s="85"/>
      <c r="F13249" s="4"/>
      <c r="H13249" s="78"/>
      <c r="J13249" s="75"/>
      <c r="K13249" s="71"/>
      <c r="L13249" s="75"/>
      <c r="M13249" s="71"/>
      <c r="O13249" s="71"/>
      <c r="Q13249" s="71"/>
      <c r="V13249" s="4"/>
      <c r="X13249" s="4"/>
      <c r="AS13249" s="71"/>
    </row>
    <row r="13250" spans="1:45" ht="15" customHeight="1" x14ac:dyDescent="0.2">
      <c r="A13250" s="85"/>
      <c r="F13250" s="4"/>
      <c r="H13250" s="78"/>
      <c r="J13250" s="75"/>
      <c r="K13250" s="71"/>
      <c r="L13250" s="75"/>
      <c r="M13250" s="71"/>
      <c r="O13250" s="71"/>
      <c r="Q13250" s="71"/>
      <c r="V13250" s="4"/>
      <c r="X13250" s="4"/>
      <c r="AS13250" s="71"/>
    </row>
    <row r="13251" spans="1:45" ht="15" customHeight="1" x14ac:dyDescent="0.2">
      <c r="A13251" s="85"/>
      <c r="F13251" s="4"/>
      <c r="H13251" s="78"/>
      <c r="J13251" s="75"/>
      <c r="K13251" s="71"/>
      <c r="L13251" s="75"/>
      <c r="M13251" s="71"/>
      <c r="O13251" s="71"/>
      <c r="Q13251" s="71"/>
      <c r="V13251" s="4"/>
      <c r="X13251" s="4"/>
      <c r="AS13251" s="71"/>
    </row>
    <row r="13252" spans="1:45" ht="15" customHeight="1" x14ac:dyDescent="0.2">
      <c r="A13252" s="85"/>
      <c r="F13252" s="4"/>
      <c r="H13252" s="79"/>
      <c r="J13252" s="75"/>
      <c r="K13252" s="71"/>
      <c r="L13252" s="75"/>
      <c r="M13252" s="71"/>
      <c r="O13252" s="71"/>
      <c r="Q13252" s="71"/>
      <c r="V13252" s="4"/>
      <c r="X13252" s="4"/>
      <c r="AS13252" s="71"/>
    </row>
    <row r="13253" spans="1:45" ht="15" customHeight="1" x14ac:dyDescent="0.2">
      <c r="A13253" s="85"/>
      <c r="F13253" s="4"/>
      <c r="H13253" s="79"/>
      <c r="J13253" s="75"/>
      <c r="K13253" s="71"/>
      <c r="L13253" s="75"/>
      <c r="M13253" s="71"/>
      <c r="O13253" s="71"/>
      <c r="Q13253" s="71"/>
      <c r="V13253" s="4"/>
      <c r="X13253" s="4"/>
      <c r="AS13253" s="71"/>
    </row>
    <row r="13254" spans="1:45" ht="15" customHeight="1" x14ac:dyDescent="0.2">
      <c r="A13254" s="85"/>
      <c r="F13254" s="4"/>
      <c r="H13254" s="78"/>
      <c r="J13254" s="75"/>
      <c r="K13254" s="71"/>
      <c r="L13254" s="75"/>
      <c r="M13254" s="71"/>
      <c r="O13254" s="71"/>
      <c r="Q13254" s="71"/>
      <c r="V13254" s="4"/>
      <c r="X13254" s="4"/>
      <c r="AS13254" s="71"/>
    </row>
    <row r="13255" spans="1:45" ht="15" customHeight="1" x14ac:dyDescent="0.2">
      <c r="A13255" s="85"/>
      <c r="F13255" s="4"/>
      <c r="H13255" s="78"/>
      <c r="J13255" s="75"/>
      <c r="K13255" s="71"/>
      <c r="L13255" s="75"/>
      <c r="M13255" s="71"/>
      <c r="O13255" s="71"/>
      <c r="Q13255" s="71"/>
      <c r="V13255" s="4"/>
      <c r="X13255" s="4"/>
      <c r="AS13255" s="71"/>
    </row>
    <row r="13256" spans="1:45" ht="15" customHeight="1" x14ac:dyDescent="0.2">
      <c r="A13256" s="85"/>
      <c r="F13256" s="4"/>
      <c r="H13256" s="78"/>
      <c r="J13256" s="75"/>
      <c r="K13256" s="71"/>
      <c r="L13256" s="75"/>
      <c r="M13256" s="71"/>
      <c r="O13256" s="71"/>
      <c r="Q13256" s="71"/>
      <c r="V13256" s="4"/>
      <c r="X13256" s="4"/>
      <c r="AS13256" s="71"/>
    </row>
    <row r="13257" spans="1:45" ht="15" customHeight="1" x14ac:dyDescent="0.2">
      <c r="A13257" s="85"/>
      <c r="F13257" s="4"/>
      <c r="H13257" s="78"/>
      <c r="J13257" s="75"/>
      <c r="K13257" s="71"/>
      <c r="L13257" s="75"/>
      <c r="M13257" s="71"/>
      <c r="O13257" s="71"/>
      <c r="Q13257" s="71"/>
      <c r="V13257" s="4"/>
      <c r="X13257" s="4"/>
      <c r="AS13257" s="71"/>
    </row>
    <row r="13258" spans="1:45" ht="15" customHeight="1" x14ac:dyDescent="0.2">
      <c r="A13258" s="85"/>
      <c r="F13258" s="4"/>
      <c r="H13258" s="78"/>
      <c r="J13258" s="75"/>
      <c r="K13258" s="71"/>
      <c r="L13258" s="75"/>
      <c r="M13258" s="71"/>
      <c r="O13258" s="71"/>
      <c r="Q13258" s="71"/>
      <c r="V13258" s="4"/>
      <c r="X13258" s="4"/>
      <c r="AS13258" s="71"/>
    </row>
    <row r="13259" spans="1:45" ht="15" customHeight="1" x14ac:dyDescent="0.2">
      <c r="A13259" s="85"/>
      <c r="F13259" s="4"/>
      <c r="H13259" s="78"/>
      <c r="J13259" s="75"/>
      <c r="K13259" s="71"/>
      <c r="L13259" s="75"/>
      <c r="M13259" s="71"/>
      <c r="O13259" s="71"/>
      <c r="Q13259" s="71"/>
      <c r="V13259" s="4"/>
      <c r="X13259" s="4"/>
      <c r="AS13259" s="71"/>
    </row>
    <row r="13260" spans="1:45" ht="15" customHeight="1" x14ac:dyDescent="0.2">
      <c r="A13260" s="85"/>
      <c r="F13260" s="4"/>
      <c r="H13260" s="78"/>
      <c r="J13260" s="75"/>
      <c r="K13260" s="71"/>
      <c r="L13260" s="75"/>
      <c r="M13260" s="71"/>
      <c r="O13260" s="71"/>
      <c r="Q13260" s="71"/>
      <c r="V13260" s="4"/>
      <c r="X13260" s="4"/>
      <c r="AS13260" s="71"/>
    </row>
    <row r="13261" spans="1:45" ht="15" customHeight="1" x14ac:dyDescent="0.2">
      <c r="A13261" s="85"/>
      <c r="F13261" s="4"/>
      <c r="H13261" s="78"/>
      <c r="J13261" s="75"/>
      <c r="K13261" s="71"/>
      <c r="L13261" s="75"/>
      <c r="M13261" s="71"/>
      <c r="O13261" s="71"/>
      <c r="Q13261" s="71"/>
      <c r="V13261" s="4"/>
      <c r="X13261" s="4"/>
      <c r="AS13261" s="71"/>
    </row>
    <row r="13262" spans="1:45" ht="15" customHeight="1" x14ac:dyDescent="0.2">
      <c r="A13262" s="85"/>
      <c r="F13262" s="4"/>
      <c r="H13262" s="78"/>
      <c r="J13262" s="75"/>
      <c r="K13262" s="71"/>
      <c r="L13262" s="75"/>
      <c r="M13262" s="71"/>
      <c r="O13262" s="71"/>
      <c r="Q13262" s="71"/>
      <c r="V13262" s="4"/>
      <c r="X13262" s="4"/>
      <c r="AS13262" s="71"/>
    </row>
    <row r="13263" spans="1:45" ht="15" customHeight="1" x14ac:dyDescent="0.2">
      <c r="A13263" s="85"/>
      <c r="F13263" s="4"/>
      <c r="H13263" s="78"/>
      <c r="J13263" s="75"/>
      <c r="K13263" s="71"/>
      <c r="L13263" s="75"/>
      <c r="M13263" s="71"/>
      <c r="O13263" s="71"/>
      <c r="Q13263" s="71"/>
      <c r="V13263" s="4"/>
      <c r="X13263" s="4"/>
      <c r="AS13263" s="71"/>
    </row>
    <row r="13264" spans="1:45" ht="15" customHeight="1" x14ac:dyDescent="0.2">
      <c r="A13264" s="85"/>
      <c r="F13264" s="4"/>
      <c r="H13264" s="78"/>
      <c r="J13264" s="75"/>
      <c r="K13264" s="71"/>
      <c r="L13264" s="75"/>
      <c r="M13264" s="71"/>
      <c r="O13264" s="71"/>
      <c r="Q13264" s="71"/>
      <c r="V13264" s="4"/>
      <c r="X13264" s="4"/>
      <c r="AS13264" s="71"/>
    </row>
    <row r="13265" spans="1:45" ht="15" customHeight="1" x14ac:dyDescent="0.2">
      <c r="A13265" s="85"/>
      <c r="F13265" s="4"/>
      <c r="H13265" s="78"/>
      <c r="J13265" s="75"/>
      <c r="K13265" s="71"/>
      <c r="L13265" s="75"/>
      <c r="M13265" s="71"/>
      <c r="O13265" s="71"/>
      <c r="Q13265" s="71"/>
      <c r="V13265" s="4"/>
      <c r="X13265" s="4"/>
      <c r="AS13265" s="71"/>
    </row>
    <row r="13266" spans="1:45" ht="15" customHeight="1" x14ac:dyDescent="0.2">
      <c r="A13266" s="85"/>
      <c r="F13266" s="4"/>
      <c r="H13266" s="78"/>
      <c r="J13266" s="75"/>
      <c r="K13266" s="71"/>
      <c r="L13266" s="75"/>
      <c r="M13266" s="71"/>
      <c r="O13266" s="71"/>
      <c r="Q13266" s="71"/>
      <c r="V13266" s="4"/>
      <c r="X13266" s="4"/>
      <c r="AS13266" s="71"/>
    </row>
    <row r="13267" spans="1:45" ht="15" customHeight="1" x14ac:dyDescent="0.2">
      <c r="A13267" s="85"/>
      <c r="F13267" s="4"/>
      <c r="H13267" s="78"/>
      <c r="J13267" s="75"/>
      <c r="K13267" s="71"/>
      <c r="L13267" s="75"/>
      <c r="M13267" s="71"/>
      <c r="O13267" s="71"/>
      <c r="Q13267" s="71"/>
      <c r="V13267" s="4"/>
      <c r="X13267" s="4"/>
      <c r="AS13267" s="71"/>
    </row>
    <row r="13268" spans="1:45" ht="15" customHeight="1" x14ac:dyDescent="0.2">
      <c r="A13268" s="85"/>
      <c r="F13268" s="4"/>
      <c r="H13268" s="78"/>
      <c r="J13268" s="75"/>
      <c r="K13268" s="71"/>
      <c r="L13268" s="75"/>
      <c r="M13268" s="71"/>
      <c r="O13268" s="71"/>
      <c r="Q13268" s="71"/>
      <c r="V13268" s="4"/>
      <c r="X13268" s="4"/>
      <c r="AS13268" s="71"/>
    </row>
    <row r="13269" spans="1:45" ht="15" customHeight="1" x14ac:dyDescent="0.2">
      <c r="A13269" s="85"/>
      <c r="F13269" s="4"/>
      <c r="H13269" s="78"/>
      <c r="J13269" s="75"/>
      <c r="K13269" s="71"/>
      <c r="L13269" s="75"/>
      <c r="M13269" s="71"/>
      <c r="O13269" s="71"/>
      <c r="Q13269" s="71"/>
      <c r="V13269" s="4"/>
      <c r="X13269" s="4"/>
      <c r="AS13269" s="71"/>
    </row>
    <row r="13270" spans="1:45" ht="15" customHeight="1" x14ac:dyDescent="0.2">
      <c r="A13270" s="85"/>
      <c r="F13270" s="4"/>
      <c r="H13270" s="78"/>
      <c r="J13270" s="75"/>
      <c r="K13270" s="71"/>
      <c r="L13270" s="75"/>
      <c r="M13270" s="71"/>
      <c r="O13270" s="71"/>
      <c r="Q13270" s="71"/>
      <c r="V13270" s="4"/>
      <c r="X13270" s="4"/>
      <c r="AS13270" s="71"/>
    </row>
    <row r="13271" spans="1:45" ht="15" customHeight="1" x14ac:dyDescent="0.2">
      <c r="A13271" s="85"/>
      <c r="F13271" s="4"/>
      <c r="H13271" s="78"/>
      <c r="J13271" s="75"/>
      <c r="K13271" s="71"/>
      <c r="L13271" s="75"/>
      <c r="M13271" s="71"/>
      <c r="O13271" s="71"/>
      <c r="Q13271" s="71"/>
      <c r="V13271" s="4"/>
      <c r="X13271" s="4"/>
      <c r="AS13271" s="71"/>
    </row>
    <row r="13272" spans="1:45" ht="15" customHeight="1" x14ac:dyDescent="0.2">
      <c r="A13272" s="85"/>
      <c r="F13272" s="4"/>
      <c r="H13272" s="78"/>
      <c r="J13272" s="75"/>
      <c r="K13272" s="71"/>
      <c r="L13272" s="75"/>
      <c r="M13272" s="71"/>
      <c r="O13272" s="71"/>
      <c r="Q13272" s="71"/>
      <c r="V13272" s="4"/>
      <c r="X13272" s="4"/>
      <c r="AS13272" s="71"/>
    </row>
    <row r="13273" spans="1:45" ht="15" customHeight="1" x14ac:dyDescent="0.2">
      <c r="A13273" s="85"/>
      <c r="F13273" s="4"/>
      <c r="H13273" s="78"/>
      <c r="J13273" s="75"/>
      <c r="K13273" s="71"/>
      <c r="L13273" s="75"/>
      <c r="M13273" s="71"/>
      <c r="O13273" s="71"/>
      <c r="Q13273" s="71"/>
      <c r="V13273" s="4"/>
      <c r="X13273" s="4"/>
      <c r="AS13273" s="71"/>
    </row>
    <row r="13274" spans="1:45" ht="15" customHeight="1" x14ac:dyDescent="0.2">
      <c r="A13274" s="85"/>
      <c r="F13274" s="4"/>
      <c r="H13274" s="78"/>
      <c r="J13274" s="75"/>
      <c r="K13274" s="71"/>
      <c r="L13274" s="75"/>
      <c r="M13274" s="71"/>
      <c r="O13274" s="71"/>
      <c r="Q13274" s="71"/>
      <c r="V13274" s="4"/>
      <c r="X13274" s="4"/>
      <c r="AS13274" s="71"/>
    </row>
    <row r="13275" spans="1:45" ht="15" customHeight="1" x14ac:dyDescent="0.2">
      <c r="A13275" s="85"/>
      <c r="F13275" s="4"/>
      <c r="H13275" s="78"/>
      <c r="J13275" s="75"/>
      <c r="K13275" s="71"/>
      <c r="L13275" s="75"/>
      <c r="M13275" s="71"/>
      <c r="O13275" s="71"/>
      <c r="Q13275" s="71"/>
      <c r="V13275" s="4"/>
      <c r="X13275" s="4"/>
      <c r="AS13275" s="71"/>
    </row>
    <row r="13276" spans="1:45" ht="15" customHeight="1" x14ac:dyDescent="0.2">
      <c r="A13276" s="85"/>
      <c r="F13276" s="4"/>
      <c r="H13276" s="78"/>
      <c r="J13276" s="75"/>
      <c r="K13276" s="71"/>
      <c r="L13276" s="75"/>
      <c r="M13276" s="71"/>
      <c r="O13276" s="71"/>
      <c r="Q13276" s="71"/>
      <c r="V13276" s="4"/>
      <c r="X13276" s="4"/>
      <c r="AS13276" s="71"/>
    </row>
    <row r="13277" spans="1:45" ht="15" customHeight="1" x14ac:dyDescent="0.2">
      <c r="A13277" s="85"/>
      <c r="F13277" s="4"/>
      <c r="H13277" s="78"/>
      <c r="J13277" s="75"/>
      <c r="K13277" s="71"/>
      <c r="L13277" s="75"/>
      <c r="M13277" s="71"/>
      <c r="O13277" s="71"/>
      <c r="Q13277" s="71"/>
      <c r="V13277" s="4"/>
      <c r="X13277" s="4"/>
      <c r="AS13277" s="71"/>
    </row>
    <row r="13278" spans="1:45" ht="15" customHeight="1" x14ac:dyDescent="0.2">
      <c r="A13278" s="85"/>
      <c r="F13278" s="4"/>
      <c r="H13278" s="78"/>
      <c r="J13278" s="75"/>
      <c r="K13278" s="71"/>
      <c r="L13278" s="75"/>
      <c r="M13278" s="71"/>
      <c r="O13278" s="71"/>
      <c r="Q13278" s="71"/>
      <c r="V13278" s="4"/>
      <c r="X13278" s="4"/>
      <c r="AS13278" s="71"/>
    </row>
    <row r="13279" spans="1:45" ht="15" customHeight="1" x14ac:dyDescent="0.2">
      <c r="A13279" s="85"/>
      <c r="F13279" s="4"/>
      <c r="H13279" s="78"/>
      <c r="J13279" s="75"/>
      <c r="K13279" s="71"/>
      <c r="L13279" s="75"/>
      <c r="M13279" s="71"/>
      <c r="O13279" s="71"/>
      <c r="Q13279" s="71"/>
      <c r="V13279" s="4"/>
      <c r="X13279" s="4"/>
      <c r="AS13279" s="71"/>
    </row>
    <row r="13280" spans="1:45" ht="15" customHeight="1" x14ac:dyDescent="0.2">
      <c r="A13280" s="85"/>
      <c r="F13280" s="4"/>
      <c r="H13280" s="78"/>
      <c r="J13280" s="75"/>
      <c r="K13280" s="71"/>
      <c r="L13280" s="75"/>
      <c r="M13280" s="71"/>
      <c r="O13280" s="71"/>
      <c r="Q13280" s="71"/>
      <c r="V13280" s="4"/>
      <c r="X13280" s="4"/>
      <c r="AS13280" s="71"/>
    </row>
    <row r="13281" spans="1:45" ht="15" customHeight="1" x14ac:dyDescent="0.2">
      <c r="A13281" s="85"/>
      <c r="F13281" s="4"/>
      <c r="H13281" s="78"/>
      <c r="J13281" s="75"/>
      <c r="K13281" s="71"/>
      <c r="L13281" s="75"/>
      <c r="M13281" s="71"/>
      <c r="O13281" s="71"/>
      <c r="Q13281" s="71"/>
      <c r="V13281" s="4"/>
      <c r="X13281" s="4"/>
      <c r="AS13281" s="71"/>
    </row>
    <row r="13282" spans="1:45" ht="15" customHeight="1" x14ac:dyDescent="0.2">
      <c r="A13282" s="85"/>
      <c r="F13282" s="4"/>
      <c r="H13282" s="78"/>
      <c r="J13282" s="75"/>
      <c r="K13282" s="71"/>
      <c r="L13282" s="75"/>
      <c r="M13282" s="71"/>
      <c r="O13282" s="71"/>
      <c r="Q13282" s="71"/>
      <c r="V13282" s="4"/>
      <c r="X13282" s="4"/>
      <c r="AS13282" s="71"/>
    </row>
    <row r="13283" spans="1:45" ht="15" customHeight="1" x14ac:dyDescent="0.2">
      <c r="A13283" s="85"/>
      <c r="F13283" s="4"/>
      <c r="H13283" s="78"/>
      <c r="J13283" s="75"/>
      <c r="K13283" s="71"/>
      <c r="L13283" s="75"/>
      <c r="M13283" s="71"/>
      <c r="O13283" s="71"/>
      <c r="Q13283" s="71"/>
      <c r="V13283" s="4"/>
      <c r="X13283" s="4"/>
      <c r="AS13283" s="71"/>
    </row>
    <row r="13284" spans="1:45" ht="15" customHeight="1" x14ac:dyDescent="0.2">
      <c r="A13284" s="85"/>
      <c r="F13284" s="4"/>
      <c r="H13284" s="78"/>
      <c r="J13284" s="75"/>
      <c r="K13284" s="71"/>
      <c r="L13284" s="75"/>
      <c r="M13284" s="71"/>
      <c r="O13284" s="71"/>
      <c r="Q13284" s="71"/>
      <c r="V13284" s="4"/>
      <c r="X13284" s="4"/>
      <c r="AS13284" s="71"/>
    </row>
    <row r="13285" spans="1:45" ht="15" customHeight="1" x14ac:dyDescent="0.2">
      <c r="A13285" s="85"/>
      <c r="F13285" s="4"/>
      <c r="H13285" s="78"/>
      <c r="J13285" s="75"/>
      <c r="K13285" s="71"/>
      <c r="L13285" s="75"/>
      <c r="M13285" s="71"/>
      <c r="O13285" s="71"/>
      <c r="Q13285" s="71"/>
      <c r="V13285" s="4"/>
      <c r="X13285" s="4"/>
      <c r="AS13285" s="71"/>
    </row>
    <row r="13286" spans="1:45" ht="15" customHeight="1" x14ac:dyDescent="0.2">
      <c r="A13286" s="85"/>
      <c r="F13286" s="4"/>
      <c r="H13286" s="78"/>
      <c r="J13286" s="75"/>
      <c r="K13286" s="71"/>
      <c r="L13286" s="75"/>
      <c r="M13286" s="71"/>
      <c r="O13286" s="71"/>
      <c r="Q13286" s="71"/>
      <c r="V13286" s="4"/>
      <c r="X13286" s="4"/>
      <c r="AS13286" s="71"/>
    </row>
    <row r="13287" spans="1:45" ht="15" customHeight="1" x14ac:dyDescent="0.2">
      <c r="A13287" s="85"/>
      <c r="F13287" s="4"/>
      <c r="H13287" s="78"/>
      <c r="J13287" s="75"/>
      <c r="K13287" s="71"/>
      <c r="L13287" s="75"/>
      <c r="M13287" s="71"/>
      <c r="O13287" s="71"/>
      <c r="Q13287" s="71"/>
      <c r="V13287" s="4"/>
      <c r="X13287" s="4"/>
      <c r="AS13287" s="71"/>
    </row>
    <row r="13288" spans="1:45" ht="15" customHeight="1" x14ac:dyDescent="0.2">
      <c r="A13288" s="85"/>
      <c r="F13288" s="4"/>
      <c r="H13288" s="78"/>
      <c r="J13288" s="75"/>
      <c r="K13288" s="71"/>
      <c r="L13288" s="75"/>
      <c r="M13288" s="71"/>
      <c r="O13288" s="71"/>
      <c r="Q13288" s="71"/>
      <c r="V13288" s="4"/>
      <c r="X13288" s="4"/>
      <c r="AS13288" s="71"/>
    </row>
    <row r="13289" spans="1:45" ht="15" customHeight="1" x14ac:dyDescent="0.2">
      <c r="A13289" s="85"/>
      <c r="F13289" s="4"/>
      <c r="H13289" s="78"/>
      <c r="J13289" s="75"/>
      <c r="K13289" s="71"/>
      <c r="L13289" s="75"/>
      <c r="M13289" s="71"/>
      <c r="O13289" s="71"/>
      <c r="Q13289" s="71"/>
      <c r="V13289" s="4"/>
      <c r="X13289" s="4"/>
      <c r="AS13289" s="71"/>
    </row>
    <row r="13290" spans="1:45" ht="15" customHeight="1" x14ac:dyDescent="0.2">
      <c r="A13290" s="85"/>
      <c r="F13290" s="4"/>
      <c r="H13290" s="78"/>
      <c r="J13290" s="75"/>
      <c r="K13290" s="71"/>
      <c r="L13290" s="75"/>
      <c r="M13290" s="71"/>
      <c r="O13290" s="71"/>
      <c r="Q13290" s="71"/>
      <c r="V13290" s="4"/>
      <c r="X13290" s="4"/>
      <c r="AS13290" s="71"/>
    </row>
    <row r="13291" spans="1:45" ht="15" customHeight="1" x14ac:dyDescent="0.2">
      <c r="A13291" s="85"/>
      <c r="F13291" s="4"/>
      <c r="H13291" s="78"/>
      <c r="J13291" s="75"/>
      <c r="K13291" s="71"/>
      <c r="L13291" s="75"/>
      <c r="M13291" s="71"/>
      <c r="O13291" s="71"/>
      <c r="Q13291" s="71"/>
      <c r="V13291" s="4"/>
      <c r="X13291" s="4"/>
      <c r="AS13291" s="71"/>
    </row>
    <row r="13292" spans="1:45" ht="15" customHeight="1" x14ac:dyDescent="0.2">
      <c r="A13292" s="85"/>
      <c r="F13292" s="4"/>
      <c r="H13292" s="78"/>
      <c r="J13292" s="75"/>
      <c r="K13292" s="71"/>
      <c r="L13292" s="75"/>
      <c r="M13292" s="71"/>
      <c r="O13292" s="71"/>
      <c r="Q13292" s="71"/>
      <c r="V13292" s="4"/>
      <c r="X13292" s="4"/>
      <c r="AS13292" s="71"/>
    </row>
    <row r="13293" spans="1:45" ht="15" customHeight="1" x14ac:dyDescent="0.2">
      <c r="A13293" s="85"/>
      <c r="F13293" s="4"/>
      <c r="H13293" s="78"/>
      <c r="J13293" s="75"/>
      <c r="K13293" s="71"/>
      <c r="L13293" s="75"/>
      <c r="M13293" s="71"/>
      <c r="O13293" s="71"/>
      <c r="Q13293" s="71"/>
      <c r="V13293" s="4"/>
      <c r="X13293" s="4"/>
      <c r="AS13293" s="71"/>
    </row>
    <row r="13294" spans="1:45" ht="15" customHeight="1" x14ac:dyDescent="0.2">
      <c r="A13294" s="85"/>
      <c r="F13294" s="4"/>
      <c r="H13294" s="78"/>
      <c r="J13294" s="75"/>
      <c r="K13294" s="71"/>
      <c r="L13294" s="75"/>
      <c r="M13294" s="71"/>
      <c r="O13294" s="71"/>
      <c r="Q13294" s="71"/>
      <c r="V13294" s="4"/>
      <c r="X13294" s="4"/>
      <c r="AS13294" s="71"/>
    </row>
    <row r="13295" spans="1:45" ht="15" customHeight="1" x14ac:dyDescent="0.2">
      <c r="A13295" s="85"/>
      <c r="F13295" s="4"/>
      <c r="H13295" s="78"/>
      <c r="J13295" s="75"/>
      <c r="K13295" s="71"/>
      <c r="L13295" s="75"/>
      <c r="M13295" s="71"/>
      <c r="O13295" s="71"/>
      <c r="Q13295" s="71"/>
      <c r="V13295" s="4"/>
      <c r="X13295" s="4"/>
      <c r="AS13295" s="71"/>
    </row>
    <row r="13296" spans="1:45" ht="15" customHeight="1" x14ac:dyDescent="0.2">
      <c r="A13296" s="85"/>
      <c r="F13296" s="4"/>
      <c r="H13296" s="78"/>
      <c r="J13296" s="75"/>
      <c r="K13296" s="71"/>
      <c r="L13296" s="75"/>
      <c r="M13296" s="71"/>
      <c r="O13296" s="71"/>
      <c r="Q13296" s="71"/>
      <c r="V13296" s="4"/>
      <c r="X13296" s="4"/>
      <c r="AS13296" s="71"/>
    </row>
    <row r="13297" spans="1:45" ht="15" customHeight="1" x14ac:dyDescent="0.2">
      <c r="A13297" s="85"/>
      <c r="F13297" s="4"/>
      <c r="H13297" s="78"/>
      <c r="J13297" s="75"/>
      <c r="K13297" s="71"/>
      <c r="L13297" s="75"/>
      <c r="M13297" s="71"/>
      <c r="O13297" s="71"/>
      <c r="Q13297" s="71"/>
      <c r="V13297" s="4"/>
      <c r="X13297" s="4"/>
      <c r="AS13297" s="71"/>
    </row>
    <row r="13298" spans="1:45" ht="15" customHeight="1" x14ac:dyDescent="0.2">
      <c r="A13298" s="85"/>
      <c r="F13298" s="4"/>
      <c r="H13298" s="78"/>
      <c r="J13298" s="75"/>
      <c r="K13298" s="71"/>
      <c r="L13298" s="75"/>
      <c r="M13298" s="71"/>
      <c r="O13298" s="71"/>
      <c r="Q13298" s="71"/>
      <c r="V13298" s="4"/>
      <c r="X13298" s="4"/>
      <c r="AS13298" s="71"/>
    </row>
    <row r="13299" spans="1:45" ht="15" customHeight="1" x14ac:dyDescent="0.2">
      <c r="A13299" s="85"/>
      <c r="F13299" s="4"/>
      <c r="H13299" s="78"/>
      <c r="J13299" s="75"/>
      <c r="K13299" s="71"/>
      <c r="L13299" s="75"/>
      <c r="M13299" s="71"/>
      <c r="O13299" s="71"/>
      <c r="Q13299" s="71"/>
      <c r="V13299" s="4"/>
      <c r="X13299" s="4"/>
      <c r="AS13299" s="71"/>
    </row>
    <row r="13300" spans="1:45" ht="15" customHeight="1" x14ac:dyDescent="0.2">
      <c r="A13300" s="85"/>
      <c r="F13300" s="4"/>
      <c r="H13300" s="78"/>
      <c r="J13300" s="75"/>
      <c r="K13300" s="71"/>
      <c r="L13300" s="75"/>
      <c r="M13300" s="71"/>
      <c r="O13300" s="71"/>
      <c r="Q13300" s="71"/>
      <c r="V13300" s="4"/>
      <c r="X13300" s="4"/>
      <c r="AS13300" s="71"/>
    </row>
    <row r="13301" spans="1:45" ht="15" customHeight="1" x14ac:dyDescent="0.2">
      <c r="A13301" s="85"/>
      <c r="F13301" s="4"/>
      <c r="H13301" s="78"/>
      <c r="J13301" s="75"/>
      <c r="K13301" s="71"/>
      <c r="L13301" s="75"/>
      <c r="M13301" s="71"/>
      <c r="O13301" s="71"/>
      <c r="Q13301" s="71"/>
      <c r="V13301" s="4"/>
      <c r="X13301" s="4"/>
      <c r="AS13301" s="71"/>
    </row>
    <row r="13302" spans="1:45" ht="15" customHeight="1" x14ac:dyDescent="0.2">
      <c r="A13302" s="85"/>
      <c r="F13302" s="4"/>
      <c r="H13302" s="78"/>
      <c r="J13302" s="75"/>
      <c r="K13302" s="71"/>
      <c r="L13302" s="75"/>
      <c r="M13302" s="71"/>
      <c r="O13302" s="71"/>
      <c r="Q13302" s="71"/>
      <c r="V13302" s="4"/>
      <c r="X13302" s="4"/>
      <c r="AS13302" s="71"/>
    </row>
    <row r="13303" spans="1:45" ht="15" customHeight="1" x14ac:dyDescent="0.2">
      <c r="A13303" s="85"/>
      <c r="F13303" s="4"/>
      <c r="H13303" s="78"/>
      <c r="J13303" s="75"/>
      <c r="K13303" s="71"/>
      <c r="L13303" s="75"/>
      <c r="M13303" s="71"/>
      <c r="O13303" s="71"/>
      <c r="Q13303" s="71"/>
      <c r="V13303" s="4"/>
      <c r="X13303" s="4"/>
      <c r="AS13303" s="71"/>
    </row>
    <row r="13304" spans="1:45" ht="15" customHeight="1" x14ac:dyDescent="0.2">
      <c r="A13304" s="85"/>
      <c r="F13304" s="4"/>
      <c r="H13304" s="78"/>
      <c r="J13304" s="75"/>
      <c r="K13304" s="71"/>
      <c r="L13304" s="75"/>
      <c r="M13304" s="71"/>
      <c r="O13304" s="71"/>
      <c r="Q13304" s="71"/>
      <c r="V13304" s="4"/>
      <c r="X13304" s="4"/>
      <c r="AS13304" s="71"/>
    </row>
    <row r="13305" spans="1:45" ht="15" customHeight="1" x14ac:dyDescent="0.2">
      <c r="A13305" s="85"/>
      <c r="F13305" s="4"/>
      <c r="H13305" s="78"/>
      <c r="J13305" s="75"/>
      <c r="K13305" s="71"/>
      <c r="L13305" s="75"/>
      <c r="M13305" s="71"/>
      <c r="O13305" s="71"/>
      <c r="Q13305" s="71"/>
      <c r="V13305" s="4"/>
      <c r="X13305" s="4"/>
      <c r="AS13305" s="71"/>
    </row>
    <row r="13306" spans="1:45" ht="15" customHeight="1" x14ac:dyDescent="0.2">
      <c r="A13306" s="85"/>
      <c r="F13306" s="4"/>
      <c r="H13306" s="78"/>
      <c r="J13306" s="75"/>
      <c r="K13306" s="71"/>
      <c r="L13306" s="75"/>
      <c r="M13306" s="71"/>
      <c r="O13306" s="71"/>
      <c r="Q13306" s="71"/>
      <c r="V13306" s="4"/>
      <c r="X13306" s="4"/>
      <c r="AS13306" s="71"/>
    </row>
    <row r="13307" spans="1:45" ht="15" customHeight="1" x14ac:dyDescent="0.2">
      <c r="A13307" s="85"/>
      <c r="F13307" s="4"/>
      <c r="H13307" s="78"/>
      <c r="J13307" s="75"/>
      <c r="K13307" s="71"/>
      <c r="L13307" s="75"/>
      <c r="M13307" s="71"/>
      <c r="O13307" s="71"/>
      <c r="Q13307" s="71"/>
      <c r="V13307" s="4"/>
      <c r="X13307" s="4"/>
      <c r="AS13307" s="71"/>
    </row>
    <row r="13308" spans="1:45" ht="15" customHeight="1" x14ac:dyDescent="0.2">
      <c r="A13308" s="85"/>
      <c r="F13308" s="4"/>
      <c r="H13308" s="78"/>
      <c r="J13308" s="75"/>
      <c r="K13308" s="71"/>
      <c r="L13308" s="75"/>
      <c r="M13308" s="71"/>
      <c r="O13308" s="71"/>
      <c r="Q13308" s="71"/>
      <c r="V13308" s="4"/>
      <c r="X13308" s="4"/>
      <c r="AS13308" s="71"/>
    </row>
    <row r="13309" spans="1:45" ht="15" customHeight="1" x14ac:dyDescent="0.2">
      <c r="A13309" s="85"/>
      <c r="F13309" s="4"/>
      <c r="H13309" s="78"/>
      <c r="J13309" s="75"/>
      <c r="K13309" s="71"/>
      <c r="L13309" s="75"/>
      <c r="M13309" s="71"/>
      <c r="O13309" s="71"/>
      <c r="Q13309" s="71"/>
      <c r="V13309" s="4"/>
      <c r="X13309" s="4"/>
      <c r="AS13309" s="71"/>
    </row>
    <row r="13310" spans="1:45" ht="15" customHeight="1" x14ac:dyDescent="0.2">
      <c r="A13310" s="85"/>
      <c r="F13310" s="4"/>
      <c r="H13310" s="78"/>
      <c r="J13310" s="75"/>
      <c r="K13310" s="71"/>
      <c r="L13310" s="75"/>
      <c r="M13310" s="71"/>
      <c r="O13310" s="71"/>
      <c r="Q13310" s="71"/>
      <c r="V13310" s="4"/>
      <c r="X13310" s="4"/>
      <c r="AS13310" s="71"/>
    </row>
    <row r="13311" spans="1:45" ht="15" customHeight="1" x14ac:dyDescent="0.2">
      <c r="A13311" s="85"/>
      <c r="F13311" s="4"/>
      <c r="H13311" s="78"/>
      <c r="J13311" s="75"/>
      <c r="K13311" s="71"/>
      <c r="L13311" s="75"/>
      <c r="M13311" s="71"/>
      <c r="O13311" s="71"/>
      <c r="Q13311" s="71"/>
      <c r="V13311" s="4"/>
      <c r="X13311" s="4"/>
      <c r="AS13311" s="71"/>
    </row>
    <row r="13312" spans="1:45" ht="15" customHeight="1" x14ac:dyDescent="0.2">
      <c r="A13312" s="85"/>
      <c r="F13312" s="4"/>
      <c r="H13312" s="78"/>
      <c r="J13312" s="75"/>
      <c r="K13312" s="71"/>
      <c r="L13312" s="75"/>
      <c r="M13312" s="71"/>
      <c r="O13312" s="71"/>
      <c r="Q13312" s="71"/>
      <c r="V13312" s="4"/>
      <c r="X13312" s="4"/>
      <c r="AS13312" s="71"/>
    </row>
    <row r="13313" spans="1:45" ht="15" customHeight="1" x14ac:dyDescent="0.2">
      <c r="A13313" s="85"/>
      <c r="F13313" s="4"/>
      <c r="H13313" s="78"/>
      <c r="J13313" s="75"/>
      <c r="K13313" s="71"/>
      <c r="L13313" s="75"/>
      <c r="M13313" s="71"/>
      <c r="O13313" s="71"/>
      <c r="Q13313" s="71"/>
      <c r="V13313" s="4"/>
      <c r="X13313" s="4"/>
      <c r="AS13313" s="71"/>
    </row>
    <row r="13314" spans="1:45" ht="15" customHeight="1" x14ac:dyDescent="0.2">
      <c r="A13314" s="85"/>
      <c r="F13314" s="4"/>
      <c r="H13314" s="78"/>
      <c r="J13314" s="75"/>
      <c r="K13314" s="71"/>
      <c r="L13314" s="75"/>
      <c r="M13314" s="71"/>
      <c r="O13314" s="71"/>
      <c r="Q13314" s="71"/>
      <c r="V13314" s="4"/>
      <c r="X13314" s="4"/>
      <c r="AS13314" s="71"/>
    </row>
    <row r="13315" spans="1:45" ht="15" customHeight="1" x14ac:dyDescent="0.2">
      <c r="A13315" s="85"/>
      <c r="F13315" s="4"/>
      <c r="H13315" s="78"/>
      <c r="J13315" s="75"/>
      <c r="K13315" s="71"/>
      <c r="L13315" s="75"/>
      <c r="M13315" s="71"/>
      <c r="O13315" s="71"/>
      <c r="Q13315" s="71"/>
      <c r="V13315" s="4"/>
      <c r="X13315" s="4"/>
      <c r="AS13315" s="71"/>
    </row>
    <row r="13316" spans="1:45" ht="15" customHeight="1" x14ac:dyDescent="0.2">
      <c r="A13316" s="85"/>
      <c r="F13316" s="4"/>
      <c r="H13316" s="78"/>
      <c r="J13316" s="75"/>
      <c r="K13316" s="71"/>
      <c r="L13316" s="75"/>
      <c r="M13316" s="71"/>
      <c r="O13316" s="71"/>
      <c r="Q13316" s="71"/>
      <c r="V13316" s="4"/>
      <c r="X13316" s="4"/>
      <c r="AS13316" s="71"/>
    </row>
    <row r="13317" spans="1:45" ht="15" customHeight="1" x14ac:dyDescent="0.2">
      <c r="A13317" s="85"/>
      <c r="F13317" s="4"/>
      <c r="H13317" s="78"/>
      <c r="J13317" s="75"/>
      <c r="K13317" s="71"/>
      <c r="L13317" s="75"/>
      <c r="M13317" s="71"/>
      <c r="O13317" s="71"/>
      <c r="Q13317" s="71"/>
      <c r="V13317" s="4"/>
      <c r="X13317" s="4"/>
      <c r="AS13317" s="71"/>
    </row>
    <row r="13318" spans="1:45" ht="15" customHeight="1" x14ac:dyDescent="0.2">
      <c r="A13318" s="85"/>
      <c r="F13318" s="4"/>
      <c r="H13318" s="78"/>
      <c r="J13318" s="75"/>
      <c r="K13318" s="71"/>
      <c r="L13318" s="75"/>
      <c r="M13318" s="71"/>
      <c r="O13318" s="71"/>
      <c r="Q13318" s="71"/>
      <c r="V13318" s="4"/>
      <c r="X13318" s="4"/>
      <c r="AS13318" s="71"/>
    </row>
    <row r="13319" spans="1:45" ht="15" customHeight="1" x14ac:dyDescent="0.2">
      <c r="A13319" s="85"/>
      <c r="F13319" s="4"/>
      <c r="H13319" s="78"/>
      <c r="J13319" s="75"/>
      <c r="K13319" s="71"/>
      <c r="L13319" s="75"/>
      <c r="M13319" s="71"/>
      <c r="O13319" s="71"/>
      <c r="Q13319" s="71"/>
      <c r="V13319" s="4"/>
      <c r="X13319" s="4"/>
      <c r="AS13319" s="71"/>
    </row>
    <row r="13320" spans="1:45" ht="15" customHeight="1" x14ac:dyDescent="0.2">
      <c r="A13320" s="85"/>
      <c r="F13320" s="4"/>
      <c r="H13320" s="78"/>
      <c r="J13320" s="75"/>
      <c r="K13320" s="71"/>
      <c r="L13320" s="75"/>
      <c r="M13320" s="71"/>
      <c r="O13320" s="71"/>
      <c r="Q13320" s="71"/>
      <c r="V13320" s="4"/>
      <c r="X13320" s="4"/>
      <c r="AS13320" s="71"/>
    </row>
    <row r="13321" spans="1:45" ht="15" customHeight="1" x14ac:dyDescent="0.2">
      <c r="A13321" s="85"/>
      <c r="F13321" s="4"/>
      <c r="H13321" s="78"/>
      <c r="J13321" s="75"/>
      <c r="K13321" s="71"/>
      <c r="L13321" s="75"/>
      <c r="M13321" s="71"/>
      <c r="O13321" s="71"/>
      <c r="Q13321" s="71"/>
      <c r="V13321" s="4"/>
      <c r="X13321" s="4"/>
      <c r="AS13321" s="71"/>
    </row>
    <row r="13322" spans="1:45" ht="15" customHeight="1" x14ac:dyDescent="0.2">
      <c r="A13322" s="85"/>
      <c r="F13322" s="4"/>
      <c r="H13322" s="78"/>
      <c r="J13322" s="75"/>
      <c r="K13322" s="71"/>
      <c r="L13322" s="75"/>
      <c r="M13322" s="71"/>
      <c r="O13322" s="71"/>
      <c r="Q13322" s="71"/>
      <c r="V13322" s="4"/>
      <c r="X13322" s="4"/>
      <c r="AS13322" s="71"/>
    </row>
    <row r="13323" spans="1:45" ht="15" customHeight="1" x14ac:dyDescent="0.2">
      <c r="A13323" s="85"/>
      <c r="F13323" s="4"/>
      <c r="H13323" s="78"/>
      <c r="J13323" s="75"/>
      <c r="K13323" s="71"/>
      <c r="L13323" s="75"/>
      <c r="M13323" s="71"/>
      <c r="O13323" s="71"/>
      <c r="Q13323" s="71"/>
      <c r="V13323" s="4"/>
      <c r="X13323" s="4"/>
      <c r="AS13323" s="71"/>
    </row>
    <row r="13324" spans="1:45" ht="15" customHeight="1" x14ac:dyDescent="0.2">
      <c r="A13324" s="85"/>
      <c r="F13324" s="4"/>
      <c r="H13324" s="78"/>
      <c r="J13324" s="75"/>
      <c r="K13324" s="71"/>
      <c r="L13324" s="75"/>
      <c r="M13324" s="71"/>
      <c r="O13324" s="71"/>
      <c r="Q13324" s="71"/>
      <c r="V13324" s="4"/>
      <c r="X13324" s="4"/>
      <c r="AS13324" s="71"/>
    </row>
    <row r="13325" spans="1:45" ht="15" customHeight="1" x14ac:dyDescent="0.2">
      <c r="A13325" s="85"/>
      <c r="F13325" s="4"/>
      <c r="H13325" s="78"/>
      <c r="J13325" s="75"/>
      <c r="K13325" s="71"/>
      <c r="L13325" s="75"/>
      <c r="M13325" s="71"/>
      <c r="O13325" s="71"/>
      <c r="Q13325" s="71"/>
      <c r="V13325" s="4"/>
      <c r="X13325" s="4"/>
      <c r="AS13325" s="71"/>
    </row>
    <row r="13326" spans="1:45" ht="15" customHeight="1" x14ac:dyDescent="0.2">
      <c r="A13326" s="85"/>
      <c r="F13326" s="4"/>
      <c r="H13326" s="78"/>
      <c r="J13326" s="75"/>
      <c r="K13326" s="71"/>
      <c r="L13326" s="75"/>
      <c r="M13326" s="71"/>
      <c r="O13326" s="71"/>
      <c r="Q13326" s="71"/>
      <c r="V13326" s="4"/>
      <c r="X13326" s="4"/>
      <c r="AS13326" s="71"/>
    </row>
    <row r="13327" spans="1:45" ht="15" customHeight="1" x14ac:dyDescent="0.2">
      <c r="A13327" s="85"/>
      <c r="F13327" s="4"/>
      <c r="H13327" s="78"/>
      <c r="J13327" s="75"/>
      <c r="K13327" s="71"/>
      <c r="L13327" s="75"/>
      <c r="M13327" s="71"/>
      <c r="O13327" s="71"/>
      <c r="Q13327" s="71"/>
      <c r="V13327" s="4"/>
      <c r="X13327" s="4"/>
      <c r="AS13327" s="71"/>
    </row>
    <row r="13328" spans="1:45" ht="15" customHeight="1" x14ac:dyDescent="0.2">
      <c r="A13328" s="85"/>
      <c r="F13328" s="4"/>
      <c r="H13328" s="78"/>
      <c r="J13328" s="75"/>
      <c r="K13328" s="71"/>
      <c r="L13328" s="75"/>
      <c r="M13328" s="71"/>
      <c r="O13328" s="71"/>
      <c r="Q13328" s="71"/>
      <c r="V13328" s="4"/>
      <c r="X13328" s="4"/>
      <c r="AS13328" s="71"/>
    </row>
    <row r="13329" spans="1:45" ht="15" customHeight="1" x14ac:dyDescent="0.2">
      <c r="A13329" s="85"/>
      <c r="F13329" s="4"/>
      <c r="H13329" s="78"/>
      <c r="J13329" s="75"/>
      <c r="K13329" s="71"/>
      <c r="L13329" s="75"/>
      <c r="M13329" s="71"/>
      <c r="O13329" s="71"/>
      <c r="Q13329" s="71"/>
      <c r="V13329" s="4"/>
      <c r="X13329" s="4"/>
      <c r="AS13329" s="71"/>
    </row>
    <row r="13330" spans="1:45" ht="15" customHeight="1" x14ac:dyDescent="0.2">
      <c r="A13330" s="85"/>
      <c r="F13330" s="4"/>
      <c r="H13330" s="78"/>
      <c r="J13330" s="75"/>
      <c r="K13330" s="71"/>
      <c r="L13330" s="75"/>
      <c r="M13330" s="71"/>
      <c r="O13330" s="71"/>
      <c r="Q13330" s="71"/>
      <c r="V13330" s="4"/>
      <c r="X13330" s="4"/>
      <c r="AS13330" s="71"/>
    </row>
    <row r="13331" spans="1:45" ht="15" customHeight="1" x14ac:dyDescent="0.2">
      <c r="A13331" s="85"/>
      <c r="F13331" s="4"/>
      <c r="H13331" s="78"/>
      <c r="J13331" s="75"/>
      <c r="K13331" s="71"/>
      <c r="L13331" s="75"/>
      <c r="M13331" s="71"/>
      <c r="O13331" s="71"/>
      <c r="Q13331" s="71"/>
      <c r="V13331" s="4"/>
      <c r="X13331" s="4"/>
      <c r="AS13331" s="71"/>
    </row>
    <row r="13332" spans="1:45" ht="15" customHeight="1" x14ac:dyDescent="0.2">
      <c r="A13332" s="85"/>
      <c r="F13332" s="4"/>
      <c r="H13332" s="78"/>
      <c r="J13332" s="75"/>
      <c r="K13332" s="71"/>
      <c r="L13332" s="75"/>
      <c r="M13332" s="71"/>
      <c r="O13332" s="71"/>
      <c r="Q13332" s="71"/>
      <c r="V13332" s="4"/>
      <c r="X13332" s="4"/>
      <c r="AS13332" s="71"/>
    </row>
    <row r="13333" spans="1:45" ht="15" customHeight="1" x14ac:dyDescent="0.2">
      <c r="A13333" s="85"/>
      <c r="F13333" s="4"/>
      <c r="H13333" s="78"/>
      <c r="J13333" s="75"/>
      <c r="K13333" s="71"/>
      <c r="L13333" s="75"/>
      <c r="M13333" s="71"/>
      <c r="O13333" s="71"/>
      <c r="Q13333" s="71"/>
      <c r="V13333" s="4"/>
      <c r="X13333" s="4"/>
      <c r="AS13333" s="71"/>
    </row>
    <row r="13334" spans="1:45" ht="15" customHeight="1" x14ac:dyDescent="0.2">
      <c r="A13334" s="85"/>
      <c r="F13334" s="4"/>
      <c r="H13334" s="78"/>
      <c r="J13334" s="75"/>
      <c r="K13334" s="71"/>
      <c r="L13334" s="75"/>
      <c r="M13334" s="71"/>
      <c r="O13334" s="71"/>
      <c r="Q13334" s="71"/>
      <c r="V13334" s="4"/>
      <c r="X13334" s="4"/>
      <c r="AS13334" s="71"/>
    </row>
    <row r="13335" spans="1:45" ht="15" customHeight="1" x14ac:dyDescent="0.2">
      <c r="A13335" s="85"/>
      <c r="F13335" s="4"/>
      <c r="H13335" s="78"/>
      <c r="J13335" s="75"/>
      <c r="K13335" s="71"/>
      <c r="L13335" s="75"/>
      <c r="M13335" s="71"/>
      <c r="O13335" s="71"/>
      <c r="Q13335" s="71"/>
      <c r="V13335" s="4"/>
      <c r="X13335" s="4"/>
      <c r="AS13335" s="71"/>
    </row>
    <row r="13336" spans="1:45" ht="15" customHeight="1" x14ac:dyDescent="0.2">
      <c r="A13336" s="85"/>
      <c r="F13336" s="4"/>
      <c r="H13336" s="78"/>
      <c r="J13336" s="75"/>
      <c r="K13336" s="71"/>
      <c r="L13336" s="75"/>
      <c r="M13336" s="71"/>
      <c r="O13336" s="71"/>
      <c r="Q13336" s="71"/>
      <c r="V13336" s="4"/>
      <c r="X13336" s="4"/>
      <c r="AS13336" s="71"/>
    </row>
    <row r="13337" spans="1:45" ht="15" customHeight="1" x14ac:dyDescent="0.2">
      <c r="A13337" s="85"/>
      <c r="F13337" s="4"/>
      <c r="H13337" s="78"/>
      <c r="J13337" s="75"/>
      <c r="K13337" s="71"/>
      <c r="L13337" s="75"/>
      <c r="M13337" s="71"/>
      <c r="O13337" s="71"/>
      <c r="Q13337" s="71"/>
      <c r="V13337" s="4"/>
      <c r="X13337" s="4"/>
      <c r="AS13337" s="71"/>
    </row>
    <row r="13338" spans="1:45" ht="15" customHeight="1" x14ac:dyDescent="0.2">
      <c r="A13338" s="85"/>
      <c r="F13338" s="4"/>
      <c r="H13338" s="78"/>
      <c r="J13338" s="75"/>
      <c r="K13338" s="71"/>
      <c r="L13338" s="75"/>
      <c r="M13338" s="71"/>
      <c r="O13338" s="71"/>
      <c r="Q13338" s="71"/>
      <c r="V13338" s="4"/>
      <c r="X13338" s="4"/>
      <c r="AS13338" s="71"/>
    </row>
    <row r="13339" spans="1:45" ht="15" customHeight="1" x14ac:dyDescent="0.2">
      <c r="A13339" s="85"/>
      <c r="F13339" s="4"/>
      <c r="H13339" s="78"/>
      <c r="J13339" s="75"/>
      <c r="K13339" s="71"/>
      <c r="L13339" s="75"/>
      <c r="M13339" s="71"/>
      <c r="O13339" s="71"/>
      <c r="Q13339" s="71"/>
      <c r="V13339" s="4"/>
      <c r="X13339" s="4"/>
      <c r="AS13339" s="71"/>
    </row>
    <row r="13340" spans="1:45" ht="15" customHeight="1" x14ac:dyDescent="0.2">
      <c r="A13340" s="85"/>
      <c r="F13340" s="4"/>
      <c r="H13340" s="78"/>
      <c r="J13340" s="75"/>
      <c r="K13340" s="71"/>
      <c r="L13340" s="75"/>
      <c r="M13340" s="71"/>
      <c r="O13340" s="71"/>
      <c r="Q13340" s="71"/>
      <c r="V13340" s="4"/>
      <c r="X13340" s="4"/>
      <c r="AS13340" s="71"/>
    </row>
    <row r="13341" spans="1:45" ht="15" customHeight="1" x14ac:dyDescent="0.2">
      <c r="A13341" s="85"/>
      <c r="F13341" s="4"/>
      <c r="H13341" s="78"/>
      <c r="J13341" s="75"/>
      <c r="K13341" s="71"/>
      <c r="L13341" s="75"/>
      <c r="M13341" s="71"/>
      <c r="O13341" s="71"/>
      <c r="Q13341" s="71"/>
      <c r="V13341" s="4"/>
      <c r="X13341" s="4"/>
      <c r="AS13341" s="71"/>
    </row>
    <row r="13342" spans="1:45" ht="15" customHeight="1" x14ac:dyDescent="0.2">
      <c r="A13342" s="85"/>
      <c r="F13342" s="4"/>
      <c r="H13342" s="78"/>
      <c r="J13342" s="75"/>
      <c r="K13342" s="71"/>
      <c r="L13342" s="75"/>
      <c r="M13342" s="71"/>
      <c r="O13342" s="71"/>
      <c r="Q13342" s="71"/>
      <c r="V13342" s="4"/>
      <c r="X13342" s="4"/>
      <c r="AS13342" s="71"/>
    </row>
    <row r="13343" spans="1:45" ht="15" customHeight="1" x14ac:dyDescent="0.2">
      <c r="A13343" s="85"/>
      <c r="F13343" s="4"/>
      <c r="H13343" s="78"/>
      <c r="J13343" s="75"/>
      <c r="K13343" s="71"/>
      <c r="L13343" s="75"/>
      <c r="M13343" s="71"/>
      <c r="O13343" s="71"/>
      <c r="Q13343" s="71"/>
      <c r="V13343" s="4"/>
      <c r="X13343" s="4"/>
      <c r="AS13343" s="71"/>
    </row>
    <row r="13344" spans="1:45" ht="15" customHeight="1" x14ac:dyDescent="0.2">
      <c r="A13344" s="85"/>
      <c r="F13344" s="4"/>
      <c r="H13344" s="79"/>
      <c r="J13344" s="75"/>
      <c r="K13344" s="71"/>
      <c r="L13344" s="75"/>
      <c r="M13344" s="71"/>
      <c r="O13344" s="71"/>
      <c r="Q13344" s="71"/>
      <c r="V13344" s="4"/>
      <c r="X13344" s="4"/>
      <c r="AS13344" s="71"/>
    </row>
    <row r="13345" spans="1:45" ht="15" customHeight="1" x14ac:dyDescent="0.2">
      <c r="A13345" s="85"/>
      <c r="F13345" s="4"/>
      <c r="H13345" s="78"/>
      <c r="J13345" s="75"/>
      <c r="K13345" s="71"/>
      <c r="L13345" s="75"/>
      <c r="M13345" s="71"/>
      <c r="O13345" s="71"/>
      <c r="Q13345" s="71"/>
      <c r="V13345" s="4"/>
      <c r="X13345" s="4"/>
      <c r="AS13345" s="71"/>
    </row>
    <row r="13346" spans="1:45" ht="15" customHeight="1" x14ac:dyDescent="0.2">
      <c r="A13346" s="85"/>
      <c r="F13346" s="4"/>
      <c r="H13346" s="78"/>
      <c r="J13346" s="75"/>
      <c r="K13346" s="71"/>
      <c r="L13346" s="75"/>
      <c r="M13346" s="71"/>
      <c r="O13346" s="71"/>
      <c r="Q13346" s="71"/>
      <c r="V13346" s="4"/>
      <c r="X13346" s="4"/>
      <c r="AS13346" s="71"/>
    </row>
    <row r="13347" spans="1:45" ht="15" customHeight="1" x14ac:dyDescent="0.2">
      <c r="A13347" s="85"/>
      <c r="F13347" s="4"/>
      <c r="H13347" s="78"/>
      <c r="J13347" s="75"/>
      <c r="K13347" s="71"/>
      <c r="L13347" s="75"/>
      <c r="M13347" s="71"/>
      <c r="O13347" s="71"/>
      <c r="Q13347" s="71"/>
      <c r="V13347" s="4"/>
      <c r="X13347" s="4"/>
      <c r="AS13347" s="71"/>
    </row>
    <row r="13348" spans="1:45" ht="15" customHeight="1" x14ac:dyDescent="0.2">
      <c r="A13348" s="85"/>
      <c r="F13348" s="4"/>
      <c r="H13348" s="78"/>
      <c r="J13348" s="75"/>
      <c r="K13348" s="71"/>
      <c r="L13348" s="75"/>
      <c r="M13348" s="71"/>
      <c r="O13348" s="71"/>
      <c r="Q13348" s="71"/>
      <c r="V13348" s="4"/>
      <c r="X13348" s="4"/>
      <c r="AS13348" s="71"/>
    </row>
    <row r="13349" spans="1:45" ht="15" customHeight="1" x14ac:dyDescent="0.2">
      <c r="A13349" s="85"/>
      <c r="F13349" s="4"/>
      <c r="H13349" s="78"/>
      <c r="J13349" s="75"/>
      <c r="K13349" s="71"/>
      <c r="L13349" s="75"/>
      <c r="M13349" s="71"/>
      <c r="O13349" s="71"/>
      <c r="Q13349" s="71"/>
      <c r="V13349" s="4"/>
      <c r="X13349" s="4"/>
      <c r="AS13349" s="71"/>
    </row>
    <row r="13350" spans="1:45" ht="15" customHeight="1" x14ac:dyDescent="0.2">
      <c r="A13350" s="85"/>
      <c r="F13350" s="4"/>
      <c r="H13350" s="79"/>
      <c r="J13350" s="75"/>
      <c r="K13350" s="71"/>
      <c r="L13350" s="75"/>
      <c r="M13350" s="71"/>
      <c r="O13350" s="71"/>
      <c r="Q13350" s="71"/>
      <c r="V13350" s="4"/>
      <c r="X13350" s="4"/>
      <c r="AS13350" s="71"/>
    </row>
    <row r="13351" spans="1:45" ht="15" customHeight="1" x14ac:dyDescent="0.2">
      <c r="A13351" s="85"/>
      <c r="F13351" s="4"/>
      <c r="H13351" s="79"/>
      <c r="J13351" s="75"/>
      <c r="K13351" s="71"/>
      <c r="L13351" s="75"/>
      <c r="M13351" s="71"/>
      <c r="O13351" s="71"/>
      <c r="Q13351" s="71"/>
      <c r="V13351" s="4"/>
      <c r="X13351" s="4"/>
      <c r="AS13351" s="71"/>
    </row>
    <row r="13352" spans="1:45" ht="15" customHeight="1" x14ac:dyDescent="0.2">
      <c r="A13352" s="85"/>
      <c r="F13352" s="4"/>
      <c r="H13352" s="79"/>
      <c r="J13352" s="75"/>
      <c r="K13352" s="71"/>
      <c r="L13352" s="75"/>
      <c r="M13352" s="71"/>
      <c r="O13352" s="71"/>
      <c r="Q13352" s="71"/>
      <c r="V13352" s="4"/>
      <c r="X13352" s="4"/>
      <c r="AS13352" s="71"/>
    </row>
    <row r="13353" spans="1:45" ht="15" customHeight="1" x14ac:dyDescent="0.2">
      <c r="A13353" s="85"/>
      <c r="F13353" s="4"/>
      <c r="H13353" s="78"/>
      <c r="J13353" s="75"/>
      <c r="K13353" s="71"/>
      <c r="L13353" s="75"/>
      <c r="M13353" s="71"/>
      <c r="O13353" s="71"/>
      <c r="Q13353" s="71"/>
      <c r="V13353" s="4"/>
      <c r="X13353" s="4"/>
      <c r="AS13353" s="71"/>
    </row>
    <row r="13354" spans="1:45" ht="15" customHeight="1" x14ac:dyDescent="0.2">
      <c r="A13354" s="85"/>
      <c r="F13354" s="4"/>
      <c r="H13354" s="78"/>
      <c r="J13354" s="75"/>
      <c r="K13354" s="71"/>
      <c r="L13354" s="75"/>
      <c r="M13354" s="71"/>
      <c r="O13354" s="71"/>
      <c r="Q13354" s="71"/>
      <c r="V13354" s="4"/>
      <c r="X13354" s="4"/>
      <c r="AS13354" s="71"/>
    </row>
    <row r="13355" spans="1:45" ht="15" customHeight="1" x14ac:dyDescent="0.2">
      <c r="A13355" s="85"/>
      <c r="F13355" s="4"/>
      <c r="H13355" s="78"/>
      <c r="J13355" s="75"/>
      <c r="K13355" s="71"/>
      <c r="L13355" s="75"/>
      <c r="M13355" s="71"/>
      <c r="O13355" s="71"/>
      <c r="Q13355" s="71"/>
      <c r="V13355" s="4"/>
      <c r="X13355" s="4"/>
      <c r="AS13355" s="71"/>
    </row>
    <row r="13356" spans="1:45" ht="15" customHeight="1" x14ac:dyDescent="0.2">
      <c r="A13356" s="85"/>
      <c r="F13356" s="4"/>
      <c r="H13356" s="78"/>
      <c r="J13356" s="75"/>
      <c r="K13356" s="71"/>
      <c r="L13356" s="75"/>
      <c r="M13356" s="71"/>
      <c r="O13356" s="71"/>
      <c r="Q13356" s="71"/>
      <c r="V13356" s="4"/>
      <c r="X13356" s="4"/>
      <c r="AS13356" s="71"/>
    </row>
    <row r="13357" spans="1:45" ht="15" customHeight="1" x14ac:dyDescent="0.2">
      <c r="A13357" s="85"/>
      <c r="F13357" s="4"/>
      <c r="H13357" s="78"/>
      <c r="J13357" s="75"/>
      <c r="K13357" s="71"/>
      <c r="L13357" s="75"/>
      <c r="M13357" s="71"/>
      <c r="O13357" s="71"/>
      <c r="Q13357" s="71"/>
      <c r="V13357" s="4"/>
      <c r="X13357" s="4"/>
      <c r="AS13357" s="71"/>
    </row>
    <row r="13358" spans="1:45" ht="15" customHeight="1" x14ac:dyDescent="0.2">
      <c r="A13358" s="85"/>
      <c r="F13358" s="4"/>
      <c r="H13358" s="78"/>
      <c r="J13358" s="75"/>
      <c r="K13358" s="71"/>
      <c r="L13358" s="75"/>
      <c r="M13358" s="71"/>
      <c r="O13358" s="71"/>
      <c r="Q13358" s="71"/>
      <c r="V13358" s="4"/>
      <c r="X13358" s="4"/>
      <c r="AS13358" s="71"/>
    </row>
    <row r="13359" spans="1:45" ht="15" customHeight="1" x14ac:dyDescent="0.2">
      <c r="A13359" s="85"/>
      <c r="F13359" s="4"/>
      <c r="H13359" s="78"/>
      <c r="J13359" s="75"/>
      <c r="K13359" s="71"/>
      <c r="L13359" s="75"/>
      <c r="M13359" s="71"/>
      <c r="O13359" s="71"/>
      <c r="Q13359" s="71"/>
      <c r="V13359" s="4"/>
      <c r="X13359" s="4"/>
      <c r="AS13359" s="71"/>
    </row>
    <row r="13360" spans="1:45" ht="15" customHeight="1" x14ac:dyDescent="0.2">
      <c r="A13360" s="85"/>
      <c r="F13360" s="4"/>
      <c r="H13360" s="78"/>
      <c r="J13360" s="75"/>
      <c r="K13360" s="71"/>
      <c r="L13360" s="75"/>
      <c r="M13360" s="71"/>
      <c r="O13360" s="71"/>
      <c r="Q13360" s="71"/>
      <c r="V13360" s="4"/>
      <c r="X13360" s="4"/>
      <c r="AS13360" s="71"/>
    </row>
    <row r="13361" spans="1:45" ht="15" customHeight="1" x14ac:dyDescent="0.2">
      <c r="A13361" s="85"/>
      <c r="F13361" s="4"/>
      <c r="H13361" s="78"/>
      <c r="J13361" s="75"/>
      <c r="K13361" s="71"/>
      <c r="L13361" s="75"/>
      <c r="M13361" s="71"/>
      <c r="O13361" s="71"/>
      <c r="Q13361" s="71"/>
      <c r="V13361" s="4"/>
      <c r="X13361" s="4"/>
      <c r="AS13361" s="71"/>
    </row>
    <row r="13362" spans="1:45" ht="15" customHeight="1" x14ac:dyDescent="0.2">
      <c r="A13362" s="85"/>
      <c r="F13362" s="4"/>
      <c r="H13362" s="78"/>
      <c r="J13362" s="75"/>
      <c r="K13362" s="71"/>
      <c r="L13362" s="75"/>
      <c r="M13362" s="71"/>
      <c r="O13362" s="71"/>
      <c r="Q13362" s="71"/>
      <c r="V13362" s="4"/>
      <c r="X13362" s="4"/>
      <c r="AS13362" s="71"/>
    </row>
    <row r="13363" spans="1:45" ht="15" customHeight="1" x14ac:dyDescent="0.2">
      <c r="A13363" s="85"/>
      <c r="F13363" s="4"/>
      <c r="H13363" s="78"/>
      <c r="J13363" s="75"/>
      <c r="K13363" s="71"/>
      <c r="L13363" s="75"/>
      <c r="M13363" s="71"/>
      <c r="O13363" s="71"/>
      <c r="Q13363" s="71"/>
      <c r="V13363" s="4"/>
      <c r="X13363" s="4"/>
      <c r="AS13363" s="71"/>
    </row>
    <row r="13364" spans="1:45" ht="15" customHeight="1" x14ac:dyDescent="0.2">
      <c r="A13364" s="85"/>
      <c r="F13364" s="4"/>
      <c r="H13364" s="78"/>
      <c r="J13364" s="75"/>
      <c r="K13364" s="71"/>
      <c r="L13364" s="75"/>
      <c r="M13364" s="71"/>
      <c r="O13364" s="71"/>
      <c r="Q13364" s="71"/>
      <c r="V13364" s="4"/>
      <c r="X13364" s="4"/>
      <c r="AS13364" s="71"/>
    </row>
    <row r="13365" spans="1:45" ht="15" customHeight="1" x14ac:dyDescent="0.2">
      <c r="A13365" s="85"/>
      <c r="F13365" s="4"/>
      <c r="H13365" s="78"/>
      <c r="J13365" s="75"/>
      <c r="K13365" s="71"/>
      <c r="L13365" s="75"/>
      <c r="M13365" s="71"/>
      <c r="O13365" s="71"/>
      <c r="Q13365" s="71"/>
      <c r="V13365" s="4"/>
      <c r="X13365" s="4"/>
      <c r="AS13365" s="71"/>
    </row>
    <row r="13366" spans="1:45" ht="15" customHeight="1" x14ac:dyDescent="0.2">
      <c r="A13366" s="85"/>
      <c r="F13366" s="4"/>
      <c r="H13366" s="78"/>
      <c r="J13366" s="75"/>
      <c r="K13366" s="71"/>
      <c r="L13366" s="75"/>
      <c r="M13366" s="71"/>
      <c r="O13366" s="71"/>
      <c r="Q13366" s="71"/>
      <c r="V13366" s="4"/>
      <c r="X13366" s="4"/>
      <c r="AS13366" s="71"/>
    </row>
    <row r="13367" spans="1:45" ht="15" customHeight="1" x14ac:dyDescent="0.2">
      <c r="A13367" s="85"/>
      <c r="F13367" s="4"/>
      <c r="H13367" s="78"/>
      <c r="J13367" s="75"/>
      <c r="K13367" s="71"/>
      <c r="L13367" s="75"/>
      <c r="M13367" s="71"/>
      <c r="O13367" s="71"/>
      <c r="Q13367" s="71"/>
      <c r="V13367" s="4"/>
      <c r="X13367" s="4"/>
      <c r="AS13367" s="71"/>
    </row>
    <row r="13368" spans="1:45" ht="15" customHeight="1" x14ac:dyDescent="0.2">
      <c r="A13368" s="85"/>
      <c r="F13368" s="4"/>
      <c r="H13368" s="78"/>
      <c r="J13368" s="75"/>
      <c r="K13368" s="71"/>
      <c r="L13368" s="75"/>
      <c r="M13368" s="71"/>
      <c r="O13368" s="71"/>
      <c r="Q13368" s="71"/>
      <c r="V13368" s="4"/>
      <c r="X13368" s="4"/>
      <c r="AS13368" s="71"/>
    </row>
    <row r="13369" spans="1:45" ht="15" customHeight="1" x14ac:dyDescent="0.2">
      <c r="A13369" s="85"/>
      <c r="F13369" s="4"/>
      <c r="H13369" s="78"/>
      <c r="J13369" s="75"/>
      <c r="K13369" s="71"/>
      <c r="L13369" s="75"/>
      <c r="M13369" s="71"/>
      <c r="O13369" s="71"/>
      <c r="Q13369" s="71"/>
      <c r="V13369" s="4"/>
      <c r="X13369" s="4"/>
      <c r="AS13369" s="71"/>
    </row>
    <row r="13370" spans="1:45" ht="15" customHeight="1" x14ac:dyDescent="0.2">
      <c r="A13370" s="85"/>
      <c r="F13370" s="4"/>
      <c r="H13370" s="78"/>
      <c r="J13370" s="75"/>
      <c r="K13370" s="71"/>
      <c r="L13370" s="75"/>
      <c r="M13370" s="71"/>
      <c r="O13370" s="71"/>
      <c r="Q13370" s="71"/>
      <c r="V13370" s="4"/>
      <c r="X13370" s="4"/>
      <c r="AS13370" s="71"/>
    </row>
    <row r="13371" spans="1:45" ht="15" customHeight="1" x14ac:dyDescent="0.2">
      <c r="A13371" s="85"/>
      <c r="F13371" s="4"/>
      <c r="H13371" s="78"/>
      <c r="J13371" s="75"/>
      <c r="K13371" s="71"/>
      <c r="L13371" s="75"/>
      <c r="M13371" s="71"/>
      <c r="O13371" s="71"/>
      <c r="Q13371" s="71"/>
      <c r="V13371" s="4"/>
      <c r="X13371" s="4"/>
      <c r="AS13371" s="71"/>
    </row>
    <row r="13372" spans="1:45" ht="15" customHeight="1" x14ac:dyDescent="0.2">
      <c r="A13372" s="85"/>
      <c r="F13372" s="4"/>
      <c r="H13372" s="78"/>
      <c r="J13372" s="75"/>
      <c r="K13372" s="71"/>
      <c r="L13372" s="75"/>
      <c r="M13372" s="71"/>
      <c r="O13372" s="71"/>
      <c r="Q13372" s="71"/>
      <c r="V13372" s="4"/>
      <c r="X13372" s="4"/>
      <c r="AS13372" s="71"/>
    </row>
    <row r="13373" spans="1:45" ht="15" customHeight="1" x14ac:dyDescent="0.2">
      <c r="A13373" s="85"/>
      <c r="F13373" s="4"/>
      <c r="H13373" s="78"/>
      <c r="J13373" s="75"/>
      <c r="K13373" s="71"/>
      <c r="L13373" s="75"/>
      <c r="M13373" s="71"/>
      <c r="O13373" s="71"/>
      <c r="Q13373" s="71"/>
      <c r="V13373" s="4"/>
      <c r="X13373" s="4"/>
      <c r="AS13373" s="71"/>
    </row>
    <row r="13374" spans="1:45" ht="15" customHeight="1" x14ac:dyDescent="0.2">
      <c r="A13374" s="85"/>
      <c r="F13374" s="4"/>
      <c r="H13374" s="78"/>
      <c r="J13374" s="75"/>
      <c r="K13374" s="71"/>
      <c r="L13374" s="75"/>
      <c r="M13374" s="71"/>
      <c r="O13374" s="71"/>
      <c r="Q13374" s="71"/>
      <c r="V13374" s="4"/>
      <c r="X13374" s="4"/>
      <c r="AS13374" s="71"/>
    </row>
    <row r="13375" spans="1:45" ht="15" customHeight="1" x14ac:dyDescent="0.2">
      <c r="A13375" s="85"/>
      <c r="F13375" s="4"/>
      <c r="H13375" s="78"/>
      <c r="J13375" s="75"/>
      <c r="K13375" s="71"/>
      <c r="L13375" s="75"/>
      <c r="M13375" s="71"/>
      <c r="O13375" s="71"/>
      <c r="Q13375" s="71"/>
      <c r="V13375" s="4"/>
      <c r="X13375" s="4"/>
      <c r="AS13375" s="71"/>
    </row>
    <row r="13376" spans="1:45" ht="15" customHeight="1" x14ac:dyDescent="0.2">
      <c r="A13376" s="85"/>
      <c r="F13376" s="4"/>
      <c r="H13376" s="78"/>
      <c r="J13376" s="75"/>
      <c r="K13376" s="71"/>
      <c r="L13376" s="75"/>
      <c r="M13376" s="71"/>
      <c r="O13376" s="71"/>
      <c r="Q13376" s="71"/>
      <c r="V13376" s="4"/>
      <c r="X13376" s="4"/>
      <c r="AS13376" s="71"/>
    </row>
    <row r="13377" spans="1:45" ht="15" customHeight="1" x14ac:dyDescent="0.2">
      <c r="A13377" s="85"/>
      <c r="F13377" s="4"/>
      <c r="H13377" s="78"/>
      <c r="J13377" s="75"/>
      <c r="K13377" s="71"/>
      <c r="L13377" s="75"/>
      <c r="M13377" s="71"/>
      <c r="O13377" s="71"/>
      <c r="Q13377" s="71"/>
      <c r="V13377" s="4"/>
      <c r="X13377" s="4"/>
      <c r="AS13377" s="71"/>
    </row>
    <row r="13378" spans="1:45" ht="15" customHeight="1" x14ac:dyDescent="0.2">
      <c r="A13378" s="85"/>
      <c r="F13378" s="4"/>
      <c r="H13378" s="78"/>
      <c r="J13378" s="75"/>
      <c r="K13378" s="71"/>
      <c r="L13378" s="75"/>
      <c r="M13378" s="71"/>
      <c r="O13378" s="71"/>
      <c r="Q13378" s="71"/>
      <c r="V13378" s="4"/>
      <c r="X13378" s="4"/>
      <c r="AS13378" s="71"/>
    </row>
    <row r="13379" spans="1:45" ht="15" customHeight="1" x14ac:dyDescent="0.2">
      <c r="A13379" s="85"/>
      <c r="F13379" s="4"/>
      <c r="H13379" s="78"/>
      <c r="J13379" s="75"/>
      <c r="K13379" s="71"/>
      <c r="L13379" s="75"/>
      <c r="M13379" s="71"/>
      <c r="O13379" s="71"/>
      <c r="Q13379" s="71"/>
      <c r="V13379" s="4"/>
      <c r="X13379" s="4"/>
      <c r="AS13379" s="71"/>
    </row>
    <row r="13380" spans="1:45" ht="15" customHeight="1" x14ac:dyDescent="0.2">
      <c r="A13380" s="85"/>
      <c r="F13380" s="4"/>
      <c r="H13380" s="78"/>
      <c r="J13380" s="75"/>
      <c r="K13380" s="71"/>
      <c r="L13380" s="75"/>
      <c r="M13380" s="71"/>
      <c r="O13380" s="71"/>
      <c r="Q13380" s="71"/>
      <c r="V13380" s="4"/>
      <c r="X13380" s="4"/>
      <c r="AS13380" s="71"/>
    </row>
    <row r="13381" spans="1:45" ht="15" customHeight="1" x14ac:dyDescent="0.2">
      <c r="A13381" s="85"/>
      <c r="F13381" s="4"/>
      <c r="H13381" s="78"/>
      <c r="J13381" s="75"/>
      <c r="K13381" s="71"/>
      <c r="L13381" s="75"/>
      <c r="M13381" s="71"/>
      <c r="O13381" s="71"/>
      <c r="Q13381" s="71"/>
      <c r="V13381" s="4"/>
      <c r="X13381" s="4"/>
      <c r="AS13381" s="71"/>
    </row>
    <row r="13382" spans="1:45" ht="15" customHeight="1" x14ac:dyDescent="0.2">
      <c r="A13382" s="85"/>
      <c r="F13382" s="4"/>
      <c r="H13382" s="78"/>
      <c r="J13382" s="75"/>
      <c r="K13382" s="71"/>
      <c r="L13382" s="75"/>
      <c r="M13382" s="71"/>
      <c r="O13382" s="71"/>
      <c r="Q13382" s="71"/>
      <c r="V13382" s="4"/>
      <c r="X13382" s="4"/>
      <c r="AS13382" s="71"/>
    </row>
    <row r="13383" spans="1:45" ht="15" customHeight="1" x14ac:dyDescent="0.2">
      <c r="A13383" s="85"/>
      <c r="F13383" s="4"/>
      <c r="H13383" s="78"/>
      <c r="J13383" s="75"/>
      <c r="K13383" s="71"/>
      <c r="L13383" s="75"/>
      <c r="M13383" s="71"/>
      <c r="O13383" s="71"/>
      <c r="Q13383" s="71"/>
      <c r="V13383" s="4"/>
      <c r="X13383" s="4"/>
      <c r="AS13383" s="71"/>
    </row>
    <row r="13384" spans="1:45" ht="15" customHeight="1" x14ac:dyDescent="0.2">
      <c r="A13384" s="85"/>
      <c r="F13384" s="4"/>
      <c r="H13384" s="78"/>
      <c r="J13384" s="75"/>
      <c r="K13384" s="71"/>
      <c r="L13384" s="75"/>
      <c r="M13384" s="71"/>
      <c r="O13384" s="71"/>
      <c r="Q13384" s="71"/>
      <c r="V13384" s="4"/>
      <c r="X13384" s="4"/>
      <c r="AS13384" s="71"/>
    </row>
    <row r="13385" spans="1:45" ht="15" customHeight="1" x14ac:dyDescent="0.2">
      <c r="A13385" s="85"/>
      <c r="F13385" s="4"/>
      <c r="H13385" s="78"/>
      <c r="J13385" s="75"/>
      <c r="K13385" s="71"/>
      <c r="L13385" s="75"/>
      <c r="M13385" s="71"/>
      <c r="O13385" s="71"/>
      <c r="Q13385" s="71"/>
      <c r="V13385" s="4"/>
      <c r="X13385" s="4"/>
      <c r="AS13385" s="71"/>
    </row>
    <row r="13386" spans="1:45" ht="15" customHeight="1" x14ac:dyDescent="0.2">
      <c r="A13386" s="85"/>
      <c r="F13386" s="4"/>
      <c r="H13386" s="78"/>
      <c r="J13386" s="75"/>
      <c r="K13386" s="71"/>
      <c r="L13386" s="75"/>
      <c r="M13386" s="71"/>
      <c r="O13386" s="71"/>
      <c r="Q13386" s="71"/>
      <c r="V13386" s="4"/>
      <c r="X13386" s="4"/>
      <c r="AS13386" s="71"/>
    </row>
    <row r="13387" spans="1:45" ht="15" customHeight="1" x14ac:dyDescent="0.2">
      <c r="A13387" s="85"/>
      <c r="F13387" s="4"/>
      <c r="H13387" s="78"/>
      <c r="J13387" s="75"/>
      <c r="K13387" s="71"/>
      <c r="L13387" s="75"/>
      <c r="M13387" s="71"/>
      <c r="O13387" s="71"/>
      <c r="Q13387" s="71"/>
      <c r="V13387" s="4"/>
      <c r="X13387" s="4"/>
      <c r="AS13387" s="71"/>
    </row>
    <row r="13388" spans="1:45" ht="15" customHeight="1" x14ac:dyDescent="0.2">
      <c r="A13388" s="85"/>
      <c r="F13388" s="4"/>
      <c r="H13388" s="78"/>
      <c r="J13388" s="75"/>
      <c r="K13388" s="71"/>
      <c r="L13388" s="75"/>
      <c r="M13388" s="71"/>
      <c r="O13388" s="71"/>
      <c r="Q13388" s="71"/>
      <c r="V13388" s="4"/>
      <c r="X13388" s="4"/>
      <c r="AS13388" s="71"/>
    </row>
    <row r="13389" spans="1:45" ht="15" customHeight="1" x14ac:dyDescent="0.2">
      <c r="A13389" s="85"/>
      <c r="F13389" s="4"/>
      <c r="H13389" s="78"/>
      <c r="J13389" s="75"/>
      <c r="K13389" s="71"/>
      <c r="L13389" s="75"/>
      <c r="M13389" s="71"/>
      <c r="O13389" s="71"/>
      <c r="Q13389" s="71"/>
      <c r="V13389" s="4"/>
      <c r="X13389" s="4"/>
      <c r="AS13389" s="71"/>
    </row>
    <row r="13390" spans="1:45" ht="15" customHeight="1" x14ac:dyDescent="0.2">
      <c r="A13390" s="85"/>
      <c r="F13390" s="4"/>
      <c r="H13390" s="78"/>
      <c r="J13390" s="75"/>
      <c r="K13390" s="71"/>
      <c r="L13390" s="75"/>
      <c r="M13390" s="71"/>
      <c r="O13390" s="71"/>
      <c r="Q13390" s="71"/>
      <c r="V13390" s="4"/>
      <c r="X13390" s="4"/>
      <c r="AS13390" s="71"/>
    </row>
    <row r="13391" spans="1:45" ht="15" customHeight="1" x14ac:dyDescent="0.2">
      <c r="A13391" s="85"/>
      <c r="F13391" s="4"/>
      <c r="H13391" s="78"/>
      <c r="J13391" s="75"/>
      <c r="K13391" s="71"/>
      <c r="L13391" s="75"/>
      <c r="M13391" s="71"/>
      <c r="O13391" s="71"/>
      <c r="Q13391" s="71"/>
      <c r="V13391" s="4"/>
      <c r="X13391" s="4"/>
      <c r="AS13391" s="71"/>
    </row>
    <row r="13392" spans="1:45" ht="15" customHeight="1" x14ac:dyDescent="0.2">
      <c r="A13392" s="85"/>
      <c r="F13392" s="4"/>
      <c r="H13392" s="78"/>
      <c r="J13392" s="75"/>
      <c r="K13392" s="71"/>
      <c r="L13392" s="75"/>
      <c r="M13392" s="71"/>
      <c r="O13392" s="71"/>
      <c r="Q13392" s="71"/>
      <c r="V13392" s="4"/>
      <c r="X13392" s="4"/>
      <c r="AS13392" s="71"/>
    </row>
    <row r="13393" spans="1:45" ht="15" customHeight="1" x14ac:dyDescent="0.2">
      <c r="A13393" s="85"/>
      <c r="F13393" s="4"/>
      <c r="H13393" s="78"/>
      <c r="J13393" s="75"/>
      <c r="K13393" s="71"/>
      <c r="L13393" s="75"/>
      <c r="M13393" s="71"/>
      <c r="O13393" s="71"/>
      <c r="Q13393" s="71"/>
      <c r="V13393" s="4"/>
      <c r="X13393" s="4"/>
      <c r="AS13393" s="71"/>
    </row>
    <row r="13394" spans="1:45" ht="15" customHeight="1" x14ac:dyDescent="0.2">
      <c r="A13394" s="85"/>
      <c r="F13394" s="4"/>
      <c r="H13394" s="78"/>
      <c r="J13394" s="75"/>
      <c r="K13394" s="71"/>
      <c r="L13394" s="75"/>
      <c r="M13394" s="71"/>
      <c r="O13394" s="71"/>
      <c r="Q13394" s="71"/>
      <c r="V13394" s="4"/>
      <c r="X13394" s="4"/>
      <c r="AS13394" s="71"/>
    </row>
    <row r="13395" spans="1:45" ht="15" customHeight="1" x14ac:dyDescent="0.2">
      <c r="A13395" s="85"/>
      <c r="F13395" s="4"/>
      <c r="H13395" s="78"/>
      <c r="J13395" s="75"/>
      <c r="K13395" s="71"/>
      <c r="L13395" s="75"/>
      <c r="M13395" s="71"/>
      <c r="O13395" s="71"/>
      <c r="Q13395" s="71"/>
      <c r="V13395" s="4"/>
      <c r="X13395" s="4"/>
      <c r="AS13395" s="71"/>
    </row>
    <row r="13396" spans="1:45" ht="15" customHeight="1" x14ac:dyDescent="0.2">
      <c r="A13396" s="85"/>
      <c r="F13396" s="4"/>
      <c r="H13396" s="78"/>
      <c r="J13396" s="75"/>
      <c r="K13396" s="71"/>
      <c r="L13396" s="75"/>
      <c r="M13396" s="71"/>
      <c r="O13396" s="71"/>
      <c r="Q13396" s="71"/>
      <c r="V13396" s="4"/>
      <c r="X13396" s="4"/>
      <c r="AS13396" s="71"/>
    </row>
    <row r="13397" spans="1:45" ht="15" customHeight="1" x14ac:dyDescent="0.2">
      <c r="A13397" s="85"/>
      <c r="F13397" s="4"/>
      <c r="H13397" s="78"/>
      <c r="J13397" s="75"/>
      <c r="K13397" s="71"/>
      <c r="L13397" s="75"/>
      <c r="M13397" s="71"/>
      <c r="O13397" s="71"/>
      <c r="Q13397" s="71"/>
      <c r="V13397" s="4"/>
      <c r="X13397" s="4"/>
      <c r="AS13397" s="71"/>
    </row>
    <row r="13398" spans="1:45" ht="15" customHeight="1" x14ac:dyDescent="0.2">
      <c r="A13398" s="85"/>
      <c r="F13398" s="4"/>
      <c r="H13398" s="78"/>
      <c r="J13398" s="75"/>
      <c r="K13398" s="71"/>
      <c r="L13398" s="75"/>
      <c r="M13398" s="71"/>
      <c r="O13398" s="71"/>
      <c r="Q13398" s="71"/>
      <c r="V13398" s="4"/>
      <c r="X13398" s="4"/>
      <c r="AS13398" s="71"/>
    </row>
    <row r="13399" spans="1:45" ht="15" customHeight="1" x14ac:dyDescent="0.2">
      <c r="A13399" s="85"/>
      <c r="F13399" s="4"/>
      <c r="H13399" s="78"/>
      <c r="J13399" s="75"/>
      <c r="K13399" s="71"/>
      <c r="L13399" s="75"/>
      <c r="M13399" s="71"/>
      <c r="O13399" s="71"/>
      <c r="Q13399" s="71"/>
      <c r="V13399" s="4"/>
      <c r="X13399" s="4"/>
      <c r="AS13399" s="71"/>
    </row>
    <row r="13400" spans="1:45" ht="15" customHeight="1" x14ac:dyDescent="0.2">
      <c r="A13400" s="85"/>
      <c r="F13400" s="4"/>
      <c r="H13400" s="78"/>
      <c r="J13400" s="75"/>
      <c r="K13400" s="71"/>
      <c r="L13400" s="75"/>
      <c r="M13400" s="71"/>
      <c r="O13400" s="71"/>
      <c r="Q13400" s="71"/>
      <c r="V13400" s="4"/>
      <c r="X13400" s="4"/>
      <c r="AS13400" s="71"/>
    </row>
    <row r="13401" spans="1:45" ht="15" customHeight="1" x14ac:dyDescent="0.2">
      <c r="A13401" s="85"/>
      <c r="F13401" s="4"/>
      <c r="H13401" s="78"/>
      <c r="J13401" s="75"/>
      <c r="K13401" s="71"/>
      <c r="L13401" s="75"/>
      <c r="M13401" s="71"/>
      <c r="O13401" s="71"/>
      <c r="Q13401" s="71"/>
      <c r="V13401" s="4"/>
      <c r="X13401" s="4"/>
      <c r="AS13401" s="71"/>
    </row>
    <row r="13402" spans="1:45" ht="15" customHeight="1" x14ac:dyDescent="0.2">
      <c r="A13402" s="85"/>
      <c r="F13402" s="4"/>
      <c r="H13402" s="78"/>
      <c r="J13402" s="75"/>
      <c r="K13402" s="71"/>
      <c r="L13402" s="75"/>
      <c r="M13402" s="71"/>
      <c r="O13402" s="71"/>
      <c r="Q13402" s="71"/>
      <c r="V13402" s="4"/>
      <c r="X13402" s="4"/>
      <c r="AS13402" s="71"/>
    </row>
    <row r="13403" spans="1:45" ht="15" customHeight="1" x14ac:dyDescent="0.2">
      <c r="A13403" s="85"/>
      <c r="F13403" s="4"/>
      <c r="H13403" s="78"/>
      <c r="J13403" s="75"/>
      <c r="K13403" s="71"/>
      <c r="L13403" s="75"/>
      <c r="M13403" s="71"/>
      <c r="O13403" s="71"/>
      <c r="Q13403" s="71"/>
      <c r="V13403" s="4"/>
      <c r="X13403" s="4"/>
      <c r="AS13403" s="71"/>
    </row>
    <row r="13404" spans="1:45" ht="15" customHeight="1" x14ac:dyDescent="0.2">
      <c r="A13404" s="85"/>
      <c r="F13404" s="4"/>
      <c r="H13404" s="78"/>
      <c r="J13404" s="75"/>
      <c r="K13404" s="71"/>
      <c r="L13404" s="75"/>
      <c r="M13404" s="71"/>
      <c r="O13404" s="71"/>
      <c r="Q13404" s="71"/>
      <c r="V13404" s="4"/>
      <c r="X13404" s="4"/>
      <c r="AS13404" s="71"/>
    </row>
    <row r="13405" spans="1:45" ht="15" customHeight="1" x14ac:dyDescent="0.2">
      <c r="A13405" s="85"/>
      <c r="F13405" s="4"/>
      <c r="H13405" s="78"/>
      <c r="J13405" s="75"/>
      <c r="K13405" s="71"/>
      <c r="L13405" s="75"/>
      <c r="M13405" s="71"/>
      <c r="O13405" s="71"/>
      <c r="Q13405" s="71"/>
      <c r="V13405" s="4"/>
      <c r="X13405" s="4"/>
      <c r="AS13405" s="71"/>
    </row>
    <row r="13406" spans="1:45" ht="15" customHeight="1" x14ac:dyDescent="0.2">
      <c r="A13406" s="85"/>
      <c r="F13406" s="4"/>
      <c r="H13406" s="78"/>
      <c r="J13406" s="75"/>
      <c r="K13406" s="71"/>
      <c r="L13406" s="75"/>
      <c r="M13406" s="71"/>
      <c r="O13406" s="71"/>
      <c r="Q13406" s="71"/>
      <c r="V13406" s="4"/>
      <c r="X13406" s="4"/>
      <c r="AS13406" s="71"/>
    </row>
    <row r="13407" spans="1:45" ht="15" customHeight="1" x14ac:dyDescent="0.2">
      <c r="A13407" s="85"/>
      <c r="F13407" s="4"/>
      <c r="H13407" s="78"/>
      <c r="J13407" s="75"/>
      <c r="K13407" s="71"/>
      <c r="L13407" s="75"/>
      <c r="M13407" s="71"/>
      <c r="O13407" s="71"/>
      <c r="Q13407" s="71"/>
      <c r="V13407" s="4"/>
      <c r="X13407" s="4"/>
      <c r="AS13407" s="71"/>
    </row>
    <row r="13408" spans="1:45" ht="15" customHeight="1" x14ac:dyDescent="0.2">
      <c r="A13408" s="85"/>
      <c r="F13408" s="4"/>
      <c r="H13408" s="78"/>
      <c r="J13408" s="75"/>
      <c r="K13408" s="71"/>
      <c r="L13408" s="75"/>
      <c r="M13408" s="71"/>
      <c r="O13408" s="71"/>
      <c r="Q13408" s="71"/>
      <c r="V13408" s="4"/>
      <c r="X13408" s="4"/>
      <c r="AS13408" s="71"/>
    </row>
    <row r="13409" spans="1:45" ht="15" customHeight="1" x14ac:dyDescent="0.2">
      <c r="A13409" s="85"/>
      <c r="F13409" s="4"/>
      <c r="H13409" s="78"/>
      <c r="J13409" s="75"/>
      <c r="K13409" s="71"/>
      <c r="L13409" s="75"/>
      <c r="M13409" s="71"/>
      <c r="O13409" s="71"/>
      <c r="Q13409" s="71"/>
      <c r="V13409" s="4"/>
      <c r="X13409" s="4"/>
      <c r="AS13409" s="71"/>
    </row>
    <row r="13410" spans="1:45" ht="15" customHeight="1" x14ac:dyDescent="0.2">
      <c r="A13410" s="85"/>
      <c r="F13410" s="4"/>
      <c r="H13410" s="78"/>
      <c r="J13410" s="75"/>
      <c r="K13410" s="71"/>
      <c r="L13410" s="75"/>
      <c r="M13410" s="71"/>
      <c r="O13410" s="71"/>
      <c r="Q13410" s="71"/>
      <c r="V13410" s="4"/>
      <c r="X13410" s="4"/>
      <c r="AS13410" s="71"/>
    </row>
    <row r="13411" spans="1:45" ht="15" customHeight="1" x14ac:dyDescent="0.2">
      <c r="A13411" s="85"/>
      <c r="F13411" s="4"/>
      <c r="H13411" s="78"/>
      <c r="J13411" s="75"/>
      <c r="K13411" s="71"/>
      <c r="L13411" s="75"/>
      <c r="M13411" s="71"/>
      <c r="O13411" s="71"/>
      <c r="Q13411" s="71"/>
      <c r="V13411" s="4"/>
      <c r="X13411" s="4"/>
      <c r="AS13411" s="71"/>
    </row>
    <row r="13412" spans="1:45" ht="15" customHeight="1" x14ac:dyDescent="0.2">
      <c r="A13412" s="85"/>
      <c r="F13412" s="4"/>
      <c r="H13412" s="78"/>
      <c r="J13412" s="75"/>
      <c r="K13412" s="71"/>
      <c r="L13412" s="75"/>
      <c r="M13412" s="71"/>
      <c r="O13412" s="71"/>
      <c r="Q13412" s="71"/>
      <c r="V13412" s="4"/>
      <c r="X13412" s="4"/>
      <c r="AS13412" s="71"/>
    </row>
    <row r="13413" spans="1:45" ht="15" customHeight="1" x14ac:dyDescent="0.2">
      <c r="A13413" s="85"/>
      <c r="F13413" s="4"/>
      <c r="H13413" s="78"/>
      <c r="J13413" s="75"/>
      <c r="K13413" s="71"/>
      <c r="L13413" s="75"/>
      <c r="M13413" s="71"/>
      <c r="O13413" s="71"/>
      <c r="Q13413" s="71"/>
      <c r="V13413" s="4"/>
      <c r="X13413" s="4"/>
      <c r="AS13413" s="71"/>
    </row>
    <row r="13414" spans="1:45" ht="15" customHeight="1" x14ac:dyDescent="0.2">
      <c r="A13414" s="85"/>
      <c r="F13414" s="4"/>
      <c r="H13414" s="78"/>
      <c r="J13414" s="75"/>
      <c r="K13414" s="71"/>
      <c r="L13414" s="75"/>
      <c r="M13414" s="71"/>
      <c r="O13414" s="71"/>
      <c r="Q13414" s="71"/>
      <c r="V13414" s="4"/>
      <c r="X13414" s="4"/>
      <c r="AS13414" s="71"/>
    </row>
    <row r="13415" spans="1:45" ht="15" customHeight="1" x14ac:dyDescent="0.2">
      <c r="A13415" s="85"/>
      <c r="F13415" s="4"/>
      <c r="H13415" s="78"/>
      <c r="J13415" s="75"/>
      <c r="K13415" s="71"/>
      <c r="L13415" s="75"/>
      <c r="M13415" s="71"/>
      <c r="O13415" s="71"/>
      <c r="Q13415" s="71"/>
      <c r="V13415" s="4"/>
      <c r="X13415" s="4"/>
      <c r="AS13415" s="71"/>
    </row>
    <row r="13416" spans="1:45" ht="15" customHeight="1" x14ac:dyDescent="0.2">
      <c r="A13416" s="85"/>
      <c r="F13416" s="4"/>
      <c r="H13416" s="78"/>
      <c r="J13416" s="75"/>
      <c r="K13416" s="71"/>
      <c r="L13416" s="75"/>
      <c r="M13416" s="71"/>
      <c r="O13416" s="71"/>
      <c r="Q13416" s="71"/>
      <c r="V13416" s="4"/>
      <c r="X13416" s="4"/>
      <c r="AS13416" s="71"/>
    </row>
    <row r="13417" spans="1:45" ht="15" customHeight="1" x14ac:dyDescent="0.2">
      <c r="A13417" s="85"/>
      <c r="F13417" s="4"/>
      <c r="H13417" s="78"/>
      <c r="J13417" s="75"/>
      <c r="K13417" s="71"/>
      <c r="L13417" s="75"/>
      <c r="M13417" s="71"/>
      <c r="O13417" s="71"/>
      <c r="Q13417" s="71"/>
      <c r="V13417" s="4"/>
      <c r="X13417" s="4"/>
      <c r="AS13417" s="71"/>
    </row>
    <row r="13418" spans="1:45" ht="15" customHeight="1" x14ac:dyDescent="0.2">
      <c r="A13418" s="85"/>
      <c r="F13418" s="4"/>
      <c r="H13418" s="78"/>
      <c r="J13418" s="75"/>
      <c r="K13418" s="71"/>
      <c r="L13418" s="75"/>
      <c r="M13418" s="71"/>
      <c r="O13418" s="71"/>
      <c r="Q13418" s="71"/>
      <c r="V13418" s="4"/>
      <c r="X13418" s="4"/>
      <c r="AS13418" s="71"/>
    </row>
    <row r="13419" spans="1:45" ht="15" customHeight="1" x14ac:dyDescent="0.2">
      <c r="A13419" s="85"/>
      <c r="F13419" s="4"/>
      <c r="H13419" s="78"/>
      <c r="J13419" s="75"/>
      <c r="K13419" s="71"/>
      <c r="L13419" s="75"/>
      <c r="M13419" s="71"/>
      <c r="O13419" s="71"/>
      <c r="Q13419" s="71"/>
      <c r="V13419" s="4"/>
      <c r="X13419" s="4"/>
      <c r="AS13419" s="71"/>
    </row>
    <row r="13420" spans="1:45" ht="15" customHeight="1" x14ac:dyDescent="0.2">
      <c r="A13420" s="85"/>
      <c r="F13420" s="4"/>
      <c r="H13420" s="78"/>
      <c r="J13420" s="75"/>
      <c r="K13420" s="71"/>
      <c r="L13420" s="75"/>
      <c r="M13420" s="71"/>
      <c r="O13420" s="71"/>
      <c r="Q13420" s="71"/>
      <c r="V13420" s="4"/>
      <c r="X13420" s="4"/>
      <c r="AS13420" s="71"/>
    </row>
    <row r="13421" spans="1:45" ht="15" customHeight="1" x14ac:dyDescent="0.2">
      <c r="A13421" s="85"/>
      <c r="F13421" s="4"/>
      <c r="H13421" s="78"/>
      <c r="J13421" s="75"/>
      <c r="K13421" s="71"/>
      <c r="L13421" s="75"/>
      <c r="M13421" s="71"/>
      <c r="O13421" s="71"/>
      <c r="Q13421" s="71"/>
      <c r="V13421" s="4"/>
      <c r="X13421" s="4"/>
      <c r="AS13421" s="71"/>
    </row>
    <row r="13422" spans="1:45" ht="15" customHeight="1" x14ac:dyDescent="0.2">
      <c r="A13422" s="85"/>
      <c r="F13422" s="4"/>
      <c r="H13422" s="78"/>
      <c r="J13422" s="75"/>
      <c r="K13422" s="71"/>
      <c r="L13422" s="75"/>
      <c r="M13422" s="71"/>
      <c r="O13422" s="71"/>
      <c r="Q13422" s="71"/>
      <c r="V13422" s="4"/>
      <c r="X13422" s="4"/>
      <c r="AS13422" s="71"/>
    </row>
    <row r="13423" spans="1:45" ht="15" customHeight="1" x14ac:dyDescent="0.2">
      <c r="A13423" s="85"/>
      <c r="F13423" s="4"/>
      <c r="H13423" s="78"/>
      <c r="J13423" s="75"/>
      <c r="K13423" s="71"/>
      <c r="L13423" s="75"/>
      <c r="M13423" s="71"/>
      <c r="O13423" s="71"/>
      <c r="Q13423" s="71"/>
      <c r="V13423" s="4"/>
      <c r="X13423" s="4"/>
      <c r="AS13423" s="71"/>
    </row>
    <row r="13424" spans="1:45" ht="15" customHeight="1" x14ac:dyDescent="0.2">
      <c r="A13424" s="85"/>
      <c r="F13424" s="4"/>
      <c r="H13424" s="78"/>
      <c r="J13424" s="75"/>
      <c r="K13424" s="71"/>
      <c r="L13424" s="75"/>
      <c r="M13424" s="71"/>
      <c r="O13424" s="71"/>
      <c r="Q13424" s="71"/>
      <c r="V13424" s="4"/>
      <c r="X13424" s="4"/>
      <c r="AS13424" s="71"/>
    </row>
    <row r="13425" spans="1:45" ht="15" customHeight="1" x14ac:dyDescent="0.2">
      <c r="A13425" s="85"/>
      <c r="F13425" s="4"/>
      <c r="H13425" s="78"/>
      <c r="J13425" s="75"/>
      <c r="K13425" s="71"/>
      <c r="L13425" s="75"/>
      <c r="M13425" s="71"/>
      <c r="O13425" s="71"/>
      <c r="Q13425" s="71"/>
      <c r="V13425" s="4"/>
      <c r="X13425" s="4"/>
      <c r="AS13425" s="71"/>
    </row>
    <row r="13426" spans="1:45" ht="15" customHeight="1" x14ac:dyDescent="0.2">
      <c r="A13426" s="85"/>
      <c r="F13426" s="4"/>
      <c r="H13426" s="78"/>
      <c r="J13426" s="75"/>
      <c r="K13426" s="71"/>
      <c r="L13426" s="75"/>
      <c r="M13426" s="71"/>
      <c r="O13426" s="71"/>
      <c r="Q13426" s="71"/>
      <c r="V13426" s="4"/>
      <c r="X13426" s="4"/>
      <c r="AS13426" s="71"/>
    </row>
    <row r="13427" spans="1:45" ht="15" customHeight="1" x14ac:dyDescent="0.2">
      <c r="A13427" s="85"/>
      <c r="F13427" s="4"/>
      <c r="H13427" s="78"/>
      <c r="J13427" s="75"/>
      <c r="K13427" s="71"/>
      <c r="L13427" s="75"/>
      <c r="M13427" s="71"/>
      <c r="O13427" s="71"/>
      <c r="Q13427" s="71"/>
      <c r="V13427" s="4"/>
      <c r="X13427" s="4"/>
      <c r="AS13427" s="71"/>
    </row>
    <row r="13428" spans="1:45" ht="15" customHeight="1" x14ac:dyDescent="0.2">
      <c r="A13428" s="85"/>
      <c r="F13428" s="4"/>
      <c r="H13428" s="78"/>
      <c r="J13428" s="75"/>
      <c r="K13428" s="71"/>
      <c r="L13428" s="75"/>
      <c r="M13428" s="71"/>
      <c r="O13428" s="71"/>
      <c r="Q13428" s="71"/>
      <c r="V13428" s="4"/>
      <c r="X13428" s="4"/>
      <c r="AS13428" s="71"/>
    </row>
    <row r="13429" spans="1:45" ht="15" customHeight="1" x14ac:dyDescent="0.2">
      <c r="A13429" s="85"/>
      <c r="F13429" s="4"/>
      <c r="H13429" s="78"/>
      <c r="J13429" s="75"/>
      <c r="K13429" s="71"/>
      <c r="L13429" s="75"/>
      <c r="M13429" s="71"/>
      <c r="O13429" s="71"/>
      <c r="Q13429" s="71"/>
      <c r="V13429" s="4"/>
      <c r="X13429" s="4"/>
      <c r="AS13429" s="71"/>
    </row>
    <row r="13430" spans="1:45" ht="15" customHeight="1" x14ac:dyDescent="0.2">
      <c r="A13430" s="85"/>
      <c r="F13430" s="4"/>
      <c r="H13430" s="78"/>
      <c r="J13430" s="75"/>
      <c r="K13430" s="71"/>
      <c r="L13430" s="75"/>
      <c r="M13430" s="71"/>
      <c r="O13430" s="71"/>
      <c r="Q13430" s="71"/>
      <c r="V13430" s="4"/>
      <c r="X13430" s="4"/>
      <c r="AS13430" s="71"/>
    </row>
    <row r="13431" spans="1:45" ht="15" customHeight="1" x14ac:dyDescent="0.2">
      <c r="A13431" s="85"/>
      <c r="F13431" s="4"/>
      <c r="H13431" s="78"/>
      <c r="J13431" s="75"/>
      <c r="K13431" s="71"/>
      <c r="L13431" s="75"/>
      <c r="M13431" s="71"/>
      <c r="O13431" s="71"/>
      <c r="Q13431" s="71"/>
      <c r="V13431" s="4"/>
      <c r="X13431" s="4"/>
      <c r="AS13431" s="71"/>
    </row>
    <row r="13432" spans="1:45" ht="15" customHeight="1" x14ac:dyDescent="0.2">
      <c r="A13432" s="85"/>
      <c r="F13432" s="4"/>
      <c r="H13432" s="78"/>
      <c r="J13432" s="75"/>
      <c r="K13432" s="71"/>
      <c r="L13432" s="75"/>
      <c r="M13432" s="71"/>
      <c r="O13432" s="71"/>
      <c r="Q13432" s="71"/>
      <c r="V13432" s="4"/>
      <c r="X13432" s="4"/>
      <c r="AS13432" s="71"/>
    </row>
    <row r="13433" spans="1:45" ht="15" customHeight="1" x14ac:dyDescent="0.2">
      <c r="A13433" s="85"/>
      <c r="F13433" s="4"/>
      <c r="H13433" s="78"/>
      <c r="J13433" s="75"/>
      <c r="K13433" s="71"/>
      <c r="L13433" s="75"/>
      <c r="M13433" s="71"/>
      <c r="O13433" s="71"/>
      <c r="Q13433" s="71"/>
      <c r="V13433" s="4"/>
      <c r="X13433" s="4"/>
      <c r="AS13433" s="71"/>
    </row>
    <row r="13434" spans="1:45" ht="15" customHeight="1" x14ac:dyDescent="0.2">
      <c r="A13434" s="85"/>
      <c r="F13434" s="4"/>
      <c r="H13434" s="78"/>
      <c r="J13434" s="75"/>
      <c r="K13434" s="71"/>
      <c r="L13434" s="75"/>
      <c r="M13434" s="71"/>
      <c r="O13434" s="71"/>
      <c r="Q13434" s="71"/>
      <c r="V13434" s="4"/>
      <c r="X13434" s="4"/>
      <c r="AS13434" s="71"/>
    </row>
    <row r="13435" spans="1:45" ht="15" customHeight="1" x14ac:dyDescent="0.2">
      <c r="A13435" s="85"/>
      <c r="F13435" s="4"/>
      <c r="H13435" s="78"/>
      <c r="J13435" s="75"/>
      <c r="K13435" s="71"/>
      <c r="L13435" s="75"/>
      <c r="M13435" s="71"/>
      <c r="O13435" s="71"/>
      <c r="Q13435" s="71"/>
      <c r="V13435" s="4"/>
      <c r="X13435" s="4"/>
      <c r="AS13435" s="71"/>
    </row>
    <row r="13436" spans="1:45" ht="15" customHeight="1" x14ac:dyDescent="0.2">
      <c r="A13436" s="85"/>
      <c r="F13436" s="4"/>
      <c r="H13436" s="78"/>
      <c r="J13436" s="75"/>
      <c r="K13436" s="71"/>
      <c r="L13436" s="75"/>
      <c r="M13436" s="71"/>
      <c r="O13436" s="71"/>
      <c r="Q13436" s="71"/>
      <c r="V13436" s="4"/>
      <c r="X13436" s="4"/>
      <c r="AS13436" s="71"/>
    </row>
    <row r="13437" spans="1:45" ht="15" customHeight="1" x14ac:dyDescent="0.2">
      <c r="A13437" s="85"/>
      <c r="F13437" s="4"/>
      <c r="H13437" s="78"/>
      <c r="J13437" s="75"/>
      <c r="K13437" s="71"/>
      <c r="L13437" s="75"/>
      <c r="M13437" s="71"/>
      <c r="O13437" s="71"/>
      <c r="Q13437" s="71"/>
      <c r="V13437" s="4"/>
      <c r="X13437" s="4"/>
      <c r="AS13437" s="71"/>
    </row>
    <row r="13438" spans="1:45" ht="15" customHeight="1" x14ac:dyDescent="0.2">
      <c r="A13438" s="85"/>
      <c r="F13438" s="4"/>
      <c r="H13438" s="78"/>
      <c r="J13438" s="75"/>
      <c r="K13438" s="71"/>
      <c r="L13438" s="75"/>
      <c r="M13438" s="71"/>
      <c r="O13438" s="71"/>
      <c r="Q13438" s="71"/>
      <c r="V13438" s="4"/>
      <c r="X13438" s="4"/>
      <c r="AS13438" s="71"/>
    </row>
    <row r="13439" spans="1:45" ht="15" customHeight="1" x14ac:dyDescent="0.2">
      <c r="A13439" s="85"/>
      <c r="F13439" s="4"/>
      <c r="H13439" s="78"/>
      <c r="J13439" s="75"/>
      <c r="K13439" s="71"/>
      <c r="L13439" s="75"/>
      <c r="M13439" s="71"/>
      <c r="O13439" s="71"/>
      <c r="Q13439" s="71"/>
      <c r="V13439" s="4"/>
      <c r="X13439" s="4"/>
      <c r="AS13439" s="71"/>
    </row>
    <row r="13440" spans="1:45" ht="15" customHeight="1" x14ac:dyDescent="0.2">
      <c r="A13440" s="85"/>
      <c r="F13440" s="4"/>
      <c r="H13440" s="78"/>
      <c r="J13440" s="75"/>
      <c r="K13440" s="71"/>
      <c r="L13440" s="75"/>
      <c r="M13440" s="71"/>
      <c r="O13440" s="71"/>
      <c r="Q13440" s="71"/>
      <c r="V13440" s="4"/>
      <c r="X13440" s="4"/>
      <c r="AS13440" s="71"/>
    </row>
    <row r="13441" spans="1:45" ht="15" customHeight="1" x14ac:dyDescent="0.2">
      <c r="A13441" s="85"/>
      <c r="F13441" s="4"/>
      <c r="H13441" s="78"/>
      <c r="J13441" s="75"/>
      <c r="K13441" s="71"/>
      <c r="L13441" s="75"/>
      <c r="M13441" s="71"/>
      <c r="O13441" s="71"/>
      <c r="Q13441" s="71"/>
      <c r="V13441" s="4"/>
      <c r="X13441" s="4"/>
      <c r="AS13441" s="71"/>
    </row>
    <row r="13442" spans="1:45" ht="15" customHeight="1" x14ac:dyDescent="0.2">
      <c r="A13442" s="85"/>
      <c r="F13442" s="4"/>
      <c r="H13442" s="78"/>
      <c r="J13442" s="75"/>
      <c r="K13442" s="71"/>
      <c r="L13442" s="75"/>
      <c r="M13442" s="71"/>
      <c r="O13442" s="71"/>
      <c r="Q13442" s="71"/>
      <c r="V13442" s="4"/>
      <c r="X13442" s="4"/>
      <c r="AS13442" s="71"/>
    </row>
    <row r="13443" spans="1:45" ht="15" customHeight="1" x14ac:dyDescent="0.2">
      <c r="A13443" s="85"/>
      <c r="F13443" s="4"/>
      <c r="H13443" s="78"/>
      <c r="J13443" s="75"/>
      <c r="K13443" s="71"/>
      <c r="L13443" s="75"/>
      <c r="M13443" s="71"/>
      <c r="O13443" s="71"/>
      <c r="Q13443" s="71"/>
      <c r="V13443" s="4"/>
      <c r="X13443" s="4"/>
      <c r="AS13443" s="71"/>
    </row>
    <row r="13444" spans="1:45" ht="15" customHeight="1" x14ac:dyDescent="0.2">
      <c r="A13444" s="85"/>
      <c r="F13444" s="4"/>
      <c r="H13444" s="78"/>
      <c r="J13444" s="75"/>
      <c r="K13444" s="71"/>
      <c r="L13444" s="75"/>
      <c r="M13444" s="71"/>
      <c r="O13444" s="71"/>
      <c r="Q13444" s="71"/>
      <c r="V13444" s="4"/>
      <c r="X13444" s="4"/>
      <c r="AS13444" s="71"/>
    </row>
    <row r="13445" spans="1:45" ht="15" customHeight="1" x14ac:dyDescent="0.2">
      <c r="A13445" s="85"/>
      <c r="F13445" s="4"/>
      <c r="H13445" s="78"/>
      <c r="J13445" s="75"/>
      <c r="K13445" s="71"/>
      <c r="L13445" s="75"/>
      <c r="M13445" s="71"/>
      <c r="O13445" s="71"/>
      <c r="Q13445" s="71"/>
      <c r="V13445" s="4"/>
      <c r="X13445" s="4"/>
      <c r="AS13445" s="71"/>
    </row>
    <row r="13446" spans="1:45" ht="15" customHeight="1" x14ac:dyDescent="0.2">
      <c r="A13446" s="85"/>
      <c r="F13446" s="4"/>
      <c r="H13446" s="78"/>
      <c r="J13446" s="75"/>
      <c r="K13446" s="71"/>
      <c r="L13446" s="75"/>
      <c r="M13446" s="71"/>
      <c r="O13446" s="71"/>
      <c r="Q13446" s="71"/>
      <c r="V13446" s="4"/>
      <c r="X13446" s="4"/>
      <c r="AS13446" s="71"/>
    </row>
    <row r="13447" spans="1:45" ht="15" customHeight="1" x14ac:dyDescent="0.2">
      <c r="A13447" s="85"/>
      <c r="F13447" s="4"/>
      <c r="H13447" s="78"/>
      <c r="J13447" s="75"/>
      <c r="K13447" s="71"/>
      <c r="L13447" s="75"/>
      <c r="M13447" s="71"/>
      <c r="O13447" s="71"/>
      <c r="Q13447" s="71"/>
      <c r="V13447" s="4"/>
      <c r="X13447" s="4"/>
      <c r="AS13447" s="71"/>
    </row>
    <row r="13448" spans="1:45" ht="15" customHeight="1" x14ac:dyDescent="0.2">
      <c r="A13448" s="85"/>
      <c r="F13448" s="4"/>
      <c r="H13448" s="78"/>
      <c r="J13448" s="75"/>
      <c r="K13448" s="71"/>
      <c r="L13448" s="75"/>
      <c r="M13448" s="71"/>
      <c r="O13448" s="71"/>
      <c r="Q13448" s="71"/>
      <c r="V13448" s="4"/>
      <c r="X13448" s="4"/>
      <c r="AS13448" s="71"/>
    </row>
    <row r="13449" spans="1:45" ht="15" customHeight="1" x14ac:dyDescent="0.2">
      <c r="A13449" s="85"/>
      <c r="F13449" s="4"/>
      <c r="H13449" s="78"/>
      <c r="J13449" s="75"/>
      <c r="K13449" s="71"/>
      <c r="L13449" s="75"/>
      <c r="M13449" s="71"/>
      <c r="O13449" s="71"/>
      <c r="Q13449" s="71"/>
      <c r="V13449" s="4"/>
      <c r="X13449" s="4"/>
      <c r="AS13449" s="71"/>
    </row>
    <row r="13450" spans="1:45" ht="15" customHeight="1" x14ac:dyDescent="0.2">
      <c r="A13450" s="85"/>
      <c r="F13450" s="4"/>
      <c r="H13450" s="78"/>
      <c r="J13450" s="75"/>
      <c r="K13450" s="71"/>
      <c r="L13450" s="75"/>
      <c r="M13450" s="71"/>
      <c r="O13450" s="71"/>
      <c r="Q13450" s="71"/>
      <c r="V13450" s="4"/>
      <c r="X13450" s="4"/>
      <c r="AS13450" s="71"/>
    </row>
    <row r="13451" spans="1:45" ht="15" customHeight="1" x14ac:dyDescent="0.2">
      <c r="A13451" s="85"/>
      <c r="F13451" s="4"/>
      <c r="H13451" s="78"/>
      <c r="J13451" s="75"/>
      <c r="K13451" s="71"/>
      <c r="L13451" s="75"/>
      <c r="M13451" s="71"/>
      <c r="O13451" s="71"/>
      <c r="Q13451" s="71"/>
      <c r="V13451" s="4"/>
      <c r="X13451" s="4"/>
      <c r="AS13451" s="71"/>
    </row>
    <row r="13452" spans="1:45" ht="15" customHeight="1" x14ac:dyDescent="0.2">
      <c r="A13452" s="85"/>
      <c r="F13452" s="4"/>
      <c r="H13452" s="78"/>
      <c r="J13452" s="75"/>
      <c r="K13452" s="71"/>
      <c r="L13452" s="75"/>
      <c r="M13452" s="71"/>
      <c r="O13452" s="71"/>
      <c r="Q13452" s="71"/>
      <c r="V13452" s="4"/>
      <c r="X13452" s="4"/>
      <c r="AS13452" s="71"/>
    </row>
    <row r="13453" spans="1:45" ht="15" customHeight="1" x14ac:dyDescent="0.2">
      <c r="A13453" s="85"/>
      <c r="F13453" s="4"/>
      <c r="H13453" s="78"/>
      <c r="J13453" s="75"/>
      <c r="K13453" s="71"/>
      <c r="L13453" s="75"/>
      <c r="M13453" s="71"/>
      <c r="O13453" s="71"/>
      <c r="Q13453" s="71"/>
      <c r="V13453" s="4"/>
      <c r="X13453" s="4"/>
      <c r="AS13453" s="71"/>
    </row>
    <row r="13454" spans="1:45" ht="15" customHeight="1" x14ac:dyDescent="0.2">
      <c r="A13454" s="85"/>
      <c r="F13454" s="4"/>
      <c r="H13454" s="78"/>
      <c r="J13454" s="75"/>
      <c r="K13454" s="71"/>
      <c r="L13454" s="75"/>
      <c r="M13454" s="71"/>
      <c r="O13454" s="71"/>
      <c r="Q13454" s="71"/>
      <c r="V13454" s="4"/>
      <c r="X13454" s="4"/>
      <c r="AS13454" s="71"/>
    </row>
    <row r="13455" spans="1:45" ht="15" customHeight="1" x14ac:dyDescent="0.2">
      <c r="A13455" s="85"/>
      <c r="F13455" s="4"/>
      <c r="H13455" s="78"/>
      <c r="J13455" s="75"/>
      <c r="K13455" s="71"/>
      <c r="L13455" s="75"/>
      <c r="M13455" s="71"/>
      <c r="O13455" s="71"/>
      <c r="Q13455" s="71"/>
      <c r="V13455" s="4"/>
      <c r="X13455" s="4"/>
      <c r="AS13455" s="71"/>
    </row>
    <row r="13456" spans="1:45" ht="15" customHeight="1" x14ac:dyDescent="0.2">
      <c r="A13456" s="85"/>
      <c r="F13456" s="4"/>
      <c r="H13456" s="78"/>
      <c r="J13456" s="75"/>
      <c r="K13456" s="71"/>
      <c r="L13456" s="75"/>
      <c r="M13456" s="71"/>
      <c r="O13456" s="71"/>
      <c r="Q13456" s="71"/>
      <c r="V13456" s="4"/>
      <c r="X13456" s="4"/>
      <c r="AS13456" s="71"/>
    </row>
    <row r="13457" spans="1:45" ht="15" customHeight="1" x14ac:dyDescent="0.2">
      <c r="A13457" s="85"/>
      <c r="F13457" s="4"/>
      <c r="H13457" s="78"/>
      <c r="J13457" s="75"/>
      <c r="K13457" s="71"/>
      <c r="L13457" s="75"/>
      <c r="M13457" s="71"/>
      <c r="O13457" s="71"/>
      <c r="Q13457" s="71"/>
      <c r="V13457" s="4"/>
      <c r="X13457" s="4"/>
      <c r="AS13457" s="71"/>
    </row>
    <row r="13458" spans="1:45" ht="15" customHeight="1" x14ac:dyDescent="0.2">
      <c r="A13458" s="85"/>
      <c r="F13458" s="4"/>
      <c r="H13458" s="78"/>
      <c r="J13458" s="75"/>
      <c r="K13458" s="71"/>
      <c r="L13458" s="75"/>
      <c r="M13458" s="71"/>
      <c r="O13458" s="71"/>
      <c r="Q13458" s="71"/>
      <c r="V13458" s="4"/>
      <c r="X13458" s="4"/>
      <c r="AS13458" s="71"/>
    </row>
    <row r="13459" spans="1:45" ht="15" customHeight="1" x14ac:dyDescent="0.2">
      <c r="A13459" s="85"/>
      <c r="F13459" s="4"/>
      <c r="H13459" s="78"/>
      <c r="J13459" s="75"/>
      <c r="K13459" s="71"/>
      <c r="L13459" s="75"/>
      <c r="M13459" s="71"/>
      <c r="O13459" s="71"/>
      <c r="Q13459" s="71"/>
      <c r="V13459" s="4"/>
      <c r="X13459" s="4"/>
      <c r="AS13459" s="71"/>
    </row>
    <row r="13460" spans="1:45" ht="15" customHeight="1" x14ac:dyDescent="0.2">
      <c r="A13460" s="85"/>
      <c r="F13460" s="4"/>
      <c r="H13460" s="78"/>
      <c r="J13460" s="75"/>
      <c r="K13460" s="71"/>
      <c r="L13460" s="75"/>
      <c r="M13460" s="71"/>
      <c r="O13460" s="71"/>
      <c r="Q13460" s="71"/>
      <c r="V13460" s="4"/>
      <c r="X13460" s="4"/>
      <c r="AS13460" s="71"/>
    </row>
    <row r="13461" spans="1:45" ht="15" customHeight="1" x14ac:dyDescent="0.2">
      <c r="A13461" s="85"/>
      <c r="F13461" s="4"/>
      <c r="H13461" s="78"/>
      <c r="J13461" s="75"/>
      <c r="K13461" s="71"/>
      <c r="L13461" s="75"/>
      <c r="M13461" s="71"/>
      <c r="O13461" s="71"/>
      <c r="Q13461" s="71"/>
      <c r="V13461" s="4"/>
      <c r="X13461" s="4"/>
      <c r="AS13461" s="71"/>
    </row>
    <row r="13462" spans="1:45" ht="15" customHeight="1" x14ac:dyDescent="0.2">
      <c r="A13462" s="85"/>
      <c r="F13462" s="4"/>
      <c r="H13462" s="78"/>
      <c r="J13462" s="75"/>
      <c r="K13462" s="71"/>
      <c r="L13462" s="75"/>
      <c r="M13462" s="71"/>
      <c r="O13462" s="71"/>
      <c r="Q13462" s="71"/>
      <c r="V13462" s="4"/>
      <c r="X13462" s="4"/>
      <c r="AS13462" s="71"/>
    </row>
    <row r="13463" spans="1:45" ht="15" customHeight="1" x14ac:dyDescent="0.2">
      <c r="A13463" s="85"/>
      <c r="F13463" s="4"/>
      <c r="H13463" s="78"/>
      <c r="J13463" s="75"/>
      <c r="K13463" s="71"/>
      <c r="L13463" s="75"/>
      <c r="M13463" s="71"/>
      <c r="O13463" s="71"/>
      <c r="Q13463" s="71"/>
      <c r="V13463" s="4"/>
      <c r="X13463" s="4"/>
      <c r="AS13463" s="71"/>
    </row>
    <row r="13464" spans="1:45" ht="15" customHeight="1" x14ac:dyDescent="0.2">
      <c r="A13464" s="85"/>
      <c r="F13464" s="4"/>
      <c r="H13464" s="78"/>
      <c r="J13464" s="75"/>
      <c r="K13464" s="71"/>
      <c r="L13464" s="75"/>
      <c r="M13464" s="71"/>
      <c r="O13464" s="71"/>
      <c r="Q13464" s="71"/>
      <c r="V13464" s="4"/>
      <c r="X13464" s="4"/>
      <c r="AS13464" s="71"/>
    </row>
    <row r="13465" spans="1:45" ht="15" customHeight="1" x14ac:dyDescent="0.2">
      <c r="A13465" s="85"/>
      <c r="F13465" s="4"/>
      <c r="H13465" s="78"/>
      <c r="J13465" s="75"/>
      <c r="K13465" s="71"/>
      <c r="L13465" s="75"/>
      <c r="M13465" s="71"/>
      <c r="O13465" s="71"/>
      <c r="Q13465" s="71"/>
      <c r="V13465" s="4"/>
      <c r="X13465" s="4"/>
      <c r="AS13465" s="71"/>
    </row>
    <row r="13466" spans="1:45" ht="15" customHeight="1" x14ac:dyDescent="0.2">
      <c r="A13466" s="85"/>
      <c r="F13466" s="4"/>
      <c r="H13466" s="78"/>
      <c r="J13466" s="75"/>
      <c r="K13466" s="71"/>
      <c r="L13466" s="75"/>
      <c r="M13466" s="71"/>
      <c r="O13466" s="71"/>
      <c r="Q13466" s="71"/>
      <c r="V13466" s="4"/>
      <c r="X13466" s="4"/>
      <c r="AS13466" s="71"/>
    </row>
    <row r="13467" spans="1:45" ht="15" customHeight="1" x14ac:dyDescent="0.2">
      <c r="A13467" s="85"/>
      <c r="F13467" s="4"/>
      <c r="H13467" s="78"/>
      <c r="J13467" s="75"/>
      <c r="K13467" s="71"/>
      <c r="L13467" s="75"/>
      <c r="M13467" s="71"/>
      <c r="O13467" s="71"/>
      <c r="Q13467" s="71"/>
      <c r="V13467" s="4"/>
      <c r="X13467" s="4"/>
      <c r="AS13467" s="71"/>
    </row>
    <row r="13468" spans="1:45" ht="15" customHeight="1" x14ac:dyDescent="0.2">
      <c r="A13468" s="85"/>
      <c r="F13468" s="4"/>
      <c r="H13468" s="78"/>
      <c r="J13468" s="75"/>
      <c r="K13468" s="71"/>
      <c r="L13468" s="75"/>
      <c r="M13468" s="71"/>
      <c r="O13468" s="71"/>
      <c r="Q13468" s="71"/>
      <c r="V13468" s="4"/>
      <c r="X13468" s="4"/>
      <c r="AS13468" s="71"/>
    </row>
    <row r="13469" spans="1:45" ht="15" customHeight="1" x14ac:dyDescent="0.2">
      <c r="A13469" s="85"/>
      <c r="F13469" s="4"/>
      <c r="H13469" s="78"/>
      <c r="J13469" s="75"/>
      <c r="K13469" s="71"/>
      <c r="L13469" s="75"/>
      <c r="M13469" s="71"/>
      <c r="O13469" s="71"/>
      <c r="Q13469" s="71"/>
      <c r="V13469" s="4"/>
      <c r="X13469" s="4"/>
      <c r="AS13469" s="71"/>
    </row>
    <row r="13470" spans="1:45" ht="15" customHeight="1" x14ac:dyDescent="0.2">
      <c r="A13470" s="85"/>
      <c r="F13470" s="4"/>
      <c r="H13470" s="78"/>
      <c r="J13470" s="75"/>
      <c r="K13470" s="71"/>
      <c r="L13470" s="75"/>
      <c r="M13470" s="71"/>
      <c r="O13470" s="71"/>
      <c r="Q13470" s="71"/>
      <c r="V13470" s="4"/>
      <c r="X13470" s="4"/>
      <c r="AS13470" s="71"/>
    </row>
    <row r="13471" spans="1:45" ht="15" customHeight="1" x14ac:dyDescent="0.2">
      <c r="A13471" s="85"/>
      <c r="F13471" s="4"/>
      <c r="H13471" s="78"/>
      <c r="J13471" s="75"/>
      <c r="K13471" s="71"/>
      <c r="L13471" s="75"/>
      <c r="M13471" s="71"/>
      <c r="O13471" s="71"/>
      <c r="Q13471" s="71"/>
      <c r="V13471" s="4"/>
      <c r="X13471" s="4"/>
      <c r="AS13471" s="71"/>
    </row>
    <row r="13472" spans="1:45" ht="15" customHeight="1" x14ac:dyDescent="0.2">
      <c r="A13472" s="85"/>
      <c r="F13472" s="4"/>
      <c r="H13472" s="78"/>
      <c r="J13472" s="75"/>
      <c r="K13472" s="71"/>
      <c r="L13472" s="75"/>
      <c r="M13472" s="71"/>
      <c r="O13472" s="71"/>
      <c r="Q13472" s="71"/>
      <c r="V13472" s="4"/>
      <c r="X13472" s="4"/>
      <c r="AS13472" s="71"/>
    </row>
    <row r="13473" spans="1:45" ht="15" customHeight="1" x14ac:dyDescent="0.2">
      <c r="A13473" s="85"/>
      <c r="F13473" s="4"/>
      <c r="H13473" s="78"/>
      <c r="J13473" s="75"/>
      <c r="K13473" s="71"/>
      <c r="L13473" s="75"/>
      <c r="M13473" s="71"/>
      <c r="O13473" s="71"/>
      <c r="Q13473" s="71"/>
      <c r="V13473" s="4"/>
      <c r="X13473" s="4"/>
      <c r="AS13473" s="71"/>
    </row>
    <row r="13474" spans="1:45" ht="15" customHeight="1" x14ac:dyDescent="0.2">
      <c r="A13474" s="85"/>
      <c r="F13474" s="4"/>
      <c r="H13474" s="78"/>
      <c r="J13474" s="75"/>
      <c r="K13474" s="71"/>
      <c r="L13474" s="75"/>
      <c r="M13474" s="71"/>
      <c r="O13474" s="71"/>
      <c r="Q13474" s="71"/>
      <c r="V13474" s="4"/>
      <c r="X13474" s="4"/>
      <c r="AS13474" s="71"/>
    </row>
    <row r="13475" spans="1:45" ht="15" customHeight="1" x14ac:dyDescent="0.2">
      <c r="A13475" s="85"/>
      <c r="F13475" s="4"/>
      <c r="H13475" s="78"/>
      <c r="J13475" s="75"/>
      <c r="K13475" s="71"/>
      <c r="L13475" s="75"/>
      <c r="M13475" s="71"/>
      <c r="O13475" s="71"/>
      <c r="Q13475" s="71"/>
      <c r="V13475" s="4"/>
      <c r="X13475" s="4"/>
      <c r="AS13475" s="71"/>
    </row>
    <row r="13476" spans="1:45" ht="15" customHeight="1" x14ac:dyDescent="0.2">
      <c r="A13476" s="85"/>
      <c r="F13476" s="4"/>
      <c r="H13476" s="78"/>
      <c r="J13476" s="75"/>
      <c r="K13476" s="71"/>
      <c r="L13476" s="75"/>
      <c r="M13476" s="71"/>
      <c r="O13476" s="71"/>
      <c r="Q13476" s="71"/>
      <c r="V13476" s="4"/>
      <c r="X13476" s="4"/>
      <c r="AS13476" s="71"/>
    </row>
    <row r="13477" spans="1:45" ht="15" customHeight="1" x14ac:dyDescent="0.2">
      <c r="A13477" s="85"/>
      <c r="F13477" s="4"/>
      <c r="H13477" s="78"/>
      <c r="J13477" s="75"/>
      <c r="K13477" s="71"/>
      <c r="L13477" s="75"/>
      <c r="M13477" s="71"/>
      <c r="O13477" s="71"/>
      <c r="Q13477" s="71"/>
      <c r="V13477" s="4"/>
      <c r="X13477" s="4"/>
      <c r="AS13477" s="71"/>
    </row>
    <row r="13478" spans="1:45" ht="15" customHeight="1" x14ac:dyDescent="0.2">
      <c r="A13478" s="85"/>
      <c r="F13478" s="4"/>
      <c r="H13478" s="78"/>
      <c r="J13478" s="75"/>
      <c r="K13478" s="71"/>
      <c r="L13478" s="75"/>
      <c r="M13478" s="71"/>
      <c r="O13478" s="71"/>
      <c r="Q13478" s="71"/>
      <c r="V13478" s="4"/>
      <c r="X13478" s="4"/>
      <c r="AS13478" s="71"/>
    </row>
    <row r="13479" spans="1:45" ht="15" customHeight="1" x14ac:dyDescent="0.2">
      <c r="A13479" s="85"/>
      <c r="F13479" s="4"/>
      <c r="H13479" s="78"/>
      <c r="J13479" s="75"/>
      <c r="K13479" s="71"/>
      <c r="L13479" s="75"/>
      <c r="M13479" s="71"/>
      <c r="O13479" s="71"/>
      <c r="Q13479" s="71"/>
      <c r="V13479" s="4"/>
      <c r="X13479" s="4"/>
      <c r="AS13479" s="71"/>
    </row>
    <row r="13480" spans="1:45" ht="15" customHeight="1" x14ac:dyDescent="0.2">
      <c r="A13480" s="85"/>
      <c r="F13480" s="4"/>
      <c r="H13480" s="78"/>
      <c r="J13480" s="75"/>
      <c r="K13480" s="71"/>
      <c r="L13480" s="75"/>
      <c r="M13480" s="71"/>
      <c r="O13480" s="71"/>
      <c r="Q13480" s="71"/>
      <c r="V13480" s="4"/>
      <c r="X13480" s="4"/>
      <c r="AS13480" s="71"/>
    </row>
    <row r="13481" spans="1:45" ht="15" customHeight="1" x14ac:dyDescent="0.2">
      <c r="A13481" s="85"/>
      <c r="F13481" s="4"/>
      <c r="H13481" s="78"/>
      <c r="J13481" s="75"/>
      <c r="K13481" s="71"/>
      <c r="L13481" s="75"/>
      <c r="M13481" s="71"/>
      <c r="O13481" s="71"/>
      <c r="Q13481" s="71"/>
      <c r="V13481" s="4"/>
      <c r="X13481" s="4"/>
      <c r="AS13481" s="71"/>
    </row>
    <row r="13482" spans="1:45" ht="15" customHeight="1" x14ac:dyDescent="0.2">
      <c r="A13482" s="85"/>
      <c r="F13482" s="4"/>
      <c r="H13482" s="78"/>
      <c r="J13482" s="75"/>
      <c r="K13482" s="71"/>
      <c r="L13482" s="75"/>
      <c r="M13482" s="71"/>
      <c r="O13482" s="71"/>
      <c r="Q13482" s="71"/>
      <c r="V13482" s="4"/>
      <c r="X13482" s="4"/>
      <c r="AS13482" s="71"/>
    </row>
    <row r="13483" spans="1:45" ht="15" customHeight="1" x14ac:dyDescent="0.2">
      <c r="A13483" s="85"/>
      <c r="F13483" s="4"/>
      <c r="H13483" s="78"/>
      <c r="J13483" s="75"/>
      <c r="K13483" s="71"/>
      <c r="L13483" s="75"/>
      <c r="M13483" s="71"/>
      <c r="O13483" s="71"/>
      <c r="Q13483" s="71"/>
      <c r="V13483" s="4"/>
      <c r="X13483" s="4"/>
      <c r="AS13483" s="71"/>
    </row>
    <row r="13484" spans="1:45" ht="15" customHeight="1" x14ac:dyDescent="0.2">
      <c r="A13484" s="85"/>
      <c r="F13484" s="4"/>
      <c r="H13484" s="78"/>
      <c r="J13484" s="75"/>
      <c r="K13484" s="71"/>
      <c r="L13484" s="75"/>
      <c r="M13484" s="71"/>
      <c r="O13484" s="71"/>
      <c r="Q13484" s="71"/>
      <c r="V13484" s="4"/>
      <c r="X13484" s="4"/>
      <c r="AS13484" s="71"/>
    </row>
    <row r="13485" spans="1:45" ht="15" customHeight="1" x14ac:dyDescent="0.2">
      <c r="A13485" s="85"/>
      <c r="F13485" s="4"/>
      <c r="H13485" s="78"/>
      <c r="J13485" s="75"/>
      <c r="K13485" s="71"/>
      <c r="L13485" s="75"/>
      <c r="M13485" s="71"/>
      <c r="O13485" s="71"/>
      <c r="Q13485" s="71"/>
      <c r="V13485" s="4"/>
      <c r="X13485" s="4"/>
      <c r="AS13485" s="71"/>
    </row>
    <row r="13486" spans="1:45" ht="15" customHeight="1" x14ac:dyDescent="0.2">
      <c r="A13486" s="85"/>
      <c r="F13486" s="4"/>
      <c r="H13486" s="78"/>
      <c r="J13486" s="75"/>
      <c r="K13486" s="71"/>
      <c r="L13486" s="75"/>
      <c r="M13486" s="71"/>
      <c r="O13486" s="71"/>
      <c r="Q13486" s="71"/>
      <c r="V13486" s="4"/>
      <c r="X13486" s="4"/>
      <c r="AS13486" s="71"/>
    </row>
    <row r="13487" spans="1:45" ht="15" customHeight="1" x14ac:dyDescent="0.2">
      <c r="A13487" s="85"/>
      <c r="F13487" s="4"/>
      <c r="H13487" s="78"/>
      <c r="J13487" s="75"/>
      <c r="K13487" s="71"/>
      <c r="L13487" s="75"/>
      <c r="M13487" s="71"/>
      <c r="O13487" s="71"/>
      <c r="Q13487" s="71"/>
      <c r="V13487" s="4"/>
      <c r="X13487" s="4"/>
      <c r="AS13487" s="71"/>
    </row>
    <row r="13488" spans="1:45" ht="15" customHeight="1" x14ac:dyDescent="0.2">
      <c r="A13488" s="85"/>
      <c r="F13488" s="4"/>
      <c r="H13488" s="78"/>
      <c r="J13488" s="75"/>
      <c r="K13488" s="71"/>
      <c r="L13488" s="75"/>
      <c r="M13488" s="71"/>
      <c r="O13488" s="71"/>
      <c r="Q13488" s="71"/>
      <c r="V13488" s="4"/>
      <c r="X13488" s="4"/>
      <c r="AS13488" s="71"/>
    </row>
    <row r="13489" spans="1:45" ht="15" customHeight="1" x14ac:dyDescent="0.2">
      <c r="A13489" s="85"/>
      <c r="F13489" s="4"/>
      <c r="H13489" s="78"/>
      <c r="J13489" s="75"/>
      <c r="K13489" s="71"/>
      <c r="L13489" s="75"/>
      <c r="M13489" s="71"/>
      <c r="O13489" s="71"/>
      <c r="Q13489" s="71"/>
      <c r="V13489" s="4"/>
      <c r="X13489" s="4"/>
      <c r="AS13489" s="71"/>
    </row>
    <row r="13490" spans="1:45" ht="15" customHeight="1" x14ac:dyDescent="0.2">
      <c r="A13490" s="85"/>
      <c r="F13490" s="4"/>
      <c r="H13490" s="78"/>
      <c r="J13490" s="75"/>
      <c r="K13490" s="71"/>
      <c r="L13490" s="75"/>
      <c r="M13490" s="71"/>
      <c r="O13490" s="71"/>
      <c r="Q13490" s="71"/>
      <c r="V13490" s="4"/>
      <c r="X13490" s="4"/>
      <c r="AS13490" s="71"/>
    </row>
    <row r="13491" spans="1:45" ht="15" customHeight="1" x14ac:dyDescent="0.2">
      <c r="A13491" s="85"/>
      <c r="F13491" s="4"/>
      <c r="H13491" s="78"/>
      <c r="J13491" s="75"/>
      <c r="K13491" s="71"/>
      <c r="L13491" s="75"/>
      <c r="M13491" s="71"/>
      <c r="O13491" s="71"/>
      <c r="Q13491" s="71"/>
      <c r="V13491" s="4"/>
      <c r="X13491" s="4"/>
      <c r="AS13491" s="71"/>
    </row>
    <row r="13492" spans="1:45" ht="15" customHeight="1" x14ac:dyDescent="0.2">
      <c r="A13492" s="85"/>
      <c r="F13492" s="4"/>
      <c r="H13492" s="78"/>
      <c r="J13492" s="75"/>
      <c r="K13492" s="71"/>
      <c r="L13492" s="75"/>
      <c r="M13492" s="71"/>
      <c r="O13492" s="71"/>
      <c r="Q13492" s="71"/>
      <c r="V13492" s="4"/>
      <c r="X13492" s="4"/>
      <c r="AS13492" s="71"/>
    </row>
    <row r="13493" spans="1:45" ht="15" customHeight="1" x14ac:dyDescent="0.2">
      <c r="A13493" s="85"/>
      <c r="F13493" s="4"/>
      <c r="H13493" s="78"/>
      <c r="J13493" s="75"/>
      <c r="K13493" s="71"/>
      <c r="L13493" s="75"/>
      <c r="M13493" s="71"/>
      <c r="O13493" s="71"/>
      <c r="Q13493" s="71"/>
      <c r="V13493" s="4"/>
      <c r="X13493" s="4"/>
      <c r="AS13493" s="71"/>
    </row>
    <row r="13494" spans="1:45" ht="15" customHeight="1" x14ac:dyDescent="0.2">
      <c r="A13494" s="85"/>
      <c r="F13494" s="4"/>
      <c r="H13494" s="78"/>
      <c r="J13494" s="75"/>
      <c r="K13494" s="71"/>
      <c r="L13494" s="75"/>
      <c r="M13494" s="71"/>
      <c r="O13494" s="71"/>
      <c r="Q13494" s="71"/>
      <c r="V13494" s="4"/>
      <c r="X13494" s="4"/>
      <c r="AS13494" s="71"/>
    </row>
    <row r="13495" spans="1:45" ht="15" customHeight="1" x14ac:dyDescent="0.2">
      <c r="A13495" s="85"/>
      <c r="F13495" s="4"/>
      <c r="H13495" s="78"/>
      <c r="J13495" s="75"/>
      <c r="K13495" s="71"/>
      <c r="L13495" s="75"/>
      <c r="M13495" s="71"/>
      <c r="O13495" s="71"/>
      <c r="Q13495" s="71"/>
      <c r="V13495" s="4"/>
      <c r="X13495" s="4"/>
      <c r="AS13495" s="71"/>
    </row>
    <row r="13496" spans="1:45" ht="15" customHeight="1" x14ac:dyDescent="0.2">
      <c r="A13496" s="85"/>
      <c r="F13496" s="4"/>
      <c r="H13496" s="78"/>
      <c r="J13496" s="75"/>
      <c r="K13496" s="71"/>
      <c r="L13496" s="75"/>
      <c r="M13496" s="71"/>
      <c r="O13496" s="71"/>
      <c r="Q13496" s="71"/>
      <c r="V13496" s="4"/>
      <c r="X13496" s="4"/>
      <c r="AS13496" s="71"/>
    </row>
    <row r="13497" spans="1:45" ht="15" customHeight="1" x14ac:dyDescent="0.2">
      <c r="A13497" s="85"/>
      <c r="F13497" s="4"/>
      <c r="H13497" s="78"/>
      <c r="J13497" s="75"/>
      <c r="K13497" s="71"/>
      <c r="L13497" s="75"/>
      <c r="M13497" s="71"/>
      <c r="O13497" s="71"/>
      <c r="Q13497" s="71"/>
      <c r="V13497" s="4"/>
      <c r="X13497" s="4"/>
      <c r="AS13497" s="71"/>
    </row>
    <row r="13498" spans="1:45" ht="15" customHeight="1" x14ac:dyDescent="0.2">
      <c r="A13498" s="85"/>
      <c r="F13498" s="4"/>
      <c r="H13498" s="78"/>
      <c r="J13498" s="75"/>
      <c r="K13498" s="71"/>
      <c r="L13498" s="75"/>
      <c r="M13498" s="71"/>
      <c r="O13498" s="71"/>
      <c r="Q13498" s="71"/>
      <c r="V13498" s="4"/>
      <c r="X13498" s="4"/>
      <c r="AS13498" s="71"/>
    </row>
    <row r="13499" spans="1:45" ht="15" customHeight="1" x14ac:dyDescent="0.2">
      <c r="A13499" s="85"/>
      <c r="F13499" s="4"/>
      <c r="H13499" s="78"/>
      <c r="J13499" s="75"/>
      <c r="K13499" s="71"/>
      <c r="L13499" s="75"/>
      <c r="M13499" s="71"/>
      <c r="O13499" s="71"/>
      <c r="Q13499" s="71"/>
      <c r="V13499" s="4"/>
      <c r="X13499" s="4"/>
      <c r="AS13499" s="71"/>
    </row>
    <row r="13500" spans="1:45" ht="15" customHeight="1" x14ac:dyDescent="0.2">
      <c r="A13500" s="85"/>
      <c r="F13500" s="4"/>
      <c r="H13500" s="78"/>
      <c r="J13500" s="75"/>
      <c r="K13500" s="71"/>
      <c r="L13500" s="75"/>
      <c r="M13500" s="71"/>
      <c r="O13500" s="71"/>
      <c r="Q13500" s="71"/>
      <c r="V13500" s="4"/>
      <c r="X13500" s="4"/>
      <c r="AS13500" s="71"/>
    </row>
    <row r="13501" spans="1:45" ht="15" customHeight="1" x14ac:dyDescent="0.2">
      <c r="A13501" s="85"/>
      <c r="F13501" s="4"/>
      <c r="H13501" s="78"/>
      <c r="J13501" s="75"/>
      <c r="K13501" s="71"/>
      <c r="L13501" s="75"/>
      <c r="M13501" s="71"/>
      <c r="O13501" s="71"/>
      <c r="Q13501" s="71"/>
      <c r="V13501" s="4"/>
      <c r="X13501" s="4"/>
      <c r="AS13501" s="71"/>
    </row>
    <row r="13502" spans="1:45" ht="15" customHeight="1" x14ac:dyDescent="0.2">
      <c r="A13502" s="85"/>
      <c r="F13502" s="4"/>
      <c r="H13502" s="78"/>
      <c r="J13502" s="75"/>
      <c r="K13502" s="71"/>
      <c r="L13502" s="75"/>
      <c r="M13502" s="71"/>
      <c r="O13502" s="71"/>
      <c r="Q13502" s="71"/>
      <c r="V13502" s="4"/>
      <c r="X13502" s="4"/>
      <c r="AS13502" s="71"/>
    </row>
    <row r="13503" spans="1:45" ht="15" customHeight="1" x14ac:dyDescent="0.2">
      <c r="A13503" s="85"/>
      <c r="F13503" s="4"/>
      <c r="H13503" s="78"/>
      <c r="J13503" s="75"/>
      <c r="K13503" s="71"/>
      <c r="L13503" s="75"/>
      <c r="M13503" s="71"/>
      <c r="O13503" s="71"/>
      <c r="Q13503" s="71"/>
      <c r="V13503" s="4"/>
      <c r="X13503" s="4"/>
      <c r="AS13503" s="71"/>
    </row>
    <row r="13504" spans="1:45" ht="15" customHeight="1" x14ac:dyDescent="0.2">
      <c r="A13504" s="85"/>
      <c r="F13504" s="4"/>
      <c r="H13504" s="78"/>
      <c r="J13504" s="75"/>
      <c r="K13504" s="71"/>
      <c r="L13504" s="75"/>
      <c r="M13504" s="71"/>
      <c r="O13504" s="71"/>
      <c r="Q13504" s="71"/>
      <c r="V13504" s="4"/>
      <c r="X13504" s="4"/>
      <c r="AS13504" s="71"/>
    </row>
    <row r="13505" spans="1:45" ht="15" customHeight="1" x14ac:dyDescent="0.2">
      <c r="A13505" s="85"/>
      <c r="F13505" s="4"/>
      <c r="H13505" s="78"/>
      <c r="J13505" s="75"/>
      <c r="K13505" s="71"/>
      <c r="L13505" s="75"/>
      <c r="M13505" s="71"/>
      <c r="O13505" s="71"/>
      <c r="Q13505" s="71"/>
      <c r="V13505" s="4"/>
      <c r="X13505" s="4"/>
      <c r="AS13505" s="71"/>
    </row>
    <row r="13506" spans="1:45" ht="15" customHeight="1" x14ac:dyDescent="0.2">
      <c r="A13506" s="85"/>
      <c r="F13506" s="4"/>
      <c r="H13506" s="78"/>
      <c r="J13506" s="75"/>
      <c r="K13506" s="71"/>
      <c r="L13506" s="75"/>
      <c r="M13506" s="71"/>
      <c r="O13506" s="71"/>
      <c r="Q13506" s="71"/>
      <c r="V13506" s="4"/>
      <c r="X13506" s="4"/>
      <c r="AS13506" s="71"/>
    </row>
    <row r="13507" spans="1:45" ht="15" customHeight="1" x14ac:dyDescent="0.2">
      <c r="A13507" s="85"/>
      <c r="F13507" s="4"/>
      <c r="H13507" s="78"/>
      <c r="J13507" s="75"/>
      <c r="K13507" s="71"/>
      <c r="L13507" s="75"/>
      <c r="M13507" s="71"/>
      <c r="O13507" s="71"/>
      <c r="Q13507" s="71"/>
      <c r="V13507" s="4"/>
      <c r="X13507" s="4"/>
      <c r="AS13507" s="71"/>
    </row>
    <row r="13508" spans="1:45" ht="15" customHeight="1" x14ac:dyDescent="0.2">
      <c r="A13508" s="85"/>
      <c r="F13508" s="4"/>
      <c r="H13508" s="78"/>
      <c r="J13508" s="75"/>
      <c r="K13508" s="71"/>
      <c r="L13508" s="75"/>
      <c r="M13508" s="71"/>
      <c r="O13508" s="71"/>
      <c r="Q13508" s="71"/>
      <c r="V13508" s="4"/>
      <c r="X13508" s="4"/>
      <c r="AS13508" s="71"/>
    </row>
    <row r="13509" spans="1:45" ht="15" customHeight="1" x14ac:dyDescent="0.2">
      <c r="A13509" s="85"/>
      <c r="F13509" s="4"/>
      <c r="H13509" s="78"/>
      <c r="J13509" s="75"/>
      <c r="K13509" s="71"/>
      <c r="L13509" s="75"/>
      <c r="M13509" s="71"/>
      <c r="O13509" s="71"/>
      <c r="Q13509" s="71"/>
      <c r="V13509" s="4"/>
      <c r="X13509" s="4"/>
      <c r="AS13509" s="71"/>
    </row>
    <row r="13510" spans="1:45" ht="15" customHeight="1" x14ac:dyDescent="0.2">
      <c r="A13510" s="85"/>
      <c r="F13510" s="4"/>
      <c r="H13510" s="78"/>
      <c r="J13510" s="75"/>
      <c r="K13510" s="71"/>
      <c r="L13510" s="75"/>
      <c r="M13510" s="71"/>
      <c r="O13510" s="71"/>
      <c r="Q13510" s="71"/>
      <c r="V13510" s="4"/>
      <c r="X13510" s="4"/>
      <c r="AS13510" s="71"/>
    </row>
    <row r="13511" spans="1:45" ht="15" customHeight="1" x14ac:dyDescent="0.2">
      <c r="A13511" s="85"/>
      <c r="F13511" s="4"/>
      <c r="H13511" s="78"/>
      <c r="J13511" s="75"/>
      <c r="K13511" s="71"/>
      <c r="L13511" s="75"/>
      <c r="M13511" s="71"/>
      <c r="O13511" s="71"/>
      <c r="Q13511" s="71"/>
      <c r="V13511" s="4"/>
      <c r="X13511" s="4"/>
      <c r="AS13511" s="71"/>
    </row>
    <row r="13512" spans="1:45" ht="15" customHeight="1" x14ac:dyDescent="0.2">
      <c r="A13512" s="85"/>
      <c r="F13512" s="4"/>
      <c r="H13512" s="78"/>
      <c r="J13512" s="75"/>
      <c r="K13512" s="71"/>
      <c r="L13512" s="75"/>
      <c r="M13512" s="71"/>
      <c r="O13512" s="71"/>
      <c r="Q13512" s="71"/>
      <c r="V13512" s="4"/>
      <c r="X13512" s="4"/>
      <c r="AS13512" s="71"/>
    </row>
    <row r="13513" spans="1:45" ht="15" customHeight="1" x14ac:dyDescent="0.2">
      <c r="A13513" s="85"/>
      <c r="F13513" s="4"/>
      <c r="H13513" s="78"/>
      <c r="J13513" s="75"/>
      <c r="K13513" s="71"/>
      <c r="L13513" s="75"/>
      <c r="M13513" s="71"/>
      <c r="O13513" s="71"/>
      <c r="Q13513" s="71"/>
      <c r="V13513" s="4"/>
      <c r="X13513" s="4"/>
      <c r="AS13513" s="71"/>
    </row>
    <row r="13514" spans="1:45" ht="15" customHeight="1" x14ac:dyDescent="0.2">
      <c r="A13514" s="85"/>
      <c r="F13514" s="4"/>
      <c r="H13514" s="78"/>
      <c r="J13514" s="75"/>
      <c r="K13514" s="71"/>
      <c r="L13514" s="75"/>
      <c r="M13514" s="71"/>
      <c r="O13514" s="71"/>
      <c r="Q13514" s="71"/>
      <c r="V13514" s="4"/>
      <c r="X13514" s="4"/>
      <c r="AS13514" s="71"/>
    </row>
    <row r="13515" spans="1:45" ht="15" customHeight="1" x14ac:dyDescent="0.2">
      <c r="A13515" s="85"/>
      <c r="F13515" s="4"/>
      <c r="H13515" s="79"/>
      <c r="J13515" s="75"/>
      <c r="K13515" s="71"/>
      <c r="L13515" s="75"/>
      <c r="M13515" s="71"/>
      <c r="O13515" s="71"/>
      <c r="Q13515" s="71"/>
      <c r="V13515" s="4"/>
      <c r="X13515" s="4"/>
      <c r="AS13515" s="71"/>
    </row>
    <row r="13516" spans="1:45" ht="15" customHeight="1" x14ac:dyDescent="0.2">
      <c r="A13516" s="85"/>
      <c r="F13516" s="4"/>
      <c r="H13516" s="79"/>
      <c r="J13516" s="75"/>
      <c r="K13516" s="71"/>
      <c r="L13516" s="75"/>
      <c r="M13516" s="71"/>
      <c r="O13516" s="71"/>
      <c r="Q13516" s="71"/>
      <c r="V13516" s="4"/>
      <c r="X13516" s="4"/>
      <c r="AS13516" s="71"/>
    </row>
    <row r="13517" spans="1:45" ht="15" customHeight="1" x14ac:dyDescent="0.2">
      <c r="A13517" s="85"/>
      <c r="F13517" s="4"/>
      <c r="H13517" s="79"/>
      <c r="J13517" s="75"/>
      <c r="K13517" s="71"/>
      <c r="L13517" s="75"/>
      <c r="M13517" s="71"/>
      <c r="O13517" s="71"/>
      <c r="Q13517" s="71"/>
      <c r="V13517" s="4"/>
      <c r="X13517" s="4"/>
      <c r="AS13517" s="71"/>
    </row>
    <row r="13518" spans="1:45" ht="15" customHeight="1" x14ac:dyDescent="0.2">
      <c r="A13518" s="85"/>
      <c r="F13518" s="4"/>
      <c r="H13518" s="79"/>
      <c r="J13518" s="75"/>
      <c r="K13518" s="71"/>
      <c r="L13518" s="75"/>
      <c r="M13518" s="71"/>
      <c r="O13518" s="71"/>
      <c r="Q13518" s="71"/>
      <c r="V13518" s="4"/>
      <c r="X13518" s="4"/>
      <c r="AS13518" s="71"/>
    </row>
    <row r="13519" spans="1:45" ht="15" customHeight="1" x14ac:dyDescent="0.2">
      <c r="A13519" s="85"/>
      <c r="F13519" s="4"/>
      <c r="H13519" s="78"/>
      <c r="J13519" s="75"/>
      <c r="K13519" s="71"/>
      <c r="L13519" s="75"/>
      <c r="M13519" s="71"/>
      <c r="O13519" s="71"/>
      <c r="Q13519" s="71"/>
      <c r="V13519" s="4"/>
      <c r="X13519" s="4"/>
      <c r="AS13519" s="71"/>
    </row>
    <row r="13520" spans="1:45" ht="15" customHeight="1" x14ac:dyDescent="0.2">
      <c r="A13520" s="85"/>
      <c r="F13520" s="4"/>
      <c r="H13520" s="78"/>
      <c r="J13520" s="75"/>
      <c r="K13520" s="71"/>
      <c r="L13520" s="75"/>
      <c r="M13520" s="71"/>
      <c r="O13520" s="71"/>
      <c r="Q13520" s="71"/>
      <c r="V13520" s="4"/>
      <c r="X13520" s="4"/>
      <c r="AS13520" s="71"/>
    </row>
    <row r="13521" spans="1:45" ht="15" customHeight="1" x14ac:dyDescent="0.2">
      <c r="A13521" s="85"/>
      <c r="F13521" s="4"/>
      <c r="H13521" s="78"/>
      <c r="J13521" s="75"/>
      <c r="K13521" s="71"/>
      <c r="L13521" s="75"/>
      <c r="M13521" s="71"/>
      <c r="O13521" s="71"/>
      <c r="Q13521" s="71"/>
      <c r="V13521" s="4"/>
      <c r="X13521" s="4"/>
      <c r="AS13521" s="71"/>
    </row>
    <row r="13522" spans="1:45" ht="15" customHeight="1" x14ac:dyDescent="0.2">
      <c r="A13522" s="85"/>
      <c r="F13522" s="4"/>
      <c r="H13522" s="78"/>
      <c r="J13522" s="75"/>
      <c r="K13522" s="71"/>
      <c r="L13522" s="75"/>
      <c r="M13522" s="71"/>
      <c r="O13522" s="71"/>
      <c r="Q13522" s="71"/>
      <c r="V13522" s="4"/>
      <c r="X13522" s="4"/>
      <c r="AS13522" s="71"/>
    </row>
    <row r="13523" spans="1:45" ht="15" customHeight="1" x14ac:dyDescent="0.2">
      <c r="A13523" s="85"/>
      <c r="F13523" s="4"/>
      <c r="H13523" s="78"/>
      <c r="J13523" s="75"/>
      <c r="K13523" s="71"/>
      <c r="L13523" s="75"/>
      <c r="M13523" s="71"/>
      <c r="O13523" s="71"/>
      <c r="Q13523" s="71"/>
      <c r="V13523" s="4"/>
      <c r="X13523" s="4"/>
      <c r="AS13523" s="71"/>
    </row>
    <row r="13524" spans="1:45" ht="15" customHeight="1" x14ac:dyDescent="0.2">
      <c r="A13524" s="85"/>
      <c r="F13524" s="4"/>
      <c r="H13524" s="78"/>
      <c r="J13524" s="75"/>
      <c r="K13524" s="71"/>
      <c r="L13524" s="75"/>
      <c r="M13524" s="71"/>
      <c r="O13524" s="71"/>
      <c r="Q13524" s="71"/>
      <c r="V13524" s="4"/>
      <c r="X13524" s="4"/>
      <c r="AS13524" s="71"/>
    </row>
    <row r="13525" spans="1:45" ht="15" customHeight="1" x14ac:dyDescent="0.2">
      <c r="A13525" s="85"/>
      <c r="F13525" s="4"/>
      <c r="H13525" s="78"/>
      <c r="J13525" s="75"/>
      <c r="K13525" s="71"/>
      <c r="L13525" s="75"/>
      <c r="M13525" s="71"/>
      <c r="O13525" s="71"/>
      <c r="Q13525" s="71"/>
      <c r="V13525" s="4"/>
      <c r="X13525" s="4"/>
      <c r="AS13525" s="71"/>
    </row>
    <row r="13526" spans="1:45" ht="15" customHeight="1" x14ac:dyDescent="0.2">
      <c r="A13526" s="85"/>
      <c r="F13526" s="4"/>
      <c r="H13526" s="78"/>
      <c r="J13526" s="75"/>
      <c r="K13526" s="71"/>
      <c r="L13526" s="75"/>
      <c r="M13526" s="71"/>
      <c r="O13526" s="71"/>
      <c r="Q13526" s="71"/>
      <c r="V13526" s="4"/>
      <c r="X13526" s="4"/>
      <c r="AS13526" s="71"/>
    </row>
    <row r="13527" spans="1:45" ht="15" customHeight="1" x14ac:dyDescent="0.2">
      <c r="A13527" s="85"/>
      <c r="F13527" s="4"/>
      <c r="H13527" s="78"/>
      <c r="J13527" s="75"/>
      <c r="K13527" s="71"/>
      <c r="L13527" s="75"/>
      <c r="M13527" s="71"/>
      <c r="O13527" s="71"/>
      <c r="Q13527" s="71"/>
      <c r="V13527" s="4"/>
      <c r="X13527" s="4"/>
      <c r="AS13527" s="71"/>
    </row>
    <row r="13528" spans="1:45" ht="15" customHeight="1" x14ac:dyDescent="0.2">
      <c r="A13528" s="85"/>
      <c r="F13528" s="4"/>
      <c r="H13528" s="78"/>
      <c r="J13528" s="75"/>
      <c r="K13528" s="71"/>
      <c r="L13528" s="75"/>
      <c r="M13528" s="71"/>
      <c r="O13528" s="71"/>
      <c r="Q13528" s="71"/>
      <c r="V13528" s="4"/>
      <c r="X13528" s="4"/>
      <c r="AS13528" s="71"/>
    </row>
    <row r="13529" spans="1:45" ht="15" customHeight="1" x14ac:dyDescent="0.2">
      <c r="A13529" s="85"/>
      <c r="F13529" s="4"/>
      <c r="H13529" s="78"/>
      <c r="J13529" s="75"/>
      <c r="K13529" s="71"/>
      <c r="L13529" s="75"/>
      <c r="M13529" s="71"/>
      <c r="O13529" s="71"/>
      <c r="Q13529" s="71"/>
      <c r="V13529" s="4"/>
      <c r="X13529" s="4"/>
      <c r="AS13529" s="71"/>
    </row>
    <row r="13530" spans="1:45" ht="15" customHeight="1" x14ac:dyDescent="0.2">
      <c r="A13530" s="85"/>
      <c r="F13530" s="4"/>
      <c r="H13530" s="78"/>
      <c r="J13530" s="75"/>
      <c r="K13530" s="71"/>
      <c r="L13530" s="75"/>
      <c r="M13530" s="71"/>
      <c r="O13530" s="71"/>
      <c r="Q13530" s="71"/>
      <c r="V13530" s="4"/>
      <c r="X13530" s="4"/>
      <c r="AS13530" s="71"/>
    </row>
    <row r="13531" spans="1:45" ht="15" customHeight="1" x14ac:dyDescent="0.2">
      <c r="A13531" s="85"/>
      <c r="F13531" s="4"/>
      <c r="H13531" s="78"/>
      <c r="J13531" s="75"/>
      <c r="K13531" s="71"/>
      <c r="L13531" s="75"/>
      <c r="M13531" s="71"/>
      <c r="O13531" s="71"/>
      <c r="Q13531" s="71"/>
      <c r="V13531" s="4"/>
      <c r="X13531" s="4"/>
      <c r="AS13531" s="71"/>
    </row>
    <row r="13532" spans="1:45" ht="15" customHeight="1" x14ac:dyDescent="0.2">
      <c r="A13532" s="85"/>
      <c r="F13532" s="4"/>
      <c r="H13532" s="78"/>
      <c r="J13532" s="75"/>
      <c r="K13532" s="71"/>
      <c r="L13532" s="75"/>
      <c r="M13532" s="71"/>
      <c r="O13532" s="71"/>
      <c r="Q13532" s="71"/>
      <c r="V13532" s="4"/>
      <c r="X13532" s="4"/>
      <c r="AS13532" s="71"/>
    </row>
    <row r="13533" spans="1:45" ht="15" customHeight="1" x14ac:dyDescent="0.2">
      <c r="A13533" s="85"/>
      <c r="F13533" s="4"/>
      <c r="H13533" s="78"/>
      <c r="J13533" s="75"/>
      <c r="K13533" s="71"/>
      <c r="L13533" s="75"/>
      <c r="M13533" s="71"/>
      <c r="O13533" s="71"/>
      <c r="Q13533" s="71"/>
      <c r="V13533" s="4"/>
      <c r="X13533" s="4"/>
      <c r="AS13533" s="71"/>
    </row>
    <row r="13534" spans="1:45" ht="15" customHeight="1" x14ac:dyDescent="0.2">
      <c r="A13534" s="85"/>
      <c r="F13534" s="4"/>
      <c r="H13534" s="78"/>
      <c r="J13534" s="75"/>
      <c r="K13534" s="71"/>
      <c r="L13534" s="75"/>
      <c r="M13534" s="71"/>
      <c r="O13534" s="71"/>
      <c r="Q13534" s="71"/>
      <c r="V13534" s="4"/>
      <c r="X13534" s="4"/>
      <c r="AS13534" s="71"/>
    </row>
    <row r="13535" spans="1:45" ht="15" customHeight="1" x14ac:dyDescent="0.2">
      <c r="A13535" s="85"/>
      <c r="F13535" s="4"/>
      <c r="H13535" s="78"/>
      <c r="J13535" s="75"/>
      <c r="K13535" s="71"/>
      <c r="L13535" s="75"/>
      <c r="M13535" s="71"/>
      <c r="O13535" s="71"/>
      <c r="Q13535" s="71"/>
      <c r="V13535" s="4"/>
      <c r="X13535" s="4"/>
      <c r="AS13535" s="71"/>
    </row>
    <row r="13536" spans="1:45" ht="15" customHeight="1" x14ac:dyDescent="0.2">
      <c r="A13536" s="85"/>
      <c r="F13536" s="4"/>
      <c r="H13536" s="78"/>
      <c r="J13536" s="75"/>
      <c r="K13536" s="71"/>
      <c r="L13536" s="75"/>
      <c r="M13536" s="71"/>
      <c r="O13536" s="71"/>
      <c r="Q13536" s="71"/>
      <c r="V13536" s="4"/>
      <c r="X13536" s="4"/>
      <c r="AS13536" s="71"/>
    </row>
    <row r="13537" spans="1:45" ht="15" customHeight="1" x14ac:dyDescent="0.2">
      <c r="A13537" s="85"/>
      <c r="F13537" s="4"/>
      <c r="H13537" s="78"/>
      <c r="J13537" s="75"/>
      <c r="K13537" s="71"/>
      <c r="L13537" s="75"/>
      <c r="M13537" s="71"/>
      <c r="O13537" s="71"/>
      <c r="Q13537" s="71"/>
      <c r="V13537" s="4"/>
      <c r="X13537" s="4"/>
      <c r="AS13537" s="71"/>
    </row>
    <row r="13538" spans="1:45" ht="15" customHeight="1" x14ac:dyDescent="0.2">
      <c r="A13538" s="85"/>
      <c r="F13538" s="4"/>
      <c r="H13538" s="78"/>
      <c r="J13538" s="75"/>
      <c r="K13538" s="71"/>
      <c r="L13538" s="75"/>
      <c r="M13538" s="71"/>
      <c r="O13538" s="71"/>
      <c r="Q13538" s="71"/>
      <c r="V13538" s="4"/>
      <c r="X13538" s="4"/>
      <c r="AS13538" s="71"/>
    </row>
    <row r="13539" spans="1:45" ht="15" customHeight="1" x14ac:dyDescent="0.2">
      <c r="A13539" s="85"/>
      <c r="F13539" s="4"/>
      <c r="H13539" s="78"/>
      <c r="J13539" s="75"/>
      <c r="K13539" s="71"/>
      <c r="L13539" s="75"/>
      <c r="M13539" s="71"/>
      <c r="O13539" s="71"/>
      <c r="Q13539" s="71"/>
      <c r="V13539" s="4"/>
      <c r="X13539" s="4"/>
      <c r="AS13539" s="71"/>
    </row>
    <row r="13540" spans="1:45" ht="15" customHeight="1" x14ac:dyDescent="0.2">
      <c r="A13540" s="85"/>
      <c r="F13540" s="4"/>
      <c r="H13540" s="78"/>
      <c r="J13540" s="75"/>
      <c r="K13540" s="71"/>
      <c r="L13540" s="75"/>
      <c r="M13540" s="71"/>
      <c r="O13540" s="71"/>
      <c r="Q13540" s="71"/>
      <c r="V13540" s="4"/>
      <c r="X13540" s="4"/>
      <c r="AS13540" s="71"/>
    </row>
    <row r="13541" spans="1:45" ht="15" customHeight="1" x14ac:dyDescent="0.2">
      <c r="A13541" s="85"/>
      <c r="F13541" s="4"/>
      <c r="H13541" s="78"/>
      <c r="J13541" s="75"/>
      <c r="K13541" s="71"/>
      <c r="L13541" s="75"/>
      <c r="M13541" s="71"/>
      <c r="O13541" s="71"/>
      <c r="Q13541" s="71"/>
      <c r="V13541" s="4"/>
      <c r="X13541" s="4"/>
      <c r="AS13541" s="71"/>
    </row>
    <row r="13542" spans="1:45" ht="15" customHeight="1" x14ac:dyDescent="0.2">
      <c r="A13542" s="85"/>
      <c r="F13542" s="4"/>
      <c r="H13542" s="78"/>
      <c r="J13542" s="75"/>
      <c r="K13542" s="71"/>
      <c r="L13542" s="75"/>
      <c r="M13542" s="71"/>
      <c r="O13542" s="71"/>
      <c r="Q13542" s="71"/>
      <c r="V13542" s="4"/>
      <c r="X13542" s="4"/>
      <c r="AS13542" s="71"/>
    </row>
    <row r="13543" spans="1:45" ht="15" customHeight="1" x14ac:dyDescent="0.2">
      <c r="A13543" s="85"/>
      <c r="F13543" s="4"/>
      <c r="H13543" s="78"/>
      <c r="J13543" s="75"/>
      <c r="K13543" s="71"/>
      <c r="L13543" s="75"/>
      <c r="M13543" s="71"/>
      <c r="O13543" s="71"/>
      <c r="Q13543" s="71"/>
      <c r="V13543" s="4"/>
      <c r="X13543" s="4"/>
      <c r="AS13543" s="71"/>
    </row>
    <row r="13544" spans="1:45" ht="15" customHeight="1" x14ac:dyDescent="0.2">
      <c r="A13544" s="85"/>
      <c r="F13544" s="4"/>
      <c r="H13544" s="78"/>
      <c r="J13544" s="75"/>
      <c r="K13544" s="71"/>
      <c r="L13544" s="75"/>
      <c r="M13544" s="71"/>
      <c r="O13544" s="71"/>
      <c r="Q13544" s="71"/>
      <c r="V13544" s="4"/>
      <c r="X13544" s="4"/>
      <c r="AS13544" s="71"/>
    </row>
    <row r="13545" spans="1:45" ht="15" customHeight="1" x14ac:dyDescent="0.2">
      <c r="A13545" s="85"/>
      <c r="F13545" s="4"/>
      <c r="H13545" s="78"/>
      <c r="J13545" s="75"/>
      <c r="K13545" s="71"/>
      <c r="L13545" s="75"/>
      <c r="M13545" s="71"/>
      <c r="O13545" s="71"/>
      <c r="Q13545" s="71"/>
      <c r="V13545" s="4"/>
      <c r="X13545" s="4"/>
      <c r="AS13545" s="71"/>
    </row>
    <row r="13546" spans="1:45" ht="15" customHeight="1" x14ac:dyDescent="0.2">
      <c r="A13546" s="85"/>
      <c r="F13546" s="4"/>
      <c r="H13546" s="78"/>
      <c r="J13546" s="75"/>
      <c r="K13546" s="71"/>
      <c r="L13546" s="75"/>
      <c r="M13546" s="71"/>
      <c r="O13546" s="71"/>
      <c r="Q13546" s="71"/>
      <c r="V13546" s="4"/>
      <c r="X13546" s="4"/>
      <c r="AS13546" s="71"/>
    </row>
    <row r="13547" spans="1:45" ht="15" customHeight="1" x14ac:dyDescent="0.2">
      <c r="A13547" s="85"/>
      <c r="F13547" s="4"/>
      <c r="H13547" s="78"/>
      <c r="J13547" s="75"/>
      <c r="K13547" s="71"/>
      <c r="L13547" s="75"/>
      <c r="M13547" s="71"/>
      <c r="O13547" s="71"/>
      <c r="Q13547" s="71"/>
      <c r="V13547" s="4"/>
      <c r="X13547" s="4"/>
      <c r="AS13547" s="71"/>
    </row>
    <row r="13548" spans="1:45" ht="15" customHeight="1" x14ac:dyDescent="0.2">
      <c r="A13548" s="85"/>
      <c r="F13548" s="4"/>
      <c r="H13548" s="78"/>
      <c r="J13548" s="75"/>
      <c r="K13548" s="71"/>
      <c r="L13548" s="75"/>
      <c r="M13548" s="71"/>
      <c r="O13548" s="71"/>
      <c r="Q13548" s="71"/>
      <c r="V13548" s="4"/>
      <c r="X13548" s="4"/>
      <c r="AS13548" s="71"/>
    </row>
    <row r="13549" spans="1:45" ht="15" customHeight="1" x14ac:dyDescent="0.2">
      <c r="A13549" s="85"/>
      <c r="F13549" s="4"/>
      <c r="H13549" s="79"/>
      <c r="J13549" s="75"/>
      <c r="K13549" s="71"/>
      <c r="L13549" s="75"/>
      <c r="M13549" s="71"/>
      <c r="O13549" s="71"/>
      <c r="Q13549" s="71"/>
      <c r="V13549" s="4"/>
      <c r="X13549" s="4"/>
      <c r="AS13549" s="71"/>
    </row>
    <row r="13550" spans="1:45" ht="15" customHeight="1" x14ac:dyDescent="0.2">
      <c r="A13550" s="85"/>
      <c r="F13550" s="4"/>
      <c r="H13550" s="79"/>
      <c r="J13550" s="75"/>
      <c r="K13550" s="71"/>
      <c r="L13550" s="75"/>
      <c r="M13550" s="71"/>
      <c r="O13550" s="71"/>
      <c r="Q13550" s="71"/>
      <c r="V13550" s="4"/>
      <c r="X13550" s="4"/>
      <c r="AS13550" s="71"/>
    </row>
    <row r="13551" spans="1:45" ht="15" customHeight="1" x14ac:dyDescent="0.2">
      <c r="A13551" s="85"/>
      <c r="F13551" s="4"/>
      <c r="H13551" s="79"/>
      <c r="J13551" s="75"/>
      <c r="K13551" s="71"/>
      <c r="L13551" s="75"/>
      <c r="M13551" s="71"/>
      <c r="O13551" s="71"/>
      <c r="Q13551" s="71"/>
      <c r="V13551" s="4"/>
      <c r="X13551" s="4"/>
      <c r="AS13551" s="71"/>
    </row>
    <row r="13552" spans="1:45" ht="15" customHeight="1" x14ac:dyDescent="0.2">
      <c r="A13552" s="85"/>
      <c r="F13552" s="4"/>
      <c r="H13552" s="79"/>
      <c r="J13552" s="75"/>
      <c r="K13552" s="71"/>
      <c r="L13552" s="75"/>
      <c r="M13552" s="71"/>
      <c r="O13552" s="71"/>
      <c r="Q13552" s="71"/>
      <c r="V13552" s="4"/>
      <c r="X13552" s="4"/>
      <c r="AS13552" s="71"/>
    </row>
    <row r="13553" spans="1:45" ht="15" customHeight="1" x14ac:dyDescent="0.2">
      <c r="A13553" s="85"/>
      <c r="F13553" s="4"/>
      <c r="H13553" s="78"/>
      <c r="J13553" s="75"/>
      <c r="K13553" s="71"/>
      <c r="L13553" s="75"/>
      <c r="M13553" s="71"/>
      <c r="O13553" s="71"/>
      <c r="Q13553" s="71"/>
      <c r="V13553" s="4"/>
      <c r="X13553" s="4"/>
      <c r="AS13553" s="71"/>
    </row>
    <row r="13554" spans="1:45" ht="15" customHeight="1" x14ac:dyDescent="0.2">
      <c r="A13554" s="85"/>
      <c r="F13554" s="4"/>
      <c r="H13554" s="78"/>
      <c r="J13554" s="75"/>
      <c r="K13554" s="71"/>
      <c r="L13554" s="75"/>
      <c r="M13554" s="71"/>
      <c r="O13554" s="71"/>
      <c r="Q13554" s="71"/>
      <c r="V13554" s="4"/>
      <c r="X13554" s="4"/>
      <c r="AS13554" s="71"/>
    </row>
    <row r="13555" spans="1:45" ht="15" customHeight="1" x14ac:dyDescent="0.2">
      <c r="A13555" s="85"/>
      <c r="F13555" s="4"/>
      <c r="H13555" s="78"/>
      <c r="J13555" s="75"/>
      <c r="K13555" s="71"/>
      <c r="L13555" s="75"/>
      <c r="M13555" s="71"/>
      <c r="O13555" s="71"/>
      <c r="Q13555" s="71"/>
      <c r="V13555" s="4"/>
      <c r="X13555" s="4"/>
      <c r="AS13555" s="71"/>
    </row>
    <row r="13556" spans="1:45" ht="15" customHeight="1" x14ac:dyDescent="0.2">
      <c r="A13556" s="85"/>
      <c r="F13556" s="4"/>
      <c r="H13556" s="78"/>
      <c r="J13556" s="75"/>
      <c r="K13556" s="71"/>
      <c r="L13556" s="75"/>
      <c r="M13556" s="71"/>
      <c r="O13556" s="71"/>
      <c r="Q13556" s="71"/>
      <c r="V13556" s="4"/>
      <c r="X13556" s="4"/>
      <c r="AS13556" s="71"/>
    </row>
    <row r="13557" spans="1:45" ht="15" customHeight="1" x14ac:dyDescent="0.2">
      <c r="A13557" s="85"/>
      <c r="F13557" s="4"/>
      <c r="H13557" s="78"/>
      <c r="J13557" s="75"/>
      <c r="K13557" s="71"/>
      <c r="L13557" s="75"/>
      <c r="M13557" s="71"/>
      <c r="O13557" s="71"/>
      <c r="Q13557" s="71"/>
      <c r="V13557" s="4"/>
      <c r="X13557" s="4"/>
      <c r="AS13557" s="71"/>
    </row>
    <row r="13558" spans="1:45" ht="15" customHeight="1" x14ac:dyDescent="0.2">
      <c r="A13558" s="85"/>
      <c r="F13558" s="4"/>
      <c r="H13558" s="78"/>
      <c r="J13558" s="75"/>
      <c r="K13558" s="71"/>
      <c r="L13558" s="75"/>
      <c r="M13558" s="71"/>
      <c r="O13558" s="71"/>
      <c r="Q13558" s="71"/>
      <c r="V13558" s="4"/>
      <c r="X13558" s="4"/>
      <c r="AS13558" s="71"/>
    </row>
    <row r="13559" spans="1:45" ht="15" customHeight="1" x14ac:dyDescent="0.2">
      <c r="A13559" s="85"/>
      <c r="F13559" s="4"/>
      <c r="H13559" s="78"/>
      <c r="J13559" s="75"/>
      <c r="K13559" s="71"/>
      <c r="L13559" s="75"/>
      <c r="M13559" s="71"/>
      <c r="O13559" s="71"/>
      <c r="Q13559" s="71"/>
      <c r="V13559" s="4"/>
      <c r="X13559" s="4"/>
      <c r="AS13559" s="71"/>
    </row>
    <row r="13560" spans="1:45" ht="15" customHeight="1" x14ac:dyDescent="0.2">
      <c r="A13560" s="85"/>
      <c r="F13560" s="4"/>
      <c r="H13560" s="78"/>
      <c r="J13560" s="75"/>
      <c r="K13560" s="71"/>
      <c r="L13560" s="75"/>
      <c r="M13560" s="71"/>
      <c r="O13560" s="71"/>
      <c r="Q13560" s="71"/>
      <c r="V13560" s="4"/>
      <c r="X13560" s="4"/>
      <c r="AS13560" s="71"/>
    </row>
    <row r="13561" spans="1:45" ht="15" customHeight="1" x14ac:dyDescent="0.2">
      <c r="A13561" s="85"/>
      <c r="F13561" s="4"/>
      <c r="H13561" s="78"/>
      <c r="J13561" s="75"/>
      <c r="K13561" s="71"/>
      <c r="L13561" s="75"/>
      <c r="M13561" s="71"/>
      <c r="O13561" s="71"/>
      <c r="Q13561" s="71"/>
      <c r="V13561" s="4"/>
      <c r="X13561" s="4"/>
      <c r="AS13561" s="71"/>
    </row>
    <row r="13562" spans="1:45" ht="15" customHeight="1" x14ac:dyDescent="0.2">
      <c r="A13562" s="85"/>
      <c r="F13562" s="4"/>
      <c r="H13562" s="78"/>
      <c r="J13562" s="75"/>
      <c r="K13562" s="71"/>
      <c r="L13562" s="75"/>
      <c r="M13562" s="71"/>
      <c r="O13562" s="71"/>
      <c r="Q13562" s="71"/>
      <c r="V13562" s="4"/>
      <c r="X13562" s="4"/>
      <c r="AS13562" s="71"/>
    </row>
    <row r="13563" spans="1:45" ht="15" customHeight="1" x14ac:dyDescent="0.2">
      <c r="A13563" s="85"/>
      <c r="F13563" s="4"/>
      <c r="H13563" s="78"/>
      <c r="J13563" s="75"/>
      <c r="K13563" s="71"/>
      <c r="L13563" s="75"/>
      <c r="M13563" s="71"/>
      <c r="O13563" s="71"/>
      <c r="Q13563" s="71"/>
      <c r="V13563" s="4"/>
      <c r="X13563" s="4"/>
      <c r="AS13563" s="71"/>
    </row>
    <row r="13564" spans="1:45" ht="15" customHeight="1" x14ac:dyDescent="0.2">
      <c r="A13564" s="85"/>
      <c r="F13564" s="4"/>
      <c r="H13564" s="78"/>
      <c r="J13564" s="75"/>
      <c r="K13564" s="71"/>
      <c r="L13564" s="75"/>
      <c r="M13564" s="71"/>
      <c r="O13564" s="71"/>
      <c r="Q13564" s="71"/>
      <c r="V13564" s="4"/>
      <c r="X13564" s="4"/>
      <c r="AS13564" s="71"/>
    </row>
    <row r="13565" spans="1:45" ht="15" customHeight="1" x14ac:dyDescent="0.2">
      <c r="A13565" s="85"/>
      <c r="F13565" s="4"/>
      <c r="H13565" s="78"/>
      <c r="J13565" s="75"/>
      <c r="K13565" s="71"/>
      <c r="L13565" s="75"/>
      <c r="M13565" s="71"/>
      <c r="O13565" s="71"/>
      <c r="Q13565" s="71"/>
      <c r="V13565" s="4"/>
      <c r="X13565" s="4"/>
      <c r="AS13565" s="71"/>
    </row>
    <row r="13566" spans="1:45" ht="15" customHeight="1" x14ac:dyDescent="0.2">
      <c r="A13566" s="85"/>
      <c r="F13566" s="4"/>
      <c r="H13566" s="78"/>
      <c r="J13566" s="75"/>
      <c r="K13566" s="71"/>
      <c r="L13566" s="75"/>
      <c r="M13566" s="71"/>
      <c r="O13566" s="71"/>
      <c r="Q13566" s="71"/>
      <c r="V13566" s="4"/>
      <c r="X13566" s="4"/>
      <c r="AS13566" s="71"/>
    </row>
    <row r="13567" spans="1:45" ht="15" customHeight="1" x14ac:dyDescent="0.2">
      <c r="A13567" s="85"/>
      <c r="F13567" s="4"/>
      <c r="H13567" s="78"/>
      <c r="J13567" s="75"/>
      <c r="K13567" s="71"/>
      <c r="L13567" s="75"/>
      <c r="M13567" s="71"/>
      <c r="O13567" s="71"/>
      <c r="Q13567" s="71"/>
      <c r="V13567" s="4"/>
      <c r="X13567" s="4"/>
      <c r="AS13567" s="71"/>
    </row>
    <row r="13568" spans="1:45" ht="15" customHeight="1" x14ac:dyDescent="0.2">
      <c r="A13568" s="85"/>
      <c r="F13568" s="4"/>
      <c r="H13568" s="78"/>
      <c r="J13568" s="75"/>
      <c r="K13568" s="71"/>
      <c r="L13568" s="75"/>
      <c r="M13568" s="71"/>
      <c r="O13568" s="71"/>
      <c r="Q13568" s="71"/>
      <c r="V13568" s="4"/>
      <c r="X13568" s="4"/>
      <c r="AS13568" s="71"/>
    </row>
    <row r="13569" spans="1:45" ht="15" customHeight="1" x14ac:dyDescent="0.2">
      <c r="A13569" s="85"/>
      <c r="F13569" s="4"/>
      <c r="H13569" s="78"/>
      <c r="J13569" s="75"/>
      <c r="K13569" s="71"/>
      <c r="L13569" s="75"/>
      <c r="M13569" s="71"/>
      <c r="O13569" s="71"/>
      <c r="Q13569" s="71"/>
      <c r="V13569" s="4"/>
      <c r="X13569" s="4"/>
      <c r="AS13569" s="71"/>
    </row>
    <row r="13570" spans="1:45" ht="15" customHeight="1" x14ac:dyDescent="0.2">
      <c r="A13570" s="85"/>
      <c r="F13570" s="4"/>
      <c r="H13570" s="78"/>
      <c r="J13570" s="75"/>
      <c r="K13570" s="71"/>
      <c r="L13570" s="75"/>
      <c r="M13570" s="71"/>
      <c r="O13570" s="71"/>
      <c r="Q13570" s="71"/>
      <c r="V13570" s="4"/>
      <c r="X13570" s="4"/>
      <c r="AS13570" s="71"/>
    </row>
    <row r="13571" spans="1:45" ht="15" customHeight="1" x14ac:dyDescent="0.2">
      <c r="A13571" s="85"/>
      <c r="F13571" s="4"/>
      <c r="H13571" s="78"/>
      <c r="J13571" s="75"/>
      <c r="K13571" s="71"/>
      <c r="L13571" s="75"/>
      <c r="M13571" s="71"/>
      <c r="O13571" s="71"/>
      <c r="Q13571" s="71"/>
      <c r="V13571" s="4"/>
      <c r="X13571" s="4"/>
      <c r="AS13571" s="71"/>
    </row>
    <row r="13572" spans="1:45" ht="15" customHeight="1" x14ac:dyDescent="0.2">
      <c r="A13572" s="85"/>
      <c r="F13572" s="4"/>
      <c r="H13572" s="79"/>
      <c r="J13572" s="75"/>
      <c r="K13572" s="71"/>
      <c r="L13572" s="75"/>
      <c r="M13572" s="71"/>
      <c r="O13572" s="71"/>
      <c r="Q13572" s="71"/>
      <c r="V13572" s="4"/>
      <c r="X13572" s="4"/>
      <c r="AS13572" s="71"/>
    </row>
    <row r="13573" spans="1:45" ht="15" customHeight="1" x14ac:dyDescent="0.2">
      <c r="A13573" s="85"/>
      <c r="F13573" s="4"/>
      <c r="H13573" s="79"/>
      <c r="J13573" s="75"/>
      <c r="K13573" s="71"/>
      <c r="L13573" s="75"/>
      <c r="M13573" s="71"/>
      <c r="O13573" s="71"/>
      <c r="Q13573" s="71"/>
      <c r="V13573" s="4"/>
      <c r="X13573" s="4"/>
      <c r="AS13573" s="71"/>
    </row>
    <row r="13574" spans="1:45" ht="15" customHeight="1" x14ac:dyDescent="0.2">
      <c r="A13574" s="85"/>
      <c r="F13574" s="4"/>
      <c r="H13574" s="79"/>
      <c r="J13574" s="75"/>
      <c r="K13574" s="71"/>
      <c r="L13574" s="75"/>
      <c r="M13574" s="71"/>
      <c r="O13574" s="71"/>
      <c r="Q13574" s="71"/>
      <c r="V13574" s="4"/>
      <c r="X13574" s="4"/>
      <c r="AS13574" s="71"/>
    </row>
    <row r="13575" spans="1:45" ht="15" customHeight="1" x14ac:dyDescent="0.2">
      <c r="A13575" s="85"/>
      <c r="F13575" s="4"/>
      <c r="H13575" s="79"/>
      <c r="J13575" s="75"/>
      <c r="K13575" s="71"/>
      <c r="L13575" s="75"/>
      <c r="M13575" s="71"/>
      <c r="O13575" s="71"/>
      <c r="Q13575" s="71"/>
      <c r="V13575" s="4"/>
      <c r="X13575" s="4"/>
      <c r="AS13575" s="71"/>
    </row>
    <row r="13576" spans="1:45" ht="15" customHeight="1" x14ac:dyDescent="0.2">
      <c r="A13576" s="85"/>
      <c r="F13576" s="4"/>
      <c r="H13576" s="79"/>
      <c r="J13576" s="75"/>
      <c r="K13576" s="71"/>
      <c r="L13576" s="75"/>
      <c r="M13576" s="71"/>
      <c r="O13576" s="71"/>
      <c r="Q13576" s="71"/>
      <c r="V13576" s="4"/>
      <c r="X13576" s="4"/>
      <c r="AS13576" s="71"/>
    </row>
    <row r="13577" spans="1:45" ht="15" customHeight="1" x14ac:dyDescent="0.2">
      <c r="A13577" s="85"/>
      <c r="F13577" s="4"/>
      <c r="H13577" s="78"/>
      <c r="J13577" s="75"/>
      <c r="K13577" s="71"/>
      <c r="L13577" s="75"/>
      <c r="M13577" s="71"/>
      <c r="O13577" s="71"/>
      <c r="Q13577" s="71"/>
      <c r="V13577" s="4"/>
      <c r="X13577" s="4"/>
      <c r="AS13577" s="71"/>
    </row>
    <row r="13578" spans="1:45" ht="15" customHeight="1" x14ac:dyDescent="0.2">
      <c r="A13578" s="85"/>
      <c r="F13578" s="4"/>
      <c r="H13578" s="78"/>
      <c r="J13578" s="75"/>
      <c r="K13578" s="71"/>
      <c r="L13578" s="75"/>
      <c r="M13578" s="71"/>
      <c r="O13578" s="71"/>
      <c r="Q13578" s="71"/>
      <c r="V13578" s="4"/>
      <c r="X13578" s="4"/>
      <c r="AS13578" s="71"/>
    </row>
    <row r="13579" spans="1:45" ht="15" customHeight="1" x14ac:dyDescent="0.2">
      <c r="A13579" s="85"/>
      <c r="F13579" s="4"/>
      <c r="H13579" s="78"/>
      <c r="J13579" s="75"/>
      <c r="K13579" s="71"/>
      <c r="L13579" s="75"/>
      <c r="M13579" s="71"/>
      <c r="O13579" s="71"/>
      <c r="Q13579" s="71"/>
      <c r="V13579" s="4"/>
      <c r="X13579" s="4"/>
      <c r="AS13579" s="71"/>
    </row>
    <row r="13580" spans="1:45" ht="15" customHeight="1" x14ac:dyDescent="0.2">
      <c r="A13580" s="85"/>
      <c r="F13580" s="4"/>
      <c r="H13580" s="78"/>
      <c r="J13580" s="75"/>
      <c r="K13580" s="71"/>
      <c r="L13580" s="75"/>
      <c r="M13580" s="71"/>
      <c r="O13580" s="71"/>
      <c r="Q13580" s="71"/>
      <c r="V13580" s="4"/>
      <c r="X13580" s="4"/>
      <c r="AS13580" s="71"/>
    </row>
    <row r="13581" spans="1:45" ht="15" customHeight="1" x14ac:dyDescent="0.2">
      <c r="A13581" s="85"/>
      <c r="F13581" s="4"/>
      <c r="H13581" s="78"/>
      <c r="J13581" s="75"/>
      <c r="K13581" s="71"/>
      <c r="L13581" s="75"/>
      <c r="M13581" s="71"/>
      <c r="O13581" s="71"/>
      <c r="Q13581" s="71"/>
      <c r="V13581" s="4"/>
      <c r="X13581" s="4"/>
      <c r="AS13581" s="71"/>
    </row>
    <row r="13582" spans="1:45" ht="15" customHeight="1" x14ac:dyDescent="0.2">
      <c r="A13582" s="85"/>
      <c r="F13582" s="4"/>
      <c r="H13582" s="78"/>
      <c r="J13582" s="75"/>
      <c r="K13582" s="71"/>
      <c r="L13582" s="75"/>
      <c r="M13582" s="71"/>
      <c r="O13582" s="71"/>
      <c r="Q13582" s="71"/>
      <c r="V13582" s="4"/>
      <c r="X13582" s="4"/>
      <c r="AS13582" s="71"/>
    </row>
    <row r="13583" spans="1:45" ht="15" customHeight="1" x14ac:dyDescent="0.2">
      <c r="A13583" s="85"/>
      <c r="F13583" s="4"/>
      <c r="H13583" s="78"/>
      <c r="J13583" s="75"/>
      <c r="K13583" s="71"/>
      <c r="L13583" s="75"/>
      <c r="M13583" s="71"/>
      <c r="O13583" s="71"/>
      <c r="Q13583" s="71"/>
      <c r="V13583" s="4"/>
      <c r="X13583" s="4"/>
      <c r="AS13583" s="71"/>
    </row>
    <row r="13584" spans="1:45" ht="15" customHeight="1" x14ac:dyDescent="0.2">
      <c r="A13584" s="85"/>
      <c r="F13584" s="4"/>
      <c r="H13584" s="78"/>
      <c r="J13584" s="75"/>
      <c r="K13584" s="71"/>
      <c r="L13584" s="75"/>
      <c r="M13584" s="71"/>
      <c r="O13584" s="71"/>
      <c r="Q13584" s="71"/>
      <c r="V13584" s="4"/>
      <c r="X13584" s="4"/>
      <c r="AS13584" s="71"/>
    </row>
    <row r="13585" spans="1:45" ht="15" customHeight="1" x14ac:dyDescent="0.2">
      <c r="A13585" s="85"/>
      <c r="F13585" s="4"/>
      <c r="H13585" s="78"/>
      <c r="J13585" s="75"/>
      <c r="K13585" s="71"/>
      <c r="L13585" s="75"/>
      <c r="M13585" s="71"/>
      <c r="O13585" s="71"/>
      <c r="Q13585" s="71"/>
      <c r="V13585" s="4"/>
      <c r="X13585" s="4"/>
      <c r="AS13585" s="71"/>
    </row>
    <row r="13586" spans="1:45" ht="15" customHeight="1" x14ac:dyDescent="0.2">
      <c r="A13586" s="85"/>
      <c r="F13586" s="4"/>
      <c r="H13586" s="78"/>
      <c r="J13586" s="75"/>
      <c r="K13586" s="71"/>
      <c r="L13586" s="75"/>
      <c r="M13586" s="71"/>
      <c r="O13586" s="71"/>
      <c r="Q13586" s="71"/>
      <c r="V13586" s="4"/>
      <c r="X13586" s="4"/>
      <c r="AS13586" s="71"/>
    </row>
    <row r="13587" spans="1:45" ht="15" customHeight="1" x14ac:dyDescent="0.2">
      <c r="A13587" s="85"/>
      <c r="F13587" s="4"/>
      <c r="H13587" s="78"/>
      <c r="J13587" s="75"/>
      <c r="K13587" s="71"/>
      <c r="L13587" s="75"/>
      <c r="M13587" s="71"/>
      <c r="O13587" s="71"/>
      <c r="Q13587" s="71"/>
      <c r="V13587" s="4"/>
      <c r="X13587" s="4"/>
      <c r="AS13587" s="71"/>
    </row>
    <row r="13588" spans="1:45" ht="15" customHeight="1" x14ac:dyDescent="0.2">
      <c r="A13588" s="85"/>
      <c r="F13588" s="4"/>
      <c r="H13588" s="78"/>
      <c r="J13588" s="75"/>
      <c r="K13588" s="71"/>
      <c r="L13588" s="75"/>
      <c r="M13588" s="71"/>
      <c r="O13588" s="71"/>
      <c r="Q13588" s="71"/>
      <c r="V13588" s="4"/>
      <c r="X13588" s="4"/>
      <c r="AS13588" s="71"/>
    </row>
    <row r="13589" spans="1:45" ht="15" customHeight="1" x14ac:dyDescent="0.2">
      <c r="A13589" s="85"/>
      <c r="F13589" s="4"/>
      <c r="H13589" s="78"/>
      <c r="J13589" s="75"/>
      <c r="K13589" s="71"/>
      <c r="L13589" s="75"/>
      <c r="M13589" s="71"/>
      <c r="O13589" s="71"/>
      <c r="Q13589" s="71"/>
      <c r="V13589" s="4"/>
      <c r="X13589" s="4"/>
      <c r="AS13589" s="71"/>
    </row>
    <row r="13590" spans="1:45" ht="15" customHeight="1" x14ac:dyDescent="0.2">
      <c r="A13590" s="85"/>
      <c r="F13590" s="4"/>
      <c r="H13590" s="78"/>
      <c r="J13590" s="75"/>
      <c r="K13590" s="71"/>
      <c r="L13590" s="75"/>
      <c r="M13590" s="71"/>
      <c r="O13590" s="71"/>
      <c r="Q13590" s="71"/>
      <c r="V13590" s="4"/>
      <c r="X13590" s="4"/>
      <c r="AS13590" s="71"/>
    </row>
    <row r="13591" spans="1:45" ht="15" customHeight="1" x14ac:dyDescent="0.2">
      <c r="A13591" s="85"/>
      <c r="F13591" s="4"/>
      <c r="H13591" s="78"/>
      <c r="J13591" s="75"/>
      <c r="K13591" s="71"/>
      <c r="L13591" s="75"/>
      <c r="M13591" s="71"/>
      <c r="O13591" s="71"/>
      <c r="Q13591" s="71"/>
      <c r="V13591" s="4"/>
      <c r="X13591" s="4"/>
      <c r="AS13591" s="71"/>
    </row>
    <row r="13592" spans="1:45" ht="15" customHeight="1" x14ac:dyDescent="0.2">
      <c r="A13592" s="85"/>
      <c r="F13592" s="4"/>
      <c r="H13592" s="78"/>
      <c r="J13592" s="75"/>
      <c r="K13592" s="71"/>
      <c r="L13592" s="75"/>
      <c r="M13592" s="71"/>
      <c r="O13592" s="71"/>
      <c r="Q13592" s="71"/>
      <c r="V13592" s="4"/>
      <c r="X13592" s="4"/>
      <c r="AS13592" s="71"/>
    </row>
    <row r="13593" spans="1:45" ht="15" customHeight="1" x14ac:dyDescent="0.2">
      <c r="A13593" s="85"/>
      <c r="F13593" s="4"/>
      <c r="H13593" s="78"/>
      <c r="J13593" s="75"/>
      <c r="K13593" s="71"/>
      <c r="L13593" s="75"/>
      <c r="M13593" s="71"/>
      <c r="O13593" s="71"/>
      <c r="Q13593" s="71"/>
      <c r="V13593" s="4"/>
      <c r="X13593" s="4"/>
      <c r="AS13593" s="71"/>
    </row>
    <row r="13594" spans="1:45" ht="15" customHeight="1" x14ac:dyDescent="0.2">
      <c r="A13594" s="85"/>
      <c r="F13594" s="4"/>
      <c r="H13594" s="78"/>
      <c r="J13594" s="75"/>
      <c r="K13594" s="71"/>
      <c r="L13594" s="75"/>
      <c r="M13594" s="71"/>
      <c r="O13594" s="71"/>
      <c r="Q13594" s="71"/>
      <c r="V13594" s="4"/>
      <c r="X13594" s="4"/>
      <c r="AS13594" s="71"/>
    </row>
    <row r="13595" spans="1:45" ht="15" customHeight="1" x14ac:dyDescent="0.2">
      <c r="A13595" s="85"/>
      <c r="F13595" s="4"/>
      <c r="H13595" s="78"/>
      <c r="J13595" s="75"/>
      <c r="K13595" s="71"/>
      <c r="L13595" s="75"/>
      <c r="M13595" s="71"/>
      <c r="O13595" s="71"/>
      <c r="Q13595" s="71"/>
      <c r="V13595" s="4"/>
      <c r="X13595" s="4"/>
      <c r="AS13595" s="71"/>
    </row>
    <row r="13596" spans="1:45" ht="15" customHeight="1" x14ac:dyDescent="0.2">
      <c r="A13596" s="85"/>
      <c r="F13596" s="4"/>
      <c r="H13596" s="78"/>
      <c r="J13596" s="75"/>
      <c r="K13596" s="71"/>
      <c r="L13596" s="75"/>
      <c r="M13596" s="71"/>
      <c r="O13596" s="71"/>
      <c r="Q13596" s="71"/>
      <c r="V13596" s="4"/>
      <c r="X13596" s="4"/>
      <c r="AS13596" s="71"/>
    </row>
    <row r="13597" spans="1:45" ht="15" customHeight="1" x14ac:dyDescent="0.2">
      <c r="A13597" s="85"/>
      <c r="F13597" s="4"/>
      <c r="H13597" s="78"/>
      <c r="J13597" s="75"/>
      <c r="K13597" s="71"/>
      <c r="L13597" s="75"/>
      <c r="M13597" s="71"/>
      <c r="O13597" s="71"/>
      <c r="Q13597" s="71"/>
      <c r="V13597" s="4"/>
      <c r="X13597" s="4"/>
      <c r="AS13597" s="71"/>
    </row>
    <row r="13598" spans="1:45" ht="15" customHeight="1" x14ac:dyDescent="0.2">
      <c r="A13598" s="85"/>
      <c r="F13598" s="4"/>
      <c r="H13598" s="78"/>
      <c r="J13598" s="75"/>
      <c r="K13598" s="71"/>
      <c r="L13598" s="75"/>
      <c r="M13598" s="71"/>
      <c r="O13598" s="71"/>
      <c r="Q13598" s="71"/>
      <c r="V13598" s="4"/>
      <c r="X13598" s="4"/>
      <c r="AS13598" s="71"/>
    </row>
    <row r="13599" spans="1:45" ht="15" customHeight="1" x14ac:dyDescent="0.2">
      <c r="A13599" s="85"/>
      <c r="F13599" s="4"/>
      <c r="H13599" s="78"/>
      <c r="J13599" s="75"/>
      <c r="K13599" s="71"/>
      <c r="L13599" s="75"/>
      <c r="M13599" s="71"/>
      <c r="O13599" s="71"/>
      <c r="Q13599" s="71"/>
      <c r="V13599" s="4"/>
      <c r="X13599" s="4"/>
      <c r="AS13599" s="71"/>
    </row>
    <row r="13600" spans="1:45" ht="15" customHeight="1" x14ac:dyDescent="0.2">
      <c r="A13600" s="85"/>
      <c r="F13600" s="4"/>
      <c r="H13600" s="78"/>
      <c r="J13600" s="75"/>
      <c r="K13600" s="71"/>
      <c r="L13600" s="75"/>
      <c r="M13600" s="71"/>
      <c r="O13600" s="71"/>
      <c r="Q13600" s="71"/>
      <c r="V13600" s="4"/>
      <c r="X13600" s="4"/>
      <c r="AS13600" s="71"/>
    </row>
    <row r="13601" spans="1:45" ht="15" customHeight="1" x14ac:dyDescent="0.2">
      <c r="A13601" s="85"/>
      <c r="F13601" s="4"/>
      <c r="H13601" s="78"/>
      <c r="J13601" s="75"/>
      <c r="K13601" s="71"/>
      <c r="L13601" s="75"/>
      <c r="M13601" s="71"/>
      <c r="O13601" s="71"/>
      <c r="Q13601" s="71"/>
      <c r="V13601" s="4"/>
      <c r="X13601" s="4"/>
      <c r="AS13601" s="71"/>
    </row>
    <row r="13602" spans="1:45" ht="15" customHeight="1" x14ac:dyDescent="0.2">
      <c r="A13602" s="85"/>
      <c r="F13602" s="4"/>
      <c r="H13602" s="78"/>
      <c r="J13602" s="75"/>
      <c r="K13602" s="71"/>
      <c r="L13602" s="75"/>
      <c r="M13602" s="71"/>
      <c r="O13602" s="71"/>
      <c r="Q13602" s="71"/>
      <c r="V13602" s="4"/>
      <c r="X13602" s="4"/>
      <c r="AS13602" s="71"/>
    </row>
    <row r="13603" spans="1:45" ht="15" customHeight="1" x14ac:dyDescent="0.2">
      <c r="A13603" s="85"/>
      <c r="F13603" s="4"/>
      <c r="H13603" s="78"/>
      <c r="J13603" s="75"/>
      <c r="K13603" s="71"/>
      <c r="L13603" s="75"/>
      <c r="M13603" s="71"/>
      <c r="O13603" s="71"/>
      <c r="Q13603" s="71"/>
      <c r="V13603" s="4"/>
      <c r="X13603" s="4"/>
      <c r="AS13603" s="71"/>
    </row>
    <row r="13604" spans="1:45" ht="15" customHeight="1" x14ac:dyDescent="0.2">
      <c r="A13604" s="85"/>
      <c r="F13604" s="4"/>
      <c r="H13604" s="78"/>
      <c r="J13604" s="75"/>
      <c r="K13604" s="71"/>
      <c r="L13604" s="75"/>
      <c r="M13604" s="71"/>
      <c r="O13604" s="71"/>
      <c r="Q13604" s="71"/>
      <c r="V13604" s="4"/>
      <c r="X13604" s="4"/>
      <c r="AS13604" s="71"/>
    </row>
    <row r="13605" spans="1:45" ht="15" customHeight="1" x14ac:dyDescent="0.2">
      <c r="A13605" s="85"/>
      <c r="F13605" s="4"/>
      <c r="H13605" s="78"/>
      <c r="J13605" s="75"/>
      <c r="K13605" s="71"/>
      <c r="L13605" s="75"/>
      <c r="M13605" s="71"/>
      <c r="O13605" s="71"/>
      <c r="Q13605" s="71"/>
      <c r="V13605" s="4"/>
      <c r="X13605" s="4"/>
      <c r="AS13605" s="71"/>
    </row>
    <row r="13606" spans="1:45" ht="15" customHeight="1" x14ac:dyDescent="0.2">
      <c r="A13606" s="85"/>
      <c r="F13606" s="4"/>
      <c r="H13606" s="78"/>
      <c r="J13606" s="75"/>
      <c r="K13606" s="71"/>
      <c r="L13606" s="75"/>
      <c r="M13606" s="71"/>
      <c r="O13606" s="71"/>
      <c r="Q13606" s="71"/>
      <c r="V13606" s="4"/>
      <c r="X13606" s="4"/>
      <c r="AS13606" s="71"/>
    </row>
    <row r="13607" spans="1:45" ht="15" customHeight="1" x14ac:dyDescent="0.2">
      <c r="A13607" s="85"/>
      <c r="F13607" s="4"/>
      <c r="H13607" s="78"/>
      <c r="J13607" s="75"/>
      <c r="K13607" s="71"/>
      <c r="L13607" s="75"/>
      <c r="M13607" s="71"/>
      <c r="O13607" s="71"/>
      <c r="Q13607" s="71"/>
      <c r="V13607" s="4"/>
      <c r="X13607" s="4"/>
      <c r="AS13607" s="71"/>
    </row>
    <row r="13608" spans="1:45" ht="15" customHeight="1" x14ac:dyDescent="0.2">
      <c r="A13608" s="85"/>
      <c r="F13608" s="4"/>
      <c r="H13608" s="79"/>
      <c r="J13608" s="75"/>
      <c r="K13608" s="71"/>
      <c r="L13608" s="75"/>
      <c r="M13608" s="71"/>
      <c r="O13608" s="71"/>
      <c r="Q13608" s="71"/>
      <c r="V13608" s="4"/>
      <c r="X13608" s="4"/>
      <c r="AS13608" s="71"/>
    </row>
    <row r="13609" spans="1:45" ht="15" customHeight="1" x14ac:dyDescent="0.2">
      <c r="A13609" s="85"/>
      <c r="F13609" s="4"/>
      <c r="H13609" s="79"/>
      <c r="J13609" s="75"/>
      <c r="K13609" s="71"/>
      <c r="L13609" s="75"/>
      <c r="M13609" s="71"/>
      <c r="O13609" s="71"/>
      <c r="Q13609" s="71"/>
      <c r="V13609" s="4"/>
      <c r="X13609" s="4"/>
      <c r="AS13609" s="71"/>
    </row>
    <row r="13610" spans="1:45" ht="15" customHeight="1" x14ac:dyDescent="0.2">
      <c r="A13610" s="85"/>
      <c r="F13610" s="4"/>
      <c r="H13610" s="79"/>
      <c r="J13610" s="75"/>
      <c r="K13610" s="71"/>
      <c r="L13610" s="75"/>
      <c r="M13610" s="71"/>
      <c r="O13610" s="71"/>
      <c r="Q13610" s="71"/>
      <c r="V13610" s="4"/>
      <c r="X13610" s="4"/>
      <c r="AS13610" s="71"/>
    </row>
    <row r="13611" spans="1:45" ht="15" customHeight="1" x14ac:dyDescent="0.2">
      <c r="A13611" s="85"/>
      <c r="F13611" s="4"/>
      <c r="H13611" s="78"/>
      <c r="J13611" s="75"/>
      <c r="K13611" s="71"/>
      <c r="L13611" s="75"/>
      <c r="M13611" s="71"/>
      <c r="O13611" s="71"/>
      <c r="Q13611" s="71"/>
      <c r="V13611" s="4"/>
      <c r="X13611" s="4"/>
      <c r="AS13611" s="71"/>
    </row>
    <row r="13612" spans="1:45" ht="15" customHeight="1" x14ac:dyDescent="0.2">
      <c r="A13612" s="85"/>
      <c r="F13612" s="4"/>
      <c r="H13612" s="78"/>
      <c r="J13612" s="75"/>
      <c r="K13612" s="71"/>
      <c r="L13612" s="75"/>
      <c r="M13612" s="71"/>
      <c r="O13612" s="71"/>
      <c r="Q13612" s="71"/>
      <c r="V13612" s="4"/>
      <c r="X13612" s="4"/>
      <c r="AS13612" s="71"/>
    </row>
    <row r="13613" spans="1:45" ht="15" customHeight="1" x14ac:dyDescent="0.2">
      <c r="A13613" s="85"/>
      <c r="F13613" s="4"/>
      <c r="H13613" s="78"/>
      <c r="J13613" s="75"/>
      <c r="K13613" s="71"/>
      <c r="L13613" s="75"/>
      <c r="M13613" s="71"/>
      <c r="O13613" s="71"/>
      <c r="Q13613" s="71"/>
      <c r="V13613" s="4"/>
      <c r="X13613" s="4"/>
      <c r="AS13613" s="71"/>
    </row>
    <row r="13614" spans="1:45" ht="15" customHeight="1" x14ac:dyDescent="0.2">
      <c r="A13614" s="85"/>
      <c r="F13614" s="4"/>
      <c r="H13614" s="78"/>
      <c r="J13614" s="75"/>
      <c r="K13614" s="71"/>
      <c r="L13614" s="75"/>
      <c r="M13614" s="71"/>
      <c r="O13614" s="71"/>
      <c r="Q13614" s="71"/>
      <c r="V13614" s="4"/>
      <c r="X13614" s="4"/>
      <c r="AS13614" s="71"/>
    </row>
    <row r="13615" spans="1:45" ht="15" customHeight="1" x14ac:dyDescent="0.2">
      <c r="A13615" s="85"/>
      <c r="F13615" s="4"/>
      <c r="H13615" s="78"/>
      <c r="J13615" s="75"/>
      <c r="K13615" s="71"/>
      <c r="L13615" s="75"/>
      <c r="M13615" s="71"/>
      <c r="O13615" s="71"/>
      <c r="Q13615" s="71"/>
      <c r="V13615" s="4"/>
      <c r="X13615" s="4"/>
      <c r="AS13615" s="71"/>
    </row>
    <row r="13616" spans="1:45" ht="15" customHeight="1" x14ac:dyDescent="0.2">
      <c r="A13616" s="85"/>
      <c r="F13616" s="4"/>
      <c r="H13616" s="78"/>
      <c r="J13616" s="75"/>
      <c r="K13616" s="71"/>
      <c r="L13616" s="75"/>
      <c r="M13616" s="71"/>
      <c r="O13616" s="71"/>
      <c r="Q13616" s="71"/>
      <c r="V13616" s="4"/>
      <c r="X13616" s="4"/>
      <c r="AS13616" s="71"/>
    </row>
    <row r="13617" spans="1:45" ht="15" customHeight="1" x14ac:dyDescent="0.2">
      <c r="A13617" s="85"/>
      <c r="F13617" s="4"/>
      <c r="H13617" s="78"/>
      <c r="J13617" s="75"/>
      <c r="K13617" s="71"/>
      <c r="L13617" s="75"/>
      <c r="M13617" s="71"/>
      <c r="O13617" s="71"/>
      <c r="Q13617" s="71"/>
      <c r="V13617" s="4"/>
      <c r="X13617" s="4"/>
      <c r="AS13617" s="71"/>
    </row>
    <row r="13618" spans="1:45" ht="15" customHeight="1" x14ac:dyDescent="0.2">
      <c r="A13618" s="85"/>
      <c r="F13618" s="4"/>
      <c r="H13618" s="78"/>
      <c r="J13618" s="75"/>
      <c r="K13618" s="71"/>
      <c r="L13618" s="75"/>
      <c r="M13618" s="71"/>
      <c r="O13618" s="71"/>
      <c r="Q13618" s="71"/>
      <c r="V13618" s="4"/>
      <c r="X13618" s="4"/>
      <c r="AS13618" s="71"/>
    </row>
    <row r="13619" spans="1:45" ht="15" customHeight="1" x14ac:dyDescent="0.2">
      <c r="A13619" s="85"/>
      <c r="F13619" s="4"/>
      <c r="H13619" s="78"/>
      <c r="J13619" s="75"/>
      <c r="K13619" s="71"/>
      <c r="L13619" s="75"/>
      <c r="M13619" s="71"/>
      <c r="O13619" s="71"/>
      <c r="Q13619" s="71"/>
      <c r="V13619" s="4"/>
      <c r="X13619" s="4"/>
      <c r="AS13619" s="71"/>
    </row>
    <row r="13620" spans="1:45" ht="15" customHeight="1" x14ac:dyDescent="0.2">
      <c r="A13620" s="85"/>
      <c r="F13620" s="4"/>
      <c r="H13620" s="78"/>
      <c r="J13620" s="75"/>
      <c r="K13620" s="71"/>
      <c r="L13620" s="75"/>
      <c r="M13620" s="71"/>
      <c r="O13620" s="71"/>
      <c r="Q13620" s="71"/>
      <c r="V13620" s="4"/>
      <c r="X13620" s="4"/>
      <c r="AS13620" s="71"/>
    </row>
    <row r="13621" spans="1:45" ht="15" customHeight="1" x14ac:dyDescent="0.2">
      <c r="A13621" s="85"/>
      <c r="F13621" s="4"/>
      <c r="H13621" s="78"/>
      <c r="J13621" s="75"/>
      <c r="K13621" s="71"/>
      <c r="L13621" s="75"/>
      <c r="M13621" s="71"/>
      <c r="O13621" s="71"/>
      <c r="Q13621" s="71"/>
      <c r="V13621" s="4"/>
      <c r="X13621" s="4"/>
      <c r="AS13621" s="71"/>
    </row>
    <row r="13622" spans="1:45" ht="15" customHeight="1" x14ac:dyDescent="0.2">
      <c r="A13622" s="85"/>
      <c r="F13622" s="4"/>
      <c r="H13622" s="78"/>
      <c r="J13622" s="75"/>
      <c r="K13622" s="71"/>
      <c r="L13622" s="75"/>
      <c r="M13622" s="71"/>
      <c r="O13622" s="71"/>
      <c r="Q13622" s="71"/>
      <c r="V13622" s="4"/>
      <c r="X13622" s="4"/>
      <c r="AS13622" s="71"/>
    </row>
    <row r="13623" spans="1:45" ht="15" customHeight="1" x14ac:dyDescent="0.2">
      <c r="A13623" s="85"/>
      <c r="F13623" s="4"/>
      <c r="H13623" s="78"/>
      <c r="J13623" s="75"/>
      <c r="K13623" s="71"/>
      <c r="L13623" s="75"/>
      <c r="M13623" s="71"/>
      <c r="O13623" s="71"/>
      <c r="Q13623" s="71"/>
      <c r="V13623" s="4"/>
      <c r="X13623" s="4"/>
      <c r="AS13623" s="71"/>
    </row>
    <row r="13624" spans="1:45" ht="15" customHeight="1" x14ac:dyDescent="0.2">
      <c r="A13624" s="85"/>
      <c r="F13624" s="4"/>
      <c r="H13624" s="78"/>
      <c r="J13624" s="75"/>
      <c r="K13624" s="71"/>
      <c r="L13624" s="75"/>
      <c r="M13624" s="71"/>
      <c r="O13624" s="71"/>
      <c r="Q13624" s="71"/>
      <c r="V13624" s="4"/>
      <c r="X13624" s="4"/>
      <c r="AS13624" s="71"/>
    </row>
    <row r="13625" spans="1:45" ht="15" customHeight="1" x14ac:dyDescent="0.2">
      <c r="A13625" s="85"/>
      <c r="F13625" s="4"/>
      <c r="H13625" s="78"/>
      <c r="J13625" s="75"/>
      <c r="K13625" s="71"/>
      <c r="L13625" s="75"/>
      <c r="M13625" s="71"/>
      <c r="O13625" s="71"/>
      <c r="Q13625" s="71"/>
      <c r="V13625" s="4"/>
      <c r="X13625" s="4"/>
      <c r="AS13625" s="71"/>
    </row>
    <row r="13626" spans="1:45" ht="15" customHeight="1" x14ac:dyDescent="0.2">
      <c r="A13626" s="85"/>
      <c r="F13626" s="4"/>
      <c r="H13626" s="78"/>
      <c r="J13626" s="75"/>
      <c r="K13626" s="71"/>
      <c r="L13626" s="75"/>
      <c r="M13626" s="71"/>
      <c r="O13626" s="71"/>
      <c r="Q13626" s="71"/>
      <c r="V13626" s="4"/>
      <c r="X13626" s="4"/>
      <c r="AS13626" s="71"/>
    </row>
    <row r="13627" spans="1:45" ht="15" customHeight="1" x14ac:dyDescent="0.2">
      <c r="A13627" s="85"/>
      <c r="F13627" s="4"/>
      <c r="H13627" s="78"/>
      <c r="J13627" s="75"/>
      <c r="K13627" s="71"/>
      <c r="L13627" s="75"/>
      <c r="M13627" s="71"/>
      <c r="O13627" s="71"/>
      <c r="Q13627" s="71"/>
      <c r="V13627" s="4"/>
      <c r="X13627" s="4"/>
      <c r="AS13627" s="71"/>
    </row>
    <row r="13628" spans="1:45" ht="15" customHeight="1" x14ac:dyDescent="0.2">
      <c r="A13628" s="85"/>
      <c r="F13628" s="4"/>
      <c r="H13628" s="78"/>
      <c r="J13628" s="75"/>
      <c r="K13628" s="71"/>
      <c r="L13628" s="75"/>
      <c r="M13628" s="71"/>
      <c r="O13628" s="71"/>
      <c r="Q13628" s="71"/>
      <c r="V13628" s="4"/>
      <c r="X13628" s="4"/>
      <c r="AS13628" s="71"/>
    </row>
    <row r="13629" spans="1:45" ht="15" customHeight="1" x14ac:dyDescent="0.2">
      <c r="A13629" s="85"/>
      <c r="F13629" s="4"/>
      <c r="H13629" s="78"/>
      <c r="J13629" s="75"/>
      <c r="K13629" s="71"/>
      <c r="L13629" s="75"/>
      <c r="M13629" s="71"/>
      <c r="O13629" s="71"/>
      <c r="Q13629" s="71"/>
      <c r="V13629" s="4"/>
      <c r="X13629" s="4"/>
      <c r="AS13629" s="71"/>
    </row>
    <row r="13630" spans="1:45" ht="15" customHeight="1" x14ac:dyDescent="0.2">
      <c r="A13630" s="85"/>
      <c r="F13630" s="4"/>
      <c r="H13630" s="78"/>
      <c r="J13630" s="75"/>
      <c r="K13630" s="71"/>
      <c r="L13630" s="75"/>
      <c r="M13630" s="71"/>
      <c r="O13630" s="71"/>
      <c r="Q13630" s="71"/>
      <c r="V13630" s="4"/>
      <c r="X13630" s="4"/>
      <c r="AS13630" s="71"/>
    </row>
    <row r="13631" spans="1:45" ht="15" customHeight="1" x14ac:dyDescent="0.2">
      <c r="A13631" s="85"/>
      <c r="F13631" s="4"/>
      <c r="H13631" s="78"/>
      <c r="J13631" s="75"/>
      <c r="K13631" s="71"/>
      <c r="L13631" s="75"/>
      <c r="M13631" s="71"/>
      <c r="O13631" s="71"/>
      <c r="Q13631" s="71"/>
      <c r="V13631" s="4"/>
      <c r="X13631" s="4"/>
      <c r="AS13631" s="71"/>
    </row>
    <row r="13632" spans="1:45" ht="15" customHeight="1" x14ac:dyDescent="0.2">
      <c r="A13632" s="85"/>
      <c r="F13632" s="4"/>
      <c r="H13632" s="78"/>
      <c r="J13632" s="75"/>
      <c r="K13632" s="71"/>
      <c r="L13632" s="75"/>
      <c r="M13632" s="71"/>
      <c r="O13632" s="71"/>
      <c r="Q13632" s="71"/>
      <c r="V13632" s="4"/>
      <c r="X13632" s="4"/>
      <c r="AS13632" s="71"/>
    </row>
    <row r="13633" spans="1:45" ht="15" customHeight="1" x14ac:dyDescent="0.2">
      <c r="A13633" s="85"/>
      <c r="F13633" s="4"/>
      <c r="H13633" s="78"/>
      <c r="J13633" s="75"/>
      <c r="K13633" s="71"/>
      <c r="L13633" s="75"/>
      <c r="M13633" s="71"/>
      <c r="O13633" s="71"/>
      <c r="Q13633" s="71"/>
      <c r="V13633" s="4"/>
      <c r="X13633" s="4"/>
      <c r="AS13633" s="71"/>
    </row>
    <row r="13634" spans="1:45" ht="15" customHeight="1" x14ac:dyDescent="0.2">
      <c r="A13634" s="85"/>
      <c r="F13634" s="4"/>
      <c r="H13634" s="78"/>
      <c r="J13634" s="75"/>
      <c r="K13634" s="71"/>
      <c r="L13634" s="75"/>
      <c r="M13634" s="71"/>
      <c r="O13634" s="71"/>
      <c r="Q13634" s="71"/>
      <c r="V13634" s="4"/>
      <c r="X13634" s="4"/>
      <c r="AS13634" s="71"/>
    </row>
    <row r="13635" spans="1:45" ht="15" customHeight="1" x14ac:dyDescent="0.2">
      <c r="A13635" s="85"/>
      <c r="F13635" s="4"/>
      <c r="H13635" s="78"/>
      <c r="J13635" s="75"/>
      <c r="K13635" s="71"/>
      <c r="L13635" s="75"/>
      <c r="M13635" s="71"/>
      <c r="O13635" s="71"/>
      <c r="Q13635" s="71"/>
      <c r="V13635" s="4"/>
      <c r="X13635" s="4"/>
      <c r="AS13635" s="71"/>
    </row>
    <row r="13636" spans="1:45" ht="15" customHeight="1" x14ac:dyDescent="0.2">
      <c r="A13636" s="85"/>
      <c r="F13636" s="4"/>
      <c r="H13636" s="78"/>
      <c r="J13636" s="75"/>
      <c r="K13636" s="71"/>
      <c r="L13636" s="75"/>
      <c r="M13636" s="71"/>
      <c r="O13636" s="71"/>
      <c r="Q13636" s="71"/>
      <c r="V13636" s="4"/>
      <c r="X13636" s="4"/>
      <c r="AS13636" s="71"/>
    </row>
    <row r="13637" spans="1:45" ht="15" customHeight="1" x14ac:dyDescent="0.2">
      <c r="A13637" s="85"/>
      <c r="F13637" s="4"/>
      <c r="H13637" s="78"/>
      <c r="J13637" s="75"/>
      <c r="K13637" s="71"/>
      <c r="L13637" s="75"/>
      <c r="M13637" s="71"/>
      <c r="O13637" s="71"/>
      <c r="Q13637" s="71"/>
      <c r="V13637" s="4"/>
      <c r="X13637" s="4"/>
      <c r="AS13637" s="71"/>
    </row>
    <row r="13638" spans="1:45" ht="15" customHeight="1" x14ac:dyDescent="0.2">
      <c r="A13638" s="85"/>
      <c r="F13638" s="4"/>
      <c r="H13638" s="78"/>
      <c r="J13638" s="75"/>
      <c r="K13638" s="71"/>
      <c r="L13638" s="75"/>
      <c r="M13638" s="71"/>
      <c r="O13638" s="71"/>
      <c r="Q13638" s="71"/>
      <c r="V13638" s="4"/>
      <c r="X13638" s="4"/>
      <c r="AS13638" s="71"/>
    </row>
    <row r="13639" spans="1:45" ht="15" customHeight="1" x14ac:dyDescent="0.2">
      <c r="A13639" s="85"/>
      <c r="F13639" s="4"/>
      <c r="H13639" s="78"/>
      <c r="J13639" s="75"/>
      <c r="K13639" s="71"/>
      <c r="L13639" s="75"/>
      <c r="M13639" s="71"/>
      <c r="O13639" s="71"/>
      <c r="Q13639" s="71"/>
      <c r="V13639" s="4"/>
      <c r="X13639" s="4"/>
      <c r="AS13639" s="71"/>
    </row>
    <row r="13640" spans="1:45" ht="15" customHeight="1" x14ac:dyDescent="0.2">
      <c r="A13640" s="85"/>
      <c r="F13640" s="4"/>
      <c r="H13640" s="78"/>
      <c r="J13640" s="75"/>
      <c r="K13640" s="71"/>
      <c r="L13640" s="75"/>
      <c r="M13640" s="71"/>
      <c r="O13640" s="71"/>
      <c r="Q13640" s="71"/>
      <c r="V13640" s="4"/>
      <c r="X13640" s="4"/>
      <c r="AS13640" s="71"/>
    </row>
    <row r="13641" spans="1:45" ht="15" customHeight="1" x14ac:dyDescent="0.2">
      <c r="A13641" s="85"/>
      <c r="F13641" s="4"/>
      <c r="H13641" s="78"/>
      <c r="J13641" s="75"/>
      <c r="K13641" s="71"/>
      <c r="L13641" s="75"/>
      <c r="M13641" s="71"/>
      <c r="O13641" s="71"/>
      <c r="Q13641" s="71"/>
      <c r="V13641" s="4"/>
      <c r="X13641" s="4"/>
      <c r="AS13641" s="71"/>
    </row>
    <row r="13642" spans="1:45" ht="15" customHeight="1" x14ac:dyDescent="0.2">
      <c r="A13642" s="85"/>
      <c r="F13642" s="4"/>
      <c r="H13642" s="78"/>
      <c r="J13642" s="75"/>
      <c r="K13642" s="71"/>
      <c r="L13642" s="75"/>
      <c r="M13642" s="71"/>
      <c r="O13642" s="71"/>
      <c r="Q13642" s="71"/>
      <c r="V13642" s="4"/>
      <c r="X13642" s="4"/>
      <c r="AS13642" s="71"/>
    </row>
    <row r="13643" spans="1:45" ht="15" customHeight="1" x14ac:dyDescent="0.2">
      <c r="A13643" s="85"/>
      <c r="F13643" s="4"/>
      <c r="H13643" s="78"/>
      <c r="J13643" s="75"/>
      <c r="K13643" s="71"/>
      <c r="L13643" s="75"/>
      <c r="M13643" s="71"/>
      <c r="O13643" s="71"/>
      <c r="Q13643" s="71"/>
      <c r="V13643" s="4"/>
      <c r="X13643" s="4"/>
      <c r="AS13643" s="71"/>
    </row>
    <row r="13644" spans="1:45" ht="15" customHeight="1" x14ac:dyDescent="0.2">
      <c r="A13644" s="85"/>
      <c r="F13644" s="4"/>
      <c r="H13644" s="78"/>
      <c r="J13644" s="75"/>
      <c r="K13644" s="71"/>
      <c r="L13644" s="75"/>
      <c r="M13644" s="71"/>
      <c r="O13644" s="71"/>
      <c r="Q13644" s="71"/>
      <c r="V13644" s="4"/>
      <c r="X13644" s="4"/>
      <c r="AS13644" s="71"/>
    </row>
    <row r="13645" spans="1:45" ht="15" customHeight="1" x14ac:dyDescent="0.2">
      <c r="A13645" s="85"/>
      <c r="F13645" s="4"/>
      <c r="H13645" s="78"/>
      <c r="J13645" s="75"/>
      <c r="K13645" s="71"/>
      <c r="L13645" s="75"/>
      <c r="M13645" s="71"/>
      <c r="O13645" s="71"/>
      <c r="Q13645" s="71"/>
      <c r="V13645" s="4"/>
      <c r="X13645" s="4"/>
      <c r="AS13645" s="71"/>
    </row>
    <row r="13646" spans="1:45" ht="15" customHeight="1" x14ac:dyDescent="0.2">
      <c r="A13646" s="85"/>
      <c r="F13646" s="4"/>
      <c r="H13646" s="78"/>
      <c r="J13646" s="75"/>
      <c r="K13646" s="71"/>
      <c r="L13646" s="75"/>
      <c r="M13646" s="71"/>
      <c r="O13646" s="71"/>
      <c r="Q13646" s="71"/>
      <c r="V13646" s="4"/>
      <c r="X13646" s="4"/>
      <c r="AS13646" s="71"/>
    </row>
    <row r="13647" spans="1:45" ht="15" customHeight="1" x14ac:dyDescent="0.2">
      <c r="A13647" s="85"/>
      <c r="F13647" s="4"/>
      <c r="H13647" s="78"/>
      <c r="J13647" s="75"/>
      <c r="K13647" s="71"/>
      <c r="L13647" s="75"/>
      <c r="M13647" s="71"/>
      <c r="O13647" s="71"/>
      <c r="Q13647" s="71"/>
      <c r="V13647" s="4"/>
      <c r="X13647" s="4"/>
      <c r="AS13647" s="71"/>
    </row>
    <row r="13648" spans="1:45" ht="15" customHeight="1" x14ac:dyDescent="0.2">
      <c r="A13648" s="85"/>
      <c r="F13648" s="4"/>
      <c r="H13648" s="78"/>
      <c r="J13648" s="75"/>
      <c r="K13648" s="71"/>
      <c r="L13648" s="75"/>
      <c r="M13648" s="71"/>
      <c r="O13648" s="71"/>
      <c r="Q13648" s="71"/>
      <c r="V13648" s="4"/>
      <c r="X13648" s="4"/>
      <c r="AS13648" s="71"/>
    </row>
    <row r="13649" spans="1:45" ht="15" customHeight="1" x14ac:dyDescent="0.2">
      <c r="A13649" s="85"/>
      <c r="F13649" s="4"/>
      <c r="H13649" s="78"/>
      <c r="J13649" s="75"/>
      <c r="K13649" s="71"/>
      <c r="L13649" s="75"/>
      <c r="M13649" s="71"/>
      <c r="O13649" s="71"/>
      <c r="Q13649" s="71"/>
      <c r="V13649" s="4"/>
      <c r="X13649" s="4"/>
      <c r="AS13649" s="71"/>
    </row>
    <row r="13650" spans="1:45" ht="15" customHeight="1" x14ac:dyDescent="0.2">
      <c r="A13650" s="85"/>
      <c r="F13650" s="4"/>
      <c r="H13650" s="78"/>
      <c r="J13650" s="75"/>
      <c r="K13650" s="71"/>
      <c r="L13650" s="75"/>
      <c r="M13650" s="71"/>
      <c r="O13650" s="71"/>
      <c r="Q13650" s="71"/>
      <c r="V13650" s="4"/>
      <c r="X13650" s="4"/>
      <c r="AS13650" s="71"/>
    </row>
    <row r="13651" spans="1:45" ht="15" customHeight="1" x14ac:dyDescent="0.2">
      <c r="A13651" s="85"/>
      <c r="F13651" s="4"/>
      <c r="H13651" s="78"/>
      <c r="J13651" s="75"/>
      <c r="K13651" s="71"/>
      <c r="L13651" s="75"/>
      <c r="M13651" s="71"/>
      <c r="O13651" s="71"/>
      <c r="Q13651" s="71"/>
      <c r="V13651" s="4"/>
      <c r="X13651" s="4"/>
      <c r="AS13651" s="71"/>
    </row>
    <row r="13652" spans="1:45" ht="15" customHeight="1" x14ac:dyDescent="0.2">
      <c r="A13652" s="85"/>
      <c r="F13652" s="4"/>
      <c r="H13652" s="78"/>
      <c r="J13652" s="75"/>
      <c r="K13652" s="71"/>
      <c r="L13652" s="75"/>
      <c r="M13652" s="71"/>
      <c r="O13652" s="71"/>
      <c r="Q13652" s="71"/>
      <c r="V13652" s="4"/>
      <c r="X13652" s="4"/>
      <c r="AS13652" s="71"/>
    </row>
    <row r="13653" spans="1:45" ht="15" customHeight="1" x14ac:dyDescent="0.2">
      <c r="A13653" s="85"/>
      <c r="F13653" s="4"/>
      <c r="H13653" s="78"/>
      <c r="J13653" s="75"/>
      <c r="K13653" s="71"/>
      <c r="L13653" s="75"/>
      <c r="M13653" s="71"/>
      <c r="O13653" s="71"/>
      <c r="Q13653" s="71"/>
      <c r="V13653" s="4"/>
      <c r="X13653" s="4"/>
      <c r="AS13653" s="71"/>
    </row>
    <row r="13654" spans="1:45" ht="15" customHeight="1" x14ac:dyDescent="0.2">
      <c r="A13654" s="85"/>
      <c r="F13654" s="4"/>
      <c r="H13654" s="78"/>
      <c r="J13654" s="75"/>
      <c r="K13654" s="71"/>
      <c r="L13654" s="75"/>
      <c r="M13654" s="71"/>
      <c r="O13654" s="71"/>
      <c r="Q13654" s="71"/>
      <c r="V13654" s="4"/>
      <c r="X13654" s="4"/>
      <c r="AS13654" s="71"/>
    </row>
    <row r="13655" spans="1:45" ht="15" customHeight="1" x14ac:dyDescent="0.2">
      <c r="A13655" s="85"/>
      <c r="F13655" s="4"/>
      <c r="H13655" s="78"/>
      <c r="J13655" s="75"/>
      <c r="K13655" s="71"/>
      <c r="L13655" s="75"/>
      <c r="M13655" s="71"/>
      <c r="O13655" s="71"/>
      <c r="Q13655" s="71"/>
      <c r="V13655" s="4"/>
      <c r="X13655" s="4"/>
      <c r="AS13655" s="71"/>
    </row>
    <row r="13656" spans="1:45" ht="15" customHeight="1" x14ac:dyDescent="0.2">
      <c r="A13656" s="85"/>
      <c r="F13656" s="4"/>
      <c r="H13656" s="78"/>
      <c r="J13656" s="75"/>
      <c r="K13656" s="71"/>
      <c r="L13656" s="75"/>
      <c r="M13656" s="71"/>
      <c r="O13656" s="71"/>
      <c r="Q13656" s="71"/>
      <c r="V13656" s="4"/>
      <c r="X13656" s="4"/>
      <c r="AS13656" s="71"/>
    </row>
    <row r="13657" spans="1:45" ht="15" customHeight="1" x14ac:dyDescent="0.2">
      <c r="A13657" s="85"/>
      <c r="F13657" s="4"/>
      <c r="H13657" s="78"/>
      <c r="J13657" s="75"/>
      <c r="K13657" s="71"/>
      <c r="L13657" s="75"/>
      <c r="M13657" s="71"/>
      <c r="O13657" s="71"/>
      <c r="Q13657" s="71"/>
      <c r="V13657" s="4"/>
      <c r="X13657" s="4"/>
      <c r="AS13657" s="71"/>
    </row>
    <row r="13658" spans="1:45" ht="15" customHeight="1" x14ac:dyDescent="0.2">
      <c r="A13658" s="85"/>
      <c r="F13658" s="4"/>
      <c r="H13658" s="78"/>
      <c r="J13658" s="75"/>
      <c r="K13658" s="71"/>
      <c r="L13658" s="75"/>
      <c r="M13658" s="71"/>
      <c r="O13658" s="71"/>
      <c r="Q13658" s="71"/>
      <c r="V13658" s="4"/>
      <c r="X13658" s="4"/>
      <c r="AS13658" s="71"/>
    </row>
    <row r="13659" spans="1:45" ht="15" customHeight="1" x14ac:dyDescent="0.2">
      <c r="A13659" s="85"/>
      <c r="F13659" s="4"/>
      <c r="H13659" s="78"/>
      <c r="J13659" s="75"/>
      <c r="K13659" s="71"/>
      <c r="L13659" s="75"/>
      <c r="M13659" s="71"/>
      <c r="O13659" s="71"/>
      <c r="Q13659" s="71"/>
      <c r="V13659" s="4"/>
      <c r="X13659" s="4"/>
      <c r="AS13659" s="71"/>
    </row>
    <row r="13660" spans="1:45" ht="15" customHeight="1" x14ac:dyDescent="0.2">
      <c r="A13660" s="85"/>
      <c r="F13660" s="4"/>
      <c r="H13660" s="78"/>
      <c r="J13660" s="75"/>
      <c r="K13660" s="71"/>
      <c r="L13660" s="75"/>
      <c r="M13660" s="71"/>
      <c r="O13660" s="71"/>
      <c r="Q13660" s="71"/>
      <c r="V13660" s="4"/>
      <c r="X13660" s="4"/>
      <c r="AS13660" s="71"/>
    </row>
    <row r="13661" spans="1:45" ht="15" customHeight="1" x14ac:dyDescent="0.2">
      <c r="A13661" s="85"/>
      <c r="F13661" s="4"/>
      <c r="H13661" s="78"/>
      <c r="J13661" s="75"/>
      <c r="K13661" s="71"/>
      <c r="L13661" s="75"/>
      <c r="M13661" s="71"/>
      <c r="O13661" s="71"/>
      <c r="Q13661" s="71"/>
      <c r="V13661" s="4"/>
      <c r="X13661" s="4"/>
      <c r="AS13661" s="71"/>
    </row>
    <row r="13662" spans="1:45" ht="15" customHeight="1" x14ac:dyDescent="0.2">
      <c r="A13662" s="85"/>
      <c r="F13662" s="4"/>
      <c r="H13662" s="78"/>
      <c r="J13662" s="75"/>
      <c r="K13662" s="71"/>
      <c r="L13662" s="75"/>
      <c r="M13662" s="71"/>
      <c r="O13662" s="71"/>
      <c r="Q13662" s="71"/>
      <c r="V13662" s="4"/>
      <c r="X13662" s="4"/>
      <c r="AS13662" s="71"/>
    </row>
    <row r="13663" spans="1:45" ht="15" customHeight="1" x14ac:dyDescent="0.2">
      <c r="A13663" s="85"/>
      <c r="F13663" s="4"/>
      <c r="H13663" s="78"/>
      <c r="J13663" s="75"/>
      <c r="K13663" s="71"/>
      <c r="L13663" s="75"/>
      <c r="M13663" s="71"/>
      <c r="O13663" s="71"/>
      <c r="Q13663" s="71"/>
      <c r="V13663" s="4"/>
      <c r="X13663" s="4"/>
      <c r="AS13663" s="71"/>
    </row>
    <row r="13664" spans="1:45" ht="15" customHeight="1" x14ac:dyDescent="0.2">
      <c r="A13664" s="85"/>
      <c r="F13664" s="4"/>
      <c r="H13664" s="78"/>
      <c r="J13664" s="75"/>
      <c r="K13664" s="71"/>
      <c r="L13664" s="75"/>
      <c r="M13664" s="71"/>
      <c r="O13664" s="71"/>
      <c r="Q13664" s="71"/>
      <c r="V13664" s="4"/>
      <c r="X13664" s="4"/>
      <c r="AS13664" s="71"/>
    </row>
    <row r="13665" spans="1:45" ht="15" customHeight="1" x14ac:dyDescent="0.2">
      <c r="A13665" s="85"/>
      <c r="F13665" s="4"/>
      <c r="H13665" s="78"/>
      <c r="J13665" s="75"/>
      <c r="K13665" s="71"/>
      <c r="L13665" s="75"/>
      <c r="M13665" s="71"/>
      <c r="O13665" s="71"/>
      <c r="Q13665" s="71"/>
      <c r="V13665" s="4"/>
      <c r="X13665" s="4"/>
      <c r="AS13665" s="71"/>
    </row>
    <row r="13666" spans="1:45" ht="15" customHeight="1" x14ac:dyDescent="0.2">
      <c r="A13666" s="85"/>
      <c r="F13666" s="4"/>
      <c r="H13666" s="78"/>
      <c r="J13666" s="75"/>
      <c r="K13666" s="71"/>
      <c r="L13666" s="75"/>
      <c r="M13666" s="71"/>
      <c r="O13666" s="71"/>
      <c r="Q13666" s="71"/>
      <c r="V13666" s="4"/>
      <c r="X13666" s="4"/>
      <c r="AS13666" s="71"/>
    </row>
    <row r="13667" spans="1:45" ht="15" customHeight="1" x14ac:dyDescent="0.2">
      <c r="A13667" s="85"/>
      <c r="F13667" s="4"/>
      <c r="H13667" s="78"/>
      <c r="J13667" s="75"/>
      <c r="K13667" s="71"/>
      <c r="L13667" s="75"/>
      <c r="M13667" s="71"/>
      <c r="O13667" s="71"/>
      <c r="Q13667" s="71"/>
      <c r="V13667" s="4"/>
      <c r="X13667" s="4"/>
      <c r="AS13667" s="71"/>
    </row>
    <row r="13668" spans="1:45" ht="15" customHeight="1" x14ac:dyDescent="0.2">
      <c r="A13668" s="85"/>
      <c r="F13668" s="4"/>
      <c r="H13668" s="78"/>
      <c r="J13668" s="75"/>
      <c r="K13668" s="71"/>
      <c r="L13668" s="75"/>
      <c r="M13668" s="71"/>
      <c r="O13668" s="71"/>
      <c r="Q13668" s="71"/>
      <c r="V13668" s="4"/>
      <c r="X13668" s="4"/>
      <c r="AS13668" s="71"/>
    </row>
    <row r="13669" spans="1:45" ht="15" customHeight="1" x14ac:dyDescent="0.2">
      <c r="A13669" s="85"/>
      <c r="F13669" s="4"/>
      <c r="H13669" s="78"/>
      <c r="J13669" s="75"/>
      <c r="K13669" s="71"/>
      <c r="L13669" s="75"/>
      <c r="M13669" s="71"/>
      <c r="O13669" s="71"/>
      <c r="Q13669" s="71"/>
      <c r="V13669" s="4"/>
      <c r="X13669" s="4"/>
      <c r="AS13669" s="71"/>
    </row>
    <row r="13670" spans="1:45" ht="15" customHeight="1" x14ac:dyDescent="0.2">
      <c r="A13670" s="85"/>
      <c r="F13670" s="4"/>
      <c r="H13670" s="78"/>
      <c r="J13670" s="75"/>
      <c r="K13670" s="71"/>
      <c r="L13670" s="75"/>
      <c r="M13670" s="71"/>
      <c r="O13670" s="71"/>
      <c r="Q13670" s="71"/>
      <c r="V13670" s="4"/>
      <c r="X13670" s="4"/>
      <c r="AS13670" s="71"/>
    </row>
    <row r="13671" spans="1:45" ht="15" customHeight="1" x14ac:dyDescent="0.2">
      <c r="A13671" s="85"/>
      <c r="F13671" s="4"/>
      <c r="H13671" s="78"/>
      <c r="J13671" s="75"/>
      <c r="K13671" s="71"/>
      <c r="L13671" s="75"/>
      <c r="M13671" s="71"/>
      <c r="O13671" s="71"/>
      <c r="Q13671" s="71"/>
      <c r="V13671" s="4"/>
      <c r="X13671" s="4"/>
      <c r="AS13671" s="71"/>
    </row>
    <row r="13672" spans="1:45" ht="15" customHeight="1" x14ac:dyDescent="0.2">
      <c r="A13672" s="85"/>
      <c r="F13672" s="4"/>
      <c r="H13672" s="78"/>
      <c r="J13672" s="75"/>
      <c r="K13672" s="71"/>
      <c r="L13672" s="75"/>
      <c r="M13672" s="71"/>
      <c r="O13672" s="71"/>
      <c r="Q13672" s="71"/>
      <c r="V13672" s="4"/>
      <c r="X13672" s="4"/>
      <c r="AS13672" s="71"/>
    </row>
    <row r="13673" spans="1:45" ht="15" customHeight="1" x14ac:dyDescent="0.2">
      <c r="A13673" s="85"/>
      <c r="F13673" s="4"/>
      <c r="H13673" s="78"/>
      <c r="J13673" s="75"/>
      <c r="K13673" s="71"/>
      <c r="L13673" s="75"/>
      <c r="M13673" s="71"/>
      <c r="O13673" s="71"/>
      <c r="Q13673" s="71"/>
      <c r="V13673" s="4"/>
      <c r="X13673" s="4"/>
      <c r="AS13673" s="71"/>
    </row>
    <row r="13674" spans="1:45" ht="15" customHeight="1" x14ac:dyDescent="0.2">
      <c r="A13674" s="85"/>
      <c r="F13674" s="4"/>
      <c r="H13674" s="78"/>
      <c r="J13674" s="75"/>
      <c r="K13674" s="71"/>
      <c r="L13674" s="75"/>
      <c r="M13674" s="71"/>
      <c r="O13674" s="71"/>
      <c r="Q13674" s="71"/>
      <c r="V13674" s="4"/>
      <c r="X13674" s="4"/>
      <c r="AS13674" s="71"/>
    </row>
    <row r="13675" spans="1:45" ht="15" customHeight="1" x14ac:dyDescent="0.2">
      <c r="A13675" s="85"/>
      <c r="F13675" s="4"/>
      <c r="H13675" s="78"/>
      <c r="J13675" s="75"/>
      <c r="K13675" s="71"/>
      <c r="L13675" s="75"/>
      <c r="M13675" s="71"/>
      <c r="O13675" s="71"/>
      <c r="Q13675" s="71"/>
      <c r="V13675" s="4"/>
      <c r="X13675" s="4"/>
      <c r="AS13675" s="71"/>
    </row>
    <row r="13676" spans="1:45" ht="15" customHeight="1" x14ac:dyDescent="0.2">
      <c r="A13676" s="85"/>
      <c r="F13676" s="4"/>
      <c r="H13676" s="78"/>
      <c r="J13676" s="75"/>
      <c r="K13676" s="71"/>
      <c r="L13676" s="75"/>
      <c r="M13676" s="71"/>
      <c r="O13676" s="71"/>
      <c r="Q13676" s="71"/>
      <c r="V13676" s="4"/>
      <c r="X13676" s="4"/>
      <c r="AS13676" s="71"/>
    </row>
    <row r="13677" spans="1:45" ht="15" customHeight="1" x14ac:dyDescent="0.2">
      <c r="A13677" s="85"/>
      <c r="F13677" s="4"/>
      <c r="H13677" s="78"/>
      <c r="J13677" s="75"/>
      <c r="K13677" s="71"/>
      <c r="L13677" s="75"/>
      <c r="M13677" s="71"/>
      <c r="O13677" s="71"/>
      <c r="Q13677" s="71"/>
      <c r="V13677" s="4"/>
      <c r="X13677" s="4"/>
      <c r="AS13677" s="71"/>
    </row>
    <row r="13678" spans="1:45" ht="15" customHeight="1" x14ac:dyDescent="0.2">
      <c r="A13678" s="85"/>
      <c r="F13678" s="4"/>
      <c r="H13678" s="78"/>
      <c r="J13678" s="75"/>
      <c r="K13678" s="71"/>
      <c r="L13678" s="75"/>
      <c r="M13678" s="71"/>
      <c r="O13678" s="71"/>
      <c r="Q13678" s="71"/>
      <c r="V13678" s="4"/>
      <c r="X13678" s="4"/>
      <c r="AS13678" s="71"/>
    </row>
    <row r="13679" spans="1:45" ht="15" customHeight="1" x14ac:dyDescent="0.2">
      <c r="A13679" s="85"/>
      <c r="F13679" s="4"/>
      <c r="H13679" s="78"/>
      <c r="J13679" s="75"/>
      <c r="K13679" s="71"/>
      <c r="L13679" s="75"/>
      <c r="M13679" s="71"/>
      <c r="O13679" s="71"/>
      <c r="Q13679" s="71"/>
      <c r="V13679" s="4"/>
      <c r="X13679" s="4"/>
      <c r="AS13679" s="71"/>
    </row>
    <row r="13680" spans="1:45" ht="15" customHeight="1" x14ac:dyDescent="0.2">
      <c r="A13680" s="85"/>
      <c r="F13680" s="4"/>
      <c r="H13680" s="78"/>
      <c r="J13680" s="75"/>
      <c r="K13680" s="71"/>
      <c r="L13680" s="75"/>
      <c r="M13680" s="71"/>
      <c r="O13680" s="71"/>
      <c r="Q13680" s="71"/>
      <c r="V13680" s="4"/>
      <c r="X13680" s="4"/>
      <c r="AS13680" s="71"/>
    </row>
    <row r="13681" spans="1:45" ht="15" customHeight="1" x14ac:dyDescent="0.2">
      <c r="A13681" s="85"/>
      <c r="F13681" s="4"/>
      <c r="H13681" s="78"/>
      <c r="J13681" s="75"/>
      <c r="K13681" s="71"/>
      <c r="L13681" s="75"/>
      <c r="M13681" s="71"/>
      <c r="O13681" s="71"/>
      <c r="Q13681" s="71"/>
      <c r="V13681" s="4"/>
      <c r="X13681" s="4"/>
      <c r="AS13681" s="71"/>
    </row>
    <row r="13682" spans="1:45" ht="15" customHeight="1" x14ac:dyDescent="0.2">
      <c r="A13682" s="85"/>
      <c r="F13682" s="4"/>
      <c r="H13682" s="78"/>
      <c r="J13682" s="75"/>
      <c r="K13682" s="71"/>
      <c r="L13682" s="75"/>
      <c r="M13682" s="71"/>
      <c r="O13682" s="71"/>
      <c r="Q13682" s="71"/>
      <c r="V13682" s="4"/>
      <c r="X13682" s="4"/>
      <c r="AS13682" s="71"/>
    </row>
    <row r="13683" spans="1:45" ht="15" customHeight="1" x14ac:dyDescent="0.2">
      <c r="A13683" s="85"/>
      <c r="F13683" s="4"/>
      <c r="H13683" s="78"/>
      <c r="J13683" s="75"/>
      <c r="K13683" s="71"/>
      <c r="L13683" s="75"/>
      <c r="M13683" s="71"/>
      <c r="O13683" s="71"/>
      <c r="Q13683" s="71"/>
      <c r="V13683" s="4"/>
      <c r="X13683" s="4"/>
      <c r="AS13683" s="71"/>
    </row>
    <row r="13684" spans="1:45" ht="15" customHeight="1" x14ac:dyDescent="0.2">
      <c r="A13684" s="85"/>
      <c r="F13684" s="4"/>
      <c r="H13684" s="78"/>
      <c r="J13684" s="75"/>
      <c r="K13684" s="71"/>
      <c r="L13684" s="75"/>
      <c r="M13684" s="71"/>
      <c r="O13684" s="71"/>
      <c r="Q13684" s="71"/>
      <c r="V13684" s="4"/>
      <c r="X13684" s="4"/>
      <c r="AS13684" s="71"/>
    </row>
    <row r="13685" spans="1:45" ht="15" customHeight="1" x14ac:dyDescent="0.2">
      <c r="A13685" s="85"/>
      <c r="F13685" s="4"/>
      <c r="H13685" s="78"/>
      <c r="J13685" s="75"/>
      <c r="K13685" s="71"/>
      <c r="L13685" s="75"/>
      <c r="M13685" s="71"/>
      <c r="O13685" s="71"/>
      <c r="Q13685" s="71"/>
      <c r="V13685" s="4"/>
      <c r="X13685" s="4"/>
      <c r="AS13685" s="71"/>
    </row>
    <row r="13686" spans="1:45" ht="15" customHeight="1" x14ac:dyDescent="0.2">
      <c r="A13686" s="85"/>
      <c r="F13686" s="4"/>
      <c r="H13686" s="78"/>
      <c r="J13686" s="75"/>
      <c r="K13686" s="71"/>
      <c r="L13686" s="75"/>
      <c r="M13686" s="71"/>
      <c r="O13686" s="71"/>
      <c r="Q13686" s="71"/>
      <c r="V13686" s="4"/>
      <c r="X13686" s="4"/>
      <c r="AS13686" s="71"/>
    </row>
    <row r="13687" spans="1:45" ht="15" customHeight="1" x14ac:dyDescent="0.2">
      <c r="A13687" s="85"/>
      <c r="F13687" s="4"/>
      <c r="H13687" s="78"/>
      <c r="J13687" s="75"/>
      <c r="K13687" s="71"/>
      <c r="L13687" s="75"/>
      <c r="M13687" s="71"/>
      <c r="O13687" s="71"/>
      <c r="Q13687" s="71"/>
      <c r="V13687" s="4"/>
      <c r="X13687" s="4"/>
      <c r="AS13687" s="71"/>
    </row>
    <row r="13688" spans="1:45" ht="15" customHeight="1" x14ac:dyDescent="0.2">
      <c r="A13688" s="85"/>
      <c r="F13688" s="4"/>
      <c r="H13688" s="78"/>
      <c r="J13688" s="75"/>
      <c r="K13688" s="71"/>
      <c r="L13688" s="75"/>
      <c r="M13688" s="71"/>
      <c r="O13688" s="71"/>
      <c r="Q13688" s="71"/>
      <c r="V13688" s="4"/>
      <c r="X13688" s="4"/>
      <c r="AS13688" s="71"/>
    </row>
    <row r="13689" spans="1:45" ht="15" customHeight="1" x14ac:dyDescent="0.2">
      <c r="A13689" s="85"/>
      <c r="F13689" s="4"/>
      <c r="H13689" s="78"/>
      <c r="J13689" s="75"/>
      <c r="K13689" s="71"/>
      <c r="L13689" s="75"/>
      <c r="M13689" s="71"/>
      <c r="O13689" s="71"/>
      <c r="Q13689" s="71"/>
      <c r="V13689" s="4"/>
      <c r="X13689" s="4"/>
      <c r="AS13689" s="71"/>
    </row>
    <row r="13690" spans="1:45" ht="15" customHeight="1" x14ac:dyDescent="0.2">
      <c r="A13690" s="85"/>
      <c r="F13690" s="4"/>
      <c r="H13690" s="78"/>
      <c r="J13690" s="75"/>
      <c r="K13690" s="71"/>
      <c r="L13690" s="75"/>
      <c r="M13690" s="71"/>
      <c r="O13690" s="71"/>
      <c r="Q13690" s="71"/>
      <c r="V13690" s="4"/>
      <c r="X13690" s="4"/>
      <c r="AS13690" s="71"/>
    </row>
    <row r="13691" spans="1:45" ht="15" customHeight="1" x14ac:dyDescent="0.2">
      <c r="A13691" s="85"/>
      <c r="F13691" s="4"/>
      <c r="H13691" s="78"/>
      <c r="J13691" s="75"/>
      <c r="K13691" s="71"/>
      <c r="L13691" s="75"/>
      <c r="M13691" s="71"/>
      <c r="O13691" s="71"/>
      <c r="Q13691" s="71"/>
      <c r="V13691" s="4"/>
      <c r="X13691" s="4"/>
      <c r="AS13691" s="71"/>
    </row>
    <row r="13692" spans="1:45" ht="15" customHeight="1" x14ac:dyDescent="0.2">
      <c r="A13692" s="85"/>
      <c r="F13692" s="4"/>
      <c r="H13692" s="78"/>
      <c r="J13692" s="75"/>
      <c r="K13692" s="71"/>
      <c r="L13692" s="75"/>
      <c r="M13692" s="71"/>
      <c r="O13692" s="71"/>
      <c r="Q13692" s="71"/>
      <c r="V13692" s="4"/>
      <c r="X13692" s="4"/>
      <c r="AS13692" s="71"/>
    </row>
    <row r="13693" spans="1:45" ht="15" customHeight="1" x14ac:dyDescent="0.2">
      <c r="A13693" s="85"/>
      <c r="F13693" s="4"/>
      <c r="H13693" s="78"/>
      <c r="J13693" s="75"/>
      <c r="K13693" s="71"/>
      <c r="L13693" s="75"/>
      <c r="M13693" s="71"/>
      <c r="O13693" s="71"/>
      <c r="Q13693" s="71"/>
      <c r="V13693" s="4"/>
      <c r="X13693" s="4"/>
      <c r="AS13693" s="71"/>
    </row>
    <row r="13694" spans="1:45" ht="15" customHeight="1" x14ac:dyDescent="0.2">
      <c r="A13694" s="85"/>
      <c r="F13694" s="4"/>
      <c r="H13694" s="78"/>
      <c r="J13694" s="75"/>
      <c r="K13694" s="71"/>
      <c r="L13694" s="75"/>
      <c r="M13694" s="71"/>
      <c r="O13694" s="71"/>
      <c r="Q13694" s="71"/>
      <c r="V13694" s="4"/>
      <c r="X13694" s="4"/>
      <c r="AS13694" s="71"/>
    </row>
    <row r="13695" spans="1:45" ht="15" customHeight="1" x14ac:dyDescent="0.2">
      <c r="A13695" s="85"/>
      <c r="F13695" s="4"/>
      <c r="H13695" s="78"/>
      <c r="J13695" s="75"/>
      <c r="K13695" s="71"/>
      <c r="L13695" s="75"/>
      <c r="M13695" s="71"/>
      <c r="O13695" s="71"/>
      <c r="Q13695" s="71"/>
      <c r="V13695" s="4"/>
      <c r="X13695" s="4"/>
      <c r="AS13695" s="71"/>
    </row>
    <row r="13696" spans="1:45" ht="15" customHeight="1" x14ac:dyDescent="0.2">
      <c r="A13696" s="85"/>
      <c r="F13696" s="4"/>
      <c r="H13696" s="78"/>
      <c r="J13696" s="75"/>
      <c r="K13696" s="71"/>
      <c r="L13696" s="75"/>
      <c r="M13696" s="71"/>
      <c r="O13696" s="71"/>
      <c r="Q13696" s="71"/>
      <c r="V13696" s="4"/>
      <c r="X13696" s="4"/>
      <c r="AS13696" s="71"/>
    </row>
    <row r="13697" spans="1:45" ht="15" customHeight="1" x14ac:dyDescent="0.2">
      <c r="A13697" s="85"/>
      <c r="F13697" s="4"/>
      <c r="H13697" s="78"/>
      <c r="J13697" s="75"/>
      <c r="K13697" s="71"/>
      <c r="L13697" s="75"/>
      <c r="M13697" s="71"/>
      <c r="O13697" s="71"/>
      <c r="Q13697" s="71"/>
      <c r="V13697" s="4"/>
      <c r="X13697" s="4"/>
      <c r="AS13697" s="71"/>
    </row>
    <row r="13698" spans="1:45" ht="15" customHeight="1" x14ac:dyDescent="0.2">
      <c r="A13698" s="85"/>
      <c r="F13698" s="4"/>
      <c r="H13698" s="78"/>
      <c r="J13698" s="75"/>
      <c r="K13698" s="71"/>
      <c r="L13698" s="75"/>
      <c r="M13698" s="71"/>
      <c r="O13698" s="71"/>
      <c r="Q13698" s="71"/>
      <c r="V13698" s="4"/>
      <c r="X13698" s="4"/>
      <c r="AS13698" s="71"/>
    </row>
    <row r="13699" spans="1:45" ht="15" customHeight="1" x14ac:dyDescent="0.2">
      <c r="A13699" s="85"/>
      <c r="F13699" s="4"/>
      <c r="H13699" s="78"/>
      <c r="J13699" s="75"/>
      <c r="K13699" s="71"/>
      <c r="L13699" s="75"/>
      <c r="M13699" s="71"/>
      <c r="O13699" s="71"/>
      <c r="Q13699" s="71"/>
      <c r="V13699" s="4"/>
      <c r="X13699" s="4"/>
      <c r="AS13699" s="71"/>
    </row>
    <row r="13700" spans="1:45" ht="15" customHeight="1" x14ac:dyDescent="0.2">
      <c r="A13700" s="85"/>
      <c r="F13700" s="4"/>
      <c r="H13700" s="78"/>
      <c r="J13700" s="75"/>
      <c r="K13700" s="71"/>
      <c r="L13700" s="75"/>
      <c r="M13700" s="71"/>
      <c r="O13700" s="71"/>
      <c r="Q13700" s="71"/>
      <c r="V13700" s="4"/>
      <c r="X13700" s="4"/>
      <c r="AS13700" s="71"/>
    </row>
    <row r="13701" spans="1:45" ht="15" customHeight="1" x14ac:dyDescent="0.2">
      <c r="A13701" s="85"/>
      <c r="F13701" s="4"/>
      <c r="H13701" s="78"/>
      <c r="J13701" s="75"/>
      <c r="K13701" s="71"/>
      <c r="L13701" s="75"/>
      <c r="M13701" s="71"/>
      <c r="O13701" s="71"/>
      <c r="Q13701" s="71"/>
      <c r="V13701" s="4"/>
      <c r="X13701" s="4"/>
      <c r="AS13701" s="71"/>
    </row>
    <row r="13702" spans="1:45" ht="15" customHeight="1" x14ac:dyDescent="0.2">
      <c r="A13702" s="85"/>
      <c r="F13702" s="4"/>
      <c r="H13702" s="78"/>
      <c r="J13702" s="75"/>
      <c r="K13702" s="71"/>
      <c r="L13702" s="75"/>
      <c r="M13702" s="71"/>
      <c r="O13702" s="71"/>
      <c r="Q13702" s="71"/>
      <c r="V13702" s="4"/>
      <c r="X13702" s="4"/>
      <c r="AS13702" s="71"/>
    </row>
    <row r="13703" spans="1:45" ht="15" customHeight="1" x14ac:dyDescent="0.2">
      <c r="A13703" s="85"/>
      <c r="F13703" s="4"/>
      <c r="H13703" s="78"/>
      <c r="J13703" s="75"/>
      <c r="K13703" s="71"/>
      <c r="L13703" s="75"/>
      <c r="M13703" s="71"/>
      <c r="O13703" s="71"/>
      <c r="Q13703" s="71"/>
      <c r="V13703" s="4"/>
      <c r="X13703" s="4"/>
      <c r="AS13703" s="71"/>
    </row>
    <row r="13704" spans="1:45" ht="15" customHeight="1" x14ac:dyDescent="0.2">
      <c r="A13704" s="85"/>
      <c r="F13704" s="4"/>
      <c r="H13704" s="78"/>
      <c r="J13704" s="75"/>
      <c r="K13704" s="71"/>
      <c r="L13704" s="75"/>
      <c r="M13704" s="71"/>
      <c r="O13704" s="71"/>
      <c r="Q13704" s="71"/>
      <c r="V13704" s="4"/>
      <c r="X13704" s="4"/>
      <c r="AS13704" s="71"/>
    </row>
    <row r="13705" spans="1:45" ht="15" customHeight="1" x14ac:dyDescent="0.2">
      <c r="A13705" s="85"/>
      <c r="F13705" s="4"/>
      <c r="H13705" s="78"/>
      <c r="J13705" s="75"/>
      <c r="K13705" s="71"/>
      <c r="L13705" s="75"/>
      <c r="M13705" s="71"/>
      <c r="O13705" s="71"/>
      <c r="Q13705" s="71"/>
      <c r="V13705" s="4"/>
      <c r="X13705" s="4"/>
      <c r="AS13705" s="71"/>
    </row>
    <row r="13706" spans="1:45" ht="15" customHeight="1" x14ac:dyDescent="0.2">
      <c r="A13706" s="85"/>
      <c r="F13706" s="4"/>
      <c r="H13706" s="78"/>
      <c r="J13706" s="75"/>
      <c r="K13706" s="71"/>
      <c r="L13706" s="75"/>
      <c r="M13706" s="71"/>
      <c r="O13706" s="71"/>
      <c r="Q13706" s="71"/>
      <c r="V13706" s="4"/>
      <c r="X13706" s="4"/>
      <c r="AS13706" s="71"/>
    </row>
    <row r="13707" spans="1:45" ht="15" customHeight="1" x14ac:dyDescent="0.2">
      <c r="A13707" s="85"/>
      <c r="F13707" s="4"/>
      <c r="H13707" s="78"/>
      <c r="J13707" s="75"/>
      <c r="K13707" s="71"/>
      <c r="L13707" s="75"/>
      <c r="M13707" s="71"/>
      <c r="O13707" s="71"/>
      <c r="Q13707" s="71"/>
      <c r="V13707" s="4"/>
      <c r="X13707" s="4"/>
      <c r="AS13707" s="71"/>
    </row>
    <row r="13708" spans="1:45" ht="15" customHeight="1" x14ac:dyDescent="0.2">
      <c r="A13708" s="85"/>
      <c r="F13708" s="4"/>
      <c r="H13708" s="78"/>
      <c r="J13708" s="75"/>
      <c r="K13708" s="71"/>
      <c r="L13708" s="75"/>
      <c r="M13708" s="71"/>
      <c r="O13708" s="71"/>
      <c r="Q13708" s="71"/>
      <c r="V13708" s="4"/>
      <c r="X13708" s="4"/>
      <c r="AS13708" s="71"/>
    </row>
    <row r="13709" spans="1:45" ht="15" customHeight="1" x14ac:dyDescent="0.2">
      <c r="A13709" s="85"/>
      <c r="F13709" s="4"/>
      <c r="H13709" s="78"/>
      <c r="J13709" s="75"/>
      <c r="K13709" s="71"/>
      <c r="L13709" s="75"/>
      <c r="M13709" s="71"/>
      <c r="O13709" s="71"/>
      <c r="Q13709" s="71"/>
      <c r="V13709" s="4"/>
      <c r="X13709" s="4"/>
      <c r="AS13709" s="71"/>
    </row>
    <row r="13710" spans="1:45" ht="15" customHeight="1" x14ac:dyDescent="0.2">
      <c r="A13710" s="85"/>
      <c r="F13710" s="4"/>
      <c r="H13710" s="78"/>
      <c r="J13710" s="75"/>
      <c r="K13710" s="71"/>
      <c r="L13710" s="75"/>
      <c r="M13710" s="71"/>
      <c r="O13710" s="71"/>
      <c r="Q13710" s="71"/>
      <c r="V13710" s="4"/>
      <c r="X13710" s="4"/>
      <c r="AS13710" s="71"/>
    </row>
    <row r="13711" spans="1:45" ht="15" customHeight="1" x14ac:dyDescent="0.2">
      <c r="A13711" s="85"/>
      <c r="F13711" s="4"/>
      <c r="H13711" s="78"/>
      <c r="J13711" s="75"/>
      <c r="K13711" s="71"/>
      <c r="L13711" s="75"/>
      <c r="M13711" s="71"/>
      <c r="O13711" s="71"/>
      <c r="Q13711" s="71"/>
      <c r="V13711" s="4"/>
      <c r="X13711" s="4"/>
      <c r="AS13711" s="71"/>
    </row>
    <row r="13712" spans="1:45" ht="15" customHeight="1" x14ac:dyDescent="0.2">
      <c r="A13712" s="85"/>
      <c r="F13712" s="4"/>
      <c r="H13712" s="78"/>
      <c r="J13712" s="75"/>
      <c r="K13712" s="71"/>
      <c r="L13712" s="75"/>
      <c r="M13712" s="71"/>
      <c r="O13712" s="71"/>
      <c r="Q13712" s="71"/>
      <c r="V13712" s="4"/>
      <c r="X13712" s="4"/>
      <c r="AS13712" s="71"/>
    </row>
    <row r="13713" spans="1:45" ht="15" customHeight="1" x14ac:dyDescent="0.2">
      <c r="A13713" s="85"/>
      <c r="F13713" s="4"/>
      <c r="H13713" s="78"/>
      <c r="J13713" s="75"/>
      <c r="K13713" s="71"/>
      <c r="L13713" s="75"/>
      <c r="M13713" s="71"/>
      <c r="O13713" s="71"/>
      <c r="Q13713" s="71"/>
      <c r="V13713" s="4"/>
      <c r="X13713" s="4"/>
      <c r="AS13713" s="71"/>
    </row>
    <row r="13714" spans="1:45" ht="15" customHeight="1" x14ac:dyDescent="0.2">
      <c r="A13714" s="85"/>
      <c r="F13714" s="4"/>
      <c r="H13714" s="78"/>
      <c r="J13714" s="75"/>
      <c r="K13714" s="71"/>
      <c r="L13714" s="75"/>
      <c r="M13714" s="71"/>
      <c r="O13714" s="71"/>
      <c r="Q13714" s="71"/>
      <c r="V13714" s="4"/>
      <c r="X13714" s="4"/>
      <c r="AS13714" s="71"/>
    </row>
    <row r="13715" spans="1:45" ht="15" customHeight="1" x14ac:dyDescent="0.2">
      <c r="A13715" s="85"/>
      <c r="F13715" s="4"/>
      <c r="H13715" s="78"/>
      <c r="J13715" s="75"/>
      <c r="K13715" s="71"/>
      <c r="L13715" s="75"/>
      <c r="M13715" s="71"/>
      <c r="O13715" s="71"/>
      <c r="Q13715" s="71"/>
      <c r="V13715" s="4"/>
      <c r="X13715" s="4"/>
      <c r="AS13715" s="71"/>
    </row>
    <row r="13716" spans="1:45" ht="15" customHeight="1" x14ac:dyDescent="0.2">
      <c r="A13716" s="85"/>
      <c r="F13716" s="4"/>
      <c r="H13716" s="78"/>
      <c r="J13716" s="75"/>
      <c r="K13716" s="71"/>
      <c r="L13716" s="75"/>
      <c r="M13716" s="71"/>
      <c r="O13716" s="71"/>
      <c r="Q13716" s="71"/>
      <c r="V13716" s="4"/>
      <c r="X13716" s="4"/>
      <c r="AS13716" s="71"/>
    </row>
    <row r="13717" spans="1:45" ht="15" customHeight="1" x14ac:dyDescent="0.2">
      <c r="A13717" s="85"/>
      <c r="F13717" s="4"/>
      <c r="H13717" s="78"/>
      <c r="J13717" s="75"/>
      <c r="K13717" s="71"/>
      <c r="L13717" s="75"/>
      <c r="M13717" s="71"/>
      <c r="O13717" s="71"/>
      <c r="Q13717" s="71"/>
      <c r="V13717" s="4"/>
      <c r="X13717" s="4"/>
      <c r="AS13717" s="71"/>
    </row>
    <row r="13718" spans="1:45" ht="15" customHeight="1" x14ac:dyDescent="0.2">
      <c r="A13718" s="85"/>
      <c r="F13718" s="4"/>
      <c r="H13718" s="78"/>
      <c r="J13718" s="75"/>
      <c r="K13718" s="71"/>
      <c r="L13718" s="75"/>
      <c r="M13718" s="71"/>
      <c r="O13718" s="71"/>
      <c r="Q13718" s="71"/>
      <c r="V13718" s="4"/>
      <c r="X13718" s="4"/>
      <c r="AS13718" s="71"/>
    </row>
    <row r="13719" spans="1:45" ht="15" customHeight="1" x14ac:dyDescent="0.2">
      <c r="A13719" s="85"/>
      <c r="F13719" s="4"/>
      <c r="H13719" s="79"/>
      <c r="J13719" s="75"/>
      <c r="K13719" s="71"/>
      <c r="L13719" s="75"/>
      <c r="M13719" s="71"/>
      <c r="O13719" s="71"/>
      <c r="Q13719" s="71"/>
      <c r="V13719" s="4"/>
      <c r="X13719" s="4"/>
      <c r="AS13719" s="71"/>
    </row>
    <row r="13720" spans="1:45" ht="15" customHeight="1" x14ac:dyDescent="0.2">
      <c r="A13720" s="85"/>
      <c r="F13720" s="4"/>
      <c r="H13720" s="79"/>
      <c r="J13720" s="75"/>
      <c r="K13720" s="71"/>
      <c r="L13720" s="75"/>
      <c r="M13720" s="71"/>
      <c r="O13720" s="71"/>
      <c r="Q13720" s="71"/>
      <c r="V13720" s="4"/>
      <c r="X13720" s="4"/>
      <c r="AS13720" s="71"/>
    </row>
    <row r="13721" spans="1:45" ht="15" customHeight="1" x14ac:dyDescent="0.2">
      <c r="A13721" s="85"/>
      <c r="F13721" s="4"/>
      <c r="H13721" s="79"/>
      <c r="J13721" s="75"/>
      <c r="K13721" s="71"/>
      <c r="L13721" s="75"/>
      <c r="M13721" s="71"/>
      <c r="O13721" s="71"/>
      <c r="Q13721" s="71"/>
      <c r="V13721" s="4"/>
      <c r="X13721" s="4"/>
      <c r="AS13721" s="71"/>
    </row>
    <row r="13722" spans="1:45" ht="15" customHeight="1" x14ac:dyDescent="0.2">
      <c r="A13722" s="85"/>
      <c r="F13722" s="4"/>
      <c r="H13722" s="78"/>
      <c r="J13722" s="75"/>
      <c r="K13722" s="71"/>
      <c r="L13722" s="75"/>
      <c r="M13722" s="71"/>
      <c r="O13722" s="71"/>
      <c r="Q13722" s="71"/>
      <c r="V13722" s="4"/>
      <c r="X13722" s="4"/>
      <c r="AS13722" s="71"/>
    </row>
    <row r="13723" spans="1:45" ht="15" customHeight="1" x14ac:dyDescent="0.2">
      <c r="A13723" s="85"/>
      <c r="F13723" s="4"/>
      <c r="H13723" s="78"/>
      <c r="J13723" s="75"/>
      <c r="K13723" s="71"/>
      <c r="L13723" s="75"/>
      <c r="M13723" s="71"/>
      <c r="O13723" s="71"/>
      <c r="Q13723" s="71"/>
      <c r="V13723" s="4"/>
      <c r="X13723" s="4"/>
      <c r="AS13723" s="71"/>
    </row>
    <row r="13724" spans="1:45" ht="15" customHeight="1" x14ac:dyDescent="0.2">
      <c r="A13724" s="85"/>
      <c r="F13724" s="4"/>
      <c r="H13724" s="78"/>
      <c r="J13724" s="75"/>
      <c r="K13724" s="71"/>
      <c r="L13724" s="75"/>
      <c r="M13724" s="71"/>
      <c r="O13724" s="71"/>
      <c r="Q13724" s="71"/>
      <c r="V13724" s="4"/>
      <c r="X13724" s="4"/>
      <c r="AS13724" s="71"/>
    </row>
    <row r="13725" spans="1:45" ht="15" customHeight="1" x14ac:dyDescent="0.2">
      <c r="A13725" s="85"/>
      <c r="F13725" s="4"/>
      <c r="H13725" s="78"/>
      <c r="J13725" s="75"/>
      <c r="K13725" s="71"/>
      <c r="L13725" s="75"/>
      <c r="M13725" s="71"/>
      <c r="O13725" s="71"/>
      <c r="Q13725" s="71"/>
      <c r="V13725" s="4"/>
      <c r="X13725" s="4"/>
      <c r="AS13725" s="71"/>
    </row>
    <row r="13726" spans="1:45" ht="15" customHeight="1" x14ac:dyDescent="0.2">
      <c r="A13726" s="85"/>
      <c r="F13726" s="4"/>
      <c r="H13726" s="78"/>
      <c r="J13726" s="75"/>
      <c r="K13726" s="71"/>
      <c r="L13726" s="75"/>
      <c r="M13726" s="71"/>
      <c r="O13726" s="71"/>
      <c r="Q13726" s="71"/>
      <c r="V13726" s="4"/>
      <c r="X13726" s="4"/>
      <c r="AS13726" s="71"/>
    </row>
    <row r="13727" spans="1:45" ht="15" customHeight="1" x14ac:dyDescent="0.2">
      <c r="A13727" s="85"/>
      <c r="F13727" s="4"/>
      <c r="H13727" s="78"/>
      <c r="J13727" s="75"/>
      <c r="K13727" s="71"/>
      <c r="L13727" s="75"/>
      <c r="M13727" s="71"/>
      <c r="O13727" s="71"/>
      <c r="Q13727" s="71"/>
      <c r="V13727" s="4"/>
      <c r="X13727" s="4"/>
      <c r="AS13727" s="71"/>
    </row>
    <row r="13728" spans="1:45" ht="15" customHeight="1" x14ac:dyDescent="0.2">
      <c r="A13728" s="85"/>
      <c r="F13728" s="4"/>
      <c r="H13728" s="78"/>
      <c r="J13728" s="75"/>
      <c r="K13728" s="71"/>
      <c r="L13728" s="75"/>
      <c r="M13728" s="71"/>
      <c r="O13728" s="71"/>
      <c r="Q13728" s="71"/>
      <c r="V13728" s="4"/>
      <c r="X13728" s="4"/>
      <c r="AS13728" s="71"/>
    </row>
    <row r="13729" spans="1:45" ht="15" customHeight="1" x14ac:dyDescent="0.2">
      <c r="A13729" s="85"/>
      <c r="F13729" s="4"/>
      <c r="H13729" s="78"/>
      <c r="J13729" s="75"/>
      <c r="K13729" s="71"/>
      <c r="L13729" s="75"/>
      <c r="M13729" s="71"/>
      <c r="O13729" s="71"/>
      <c r="Q13729" s="71"/>
      <c r="V13729" s="4"/>
      <c r="X13729" s="4"/>
      <c r="AS13729" s="71"/>
    </row>
    <row r="13730" spans="1:45" ht="15" customHeight="1" x14ac:dyDescent="0.2">
      <c r="A13730" s="85"/>
      <c r="F13730" s="4"/>
      <c r="H13730" s="78"/>
      <c r="J13730" s="75"/>
      <c r="K13730" s="71"/>
      <c r="L13730" s="75"/>
      <c r="M13730" s="71"/>
      <c r="O13730" s="71"/>
      <c r="Q13730" s="71"/>
      <c r="V13730" s="4"/>
      <c r="X13730" s="4"/>
      <c r="AS13730" s="71"/>
    </row>
    <row r="13731" spans="1:45" ht="15" customHeight="1" x14ac:dyDescent="0.2">
      <c r="A13731" s="85"/>
      <c r="F13731" s="4"/>
      <c r="H13731" s="78"/>
      <c r="J13731" s="75"/>
      <c r="K13731" s="71"/>
      <c r="L13731" s="75"/>
      <c r="M13731" s="71"/>
      <c r="O13731" s="71"/>
      <c r="Q13731" s="71"/>
      <c r="V13731" s="4"/>
      <c r="X13731" s="4"/>
      <c r="AS13731" s="71"/>
    </row>
    <row r="13732" spans="1:45" ht="15" customHeight="1" x14ac:dyDescent="0.2">
      <c r="A13732" s="85"/>
      <c r="F13732" s="4"/>
      <c r="H13732" s="78"/>
      <c r="J13732" s="75"/>
      <c r="K13732" s="71"/>
      <c r="L13732" s="75"/>
      <c r="M13732" s="71"/>
      <c r="O13732" s="71"/>
      <c r="Q13732" s="71"/>
      <c r="V13732" s="4"/>
      <c r="X13732" s="4"/>
      <c r="AS13732" s="71"/>
    </row>
    <row r="13733" spans="1:45" ht="15" customHeight="1" x14ac:dyDescent="0.2">
      <c r="A13733" s="85"/>
      <c r="F13733" s="4"/>
      <c r="H13733" s="78"/>
      <c r="J13733" s="75"/>
      <c r="K13733" s="71"/>
      <c r="L13733" s="75"/>
      <c r="M13733" s="71"/>
      <c r="O13733" s="71"/>
      <c r="Q13733" s="71"/>
      <c r="V13733" s="4"/>
      <c r="X13733" s="4"/>
      <c r="AS13733" s="71"/>
    </row>
    <row r="13734" spans="1:45" ht="15" customHeight="1" x14ac:dyDescent="0.2">
      <c r="A13734" s="85"/>
      <c r="F13734" s="4"/>
      <c r="H13734" s="78"/>
      <c r="J13734" s="75"/>
      <c r="K13734" s="71"/>
      <c r="L13734" s="75"/>
      <c r="M13734" s="71"/>
      <c r="O13734" s="71"/>
      <c r="Q13734" s="71"/>
      <c r="V13734" s="4"/>
      <c r="X13734" s="4"/>
      <c r="AS13734" s="71"/>
    </row>
    <row r="13735" spans="1:45" ht="15" customHeight="1" x14ac:dyDescent="0.2">
      <c r="A13735" s="85"/>
      <c r="F13735" s="4"/>
      <c r="H13735" s="78"/>
      <c r="J13735" s="75"/>
      <c r="K13735" s="71"/>
      <c r="L13735" s="75"/>
      <c r="M13735" s="71"/>
      <c r="O13735" s="71"/>
      <c r="Q13735" s="71"/>
      <c r="V13735" s="4"/>
      <c r="X13735" s="4"/>
      <c r="AS13735" s="71"/>
    </row>
    <row r="13736" spans="1:45" ht="15" customHeight="1" x14ac:dyDescent="0.2">
      <c r="A13736" s="85"/>
      <c r="F13736" s="4"/>
      <c r="H13736" s="78"/>
      <c r="J13736" s="75"/>
      <c r="K13736" s="71"/>
      <c r="L13736" s="75"/>
      <c r="M13736" s="71"/>
      <c r="O13736" s="71"/>
      <c r="Q13736" s="71"/>
      <c r="V13736" s="4"/>
      <c r="X13736" s="4"/>
      <c r="AS13736" s="71"/>
    </row>
    <row r="13737" spans="1:45" ht="15" customHeight="1" x14ac:dyDescent="0.2">
      <c r="A13737" s="85"/>
      <c r="F13737" s="4"/>
      <c r="H13737" s="78"/>
      <c r="J13737" s="75"/>
      <c r="K13737" s="71"/>
      <c r="L13737" s="75"/>
      <c r="M13737" s="71"/>
      <c r="O13737" s="71"/>
      <c r="Q13737" s="71"/>
      <c r="V13737" s="4"/>
      <c r="X13737" s="4"/>
      <c r="AS13737" s="71"/>
    </row>
    <row r="13738" spans="1:45" ht="15" customHeight="1" x14ac:dyDescent="0.2">
      <c r="A13738" s="85"/>
      <c r="F13738" s="4"/>
      <c r="H13738" s="78"/>
      <c r="J13738" s="75"/>
      <c r="K13738" s="71"/>
      <c r="L13738" s="75"/>
      <c r="M13738" s="71"/>
      <c r="O13738" s="71"/>
      <c r="Q13738" s="71"/>
      <c r="V13738" s="4"/>
      <c r="X13738" s="4"/>
      <c r="AS13738" s="71"/>
    </row>
    <row r="13739" spans="1:45" ht="15" customHeight="1" x14ac:dyDescent="0.2">
      <c r="A13739" s="85"/>
      <c r="F13739" s="4"/>
      <c r="H13739" s="78"/>
      <c r="J13739" s="75"/>
      <c r="K13739" s="71"/>
      <c r="L13739" s="75"/>
      <c r="M13739" s="71"/>
      <c r="O13739" s="71"/>
      <c r="Q13739" s="71"/>
      <c r="V13739" s="4"/>
      <c r="X13739" s="4"/>
      <c r="AS13739" s="71"/>
    </row>
    <row r="13740" spans="1:45" ht="15" customHeight="1" x14ac:dyDescent="0.2">
      <c r="A13740" s="85"/>
      <c r="F13740" s="4"/>
      <c r="H13740" s="78"/>
      <c r="J13740" s="75"/>
      <c r="K13740" s="71"/>
      <c r="L13740" s="75"/>
      <c r="M13740" s="71"/>
      <c r="O13740" s="71"/>
      <c r="Q13740" s="71"/>
      <c r="V13740" s="4"/>
      <c r="X13740" s="4"/>
      <c r="AS13740" s="71"/>
    </row>
    <row r="13741" spans="1:45" ht="15" customHeight="1" x14ac:dyDescent="0.2">
      <c r="A13741" s="85"/>
      <c r="F13741" s="4"/>
      <c r="H13741" s="78"/>
      <c r="J13741" s="75"/>
      <c r="K13741" s="71"/>
      <c r="L13741" s="75"/>
      <c r="M13741" s="71"/>
      <c r="O13741" s="71"/>
      <c r="Q13741" s="71"/>
      <c r="V13741" s="4"/>
      <c r="X13741" s="4"/>
      <c r="AS13741" s="71"/>
    </row>
    <row r="13742" spans="1:45" ht="15" customHeight="1" x14ac:dyDescent="0.2">
      <c r="A13742" s="85"/>
      <c r="F13742" s="4"/>
      <c r="H13742" s="78"/>
      <c r="J13742" s="75"/>
      <c r="K13742" s="71"/>
      <c r="L13742" s="75"/>
      <c r="M13742" s="71"/>
      <c r="O13742" s="71"/>
      <c r="Q13742" s="71"/>
      <c r="V13742" s="4"/>
      <c r="X13742" s="4"/>
      <c r="AS13742" s="71"/>
    </row>
    <row r="13743" spans="1:45" ht="15" customHeight="1" x14ac:dyDescent="0.2">
      <c r="A13743" s="85"/>
      <c r="F13743" s="4"/>
      <c r="H13743" s="78"/>
      <c r="J13743" s="75"/>
      <c r="K13743" s="71"/>
      <c r="L13743" s="75"/>
      <c r="M13743" s="71"/>
      <c r="O13743" s="71"/>
      <c r="Q13743" s="71"/>
      <c r="V13743" s="4"/>
      <c r="X13743" s="4"/>
      <c r="AS13743" s="71"/>
    </row>
    <row r="13744" spans="1:45" ht="15" customHeight="1" x14ac:dyDescent="0.2">
      <c r="A13744" s="85"/>
      <c r="F13744" s="4"/>
      <c r="H13744" s="78"/>
      <c r="J13744" s="75"/>
      <c r="K13744" s="71"/>
      <c r="L13744" s="75"/>
      <c r="M13744" s="71"/>
      <c r="O13744" s="71"/>
      <c r="Q13744" s="71"/>
      <c r="V13744" s="4"/>
      <c r="X13744" s="4"/>
      <c r="AS13744" s="71"/>
    </row>
    <row r="13745" spans="1:45" ht="15" customHeight="1" x14ac:dyDescent="0.2">
      <c r="A13745" s="85"/>
      <c r="F13745" s="4"/>
      <c r="H13745" s="78"/>
      <c r="J13745" s="75"/>
      <c r="K13745" s="71"/>
      <c r="L13745" s="75"/>
      <c r="M13745" s="71"/>
      <c r="O13745" s="71"/>
      <c r="Q13745" s="71"/>
      <c r="V13745" s="4"/>
      <c r="X13745" s="4"/>
      <c r="AS13745" s="71"/>
    </row>
    <row r="13746" spans="1:45" ht="15" customHeight="1" x14ac:dyDescent="0.2">
      <c r="A13746" s="85"/>
      <c r="F13746" s="4"/>
      <c r="H13746" s="78"/>
      <c r="J13746" s="75"/>
      <c r="K13746" s="71"/>
      <c r="L13746" s="75"/>
      <c r="M13746" s="71"/>
      <c r="O13746" s="71"/>
      <c r="Q13746" s="71"/>
      <c r="V13746" s="4"/>
      <c r="X13746" s="4"/>
      <c r="AS13746" s="71"/>
    </row>
    <row r="13747" spans="1:45" ht="15" customHeight="1" x14ac:dyDescent="0.2">
      <c r="A13747" s="85"/>
      <c r="F13747" s="4"/>
      <c r="H13747" s="78"/>
      <c r="J13747" s="75"/>
      <c r="K13747" s="71"/>
      <c r="L13747" s="75"/>
      <c r="M13747" s="71"/>
      <c r="O13747" s="71"/>
      <c r="Q13747" s="71"/>
      <c r="V13747" s="4"/>
      <c r="X13747" s="4"/>
      <c r="AS13747" s="71"/>
    </row>
    <row r="13748" spans="1:45" ht="15" customHeight="1" x14ac:dyDescent="0.2">
      <c r="A13748" s="85"/>
      <c r="F13748" s="4"/>
      <c r="H13748" s="78"/>
      <c r="J13748" s="75"/>
      <c r="K13748" s="71"/>
      <c r="L13748" s="75"/>
      <c r="M13748" s="71"/>
      <c r="O13748" s="71"/>
      <c r="Q13748" s="71"/>
      <c r="V13748" s="4"/>
      <c r="X13748" s="4"/>
      <c r="AS13748" s="71"/>
    </row>
    <row r="13749" spans="1:45" ht="15" customHeight="1" x14ac:dyDescent="0.2">
      <c r="A13749" s="85"/>
      <c r="F13749" s="4"/>
      <c r="H13749" s="78"/>
      <c r="J13749" s="75"/>
      <c r="K13749" s="71"/>
      <c r="L13749" s="75"/>
      <c r="M13749" s="71"/>
      <c r="O13749" s="71"/>
      <c r="Q13749" s="71"/>
      <c r="V13749" s="4"/>
      <c r="X13749" s="4"/>
      <c r="AS13749" s="71"/>
    </row>
    <row r="13750" spans="1:45" ht="15" customHeight="1" x14ac:dyDescent="0.2">
      <c r="A13750" s="85"/>
      <c r="F13750" s="4"/>
      <c r="H13750" s="79"/>
      <c r="J13750" s="75"/>
      <c r="K13750" s="71"/>
      <c r="L13750" s="75"/>
      <c r="M13750" s="71"/>
      <c r="O13750" s="71"/>
      <c r="Q13750" s="71"/>
      <c r="V13750" s="4"/>
      <c r="X13750" s="4"/>
      <c r="AS13750" s="71"/>
    </row>
    <row r="13751" spans="1:45" ht="15" customHeight="1" x14ac:dyDescent="0.2">
      <c r="A13751" s="85"/>
      <c r="F13751" s="4"/>
      <c r="H13751" s="79"/>
      <c r="J13751" s="75"/>
      <c r="K13751" s="71"/>
      <c r="L13751" s="75"/>
      <c r="M13751" s="71"/>
      <c r="O13751" s="71"/>
      <c r="Q13751" s="71"/>
      <c r="V13751" s="4"/>
      <c r="X13751" s="4"/>
      <c r="AS13751" s="71"/>
    </row>
    <row r="13752" spans="1:45" ht="15" customHeight="1" x14ac:dyDescent="0.2">
      <c r="A13752" s="85"/>
      <c r="F13752" s="4"/>
      <c r="H13752" s="79"/>
      <c r="J13752" s="75"/>
      <c r="K13752" s="71"/>
      <c r="L13752" s="75"/>
      <c r="M13752" s="71"/>
      <c r="O13752" s="71"/>
      <c r="Q13752" s="71"/>
      <c r="V13752" s="4"/>
      <c r="X13752" s="4"/>
      <c r="AS13752" s="71"/>
    </row>
    <row r="13753" spans="1:45" ht="15" customHeight="1" x14ac:dyDescent="0.2">
      <c r="A13753" s="85"/>
      <c r="F13753" s="4"/>
      <c r="H13753" s="79"/>
      <c r="J13753" s="75"/>
      <c r="K13753" s="71"/>
      <c r="L13753" s="75"/>
      <c r="M13753" s="71"/>
      <c r="O13753" s="71"/>
      <c r="Q13753" s="71"/>
      <c r="V13753" s="4"/>
      <c r="X13753" s="4"/>
      <c r="AS13753" s="71"/>
    </row>
    <row r="13754" spans="1:45" ht="15" customHeight="1" x14ac:dyDescent="0.2">
      <c r="A13754" s="85"/>
      <c r="F13754" s="4"/>
      <c r="H13754" s="79"/>
      <c r="J13754" s="75"/>
      <c r="K13754" s="71"/>
      <c r="L13754" s="75"/>
      <c r="M13754" s="71"/>
      <c r="O13754" s="71"/>
      <c r="Q13754" s="71"/>
      <c r="V13754" s="4"/>
      <c r="X13754" s="4"/>
      <c r="AS13754" s="71"/>
    </row>
    <row r="13755" spans="1:45" ht="15" customHeight="1" x14ac:dyDescent="0.2">
      <c r="A13755" s="85"/>
      <c r="F13755" s="4"/>
      <c r="H13755" s="78"/>
      <c r="J13755" s="75"/>
      <c r="K13755" s="71"/>
      <c r="L13755" s="75"/>
      <c r="M13755" s="71"/>
      <c r="O13755" s="71"/>
      <c r="Q13755" s="71"/>
      <c r="V13755" s="4"/>
      <c r="X13755" s="4"/>
      <c r="AS13755" s="71"/>
    </row>
    <row r="13756" spans="1:45" ht="15" customHeight="1" x14ac:dyDescent="0.2">
      <c r="A13756" s="85"/>
      <c r="F13756" s="4"/>
      <c r="H13756" s="78"/>
      <c r="J13756" s="75"/>
      <c r="K13756" s="71"/>
      <c r="L13756" s="75"/>
      <c r="M13756" s="71"/>
      <c r="O13756" s="71"/>
      <c r="Q13756" s="71"/>
      <c r="V13756" s="4"/>
      <c r="X13756" s="4"/>
      <c r="AS13756" s="71"/>
    </row>
    <row r="13757" spans="1:45" ht="15" customHeight="1" x14ac:dyDescent="0.2">
      <c r="A13757" s="85"/>
      <c r="F13757" s="4"/>
      <c r="H13757" s="78"/>
      <c r="J13757" s="75"/>
      <c r="K13757" s="71"/>
      <c r="L13757" s="75"/>
      <c r="M13757" s="71"/>
      <c r="O13757" s="71"/>
      <c r="Q13757" s="71"/>
      <c r="V13757" s="4"/>
      <c r="X13757" s="4"/>
      <c r="AS13757" s="71"/>
    </row>
    <row r="13758" spans="1:45" ht="15" customHeight="1" x14ac:dyDescent="0.2">
      <c r="A13758" s="85"/>
      <c r="F13758" s="4"/>
      <c r="H13758" s="78"/>
      <c r="J13758" s="75"/>
      <c r="K13758" s="71"/>
      <c r="L13758" s="75"/>
      <c r="M13758" s="71"/>
      <c r="O13758" s="71"/>
      <c r="Q13758" s="71"/>
      <c r="V13758" s="4"/>
      <c r="X13758" s="4"/>
      <c r="AS13758" s="71"/>
    </row>
    <row r="13759" spans="1:45" ht="15" customHeight="1" x14ac:dyDescent="0.2">
      <c r="A13759" s="85"/>
      <c r="F13759" s="4"/>
      <c r="H13759" s="78"/>
      <c r="J13759" s="75"/>
      <c r="K13759" s="71"/>
      <c r="L13759" s="75"/>
      <c r="M13759" s="71"/>
      <c r="O13759" s="71"/>
      <c r="Q13759" s="71"/>
      <c r="V13759" s="4"/>
      <c r="X13759" s="4"/>
      <c r="AS13759" s="71"/>
    </row>
    <row r="13760" spans="1:45" ht="15" customHeight="1" x14ac:dyDescent="0.2">
      <c r="A13760" s="85"/>
      <c r="F13760" s="4"/>
      <c r="H13760" s="78"/>
      <c r="J13760" s="75"/>
      <c r="K13760" s="71"/>
      <c r="L13760" s="75"/>
      <c r="M13760" s="71"/>
      <c r="O13760" s="71"/>
      <c r="Q13760" s="71"/>
      <c r="V13760" s="4"/>
      <c r="X13760" s="4"/>
      <c r="AS13760" s="71"/>
    </row>
    <row r="13761" spans="1:45" ht="15" customHeight="1" x14ac:dyDescent="0.2">
      <c r="A13761" s="85"/>
      <c r="F13761" s="4"/>
      <c r="H13761" s="78"/>
      <c r="J13761" s="75"/>
      <c r="K13761" s="71"/>
      <c r="L13761" s="75"/>
      <c r="M13761" s="71"/>
      <c r="O13761" s="71"/>
      <c r="Q13761" s="71"/>
      <c r="V13761" s="4"/>
      <c r="X13761" s="4"/>
      <c r="AS13761" s="71"/>
    </row>
    <row r="13762" spans="1:45" ht="15" customHeight="1" x14ac:dyDescent="0.2">
      <c r="A13762" s="85"/>
      <c r="F13762" s="4"/>
      <c r="H13762" s="78"/>
      <c r="J13762" s="75"/>
      <c r="K13762" s="71"/>
      <c r="L13762" s="75"/>
      <c r="M13762" s="71"/>
      <c r="O13762" s="71"/>
      <c r="Q13762" s="71"/>
      <c r="V13762" s="4"/>
      <c r="X13762" s="4"/>
      <c r="AS13762" s="71"/>
    </row>
    <row r="13763" spans="1:45" ht="15" customHeight="1" x14ac:dyDescent="0.2">
      <c r="A13763" s="85"/>
      <c r="F13763" s="4"/>
      <c r="H13763" s="78"/>
      <c r="J13763" s="75"/>
      <c r="K13763" s="71"/>
      <c r="L13763" s="75"/>
      <c r="M13763" s="71"/>
      <c r="O13763" s="71"/>
      <c r="Q13763" s="71"/>
      <c r="V13763" s="4"/>
      <c r="X13763" s="4"/>
      <c r="AS13763" s="71"/>
    </row>
    <row r="13764" spans="1:45" ht="15" customHeight="1" x14ac:dyDescent="0.2">
      <c r="A13764" s="85"/>
      <c r="F13764" s="4"/>
      <c r="H13764" s="78"/>
      <c r="J13764" s="75"/>
      <c r="K13764" s="71"/>
      <c r="L13764" s="75"/>
      <c r="M13764" s="71"/>
      <c r="O13764" s="71"/>
      <c r="Q13764" s="71"/>
      <c r="V13764" s="4"/>
      <c r="X13764" s="4"/>
      <c r="AS13764" s="71"/>
    </row>
    <row r="13765" spans="1:45" ht="15" customHeight="1" x14ac:dyDescent="0.2">
      <c r="A13765" s="85"/>
      <c r="F13765" s="4"/>
      <c r="H13765" s="78"/>
      <c r="J13765" s="75"/>
      <c r="K13765" s="71"/>
      <c r="L13765" s="75"/>
      <c r="M13765" s="71"/>
      <c r="O13765" s="71"/>
      <c r="Q13765" s="71"/>
      <c r="V13765" s="4"/>
      <c r="X13765" s="4"/>
      <c r="AS13765" s="71"/>
    </row>
    <row r="13766" spans="1:45" ht="15" customHeight="1" x14ac:dyDescent="0.2">
      <c r="A13766" s="85"/>
      <c r="F13766" s="4"/>
      <c r="H13766" s="78"/>
      <c r="J13766" s="75"/>
      <c r="K13766" s="71"/>
      <c r="L13766" s="75"/>
      <c r="M13766" s="71"/>
      <c r="O13766" s="71"/>
      <c r="Q13766" s="71"/>
      <c r="V13766" s="4"/>
      <c r="X13766" s="4"/>
      <c r="AS13766" s="71"/>
    </row>
    <row r="13767" spans="1:45" ht="15" customHeight="1" x14ac:dyDescent="0.2">
      <c r="A13767" s="85"/>
      <c r="F13767" s="4"/>
      <c r="H13767" s="78"/>
      <c r="J13767" s="75"/>
      <c r="K13767" s="71"/>
      <c r="L13767" s="75"/>
      <c r="M13767" s="71"/>
      <c r="O13767" s="71"/>
      <c r="Q13767" s="71"/>
      <c r="V13767" s="4"/>
      <c r="X13767" s="4"/>
      <c r="AS13767" s="71"/>
    </row>
    <row r="13768" spans="1:45" ht="15" customHeight="1" x14ac:dyDescent="0.2">
      <c r="A13768" s="85"/>
      <c r="F13768" s="4"/>
      <c r="H13768" s="78"/>
      <c r="J13768" s="75"/>
      <c r="K13768" s="71"/>
      <c r="L13768" s="75"/>
      <c r="M13768" s="71"/>
      <c r="O13768" s="71"/>
      <c r="Q13768" s="71"/>
      <c r="V13768" s="4"/>
      <c r="X13768" s="4"/>
      <c r="AS13768" s="71"/>
    </row>
    <row r="13769" spans="1:45" ht="15" customHeight="1" x14ac:dyDescent="0.2">
      <c r="A13769" s="85"/>
      <c r="F13769" s="4"/>
      <c r="H13769" s="78"/>
      <c r="J13769" s="75"/>
      <c r="K13769" s="71"/>
      <c r="L13769" s="75"/>
      <c r="M13769" s="71"/>
      <c r="O13769" s="71"/>
      <c r="Q13769" s="71"/>
      <c r="V13769" s="4"/>
      <c r="X13769" s="4"/>
      <c r="AS13769" s="71"/>
    </row>
    <row r="13770" spans="1:45" ht="15" customHeight="1" x14ac:dyDescent="0.2">
      <c r="A13770" s="85"/>
      <c r="F13770" s="4"/>
      <c r="H13770" s="78"/>
      <c r="J13770" s="75"/>
      <c r="K13770" s="71"/>
      <c r="L13770" s="75"/>
      <c r="M13770" s="71"/>
      <c r="O13770" s="71"/>
      <c r="Q13770" s="71"/>
      <c r="V13770" s="4"/>
      <c r="X13770" s="4"/>
      <c r="AS13770" s="71"/>
    </row>
    <row r="13771" spans="1:45" ht="15" customHeight="1" x14ac:dyDescent="0.2">
      <c r="A13771" s="85"/>
      <c r="F13771" s="4"/>
      <c r="H13771" s="78"/>
      <c r="J13771" s="75"/>
      <c r="K13771" s="71"/>
      <c r="L13771" s="75"/>
      <c r="M13771" s="71"/>
      <c r="O13771" s="71"/>
      <c r="Q13771" s="71"/>
      <c r="V13771" s="4"/>
      <c r="X13771" s="4"/>
      <c r="AS13771" s="71"/>
    </row>
    <row r="13772" spans="1:45" ht="15" customHeight="1" x14ac:dyDescent="0.2">
      <c r="A13772" s="85"/>
      <c r="F13772" s="4"/>
      <c r="H13772" s="78"/>
      <c r="J13772" s="75"/>
      <c r="K13772" s="71"/>
      <c r="L13772" s="75"/>
      <c r="M13772" s="71"/>
      <c r="O13772" s="71"/>
      <c r="Q13772" s="71"/>
      <c r="V13772" s="4"/>
      <c r="X13772" s="4"/>
      <c r="AS13772" s="71"/>
    </row>
    <row r="13773" spans="1:45" ht="15" customHeight="1" x14ac:dyDescent="0.2">
      <c r="A13773" s="85"/>
      <c r="F13773" s="4"/>
      <c r="H13773" s="79"/>
      <c r="J13773" s="75"/>
      <c r="K13773" s="71"/>
      <c r="L13773" s="75"/>
      <c r="M13773" s="71"/>
      <c r="O13773" s="71"/>
      <c r="Q13773" s="71"/>
      <c r="V13773" s="4"/>
      <c r="X13773" s="4"/>
      <c r="AS13773" s="71"/>
    </row>
    <row r="13774" spans="1:45" ht="15" customHeight="1" x14ac:dyDescent="0.2">
      <c r="A13774" s="85"/>
      <c r="F13774" s="4"/>
      <c r="H13774" s="78"/>
      <c r="J13774" s="75"/>
      <c r="K13774" s="71"/>
      <c r="L13774" s="75"/>
      <c r="M13774" s="71"/>
      <c r="O13774" s="71"/>
      <c r="Q13774" s="71"/>
      <c r="V13774" s="4"/>
      <c r="X13774" s="4"/>
      <c r="AS13774" s="71"/>
    </row>
    <row r="13775" spans="1:45" ht="15" customHeight="1" x14ac:dyDescent="0.2">
      <c r="A13775" s="85"/>
      <c r="F13775" s="4"/>
      <c r="H13775" s="78"/>
      <c r="J13775" s="75"/>
      <c r="K13775" s="71"/>
      <c r="L13775" s="75"/>
      <c r="M13775" s="71"/>
      <c r="O13775" s="71"/>
      <c r="Q13775" s="71"/>
      <c r="V13775" s="4"/>
      <c r="X13775" s="4"/>
      <c r="AS13775" s="71"/>
    </row>
    <row r="13776" spans="1:45" ht="15" customHeight="1" x14ac:dyDescent="0.2">
      <c r="A13776" s="85"/>
      <c r="F13776" s="4"/>
      <c r="H13776" s="78"/>
      <c r="J13776" s="75"/>
      <c r="K13776" s="71"/>
      <c r="L13776" s="75"/>
      <c r="M13776" s="71"/>
      <c r="O13776" s="71"/>
      <c r="Q13776" s="71"/>
      <c r="V13776" s="4"/>
      <c r="X13776" s="4"/>
      <c r="AS13776" s="71"/>
    </row>
    <row r="13777" spans="1:45" ht="15" customHeight="1" x14ac:dyDescent="0.2">
      <c r="A13777" s="85"/>
      <c r="F13777" s="4"/>
      <c r="H13777" s="78"/>
      <c r="J13777" s="75"/>
      <c r="K13777" s="71"/>
      <c r="L13777" s="75"/>
      <c r="M13777" s="71"/>
      <c r="O13777" s="71"/>
      <c r="Q13777" s="71"/>
      <c r="V13777" s="4"/>
      <c r="X13777" s="4"/>
      <c r="AS13777" s="71"/>
    </row>
    <row r="13778" spans="1:45" ht="15" customHeight="1" x14ac:dyDescent="0.2">
      <c r="A13778" s="85"/>
      <c r="F13778" s="4"/>
      <c r="H13778" s="78"/>
      <c r="J13778" s="75"/>
      <c r="K13778" s="71"/>
      <c r="L13778" s="75"/>
      <c r="M13778" s="71"/>
      <c r="O13778" s="71"/>
      <c r="Q13778" s="71"/>
      <c r="V13778" s="4"/>
      <c r="X13778" s="4"/>
      <c r="AS13778" s="71"/>
    </row>
    <row r="13779" spans="1:45" ht="15" customHeight="1" x14ac:dyDescent="0.2">
      <c r="A13779" s="85"/>
      <c r="F13779" s="4"/>
      <c r="H13779" s="78"/>
      <c r="J13779" s="75"/>
      <c r="K13779" s="71"/>
      <c r="L13779" s="75"/>
      <c r="M13779" s="71"/>
      <c r="O13779" s="71"/>
      <c r="Q13779" s="71"/>
      <c r="V13779" s="4"/>
      <c r="X13779" s="4"/>
      <c r="AS13779" s="71"/>
    </row>
    <row r="13780" spans="1:45" ht="15" customHeight="1" x14ac:dyDescent="0.2">
      <c r="A13780" s="85"/>
      <c r="F13780" s="4"/>
      <c r="H13780" s="78"/>
      <c r="J13780" s="75"/>
      <c r="K13780" s="71"/>
      <c r="L13780" s="75"/>
      <c r="M13780" s="71"/>
      <c r="O13780" s="71"/>
      <c r="Q13780" s="71"/>
      <c r="V13780" s="4"/>
      <c r="X13780" s="4"/>
      <c r="AS13780" s="71"/>
    </row>
    <row r="13781" spans="1:45" ht="15" customHeight="1" x14ac:dyDescent="0.2">
      <c r="A13781" s="85"/>
      <c r="F13781" s="4"/>
      <c r="H13781" s="78"/>
      <c r="J13781" s="75"/>
      <c r="K13781" s="71"/>
      <c r="L13781" s="75"/>
      <c r="M13781" s="71"/>
      <c r="O13781" s="71"/>
      <c r="Q13781" s="71"/>
      <c r="V13781" s="4"/>
      <c r="X13781" s="4"/>
      <c r="AS13781" s="71"/>
    </row>
    <row r="13782" spans="1:45" ht="15" customHeight="1" x14ac:dyDescent="0.2">
      <c r="A13782" s="85"/>
      <c r="F13782" s="4"/>
      <c r="H13782" s="78"/>
      <c r="J13782" s="75"/>
      <c r="K13782" s="71"/>
      <c r="L13782" s="75"/>
      <c r="M13782" s="71"/>
      <c r="O13782" s="71"/>
      <c r="Q13782" s="71"/>
      <c r="V13782" s="4"/>
      <c r="X13782" s="4"/>
      <c r="AS13782" s="71"/>
    </row>
    <row r="13783" spans="1:45" ht="15" customHeight="1" x14ac:dyDescent="0.2">
      <c r="A13783" s="85"/>
      <c r="F13783" s="4"/>
      <c r="H13783" s="79"/>
      <c r="J13783" s="75"/>
      <c r="K13783" s="71"/>
      <c r="L13783" s="75"/>
      <c r="M13783" s="71"/>
      <c r="O13783" s="71"/>
      <c r="Q13783" s="71"/>
      <c r="V13783" s="4"/>
      <c r="X13783" s="4"/>
      <c r="AS13783" s="71"/>
    </row>
    <row r="13784" spans="1:45" ht="15" customHeight="1" x14ac:dyDescent="0.2">
      <c r="A13784" s="85"/>
      <c r="F13784" s="4"/>
      <c r="H13784" s="79"/>
      <c r="J13784" s="75"/>
      <c r="K13784" s="71"/>
      <c r="L13784" s="75"/>
      <c r="M13784" s="71"/>
      <c r="O13784" s="71"/>
      <c r="Q13784" s="71"/>
      <c r="V13784" s="4"/>
      <c r="X13784" s="4"/>
      <c r="AS13784" s="71"/>
    </row>
    <row r="13785" spans="1:45" ht="15" customHeight="1" x14ac:dyDescent="0.2">
      <c r="A13785" s="85"/>
      <c r="F13785" s="4"/>
      <c r="H13785" s="79"/>
      <c r="J13785" s="75"/>
      <c r="K13785" s="71"/>
      <c r="L13785" s="75"/>
      <c r="M13785" s="71"/>
      <c r="O13785" s="71"/>
      <c r="Q13785" s="71"/>
      <c r="V13785" s="4"/>
      <c r="X13785" s="4"/>
      <c r="AS13785" s="71"/>
    </row>
    <row r="13786" spans="1:45" ht="15" customHeight="1" x14ac:dyDescent="0.2">
      <c r="A13786" s="85"/>
      <c r="F13786" s="4"/>
      <c r="H13786" s="78"/>
      <c r="J13786" s="75"/>
      <c r="K13786" s="71"/>
      <c r="L13786" s="75"/>
      <c r="M13786" s="71"/>
      <c r="O13786" s="71"/>
      <c r="Q13786" s="71"/>
      <c r="V13786" s="4"/>
      <c r="X13786" s="4"/>
      <c r="AS13786" s="71"/>
    </row>
    <row r="13787" spans="1:45" ht="15" customHeight="1" x14ac:dyDescent="0.2">
      <c r="A13787" s="85"/>
      <c r="F13787" s="4"/>
      <c r="H13787" s="78"/>
      <c r="J13787" s="75"/>
      <c r="K13787" s="71"/>
      <c r="L13787" s="75"/>
      <c r="M13787" s="71"/>
      <c r="O13787" s="71"/>
      <c r="Q13787" s="71"/>
      <c r="V13787" s="4"/>
      <c r="X13787" s="4"/>
      <c r="AS13787" s="71"/>
    </row>
    <row r="13788" spans="1:45" ht="15" customHeight="1" x14ac:dyDescent="0.2">
      <c r="A13788" s="85"/>
      <c r="F13788" s="4"/>
      <c r="H13788" s="78"/>
      <c r="J13788" s="75"/>
      <c r="K13788" s="71"/>
      <c r="L13788" s="75"/>
      <c r="M13788" s="71"/>
      <c r="O13788" s="71"/>
      <c r="Q13788" s="71"/>
      <c r="V13788" s="4"/>
      <c r="X13788" s="4"/>
      <c r="AS13788" s="71"/>
    </row>
    <row r="13789" spans="1:45" ht="15" customHeight="1" x14ac:dyDescent="0.2">
      <c r="A13789" s="85"/>
      <c r="F13789" s="4"/>
      <c r="H13789" s="78"/>
      <c r="J13789" s="75"/>
      <c r="K13789" s="71"/>
      <c r="L13789" s="75"/>
      <c r="M13789" s="71"/>
      <c r="O13789" s="71"/>
      <c r="Q13789" s="71"/>
      <c r="V13789" s="4"/>
      <c r="X13789" s="4"/>
      <c r="AS13789" s="71"/>
    </row>
    <row r="13790" spans="1:45" ht="15" customHeight="1" x14ac:dyDescent="0.2">
      <c r="A13790" s="85"/>
      <c r="F13790" s="4"/>
      <c r="H13790" s="78"/>
      <c r="J13790" s="75"/>
      <c r="K13790" s="71"/>
      <c r="L13790" s="75"/>
      <c r="M13790" s="71"/>
      <c r="O13790" s="71"/>
      <c r="Q13790" s="71"/>
      <c r="V13790" s="4"/>
      <c r="X13790" s="4"/>
      <c r="AS13790" s="71"/>
    </row>
    <row r="13791" spans="1:45" ht="15" customHeight="1" x14ac:dyDescent="0.2">
      <c r="A13791" s="85"/>
      <c r="F13791" s="4"/>
      <c r="H13791" s="78"/>
      <c r="J13791" s="75"/>
      <c r="K13791" s="71"/>
      <c r="L13791" s="75"/>
      <c r="M13791" s="71"/>
      <c r="O13791" s="71"/>
      <c r="Q13791" s="71"/>
      <c r="V13791" s="4"/>
      <c r="X13791" s="4"/>
      <c r="AS13791" s="71"/>
    </row>
    <row r="13792" spans="1:45" ht="15" customHeight="1" x14ac:dyDescent="0.2">
      <c r="A13792" s="85"/>
      <c r="F13792" s="4"/>
      <c r="H13792" s="78"/>
      <c r="J13792" s="75"/>
      <c r="K13792" s="71"/>
      <c r="L13792" s="75"/>
      <c r="M13792" s="71"/>
      <c r="O13792" s="71"/>
      <c r="Q13792" s="71"/>
      <c r="V13792" s="4"/>
      <c r="X13792" s="4"/>
      <c r="AS13792" s="71"/>
    </row>
    <row r="13793" spans="1:45" ht="15" customHeight="1" x14ac:dyDescent="0.2">
      <c r="A13793" s="85"/>
      <c r="F13793" s="4"/>
      <c r="H13793" s="78"/>
      <c r="J13793" s="75"/>
      <c r="K13793" s="71"/>
      <c r="L13793" s="75"/>
      <c r="M13793" s="71"/>
      <c r="O13793" s="71"/>
      <c r="Q13793" s="71"/>
      <c r="V13793" s="4"/>
      <c r="X13793" s="4"/>
      <c r="AS13793" s="71"/>
    </row>
    <row r="13794" spans="1:45" ht="15" customHeight="1" x14ac:dyDescent="0.2">
      <c r="A13794" s="85"/>
      <c r="F13794" s="4"/>
      <c r="H13794" s="78"/>
      <c r="J13794" s="75"/>
      <c r="K13794" s="71"/>
      <c r="L13794" s="75"/>
      <c r="M13794" s="71"/>
      <c r="O13794" s="71"/>
      <c r="Q13794" s="71"/>
      <c r="V13794" s="4"/>
      <c r="X13794" s="4"/>
      <c r="AS13794" s="71"/>
    </row>
    <row r="13795" spans="1:45" ht="15" customHeight="1" x14ac:dyDescent="0.2">
      <c r="A13795" s="85"/>
      <c r="F13795" s="4"/>
      <c r="H13795" s="78"/>
      <c r="J13795" s="75"/>
      <c r="K13795" s="71"/>
      <c r="L13795" s="75"/>
      <c r="M13795" s="71"/>
      <c r="O13795" s="71"/>
      <c r="Q13795" s="71"/>
      <c r="V13795" s="4"/>
      <c r="X13795" s="4"/>
      <c r="AS13795" s="71"/>
    </row>
    <row r="13796" spans="1:45" ht="15" customHeight="1" x14ac:dyDescent="0.2">
      <c r="A13796" s="85"/>
      <c r="F13796" s="4"/>
      <c r="H13796" s="78"/>
      <c r="J13796" s="75"/>
      <c r="K13796" s="71"/>
      <c r="L13796" s="75"/>
      <c r="M13796" s="71"/>
      <c r="O13796" s="71"/>
      <c r="Q13796" s="71"/>
      <c r="V13796" s="4"/>
      <c r="X13796" s="4"/>
      <c r="AS13796" s="71"/>
    </row>
    <row r="13797" spans="1:45" ht="15" customHeight="1" x14ac:dyDescent="0.2">
      <c r="A13797" s="85"/>
      <c r="F13797" s="4"/>
      <c r="H13797" s="78"/>
      <c r="J13797" s="75"/>
      <c r="K13797" s="71"/>
      <c r="L13797" s="75"/>
      <c r="M13797" s="71"/>
      <c r="O13797" s="71"/>
      <c r="Q13797" s="71"/>
      <c r="V13797" s="4"/>
      <c r="X13797" s="4"/>
      <c r="AS13797" s="71"/>
    </row>
    <row r="13798" spans="1:45" ht="15" customHeight="1" x14ac:dyDescent="0.2">
      <c r="A13798" s="85"/>
      <c r="F13798" s="4"/>
      <c r="H13798" s="78"/>
      <c r="J13798" s="75"/>
      <c r="K13798" s="71"/>
      <c r="L13798" s="75"/>
      <c r="M13798" s="71"/>
      <c r="O13798" s="71"/>
      <c r="Q13798" s="71"/>
      <c r="V13798" s="4"/>
      <c r="X13798" s="4"/>
      <c r="AS13798" s="71"/>
    </row>
    <row r="13799" spans="1:45" ht="15" customHeight="1" x14ac:dyDescent="0.2">
      <c r="A13799" s="85"/>
      <c r="F13799" s="4"/>
      <c r="H13799" s="78"/>
      <c r="J13799" s="75"/>
      <c r="K13799" s="71"/>
      <c r="L13799" s="75"/>
      <c r="M13799" s="71"/>
      <c r="O13799" s="71"/>
      <c r="Q13799" s="71"/>
      <c r="V13799" s="4"/>
      <c r="X13799" s="4"/>
      <c r="AS13799" s="71"/>
    </row>
    <row r="13800" spans="1:45" ht="15" customHeight="1" x14ac:dyDescent="0.2">
      <c r="A13800" s="85"/>
      <c r="F13800" s="4"/>
      <c r="H13800" s="78"/>
      <c r="J13800" s="75"/>
      <c r="K13800" s="71"/>
      <c r="L13800" s="75"/>
      <c r="M13800" s="71"/>
      <c r="O13800" s="71"/>
      <c r="Q13800" s="71"/>
      <c r="V13800" s="4"/>
      <c r="X13800" s="4"/>
      <c r="AS13800" s="71"/>
    </row>
    <row r="13801" spans="1:45" ht="15" customHeight="1" x14ac:dyDescent="0.2">
      <c r="A13801" s="85"/>
      <c r="F13801" s="4"/>
      <c r="H13801" s="78"/>
      <c r="J13801" s="75"/>
      <c r="K13801" s="71"/>
      <c r="L13801" s="75"/>
      <c r="M13801" s="71"/>
      <c r="O13801" s="71"/>
      <c r="Q13801" s="71"/>
      <c r="V13801" s="4"/>
      <c r="X13801" s="4"/>
      <c r="AS13801" s="71"/>
    </row>
    <row r="13802" spans="1:45" ht="15" customHeight="1" x14ac:dyDescent="0.2">
      <c r="A13802" s="85"/>
      <c r="F13802" s="4"/>
      <c r="H13802" s="78"/>
      <c r="J13802" s="75"/>
      <c r="K13802" s="71"/>
      <c r="L13802" s="75"/>
      <c r="M13802" s="71"/>
      <c r="O13802" s="71"/>
      <c r="Q13802" s="71"/>
      <c r="V13802" s="4"/>
      <c r="X13802" s="4"/>
      <c r="AS13802" s="71"/>
    </row>
    <row r="13803" spans="1:45" ht="15" customHeight="1" x14ac:dyDescent="0.2">
      <c r="A13803" s="85"/>
      <c r="F13803" s="4"/>
      <c r="H13803" s="78"/>
      <c r="J13803" s="75"/>
      <c r="K13803" s="71"/>
      <c r="L13803" s="75"/>
      <c r="M13803" s="71"/>
      <c r="O13803" s="71"/>
      <c r="Q13803" s="71"/>
      <c r="V13803" s="4"/>
      <c r="X13803" s="4"/>
      <c r="AS13803" s="71"/>
    </row>
    <row r="13804" spans="1:45" ht="15" customHeight="1" x14ac:dyDescent="0.2">
      <c r="A13804" s="85"/>
      <c r="F13804" s="4"/>
      <c r="H13804" s="79"/>
      <c r="J13804" s="75"/>
      <c r="K13804" s="71"/>
      <c r="L13804" s="75"/>
      <c r="M13804" s="71"/>
      <c r="O13804" s="71"/>
      <c r="Q13804" s="71"/>
      <c r="V13804" s="4"/>
      <c r="X13804" s="4"/>
      <c r="AS13804" s="71"/>
    </row>
    <row r="13805" spans="1:45" ht="15" customHeight="1" x14ac:dyDescent="0.2">
      <c r="A13805" s="85"/>
      <c r="F13805" s="4"/>
      <c r="H13805" s="79"/>
      <c r="J13805" s="75"/>
      <c r="K13805" s="71"/>
      <c r="L13805" s="75"/>
      <c r="M13805" s="71"/>
      <c r="O13805" s="71"/>
      <c r="Q13805" s="71"/>
      <c r="V13805" s="4"/>
      <c r="X13805" s="4"/>
      <c r="AS13805" s="71"/>
    </row>
    <row r="13806" spans="1:45" ht="15" customHeight="1" x14ac:dyDescent="0.2">
      <c r="A13806" s="85"/>
      <c r="F13806" s="4"/>
      <c r="H13806" s="79"/>
      <c r="J13806" s="75"/>
      <c r="K13806" s="71"/>
      <c r="L13806" s="75"/>
      <c r="M13806" s="71"/>
      <c r="O13806" s="71"/>
      <c r="Q13806" s="71"/>
      <c r="V13806" s="4"/>
      <c r="X13806" s="4"/>
      <c r="AS13806" s="71"/>
    </row>
    <row r="13807" spans="1:45" ht="15" customHeight="1" x14ac:dyDescent="0.2">
      <c r="A13807" s="85"/>
      <c r="F13807" s="4"/>
      <c r="H13807" s="79"/>
      <c r="J13807" s="75"/>
      <c r="K13807" s="71"/>
      <c r="L13807" s="75"/>
      <c r="M13807" s="71"/>
      <c r="O13807" s="71"/>
      <c r="Q13807" s="71"/>
      <c r="V13807" s="4"/>
      <c r="X13807" s="4"/>
      <c r="AS13807" s="71"/>
    </row>
    <row r="13808" spans="1:45" ht="15" customHeight="1" x14ac:dyDescent="0.2">
      <c r="A13808" s="85"/>
      <c r="F13808" s="4"/>
      <c r="H13808" s="78"/>
      <c r="J13808" s="75"/>
      <c r="K13808" s="71"/>
      <c r="L13808" s="75"/>
      <c r="M13808" s="71"/>
      <c r="O13808" s="71"/>
      <c r="Q13808" s="71"/>
      <c r="V13808" s="4"/>
      <c r="X13808" s="4"/>
      <c r="AS13808" s="71"/>
    </row>
    <row r="13809" spans="1:45" ht="15" customHeight="1" x14ac:dyDescent="0.2">
      <c r="A13809" s="85"/>
      <c r="F13809" s="4"/>
      <c r="H13809" s="78"/>
      <c r="J13809" s="75"/>
      <c r="K13809" s="71"/>
      <c r="L13809" s="75"/>
      <c r="M13809" s="71"/>
      <c r="O13809" s="71"/>
      <c r="Q13809" s="71"/>
      <c r="V13809" s="4"/>
      <c r="X13809" s="4"/>
      <c r="AS13809" s="71"/>
    </row>
    <row r="13810" spans="1:45" ht="15" customHeight="1" x14ac:dyDescent="0.2">
      <c r="A13810" s="85"/>
      <c r="F13810" s="4"/>
      <c r="H13810" s="78"/>
      <c r="J13810" s="75"/>
      <c r="K13810" s="71"/>
      <c r="L13810" s="75"/>
      <c r="M13810" s="71"/>
      <c r="O13810" s="71"/>
      <c r="Q13810" s="71"/>
      <c r="V13810" s="4"/>
      <c r="X13810" s="4"/>
      <c r="AS13810" s="71"/>
    </row>
    <row r="13811" spans="1:45" ht="15" customHeight="1" x14ac:dyDescent="0.2">
      <c r="A13811" s="85"/>
      <c r="F13811" s="4"/>
      <c r="H13811" s="78"/>
      <c r="J13811" s="75"/>
      <c r="K13811" s="71"/>
      <c r="L13811" s="75"/>
      <c r="M13811" s="71"/>
      <c r="O13811" s="71"/>
      <c r="Q13811" s="71"/>
      <c r="V13811" s="4"/>
      <c r="X13811" s="4"/>
      <c r="AS13811" s="71"/>
    </row>
    <row r="13812" spans="1:45" ht="15" customHeight="1" x14ac:dyDescent="0.2">
      <c r="A13812" s="85"/>
      <c r="F13812" s="4"/>
      <c r="H13812" s="78"/>
      <c r="J13812" s="75"/>
      <c r="K13812" s="71"/>
      <c r="L13812" s="75"/>
      <c r="M13812" s="71"/>
      <c r="O13812" s="71"/>
      <c r="Q13812" s="71"/>
      <c r="V13812" s="4"/>
      <c r="X13812" s="4"/>
      <c r="AS13812" s="71"/>
    </row>
    <row r="13813" spans="1:45" ht="15" customHeight="1" x14ac:dyDescent="0.2">
      <c r="A13813" s="85"/>
      <c r="F13813" s="4"/>
      <c r="H13813" s="78"/>
      <c r="J13813" s="75"/>
      <c r="K13813" s="71"/>
      <c r="L13813" s="75"/>
      <c r="M13813" s="71"/>
      <c r="O13813" s="71"/>
      <c r="Q13813" s="71"/>
      <c r="V13813" s="4"/>
      <c r="X13813" s="4"/>
      <c r="AS13813" s="71"/>
    </row>
    <row r="13814" spans="1:45" ht="15" customHeight="1" x14ac:dyDescent="0.2">
      <c r="A13814" s="85"/>
      <c r="F13814" s="4"/>
      <c r="H13814" s="78"/>
      <c r="J13814" s="75"/>
      <c r="K13814" s="71"/>
      <c r="L13814" s="75"/>
      <c r="M13814" s="71"/>
      <c r="O13814" s="71"/>
      <c r="Q13814" s="71"/>
      <c r="V13814" s="4"/>
      <c r="X13814" s="4"/>
      <c r="AS13814" s="71"/>
    </row>
    <row r="13815" spans="1:45" ht="15" customHeight="1" x14ac:dyDescent="0.2">
      <c r="A13815" s="85"/>
      <c r="F13815" s="4"/>
      <c r="H13815" s="78"/>
      <c r="J13815" s="75"/>
      <c r="K13815" s="71"/>
      <c r="L13815" s="75"/>
      <c r="M13815" s="71"/>
      <c r="O13815" s="71"/>
      <c r="Q13815" s="71"/>
      <c r="V13815" s="4"/>
      <c r="X13815" s="4"/>
      <c r="AS13815" s="71"/>
    </row>
    <row r="13816" spans="1:45" ht="15" customHeight="1" x14ac:dyDescent="0.2">
      <c r="A13816" s="85"/>
      <c r="F13816" s="4"/>
      <c r="H13816" s="78"/>
      <c r="J13816" s="75"/>
      <c r="K13816" s="71"/>
      <c r="L13816" s="75"/>
      <c r="M13816" s="71"/>
      <c r="O13816" s="71"/>
      <c r="Q13816" s="71"/>
      <c r="V13816" s="4"/>
      <c r="X13816" s="4"/>
      <c r="AS13816" s="71"/>
    </row>
    <row r="13817" spans="1:45" ht="15" customHeight="1" x14ac:dyDescent="0.2">
      <c r="A13817" s="85"/>
      <c r="F13817" s="4"/>
      <c r="H13817" s="78"/>
      <c r="J13817" s="75"/>
      <c r="K13817" s="71"/>
      <c r="L13817" s="75"/>
      <c r="M13817" s="71"/>
      <c r="O13817" s="71"/>
      <c r="Q13817" s="71"/>
      <c r="V13817" s="4"/>
      <c r="X13817" s="4"/>
      <c r="AS13817" s="71"/>
    </row>
    <row r="13818" spans="1:45" ht="15" customHeight="1" x14ac:dyDescent="0.2">
      <c r="A13818" s="85"/>
      <c r="F13818" s="4"/>
      <c r="H13818" s="78"/>
      <c r="J13818" s="75"/>
      <c r="K13818" s="71"/>
      <c r="L13818" s="75"/>
      <c r="M13818" s="71"/>
      <c r="O13818" s="71"/>
      <c r="Q13818" s="71"/>
      <c r="V13818" s="4"/>
      <c r="X13818" s="4"/>
      <c r="AS13818" s="71"/>
    </row>
    <row r="13819" spans="1:45" ht="15" customHeight="1" x14ac:dyDescent="0.2">
      <c r="A13819" s="85"/>
      <c r="F13819" s="4"/>
      <c r="H13819" s="78"/>
      <c r="J13819" s="75"/>
      <c r="K13819" s="71"/>
      <c r="L13819" s="75"/>
      <c r="M13819" s="71"/>
      <c r="O13819" s="71"/>
      <c r="Q13819" s="71"/>
      <c r="V13819" s="4"/>
      <c r="X13819" s="4"/>
      <c r="AS13819" s="71"/>
    </row>
    <row r="13820" spans="1:45" ht="15" customHeight="1" x14ac:dyDescent="0.2">
      <c r="A13820" s="85"/>
      <c r="F13820" s="4"/>
      <c r="H13820" s="78"/>
      <c r="J13820" s="75"/>
      <c r="K13820" s="71"/>
      <c r="L13820" s="75"/>
      <c r="M13820" s="71"/>
      <c r="O13820" s="71"/>
      <c r="Q13820" s="71"/>
      <c r="V13820" s="4"/>
      <c r="X13820" s="4"/>
      <c r="AS13820" s="71"/>
    </row>
    <row r="13821" spans="1:45" ht="15" customHeight="1" x14ac:dyDescent="0.2">
      <c r="A13821" s="85"/>
      <c r="F13821" s="4"/>
      <c r="H13821" s="78"/>
      <c r="J13821" s="75"/>
      <c r="K13821" s="71"/>
      <c r="L13821" s="75"/>
      <c r="M13821" s="71"/>
      <c r="O13821" s="71"/>
      <c r="Q13821" s="71"/>
      <c r="V13821" s="4"/>
      <c r="X13821" s="4"/>
      <c r="AS13821" s="71"/>
    </row>
    <row r="13822" spans="1:45" ht="15" customHeight="1" x14ac:dyDescent="0.2">
      <c r="A13822" s="85"/>
      <c r="F13822" s="4"/>
      <c r="H13822" s="78"/>
      <c r="J13822" s="75"/>
      <c r="K13822" s="71"/>
      <c r="L13822" s="75"/>
      <c r="M13822" s="71"/>
      <c r="O13822" s="71"/>
      <c r="Q13822" s="71"/>
      <c r="V13822" s="4"/>
      <c r="X13822" s="4"/>
      <c r="AS13822" s="71"/>
    </row>
    <row r="13823" spans="1:45" ht="15" customHeight="1" x14ac:dyDescent="0.2">
      <c r="A13823" s="85"/>
      <c r="F13823" s="4"/>
      <c r="H13823" s="78"/>
      <c r="J13823" s="75"/>
      <c r="K13823" s="71"/>
      <c r="L13823" s="75"/>
      <c r="M13823" s="71"/>
      <c r="O13823" s="71"/>
      <c r="Q13823" s="71"/>
      <c r="V13823" s="4"/>
      <c r="X13823" s="4"/>
      <c r="AS13823" s="71"/>
    </row>
    <row r="13824" spans="1:45" ht="15" customHeight="1" x14ac:dyDescent="0.2">
      <c r="A13824" s="85"/>
      <c r="F13824" s="4"/>
      <c r="H13824" s="78"/>
      <c r="J13824" s="75"/>
      <c r="K13824" s="71"/>
      <c r="L13824" s="75"/>
      <c r="M13824" s="71"/>
      <c r="O13824" s="71"/>
      <c r="Q13824" s="71"/>
      <c r="V13824" s="4"/>
      <c r="X13824" s="4"/>
      <c r="AS13824" s="71"/>
    </row>
    <row r="13825" spans="1:45" ht="15" customHeight="1" x14ac:dyDescent="0.2">
      <c r="A13825" s="85"/>
      <c r="F13825" s="4"/>
      <c r="H13825" s="78"/>
      <c r="J13825" s="75"/>
      <c r="K13825" s="71"/>
      <c r="L13825" s="75"/>
      <c r="M13825" s="71"/>
      <c r="O13825" s="71"/>
      <c r="Q13825" s="71"/>
      <c r="V13825" s="4"/>
      <c r="X13825" s="4"/>
      <c r="AS13825" s="71"/>
    </row>
    <row r="13826" spans="1:45" ht="15" customHeight="1" x14ac:dyDescent="0.2">
      <c r="A13826" s="85"/>
      <c r="F13826" s="4"/>
      <c r="H13826" s="78"/>
      <c r="J13826" s="75"/>
      <c r="K13826" s="71"/>
      <c r="L13826" s="75"/>
      <c r="M13826" s="71"/>
      <c r="O13826" s="71"/>
      <c r="Q13826" s="71"/>
      <c r="V13826" s="4"/>
      <c r="X13826" s="4"/>
      <c r="AS13826" s="71"/>
    </row>
    <row r="13827" spans="1:45" ht="15" customHeight="1" x14ac:dyDescent="0.2">
      <c r="A13827" s="85"/>
      <c r="F13827" s="4"/>
      <c r="H13827" s="78"/>
      <c r="J13827" s="75"/>
      <c r="K13827" s="71"/>
      <c r="L13827" s="75"/>
      <c r="M13827" s="71"/>
      <c r="O13827" s="71"/>
      <c r="Q13827" s="71"/>
      <c r="V13827" s="4"/>
      <c r="X13827" s="4"/>
      <c r="AS13827" s="71"/>
    </row>
    <row r="13828" spans="1:45" ht="15" customHeight="1" x14ac:dyDescent="0.2">
      <c r="A13828" s="85"/>
      <c r="F13828" s="4"/>
      <c r="H13828" s="78"/>
      <c r="J13828" s="75"/>
      <c r="K13828" s="71"/>
      <c r="L13828" s="75"/>
      <c r="M13828" s="71"/>
      <c r="O13828" s="71"/>
      <c r="Q13828" s="71"/>
      <c r="V13828" s="4"/>
      <c r="X13828" s="4"/>
      <c r="AS13828" s="71"/>
    </row>
    <row r="13829" spans="1:45" ht="15" customHeight="1" x14ac:dyDescent="0.2">
      <c r="A13829" s="85"/>
      <c r="F13829" s="4"/>
      <c r="H13829" s="78"/>
      <c r="J13829" s="75"/>
      <c r="K13829" s="71"/>
      <c r="L13829" s="75"/>
      <c r="M13829" s="71"/>
      <c r="O13829" s="71"/>
      <c r="Q13829" s="71"/>
      <c r="V13829" s="4"/>
      <c r="X13829" s="4"/>
      <c r="AS13829" s="71"/>
    </row>
    <row r="13830" spans="1:45" ht="15" customHeight="1" x14ac:dyDescent="0.2">
      <c r="A13830" s="85"/>
      <c r="F13830" s="4"/>
      <c r="H13830" s="78"/>
      <c r="J13830" s="75"/>
      <c r="K13830" s="71"/>
      <c r="L13830" s="75"/>
      <c r="M13830" s="71"/>
      <c r="O13830" s="71"/>
      <c r="Q13830" s="71"/>
      <c r="V13830" s="4"/>
      <c r="X13830" s="4"/>
      <c r="AS13830" s="71"/>
    </row>
    <row r="13831" spans="1:45" ht="15" customHeight="1" x14ac:dyDescent="0.2">
      <c r="A13831" s="85"/>
      <c r="F13831" s="4"/>
      <c r="H13831" s="78"/>
      <c r="J13831" s="75"/>
      <c r="K13831" s="71"/>
      <c r="L13831" s="75"/>
      <c r="M13831" s="71"/>
      <c r="O13831" s="71"/>
      <c r="Q13831" s="71"/>
      <c r="V13831" s="4"/>
      <c r="X13831" s="4"/>
      <c r="AS13831" s="71"/>
    </row>
    <row r="13832" spans="1:45" ht="15" customHeight="1" x14ac:dyDescent="0.2">
      <c r="A13832" s="85"/>
      <c r="F13832" s="4"/>
      <c r="H13832" s="78"/>
      <c r="J13832" s="75"/>
      <c r="K13832" s="71"/>
      <c r="L13832" s="75"/>
      <c r="M13832" s="71"/>
      <c r="O13832" s="71"/>
      <c r="Q13832" s="71"/>
      <c r="V13832" s="4"/>
      <c r="X13832" s="4"/>
      <c r="AS13832" s="71"/>
    </row>
    <row r="13833" spans="1:45" ht="15" customHeight="1" x14ac:dyDescent="0.2">
      <c r="A13833" s="85"/>
      <c r="F13833" s="4"/>
      <c r="H13833" s="78"/>
      <c r="J13833" s="75"/>
      <c r="K13833" s="71"/>
      <c r="L13833" s="75"/>
      <c r="M13833" s="71"/>
      <c r="O13833" s="71"/>
      <c r="Q13833" s="71"/>
      <c r="V13833" s="4"/>
      <c r="X13833" s="4"/>
      <c r="AS13833" s="71"/>
    </row>
    <row r="13834" spans="1:45" ht="15" customHeight="1" x14ac:dyDescent="0.2">
      <c r="A13834" s="85"/>
      <c r="F13834" s="4"/>
      <c r="H13834" s="78"/>
      <c r="J13834" s="75"/>
      <c r="K13834" s="71"/>
      <c r="L13834" s="75"/>
      <c r="M13834" s="71"/>
      <c r="O13834" s="71"/>
      <c r="Q13834" s="71"/>
      <c r="V13834" s="4"/>
      <c r="X13834" s="4"/>
      <c r="AS13834" s="71"/>
    </row>
    <row r="13835" spans="1:45" ht="15" customHeight="1" x14ac:dyDescent="0.2">
      <c r="A13835" s="85"/>
      <c r="F13835" s="4"/>
      <c r="H13835" s="78"/>
      <c r="J13835" s="75"/>
      <c r="K13835" s="71"/>
      <c r="L13835" s="75"/>
      <c r="M13835" s="71"/>
      <c r="O13835" s="71"/>
      <c r="Q13835" s="71"/>
      <c r="V13835" s="4"/>
      <c r="X13835" s="4"/>
      <c r="AS13835" s="71"/>
    </row>
    <row r="13836" spans="1:45" ht="15" customHeight="1" x14ac:dyDescent="0.2">
      <c r="A13836" s="85"/>
      <c r="F13836" s="4"/>
      <c r="H13836" s="78"/>
      <c r="J13836" s="75"/>
      <c r="K13836" s="71"/>
      <c r="L13836" s="75"/>
      <c r="M13836" s="71"/>
      <c r="O13836" s="71"/>
      <c r="Q13836" s="71"/>
      <c r="V13836" s="4"/>
      <c r="X13836" s="4"/>
      <c r="AS13836" s="71"/>
    </row>
    <row r="13837" spans="1:45" ht="15" customHeight="1" x14ac:dyDescent="0.2">
      <c r="A13837" s="85"/>
      <c r="F13837" s="4"/>
      <c r="H13837" s="78"/>
      <c r="J13837" s="75"/>
      <c r="K13837" s="71"/>
      <c r="L13837" s="75"/>
      <c r="M13837" s="71"/>
      <c r="O13837" s="71"/>
      <c r="Q13837" s="71"/>
      <c r="V13837" s="4"/>
      <c r="X13837" s="4"/>
      <c r="AS13837" s="71"/>
    </row>
    <row r="13838" spans="1:45" ht="15" customHeight="1" x14ac:dyDescent="0.2">
      <c r="A13838" s="85"/>
      <c r="F13838" s="4"/>
      <c r="H13838" s="78"/>
      <c r="J13838" s="75"/>
      <c r="K13838" s="71"/>
      <c r="L13838" s="75"/>
      <c r="M13838" s="71"/>
      <c r="O13838" s="71"/>
      <c r="Q13838" s="71"/>
      <c r="V13838" s="4"/>
      <c r="X13838" s="4"/>
      <c r="AS13838" s="71"/>
    </row>
    <row r="13839" spans="1:45" ht="15" customHeight="1" x14ac:dyDescent="0.2">
      <c r="A13839" s="85"/>
      <c r="F13839" s="4"/>
      <c r="H13839" s="79"/>
      <c r="J13839" s="75"/>
      <c r="K13839" s="71"/>
      <c r="L13839" s="75"/>
      <c r="M13839" s="71"/>
      <c r="O13839" s="71"/>
      <c r="Q13839" s="71"/>
      <c r="V13839" s="4"/>
      <c r="X13839" s="4"/>
      <c r="AS13839" s="71"/>
    </row>
    <row r="13840" spans="1:45" ht="15" customHeight="1" x14ac:dyDescent="0.2">
      <c r="A13840" s="85"/>
      <c r="F13840" s="4"/>
      <c r="H13840" s="78"/>
      <c r="J13840" s="75"/>
      <c r="K13840" s="71"/>
      <c r="L13840" s="75"/>
      <c r="M13840" s="71"/>
      <c r="O13840" s="71"/>
      <c r="Q13840" s="71"/>
      <c r="V13840" s="4"/>
      <c r="X13840" s="4"/>
      <c r="AS13840" s="71"/>
    </row>
    <row r="13841" spans="1:45" ht="15" customHeight="1" x14ac:dyDescent="0.2">
      <c r="A13841" s="85"/>
      <c r="F13841" s="4"/>
      <c r="H13841" s="78"/>
      <c r="J13841" s="75"/>
      <c r="K13841" s="71"/>
      <c r="L13841" s="75"/>
      <c r="M13841" s="71"/>
      <c r="O13841" s="71"/>
      <c r="Q13841" s="71"/>
      <c r="V13841" s="4"/>
      <c r="X13841" s="4"/>
      <c r="AS13841" s="71"/>
    </row>
    <row r="13842" spans="1:45" ht="15" customHeight="1" x14ac:dyDescent="0.2">
      <c r="A13842" s="85"/>
      <c r="F13842" s="4"/>
      <c r="H13842" s="78"/>
      <c r="J13842" s="75"/>
      <c r="K13842" s="71"/>
      <c r="L13842" s="75"/>
      <c r="M13842" s="71"/>
      <c r="O13842" s="71"/>
      <c r="Q13842" s="71"/>
      <c r="V13842" s="4"/>
      <c r="X13842" s="4"/>
      <c r="AS13842" s="71"/>
    </row>
    <row r="13843" spans="1:45" ht="15" customHeight="1" x14ac:dyDescent="0.2">
      <c r="A13843" s="85"/>
      <c r="F13843" s="4"/>
      <c r="H13843" s="78"/>
      <c r="J13843" s="75"/>
      <c r="K13843" s="71"/>
      <c r="L13843" s="75"/>
      <c r="M13843" s="71"/>
      <c r="O13843" s="71"/>
      <c r="Q13843" s="71"/>
      <c r="V13843" s="4"/>
      <c r="X13843" s="4"/>
      <c r="AS13843" s="71"/>
    </row>
    <row r="13844" spans="1:45" ht="15" customHeight="1" x14ac:dyDescent="0.2">
      <c r="A13844" s="85"/>
      <c r="F13844" s="4"/>
      <c r="H13844" s="78"/>
      <c r="J13844" s="75"/>
      <c r="K13844" s="71"/>
      <c r="L13844" s="75"/>
      <c r="M13844" s="71"/>
      <c r="O13844" s="71"/>
      <c r="Q13844" s="71"/>
      <c r="V13844" s="4"/>
      <c r="X13844" s="4"/>
      <c r="AS13844" s="71"/>
    </row>
    <row r="13845" spans="1:45" ht="15" customHeight="1" x14ac:dyDescent="0.2">
      <c r="A13845" s="85"/>
      <c r="F13845" s="4"/>
      <c r="H13845" s="78"/>
      <c r="J13845" s="75"/>
      <c r="K13845" s="71"/>
      <c r="L13845" s="75"/>
      <c r="M13845" s="71"/>
      <c r="O13845" s="71"/>
      <c r="Q13845" s="71"/>
      <c r="V13845" s="4"/>
      <c r="X13845" s="4"/>
      <c r="AS13845" s="71"/>
    </row>
    <row r="13846" spans="1:45" ht="15" customHeight="1" x14ac:dyDescent="0.2">
      <c r="A13846" s="85"/>
      <c r="F13846" s="4"/>
      <c r="H13846" s="78"/>
      <c r="J13846" s="75"/>
      <c r="K13846" s="71"/>
      <c r="L13846" s="75"/>
      <c r="M13846" s="71"/>
      <c r="O13846" s="71"/>
      <c r="Q13846" s="71"/>
      <c r="V13846" s="4"/>
      <c r="X13846" s="4"/>
      <c r="AS13846" s="71"/>
    </row>
    <row r="13847" spans="1:45" ht="15" customHeight="1" x14ac:dyDescent="0.2">
      <c r="A13847" s="85"/>
      <c r="F13847" s="4"/>
      <c r="H13847" s="78"/>
      <c r="J13847" s="75"/>
      <c r="K13847" s="71"/>
      <c r="L13847" s="75"/>
      <c r="M13847" s="71"/>
      <c r="O13847" s="71"/>
      <c r="Q13847" s="71"/>
      <c r="V13847" s="4"/>
      <c r="X13847" s="4"/>
      <c r="AS13847" s="71"/>
    </row>
    <row r="13848" spans="1:45" ht="15" customHeight="1" x14ac:dyDescent="0.2">
      <c r="A13848" s="85"/>
      <c r="F13848" s="4"/>
      <c r="H13848" s="78"/>
      <c r="J13848" s="75"/>
      <c r="K13848" s="71"/>
      <c r="L13848" s="75"/>
      <c r="M13848" s="71"/>
      <c r="O13848" s="71"/>
      <c r="Q13848" s="71"/>
      <c r="V13848" s="4"/>
      <c r="X13848" s="4"/>
      <c r="AS13848" s="71"/>
    </row>
    <row r="13849" spans="1:45" ht="15" customHeight="1" x14ac:dyDescent="0.2">
      <c r="A13849" s="85"/>
      <c r="F13849" s="4"/>
      <c r="H13849" s="78"/>
      <c r="J13849" s="75"/>
      <c r="K13849" s="71"/>
      <c r="L13849" s="75"/>
      <c r="M13849" s="71"/>
      <c r="O13849" s="71"/>
      <c r="Q13849" s="71"/>
      <c r="V13849" s="4"/>
      <c r="X13849" s="4"/>
      <c r="AS13849" s="71"/>
    </row>
    <row r="13850" spans="1:45" ht="15" customHeight="1" x14ac:dyDescent="0.2">
      <c r="A13850" s="85"/>
      <c r="F13850" s="4"/>
      <c r="H13850" s="78"/>
      <c r="J13850" s="75"/>
      <c r="K13850" s="71"/>
      <c r="L13850" s="75"/>
      <c r="M13850" s="71"/>
      <c r="O13850" s="71"/>
      <c r="Q13850" s="71"/>
      <c r="V13850" s="4"/>
      <c r="X13850" s="4"/>
      <c r="AS13850" s="71"/>
    </row>
    <row r="13851" spans="1:45" ht="15" customHeight="1" x14ac:dyDescent="0.2">
      <c r="A13851" s="85"/>
      <c r="F13851" s="4"/>
      <c r="H13851" s="78"/>
      <c r="J13851" s="75"/>
      <c r="K13851" s="71"/>
      <c r="L13851" s="75"/>
      <c r="M13851" s="71"/>
      <c r="O13851" s="71"/>
      <c r="Q13851" s="71"/>
      <c r="V13851" s="4"/>
      <c r="X13851" s="4"/>
      <c r="AS13851" s="71"/>
    </row>
    <row r="13852" spans="1:45" ht="15" customHeight="1" x14ac:dyDescent="0.2">
      <c r="A13852" s="85"/>
      <c r="F13852" s="4"/>
      <c r="H13852" s="78"/>
      <c r="J13852" s="75"/>
      <c r="K13852" s="71"/>
      <c r="L13852" s="75"/>
      <c r="M13852" s="71"/>
      <c r="O13852" s="71"/>
      <c r="Q13852" s="71"/>
      <c r="V13852" s="4"/>
      <c r="X13852" s="4"/>
      <c r="AS13852" s="71"/>
    </row>
    <row r="13853" spans="1:45" ht="15" customHeight="1" x14ac:dyDescent="0.2">
      <c r="A13853" s="85"/>
      <c r="F13853" s="4"/>
      <c r="H13853" s="78"/>
      <c r="J13853" s="75"/>
      <c r="K13853" s="71"/>
      <c r="L13853" s="75"/>
      <c r="M13853" s="71"/>
      <c r="O13853" s="71"/>
      <c r="Q13853" s="71"/>
      <c r="V13853" s="4"/>
      <c r="X13853" s="4"/>
      <c r="AS13853" s="71"/>
    </row>
    <row r="13854" spans="1:45" ht="15" customHeight="1" x14ac:dyDescent="0.2">
      <c r="A13854" s="85"/>
      <c r="F13854" s="4"/>
      <c r="H13854" s="78"/>
      <c r="J13854" s="75"/>
      <c r="K13854" s="71"/>
      <c r="L13854" s="75"/>
      <c r="M13854" s="71"/>
      <c r="O13854" s="71"/>
      <c r="Q13854" s="71"/>
      <c r="V13854" s="4"/>
      <c r="X13854" s="4"/>
      <c r="AS13854" s="71"/>
    </row>
    <row r="13855" spans="1:45" ht="15" customHeight="1" x14ac:dyDescent="0.2">
      <c r="A13855" s="85"/>
      <c r="F13855" s="4"/>
      <c r="H13855" s="78"/>
      <c r="J13855" s="75"/>
      <c r="K13855" s="71"/>
      <c r="L13855" s="75"/>
      <c r="M13855" s="71"/>
      <c r="O13855" s="71"/>
      <c r="Q13855" s="71"/>
      <c r="V13855" s="4"/>
      <c r="X13855" s="4"/>
      <c r="AS13855" s="71"/>
    </row>
    <row r="13856" spans="1:45" ht="15" customHeight="1" x14ac:dyDescent="0.2">
      <c r="A13856" s="85"/>
      <c r="F13856" s="4"/>
      <c r="H13856" s="78"/>
      <c r="J13856" s="75"/>
      <c r="K13856" s="71"/>
      <c r="L13856" s="75"/>
      <c r="M13856" s="71"/>
      <c r="O13856" s="71"/>
      <c r="Q13856" s="71"/>
      <c r="V13856" s="4"/>
      <c r="X13856" s="4"/>
      <c r="AS13856" s="71"/>
    </row>
    <row r="13857" spans="1:45" ht="15" customHeight="1" x14ac:dyDescent="0.2">
      <c r="A13857" s="85"/>
      <c r="F13857" s="4"/>
      <c r="H13857" s="78"/>
      <c r="J13857" s="75"/>
      <c r="K13857" s="71"/>
      <c r="L13857" s="75"/>
      <c r="M13857" s="71"/>
      <c r="O13857" s="71"/>
      <c r="Q13857" s="71"/>
      <c r="V13857" s="4"/>
      <c r="X13857" s="4"/>
      <c r="AS13857" s="71"/>
    </row>
    <row r="13858" spans="1:45" ht="15" customHeight="1" x14ac:dyDescent="0.2">
      <c r="A13858" s="85"/>
      <c r="F13858" s="4"/>
      <c r="H13858" s="78"/>
      <c r="J13858" s="75"/>
      <c r="K13858" s="71"/>
      <c r="L13858" s="75"/>
      <c r="M13858" s="71"/>
      <c r="O13858" s="71"/>
      <c r="Q13858" s="71"/>
      <c r="V13858" s="4"/>
      <c r="X13858" s="4"/>
      <c r="AS13858" s="71"/>
    </row>
    <row r="13859" spans="1:45" ht="15" customHeight="1" x14ac:dyDescent="0.2">
      <c r="A13859" s="85"/>
      <c r="F13859" s="4"/>
      <c r="H13859" s="78"/>
      <c r="J13859" s="75"/>
      <c r="K13859" s="71"/>
      <c r="L13859" s="75"/>
      <c r="M13859" s="71"/>
      <c r="O13859" s="71"/>
      <c r="Q13859" s="71"/>
      <c r="V13859" s="4"/>
      <c r="X13859" s="4"/>
      <c r="AS13859" s="71"/>
    </row>
    <row r="13860" spans="1:45" ht="15" customHeight="1" x14ac:dyDescent="0.2">
      <c r="A13860" s="85"/>
      <c r="F13860" s="4"/>
      <c r="H13860" s="78"/>
      <c r="J13860" s="75"/>
      <c r="K13860" s="71"/>
      <c r="L13860" s="75"/>
      <c r="M13860" s="71"/>
      <c r="O13860" s="71"/>
      <c r="Q13860" s="71"/>
      <c r="V13860" s="4"/>
      <c r="X13860" s="4"/>
      <c r="AS13860" s="71"/>
    </row>
    <row r="13861" spans="1:45" ht="15" customHeight="1" x14ac:dyDescent="0.2">
      <c r="A13861" s="85"/>
      <c r="F13861" s="4"/>
      <c r="H13861" s="78"/>
      <c r="J13861" s="75"/>
      <c r="K13861" s="71"/>
      <c r="L13861" s="75"/>
      <c r="M13861" s="71"/>
      <c r="O13861" s="71"/>
      <c r="Q13861" s="71"/>
      <c r="V13861" s="4"/>
      <c r="X13861" s="4"/>
      <c r="AS13861" s="71"/>
    </row>
    <row r="13862" spans="1:45" ht="15" customHeight="1" x14ac:dyDescent="0.2">
      <c r="A13862" s="85"/>
      <c r="F13862" s="4"/>
      <c r="H13862" s="78"/>
      <c r="J13862" s="75"/>
      <c r="K13862" s="71"/>
      <c r="L13862" s="75"/>
      <c r="M13862" s="71"/>
      <c r="O13862" s="71"/>
      <c r="Q13862" s="71"/>
      <c r="V13862" s="4"/>
      <c r="X13862" s="4"/>
      <c r="AS13862" s="71"/>
    </row>
    <row r="13863" spans="1:45" ht="15" customHeight="1" x14ac:dyDescent="0.2">
      <c r="A13863" s="85"/>
      <c r="F13863" s="4"/>
      <c r="H13863" s="78"/>
      <c r="J13863" s="75"/>
      <c r="K13863" s="71"/>
      <c r="L13863" s="75"/>
      <c r="M13863" s="71"/>
      <c r="O13863" s="71"/>
      <c r="Q13863" s="71"/>
      <c r="V13863" s="4"/>
      <c r="X13863" s="4"/>
      <c r="AS13863" s="71"/>
    </row>
    <row r="13864" spans="1:45" ht="15" customHeight="1" x14ac:dyDescent="0.2">
      <c r="A13864" s="85"/>
      <c r="F13864" s="4"/>
      <c r="H13864" s="78"/>
      <c r="J13864" s="75"/>
      <c r="K13864" s="71"/>
      <c r="L13864" s="75"/>
      <c r="M13864" s="71"/>
      <c r="O13864" s="71"/>
      <c r="Q13864" s="71"/>
      <c r="V13864" s="4"/>
      <c r="X13864" s="4"/>
      <c r="AS13864" s="71"/>
    </row>
    <row r="13865" spans="1:45" ht="15" customHeight="1" x14ac:dyDescent="0.2">
      <c r="A13865" s="85"/>
      <c r="F13865" s="4"/>
      <c r="H13865" s="78"/>
      <c r="J13865" s="75"/>
      <c r="K13865" s="71"/>
      <c r="L13865" s="75"/>
      <c r="M13865" s="71"/>
      <c r="O13865" s="71"/>
      <c r="Q13865" s="71"/>
      <c r="V13865" s="4"/>
      <c r="X13865" s="4"/>
      <c r="AS13865" s="71"/>
    </row>
    <row r="13866" spans="1:45" ht="15" customHeight="1" x14ac:dyDescent="0.2">
      <c r="A13866" s="85"/>
      <c r="F13866" s="4"/>
      <c r="H13866" s="78"/>
      <c r="J13866" s="75"/>
      <c r="K13866" s="71"/>
      <c r="L13866" s="75"/>
      <c r="M13866" s="71"/>
      <c r="O13866" s="71"/>
      <c r="Q13866" s="71"/>
      <c r="V13866" s="4"/>
      <c r="X13866" s="4"/>
      <c r="AS13866" s="71"/>
    </row>
    <row r="13867" spans="1:45" ht="15" customHeight="1" x14ac:dyDescent="0.2">
      <c r="A13867" s="85"/>
      <c r="F13867" s="4"/>
      <c r="H13867" s="78"/>
      <c r="J13867" s="75"/>
      <c r="K13867" s="71"/>
      <c r="L13867" s="75"/>
      <c r="M13867" s="71"/>
      <c r="O13867" s="71"/>
      <c r="Q13867" s="71"/>
      <c r="V13867" s="4"/>
      <c r="X13867" s="4"/>
      <c r="AS13867" s="71"/>
    </row>
    <row r="13868" spans="1:45" ht="15" customHeight="1" x14ac:dyDescent="0.2">
      <c r="A13868" s="85"/>
      <c r="F13868" s="4"/>
      <c r="H13868" s="78"/>
      <c r="J13868" s="75"/>
      <c r="K13868" s="71"/>
      <c r="L13868" s="75"/>
      <c r="M13868" s="71"/>
      <c r="O13868" s="71"/>
      <c r="Q13868" s="71"/>
      <c r="V13868" s="4"/>
      <c r="X13868" s="4"/>
      <c r="AS13868" s="71"/>
    </row>
    <row r="13869" spans="1:45" ht="15" customHeight="1" x14ac:dyDescent="0.2">
      <c r="A13869" s="85"/>
      <c r="F13869" s="4"/>
      <c r="H13869" s="78"/>
      <c r="J13869" s="75"/>
      <c r="K13869" s="71"/>
      <c r="L13869" s="75"/>
      <c r="M13869" s="71"/>
      <c r="O13869" s="71"/>
      <c r="Q13869" s="71"/>
      <c r="V13869" s="4"/>
      <c r="X13869" s="4"/>
      <c r="AS13869" s="71"/>
    </row>
    <row r="13870" spans="1:45" ht="15" customHeight="1" x14ac:dyDescent="0.2">
      <c r="A13870" s="85"/>
      <c r="F13870" s="4"/>
      <c r="H13870" s="78"/>
      <c r="J13870" s="75"/>
      <c r="K13870" s="71"/>
      <c r="L13870" s="75"/>
      <c r="M13870" s="71"/>
      <c r="O13870" s="71"/>
      <c r="Q13870" s="71"/>
      <c r="V13870" s="4"/>
      <c r="X13870" s="4"/>
      <c r="AS13870" s="71"/>
    </row>
    <row r="13871" spans="1:45" ht="15" customHeight="1" x14ac:dyDescent="0.2">
      <c r="A13871" s="85"/>
      <c r="F13871" s="4"/>
      <c r="H13871" s="78"/>
      <c r="J13871" s="75"/>
      <c r="K13871" s="71"/>
      <c r="L13871" s="75"/>
      <c r="M13871" s="71"/>
      <c r="O13871" s="71"/>
      <c r="Q13871" s="71"/>
      <c r="V13871" s="4"/>
      <c r="X13871" s="4"/>
      <c r="AS13871" s="71"/>
    </row>
    <row r="13872" spans="1:45" ht="15" customHeight="1" x14ac:dyDescent="0.2">
      <c r="A13872" s="85"/>
      <c r="F13872" s="4"/>
      <c r="H13872" s="78"/>
      <c r="J13872" s="75"/>
      <c r="K13872" s="71"/>
      <c r="L13872" s="75"/>
      <c r="M13872" s="71"/>
      <c r="O13872" s="71"/>
      <c r="Q13872" s="71"/>
      <c r="V13872" s="4"/>
      <c r="X13872" s="4"/>
      <c r="AS13872" s="71"/>
    </row>
    <row r="13873" spans="1:45" ht="15" customHeight="1" x14ac:dyDescent="0.2">
      <c r="A13873" s="85"/>
      <c r="F13873" s="4"/>
      <c r="H13873" s="78"/>
      <c r="J13873" s="75"/>
      <c r="K13873" s="71"/>
      <c r="L13873" s="75"/>
      <c r="M13873" s="71"/>
      <c r="O13873" s="71"/>
      <c r="Q13873" s="71"/>
      <c r="V13873" s="4"/>
      <c r="X13873" s="4"/>
      <c r="AS13873" s="71"/>
    </row>
    <row r="13874" spans="1:45" ht="15" customHeight="1" x14ac:dyDescent="0.2">
      <c r="A13874" s="85"/>
      <c r="F13874" s="4"/>
      <c r="H13874" s="78"/>
      <c r="J13874" s="75"/>
      <c r="K13874" s="71"/>
      <c r="L13874" s="75"/>
      <c r="M13874" s="71"/>
      <c r="O13874" s="71"/>
      <c r="Q13874" s="71"/>
      <c r="V13874" s="4"/>
      <c r="X13874" s="4"/>
      <c r="AS13874" s="71"/>
    </row>
    <row r="13875" spans="1:45" ht="15" customHeight="1" x14ac:dyDescent="0.2">
      <c r="A13875" s="85"/>
      <c r="F13875" s="4"/>
      <c r="H13875" s="78"/>
      <c r="J13875" s="75"/>
      <c r="K13875" s="71"/>
      <c r="L13875" s="75"/>
      <c r="M13875" s="71"/>
      <c r="O13875" s="71"/>
      <c r="Q13875" s="71"/>
      <c r="V13875" s="4"/>
      <c r="X13875" s="4"/>
      <c r="AS13875" s="71"/>
    </row>
    <row r="13876" spans="1:45" ht="15" customHeight="1" x14ac:dyDescent="0.2">
      <c r="A13876" s="85"/>
      <c r="F13876" s="4"/>
      <c r="H13876" s="78"/>
      <c r="J13876" s="75"/>
      <c r="K13876" s="71"/>
      <c r="L13876" s="75"/>
      <c r="M13876" s="71"/>
      <c r="O13876" s="71"/>
      <c r="Q13876" s="71"/>
      <c r="V13876" s="4"/>
      <c r="X13876" s="4"/>
      <c r="AS13876" s="71"/>
    </row>
    <row r="13877" spans="1:45" ht="15" customHeight="1" x14ac:dyDescent="0.2">
      <c r="A13877" s="85"/>
      <c r="F13877" s="4"/>
      <c r="H13877" s="78"/>
      <c r="J13877" s="75"/>
      <c r="K13877" s="71"/>
      <c r="L13877" s="75"/>
      <c r="M13877" s="71"/>
      <c r="O13877" s="71"/>
      <c r="Q13877" s="71"/>
      <c r="V13877" s="4"/>
      <c r="X13877" s="4"/>
      <c r="AS13877" s="71"/>
    </row>
    <row r="13878" spans="1:45" ht="15" customHeight="1" x14ac:dyDescent="0.2">
      <c r="A13878" s="85"/>
      <c r="F13878" s="4"/>
      <c r="H13878" s="78"/>
      <c r="J13878" s="75"/>
      <c r="K13878" s="71"/>
      <c r="L13878" s="75"/>
      <c r="M13878" s="71"/>
      <c r="O13878" s="71"/>
      <c r="Q13878" s="71"/>
      <c r="V13878" s="4"/>
      <c r="X13878" s="4"/>
      <c r="AS13878" s="71"/>
    </row>
    <row r="13879" spans="1:45" ht="15" customHeight="1" x14ac:dyDescent="0.2">
      <c r="A13879" s="85"/>
      <c r="F13879" s="4"/>
      <c r="H13879" s="78"/>
      <c r="J13879" s="75"/>
      <c r="K13879" s="71"/>
      <c r="L13879" s="75"/>
      <c r="M13879" s="71"/>
      <c r="O13879" s="71"/>
      <c r="Q13879" s="71"/>
      <c r="V13879" s="4"/>
      <c r="X13879" s="4"/>
      <c r="AS13879" s="71"/>
    </row>
    <row r="13880" spans="1:45" ht="15" customHeight="1" x14ac:dyDescent="0.2">
      <c r="A13880" s="85"/>
      <c r="F13880" s="4"/>
      <c r="H13880" s="78"/>
      <c r="J13880" s="75"/>
      <c r="K13880" s="71"/>
      <c r="L13880" s="75"/>
      <c r="M13880" s="71"/>
      <c r="O13880" s="71"/>
      <c r="Q13880" s="71"/>
      <c r="V13880" s="4"/>
      <c r="X13880" s="4"/>
      <c r="AS13880" s="71"/>
    </row>
    <row r="13881" spans="1:45" ht="15" customHeight="1" x14ac:dyDescent="0.2">
      <c r="A13881" s="85"/>
      <c r="F13881" s="4"/>
      <c r="H13881" s="78"/>
      <c r="J13881" s="75"/>
      <c r="K13881" s="71"/>
      <c r="L13881" s="75"/>
      <c r="M13881" s="71"/>
      <c r="O13881" s="71"/>
      <c r="Q13881" s="71"/>
      <c r="V13881" s="4"/>
      <c r="X13881" s="4"/>
      <c r="AS13881" s="71"/>
    </row>
    <row r="13882" spans="1:45" ht="15" customHeight="1" x14ac:dyDescent="0.2">
      <c r="A13882" s="85"/>
      <c r="F13882" s="4"/>
      <c r="H13882" s="78"/>
      <c r="J13882" s="75"/>
      <c r="K13882" s="71"/>
      <c r="L13882" s="75"/>
      <c r="M13882" s="71"/>
      <c r="O13882" s="71"/>
      <c r="Q13882" s="71"/>
      <c r="V13882" s="4"/>
      <c r="X13882" s="4"/>
      <c r="AS13882" s="71"/>
    </row>
    <row r="13883" spans="1:45" ht="15" customHeight="1" x14ac:dyDescent="0.2">
      <c r="A13883" s="85"/>
      <c r="F13883" s="4"/>
      <c r="H13883" s="78"/>
      <c r="J13883" s="75"/>
      <c r="K13883" s="71"/>
      <c r="L13883" s="75"/>
      <c r="M13883" s="71"/>
      <c r="O13883" s="71"/>
      <c r="Q13883" s="71"/>
      <c r="V13883" s="4"/>
      <c r="X13883" s="4"/>
      <c r="AS13883" s="71"/>
    </row>
    <row r="13884" spans="1:45" ht="15" customHeight="1" x14ac:dyDescent="0.2">
      <c r="A13884" s="85"/>
      <c r="F13884" s="4"/>
      <c r="H13884" s="78"/>
      <c r="J13884" s="75"/>
      <c r="K13884" s="71"/>
      <c r="L13884" s="75"/>
      <c r="M13884" s="71"/>
      <c r="O13884" s="71"/>
      <c r="Q13884" s="71"/>
      <c r="V13884" s="4"/>
      <c r="X13884" s="4"/>
      <c r="AS13884" s="71"/>
    </row>
    <row r="13885" spans="1:45" ht="15" customHeight="1" x14ac:dyDescent="0.2">
      <c r="A13885" s="85"/>
      <c r="F13885" s="4"/>
      <c r="H13885" s="78"/>
      <c r="J13885" s="75"/>
      <c r="K13885" s="71"/>
      <c r="L13885" s="75"/>
      <c r="M13885" s="71"/>
      <c r="O13885" s="71"/>
      <c r="Q13885" s="71"/>
      <c r="V13885" s="4"/>
      <c r="X13885" s="4"/>
      <c r="AS13885" s="71"/>
    </row>
    <row r="13886" spans="1:45" ht="15" customHeight="1" x14ac:dyDescent="0.2">
      <c r="A13886" s="85"/>
      <c r="F13886" s="4"/>
      <c r="H13886" s="78"/>
      <c r="J13886" s="75"/>
      <c r="K13886" s="71"/>
      <c r="L13886" s="75"/>
      <c r="M13886" s="71"/>
      <c r="O13886" s="71"/>
      <c r="Q13886" s="71"/>
      <c r="V13886" s="4"/>
      <c r="X13886" s="4"/>
      <c r="AS13886" s="71"/>
    </row>
    <row r="13887" spans="1:45" ht="15" customHeight="1" x14ac:dyDescent="0.2">
      <c r="A13887" s="85"/>
      <c r="F13887" s="4"/>
      <c r="H13887" s="78"/>
      <c r="J13887" s="75"/>
      <c r="K13887" s="71"/>
      <c r="L13887" s="75"/>
      <c r="M13887" s="71"/>
      <c r="O13887" s="71"/>
      <c r="Q13887" s="71"/>
      <c r="V13887" s="4"/>
      <c r="X13887" s="4"/>
      <c r="AS13887" s="71"/>
    </row>
    <row r="13888" spans="1:45" ht="15" customHeight="1" x14ac:dyDescent="0.2">
      <c r="A13888" s="85"/>
      <c r="F13888" s="4"/>
      <c r="H13888" s="78"/>
      <c r="J13888" s="75"/>
      <c r="K13888" s="71"/>
      <c r="L13888" s="75"/>
      <c r="M13888" s="71"/>
      <c r="O13888" s="71"/>
      <c r="Q13888" s="71"/>
      <c r="V13888" s="4"/>
      <c r="X13888" s="4"/>
      <c r="AS13888" s="71"/>
    </row>
    <row r="13889" spans="1:45" ht="15" customHeight="1" x14ac:dyDescent="0.2">
      <c r="A13889" s="85"/>
      <c r="F13889" s="4"/>
      <c r="H13889" s="78"/>
      <c r="J13889" s="75"/>
      <c r="K13889" s="71"/>
      <c r="L13889" s="75"/>
      <c r="M13889" s="71"/>
      <c r="O13889" s="71"/>
      <c r="Q13889" s="71"/>
      <c r="V13889" s="4"/>
      <c r="X13889" s="4"/>
      <c r="AS13889" s="71"/>
    </row>
    <row r="13890" spans="1:45" ht="15" customHeight="1" x14ac:dyDescent="0.2">
      <c r="A13890" s="85"/>
      <c r="F13890" s="4"/>
      <c r="H13890" s="79"/>
      <c r="J13890" s="75"/>
      <c r="K13890" s="71"/>
      <c r="L13890" s="75"/>
      <c r="M13890" s="71"/>
      <c r="O13890" s="71"/>
      <c r="Q13890" s="71"/>
      <c r="V13890" s="4"/>
      <c r="X13890" s="4"/>
      <c r="AS13890" s="71"/>
    </row>
    <row r="13891" spans="1:45" ht="15" customHeight="1" x14ac:dyDescent="0.2">
      <c r="A13891" s="85"/>
      <c r="F13891" s="4"/>
      <c r="H13891" s="79"/>
      <c r="J13891" s="75"/>
      <c r="K13891" s="71"/>
      <c r="L13891" s="75"/>
      <c r="M13891" s="71"/>
      <c r="O13891" s="71"/>
      <c r="Q13891" s="71"/>
      <c r="V13891" s="4"/>
      <c r="X13891" s="4"/>
      <c r="AS13891" s="71"/>
    </row>
    <row r="13892" spans="1:45" ht="15" customHeight="1" x14ac:dyDescent="0.2">
      <c r="A13892" s="85"/>
      <c r="F13892" s="4"/>
      <c r="H13892" s="79"/>
      <c r="J13892" s="75"/>
      <c r="K13892" s="71"/>
      <c r="L13892" s="75"/>
      <c r="M13892" s="71"/>
      <c r="O13892" s="71"/>
      <c r="Q13892" s="71"/>
      <c r="V13892" s="4"/>
      <c r="X13892" s="4"/>
      <c r="AS13892" s="71"/>
    </row>
    <row r="13893" spans="1:45" ht="15" customHeight="1" x14ac:dyDescent="0.2">
      <c r="A13893" s="85"/>
      <c r="F13893" s="4"/>
      <c r="H13893" s="79"/>
      <c r="J13893" s="75"/>
      <c r="K13893" s="71"/>
      <c r="L13893" s="75"/>
      <c r="M13893" s="71"/>
      <c r="O13893" s="71"/>
      <c r="Q13893" s="71"/>
      <c r="V13893" s="4"/>
      <c r="X13893" s="4"/>
      <c r="AS13893" s="71"/>
    </row>
    <row r="13894" spans="1:45" ht="15" customHeight="1" x14ac:dyDescent="0.2">
      <c r="A13894" s="85"/>
      <c r="F13894" s="4"/>
      <c r="H13894" s="79"/>
      <c r="J13894" s="75"/>
      <c r="K13894" s="71"/>
      <c r="L13894" s="75"/>
      <c r="M13894" s="71"/>
      <c r="O13894" s="71"/>
      <c r="Q13894" s="71"/>
      <c r="V13894" s="4"/>
      <c r="X13894" s="4"/>
      <c r="AS13894" s="71"/>
    </row>
    <row r="13895" spans="1:45" ht="15" customHeight="1" x14ac:dyDescent="0.2">
      <c r="A13895" s="85"/>
      <c r="F13895" s="4"/>
      <c r="H13895" s="79"/>
      <c r="J13895" s="75"/>
      <c r="K13895" s="71"/>
      <c r="L13895" s="75"/>
      <c r="M13895" s="71"/>
      <c r="O13895" s="71"/>
      <c r="Q13895" s="71"/>
      <c r="V13895" s="4"/>
      <c r="X13895" s="4"/>
      <c r="AS13895" s="71"/>
    </row>
    <row r="13896" spans="1:45" ht="15" customHeight="1" x14ac:dyDescent="0.2">
      <c r="A13896" s="85"/>
      <c r="F13896" s="4"/>
      <c r="H13896" s="79"/>
      <c r="J13896" s="75"/>
      <c r="K13896" s="71"/>
      <c r="L13896" s="75"/>
      <c r="M13896" s="71"/>
      <c r="O13896" s="71"/>
      <c r="Q13896" s="71"/>
      <c r="V13896" s="4"/>
      <c r="X13896" s="4"/>
      <c r="AS13896" s="71"/>
    </row>
    <row r="13897" spans="1:45" ht="15" customHeight="1" x14ac:dyDescent="0.2">
      <c r="A13897" s="85"/>
      <c r="F13897" s="4"/>
      <c r="H13897" s="78"/>
      <c r="J13897" s="75"/>
      <c r="K13897" s="71"/>
      <c r="L13897" s="75"/>
      <c r="M13897" s="71"/>
      <c r="O13897" s="71"/>
      <c r="Q13897" s="71"/>
      <c r="V13897" s="4"/>
      <c r="X13897" s="4"/>
      <c r="AS13897" s="71"/>
    </row>
    <row r="13898" spans="1:45" ht="15" customHeight="1" x14ac:dyDescent="0.2">
      <c r="A13898" s="85"/>
      <c r="F13898" s="4"/>
      <c r="H13898" s="78"/>
      <c r="J13898" s="75"/>
      <c r="K13898" s="71"/>
      <c r="L13898" s="75"/>
      <c r="M13898" s="71"/>
      <c r="O13898" s="71"/>
      <c r="Q13898" s="71"/>
      <c r="V13898" s="4"/>
      <c r="X13898" s="4"/>
      <c r="AS13898" s="71"/>
    </row>
    <row r="13899" spans="1:45" ht="15" customHeight="1" x14ac:dyDescent="0.2">
      <c r="A13899" s="85"/>
      <c r="F13899" s="4"/>
      <c r="H13899" s="78"/>
      <c r="J13899" s="75"/>
      <c r="K13899" s="71"/>
      <c r="L13899" s="75"/>
      <c r="M13899" s="71"/>
      <c r="O13899" s="71"/>
      <c r="Q13899" s="71"/>
      <c r="V13899" s="4"/>
      <c r="X13899" s="4"/>
      <c r="AS13899" s="71"/>
    </row>
    <row r="13900" spans="1:45" ht="15" customHeight="1" x14ac:dyDescent="0.2">
      <c r="A13900" s="85"/>
      <c r="F13900" s="4"/>
      <c r="H13900" s="78"/>
      <c r="J13900" s="75"/>
      <c r="K13900" s="71"/>
      <c r="L13900" s="75"/>
      <c r="M13900" s="71"/>
      <c r="O13900" s="71"/>
      <c r="Q13900" s="71"/>
      <c r="V13900" s="4"/>
      <c r="X13900" s="4"/>
      <c r="AS13900" s="71"/>
    </row>
    <row r="13901" spans="1:45" ht="15" customHeight="1" x14ac:dyDescent="0.2">
      <c r="A13901" s="85"/>
      <c r="F13901" s="4"/>
      <c r="H13901" s="78"/>
      <c r="J13901" s="75"/>
      <c r="K13901" s="71"/>
      <c r="L13901" s="75"/>
      <c r="M13901" s="71"/>
      <c r="O13901" s="71"/>
      <c r="Q13901" s="71"/>
      <c r="V13901" s="4"/>
      <c r="X13901" s="4"/>
      <c r="AS13901" s="71"/>
    </row>
    <row r="13902" spans="1:45" ht="15" customHeight="1" x14ac:dyDescent="0.2">
      <c r="A13902" s="85"/>
      <c r="F13902" s="4"/>
      <c r="H13902" s="78"/>
      <c r="J13902" s="75"/>
      <c r="K13902" s="71"/>
      <c r="L13902" s="75"/>
      <c r="M13902" s="71"/>
      <c r="O13902" s="71"/>
      <c r="Q13902" s="71"/>
      <c r="V13902" s="4"/>
      <c r="X13902" s="4"/>
      <c r="AS13902" s="71"/>
    </row>
    <row r="13903" spans="1:45" ht="15" customHeight="1" x14ac:dyDescent="0.2">
      <c r="A13903" s="85"/>
      <c r="F13903" s="4"/>
      <c r="H13903" s="78"/>
      <c r="J13903" s="75"/>
      <c r="K13903" s="71"/>
      <c r="L13903" s="75"/>
      <c r="M13903" s="71"/>
      <c r="O13903" s="71"/>
      <c r="Q13903" s="71"/>
      <c r="V13903" s="4"/>
      <c r="X13903" s="4"/>
      <c r="AS13903" s="71"/>
    </row>
    <row r="13904" spans="1:45" ht="15" customHeight="1" x14ac:dyDescent="0.2">
      <c r="A13904" s="85"/>
      <c r="F13904" s="4"/>
      <c r="H13904" s="78"/>
      <c r="J13904" s="75"/>
      <c r="K13904" s="71"/>
      <c r="L13904" s="75"/>
      <c r="M13904" s="71"/>
      <c r="O13904" s="71"/>
      <c r="Q13904" s="71"/>
      <c r="V13904" s="4"/>
      <c r="X13904" s="4"/>
      <c r="AS13904" s="71"/>
    </row>
    <row r="13905" spans="1:45" ht="15" customHeight="1" x14ac:dyDescent="0.2">
      <c r="A13905" s="85"/>
      <c r="F13905" s="4"/>
      <c r="H13905" s="78"/>
      <c r="J13905" s="75"/>
      <c r="K13905" s="71"/>
      <c r="L13905" s="75"/>
      <c r="M13905" s="71"/>
      <c r="O13905" s="71"/>
      <c r="Q13905" s="71"/>
      <c r="V13905" s="4"/>
      <c r="X13905" s="4"/>
      <c r="AS13905" s="71"/>
    </row>
    <row r="13906" spans="1:45" ht="15" customHeight="1" x14ac:dyDescent="0.2">
      <c r="A13906" s="85"/>
      <c r="F13906" s="4"/>
      <c r="H13906" s="78"/>
      <c r="J13906" s="75"/>
      <c r="K13906" s="71"/>
      <c r="L13906" s="75"/>
      <c r="M13906" s="71"/>
      <c r="O13906" s="71"/>
      <c r="Q13906" s="71"/>
      <c r="V13906" s="4"/>
      <c r="X13906" s="4"/>
      <c r="AS13906" s="71"/>
    </row>
    <row r="13907" spans="1:45" ht="15" customHeight="1" x14ac:dyDescent="0.2">
      <c r="A13907" s="85"/>
      <c r="F13907" s="4"/>
      <c r="H13907" s="78"/>
      <c r="J13907" s="75"/>
      <c r="K13907" s="71"/>
      <c r="L13907" s="75"/>
      <c r="M13907" s="71"/>
      <c r="O13907" s="71"/>
      <c r="Q13907" s="71"/>
      <c r="V13907" s="4"/>
      <c r="X13907" s="4"/>
      <c r="AS13907" s="71"/>
    </row>
    <row r="13908" spans="1:45" ht="15" customHeight="1" x14ac:dyDescent="0.2">
      <c r="A13908" s="85"/>
      <c r="F13908" s="4"/>
      <c r="H13908" s="78"/>
      <c r="J13908" s="75"/>
      <c r="K13908" s="71"/>
      <c r="L13908" s="75"/>
      <c r="M13908" s="71"/>
      <c r="O13908" s="71"/>
      <c r="Q13908" s="71"/>
      <c r="V13908" s="4"/>
      <c r="X13908" s="4"/>
      <c r="AS13908" s="71"/>
    </row>
    <row r="13909" spans="1:45" ht="15" customHeight="1" x14ac:dyDescent="0.2">
      <c r="A13909" s="85"/>
      <c r="F13909" s="4"/>
      <c r="H13909" s="78"/>
      <c r="J13909" s="75"/>
      <c r="K13909" s="71"/>
      <c r="L13909" s="75"/>
      <c r="M13909" s="71"/>
      <c r="O13909" s="71"/>
      <c r="Q13909" s="71"/>
      <c r="V13909" s="4"/>
      <c r="X13909" s="4"/>
      <c r="AS13909" s="71"/>
    </row>
    <row r="13910" spans="1:45" ht="15" customHeight="1" x14ac:dyDescent="0.2">
      <c r="A13910" s="85"/>
      <c r="F13910" s="4"/>
      <c r="H13910" s="78"/>
      <c r="J13910" s="75"/>
      <c r="K13910" s="71"/>
      <c r="L13910" s="75"/>
      <c r="M13910" s="71"/>
      <c r="O13910" s="71"/>
      <c r="Q13910" s="71"/>
      <c r="V13910" s="4"/>
      <c r="X13910" s="4"/>
      <c r="AS13910" s="71"/>
    </row>
    <row r="13911" spans="1:45" ht="15" customHeight="1" x14ac:dyDescent="0.2">
      <c r="A13911" s="85"/>
      <c r="F13911" s="4"/>
      <c r="H13911" s="78"/>
      <c r="J13911" s="75"/>
      <c r="K13911" s="71"/>
      <c r="L13911" s="75"/>
      <c r="M13911" s="71"/>
      <c r="O13911" s="71"/>
      <c r="Q13911" s="71"/>
      <c r="V13911" s="4"/>
      <c r="X13911" s="4"/>
      <c r="AS13911" s="71"/>
    </row>
    <row r="13912" spans="1:45" ht="15" customHeight="1" x14ac:dyDescent="0.2">
      <c r="A13912" s="85"/>
      <c r="F13912" s="4"/>
      <c r="H13912" s="78"/>
      <c r="J13912" s="75"/>
      <c r="K13912" s="71"/>
      <c r="L13912" s="75"/>
      <c r="M13912" s="71"/>
      <c r="O13912" s="71"/>
      <c r="Q13912" s="71"/>
      <c r="V13912" s="4"/>
      <c r="X13912" s="4"/>
      <c r="AS13912" s="71"/>
    </row>
    <row r="13913" spans="1:45" ht="15" customHeight="1" x14ac:dyDescent="0.2">
      <c r="A13913" s="85"/>
      <c r="F13913" s="4"/>
      <c r="H13913" s="78"/>
      <c r="J13913" s="75"/>
      <c r="K13913" s="71"/>
      <c r="L13913" s="75"/>
      <c r="M13913" s="71"/>
      <c r="O13913" s="71"/>
      <c r="Q13913" s="71"/>
      <c r="V13913" s="4"/>
      <c r="X13913" s="4"/>
      <c r="AS13913" s="71"/>
    </row>
    <row r="13914" spans="1:45" ht="15" customHeight="1" x14ac:dyDescent="0.2">
      <c r="A13914" s="85"/>
      <c r="F13914" s="4"/>
      <c r="H13914" s="78"/>
      <c r="J13914" s="75"/>
      <c r="K13914" s="71"/>
      <c r="L13914" s="75"/>
      <c r="M13914" s="71"/>
      <c r="O13914" s="71"/>
      <c r="Q13914" s="71"/>
      <c r="V13914" s="4"/>
      <c r="X13914" s="4"/>
      <c r="AS13914" s="71"/>
    </row>
    <row r="13915" spans="1:45" ht="15" customHeight="1" x14ac:dyDescent="0.2">
      <c r="A13915" s="85"/>
      <c r="F13915" s="4"/>
      <c r="H13915" s="78"/>
      <c r="J13915" s="75"/>
      <c r="K13915" s="71"/>
      <c r="L13915" s="75"/>
      <c r="M13915" s="71"/>
      <c r="O13915" s="71"/>
      <c r="Q13915" s="71"/>
      <c r="V13915" s="4"/>
      <c r="X13915" s="4"/>
      <c r="AS13915" s="71"/>
    </row>
    <row r="13916" spans="1:45" ht="15" customHeight="1" x14ac:dyDescent="0.2">
      <c r="A13916" s="85"/>
      <c r="F13916" s="4"/>
      <c r="H13916" s="78"/>
      <c r="J13916" s="75"/>
      <c r="K13916" s="71"/>
      <c r="L13916" s="75"/>
      <c r="M13916" s="71"/>
      <c r="O13916" s="71"/>
      <c r="Q13916" s="71"/>
      <c r="V13916" s="4"/>
      <c r="X13916" s="4"/>
      <c r="AS13916" s="71"/>
    </row>
    <row r="13917" spans="1:45" ht="15" customHeight="1" x14ac:dyDescent="0.2">
      <c r="A13917" s="85"/>
      <c r="F13917" s="4"/>
      <c r="H13917" s="78"/>
      <c r="J13917" s="75"/>
      <c r="K13917" s="71"/>
      <c r="L13917" s="75"/>
      <c r="M13917" s="71"/>
      <c r="O13917" s="71"/>
      <c r="Q13917" s="71"/>
      <c r="V13917" s="4"/>
      <c r="X13917" s="4"/>
      <c r="AS13917" s="71"/>
    </row>
    <row r="13918" spans="1:45" ht="15" customHeight="1" x14ac:dyDescent="0.2">
      <c r="A13918" s="85"/>
      <c r="F13918" s="4"/>
      <c r="H13918" s="78"/>
      <c r="J13918" s="75"/>
      <c r="K13918" s="71"/>
      <c r="L13918" s="75"/>
      <c r="M13918" s="71"/>
      <c r="O13918" s="71"/>
      <c r="Q13918" s="71"/>
      <c r="V13918" s="4"/>
      <c r="X13918" s="4"/>
      <c r="AS13918" s="71"/>
    </row>
    <row r="13919" spans="1:45" ht="15" customHeight="1" x14ac:dyDescent="0.2">
      <c r="A13919" s="85"/>
      <c r="F13919" s="4"/>
      <c r="H13919" s="78"/>
      <c r="J13919" s="75"/>
      <c r="K13919" s="71"/>
      <c r="L13919" s="75"/>
      <c r="M13919" s="71"/>
      <c r="O13919" s="71"/>
      <c r="Q13919" s="71"/>
      <c r="V13919" s="4"/>
      <c r="X13919" s="4"/>
      <c r="AS13919" s="71"/>
    </row>
    <row r="13920" spans="1:45" ht="15" customHeight="1" x14ac:dyDescent="0.2">
      <c r="A13920" s="85"/>
      <c r="F13920" s="4"/>
      <c r="H13920" s="78"/>
      <c r="J13920" s="75"/>
      <c r="K13920" s="71"/>
      <c r="L13920" s="75"/>
      <c r="M13920" s="71"/>
      <c r="O13920" s="71"/>
      <c r="Q13920" s="71"/>
      <c r="V13920" s="4"/>
      <c r="X13920" s="4"/>
      <c r="AS13920" s="71"/>
    </row>
    <row r="13921" spans="1:45" ht="15" customHeight="1" x14ac:dyDescent="0.2">
      <c r="A13921" s="85"/>
      <c r="F13921" s="4"/>
      <c r="H13921" s="78"/>
      <c r="J13921" s="75"/>
      <c r="K13921" s="71"/>
      <c r="L13921" s="75"/>
      <c r="M13921" s="71"/>
      <c r="O13921" s="71"/>
      <c r="Q13921" s="71"/>
      <c r="V13921" s="4"/>
      <c r="X13921" s="4"/>
      <c r="AS13921" s="71"/>
    </row>
    <row r="13922" spans="1:45" ht="15" customHeight="1" x14ac:dyDescent="0.2">
      <c r="A13922" s="85"/>
      <c r="F13922" s="4"/>
      <c r="H13922" s="78"/>
      <c r="J13922" s="75"/>
      <c r="K13922" s="71"/>
      <c r="L13922" s="75"/>
      <c r="M13922" s="71"/>
      <c r="O13922" s="71"/>
      <c r="Q13922" s="71"/>
      <c r="V13922" s="4"/>
      <c r="X13922" s="4"/>
      <c r="AS13922" s="71"/>
    </row>
    <row r="13923" spans="1:45" ht="15" customHeight="1" x14ac:dyDescent="0.2">
      <c r="A13923" s="85"/>
      <c r="F13923" s="4"/>
      <c r="H13923" s="78"/>
      <c r="J13923" s="75"/>
      <c r="K13923" s="71"/>
      <c r="L13923" s="75"/>
      <c r="M13923" s="71"/>
      <c r="O13923" s="71"/>
      <c r="Q13923" s="71"/>
      <c r="V13923" s="4"/>
      <c r="X13923" s="4"/>
      <c r="AS13923" s="71"/>
    </row>
    <row r="13924" spans="1:45" ht="15" customHeight="1" x14ac:dyDescent="0.2">
      <c r="A13924" s="85"/>
      <c r="F13924" s="4"/>
      <c r="H13924" s="78"/>
      <c r="J13924" s="75"/>
      <c r="K13924" s="71"/>
      <c r="L13924" s="75"/>
      <c r="M13924" s="71"/>
      <c r="O13924" s="71"/>
      <c r="Q13924" s="71"/>
      <c r="V13924" s="4"/>
      <c r="X13924" s="4"/>
      <c r="AS13924" s="71"/>
    </row>
    <row r="13925" spans="1:45" ht="15" customHeight="1" x14ac:dyDescent="0.2">
      <c r="A13925" s="85"/>
      <c r="F13925" s="4"/>
      <c r="H13925" s="78"/>
      <c r="J13925" s="75"/>
      <c r="K13925" s="71"/>
      <c r="L13925" s="75"/>
      <c r="M13925" s="71"/>
      <c r="O13925" s="71"/>
      <c r="Q13925" s="71"/>
      <c r="V13925" s="4"/>
      <c r="X13925" s="4"/>
      <c r="AS13925" s="71"/>
    </row>
    <row r="13926" spans="1:45" ht="15" customHeight="1" x14ac:dyDescent="0.2">
      <c r="A13926" s="85"/>
      <c r="F13926" s="4"/>
      <c r="H13926" s="78"/>
      <c r="J13926" s="75"/>
      <c r="K13926" s="71"/>
      <c r="L13926" s="75"/>
      <c r="M13926" s="71"/>
      <c r="O13926" s="71"/>
      <c r="Q13926" s="71"/>
      <c r="V13926" s="4"/>
      <c r="X13926" s="4"/>
      <c r="AS13926" s="71"/>
    </row>
    <row r="13927" spans="1:45" ht="15" customHeight="1" x14ac:dyDescent="0.2">
      <c r="A13927" s="85"/>
      <c r="F13927" s="4"/>
      <c r="H13927" s="79"/>
      <c r="J13927" s="75"/>
      <c r="K13927" s="71"/>
      <c r="L13927" s="75"/>
      <c r="M13927" s="71"/>
      <c r="O13927" s="71"/>
      <c r="Q13927" s="71"/>
      <c r="V13927" s="4"/>
      <c r="X13927" s="4"/>
      <c r="AS13927" s="71"/>
    </row>
    <row r="13928" spans="1:45" ht="15" customHeight="1" x14ac:dyDescent="0.2">
      <c r="A13928" s="85"/>
      <c r="F13928" s="4"/>
      <c r="H13928" s="78"/>
      <c r="J13928" s="75"/>
      <c r="K13928" s="71"/>
      <c r="L13928" s="75"/>
      <c r="M13928" s="71"/>
      <c r="O13928" s="71"/>
      <c r="Q13928" s="71"/>
      <c r="V13928" s="4"/>
      <c r="X13928" s="4"/>
      <c r="AS13928" s="71"/>
    </row>
    <row r="13929" spans="1:45" ht="15" customHeight="1" x14ac:dyDescent="0.2">
      <c r="A13929" s="85"/>
      <c r="F13929" s="4"/>
      <c r="H13929" s="78"/>
      <c r="J13929" s="75"/>
      <c r="K13929" s="71"/>
      <c r="L13929" s="75"/>
      <c r="M13929" s="71"/>
      <c r="O13929" s="71"/>
      <c r="Q13929" s="71"/>
      <c r="V13929" s="4"/>
      <c r="X13929" s="4"/>
      <c r="AS13929" s="71"/>
    </row>
    <row r="13930" spans="1:45" ht="15" customHeight="1" x14ac:dyDescent="0.2">
      <c r="A13930" s="85"/>
      <c r="F13930" s="4"/>
      <c r="H13930" s="78"/>
      <c r="J13930" s="75"/>
      <c r="K13930" s="71"/>
      <c r="L13930" s="75"/>
      <c r="M13930" s="71"/>
      <c r="O13930" s="71"/>
      <c r="Q13930" s="71"/>
      <c r="V13930" s="4"/>
      <c r="X13930" s="4"/>
      <c r="AS13930" s="71"/>
    </row>
    <row r="13931" spans="1:45" ht="15" customHeight="1" x14ac:dyDescent="0.2">
      <c r="A13931" s="85"/>
      <c r="F13931" s="4"/>
      <c r="H13931" s="78"/>
      <c r="J13931" s="75"/>
      <c r="K13931" s="71"/>
      <c r="L13931" s="75"/>
      <c r="M13931" s="71"/>
      <c r="O13931" s="71"/>
      <c r="Q13931" s="71"/>
      <c r="V13931" s="4"/>
      <c r="X13931" s="4"/>
      <c r="AS13931" s="71"/>
    </row>
    <row r="13932" spans="1:45" ht="15" customHeight="1" x14ac:dyDescent="0.2">
      <c r="A13932" s="85"/>
      <c r="F13932" s="4"/>
      <c r="H13932" s="78"/>
      <c r="J13932" s="75"/>
      <c r="K13932" s="71"/>
      <c r="L13932" s="75"/>
      <c r="M13932" s="71"/>
      <c r="O13932" s="71"/>
      <c r="Q13932" s="71"/>
      <c r="V13932" s="4"/>
      <c r="X13932" s="4"/>
      <c r="AS13932" s="71"/>
    </row>
    <row r="13933" spans="1:45" ht="15" customHeight="1" x14ac:dyDescent="0.2">
      <c r="A13933" s="85"/>
      <c r="F13933" s="4"/>
      <c r="H13933" s="78"/>
      <c r="J13933" s="75"/>
      <c r="K13933" s="71"/>
      <c r="L13933" s="75"/>
      <c r="M13933" s="71"/>
      <c r="O13933" s="71"/>
      <c r="Q13933" s="71"/>
      <c r="V13933" s="4"/>
      <c r="X13933" s="4"/>
      <c r="AS13933" s="71"/>
    </row>
    <row r="13934" spans="1:45" ht="15" customHeight="1" x14ac:dyDescent="0.2">
      <c r="A13934" s="85"/>
      <c r="F13934" s="4"/>
      <c r="H13934" s="78"/>
      <c r="J13934" s="75"/>
      <c r="K13934" s="71"/>
      <c r="L13934" s="75"/>
      <c r="M13934" s="71"/>
      <c r="O13934" s="71"/>
      <c r="Q13934" s="71"/>
      <c r="V13934" s="4"/>
      <c r="X13934" s="4"/>
      <c r="AS13934" s="71"/>
    </row>
    <row r="13935" spans="1:45" ht="15" customHeight="1" x14ac:dyDescent="0.2">
      <c r="A13935" s="85"/>
      <c r="F13935" s="4"/>
      <c r="H13935" s="79"/>
      <c r="J13935" s="75"/>
      <c r="K13935" s="71"/>
      <c r="L13935" s="75"/>
      <c r="M13935" s="71"/>
      <c r="O13935" s="71"/>
      <c r="Q13935" s="71"/>
      <c r="V13935" s="4"/>
      <c r="X13935" s="4"/>
      <c r="AS13935" s="71"/>
    </row>
    <row r="13936" spans="1:45" ht="15" customHeight="1" x14ac:dyDescent="0.2">
      <c r="A13936" s="85"/>
      <c r="F13936" s="4"/>
      <c r="H13936" s="79"/>
      <c r="J13936" s="75"/>
      <c r="K13936" s="71"/>
      <c r="L13936" s="75"/>
      <c r="M13936" s="71"/>
      <c r="O13936" s="71"/>
      <c r="Q13936" s="71"/>
      <c r="V13936" s="4"/>
      <c r="X13936" s="4"/>
      <c r="AS13936" s="71"/>
    </row>
    <row r="13937" spans="1:45" ht="15" customHeight="1" x14ac:dyDescent="0.2">
      <c r="A13937" s="85"/>
      <c r="F13937" s="4"/>
      <c r="H13937" s="79"/>
      <c r="J13937" s="75"/>
      <c r="K13937" s="71"/>
      <c r="L13937" s="75"/>
      <c r="M13937" s="71"/>
      <c r="O13937" s="71"/>
      <c r="Q13937" s="71"/>
      <c r="V13937" s="4"/>
      <c r="X13937" s="4"/>
      <c r="AS13937" s="71"/>
    </row>
    <row r="13938" spans="1:45" ht="15" customHeight="1" x14ac:dyDescent="0.2">
      <c r="A13938" s="85"/>
      <c r="F13938" s="4"/>
      <c r="H13938" s="79"/>
      <c r="J13938" s="75"/>
      <c r="K13938" s="71"/>
      <c r="L13938" s="75"/>
      <c r="M13938" s="71"/>
      <c r="O13938" s="71"/>
      <c r="Q13938" s="71"/>
      <c r="V13938" s="4"/>
      <c r="X13938" s="4"/>
      <c r="AS13938" s="71"/>
    </row>
    <row r="13939" spans="1:45" ht="15" customHeight="1" x14ac:dyDescent="0.2">
      <c r="A13939" s="85"/>
      <c r="F13939" s="4"/>
      <c r="H13939" s="79"/>
      <c r="J13939" s="75"/>
      <c r="K13939" s="71"/>
      <c r="L13939" s="75"/>
      <c r="M13939" s="71"/>
      <c r="O13939" s="71"/>
      <c r="Q13939" s="71"/>
      <c r="V13939" s="4"/>
      <c r="X13939" s="4"/>
      <c r="AS13939" s="71"/>
    </row>
    <row r="13940" spans="1:45" ht="15" customHeight="1" x14ac:dyDescent="0.2">
      <c r="A13940" s="85"/>
      <c r="F13940" s="4"/>
      <c r="H13940" s="79"/>
      <c r="J13940" s="75"/>
      <c r="K13940" s="71"/>
      <c r="L13940" s="75"/>
      <c r="M13940" s="71"/>
      <c r="O13940" s="71"/>
      <c r="Q13940" s="71"/>
      <c r="V13940" s="4"/>
      <c r="X13940" s="4"/>
      <c r="AS13940" s="71"/>
    </row>
    <row r="13941" spans="1:45" ht="15" customHeight="1" x14ac:dyDescent="0.2">
      <c r="A13941" s="85"/>
      <c r="F13941" s="4"/>
      <c r="H13941" s="79"/>
      <c r="J13941" s="75"/>
      <c r="K13941" s="71"/>
      <c r="L13941" s="75"/>
      <c r="M13941" s="71"/>
      <c r="O13941" s="71"/>
      <c r="Q13941" s="71"/>
      <c r="V13941" s="4"/>
      <c r="X13941" s="4"/>
      <c r="AS13941" s="71"/>
    </row>
    <row r="13942" spans="1:45" ht="15" customHeight="1" x14ac:dyDescent="0.2">
      <c r="A13942" s="85"/>
      <c r="F13942" s="4"/>
      <c r="H13942" s="78"/>
      <c r="J13942" s="75"/>
      <c r="K13942" s="71"/>
      <c r="L13942" s="75"/>
      <c r="M13942" s="71"/>
      <c r="O13942" s="71"/>
      <c r="Q13942" s="71"/>
      <c r="V13942" s="4"/>
      <c r="X13942" s="4"/>
      <c r="AS13942" s="71"/>
    </row>
    <row r="13943" spans="1:45" ht="15" customHeight="1" x14ac:dyDescent="0.2">
      <c r="A13943" s="85"/>
      <c r="F13943" s="4"/>
      <c r="H13943" s="78"/>
      <c r="J13943" s="75"/>
      <c r="K13943" s="71"/>
      <c r="L13943" s="75"/>
      <c r="M13943" s="71"/>
      <c r="O13943" s="71"/>
      <c r="Q13943" s="71"/>
      <c r="V13943" s="4"/>
      <c r="X13943" s="4"/>
      <c r="AS13943" s="71"/>
    </row>
    <row r="13944" spans="1:45" ht="15" customHeight="1" x14ac:dyDescent="0.2">
      <c r="A13944" s="85"/>
      <c r="F13944" s="4"/>
      <c r="H13944" s="78"/>
      <c r="J13944" s="75"/>
      <c r="K13944" s="71"/>
      <c r="L13944" s="75"/>
      <c r="M13944" s="71"/>
      <c r="O13944" s="71"/>
      <c r="Q13944" s="71"/>
      <c r="V13944" s="4"/>
      <c r="X13944" s="4"/>
      <c r="AS13944" s="71"/>
    </row>
    <row r="13945" spans="1:45" ht="15" customHeight="1" x14ac:dyDescent="0.2">
      <c r="A13945" s="85"/>
      <c r="F13945" s="4"/>
      <c r="H13945" s="78"/>
      <c r="J13945" s="75"/>
      <c r="K13945" s="71"/>
      <c r="L13945" s="75"/>
      <c r="M13945" s="71"/>
      <c r="O13945" s="71"/>
      <c r="Q13945" s="71"/>
      <c r="V13945" s="4"/>
      <c r="X13945" s="4"/>
      <c r="AS13945" s="71"/>
    </row>
    <row r="13946" spans="1:45" ht="15" customHeight="1" x14ac:dyDescent="0.2">
      <c r="A13946" s="85"/>
      <c r="F13946" s="4"/>
      <c r="H13946" s="78"/>
      <c r="J13946" s="75"/>
      <c r="K13946" s="71"/>
      <c r="L13946" s="75"/>
      <c r="M13946" s="71"/>
      <c r="O13946" s="71"/>
      <c r="Q13946" s="71"/>
      <c r="V13946" s="4"/>
      <c r="X13946" s="4"/>
      <c r="AS13946" s="71"/>
    </row>
    <row r="13947" spans="1:45" ht="15" customHeight="1" x14ac:dyDescent="0.2">
      <c r="A13947" s="85"/>
      <c r="F13947" s="4"/>
      <c r="H13947" s="78"/>
      <c r="J13947" s="75"/>
      <c r="K13947" s="71"/>
      <c r="L13947" s="75"/>
      <c r="M13947" s="71"/>
      <c r="O13947" s="71"/>
      <c r="Q13947" s="71"/>
      <c r="V13947" s="4"/>
      <c r="X13947" s="4"/>
      <c r="AS13947" s="71"/>
    </row>
    <row r="13948" spans="1:45" ht="15" customHeight="1" x14ac:dyDescent="0.2">
      <c r="A13948" s="85"/>
      <c r="F13948" s="4"/>
      <c r="H13948" s="78"/>
      <c r="J13948" s="75"/>
      <c r="K13948" s="71"/>
      <c r="L13948" s="75"/>
      <c r="M13948" s="71"/>
      <c r="O13948" s="71"/>
      <c r="Q13948" s="71"/>
      <c r="V13948" s="4"/>
      <c r="X13948" s="4"/>
      <c r="AS13948" s="71"/>
    </row>
    <row r="13949" spans="1:45" ht="15" customHeight="1" x14ac:dyDescent="0.2">
      <c r="A13949" s="85"/>
      <c r="F13949" s="4"/>
      <c r="H13949" s="78"/>
      <c r="J13949" s="75"/>
      <c r="K13949" s="71"/>
      <c r="L13949" s="75"/>
      <c r="M13949" s="71"/>
      <c r="O13949" s="71"/>
      <c r="Q13949" s="71"/>
      <c r="V13949" s="4"/>
      <c r="X13949" s="4"/>
      <c r="AS13949" s="71"/>
    </row>
    <row r="13950" spans="1:45" ht="15" customHeight="1" x14ac:dyDescent="0.2">
      <c r="A13950" s="85"/>
      <c r="F13950" s="4"/>
      <c r="H13950" s="78"/>
      <c r="J13950" s="75"/>
      <c r="K13950" s="71"/>
      <c r="L13950" s="75"/>
      <c r="M13950" s="71"/>
      <c r="O13950" s="71"/>
      <c r="Q13950" s="71"/>
      <c r="V13950" s="4"/>
      <c r="X13950" s="4"/>
      <c r="AS13950" s="71"/>
    </row>
    <row r="13951" spans="1:45" ht="15" customHeight="1" x14ac:dyDescent="0.2">
      <c r="A13951" s="85"/>
      <c r="F13951" s="4"/>
      <c r="H13951" s="78"/>
      <c r="J13951" s="75"/>
      <c r="K13951" s="71"/>
      <c r="L13951" s="75"/>
      <c r="M13951" s="71"/>
      <c r="O13951" s="71"/>
      <c r="Q13951" s="71"/>
      <c r="V13951" s="4"/>
      <c r="X13951" s="4"/>
      <c r="AS13951" s="71"/>
    </row>
    <row r="13952" spans="1:45" ht="15" customHeight="1" x14ac:dyDescent="0.2">
      <c r="A13952" s="85"/>
      <c r="F13952" s="4"/>
      <c r="H13952" s="78"/>
      <c r="J13952" s="75"/>
      <c r="K13952" s="71"/>
      <c r="L13952" s="75"/>
      <c r="M13952" s="71"/>
      <c r="O13952" s="71"/>
      <c r="Q13952" s="71"/>
      <c r="V13952" s="4"/>
      <c r="X13952" s="4"/>
      <c r="AS13952" s="71"/>
    </row>
    <row r="13953" spans="1:45" ht="15" customHeight="1" x14ac:dyDescent="0.2">
      <c r="A13953" s="85"/>
      <c r="F13953" s="4"/>
      <c r="H13953" s="78"/>
      <c r="J13953" s="75"/>
      <c r="K13953" s="71"/>
      <c r="L13953" s="75"/>
      <c r="M13953" s="71"/>
      <c r="O13953" s="71"/>
      <c r="Q13953" s="71"/>
      <c r="V13953" s="4"/>
      <c r="X13953" s="4"/>
      <c r="AS13953" s="71"/>
    </row>
    <row r="13954" spans="1:45" ht="15" customHeight="1" x14ac:dyDescent="0.2">
      <c r="A13954" s="85"/>
      <c r="F13954" s="4"/>
      <c r="H13954" s="78"/>
      <c r="J13954" s="75"/>
      <c r="K13954" s="71"/>
      <c r="L13954" s="75"/>
      <c r="M13954" s="71"/>
      <c r="O13954" s="71"/>
      <c r="Q13954" s="71"/>
      <c r="V13954" s="4"/>
      <c r="X13954" s="4"/>
      <c r="AS13954" s="71"/>
    </row>
    <row r="13955" spans="1:45" ht="15" customHeight="1" x14ac:dyDescent="0.2">
      <c r="A13955" s="85"/>
      <c r="F13955" s="4"/>
      <c r="H13955" s="78"/>
      <c r="J13955" s="75"/>
      <c r="K13955" s="71"/>
      <c r="L13955" s="75"/>
      <c r="M13955" s="71"/>
      <c r="O13955" s="71"/>
      <c r="Q13955" s="71"/>
      <c r="V13955" s="4"/>
      <c r="X13955" s="4"/>
      <c r="AS13955" s="71"/>
    </row>
    <row r="13956" spans="1:45" ht="15" customHeight="1" x14ac:dyDescent="0.2">
      <c r="A13956" s="85"/>
      <c r="F13956" s="4"/>
      <c r="H13956" s="78"/>
      <c r="J13956" s="75"/>
      <c r="K13956" s="71"/>
      <c r="L13956" s="75"/>
      <c r="M13956" s="71"/>
      <c r="O13956" s="71"/>
      <c r="Q13956" s="71"/>
      <c r="V13956" s="4"/>
      <c r="X13956" s="4"/>
      <c r="AS13956" s="71"/>
    </row>
    <row r="13957" spans="1:45" ht="15" customHeight="1" x14ac:dyDescent="0.2">
      <c r="A13957" s="85"/>
      <c r="F13957" s="4"/>
      <c r="H13957" s="78"/>
      <c r="J13957" s="75"/>
      <c r="K13957" s="71"/>
      <c r="L13957" s="75"/>
      <c r="M13957" s="71"/>
      <c r="O13957" s="71"/>
      <c r="Q13957" s="71"/>
      <c r="V13957" s="4"/>
      <c r="X13957" s="4"/>
      <c r="AS13957" s="71"/>
    </row>
    <row r="13958" spans="1:45" ht="15" customHeight="1" x14ac:dyDescent="0.2">
      <c r="A13958" s="85"/>
      <c r="F13958" s="4"/>
      <c r="H13958" s="78"/>
      <c r="J13958" s="75"/>
      <c r="K13958" s="71"/>
      <c r="L13958" s="75"/>
      <c r="M13958" s="71"/>
      <c r="O13958" s="71"/>
      <c r="Q13958" s="71"/>
      <c r="V13958" s="4"/>
      <c r="X13958" s="4"/>
      <c r="AS13958" s="71"/>
    </row>
    <row r="13959" spans="1:45" ht="15" customHeight="1" x14ac:dyDescent="0.2">
      <c r="A13959" s="85"/>
      <c r="F13959" s="4"/>
      <c r="H13959" s="78"/>
      <c r="J13959" s="75"/>
      <c r="K13959" s="71"/>
      <c r="L13959" s="75"/>
      <c r="M13959" s="71"/>
      <c r="O13959" s="71"/>
      <c r="Q13959" s="71"/>
      <c r="V13959" s="4"/>
      <c r="X13959" s="4"/>
      <c r="AS13959" s="71"/>
    </row>
    <row r="13960" spans="1:45" ht="15" customHeight="1" x14ac:dyDescent="0.2">
      <c r="A13960" s="85"/>
      <c r="F13960" s="4"/>
      <c r="H13960" s="78"/>
      <c r="J13960" s="75"/>
      <c r="K13960" s="71"/>
      <c r="L13960" s="75"/>
      <c r="M13960" s="71"/>
      <c r="O13960" s="71"/>
      <c r="Q13960" s="71"/>
      <c r="V13960" s="4"/>
      <c r="X13960" s="4"/>
      <c r="AS13960" s="71"/>
    </row>
    <row r="13961" spans="1:45" ht="15" customHeight="1" x14ac:dyDescent="0.2">
      <c r="A13961" s="85"/>
      <c r="F13961" s="4"/>
      <c r="H13961" s="78"/>
      <c r="J13961" s="75"/>
      <c r="K13961" s="71"/>
      <c r="L13961" s="75"/>
      <c r="M13961" s="71"/>
      <c r="O13961" s="71"/>
      <c r="Q13961" s="71"/>
      <c r="V13961" s="4"/>
      <c r="X13961" s="4"/>
      <c r="AS13961" s="71"/>
    </row>
    <row r="13962" spans="1:45" ht="15" customHeight="1" x14ac:dyDescent="0.2">
      <c r="A13962" s="85"/>
      <c r="F13962" s="4"/>
      <c r="H13962" s="78"/>
      <c r="J13962" s="75"/>
      <c r="K13962" s="71"/>
      <c r="L13962" s="75"/>
      <c r="M13962" s="71"/>
      <c r="O13962" s="71"/>
      <c r="Q13962" s="71"/>
      <c r="V13962" s="4"/>
      <c r="X13962" s="4"/>
      <c r="AS13962" s="71"/>
    </row>
    <row r="13963" spans="1:45" ht="15" customHeight="1" x14ac:dyDescent="0.2">
      <c r="A13963" s="85"/>
      <c r="F13963" s="4"/>
      <c r="H13963" s="78"/>
      <c r="J13963" s="75"/>
      <c r="K13963" s="71"/>
      <c r="L13963" s="75"/>
      <c r="M13963" s="71"/>
      <c r="O13963" s="71"/>
      <c r="Q13963" s="71"/>
      <c r="V13963" s="4"/>
      <c r="X13963" s="4"/>
      <c r="AS13963" s="71"/>
    </row>
    <row r="13964" spans="1:45" ht="15" customHeight="1" x14ac:dyDescent="0.2">
      <c r="A13964" s="85"/>
      <c r="F13964" s="4"/>
      <c r="H13964" s="78"/>
      <c r="J13964" s="75"/>
      <c r="K13964" s="71"/>
      <c r="L13964" s="75"/>
      <c r="M13964" s="71"/>
      <c r="O13964" s="71"/>
      <c r="Q13964" s="71"/>
      <c r="V13964" s="4"/>
      <c r="X13964" s="4"/>
      <c r="AS13964" s="71"/>
    </row>
    <row r="13965" spans="1:45" ht="15" customHeight="1" x14ac:dyDescent="0.2">
      <c r="A13965" s="85"/>
      <c r="F13965" s="4"/>
      <c r="H13965" s="78"/>
      <c r="J13965" s="75"/>
      <c r="K13965" s="71"/>
      <c r="L13965" s="75"/>
      <c r="M13965" s="71"/>
      <c r="O13965" s="71"/>
      <c r="Q13965" s="71"/>
      <c r="V13965" s="4"/>
      <c r="X13965" s="4"/>
      <c r="AS13965" s="71"/>
    </row>
    <row r="13966" spans="1:45" ht="15" customHeight="1" x14ac:dyDescent="0.2">
      <c r="A13966" s="85"/>
      <c r="F13966" s="4"/>
      <c r="H13966" s="78"/>
      <c r="J13966" s="75"/>
      <c r="K13966" s="71"/>
      <c r="L13966" s="75"/>
      <c r="M13966" s="71"/>
      <c r="O13966" s="71"/>
      <c r="Q13966" s="71"/>
      <c r="V13966" s="4"/>
      <c r="X13966" s="4"/>
      <c r="AS13966" s="71"/>
    </row>
    <row r="13967" spans="1:45" ht="15" customHeight="1" x14ac:dyDescent="0.2">
      <c r="A13967" s="85"/>
      <c r="F13967" s="4"/>
      <c r="H13967" s="78"/>
      <c r="J13967" s="75"/>
      <c r="K13967" s="71"/>
      <c r="L13967" s="75"/>
      <c r="M13967" s="71"/>
      <c r="O13967" s="71"/>
      <c r="Q13967" s="71"/>
      <c r="V13967" s="4"/>
      <c r="X13967" s="4"/>
      <c r="AS13967" s="71"/>
    </row>
    <row r="13968" spans="1:45" ht="15" customHeight="1" x14ac:dyDescent="0.2">
      <c r="A13968" s="85"/>
      <c r="F13968" s="4"/>
      <c r="H13968" s="78"/>
      <c r="J13968" s="75"/>
      <c r="K13968" s="71"/>
      <c r="L13968" s="75"/>
      <c r="M13968" s="71"/>
      <c r="O13968" s="71"/>
      <c r="Q13968" s="71"/>
      <c r="V13968" s="4"/>
      <c r="X13968" s="4"/>
      <c r="AS13968" s="71"/>
    </row>
    <row r="13969" spans="1:45" ht="15" customHeight="1" x14ac:dyDescent="0.2">
      <c r="A13969" s="85"/>
      <c r="F13969" s="4"/>
      <c r="H13969" s="78"/>
      <c r="J13969" s="75"/>
      <c r="K13969" s="71"/>
      <c r="L13969" s="75"/>
      <c r="M13969" s="71"/>
      <c r="O13969" s="71"/>
      <c r="Q13969" s="71"/>
      <c r="V13969" s="4"/>
      <c r="X13969" s="4"/>
      <c r="AS13969" s="71"/>
    </row>
    <row r="13970" spans="1:45" ht="15" customHeight="1" x14ac:dyDescent="0.2">
      <c r="A13970" s="85"/>
      <c r="F13970" s="4"/>
      <c r="H13970" s="78"/>
      <c r="J13970" s="75"/>
      <c r="K13970" s="71"/>
      <c r="L13970" s="75"/>
      <c r="M13970" s="71"/>
      <c r="O13970" s="71"/>
      <c r="Q13970" s="71"/>
      <c r="V13970" s="4"/>
      <c r="X13970" s="4"/>
      <c r="AS13970" s="71"/>
    </row>
    <row r="13971" spans="1:45" ht="15" customHeight="1" x14ac:dyDescent="0.2">
      <c r="A13971" s="85"/>
      <c r="F13971" s="4"/>
      <c r="H13971" s="78"/>
      <c r="J13971" s="75"/>
      <c r="K13971" s="71"/>
      <c r="L13971" s="75"/>
      <c r="M13971" s="71"/>
      <c r="O13971" s="71"/>
      <c r="Q13971" s="71"/>
      <c r="V13971" s="4"/>
      <c r="X13971" s="4"/>
      <c r="AS13971" s="71"/>
    </row>
    <row r="13972" spans="1:45" ht="15" customHeight="1" x14ac:dyDescent="0.2">
      <c r="A13972" s="85"/>
      <c r="F13972" s="4"/>
      <c r="H13972" s="78"/>
      <c r="J13972" s="75"/>
      <c r="K13972" s="71"/>
      <c r="L13972" s="75"/>
      <c r="M13972" s="71"/>
      <c r="O13972" s="71"/>
      <c r="Q13972" s="71"/>
      <c r="V13972" s="4"/>
      <c r="X13972" s="4"/>
      <c r="AS13972" s="71"/>
    </row>
    <row r="13973" spans="1:45" ht="15" customHeight="1" x14ac:dyDescent="0.2">
      <c r="A13973" s="85"/>
      <c r="F13973" s="4"/>
      <c r="H13973" s="78"/>
      <c r="J13973" s="75"/>
      <c r="K13973" s="71"/>
      <c r="L13973" s="75"/>
      <c r="M13973" s="71"/>
      <c r="O13973" s="71"/>
      <c r="Q13973" s="71"/>
      <c r="V13973" s="4"/>
      <c r="X13973" s="4"/>
      <c r="AS13973" s="71"/>
    </row>
    <row r="13974" spans="1:45" ht="15" customHeight="1" x14ac:dyDescent="0.2">
      <c r="A13974" s="85"/>
      <c r="F13974" s="4"/>
      <c r="H13974" s="78"/>
      <c r="J13974" s="75"/>
      <c r="K13974" s="71"/>
      <c r="L13974" s="75"/>
      <c r="M13974" s="71"/>
      <c r="O13974" s="71"/>
      <c r="Q13974" s="71"/>
      <c r="V13974" s="4"/>
      <c r="X13974" s="4"/>
      <c r="AS13974" s="71"/>
    </row>
    <row r="13975" spans="1:45" ht="15" customHeight="1" x14ac:dyDescent="0.2">
      <c r="A13975" s="85"/>
      <c r="F13975" s="4"/>
      <c r="H13975" s="78"/>
      <c r="J13975" s="75"/>
      <c r="K13975" s="71"/>
      <c r="L13975" s="75"/>
      <c r="M13975" s="71"/>
      <c r="O13975" s="71"/>
      <c r="Q13975" s="71"/>
      <c r="V13975" s="4"/>
      <c r="X13975" s="4"/>
      <c r="AS13975" s="71"/>
    </row>
    <row r="13976" spans="1:45" ht="15" customHeight="1" x14ac:dyDescent="0.2">
      <c r="A13976" s="85"/>
      <c r="F13976" s="4"/>
      <c r="H13976" s="78"/>
      <c r="J13976" s="75"/>
      <c r="K13976" s="71"/>
      <c r="L13976" s="75"/>
      <c r="M13976" s="71"/>
      <c r="O13976" s="71"/>
      <c r="Q13976" s="71"/>
      <c r="V13976" s="4"/>
      <c r="X13976" s="4"/>
      <c r="AS13976" s="71"/>
    </row>
    <row r="13977" spans="1:45" ht="15" customHeight="1" x14ac:dyDescent="0.2">
      <c r="A13977" s="85"/>
      <c r="F13977" s="4"/>
      <c r="H13977" s="78"/>
      <c r="J13977" s="75"/>
      <c r="K13977" s="71"/>
      <c r="L13977" s="75"/>
      <c r="M13977" s="71"/>
      <c r="O13977" s="71"/>
      <c r="Q13977" s="71"/>
      <c r="V13977" s="4"/>
      <c r="X13977" s="4"/>
      <c r="AS13977" s="71"/>
    </row>
    <row r="13978" spans="1:45" ht="15" customHeight="1" x14ac:dyDescent="0.2">
      <c r="A13978" s="85"/>
      <c r="F13978" s="4"/>
      <c r="H13978" s="79"/>
      <c r="J13978" s="75"/>
      <c r="K13978" s="71"/>
      <c r="L13978" s="75"/>
      <c r="M13978" s="71"/>
      <c r="O13978" s="71"/>
      <c r="Q13978" s="71"/>
      <c r="V13978" s="4"/>
      <c r="X13978" s="4"/>
      <c r="AS13978" s="71"/>
    </row>
    <row r="13979" spans="1:45" ht="15" customHeight="1" x14ac:dyDescent="0.2">
      <c r="A13979" s="85"/>
      <c r="F13979" s="4"/>
      <c r="H13979" s="79"/>
      <c r="J13979" s="75"/>
      <c r="K13979" s="71"/>
      <c r="L13979" s="75"/>
      <c r="M13979" s="71"/>
      <c r="O13979" s="71"/>
      <c r="Q13979" s="71"/>
      <c r="V13979" s="4"/>
      <c r="X13979" s="4"/>
      <c r="AS13979" s="71"/>
    </row>
    <row r="13980" spans="1:45" ht="15" customHeight="1" x14ac:dyDescent="0.2">
      <c r="A13980" s="85"/>
      <c r="F13980" s="4"/>
      <c r="H13980" s="79"/>
      <c r="J13980" s="75"/>
      <c r="K13980" s="71"/>
      <c r="L13980" s="75"/>
      <c r="M13980" s="71"/>
      <c r="O13980" s="71"/>
      <c r="Q13980" s="71"/>
      <c r="V13980" s="4"/>
      <c r="X13980" s="4"/>
      <c r="AS13980" s="71"/>
    </row>
    <row r="13981" spans="1:45" ht="15" customHeight="1" x14ac:dyDescent="0.2">
      <c r="A13981" s="85"/>
      <c r="F13981" s="4"/>
      <c r="H13981" s="78"/>
      <c r="J13981" s="75"/>
      <c r="K13981" s="71"/>
      <c r="L13981" s="75"/>
      <c r="M13981" s="71"/>
      <c r="O13981" s="71"/>
      <c r="Q13981" s="71"/>
      <c r="V13981" s="4"/>
      <c r="X13981" s="4"/>
      <c r="AS13981" s="71"/>
    </row>
    <row r="13982" spans="1:45" ht="15" customHeight="1" x14ac:dyDescent="0.2">
      <c r="A13982" s="85"/>
      <c r="F13982" s="4"/>
      <c r="H13982" s="78"/>
      <c r="J13982" s="75"/>
      <c r="K13982" s="71"/>
      <c r="L13982" s="75"/>
      <c r="M13982" s="71"/>
      <c r="O13982" s="71"/>
      <c r="Q13982" s="71"/>
      <c r="V13982" s="4"/>
      <c r="X13982" s="4"/>
      <c r="AS13982" s="71"/>
    </row>
    <row r="13983" spans="1:45" ht="15" customHeight="1" x14ac:dyDescent="0.2">
      <c r="A13983" s="85"/>
      <c r="F13983" s="4"/>
      <c r="H13983" s="78"/>
      <c r="J13983" s="75"/>
      <c r="K13983" s="71"/>
      <c r="L13983" s="75"/>
      <c r="M13983" s="71"/>
      <c r="O13983" s="71"/>
      <c r="Q13983" s="71"/>
      <c r="V13983" s="4"/>
      <c r="X13983" s="4"/>
      <c r="AS13983" s="71"/>
    </row>
    <row r="13984" spans="1:45" ht="15" customHeight="1" x14ac:dyDescent="0.2">
      <c r="A13984" s="85"/>
      <c r="F13984" s="4"/>
      <c r="H13984" s="78"/>
      <c r="J13984" s="75"/>
      <c r="K13984" s="71"/>
      <c r="L13984" s="75"/>
      <c r="M13984" s="71"/>
      <c r="O13984" s="71"/>
      <c r="Q13984" s="71"/>
      <c r="V13984" s="4"/>
      <c r="X13984" s="4"/>
      <c r="AS13984" s="71"/>
    </row>
    <row r="13985" spans="1:45" ht="15" customHeight="1" x14ac:dyDescent="0.2">
      <c r="A13985" s="85"/>
      <c r="F13985" s="4"/>
      <c r="H13985" s="78"/>
      <c r="J13985" s="75"/>
      <c r="K13985" s="71"/>
      <c r="L13985" s="75"/>
      <c r="M13985" s="71"/>
      <c r="O13985" s="71"/>
      <c r="Q13985" s="71"/>
      <c r="V13985" s="4"/>
      <c r="X13985" s="4"/>
      <c r="AS13985" s="71"/>
    </row>
    <row r="13986" spans="1:45" ht="15" customHeight="1" x14ac:dyDescent="0.2">
      <c r="A13986" s="85"/>
      <c r="F13986" s="4"/>
      <c r="H13986" s="78"/>
      <c r="J13986" s="75"/>
      <c r="K13986" s="71"/>
      <c r="L13986" s="75"/>
      <c r="M13986" s="71"/>
      <c r="O13986" s="71"/>
      <c r="Q13986" s="71"/>
      <c r="V13986" s="4"/>
      <c r="X13986" s="4"/>
      <c r="AS13986" s="71"/>
    </row>
    <row r="13987" spans="1:45" ht="15" customHeight="1" x14ac:dyDescent="0.2">
      <c r="A13987" s="85"/>
      <c r="F13987" s="4"/>
      <c r="H13987" s="78"/>
      <c r="J13987" s="75"/>
      <c r="K13987" s="71"/>
      <c r="L13987" s="75"/>
      <c r="M13987" s="71"/>
      <c r="O13987" s="71"/>
      <c r="Q13987" s="71"/>
      <c r="V13987" s="4"/>
      <c r="X13987" s="4"/>
      <c r="AS13987" s="71"/>
    </row>
    <row r="13988" spans="1:45" ht="15" customHeight="1" x14ac:dyDescent="0.2">
      <c r="A13988" s="85"/>
      <c r="F13988" s="4"/>
      <c r="H13988" s="78"/>
      <c r="J13988" s="75"/>
      <c r="K13988" s="71"/>
      <c r="L13988" s="75"/>
      <c r="M13988" s="71"/>
      <c r="O13988" s="71"/>
      <c r="Q13988" s="71"/>
      <c r="V13988" s="4"/>
      <c r="X13988" s="4"/>
      <c r="AS13988" s="71"/>
    </row>
    <row r="13989" spans="1:45" ht="15" customHeight="1" x14ac:dyDescent="0.2">
      <c r="A13989" s="85"/>
      <c r="F13989" s="4"/>
      <c r="H13989" s="78"/>
      <c r="J13989" s="75"/>
      <c r="K13989" s="71"/>
      <c r="L13989" s="75"/>
      <c r="M13989" s="71"/>
      <c r="O13989" s="71"/>
      <c r="Q13989" s="71"/>
      <c r="V13989" s="4"/>
      <c r="X13989" s="4"/>
      <c r="AS13989" s="71"/>
    </row>
    <row r="13990" spans="1:45" ht="15" customHeight="1" x14ac:dyDescent="0.2">
      <c r="A13990" s="85"/>
      <c r="F13990" s="4"/>
      <c r="H13990" s="78"/>
      <c r="J13990" s="75"/>
      <c r="K13990" s="71"/>
      <c r="L13990" s="75"/>
      <c r="M13990" s="71"/>
      <c r="O13990" s="71"/>
      <c r="Q13990" s="71"/>
      <c r="V13990" s="4"/>
      <c r="X13990" s="4"/>
      <c r="AS13990" s="71"/>
    </row>
    <row r="13991" spans="1:45" ht="15" customHeight="1" x14ac:dyDescent="0.2">
      <c r="A13991" s="85"/>
      <c r="F13991" s="4"/>
      <c r="H13991" s="78"/>
      <c r="J13991" s="75"/>
      <c r="K13991" s="71"/>
      <c r="L13991" s="75"/>
      <c r="M13991" s="71"/>
      <c r="O13991" s="71"/>
      <c r="Q13991" s="71"/>
      <c r="V13991" s="4"/>
      <c r="X13991" s="4"/>
      <c r="AS13991" s="71"/>
    </row>
    <row r="13992" spans="1:45" ht="15" customHeight="1" x14ac:dyDescent="0.2">
      <c r="A13992" s="85"/>
      <c r="F13992" s="4"/>
      <c r="H13992" s="78"/>
      <c r="J13992" s="75"/>
      <c r="K13992" s="71"/>
      <c r="L13992" s="75"/>
      <c r="M13992" s="71"/>
      <c r="O13992" s="71"/>
      <c r="Q13992" s="71"/>
      <c r="V13992" s="4"/>
      <c r="X13992" s="4"/>
      <c r="AS13992" s="71"/>
    </row>
    <row r="13993" spans="1:45" ht="15" customHeight="1" x14ac:dyDescent="0.2">
      <c r="A13993" s="85"/>
      <c r="F13993" s="4"/>
      <c r="H13993" s="78"/>
      <c r="J13993" s="75"/>
      <c r="K13993" s="71"/>
      <c r="L13993" s="75"/>
      <c r="M13993" s="71"/>
      <c r="O13993" s="71"/>
      <c r="Q13993" s="71"/>
      <c r="V13993" s="4"/>
      <c r="X13993" s="4"/>
      <c r="AS13993" s="71"/>
    </row>
    <row r="13994" spans="1:45" ht="15" customHeight="1" x14ac:dyDescent="0.2">
      <c r="A13994" s="85"/>
      <c r="F13994" s="4"/>
      <c r="H13994" s="78"/>
      <c r="J13994" s="75"/>
      <c r="K13994" s="71"/>
      <c r="L13994" s="75"/>
      <c r="M13994" s="71"/>
      <c r="O13994" s="71"/>
      <c r="Q13994" s="71"/>
      <c r="V13994" s="4"/>
      <c r="X13994" s="4"/>
      <c r="AS13994" s="71"/>
    </row>
    <row r="13995" spans="1:45" ht="15" customHeight="1" x14ac:dyDescent="0.2">
      <c r="A13995" s="85"/>
      <c r="F13995" s="4"/>
      <c r="H13995" s="78"/>
      <c r="J13995" s="75"/>
      <c r="K13995" s="71"/>
      <c r="L13995" s="75"/>
      <c r="M13995" s="71"/>
      <c r="O13995" s="71"/>
      <c r="Q13995" s="71"/>
      <c r="V13995" s="4"/>
      <c r="X13995" s="4"/>
      <c r="AS13995" s="71"/>
    </row>
    <row r="13996" spans="1:45" ht="15" customHeight="1" x14ac:dyDescent="0.2">
      <c r="A13996" s="85"/>
      <c r="F13996" s="4"/>
      <c r="H13996" s="78"/>
      <c r="J13996" s="75"/>
      <c r="K13996" s="71"/>
      <c r="L13996" s="75"/>
      <c r="M13996" s="71"/>
      <c r="O13996" s="71"/>
      <c r="Q13996" s="71"/>
      <c r="V13996" s="4"/>
      <c r="X13996" s="4"/>
      <c r="AS13996" s="71"/>
    </row>
    <row r="13997" spans="1:45" ht="15" customHeight="1" x14ac:dyDescent="0.2">
      <c r="A13997" s="85"/>
      <c r="F13997" s="4"/>
      <c r="H13997" s="78"/>
      <c r="J13997" s="75"/>
      <c r="K13997" s="71"/>
      <c r="L13997" s="75"/>
      <c r="M13997" s="71"/>
      <c r="O13997" s="71"/>
      <c r="Q13997" s="71"/>
      <c r="V13997" s="4"/>
      <c r="X13997" s="4"/>
      <c r="AS13997" s="71"/>
    </row>
    <row r="13998" spans="1:45" ht="15" customHeight="1" x14ac:dyDescent="0.2">
      <c r="A13998" s="85"/>
      <c r="F13998" s="4"/>
      <c r="H13998" s="78"/>
      <c r="J13998" s="75"/>
      <c r="K13998" s="71"/>
      <c r="L13998" s="75"/>
      <c r="M13998" s="71"/>
      <c r="O13998" s="71"/>
      <c r="Q13998" s="71"/>
      <c r="V13998" s="4"/>
      <c r="X13998" s="4"/>
      <c r="AS13998" s="71"/>
    </row>
    <row r="13999" spans="1:45" ht="15" customHeight="1" x14ac:dyDescent="0.2">
      <c r="A13999" s="85"/>
      <c r="F13999" s="4"/>
      <c r="H13999" s="79"/>
      <c r="J13999" s="75"/>
      <c r="K13999" s="71"/>
      <c r="L13999" s="75"/>
      <c r="M13999" s="71"/>
      <c r="O13999" s="71"/>
      <c r="Q13999" s="71"/>
      <c r="V13999" s="4"/>
      <c r="X13999" s="4"/>
      <c r="AS13999" s="71"/>
    </row>
    <row r="14000" spans="1:45" ht="15" customHeight="1" x14ac:dyDescent="0.2">
      <c r="A14000" s="85"/>
      <c r="F14000" s="4"/>
      <c r="H14000" s="78"/>
      <c r="J14000" s="75"/>
      <c r="K14000" s="71"/>
      <c r="L14000" s="75"/>
      <c r="M14000" s="71"/>
      <c r="O14000" s="71"/>
      <c r="Q14000" s="71"/>
      <c r="V14000" s="4"/>
      <c r="X14000" s="4"/>
      <c r="AS14000" s="71"/>
    </row>
    <row r="14001" spans="1:45" ht="15" customHeight="1" x14ac:dyDescent="0.2">
      <c r="A14001" s="85"/>
      <c r="F14001" s="4"/>
      <c r="H14001" s="78"/>
      <c r="J14001" s="75"/>
      <c r="K14001" s="71"/>
      <c r="L14001" s="75"/>
      <c r="M14001" s="71"/>
      <c r="O14001" s="71"/>
      <c r="Q14001" s="71"/>
      <c r="V14001" s="4"/>
      <c r="X14001" s="4"/>
      <c r="AS14001" s="71"/>
    </row>
    <row r="14002" spans="1:45" ht="15" customHeight="1" x14ac:dyDescent="0.2">
      <c r="A14002" s="85"/>
      <c r="F14002" s="4"/>
      <c r="H14002" s="78"/>
      <c r="J14002" s="75"/>
      <c r="K14002" s="71"/>
      <c r="L14002" s="75"/>
      <c r="M14002" s="71"/>
      <c r="O14002" s="71"/>
      <c r="Q14002" s="71"/>
      <c r="V14002" s="4"/>
      <c r="X14002" s="4"/>
      <c r="AS14002" s="71"/>
    </row>
    <row r="14003" spans="1:45" ht="15" customHeight="1" x14ac:dyDescent="0.2">
      <c r="A14003" s="85"/>
      <c r="F14003" s="4"/>
      <c r="H14003" s="78"/>
      <c r="J14003" s="75"/>
      <c r="K14003" s="71"/>
      <c r="L14003" s="75"/>
      <c r="M14003" s="71"/>
      <c r="O14003" s="71"/>
      <c r="Q14003" s="71"/>
      <c r="V14003" s="4"/>
      <c r="X14003" s="4"/>
      <c r="AS14003" s="71"/>
    </row>
    <row r="14004" spans="1:45" ht="15" customHeight="1" x14ac:dyDescent="0.2">
      <c r="A14004" s="85"/>
      <c r="F14004" s="4"/>
      <c r="H14004" s="78"/>
      <c r="J14004" s="75"/>
      <c r="K14004" s="71"/>
      <c r="L14004" s="75"/>
      <c r="M14004" s="71"/>
      <c r="O14004" s="71"/>
      <c r="Q14004" s="71"/>
      <c r="V14004" s="4"/>
      <c r="X14004" s="4"/>
      <c r="AS14004" s="71"/>
    </row>
    <row r="14005" spans="1:45" ht="15" customHeight="1" x14ac:dyDescent="0.2">
      <c r="A14005" s="85"/>
      <c r="F14005" s="4"/>
      <c r="H14005" s="78"/>
      <c r="J14005" s="75"/>
      <c r="K14005" s="71"/>
      <c r="L14005" s="75"/>
      <c r="M14005" s="71"/>
      <c r="O14005" s="71"/>
      <c r="Q14005" s="71"/>
      <c r="V14005" s="4"/>
      <c r="X14005" s="4"/>
      <c r="AS14005" s="71"/>
    </row>
    <row r="14006" spans="1:45" ht="15" customHeight="1" x14ac:dyDescent="0.2">
      <c r="A14006" s="85"/>
      <c r="F14006" s="4"/>
      <c r="H14006" s="78"/>
      <c r="J14006" s="75"/>
      <c r="K14006" s="71"/>
      <c r="L14006" s="75"/>
      <c r="M14006" s="71"/>
      <c r="O14006" s="71"/>
      <c r="Q14006" s="71"/>
      <c r="V14006" s="4"/>
      <c r="X14006" s="4"/>
      <c r="AS14006" s="71"/>
    </row>
    <row r="14007" spans="1:45" ht="15" customHeight="1" x14ac:dyDescent="0.2">
      <c r="A14007" s="85"/>
      <c r="F14007" s="4"/>
      <c r="H14007" s="78"/>
      <c r="J14007" s="75"/>
      <c r="K14007" s="71"/>
      <c r="L14007" s="75"/>
      <c r="M14007" s="71"/>
      <c r="O14007" s="71"/>
      <c r="Q14007" s="71"/>
      <c r="V14007" s="4"/>
      <c r="X14007" s="4"/>
      <c r="AS14007" s="71"/>
    </row>
    <row r="14008" spans="1:45" ht="15" customHeight="1" x14ac:dyDescent="0.2">
      <c r="A14008" s="85"/>
      <c r="F14008" s="4"/>
      <c r="H14008" s="78"/>
      <c r="J14008" s="75"/>
      <c r="K14008" s="71"/>
      <c r="L14008" s="75"/>
      <c r="M14008" s="71"/>
      <c r="O14008" s="71"/>
      <c r="Q14008" s="71"/>
      <c r="V14008" s="4"/>
      <c r="X14008" s="4"/>
      <c r="AS14008" s="71"/>
    </row>
    <row r="14009" spans="1:45" ht="15" customHeight="1" x14ac:dyDescent="0.2">
      <c r="A14009" s="85"/>
      <c r="F14009" s="4"/>
      <c r="H14009" s="78"/>
      <c r="J14009" s="75"/>
      <c r="K14009" s="71"/>
      <c r="L14009" s="75"/>
      <c r="M14009" s="71"/>
      <c r="O14009" s="71"/>
      <c r="Q14009" s="71"/>
      <c r="V14009" s="4"/>
      <c r="X14009" s="4"/>
      <c r="AS14009" s="71"/>
    </row>
    <row r="14010" spans="1:45" ht="15" customHeight="1" x14ac:dyDescent="0.2">
      <c r="A14010" s="85"/>
      <c r="F14010" s="4"/>
      <c r="H14010" s="79"/>
      <c r="J14010" s="75"/>
      <c r="K14010" s="71"/>
      <c r="L14010" s="75"/>
      <c r="M14010" s="71"/>
      <c r="O14010" s="71"/>
      <c r="Q14010" s="71"/>
      <c r="V14010" s="4"/>
      <c r="X14010" s="4"/>
      <c r="AS14010" s="71"/>
    </row>
    <row r="14011" spans="1:45" ht="15" customHeight="1" x14ac:dyDescent="0.2">
      <c r="A14011" s="85"/>
      <c r="F14011" s="4"/>
      <c r="H14011" s="79"/>
      <c r="J14011" s="75"/>
      <c r="K14011" s="71"/>
      <c r="L14011" s="75"/>
      <c r="M14011" s="71"/>
      <c r="O14011" s="71"/>
      <c r="Q14011" s="71"/>
      <c r="V14011" s="4"/>
      <c r="X14011" s="4"/>
      <c r="AS14011" s="71"/>
    </row>
    <row r="14012" spans="1:45" ht="15" customHeight="1" x14ac:dyDescent="0.2">
      <c r="A14012" s="85"/>
      <c r="F14012" s="4"/>
      <c r="H14012" s="79"/>
      <c r="J14012" s="75"/>
      <c r="K14012" s="71"/>
      <c r="L14012" s="75"/>
      <c r="M14012" s="71"/>
      <c r="O14012" s="71"/>
      <c r="Q14012" s="71"/>
      <c r="V14012" s="4"/>
      <c r="X14012" s="4"/>
      <c r="AS14012" s="71"/>
    </row>
    <row r="14013" spans="1:45" ht="15" customHeight="1" x14ac:dyDescent="0.2">
      <c r="A14013" s="85"/>
      <c r="F14013" s="4"/>
      <c r="H14013" s="78"/>
      <c r="J14013" s="75"/>
      <c r="K14013" s="71"/>
      <c r="L14013" s="75"/>
      <c r="M14013" s="71"/>
      <c r="O14013" s="71"/>
      <c r="Q14013" s="71"/>
      <c r="V14013" s="4"/>
      <c r="X14013" s="4"/>
      <c r="AS14013" s="71"/>
    </row>
    <row r="14014" spans="1:45" ht="15" customHeight="1" x14ac:dyDescent="0.2">
      <c r="A14014" s="85"/>
      <c r="F14014" s="4"/>
      <c r="H14014" s="78"/>
      <c r="J14014" s="75"/>
      <c r="K14014" s="71"/>
      <c r="L14014" s="75"/>
      <c r="M14014" s="71"/>
      <c r="O14014" s="71"/>
      <c r="Q14014" s="71"/>
      <c r="V14014" s="4"/>
      <c r="X14014" s="4"/>
      <c r="AS14014" s="71"/>
    </row>
    <row r="14015" spans="1:45" ht="15" customHeight="1" x14ac:dyDescent="0.2">
      <c r="A14015" s="85"/>
      <c r="F14015" s="4"/>
      <c r="H14015" s="78"/>
      <c r="J14015" s="75"/>
      <c r="K14015" s="71"/>
      <c r="L14015" s="75"/>
      <c r="M14015" s="71"/>
      <c r="O14015" s="71"/>
      <c r="Q14015" s="71"/>
      <c r="V14015" s="4"/>
      <c r="X14015" s="4"/>
      <c r="AS14015" s="71"/>
    </row>
    <row r="14016" spans="1:45" ht="15" customHeight="1" x14ac:dyDescent="0.2">
      <c r="A14016" s="85"/>
      <c r="F14016" s="4"/>
      <c r="H14016" s="78"/>
      <c r="J14016" s="75"/>
      <c r="K14016" s="71"/>
      <c r="L14016" s="75"/>
      <c r="M14016" s="71"/>
      <c r="O14016" s="71"/>
      <c r="Q14016" s="71"/>
      <c r="V14016" s="4"/>
      <c r="X14016" s="4"/>
      <c r="AS14016" s="71"/>
    </row>
    <row r="14017" spans="1:45" ht="15" customHeight="1" x14ac:dyDescent="0.2">
      <c r="A14017" s="85"/>
      <c r="F14017" s="4"/>
      <c r="H14017" s="78"/>
      <c r="J14017" s="75"/>
      <c r="K14017" s="71"/>
      <c r="L14017" s="75"/>
      <c r="M14017" s="71"/>
      <c r="O14017" s="71"/>
      <c r="Q14017" s="71"/>
      <c r="V14017" s="4"/>
      <c r="X14017" s="4"/>
      <c r="AS14017" s="71"/>
    </row>
    <row r="14018" spans="1:45" ht="15" customHeight="1" x14ac:dyDescent="0.2">
      <c r="A14018" s="85"/>
      <c r="F14018" s="4"/>
      <c r="H14018" s="78"/>
      <c r="J14018" s="75"/>
      <c r="K14018" s="71"/>
      <c r="L14018" s="75"/>
      <c r="M14018" s="71"/>
      <c r="O14018" s="71"/>
      <c r="Q14018" s="71"/>
      <c r="V14018" s="4"/>
      <c r="X14018" s="4"/>
      <c r="AS14018" s="71"/>
    </row>
    <row r="14019" spans="1:45" ht="15" customHeight="1" x14ac:dyDescent="0.2">
      <c r="A14019" s="85"/>
      <c r="F14019" s="4"/>
      <c r="H14019" s="78"/>
      <c r="J14019" s="75"/>
      <c r="K14019" s="71"/>
      <c r="L14019" s="75"/>
      <c r="M14019" s="71"/>
      <c r="O14019" s="71"/>
      <c r="Q14019" s="71"/>
      <c r="V14019" s="4"/>
      <c r="X14019" s="4"/>
      <c r="AS14019" s="71"/>
    </row>
    <row r="14020" spans="1:45" ht="15" customHeight="1" x14ac:dyDescent="0.2">
      <c r="A14020" s="85"/>
      <c r="F14020" s="4"/>
      <c r="H14020" s="78"/>
      <c r="J14020" s="75"/>
      <c r="K14020" s="71"/>
      <c r="L14020" s="75"/>
      <c r="M14020" s="71"/>
      <c r="O14020" s="71"/>
      <c r="Q14020" s="71"/>
      <c r="V14020" s="4"/>
      <c r="X14020" s="4"/>
      <c r="AS14020" s="71"/>
    </row>
    <row r="14021" spans="1:45" ht="15" customHeight="1" x14ac:dyDescent="0.2">
      <c r="A14021" s="85"/>
      <c r="F14021" s="4"/>
      <c r="H14021" s="78"/>
      <c r="J14021" s="75"/>
      <c r="K14021" s="71"/>
      <c r="L14021" s="75"/>
      <c r="M14021" s="71"/>
      <c r="O14021" s="71"/>
      <c r="Q14021" s="71"/>
      <c r="V14021" s="4"/>
      <c r="X14021" s="4"/>
      <c r="AS14021" s="71"/>
    </row>
    <row r="14022" spans="1:45" ht="15" customHeight="1" x14ac:dyDescent="0.2">
      <c r="A14022" s="85"/>
      <c r="F14022" s="4"/>
      <c r="H14022" s="78"/>
      <c r="J14022" s="75"/>
      <c r="K14022" s="71"/>
      <c r="L14022" s="75"/>
      <c r="M14022" s="71"/>
      <c r="O14022" s="71"/>
      <c r="Q14022" s="71"/>
      <c r="V14022" s="4"/>
      <c r="X14022" s="4"/>
      <c r="AS14022" s="71"/>
    </row>
    <row r="14023" spans="1:45" ht="15" customHeight="1" x14ac:dyDescent="0.2">
      <c r="A14023" s="85"/>
      <c r="F14023" s="4"/>
      <c r="H14023" s="78"/>
      <c r="J14023" s="75"/>
      <c r="K14023" s="71"/>
      <c r="L14023" s="75"/>
      <c r="M14023" s="71"/>
      <c r="O14023" s="71"/>
      <c r="Q14023" s="71"/>
      <c r="V14023" s="4"/>
      <c r="X14023" s="4"/>
      <c r="AS14023" s="71"/>
    </row>
    <row r="14024" spans="1:45" ht="15" customHeight="1" x14ac:dyDescent="0.2">
      <c r="A14024" s="85"/>
      <c r="F14024" s="4"/>
      <c r="H14024" s="78"/>
      <c r="J14024" s="75"/>
      <c r="K14024" s="71"/>
      <c r="L14024" s="75"/>
      <c r="M14024" s="71"/>
      <c r="O14024" s="71"/>
      <c r="Q14024" s="71"/>
      <c r="V14024" s="4"/>
      <c r="X14024" s="4"/>
      <c r="AS14024" s="71"/>
    </row>
    <row r="14025" spans="1:45" ht="15" customHeight="1" x14ac:dyDescent="0.2">
      <c r="A14025" s="85"/>
      <c r="F14025" s="4"/>
      <c r="H14025" s="78"/>
      <c r="J14025" s="75"/>
      <c r="K14025" s="71"/>
      <c r="L14025" s="75"/>
      <c r="M14025" s="71"/>
      <c r="O14025" s="71"/>
      <c r="Q14025" s="71"/>
      <c r="V14025" s="4"/>
      <c r="X14025" s="4"/>
      <c r="AS14025" s="71"/>
    </row>
    <row r="14026" spans="1:45" ht="15" customHeight="1" x14ac:dyDescent="0.2">
      <c r="A14026" s="85"/>
      <c r="F14026" s="4"/>
      <c r="H14026" s="79"/>
      <c r="J14026" s="75"/>
      <c r="K14026" s="71"/>
      <c r="L14026" s="75"/>
      <c r="M14026" s="71"/>
      <c r="O14026" s="71"/>
      <c r="Q14026" s="71"/>
      <c r="V14026" s="4"/>
      <c r="X14026" s="4"/>
      <c r="AS14026" s="71"/>
    </row>
    <row r="14027" spans="1:45" ht="15" customHeight="1" x14ac:dyDescent="0.2">
      <c r="A14027" s="85"/>
      <c r="F14027" s="4"/>
      <c r="H14027" s="79"/>
      <c r="J14027" s="75"/>
      <c r="K14027" s="71"/>
      <c r="L14027" s="75"/>
      <c r="M14027" s="71"/>
      <c r="O14027" s="71"/>
      <c r="Q14027" s="71"/>
      <c r="V14027" s="4"/>
      <c r="X14027" s="4"/>
      <c r="AS14027" s="71"/>
    </row>
    <row r="14028" spans="1:45" ht="15" customHeight="1" x14ac:dyDescent="0.2">
      <c r="A14028" s="85"/>
      <c r="F14028" s="4"/>
      <c r="H14028" s="79"/>
      <c r="J14028" s="75"/>
      <c r="K14028" s="71"/>
      <c r="L14028" s="75"/>
      <c r="M14028" s="71"/>
      <c r="O14028" s="71"/>
      <c r="Q14028" s="71"/>
      <c r="V14028" s="4"/>
      <c r="X14028" s="4"/>
      <c r="AS14028" s="71"/>
    </row>
    <row r="14029" spans="1:45" ht="15" customHeight="1" x14ac:dyDescent="0.2">
      <c r="A14029" s="85"/>
      <c r="F14029" s="4"/>
      <c r="H14029" s="78"/>
      <c r="J14029" s="75"/>
      <c r="K14029" s="71"/>
      <c r="L14029" s="75"/>
      <c r="M14029" s="71"/>
      <c r="O14029" s="71"/>
      <c r="Q14029" s="71"/>
      <c r="V14029" s="4"/>
      <c r="X14029" s="4"/>
      <c r="AS14029" s="71"/>
    </row>
    <row r="14030" spans="1:45" ht="15" customHeight="1" x14ac:dyDescent="0.2">
      <c r="A14030" s="85"/>
      <c r="F14030" s="4"/>
      <c r="H14030" s="78"/>
      <c r="J14030" s="75"/>
      <c r="K14030" s="71"/>
      <c r="L14030" s="75"/>
      <c r="M14030" s="71"/>
      <c r="O14030" s="71"/>
      <c r="Q14030" s="71"/>
      <c r="V14030" s="4"/>
      <c r="X14030" s="4"/>
      <c r="AS14030" s="71"/>
    </row>
    <row r="14031" spans="1:45" ht="15" customHeight="1" x14ac:dyDescent="0.2">
      <c r="A14031" s="85"/>
      <c r="F14031" s="4"/>
      <c r="H14031" s="78"/>
      <c r="J14031" s="75"/>
      <c r="K14031" s="71"/>
      <c r="L14031" s="75"/>
      <c r="M14031" s="71"/>
      <c r="O14031" s="71"/>
      <c r="Q14031" s="71"/>
      <c r="V14031" s="4"/>
      <c r="X14031" s="4"/>
      <c r="AS14031" s="71"/>
    </row>
    <row r="14032" spans="1:45" ht="15" customHeight="1" x14ac:dyDescent="0.2">
      <c r="A14032" s="85"/>
      <c r="F14032" s="4"/>
      <c r="H14032" s="78"/>
      <c r="J14032" s="75"/>
      <c r="K14032" s="71"/>
      <c r="L14032" s="75"/>
      <c r="M14032" s="71"/>
      <c r="O14032" s="71"/>
      <c r="Q14032" s="71"/>
      <c r="V14032" s="4"/>
      <c r="X14032" s="4"/>
      <c r="AS14032" s="71"/>
    </row>
    <row r="14033" spans="1:45" ht="15" customHeight="1" x14ac:dyDescent="0.2">
      <c r="A14033" s="85"/>
      <c r="F14033" s="4"/>
      <c r="H14033" s="78"/>
      <c r="J14033" s="75"/>
      <c r="K14033" s="71"/>
      <c r="L14033" s="75"/>
      <c r="M14033" s="71"/>
      <c r="O14033" s="71"/>
      <c r="Q14033" s="71"/>
      <c r="V14033" s="4"/>
      <c r="X14033" s="4"/>
      <c r="AS14033" s="71"/>
    </row>
    <row r="14034" spans="1:45" ht="15" customHeight="1" x14ac:dyDescent="0.2">
      <c r="A14034" s="85"/>
      <c r="F14034" s="4"/>
      <c r="H14034" s="78"/>
      <c r="J14034" s="75"/>
      <c r="K14034" s="71"/>
      <c r="L14034" s="75"/>
      <c r="M14034" s="71"/>
      <c r="O14034" s="71"/>
      <c r="Q14034" s="71"/>
      <c r="V14034" s="4"/>
      <c r="X14034" s="4"/>
      <c r="AS14034" s="71"/>
    </row>
    <row r="14035" spans="1:45" ht="15" customHeight="1" x14ac:dyDescent="0.2">
      <c r="A14035" s="85"/>
      <c r="F14035" s="4"/>
      <c r="H14035" s="78"/>
      <c r="J14035" s="75"/>
      <c r="K14035" s="71"/>
      <c r="L14035" s="75"/>
      <c r="M14035" s="71"/>
      <c r="O14035" s="71"/>
      <c r="Q14035" s="71"/>
      <c r="V14035" s="4"/>
      <c r="X14035" s="4"/>
      <c r="AS14035" s="71"/>
    </row>
    <row r="14036" spans="1:45" ht="15" customHeight="1" x14ac:dyDescent="0.2">
      <c r="A14036" s="85"/>
      <c r="F14036" s="4"/>
      <c r="H14036" s="79"/>
      <c r="J14036" s="75"/>
      <c r="K14036" s="71"/>
      <c r="L14036" s="75"/>
      <c r="M14036" s="71"/>
      <c r="O14036" s="71"/>
      <c r="Q14036" s="71"/>
      <c r="V14036" s="4"/>
      <c r="X14036" s="4"/>
      <c r="AS14036" s="71"/>
    </row>
    <row r="14037" spans="1:45" ht="15" customHeight="1" x14ac:dyDescent="0.2">
      <c r="A14037" s="85"/>
      <c r="F14037" s="4"/>
      <c r="H14037" s="79"/>
      <c r="J14037" s="75"/>
      <c r="K14037" s="71"/>
      <c r="L14037" s="75"/>
      <c r="M14037" s="71"/>
      <c r="O14037" s="71"/>
      <c r="Q14037" s="71"/>
      <c r="V14037" s="4"/>
      <c r="X14037" s="4"/>
      <c r="AS14037" s="71"/>
    </row>
    <row r="14038" spans="1:45" ht="15" customHeight="1" x14ac:dyDescent="0.2">
      <c r="A14038" s="85"/>
      <c r="F14038" s="4"/>
      <c r="H14038" s="78"/>
      <c r="J14038" s="75"/>
      <c r="K14038" s="71"/>
      <c r="L14038" s="75"/>
      <c r="M14038" s="71"/>
      <c r="O14038" s="71"/>
      <c r="Q14038" s="71"/>
      <c r="V14038" s="4"/>
      <c r="X14038" s="4"/>
      <c r="AS14038" s="71"/>
    </row>
    <row r="14039" spans="1:45" ht="15" customHeight="1" x14ac:dyDescent="0.2">
      <c r="A14039" s="85"/>
      <c r="F14039" s="4"/>
      <c r="H14039" s="78"/>
      <c r="J14039" s="75"/>
      <c r="K14039" s="71"/>
      <c r="L14039" s="75"/>
      <c r="M14039" s="71"/>
      <c r="O14039" s="71"/>
      <c r="Q14039" s="71"/>
      <c r="V14039" s="4"/>
      <c r="X14039" s="4"/>
      <c r="AS14039" s="71"/>
    </row>
    <row r="14040" spans="1:45" ht="15" customHeight="1" x14ac:dyDescent="0.2">
      <c r="A14040" s="85"/>
      <c r="F14040" s="4"/>
      <c r="H14040" s="78"/>
      <c r="J14040" s="75"/>
      <c r="K14040" s="71"/>
      <c r="L14040" s="75"/>
      <c r="M14040" s="71"/>
      <c r="O14040" s="71"/>
      <c r="Q14040" s="71"/>
      <c r="V14040" s="4"/>
      <c r="X14040" s="4"/>
      <c r="AS14040" s="71"/>
    </row>
    <row r="14041" spans="1:45" ht="15" customHeight="1" x14ac:dyDescent="0.2">
      <c r="A14041" s="85"/>
      <c r="F14041" s="4"/>
      <c r="H14041" s="78"/>
      <c r="J14041" s="75"/>
      <c r="K14041" s="71"/>
      <c r="L14041" s="75"/>
      <c r="M14041" s="71"/>
      <c r="O14041" s="71"/>
      <c r="Q14041" s="71"/>
      <c r="V14041" s="4"/>
      <c r="X14041" s="4"/>
      <c r="AS14041" s="71"/>
    </row>
    <row r="14042" spans="1:45" ht="15" customHeight="1" x14ac:dyDescent="0.2">
      <c r="A14042" s="85"/>
      <c r="F14042" s="4"/>
      <c r="H14042" s="78"/>
      <c r="J14042" s="75"/>
      <c r="K14042" s="71"/>
      <c r="L14042" s="75"/>
      <c r="M14042" s="71"/>
      <c r="O14042" s="71"/>
      <c r="Q14042" s="71"/>
      <c r="V14042" s="4"/>
      <c r="X14042" s="4"/>
      <c r="AS14042" s="71"/>
    </row>
    <row r="14043" spans="1:45" ht="15" customHeight="1" x14ac:dyDescent="0.2">
      <c r="A14043" s="85"/>
      <c r="F14043" s="4"/>
      <c r="H14043" s="78"/>
      <c r="J14043" s="75"/>
      <c r="K14043" s="71"/>
      <c r="L14043" s="75"/>
      <c r="M14043" s="71"/>
      <c r="O14043" s="71"/>
      <c r="Q14043" s="71"/>
      <c r="V14043" s="4"/>
      <c r="X14043" s="4"/>
      <c r="AS14043" s="71"/>
    </row>
    <row r="14044" spans="1:45" ht="15" customHeight="1" x14ac:dyDescent="0.2">
      <c r="A14044" s="85"/>
      <c r="F14044" s="4"/>
      <c r="H14044" s="78"/>
      <c r="J14044" s="75"/>
      <c r="K14044" s="71"/>
      <c r="L14044" s="75"/>
      <c r="M14044" s="71"/>
      <c r="O14044" s="71"/>
      <c r="Q14044" s="71"/>
      <c r="V14044" s="4"/>
      <c r="X14044" s="4"/>
      <c r="AS14044" s="71"/>
    </row>
    <row r="14045" spans="1:45" ht="15" customHeight="1" x14ac:dyDescent="0.2">
      <c r="A14045" s="85"/>
      <c r="F14045" s="4"/>
      <c r="H14045" s="78"/>
      <c r="J14045" s="75"/>
      <c r="K14045" s="71"/>
      <c r="L14045" s="75"/>
      <c r="M14045" s="71"/>
      <c r="O14045" s="71"/>
      <c r="Q14045" s="71"/>
      <c r="V14045" s="4"/>
      <c r="X14045" s="4"/>
      <c r="AS14045" s="71"/>
    </row>
    <row r="14046" spans="1:45" ht="15" customHeight="1" x14ac:dyDescent="0.2">
      <c r="A14046" s="85"/>
      <c r="F14046" s="4"/>
      <c r="H14046" s="78"/>
      <c r="J14046" s="75"/>
      <c r="K14046" s="71"/>
      <c r="L14046" s="75"/>
      <c r="M14046" s="71"/>
      <c r="O14046" s="71"/>
      <c r="Q14046" s="71"/>
      <c r="V14046" s="4"/>
      <c r="X14046" s="4"/>
      <c r="AS14046" s="71"/>
    </row>
    <row r="14047" spans="1:45" ht="15" customHeight="1" x14ac:dyDescent="0.2">
      <c r="A14047" s="85"/>
      <c r="F14047" s="4"/>
      <c r="H14047" s="78"/>
      <c r="J14047" s="75"/>
      <c r="K14047" s="71"/>
      <c r="L14047" s="75"/>
      <c r="M14047" s="71"/>
      <c r="O14047" s="71"/>
      <c r="Q14047" s="71"/>
      <c r="V14047" s="4"/>
      <c r="X14047" s="4"/>
      <c r="AS14047" s="71"/>
    </row>
    <row r="14048" spans="1:45" ht="15" customHeight="1" x14ac:dyDescent="0.2">
      <c r="A14048" s="85"/>
      <c r="F14048" s="4"/>
      <c r="H14048" s="78"/>
      <c r="J14048" s="75"/>
      <c r="K14048" s="71"/>
      <c r="L14048" s="75"/>
      <c r="M14048" s="71"/>
      <c r="O14048" s="71"/>
      <c r="Q14048" s="71"/>
      <c r="V14048" s="4"/>
      <c r="X14048" s="4"/>
      <c r="AS14048" s="71"/>
    </row>
    <row r="14049" spans="1:45" ht="15" customHeight="1" x14ac:dyDescent="0.2">
      <c r="A14049" s="85"/>
      <c r="F14049" s="4"/>
      <c r="H14049" s="78"/>
      <c r="J14049" s="75"/>
      <c r="K14049" s="71"/>
      <c r="L14049" s="75"/>
      <c r="M14049" s="71"/>
      <c r="O14049" s="71"/>
      <c r="Q14049" s="71"/>
      <c r="V14049" s="4"/>
      <c r="X14049" s="4"/>
      <c r="AS14049" s="71"/>
    </row>
    <row r="14050" spans="1:45" ht="15" customHeight="1" x14ac:dyDescent="0.2">
      <c r="A14050" s="85"/>
      <c r="F14050" s="4"/>
      <c r="H14050" s="78"/>
      <c r="J14050" s="75"/>
      <c r="K14050" s="71"/>
      <c r="L14050" s="75"/>
      <c r="M14050" s="71"/>
      <c r="O14050" s="71"/>
      <c r="Q14050" s="71"/>
      <c r="V14050" s="4"/>
      <c r="X14050" s="4"/>
      <c r="AS14050" s="71"/>
    </row>
    <row r="14051" spans="1:45" ht="15" customHeight="1" x14ac:dyDescent="0.2">
      <c r="A14051" s="85"/>
      <c r="F14051" s="4"/>
      <c r="H14051" s="78"/>
      <c r="J14051" s="75"/>
      <c r="K14051" s="71"/>
      <c r="L14051" s="75"/>
      <c r="M14051" s="71"/>
      <c r="O14051" s="71"/>
      <c r="Q14051" s="71"/>
      <c r="V14051" s="4"/>
      <c r="X14051" s="4"/>
      <c r="AS14051" s="71"/>
    </row>
    <row r="14052" spans="1:45" ht="15" customHeight="1" x14ac:dyDescent="0.2">
      <c r="A14052" s="85"/>
      <c r="F14052" s="4"/>
      <c r="H14052" s="78"/>
      <c r="J14052" s="75"/>
      <c r="K14052" s="71"/>
      <c r="L14052" s="75"/>
      <c r="M14052" s="71"/>
      <c r="O14052" s="71"/>
      <c r="Q14052" s="71"/>
      <c r="V14052" s="4"/>
      <c r="X14052" s="4"/>
      <c r="AS14052" s="71"/>
    </row>
    <row r="14053" spans="1:45" ht="15" customHeight="1" x14ac:dyDescent="0.2">
      <c r="A14053" s="85"/>
      <c r="F14053" s="4"/>
      <c r="H14053" s="78"/>
      <c r="J14053" s="75"/>
      <c r="K14053" s="71"/>
      <c r="L14053" s="75"/>
      <c r="M14053" s="71"/>
      <c r="O14053" s="71"/>
      <c r="Q14053" s="71"/>
      <c r="V14053" s="4"/>
      <c r="X14053" s="4"/>
      <c r="AS14053" s="71"/>
    </row>
    <row r="14054" spans="1:45" ht="15" customHeight="1" x14ac:dyDescent="0.2">
      <c r="A14054" s="85"/>
      <c r="F14054" s="4"/>
      <c r="H14054" s="78"/>
      <c r="J14054" s="75"/>
      <c r="K14054" s="71"/>
      <c r="L14054" s="75"/>
      <c r="M14054" s="71"/>
      <c r="O14054" s="71"/>
      <c r="Q14054" s="71"/>
      <c r="V14054" s="4"/>
      <c r="X14054" s="4"/>
      <c r="AS14054" s="71"/>
    </row>
    <row r="14055" spans="1:45" ht="15" customHeight="1" x14ac:dyDescent="0.2">
      <c r="A14055" s="85"/>
      <c r="F14055" s="4"/>
      <c r="H14055" s="78"/>
      <c r="J14055" s="75"/>
      <c r="K14055" s="71"/>
      <c r="L14055" s="75"/>
      <c r="M14055" s="71"/>
      <c r="O14055" s="71"/>
      <c r="Q14055" s="71"/>
      <c r="V14055" s="4"/>
      <c r="X14055" s="4"/>
      <c r="AS14055" s="71"/>
    </row>
    <row r="14056" spans="1:45" ht="15" customHeight="1" x14ac:dyDescent="0.2">
      <c r="A14056" s="85"/>
      <c r="F14056" s="4"/>
      <c r="H14056" s="78"/>
      <c r="J14056" s="75"/>
      <c r="K14056" s="71"/>
      <c r="L14056" s="75"/>
      <c r="M14056" s="71"/>
      <c r="O14056" s="71"/>
      <c r="Q14056" s="71"/>
      <c r="V14056" s="4"/>
      <c r="X14056" s="4"/>
      <c r="AS14056" s="71"/>
    </row>
    <row r="14057" spans="1:45" ht="15" customHeight="1" x14ac:dyDescent="0.2">
      <c r="A14057" s="85"/>
      <c r="F14057" s="4"/>
      <c r="H14057" s="78"/>
      <c r="J14057" s="75"/>
      <c r="K14057" s="71"/>
      <c r="L14057" s="75"/>
      <c r="M14057" s="71"/>
      <c r="O14057" s="71"/>
      <c r="Q14057" s="71"/>
      <c r="V14057" s="4"/>
      <c r="X14057" s="4"/>
      <c r="AS14057" s="71"/>
    </row>
    <row r="14058" spans="1:45" ht="15" customHeight="1" x14ac:dyDescent="0.2">
      <c r="A14058" s="85"/>
      <c r="F14058" s="4"/>
      <c r="H14058" s="78"/>
      <c r="J14058" s="75"/>
      <c r="K14058" s="71"/>
      <c r="L14058" s="75"/>
      <c r="M14058" s="71"/>
      <c r="O14058" s="71"/>
      <c r="Q14058" s="71"/>
      <c r="V14058" s="4"/>
      <c r="X14058" s="4"/>
      <c r="AS14058" s="71"/>
    </row>
    <row r="14059" spans="1:45" ht="15" customHeight="1" x14ac:dyDescent="0.2">
      <c r="A14059" s="85"/>
      <c r="F14059" s="4"/>
      <c r="H14059" s="78"/>
      <c r="J14059" s="75"/>
      <c r="K14059" s="71"/>
      <c r="L14059" s="75"/>
      <c r="M14059" s="71"/>
      <c r="O14059" s="71"/>
      <c r="Q14059" s="71"/>
      <c r="V14059" s="4"/>
      <c r="X14059" s="4"/>
      <c r="AS14059" s="71"/>
    </row>
    <row r="14060" spans="1:45" ht="15" customHeight="1" x14ac:dyDescent="0.2">
      <c r="A14060" s="85"/>
      <c r="F14060" s="4"/>
      <c r="H14060" s="78"/>
      <c r="J14060" s="75"/>
      <c r="K14060" s="71"/>
      <c r="L14060" s="75"/>
      <c r="M14060" s="71"/>
      <c r="O14060" s="71"/>
      <c r="Q14060" s="71"/>
      <c r="V14060" s="4"/>
      <c r="X14060" s="4"/>
      <c r="AS14060" s="71"/>
    </row>
    <row r="14061" spans="1:45" ht="15" customHeight="1" x14ac:dyDescent="0.2">
      <c r="A14061" s="85"/>
      <c r="F14061" s="4"/>
      <c r="H14061" s="78"/>
      <c r="J14061" s="75"/>
      <c r="K14061" s="71"/>
      <c r="L14061" s="75"/>
      <c r="M14061" s="71"/>
      <c r="O14061" s="71"/>
      <c r="Q14061" s="71"/>
      <c r="V14061" s="4"/>
      <c r="X14061" s="4"/>
      <c r="AS14061" s="71"/>
    </row>
    <row r="14062" spans="1:45" ht="15" customHeight="1" x14ac:dyDescent="0.2">
      <c r="A14062" s="85"/>
      <c r="F14062" s="4"/>
      <c r="H14062" s="78"/>
      <c r="J14062" s="75"/>
      <c r="K14062" s="71"/>
      <c r="L14062" s="75"/>
      <c r="M14062" s="71"/>
      <c r="O14062" s="71"/>
      <c r="Q14062" s="71"/>
      <c r="V14062" s="4"/>
      <c r="X14062" s="4"/>
      <c r="AS14062" s="71"/>
    </row>
    <row r="14063" spans="1:45" ht="15" customHeight="1" x14ac:dyDescent="0.2">
      <c r="A14063" s="85"/>
      <c r="F14063" s="4"/>
      <c r="H14063" s="78"/>
      <c r="J14063" s="75"/>
      <c r="K14063" s="71"/>
      <c r="L14063" s="75"/>
      <c r="M14063" s="71"/>
      <c r="O14063" s="71"/>
      <c r="Q14063" s="71"/>
      <c r="V14063" s="4"/>
      <c r="X14063" s="4"/>
      <c r="AS14063" s="71"/>
    </row>
    <row r="14064" spans="1:45" ht="15" customHeight="1" x14ac:dyDescent="0.2">
      <c r="A14064" s="85"/>
      <c r="F14064" s="4"/>
      <c r="H14064" s="78"/>
      <c r="J14064" s="75"/>
      <c r="K14064" s="71"/>
      <c r="L14064" s="75"/>
      <c r="M14064" s="71"/>
      <c r="O14064" s="71"/>
      <c r="Q14064" s="71"/>
      <c r="V14064" s="4"/>
      <c r="X14064" s="4"/>
      <c r="AS14064" s="71"/>
    </row>
    <row r="14065" spans="1:45" ht="15" customHeight="1" x14ac:dyDescent="0.2">
      <c r="A14065" s="85"/>
      <c r="F14065" s="4"/>
      <c r="H14065" s="78"/>
      <c r="J14065" s="75"/>
      <c r="K14065" s="71"/>
      <c r="L14065" s="75"/>
      <c r="M14065" s="71"/>
      <c r="O14065" s="71"/>
      <c r="Q14065" s="71"/>
      <c r="V14065" s="4"/>
      <c r="X14065" s="4"/>
      <c r="AS14065" s="71"/>
    </row>
    <row r="14066" spans="1:45" ht="15" customHeight="1" x14ac:dyDescent="0.2">
      <c r="A14066" s="85"/>
      <c r="F14066" s="4"/>
      <c r="H14066" s="78"/>
      <c r="J14066" s="75"/>
      <c r="K14066" s="71"/>
      <c r="L14066" s="75"/>
      <c r="M14066" s="71"/>
      <c r="O14066" s="71"/>
      <c r="Q14066" s="71"/>
      <c r="V14066" s="4"/>
      <c r="X14066" s="4"/>
      <c r="AS14066" s="71"/>
    </row>
    <row r="14067" spans="1:45" ht="15" customHeight="1" x14ac:dyDescent="0.2">
      <c r="A14067" s="85"/>
      <c r="F14067" s="4"/>
      <c r="H14067" s="78"/>
      <c r="J14067" s="75"/>
      <c r="K14067" s="71"/>
      <c r="L14067" s="75"/>
      <c r="M14067" s="71"/>
      <c r="O14067" s="71"/>
      <c r="Q14067" s="71"/>
      <c r="V14067" s="4"/>
      <c r="X14067" s="4"/>
      <c r="AS14067" s="71"/>
    </row>
    <row r="14068" spans="1:45" ht="15" customHeight="1" x14ac:dyDescent="0.2">
      <c r="A14068" s="85"/>
      <c r="F14068" s="4"/>
      <c r="H14068" s="78"/>
      <c r="J14068" s="75"/>
      <c r="K14068" s="71"/>
      <c r="L14068" s="75"/>
      <c r="M14068" s="71"/>
      <c r="O14068" s="71"/>
      <c r="Q14068" s="71"/>
      <c r="V14068" s="4"/>
      <c r="X14068" s="4"/>
      <c r="AS14068" s="71"/>
    </row>
    <row r="14069" spans="1:45" ht="15" customHeight="1" x14ac:dyDescent="0.2">
      <c r="A14069" s="85"/>
      <c r="F14069" s="4"/>
      <c r="H14069" s="78"/>
      <c r="J14069" s="75"/>
      <c r="K14069" s="71"/>
      <c r="L14069" s="75"/>
      <c r="M14069" s="71"/>
      <c r="O14069" s="71"/>
      <c r="Q14069" s="71"/>
      <c r="V14069" s="4"/>
      <c r="X14069" s="4"/>
      <c r="AS14069" s="71"/>
    </row>
    <row r="14070" spans="1:45" ht="15" customHeight="1" x14ac:dyDescent="0.2">
      <c r="A14070" s="85"/>
      <c r="F14070" s="4"/>
      <c r="H14070" s="78"/>
      <c r="J14070" s="75"/>
      <c r="K14070" s="71"/>
      <c r="L14070" s="75"/>
      <c r="M14070" s="71"/>
      <c r="O14070" s="71"/>
      <c r="Q14070" s="71"/>
      <c r="V14070" s="4"/>
      <c r="X14070" s="4"/>
      <c r="AS14070" s="71"/>
    </row>
    <row r="14071" spans="1:45" ht="15" customHeight="1" x14ac:dyDescent="0.2">
      <c r="A14071" s="85"/>
      <c r="F14071" s="4"/>
      <c r="H14071" s="78"/>
      <c r="J14071" s="75"/>
      <c r="K14071" s="71"/>
      <c r="L14071" s="75"/>
      <c r="M14071" s="71"/>
      <c r="O14071" s="71"/>
      <c r="Q14071" s="71"/>
      <c r="V14071" s="4"/>
      <c r="X14071" s="4"/>
      <c r="AS14071" s="71"/>
    </row>
    <row r="14072" spans="1:45" ht="15" customHeight="1" x14ac:dyDescent="0.2">
      <c r="A14072" s="85"/>
      <c r="F14072" s="4"/>
      <c r="H14072" s="78"/>
      <c r="J14072" s="75"/>
      <c r="K14072" s="71"/>
      <c r="L14072" s="75"/>
      <c r="M14072" s="71"/>
      <c r="O14072" s="71"/>
      <c r="Q14072" s="71"/>
      <c r="V14072" s="4"/>
      <c r="X14072" s="4"/>
      <c r="AS14072" s="71"/>
    </row>
    <row r="14073" spans="1:45" ht="15" customHeight="1" x14ac:dyDescent="0.2">
      <c r="A14073" s="85"/>
      <c r="F14073" s="4"/>
      <c r="H14073" s="78"/>
      <c r="J14073" s="75"/>
      <c r="K14073" s="71"/>
      <c r="L14073" s="75"/>
      <c r="M14073" s="71"/>
      <c r="O14073" s="71"/>
      <c r="Q14073" s="71"/>
      <c r="V14073" s="4"/>
      <c r="X14073" s="4"/>
      <c r="AS14073" s="71"/>
    </row>
    <row r="14074" spans="1:45" ht="15" customHeight="1" x14ac:dyDescent="0.2">
      <c r="A14074" s="85"/>
      <c r="F14074" s="4"/>
      <c r="H14074" s="78"/>
      <c r="J14074" s="75"/>
      <c r="K14074" s="71"/>
      <c r="L14074" s="75"/>
      <c r="M14074" s="71"/>
      <c r="O14074" s="71"/>
      <c r="Q14074" s="71"/>
      <c r="V14074" s="4"/>
      <c r="X14074" s="4"/>
      <c r="AS14074" s="71"/>
    </row>
    <row r="14075" spans="1:45" ht="15" customHeight="1" x14ac:dyDescent="0.2">
      <c r="A14075" s="85"/>
      <c r="F14075" s="4"/>
      <c r="H14075" s="78"/>
      <c r="J14075" s="75"/>
      <c r="K14075" s="71"/>
      <c r="L14075" s="75"/>
      <c r="M14075" s="71"/>
      <c r="O14075" s="71"/>
      <c r="Q14075" s="71"/>
      <c r="V14075" s="4"/>
      <c r="X14075" s="4"/>
      <c r="AS14075" s="71"/>
    </row>
    <row r="14076" spans="1:45" ht="15" customHeight="1" x14ac:dyDescent="0.2">
      <c r="A14076" s="85"/>
      <c r="F14076" s="4"/>
      <c r="H14076" s="78"/>
      <c r="J14076" s="75"/>
      <c r="K14076" s="71"/>
      <c r="L14076" s="75"/>
      <c r="M14076" s="71"/>
      <c r="O14076" s="71"/>
      <c r="Q14076" s="71"/>
      <c r="V14076" s="4"/>
      <c r="X14076" s="4"/>
      <c r="AS14076" s="71"/>
    </row>
    <row r="14077" spans="1:45" ht="15" customHeight="1" x14ac:dyDescent="0.2">
      <c r="A14077" s="85"/>
      <c r="F14077" s="4"/>
      <c r="H14077" s="78"/>
      <c r="J14077" s="75"/>
      <c r="K14077" s="71"/>
      <c r="L14077" s="75"/>
      <c r="M14077" s="71"/>
      <c r="O14077" s="71"/>
      <c r="Q14077" s="71"/>
      <c r="V14077" s="4"/>
      <c r="X14077" s="4"/>
      <c r="AS14077" s="71"/>
    </row>
    <row r="14078" spans="1:45" ht="15" customHeight="1" x14ac:dyDescent="0.2">
      <c r="A14078" s="85"/>
      <c r="F14078" s="4"/>
      <c r="H14078" s="78"/>
      <c r="J14078" s="75"/>
      <c r="K14078" s="71"/>
      <c r="L14078" s="75"/>
      <c r="M14078" s="71"/>
      <c r="O14078" s="71"/>
      <c r="Q14078" s="71"/>
      <c r="V14078" s="4"/>
      <c r="X14078" s="4"/>
      <c r="AS14078" s="71"/>
    </row>
    <row r="14079" spans="1:45" ht="15" customHeight="1" x14ac:dyDescent="0.2">
      <c r="A14079" s="85"/>
      <c r="F14079" s="4"/>
      <c r="H14079" s="78"/>
      <c r="J14079" s="75"/>
      <c r="K14079" s="71"/>
      <c r="L14079" s="75"/>
      <c r="M14079" s="71"/>
      <c r="O14079" s="71"/>
      <c r="Q14079" s="71"/>
      <c r="V14079" s="4"/>
      <c r="X14079" s="4"/>
      <c r="AS14079" s="71"/>
    </row>
    <row r="14080" spans="1:45" ht="15" customHeight="1" x14ac:dyDescent="0.2">
      <c r="A14080" s="85"/>
      <c r="F14080" s="4"/>
      <c r="H14080" s="78"/>
      <c r="J14080" s="75"/>
      <c r="K14080" s="71"/>
      <c r="L14080" s="75"/>
      <c r="M14080" s="71"/>
      <c r="O14080" s="71"/>
      <c r="Q14080" s="71"/>
      <c r="V14080" s="4"/>
      <c r="X14080" s="4"/>
      <c r="AS14080" s="71"/>
    </row>
    <row r="14081" spans="1:45" ht="15" customHeight="1" x14ac:dyDescent="0.2">
      <c r="A14081" s="85"/>
      <c r="F14081" s="4"/>
      <c r="H14081" s="78"/>
      <c r="J14081" s="75"/>
      <c r="K14081" s="71"/>
      <c r="L14081" s="75"/>
      <c r="M14081" s="71"/>
      <c r="O14081" s="71"/>
      <c r="Q14081" s="71"/>
      <c r="V14081" s="4"/>
      <c r="X14081" s="4"/>
      <c r="AS14081" s="71"/>
    </row>
    <row r="14082" spans="1:45" ht="15" customHeight="1" x14ac:dyDescent="0.2">
      <c r="A14082" s="85"/>
      <c r="F14082" s="4"/>
      <c r="H14082" s="78"/>
      <c r="J14082" s="75"/>
      <c r="K14082" s="71"/>
      <c r="L14082" s="75"/>
      <c r="M14082" s="71"/>
      <c r="O14082" s="71"/>
      <c r="Q14082" s="71"/>
      <c r="V14082" s="4"/>
      <c r="X14082" s="4"/>
      <c r="AS14082" s="71"/>
    </row>
    <row r="14083" spans="1:45" ht="15" customHeight="1" x14ac:dyDescent="0.2">
      <c r="A14083" s="85"/>
      <c r="F14083" s="4"/>
      <c r="H14083" s="78"/>
      <c r="J14083" s="75"/>
      <c r="K14083" s="71"/>
      <c r="L14083" s="75"/>
      <c r="M14083" s="71"/>
      <c r="O14083" s="71"/>
      <c r="Q14083" s="71"/>
      <c r="V14083" s="4"/>
      <c r="X14083" s="4"/>
      <c r="AS14083" s="71"/>
    </row>
    <row r="14084" spans="1:45" ht="15" customHeight="1" x14ac:dyDescent="0.2">
      <c r="A14084" s="85"/>
      <c r="F14084" s="4"/>
      <c r="H14084" s="78"/>
      <c r="J14084" s="75"/>
      <c r="K14084" s="71"/>
      <c r="L14084" s="75"/>
      <c r="M14084" s="71"/>
      <c r="O14084" s="71"/>
      <c r="Q14084" s="71"/>
      <c r="V14084" s="4"/>
      <c r="X14084" s="4"/>
      <c r="AS14084" s="71"/>
    </row>
    <row r="14085" spans="1:45" ht="15" customHeight="1" x14ac:dyDescent="0.2">
      <c r="A14085" s="85"/>
      <c r="F14085" s="4"/>
      <c r="H14085" s="78"/>
      <c r="J14085" s="75"/>
      <c r="K14085" s="71"/>
      <c r="L14085" s="75"/>
      <c r="M14085" s="71"/>
      <c r="O14085" s="71"/>
      <c r="Q14085" s="71"/>
      <c r="V14085" s="4"/>
      <c r="X14085" s="4"/>
      <c r="AS14085" s="71"/>
    </row>
    <row r="14086" spans="1:45" ht="15" customHeight="1" x14ac:dyDescent="0.2">
      <c r="A14086" s="85"/>
      <c r="F14086" s="4"/>
      <c r="H14086" s="78"/>
      <c r="J14086" s="75"/>
      <c r="K14086" s="71"/>
      <c r="L14086" s="75"/>
      <c r="M14086" s="71"/>
      <c r="O14086" s="71"/>
      <c r="Q14086" s="71"/>
      <c r="V14086" s="4"/>
      <c r="X14086" s="4"/>
      <c r="AS14086" s="71"/>
    </row>
    <row r="14087" spans="1:45" ht="15" customHeight="1" x14ac:dyDescent="0.2">
      <c r="A14087" s="85"/>
      <c r="F14087" s="4"/>
      <c r="H14087" s="78"/>
      <c r="J14087" s="75"/>
      <c r="K14087" s="71"/>
      <c r="L14087" s="75"/>
      <c r="M14087" s="71"/>
      <c r="O14087" s="71"/>
      <c r="Q14087" s="71"/>
      <c r="V14087" s="4"/>
      <c r="X14087" s="4"/>
      <c r="AS14087" s="71"/>
    </row>
    <row r="14088" spans="1:45" ht="15" customHeight="1" x14ac:dyDescent="0.2">
      <c r="A14088" s="85"/>
      <c r="F14088" s="4"/>
      <c r="H14088" s="78"/>
      <c r="J14088" s="75"/>
      <c r="K14088" s="71"/>
      <c r="L14088" s="75"/>
      <c r="M14088" s="71"/>
      <c r="O14088" s="71"/>
      <c r="Q14088" s="71"/>
      <c r="V14088" s="4"/>
      <c r="X14088" s="4"/>
      <c r="AS14088" s="71"/>
    </row>
    <row r="14089" spans="1:45" ht="15" customHeight="1" x14ac:dyDescent="0.2">
      <c r="A14089" s="85"/>
      <c r="F14089" s="4"/>
      <c r="H14089" s="78"/>
      <c r="J14089" s="75"/>
      <c r="K14089" s="71"/>
      <c r="L14089" s="75"/>
      <c r="M14089" s="71"/>
      <c r="O14089" s="71"/>
      <c r="Q14089" s="71"/>
      <c r="V14089" s="4"/>
      <c r="X14089" s="4"/>
      <c r="AS14089" s="71"/>
    </row>
    <row r="14090" spans="1:45" ht="15" customHeight="1" x14ac:dyDescent="0.2">
      <c r="A14090" s="85"/>
      <c r="F14090" s="4"/>
      <c r="H14090" s="78"/>
      <c r="J14090" s="75"/>
      <c r="K14090" s="71"/>
      <c r="L14090" s="75"/>
      <c r="M14090" s="71"/>
      <c r="O14090" s="71"/>
      <c r="Q14090" s="71"/>
      <c r="V14090" s="4"/>
      <c r="X14090" s="4"/>
      <c r="AS14090" s="71"/>
    </row>
    <row r="14091" spans="1:45" ht="15" customHeight="1" x14ac:dyDescent="0.2">
      <c r="A14091" s="85"/>
      <c r="F14091" s="4"/>
      <c r="H14091" s="78"/>
      <c r="J14091" s="75"/>
      <c r="K14091" s="71"/>
      <c r="L14091" s="75"/>
      <c r="M14091" s="71"/>
      <c r="O14091" s="71"/>
      <c r="Q14091" s="71"/>
      <c r="V14091" s="4"/>
      <c r="X14091" s="4"/>
      <c r="AS14091" s="71"/>
    </row>
    <row r="14092" spans="1:45" ht="15" customHeight="1" x14ac:dyDescent="0.2">
      <c r="A14092" s="85"/>
      <c r="F14092" s="4"/>
      <c r="H14092" s="78"/>
      <c r="J14092" s="75"/>
      <c r="K14092" s="71"/>
      <c r="L14092" s="75"/>
      <c r="M14092" s="71"/>
      <c r="O14092" s="71"/>
      <c r="Q14092" s="71"/>
      <c r="V14092" s="4"/>
      <c r="X14092" s="4"/>
      <c r="AS14092" s="71"/>
    </row>
    <row r="14093" spans="1:45" ht="15" customHeight="1" x14ac:dyDescent="0.2">
      <c r="A14093" s="85"/>
      <c r="F14093" s="4"/>
      <c r="H14093" s="78"/>
      <c r="J14093" s="75"/>
      <c r="K14093" s="71"/>
      <c r="L14093" s="75"/>
      <c r="M14093" s="71"/>
      <c r="O14093" s="71"/>
      <c r="Q14093" s="71"/>
      <c r="V14093" s="4"/>
      <c r="X14093" s="4"/>
      <c r="AS14093" s="71"/>
    </row>
    <row r="14094" spans="1:45" ht="15" customHeight="1" x14ac:dyDescent="0.2">
      <c r="A14094" s="85"/>
      <c r="F14094" s="4"/>
      <c r="H14094" s="78"/>
      <c r="J14094" s="75"/>
      <c r="K14094" s="71"/>
      <c r="L14094" s="75"/>
      <c r="M14094" s="71"/>
      <c r="O14094" s="71"/>
      <c r="Q14094" s="71"/>
      <c r="V14094" s="4"/>
      <c r="X14094" s="4"/>
      <c r="AS14094" s="71"/>
    </row>
    <row r="14095" spans="1:45" ht="15" customHeight="1" x14ac:dyDescent="0.2">
      <c r="A14095" s="85"/>
      <c r="F14095" s="4"/>
      <c r="H14095" s="78"/>
      <c r="J14095" s="75"/>
      <c r="K14095" s="71"/>
      <c r="L14095" s="75"/>
      <c r="M14095" s="71"/>
      <c r="O14095" s="71"/>
      <c r="Q14095" s="71"/>
      <c r="V14095" s="4"/>
      <c r="X14095" s="4"/>
      <c r="AS14095" s="71"/>
    </row>
    <row r="14096" spans="1:45" ht="15" customHeight="1" x14ac:dyDescent="0.2">
      <c r="A14096" s="85"/>
      <c r="F14096" s="4"/>
      <c r="H14096" s="78"/>
      <c r="J14096" s="75"/>
      <c r="K14096" s="71"/>
      <c r="L14096" s="75"/>
      <c r="M14096" s="71"/>
      <c r="O14096" s="71"/>
      <c r="Q14096" s="71"/>
      <c r="V14096" s="4"/>
      <c r="X14096" s="4"/>
      <c r="AS14096" s="71"/>
    </row>
    <row r="14097" spans="1:45" ht="15" customHeight="1" x14ac:dyDescent="0.2">
      <c r="A14097" s="85"/>
      <c r="F14097" s="4"/>
      <c r="H14097" s="78"/>
      <c r="J14097" s="75"/>
      <c r="K14097" s="71"/>
      <c r="L14097" s="75"/>
      <c r="M14097" s="71"/>
      <c r="O14097" s="71"/>
      <c r="Q14097" s="71"/>
      <c r="V14097" s="4"/>
      <c r="X14097" s="4"/>
      <c r="AS14097" s="71"/>
    </row>
    <row r="14098" spans="1:45" ht="15" customHeight="1" x14ac:dyDescent="0.2">
      <c r="A14098" s="85"/>
      <c r="F14098" s="4"/>
      <c r="H14098" s="78"/>
      <c r="J14098" s="75"/>
      <c r="K14098" s="71"/>
      <c r="L14098" s="75"/>
      <c r="M14098" s="71"/>
      <c r="O14098" s="71"/>
      <c r="Q14098" s="71"/>
      <c r="V14098" s="4"/>
      <c r="X14098" s="4"/>
      <c r="AS14098" s="71"/>
    </row>
    <row r="14099" spans="1:45" ht="15" customHeight="1" x14ac:dyDescent="0.2">
      <c r="A14099" s="85"/>
      <c r="F14099" s="4"/>
      <c r="H14099" s="78"/>
      <c r="J14099" s="75"/>
      <c r="K14099" s="71"/>
      <c r="L14099" s="75"/>
      <c r="M14099" s="71"/>
      <c r="O14099" s="71"/>
      <c r="Q14099" s="71"/>
      <c r="V14099" s="4"/>
      <c r="X14099" s="4"/>
      <c r="AS14099" s="71"/>
    </row>
    <row r="14100" spans="1:45" ht="15" customHeight="1" x14ac:dyDescent="0.2">
      <c r="A14100" s="85"/>
      <c r="F14100" s="4"/>
      <c r="H14100" s="78"/>
      <c r="J14100" s="75"/>
      <c r="K14100" s="71"/>
      <c r="L14100" s="75"/>
      <c r="M14100" s="71"/>
      <c r="O14100" s="71"/>
      <c r="Q14100" s="71"/>
      <c r="V14100" s="4"/>
      <c r="X14100" s="4"/>
      <c r="AS14100" s="71"/>
    </row>
    <row r="14101" spans="1:45" ht="15" customHeight="1" x14ac:dyDescent="0.2">
      <c r="A14101" s="85"/>
      <c r="F14101" s="4"/>
      <c r="H14101" s="78"/>
      <c r="J14101" s="75"/>
      <c r="K14101" s="71"/>
      <c r="L14101" s="75"/>
      <c r="M14101" s="71"/>
      <c r="O14101" s="71"/>
      <c r="Q14101" s="71"/>
      <c r="V14101" s="4"/>
      <c r="X14101" s="4"/>
      <c r="AS14101" s="71"/>
    </row>
    <row r="14102" spans="1:45" ht="15" customHeight="1" x14ac:dyDescent="0.2">
      <c r="A14102" s="85"/>
      <c r="F14102" s="4"/>
      <c r="H14102" s="78"/>
      <c r="J14102" s="75"/>
      <c r="K14102" s="71"/>
      <c r="L14102" s="75"/>
      <c r="M14102" s="71"/>
      <c r="O14102" s="71"/>
      <c r="Q14102" s="71"/>
      <c r="V14102" s="4"/>
      <c r="X14102" s="4"/>
      <c r="AS14102" s="71"/>
    </row>
    <row r="14103" spans="1:45" ht="15" customHeight="1" x14ac:dyDescent="0.2">
      <c r="A14103" s="85"/>
      <c r="F14103" s="4"/>
      <c r="H14103" s="78"/>
      <c r="J14103" s="75"/>
      <c r="K14103" s="71"/>
      <c r="L14103" s="75"/>
      <c r="M14103" s="71"/>
      <c r="O14103" s="71"/>
      <c r="Q14103" s="71"/>
      <c r="V14103" s="4"/>
      <c r="X14103" s="4"/>
      <c r="AS14103" s="71"/>
    </row>
    <row r="14104" spans="1:45" ht="15" customHeight="1" x14ac:dyDescent="0.2">
      <c r="A14104" s="85"/>
      <c r="F14104" s="4"/>
      <c r="H14104" s="78"/>
      <c r="J14104" s="75"/>
      <c r="K14104" s="71"/>
      <c r="L14104" s="75"/>
      <c r="M14104" s="71"/>
      <c r="O14104" s="71"/>
      <c r="Q14104" s="71"/>
      <c r="V14104" s="4"/>
      <c r="X14104" s="4"/>
      <c r="AS14104" s="71"/>
    </row>
    <row r="14105" spans="1:45" ht="15" customHeight="1" x14ac:dyDescent="0.2">
      <c r="A14105" s="85"/>
      <c r="F14105" s="4"/>
      <c r="H14105" s="78"/>
      <c r="J14105" s="75"/>
      <c r="K14105" s="71"/>
      <c r="L14105" s="75"/>
      <c r="M14105" s="71"/>
      <c r="O14105" s="71"/>
      <c r="Q14105" s="71"/>
      <c r="V14105" s="4"/>
      <c r="X14105" s="4"/>
      <c r="AS14105" s="71"/>
    </row>
    <row r="14106" spans="1:45" ht="15" customHeight="1" x14ac:dyDescent="0.2">
      <c r="A14106" s="85"/>
      <c r="F14106" s="4"/>
      <c r="H14106" s="78"/>
      <c r="J14106" s="75"/>
      <c r="K14106" s="71"/>
      <c r="L14106" s="75"/>
      <c r="M14106" s="71"/>
      <c r="O14106" s="71"/>
      <c r="Q14106" s="71"/>
      <c r="V14106" s="4"/>
      <c r="X14106" s="4"/>
      <c r="AS14106" s="71"/>
    </row>
    <row r="14107" spans="1:45" ht="15" customHeight="1" x14ac:dyDescent="0.2">
      <c r="A14107" s="85"/>
      <c r="F14107" s="4"/>
      <c r="H14107" s="78"/>
      <c r="J14107" s="75"/>
      <c r="K14107" s="71"/>
      <c r="L14107" s="75"/>
      <c r="M14107" s="71"/>
      <c r="O14107" s="71"/>
      <c r="Q14107" s="71"/>
      <c r="V14107" s="4"/>
      <c r="X14107" s="4"/>
      <c r="AS14107" s="71"/>
    </row>
    <row r="14108" spans="1:45" ht="15" customHeight="1" x14ac:dyDescent="0.2">
      <c r="A14108" s="85"/>
      <c r="F14108" s="4"/>
      <c r="H14108" s="78"/>
      <c r="J14108" s="75"/>
      <c r="K14108" s="71"/>
      <c r="L14108" s="75"/>
      <c r="M14108" s="71"/>
      <c r="O14108" s="71"/>
      <c r="Q14108" s="71"/>
      <c r="V14108" s="4"/>
      <c r="X14108" s="4"/>
      <c r="AS14108" s="71"/>
    </row>
    <row r="14109" spans="1:45" ht="15" customHeight="1" x14ac:dyDescent="0.2">
      <c r="A14109" s="85"/>
      <c r="F14109" s="4"/>
      <c r="H14109" s="78"/>
      <c r="J14109" s="75"/>
      <c r="K14109" s="71"/>
      <c r="L14109" s="75"/>
      <c r="M14109" s="71"/>
      <c r="O14109" s="71"/>
      <c r="Q14109" s="71"/>
      <c r="V14109" s="4"/>
      <c r="X14109" s="4"/>
      <c r="AS14109" s="71"/>
    </row>
    <row r="14110" spans="1:45" ht="15" customHeight="1" x14ac:dyDescent="0.2">
      <c r="A14110" s="85"/>
      <c r="F14110" s="4"/>
      <c r="H14110" s="78"/>
      <c r="J14110" s="75"/>
      <c r="K14110" s="71"/>
      <c r="L14110" s="75"/>
      <c r="M14110" s="71"/>
      <c r="O14110" s="71"/>
      <c r="Q14110" s="71"/>
      <c r="V14110" s="4"/>
      <c r="X14110" s="4"/>
      <c r="AS14110" s="71"/>
    </row>
    <row r="14111" spans="1:45" ht="15" customHeight="1" x14ac:dyDescent="0.2">
      <c r="A14111" s="85"/>
      <c r="F14111" s="4"/>
      <c r="H14111" s="78"/>
      <c r="J14111" s="75"/>
      <c r="K14111" s="71"/>
      <c r="L14111" s="75"/>
      <c r="M14111" s="71"/>
      <c r="O14111" s="71"/>
      <c r="Q14111" s="71"/>
      <c r="V14111" s="4"/>
      <c r="X14111" s="4"/>
      <c r="AS14111" s="71"/>
    </row>
    <row r="14112" spans="1:45" ht="15" customHeight="1" x14ac:dyDescent="0.2">
      <c r="A14112" s="85"/>
      <c r="F14112" s="4"/>
      <c r="H14112" s="78"/>
      <c r="J14112" s="75"/>
      <c r="K14112" s="71"/>
      <c r="L14112" s="75"/>
      <c r="M14112" s="71"/>
      <c r="O14112" s="71"/>
      <c r="Q14112" s="71"/>
      <c r="V14112" s="4"/>
      <c r="X14112" s="4"/>
      <c r="AS14112" s="71"/>
    </row>
    <row r="14113" spans="1:45" ht="15" customHeight="1" x14ac:dyDescent="0.2">
      <c r="A14113" s="85"/>
      <c r="F14113" s="4"/>
      <c r="H14113" s="78"/>
      <c r="J14113" s="75"/>
      <c r="K14113" s="71"/>
      <c r="L14113" s="75"/>
      <c r="M14113" s="71"/>
      <c r="O14113" s="71"/>
      <c r="Q14113" s="71"/>
      <c r="V14113" s="4"/>
      <c r="X14113" s="4"/>
      <c r="AS14113" s="71"/>
    </row>
    <row r="14114" spans="1:45" ht="15" customHeight="1" x14ac:dyDescent="0.2">
      <c r="A14114" s="85"/>
      <c r="F14114" s="4"/>
      <c r="H14114" s="78"/>
      <c r="J14114" s="75"/>
      <c r="K14114" s="71"/>
      <c r="L14114" s="75"/>
      <c r="M14114" s="71"/>
      <c r="O14114" s="71"/>
      <c r="Q14114" s="71"/>
      <c r="V14114" s="4"/>
      <c r="X14114" s="4"/>
      <c r="AS14114" s="71"/>
    </row>
    <row r="14115" spans="1:45" ht="15" customHeight="1" x14ac:dyDescent="0.2">
      <c r="A14115" s="85"/>
      <c r="F14115" s="4"/>
      <c r="H14115" s="78"/>
      <c r="J14115" s="75"/>
      <c r="K14115" s="71"/>
      <c r="L14115" s="75"/>
      <c r="M14115" s="71"/>
      <c r="O14115" s="71"/>
      <c r="Q14115" s="71"/>
      <c r="V14115" s="4"/>
      <c r="X14115" s="4"/>
      <c r="AS14115" s="71"/>
    </row>
    <row r="14116" spans="1:45" ht="15" customHeight="1" x14ac:dyDescent="0.2">
      <c r="A14116" s="85"/>
      <c r="F14116" s="4"/>
      <c r="H14116" s="78"/>
      <c r="J14116" s="75"/>
      <c r="K14116" s="71"/>
      <c r="L14116" s="75"/>
      <c r="M14116" s="71"/>
      <c r="O14116" s="71"/>
      <c r="Q14116" s="71"/>
      <c r="V14116" s="4"/>
      <c r="X14116" s="4"/>
      <c r="AS14116" s="71"/>
    </row>
    <row r="14117" spans="1:45" ht="15" customHeight="1" x14ac:dyDescent="0.2">
      <c r="A14117" s="85"/>
      <c r="F14117" s="4"/>
      <c r="H14117" s="78"/>
      <c r="J14117" s="75"/>
      <c r="K14117" s="71"/>
      <c r="L14117" s="75"/>
      <c r="M14117" s="71"/>
      <c r="O14117" s="71"/>
      <c r="Q14117" s="71"/>
      <c r="V14117" s="4"/>
      <c r="X14117" s="4"/>
      <c r="AS14117" s="71"/>
    </row>
    <row r="14118" spans="1:45" ht="15" customHeight="1" x14ac:dyDescent="0.2">
      <c r="A14118" s="85"/>
      <c r="F14118" s="4"/>
      <c r="H14118" s="78"/>
      <c r="J14118" s="75"/>
      <c r="K14118" s="71"/>
      <c r="L14118" s="75"/>
      <c r="M14118" s="71"/>
      <c r="O14118" s="71"/>
      <c r="Q14118" s="71"/>
      <c r="V14118" s="4"/>
      <c r="X14118" s="4"/>
      <c r="AS14118" s="71"/>
    </row>
    <row r="14119" spans="1:45" ht="15" customHeight="1" x14ac:dyDescent="0.2">
      <c r="A14119" s="85"/>
      <c r="F14119" s="4"/>
      <c r="H14119" s="78"/>
      <c r="J14119" s="75"/>
      <c r="K14119" s="71"/>
      <c r="L14119" s="75"/>
      <c r="M14119" s="71"/>
      <c r="O14119" s="71"/>
      <c r="Q14119" s="71"/>
      <c r="V14119" s="4"/>
      <c r="X14119" s="4"/>
      <c r="AS14119" s="71"/>
    </row>
    <row r="14120" spans="1:45" ht="15" customHeight="1" x14ac:dyDescent="0.2">
      <c r="A14120" s="85"/>
      <c r="F14120" s="4"/>
      <c r="H14120" s="78"/>
      <c r="J14120" s="75"/>
      <c r="K14120" s="71"/>
      <c r="L14120" s="75"/>
      <c r="M14120" s="71"/>
      <c r="O14120" s="71"/>
      <c r="Q14120" s="71"/>
      <c r="V14120" s="4"/>
      <c r="X14120" s="4"/>
      <c r="AS14120" s="71"/>
    </row>
    <row r="14121" spans="1:45" ht="15" customHeight="1" x14ac:dyDescent="0.2">
      <c r="A14121" s="85"/>
      <c r="F14121" s="4"/>
      <c r="H14121" s="78"/>
      <c r="J14121" s="75"/>
      <c r="K14121" s="71"/>
      <c r="L14121" s="75"/>
      <c r="M14121" s="71"/>
      <c r="O14121" s="71"/>
      <c r="Q14121" s="71"/>
      <c r="V14121" s="4"/>
      <c r="X14121" s="4"/>
      <c r="AS14121" s="71"/>
    </row>
    <row r="14122" spans="1:45" ht="15" customHeight="1" x14ac:dyDescent="0.2">
      <c r="A14122" s="85"/>
      <c r="F14122" s="4"/>
      <c r="H14122" s="78"/>
      <c r="J14122" s="75"/>
      <c r="K14122" s="71"/>
      <c r="L14122" s="75"/>
      <c r="M14122" s="71"/>
      <c r="O14122" s="71"/>
      <c r="Q14122" s="71"/>
      <c r="V14122" s="4"/>
      <c r="X14122" s="4"/>
      <c r="AS14122" s="71"/>
    </row>
    <row r="14123" spans="1:45" ht="15" customHeight="1" x14ac:dyDescent="0.2">
      <c r="A14123" s="85"/>
      <c r="F14123" s="4"/>
      <c r="H14123" s="78"/>
      <c r="J14123" s="75"/>
      <c r="K14123" s="71"/>
      <c r="L14123" s="75"/>
      <c r="M14123" s="71"/>
      <c r="O14123" s="71"/>
      <c r="Q14123" s="71"/>
      <c r="V14123" s="4"/>
      <c r="X14123" s="4"/>
      <c r="AS14123" s="71"/>
    </row>
    <row r="14124" spans="1:45" ht="15" customHeight="1" x14ac:dyDescent="0.2">
      <c r="A14124" s="85"/>
      <c r="F14124" s="4"/>
      <c r="H14124" s="78"/>
      <c r="J14124" s="75"/>
      <c r="K14124" s="71"/>
      <c r="L14124" s="75"/>
      <c r="M14124" s="71"/>
      <c r="O14124" s="71"/>
      <c r="Q14124" s="71"/>
      <c r="V14124" s="4"/>
      <c r="X14124" s="4"/>
      <c r="AS14124" s="71"/>
    </row>
    <row r="14125" spans="1:45" ht="15" customHeight="1" x14ac:dyDescent="0.2">
      <c r="A14125" s="85"/>
      <c r="F14125" s="4"/>
      <c r="H14125" s="78"/>
      <c r="J14125" s="75"/>
      <c r="K14125" s="71"/>
      <c r="L14125" s="75"/>
      <c r="M14125" s="71"/>
      <c r="O14125" s="71"/>
      <c r="Q14125" s="71"/>
      <c r="V14125" s="4"/>
      <c r="X14125" s="4"/>
      <c r="AS14125" s="71"/>
    </row>
    <row r="14126" spans="1:45" ht="15" customHeight="1" x14ac:dyDescent="0.2">
      <c r="A14126" s="85"/>
      <c r="F14126" s="4"/>
      <c r="H14126" s="78"/>
      <c r="J14126" s="75"/>
      <c r="K14126" s="71"/>
      <c r="L14126" s="75"/>
      <c r="M14126" s="71"/>
      <c r="O14126" s="71"/>
      <c r="Q14126" s="71"/>
      <c r="V14126" s="4"/>
      <c r="X14126" s="4"/>
      <c r="AS14126" s="71"/>
    </row>
    <row r="14127" spans="1:45" ht="15" customHeight="1" x14ac:dyDescent="0.2">
      <c r="A14127" s="85"/>
      <c r="F14127" s="4"/>
      <c r="H14127" s="78"/>
      <c r="J14127" s="75"/>
      <c r="K14127" s="71"/>
      <c r="L14127" s="75"/>
      <c r="M14127" s="71"/>
      <c r="O14127" s="71"/>
      <c r="Q14127" s="71"/>
      <c r="V14127" s="4"/>
      <c r="X14127" s="4"/>
      <c r="AS14127" s="71"/>
    </row>
    <row r="14128" spans="1:45" ht="15" customHeight="1" x14ac:dyDescent="0.2">
      <c r="A14128" s="85"/>
      <c r="F14128" s="4"/>
      <c r="H14128" s="78"/>
      <c r="J14128" s="75"/>
      <c r="K14128" s="71"/>
      <c r="L14128" s="75"/>
      <c r="M14128" s="71"/>
      <c r="O14128" s="71"/>
      <c r="Q14128" s="71"/>
      <c r="V14128" s="4"/>
      <c r="X14128" s="4"/>
      <c r="AS14128" s="71"/>
    </row>
    <row r="14129" spans="1:45" ht="15" customHeight="1" x14ac:dyDescent="0.2">
      <c r="A14129" s="85"/>
      <c r="F14129" s="4"/>
      <c r="H14129" s="78"/>
      <c r="J14129" s="75"/>
      <c r="K14129" s="71"/>
      <c r="L14129" s="75"/>
      <c r="M14129" s="71"/>
      <c r="O14129" s="71"/>
      <c r="Q14129" s="71"/>
      <c r="V14129" s="4"/>
      <c r="X14129" s="4"/>
      <c r="AS14129" s="71"/>
    </row>
    <row r="14130" spans="1:45" ht="15" customHeight="1" x14ac:dyDescent="0.2">
      <c r="A14130" s="85"/>
      <c r="F14130" s="4"/>
      <c r="H14130" s="78"/>
      <c r="J14130" s="75"/>
      <c r="K14130" s="71"/>
      <c r="L14130" s="75"/>
      <c r="M14130" s="71"/>
      <c r="O14130" s="71"/>
      <c r="Q14130" s="71"/>
      <c r="V14130" s="4"/>
      <c r="X14130" s="4"/>
      <c r="AS14130" s="71"/>
    </row>
    <row r="14131" spans="1:45" ht="15" customHeight="1" x14ac:dyDescent="0.2">
      <c r="A14131" s="85"/>
      <c r="F14131" s="4"/>
      <c r="H14131" s="78"/>
      <c r="J14131" s="75"/>
      <c r="K14131" s="71"/>
      <c r="L14131" s="75"/>
      <c r="M14131" s="71"/>
      <c r="O14131" s="71"/>
      <c r="Q14131" s="71"/>
      <c r="V14131" s="4"/>
      <c r="X14131" s="4"/>
      <c r="AS14131" s="71"/>
    </row>
    <row r="14132" spans="1:45" ht="15" customHeight="1" x14ac:dyDescent="0.2">
      <c r="A14132" s="85"/>
      <c r="F14132" s="4"/>
      <c r="H14132" s="78"/>
      <c r="J14132" s="75"/>
      <c r="K14132" s="71"/>
      <c r="L14132" s="75"/>
      <c r="M14132" s="71"/>
      <c r="O14132" s="71"/>
      <c r="Q14132" s="71"/>
      <c r="V14132" s="4"/>
      <c r="X14132" s="4"/>
      <c r="AS14132" s="71"/>
    </row>
    <row r="14133" spans="1:45" ht="15" customHeight="1" x14ac:dyDescent="0.2">
      <c r="A14133" s="85"/>
      <c r="F14133" s="4"/>
      <c r="H14133" s="78"/>
      <c r="J14133" s="75"/>
      <c r="K14133" s="71"/>
      <c r="L14133" s="75"/>
      <c r="M14133" s="71"/>
      <c r="O14133" s="71"/>
      <c r="Q14133" s="71"/>
      <c r="V14133" s="4"/>
      <c r="X14133" s="4"/>
      <c r="AS14133" s="71"/>
    </row>
    <row r="14134" spans="1:45" ht="15" customHeight="1" x14ac:dyDescent="0.2">
      <c r="A14134" s="85"/>
      <c r="F14134" s="4"/>
      <c r="H14134" s="78"/>
      <c r="J14134" s="75"/>
      <c r="K14134" s="71"/>
      <c r="L14134" s="75"/>
      <c r="M14134" s="71"/>
      <c r="O14134" s="71"/>
      <c r="Q14134" s="71"/>
      <c r="V14134" s="4"/>
      <c r="X14134" s="4"/>
      <c r="AS14134" s="71"/>
    </row>
    <row r="14135" spans="1:45" ht="15" customHeight="1" x14ac:dyDescent="0.2">
      <c r="A14135" s="85"/>
      <c r="F14135" s="4"/>
      <c r="H14135" s="78"/>
      <c r="J14135" s="75"/>
      <c r="K14135" s="71"/>
      <c r="L14135" s="75"/>
      <c r="M14135" s="71"/>
      <c r="O14135" s="71"/>
      <c r="Q14135" s="71"/>
      <c r="V14135" s="4"/>
      <c r="X14135" s="4"/>
      <c r="AS14135" s="71"/>
    </row>
    <row r="14136" spans="1:45" ht="15" customHeight="1" x14ac:dyDescent="0.2">
      <c r="A14136" s="85"/>
      <c r="F14136" s="4"/>
      <c r="H14136" s="78"/>
      <c r="J14136" s="75"/>
      <c r="K14136" s="71"/>
      <c r="L14136" s="75"/>
      <c r="M14136" s="71"/>
      <c r="O14136" s="71"/>
      <c r="Q14136" s="71"/>
      <c r="V14136" s="4"/>
      <c r="X14136" s="4"/>
      <c r="AS14136" s="71"/>
    </row>
    <row r="14137" spans="1:45" ht="15" customHeight="1" x14ac:dyDescent="0.2">
      <c r="A14137" s="85"/>
      <c r="F14137" s="4"/>
      <c r="H14137" s="78"/>
      <c r="J14137" s="75"/>
      <c r="K14137" s="71"/>
      <c r="L14137" s="75"/>
      <c r="M14137" s="71"/>
      <c r="O14137" s="71"/>
      <c r="Q14137" s="71"/>
      <c r="V14137" s="4"/>
      <c r="X14137" s="4"/>
      <c r="AS14137" s="71"/>
    </row>
    <row r="14138" spans="1:45" ht="15" customHeight="1" x14ac:dyDescent="0.2">
      <c r="A14138" s="85"/>
      <c r="F14138" s="4"/>
      <c r="H14138" s="78"/>
      <c r="J14138" s="75"/>
      <c r="K14138" s="71"/>
      <c r="L14138" s="75"/>
      <c r="M14138" s="71"/>
      <c r="O14138" s="71"/>
      <c r="Q14138" s="71"/>
      <c r="V14138" s="4"/>
      <c r="X14138" s="4"/>
      <c r="AS14138" s="71"/>
    </row>
    <row r="14139" spans="1:45" ht="15" customHeight="1" x14ac:dyDescent="0.2">
      <c r="A14139" s="85"/>
      <c r="F14139" s="4"/>
      <c r="H14139" s="78"/>
      <c r="J14139" s="75"/>
      <c r="K14139" s="71"/>
      <c r="L14139" s="75"/>
      <c r="M14139" s="71"/>
      <c r="O14139" s="71"/>
      <c r="Q14139" s="71"/>
      <c r="V14139" s="4"/>
      <c r="X14139" s="4"/>
      <c r="AS14139" s="71"/>
    </row>
    <row r="14140" spans="1:45" ht="15" customHeight="1" x14ac:dyDescent="0.2">
      <c r="A14140" s="85"/>
      <c r="F14140" s="4"/>
      <c r="H14140" s="78"/>
      <c r="J14140" s="75"/>
      <c r="K14140" s="71"/>
      <c r="L14140" s="75"/>
      <c r="M14140" s="71"/>
      <c r="O14140" s="71"/>
      <c r="Q14140" s="71"/>
      <c r="V14140" s="4"/>
      <c r="X14140" s="4"/>
      <c r="AS14140" s="71"/>
    </row>
    <row r="14141" spans="1:45" ht="15" customHeight="1" x14ac:dyDescent="0.2">
      <c r="A14141" s="85"/>
      <c r="F14141" s="4"/>
      <c r="H14141" s="78"/>
      <c r="J14141" s="75"/>
      <c r="K14141" s="71"/>
      <c r="L14141" s="75"/>
      <c r="M14141" s="71"/>
      <c r="O14141" s="71"/>
      <c r="Q14141" s="71"/>
      <c r="V14141" s="4"/>
      <c r="X14141" s="4"/>
      <c r="AS14141" s="71"/>
    </row>
    <row r="14142" spans="1:45" ht="15" customHeight="1" x14ac:dyDescent="0.2">
      <c r="A14142" s="85"/>
      <c r="F14142" s="4"/>
      <c r="H14142" s="78"/>
      <c r="J14142" s="75"/>
      <c r="K14142" s="71"/>
      <c r="L14142" s="75"/>
      <c r="M14142" s="71"/>
      <c r="O14142" s="71"/>
      <c r="Q14142" s="71"/>
      <c r="V14142" s="4"/>
      <c r="X14142" s="4"/>
      <c r="AS14142" s="71"/>
    </row>
    <row r="14143" spans="1:45" ht="15" customHeight="1" x14ac:dyDescent="0.2">
      <c r="A14143" s="85"/>
      <c r="F14143" s="4"/>
      <c r="H14143" s="78"/>
      <c r="J14143" s="75"/>
      <c r="K14143" s="71"/>
      <c r="L14143" s="75"/>
      <c r="M14143" s="71"/>
      <c r="O14143" s="71"/>
      <c r="Q14143" s="71"/>
      <c r="V14143" s="4"/>
      <c r="X14143" s="4"/>
      <c r="AS14143" s="71"/>
    </row>
    <row r="14144" spans="1:45" ht="15" customHeight="1" x14ac:dyDescent="0.2">
      <c r="A14144" s="85"/>
      <c r="F14144" s="4"/>
      <c r="H14144" s="78"/>
      <c r="J14144" s="75"/>
      <c r="K14144" s="71"/>
      <c r="L14144" s="75"/>
      <c r="M14144" s="71"/>
      <c r="O14144" s="71"/>
      <c r="Q14144" s="71"/>
      <c r="V14144" s="4"/>
      <c r="X14144" s="4"/>
      <c r="AS14144" s="71"/>
    </row>
    <row r="14145" spans="1:45" ht="15" customHeight="1" x14ac:dyDescent="0.2">
      <c r="A14145" s="85"/>
      <c r="F14145" s="4"/>
      <c r="H14145" s="78"/>
      <c r="J14145" s="75"/>
      <c r="K14145" s="71"/>
      <c r="L14145" s="75"/>
      <c r="M14145" s="71"/>
      <c r="O14145" s="71"/>
      <c r="Q14145" s="71"/>
      <c r="V14145" s="4"/>
      <c r="X14145" s="4"/>
      <c r="AS14145" s="71"/>
    </row>
    <row r="14146" spans="1:45" ht="15" customHeight="1" x14ac:dyDescent="0.2">
      <c r="A14146" s="85"/>
      <c r="F14146" s="4"/>
      <c r="H14146" s="78"/>
      <c r="J14146" s="75"/>
      <c r="K14146" s="71"/>
      <c r="L14146" s="75"/>
      <c r="M14146" s="71"/>
      <c r="O14146" s="71"/>
      <c r="Q14146" s="71"/>
      <c r="V14146" s="4"/>
      <c r="X14146" s="4"/>
      <c r="AS14146" s="71"/>
    </row>
    <row r="14147" spans="1:45" ht="15" customHeight="1" x14ac:dyDescent="0.2">
      <c r="A14147" s="85"/>
      <c r="F14147" s="4"/>
      <c r="H14147" s="78"/>
      <c r="J14147" s="75"/>
      <c r="K14147" s="71"/>
      <c r="L14147" s="75"/>
      <c r="M14147" s="71"/>
      <c r="O14147" s="71"/>
      <c r="Q14147" s="71"/>
      <c r="V14147" s="4"/>
      <c r="X14147" s="4"/>
      <c r="AS14147" s="71"/>
    </row>
    <row r="14148" spans="1:45" ht="15" customHeight="1" x14ac:dyDescent="0.2">
      <c r="A14148" s="85"/>
      <c r="F14148" s="4"/>
      <c r="H14148" s="78"/>
      <c r="J14148" s="75"/>
      <c r="K14148" s="71"/>
      <c r="L14148" s="75"/>
      <c r="M14148" s="71"/>
      <c r="O14148" s="71"/>
      <c r="Q14148" s="71"/>
      <c r="V14148" s="4"/>
      <c r="X14148" s="4"/>
      <c r="AS14148" s="71"/>
    </row>
    <row r="14149" spans="1:45" ht="15" customHeight="1" x14ac:dyDescent="0.2">
      <c r="A14149" s="85"/>
      <c r="F14149" s="4"/>
      <c r="H14149" s="78"/>
      <c r="J14149" s="75"/>
      <c r="K14149" s="71"/>
      <c r="L14149" s="75"/>
      <c r="M14149" s="71"/>
      <c r="O14149" s="71"/>
      <c r="Q14149" s="71"/>
      <c r="V14149" s="4"/>
      <c r="X14149" s="4"/>
      <c r="AS14149" s="71"/>
    </row>
    <row r="14150" spans="1:45" ht="15" customHeight="1" x14ac:dyDescent="0.2">
      <c r="A14150" s="85"/>
      <c r="F14150" s="4"/>
      <c r="H14150" s="78"/>
      <c r="J14150" s="75"/>
      <c r="K14150" s="71"/>
      <c r="L14150" s="75"/>
      <c r="M14150" s="71"/>
      <c r="O14150" s="71"/>
      <c r="Q14150" s="71"/>
      <c r="V14150" s="4"/>
      <c r="X14150" s="4"/>
      <c r="AS14150" s="71"/>
    </row>
    <row r="14151" spans="1:45" ht="15" customHeight="1" x14ac:dyDescent="0.2">
      <c r="A14151" s="85"/>
      <c r="F14151" s="4"/>
      <c r="H14151" s="78"/>
      <c r="J14151" s="75"/>
      <c r="K14151" s="71"/>
      <c r="L14151" s="75"/>
      <c r="M14151" s="71"/>
      <c r="O14151" s="71"/>
      <c r="Q14151" s="71"/>
      <c r="V14151" s="4"/>
      <c r="X14151" s="4"/>
      <c r="AS14151" s="71"/>
    </row>
    <row r="14152" spans="1:45" ht="15" customHeight="1" x14ac:dyDescent="0.2">
      <c r="A14152" s="85"/>
      <c r="F14152" s="4"/>
      <c r="H14152" s="78"/>
      <c r="J14152" s="75"/>
      <c r="K14152" s="71"/>
      <c r="L14152" s="75"/>
      <c r="M14152" s="71"/>
      <c r="O14152" s="71"/>
      <c r="Q14152" s="71"/>
      <c r="V14152" s="4"/>
      <c r="X14152" s="4"/>
      <c r="AS14152" s="71"/>
    </row>
    <row r="14153" spans="1:45" ht="15" customHeight="1" x14ac:dyDescent="0.2">
      <c r="A14153" s="85"/>
      <c r="F14153" s="4"/>
      <c r="H14153" s="78"/>
      <c r="J14153" s="75"/>
      <c r="K14153" s="71"/>
      <c r="L14153" s="75"/>
      <c r="M14153" s="71"/>
      <c r="O14153" s="71"/>
      <c r="Q14153" s="71"/>
      <c r="V14153" s="4"/>
      <c r="X14153" s="4"/>
      <c r="AS14153" s="71"/>
    </row>
    <row r="14154" spans="1:45" ht="15" customHeight="1" x14ac:dyDescent="0.2">
      <c r="A14154" s="85"/>
      <c r="F14154" s="4"/>
      <c r="H14154" s="78"/>
      <c r="J14154" s="75"/>
      <c r="K14154" s="71"/>
      <c r="L14154" s="75"/>
      <c r="M14154" s="71"/>
      <c r="O14154" s="71"/>
      <c r="Q14154" s="71"/>
      <c r="V14154" s="4"/>
      <c r="X14154" s="4"/>
      <c r="AS14154" s="71"/>
    </row>
    <row r="14155" spans="1:45" ht="15" customHeight="1" x14ac:dyDescent="0.2">
      <c r="A14155" s="85"/>
      <c r="F14155" s="4"/>
      <c r="H14155" s="78"/>
      <c r="J14155" s="75"/>
      <c r="K14155" s="71"/>
      <c r="L14155" s="75"/>
      <c r="M14155" s="71"/>
      <c r="O14155" s="71"/>
      <c r="Q14155" s="71"/>
      <c r="V14155" s="4"/>
      <c r="X14155" s="4"/>
      <c r="AS14155" s="71"/>
    </row>
    <row r="14156" spans="1:45" ht="15" customHeight="1" x14ac:dyDescent="0.2">
      <c r="A14156" s="85"/>
      <c r="F14156" s="4"/>
      <c r="H14156" s="78"/>
      <c r="J14156" s="75"/>
      <c r="K14156" s="71"/>
      <c r="L14156" s="75"/>
      <c r="M14156" s="71"/>
      <c r="O14156" s="71"/>
      <c r="Q14156" s="71"/>
      <c r="V14156" s="4"/>
      <c r="X14156" s="4"/>
      <c r="AS14156" s="71"/>
    </row>
    <row r="14157" spans="1:45" ht="15" customHeight="1" x14ac:dyDescent="0.2">
      <c r="A14157" s="85"/>
      <c r="F14157" s="4"/>
      <c r="H14157" s="78"/>
      <c r="J14157" s="75"/>
      <c r="K14157" s="71"/>
      <c r="L14157" s="75"/>
      <c r="M14157" s="71"/>
      <c r="O14157" s="71"/>
      <c r="Q14157" s="71"/>
      <c r="V14157" s="4"/>
      <c r="X14157" s="4"/>
      <c r="AS14157" s="71"/>
    </row>
    <row r="14158" spans="1:45" ht="15" customHeight="1" x14ac:dyDescent="0.2">
      <c r="A14158" s="85"/>
      <c r="F14158" s="4"/>
      <c r="H14158" s="78"/>
      <c r="J14158" s="75"/>
      <c r="K14158" s="71"/>
      <c r="L14158" s="75"/>
      <c r="M14158" s="71"/>
      <c r="O14158" s="71"/>
      <c r="Q14158" s="71"/>
      <c r="V14158" s="4"/>
      <c r="X14158" s="4"/>
      <c r="AS14158" s="71"/>
    </row>
    <row r="14159" spans="1:45" ht="15" customHeight="1" x14ac:dyDescent="0.2">
      <c r="A14159" s="85"/>
      <c r="F14159" s="4"/>
      <c r="H14159" s="78"/>
      <c r="J14159" s="75"/>
      <c r="K14159" s="71"/>
      <c r="L14159" s="75"/>
      <c r="M14159" s="71"/>
      <c r="O14159" s="71"/>
      <c r="Q14159" s="71"/>
      <c r="V14159" s="4"/>
      <c r="X14159" s="4"/>
      <c r="AS14159" s="71"/>
    </row>
    <row r="14160" spans="1:45" ht="15" customHeight="1" x14ac:dyDescent="0.2">
      <c r="A14160" s="85"/>
      <c r="F14160" s="4"/>
      <c r="H14160" s="78"/>
      <c r="J14160" s="75"/>
      <c r="K14160" s="71"/>
      <c r="L14160" s="75"/>
      <c r="M14160" s="71"/>
      <c r="O14160" s="71"/>
      <c r="Q14160" s="71"/>
      <c r="V14160" s="4"/>
      <c r="X14160" s="4"/>
      <c r="AS14160" s="71"/>
    </row>
    <row r="14161" spans="1:45" ht="15" customHeight="1" x14ac:dyDescent="0.2">
      <c r="A14161" s="85"/>
      <c r="F14161" s="4"/>
      <c r="H14161" s="78"/>
      <c r="J14161" s="75"/>
      <c r="K14161" s="71"/>
      <c r="L14161" s="75"/>
      <c r="M14161" s="71"/>
      <c r="O14161" s="71"/>
      <c r="Q14161" s="71"/>
      <c r="V14161" s="4"/>
      <c r="X14161" s="4"/>
      <c r="AS14161" s="71"/>
    </row>
    <row r="14162" spans="1:45" ht="15" customHeight="1" x14ac:dyDescent="0.2">
      <c r="A14162" s="85"/>
      <c r="F14162" s="4"/>
      <c r="H14162" s="78"/>
      <c r="J14162" s="75"/>
      <c r="K14162" s="71"/>
      <c r="L14162" s="75"/>
      <c r="M14162" s="71"/>
      <c r="O14162" s="71"/>
      <c r="Q14162" s="71"/>
      <c r="V14162" s="4"/>
      <c r="X14162" s="4"/>
      <c r="AS14162" s="71"/>
    </row>
    <row r="14163" spans="1:45" ht="15" customHeight="1" x14ac:dyDescent="0.2">
      <c r="A14163" s="85"/>
      <c r="F14163" s="4"/>
      <c r="H14163" s="79"/>
      <c r="J14163" s="75"/>
      <c r="K14163" s="71"/>
      <c r="L14163" s="75"/>
      <c r="M14163" s="71"/>
      <c r="O14163" s="71"/>
      <c r="Q14163" s="71"/>
      <c r="V14163" s="4"/>
      <c r="X14163" s="4"/>
      <c r="AS14163" s="71"/>
    </row>
    <row r="14164" spans="1:45" ht="15" customHeight="1" x14ac:dyDescent="0.2">
      <c r="A14164" s="85"/>
      <c r="F14164" s="4"/>
      <c r="H14164" s="79"/>
      <c r="J14164" s="75"/>
      <c r="K14164" s="71"/>
      <c r="L14164" s="75"/>
      <c r="M14164" s="71"/>
      <c r="O14164" s="71"/>
      <c r="Q14164" s="71"/>
      <c r="V14164" s="4"/>
      <c r="X14164" s="4"/>
      <c r="AS14164" s="71"/>
    </row>
    <row r="14165" spans="1:45" ht="15" customHeight="1" x14ac:dyDescent="0.2">
      <c r="A14165" s="85"/>
      <c r="F14165" s="4"/>
      <c r="H14165" s="79"/>
      <c r="J14165" s="75"/>
      <c r="K14165" s="71"/>
      <c r="L14165" s="75"/>
      <c r="M14165" s="71"/>
      <c r="O14165" s="71"/>
      <c r="Q14165" s="71"/>
      <c r="V14165" s="4"/>
      <c r="X14165" s="4"/>
      <c r="AS14165" s="71"/>
    </row>
    <row r="14166" spans="1:45" ht="15" customHeight="1" x14ac:dyDescent="0.2">
      <c r="A14166" s="85"/>
      <c r="F14166" s="4"/>
      <c r="H14166" s="79"/>
      <c r="J14166" s="75"/>
      <c r="K14166" s="71"/>
      <c r="L14166" s="75"/>
      <c r="M14166" s="71"/>
      <c r="O14166" s="71"/>
      <c r="Q14166" s="71"/>
      <c r="V14166" s="4"/>
      <c r="X14166" s="4"/>
      <c r="AS14166" s="71"/>
    </row>
    <row r="14167" spans="1:45" ht="15" customHeight="1" x14ac:dyDescent="0.2">
      <c r="A14167" s="85"/>
      <c r="F14167" s="4"/>
      <c r="H14167" s="78"/>
      <c r="J14167" s="75"/>
      <c r="K14167" s="71"/>
      <c r="L14167" s="75"/>
      <c r="M14167" s="71"/>
      <c r="O14167" s="71"/>
      <c r="Q14167" s="71"/>
      <c r="V14167" s="4"/>
      <c r="X14167" s="4"/>
      <c r="AS14167" s="71"/>
    </row>
    <row r="14168" spans="1:45" ht="15" customHeight="1" x14ac:dyDescent="0.2">
      <c r="A14168" s="85"/>
      <c r="F14168" s="4"/>
      <c r="H14168" s="78"/>
      <c r="J14168" s="75"/>
      <c r="K14168" s="71"/>
      <c r="L14168" s="75"/>
      <c r="M14168" s="71"/>
      <c r="O14168" s="71"/>
      <c r="Q14168" s="71"/>
      <c r="V14168" s="4"/>
      <c r="X14168" s="4"/>
      <c r="AS14168" s="71"/>
    </row>
    <row r="14169" spans="1:45" ht="15" customHeight="1" x14ac:dyDescent="0.2">
      <c r="A14169" s="85"/>
      <c r="F14169" s="4"/>
      <c r="H14169" s="78"/>
      <c r="J14169" s="75"/>
      <c r="K14169" s="71"/>
      <c r="L14169" s="75"/>
      <c r="M14169" s="71"/>
      <c r="O14169" s="71"/>
      <c r="Q14169" s="71"/>
      <c r="V14169" s="4"/>
      <c r="X14169" s="4"/>
      <c r="AS14169" s="71"/>
    </row>
    <row r="14170" spans="1:45" ht="15" customHeight="1" x14ac:dyDescent="0.2">
      <c r="A14170" s="85"/>
      <c r="F14170" s="4"/>
      <c r="H14170" s="78"/>
      <c r="J14170" s="75"/>
      <c r="K14170" s="71"/>
      <c r="L14170" s="75"/>
      <c r="M14170" s="71"/>
      <c r="O14170" s="71"/>
      <c r="Q14170" s="71"/>
      <c r="V14170" s="4"/>
      <c r="X14170" s="4"/>
      <c r="AS14170" s="71"/>
    </row>
    <row r="14171" spans="1:45" ht="15" customHeight="1" x14ac:dyDescent="0.2">
      <c r="A14171" s="85"/>
      <c r="F14171" s="4"/>
      <c r="H14171" s="78"/>
      <c r="J14171" s="75"/>
      <c r="K14171" s="71"/>
      <c r="L14171" s="75"/>
      <c r="M14171" s="71"/>
      <c r="O14171" s="71"/>
      <c r="Q14171" s="71"/>
      <c r="V14171" s="4"/>
      <c r="X14171" s="4"/>
      <c r="AS14171" s="71"/>
    </row>
    <row r="14172" spans="1:45" ht="15" customHeight="1" x14ac:dyDescent="0.2">
      <c r="A14172" s="85"/>
      <c r="F14172" s="4"/>
      <c r="H14172" s="78"/>
      <c r="J14172" s="75"/>
      <c r="K14172" s="71"/>
      <c r="L14172" s="75"/>
      <c r="M14172" s="71"/>
      <c r="O14172" s="71"/>
      <c r="Q14172" s="71"/>
      <c r="V14172" s="4"/>
      <c r="X14172" s="4"/>
      <c r="AS14172" s="71"/>
    </row>
    <row r="14173" spans="1:45" ht="15" customHeight="1" x14ac:dyDescent="0.2">
      <c r="A14173" s="85"/>
      <c r="F14173" s="4"/>
      <c r="H14173" s="78"/>
      <c r="J14173" s="75"/>
      <c r="K14173" s="71"/>
      <c r="L14173" s="75"/>
      <c r="M14173" s="71"/>
      <c r="O14173" s="71"/>
      <c r="Q14173" s="71"/>
      <c r="V14173" s="4"/>
      <c r="X14173" s="4"/>
      <c r="AS14173" s="71"/>
    </row>
    <row r="14174" spans="1:45" ht="15" customHeight="1" x14ac:dyDescent="0.2">
      <c r="A14174" s="85"/>
      <c r="F14174" s="4"/>
      <c r="H14174" s="78"/>
      <c r="J14174" s="75"/>
      <c r="K14174" s="71"/>
      <c r="L14174" s="75"/>
      <c r="M14174" s="71"/>
      <c r="O14174" s="71"/>
      <c r="Q14174" s="71"/>
      <c r="V14174" s="4"/>
      <c r="X14174" s="4"/>
      <c r="AS14174" s="71"/>
    </row>
    <row r="14175" spans="1:45" ht="15" customHeight="1" x14ac:dyDescent="0.2">
      <c r="A14175" s="85"/>
      <c r="F14175" s="4"/>
      <c r="H14175" s="78"/>
      <c r="J14175" s="75"/>
      <c r="K14175" s="71"/>
      <c r="L14175" s="75"/>
      <c r="M14175" s="71"/>
      <c r="O14175" s="71"/>
      <c r="Q14175" s="71"/>
      <c r="V14175" s="4"/>
      <c r="X14175" s="4"/>
      <c r="AS14175" s="71"/>
    </row>
    <row r="14176" spans="1:45" ht="15" customHeight="1" x14ac:dyDescent="0.2">
      <c r="A14176" s="85"/>
      <c r="F14176" s="4"/>
      <c r="H14176" s="78"/>
      <c r="J14176" s="75"/>
      <c r="K14176" s="71"/>
      <c r="L14176" s="75"/>
      <c r="M14176" s="71"/>
      <c r="O14176" s="71"/>
      <c r="Q14176" s="71"/>
      <c r="V14176" s="4"/>
      <c r="X14176" s="4"/>
      <c r="AS14176" s="71"/>
    </row>
    <row r="14177" spans="1:45" ht="15" customHeight="1" x14ac:dyDescent="0.2">
      <c r="A14177" s="85"/>
      <c r="F14177" s="4"/>
      <c r="H14177" s="78"/>
      <c r="J14177" s="75"/>
      <c r="K14177" s="71"/>
      <c r="L14177" s="75"/>
      <c r="M14177" s="71"/>
      <c r="O14177" s="71"/>
      <c r="Q14177" s="71"/>
      <c r="V14177" s="4"/>
      <c r="X14177" s="4"/>
      <c r="AS14177" s="71"/>
    </row>
    <row r="14178" spans="1:45" ht="15" customHeight="1" x14ac:dyDescent="0.2">
      <c r="A14178" s="85"/>
      <c r="F14178" s="4"/>
      <c r="H14178" s="78"/>
      <c r="J14178" s="75"/>
      <c r="K14178" s="71"/>
      <c r="L14178" s="75"/>
      <c r="M14178" s="71"/>
      <c r="O14178" s="71"/>
      <c r="Q14178" s="71"/>
      <c r="V14178" s="4"/>
      <c r="X14178" s="4"/>
      <c r="AS14178" s="71"/>
    </row>
    <row r="14179" spans="1:45" ht="15" customHeight="1" x14ac:dyDescent="0.2">
      <c r="A14179" s="85"/>
      <c r="F14179" s="4"/>
      <c r="H14179" s="78"/>
      <c r="J14179" s="75"/>
      <c r="K14179" s="71"/>
      <c r="L14179" s="75"/>
      <c r="M14179" s="71"/>
      <c r="O14179" s="71"/>
      <c r="Q14179" s="71"/>
      <c r="V14179" s="4"/>
      <c r="X14179" s="4"/>
      <c r="AS14179" s="71"/>
    </row>
    <row r="14180" spans="1:45" ht="15" customHeight="1" x14ac:dyDescent="0.2">
      <c r="A14180" s="85"/>
      <c r="F14180" s="4"/>
      <c r="H14180" s="78"/>
      <c r="J14180" s="75"/>
      <c r="K14180" s="71"/>
      <c r="L14180" s="75"/>
      <c r="M14180" s="71"/>
      <c r="O14180" s="71"/>
      <c r="Q14180" s="71"/>
      <c r="V14180" s="4"/>
      <c r="X14180" s="4"/>
      <c r="AS14180" s="71"/>
    </row>
    <row r="14181" spans="1:45" ht="15" customHeight="1" x14ac:dyDescent="0.2">
      <c r="A14181" s="85"/>
      <c r="F14181" s="4"/>
      <c r="H14181" s="78"/>
      <c r="J14181" s="75"/>
      <c r="K14181" s="71"/>
      <c r="L14181" s="75"/>
      <c r="M14181" s="71"/>
      <c r="O14181" s="71"/>
      <c r="Q14181" s="71"/>
      <c r="V14181" s="4"/>
      <c r="X14181" s="4"/>
      <c r="AS14181" s="71"/>
    </row>
    <row r="14182" spans="1:45" ht="15" customHeight="1" x14ac:dyDescent="0.2">
      <c r="A14182" s="85"/>
      <c r="F14182" s="4"/>
      <c r="H14182" s="78"/>
      <c r="J14182" s="75"/>
      <c r="K14182" s="71"/>
      <c r="L14182" s="75"/>
      <c r="M14182" s="71"/>
      <c r="O14182" s="71"/>
      <c r="Q14182" s="71"/>
      <c r="V14182" s="4"/>
      <c r="X14182" s="4"/>
      <c r="AS14182" s="71"/>
    </row>
    <row r="14183" spans="1:45" ht="15" customHeight="1" x14ac:dyDescent="0.2">
      <c r="A14183" s="85"/>
      <c r="F14183" s="4"/>
      <c r="H14183" s="78"/>
      <c r="J14183" s="75"/>
      <c r="K14183" s="71"/>
      <c r="L14183" s="75"/>
      <c r="M14183" s="71"/>
      <c r="O14183" s="71"/>
      <c r="Q14183" s="71"/>
      <c r="V14183" s="4"/>
      <c r="X14183" s="4"/>
      <c r="AS14183" s="71"/>
    </row>
    <row r="14184" spans="1:45" ht="15" customHeight="1" x14ac:dyDescent="0.2">
      <c r="A14184" s="85"/>
      <c r="F14184" s="4"/>
      <c r="H14184" s="78"/>
      <c r="J14184" s="75"/>
      <c r="K14184" s="71"/>
      <c r="L14184" s="75"/>
      <c r="M14184" s="71"/>
      <c r="O14184" s="71"/>
      <c r="Q14184" s="71"/>
      <c r="V14184" s="4"/>
      <c r="X14184" s="4"/>
      <c r="AS14184" s="71"/>
    </row>
    <row r="14185" spans="1:45" ht="15" customHeight="1" x14ac:dyDescent="0.2">
      <c r="A14185" s="85"/>
      <c r="F14185" s="4"/>
      <c r="H14185" s="78"/>
      <c r="J14185" s="75"/>
      <c r="K14185" s="71"/>
      <c r="L14185" s="75"/>
      <c r="M14185" s="71"/>
      <c r="O14185" s="71"/>
      <c r="Q14185" s="71"/>
      <c r="V14185" s="4"/>
      <c r="X14185" s="4"/>
      <c r="AS14185" s="71"/>
    </row>
    <row r="14186" spans="1:45" ht="15" customHeight="1" x14ac:dyDescent="0.2">
      <c r="A14186" s="85"/>
      <c r="F14186" s="4"/>
      <c r="H14186" s="79"/>
      <c r="J14186" s="75"/>
      <c r="K14186" s="71"/>
      <c r="L14186" s="75"/>
      <c r="M14186" s="71"/>
      <c r="O14186" s="71"/>
      <c r="Q14186" s="71"/>
      <c r="V14186" s="4"/>
      <c r="X14186" s="4"/>
      <c r="AS14186" s="71"/>
    </row>
    <row r="14187" spans="1:45" ht="15" customHeight="1" x14ac:dyDescent="0.2">
      <c r="A14187" s="85"/>
      <c r="F14187" s="4"/>
      <c r="H14187" s="79"/>
      <c r="J14187" s="75"/>
      <c r="K14187" s="71"/>
      <c r="L14187" s="75"/>
      <c r="M14187" s="71"/>
      <c r="O14187" s="71"/>
      <c r="Q14187" s="71"/>
      <c r="V14187" s="4"/>
      <c r="X14187" s="4"/>
      <c r="AS14187" s="71"/>
    </row>
    <row r="14188" spans="1:45" ht="15" customHeight="1" x14ac:dyDescent="0.2">
      <c r="A14188" s="85"/>
      <c r="F14188" s="4"/>
      <c r="H14188" s="79"/>
      <c r="J14188" s="75"/>
      <c r="K14188" s="71"/>
      <c r="L14188" s="75"/>
      <c r="M14188" s="71"/>
      <c r="O14188" s="71"/>
      <c r="Q14188" s="71"/>
      <c r="V14188" s="4"/>
      <c r="X14188" s="4"/>
      <c r="AS14188" s="71"/>
    </row>
    <row r="14189" spans="1:45" ht="15" customHeight="1" x14ac:dyDescent="0.2">
      <c r="A14189" s="85"/>
      <c r="F14189" s="4"/>
      <c r="H14189" s="79"/>
      <c r="J14189" s="75"/>
      <c r="K14189" s="71"/>
      <c r="L14189" s="75"/>
      <c r="M14189" s="71"/>
      <c r="O14189" s="71"/>
      <c r="Q14189" s="71"/>
      <c r="V14189" s="4"/>
      <c r="X14189" s="4"/>
      <c r="AS14189" s="71"/>
    </row>
    <row r="14190" spans="1:45" ht="15" customHeight="1" x14ac:dyDescent="0.2">
      <c r="A14190" s="85"/>
      <c r="F14190" s="4"/>
      <c r="H14190" s="78"/>
      <c r="J14190" s="75"/>
      <c r="K14190" s="71"/>
      <c r="L14190" s="75"/>
      <c r="M14190" s="71"/>
      <c r="O14190" s="71"/>
      <c r="Q14190" s="71"/>
      <c r="V14190" s="4"/>
      <c r="X14190" s="4"/>
      <c r="AS14190" s="71"/>
    </row>
    <row r="14191" spans="1:45" ht="15" customHeight="1" x14ac:dyDescent="0.2">
      <c r="A14191" s="85"/>
      <c r="F14191" s="4"/>
      <c r="H14191" s="78"/>
      <c r="J14191" s="75"/>
      <c r="K14191" s="71"/>
      <c r="L14191" s="75"/>
      <c r="M14191" s="71"/>
      <c r="O14191" s="71"/>
      <c r="Q14191" s="71"/>
      <c r="V14191" s="4"/>
      <c r="X14191" s="4"/>
      <c r="AS14191" s="71"/>
    </row>
    <row r="14192" spans="1:45" ht="15" customHeight="1" x14ac:dyDescent="0.2">
      <c r="A14192" s="85"/>
      <c r="F14192" s="4"/>
      <c r="H14192" s="78"/>
      <c r="J14192" s="75"/>
      <c r="K14192" s="71"/>
      <c r="L14192" s="75"/>
      <c r="M14192" s="71"/>
      <c r="O14192" s="71"/>
      <c r="Q14192" s="71"/>
      <c r="V14192" s="4"/>
      <c r="X14192" s="4"/>
      <c r="AS14192" s="71"/>
    </row>
    <row r="14193" spans="1:45" ht="15" customHeight="1" x14ac:dyDescent="0.2">
      <c r="A14193" s="85"/>
      <c r="F14193" s="4"/>
      <c r="H14193" s="78"/>
      <c r="J14193" s="75"/>
      <c r="K14193" s="71"/>
      <c r="L14193" s="75"/>
      <c r="M14193" s="71"/>
      <c r="O14193" s="71"/>
      <c r="Q14193" s="71"/>
      <c r="V14193" s="4"/>
      <c r="X14193" s="4"/>
      <c r="AS14193" s="71"/>
    </row>
    <row r="14194" spans="1:45" ht="15" customHeight="1" x14ac:dyDescent="0.2">
      <c r="A14194" s="85"/>
      <c r="F14194" s="4"/>
      <c r="H14194" s="78"/>
      <c r="J14194" s="75"/>
      <c r="K14194" s="71"/>
      <c r="L14194" s="75"/>
      <c r="M14194" s="71"/>
      <c r="O14194" s="71"/>
      <c r="Q14194" s="71"/>
      <c r="V14194" s="4"/>
      <c r="X14194" s="4"/>
      <c r="AS14194" s="71"/>
    </row>
    <row r="14195" spans="1:45" ht="15" customHeight="1" x14ac:dyDescent="0.2">
      <c r="A14195" s="85"/>
      <c r="F14195" s="4"/>
      <c r="H14195" s="78"/>
      <c r="J14195" s="75"/>
      <c r="K14195" s="71"/>
      <c r="L14195" s="75"/>
      <c r="M14195" s="71"/>
      <c r="O14195" s="71"/>
      <c r="Q14195" s="71"/>
      <c r="V14195" s="4"/>
      <c r="X14195" s="4"/>
      <c r="AS14195" s="71"/>
    </row>
    <row r="14196" spans="1:45" ht="15" customHeight="1" x14ac:dyDescent="0.2">
      <c r="A14196" s="85"/>
      <c r="F14196" s="4"/>
      <c r="H14196" s="78"/>
      <c r="J14196" s="75"/>
      <c r="K14196" s="71"/>
      <c r="L14196" s="75"/>
      <c r="M14196" s="71"/>
      <c r="O14196" s="71"/>
      <c r="Q14196" s="71"/>
      <c r="V14196" s="4"/>
      <c r="X14196" s="4"/>
      <c r="AS14196" s="71"/>
    </row>
    <row r="14197" spans="1:45" ht="15" customHeight="1" x14ac:dyDescent="0.2">
      <c r="A14197" s="85"/>
      <c r="F14197" s="4"/>
      <c r="H14197" s="78"/>
      <c r="J14197" s="75"/>
      <c r="K14197" s="71"/>
      <c r="L14197" s="75"/>
      <c r="M14197" s="71"/>
      <c r="O14197" s="71"/>
      <c r="Q14197" s="71"/>
      <c r="V14197" s="4"/>
      <c r="X14197" s="4"/>
      <c r="AS14197" s="71"/>
    </row>
    <row r="14198" spans="1:45" ht="15" customHeight="1" x14ac:dyDescent="0.2">
      <c r="A14198" s="85"/>
      <c r="F14198" s="4"/>
      <c r="H14198" s="78"/>
      <c r="J14198" s="75"/>
      <c r="K14198" s="71"/>
      <c r="L14198" s="75"/>
      <c r="M14198" s="71"/>
      <c r="O14198" s="71"/>
      <c r="Q14198" s="71"/>
      <c r="V14198" s="4"/>
      <c r="X14198" s="4"/>
      <c r="AS14198" s="71"/>
    </row>
    <row r="14199" spans="1:45" ht="15" customHeight="1" x14ac:dyDescent="0.2">
      <c r="A14199" s="85"/>
      <c r="F14199" s="4"/>
      <c r="H14199" s="79"/>
      <c r="J14199" s="75"/>
      <c r="K14199" s="71"/>
      <c r="L14199" s="75"/>
      <c r="M14199" s="71"/>
      <c r="O14199" s="71"/>
      <c r="Q14199" s="71"/>
      <c r="V14199" s="4"/>
      <c r="X14199" s="4"/>
      <c r="AS14199" s="71"/>
    </row>
    <row r="14200" spans="1:45" ht="15" customHeight="1" x14ac:dyDescent="0.2">
      <c r="A14200" s="85"/>
      <c r="F14200" s="4"/>
      <c r="H14200" s="79"/>
      <c r="J14200" s="75"/>
      <c r="K14200" s="71"/>
      <c r="L14200" s="75"/>
      <c r="M14200" s="71"/>
      <c r="O14200" s="71"/>
      <c r="Q14200" s="71"/>
      <c r="V14200" s="4"/>
      <c r="X14200" s="4"/>
      <c r="AS14200" s="71"/>
    </row>
    <row r="14201" spans="1:45" ht="15" customHeight="1" x14ac:dyDescent="0.2">
      <c r="A14201" s="85"/>
      <c r="F14201" s="4"/>
      <c r="H14201" s="78"/>
      <c r="J14201" s="75"/>
      <c r="K14201" s="71"/>
      <c r="L14201" s="75"/>
      <c r="M14201" s="71"/>
      <c r="O14201" s="71"/>
      <c r="Q14201" s="71"/>
      <c r="V14201" s="4"/>
      <c r="X14201" s="4"/>
      <c r="AS14201" s="71"/>
    </row>
    <row r="14202" spans="1:45" ht="15" customHeight="1" x14ac:dyDescent="0.2">
      <c r="A14202" s="85"/>
      <c r="F14202" s="4"/>
      <c r="H14202" s="78"/>
      <c r="J14202" s="75"/>
      <c r="K14202" s="71"/>
      <c r="L14202" s="75"/>
      <c r="M14202" s="71"/>
      <c r="O14202" s="71"/>
      <c r="Q14202" s="71"/>
      <c r="V14202" s="4"/>
      <c r="X14202" s="4"/>
      <c r="AS14202" s="71"/>
    </row>
    <row r="14203" spans="1:45" ht="15" customHeight="1" x14ac:dyDescent="0.2">
      <c r="A14203" s="85"/>
      <c r="F14203" s="4"/>
      <c r="H14203" s="78"/>
      <c r="J14203" s="75"/>
      <c r="K14203" s="71"/>
      <c r="L14203" s="75"/>
      <c r="M14203" s="71"/>
      <c r="O14203" s="71"/>
      <c r="Q14203" s="71"/>
      <c r="V14203" s="4"/>
      <c r="X14203" s="4"/>
      <c r="AS14203" s="71"/>
    </row>
    <row r="14204" spans="1:45" ht="15" customHeight="1" x14ac:dyDescent="0.2">
      <c r="A14204" s="85"/>
      <c r="F14204" s="4"/>
      <c r="H14204" s="78"/>
      <c r="J14204" s="75"/>
      <c r="K14204" s="71"/>
      <c r="L14204" s="75"/>
      <c r="M14204" s="71"/>
      <c r="O14204" s="71"/>
      <c r="Q14204" s="71"/>
      <c r="V14204" s="4"/>
      <c r="X14204" s="4"/>
      <c r="AS14204" s="71"/>
    </row>
    <row r="14205" spans="1:45" ht="15" customHeight="1" x14ac:dyDescent="0.2">
      <c r="A14205" s="85"/>
      <c r="F14205" s="4"/>
      <c r="H14205" s="78"/>
      <c r="J14205" s="75"/>
      <c r="K14205" s="71"/>
      <c r="L14205" s="75"/>
      <c r="M14205" s="71"/>
      <c r="O14205" s="71"/>
      <c r="Q14205" s="71"/>
      <c r="V14205" s="4"/>
      <c r="X14205" s="4"/>
      <c r="AS14205" s="71"/>
    </row>
    <row r="14206" spans="1:45" ht="15" customHeight="1" x14ac:dyDescent="0.2">
      <c r="A14206" s="85"/>
      <c r="F14206" s="4"/>
      <c r="H14206" s="78"/>
      <c r="J14206" s="75"/>
      <c r="K14206" s="71"/>
      <c r="L14206" s="75"/>
      <c r="M14206" s="71"/>
      <c r="O14206" s="71"/>
      <c r="Q14206" s="71"/>
      <c r="V14206" s="4"/>
      <c r="X14206" s="4"/>
      <c r="AS14206" s="71"/>
    </row>
    <row r="14207" spans="1:45" ht="15" customHeight="1" x14ac:dyDescent="0.2">
      <c r="A14207" s="85"/>
      <c r="F14207" s="4"/>
      <c r="H14207" s="78"/>
      <c r="J14207" s="75"/>
      <c r="K14207" s="71"/>
      <c r="L14207" s="75"/>
      <c r="M14207" s="71"/>
      <c r="O14207" s="71"/>
      <c r="Q14207" s="71"/>
      <c r="V14207" s="4"/>
      <c r="X14207" s="4"/>
      <c r="AS14207" s="71"/>
    </row>
    <row r="14208" spans="1:45" ht="15" customHeight="1" x14ac:dyDescent="0.2">
      <c r="A14208" s="85"/>
      <c r="F14208" s="4"/>
      <c r="H14208" s="78"/>
      <c r="J14208" s="75"/>
      <c r="K14208" s="71"/>
      <c r="L14208" s="75"/>
      <c r="M14208" s="71"/>
      <c r="O14208" s="71"/>
      <c r="Q14208" s="71"/>
      <c r="V14208" s="4"/>
      <c r="X14208" s="4"/>
      <c r="AS14208" s="71"/>
    </row>
    <row r="14209" spans="1:45" ht="15" customHeight="1" x14ac:dyDescent="0.2">
      <c r="A14209" s="85"/>
      <c r="F14209" s="4"/>
      <c r="H14209" s="78"/>
      <c r="J14209" s="75"/>
      <c r="K14209" s="71"/>
      <c r="L14209" s="75"/>
      <c r="M14209" s="71"/>
      <c r="O14209" s="71"/>
      <c r="Q14209" s="71"/>
      <c r="V14209" s="4"/>
      <c r="X14209" s="4"/>
      <c r="AS14209" s="71"/>
    </row>
    <row r="14210" spans="1:45" ht="15" customHeight="1" x14ac:dyDescent="0.2">
      <c r="A14210" s="85"/>
      <c r="F14210" s="4"/>
      <c r="H14210" s="78"/>
      <c r="J14210" s="75"/>
      <c r="K14210" s="71"/>
      <c r="L14210" s="75"/>
      <c r="M14210" s="71"/>
      <c r="O14210" s="71"/>
      <c r="Q14210" s="71"/>
      <c r="V14210" s="4"/>
      <c r="X14210" s="4"/>
      <c r="AS14210" s="71"/>
    </row>
    <row r="14211" spans="1:45" ht="15" customHeight="1" x14ac:dyDescent="0.2">
      <c r="A14211" s="85"/>
      <c r="F14211" s="4"/>
      <c r="H14211" s="78"/>
      <c r="J14211" s="75"/>
      <c r="K14211" s="71"/>
      <c r="L14211" s="75"/>
      <c r="M14211" s="71"/>
      <c r="O14211" s="71"/>
      <c r="Q14211" s="71"/>
      <c r="V14211" s="4"/>
      <c r="X14211" s="4"/>
      <c r="AS14211" s="71"/>
    </row>
    <row r="14212" spans="1:45" ht="15" customHeight="1" x14ac:dyDescent="0.2">
      <c r="A14212" s="85"/>
      <c r="F14212" s="4"/>
      <c r="H14212" s="78"/>
      <c r="J14212" s="75"/>
      <c r="K14212" s="71"/>
      <c r="L14212" s="75"/>
      <c r="M14212" s="71"/>
      <c r="O14212" s="71"/>
      <c r="Q14212" s="71"/>
      <c r="V14212" s="4"/>
      <c r="X14212" s="4"/>
      <c r="AS14212" s="71"/>
    </row>
    <row r="14213" spans="1:45" ht="15" customHeight="1" x14ac:dyDescent="0.2">
      <c r="A14213" s="85"/>
      <c r="F14213" s="4"/>
      <c r="H14213" s="78"/>
      <c r="J14213" s="75"/>
      <c r="K14213" s="71"/>
      <c r="L14213" s="75"/>
      <c r="M14213" s="71"/>
      <c r="O14213" s="71"/>
      <c r="Q14213" s="71"/>
      <c r="V14213" s="4"/>
      <c r="X14213" s="4"/>
      <c r="AS14213" s="71"/>
    </row>
    <row r="14214" spans="1:45" ht="15" customHeight="1" x14ac:dyDescent="0.2">
      <c r="A14214" s="85"/>
      <c r="F14214" s="4"/>
      <c r="H14214" s="78"/>
      <c r="J14214" s="75"/>
      <c r="K14214" s="71"/>
      <c r="L14214" s="75"/>
      <c r="M14214" s="71"/>
      <c r="O14214" s="71"/>
      <c r="Q14214" s="71"/>
      <c r="V14214" s="4"/>
      <c r="X14214" s="4"/>
      <c r="AS14214" s="71"/>
    </row>
    <row r="14215" spans="1:45" ht="15" customHeight="1" x14ac:dyDescent="0.2">
      <c r="A14215" s="85"/>
      <c r="F14215" s="4"/>
      <c r="H14215" s="78"/>
      <c r="J14215" s="75"/>
      <c r="K14215" s="71"/>
      <c r="L14215" s="75"/>
      <c r="M14215" s="71"/>
      <c r="O14215" s="71"/>
      <c r="Q14215" s="71"/>
      <c r="V14215" s="4"/>
      <c r="X14215" s="4"/>
      <c r="AS14215" s="71"/>
    </row>
    <row r="14216" spans="1:45" ht="15" customHeight="1" x14ac:dyDescent="0.2">
      <c r="A14216" s="85"/>
      <c r="F14216" s="4"/>
      <c r="H14216" s="78"/>
      <c r="J14216" s="75"/>
      <c r="K14216" s="71"/>
      <c r="L14216" s="75"/>
      <c r="M14216" s="71"/>
      <c r="O14216" s="71"/>
      <c r="Q14216" s="71"/>
      <c r="V14216" s="4"/>
      <c r="X14216" s="4"/>
      <c r="AS14216" s="71"/>
    </row>
    <row r="14217" spans="1:45" ht="15" customHeight="1" x14ac:dyDescent="0.2">
      <c r="A14217" s="85"/>
      <c r="F14217" s="4"/>
      <c r="H14217" s="78"/>
      <c r="J14217" s="75"/>
      <c r="K14217" s="71"/>
      <c r="L14217" s="75"/>
      <c r="M14217" s="71"/>
      <c r="O14217" s="71"/>
      <c r="Q14217" s="71"/>
      <c r="V14217" s="4"/>
      <c r="X14217" s="4"/>
      <c r="AS14217" s="71"/>
    </row>
    <row r="14218" spans="1:45" ht="15" customHeight="1" x14ac:dyDescent="0.2">
      <c r="A14218" s="85"/>
      <c r="F14218" s="4"/>
      <c r="H14218" s="78"/>
      <c r="J14218" s="75"/>
      <c r="K14218" s="71"/>
      <c r="L14218" s="75"/>
      <c r="M14218" s="71"/>
      <c r="O14218" s="71"/>
      <c r="Q14218" s="71"/>
      <c r="V14218" s="4"/>
      <c r="X14218" s="4"/>
      <c r="AS14218" s="71"/>
    </row>
    <row r="14219" spans="1:45" ht="15" customHeight="1" x14ac:dyDescent="0.2">
      <c r="A14219" s="85"/>
      <c r="F14219" s="4"/>
      <c r="H14219" s="78"/>
      <c r="J14219" s="75"/>
      <c r="K14219" s="71"/>
      <c r="L14219" s="75"/>
      <c r="M14219" s="71"/>
      <c r="O14219" s="71"/>
      <c r="Q14219" s="71"/>
      <c r="V14219" s="4"/>
      <c r="X14219" s="4"/>
      <c r="AS14219" s="71"/>
    </row>
    <row r="14220" spans="1:45" ht="15" customHeight="1" x14ac:dyDescent="0.2">
      <c r="A14220" s="85"/>
      <c r="F14220" s="4"/>
      <c r="H14220" s="78"/>
      <c r="J14220" s="75"/>
      <c r="K14220" s="71"/>
      <c r="L14220" s="75"/>
      <c r="M14220" s="71"/>
      <c r="O14220" s="71"/>
      <c r="Q14220" s="71"/>
      <c r="V14220" s="4"/>
      <c r="X14220" s="4"/>
      <c r="AS14220" s="71"/>
    </row>
    <row r="14221" spans="1:45" ht="15" customHeight="1" x14ac:dyDescent="0.2">
      <c r="A14221" s="85"/>
      <c r="F14221" s="4"/>
      <c r="H14221" s="78"/>
      <c r="J14221" s="75"/>
      <c r="K14221" s="71"/>
      <c r="L14221" s="75"/>
      <c r="M14221" s="71"/>
      <c r="O14221" s="71"/>
      <c r="Q14221" s="71"/>
      <c r="V14221" s="4"/>
      <c r="X14221" s="4"/>
      <c r="AS14221" s="71"/>
    </row>
    <row r="14222" spans="1:45" ht="15" customHeight="1" x14ac:dyDescent="0.2">
      <c r="A14222" s="85"/>
      <c r="F14222" s="4"/>
      <c r="H14222" s="78"/>
      <c r="J14222" s="75"/>
      <c r="K14222" s="71"/>
      <c r="L14222" s="75"/>
      <c r="M14222" s="71"/>
      <c r="O14222" s="71"/>
      <c r="Q14222" s="71"/>
      <c r="V14222" s="4"/>
      <c r="X14222" s="4"/>
      <c r="AS14222" s="71"/>
    </row>
    <row r="14223" spans="1:45" ht="15" customHeight="1" x14ac:dyDescent="0.2">
      <c r="A14223" s="85"/>
      <c r="F14223" s="4"/>
      <c r="H14223" s="78"/>
      <c r="J14223" s="75"/>
      <c r="K14223" s="71"/>
      <c r="L14223" s="75"/>
      <c r="M14223" s="71"/>
      <c r="O14223" s="71"/>
      <c r="Q14223" s="71"/>
      <c r="V14223" s="4"/>
      <c r="X14223" s="4"/>
      <c r="AS14223" s="71"/>
    </row>
    <row r="14224" spans="1:45" ht="15" customHeight="1" x14ac:dyDescent="0.2">
      <c r="A14224" s="85"/>
      <c r="F14224" s="4"/>
      <c r="H14224" s="78"/>
      <c r="J14224" s="75"/>
      <c r="K14224" s="71"/>
      <c r="L14224" s="75"/>
      <c r="M14224" s="71"/>
      <c r="O14224" s="71"/>
      <c r="Q14224" s="71"/>
      <c r="V14224" s="4"/>
      <c r="X14224" s="4"/>
      <c r="AS14224" s="71"/>
    </row>
    <row r="14225" spans="1:45" ht="15" customHeight="1" x14ac:dyDescent="0.2">
      <c r="A14225" s="85"/>
      <c r="F14225" s="4"/>
      <c r="H14225" s="78"/>
      <c r="J14225" s="75"/>
      <c r="K14225" s="71"/>
      <c r="L14225" s="75"/>
      <c r="M14225" s="71"/>
      <c r="O14225" s="71"/>
      <c r="Q14225" s="71"/>
      <c r="V14225" s="4"/>
      <c r="X14225" s="4"/>
      <c r="AS14225" s="71"/>
    </row>
    <row r="14226" spans="1:45" ht="15" customHeight="1" x14ac:dyDescent="0.2">
      <c r="A14226" s="85"/>
      <c r="F14226" s="4"/>
      <c r="H14226" s="78"/>
      <c r="J14226" s="75"/>
      <c r="K14226" s="71"/>
      <c r="L14226" s="75"/>
      <c r="M14226" s="71"/>
      <c r="O14226" s="71"/>
      <c r="Q14226" s="71"/>
      <c r="V14226" s="4"/>
      <c r="X14226" s="4"/>
      <c r="AS14226" s="71"/>
    </row>
    <row r="14227" spans="1:45" ht="15" customHeight="1" x14ac:dyDescent="0.2">
      <c r="A14227" s="85"/>
      <c r="F14227" s="4"/>
      <c r="H14227" s="78"/>
      <c r="J14227" s="75"/>
      <c r="K14227" s="71"/>
      <c r="L14227" s="75"/>
      <c r="M14227" s="71"/>
      <c r="O14227" s="71"/>
      <c r="Q14227" s="71"/>
      <c r="V14227" s="4"/>
      <c r="X14227" s="4"/>
      <c r="AS14227" s="71"/>
    </row>
    <row r="14228" spans="1:45" ht="15" customHeight="1" x14ac:dyDescent="0.2">
      <c r="A14228" s="85"/>
      <c r="F14228" s="4"/>
      <c r="H14228" s="79"/>
      <c r="J14228" s="75"/>
      <c r="K14228" s="71"/>
      <c r="L14228" s="75"/>
      <c r="M14228" s="71"/>
      <c r="O14228" s="71"/>
      <c r="Q14228" s="71"/>
      <c r="V14228" s="4"/>
      <c r="X14228" s="4"/>
      <c r="AS14228" s="71"/>
    </row>
    <row r="14229" spans="1:45" ht="15" customHeight="1" x14ac:dyDescent="0.2">
      <c r="A14229" s="85"/>
      <c r="F14229" s="4"/>
      <c r="H14229" s="79"/>
      <c r="J14229" s="75"/>
      <c r="K14229" s="71"/>
      <c r="L14229" s="75"/>
      <c r="M14229" s="71"/>
      <c r="O14229" s="71"/>
      <c r="Q14229" s="71"/>
      <c r="V14229" s="4"/>
      <c r="X14229" s="4"/>
      <c r="AS14229" s="71"/>
    </row>
    <row r="14230" spans="1:45" ht="15" customHeight="1" x14ac:dyDescent="0.2">
      <c r="A14230" s="85"/>
      <c r="F14230" s="4"/>
      <c r="H14230" s="79"/>
      <c r="J14230" s="75"/>
      <c r="K14230" s="71"/>
      <c r="L14230" s="75"/>
      <c r="M14230" s="71"/>
      <c r="O14230" s="71"/>
      <c r="Q14230" s="71"/>
      <c r="V14230" s="4"/>
      <c r="X14230" s="4"/>
      <c r="AS14230" s="71"/>
    </row>
    <row r="14231" spans="1:45" ht="15" customHeight="1" x14ac:dyDescent="0.2">
      <c r="A14231" s="85"/>
      <c r="F14231" s="4"/>
      <c r="H14231" s="79"/>
      <c r="J14231" s="75"/>
      <c r="K14231" s="71"/>
      <c r="L14231" s="75"/>
      <c r="M14231" s="71"/>
      <c r="O14231" s="71"/>
      <c r="Q14231" s="71"/>
      <c r="V14231" s="4"/>
      <c r="X14231" s="4"/>
      <c r="AS14231" s="71"/>
    </row>
    <row r="14232" spans="1:45" ht="15" customHeight="1" x14ac:dyDescent="0.2">
      <c r="A14232" s="85"/>
      <c r="F14232" s="4"/>
      <c r="H14232" s="78"/>
      <c r="J14232" s="75"/>
      <c r="K14232" s="71"/>
      <c r="L14232" s="75"/>
      <c r="M14232" s="71"/>
      <c r="O14232" s="71"/>
      <c r="Q14232" s="71"/>
      <c r="V14232" s="4"/>
      <c r="X14232" s="4"/>
      <c r="AS14232" s="71"/>
    </row>
    <row r="14233" spans="1:45" ht="15" customHeight="1" x14ac:dyDescent="0.2">
      <c r="A14233" s="85"/>
      <c r="F14233" s="4"/>
      <c r="H14233" s="78"/>
      <c r="J14233" s="75"/>
      <c r="K14233" s="71"/>
      <c r="L14233" s="75"/>
      <c r="M14233" s="71"/>
      <c r="O14233" s="71"/>
      <c r="Q14233" s="71"/>
      <c r="V14233" s="4"/>
      <c r="X14233" s="4"/>
      <c r="AS14233" s="71"/>
    </row>
    <row r="14234" spans="1:45" ht="15" customHeight="1" x14ac:dyDescent="0.2">
      <c r="A14234" s="85"/>
      <c r="F14234" s="4"/>
      <c r="H14234" s="78"/>
      <c r="J14234" s="75"/>
      <c r="K14234" s="71"/>
      <c r="L14234" s="75"/>
      <c r="M14234" s="71"/>
      <c r="O14234" s="71"/>
      <c r="Q14234" s="71"/>
      <c r="V14234" s="4"/>
      <c r="X14234" s="4"/>
      <c r="AS14234" s="71"/>
    </row>
    <row r="14235" spans="1:45" ht="15" customHeight="1" x14ac:dyDescent="0.2">
      <c r="A14235" s="85"/>
      <c r="F14235" s="4"/>
      <c r="H14235" s="78"/>
      <c r="J14235" s="75"/>
      <c r="K14235" s="71"/>
      <c r="L14235" s="75"/>
      <c r="M14235" s="71"/>
      <c r="O14235" s="71"/>
      <c r="Q14235" s="71"/>
      <c r="V14235" s="4"/>
      <c r="X14235" s="4"/>
      <c r="AS14235" s="71"/>
    </row>
    <row r="14236" spans="1:45" ht="15" customHeight="1" x14ac:dyDescent="0.2">
      <c r="A14236" s="85"/>
      <c r="F14236" s="4"/>
      <c r="H14236" s="78"/>
      <c r="J14236" s="75"/>
      <c r="K14236" s="71"/>
      <c r="L14236" s="75"/>
      <c r="M14236" s="71"/>
      <c r="O14236" s="71"/>
      <c r="Q14236" s="71"/>
      <c r="V14236" s="4"/>
      <c r="X14236" s="4"/>
      <c r="AS14236" s="71"/>
    </row>
    <row r="14237" spans="1:45" ht="15" customHeight="1" x14ac:dyDescent="0.2">
      <c r="A14237" s="85"/>
      <c r="F14237" s="4"/>
      <c r="H14237" s="78"/>
      <c r="J14237" s="75"/>
      <c r="K14237" s="71"/>
      <c r="L14237" s="75"/>
      <c r="M14237" s="71"/>
      <c r="O14237" s="71"/>
      <c r="Q14237" s="71"/>
      <c r="V14237" s="4"/>
      <c r="X14237" s="4"/>
      <c r="AS14237" s="71"/>
    </row>
    <row r="14238" spans="1:45" ht="15" customHeight="1" x14ac:dyDescent="0.2">
      <c r="A14238" s="85"/>
      <c r="F14238" s="4"/>
      <c r="H14238" s="78"/>
      <c r="J14238" s="75"/>
      <c r="K14238" s="71"/>
      <c r="L14238" s="75"/>
      <c r="M14238" s="71"/>
      <c r="O14238" s="71"/>
      <c r="Q14238" s="71"/>
      <c r="V14238" s="4"/>
      <c r="X14238" s="4"/>
      <c r="AS14238" s="71"/>
    </row>
    <row r="14239" spans="1:45" ht="15" customHeight="1" x14ac:dyDescent="0.2">
      <c r="A14239" s="85"/>
      <c r="F14239" s="4"/>
      <c r="H14239" s="78"/>
      <c r="J14239" s="75"/>
      <c r="K14239" s="71"/>
      <c r="L14239" s="75"/>
      <c r="M14239" s="71"/>
      <c r="O14239" s="71"/>
      <c r="Q14239" s="71"/>
      <c r="V14239" s="4"/>
      <c r="X14239" s="4"/>
      <c r="AS14239" s="71"/>
    </row>
    <row r="14240" spans="1:45" ht="15" customHeight="1" x14ac:dyDescent="0.2">
      <c r="A14240" s="85"/>
      <c r="F14240" s="4"/>
      <c r="H14240" s="78"/>
      <c r="J14240" s="75"/>
      <c r="K14240" s="71"/>
      <c r="L14240" s="75"/>
      <c r="M14240" s="71"/>
      <c r="O14240" s="71"/>
      <c r="Q14240" s="71"/>
      <c r="V14240" s="4"/>
      <c r="X14240" s="4"/>
      <c r="AS14240" s="71"/>
    </row>
    <row r="14241" spans="1:45" ht="15" customHeight="1" x14ac:dyDescent="0.2">
      <c r="A14241" s="85"/>
      <c r="F14241" s="4"/>
      <c r="H14241" s="78"/>
      <c r="J14241" s="75"/>
      <c r="K14241" s="71"/>
      <c r="L14241" s="75"/>
      <c r="M14241" s="71"/>
      <c r="O14241" s="71"/>
      <c r="Q14241" s="71"/>
      <c r="V14241" s="4"/>
      <c r="X14241" s="4"/>
      <c r="AS14241" s="71"/>
    </row>
    <row r="14242" spans="1:45" ht="15" customHeight="1" x14ac:dyDescent="0.2">
      <c r="A14242" s="85"/>
      <c r="F14242" s="4"/>
      <c r="H14242" s="78"/>
      <c r="J14242" s="75"/>
      <c r="K14242" s="71"/>
      <c r="L14242" s="75"/>
      <c r="M14242" s="71"/>
      <c r="O14242" s="71"/>
      <c r="Q14242" s="71"/>
      <c r="V14242" s="4"/>
      <c r="X14242" s="4"/>
      <c r="AS14242" s="71"/>
    </row>
    <row r="14243" spans="1:45" ht="15" customHeight="1" x14ac:dyDescent="0.2">
      <c r="A14243" s="85"/>
      <c r="F14243" s="4"/>
      <c r="H14243" s="78"/>
      <c r="J14243" s="75"/>
      <c r="K14243" s="71"/>
      <c r="L14243" s="75"/>
      <c r="M14243" s="71"/>
      <c r="O14243" s="71"/>
      <c r="Q14243" s="71"/>
      <c r="V14243" s="4"/>
      <c r="X14243" s="4"/>
      <c r="AS14243" s="71"/>
    </row>
    <row r="14244" spans="1:45" ht="15" customHeight="1" x14ac:dyDescent="0.2">
      <c r="A14244" s="85"/>
      <c r="F14244" s="4"/>
      <c r="H14244" s="78"/>
      <c r="J14244" s="75"/>
      <c r="K14244" s="71"/>
      <c r="L14244" s="75"/>
      <c r="M14244" s="71"/>
      <c r="O14244" s="71"/>
      <c r="Q14244" s="71"/>
      <c r="V14244" s="4"/>
      <c r="X14244" s="4"/>
      <c r="AS14244" s="71"/>
    </row>
    <row r="14245" spans="1:45" ht="15" customHeight="1" x14ac:dyDescent="0.2">
      <c r="A14245" s="85"/>
      <c r="F14245" s="4"/>
      <c r="H14245" s="78"/>
      <c r="J14245" s="75"/>
      <c r="K14245" s="71"/>
      <c r="L14245" s="75"/>
      <c r="M14245" s="71"/>
      <c r="O14245" s="71"/>
      <c r="Q14245" s="71"/>
      <c r="V14245" s="4"/>
      <c r="X14245" s="4"/>
      <c r="AS14245" s="71"/>
    </row>
    <row r="14246" spans="1:45" ht="15" customHeight="1" x14ac:dyDescent="0.2">
      <c r="A14246" s="85"/>
      <c r="F14246" s="4"/>
      <c r="H14246" s="78"/>
      <c r="J14246" s="75"/>
      <c r="K14246" s="71"/>
      <c r="L14246" s="75"/>
      <c r="M14246" s="71"/>
      <c r="O14246" s="71"/>
      <c r="Q14246" s="71"/>
      <c r="V14246" s="4"/>
      <c r="X14246" s="4"/>
      <c r="AS14246" s="71"/>
    </row>
    <row r="14247" spans="1:45" ht="15" customHeight="1" x14ac:dyDescent="0.2">
      <c r="A14247" s="85"/>
      <c r="F14247" s="4"/>
      <c r="H14247" s="78"/>
      <c r="J14247" s="75"/>
      <c r="K14247" s="71"/>
      <c r="L14247" s="75"/>
      <c r="M14247" s="71"/>
      <c r="O14247" s="71"/>
      <c r="Q14247" s="71"/>
      <c r="V14247" s="4"/>
      <c r="X14247" s="4"/>
      <c r="AS14247" s="71"/>
    </row>
    <row r="14248" spans="1:45" ht="15" customHeight="1" x14ac:dyDescent="0.2">
      <c r="A14248" s="85"/>
      <c r="F14248" s="4"/>
      <c r="H14248" s="78"/>
      <c r="J14248" s="75"/>
      <c r="K14248" s="71"/>
      <c r="L14248" s="75"/>
      <c r="M14248" s="71"/>
      <c r="O14248" s="71"/>
      <c r="Q14248" s="71"/>
      <c r="V14248" s="4"/>
      <c r="X14248" s="4"/>
      <c r="AS14248" s="71"/>
    </row>
    <row r="14249" spans="1:45" ht="15" customHeight="1" x14ac:dyDescent="0.2">
      <c r="A14249" s="85"/>
      <c r="F14249" s="4"/>
      <c r="H14249" s="78"/>
      <c r="J14249" s="75"/>
      <c r="K14249" s="71"/>
      <c r="L14249" s="75"/>
      <c r="M14249" s="71"/>
      <c r="O14249" s="71"/>
      <c r="Q14249" s="71"/>
      <c r="V14249" s="4"/>
      <c r="X14249" s="4"/>
      <c r="AS14249" s="71"/>
    </row>
    <row r="14250" spans="1:45" ht="15" customHeight="1" x14ac:dyDescent="0.2">
      <c r="A14250" s="85"/>
      <c r="F14250" s="4"/>
      <c r="H14250" s="78"/>
      <c r="J14250" s="75"/>
      <c r="K14250" s="71"/>
      <c r="L14250" s="75"/>
      <c r="M14250" s="71"/>
      <c r="O14250" s="71"/>
      <c r="Q14250" s="71"/>
      <c r="V14250" s="4"/>
      <c r="X14250" s="4"/>
      <c r="AS14250" s="71"/>
    </row>
    <row r="14251" spans="1:45" ht="15" customHeight="1" x14ac:dyDescent="0.2">
      <c r="A14251" s="85"/>
      <c r="F14251" s="4"/>
      <c r="H14251" s="78"/>
      <c r="J14251" s="75"/>
      <c r="K14251" s="71"/>
      <c r="L14251" s="75"/>
      <c r="M14251" s="71"/>
      <c r="O14251" s="71"/>
      <c r="Q14251" s="71"/>
      <c r="V14251" s="4"/>
      <c r="X14251" s="4"/>
      <c r="AS14251" s="71"/>
    </row>
    <row r="14252" spans="1:45" ht="15" customHeight="1" x14ac:dyDescent="0.2">
      <c r="A14252" s="85"/>
      <c r="F14252" s="4"/>
      <c r="H14252" s="79"/>
      <c r="J14252" s="75"/>
      <c r="K14252" s="71"/>
      <c r="L14252" s="75"/>
      <c r="M14252" s="71"/>
      <c r="O14252" s="71"/>
      <c r="Q14252" s="71"/>
      <c r="V14252" s="4"/>
      <c r="X14252" s="4"/>
      <c r="AS14252" s="71"/>
    </row>
    <row r="14253" spans="1:45" ht="15" customHeight="1" x14ac:dyDescent="0.2">
      <c r="A14253" s="85"/>
      <c r="F14253" s="4"/>
      <c r="H14253" s="79"/>
      <c r="J14253" s="75"/>
      <c r="K14253" s="71"/>
      <c r="L14253" s="75"/>
      <c r="M14253" s="71"/>
      <c r="O14253" s="71"/>
      <c r="Q14253" s="71"/>
      <c r="V14253" s="4"/>
      <c r="X14253" s="4"/>
      <c r="AS14253" s="71"/>
    </row>
    <row r="14254" spans="1:45" ht="15" customHeight="1" x14ac:dyDescent="0.2">
      <c r="A14254" s="85"/>
      <c r="F14254" s="4"/>
      <c r="H14254" s="79"/>
      <c r="J14254" s="75"/>
      <c r="K14254" s="71"/>
      <c r="L14254" s="75"/>
      <c r="M14254" s="71"/>
      <c r="O14254" s="71"/>
      <c r="Q14254" s="71"/>
      <c r="V14254" s="4"/>
      <c r="X14254" s="4"/>
      <c r="AS14254" s="71"/>
    </row>
    <row r="14255" spans="1:45" ht="15" customHeight="1" x14ac:dyDescent="0.2">
      <c r="A14255" s="85"/>
      <c r="F14255" s="4"/>
      <c r="H14255" s="79"/>
      <c r="J14255" s="75"/>
      <c r="K14255" s="71"/>
      <c r="L14255" s="75"/>
      <c r="M14255" s="71"/>
      <c r="O14255" s="71"/>
      <c r="Q14255" s="71"/>
      <c r="V14255" s="4"/>
      <c r="X14255" s="4"/>
      <c r="AS14255" s="71"/>
    </row>
    <row r="14256" spans="1:45" ht="15" customHeight="1" x14ac:dyDescent="0.2">
      <c r="A14256" s="85"/>
      <c r="F14256" s="4"/>
      <c r="H14256" s="78"/>
      <c r="J14256" s="75"/>
      <c r="K14256" s="71"/>
      <c r="L14256" s="75"/>
      <c r="M14256" s="71"/>
      <c r="O14256" s="71"/>
      <c r="Q14256" s="71"/>
      <c r="V14256" s="4"/>
      <c r="X14256" s="4"/>
      <c r="AS14256" s="71"/>
    </row>
    <row r="14257" spans="1:45" ht="15" customHeight="1" x14ac:dyDescent="0.2">
      <c r="A14257" s="85"/>
      <c r="F14257" s="4"/>
      <c r="H14257" s="78"/>
      <c r="J14257" s="75"/>
      <c r="K14257" s="71"/>
      <c r="L14257" s="75"/>
      <c r="M14257" s="71"/>
      <c r="O14257" s="71"/>
      <c r="Q14257" s="71"/>
      <c r="V14257" s="4"/>
      <c r="X14257" s="4"/>
      <c r="AS14257" s="71"/>
    </row>
    <row r="14258" spans="1:45" ht="15" customHeight="1" x14ac:dyDescent="0.2">
      <c r="A14258" s="85"/>
      <c r="F14258" s="4"/>
      <c r="H14258" s="78"/>
      <c r="J14258" s="75"/>
      <c r="K14258" s="71"/>
      <c r="L14258" s="75"/>
      <c r="M14258" s="71"/>
      <c r="O14258" s="71"/>
      <c r="Q14258" s="71"/>
      <c r="V14258" s="4"/>
      <c r="X14258" s="4"/>
      <c r="AS14258" s="71"/>
    </row>
    <row r="14259" spans="1:45" ht="15" customHeight="1" x14ac:dyDescent="0.2">
      <c r="A14259" s="85"/>
      <c r="F14259" s="4"/>
      <c r="H14259" s="78"/>
      <c r="J14259" s="75"/>
      <c r="K14259" s="71"/>
      <c r="L14259" s="75"/>
      <c r="M14259" s="71"/>
      <c r="O14259" s="71"/>
      <c r="Q14259" s="71"/>
      <c r="V14259" s="4"/>
      <c r="X14259" s="4"/>
      <c r="AS14259" s="71"/>
    </row>
    <row r="14260" spans="1:45" ht="15" customHeight="1" x14ac:dyDescent="0.2">
      <c r="A14260" s="85"/>
      <c r="F14260" s="4"/>
      <c r="H14260" s="78"/>
      <c r="J14260" s="75"/>
      <c r="K14260" s="71"/>
      <c r="L14260" s="75"/>
      <c r="M14260" s="71"/>
      <c r="O14260" s="71"/>
      <c r="Q14260" s="71"/>
      <c r="V14260" s="4"/>
      <c r="X14260" s="4"/>
      <c r="AS14260" s="71"/>
    </row>
    <row r="14261" spans="1:45" ht="15" customHeight="1" x14ac:dyDescent="0.2">
      <c r="A14261" s="85"/>
      <c r="F14261" s="4"/>
      <c r="H14261" s="78"/>
      <c r="J14261" s="75"/>
      <c r="K14261" s="71"/>
      <c r="L14261" s="75"/>
      <c r="M14261" s="71"/>
      <c r="O14261" s="71"/>
      <c r="Q14261" s="71"/>
      <c r="V14261" s="4"/>
      <c r="X14261" s="4"/>
      <c r="AS14261" s="71"/>
    </row>
    <row r="14262" spans="1:45" ht="15" customHeight="1" x14ac:dyDescent="0.2">
      <c r="A14262" s="85"/>
      <c r="F14262" s="4"/>
      <c r="H14262" s="78"/>
      <c r="J14262" s="75"/>
      <c r="K14262" s="71"/>
      <c r="L14262" s="75"/>
      <c r="M14262" s="71"/>
      <c r="O14262" s="71"/>
      <c r="Q14262" s="71"/>
      <c r="V14262" s="4"/>
      <c r="X14262" s="4"/>
      <c r="AS14262" s="71"/>
    </row>
    <row r="14263" spans="1:45" ht="15" customHeight="1" x14ac:dyDescent="0.2">
      <c r="A14263" s="85"/>
      <c r="F14263" s="4"/>
      <c r="H14263" s="78"/>
      <c r="J14263" s="75"/>
      <c r="K14263" s="71"/>
      <c r="L14263" s="75"/>
      <c r="M14263" s="71"/>
      <c r="O14263" s="71"/>
      <c r="Q14263" s="71"/>
      <c r="V14263" s="4"/>
      <c r="X14263" s="4"/>
      <c r="AS14263" s="71"/>
    </row>
    <row r="14264" spans="1:45" ht="15" customHeight="1" x14ac:dyDescent="0.2">
      <c r="A14264" s="85"/>
      <c r="F14264" s="4"/>
      <c r="H14264" s="78"/>
      <c r="J14264" s="75"/>
      <c r="K14264" s="71"/>
      <c r="L14264" s="75"/>
      <c r="M14264" s="71"/>
      <c r="O14264" s="71"/>
      <c r="Q14264" s="71"/>
      <c r="V14264" s="4"/>
      <c r="X14264" s="4"/>
      <c r="AS14264" s="71"/>
    </row>
    <row r="14265" spans="1:45" ht="15" customHeight="1" x14ac:dyDescent="0.2">
      <c r="A14265" s="85"/>
      <c r="F14265" s="4"/>
      <c r="H14265" s="78"/>
      <c r="J14265" s="75"/>
      <c r="K14265" s="71"/>
      <c r="L14265" s="75"/>
      <c r="M14265" s="71"/>
      <c r="O14265" s="71"/>
      <c r="Q14265" s="71"/>
      <c r="V14265" s="4"/>
      <c r="X14265" s="4"/>
      <c r="AS14265" s="71"/>
    </row>
    <row r="14266" spans="1:45" ht="15" customHeight="1" x14ac:dyDescent="0.2">
      <c r="A14266" s="85"/>
      <c r="F14266" s="4"/>
      <c r="H14266" s="78"/>
      <c r="J14266" s="75"/>
      <c r="K14266" s="71"/>
      <c r="L14266" s="75"/>
      <c r="M14266" s="71"/>
      <c r="O14266" s="71"/>
      <c r="Q14266" s="71"/>
      <c r="V14266" s="4"/>
      <c r="X14266" s="4"/>
      <c r="AS14266" s="71"/>
    </row>
    <row r="14267" spans="1:45" ht="15" customHeight="1" x14ac:dyDescent="0.2">
      <c r="A14267" s="85"/>
      <c r="F14267" s="4"/>
      <c r="H14267" s="78"/>
      <c r="J14267" s="75"/>
      <c r="K14267" s="71"/>
      <c r="L14267" s="75"/>
      <c r="M14267" s="71"/>
      <c r="O14267" s="71"/>
      <c r="Q14267" s="71"/>
      <c r="V14267" s="4"/>
      <c r="X14267" s="4"/>
      <c r="AS14267" s="71"/>
    </row>
    <row r="14268" spans="1:45" ht="15" customHeight="1" x14ac:dyDescent="0.2">
      <c r="A14268" s="85"/>
      <c r="F14268" s="4"/>
      <c r="H14268" s="78"/>
      <c r="J14268" s="75"/>
      <c r="K14268" s="71"/>
      <c r="L14268" s="75"/>
      <c r="M14268" s="71"/>
      <c r="O14268" s="71"/>
      <c r="Q14268" s="71"/>
      <c r="V14268" s="4"/>
      <c r="X14268" s="4"/>
      <c r="AS14268" s="71"/>
    </row>
    <row r="14269" spans="1:45" ht="15" customHeight="1" x14ac:dyDescent="0.2">
      <c r="A14269" s="85"/>
      <c r="F14269" s="4"/>
      <c r="H14269" s="78"/>
      <c r="J14269" s="75"/>
      <c r="K14269" s="71"/>
      <c r="L14269" s="75"/>
      <c r="M14269" s="71"/>
      <c r="O14269" s="71"/>
      <c r="Q14269" s="71"/>
      <c r="V14269" s="4"/>
      <c r="X14269" s="4"/>
      <c r="AS14269" s="71"/>
    </row>
    <row r="14270" spans="1:45" ht="15" customHeight="1" x14ac:dyDescent="0.2">
      <c r="A14270" s="85"/>
      <c r="F14270" s="4"/>
      <c r="H14270" s="78"/>
      <c r="J14270" s="75"/>
      <c r="K14270" s="71"/>
      <c r="L14270" s="75"/>
      <c r="M14270" s="71"/>
      <c r="O14270" s="71"/>
      <c r="Q14270" s="71"/>
      <c r="V14270" s="4"/>
      <c r="X14270" s="4"/>
      <c r="AS14270" s="71"/>
    </row>
    <row r="14271" spans="1:45" ht="15" customHeight="1" x14ac:dyDescent="0.2">
      <c r="A14271" s="85"/>
      <c r="F14271" s="4"/>
      <c r="H14271" s="78"/>
      <c r="J14271" s="75"/>
      <c r="K14271" s="71"/>
      <c r="L14271" s="75"/>
      <c r="M14271" s="71"/>
      <c r="O14271" s="71"/>
      <c r="Q14271" s="71"/>
      <c r="V14271" s="4"/>
      <c r="X14271" s="4"/>
      <c r="AS14271" s="71"/>
    </row>
    <row r="14272" spans="1:45" ht="15" customHeight="1" x14ac:dyDescent="0.2">
      <c r="A14272" s="85"/>
      <c r="F14272" s="4"/>
      <c r="H14272" s="78"/>
      <c r="J14272" s="75"/>
      <c r="K14272" s="71"/>
      <c r="L14272" s="75"/>
      <c r="M14272" s="71"/>
      <c r="O14272" s="71"/>
      <c r="Q14272" s="71"/>
      <c r="V14272" s="4"/>
      <c r="X14272" s="4"/>
      <c r="AS14272" s="71"/>
    </row>
    <row r="14273" spans="1:45" ht="15" customHeight="1" x14ac:dyDescent="0.2">
      <c r="A14273" s="85"/>
      <c r="F14273" s="4"/>
      <c r="H14273" s="78"/>
      <c r="J14273" s="75"/>
      <c r="K14273" s="71"/>
      <c r="L14273" s="75"/>
      <c r="M14273" s="71"/>
      <c r="O14273" s="71"/>
      <c r="Q14273" s="71"/>
      <c r="V14273" s="4"/>
      <c r="X14273" s="4"/>
      <c r="AS14273" s="71"/>
    </row>
    <row r="14274" spans="1:45" ht="15" customHeight="1" x14ac:dyDescent="0.2">
      <c r="A14274" s="85"/>
      <c r="F14274" s="4"/>
      <c r="H14274" s="78"/>
      <c r="J14274" s="75"/>
      <c r="K14274" s="71"/>
      <c r="L14274" s="75"/>
      <c r="M14274" s="71"/>
      <c r="O14274" s="71"/>
      <c r="Q14274" s="71"/>
      <c r="V14274" s="4"/>
      <c r="X14274" s="4"/>
      <c r="AS14274" s="71"/>
    </row>
    <row r="14275" spans="1:45" ht="15" customHeight="1" x14ac:dyDescent="0.2">
      <c r="A14275" s="85"/>
      <c r="F14275" s="4"/>
      <c r="H14275" s="78"/>
      <c r="J14275" s="75"/>
      <c r="K14275" s="71"/>
      <c r="L14275" s="75"/>
      <c r="M14275" s="71"/>
      <c r="O14275" s="71"/>
      <c r="Q14275" s="71"/>
      <c r="V14275" s="4"/>
      <c r="X14275" s="4"/>
      <c r="AS14275" s="71"/>
    </row>
    <row r="14276" spans="1:45" ht="15" customHeight="1" x14ac:dyDescent="0.2">
      <c r="A14276" s="85"/>
      <c r="F14276" s="4"/>
      <c r="H14276" s="78"/>
      <c r="J14276" s="75"/>
      <c r="K14276" s="71"/>
      <c r="L14276" s="75"/>
      <c r="M14276" s="71"/>
      <c r="O14276" s="71"/>
      <c r="Q14276" s="71"/>
      <c r="V14276" s="4"/>
      <c r="X14276" s="4"/>
      <c r="AS14276" s="71"/>
    </row>
    <row r="14277" spans="1:45" ht="15" customHeight="1" x14ac:dyDescent="0.2">
      <c r="A14277" s="85"/>
      <c r="F14277" s="4"/>
      <c r="H14277" s="78"/>
      <c r="J14277" s="75"/>
      <c r="K14277" s="71"/>
      <c r="L14277" s="75"/>
      <c r="M14277" s="71"/>
      <c r="O14277" s="71"/>
      <c r="Q14277" s="71"/>
      <c r="V14277" s="4"/>
      <c r="X14277" s="4"/>
      <c r="AS14277" s="71"/>
    </row>
    <row r="14278" spans="1:45" ht="15" customHeight="1" x14ac:dyDescent="0.2">
      <c r="A14278" s="85"/>
      <c r="F14278" s="4"/>
      <c r="H14278" s="78"/>
      <c r="J14278" s="75"/>
      <c r="K14278" s="71"/>
      <c r="L14278" s="75"/>
      <c r="M14278" s="71"/>
      <c r="O14278" s="71"/>
      <c r="Q14278" s="71"/>
      <c r="V14278" s="4"/>
      <c r="X14278" s="4"/>
      <c r="AS14278" s="71"/>
    </row>
    <row r="14279" spans="1:45" ht="15" customHeight="1" x14ac:dyDescent="0.2">
      <c r="A14279" s="85"/>
      <c r="F14279" s="4"/>
      <c r="H14279" s="78"/>
      <c r="J14279" s="75"/>
      <c r="K14279" s="71"/>
      <c r="L14279" s="75"/>
      <c r="M14279" s="71"/>
      <c r="O14279" s="71"/>
      <c r="Q14279" s="71"/>
      <c r="V14279" s="4"/>
      <c r="X14279" s="4"/>
      <c r="AS14279" s="71"/>
    </row>
    <row r="14280" spans="1:45" ht="15" customHeight="1" x14ac:dyDescent="0.2">
      <c r="A14280" s="85"/>
      <c r="F14280" s="4"/>
      <c r="H14280" s="78"/>
      <c r="J14280" s="75"/>
      <c r="K14280" s="71"/>
      <c r="L14280" s="75"/>
      <c r="M14280" s="71"/>
      <c r="O14280" s="71"/>
      <c r="Q14280" s="71"/>
      <c r="V14280" s="4"/>
      <c r="X14280" s="4"/>
      <c r="AS14280" s="71"/>
    </row>
    <row r="14281" spans="1:45" ht="15" customHeight="1" x14ac:dyDescent="0.2">
      <c r="A14281" s="85"/>
      <c r="F14281" s="4"/>
      <c r="H14281" s="78"/>
      <c r="J14281" s="75"/>
      <c r="K14281" s="71"/>
      <c r="L14281" s="75"/>
      <c r="M14281" s="71"/>
      <c r="O14281" s="71"/>
      <c r="Q14281" s="71"/>
      <c r="V14281" s="4"/>
      <c r="X14281" s="4"/>
      <c r="AS14281" s="71"/>
    </row>
    <row r="14282" spans="1:45" ht="15" customHeight="1" x14ac:dyDescent="0.2">
      <c r="A14282" s="85"/>
      <c r="F14282" s="4"/>
      <c r="H14282" s="78"/>
      <c r="J14282" s="75"/>
      <c r="K14282" s="71"/>
      <c r="L14282" s="75"/>
      <c r="M14282" s="71"/>
      <c r="O14282" s="71"/>
      <c r="Q14282" s="71"/>
      <c r="V14282" s="4"/>
      <c r="X14282" s="4"/>
      <c r="AS14282" s="71"/>
    </row>
    <row r="14283" spans="1:45" ht="15" customHeight="1" x14ac:dyDescent="0.2">
      <c r="A14283" s="85"/>
      <c r="F14283" s="4"/>
      <c r="H14283" s="78"/>
      <c r="J14283" s="75"/>
      <c r="K14283" s="71"/>
      <c r="L14283" s="75"/>
      <c r="M14283" s="71"/>
      <c r="O14283" s="71"/>
      <c r="Q14283" s="71"/>
      <c r="V14283" s="4"/>
      <c r="X14283" s="4"/>
      <c r="AS14283" s="71"/>
    </row>
    <row r="14284" spans="1:45" ht="15" customHeight="1" x14ac:dyDescent="0.2">
      <c r="A14284" s="85"/>
      <c r="F14284" s="4"/>
      <c r="H14284" s="78"/>
      <c r="J14284" s="75"/>
      <c r="K14284" s="71"/>
      <c r="L14284" s="75"/>
      <c r="M14284" s="71"/>
      <c r="O14284" s="71"/>
      <c r="Q14284" s="71"/>
      <c r="V14284" s="4"/>
      <c r="X14284" s="4"/>
      <c r="AS14284" s="71"/>
    </row>
    <row r="14285" spans="1:45" ht="15" customHeight="1" x14ac:dyDescent="0.2">
      <c r="A14285" s="85"/>
      <c r="F14285" s="4"/>
      <c r="H14285" s="78"/>
      <c r="J14285" s="75"/>
      <c r="K14285" s="71"/>
      <c r="L14285" s="75"/>
      <c r="M14285" s="71"/>
      <c r="O14285" s="71"/>
      <c r="Q14285" s="71"/>
      <c r="V14285" s="4"/>
      <c r="X14285" s="4"/>
      <c r="AS14285" s="71"/>
    </row>
    <row r="14286" spans="1:45" ht="15" customHeight="1" x14ac:dyDescent="0.2">
      <c r="A14286" s="85"/>
      <c r="F14286" s="4"/>
      <c r="H14286" s="78"/>
      <c r="J14286" s="75"/>
      <c r="K14286" s="71"/>
      <c r="L14286" s="75"/>
      <c r="M14286" s="71"/>
      <c r="O14286" s="71"/>
      <c r="Q14286" s="71"/>
      <c r="V14286" s="4"/>
      <c r="X14286" s="4"/>
      <c r="AS14286" s="71"/>
    </row>
    <row r="14287" spans="1:45" ht="15" customHeight="1" x14ac:dyDescent="0.2">
      <c r="A14287" s="85"/>
      <c r="F14287" s="4"/>
      <c r="H14287" s="78"/>
      <c r="J14287" s="75"/>
      <c r="K14287" s="71"/>
      <c r="L14287" s="75"/>
      <c r="M14287" s="71"/>
      <c r="O14287" s="71"/>
      <c r="Q14287" s="71"/>
      <c r="V14287" s="4"/>
      <c r="X14287" s="4"/>
      <c r="AS14287" s="71"/>
    </row>
    <row r="14288" spans="1:45" ht="15" customHeight="1" x14ac:dyDescent="0.2">
      <c r="A14288" s="85"/>
      <c r="F14288" s="4"/>
      <c r="H14288" s="78"/>
      <c r="J14288" s="75"/>
      <c r="K14288" s="71"/>
      <c r="L14288" s="75"/>
      <c r="M14288" s="71"/>
      <c r="O14288" s="71"/>
      <c r="Q14288" s="71"/>
      <c r="V14288" s="4"/>
      <c r="X14288" s="4"/>
      <c r="AS14288" s="71"/>
    </row>
    <row r="14289" spans="1:45" ht="15" customHeight="1" x14ac:dyDescent="0.2">
      <c r="A14289" s="85"/>
      <c r="F14289" s="4"/>
      <c r="H14289" s="78"/>
      <c r="J14289" s="75"/>
      <c r="K14289" s="71"/>
      <c r="L14289" s="75"/>
      <c r="M14289" s="71"/>
      <c r="O14289" s="71"/>
      <c r="Q14289" s="71"/>
      <c r="V14289" s="4"/>
      <c r="X14289" s="4"/>
      <c r="AS14289" s="71"/>
    </row>
    <row r="14290" spans="1:45" ht="15" customHeight="1" x14ac:dyDescent="0.2">
      <c r="A14290" s="85"/>
      <c r="F14290" s="4"/>
      <c r="H14290" s="78"/>
      <c r="J14290" s="75"/>
      <c r="K14290" s="71"/>
      <c r="L14290" s="75"/>
      <c r="M14290" s="71"/>
      <c r="O14290" s="71"/>
      <c r="Q14290" s="71"/>
      <c r="V14290" s="4"/>
      <c r="X14290" s="4"/>
      <c r="AS14290" s="71"/>
    </row>
    <row r="14291" spans="1:45" ht="15" customHeight="1" x14ac:dyDescent="0.2">
      <c r="A14291" s="85"/>
      <c r="F14291" s="4"/>
      <c r="H14291" s="78"/>
      <c r="J14291" s="75"/>
      <c r="K14291" s="71"/>
      <c r="L14291" s="75"/>
      <c r="M14291" s="71"/>
      <c r="O14291" s="71"/>
      <c r="Q14291" s="71"/>
      <c r="V14291" s="4"/>
      <c r="X14291" s="4"/>
      <c r="AS14291" s="71"/>
    </row>
    <row r="14292" spans="1:45" ht="15" customHeight="1" x14ac:dyDescent="0.2">
      <c r="A14292" s="85"/>
      <c r="F14292" s="4"/>
      <c r="H14292" s="78"/>
      <c r="J14292" s="75"/>
      <c r="K14292" s="71"/>
      <c r="L14292" s="75"/>
      <c r="M14292" s="71"/>
      <c r="O14292" s="71"/>
      <c r="Q14292" s="71"/>
      <c r="V14292" s="4"/>
      <c r="X14292" s="4"/>
      <c r="AS14292" s="71"/>
    </row>
    <row r="14293" spans="1:45" ht="15" customHeight="1" x14ac:dyDescent="0.2">
      <c r="A14293" s="85"/>
      <c r="F14293" s="4"/>
      <c r="H14293" s="78"/>
      <c r="J14293" s="75"/>
      <c r="K14293" s="71"/>
      <c r="L14293" s="75"/>
      <c r="M14293" s="71"/>
      <c r="O14293" s="71"/>
      <c r="Q14293" s="71"/>
      <c r="V14293" s="4"/>
      <c r="X14293" s="4"/>
      <c r="AS14293" s="71"/>
    </row>
    <row r="14294" spans="1:45" ht="15" customHeight="1" x14ac:dyDescent="0.2">
      <c r="A14294" s="85"/>
      <c r="F14294" s="4"/>
      <c r="H14294" s="78"/>
      <c r="J14294" s="75"/>
      <c r="K14294" s="71"/>
      <c r="L14294" s="75"/>
      <c r="M14294" s="71"/>
      <c r="O14294" s="71"/>
      <c r="Q14294" s="71"/>
      <c r="V14294" s="4"/>
      <c r="X14294" s="4"/>
      <c r="AS14294" s="71"/>
    </row>
    <row r="14295" spans="1:45" ht="15" customHeight="1" x14ac:dyDescent="0.2">
      <c r="A14295" s="85"/>
      <c r="F14295" s="4"/>
      <c r="H14295" s="78"/>
      <c r="J14295" s="75"/>
      <c r="K14295" s="71"/>
      <c r="L14295" s="75"/>
      <c r="M14295" s="71"/>
      <c r="O14295" s="71"/>
      <c r="Q14295" s="71"/>
      <c r="V14295" s="4"/>
      <c r="X14295" s="4"/>
      <c r="AS14295" s="71"/>
    </row>
    <row r="14296" spans="1:45" ht="15" customHeight="1" x14ac:dyDescent="0.2">
      <c r="A14296" s="85"/>
      <c r="F14296" s="4"/>
      <c r="H14296" s="78"/>
      <c r="J14296" s="75"/>
      <c r="K14296" s="71"/>
      <c r="L14296" s="75"/>
      <c r="M14296" s="71"/>
      <c r="O14296" s="71"/>
      <c r="Q14296" s="71"/>
      <c r="V14296" s="4"/>
      <c r="X14296" s="4"/>
      <c r="AS14296" s="71"/>
    </row>
    <row r="14297" spans="1:45" ht="15" customHeight="1" x14ac:dyDescent="0.2">
      <c r="A14297" s="85"/>
      <c r="F14297" s="4"/>
      <c r="H14297" s="78"/>
      <c r="J14297" s="75"/>
      <c r="K14297" s="71"/>
      <c r="L14297" s="75"/>
      <c r="M14297" s="71"/>
      <c r="O14297" s="71"/>
      <c r="Q14297" s="71"/>
      <c r="V14297" s="4"/>
      <c r="X14297" s="4"/>
      <c r="AS14297" s="71"/>
    </row>
    <row r="14298" spans="1:45" ht="15" customHeight="1" x14ac:dyDescent="0.2">
      <c r="A14298" s="85"/>
      <c r="F14298" s="4"/>
      <c r="H14298" s="78"/>
      <c r="J14298" s="75"/>
      <c r="K14298" s="71"/>
      <c r="L14298" s="75"/>
      <c r="M14298" s="71"/>
      <c r="O14298" s="71"/>
      <c r="Q14298" s="71"/>
      <c r="V14298" s="4"/>
      <c r="X14298" s="4"/>
      <c r="AS14298" s="71"/>
    </row>
    <row r="14299" spans="1:45" ht="15" customHeight="1" x14ac:dyDescent="0.2">
      <c r="A14299" s="85"/>
      <c r="F14299" s="4"/>
      <c r="H14299" s="78"/>
      <c r="J14299" s="75"/>
      <c r="K14299" s="71"/>
      <c r="L14299" s="75"/>
      <c r="M14299" s="71"/>
      <c r="O14299" s="71"/>
      <c r="Q14299" s="71"/>
      <c r="V14299" s="4"/>
      <c r="X14299" s="4"/>
      <c r="AS14299" s="71"/>
    </row>
    <row r="14300" spans="1:45" ht="15" customHeight="1" x14ac:dyDescent="0.2">
      <c r="A14300" s="85"/>
      <c r="F14300" s="4"/>
      <c r="H14300" s="78"/>
      <c r="J14300" s="75"/>
      <c r="K14300" s="71"/>
      <c r="L14300" s="75"/>
      <c r="M14300" s="71"/>
      <c r="O14300" s="71"/>
      <c r="Q14300" s="71"/>
      <c r="V14300" s="4"/>
      <c r="X14300" s="4"/>
      <c r="AS14300" s="71"/>
    </row>
    <row r="14301" spans="1:45" ht="15" customHeight="1" x14ac:dyDescent="0.2">
      <c r="A14301" s="85"/>
      <c r="F14301" s="4"/>
      <c r="H14301" s="78"/>
      <c r="J14301" s="75"/>
      <c r="K14301" s="71"/>
      <c r="L14301" s="75"/>
      <c r="M14301" s="71"/>
      <c r="O14301" s="71"/>
      <c r="Q14301" s="71"/>
      <c r="V14301" s="4"/>
      <c r="X14301" s="4"/>
      <c r="AS14301" s="71"/>
    </row>
    <row r="14302" spans="1:45" ht="15" customHeight="1" x14ac:dyDescent="0.2">
      <c r="A14302" s="85"/>
      <c r="F14302" s="4"/>
      <c r="H14302" s="78"/>
      <c r="J14302" s="75"/>
      <c r="K14302" s="71"/>
      <c r="L14302" s="75"/>
      <c r="M14302" s="71"/>
      <c r="O14302" s="71"/>
      <c r="Q14302" s="71"/>
      <c r="V14302" s="4"/>
      <c r="X14302" s="4"/>
      <c r="AS14302" s="71"/>
    </row>
    <row r="14303" spans="1:45" ht="15" customHeight="1" x14ac:dyDescent="0.2">
      <c r="A14303" s="85"/>
      <c r="F14303" s="4"/>
      <c r="H14303" s="78"/>
      <c r="J14303" s="75"/>
      <c r="K14303" s="71"/>
      <c r="L14303" s="75"/>
      <c r="M14303" s="71"/>
      <c r="O14303" s="71"/>
      <c r="Q14303" s="71"/>
      <c r="V14303" s="4"/>
      <c r="X14303" s="4"/>
      <c r="AS14303" s="71"/>
    </row>
    <row r="14304" spans="1:45" ht="15" customHeight="1" x14ac:dyDescent="0.2">
      <c r="A14304" s="85"/>
      <c r="F14304" s="4"/>
      <c r="H14304" s="78"/>
      <c r="J14304" s="75"/>
      <c r="K14304" s="71"/>
      <c r="L14304" s="75"/>
      <c r="M14304" s="71"/>
      <c r="O14304" s="71"/>
      <c r="Q14304" s="71"/>
      <c r="V14304" s="4"/>
      <c r="X14304" s="4"/>
      <c r="AS14304" s="71"/>
    </row>
    <row r="14305" spans="1:45" ht="15" customHeight="1" x14ac:dyDescent="0.2">
      <c r="A14305" s="85"/>
      <c r="F14305" s="4"/>
      <c r="H14305" s="78"/>
      <c r="J14305" s="75"/>
      <c r="K14305" s="71"/>
      <c r="L14305" s="75"/>
      <c r="M14305" s="71"/>
      <c r="O14305" s="71"/>
      <c r="Q14305" s="71"/>
      <c r="V14305" s="4"/>
      <c r="X14305" s="4"/>
      <c r="AS14305" s="71"/>
    </row>
    <row r="14306" spans="1:45" ht="15" customHeight="1" x14ac:dyDescent="0.2">
      <c r="A14306" s="85"/>
      <c r="F14306" s="4"/>
      <c r="H14306" s="78"/>
      <c r="J14306" s="75"/>
      <c r="K14306" s="71"/>
      <c r="L14306" s="75"/>
      <c r="M14306" s="71"/>
      <c r="O14306" s="71"/>
      <c r="Q14306" s="71"/>
      <c r="V14306" s="4"/>
      <c r="X14306" s="4"/>
      <c r="AS14306" s="71"/>
    </row>
    <row r="14307" spans="1:45" ht="15" customHeight="1" x14ac:dyDescent="0.2">
      <c r="A14307" s="85"/>
      <c r="F14307" s="4"/>
      <c r="H14307" s="78"/>
      <c r="J14307" s="75"/>
      <c r="K14307" s="71"/>
      <c r="L14307" s="75"/>
      <c r="M14307" s="71"/>
      <c r="O14307" s="71"/>
      <c r="Q14307" s="71"/>
      <c r="V14307" s="4"/>
      <c r="X14307" s="4"/>
      <c r="AS14307" s="71"/>
    </row>
    <row r="14308" spans="1:45" ht="15" customHeight="1" x14ac:dyDescent="0.2">
      <c r="A14308" s="85"/>
      <c r="F14308" s="4"/>
      <c r="H14308" s="78"/>
      <c r="J14308" s="75"/>
      <c r="K14308" s="71"/>
      <c r="L14308" s="75"/>
      <c r="M14308" s="71"/>
      <c r="O14308" s="71"/>
      <c r="Q14308" s="71"/>
      <c r="V14308" s="4"/>
      <c r="X14308" s="4"/>
      <c r="AS14308" s="71"/>
    </row>
    <row r="14309" spans="1:45" ht="15" customHeight="1" x14ac:dyDescent="0.2">
      <c r="A14309" s="85"/>
      <c r="F14309" s="4"/>
      <c r="H14309" s="78"/>
      <c r="J14309" s="75"/>
      <c r="K14309" s="71"/>
      <c r="L14309" s="75"/>
      <c r="M14309" s="71"/>
      <c r="O14309" s="71"/>
      <c r="Q14309" s="71"/>
      <c r="V14309" s="4"/>
      <c r="X14309" s="4"/>
      <c r="AS14309" s="71"/>
    </row>
    <row r="14310" spans="1:45" ht="15" customHeight="1" x14ac:dyDescent="0.2">
      <c r="A14310" s="85"/>
      <c r="F14310" s="4"/>
      <c r="H14310" s="78"/>
      <c r="J14310" s="75"/>
      <c r="K14310" s="71"/>
      <c r="L14310" s="75"/>
      <c r="M14310" s="71"/>
      <c r="O14310" s="71"/>
      <c r="Q14310" s="71"/>
      <c r="V14310" s="4"/>
      <c r="X14310" s="4"/>
      <c r="AS14310" s="71"/>
    </row>
    <row r="14311" spans="1:45" ht="15" customHeight="1" x14ac:dyDescent="0.2">
      <c r="A14311" s="85"/>
      <c r="F14311" s="4"/>
      <c r="H14311" s="78"/>
      <c r="J14311" s="75"/>
      <c r="K14311" s="71"/>
      <c r="L14311" s="75"/>
      <c r="M14311" s="71"/>
      <c r="O14311" s="71"/>
      <c r="Q14311" s="71"/>
      <c r="V14311" s="4"/>
      <c r="X14311" s="4"/>
      <c r="AS14311" s="71"/>
    </row>
    <row r="14312" spans="1:45" ht="15" customHeight="1" x14ac:dyDescent="0.2">
      <c r="A14312" s="85"/>
      <c r="F14312" s="4"/>
      <c r="H14312" s="78"/>
      <c r="J14312" s="75"/>
      <c r="K14312" s="71"/>
      <c r="L14312" s="75"/>
      <c r="M14312" s="71"/>
      <c r="O14312" s="71"/>
      <c r="Q14312" s="71"/>
      <c r="V14312" s="4"/>
      <c r="X14312" s="4"/>
      <c r="AS14312" s="71"/>
    </row>
    <row r="14313" spans="1:45" ht="15" customHeight="1" x14ac:dyDescent="0.2">
      <c r="A14313" s="85"/>
      <c r="F14313" s="4"/>
      <c r="H14313" s="78"/>
      <c r="J14313" s="75"/>
      <c r="K14313" s="71"/>
      <c r="L14313" s="75"/>
      <c r="M14313" s="71"/>
      <c r="O14313" s="71"/>
      <c r="Q14313" s="71"/>
      <c r="V14313" s="4"/>
      <c r="X14313" s="4"/>
      <c r="AS14313" s="71"/>
    </row>
    <row r="14314" spans="1:45" ht="15" customHeight="1" x14ac:dyDescent="0.2">
      <c r="A14314" s="85"/>
      <c r="F14314" s="4"/>
      <c r="H14314" s="78"/>
      <c r="J14314" s="75"/>
      <c r="K14314" s="71"/>
      <c r="L14314" s="75"/>
      <c r="M14314" s="71"/>
      <c r="O14314" s="71"/>
      <c r="Q14314" s="71"/>
      <c r="V14314" s="4"/>
      <c r="X14314" s="4"/>
      <c r="AS14314" s="71"/>
    </row>
    <row r="14315" spans="1:45" ht="15" customHeight="1" x14ac:dyDescent="0.2">
      <c r="A14315" s="85"/>
      <c r="F14315" s="4"/>
      <c r="H14315" s="79"/>
      <c r="J14315" s="75"/>
      <c r="K14315" s="71"/>
      <c r="L14315" s="75"/>
      <c r="M14315" s="71"/>
      <c r="O14315" s="71"/>
      <c r="Q14315" s="71"/>
      <c r="V14315" s="4"/>
      <c r="X14315" s="4"/>
      <c r="AS14315" s="71"/>
    </row>
    <row r="14316" spans="1:45" ht="15" customHeight="1" x14ac:dyDescent="0.2">
      <c r="A14316" s="85"/>
      <c r="F14316" s="4"/>
      <c r="H14316" s="79"/>
      <c r="J14316" s="75"/>
      <c r="K14316" s="71"/>
      <c r="L14316" s="75"/>
      <c r="M14316" s="71"/>
      <c r="O14316" s="71"/>
      <c r="Q14316" s="71"/>
      <c r="V14316" s="4"/>
      <c r="X14316" s="4"/>
      <c r="AS14316" s="71"/>
    </row>
    <row r="14317" spans="1:45" ht="15" customHeight="1" x14ac:dyDescent="0.2">
      <c r="A14317" s="85"/>
      <c r="F14317" s="4"/>
      <c r="H14317" s="79"/>
      <c r="J14317" s="75"/>
      <c r="K14317" s="71"/>
      <c r="L14317" s="75"/>
      <c r="M14317" s="71"/>
      <c r="O14317" s="71"/>
      <c r="Q14317" s="71"/>
      <c r="V14317" s="4"/>
      <c r="X14317" s="4"/>
      <c r="AS14317" s="71"/>
    </row>
    <row r="14318" spans="1:45" ht="15" customHeight="1" x14ac:dyDescent="0.2">
      <c r="A14318" s="85"/>
      <c r="F14318" s="4"/>
      <c r="H14318" s="79"/>
      <c r="J14318" s="75"/>
      <c r="K14318" s="71"/>
      <c r="L14318" s="75"/>
      <c r="M14318" s="71"/>
      <c r="O14318" s="71"/>
      <c r="Q14318" s="71"/>
      <c r="V14318" s="4"/>
      <c r="X14318" s="4"/>
      <c r="AS14318" s="71"/>
    </row>
    <row r="14319" spans="1:45" ht="15" customHeight="1" x14ac:dyDescent="0.2">
      <c r="A14319" s="85"/>
      <c r="F14319" s="4"/>
      <c r="H14319" s="79"/>
      <c r="J14319" s="75"/>
      <c r="K14319" s="71"/>
      <c r="L14319" s="75"/>
      <c r="M14319" s="71"/>
      <c r="O14319" s="71"/>
      <c r="Q14319" s="71"/>
      <c r="V14319" s="4"/>
      <c r="X14319" s="4"/>
      <c r="AS14319" s="71"/>
    </row>
    <row r="14320" spans="1:45" ht="15" customHeight="1" x14ac:dyDescent="0.2">
      <c r="A14320" s="85"/>
      <c r="F14320" s="4"/>
      <c r="H14320" s="79"/>
      <c r="J14320" s="75"/>
      <c r="K14320" s="71"/>
      <c r="L14320" s="75"/>
      <c r="M14320" s="71"/>
      <c r="O14320" s="71"/>
      <c r="Q14320" s="71"/>
      <c r="V14320" s="4"/>
      <c r="X14320" s="4"/>
      <c r="AS14320" s="71"/>
    </row>
    <row r="14321" spans="1:45" ht="15" customHeight="1" x14ac:dyDescent="0.2">
      <c r="A14321" s="85"/>
      <c r="F14321" s="4"/>
      <c r="H14321" s="78"/>
      <c r="J14321" s="75"/>
      <c r="K14321" s="71"/>
      <c r="L14321" s="75"/>
      <c r="M14321" s="71"/>
      <c r="O14321" s="71"/>
      <c r="Q14321" s="71"/>
      <c r="V14321" s="4"/>
      <c r="X14321" s="4"/>
      <c r="AS14321" s="71"/>
    </row>
    <row r="14322" spans="1:45" ht="15" customHeight="1" x14ac:dyDescent="0.2">
      <c r="A14322" s="85"/>
      <c r="F14322" s="4"/>
      <c r="H14322" s="79"/>
      <c r="J14322" s="75"/>
      <c r="K14322" s="71"/>
      <c r="L14322" s="75"/>
      <c r="M14322" s="71"/>
      <c r="O14322" s="71"/>
      <c r="Q14322" s="71"/>
      <c r="V14322" s="4"/>
      <c r="X14322" s="4"/>
      <c r="AS14322" s="71"/>
    </row>
    <row r="14323" spans="1:45" ht="15" customHeight="1" x14ac:dyDescent="0.2">
      <c r="A14323" s="85"/>
      <c r="F14323" s="4"/>
      <c r="H14323" s="78"/>
      <c r="J14323" s="75"/>
      <c r="K14323" s="71"/>
      <c r="L14323" s="75"/>
      <c r="M14323" s="71"/>
      <c r="O14323" s="71"/>
      <c r="Q14323" s="71"/>
      <c r="V14323" s="4"/>
      <c r="X14323" s="4"/>
      <c r="AS14323" s="71"/>
    </row>
    <row r="14324" spans="1:45" ht="15" customHeight="1" x14ac:dyDescent="0.2">
      <c r="A14324" s="85"/>
      <c r="F14324" s="4"/>
      <c r="H14324" s="79"/>
      <c r="J14324" s="75"/>
      <c r="K14324" s="71"/>
      <c r="L14324" s="75"/>
      <c r="M14324" s="71"/>
      <c r="O14324" s="71"/>
      <c r="Q14324" s="71"/>
      <c r="V14324" s="4"/>
      <c r="X14324" s="4"/>
      <c r="AS14324" s="71"/>
    </row>
    <row r="14325" spans="1:45" ht="15" customHeight="1" x14ac:dyDescent="0.2">
      <c r="A14325" s="85"/>
      <c r="F14325" s="4"/>
      <c r="H14325" s="79"/>
      <c r="J14325" s="75"/>
      <c r="K14325" s="71"/>
      <c r="L14325" s="75"/>
      <c r="M14325" s="71"/>
      <c r="O14325" s="71"/>
      <c r="Q14325" s="71"/>
      <c r="V14325" s="4"/>
      <c r="X14325" s="4"/>
      <c r="AS14325" s="71"/>
    </row>
    <row r="14326" spans="1:45" ht="15" customHeight="1" x14ac:dyDescent="0.2">
      <c r="A14326" s="85"/>
      <c r="F14326" s="4"/>
      <c r="H14326" s="78"/>
      <c r="J14326" s="75"/>
      <c r="K14326" s="71"/>
      <c r="L14326" s="75"/>
      <c r="M14326" s="71"/>
      <c r="O14326" s="71"/>
      <c r="Q14326" s="71"/>
      <c r="V14326" s="4"/>
      <c r="X14326" s="4"/>
      <c r="AS14326" s="71"/>
    </row>
    <row r="14327" spans="1:45" ht="15" customHeight="1" x14ac:dyDescent="0.2">
      <c r="A14327" s="85"/>
      <c r="F14327" s="4"/>
      <c r="H14327" s="78"/>
      <c r="J14327" s="75"/>
      <c r="K14327" s="71"/>
      <c r="L14327" s="75"/>
      <c r="M14327" s="71"/>
      <c r="O14327" s="71"/>
      <c r="Q14327" s="71"/>
      <c r="V14327" s="4"/>
      <c r="X14327" s="4"/>
      <c r="AS14327" s="71"/>
    </row>
    <row r="14328" spans="1:45" ht="15" customHeight="1" x14ac:dyDescent="0.2">
      <c r="A14328" s="85"/>
      <c r="F14328" s="4"/>
      <c r="H14328" s="78"/>
      <c r="J14328" s="75"/>
      <c r="K14328" s="71"/>
      <c r="L14328" s="75"/>
      <c r="M14328" s="71"/>
      <c r="O14328" s="71"/>
      <c r="Q14328" s="71"/>
      <c r="V14328" s="4"/>
      <c r="X14328" s="4"/>
      <c r="AS14328" s="71"/>
    </row>
    <row r="14329" spans="1:45" ht="15" customHeight="1" x14ac:dyDescent="0.2">
      <c r="A14329" s="85"/>
      <c r="F14329" s="4"/>
      <c r="H14329" s="78"/>
      <c r="J14329" s="75"/>
      <c r="K14329" s="71"/>
      <c r="L14329" s="75"/>
      <c r="M14329" s="71"/>
      <c r="O14329" s="71"/>
      <c r="Q14329" s="71"/>
      <c r="V14329" s="4"/>
      <c r="X14329" s="4"/>
      <c r="AS14329" s="71"/>
    </row>
    <row r="14330" spans="1:45" ht="15" customHeight="1" x14ac:dyDescent="0.2">
      <c r="A14330" s="85"/>
      <c r="F14330" s="4"/>
      <c r="H14330" s="78"/>
      <c r="J14330" s="75"/>
      <c r="K14330" s="71"/>
      <c r="L14330" s="75"/>
      <c r="M14330" s="71"/>
      <c r="O14330" s="71"/>
      <c r="Q14330" s="71"/>
      <c r="V14330" s="4"/>
      <c r="X14330" s="4"/>
      <c r="AS14330" s="71"/>
    </row>
    <row r="14331" spans="1:45" ht="15" customHeight="1" x14ac:dyDescent="0.2">
      <c r="A14331" s="85"/>
      <c r="F14331" s="4"/>
      <c r="H14331" s="78"/>
      <c r="J14331" s="75"/>
      <c r="K14331" s="71"/>
      <c r="L14331" s="75"/>
      <c r="M14331" s="71"/>
      <c r="O14331" s="71"/>
      <c r="Q14331" s="71"/>
      <c r="V14331" s="4"/>
      <c r="X14331" s="4"/>
      <c r="AS14331" s="71"/>
    </row>
    <row r="14332" spans="1:45" ht="15" customHeight="1" x14ac:dyDescent="0.2">
      <c r="A14332" s="85"/>
      <c r="F14332" s="4"/>
      <c r="H14332" s="78"/>
      <c r="J14332" s="75"/>
      <c r="K14332" s="71"/>
      <c r="L14332" s="75"/>
      <c r="M14332" s="71"/>
      <c r="O14332" s="71"/>
      <c r="Q14332" s="71"/>
      <c r="V14332" s="4"/>
      <c r="X14332" s="4"/>
      <c r="AS14332" s="71"/>
    </row>
    <row r="14333" spans="1:45" ht="15" customHeight="1" x14ac:dyDescent="0.2">
      <c r="A14333" s="85"/>
      <c r="F14333" s="4"/>
      <c r="H14333" s="78"/>
      <c r="J14333" s="75"/>
      <c r="K14333" s="71"/>
      <c r="L14333" s="75"/>
      <c r="M14333" s="71"/>
      <c r="O14333" s="71"/>
      <c r="Q14333" s="71"/>
      <c r="V14333" s="4"/>
      <c r="X14333" s="4"/>
      <c r="AS14333" s="71"/>
    </row>
    <row r="14334" spans="1:45" ht="15" customHeight="1" x14ac:dyDescent="0.2">
      <c r="A14334" s="85"/>
      <c r="F14334" s="4"/>
      <c r="H14334" s="78"/>
      <c r="J14334" s="75"/>
      <c r="K14334" s="71"/>
      <c r="L14334" s="75"/>
      <c r="M14334" s="71"/>
      <c r="O14334" s="71"/>
      <c r="Q14334" s="71"/>
      <c r="V14334" s="4"/>
      <c r="X14334" s="4"/>
      <c r="AS14334" s="71"/>
    </row>
    <row r="14335" spans="1:45" ht="15" customHeight="1" x14ac:dyDescent="0.2">
      <c r="A14335" s="85"/>
      <c r="F14335" s="4"/>
      <c r="H14335" s="78"/>
      <c r="J14335" s="75"/>
      <c r="K14335" s="71"/>
      <c r="L14335" s="75"/>
      <c r="M14335" s="71"/>
      <c r="O14335" s="71"/>
      <c r="Q14335" s="71"/>
      <c r="V14335" s="4"/>
      <c r="X14335" s="4"/>
      <c r="AS14335" s="71"/>
    </row>
    <row r="14336" spans="1:45" ht="15" customHeight="1" x14ac:dyDescent="0.2">
      <c r="A14336" s="85"/>
      <c r="F14336" s="4"/>
      <c r="H14336" s="78"/>
      <c r="J14336" s="75"/>
      <c r="K14336" s="71"/>
      <c r="L14336" s="75"/>
      <c r="M14336" s="71"/>
      <c r="O14336" s="71"/>
      <c r="Q14336" s="71"/>
      <c r="V14336" s="4"/>
      <c r="X14336" s="4"/>
      <c r="AS14336" s="71"/>
    </row>
    <row r="14337" spans="1:45" ht="15" customHeight="1" x14ac:dyDescent="0.2">
      <c r="A14337" s="85"/>
      <c r="F14337" s="4"/>
      <c r="H14337" s="78"/>
      <c r="J14337" s="75"/>
      <c r="K14337" s="71"/>
      <c r="L14337" s="75"/>
      <c r="M14337" s="71"/>
      <c r="O14337" s="71"/>
      <c r="Q14337" s="71"/>
      <c r="V14337" s="4"/>
      <c r="X14337" s="4"/>
      <c r="AS14337" s="71"/>
    </row>
    <row r="14338" spans="1:45" ht="15" customHeight="1" x14ac:dyDescent="0.2">
      <c r="A14338" s="85"/>
      <c r="F14338" s="4"/>
      <c r="H14338" s="78"/>
      <c r="J14338" s="75"/>
      <c r="K14338" s="71"/>
      <c r="L14338" s="75"/>
      <c r="M14338" s="71"/>
      <c r="O14338" s="71"/>
      <c r="Q14338" s="71"/>
      <c r="V14338" s="4"/>
      <c r="X14338" s="4"/>
      <c r="AS14338" s="71"/>
    </row>
    <row r="14339" spans="1:45" ht="15" customHeight="1" x14ac:dyDescent="0.2">
      <c r="A14339" s="85"/>
      <c r="F14339" s="4"/>
      <c r="H14339" s="78"/>
      <c r="J14339" s="75"/>
      <c r="K14339" s="71"/>
      <c r="L14339" s="75"/>
      <c r="M14339" s="71"/>
      <c r="O14339" s="71"/>
      <c r="Q14339" s="71"/>
      <c r="V14339" s="4"/>
      <c r="X14339" s="4"/>
      <c r="AS14339" s="71"/>
    </row>
    <row r="14340" spans="1:45" ht="15" customHeight="1" x14ac:dyDescent="0.2">
      <c r="A14340" s="85"/>
      <c r="F14340" s="4"/>
      <c r="H14340" s="78"/>
      <c r="J14340" s="75"/>
      <c r="K14340" s="71"/>
      <c r="L14340" s="75"/>
      <c r="M14340" s="71"/>
      <c r="O14340" s="71"/>
      <c r="Q14340" s="71"/>
      <c r="V14340" s="4"/>
      <c r="X14340" s="4"/>
      <c r="AS14340" s="71"/>
    </row>
    <row r="14341" spans="1:45" ht="15" customHeight="1" x14ac:dyDescent="0.2">
      <c r="A14341" s="85"/>
      <c r="F14341" s="4"/>
      <c r="H14341" s="78"/>
      <c r="J14341" s="75"/>
      <c r="K14341" s="71"/>
      <c r="L14341" s="75"/>
      <c r="M14341" s="71"/>
      <c r="O14341" s="71"/>
      <c r="Q14341" s="71"/>
      <c r="V14341" s="4"/>
      <c r="X14341" s="4"/>
      <c r="AS14341" s="71"/>
    </row>
    <row r="14342" spans="1:45" ht="15" customHeight="1" x14ac:dyDescent="0.2">
      <c r="A14342" s="85"/>
      <c r="F14342" s="4"/>
      <c r="H14342" s="78"/>
      <c r="J14342" s="75"/>
      <c r="K14342" s="71"/>
      <c r="L14342" s="75"/>
      <c r="M14342" s="71"/>
      <c r="O14342" s="71"/>
      <c r="Q14342" s="71"/>
      <c r="V14342" s="4"/>
      <c r="X14342" s="4"/>
      <c r="AS14342" s="71"/>
    </row>
    <row r="14343" spans="1:45" ht="15" customHeight="1" x14ac:dyDescent="0.2">
      <c r="A14343" s="85"/>
      <c r="F14343" s="4"/>
      <c r="H14343" s="79"/>
      <c r="J14343" s="75"/>
      <c r="K14343" s="71"/>
      <c r="L14343" s="75"/>
      <c r="M14343" s="71"/>
      <c r="O14343" s="71"/>
      <c r="Q14343" s="71"/>
      <c r="V14343" s="4"/>
      <c r="X14343" s="4"/>
      <c r="AS14343" s="71"/>
    </row>
    <row r="14344" spans="1:45" ht="15" customHeight="1" x14ac:dyDescent="0.2">
      <c r="A14344" s="85"/>
      <c r="F14344" s="4"/>
      <c r="H14344" s="78"/>
      <c r="J14344" s="75"/>
      <c r="K14344" s="71"/>
      <c r="L14344" s="75"/>
      <c r="M14344" s="71"/>
      <c r="O14344" s="71"/>
      <c r="Q14344" s="71"/>
      <c r="V14344" s="4"/>
      <c r="X14344" s="4"/>
      <c r="AS14344" s="71"/>
    </row>
    <row r="14345" spans="1:45" ht="15" customHeight="1" x14ac:dyDescent="0.2">
      <c r="A14345" s="85"/>
      <c r="F14345" s="4"/>
      <c r="H14345" s="78"/>
      <c r="J14345" s="75"/>
      <c r="K14345" s="71"/>
      <c r="L14345" s="75"/>
      <c r="M14345" s="71"/>
      <c r="O14345" s="71"/>
      <c r="Q14345" s="71"/>
      <c r="V14345" s="4"/>
      <c r="X14345" s="4"/>
      <c r="AS14345" s="71"/>
    </row>
    <row r="14346" spans="1:45" ht="15" customHeight="1" x14ac:dyDescent="0.2">
      <c r="A14346" s="85"/>
      <c r="F14346" s="4"/>
      <c r="H14346" s="78"/>
      <c r="J14346" s="75"/>
      <c r="K14346" s="71"/>
      <c r="L14346" s="75"/>
      <c r="M14346" s="71"/>
      <c r="O14346" s="71"/>
      <c r="Q14346" s="71"/>
      <c r="V14346" s="4"/>
      <c r="X14346" s="4"/>
      <c r="AS14346" s="71"/>
    </row>
    <row r="14347" spans="1:45" ht="15" customHeight="1" x14ac:dyDescent="0.2">
      <c r="A14347" s="85"/>
      <c r="F14347" s="4"/>
      <c r="H14347" s="78"/>
      <c r="J14347" s="75"/>
      <c r="K14347" s="71"/>
      <c r="L14347" s="75"/>
      <c r="M14347" s="71"/>
      <c r="O14347" s="71"/>
      <c r="Q14347" s="71"/>
      <c r="V14347" s="4"/>
      <c r="X14347" s="4"/>
      <c r="AS14347" s="71"/>
    </row>
    <row r="14348" spans="1:45" ht="15" customHeight="1" x14ac:dyDescent="0.2">
      <c r="A14348" s="85"/>
      <c r="F14348" s="4"/>
      <c r="H14348" s="78"/>
      <c r="J14348" s="75"/>
      <c r="K14348" s="71"/>
      <c r="L14348" s="75"/>
      <c r="M14348" s="71"/>
      <c r="O14348" s="71"/>
      <c r="Q14348" s="71"/>
      <c r="V14348" s="4"/>
      <c r="X14348" s="4"/>
      <c r="AS14348" s="71"/>
    </row>
    <row r="14349" spans="1:45" ht="15" customHeight="1" x14ac:dyDescent="0.2">
      <c r="A14349" s="85"/>
      <c r="F14349" s="4"/>
      <c r="H14349" s="78"/>
      <c r="J14349" s="75"/>
      <c r="K14349" s="71"/>
      <c r="L14349" s="75"/>
      <c r="M14349" s="71"/>
      <c r="O14349" s="71"/>
      <c r="Q14349" s="71"/>
      <c r="V14349" s="4"/>
      <c r="X14349" s="4"/>
      <c r="AS14349" s="71"/>
    </row>
    <row r="14350" spans="1:45" ht="15" customHeight="1" x14ac:dyDescent="0.2">
      <c r="A14350" s="85"/>
      <c r="F14350" s="4"/>
      <c r="H14350" s="78"/>
      <c r="J14350" s="75"/>
      <c r="K14350" s="71"/>
      <c r="L14350" s="75"/>
      <c r="M14350" s="71"/>
      <c r="O14350" s="71"/>
      <c r="Q14350" s="71"/>
      <c r="V14350" s="4"/>
      <c r="X14350" s="4"/>
      <c r="AS14350" s="71"/>
    </row>
    <row r="14351" spans="1:45" ht="15" customHeight="1" x14ac:dyDescent="0.2">
      <c r="A14351" s="85"/>
      <c r="F14351" s="4"/>
      <c r="H14351" s="78"/>
      <c r="J14351" s="75"/>
      <c r="K14351" s="71"/>
      <c r="L14351" s="75"/>
      <c r="M14351" s="71"/>
      <c r="O14351" s="71"/>
      <c r="Q14351" s="71"/>
      <c r="V14351" s="4"/>
      <c r="X14351" s="4"/>
      <c r="AS14351" s="71"/>
    </row>
    <row r="14352" spans="1:45" ht="15" customHeight="1" x14ac:dyDescent="0.2">
      <c r="A14352" s="85"/>
      <c r="F14352" s="4"/>
      <c r="H14352" s="78"/>
      <c r="J14352" s="75"/>
      <c r="K14352" s="71"/>
      <c r="L14352" s="75"/>
      <c r="M14352" s="71"/>
      <c r="O14352" s="71"/>
      <c r="Q14352" s="71"/>
      <c r="V14352" s="4"/>
      <c r="X14352" s="4"/>
      <c r="AS14352" s="71"/>
    </row>
    <row r="14353" spans="1:45" ht="15" customHeight="1" x14ac:dyDescent="0.2">
      <c r="A14353" s="85"/>
      <c r="F14353" s="4"/>
      <c r="H14353" s="78"/>
      <c r="J14353" s="75"/>
      <c r="K14353" s="71"/>
      <c r="L14353" s="75"/>
      <c r="M14353" s="71"/>
      <c r="O14353" s="71"/>
      <c r="Q14353" s="71"/>
      <c r="V14353" s="4"/>
      <c r="X14353" s="4"/>
      <c r="AS14353" s="71"/>
    </row>
    <row r="14354" spans="1:45" ht="15" customHeight="1" x14ac:dyDescent="0.2">
      <c r="A14354" s="85"/>
      <c r="F14354" s="4"/>
      <c r="H14354" s="78"/>
      <c r="J14354" s="75"/>
      <c r="K14354" s="71"/>
      <c r="L14354" s="75"/>
      <c r="M14354" s="71"/>
      <c r="O14354" s="71"/>
      <c r="Q14354" s="71"/>
      <c r="V14354" s="4"/>
      <c r="X14354" s="4"/>
      <c r="AS14354" s="71"/>
    </row>
    <row r="14355" spans="1:45" ht="15" customHeight="1" x14ac:dyDescent="0.2">
      <c r="A14355" s="85"/>
      <c r="F14355" s="4"/>
      <c r="H14355" s="78"/>
      <c r="J14355" s="75"/>
      <c r="K14355" s="71"/>
      <c r="L14355" s="75"/>
      <c r="M14355" s="71"/>
      <c r="O14355" s="71"/>
      <c r="Q14355" s="71"/>
      <c r="V14355" s="4"/>
      <c r="X14355" s="4"/>
      <c r="AS14355" s="71"/>
    </row>
    <row r="14356" spans="1:45" ht="15" customHeight="1" x14ac:dyDescent="0.2">
      <c r="A14356" s="85"/>
      <c r="F14356" s="4"/>
      <c r="H14356" s="78"/>
      <c r="J14356" s="75"/>
      <c r="K14356" s="71"/>
      <c r="L14356" s="75"/>
      <c r="M14356" s="71"/>
      <c r="O14356" s="71"/>
      <c r="Q14356" s="71"/>
      <c r="V14356" s="4"/>
      <c r="X14356" s="4"/>
      <c r="AS14356" s="71"/>
    </row>
    <row r="14357" spans="1:45" ht="15" customHeight="1" x14ac:dyDescent="0.2">
      <c r="A14357" s="85"/>
      <c r="F14357" s="4"/>
      <c r="H14357" s="78"/>
      <c r="J14357" s="75"/>
      <c r="K14357" s="71"/>
      <c r="L14357" s="75"/>
      <c r="M14357" s="71"/>
      <c r="O14357" s="71"/>
      <c r="Q14357" s="71"/>
      <c r="V14357" s="4"/>
      <c r="X14357" s="4"/>
      <c r="AS14357" s="71"/>
    </row>
    <row r="14358" spans="1:45" ht="15" customHeight="1" x14ac:dyDescent="0.2">
      <c r="A14358" s="85"/>
      <c r="F14358" s="4"/>
      <c r="H14358" s="78"/>
      <c r="J14358" s="75"/>
      <c r="K14358" s="71"/>
      <c r="L14358" s="75"/>
      <c r="M14358" s="71"/>
      <c r="O14358" s="71"/>
      <c r="Q14358" s="71"/>
      <c r="V14358" s="4"/>
      <c r="X14358" s="4"/>
      <c r="AS14358" s="71"/>
    </row>
    <row r="14359" spans="1:45" ht="15" customHeight="1" x14ac:dyDescent="0.2">
      <c r="A14359" s="85"/>
      <c r="F14359" s="4"/>
      <c r="H14359" s="78"/>
      <c r="J14359" s="75"/>
      <c r="K14359" s="71"/>
      <c r="L14359" s="75"/>
      <c r="M14359" s="71"/>
      <c r="O14359" s="71"/>
      <c r="Q14359" s="71"/>
      <c r="V14359" s="4"/>
      <c r="X14359" s="4"/>
      <c r="AS14359" s="71"/>
    </row>
    <row r="14360" spans="1:45" ht="15" customHeight="1" x14ac:dyDescent="0.2">
      <c r="A14360" s="85"/>
      <c r="F14360" s="4"/>
      <c r="H14360" s="78"/>
      <c r="J14360" s="75"/>
      <c r="K14360" s="71"/>
      <c r="L14360" s="75"/>
      <c r="M14360" s="71"/>
      <c r="O14360" s="71"/>
      <c r="Q14360" s="71"/>
      <c r="V14360" s="4"/>
      <c r="X14360" s="4"/>
      <c r="AS14360" s="71"/>
    </row>
    <row r="14361" spans="1:45" ht="15" customHeight="1" x14ac:dyDescent="0.2">
      <c r="A14361" s="85"/>
      <c r="F14361" s="4"/>
      <c r="H14361" s="78"/>
      <c r="J14361" s="75"/>
      <c r="K14361" s="71"/>
      <c r="L14361" s="75"/>
      <c r="M14361" s="71"/>
      <c r="O14361" s="71"/>
      <c r="Q14361" s="71"/>
      <c r="V14361" s="4"/>
      <c r="X14361" s="4"/>
      <c r="AS14361" s="71"/>
    </row>
    <row r="14362" spans="1:45" ht="15" customHeight="1" x14ac:dyDescent="0.2">
      <c r="A14362" s="85"/>
      <c r="F14362" s="4"/>
      <c r="H14362" s="78"/>
      <c r="J14362" s="75"/>
      <c r="K14362" s="71"/>
      <c r="L14362" s="75"/>
      <c r="M14362" s="71"/>
      <c r="O14362" s="71"/>
      <c r="Q14362" s="71"/>
      <c r="V14362" s="4"/>
      <c r="X14362" s="4"/>
      <c r="AS14362" s="71"/>
    </row>
    <row r="14363" spans="1:45" ht="15" customHeight="1" x14ac:dyDescent="0.2">
      <c r="A14363" s="85"/>
      <c r="F14363" s="4"/>
      <c r="H14363" s="78"/>
      <c r="J14363" s="75"/>
      <c r="K14363" s="71"/>
      <c r="L14363" s="75"/>
      <c r="M14363" s="71"/>
      <c r="O14363" s="71"/>
      <c r="Q14363" s="71"/>
      <c r="V14363" s="4"/>
      <c r="X14363" s="4"/>
      <c r="AS14363" s="71"/>
    </row>
    <row r="14364" spans="1:45" ht="15" customHeight="1" x14ac:dyDescent="0.2">
      <c r="A14364" s="85"/>
      <c r="F14364" s="4"/>
      <c r="H14364" s="78"/>
      <c r="J14364" s="75"/>
      <c r="K14364" s="71"/>
      <c r="L14364" s="75"/>
      <c r="M14364" s="71"/>
      <c r="O14364" s="71"/>
      <c r="Q14364" s="71"/>
      <c r="V14364" s="4"/>
      <c r="X14364" s="4"/>
      <c r="AS14364" s="71"/>
    </row>
    <row r="14365" spans="1:45" ht="15" customHeight="1" x14ac:dyDescent="0.2">
      <c r="A14365" s="85"/>
      <c r="F14365" s="4"/>
      <c r="H14365" s="78"/>
      <c r="J14365" s="75"/>
      <c r="K14365" s="71"/>
      <c r="L14365" s="75"/>
      <c r="M14365" s="71"/>
      <c r="O14365" s="71"/>
      <c r="Q14365" s="71"/>
      <c r="V14365" s="4"/>
      <c r="X14365" s="4"/>
      <c r="AS14365" s="71"/>
    </row>
    <row r="14366" spans="1:45" ht="15" customHeight="1" x14ac:dyDescent="0.2">
      <c r="A14366" s="85"/>
      <c r="F14366" s="4"/>
      <c r="H14366" s="78"/>
      <c r="J14366" s="75"/>
      <c r="K14366" s="71"/>
      <c r="L14366" s="75"/>
      <c r="M14366" s="71"/>
      <c r="O14366" s="71"/>
      <c r="Q14366" s="71"/>
      <c r="V14366" s="4"/>
      <c r="X14366" s="4"/>
      <c r="AS14366" s="71"/>
    </row>
    <row r="14367" spans="1:45" ht="15" customHeight="1" x14ac:dyDescent="0.2">
      <c r="A14367" s="85"/>
      <c r="F14367" s="4"/>
      <c r="H14367" s="78"/>
      <c r="J14367" s="75"/>
      <c r="K14367" s="71"/>
      <c r="L14367" s="75"/>
      <c r="M14367" s="71"/>
      <c r="O14367" s="71"/>
      <c r="Q14367" s="71"/>
      <c r="V14367" s="4"/>
      <c r="X14367" s="4"/>
      <c r="AS14367" s="71"/>
    </row>
    <row r="14368" spans="1:45" ht="15" customHeight="1" x14ac:dyDescent="0.2">
      <c r="A14368" s="85"/>
      <c r="F14368" s="4"/>
      <c r="H14368" s="78"/>
      <c r="J14368" s="75"/>
      <c r="K14368" s="71"/>
      <c r="L14368" s="75"/>
      <c r="M14368" s="71"/>
      <c r="O14368" s="71"/>
      <c r="Q14368" s="71"/>
      <c r="V14368" s="4"/>
      <c r="X14368" s="4"/>
      <c r="AS14368" s="71"/>
    </row>
    <row r="14369" spans="1:45" ht="15" customHeight="1" x14ac:dyDescent="0.2">
      <c r="A14369" s="85"/>
      <c r="F14369" s="4"/>
      <c r="H14369" s="78"/>
      <c r="J14369" s="75"/>
      <c r="K14369" s="71"/>
      <c r="L14369" s="75"/>
      <c r="M14369" s="71"/>
      <c r="O14369" s="71"/>
      <c r="Q14369" s="71"/>
      <c r="V14369" s="4"/>
      <c r="X14369" s="4"/>
      <c r="AS14369" s="71"/>
    </row>
    <row r="14370" spans="1:45" ht="15" customHeight="1" x14ac:dyDescent="0.2">
      <c r="A14370" s="85"/>
      <c r="F14370" s="4"/>
      <c r="H14370" s="78"/>
      <c r="J14370" s="75"/>
      <c r="K14370" s="71"/>
      <c r="L14370" s="75"/>
      <c r="M14370" s="71"/>
      <c r="O14370" s="71"/>
      <c r="Q14370" s="71"/>
      <c r="V14370" s="4"/>
      <c r="X14370" s="4"/>
      <c r="AS14370" s="71"/>
    </row>
    <row r="14371" spans="1:45" ht="15" customHeight="1" x14ac:dyDescent="0.2">
      <c r="A14371" s="85"/>
      <c r="F14371" s="4"/>
      <c r="H14371" s="78"/>
      <c r="J14371" s="75"/>
      <c r="K14371" s="71"/>
      <c r="L14371" s="75"/>
      <c r="M14371" s="71"/>
      <c r="O14371" s="71"/>
      <c r="Q14371" s="71"/>
      <c r="V14371" s="4"/>
      <c r="X14371" s="4"/>
      <c r="AS14371" s="71"/>
    </row>
    <row r="14372" spans="1:45" ht="15" customHeight="1" x14ac:dyDescent="0.2">
      <c r="A14372" s="85"/>
      <c r="F14372" s="4"/>
      <c r="H14372" s="78"/>
      <c r="J14372" s="75"/>
      <c r="K14372" s="71"/>
      <c r="L14372" s="75"/>
      <c r="M14372" s="71"/>
      <c r="O14372" s="71"/>
      <c r="Q14372" s="71"/>
      <c r="V14372" s="4"/>
      <c r="X14372" s="4"/>
      <c r="AS14372" s="71"/>
    </row>
    <row r="14373" spans="1:45" ht="15" customHeight="1" x14ac:dyDescent="0.2">
      <c r="A14373" s="85"/>
      <c r="F14373" s="4"/>
      <c r="H14373" s="78"/>
      <c r="J14373" s="75"/>
      <c r="K14373" s="71"/>
      <c r="L14373" s="75"/>
      <c r="M14373" s="71"/>
      <c r="O14373" s="71"/>
      <c r="Q14373" s="71"/>
      <c r="V14373" s="4"/>
      <c r="X14373" s="4"/>
      <c r="AS14373" s="71"/>
    </row>
    <row r="14374" spans="1:45" ht="15" customHeight="1" x14ac:dyDescent="0.2">
      <c r="A14374" s="85"/>
      <c r="F14374" s="4"/>
      <c r="H14374" s="78"/>
      <c r="J14374" s="75"/>
      <c r="K14374" s="71"/>
      <c r="L14374" s="75"/>
      <c r="M14374" s="71"/>
      <c r="O14374" s="71"/>
      <c r="Q14374" s="71"/>
      <c r="V14374" s="4"/>
      <c r="X14374" s="4"/>
      <c r="AS14374" s="71"/>
    </row>
    <row r="14375" spans="1:45" ht="15" customHeight="1" x14ac:dyDescent="0.2">
      <c r="A14375" s="85"/>
      <c r="F14375" s="4"/>
      <c r="H14375" s="78"/>
      <c r="J14375" s="75"/>
      <c r="K14375" s="71"/>
      <c r="L14375" s="75"/>
      <c r="M14375" s="71"/>
      <c r="O14375" s="71"/>
      <c r="Q14375" s="71"/>
      <c r="V14375" s="4"/>
      <c r="X14375" s="4"/>
      <c r="AS14375" s="71"/>
    </row>
    <row r="14376" spans="1:45" ht="15" customHeight="1" x14ac:dyDescent="0.2">
      <c r="A14376" s="85"/>
      <c r="F14376" s="4"/>
      <c r="H14376" s="78"/>
      <c r="J14376" s="75"/>
      <c r="K14376" s="71"/>
      <c r="L14376" s="75"/>
      <c r="M14376" s="71"/>
      <c r="O14376" s="71"/>
      <c r="Q14376" s="71"/>
      <c r="V14376" s="4"/>
      <c r="X14376" s="4"/>
      <c r="AS14376" s="71"/>
    </row>
    <row r="14377" spans="1:45" ht="15" customHeight="1" x14ac:dyDescent="0.2">
      <c r="A14377" s="85"/>
      <c r="F14377" s="4"/>
      <c r="H14377" s="78"/>
      <c r="J14377" s="75"/>
      <c r="K14377" s="71"/>
      <c r="L14377" s="75"/>
      <c r="M14377" s="71"/>
      <c r="O14377" s="71"/>
      <c r="Q14377" s="71"/>
      <c r="V14377" s="4"/>
      <c r="X14377" s="4"/>
      <c r="AS14377" s="71"/>
    </row>
    <row r="14378" spans="1:45" ht="15" customHeight="1" x14ac:dyDescent="0.2">
      <c r="A14378" s="85"/>
      <c r="F14378" s="4"/>
      <c r="H14378" s="78"/>
      <c r="J14378" s="75"/>
      <c r="K14378" s="71"/>
      <c r="L14378" s="75"/>
      <c r="M14378" s="71"/>
      <c r="O14378" s="71"/>
      <c r="Q14378" s="71"/>
      <c r="V14378" s="4"/>
      <c r="X14378" s="4"/>
      <c r="AS14378" s="71"/>
    </row>
    <row r="14379" spans="1:45" ht="15" customHeight="1" x14ac:dyDescent="0.2">
      <c r="A14379" s="85"/>
      <c r="F14379" s="4"/>
      <c r="H14379" s="78"/>
      <c r="J14379" s="75"/>
      <c r="K14379" s="71"/>
      <c r="L14379" s="75"/>
      <c r="M14379" s="71"/>
      <c r="O14379" s="71"/>
      <c r="Q14379" s="71"/>
      <c r="V14379" s="4"/>
      <c r="X14379" s="4"/>
      <c r="AS14379" s="71"/>
    </row>
    <row r="14380" spans="1:45" ht="15" customHeight="1" x14ac:dyDescent="0.2">
      <c r="A14380" s="85"/>
      <c r="F14380" s="4"/>
      <c r="H14380" s="78"/>
      <c r="J14380" s="75"/>
      <c r="K14380" s="71"/>
      <c r="L14380" s="75"/>
      <c r="M14380" s="71"/>
      <c r="O14380" s="71"/>
      <c r="Q14380" s="71"/>
      <c r="V14380" s="4"/>
      <c r="X14380" s="4"/>
      <c r="AS14380" s="71"/>
    </row>
    <row r="14381" spans="1:45" ht="15" customHeight="1" x14ac:dyDescent="0.2">
      <c r="A14381" s="85"/>
      <c r="F14381" s="4"/>
      <c r="H14381" s="78"/>
      <c r="J14381" s="75"/>
      <c r="K14381" s="71"/>
      <c r="L14381" s="75"/>
      <c r="M14381" s="71"/>
      <c r="O14381" s="71"/>
      <c r="Q14381" s="71"/>
      <c r="V14381" s="4"/>
      <c r="X14381" s="4"/>
      <c r="AS14381" s="71"/>
    </row>
    <row r="14382" spans="1:45" ht="15" customHeight="1" x14ac:dyDescent="0.2">
      <c r="A14382" s="85"/>
      <c r="F14382" s="4"/>
      <c r="H14382" s="78"/>
      <c r="J14382" s="75"/>
      <c r="K14382" s="71"/>
      <c r="L14382" s="75"/>
      <c r="M14382" s="71"/>
      <c r="O14382" s="71"/>
      <c r="Q14382" s="71"/>
      <c r="V14382" s="4"/>
      <c r="X14382" s="4"/>
      <c r="AS14382" s="71"/>
    </row>
    <row r="14383" spans="1:45" ht="15" customHeight="1" x14ac:dyDescent="0.2">
      <c r="A14383" s="85"/>
      <c r="F14383" s="4"/>
      <c r="H14383" s="78"/>
      <c r="J14383" s="75"/>
      <c r="K14383" s="71"/>
      <c r="L14383" s="75"/>
      <c r="M14383" s="71"/>
      <c r="O14383" s="71"/>
      <c r="Q14383" s="71"/>
      <c r="V14383" s="4"/>
      <c r="X14383" s="4"/>
      <c r="AS14383" s="71"/>
    </row>
    <row r="14384" spans="1:45" ht="15" customHeight="1" x14ac:dyDescent="0.2">
      <c r="A14384" s="85"/>
      <c r="F14384" s="4"/>
      <c r="H14384" s="78"/>
      <c r="J14384" s="75"/>
      <c r="K14384" s="71"/>
      <c r="L14384" s="75"/>
      <c r="M14384" s="71"/>
      <c r="O14384" s="71"/>
      <c r="Q14384" s="71"/>
      <c r="V14384" s="4"/>
      <c r="X14384" s="4"/>
      <c r="AS14384" s="71"/>
    </row>
    <row r="14385" spans="1:45" ht="15" customHeight="1" x14ac:dyDescent="0.2">
      <c r="A14385" s="85"/>
      <c r="F14385" s="4"/>
      <c r="H14385" s="78"/>
      <c r="J14385" s="75"/>
      <c r="K14385" s="71"/>
      <c r="L14385" s="75"/>
      <c r="M14385" s="71"/>
      <c r="O14385" s="71"/>
      <c r="Q14385" s="71"/>
      <c r="V14385" s="4"/>
      <c r="X14385" s="4"/>
      <c r="AS14385" s="71"/>
    </row>
    <row r="14386" spans="1:45" ht="15" customHeight="1" x14ac:dyDescent="0.2">
      <c r="A14386" s="85"/>
      <c r="F14386" s="4"/>
      <c r="H14386" s="78"/>
      <c r="J14386" s="75"/>
      <c r="K14386" s="71"/>
      <c r="L14386" s="75"/>
      <c r="M14386" s="71"/>
      <c r="O14386" s="71"/>
      <c r="Q14386" s="71"/>
      <c r="V14386" s="4"/>
      <c r="X14386" s="4"/>
      <c r="AS14386" s="71"/>
    </row>
    <row r="14387" spans="1:45" ht="15" customHeight="1" x14ac:dyDescent="0.2">
      <c r="A14387" s="85"/>
      <c r="F14387" s="4"/>
      <c r="H14387" s="78"/>
      <c r="J14387" s="75"/>
      <c r="K14387" s="71"/>
      <c r="L14387" s="75"/>
      <c r="M14387" s="71"/>
      <c r="O14387" s="71"/>
      <c r="Q14387" s="71"/>
      <c r="V14387" s="4"/>
      <c r="X14387" s="4"/>
      <c r="AS14387" s="71"/>
    </row>
    <row r="14388" spans="1:45" ht="15" customHeight="1" x14ac:dyDescent="0.2">
      <c r="A14388" s="85"/>
      <c r="F14388" s="4"/>
      <c r="H14388" s="78"/>
      <c r="J14388" s="75"/>
      <c r="K14388" s="71"/>
      <c r="L14388" s="75"/>
      <c r="M14388" s="71"/>
      <c r="O14388" s="71"/>
      <c r="Q14388" s="71"/>
      <c r="V14388" s="4"/>
      <c r="X14388" s="4"/>
      <c r="AS14388" s="71"/>
    </row>
    <row r="14389" spans="1:45" ht="15" customHeight="1" x14ac:dyDescent="0.2">
      <c r="A14389" s="85"/>
      <c r="F14389" s="4"/>
      <c r="H14389" s="78"/>
      <c r="J14389" s="75"/>
      <c r="K14389" s="71"/>
      <c r="L14389" s="75"/>
      <c r="M14389" s="71"/>
      <c r="O14389" s="71"/>
      <c r="Q14389" s="71"/>
      <c r="V14389" s="4"/>
      <c r="X14389" s="4"/>
      <c r="AS14389" s="71"/>
    </row>
    <row r="14390" spans="1:45" ht="15" customHeight="1" x14ac:dyDescent="0.2">
      <c r="A14390" s="85"/>
      <c r="F14390" s="4"/>
      <c r="H14390" s="78"/>
      <c r="J14390" s="75"/>
      <c r="K14390" s="71"/>
      <c r="L14390" s="75"/>
      <c r="M14390" s="71"/>
      <c r="O14390" s="71"/>
      <c r="Q14390" s="71"/>
      <c r="V14390" s="4"/>
      <c r="X14390" s="4"/>
      <c r="AS14390" s="71"/>
    </row>
    <row r="14391" spans="1:45" ht="15" customHeight="1" x14ac:dyDescent="0.2">
      <c r="A14391" s="85"/>
      <c r="F14391" s="4"/>
      <c r="H14391" s="78"/>
      <c r="J14391" s="75"/>
      <c r="K14391" s="71"/>
      <c r="L14391" s="75"/>
      <c r="M14391" s="71"/>
      <c r="O14391" s="71"/>
      <c r="Q14391" s="71"/>
      <c r="V14391" s="4"/>
      <c r="X14391" s="4"/>
      <c r="AS14391" s="71"/>
    </row>
    <row r="14392" spans="1:45" ht="15" customHeight="1" x14ac:dyDescent="0.2">
      <c r="A14392" s="85"/>
      <c r="F14392" s="4"/>
      <c r="H14392" s="78"/>
      <c r="J14392" s="75"/>
      <c r="K14392" s="71"/>
      <c r="L14392" s="75"/>
      <c r="M14392" s="71"/>
      <c r="O14392" s="71"/>
      <c r="Q14392" s="71"/>
      <c r="V14392" s="4"/>
      <c r="X14392" s="4"/>
      <c r="AS14392" s="71"/>
    </row>
    <row r="14393" spans="1:45" ht="15" customHeight="1" x14ac:dyDescent="0.2">
      <c r="A14393" s="85"/>
      <c r="F14393" s="4"/>
      <c r="H14393" s="78"/>
      <c r="J14393" s="75"/>
      <c r="K14393" s="71"/>
      <c r="L14393" s="75"/>
      <c r="M14393" s="71"/>
      <c r="O14393" s="71"/>
      <c r="Q14393" s="71"/>
      <c r="V14393" s="4"/>
      <c r="X14393" s="4"/>
      <c r="AS14393" s="71"/>
    </row>
    <row r="14394" spans="1:45" ht="15" customHeight="1" x14ac:dyDescent="0.2">
      <c r="A14394" s="85"/>
      <c r="F14394" s="4"/>
      <c r="H14394" s="78"/>
      <c r="J14394" s="75"/>
      <c r="K14394" s="71"/>
      <c r="L14394" s="75"/>
      <c r="M14394" s="71"/>
      <c r="O14394" s="71"/>
      <c r="Q14394" s="71"/>
      <c r="V14394" s="4"/>
      <c r="X14394" s="4"/>
      <c r="AS14394" s="71"/>
    </row>
    <row r="14395" spans="1:45" ht="15" customHeight="1" x14ac:dyDescent="0.2">
      <c r="A14395" s="85"/>
      <c r="F14395" s="4"/>
      <c r="H14395" s="78"/>
      <c r="J14395" s="75"/>
      <c r="K14395" s="71"/>
      <c r="L14395" s="75"/>
      <c r="M14395" s="71"/>
      <c r="O14395" s="71"/>
      <c r="Q14395" s="71"/>
      <c r="V14395" s="4"/>
      <c r="X14395" s="4"/>
      <c r="AS14395" s="71"/>
    </row>
    <row r="14396" spans="1:45" ht="15" customHeight="1" x14ac:dyDescent="0.2">
      <c r="A14396" s="85"/>
      <c r="F14396" s="4"/>
      <c r="H14396" s="78"/>
      <c r="J14396" s="75"/>
      <c r="K14396" s="71"/>
      <c r="L14396" s="75"/>
      <c r="M14396" s="71"/>
      <c r="O14396" s="71"/>
      <c r="Q14396" s="71"/>
      <c r="V14396" s="4"/>
      <c r="X14396" s="4"/>
      <c r="AS14396" s="71"/>
    </row>
    <row r="14397" spans="1:45" ht="15" customHeight="1" x14ac:dyDescent="0.2">
      <c r="A14397" s="85"/>
      <c r="F14397" s="4"/>
      <c r="H14397" s="78"/>
      <c r="J14397" s="75"/>
      <c r="K14397" s="71"/>
      <c r="L14397" s="75"/>
      <c r="M14397" s="71"/>
      <c r="O14397" s="71"/>
      <c r="Q14397" s="71"/>
      <c r="V14397" s="4"/>
      <c r="X14397" s="4"/>
      <c r="AS14397" s="71"/>
    </row>
    <row r="14398" spans="1:45" ht="15" customHeight="1" x14ac:dyDescent="0.2">
      <c r="A14398" s="85"/>
      <c r="F14398" s="4"/>
      <c r="H14398" s="78"/>
      <c r="J14398" s="75"/>
      <c r="K14398" s="71"/>
      <c r="L14398" s="75"/>
      <c r="M14398" s="71"/>
      <c r="O14398" s="71"/>
      <c r="Q14398" s="71"/>
      <c r="V14398" s="4"/>
      <c r="X14398" s="4"/>
      <c r="AS14398" s="71"/>
    </row>
    <row r="14399" spans="1:45" ht="15" customHeight="1" x14ac:dyDescent="0.2">
      <c r="A14399" s="85"/>
      <c r="F14399" s="4"/>
      <c r="H14399" s="78"/>
      <c r="J14399" s="75"/>
      <c r="K14399" s="71"/>
      <c r="L14399" s="75"/>
      <c r="M14399" s="71"/>
      <c r="O14399" s="71"/>
      <c r="Q14399" s="71"/>
      <c r="V14399" s="4"/>
      <c r="X14399" s="4"/>
      <c r="AS14399" s="71"/>
    </row>
    <row r="14400" spans="1:45" ht="15" customHeight="1" x14ac:dyDescent="0.2">
      <c r="A14400" s="85"/>
      <c r="F14400" s="4"/>
      <c r="H14400" s="78"/>
      <c r="J14400" s="75"/>
      <c r="K14400" s="71"/>
      <c r="L14400" s="75"/>
      <c r="M14400" s="71"/>
      <c r="O14400" s="71"/>
      <c r="Q14400" s="71"/>
      <c r="V14400" s="4"/>
      <c r="X14400" s="4"/>
      <c r="AS14400" s="71"/>
    </row>
    <row r="14401" spans="1:45" ht="15" customHeight="1" x14ac:dyDescent="0.2">
      <c r="A14401" s="85"/>
      <c r="F14401" s="4"/>
      <c r="H14401" s="79"/>
      <c r="J14401" s="75"/>
      <c r="K14401" s="71"/>
      <c r="L14401" s="75"/>
      <c r="M14401" s="71"/>
      <c r="O14401" s="71"/>
      <c r="Q14401" s="71"/>
      <c r="V14401" s="4"/>
      <c r="X14401" s="4"/>
      <c r="AS14401" s="71"/>
    </row>
    <row r="14402" spans="1:45" ht="15" customHeight="1" x14ac:dyDescent="0.2">
      <c r="A14402" s="85"/>
      <c r="F14402" s="4"/>
      <c r="H14402" s="79"/>
      <c r="J14402" s="75"/>
      <c r="K14402" s="71"/>
      <c r="L14402" s="75"/>
      <c r="M14402" s="71"/>
      <c r="O14402" s="71"/>
      <c r="Q14402" s="71"/>
      <c r="V14402" s="4"/>
      <c r="X14402" s="4"/>
      <c r="AS14402" s="71"/>
    </row>
    <row r="14403" spans="1:45" ht="15" customHeight="1" x14ac:dyDescent="0.2">
      <c r="A14403" s="85"/>
      <c r="F14403" s="4"/>
      <c r="H14403" s="79"/>
      <c r="J14403" s="75"/>
      <c r="K14403" s="71"/>
      <c r="L14403" s="75"/>
      <c r="M14403" s="71"/>
      <c r="O14403" s="71"/>
      <c r="Q14403" s="71"/>
      <c r="V14403" s="4"/>
      <c r="X14403" s="4"/>
      <c r="AS14403" s="71"/>
    </row>
    <row r="14404" spans="1:45" ht="15" customHeight="1" x14ac:dyDescent="0.2">
      <c r="A14404" s="85"/>
      <c r="F14404" s="4"/>
      <c r="H14404" s="79"/>
      <c r="J14404" s="75"/>
      <c r="K14404" s="71"/>
      <c r="L14404" s="75"/>
      <c r="M14404" s="71"/>
      <c r="O14404" s="71"/>
      <c r="Q14404" s="71"/>
      <c r="V14404" s="4"/>
      <c r="X14404" s="4"/>
      <c r="AS14404" s="71"/>
    </row>
    <row r="14405" spans="1:45" ht="15" customHeight="1" x14ac:dyDescent="0.2">
      <c r="A14405" s="85"/>
      <c r="F14405" s="4"/>
      <c r="H14405" s="78"/>
      <c r="J14405" s="75"/>
      <c r="K14405" s="71"/>
      <c r="L14405" s="75"/>
      <c r="M14405" s="71"/>
      <c r="O14405" s="71"/>
      <c r="Q14405" s="71"/>
      <c r="V14405" s="4"/>
      <c r="X14405" s="4"/>
      <c r="AS14405" s="71"/>
    </row>
    <row r="14406" spans="1:45" ht="15" customHeight="1" x14ac:dyDescent="0.2">
      <c r="A14406" s="85"/>
      <c r="F14406" s="4"/>
      <c r="H14406" s="78"/>
      <c r="J14406" s="75"/>
      <c r="K14406" s="71"/>
      <c r="L14406" s="75"/>
      <c r="M14406" s="71"/>
      <c r="O14406" s="71"/>
      <c r="Q14406" s="71"/>
      <c r="V14406" s="4"/>
      <c r="X14406" s="4"/>
      <c r="AS14406" s="71"/>
    </row>
    <row r="14407" spans="1:45" ht="15" customHeight="1" x14ac:dyDescent="0.2">
      <c r="A14407" s="85"/>
      <c r="F14407" s="4"/>
      <c r="H14407" s="78"/>
      <c r="J14407" s="75"/>
      <c r="K14407" s="71"/>
      <c r="L14407" s="75"/>
      <c r="M14407" s="71"/>
      <c r="O14407" s="71"/>
      <c r="Q14407" s="71"/>
      <c r="V14407" s="4"/>
      <c r="X14407" s="4"/>
      <c r="AS14407" s="71"/>
    </row>
    <row r="14408" spans="1:45" ht="15" customHeight="1" x14ac:dyDescent="0.2">
      <c r="A14408" s="85"/>
      <c r="F14408" s="4"/>
      <c r="H14408" s="78"/>
      <c r="J14408" s="75"/>
      <c r="K14408" s="71"/>
      <c r="L14408" s="75"/>
      <c r="M14408" s="71"/>
      <c r="O14408" s="71"/>
      <c r="Q14408" s="71"/>
      <c r="V14408" s="4"/>
      <c r="X14408" s="4"/>
      <c r="AS14408" s="71"/>
    </row>
    <row r="14409" spans="1:45" ht="15" customHeight="1" x14ac:dyDescent="0.2">
      <c r="A14409" s="85"/>
      <c r="F14409" s="4"/>
      <c r="H14409" s="78"/>
      <c r="J14409" s="75"/>
      <c r="K14409" s="71"/>
      <c r="L14409" s="75"/>
      <c r="M14409" s="71"/>
      <c r="O14409" s="71"/>
      <c r="Q14409" s="71"/>
      <c r="V14409" s="4"/>
      <c r="X14409" s="4"/>
      <c r="AS14409" s="71"/>
    </row>
    <row r="14410" spans="1:45" ht="15" customHeight="1" x14ac:dyDescent="0.2">
      <c r="A14410" s="85"/>
      <c r="F14410" s="4"/>
      <c r="H14410" s="78"/>
      <c r="J14410" s="75"/>
      <c r="K14410" s="71"/>
      <c r="L14410" s="75"/>
      <c r="M14410" s="71"/>
      <c r="O14410" s="71"/>
      <c r="Q14410" s="71"/>
      <c r="V14410" s="4"/>
      <c r="X14410" s="4"/>
      <c r="AS14410" s="71"/>
    </row>
    <row r="14411" spans="1:45" ht="15" customHeight="1" x14ac:dyDescent="0.2">
      <c r="A14411" s="85"/>
      <c r="F14411" s="4"/>
      <c r="H14411" s="78"/>
      <c r="J14411" s="75"/>
      <c r="K14411" s="71"/>
      <c r="L14411" s="75"/>
      <c r="M14411" s="71"/>
      <c r="O14411" s="71"/>
      <c r="Q14411" s="71"/>
      <c r="V14411" s="4"/>
      <c r="X14411" s="4"/>
      <c r="AS14411" s="71"/>
    </row>
    <row r="14412" spans="1:45" ht="15" customHeight="1" x14ac:dyDescent="0.2">
      <c r="A14412" s="85"/>
      <c r="F14412" s="4"/>
      <c r="H14412" s="78"/>
      <c r="J14412" s="75"/>
      <c r="K14412" s="71"/>
      <c r="L14412" s="75"/>
      <c r="M14412" s="71"/>
      <c r="O14412" s="71"/>
      <c r="Q14412" s="71"/>
      <c r="V14412" s="4"/>
      <c r="X14412" s="4"/>
      <c r="AS14412" s="71"/>
    </row>
    <row r="14413" spans="1:45" ht="15" customHeight="1" x14ac:dyDescent="0.2">
      <c r="A14413" s="85"/>
      <c r="F14413" s="4"/>
      <c r="H14413" s="78"/>
      <c r="J14413" s="75"/>
      <c r="K14413" s="71"/>
      <c r="L14413" s="75"/>
      <c r="M14413" s="71"/>
      <c r="O14413" s="71"/>
      <c r="Q14413" s="71"/>
      <c r="V14413" s="4"/>
      <c r="X14413" s="4"/>
      <c r="AS14413" s="71"/>
    </row>
    <row r="14414" spans="1:45" ht="15" customHeight="1" x14ac:dyDescent="0.2">
      <c r="A14414" s="85"/>
      <c r="F14414" s="4"/>
      <c r="H14414" s="78"/>
      <c r="J14414" s="75"/>
      <c r="K14414" s="71"/>
      <c r="L14414" s="75"/>
      <c r="M14414" s="71"/>
      <c r="O14414" s="71"/>
      <c r="Q14414" s="71"/>
      <c r="V14414" s="4"/>
      <c r="X14414" s="4"/>
      <c r="AS14414" s="71"/>
    </row>
    <row r="14415" spans="1:45" ht="15" customHeight="1" x14ac:dyDescent="0.2">
      <c r="A14415" s="85"/>
      <c r="F14415" s="4"/>
      <c r="H14415" s="78"/>
      <c r="J14415" s="75"/>
      <c r="K14415" s="71"/>
      <c r="L14415" s="75"/>
      <c r="M14415" s="71"/>
      <c r="O14415" s="71"/>
      <c r="Q14415" s="71"/>
      <c r="V14415" s="4"/>
      <c r="X14415" s="4"/>
      <c r="AS14415" s="71"/>
    </row>
    <row r="14416" spans="1:45" ht="15" customHeight="1" x14ac:dyDescent="0.2">
      <c r="A14416" s="85"/>
      <c r="F14416" s="4"/>
      <c r="H14416" s="78"/>
      <c r="J14416" s="75"/>
      <c r="K14416" s="71"/>
      <c r="L14416" s="75"/>
      <c r="M14416" s="71"/>
      <c r="O14416" s="71"/>
      <c r="Q14416" s="71"/>
      <c r="V14416" s="4"/>
      <c r="X14416" s="4"/>
      <c r="AS14416" s="71"/>
    </row>
    <row r="14417" spans="1:45" ht="15" customHeight="1" x14ac:dyDescent="0.2">
      <c r="A14417" s="85"/>
      <c r="F14417" s="4"/>
      <c r="H14417" s="78"/>
      <c r="J14417" s="75"/>
      <c r="K14417" s="71"/>
      <c r="L14417" s="75"/>
      <c r="M14417" s="71"/>
      <c r="O14417" s="71"/>
      <c r="Q14417" s="71"/>
      <c r="V14417" s="4"/>
      <c r="X14417" s="4"/>
      <c r="AS14417" s="71"/>
    </row>
    <row r="14418" spans="1:45" ht="15" customHeight="1" x14ac:dyDescent="0.2">
      <c r="A14418" s="85"/>
      <c r="F14418" s="4"/>
      <c r="H14418" s="78"/>
      <c r="J14418" s="75"/>
      <c r="K14418" s="71"/>
      <c r="L14418" s="75"/>
      <c r="M14418" s="71"/>
      <c r="O14418" s="71"/>
      <c r="Q14418" s="71"/>
      <c r="V14418" s="4"/>
      <c r="X14418" s="4"/>
      <c r="AS14418" s="71"/>
    </row>
    <row r="14419" spans="1:45" ht="15" customHeight="1" x14ac:dyDescent="0.2">
      <c r="A14419" s="85"/>
      <c r="F14419" s="4"/>
      <c r="H14419" s="78"/>
      <c r="J14419" s="75"/>
      <c r="K14419" s="71"/>
      <c r="L14419" s="75"/>
      <c r="M14419" s="71"/>
      <c r="O14419" s="71"/>
      <c r="Q14419" s="71"/>
      <c r="V14419" s="4"/>
      <c r="X14419" s="4"/>
      <c r="AS14419" s="71"/>
    </row>
    <row r="14420" spans="1:45" ht="15" customHeight="1" x14ac:dyDescent="0.2">
      <c r="A14420" s="85"/>
      <c r="F14420" s="4"/>
      <c r="H14420" s="78"/>
      <c r="J14420" s="75"/>
      <c r="K14420" s="71"/>
      <c r="L14420" s="75"/>
      <c r="M14420" s="71"/>
      <c r="O14420" s="71"/>
      <c r="Q14420" s="71"/>
      <c r="V14420" s="4"/>
      <c r="X14420" s="4"/>
      <c r="AS14420" s="71"/>
    </row>
    <row r="14421" spans="1:45" ht="15" customHeight="1" x14ac:dyDescent="0.2">
      <c r="A14421" s="85"/>
      <c r="F14421" s="4"/>
      <c r="H14421" s="78"/>
      <c r="J14421" s="75"/>
      <c r="K14421" s="71"/>
      <c r="L14421" s="75"/>
      <c r="M14421" s="71"/>
      <c r="O14421" s="71"/>
      <c r="Q14421" s="71"/>
      <c r="V14421" s="4"/>
      <c r="X14421" s="4"/>
      <c r="AS14421" s="71"/>
    </row>
    <row r="14422" spans="1:45" ht="15" customHeight="1" x14ac:dyDescent="0.2">
      <c r="A14422" s="85"/>
      <c r="F14422" s="4"/>
      <c r="H14422" s="78"/>
      <c r="J14422" s="75"/>
      <c r="K14422" s="71"/>
      <c r="L14422" s="75"/>
      <c r="M14422" s="71"/>
      <c r="O14422" s="71"/>
      <c r="Q14422" s="71"/>
      <c r="V14422" s="4"/>
      <c r="X14422" s="4"/>
      <c r="AS14422" s="71"/>
    </row>
    <row r="14423" spans="1:45" ht="15" customHeight="1" x14ac:dyDescent="0.2">
      <c r="A14423" s="85"/>
      <c r="F14423" s="4"/>
      <c r="H14423" s="78"/>
      <c r="J14423" s="75"/>
      <c r="K14423" s="71"/>
      <c r="L14423" s="75"/>
      <c r="M14423" s="71"/>
      <c r="O14423" s="71"/>
      <c r="Q14423" s="71"/>
      <c r="V14423" s="4"/>
      <c r="X14423" s="4"/>
      <c r="AS14423" s="71"/>
    </row>
    <row r="14424" spans="1:45" ht="15" customHeight="1" x14ac:dyDescent="0.2">
      <c r="A14424" s="85"/>
      <c r="F14424" s="4"/>
      <c r="H14424" s="78"/>
      <c r="J14424" s="75"/>
      <c r="K14424" s="71"/>
      <c r="L14424" s="75"/>
      <c r="M14424" s="71"/>
      <c r="O14424" s="71"/>
      <c r="Q14424" s="71"/>
      <c r="V14424" s="4"/>
      <c r="X14424" s="4"/>
      <c r="AS14424" s="71"/>
    </row>
    <row r="14425" spans="1:45" ht="15" customHeight="1" x14ac:dyDescent="0.2">
      <c r="A14425" s="85"/>
      <c r="F14425" s="4"/>
      <c r="H14425" s="78"/>
      <c r="J14425" s="75"/>
      <c r="K14425" s="71"/>
      <c r="L14425" s="75"/>
      <c r="M14425" s="71"/>
      <c r="O14425" s="71"/>
      <c r="Q14425" s="71"/>
      <c r="V14425" s="4"/>
      <c r="X14425" s="4"/>
      <c r="AS14425" s="71"/>
    </row>
    <row r="14426" spans="1:45" ht="15" customHeight="1" x14ac:dyDescent="0.2">
      <c r="A14426" s="85"/>
      <c r="F14426" s="4"/>
      <c r="H14426" s="78"/>
      <c r="J14426" s="75"/>
      <c r="K14426" s="71"/>
      <c r="L14426" s="75"/>
      <c r="M14426" s="71"/>
      <c r="O14426" s="71"/>
      <c r="Q14426" s="71"/>
      <c r="V14426" s="4"/>
      <c r="X14426" s="4"/>
      <c r="AS14426" s="71"/>
    </row>
    <row r="14427" spans="1:45" ht="15" customHeight="1" x14ac:dyDescent="0.2">
      <c r="A14427" s="85"/>
      <c r="F14427" s="4"/>
      <c r="H14427" s="78"/>
      <c r="J14427" s="75"/>
      <c r="K14427" s="71"/>
      <c r="L14427" s="75"/>
      <c r="M14427" s="71"/>
      <c r="O14427" s="71"/>
      <c r="Q14427" s="71"/>
      <c r="V14427" s="4"/>
      <c r="X14427" s="4"/>
      <c r="AS14427" s="71"/>
    </row>
    <row r="14428" spans="1:45" ht="15" customHeight="1" x14ac:dyDescent="0.2">
      <c r="A14428" s="85"/>
      <c r="F14428" s="4"/>
      <c r="H14428" s="78"/>
      <c r="J14428" s="75"/>
      <c r="K14428" s="71"/>
      <c r="L14428" s="75"/>
      <c r="M14428" s="71"/>
      <c r="O14428" s="71"/>
      <c r="Q14428" s="71"/>
      <c r="V14428" s="4"/>
      <c r="X14428" s="4"/>
      <c r="AS14428" s="71"/>
    </row>
    <row r="14429" spans="1:45" ht="15" customHeight="1" x14ac:dyDescent="0.2">
      <c r="A14429" s="85"/>
      <c r="F14429" s="4"/>
      <c r="H14429" s="78"/>
      <c r="J14429" s="75"/>
      <c r="K14429" s="71"/>
      <c r="L14429" s="75"/>
      <c r="M14429" s="71"/>
      <c r="O14429" s="71"/>
      <c r="Q14429" s="71"/>
      <c r="V14429" s="4"/>
      <c r="X14429" s="4"/>
      <c r="AS14429" s="71"/>
    </row>
    <row r="14430" spans="1:45" ht="15" customHeight="1" x14ac:dyDescent="0.2">
      <c r="A14430" s="85"/>
      <c r="F14430" s="4"/>
      <c r="H14430" s="78"/>
      <c r="J14430" s="75"/>
      <c r="K14430" s="71"/>
      <c r="L14430" s="75"/>
      <c r="M14430" s="71"/>
      <c r="O14430" s="71"/>
      <c r="Q14430" s="71"/>
      <c r="V14430" s="4"/>
      <c r="X14430" s="4"/>
      <c r="AS14430" s="71"/>
    </row>
    <row r="14431" spans="1:45" ht="15" customHeight="1" x14ac:dyDescent="0.2">
      <c r="A14431" s="85"/>
      <c r="F14431" s="4"/>
      <c r="H14431" s="78"/>
      <c r="J14431" s="75"/>
      <c r="K14431" s="71"/>
      <c r="L14431" s="75"/>
      <c r="M14431" s="71"/>
      <c r="O14431" s="71"/>
      <c r="Q14431" s="71"/>
      <c r="V14431" s="4"/>
      <c r="X14431" s="4"/>
      <c r="AS14431" s="71"/>
    </row>
    <row r="14432" spans="1:45" ht="15" customHeight="1" x14ac:dyDescent="0.2">
      <c r="A14432" s="85"/>
      <c r="F14432" s="4"/>
      <c r="H14432" s="78"/>
      <c r="J14432" s="75"/>
      <c r="K14432" s="71"/>
      <c r="L14432" s="75"/>
      <c r="M14432" s="71"/>
      <c r="O14432" s="71"/>
      <c r="Q14432" s="71"/>
      <c r="V14432" s="4"/>
      <c r="X14432" s="4"/>
      <c r="AS14432" s="71"/>
    </row>
    <row r="14433" spans="1:45" ht="15" customHeight="1" x14ac:dyDescent="0.2">
      <c r="A14433" s="85"/>
      <c r="F14433" s="4"/>
      <c r="H14433" s="78"/>
      <c r="J14433" s="75"/>
      <c r="K14433" s="71"/>
      <c r="L14433" s="75"/>
      <c r="M14433" s="71"/>
      <c r="O14433" s="71"/>
      <c r="Q14433" s="71"/>
      <c r="V14433" s="4"/>
      <c r="X14433" s="4"/>
      <c r="AS14433" s="71"/>
    </row>
    <row r="14434" spans="1:45" ht="15" customHeight="1" x14ac:dyDescent="0.2">
      <c r="A14434" s="85"/>
      <c r="F14434" s="4"/>
      <c r="H14434" s="78"/>
      <c r="J14434" s="75"/>
      <c r="K14434" s="71"/>
      <c r="L14434" s="75"/>
      <c r="M14434" s="71"/>
      <c r="O14434" s="71"/>
      <c r="Q14434" s="71"/>
      <c r="V14434" s="4"/>
      <c r="X14434" s="4"/>
      <c r="AS14434" s="71"/>
    </row>
    <row r="14435" spans="1:45" ht="15" customHeight="1" x14ac:dyDescent="0.2">
      <c r="A14435" s="85"/>
      <c r="F14435" s="4"/>
      <c r="H14435" s="78"/>
      <c r="J14435" s="75"/>
      <c r="K14435" s="71"/>
      <c r="L14435" s="75"/>
      <c r="M14435" s="71"/>
      <c r="O14435" s="71"/>
      <c r="Q14435" s="71"/>
      <c r="V14435" s="4"/>
      <c r="X14435" s="4"/>
      <c r="AS14435" s="71"/>
    </row>
    <row r="14436" spans="1:45" ht="15" customHeight="1" x14ac:dyDescent="0.2">
      <c r="A14436" s="85"/>
      <c r="F14436" s="4"/>
      <c r="H14436" s="78"/>
      <c r="J14436" s="75"/>
      <c r="K14436" s="71"/>
      <c r="L14436" s="75"/>
      <c r="M14436" s="71"/>
      <c r="O14436" s="71"/>
      <c r="Q14436" s="71"/>
      <c r="V14436" s="4"/>
      <c r="X14436" s="4"/>
      <c r="AS14436" s="71"/>
    </row>
    <row r="14437" spans="1:45" ht="15" customHeight="1" x14ac:dyDescent="0.2">
      <c r="A14437" s="85"/>
      <c r="F14437" s="4"/>
      <c r="H14437" s="79"/>
      <c r="J14437" s="75"/>
      <c r="K14437" s="71"/>
      <c r="L14437" s="75"/>
      <c r="M14437" s="71"/>
      <c r="O14437" s="71"/>
      <c r="Q14437" s="71"/>
      <c r="V14437" s="4"/>
      <c r="X14437" s="4"/>
      <c r="AS14437" s="71"/>
    </row>
    <row r="14438" spans="1:45" ht="15" customHeight="1" x14ac:dyDescent="0.2">
      <c r="A14438" s="85"/>
      <c r="F14438" s="4"/>
      <c r="H14438" s="79"/>
      <c r="J14438" s="75"/>
      <c r="K14438" s="71"/>
      <c r="L14438" s="75"/>
      <c r="M14438" s="71"/>
      <c r="O14438" s="71"/>
      <c r="Q14438" s="71"/>
      <c r="V14438" s="4"/>
      <c r="X14438" s="4"/>
      <c r="AS14438" s="71"/>
    </row>
    <row r="14439" spans="1:45" ht="15" customHeight="1" x14ac:dyDescent="0.2">
      <c r="A14439" s="85"/>
      <c r="F14439" s="4"/>
      <c r="H14439" s="79"/>
      <c r="J14439" s="75"/>
      <c r="K14439" s="71"/>
      <c r="L14439" s="75"/>
      <c r="M14439" s="71"/>
      <c r="O14439" s="71"/>
      <c r="Q14439" s="71"/>
      <c r="V14439" s="4"/>
      <c r="X14439" s="4"/>
      <c r="AS14439" s="71"/>
    </row>
    <row r="14440" spans="1:45" ht="15" customHeight="1" x14ac:dyDescent="0.2">
      <c r="A14440" s="85"/>
      <c r="F14440" s="4"/>
      <c r="H14440" s="78"/>
      <c r="J14440" s="75"/>
      <c r="K14440" s="71"/>
      <c r="L14440" s="75"/>
      <c r="M14440" s="71"/>
      <c r="O14440" s="71"/>
      <c r="Q14440" s="71"/>
      <c r="V14440" s="4"/>
      <c r="X14440" s="4"/>
      <c r="AS14440" s="71"/>
    </row>
    <row r="14441" spans="1:45" ht="15" customHeight="1" x14ac:dyDescent="0.2">
      <c r="A14441" s="85"/>
      <c r="F14441" s="4"/>
      <c r="H14441" s="78"/>
      <c r="J14441" s="75"/>
      <c r="K14441" s="71"/>
      <c r="L14441" s="75"/>
      <c r="M14441" s="71"/>
      <c r="O14441" s="71"/>
      <c r="Q14441" s="71"/>
      <c r="V14441" s="4"/>
      <c r="X14441" s="4"/>
      <c r="AS14441" s="71"/>
    </row>
    <row r="14442" spans="1:45" ht="15" customHeight="1" x14ac:dyDescent="0.2">
      <c r="A14442" s="85"/>
      <c r="F14442" s="4"/>
      <c r="H14442" s="78"/>
      <c r="J14442" s="75"/>
      <c r="K14442" s="71"/>
      <c r="L14442" s="75"/>
      <c r="M14442" s="71"/>
      <c r="O14442" s="71"/>
      <c r="Q14442" s="71"/>
      <c r="V14442" s="4"/>
      <c r="X14442" s="4"/>
      <c r="AS14442" s="71"/>
    </row>
    <row r="14443" spans="1:45" ht="15" customHeight="1" x14ac:dyDescent="0.2">
      <c r="A14443" s="85"/>
      <c r="F14443" s="4"/>
      <c r="H14443" s="79"/>
      <c r="J14443" s="75"/>
      <c r="K14443" s="71"/>
      <c r="L14443" s="75"/>
      <c r="M14443" s="71"/>
      <c r="O14443" s="71"/>
      <c r="Q14443" s="71"/>
      <c r="V14443" s="4"/>
      <c r="X14443" s="4"/>
      <c r="AS14443" s="71"/>
    </row>
    <row r="14444" spans="1:45" ht="15" customHeight="1" x14ac:dyDescent="0.2">
      <c r="A14444" s="85"/>
      <c r="F14444" s="4"/>
      <c r="H14444" s="79"/>
      <c r="J14444" s="75"/>
      <c r="K14444" s="71"/>
      <c r="L14444" s="75"/>
      <c r="M14444" s="71"/>
      <c r="O14444" s="71"/>
      <c r="Q14444" s="71"/>
      <c r="V14444" s="4"/>
      <c r="X14444" s="4"/>
      <c r="AS14444" s="71"/>
    </row>
    <row r="14445" spans="1:45" ht="15" customHeight="1" x14ac:dyDescent="0.2">
      <c r="A14445" s="85"/>
      <c r="F14445" s="4"/>
      <c r="H14445" s="79"/>
      <c r="J14445" s="75"/>
      <c r="K14445" s="71"/>
      <c r="L14445" s="75"/>
      <c r="M14445" s="71"/>
      <c r="O14445" s="71"/>
      <c r="Q14445" s="71"/>
      <c r="V14445" s="4"/>
      <c r="X14445" s="4"/>
      <c r="AS14445" s="71"/>
    </row>
    <row r="14446" spans="1:45" ht="15" customHeight="1" x14ac:dyDescent="0.2">
      <c r="A14446" s="85"/>
      <c r="F14446" s="4"/>
      <c r="H14446" s="79"/>
      <c r="J14446" s="75"/>
      <c r="K14446" s="71"/>
      <c r="L14446" s="75"/>
      <c r="M14446" s="71"/>
      <c r="O14446" s="71"/>
      <c r="Q14446" s="71"/>
      <c r="V14446" s="4"/>
      <c r="X14446" s="4"/>
      <c r="AS14446" s="71"/>
    </row>
    <row r="14447" spans="1:45" ht="15" customHeight="1" x14ac:dyDescent="0.2">
      <c r="A14447" s="85"/>
      <c r="F14447" s="4"/>
      <c r="H14447" s="79"/>
      <c r="J14447" s="75"/>
      <c r="K14447" s="71"/>
      <c r="L14447" s="75"/>
      <c r="M14447" s="71"/>
      <c r="O14447" s="71"/>
      <c r="Q14447" s="71"/>
      <c r="V14447" s="4"/>
      <c r="X14447" s="4"/>
      <c r="AS14447" s="71"/>
    </row>
    <row r="14448" spans="1:45" ht="15" customHeight="1" x14ac:dyDescent="0.2">
      <c r="A14448" s="85"/>
      <c r="F14448" s="4"/>
      <c r="H14448" s="79"/>
      <c r="J14448" s="75"/>
      <c r="K14448" s="71"/>
      <c r="L14448" s="75"/>
      <c r="M14448" s="71"/>
      <c r="O14448" s="71"/>
      <c r="Q14448" s="71"/>
      <c r="V14448" s="4"/>
      <c r="X14448" s="4"/>
      <c r="AS14448" s="71"/>
    </row>
    <row r="14449" spans="1:45" ht="15" customHeight="1" x14ac:dyDescent="0.2">
      <c r="A14449" s="85"/>
      <c r="F14449" s="4"/>
      <c r="H14449" s="78"/>
      <c r="J14449" s="75"/>
      <c r="K14449" s="71"/>
      <c r="L14449" s="75"/>
      <c r="M14449" s="71"/>
      <c r="O14449" s="71"/>
      <c r="Q14449" s="71"/>
      <c r="V14449" s="4"/>
      <c r="X14449" s="4"/>
      <c r="AS14449" s="71"/>
    </row>
    <row r="14450" spans="1:45" ht="15" customHeight="1" x14ac:dyDescent="0.2">
      <c r="A14450" s="85"/>
      <c r="F14450" s="4"/>
      <c r="H14450" s="78"/>
      <c r="J14450" s="75"/>
      <c r="K14450" s="71"/>
      <c r="L14450" s="75"/>
      <c r="M14450" s="71"/>
      <c r="O14450" s="71"/>
      <c r="Q14450" s="71"/>
      <c r="V14450" s="4"/>
      <c r="X14450" s="4"/>
      <c r="AS14450" s="71"/>
    </row>
    <row r="14451" spans="1:45" ht="15" customHeight="1" x14ac:dyDescent="0.2">
      <c r="A14451" s="85"/>
      <c r="F14451" s="4"/>
      <c r="H14451" s="79"/>
      <c r="J14451" s="75"/>
      <c r="K14451" s="71"/>
      <c r="L14451" s="75"/>
      <c r="M14451" s="71"/>
      <c r="O14451" s="71"/>
      <c r="Q14451" s="71"/>
      <c r="V14451" s="4"/>
      <c r="X14451" s="4"/>
      <c r="AS14451" s="71"/>
    </row>
    <row r="14452" spans="1:45" ht="15" customHeight="1" x14ac:dyDescent="0.2">
      <c r="A14452" s="85"/>
      <c r="F14452" s="4"/>
      <c r="H14452" s="79"/>
      <c r="J14452" s="75"/>
      <c r="K14452" s="71"/>
      <c r="L14452" s="75"/>
      <c r="M14452" s="71"/>
      <c r="O14452" s="71"/>
      <c r="Q14452" s="71"/>
      <c r="V14452" s="4"/>
      <c r="X14452" s="4"/>
      <c r="AS14452" s="71"/>
    </row>
    <row r="14453" spans="1:45" ht="15" customHeight="1" x14ac:dyDescent="0.2">
      <c r="A14453" s="85"/>
      <c r="F14453" s="4"/>
      <c r="H14453" s="78"/>
      <c r="J14453" s="75"/>
      <c r="K14453" s="71"/>
      <c r="L14453" s="75"/>
      <c r="M14453" s="71"/>
      <c r="O14453" s="71"/>
      <c r="Q14453" s="71"/>
      <c r="V14453" s="4"/>
      <c r="X14453" s="4"/>
      <c r="AS14453" s="71"/>
    </row>
    <row r="14454" spans="1:45" ht="15" customHeight="1" x14ac:dyDescent="0.2">
      <c r="A14454" s="85"/>
      <c r="F14454" s="4"/>
      <c r="H14454" s="78"/>
      <c r="J14454" s="75"/>
      <c r="K14454" s="71"/>
      <c r="L14454" s="75"/>
      <c r="M14454" s="71"/>
      <c r="O14454" s="71"/>
      <c r="Q14454" s="71"/>
      <c r="V14454" s="4"/>
      <c r="X14454" s="4"/>
      <c r="AS14454" s="71"/>
    </row>
    <row r="14455" spans="1:45" ht="15" customHeight="1" x14ac:dyDescent="0.2">
      <c r="A14455" s="85"/>
      <c r="F14455" s="4"/>
      <c r="H14455" s="79"/>
      <c r="J14455" s="75"/>
      <c r="K14455" s="71"/>
      <c r="L14455" s="75"/>
      <c r="M14455" s="71"/>
      <c r="O14455" s="71"/>
      <c r="Q14455" s="71"/>
      <c r="V14455" s="4"/>
      <c r="X14455" s="4"/>
      <c r="AS14455" s="71"/>
    </row>
    <row r="14456" spans="1:45" ht="15" customHeight="1" x14ac:dyDescent="0.2">
      <c r="A14456" s="85"/>
      <c r="F14456" s="4"/>
      <c r="H14456" s="79"/>
      <c r="J14456" s="75"/>
      <c r="K14456" s="71"/>
      <c r="L14456" s="75"/>
      <c r="M14456" s="71"/>
      <c r="O14456" s="71"/>
      <c r="Q14456" s="71"/>
      <c r="V14456" s="4"/>
      <c r="X14456" s="4"/>
      <c r="AS14456" s="71"/>
    </row>
    <row r="14457" spans="1:45" ht="15" customHeight="1" x14ac:dyDescent="0.2">
      <c r="A14457" s="85"/>
      <c r="F14457" s="4"/>
      <c r="H14457" s="79"/>
      <c r="J14457" s="75"/>
      <c r="K14457" s="71"/>
      <c r="L14457" s="75"/>
      <c r="M14457" s="71"/>
      <c r="O14457" s="71"/>
      <c r="Q14457" s="71"/>
      <c r="V14457" s="4"/>
      <c r="X14457" s="4"/>
      <c r="AS14457" s="71"/>
    </row>
    <row r="14458" spans="1:45" ht="15" customHeight="1" x14ac:dyDescent="0.2">
      <c r="A14458" s="85"/>
      <c r="F14458" s="4"/>
      <c r="H14458" s="79"/>
      <c r="J14458" s="75"/>
      <c r="K14458" s="71"/>
      <c r="L14458" s="75"/>
      <c r="M14458" s="71"/>
      <c r="O14458" s="71"/>
      <c r="Q14458" s="71"/>
      <c r="V14458" s="4"/>
      <c r="X14458" s="4"/>
      <c r="AS14458" s="71"/>
    </row>
    <row r="14459" spans="1:45" ht="15" customHeight="1" x14ac:dyDescent="0.2">
      <c r="A14459" s="85"/>
      <c r="F14459" s="4"/>
      <c r="H14459" s="78"/>
      <c r="J14459" s="75"/>
      <c r="K14459" s="71"/>
      <c r="L14459" s="75"/>
      <c r="M14459" s="71"/>
      <c r="O14459" s="71"/>
      <c r="Q14459" s="71"/>
      <c r="V14459" s="4"/>
      <c r="X14459" s="4"/>
      <c r="AS14459" s="71"/>
    </row>
    <row r="14460" spans="1:45" ht="15" customHeight="1" x14ac:dyDescent="0.2">
      <c r="A14460" s="85"/>
      <c r="F14460" s="4"/>
      <c r="H14460" s="78"/>
      <c r="J14460" s="75"/>
      <c r="K14460" s="71"/>
      <c r="L14460" s="75"/>
      <c r="M14460" s="71"/>
      <c r="O14460" s="71"/>
      <c r="Q14460" s="71"/>
      <c r="V14460" s="4"/>
      <c r="X14460" s="4"/>
      <c r="AS14460" s="71"/>
    </row>
    <row r="14461" spans="1:45" ht="15" customHeight="1" x14ac:dyDescent="0.2">
      <c r="A14461" s="85"/>
      <c r="F14461" s="4"/>
      <c r="H14461" s="79"/>
      <c r="J14461" s="75"/>
      <c r="K14461" s="71"/>
      <c r="L14461" s="75"/>
      <c r="M14461" s="71"/>
      <c r="O14461" s="71"/>
      <c r="Q14461" s="71"/>
      <c r="V14461" s="4"/>
      <c r="X14461" s="4"/>
      <c r="AS14461" s="71"/>
    </row>
    <row r="14462" spans="1:45" ht="15" customHeight="1" x14ac:dyDescent="0.2">
      <c r="A14462" s="85"/>
      <c r="F14462" s="4"/>
      <c r="H14462" s="79"/>
      <c r="J14462" s="75"/>
      <c r="K14462" s="71"/>
      <c r="L14462" s="75"/>
      <c r="M14462" s="71"/>
      <c r="O14462" s="71"/>
      <c r="Q14462" s="71"/>
      <c r="V14462" s="4"/>
      <c r="X14462" s="4"/>
      <c r="AS14462" s="71"/>
    </row>
    <row r="14463" spans="1:45" ht="15" customHeight="1" x14ac:dyDescent="0.2">
      <c r="A14463" s="85"/>
      <c r="F14463" s="4"/>
      <c r="H14463" s="79"/>
      <c r="J14463" s="75"/>
      <c r="K14463" s="71"/>
      <c r="L14463" s="75"/>
      <c r="M14463" s="71"/>
      <c r="O14463" s="71"/>
      <c r="Q14463" s="71"/>
      <c r="V14463" s="4"/>
      <c r="X14463" s="4"/>
      <c r="AS14463" s="71"/>
    </row>
    <row r="14464" spans="1:45" ht="15" customHeight="1" x14ac:dyDescent="0.2">
      <c r="A14464" s="85"/>
      <c r="F14464" s="4"/>
      <c r="H14464" s="79"/>
      <c r="J14464" s="75"/>
      <c r="K14464" s="71"/>
      <c r="L14464" s="75"/>
      <c r="M14464" s="71"/>
      <c r="O14464" s="71"/>
      <c r="Q14464" s="71"/>
      <c r="V14464" s="4"/>
      <c r="X14464" s="4"/>
      <c r="AS14464" s="71"/>
    </row>
    <row r="14465" spans="1:45" ht="15" customHeight="1" x14ac:dyDescent="0.2">
      <c r="A14465" s="85"/>
      <c r="F14465" s="4"/>
      <c r="H14465" s="79"/>
      <c r="J14465" s="75"/>
      <c r="K14465" s="71"/>
      <c r="L14465" s="75"/>
      <c r="M14465" s="71"/>
      <c r="O14465" s="71"/>
      <c r="Q14465" s="71"/>
      <c r="V14465" s="4"/>
      <c r="X14465" s="4"/>
      <c r="AS14465" s="71"/>
    </row>
    <row r="14466" spans="1:45" ht="15" customHeight="1" x14ac:dyDescent="0.2">
      <c r="A14466" s="85"/>
      <c r="F14466" s="4"/>
      <c r="H14466" s="79"/>
      <c r="J14466" s="75"/>
      <c r="K14466" s="71"/>
      <c r="L14466" s="75"/>
      <c r="M14466" s="71"/>
      <c r="O14466" s="71"/>
      <c r="Q14466" s="71"/>
      <c r="V14466" s="4"/>
      <c r="X14466" s="4"/>
      <c r="AS14466" s="71"/>
    </row>
    <row r="14467" spans="1:45" ht="15" customHeight="1" x14ac:dyDescent="0.2">
      <c r="A14467" s="85"/>
      <c r="F14467" s="4"/>
      <c r="H14467" s="79"/>
      <c r="J14467" s="75"/>
      <c r="K14467" s="71"/>
      <c r="L14467" s="75"/>
      <c r="M14467" s="71"/>
      <c r="O14467" s="71"/>
      <c r="Q14467" s="71"/>
      <c r="V14467" s="4"/>
      <c r="X14467" s="4"/>
      <c r="AS14467" s="71"/>
    </row>
    <row r="14468" spans="1:45" ht="15" customHeight="1" x14ac:dyDescent="0.2">
      <c r="A14468" s="85"/>
      <c r="F14468" s="4"/>
      <c r="H14468" s="79"/>
      <c r="J14468" s="75"/>
      <c r="K14468" s="71"/>
      <c r="L14468" s="75"/>
      <c r="M14468" s="71"/>
      <c r="O14468" s="71"/>
      <c r="Q14468" s="71"/>
      <c r="V14468" s="4"/>
      <c r="X14468" s="4"/>
      <c r="AS14468" s="71"/>
    </row>
    <row r="14469" spans="1:45" ht="15" customHeight="1" x14ac:dyDescent="0.2">
      <c r="A14469" s="85"/>
      <c r="F14469" s="4"/>
      <c r="H14469" s="78"/>
      <c r="J14469" s="75"/>
      <c r="K14469" s="71"/>
      <c r="L14469" s="75"/>
      <c r="M14469" s="71"/>
      <c r="O14469" s="71"/>
      <c r="Q14469" s="71"/>
      <c r="V14469" s="4"/>
      <c r="X14469" s="4"/>
      <c r="AS14469" s="71"/>
    </row>
    <row r="14470" spans="1:45" ht="15" customHeight="1" x14ac:dyDescent="0.2">
      <c r="A14470" s="85"/>
      <c r="F14470" s="4"/>
      <c r="H14470" s="78"/>
      <c r="J14470" s="75"/>
      <c r="K14470" s="71"/>
      <c r="L14470" s="75"/>
      <c r="M14470" s="71"/>
      <c r="O14470" s="71"/>
      <c r="Q14470" s="71"/>
      <c r="V14470" s="4"/>
      <c r="X14470" s="4"/>
      <c r="AS14470" s="71"/>
    </row>
    <row r="14471" spans="1:45" ht="15" customHeight="1" x14ac:dyDescent="0.2">
      <c r="A14471" s="85"/>
      <c r="F14471" s="4"/>
      <c r="H14471" s="78"/>
      <c r="J14471" s="75"/>
      <c r="K14471" s="71"/>
      <c r="L14471" s="75"/>
      <c r="M14471" s="71"/>
      <c r="O14471" s="71"/>
      <c r="Q14471" s="71"/>
      <c r="V14471" s="4"/>
      <c r="X14471" s="4"/>
      <c r="AS14471" s="71"/>
    </row>
    <row r="14472" spans="1:45" ht="15" customHeight="1" x14ac:dyDescent="0.2">
      <c r="A14472" s="85"/>
      <c r="F14472" s="4"/>
      <c r="H14472" s="78"/>
      <c r="J14472" s="75"/>
      <c r="K14472" s="71"/>
      <c r="L14472" s="75"/>
      <c r="M14472" s="71"/>
      <c r="O14472" s="71"/>
      <c r="Q14472" s="71"/>
      <c r="V14472" s="4"/>
      <c r="X14472" s="4"/>
      <c r="AS14472" s="71"/>
    </row>
    <row r="14473" spans="1:45" ht="15" customHeight="1" x14ac:dyDescent="0.2">
      <c r="A14473" s="85"/>
      <c r="F14473" s="4"/>
      <c r="H14473" s="78"/>
      <c r="J14473" s="75"/>
      <c r="K14473" s="71"/>
      <c r="L14473" s="75"/>
      <c r="M14473" s="71"/>
      <c r="O14473" s="71"/>
      <c r="Q14473" s="71"/>
      <c r="V14473" s="4"/>
      <c r="X14473" s="4"/>
      <c r="AS14473" s="71"/>
    </row>
    <row r="14474" spans="1:45" ht="15" customHeight="1" x14ac:dyDescent="0.2">
      <c r="A14474" s="85"/>
      <c r="F14474" s="4"/>
      <c r="H14474" s="78"/>
      <c r="J14474" s="75"/>
      <c r="K14474" s="71"/>
      <c r="L14474" s="75"/>
      <c r="M14474" s="71"/>
      <c r="O14474" s="71"/>
      <c r="Q14474" s="71"/>
      <c r="V14474" s="4"/>
      <c r="X14474" s="4"/>
      <c r="AS14474" s="71"/>
    </row>
    <row r="14475" spans="1:45" ht="15" customHeight="1" x14ac:dyDescent="0.2">
      <c r="A14475" s="85"/>
      <c r="F14475" s="4"/>
      <c r="H14475" s="78"/>
      <c r="J14475" s="75"/>
      <c r="K14475" s="71"/>
      <c r="L14475" s="75"/>
      <c r="M14475" s="71"/>
      <c r="O14475" s="71"/>
      <c r="Q14475" s="71"/>
      <c r="V14475" s="4"/>
      <c r="X14475" s="4"/>
      <c r="AS14475" s="71"/>
    </row>
    <row r="14476" spans="1:45" ht="15" customHeight="1" x14ac:dyDescent="0.2">
      <c r="A14476" s="85"/>
      <c r="F14476" s="4"/>
      <c r="H14476" s="79"/>
      <c r="J14476" s="75"/>
      <c r="K14476" s="71"/>
      <c r="L14476" s="75"/>
      <c r="M14476" s="71"/>
      <c r="O14476" s="71"/>
      <c r="Q14476" s="71"/>
      <c r="V14476" s="4"/>
      <c r="X14476" s="4"/>
      <c r="AS14476" s="71"/>
    </row>
    <row r="14477" spans="1:45" ht="15" customHeight="1" x14ac:dyDescent="0.2">
      <c r="A14477" s="85"/>
      <c r="F14477" s="4"/>
      <c r="H14477" s="79"/>
      <c r="J14477" s="75"/>
      <c r="K14477" s="71"/>
      <c r="L14477" s="75"/>
      <c r="M14477" s="71"/>
      <c r="O14477" s="71"/>
      <c r="Q14477" s="71"/>
      <c r="V14477" s="4"/>
      <c r="X14477" s="4"/>
      <c r="AS14477" s="71"/>
    </row>
    <row r="14478" spans="1:45" ht="15" customHeight="1" x14ac:dyDescent="0.2">
      <c r="A14478" s="85"/>
      <c r="F14478" s="4"/>
      <c r="H14478" s="79"/>
      <c r="J14478" s="75"/>
      <c r="K14478" s="71"/>
      <c r="L14478" s="75"/>
      <c r="M14478" s="71"/>
      <c r="O14478" s="71"/>
      <c r="Q14478" s="71"/>
      <c r="V14478" s="4"/>
      <c r="X14478" s="4"/>
      <c r="AS14478" s="71"/>
    </row>
    <row r="14479" spans="1:45" ht="15" customHeight="1" x14ac:dyDescent="0.2">
      <c r="A14479" s="85"/>
      <c r="F14479" s="4"/>
      <c r="H14479" s="78"/>
      <c r="J14479" s="75"/>
      <c r="K14479" s="71"/>
      <c r="L14479" s="75"/>
      <c r="M14479" s="71"/>
      <c r="O14479" s="71"/>
      <c r="Q14479" s="71"/>
      <c r="V14479" s="4"/>
      <c r="X14479" s="4"/>
      <c r="AS14479" s="71"/>
    </row>
    <row r="14480" spans="1:45" ht="15" customHeight="1" x14ac:dyDescent="0.2">
      <c r="A14480" s="85"/>
      <c r="F14480" s="4"/>
      <c r="H14480" s="78"/>
      <c r="J14480" s="75"/>
      <c r="K14480" s="71"/>
      <c r="L14480" s="75"/>
      <c r="M14480" s="71"/>
      <c r="O14480" s="71"/>
      <c r="Q14480" s="71"/>
      <c r="V14480" s="4"/>
      <c r="X14480" s="4"/>
      <c r="AS14480" s="71"/>
    </row>
    <row r="14481" spans="1:45" ht="15" customHeight="1" x14ac:dyDescent="0.2">
      <c r="A14481" s="85"/>
      <c r="F14481" s="4"/>
      <c r="H14481" s="78"/>
      <c r="J14481" s="75"/>
      <c r="K14481" s="71"/>
      <c r="L14481" s="75"/>
      <c r="M14481" s="71"/>
      <c r="O14481" s="71"/>
      <c r="Q14481" s="71"/>
      <c r="V14481" s="4"/>
      <c r="X14481" s="4"/>
      <c r="AS14481" s="71"/>
    </row>
    <row r="14482" spans="1:45" ht="15" customHeight="1" x14ac:dyDescent="0.2">
      <c r="A14482" s="85"/>
      <c r="F14482" s="4"/>
      <c r="H14482" s="78"/>
      <c r="J14482" s="75"/>
      <c r="K14482" s="71"/>
      <c r="L14482" s="75"/>
      <c r="M14482" s="71"/>
      <c r="O14482" s="71"/>
      <c r="Q14482" s="71"/>
      <c r="V14482" s="4"/>
      <c r="X14482" s="4"/>
      <c r="AS14482" s="71"/>
    </row>
    <row r="14483" spans="1:45" ht="15" customHeight="1" x14ac:dyDescent="0.2">
      <c r="A14483" s="85"/>
      <c r="F14483" s="4"/>
      <c r="H14483" s="78"/>
      <c r="J14483" s="75"/>
      <c r="K14483" s="71"/>
      <c r="L14483" s="75"/>
      <c r="M14483" s="71"/>
      <c r="O14483" s="71"/>
      <c r="Q14483" s="71"/>
      <c r="V14483" s="4"/>
      <c r="X14483" s="4"/>
      <c r="AS14483" s="71"/>
    </row>
    <row r="14484" spans="1:45" ht="15" customHeight="1" x14ac:dyDescent="0.2">
      <c r="A14484" s="85"/>
      <c r="F14484" s="4"/>
      <c r="H14484" s="79"/>
      <c r="J14484" s="75"/>
      <c r="K14484" s="71"/>
      <c r="L14484" s="75"/>
      <c r="M14484" s="71"/>
      <c r="O14484" s="71"/>
      <c r="Q14484" s="71"/>
      <c r="V14484" s="4"/>
      <c r="X14484" s="4"/>
      <c r="AS14484" s="71"/>
    </row>
    <row r="14485" spans="1:45" ht="15" customHeight="1" x14ac:dyDescent="0.2">
      <c r="A14485" s="85"/>
      <c r="F14485" s="4"/>
      <c r="H14485" s="79"/>
      <c r="J14485" s="75"/>
      <c r="K14485" s="71"/>
      <c r="L14485" s="75"/>
      <c r="M14485" s="71"/>
      <c r="O14485" s="71"/>
      <c r="Q14485" s="71"/>
      <c r="V14485" s="4"/>
      <c r="X14485" s="4"/>
      <c r="AS14485" s="71"/>
    </row>
    <row r="14486" spans="1:45" ht="15" customHeight="1" x14ac:dyDescent="0.2">
      <c r="A14486" s="85"/>
      <c r="F14486" s="4"/>
      <c r="H14486" s="79"/>
      <c r="J14486" s="75"/>
      <c r="K14486" s="71"/>
      <c r="L14486" s="75"/>
      <c r="M14486" s="71"/>
      <c r="O14486" s="71"/>
      <c r="Q14486" s="71"/>
      <c r="V14486" s="4"/>
      <c r="X14486" s="4"/>
      <c r="AS14486" s="71"/>
    </row>
    <row r="14487" spans="1:45" ht="15" customHeight="1" x14ac:dyDescent="0.2">
      <c r="A14487" s="85"/>
      <c r="F14487" s="4"/>
      <c r="H14487" s="79"/>
      <c r="J14487" s="75"/>
      <c r="K14487" s="71"/>
      <c r="L14487" s="75"/>
      <c r="M14487" s="71"/>
      <c r="O14487" s="71"/>
      <c r="Q14487" s="71"/>
      <c r="V14487" s="4"/>
      <c r="X14487" s="4"/>
      <c r="AS14487" s="71"/>
    </row>
    <row r="14488" spans="1:45" ht="15" customHeight="1" x14ac:dyDescent="0.2">
      <c r="A14488" s="85"/>
      <c r="F14488" s="4"/>
      <c r="H14488" s="79"/>
      <c r="J14488" s="75"/>
      <c r="K14488" s="71"/>
      <c r="L14488" s="75"/>
      <c r="M14488" s="71"/>
      <c r="O14488" s="71"/>
      <c r="Q14488" s="71"/>
      <c r="V14488" s="4"/>
      <c r="X14488" s="4"/>
      <c r="AS14488" s="71"/>
    </row>
    <row r="14489" spans="1:45" ht="15" customHeight="1" x14ac:dyDescent="0.2">
      <c r="A14489" s="85"/>
      <c r="F14489" s="4"/>
      <c r="H14489" s="79"/>
      <c r="J14489" s="75"/>
      <c r="K14489" s="71"/>
      <c r="L14489" s="75"/>
      <c r="M14489" s="71"/>
      <c r="O14489" s="71"/>
      <c r="Q14489" s="71"/>
      <c r="V14489" s="4"/>
      <c r="X14489" s="4"/>
      <c r="AS14489" s="71"/>
    </row>
    <row r="14490" spans="1:45" ht="15" customHeight="1" x14ac:dyDescent="0.2">
      <c r="A14490" s="85"/>
      <c r="F14490" s="4"/>
      <c r="H14490" s="79"/>
      <c r="J14490" s="75"/>
      <c r="K14490" s="71"/>
      <c r="L14490" s="75"/>
      <c r="M14490" s="71"/>
      <c r="O14490" s="71"/>
      <c r="Q14490" s="71"/>
      <c r="V14490" s="4"/>
      <c r="X14490" s="4"/>
      <c r="AS14490" s="71"/>
    </row>
    <row r="14491" spans="1:45" ht="15" customHeight="1" x14ac:dyDescent="0.2">
      <c r="A14491" s="85"/>
      <c r="F14491" s="4"/>
      <c r="H14491" s="78"/>
      <c r="J14491" s="75"/>
      <c r="K14491" s="71"/>
      <c r="L14491" s="75"/>
      <c r="M14491" s="71"/>
      <c r="O14491" s="71"/>
      <c r="Q14491" s="71"/>
      <c r="V14491" s="4"/>
      <c r="X14491" s="4"/>
      <c r="AS14491" s="71"/>
    </row>
    <row r="14492" spans="1:45" ht="15" customHeight="1" x14ac:dyDescent="0.2">
      <c r="A14492" s="85"/>
      <c r="F14492" s="4"/>
      <c r="H14492" s="78"/>
      <c r="J14492" s="75"/>
      <c r="K14492" s="71"/>
      <c r="L14492" s="75"/>
      <c r="M14492" s="71"/>
      <c r="O14492" s="71"/>
      <c r="Q14492" s="71"/>
      <c r="V14492" s="4"/>
      <c r="X14492" s="4"/>
      <c r="AS14492" s="71"/>
    </row>
    <row r="14493" spans="1:45" ht="15" customHeight="1" x14ac:dyDescent="0.2">
      <c r="A14493" s="85"/>
      <c r="F14493" s="4"/>
      <c r="H14493" s="78"/>
      <c r="J14493" s="75"/>
      <c r="K14493" s="71"/>
      <c r="L14493" s="75"/>
      <c r="M14493" s="71"/>
      <c r="O14493" s="71"/>
      <c r="Q14493" s="71"/>
      <c r="V14493" s="4"/>
      <c r="X14493" s="4"/>
      <c r="AS14493" s="71"/>
    </row>
    <row r="14494" spans="1:45" ht="15" customHeight="1" x14ac:dyDescent="0.2">
      <c r="A14494" s="85"/>
      <c r="F14494" s="4"/>
      <c r="H14494" s="79"/>
      <c r="J14494" s="75"/>
      <c r="K14494" s="71"/>
      <c r="L14494" s="75"/>
      <c r="M14494" s="71"/>
      <c r="O14494" s="71"/>
      <c r="Q14494" s="71"/>
      <c r="V14494" s="4"/>
      <c r="X14494" s="4"/>
      <c r="AS14494" s="71"/>
    </row>
    <row r="14495" spans="1:45" ht="15" customHeight="1" x14ac:dyDescent="0.2">
      <c r="A14495" s="85"/>
      <c r="F14495" s="4"/>
      <c r="H14495" s="79"/>
      <c r="J14495" s="75"/>
      <c r="K14495" s="71"/>
      <c r="L14495" s="75"/>
      <c r="M14495" s="71"/>
      <c r="O14495" s="71"/>
      <c r="Q14495" s="71"/>
      <c r="V14495" s="4"/>
      <c r="X14495" s="4"/>
      <c r="AS14495" s="71"/>
    </row>
    <row r="14496" spans="1:45" ht="15" customHeight="1" x14ac:dyDescent="0.2">
      <c r="A14496" s="85"/>
      <c r="F14496" s="4"/>
      <c r="H14496" s="79"/>
      <c r="J14496" s="75"/>
      <c r="K14496" s="71"/>
      <c r="L14496" s="75"/>
      <c r="M14496" s="71"/>
      <c r="O14496" s="71"/>
      <c r="Q14496" s="71"/>
      <c r="V14496" s="4"/>
      <c r="X14496" s="4"/>
      <c r="AS14496" s="71"/>
    </row>
    <row r="14497" spans="1:45" ht="15" customHeight="1" x14ac:dyDescent="0.2">
      <c r="A14497" s="85"/>
      <c r="F14497" s="4"/>
      <c r="H14497" s="79"/>
      <c r="J14497" s="75"/>
      <c r="K14497" s="71"/>
      <c r="L14497" s="75"/>
      <c r="M14497" s="71"/>
      <c r="O14497" s="71"/>
      <c r="Q14497" s="71"/>
      <c r="V14497" s="4"/>
      <c r="X14497" s="4"/>
      <c r="AS14497" s="71"/>
    </row>
    <row r="14498" spans="1:45" ht="15" customHeight="1" x14ac:dyDescent="0.2">
      <c r="A14498" s="85"/>
      <c r="F14498" s="4"/>
      <c r="H14498" s="78"/>
      <c r="J14498" s="75"/>
      <c r="K14498" s="71"/>
      <c r="L14498" s="75"/>
      <c r="M14498" s="71"/>
      <c r="O14498" s="71"/>
      <c r="Q14498" s="71"/>
      <c r="V14498" s="4"/>
      <c r="X14498" s="4"/>
      <c r="AS14498" s="71"/>
    </row>
    <row r="14499" spans="1:45" ht="15" customHeight="1" x14ac:dyDescent="0.2">
      <c r="A14499" s="85"/>
      <c r="F14499" s="4"/>
      <c r="H14499" s="78"/>
      <c r="J14499" s="75"/>
      <c r="K14499" s="71"/>
      <c r="L14499" s="75"/>
      <c r="M14499" s="71"/>
      <c r="O14499" s="71"/>
      <c r="Q14499" s="71"/>
      <c r="V14499" s="4"/>
      <c r="X14499" s="4"/>
      <c r="AS14499" s="71"/>
    </row>
    <row r="14500" spans="1:45" ht="15" customHeight="1" x14ac:dyDescent="0.2">
      <c r="A14500" s="85"/>
      <c r="F14500" s="4"/>
      <c r="H14500" s="79"/>
      <c r="J14500" s="75"/>
      <c r="K14500" s="71"/>
      <c r="L14500" s="75"/>
      <c r="M14500" s="71"/>
      <c r="O14500" s="71"/>
      <c r="Q14500" s="71"/>
      <c r="V14500" s="4"/>
      <c r="X14500" s="4"/>
      <c r="AS14500" s="71"/>
    </row>
    <row r="14501" spans="1:45" ht="15" customHeight="1" x14ac:dyDescent="0.2">
      <c r="A14501" s="85"/>
      <c r="F14501" s="4"/>
      <c r="H14501" s="79"/>
      <c r="J14501" s="75"/>
      <c r="K14501" s="71"/>
      <c r="L14501" s="75"/>
      <c r="M14501" s="71"/>
      <c r="O14501" s="71"/>
      <c r="Q14501" s="71"/>
      <c r="V14501" s="4"/>
      <c r="X14501" s="4"/>
      <c r="AS14501" s="71"/>
    </row>
    <row r="14502" spans="1:45" ht="15" customHeight="1" x14ac:dyDescent="0.2">
      <c r="A14502" s="85"/>
      <c r="F14502" s="4"/>
      <c r="H14502" s="79"/>
      <c r="J14502" s="75"/>
      <c r="K14502" s="71"/>
      <c r="L14502" s="75"/>
      <c r="M14502" s="71"/>
      <c r="O14502" s="71"/>
      <c r="Q14502" s="71"/>
      <c r="V14502" s="4"/>
      <c r="X14502" s="4"/>
      <c r="AS14502" s="71"/>
    </row>
    <row r="14503" spans="1:45" ht="15" customHeight="1" x14ac:dyDescent="0.2">
      <c r="A14503" s="85"/>
      <c r="F14503" s="4"/>
      <c r="H14503" s="79"/>
      <c r="J14503" s="75"/>
      <c r="K14503" s="71"/>
      <c r="L14503" s="75"/>
      <c r="M14503" s="71"/>
      <c r="O14503" s="71"/>
      <c r="Q14503" s="71"/>
      <c r="V14503" s="4"/>
      <c r="X14503" s="4"/>
      <c r="AS14503" s="71"/>
    </row>
    <row r="14504" spans="1:45" ht="15" customHeight="1" x14ac:dyDescent="0.2">
      <c r="A14504" s="85"/>
      <c r="F14504" s="4"/>
      <c r="H14504" s="79"/>
      <c r="J14504" s="75"/>
      <c r="K14504" s="71"/>
      <c r="L14504" s="75"/>
      <c r="M14504" s="71"/>
      <c r="O14504" s="71"/>
      <c r="Q14504" s="71"/>
      <c r="V14504" s="4"/>
      <c r="X14504" s="4"/>
      <c r="AS14504" s="71"/>
    </row>
    <row r="14505" spans="1:45" ht="15" customHeight="1" x14ac:dyDescent="0.2">
      <c r="A14505" s="85"/>
      <c r="F14505" s="4"/>
      <c r="H14505" s="79"/>
      <c r="J14505" s="75"/>
      <c r="K14505" s="71"/>
      <c r="L14505" s="75"/>
      <c r="M14505" s="71"/>
      <c r="O14505" s="71"/>
      <c r="Q14505" s="71"/>
      <c r="V14505" s="4"/>
      <c r="X14505" s="4"/>
      <c r="AS14505" s="71"/>
    </row>
    <row r="14506" spans="1:45" ht="15" customHeight="1" x14ac:dyDescent="0.2">
      <c r="A14506" s="85"/>
      <c r="F14506" s="4"/>
      <c r="H14506" s="78"/>
      <c r="J14506" s="75"/>
      <c r="K14506" s="71"/>
      <c r="L14506" s="75"/>
      <c r="M14506" s="71"/>
      <c r="O14506" s="71"/>
      <c r="Q14506" s="71"/>
      <c r="V14506" s="4"/>
      <c r="X14506" s="4"/>
      <c r="AS14506" s="71"/>
    </row>
    <row r="14507" spans="1:45" ht="15" customHeight="1" x14ac:dyDescent="0.2">
      <c r="A14507" s="85"/>
      <c r="F14507" s="4"/>
      <c r="H14507" s="78"/>
      <c r="J14507" s="75"/>
      <c r="K14507" s="71"/>
      <c r="L14507" s="75"/>
      <c r="M14507" s="71"/>
      <c r="O14507" s="71"/>
      <c r="Q14507" s="71"/>
      <c r="V14507" s="4"/>
      <c r="X14507" s="4"/>
      <c r="AS14507" s="71"/>
    </row>
    <row r="14508" spans="1:45" ht="15" customHeight="1" x14ac:dyDescent="0.2">
      <c r="A14508" s="85"/>
      <c r="F14508" s="4"/>
      <c r="H14508" s="79"/>
      <c r="J14508" s="75"/>
      <c r="K14508" s="71"/>
      <c r="L14508" s="75"/>
      <c r="M14508" s="71"/>
      <c r="O14508" s="71"/>
      <c r="Q14508" s="71"/>
      <c r="V14508" s="4"/>
      <c r="X14508" s="4"/>
      <c r="AS14508" s="71"/>
    </row>
    <row r="14509" spans="1:45" ht="15" customHeight="1" x14ac:dyDescent="0.2">
      <c r="A14509" s="85"/>
      <c r="F14509" s="4"/>
      <c r="H14509" s="79"/>
      <c r="J14509" s="75"/>
      <c r="K14509" s="71"/>
      <c r="L14509" s="75"/>
      <c r="M14509" s="71"/>
      <c r="O14509" s="71"/>
      <c r="Q14509" s="71"/>
      <c r="V14509" s="4"/>
      <c r="X14509" s="4"/>
      <c r="AS14509" s="71"/>
    </row>
    <row r="14510" spans="1:45" ht="15" customHeight="1" x14ac:dyDescent="0.2">
      <c r="A14510" s="85"/>
      <c r="F14510" s="4"/>
      <c r="H14510" s="79"/>
      <c r="J14510" s="75"/>
      <c r="K14510" s="71"/>
      <c r="L14510" s="75"/>
      <c r="M14510" s="71"/>
      <c r="O14510" s="71"/>
      <c r="Q14510" s="71"/>
      <c r="V14510" s="4"/>
      <c r="X14510" s="4"/>
      <c r="AS14510" s="71"/>
    </row>
    <row r="14511" spans="1:45" ht="15" customHeight="1" x14ac:dyDescent="0.2">
      <c r="A14511" s="85"/>
      <c r="F14511" s="4"/>
      <c r="H14511" s="78"/>
      <c r="J14511" s="75"/>
      <c r="K14511" s="71"/>
      <c r="L14511" s="75"/>
      <c r="M14511" s="71"/>
      <c r="O14511" s="71"/>
      <c r="Q14511" s="71"/>
      <c r="V14511" s="4"/>
      <c r="X14511" s="4"/>
      <c r="AS14511" s="71"/>
    </row>
    <row r="14512" spans="1:45" ht="15" customHeight="1" x14ac:dyDescent="0.2">
      <c r="A14512" s="85"/>
      <c r="F14512" s="4"/>
      <c r="H14512" s="78"/>
      <c r="J14512" s="75"/>
      <c r="K14512" s="71"/>
      <c r="L14512" s="75"/>
      <c r="M14512" s="71"/>
      <c r="O14512" s="71"/>
      <c r="Q14512" s="71"/>
      <c r="V14512" s="4"/>
      <c r="X14512" s="4"/>
      <c r="AS14512" s="71"/>
    </row>
    <row r="14513" spans="1:45" ht="15" customHeight="1" x14ac:dyDescent="0.2">
      <c r="A14513" s="85"/>
      <c r="F14513" s="4"/>
      <c r="H14513" s="78"/>
      <c r="J14513" s="75"/>
      <c r="K14513" s="71"/>
      <c r="L14513" s="75"/>
      <c r="M14513" s="71"/>
      <c r="O14513" s="71"/>
      <c r="Q14513" s="71"/>
      <c r="V14513" s="4"/>
      <c r="X14513" s="4"/>
      <c r="AS14513" s="71"/>
    </row>
    <row r="14514" spans="1:45" ht="15" customHeight="1" x14ac:dyDescent="0.2">
      <c r="A14514" s="85"/>
      <c r="F14514" s="4"/>
      <c r="H14514" s="79"/>
      <c r="J14514" s="75"/>
      <c r="K14514" s="71"/>
      <c r="L14514" s="75"/>
      <c r="M14514" s="71"/>
      <c r="O14514" s="71"/>
      <c r="Q14514" s="71"/>
      <c r="V14514" s="4"/>
      <c r="X14514" s="4"/>
      <c r="AS14514" s="71"/>
    </row>
    <row r="14515" spans="1:45" ht="15" customHeight="1" x14ac:dyDescent="0.2">
      <c r="A14515" s="85"/>
      <c r="F14515" s="4"/>
      <c r="H14515" s="79"/>
      <c r="J14515" s="75"/>
      <c r="K14515" s="71"/>
      <c r="L14515" s="75"/>
      <c r="M14515" s="71"/>
      <c r="O14515" s="71"/>
      <c r="Q14515" s="71"/>
      <c r="V14515" s="4"/>
      <c r="X14515" s="4"/>
      <c r="AS14515" s="71"/>
    </row>
    <row r="14516" spans="1:45" ht="15" customHeight="1" x14ac:dyDescent="0.2">
      <c r="A14516" s="85"/>
      <c r="F14516" s="4"/>
      <c r="H14516" s="79"/>
      <c r="J14516" s="75"/>
      <c r="K14516" s="71"/>
      <c r="L14516" s="75"/>
      <c r="M14516" s="71"/>
      <c r="O14516" s="71"/>
      <c r="Q14516" s="71"/>
      <c r="V14516" s="4"/>
      <c r="X14516" s="4"/>
      <c r="AS14516" s="71"/>
    </row>
    <row r="14517" spans="1:45" ht="15" customHeight="1" x14ac:dyDescent="0.2">
      <c r="A14517" s="85"/>
      <c r="F14517" s="4"/>
      <c r="H14517" s="78"/>
      <c r="J14517" s="75"/>
      <c r="K14517" s="71"/>
      <c r="L14517" s="75"/>
      <c r="M14517" s="71"/>
      <c r="O14517" s="71"/>
      <c r="Q14517" s="71"/>
      <c r="V14517" s="4"/>
      <c r="X14517" s="4"/>
      <c r="AS14517" s="71"/>
    </row>
    <row r="14518" spans="1:45" ht="15" customHeight="1" x14ac:dyDescent="0.2">
      <c r="A14518" s="85"/>
      <c r="F14518" s="4"/>
      <c r="H14518" s="78"/>
      <c r="J14518" s="75"/>
      <c r="K14518" s="71"/>
      <c r="L14518" s="75"/>
      <c r="M14518" s="71"/>
      <c r="O14518" s="71"/>
      <c r="Q14518" s="71"/>
      <c r="V14518" s="4"/>
      <c r="X14518" s="4"/>
      <c r="AS14518" s="71"/>
    </row>
    <row r="14519" spans="1:45" ht="15" customHeight="1" x14ac:dyDescent="0.2">
      <c r="A14519" s="85"/>
      <c r="F14519" s="4"/>
      <c r="H14519" s="78"/>
      <c r="J14519" s="75"/>
      <c r="K14519" s="71"/>
      <c r="L14519" s="75"/>
      <c r="M14519" s="71"/>
      <c r="O14519" s="71"/>
      <c r="Q14519" s="71"/>
      <c r="V14519" s="4"/>
      <c r="X14519" s="4"/>
      <c r="AS14519" s="71"/>
    </row>
    <row r="14520" spans="1:45" ht="15" customHeight="1" x14ac:dyDescent="0.2">
      <c r="A14520" s="85"/>
      <c r="F14520" s="4"/>
      <c r="H14520" s="79"/>
      <c r="J14520" s="75"/>
      <c r="K14520" s="71"/>
      <c r="L14520" s="75"/>
      <c r="M14520" s="71"/>
      <c r="O14520" s="71"/>
      <c r="Q14520" s="71"/>
      <c r="V14520" s="4"/>
      <c r="X14520" s="4"/>
      <c r="AS14520" s="71"/>
    </row>
    <row r="14521" spans="1:45" ht="15" customHeight="1" x14ac:dyDescent="0.2">
      <c r="A14521" s="85"/>
      <c r="F14521" s="4"/>
      <c r="H14521" s="79"/>
      <c r="J14521" s="75"/>
      <c r="K14521" s="71"/>
      <c r="L14521" s="75"/>
      <c r="M14521" s="71"/>
      <c r="O14521" s="71"/>
      <c r="Q14521" s="71"/>
      <c r="V14521" s="4"/>
      <c r="X14521" s="4"/>
      <c r="AS14521" s="71"/>
    </row>
    <row r="14522" spans="1:45" ht="15" customHeight="1" x14ac:dyDescent="0.2">
      <c r="A14522" s="85"/>
      <c r="F14522" s="4"/>
      <c r="H14522" s="78"/>
      <c r="J14522" s="75"/>
      <c r="K14522" s="71"/>
      <c r="L14522" s="75"/>
      <c r="M14522" s="71"/>
      <c r="O14522" s="71"/>
      <c r="Q14522" s="71"/>
      <c r="V14522" s="4"/>
      <c r="X14522" s="4"/>
      <c r="AS14522" s="71"/>
    </row>
    <row r="14523" spans="1:45" ht="15" customHeight="1" x14ac:dyDescent="0.2">
      <c r="A14523" s="85"/>
      <c r="F14523" s="4"/>
      <c r="H14523" s="78"/>
      <c r="J14523" s="75"/>
      <c r="K14523" s="71"/>
      <c r="L14523" s="75"/>
      <c r="M14523" s="71"/>
      <c r="O14523" s="71"/>
      <c r="Q14523" s="71"/>
      <c r="V14523" s="4"/>
      <c r="X14523" s="4"/>
      <c r="AS14523" s="71"/>
    </row>
    <row r="14524" spans="1:45" ht="15" customHeight="1" x14ac:dyDescent="0.2">
      <c r="A14524" s="85"/>
      <c r="F14524" s="4"/>
      <c r="H14524" s="78"/>
      <c r="J14524" s="75"/>
      <c r="K14524" s="71"/>
      <c r="L14524" s="75"/>
      <c r="M14524" s="71"/>
      <c r="O14524" s="71"/>
      <c r="Q14524" s="71"/>
      <c r="V14524" s="4"/>
      <c r="X14524" s="4"/>
      <c r="AS14524" s="71"/>
    </row>
    <row r="14525" spans="1:45" ht="15" customHeight="1" x14ac:dyDescent="0.2">
      <c r="A14525" s="85"/>
      <c r="F14525" s="4"/>
      <c r="H14525" s="79"/>
      <c r="J14525" s="75"/>
      <c r="K14525" s="71"/>
      <c r="L14525" s="75"/>
      <c r="M14525" s="71"/>
      <c r="O14525" s="71"/>
      <c r="Q14525" s="71"/>
      <c r="V14525" s="4"/>
      <c r="X14525" s="4"/>
      <c r="AS14525" s="71"/>
    </row>
    <row r="14526" spans="1:45" ht="15" customHeight="1" x14ac:dyDescent="0.2">
      <c r="A14526" s="85"/>
      <c r="F14526" s="4"/>
      <c r="H14526" s="79"/>
      <c r="J14526" s="75"/>
      <c r="K14526" s="71"/>
      <c r="L14526" s="75"/>
      <c r="M14526" s="71"/>
      <c r="O14526" s="71"/>
      <c r="Q14526" s="71"/>
      <c r="V14526" s="4"/>
      <c r="X14526" s="4"/>
      <c r="AS14526" s="71"/>
    </row>
    <row r="14527" spans="1:45" ht="15" customHeight="1" x14ac:dyDescent="0.2">
      <c r="A14527" s="85"/>
      <c r="F14527" s="4"/>
      <c r="H14527" s="78"/>
      <c r="J14527" s="75"/>
      <c r="K14527" s="71"/>
      <c r="L14527" s="75"/>
      <c r="M14527" s="71"/>
      <c r="O14527" s="71"/>
      <c r="Q14527" s="71"/>
      <c r="V14527" s="4"/>
      <c r="X14527" s="4"/>
      <c r="AS14527" s="71"/>
    </row>
    <row r="14528" spans="1:45" ht="15" customHeight="1" x14ac:dyDescent="0.2">
      <c r="A14528" s="85"/>
      <c r="F14528" s="4"/>
      <c r="H14528" s="78"/>
      <c r="J14528" s="75"/>
      <c r="K14528" s="71"/>
      <c r="L14528" s="75"/>
      <c r="M14528" s="71"/>
      <c r="O14528" s="71"/>
      <c r="Q14528" s="71"/>
      <c r="V14528" s="4"/>
      <c r="X14528" s="4"/>
      <c r="AS14528" s="71"/>
    </row>
    <row r="14529" spans="1:45" ht="15" customHeight="1" x14ac:dyDescent="0.2">
      <c r="A14529" s="85"/>
      <c r="F14529" s="4"/>
      <c r="H14529" s="79"/>
      <c r="J14529" s="75"/>
      <c r="K14529" s="71"/>
      <c r="L14529" s="75"/>
      <c r="M14529" s="71"/>
      <c r="O14529" s="71"/>
      <c r="Q14529" s="71"/>
      <c r="V14529" s="4"/>
      <c r="X14529" s="4"/>
      <c r="AS14529" s="71"/>
    </row>
    <row r="14530" spans="1:45" ht="15" customHeight="1" x14ac:dyDescent="0.2">
      <c r="A14530" s="85"/>
      <c r="F14530" s="4"/>
      <c r="H14530" s="79"/>
      <c r="J14530" s="75"/>
      <c r="K14530" s="71"/>
      <c r="L14530" s="75"/>
      <c r="M14530" s="71"/>
      <c r="O14530" s="71"/>
      <c r="Q14530" s="71"/>
      <c r="V14530" s="4"/>
      <c r="X14530" s="4"/>
      <c r="AS14530" s="71"/>
    </row>
    <row r="14531" spans="1:45" ht="15" customHeight="1" x14ac:dyDescent="0.2">
      <c r="A14531" s="85"/>
      <c r="F14531" s="4"/>
      <c r="H14531" s="79"/>
      <c r="J14531" s="75"/>
      <c r="K14531" s="71"/>
      <c r="L14531" s="75"/>
      <c r="M14531" s="71"/>
      <c r="O14531" s="71"/>
      <c r="Q14531" s="71"/>
      <c r="V14531" s="4"/>
      <c r="X14531" s="4"/>
      <c r="AS14531" s="71"/>
    </row>
    <row r="14532" spans="1:45" ht="15" customHeight="1" x14ac:dyDescent="0.2">
      <c r="A14532" s="85"/>
      <c r="F14532" s="4"/>
      <c r="H14532" s="79"/>
      <c r="J14532" s="75"/>
      <c r="K14532" s="71"/>
      <c r="L14532" s="75"/>
      <c r="M14532" s="71"/>
      <c r="O14532" s="71"/>
      <c r="Q14532" s="71"/>
      <c r="V14532" s="4"/>
      <c r="X14532" s="4"/>
      <c r="AS14532" s="71"/>
    </row>
    <row r="14533" spans="1:45" ht="15" customHeight="1" x14ac:dyDescent="0.2">
      <c r="A14533" s="85"/>
      <c r="F14533" s="4"/>
      <c r="H14533" s="79"/>
      <c r="J14533" s="75"/>
      <c r="K14533" s="71"/>
      <c r="L14533" s="75"/>
      <c r="M14533" s="71"/>
      <c r="O14533" s="71"/>
      <c r="Q14533" s="71"/>
      <c r="V14533" s="4"/>
      <c r="X14533" s="4"/>
      <c r="AS14533" s="71"/>
    </row>
    <row r="14534" spans="1:45" ht="15" customHeight="1" x14ac:dyDescent="0.2">
      <c r="A14534" s="85"/>
      <c r="F14534" s="4"/>
      <c r="H14534" s="79"/>
      <c r="J14534" s="75"/>
      <c r="K14534" s="71"/>
      <c r="L14534" s="75"/>
      <c r="M14534" s="71"/>
      <c r="O14534" s="71"/>
      <c r="Q14534" s="71"/>
      <c r="V14534" s="4"/>
      <c r="X14534" s="4"/>
      <c r="AS14534" s="71"/>
    </row>
    <row r="14535" spans="1:45" ht="15" customHeight="1" x14ac:dyDescent="0.2">
      <c r="A14535" s="85"/>
      <c r="F14535" s="4"/>
      <c r="H14535" s="79"/>
      <c r="J14535" s="75"/>
      <c r="K14535" s="71"/>
      <c r="L14535" s="75"/>
      <c r="M14535" s="71"/>
      <c r="O14535" s="71"/>
      <c r="Q14535" s="71"/>
      <c r="V14535" s="4"/>
      <c r="X14535" s="4"/>
      <c r="AS14535" s="71"/>
    </row>
    <row r="14536" spans="1:45" ht="15" customHeight="1" x14ac:dyDescent="0.2">
      <c r="A14536" s="85"/>
      <c r="F14536" s="4"/>
      <c r="H14536" s="78"/>
      <c r="J14536" s="75"/>
      <c r="K14536" s="71"/>
      <c r="L14536" s="75"/>
      <c r="M14536" s="71"/>
      <c r="O14536" s="71"/>
      <c r="Q14536" s="71"/>
      <c r="V14536" s="4"/>
      <c r="X14536" s="4"/>
      <c r="AS14536" s="71"/>
    </row>
    <row r="14537" spans="1:45" ht="15" customHeight="1" x14ac:dyDescent="0.2">
      <c r="A14537" s="85"/>
      <c r="F14537" s="4"/>
      <c r="H14537" s="79"/>
      <c r="J14537" s="75"/>
      <c r="K14537" s="71"/>
      <c r="L14537" s="75"/>
      <c r="M14537" s="71"/>
      <c r="O14537" s="71"/>
      <c r="Q14537" s="71"/>
      <c r="V14537" s="4"/>
      <c r="X14537" s="4"/>
      <c r="AS14537" s="71"/>
    </row>
    <row r="14538" spans="1:45" ht="15" customHeight="1" x14ac:dyDescent="0.2">
      <c r="A14538" s="85"/>
      <c r="F14538" s="4"/>
      <c r="H14538" s="79"/>
      <c r="J14538" s="75"/>
      <c r="K14538" s="71"/>
      <c r="L14538" s="75"/>
      <c r="M14538" s="71"/>
      <c r="O14538" s="71"/>
      <c r="Q14538" s="71"/>
      <c r="V14538" s="4"/>
      <c r="X14538" s="4"/>
      <c r="AS14538" s="71"/>
    </row>
    <row r="14539" spans="1:45" ht="15" customHeight="1" x14ac:dyDescent="0.2">
      <c r="A14539" s="85"/>
      <c r="F14539" s="4"/>
      <c r="H14539" s="79"/>
      <c r="J14539" s="75"/>
      <c r="K14539" s="71"/>
      <c r="L14539" s="75"/>
      <c r="M14539" s="71"/>
      <c r="O14539" s="71"/>
      <c r="Q14539" s="71"/>
      <c r="V14539" s="4"/>
      <c r="X14539" s="4"/>
      <c r="AS14539" s="71"/>
    </row>
    <row r="14540" spans="1:45" ht="15" customHeight="1" x14ac:dyDescent="0.2">
      <c r="A14540" s="85"/>
      <c r="F14540" s="4"/>
      <c r="H14540" s="79"/>
      <c r="J14540" s="75"/>
      <c r="K14540" s="71"/>
      <c r="L14540" s="75"/>
      <c r="M14540" s="71"/>
      <c r="O14540" s="71"/>
      <c r="Q14540" s="71"/>
      <c r="V14540" s="4"/>
      <c r="X14540" s="4"/>
      <c r="AS14540" s="71"/>
    </row>
    <row r="14541" spans="1:45" ht="15" customHeight="1" x14ac:dyDescent="0.2">
      <c r="A14541" s="85"/>
      <c r="F14541" s="4"/>
      <c r="H14541" s="78"/>
      <c r="J14541" s="75"/>
      <c r="K14541" s="71"/>
      <c r="L14541" s="75"/>
      <c r="M14541" s="71"/>
      <c r="O14541" s="71"/>
      <c r="Q14541" s="71"/>
      <c r="V14541" s="4"/>
      <c r="X14541" s="4"/>
      <c r="AS14541" s="71"/>
    </row>
    <row r="14542" spans="1:45" ht="15" customHeight="1" x14ac:dyDescent="0.2">
      <c r="A14542" s="85"/>
      <c r="F14542" s="4"/>
      <c r="H14542" s="78"/>
      <c r="J14542" s="75"/>
      <c r="K14542" s="71"/>
      <c r="L14542" s="75"/>
      <c r="M14542" s="71"/>
      <c r="O14542" s="71"/>
      <c r="Q14542" s="71"/>
      <c r="V14542" s="4"/>
      <c r="X14542" s="4"/>
      <c r="AS14542" s="71"/>
    </row>
    <row r="14543" spans="1:45" ht="15" customHeight="1" x14ac:dyDescent="0.2">
      <c r="A14543" s="85"/>
      <c r="F14543" s="4"/>
      <c r="H14543" s="78"/>
      <c r="J14543" s="75"/>
      <c r="K14543" s="71"/>
      <c r="L14543" s="75"/>
      <c r="M14543" s="71"/>
      <c r="O14543" s="71"/>
      <c r="Q14543" s="71"/>
      <c r="V14543" s="4"/>
      <c r="X14543" s="4"/>
      <c r="AS14543" s="71"/>
    </row>
    <row r="14544" spans="1:45" ht="15" customHeight="1" x14ac:dyDescent="0.2">
      <c r="A14544" s="85"/>
      <c r="F14544" s="4"/>
      <c r="H14544" s="78"/>
      <c r="J14544" s="75"/>
      <c r="K14544" s="71"/>
      <c r="L14544" s="75"/>
      <c r="M14544" s="71"/>
      <c r="O14544" s="71"/>
      <c r="Q14544" s="71"/>
      <c r="V14544" s="4"/>
      <c r="X14544" s="4"/>
      <c r="AS14544" s="71"/>
    </row>
    <row r="14545" spans="1:45" ht="15" customHeight="1" x14ac:dyDescent="0.2">
      <c r="A14545" s="85"/>
      <c r="F14545" s="4"/>
      <c r="H14545" s="78"/>
      <c r="J14545" s="75"/>
      <c r="K14545" s="71"/>
      <c r="L14545" s="75"/>
      <c r="M14545" s="71"/>
      <c r="O14545" s="71"/>
      <c r="Q14545" s="71"/>
      <c r="V14545" s="4"/>
      <c r="X14545" s="4"/>
      <c r="AS14545" s="71"/>
    </row>
    <row r="14546" spans="1:45" ht="15" customHeight="1" x14ac:dyDescent="0.2">
      <c r="A14546" s="85"/>
      <c r="F14546" s="4"/>
      <c r="H14546" s="78"/>
      <c r="J14546" s="75"/>
      <c r="K14546" s="71"/>
      <c r="L14546" s="75"/>
      <c r="M14546" s="71"/>
      <c r="O14546" s="71"/>
      <c r="Q14546" s="71"/>
      <c r="V14546" s="4"/>
      <c r="X14546" s="4"/>
      <c r="AS14546" s="71"/>
    </row>
    <row r="14547" spans="1:45" ht="15" customHeight="1" x14ac:dyDescent="0.2">
      <c r="A14547" s="85"/>
      <c r="F14547" s="4"/>
      <c r="H14547" s="78"/>
      <c r="J14547" s="75"/>
      <c r="K14547" s="71"/>
      <c r="L14547" s="75"/>
      <c r="M14547" s="71"/>
      <c r="O14547" s="71"/>
      <c r="Q14547" s="71"/>
      <c r="V14547" s="4"/>
      <c r="X14547" s="4"/>
      <c r="AS14547" s="71"/>
    </row>
    <row r="14548" spans="1:45" ht="15" customHeight="1" x14ac:dyDescent="0.2">
      <c r="A14548" s="85"/>
      <c r="F14548" s="4"/>
      <c r="H14548" s="78"/>
      <c r="J14548" s="75"/>
      <c r="K14548" s="71"/>
      <c r="L14548" s="75"/>
      <c r="M14548" s="71"/>
      <c r="O14548" s="71"/>
      <c r="Q14548" s="71"/>
      <c r="V14548" s="4"/>
      <c r="X14548" s="4"/>
      <c r="AS14548" s="71"/>
    </row>
    <row r="14549" spans="1:45" ht="15" customHeight="1" x14ac:dyDescent="0.2">
      <c r="A14549" s="85"/>
      <c r="F14549" s="4"/>
      <c r="H14549" s="78"/>
      <c r="J14549" s="75"/>
      <c r="K14549" s="71"/>
      <c r="L14549" s="75"/>
      <c r="M14549" s="71"/>
      <c r="O14549" s="71"/>
      <c r="Q14549" s="71"/>
      <c r="V14549" s="4"/>
      <c r="X14549" s="4"/>
      <c r="AS14549" s="71"/>
    </row>
    <row r="14550" spans="1:45" ht="15" customHeight="1" x14ac:dyDescent="0.2">
      <c r="A14550" s="85"/>
      <c r="F14550" s="4"/>
      <c r="H14550" s="78"/>
      <c r="J14550" s="75"/>
      <c r="K14550" s="71"/>
      <c r="L14550" s="75"/>
      <c r="M14550" s="71"/>
      <c r="O14550" s="71"/>
      <c r="Q14550" s="71"/>
      <c r="V14550" s="4"/>
      <c r="X14550" s="4"/>
      <c r="AS14550" s="71"/>
    </row>
    <row r="14551" spans="1:45" ht="15" customHeight="1" x14ac:dyDescent="0.2">
      <c r="A14551" s="85"/>
      <c r="F14551" s="4"/>
      <c r="H14551" s="78"/>
      <c r="J14551" s="75"/>
      <c r="K14551" s="71"/>
      <c r="L14551" s="75"/>
      <c r="M14551" s="71"/>
      <c r="O14551" s="71"/>
      <c r="Q14551" s="71"/>
      <c r="V14551" s="4"/>
      <c r="X14551" s="4"/>
      <c r="AS14551" s="71"/>
    </row>
    <row r="14552" spans="1:45" ht="15" customHeight="1" x14ac:dyDescent="0.2">
      <c r="A14552" s="85"/>
      <c r="F14552" s="4"/>
      <c r="H14552" s="78"/>
      <c r="J14552" s="75"/>
      <c r="K14552" s="71"/>
      <c r="L14552" s="75"/>
      <c r="M14552" s="71"/>
      <c r="O14552" s="71"/>
      <c r="Q14552" s="71"/>
      <c r="V14552" s="4"/>
      <c r="X14552" s="4"/>
      <c r="AS14552" s="71"/>
    </row>
    <row r="14553" spans="1:45" ht="15" customHeight="1" x14ac:dyDescent="0.2">
      <c r="A14553" s="85"/>
      <c r="F14553" s="4"/>
      <c r="H14553" s="78"/>
      <c r="J14553" s="75"/>
      <c r="K14553" s="71"/>
      <c r="L14553" s="75"/>
      <c r="M14553" s="71"/>
      <c r="O14553" s="71"/>
      <c r="Q14553" s="71"/>
      <c r="V14553" s="4"/>
      <c r="X14553" s="4"/>
      <c r="AS14553" s="71"/>
    </row>
    <row r="14554" spans="1:45" ht="15" customHeight="1" x14ac:dyDescent="0.2">
      <c r="A14554" s="85"/>
      <c r="F14554" s="4"/>
      <c r="H14554" s="78"/>
      <c r="J14554" s="75"/>
      <c r="K14554" s="71"/>
      <c r="L14554" s="75"/>
      <c r="M14554" s="71"/>
      <c r="O14554" s="71"/>
      <c r="Q14554" s="71"/>
      <c r="V14554" s="4"/>
      <c r="X14554" s="4"/>
      <c r="AS14554" s="71"/>
    </row>
    <row r="14555" spans="1:45" ht="15" customHeight="1" x14ac:dyDescent="0.2">
      <c r="A14555" s="85"/>
      <c r="F14555" s="4"/>
      <c r="H14555" s="78"/>
      <c r="J14555" s="75"/>
      <c r="K14555" s="71"/>
      <c r="L14555" s="75"/>
      <c r="M14555" s="71"/>
      <c r="O14555" s="71"/>
      <c r="Q14555" s="71"/>
      <c r="V14555" s="4"/>
      <c r="X14555" s="4"/>
      <c r="AS14555" s="71"/>
    </row>
    <row r="14556" spans="1:45" ht="15" customHeight="1" x14ac:dyDescent="0.2">
      <c r="A14556" s="85"/>
      <c r="F14556" s="4"/>
      <c r="H14556" s="78"/>
      <c r="J14556" s="75"/>
      <c r="K14556" s="71"/>
      <c r="L14556" s="75"/>
      <c r="M14556" s="71"/>
      <c r="O14556" s="71"/>
      <c r="Q14556" s="71"/>
      <c r="V14556" s="4"/>
      <c r="X14556" s="4"/>
      <c r="AS14556" s="71"/>
    </row>
    <row r="14557" spans="1:45" ht="15" customHeight="1" x14ac:dyDescent="0.2">
      <c r="A14557" s="85"/>
      <c r="F14557" s="4"/>
      <c r="H14557" s="78"/>
      <c r="J14557" s="75"/>
      <c r="K14557" s="71"/>
      <c r="L14557" s="75"/>
      <c r="M14557" s="71"/>
      <c r="O14557" s="71"/>
      <c r="Q14557" s="71"/>
      <c r="V14557" s="4"/>
      <c r="X14557" s="4"/>
      <c r="AS14557" s="71"/>
    </row>
    <row r="14558" spans="1:45" ht="15" customHeight="1" x14ac:dyDescent="0.2">
      <c r="A14558" s="85"/>
      <c r="F14558" s="4"/>
      <c r="H14558" s="78"/>
      <c r="J14558" s="75"/>
      <c r="K14558" s="71"/>
      <c r="L14558" s="75"/>
      <c r="M14558" s="71"/>
      <c r="O14558" s="71"/>
      <c r="Q14558" s="71"/>
      <c r="V14558" s="4"/>
      <c r="X14558" s="4"/>
      <c r="AS14558" s="71"/>
    </row>
    <row r="14559" spans="1:45" ht="15" customHeight="1" x14ac:dyDescent="0.2">
      <c r="A14559" s="85"/>
      <c r="F14559" s="4"/>
      <c r="H14559" s="78"/>
      <c r="J14559" s="75"/>
      <c r="K14559" s="71"/>
      <c r="L14559" s="75"/>
      <c r="M14559" s="71"/>
      <c r="O14559" s="71"/>
      <c r="Q14559" s="71"/>
      <c r="V14559" s="4"/>
      <c r="X14559" s="4"/>
      <c r="AS14559" s="71"/>
    </row>
    <row r="14560" spans="1:45" ht="15" customHeight="1" x14ac:dyDescent="0.2">
      <c r="A14560" s="85"/>
      <c r="F14560" s="4"/>
      <c r="H14560" s="78"/>
      <c r="J14560" s="75"/>
      <c r="K14560" s="71"/>
      <c r="L14560" s="75"/>
      <c r="M14560" s="71"/>
      <c r="O14560" s="71"/>
      <c r="Q14560" s="71"/>
      <c r="V14560" s="4"/>
      <c r="X14560" s="4"/>
      <c r="AS14560" s="71"/>
    </row>
    <row r="14561" spans="1:45" ht="15" customHeight="1" x14ac:dyDescent="0.2">
      <c r="A14561" s="85"/>
      <c r="F14561" s="4"/>
      <c r="H14561" s="78"/>
      <c r="J14561" s="75"/>
      <c r="K14561" s="71"/>
      <c r="L14561" s="75"/>
      <c r="M14561" s="71"/>
      <c r="O14561" s="71"/>
      <c r="Q14561" s="71"/>
      <c r="V14561" s="4"/>
      <c r="X14561" s="4"/>
      <c r="AS14561" s="71"/>
    </row>
    <row r="14562" spans="1:45" ht="15" customHeight="1" x14ac:dyDescent="0.2">
      <c r="A14562" s="85"/>
      <c r="F14562" s="4"/>
      <c r="H14562" s="78"/>
      <c r="J14562" s="75"/>
      <c r="K14562" s="71"/>
      <c r="L14562" s="75"/>
      <c r="M14562" s="71"/>
      <c r="O14562" s="71"/>
      <c r="Q14562" s="71"/>
      <c r="V14562" s="4"/>
      <c r="X14562" s="4"/>
      <c r="AS14562" s="71"/>
    </row>
    <row r="14563" spans="1:45" ht="15" customHeight="1" x14ac:dyDescent="0.2">
      <c r="A14563" s="85"/>
      <c r="F14563" s="4"/>
      <c r="H14563" s="78"/>
      <c r="J14563" s="75"/>
      <c r="K14563" s="71"/>
      <c r="L14563" s="75"/>
      <c r="M14563" s="71"/>
      <c r="O14563" s="71"/>
      <c r="Q14563" s="71"/>
      <c r="V14563" s="4"/>
      <c r="X14563" s="4"/>
      <c r="AS14563" s="71"/>
    </row>
    <row r="14564" spans="1:45" ht="15" customHeight="1" x14ac:dyDescent="0.2">
      <c r="A14564" s="85"/>
      <c r="F14564" s="4"/>
      <c r="H14564" s="78"/>
      <c r="J14564" s="75"/>
      <c r="K14564" s="71"/>
      <c r="L14564" s="75"/>
      <c r="M14564" s="71"/>
      <c r="O14564" s="71"/>
      <c r="Q14564" s="71"/>
      <c r="V14564" s="4"/>
      <c r="X14564" s="4"/>
      <c r="AS14564" s="71"/>
    </row>
    <row r="14565" spans="1:45" ht="15" customHeight="1" x14ac:dyDescent="0.2">
      <c r="A14565" s="85"/>
      <c r="F14565" s="4"/>
      <c r="H14565" s="78"/>
      <c r="J14565" s="75"/>
      <c r="K14565" s="71"/>
      <c r="L14565" s="75"/>
      <c r="M14565" s="71"/>
      <c r="O14565" s="71"/>
      <c r="Q14565" s="71"/>
      <c r="V14565" s="4"/>
      <c r="X14565" s="4"/>
      <c r="AS14565" s="71"/>
    </row>
    <row r="14566" spans="1:45" ht="15" customHeight="1" x14ac:dyDescent="0.2">
      <c r="A14566" s="85"/>
      <c r="F14566" s="4"/>
      <c r="H14566" s="78"/>
      <c r="J14566" s="75"/>
      <c r="K14566" s="71"/>
      <c r="L14566" s="75"/>
      <c r="M14566" s="71"/>
      <c r="O14566" s="71"/>
      <c r="Q14566" s="71"/>
      <c r="V14566" s="4"/>
      <c r="X14566" s="4"/>
      <c r="AS14566" s="71"/>
    </row>
    <row r="14567" spans="1:45" ht="15" customHeight="1" x14ac:dyDescent="0.2">
      <c r="A14567" s="85"/>
      <c r="F14567" s="4"/>
      <c r="H14567" s="78"/>
      <c r="J14567" s="75"/>
      <c r="K14567" s="71"/>
      <c r="L14567" s="75"/>
      <c r="M14567" s="71"/>
      <c r="O14567" s="71"/>
      <c r="Q14567" s="71"/>
      <c r="V14567" s="4"/>
      <c r="X14567" s="4"/>
      <c r="AS14567" s="71"/>
    </row>
    <row r="14568" spans="1:45" ht="15" customHeight="1" x14ac:dyDescent="0.2">
      <c r="A14568" s="85"/>
      <c r="F14568" s="4"/>
      <c r="H14568" s="78"/>
      <c r="J14568" s="75"/>
      <c r="K14568" s="71"/>
      <c r="L14568" s="75"/>
      <c r="M14568" s="71"/>
      <c r="O14568" s="71"/>
      <c r="Q14568" s="71"/>
      <c r="V14568" s="4"/>
      <c r="X14568" s="4"/>
      <c r="AS14568" s="71"/>
    </row>
    <row r="14569" spans="1:45" ht="15" customHeight="1" x14ac:dyDescent="0.2">
      <c r="A14569" s="85"/>
      <c r="F14569" s="4"/>
      <c r="H14569" s="78"/>
      <c r="J14569" s="75"/>
      <c r="K14569" s="71"/>
      <c r="L14569" s="75"/>
      <c r="M14569" s="71"/>
      <c r="O14569" s="71"/>
      <c r="Q14569" s="71"/>
      <c r="V14569" s="4"/>
      <c r="X14569" s="4"/>
      <c r="AS14569" s="71"/>
    </row>
    <row r="14570" spans="1:45" ht="15" customHeight="1" x14ac:dyDescent="0.2">
      <c r="A14570" s="85"/>
      <c r="F14570" s="4"/>
      <c r="H14570" s="78"/>
      <c r="J14570" s="75"/>
      <c r="K14570" s="71"/>
      <c r="L14570" s="75"/>
      <c r="M14570" s="71"/>
      <c r="O14570" s="71"/>
      <c r="Q14570" s="71"/>
      <c r="V14570" s="4"/>
      <c r="X14570" s="4"/>
      <c r="AS14570" s="71"/>
    </row>
    <row r="14571" spans="1:45" ht="15" customHeight="1" x14ac:dyDescent="0.2">
      <c r="A14571" s="85"/>
      <c r="F14571" s="4"/>
      <c r="H14571" s="78"/>
      <c r="J14571" s="75"/>
      <c r="K14571" s="71"/>
      <c r="L14571" s="75"/>
      <c r="M14571" s="71"/>
      <c r="O14571" s="71"/>
      <c r="Q14571" s="71"/>
      <c r="V14571" s="4"/>
      <c r="X14571" s="4"/>
      <c r="AS14571" s="71"/>
    </row>
    <row r="14572" spans="1:45" ht="15" customHeight="1" x14ac:dyDescent="0.2">
      <c r="A14572" s="85"/>
      <c r="F14572" s="4"/>
      <c r="H14572" s="78"/>
      <c r="J14572" s="75"/>
      <c r="K14572" s="71"/>
      <c r="L14572" s="75"/>
      <c r="M14572" s="71"/>
      <c r="O14572" s="71"/>
      <c r="Q14572" s="71"/>
      <c r="V14572" s="4"/>
      <c r="X14572" s="4"/>
      <c r="AS14572" s="71"/>
    </row>
    <row r="14573" spans="1:45" ht="15" customHeight="1" x14ac:dyDescent="0.2">
      <c r="A14573" s="85"/>
      <c r="F14573" s="4"/>
      <c r="H14573" s="78"/>
      <c r="J14573" s="75"/>
      <c r="K14573" s="71"/>
      <c r="L14573" s="75"/>
      <c r="M14573" s="71"/>
      <c r="O14573" s="71"/>
      <c r="Q14573" s="71"/>
      <c r="V14573" s="4"/>
      <c r="X14573" s="4"/>
      <c r="AS14573" s="71"/>
    </row>
    <row r="14574" spans="1:45" ht="15" customHeight="1" x14ac:dyDescent="0.2">
      <c r="A14574" s="85"/>
      <c r="F14574" s="4"/>
      <c r="H14574" s="78"/>
      <c r="J14574" s="75"/>
      <c r="K14574" s="71"/>
      <c r="L14574" s="75"/>
      <c r="M14574" s="71"/>
      <c r="O14574" s="71"/>
      <c r="Q14574" s="71"/>
      <c r="V14574" s="4"/>
      <c r="X14574" s="4"/>
      <c r="AS14574" s="71"/>
    </row>
    <row r="14575" spans="1:45" ht="15" customHeight="1" x14ac:dyDescent="0.2">
      <c r="A14575" s="85"/>
      <c r="F14575" s="4"/>
      <c r="H14575" s="78"/>
      <c r="J14575" s="75"/>
      <c r="K14575" s="71"/>
      <c r="L14575" s="75"/>
      <c r="M14575" s="71"/>
      <c r="O14575" s="71"/>
      <c r="Q14575" s="71"/>
      <c r="V14575" s="4"/>
      <c r="X14575" s="4"/>
      <c r="AS14575" s="71"/>
    </row>
    <row r="14576" spans="1:45" ht="15" customHeight="1" x14ac:dyDescent="0.2">
      <c r="A14576" s="85"/>
      <c r="F14576" s="4"/>
      <c r="H14576" s="78"/>
      <c r="J14576" s="75"/>
      <c r="K14576" s="71"/>
      <c r="L14576" s="75"/>
      <c r="M14576" s="71"/>
      <c r="O14576" s="71"/>
      <c r="Q14576" s="71"/>
      <c r="V14576" s="4"/>
      <c r="X14576" s="4"/>
      <c r="AS14576" s="71"/>
    </row>
    <row r="14577" spans="1:45" ht="15" customHeight="1" x14ac:dyDescent="0.2">
      <c r="A14577" s="85"/>
      <c r="F14577" s="4"/>
      <c r="H14577" s="78"/>
      <c r="J14577" s="75"/>
      <c r="K14577" s="71"/>
      <c r="L14577" s="75"/>
      <c r="M14577" s="71"/>
      <c r="O14577" s="71"/>
      <c r="Q14577" s="71"/>
      <c r="V14577" s="4"/>
      <c r="X14577" s="4"/>
      <c r="AS14577" s="71"/>
    </row>
    <row r="14578" spans="1:45" ht="15" customHeight="1" x14ac:dyDescent="0.2">
      <c r="A14578" s="85"/>
      <c r="F14578" s="4"/>
      <c r="H14578" s="78"/>
      <c r="J14578" s="75"/>
      <c r="K14578" s="71"/>
      <c r="L14578" s="75"/>
      <c r="M14578" s="71"/>
      <c r="O14578" s="71"/>
      <c r="Q14578" s="71"/>
      <c r="V14578" s="4"/>
      <c r="X14578" s="4"/>
      <c r="AS14578" s="71"/>
    </row>
    <row r="14579" spans="1:45" ht="15" customHeight="1" x14ac:dyDescent="0.2">
      <c r="A14579" s="85"/>
      <c r="F14579" s="4"/>
      <c r="H14579" s="78"/>
      <c r="J14579" s="75"/>
      <c r="K14579" s="71"/>
      <c r="L14579" s="75"/>
      <c r="M14579" s="71"/>
      <c r="O14579" s="71"/>
      <c r="Q14579" s="71"/>
      <c r="V14579" s="4"/>
      <c r="X14579" s="4"/>
      <c r="AS14579" s="71"/>
    </row>
    <row r="14580" spans="1:45" ht="15" customHeight="1" x14ac:dyDescent="0.2">
      <c r="A14580" s="85"/>
      <c r="F14580" s="4"/>
      <c r="H14580" s="78"/>
      <c r="J14580" s="75"/>
      <c r="K14580" s="71"/>
      <c r="L14580" s="75"/>
      <c r="M14580" s="71"/>
      <c r="O14580" s="71"/>
      <c r="Q14580" s="71"/>
      <c r="V14580" s="4"/>
      <c r="X14580" s="4"/>
      <c r="AS14580" s="71"/>
    </row>
    <row r="14581" spans="1:45" ht="15" customHeight="1" x14ac:dyDescent="0.2">
      <c r="A14581" s="85"/>
      <c r="F14581" s="4"/>
      <c r="H14581" s="78"/>
      <c r="J14581" s="75"/>
      <c r="K14581" s="71"/>
      <c r="L14581" s="75"/>
      <c r="M14581" s="71"/>
      <c r="O14581" s="71"/>
      <c r="Q14581" s="71"/>
      <c r="V14581" s="4"/>
      <c r="X14581" s="4"/>
      <c r="AS14581" s="71"/>
    </row>
    <row r="14582" spans="1:45" ht="15" customHeight="1" x14ac:dyDescent="0.2">
      <c r="A14582" s="85"/>
      <c r="F14582" s="4"/>
      <c r="H14582" s="78"/>
      <c r="J14582" s="75"/>
      <c r="K14582" s="71"/>
      <c r="L14582" s="75"/>
      <c r="M14582" s="71"/>
      <c r="O14582" s="71"/>
      <c r="Q14582" s="71"/>
      <c r="V14582" s="4"/>
      <c r="X14582" s="4"/>
      <c r="AS14582" s="71"/>
    </row>
    <row r="14583" spans="1:45" ht="15" customHeight="1" x14ac:dyDescent="0.2">
      <c r="A14583" s="85"/>
      <c r="F14583" s="4"/>
      <c r="H14583" s="78"/>
      <c r="J14583" s="75"/>
      <c r="K14583" s="71"/>
      <c r="L14583" s="75"/>
      <c r="M14583" s="71"/>
      <c r="O14583" s="71"/>
      <c r="Q14583" s="71"/>
      <c r="V14583" s="4"/>
      <c r="X14583" s="4"/>
      <c r="AS14583" s="71"/>
    </row>
    <row r="14584" spans="1:45" ht="15" customHeight="1" x14ac:dyDescent="0.2">
      <c r="A14584" s="85"/>
      <c r="F14584" s="4"/>
      <c r="H14584" s="78"/>
      <c r="J14584" s="75"/>
      <c r="K14584" s="71"/>
      <c r="L14584" s="75"/>
      <c r="M14584" s="71"/>
      <c r="O14584" s="71"/>
      <c r="Q14584" s="71"/>
      <c r="V14584" s="4"/>
      <c r="X14584" s="4"/>
      <c r="AS14584" s="71"/>
    </row>
    <row r="14585" spans="1:45" ht="15" customHeight="1" x14ac:dyDescent="0.2">
      <c r="A14585" s="85"/>
      <c r="F14585" s="4"/>
      <c r="H14585" s="78"/>
      <c r="J14585" s="75"/>
      <c r="K14585" s="71"/>
      <c r="L14585" s="75"/>
      <c r="M14585" s="71"/>
      <c r="O14585" s="71"/>
      <c r="Q14585" s="71"/>
      <c r="V14585" s="4"/>
      <c r="X14585" s="4"/>
      <c r="AS14585" s="71"/>
    </row>
    <row r="14586" spans="1:45" ht="15" customHeight="1" x14ac:dyDescent="0.2">
      <c r="A14586" s="85"/>
      <c r="F14586" s="4"/>
      <c r="H14586" s="78"/>
      <c r="J14586" s="75"/>
      <c r="K14586" s="71"/>
      <c r="L14586" s="75"/>
      <c r="M14586" s="71"/>
      <c r="O14586" s="71"/>
      <c r="Q14586" s="71"/>
      <c r="V14586" s="4"/>
      <c r="X14586" s="4"/>
      <c r="AS14586" s="71"/>
    </row>
    <row r="14587" spans="1:45" ht="15" customHeight="1" x14ac:dyDescent="0.2">
      <c r="A14587" s="85"/>
      <c r="F14587" s="4"/>
      <c r="H14587" s="78"/>
      <c r="J14587" s="75"/>
      <c r="K14587" s="71"/>
      <c r="L14587" s="75"/>
      <c r="M14587" s="71"/>
      <c r="O14587" s="71"/>
      <c r="Q14587" s="71"/>
      <c r="V14587" s="4"/>
      <c r="X14587" s="4"/>
      <c r="AS14587" s="71"/>
    </row>
    <row r="14588" spans="1:45" ht="15" customHeight="1" x14ac:dyDescent="0.2">
      <c r="A14588" s="85"/>
      <c r="F14588" s="4"/>
      <c r="H14588" s="78"/>
      <c r="J14588" s="75"/>
      <c r="K14588" s="71"/>
      <c r="L14588" s="75"/>
      <c r="M14588" s="71"/>
      <c r="O14588" s="71"/>
      <c r="Q14588" s="71"/>
      <c r="V14588" s="4"/>
      <c r="X14588" s="4"/>
      <c r="AS14588" s="71"/>
    </row>
    <row r="14589" spans="1:45" ht="15" customHeight="1" x14ac:dyDescent="0.2">
      <c r="A14589" s="85"/>
      <c r="F14589" s="4"/>
      <c r="H14589" s="78"/>
      <c r="J14589" s="75"/>
      <c r="K14589" s="71"/>
      <c r="L14589" s="75"/>
      <c r="M14589" s="71"/>
      <c r="O14589" s="71"/>
      <c r="Q14589" s="71"/>
      <c r="V14589" s="4"/>
      <c r="X14589" s="4"/>
      <c r="AS14589" s="71"/>
    </row>
    <row r="14590" spans="1:45" ht="15" customHeight="1" x14ac:dyDescent="0.2">
      <c r="A14590" s="85"/>
      <c r="F14590" s="4"/>
      <c r="H14590" s="78"/>
      <c r="J14590" s="75"/>
      <c r="K14590" s="71"/>
      <c r="L14590" s="75"/>
      <c r="M14590" s="71"/>
      <c r="O14590" s="71"/>
      <c r="Q14590" s="71"/>
      <c r="V14590" s="4"/>
      <c r="X14590" s="4"/>
      <c r="AS14590" s="71"/>
    </row>
    <row r="14591" spans="1:45" ht="15" customHeight="1" x14ac:dyDescent="0.2">
      <c r="A14591" s="85"/>
      <c r="F14591" s="4"/>
      <c r="H14591" s="78"/>
      <c r="J14591" s="75"/>
      <c r="K14591" s="71"/>
      <c r="L14591" s="75"/>
      <c r="M14591" s="71"/>
      <c r="O14591" s="71"/>
      <c r="Q14591" s="71"/>
      <c r="V14591" s="4"/>
      <c r="X14591" s="4"/>
      <c r="AS14591" s="71"/>
    </row>
    <row r="14592" spans="1:45" ht="15" customHeight="1" x14ac:dyDescent="0.2">
      <c r="A14592" s="85"/>
      <c r="F14592" s="4"/>
      <c r="H14592" s="78"/>
      <c r="J14592" s="75"/>
      <c r="K14592" s="71"/>
      <c r="L14592" s="75"/>
      <c r="M14592" s="71"/>
      <c r="O14592" s="71"/>
      <c r="Q14592" s="71"/>
      <c r="V14592" s="4"/>
      <c r="X14592" s="4"/>
      <c r="AS14592" s="71"/>
    </row>
    <row r="14593" spans="1:45" ht="15" customHeight="1" x14ac:dyDescent="0.2">
      <c r="A14593" s="85"/>
      <c r="F14593" s="4"/>
      <c r="H14593" s="78"/>
      <c r="J14593" s="75"/>
      <c r="K14593" s="71"/>
      <c r="L14593" s="75"/>
      <c r="M14593" s="71"/>
      <c r="O14593" s="71"/>
      <c r="Q14593" s="71"/>
      <c r="V14593" s="4"/>
      <c r="X14593" s="4"/>
      <c r="AS14593" s="71"/>
    </row>
    <row r="14594" spans="1:45" ht="15" customHeight="1" x14ac:dyDescent="0.2">
      <c r="A14594" s="85"/>
      <c r="F14594" s="4"/>
      <c r="H14594" s="78"/>
      <c r="J14594" s="75"/>
      <c r="K14594" s="71"/>
      <c r="L14594" s="75"/>
      <c r="M14594" s="71"/>
      <c r="O14594" s="71"/>
      <c r="Q14594" s="71"/>
      <c r="V14594" s="4"/>
      <c r="X14594" s="4"/>
      <c r="AS14594" s="71"/>
    </row>
    <row r="14595" spans="1:45" ht="15" customHeight="1" x14ac:dyDescent="0.2">
      <c r="A14595" s="85"/>
      <c r="F14595" s="4"/>
      <c r="H14595" s="78"/>
      <c r="J14595" s="75"/>
      <c r="K14595" s="71"/>
      <c r="L14595" s="75"/>
      <c r="M14595" s="71"/>
      <c r="O14595" s="71"/>
      <c r="Q14595" s="71"/>
      <c r="V14595" s="4"/>
      <c r="X14595" s="4"/>
      <c r="AS14595" s="71"/>
    </row>
    <row r="14596" spans="1:45" ht="15" customHeight="1" x14ac:dyDescent="0.2">
      <c r="A14596" s="85"/>
      <c r="F14596" s="4"/>
      <c r="H14596" s="78"/>
      <c r="J14596" s="75"/>
      <c r="K14596" s="71"/>
      <c r="L14596" s="75"/>
      <c r="M14596" s="71"/>
      <c r="O14596" s="71"/>
      <c r="Q14596" s="71"/>
      <c r="V14596" s="4"/>
      <c r="X14596" s="4"/>
      <c r="AS14596" s="71"/>
    </row>
    <row r="14597" spans="1:45" ht="15" customHeight="1" x14ac:dyDescent="0.2">
      <c r="A14597" s="85"/>
      <c r="F14597" s="4"/>
      <c r="H14597" s="78"/>
      <c r="J14597" s="75"/>
      <c r="K14597" s="71"/>
      <c r="L14597" s="75"/>
      <c r="M14597" s="71"/>
      <c r="O14597" s="71"/>
      <c r="Q14597" s="71"/>
      <c r="V14597" s="4"/>
      <c r="X14597" s="4"/>
      <c r="AS14597" s="71"/>
    </row>
    <row r="14598" spans="1:45" ht="15" customHeight="1" x14ac:dyDescent="0.2">
      <c r="A14598" s="85"/>
      <c r="F14598" s="4"/>
      <c r="H14598" s="78"/>
      <c r="J14598" s="75"/>
      <c r="K14598" s="71"/>
      <c r="L14598" s="75"/>
      <c r="M14598" s="71"/>
      <c r="O14598" s="71"/>
      <c r="Q14598" s="71"/>
      <c r="V14598" s="4"/>
      <c r="X14598" s="4"/>
      <c r="AS14598" s="71"/>
    </row>
    <row r="14599" spans="1:45" ht="15" customHeight="1" x14ac:dyDescent="0.2">
      <c r="A14599" s="85"/>
      <c r="F14599" s="4"/>
      <c r="H14599" s="78"/>
      <c r="J14599" s="75"/>
      <c r="K14599" s="71"/>
      <c r="L14599" s="75"/>
      <c r="M14599" s="71"/>
      <c r="O14599" s="71"/>
      <c r="Q14599" s="71"/>
      <c r="V14599" s="4"/>
      <c r="X14599" s="4"/>
      <c r="AS14599" s="71"/>
    </row>
    <row r="14600" spans="1:45" ht="15" customHeight="1" x14ac:dyDescent="0.2">
      <c r="A14600" s="85"/>
      <c r="F14600" s="4"/>
      <c r="H14600" s="78"/>
      <c r="J14600" s="75"/>
      <c r="K14600" s="71"/>
      <c r="L14600" s="75"/>
      <c r="M14600" s="71"/>
      <c r="O14600" s="71"/>
      <c r="Q14600" s="71"/>
      <c r="V14600" s="4"/>
      <c r="X14600" s="4"/>
      <c r="AS14600" s="71"/>
    </row>
    <row r="14601" spans="1:45" ht="15" customHeight="1" x14ac:dyDescent="0.2">
      <c r="A14601" s="85"/>
      <c r="F14601" s="4"/>
      <c r="H14601" s="78"/>
      <c r="J14601" s="75"/>
      <c r="K14601" s="71"/>
      <c r="L14601" s="75"/>
      <c r="M14601" s="71"/>
      <c r="O14601" s="71"/>
      <c r="Q14601" s="71"/>
      <c r="V14601" s="4"/>
      <c r="X14601" s="4"/>
      <c r="AS14601" s="71"/>
    </row>
    <row r="14602" spans="1:45" ht="15" customHeight="1" x14ac:dyDescent="0.2">
      <c r="A14602" s="85"/>
      <c r="F14602" s="4"/>
      <c r="H14602" s="78"/>
      <c r="J14602" s="75"/>
      <c r="K14602" s="71"/>
      <c r="L14602" s="75"/>
      <c r="M14602" s="71"/>
      <c r="O14602" s="71"/>
      <c r="Q14602" s="71"/>
      <c r="V14602" s="4"/>
      <c r="X14602" s="4"/>
      <c r="AS14602" s="71"/>
    </row>
    <row r="14603" spans="1:45" ht="15" customHeight="1" x14ac:dyDescent="0.2">
      <c r="A14603" s="85"/>
      <c r="F14603" s="4"/>
      <c r="H14603" s="78"/>
      <c r="J14603" s="75"/>
      <c r="K14603" s="71"/>
      <c r="L14603" s="75"/>
      <c r="M14603" s="71"/>
      <c r="O14603" s="71"/>
      <c r="Q14603" s="71"/>
      <c r="V14603" s="4"/>
      <c r="X14603" s="4"/>
      <c r="AS14603" s="71"/>
    </row>
    <row r="14604" spans="1:45" ht="15" customHeight="1" x14ac:dyDescent="0.2">
      <c r="A14604" s="85"/>
      <c r="F14604" s="4"/>
      <c r="H14604" s="78"/>
      <c r="J14604" s="75"/>
      <c r="K14604" s="71"/>
      <c r="L14604" s="75"/>
      <c r="M14604" s="71"/>
      <c r="O14604" s="71"/>
      <c r="Q14604" s="71"/>
      <c r="V14604" s="4"/>
      <c r="X14604" s="4"/>
      <c r="AS14604" s="71"/>
    </row>
    <row r="14605" spans="1:45" ht="15" customHeight="1" x14ac:dyDescent="0.2">
      <c r="A14605" s="85"/>
      <c r="F14605" s="4"/>
      <c r="H14605" s="78"/>
      <c r="J14605" s="75"/>
      <c r="K14605" s="71"/>
      <c r="L14605" s="75"/>
      <c r="M14605" s="71"/>
      <c r="O14605" s="71"/>
      <c r="Q14605" s="71"/>
      <c r="V14605" s="4"/>
      <c r="X14605" s="4"/>
      <c r="AS14605" s="71"/>
    </row>
    <row r="14606" spans="1:45" ht="15" customHeight="1" x14ac:dyDescent="0.2">
      <c r="A14606" s="85"/>
      <c r="F14606" s="4"/>
      <c r="H14606" s="78"/>
      <c r="J14606" s="75"/>
      <c r="K14606" s="71"/>
      <c r="L14606" s="75"/>
      <c r="M14606" s="71"/>
      <c r="O14606" s="71"/>
      <c r="Q14606" s="71"/>
      <c r="V14606" s="4"/>
      <c r="X14606" s="4"/>
      <c r="AS14606" s="71"/>
    </row>
    <row r="14607" spans="1:45" ht="15" customHeight="1" x14ac:dyDescent="0.2">
      <c r="A14607" s="85"/>
      <c r="F14607" s="4"/>
      <c r="H14607" s="78"/>
      <c r="J14607" s="75"/>
      <c r="K14607" s="71"/>
      <c r="L14607" s="75"/>
      <c r="M14607" s="71"/>
      <c r="O14607" s="71"/>
      <c r="Q14607" s="71"/>
      <c r="V14607" s="4"/>
      <c r="X14607" s="4"/>
      <c r="AS14607" s="71"/>
    </row>
    <row r="14608" spans="1:45" ht="15" customHeight="1" x14ac:dyDescent="0.2">
      <c r="A14608" s="85"/>
      <c r="F14608" s="4"/>
      <c r="H14608" s="78"/>
      <c r="J14608" s="75"/>
      <c r="K14608" s="71"/>
      <c r="L14608" s="75"/>
      <c r="M14608" s="71"/>
      <c r="O14608" s="71"/>
      <c r="Q14608" s="71"/>
      <c r="V14608" s="4"/>
      <c r="X14608" s="4"/>
      <c r="AS14608" s="71"/>
    </row>
    <row r="14609" spans="1:45" ht="15" customHeight="1" x14ac:dyDescent="0.2">
      <c r="A14609" s="85"/>
      <c r="F14609" s="4"/>
      <c r="H14609" s="78"/>
      <c r="J14609" s="75"/>
      <c r="K14609" s="71"/>
      <c r="L14609" s="75"/>
      <c r="M14609" s="71"/>
      <c r="O14609" s="71"/>
      <c r="Q14609" s="71"/>
      <c r="V14609" s="4"/>
      <c r="X14609" s="4"/>
      <c r="AS14609" s="71"/>
    </row>
    <row r="14610" spans="1:45" ht="15" customHeight="1" x14ac:dyDescent="0.2">
      <c r="A14610" s="85"/>
      <c r="F14610" s="4"/>
      <c r="H14610" s="78"/>
      <c r="J14610" s="75"/>
      <c r="K14610" s="71"/>
      <c r="L14610" s="75"/>
      <c r="M14610" s="71"/>
      <c r="O14610" s="71"/>
      <c r="Q14610" s="71"/>
      <c r="V14610" s="4"/>
      <c r="X14610" s="4"/>
      <c r="AS14610" s="71"/>
    </row>
    <row r="14611" spans="1:45" ht="15" customHeight="1" x14ac:dyDescent="0.2">
      <c r="A14611" s="85"/>
      <c r="F14611" s="4"/>
      <c r="H14611" s="78"/>
      <c r="J14611" s="75"/>
      <c r="K14611" s="71"/>
      <c r="L14611" s="75"/>
      <c r="M14611" s="71"/>
      <c r="O14611" s="71"/>
      <c r="Q14611" s="71"/>
      <c r="V14611" s="4"/>
      <c r="X14611" s="4"/>
      <c r="AS14611" s="71"/>
    </row>
    <row r="14612" spans="1:45" ht="15" customHeight="1" x14ac:dyDescent="0.2">
      <c r="A14612" s="85"/>
      <c r="F14612" s="4"/>
      <c r="H14612" s="78"/>
      <c r="J14612" s="75"/>
      <c r="K14612" s="71"/>
      <c r="L14612" s="75"/>
      <c r="M14612" s="71"/>
      <c r="O14612" s="71"/>
      <c r="Q14612" s="71"/>
      <c r="V14612" s="4"/>
      <c r="X14612" s="4"/>
      <c r="AS14612" s="71"/>
    </row>
    <row r="14613" spans="1:45" ht="15" customHeight="1" x14ac:dyDescent="0.2">
      <c r="A14613" s="85"/>
      <c r="F14613" s="4"/>
      <c r="H14613" s="78"/>
      <c r="J14613" s="75"/>
      <c r="K14613" s="71"/>
      <c r="L14613" s="75"/>
      <c r="M14613" s="71"/>
      <c r="O14613" s="71"/>
      <c r="Q14613" s="71"/>
      <c r="V14613" s="4"/>
      <c r="X14613" s="4"/>
      <c r="AS14613" s="71"/>
    </row>
    <row r="14614" spans="1:45" ht="15" customHeight="1" x14ac:dyDescent="0.2">
      <c r="A14614" s="85"/>
      <c r="F14614" s="4"/>
      <c r="H14614" s="78"/>
      <c r="J14614" s="75"/>
      <c r="K14614" s="71"/>
      <c r="L14614" s="75"/>
      <c r="M14614" s="71"/>
      <c r="O14614" s="71"/>
      <c r="Q14614" s="71"/>
      <c r="V14614" s="4"/>
      <c r="X14614" s="4"/>
      <c r="AS14614" s="71"/>
    </row>
    <row r="14615" spans="1:45" ht="15" customHeight="1" x14ac:dyDescent="0.2">
      <c r="A14615" s="85"/>
      <c r="F14615" s="4"/>
      <c r="H14615" s="78"/>
      <c r="J14615" s="75"/>
      <c r="K14615" s="71"/>
      <c r="L14615" s="75"/>
      <c r="M14615" s="71"/>
      <c r="O14615" s="71"/>
      <c r="Q14615" s="71"/>
      <c r="V14615" s="4"/>
      <c r="X14615" s="4"/>
      <c r="AS14615" s="71"/>
    </row>
    <row r="14616" spans="1:45" ht="15" customHeight="1" x14ac:dyDescent="0.2">
      <c r="A14616" s="85"/>
      <c r="F14616" s="4"/>
      <c r="H14616" s="78"/>
      <c r="J14616" s="75"/>
      <c r="K14616" s="71"/>
      <c r="L14616" s="75"/>
      <c r="M14616" s="71"/>
      <c r="O14616" s="71"/>
      <c r="Q14616" s="71"/>
      <c r="V14616" s="4"/>
      <c r="X14616" s="4"/>
      <c r="AS14616" s="71"/>
    </row>
    <row r="14617" spans="1:45" ht="15" customHeight="1" x14ac:dyDescent="0.2">
      <c r="A14617" s="85"/>
      <c r="F14617" s="4"/>
      <c r="H14617" s="78"/>
      <c r="J14617" s="75"/>
      <c r="K14617" s="71"/>
      <c r="L14617" s="75"/>
      <c r="M14617" s="71"/>
      <c r="O14617" s="71"/>
      <c r="Q14617" s="71"/>
      <c r="V14617" s="4"/>
      <c r="X14617" s="4"/>
      <c r="AS14617" s="71"/>
    </row>
    <row r="14618" spans="1:45" ht="15" customHeight="1" x14ac:dyDescent="0.2">
      <c r="A14618" s="85"/>
      <c r="F14618" s="4"/>
      <c r="H14618" s="78"/>
      <c r="J14618" s="75"/>
      <c r="K14618" s="71"/>
      <c r="L14618" s="75"/>
      <c r="M14618" s="71"/>
      <c r="O14618" s="71"/>
      <c r="Q14618" s="71"/>
      <c r="V14618" s="4"/>
      <c r="X14618" s="4"/>
      <c r="AS14618" s="71"/>
    </row>
    <row r="14619" spans="1:45" ht="15" customHeight="1" x14ac:dyDescent="0.2">
      <c r="A14619" s="85"/>
      <c r="F14619" s="4"/>
      <c r="H14619" s="78"/>
      <c r="J14619" s="75"/>
      <c r="K14619" s="71"/>
      <c r="L14619" s="75"/>
      <c r="M14619" s="71"/>
      <c r="O14619" s="71"/>
      <c r="Q14619" s="71"/>
      <c r="V14619" s="4"/>
      <c r="X14619" s="4"/>
      <c r="AS14619" s="71"/>
    </row>
    <row r="14620" spans="1:45" ht="15" customHeight="1" x14ac:dyDescent="0.2">
      <c r="A14620" s="85"/>
      <c r="F14620" s="4"/>
      <c r="H14620" s="78"/>
      <c r="J14620" s="75"/>
      <c r="K14620" s="71"/>
      <c r="L14620" s="75"/>
      <c r="M14620" s="71"/>
      <c r="O14620" s="71"/>
      <c r="Q14620" s="71"/>
      <c r="V14620" s="4"/>
      <c r="X14620" s="4"/>
      <c r="AS14620" s="71"/>
    </row>
    <row r="14621" spans="1:45" ht="15" customHeight="1" x14ac:dyDescent="0.2">
      <c r="A14621" s="85"/>
      <c r="F14621" s="4"/>
      <c r="H14621" s="78"/>
      <c r="J14621" s="75"/>
      <c r="K14621" s="71"/>
      <c r="L14621" s="75"/>
      <c r="M14621" s="71"/>
      <c r="O14621" s="71"/>
      <c r="Q14621" s="71"/>
      <c r="V14621" s="4"/>
      <c r="X14621" s="4"/>
      <c r="AS14621" s="71"/>
    </row>
    <row r="14622" spans="1:45" ht="15" customHeight="1" x14ac:dyDescent="0.2">
      <c r="A14622" s="85"/>
      <c r="F14622" s="4"/>
      <c r="H14622" s="78"/>
      <c r="J14622" s="75"/>
      <c r="K14622" s="71"/>
      <c r="L14622" s="75"/>
      <c r="M14622" s="71"/>
      <c r="O14622" s="71"/>
      <c r="Q14622" s="71"/>
      <c r="V14622" s="4"/>
      <c r="X14622" s="4"/>
      <c r="AS14622" s="71"/>
    </row>
    <row r="14623" spans="1:45" ht="15" customHeight="1" x14ac:dyDescent="0.2">
      <c r="A14623" s="85"/>
      <c r="F14623" s="4"/>
      <c r="H14623" s="78"/>
      <c r="J14623" s="75"/>
      <c r="K14623" s="71"/>
      <c r="L14623" s="75"/>
      <c r="M14623" s="71"/>
      <c r="O14623" s="71"/>
      <c r="Q14623" s="71"/>
      <c r="V14623" s="4"/>
      <c r="X14623" s="4"/>
      <c r="AS14623" s="71"/>
    </row>
    <row r="14624" spans="1:45" ht="15" customHeight="1" x14ac:dyDescent="0.2">
      <c r="A14624" s="85"/>
      <c r="F14624" s="4"/>
      <c r="H14624" s="78"/>
      <c r="J14624" s="75"/>
      <c r="K14624" s="71"/>
      <c r="L14624" s="75"/>
      <c r="M14624" s="71"/>
      <c r="O14624" s="71"/>
      <c r="Q14624" s="71"/>
      <c r="V14624" s="4"/>
      <c r="X14624" s="4"/>
      <c r="AS14624" s="71"/>
    </row>
    <row r="14625" spans="1:45" ht="15" customHeight="1" x14ac:dyDescent="0.2">
      <c r="A14625" s="85"/>
      <c r="F14625" s="4"/>
      <c r="H14625" s="78"/>
      <c r="J14625" s="75"/>
      <c r="K14625" s="71"/>
      <c r="L14625" s="75"/>
      <c r="M14625" s="71"/>
      <c r="O14625" s="71"/>
      <c r="Q14625" s="71"/>
      <c r="V14625" s="4"/>
      <c r="X14625" s="4"/>
      <c r="AS14625" s="71"/>
    </row>
    <row r="14626" spans="1:45" ht="15" customHeight="1" x14ac:dyDescent="0.2">
      <c r="A14626" s="85"/>
      <c r="F14626" s="4"/>
      <c r="H14626" s="79"/>
      <c r="J14626" s="75"/>
      <c r="K14626" s="71"/>
      <c r="L14626" s="75"/>
      <c r="M14626" s="71"/>
      <c r="O14626" s="71"/>
      <c r="Q14626" s="71"/>
      <c r="V14626" s="4"/>
      <c r="X14626" s="4"/>
      <c r="AS14626" s="71"/>
    </row>
    <row r="14627" spans="1:45" ht="15" customHeight="1" x14ac:dyDescent="0.2">
      <c r="A14627" s="85"/>
      <c r="F14627" s="4"/>
      <c r="H14627" s="78"/>
      <c r="J14627" s="75"/>
      <c r="K14627" s="71"/>
      <c r="L14627" s="75"/>
      <c r="M14627" s="71"/>
      <c r="O14627" s="71"/>
      <c r="Q14627" s="71"/>
      <c r="V14627" s="4"/>
      <c r="X14627" s="4"/>
      <c r="AS14627" s="71"/>
    </row>
    <row r="14628" spans="1:45" ht="15" customHeight="1" x14ac:dyDescent="0.2">
      <c r="A14628" s="85"/>
      <c r="F14628" s="4"/>
      <c r="H14628" s="78"/>
      <c r="J14628" s="75"/>
      <c r="K14628" s="71"/>
      <c r="L14628" s="75"/>
      <c r="M14628" s="71"/>
      <c r="O14628" s="71"/>
      <c r="Q14628" s="71"/>
      <c r="V14628" s="4"/>
      <c r="X14628" s="4"/>
      <c r="AS14628" s="71"/>
    </row>
    <row r="14629" spans="1:45" ht="15" customHeight="1" x14ac:dyDescent="0.2">
      <c r="A14629" s="85"/>
      <c r="F14629" s="4"/>
      <c r="H14629" s="78"/>
      <c r="J14629" s="75"/>
      <c r="K14629" s="71"/>
      <c r="L14629" s="75"/>
      <c r="M14629" s="71"/>
      <c r="O14629" s="71"/>
      <c r="Q14629" s="71"/>
      <c r="V14629" s="4"/>
      <c r="X14629" s="4"/>
      <c r="AS14629" s="71"/>
    </row>
    <row r="14630" spans="1:45" ht="15" customHeight="1" x14ac:dyDescent="0.2">
      <c r="A14630" s="85"/>
      <c r="F14630" s="4"/>
      <c r="H14630" s="78"/>
      <c r="J14630" s="75"/>
      <c r="K14630" s="71"/>
      <c r="L14630" s="75"/>
      <c r="M14630" s="71"/>
      <c r="O14630" s="71"/>
      <c r="Q14630" s="71"/>
      <c r="V14630" s="4"/>
      <c r="X14630" s="4"/>
      <c r="AS14630" s="71"/>
    </row>
    <row r="14631" spans="1:45" ht="15" customHeight="1" x14ac:dyDescent="0.2">
      <c r="A14631" s="85"/>
      <c r="F14631" s="4"/>
      <c r="H14631" s="78"/>
      <c r="J14631" s="75"/>
      <c r="K14631" s="71"/>
      <c r="L14631" s="75"/>
      <c r="M14631" s="71"/>
      <c r="O14631" s="71"/>
      <c r="Q14631" s="71"/>
      <c r="V14631" s="4"/>
      <c r="X14631" s="4"/>
      <c r="AS14631" s="71"/>
    </row>
    <row r="14632" spans="1:45" ht="15" customHeight="1" x14ac:dyDescent="0.2">
      <c r="A14632" s="85"/>
      <c r="F14632" s="4"/>
      <c r="H14632" s="78"/>
      <c r="J14632" s="75"/>
      <c r="K14632" s="71"/>
      <c r="L14632" s="75"/>
      <c r="M14632" s="71"/>
      <c r="O14632" s="71"/>
      <c r="Q14632" s="71"/>
      <c r="V14632" s="4"/>
      <c r="X14632" s="4"/>
      <c r="AS14632" s="71"/>
    </row>
    <row r="14633" spans="1:45" ht="15" customHeight="1" x14ac:dyDescent="0.2">
      <c r="A14633" s="85"/>
      <c r="F14633" s="4"/>
      <c r="H14633" s="78"/>
      <c r="J14633" s="75"/>
      <c r="K14633" s="71"/>
      <c r="L14633" s="75"/>
      <c r="M14633" s="71"/>
      <c r="O14633" s="71"/>
      <c r="Q14633" s="71"/>
      <c r="V14633" s="4"/>
      <c r="X14633" s="4"/>
      <c r="AS14633" s="71"/>
    </row>
    <row r="14634" spans="1:45" ht="15" customHeight="1" x14ac:dyDescent="0.2">
      <c r="A14634" s="85"/>
      <c r="F14634" s="4"/>
      <c r="H14634" s="78"/>
      <c r="J14634" s="75"/>
      <c r="K14634" s="71"/>
      <c r="L14634" s="75"/>
      <c r="M14634" s="71"/>
      <c r="O14634" s="71"/>
      <c r="Q14634" s="71"/>
      <c r="V14634" s="4"/>
      <c r="X14634" s="4"/>
      <c r="AS14634" s="71"/>
    </row>
    <row r="14635" spans="1:45" ht="15" customHeight="1" x14ac:dyDescent="0.2">
      <c r="A14635" s="85"/>
      <c r="F14635" s="4"/>
      <c r="H14635" s="78"/>
      <c r="J14635" s="75"/>
      <c r="K14635" s="71"/>
      <c r="L14635" s="75"/>
      <c r="M14635" s="71"/>
      <c r="O14635" s="71"/>
      <c r="Q14635" s="71"/>
      <c r="V14635" s="4"/>
      <c r="X14635" s="4"/>
      <c r="AS14635" s="71"/>
    </row>
    <row r="14636" spans="1:45" ht="15" customHeight="1" x14ac:dyDescent="0.2">
      <c r="A14636" s="85"/>
      <c r="F14636" s="4"/>
      <c r="H14636" s="78"/>
      <c r="J14636" s="75"/>
      <c r="K14636" s="71"/>
      <c r="L14636" s="75"/>
      <c r="M14636" s="71"/>
      <c r="O14636" s="71"/>
      <c r="Q14636" s="71"/>
      <c r="V14636" s="4"/>
      <c r="X14636" s="4"/>
      <c r="AS14636" s="71"/>
    </row>
    <row r="14637" spans="1:45" ht="15" customHeight="1" x14ac:dyDescent="0.2">
      <c r="A14637" s="85"/>
      <c r="F14637" s="4"/>
      <c r="H14637" s="78"/>
      <c r="J14637" s="75"/>
      <c r="K14637" s="71"/>
      <c r="L14637" s="75"/>
      <c r="M14637" s="71"/>
      <c r="O14637" s="71"/>
      <c r="Q14637" s="71"/>
      <c r="V14637" s="4"/>
      <c r="X14637" s="4"/>
      <c r="AS14637" s="71"/>
    </row>
    <row r="14638" spans="1:45" ht="15" customHeight="1" x14ac:dyDescent="0.2">
      <c r="A14638" s="85"/>
      <c r="F14638" s="4"/>
      <c r="H14638" s="78"/>
      <c r="J14638" s="75"/>
      <c r="K14638" s="71"/>
      <c r="L14638" s="75"/>
      <c r="M14638" s="71"/>
      <c r="O14638" s="71"/>
      <c r="Q14638" s="71"/>
      <c r="V14638" s="4"/>
      <c r="X14638" s="4"/>
      <c r="AS14638" s="71"/>
    </row>
    <row r="14639" spans="1:45" ht="15" customHeight="1" x14ac:dyDescent="0.2">
      <c r="A14639" s="85"/>
      <c r="F14639" s="4"/>
      <c r="H14639" s="78"/>
      <c r="J14639" s="75"/>
      <c r="K14639" s="71"/>
      <c r="L14639" s="75"/>
      <c r="M14639" s="71"/>
      <c r="O14639" s="71"/>
      <c r="Q14639" s="71"/>
      <c r="V14639" s="4"/>
      <c r="X14639" s="4"/>
      <c r="AS14639" s="71"/>
    </row>
    <row r="14640" spans="1:45" ht="15" customHeight="1" x14ac:dyDescent="0.2">
      <c r="A14640" s="85"/>
      <c r="F14640" s="4"/>
      <c r="H14640" s="78"/>
      <c r="J14640" s="75"/>
      <c r="K14640" s="71"/>
      <c r="L14640" s="75"/>
      <c r="M14640" s="71"/>
      <c r="O14640" s="71"/>
      <c r="Q14640" s="71"/>
      <c r="V14640" s="4"/>
      <c r="X14640" s="4"/>
      <c r="AS14640" s="71"/>
    </row>
    <row r="14641" spans="1:45" ht="15" customHeight="1" x14ac:dyDescent="0.2">
      <c r="A14641" s="85"/>
      <c r="F14641" s="4"/>
      <c r="H14641" s="78"/>
      <c r="J14641" s="75"/>
      <c r="K14641" s="71"/>
      <c r="L14641" s="75"/>
      <c r="M14641" s="71"/>
      <c r="O14641" s="71"/>
      <c r="Q14641" s="71"/>
      <c r="V14641" s="4"/>
      <c r="X14641" s="4"/>
      <c r="AS14641" s="71"/>
    </row>
    <row r="14642" spans="1:45" ht="15" customHeight="1" x14ac:dyDescent="0.2">
      <c r="A14642" s="85"/>
      <c r="F14642" s="4"/>
      <c r="H14642" s="78"/>
      <c r="J14642" s="75"/>
      <c r="K14642" s="71"/>
      <c r="L14642" s="75"/>
      <c r="M14642" s="71"/>
      <c r="O14642" s="71"/>
      <c r="Q14642" s="71"/>
      <c r="V14642" s="4"/>
      <c r="X14642" s="4"/>
      <c r="AS14642" s="71"/>
    </row>
    <row r="14643" spans="1:45" ht="15" customHeight="1" x14ac:dyDescent="0.2">
      <c r="A14643" s="85"/>
      <c r="F14643" s="4"/>
      <c r="H14643" s="78"/>
      <c r="J14643" s="75"/>
      <c r="K14643" s="71"/>
      <c r="L14643" s="75"/>
      <c r="M14643" s="71"/>
      <c r="O14643" s="71"/>
      <c r="Q14643" s="71"/>
      <c r="V14643" s="4"/>
      <c r="X14643" s="4"/>
      <c r="AS14643" s="71"/>
    </row>
    <row r="14644" spans="1:45" ht="15" customHeight="1" x14ac:dyDescent="0.2">
      <c r="A14644" s="85"/>
      <c r="F14644" s="4"/>
      <c r="H14644" s="78"/>
      <c r="J14644" s="75"/>
      <c r="K14644" s="71"/>
      <c r="L14644" s="75"/>
      <c r="M14644" s="71"/>
      <c r="O14644" s="71"/>
      <c r="Q14644" s="71"/>
      <c r="V14644" s="4"/>
      <c r="X14644" s="4"/>
      <c r="AS14644" s="71"/>
    </row>
    <row r="14645" spans="1:45" ht="15" customHeight="1" x14ac:dyDescent="0.2">
      <c r="A14645" s="85"/>
      <c r="F14645" s="4"/>
      <c r="H14645" s="78"/>
      <c r="J14645" s="75"/>
      <c r="K14645" s="71"/>
      <c r="L14645" s="75"/>
      <c r="M14645" s="71"/>
      <c r="O14645" s="71"/>
      <c r="Q14645" s="71"/>
      <c r="V14645" s="4"/>
      <c r="X14645" s="4"/>
      <c r="AS14645" s="71"/>
    </row>
    <row r="14646" spans="1:45" ht="15" customHeight="1" x14ac:dyDescent="0.2">
      <c r="A14646" s="85"/>
      <c r="F14646" s="4"/>
      <c r="H14646" s="78"/>
      <c r="J14646" s="75"/>
      <c r="K14646" s="71"/>
      <c r="L14646" s="75"/>
      <c r="M14646" s="71"/>
      <c r="O14646" s="71"/>
      <c r="Q14646" s="71"/>
      <c r="V14646" s="4"/>
      <c r="X14646" s="4"/>
      <c r="AS14646" s="71"/>
    </row>
    <row r="14647" spans="1:45" ht="15" customHeight="1" x14ac:dyDescent="0.2">
      <c r="A14647" s="85"/>
      <c r="F14647" s="4"/>
      <c r="H14647" s="78"/>
      <c r="J14647" s="75"/>
      <c r="K14647" s="71"/>
      <c r="L14647" s="75"/>
      <c r="M14647" s="71"/>
      <c r="O14647" s="71"/>
      <c r="Q14647" s="71"/>
      <c r="V14647" s="4"/>
      <c r="X14647" s="4"/>
      <c r="AS14647" s="71"/>
    </row>
    <row r="14648" spans="1:45" ht="15" customHeight="1" x14ac:dyDescent="0.2">
      <c r="A14648" s="85"/>
      <c r="F14648" s="4"/>
      <c r="H14648" s="78"/>
      <c r="J14648" s="75"/>
      <c r="K14648" s="71"/>
      <c r="L14648" s="75"/>
      <c r="M14648" s="71"/>
      <c r="O14648" s="71"/>
      <c r="Q14648" s="71"/>
      <c r="V14648" s="4"/>
      <c r="X14648" s="4"/>
      <c r="AS14648" s="71"/>
    </row>
    <row r="14649" spans="1:45" ht="15" customHeight="1" x14ac:dyDescent="0.2">
      <c r="A14649" s="85"/>
      <c r="F14649" s="4"/>
      <c r="H14649" s="78"/>
      <c r="J14649" s="75"/>
      <c r="K14649" s="71"/>
      <c r="L14649" s="75"/>
      <c r="M14649" s="71"/>
      <c r="O14649" s="71"/>
      <c r="Q14649" s="71"/>
      <c r="V14649" s="4"/>
      <c r="X14649" s="4"/>
      <c r="AS14649" s="71"/>
    </row>
    <row r="14650" spans="1:45" ht="15" customHeight="1" x14ac:dyDescent="0.2">
      <c r="A14650" s="85"/>
      <c r="F14650" s="4"/>
      <c r="H14650" s="78"/>
      <c r="J14650" s="75"/>
      <c r="K14650" s="71"/>
      <c r="L14650" s="75"/>
      <c r="M14650" s="71"/>
      <c r="O14650" s="71"/>
      <c r="Q14650" s="71"/>
      <c r="V14650" s="4"/>
      <c r="X14650" s="4"/>
      <c r="AS14650" s="71"/>
    </row>
    <row r="14651" spans="1:45" ht="15" customHeight="1" x14ac:dyDescent="0.2">
      <c r="A14651" s="85"/>
      <c r="F14651" s="4"/>
      <c r="H14651" s="78"/>
      <c r="J14651" s="75"/>
      <c r="K14651" s="71"/>
      <c r="L14651" s="75"/>
      <c r="M14651" s="71"/>
      <c r="O14651" s="71"/>
      <c r="Q14651" s="71"/>
      <c r="V14651" s="4"/>
      <c r="X14651" s="4"/>
      <c r="AS14651" s="71"/>
    </row>
    <row r="14652" spans="1:45" ht="15" customHeight="1" x14ac:dyDescent="0.2">
      <c r="A14652" s="85"/>
      <c r="F14652" s="4"/>
      <c r="H14652" s="78"/>
      <c r="J14652" s="75"/>
      <c r="K14652" s="71"/>
      <c r="L14652" s="75"/>
      <c r="M14652" s="71"/>
      <c r="O14652" s="71"/>
      <c r="Q14652" s="71"/>
      <c r="V14652" s="4"/>
      <c r="X14652" s="4"/>
      <c r="AS14652" s="71"/>
    </row>
    <row r="14653" spans="1:45" ht="15" customHeight="1" x14ac:dyDescent="0.2">
      <c r="A14653" s="85"/>
      <c r="F14653" s="4"/>
      <c r="H14653" s="78"/>
      <c r="J14653" s="75"/>
      <c r="K14653" s="71"/>
      <c r="L14653" s="75"/>
      <c r="M14653" s="71"/>
      <c r="O14653" s="71"/>
      <c r="Q14653" s="71"/>
      <c r="V14653" s="4"/>
      <c r="X14653" s="4"/>
      <c r="AS14653" s="71"/>
    </row>
    <row r="14654" spans="1:45" ht="15" customHeight="1" x14ac:dyDescent="0.2">
      <c r="A14654" s="85"/>
      <c r="F14654" s="4"/>
      <c r="H14654" s="78"/>
      <c r="J14654" s="75"/>
      <c r="K14654" s="71"/>
      <c r="L14654" s="75"/>
      <c r="M14654" s="71"/>
      <c r="O14654" s="71"/>
      <c r="Q14654" s="71"/>
      <c r="V14654" s="4"/>
      <c r="X14654" s="4"/>
      <c r="AS14654" s="71"/>
    </row>
    <row r="14655" spans="1:45" ht="15" customHeight="1" x14ac:dyDescent="0.2">
      <c r="A14655" s="85"/>
      <c r="F14655" s="4"/>
      <c r="H14655" s="78"/>
      <c r="J14655" s="75"/>
      <c r="K14655" s="71"/>
      <c r="L14655" s="75"/>
      <c r="M14655" s="71"/>
      <c r="O14655" s="71"/>
      <c r="Q14655" s="71"/>
      <c r="V14655" s="4"/>
      <c r="X14655" s="4"/>
      <c r="AS14655" s="71"/>
    </row>
    <row r="14656" spans="1:45" ht="15" customHeight="1" x14ac:dyDescent="0.2">
      <c r="A14656" s="85"/>
      <c r="F14656" s="4"/>
      <c r="H14656" s="78"/>
      <c r="J14656" s="75"/>
      <c r="K14656" s="71"/>
      <c r="L14656" s="75"/>
      <c r="M14656" s="71"/>
      <c r="O14656" s="71"/>
      <c r="Q14656" s="71"/>
      <c r="V14656" s="4"/>
      <c r="X14656" s="4"/>
      <c r="AS14656" s="71"/>
    </row>
    <row r="14657" spans="1:45" ht="15" customHeight="1" x14ac:dyDescent="0.2">
      <c r="A14657" s="85"/>
      <c r="F14657" s="4"/>
      <c r="H14657" s="78"/>
      <c r="J14657" s="75"/>
      <c r="K14657" s="71"/>
      <c r="L14657" s="75"/>
      <c r="M14657" s="71"/>
      <c r="O14657" s="71"/>
      <c r="Q14657" s="71"/>
      <c r="V14657" s="4"/>
      <c r="X14657" s="4"/>
      <c r="AS14657" s="71"/>
    </row>
    <row r="14658" spans="1:45" ht="15" customHeight="1" x14ac:dyDescent="0.2">
      <c r="A14658" s="85"/>
      <c r="F14658" s="4"/>
      <c r="H14658" s="78"/>
      <c r="J14658" s="75"/>
      <c r="K14658" s="71"/>
      <c r="L14658" s="75"/>
      <c r="M14658" s="71"/>
      <c r="O14658" s="71"/>
      <c r="Q14658" s="71"/>
      <c r="V14658" s="4"/>
      <c r="X14658" s="4"/>
      <c r="AS14658" s="71"/>
    </row>
    <row r="14659" spans="1:45" ht="15" customHeight="1" x14ac:dyDescent="0.2">
      <c r="A14659" s="85"/>
      <c r="F14659" s="4"/>
      <c r="H14659" s="78"/>
      <c r="J14659" s="75"/>
      <c r="K14659" s="71"/>
      <c r="L14659" s="75"/>
      <c r="M14659" s="71"/>
      <c r="O14659" s="71"/>
      <c r="Q14659" s="71"/>
      <c r="V14659" s="4"/>
      <c r="X14659" s="4"/>
      <c r="AS14659" s="71"/>
    </row>
    <row r="14660" spans="1:45" ht="15" customHeight="1" x14ac:dyDescent="0.2">
      <c r="A14660" s="85"/>
      <c r="F14660" s="4"/>
      <c r="H14660" s="78"/>
      <c r="J14660" s="75"/>
      <c r="K14660" s="71"/>
      <c r="L14660" s="75"/>
      <c r="M14660" s="71"/>
      <c r="O14660" s="71"/>
      <c r="Q14660" s="71"/>
      <c r="V14660" s="4"/>
      <c r="X14660" s="4"/>
      <c r="AS14660" s="71"/>
    </row>
    <row r="14661" spans="1:45" ht="15" customHeight="1" x14ac:dyDescent="0.2">
      <c r="A14661" s="85"/>
      <c r="F14661" s="4"/>
      <c r="H14661" s="78"/>
      <c r="J14661" s="75"/>
      <c r="K14661" s="71"/>
      <c r="L14661" s="75"/>
      <c r="M14661" s="71"/>
      <c r="O14661" s="71"/>
      <c r="Q14661" s="71"/>
      <c r="V14661" s="4"/>
      <c r="X14661" s="4"/>
      <c r="AS14661" s="71"/>
    </row>
    <row r="14662" spans="1:45" ht="15" customHeight="1" x14ac:dyDescent="0.2">
      <c r="A14662" s="85"/>
      <c r="F14662" s="4"/>
      <c r="H14662" s="78"/>
      <c r="J14662" s="75"/>
      <c r="K14662" s="71"/>
      <c r="L14662" s="75"/>
      <c r="M14662" s="71"/>
      <c r="O14662" s="71"/>
      <c r="Q14662" s="71"/>
      <c r="V14662" s="4"/>
      <c r="X14662" s="4"/>
      <c r="AS14662" s="71"/>
    </row>
    <row r="14663" spans="1:45" ht="15" customHeight="1" x14ac:dyDescent="0.2">
      <c r="A14663" s="85"/>
      <c r="F14663" s="4"/>
      <c r="H14663" s="78"/>
      <c r="J14663" s="75"/>
      <c r="K14663" s="71"/>
      <c r="L14663" s="75"/>
      <c r="M14663" s="71"/>
      <c r="O14663" s="71"/>
      <c r="Q14663" s="71"/>
      <c r="V14663" s="4"/>
      <c r="X14663" s="4"/>
      <c r="AS14663" s="71"/>
    </row>
    <row r="14664" spans="1:45" ht="15" customHeight="1" x14ac:dyDescent="0.2">
      <c r="A14664" s="85"/>
      <c r="F14664" s="4"/>
      <c r="H14664" s="78"/>
      <c r="J14664" s="75"/>
      <c r="K14664" s="71"/>
      <c r="L14664" s="75"/>
      <c r="M14664" s="71"/>
      <c r="O14664" s="71"/>
      <c r="Q14664" s="71"/>
      <c r="V14664" s="4"/>
      <c r="X14664" s="4"/>
      <c r="AS14664" s="71"/>
    </row>
    <row r="14665" spans="1:45" ht="15" customHeight="1" x14ac:dyDescent="0.2">
      <c r="A14665" s="85"/>
      <c r="F14665" s="4"/>
      <c r="H14665" s="78"/>
      <c r="J14665" s="75"/>
      <c r="K14665" s="71"/>
      <c r="L14665" s="75"/>
      <c r="M14665" s="71"/>
      <c r="O14665" s="71"/>
      <c r="Q14665" s="71"/>
      <c r="V14665" s="4"/>
      <c r="X14665" s="4"/>
      <c r="AS14665" s="71"/>
    </row>
    <row r="14666" spans="1:45" ht="15" customHeight="1" x14ac:dyDescent="0.2">
      <c r="A14666" s="85"/>
      <c r="F14666" s="4"/>
      <c r="H14666" s="78"/>
      <c r="J14666" s="75"/>
      <c r="K14666" s="71"/>
      <c r="L14666" s="75"/>
      <c r="M14666" s="71"/>
      <c r="O14666" s="71"/>
      <c r="Q14666" s="71"/>
      <c r="V14666" s="4"/>
      <c r="X14666" s="4"/>
      <c r="AS14666" s="71"/>
    </row>
    <row r="14667" spans="1:45" ht="15" customHeight="1" x14ac:dyDescent="0.2">
      <c r="A14667" s="85"/>
      <c r="F14667" s="4"/>
      <c r="H14667" s="78"/>
      <c r="J14667" s="75"/>
      <c r="K14667" s="71"/>
      <c r="L14667" s="75"/>
      <c r="M14667" s="71"/>
      <c r="O14667" s="71"/>
      <c r="Q14667" s="71"/>
      <c r="V14667" s="4"/>
      <c r="X14667" s="4"/>
      <c r="AS14667" s="71"/>
    </row>
    <row r="14668" spans="1:45" ht="15" customHeight="1" x14ac:dyDescent="0.2">
      <c r="A14668" s="85"/>
      <c r="F14668" s="4"/>
      <c r="H14668" s="78"/>
      <c r="J14668" s="75"/>
      <c r="K14668" s="71"/>
      <c r="L14668" s="75"/>
      <c r="M14668" s="71"/>
      <c r="O14668" s="71"/>
      <c r="Q14668" s="71"/>
      <c r="V14668" s="4"/>
      <c r="X14668" s="4"/>
      <c r="AS14668" s="71"/>
    </row>
    <row r="14669" spans="1:45" ht="15" customHeight="1" x14ac:dyDescent="0.2">
      <c r="A14669" s="85"/>
      <c r="F14669" s="4"/>
      <c r="H14669" s="78"/>
      <c r="J14669" s="75"/>
      <c r="K14669" s="71"/>
      <c r="L14669" s="75"/>
      <c r="M14669" s="71"/>
      <c r="O14669" s="71"/>
      <c r="Q14669" s="71"/>
      <c r="V14669" s="4"/>
      <c r="X14669" s="4"/>
      <c r="AS14669" s="71"/>
    </row>
    <row r="14670" spans="1:45" ht="15" customHeight="1" x14ac:dyDescent="0.2">
      <c r="A14670" s="85"/>
      <c r="F14670" s="4"/>
      <c r="H14670" s="78"/>
      <c r="J14670" s="75"/>
      <c r="K14670" s="71"/>
      <c r="L14670" s="75"/>
      <c r="M14670" s="71"/>
      <c r="O14670" s="71"/>
      <c r="Q14670" s="71"/>
      <c r="V14670" s="4"/>
      <c r="X14670" s="4"/>
      <c r="AS14670" s="71"/>
    </row>
    <row r="14671" spans="1:45" ht="15" customHeight="1" x14ac:dyDescent="0.2">
      <c r="A14671" s="85"/>
      <c r="F14671" s="4"/>
      <c r="H14671" s="78"/>
      <c r="J14671" s="75"/>
      <c r="K14671" s="71"/>
      <c r="L14671" s="75"/>
      <c r="M14671" s="71"/>
      <c r="O14671" s="71"/>
      <c r="Q14671" s="71"/>
      <c r="V14671" s="4"/>
      <c r="X14671" s="4"/>
      <c r="AS14671" s="71"/>
    </row>
    <row r="14672" spans="1:45" ht="15" customHeight="1" x14ac:dyDescent="0.2">
      <c r="A14672" s="85"/>
      <c r="F14672" s="4"/>
      <c r="H14672" s="78"/>
      <c r="J14672" s="75"/>
      <c r="K14672" s="71"/>
      <c r="L14672" s="75"/>
      <c r="M14672" s="71"/>
      <c r="O14672" s="71"/>
      <c r="Q14672" s="71"/>
      <c r="V14672" s="4"/>
      <c r="X14672" s="4"/>
      <c r="AS14672" s="71"/>
    </row>
    <row r="14673" spans="1:45" ht="15" customHeight="1" x14ac:dyDescent="0.2">
      <c r="A14673" s="85"/>
      <c r="F14673" s="4"/>
      <c r="H14673" s="78"/>
      <c r="J14673" s="75"/>
      <c r="K14673" s="71"/>
      <c r="L14673" s="75"/>
      <c r="M14673" s="71"/>
      <c r="O14673" s="71"/>
      <c r="Q14673" s="71"/>
      <c r="V14673" s="4"/>
      <c r="X14673" s="4"/>
      <c r="AS14673" s="71"/>
    </row>
    <row r="14674" spans="1:45" ht="15" customHeight="1" x14ac:dyDescent="0.2">
      <c r="A14674" s="85"/>
      <c r="F14674" s="4"/>
      <c r="H14674" s="78"/>
      <c r="J14674" s="75"/>
      <c r="K14674" s="71"/>
      <c r="L14674" s="75"/>
      <c r="M14674" s="71"/>
      <c r="O14674" s="71"/>
      <c r="Q14674" s="71"/>
      <c r="V14674" s="4"/>
      <c r="X14674" s="4"/>
      <c r="AS14674" s="71"/>
    </row>
    <row r="14675" spans="1:45" ht="15" customHeight="1" x14ac:dyDescent="0.2">
      <c r="A14675" s="85"/>
      <c r="F14675" s="4"/>
      <c r="H14675" s="78"/>
      <c r="J14675" s="75"/>
      <c r="K14675" s="71"/>
      <c r="L14675" s="75"/>
      <c r="M14675" s="71"/>
      <c r="O14675" s="71"/>
      <c r="Q14675" s="71"/>
      <c r="V14675" s="4"/>
      <c r="X14675" s="4"/>
      <c r="AS14675" s="71"/>
    </row>
    <row r="14676" spans="1:45" ht="15" customHeight="1" x14ac:dyDescent="0.2">
      <c r="A14676" s="85"/>
      <c r="F14676" s="4"/>
      <c r="H14676" s="78"/>
      <c r="J14676" s="75"/>
      <c r="K14676" s="71"/>
      <c r="L14676" s="75"/>
      <c r="M14676" s="71"/>
      <c r="O14676" s="71"/>
      <c r="Q14676" s="71"/>
      <c r="V14676" s="4"/>
      <c r="X14676" s="4"/>
      <c r="AS14676" s="71"/>
    </row>
    <row r="14677" spans="1:45" ht="15" customHeight="1" x14ac:dyDescent="0.2">
      <c r="A14677" s="85"/>
      <c r="F14677" s="4"/>
      <c r="H14677" s="78"/>
      <c r="J14677" s="75"/>
      <c r="K14677" s="71"/>
      <c r="L14677" s="75"/>
      <c r="M14677" s="71"/>
      <c r="O14677" s="71"/>
      <c r="Q14677" s="71"/>
      <c r="V14677" s="4"/>
      <c r="X14677" s="4"/>
      <c r="AS14677" s="71"/>
    </row>
    <row r="14678" spans="1:45" ht="15" customHeight="1" x14ac:dyDescent="0.2">
      <c r="A14678" s="85"/>
      <c r="F14678" s="4"/>
      <c r="H14678" s="78"/>
      <c r="J14678" s="75"/>
      <c r="K14678" s="71"/>
      <c r="L14678" s="75"/>
      <c r="M14678" s="71"/>
      <c r="O14678" s="71"/>
      <c r="Q14678" s="71"/>
      <c r="V14678" s="4"/>
      <c r="X14678" s="4"/>
      <c r="AS14678" s="71"/>
    </row>
    <row r="14679" spans="1:45" ht="15" customHeight="1" x14ac:dyDescent="0.2">
      <c r="A14679" s="85"/>
      <c r="F14679" s="4"/>
      <c r="H14679" s="78"/>
      <c r="J14679" s="75"/>
      <c r="K14679" s="71"/>
      <c r="L14679" s="75"/>
      <c r="M14679" s="71"/>
      <c r="O14679" s="71"/>
      <c r="Q14679" s="71"/>
      <c r="V14679" s="4"/>
      <c r="X14679" s="4"/>
      <c r="AS14679" s="71"/>
    </row>
    <row r="14680" spans="1:45" ht="15" customHeight="1" x14ac:dyDescent="0.2">
      <c r="A14680" s="85"/>
      <c r="F14680" s="4"/>
      <c r="H14680" s="78"/>
      <c r="J14680" s="75"/>
      <c r="K14680" s="71"/>
      <c r="L14680" s="75"/>
      <c r="M14680" s="71"/>
      <c r="O14680" s="71"/>
      <c r="Q14680" s="71"/>
      <c r="V14680" s="4"/>
      <c r="X14680" s="4"/>
      <c r="AS14680" s="71"/>
    </row>
    <row r="14681" spans="1:45" ht="15" customHeight="1" x14ac:dyDescent="0.2">
      <c r="A14681" s="85"/>
      <c r="F14681" s="4"/>
      <c r="H14681" s="78"/>
      <c r="J14681" s="75"/>
      <c r="K14681" s="71"/>
      <c r="L14681" s="75"/>
      <c r="M14681" s="71"/>
      <c r="O14681" s="71"/>
      <c r="Q14681" s="71"/>
      <c r="V14681" s="4"/>
      <c r="X14681" s="4"/>
      <c r="AS14681" s="71"/>
    </row>
    <row r="14682" spans="1:45" ht="15" customHeight="1" x14ac:dyDescent="0.2">
      <c r="A14682" s="85"/>
      <c r="F14682" s="4"/>
      <c r="H14682" s="78"/>
      <c r="J14682" s="75"/>
      <c r="K14682" s="71"/>
      <c r="L14682" s="75"/>
      <c r="M14682" s="71"/>
      <c r="O14682" s="71"/>
      <c r="Q14682" s="71"/>
      <c r="V14682" s="4"/>
      <c r="X14682" s="4"/>
      <c r="AS14682" s="71"/>
    </row>
    <row r="14683" spans="1:45" ht="15" customHeight="1" x14ac:dyDescent="0.2">
      <c r="A14683" s="85"/>
      <c r="F14683" s="4"/>
      <c r="H14683" s="78"/>
      <c r="J14683" s="75"/>
      <c r="K14683" s="71"/>
      <c r="L14683" s="75"/>
      <c r="M14683" s="71"/>
      <c r="O14683" s="71"/>
      <c r="Q14683" s="71"/>
      <c r="V14683" s="4"/>
      <c r="X14683" s="4"/>
      <c r="AS14683" s="71"/>
    </row>
    <row r="14684" spans="1:45" ht="15" customHeight="1" x14ac:dyDescent="0.2">
      <c r="A14684" s="85"/>
      <c r="F14684" s="4"/>
      <c r="H14684" s="78"/>
      <c r="J14684" s="75"/>
      <c r="K14684" s="71"/>
      <c r="L14684" s="75"/>
      <c r="M14684" s="71"/>
      <c r="O14684" s="71"/>
      <c r="Q14684" s="71"/>
      <c r="V14684" s="4"/>
      <c r="X14684" s="4"/>
      <c r="AS14684" s="71"/>
    </row>
    <row r="14685" spans="1:45" ht="15" customHeight="1" x14ac:dyDescent="0.2">
      <c r="A14685" s="85"/>
      <c r="F14685" s="4"/>
      <c r="H14685" s="78"/>
      <c r="J14685" s="75"/>
      <c r="K14685" s="71"/>
      <c r="L14685" s="75"/>
      <c r="M14685" s="71"/>
      <c r="O14685" s="71"/>
      <c r="Q14685" s="71"/>
      <c r="V14685" s="4"/>
      <c r="X14685" s="4"/>
      <c r="AS14685" s="71"/>
    </row>
    <row r="14686" spans="1:45" ht="15" customHeight="1" x14ac:dyDescent="0.2">
      <c r="A14686" s="85"/>
      <c r="F14686" s="4"/>
      <c r="H14686" s="78"/>
      <c r="J14686" s="75"/>
      <c r="K14686" s="71"/>
      <c r="L14686" s="75"/>
      <c r="M14686" s="71"/>
      <c r="O14686" s="71"/>
      <c r="Q14686" s="71"/>
      <c r="V14686" s="4"/>
      <c r="X14686" s="4"/>
      <c r="AS14686" s="71"/>
    </row>
    <row r="14687" spans="1:45" ht="15" customHeight="1" x14ac:dyDescent="0.2">
      <c r="A14687" s="85"/>
      <c r="F14687" s="4"/>
      <c r="H14687" s="78"/>
      <c r="J14687" s="75"/>
      <c r="K14687" s="71"/>
      <c r="L14687" s="75"/>
      <c r="M14687" s="71"/>
      <c r="O14687" s="71"/>
      <c r="Q14687" s="71"/>
      <c r="V14687" s="4"/>
      <c r="X14687" s="4"/>
      <c r="AS14687" s="71"/>
    </row>
    <row r="14688" spans="1:45" ht="15" customHeight="1" x14ac:dyDescent="0.2">
      <c r="A14688" s="85"/>
      <c r="F14688" s="4"/>
      <c r="H14688" s="78"/>
      <c r="J14688" s="75"/>
      <c r="K14688" s="71"/>
      <c r="L14688" s="75"/>
      <c r="M14688" s="71"/>
      <c r="O14688" s="71"/>
      <c r="Q14688" s="71"/>
      <c r="V14688" s="4"/>
      <c r="X14688" s="4"/>
      <c r="AS14688" s="71"/>
    </row>
    <row r="14689" spans="1:45" ht="15" customHeight="1" x14ac:dyDescent="0.2">
      <c r="A14689" s="85"/>
      <c r="F14689" s="4"/>
      <c r="H14689" s="78"/>
      <c r="J14689" s="75"/>
      <c r="K14689" s="71"/>
      <c r="L14689" s="75"/>
      <c r="M14689" s="71"/>
      <c r="O14689" s="71"/>
      <c r="Q14689" s="71"/>
      <c r="V14689" s="4"/>
      <c r="X14689" s="4"/>
      <c r="AS14689" s="71"/>
    </row>
    <row r="14690" spans="1:45" ht="15" customHeight="1" x14ac:dyDescent="0.2">
      <c r="A14690" s="85"/>
      <c r="F14690" s="4"/>
      <c r="H14690" s="78"/>
      <c r="J14690" s="75"/>
      <c r="K14690" s="71"/>
      <c r="L14690" s="75"/>
      <c r="M14690" s="71"/>
      <c r="O14690" s="71"/>
      <c r="Q14690" s="71"/>
      <c r="V14690" s="4"/>
      <c r="X14690" s="4"/>
      <c r="AS14690" s="71"/>
    </row>
    <row r="14691" spans="1:45" ht="15" customHeight="1" x14ac:dyDescent="0.2">
      <c r="A14691" s="85"/>
      <c r="F14691" s="4"/>
      <c r="H14691" s="78"/>
      <c r="J14691" s="75"/>
      <c r="K14691" s="71"/>
      <c r="L14691" s="75"/>
      <c r="M14691" s="71"/>
      <c r="O14691" s="71"/>
      <c r="Q14691" s="71"/>
      <c r="V14691" s="4"/>
      <c r="X14691" s="4"/>
      <c r="AS14691" s="71"/>
    </row>
    <row r="14692" spans="1:45" ht="15" customHeight="1" x14ac:dyDescent="0.2">
      <c r="A14692" s="85"/>
      <c r="F14692" s="4"/>
      <c r="H14692" s="78"/>
      <c r="J14692" s="75"/>
      <c r="K14692" s="71"/>
      <c r="L14692" s="75"/>
      <c r="M14692" s="71"/>
      <c r="O14692" s="71"/>
      <c r="Q14692" s="71"/>
      <c r="V14692" s="4"/>
      <c r="X14692" s="4"/>
      <c r="AS14692" s="71"/>
    </row>
    <row r="14693" spans="1:45" ht="15" customHeight="1" x14ac:dyDescent="0.2">
      <c r="A14693" s="85"/>
      <c r="F14693" s="4"/>
      <c r="H14693" s="78"/>
      <c r="J14693" s="75"/>
      <c r="K14693" s="71"/>
      <c r="L14693" s="75"/>
      <c r="M14693" s="71"/>
      <c r="O14693" s="71"/>
      <c r="Q14693" s="71"/>
      <c r="V14693" s="4"/>
      <c r="X14693" s="4"/>
      <c r="AS14693" s="71"/>
    </row>
    <row r="14694" spans="1:45" ht="15" customHeight="1" x14ac:dyDescent="0.2">
      <c r="A14694" s="85"/>
      <c r="F14694" s="4"/>
      <c r="H14694" s="78"/>
      <c r="J14694" s="75"/>
      <c r="K14694" s="71"/>
      <c r="L14694" s="75"/>
      <c r="M14694" s="71"/>
      <c r="O14694" s="71"/>
      <c r="Q14694" s="71"/>
      <c r="V14694" s="4"/>
      <c r="X14694" s="4"/>
      <c r="AS14694" s="71"/>
    </row>
    <row r="14695" spans="1:45" ht="15" customHeight="1" x14ac:dyDescent="0.2">
      <c r="A14695" s="85"/>
      <c r="F14695" s="4"/>
      <c r="H14695" s="78"/>
      <c r="J14695" s="75"/>
      <c r="K14695" s="71"/>
      <c r="L14695" s="75"/>
      <c r="M14695" s="71"/>
      <c r="O14695" s="71"/>
      <c r="Q14695" s="71"/>
      <c r="V14695" s="4"/>
      <c r="X14695" s="4"/>
      <c r="AS14695" s="71"/>
    </row>
    <row r="14696" spans="1:45" ht="15" customHeight="1" x14ac:dyDescent="0.2">
      <c r="A14696" s="85"/>
      <c r="F14696" s="4"/>
      <c r="H14696" s="78"/>
      <c r="J14696" s="75"/>
      <c r="K14696" s="71"/>
      <c r="L14696" s="75"/>
      <c r="M14696" s="71"/>
      <c r="O14696" s="71"/>
      <c r="Q14696" s="71"/>
      <c r="V14696" s="4"/>
      <c r="X14696" s="4"/>
      <c r="AS14696" s="71"/>
    </row>
    <row r="14697" spans="1:45" ht="15" customHeight="1" x14ac:dyDescent="0.2">
      <c r="A14697" s="85"/>
      <c r="F14697" s="4"/>
      <c r="H14697" s="78"/>
      <c r="J14697" s="75"/>
      <c r="K14697" s="71"/>
      <c r="L14697" s="75"/>
      <c r="M14697" s="71"/>
      <c r="O14697" s="71"/>
      <c r="Q14697" s="71"/>
      <c r="V14697" s="4"/>
      <c r="X14697" s="4"/>
      <c r="AS14697" s="71"/>
    </row>
    <row r="14698" spans="1:45" ht="15" customHeight="1" x14ac:dyDescent="0.2">
      <c r="A14698" s="85"/>
      <c r="F14698" s="4"/>
      <c r="H14698" s="78"/>
      <c r="J14698" s="75"/>
      <c r="K14698" s="71"/>
      <c r="L14698" s="75"/>
      <c r="M14698" s="71"/>
      <c r="O14698" s="71"/>
      <c r="Q14698" s="71"/>
      <c r="V14698" s="4"/>
      <c r="X14698" s="4"/>
      <c r="AS14698" s="71"/>
    </row>
    <row r="14699" spans="1:45" ht="15" customHeight="1" x14ac:dyDescent="0.2">
      <c r="A14699" s="85"/>
      <c r="F14699" s="4"/>
      <c r="H14699" s="78"/>
      <c r="J14699" s="75"/>
      <c r="K14699" s="71"/>
      <c r="L14699" s="75"/>
      <c r="M14699" s="71"/>
      <c r="O14699" s="71"/>
      <c r="Q14699" s="71"/>
      <c r="V14699" s="4"/>
      <c r="X14699" s="4"/>
      <c r="AS14699" s="71"/>
    </row>
    <row r="14700" spans="1:45" ht="15" customHeight="1" x14ac:dyDescent="0.2">
      <c r="A14700" s="85"/>
      <c r="F14700" s="4"/>
      <c r="H14700" s="78"/>
      <c r="J14700" s="75"/>
      <c r="K14700" s="71"/>
      <c r="L14700" s="75"/>
      <c r="M14700" s="71"/>
      <c r="O14700" s="71"/>
      <c r="Q14700" s="71"/>
      <c r="V14700" s="4"/>
      <c r="X14700" s="4"/>
      <c r="AS14700" s="71"/>
    </row>
    <row r="14701" spans="1:45" ht="15" customHeight="1" x14ac:dyDescent="0.2">
      <c r="A14701" s="85"/>
      <c r="F14701" s="4"/>
      <c r="H14701" s="78"/>
      <c r="J14701" s="75"/>
      <c r="K14701" s="71"/>
      <c r="L14701" s="75"/>
      <c r="M14701" s="71"/>
      <c r="O14701" s="71"/>
      <c r="Q14701" s="71"/>
      <c r="V14701" s="4"/>
      <c r="X14701" s="4"/>
      <c r="AS14701" s="71"/>
    </row>
    <row r="14702" spans="1:45" ht="15" customHeight="1" x14ac:dyDescent="0.2">
      <c r="A14702" s="85"/>
      <c r="F14702" s="4"/>
      <c r="H14702" s="78"/>
      <c r="J14702" s="75"/>
      <c r="K14702" s="71"/>
      <c r="L14702" s="75"/>
      <c r="M14702" s="71"/>
      <c r="O14702" s="71"/>
      <c r="Q14702" s="71"/>
      <c r="V14702" s="4"/>
      <c r="X14702" s="4"/>
      <c r="AS14702" s="71"/>
    </row>
    <row r="14703" spans="1:45" ht="15" customHeight="1" x14ac:dyDescent="0.2">
      <c r="A14703" s="85"/>
      <c r="F14703" s="4"/>
      <c r="H14703" s="78"/>
      <c r="J14703" s="75"/>
      <c r="K14703" s="71"/>
      <c r="L14703" s="75"/>
      <c r="M14703" s="71"/>
      <c r="O14703" s="71"/>
      <c r="Q14703" s="71"/>
      <c r="V14703" s="4"/>
      <c r="X14703" s="4"/>
      <c r="AS14703" s="71"/>
    </row>
    <row r="14704" spans="1:45" ht="15" customHeight="1" x14ac:dyDescent="0.2">
      <c r="A14704" s="85"/>
      <c r="F14704" s="4"/>
      <c r="H14704" s="78"/>
      <c r="J14704" s="75"/>
      <c r="K14704" s="71"/>
      <c r="L14704" s="75"/>
      <c r="M14704" s="71"/>
      <c r="O14704" s="71"/>
      <c r="Q14704" s="71"/>
      <c r="V14704" s="4"/>
      <c r="X14704" s="4"/>
      <c r="AS14704" s="71"/>
    </row>
    <row r="14705" spans="1:45" ht="15" customHeight="1" x14ac:dyDescent="0.2">
      <c r="A14705" s="85"/>
      <c r="F14705" s="4"/>
      <c r="H14705" s="78"/>
      <c r="J14705" s="75"/>
      <c r="K14705" s="71"/>
      <c r="L14705" s="75"/>
      <c r="M14705" s="71"/>
      <c r="O14705" s="71"/>
      <c r="Q14705" s="71"/>
      <c r="V14705" s="4"/>
      <c r="X14705" s="4"/>
      <c r="AS14705" s="71"/>
    </row>
    <row r="14706" spans="1:45" ht="15" customHeight="1" x14ac:dyDescent="0.2">
      <c r="A14706" s="85"/>
      <c r="F14706" s="4"/>
      <c r="H14706" s="78"/>
      <c r="J14706" s="75"/>
      <c r="K14706" s="71"/>
      <c r="L14706" s="75"/>
      <c r="M14706" s="71"/>
      <c r="O14706" s="71"/>
      <c r="Q14706" s="71"/>
      <c r="V14706" s="4"/>
      <c r="X14706" s="4"/>
      <c r="AS14706" s="71"/>
    </row>
    <row r="14707" spans="1:45" ht="15" customHeight="1" x14ac:dyDescent="0.2">
      <c r="A14707" s="85"/>
      <c r="F14707" s="4"/>
      <c r="H14707" s="78"/>
      <c r="J14707" s="75"/>
      <c r="K14707" s="71"/>
      <c r="L14707" s="75"/>
      <c r="M14707" s="71"/>
      <c r="O14707" s="71"/>
      <c r="Q14707" s="71"/>
      <c r="V14707" s="4"/>
      <c r="X14707" s="4"/>
      <c r="AS14707" s="71"/>
    </row>
    <row r="14708" spans="1:45" ht="15" customHeight="1" x14ac:dyDescent="0.2">
      <c r="A14708" s="85"/>
      <c r="F14708" s="4"/>
      <c r="H14708" s="78"/>
      <c r="J14708" s="75"/>
      <c r="K14708" s="71"/>
      <c r="L14708" s="75"/>
      <c r="M14708" s="71"/>
      <c r="O14708" s="71"/>
      <c r="Q14708" s="71"/>
      <c r="V14708" s="4"/>
      <c r="X14708" s="4"/>
      <c r="AS14708" s="71"/>
    </row>
    <row r="14709" spans="1:45" ht="15" customHeight="1" x14ac:dyDescent="0.2">
      <c r="A14709" s="85"/>
      <c r="F14709" s="4"/>
      <c r="H14709" s="79"/>
      <c r="J14709" s="75"/>
      <c r="K14709" s="71"/>
      <c r="L14709" s="75"/>
      <c r="M14709" s="71"/>
      <c r="O14709" s="71"/>
      <c r="Q14709" s="71"/>
      <c r="V14709" s="4"/>
      <c r="X14709" s="4"/>
      <c r="AS14709" s="71"/>
    </row>
    <row r="14710" spans="1:45" ht="15" customHeight="1" x14ac:dyDescent="0.2">
      <c r="A14710" s="85"/>
      <c r="F14710" s="4"/>
      <c r="H14710" s="79"/>
      <c r="J14710" s="75"/>
      <c r="K14710" s="71"/>
      <c r="L14710" s="75"/>
      <c r="M14710" s="71"/>
      <c r="O14710" s="71"/>
      <c r="Q14710" s="71"/>
      <c r="V14710" s="4"/>
      <c r="X14710" s="4"/>
      <c r="AS14710" s="71"/>
    </row>
    <row r="14711" spans="1:45" ht="15" customHeight="1" x14ac:dyDescent="0.2">
      <c r="A14711" s="85"/>
      <c r="F14711" s="4"/>
      <c r="H14711" s="79"/>
      <c r="J14711" s="75"/>
      <c r="K14711" s="71"/>
      <c r="L14711" s="75"/>
      <c r="M14711" s="71"/>
      <c r="O14711" s="71"/>
      <c r="Q14711" s="71"/>
      <c r="V14711" s="4"/>
      <c r="X14711" s="4"/>
      <c r="AS14711" s="71"/>
    </row>
    <row r="14712" spans="1:45" ht="15" customHeight="1" x14ac:dyDescent="0.2">
      <c r="A14712" s="85"/>
      <c r="F14712" s="4"/>
      <c r="H14712" s="79"/>
      <c r="J14712" s="75"/>
      <c r="K14712" s="71"/>
      <c r="L14712" s="75"/>
      <c r="M14712" s="71"/>
      <c r="O14712" s="71"/>
      <c r="Q14712" s="71"/>
      <c r="V14712" s="4"/>
      <c r="X14712" s="4"/>
      <c r="AS14712" s="71"/>
    </row>
    <row r="14713" spans="1:45" ht="15" customHeight="1" x14ac:dyDescent="0.2">
      <c r="A14713" s="85"/>
      <c r="F14713" s="4"/>
      <c r="H14713" s="79"/>
      <c r="J14713" s="75"/>
      <c r="K14713" s="71"/>
      <c r="L14713" s="75"/>
      <c r="M14713" s="71"/>
      <c r="O14713" s="71"/>
      <c r="Q14713" s="71"/>
      <c r="V14713" s="4"/>
      <c r="X14713" s="4"/>
      <c r="AS14713" s="71"/>
    </row>
    <row r="14714" spans="1:45" ht="15" customHeight="1" x14ac:dyDescent="0.2">
      <c r="A14714" s="85"/>
      <c r="F14714" s="4"/>
      <c r="H14714" s="79"/>
      <c r="J14714" s="75"/>
      <c r="K14714" s="71"/>
      <c r="L14714" s="75"/>
      <c r="M14714" s="71"/>
      <c r="O14714" s="71"/>
      <c r="Q14714" s="71"/>
      <c r="V14714" s="4"/>
      <c r="X14714" s="4"/>
      <c r="AS14714" s="71"/>
    </row>
    <row r="14715" spans="1:45" ht="15" customHeight="1" x14ac:dyDescent="0.2">
      <c r="A14715" s="85"/>
      <c r="F14715" s="4"/>
      <c r="H14715" s="78"/>
      <c r="J14715" s="75"/>
      <c r="K14715" s="71"/>
      <c r="L14715" s="75"/>
      <c r="M14715" s="71"/>
      <c r="O14715" s="71"/>
      <c r="Q14715" s="71"/>
      <c r="V14715" s="4"/>
      <c r="X14715" s="4"/>
      <c r="AS14715" s="71"/>
    </row>
    <row r="14716" spans="1:45" ht="15" customHeight="1" x14ac:dyDescent="0.2">
      <c r="A14716" s="85"/>
      <c r="F14716" s="4"/>
      <c r="H14716" s="79"/>
      <c r="J14716" s="75"/>
      <c r="K14716" s="71"/>
      <c r="L14716" s="75"/>
      <c r="M14716" s="71"/>
      <c r="O14716" s="71"/>
      <c r="Q14716" s="71"/>
      <c r="V14716" s="4"/>
      <c r="X14716" s="4"/>
      <c r="AS14716" s="71"/>
    </row>
    <row r="14717" spans="1:45" ht="15" customHeight="1" x14ac:dyDescent="0.2">
      <c r="A14717" s="85"/>
      <c r="F14717" s="4"/>
      <c r="H14717" s="79"/>
      <c r="J14717" s="75"/>
      <c r="K14717" s="71"/>
      <c r="L14717" s="75"/>
      <c r="M14717" s="71"/>
      <c r="O14717" s="71"/>
      <c r="Q14717" s="71"/>
      <c r="V14717" s="4"/>
      <c r="X14717" s="4"/>
      <c r="AS14717" s="71"/>
    </row>
    <row r="14718" spans="1:45" ht="15" customHeight="1" x14ac:dyDescent="0.2">
      <c r="A14718" s="85"/>
      <c r="F14718" s="4"/>
      <c r="H14718" s="79"/>
      <c r="J14718" s="75"/>
      <c r="K14718" s="71"/>
      <c r="L14718" s="75"/>
      <c r="M14718" s="71"/>
      <c r="O14718" s="71"/>
      <c r="Q14718" s="71"/>
      <c r="V14718" s="4"/>
      <c r="X14718" s="4"/>
      <c r="AS14718" s="71"/>
    </row>
    <row r="14719" spans="1:45" ht="15" customHeight="1" x14ac:dyDescent="0.2">
      <c r="A14719" s="85"/>
      <c r="F14719" s="4"/>
      <c r="H14719" s="79"/>
      <c r="J14719" s="75"/>
      <c r="K14719" s="71"/>
      <c r="L14719" s="75"/>
      <c r="M14719" s="71"/>
      <c r="O14719" s="71"/>
      <c r="Q14719" s="71"/>
      <c r="V14719" s="4"/>
      <c r="X14719" s="4"/>
      <c r="AS14719" s="71"/>
    </row>
    <row r="14720" spans="1:45" ht="15" customHeight="1" x14ac:dyDescent="0.2">
      <c r="A14720" s="85"/>
      <c r="F14720" s="4"/>
      <c r="H14720" s="79"/>
      <c r="J14720" s="75"/>
      <c r="K14720" s="71"/>
      <c r="L14720" s="75"/>
      <c r="M14720" s="71"/>
      <c r="O14720" s="71"/>
      <c r="Q14720" s="71"/>
      <c r="V14720" s="4"/>
      <c r="X14720" s="4"/>
      <c r="AS14720" s="71"/>
    </row>
    <row r="14721" spans="1:45" ht="15" customHeight="1" x14ac:dyDescent="0.2">
      <c r="A14721" s="85"/>
      <c r="F14721" s="4"/>
      <c r="H14721" s="79"/>
      <c r="J14721" s="75"/>
      <c r="K14721" s="71"/>
      <c r="L14721" s="75"/>
      <c r="M14721" s="71"/>
      <c r="O14721" s="71"/>
      <c r="Q14721" s="71"/>
      <c r="V14721" s="4"/>
      <c r="X14721" s="4"/>
      <c r="AS14721" s="71"/>
    </row>
    <row r="14722" spans="1:45" ht="15" customHeight="1" x14ac:dyDescent="0.2">
      <c r="A14722" s="85"/>
      <c r="F14722" s="4"/>
      <c r="H14722" s="79"/>
      <c r="J14722" s="75"/>
      <c r="K14722" s="71"/>
      <c r="L14722" s="75"/>
      <c r="M14722" s="71"/>
      <c r="O14722" s="71"/>
      <c r="Q14722" s="71"/>
      <c r="V14722" s="4"/>
      <c r="X14722" s="4"/>
      <c r="AS14722" s="71"/>
    </row>
    <row r="14723" spans="1:45" ht="15" customHeight="1" x14ac:dyDescent="0.2">
      <c r="A14723" s="85"/>
      <c r="F14723" s="4"/>
      <c r="H14723" s="79"/>
      <c r="J14723" s="75"/>
      <c r="K14723" s="71"/>
      <c r="L14723" s="75"/>
      <c r="M14723" s="71"/>
      <c r="O14723" s="71"/>
      <c r="Q14723" s="71"/>
      <c r="V14723" s="4"/>
      <c r="X14723" s="4"/>
      <c r="AS14723" s="71"/>
    </row>
    <row r="14724" spans="1:45" ht="15" customHeight="1" x14ac:dyDescent="0.2">
      <c r="A14724" s="85"/>
      <c r="F14724" s="4"/>
      <c r="H14724" s="78"/>
      <c r="J14724" s="75"/>
      <c r="K14724" s="71"/>
      <c r="L14724" s="75"/>
      <c r="M14724" s="71"/>
      <c r="O14724" s="71"/>
      <c r="Q14724" s="71"/>
      <c r="V14724" s="4"/>
      <c r="X14724" s="4"/>
      <c r="AS14724" s="71"/>
    </row>
    <row r="14725" spans="1:45" ht="15" customHeight="1" x14ac:dyDescent="0.2">
      <c r="A14725" s="85"/>
      <c r="F14725" s="4"/>
      <c r="H14725" s="78"/>
      <c r="J14725" s="75"/>
      <c r="K14725" s="71"/>
      <c r="L14725" s="75"/>
      <c r="M14725" s="71"/>
      <c r="O14725" s="71"/>
      <c r="Q14725" s="71"/>
      <c r="V14725" s="4"/>
      <c r="X14725" s="4"/>
      <c r="AS14725" s="71"/>
    </row>
    <row r="14726" spans="1:45" ht="15" customHeight="1" x14ac:dyDescent="0.2">
      <c r="A14726" s="85"/>
      <c r="F14726" s="4"/>
      <c r="H14726" s="78"/>
      <c r="J14726" s="75"/>
      <c r="K14726" s="71"/>
      <c r="L14726" s="75"/>
      <c r="M14726" s="71"/>
      <c r="O14726" s="71"/>
      <c r="Q14726" s="71"/>
      <c r="V14726" s="4"/>
      <c r="X14726" s="4"/>
      <c r="AS14726" s="71"/>
    </row>
    <row r="14727" spans="1:45" ht="15" customHeight="1" x14ac:dyDescent="0.2">
      <c r="A14727" s="85"/>
      <c r="F14727" s="4"/>
      <c r="H14727" s="78"/>
      <c r="J14727" s="75"/>
      <c r="K14727" s="71"/>
      <c r="L14727" s="75"/>
      <c r="M14727" s="71"/>
      <c r="O14727" s="71"/>
      <c r="Q14727" s="71"/>
      <c r="V14727" s="4"/>
      <c r="X14727" s="4"/>
      <c r="AS14727" s="71"/>
    </row>
    <row r="14728" spans="1:45" ht="15" customHeight="1" x14ac:dyDescent="0.2">
      <c r="A14728" s="85"/>
      <c r="F14728" s="4"/>
      <c r="H14728" s="79"/>
      <c r="J14728" s="75"/>
      <c r="K14728" s="71"/>
      <c r="L14728" s="75"/>
      <c r="M14728" s="71"/>
      <c r="O14728" s="71"/>
      <c r="Q14728" s="71"/>
      <c r="V14728" s="4"/>
      <c r="X14728" s="4"/>
      <c r="AS14728" s="71"/>
    </row>
    <row r="14729" spans="1:45" ht="15" customHeight="1" x14ac:dyDescent="0.2">
      <c r="A14729" s="85"/>
      <c r="F14729" s="4"/>
      <c r="H14729" s="79"/>
      <c r="J14729" s="75"/>
      <c r="K14729" s="71"/>
      <c r="L14729" s="75"/>
      <c r="M14729" s="71"/>
      <c r="O14729" s="71"/>
      <c r="Q14729" s="71"/>
      <c r="V14729" s="4"/>
      <c r="X14729" s="4"/>
      <c r="AS14729" s="71"/>
    </row>
    <row r="14730" spans="1:45" ht="15" customHeight="1" x14ac:dyDescent="0.2">
      <c r="A14730" s="85"/>
      <c r="F14730" s="4"/>
      <c r="H14730" s="79"/>
      <c r="J14730" s="75"/>
      <c r="K14730" s="71"/>
      <c r="L14730" s="75"/>
      <c r="M14730" s="71"/>
      <c r="O14730" s="71"/>
      <c r="Q14730" s="71"/>
      <c r="V14730" s="4"/>
      <c r="X14730" s="4"/>
      <c r="AS14730" s="71"/>
    </row>
    <row r="14731" spans="1:45" ht="15" customHeight="1" x14ac:dyDescent="0.2">
      <c r="A14731" s="85"/>
      <c r="F14731" s="4"/>
      <c r="H14731" s="79"/>
      <c r="J14731" s="75"/>
      <c r="K14731" s="71"/>
      <c r="L14731" s="75"/>
      <c r="M14731" s="71"/>
      <c r="O14731" s="71"/>
      <c r="Q14731" s="71"/>
      <c r="V14731" s="4"/>
      <c r="X14731" s="4"/>
      <c r="AS14731" s="71"/>
    </row>
    <row r="14732" spans="1:45" ht="15" customHeight="1" x14ac:dyDescent="0.2">
      <c r="A14732" s="85"/>
      <c r="F14732" s="4"/>
      <c r="H14732" s="78"/>
      <c r="J14732" s="75"/>
      <c r="K14732" s="71"/>
      <c r="L14732" s="75"/>
      <c r="M14732" s="71"/>
      <c r="O14732" s="71"/>
      <c r="Q14732" s="71"/>
      <c r="V14732" s="4"/>
      <c r="X14732" s="4"/>
      <c r="AS14732" s="71"/>
    </row>
    <row r="14733" spans="1:45" ht="15" customHeight="1" x14ac:dyDescent="0.2">
      <c r="A14733" s="85"/>
      <c r="F14733" s="4"/>
      <c r="H14733" s="78"/>
      <c r="J14733" s="75"/>
      <c r="K14733" s="71"/>
      <c r="L14733" s="75"/>
      <c r="M14733" s="71"/>
      <c r="O14733" s="71"/>
      <c r="Q14733" s="71"/>
      <c r="V14733" s="4"/>
      <c r="X14733" s="4"/>
      <c r="AS14733" s="71"/>
    </row>
    <row r="14734" spans="1:45" ht="15" customHeight="1" x14ac:dyDescent="0.2">
      <c r="A14734" s="85"/>
      <c r="F14734" s="4"/>
      <c r="H14734" s="78"/>
      <c r="J14734" s="75"/>
      <c r="K14734" s="71"/>
      <c r="L14734" s="75"/>
      <c r="M14734" s="71"/>
      <c r="O14734" s="71"/>
      <c r="Q14734" s="71"/>
      <c r="V14734" s="4"/>
      <c r="X14734" s="4"/>
      <c r="AS14734" s="71"/>
    </row>
    <row r="14735" spans="1:45" ht="15" customHeight="1" x14ac:dyDescent="0.2">
      <c r="A14735" s="85"/>
      <c r="F14735" s="4"/>
      <c r="H14735" s="78"/>
      <c r="J14735" s="75"/>
      <c r="K14735" s="71"/>
      <c r="L14735" s="75"/>
      <c r="M14735" s="71"/>
      <c r="O14735" s="71"/>
      <c r="Q14735" s="71"/>
      <c r="V14735" s="4"/>
      <c r="X14735" s="4"/>
      <c r="AS14735" s="71"/>
    </row>
    <row r="14736" spans="1:45" ht="15" customHeight="1" x14ac:dyDescent="0.2">
      <c r="A14736" s="85"/>
      <c r="F14736" s="4"/>
      <c r="H14736" s="78"/>
      <c r="J14736" s="75"/>
      <c r="K14736" s="71"/>
      <c r="L14736" s="75"/>
      <c r="M14736" s="71"/>
      <c r="O14736" s="71"/>
      <c r="Q14736" s="71"/>
      <c r="V14736" s="4"/>
      <c r="X14736" s="4"/>
      <c r="AS14736" s="71"/>
    </row>
    <row r="14737" spans="1:45" ht="15" customHeight="1" x14ac:dyDescent="0.2">
      <c r="A14737" s="85"/>
      <c r="F14737" s="4"/>
      <c r="H14737" s="78"/>
      <c r="J14737" s="75"/>
      <c r="K14737" s="71"/>
      <c r="L14737" s="75"/>
      <c r="M14737" s="71"/>
      <c r="O14737" s="71"/>
      <c r="Q14737" s="71"/>
      <c r="V14737" s="4"/>
      <c r="X14737" s="4"/>
      <c r="AS14737" s="71"/>
    </row>
    <row r="14738" spans="1:45" ht="15" customHeight="1" x14ac:dyDescent="0.2">
      <c r="A14738" s="85"/>
      <c r="F14738" s="4"/>
      <c r="H14738" s="79"/>
      <c r="J14738" s="75"/>
      <c r="K14738" s="71"/>
      <c r="L14738" s="75"/>
      <c r="M14738" s="71"/>
      <c r="O14738" s="71"/>
      <c r="Q14738" s="71"/>
      <c r="V14738" s="4"/>
      <c r="X14738" s="4"/>
      <c r="AS14738" s="71"/>
    </row>
    <row r="14739" spans="1:45" ht="15" customHeight="1" x14ac:dyDescent="0.2">
      <c r="A14739" s="85"/>
      <c r="F14739" s="4"/>
      <c r="H14739" s="79"/>
      <c r="J14739" s="75"/>
      <c r="K14739" s="71"/>
      <c r="L14739" s="75"/>
      <c r="M14739" s="71"/>
      <c r="O14739" s="71"/>
      <c r="Q14739" s="71"/>
      <c r="V14739" s="4"/>
      <c r="X14739" s="4"/>
      <c r="AS14739" s="71"/>
    </row>
    <row r="14740" spans="1:45" ht="15" customHeight="1" x14ac:dyDescent="0.2">
      <c r="A14740" s="85"/>
      <c r="F14740" s="4"/>
      <c r="H14740" s="79"/>
      <c r="J14740" s="75"/>
      <c r="K14740" s="71"/>
      <c r="L14740" s="75"/>
      <c r="M14740" s="71"/>
      <c r="O14740" s="71"/>
      <c r="Q14740" s="71"/>
      <c r="V14740" s="4"/>
      <c r="X14740" s="4"/>
      <c r="AS14740" s="71"/>
    </row>
    <row r="14741" spans="1:45" ht="15" customHeight="1" x14ac:dyDescent="0.2">
      <c r="A14741" s="85"/>
      <c r="F14741" s="4"/>
      <c r="H14741" s="79"/>
      <c r="J14741" s="75"/>
      <c r="K14741" s="71"/>
      <c r="L14741" s="75"/>
      <c r="M14741" s="71"/>
      <c r="O14741" s="71"/>
      <c r="Q14741" s="71"/>
      <c r="V14741" s="4"/>
      <c r="X14741" s="4"/>
      <c r="AS14741" s="71"/>
    </row>
    <row r="14742" spans="1:45" ht="15" customHeight="1" x14ac:dyDescent="0.2">
      <c r="A14742" s="85"/>
      <c r="F14742" s="4"/>
      <c r="H14742" s="79"/>
      <c r="J14742" s="75"/>
      <c r="K14742" s="71"/>
      <c r="L14742" s="75"/>
      <c r="M14742" s="71"/>
      <c r="O14742" s="71"/>
      <c r="Q14742" s="71"/>
      <c r="V14742" s="4"/>
      <c r="X14742" s="4"/>
      <c r="AS14742" s="71"/>
    </row>
    <row r="14743" spans="1:45" ht="15" customHeight="1" x14ac:dyDescent="0.2">
      <c r="A14743" s="85"/>
      <c r="F14743" s="4"/>
      <c r="H14743" s="79"/>
      <c r="J14743" s="75"/>
      <c r="K14743" s="71"/>
      <c r="L14743" s="75"/>
      <c r="M14743" s="71"/>
      <c r="O14743" s="71"/>
      <c r="Q14743" s="71"/>
      <c r="V14743" s="4"/>
      <c r="X14743" s="4"/>
      <c r="AS14743" s="71"/>
    </row>
    <row r="14744" spans="1:45" ht="15" customHeight="1" x14ac:dyDescent="0.2">
      <c r="A14744" s="85"/>
      <c r="F14744" s="4"/>
      <c r="H14744" s="78"/>
      <c r="J14744" s="75"/>
      <c r="K14744" s="71"/>
      <c r="L14744" s="75"/>
      <c r="M14744" s="71"/>
      <c r="O14744" s="71"/>
      <c r="Q14744" s="71"/>
      <c r="V14744" s="4"/>
      <c r="X14744" s="4"/>
      <c r="AS14744" s="71"/>
    </row>
    <row r="14745" spans="1:45" ht="15" customHeight="1" x14ac:dyDescent="0.2">
      <c r="A14745" s="85"/>
      <c r="F14745" s="4"/>
      <c r="H14745" s="78"/>
      <c r="J14745" s="75"/>
      <c r="K14745" s="71"/>
      <c r="L14745" s="75"/>
      <c r="M14745" s="71"/>
      <c r="O14745" s="71"/>
      <c r="Q14745" s="71"/>
      <c r="V14745" s="4"/>
      <c r="X14745" s="4"/>
      <c r="AS14745" s="71"/>
    </row>
    <row r="14746" spans="1:45" ht="15" customHeight="1" x14ac:dyDescent="0.2">
      <c r="A14746" s="85"/>
      <c r="F14746" s="4"/>
      <c r="H14746" s="78"/>
      <c r="J14746" s="75"/>
      <c r="K14746" s="71"/>
      <c r="L14746" s="75"/>
      <c r="M14746" s="71"/>
      <c r="O14746" s="71"/>
      <c r="Q14746" s="71"/>
      <c r="V14746" s="4"/>
      <c r="X14746" s="4"/>
      <c r="AS14746" s="71"/>
    </row>
    <row r="14747" spans="1:45" ht="15" customHeight="1" x14ac:dyDescent="0.2">
      <c r="A14747" s="85"/>
      <c r="F14747" s="4"/>
      <c r="H14747" s="78"/>
      <c r="J14747" s="75"/>
      <c r="K14747" s="71"/>
      <c r="L14747" s="75"/>
      <c r="M14747" s="71"/>
      <c r="O14747" s="71"/>
      <c r="Q14747" s="71"/>
      <c r="V14747" s="4"/>
      <c r="X14747" s="4"/>
      <c r="AS14747" s="71"/>
    </row>
    <row r="14748" spans="1:45" ht="15" customHeight="1" x14ac:dyDescent="0.2">
      <c r="A14748" s="85"/>
      <c r="F14748" s="4"/>
      <c r="H14748" s="78"/>
      <c r="J14748" s="75"/>
      <c r="K14748" s="71"/>
      <c r="L14748" s="75"/>
      <c r="M14748" s="71"/>
      <c r="O14748" s="71"/>
      <c r="Q14748" s="71"/>
      <c r="V14748" s="4"/>
      <c r="X14748" s="4"/>
      <c r="AS14748" s="71"/>
    </row>
    <row r="14749" spans="1:45" ht="15" customHeight="1" x14ac:dyDescent="0.2">
      <c r="A14749" s="85"/>
      <c r="F14749" s="4"/>
      <c r="H14749" s="78"/>
      <c r="J14749" s="75"/>
      <c r="K14749" s="71"/>
      <c r="L14749" s="75"/>
      <c r="M14749" s="71"/>
      <c r="O14749" s="71"/>
      <c r="Q14749" s="71"/>
      <c r="V14749" s="4"/>
      <c r="X14749" s="4"/>
      <c r="AS14749" s="71"/>
    </row>
    <row r="14750" spans="1:45" ht="15" customHeight="1" x14ac:dyDescent="0.2">
      <c r="A14750" s="85"/>
      <c r="F14750" s="4"/>
      <c r="H14750" s="78"/>
      <c r="J14750" s="75"/>
      <c r="K14750" s="71"/>
      <c r="L14750" s="75"/>
      <c r="M14750" s="71"/>
      <c r="O14750" s="71"/>
      <c r="Q14750" s="71"/>
      <c r="V14750" s="4"/>
      <c r="X14750" s="4"/>
      <c r="AS14750" s="71"/>
    </row>
    <row r="14751" spans="1:45" ht="15" customHeight="1" x14ac:dyDescent="0.2">
      <c r="A14751" s="85"/>
      <c r="F14751" s="4"/>
      <c r="H14751" s="78"/>
      <c r="J14751" s="75"/>
      <c r="K14751" s="71"/>
      <c r="L14751" s="75"/>
      <c r="M14751" s="71"/>
      <c r="O14751" s="71"/>
      <c r="Q14751" s="71"/>
      <c r="V14751" s="4"/>
      <c r="X14751" s="4"/>
      <c r="AS14751" s="71"/>
    </row>
    <row r="14752" spans="1:45" ht="15" customHeight="1" x14ac:dyDescent="0.2">
      <c r="A14752" s="85"/>
      <c r="F14752" s="4"/>
      <c r="H14752" s="78"/>
      <c r="J14752" s="75"/>
      <c r="K14752" s="71"/>
      <c r="L14752" s="75"/>
      <c r="M14752" s="71"/>
      <c r="O14752" s="71"/>
      <c r="Q14752" s="71"/>
      <c r="V14752" s="4"/>
      <c r="X14752" s="4"/>
      <c r="AS14752" s="71"/>
    </row>
    <row r="14753" spans="1:45" ht="15" customHeight="1" x14ac:dyDescent="0.2">
      <c r="A14753" s="85"/>
      <c r="F14753" s="4"/>
      <c r="H14753" s="78"/>
      <c r="J14753" s="75"/>
      <c r="K14753" s="71"/>
      <c r="L14753" s="75"/>
      <c r="M14753" s="71"/>
      <c r="O14753" s="71"/>
      <c r="Q14753" s="71"/>
      <c r="V14753" s="4"/>
      <c r="X14753" s="4"/>
      <c r="AS14753" s="71"/>
    </row>
    <row r="14754" spans="1:45" ht="15" customHeight="1" x14ac:dyDescent="0.2">
      <c r="A14754" s="85"/>
      <c r="F14754" s="4"/>
      <c r="H14754" s="78"/>
      <c r="J14754" s="75"/>
      <c r="K14754" s="71"/>
      <c r="L14754" s="75"/>
      <c r="M14754" s="71"/>
      <c r="O14754" s="71"/>
      <c r="Q14754" s="71"/>
      <c r="V14754" s="4"/>
      <c r="X14754" s="4"/>
      <c r="AS14754" s="71"/>
    </row>
    <row r="14755" spans="1:45" ht="15" customHeight="1" x14ac:dyDescent="0.2">
      <c r="A14755" s="85"/>
      <c r="F14755" s="4"/>
      <c r="H14755" s="78"/>
      <c r="J14755" s="75"/>
      <c r="K14755" s="71"/>
      <c r="L14755" s="75"/>
      <c r="M14755" s="71"/>
      <c r="O14755" s="71"/>
      <c r="Q14755" s="71"/>
      <c r="V14755" s="4"/>
      <c r="X14755" s="4"/>
      <c r="AS14755" s="71"/>
    </row>
    <row r="14756" spans="1:45" ht="15" customHeight="1" x14ac:dyDescent="0.2">
      <c r="A14756" s="85"/>
      <c r="F14756" s="4"/>
      <c r="H14756" s="78"/>
      <c r="J14756" s="75"/>
      <c r="K14756" s="71"/>
      <c r="L14756" s="75"/>
      <c r="M14756" s="71"/>
      <c r="O14756" s="71"/>
      <c r="Q14756" s="71"/>
      <c r="V14756" s="4"/>
      <c r="X14756" s="4"/>
      <c r="AS14756" s="71"/>
    </row>
    <row r="14757" spans="1:45" ht="15" customHeight="1" x14ac:dyDescent="0.2">
      <c r="A14757" s="85"/>
      <c r="F14757" s="4"/>
      <c r="H14757" s="78"/>
      <c r="J14757" s="75"/>
      <c r="K14757" s="71"/>
      <c r="L14757" s="75"/>
      <c r="M14757" s="71"/>
      <c r="O14757" s="71"/>
      <c r="Q14757" s="71"/>
      <c r="V14757" s="4"/>
      <c r="X14757" s="4"/>
      <c r="AS14757" s="71"/>
    </row>
    <row r="14758" spans="1:45" ht="15" customHeight="1" x14ac:dyDescent="0.2">
      <c r="A14758" s="85"/>
      <c r="F14758" s="4"/>
      <c r="H14758" s="78"/>
      <c r="J14758" s="75"/>
      <c r="K14758" s="71"/>
      <c r="L14758" s="75"/>
      <c r="M14758" s="71"/>
      <c r="O14758" s="71"/>
      <c r="Q14758" s="71"/>
      <c r="V14758" s="4"/>
      <c r="X14758" s="4"/>
      <c r="AS14758" s="71"/>
    </row>
    <row r="14759" spans="1:45" ht="15" customHeight="1" x14ac:dyDescent="0.2">
      <c r="A14759" s="85"/>
      <c r="F14759" s="4"/>
      <c r="H14759" s="78"/>
      <c r="J14759" s="75"/>
      <c r="K14759" s="71"/>
      <c r="L14759" s="75"/>
      <c r="M14759" s="71"/>
      <c r="O14759" s="71"/>
      <c r="Q14759" s="71"/>
      <c r="V14759" s="4"/>
      <c r="X14759" s="4"/>
      <c r="AS14759" s="71"/>
    </row>
    <row r="14760" spans="1:45" ht="15" customHeight="1" x14ac:dyDescent="0.2">
      <c r="A14760" s="85"/>
      <c r="F14760" s="4"/>
      <c r="H14760" s="78"/>
      <c r="J14760" s="75"/>
      <c r="K14760" s="71"/>
      <c r="L14760" s="75"/>
      <c r="M14760" s="71"/>
      <c r="O14760" s="71"/>
      <c r="Q14760" s="71"/>
      <c r="V14760" s="4"/>
      <c r="X14760" s="4"/>
      <c r="AS14760" s="71"/>
    </row>
    <row r="14761" spans="1:45" ht="15" customHeight="1" x14ac:dyDescent="0.2">
      <c r="A14761" s="85"/>
      <c r="F14761" s="4"/>
      <c r="H14761" s="78"/>
      <c r="J14761" s="75"/>
      <c r="K14761" s="71"/>
      <c r="L14761" s="75"/>
      <c r="M14761" s="71"/>
      <c r="O14761" s="71"/>
      <c r="Q14761" s="71"/>
      <c r="V14761" s="4"/>
      <c r="X14761" s="4"/>
      <c r="AS14761" s="71"/>
    </row>
    <row r="14762" spans="1:45" ht="15" customHeight="1" x14ac:dyDescent="0.2">
      <c r="A14762" s="85"/>
      <c r="F14762" s="4"/>
      <c r="H14762" s="78"/>
      <c r="J14762" s="75"/>
      <c r="K14762" s="71"/>
      <c r="L14762" s="75"/>
      <c r="M14762" s="71"/>
      <c r="O14762" s="71"/>
      <c r="Q14762" s="71"/>
      <c r="V14762" s="4"/>
      <c r="X14762" s="4"/>
      <c r="AS14762" s="71"/>
    </row>
    <row r="14763" spans="1:45" ht="15" customHeight="1" x14ac:dyDescent="0.2">
      <c r="A14763" s="85"/>
      <c r="F14763" s="4"/>
      <c r="H14763" s="78"/>
      <c r="J14763" s="75"/>
      <c r="K14763" s="71"/>
      <c r="L14763" s="75"/>
      <c r="M14763" s="71"/>
      <c r="O14763" s="71"/>
      <c r="Q14763" s="71"/>
      <c r="V14763" s="4"/>
      <c r="X14763" s="4"/>
      <c r="AS14763" s="71"/>
    </row>
    <row r="14764" spans="1:45" ht="15" customHeight="1" x14ac:dyDescent="0.2">
      <c r="A14764" s="85"/>
      <c r="F14764" s="4"/>
      <c r="H14764" s="78"/>
      <c r="J14764" s="75"/>
      <c r="K14764" s="71"/>
      <c r="L14764" s="75"/>
      <c r="M14764" s="71"/>
      <c r="O14764" s="71"/>
      <c r="Q14764" s="71"/>
      <c r="V14764" s="4"/>
      <c r="X14764" s="4"/>
      <c r="AS14764" s="71"/>
    </row>
    <row r="14765" spans="1:45" ht="15" customHeight="1" x14ac:dyDescent="0.2">
      <c r="A14765" s="85"/>
      <c r="F14765" s="4"/>
      <c r="H14765" s="78"/>
      <c r="J14765" s="75"/>
      <c r="K14765" s="71"/>
      <c r="L14765" s="75"/>
      <c r="M14765" s="71"/>
      <c r="O14765" s="71"/>
      <c r="Q14765" s="71"/>
      <c r="V14765" s="4"/>
      <c r="X14765" s="4"/>
      <c r="AS14765" s="71"/>
    </row>
    <row r="14766" spans="1:45" ht="15" customHeight="1" x14ac:dyDescent="0.2">
      <c r="A14766" s="85"/>
      <c r="F14766" s="4"/>
      <c r="H14766" s="78"/>
      <c r="J14766" s="75"/>
      <c r="K14766" s="71"/>
      <c r="L14766" s="75"/>
      <c r="M14766" s="71"/>
      <c r="O14766" s="71"/>
      <c r="Q14766" s="71"/>
      <c r="V14766" s="4"/>
      <c r="X14766" s="4"/>
      <c r="AS14766" s="71"/>
    </row>
    <row r="14767" spans="1:45" ht="15" customHeight="1" x14ac:dyDescent="0.2">
      <c r="A14767" s="85"/>
      <c r="F14767" s="4"/>
      <c r="H14767" s="78"/>
      <c r="J14767" s="75"/>
      <c r="K14767" s="71"/>
      <c r="L14767" s="75"/>
      <c r="M14767" s="71"/>
      <c r="O14767" s="71"/>
      <c r="Q14767" s="71"/>
      <c r="V14767" s="4"/>
      <c r="X14767" s="4"/>
      <c r="AS14767" s="71"/>
    </row>
    <row r="14768" spans="1:45" ht="15" customHeight="1" x14ac:dyDescent="0.2">
      <c r="A14768" s="85"/>
      <c r="F14768" s="4"/>
      <c r="H14768" s="78"/>
      <c r="J14768" s="75"/>
      <c r="K14768" s="71"/>
      <c r="L14768" s="75"/>
      <c r="M14768" s="71"/>
      <c r="O14768" s="71"/>
      <c r="Q14768" s="71"/>
      <c r="V14768" s="4"/>
      <c r="X14768" s="4"/>
      <c r="AS14768" s="71"/>
    </row>
    <row r="14769" spans="1:45" ht="15" customHeight="1" x14ac:dyDescent="0.2">
      <c r="A14769" s="85"/>
      <c r="F14769" s="4"/>
      <c r="H14769" s="78"/>
      <c r="J14769" s="75"/>
      <c r="K14769" s="71"/>
      <c r="L14769" s="75"/>
      <c r="M14769" s="71"/>
      <c r="O14769" s="71"/>
      <c r="Q14769" s="71"/>
      <c r="V14769" s="4"/>
      <c r="X14769" s="4"/>
      <c r="AS14769" s="71"/>
    </row>
    <row r="14770" spans="1:45" ht="15" customHeight="1" x14ac:dyDescent="0.2">
      <c r="A14770" s="85"/>
      <c r="F14770" s="4"/>
      <c r="H14770" s="78"/>
      <c r="J14770" s="75"/>
      <c r="K14770" s="71"/>
      <c r="L14770" s="75"/>
      <c r="M14770" s="71"/>
      <c r="O14770" s="71"/>
      <c r="Q14770" s="71"/>
      <c r="V14770" s="4"/>
      <c r="X14770" s="4"/>
      <c r="AS14770" s="71"/>
    </row>
    <row r="14771" spans="1:45" ht="15" customHeight="1" x14ac:dyDescent="0.2">
      <c r="A14771" s="85"/>
      <c r="F14771" s="4"/>
      <c r="H14771" s="78"/>
      <c r="J14771" s="75"/>
      <c r="K14771" s="71"/>
      <c r="L14771" s="75"/>
      <c r="M14771" s="71"/>
      <c r="O14771" s="71"/>
      <c r="Q14771" s="71"/>
      <c r="V14771" s="4"/>
      <c r="X14771" s="4"/>
      <c r="AS14771" s="71"/>
    </row>
    <row r="14772" spans="1:45" ht="15" customHeight="1" x14ac:dyDescent="0.2">
      <c r="A14772" s="85"/>
      <c r="F14772" s="4"/>
      <c r="H14772" s="78"/>
      <c r="J14772" s="75"/>
      <c r="K14772" s="71"/>
      <c r="L14772" s="75"/>
      <c r="M14772" s="71"/>
      <c r="O14772" s="71"/>
      <c r="Q14772" s="71"/>
      <c r="V14772" s="4"/>
      <c r="X14772" s="4"/>
      <c r="AS14772" s="71"/>
    </row>
    <row r="14773" spans="1:45" ht="15" customHeight="1" x14ac:dyDescent="0.2">
      <c r="A14773" s="85"/>
      <c r="F14773" s="4"/>
      <c r="H14773" s="78"/>
      <c r="J14773" s="75"/>
      <c r="K14773" s="71"/>
      <c r="L14773" s="75"/>
      <c r="M14773" s="71"/>
      <c r="O14773" s="71"/>
      <c r="Q14773" s="71"/>
      <c r="V14773" s="4"/>
      <c r="X14773" s="4"/>
      <c r="AS14773" s="71"/>
    </row>
    <row r="14774" spans="1:45" ht="15" customHeight="1" x14ac:dyDescent="0.2">
      <c r="A14774" s="85"/>
      <c r="F14774" s="4"/>
      <c r="H14774" s="78"/>
      <c r="J14774" s="75"/>
      <c r="K14774" s="71"/>
      <c r="L14774" s="75"/>
      <c r="M14774" s="71"/>
      <c r="O14774" s="71"/>
      <c r="Q14774" s="71"/>
      <c r="V14774" s="4"/>
      <c r="X14774" s="4"/>
      <c r="AS14774" s="71"/>
    </row>
    <row r="14775" spans="1:45" ht="15" customHeight="1" x14ac:dyDescent="0.2">
      <c r="A14775" s="85"/>
      <c r="F14775" s="4"/>
      <c r="H14775" s="78"/>
      <c r="J14775" s="75"/>
      <c r="K14775" s="71"/>
      <c r="L14775" s="75"/>
      <c r="M14775" s="71"/>
      <c r="O14775" s="71"/>
      <c r="Q14775" s="71"/>
      <c r="V14775" s="4"/>
      <c r="X14775" s="4"/>
      <c r="AS14775" s="71"/>
    </row>
    <row r="14776" spans="1:45" ht="15" customHeight="1" x14ac:dyDescent="0.2">
      <c r="A14776" s="85"/>
      <c r="F14776" s="4"/>
      <c r="H14776" s="78"/>
      <c r="J14776" s="75"/>
      <c r="K14776" s="71"/>
      <c r="L14776" s="75"/>
      <c r="M14776" s="71"/>
      <c r="O14776" s="71"/>
      <c r="Q14776" s="71"/>
      <c r="V14776" s="4"/>
      <c r="X14776" s="4"/>
      <c r="AS14776" s="71"/>
    </row>
    <row r="14777" spans="1:45" ht="15" customHeight="1" x14ac:dyDescent="0.2">
      <c r="A14777" s="85"/>
      <c r="F14777" s="4"/>
      <c r="H14777" s="78"/>
      <c r="J14777" s="75"/>
      <c r="K14777" s="71"/>
      <c r="L14777" s="75"/>
      <c r="M14777" s="71"/>
      <c r="O14777" s="71"/>
      <c r="Q14777" s="71"/>
      <c r="V14777" s="4"/>
      <c r="X14777" s="4"/>
      <c r="AS14777" s="71"/>
    </row>
    <row r="14778" spans="1:45" ht="15" customHeight="1" x14ac:dyDescent="0.2">
      <c r="A14778" s="85"/>
      <c r="F14778" s="4"/>
      <c r="H14778" s="78"/>
      <c r="J14778" s="75"/>
      <c r="K14778" s="71"/>
      <c r="L14778" s="75"/>
      <c r="M14778" s="71"/>
      <c r="O14778" s="71"/>
      <c r="Q14778" s="71"/>
      <c r="V14778" s="4"/>
      <c r="X14778" s="4"/>
      <c r="AS14778" s="71"/>
    </row>
    <row r="14779" spans="1:45" ht="15" customHeight="1" x14ac:dyDescent="0.2">
      <c r="A14779" s="85"/>
      <c r="F14779" s="4"/>
      <c r="H14779" s="78"/>
      <c r="J14779" s="75"/>
      <c r="K14779" s="71"/>
      <c r="L14779" s="75"/>
      <c r="M14779" s="71"/>
      <c r="O14779" s="71"/>
      <c r="Q14779" s="71"/>
      <c r="V14779" s="4"/>
      <c r="X14779" s="4"/>
      <c r="AS14779" s="71"/>
    </row>
    <row r="14780" spans="1:45" ht="15" customHeight="1" x14ac:dyDescent="0.2">
      <c r="A14780" s="85"/>
      <c r="F14780" s="4"/>
      <c r="H14780" s="78"/>
      <c r="J14780" s="75"/>
      <c r="K14780" s="71"/>
      <c r="L14780" s="75"/>
      <c r="M14780" s="71"/>
      <c r="O14780" s="71"/>
      <c r="Q14780" s="71"/>
      <c r="V14780" s="4"/>
      <c r="X14780" s="4"/>
      <c r="AS14780" s="71"/>
    </row>
    <row r="14781" spans="1:45" ht="15" customHeight="1" x14ac:dyDescent="0.2">
      <c r="A14781" s="85"/>
      <c r="F14781" s="4"/>
      <c r="H14781" s="78"/>
      <c r="J14781" s="75"/>
      <c r="K14781" s="71"/>
      <c r="L14781" s="75"/>
      <c r="M14781" s="71"/>
      <c r="O14781" s="71"/>
      <c r="Q14781" s="71"/>
      <c r="V14781" s="4"/>
      <c r="X14781" s="4"/>
      <c r="AS14781" s="71"/>
    </row>
    <row r="14782" spans="1:45" ht="15" customHeight="1" x14ac:dyDescent="0.2">
      <c r="A14782" s="85"/>
      <c r="F14782" s="4"/>
      <c r="H14782" s="78"/>
      <c r="J14782" s="75"/>
      <c r="K14782" s="71"/>
      <c r="L14782" s="75"/>
      <c r="M14782" s="71"/>
      <c r="O14782" s="71"/>
      <c r="Q14782" s="71"/>
      <c r="V14782" s="4"/>
      <c r="X14782" s="4"/>
      <c r="AS14782" s="71"/>
    </row>
    <row r="14783" spans="1:45" ht="15" customHeight="1" x14ac:dyDescent="0.2">
      <c r="A14783" s="85"/>
      <c r="F14783" s="4"/>
      <c r="H14783" s="78"/>
      <c r="J14783" s="75"/>
      <c r="K14783" s="71"/>
      <c r="L14783" s="75"/>
      <c r="M14783" s="71"/>
      <c r="O14783" s="71"/>
      <c r="Q14783" s="71"/>
      <c r="V14783" s="4"/>
      <c r="X14783" s="4"/>
      <c r="AS14783" s="71"/>
    </row>
    <row r="14784" spans="1:45" ht="15" customHeight="1" x14ac:dyDescent="0.2">
      <c r="A14784" s="85"/>
      <c r="F14784" s="4"/>
      <c r="H14784" s="78"/>
      <c r="J14784" s="75"/>
      <c r="K14784" s="71"/>
      <c r="L14784" s="75"/>
      <c r="M14784" s="71"/>
      <c r="O14784" s="71"/>
      <c r="Q14784" s="71"/>
      <c r="V14784" s="4"/>
      <c r="X14784" s="4"/>
      <c r="AS14784" s="71"/>
    </row>
    <row r="14785" spans="1:45" ht="15" customHeight="1" x14ac:dyDescent="0.2">
      <c r="A14785" s="85"/>
      <c r="F14785" s="4"/>
      <c r="H14785" s="78"/>
      <c r="J14785" s="75"/>
      <c r="K14785" s="71"/>
      <c r="L14785" s="75"/>
      <c r="M14785" s="71"/>
      <c r="O14785" s="71"/>
      <c r="Q14785" s="71"/>
      <c r="V14785" s="4"/>
      <c r="X14785" s="4"/>
      <c r="AS14785" s="71"/>
    </row>
    <row r="14786" spans="1:45" ht="15" customHeight="1" x14ac:dyDescent="0.2">
      <c r="A14786" s="85"/>
      <c r="F14786" s="4"/>
      <c r="H14786" s="78"/>
      <c r="J14786" s="75"/>
      <c r="K14786" s="71"/>
      <c r="L14786" s="75"/>
      <c r="M14786" s="71"/>
      <c r="O14786" s="71"/>
      <c r="Q14786" s="71"/>
      <c r="V14786" s="4"/>
      <c r="X14786" s="4"/>
      <c r="AS14786" s="71"/>
    </row>
    <row r="14787" spans="1:45" ht="15" customHeight="1" x14ac:dyDescent="0.2">
      <c r="A14787" s="85"/>
      <c r="F14787" s="4"/>
      <c r="H14787" s="78"/>
      <c r="J14787" s="75"/>
      <c r="K14787" s="71"/>
      <c r="L14787" s="75"/>
      <c r="M14787" s="71"/>
      <c r="O14787" s="71"/>
      <c r="Q14787" s="71"/>
      <c r="V14787" s="4"/>
      <c r="X14787" s="4"/>
      <c r="AS14787" s="71"/>
    </row>
    <row r="14788" spans="1:45" ht="15" customHeight="1" x14ac:dyDescent="0.2">
      <c r="A14788" s="85"/>
      <c r="F14788" s="4"/>
      <c r="H14788" s="78"/>
      <c r="J14788" s="75"/>
      <c r="K14788" s="71"/>
      <c r="L14788" s="75"/>
      <c r="M14788" s="71"/>
      <c r="O14788" s="71"/>
      <c r="Q14788" s="71"/>
      <c r="V14788" s="4"/>
      <c r="X14788" s="4"/>
      <c r="AS14788" s="71"/>
    </row>
    <row r="14789" spans="1:45" ht="15" customHeight="1" x14ac:dyDescent="0.2">
      <c r="A14789" s="85"/>
      <c r="F14789" s="4"/>
      <c r="H14789" s="78"/>
      <c r="J14789" s="75"/>
      <c r="K14789" s="71"/>
      <c r="L14789" s="75"/>
      <c r="M14789" s="71"/>
      <c r="O14789" s="71"/>
      <c r="Q14789" s="71"/>
      <c r="V14789" s="4"/>
      <c r="X14789" s="4"/>
      <c r="AS14789" s="71"/>
    </row>
    <row r="14790" spans="1:45" ht="15" customHeight="1" x14ac:dyDescent="0.2">
      <c r="A14790" s="85"/>
      <c r="F14790" s="4"/>
      <c r="H14790" s="78"/>
      <c r="J14790" s="75"/>
      <c r="K14790" s="71"/>
      <c r="L14790" s="75"/>
      <c r="M14790" s="71"/>
      <c r="O14790" s="71"/>
      <c r="Q14790" s="71"/>
      <c r="V14790" s="4"/>
      <c r="X14790" s="4"/>
      <c r="AS14790" s="71"/>
    </row>
    <row r="14791" spans="1:45" ht="15" customHeight="1" x14ac:dyDescent="0.2">
      <c r="A14791" s="85"/>
      <c r="F14791" s="4"/>
      <c r="H14791" s="78"/>
      <c r="J14791" s="75"/>
      <c r="K14791" s="71"/>
      <c r="L14791" s="75"/>
      <c r="M14791" s="71"/>
      <c r="O14791" s="71"/>
      <c r="Q14791" s="71"/>
      <c r="V14791" s="4"/>
      <c r="X14791" s="4"/>
      <c r="AS14791" s="71"/>
    </row>
    <row r="14792" spans="1:45" ht="15" customHeight="1" x14ac:dyDescent="0.2">
      <c r="A14792" s="85"/>
      <c r="F14792" s="4"/>
      <c r="H14792" s="78"/>
      <c r="J14792" s="75"/>
      <c r="K14792" s="71"/>
      <c r="L14792" s="75"/>
      <c r="M14792" s="71"/>
      <c r="O14792" s="71"/>
      <c r="Q14792" s="71"/>
      <c r="V14792" s="4"/>
      <c r="X14792" s="4"/>
      <c r="AS14792" s="71"/>
    </row>
    <row r="14793" spans="1:45" ht="15" customHeight="1" x14ac:dyDescent="0.2">
      <c r="A14793" s="85"/>
      <c r="F14793" s="4"/>
      <c r="H14793" s="78"/>
      <c r="J14793" s="75"/>
      <c r="K14793" s="71"/>
      <c r="L14793" s="75"/>
      <c r="M14793" s="71"/>
      <c r="O14793" s="71"/>
      <c r="Q14793" s="71"/>
      <c r="V14793" s="4"/>
      <c r="X14793" s="4"/>
      <c r="AS14793" s="71"/>
    </row>
    <row r="14794" spans="1:45" ht="15" customHeight="1" x14ac:dyDescent="0.2">
      <c r="A14794" s="85"/>
      <c r="F14794" s="4"/>
      <c r="H14794" s="78"/>
      <c r="J14794" s="75"/>
      <c r="K14794" s="71"/>
      <c r="L14794" s="75"/>
      <c r="M14794" s="71"/>
      <c r="O14794" s="71"/>
      <c r="Q14794" s="71"/>
      <c r="V14794" s="4"/>
      <c r="X14794" s="4"/>
      <c r="AS14794" s="71"/>
    </row>
    <row r="14795" spans="1:45" ht="15" customHeight="1" x14ac:dyDescent="0.2">
      <c r="A14795" s="85"/>
      <c r="F14795" s="4"/>
      <c r="H14795" s="78"/>
      <c r="J14795" s="75"/>
      <c r="K14795" s="71"/>
      <c r="L14795" s="75"/>
      <c r="M14795" s="71"/>
      <c r="O14795" s="71"/>
      <c r="Q14795" s="71"/>
      <c r="V14795" s="4"/>
      <c r="X14795" s="4"/>
      <c r="AS14795" s="71"/>
    </row>
    <row r="14796" spans="1:45" ht="15" customHeight="1" x14ac:dyDescent="0.2">
      <c r="A14796" s="85"/>
      <c r="F14796" s="4"/>
      <c r="H14796" s="78"/>
      <c r="J14796" s="75"/>
      <c r="K14796" s="71"/>
      <c r="L14796" s="75"/>
      <c r="M14796" s="71"/>
      <c r="O14796" s="71"/>
      <c r="Q14796" s="71"/>
      <c r="V14796" s="4"/>
      <c r="X14796" s="4"/>
      <c r="AS14796" s="71"/>
    </row>
    <row r="14797" spans="1:45" ht="15" customHeight="1" x14ac:dyDescent="0.2">
      <c r="A14797" s="85"/>
      <c r="F14797" s="4"/>
      <c r="H14797" s="78"/>
      <c r="J14797" s="75"/>
      <c r="K14797" s="71"/>
      <c r="L14797" s="75"/>
      <c r="M14797" s="71"/>
      <c r="O14797" s="71"/>
      <c r="Q14797" s="71"/>
      <c r="V14797" s="4"/>
      <c r="X14797" s="4"/>
      <c r="AS14797" s="71"/>
    </row>
    <row r="14798" spans="1:45" ht="15" customHeight="1" x14ac:dyDescent="0.2">
      <c r="A14798" s="85"/>
      <c r="F14798" s="4"/>
      <c r="H14798" s="78"/>
      <c r="J14798" s="75"/>
      <c r="K14798" s="71"/>
      <c r="L14798" s="75"/>
      <c r="M14798" s="71"/>
      <c r="O14798" s="71"/>
      <c r="Q14798" s="71"/>
      <c r="V14798" s="4"/>
      <c r="X14798" s="4"/>
      <c r="AS14798" s="71"/>
    </row>
    <row r="14799" spans="1:45" ht="15" customHeight="1" x14ac:dyDescent="0.2">
      <c r="A14799" s="85"/>
      <c r="F14799" s="4"/>
      <c r="H14799" s="78"/>
      <c r="J14799" s="75"/>
      <c r="K14799" s="71"/>
      <c r="L14799" s="75"/>
      <c r="M14799" s="71"/>
      <c r="O14799" s="71"/>
      <c r="Q14799" s="71"/>
      <c r="V14799" s="4"/>
      <c r="X14799" s="4"/>
      <c r="AS14799" s="71"/>
    </row>
    <row r="14800" spans="1:45" ht="15" customHeight="1" x14ac:dyDescent="0.2">
      <c r="A14800" s="85"/>
      <c r="F14800" s="4"/>
      <c r="H14800" s="78"/>
      <c r="J14800" s="75"/>
      <c r="K14800" s="71"/>
      <c r="L14800" s="75"/>
      <c r="M14800" s="71"/>
      <c r="O14800" s="71"/>
      <c r="Q14800" s="71"/>
      <c r="V14800" s="4"/>
      <c r="X14800" s="4"/>
      <c r="AS14800" s="71"/>
    </row>
    <row r="14801" spans="1:45" ht="15" customHeight="1" x14ac:dyDescent="0.2">
      <c r="A14801" s="85"/>
      <c r="F14801" s="4"/>
      <c r="H14801" s="78"/>
      <c r="J14801" s="75"/>
      <c r="K14801" s="71"/>
      <c r="L14801" s="75"/>
      <c r="M14801" s="71"/>
      <c r="O14801" s="71"/>
      <c r="Q14801" s="71"/>
      <c r="V14801" s="4"/>
      <c r="X14801" s="4"/>
      <c r="AS14801" s="71"/>
    </row>
    <row r="14802" spans="1:45" ht="15" customHeight="1" x14ac:dyDescent="0.2">
      <c r="A14802" s="85"/>
      <c r="F14802" s="4"/>
      <c r="H14802" s="78"/>
      <c r="J14802" s="75"/>
      <c r="K14802" s="71"/>
      <c r="L14802" s="75"/>
      <c r="M14802" s="71"/>
      <c r="O14802" s="71"/>
      <c r="Q14802" s="71"/>
      <c r="V14802" s="4"/>
      <c r="X14802" s="4"/>
      <c r="AS14802" s="71"/>
    </row>
    <row r="14803" spans="1:45" ht="15" customHeight="1" x14ac:dyDescent="0.2">
      <c r="A14803" s="85"/>
      <c r="F14803" s="4"/>
      <c r="H14803" s="78"/>
      <c r="J14803" s="75"/>
      <c r="K14803" s="71"/>
      <c r="L14803" s="75"/>
      <c r="M14803" s="71"/>
      <c r="O14803" s="71"/>
      <c r="Q14803" s="71"/>
      <c r="V14803" s="4"/>
      <c r="X14803" s="4"/>
      <c r="AS14803" s="71"/>
    </row>
    <row r="14804" spans="1:45" ht="15" customHeight="1" x14ac:dyDescent="0.2">
      <c r="A14804" s="85"/>
      <c r="F14804" s="4"/>
      <c r="H14804" s="78"/>
      <c r="J14804" s="75"/>
      <c r="K14804" s="71"/>
      <c r="L14804" s="75"/>
      <c r="M14804" s="71"/>
      <c r="O14804" s="71"/>
      <c r="Q14804" s="71"/>
      <c r="V14804" s="4"/>
      <c r="X14804" s="4"/>
      <c r="AS14804" s="71"/>
    </row>
    <row r="14805" spans="1:45" ht="15" customHeight="1" x14ac:dyDescent="0.2">
      <c r="A14805" s="85"/>
      <c r="F14805" s="4"/>
      <c r="H14805" s="78"/>
      <c r="J14805" s="75"/>
      <c r="K14805" s="71"/>
      <c r="L14805" s="75"/>
      <c r="M14805" s="71"/>
      <c r="O14805" s="71"/>
      <c r="Q14805" s="71"/>
      <c r="V14805" s="4"/>
      <c r="X14805" s="4"/>
      <c r="AS14805" s="71"/>
    </row>
    <row r="14806" spans="1:45" ht="15" customHeight="1" x14ac:dyDescent="0.2">
      <c r="A14806" s="85"/>
      <c r="F14806" s="4"/>
      <c r="H14806" s="78"/>
      <c r="J14806" s="75"/>
      <c r="K14806" s="71"/>
      <c r="L14806" s="75"/>
      <c r="M14806" s="71"/>
      <c r="O14806" s="71"/>
      <c r="Q14806" s="71"/>
      <c r="V14806" s="4"/>
      <c r="X14806" s="4"/>
      <c r="AS14806" s="71"/>
    </row>
    <row r="14807" spans="1:45" ht="15" customHeight="1" x14ac:dyDescent="0.2">
      <c r="A14807" s="85"/>
      <c r="F14807" s="4"/>
      <c r="H14807" s="78"/>
      <c r="J14807" s="75"/>
      <c r="K14807" s="71"/>
      <c r="L14807" s="75"/>
      <c r="M14807" s="71"/>
      <c r="O14807" s="71"/>
      <c r="Q14807" s="71"/>
      <c r="V14807" s="4"/>
      <c r="X14807" s="4"/>
      <c r="AS14807" s="71"/>
    </row>
    <row r="14808" spans="1:45" ht="15" customHeight="1" x14ac:dyDescent="0.2">
      <c r="A14808" s="85"/>
      <c r="F14808" s="4"/>
      <c r="H14808" s="78"/>
      <c r="J14808" s="75"/>
      <c r="K14808" s="71"/>
      <c r="L14808" s="75"/>
      <c r="M14808" s="71"/>
      <c r="O14808" s="71"/>
      <c r="Q14808" s="71"/>
      <c r="V14808" s="4"/>
      <c r="X14808" s="4"/>
      <c r="AS14808" s="71"/>
    </row>
    <row r="14809" spans="1:45" ht="15" customHeight="1" x14ac:dyDescent="0.2">
      <c r="A14809" s="85"/>
      <c r="F14809" s="4"/>
      <c r="H14809" s="78"/>
      <c r="J14809" s="75"/>
      <c r="K14809" s="71"/>
      <c r="L14809" s="75"/>
      <c r="M14809" s="71"/>
      <c r="O14809" s="71"/>
      <c r="Q14809" s="71"/>
      <c r="V14809" s="4"/>
      <c r="X14809" s="4"/>
      <c r="AS14809" s="71"/>
    </row>
    <row r="14810" spans="1:45" ht="15" customHeight="1" x14ac:dyDescent="0.2">
      <c r="A14810" s="85"/>
      <c r="F14810" s="4"/>
      <c r="H14810" s="78"/>
      <c r="J14810" s="75"/>
      <c r="K14810" s="71"/>
      <c r="L14810" s="75"/>
      <c r="M14810" s="71"/>
      <c r="O14810" s="71"/>
      <c r="Q14810" s="71"/>
      <c r="V14810" s="4"/>
      <c r="X14810" s="4"/>
      <c r="AS14810" s="71"/>
    </row>
    <row r="14811" spans="1:45" ht="15" customHeight="1" x14ac:dyDescent="0.2">
      <c r="A14811" s="85"/>
      <c r="F14811" s="4"/>
      <c r="H14811" s="78"/>
      <c r="J14811" s="75"/>
      <c r="K14811" s="71"/>
      <c r="L14811" s="75"/>
      <c r="M14811" s="71"/>
      <c r="O14811" s="71"/>
      <c r="Q14811" s="71"/>
      <c r="V14811" s="4"/>
      <c r="X14811" s="4"/>
      <c r="AS14811" s="71"/>
    </row>
    <row r="14812" spans="1:45" ht="15" customHeight="1" x14ac:dyDescent="0.2">
      <c r="A14812" s="85"/>
      <c r="F14812" s="4"/>
      <c r="H14812" s="78"/>
      <c r="J14812" s="75"/>
      <c r="K14812" s="71"/>
      <c r="L14812" s="75"/>
      <c r="M14812" s="71"/>
      <c r="O14812" s="71"/>
      <c r="Q14812" s="71"/>
      <c r="V14812" s="4"/>
      <c r="X14812" s="4"/>
      <c r="AS14812" s="71"/>
    </row>
    <row r="14813" spans="1:45" ht="15" customHeight="1" x14ac:dyDescent="0.2">
      <c r="A14813" s="85"/>
      <c r="F14813" s="4"/>
      <c r="H14813" s="78"/>
      <c r="J14813" s="75"/>
      <c r="K14813" s="71"/>
      <c r="L14813" s="75"/>
      <c r="M14813" s="71"/>
      <c r="O14813" s="71"/>
      <c r="Q14813" s="71"/>
      <c r="V14813" s="4"/>
      <c r="X14813" s="4"/>
      <c r="AS14813" s="71"/>
    </row>
    <row r="14814" spans="1:45" ht="15" customHeight="1" x14ac:dyDescent="0.2">
      <c r="A14814" s="85"/>
      <c r="F14814" s="4"/>
      <c r="H14814" s="78"/>
      <c r="J14814" s="75"/>
      <c r="K14814" s="71"/>
      <c r="L14814" s="75"/>
      <c r="M14814" s="71"/>
      <c r="O14814" s="71"/>
      <c r="Q14814" s="71"/>
      <c r="V14814" s="4"/>
      <c r="X14814" s="4"/>
      <c r="AS14814" s="71"/>
    </row>
    <row r="14815" spans="1:45" ht="15" customHeight="1" x14ac:dyDescent="0.2">
      <c r="A14815" s="85"/>
      <c r="F14815" s="4"/>
      <c r="H14815" s="78"/>
      <c r="J14815" s="75"/>
      <c r="K14815" s="71"/>
      <c r="L14815" s="75"/>
      <c r="M14815" s="71"/>
      <c r="O14815" s="71"/>
      <c r="Q14815" s="71"/>
      <c r="V14815" s="4"/>
      <c r="X14815" s="4"/>
      <c r="AS14815" s="71"/>
    </row>
    <row r="14816" spans="1:45" ht="15" customHeight="1" x14ac:dyDescent="0.2">
      <c r="A14816" s="85"/>
      <c r="F14816" s="4"/>
      <c r="H14816" s="78"/>
      <c r="J14816" s="75"/>
      <c r="K14816" s="71"/>
      <c r="L14816" s="75"/>
      <c r="M14816" s="71"/>
      <c r="O14816" s="71"/>
      <c r="Q14816" s="71"/>
      <c r="V14816" s="4"/>
      <c r="X14816" s="4"/>
      <c r="AS14816" s="71"/>
    </row>
    <row r="14817" spans="1:45" ht="15" customHeight="1" x14ac:dyDescent="0.2">
      <c r="A14817" s="85"/>
      <c r="F14817" s="4"/>
      <c r="H14817" s="78"/>
      <c r="J14817" s="75"/>
      <c r="K14817" s="71"/>
      <c r="L14817" s="75"/>
      <c r="M14817" s="71"/>
      <c r="O14817" s="71"/>
      <c r="Q14817" s="71"/>
      <c r="V14817" s="4"/>
      <c r="X14817" s="4"/>
      <c r="AS14817" s="71"/>
    </row>
    <row r="14818" spans="1:45" ht="15" customHeight="1" x14ac:dyDescent="0.2">
      <c r="A14818" s="85"/>
      <c r="F14818" s="4"/>
      <c r="H14818" s="78"/>
      <c r="J14818" s="75"/>
      <c r="K14818" s="71"/>
      <c r="L14818" s="75"/>
      <c r="M14818" s="71"/>
      <c r="O14818" s="71"/>
      <c r="Q14818" s="71"/>
      <c r="V14818" s="4"/>
      <c r="X14818" s="4"/>
      <c r="AS14818" s="71"/>
    </row>
    <row r="14819" spans="1:45" ht="15" customHeight="1" x14ac:dyDescent="0.2">
      <c r="A14819" s="85"/>
      <c r="F14819" s="4"/>
      <c r="H14819" s="78"/>
      <c r="J14819" s="75"/>
      <c r="K14819" s="71"/>
      <c r="L14819" s="75"/>
      <c r="M14819" s="71"/>
      <c r="O14819" s="71"/>
      <c r="Q14819" s="71"/>
      <c r="V14819" s="4"/>
      <c r="X14819" s="4"/>
      <c r="AS14819" s="71"/>
    </row>
    <row r="14820" spans="1:45" ht="15" customHeight="1" x14ac:dyDescent="0.2">
      <c r="A14820" s="85"/>
      <c r="F14820" s="4"/>
      <c r="H14820" s="78"/>
      <c r="J14820" s="75"/>
      <c r="K14820" s="71"/>
      <c r="L14820" s="75"/>
      <c r="M14820" s="71"/>
      <c r="O14820" s="71"/>
      <c r="Q14820" s="71"/>
      <c r="V14820" s="4"/>
      <c r="X14820" s="4"/>
      <c r="AS14820" s="71"/>
    </row>
    <row r="14821" spans="1:45" ht="15" customHeight="1" x14ac:dyDescent="0.2">
      <c r="A14821" s="85"/>
      <c r="F14821" s="4"/>
      <c r="H14821" s="78"/>
      <c r="J14821" s="75"/>
      <c r="K14821" s="71"/>
      <c r="L14821" s="75"/>
      <c r="M14821" s="71"/>
      <c r="O14821" s="71"/>
      <c r="Q14821" s="71"/>
      <c r="V14821" s="4"/>
      <c r="X14821" s="4"/>
      <c r="AS14821" s="71"/>
    </row>
    <row r="14822" spans="1:45" ht="15" customHeight="1" x14ac:dyDescent="0.2">
      <c r="A14822" s="85"/>
      <c r="F14822" s="4"/>
      <c r="H14822" s="78"/>
      <c r="J14822" s="75"/>
      <c r="K14822" s="71"/>
      <c r="L14822" s="75"/>
      <c r="M14822" s="71"/>
      <c r="O14822" s="71"/>
      <c r="Q14822" s="71"/>
      <c r="V14822" s="4"/>
      <c r="X14822" s="4"/>
      <c r="AS14822" s="71"/>
    </row>
    <row r="14823" spans="1:45" ht="15" customHeight="1" x14ac:dyDescent="0.2">
      <c r="A14823" s="85"/>
      <c r="F14823" s="4"/>
      <c r="H14823" s="78"/>
      <c r="J14823" s="75"/>
      <c r="K14823" s="71"/>
      <c r="L14823" s="75"/>
      <c r="M14823" s="71"/>
      <c r="O14823" s="71"/>
      <c r="Q14823" s="71"/>
      <c r="V14823" s="4"/>
      <c r="X14823" s="4"/>
      <c r="AS14823" s="71"/>
    </row>
    <row r="14824" spans="1:45" ht="15" customHeight="1" x14ac:dyDescent="0.2">
      <c r="A14824" s="85"/>
      <c r="F14824" s="4"/>
      <c r="H14824" s="78"/>
      <c r="J14824" s="75"/>
      <c r="K14824" s="71"/>
      <c r="L14824" s="75"/>
      <c r="M14824" s="71"/>
      <c r="O14824" s="71"/>
      <c r="Q14824" s="71"/>
      <c r="V14824" s="4"/>
      <c r="X14824" s="4"/>
      <c r="AS14824" s="71"/>
    </row>
    <row r="14825" spans="1:45" ht="15" customHeight="1" x14ac:dyDescent="0.2">
      <c r="A14825" s="85"/>
      <c r="F14825" s="4"/>
      <c r="H14825" s="78"/>
      <c r="J14825" s="75"/>
      <c r="K14825" s="71"/>
      <c r="L14825" s="75"/>
      <c r="M14825" s="71"/>
      <c r="O14825" s="71"/>
      <c r="Q14825" s="71"/>
      <c r="V14825" s="4"/>
      <c r="X14825" s="4"/>
      <c r="AS14825" s="71"/>
    </row>
    <row r="14826" spans="1:45" ht="15" customHeight="1" x14ac:dyDescent="0.2">
      <c r="A14826" s="85"/>
      <c r="F14826" s="4"/>
      <c r="H14826" s="78"/>
      <c r="J14826" s="75"/>
      <c r="K14826" s="71"/>
      <c r="L14826" s="75"/>
      <c r="M14826" s="71"/>
      <c r="O14826" s="71"/>
      <c r="Q14826" s="71"/>
      <c r="V14826" s="4"/>
      <c r="X14826" s="4"/>
      <c r="AS14826" s="71"/>
    </row>
    <row r="14827" spans="1:45" ht="15" customHeight="1" x14ac:dyDescent="0.2">
      <c r="A14827" s="85"/>
      <c r="F14827" s="4"/>
      <c r="H14827" s="78"/>
      <c r="J14827" s="75"/>
      <c r="K14827" s="71"/>
      <c r="L14827" s="75"/>
      <c r="M14827" s="71"/>
      <c r="O14827" s="71"/>
      <c r="Q14827" s="71"/>
      <c r="V14827" s="4"/>
      <c r="X14827" s="4"/>
      <c r="AS14827" s="71"/>
    </row>
    <row r="14828" spans="1:45" ht="15" customHeight="1" x14ac:dyDescent="0.2">
      <c r="A14828" s="85"/>
      <c r="F14828" s="4"/>
      <c r="H14828" s="78"/>
      <c r="J14828" s="75"/>
      <c r="K14828" s="71"/>
      <c r="L14828" s="75"/>
      <c r="M14828" s="71"/>
      <c r="O14828" s="71"/>
      <c r="Q14828" s="71"/>
      <c r="V14828" s="4"/>
      <c r="X14828" s="4"/>
      <c r="AS14828" s="71"/>
    </row>
    <row r="14829" spans="1:45" ht="15" customHeight="1" x14ac:dyDescent="0.2">
      <c r="A14829" s="85"/>
      <c r="F14829" s="4"/>
      <c r="H14829" s="78"/>
      <c r="J14829" s="75"/>
      <c r="K14829" s="71"/>
      <c r="L14829" s="75"/>
      <c r="M14829" s="71"/>
      <c r="O14829" s="71"/>
      <c r="Q14829" s="71"/>
      <c r="V14829" s="4"/>
      <c r="X14829" s="4"/>
      <c r="AS14829" s="71"/>
    </row>
    <row r="14830" spans="1:45" ht="15" customHeight="1" x14ac:dyDescent="0.2">
      <c r="A14830" s="85"/>
      <c r="F14830" s="4"/>
      <c r="H14830" s="78"/>
      <c r="J14830" s="75"/>
      <c r="K14830" s="71"/>
      <c r="L14830" s="75"/>
      <c r="M14830" s="71"/>
      <c r="O14830" s="71"/>
      <c r="Q14830" s="71"/>
      <c r="V14830" s="4"/>
      <c r="X14830" s="4"/>
      <c r="AS14830" s="71"/>
    </row>
    <row r="14831" spans="1:45" ht="15" customHeight="1" x14ac:dyDescent="0.2">
      <c r="A14831" s="85"/>
      <c r="F14831" s="4"/>
      <c r="H14831" s="78"/>
      <c r="J14831" s="75"/>
      <c r="K14831" s="71"/>
      <c r="L14831" s="75"/>
      <c r="M14831" s="71"/>
      <c r="O14831" s="71"/>
      <c r="Q14831" s="71"/>
      <c r="V14831" s="4"/>
      <c r="X14831" s="4"/>
      <c r="AS14831" s="71"/>
    </row>
    <row r="14832" spans="1:45" ht="15" customHeight="1" x14ac:dyDescent="0.2">
      <c r="A14832" s="85"/>
      <c r="F14832" s="4"/>
      <c r="H14832" s="78"/>
      <c r="J14832" s="75"/>
      <c r="K14832" s="71"/>
      <c r="L14832" s="75"/>
      <c r="M14832" s="71"/>
      <c r="O14832" s="71"/>
      <c r="Q14832" s="71"/>
      <c r="V14832" s="4"/>
      <c r="X14832" s="4"/>
      <c r="AS14832" s="71"/>
    </row>
    <row r="14833" spans="1:45" ht="15" customHeight="1" x14ac:dyDescent="0.2">
      <c r="A14833" s="85"/>
      <c r="F14833" s="4"/>
      <c r="H14833" s="78"/>
      <c r="J14833" s="75"/>
      <c r="K14833" s="71"/>
      <c r="L14833" s="75"/>
      <c r="M14833" s="71"/>
      <c r="O14833" s="71"/>
      <c r="Q14833" s="71"/>
      <c r="V14833" s="4"/>
      <c r="X14833" s="4"/>
      <c r="AS14833" s="71"/>
    </row>
    <row r="14834" spans="1:45" ht="15" customHeight="1" x14ac:dyDescent="0.2">
      <c r="A14834" s="85"/>
      <c r="F14834" s="4"/>
      <c r="H14834" s="78"/>
      <c r="J14834" s="75"/>
      <c r="K14834" s="71"/>
      <c r="L14834" s="75"/>
      <c r="M14834" s="71"/>
      <c r="O14834" s="71"/>
      <c r="Q14834" s="71"/>
      <c r="V14834" s="4"/>
      <c r="X14834" s="4"/>
      <c r="AS14834" s="71"/>
    </row>
    <row r="14835" spans="1:45" ht="15" customHeight="1" x14ac:dyDescent="0.2">
      <c r="A14835" s="85"/>
      <c r="F14835" s="4"/>
      <c r="H14835" s="78"/>
      <c r="J14835" s="75"/>
      <c r="K14835" s="71"/>
      <c r="L14835" s="75"/>
      <c r="M14835" s="71"/>
      <c r="O14835" s="71"/>
      <c r="Q14835" s="71"/>
      <c r="V14835" s="4"/>
      <c r="X14835" s="4"/>
      <c r="AS14835" s="71"/>
    </row>
    <row r="14836" spans="1:45" ht="15" customHeight="1" x14ac:dyDescent="0.2">
      <c r="A14836" s="85"/>
      <c r="F14836" s="4"/>
      <c r="H14836" s="78"/>
      <c r="J14836" s="75"/>
      <c r="K14836" s="71"/>
      <c r="L14836" s="75"/>
      <c r="M14836" s="71"/>
      <c r="O14836" s="71"/>
      <c r="Q14836" s="71"/>
      <c r="V14836" s="4"/>
      <c r="X14836" s="4"/>
      <c r="AS14836" s="71"/>
    </row>
    <row r="14837" spans="1:45" ht="15" customHeight="1" x14ac:dyDescent="0.2">
      <c r="A14837" s="85"/>
      <c r="F14837" s="4"/>
      <c r="H14837" s="78"/>
      <c r="J14837" s="75"/>
      <c r="K14837" s="71"/>
      <c r="L14837" s="75"/>
      <c r="M14837" s="71"/>
      <c r="O14837" s="71"/>
      <c r="Q14837" s="71"/>
      <c r="V14837" s="4"/>
      <c r="X14837" s="4"/>
      <c r="AS14837" s="71"/>
    </row>
    <row r="14838" spans="1:45" ht="15" customHeight="1" x14ac:dyDescent="0.2">
      <c r="A14838" s="85"/>
      <c r="F14838" s="4"/>
      <c r="H14838" s="78"/>
      <c r="J14838" s="75"/>
      <c r="K14838" s="71"/>
      <c r="L14838" s="75"/>
      <c r="M14838" s="71"/>
      <c r="O14838" s="71"/>
      <c r="Q14838" s="71"/>
      <c r="V14838" s="4"/>
      <c r="X14838" s="4"/>
      <c r="AS14838" s="71"/>
    </row>
    <row r="14839" spans="1:45" ht="15" customHeight="1" x14ac:dyDescent="0.2">
      <c r="A14839" s="85"/>
      <c r="F14839" s="4"/>
      <c r="H14839" s="78"/>
      <c r="J14839" s="75"/>
      <c r="K14839" s="71"/>
      <c r="L14839" s="75"/>
      <c r="M14839" s="71"/>
      <c r="O14839" s="71"/>
      <c r="Q14839" s="71"/>
      <c r="V14839" s="4"/>
      <c r="X14839" s="4"/>
      <c r="AS14839" s="71"/>
    </row>
    <row r="14840" spans="1:45" ht="15" customHeight="1" x14ac:dyDescent="0.2">
      <c r="A14840" s="85"/>
      <c r="F14840" s="4"/>
      <c r="H14840" s="78"/>
      <c r="J14840" s="75"/>
      <c r="K14840" s="71"/>
      <c r="L14840" s="75"/>
      <c r="M14840" s="71"/>
      <c r="O14840" s="71"/>
      <c r="Q14840" s="71"/>
      <c r="V14840" s="4"/>
      <c r="X14840" s="4"/>
      <c r="AS14840" s="71"/>
    </row>
    <row r="14841" spans="1:45" ht="15" customHeight="1" x14ac:dyDescent="0.2">
      <c r="A14841" s="85"/>
      <c r="F14841" s="4"/>
      <c r="H14841" s="78"/>
      <c r="J14841" s="75"/>
      <c r="K14841" s="71"/>
      <c r="L14841" s="75"/>
      <c r="M14841" s="71"/>
      <c r="O14841" s="71"/>
      <c r="Q14841" s="71"/>
      <c r="V14841" s="4"/>
      <c r="X14841" s="4"/>
      <c r="AS14841" s="71"/>
    </row>
    <row r="14842" spans="1:45" ht="15" customHeight="1" x14ac:dyDescent="0.2">
      <c r="A14842" s="85"/>
      <c r="F14842" s="4"/>
      <c r="H14842" s="78"/>
      <c r="J14842" s="75"/>
      <c r="K14842" s="71"/>
      <c r="L14842" s="75"/>
      <c r="M14842" s="71"/>
      <c r="O14842" s="71"/>
      <c r="Q14842" s="71"/>
      <c r="V14842" s="4"/>
      <c r="X14842" s="4"/>
      <c r="AS14842" s="71"/>
    </row>
    <row r="14843" spans="1:45" ht="15" customHeight="1" x14ac:dyDescent="0.2">
      <c r="A14843" s="85"/>
      <c r="F14843" s="4"/>
      <c r="H14843" s="78"/>
      <c r="J14843" s="75"/>
      <c r="K14843" s="71"/>
      <c r="L14843" s="75"/>
      <c r="M14843" s="71"/>
      <c r="O14843" s="71"/>
      <c r="Q14843" s="71"/>
      <c r="V14843" s="4"/>
      <c r="X14843" s="4"/>
      <c r="AS14843" s="71"/>
    </row>
    <row r="14844" spans="1:45" ht="15" customHeight="1" x14ac:dyDescent="0.2">
      <c r="A14844" s="85"/>
      <c r="F14844" s="4"/>
      <c r="H14844" s="78"/>
      <c r="J14844" s="75"/>
      <c r="K14844" s="71"/>
      <c r="L14844" s="75"/>
      <c r="M14844" s="71"/>
      <c r="O14844" s="71"/>
      <c r="Q14844" s="71"/>
      <c r="V14844" s="4"/>
      <c r="X14844" s="4"/>
      <c r="AS14844" s="71"/>
    </row>
    <row r="14845" spans="1:45" ht="15" customHeight="1" x14ac:dyDescent="0.2">
      <c r="A14845" s="85"/>
      <c r="F14845" s="4"/>
      <c r="H14845" s="78"/>
      <c r="J14845" s="75"/>
      <c r="K14845" s="71"/>
      <c r="L14845" s="75"/>
      <c r="M14845" s="71"/>
      <c r="O14845" s="71"/>
      <c r="Q14845" s="71"/>
      <c r="V14845" s="4"/>
      <c r="X14845" s="4"/>
      <c r="AS14845" s="71"/>
    </row>
    <row r="14846" spans="1:45" ht="15" customHeight="1" x14ac:dyDescent="0.2">
      <c r="A14846" s="85"/>
      <c r="F14846" s="4"/>
      <c r="H14846" s="78"/>
      <c r="J14846" s="75"/>
      <c r="K14846" s="71"/>
      <c r="L14846" s="75"/>
      <c r="M14846" s="71"/>
      <c r="O14846" s="71"/>
      <c r="Q14846" s="71"/>
      <c r="V14846" s="4"/>
      <c r="X14846" s="4"/>
      <c r="AS14846" s="71"/>
    </row>
    <row r="14847" spans="1:45" ht="15" customHeight="1" x14ac:dyDescent="0.2">
      <c r="A14847" s="85"/>
      <c r="F14847" s="4"/>
      <c r="H14847" s="78"/>
      <c r="J14847" s="75"/>
      <c r="K14847" s="71"/>
      <c r="L14847" s="75"/>
      <c r="M14847" s="71"/>
      <c r="O14847" s="71"/>
      <c r="Q14847" s="71"/>
      <c r="V14847" s="4"/>
      <c r="X14847" s="4"/>
      <c r="AS14847" s="71"/>
    </row>
    <row r="14848" spans="1:45" ht="15" customHeight="1" x14ac:dyDescent="0.2">
      <c r="A14848" s="85"/>
      <c r="F14848" s="4"/>
      <c r="H14848" s="78"/>
      <c r="J14848" s="75"/>
      <c r="K14848" s="71"/>
      <c r="L14848" s="75"/>
      <c r="M14848" s="71"/>
      <c r="O14848" s="71"/>
      <c r="Q14848" s="71"/>
      <c r="V14848" s="4"/>
      <c r="X14848" s="4"/>
      <c r="AS14848" s="71"/>
    </row>
    <row r="14849" spans="1:45" ht="15" customHeight="1" x14ac:dyDescent="0.2">
      <c r="A14849" s="85"/>
      <c r="F14849" s="4"/>
      <c r="H14849" s="78"/>
      <c r="J14849" s="75"/>
      <c r="K14849" s="71"/>
      <c r="L14849" s="75"/>
      <c r="M14849" s="71"/>
      <c r="O14849" s="71"/>
      <c r="Q14849" s="71"/>
      <c r="V14849" s="4"/>
      <c r="X14849" s="4"/>
      <c r="AS14849" s="71"/>
    </row>
    <row r="14850" spans="1:45" ht="15" customHeight="1" x14ac:dyDescent="0.2">
      <c r="A14850" s="85"/>
      <c r="F14850" s="4"/>
      <c r="H14850" s="78"/>
      <c r="J14850" s="75"/>
      <c r="K14850" s="71"/>
      <c r="L14850" s="75"/>
      <c r="M14850" s="71"/>
      <c r="O14850" s="71"/>
      <c r="Q14850" s="71"/>
      <c r="V14850" s="4"/>
      <c r="X14850" s="4"/>
      <c r="AS14850" s="71"/>
    </row>
    <row r="14851" spans="1:45" ht="15" customHeight="1" x14ac:dyDescent="0.2">
      <c r="A14851" s="85"/>
      <c r="F14851" s="4"/>
      <c r="H14851" s="78"/>
      <c r="J14851" s="75"/>
      <c r="K14851" s="71"/>
      <c r="L14851" s="75"/>
      <c r="M14851" s="71"/>
      <c r="O14851" s="71"/>
      <c r="Q14851" s="71"/>
      <c r="V14851" s="4"/>
      <c r="X14851" s="4"/>
      <c r="AS14851" s="71"/>
    </row>
    <row r="14852" spans="1:45" ht="15" customHeight="1" x14ac:dyDescent="0.2">
      <c r="A14852" s="85"/>
      <c r="F14852" s="4"/>
      <c r="H14852" s="78"/>
      <c r="J14852" s="75"/>
      <c r="K14852" s="71"/>
      <c r="L14852" s="75"/>
      <c r="M14852" s="71"/>
      <c r="O14852" s="71"/>
      <c r="Q14852" s="71"/>
      <c r="V14852" s="4"/>
      <c r="X14852" s="4"/>
      <c r="AS14852" s="71"/>
    </row>
    <row r="14853" spans="1:45" ht="15" customHeight="1" x14ac:dyDescent="0.2">
      <c r="A14853" s="85"/>
      <c r="F14853" s="4"/>
      <c r="H14853" s="78"/>
      <c r="J14853" s="75"/>
      <c r="K14853" s="71"/>
      <c r="L14853" s="75"/>
      <c r="M14853" s="71"/>
      <c r="O14853" s="71"/>
      <c r="Q14853" s="71"/>
      <c r="V14853" s="4"/>
      <c r="X14853" s="4"/>
      <c r="AS14853" s="71"/>
    </row>
    <row r="14854" spans="1:45" ht="15" customHeight="1" x14ac:dyDescent="0.2">
      <c r="A14854" s="85"/>
      <c r="F14854" s="4"/>
      <c r="H14854" s="78"/>
      <c r="J14854" s="75"/>
      <c r="K14854" s="71"/>
      <c r="L14854" s="75"/>
      <c r="M14854" s="71"/>
      <c r="O14854" s="71"/>
      <c r="Q14854" s="71"/>
      <c r="V14854" s="4"/>
      <c r="X14854" s="4"/>
      <c r="AS14854" s="71"/>
    </row>
    <row r="14855" spans="1:45" ht="15" customHeight="1" x14ac:dyDescent="0.2">
      <c r="A14855" s="85"/>
      <c r="F14855" s="4"/>
      <c r="H14855" s="78"/>
      <c r="J14855" s="75"/>
      <c r="K14855" s="71"/>
      <c r="L14855" s="75"/>
      <c r="M14855" s="71"/>
      <c r="O14855" s="71"/>
      <c r="Q14855" s="71"/>
      <c r="V14855" s="4"/>
      <c r="X14855" s="4"/>
      <c r="AS14855" s="71"/>
    </row>
    <row r="14856" spans="1:45" ht="15" customHeight="1" x14ac:dyDescent="0.2">
      <c r="A14856" s="85"/>
      <c r="F14856" s="4"/>
      <c r="H14856" s="78"/>
      <c r="J14856" s="75"/>
      <c r="K14856" s="71"/>
      <c r="L14856" s="75"/>
      <c r="M14856" s="71"/>
      <c r="O14856" s="71"/>
      <c r="Q14856" s="71"/>
      <c r="V14856" s="4"/>
      <c r="X14856" s="4"/>
      <c r="AS14856" s="71"/>
    </row>
    <row r="14857" spans="1:45" ht="15" customHeight="1" x14ac:dyDescent="0.2">
      <c r="A14857" s="85"/>
      <c r="F14857" s="4"/>
      <c r="H14857" s="78"/>
      <c r="J14857" s="75"/>
      <c r="K14857" s="71"/>
      <c r="L14857" s="75"/>
      <c r="M14857" s="71"/>
      <c r="O14857" s="71"/>
      <c r="Q14857" s="71"/>
      <c r="V14857" s="4"/>
      <c r="X14857" s="4"/>
      <c r="AS14857" s="71"/>
    </row>
    <row r="14858" spans="1:45" ht="15" customHeight="1" x14ac:dyDescent="0.2">
      <c r="A14858" s="85"/>
      <c r="F14858" s="4"/>
      <c r="H14858" s="78"/>
      <c r="J14858" s="75"/>
      <c r="K14858" s="71"/>
      <c r="L14858" s="75"/>
      <c r="M14858" s="71"/>
      <c r="O14858" s="71"/>
      <c r="Q14858" s="71"/>
      <c r="V14858" s="4"/>
      <c r="X14858" s="4"/>
      <c r="AS14858" s="71"/>
    </row>
    <row r="14859" spans="1:45" ht="15" customHeight="1" x14ac:dyDescent="0.2">
      <c r="A14859" s="85"/>
      <c r="F14859" s="4"/>
      <c r="H14859" s="78"/>
      <c r="J14859" s="75"/>
      <c r="K14859" s="71"/>
      <c r="L14859" s="75"/>
      <c r="M14859" s="71"/>
      <c r="O14859" s="71"/>
      <c r="Q14859" s="71"/>
      <c r="V14859" s="4"/>
      <c r="X14859" s="4"/>
      <c r="AS14859" s="71"/>
    </row>
    <row r="14860" spans="1:45" ht="15" customHeight="1" x14ac:dyDescent="0.2">
      <c r="A14860" s="85"/>
      <c r="F14860" s="4"/>
      <c r="H14860" s="78"/>
      <c r="J14860" s="75"/>
      <c r="K14860" s="71"/>
      <c r="L14860" s="75"/>
      <c r="M14860" s="71"/>
      <c r="O14860" s="71"/>
      <c r="Q14860" s="71"/>
      <c r="V14860" s="4"/>
      <c r="X14860" s="4"/>
      <c r="AS14860" s="71"/>
    </row>
    <row r="14861" spans="1:45" ht="15" customHeight="1" x14ac:dyDescent="0.2">
      <c r="A14861" s="85"/>
      <c r="F14861" s="4"/>
      <c r="H14861" s="78"/>
      <c r="J14861" s="75"/>
      <c r="K14861" s="71"/>
      <c r="L14861" s="75"/>
      <c r="M14861" s="71"/>
      <c r="O14861" s="71"/>
      <c r="Q14861" s="71"/>
      <c r="V14861" s="4"/>
      <c r="X14861" s="4"/>
      <c r="AS14861" s="71"/>
    </row>
    <row r="14862" spans="1:45" ht="15" customHeight="1" x14ac:dyDescent="0.2">
      <c r="A14862" s="85"/>
      <c r="F14862" s="4"/>
      <c r="H14862" s="78"/>
      <c r="J14862" s="75"/>
      <c r="K14862" s="71"/>
      <c r="L14862" s="75"/>
      <c r="M14862" s="71"/>
      <c r="O14862" s="71"/>
      <c r="Q14862" s="71"/>
      <c r="V14862" s="4"/>
      <c r="X14862" s="4"/>
      <c r="AS14862" s="71"/>
    </row>
    <row r="14863" spans="1:45" ht="15" customHeight="1" x14ac:dyDescent="0.2">
      <c r="A14863" s="85"/>
      <c r="F14863" s="4"/>
      <c r="H14863" s="78"/>
      <c r="J14863" s="75"/>
      <c r="K14863" s="71"/>
      <c r="L14863" s="75"/>
      <c r="M14863" s="71"/>
      <c r="O14863" s="71"/>
      <c r="Q14863" s="71"/>
      <c r="V14863" s="4"/>
      <c r="X14863" s="4"/>
      <c r="AS14863" s="71"/>
    </row>
    <row r="14864" spans="1:45" ht="15" customHeight="1" x14ac:dyDescent="0.2">
      <c r="A14864" s="85"/>
      <c r="F14864" s="4"/>
      <c r="H14864" s="78"/>
      <c r="J14864" s="75"/>
      <c r="K14864" s="71"/>
      <c r="L14864" s="75"/>
      <c r="M14864" s="71"/>
      <c r="O14864" s="71"/>
      <c r="Q14864" s="71"/>
      <c r="V14864" s="4"/>
      <c r="X14864" s="4"/>
      <c r="AS14864" s="71"/>
    </row>
    <row r="14865" spans="1:45" ht="15" customHeight="1" x14ac:dyDescent="0.2">
      <c r="A14865" s="85"/>
      <c r="F14865" s="4"/>
      <c r="H14865" s="78"/>
      <c r="J14865" s="75"/>
      <c r="K14865" s="71"/>
      <c r="L14865" s="75"/>
      <c r="M14865" s="71"/>
      <c r="O14865" s="71"/>
      <c r="Q14865" s="71"/>
      <c r="V14865" s="4"/>
      <c r="X14865" s="4"/>
      <c r="AS14865" s="71"/>
    </row>
    <row r="14866" spans="1:45" ht="15" customHeight="1" x14ac:dyDescent="0.2">
      <c r="A14866" s="85"/>
      <c r="F14866" s="4"/>
      <c r="H14866" s="78"/>
      <c r="J14866" s="75"/>
      <c r="K14866" s="71"/>
      <c r="L14866" s="75"/>
      <c r="M14866" s="71"/>
      <c r="O14866" s="71"/>
      <c r="Q14866" s="71"/>
      <c r="V14866" s="4"/>
      <c r="X14866" s="4"/>
      <c r="AS14866" s="71"/>
    </row>
    <row r="14867" spans="1:45" ht="15" customHeight="1" x14ac:dyDescent="0.2">
      <c r="A14867" s="85"/>
      <c r="F14867" s="4"/>
      <c r="H14867" s="78"/>
      <c r="J14867" s="75"/>
      <c r="K14867" s="71"/>
      <c r="L14867" s="75"/>
      <c r="M14867" s="71"/>
      <c r="O14867" s="71"/>
      <c r="Q14867" s="71"/>
      <c r="V14867" s="4"/>
      <c r="X14867" s="4"/>
      <c r="AS14867" s="71"/>
    </row>
    <row r="14868" spans="1:45" ht="15" customHeight="1" x14ac:dyDescent="0.2">
      <c r="A14868" s="85"/>
      <c r="F14868" s="4"/>
      <c r="H14868" s="78"/>
      <c r="J14868" s="75"/>
      <c r="K14868" s="71"/>
      <c r="L14868" s="75"/>
      <c r="M14868" s="71"/>
      <c r="O14868" s="71"/>
      <c r="Q14868" s="71"/>
      <c r="V14868" s="4"/>
      <c r="X14868" s="4"/>
      <c r="AS14868" s="71"/>
    </row>
    <row r="14869" spans="1:45" ht="15" customHeight="1" x14ac:dyDescent="0.2">
      <c r="A14869" s="85"/>
      <c r="F14869" s="4"/>
      <c r="H14869" s="78"/>
      <c r="J14869" s="75"/>
      <c r="K14869" s="71"/>
      <c r="L14869" s="75"/>
      <c r="M14869" s="71"/>
      <c r="O14869" s="71"/>
      <c r="Q14869" s="71"/>
      <c r="V14869" s="4"/>
      <c r="X14869" s="4"/>
      <c r="AS14869" s="71"/>
    </row>
    <row r="14870" spans="1:45" ht="15" customHeight="1" x14ac:dyDescent="0.2">
      <c r="A14870" s="85"/>
      <c r="F14870" s="4"/>
      <c r="H14870" s="78"/>
      <c r="J14870" s="75"/>
      <c r="K14870" s="71"/>
      <c r="L14870" s="75"/>
      <c r="M14870" s="71"/>
      <c r="O14870" s="71"/>
      <c r="Q14870" s="71"/>
      <c r="V14870" s="4"/>
      <c r="X14870" s="4"/>
      <c r="AS14870" s="71"/>
    </row>
    <row r="14871" spans="1:45" ht="15" customHeight="1" x14ac:dyDescent="0.2">
      <c r="A14871" s="85"/>
      <c r="F14871" s="4"/>
      <c r="H14871" s="78"/>
      <c r="J14871" s="75"/>
      <c r="K14871" s="71"/>
      <c r="L14871" s="75"/>
      <c r="M14871" s="71"/>
      <c r="O14871" s="71"/>
      <c r="Q14871" s="71"/>
      <c r="V14871" s="4"/>
      <c r="X14871" s="4"/>
      <c r="AS14871" s="71"/>
    </row>
    <row r="14872" spans="1:45" ht="15" customHeight="1" x14ac:dyDescent="0.2">
      <c r="A14872" s="85"/>
      <c r="F14872" s="4"/>
      <c r="H14872" s="78"/>
      <c r="J14872" s="75"/>
      <c r="K14872" s="71"/>
      <c r="L14872" s="75"/>
      <c r="M14872" s="71"/>
      <c r="O14872" s="71"/>
      <c r="Q14872" s="71"/>
      <c r="V14872" s="4"/>
      <c r="X14872" s="4"/>
      <c r="AS14872" s="71"/>
    </row>
    <row r="14873" spans="1:45" ht="15" customHeight="1" x14ac:dyDescent="0.2">
      <c r="A14873" s="85"/>
      <c r="F14873" s="4"/>
      <c r="H14873" s="78"/>
      <c r="J14873" s="75"/>
      <c r="K14873" s="71"/>
      <c r="L14873" s="75"/>
      <c r="M14873" s="71"/>
      <c r="O14873" s="71"/>
      <c r="Q14873" s="71"/>
      <c r="V14873" s="4"/>
      <c r="X14873" s="4"/>
      <c r="AS14873" s="71"/>
    </row>
    <row r="14874" spans="1:45" ht="15" customHeight="1" x14ac:dyDescent="0.2">
      <c r="A14874" s="85"/>
      <c r="F14874" s="4"/>
      <c r="H14874" s="79"/>
      <c r="J14874" s="75"/>
      <c r="K14874" s="71"/>
      <c r="L14874" s="75"/>
      <c r="M14874" s="71"/>
      <c r="O14874" s="71"/>
      <c r="Q14874" s="71"/>
      <c r="V14874" s="4"/>
      <c r="X14874" s="4"/>
      <c r="AS14874" s="71"/>
    </row>
    <row r="14875" spans="1:45" ht="15" customHeight="1" x14ac:dyDescent="0.2">
      <c r="A14875" s="85"/>
      <c r="F14875" s="4"/>
      <c r="H14875" s="78"/>
      <c r="J14875" s="75"/>
      <c r="K14875" s="71"/>
      <c r="L14875" s="75"/>
      <c r="M14875" s="71"/>
      <c r="O14875" s="71"/>
      <c r="Q14875" s="71"/>
      <c r="V14875" s="4"/>
      <c r="X14875" s="4"/>
      <c r="AS14875" s="71"/>
    </row>
    <row r="14876" spans="1:45" ht="15" customHeight="1" x14ac:dyDescent="0.2">
      <c r="A14876" s="85"/>
      <c r="F14876" s="4"/>
      <c r="H14876" s="78"/>
      <c r="J14876" s="75"/>
      <c r="K14876" s="71"/>
      <c r="L14876" s="75"/>
      <c r="M14876" s="71"/>
      <c r="O14876" s="71"/>
      <c r="Q14876" s="71"/>
      <c r="V14876" s="4"/>
      <c r="X14876" s="4"/>
      <c r="AS14876" s="71"/>
    </row>
    <row r="14877" spans="1:45" ht="15" customHeight="1" x14ac:dyDescent="0.2">
      <c r="A14877" s="85"/>
      <c r="F14877" s="4"/>
      <c r="H14877" s="78"/>
      <c r="J14877" s="75"/>
      <c r="K14877" s="71"/>
      <c r="L14877" s="75"/>
      <c r="M14877" s="71"/>
      <c r="O14877" s="71"/>
      <c r="Q14877" s="71"/>
      <c r="V14877" s="4"/>
      <c r="X14877" s="4"/>
      <c r="AS14877" s="71"/>
    </row>
    <row r="14878" spans="1:45" ht="15" customHeight="1" x14ac:dyDescent="0.2">
      <c r="A14878" s="85"/>
      <c r="F14878" s="4"/>
      <c r="H14878" s="78"/>
      <c r="J14878" s="75"/>
      <c r="K14878" s="71"/>
      <c r="L14878" s="75"/>
      <c r="M14878" s="71"/>
      <c r="O14878" s="71"/>
      <c r="Q14878" s="71"/>
      <c r="V14878" s="4"/>
      <c r="X14878" s="4"/>
      <c r="AS14878" s="71"/>
    </row>
    <row r="14879" spans="1:45" ht="15" customHeight="1" x14ac:dyDescent="0.2">
      <c r="A14879" s="85"/>
      <c r="F14879" s="4"/>
      <c r="H14879" s="78"/>
      <c r="J14879" s="75"/>
      <c r="K14879" s="71"/>
      <c r="L14879" s="75"/>
      <c r="M14879" s="71"/>
      <c r="O14879" s="71"/>
      <c r="Q14879" s="71"/>
      <c r="V14879" s="4"/>
      <c r="X14879" s="4"/>
      <c r="AS14879" s="71"/>
    </row>
    <row r="14880" spans="1:45" ht="15" customHeight="1" x14ac:dyDescent="0.2">
      <c r="A14880" s="85"/>
      <c r="F14880" s="4"/>
      <c r="H14880" s="78"/>
      <c r="J14880" s="75"/>
      <c r="K14880" s="71"/>
      <c r="L14880" s="75"/>
      <c r="M14880" s="71"/>
      <c r="O14880" s="71"/>
      <c r="Q14880" s="71"/>
      <c r="V14880" s="4"/>
      <c r="X14880" s="4"/>
      <c r="AS14880" s="71"/>
    </row>
    <row r="14881" spans="1:45" ht="15" customHeight="1" x14ac:dyDescent="0.2">
      <c r="A14881" s="85"/>
      <c r="F14881" s="4"/>
      <c r="H14881" s="78"/>
      <c r="J14881" s="75"/>
      <c r="K14881" s="71"/>
      <c r="L14881" s="75"/>
      <c r="M14881" s="71"/>
      <c r="O14881" s="71"/>
      <c r="Q14881" s="71"/>
      <c r="V14881" s="4"/>
      <c r="X14881" s="4"/>
      <c r="AS14881" s="71"/>
    </row>
    <row r="14882" spans="1:45" ht="15" customHeight="1" x14ac:dyDescent="0.2">
      <c r="A14882" s="85"/>
      <c r="F14882" s="4"/>
      <c r="H14882" s="78"/>
      <c r="J14882" s="75"/>
      <c r="K14882" s="71"/>
      <c r="L14882" s="75"/>
      <c r="M14882" s="71"/>
      <c r="O14882" s="71"/>
      <c r="Q14882" s="71"/>
      <c r="V14882" s="4"/>
      <c r="X14882" s="4"/>
      <c r="AS14882" s="71"/>
    </row>
    <row r="14883" spans="1:45" ht="15" customHeight="1" x14ac:dyDescent="0.2">
      <c r="A14883" s="85"/>
      <c r="F14883" s="4"/>
      <c r="H14883" s="78"/>
      <c r="J14883" s="75"/>
      <c r="K14883" s="71"/>
      <c r="L14883" s="75"/>
      <c r="M14883" s="71"/>
      <c r="O14883" s="71"/>
      <c r="Q14883" s="71"/>
      <c r="V14883" s="4"/>
      <c r="X14883" s="4"/>
      <c r="AS14883" s="71"/>
    </row>
    <row r="14884" spans="1:45" ht="15" customHeight="1" x14ac:dyDescent="0.2">
      <c r="A14884" s="85"/>
      <c r="F14884" s="4"/>
      <c r="H14884" s="78"/>
      <c r="J14884" s="75"/>
      <c r="K14884" s="71"/>
      <c r="L14884" s="75"/>
      <c r="M14884" s="71"/>
      <c r="O14884" s="71"/>
      <c r="Q14884" s="71"/>
      <c r="V14884" s="4"/>
      <c r="X14884" s="4"/>
      <c r="AS14884" s="71"/>
    </row>
    <row r="14885" spans="1:45" ht="15" customHeight="1" x14ac:dyDescent="0.2">
      <c r="A14885" s="85"/>
      <c r="F14885" s="4"/>
      <c r="H14885" s="78"/>
      <c r="J14885" s="75"/>
      <c r="K14885" s="71"/>
      <c r="L14885" s="75"/>
      <c r="M14885" s="71"/>
      <c r="O14885" s="71"/>
      <c r="Q14885" s="71"/>
      <c r="V14885" s="4"/>
      <c r="X14885" s="4"/>
      <c r="AS14885" s="71"/>
    </row>
    <row r="14886" spans="1:45" ht="15" customHeight="1" x14ac:dyDescent="0.2">
      <c r="A14886" s="85"/>
      <c r="F14886" s="4"/>
      <c r="H14886" s="78"/>
      <c r="J14886" s="75"/>
      <c r="K14886" s="71"/>
      <c r="L14886" s="75"/>
      <c r="M14886" s="71"/>
      <c r="O14886" s="71"/>
      <c r="Q14886" s="71"/>
      <c r="V14886" s="4"/>
      <c r="X14886" s="4"/>
      <c r="AS14886" s="71"/>
    </row>
    <row r="14887" spans="1:45" ht="15" customHeight="1" x14ac:dyDescent="0.2">
      <c r="A14887" s="85"/>
      <c r="F14887" s="4"/>
      <c r="H14887" s="78"/>
      <c r="J14887" s="75"/>
      <c r="K14887" s="71"/>
      <c r="L14887" s="75"/>
      <c r="M14887" s="71"/>
      <c r="O14887" s="71"/>
      <c r="Q14887" s="71"/>
      <c r="V14887" s="4"/>
      <c r="X14887" s="4"/>
      <c r="AS14887" s="71"/>
    </row>
    <row r="14888" spans="1:45" ht="15" customHeight="1" x14ac:dyDescent="0.2">
      <c r="A14888" s="85"/>
      <c r="F14888" s="4"/>
      <c r="H14888" s="78"/>
      <c r="J14888" s="75"/>
      <c r="K14888" s="71"/>
      <c r="L14888" s="75"/>
      <c r="M14888" s="71"/>
      <c r="O14888" s="71"/>
      <c r="Q14888" s="71"/>
      <c r="V14888" s="4"/>
      <c r="X14888" s="4"/>
      <c r="AS14888" s="71"/>
    </row>
    <row r="14889" spans="1:45" ht="15" customHeight="1" x14ac:dyDescent="0.2">
      <c r="A14889" s="85"/>
      <c r="F14889" s="4"/>
      <c r="H14889" s="78"/>
      <c r="J14889" s="75"/>
      <c r="K14889" s="71"/>
      <c r="L14889" s="75"/>
      <c r="M14889" s="71"/>
      <c r="O14889" s="71"/>
      <c r="Q14889" s="71"/>
      <c r="V14889" s="4"/>
      <c r="X14889" s="4"/>
      <c r="AS14889" s="71"/>
    </row>
    <row r="14890" spans="1:45" ht="15" customHeight="1" x14ac:dyDescent="0.2">
      <c r="A14890" s="85"/>
      <c r="F14890" s="4"/>
      <c r="H14890" s="78"/>
      <c r="J14890" s="75"/>
      <c r="K14890" s="71"/>
      <c r="L14890" s="75"/>
      <c r="M14890" s="71"/>
      <c r="O14890" s="71"/>
      <c r="Q14890" s="71"/>
      <c r="V14890" s="4"/>
      <c r="X14890" s="4"/>
      <c r="AS14890" s="71"/>
    </row>
    <row r="14891" spans="1:45" ht="15" customHeight="1" x14ac:dyDescent="0.2">
      <c r="A14891" s="85"/>
      <c r="F14891" s="4"/>
      <c r="H14891" s="78"/>
      <c r="J14891" s="75"/>
      <c r="K14891" s="71"/>
      <c r="L14891" s="75"/>
      <c r="M14891" s="71"/>
      <c r="O14891" s="71"/>
      <c r="Q14891" s="71"/>
      <c r="V14891" s="4"/>
      <c r="X14891" s="4"/>
      <c r="AS14891" s="71"/>
    </row>
    <row r="14892" spans="1:45" ht="15" customHeight="1" x14ac:dyDescent="0.2">
      <c r="A14892" s="85"/>
      <c r="F14892" s="4"/>
      <c r="H14892" s="78"/>
      <c r="J14892" s="75"/>
      <c r="K14892" s="71"/>
      <c r="L14892" s="75"/>
      <c r="M14892" s="71"/>
      <c r="O14892" s="71"/>
      <c r="Q14892" s="71"/>
      <c r="V14892" s="4"/>
      <c r="X14892" s="4"/>
      <c r="AS14892" s="71"/>
    </row>
    <row r="14893" spans="1:45" ht="15" customHeight="1" x14ac:dyDescent="0.2">
      <c r="A14893" s="85"/>
      <c r="F14893" s="4"/>
      <c r="H14893" s="78"/>
      <c r="J14893" s="75"/>
      <c r="K14893" s="71"/>
      <c r="L14893" s="75"/>
      <c r="M14893" s="71"/>
      <c r="O14893" s="71"/>
      <c r="Q14893" s="71"/>
      <c r="V14893" s="4"/>
      <c r="X14893" s="4"/>
      <c r="AS14893" s="71"/>
    </row>
    <row r="14894" spans="1:45" ht="15" customHeight="1" x14ac:dyDescent="0.2">
      <c r="A14894" s="85"/>
      <c r="F14894" s="4"/>
      <c r="H14894" s="78"/>
      <c r="J14894" s="75"/>
      <c r="K14894" s="71"/>
      <c r="L14894" s="75"/>
      <c r="M14894" s="71"/>
      <c r="O14894" s="71"/>
      <c r="Q14894" s="71"/>
      <c r="V14894" s="4"/>
      <c r="X14894" s="4"/>
      <c r="AS14894" s="71"/>
    </row>
    <row r="14895" spans="1:45" ht="15" customHeight="1" x14ac:dyDescent="0.2">
      <c r="A14895" s="85"/>
      <c r="F14895" s="4"/>
      <c r="H14895" s="78"/>
      <c r="J14895" s="75"/>
      <c r="K14895" s="71"/>
      <c r="L14895" s="75"/>
      <c r="M14895" s="71"/>
      <c r="O14895" s="71"/>
      <c r="Q14895" s="71"/>
      <c r="V14895" s="4"/>
      <c r="X14895" s="4"/>
      <c r="AS14895" s="71"/>
    </row>
    <row r="14896" spans="1:45" ht="15" customHeight="1" x14ac:dyDescent="0.2">
      <c r="A14896" s="85"/>
      <c r="F14896" s="4"/>
      <c r="H14896" s="78"/>
      <c r="J14896" s="75"/>
      <c r="K14896" s="71"/>
      <c r="L14896" s="75"/>
      <c r="M14896" s="71"/>
      <c r="O14896" s="71"/>
      <c r="Q14896" s="71"/>
      <c r="V14896" s="4"/>
      <c r="X14896" s="4"/>
      <c r="AS14896" s="71"/>
    </row>
    <row r="14897" spans="1:45" ht="15" customHeight="1" x14ac:dyDescent="0.2">
      <c r="A14897" s="85"/>
      <c r="F14897" s="4"/>
      <c r="H14897" s="78"/>
      <c r="J14897" s="75"/>
      <c r="K14897" s="71"/>
      <c r="L14897" s="75"/>
      <c r="M14897" s="71"/>
      <c r="O14897" s="71"/>
      <c r="Q14897" s="71"/>
      <c r="V14897" s="4"/>
      <c r="X14897" s="4"/>
      <c r="AS14897" s="71"/>
    </row>
    <row r="14898" spans="1:45" ht="15" customHeight="1" x14ac:dyDescent="0.2">
      <c r="A14898" s="85"/>
      <c r="F14898" s="4"/>
      <c r="H14898" s="78"/>
      <c r="J14898" s="75"/>
      <c r="K14898" s="71"/>
      <c r="L14898" s="75"/>
      <c r="M14898" s="71"/>
      <c r="O14898" s="71"/>
      <c r="Q14898" s="71"/>
      <c r="V14898" s="4"/>
      <c r="X14898" s="4"/>
      <c r="AS14898" s="71"/>
    </row>
    <row r="14899" spans="1:45" ht="15" customHeight="1" x14ac:dyDescent="0.2">
      <c r="A14899" s="85"/>
      <c r="F14899" s="4"/>
      <c r="H14899" s="78"/>
      <c r="J14899" s="75"/>
      <c r="K14899" s="71"/>
      <c r="L14899" s="75"/>
      <c r="M14899" s="71"/>
      <c r="O14899" s="71"/>
      <c r="Q14899" s="71"/>
      <c r="V14899" s="4"/>
      <c r="X14899" s="4"/>
      <c r="AS14899" s="71"/>
    </row>
    <row r="14900" spans="1:45" ht="15" customHeight="1" x14ac:dyDescent="0.2">
      <c r="A14900" s="85"/>
      <c r="F14900" s="4"/>
      <c r="H14900" s="78"/>
      <c r="J14900" s="75"/>
      <c r="K14900" s="71"/>
      <c r="L14900" s="75"/>
      <c r="M14900" s="71"/>
      <c r="O14900" s="71"/>
      <c r="Q14900" s="71"/>
      <c r="V14900" s="4"/>
      <c r="X14900" s="4"/>
      <c r="AS14900" s="71"/>
    </row>
    <row r="14901" spans="1:45" ht="15" customHeight="1" x14ac:dyDescent="0.2">
      <c r="A14901" s="85"/>
      <c r="F14901" s="4"/>
      <c r="H14901" s="78"/>
      <c r="J14901" s="75"/>
      <c r="K14901" s="71"/>
      <c r="L14901" s="75"/>
      <c r="M14901" s="71"/>
      <c r="O14901" s="71"/>
      <c r="Q14901" s="71"/>
      <c r="V14901" s="4"/>
      <c r="X14901" s="4"/>
      <c r="AS14901" s="71"/>
    </row>
    <row r="14902" spans="1:45" ht="15" customHeight="1" x14ac:dyDescent="0.2">
      <c r="A14902" s="85"/>
      <c r="F14902" s="4"/>
      <c r="H14902" s="78"/>
      <c r="J14902" s="75"/>
      <c r="K14902" s="71"/>
      <c r="L14902" s="75"/>
      <c r="M14902" s="71"/>
      <c r="O14902" s="71"/>
      <c r="Q14902" s="71"/>
      <c r="V14902" s="4"/>
      <c r="X14902" s="4"/>
      <c r="AS14902" s="71"/>
    </row>
    <row r="14903" spans="1:45" ht="15" customHeight="1" x14ac:dyDescent="0.2">
      <c r="A14903" s="85"/>
      <c r="F14903" s="4"/>
      <c r="H14903" s="78"/>
      <c r="J14903" s="75"/>
      <c r="K14903" s="71"/>
      <c r="L14903" s="75"/>
      <c r="M14903" s="71"/>
      <c r="O14903" s="71"/>
      <c r="Q14903" s="71"/>
      <c r="V14903" s="4"/>
      <c r="X14903" s="4"/>
      <c r="AS14903" s="71"/>
    </row>
    <row r="14904" spans="1:45" ht="15" customHeight="1" x14ac:dyDescent="0.2">
      <c r="A14904" s="85"/>
      <c r="F14904" s="4"/>
      <c r="H14904" s="78"/>
      <c r="J14904" s="75"/>
      <c r="K14904" s="71"/>
      <c r="L14904" s="75"/>
      <c r="M14904" s="71"/>
      <c r="O14904" s="71"/>
      <c r="Q14904" s="71"/>
      <c r="V14904" s="4"/>
      <c r="X14904" s="4"/>
      <c r="AS14904" s="71"/>
    </row>
    <row r="14905" spans="1:45" ht="15" customHeight="1" x14ac:dyDescent="0.2">
      <c r="A14905" s="85"/>
      <c r="F14905" s="4"/>
      <c r="H14905" s="78"/>
      <c r="J14905" s="75"/>
      <c r="K14905" s="71"/>
      <c r="L14905" s="75"/>
      <c r="M14905" s="71"/>
      <c r="O14905" s="71"/>
      <c r="Q14905" s="71"/>
      <c r="V14905" s="4"/>
      <c r="X14905" s="4"/>
      <c r="AS14905" s="71"/>
    </row>
    <row r="14906" spans="1:45" ht="15" customHeight="1" x14ac:dyDescent="0.2">
      <c r="A14906" s="85"/>
      <c r="F14906" s="4"/>
      <c r="H14906" s="78"/>
      <c r="J14906" s="75"/>
      <c r="K14906" s="71"/>
      <c r="L14906" s="75"/>
      <c r="M14906" s="71"/>
      <c r="O14906" s="71"/>
      <c r="Q14906" s="71"/>
      <c r="V14906" s="4"/>
      <c r="X14906" s="4"/>
      <c r="AS14906" s="71"/>
    </row>
    <row r="14907" spans="1:45" ht="15" customHeight="1" x14ac:dyDescent="0.2">
      <c r="A14907" s="85"/>
      <c r="F14907" s="4"/>
      <c r="H14907" s="78"/>
      <c r="J14907" s="75"/>
      <c r="K14907" s="71"/>
      <c r="L14907" s="75"/>
      <c r="M14907" s="71"/>
      <c r="O14907" s="71"/>
      <c r="Q14907" s="71"/>
      <c r="V14907" s="4"/>
      <c r="X14907" s="4"/>
      <c r="AS14907" s="71"/>
    </row>
    <row r="14908" spans="1:45" ht="15" customHeight="1" x14ac:dyDescent="0.2">
      <c r="A14908" s="85"/>
      <c r="F14908" s="4"/>
      <c r="H14908" s="78"/>
      <c r="J14908" s="75"/>
      <c r="K14908" s="71"/>
      <c r="L14908" s="75"/>
      <c r="M14908" s="71"/>
      <c r="O14908" s="71"/>
      <c r="Q14908" s="71"/>
      <c r="V14908" s="4"/>
      <c r="X14908" s="4"/>
      <c r="AS14908" s="71"/>
    </row>
    <row r="14909" spans="1:45" ht="15" customHeight="1" x14ac:dyDescent="0.2">
      <c r="A14909" s="85"/>
      <c r="F14909" s="4"/>
      <c r="H14909" s="78"/>
      <c r="J14909" s="75"/>
      <c r="K14909" s="71"/>
      <c r="L14909" s="75"/>
      <c r="M14909" s="71"/>
      <c r="O14909" s="71"/>
      <c r="Q14909" s="71"/>
      <c r="V14909" s="4"/>
      <c r="X14909" s="4"/>
      <c r="AS14909" s="71"/>
    </row>
    <row r="14910" spans="1:45" ht="15" customHeight="1" x14ac:dyDescent="0.2">
      <c r="A14910" s="85"/>
      <c r="F14910" s="4"/>
      <c r="H14910" s="78"/>
      <c r="J14910" s="75"/>
      <c r="K14910" s="71"/>
      <c r="L14910" s="75"/>
      <c r="M14910" s="71"/>
      <c r="O14910" s="71"/>
      <c r="Q14910" s="71"/>
      <c r="V14910" s="4"/>
      <c r="X14910" s="4"/>
      <c r="AS14910" s="71"/>
    </row>
    <row r="14911" spans="1:45" ht="15" customHeight="1" x14ac:dyDescent="0.2">
      <c r="A14911" s="85"/>
      <c r="F14911" s="4"/>
      <c r="H14911" s="78"/>
      <c r="J14911" s="75"/>
      <c r="K14911" s="71"/>
      <c r="L14911" s="75"/>
      <c r="M14911" s="71"/>
      <c r="O14911" s="71"/>
      <c r="Q14911" s="71"/>
      <c r="V14911" s="4"/>
      <c r="X14911" s="4"/>
      <c r="AS14911" s="71"/>
    </row>
    <row r="14912" spans="1:45" ht="15" customHeight="1" x14ac:dyDescent="0.2">
      <c r="A14912" s="85"/>
      <c r="F14912" s="4"/>
      <c r="H14912" s="78"/>
      <c r="J14912" s="75"/>
      <c r="K14912" s="71"/>
      <c r="L14912" s="75"/>
      <c r="M14912" s="71"/>
      <c r="O14912" s="71"/>
      <c r="Q14912" s="71"/>
      <c r="V14912" s="4"/>
      <c r="X14912" s="4"/>
      <c r="AS14912" s="71"/>
    </row>
    <row r="14913" spans="1:45" ht="15" customHeight="1" x14ac:dyDescent="0.2">
      <c r="A14913" s="85"/>
      <c r="F14913" s="4"/>
      <c r="H14913" s="78"/>
      <c r="J14913" s="75"/>
      <c r="K14913" s="71"/>
      <c r="L14913" s="75"/>
      <c r="M14913" s="71"/>
      <c r="O14913" s="71"/>
      <c r="Q14913" s="71"/>
      <c r="V14913" s="4"/>
      <c r="X14913" s="4"/>
      <c r="AS14913" s="71"/>
    </row>
    <row r="14914" spans="1:45" ht="15" customHeight="1" x14ac:dyDescent="0.2">
      <c r="A14914" s="85"/>
      <c r="F14914" s="4"/>
      <c r="H14914" s="78"/>
      <c r="J14914" s="75"/>
      <c r="K14914" s="71"/>
      <c r="L14914" s="75"/>
      <c r="M14914" s="71"/>
      <c r="O14914" s="71"/>
      <c r="Q14914" s="71"/>
      <c r="V14914" s="4"/>
      <c r="X14914" s="4"/>
      <c r="AS14914" s="71"/>
    </row>
    <row r="14915" spans="1:45" ht="15" customHeight="1" x14ac:dyDescent="0.2">
      <c r="A14915" s="85"/>
      <c r="F14915" s="4"/>
      <c r="H14915" s="78"/>
      <c r="J14915" s="75"/>
      <c r="K14915" s="71"/>
      <c r="L14915" s="75"/>
      <c r="M14915" s="71"/>
      <c r="O14915" s="71"/>
      <c r="Q14915" s="71"/>
      <c r="V14915" s="4"/>
      <c r="X14915" s="4"/>
      <c r="AS14915" s="71"/>
    </row>
    <row r="14916" spans="1:45" ht="15" customHeight="1" x14ac:dyDescent="0.2">
      <c r="A14916" s="85"/>
      <c r="F14916" s="4"/>
      <c r="H14916" s="78"/>
      <c r="J14916" s="75"/>
      <c r="K14916" s="71"/>
      <c r="L14916" s="75"/>
      <c r="M14916" s="71"/>
      <c r="O14916" s="71"/>
      <c r="Q14916" s="71"/>
      <c r="V14916" s="4"/>
      <c r="X14916" s="4"/>
      <c r="AS14916" s="71"/>
    </row>
    <row r="14917" spans="1:45" ht="15" customHeight="1" x14ac:dyDescent="0.2">
      <c r="A14917" s="85"/>
      <c r="F14917" s="4"/>
      <c r="H14917" s="78"/>
      <c r="J14917" s="75"/>
      <c r="K14917" s="71"/>
      <c r="L14917" s="75"/>
      <c r="M14917" s="71"/>
      <c r="O14917" s="71"/>
      <c r="Q14917" s="71"/>
      <c r="V14917" s="4"/>
      <c r="X14917" s="4"/>
      <c r="AS14917" s="71"/>
    </row>
    <row r="14918" spans="1:45" ht="15" customHeight="1" x14ac:dyDescent="0.2">
      <c r="A14918" s="85"/>
      <c r="F14918" s="4"/>
      <c r="H14918" s="78"/>
      <c r="J14918" s="75"/>
      <c r="K14918" s="71"/>
      <c r="L14918" s="75"/>
      <c r="M14918" s="71"/>
      <c r="O14918" s="71"/>
      <c r="Q14918" s="71"/>
      <c r="V14918" s="4"/>
      <c r="X14918" s="4"/>
      <c r="AS14918" s="71"/>
    </row>
    <row r="14919" spans="1:45" ht="15" customHeight="1" x14ac:dyDescent="0.2">
      <c r="A14919" s="85"/>
      <c r="F14919" s="4"/>
      <c r="H14919" s="78"/>
      <c r="J14919" s="75"/>
      <c r="K14919" s="71"/>
      <c r="L14919" s="75"/>
      <c r="M14919" s="71"/>
      <c r="O14919" s="71"/>
      <c r="Q14919" s="71"/>
      <c r="V14919" s="4"/>
      <c r="X14919" s="4"/>
      <c r="AS14919" s="71"/>
    </row>
    <row r="14920" spans="1:45" ht="15" customHeight="1" x14ac:dyDescent="0.2">
      <c r="A14920" s="85"/>
      <c r="F14920" s="4"/>
      <c r="H14920" s="78"/>
      <c r="J14920" s="75"/>
      <c r="K14920" s="71"/>
      <c r="L14920" s="75"/>
      <c r="M14920" s="71"/>
      <c r="O14920" s="71"/>
      <c r="Q14920" s="71"/>
      <c r="V14920" s="4"/>
      <c r="X14920" s="4"/>
      <c r="AS14920" s="71"/>
    </row>
    <row r="14921" spans="1:45" ht="15" customHeight="1" x14ac:dyDescent="0.2">
      <c r="A14921" s="85"/>
      <c r="F14921" s="4"/>
      <c r="H14921" s="79"/>
      <c r="J14921" s="75"/>
      <c r="K14921" s="71"/>
      <c r="L14921" s="75"/>
      <c r="M14921" s="71"/>
      <c r="O14921" s="71"/>
      <c r="Q14921" s="71"/>
      <c r="V14921" s="4"/>
      <c r="X14921" s="4"/>
      <c r="AS14921" s="71"/>
    </row>
    <row r="14922" spans="1:45" ht="15" customHeight="1" x14ac:dyDescent="0.2">
      <c r="A14922" s="85"/>
      <c r="F14922" s="4"/>
      <c r="H14922" s="79"/>
      <c r="J14922" s="75"/>
      <c r="K14922" s="71"/>
      <c r="L14922" s="75"/>
      <c r="M14922" s="71"/>
      <c r="O14922" s="71"/>
      <c r="Q14922" s="71"/>
      <c r="V14922" s="4"/>
      <c r="X14922" s="4"/>
      <c r="AS14922" s="71"/>
    </row>
    <row r="14923" spans="1:45" ht="15" customHeight="1" x14ac:dyDescent="0.2">
      <c r="A14923" s="85"/>
      <c r="F14923" s="4"/>
      <c r="H14923" s="79"/>
      <c r="J14923" s="75"/>
      <c r="K14923" s="71"/>
      <c r="L14923" s="75"/>
      <c r="M14923" s="71"/>
      <c r="O14923" s="71"/>
      <c r="Q14923" s="71"/>
      <c r="V14923" s="4"/>
      <c r="X14923" s="4"/>
      <c r="AS14923" s="71"/>
    </row>
    <row r="14924" spans="1:45" ht="15" customHeight="1" x14ac:dyDescent="0.2">
      <c r="A14924" s="85"/>
      <c r="F14924" s="4"/>
      <c r="H14924" s="78"/>
      <c r="J14924" s="75"/>
      <c r="K14924" s="71"/>
      <c r="L14924" s="75"/>
      <c r="M14924" s="71"/>
      <c r="O14924" s="71"/>
      <c r="Q14924" s="71"/>
      <c r="V14924" s="4"/>
      <c r="X14924" s="4"/>
      <c r="AS14924" s="71"/>
    </row>
    <row r="14925" spans="1:45" ht="15" customHeight="1" x14ac:dyDescent="0.2">
      <c r="A14925" s="85"/>
      <c r="F14925" s="4"/>
      <c r="H14925" s="78"/>
      <c r="J14925" s="75"/>
      <c r="K14925" s="71"/>
      <c r="L14925" s="75"/>
      <c r="M14925" s="71"/>
      <c r="O14925" s="71"/>
      <c r="Q14925" s="71"/>
      <c r="V14925" s="4"/>
      <c r="X14925" s="4"/>
      <c r="AS14925" s="71"/>
    </row>
    <row r="14926" spans="1:45" ht="15" customHeight="1" x14ac:dyDescent="0.2">
      <c r="A14926" s="85"/>
      <c r="F14926" s="4"/>
      <c r="H14926" s="78"/>
      <c r="J14926" s="75"/>
      <c r="K14926" s="71"/>
      <c r="L14926" s="75"/>
      <c r="M14926" s="71"/>
      <c r="O14926" s="71"/>
      <c r="Q14926" s="71"/>
      <c r="V14926" s="4"/>
      <c r="X14926" s="4"/>
      <c r="AS14926" s="71"/>
    </row>
    <row r="14927" spans="1:45" ht="15" customHeight="1" x14ac:dyDescent="0.2">
      <c r="A14927" s="85"/>
      <c r="F14927" s="4"/>
      <c r="H14927" s="78"/>
      <c r="J14927" s="75"/>
      <c r="K14927" s="71"/>
      <c r="L14927" s="75"/>
      <c r="M14927" s="71"/>
      <c r="O14927" s="71"/>
      <c r="Q14927" s="71"/>
      <c r="V14927" s="4"/>
      <c r="X14927" s="4"/>
      <c r="AS14927" s="71"/>
    </row>
    <row r="14928" spans="1:45" ht="15" customHeight="1" x14ac:dyDescent="0.2">
      <c r="A14928" s="85"/>
      <c r="F14928" s="4"/>
      <c r="H14928" s="78"/>
      <c r="J14928" s="75"/>
      <c r="K14928" s="71"/>
      <c r="L14928" s="75"/>
      <c r="M14928" s="71"/>
      <c r="O14928" s="71"/>
      <c r="Q14928" s="71"/>
      <c r="V14928" s="4"/>
      <c r="X14928" s="4"/>
      <c r="AS14928" s="71"/>
    </row>
    <row r="14929" spans="1:45" ht="15" customHeight="1" x14ac:dyDescent="0.2">
      <c r="A14929" s="85"/>
      <c r="F14929" s="4"/>
      <c r="H14929" s="78"/>
      <c r="J14929" s="75"/>
      <c r="K14929" s="71"/>
      <c r="L14929" s="75"/>
      <c r="M14929" s="71"/>
      <c r="O14929" s="71"/>
      <c r="Q14929" s="71"/>
      <c r="V14929" s="4"/>
      <c r="X14929" s="4"/>
      <c r="AS14929" s="71"/>
    </row>
    <row r="14930" spans="1:45" ht="15" customHeight="1" x14ac:dyDescent="0.2">
      <c r="A14930" s="85"/>
      <c r="F14930" s="4"/>
      <c r="H14930" s="78"/>
      <c r="J14930" s="75"/>
      <c r="K14930" s="71"/>
      <c r="L14930" s="75"/>
      <c r="M14930" s="71"/>
      <c r="O14930" s="71"/>
      <c r="Q14930" s="71"/>
      <c r="V14930" s="4"/>
      <c r="X14930" s="4"/>
      <c r="AS14930" s="71"/>
    </row>
    <row r="14931" spans="1:45" ht="15" customHeight="1" x14ac:dyDescent="0.2">
      <c r="A14931" s="85"/>
      <c r="F14931" s="4"/>
      <c r="H14931" s="78"/>
      <c r="J14931" s="75"/>
      <c r="K14931" s="71"/>
      <c r="L14931" s="75"/>
      <c r="M14931" s="71"/>
      <c r="O14931" s="71"/>
      <c r="Q14931" s="71"/>
      <c r="V14931" s="4"/>
      <c r="X14931" s="4"/>
      <c r="AS14931" s="71"/>
    </row>
    <row r="14932" spans="1:45" ht="15" customHeight="1" x14ac:dyDescent="0.2">
      <c r="A14932" s="85"/>
      <c r="F14932" s="4"/>
      <c r="H14932" s="78"/>
      <c r="J14932" s="75"/>
      <c r="K14932" s="71"/>
      <c r="L14932" s="75"/>
      <c r="M14932" s="71"/>
      <c r="O14932" s="71"/>
      <c r="Q14932" s="71"/>
      <c r="V14932" s="4"/>
      <c r="X14932" s="4"/>
      <c r="AS14932" s="71"/>
    </row>
    <row r="14933" spans="1:45" ht="15" customHeight="1" x14ac:dyDescent="0.2">
      <c r="A14933" s="85"/>
      <c r="F14933" s="4"/>
      <c r="H14933" s="78"/>
      <c r="J14933" s="75"/>
      <c r="K14933" s="71"/>
      <c r="L14933" s="75"/>
      <c r="M14933" s="71"/>
      <c r="O14933" s="71"/>
      <c r="Q14933" s="71"/>
      <c r="V14933" s="4"/>
      <c r="X14933" s="4"/>
      <c r="AS14933" s="71"/>
    </row>
    <row r="14934" spans="1:45" ht="15" customHeight="1" x14ac:dyDescent="0.2">
      <c r="A14934" s="85"/>
      <c r="F14934" s="4"/>
      <c r="H14934" s="78"/>
      <c r="J14934" s="75"/>
      <c r="K14934" s="71"/>
      <c r="L14934" s="75"/>
      <c r="M14934" s="71"/>
      <c r="O14934" s="71"/>
      <c r="Q14934" s="71"/>
      <c r="V14934" s="4"/>
      <c r="X14934" s="4"/>
      <c r="AS14934" s="71"/>
    </row>
    <row r="14935" spans="1:45" ht="15" customHeight="1" x14ac:dyDescent="0.2">
      <c r="A14935" s="85"/>
      <c r="F14935" s="4"/>
      <c r="H14935" s="78"/>
      <c r="J14935" s="75"/>
      <c r="K14935" s="71"/>
      <c r="L14935" s="75"/>
      <c r="M14935" s="71"/>
      <c r="O14935" s="71"/>
      <c r="Q14935" s="71"/>
      <c r="V14935" s="4"/>
      <c r="X14935" s="4"/>
      <c r="AS14935" s="71"/>
    </row>
    <row r="14936" spans="1:45" ht="15" customHeight="1" x14ac:dyDescent="0.2">
      <c r="A14936" s="85"/>
      <c r="F14936" s="4"/>
      <c r="H14936" s="78"/>
      <c r="J14936" s="75"/>
      <c r="K14936" s="71"/>
      <c r="L14936" s="75"/>
      <c r="M14936" s="71"/>
      <c r="O14936" s="71"/>
      <c r="Q14936" s="71"/>
      <c r="V14936" s="4"/>
      <c r="X14936" s="4"/>
      <c r="AS14936" s="71"/>
    </row>
    <row r="14937" spans="1:45" ht="15" customHeight="1" x14ac:dyDescent="0.2">
      <c r="A14937" s="85"/>
      <c r="F14937" s="4"/>
      <c r="H14937" s="78"/>
      <c r="J14937" s="75"/>
      <c r="K14937" s="71"/>
      <c r="L14937" s="75"/>
      <c r="M14937" s="71"/>
      <c r="O14937" s="71"/>
      <c r="Q14937" s="71"/>
      <c r="V14937" s="4"/>
      <c r="X14937" s="4"/>
      <c r="AS14937" s="71"/>
    </row>
    <row r="14938" spans="1:45" ht="15" customHeight="1" x14ac:dyDescent="0.2">
      <c r="A14938" s="85"/>
      <c r="F14938" s="4"/>
      <c r="H14938" s="78"/>
      <c r="J14938" s="75"/>
      <c r="K14938" s="71"/>
      <c r="L14938" s="75"/>
      <c r="M14938" s="71"/>
      <c r="O14938" s="71"/>
      <c r="Q14938" s="71"/>
      <c r="V14938" s="4"/>
      <c r="X14938" s="4"/>
      <c r="AS14938" s="71"/>
    </row>
    <row r="14939" spans="1:45" ht="15" customHeight="1" x14ac:dyDescent="0.2">
      <c r="A14939" s="85"/>
      <c r="F14939" s="4"/>
      <c r="H14939" s="78"/>
      <c r="J14939" s="75"/>
      <c r="K14939" s="71"/>
      <c r="L14939" s="75"/>
      <c r="M14939" s="71"/>
      <c r="O14939" s="71"/>
      <c r="Q14939" s="71"/>
      <c r="V14939" s="4"/>
      <c r="X14939" s="4"/>
      <c r="AS14939" s="71"/>
    </row>
    <row r="14940" spans="1:45" ht="15" customHeight="1" x14ac:dyDescent="0.2">
      <c r="A14940" s="85"/>
      <c r="F14940" s="4"/>
      <c r="H14940" s="78"/>
      <c r="J14940" s="75"/>
      <c r="K14940" s="71"/>
      <c r="L14940" s="75"/>
      <c r="M14940" s="71"/>
      <c r="O14940" s="71"/>
      <c r="Q14940" s="71"/>
      <c r="V14940" s="4"/>
      <c r="X14940" s="4"/>
      <c r="AS14940" s="71"/>
    </row>
    <row r="14941" spans="1:45" ht="15" customHeight="1" x14ac:dyDescent="0.2">
      <c r="A14941" s="85"/>
      <c r="F14941" s="4"/>
      <c r="H14941" s="78"/>
      <c r="J14941" s="75"/>
      <c r="K14941" s="71"/>
      <c r="L14941" s="75"/>
      <c r="M14941" s="71"/>
      <c r="O14941" s="71"/>
      <c r="Q14941" s="71"/>
      <c r="V14941" s="4"/>
      <c r="X14941" s="4"/>
      <c r="AS14941" s="71"/>
    </row>
    <row r="14942" spans="1:45" ht="15" customHeight="1" x14ac:dyDescent="0.2">
      <c r="A14942" s="85"/>
      <c r="F14942" s="4"/>
      <c r="H14942" s="78"/>
      <c r="J14942" s="75"/>
      <c r="K14942" s="71"/>
      <c r="L14942" s="75"/>
      <c r="M14942" s="71"/>
      <c r="O14942" s="71"/>
      <c r="Q14942" s="71"/>
      <c r="V14942" s="4"/>
      <c r="X14942" s="4"/>
      <c r="AS14942" s="71"/>
    </row>
    <row r="14943" spans="1:45" ht="15" customHeight="1" x14ac:dyDescent="0.2">
      <c r="A14943" s="85"/>
      <c r="F14943" s="4"/>
      <c r="H14943" s="78"/>
      <c r="J14943" s="75"/>
      <c r="K14943" s="71"/>
      <c r="L14943" s="75"/>
      <c r="M14943" s="71"/>
      <c r="O14943" s="71"/>
      <c r="Q14943" s="71"/>
      <c r="V14943" s="4"/>
      <c r="X14943" s="4"/>
      <c r="AS14943" s="71"/>
    </row>
    <row r="14944" spans="1:45" ht="15" customHeight="1" x14ac:dyDescent="0.2">
      <c r="A14944" s="85"/>
      <c r="F14944" s="4"/>
      <c r="H14944" s="78"/>
      <c r="J14944" s="75"/>
      <c r="K14944" s="71"/>
      <c r="L14944" s="75"/>
      <c r="M14944" s="71"/>
      <c r="O14944" s="71"/>
      <c r="Q14944" s="71"/>
      <c r="V14944" s="4"/>
      <c r="X14944" s="4"/>
      <c r="AS14944" s="71"/>
    </row>
    <row r="14945" spans="1:45" ht="15" customHeight="1" x14ac:dyDescent="0.2">
      <c r="A14945" s="85"/>
      <c r="F14945" s="4"/>
      <c r="H14945" s="78"/>
      <c r="J14945" s="75"/>
      <c r="K14945" s="71"/>
      <c r="L14945" s="75"/>
      <c r="M14945" s="71"/>
      <c r="O14945" s="71"/>
      <c r="Q14945" s="71"/>
      <c r="V14945" s="4"/>
      <c r="X14945" s="4"/>
      <c r="AS14945" s="71"/>
    </row>
    <row r="14946" spans="1:45" ht="15" customHeight="1" x14ac:dyDescent="0.2">
      <c r="A14946" s="85"/>
      <c r="F14946" s="4"/>
      <c r="H14946" s="78"/>
      <c r="J14946" s="75"/>
      <c r="K14946" s="71"/>
      <c r="L14946" s="75"/>
      <c r="M14946" s="71"/>
      <c r="O14946" s="71"/>
      <c r="Q14946" s="71"/>
      <c r="V14946" s="4"/>
      <c r="X14946" s="4"/>
      <c r="AS14946" s="71"/>
    </row>
    <row r="14947" spans="1:45" ht="15" customHeight="1" x14ac:dyDescent="0.2">
      <c r="A14947" s="85"/>
      <c r="F14947" s="4"/>
      <c r="H14947" s="79"/>
      <c r="J14947" s="75"/>
      <c r="K14947" s="71"/>
      <c r="L14947" s="75"/>
      <c r="M14947" s="71"/>
      <c r="O14947" s="71"/>
      <c r="Q14947" s="71"/>
      <c r="V14947" s="4"/>
      <c r="X14947" s="4"/>
      <c r="AS14947" s="71"/>
    </row>
    <row r="14948" spans="1:45" ht="15" customHeight="1" x14ac:dyDescent="0.2">
      <c r="A14948" s="85"/>
      <c r="F14948" s="4"/>
      <c r="H14948" s="78"/>
      <c r="J14948" s="75"/>
      <c r="K14948" s="71"/>
      <c r="L14948" s="75"/>
      <c r="M14948" s="71"/>
      <c r="O14948" s="71"/>
      <c r="Q14948" s="71"/>
      <c r="V14948" s="4"/>
      <c r="X14948" s="4"/>
      <c r="AS14948" s="71"/>
    </row>
    <row r="14949" spans="1:45" ht="15" customHeight="1" x14ac:dyDescent="0.2">
      <c r="A14949" s="85"/>
      <c r="F14949" s="4"/>
      <c r="H14949" s="78"/>
      <c r="J14949" s="75"/>
      <c r="K14949" s="71"/>
      <c r="L14949" s="75"/>
      <c r="M14949" s="71"/>
      <c r="O14949" s="71"/>
      <c r="Q14949" s="71"/>
      <c r="V14949" s="4"/>
      <c r="X14949" s="4"/>
      <c r="AS14949" s="71"/>
    </row>
    <row r="14950" spans="1:45" ht="15" customHeight="1" x14ac:dyDescent="0.2">
      <c r="A14950" s="85"/>
      <c r="F14950" s="4"/>
      <c r="H14950" s="78"/>
      <c r="J14950" s="75"/>
      <c r="K14950" s="71"/>
      <c r="L14950" s="75"/>
      <c r="M14950" s="71"/>
      <c r="O14950" s="71"/>
      <c r="Q14950" s="71"/>
      <c r="V14950" s="4"/>
      <c r="X14950" s="4"/>
      <c r="AS14950" s="71"/>
    </row>
    <row r="14951" spans="1:45" ht="15" customHeight="1" x14ac:dyDescent="0.2">
      <c r="A14951" s="85"/>
      <c r="F14951" s="4"/>
      <c r="H14951" s="78"/>
      <c r="J14951" s="75"/>
      <c r="K14951" s="71"/>
      <c r="L14951" s="75"/>
      <c r="M14951" s="71"/>
      <c r="O14951" s="71"/>
      <c r="Q14951" s="71"/>
      <c r="V14951" s="4"/>
      <c r="X14951" s="4"/>
      <c r="AS14951" s="71"/>
    </row>
    <row r="14952" spans="1:45" ht="15" customHeight="1" x14ac:dyDescent="0.2">
      <c r="A14952" s="85"/>
      <c r="F14952" s="4"/>
      <c r="H14952" s="78"/>
      <c r="J14952" s="75"/>
      <c r="K14952" s="71"/>
      <c r="L14952" s="75"/>
      <c r="M14952" s="71"/>
      <c r="O14952" s="71"/>
      <c r="Q14952" s="71"/>
      <c r="V14952" s="4"/>
      <c r="X14952" s="4"/>
      <c r="AS14952" s="71"/>
    </row>
    <row r="14953" spans="1:45" ht="15" customHeight="1" x14ac:dyDescent="0.2">
      <c r="A14953" s="85"/>
      <c r="F14953" s="4"/>
      <c r="H14953" s="78"/>
      <c r="J14953" s="75"/>
      <c r="K14953" s="71"/>
      <c r="L14953" s="75"/>
      <c r="M14953" s="71"/>
      <c r="O14953" s="71"/>
      <c r="Q14953" s="71"/>
      <c r="V14953" s="4"/>
      <c r="X14953" s="4"/>
      <c r="AS14953" s="71"/>
    </row>
    <row r="14954" spans="1:45" ht="15" customHeight="1" x14ac:dyDescent="0.2">
      <c r="A14954" s="85"/>
      <c r="F14954" s="4"/>
      <c r="H14954" s="78"/>
      <c r="J14954" s="75"/>
      <c r="K14954" s="71"/>
      <c r="L14954" s="75"/>
      <c r="M14954" s="71"/>
      <c r="O14954" s="71"/>
      <c r="Q14954" s="71"/>
      <c r="V14954" s="4"/>
      <c r="X14954" s="4"/>
      <c r="AS14954" s="71"/>
    </row>
    <row r="14955" spans="1:45" ht="15" customHeight="1" x14ac:dyDescent="0.2">
      <c r="A14955" s="85"/>
      <c r="F14955" s="4"/>
      <c r="H14955" s="78"/>
      <c r="J14955" s="75"/>
      <c r="K14955" s="71"/>
      <c r="L14955" s="75"/>
      <c r="M14955" s="71"/>
      <c r="O14955" s="71"/>
      <c r="Q14955" s="71"/>
      <c r="V14955" s="4"/>
      <c r="X14955" s="4"/>
      <c r="AS14955" s="71"/>
    </row>
    <row r="14956" spans="1:45" ht="15" customHeight="1" x14ac:dyDescent="0.2">
      <c r="A14956" s="85"/>
      <c r="F14956" s="4"/>
      <c r="H14956" s="78"/>
      <c r="J14956" s="75"/>
      <c r="K14956" s="71"/>
      <c r="L14956" s="75"/>
      <c r="M14956" s="71"/>
      <c r="O14956" s="71"/>
      <c r="Q14956" s="71"/>
      <c r="V14956" s="4"/>
      <c r="X14956" s="4"/>
      <c r="AS14956" s="71"/>
    </row>
    <row r="14957" spans="1:45" ht="15" customHeight="1" x14ac:dyDescent="0.2">
      <c r="A14957" s="85"/>
      <c r="F14957" s="4"/>
      <c r="H14957" s="78"/>
      <c r="J14957" s="75"/>
      <c r="K14957" s="71"/>
      <c r="L14957" s="75"/>
      <c r="M14957" s="71"/>
      <c r="O14957" s="71"/>
      <c r="Q14957" s="71"/>
      <c r="V14957" s="4"/>
      <c r="X14957" s="4"/>
      <c r="AS14957" s="71"/>
    </row>
    <row r="14958" spans="1:45" ht="15" customHeight="1" x14ac:dyDescent="0.2">
      <c r="A14958" s="85"/>
      <c r="F14958" s="4"/>
      <c r="H14958" s="78"/>
      <c r="J14958" s="75"/>
      <c r="K14958" s="71"/>
      <c r="L14958" s="75"/>
      <c r="M14958" s="71"/>
      <c r="O14958" s="71"/>
      <c r="Q14958" s="71"/>
      <c r="V14958" s="4"/>
      <c r="X14958" s="4"/>
      <c r="AS14958" s="71"/>
    </row>
    <row r="14959" spans="1:45" ht="15" customHeight="1" x14ac:dyDescent="0.2">
      <c r="A14959" s="85"/>
      <c r="F14959" s="4"/>
      <c r="H14959" s="78"/>
      <c r="J14959" s="75"/>
      <c r="K14959" s="71"/>
      <c r="L14959" s="75"/>
      <c r="M14959" s="71"/>
      <c r="O14959" s="71"/>
      <c r="Q14959" s="71"/>
      <c r="V14959" s="4"/>
      <c r="X14959" s="4"/>
      <c r="AS14959" s="71"/>
    </row>
    <row r="14960" spans="1:45" ht="15" customHeight="1" x14ac:dyDescent="0.2">
      <c r="A14960" s="85"/>
      <c r="F14960" s="4"/>
      <c r="H14960" s="78"/>
      <c r="J14960" s="75"/>
      <c r="K14960" s="71"/>
      <c r="L14960" s="75"/>
      <c r="M14960" s="71"/>
      <c r="O14960" s="71"/>
      <c r="Q14960" s="71"/>
      <c r="V14960" s="4"/>
      <c r="X14960" s="4"/>
      <c r="AS14960" s="71"/>
    </row>
    <row r="14961" spans="1:45" ht="15" customHeight="1" x14ac:dyDescent="0.2">
      <c r="A14961" s="85"/>
      <c r="F14961" s="4"/>
      <c r="H14961" s="78"/>
      <c r="J14961" s="75"/>
      <c r="K14961" s="71"/>
      <c r="L14961" s="75"/>
      <c r="M14961" s="71"/>
      <c r="O14961" s="71"/>
      <c r="Q14961" s="71"/>
      <c r="V14961" s="4"/>
      <c r="X14961" s="4"/>
      <c r="AS14961" s="71"/>
    </row>
    <row r="14962" spans="1:45" ht="15" customHeight="1" x14ac:dyDescent="0.2">
      <c r="A14962" s="85"/>
      <c r="F14962" s="4"/>
      <c r="H14962" s="78"/>
      <c r="J14962" s="75"/>
      <c r="K14962" s="71"/>
      <c r="L14962" s="75"/>
      <c r="M14962" s="71"/>
      <c r="O14962" s="71"/>
      <c r="Q14962" s="71"/>
      <c r="V14962" s="4"/>
      <c r="X14962" s="4"/>
      <c r="AS14962" s="71"/>
    </row>
    <row r="14963" spans="1:45" ht="15" customHeight="1" x14ac:dyDescent="0.2">
      <c r="A14963" s="85"/>
      <c r="F14963" s="4"/>
      <c r="H14963" s="78"/>
      <c r="J14963" s="75"/>
      <c r="K14963" s="71"/>
      <c r="L14963" s="75"/>
      <c r="M14963" s="71"/>
      <c r="O14963" s="71"/>
      <c r="Q14963" s="71"/>
      <c r="V14963" s="4"/>
      <c r="X14963" s="4"/>
      <c r="AS14963" s="71"/>
    </row>
    <row r="14964" spans="1:45" ht="15" customHeight="1" x14ac:dyDescent="0.2">
      <c r="A14964" s="85"/>
      <c r="F14964" s="4"/>
      <c r="H14964" s="78"/>
      <c r="J14964" s="75"/>
      <c r="K14964" s="71"/>
      <c r="L14964" s="75"/>
      <c r="M14964" s="71"/>
      <c r="O14964" s="71"/>
      <c r="Q14964" s="71"/>
      <c r="V14964" s="4"/>
      <c r="X14964" s="4"/>
      <c r="AS14964" s="71"/>
    </row>
    <row r="14965" spans="1:45" ht="15" customHeight="1" x14ac:dyDescent="0.2">
      <c r="A14965" s="85"/>
      <c r="F14965" s="4"/>
      <c r="H14965" s="78"/>
      <c r="J14965" s="75"/>
      <c r="K14965" s="71"/>
      <c r="L14965" s="75"/>
      <c r="M14965" s="71"/>
      <c r="O14965" s="71"/>
      <c r="Q14965" s="71"/>
      <c r="V14965" s="4"/>
      <c r="X14965" s="4"/>
      <c r="AS14965" s="71"/>
    </row>
    <row r="14966" spans="1:45" ht="15" customHeight="1" x14ac:dyDescent="0.2">
      <c r="A14966" s="85"/>
      <c r="F14966" s="4"/>
      <c r="H14966" s="78"/>
      <c r="J14966" s="75"/>
      <c r="K14966" s="71"/>
      <c r="L14966" s="75"/>
      <c r="M14966" s="71"/>
      <c r="O14966" s="71"/>
      <c r="Q14966" s="71"/>
      <c r="V14966" s="4"/>
      <c r="X14966" s="4"/>
      <c r="AS14966" s="71"/>
    </row>
    <row r="14967" spans="1:45" ht="15" customHeight="1" x14ac:dyDescent="0.2">
      <c r="A14967" s="85"/>
      <c r="F14967" s="4"/>
      <c r="H14967" s="78"/>
      <c r="J14967" s="75"/>
      <c r="K14967" s="71"/>
      <c r="L14967" s="75"/>
      <c r="M14967" s="71"/>
      <c r="O14967" s="71"/>
      <c r="Q14967" s="71"/>
      <c r="V14967" s="4"/>
      <c r="X14967" s="4"/>
      <c r="AS14967" s="71"/>
    </row>
    <row r="14968" spans="1:45" ht="15" customHeight="1" x14ac:dyDescent="0.2">
      <c r="A14968" s="85"/>
      <c r="F14968" s="4"/>
      <c r="H14968" s="78"/>
      <c r="J14968" s="75"/>
      <c r="K14968" s="71"/>
      <c r="L14968" s="75"/>
      <c r="M14968" s="71"/>
      <c r="O14968" s="71"/>
      <c r="Q14968" s="71"/>
      <c r="V14968" s="4"/>
      <c r="X14968" s="4"/>
      <c r="AS14968" s="71"/>
    </row>
    <row r="14969" spans="1:45" ht="15" customHeight="1" x14ac:dyDescent="0.2">
      <c r="A14969" s="85"/>
      <c r="F14969" s="4"/>
      <c r="H14969" s="78"/>
      <c r="J14969" s="75"/>
      <c r="K14969" s="71"/>
      <c r="L14969" s="75"/>
      <c r="M14969" s="71"/>
      <c r="O14969" s="71"/>
      <c r="Q14969" s="71"/>
      <c r="V14969" s="4"/>
      <c r="X14969" s="4"/>
      <c r="AS14969" s="71"/>
    </row>
    <row r="14970" spans="1:45" ht="15" customHeight="1" x14ac:dyDescent="0.2">
      <c r="A14970" s="85"/>
      <c r="F14970" s="4"/>
      <c r="H14970" s="78"/>
      <c r="J14970" s="75"/>
      <c r="K14970" s="71"/>
      <c r="L14970" s="75"/>
      <c r="M14970" s="71"/>
      <c r="O14970" s="71"/>
      <c r="Q14970" s="71"/>
      <c r="V14970" s="4"/>
      <c r="X14970" s="4"/>
      <c r="AS14970" s="71"/>
    </row>
    <row r="14971" spans="1:45" ht="15" customHeight="1" x14ac:dyDescent="0.2">
      <c r="A14971" s="85"/>
      <c r="F14971" s="4"/>
      <c r="H14971" s="78"/>
      <c r="J14971" s="75"/>
      <c r="K14971" s="71"/>
      <c r="L14971" s="75"/>
      <c r="M14971" s="71"/>
      <c r="O14971" s="71"/>
      <c r="Q14971" s="71"/>
      <c r="V14971" s="4"/>
      <c r="X14971" s="4"/>
      <c r="AS14971" s="71"/>
    </row>
    <row r="14972" spans="1:45" ht="15" customHeight="1" x14ac:dyDescent="0.2">
      <c r="A14972" s="85"/>
      <c r="F14972" s="4"/>
      <c r="H14972" s="79"/>
      <c r="J14972" s="75"/>
      <c r="K14972" s="71"/>
      <c r="L14972" s="75"/>
      <c r="M14972" s="71"/>
      <c r="O14972" s="71"/>
      <c r="Q14972" s="71"/>
      <c r="V14972" s="4"/>
      <c r="X14972" s="4"/>
      <c r="AS14972" s="71"/>
    </row>
    <row r="14973" spans="1:45" ht="15" customHeight="1" x14ac:dyDescent="0.2">
      <c r="A14973" s="85"/>
      <c r="F14973" s="4"/>
      <c r="H14973" s="79"/>
      <c r="J14973" s="75"/>
      <c r="K14973" s="71"/>
      <c r="L14973" s="75"/>
      <c r="M14973" s="71"/>
      <c r="O14973" s="71"/>
      <c r="Q14973" s="71"/>
      <c r="V14973" s="4"/>
      <c r="X14973" s="4"/>
      <c r="AS14973" s="71"/>
    </row>
    <row r="14974" spans="1:45" ht="15" customHeight="1" x14ac:dyDescent="0.2">
      <c r="A14974" s="85"/>
      <c r="F14974" s="4"/>
      <c r="H14974" s="78"/>
      <c r="J14974" s="75"/>
      <c r="K14974" s="71"/>
      <c r="L14974" s="75"/>
      <c r="M14974" s="71"/>
      <c r="O14974" s="71"/>
      <c r="Q14974" s="71"/>
      <c r="V14974" s="4"/>
      <c r="X14974" s="4"/>
      <c r="AS14974" s="71"/>
    </row>
    <row r="14975" spans="1:45" ht="15" customHeight="1" x14ac:dyDescent="0.2">
      <c r="A14975" s="85"/>
      <c r="F14975" s="4"/>
      <c r="H14975" s="78"/>
      <c r="J14975" s="75"/>
      <c r="K14975" s="71"/>
      <c r="L14975" s="75"/>
      <c r="M14975" s="71"/>
      <c r="O14975" s="71"/>
      <c r="Q14975" s="71"/>
      <c r="V14975" s="4"/>
      <c r="X14975" s="4"/>
      <c r="AS14975" s="71"/>
    </row>
    <row r="14976" spans="1:45" ht="15" customHeight="1" x14ac:dyDescent="0.2">
      <c r="A14976" s="85"/>
      <c r="F14976" s="4"/>
      <c r="H14976" s="78"/>
      <c r="J14976" s="75"/>
      <c r="K14976" s="71"/>
      <c r="L14976" s="75"/>
      <c r="M14976" s="71"/>
      <c r="O14976" s="71"/>
      <c r="Q14976" s="71"/>
      <c r="V14976" s="4"/>
      <c r="X14976" s="4"/>
      <c r="AS14976" s="71"/>
    </row>
    <row r="14977" spans="1:45" ht="15" customHeight="1" x14ac:dyDescent="0.2">
      <c r="A14977" s="85"/>
      <c r="F14977" s="4"/>
      <c r="H14977" s="78"/>
      <c r="J14977" s="75"/>
      <c r="K14977" s="71"/>
      <c r="L14977" s="75"/>
      <c r="M14977" s="71"/>
      <c r="O14977" s="71"/>
      <c r="Q14977" s="71"/>
      <c r="V14977" s="4"/>
      <c r="X14977" s="4"/>
      <c r="AS14977" s="71"/>
    </row>
    <row r="14978" spans="1:45" ht="15" customHeight="1" x14ac:dyDescent="0.2">
      <c r="A14978" s="85"/>
      <c r="F14978" s="4"/>
      <c r="H14978" s="78"/>
      <c r="J14978" s="75"/>
      <c r="K14978" s="71"/>
      <c r="L14978" s="75"/>
      <c r="M14978" s="71"/>
      <c r="O14978" s="71"/>
      <c r="Q14978" s="71"/>
      <c r="V14978" s="4"/>
      <c r="X14978" s="4"/>
      <c r="AS14978" s="71"/>
    </row>
    <row r="14979" spans="1:45" ht="15" customHeight="1" x14ac:dyDescent="0.2">
      <c r="A14979" s="85"/>
      <c r="F14979" s="4"/>
      <c r="H14979" s="78"/>
      <c r="J14979" s="75"/>
      <c r="K14979" s="71"/>
      <c r="L14979" s="75"/>
      <c r="M14979" s="71"/>
      <c r="O14979" s="71"/>
      <c r="Q14979" s="71"/>
      <c r="V14979" s="4"/>
      <c r="X14979" s="4"/>
      <c r="AS14979" s="71"/>
    </row>
    <row r="14980" spans="1:45" ht="15" customHeight="1" x14ac:dyDescent="0.2">
      <c r="A14980" s="85"/>
      <c r="F14980" s="4"/>
      <c r="H14980" s="78"/>
      <c r="J14980" s="75"/>
      <c r="K14980" s="71"/>
      <c r="L14980" s="75"/>
      <c r="M14980" s="71"/>
      <c r="O14980" s="71"/>
      <c r="Q14980" s="71"/>
      <c r="V14980" s="4"/>
      <c r="X14980" s="4"/>
      <c r="AS14980" s="71"/>
    </row>
    <row r="14981" spans="1:45" ht="15" customHeight="1" x14ac:dyDescent="0.2">
      <c r="A14981" s="85"/>
      <c r="F14981" s="4"/>
      <c r="H14981" s="78"/>
      <c r="J14981" s="75"/>
      <c r="K14981" s="71"/>
      <c r="L14981" s="75"/>
      <c r="M14981" s="71"/>
      <c r="O14981" s="71"/>
      <c r="Q14981" s="71"/>
      <c r="V14981" s="4"/>
      <c r="X14981" s="4"/>
      <c r="AS14981" s="71"/>
    </row>
    <row r="14982" spans="1:45" ht="15" customHeight="1" x14ac:dyDescent="0.2">
      <c r="A14982" s="85"/>
      <c r="F14982" s="4"/>
      <c r="H14982" s="78"/>
      <c r="J14982" s="75"/>
      <c r="K14982" s="71"/>
      <c r="L14982" s="75"/>
      <c r="M14982" s="71"/>
      <c r="O14982" s="71"/>
      <c r="Q14982" s="71"/>
      <c r="V14982" s="4"/>
      <c r="X14982" s="4"/>
      <c r="AS14982" s="71"/>
    </row>
    <row r="14983" spans="1:45" ht="15" customHeight="1" x14ac:dyDescent="0.2">
      <c r="A14983" s="85"/>
      <c r="F14983" s="4"/>
      <c r="H14983" s="78"/>
      <c r="J14983" s="75"/>
      <c r="K14983" s="71"/>
      <c r="L14983" s="75"/>
      <c r="M14983" s="71"/>
      <c r="O14983" s="71"/>
      <c r="Q14983" s="71"/>
      <c r="V14983" s="4"/>
      <c r="X14983" s="4"/>
      <c r="AS14983" s="71"/>
    </row>
    <row r="14984" spans="1:45" ht="15" customHeight="1" x14ac:dyDescent="0.2">
      <c r="A14984" s="85"/>
      <c r="F14984" s="4"/>
      <c r="H14984" s="78"/>
      <c r="J14984" s="75"/>
      <c r="K14984" s="71"/>
      <c r="L14984" s="75"/>
      <c r="M14984" s="71"/>
      <c r="O14984" s="71"/>
      <c r="Q14984" s="71"/>
      <c r="V14984" s="4"/>
      <c r="X14984" s="4"/>
      <c r="AS14984" s="71"/>
    </row>
    <row r="14985" spans="1:45" ht="15" customHeight="1" x14ac:dyDescent="0.2">
      <c r="A14985" s="85"/>
      <c r="F14985" s="4"/>
      <c r="H14985" s="78"/>
      <c r="J14985" s="75"/>
      <c r="K14985" s="71"/>
      <c r="L14985" s="75"/>
      <c r="M14985" s="71"/>
      <c r="O14985" s="71"/>
      <c r="Q14985" s="71"/>
      <c r="V14985" s="4"/>
      <c r="X14985" s="4"/>
      <c r="AS14985" s="71"/>
    </row>
    <row r="14986" spans="1:45" ht="15" customHeight="1" x14ac:dyDescent="0.2">
      <c r="A14986" s="85"/>
      <c r="F14986" s="4"/>
      <c r="H14986" s="78"/>
      <c r="J14986" s="75"/>
      <c r="K14986" s="71"/>
      <c r="L14986" s="75"/>
      <c r="M14986" s="71"/>
      <c r="O14986" s="71"/>
      <c r="Q14986" s="71"/>
      <c r="V14986" s="4"/>
      <c r="X14986" s="4"/>
      <c r="AS14986" s="71"/>
    </row>
    <row r="14987" spans="1:45" ht="15" customHeight="1" x14ac:dyDescent="0.2">
      <c r="A14987" s="85"/>
      <c r="F14987" s="4"/>
      <c r="H14987" s="78"/>
      <c r="J14987" s="75"/>
      <c r="K14987" s="71"/>
      <c r="L14987" s="75"/>
      <c r="M14987" s="71"/>
      <c r="O14987" s="71"/>
      <c r="Q14987" s="71"/>
      <c r="V14987" s="4"/>
      <c r="X14987" s="4"/>
      <c r="AS14987" s="71"/>
    </row>
    <row r="14988" spans="1:45" ht="15" customHeight="1" x14ac:dyDescent="0.2">
      <c r="A14988" s="85"/>
      <c r="F14988" s="4"/>
      <c r="H14988" s="78"/>
      <c r="J14988" s="75"/>
      <c r="K14988" s="71"/>
      <c r="L14988" s="75"/>
      <c r="M14988" s="71"/>
      <c r="O14988" s="71"/>
      <c r="Q14988" s="71"/>
      <c r="V14988" s="4"/>
      <c r="X14988" s="4"/>
      <c r="AS14988" s="71"/>
    </row>
    <row r="14989" spans="1:45" ht="15" customHeight="1" x14ac:dyDescent="0.2">
      <c r="A14989" s="85"/>
      <c r="F14989" s="4"/>
      <c r="H14989" s="78"/>
      <c r="J14989" s="75"/>
      <c r="K14989" s="71"/>
      <c r="L14989" s="75"/>
      <c r="M14989" s="71"/>
      <c r="O14989" s="71"/>
      <c r="Q14989" s="71"/>
      <c r="V14989" s="4"/>
      <c r="X14989" s="4"/>
      <c r="AS14989" s="71"/>
    </row>
    <row r="14990" spans="1:45" ht="15" customHeight="1" x14ac:dyDescent="0.2">
      <c r="A14990" s="85"/>
      <c r="F14990" s="4"/>
      <c r="H14990" s="78"/>
      <c r="J14990" s="75"/>
      <c r="K14990" s="71"/>
      <c r="L14990" s="75"/>
      <c r="M14990" s="71"/>
      <c r="O14990" s="71"/>
      <c r="Q14990" s="71"/>
      <c r="V14990" s="4"/>
      <c r="X14990" s="4"/>
      <c r="AS14990" s="71"/>
    </row>
    <row r="14991" spans="1:45" ht="15" customHeight="1" x14ac:dyDescent="0.2">
      <c r="A14991" s="85"/>
      <c r="F14991" s="4"/>
      <c r="H14991" s="78"/>
      <c r="J14991" s="75"/>
      <c r="K14991" s="71"/>
      <c r="L14991" s="75"/>
      <c r="M14991" s="71"/>
      <c r="O14991" s="71"/>
      <c r="Q14991" s="71"/>
      <c r="V14991" s="4"/>
      <c r="X14991" s="4"/>
      <c r="AS14991" s="71"/>
    </row>
    <row r="14992" spans="1:45" ht="15" customHeight="1" x14ac:dyDescent="0.2">
      <c r="A14992" s="85"/>
      <c r="F14992" s="4"/>
      <c r="H14992" s="78"/>
      <c r="J14992" s="75"/>
      <c r="K14992" s="71"/>
      <c r="L14992" s="75"/>
      <c r="M14992" s="71"/>
      <c r="O14992" s="71"/>
      <c r="Q14992" s="71"/>
      <c r="V14992" s="4"/>
      <c r="X14992" s="4"/>
      <c r="AS14992" s="71"/>
    </row>
    <row r="14993" spans="1:45" ht="15" customHeight="1" x14ac:dyDescent="0.2">
      <c r="A14993" s="85"/>
      <c r="F14993" s="4"/>
      <c r="H14993" s="78"/>
      <c r="J14993" s="75"/>
      <c r="K14993" s="71"/>
      <c r="L14993" s="75"/>
      <c r="M14993" s="71"/>
      <c r="O14993" s="71"/>
      <c r="Q14993" s="71"/>
      <c r="V14993" s="4"/>
      <c r="X14993" s="4"/>
      <c r="AS14993" s="71"/>
    </row>
    <row r="14994" spans="1:45" ht="15" customHeight="1" x14ac:dyDescent="0.2">
      <c r="A14994" s="85"/>
      <c r="F14994" s="4"/>
      <c r="H14994" s="78"/>
      <c r="J14994" s="75"/>
      <c r="K14994" s="71"/>
      <c r="L14994" s="75"/>
      <c r="M14994" s="71"/>
      <c r="O14994" s="71"/>
      <c r="Q14994" s="71"/>
      <c r="V14994" s="4"/>
      <c r="X14994" s="4"/>
      <c r="AS14994" s="71"/>
    </row>
    <row r="14995" spans="1:45" ht="15" customHeight="1" x14ac:dyDescent="0.2">
      <c r="A14995" s="85"/>
      <c r="F14995" s="4"/>
      <c r="H14995" s="78"/>
      <c r="J14995" s="75"/>
      <c r="K14995" s="71"/>
      <c r="L14995" s="75"/>
      <c r="M14995" s="71"/>
      <c r="O14995" s="71"/>
      <c r="Q14995" s="71"/>
      <c r="V14995" s="4"/>
      <c r="X14995" s="4"/>
      <c r="AS14995" s="71"/>
    </row>
    <row r="14996" spans="1:45" ht="15" customHeight="1" x14ac:dyDescent="0.2">
      <c r="A14996" s="85"/>
      <c r="F14996" s="4"/>
      <c r="H14996" s="78"/>
      <c r="J14996" s="75"/>
      <c r="K14996" s="71"/>
      <c r="L14996" s="75"/>
      <c r="M14996" s="71"/>
      <c r="O14996" s="71"/>
      <c r="Q14996" s="71"/>
      <c r="V14996" s="4"/>
      <c r="X14996" s="4"/>
      <c r="AS14996" s="71"/>
    </row>
    <row r="14997" spans="1:45" ht="15" customHeight="1" x14ac:dyDescent="0.2">
      <c r="A14997" s="85"/>
      <c r="F14997" s="4"/>
      <c r="H14997" s="78"/>
      <c r="J14997" s="75"/>
      <c r="K14997" s="71"/>
      <c r="L14997" s="75"/>
      <c r="M14997" s="71"/>
      <c r="O14997" s="71"/>
      <c r="Q14997" s="71"/>
      <c r="V14997" s="4"/>
      <c r="X14997" s="4"/>
      <c r="AS14997" s="71"/>
    </row>
    <row r="14998" spans="1:45" ht="15" customHeight="1" x14ac:dyDescent="0.2">
      <c r="A14998" s="85"/>
      <c r="F14998" s="4"/>
      <c r="H14998" s="78"/>
      <c r="J14998" s="75"/>
      <c r="K14998" s="71"/>
      <c r="L14998" s="75"/>
      <c r="M14998" s="71"/>
      <c r="O14998" s="71"/>
      <c r="Q14998" s="71"/>
      <c r="V14998" s="4"/>
      <c r="X14998" s="4"/>
      <c r="AS14998" s="71"/>
    </row>
    <row r="14999" spans="1:45" ht="15" customHeight="1" x14ac:dyDescent="0.2">
      <c r="A14999" s="85"/>
      <c r="F14999" s="4"/>
      <c r="H14999" s="78"/>
      <c r="J14999" s="75"/>
      <c r="K14999" s="71"/>
      <c r="L14999" s="75"/>
      <c r="M14999" s="71"/>
      <c r="O14999" s="71"/>
      <c r="Q14999" s="71"/>
      <c r="V14999" s="4"/>
      <c r="X14999" s="4"/>
      <c r="AS14999" s="71"/>
    </row>
    <row r="15000" spans="1:45" ht="15" customHeight="1" x14ac:dyDescent="0.2">
      <c r="A15000" s="85"/>
      <c r="F15000" s="4"/>
      <c r="H15000" s="78"/>
      <c r="J15000" s="75"/>
      <c r="K15000" s="71"/>
      <c r="L15000" s="75"/>
      <c r="M15000" s="71"/>
      <c r="O15000" s="71"/>
      <c r="Q15000" s="71"/>
      <c r="V15000" s="4"/>
      <c r="X15000" s="4"/>
      <c r="AS15000" s="71"/>
    </row>
    <row r="15001" spans="1:45" ht="15" customHeight="1" x14ac:dyDescent="0.2">
      <c r="A15001" s="85"/>
      <c r="F15001" s="4"/>
      <c r="H15001" s="78"/>
      <c r="J15001" s="75"/>
      <c r="K15001" s="71"/>
      <c r="L15001" s="75"/>
      <c r="M15001" s="71"/>
      <c r="O15001" s="71"/>
      <c r="Q15001" s="71"/>
      <c r="V15001" s="4"/>
      <c r="X15001" s="4"/>
      <c r="AS15001" s="71"/>
    </row>
    <row r="15002" spans="1:45" ht="15" customHeight="1" x14ac:dyDescent="0.2">
      <c r="A15002" s="85"/>
      <c r="F15002" s="4"/>
      <c r="H15002" s="78"/>
      <c r="J15002" s="75"/>
      <c r="K15002" s="71"/>
      <c r="L15002" s="75"/>
      <c r="M15002" s="71"/>
      <c r="O15002" s="71"/>
      <c r="Q15002" s="71"/>
      <c r="V15002" s="4"/>
      <c r="X15002" s="4"/>
      <c r="AS15002" s="71"/>
    </row>
    <row r="15003" spans="1:45" ht="15" customHeight="1" x14ac:dyDescent="0.2">
      <c r="A15003" s="85"/>
      <c r="F15003" s="4"/>
      <c r="H15003" s="78"/>
      <c r="J15003" s="75"/>
      <c r="K15003" s="71"/>
      <c r="L15003" s="75"/>
      <c r="M15003" s="71"/>
      <c r="O15003" s="71"/>
      <c r="Q15003" s="71"/>
      <c r="V15003" s="4"/>
      <c r="X15003" s="4"/>
      <c r="AS15003" s="71"/>
    </row>
    <row r="15004" spans="1:45" ht="15" customHeight="1" x14ac:dyDescent="0.2">
      <c r="A15004" s="85"/>
      <c r="F15004" s="4"/>
      <c r="H15004" s="78"/>
      <c r="J15004" s="75"/>
      <c r="K15004" s="71"/>
      <c r="L15004" s="75"/>
      <c r="M15004" s="71"/>
      <c r="O15004" s="71"/>
      <c r="Q15004" s="71"/>
      <c r="V15004" s="4"/>
      <c r="X15004" s="4"/>
      <c r="AS15004" s="71"/>
    </row>
    <row r="15005" spans="1:45" ht="15" customHeight="1" x14ac:dyDescent="0.2">
      <c r="A15005" s="85"/>
      <c r="F15005" s="4"/>
      <c r="H15005" s="78"/>
      <c r="J15005" s="75"/>
      <c r="K15005" s="71"/>
      <c r="L15005" s="75"/>
      <c r="M15005" s="71"/>
      <c r="O15005" s="71"/>
      <c r="Q15005" s="71"/>
      <c r="V15005" s="4"/>
      <c r="X15005" s="4"/>
      <c r="AS15005" s="71"/>
    </row>
    <row r="15006" spans="1:45" ht="15" customHeight="1" x14ac:dyDescent="0.2">
      <c r="A15006" s="85"/>
      <c r="F15006" s="4"/>
      <c r="H15006" s="78"/>
      <c r="J15006" s="75"/>
      <c r="K15006" s="71"/>
      <c r="L15006" s="75"/>
      <c r="M15006" s="71"/>
      <c r="O15006" s="71"/>
      <c r="Q15006" s="71"/>
      <c r="V15006" s="4"/>
      <c r="X15006" s="4"/>
      <c r="AS15006" s="71"/>
    </row>
    <row r="15007" spans="1:45" ht="15" customHeight="1" x14ac:dyDescent="0.2">
      <c r="A15007" s="85"/>
      <c r="F15007" s="4"/>
      <c r="H15007" s="78"/>
      <c r="J15007" s="75"/>
      <c r="K15007" s="71"/>
      <c r="L15007" s="75"/>
      <c r="M15007" s="71"/>
      <c r="O15007" s="71"/>
      <c r="Q15007" s="71"/>
      <c r="V15007" s="4"/>
      <c r="X15007" s="4"/>
      <c r="AS15007" s="71"/>
    </row>
    <row r="15008" spans="1:45" ht="15" customHeight="1" x14ac:dyDescent="0.2">
      <c r="A15008" s="85"/>
      <c r="F15008" s="4"/>
      <c r="H15008" s="78"/>
      <c r="J15008" s="75"/>
      <c r="K15008" s="71"/>
      <c r="L15008" s="75"/>
      <c r="M15008" s="71"/>
      <c r="O15008" s="71"/>
      <c r="Q15008" s="71"/>
      <c r="V15008" s="4"/>
      <c r="X15008" s="4"/>
      <c r="AS15008" s="71"/>
    </row>
    <row r="15009" spans="1:45" ht="15" customHeight="1" x14ac:dyDescent="0.2">
      <c r="A15009" s="85"/>
      <c r="F15009" s="4"/>
      <c r="H15009" s="78"/>
      <c r="J15009" s="75"/>
      <c r="K15009" s="71"/>
      <c r="L15009" s="75"/>
      <c r="M15009" s="71"/>
      <c r="O15009" s="71"/>
      <c r="Q15009" s="71"/>
      <c r="V15009" s="4"/>
      <c r="X15009" s="4"/>
      <c r="AS15009" s="71"/>
    </row>
    <row r="15010" spans="1:45" ht="15" customHeight="1" x14ac:dyDescent="0.2">
      <c r="A15010" s="85"/>
      <c r="F15010" s="4"/>
      <c r="H15010" s="78"/>
      <c r="J15010" s="75"/>
      <c r="K15010" s="71"/>
      <c r="L15010" s="75"/>
      <c r="M15010" s="71"/>
      <c r="O15010" s="71"/>
      <c r="Q15010" s="71"/>
      <c r="V15010" s="4"/>
      <c r="X15010" s="4"/>
      <c r="AS15010" s="71"/>
    </row>
    <row r="15011" spans="1:45" ht="15" customHeight="1" x14ac:dyDescent="0.2">
      <c r="A15011" s="85"/>
      <c r="F15011" s="4"/>
      <c r="H15011" s="78"/>
      <c r="J15011" s="75"/>
      <c r="K15011" s="71"/>
      <c r="L15011" s="75"/>
      <c r="M15011" s="71"/>
      <c r="O15011" s="71"/>
      <c r="Q15011" s="71"/>
      <c r="V15011" s="4"/>
      <c r="X15011" s="4"/>
      <c r="AS15011" s="71"/>
    </row>
    <row r="15012" spans="1:45" ht="15" customHeight="1" x14ac:dyDescent="0.2">
      <c r="A15012" s="85"/>
      <c r="F15012" s="4"/>
      <c r="H15012" s="78"/>
      <c r="J15012" s="75"/>
      <c r="K15012" s="71"/>
      <c r="L15012" s="75"/>
      <c r="M15012" s="71"/>
      <c r="O15012" s="71"/>
      <c r="Q15012" s="71"/>
      <c r="V15012" s="4"/>
      <c r="X15012" s="4"/>
      <c r="AS15012" s="71"/>
    </row>
    <row r="15013" spans="1:45" ht="15" customHeight="1" x14ac:dyDescent="0.2">
      <c r="A15013" s="85"/>
      <c r="F15013" s="4"/>
      <c r="H15013" s="78"/>
      <c r="J15013" s="75"/>
      <c r="K15013" s="71"/>
      <c r="L15013" s="75"/>
      <c r="M15013" s="71"/>
      <c r="O15013" s="71"/>
      <c r="Q15013" s="71"/>
      <c r="V15013" s="4"/>
      <c r="X15013" s="4"/>
      <c r="AS15013" s="71"/>
    </row>
    <row r="15014" spans="1:45" ht="15" customHeight="1" x14ac:dyDescent="0.2">
      <c r="A15014" s="85"/>
      <c r="F15014" s="4"/>
      <c r="H15014" s="78"/>
      <c r="J15014" s="75"/>
      <c r="K15014" s="71"/>
      <c r="L15014" s="75"/>
      <c r="M15014" s="71"/>
      <c r="O15014" s="71"/>
      <c r="Q15014" s="71"/>
      <c r="V15014" s="4"/>
      <c r="X15014" s="4"/>
      <c r="AS15014" s="71"/>
    </row>
    <row r="15015" spans="1:45" ht="15" customHeight="1" x14ac:dyDescent="0.2">
      <c r="A15015" s="85"/>
      <c r="F15015" s="4"/>
      <c r="H15015" s="78"/>
      <c r="J15015" s="75"/>
      <c r="K15015" s="71"/>
      <c r="L15015" s="75"/>
      <c r="M15015" s="71"/>
      <c r="O15015" s="71"/>
      <c r="Q15015" s="71"/>
      <c r="V15015" s="4"/>
      <c r="X15015" s="4"/>
      <c r="AS15015" s="71"/>
    </row>
    <row r="15016" spans="1:45" ht="15" customHeight="1" x14ac:dyDescent="0.2">
      <c r="A15016" s="85"/>
      <c r="F15016" s="4"/>
      <c r="H15016" s="78"/>
      <c r="J15016" s="75"/>
      <c r="K15016" s="71"/>
      <c r="L15016" s="75"/>
      <c r="M15016" s="71"/>
      <c r="O15016" s="71"/>
      <c r="Q15016" s="71"/>
      <c r="V15016" s="4"/>
      <c r="X15016" s="4"/>
      <c r="AS15016" s="71"/>
    </row>
    <row r="15017" spans="1:45" ht="15" customHeight="1" x14ac:dyDescent="0.2">
      <c r="A15017" s="85"/>
      <c r="F15017" s="4"/>
      <c r="H15017" s="78"/>
      <c r="J15017" s="75"/>
      <c r="K15017" s="71"/>
      <c r="L15017" s="75"/>
      <c r="M15017" s="71"/>
      <c r="O15017" s="71"/>
      <c r="Q15017" s="71"/>
      <c r="V15017" s="4"/>
      <c r="X15017" s="4"/>
      <c r="AS15017" s="71"/>
    </row>
    <row r="15018" spans="1:45" ht="15" customHeight="1" x14ac:dyDescent="0.2">
      <c r="A15018" s="85"/>
      <c r="F15018" s="4"/>
      <c r="H15018" s="78"/>
      <c r="J15018" s="75"/>
      <c r="K15018" s="71"/>
      <c r="L15018" s="75"/>
      <c r="M15018" s="71"/>
      <c r="O15018" s="71"/>
      <c r="Q15018" s="71"/>
      <c r="V15018" s="4"/>
      <c r="X15018" s="4"/>
      <c r="AS15018" s="71"/>
    </row>
    <row r="15019" spans="1:45" ht="15" customHeight="1" x14ac:dyDescent="0.2">
      <c r="A15019" s="85"/>
      <c r="F15019" s="4"/>
      <c r="H15019" s="78"/>
      <c r="J15019" s="75"/>
      <c r="K15019" s="71"/>
      <c r="L15019" s="75"/>
      <c r="M15019" s="71"/>
      <c r="O15019" s="71"/>
      <c r="Q15019" s="71"/>
      <c r="V15019" s="4"/>
      <c r="X15019" s="4"/>
      <c r="AS15019" s="71"/>
    </row>
    <row r="15020" spans="1:45" ht="15" customHeight="1" x14ac:dyDescent="0.2">
      <c r="A15020" s="85"/>
      <c r="F15020" s="4"/>
      <c r="H15020" s="78"/>
      <c r="J15020" s="75"/>
      <c r="K15020" s="71"/>
      <c r="L15020" s="75"/>
      <c r="M15020" s="71"/>
      <c r="O15020" s="71"/>
      <c r="Q15020" s="71"/>
      <c r="V15020" s="4"/>
      <c r="X15020" s="4"/>
      <c r="AS15020" s="71"/>
    </row>
    <row r="15021" spans="1:45" ht="15" customHeight="1" x14ac:dyDescent="0.2">
      <c r="A15021" s="85"/>
      <c r="F15021" s="4"/>
      <c r="H15021" s="78"/>
      <c r="J15021" s="75"/>
      <c r="K15021" s="71"/>
      <c r="L15021" s="75"/>
      <c r="M15021" s="71"/>
      <c r="O15021" s="71"/>
      <c r="Q15021" s="71"/>
      <c r="V15021" s="4"/>
      <c r="X15021" s="4"/>
      <c r="AS15021" s="71"/>
    </row>
    <row r="15022" spans="1:45" ht="15" customHeight="1" x14ac:dyDescent="0.2">
      <c r="A15022" s="85"/>
      <c r="F15022" s="4"/>
      <c r="H15022" s="78"/>
      <c r="J15022" s="75"/>
      <c r="K15022" s="71"/>
      <c r="L15022" s="75"/>
      <c r="M15022" s="71"/>
      <c r="O15022" s="71"/>
      <c r="Q15022" s="71"/>
      <c r="V15022" s="4"/>
      <c r="X15022" s="4"/>
      <c r="AS15022" s="71"/>
    </row>
    <row r="15023" spans="1:45" ht="15" customHeight="1" x14ac:dyDescent="0.2">
      <c r="A15023" s="85"/>
      <c r="F15023" s="4"/>
      <c r="H15023" s="78"/>
      <c r="J15023" s="75"/>
      <c r="K15023" s="71"/>
      <c r="L15023" s="75"/>
      <c r="M15023" s="71"/>
      <c r="O15023" s="71"/>
      <c r="Q15023" s="71"/>
      <c r="V15023" s="4"/>
      <c r="X15023" s="4"/>
      <c r="AS15023" s="71"/>
    </row>
    <row r="15024" spans="1:45" ht="15" customHeight="1" x14ac:dyDescent="0.2">
      <c r="A15024" s="85"/>
      <c r="F15024" s="4"/>
      <c r="H15024" s="78"/>
      <c r="J15024" s="75"/>
      <c r="K15024" s="71"/>
      <c r="L15024" s="75"/>
      <c r="M15024" s="71"/>
      <c r="O15024" s="71"/>
      <c r="Q15024" s="71"/>
      <c r="V15024" s="4"/>
      <c r="X15024" s="4"/>
      <c r="AS15024" s="71"/>
    </row>
    <row r="15025" spans="1:45" ht="15" customHeight="1" x14ac:dyDescent="0.2">
      <c r="A15025" s="85"/>
      <c r="F15025" s="4"/>
      <c r="H15025" s="78"/>
      <c r="J15025" s="75"/>
      <c r="K15025" s="71"/>
      <c r="L15025" s="75"/>
      <c r="M15025" s="71"/>
      <c r="O15025" s="71"/>
      <c r="Q15025" s="71"/>
      <c r="V15025" s="4"/>
      <c r="X15025" s="4"/>
      <c r="AS15025" s="71"/>
    </row>
    <row r="15026" spans="1:45" ht="15" customHeight="1" x14ac:dyDescent="0.2">
      <c r="A15026" s="85"/>
      <c r="F15026" s="4"/>
      <c r="H15026" s="78"/>
      <c r="J15026" s="75"/>
      <c r="K15026" s="71"/>
      <c r="L15026" s="75"/>
      <c r="M15026" s="71"/>
      <c r="O15026" s="71"/>
      <c r="Q15026" s="71"/>
      <c r="V15026" s="4"/>
      <c r="X15026" s="4"/>
      <c r="AS15026" s="71"/>
    </row>
    <row r="15027" spans="1:45" ht="15" customHeight="1" x14ac:dyDescent="0.2">
      <c r="A15027" s="85"/>
      <c r="F15027" s="4"/>
      <c r="H15027" s="78"/>
      <c r="J15027" s="75"/>
      <c r="K15027" s="71"/>
      <c r="L15027" s="75"/>
      <c r="M15027" s="71"/>
      <c r="O15027" s="71"/>
      <c r="Q15027" s="71"/>
      <c r="V15027" s="4"/>
      <c r="X15027" s="4"/>
      <c r="AS15027" s="71"/>
    </row>
    <row r="15028" spans="1:45" ht="15" customHeight="1" x14ac:dyDescent="0.2">
      <c r="A15028" s="85"/>
      <c r="F15028" s="4"/>
      <c r="H15028" s="78"/>
      <c r="J15028" s="75"/>
      <c r="K15028" s="71"/>
      <c r="L15028" s="75"/>
      <c r="M15028" s="71"/>
      <c r="O15028" s="71"/>
      <c r="Q15028" s="71"/>
      <c r="V15028" s="4"/>
      <c r="X15028" s="4"/>
      <c r="AS15028" s="71"/>
    </row>
    <row r="15029" spans="1:45" ht="15" customHeight="1" x14ac:dyDescent="0.2">
      <c r="A15029" s="85"/>
      <c r="F15029" s="4"/>
      <c r="H15029" s="78"/>
      <c r="J15029" s="75"/>
      <c r="K15029" s="71"/>
      <c r="L15029" s="75"/>
      <c r="M15029" s="71"/>
      <c r="O15029" s="71"/>
      <c r="Q15029" s="71"/>
      <c r="V15029" s="4"/>
      <c r="X15029" s="4"/>
      <c r="AS15029" s="71"/>
    </row>
    <row r="15030" spans="1:45" ht="15" customHeight="1" x14ac:dyDescent="0.2">
      <c r="A15030" s="85"/>
      <c r="F15030" s="4"/>
      <c r="H15030" s="78"/>
      <c r="J15030" s="75"/>
      <c r="K15030" s="71"/>
      <c r="L15030" s="75"/>
      <c r="M15030" s="71"/>
      <c r="O15030" s="71"/>
      <c r="Q15030" s="71"/>
      <c r="V15030" s="4"/>
      <c r="X15030" s="4"/>
      <c r="AS15030" s="71"/>
    </row>
    <row r="15031" spans="1:45" ht="15" customHeight="1" x14ac:dyDescent="0.2">
      <c r="A15031" s="85"/>
      <c r="F15031" s="4"/>
      <c r="H15031" s="79"/>
      <c r="J15031" s="75"/>
      <c r="K15031" s="71"/>
      <c r="L15031" s="75"/>
      <c r="M15031" s="71"/>
      <c r="O15031" s="71"/>
      <c r="Q15031" s="71"/>
      <c r="V15031" s="4"/>
      <c r="X15031" s="4"/>
      <c r="AS15031" s="71"/>
    </row>
    <row r="15032" spans="1:45" ht="15" customHeight="1" x14ac:dyDescent="0.2">
      <c r="A15032" s="85"/>
      <c r="F15032" s="4"/>
      <c r="H15032" s="78"/>
      <c r="J15032" s="75"/>
      <c r="K15032" s="71"/>
      <c r="L15032" s="75"/>
      <c r="M15032" s="71"/>
      <c r="O15032" s="71"/>
      <c r="Q15032" s="71"/>
      <c r="V15032" s="4"/>
      <c r="X15032" s="4"/>
      <c r="AS15032" s="71"/>
    </row>
    <row r="15033" spans="1:45" ht="15" customHeight="1" x14ac:dyDescent="0.2">
      <c r="A15033" s="85"/>
      <c r="F15033" s="4"/>
      <c r="H15033" s="78"/>
      <c r="J15033" s="75"/>
      <c r="K15033" s="71"/>
      <c r="L15033" s="75"/>
      <c r="M15033" s="71"/>
      <c r="O15033" s="71"/>
      <c r="Q15033" s="71"/>
      <c r="V15033" s="4"/>
      <c r="X15033" s="4"/>
      <c r="AS15033" s="71"/>
    </row>
    <row r="15034" spans="1:45" ht="15" customHeight="1" x14ac:dyDescent="0.2">
      <c r="A15034" s="85"/>
      <c r="F15034" s="4"/>
      <c r="H15034" s="78"/>
      <c r="J15034" s="75"/>
      <c r="K15034" s="71"/>
      <c r="L15034" s="75"/>
      <c r="M15034" s="71"/>
      <c r="O15034" s="71"/>
      <c r="Q15034" s="71"/>
      <c r="V15034" s="4"/>
      <c r="X15034" s="4"/>
      <c r="AS15034" s="71"/>
    </row>
    <row r="15035" spans="1:45" ht="15" customHeight="1" x14ac:dyDescent="0.2">
      <c r="A15035" s="85"/>
      <c r="F15035" s="4"/>
      <c r="H15035" s="78"/>
      <c r="J15035" s="75"/>
      <c r="K15035" s="71"/>
      <c r="L15035" s="75"/>
      <c r="M15035" s="71"/>
      <c r="O15035" s="71"/>
      <c r="Q15035" s="71"/>
      <c r="V15035" s="4"/>
      <c r="X15035" s="4"/>
      <c r="AS15035" s="71"/>
    </row>
    <row r="15036" spans="1:45" ht="15" customHeight="1" x14ac:dyDescent="0.2">
      <c r="A15036" s="85"/>
      <c r="F15036" s="4"/>
      <c r="H15036" s="78"/>
      <c r="J15036" s="75"/>
      <c r="K15036" s="71"/>
      <c r="L15036" s="75"/>
      <c r="M15036" s="71"/>
      <c r="O15036" s="71"/>
      <c r="Q15036" s="71"/>
      <c r="V15036" s="4"/>
      <c r="X15036" s="4"/>
      <c r="AS15036" s="71"/>
    </row>
    <row r="15037" spans="1:45" ht="15" customHeight="1" x14ac:dyDescent="0.2">
      <c r="A15037" s="85"/>
      <c r="F15037" s="4"/>
      <c r="H15037" s="78"/>
      <c r="J15037" s="75"/>
      <c r="K15037" s="71"/>
      <c r="L15037" s="75"/>
      <c r="M15037" s="71"/>
      <c r="O15037" s="71"/>
      <c r="Q15037" s="71"/>
      <c r="V15037" s="4"/>
      <c r="X15037" s="4"/>
      <c r="AS15037" s="71"/>
    </row>
    <row r="15038" spans="1:45" ht="15" customHeight="1" x14ac:dyDescent="0.2">
      <c r="A15038" s="85"/>
      <c r="F15038" s="4"/>
      <c r="H15038" s="78"/>
      <c r="J15038" s="75"/>
      <c r="K15038" s="71"/>
      <c r="L15038" s="75"/>
      <c r="M15038" s="71"/>
      <c r="O15038" s="71"/>
      <c r="Q15038" s="71"/>
      <c r="V15038" s="4"/>
      <c r="X15038" s="4"/>
      <c r="AS15038" s="71"/>
    </row>
    <row r="15039" spans="1:45" ht="15" customHeight="1" x14ac:dyDescent="0.2">
      <c r="A15039" s="85"/>
      <c r="F15039" s="4"/>
      <c r="H15039" s="78"/>
      <c r="J15039" s="75"/>
      <c r="K15039" s="71"/>
      <c r="L15039" s="75"/>
      <c r="M15039" s="71"/>
      <c r="O15039" s="71"/>
      <c r="Q15039" s="71"/>
      <c r="V15039" s="4"/>
      <c r="X15039" s="4"/>
      <c r="AS15039" s="71"/>
    </row>
    <row r="15040" spans="1:45" ht="15" customHeight="1" x14ac:dyDescent="0.2">
      <c r="A15040" s="85"/>
      <c r="F15040" s="4"/>
      <c r="H15040" s="78"/>
      <c r="J15040" s="75"/>
      <c r="K15040" s="71"/>
      <c r="L15040" s="75"/>
      <c r="M15040" s="71"/>
      <c r="O15040" s="71"/>
      <c r="Q15040" s="71"/>
      <c r="V15040" s="4"/>
      <c r="X15040" s="4"/>
      <c r="AS15040" s="71"/>
    </row>
    <row r="15041" spans="1:45" ht="15" customHeight="1" x14ac:dyDescent="0.2">
      <c r="A15041" s="85"/>
      <c r="F15041" s="4"/>
      <c r="H15041" s="78"/>
      <c r="J15041" s="75"/>
      <c r="K15041" s="71"/>
      <c r="L15041" s="75"/>
      <c r="M15041" s="71"/>
      <c r="O15041" s="71"/>
      <c r="Q15041" s="71"/>
      <c r="V15041" s="4"/>
      <c r="X15041" s="4"/>
      <c r="AS15041" s="71"/>
    </row>
    <row r="15042" spans="1:45" ht="15" customHeight="1" x14ac:dyDescent="0.2">
      <c r="A15042" s="85"/>
      <c r="F15042" s="4"/>
      <c r="H15042" s="78"/>
      <c r="J15042" s="75"/>
      <c r="K15042" s="71"/>
      <c r="L15042" s="75"/>
      <c r="M15042" s="71"/>
      <c r="O15042" s="71"/>
      <c r="Q15042" s="71"/>
      <c r="V15042" s="4"/>
      <c r="X15042" s="4"/>
      <c r="AS15042" s="71"/>
    </row>
    <row r="15043" spans="1:45" ht="15" customHeight="1" x14ac:dyDescent="0.2">
      <c r="A15043" s="85"/>
      <c r="F15043" s="4"/>
      <c r="H15043" s="78"/>
      <c r="J15043" s="75"/>
      <c r="K15043" s="71"/>
      <c r="L15043" s="75"/>
      <c r="M15043" s="71"/>
      <c r="O15043" s="71"/>
      <c r="Q15043" s="71"/>
      <c r="V15043" s="4"/>
      <c r="X15043" s="4"/>
      <c r="AS15043" s="71"/>
    </row>
    <row r="15044" spans="1:45" ht="15" customHeight="1" x14ac:dyDescent="0.2">
      <c r="A15044" s="85"/>
      <c r="F15044" s="4"/>
      <c r="H15044" s="79"/>
      <c r="J15044" s="75"/>
      <c r="K15044" s="71"/>
      <c r="L15044" s="75"/>
      <c r="M15044" s="71"/>
      <c r="O15044" s="71"/>
      <c r="Q15044" s="71"/>
      <c r="V15044" s="4"/>
      <c r="X15044" s="4"/>
      <c r="AS15044" s="71"/>
    </row>
    <row r="15045" spans="1:45" ht="15" customHeight="1" x14ac:dyDescent="0.2">
      <c r="A15045" s="85"/>
      <c r="F15045" s="4"/>
      <c r="H15045" s="78"/>
      <c r="J15045" s="75"/>
      <c r="K15045" s="71"/>
      <c r="L15045" s="75"/>
      <c r="M15045" s="71"/>
      <c r="O15045" s="71"/>
      <c r="Q15045" s="71"/>
      <c r="V15045" s="4"/>
      <c r="X15045" s="4"/>
      <c r="AS15045" s="71"/>
    </row>
    <row r="15046" spans="1:45" ht="15" customHeight="1" x14ac:dyDescent="0.2">
      <c r="A15046" s="85"/>
      <c r="F15046" s="4"/>
      <c r="H15046" s="79"/>
      <c r="J15046" s="75"/>
      <c r="K15046" s="71"/>
      <c r="L15046" s="75"/>
      <c r="M15046" s="71"/>
      <c r="O15046" s="71"/>
      <c r="Q15046" s="71"/>
      <c r="V15046" s="4"/>
      <c r="X15046" s="4"/>
      <c r="AS15046" s="71"/>
    </row>
    <row r="15047" spans="1:45" ht="15" customHeight="1" x14ac:dyDescent="0.2">
      <c r="A15047" s="85"/>
      <c r="F15047" s="4"/>
      <c r="H15047" s="78"/>
      <c r="J15047" s="75"/>
      <c r="K15047" s="71"/>
      <c r="L15047" s="75"/>
      <c r="M15047" s="71"/>
      <c r="O15047" s="71"/>
      <c r="Q15047" s="71"/>
      <c r="V15047" s="4"/>
      <c r="X15047" s="4"/>
      <c r="AS15047" s="71"/>
    </row>
    <row r="15048" spans="1:45" ht="15" customHeight="1" x14ac:dyDescent="0.2">
      <c r="A15048" s="85"/>
      <c r="F15048" s="4"/>
      <c r="H15048" s="79"/>
      <c r="J15048" s="75"/>
      <c r="K15048" s="71"/>
      <c r="L15048" s="75"/>
      <c r="M15048" s="71"/>
      <c r="O15048" s="71"/>
      <c r="Q15048" s="71"/>
      <c r="V15048" s="4"/>
      <c r="X15048" s="4"/>
      <c r="AS15048" s="71"/>
    </row>
    <row r="15049" spans="1:45" ht="15" customHeight="1" x14ac:dyDescent="0.2">
      <c r="A15049" s="85"/>
      <c r="F15049" s="4"/>
      <c r="H15049" s="79"/>
      <c r="J15049" s="75"/>
      <c r="K15049" s="71"/>
      <c r="L15049" s="75"/>
      <c r="M15049" s="71"/>
      <c r="O15049" s="71"/>
      <c r="Q15049" s="71"/>
      <c r="V15049" s="4"/>
      <c r="X15049" s="4"/>
      <c r="AS15049" s="71"/>
    </row>
    <row r="15050" spans="1:45" ht="15" customHeight="1" x14ac:dyDescent="0.2">
      <c r="A15050" s="85"/>
      <c r="F15050" s="4"/>
      <c r="H15050" s="79"/>
      <c r="J15050" s="75"/>
      <c r="K15050" s="71"/>
      <c r="L15050" s="75"/>
      <c r="M15050" s="71"/>
      <c r="O15050" s="71"/>
      <c r="Q15050" s="71"/>
      <c r="V15050" s="4"/>
      <c r="X15050" s="4"/>
      <c r="AS15050" s="71"/>
    </row>
    <row r="15051" spans="1:45" ht="15" customHeight="1" x14ac:dyDescent="0.2">
      <c r="A15051" s="85"/>
      <c r="F15051" s="4"/>
      <c r="H15051" s="79"/>
      <c r="J15051" s="75"/>
      <c r="K15051" s="71"/>
      <c r="L15051" s="75"/>
      <c r="M15051" s="71"/>
      <c r="O15051" s="71"/>
      <c r="Q15051" s="71"/>
      <c r="V15051" s="4"/>
      <c r="X15051" s="4"/>
      <c r="AS15051" s="71"/>
    </row>
    <row r="15052" spans="1:45" ht="15" customHeight="1" x14ac:dyDescent="0.2">
      <c r="A15052" s="85"/>
      <c r="F15052" s="4"/>
      <c r="H15052" s="79"/>
      <c r="J15052" s="75"/>
      <c r="K15052" s="71"/>
      <c r="L15052" s="75"/>
      <c r="M15052" s="71"/>
      <c r="O15052" s="71"/>
      <c r="Q15052" s="71"/>
      <c r="V15052" s="4"/>
      <c r="X15052" s="4"/>
      <c r="AS15052" s="71"/>
    </row>
    <row r="15053" spans="1:45" ht="15" customHeight="1" x14ac:dyDescent="0.2">
      <c r="A15053" s="85"/>
      <c r="F15053" s="4"/>
      <c r="H15053" s="78"/>
      <c r="J15053" s="75"/>
      <c r="K15053" s="71"/>
      <c r="L15053" s="75"/>
      <c r="M15053" s="71"/>
      <c r="O15053" s="71"/>
      <c r="Q15053" s="71"/>
      <c r="V15053" s="4"/>
      <c r="X15053" s="4"/>
      <c r="AS15053" s="71"/>
    </row>
    <row r="15054" spans="1:45" ht="15" customHeight="1" x14ac:dyDescent="0.2">
      <c r="A15054" s="85"/>
      <c r="F15054" s="4"/>
      <c r="H15054" s="79"/>
      <c r="J15054" s="75"/>
      <c r="K15054" s="71"/>
      <c r="L15054" s="75"/>
      <c r="M15054" s="71"/>
      <c r="O15054" s="71"/>
      <c r="Q15054" s="71"/>
      <c r="V15054" s="4"/>
      <c r="X15054" s="4"/>
      <c r="AS15054" s="71"/>
    </row>
    <row r="15055" spans="1:45" ht="15" customHeight="1" x14ac:dyDescent="0.2">
      <c r="A15055" s="85"/>
      <c r="F15055" s="4"/>
      <c r="H15055" s="79"/>
      <c r="J15055" s="75"/>
      <c r="K15055" s="71"/>
      <c r="L15055" s="75"/>
      <c r="M15055" s="71"/>
      <c r="O15055" s="71"/>
      <c r="Q15055" s="71"/>
      <c r="V15055" s="4"/>
      <c r="X15055" s="4"/>
      <c r="AS15055" s="71"/>
    </row>
    <row r="15056" spans="1:45" ht="15" customHeight="1" x14ac:dyDescent="0.2">
      <c r="A15056" s="85"/>
      <c r="F15056" s="4"/>
      <c r="H15056" s="79"/>
      <c r="J15056" s="75"/>
      <c r="K15056" s="71"/>
      <c r="L15056" s="75"/>
      <c r="M15056" s="71"/>
      <c r="O15056" s="71"/>
      <c r="Q15056" s="71"/>
      <c r="V15056" s="4"/>
      <c r="X15056" s="4"/>
      <c r="AS15056" s="71"/>
    </row>
    <row r="15057" spans="1:45" ht="15" customHeight="1" x14ac:dyDescent="0.2">
      <c r="A15057" s="85"/>
      <c r="F15057" s="4"/>
      <c r="H15057" s="79"/>
      <c r="J15057" s="75"/>
      <c r="K15057" s="71"/>
      <c r="L15057" s="75"/>
      <c r="M15057" s="71"/>
      <c r="O15057" s="71"/>
      <c r="Q15057" s="71"/>
      <c r="V15057" s="4"/>
      <c r="X15057" s="4"/>
      <c r="AS15057" s="71"/>
    </row>
    <row r="15058" spans="1:45" ht="15" customHeight="1" x14ac:dyDescent="0.2">
      <c r="A15058" s="85"/>
      <c r="F15058" s="4"/>
      <c r="H15058" s="78"/>
      <c r="J15058" s="75"/>
      <c r="K15058" s="71"/>
      <c r="L15058" s="75"/>
      <c r="M15058" s="71"/>
      <c r="O15058" s="71"/>
      <c r="Q15058" s="71"/>
      <c r="V15058" s="4"/>
      <c r="X15058" s="4"/>
      <c r="AS15058" s="71"/>
    </row>
    <row r="15059" spans="1:45" ht="15" customHeight="1" x14ac:dyDescent="0.2">
      <c r="A15059" s="85"/>
      <c r="F15059" s="4"/>
      <c r="H15059" s="78"/>
      <c r="J15059" s="75"/>
      <c r="K15059" s="71"/>
      <c r="L15059" s="75"/>
      <c r="M15059" s="71"/>
      <c r="O15059" s="71"/>
      <c r="Q15059" s="71"/>
      <c r="V15059" s="4"/>
      <c r="X15059" s="4"/>
      <c r="AS15059" s="71"/>
    </row>
    <row r="15060" spans="1:45" ht="15" customHeight="1" x14ac:dyDescent="0.2">
      <c r="A15060" s="85"/>
      <c r="F15060" s="4"/>
      <c r="H15060" s="78"/>
      <c r="J15060" s="75"/>
      <c r="K15060" s="71"/>
      <c r="L15060" s="75"/>
      <c r="M15060" s="71"/>
      <c r="O15060" s="71"/>
      <c r="Q15060" s="71"/>
      <c r="V15060" s="4"/>
      <c r="X15060" s="4"/>
      <c r="AS15060" s="71"/>
    </row>
    <row r="15061" spans="1:45" ht="15" customHeight="1" x14ac:dyDescent="0.2">
      <c r="A15061" s="85"/>
      <c r="F15061" s="4"/>
      <c r="H15061" s="78"/>
      <c r="J15061" s="75"/>
      <c r="K15061" s="71"/>
      <c r="L15061" s="75"/>
      <c r="M15061" s="71"/>
      <c r="O15061" s="71"/>
      <c r="Q15061" s="71"/>
      <c r="V15061" s="4"/>
      <c r="X15061" s="4"/>
      <c r="AS15061" s="71"/>
    </row>
    <row r="15062" spans="1:45" ht="15" customHeight="1" x14ac:dyDescent="0.2">
      <c r="A15062" s="85"/>
      <c r="F15062" s="4"/>
      <c r="H15062" s="78"/>
      <c r="J15062" s="75"/>
      <c r="K15062" s="71"/>
      <c r="L15062" s="75"/>
      <c r="M15062" s="71"/>
      <c r="O15062" s="71"/>
      <c r="Q15062" s="71"/>
      <c r="V15062" s="4"/>
      <c r="X15062" s="4"/>
      <c r="AS15062" s="71"/>
    </row>
    <row r="15063" spans="1:45" ht="15" customHeight="1" x14ac:dyDescent="0.2">
      <c r="A15063" s="85"/>
      <c r="F15063" s="4"/>
      <c r="H15063" s="78"/>
      <c r="J15063" s="75"/>
      <c r="K15063" s="71"/>
      <c r="L15063" s="75"/>
      <c r="M15063" s="71"/>
      <c r="O15063" s="71"/>
      <c r="Q15063" s="71"/>
      <c r="V15063" s="4"/>
      <c r="X15063" s="4"/>
      <c r="AS15063" s="71"/>
    </row>
    <row r="15064" spans="1:45" ht="15" customHeight="1" x14ac:dyDescent="0.2">
      <c r="A15064" s="85"/>
      <c r="F15064" s="4"/>
      <c r="H15064" s="78"/>
      <c r="J15064" s="75"/>
      <c r="K15064" s="71"/>
      <c r="L15064" s="75"/>
      <c r="M15064" s="71"/>
      <c r="O15064" s="71"/>
      <c r="Q15064" s="71"/>
      <c r="V15064" s="4"/>
      <c r="X15064" s="4"/>
      <c r="AS15064" s="71"/>
    </row>
    <row r="15065" spans="1:45" ht="15" customHeight="1" x14ac:dyDescent="0.2">
      <c r="A15065" s="85"/>
      <c r="F15065" s="4"/>
      <c r="H15065" s="78"/>
      <c r="J15065" s="75"/>
      <c r="K15065" s="71"/>
      <c r="L15065" s="75"/>
      <c r="M15065" s="71"/>
      <c r="O15065" s="71"/>
      <c r="Q15065" s="71"/>
      <c r="V15065" s="4"/>
      <c r="X15065" s="4"/>
      <c r="AS15065" s="71"/>
    </row>
    <row r="15066" spans="1:45" ht="15" customHeight="1" x14ac:dyDescent="0.2">
      <c r="A15066" s="85"/>
      <c r="F15066" s="4"/>
      <c r="H15066" s="78"/>
      <c r="J15066" s="75"/>
      <c r="K15066" s="71"/>
      <c r="L15066" s="75"/>
      <c r="M15066" s="71"/>
      <c r="O15066" s="71"/>
      <c r="Q15066" s="71"/>
      <c r="V15066" s="4"/>
      <c r="X15066" s="4"/>
      <c r="AS15066" s="71"/>
    </row>
    <row r="15067" spans="1:45" ht="15" customHeight="1" x14ac:dyDescent="0.2">
      <c r="A15067" s="85"/>
      <c r="F15067" s="4"/>
      <c r="H15067" s="78"/>
      <c r="J15067" s="75"/>
      <c r="K15067" s="71"/>
      <c r="L15067" s="75"/>
      <c r="M15067" s="71"/>
      <c r="O15067" s="71"/>
      <c r="Q15067" s="71"/>
      <c r="V15067" s="4"/>
      <c r="X15067" s="4"/>
      <c r="AS15067" s="71"/>
    </row>
    <row r="15068" spans="1:45" ht="15" customHeight="1" x14ac:dyDescent="0.2">
      <c r="A15068" s="85"/>
      <c r="F15068" s="4"/>
      <c r="H15068" s="78"/>
      <c r="J15068" s="75"/>
      <c r="K15068" s="71"/>
      <c r="L15068" s="75"/>
      <c r="M15068" s="71"/>
      <c r="O15068" s="71"/>
      <c r="Q15068" s="71"/>
      <c r="V15068" s="4"/>
      <c r="X15068" s="4"/>
      <c r="AS15068" s="71"/>
    </row>
    <row r="15069" spans="1:45" ht="15" customHeight="1" x14ac:dyDescent="0.2">
      <c r="A15069" s="85"/>
      <c r="F15069" s="4"/>
      <c r="H15069" s="78"/>
      <c r="J15069" s="75"/>
      <c r="K15069" s="71"/>
      <c r="L15069" s="75"/>
      <c r="M15069" s="71"/>
      <c r="O15069" s="71"/>
      <c r="Q15069" s="71"/>
      <c r="V15069" s="4"/>
      <c r="X15069" s="4"/>
      <c r="AS15069" s="71"/>
    </row>
    <row r="15070" spans="1:45" ht="15" customHeight="1" x14ac:dyDescent="0.2">
      <c r="A15070" s="85"/>
      <c r="F15070" s="4"/>
      <c r="H15070" s="78"/>
      <c r="J15070" s="75"/>
      <c r="K15070" s="71"/>
      <c r="L15070" s="75"/>
      <c r="M15070" s="71"/>
      <c r="O15070" s="71"/>
      <c r="Q15070" s="71"/>
      <c r="V15070" s="4"/>
      <c r="X15070" s="4"/>
      <c r="AS15070" s="71"/>
    </row>
    <row r="15071" spans="1:45" ht="15" customHeight="1" x14ac:dyDescent="0.2">
      <c r="A15071" s="85"/>
      <c r="F15071" s="4"/>
      <c r="H15071" s="78"/>
      <c r="J15071" s="75"/>
      <c r="K15071" s="71"/>
      <c r="L15071" s="75"/>
      <c r="M15071" s="71"/>
      <c r="O15071" s="71"/>
      <c r="Q15071" s="71"/>
      <c r="V15071" s="4"/>
      <c r="X15071" s="4"/>
      <c r="AS15071" s="71"/>
    </row>
    <row r="15072" spans="1:45" ht="15" customHeight="1" x14ac:dyDescent="0.2">
      <c r="A15072" s="85"/>
      <c r="F15072" s="4"/>
      <c r="H15072" s="78"/>
      <c r="J15072" s="75"/>
      <c r="K15072" s="71"/>
      <c r="L15072" s="75"/>
      <c r="M15072" s="71"/>
      <c r="O15072" s="71"/>
      <c r="Q15072" s="71"/>
      <c r="V15072" s="4"/>
      <c r="X15072" s="4"/>
      <c r="AS15072" s="71"/>
    </row>
    <row r="15073" spans="1:45" ht="15" customHeight="1" x14ac:dyDescent="0.2">
      <c r="A15073" s="85"/>
      <c r="F15073" s="4"/>
      <c r="H15073" s="78"/>
      <c r="J15073" s="75"/>
      <c r="K15073" s="71"/>
      <c r="L15073" s="75"/>
      <c r="M15073" s="71"/>
      <c r="O15073" s="71"/>
      <c r="Q15073" s="71"/>
      <c r="V15073" s="4"/>
      <c r="X15073" s="4"/>
      <c r="AS15073" s="71"/>
    </row>
    <row r="15074" spans="1:45" ht="15" customHeight="1" x14ac:dyDescent="0.2">
      <c r="A15074" s="85"/>
      <c r="F15074" s="4"/>
      <c r="H15074" s="78"/>
      <c r="J15074" s="75"/>
      <c r="K15074" s="71"/>
      <c r="L15074" s="75"/>
      <c r="M15074" s="71"/>
      <c r="O15074" s="71"/>
      <c r="Q15074" s="71"/>
      <c r="V15074" s="4"/>
      <c r="X15074" s="4"/>
      <c r="AS15074" s="71"/>
    </row>
    <row r="15075" spans="1:45" ht="15" customHeight="1" x14ac:dyDescent="0.2">
      <c r="A15075" s="85"/>
      <c r="F15075" s="4"/>
      <c r="H15075" s="78"/>
      <c r="J15075" s="75"/>
      <c r="K15075" s="71"/>
      <c r="L15075" s="75"/>
      <c r="M15075" s="71"/>
      <c r="O15075" s="71"/>
      <c r="Q15075" s="71"/>
      <c r="V15075" s="4"/>
      <c r="X15075" s="4"/>
      <c r="AS15075" s="71"/>
    </row>
    <row r="15076" spans="1:45" ht="15" customHeight="1" x14ac:dyDescent="0.2">
      <c r="A15076" s="85"/>
      <c r="F15076" s="4"/>
      <c r="H15076" s="78"/>
      <c r="J15076" s="75"/>
      <c r="K15076" s="71"/>
      <c r="L15076" s="75"/>
      <c r="M15076" s="71"/>
      <c r="O15076" s="71"/>
      <c r="Q15076" s="71"/>
      <c r="V15076" s="4"/>
      <c r="X15076" s="4"/>
      <c r="AS15076" s="71"/>
    </row>
    <row r="15077" spans="1:45" ht="15" customHeight="1" x14ac:dyDescent="0.2">
      <c r="A15077" s="85"/>
      <c r="F15077" s="4"/>
      <c r="H15077" s="78"/>
      <c r="J15077" s="75"/>
      <c r="K15077" s="71"/>
      <c r="L15077" s="75"/>
      <c r="M15077" s="71"/>
      <c r="O15077" s="71"/>
      <c r="Q15077" s="71"/>
      <c r="V15077" s="4"/>
      <c r="X15077" s="4"/>
      <c r="AS15077" s="71"/>
    </row>
    <row r="15078" spans="1:45" ht="15" customHeight="1" x14ac:dyDescent="0.2">
      <c r="A15078" s="85"/>
      <c r="F15078" s="4"/>
      <c r="H15078" s="78"/>
      <c r="J15078" s="75"/>
      <c r="K15078" s="71"/>
      <c r="L15078" s="75"/>
      <c r="M15078" s="71"/>
      <c r="O15078" s="71"/>
      <c r="Q15078" s="71"/>
      <c r="V15078" s="4"/>
      <c r="X15078" s="4"/>
      <c r="AS15078" s="71"/>
    </row>
    <row r="15079" spans="1:45" ht="15" customHeight="1" x14ac:dyDescent="0.2">
      <c r="A15079" s="85"/>
      <c r="F15079" s="4"/>
      <c r="H15079" s="78"/>
      <c r="J15079" s="75"/>
      <c r="K15079" s="71"/>
      <c r="L15079" s="75"/>
      <c r="M15079" s="71"/>
      <c r="O15079" s="71"/>
      <c r="Q15079" s="71"/>
      <c r="V15079" s="4"/>
      <c r="X15079" s="4"/>
      <c r="AS15079" s="71"/>
    </row>
    <row r="15080" spans="1:45" ht="15" customHeight="1" x14ac:dyDescent="0.2">
      <c r="A15080" s="85"/>
      <c r="F15080" s="4"/>
      <c r="H15080" s="78"/>
      <c r="J15080" s="75"/>
      <c r="K15080" s="71"/>
      <c r="L15080" s="75"/>
      <c r="M15080" s="71"/>
      <c r="O15080" s="71"/>
      <c r="Q15080" s="71"/>
      <c r="V15080" s="4"/>
      <c r="X15080" s="4"/>
      <c r="AS15080" s="71"/>
    </row>
    <row r="15081" spans="1:45" ht="15" customHeight="1" x14ac:dyDescent="0.2">
      <c r="A15081" s="85"/>
      <c r="F15081" s="4"/>
      <c r="H15081" s="78"/>
      <c r="J15081" s="75"/>
      <c r="K15081" s="71"/>
      <c r="L15081" s="75"/>
      <c r="M15081" s="71"/>
      <c r="O15081" s="71"/>
      <c r="Q15081" s="71"/>
      <c r="V15081" s="4"/>
      <c r="X15081" s="4"/>
      <c r="AS15081" s="71"/>
    </row>
    <row r="15082" spans="1:45" ht="15" customHeight="1" x14ac:dyDescent="0.2">
      <c r="A15082" s="85"/>
      <c r="F15082" s="4"/>
      <c r="H15082" s="78"/>
      <c r="J15082" s="75"/>
      <c r="K15082" s="71"/>
      <c r="L15082" s="75"/>
      <c r="M15082" s="71"/>
      <c r="O15082" s="71"/>
      <c r="Q15082" s="71"/>
      <c r="V15082" s="4"/>
      <c r="X15082" s="4"/>
      <c r="AS15082" s="71"/>
    </row>
    <row r="15083" spans="1:45" ht="15" customHeight="1" x14ac:dyDescent="0.2">
      <c r="A15083" s="85"/>
      <c r="F15083" s="4"/>
      <c r="H15083" s="78"/>
      <c r="J15083" s="75"/>
      <c r="K15083" s="71"/>
      <c r="L15083" s="75"/>
      <c r="M15083" s="71"/>
      <c r="O15083" s="71"/>
      <c r="Q15083" s="71"/>
      <c r="V15083" s="4"/>
      <c r="X15083" s="4"/>
      <c r="AS15083" s="71"/>
    </row>
    <row r="15084" spans="1:45" ht="15" customHeight="1" x14ac:dyDescent="0.2">
      <c r="A15084" s="85"/>
      <c r="F15084" s="4"/>
      <c r="H15084" s="78"/>
      <c r="J15084" s="75"/>
      <c r="K15084" s="71"/>
      <c r="L15084" s="75"/>
      <c r="M15084" s="71"/>
      <c r="O15084" s="71"/>
      <c r="Q15084" s="71"/>
      <c r="V15084" s="4"/>
      <c r="X15084" s="4"/>
      <c r="AS15084" s="71"/>
    </row>
    <row r="15085" spans="1:45" ht="15" customHeight="1" x14ac:dyDescent="0.2">
      <c r="A15085" s="85"/>
      <c r="F15085" s="4"/>
      <c r="H15085" s="78"/>
      <c r="J15085" s="75"/>
      <c r="K15085" s="71"/>
      <c r="L15085" s="75"/>
      <c r="M15085" s="71"/>
      <c r="O15085" s="71"/>
      <c r="Q15085" s="71"/>
      <c r="V15085" s="4"/>
      <c r="X15085" s="4"/>
      <c r="AS15085" s="71"/>
    </row>
    <row r="15086" spans="1:45" ht="15" customHeight="1" x14ac:dyDescent="0.2">
      <c r="A15086" s="85"/>
      <c r="F15086" s="4"/>
      <c r="H15086" s="78"/>
      <c r="J15086" s="75"/>
      <c r="K15086" s="71"/>
      <c r="L15086" s="75"/>
      <c r="M15086" s="71"/>
      <c r="O15086" s="71"/>
      <c r="Q15086" s="71"/>
      <c r="V15086" s="4"/>
      <c r="X15086" s="4"/>
      <c r="AS15086" s="71"/>
    </row>
    <row r="15087" spans="1:45" ht="15" customHeight="1" x14ac:dyDescent="0.2">
      <c r="A15087" s="85"/>
      <c r="F15087" s="4"/>
      <c r="H15087" s="78"/>
      <c r="J15087" s="75"/>
      <c r="K15087" s="71"/>
      <c r="L15087" s="75"/>
      <c r="M15087" s="71"/>
      <c r="O15087" s="71"/>
      <c r="Q15087" s="71"/>
      <c r="V15087" s="4"/>
      <c r="X15087" s="4"/>
      <c r="AS15087" s="71"/>
    </row>
    <row r="15088" spans="1:45" ht="15" customHeight="1" x14ac:dyDescent="0.2">
      <c r="A15088" s="85"/>
      <c r="F15088" s="4"/>
      <c r="H15088" s="78"/>
      <c r="J15088" s="75"/>
      <c r="K15088" s="71"/>
      <c r="L15088" s="75"/>
      <c r="M15088" s="71"/>
      <c r="O15088" s="71"/>
      <c r="Q15088" s="71"/>
      <c r="V15088" s="4"/>
      <c r="X15088" s="4"/>
      <c r="AS15088" s="71"/>
    </row>
    <row r="15089" spans="1:45" ht="15" customHeight="1" x14ac:dyDescent="0.2">
      <c r="A15089" s="85"/>
      <c r="F15089" s="4"/>
      <c r="H15089" s="78"/>
      <c r="J15089" s="75"/>
      <c r="K15089" s="71"/>
      <c r="L15089" s="75"/>
      <c r="M15089" s="71"/>
      <c r="O15089" s="71"/>
      <c r="Q15089" s="71"/>
      <c r="V15089" s="4"/>
      <c r="X15089" s="4"/>
      <c r="AS15089" s="71"/>
    </row>
    <row r="15090" spans="1:45" ht="15" customHeight="1" x14ac:dyDescent="0.2">
      <c r="A15090" s="85"/>
      <c r="F15090" s="4"/>
      <c r="H15090" s="79"/>
      <c r="J15090" s="75"/>
      <c r="K15090" s="71"/>
      <c r="L15090" s="75"/>
      <c r="M15090" s="71"/>
      <c r="O15090" s="71"/>
      <c r="Q15090" s="71"/>
      <c r="V15090" s="4"/>
      <c r="X15090" s="4"/>
      <c r="AS15090" s="71"/>
    </row>
    <row r="15091" spans="1:45" ht="15" customHeight="1" x14ac:dyDescent="0.2">
      <c r="A15091" s="85"/>
      <c r="F15091" s="4"/>
      <c r="H15091" s="79"/>
      <c r="J15091" s="75"/>
      <c r="K15091" s="71"/>
      <c r="L15091" s="75"/>
      <c r="M15091" s="71"/>
      <c r="O15091" s="71"/>
      <c r="Q15091" s="71"/>
      <c r="V15091" s="4"/>
      <c r="X15091" s="4"/>
      <c r="AS15091" s="71"/>
    </row>
    <row r="15092" spans="1:45" ht="15" customHeight="1" x14ac:dyDescent="0.2">
      <c r="A15092" s="85"/>
      <c r="F15092" s="4"/>
      <c r="H15092" s="78"/>
      <c r="J15092" s="75"/>
      <c r="K15092" s="71"/>
      <c r="L15092" s="75"/>
      <c r="M15092" s="71"/>
      <c r="O15092" s="71"/>
      <c r="Q15092" s="71"/>
      <c r="V15092" s="4"/>
      <c r="X15092" s="4"/>
      <c r="AS15092" s="71"/>
    </row>
    <row r="15093" spans="1:45" ht="15" customHeight="1" x14ac:dyDescent="0.2">
      <c r="A15093" s="85"/>
      <c r="F15093" s="4"/>
      <c r="H15093" s="78"/>
      <c r="J15093" s="75"/>
      <c r="K15093" s="71"/>
      <c r="L15093" s="75"/>
      <c r="M15093" s="71"/>
      <c r="O15093" s="71"/>
      <c r="Q15093" s="71"/>
      <c r="V15093" s="4"/>
      <c r="X15093" s="4"/>
      <c r="AS15093" s="71"/>
    </row>
    <row r="15094" spans="1:45" ht="15" customHeight="1" x14ac:dyDescent="0.2">
      <c r="A15094" s="85"/>
      <c r="F15094" s="4"/>
      <c r="H15094" s="78"/>
      <c r="J15094" s="75"/>
      <c r="K15094" s="71"/>
      <c r="L15094" s="75"/>
      <c r="M15094" s="71"/>
      <c r="O15094" s="71"/>
      <c r="Q15094" s="71"/>
      <c r="V15094" s="4"/>
      <c r="X15094" s="4"/>
      <c r="AS15094" s="71"/>
    </row>
    <row r="15095" spans="1:45" ht="15" customHeight="1" x14ac:dyDescent="0.2">
      <c r="A15095" s="85"/>
      <c r="F15095" s="4"/>
      <c r="H15095" s="78"/>
      <c r="J15095" s="75"/>
      <c r="K15095" s="71"/>
      <c r="L15095" s="75"/>
      <c r="M15095" s="71"/>
      <c r="O15095" s="71"/>
      <c r="Q15095" s="71"/>
      <c r="V15095" s="4"/>
      <c r="X15095" s="4"/>
      <c r="AS15095" s="71"/>
    </row>
    <row r="15096" spans="1:45" ht="15" customHeight="1" x14ac:dyDescent="0.2">
      <c r="A15096" s="85"/>
      <c r="F15096" s="4"/>
      <c r="H15096" s="78"/>
      <c r="J15096" s="75"/>
      <c r="K15096" s="71"/>
      <c r="L15096" s="75"/>
      <c r="M15096" s="71"/>
      <c r="O15096" s="71"/>
      <c r="Q15096" s="71"/>
      <c r="V15096" s="4"/>
      <c r="X15096" s="4"/>
      <c r="AS15096" s="71"/>
    </row>
    <row r="15097" spans="1:45" ht="15" customHeight="1" x14ac:dyDescent="0.2">
      <c r="A15097" s="85"/>
      <c r="F15097" s="4"/>
      <c r="H15097" s="78"/>
      <c r="J15097" s="75"/>
      <c r="K15097" s="71"/>
      <c r="L15097" s="75"/>
      <c r="M15097" s="71"/>
      <c r="O15097" s="71"/>
      <c r="Q15097" s="71"/>
      <c r="V15097" s="4"/>
      <c r="X15097" s="4"/>
      <c r="AS15097" s="71"/>
    </row>
    <row r="15098" spans="1:45" ht="15" customHeight="1" x14ac:dyDescent="0.2">
      <c r="A15098" s="85"/>
      <c r="F15098" s="4"/>
      <c r="H15098" s="78"/>
      <c r="J15098" s="75"/>
      <c r="K15098" s="71"/>
      <c r="L15098" s="75"/>
      <c r="M15098" s="71"/>
      <c r="O15098" s="71"/>
      <c r="Q15098" s="71"/>
      <c r="V15098" s="4"/>
      <c r="X15098" s="4"/>
      <c r="AS15098" s="71"/>
    </row>
    <row r="15099" spans="1:45" ht="15" customHeight="1" x14ac:dyDescent="0.2">
      <c r="A15099" s="85"/>
      <c r="F15099" s="4"/>
      <c r="H15099" s="78"/>
      <c r="J15099" s="75"/>
      <c r="K15099" s="71"/>
      <c r="L15099" s="75"/>
      <c r="M15099" s="71"/>
      <c r="O15099" s="71"/>
      <c r="Q15099" s="71"/>
      <c r="V15099" s="4"/>
      <c r="X15099" s="4"/>
      <c r="AS15099" s="71"/>
    </row>
    <row r="15100" spans="1:45" ht="15" customHeight="1" x14ac:dyDescent="0.2">
      <c r="A15100" s="85"/>
      <c r="F15100" s="4"/>
      <c r="H15100" s="78"/>
      <c r="J15100" s="75"/>
      <c r="K15100" s="71"/>
      <c r="L15100" s="75"/>
      <c r="M15100" s="71"/>
      <c r="O15100" s="71"/>
      <c r="Q15100" s="71"/>
      <c r="V15100" s="4"/>
      <c r="X15100" s="4"/>
      <c r="AS15100" s="71"/>
    </row>
    <row r="15101" spans="1:45" ht="15" customHeight="1" x14ac:dyDescent="0.2">
      <c r="A15101" s="85"/>
      <c r="F15101" s="4"/>
      <c r="H15101" s="78"/>
      <c r="J15101" s="75"/>
      <c r="K15101" s="71"/>
      <c r="L15101" s="75"/>
      <c r="M15101" s="71"/>
      <c r="O15101" s="71"/>
      <c r="Q15101" s="71"/>
      <c r="V15101" s="4"/>
      <c r="X15101" s="4"/>
      <c r="AS15101" s="71"/>
    </row>
    <row r="15102" spans="1:45" ht="15" customHeight="1" x14ac:dyDescent="0.2">
      <c r="A15102" s="85"/>
      <c r="F15102" s="4"/>
      <c r="H15102" s="78"/>
      <c r="J15102" s="75"/>
      <c r="K15102" s="71"/>
      <c r="L15102" s="75"/>
      <c r="M15102" s="71"/>
      <c r="O15102" s="71"/>
      <c r="Q15102" s="71"/>
      <c r="V15102" s="4"/>
      <c r="X15102" s="4"/>
      <c r="AS15102" s="71"/>
    </row>
    <row r="15103" spans="1:45" ht="15" customHeight="1" x14ac:dyDescent="0.2">
      <c r="A15103" s="85"/>
      <c r="F15103" s="4"/>
      <c r="H15103" s="78"/>
      <c r="J15103" s="75"/>
      <c r="K15103" s="71"/>
      <c r="L15103" s="75"/>
      <c r="M15103" s="71"/>
      <c r="O15103" s="71"/>
      <c r="Q15103" s="71"/>
      <c r="V15103" s="4"/>
      <c r="X15103" s="4"/>
      <c r="AS15103" s="71"/>
    </row>
    <row r="15104" spans="1:45" ht="15" customHeight="1" x14ac:dyDescent="0.2">
      <c r="A15104" s="85"/>
      <c r="F15104" s="4"/>
      <c r="H15104" s="78"/>
      <c r="J15104" s="75"/>
      <c r="K15104" s="71"/>
      <c r="L15104" s="75"/>
      <c r="M15104" s="71"/>
      <c r="O15104" s="71"/>
      <c r="Q15104" s="71"/>
      <c r="V15104" s="4"/>
      <c r="X15104" s="4"/>
      <c r="AS15104" s="71"/>
    </row>
    <row r="15105" spans="1:45" ht="15" customHeight="1" x14ac:dyDescent="0.2">
      <c r="A15105" s="85"/>
      <c r="F15105" s="4"/>
      <c r="H15105" s="78"/>
      <c r="J15105" s="75"/>
      <c r="K15105" s="71"/>
      <c r="L15105" s="75"/>
      <c r="M15105" s="71"/>
      <c r="O15105" s="71"/>
      <c r="Q15105" s="71"/>
      <c r="V15105" s="4"/>
      <c r="X15105" s="4"/>
      <c r="AS15105" s="71"/>
    </row>
    <row r="15106" spans="1:45" ht="15" customHeight="1" x14ac:dyDescent="0.2">
      <c r="A15106" s="85"/>
      <c r="F15106" s="4"/>
      <c r="H15106" s="78"/>
      <c r="J15106" s="75"/>
      <c r="K15106" s="71"/>
      <c r="L15106" s="75"/>
      <c r="M15106" s="71"/>
      <c r="O15106" s="71"/>
      <c r="Q15106" s="71"/>
      <c r="V15106" s="4"/>
      <c r="X15106" s="4"/>
      <c r="AS15106" s="71"/>
    </row>
    <row r="15107" spans="1:45" ht="15" customHeight="1" x14ac:dyDescent="0.2">
      <c r="A15107" s="85"/>
      <c r="F15107" s="4"/>
      <c r="H15107" s="78"/>
      <c r="J15107" s="75"/>
      <c r="K15107" s="71"/>
      <c r="L15107" s="75"/>
      <c r="M15107" s="71"/>
      <c r="O15107" s="71"/>
      <c r="Q15107" s="71"/>
      <c r="V15107" s="4"/>
      <c r="X15107" s="4"/>
      <c r="AS15107" s="71"/>
    </row>
    <row r="15108" spans="1:45" ht="15" customHeight="1" x14ac:dyDescent="0.2">
      <c r="A15108" s="85"/>
      <c r="F15108" s="4"/>
      <c r="H15108" s="78"/>
      <c r="J15108" s="75"/>
      <c r="K15108" s="71"/>
      <c r="L15108" s="75"/>
      <c r="M15108" s="71"/>
      <c r="O15108" s="71"/>
      <c r="Q15108" s="71"/>
      <c r="V15108" s="4"/>
      <c r="X15108" s="4"/>
      <c r="AS15108" s="71"/>
    </row>
    <row r="15109" spans="1:45" ht="15" customHeight="1" x14ac:dyDescent="0.2">
      <c r="A15109" s="85"/>
      <c r="F15109" s="4"/>
      <c r="H15109" s="78"/>
      <c r="J15109" s="75"/>
      <c r="K15109" s="71"/>
      <c r="L15109" s="75"/>
      <c r="M15109" s="71"/>
      <c r="O15109" s="71"/>
      <c r="Q15109" s="71"/>
      <c r="V15109" s="4"/>
      <c r="X15109" s="4"/>
      <c r="AS15109" s="71"/>
    </row>
    <row r="15110" spans="1:45" ht="15" customHeight="1" x14ac:dyDescent="0.2">
      <c r="A15110" s="85"/>
      <c r="F15110" s="4"/>
      <c r="H15110" s="78"/>
      <c r="J15110" s="75"/>
      <c r="K15110" s="71"/>
      <c r="L15110" s="75"/>
      <c r="M15110" s="71"/>
      <c r="O15110" s="71"/>
      <c r="Q15110" s="71"/>
      <c r="V15110" s="4"/>
      <c r="X15110" s="4"/>
      <c r="AS15110" s="71"/>
    </row>
    <row r="15111" spans="1:45" ht="15" customHeight="1" x14ac:dyDescent="0.2">
      <c r="A15111" s="85"/>
      <c r="F15111" s="4"/>
      <c r="H15111" s="78"/>
      <c r="J15111" s="75"/>
      <c r="K15111" s="71"/>
      <c r="L15111" s="75"/>
      <c r="M15111" s="71"/>
      <c r="O15111" s="71"/>
      <c r="Q15111" s="71"/>
      <c r="V15111" s="4"/>
      <c r="X15111" s="4"/>
      <c r="AS15111" s="71"/>
    </row>
    <row r="15112" spans="1:45" ht="15" customHeight="1" x14ac:dyDescent="0.2">
      <c r="A15112" s="85"/>
      <c r="F15112" s="4"/>
      <c r="H15112" s="78"/>
      <c r="J15112" s="75"/>
      <c r="K15112" s="71"/>
      <c r="L15112" s="75"/>
      <c r="M15112" s="71"/>
      <c r="O15112" s="71"/>
      <c r="Q15112" s="71"/>
      <c r="V15112" s="4"/>
      <c r="X15112" s="4"/>
      <c r="AS15112" s="71"/>
    </row>
    <row r="15113" spans="1:45" ht="15" customHeight="1" x14ac:dyDescent="0.2">
      <c r="A15113" s="85"/>
      <c r="F15113" s="4"/>
      <c r="H15113" s="79"/>
      <c r="J15113" s="75"/>
      <c r="K15113" s="71"/>
      <c r="L15113" s="75"/>
      <c r="M15113" s="71"/>
      <c r="O15113" s="71"/>
      <c r="Q15113" s="71"/>
      <c r="V15113" s="4"/>
      <c r="X15113" s="4"/>
      <c r="AS15113" s="71"/>
    </row>
    <row r="15114" spans="1:45" ht="15" customHeight="1" x14ac:dyDescent="0.2">
      <c r="A15114" s="85"/>
      <c r="F15114" s="4"/>
      <c r="H15114" s="78"/>
      <c r="J15114" s="75"/>
      <c r="K15114" s="71"/>
      <c r="L15114" s="75"/>
      <c r="M15114" s="71"/>
      <c r="O15114" s="71"/>
      <c r="Q15114" s="71"/>
      <c r="V15114" s="4"/>
      <c r="X15114" s="4"/>
      <c r="AS15114" s="71"/>
    </row>
    <row r="15115" spans="1:45" ht="15" customHeight="1" x14ac:dyDescent="0.2">
      <c r="A15115" s="85"/>
      <c r="F15115" s="4"/>
      <c r="H15115" s="78"/>
      <c r="J15115" s="75"/>
      <c r="K15115" s="71"/>
      <c r="L15115" s="75"/>
      <c r="M15115" s="71"/>
      <c r="O15115" s="71"/>
      <c r="Q15115" s="71"/>
      <c r="V15115" s="4"/>
      <c r="X15115" s="4"/>
      <c r="AS15115" s="71"/>
    </row>
    <row r="15116" spans="1:45" ht="15" customHeight="1" x14ac:dyDescent="0.2">
      <c r="A15116" s="85"/>
      <c r="F15116" s="4"/>
      <c r="H15116" s="78"/>
      <c r="J15116" s="75"/>
      <c r="K15116" s="71"/>
      <c r="L15116" s="75"/>
      <c r="M15116" s="71"/>
      <c r="O15116" s="71"/>
      <c r="Q15116" s="71"/>
      <c r="V15116" s="4"/>
      <c r="X15116" s="4"/>
      <c r="AS15116" s="71"/>
    </row>
    <row r="15117" spans="1:45" ht="15" customHeight="1" x14ac:dyDescent="0.2">
      <c r="A15117" s="85"/>
      <c r="F15117" s="4"/>
      <c r="H15117" s="78"/>
      <c r="J15117" s="75"/>
      <c r="K15117" s="71"/>
      <c r="L15117" s="75"/>
      <c r="M15117" s="71"/>
      <c r="O15117" s="71"/>
      <c r="Q15117" s="71"/>
      <c r="V15117" s="4"/>
      <c r="X15117" s="4"/>
      <c r="AS15117" s="71"/>
    </row>
    <row r="15118" spans="1:45" ht="15" customHeight="1" x14ac:dyDescent="0.2">
      <c r="A15118" s="85"/>
      <c r="F15118" s="4"/>
      <c r="H15118" s="78"/>
      <c r="J15118" s="75"/>
      <c r="K15118" s="71"/>
      <c r="L15118" s="75"/>
      <c r="M15118" s="71"/>
      <c r="O15118" s="71"/>
      <c r="Q15118" s="71"/>
      <c r="V15118" s="4"/>
      <c r="X15118" s="4"/>
      <c r="AS15118" s="71"/>
    </row>
    <row r="15119" spans="1:45" ht="15" customHeight="1" x14ac:dyDescent="0.2">
      <c r="A15119" s="85"/>
      <c r="F15119" s="4"/>
      <c r="H15119" s="78"/>
      <c r="J15119" s="75"/>
      <c r="K15119" s="71"/>
      <c r="L15119" s="75"/>
      <c r="M15119" s="71"/>
      <c r="O15119" s="71"/>
      <c r="Q15119" s="71"/>
      <c r="V15119" s="4"/>
      <c r="X15119" s="4"/>
      <c r="AS15119" s="71"/>
    </row>
    <row r="15120" spans="1:45" ht="15" customHeight="1" x14ac:dyDescent="0.2">
      <c r="A15120" s="85"/>
      <c r="F15120" s="4"/>
      <c r="H15120" s="78"/>
      <c r="J15120" s="75"/>
      <c r="K15120" s="71"/>
      <c r="L15120" s="75"/>
      <c r="M15120" s="71"/>
      <c r="O15120" s="71"/>
      <c r="Q15120" s="71"/>
      <c r="V15120" s="4"/>
      <c r="X15120" s="4"/>
      <c r="AS15120" s="71"/>
    </row>
    <row r="15121" spans="1:45" ht="15" customHeight="1" x14ac:dyDescent="0.2">
      <c r="A15121" s="85"/>
      <c r="F15121" s="4"/>
      <c r="H15121" s="78"/>
      <c r="J15121" s="75"/>
      <c r="K15121" s="71"/>
      <c r="L15121" s="75"/>
      <c r="M15121" s="71"/>
      <c r="O15121" s="71"/>
      <c r="Q15121" s="71"/>
      <c r="V15121" s="4"/>
      <c r="X15121" s="4"/>
      <c r="AS15121" s="71"/>
    </row>
    <row r="15122" spans="1:45" ht="15" customHeight="1" x14ac:dyDescent="0.2">
      <c r="A15122" s="85"/>
      <c r="F15122" s="4"/>
      <c r="H15122" s="79"/>
      <c r="J15122" s="75"/>
      <c r="K15122" s="71"/>
      <c r="L15122" s="75"/>
      <c r="M15122" s="71"/>
      <c r="O15122" s="71"/>
      <c r="Q15122" s="71"/>
      <c r="V15122" s="4"/>
      <c r="X15122" s="4"/>
      <c r="AS15122" s="71"/>
    </row>
    <row r="15123" spans="1:45" ht="15" customHeight="1" x14ac:dyDescent="0.2">
      <c r="A15123" s="85"/>
      <c r="F15123" s="4"/>
      <c r="H15123" s="78"/>
      <c r="J15123" s="75"/>
      <c r="K15123" s="71"/>
      <c r="L15123" s="75"/>
      <c r="M15123" s="71"/>
      <c r="O15123" s="71"/>
      <c r="Q15123" s="71"/>
      <c r="V15123" s="4"/>
      <c r="X15123" s="4"/>
      <c r="AS15123" s="71"/>
    </row>
    <row r="15124" spans="1:45" ht="15" customHeight="1" x14ac:dyDescent="0.2">
      <c r="A15124" s="85"/>
      <c r="F15124" s="4"/>
      <c r="H15124" s="78"/>
      <c r="J15124" s="75"/>
      <c r="K15124" s="71"/>
      <c r="L15124" s="75"/>
      <c r="M15124" s="71"/>
      <c r="O15124" s="71"/>
      <c r="Q15124" s="71"/>
      <c r="V15124" s="4"/>
      <c r="X15124" s="4"/>
      <c r="AS15124" s="71"/>
    </row>
    <row r="15125" spans="1:45" ht="15" customHeight="1" x14ac:dyDescent="0.2">
      <c r="A15125" s="85"/>
      <c r="F15125" s="4"/>
      <c r="H15125" s="78"/>
      <c r="J15125" s="75"/>
      <c r="K15125" s="71"/>
      <c r="L15125" s="75"/>
      <c r="M15125" s="71"/>
      <c r="O15125" s="71"/>
      <c r="Q15125" s="71"/>
      <c r="V15125" s="4"/>
      <c r="X15125" s="4"/>
      <c r="AS15125" s="71"/>
    </row>
    <row r="15126" spans="1:45" ht="15" customHeight="1" x14ac:dyDescent="0.2">
      <c r="A15126" s="85"/>
      <c r="F15126" s="4"/>
      <c r="H15126" s="78"/>
      <c r="J15126" s="75"/>
      <c r="K15126" s="71"/>
      <c r="L15126" s="75"/>
      <c r="M15126" s="71"/>
      <c r="O15126" s="71"/>
      <c r="Q15126" s="71"/>
      <c r="V15126" s="4"/>
      <c r="X15126" s="4"/>
      <c r="AS15126" s="71"/>
    </row>
    <row r="15127" spans="1:45" ht="15" customHeight="1" x14ac:dyDescent="0.2">
      <c r="A15127" s="85"/>
      <c r="F15127" s="4"/>
      <c r="H15127" s="78"/>
      <c r="J15127" s="75"/>
      <c r="K15127" s="71"/>
      <c r="L15127" s="75"/>
      <c r="M15127" s="71"/>
      <c r="O15127" s="71"/>
      <c r="Q15127" s="71"/>
      <c r="V15127" s="4"/>
      <c r="X15127" s="4"/>
      <c r="AS15127" s="71"/>
    </row>
    <row r="15128" spans="1:45" ht="15" customHeight="1" x14ac:dyDescent="0.2">
      <c r="A15128" s="85"/>
      <c r="F15128" s="4"/>
      <c r="H15128" s="78"/>
      <c r="J15128" s="75"/>
      <c r="K15128" s="71"/>
      <c r="L15128" s="75"/>
      <c r="M15128" s="71"/>
      <c r="O15128" s="71"/>
      <c r="Q15128" s="71"/>
      <c r="V15128" s="4"/>
      <c r="X15128" s="4"/>
      <c r="AS15128" s="71"/>
    </row>
    <row r="15129" spans="1:45" ht="15" customHeight="1" x14ac:dyDescent="0.2">
      <c r="A15129" s="85"/>
      <c r="F15129" s="4"/>
      <c r="H15129" s="78"/>
      <c r="J15129" s="75"/>
      <c r="K15129" s="71"/>
      <c r="L15129" s="75"/>
      <c r="M15129" s="71"/>
      <c r="O15129" s="71"/>
      <c r="Q15129" s="71"/>
      <c r="V15129" s="4"/>
      <c r="X15129" s="4"/>
      <c r="AS15129" s="71"/>
    </row>
    <row r="15130" spans="1:45" ht="15" customHeight="1" x14ac:dyDescent="0.2">
      <c r="A15130" s="85"/>
      <c r="F15130" s="4"/>
      <c r="H15130" s="78"/>
      <c r="J15130" s="75"/>
      <c r="K15130" s="71"/>
      <c r="L15130" s="75"/>
      <c r="M15130" s="71"/>
      <c r="O15130" s="71"/>
      <c r="Q15130" s="71"/>
      <c r="V15130" s="4"/>
      <c r="X15130" s="4"/>
      <c r="AS15130" s="71"/>
    </row>
    <row r="15131" spans="1:45" ht="15" customHeight="1" x14ac:dyDescent="0.2">
      <c r="A15131" s="85"/>
      <c r="F15131" s="4"/>
      <c r="H15131" s="78"/>
      <c r="J15131" s="75"/>
      <c r="K15131" s="71"/>
      <c r="L15131" s="75"/>
      <c r="M15131" s="71"/>
      <c r="O15131" s="71"/>
      <c r="Q15131" s="71"/>
      <c r="V15131" s="4"/>
      <c r="X15131" s="4"/>
      <c r="AS15131" s="71"/>
    </row>
    <row r="15132" spans="1:45" ht="15" customHeight="1" x14ac:dyDescent="0.2">
      <c r="A15132" s="85"/>
      <c r="F15132" s="4"/>
      <c r="H15132" s="78"/>
      <c r="J15132" s="75"/>
      <c r="K15132" s="71"/>
      <c r="L15132" s="75"/>
      <c r="M15132" s="71"/>
      <c r="O15132" s="71"/>
      <c r="Q15132" s="71"/>
      <c r="V15132" s="4"/>
      <c r="X15132" s="4"/>
      <c r="AS15132" s="71"/>
    </row>
    <row r="15133" spans="1:45" ht="15" customHeight="1" x14ac:dyDescent="0.2">
      <c r="A15133" s="85"/>
      <c r="F15133" s="4"/>
      <c r="H15133" s="78"/>
      <c r="J15133" s="75"/>
      <c r="K15133" s="71"/>
      <c r="L15133" s="75"/>
      <c r="M15133" s="71"/>
      <c r="O15133" s="71"/>
      <c r="Q15133" s="71"/>
      <c r="V15133" s="4"/>
      <c r="X15133" s="4"/>
      <c r="AS15133" s="71"/>
    </row>
    <row r="15134" spans="1:45" ht="15" customHeight="1" x14ac:dyDescent="0.2">
      <c r="A15134" s="85"/>
      <c r="F15134" s="4"/>
      <c r="H15134" s="78"/>
      <c r="J15134" s="75"/>
      <c r="K15134" s="71"/>
      <c r="L15134" s="75"/>
      <c r="M15134" s="71"/>
      <c r="O15134" s="71"/>
      <c r="Q15134" s="71"/>
      <c r="V15134" s="4"/>
      <c r="X15134" s="4"/>
      <c r="AS15134" s="71"/>
    </row>
    <row r="15135" spans="1:45" ht="15" customHeight="1" x14ac:dyDescent="0.2">
      <c r="A15135" s="85"/>
      <c r="F15135" s="4"/>
      <c r="H15135" s="78"/>
      <c r="J15135" s="75"/>
      <c r="K15135" s="71"/>
      <c r="L15135" s="75"/>
      <c r="M15135" s="71"/>
      <c r="O15135" s="71"/>
      <c r="Q15135" s="71"/>
      <c r="V15135" s="4"/>
      <c r="X15135" s="4"/>
      <c r="AS15135" s="71"/>
    </row>
    <row r="15136" spans="1:45" ht="15" customHeight="1" x14ac:dyDescent="0.2">
      <c r="A15136" s="85"/>
      <c r="F15136" s="4"/>
      <c r="H15136" s="78"/>
      <c r="J15136" s="75"/>
      <c r="K15136" s="71"/>
      <c r="L15136" s="75"/>
      <c r="M15136" s="71"/>
      <c r="O15136" s="71"/>
      <c r="Q15136" s="71"/>
      <c r="V15136" s="4"/>
      <c r="X15136" s="4"/>
      <c r="AS15136" s="71"/>
    </row>
    <row r="15137" spans="1:45" ht="15" customHeight="1" x14ac:dyDescent="0.2">
      <c r="A15137" s="85"/>
      <c r="F15137" s="4"/>
      <c r="H15137" s="78"/>
      <c r="J15137" s="75"/>
      <c r="K15137" s="71"/>
      <c r="L15137" s="75"/>
      <c r="M15137" s="71"/>
      <c r="O15137" s="71"/>
      <c r="Q15137" s="71"/>
      <c r="V15137" s="4"/>
      <c r="X15137" s="4"/>
      <c r="AS15137" s="71"/>
    </row>
    <row r="15138" spans="1:45" ht="15" customHeight="1" x14ac:dyDescent="0.2">
      <c r="A15138" s="85"/>
      <c r="F15138" s="4"/>
      <c r="H15138" s="78"/>
      <c r="J15138" s="75"/>
      <c r="K15138" s="71"/>
      <c r="L15138" s="75"/>
      <c r="M15138" s="71"/>
      <c r="O15138" s="71"/>
      <c r="Q15138" s="71"/>
      <c r="V15138" s="4"/>
      <c r="X15138" s="4"/>
      <c r="AS15138" s="71"/>
    </row>
    <row r="15139" spans="1:45" ht="15" customHeight="1" x14ac:dyDescent="0.2">
      <c r="A15139" s="85"/>
      <c r="F15139" s="4"/>
      <c r="H15139" s="78"/>
      <c r="J15139" s="75"/>
      <c r="K15139" s="71"/>
      <c r="L15139" s="75"/>
      <c r="M15139" s="71"/>
      <c r="O15139" s="71"/>
      <c r="Q15139" s="71"/>
      <c r="V15139" s="4"/>
      <c r="X15139" s="4"/>
      <c r="AS15139" s="71"/>
    </row>
    <row r="15140" spans="1:45" ht="15" customHeight="1" x14ac:dyDescent="0.2">
      <c r="A15140" s="85"/>
      <c r="F15140" s="4"/>
      <c r="H15140" s="78"/>
      <c r="J15140" s="75"/>
      <c r="K15140" s="71"/>
      <c r="L15140" s="75"/>
      <c r="M15140" s="71"/>
      <c r="O15140" s="71"/>
      <c r="Q15140" s="71"/>
      <c r="V15140" s="4"/>
      <c r="X15140" s="4"/>
      <c r="AS15140" s="71"/>
    </row>
    <row r="15141" spans="1:45" ht="15" customHeight="1" x14ac:dyDescent="0.2">
      <c r="A15141" s="85"/>
      <c r="F15141" s="4"/>
      <c r="H15141" s="78"/>
      <c r="J15141" s="75"/>
      <c r="K15141" s="71"/>
      <c r="L15141" s="75"/>
      <c r="M15141" s="71"/>
      <c r="O15141" s="71"/>
      <c r="Q15141" s="71"/>
      <c r="V15141" s="4"/>
      <c r="X15141" s="4"/>
      <c r="AS15141" s="71"/>
    </row>
    <row r="15142" spans="1:45" ht="15" customHeight="1" x14ac:dyDescent="0.2">
      <c r="A15142" s="85"/>
      <c r="F15142" s="4"/>
      <c r="H15142" s="78"/>
      <c r="J15142" s="75"/>
      <c r="K15142" s="71"/>
      <c r="L15142" s="75"/>
      <c r="M15142" s="71"/>
      <c r="O15142" s="71"/>
      <c r="Q15142" s="71"/>
      <c r="V15142" s="4"/>
      <c r="X15142" s="4"/>
      <c r="AS15142" s="71"/>
    </row>
    <row r="15143" spans="1:45" ht="15" customHeight="1" x14ac:dyDescent="0.2">
      <c r="A15143" s="85"/>
      <c r="F15143" s="4"/>
      <c r="H15143" s="78"/>
      <c r="J15143" s="75"/>
      <c r="K15143" s="71"/>
      <c r="L15143" s="75"/>
      <c r="M15143" s="71"/>
      <c r="O15143" s="71"/>
      <c r="Q15143" s="71"/>
      <c r="V15143" s="4"/>
      <c r="X15143" s="4"/>
      <c r="AS15143" s="71"/>
    </row>
    <row r="15144" spans="1:45" ht="15" customHeight="1" x14ac:dyDescent="0.2">
      <c r="A15144" s="85"/>
      <c r="F15144" s="4"/>
      <c r="H15144" s="78"/>
      <c r="J15144" s="75"/>
      <c r="K15144" s="71"/>
      <c r="L15144" s="75"/>
      <c r="M15144" s="71"/>
      <c r="O15144" s="71"/>
      <c r="Q15144" s="71"/>
      <c r="V15144" s="4"/>
      <c r="X15144" s="4"/>
      <c r="AS15144" s="71"/>
    </row>
    <row r="15145" spans="1:45" ht="15" customHeight="1" x14ac:dyDescent="0.2">
      <c r="A15145" s="85"/>
      <c r="F15145" s="4"/>
      <c r="H15145" s="78"/>
      <c r="J15145" s="75"/>
      <c r="K15145" s="71"/>
      <c r="L15145" s="75"/>
      <c r="M15145" s="71"/>
      <c r="O15145" s="71"/>
      <c r="Q15145" s="71"/>
      <c r="V15145" s="4"/>
      <c r="X15145" s="4"/>
      <c r="AS15145" s="71"/>
    </row>
    <row r="15146" spans="1:45" ht="15" customHeight="1" x14ac:dyDescent="0.2">
      <c r="A15146" s="85"/>
      <c r="F15146" s="4"/>
      <c r="H15146" s="78"/>
      <c r="J15146" s="75"/>
      <c r="K15146" s="71"/>
      <c r="L15146" s="75"/>
      <c r="M15146" s="71"/>
      <c r="O15146" s="71"/>
      <c r="Q15146" s="71"/>
      <c r="V15146" s="4"/>
      <c r="X15146" s="4"/>
      <c r="AS15146" s="71"/>
    </row>
    <row r="15147" spans="1:45" ht="15" customHeight="1" x14ac:dyDescent="0.2">
      <c r="A15147" s="85"/>
      <c r="F15147" s="4"/>
      <c r="H15147" s="78"/>
      <c r="J15147" s="75"/>
      <c r="K15147" s="71"/>
      <c r="L15147" s="75"/>
      <c r="M15147" s="71"/>
      <c r="O15147" s="71"/>
      <c r="Q15147" s="71"/>
      <c r="V15147" s="4"/>
      <c r="X15147" s="4"/>
      <c r="AS15147" s="71"/>
    </row>
    <row r="15148" spans="1:45" ht="15" customHeight="1" x14ac:dyDescent="0.2">
      <c r="A15148" s="85"/>
      <c r="F15148" s="4"/>
      <c r="H15148" s="78"/>
      <c r="J15148" s="75"/>
      <c r="K15148" s="71"/>
      <c r="L15148" s="75"/>
      <c r="M15148" s="71"/>
      <c r="O15148" s="71"/>
      <c r="Q15148" s="71"/>
      <c r="V15148" s="4"/>
      <c r="X15148" s="4"/>
      <c r="AS15148" s="71"/>
    </row>
    <row r="15149" spans="1:45" ht="15" customHeight="1" x14ac:dyDescent="0.2">
      <c r="A15149" s="85"/>
      <c r="F15149" s="4"/>
      <c r="H15149" s="78"/>
      <c r="J15149" s="75"/>
      <c r="K15149" s="71"/>
      <c r="L15149" s="75"/>
      <c r="M15149" s="71"/>
      <c r="O15149" s="71"/>
      <c r="Q15149" s="71"/>
      <c r="V15149" s="4"/>
      <c r="X15149" s="4"/>
      <c r="AS15149" s="71"/>
    </row>
    <row r="15150" spans="1:45" ht="15" customHeight="1" x14ac:dyDescent="0.2">
      <c r="A15150" s="85"/>
      <c r="F15150" s="4"/>
      <c r="H15150" s="78"/>
      <c r="J15150" s="75"/>
      <c r="K15150" s="71"/>
      <c r="L15150" s="75"/>
      <c r="M15150" s="71"/>
      <c r="O15150" s="71"/>
      <c r="Q15150" s="71"/>
      <c r="V15150" s="4"/>
      <c r="X15150" s="4"/>
      <c r="AS15150" s="71"/>
    </row>
    <row r="15151" spans="1:45" ht="15" customHeight="1" x14ac:dyDescent="0.2">
      <c r="A15151" s="85"/>
      <c r="F15151" s="4"/>
      <c r="H15151" s="78"/>
      <c r="J15151" s="75"/>
      <c r="K15151" s="71"/>
      <c r="L15151" s="75"/>
      <c r="M15151" s="71"/>
      <c r="O15151" s="71"/>
      <c r="Q15151" s="71"/>
      <c r="V15151" s="4"/>
      <c r="X15151" s="4"/>
      <c r="AS15151" s="71"/>
    </row>
    <row r="15152" spans="1:45" ht="15" customHeight="1" x14ac:dyDescent="0.2">
      <c r="A15152" s="85"/>
      <c r="F15152" s="4"/>
      <c r="H15152" s="78"/>
      <c r="J15152" s="75"/>
      <c r="K15152" s="71"/>
      <c r="L15152" s="75"/>
      <c r="M15152" s="71"/>
      <c r="O15152" s="71"/>
      <c r="Q15152" s="71"/>
      <c r="V15152" s="4"/>
      <c r="X15152" s="4"/>
      <c r="AS15152" s="71"/>
    </row>
    <row r="15153" spans="1:45" ht="15" customHeight="1" x14ac:dyDescent="0.2">
      <c r="A15153" s="85"/>
      <c r="F15153" s="4"/>
      <c r="H15153" s="78"/>
      <c r="J15153" s="75"/>
      <c r="K15153" s="71"/>
      <c r="L15153" s="75"/>
      <c r="M15153" s="71"/>
      <c r="O15153" s="71"/>
      <c r="Q15153" s="71"/>
      <c r="V15153" s="4"/>
      <c r="X15153" s="4"/>
      <c r="AS15153" s="71"/>
    </row>
    <row r="15154" spans="1:45" ht="15" customHeight="1" x14ac:dyDescent="0.2">
      <c r="A15154" s="85"/>
      <c r="F15154" s="4"/>
      <c r="H15154" s="78"/>
      <c r="J15154" s="75"/>
      <c r="K15154" s="71"/>
      <c r="L15154" s="75"/>
      <c r="M15154" s="71"/>
      <c r="O15154" s="71"/>
      <c r="Q15154" s="71"/>
      <c r="V15154" s="4"/>
      <c r="X15154" s="4"/>
      <c r="AS15154" s="71"/>
    </row>
    <row r="15155" spans="1:45" ht="15" customHeight="1" x14ac:dyDescent="0.2">
      <c r="A15155" s="85"/>
      <c r="F15155" s="4"/>
      <c r="H15155" s="78"/>
      <c r="J15155" s="75"/>
      <c r="K15155" s="71"/>
      <c r="L15155" s="75"/>
      <c r="M15155" s="71"/>
      <c r="O15155" s="71"/>
      <c r="Q15155" s="71"/>
      <c r="V15155" s="4"/>
      <c r="X15155" s="4"/>
      <c r="AS15155" s="71"/>
    </row>
    <row r="15156" spans="1:45" ht="15" customHeight="1" x14ac:dyDescent="0.2">
      <c r="A15156" s="85"/>
      <c r="F15156" s="4"/>
      <c r="H15156" s="79"/>
      <c r="J15156" s="75"/>
      <c r="K15156" s="71"/>
      <c r="L15156" s="75"/>
      <c r="M15156" s="71"/>
      <c r="O15156" s="71"/>
      <c r="Q15156" s="71"/>
      <c r="V15156" s="4"/>
      <c r="X15156" s="4"/>
      <c r="AS15156" s="71"/>
    </row>
    <row r="15157" spans="1:45" ht="15" customHeight="1" x14ac:dyDescent="0.2">
      <c r="A15157" s="85"/>
      <c r="F15157" s="4"/>
      <c r="H15157" s="79"/>
      <c r="J15157" s="75"/>
      <c r="K15157" s="71"/>
      <c r="L15157" s="75"/>
      <c r="M15157" s="71"/>
      <c r="O15157" s="71"/>
      <c r="Q15157" s="71"/>
      <c r="V15157" s="4"/>
      <c r="X15157" s="4"/>
      <c r="AS15157" s="71"/>
    </row>
    <row r="15158" spans="1:45" ht="15" customHeight="1" x14ac:dyDescent="0.2">
      <c r="A15158" s="85"/>
      <c r="F15158" s="4"/>
      <c r="H15158" s="79"/>
      <c r="J15158" s="75"/>
      <c r="K15158" s="71"/>
      <c r="L15158" s="75"/>
      <c r="M15158" s="71"/>
      <c r="O15158" s="71"/>
      <c r="Q15158" s="71"/>
      <c r="V15158" s="4"/>
      <c r="X15158" s="4"/>
      <c r="AS15158" s="71"/>
    </row>
    <row r="15159" spans="1:45" ht="15" customHeight="1" x14ac:dyDescent="0.2">
      <c r="A15159" s="85"/>
      <c r="F15159" s="4"/>
      <c r="H15159" s="79"/>
      <c r="J15159" s="75"/>
      <c r="K15159" s="71"/>
      <c r="L15159" s="75"/>
      <c r="M15159" s="71"/>
      <c r="O15159" s="71"/>
      <c r="Q15159" s="71"/>
      <c r="V15159" s="4"/>
      <c r="X15159" s="4"/>
      <c r="AS15159" s="71"/>
    </row>
    <row r="15160" spans="1:45" ht="15" customHeight="1" x14ac:dyDescent="0.2">
      <c r="A15160" s="85"/>
      <c r="F15160" s="4"/>
      <c r="H15160" s="79"/>
      <c r="J15160" s="75"/>
      <c r="K15160" s="71"/>
      <c r="L15160" s="75"/>
      <c r="M15160" s="71"/>
      <c r="O15160" s="71"/>
      <c r="Q15160" s="71"/>
      <c r="V15160" s="4"/>
      <c r="X15160" s="4"/>
      <c r="AS15160" s="71"/>
    </row>
    <row r="15161" spans="1:45" ht="15" customHeight="1" x14ac:dyDescent="0.2">
      <c r="A15161" s="85"/>
      <c r="F15161" s="4"/>
      <c r="H15161" s="78"/>
      <c r="J15161" s="75"/>
      <c r="K15161" s="71"/>
      <c r="L15161" s="75"/>
      <c r="M15161" s="71"/>
      <c r="O15161" s="71"/>
      <c r="Q15161" s="71"/>
      <c r="V15161" s="4"/>
      <c r="X15161" s="4"/>
      <c r="AS15161" s="71"/>
    </row>
    <row r="15162" spans="1:45" ht="15" customHeight="1" x14ac:dyDescent="0.2">
      <c r="A15162" s="85"/>
      <c r="F15162" s="4"/>
      <c r="H15162" s="78"/>
      <c r="J15162" s="75"/>
      <c r="K15162" s="71"/>
      <c r="L15162" s="75"/>
      <c r="M15162" s="71"/>
      <c r="O15162" s="71"/>
      <c r="Q15162" s="71"/>
      <c r="V15162" s="4"/>
      <c r="X15162" s="4"/>
      <c r="AS15162" s="71"/>
    </row>
    <row r="15163" spans="1:45" ht="15" customHeight="1" x14ac:dyDescent="0.2">
      <c r="A15163" s="85"/>
      <c r="F15163" s="4"/>
      <c r="H15163" s="78"/>
      <c r="J15163" s="75"/>
      <c r="K15163" s="71"/>
      <c r="L15163" s="75"/>
      <c r="M15163" s="71"/>
      <c r="O15163" s="71"/>
      <c r="Q15163" s="71"/>
      <c r="V15163" s="4"/>
      <c r="X15163" s="4"/>
      <c r="AS15163" s="71"/>
    </row>
    <row r="15164" spans="1:45" ht="15" customHeight="1" x14ac:dyDescent="0.2">
      <c r="A15164" s="85"/>
      <c r="F15164" s="4"/>
      <c r="H15164" s="78"/>
      <c r="J15164" s="75"/>
      <c r="K15164" s="71"/>
      <c r="L15164" s="75"/>
      <c r="M15164" s="71"/>
      <c r="O15164" s="71"/>
      <c r="Q15164" s="71"/>
      <c r="V15164" s="4"/>
      <c r="X15164" s="4"/>
      <c r="AS15164" s="71"/>
    </row>
    <row r="15165" spans="1:45" ht="15" customHeight="1" x14ac:dyDescent="0.2">
      <c r="A15165" s="85"/>
      <c r="F15165" s="4"/>
      <c r="H15165" s="78"/>
      <c r="J15165" s="75"/>
      <c r="K15165" s="71"/>
      <c r="L15165" s="75"/>
      <c r="M15165" s="71"/>
      <c r="O15165" s="71"/>
      <c r="Q15165" s="71"/>
      <c r="V15165" s="4"/>
      <c r="X15165" s="4"/>
      <c r="AS15165" s="71"/>
    </row>
    <row r="15166" spans="1:45" ht="15" customHeight="1" x14ac:dyDescent="0.2">
      <c r="A15166" s="85"/>
      <c r="F15166" s="4"/>
      <c r="H15166" s="78"/>
      <c r="J15166" s="75"/>
      <c r="K15166" s="71"/>
      <c r="L15166" s="75"/>
      <c r="M15166" s="71"/>
      <c r="O15166" s="71"/>
      <c r="Q15166" s="71"/>
      <c r="V15166" s="4"/>
      <c r="X15166" s="4"/>
      <c r="AS15166" s="71"/>
    </row>
    <row r="15167" spans="1:45" ht="15" customHeight="1" x14ac:dyDescent="0.2">
      <c r="A15167" s="85"/>
      <c r="F15167" s="4"/>
      <c r="H15167" s="78"/>
      <c r="J15167" s="75"/>
      <c r="K15167" s="71"/>
      <c r="L15167" s="75"/>
      <c r="M15167" s="71"/>
      <c r="O15167" s="71"/>
      <c r="Q15167" s="71"/>
      <c r="V15167" s="4"/>
      <c r="X15167" s="4"/>
      <c r="AS15167" s="71"/>
    </row>
    <row r="15168" spans="1:45" ht="15" customHeight="1" x14ac:dyDescent="0.2">
      <c r="A15168" s="85"/>
      <c r="F15168" s="4"/>
      <c r="H15168" s="78"/>
      <c r="J15168" s="75"/>
      <c r="K15168" s="71"/>
      <c r="L15168" s="75"/>
      <c r="M15168" s="71"/>
      <c r="O15168" s="71"/>
      <c r="Q15168" s="71"/>
      <c r="V15168" s="4"/>
      <c r="X15168" s="4"/>
      <c r="AS15168" s="71"/>
    </row>
    <row r="15169" spans="1:45" ht="15" customHeight="1" x14ac:dyDescent="0.2">
      <c r="A15169" s="85"/>
      <c r="F15169" s="4"/>
      <c r="H15169" s="78"/>
      <c r="J15169" s="75"/>
      <c r="K15169" s="71"/>
      <c r="L15169" s="75"/>
      <c r="M15169" s="71"/>
      <c r="O15169" s="71"/>
      <c r="Q15169" s="71"/>
      <c r="V15169" s="4"/>
      <c r="X15169" s="4"/>
      <c r="AS15169" s="71"/>
    </row>
    <row r="15170" spans="1:45" ht="15" customHeight="1" x14ac:dyDescent="0.2">
      <c r="A15170" s="85"/>
      <c r="F15170" s="4"/>
      <c r="H15170" s="78"/>
      <c r="J15170" s="75"/>
      <c r="K15170" s="71"/>
      <c r="L15170" s="75"/>
      <c r="M15170" s="71"/>
      <c r="O15170" s="71"/>
      <c r="Q15170" s="71"/>
      <c r="V15170" s="4"/>
      <c r="X15170" s="4"/>
      <c r="AS15170" s="71"/>
    </row>
    <row r="15171" spans="1:45" ht="15" customHeight="1" x14ac:dyDescent="0.2">
      <c r="A15171" s="85"/>
      <c r="F15171" s="4"/>
      <c r="H15171" s="78"/>
      <c r="J15171" s="75"/>
      <c r="K15171" s="71"/>
      <c r="L15171" s="75"/>
      <c r="M15171" s="71"/>
      <c r="O15171" s="71"/>
      <c r="Q15171" s="71"/>
      <c r="V15171" s="4"/>
      <c r="X15171" s="4"/>
      <c r="AS15171" s="71"/>
    </row>
    <row r="15172" spans="1:45" ht="15" customHeight="1" x14ac:dyDescent="0.2">
      <c r="A15172" s="85"/>
      <c r="F15172" s="4"/>
      <c r="H15172" s="78"/>
      <c r="J15172" s="75"/>
      <c r="K15172" s="71"/>
      <c r="L15172" s="75"/>
      <c r="M15172" s="71"/>
      <c r="O15172" s="71"/>
      <c r="Q15172" s="71"/>
      <c r="V15172" s="4"/>
      <c r="X15172" s="4"/>
      <c r="AS15172" s="71"/>
    </row>
    <row r="15173" spans="1:45" ht="15" customHeight="1" x14ac:dyDescent="0.2">
      <c r="A15173" s="85"/>
      <c r="F15173" s="4"/>
      <c r="H15173" s="78"/>
      <c r="J15173" s="75"/>
      <c r="K15173" s="71"/>
      <c r="L15173" s="75"/>
      <c r="M15173" s="71"/>
      <c r="O15173" s="71"/>
      <c r="Q15173" s="71"/>
      <c r="V15173" s="4"/>
      <c r="X15173" s="4"/>
      <c r="AS15173" s="71"/>
    </row>
    <row r="15174" spans="1:45" ht="15" customHeight="1" x14ac:dyDescent="0.2">
      <c r="A15174" s="85"/>
      <c r="F15174" s="4"/>
      <c r="H15174" s="78"/>
      <c r="J15174" s="75"/>
      <c r="K15174" s="71"/>
      <c r="L15174" s="75"/>
      <c r="M15174" s="71"/>
      <c r="O15174" s="71"/>
      <c r="Q15174" s="71"/>
      <c r="V15174" s="4"/>
      <c r="X15174" s="4"/>
      <c r="AS15174" s="71"/>
    </row>
    <row r="15175" spans="1:45" ht="15" customHeight="1" x14ac:dyDescent="0.2">
      <c r="A15175" s="85"/>
      <c r="F15175" s="4"/>
      <c r="H15175" s="78"/>
      <c r="J15175" s="75"/>
      <c r="K15175" s="71"/>
      <c r="L15175" s="75"/>
      <c r="M15175" s="71"/>
      <c r="O15175" s="71"/>
      <c r="Q15175" s="71"/>
      <c r="V15175" s="4"/>
      <c r="X15175" s="4"/>
      <c r="AS15175" s="71"/>
    </row>
    <row r="15176" spans="1:45" ht="15" customHeight="1" x14ac:dyDescent="0.2">
      <c r="A15176" s="85"/>
      <c r="F15176" s="4"/>
      <c r="H15176" s="78"/>
      <c r="J15176" s="75"/>
      <c r="K15176" s="71"/>
      <c r="L15176" s="75"/>
      <c r="M15176" s="71"/>
      <c r="O15176" s="71"/>
      <c r="Q15176" s="71"/>
      <c r="V15176" s="4"/>
      <c r="X15176" s="4"/>
      <c r="AS15176" s="71"/>
    </row>
    <row r="15177" spans="1:45" ht="15" customHeight="1" x14ac:dyDescent="0.2">
      <c r="A15177" s="85"/>
      <c r="F15177" s="4"/>
      <c r="H15177" s="78"/>
      <c r="J15177" s="75"/>
      <c r="K15177" s="71"/>
      <c r="L15177" s="75"/>
      <c r="M15177" s="71"/>
      <c r="O15177" s="71"/>
      <c r="Q15177" s="71"/>
      <c r="V15177" s="4"/>
      <c r="X15177" s="4"/>
      <c r="AS15177" s="71"/>
    </row>
    <row r="15178" spans="1:45" ht="15" customHeight="1" x14ac:dyDescent="0.2">
      <c r="A15178" s="85"/>
      <c r="F15178" s="4"/>
      <c r="H15178" s="79"/>
      <c r="J15178" s="75"/>
      <c r="K15178" s="71"/>
      <c r="L15178" s="75"/>
      <c r="M15178" s="71"/>
      <c r="O15178" s="71"/>
      <c r="Q15178" s="71"/>
      <c r="V15178" s="4"/>
      <c r="X15178" s="4"/>
      <c r="AS15178" s="71"/>
    </row>
    <row r="15179" spans="1:45" ht="15" customHeight="1" x14ac:dyDescent="0.2">
      <c r="A15179" s="85"/>
      <c r="F15179" s="4"/>
      <c r="H15179" s="78"/>
      <c r="J15179" s="75"/>
      <c r="K15179" s="71"/>
      <c r="L15179" s="75"/>
      <c r="M15179" s="71"/>
      <c r="O15179" s="71"/>
      <c r="Q15179" s="71"/>
      <c r="V15179" s="4"/>
      <c r="X15179" s="4"/>
      <c r="AS15179" s="71"/>
    </row>
    <row r="15180" spans="1:45" ht="15" customHeight="1" x14ac:dyDescent="0.2">
      <c r="A15180" s="85"/>
      <c r="F15180" s="4"/>
      <c r="H15180" s="78"/>
      <c r="J15180" s="75"/>
      <c r="K15180" s="71"/>
      <c r="L15180" s="75"/>
      <c r="M15180" s="71"/>
      <c r="O15180" s="71"/>
      <c r="Q15180" s="71"/>
      <c r="V15180" s="4"/>
      <c r="X15180" s="4"/>
      <c r="AS15180" s="71"/>
    </row>
    <row r="15181" spans="1:45" ht="15" customHeight="1" x14ac:dyDescent="0.2">
      <c r="A15181" s="85"/>
      <c r="F15181" s="4"/>
      <c r="H15181" s="78"/>
      <c r="J15181" s="75"/>
      <c r="K15181" s="71"/>
      <c r="L15181" s="75"/>
      <c r="M15181" s="71"/>
      <c r="O15181" s="71"/>
      <c r="Q15181" s="71"/>
      <c r="V15181" s="4"/>
      <c r="X15181" s="4"/>
      <c r="AS15181" s="71"/>
    </row>
    <row r="15182" spans="1:45" ht="15" customHeight="1" x14ac:dyDescent="0.2">
      <c r="A15182" s="85"/>
      <c r="F15182" s="4"/>
      <c r="H15182" s="78"/>
      <c r="J15182" s="75"/>
      <c r="K15182" s="71"/>
      <c r="L15182" s="75"/>
      <c r="M15182" s="71"/>
      <c r="O15182" s="71"/>
      <c r="Q15182" s="71"/>
      <c r="V15182" s="4"/>
      <c r="X15182" s="4"/>
      <c r="AS15182" s="71"/>
    </row>
    <row r="15183" spans="1:45" ht="15" customHeight="1" x14ac:dyDescent="0.2">
      <c r="A15183" s="85"/>
      <c r="F15183" s="4"/>
      <c r="H15183" s="78"/>
      <c r="J15183" s="75"/>
      <c r="K15183" s="71"/>
      <c r="L15183" s="75"/>
      <c r="M15183" s="71"/>
      <c r="O15183" s="71"/>
      <c r="Q15183" s="71"/>
      <c r="V15183" s="4"/>
      <c r="X15183" s="4"/>
      <c r="AS15183" s="71"/>
    </row>
    <row r="15184" spans="1:45" ht="15" customHeight="1" x14ac:dyDescent="0.2">
      <c r="A15184" s="85"/>
      <c r="F15184" s="4"/>
      <c r="H15184" s="78"/>
      <c r="J15184" s="75"/>
      <c r="K15184" s="71"/>
      <c r="L15184" s="75"/>
      <c r="M15184" s="71"/>
      <c r="O15184" s="71"/>
      <c r="Q15184" s="71"/>
      <c r="V15184" s="4"/>
      <c r="X15184" s="4"/>
      <c r="AS15184" s="71"/>
    </row>
    <row r="15185" spans="1:45" ht="15" customHeight="1" x14ac:dyDescent="0.2">
      <c r="A15185" s="85"/>
      <c r="F15185" s="4"/>
      <c r="H15185" s="78"/>
      <c r="J15185" s="75"/>
      <c r="K15185" s="71"/>
      <c r="L15185" s="75"/>
      <c r="M15185" s="71"/>
      <c r="O15185" s="71"/>
      <c r="Q15185" s="71"/>
      <c r="V15185" s="4"/>
      <c r="X15185" s="4"/>
      <c r="AS15185" s="71"/>
    </row>
    <row r="15186" spans="1:45" ht="15" customHeight="1" x14ac:dyDescent="0.2">
      <c r="A15186" s="85"/>
      <c r="F15186" s="4"/>
      <c r="H15186" s="78"/>
      <c r="J15186" s="75"/>
      <c r="K15186" s="71"/>
      <c r="L15186" s="75"/>
      <c r="M15186" s="71"/>
      <c r="O15186" s="71"/>
      <c r="Q15186" s="71"/>
      <c r="V15186" s="4"/>
      <c r="X15186" s="4"/>
      <c r="AS15186" s="71"/>
    </row>
    <row r="15187" spans="1:45" ht="15" customHeight="1" x14ac:dyDescent="0.2">
      <c r="A15187" s="85"/>
      <c r="F15187" s="4"/>
      <c r="H15187" s="78"/>
      <c r="J15187" s="75"/>
      <c r="K15187" s="71"/>
      <c r="L15187" s="75"/>
      <c r="M15187" s="71"/>
      <c r="O15187" s="71"/>
      <c r="Q15187" s="71"/>
      <c r="V15187" s="4"/>
      <c r="X15187" s="4"/>
      <c r="AS15187" s="71"/>
    </row>
    <row r="15188" spans="1:45" ht="15" customHeight="1" x14ac:dyDescent="0.2">
      <c r="A15188" s="85"/>
      <c r="F15188" s="4"/>
      <c r="H15188" s="78"/>
      <c r="J15188" s="75"/>
      <c r="K15188" s="71"/>
      <c r="L15188" s="75"/>
      <c r="M15188" s="71"/>
      <c r="O15188" s="71"/>
      <c r="Q15188" s="71"/>
      <c r="V15188" s="4"/>
      <c r="X15188" s="4"/>
      <c r="AS15188" s="71"/>
    </row>
    <row r="15189" spans="1:45" ht="15" customHeight="1" x14ac:dyDescent="0.2">
      <c r="A15189" s="85"/>
      <c r="F15189" s="4"/>
      <c r="H15189" s="78"/>
      <c r="J15189" s="75"/>
      <c r="K15189" s="71"/>
      <c r="L15189" s="75"/>
      <c r="M15189" s="71"/>
      <c r="O15189" s="71"/>
      <c r="Q15189" s="71"/>
      <c r="V15189" s="4"/>
      <c r="X15189" s="4"/>
      <c r="AS15189" s="71"/>
    </row>
    <row r="15190" spans="1:45" ht="15" customHeight="1" x14ac:dyDescent="0.2">
      <c r="A15190" s="85"/>
      <c r="F15190" s="4"/>
      <c r="H15190" s="78"/>
      <c r="J15190" s="75"/>
      <c r="K15190" s="71"/>
      <c r="L15190" s="75"/>
      <c r="M15190" s="71"/>
      <c r="O15190" s="71"/>
      <c r="Q15190" s="71"/>
      <c r="V15190" s="4"/>
      <c r="X15190" s="4"/>
      <c r="AS15190" s="71"/>
    </row>
    <row r="15191" spans="1:45" ht="15" customHeight="1" x14ac:dyDescent="0.2">
      <c r="A15191" s="85"/>
      <c r="F15191" s="4"/>
      <c r="H15191" s="78"/>
      <c r="J15191" s="75"/>
      <c r="K15191" s="71"/>
      <c r="L15191" s="75"/>
      <c r="M15191" s="71"/>
      <c r="O15191" s="71"/>
      <c r="Q15191" s="71"/>
      <c r="V15191" s="4"/>
      <c r="X15191" s="4"/>
      <c r="AS15191" s="71"/>
    </row>
    <row r="15192" spans="1:45" ht="15" customHeight="1" x14ac:dyDescent="0.2">
      <c r="A15192" s="85"/>
      <c r="F15192" s="4"/>
      <c r="H15192" s="78"/>
      <c r="J15192" s="75"/>
      <c r="K15192" s="71"/>
      <c r="L15192" s="75"/>
      <c r="M15192" s="71"/>
      <c r="O15192" s="71"/>
      <c r="Q15192" s="71"/>
      <c r="V15192" s="4"/>
      <c r="X15192" s="4"/>
      <c r="AS15192" s="71"/>
    </row>
    <row r="15193" spans="1:45" ht="15" customHeight="1" x14ac:dyDescent="0.2">
      <c r="A15193" s="85"/>
      <c r="F15193" s="4"/>
      <c r="H15193" s="78"/>
      <c r="J15193" s="75"/>
      <c r="K15193" s="71"/>
      <c r="L15193" s="75"/>
      <c r="M15193" s="71"/>
      <c r="O15193" s="71"/>
      <c r="Q15193" s="71"/>
      <c r="V15193" s="4"/>
      <c r="X15193" s="4"/>
      <c r="AS15193" s="71"/>
    </row>
    <row r="15194" spans="1:45" ht="15" customHeight="1" x14ac:dyDescent="0.2">
      <c r="A15194" s="85"/>
      <c r="F15194" s="4"/>
      <c r="H15194" s="78"/>
      <c r="J15194" s="75"/>
      <c r="K15194" s="71"/>
      <c r="L15194" s="75"/>
      <c r="M15194" s="71"/>
      <c r="O15194" s="71"/>
      <c r="Q15194" s="71"/>
      <c r="V15194" s="4"/>
      <c r="X15194" s="4"/>
      <c r="AS15194" s="71"/>
    </row>
    <row r="15195" spans="1:45" ht="15" customHeight="1" x14ac:dyDescent="0.2">
      <c r="A15195" s="85"/>
      <c r="F15195" s="4"/>
      <c r="H15195" s="78"/>
      <c r="J15195" s="75"/>
      <c r="K15195" s="71"/>
      <c r="L15195" s="75"/>
      <c r="M15195" s="71"/>
      <c r="O15195" s="71"/>
      <c r="Q15195" s="71"/>
      <c r="V15195" s="4"/>
      <c r="X15195" s="4"/>
      <c r="AS15195" s="71"/>
    </row>
    <row r="15196" spans="1:45" ht="15" customHeight="1" x14ac:dyDescent="0.2">
      <c r="A15196" s="85"/>
      <c r="F15196" s="4"/>
      <c r="H15196" s="78"/>
      <c r="J15196" s="75"/>
      <c r="K15196" s="71"/>
      <c r="L15196" s="75"/>
      <c r="M15196" s="71"/>
      <c r="O15196" s="71"/>
      <c r="Q15196" s="71"/>
      <c r="V15196" s="4"/>
      <c r="X15196" s="4"/>
      <c r="AS15196" s="71"/>
    </row>
    <row r="15197" spans="1:45" ht="15" customHeight="1" x14ac:dyDescent="0.2">
      <c r="A15197" s="85"/>
      <c r="F15197" s="4"/>
      <c r="H15197" s="78"/>
      <c r="J15197" s="75"/>
      <c r="K15197" s="71"/>
      <c r="L15197" s="75"/>
      <c r="M15197" s="71"/>
      <c r="O15197" s="71"/>
      <c r="Q15197" s="71"/>
      <c r="V15197" s="4"/>
      <c r="X15197" s="4"/>
      <c r="AS15197" s="71"/>
    </row>
    <row r="15198" spans="1:45" ht="15" customHeight="1" x14ac:dyDescent="0.2">
      <c r="A15198" s="85"/>
      <c r="F15198" s="4"/>
      <c r="H15198" s="78"/>
      <c r="J15198" s="75"/>
      <c r="K15198" s="71"/>
      <c r="L15198" s="75"/>
      <c r="M15198" s="71"/>
      <c r="O15198" s="71"/>
      <c r="Q15198" s="71"/>
      <c r="V15198" s="4"/>
      <c r="X15198" s="4"/>
      <c r="AS15198" s="71"/>
    </row>
    <row r="15199" spans="1:45" ht="15" customHeight="1" x14ac:dyDescent="0.2">
      <c r="A15199" s="85"/>
      <c r="F15199" s="4"/>
      <c r="H15199" s="78"/>
      <c r="J15199" s="75"/>
      <c r="K15199" s="71"/>
      <c r="L15199" s="75"/>
      <c r="M15199" s="71"/>
      <c r="O15199" s="71"/>
      <c r="Q15199" s="71"/>
      <c r="V15199" s="4"/>
      <c r="X15199" s="4"/>
      <c r="AS15199" s="71"/>
    </row>
    <row r="15200" spans="1:45" ht="15" customHeight="1" x14ac:dyDescent="0.2">
      <c r="A15200" s="85"/>
      <c r="F15200" s="4"/>
      <c r="H15200" s="78"/>
      <c r="J15200" s="75"/>
      <c r="K15200" s="71"/>
      <c r="L15200" s="75"/>
      <c r="M15200" s="71"/>
      <c r="O15200" s="71"/>
      <c r="Q15200" s="71"/>
      <c r="V15200" s="4"/>
      <c r="X15200" s="4"/>
      <c r="AS15200" s="71"/>
    </row>
    <row r="15201" spans="1:45" ht="15" customHeight="1" x14ac:dyDescent="0.2">
      <c r="A15201" s="85"/>
      <c r="F15201" s="4"/>
      <c r="H15201" s="78"/>
      <c r="J15201" s="75"/>
      <c r="K15201" s="71"/>
      <c r="L15201" s="75"/>
      <c r="M15201" s="71"/>
      <c r="O15201" s="71"/>
      <c r="Q15201" s="71"/>
      <c r="V15201" s="4"/>
      <c r="X15201" s="4"/>
      <c r="AS15201" s="71"/>
    </row>
    <row r="15202" spans="1:45" ht="15" customHeight="1" x14ac:dyDescent="0.2">
      <c r="A15202" s="85"/>
      <c r="F15202" s="4"/>
      <c r="H15202" s="78"/>
      <c r="J15202" s="75"/>
      <c r="K15202" s="71"/>
      <c r="L15202" s="75"/>
      <c r="M15202" s="71"/>
      <c r="O15202" s="71"/>
      <c r="Q15202" s="71"/>
      <c r="V15202" s="4"/>
      <c r="X15202" s="4"/>
      <c r="AS15202" s="71"/>
    </row>
    <row r="15203" spans="1:45" ht="15" customHeight="1" x14ac:dyDescent="0.2">
      <c r="A15203" s="85"/>
      <c r="F15203" s="4"/>
      <c r="H15203" s="78"/>
      <c r="J15203" s="75"/>
      <c r="K15203" s="71"/>
      <c r="L15203" s="75"/>
      <c r="M15203" s="71"/>
      <c r="O15203" s="71"/>
      <c r="Q15203" s="71"/>
      <c r="V15203" s="4"/>
      <c r="X15203" s="4"/>
      <c r="AS15203" s="71"/>
    </row>
    <row r="15204" spans="1:45" ht="15" customHeight="1" x14ac:dyDescent="0.2">
      <c r="A15204" s="85"/>
      <c r="F15204" s="4"/>
      <c r="H15204" s="79"/>
      <c r="J15204" s="75"/>
      <c r="K15204" s="71"/>
      <c r="L15204" s="75"/>
      <c r="M15204" s="71"/>
      <c r="O15204" s="71"/>
      <c r="Q15204" s="71"/>
      <c r="V15204" s="4"/>
      <c r="X15204" s="4"/>
      <c r="AS15204" s="71"/>
    </row>
    <row r="15205" spans="1:45" ht="15" customHeight="1" x14ac:dyDescent="0.2">
      <c r="A15205" s="85"/>
      <c r="F15205" s="4"/>
      <c r="H15205" s="79"/>
      <c r="J15205" s="75"/>
      <c r="K15205" s="71"/>
      <c r="L15205" s="75"/>
      <c r="M15205" s="71"/>
      <c r="O15205" s="71"/>
      <c r="Q15205" s="71"/>
      <c r="V15205" s="4"/>
      <c r="X15205" s="4"/>
      <c r="AS15205" s="71"/>
    </row>
    <row r="15206" spans="1:45" ht="15" customHeight="1" x14ac:dyDescent="0.2">
      <c r="A15206" s="85"/>
      <c r="F15206" s="4"/>
      <c r="H15206" s="79"/>
      <c r="J15206" s="75"/>
      <c r="K15206" s="71"/>
      <c r="L15206" s="75"/>
      <c r="M15206" s="71"/>
      <c r="O15206" s="71"/>
      <c r="Q15206" s="71"/>
      <c r="V15206" s="4"/>
      <c r="X15206" s="4"/>
      <c r="AS15206" s="71"/>
    </row>
    <row r="15207" spans="1:45" ht="15" customHeight="1" x14ac:dyDescent="0.2">
      <c r="A15207" s="85"/>
      <c r="F15207" s="4"/>
      <c r="H15207" s="79"/>
      <c r="J15207" s="75"/>
      <c r="K15207" s="71"/>
      <c r="L15207" s="75"/>
      <c r="M15207" s="71"/>
      <c r="O15207" s="71"/>
      <c r="Q15207" s="71"/>
      <c r="V15207" s="4"/>
      <c r="X15207" s="4"/>
      <c r="AS15207" s="71"/>
    </row>
    <row r="15208" spans="1:45" ht="15" customHeight="1" x14ac:dyDescent="0.2">
      <c r="A15208" s="85"/>
      <c r="F15208" s="4"/>
      <c r="H15208" s="78"/>
      <c r="J15208" s="75"/>
      <c r="K15208" s="71"/>
      <c r="L15208" s="75"/>
      <c r="M15208" s="71"/>
      <c r="O15208" s="71"/>
      <c r="Q15208" s="71"/>
      <c r="V15208" s="4"/>
      <c r="X15208" s="4"/>
      <c r="AS15208" s="71"/>
    </row>
    <row r="15209" spans="1:45" ht="15" customHeight="1" x14ac:dyDescent="0.2">
      <c r="A15209" s="85"/>
      <c r="F15209" s="4"/>
      <c r="H15209" s="78"/>
      <c r="J15209" s="75"/>
      <c r="K15209" s="71"/>
      <c r="L15209" s="75"/>
      <c r="M15209" s="71"/>
      <c r="O15209" s="71"/>
      <c r="Q15209" s="71"/>
      <c r="V15209" s="4"/>
      <c r="X15209" s="4"/>
      <c r="AS15209" s="71"/>
    </row>
    <row r="15210" spans="1:45" ht="15" customHeight="1" x14ac:dyDescent="0.2">
      <c r="A15210" s="85"/>
      <c r="F15210" s="4"/>
      <c r="H15210" s="78"/>
      <c r="J15210" s="75"/>
      <c r="K15210" s="71"/>
      <c r="L15210" s="75"/>
      <c r="M15210" s="71"/>
      <c r="O15210" s="71"/>
      <c r="Q15210" s="71"/>
      <c r="V15210" s="4"/>
      <c r="X15210" s="4"/>
      <c r="AS15210" s="71"/>
    </row>
    <row r="15211" spans="1:45" ht="15" customHeight="1" x14ac:dyDescent="0.2">
      <c r="A15211" s="85"/>
      <c r="F15211" s="4"/>
      <c r="H15211" s="78"/>
      <c r="J15211" s="75"/>
      <c r="K15211" s="71"/>
      <c r="L15211" s="75"/>
      <c r="M15211" s="71"/>
      <c r="O15211" s="71"/>
      <c r="Q15211" s="71"/>
      <c r="V15211" s="4"/>
      <c r="X15211" s="4"/>
      <c r="AS15211" s="71"/>
    </row>
    <row r="15212" spans="1:45" ht="15" customHeight="1" x14ac:dyDescent="0.2">
      <c r="A15212" s="85"/>
      <c r="F15212" s="4"/>
      <c r="H15212" s="78"/>
      <c r="J15212" s="75"/>
      <c r="K15212" s="71"/>
      <c r="L15212" s="75"/>
      <c r="M15212" s="71"/>
      <c r="O15212" s="71"/>
      <c r="Q15212" s="71"/>
      <c r="V15212" s="4"/>
      <c r="X15212" s="4"/>
      <c r="AS15212" s="71"/>
    </row>
    <row r="15213" spans="1:45" ht="15" customHeight="1" x14ac:dyDescent="0.2">
      <c r="A15213" s="85"/>
      <c r="F15213" s="4"/>
      <c r="H15213" s="78"/>
      <c r="J15213" s="75"/>
      <c r="K15213" s="71"/>
      <c r="L15213" s="75"/>
      <c r="M15213" s="71"/>
      <c r="O15213" s="71"/>
      <c r="Q15213" s="71"/>
      <c r="V15213" s="4"/>
      <c r="X15213" s="4"/>
      <c r="AS15213" s="71"/>
    </row>
    <row r="15214" spans="1:45" ht="15" customHeight="1" x14ac:dyDescent="0.2">
      <c r="A15214" s="85"/>
      <c r="F15214" s="4"/>
      <c r="H15214" s="78"/>
      <c r="J15214" s="75"/>
      <c r="K15214" s="71"/>
      <c r="L15214" s="75"/>
      <c r="M15214" s="71"/>
      <c r="O15214" s="71"/>
      <c r="Q15214" s="71"/>
      <c r="V15214" s="4"/>
      <c r="X15214" s="4"/>
      <c r="AS15214" s="71"/>
    </row>
    <row r="15215" spans="1:45" ht="15" customHeight="1" x14ac:dyDescent="0.2">
      <c r="A15215" s="85"/>
      <c r="F15215" s="4"/>
      <c r="H15215" s="78"/>
      <c r="J15215" s="75"/>
      <c r="K15215" s="71"/>
      <c r="L15215" s="75"/>
      <c r="M15215" s="71"/>
      <c r="O15215" s="71"/>
      <c r="Q15215" s="71"/>
      <c r="V15215" s="4"/>
      <c r="X15215" s="4"/>
      <c r="AS15215" s="71"/>
    </row>
    <row r="15216" spans="1:45" ht="15" customHeight="1" x14ac:dyDescent="0.2">
      <c r="A15216" s="85"/>
      <c r="F15216" s="4"/>
      <c r="H15216" s="78"/>
      <c r="J15216" s="75"/>
      <c r="K15216" s="71"/>
      <c r="L15216" s="75"/>
      <c r="M15216" s="71"/>
      <c r="O15216" s="71"/>
      <c r="Q15216" s="71"/>
      <c r="V15216" s="4"/>
      <c r="X15216" s="4"/>
      <c r="AS15216" s="71"/>
    </row>
    <row r="15217" spans="1:45" ht="15" customHeight="1" x14ac:dyDescent="0.2">
      <c r="A15217" s="85"/>
      <c r="F15217" s="4"/>
      <c r="H15217" s="78"/>
      <c r="J15217" s="75"/>
      <c r="K15217" s="71"/>
      <c r="L15217" s="75"/>
      <c r="M15217" s="71"/>
      <c r="O15217" s="71"/>
      <c r="Q15217" s="71"/>
      <c r="V15217" s="4"/>
      <c r="X15217" s="4"/>
      <c r="AS15217" s="71"/>
    </row>
    <row r="15218" spans="1:45" ht="15" customHeight="1" x14ac:dyDescent="0.2">
      <c r="A15218" s="85"/>
      <c r="F15218" s="4"/>
      <c r="H15218" s="78"/>
      <c r="J15218" s="75"/>
      <c r="K15218" s="71"/>
      <c r="L15218" s="75"/>
      <c r="M15218" s="71"/>
      <c r="O15218" s="71"/>
      <c r="Q15218" s="71"/>
      <c r="V15218" s="4"/>
      <c r="X15218" s="4"/>
      <c r="AS15218" s="71"/>
    </row>
    <row r="15219" spans="1:45" ht="15" customHeight="1" x14ac:dyDescent="0.2">
      <c r="A15219" s="85"/>
      <c r="F15219" s="4"/>
      <c r="H15219" s="78"/>
      <c r="J15219" s="75"/>
      <c r="K15219" s="71"/>
      <c r="L15219" s="75"/>
      <c r="M15219" s="71"/>
      <c r="O15219" s="71"/>
      <c r="Q15219" s="71"/>
      <c r="V15219" s="4"/>
      <c r="X15219" s="4"/>
      <c r="AS15219" s="71"/>
    </row>
    <row r="15220" spans="1:45" ht="15" customHeight="1" x14ac:dyDescent="0.2">
      <c r="A15220" s="85"/>
      <c r="F15220" s="4"/>
      <c r="H15220" s="78"/>
      <c r="J15220" s="75"/>
      <c r="K15220" s="71"/>
      <c r="L15220" s="75"/>
      <c r="M15220" s="71"/>
      <c r="O15220" s="71"/>
      <c r="Q15220" s="71"/>
      <c r="V15220" s="4"/>
      <c r="X15220" s="4"/>
      <c r="AS15220" s="71"/>
    </row>
    <row r="15221" spans="1:45" ht="15" customHeight="1" x14ac:dyDescent="0.2">
      <c r="A15221" s="85"/>
      <c r="F15221" s="4"/>
      <c r="H15221" s="78"/>
      <c r="J15221" s="75"/>
      <c r="K15221" s="71"/>
      <c r="L15221" s="75"/>
      <c r="M15221" s="71"/>
      <c r="O15221" s="71"/>
      <c r="Q15221" s="71"/>
      <c r="V15221" s="4"/>
      <c r="X15221" s="4"/>
      <c r="AS15221" s="71"/>
    </row>
    <row r="15222" spans="1:45" ht="15" customHeight="1" x14ac:dyDescent="0.2">
      <c r="A15222" s="85"/>
      <c r="F15222" s="4"/>
      <c r="H15222" s="78"/>
      <c r="J15222" s="75"/>
      <c r="K15222" s="71"/>
      <c r="L15222" s="75"/>
      <c r="M15222" s="71"/>
      <c r="O15222" s="71"/>
      <c r="Q15222" s="71"/>
      <c r="V15222" s="4"/>
      <c r="X15222" s="4"/>
      <c r="AS15222" s="71"/>
    </row>
    <row r="15223" spans="1:45" ht="15" customHeight="1" x14ac:dyDescent="0.2">
      <c r="A15223" s="85"/>
      <c r="F15223" s="4"/>
      <c r="H15223" s="79"/>
      <c r="J15223" s="75"/>
      <c r="K15223" s="71"/>
      <c r="L15223" s="75"/>
      <c r="M15223" s="71"/>
      <c r="O15223" s="71"/>
      <c r="Q15223" s="71"/>
      <c r="V15223" s="4"/>
      <c r="X15223" s="4"/>
      <c r="AS15223" s="71"/>
    </row>
    <row r="15224" spans="1:45" ht="15" customHeight="1" x14ac:dyDescent="0.2">
      <c r="A15224" s="85"/>
      <c r="F15224" s="4"/>
      <c r="H15224" s="79"/>
      <c r="J15224" s="75"/>
      <c r="K15224" s="71"/>
      <c r="L15224" s="75"/>
      <c r="M15224" s="71"/>
      <c r="O15224" s="71"/>
      <c r="Q15224" s="71"/>
      <c r="V15224" s="4"/>
      <c r="X15224" s="4"/>
      <c r="AS15224" s="71"/>
    </row>
    <row r="15225" spans="1:45" ht="15" customHeight="1" x14ac:dyDescent="0.2">
      <c r="A15225" s="85"/>
      <c r="F15225" s="4"/>
      <c r="H15225" s="79"/>
      <c r="J15225" s="75"/>
      <c r="K15225" s="71"/>
      <c r="L15225" s="75"/>
      <c r="M15225" s="71"/>
      <c r="O15225" s="71"/>
      <c r="Q15225" s="71"/>
      <c r="V15225" s="4"/>
      <c r="X15225" s="4"/>
      <c r="AS15225" s="71"/>
    </row>
    <row r="15226" spans="1:45" ht="15" customHeight="1" x14ac:dyDescent="0.2">
      <c r="A15226" s="85"/>
      <c r="F15226" s="4"/>
      <c r="H15226" s="78"/>
      <c r="J15226" s="75"/>
      <c r="K15226" s="71"/>
      <c r="L15226" s="75"/>
      <c r="M15226" s="71"/>
      <c r="O15226" s="71"/>
      <c r="Q15226" s="71"/>
      <c r="V15226" s="4"/>
      <c r="X15226" s="4"/>
      <c r="AS15226" s="71"/>
    </row>
    <row r="15227" spans="1:45" ht="15" customHeight="1" x14ac:dyDescent="0.2">
      <c r="A15227" s="85"/>
      <c r="F15227" s="4"/>
      <c r="H15227" s="78"/>
      <c r="J15227" s="75"/>
      <c r="K15227" s="71"/>
      <c r="L15227" s="75"/>
      <c r="M15227" s="71"/>
      <c r="O15227" s="71"/>
      <c r="Q15227" s="71"/>
      <c r="V15227" s="4"/>
      <c r="X15227" s="4"/>
      <c r="AS15227" s="71"/>
    </row>
    <row r="15228" spans="1:45" ht="15" customHeight="1" x14ac:dyDescent="0.2">
      <c r="A15228" s="85"/>
      <c r="F15228" s="4"/>
      <c r="H15228" s="78"/>
      <c r="J15228" s="75"/>
      <c r="K15228" s="71"/>
      <c r="L15228" s="75"/>
      <c r="M15228" s="71"/>
      <c r="O15228" s="71"/>
      <c r="Q15228" s="71"/>
      <c r="V15228" s="4"/>
      <c r="X15228" s="4"/>
      <c r="AS15228" s="71"/>
    </row>
    <row r="15229" spans="1:45" ht="15" customHeight="1" x14ac:dyDescent="0.2">
      <c r="A15229" s="85"/>
      <c r="F15229" s="4"/>
      <c r="H15229" s="78"/>
      <c r="J15229" s="75"/>
      <c r="K15229" s="71"/>
      <c r="L15229" s="75"/>
      <c r="M15229" s="71"/>
      <c r="O15229" s="71"/>
      <c r="Q15229" s="71"/>
      <c r="V15229" s="4"/>
      <c r="X15229" s="4"/>
      <c r="AS15229" s="71"/>
    </row>
    <row r="15230" spans="1:45" ht="15" customHeight="1" x14ac:dyDescent="0.2">
      <c r="A15230" s="85"/>
      <c r="F15230" s="4"/>
      <c r="H15230" s="78"/>
      <c r="J15230" s="75"/>
      <c r="K15230" s="71"/>
      <c r="L15230" s="75"/>
      <c r="M15230" s="71"/>
      <c r="O15230" s="71"/>
      <c r="Q15230" s="71"/>
      <c r="V15230" s="4"/>
      <c r="X15230" s="4"/>
      <c r="AS15230" s="71"/>
    </row>
    <row r="15231" spans="1:45" ht="15" customHeight="1" x14ac:dyDescent="0.2">
      <c r="A15231" s="85"/>
      <c r="F15231" s="4"/>
      <c r="H15231" s="78"/>
      <c r="J15231" s="75"/>
      <c r="K15231" s="71"/>
      <c r="L15231" s="75"/>
      <c r="M15231" s="71"/>
      <c r="O15231" s="71"/>
      <c r="Q15231" s="71"/>
      <c r="V15231" s="4"/>
      <c r="X15231" s="4"/>
      <c r="AS15231" s="71"/>
    </row>
    <row r="15232" spans="1:45" ht="15" customHeight="1" x14ac:dyDescent="0.2">
      <c r="A15232" s="85"/>
      <c r="F15232" s="4"/>
      <c r="H15232" s="78"/>
      <c r="J15232" s="75"/>
      <c r="K15232" s="71"/>
      <c r="L15232" s="75"/>
      <c r="M15232" s="71"/>
      <c r="O15232" s="71"/>
      <c r="Q15232" s="71"/>
      <c r="V15232" s="4"/>
      <c r="X15232" s="4"/>
      <c r="AS15232" s="71"/>
    </row>
    <row r="15233" spans="1:45" ht="15" customHeight="1" x14ac:dyDescent="0.2">
      <c r="A15233" s="85"/>
      <c r="F15233" s="4"/>
      <c r="H15233" s="78"/>
      <c r="J15233" s="75"/>
      <c r="K15233" s="71"/>
      <c r="L15233" s="75"/>
      <c r="M15233" s="71"/>
      <c r="O15233" s="71"/>
      <c r="Q15233" s="71"/>
      <c r="V15233" s="4"/>
      <c r="X15233" s="4"/>
      <c r="AS15233" s="71"/>
    </row>
    <row r="15234" spans="1:45" ht="15" customHeight="1" x14ac:dyDescent="0.2">
      <c r="A15234" s="85"/>
      <c r="F15234" s="4"/>
      <c r="H15234" s="78"/>
      <c r="J15234" s="75"/>
      <c r="K15234" s="71"/>
      <c r="L15234" s="75"/>
      <c r="M15234" s="71"/>
      <c r="O15234" s="71"/>
      <c r="Q15234" s="71"/>
      <c r="V15234" s="4"/>
      <c r="X15234" s="4"/>
      <c r="AS15234" s="71"/>
    </row>
    <row r="15235" spans="1:45" ht="15" customHeight="1" x14ac:dyDescent="0.2">
      <c r="A15235" s="85"/>
      <c r="F15235" s="4"/>
      <c r="H15235" s="78"/>
      <c r="J15235" s="75"/>
      <c r="K15235" s="71"/>
      <c r="L15235" s="75"/>
      <c r="M15235" s="71"/>
      <c r="O15235" s="71"/>
      <c r="Q15235" s="71"/>
      <c r="V15235" s="4"/>
      <c r="X15235" s="4"/>
      <c r="AS15235" s="71"/>
    </row>
    <row r="15236" spans="1:45" ht="15" customHeight="1" x14ac:dyDescent="0.2">
      <c r="A15236" s="85"/>
      <c r="F15236" s="4"/>
      <c r="H15236" s="78"/>
      <c r="J15236" s="75"/>
      <c r="K15236" s="71"/>
      <c r="L15236" s="75"/>
      <c r="M15236" s="71"/>
      <c r="O15236" s="71"/>
      <c r="Q15236" s="71"/>
      <c r="V15236" s="4"/>
      <c r="X15236" s="4"/>
      <c r="AS15236" s="71"/>
    </row>
    <row r="15237" spans="1:45" ht="15" customHeight="1" x14ac:dyDescent="0.2">
      <c r="A15237" s="85"/>
      <c r="F15237" s="4"/>
      <c r="H15237" s="78"/>
      <c r="J15237" s="75"/>
      <c r="K15237" s="71"/>
      <c r="L15237" s="75"/>
      <c r="M15237" s="71"/>
      <c r="O15237" s="71"/>
      <c r="Q15237" s="71"/>
      <c r="V15237" s="4"/>
      <c r="X15237" s="4"/>
      <c r="AS15237" s="71"/>
    </row>
    <row r="15238" spans="1:45" ht="15" customHeight="1" x14ac:dyDescent="0.2">
      <c r="A15238" s="85"/>
      <c r="F15238" s="4"/>
      <c r="H15238" s="78"/>
      <c r="J15238" s="75"/>
      <c r="K15238" s="71"/>
      <c r="L15238" s="75"/>
      <c r="M15238" s="71"/>
      <c r="O15238" s="71"/>
      <c r="Q15238" s="71"/>
      <c r="V15238" s="4"/>
      <c r="X15238" s="4"/>
      <c r="AS15238" s="71"/>
    </row>
    <row r="15239" spans="1:45" ht="15" customHeight="1" x14ac:dyDescent="0.2">
      <c r="A15239" s="85"/>
      <c r="F15239" s="4"/>
      <c r="H15239" s="78"/>
      <c r="J15239" s="75"/>
      <c r="K15239" s="71"/>
      <c r="L15239" s="75"/>
      <c r="M15239" s="71"/>
      <c r="O15239" s="71"/>
      <c r="Q15239" s="71"/>
      <c r="V15239" s="4"/>
      <c r="X15239" s="4"/>
      <c r="AS15239" s="71"/>
    </row>
    <row r="15240" spans="1:45" ht="15" customHeight="1" x14ac:dyDescent="0.2">
      <c r="A15240" s="85"/>
      <c r="F15240" s="4"/>
      <c r="H15240" s="78"/>
      <c r="J15240" s="75"/>
      <c r="K15240" s="71"/>
      <c r="L15240" s="75"/>
      <c r="M15240" s="71"/>
      <c r="O15240" s="71"/>
      <c r="Q15240" s="71"/>
      <c r="V15240" s="4"/>
      <c r="X15240" s="4"/>
      <c r="AS15240" s="71"/>
    </row>
    <row r="15241" spans="1:45" ht="15" customHeight="1" x14ac:dyDescent="0.2">
      <c r="A15241" s="85"/>
      <c r="F15241" s="4"/>
      <c r="H15241" s="78"/>
      <c r="J15241" s="75"/>
      <c r="K15241" s="71"/>
      <c r="L15241" s="75"/>
      <c r="M15241" s="71"/>
      <c r="O15241" s="71"/>
      <c r="Q15241" s="71"/>
      <c r="V15241" s="4"/>
      <c r="X15241" s="4"/>
      <c r="AS15241" s="71"/>
    </row>
    <row r="15242" spans="1:45" ht="15" customHeight="1" x14ac:dyDescent="0.2">
      <c r="A15242" s="85"/>
      <c r="F15242" s="4"/>
      <c r="H15242" s="78"/>
      <c r="J15242" s="75"/>
      <c r="K15242" s="71"/>
      <c r="L15242" s="75"/>
      <c r="M15242" s="71"/>
      <c r="O15242" s="71"/>
      <c r="Q15242" s="71"/>
      <c r="V15242" s="4"/>
      <c r="X15242" s="4"/>
      <c r="AS15242" s="71"/>
    </row>
    <row r="15243" spans="1:45" ht="15" customHeight="1" x14ac:dyDescent="0.2">
      <c r="A15243" s="85"/>
      <c r="F15243" s="4"/>
      <c r="H15243" s="78"/>
      <c r="J15243" s="75"/>
      <c r="K15243" s="71"/>
      <c r="L15243" s="75"/>
      <c r="M15243" s="71"/>
      <c r="O15243" s="71"/>
      <c r="Q15243" s="71"/>
      <c r="V15243" s="4"/>
      <c r="X15243" s="4"/>
      <c r="AS15243" s="71"/>
    </row>
    <row r="15244" spans="1:45" ht="15" customHeight="1" x14ac:dyDescent="0.2">
      <c r="A15244" s="85"/>
      <c r="F15244" s="4"/>
      <c r="H15244" s="78"/>
      <c r="J15244" s="75"/>
      <c r="K15244" s="71"/>
      <c r="L15244" s="75"/>
      <c r="M15244" s="71"/>
      <c r="O15244" s="71"/>
      <c r="Q15244" s="71"/>
      <c r="V15244" s="4"/>
      <c r="X15244" s="4"/>
      <c r="AS15244" s="71"/>
    </row>
    <row r="15245" spans="1:45" ht="15" customHeight="1" x14ac:dyDescent="0.2">
      <c r="A15245" s="85"/>
      <c r="F15245" s="4"/>
      <c r="H15245" s="78"/>
      <c r="J15245" s="75"/>
      <c r="K15245" s="71"/>
      <c r="L15245" s="75"/>
      <c r="M15245" s="71"/>
      <c r="O15245" s="71"/>
      <c r="Q15245" s="71"/>
      <c r="V15245" s="4"/>
      <c r="X15245" s="4"/>
      <c r="AS15245" s="71"/>
    </row>
    <row r="15246" spans="1:45" ht="15" customHeight="1" x14ac:dyDescent="0.2">
      <c r="A15246" s="85"/>
      <c r="F15246" s="4"/>
      <c r="H15246" s="78"/>
      <c r="J15246" s="75"/>
      <c r="K15246" s="71"/>
      <c r="L15246" s="75"/>
      <c r="M15246" s="71"/>
      <c r="O15246" s="71"/>
      <c r="Q15246" s="71"/>
      <c r="V15246" s="4"/>
      <c r="X15246" s="4"/>
      <c r="AS15246" s="71"/>
    </row>
    <row r="15247" spans="1:45" ht="15" customHeight="1" x14ac:dyDescent="0.2">
      <c r="A15247" s="85"/>
      <c r="F15247" s="4"/>
      <c r="H15247" s="78"/>
      <c r="J15247" s="75"/>
      <c r="K15247" s="71"/>
      <c r="L15247" s="75"/>
      <c r="M15247" s="71"/>
      <c r="O15247" s="71"/>
      <c r="Q15247" s="71"/>
      <c r="V15247" s="4"/>
      <c r="X15247" s="4"/>
      <c r="AS15247" s="71"/>
    </row>
    <row r="15248" spans="1:45" ht="15" customHeight="1" x14ac:dyDescent="0.2">
      <c r="A15248" s="85"/>
      <c r="F15248" s="4"/>
      <c r="H15248" s="78"/>
      <c r="J15248" s="75"/>
      <c r="K15248" s="71"/>
      <c r="L15248" s="75"/>
      <c r="M15248" s="71"/>
      <c r="O15248" s="71"/>
      <c r="Q15248" s="71"/>
      <c r="V15248" s="4"/>
      <c r="X15248" s="4"/>
      <c r="AS15248" s="71"/>
    </row>
    <row r="15249" spans="1:45" ht="15" customHeight="1" x14ac:dyDescent="0.2">
      <c r="A15249" s="85"/>
      <c r="F15249" s="4"/>
      <c r="H15249" s="78"/>
      <c r="J15249" s="75"/>
      <c r="K15249" s="71"/>
      <c r="L15249" s="75"/>
      <c r="M15249" s="71"/>
      <c r="O15249" s="71"/>
      <c r="Q15249" s="71"/>
      <c r="V15249" s="4"/>
      <c r="X15249" s="4"/>
      <c r="AS15249" s="71"/>
    </row>
    <row r="15250" spans="1:45" ht="15" customHeight="1" x14ac:dyDescent="0.2">
      <c r="A15250" s="85"/>
      <c r="F15250" s="4"/>
      <c r="H15250" s="78"/>
      <c r="J15250" s="75"/>
      <c r="K15250" s="71"/>
      <c r="L15250" s="75"/>
      <c r="M15250" s="71"/>
      <c r="O15250" s="71"/>
      <c r="Q15250" s="71"/>
      <c r="V15250" s="4"/>
      <c r="X15250" s="4"/>
      <c r="AS15250" s="71"/>
    </row>
    <row r="15251" spans="1:45" ht="15" customHeight="1" x14ac:dyDescent="0.2">
      <c r="A15251" s="85"/>
      <c r="F15251" s="4"/>
      <c r="H15251" s="78"/>
      <c r="J15251" s="75"/>
      <c r="K15251" s="71"/>
      <c r="L15251" s="75"/>
      <c r="M15251" s="71"/>
      <c r="O15251" s="71"/>
      <c r="Q15251" s="71"/>
      <c r="V15251" s="4"/>
      <c r="X15251" s="4"/>
      <c r="AS15251" s="71"/>
    </row>
    <row r="15252" spans="1:45" ht="15" customHeight="1" x14ac:dyDescent="0.2">
      <c r="A15252" s="85"/>
      <c r="F15252" s="4"/>
      <c r="H15252" s="78"/>
      <c r="J15252" s="75"/>
      <c r="K15252" s="71"/>
      <c r="L15252" s="75"/>
      <c r="M15252" s="71"/>
      <c r="O15252" s="71"/>
      <c r="Q15252" s="71"/>
      <c r="V15252" s="4"/>
      <c r="X15252" s="4"/>
      <c r="AS15252" s="71"/>
    </row>
    <row r="15253" spans="1:45" ht="15" customHeight="1" x14ac:dyDescent="0.2">
      <c r="A15253" s="85"/>
      <c r="F15253" s="4"/>
      <c r="H15253" s="78"/>
      <c r="J15253" s="75"/>
      <c r="K15253" s="71"/>
      <c r="L15253" s="75"/>
      <c r="M15253" s="71"/>
      <c r="O15253" s="71"/>
      <c r="Q15253" s="71"/>
      <c r="V15253" s="4"/>
      <c r="X15253" s="4"/>
      <c r="AS15253" s="71"/>
    </row>
    <row r="15254" spans="1:45" ht="15" customHeight="1" x14ac:dyDescent="0.2">
      <c r="A15254" s="85"/>
      <c r="F15254" s="4"/>
      <c r="H15254" s="78"/>
      <c r="J15254" s="75"/>
      <c r="K15254" s="71"/>
      <c r="L15254" s="75"/>
      <c r="M15254" s="71"/>
      <c r="O15254" s="71"/>
      <c r="Q15254" s="71"/>
      <c r="V15254" s="4"/>
      <c r="X15254" s="4"/>
      <c r="AS15254" s="71"/>
    </row>
    <row r="15255" spans="1:45" ht="15" customHeight="1" x14ac:dyDescent="0.2">
      <c r="A15255" s="85"/>
      <c r="F15255" s="4"/>
      <c r="H15255" s="78"/>
      <c r="J15255" s="75"/>
      <c r="K15255" s="71"/>
      <c r="L15255" s="75"/>
      <c r="M15255" s="71"/>
      <c r="O15255" s="71"/>
      <c r="Q15255" s="71"/>
      <c r="V15255" s="4"/>
      <c r="X15255" s="4"/>
      <c r="AS15255" s="71"/>
    </row>
    <row r="15256" spans="1:45" ht="15" customHeight="1" x14ac:dyDescent="0.2">
      <c r="A15256" s="85"/>
      <c r="F15256" s="4"/>
      <c r="H15256" s="78"/>
      <c r="J15256" s="75"/>
      <c r="K15256" s="71"/>
      <c r="L15256" s="75"/>
      <c r="M15256" s="71"/>
      <c r="O15256" s="71"/>
      <c r="Q15256" s="71"/>
      <c r="V15256" s="4"/>
      <c r="X15256" s="4"/>
      <c r="AS15256" s="71"/>
    </row>
    <row r="15257" spans="1:45" ht="15" customHeight="1" x14ac:dyDescent="0.2">
      <c r="A15257" s="85"/>
      <c r="F15257" s="4"/>
      <c r="H15257" s="78"/>
      <c r="J15257" s="75"/>
      <c r="K15257" s="71"/>
      <c r="L15257" s="75"/>
      <c r="M15257" s="71"/>
      <c r="O15257" s="71"/>
      <c r="Q15257" s="71"/>
      <c r="V15257" s="4"/>
      <c r="X15257" s="4"/>
      <c r="AS15257" s="71"/>
    </row>
    <row r="15258" spans="1:45" ht="15" customHeight="1" x14ac:dyDescent="0.2">
      <c r="A15258" s="85"/>
      <c r="F15258" s="4"/>
      <c r="H15258" s="78"/>
      <c r="J15258" s="75"/>
      <c r="K15258" s="71"/>
      <c r="L15258" s="75"/>
      <c r="M15258" s="71"/>
      <c r="O15258" s="71"/>
      <c r="Q15258" s="71"/>
      <c r="V15258" s="4"/>
      <c r="X15258" s="4"/>
      <c r="AS15258" s="71"/>
    </row>
    <row r="15259" spans="1:45" ht="15" customHeight="1" x14ac:dyDescent="0.2">
      <c r="A15259" s="85"/>
      <c r="F15259" s="4"/>
      <c r="H15259" s="78"/>
      <c r="J15259" s="75"/>
      <c r="K15259" s="71"/>
      <c r="L15259" s="75"/>
      <c r="M15259" s="71"/>
      <c r="O15259" s="71"/>
      <c r="Q15259" s="71"/>
      <c r="V15259" s="4"/>
      <c r="X15259" s="4"/>
      <c r="AS15259" s="71"/>
    </row>
    <row r="15260" spans="1:45" ht="15" customHeight="1" x14ac:dyDescent="0.2">
      <c r="A15260" s="85"/>
      <c r="F15260" s="4"/>
      <c r="H15260" s="78"/>
      <c r="J15260" s="75"/>
      <c r="K15260" s="71"/>
      <c r="L15260" s="75"/>
      <c r="M15260" s="71"/>
      <c r="O15260" s="71"/>
      <c r="Q15260" s="71"/>
      <c r="V15260" s="4"/>
      <c r="X15260" s="4"/>
      <c r="AS15260" s="71"/>
    </row>
    <row r="15261" spans="1:45" ht="15" customHeight="1" x14ac:dyDescent="0.2">
      <c r="A15261" s="85"/>
      <c r="F15261" s="4"/>
      <c r="H15261" s="78"/>
      <c r="J15261" s="75"/>
      <c r="K15261" s="71"/>
      <c r="L15261" s="75"/>
      <c r="M15261" s="71"/>
      <c r="O15261" s="71"/>
      <c r="Q15261" s="71"/>
      <c r="V15261" s="4"/>
      <c r="X15261" s="4"/>
      <c r="AS15261" s="71"/>
    </row>
    <row r="15262" spans="1:45" ht="15" customHeight="1" x14ac:dyDescent="0.2">
      <c r="A15262" s="85"/>
      <c r="F15262" s="4"/>
      <c r="H15262" s="78"/>
      <c r="J15262" s="75"/>
      <c r="K15262" s="71"/>
      <c r="L15262" s="75"/>
      <c r="M15262" s="71"/>
      <c r="O15262" s="71"/>
      <c r="Q15262" s="71"/>
      <c r="V15262" s="4"/>
      <c r="X15262" s="4"/>
      <c r="AS15262" s="71"/>
    </row>
    <row r="15263" spans="1:45" ht="15" customHeight="1" x14ac:dyDescent="0.2">
      <c r="A15263" s="85"/>
      <c r="F15263" s="4"/>
      <c r="H15263" s="78"/>
      <c r="J15263" s="75"/>
      <c r="K15263" s="71"/>
      <c r="L15263" s="75"/>
      <c r="M15263" s="71"/>
      <c r="O15263" s="71"/>
      <c r="Q15263" s="71"/>
      <c r="V15263" s="4"/>
      <c r="X15263" s="4"/>
      <c r="AS15263" s="71"/>
    </row>
    <row r="15264" spans="1:45" ht="15" customHeight="1" x14ac:dyDescent="0.2">
      <c r="A15264" s="85"/>
      <c r="F15264" s="4"/>
      <c r="H15264" s="78"/>
      <c r="J15264" s="75"/>
      <c r="K15264" s="71"/>
      <c r="L15264" s="75"/>
      <c r="M15264" s="71"/>
      <c r="O15264" s="71"/>
      <c r="Q15264" s="71"/>
      <c r="V15264" s="4"/>
      <c r="X15264" s="4"/>
      <c r="AS15264" s="71"/>
    </row>
    <row r="15265" spans="1:45" ht="15" customHeight="1" x14ac:dyDescent="0.2">
      <c r="A15265" s="85"/>
      <c r="F15265" s="4"/>
      <c r="H15265" s="78"/>
      <c r="J15265" s="75"/>
      <c r="K15265" s="71"/>
      <c r="L15265" s="75"/>
      <c r="M15265" s="71"/>
      <c r="O15265" s="71"/>
      <c r="Q15265" s="71"/>
      <c r="V15265" s="4"/>
      <c r="X15265" s="4"/>
      <c r="AS15265" s="71"/>
    </row>
    <row r="15266" spans="1:45" ht="15" customHeight="1" x14ac:dyDescent="0.2">
      <c r="A15266" s="85"/>
      <c r="F15266" s="4"/>
      <c r="H15266" s="78"/>
      <c r="J15266" s="75"/>
      <c r="K15266" s="71"/>
      <c r="L15266" s="75"/>
      <c r="M15266" s="71"/>
      <c r="O15266" s="71"/>
      <c r="Q15266" s="71"/>
      <c r="V15266" s="4"/>
      <c r="X15266" s="4"/>
      <c r="AS15266" s="71"/>
    </row>
    <row r="15267" spans="1:45" ht="15" customHeight="1" x14ac:dyDescent="0.2">
      <c r="A15267" s="85"/>
      <c r="F15267" s="4"/>
      <c r="H15267" s="78"/>
      <c r="J15267" s="75"/>
      <c r="K15267" s="71"/>
      <c r="L15267" s="75"/>
      <c r="M15267" s="71"/>
      <c r="O15267" s="71"/>
      <c r="Q15267" s="71"/>
      <c r="V15267" s="4"/>
      <c r="X15267" s="4"/>
      <c r="AS15267" s="71"/>
    </row>
    <row r="15268" spans="1:45" ht="15" customHeight="1" x14ac:dyDescent="0.2">
      <c r="A15268" s="85"/>
      <c r="F15268" s="4"/>
      <c r="H15268" s="78"/>
      <c r="J15268" s="75"/>
      <c r="K15268" s="71"/>
      <c r="L15268" s="75"/>
      <c r="M15268" s="71"/>
      <c r="O15268" s="71"/>
      <c r="Q15268" s="71"/>
      <c r="V15268" s="4"/>
      <c r="X15268" s="4"/>
      <c r="AS15268" s="71"/>
    </row>
    <row r="15269" spans="1:45" ht="15" customHeight="1" x14ac:dyDescent="0.2">
      <c r="A15269" s="85"/>
      <c r="F15269" s="4"/>
      <c r="H15269" s="78"/>
      <c r="J15269" s="75"/>
      <c r="K15269" s="71"/>
      <c r="L15269" s="75"/>
      <c r="M15269" s="71"/>
      <c r="O15269" s="71"/>
      <c r="Q15269" s="71"/>
      <c r="V15269" s="4"/>
      <c r="X15269" s="4"/>
      <c r="AS15269" s="71"/>
    </row>
    <row r="15270" spans="1:45" ht="15" customHeight="1" x14ac:dyDescent="0.2">
      <c r="A15270" s="85"/>
      <c r="F15270" s="4"/>
      <c r="H15270" s="78"/>
      <c r="J15270" s="75"/>
      <c r="K15270" s="71"/>
      <c r="L15270" s="75"/>
      <c r="M15270" s="71"/>
      <c r="O15270" s="71"/>
      <c r="Q15270" s="71"/>
      <c r="V15270" s="4"/>
      <c r="X15270" s="4"/>
      <c r="AS15270" s="71"/>
    </row>
    <row r="15271" spans="1:45" ht="15" customHeight="1" x14ac:dyDescent="0.2">
      <c r="A15271" s="85"/>
      <c r="F15271" s="4"/>
      <c r="H15271" s="78"/>
      <c r="J15271" s="75"/>
      <c r="K15271" s="71"/>
      <c r="L15271" s="75"/>
      <c r="M15271" s="71"/>
      <c r="O15271" s="71"/>
      <c r="Q15271" s="71"/>
      <c r="V15271" s="4"/>
      <c r="X15271" s="4"/>
      <c r="AS15271" s="71"/>
    </row>
    <row r="15272" spans="1:45" ht="15" customHeight="1" x14ac:dyDescent="0.2">
      <c r="A15272" s="85"/>
      <c r="F15272" s="4"/>
      <c r="H15272" s="78"/>
      <c r="J15272" s="75"/>
      <c r="K15272" s="71"/>
      <c r="L15272" s="75"/>
      <c r="M15272" s="71"/>
      <c r="O15272" s="71"/>
      <c r="Q15272" s="71"/>
      <c r="V15272" s="4"/>
      <c r="X15272" s="4"/>
      <c r="AS15272" s="71"/>
    </row>
    <row r="15273" spans="1:45" ht="15" customHeight="1" x14ac:dyDescent="0.2">
      <c r="A15273" s="85"/>
      <c r="F15273" s="4"/>
      <c r="H15273" s="78"/>
      <c r="J15273" s="75"/>
      <c r="K15273" s="71"/>
      <c r="L15273" s="75"/>
      <c r="M15273" s="71"/>
      <c r="O15273" s="71"/>
      <c r="Q15273" s="71"/>
      <c r="V15273" s="4"/>
      <c r="X15273" s="4"/>
      <c r="AS15273" s="71"/>
    </row>
    <row r="15274" spans="1:45" ht="15" customHeight="1" x14ac:dyDescent="0.2">
      <c r="A15274" s="85"/>
      <c r="F15274" s="4"/>
      <c r="H15274" s="78"/>
      <c r="J15274" s="75"/>
      <c r="K15274" s="71"/>
      <c r="L15274" s="75"/>
      <c r="M15274" s="71"/>
      <c r="O15274" s="71"/>
      <c r="Q15274" s="71"/>
      <c r="V15274" s="4"/>
      <c r="X15274" s="4"/>
      <c r="AS15274" s="71"/>
    </row>
    <row r="15275" spans="1:45" ht="15" customHeight="1" x14ac:dyDescent="0.2">
      <c r="A15275" s="85"/>
      <c r="F15275" s="4"/>
      <c r="H15275" s="78"/>
      <c r="J15275" s="75"/>
      <c r="K15275" s="71"/>
      <c r="L15275" s="75"/>
      <c r="M15275" s="71"/>
      <c r="O15275" s="71"/>
      <c r="Q15275" s="71"/>
      <c r="V15275" s="4"/>
      <c r="X15275" s="4"/>
      <c r="AS15275" s="71"/>
    </row>
    <row r="15276" spans="1:45" ht="15" customHeight="1" x14ac:dyDescent="0.2">
      <c r="A15276" s="85"/>
      <c r="F15276" s="4"/>
      <c r="H15276" s="78"/>
      <c r="J15276" s="75"/>
      <c r="K15276" s="71"/>
      <c r="L15276" s="75"/>
      <c r="M15276" s="71"/>
      <c r="O15276" s="71"/>
      <c r="Q15276" s="71"/>
      <c r="V15276" s="4"/>
      <c r="X15276" s="4"/>
      <c r="AS15276" s="71"/>
    </row>
    <row r="15277" spans="1:45" ht="15" customHeight="1" x14ac:dyDescent="0.2">
      <c r="A15277" s="85"/>
      <c r="F15277" s="4"/>
      <c r="H15277" s="78"/>
      <c r="J15277" s="75"/>
      <c r="K15277" s="71"/>
      <c r="L15277" s="75"/>
      <c r="M15277" s="71"/>
      <c r="O15277" s="71"/>
      <c r="Q15277" s="71"/>
      <c r="V15277" s="4"/>
      <c r="X15277" s="4"/>
      <c r="AS15277" s="71"/>
    </row>
    <row r="15278" spans="1:45" ht="15" customHeight="1" x14ac:dyDescent="0.2">
      <c r="A15278" s="85"/>
      <c r="F15278" s="4"/>
      <c r="H15278" s="78"/>
      <c r="J15278" s="75"/>
      <c r="K15278" s="71"/>
      <c r="L15278" s="75"/>
      <c r="M15278" s="71"/>
      <c r="O15278" s="71"/>
      <c r="Q15278" s="71"/>
      <c r="V15278" s="4"/>
      <c r="X15278" s="4"/>
      <c r="AS15278" s="71"/>
    </row>
    <row r="15279" spans="1:45" ht="15" customHeight="1" x14ac:dyDescent="0.2">
      <c r="A15279" s="85"/>
      <c r="F15279" s="4"/>
      <c r="H15279" s="78"/>
      <c r="J15279" s="75"/>
      <c r="K15279" s="71"/>
      <c r="L15279" s="75"/>
      <c r="M15279" s="71"/>
      <c r="O15279" s="71"/>
      <c r="Q15279" s="71"/>
      <c r="V15279" s="4"/>
      <c r="X15279" s="4"/>
      <c r="AS15279" s="71"/>
    </row>
    <row r="15280" spans="1:45" ht="15" customHeight="1" x14ac:dyDescent="0.2">
      <c r="A15280" s="85"/>
      <c r="F15280" s="4"/>
      <c r="H15280" s="78"/>
      <c r="J15280" s="75"/>
      <c r="K15280" s="71"/>
      <c r="L15280" s="75"/>
      <c r="M15280" s="71"/>
      <c r="O15280" s="71"/>
      <c r="Q15280" s="71"/>
      <c r="V15280" s="4"/>
      <c r="X15280" s="4"/>
      <c r="AS15280" s="71"/>
    </row>
    <row r="15281" spans="1:45" ht="15" customHeight="1" x14ac:dyDescent="0.2">
      <c r="A15281" s="85"/>
      <c r="F15281" s="4"/>
      <c r="H15281" s="78"/>
      <c r="J15281" s="75"/>
      <c r="K15281" s="71"/>
      <c r="L15281" s="75"/>
      <c r="M15281" s="71"/>
      <c r="O15281" s="71"/>
      <c r="Q15281" s="71"/>
      <c r="V15281" s="4"/>
      <c r="X15281" s="4"/>
      <c r="AS15281" s="71"/>
    </row>
    <row r="15282" spans="1:45" ht="15" customHeight="1" x14ac:dyDescent="0.2">
      <c r="A15282" s="85"/>
      <c r="F15282" s="4"/>
      <c r="H15282" s="78"/>
      <c r="J15282" s="75"/>
      <c r="K15282" s="71"/>
      <c r="L15282" s="75"/>
      <c r="M15282" s="71"/>
      <c r="O15282" s="71"/>
      <c r="Q15282" s="71"/>
      <c r="V15282" s="4"/>
      <c r="X15282" s="4"/>
      <c r="AS15282" s="71"/>
    </row>
    <row r="15283" spans="1:45" ht="15" customHeight="1" x14ac:dyDescent="0.2">
      <c r="A15283" s="85"/>
      <c r="F15283" s="4"/>
      <c r="H15283" s="78"/>
      <c r="J15283" s="75"/>
      <c r="K15283" s="71"/>
      <c r="L15283" s="75"/>
      <c r="M15283" s="71"/>
      <c r="O15283" s="71"/>
      <c r="Q15283" s="71"/>
      <c r="V15283" s="4"/>
      <c r="X15283" s="4"/>
      <c r="AS15283" s="71"/>
    </row>
    <row r="15284" spans="1:45" ht="15" customHeight="1" x14ac:dyDescent="0.2">
      <c r="A15284" s="85"/>
      <c r="F15284" s="4"/>
      <c r="H15284" s="78"/>
      <c r="J15284" s="75"/>
      <c r="K15284" s="71"/>
      <c r="L15284" s="75"/>
      <c r="M15284" s="71"/>
      <c r="O15284" s="71"/>
      <c r="Q15284" s="71"/>
      <c r="V15284" s="4"/>
      <c r="X15284" s="4"/>
      <c r="AS15284" s="71"/>
    </row>
    <row r="15285" spans="1:45" ht="15" customHeight="1" x14ac:dyDescent="0.2">
      <c r="A15285" s="85"/>
      <c r="F15285" s="4"/>
      <c r="H15285" s="78"/>
      <c r="J15285" s="75"/>
      <c r="K15285" s="71"/>
      <c r="L15285" s="75"/>
      <c r="M15285" s="71"/>
      <c r="O15285" s="71"/>
      <c r="Q15285" s="71"/>
      <c r="V15285" s="4"/>
      <c r="X15285" s="4"/>
      <c r="AS15285" s="71"/>
    </row>
    <row r="15286" spans="1:45" ht="15" customHeight="1" x14ac:dyDescent="0.2">
      <c r="A15286" s="85"/>
      <c r="F15286" s="4"/>
      <c r="H15286" s="78"/>
      <c r="J15286" s="75"/>
      <c r="K15286" s="71"/>
      <c r="L15286" s="75"/>
      <c r="M15286" s="71"/>
      <c r="O15286" s="71"/>
      <c r="Q15286" s="71"/>
      <c r="V15286" s="4"/>
      <c r="X15286" s="4"/>
      <c r="AS15286" s="71"/>
    </row>
    <row r="15287" spans="1:45" ht="15" customHeight="1" x14ac:dyDescent="0.2">
      <c r="A15287" s="85"/>
      <c r="F15287" s="4"/>
      <c r="H15287" s="78"/>
      <c r="J15287" s="75"/>
      <c r="K15287" s="71"/>
      <c r="L15287" s="75"/>
      <c r="M15287" s="71"/>
      <c r="O15287" s="71"/>
      <c r="Q15287" s="71"/>
      <c r="V15287" s="4"/>
      <c r="X15287" s="4"/>
      <c r="AS15287" s="71"/>
    </row>
    <row r="15288" spans="1:45" ht="15" customHeight="1" x14ac:dyDescent="0.2">
      <c r="A15288" s="85"/>
      <c r="F15288" s="4"/>
      <c r="H15288" s="78"/>
      <c r="J15288" s="75"/>
      <c r="K15288" s="71"/>
      <c r="L15288" s="75"/>
      <c r="M15288" s="71"/>
      <c r="O15288" s="71"/>
      <c r="Q15288" s="71"/>
      <c r="V15288" s="4"/>
      <c r="X15288" s="4"/>
      <c r="AS15288" s="71"/>
    </row>
    <row r="15289" spans="1:45" ht="15" customHeight="1" x14ac:dyDescent="0.2">
      <c r="A15289" s="85"/>
      <c r="F15289" s="4"/>
      <c r="H15289" s="78"/>
      <c r="J15289" s="75"/>
      <c r="K15289" s="71"/>
      <c r="L15289" s="75"/>
      <c r="M15289" s="71"/>
      <c r="O15289" s="71"/>
      <c r="Q15289" s="71"/>
      <c r="V15289" s="4"/>
      <c r="X15289" s="4"/>
      <c r="AS15289" s="71"/>
    </row>
    <row r="15290" spans="1:45" ht="15" customHeight="1" x14ac:dyDescent="0.2">
      <c r="A15290" s="85"/>
      <c r="F15290" s="4"/>
      <c r="H15290" s="78"/>
      <c r="J15290" s="75"/>
      <c r="K15290" s="71"/>
      <c r="L15290" s="75"/>
      <c r="M15290" s="71"/>
      <c r="O15290" s="71"/>
      <c r="Q15290" s="71"/>
      <c r="V15290" s="4"/>
      <c r="X15290" s="4"/>
      <c r="AS15290" s="71"/>
    </row>
    <row r="15291" spans="1:45" ht="15" customHeight="1" x14ac:dyDescent="0.2">
      <c r="A15291" s="85"/>
      <c r="F15291" s="4"/>
      <c r="H15291" s="78"/>
      <c r="J15291" s="75"/>
      <c r="K15291" s="71"/>
      <c r="L15291" s="75"/>
      <c r="M15291" s="71"/>
      <c r="O15291" s="71"/>
      <c r="Q15291" s="71"/>
      <c r="V15291" s="4"/>
      <c r="X15291" s="4"/>
      <c r="AS15291" s="71"/>
    </row>
    <row r="15292" spans="1:45" ht="15" customHeight="1" x14ac:dyDescent="0.2">
      <c r="A15292" s="85"/>
      <c r="F15292" s="4"/>
      <c r="H15292" s="78"/>
      <c r="J15292" s="75"/>
      <c r="K15292" s="71"/>
      <c r="L15292" s="75"/>
      <c r="M15292" s="71"/>
      <c r="O15292" s="71"/>
      <c r="Q15292" s="71"/>
      <c r="V15292" s="4"/>
      <c r="X15292" s="4"/>
      <c r="AS15292" s="71"/>
    </row>
    <row r="15293" spans="1:45" ht="15" customHeight="1" x14ac:dyDescent="0.2">
      <c r="A15293" s="85"/>
      <c r="F15293" s="4"/>
      <c r="H15293" s="78"/>
      <c r="J15293" s="75"/>
      <c r="K15293" s="71"/>
      <c r="L15293" s="75"/>
      <c r="M15293" s="71"/>
      <c r="O15293" s="71"/>
      <c r="Q15293" s="71"/>
      <c r="V15293" s="4"/>
      <c r="X15293" s="4"/>
      <c r="AS15293" s="71"/>
    </row>
    <row r="15294" spans="1:45" ht="15" customHeight="1" x14ac:dyDescent="0.2">
      <c r="A15294" s="85"/>
      <c r="F15294" s="4"/>
      <c r="H15294" s="78"/>
      <c r="J15294" s="75"/>
      <c r="K15294" s="71"/>
      <c r="L15294" s="75"/>
      <c r="M15294" s="71"/>
      <c r="O15294" s="71"/>
      <c r="Q15294" s="71"/>
      <c r="V15294" s="4"/>
      <c r="X15294" s="4"/>
      <c r="AS15294" s="71"/>
    </row>
    <row r="15295" spans="1:45" ht="15" customHeight="1" x14ac:dyDescent="0.2">
      <c r="A15295" s="85"/>
      <c r="F15295" s="4"/>
      <c r="H15295" s="78"/>
      <c r="J15295" s="75"/>
      <c r="K15295" s="71"/>
      <c r="L15295" s="75"/>
      <c r="M15295" s="71"/>
      <c r="O15295" s="71"/>
      <c r="Q15295" s="71"/>
      <c r="V15295" s="4"/>
      <c r="X15295" s="4"/>
      <c r="AS15295" s="71"/>
    </row>
    <row r="15296" spans="1:45" ht="15" customHeight="1" x14ac:dyDescent="0.2">
      <c r="A15296" s="85"/>
      <c r="F15296" s="4"/>
      <c r="H15296" s="78"/>
      <c r="J15296" s="75"/>
      <c r="K15296" s="71"/>
      <c r="L15296" s="75"/>
      <c r="M15296" s="71"/>
      <c r="O15296" s="71"/>
      <c r="Q15296" s="71"/>
      <c r="V15296" s="4"/>
      <c r="X15296" s="4"/>
      <c r="AS15296" s="71"/>
    </row>
    <row r="15297" spans="1:45" ht="15" customHeight="1" x14ac:dyDescent="0.2">
      <c r="A15297" s="85"/>
      <c r="F15297" s="4"/>
      <c r="H15297" s="78"/>
      <c r="J15297" s="75"/>
      <c r="K15297" s="71"/>
      <c r="L15297" s="75"/>
      <c r="M15297" s="71"/>
      <c r="O15297" s="71"/>
      <c r="Q15297" s="71"/>
      <c r="V15297" s="4"/>
      <c r="X15297" s="4"/>
      <c r="AS15297" s="71"/>
    </row>
    <row r="15298" spans="1:45" ht="15" customHeight="1" x14ac:dyDescent="0.2">
      <c r="A15298" s="85"/>
      <c r="F15298" s="4"/>
      <c r="H15298" s="78"/>
      <c r="J15298" s="75"/>
      <c r="K15298" s="71"/>
      <c r="L15298" s="75"/>
      <c r="M15298" s="71"/>
      <c r="O15298" s="71"/>
      <c r="Q15298" s="71"/>
      <c r="V15298" s="4"/>
      <c r="X15298" s="4"/>
      <c r="AS15298" s="71"/>
    </row>
    <row r="15299" spans="1:45" ht="15" customHeight="1" x14ac:dyDescent="0.2">
      <c r="A15299" s="85"/>
      <c r="F15299" s="4"/>
      <c r="H15299" s="78"/>
      <c r="J15299" s="75"/>
      <c r="K15299" s="71"/>
      <c r="L15299" s="75"/>
      <c r="M15299" s="71"/>
      <c r="O15299" s="71"/>
      <c r="Q15299" s="71"/>
      <c r="V15299" s="4"/>
      <c r="X15299" s="4"/>
      <c r="AS15299" s="71"/>
    </row>
    <row r="15300" spans="1:45" ht="15" customHeight="1" x14ac:dyDescent="0.2">
      <c r="A15300" s="85"/>
      <c r="F15300" s="4"/>
      <c r="H15300" s="78"/>
      <c r="J15300" s="75"/>
      <c r="K15300" s="71"/>
      <c r="L15300" s="75"/>
      <c r="M15300" s="71"/>
      <c r="O15300" s="71"/>
      <c r="Q15300" s="71"/>
      <c r="V15300" s="4"/>
      <c r="X15300" s="4"/>
      <c r="AS15300" s="71"/>
    </row>
    <row r="15301" spans="1:45" ht="15" customHeight="1" x14ac:dyDescent="0.2">
      <c r="A15301" s="85"/>
      <c r="F15301" s="4"/>
      <c r="H15301" s="78"/>
      <c r="J15301" s="75"/>
      <c r="K15301" s="71"/>
      <c r="L15301" s="75"/>
      <c r="M15301" s="71"/>
      <c r="O15301" s="71"/>
      <c r="Q15301" s="71"/>
      <c r="V15301" s="4"/>
      <c r="X15301" s="4"/>
      <c r="AS15301" s="71"/>
    </row>
    <row r="15302" spans="1:45" ht="15" customHeight="1" x14ac:dyDescent="0.2">
      <c r="A15302" s="85"/>
      <c r="F15302" s="4"/>
      <c r="H15302" s="78"/>
      <c r="J15302" s="75"/>
      <c r="K15302" s="71"/>
      <c r="L15302" s="75"/>
      <c r="M15302" s="71"/>
      <c r="O15302" s="71"/>
      <c r="Q15302" s="71"/>
      <c r="V15302" s="4"/>
      <c r="X15302" s="4"/>
      <c r="AS15302" s="71"/>
    </row>
    <row r="15303" spans="1:45" ht="15" customHeight="1" x14ac:dyDescent="0.2">
      <c r="A15303" s="85"/>
      <c r="F15303" s="4"/>
      <c r="H15303" s="78"/>
      <c r="J15303" s="75"/>
      <c r="K15303" s="71"/>
      <c r="L15303" s="75"/>
      <c r="M15303" s="71"/>
      <c r="O15303" s="71"/>
      <c r="Q15303" s="71"/>
      <c r="V15303" s="4"/>
      <c r="X15303" s="4"/>
      <c r="AS15303" s="71"/>
    </row>
    <row r="15304" spans="1:45" ht="15" customHeight="1" x14ac:dyDescent="0.2">
      <c r="A15304" s="85"/>
      <c r="F15304" s="4"/>
      <c r="H15304" s="78"/>
      <c r="J15304" s="75"/>
      <c r="K15304" s="71"/>
      <c r="L15304" s="75"/>
      <c r="M15304" s="71"/>
      <c r="O15304" s="71"/>
      <c r="Q15304" s="71"/>
      <c r="V15304" s="4"/>
      <c r="X15304" s="4"/>
      <c r="AS15304" s="71"/>
    </row>
    <row r="15305" spans="1:45" ht="15" customHeight="1" x14ac:dyDescent="0.2">
      <c r="A15305" s="85"/>
      <c r="F15305" s="4"/>
      <c r="H15305" s="78"/>
      <c r="J15305" s="75"/>
      <c r="K15305" s="71"/>
      <c r="L15305" s="75"/>
      <c r="M15305" s="71"/>
      <c r="O15305" s="71"/>
      <c r="Q15305" s="71"/>
      <c r="V15305" s="4"/>
      <c r="X15305" s="4"/>
      <c r="AS15305" s="71"/>
    </row>
    <row r="15306" spans="1:45" ht="15" customHeight="1" x14ac:dyDescent="0.2">
      <c r="A15306" s="85"/>
      <c r="F15306" s="4"/>
      <c r="H15306" s="78"/>
      <c r="J15306" s="75"/>
      <c r="K15306" s="71"/>
      <c r="L15306" s="75"/>
      <c r="M15306" s="71"/>
      <c r="O15306" s="71"/>
      <c r="Q15306" s="71"/>
      <c r="V15306" s="4"/>
      <c r="X15306" s="4"/>
      <c r="AS15306" s="71"/>
    </row>
    <row r="15307" spans="1:45" ht="15" customHeight="1" x14ac:dyDescent="0.2">
      <c r="A15307" s="85"/>
      <c r="F15307" s="4"/>
      <c r="H15307" s="78"/>
      <c r="J15307" s="75"/>
      <c r="K15307" s="71"/>
      <c r="L15307" s="75"/>
      <c r="M15307" s="71"/>
      <c r="O15307" s="71"/>
      <c r="Q15307" s="71"/>
      <c r="V15307" s="4"/>
      <c r="X15307" s="4"/>
      <c r="AS15307" s="71"/>
    </row>
    <row r="15308" spans="1:45" ht="15" customHeight="1" x14ac:dyDescent="0.2">
      <c r="A15308" s="85"/>
      <c r="F15308" s="4"/>
      <c r="H15308" s="78"/>
      <c r="J15308" s="75"/>
      <c r="K15308" s="71"/>
      <c r="L15308" s="75"/>
      <c r="M15308" s="71"/>
      <c r="O15308" s="71"/>
      <c r="Q15308" s="71"/>
      <c r="V15308" s="4"/>
      <c r="X15308" s="4"/>
      <c r="AS15308" s="71"/>
    </row>
    <row r="15309" spans="1:45" ht="15" customHeight="1" x14ac:dyDescent="0.2">
      <c r="A15309" s="85"/>
      <c r="F15309" s="4"/>
      <c r="H15309" s="78"/>
      <c r="J15309" s="75"/>
      <c r="K15309" s="71"/>
      <c r="L15309" s="75"/>
      <c r="M15309" s="71"/>
      <c r="O15309" s="71"/>
      <c r="Q15309" s="71"/>
      <c r="V15309" s="4"/>
      <c r="X15309" s="4"/>
      <c r="AS15309" s="71"/>
    </row>
    <row r="15310" spans="1:45" ht="15" customHeight="1" x14ac:dyDescent="0.2">
      <c r="A15310" s="85"/>
      <c r="F15310" s="4"/>
      <c r="H15310" s="78"/>
      <c r="J15310" s="75"/>
      <c r="K15310" s="71"/>
      <c r="L15310" s="75"/>
      <c r="M15310" s="71"/>
      <c r="O15310" s="71"/>
      <c r="Q15310" s="71"/>
      <c r="V15310" s="4"/>
      <c r="X15310" s="4"/>
      <c r="AS15310" s="71"/>
    </row>
    <row r="15311" spans="1:45" ht="15" customHeight="1" x14ac:dyDescent="0.2">
      <c r="A15311" s="85"/>
      <c r="F15311" s="4"/>
      <c r="H15311" s="78"/>
      <c r="J15311" s="75"/>
      <c r="K15311" s="71"/>
      <c r="L15311" s="75"/>
      <c r="M15311" s="71"/>
      <c r="O15311" s="71"/>
      <c r="Q15311" s="71"/>
      <c r="V15311" s="4"/>
      <c r="X15311" s="4"/>
      <c r="AS15311" s="71"/>
    </row>
    <row r="15312" spans="1:45" ht="15" customHeight="1" x14ac:dyDescent="0.2">
      <c r="A15312" s="85"/>
      <c r="F15312" s="4"/>
      <c r="H15312" s="78"/>
      <c r="J15312" s="75"/>
      <c r="K15312" s="71"/>
      <c r="L15312" s="75"/>
      <c r="M15312" s="71"/>
      <c r="O15312" s="71"/>
      <c r="Q15312" s="71"/>
      <c r="V15312" s="4"/>
      <c r="X15312" s="4"/>
      <c r="AS15312" s="71"/>
    </row>
    <row r="15313" spans="1:45" ht="15" customHeight="1" x14ac:dyDescent="0.2">
      <c r="A15313" s="85"/>
      <c r="F15313" s="4"/>
      <c r="H15313" s="78"/>
      <c r="J15313" s="75"/>
      <c r="K15313" s="71"/>
      <c r="L15313" s="75"/>
      <c r="M15313" s="71"/>
      <c r="O15313" s="71"/>
      <c r="Q15313" s="71"/>
      <c r="V15313" s="4"/>
      <c r="X15313" s="4"/>
      <c r="AS15313" s="71"/>
    </row>
    <row r="15314" spans="1:45" ht="15" customHeight="1" x14ac:dyDescent="0.2">
      <c r="A15314" s="85"/>
      <c r="F15314" s="4"/>
      <c r="H15314" s="78"/>
      <c r="J15314" s="75"/>
      <c r="K15314" s="71"/>
      <c r="L15314" s="75"/>
      <c r="M15314" s="71"/>
      <c r="O15314" s="71"/>
      <c r="Q15314" s="71"/>
      <c r="V15314" s="4"/>
      <c r="X15314" s="4"/>
      <c r="AS15314" s="71"/>
    </row>
    <row r="15315" spans="1:45" ht="15" customHeight="1" x14ac:dyDescent="0.2">
      <c r="A15315" s="85"/>
      <c r="F15315" s="4"/>
      <c r="H15315" s="78"/>
      <c r="J15315" s="75"/>
      <c r="K15315" s="71"/>
      <c r="L15315" s="75"/>
      <c r="M15315" s="71"/>
      <c r="O15315" s="71"/>
      <c r="Q15315" s="71"/>
      <c r="V15315" s="4"/>
      <c r="X15315" s="4"/>
      <c r="AS15315" s="71"/>
    </row>
    <row r="15316" spans="1:45" ht="15" customHeight="1" x14ac:dyDescent="0.2">
      <c r="A15316" s="85"/>
      <c r="F15316" s="4"/>
      <c r="H15316" s="78"/>
      <c r="J15316" s="75"/>
      <c r="K15316" s="71"/>
      <c r="L15316" s="75"/>
      <c r="M15316" s="71"/>
      <c r="O15316" s="71"/>
      <c r="Q15316" s="71"/>
      <c r="V15316" s="4"/>
      <c r="X15316" s="4"/>
      <c r="AS15316" s="71"/>
    </row>
    <row r="15317" spans="1:45" ht="15" customHeight="1" x14ac:dyDescent="0.2">
      <c r="A15317" s="85"/>
      <c r="F15317" s="4"/>
      <c r="H15317" s="78"/>
      <c r="J15317" s="75"/>
      <c r="K15317" s="71"/>
      <c r="L15317" s="75"/>
      <c r="M15317" s="71"/>
      <c r="O15317" s="71"/>
      <c r="Q15317" s="71"/>
      <c r="V15317" s="4"/>
      <c r="X15317" s="4"/>
      <c r="AS15317" s="71"/>
    </row>
    <row r="15318" spans="1:45" ht="15" customHeight="1" x14ac:dyDescent="0.2">
      <c r="A15318" s="85"/>
      <c r="F15318" s="4"/>
      <c r="H15318" s="78"/>
      <c r="J15318" s="75"/>
      <c r="K15318" s="71"/>
      <c r="L15318" s="75"/>
      <c r="M15318" s="71"/>
      <c r="O15318" s="71"/>
      <c r="Q15318" s="71"/>
      <c r="V15318" s="4"/>
      <c r="X15318" s="4"/>
      <c r="AS15318" s="71"/>
    </row>
    <row r="15319" spans="1:45" ht="15" customHeight="1" x14ac:dyDescent="0.2">
      <c r="A15319" s="85"/>
      <c r="F15319" s="4"/>
      <c r="H15319" s="78"/>
      <c r="J15319" s="75"/>
      <c r="K15319" s="71"/>
      <c r="L15319" s="75"/>
      <c r="M15319" s="71"/>
      <c r="O15319" s="71"/>
      <c r="Q15319" s="71"/>
      <c r="V15319" s="4"/>
      <c r="X15319" s="4"/>
      <c r="AS15319" s="71"/>
    </row>
    <row r="15320" spans="1:45" ht="15" customHeight="1" x14ac:dyDescent="0.2">
      <c r="A15320" s="85"/>
      <c r="F15320" s="4"/>
      <c r="H15320" s="78"/>
      <c r="J15320" s="75"/>
      <c r="K15320" s="71"/>
      <c r="L15320" s="75"/>
      <c r="M15320" s="71"/>
      <c r="O15320" s="71"/>
      <c r="Q15320" s="71"/>
      <c r="V15320" s="4"/>
      <c r="X15320" s="4"/>
      <c r="AS15320" s="71"/>
    </row>
    <row r="15321" spans="1:45" ht="15" customHeight="1" x14ac:dyDescent="0.2">
      <c r="A15321" s="85"/>
      <c r="F15321" s="4"/>
      <c r="H15321" s="78"/>
      <c r="J15321" s="75"/>
      <c r="K15321" s="71"/>
      <c r="L15321" s="75"/>
      <c r="M15321" s="71"/>
      <c r="O15321" s="71"/>
      <c r="Q15321" s="71"/>
      <c r="V15321" s="4"/>
      <c r="X15321" s="4"/>
      <c r="AS15321" s="71"/>
    </row>
    <row r="15322" spans="1:45" ht="15" customHeight="1" x14ac:dyDescent="0.2">
      <c r="A15322" s="85"/>
      <c r="F15322" s="4"/>
      <c r="H15322" s="78"/>
      <c r="J15322" s="75"/>
      <c r="K15322" s="71"/>
      <c r="L15322" s="75"/>
      <c r="M15322" s="71"/>
      <c r="O15322" s="71"/>
      <c r="Q15322" s="71"/>
      <c r="V15322" s="4"/>
      <c r="X15322" s="4"/>
      <c r="AS15322" s="71"/>
    </row>
    <row r="15323" spans="1:45" ht="15" customHeight="1" x14ac:dyDescent="0.2">
      <c r="A15323" s="85"/>
      <c r="F15323" s="4"/>
      <c r="H15323" s="78"/>
      <c r="J15323" s="75"/>
      <c r="K15323" s="71"/>
      <c r="L15323" s="75"/>
      <c r="M15323" s="71"/>
      <c r="O15323" s="71"/>
      <c r="Q15323" s="71"/>
      <c r="V15323" s="4"/>
      <c r="X15323" s="4"/>
      <c r="AS15323" s="71"/>
    </row>
    <row r="15324" spans="1:45" ht="15" customHeight="1" x14ac:dyDescent="0.2">
      <c r="A15324" s="85"/>
      <c r="F15324" s="4"/>
      <c r="H15324" s="78"/>
      <c r="J15324" s="75"/>
      <c r="K15324" s="71"/>
      <c r="L15324" s="75"/>
      <c r="M15324" s="71"/>
      <c r="O15324" s="71"/>
      <c r="Q15324" s="71"/>
      <c r="V15324" s="4"/>
      <c r="X15324" s="4"/>
      <c r="AS15324" s="71"/>
    </row>
    <row r="15325" spans="1:45" ht="15" customHeight="1" x14ac:dyDescent="0.2">
      <c r="A15325" s="85"/>
      <c r="F15325" s="4"/>
      <c r="H15325" s="78"/>
      <c r="J15325" s="75"/>
      <c r="K15325" s="71"/>
      <c r="L15325" s="75"/>
      <c r="M15325" s="71"/>
      <c r="O15325" s="71"/>
      <c r="Q15325" s="71"/>
      <c r="V15325" s="4"/>
      <c r="X15325" s="4"/>
      <c r="AS15325" s="71"/>
    </row>
    <row r="15326" spans="1:45" ht="15" customHeight="1" x14ac:dyDescent="0.2">
      <c r="A15326" s="85"/>
      <c r="F15326" s="4"/>
      <c r="H15326" s="78"/>
      <c r="J15326" s="75"/>
      <c r="K15326" s="71"/>
      <c r="L15326" s="75"/>
      <c r="M15326" s="71"/>
      <c r="O15326" s="71"/>
      <c r="Q15326" s="71"/>
      <c r="V15326" s="4"/>
      <c r="X15326" s="4"/>
      <c r="AS15326" s="71"/>
    </row>
    <row r="15327" spans="1:45" ht="15" customHeight="1" x14ac:dyDescent="0.2">
      <c r="A15327" s="85"/>
      <c r="F15327" s="4"/>
      <c r="H15327" s="78"/>
      <c r="J15327" s="75"/>
      <c r="K15327" s="71"/>
      <c r="L15327" s="75"/>
      <c r="M15327" s="71"/>
      <c r="O15327" s="71"/>
      <c r="Q15327" s="71"/>
      <c r="V15327" s="4"/>
      <c r="X15327" s="4"/>
      <c r="AS15327" s="71"/>
    </row>
    <row r="15328" spans="1:45" ht="15" customHeight="1" x14ac:dyDescent="0.2">
      <c r="A15328" s="85"/>
      <c r="F15328" s="4"/>
      <c r="H15328" s="78"/>
      <c r="J15328" s="75"/>
      <c r="K15328" s="71"/>
      <c r="L15328" s="75"/>
      <c r="M15328" s="71"/>
      <c r="O15328" s="71"/>
      <c r="Q15328" s="71"/>
      <c r="V15328" s="4"/>
      <c r="X15328" s="4"/>
      <c r="AS15328" s="71"/>
    </row>
    <row r="15329" spans="1:45" ht="15" customHeight="1" x14ac:dyDescent="0.2">
      <c r="A15329" s="85"/>
      <c r="F15329" s="4"/>
      <c r="H15329" s="78"/>
      <c r="J15329" s="75"/>
      <c r="K15329" s="71"/>
      <c r="L15329" s="75"/>
      <c r="M15329" s="71"/>
      <c r="O15329" s="71"/>
      <c r="Q15329" s="71"/>
      <c r="V15329" s="4"/>
      <c r="X15329" s="4"/>
      <c r="AS15329" s="71"/>
    </row>
    <row r="15330" spans="1:45" ht="15" customHeight="1" x14ac:dyDescent="0.2">
      <c r="A15330" s="85"/>
      <c r="F15330" s="4"/>
      <c r="H15330" s="78"/>
      <c r="J15330" s="75"/>
      <c r="K15330" s="71"/>
      <c r="L15330" s="75"/>
      <c r="M15330" s="71"/>
      <c r="O15330" s="71"/>
      <c r="Q15330" s="71"/>
      <c r="V15330" s="4"/>
      <c r="X15330" s="4"/>
      <c r="AS15330" s="71"/>
    </row>
    <row r="15331" spans="1:45" ht="15" customHeight="1" x14ac:dyDescent="0.2">
      <c r="A15331" s="85"/>
      <c r="F15331" s="4"/>
      <c r="H15331" s="78"/>
      <c r="J15331" s="75"/>
      <c r="K15331" s="71"/>
      <c r="L15331" s="75"/>
      <c r="M15331" s="71"/>
      <c r="O15331" s="71"/>
      <c r="Q15331" s="71"/>
      <c r="V15331" s="4"/>
      <c r="X15331" s="4"/>
      <c r="AS15331" s="71"/>
    </row>
    <row r="15332" spans="1:45" ht="15" customHeight="1" x14ac:dyDescent="0.2">
      <c r="A15332" s="85"/>
      <c r="F15332" s="4"/>
      <c r="H15332" s="78"/>
      <c r="J15332" s="75"/>
      <c r="K15332" s="71"/>
      <c r="L15332" s="75"/>
      <c r="M15332" s="71"/>
      <c r="O15332" s="71"/>
      <c r="Q15332" s="71"/>
      <c r="V15332" s="4"/>
      <c r="X15332" s="4"/>
      <c r="AS15332" s="71"/>
    </row>
    <row r="15333" spans="1:45" ht="15" customHeight="1" x14ac:dyDescent="0.2">
      <c r="A15333" s="85"/>
      <c r="F15333" s="4"/>
      <c r="H15333" s="78"/>
      <c r="J15333" s="75"/>
      <c r="K15333" s="71"/>
      <c r="L15333" s="75"/>
      <c r="M15333" s="71"/>
      <c r="O15333" s="71"/>
      <c r="Q15333" s="71"/>
      <c r="V15333" s="4"/>
      <c r="X15333" s="4"/>
      <c r="AS15333" s="71"/>
    </row>
    <row r="15334" spans="1:45" ht="15" customHeight="1" x14ac:dyDescent="0.2">
      <c r="A15334" s="85"/>
      <c r="F15334" s="4"/>
      <c r="H15334" s="78"/>
      <c r="J15334" s="75"/>
      <c r="K15334" s="71"/>
      <c r="L15334" s="75"/>
      <c r="M15334" s="71"/>
      <c r="O15334" s="71"/>
      <c r="Q15334" s="71"/>
      <c r="V15334" s="4"/>
      <c r="X15334" s="4"/>
      <c r="AS15334" s="71"/>
    </row>
    <row r="15335" spans="1:45" ht="15" customHeight="1" x14ac:dyDescent="0.2">
      <c r="A15335" s="85"/>
      <c r="F15335" s="4"/>
      <c r="H15335" s="78"/>
      <c r="J15335" s="75"/>
      <c r="K15335" s="71"/>
      <c r="L15335" s="75"/>
      <c r="M15335" s="71"/>
      <c r="O15335" s="71"/>
      <c r="Q15335" s="71"/>
      <c r="V15335" s="4"/>
      <c r="X15335" s="4"/>
      <c r="AS15335" s="71"/>
    </row>
    <row r="15336" spans="1:45" ht="15" customHeight="1" x14ac:dyDescent="0.2">
      <c r="A15336" s="85"/>
      <c r="F15336" s="4"/>
      <c r="H15336" s="78"/>
      <c r="J15336" s="75"/>
      <c r="K15336" s="71"/>
      <c r="L15336" s="75"/>
      <c r="M15336" s="71"/>
      <c r="O15336" s="71"/>
      <c r="Q15336" s="71"/>
      <c r="V15336" s="4"/>
      <c r="X15336" s="4"/>
      <c r="AS15336" s="71"/>
    </row>
    <row r="15337" spans="1:45" ht="15" customHeight="1" x14ac:dyDescent="0.2">
      <c r="A15337" s="85"/>
      <c r="F15337" s="4"/>
      <c r="H15337" s="78"/>
      <c r="J15337" s="75"/>
      <c r="K15337" s="71"/>
      <c r="L15337" s="75"/>
      <c r="M15337" s="71"/>
      <c r="O15337" s="71"/>
      <c r="Q15337" s="71"/>
      <c r="V15337" s="4"/>
      <c r="X15337" s="4"/>
      <c r="AS15337" s="71"/>
    </row>
    <row r="15338" spans="1:45" ht="15" customHeight="1" x14ac:dyDescent="0.2">
      <c r="A15338" s="85"/>
      <c r="F15338" s="4"/>
      <c r="H15338" s="78"/>
      <c r="J15338" s="75"/>
      <c r="K15338" s="71"/>
      <c r="L15338" s="75"/>
      <c r="M15338" s="71"/>
      <c r="O15338" s="71"/>
      <c r="Q15338" s="71"/>
      <c r="V15338" s="4"/>
      <c r="X15338" s="4"/>
      <c r="AS15338" s="71"/>
    </row>
    <row r="15339" spans="1:45" ht="15" customHeight="1" x14ac:dyDescent="0.2">
      <c r="A15339" s="85"/>
      <c r="F15339" s="4"/>
      <c r="H15339" s="78"/>
      <c r="J15339" s="75"/>
      <c r="K15339" s="71"/>
      <c r="L15339" s="75"/>
      <c r="M15339" s="71"/>
      <c r="O15339" s="71"/>
      <c r="Q15339" s="71"/>
      <c r="V15339" s="4"/>
      <c r="X15339" s="4"/>
      <c r="AS15339" s="71"/>
    </row>
    <row r="15340" spans="1:45" ht="15" customHeight="1" x14ac:dyDescent="0.2">
      <c r="A15340" s="85"/>
      <c r="F15340" s="4"/>
      <c r="H15340" s="78"/>
      <c r="J15340" s="75"/>
      <c r="K15340" s="71"/>
      <c r="L15340" s="75"/>
      <c r="M15340" s="71"/>
      <c r="O15340" s="71"/>
      <c r="Q15340" s="71"/>
      <c r="V15340" s="4"/>
      <c r="X15340" s="4"/>
      <c r="AS15340" s="71"/>
    </row>
    <row r="15341" spans="1:45" ht="15" customHeight="1" x14ac:dyDescent="0.2">
      <c r="A15341" s="85"/>
      <c r="F15341" s="4"/>
      <c r="H15341" s="78"/>
      <c r="J15341" s="75"/>
      <c r="K15341" s="71"/>
      <c r="L15341" s="75"/>
      <c r="M15341" s="71"/>
      <c r="O15341" s="71"/>
      <c r="Q15341" s="71"/>
      <c r="V15341" s="4"/>
      <c r="X15341" s="4"/>
      <c r="AS15341" s="71"/>
    </row>
    <row r="15342" spans="1:45" ht="15" customHeight="1" x14ac:dyDescent="0.2">
      <c r="A15342" s="85"/>
      <c r="F15342" s="4"/>
      <c r="H15342" s="78"/>
      <c r="J15342" s="75"/>
      <c r="K15342" s="71"/>
      <c r="L15342" s="75"/>
      <c r="M15342" s="71"/>
      <c r="O15342" s="71"/>
      <c r="Q15342" s="71"/>
      <c r="V15342" s="4"/>
      <c r="X15342" s="4"/>
      <c r="AS15342" s="71"/>
    </row>
    <row r="15343" spans="1:45" ht="15" customHeight="1" x14ac:dyDescent="0.2">
      <c r="A15343" s="85"/>
      <c r="F15343" s="4"/>
      <c r="H15343" s="78"/>
      <c r="J15343" s="75"/>
      <c r="K15343" s="71"/>
      <c r="L15343" s="75"/>
      <c r="M15343" s="71"/>
      <c r="O15343" s="71"/>
      <c r="Q15343" s="71"/>
      <c r="V15343" s="4"/>
      <c r="X15343" s="4"/>
      <c r="AS15343" s="71"/>
    </row>
    <row r="15344" spans="1:45" ht="15" customHeight="1" x14ac:dyDescent="0.2">
      <c r="A15344" s="85"/>
      <c r="F15344" s="4"/>
      <c r="H15344" s="78"/>
      <c r="J15344" s="75"/>
      <c r="K15344" s="71"/>
      <c r="L15344" s="75"/>
      <c r="M15344" s="71"/>
      <c r="O15344" s="71"/>
      <c r="Q15344" s="71"/>
      <c r="V15344" s="4"/>
      <c r="X15344" s="4"/>
      <c r="AS15344" s="71"/>
    </row>
    <row r="15345" spans="1:45" ht="15" customHeight="1" x14ac:dyDescent="0.2">
      <c r="A15345" s="85"/>
      <c r="F15345" s="4"/>
      <c r="H15345" s="78"/>
      <c r="J15345" s="75"/>
      <c r="K15345" s="71"/>
      <c r="L15345" s="75"/>
      <c r="M15345" s="71"/>
      <c r="O15345" s="71"/>
      <c r="Q15345" s="71"/>
      <c r="V15345" s="4"/>
      <c r="X15345" s="4"/>
      <c r="AS15345" s="71"/>
    </row>
    <row r="15346" spans="1:45" ht="15" customHeight="1" x14ac:dyDescent="0.2">
      <c r="A15346" s="85"/>
      <c r="F15346" s="4"/>
      <c r="H15346" s="78"/>
      <c r="J15346" s="75"/>
      <c r="K15346" s="71"/>
      <c r="L15346" s="75"/>
      <c r="M15346" s="71"/>
      <c r="O15346" s="71"/>
      <c r="Q15346" s="71"/>
      <c r="V15346" s="4"/>
      <c r="X15346" s="4"/>
      <c r="AS15346" s="71"/>
    </row>
    <row r="15347" spans="1:45" ht="15" customHeight="1" x14ac:dyDescent="0.2">
      <c r="A15347" s="85"/>
      <c r="F15347" s="4"/>
      <c r="H15347" s="78"/>
      <c r="J15347" s="75"/>
      <c r="K15347" s="71"/>
      <c r="L15347" s="75"/>
      <c r="M15347" s="71"/>
      <c r="O15347" s="71"/>
      <c r="Q15347" s="71"/>
      <c r="V15347" s="4"/>
      <c r="X15347" s="4"/>
      <c r="AS15347" s="71"/>
    </row>
    <row r="15348" spans="1:45" ht="15" customHeight="1" x14ac:dyDescent="0.2">
      <c r="A15348" s="85"/>
      <c r="F15348" s="4"/>
      <c r="H15348" s="78"/>
      <c r="J15348" s="75"/>
      <c r="K15348" s="71"/>
      <c r="L15348" s="75"/>
      <c r="M15348" s="71"/>
      <c r="O15348" s="71"/>
      <c r="Q15348" s="71"/>
      <c r="V15348" s="4"/>
      <c r="X15348" s="4"/>
      <c r="AS15348" s="71"/>
    </row>
    <row r="15349" spans="1:45" ht="15" customHeight="1" x14ac:dyDescent="0.2">
      <c r="A15349" s="85"/>
      <c r="F15349" s="4"/>
      <c r="H15349" s="78"/>
      <c r="J15349" s="75"/>
      <c r="K15349" s="71"/>
      <c r="L15349" s="75"/>
      <c r="M15349" s="71"/>
      <c r="O15349" s="71"/>
      <c r="Q15349" s="71"/>
      <c r="V15349" s="4"/>
      <c r="X15349" s="4"/>
      <c r="AS15349" s="71"/>
    </row>
    <row r="15350" spans="1:45" ht="15" customHeight="1" x14ac:dyDescent="0.2">
      <c r="A15350" s="85"/>
      <c r="F15350" s="4"/>
      <c r="H15350" s="78"/>
      <c r="J15350" s="75"/>
      <c r="K15350" s="71"/>
      <c r="L15350" s="75"/>
      <c r="M15350" s="71"/>
      <c r="O15350" s="71"/>
      <c r="Q15350" s="71"/>
      <c r="V15350" s="4"/>
      <c r="X15350" s="4"/>
      <c r="AS15350" s="71"/>
    </row>
    <row r="15351" spans="1:45" ht="15" customHeight="1" x14ac:dyDescent="0.2">
      <c r="A15351" s="85"/>
      <c r="F15351" s="4"/>
      <c r="H15351" s="78"/>
      <c r="J15351" s="75"/>
      <c r="K15351" s="71"/>
      <c r="L15351" s="75"/>
      <c r="M15351" s="71"/>
      <c r="O15351" s="71"/>
      <c r="Q15351" s="71"/>
      <c r="V15351" s="4"/>
      <c r="X15351" s="4"/>
      <c r="AS15351" s="71"/>
    </row>
    <row r="15352" spans="1:45" ht="15" customHeight="1" x14ac:dyDescent="0.2">
      <c r="A15352" s="85"/>
      <c r="F15352" s="4"/>
      <c r="H15352" s="78"/>
      <c r="J15352" s="75"/>
      <c r="K15352" s="71"/>
      <c r="L15352" s="75"/>
      <c r="M15352" s="71"/>
      <c r="O15352" s="71"/>
      <c r="Q15352" s="71"/>
      <c r="V15352" s="4"/>
      <c r="X15352" s="4"/>
      <c r="AS15352" s="71"/>
    </row>
    <row r="15353" spans="1:45" ht="15" customHeight="1" x14ac:dyDescent="0.2">
      <c r="A15353" s="85"/>
      <c r="F15353" s="4"/>
      <c r="H15353" s="78"/>
      <c r="J15353" s="75"/>
      <c r="K15353" s="71"/>
      <c r="L15353" s="75"/>
      <c r="M15353" s="71"/>
      <c r="O15353" s="71"/>
      <c r="Q15353" s="71"/>
      <c r="V15353" s="4"/>
      <c r="X15353" s="4"/>
      <c r="AS15353" s="71"/>
    </row>
    <row r="15354" spans="1:45" ht="15" customHeight="1" x14ac:dyDescent="0.2">
      <c r="A15354" s="85"/>
      <c r="F15354" s="4"/>
      <c r="H15354" s="78"/>
      <c r="J15354" s="75"/>
      <c r="K15354" s="71"/>
      <c r="L15354" s="75"/>
      <c r="M15354" s="71"/>
      <c r="O15354" s="71"/>
      <c r="Q15354" s="71"/>
      <c r="V15354" s="4"/>
      <c r="X15354" s="4"/>
      <c r="AS15354" s="71"/>
    </row>
    <row r="15355" spans="1:45" ht="15" customHeight="1" x14ac:dyDescent="0.2">
      <c r="A15355" s="85"/>
      <c r="F15355" s="4"/>
      <c r="H15355" s="78"/>
      <c r="J15355" s="75"/>
      <c r="K15355" s="71"/>
      <c r="L15355" s="75"/>
      <c r="M15355" s="71"/>
      <c r="O15355" s="71"/>
      <c r="Q15355" s="71"/>
      <c r="V15355" s="4"/>
      <c r="X15355" s="4"/>
      <c r="AS15355" s="71"/>
    </row>
    <row r="15356" spans="1:45" ht="15" customHeight="1" x14ac:dyDescent="0.2">
      <c r="A15356" s="85"/>
      <c r="F15356" s="4"/>
      <c r="H15356" s="78"/>
      <c r="J15356" s="75"/>
      <c r="K15356" s="71"/>
      <c r="L15356" s="75"/>
      <c r="M15356" s="71"/>
      <c r="O15356" s="71"/>
      <c r="Q15356" s="71"/>
      <c r="V15356" s="4"/>
      <c r="X15356" s="4"/>
      <c r="AS15356" s="71"/>
    </row>
    <row r="15357" spans="1:45" ht="15" customHeight="1" x14ac:dyDescent="0.2">
      <c r="A15357" s="85"/>
      <c r="F15357" s="4"/>
      <c r="H15357" s="78"/>
      <c r="J15357" s="75"/>
      <c r="K15357" s="71"/>
      <c r="L15357" s="75"/>
      <c r="M15357" s="71"/>
      <c r="O15357" s="71"/>
      <c r="Q15357" s="71"/>
      <c r="V15357" s="4"/>
      <c r="X15357" s="4"/>
      <c r="AS15357" s="71"/>
    </row>
    <row r="15358" spans="1:45" ht="15" customHeight="1" x14ac:dyDescent="0.2">
      <c r="A15358" s="85"/>
      <c r="F15358" s="4"/>
      <c r="H15358" s="78"/>
      <c r="J15358" s="75"/>
      <c r="K15358" s="71"/>
      <c r="L15358" s="75"/>
      <c r="M15358" s="71"/>
      <c r="O15358" s="71"/>
      <c r="Q15358" s="71"/>
      <c r="V15358" s="4"/>
      <c r="X15358" s="4"/>
      <c r="AS15358" s="71"/>
    </row>
    <row r="15359" spans="1:45" ht="15" customHeight="1" x14ac:dyDescent="0.2">
      <c r="A15359" s="85"/>
      <c r="F15359" s="4"/>
      <c r="H15359" s="78"/>
      <c r="J15359" s="75"/>
      <c r="K15359" s="71"/>
      <c r="L15359" s="75"/>
      <c r="M15359" s="71"/>
      <c r="O15359" s="71"/>
      <c r="Q15359" s="71"/>
      <c r="V15359" s="4"/>
      <c r="X15359" s="4"/>
      <c r="AS15359" s="71"/>
    </row>
    <row r="15360" spans="1:45" ht="15" customHeight="1" x14ac:dyDescent="0.2">
      <c r="A15360" s="85"/>
      <c r="F15360" s="4"/>
      <c r="H15360" s="78"/>
      <c r="J15360" s="75"/>
      <c r="K15360" s="71"/>
      <c r="L15360" s="75"/>
      <c r="M15360" s="71"/>
      <c r="O15360" s="71"/>
      <c r="Q15360" s="71"/>
      <c r="V15360" s="4"/>
      <c r="X15360" s="4"/>
      <c r="AS15360" s="71"/>
    </row>
    <row r="15361" spans="1:45" ht="15" customHeight="1" x14ac:dyDescent="0.2">
      <c r="A15361" s="85"/>
      <c r="F15361" s="4"/>
      <c r="H15361" s="78"/>
      <c r="J15361" s="75"/>
      <c r="K15361" s="71"/>
      <c r="L15361" s="75"/>
      <c r="M15361" s="71"/>
      <c r="O15361" s="71"/>
      <c r="Q15361" s="71"/>
      <c r="V15361" s="4"/>
      <c r="X15361" s="4"/>
      <c r="AS15361" s="71"/>
    </row>
    <row r="15362" spans="1:45" ht="15" customHeight="1" x14ac:dyDescent="0.2">
      <c r="A15362" s="85"/>
      <c r="F15362" s="4"/>
      <c r="H15362" s="78"/>
      <c r="J15362" s="75"/>
      <c r="K15362" s="71"/>
      <c r="L15362" s="75"/>
      <c r="M15362" s="71"/>
      <c r="O15362" s="71"/>
      <c r="Q15362" s="71"/>
      <c r="V15362" s="4"/>
      <c r="X15362" s="4"/>
      <c r="AS15362" s="71"/>
    </row>
    <row r="15363" spans="1:45" ht="15" customHeight="1" x14ac:dyDescent="0.2">
      <c r="A15363" s="85"/>
      <c r="F15363" s="4"/>
      <c r="H15363" s="78"/>
      <c r="J15363" s="75"/>
      <c r="K15363" s="71"/>
      <c r="L15363" s="75"/>
      <c r="M15363" s="71"/>
      <c r="O15363" s="71"/>
      <c r="Q15363" s="71"/>
      <c r="V15363" s="4"/>
      <c r="X15363" s="4"/>
      <c r="AS15363" s="71"/>
    </row>
    <row r="15364" spans="1:45" ht="15" customHeight="1" x14ac:dyDescent="0.2">
      <c r="A15364" s="85"/>
      <c r="F15364" s="4"/>
      <c r="H15364" s="78"/>
      <c r="J15364" s="75"/>
      <c r="K15364" s="71"/>
      <c r="L15364" s="75"/>
      <c r="M15364" s="71"/>
      <c r="O15364" s="71"/>
      <c r="Q15364" s="71"/>
      <c r="V15364" s="4"/>
      <c r="X15364" s="4"/>
      <c r="AS15364" s="71"/>
    </row>
    <row r="15365" spans="1:45" ht="15" customHeight="1" x14ac:dyDescent="0.2">
      <c r="A15365" s="85"/>
      <c r="F15365" s="4"/>
      <c r="H15365" s="78"/>
      <c r="J15365" s="75"/>
      <c r="K15365" s="71"/>
      <c r="L15365" s="75"/>
      <c r="M15365" s="71"/>
      <c r="O15365" s="71"/>
      <c r="Q15365" s="71"/>
      <c r="V15365" s="4"/>
      <c r="X15365" s="4"/>
      <c r="AS15365" s="71"/>
    </row>
    <row r="15366" spans="1:45" ht="15" customHeight="1" x14ac:dyDescent="0.2">
      <c r="A15366" s="85"/>
      <c r="F15366" s="4"/>
      <c r="H15366" s="78"/>
      <c r="J15366" s="75"/>
      <c r="K15366" s="71"/>
      <c r="L15366" s="75"/>
      <c r="M15366" s="71"/>
      <c r="O15366" s="71"/>
      <c r="Q15366" s="71"/>
      <c r="V15366" s="4"/>
      <c r="X15366" s="4"/>
      <c r="AS15366" s="71"/>
    </row>
    <row r="15367" spans="1:45" ht="15" customHeight="1" x14ac:dyDescent="0.2">
      <c r="A15367" s="85"/>
      <c r="F15367" s="4"/>
      <c r="H15367" s="78"/>
      <c r="J15367" s="75"/>
      <c r="K15367" s="71"/>
      <c r="L15367" s="75"/>
      <c r="M15367" s="71"/>
      <c r="O15367" s="71"/>
      <c r="Q15367" s="71"/>
      <c r="V15367" s="4"/>
      <c r="X15367" s="4"/>
      <c r="AS15367" s="71"/>
    </row>
    <row r="15368" spans="1:45" ht="15" customHeight="1" x14ac:dyDescent="0.2">
      <c r="A15368" s="85"/>
      <c r="F15368" s="4"/>
      <c r="H15368" s="78"/>
      <c r="J15368" s="75"/>
      <c r="K15368" s="71"/>
      <c r="L15368" s="75"/>
      <c r="M15368" s="71"/>
      <c r="O15368" s="71"/>
      <c r="Q15368" s="71"/>
      <c r="V15368" s="4"/>
      <c r="X15368" s="4"/>
      <c r="AS15368" s="71"/>
    </row>
    <row r="15369" spans="1:45" ht="15" customHeight="1" x14ac:dyDescent="0.2">
      <c r="A15369" s="85"/>
      <c r="F15369" s="4"/>
      <c r="H15369" s="78"/>
      <c r="J15369" s="75"/>
      <c r="K15369" s="71"/>
      <c r="L15369" s="75"/>
      <c r="M15369" s="71"/>
      <c r="O15369" s="71"/>
      <c r="Q15369" s="71"/>
      <c r="V15369" s="4"/>
      <c r="X15369" s="4"/>
      <c r="AS15369" s="71"/>
    </row>
    <row r="15370" spans="1:45" ht="15" customHeight="1" x14ac:dyDescent="0.2">
      <c r="A15370" s="85"/>
      <c r="F15370" s="4"/>
      <c r="H15370" s="78"/>
      <c r="J15370" s="75"/>
      <c r="K15370" s="71"/>
      <c r="L15370" s="75"/>
      <c r="M15370" s="71"/>
      <c r="O15370" s="71"/>
      <c r="Q15370" s="71"/>
      <c r="V15370" s="4"/>
      <c r="X15370" s="4"/>
      <c r="AS15370" s="71"/>
    </row>
    <row r="15371" spans="1:45" ht="15" customHeight="1" x14ac:dyDescent="0.2">
      <c r="A15371" s="85"/>
      <c r="F15371" s="4"/>
      <c r="H15371" s="78"/>
      <c r="J15371" s="75"/>
      <c r="K15371" s="71"/>
      <c r="L15371" s="75"/>
      <c r="M15371" s="71"/>
      <c r="O15371" s="71"/>
      <c r="Q15371" s="71"/>
      <c r="V15371" s="4"/>
      <c r="X15371" s="4"/>
      <c r="AS15371" s="71"/>
    </row>
    <row r="15372" spans="1:45" ht="15" customHeight="1" x14ac:dyDescent="0.2">
      <c r="A15372" s="85"/>
      <c r="F15372" s="4"/>
      <c r="H15372" s="78"/>
      <c r="J15372" s="75"/>
      <c r="K15372" s="71"/>
      <c r="L15372" s="75"/>
      <c r="M15372" s="71"/>
      <c r="O15372" s="71"/>
      <c r="Q15372" s="71"/>
      <c r="V15372" s="4"/>
      <c r="X15372" s="4"/>
      <c r="AS15372" s="71"/>
    </row>
    <row r="15373" spans="1:45" ht="15" customHeight="1" x14ac:dyDescent="0.2">
      <c r="A15373" s="85"/>
      <c r="F15373" s="4"/>
      <c r="H15373" s="78"/>
      <c r="J15373" s="75"/>
      <c r="K15373" s="71"/>
      <c r="L15373" s="75"/>
      <c r="M15373" s="71"/>
      <c r="O15373" s="71"/>
      <c r="Q15373" s="71"/>
      <c r="V15373" s="4"/>
      <c r="X15373" s="4"/>
      <c r="AS15373" s="71"/>
    </row>
    <row r="15374" spans="1:45" ht="15" customHeight="1" x14ac:dyDescent="0.2">
      <c r="A15374" s="85"/>
      <c r="F15374" s="4"/>
      <c r="H15374" s="78"/>
      <c r="J15374" s="75"/>
      <c r="K15374" s="71"/>
      <c r="L15374" s="75"/>
      <c r="M15374" s="71"/>
      <c r="O15374" s="71"/>
      <c r="Q15374" s="71"/>
      <c r="V15374" s="4"/>
      <c r="X15374" s="4"/>
      <c r="AS15374" s="71"/>
    </row>
    <row r="15375" spans="1:45" ht="15" customHeight="1" x14ac:dyDescent="0.2">
      <c r="A15375" s="85"/>
      <c r="F15375" s="4"/>
      <c r="H15375" s="78"/>
      <c r="J15375" s="75"/>
      <c r="K15375" s="71"/>
      <c r="L15375" s="75"/>
      <c r="M15375" s="71"/>
      <c r="O15375" s="71"/>
      <c r="Q15375" s="71"/>
      <c r="V15375" s="4"/>
      <c r="X15375" s="4"/>
      <c r="AS15375" s="71"/>
    </row>
    <row r="15376" spans="1:45" ht="15" customHeight="1" x14ac:dyDescent="0.2">
      <c r="A15376" s="85"/>
      <c r="F15376" s="4"/>
      <c r="H15376" s="78"/>
      <c r="J15376" s="75"/>
      <c r="K15376" s="71"/>
      <c r="L15376" s="75"/>
      <c r="M15376" s="71"/>
      <c r="O15376" s="71"/>
      <c r="Q15376" s="71"/>
      <c r="V15376" s="4"/>
      <c r="X15376" s="4"/>
      <c r="AS15376" s="71"/>
    </row>
    <row r="15377" spans="1:45" ht="15" customHeight="1" x14ac:dyDescent="0.2">
      <c r="A15377" s="85"/>
      <c r="F15377" s="4"/>
      <c r="H15377" s="78"/>
      <c r="J15377" s="75"/>
      <c r="K15377" s="71"/>
      <c r="L15377" s="75"/>
      <c r="M15377" s="71"/>
      <c r="O15377" s="71"/>
      <c r="Q15377" s="71"/>
      <c r="V15377" s="4"/>
      <c r="X15377" s="4"/>
      <c r="AS15377" s="71"/>
    </row>
    <row r="15378" spans="1:45" ht="15" customHeight="1" x14ac:dyDescent="0.2">
      <c r="A15378" s="85"/>
      <c r="F15378" s="4"/>
      <c r="H15378" s="78"/>
      <c r="J15378" s="75"/>
      <c r="K15378" s="71"/>
      <c r="L15378" s="75"/>
      <c r="M15378" s="71"/>
      <c r="O15378" s="71"/>
      <c r="Q15378" s="71"/>
      <c r="V15378" s="4"/>
      <c r="X15378" s="4"/>
      <c r="AS15378" s="71"/>
    </row>
    <row r="15379" spans="1:45" ht="15" customHeight="1" x14ac:dyDescent="0.2">
      <c r="A15379" s="85"/>
      <c r="F15379" s="4"/>
      <c r="H15379" s="78"/>
      <c r="J15379" s="75"/>
      <c r="K15379" s="71"/>
      <c r="L15379" s="75"/>
      <c r="M15379" s="71"/>
      <c r="O15379" s="71"/>
      <c r="Q15379" s="71"/>
      <c r="V15379" s="4"/>
      <c r="X15379" s="4"/>
      <c r="AS15379" s="71"/>
    </row>
    <row r="15380" spans="1:45" ht="15" customHeight="1" x14ac:dyDescent="0.2">
      <c r="A15380" s="85"/>
      <c r="F15380" s="4"/>
      <c r="H15380" s="78"/>
      <c r="J15380" s="75"/>
      <c r="K15380" s="71"/>
      <c r="L15380" s="75"/>
      <c r="M15380" s="71"/>
      <c r="O15380" s="71"/>
      <c r="Q15380" s="71"/>
      <c r="V15380" s="4"/>
      <c r="X15380" s="4"/>
      <c r="AS15380" s="71"/>
    </row>
    <row r="15381" spans="1:45" ht="15" customHeight="1" x14ac:dyDescent="0.2">
      <c r="A15381" s="85"/>
      <c r="F15381" s="4"/>
      <c r="H15381" s="78"/>
      <c r="J15381" s="75"/>
      <c r="K15381" s="71"/>
      <c r="L15381" s="75"/>
      <c r="M15381" s="71"/>
      <c r="O15381" s="71"/>
      <c r="Q15381" s="71"/>
      <c r="V15381" s="4"/>
      <c r="X15381" s="4"/>
      <c r="AS15381" s="71"/>
    </row>
    <row r="15382" spans="1:45" ht="15" customHeight="1" x14ac:dyDescent="0.2">
      <c r="A15382" s="85"/>
      <c r="F15382" s="4"/>
      <c r="H15382" s="78"/>
      <c r="J15382" s="75"/>
      <c r="K15382" s="71"/>
      <c r="L15382" s="75"/>
      <c r="M15382" s="71"/>
      <c r="O15382" s="71"/>
      <c r="Q15382" s="71"/>
      <c r="V15382" s="4"/>
      <c r="X15382" s="4"/>
      <c r="AS15382" s="71"/>
    </row>
    <row r="15383" spans="1:45" ht="15" customHeight="1" x14ac:dyDescent="0.2">
      <c r="A15383" s="85"/>
      <c r="F15383" s="4"/>
      <c r="H15383" s="78"/>
      <c r="J15383" s="75"/>
      <c r="K15383" s="71"/>
      <c r="L15383" s="75"/>
      <c r="M15383" s="71"/>
      <c r="O15383" s="71"/>
      <c r="Q15383" s="71"/>
      <c r="V15383" s="4"/>
      <c r="X15383" s="4"/>
      <c r="AS15383" s="71"/>
    </row>
    <row r="15384" spans="1:45" ht="15" customHeight="1" x14ac:dyDescent="0.2">
      <c r="A15384" s="85"/>
      <c r="F15384" s="4"/>
      <c r="H15384" s="78"/>
      <c r="J15384" s="75"/>
      <c r="K15384" s="71"/>
      <c r="L15384" s="75"/>
      <c r="M15384" s="71"/>
      <c r="O15384" s="71"/>
      <c r="Q15384" s="71"/>
      <c r="V15384" s="4"/>
      <c r="X15384" s="4"/>
      <c r="AS15384" s="71"/>
    </row>
    <row r="15385" spans="1:45" ht="15" customHeight="1" x14ac:dyDescent="0.2">
      <c r="A15385" s="85"/>
      <c r="F15385" s="4"/>
      <c r="H15385" s="78"/>
      <c r="J15385" s="75"/>
      <c r="K15385" s="71"/>
      <c r="L15385" s="75"/>
      <c r="M15385" s="71"/>
      <c r="O15385" s="71"/>
      <c r="Q15385" s="71"/>
      <c r="V15385" s="4"/>
      <c r="X15385" s="4"/>
      <c r="AS15385" s="71"/>
    </row>
    <row r="15386" spans="1:45" ht="15" customHeight="1" x14ac:dyDescent="0.2">
      <c r="A15386" s="85"/>
      <c r="F15386" s="4"/>
      <c r="H15386" s="78"/>
      <c r="J15386" s="75"/>
      <c r="K15386" s="71"/>
      <c r="L15386" s="75"/>
      <c r="M15386" s="71"/>
      <c r="O15386" s="71"/>
      <c r="Q15386" s="71"/>
      <c r="V15386" s="4"/>
      <c r="X15386" s="4"/>
      <c r="AS15386" s="71"/>
    </row>
    <row r="15387" spans="1:45" ht="15" customHeight="1" x14ac:dyDescent="0.2">
      <c r="A15387" s="85"/>
      <c r="F15387" s="4"/>
      <c r="H15387" s="78"/>
      <c r="J15387" s="75"/>
      <c r="K15387" s="71"/>
      <c r="L15387" s="75"/>
      <c r="M15387" s="71"/>
      <c r="O15387" s="71"/>
      <c r="Q15387" s="71"/>
      <c r="V15387" s="4"/>
      <c r="X15387" s="4"/>
      <c r="AS15387" s="71"/>
    </row>
    <row r="15388" spans="1:45" ht="15" customHeight="1" x14ac:dyDescent="0.2">
      <c r="A15388" s="85"/>
      <c r="F15388" s="4"/>
      <c r="H15388" s="78"/>
      <c r="J15388" s="75"/>
      <c r="K15388" s="71"/>
      <c r="L15388" s="75"/>
      <c r="M15388" s="71"/>
      <c r="O15388" s="71"/>
      <c r="Q15388" s="71"/>
      <c r="V15388" s="4"/>
      <c r="X15388" s="4"/>
      <c r="AS15388" s="71"/>
    </row>
    <row r="15389" spans="1:45" ht="15" customHeight="1" x14ac:dyDescent="0.2">
      <c r="A15389" s="85"/>
      <c r="F15389" s="4"/>
      <c r="H15389" s="78"/>
      <c r="J15389" s="75"/>
      <c r="K15389" s="71"/>
      <c r="L15389" s="75"/>
      <c r="M15389" s="71"/>
      <c r="O15389" s="71"/>
      <c r="Q15389" s="71"/>
      <c r="V15389" s="4"/>
      <c r="X15389" s="4"/>
      <c r="AS15389" s="71"/>
    </row>
    <row r="15390" spans="1:45" ht="15" customHeight="1" x14ac:dyDescent="0.2">
      <c r="A15390" s="85"/>
      <c r="F15390" s="4"/>
      <c r="H15390" s="78"/>
      <c r="J15390" s="75"/>
      <c r="K15390" s="71"/>
      <c r="L15390" s="75"/>
      <c r="M15390" s="71"/>
      <c r="O15390" s="71"/>
      <c r="Q15390" s="71"/>
      <c r="V15390" s="4"/>
      <c r="X15390" s="4"/>
      <c r="AS15390" s="71"/>
    </row>
    <row r="15391" spans="1:45" ht="15" customHeight="1" x14ac:dyDescent="0.2">
      <c r="A15391" s="85"/>
      <c r="F15391" s="4"/>
      <c r="H15391" s="78"/>
      <c r="J15391" s="75"/>
      <c r="K15391" s="71"/>
      <c r="L15391" s="75"/>
      <c r="M15391" s="71"/>
      <c r="O15391" s="71"/>
      <c r="Q15391" s="71"/>
      <c r="V15391" s="4"/>
      <c r="X15391" s="4"/>
      <c r="AS15391" s="71"/>
    </row>
    <row r="15392" spans="1:45" ht="15" customHeight="1" x14ac:dyDescent="0.2">
      <c r="A15392" s="85"/>
      <c r="F15392" s="4"/>
      <c r="H15392" s="78"/>
      <c r="J15392" s="75"/>
      <c r="K15392" s="71"/>
      <c r="L15392" s="75"/>
      <c r="M15392" s="71"/>
      <c r="O15392" s="71"/>
      <c r="Q15392" s="71"/>
      <c r="V15392" s="4"/>
      <c r="X15392" s="4"/>
      <c r="AS15392" s="71"/>
    </row>
    <row r="15393" spans="1:45" ht="15" customHeight="1" x14ac:dyDescent="0.2">
      <c r="A15393" s="85"/>
      <c r="F15393" s="4"/>
      <c r="H15393" s="78"/>
      <c r="J15393" s="75"/>
      <c r="K15393" s="71"/>
      <c r="L15393" s="75"/>
      <c r="M15393" s="71"/>
      <c r="O15393" s="71"/>
      <c r="Q15393" s="71"/>
      <c r="V15393" s="4"/>
      <c r="X15393" s="4"/>
      <c r="AS15393" s="71"/>
    </row>
    <row r="15394" spans="1:45" ht="15" customHeight="1" x14ac:dyDescent="0.2">
      <c r="A15394" s="85"/>
      <c r="F15394" s="4"/>
      <c r="H15394" s="78"/>
      <c r="J15394" s="75"/>
      <c r="K15394" s="71"/>
      <c r="L15394" s="75"/>
      <c r="M15394" s="71"/>
      <c r="O15394" s="71"/>
      <c r="Q15394" s="71"/>
      <c r="V15394" s="4"/>
      <c r="X15394" s="4"/>
      <c r="AS15394" s="71"/>
    </row>
    <row r="15395" spans="1:45" s="73" customFormat="1" ht="15" customHeight="1" x14ac:dyDescent="0.2">
      <c r="A15395" s="85"/>
      <c r="B15395"/>
      <c r="C15395"/>
      <c r="D15395"/>
      <c r="F15395" s="72"/>
      <c r="G15395"/>
      <c r="H15395" s="78"/>
      <c r="I15395"/>
      <c r="J15395" s="75"/>
      <c r="K15395" s="71"/>
      <c r="L15395" s="75"/>
      <c r="M15395" s="71"/>
      <c r="N15395"/>
      <c r="O15395" s="71"/>
      <c r="P15395"/>
      <c r="Q15395" s="71"/>
      <c r="R15395"/>
      <c r="S15395"/>
      <c r="T15395"/>
      <c r="U15395"/>
      <c r="V15395" s="72"/>
      <c r="X15395" s="72"/>
      <c r="AS15395" s="74"/>
    </row>
    <row r="15396" spans="1:45" ht="15" customHeight="1" x14ac:dyDescent="0.2">
      <c r="A15396" s="85"/>
      <c r="F15396" s="4"/>
      <c r="H15396" s="78"/>
      <c r="J15396" s="75"/>
      <c r="K15396" s="71"/>
      <c r="L15396" s="75"/>
      <c r="M15396" s="71"/>
      <c r="O15396" s="71"/>
      <c r="Q15396" s="71"/>
      <c r="V15396" s="4"/>
      <c r="X15396" s="4"/>
      <c r="AS15396" s="71"/>
    </row>
    <row r="15397" spans="1:45" ht="15" customHeight="1" x14ac:dyDescent="0.2">
      <c r="A15397" s="85"/>
      <c r="F15397" s="4"/>
      <c r="H15397" s="78"/>
      <c r="J15397" s="75"/>
      <c r="K15397" s="71"/>
      <c r="L15397" s="75"/>
      <c r="M15397" s="71"/>
      <c r="O15397" s="71"/>
      <c r="Q15397" s="71"/>
      <c r="V15397" s="4"/>
      <c r="X15397" s="4"/>
      <c r="AS15397" s="71"/>
    </row>
    <row r="15398" spans="1:45" ht="15" customHeight="1" x14ac:dyDescent="0.2">
      <c r="A15398" s="85"/>
      <c r="F15398" s="4"/>
      <c r="H15398" s="78"/>
      <c r="J15398" s="75"/>
      <c r="K15398" s="71"/>
      <c r="L15398" s="75"/>
      <c r="M15398" s="71"/>
      <c r="O15398" s="71"/>
      <c r="Q15398" s="71"/>
      <c r="V15398" s="4"/>
      <c r="X15398" s="4"/>
      <c r="AS15398" s="71"/>
    </row>
    <row r="15399" spans="1:45" ht="15" customHeight="1" x14ac:dyDescent="0.2">
      <c r="A15399" s="85"/>
      <c r="F15399" s="4"/>
      <c r="H15399" s="78"/>
      <c r="J15399" s="75"/>
      <c r="K15399" s="71"/>
      <c r="L15399" s="75"/>
      <c r="M15399" s="71"/>
      <c r="O15399" s="71"/>
      <c r="Q15399" s="71"/>
      <c r="V15399" s="4"/>
      <c r="X15399" s="4"/>
      <c r="AS15399" s="71"/>
    </row>
    <row r="15400" spans="1:45" ht="15" customHeight="1" x14ac:dyDescent="0.2">
      <c r="A15400" s="85"/>
      <c r="F15400" s="4"/>
      <c r="H15400" s="78"/>
      <c r="J15400" s="75"/>
      <c r="K15400" s="71"/>
      <c r="L15400" s="75"/>
      <c r="M15400" s="71"/>
      <c r="O15400" s="71"/>
      <c r="Q15400" s="71"/>
      <c r="V15400" s="4"/>
      <c r="X15400" s="4"/>
      <c r="AS15400" s="71"/>
    </row>
    <row r="15401" spans="1:45" ht="15" customHeight="1" x14ac:dyDescent="0.2">
      <c r="A15401" s="85"/>
      <c r="F15401" s="4"/>
      <c r="H15401" s="78"/>
      <c r="J15401" s="75"/>
      <c r="K15401" s="71"/>
      <c r="L15401" s="75"/>
      <c r="M15401" s="71"/>
      <c r="O15401" s="71"/>
      <c r="Q15401" s="71"/>
      <c r="V15401" s="4"/>
      <c r="X15401" s="4"/>
      <c r="AS15401" s="71"/>
    </row>
    <row r="15402" spans="1:45" ht="15" customHeight="1" x14ac:dyDescent="0.2">
      <c r="A15402" s="85"/>
      <c r="F15402" s="4"/>
      <c r="H15402" s="78"/>
      <c r="J15402" s="75"/>
      <c r="K15402" s="71"/>
      <c r="L15402" s="75"/>
      <c r="M15402" s="71"/>
      <c r="O15402" s="71"/>
      <c r="Q15402" s="71"/>
      <c r="V15402" s="4"/>
      <c r="X15402" s="4"/>
      <c r="AS15402" s="71"/>
    </row>
    <row r="15403" spans="1:45" ht="15" customHeight="1" x14ac:dyDescent="0.2">
      <c r="A15403" s="85"/>
      <c r="F15403" s="4"/>
      <c r="H15403" s="78"/>
      <c r="J15403" s="75"/>
      <c r="K15403" s="71"/>
      <c r="L15403" s="75"/>
      <c r="M15403" s="71"/>
      <c r="O15403" s="71"/>
      <c r="Q15403" s="71"/>
      <c r="V15403" s="4"/>
      <c r="X15403" s="4"/>
      <c r="AS15403" s="71"/>
    </row>
    <row r="15404" spans="1:45" ht="15" customHeight="1" x14ac:dyDescent="0.2">
      <c r="A15404" s="85"/>
      <c r="F15404" s="4"/>
      <c r="H15404" s="78"/>
      <c r="J15404" s="75"/>
      <c r="K15404" s="71"/>
      <c r="L15404" s="75"/>
      <c r="M15404" s="71"/>
      <c r="O15404" s="71"/>
      <c r="Q15404" s="71"/>
      <c r="V15404" s="4"/>
      <c r="X15404" s="4"/>
      <c r="AS15404" s="71"/>
    </row>
    <row r="15405" spans="1:45" ht="15" customHeight="1" x14ac:dyDescent="0.2">
      <c r="A15405" s="85"/>
      <c r="F15405" s="4"/>
      <c r="H15405" s="78"/>
      <c r="J15405" s="75"/>
      <c r="K15405" s="71"/>
      <c r="L15405" s="75"/>
      <c r="M15405" s="71"/>
      <c r="O15405" s="71"/>
      <c r="Q15405" s="71"/>
      <c r="V15405" s="4"/>
      <c r="X15405" s="4"/>
      <c r="AS15405" s="71"/>
    </row>
    <row r="15406" spans="1:45" ht="15" customHeight="1" x14ac:dyDescent="0.2">
      <c r="A15406" s="85"/>
      <c r="F15406" s="4"/>
      <c r="H15406" s="78"/>
      <c r="J15406" s="75"/>
      <c r="K15406" s="71"/>
      <c r="L15406" s="75"/>
      <c r="M15406" s="71"/>
      <c r="O15406" s="71"/>
      <c r="Q15406" s="71"/>
      <c r="V15406" s="4"/>
      <c r="X15406" s="4"/>
      <c r="AS15406" s="71"/>
    </row>
    <row r="15407" spans="1:45" ht="15" customHeight="1" x14ac:dyDescent="0.2">
      <c r="A15407" s="85"/>
      <c r="F15407" s="4"/>
      <c r="H15407" s="78"/>
      <c r="J15407" s="75"/>
      <c r="K15407" s="71"/>
      <c r="L15407" s="75"/>
      <c r="M15407" s="71"/>
      <c r="O15407" s="71"/>
      <c r="Q15407" s="71"/>
      <c r="V15407" s="4"/>
      <c r="X15407" s="4"/>
      <c r="AS15407" s="71"/>
    </row>
    <row r="15408" spans="1:45" ht="15" customHeight="1" x14ac:dyDescent="0.2">
      <c r="A15408" s="85"/>
      <c r="F15408" s="4"/>
      <c r="H15408" s="78"/>
      <c r="J15408" s="75"/>
      <c r="K15408" s="71"/>
      <c r="L15408" s="75"/>
      <c r="M15408" s="71"/>
      <c r="O15408" s="71"/>
      <c r="Q15408" s="71"/>
      <c r="V15408" s="4"/>
      <c r="X15408" s="4"/>
      <c r="AS15408" s="71"/>
    </row>
    <row r="15409" spans="1:45" ht="15" customHeight="1" x14ac:dyDescent="0.2">
      <c r="A15409" s="85"/>
      <c r="F15409" s="4"/>
      <c r="H15409" s="78"/>
      <c r="J15409" s="75"/>
      <c r="K15409" s="71"/>
      <c r="L15409" s="75"/>
      <c r="M15409" s="71"/>
      <c r="O15409" s="71"/>
      <c r="Q15409" s="71"/>
      <c r="V15409" s="4"/>
      <c r="X15409" s="4"/>
      <c r="AS15409" s="71"/>
    </row>
    <row r="15410" spans="1:45" ht="15" customHeight="1" x14ac:dyDescent="0.2">
      <c r="A15410" s="85"/>
      <c r="F15410" s="4"/>
      <c r="H15410" s="78"/>
      <c r="J15410" s="75"/>
      <c r="K15410" s="71"/>
      <c r="L15410" s="75"/>
      <c r="M15410" s="71"/>
      <c r="O15410" s="71"/>
      <c r="Q15410" s="71"/>
      <c r="V15410" s="4"/>
      <c r="X15410" s="4"/>
      <c r="AS15410" s="71"/>
    </row>
    <row r="15411" spans="1:45" ht="15" customHeight="1" x14ac:dyDescent="0.2">
      <c r="A15411" s="85"/>
      <c r="F15411" s="4"/>
      <c r="H15411" s="79"/>
      <c r="J15411" s="75"/>
      <c r="K15411" s="71"/>
      <c r="L15411" s="75"/>
      <c r="M15411" s="71"/>
      <c r="O15411" s="71"/>
      <c r="Q15411" s="71"/>
      <c r="V15411" s="4"/>
      <c r="X15411" s="4"/>
      <c r="AS15411" s="71"/>
    </row>
    <row r="15412" spans="1:45" ht="15" customHeight="1" x14ac:dyDescent="0.2">
      <c r="A15412" s="85"/>
      <c r="F15412" s="4"/>
      <c r="H15412" s="79"/>
      <c r="J15412" s="75"/>
      <c r="K15412" s="71"/>
      <c r="L15412" s="75"/>
      <c r="M15412" s="71"/>
      <c r="O15412" s="71"/>
      <c r="Q15412" s="71"/>
      <c r="V15412" s="4"/>
      <c r="X15412" s="4"/>
      <c r="AS15412" s="71"/>
    </row>
    <row r="15413" spans="1:45" ht="15" customHeight="1" x14ac:dyDescent="0.2">
      <c r="A15413" s="85"/>
      <c r="F15413" s="4"/>
      <c r="H15413" s="79"/>
      <c r="J15413" s="75"/>
      <c r="K15413" s="71"/>
      <c r="L15413" s="75"/>
      <c r="M15413" s="71"/>
      <c r="O15413" s="71"/>
      <c r="Q15413" s="71"/>
      <c r="V15413" s="4"/>
      <c r="X15413" s="4"/>
      <c r="AS15413" s="71"/>
    </row>
    <row r="15414" spans="1:45" ht="15" customHeight="1" x14ac:dyDescent="0.2">
      <c r="A15414" s="85"/>
      <c r="F15414" s="4"/>
      <c r="H15414" s="79"/>
      <c r="J15414" s="75"/>
      <c r="K15414" s="71"/>
      <c r="L15414" s="75"/>
      <c r="M15414" s="71"/>
      <c r="O15414" s="71"/>
      <c r="Q15414" s="71"/>
      <c r="V15414" s="4"/>
      <c r="X15414" s="4"/>
      <c r="AS15414" s="71"/>
    </row>
    <row r="15415" spans="1:45" ht="15" customHeight="1" x14ac:dyDescent="0.2">
      <c r="A15415" s="85"/>
      <c r="F15415" s="4"/>
      <c r="H15415" s="78"/>
      <c r="J15415" s="75"/>
      <c r="K15415" s="71"/>
      <c r="L15415" s="75"/>
      <c r="M15415" s="71"/>
      <c r="O15415" s="71"/>
      <c r="Q15415" s="71"/>
      <c r="V15415" s="4"/>
      <c r="X15415" s="4"/>
      <c r="AS15415" s="71"/>
    </row>
    <row r="15416" spans="1:45" ht="15" customHeight="1" x14ac:dyDescent="0.2">
      <c r="A15416" s="85"/>
      <c r="F15416" s="4"/>
      <c r="H15416" s="78"/>
      <c r="J15416" s="75"/>
      <c r="K15416" s="71"/>
      <c r="L15416" s="75"/>
      <c r="M15416" s="71"/>
      <c r="O15416" s="71"/>
      <c r="Q15416" s="71"/>
      <c r="V15416" s="4"/>
      <c r="X15416" s="4"/>
      <c r="AS15416" s="71"/>
    </row>
    <row r="15417" spans="1:45" ht="15" customHeight="1" x14ac:dyDescent="0.2">
      <c r="A15417" s="85"/>
      <c r="F15417" s="4"/>
      <c r="H15417" s="78"/>
      <c r="J15417" s="75"/>
      <c r="K15417" s="71"/>
      <c r="L15417" s="75"/>
      <c r="M15417" s="71"/>
      <c r="O15417" s="71"/>
      <c r="Q15417" s="71"/>
      <c r="V15417" s="4"/>
      <c r="X15417" s="4"/>
      <c r="AS15417" s="71"/>
    </row>
    <row r="15418" spans="1:45" ht="15" customHeight="1" x14ac:dyDescent="0.2">
      <c r="A15418" s="85"/>
      <c r="F15418" s="4"/>
      <c r="H15418" s="78"/>
      <c r="J15418" s="75"/>
      <c r="K15418" s="71"/>
      <c r="L15418" s="75"/>
      <c r="M15418" s="71"/>
      <c r="O15418" s="71"/>
      <c r="Q15418" s="71"/>
      <c r="V15418" s="4"/>
      <c r="X15418" s="4"/>
      <c r="AS15418" s="71"/>
    </row>
    <row r="15419" spans="1:45" ht="15" customHeight="1" x14ac:dyDescent="0.2">
      <c r="A15419" s="85"/>
      <c r="F15419" s="4"/>
      <c r="H15419" s="78"/>
      <c r="J15419" s="75"/>
      <c r="K15419" s="71"/>
      <c r="L15419" s="75"/>
      <c r="M15419" s="71"/>
      <c r="O15419" s="71"/>
      <c r="Q15419" s="71"/>
      <c r="V15419" s="4"/>
      <c r="X15419" s="4"/>
      <c r="AS15419" s="71"/>
    </row>
    <row r="15420" spans="1:45" ht="15" customHeight="1" x14ac:dyDescent="0.2">
      <c r="A15420" s="85"/>
      <c r="F15420" s="4"/>
      <c r="H15420" s="78"/>
      <c r="J15420" s="75"/>
      <c r="K15420" s="71"/>
      <c r="L15420" s="75"/>
      <c r="M15420" s="71"/>
      <c r="O15420" s="71"/>
      <c r="Q15420" s="71"/>
      <c r="V15420" s="4"/>
      <c r="X15420" s="4"/>
      <c r="AS15420" s="71"/>
    </row>
    <row r="15421" spans="1:45" ht="15" customHeight="1" x14ac:dyDescent="0.2">
      <c r="A15421" s="85"/>
      <c r="F15421" s="4"/>
      <c r="H15421" s="78"/>
      <c r="J15421" s="75"/>
      <c r="K15421" s="71"/>
      <c r="L15421" s="75"/>
      <c r="M15421" s="71"/>
      <c r="O15421" s="71"/>
      <c r="Q15421" s="71"/>
      <c r="V15421" s="4"/>
      <c r="X15421" s="4"/>
      <c r="AS15421" s="71"/>
    </row>
    <row r="15422" spans="1:45" ht="15" customHeight="1" x14ac:dyDescent="0.2">
      <c r="A15422" s="85"/>
      <c r="F15422" s="4"/>
      <c r="H15422" s="78"/>
      <c r="J15422" s="75"/>
      <c r="K15422" s="71"/>
      <c r="L15422" s="75"/>
      <c r="M15422" s="71"/>
      <c r="O15422" s="71"/>
      <c r="Q15422" s="71"/>
      <c r="V15422" s="4"/>
      <c r="X15422" s="4"/>
      <c r="AS15422" s="71"/>
    </row>
    <row r="15423" spans="1:45" ht="15" customHeight="1" x14ac:dyDescent="0.2">
      <c r="A15423" s="85"/>
      <c r="F15423" s="4"/>
      <c r="H15423" s="78"/>
      <c r="J15423" s="75"/>
      <c r="K15423" s="71"/>
      <c r="L15423" s="75"/>
      <c r="M15423" s="71"/>
      <c r="O15423" s="71"/>
      <c r="Q15423" s="71"/>
      <c r="V15423" s="4"/>
      <c r="X15423" s="4"/>
      <c r="AS15423" s="71"/>
    </row>
    <row r="15424" spans="1:45" ht="15" customHeight="1" x14ac:dyDescent="0.2">
      <c r="A15424" s="85"/>
      <c r="F15424" s="4"/>
      <c r="H15424" s="78"/>
      <c r="J15424" s="75"/>
      <c r="K15424" s="71"/>
      <c r="L15424" s="75"/>
      <c r="M15424" s="71"/>
      <c r="O15424" s="71"/>
      <c r="Q15424" s="71"/>
      <c r="V15424" s="4"/>
      <c r="X15424" s="4"/>
      <c r="AS15424" s="71"/>
    </row>
    <row r="15425" spans="1:45" ht="15" customHeight="1" x14ac:dyDescent="0.2">
      <c r="A15425" s="85"/>
      <c r="F15425" s="4"/>
      <c r="H15425" s="78"/>
      <c r="J15425" s="75"/>
      <c r="K15425" s="71"/>
      <c r="L15425" s="75"/>
      <c r="M15425" s="71"/>
      <c r="O15425" s="71"/>
      <c r="Q15425" s="71"/>
      <c r="V15425" s="4"/>
      <c r="X15425" s="4"/>
      <c r="AS15425" s="71"/>
    </row>
    <row r="15426" spans="1:45" ht="15" customHeight="1" x14ac:dyDescent="0.2">
      <c r="A15426" s="85"/>
      <c r="F15426" s="4"/>
      <c r="H15426" s="78"/>
      <c r="J15426" s="75"/>
      <c r="K15426" s="71"/>
      <c r="L15426" s="75"/>
      <c r="M15426" s="71"/>
      <c r="O15426" s="71"/>
      <c r="Q15426" s="71"/>
      <c r="V15426" s="4"/>
      <c r="X15426" s="4"/>
      <c r="AS15426" s="71"/>
    </row>
    <row r="15427" spans="1:45" ht="15" customHeight="1" x14ac:dyDescent="0.2">
      <c r="A15427" s="85"/>
      <c r="F15427" s="4"/>
      <c r="H15427" s="78"/>
      <c r="J15427" s="75"/>
      <c r="K15427" s="71"/>
      <c r="L15427" s="75"/>
      <c r="M15427" s="71"/>
      <c r="O15427" s="71"/>
      <c r="Q15427" s="71"/>
      <c r="V15427" s="4"/>
      <c r="X15427" s="4"/>
      <c r="AS15427" s="71"/>
    </row>
    <row r="15428" spans="1:45" ht="15" customHeight="1" x14ac:dyDescent="0.2">
      <c r="A15428" s="85"/>
      <c r="F15428" s="4"/>
      <c r="H15428" s="78"/>
      <c r="J15428" s="75"/>
      <c r="K15428" s="71"/>
      <c r="L15428" s="75"/>
      <c r="M15428" s="71"/>
      <c r="O15428" s="71"/>
      <c r="Q15428" s="71"/>
      <c r="V15428" s="4"/>
      <c r="X15428" s="4"/>
      <c r="AS15428" s="71"/>
    </row>
    <row r="15429" spans="1:45" ht="15" customHeight="1" x14ac:dyDescent="0.2">
      <c r="A15429" s="85"/>
      <c r="F15429" s="4"/>
      <c r="H15429" s="78"/>
      <c r="J15429" s="75"/>
      <c r="K15429" s="71"/>
      <c r="L15429" s="75"/>
      <c r="M15429" s="71"/>
      <c r="O15429" s="71"/>
      <c r="Q15429" s="71"/>
      <c r="V15429" s="4"/>
      <c r="X15429" s="4"/>
      <c r="AS15429" s="71"/>
    </row>
    <row r="15430" spans="1:45" ht="15" customHeight="1" x14ac:dyDescent="0.2">
      <c r="A15430" s="85"/>
      <c r="F15430" s="4"/>
      <c r="H15430" s="78"/>
      <c r="J15430" s="75"/>
      <c r="K15430" s="71"/>
      <c r="L15430" s="75"/>
      <c r="M15430" s="71"/>
      <c r="O15430" s="71"/>
      <c r="Q15430" s="71"/>
      <c r="V15430" s="4"/>
      <c r="X15430" s="4"/>
      <c r="AS15430" s="71"/>
    </row>
    <row r="15431" spans="1:45" ht="15" customHeight="1" x14ac:dyDescent="0.2">
      <c r="A15431" s="85"/>
      <c r="F15431" s="4"/>
      <c r="H15431" s="78"/>
      <c r="J15431" s="75"/>
      <c r="K15431" s="71"/>
      <c r="L15431" s="75"/>
      <c r="M15431" s="71"/>
      <c r="O15431" s="71"/>
      <c r="Q15431" s="71"/>
      <c r="V15431" s="4"/>
      <c r="X15431" s="4"/>
      <c r="AS15431" s="71"/>
    </row>
    <row r="15432" spans="1:45" ht="15" customHeight="1" x14ac:dyDescent="0.2">
      <c r="A15432" s="85"/>
      <c r="F15432" s="4"/>
      <c r="H15432" s="78"/>
      <c r="J15432" s="75"/>
      <c r="K15432" s="71"/>
      <c r="L15432" s="75"/>
      <c r="M15432" s="71"/>
      <c r="O15432" s="71"/>
      <c r="Q15432" s="71"/>
      <c r="V15432" s="4"/>
      <c r="X15432" s="4"/>
      <c r="AS15432" s="71"/>
    </row>
    <row r="15433" spans="1:45" ht="15" customHeight="1" x14ac:dyDescent="0.2">
      <c r="A15433" s="85"/>
      <c r="F15433" s="4"/>
      <c r="H15433" s="78"/>
      <c r="J15433" s="75"/>
      <c r="K15433" s="71"/>
      <c r="L15433" s="75"/>
      <c r="M15433" s="71"/>
      <c r="O15433" s="71"/>
      <c r="Q15433" s="71"/>
      <c r="V15433" s="4"/>
      <c r="X15433" s="4"/>
      <c r="AS15433" s="71"/>
    </row>
    <row r="15434" spans="1:45" ht="15" customHeight="1" x14ac:dyDescent="0.2">
      <c r="A15434" s="85"/>
      <c r="F15434" s="4"/>
      <c r="H15434" s="78"/>
      <c r="J15434" s="75"/>
      <c r="K15434" s="71"/>
      <c r="L15434" s="75"/>
      <c r="M15434" s="71"/>
      <c r="O15434" s="71"/>
      <c r="Q15434" s="71"/>
      <c r="V15434" s="4"/>
      <c r="X15434" s="4"/>
      <c r="AS15434" s="71"/>
    </row>
    <row r="15435" spans="1:45" ht="15" customHeight="1" x14ac:dyDescent="0.2">
      <c r="A15435" s="85"/>
      <c r="F15435" s="4"/>
      <c r="H15435" s="78"/>
      <c r="J15435" s="75"/>
      <c r="K15435" s="71"/>
      <c r="L15435" s="75"/>
      <c r="M15435" s="71"/>
      <c r="O15435" s="71"/>
      <c r="Q15435" s="71"/>
      <c r="V15435" s="4"/>
      <c r="X15435" s="4"/>
      <c r="AS15435" s="71"/>
    </row>
    <row r="15436" spans="1:45" ht="15" customHeight="1" x14ac:dyDescent="0.2">
      <c r="A15436" s="85"/>
      <c r="F15436" s="4"/>
      <c r="H15436" s="78"/>
      <c r="J15436" s="75"/>
      <c r="K15436" s="71"/>
      <c r="L15436" s="75"/>
      <c r="M15436" s="71"/>
      <c r="O15436" s="71"/>
      <c r="Q15436" s="71"/>
      <c r="V15436" s="4"/>
      <c r="X15436" s="4"/>
      <c r="AS15436" s="71"/>
    </row>
    <row r="15437" spans="1:45" ht="15" customHeight="1" x14ac:dyDescent="0.2">
      <c r="A15437" s="85"/>
      <c r="F15437" s="4"/>
      <c r="H15437" s="78"/>
      <c r="J15437" s="75"/>
      <c r="K15437" s="71"/>
      <c r="L15437" s="75"/>
      <c r="M15437" s="71"/>
      <c r="O15437" s="71"/>
      <c r="Q15437" s="71"/>
      <c r="V15437" s="4"/>
      <c r="X15437" s="4"/>
      <c r="AS15437" s="71"/>
    </row>
    <row r="15438" spans="1:45" ht="15" customHeight="1" x14ac:dyDescent="0.2">
      <c r="A15438" s="85"/>
      <c r="F15438" s="4"/>
      <c r="H15438" s="78"/>
      <c r="J15438" s="75"/>
      <c r="K15438" s="71"/>
      <c r="L15438" s="75"/>
      <c r="M15438" s="71"/>
      <c r="O15438" s="71"/>
      <c r="Q15438" s="71"/>
      <c r="V15438" s="4"/>
      <c r="X15438" s="4"/>
      <c r="AS15438" s="71"/>
    </row>
    <row r="15439" spans="1:45" ht="15" customHeight="1" x14ac:dyDescent="0.2">
      <c r="A15439" s="85"/>
      <c r="F15439" s="4"/>
      <c r="H15439" s="79"/>
      <c r="J15439" s="75"/>
      <c r="K15439" s="71"/>
      <c r="L15439" s="75"/>
      <c r="M15439" s="71"/>
      <c r="O15439" s="71"/>
      <c r="Q15439" s="71"/>
      <c r="V15439" s="4"/>
      <c r="X15439" s="4"/>
      <c r="AS15439" s="71"/>
    </row>
    <row r="15440" spans="1:45" ht="15" customHeight="1" x14ac:dyDescent="0.2">
      <c r="A15440" s="85"/>
      <c r="F15440" s="4"/>
      <c r="H15440" s="79"/>
      <c r="J15440" s="75"/>
      <c r="K15440" s="71"/>
      <c r="L15440" s="75"/>
      <c r="M15440" s="71"/>
      <c r="O15440" s="71"/>
      <c r="Q15440" s="71"/>
      <c r="V15440" s="4"/>
      <c r="X15440" s="4"/>
      <c r="AS15440" s="71"/>
    </row>
    <row r="15441" spans="1:45" ht="15" customHeight="1" x14ac:dyDescent="0.2">
      <c r="A15441" s="85"/>
      <c r="F15441" s="4"/>
      <c r="H15441" s="79"/>
      <c r="J15441" s="75"/>
      <c r="K15441" s="71"/>
      <c r="L15441" s="75"/>
      <c r="M15441" s="71"/>
      <c r="O15441" s="71"/>
      <c r="Q15441" s="71"/>
      <c r="V15441" s="4"/>
      <c r="X15441" s="4"/>
      <c r="AS15441" s="71"/>
    </row>
    <row r="15442" spans="1:45" ht="15" customHeight="1" x14ac:dyDescent="0.2">
      <c r="A15442" s="85"/>
      <c r="F15442" s="4"/>
      <c r="H15442" s="79"/>
      <c r="J15442" s="75"/>
      <c r="K15442" s="71"/>
      <c r="L15442" s="75"/>
      <c r="M15442" s="71"/>
      <c r="O15442" s="71"/>
      <c r="Q15442" s="71"/>
      <c r="V15442" s="4"/>
      <c r="X15442" s="4"/>
      <c r="AS15442" s="71"/>
    </row>
    <row r="15443" spans="1:45" ht="15" customHeight="1" x14ac:dyDescent="0.2">
      <c r="A15443" s="85"/>
      <c r="F15443" s="4"/>
      <c r="H15443" s="79"/>
      <c r="J15443" s="75"/>
      <c r="K15443" s="71"/>
      <c r="L15443" s="75"/>
      <c r="M15443" s="71"/>
      <c r="O15443" s="71"/>
      <c r="Q15443" s="71"/>
      <c r="V15443" s="4"/>
      <c r="X15443" s="4"/>
      <c r="AS15443" s="71"/>
    </row>
    <row r="15444" spans="1:45" ht="15" customHeight="1" x14ac:dyDescent="0.2">
      <c r="A15444" s="85"/>
      <c r="F15444" s="4"/>
      <c r="H15444" s="79"/>
      <c r="J15444" s="75"/>
      <c r="K15444" s="71"/>
      <c r="L15444" s="75"/>
      <c r="M15444" s="71"/>
      <c r="O15444" s="71"/>
      <c r="Q15444" s="71"/>
      <c r="V15444" s="4"/>
      <c r="X15444" s="4"/>
      <c r="AS15444" s="71"/>
    </row>
    <row r="15445" spans="1:45" ht="15" customHeight="1" x14ac:dyDescent="0.2">
      <c r="A15445" s="85"/>
      <c r="F15445" s="4"/>
      <c r="H15445" s="79"/>
      <c r="J15445" s="75"/>
      <c r="K15445" s="71"/>
      <c r="L15445" s="75"/>
      <c r="M15445" s="71"/>
      <c r="O15445" s="71"/>
      <c r="Q15445" s="71"/>
      <c r="V15445" s="4"/>
      <c r="X15445" s="4"/>
      <c r="AS15445" s="71"/>
    </row>
    <row r="15446" spans="1:45" ht="15" customHeight="1" x14ac:dyDescent="0.2">
      <c r="A15446" s="85"/>
      <c r="F15446" s="4"/>
      <c r="H15446" s="79"/>
      <c r="J15446" s="75"/>
      <c r="K15446" s="71"/>
      <c r="L15446" s="75"/>
      <c r="M15446" s="71"/>
      <c r="O15446" s="71"/>
      <c r="Q15446" s="71"/>
      <c r="V15446" s="4"/>
      <c r="X15446" s="4"/>
      <c r="AS15446" s="71"/>
    </row>
    <row r="15447" spans="1:45" ht="15" customHeight="1" x14ac:dyDescent="0.2">
      <c r="A15447" s="85"/>
      <c r="F15447" s="4"/>
      <c r="H15447" s="78"/>
      <c r="J15447" s="75"/>
      <c r="K15447" s="71"/>
      <c r="L15447" s="75"/>
      <c r="M15447" s="71"/>
      <c r="O15447" s="71"/>
      <c r="Q15447" s="71"/>
      <c r="V15447" s="4"/>
      <c r="X15447" s="4"/>
      <c r="AS15447" s="71"/>
    </row>
    <row r="15448" spans="1:45" ht="15" customHeight="1" x14ac:dyDescent="0.2">
      <c r="A15448" s="85"/>
      <c r="F15448" s="4"/>
      <c r="H15448" s="78"/>
      <c r="J15448" s="75"/>
      <c r="K15448" s="71"/>
      <c r="L15448" s="75"/>
      <c r="M15448" s="71"/>
      <c r="O15448" s="71"/>
      <c r="Q15448" s="71"/>
      <c r="V15448" s="4"/>
      <c r="X15448" s="4"/>
      <c r="AS15448" s="71"/>
    </row>
    <row r="15449" spans="1:45" ht="15" customHeight="1" x14ac:dyDescent="0.2">
      <c r="A15449" s="85"/>
      <c r="F15449" s="4"/>
      <c r="H15449" s="78"/>
      <c r="J15449" s="75"/>
      <c r="K15449" s="71"/>
      <c r="L15449" s="75"/>
      <c r="M15449" s="71"/>
      <c r="O15449" s="71"/>
      <c r="Q15449" s="71"/>
      <c r="V15449" s="4"/>
      <c r="X15449" s="4"/>
      <c r="AS15449" s="71"/>
    </row>
    <row r="15450" spans="1:45" ht="15" customHeight="1" x14ac:dyDescent="0.2">
      <c r="A15450" s="85"/>
      <c r="F15450" s="4"/>
      <c r="H15450" s="78"/>
      <c r="J15450" s="75"/>
      <c r="K15450" s="71"/>
      <c r="L15450" s="75"/>
      <c r="M15450" s="71"/>
      <c r="O15450" s="71"/>
      <c r="Q15450" s="71"/>
      <c r="V15450" s="4"/>
      <c r="X15450" s="4"/>
      <c r="AS15450" s="71"/>
    </row>
    <row r="15451" spans="1:45" ht="15" customHeight="1" x14ac:dyDescent="0.2">
      <c r="A15451" s="85"/>
      <c r="F15451" s="4"/>
      <c r="H15451" s="78"/>
      <c r="J15451" s="75"/>
      <c r="K15451" s="71"/>
      <c r="L15451" s="75"/>
      <c r="M15451" s="71"/>
      <c r="O15451" s="71"/>
      <c r="Q15451" s="71"/>
      <c r="V15451" s="4"/>
      <c r="X15451" s="4"/>
      <c r="AS15451" s="71"/>
    </row>
    <row r="15452" spans="1:45" ht="15" customHeight="1" x14ac:dyDescent="0.2">
      <c r="A15452" s="85"/>
      <c r="F15452" s="4"/>
      <c r="H15452" s="78"/>
      <c r="J15452" s="75"/>
      <c r="K15452" s="71"/>
      <c r="L15452" s="75"/>
      <c r="M15452" s="71"/>
      <c r="O15452" s="71"/>
      <c r="Q15452" s="71"/>
      <c r="V15452" s="4"/>
      <c r="X15452" s="4"/>
      <c r="AS15452" s="71"/>
    </row>
    <row r="15453" spans="1:45" ht="15" customHeight="1" x14ac:dyDescent="0.2">
      <c r="A15453" s="85"/>
      <c r="F15453" s="4"/>
      <c r="H15453" s="78"/>
      <c r="J15453" s="75"/>
      <c r="K15453" s="71"/>
      <c r="L15453" s="75"/>
      <c r="M15453" s="71"/>
      <c r="O15453" s="71"/>
      <c r="Q15453" s="71"/>
      <c r="V15453" s="4"/>
      <c r="X15453" s="4"/>
      <c r="AS15453" s="71"/>
    </row>
    <row r="15454" spans="1:45" ht="15" customHeight="1" x14ac:dyDescent="0.2">
      <c r="A15454" s="85"/>
      <c r="F15454" s="4"/>
      <c r="H15454" s="78"/>
      <c r="J15454" s="75"/>
      <c r="K15454" s="71"/>
      <c r="L15454" s="75"/>
      <c r="M15454" s="71"/>
      <c r="O15454" s="71"/>
      <c r="Q15454" s="71"/>
      <c r="V15454" s="4"/>
      <c r="X15454" s="4"/>
      <c r="AS15454" s="71"/>
    </row>
    <row r="15455" spans="1:45" ht="15" customHeight="1" x14ac:dyDescent="0.2">
      <c r="A15455" s="85"/>
      <c r="F15455" s="4"/>
      <c r="H15455" s="78"/>
      <c r="J15455" s="75"/>
      <c r="K15455" s="71"/>
      <c r="L15455" s="75"/>
      <c r="M15455" s="71"/>
      <c r="O15455" s="71"/>
      <c r="Q15455" s="71"/>
      <c r="V15455" s="4"/>
      <c r="X15455" s="4"/>
      <c r="AS15455" s="71"/>
    </row>
    <row r="15456" spans="1:45" ht="15" customHeight="1" x14ac:dyDescent="0.2">
      <c r="A15456" s="85"/>
      <c r="F15456" s="4"/>
      <c r="H15456" s="78"/>
      <c r="J15456" s="75"/>
      <c r="K15456" s="71"/>
      <c r="L15456" s="75"/>
      <c r="M15456" s="71"/>
      <c r="O15456" s="71"/>
      <c r="Q15456" s="71"/>
      <c r="V15456" s="4"/>
      <c r="X15456" s="4"/>
      <c r="AS15456" s="71"/>
    </row>
    <row r="15457" spans="1:45" ht="15" customHeight="1" x14ac:dyDescent="0.2">
      <c r="A15457" s="85"/>
      <c r="F15457" s="4"/>
      <c r="H15457" s="78"/>
      <c r="J15457" s="75"/>
      <c r="K15457" s="71"/>
      <c r="L15457" s="75"/>
      <c r="M15457" s="71"/>
      <c r="O15457" s="71"/>
      <c r="Q15457" s="71"/>
      <c r="V15457" s="4"/>
      <c r="X15457" s="4"/>
      <c r="AS15457" s="71"/>
    </row>
    <row r="15458" spans="1:45" ht="15" customHeight="1" x14ac:dyDescent="0.2">
      <c r="A15458" s="85"/>
      <c r="F15458" s="4"/>
      <c r="H15458" s="78"/>
      <c r="J15458" s="75"/>
      <c r="K15458" s="71"/>
      <c r="L15458" s="75"/>
      <c r="M15458" s="71"/>
      <c r="O15458" s="71"/>
      <c r="Q15458" s="71"/>
      <c r="V15458" s="4"/>
      <c r="X15458" s="4"/>
      <c r="AS15458" s="71"/>
    </row>
    <row r="15459" spans="1:45" ht="15" customHeight="1" x14ac:dyDescent="0.2">
      <c r="A15459" s="85"/>
      <c r="F15459" s="4"/>
      <c r="H15459" s="78"/>
      <c r="J15459" s="75"/>
      <c r="K15459" s="71"/>
      <c r="L15459" s="75"/>
      <c r="M15459" s="71"/>
      <c r="O15459" s="71"/>
      <c r="Q15459" s="71"/>
      <c r="V15459" s="4"/>
      <c r="X15459" s="4"/>
      <c r="AS15459" s="71"/>
    </row>
    <row r="15460" spans="1:45" ht="15" customHeight="1" x14ac:dyDescent="0.2">
      <c r="A15460" s="85"/>
      <c r="F15460" s="4"/>
      <c r="H15460" s="78"/>
      <c r="J15460" s="75"/>
      <c r="K15460" s="71"/>
      <c r="L15460" s="75"/>
      <c r="M15460" s="71"/>
      <c r="O15460" s="71"/>
      <c r="Q15460" s="71"/>
      <c r="V15460" s="4"/>
      <c r="X15460" s="4"/>
      <c r="AS15460" s="71"/>
    </row>
    <row r="15461" spans="1:45" ht="15" customHeight="1" x14ac:dyDescent="0.2">
      <c r="A15461" s="85"/>
      <c r="F15461" s="4"/>
      <c r="H15461" s="78"/>
      <c r="J15461" s="75"/>
      <c r="K15461" s="71"/>
      <c r="L15461" s="75"/>
      <c r="M15461" s="71"/>
      <c r="O15461" s="71"/>
      <c r="Q15461" s="71"/>
      <c r="V15461" s="4"/>
      <c r="X15461" s="4"/>
      <c r="AS15461" s="71"/>
    </row>
    <row r="15462" spans="1:45" ht="15" customHeight="1" x14ac:dyDescent="0.2">
      <c r="A15462" s="85"/>
      <c r="F15462" s="4"/>
      <c r="H15462" s="78"/>
      <c r="J15462" s="75"/>
      <c r="K15462" s="71"/>
      <c r="L15462" s="75"/>
      <c r="M15462" s="71"/>
      <c r="O15462" s="71"/>
      <c r="Q15462" s="71"/>
      <c r="V15462" s="4"/>
      <c r="X15462" s="4"/>
      <c r="AS15462" s="71"/>
    </row>
    <row r="15463" spans="1:45" ht="15" customHeight="1" x14ac:dyDescent="0.2">
      <c r="A15463" s="85"/>
      <c r="F15463" s="4"/>
      <c r="H15463" s="78"/>
      <c r="J15463" s="75"/>
      <c r="K15463" s="71"/>
      <c r="L15463" s="75"/>
      <c r="M15463" s="71"/>
      <c r="O15463" s="71"/>
      <c r="Q15463" s="71"/>
      <c r="V15463" s="4"/>
      <c r="X15463" s="4"/>
      <c r="AS15463" s="71"/>
    </row>
    <row r="15464" spans="1:45" ht="15" customHeight="1" x14ac:dyDescent="0.2">
      <c r="A15464" s="85"/>
      <c r="F15464" s="4"/>
      <c r="H15464" s="78"/>
      <c r="J15464" s="75"/>
      <c r="K15464" s="71"/>
      <c r="L15464" s="75"/>
      <c r="M15464" s="71"/>
      <c r="O15464" s="71"/>
      <c r="Q15464" s="71"/>
      <c r="V15464" s="4"/>
      <c r="X15464" s="4"/>
      <c r="AS15464" s="71"/>
    </row>
    <row r="15465" spans="1:45" ht="15" customHeight="1" x14ac:dyDescent="0.2">
      <c r="A15465" s="85"/>
      <c r="F15465" s="4"/>
      <c r="H15465" s="78"/>
      <c r="J15465" s="75"/>
      <c r="K15465" s="71"/>
      <c r="L15465" s="75"/>
      <c r="M15465" s="71"/>
      <c r="O15465" s="71"/>
      <c r="Q15465" s="71"/>
      <c r="V15465" s="4"/>
      <c r="X15465" s="4"/>
      <c r="AS15465" s="71"/>
    </row>
    <row r="15466" spans="1:45" ht="15" customHeight="1" x14ac:dyDescent="0.2">
      <c r="A15466" s="85"/>
      <c r="F15466" s="4"/>
      <c r="H15466" s="78"/>
      <c r="J15466" s="75"/>
      <c r="K15466" s="71"/>
      <c r="L15466" s="75"/>
      <c r="M15466" s="71"/>
      <c r="O15466" s="71"/>
      <c r="Q15466" s="71"/>
      <c r="V15466" s="4"/>
      <c r="X15466" s="4"/>
      <c r="AS15466" s="71"/>
    </row>
    <row r="15467" spans="1:45" ht="15" customHeight="1" x14ac:dyDescent="0.2">
      <c r="A15467" s="85"/>
      <c r="F15467" s="4"/>
      <c r="H15467" s="78"/>
      <c r="J15467" s="75"/>
      <c r="K15467" s="71"/>
      <c r="L15467" s="75"/>
      <c r="M15467" s="71"/>
      <c r="O15467" s="71"/>
      <c r="Q15467" s="71"/>
      <c r="V15467" s="4"/>
      <c r="X15467" s="4"/>
      <c r="AS15467" s="71"/>
    </row>
    <row r="15468" spans="1:45" ht="15" customHeight="1" x14ac:dyDescent="0.2">
      <c r="A15468" s="85"/>
      <c r="F15468" s="4"/>
      <c r="H15468" s="78"/>
      <c r="J15468" s="75"/>
      <c r="K15468" s="71"/>
      <c r="L15468" s="75"/>
      <c r="M15468" s="71"/>
      <c r="O15468" s="71"/>
      <c r="Q15468" s="71"/>
      <c r="V15468" s="4"/>
      <c r="X15468" s="4"/>
      <c r="AS15468" s="71"/>
    </row>
    <row r="15469" spans="1:45" ht="15" customHeight="1" x14ac:dyDescent="0.2">
      <c r="A15469" s="85"/>
      <c r="F15469" s="4"/>
      <c r="H15469" s="78"/>
      <c r="J15469" s="75"/>
      <c r="K15469" s="71"/>
      <c r="L15469" s="75"/>
      <c r="M15469" s="71"/>
      <c r="O15469" s="71"/>
      <c r="Q15469" s="71"/>
      <c r="V15469" s="4"/>
      <c r="X15469" s="4"/>
      <c r="AS15469" s="71"/>
    </row>
    <row r="15470" spans="1:45" ht="15" customHeight="1" x14ac:dyDescent="0.2">
      <c r="A15470" s="85"/>
      <c r="F15470" s="4"/>
      <c r="H15470" s="78"/>
      <c r="J15470" s="75"/>
      <c r="K15470" s="71"/>
      <c r="L15470" s="75"/>
      <c r="M15470" s="71"/>
      <c r="O15470" s="71"/>
      <c r="Q15470" s="71"/>
      <c r="V15470" s="4"/>
      <c r="X15470" s="4"/>
      <c r="AS15470" s="71"/>
    </row>
    <row r="15471" spans="1:45" ht="15" customHeight="1" x14ac:dyDescent="0.2">
      <c r="A15471" s="85"/>
      <c r="F15471" s="4"/>
      <c r="H15471" s="78"/>
      <c r="J15471" s="75"/>
      <c r="K15471" s="71"/>
      <c r="L15471" s="75"/>
      <c r="M15471" s="71"/>
      <c r="O15471" s="71"/>
      <c r="Q15471" s="71"/>
      <c r="V15471" s="4"/>
      <c r="X15471" s="4"/>
      <c r="AS15471" s="71"/>
    </row>
    <row r="15472" spans="1:45" ht="15" customHeight="1" x14ac:dyDescent="0.2">
      <c r="A15472" s="85"/>
      <c r="F15472" s="4"/>
      <c r="H15472" s="78"/>
      <c r="J15472" s="75"/>
      <c r="K15472" s="71"/>
      <c r="L15472" s="75"/>
      <c r="M15472" s="71"/>
      <c r="O15472" s="71"/>
      <c r="Q15472" s="71"/>
      <c r="V15472" s="4"/>
      <c r="X15472" s="4"/>
      <c r="AS15472" s="71"/>
    </row>
    <row r="15473" spans="1:45" ht="15" customHeight="1" x14ac:dyDescent="0.2">
      <c r="A15473" s="85"/>
      <c r="F15473" s="4"/>
      <c r="H15473" s="78"/>
      <c r="J15473" s="75"/>
      <c r="K15473" s="71"/>
      <c r="L15473" s="75"/>
      <c r="M15473" s="71"/>
      <c r="O15473" s="71"/>
      <c r="Q15473" s="71"/>
      <c r="V15473" s="4"/>
      <c r="X15473" s="4"/>
      <c r="AS15473" s="71"/>
    </row>
    <row r="15474" spans="1:45" ht="15" customHeight="1" x14ac:dyDescent="0.2">
      <c r="A15474" s="85"/>
      <c r="F15474" s="4"/>
      <c r="H15474" s="78"/>
      <c r="J15474" s="75"/>
      <c r="K15474" s="71"/>
      <c r="L15474" s="75"/>
      <c r="M15474" s="71"/>
      <c r="O15474" s="71"/>
      <c r="Q15474" s="71"/>
      <c r="V15474" s="4"/>
      <c r="X15474" s="4"/>
      <c r="AS15474" s="71"/>
    </row>
    <row r="15475" spans="1:45" ht="15" customHeight="1" x14ac:dyDescent="0.2">
      <c r="A15475" s="85"/>
      <c r="F15475" s="4"/>
      <c r="H15475" s="78"/>
      <c r="J15475" s="75"/>
      <c r="K15475" s="71"/>
      <c r="L15475" s="75"/>
      <c r="M15475" s="71"/>
      <c r="O15475" s="71"/>
      <c r="Q15475" s="71"/>
      <c r="V15475" s="4"/>
      <c r="X15475" s="4"/>
      <c r="AS15475" s="71"/>
    </row>
    <row r="15476" spans="1:45" ht="15" customHeight="1" x14ac:dyDescent="0.2">
      <c r="A15476" s="85"/>
      <c r="F15476" s="4"/>
      <c r="H15476" s="78"/>
      <c r="J15476" s="75"/>
      <c r="K15476" s="71"/>
      <c r="L15476" s="75"/>
      <c r="M15476" s="71"/>
      <c r="O15476" s="71"/>
      <c r="Q15476" s="71"/>
      <c r="V15476" s="4"/>
      <c r="X15476" s="4"/>
      <c r="AS15476" s="71"/>
    </row>
    <row r="15477" spans="1:45" ht="15" customHeight="1" x14ac:dyDescent="0.2">
      <c r="A15477" s="85"/>
      <c r="F15477" s="4"/>
      <c r="H15477" s="78"/>
      <c r="J15477" s="75"/>
      <c r="K15477" s="71"/>
      <c r="L15477" s="75"/>
      <c r="M15477" s="71"/>
      <c r="O15477" s="71"/>
      <c r="Q15477" s="71"/>
      <c r="V15477" s="4"/>
      <c r="X15477" s="4"/>
      <c r="AS15477" s="71"/>
    </row>
    <row r="15478" spans="1:45" ht="15" customHeight="1" x14ac:dyDescent="0.2">
      <c r="A15478" s="85"/>
      <c r="F15478" s="4"/>
      <c r="H15478" s="78"/>
      <c r="J15478" s="75"/>
      <c r="K15478" s="71"/>
      <c r="L15478" s="75"/>
      <c r="M15478" s="71"/>
      <c r="O15478" s="71"/>
      <c r="Q15478" s="71"/>
      <c r="V15478" s="4"/>
      <c r="X15478" s="4"/>
      <c r="AS15478" s="71"/>
    </row>
    <row r="15479" spans="1:45" ht="15" customHeight="1" x14ac:dyDescent="0.2">
      <c r="A15479" s="85"/>
      <c r="F15479" s="4"/>
      <c r="H15479" s="78"/>
      <c r="J15479" s="75"/>
      <c r="K15479" s="71"/>
      <c r="L15479" s="75"/>
      <c r="M15479" s="71"/>
      <c r="O15479" s="71"/>
      <c r="Q15479" s="71"/>
      <c r="V15479" s="4"/>
      <c r="X15479" s="4"/>
      <c r="AS15479" s="71"/>
    </row>
    <row r="15480" spans="1:45" ht="15" customHeight="1" x14ac:dyDescent="0.2">
      <c r="A15480" s="85"/>
      <c r="F15480" s="4"/>
      <c r="H15480" s="78"/>
      <c r="J15480" s="75"/>
      <c r="K15480" s="71"/>
      <c r="L15480" s="75"/>
      <c r="M15480" s="71"/>
      <c r="O15480" s="71"/>
      <c r="Q15480" s="71"/>
      <c r="V15480" s="4"/>
      <c r="X15480" s="4"/>
      <c r="AS15480" s="71"/>
    </row>
    <row r="15481" spans="1:45" ht="15" customHeight="1" x14ac:dyDescent="0.2">
      <c r="A15481" s="85"/>
      <c r="F15481" s="4"/>
      <c r="H15481" s="79"/>
      <c r="J15481" s="75"/>
      <c r="K15481" s="71"/>
      <c r="L15481" s="75"/>
      <c r="M15481" s="71"/>
      <c r="O15481" s="71"/>
      <c r="Q15481" s="71"/>
      <c r="V15481" s="4"/>
      <c r="X15481" s="4"/>
      <c r="AS15481" s="71"/>
    </row>
    <row r="15482" spans="1:45" ht="15" customHeight="1" x14ac:dyDescent="0.2">
      <c r="A15482" s="85"/>
      <c r="F15482" s="4"/>
      <c r="H15482" s="79"/>
      <c r="J15482" s="75"/>
      <c r="K15482" s="71"/>
      <c r="L15482" s="75"/>
      <c r="M15482" s="71"/>
      <c r="O15482" s="71"/>
      <c r="Q15482" s="71"/>
      <c r="V15482" s="4"/>
      <c r="X15482" s="4"/>
      <c r="AS15482" s="71"/>
    </row>
    <row r="15483" spans="1:45" ht="15" customHeight="1" x14ac:dyDescent="0.2">
      <c r="A15483" s="85"/>
      <c r="F15483" s="4"/>
      <c r="H15483" s="79"/>
      <c r="J15483" s="75"/>
      <c r="K15483" s="71"/>
      <c r="L15483" s="75"/>
      <c r="M15483" s="71"/>
      <c r="O15483" s="71"/>
      <c r="Q15483" s="71"/>
      <c r="V15483" s="4"/>
      <c r="X15483" s="4"/>
      <c r="AS15483" s="71"/>
    </row>
    <row r="15484" spans="1:45" ht="15" customHeight="1" x14ac:dyDescent="0.2">
      <c r="A15484" s="85"/>
      <c r="F15484" s="4"/>
      <c r="H15484" s="79"/>
      <c r="J15484" s="75"/>
      <c r="K15484" s="71"/>
      <c r="L15484" s="75"/>
      <c r="M15484" s="71"/>
      <c r="O15484" s="71"/>
      <c r="Q15484" s="71"/>
      <c r="V15484" s="4"/>
      <c r="X15484" s="4"/>
      <c r="AS15484" s="71"/>
    </row>
    <row r="15485" spans="1:45" ht="15" customHeight="1" x14ac:dyDescent="0.2">
      <c r="A15485" s="85"/>
      <c r="F15485" s="4"/>
      <c r="H15485" s="79"/>
      <c r="J15485" s="75"/>
      <c r="K15485" s="71"/>
      <c r="L15485" s="75"/>
      <c r="M15485" s="71"/>
      <c r="O15485" s="71"/>
      <c r="Q15485" s="71"/>
      <c r="V15485" s="4"/>
      <c r="X15485" s="4"/>
      <c r="AS15485" s="71"/>
    </row>
    <row r="15486" spans="1:45" ht="15" customHeight="1" x14ac:dyDescent="0.2">
      <c r="A15486" s="85"/>
      <c r="F15486" s="4"/>
      <c r="H15486" s="78"/>
      <c r="J15486" s="75"/>
      <c r="K15486" s="71"/>
      <c r="L15486" s="75"/>
      <c r="M15486" s="71"/>
      <c r="O15486" s="71"/>
      <c r="Q15486" s="71"/>
      <c r="V15486" s="4"/>
      <c r="X15486" s="4"/>
      <c r="AS15486" s="71"/>
    </row>
    <row r="15487" spans="1:45" ht="15" customHeight="1" x14ac:dyDescent="0.2">
      <c r="A15487" s="85"/>
      <c r="F15487" s="4"/>
      <c r="H15487" s="78"/>
      <c r="J15487" s="75"/>
      <c r="K15487" s="71"/>
      <c r="L15487" s="75"/>
      <c r="M15487" s="71"/>
      <c r="O15487" s="71"/>
      <c r="Q15487" s="71"/>
      <c r="V15487" s="4"/>
      <c r="X15487" s="4"/>
      <c r="AS15487" s="71"/>
    </row>
    <row r="15488" spans="1:45" ht="15" customHeight="1" x14ac:dyDescent="0.2">
      <c r="A15488" s="85"/>
      <c r="F15488" s="4"/>
      <c r="H15488" s="78"/>
      <c r="J15488" s="75"/>
      <c r="K15488" s="71"/>
      <c r="L15488" s="75"/>
      <c r="M15488" s="71"/>
      <c r="O15488" s="71"/>
      <c r="Q15488" s="71"/>
      <c r="V15488" s="4"/>
      <c r="X15488" s="4"/>
      <c r="AS15488" s="71"/>
    </row>
    <row r="15489" spans="1:45" ht="15" customHeight="1" x14ac:dyDescent="0.2">
      <c r="A15489" s="85"/>
      <c r="F15489" s="4"/>
      <c r="H15489" s="78"/>
      <c r="J15489" s="75"/>
      <c r="K15489" s="71"/>
      <c r="L15489" s="75"/>
      <c r="M15489" s="71"/>
      <c r="O15489" s="71"/>
      <c r="Q15489" s="71"/>
      <c r="V15489" s="4"/>
      <c r="X15489" s="4"/>
      <c r="AS15489" s="71"/>
    </row>
    <row r="15490" spans="1:45" ht="15" customHeight="1" x14ac:dyDescent="0.2">
      <c r="A15490" s="85"/>
      <c r="F15490" s="4"/>
      <c r="H15490" s="78"/>
      <c r="J15490" s="75"/>
      <c r="K15490" s="71"/>
      <c r="L15490" s="75"/>
      <c r="M15490" s="71"/>
      <c r="O15490" s="71"/>
      <c r="Q15490" s="71"/>
      <c r="V15490" s="4"/>
      <c r="X15490" s="4"/>
      <c r="AS15490" s="71"/>
    </row>
    <row r="15491" spans="1:45" ht="15" customHeight="1" x14ac:dyDescent="0.2">
      <c r="A15491" s="85"/>
      <c r="F15491" s="4"/>
      <c r="H15491" s="78"/>
      <c r="J15491" s="75"/>
      <c r="K15491" s="71"/>
      <c r="L15491" s="75"/>
      <c r="M15491" s="71"/>
      <c r="O15491" s="71"/>
      <c r="Q15491" s="71"/>
      <c r="V15491" s="4"/>
      <c r="X15491" s="4"/>
      <c r="AS15491" s="71"/>
    </row>
    <row r="15492" spans="1:45" ht="15" customHeight="1" x14ac:dyDescent="0.2">
      <c r="A15492" s="85"/>
      <c r="F15492" s="4"/>
      <c r="H15492" s="78"/>
      <c r="J15492" s="75"/>
      <c r="K15492" s="71"/>
      <c r="L15492" s="75"/>
      <c r="M15492" s="71"/>
      <c r="O15492" s="71"/>
      <c r="Q15492" s="71"/>
      <c r="V15492" s="4"/>
      <c r="X15492" s="4"/>
      <c r="AS15492" s="71"/>
    </row>
    <row r="15493" spans="1:45" ht="15" customHeight="1" x14ac:dyDescent="0.2">
      <c r="A15493" s="85"/>
      <c r="F15493" s="4"/>
      <c r="H15493" s="78"/>
      <c r="J15493" s="75"/>
      <c r="K15493" s="71"/>
      <c r="L15493" s="75"/>
      <c r="M15493" s="71"/>
      <c r="O15493" s="71"/>
      <c r="Q15493" s="71"/>
      <c r="V15493" s="4"/>
      <c r="X15493" s="4"/>
      <c r="AS15493" s="71"/>
    </row>
    <row r="15494" spans="1:45" ht="15" customHeight="1" x14ac:dyDescent="0.2">
      <c r="A15494" s="85"/>
      <c r="F15494" s="4"/>
      <c r="H15494" s="78"/>
      <c r="J15494" s="75"/>
      <c r="K15494" s="71"/>
      <c r="L15494" s="75"/>
      <c r="M15494" s="71"/>
      <c r="O15494" s="71"/>
      <c r="Q15494" s="71"/>
      <c r="V15494" s="4"/>
      <c r="X15494" s="4"/>
      <c r="AS15494" s="71"/>
    </row>
    <row r="15495" spans="1:45" ht="15" customHeight="1" x14ac:dyDescent="0.2">
      <c r="A15495" s="85"/>
      <c r="F15495" s="4"/>
      <c r="H15495" s="78"/>
      <c r="J15495" s="75"/>
      <c r="K15495" s="71"/>
      <c r="L15495" s="75"/>
      <c r="M15495" s="71"/>
      <c r="O15495" s="71"/>
      <c r="Q15495" s="71"/>
      <c r="V15495" s="4"/>
      <c r="X15495" s="4"/>
      <c r="AS15495" s="71"/>
    </row>
    <row r="15496" spans="1:45" ht="15" customHeight="1" x14ac:dyDescent="0.2">
      <c r="A15496" s="85"/>
      <c r="F15496" s="4"/>
      <c r="H15496" s="78"/>
      <c r="J15496" s="75"/>
      <c r="K15496" s="71"/>
      <c r="L15496" s="75"/>
      <c r="M15496" s="71"/>
      <c r="O15496" s="71"/>
      <c r="Q15496" s="71"/>
      <c r="V15496" s="4"/>
      <c r="X15496" s="4"/>
      <c r="AS15496" s="71"/>
    </row>
    <row r="15497" spans="1:45" ht="15" customHeight="1" x14ac:dyDescent="0.2">
      <c r="A15497" s="85"/>
      <c r="F15497" s="4"/>
      <c r="H15497" s="78"/>
      <c r="J15497" s="75"/>
      <c r="K15497" s="71"/>
      <c r="L15497" s="75"/>
      <c r="M15497" s="71"/>
      <c r="O15497" s="71"/>
      <c r="Q15497" s="71"/>
      <c r="V15497" s="4"/>
      <c r="X15497" s="4"/>
      <c r="AS15497" s="71"/>
    </row>
    <row r="15498" spans="1:45" ht="15" customHeight="1" x14ac:dyDescent="0.2">
      <c r="A15498" s="85"/>
      <c r="F15498" s="4"/>
      <c r="H15498" s="78"/>
      <c r="J15498" s="75"/>
      <c r="K15498" s="71"/>
      <c r="L15498" s="75"/>
      <c r="M15498" s="71"/>
      <c r="O15498" s="71"/>
      <c r="Q15498" s="71"/>
      <c r="V15498" s="4"/>
      <c r="X15498" s="4"/>
      <c r="AS15498" s="71"/>
    </row>
    <row r="15499" spans="1:45" ht="15" customHeight="1" x14ac:dyDescent="0.2">
      <c r="A15499" s="85"/>
      <c r="F15499" s="4"/>
      <c r="H15499" s="79"/>
      <c r="J15499" s="75"/>
      <c r="K15499" s="71"/>
      <c r="L15499" s="75"/>
      <c r="M15499" s="71"/>
      <c r="O15499" s="71"/>
      <c r="Q15499" s="71"/>
      <c r="V15499" s="4"/>
      <c r="X15499" s="4"/>
      <c r="AS15499" s="71"/>
    </row>
    <row r="15500" spans="1:45" ht="15" customHeight="1" x14ac:dyDescent="0.2">
      <c r="A15500" s="85"/>
      <c r="F15500" s="4"/>
      <c r="H15500" s="79"/>
      <c r="J15500" s="75"/>
      <c r="K15500" s="71"/>
      <c r="L15500" s="75"/>
      <c r="M15500" s="71"/>
      <c r="O15500" s="71"/>
      <c r="Q15500" s="71"/>
      <c r="V15500" s="4"/>
      <c r="X15500" s="4"/>
      <c r="AS15500" s="71"/>
    </row>
    <row r="15501" spans="1:45" ht="15" customHeight="1" x14ac:dyDescent="0.2">
      <c r="A15501" s="85"/>
      <c r="F15501" s="4"/>
      <c r="H15501" s="79"/>
      <c r="J15501" s="75"/>
      <c r="K15501" s="71"/>
      <c r="L15501" s="75"/>
      <c r="M15501" s="71"/>
      <c r="O15501" s="71"/>
      <c r="Q15501" s="71"/>
      <c r="V15501" s="4"/>
      <c r="X15501" s="4"/>
      <c r="AS15501" s="71"/>
    </row>
    <row r="15502" spans="1:45" ht="15" customHeight="1" x14ac:dyDescent="0.2">
      <c r="A15502" s="85"/>
      <c r="F15502" s="4"/>
      <c r="H15502" s="79"/>
      <c r="J15502" s="75"/>
      <c r="K15502" s="71"/>
      <c r="L15502" s="75"/>
      <c r="M15502" s="71"/>
      <c r="O15502" s="71"/>
      <c r="Q15502" s="71"/>
      <c r="V15502" s="4"/>
      <c r="X15502" s="4"/>
      <c r="AS15502" s="71"/>
    </row>
    <row r="15503" spans="1:45" ht="15" customHeight="1" x14ac:dyDescent="0.2">
      <c r="A15503" s="85"/>
      <c r="F15503" s="4"/>
      <c r="H15503" s="79"/>
      <c r="J15503" s="75"/>
      <c r="K15503" s="71"/>
      <c r="L15503" s="75"/>
      <c r="M15503" s="71"/>
      <c r="O15503" s="71"/>
      <c r="Q15503" s="71"/>
      <c r="V15503" s="4"/>
      <c r="X15503" s="4"/>
      <c r="AS15503" s="71"/>
    </row>
    <row r="15504" spans="1:45" ht="15" customHeight="1" x14ac:dyDescent="0.2">
      <c r="A15504" s="85"/>
      <c r="F15504" s="4"/>
      <c r="H15504" s="79"/>
      <c r="J15504" s="75"/>
      <c r="K15504" s="71"/>
      <c r="L15504" s="75"/>
      <c r="M15504" s="71"/>
      <c r="O15504" s="71"/>
      <c r="Q15504" s="71"/>
      <c r="V15504" s="4"/>
      <c r="X15504" s="4"/>
      <c r="AS15504" s="71"/>
    </row>
    <row r="15505" spans="1:45" ht="15" customHeight="1" x14ac:dyDescent="0.2">
      <c r="A15505" s="85"/>
      <c r="F15505" s="4"/>
      <c r="H15505" s="78"/>
      <c r="J15505" s="75"/>
      <c r="K15505" s="71"/>
      <c r="L15505" s="75"/>
      <c r="M15505" s="71"/>
      <c r="O15505" s="71"/>
      <c r="Q15505" s="71"/>
      <c r="V15505" s="4"/>
      <c r="X15505" s="4"/>
      <c r="AS15505" s="71"/>
    </row>
    <row r="15506" spans="1:45" ht="15" customHeight="1" x14ac:dyDescent="0.2">
      <c r="A15506" s="85"/>
      <c r="F15506" s="4"/>
      <c r="H15506" s="78"/>
      <c r="J15506" s="75"/>
      <c r="K15506" s="71"/>
      <c r="L15506" s="75"/>
      <c r="M15506" s="71"/>
      <c r="O15506" s="71"/>
      <c r="Q15506" s="71"/>
      <c r="V15506" s="4"/>
      <c r="X15506" s="4"/>
      <c r="AS15506" s="71"/>
    </row>
    <row r="15507" spans="1:45" ht="15" customHeight="1" x14ac:dyDescent="0.2">
      <c r="A15507" s="85"/>
      <c r="F15507" s="4"/>
      <c r="H15507" s="78"/>
      <c r="J15507" s="75"/>
      <c r="K15507" s="71"/>
      <c r="L15507" s="75"/>
      <c r="M15507" s="71"/>
      <c r="O15507" s="71"/>
      <c r="Q15507" s="71"/>
      <c r="V15507" s="4"/>
      <c r="X15507" s="4"/>
      <c r="AS15507" s="71"/>
    </row>
    <row r="15508" spans="1:45" ht="15" customHeight="1" x14ac:dyDescent="0.2">
      <c r="A15508" s="85"/>
      <c r="F15508" s="4"/>
      <c r="H15508" s="78"/>
      <c r="J15508" s="75"/>
      <c r="K15508" s="71"/>
      <c r="L15508" s="75"/>
      <c r="M15508" s="71"/>
      <c r="O15508" s="71"/>
      <c r="Q15508" s="71"/>
      <c r="V15508" s="4"/>
      <c r="X15508" s="4"/>
      <c r="AS15508" s="71"/>
    </row>
    <row r="15509" spans="1:45" ht="15" customHeight="1" x14ac:dyDescent="0.2">
      <c r="A15509" s="85"/>
      <c r="F15509" s="4"/>
      <c r="H15509" s="78"/>
      <c r="J15509" s="75"/>
      <c r="K15509" s="71"/>
      <c r="L15509" s="75"/>
      <c r="M15509" s="71"/>
      <c r="O15509" s="71"/>
      <c r="Q15509" s="71"/>
      <c r="V15509" s="4"/>
      <c r="X15509" s="4"/>
      <c r="AS15509" s="71"/>
    </row>
    <row r="15510" spans="1:45" ht="15" customHeight="1" x14ac:dyDescent="0.2">
      <c r="A15510" s="85"/>
      <c r="F15510" s="4"/>
      <c r="H15510" s="78"/>
      <c r="J15510" s="75"/>
      <c r="K15510" s="71"/>
      <c r="L15510" s="75"/>
      <c r="M15510" s="71"/>
      <c r="O15510" s="71"/>
      <c r="Q15510" s="71"/>
      <c r="V15510" s="4"/>
      <c r="X15510" s="4"/>
      <c r="AS15510" s="71"/>
    </row>
    <row r="15511" spans="1:45" ht="15" customHeight="1" x14ac:dyDescent="0.2">
      <c r="A15511" s="85"/>
      <c r="F15511" s="4"/>
      <c r="H15511" s="78"/>
      <c r="J15511" s="75"/>
      <c r="K15511" s="71"/>
      <c r="L15511" s="75"/>
      <c r="M15511" s="71"/>
      <c r="O15511" s="71"/>
      <c r="Q15511" s="71"/>
      <c r="V15511" s="4"/>
      <c r="X15511" s="4"/>
      <c r="AS15511" s="71"/>
    </row>
    <row r="15512" spans="1:45" ht="15" customHeight="1" x14ac:dyDescent="0.2">
      <c r="A15512" s="85"/>
      <c r="F15512" s="4"/>
      <c r="H15512" s="78"/>
      <c r="J15512" s="75"/>
      <c r="K15512" s="71"/>
      <c r="L15512" s="75"/>
      <c r="M15512" s="71"/>
      <c r="O15512" s="71"/>
      <c r="Q15512" s="71"/>
      <c r="V15512" s="4"/>
      <c r="X15512" s="4"/>
      <c r="AS15512" s="71"/>
    </row>
    <row r="15513" spans="1:45" ht="15" customHeight="1" x14ac:dyDescent="0.2">
      <c r="A15513" s="85"/>
      <c r="F15513" s="4"/>
      <c r="H15513" s="78"/>
      <c r="J15513" s="75"/>
      <c r="K15513" s="71"/>
      <c r="L15513" s="75"/>
      <c r="M15513" s="71"/>
      <c r="O15513" s="71"/>
      <c r="Q15513" s="71"/>
      <c r="V15513" s="4"/>
      <c r="X15513" s="4"/>
      <c r="AS15513" s="71"/>
    </row>
    <row r="15514" spans="1:45" ht="15" customHeight="1" x14ac:dyDescent="0.2">
      <c r="A15514" s="85"/>
      <c r="F15514" s="4"/>
      <c r="H15514" s="78"/>
      <c r="J15514" s="75"/>
      <c r="K15514" s="71"/>
      <c r="L15514" s="75"/>
      <c r="M15514" s="71"/>
      <c r="O15514" s="71"/>
      <c r="Q15514" s="71"/>
      <c r="V15514" s="4"/>
      <c r="X15514" s="4"/>
      <c r="AS15514" s="71"/>
    </row>
    <row r="15515" spans="1:45" ht="15" customHeight="1" x14ac:dyDescent="0.2">
      <c r="A15515" s="85"/>
      <c r="F15515" s="4"/>
      <c r="H15515" s="78"/>
      <c r="J15515" s="75"/>
      <c r="K15515" s="71"/>
      <c r="L15515" s="75"/>
      <c r="M15515" s="71"/>
      <c r="O15515" s="71"/>
      <c r="Q15515" s="71"/>
      <c r="V15515" s="4"/>
      <c r="X15515" s="4"/>
      <c r="AS15515" s="71"/>
    </row>
    <row r="15516" spans="1:45" ht="15" customHeight="1" x14ac:dyDescent="0.2">
      <c r="A15516" s="85"/>
      <c r="F15516" s="4"/>
      <c r="H15516" s="78"/>
      <c r="J15516" s="75"/>
      <c r="K15516" s="71"/>
      <c r="L15516" s="75"/>
      <c r="M15516" s="71"/>
      <c r="O15516" s="71"/>
      <c r="Q15516" s="71"/>
      <c r="V15516" s="4"/>
      <c r="X15516" s="4"/>
      <c r="AS15516" s="71"/>
    </row>
    <row r="15517" spans="1:45" ht="15" customHeight="1" x14ac:dyDescent="0.2">
      <c r="A15517" s="85"/>
      <c r="F15517" s="4"/>
      <c r="H15517" s="78"/>
      <c r="J15517" s="75"/>
      <c r="K15517" s="71"/>
      <c r="L15517" s="75"/>
      <c r="M15517" s="71"/>
      <c r="O15517" s="71"/>
      <c r="Q15517" s="71"/>
      <c r="V15517" s="4"/>
      <c r="X15517" s="4"/>
      <c r="AS15517" s="71"/>
    </row>
    <row r="15518" spans="1:45" ht="15" customHeight="1" x14ac:dyDescent="0.2">
      <c r="A15518" s="85"/>
      <c r="F15518" s="4"/>
      <c r="H15518" s="78"/>
      <c r="J15518" s="75"/>
      <c r="K15518" s="71"/>
      <c r="L15518" s="75"/>
      <c r="M15518" s="71"/>
      <c r="O15518" s="71"/>
      <c r="Q15518" s="71"/>
      <c r="V15518" s="4"/>
      <c r="X15518" s="4"/>
      <c r="AS15518" s="71"/>
    </row>
    <row r="15519" spans="1:45" ht="15" customHeight="1" x14ac:dyDescent="0.2">
      <c r="A15519" s="85"/>
      <c r="F15519" s="4"/>
      <c r="H15519" s="78"/>
      <c r="J15519" s="75"/>
      <c r="K15519" s="71"/>
      <c r="L15519" s="75"/>
      <c r="M15519" s="71"/>
      <c r="O15519" s="71"/>
      <c r="Q15519" s="71"/>
      <c r="V15519" s="4"/>
      <c r="X15519" s="4"/>
      <c r="AS15519" s="71"/>
    </row>
    <row r="15520" spans="1:45" ht="15" customHeight="1" x14ac:dyDescent="0.2">
      <c r="A15520" s="85"/>
      <c r="F15520" s="4"/>
      <c r="H15520" s="78"/>
      <c r="J15520" s="75"/>
      <c r="K15520" s="71"/>
      <c r="L15520" s="75"/>
      <c r="M15520" s="71"/>
      <c r="O15520" s="71"/>
      <c r="Q15520" s="71"/>
      <c r="V15520" s="4"/>
      <c r="X15520" s="4"/>
      <c r="AS15520" s="71"/>
    </row>
    <row r="15521" spans="1:45" ht="15" customHeight="1" x14ac:dyDescent="0.2">
      <c r="A15521" s="85"/>
      <c r="F15521" s="4"/>
      <c r="H15521" s="78"/>
      <c r="J15521" s="75"/>
      <c r="K15521" s="71"/>
      <c r="L15521" s="75"/>
      <c r="M15521" s="71"/>
      <c r="O15521" s="71"/>
      <c r="Q15521" s="71"/>
      <c r="V15521" s="4"/>
      <c r="X15521" s="4"/>
      <c r="AS15521" s="71"/>
    </row>
    <row r="15522" spans="1:45" ht="15" customHeight="1" x14ac:dyDescent="0.2">
      <c r="A15522" s="85"/>
      <c r="F15522" s="4"/>
      <c r="H15522" s="78"/>
      <c r="J15522" s="75"/>
      <c r="K15522" s="71"/>
      <c r="L15522" s="75"/>
      <c r="M15522" s="71"/>
      <c r="O15522" s="71"/>
      <c r="Q15522" s="71"/>
      <c r="V15522" s="4"/>
      <c r="X15522" s="4"/>
      <c r="AS15522" s="71"/>
    </row>
    <row r="15523" spans="1:45" ht="15" customHeight="1" x14ac:dyDescent="0.2">
      <c r="A15523" s="85"/>
      <c r="F15523" s="4"/>
      <c r="H15523" s="78"/>
      <c r="J15523" s="75"/>
      <c r="K15523" s="71"/>
      <c r="L15523" s="75"/>
      <c r="M15523" s="71"/>
      <c r="O15523" s="71"/>
      <c r="Q15523" s="71"/>
      <c r="V15523" s="4"/>
      <c r="X15523" s="4"/>
      <c r="AS15523" s="71"/>
    </row>
    <row r="15524" spans="1:45" ht="15" customHeight="1" x14ac:dyDescent="0.2">
      <c r="A15524" s="85"/>
      <c r="F15524" s="4"/>
      <c r="H15524" s="78"/>
      <c r="J15524" s="75"/>
      <c r="K15524" s="71"/>
      <c r="L15524" s="75"/>
      <c r="M15524" s="71"/>
      <c r="O15524" s="71"/>
      <c r="Q15524" s="71"/>
      <c r="V15524" s="4"/>
      <c r="X15524" s="4"/>
      <c r="AS15524" s="71"/>
    </row>
    <row r="15525" spans="1:45" ht="15" customHeight="1" x14ac:dyDescent="0.2">
      <c r="A15525" s="85"/>
      <c r="F15525" s="4"/>
      <c r="H15525" s="78"/>
      <c r="J15525" s="75"/>
      <c r="K15525" s="71"/>
      <c r="L15525" s="75"/>
      <c r="M15525" s="71"/>
      <c r="O15525" s="71"/>
      <c r="Q15525" s="71"/>
      <c r="V15525" s="4"/>
      <c r="X15525" s="4"/>
      <c r="AS15525" s="71"/>
    </row>
    <row r="15526" spans="1:45" ht="15" customHeight="1" x14ac:dyDescent="0.2">
      <c r="A15526" s="85"/>
      <c r="F15526" s="4"/>
      <c r="H15526" s="78"/>
      <c r="J15526" s="75"/>
      <c r="K15526" s="71"/>
      <c r="L15526" s="75"/>
      <c r="M15526" s="71"/>
      <c r="O15526" s="71"/>
      <c r="Q15526" s="71"/>
      <c r="V15526" s="4"/>
      <c r="X15526" s="4"/>
      <c r="AS15526" s="71"/>
    </row>
    <row r="15527" spans="1:45" ht="15" customHeight="1" x14ac:dyDescent="0.2">
      <c r="A15527" s="85"/>
      <c r="F15527" s="4"/>
      <c r="H15527" s="78"/>
      <c r="J15527" s="75"/>
      <c r="K15527" s="71"/>
      <c r="L15527" s="75"/>
      <c r="M15527" s="71"/>
      <c r="O15527" s="71"/>
      <c r="Q15527" s="71"/>
      <c r="V15527" s="4"/>
      <c r="X15527" s="4"/>
      <c r="AS15527" s="71"/>
    </row>
    <row r="15528" spans="1:45" ht="15" customHeight="1" x14ac:dyDescent="0.2">
      <c r="A15528" s="85"/>
      <c r="F15528" s="4"/>
      <c r="H15528" s="78"/>
      <c r="J15528" s="75"/>
      <c r="K15528" s="71"/>
      <c r="L15528" s="75"/>
      <c r="M15528" s="71"/>
      <c r="O15528" s="71"/>
      <c r="Q15528" s="71"/>
      <c r="V15528" s="4"/>
      <c r="X15528" s="4"/>
      <c r="AS15528" s="71"/>
    </row>
    <row r="15529" spans="1:45" ht="15" customHeight="1" x14ac:dyDescent="0.2">
      <c r="A15529" s="85"/>
      <c r="F15529" s="4"/>
      <c r="H15529" s="78"/>
      <c r="J15529" s="75"/>
      <c r="K15529" s="71"/>
      <c r="L15529" s="75"/>
      <c r="M15529" s="71"/>
      <c r="O15529" s="71"/>
      <c r="Q15529" s="71"/>
      <c r="V15529" s="4"/>
      <c r="X15529" s="4"/>
      <c r="AS15529" s="71"/>
    </row>
    <row r="15530" spans="1:45" ht="15" customHeight="1" x14ac:dyDescent="0.2">
      <c r="A15530" s="85"/>
      <c r="F15530" s="4"/>
      <c r="H15530" s="78"/>
      <c r="J15530" s="75"/>
      <c r="K15530" s="71"/>
      <c r="L15530" s="75"/>
      <c r="M15530" s="71"/>
      <c r="O15530" s="71"/>
      <c r="Q15530" s="71"/>
      <c r="V15530" s="4"/>
      <c r="X15530" s="4"/>
      <c r="AS15530" s="71"/>
    </row>
    <row r="15531" spans="1:45" ht="15" customHeight="1" x14ac:dyDescent="0.2">
      <c r="A15531" s="85"/>
      <c r="F15531" s="4"/>
      <c r="H15531" s="78"/>
      <c r="J15531" s="75"/>
      <c r="K15531" s="71"/>
      <c r="L15531" s="75"/>
      <c r="M15531" s="71"/>
      <c r="O15531" s="71"/>
      <c r="Q15531" s="71"/>
      <c r="V15531" s="4"/>
      <c r="X15531" s="4"/>
      <c r="AS15531" s="71"/>
    </row>
    <row r="15532" spans="1:45" ht="15" customHeight="1" x14ac:dyDescent="0.2">
      <c r="A15532" s="85"/>
      <c r="F15532" s="4"/>
      <c r="H15532" s="78"/>
      <c r="J15532" s="75"/>
      <c r="K15532" s="71"/>
      <c r="L15532" s="75"/>
      <c r="M15532" s="71"/>
      <c r="O15532" s="71"/>
      <c r="Q15532" s="71"/>
      <c r="V15532" s="4"/>
      <c r="X15532" s="4"/>
      <c r="AS15532" s="71"/>
    </row>
    <row r="15533" spans="1:45" ht="15" customHeight="1" x14ac:dyDescent="0.2">
      <c r="A15533" s="85"/>
      <c r="F15533" s="4"/>
      <c r="H15533" s="78"/>
      <c r="J15533" s="75"/>
      <c r="K15533" s="71"/>
      <c r="L15533" s="75"/>
      <c r="M15533" s="71"/>
      <c r="O15533" s="71"/>
      <c r="Q15533" s="71"/>
      <c r="V15533" s="4"/>
      <c r="X15533" s="4"/>
      <c r="AS15533" s="71"/>
    </row>
    <row r="15534" spans="1:45" ht="15" customHeight="1" x14ac:dyDescent="0.2">
      <c r="A15534" s="85"/>
      <c r="F15534" s="4"/>
      <c r="H15534" s="78"/>
      <c r="J15534" s="75"/>
      <c r="K15534" s="71"/>
      <c r="L15534" s="75"/>
      <c r="M15534" s="71"/>
      <c r="O15534" s="71"/>
      <c r="Q15534" s="71"/>
      <c r="V15534" s="4"/>
      <c r="X15534" s="4"/>
      <c r="AS15534" s="71"/>
    </row>
    <row r="15535" spans="1:45" ht="15" customHeight="1" x14ac:dyDescent="0.2">
      <c r="A15535" s="85"/>
      <c r="F15535" s="4"/>
      <c r="H15535" s="78"/>
      <c r="J15535" s="75"/>
      <c r="K15535" s="71"/>
      <c r="L15535" s="75"/>
      <c r="M15535" s="71"/>
      <c r="O15535" s="71"/>
      <c r="Q15535" s="71"/>
      <c r="V15535" s="4"/>
      <c r="X15535" s="4"/>
      <c r="AS15535" s="71"/>
    </row>
    <row r="15536" spans="1:45" ht="15" customHeight="1" x14ac:dyDescent="0.2">
      <c r="A15536" s="85"/>
      <c r="F15536" s="4"/>
      <c r="H15536" s="78"/>
      <c r="J15536" s="75"/>
      <c r="K15536" s="71"/>
      <c r="L15536" s="75"/>
      <c r="M15536" s="71"/>
      <c r="O15536" s="71"/>
      <c r="Q15536" s="71"/>
      <c r="V15536" s="4"/>
      <c r="X15536" s="4"/>
      <c r="AS15536" s="71"/>
    </row>
    <row r="15537" spans="1:45" ht="15" customHeight="1" x14ac:dyDescent="0.2">
      <c r="A15537" s="85"/>
      <c r="F15537" s="4"/>
      <c r="H15537" s="78"/>
      <c r="J15537" s="75"/>
      <c r="K15537" s="71"/>
      <c r="L15537" s="75"/>
      <c r="M15537" s="71"/>
      <c r="O15537" s="71"/>
      <c r="Q15537" s="71"/>
      <c r="V15537" s="4"/>
      <c r="X15537" s="4"/>
      <c r="AS15537" s="71"/>
    </row>
    <row r="15538" spans="1:45" ht="15" customHeight="1" x14ac:dyDescent="0.2">
      <c r="A15538" s="85"/>
      <c r="F15538" s="4"/>
      <c r="H15538" s="78"/>
      <c r="J15538" s="75"/>
      <c r="K15538" s="71"/>
      <c r="L15538" s="75"/>
      <c r="M15538" s="71"/>
      <c r="O15538" s="71"/>
      <c r="Q15538" s="71"/>
      <c r="V15538" s="4"/>
      <c r="X15538" s="4"/>
      <c r="AS15538" s="71"/>
    </row>
    <row r="15539" spans="1:45" ht="15" customHeight="1" x14ac:dyDescent="0.2">
      <c r="A15539" s="85"/>
      <c r="F15539" s="4"/>
      <c r="H15539" s="78"/>
      <c r="J15539" s="75"/>
      <c r="K15539" s="71"/>
      <c r="L15539" s="75"/>
      <c r="M15539" s="71"/>
      <c r="O15539" s="71"/>
      <c r="Q15539" s="71"/>
      <c r="V15539" s="4"/>
      <c r="X15539" s="4"/>
      <c r="AS15539" s="71"/>
    </row>
    <row r="15540" spans="1:45" ht="15" customHeight="1" x14ac:dyDescent="0.2">
      <c r="A15540" s="85"/>
      <c r="F15540" s="4"/>
      <c r="H15540" s="78"/>
      <c r="J15540" s="75"/>
      <c r="K15540" s="71"/>
      <c r="L15540" s="75"/>
      <c r="M15540" s="71"/>
      <c r="O15540" s="71"/>
      <c r="Q15540" s="71"/>
      <c r="V15540" s="4"/>
      <c r="X15540" s="4"/>
      <c r="AS15540" s="71"/>
    </row>
    <row r="15541" spans="1:45" ht="15" customHeight="1" x14ac:dyDescent="0.2">
      <c r="A15541" s="85"/>
      <c r="F15541" s="4"/>
      <c r="H15541" s="78"/>
      <c r="J15541" s="75"/>
      <c r="K15541" s="71"/>
      <c r="L15541" s="75"/>
      <c r="M15541" s="71"/>
      <c r="O15541" s="71"/>
      <c r="Q15541" s="71"/>
      <c r="V15541" s="4"/>
      <c r="X15541" s="4"/>
      <c r="AS15541" s="71"/>
    </row>
    <row r="15542" spans="1:45" ht="15" customHeight="1" x14ac:dyDescent="0.2">
      <c r="A15542" s="85"/>
      <c r="F15542" s="4"/>
      <c r="H15542" s="78"/>
      <c r="J15542" s="75"/>
      <c r="K15542" s="71"/>
      <c r="L15542" s="75"/>
      <c r="M15542" s="71"/>
      <c r="O15542" s="71"/>
      <c r="Q15542" s="71"/>
      <c r="V15542" s="4"/>
      <c r="X15542" s="4"/>
      <c r="AS15542" s="71"/>
    </row>
    <row r="15543" spans="1:45" ht="15" customHeight="1" x14ac:dyDescent="0.2">
      <c r="A15543" s="85"/>
      <c r="F15543" s="4"/>
      <c r="H15543" s="78"/>
      <c r="J15543" s="75"/>
      <c r="K15543" s="71"/>
      <c r="L15543" s="75"/>
      <c r="M15543" s="71"/>
      <c r="O15543" s="71"/>
      <c r="Q15543" s="71"/>
      <c r="V15543" s="4"/>
      <c r="X15543" s="4"/>
      <c r="AS15543" s="71"/>
    </row>
    <row r="15544" spans="1:45" ht="15" customHeight="1" x14ac:dyDescent="0.2">
      <c r="A15544" s="85"/>
      <c r="F15544" s="4"/>
      <c r="H15544" s="78"/>
      <c r="J15544" s="75"/>
      <c r="K15544" s="71"/>
      <c r="L15544" s="75"/>
      <c r="M15544" s="71"/>
      <c r="O15544" s="71"/>
      <c r="Q15544" s="71"/>
      <c r="V15544" s="4"/>
      <c r="X15544" s="4"/>
      <c r="AS15544" s="71"/>
    </row>
    <row r="15545" spans="1:45" ht="15" customHeight="1" x14ac:dyDescent="0.2">
      <c r="A15545" s="85"/>
      <c r="F15545" s="4"/>
      <c r="H15545" s="78"/>
      <c r="J15545" s="75"/>
      <c r="K15545" s="71"/>
      <c r="L15545" s="75"/>
      <c r="M15545" s="71"/>
      <c r="O15545" s="71"/>
      <c r="Q15545" s="71"/>
      <c r="V15545" s="4"/>
      <c r="X15545" s="4"/>
      <c r="AS15545" s="71"/>
    </row>
    <row r="15546" spans="1:45" ht="15" customHeight="1" x14ac:dyDescent="0.2">
      <c r="A15546" s="85"/>
      <c r="F15546" s="4"/>
      <c r="H15546" s="78"/>
      <c r="J15546" s="75"/>
      <c r="K15546" s="71"/>
      <c r="L15546" s="75"/>
      <c r="M15546" s="71"/>
      <c r="O15546" s="71"/>
      <c r="Q15546" s="71"/>
      <c r="V15546" s="4"/>
      <c r="X15546" s="4"/>
      <c r="AS15546" s="71"/>
    </row>
    <row r="15547" spans="1:45" ht="15" customHeight="1" x14ac:dyDescent="0.2">
      <c r="A15547" s="85"/>
      <c r="F15547" s="4"/>
      <c r="H15547" s="78"/>
      <c r="J15547" s="75"/>
      <c r="K15547" s="71"/>
      <c r="L15547" s="75"/>
      <c r="M15547" s="71"/>
      <c r="O15547" s="71"/>
      <c r="Q15547" s="71"/>
      <c r="V15547" s="4"/>
      <c r="X15547" s="4"/>
      <c r="AS15547" s="71"/>
    </row>
    <row r="15548" spans="1:45" ht="15" customHeight="1" x14ac:dyDescent="0.2">
      <c r="A15548" s="85"/>
      <c r="F15548" s="4"/>
      <c r="H15548" s="78"/>
      <c r="J15548" s="75"/>
      <c r="K15548" s="71"/>
      <c r="L15548" s="75"/>
      <c r="M15548" s="71"/>
      <c r="O15548" s="71"/>
      <c r="Q15548" s="71"/>
      <c r="V15548" s="4"/>
      <c r="X15548" s="4"/>
      <c r="AS15548" s="71"/>
    </row>
    <row r="15549" spans="1:45" ht="15" customHeight="1" x14ac:dyDescent="0.2">
      <c r="A15549" s="85"/>
      <c r="F15549" s="4"/>
      <c r="H15549" s="78"/>
      <c r="J15549" s="75"/>
      <c r="K15549" s="71"/>
      <c r="L15549" s="75"/>
      <c r="M15549" s="71"/>
      <c r="O15549" s="71"/>
      <c r="Q15549" s="71"/>
      <c r="V15549" s="4"/>
      <c r="X15549" s="4"/>
      <c r="AS15549" s="71"/>
    </row>
    <row r="15550" spans="1:45" ht="15" customHeight="1" x14ac:dyDescent="0.2">
      <c r="A15550" s="85"/>
      <c r="F15550" s="4"/>
      <c r="H15550" s="78"/>
      <c r="J15550" s="75"/>
      <c r="K15550" s="71"/>
      <c r="L15550" s="75"/>
      <c r="M15550" s="71"/>
      <c r="O15550" s="71"/>
      <c r="Q15550" s="71"/>
      <c r="V15550" s="4"/>
      <c r="X15550" s="4"/>
      <c r="AS15550" s="71"/>
    </row>
    <row r="15551" spans="1:45" ht="15" customHeight="1" x14ac:dyDescent="0.2">
      <c r="A15551" s="85"/>
      <c r="F15551" s="4"/>
      <c r="H15551" s="78"/>
      <c r="J15551" s="75"/>
      <c r="K15551" s="71"/>
      <c r="L15551" s="75"/>
      <c r="M15551" s="71"/>
      <c r="O15551" s="71"/>
      <c r="Q15551" s="71"/>
      <c r="V15551" s="4"/>
      <c r="X15551" s="4"/>
      <c r="AS15551" s="71"/>
    </row>
    <row r="15552" spans="1:45" ht="15" customHeight="1" x14ac:dyDescent="0.2">
      <c r="A15552" s="85"/>
      <c r="F15552" s="4"/>
      <c r="H15552" s="78"/>
      <c r="J15552" s="75"/>
      <c r="K15552" s="71"/>
      <c r="L15552" s="75"/>
      <c r="M15552" s="71"/>
      <c r="O15552" s="71"/>
      <c r="Q15552" s="71"/>
      <c r="V15552" s="4"/>
      <c r="X15552" s="4"/>
      <c r="AS15552" s="71"/>
    </row>
    <row r="15553" spans="1:45" ht="15" customHeight="1" x14ac:dyDescent="0.2">
      <c r="A15553" s="85"/>
      <c r="F15553" s="4"/>
      <c r="H15553" s="78"/>
      <c r="J15553" s="75"/>
      <c r="K15553" s="71"/>
      <c r="L15553" s="75"/>
      <c r="M15553" s="71"/>
      <c r="O15553" s="71"/>
      <c r="Q15553" s="71"/>
      <c r="V15553" s="4"/>
      <c r="X15553" s="4"/>
      <c r="AS15553" s="71"/>
    </row>
    <row r="15554" spans="1:45" ht="15" customHeight="1" x14ac:dyDescent="0.2">
      <c r="A15554" s="85"/>
      <c r="F15554" s="4"/>
      <c r="H15554" s="78"/>
      <c r="J15554" s="75"/>
      <c r="K15554" s="71"/>
      <c r="L15554" s="75"/>
      <c r="M15554" s="71"/>
      <c r="O15554" s="71"/>
      <c r="Q15554" s="71"/>
      <c r="V15554" s="4"/>
      <c r="X15554" s="4"/>
      <c r="AS15554" s="71"/>
    </row>
    <row r="15555" spans="1:45" ht="15" customHeight="1" x14ac:dyDescent="0.2">
      <c r="A15555" s="85"/>
      <c r="F15555" s="4"/>
      <c r="H15555" s="78"/>
      <c r="J15555" s="75"/>
      <c r="K15555" s="71"/>
      <c r="L15555" s="75"/>
      <c r="M15555" s="71"/>
      <c r="O15555" s="71"/>
      <c r="Q15555" s="71"/>
      <c r="V15555" s="4"/>
      <c r="X15555" s="4"/>
      <c r="AS15555" s="71"/>
    </row>
    <row r="15556" spans="1:45" ht="15" customHeight="1" x14ac:dyDescent="0.2">
      <c r="A15556" s="85"/>
      <c r="F15556" s="4"/>
      <c r="H15556" s="78"/>
      <c r="J15556" s="75"/>
      <c r="K15556" s="71"/>
      <c r="L15556" s="75"/>
      <c r="M15556" s="71"/>
      <c r="O15556" s="71"/>
      <c r="Q15556" s="71"/>
      <c r="V15556" s="4"/>
      <c r="X15556" s="4"/>
      <c r="AS15556" s="71"/>
    </row>
    <row r="15557" spans="1:45" ht="15" customHeight="1" x14ac:dyDescent="0.2">
      <c r="A15557" s="85"/>
      <c r="F15557" s="4"/>
      <c r="H15557" s="78"/>
      <c r="J15557" s="75"/>
      <c r="K15557" s="71"/>
      <c r="L15557" s="75"/>
      <c r="M15557" s="71"/>
      <c r="O15557" s="71"/>
      <c r="Q15557" s="71"/>
      <c r="V15557" s="4"/>
      <c r="X15557" s="4"/>
      <c r="AS15557" s="71"/>
    </row>
    <row r="15558" spans="1:45" ht="15" customHeight="1" x14ac:dyDescent="0.2">
      <c r="A15558" s="85"/>
      <c r="F15558" s="4"/>
      <c r="H15558" s="78"/>
      <c r="J15558" s="75"/>
      <c r="K15558" s="71"/>
      <c r="L15558" s="75"/>
      <c r="M15558" s="71"/>
      <c r="O15558" s="71"/>
      <c r="Q15558" s="71"/>
      <c r="V15558" s="4"/>
      <c r="X15558" s="4"/>
      <c r="AS15558" s="71"/>
    </row>
    <row r="15559" spans="1:45" ht="15" customHeight="1" x14ac:dyDescent="0.2">
      <c r="A15559" s="85"/>
      <c r="F15559" s="4"/>
      <c r="H15559" s="78"/>
      <c r="J15559" s="75"/>
      <c r="K15559" s="71"/>
      <c r="L15559" s="75"/>
      <c r="M15559" s="71"/>
      <c r="O15559" s="71"/>
      <c r="Q15559" s="71"/>
      <c r="V15559" s="4"/>
      <c r="X15559" s="4"/>
      <c r="AS15559" s="71"/>
    </row>
    <row r="15560" spans="1:45" ht="15" customHeight="1" x14ac:dyDescent="0.2">
      <c r="A15560" s="85"/>
      <c r="F15560" s="4"/>
      <c r="H15560" s="78"/>
      <c r="J15560" s="75"/>
      <c r="K15560" s="71"/>
      <c r="L15560" s="75"/>
      <c r="M15560" s="71"/>
      <c r="O15560" s="71"/>
      <c r="Q15560" s="71"/>
      <c r="V15560" s="4"/>
      <c r="X15560" s="4"/>
      <c r="AS15560" s="71"/>
    </row>
    <row r="15561" spans="1:45" ht="15" customHeight="1" x14ac:dyDescent="0.2">
      <c r="A15561" s="85"/>
      <c r="F15561" s="4"/>
      <c r="H15561" s="78"/>
      <c r="J15561" s="75"/>
      <c r="K15561" s="71"/>
      <c r="L15561" s="75"/>
      <c r="M15561" s="71"/>
      <c r="O15561" s="71"/>
      <c r="Q15561" s="71"/>
      <c r="V15561" s="4"/>
      <c r="X15561" s="4"/>
      <c r="AS15561" s="71"/>
    </row>
    <row r="15562" spans="1:45" ht="15" customHeight="1" x14ac:dyDescent="0.2">
      <c r="A15562" s="85"/>
      <c r="F15562" s="4"/>
      <c r="H15562" s="78"/>
      <c r="J15562" s="75"/>
      <c r="K15562" s="71"/>
      <c r="L15562" s="75"/>
      <c r="M15562" s="71"/>
      <c r="O15562" s="71"/>
      <c r="Q15562" s="71"/>
      <c r="V15562" s="4"/>
      <c r="X15562" s="4"/>
      <c r="AS15562" s="71"/>
    </row>
    <row r="15563" spans="1:45" ht="15" customHeight="1" x14ac:dyDescent="0.2">
      <c r="A15563" s="85"/>
      <c r="F15563" s="4"/>
      <c r="H15563" s="78"/>
      <c r="J15563" s="75"/>
      <c r="K15563" s="71"/>
      <c r="L15563" s="75"/>
      <c r="M15563" s="71"/>
      <c r="O15563" s="71"/>
      <c r="Q15563" s="71"/>
      <c r="V15563" s="4"/>
      <c r="X15563" s="4"/>
      <c r="AS15563" s="71"/>
    </row>
    <row r="15564" spans="1:45" ht="15" customHeight="1" x14ac:dyDescent="0.2">
      <c r="A15564" s="85"/>
      <c r="F15564" s="4"/>
      <c r="H15564" s="78"/>
      <c r="J15564" s="75"/>
      <c r="K15564" s="71"/>
      <c r="L15564" s="75"/>
      <c r="M15564" s="71"/>
      <c r="O15564" s="71"/>
      <c r="Q15564" s="71"/>
      <c r="V15564" s="4"/>
      <c r="X15564" s="4"/>
      <c r="AS15564" s="71"/>
    </row>
    <row r="15565" spans="1:45" ht="15" customHeight="1" x14ac:dyDescent="0.2">
      <c r="A15565" s="85"/>
      <c r="F15565" s="4"/>
      <c r="H15565" s="78"/>
      <c r="J15565" s="75"/>
      <c r="K15565" s="71"/>
      <c r="L15565" s="75"/>
      <c r="M15565" s="71"/>
      <c r="O15565" s="71"/>
      <c r="Q15565" s="71"/>
      <c r="V15565" s="4"/>
      <c r="X15565" s="4"/>
      <c r="AS15565" s="71"/>
    </row>
    <row r="15566" spans="1:45" ht="15" customHeight="1" x14ac:dyDescent="0.2">
      <c r="A15566" s="85"/>
      <c r="F15566" s="4"/>
      <c r="H15566" s="78"/>
      <c r="J15566" s="75"/>
      <c r="K15566" s="71"/>
      <c r="L15566" s="75"/>
      <c r="M15566" s="71"/>
      <c r="O15566" s="71"/>
      <c r="Q15566" s="71"/>
      <c r="V15566" s="4"/>
      <c r="X15566" s="4"/>
      <c r="AS15566" s="71"/>
    </row>
    <row r="15567" spans="1:45" ht="15" customHeight="1" x14ac:dyDescent="0.2">
      <c r="A15567" s="85"/>
      <c r="F15567" s="4"/>
      <c r="H15567" s="78"/>
      <c r="J15567" s="75"/>
      <c r="K15567" s="71"/>
      <c r="L15567" s="75"/>
      <c r="M15567" s="71"/>
      <c r="O15567" s="71"/>
      <c r="Q15567" s="71"/>
      <c r="V15567" s="4"/>
      <c r="X15567" s="4"/>
      <c r="AS15567" s="71"/>
    </row>
    <row r="15568" spans="1:45" ht="15" customHeight="1" x14ac:dyDescent="0.2">
      <c r="A15568" s="85"/>
      <c r="F15568" s="4"/>
      <c r="H15568" s="78"/>
      <c r="J15568" s="75"/>
      <c r="K15568" s="71"/>
      <c r="L15568" s="75"/>
      <c r="M15568" s="71"/>
      <c r="O15568" s="71"/>
      <c r="Q15568" s="71"/>
      <c r="V15568" s="4"/>
      <c r="X15568" s="4"/>
      <c r="AS15568" s="71"/>
    </row>
    <row r="15569" spans="1:45" ht="15" customHeight="1" x14ac:dyDescent="0.2">
      <c r="A15569" s="85"/>
      <c r="F15569" s="4"/>
      <c r="H15569" s="78"/>
      <c r="J15569" s="75"/>
      <c r="K15569" s="71"/>
      <c r="L15569" s="75"/>
      <c r="M15569" s="71"/>
      <c r="O15569" s="71"/>
      <c r="Q15569" s="71"/>
      <c r="V15569" s="4"/>
      <c r="X15569" s="4"/>
      <c r="AS15569" s="71"/>
    </row>
    <row r="15570" spans="1:45" ht="15" customHeight="1" x14ac:dyDescent="0.2">
      <c r="A15570" s="85"/>
      <c r="F15570" s="4"/>
      <c r="H15570" s="78"/>
      <c r="J15570" s="75"/>
      <c r="K15570" s="71"/>
      <c r="L15570" s="75"/>
      <c r="M15570" s="71"/>
      <c r="O15570" s="71"/>
      <c r="Q15570" s="71"/>
      <c r="V15570" s="4"/>
      <c r="X15570" s="4"/>
      <c r="AS15570" s="71"/>
    </row>
    <row r="15571" spans="1:45" ht="15" customHeight="1" x14ac:dyDescent="0.2">
      <c r="A15571" s="85"/>
      <c r="F15571" s="4"/>
      <c r="H15571" s="78"/>
      <c r="J15571" s="75"/>
      <c r="K15571" s="71"/>
      <c r="L15571" s="75"/>
      <c r="M15571" s="71"/>
      <c r="O15571" s="71"/>
      <c r="Q15571" s="71"/>
      <c r="V15571" s="4"/>
      <c r="X15571" s="4"/>
      <c r="AS15571" s="71"/>
    </row>
    <row r="15572" spans="1:45" ht="15" customHeight="1" x14ac:dyDescent="0.2">
      <c r="A15572" s="85"/>
      <c r="F15572" s="4"/>
      <c r="H15572" s="78"/>
      <c r="J15572" s="75"/>
      <c r="K15572" s="71"/>
      <c r="L15572" s="75"/>
      <c r="M15572" s="71"/>
      <c r="O15572" s="71"/>
      <c r="Q15572" s="71"/>
      <c r="V15572" s="4"/>
      <c r="X15572" s="4"/>
      <c r="AS15572" s="71"/>
    </row>
    <row r="15573" spans="1:45" ht="15" customHeight="1" x14ac:dyDescent="0.2">
      <c r="A15573" s="85"/>
      <c r="F15573" s="4"/>
      <c r="H15573" s="78"/>
      <c r="J15573" s="75"/>
      <c r="K15573" s="71"/>
      <c r="L15573" s="75"/>
      <c r="M15573" s="71"/>
      <c r="O15573" s="71"/>
      <c r="Q15573" s="71"/>
      <c r="V15573" s="4"/>
      <c r="X15573" s="4"/>
      <c r="AS15573" s="71"/>
    </row>
    <row r="15574" spans="1:45" ht="15" customHeight="1" x14ac:dyDescent="0.2">
      <c r="A15574" s="85"/>
      <c r="F15574" s="4"/>
      <c r="H15574" s="78"/>
      <c r="J15574" s="75"/>
      <c r="K15574" s="71"/>
      <c r="L15574" s="75"/>
      <c r="M15574" s="71"/>
      <c r="O15574" s="71"/>
      <c r="Q15574" s="71"/>
      <c r="V15574" s="4"/>
      <c r="X15574" s="4"/>
      <c r="AS15574" s="71"/>
    </row>
    <row r="15575" spans="1:45" ht="15" customHeight="1" x14ac:dyDescent="0.2">
      <c r="A15575" s="85"/>
      <c r="F15575" s="4"/>
      <c r="H15575" s="78"/>
      <c r="J15575" s="75"/>
      <c r="K15575" s="71"/>
      <c r="L15575" s="75"/>
      <c r="M15575" s="71"/>
      <c r="O15575" s="71"/>
      <c r="Q15575" s="71"/>
      <c r="V15575" s="4"/>
      <c r="X15575" s="4"/>
      <c r="AS15575" s="71"/>
    </row>
    <row r="15576" spans="1:45" ht="15" customHeight="1" x14ac:dyDescent="0.2">
      <c r="A15576" s="85"/>
      <c r="F15576" s="4"/>
      <c r="H15576" s="78"/>
      <c r="J15576" s="75"/>
      <c r="K15576" s="71"/>
      <c r="L15576" s="75"/>
      <c r="M15576" s="71"/>
      <c r="O15576" s="71"/>
      <c r="Q15576" s="71"/>
      <c r="V15576" s="4"/>
      <c r="X15576" s="4"/>
      <c r="AS15576" s="71"/>
    </row>
    <row r="15577" spans="1:45" ht="15" customHeight="1" x14ac:dyDescent="0.2">
      <c r="A15577" s="85"/>
      <c r="F15577" s="4"/>
      <c r="H15577" s="78"/>
      <c r="J15577" s="75"/>
      <c r="K15577" s="71"/>
      <c r="L15577" s="75"/>
      <c r="M15577" s="71"/>
      <c r="O15577" s="71"/>
      <c r="Q15577" s="71"/>
      <c r="V15577" s="4"/>
      <c r="X15577" s="4"/>
      <c r="AS15577" s="71"/>
    </row>
    <row r="15578" spans="1:45" ht="15" customHeight="1" x14ac:dyDescent="0.2">
      <c r="A15578" s="85"/>
      <c r="F15578" s="4"/>
      <c r="H15578" s="78"/>
      <c r="J15578" s="75"/>
      <c r="K15578" s="71"/>
      <c r="L15578" s="75"/>
      <c r="M15578" s="71"/>
      <c r="O15578" s="71"/>
      <c r="Q15578" s="71"/>
      <c r="V15578" s="4"/>
      <c r="X15578" s="4"/>
      <c r="AS15578" s="71"/>
    </row>
    <row r="15579" spans="1:45" ht="15" customHeight="1" x14ac:dyDescent="0.2">
      <c r="A15579" s="85"/>
      <c r="F15579" s="4"/>
      <c r="H15579" s="78"/>
      <c r="J15579" s="75"/>
      <c r="K15579" s="71"/>
      <c r="L15579" s="75"/>
      <c r="M15579" s="71"/>
      <c r="O15579" s="71"/>
      <c r="Q15579" s="71"/>
      <c r="V15579" s="4"/>
      <c r="X15579" s="4"/>
      <c r="AS15579" s="71"/>
    </row>
    <row r="15580" spans="1:45" ht="15" customHeight="1" x14ac:dyDescent="0.2">
      <c r="A15580" s="85"/>
      <c r="F15580" s="4"/>
      <c r="H15580" s="78"/>
      <c r="J15580" s="75"/>
      <c r="K15580" s="71"/>
      <c r="L15580" s="75"/>
      <c r="M15580" s="71"/>
      <c r="O15580" s="71"/>
      <c r="Q15580" s="71"/>
      <c r="V15580" s="4"/>
      <c r="X15580" s="4"/>
      <c r="AS15580" s="71"/>
    </row>
    <row r="15581" spans="1:45" ht="15" customHeight="1" x14ac:dyDescent="0.2">
      <c r="A15581" s="85"/>
      <c r="F15581" s="4"/>
      <c r="H15581" s="78"/>
      <c r="J15581" s="75"/>
      <c r="K15581" s="71"/>
      <c r="L15581" s="75"/>
      <c r="M15581" s="71"/>
      <c r="O15581" s="71"/>
      <c r="Q15581" s="71"/>
      <c r="V15581" s="4"/>
      <c r="X15581" s="4"/>
      <c r="AS15581" s="71"/>
    </row>
    <row r="15582" spans="1:45" ht="15" customHeight="1" x14ac:dyDescent="0.2">
      <c r="A15582" s="85"/>
      <c r="F15582" s="4"/>
      <c r="H15582" s="78"/>
      <c r="J15582" s="75"/>
      <c r="K15582" s="71"/>
      <c r="L15582" s="75"/>
      <c r="M15582" s="71"/>
      <c r="O15582" s="71"/>
      <c r="Q15582" s="71"/>
      <c r="V15582" s="4"/>
      <c r="X15582" s="4"/>
      <c r="AS15582" s="71"/>
    </row>
    <row r="15583" spans="1:45" ht="15" customHeight="1" x14ac:dyDescent="0.2">
      <c r="A15583" s="85"/>
      <c r="F15583" s="4"/>
      <c r="H15583" s="78"/>
      <c r="J15583" s="75"/>
      <c r="K15583" s="71"/>
      <c r="L15583" s="75"/>
      <c r="M15583" s="71"/>
      <c r="O15583" s="71"/>
      <c r="Q15583" s="71"/>
      <c r="V15583" s="4"/>
      <c r="X15583" s="4"/>
      <c r="AS15583" s="71"/>
    </row>
    <row r="15584" spans="1:45" ht="15" customHeight="1" x14ac:dyDescent="0.2">
      <c r="A15584" s="85"/>
      <c r="F15584" s="4"/>
      <c r="H15584" s="78"/>
      <c r="J15584" s="75"/>
      <c r="K15584" s="71"/>
      <c r="L15584" s="75"/>
      <c r="M15584" s="71"/>
      <c r="O15584" s="71"/>
      <c r="Q15584" s="71"/>
      <c r="V15584" s="4"/>
      <c r="X15584" s="4"/>
      <c r="AS15584" s="71"/>
    </row>
    <row r="15585" spans="1:45" ht="15" customHeight="1" x14ac:dyDescent="0.2">
      <c r="A15585" s="85"/>
      <c r="F15585" s="4"/>
      <c r="H15585" s="78"/>
      <c r="J15585" s="75"/>
      <c r="K15585" s="71"/>
      <c r="L15585" s="75"/>
      <c r="M15585" s="71"/>
      <c r="O15585" s="71"/>
      <c r="Q15585" s="71"/>
      <c r="V15585" s="4"/>
      <c r="X15585" s="4"/>
      <c r="AS15585" s="71"/>
    </row>
    <row r="15586" spans="1:45" ht="15" customHeight="1" x14ac:dyDescent="0.2">
      <c r="A15586" s="85"/>
      <c r="F15586" s="4"/>
      <c r="H15586" s="78"/>
      <c r="J15586" s="75"/>
      <c r="K15586" s="71"/>
      <c r="L15586" s="75"/>
      <c r="M15586" s="71"/>
      <c r="O15586" s="71"/>
      <c r="Q15586" s="71"/>
      <c r="V15586" s="4"/>
      <c r="X15586" s="4"/>
      <c r="AS15586" s="71"/>
    </row>
    <row r="15587" spans="1:45" ht="15" customHeight="1" x14ac:dyDescent="0.2">
      <c r="A15587" s="85"/>
      <c r="F15587" s="4"/>
      <c r="H15587" s="78"/>
      <c r="J15587" s="75"/>
      <c r="K15587" s="71"/>
      <c r="L15587" s="75"/>
      <c r="M15587" s="71"/>
      <c r="O15587" s="71"/>
      <c r="Q15587" s="71"/>
      <c r="V15587" s="4"/>
      <c r="X15587" s="4"/>
      <c r="AS15587" s="71"/>
    </row>
    <row r="15588" spans="1:45" ht="15" customHeight="1" x14ac:dyDescent="0.2">
      <c r="A15588" s="85"/>
      <c r="F15588" s="4"/>
      <c r="H15588" s="78"/>
      <c r="J15588" s="75"/>
      <c r="K15588" s="71"/>
      <c r="L15588" s="75"/>
      <c r="M15588" s="71"/>
      <c r="O15588" s="71"/>
      <c r="Q15588" s="71"/>
      <c r="V15588" s="4"/>
      <c r="X15588" s="4"/>
      <c r="AS15588" s="71"/>
    </row>
    <row r="15589" spans="1:45" ht="15" customHeight="1" x14ac:dyDescent="0.2">
      <c r="A15589" s="85"/>
      <c r="F15589" s="4"/>
      <c r="H15589" s="78"/>
      <c r="J15589" s="75"/>
      <c r="K15589" s="71"/>
      <c r="L15589" s="75"/>
      <c r="M15589" s="71"/>
      <c r="O15589" s="71"/>
      <c r="Q15589" s="71"/>
      <c r="V15589" s="4"/>
      <c r="X15589" s="4"/>
      <c r="AS15589" s="71"/>
    </row>
    <row r="15590" spans="1:45" ht="15" customHeight="1" x14ac:dyDescent="0.2">
      <c r="A15590" s="85"/>
      <c r="F15590" s="4"/>
      <c r="H15590" s="78"/>
      <c r="J15590" s="75"/>
      <c r="K15590" s="71"/>
      <c r="L15590" s="75"/>
      <c r="M15590" s="71"/>
      <c r="O15590" s="71"/>
      <c r="Q15590" s="71"/>
      <c r="V15590" s="4"/>
      <c r="X15590" s="4"/>
      <c r="AS15590" s="71"/>
    </row>
    <row r="15591" spans="1:45" ht="15" customHeight="1" x14ac:dyDescent="0.2">
      <c r="A15591" s="85"/>
      <c r="F15591" s="4"/>
      <c r="H15591" s="78"/>
      <c r="J15591" s="75"/>
      <c r="K15591" s="71"/>
      <c r="L15591" s="75"/>
      <c r="M15591" s="71"/>
      <c r="O15591" s="71"/>
      <c r="Q15591" s="71"/>
      <c r="V15591" s="4"/>
      <c r="X15591" s="4"/>
      <c r="AS15591" s="71"/>
    </row>
    <row r="15592" spans="1:45" ht="15" customHeight="1" x14ac:dyDescent="0.2">
      <c r="A15592" s="85"/>
      <c r="F15592" s="4"/>
      <c r="H15592" s="78"/>
      <c r="J15592" s="75"/>
      <c r="K15592" s="71"/>
      <c r="L15592" s="75"/>
      <c r="M15592" s="71"/>
      <c r="O15592" s="71"/>
      <c r="Q15592" s="71"/>
      <c r="V15592" s="4"/>
      <c r="X15592" s="4"/>
      <c r="AS15592" s="71"/>
    </row>
    <row r="15593" spans="1:45" ht="15" customHeight="1" x14ac:dyDescent="0.2">
      <c r="A15593" s="85"/>
      <c r="F15593" s="4"/>
      <c r="H15593" s="78"/>
      <c r="J15593" s="75"/>
      <c r="K15593" s="71"/>
      <c r="L15593" s="75"/>
      <c r="M15593" s="71"/>
      <c r="O15593" s="71"/>
      <c r="Q15593" s="71"/>
      <c r="V15593" s="4"/>
      <c r="X15593" s="4"/>
      <c r="AS15593" s="71"/>
    </row>
    <row r="15594" spans="1:45" ht="15" customHeight="1" x14ac:dyDescent="0.2">
      <c r="A15594" s="85"/>
      <c r="F15594" s="4"/>
      <c r="H15594" s="78"/>
      <c r="J15594" s="75"/>
      <c r="K15594" s="71"/>
      <c r="L15594" s="75"/>
      <c r="M15594" s="71"/>
      <c r="O15594" s="71"/>
      <c r="Q15594" s="71"/>
      <c r="V15594" s="4"/>
      <c r="X15594" s="4"/>
      <c r="AS15594" s="71"/>
    </row>
    <row r="15595" spans="1:45" ht="15" customHeight="1" x14ac:dyDescent="0.2">
      <c r="A15595" s="85"/>
      <c r="F15595" s="4"/>
      <c r="H15595" s="78"/>
      <c r="J15595" s="75"/>
      <c r="K15595" s="71"/>
      <c r="L15595" s="75"/>
      <c r="M15595" s="71"/>
      <c r="O15595" s="71"/>
      <c r="Q15595" s="71"/>
      <c r="V15595" s="4"/>
      <c r="X15595" s="4"/>
      <c r="AS15595" s="71"/>
    </row>
    <row r="15596" spans="1:45" ht="15" customHeight="1" x14ac:dyDescent="0.2">
      <c r="A15596" s="85"/>
      <c r="F15596" s="4"/>
      <c r="H15596" s="78"/>
      <c r="J15596" s="75"/>
      <c r="K15596" s="71"/>
      <c r="L15596" s="75"/>
      <c r="M15596" s="71"/>
      <c r="O15596" s="71"/>
      <c r="Q15596" s="71"/>
      <c r="V15596" s="4"/>
      <c r="X15596" s="4"/>
      <c r="AS15596" s="71"/>
    </row>
    <row r="15597" spans="1:45" ht="15" customHeight="1" x14ac:dyDescent="0.2">
      <c r="A15597" s="85"/>
      <c r="F15597" s="4"/>
      <c r="H15597" s="78"/>
      <c r="J15597" s="75"/>
      <c r="K15597" s="71"/>
      <c r="L15597" s="75"/>
      <c r="M15597" s="71"/>
      <c r="O15597" s="71"/>
      <c r="Q15597" s="71"/>
      <c r="V15597" s="4"/>
      <c r="X15597" s="4"/>
      <c r="AS15597" s="71"/>
    </row>
    <row r="15598" spans="1:45" ht="15" customHeight="1" x14ac:dyDescent="0.2">
      <c r="A15598" s="85"/>
      <c r="F15598" s="4"/>
      <c r="H15598" s="78"/>
      <c r="J15598" s="75"/>
      <c r="K15598" s="71"/>
      <c r="L15598" s="75"/>
      <c r="M15598" s="71"/>
      <c r="O15598" s="71"/>
      <c r="Q15598" s="71"/>
      <c r="V15598" s="4"/>
      <c r="X15598" s="4"/>
      <c r="AS15598" s="71"/>
    </row>
    <row r="15599" spans="1:45" ht="15" customHeight="1" x14ac:dyDescent="0.2">
      <c r="A15599" s="85"/>
      <c r="F15599" s="4"/>
      <c r="H15599" s="78"/>
      <c r="J15599" s="75"/>
      <c r="K15599" s="71"/>
      <c r="L15599" s="75"/>
      <c r="M15599" s="71"/>
      <c r="O15599" s="71"/>
      <c r="Q15599" s="71"/>
      <c r="V15599" s="4"/>
      <c r="X15599" s="4"/>
      <c r="AS15599" s="71"/>
    </row>
    <row r="15600" spans="1:45" ht="15" customHeight="1" x14ac:dyDescent="0.2">
      <c r="A15600" s="85"/>
      <c r="F15600" s="4"/>
      <c r="H15600" s="78"/>
      <c r="J15600" s="75"/>
      <c r="K15600" s="71"/>
      <c r="L15600" s="75"/>
      <c r="M15600" s="71"/>
      <c r="O15600" s="71"/>
      <c r="Q15600" s="71"/>
      <c r="V15600" s="4"/>
      <c r="X15600" s="4"/>
      <c r="AS15600" s="71"/>
    </row>
    <row r="15601" spans="1:45" ht="15" customHeight="1" x14ac:dyDescent="0.2">
      <c r="A15601" s="85"/>
      <c r="F15601" s="4"/>
      <c r="H15601" s="79"/>
      <c r="J15601" s="75"/>
      <c r="K15601" s="71"/>
      <c r="L15601" s="75"/>
      <c r="M15601" s="71"/>
      <c r="O15601" s="71"/>
      <c r="Q15601" s="71"/>
      <c r="V15601" s="4"/>
      <c r="X15601" s="4"/>
      <c r="AS15601" s="71"/>
    </row>
    <row r="15602" spans="1:45" ht="15" customHeight="1" x14ac:dyDescent="0.2">
      <c r="A15602" s="85"/>
      <c r="F15602" s="4"/>
      <c r="H15602" s="79"/>
      <c r="J15602" s="75"/>
      <c r="K15602" s="71"/>
      <c r="L15602" s="75"/>
      <c r="M15602" s="71"/>
      <c r="O15602" s="71"/>
      <c r="Q15602" s="71"/>
      <c r="V15602" s="4"/>
      <c r="X15602" s="4"/>
      <c r="AS15602" s="71"/>
    </row>
    <row r="15603" spans="1:45" ht="15" customHeight="1" x14ac:dyDescent="0.2">
      <c r="A15603" s="85"/>
      <c r="F15603" s="4"/>
      <c r="H15603" s="79"/>
      <c r="J15603" s="75"/>
      <c r="K15603" s="71"/>
      <c r="L15603" s="75"/>
      <c r="M15603" s="71"/>
      <c r="O15603" s="71"/>
      <c r="Q15603" s="71"/>
      <c r="V15603" s="4"/>
      <c r="X15603" s="4"/>
      <c r="AS15603" s="71"/>
    </row>
    <row r="15604" spans="1:45" ht="15" customHeight="1" x14ac:dyDescent="0.2">
      <c r="A15604" s="85"/>
      <c r="F15604" s="4"/>
      <c r="H15604" s="79"/>
      <c r="J15604" s="75"/>
      <c r="K15604" s="71"/>
      <c r="L15604" s="75"/>
      <c r="M15604" s="71"/>
      <c r="O15604" s="71"/>
      <c r="Q15604" s="71"/>
      <c r="V15604" s="4"/>
      <c r="X15604" s="4"/>
      <c r="AS15604" s="71"/>
    </row>
    <row r="15605" spans="1:45" ht="15" customHeight="1" x14ac:dyDescent="0.2">
      <c r="A15605" s="85"/>
      <c r="F15605" s="4"/>
      <c r="H15605" s="79"/>
      <c r="J15605" s="75"/>
      <c r="K15605" s="71"/>
      <c r="L15605" s="75"/>
      <c r="M15605" s="71"/>
      <c r="O15605" s="71"/>
      <c r="Q15605" s="71"/>
      <c r="V15605" s="4"/>
      <c r="X15605" s="4"/>
      <c r="AS15605" s="71"/>
    </row>
    <row r="15606" spans="1:45" ht="15" customHeight="1" x14ac:dyDescent="0.2">
      <c r="A15606" s="85"/>
      <c r="F15606" s="4"/>
      <c r="H15606" s="79"/>
      <c r="J15606" s="75"/>
      <c r="K15606" s="71"/>
      <c r="L15606" s="75"/>
      <c r="M15606" s="71"/>
      <c r="O15606" s="71"/>
      <c r="Q15606" s="71"/>
      <c r="V15606" s="4"/>
      <c r="X15606" s="4"/>
      <c r="AS15606" s="71"/>
    </row>
    <row r="15607" spans="1:45" ht="15" customHeight="1" x14ac:dyDescent="0.2">
      <c r="A15607" s="85"/>
      <c r="F15607" s="4"/>
      <c r="H15607" s="79"/>
      <c r="J15607" s="75"/>
      <c r="K15607" s="71"/>
      <c r="L15607" s="75"/>
      <c r="M15607" s="71"/>
      <c r="O15607" s="71"/>
      <c r="Q15607" s="71"/>
      <c r="V15607" s="4"/>
      <c r="X15607" s="4"/>
      <c r="AS15607" s="71"/>
    </row>
    <row r="15608" spans="1:45" ht="15" customHeight="1" x14ac:dyDescent="0.2">
      <c r="A15608" s="85"/>
      <c r="F15608" s="4"/>
      <c r="H15608" s="79"/>
      <c r="J15608" s="75"/>
      <c r="K15608" s="71"/>
      <c r="L15608" s="75"/>
      <c r="M15608" s="71"/>
      <c r="O15608" s="71"/>
      <c r="Q15608" s="71"/>
      <c r="V15608" s="4"/>
      <c r="X15608" s="4"/>
      <c r="AS15608" s="71"/>
    </row>
    <row r="15609" spans="1:45" ht="15" customHeight="1" x14ac:dyDescent="0.2">
      <c r="A15609" s="85"/>
      <c r="F15609" s="4"/>
      <c r="H15609" s="79"/>
      <c r="J15609" s="75"/>
      <c r="K15609" s="71"/>
      <c r="L15609" s="75"/>
      <c r="M15609" s="71"/>
      <c r="O15609" s="71"/>
      <c r="Q15609" s="71"/>
      <c r="V15609" s="4"/>
      <c r="X15609" s="4"/>
      <c r="AS15609" s="71"/>
    </row>
    <row r="15610" spans="1:45" ht="15" customHeight="1" x14ac:dyDescent="0.2">
      <c r="A15610" s="85"/>
      <c r="F15610" s="4"/>
      <c r="H15610" s="78"/>
      <c r="J15610" s="75"/>
      <c r="K15610" s="71"/>
      <c r="L15610" s="75"/>
      <c r="M15610" s="71"/>
      <c r="O15610" s="71"/>
      <c r="Q15610" s="71"/>
      <c r="V15610" s="4"/>
      <c r="X15610" s="4"/>
      <c r="AS15610" s="71"/>
    </row>
    <row r="15611" spans="1:45" ht="15" customHeight="1" x14ac:dyDescent="0.2">
      <c r="A15611" s="85"/>
      <c r="F15611" s="4"/>
      <c r="H15611" s="78"/>
      <c r="J15611" s="75"/>
      <c r="K15611" s="71"/>
      <c r="L15611" s="75"/>
      <c r="M15611" s="71"/>
      <c r="O15611" s="71"/>
      <c r="Q15611" s="71"/>
      <c r="V15611" s="4"/>
      <c r="X15611" s="4"/>
      <c r="AS15611" s="71"/>
    </row>
    <row r="15612" spans="1:45" ht="15" customHeight="1" x14ac:dyDescent="0.2">
      <c r="A15612" s="85"/>
      <c r="F15612" s="4"/>
      <c r="H15612" s="78"/>
      <c r="J15612" s="75"/>
      <c r="K15612" s="71"/>
      <c r="L15612" s="75"/>
      <c r="M15612" s="71"/>
      <c r="O15612" s="71"/>
      <c r="Q15612" s="71"/>
      <c r="V15612" s="4"/>
      <c r="X15612" s="4"/>
      <c r="AS15612" s="71"/>
    </row>
    <row r="15613" spans="1:45" ht="15" customHeight="1" x14ac:dyDescent="0.2">
      <c r="A15613" s="85"/>
      <c r="F15613" s="4"/>
      <c r="H15613" s="78"/>
      <c r="J15613" s="75"/>
      <c r="K15613" s="71"/>
      <c r="L15613" s="75"/>
      <c r="M15613" s="71"/>
      <c r="O15613" s="71"/>
      <c r="Q15613" s="71"/>
      <c r="V15613" s="4"/>
      <c r="X15613" s="4"/>
      <c r="AS15613" s="71"/>
    </row>
    <row r="15614" spans="1:45" ht="15" customHeight="1" x14ac:dyDescent="0.2">
      <c r="A15614" s="85"/>
      <c r="F15614" s="4"/>
      <c r="H15614" s="78"/>
      <c r="J15614" s="75"/>
      <c r="K15614" s="71"/>
      <c r="L15614" s="75"/>
      <c r="M15614" s="71"/>
      <c r="O15614" s="71"/>
      <c r="Q15614" s="71"/>
      <c r="V15614" s="4"/>
      <c r="X15614" s="4"/>
      <c r="AS15614" s="71"/>
    </row>
    <row r="15615" spans="1:45" ht="15" customHeight="1" x14ac:dyDescent="0.2">
      <c r="A15615" s="85"/>
      <c r="F15615" s="4"/>
      <c r="H15615" s="79"/>
      <c r="J15615" s="75"/>
      <c r="K15615" s="71"/>
      <c r="L15615" s="75"/>
      <c r="M15615" s="71"/>
      <c r="O15615" s="71"/>
      <c r="Q15615" s="71"/>
      <c r="V15615" s="4"/>
      <c r="X15615" s="4"/>
      <c r="AS15615" s="71"/>
    </row>
    <row r="15616" spans="1:45" ht="15" customHeight="1" x14ac:dyDescent="0.2">
      <c r="A15616" s="85"/>
      <c r="F15616" s="4"/>
      <c r="H15616" s="79"/>
      <c r="J15616" s="75"/>
      <c r="K15616" s="71"/>
      <c r="L15616" s="75"/>
      <c r="M15616" s="71"/>
      <c r="O15616" s="71"/>
      <c r="Q15616" s="71"/>
      <c r="V15616" s="4"/>
      <c r="X15616" s="4"/>
      <c r="AS15616" s="71"/>
    </row>
    <row r="15617" spans="1:45" ht="15" customHeight="1" x14ac:dyDescent="0.2">
      <c r="A15617" s="85"/>
      <c r="F15617" s="4"/>
      <c r="H15617" s="79"/>
      <c r="J15617" s="75"/>
      <c r="K15617" s="71"/>
      <c r="L15617" s="75"/>
      <c r="M15617" s="71"/>
      <c r="O15617" s="71"/>
      <c r="Q15617" s="71"/>
      <c r="V15617" s="4"/>
      <c r="X15617" s="4"/>
      <c r="AS15617" s="71"/>
    </row>
    <row r="15618" spans="1:45" ht="15" customHeight="1" x14ac:dyDescent="0.2">
      <c r="A15618" s="85"/>
      <c r="F15618" s="4"/>
      <c r="H15618" s="79"/>
      <c r="J15618" s="75"/>
      <c r="K15618" s="71"/>
      <c r="L15618" s="75"/>
      <c r="M15618" s="71"/>
      <c r="O15618" s="71"/>
      <c r="Q15618" s="71"/>
      <c r="V15618" s="4"/>
      <c r="X15618" s="4"/>
      <c r="AS15618" s="71"/>
    </row>
    <row r="15619" spans="1:45" ht="15" customHeight="1" x14ac:dyDescent="0.2">
      <c r="A15619" s="85"/>
      <c r="F15619" s="4"/>
      <c r="H15619" s="79"/>
      <c r="J15619" s="75"/>
      <c r="K15619" s="71"/>
      <c r="L15619" s="75"/>
      <c r="M15619" s="71"/>
      <c r="O15619" s="71"/>
      <c r="Q15619" s="71"/>
      <c r="V15619" s="4"/>
      <c r="X15619" s="4"/>
      <c r="AS15619" s="71"/>
    </row>
    <row r="15620" spans="1:45" ht="15" customHeight="1" x14ac:dyDescent="0.2">
      <c r="A15620" s="85"/>
      <c r="F15620" s="4"/>
      <c r="H15620" s="79"/>
      <c r="J15620" s="75"/>
      <c r="K15620" s="71"/>
      <c r="L15620" s="75"/>
      <c r="M15620" s="71"/>
      <c r="O15620" s="71"/>
      <c r="Q15620" s="71"/>
      <c r="V15620" s="4"/>
      <c r="X15620" s="4"/>
      <c r="AS15620" s="71"/>
    </row>
    <row r="15621" spans="1:45" ht="15" customHeight="1" x14ac:dyDescent="0.2">
      <c r="A15621" s="85"/>
      <c r="F15621" s="4"/>
      <c r="H15621" s="78"/>
      <c r="J15621" s="75"/>
      <c r="K15621" s="71"/>
      <c r="L15621" s="75"/>
      <c r="M15621" s="71"/>
      <c r="O15621" s="71"/>
      <c r="Q15621" s="71"/>
      <c r="V15621" s="4"/>
      <c r="X15621" s="4"/>
      <c r="AS15621" s="71"/>
    </row>
    <row r="15622" spans="1:45" ht="15" customHeight="1" x14ac:dyDescent="0.2">
      <c r="A15622" s="85"/>
      <c r="F15622" s="4"/>
      <c r="H15622" s="78"/>
      <c r="J15622" s="75"/>
      <c r="K15622" s="71"/>
      <c r="L15622" s="75"/>
      <c r="M15622" s="71"/>
      <c r="O15622" s="71"/>
      <c r="Q15622" s="71"/>
      <c r="V15622" s="4"/>
      <c r="X15622" s="4"/>
      <c r="AS15622" s="71"/>
    </row>
    <row r="15623" spans="1:45" ht="15" customHeight="1" x14ac:dyDescent="0.2">
      <c r="A15623" s="85"/>
      <c r="F15623" s="4"/>
      <c r="H15623" s="79"/>
      <c r="J15623" s="75"/>
      <c r="K15623" s="71"/>
      <c r="L15623" s="75"/>
      <c r="M15623" s="71"/>
      <c r="O15623" s="71"/>
      <c r="Q15623" s="71"/>
      <c r="V15623" s="4"/>
      <c r="X15623" s="4"/>
      <c r="AS15623" s="71"/>
    </row>
    <row r="15624" spans="1:45" ht="15" customHeight="1" x14ac:dyDescent="0.2">
      <c r="A15624" s="85"/>
      <c r="F15624" s="4"/>
      <c r="H15624" s="79"/>
      <c r="J15624" s="75"/>
      <c r="K15624" s="71"/>
      <c r="L15624" s="75"/>
      <c r="M15624" s="71"/>
      <c r="O15624" s="71"/>
      <c r="Q15624" s="71"/>
      <c r="V15624" s="4"/>
      <c r="X15624" s="4"/>
      <c r="AS15624" s="71"/>
    </row>
    <row r="15625" spans="1:45" ht="15" customHeight="1" x14ac:dyDescent="0.2">
      <c r="A15625" s="85"/>
      <c r="F15625" s="4"/>
      <c r="H15625" s="79"/>
      <c r="J15625" s="75"/>
      <c r="K15625" s="71"/>
      <c r="L15625" s="75"/>
      <c r="M15625" s="71"/>
      <c r="O15625" s="71"/>
      <c r="Q15625" s="71"/>
      <c r="V15625" s="4"/>
      <c r="X15625" s="4"/>
      <c r="AS15625" s="71"/>
    </row>
    <row r="15626" spans="1:45" ht="15" customHeight="1" x14ac:dyDescent="0.2">
      <c r="A15626" s="85"/>
      <c r="F15626" s="4"/>
      <c r="H15626" s="79"/>
      <c r="J15626" s="75"/>
      <c r="K15626" s="71"/>
      <c r="L15626" s="75"/>
      <c r="M15626" s="71"/>
      <c r="O15626" s="71"/>
      <c r="Q15626" s="71"/>
      <c r="V15626" s="4"/>
      <c r="X15626" s="4"/>
      <c r="AS15626" s="71"/>
    </row>
    <row r="15627" spans="1:45" ht="15" customHeight="1" x14ac:dyDescent="0.2">
      <c r="A15627" s="85"/>
      <c r="F15627" s="4"/>
      <c r="H15627" s="79"/>
      <c r="J15627" s="75"/>
      <c r="K15627" s="71"/>
      <c r="L15627" s="75"/>
      <c r="M15627" s="71"/>
      <c r="O15627" s="71"/>
      <c r="Q15627" s="71"/>
      <c r="V15627" s="4"/>
      <c r="X15627" s="4"/>
      <c r="AS15627" s="71"/>
    </row>
    <row r="15628" spans="1:45" ht="15" customHeight="1" x14ac:dyDescent="0.2">
      <c r="A15628" s="85"/>
      <c r="F15628" s="4"/>
      <c r="H15628" s="79"/>
      <c r="J15628" s="75"/>
      <c r="K15628" s="71"/>
      <c r="L15628" s="75"/>
      <c r="M15628" s="71"/>
      <c r="O15628" s="71"/>
      <c r="Q15628" s="71"/>
      <c r="V15628" s="4"/>
      <c r="X15628" s="4"/>
      <c r="AS15628" s="71"/>
    </row>
    <row r="15629" spans="1:45" ht="15" customHeight="1" x14ac:dyDescent="0.2">
      <c r="A15629" s="85"/>
      <c r="F15629" s="4"/>
      <c r="H15629" s="79"/>
      <c r="J15629" s="75"/>
      <c r="K15629" s="71"/>
      <c r="L15629" s="75"/>
      <c r="M15629" s="71"/>
      <c r="O15629" s="71"/>
      <c r="Q15629" s="71"/>
      <c r="V15629" s="4"/>
      <c r="X15629" s="4"/>
      <c r="AS15629" s="71"/>
    </row>
    <row r="15630" spans="1:45" ht="15" customHeight="1" x14ac:dyDescent="0.2">
      <c r="A15630" s="85"/>
      <c r="F15630" s="4"/>
      <c r="H15630" s="78"/>
      <c r="J15630" s="75"/>
      <c r="K15630" s="71"/>
      <c r="L15630" s="75"/>
      <c r="M15630" s="71"/>
      <c r="O15630" s="71"/>
      <c r="Q15630" s="71"/>
      <c r="V15630" s="4"/>
      <c r="X15630" s="4"/>
      <c r="AS15630" s="71"/>
    </row>
    <row r="15631" spans="1:45" ht="15" customHeight="1" x14ac:dyDescent="0.2">
      <c r="A15631" s="85"/>
      <c r="F15631" s="4"/>
      <c r="H15631" s="78"/>
      <c r="J15631" s="75"/>
      <c r="K15631" s="71"/>
      <c r="L15631" s="75"/>
      <c r="M15631" s="71"/>
      <c r="O15631" s="71"/>
      <c r="Q15631" s="71"/>
      <c r="V15631" s="4"/>
      <c r="X15631" s="4"/>
      <c r="AS15631" s="71"/>
    </row>
    <row r="15632" spans="1:45" ht="15" customHeight="1" x14ac:dyDescent="0.2">
      <c r="A15632" s="85"/>
      <c r="F15632" s="4"/>
      <c r="H15632" s="79"/>
      <c r="J15632" s="75"/>
      <c r="K15632" s="71"/>
      <c r="L15632" s="75"/>
      <c r="M15632" s="71"/>
      <c r="O15632" s="71"/>
      <c r="Q15632" s="71"/>
      <c r="V15632" s="4"/>
      <c r="X15632" s="4"/>
      <c r="AS15632" s="71"/>
    </row>
    <row r="15633" spans="1:45" ht="15" customHeight="1" x14ac:dyDescent="0.2">
      <c r="A15633" s="85"/>
      <c r="F15633" s="4"/>
      <c r="H15633" s="79"/>
      <c r="J15633" s="75"/>
      <c r="K15633" s="71"/>
      <c r="L15633" s="75"/>
      <c r="M15633" s="71"/>
      <c r="O15633" s="71"/>
      <c r="Q15633" s="71"/>
      <c r="V15633" s="4"/>
      <c r="X15633" s="4"/>
      <c r="AS15633" s="71"/>
    </row>
    <row r="15634" spans="1:45" ht="15" customHeight="1" x14ac:dyDescent="0.2">
      <c r="A15634" s="85"/>
      <c r="F15634" s="4"/>
      <c r="H15634" s="78"/>
      <c r="J15634" s="75"/>
      <c r="K15634" s="71"/>
      <c r="L15634" s="75"/>
      <c r="M15634" s="71"/>
      <c r="O15634" s="71"/>
      <c r="Q15634" s="71"/>
      <c r="V15634" s="4"/>
      <c r="X15634" s="4"/>
      <c r="AS15634" s="71"/>
    </row>
    <row r="15635" spans="1:45" ht="15" customHeight="1" x14ac:dyDescent="0.2">
      <c r="A15635" s="85"/>
      <c r="F15635" s="4"/>
      <c r="H15635" s="79"/>
      <c r="J15635" s="75"/>
      <c r="K15635" s="71"/>
      <c r="L15635" s="75"/>
      <c r="M15635" s="71"/>
      <c r="O15635" s="71"/>
      <c r="Q15635" s="71"/>
      <c r="V15635" s="4"/>
      <c r="X15635" s="4"/>
      <c r="AS15635" s="71"/>
    </row>
    <row r="15636" spans="1:45" ht="15" customHeight="1" x14ac:dyDescent="0.2">
      <c r="A15636" s="85"/>
      <c r="F15636" s="4"/>
      <c r="H15636" s="79"/>
      <c r="J15636" s="75"/>
      <c r="K15636" s="71"/>
      <c r="L15636" s="75"/>
      <c r="M15636" s="71"/>
      <c r="O15636" s="71"/>
      <c r="Q15636" s="71"/>
      <c r="V15636" s="4"/>
      <c r="X15636" s="4"/>
      <c r="AS15636" s="71"/>
    </row>
    <row r="15637" spans="1:45" ht="15" customHeight="1" x14ac:dyDescent="0.2">
      <c r="A15637" s="85"/>
      <c r="F15637" s="4"/>
      <c r="H15637" s="78"/>
      <c r="J15637" s="75"/>
      <c r="K15637" s="71"/>
      <c r="L15637" s="75"/>
      <c r="M15637" s="71"/>
      <c r="O15637" s="71"/>
      <c r="Q15637" s="71"/>
      <c r="V15637" s="4"/>
      <c r="X15637" s="4"/>
      <c r="AS15637" s="71"/>
    </row>
    <row r="15638" spans="1:45" ht="15" customHeight="1" x14ac:dyDescent="0.2">
      <c r="A15638" s="85"/>
      <c r="F15638" s="4"/>
      <c r="H15638" s="78"/>
      <c r="J15638" s="75"/>
      <c r="K15638" s="71"/>
      <c r="L15638" s="75"/>
      <c r="M15638" s="71"/>
      <c r="O15638" s="71"/>
      <c r="Q15638" s="71"/>
      <c r="V15638" s="4"/>
      <c r="X15638" s="4"/>
      <c r="AS15638" s="71"/>
    </row>
    <row r="15639" spans="1:45" ht="15" customHeight="1" x14ac:dyDescent="0.2">
      <c r="A15639" s="85"/>
      <c r="F15639" s="4"/>
      <c r="H15639" s="78"/>
      <c r="J15639" s="75"/>
      <c r="K15639" s="71"/>
      <c r="L15639" s="75"/>
      <c r="M15639" s="71"/>
      <c r="O15639" s="71"/>
      <c r="Q15639" s="71"/>
      <c r="V15639" s="4"/>
      <c r="X15639" s="4"/>
      <c r="AS15639" s="71"/>
    </row>
    <row r="15640" spans="1:45" ht="15" customHeight="1" x14ac:dyDescent="0.2">
      <c r="A15640" s="85"/>
      <c r="F15640" s="4"/>
      <c r="H15640" s="78"/>
      <c r="J15640" s="75"/>
      <c r="K15640" s="71"/>
      <c r="L15640" s="75"/>
      <c r="M15640" s="71"/>
      <c r="O15640" s="71"/>
      <c r="Q15640" s="71"/>
      <c r="V15640" s="4"/>
      <c r="X15640" s="4"/>
      <c r="AS15640" s="71"/>
    </row>
    <row r="15641" spans="1:45" ht="15" customHeight="1" x14ac:dyDescent="0.2">
      <c r="A15641" s="85"/>
      <c r="F15641" s="4"/>
      <c r="H15641" s="78"/>
      <c r="J15641" s="75"/>
      <c r="K15641" s="71"/>
      <c r="L15641" s="75"/>
      <c r="M15641" s="71"/>
      <c r="O15641" s="71"/>
      <c r="Q15641" s="71"/>
      <c r="V15641" s="4"/>
      <c r="X15641" s="4"/>
      <c r="AS15641" s="71"/>
    </row>
    <row r="15642" spans="1:45" ht="15" customHeight="1" x14ac:dyDescent="0.2">
      <c r="A15642" s="85"/>
      <c r="F15642" s="4"/>
      <c r="H15642" s="79"/>
      <c r="J15642" s="75"/>
      <c r="K15642" s="71"/>
      <c r="L15642" s="75"/>
      <c r="M15642" s="71"/>
      <c r="O15642" s="71"/>
      <c r="Q15642" s="71"/>
      <c r="V15642" s="4"/>
      <c r="X15642" s="4"/>
      <c r="AS15642" s="71"/>
    </row>
    <row r="15643" spans="1:45" ht="15" customHeight="1" x14ac:dyDescent="0.2">
      <c r="A15643" s="85"/>
      <c r="F15643" s="4"/>
      <c r="H15643" s="79"/>
      <c r="J15643" s="75"/>
      <c r="K15643" s="71"/>
      <c r="L15643" s="75"/>
      <c r="M15643" s="71"/>
      <c r="O15643" s="71"/>
      <c r="Q15643" s="71"/>
      <c r="V15643" s="4"/>
      <c r="X15643" s="4"/>
      <c r="AS15643" s="71"/>
    </row>
    <row r="15644" spans="1:45" ht="15" customHeight="1" x14ac:dyDescent="0.2">
      <c r="A15644" s="85"/>
      <c r="F15644" s="4"/>
      <c r="H15644" s="79"/>
      <c r="J15644" s="75"/>
      <c r="K15644" s="71"/>
      <c r="L15644" s="75"/>
      <c r="M15644" s="71"/>
      <c r="O15644" s="71"/>
      <c r="Q15644" s="71"/>
      <c r="V15644" s="4"/>
      <c r="X15644" s="4"/>
      <c r="AS15644" s="71"/>
    </row>
    <row r="15645" spans="1:45" ht="15" customHeight="1" x14ac:dyDescent="0.2">
      <c r="A15645" s="85"/>
      <c r="F15645" s="4"/>
      <c r="H15645" s="78"/>
      <c r="J15645" s="75"/>
      <c r="K15645" s="71"/>
      <c r="L15645" s="75"/>
      <c r="M15645" s="71"/>
      <c r="O15645" s="71"/>
      <c r="Q15645" s="71"/>
      <c r="V15645" s="4"/>
      <c r="X15645" s="4"/>
      <c r="AS15645" s="71"/>
    </row>
    <row r="15646" spans="1:45" ht="15" customHeight="1" x14ac:dyDescent="0.2">
      <c r="A15646" s="85"/>
      <c r="F15646" s="4"/>
      <c r="H15646" s="78"/>
      <c r="J15646" s="75"/>
      <c r="K15646" s="71"/>
      <c r="L15646" s="75"/>
      <c r="M15646" s="71"/>
      <c r="O15646" s="71"/>
      <c r="Q15646" s="71"/>
      <c r="V15646" s="4"/>
      <c r="X15646" s="4"/>
      <c r="AS15646" s="71"/>
    </row>
    <row r="15647" spans="1:45" ht="15" customHeight="1" x14ac:dyDescent="0.2">
      <c r="A15647" s="85"/>
      <c r="F15647" s="4"/>
      <c r="H15647" s="79"/>
      <c r="J15647" s="75"/>
      <c r="K15647" s="71"/>
      <c r="L15647" s="75"/>
      <c r="M15647" s="71"/>
      <c r="O15647" s="71"/>
      <c r="Q15647" s="71"/>
      <c r="V15647" s="4"/>
      <c r="X15647" s="4"/>
      <c r="AS15647" s="71"/>
    </row>
    <row r="15648" spans="1:45" ht="15" customHeight="1" x14ac:dyDescent="0.2">
      <c r="A15648" s="85"/>
      <c r="F15648" s="4"/>
      <c r="H15648" s="79"/>
      <c r="J15648" s="75"/>
      <c r="K15648" s="71"/>
      <c r="L15648" s="75"/>
      <c r="M15648" s="71"/>
      <c r="O15648" s="71"/>
      <c r="Q15648" s="71"/>
      <c r="V15648" s="4"/>
      <c r="X15648" s="4"/>
      <c r="AS15648" s="71"/>
    </row>
    <row r="15649" spans="1:45" ht="15" customHeight="1" x14ac:dyDescent="0.2">
      <c r="A15649" s="85"/>
      <c r="F15649" s="4"/>
      <c r="H15649" s="79"/>
      <c r="J15649" s="75"/>
      <c r="K15649" s="71"/>
      <c r="L15649" s="75"/>
      <c r="M15649" s="71"/>
      <c r="O15649" s="71"/>
      <c r="Q15649" s="71"/>
      <c r="V15649" s="4"/>
      <c r="X15649" s="4"/>
      <c r="AS15649" s="71"/>
    </row>
    <row r="15650" spans="1:45" ht="15" customHeight="1" x14ac:dyDescent="0.2">
      <c r="A15650" s="85"/>
      <c r="F15650" s="4"/>
      <c r="H15650" s="79"/>
      <c r="J15650" s="75"/>
      <c r="K15650" s="71"/>
      <c r="L15650" s="75"/>
      <c r="M15650" s="71"/>
      <c r="O15650" s="71"/>
      <c r="Q15650" s="71"/>
      <c r="V15650" s="4"/>
      <c r="X15650" s="4"/>
      <c r="AS15650" s="71"/>
    </row>
    <row r="15651" spans="1:45" ht="15" customHeight="1" x14ac:dyDescent="0.2">
      <c r="A15651" s="85"/>
      <c r="F15651" s="4"/>
      <c r="H15651" s="79"/>
      <c r="J15651" s="75"/>
      <c r="K15651" s="71"/>
      <c r="L15651" s="75"/>
      <c r="M15651" s="71"/>
      <c r="O15651" s="71"/>
      <c r="Q15651" s="71"/>
      <c r="V15651" s="4"/>
      <c r="X15651" s="4"/>
      <c r="AS15651" s="71"/>
    </row>
    <row r="15652" spans="1:45" ht="15" customHeight="1" x14ac:dyDescent="0.2">
      <c r="A15652" s="85"/>
      <c r="F15652" s="4"/>
      <c r="H15652" s="79"/>
      <c r="J15652" s="75"/>
      <c r="K15652" s="71"/>
      <c r="L15652" s="75"/>
      <c r="M15652" s="71"/>
      <c r="O15652" s="71"/>
      <c r="Q15652" s="71"/>
      <c r="V15652" s="4"/>
      <c r="X15652" s="4"/>
      <c r="AS15652" s="71"/>
    </row>
    <row r="15653" spans="1:45" ht="15" customHeight="1" x14ac:dyDescent="0.2">
      <c r="A15653" s="85"/>
      <c r="F15653" s="4"/>
      <c r="H15653" s="79"/>
      <c r="J15653" s="75"/>
      <c r="K15653" s="71"/>
      <c r="L15653" s="75"/>
      <c r="M15653" s="71"/>
      <c r="O15653" s="71"/>
      <c r="Q15653" s="71"/>
      <c r="V15653" s="4"/>
      <c r="X15653" s="4"/>
      <c r="AS15653" s="71"/>
    </row>
    <row r="15654" spans="1:45" ht="15" customHeight="1" x14ac:dyDescent="0.2">
      <c r="A15654" s="85"/>
      <c r="F15654" s="4"/>
      <c r="H15654" s="79"/>
      <c r="J15654" s="75"/>
      <c r="K15654" s="71"/>
      <c r="L15654" s="75"/>
      <c r="M15654" s="71"/>
      <c r="O15654" s="71"/>
      <c r="Q15654" s="71"/>
      <c r="V15654" s="4"/>
      <c r="X15654" s="4"/>
      <c r="AS15654" s="71"/>
    </row>
    <row r="15655" spans="1:45" ht="15" customHeight="1" x14ac:dyDescent="0.2">
      <c r="A15655" s="85"/>
      <c r="F15655" s="4"/>
      <c r="H15655" s="79"/>
      <c r="J15655" s="75"/>
      <c r="K15655" s="71"/>
      <c r="L15655" s="75"/>
      <c r="M15655" s="71"/>
      <c r="O15655" s="71"/>
      <c r="Q15655" s="71"/>
      <c r="V15655" s="4"/>
      <c r="X15655" s="4"/>
      <c r="AS15655" s="71"/>
    </row>
    <row r="15656" spans="1:45" ht="15" customHeight="1" x14ac:dyDescent="0.2">
      <c r="A15656" s="85"/>
      <c r="F15656" s="4"/>
      <c r="H15656" s="79"/>
      <c r="J15656" s="75"/>
      <c r="K15656" s="71"/>
      <c r="L15656" s="75"/>
      <c r="M15656" s="71"/>
      <c r="O15656" s="71"/>
      <c r="Q15656" s="71"/>
      <c r="V15656" s="4"/>
      <c r="X15656" s="4"/>
      <c r="AS15656" s="71"/>
    </row>
    <row r="15657" spans="1:45" ht="15" customHeight="1" x14ac:dyDescent="0.2">
      <c r="A15657" s="85"/>
      <c r="F15657" s="4"/>
      <c r="H15657" s="78"/>
      <c r="J15657" s="75"/>
      <c r="K15657" s="71"/>
      <c r="L15657" s="75"/>
      <c r="M15657" s="71"/>
      <c r="O15657" s="71"/>
      <c r="Q15657" s="71"/>
      <c r="V15657" s="4"/>
      <c r="X15657" s="4"/>
      <c r="AS15657" s="71"/>
    </row>
    <row r="15658" spans="1:45" ht="15" customHeight="1" x14ac:dyDescent="0.2">
      <c r="A15658" s="85"/>
      <c r="F15658" s="4"/>
      <c r="H15658" s="78"/>
      <c r="J15658" s="75"/>
      <c r="K15658" s="71"/>
      <c r="L15658" s="75"/>
      <c r="M15658" s="71"/>
      <c r="O15658" s="71"/>
      <c r="Q15658" s="71"/>
      <c r="V15658" s="4"/>
      <c r="X15658" s="4"/>
      <c r="AS15658" s="71"/>
    </row>
    <row r="15659" spans="1:45" ht="15" customHeight="1" x14ac:dyDescent="0.2">
      <c r="A15659" s="85"/>
      <c r="F15659" s="4"/>
      <c r="H15659" s="78"/>
      <c r="J15659" s="75"/>
      <c r="K15659" s="71"/>
      <c r="L15659" s="75"/>
      <c r="M15659" s="71"/>
      <c r="O15659" s="71"/>
      <c r="Q15659" s="71"/>
      <c r="V15659" s="4"/>
      <c r="X15659" s="4"/>
      <c r="AS15659" s="71"/>
    </row>
    <row r="15660" spans="1:45" ht="15" customHeight="1" x14ac:dyDescent="0.2">
      <c r="A15660" s="85"/>
      <c r="F15660" s="4"/>
      <c r="H15660" s="78"/>
      <c r="J15660" s="75"/>
      <c r="K15660" s="71"/>
      <c r="L15660" s="75"/>
      <c r="M15660" s="71"/>
      <c r="O15660" s="71"/>
      <c r="Q15660" s="71"/>
      <c r="V15660" s="4"/>
      <c r="X15660" s="4"/>
      <c r="AS15660" s="71"/>
    </row>
    <row r="15661" spans="1:45" ht="15" customHeight="1" x14ac:dyDescent="0.2">
      <c r="A15661" s="85"/>
      <c r="F15661" s="4"/>
      <c r="H15661" s="79"/>
      <c r="J15661" s="75"/>
      <c r="K15661" s="71"/>
      <c r="L15661" s="75"/>
      <c r="M15661" s="71"/>
      <c r="O15661" s="71"/>
      <c r="Q15661" s="71"/>
      <c r="V15661" s="4"/>
      <c r="X15661" s="4"/>
      <c r="AS15661" s="71"/>
    </row>
    <row r="15662" spans="1:45" ht="15" customHeight="1" x14ac:dyDescent="0.2">
      <c r="A15662" s="85"/>
      <c r="F15662" s="4"/>
      <c r="H15662" s="79"/>
      <c r="J15662" s="75"/>
      <c r="K15662" s="71"/>
      <c r="L15662" s="75"/>
      <c r="M15662" s="71"/>
      <c r="O15662" s="71"/>
      <c r="Q15662" s="71"/>
      <c r="V15662" s="4"/>
      <c r="X15662" s="4"/>
      <c r="AS15662" s="71"/>
    </row>
    <row r="15663" spans="1:45" ht="15" customHeight="1" x14ac:dyDescent="0.2">
      <c r="A15663" s="85"/>
      <c r="F15663" s="4"/>
      <c r="H15663" s="79"/>
      <c r="J15663" s="75"/>
      <c r="K15663" s="71"/>
      <c r="L15663" s="75"/>
      <c r="M15663" s="71"/>
      <c r="O15663" s="71"/>
      <c r="Q15663" s="71"/>
      <c r="V15663" s="4"/>
      <c r="X15663" s="4"/>
      <c r="AS15663" s="71"/>
    </row>
    <row r="15664" spans="1:45" ht="15" customHeight="1" x14ac:dyDescent="0.2">
      <c r="A15664" s="85"/>
      <c r="F15664" s="4"/>
      <c r="H15664" s="79"/>
      <c r="J15664" s="75"/>
      <c r="K15664" s="71"/>
      <c r="L15664" s="75"/>
      <c r="M15664" s="71"/>
      <c r="O15664" s="71"/>
      <c r="Q15664" s="71"/>
      <c r="V15664" s="4"/>
      <c r="X15664" s="4"/>
      <c r="AS15664" s="71"/>
    </row>
    <row r="15665" spans="1:45" ht="15" customHeight="1" x14ac:dyDescent="0.2">
      <c r="A15665" s="85"/>
      <c r="F15665" s="4"/>
      <c r="H15665" s="79"/>
      <c r="J15665" s="75"/>
      <c r="K15665" s="71"/>
      <c r="L15665" s="75"/>
      <c r="M15665" s="71"/>
      <c r="O15665" s="71"/>
      <c r="Q15665" s="71"/>
      <c r="V15665" s="4"/>
      <c r="X15665" s="4"/>
      <c r="AS15665" s="71"/>
    </row>
    <row r="15666" spans="1:45" ht="15" customHeight="1" x14ac:dyDescent="0.2">
      <c r="A15666" s="85"/>
      <c r="F15666" s="4"/>
      <c r="H15666" s="79"/>
      <c r="J15666" s="75"/>
      <c r="K15666" s="71"/>
      <c r="L15666" s="75"/>
      <c r="M15666" s="71"/>
      <c r="O15666" s="71"/>
      <c r="Q15666" s="71"/>
      <c r="V15666" s="4"/>
      <c r="X15666" s="4"/>
      <c r="AS15666" s="71"/>
    </row>
    <row r="15667" spans="1:45" ht="15" customHeight="1" x14ac:dyDescent="0.2">
      <c r="A15667" s="85"/>
      <c r="F15667" s="4"/>
      <c r="H15667" s="79"/>
      <c r="J15667" s="75"/>
      <c r="K15667" s="71"/>
      <c r="L15667" s="75"/>
      <c r="M15667" s="71"/>
      <c r="O15667" s="71"/>
      <c r="Q15667" s="71"/>
      <c r="V15667" s="4"/>
      <c r="X15667" s="4"/>
      <c r="AS15667" s="71"/>
    </row>
    <row r="15668" spans="1:45" ht="15" customHeight="1" x14ac:dyDescent="0.2">
      <c r="A15668" s="85"/>
      <c r="F15668" s="4"/>
      <c r="H15668" s="79"/>
      <c r="J15668" s="75"/>
      <c r="K15668" s="71"/>
      <c r="L15668" s="75"/>
      <c r="M15668" s="71"/>
      <c r="O15668" s="71"/>
      <c r="Q15668" s="71"/>
      <c r="V15668" s="4"/>
      <c r="X15668" s="4"/>
      <c r="AS15668" s="71"/>
    </row>
    <row r="15669" spans="1:45" ht="15" customHeight="1" x14ac:dyDescent="0.2">
      <c r="A15669" s="85"/>
      <c r="F15669" s="4"/>
      <c r="H15669" s="79"/>
      <c r="J15669" s="75"/>
      <c r="K15669" s="71"/>
      <c r="L15669" s="75"/>
      <c r="M15669" s="71"/>
      <c r="O15669" s="71"/>
      <c r="Q15669" s="71"/>
      <c r="V15669" s="4"/>
      <c r="X15669" s="4"/>
      <c r="AS15669" s="71"/>
    </row>
    <row r="15670" spans="1:45" ht="15" customHeight="1" x14ac:dyDescent="0.2">
      <c r="A15670" s="85"/>
      <c r="F15670" s="4"/>
      <c r="H15670" s="78"/>
      <c r="J15670" s="75"/>
      <c r="K15670" s="71"/>
      <c r="L15670" s="75"/>
      <c r="M15670" s="71"/>
      <c r="O15670" s="71"/>
      <c r="Q15670" s="71"/>
      <c r="V15670" s="4"/>
      <c r="X15670" s="4"/>
      <c r="AS15670" s="71"/>
    </row>
    <row r="15671" spans="1:45" ht="15" customHeight="1" x14ac:dyDescent="0.2">
      <c r="A15671" s="85"/>
      <c r="F15671" s="4"/>
      <c r="H15671" s="78"/>
      <c r="J15671" s="75"/>
      <c r="K15671" s="71"/>
      <c r="L15671" s="75"/>
      <c r="M15671" s="71"/>
      <c r="O15671" s="71"/>
      <c r="Q15671" s="71"/>
      <c r="V15671" s="4"/>
      <c r="X15671" s="4"/>
      <c r="AS15671" s="71"/>
    </row>
    <row r="15672" spans="1:45" ht="15" customHeight="1" x14ac:dyDescent="0.2">
      <c r="A15672" s="85"/>
      <c r="F15672" s="4"/>
      <c r="H15672" s="78"/>
      <c r="J15672" s="75"/>
      <c r="K15672" s="71"/>
      <c r="L15672" s="75"/>
      <c r="M15672" s="71"/>
      <c r="O15672" s="71"/>
      <c r="Q15672" s="71"/>
      <c r="V15672" s="4"/>
      <c r="X15672" s="4"/>
      <c r="AS15672" s="71"/>
    </row>
    <row r="15673" spans="1:45" ht="15" customHeight="1" x14ac:dyDescent="0.2">
      <c r="A15673" s="85"/>
      <c r="F15673" s="4"/>
      <c r="H15673" s="79"/>
      <c r="J15673" s="75"/>
      <c r="K15673" s="71"/>
      <c r="L15673" s="75"/>
      <c r="M15673" s="71"/>
      <c r="O15673" s="71"/>
      <c r="Q15673" s="71"/>
      <c r="V15673" s="4"/>
      <c r="X15673" s="4"/>
      <c r="AS15673" s="71"/>
    </row>
    <row r="15674" spans="1:45" ht="15" customHeight="1" x14ac:dyDescent="0.2">
      <c r="A15674" s="85"/>
      <c r="F15674" s="4"/>
      <c r="H15674" s="79"/>
      <c r="J15674" s="75"/>
      <c r="K15674" s="71"/>
      <c r="L15674" s="75"/>
      <c r="M15674" s="71"/>
      <c r="O15674" s="71"/>
      <c r="Q15674" s="71"/>
      <c r="V15674" s="4"/>
      <c r="X15674" s="4"/>
      <c r="AS15674" s="71"/>
    </row>
    <row r="15675" spans="1:45" ht="15" customHeight="1" x14ac:dyDescent="0.2">
      <c r="A15675" s="85"/>
      <c r="F15675" s="4"/>
      <c r="H15675" s="79"/>
      <c r="J15675" s="75"/>
      <c r="K15675" s="71"/>
      <c r="L15675" s="75"/>
      <c r="M15675" s="71"/>
      <c r="O15675" s="71"/>
      <c r="Q15675" s="71"/>
      <c r="V15675" s="4"/>
      <c r="X15675" s="4"/>
      <c r="AS15675" s="71"/>
    </row>
    <row r="15676" spans="1:45" ht="15" customHeight="1" x14ac:dyDescent="0.2">
      <c r="A15676" s="85"/>
      <c r="F15676" s="4"/>
      <c r="H15676" s="79"/>
      <c r="J15676" s="75"/>
      <c r="K15676" s="71"/>
      <c r="L15676" s="75"/>
      <c r="M15676" s="71"/>
      <c r="O15676" s="71"/>
      <c r="Q15676" s="71"/>
      <c r="V15676" s="4"/>
      <c r="X15676" s="4"/>
      <c r="AS15676" s="71"/>
    </row>
    <row r="15677" spans="1:45" ht="15" customHeight="1" x14ac:dyDescent="0.2">
      <c r="A15677" s="85"/>
      <c r="F15677" s="4"/>
      <c r="H15677" s="79"/>
      <c r="J15677" s="75"/>
      <c r="K15677" s="71"/>
      <c r="L15677" s="75"/>
      <c r="M15677" s="71"/>
      <c r="O15677" s="71"/>
      <c r="Q15677" s="71"/>
      <c r="V15677" s="4"/>
      <c r="X15677" s="4"/>
      <c r="AS15677" s="71"/>
    </row>
    <row r="15678" spans="1:45" ht="15" customHeight="1" x14ac:dyDescent="0.2">
      <c r="A15678" s="85"/>
      <c r="F15678" s="4"/>
      <c r="H15678" s="79"/>
      <c r="J15678" s="75"/>
      <c r="K15678" s="71"/>
      <c r="L15678" s="75"/>
      <c r="M15678" s="71"/>
      <c r="O15678" s="71"/>
      <c r="Q15678" s="71"/>
      <c r="V15678" s="4"/>
      <c r="X15678" s="4"/>
      <c r="AS15678" s="71"/>
    </row>
    <row r="15679" spans="1:45" ht="15" customHeight="1" x14ac:dyDescent="0.2">
      <c r="A15679" s="85"/>
      <c r="F15679" s="4"/>
      <c r="H15679" s="79"/>
      <c r="J15679" s="75"/>
      <c r="K15679" s="71"/>
      <c r="L15679" s="75"/>
      <c r="M15679" s="71"/>
      <c r="O15679" s="71"/>
      <c r="Q15679" s="71"/>
      <c r="V15679" s="4"/>
      <c r="X15679" s="4"/>
      <c r="AS15679" s="71"/>
    </row>
    <row r="15680" spans="1:45" ht="15" customHeight="1" x14ac:dyDescent="0.2">
      <c r="A15680" s="85"/>
      <c r="F15680" s="4"/>
      <c r="H15680" s="78"/>
      <c r="J15680" s="75"/>
      <c r="K15680" s="71"/>
      <c r="L15680" s="75"/>
      <c r="M15680" s="71"/>
      <c r="O15680" s="71"/>
      <c r="Q15680" s="71"/>
      <c r="V15680" s="4"/>
      <c r="X15680" s="4"/>
      <c r="AS15680" s="71"/>
    </row>
    <row r="15681" spans="1:45" ht="15" customHeight="1" x14ac:dyDescent="0.2">
      <c r="A15681" s="85"/>
      <c r="F15681" s="4"/>
      <c r="H15681" s="78"/>
      <c r="J15681" s="75"/>
      <c r="K15681" s="71"/>
      <c r="L15681" s="75"/>
      <c r="M15681" s="71"/>
      <c r="O15681" s="71"/>
      <c r="Q15681" s="71"/>
      <c r="V15681" s="4"/>
      <c r="X15681" s="4"/>
      <c r="AS15681" s="71"/>
    </row>
    <row r="15682" spans="1:45" ht="15" customHeight="1" x14ac:dyDescent="0.2">
      <c r="A15682" s="85"/>
      <c r="F15682" s="4"/>
      <c r="H15682" s="78"/>
      <c r="J15682" s="75"/>
      <c r="K15682" s="71"/>
      <c r="L15682" s="75"/>
      <c r="M15682" s="71"/>
      <c r="O15682" s="71"/>
      <c r="Q15682" s="71"/>
      <c r="V15682" s="4"/>
      <c r="X15682" s="4"/>
      <c r="AS15682" s="71"/>
    </row>
    <row r="15683" spans="1:45" ht="15" customHeight="1" x14ac:dyDescent="0.2">
      <c r="A15683" s="85"/>
      <c r="F15683" s="4"/>
      <c r="H15683" s="78"/>
      <c r="J15683" s="75"/>
      <c r="K15683" s="71"/>
      <c r="L15683" s="75"/>
      <c r="M15683" s="71"/>
      <c r="O15683" s="71"/>
      <c r="Q15683" s="71"/>
      <c r="V15683" s="4"/>
      <c r="X15683" s="4"/>
      <c r="AS15683" s="71"/>
    </row>
    <row r="15684" spans="1:45" ht="15" customHeight="1" x14ac:dyDescent="0.2">
      <c r="A15684" s="85"/>
      <c r="F15684" s="4"/>
      <c r="H15684" s="78"/>
      <c r="J15684" s="75"/>
      <c r="K15684" s="71"/>
      <c r="L15684" s="75"/>
      <c r="M15684" s="71"/>
      <c r="O15684" s="71"/>
      <c r="Q15684" s="71"/>
      <c r="V15684" s="4"/>
      <c r="X15684" s="4"/>
      <c r="AS15684" s="71"/>
    </row>
    <row r="15685" spans="1:45" ht="15" customHeight="1" x14ac:dyDescent="0.2">
      <c r="A15685" s="85"/>
      <c r="F15685" s="4"/>
      <c r="H15685" s="78"/>
      <c r="J15685" s="75"/>
      <c r="K15685" s="71"/>
      <c r="L15685" s="75"/>
      <c r="M15685" s="71"/>
      <c r="O15685" s="71"/>
      <c r="Q15685" s="71"/>
      <c r="V15685" s="4"/>
      <c r="X15685" s="4"/>
      <c r="AS15685" s="71"/>
    </row>
    <row r="15686" spans="1:45" ht="15" customHeight="1" x14ac:dyDescent="0.2">
      <c r="A15686" s="85"/>
      <c r="F15686" s="4"/>
      <c r="H15686" s="78"/>
      <c r="J15686" s="75"/>
      <c r="K15686" s="71"/>
      <c r="L15686" s="75"/>
      <c r="M15686" s="71"/>
      <c r="O15686" s="71"/>
      <c r="Q15686" s="71"/>
      <c r="V15686" s="4"/>
      <c r="X15686" s="4"/>
      <c r="AS15686" s="71"/>
    </row>
    <row r="15687" spans="1:45" ht="15" customHeight="1" x14ac:dyDescent="0.2">
      <c r="A15687" s="85"/>
      <c r="F15687" s="4"/>
      <c r="H15687" s="79"/>
      <c r="J15687" s="75"/>
      <c r="K15687" s="71"/>
      <c r="L15687" s="75"/>
      <c r="M15687" s="71"/>
      <c r="O15687" s="71"/>
      <c r="Q15687" s="71"/>
      <c r="V15687" s="4"/>
      <c r="X15687" s="4"/>
      <c r="AS15687" s="71"/>
    </row>
    <row r="15688" spans="1:45" ht="15" customHeight="1" x14ac:dyDescent="0.2">
      <c r="A15688" s="85"/>
      <c r="F15688" s="4"/>
      <c r="H15688" s="79"/>
      <c r="J15688" s="75"/>
      <c r="K15688" s="71"/>
      <c r="L15688" s="75"/>
      <c r="M15688" s="71"/>
      <c r="O15688" s="71"/>
      <c r="Q15688" s="71"/>
      <c r="V15688" s="4"/>
      <c r="X15688" s="4"/>
      <c r="AS15688" s="71"/>
    </row>
    <row r="15689" spans="1:45" ht="15" customHeight="1" x14ac:dyDescent="0.2">
      <c r="A15689" s="85"/>
      <c r="F15689" s="4"/>
      <c r="H15689" s="79"/>
      <c r="J15689" s="75"/>
      <c r="K15689" s="71"/>
      <c r="L15689" s="75"/>
      <c r="M15689" s="71"/>
      <c r="O15689" s="71"/>
      <c r="Q15689" s="71"/>
      <c r="V15689" s="4"/>
      <c r="X15689" s="4"/>
      <c r="AS15689" s="71"/>
    </row>
    <row r="15690" spans="1:45" ht="15" customHeight="1" x14ac:dyDescent="0.2">
      <c r="A15690" s="85"/>
      <c r="F15690" s="4"/>
      <c r="H15690" s="78"/>
      <c r="J15690" s="75"/>
      <c r="K15690" s="71"/>
      <c r="L15690" s="75"/>
      <c r="M15690" s="71"/>
      <c r="O15690" s="71"/>
      <c r="Q15690" s="71"/>
      <c r="V15690" s="4"/>
      <c r="X15690" s="4"/>
      <c r="AS15690" s="71"/>
    </row>
    <row r="15691" spans="1:45" ht="15" customHeight="1" x14ac:dyDescent="0.2">
      <c r="A15691" s="85"/>
      <c r="F15691" s="4"/>
      <c r="H15691" s="78"/>
      <c r="J15691" s="75"/>
      <c r="K15691" s="71"/>
      <c r="L15691" s="75"/>
      <c r="M15691" s="71"/>
      <c r="O15691" s="71"/>
      <c r="Q15691" s="71"/>
      <c r="V15691" s="4"/>
      <c r="X15691" s="4"/>
      <c r="AS15691" s="71"/>
    </row>
    <row r="15692" spans="1:45" ht="15" customHeight="1" x14ac:dyDescent="0.2">
      <c r="A15692" s="85"/>
      <c r="F15692" s="4"/>
      <c r="H15692" s="79"/>
      <c r="J15692" s="75"/>
      <c r="K15692" s="71"/>
      <c r="L15692" s="75"/>
      <c r="M15692" s="71"/>
      <c r="O15692" s="71"/>
      <c r="Q15692" s="71"/>
      <c r="V15692" s="4"/>
      <c r="X15692" s="4"/>
      <c r="AS15692" s="71"/>
    </row>
    <row r="15693" spans="1:45" ht="15" customHeight="1" x14ac:dyDescent="0.2">
      <c r="A15693" s="85"/>
      <c r="F15693" s="4"/>
      <c r="H15693" s="79"/>
      <c r="J15693" s="75"/>
      <c r="K15693" s="71"/>
      <c r="L15693" s="75"/>
      <c r="M15693" s="71"/>
      <c r="O15693" s="71"/>
      <c r="Q15693" s="71"/>
      <c r="V15693" s="4"/>
      <c r="X15693" s="4"/>
      <c r="AS15693" s="71"/>
    </row>
    <row r="15694" spans="1:45" ht="15" customHeight="1" x14ac:dyDescent="0.2">
      <c r="A15694" s="85"/>
      <c r="F15694" s="4"/>
      <c r="H15694" s="78"/>
      <c r="J15694" s="75"/>
      <c r="K15694" s="71"/>
      <c r="L15694" s="75"/>
      <c r="M15694" s="71"/>
      <c r="O15694" s="71"/>
      <c r="Q15694" s="71"/>
      <c r="V15694" s="4"/>
      <c r="X15694" s="4"/>
      <c r="AS15694" s="71"/>
    </row>
    <row r="15695" spans="1:45" ht="15" customHeight="1" x14ac:dyDescent="0.2">
      <c r="A15695" s="85"/>
      <c r="F15695" s="4"/>
      <c r="H15695" s="78"/>
      <c r="J15695" s="75"/>
      <c r="K15695" s="71"/>
      <c r="L15695" s="75"/>
      <c r="M15695" s="71"/>
      <c r="O15695" s="71"/>
      <c r="Q15695" s="71"/>
      <c r="V15695" s="4"/>
      <c r="X15695" s="4"/>
      <c r="AS15695" s="71"/>
    </row>
    <row r="15696" spans="1:45" ht="15" customHeight="1" x14ac:dyDescent="0.2">
      <c r="A15696" s="85"/>
      <c r="F15696" s="4"/>
      <c r="H15696" s="78"/>
      <c r="J15696" s="75"/>
      <c r="K15696" s="71"/>
      <c r="L15696" s="75"/>
      <c r="M15696" s="71"/>
      <c r="O15696" s="71"/>
      <c r="Q15696" s="71"/>
      <c r="V15696" s="4"/>
      <c r="X15696" s="4"/>
      <c r="AS15696" s="71"/>
    </row>
    <row r="15697" spans="1:45" ht="15" customHeight="1" x14ac:dyDescent="0.2">
      <c r="A15697" s="85"/>
      <c r="F15697" s="4"/>
      <c r="H15697" s="78"/>
      <c r="J15697" s="75"/>
      <c r="K15697" s="71"/>
      <c r="L15697" s="75"/>
      <c r="M15697" s="71"/>
      <c r="O15697" s="71"/>
      <c r="Q15697" s="71"/>
      <c r="V15697" s="4"/>
      <c r="X15697" s="4"/>
      <c r="AS15697" s="71"/>
    </row>
    <row r="15698" spans="1:45" ht="15" customHeight="1" x14ac:dyDescent="0.2">
      <c r="A15698" s="85"/>
      <c r="F15698" s="4"/>
      <c r="H15698" s="78"/>
      <c r="J15698" s="75"/>
      <c r="K15698" s="71"/>
      <c r="L15698" s="75"/>
      <c r="M15698" s="71"/>
      <c r="O15698" s="71"/>
      <c r="Q15698" s="71"/>
      <c r="V15698" s="4"/>
      <c r="X15698" s="4"/>
      <c r="AS15698" s="71"/>
    </row>
    <row r="15699" spans="1:45" ht="15" customHeight="1" x14ac:dyDescent="0.2">
      <c r="A15699" s="85"/>
      <c r="F15699" s="4"/>
      <c r="H15699" s="78"/>
      <c r="J15699" s="75"/>
      <c r="K15699" s="71"/>
      <c r="L15699" s="75"/>
      <c r="M15699" s="71"/>
      <c r="O15699" s="71"/>
      <c r="Q15699" s="71"/>
      <c r="V15699" s="4"/>
      <c r="X15699" s="4"/>
      <c r="AS15699" s="71"/>
    </row>
    <row r="15700" spans="1:45" ht="15" customHeight="1" x14ac:dyDescent="0.2">
      <c r="A15700" s="85"/>
      <c r="F15700" s="4"/>
      <c r="H15700" s="78"/>
      <c r="J15700" s="75"/>
      <c r="K15700" s="71"/>
      <c r="L15700" s="75"/>
      <c r="M15700" s="71"/>
      <c r="O15700" s="71"/>
      <c r="Q15700" s="71"/>
      <c r="V15700" s="4"/>
      <c r="X15700" s="4"/>
      <c r="AS15700" s="71"/>
    </row>
    <row r="15701" spans="1:45" ht="15" customHeight="1" x14ac:dyDescent="0.2">
      <c r="A15701" s="85"/>
      <c r="F15701" s="4"/>
      <c r="H15701" s="78"/>
      <c r="J15701" s="75"/>
      <c r="K15701" s="71"/>
      <c r="L15701" s="75"/>
      <c r="M15701" s="71"/>
      <c r="O15701" s="71"/>
      <c r="Q15701" s="71"/>
      <c r="V15701" s="4"/>
      <c r="X15701" s="4"/>
      <c r="AS15701" s="71"/>
    </row>
    <row r="15702" spans="1:45" ht="15" customHeight="1" x14ac:dyDescent="0.2">
      <c r="A15702" s="85"/>
      <c r="F15702" s="4"/>
      <c r="H15702" s="78"/>
      <c r="J15702" s="75"/>
      <c r="K15702" s="71"/>
      <c r="L15702" s="75"/>
      <c r="M15702" s="71"/>
      <c r="O15702" s="71"/>
      <c r="Q15702" s="71"/>
      <c r="V15702" s="4"/>
      <c r="X15702" s="4"/>
      <c r="AS15702" s="71"/>
    </row>
    <row r="15703" spans="1:45" ht="15" customHeight="1" x14ac:dyDescent="0.2">
      <c r="A15703" s="85"/>
      <c r="F15703" s="4"/>
      <c r="H15703" s="78"/>
      <c r="J15703" s="75"/>
      <c r="K15703" s="71"/>
      <c r="L15703" s="75"/>
      <c r="M15703" s="71"/>
      <c r="O15703" s="71"/>
      <c r="Q15703" s="71"/>
      <c r="V15703" s="4"/>
      <c r="X15703" s="4"/>
      <c r="AS15703" s="71"/>
    </row>
    <row r="15704" spans="1:45" ht="15" customHeight="1" x14ac:dyDescent="0.2">
      <c r="A15704" s="85"/>
      <c r="F15704" s="4"/>
      <c r="H15704" s="78"/>
      <c r="J15704" s="75"/>
      <c r="K15704" s="71"/>
      <c r="L15704" s="75"/>
      <c r="M15704" s="71"/>
      <c r="O15704" s="71"/>
      <c r="Q15704" s="71"/>
      <c r="V15704" s="4"/>
      <c r="X15704" s="4"/>
      <c r="AS15704" s="71"/>
    </row>
    <row r="15705" spans="1:45" ht="15" customHeight="1" x14ac:dyDescent="0.2">
      <c r="A15705" s="85"/>
      <c r="F15705" s="4"/>
      <c r="H15705" s="78"/>
      <c r="J15705" s="75"/>
      <c r="K15705" s="71"/>
      <c r="L15705" s="75"/>
      <c r="M15705" s="71"/>
      <c r="O15705" s="71"/>
      <c r="Q15705" s="71"/>
      <c r="V15705" s="4"/>
      <c r="X15705" s="4"/>
      <c r="AS15705" s="71"/>
    </row>
    <row r="15706" spans="1:45" ht="15" customHeight="1" x14ac:dyDescent="0.2">
      <c r="A15706" s="85"/>
      <c r="F15706" s="4"/>
      <c r="H15706" s="78"/>
      <c r="J15706" s="75"/>
      <c r="K15706" s="71"/>
      <c r="L15706" s="75"/>
      <c r="M15706" s="71"/>
      <c r="O15706" s="71"/>
      <c r="Q15706" s="71"/>
      <c r="V15706" s="4"/>
      <c r="X15706" s="4"/>
      <c r="AS15706" s="71"/>
    </row>
    <row r="15707" spans="1:45" ht="15" customHeight="1" x14ac:dyDescent="0.2">
      <c r="A15707" s="85"/>
      <c r="F15707" s="4"/>
      <c r="H15707" s="78"/>
      <c r="J15707" s="75"/>
      <c r="K15707" s="71"/>
      <c r="L15707" s="75"/>
      <c r="M15707" s="71"/>
      <c r="O15707" s="71"/>
      <c r="Q15707" s="71"/>
      <c r="V15707" s="4"/>
      <c r="X15707" s="4"/>
      <c r="AS15707" s="71"/>
    </row>
    <row r="15708" spans="1:45" ht="15" customHeight="1" x14ac:dyDescent="0.2">
      <c r="A15708" s="85"/>
      <c r="F15708" s="4"/>
      <c r="H15708" s="78"/>
      <c r="J15708" s="75"/>
      <c r="K15708" s="71"/>
      <c r="L15708" s="75"/>
      <c r="M15708" s="71"/>
      <c r="O15708" s="71"/>
      <c r="Q15708" s="71"/>
      <c r="V15708" s="4"/>
      <c r="X15708" s="4"/>
      <c r="AS15708" s="71"/>
    </row>
    <row r="15709" spans="1:45" ht="15" customHeight="1" x14ac:dyDescent="0.2">
      <c r="A15709" s="85"/>
      <c r="F15709" s="4"/>
      <c r="H15709" s="78"/>
      <c r="J15709" s="75"/>
      <c r="K15709" s="71"/>
      <c r="L15709" s="75"/>
      <c r="M15709" s="71"/>
      <c r="O15709" s="71"/>
      <c r="Q15709" s="71"/>
      <c r="V15709" s="4"/>
      <c r="X15709" s="4"/>
      <c r="AS15709" s="71"/>
    </row>
    <row r="15710" spans="1:45" ht="15" customHeight="1" x14ac:dyDescent="0.2">
      <c r="A15710" s="85"/>
      <c r="F15710" s="4"/>
      <c r="H15710" s="78"/>
      <c r="J15710" s="75"/>
      <c r="K15710" s="71"/>
      <c r="L15710" s="75"/>
      <c r="M15710" s="71"/>
      <c r="O15710" s="71"/>
      <c r="Q15710" s="71"/>
      <c r="V15710" s="4"/>
      <c r="X15710" s="4"/>
      <c r="AS15710" s="71"/>
    </row>
    <row r="15711" spans="1:45" ht="15" customHeight="1" x14ac:dyDescent="0.2">
      <c r="A15711" s="85"/>
      <c r="F15711" s="4"/>
      <c r="H15711" s="78"/>
      <c r="J15711" s="75"/>
      <c r="K15711" s="71"/>
      <c r="L15711" s="75"/>
      <c r="M15711" s="71"/>
      <c r="O15711" s="71"/>
      <c r="Q15711" s="71"/>
      <c r="V15711" s="4"/>
      <c r="X15711" s="4"/>
      <c r="AS15711" s="71"/>
    </row>
    <row r="15712" spans="1:45" ht="15" customHeight="1" x14ac:dyDescent="0.2">
      <c r="A15712" s="85"/>
      <c r="F15712" s="4"/>
      <c r="H15712" s="78"/>
      <c r="J15712" s="75"/>
      <c r="K15712" s="71"/>
      <c r="L15712" s="75"/>
      <c r="M15712" s="71"/>
      <c r="O15712" s="71"/>
      <c r="Q15712" s="71"/>
      <c r="V15712" s="4"/>
      <c r="X15712" s="4"/>
      <c r="AS15712" s="71"/>
    </row>
    <row r="15713" spans="1:45" ht="15" customHeight="1" x14ac:dyDescent="0.2">
      <c r="A15713" s="85"/>
      <c r="F15713" s="4"/>
      <c r="H15713" s="78"/>
      <c r="J15713" s="75"/>
      <c r="K15713" s="71"/>
      <c r="L15713" s="75"/>
      <c r="M15713" s="71"/>
      <c r="O15713" s="71"/>
      <c r="Q15713" s="71"/>
      <c r="V15713" s="4"/>
      <c r="X15713" s="4"/>
      <c r="AS15713" s="71"/>
    </row>
    <row r="15714" spans="1:45" ht="15" customHeight="1" x14ac:dyDescent="0.2">
      <c r="A15714" s="85"/>
      <c r="F15714" s="4"/>
      <c r="H15714" s="78"/>
      <c r="J15714" s="75"/>
      <c r="K15714" s="71"/>
      <c r="L15714" s="75"/>
      <c r="M15714" s="71"/>
      <c r="O15714" s="71"/>
      <c r="Q15714" s="71"/>
      <c r="V15714" s="4"/>
      <c r="X15714" s="4"/>
      <c r="AS15714" s="71"/>
    </row>
    <row r="15715" spans="1:45" ht="15" customHeight="1" x14ac:dyDescent="0.2">
      <c r="A15715" s="85"/>
      <c r="F15715" s="4"/>
      <c r="H15715" s="78"/>
      <c r="J15715" s="75"/>
      <c r="K15715" s="71"/>
      <c r="L15715" s="75"/>
      <c r="M15715" s="71"/>
      <c r="O15715" s="71"/>
      <c r="Q15715" s="71"/>
      <c r="V15715" s="4"/>
      <c r="X15715" s="4"/>
      <c r="AS15715" s="71"/>
    </row>
    <row r="15716" spans="1:45" ht="15" customHeight="1" x14ac:dyDescent="0.2">
      <c r="A15716" s="85"/>
      <c r="F15716" s="4"/>
      <c r="H15716" s="78"/>
      <c r="J15716" s="75"/>
      <c r="K15716" s="71"/>
      <c r="L15716" s="75"/>
      <c r="M15716" s="71"/>
      <c r="O15716" s="71"/>
      <c r="Q15716" s="71"/>
      <c r="V15716" s="4"/>
      <c r="X15716" s="4"/>
      <c r="AS15716" s="71"/>
    </row>
    <row r="15717" spans="1:45" ht="15" customHeight="1" x14ac:dyDescent="0.2">
      <c r="A15717" s="85"/>
      <c r="F15717" s="4"/>
      <c r="H15717" s="78"/>
      <c r="J15717" s="75"/>
      <c r="K15717" s="71"/>
      <c r="L15717" s="75"/>
      <c r="M15717" s="71"/>
      <c r="O15717" s="71"/>
      <c r="Q15717" s="71"/>
      <c r="V15717" s="4"/>
      <c r="X15717" s="4"/>
      <c r="AS15717" s="71"/>
    </row>
    <row r="15718" spans="1:45" ht="15" customHeight="1" x14ac:dyDescent="0.2">
      <c r="A15718" s="85"/>
      <c r="F15718" s="4"/>
      <c r="H15718" s="78"/>
      <c r="J15718" s="75"/>
      <c r="K15718" s="71"/>
      <c r="L15718" s="75"/>
      <c r="M15718" s="71"/>
      <c r="O15718" s="71"/>
      <c r="Q15718" s="71"/>
      <c r="V15718" s="4"/>
      <c r="X15718" s="4"/>
      <c r="AS15718" s="71"/>
    </row>
    <row r="15719" spans="1:45" ht="15" customHeight="1" x14ac:dyDescent="0.2">
      <c r="A15719" s="85"/>
      <c r="F15719" s="4"/>
      <c r="H15719" s="78"/>
      <c r="J15719" s="75"/>
      <c r="K15719" s="71"/>
      <c r="L15719" s="75"/>
      <c r="M15719" s="71"/>
      <c r="O15719" s="71"/>
      <c r="Q15719" s="71"/>
      <c r="V15719" s="4"/>
      <c r="X15719" s="4"/>
      <c r="AS15719" s="71"/>
    </row>
    <row r="15720" spans="1:45" ht="15" customHeight="1" x14ac:dyDescent="0.2">
      <c r="A15720" s="85"/>
      <c r="F15720" s="4"/>
      <c r="H15720" s="78"/>
      <c r="J15720" s="75"/>
      <c r="K15720" s="71"/>
      <c r="L15720" s="75"/>
      <c r="M15720" s="71"/>
      <c r="O15720" s="71"/>
      <c r="Q15720" s="71"/>
      <c r="V15720" s="4"/>
      <c r="X15720" s="4"/>
      <c r="AS15720" s="71"/>
    </row>
    <row r="15721" spans="1:45" ht="15" customHeight="1" x14ac:dyDescent="0.2">
      <c r="A15721" s="85"/>
      <c r="F15721" s="4"/>
      <c r="H15721" s="78"/>
      <c r="J15721" s="75"/>
      <c r="K15721" s="71"/>
      <c r="L15721" s="75"/>
      <c r="M15721" s="71"/>
      <c r="O15721" s="71"/>
      <c r="Q15721" s="71"/>
      <c r="V15721" s="4"/>
      <c r="X15721" s="4"/>
      <c r="AS15721" s="71"/>
    </row>
    <row r="15722" spans="1:45" ht="15" customHeight="1" x14ac:dyDescent="0.2">
      <c r="A15722" s="85"/>
      <c r="F15722" s="4"/>
      <c r="H15722" s="78"/>
      <c r="J15722" s="75"/>
      <c r="K15722" s="71"/>
      <c r="L15722" s="75"/>
      <c r="M15722" s="71"/>
      <c r="O15722" s="71"/>
      <c r="Q15722" s="71"/>
      <c r="V15722" s="4"/>
      <c r="X15722" s="4"/>
      <c r="AS15722" s="71"/>
    </row>
    <row r="15723" spans="1:45" ht="15" customHeight="1" x14ac:dyDescent="0.2">
      <c r="A15723" s="85"/>
      <c r="F15723" s="4"/>
      <c r="H15723" s="78"/>
      <c r="J15723" s="75"/>
      <c r="K15723" s="71"/>
      <c r="L15723" s="75"/>
      <c r="M15723" s="71"/>
      <c r="O15723" s="71"/>
      <c r="Q15723" s="71"/>
      <c r="V15723" s="4"/>
      <c r="X15723" s="4"/>
      <c r="AS15723" s="71"/>
    </row>
    <row r="15724" spans="1:45" ht="15" customHeight="1" x14ac:dyDescent="0.2">
      <c r="A15724" s="85"/>
      <c r="F15724" s="4"/>
      <c r="H15724" s="78"/>
      <c r="J15724" s="75"/>
      <c r="K15724" s="71"/>
      <c r="L15724" s="75"/>
      <c r="M15724" s="71"/>
      <c r="O15724" s="71"/>
      <c r="Q15724" s="71"/>
      <c r="V15724" s="4"/>
      <c r="X15724" s="4"/>
      <c r="AS15724" s="71"/>
    </row>
    <row r="15725" spans="1:45" ht="15" customHeight="1" x14ac:dyDescent="0.2">
      <c r="A15725" s="85"/>
      <c r="F15725" s="4"/>
      <c r="H15725" s="78"/>
      <c r="J15725" s="75"/>
      <c r="K15725" s="71"/>
      <c r="L15725" s="75"/>
      <c r="M15725" s="71"/>
      <c r="O15725" s="71"/>
      <c r="Q15725" s="71"/>
      <c r="V15725" s="4"/>
      <c r="X15725" s="4"/>
      <c r="AS15725" s="71"/>
    </row>
    <row r="15726" spans="1:45" ht="15" customHeight="1" x14ac:dyDescent="0.2">
      <c r="A15726" s="85"/>
      <c r="F15726" s="4"/>
      <c r="H15726" s="78"/>
      <c r="J15726" s="75"/>
      <c r="K15726" s="71"/>
      <c r="L15726" s="75"/>
      <c r="M15726" s="71"/>
      <c r="O15726" s="71"/>
      <c r="Q15726" s="71"/>
      <c r="V15726" s="4"/>
      <c r="X15726" s="4"/>
      <c r="AS15726" s="71"/>
    </row>
    <row r="15727" spans="1:45" ht="15" customHeight="1" x14ac:dyDescent="0.2">
      <c r="A15727" s="85"/>
      <c r="F15727" s="4"/>
      <c r="H15727" s="78"/>
      <c r="J15727" s="75"/>
      <c r="K15727" s="71"/>
      <c r="L15727" s="75"/>
      <c r="M15727" s="71"/>
      <c r="O15727" s="71"/>
      <c r="Q15727" s="71"/>
      <c r="V15727" s="4"/>
      <c r="X15727" s="4"/>
      <c r="AS15727" s="71"/>
    </row>
    <row r="15728" spans="1:45" ht="15" customHeight="1" x14ac:dyDescent="0.2">
      <c r="A15728" s="85"/>
      <c r="F15728" s="4"/>
      <c r="H15728" s="78"/>
      <c r="J15728" s="75"/>
      <c r="K15728" s="71"/>
      <c r="L15728" s="75"/>
      <c r="M15728" s="71"/>
      <c r="O15728" s="71"/>
      <c r="Q15728" s="71"/>
      <c r="V15728" s="4"/>
      <c r="X15728" s="4"/>
      <c r="AS15728" s="71"/>
    </row>
    <row r="15729" spans="1:45" ht="15" customHeight="1" x14ac:dyDescent="0.2">
      <c r="A15729" s="85"/>
      <c r="F15729" s="4"/>
      <c r="H15729" s="78"/>
      <c r="J15729" s="75"/>
      <c r="K15729" s="71"/>
      <c r="L15729" s="75"/>
      <c r="M15729" s="71"/>
      <c r="O15729" s="71"/>
      <c r="Q15729" s="71"/>
      <c r="V15729" s="4"/>
      <c r="X15729" s="4"/>
      <c r="AS15729" s="71"/>
    </row>
    <row r="15730" spans="1:45" ht="15" customHeight="1" x14ac:dyDescent="0.2">
      <c r="A15730" s="85"/>
      <c r="F15730" s="4"/>
      <c r="H15730" s="78"/>
      <c r="J15730" s="75"/>
      <c r="K15730" s="71"/>
      <c r="L15730" s="75"/>
      <c r="M15730" s="71"/>
      <c r="O15730" s="71"/>
      <c r="Q15730" s="71"/>
      <c r="V15730" s="4"/>
      <c r="X15730" s="4"/>
      <c r="AS15730" s="71"/>
    </row>
    <row r="15731" spans="1:45" ht="15" customHeight="1" x14ac:dyDescent="0.2">
      <c r="A15731" s="85"/>
      <c r="F15731" s="4"/>
      <c r="H15731" s="78"/>
      <c r="J15731" s="75"/>
      <c r="K15731" s="71"/>
      <c r="L15731" s="75"/>
      <c r="M15731" s="71"/>
      <c r="O15731" s="71"/>
      <c r="Q15731" s="71"/>
      <c r="V15731" s="4"/>
      <c r="X15731" s="4"/>
      <c r="AS15731" s="71"/>
    </row>
    <row r="15732" spans="1:45" ht="15" customHeight="1" x14ac:dyDescent="0.2">
      <c r="A15732" s="85"/>
      <c r="F15732" s="4"/>
      <c r="H15732" s="78"/>
      <c r="J15732" s="75"/>
      <c r="K15732" s="71"/>
      <c r="L15732" s="75"/>
      <c r="M15732" s="71"/>
      <c r="O15732" s="71"/>
      <c r="Q15732" s="71"/>
      <c r="V15732" s="4"/>
      <c r="X15732" s="4"/>
      <c r="AS15732" s="71"/>
    </row>
    <row r="15733" spans="1:45" ht="15" customHeight="1" x14ac:dyDescent="0.2">
      <c r="A15733" s="85"/>
      <c r="F15733" s="4"/>
      <c r="H15733" s="78"/>
      <c r="J15733" s="75"/>
      <c r="K15733" s="71"/>
      <c r="L15733" s="75"/>
      <c r="M15733" s="71"/>
      <c r="O15733" s="71"/>
      <c r="Q15733" s="71"/>
      <c r="V15733" s="4"/>
      <c r="X15733" s="4"/>
      <c r="AS15733" s="71"/>
    </row>
    <row r="15734" spans="1:45" ht="15" customHeight="1" x14ac:dyDescent="0.2">
      <c r="A15734" s="85"/>
      <c r="F15734" s="4"/>
      <c r="H15734" s="78"/>
      <c r="J15734" s="75"/>
      <c r="K15734" s="71"/>
      <c r="L15734" s="75"/>
      <c r="M15734" s="71"/>
      <c r="O15734" s="71"/>
      <c r="Q15734" s="71"/>
      <c r="V15734" s="4"/>
      <c r="X15734" s="4"/>
      <c r="AS15734" s="71"/>
    </row>
    <row r="15735" spans="1:45" ht="15" customHeight="1" x14ac:dyDescent="0.2">
      <c r="A15735" s="85"/>
      <c r="F15735" s="4"/>
      <c r="H15735" s="78"/>
      <c r="J15735" s="75"/>
      <c r="K15735" s="71"/>
      <c r="L15735" s="75"/>
      <c r="M15735" s="71"/>
      <c r="O15735" s="71"/>
      <c r="Q15735" s="71"/>
      <c r="V15735" s="4"/>
      <c r="X15735" s="4"/>
      <c r="AS15735" s="71"/>
    </row>
    <row r="15736" spans="1:45" ht="15" customHeight="1" x14ac:dyDescent="0.2">
      <c r="A15736" s="85"/>
      <c r="F15736" s="4"/>
      <c r="H15736" s="78"/>
      <c r="J15736" s="75"/>
      <c r="K15736" s="71"/>
      <c r="L15736" s="75"/>
      <c r="M15736" s="71"/>
      <c r="O15736" s="71"/>
      <c r="Q15736" s="71"/>
      <c r="V15736" s="4"/>
      <c r="X15736" s="4"/>
      <c r="AS15736" s="71"/>
    </row>
    <row r="15737" spans="1:45" ht="15" customHeight="1" x14ac:dyDescent="0.2">
      <c r="A15737" s="85"/>
      <c r="F15737" s="4"/>
      <c r="H15737" s="78"/>
      <c r="J15737" s="75"/>
      <c r="K15737" s="71"/>
      <c r="L15737" s="75"/>
      <c r="M15737" s="71"/>
      <c r="O15737" s="71"/>
      <c r="Q15737" s="71"/>
      <c r="V15737" s="4"/>
      <c r="X15737" s="4"/>
      <c r="AS15737" s="71"/>
    </row>
    <row r="15738" spans="1:45" ht="15" customHeight="1" x14ac:dyDescent="0.2">
      <c r="A15738" s="85"/>
      <c r="F15738" s="4"/>
      <c r="H15738" s="78"/>
      <c r="J15738" s="75"/>
      <c r="K15738" s="71"/>
      <c r="L15738" s="75"/>
      <c r="M15738" s="71"/>
      <c r="O15738" s="71"/>
      <c r="Q15738" s="71"/>
      <c r="V15738" s="4"/>
      <c r="X15738" s="4"/>
      <c r="AS15738" s="71"/>
    </row>
    <row r="15739" spans="1:45" ht="15" customHeight="1" x14ac:dyDescent="0.2">
      <c r="A15739" s="85"/>
      <c r="F15739" s="4"/>
      <c r="H15739" s="78"/>
      <c r="J15739" s="75"/>
      <c r="K15739" s="71"/>
      <c r="L15739" s="75"/>
      <c r="M15739" s="71"/>
      <c r="O15739" s="71"/>
      <c r="Q15739" s="71"/>
      <c r="V15739" s="4"/>
      <c r="X15739" s="4"/>
      <c r="AS15739" s="71"/>
    </row>
    <row r="15740" spans="1:45" ht="15" customHeight="1" x14ac:dyDescent="0.2">
      <c r="A15740" s="85"/>
      <c r="F15740" s="4"/>
      <c r="H15740" s="78"/>
      <c r="J15740" s="75"/>
      <c r="K15740" s="71"/>
      <c r="L15740" s="75"/>
      <c r="M15740" s="71"/>
      <c r="O15740" s="71"/>
      <c r="Q15740" s="71"/>
      <c r="V15740" s="4"/>
      <c r="X15740" s="4"/>
      <c r="AS15740" s="71"/>
    </row>
    <row r="15741" spans="1:45" ht="15" customHeight="1" x14ac:dyDescent="0.2">
      <c r="A15741" s="85"/>
      <c r="F15741" s="4"/>
      <c r="H15741" s="78"/>
      <c r="J15741" s="75"/>
      <c r="K15741" s="71"/>
      <c r="L15741" s="75"/>
      <c r="M15741" s="71"/>
      <c r="O15741" s="71"/>
      <c r="Q15741" s="71"/>
      <c r="V15741" s="4"/>
      <c r="X15741" s="4"/>
      <c r="AS15741" s="71"/>
    </row>
    <row r="15742" spans="1:45" ht="15" customHeight="1" x14ac:dyDescent="0.2">
      <c r="A15742" s="85"/>
      <c r="F15742" s="4"/>
      <c r="H15742" s="78"/>
      <c r="J15742" s="75"/>
      <c r="K15742" s="71"/>
      <c r="L15742" s="75"/>
      <c r="M15742" s="71"/>
      <c r="O15742" s="71"/>
      <c r="Q15742" s="71"/>
      <c r="V15742" s="4"/>
      <c r="X15742" s="4"/>
      <c r="AS15742" s="71"/>
    </row>
    <row r="15743" spans="1:45" ht="15" customHeight="1" x14ac:dyDescent="0.2">
      <c r="A15743" s="85"/>
      <c r="F15743" s="4"/>
      <c r="H15743" s="78"/>
      <c r="J15743" s="75"/>
      <c r="K15743" s="71"/>
      <c r="L15743" s="75"/>
      <c r="M15743" s="71"/>
      <c r="O15743" s="71"/>
      <c r="Q15743" s="71"/>
      <c r="V15743" s="4"/>
      <c r="X15743" s="4"/>
      <c r="AS15743" s="71"/>
    </row>
    <row r="15744" spans="1:45" ht="15" customHeight="1" x14ac:dyDescent="0.2">
      <c r="A15744" s="85"/>
      <c r="F15744" s="4"/>
      <c r="H15744" s="78"/>
      <c r="J15744" s="75"/>
      <c r="K15744" s="71"/>
      <c r="L15744" s="75"/>
      <c r="M15744" s="71"/>
      <c r="O15744" s="71"/>
      <c r="Q15744" s="71"/>
      <c r="V15744" s="4"/>
      <c r="X15744" s="4"/>
      <c r="AS15744" s="71"/>
    </row>
    <row r="15745" spans="1:45" ht="15" customHeight="1" x14ac:dyDescent="0.2">
      <c r="A15745" s="85"/>
      <c r="F15745" s="4"/>
      <c r="H15745" s="79"/>
      <c r="J15745" s="75"/>
      <c r="K15745" s="71"/>
      <c r="L15745" s="75"/>
      <c r="M15745" s="71"/>
      <c r="O15745" s="71"/>
      <c r="Q15745" s="71"/>
      <c r="V15745" s="4"/>
      <c r="X15745" s="4"/>
      <c r="AS15745" s="71"/>
    </row>
    <row r="15746" spans="1:45" ht="15" customHeight="1" x14ac:dyDescent="0.2">
      <c r="A15746" s="85"/>
      <c r="F15746" s="4"/>
      <c r="H15746" s="79"/>
      <c r="J15746" s="75"/>
      <c r="K15746" s="71"/>
      <c r="L15746" s="75"/>
      <c r="M15746" s="71"/>
      <c r="O15746" s="71"/>
      <c r="Q15746" s="71"/>
      <c r="V15746" s="4"/>
      <c r="X15746" s="4"/>
      <c r="AS15746" s="71"/>
    </row>
    <row r="15747" spans="1:45" ht="15" customHeight="1" x14ac:dyDescent="0.2">
      <c r="A15747" s="85"/>
      <c r="F15747" s="4"/>
      <c r="H15747" s="79"/>
      <c r="J15747" s="75"/>
      <c r="K15747" s="71"/>
      <c r="L15747" s="75"/>
      <c r="M15747" s="71"/>
      <c r="O15747" s="71"/>
      <c r="Q15747" s="71"/>
      <c r="V15747" s="4"/>
      <c r="X15747" s="4"/>
      <c r="AS15747" s="71"/>
    </row>
    <row r="15748" spans="1:45" ht="15" customHeight="1" x14ac:dyDescent="0.2">
      <c r="A15748" s="85"/>
      <c r="F15748" s="4"/>
      <c r="H15748" s="79"/>
      <c r="J15748" s="75"/>
      <c r="K15748" s="71"/>
      <c r="L15748" s="75"/>
      <c r="M15748" s="71"/>
      <c r="O15748" s="71"/>
      <c r="Q15748" s="71"/>
      <c r="V15748" s="4"/>
      <c r="X15748" s="4"/>
      <c r="AS15748" s="71"/>
    </row>
    <row r="15749" spans="1:45" ht="15" customHeight="1" x14ac:dyDescent="0.2">
      <c r="A15749" s="85"/>
      <c r="F15749" s="4"/>
      <c r="H15749" s="79"/>
      <c r="J15749" s="75"/>
      <c r="K15749" s="71"/>
      <c r="L15749" s="75"/>
      <c r="M15749" s="71"/>
      <c r="O15749" s="71"/>
      <c r="Q15749" s="71"/>
      <c r="V15749" s="4"/>
      <c r="X15749" s="4"/>
      <c r="AS15749" s="71"/>
    </row>
    <row r="15750" spans="1:45" ht="15" customHeight="1" x14ac:dyDescent="0.2">
      <c r="A15750" s="85"/>
      <c r="F15750" s="4"/>
      <c r="H15750" s="78"/>
      <c r="J15750" s="75"/>
      <c r="K15750" s="71"/>
      <c r="L15750" s="75"/>
      <c r="M15750" s="71"/>
      <c r="O15750" s="71"/>
      <c r="Q15750" s="71"/>
      <c r="V15750" s="4"/>
      <c r="X15750" s="4"/>
      <c r="AS15750" s="71"/>
    </row>
    <row r="15751" spans="1:45" ht="15" customHeight="1" x14ac:dyDescent="0.2">
      <c r="A15751" s="85"/>
      <c r="F15751" s="4"/>
      <c r="H15751" s="78"/>
      <c r="J15751" s="75"/>
      <c r="K15751" s="71"/>
      <c r="L15751" s="75"/>
      <c r="M15751" s="71"/>
      <c r="O15751" s="71"/>
      <c r="Q15751" s="71"/>
      <c r="V15751" s="4"/>
      <c r="X15751" s="4"/>
      <c r="AS15751" s="71"/>
    </row>
    <row r="15752" spans="1:45" ht="15" customHeight="1" x14ac:dyDescent="0.2">
      <c r="A15752" s="85"/>
      <c r="F15752" s="4"/>
      <c r="H15752" s="78"/>
      <c r="J15752" s="75"/>
      <c r="K15752" s="71"/>
      <c r="L15752" s="75"/>
      <c r="M15752" s="71"/>
      <c r="O15752" s="71"/>
      <c r="Q15752" s="71"/>
      <c r="V15752" s="4"/>
      <c r="X15752" s="4"/>
      <c r="AS15752" s="71"/>
    </row>
    <row r="15753" spans="1:45" ht="15" customHeight="1" x14ac:dyDescent="0.2">
      <c r="A15753" s="85"/>
      <c r="F15753" s="4"/>
      <c r="H15753" s="78"/>
      <c r="J15753" s="75"/>
      <c r="K15753" s="71"/>
      <c r="L15753" s="75"/>
      <c r="M15753" s="71"/>
      <c r="O15753" s="71"/>
      <c r="Q15753" s="71"/>
      <c r="V15753" s="4"/>
      <c r="X15753" s="4"/>
      <c r="AS15753" s="71"/>
    </row>
    <row r="15754" spans="1:45" ht="15" customHeight="1" x14ac:dyDescent="0.2">
      <c r="A15754" s="85"/>
      <c r="F15754" s="4"/>
      <c r="H15754" s="78"/>
      <c r="J15754" s="75"/>
      <c r="K15754" s="71"/>
      <c r="L15754" s="75"/>
      <c r="M15754" s="71"/>
      <c r="O15754" s="71"/>
      <c r="Q15754" s="71"/>
      <c r="V15754" s="4"/>
      <c r="X15754" s="4"/>
      <c r="AS15754" s="71"/>
    </row>
    <row r="15755" spans="1:45" ht="15" customHeight="1" x14ac:dyDescent="0.2">
      <c r="A15755" s="85"/>
      <c r="F15755" s="4"/>
      <c r="H15755" s="78"/>
      <c r="J15755" s="75"/>
      <c r="K15755" s="71"/>
      <c r="L15755" s="75"/>
      <c r="M15755" s="71"/>
      <c r="O15755" s="71"/>
      <c r="Q15755" s="71"/>
      <c r="V15755" s="4"/>
      <c r="X15755" s="4"/>
      <c r="AS15755" s="71"/>
    </row>
    <row r="15756" spans="1:45" ht="15" customHeight="1" x14ac:dyDescent="0.2">
      <c r="A15756" s="85"/>
      <c r="F15756" s="4"/>
      <c r="H15756" s="78"/>
      <c r="J15756" s="75"/>
      <c r="K15756" s="71"/>
      <c r="L15756" s="75"/>
      <c r="M15756" s="71"/>
      <c r="O15756" s="71"/>
      <c r="Q15756" s="71"/>
      <c r="V15756" s="4"/>
      <c r="X15756" s="4"/>
      <c r="AS15756" s="71"/>
    </row>
    <row r="15757" spans="1:45" ht="15" customHeight="1" x14ac:dyDescent="0.2">
      <c r="A15757" s="85"/>
      <c r="F15757" s="4"/>
      <c r="H15757" s="78"/>
      <c r="J15757" s="75"/>
      <c r="K15757" s="71"/>
      <c r="L15757" s="75"/>
      <c r="M15757" s="71"/>
      <c r="O15757" s="71"/>
      <c r="Q15757" s="71"/>
      <c r="V15757" s="4"/>
      <c r="X15757" s="4"/>
      <c r="AS15757" s="71"/>
    </row>
    <row r="15758" spans="1:45" ht="15" customHeight="1" x14ac:dyDescent="0.2">
      <c r="A15758" s="85"/>
      <c r="F15758" s="4"/>
      <c r="H15758" s="78"/>
      <c r="J15758" s="75"/>
      <c r="K15758" s="71"/>
      <c r="L15758" s="75"/>
      <c r="M15758" s="71"/>
      <c r="O15758" s="71"/>
      <c r="Q15758" s="71"/>
      <c r="V15758" s="4"/>
      <c r="X15758" s="4"/>
      <c r="AS15758" s="71"/>
    </row>
    <row r="15759" spans="1:45" ht="15" customHeight="1" x14ac:dyDescent="0.2">
      <c r="A15759" s="85"/>
      <c r="F15759" s="4"/>
      <c r="H15759" s="78"/>
      <c r="J15759" s="75"/>
      <c r="K15759" s="71"/>
      <c r="L15759" s="75"/>
      <c r="M15759" s="71"/>
      <c r="O15759" s="71"/>
      <c r="Q15759" s="71"/>
      <c r="V15759" s="4"/>
      <c r="X15759" s="4"/>
      <c r="AS15759" s="71"/>
    </row>
    <row r="15760" spans="1:45" ht="15" customHeight="1" x14ac:dyDescent="0.2">
      <c r="A15760" s="85"/>
      <c r="F15760" s="4"/>
      <c r="H15760" s="78"/>
      <c r="J15760" s="75"/>
      <c r="K15760" s="71"/>
      <c r="L15760" s="75"/>
      <c r="M15760" s="71"/>
      <c r="O15760" s="71"/>
      <c r="Q15760" s="71"/>
      <c r="V15760" s="4"/>
      <c r="X15760" s="4"/>
      <c r="AS15760" s="71"/>
    </row>
    <row r="15761" spans="1:45" ht="15" customHeight="1" x14ac:dyDescent="0.2">
      <c r="A15761" s="85"/>
      <c r="F15761" s="4"/>
      <c r="H15761" s="78"/>
      <c r="J15761" s="75"/>
      <c r="K15761" s="71"/>
      <c r="L15761" s="75"/>
      <c r="M15761" s="71"/>
      <c r="O15761" s="71"/>
      <c r="Q15761" s="71"/>
      <c r="V15761" s="4"/>
      <c r="X15761" s="4"/>
      <c r="AS15761" s="71"/>
    </row>
    <row r="15762" spans="1:45" ht="15" customHeight="1" x14ac:dyDescent="0.2">
      <c r="A15762" s="85"/>
      <c r="F15762" s="4"/>
      <c r="H15762" s="78"/>
      <c r="J15762" s="75"/>
      <c r="K15762" s="71"/>
      <c r="L15762" s="75"/>
      <c r="M15762" s="71"/>
      <c r="O15762" s="71"/>
      <c r="Q15762" s="71"/>
      <c r="V15762" s="4"/>
      <c r="X15762" s="4"/>
      <c r="AS15762" s="71"/>
    </row>
    <row r="15763" spans="1:45" ht="15" customHeight="1" x14ac:dyDescent="0.2">
      <c r="A15763" s="85"/>
      <c r="F15763" s="4"/>
      <c r="H15763" s="78"/>
      <c r="J15763" s="75"/>
      <c r="K15763" s="71"/>
      <c r="L15763" s="75"/>
      <c r="M15763" s="71"/>
      <c r="O15763" s="71"/>
      <c r="Q15763" s="71"/>
      <c r="V15763" s="4"/>
      <c r="X15763" s="4"/>
      <c r="AS15763" s="71"/>
    </row>
    <row r="15764" spans="1:45" ht="15" customHeight="1" x14ac:dyDescent="0.2">
      <c r="A15764" s="85"/>
      <c r="F15764" s="4"/>
      <c r="H15764" s="78"/>
      <c r="J15764" s="75"/>
      <c r="K15764" s="71"/>
      <c r="L15764" s="75"/>
      <c r="M15764" s="71"/>
      <c r="O15764" s="71"/>
      <c r="Q15764" s="71"/>
      <c r="V15764" s="4"/>
      <c r="X15764" s="4"/>
      <c r="AS15764" s="71"/>
    </row>
    <row r="15765" spans="1:45" ht="15" customHeight="1" x14ac:dyDescent="0.2">
      <c r="A15765" s="85"/>
      <c r="F15765" s="4"/>
      <c r="H15765" s="78"/>
      <c r="J15765" s="75"/>
      <c r="K15765" s="71"/>
      <c r="L15765" s="75"/>
      <c r="M15765" s="71"/>
      <c r="O15765" s="71"/>
      <c r="Q15765" s="71"/>
      <c r="V15765" s="4"/>
      <c r="X15765" s="4"/>
      <c r="AS15765" s="71"/>
    </row>
    <row r="15766" spans="1:45" ht="15" customHeight="1" x14ac:dyDescent="0.2">
      <c r="A15766" s="85"/>
      <c r="F15766" s="4"/>
      <c r="H15766" s="78"/>
      <c r="J15766" s="75"/>
      <c r="K15766" s="71"/>
      <c r="L15766" s="75"/>
      <c r="M15766" s="71"/>
      <c r="O15766" s="71"/>
      <c r="Q15766" s="71"/>
      <c r="V15766" s="4"/>
      <c r="X15766" s="4"/>
      <c r="AS15766" s="71"/>
    </row>
    <row r="15767" spans="1:45" ht="15" customHeight="1" x14ac:dyDescent="0.2">
      <c r="A15767" s="85"/>
      <c r="F15767" s="4"/>
      <c r="H15767" s="78"/>
      <c r="J15767" s="75"/>
      <c r="K15767" s="71"/>
      <c r="L15767" s="75"/>
      <c r="M15767" s="71"/>
      <c r="O15767" s="71"/>
      <c r="Q15767" s="71"/>
      <c r="V15767" s="4"/>
      <c r="X15767" s="4"/>
      <c r="AS15767" s="71"/>
    </row>
    <row r="15768" spans="1:45" ht="15" customHeight="1" x14ac:dyDescent="0.2">
      <c r="A15768" s="85"/>
      <c r="F15768" s="4"/>
      <c r="H15768" s="78"/>
      <c r="J15768" s="75"/>
      <c r="K15768" s="71"/>
      <c r="L15768" s="75"/>
      <c r="M15768" s="71"/>
      <c r="O15768" s="71"/>
      <c r="Q15768" s="71"/>
      <c r="V15768" s="4"/>
      <c r="X15768" s="4"/>
      <c r="AS15768" s="71"/>
    </row>
    <row r="15769" spans="1:45" ht="15" customHeight="1" x14ac:dyDescent="0.2">
      <c r="A15769" s="85"/>
      <c r="F15769" s="4"/>
      <c r="H15769" s="78"/>
      <c r="J15769" s="75"/>
      <c r="K15769" s="71"/>
      <c r="L15769" s="75"/>
      <c r="M15769" s="71"/>
      <c r="O15769" s="71"/>
      <c r="Q15769" s="71"/>
      <c r="V15769" s="4"/>
      <c r="X15769" s="4"/>
      <c r="AS15769" s="71"/>
    </row>
    <row r="15770" spans="1:45" ht="15" customHeight="1" x14ac:dyDescent="0.2">
      <c r="A15770" s="85"/>
      <c r="F15770" s="4"/>
      <c r="H15770" s="78"/>
      <c r="J15770" s="75"/>
      <c r="K15770" s="71"/>
      <c r="L15770" s="75"/>
      <c r="M15770" s="71"/>
      <c r="O15770" s="71"/>
      <c r="Q15770" s="71"/>
      <c r="V15770" s="4"/>
      <c r="X15770" s="4"/>
      <c r="AS15770" s="71"/>
    </row>
    <row r="15771" spans="1:45" ht="15" customHeight="1" x14ac:dyDescent="0.2">
      <c r="A15771" s="85"/>
      <c r="F15771" s="4"/>
      <c r="H15771" s="78"/>
      <c r="J15771" s="75"/>
      <c r="K15771" s="71"/>
      <c r="L15771" s="75"/>
      <c r="M15771" s="71"/>
      <c r="O15771" s="71"/>
      <c r="Q15771" s="71"/>
      <c r="V15771" s="4"/>
      <c r="X15771" s="4"/>
      <c r="AS15771" s="71"/>
    </row>
    <row r="15772" spans="1:45" ht="15" customHeight="1" x14ac:dyDescent="0.2">
      <c r="A15772" s="85"/>
      <c r="F15772" s="4"/>
      <c r="H15772" s="78"/>
      <c r="J15772" s="75"/>
      <c r="K15772" s="71"/>
      <c r="L15772" s="75"/>
      <c r="M15772" s="71"/>
      <c r="O15772" s="71"/>
      <c r="Q15772" s="71"/>
      <c r="V15772" s="4"/>
      <c r="X15772" s="4"/>
      <c r="AS15772" s="71"/>
    </row>
    <row r="15773" spans="1:45" ht="15" customHeight="1" x14ac:dyDescent="0.2">
      <c r="A15773" s="85"/>
      <c r="F15773" s="4"/>
      <c r="H15773" s="78"/>
      <c r="J15773" s="75"/>
      <c r="K15773" s="71"/>
      <c r="L15773" s="75"/>
      <c r="M15773" s="71"/>
      <c r="O15773" s="71"/>
      <c r="Q15773" s="71"/>
      <c r="V15773" s="4"/>
      <c r="X15773" s="4"/>
      <c r="AS15773" s="71"/>
    </row>
    <row r="15774" spans="1:45" ht="15" customHeight="1" x14ac:dyDescent="0.2">
      <c r="A15774" s="85"/>
      <c r="F15774" s="4"/>
      <c r="H15774" s="78"/>
      <c r="J15774" s="75"/>
      <c r="K15774" s="71"/>
      <c r="L15774" s="75"/>
      <c r="M15774" s="71"/>
      <c r="O15774" s="71"/>
      <c r="Q15774" s="71"/>
      <c r="V15774" s="4"/>
      <c r="X15774" s="4"/>
      <c r="AS15774" s="71"/>
    </row>
    <row r="15775" spans="1:45" ht="15" customHeight="1" x14ac:dyDescent="0.2">
      <c r="A15775" s="85"/>
      <c r="F15775" s="4"/>
      <c r="H15775" s="78"/>
      <c r="J15775" s="75"/>
      <c r="K15775" s="71"/>
      <c r="L15775" s="75"/>
      <c r="M15775" s="71"/>
      <c r="O15775" s="71"/>
      <c r="Q15775" s="71"/>
      <c r="V15775" s="4"/>
      <c r="X15775" s="4"/>
      <c r="AS15775" s="71"/>
    </row>
    <row r="15776" spans="1:45" ht="15" customHeight="1" x14ac:dyDescent="0.2">
      <c r="A15776" s="85"/>
      <c r="F15776" s="4"/>
      <c r="H15776" s="78"/>
      <c r="J15776" s="75"/>
      <c r="K15776" s="71"/>
      <c r="L15776" s="75"/>
      <c r="M15776" s="71"/>
      <c r="O15776" s="71"/>
      <c r="Q15776" s="71"/>
      <c r="V15776" s="4"/>
      <c r="X15776" s="4"/>
      <c r="AS15776" s="71"/>
    </row>
    <row r="15777" spans="1:45" ht="15" customHeight="1" x14ac:dyDescent="0.2">
      <c r="A15777" s="85"/>
      <c r="F15777" s="4"/>
      <c r="H15777" s="78"/>
      <c r="J15777" s="75"/>
      <c r="K15777" s="71"/>
      <c r="L15777" s="75"/>
      <c r="M15777" s="71"/>
      <c r="O15777" s="71"/>
      <c r="Q15777" s="71"/>
      <c r="V15777" s="4"/>
      <c r="X15777" s="4"/>
      <c r="AS15777" s="71"/>
    </row>
    <row r="15778" spans="1:45" ht="15" customHeight="1" x14ac:dyDescent="0.2">
      <c r="A15778" s="85"/>
      <c r="F15778" s="4"/>
      <c r="H15778" s="78"/>
      <c r="J15778" s="75"/>
      <c r="K15778" s="71"/>
      <c r="L15778" s="75"/>
      <c r="M15778" s="71"/>
      <c r="O15778" s="71"/>
      <c r="Q15778" s="71"/>
      <c r="V15778" s="4"/>
      <c r="X15778" s="4"/>
      <c r="AS15778" s="71"/>
    </row>
    <row r="15779" spans="1:45" ht="15" customHeight="1" x14ac:dyDescent="0.2">
      <c r="A15779" s="85"/>
      <c r="F15779" s="4"/>
      <c r="H15779" s="78"/>
      <c r="J15779" s="75"/>
      <c r="K15779" s="71"/>
      <c r="L15779" s="75"/>
      <c r="M15779" s="71"/>
      <c r="O15779" s="71"/>
      <c r="Q15779" s="71"/>
      <c r="V15779" s="4"/>
      <c r="X15779" s="4"/>
      <c r="AS15779" s="71"/>
    </row>
    <row r="15780" spans="1:45" ht="15" customHeight="1" x14ac:dyDescent="0.2">
      <c r="A15780" s="85"/>
      <c r="F15780" s="4"/>
      <c r="H15780" s="78"/>
      <c r="J15780" s="75"/>
      <c r="K15780" s="71"/>
      <c r="L15780" s="75"/>
      <c r="M15780" s="71"/>
      <c r="O15780" s="71"/>
      <c r="Q15780" s="71"/>
      <c r="V15780" s="4"/>
      <c r="X15780" s="4"/>
      <c r="AS15780" s="71"/>
    </row>
    <row r="15781" spans="1:45" ht="15" customHeight="1" x14ac:dyDescent="0.2">
      <c r="A15781" s="85"/>
      <c r="F15781" s="4"/>
      <c r="H15781" s="78"/>
      <c r="J15781" s="75"/>
      <c r="K15781" s="71"/>
      <c r="L15781" s="75"/>
      <c r="M15781" s="71"/>
      <c r="O15781" s="71"/>
      <c r="Q15781" s="71"/>
      <c r="V15781" s="4"/>
      <c r="X15781" s="4"/>
      <c r="AS15781" s="71"/>
    </row>
    <row r="15782" spans="1:45" ht="15" customHeight="1" x14ac:dyDescent="0.2">
      <c r="A15782" s="85"/>
      <c r="F15782" s="4"/>
      <c r="H15782" s="78"/>
      <c r="J15782" s="75"/>
      <c r="K15782" s="71"/>
      <c r="L15782" s="75"/>
      <c r="M15782" s="71"/>
      <c r="O15782" s="71"/>
      <c r="Q15782" s="71"/>
      <c r="V15782" s="4"/>
      <c r="X15782" s="4"/>
      <c r="AS15782" s="71"/>
    </row>
    <row r="15783" spans="1:45" ht="15" customHeight="1" x14ac:dyDescent="0.2">
      <c r="A15783" s="85"/>
      <c r="F15783" s="4"/>
      <c r="H15783" s="78"/>
      <c r="J15783" s="75"/>
      <c r="K15783" s="71"/>
      <c r="L15783" s="75"/>
      <c r="M15783" s="71"/>
      <c r="O15783" s="71"/>
      <c r="Q15783" s="71"/>
      <c r="V15783" s="4"/>
      <c r="X15783" s="4"/>
      <c r="AS15783" s="71"/>
    </row>
    <row r="15784" spans="1:45" ht="15" customHeight="1" x14ac:dyDescent="0.2">
      <c r="A15784" s="85"/>
      <c r="F15784" s="4"/>
      <c r="H15784" s="79"/>
      <c r="J15784" s="75"/>
      <c r="K15784" s="71"/>
      <c r="L15784" s="75"/>
      <c r="M15784" s="71"/>
      <c r="O15784" s="71"/>
      <c r="Q15784" s="71"/>
      <c r="V15784" s="4"/>
      <c r="X15784" s="4"/>
      <c r="AS15784" s="71"/>
    </row>
    <row r="15785" spans="1:45" ht="15" customHeight="1" x14ac:dyDescent="0.2">
      <c r="A15785" s="85"/>
      <c r="F15785" s="4"/>
      <c r="H15785" s="78"/>
      <c r="J15785" s="75"/>
      <c r="K15785" s="71"/>
      <c r="L15785" s="75"/>
      <c r="M15785" s="71"/>
      <c r="O15785" s="71"/>
      <c r="Q15785" s="71"/>
      <c r="V15785" s="4"/>
      <c r="X15785" s="4"/>
      <c r="AS15785" s="71"/>
    </row>
    <row r="15786" spans="1:45" ht="15" customHeight="1" x14ac:dyDescent="0.2">
      <c r="A15786" s="85"/>
      <c r="F15786" s="4"/>
      <c r="H15786" s="78"/>
      <c r="J15786" s="75"/>
      <c r="K15786" s="71"/>
      <c r="L15786" s="75"/>
      <c r="M15786" s="71"/>
      <c r="O15786" s="71"/>
      <c r="Q15786" s="71"/>
      <c r="V15786" s="4"/>
      <c r="X15786" s="4"/>
      <c r="AS15786" s="71"/>
    </row>
    <row r="15787" spans="1:45" ht="15" customHeight="1" x14ac:dyDescent="0.2">
      <c r="A15787" s="85"/>
      <c r="F15787" s="4"/>
      <c r="H15787" s="78"/>
      <c r="J15787" s="75"/>
      <c r="K15787" s="71"/>
      <c r="L15787" s="75"/>
      <c r="M15787" s="71"/>
      <c r="O15787" s="71"/>
      <c r="Q15787" s="71"/>
      <c r="V15787" s="4"/>
      <c r="X15787" s="4"/>
      <c r="AS15787" s="71"/>
    </row>
    <row r="15788" spans="1:45" ht="15" customHeight="1" x14ac:dyDescent="0.2">
      <c r="A15788" s="85"/>
      <c r="F15788" s="4"/>
      <c r="H15788" s="78"/>
      <c r="J15788" s="75"/>
      <c r="K15788" s="71"/>
      <c r="L15788" s="75"/>
      <c r="M15788" s="71"/>
      <c r="O15788" s="71"/>
      <c r="Q15788" s="71"/>
      <c r="V15788" s="4"/>
      <c r="X15788" s="4"/>
      <c r="AS15788" s="71"/>
    </row>
    <row r="15789" spans="1:45" ht="15" customHeight="1" x14ac:dyDescent="0.2">
      <c r="A15789" s="85"/>
      <c r="F15789" s="4"/>
      <c r="H15789" s="78"/>
      <c r="J15789" s="75"/>
      <c r="K15789" s="71"/>
      <c r="L15789" s="75"/>
      <c r="M15789" s="71"/>
      <c r="O15789" s="71"/>
      <c r="Q15789" s="71"/>
      <c r="V15789" s="4"/>
      <c r="X15789" s="4"/>
      <c r="AS15789" s="71"/>
    </row>
    <row r="15790" spans="1:45" ht="15" customHeight="1" x14ac:dyDescent="0.2">
      <c r="A15790" s="85"/>
      <c r="F15790" s="4"/>
      <c r="H15790" s="78"/>
      <c r="J15790" s="75"/>
      <c r="K15790" s="71"/>
      <c r="L15790" s="75"/>
      <c r="M15790" s="71"/>
      <c r="O15790" s="71"/>
      <c r="Q15790" s="71"/>
      <c r="V15790" s="4"/>
      <c r="X15790" s="4"/>
      <c r="AS15790" s="71"/>
    </row>
    <row r="15791" spans="1:45" ht="15" customHeight="1" x14ac:dyDescent="0.2">
      <c r="A15791" s="85"/>
      <c r="F15791" s="4"/>
      <c r="H15791" s="78"/>
      <c r="J15791" s="75"/>
      <c r="K15791" s="71"/>
      <c r="L15791" s="75"/>
      <c r="M15791" s="71"/>
      <c r="O15791" s="71"/>
      <c r="Q15791" s="71"/>
      <c r="V15791" s="4"/>
      <c r="X15791" s="4"/>
      <c r="AS15791" s="71"/>
    </row>
    <row r="15792" spans="1:45" ht="15" customHeight="1" x14ac:dyDescent="0.2">
      <c r="A15792" s="85"/>
      <c r="F15792" s="4"/>
      <c r="H15792" s="78"/>
      <c r="J15792" s="75"/>
      <c r="K15792" s="71"/>
      <c r="L15792" s="75"/>
      <c r="M15792" s="71"/>
      <c r="O15792" s="71"/>
      <c r="Q15792" s="71"/>
      <c r="V15792" s="4"/>
      <c r="X15792" s="4"/>
      <c r="AS15792" s="71"/>
    </row>
    <row r="15793" spans="1:45" ht="15" customHeight="1" x14ac:dyDescent="0.2">
      <c r="A15793" s="85"/>
      <c r="F15793" s="4"/>
      <c r="H15793" s="78"/>
      <c r="J15793" s="75"/>
      <c r="K15793" s="71"/>
      <c r="L15793" s="75"/>
      <c r="M15793" s="71"/>
      <c r="O15793" s="71"/>
      <c r="Q15793" s="71"/>
      <c r="V15793" s="4"/>
      <c r="X15793" s="4"/>
      <c r="AS15793" s="71"/>
    </row>
    <row r="15794" spans="1:45" ht="15" customHeight="1" x14ac:dyDescent="0.2">
      <c r="A15794" s="85"/>
      <c r="F15794" s="4"/>
      <c r="H15794" s="78"/>
      <c r="J15794" s="75"/>
      <c r="K15794" s="71"/>
      <c r="L15794" s="75"/>
      <c r="M15794" s="71"/>
      <c r="O15794" s="71"/>
      <c r="Q15794" s="71"/>
      <c r="V15794" s="4"/>
      <c r="X15794" s="4"/>
      <c r="AS15794" s="71"/>
    </row>
    <row r="15795" spans="1:45" ht="15" customHeight="1" x14ac:dyDescent="0.2">
      <c r="A15795" s="85"/>
      <c r="F15795" s="4"/>
      <c r="H15795" s="78"/>
      <c r="J15795" s="75"/>
      <c r="K15795" s="71"/>
      <c r="L15795" s="75"/>
      <c r="M15795" s="71"/>
      <c r="O15795" s="71"/>
      <c r="Q15795" s="71"/>
      <c r="V15795" s="4"/>
      <c r="X15795" s="4"/>
      <c r="AS15795" s="71"/>
    </row>
    <row r="15796" spans="1:45" ht="15" customHeight="1" x14ac:dyDescent="0.2">
      <c r="A15796" s="85"/>
      <c r="F15796" s="4"/>
      <c r="H15796" s="78"/>
      <c r="J15796" s="75"/>
      <c r="K15796" s="71"/>
      <c r="L15796" s="75"/>
      <c r="M15796" s="71"/>
      <c r="O15796" s="71"/>
      <c r="Q15796" s="71"/>
      <c r="V15796" s="4"/>
      <c r="X15796" s="4"/>
      <c r="AS15796" s="71"/>
    </row>
    <row r="15797" spans="1:45" ht="15" customHeight="1" x14ac:dyDescent="0.2">
      <c r="A15797" s="85"/>
      <c r="F15797" s="4"/>
      <c r="H15797" s="78"/>
      <c r="J15797" s="75"/>
      <c r="K15797" s="71"/>
      <c r="L15797" s="75"/>
      <c r="M15797" s="71"/>
      <c r="O15797" s="71"/>
      <c r="Q15797" s="71"/>
      <c r="V15797" s="4"/>
      <c r="X15797" s="4"/>
      <c r="AS15797" s="71"/>
    </row>
    <row r="15798" spans="1:45" ht="15" customHeight="1" x14ac:dyDescent="0.2">
      <c r="A15798" s="85"/>
      <c r="F15798" s="4"/>
      <c r="H15798" s="78"/>
      <c r="J15798" s="75"/>
      <c r="K15798" s="71"/>
      <c r="L15798" s="75"/>
      <c r="M15798" s="71"/>
      <c r="O15798" s="71"/>
      <c r="Q15798" s="71"/>
      <c r="V15798" s="4"/>
      <c r="X15798" s="4"/>
      <c r="AS15798" s="71"/>
    </row>
    <row r="15799" spans="1:45" ht="15" customHeight="1" x14ac:dyDescent="0.2">
      <c r="A15799" s="85"/>
      <c r="F15799" s="4"/>
      <c r="H15799" s="78"/>
      <c r="J15799" s="75"/>
      <c r="K15799" s="71"/>
      <c r="L15799" s="75"/>
      <c r="M15799" s="71"/>
      <c r="O15799" s="71"/>
      <c r="Q15799" s="71"/>
      <c r="V15799" s="4"/>
      <c r="X15799" s="4"/>
      <c r="AS15799" s="71"/>
    </row>
    <row r="15800" spans="1:45" ht="15" customHeight="1" x14ac:dyDescent="0.2">
      <c r="A15800" s="85"/>
      <c r="F15800" s="4"/>
      <c r="H15800" s="78"/>
      <c r="J15800" s="75"/>
      <c r="K15800" s="71"/>
      <c r="L15800" s="75"/>
      <c r="M15800" s="71"/>
      <c r="O15800" s="71"/>
      <c r="Q15800" s="71"/>
      <c r="V15800" s="4"/>
      <c r="X15800" s="4"/>
      <c r="AS15800" s="71"/>
    </row>
    <row r="15801" spans="1:45" ht="15" customHeight="1" x14ac:dyDescent="0.2">
      <c r="A15801" s="85"/>
      <c r="F15801" s="4"/>
      <c r="H15801" s="78"/>
      <c r="J15801" s="75"/>
      <c r="K15801" s="71"/>
      <c r="L15801" s="75"/>
      <c r="M15801" s="71"/>
      <c r="O15801" s="71"/>
      <c r="Q15801" s="71"/>
      <c r="V15801" s="4"/>
      <c r="X15801" s="4"/>
      <c r="AS15801" s="71"/>
    </row>
    <row r="15802" spans="1:45" ht="15" customHeight="1" x14ac:dyDescent="0.2">
      <c r="A15802" s="85"/>
      <c r="F15802" s="4"/>
      <c r="H15802" s="78"/>
      <c r="J15802" s="75"/>
      <c r="K15802" s="71"/>
      <c r="L15802" s="75"/>
      <c r="M15802" s="71"/>
      <c r="O15802" s="71"/>
      <c r="Q15802" s="71"/>
      <c r="V15802" s="4"/>
      <c r="X15802" s="4"/>
      <c r="AS15802" s="71"/>
    </row>
    <row r="15803" spans="1:45" ht="15" customHeight="1" x14ac:dyDescent="0.2">
      <c r="A15803" s="85"/>
      <c r="F15803" s="4"/>
      <c r="H15803" s="78"/>
      <c r="J15803" s="75"/>
      <c r="K15803" s="71"/>
      <c r="L15803" s="75"/>
      <c r="M15803" s="71"/>
      <c r="O15803" s="71"/>
      <c r="Q15803" s="71"/>
      <c r="V15803" s="4"/>
      <c r="X15803" s="4"/>
      <c r="AS15803" s="71"/>
    </row>
    <row r="15804" spans="1:45" ht="15" customHeight="1" x14ac:dyDescent="0.2">
      <c r="A15804" s="85"/>
      <c r="F15804" s="4"/>
      <c r="H15804" s="78"/>
      <c r="J15804" s="75"/>
      <c r="K15804" s="71"/>
      <c r="L15804" s="75"/>
      <c r="M15804" s="71"/>
      <c r="O15804" s="71"/>
      <c r="Q15804" s="71"/>
      <c r="V15804" s="4"/>
      <c r="X15804" s="4"/>
      <c r="AS15804" s="71"/>
    </row>
    <row r="15805" spans="1:45" ht="15" customHeight="1" x14ac:dyDescent="0.2">
      <c r="A15805" s="85"/>
      <c r="F15805" s="4"/>
      <c r="H15805" s="78"/>
      <c r="J15805" s="75"/>
      <c r="K15805" s="71"/>
      <c r="L15805" s="75"/>
      <c r="M15805" s="71"/>
      <c r="O15805" s="71"/>
      <c r="Q15805" s="71"/>
      <c r="V15805" s="4"/>
      <c r="X15805" s="4"/>
      <c r="AS15805" s="71"/>
    </row>
    <row r="15806" spans="1:45" ht="15" customHeight="1" x14ac:dyDescent="0.2">
      <c r="A15806" s="85"/>
      <c r="F15806" s="4"/>
      <c r="H15806" s="79"/>
      <c r="J15806" s="75"/>
      <c r="K15806" s="71"/>
      <c r="L15806" s="75"/>
      <c r="M15806" s="71"/>
      <c r="O15806" s="71"/>
      <c r="Q15806" s="71"/>
      <c r="V15806" s="4"/>
      <c r="X15806" s="4"/>
      <c r="AS15806" s="71"/>
    </row>
    <row r="15807" spans="1:45" ht="15" customHeight="1" x14ac:dyDescent="0.2">
      <c r="A15807" s="85"/>
      <c r="F15807" s="4"/>
      <c r="H15807" s="79"/>
      <c r="J15807" s="75"/>
      <c r="K15807" s="71"/>
      <c r="L15807" s="75"/>
      <c r="M15807" s="71"/>
      <c r="O15807" s="71"/>
      <c r="Q15807" s="71"/>
      <c r="V15807" s="4"/>
      <c r="X15807" s="4"/>
      <c r="AS15807" s="71"/>
    </row>
    <row r="15808" spans="1:45" ht="15" customHeight="1" x14ac:dyDescent="0.2">
      <c r="A15808" s="85"/>
      <c r="F15808" s="4"/>
      <c r="H15808" s="79"/>
      <c r="J15808" s="75"/>
      <c r="K15808" s="71"/>
      <c r="L15808" s="75"/>
      <c r="M15808" s="71"/>
      <c r="O15808" s="71"/>
      <c r="Q15808" s="71"/>
      <c r="V15808" s="4"/>
      <c r="X15808" s="4"/>
      <c r="AS15808" s="71"/>
    </row>
    <row r="15809" spans="1:45" ht="15" customHeight="1" x14ac:dyDescent="0.2">
      <c r="A15809" s="85"/>
      <c r="F15809" s="4"/>
      <c r="H15809" s="79"/>
      <c r="J15809" s="75"/>
      <c r="K15809" s="71"/>
      <c r="L15809" s="75"/>
      <c r="M15809" s="71"/>
      <c r="O15809" s="71"/>
      <c r="Q15809" s="71"/>
      <c r="V15809" s="4"/>
      <c r="X15809" s="4"/>
      <c r="AS15809" s="71"/>
    </row>
    <row r="15810" spans="1:45" ht="15" customHeight="1" x14ac:dyDescent="0.2">
      <c r="A15810" s="85"/>
      <c r="F15810" s="4"/>
      <c r="H15810" s="78"/>
      <c r="J15810" s="75"/>
      <c r="K15810" s="71"/>
      <c r="L15810" s="75"/>
      <c r="M15810" s="71"/>
      <c r="O15810" s="71"/>
      <c r="Q15810" s="71"/>
      <c r="V15810" s="4"/>
      <c r="X15810" s="4"/>
      <c r="AS15810" s="71"/>
    </row>
    <row r="15811" spans="1:45" ht="15" customHeight="1" x14ac:dyDescent="0.2">
      <c r="A15811" s="85"/>
      <c r="F15811" s="4"/>
      <c r="H15811" s="78"/>
      <c r="J15811" s="75"/>
      <c r="K15811" s="71"/>
      <c r="L15811" s="75"/>
      <c r="M15811" s="71"/>
      <c r="O15811" s="71"/>
      <c r="Q15811" s="71"/>
      <c r="V15811" s="4"/>
      <c r="X15811" s="4"/>
      <c r="AS15811" s="71"/>
    </row>
    <row r="15812" spans="1:45" ht="15" customHeight="1" x14ac:dyDescent="0.2">
      <c r="A15812" s="85"/>
      <c r="F15812" s="4"/>
      <c r="H15812" s="78"/>
      <c r="J15812" s="75"/>
      <c r="K15812" s="71"/>
      <c r="L15812" s="75"/>
      <c r="M15812" s="71"/>
      <c r="O15812" s="71"/>
      <c r="Q15812" s="71"/>
      <c r="V15812" s="4"/>
      <c r="X15812" s="4"/>
      <c r="AS15812" s="71"/>
    </row>
    <row r="15813" spans="1:45" ht="15" customHeight="1" x14ac:dyDescent="0.2">
      <c r="A15813" s="85"/>
      <c r="F15813" s="4"/>
      <c r="H15813" s="78"/>
      <c r="J15813" s="75"/>
      <c r="K15813" s="71"/>
      <c r="L15813" s="75"/>
      <c r="M15813" s="71"/>
      <c r="O15813" s="71"/>
      <c r="Q15813" s="71"/>
      <c r="V15813" s="4"/>
      <c r="X15813" s="4"/>
      <c r="AS15813" s="71"/>
    </row>
    <row r="15814" spans="1:45" ht="15" customHeight="1" x14ac:dyDescent="0.2">
      <c r="A15814" s="85"/>
      <c r="F15814" s="4"/>
      <c r="H15814" s="78"/>
      <c r="J15814" s="75"/>
      <c r="K15814" s="71"/>
      <c r="L15814" s="75"/>
      <c r="M15814" s="71"/>
      <c r="O15814" s="71"/>
      <c r="Q15814" s="71"/>
      <c r="V15814" s="4"/>
      <c r="X15814" s="4"/>
      <c r="AS15814" s="71"/>
    </row>
    <row r="15815" spans="1:45" ht="15" customHeight="1" x14ac:dyDescent="0.2">
      <c r="A15815" s="85"/>
      <c r="F15815" s="4"/>
      <c r="H15815" s="78"/>
      <c r="J15815" s="75"/>
      <c r="K15815" s="71"/>
      <c r="L15815" s="75"/>
      <c r="M15815" s="71"/>
      <c r="O15815" s="71"/>
      <c r="Q15815" s="71"/>
      <c r="V15815" s="4"/>
      <c r="X15815" s="4"/>
      <c r="AS15815" s="71"/>
    </row>
    <row r="15816" spans="1:45" ht="15" customHeight="1" x14ac:dyDescent="0.2">
      <c r="A15816" s="85"/>
      <c r="F15816" s="4"/>
      <c r="H15816" s="78"/>
      <c r="J15816" s="75"/>
      <c r="K15816" s="71"/>
      <c r="L15816" s="75"/>
      <c r="M15816" s="71"/>
      <c r="O15816" s="71"/>
      <c r="Q15816" s="71"/>
      <c r="V15816" s="4"/>
      <c r="X15816" s="4"/>
      <c r="AS15816" s="71"/>
    </row>
    <row r="15817" spans="1:45" ht="15" customHeight="1" x14ac:dyDescent="0.2">
      <c r="A15817" s="85"/>
      <c r="F15817" s="4"/>
      <c r="H15817" s="78"/>
      <c r="J15817" s="75"/>
      <c r="K15817" s="71"/>
      <c r="L15817" s="75"/>
      <c r="M15817" s="71"/>
      <c r="O15817" s="71"/>
      <c r="Q15817" s="71"/>
      <c r="V15817" s="4"/>
      <c r="X15817" s="4"/>
      <c r="AS15817" s="71"/>
    </row>
    <row r="15818" spans="1:45" ht="15" customHeight="1" x14ac:dyDescent="0.2">
      <c r="A15818" s="85"/>
      <c r="F15818" s="4"/>
      <c r="H15818" s="78"/>
      <c r="J15818" s="75"/>
      <c r="K15818" s="71"/>
      <c r="L15818" s="75"/>
      <c r="M15818" s="71"/>
      <c r="O15818" s="71"/>
      <c r="Q15818" s="71"/>
      <c r="V15818" s="4"/>
      <c r="X15818" s="4"/>
      <c r="AS15818" s="71"/>
    </row>
    <row r="15819" spans="1:45" ht="15" customHeight="1" x14ac:dyDescent="0.2">
      <c r="A15819" s="85"/>
      <c r="F15819" s="4"/>
      <c r="H15819" s="78"/>
      <c r="J15819" s="75"/>
      <c r="K15819" s="71"/>
      <c r="L15819" s="75"/>
      <c r="M15819" s="71"/>
      <c r="O15819" s="71"/>
      <c r="Q15819" s="71"/>
      <c r="V15819" s="4"/>
      <c r="X15819" s="4"/>
      <c r="AS15819" s="71"/>
    </row>
    <row r="15820" spans="1:45" ht="15" customHeight="1" x14ac:dyDescent="0.2">
      <c r="A15820" s="85"/>
      <c r="F15820" s="4"/>
      <c r="H15820" s="78"/>
      <c r="J15820" s="75"/>
      <c r="K15820" s="71"/>
      <c r="L15820" s="75"/>
      <c r="M15820" s="71"/>
      <c r="O15820" s="71"/>
      <c r="Q15820" s="71"/>
      <c r="V15820" s="4"/>
      <c r="X15820" s="4"/>
      <c r="AS15820" s="71"/>
    </row>
    <row r="15821" spans="1:45" ht="15" customHeight="1" x14ac:dyDescent="0.2">
      <c r="A15821" s="85"/>
      <c r="F15821" s="4"/>
      <c r="H15821" s="78"/>
      <c r="J15821" s="75"/>
      <c r="K15821" s="71"/>
      <c r="L15821" s="75"/>
      <c r="M15821" s="71"/>
      <c r="O15821" s="71"/>
      <c r="Q15821" s="71"/>
      <c r="V15821" s="4"/>
      <c r="X15821" s="4"/>
      <c r="AS15821" s="71"/>
    </row>
    <row r="15822" spans="1:45" ht="15" customHeight="1" x14ac:dyDescent="0.2">
      <c r="A15822" s="85"/>
      <c r="F15822" s="4"/>
      <c r="H15822" s="78"/>
      <c r="J15822" s="75"/>
      <c r="K15822" s="71"/>
      <c r="L15822" s="75"/>
      <c r="M15822" s="71"/>
      <c r="O15822" s="71"/>
      <c r="Q15822" s="71"/>
      <c r="V15822" s="4"/>
      <c r="X15822" s="4"/>
      <c r="AS15822" s="71"/>
    </row>
    <row r="15823" spans="1:45" ht="15" customHeight="1" x14ac:dyDescent="0.2">
      <c r="A15823" s="85"/>
      <c r="F15823" s="4"/>
      <c r="H15823" s="78"/>
      <c r="J15823" s="75"/>
      <c r="K15823" s="71"/>
      <c r="L15823" s="75"/>
      <c r="M15823" s="71"/>
      <c r="O15823" s="71"/>
      <c r="Q15823" s="71"/>
      <c r="V15823" s="4"/>
      <c r="X15823" s="4"/>
      <c r="AS15823" s="71"/>
    </row>
    <row r="15824" spans="1:45" ht="15" customHeight="1" x14ac:dyDescent="0.2">
      <c r="A15824" s="85"/>
      <c r="F15824" s="4"/>
      <c r="H15824" s="78"/>
      <c r="J15824" s="75"/>
      <c r="K15824" s="71"/>
      <c r="L15824" s="75"/>
      <c r="M15824" s="71"/>
      <c r="O15824" s="71"/>
      <c r="Q15824" s="71"/>
      <c r="V15824" s="4"/>
      <c r="X15824" s="4"/>
      <c r="AS15824" s="71"/>
    </row>
    <row r="15825" spans="1:45" ht="15" customHeight="1" x14ac:dyDescent="0.2">
      <c r="A15825" s="85"/>
      <c r="F15825" s="4"/>
      <c r="H15825" s="78"/>
      <c r="J15825" s="75"/>
      <c r="K15825" s="71"/>
      <c r="L15825" s="75"/>
      <c r="M15825" s="71"/>
      <c r="O15825" s="71"/>
      <c r="Q15825" s="71"/>
      <c r="V15825" s="4"/>
      <c r="X15825" s="4"/>
      <c r="AS15825" s="71"/>
    </row>
    <row r="15826" spans="1:45" ht="15" customHeight="1" x14ac:dyDescent="0.2">
      <c r="A15826" s="85"/>
      <c r="F15826" s="4"/>
      <c r="H15826" s="78"/>
      <c r="J15826" s="75"/>
      <c r="K15826" s="71"/>
      <c r="L15826" s="75"/>
      <c r="M15826" s="71"/>
      <c r="O15826" s="71"/>
      <c r="Q15826" s="71"/>
      <c r="V15826" s="4"/>
      <c r="X15826" s="4"/>
      <c r="AS15826" s="71"/>
    </row>
    <row r="15827" spans="1:45" ht="15" customHeight="1" x14ac:dyDescent="0.2">
      <c r="A15827" s="85"/>
      <c r="F15827" s="4"/>
      <c r="H15827" s="78"/>
      <c r="J15827" s="75"/>
      <c r="K15827" s="71"/>
      <c r="L15827" s="75"/>
      <c r="M15827" s="71"/>
      <c r="O15827" s="71"/>
      <c r="Q15827" s="71"/>
      <c r="V15827" s="4"/>
      <c r="X15827" s="4"/>
      <c r="AS15827" s="71"/>
    </row>
    <row r="15828" spans="1:45" ht="15" customHeight="1" x14ac:dyDescent="0.2">
      <c r="A15828" s="85"/>
      <c r="F15828" s="4"/>
      <c r="H15828" s="78"/>
      <c r="J15828" s="75"/>
      <c r="K15828" s="71"/>
      <c r="L15828" s="75"/>
      <c r="M15828" s="71"/>
      <c r="O15828" s="71"/>
      <c r="Q15828" s="71"/>
      <c r="V15828" s="4"/>
      <c r="X15828" s="4"/>
      <c r="AS15828" s="71"/>
    </row>
    <row r="15829" spans="1:45" ht="15" customHeight="1" x14ac:dyDescent="0.2">
      <c r="A15829" s="85"/>
      <c r="F15829" s="4"/>
      <c r="H15829" s="78"/>
      <c r="J15829" s="75"/>
      <c r="K15829" s="71"/>
      <c r="L15829" s="75"/>
      <c r="M15829" s="71"/>
      <c r="O15829" s="71"/>
      <c r="Q15829" s="71"/>
      <c r="V15829" s="4"/>
      <c r="X15829" s="4"/>
      <c r="AS15829" s="71"/>
    </row>
    <row r="15830" spans="1:45" ht="15" customHeight="1" x14ac:dyDescent="0.2">
      <c r="A15830" s="85"/>
      <c r="F15830" s="4"/>
      <c r="H15830" s="78"/>
      <c r="J15830" s="75"/>
      <c r="K15830" s="71"/>
      <c r="L15830" s="75"/>
      <c r="M15830" s="71"/>
      <c r="O15830" s="71"/>
      <c r="Q15830" s="71"/>
      <c r="V15830" s="4"/>
      <c r="X15830" s="4"/>
      <c r="AS15830" s="71"/>
    </row>
    <row r="15831" spans="1:45" ht="15" customHeight="1" x14ac:dyDescent="0.2">
      <c r="A15831" s="85"/>
      <c r="F15831" s="4"/>
      <c r="H15831" s="78"/>
      <c r="J15831" s="75"/>
      <c r="K15831" s="71"/>
      <c r="L15831" s="75"/>
      <c r="M15831" s="71"/>
      <c r="O15831" s="71"/>
      <c r="Q15831" s="71"/>
      <c r="V15831" s="4"/>
      <c r="X15831" s="4"/>
      <c r="AS15831" s="71"/>
    </row>
    <row r="15832" spans="1:45" ht="15" customHeight="1" x14ac:dyDescent="0.2">
      <c r="A15832" s="85"/>
      <c r="F15832" s="4"/>
      <c r="H15832" s="78"/>
      <c r="J15832" s="75"/>
      <c r="K15832" s="71"/>
      <c r="L15832" s="75"/>
      <c r="M15832" s="71"/>
      <c r="O15832" s="71"/>
      <c r="Q15832" s="71"/>
      <c r="V15832" s="4"/>
      <c r="X15832" s="4"/>
      <c r="AS15832" s="71"/>
    </row>
    <row r="15833" spans="1:45" ht="15" customHeight="1" x14ac:dyDescent="0.2">
      <c r="A15833" s="85"/>
      <c r="F15833" s="4"/>
      <c r="H15833" s="78"/>
      <c r="J15833" s="75"/>
      <c r="K15833" s="71"/>
      <c r="L15833" s="75"/>
      <c r="M15833" s="71"/>
      <c r="O15833" s="71"/>
      <c r="Q15833" s="71"/>
      <c r="V15833" s="4"/>
      <c r="X15833" s="4"/>
      <c r="AS15833" s="71"/>
    </row>
    <row r="15834" spans="1:45" ht="15" customHeight="1" x14ac:dyDescent="0.2">
      <c r="A15834" s="85"/>
      <c r="F15834" s="4"/>
      <c r="H15834" s="78"/>
      <c r="J15834" s="75"/>
      <c r="K15834" s="71"/>
      <c r="L15834" s="75"/>
      <c r="M15834" s="71"/>
      <c r="O15834" s="71"/>
      <c r="Q15834" s="71"/>
      <c r="V15834" s="4"/>
      <c r="X15834" s="4"/>
      <c r="AS15834" s="71"/>
    </row>
    <row r="15835" spans="1:45" ht="15" customHeight="1" x14ac:dyDescent="0.2">
      <c r="A15835" s="85"/>
      <c r="F15835" s="4"/>
      <c r="H15835" s="78"/>
      <c r="J15835" s="75"/>
      <c r="K15835" s="71"/>
      <c r="L15835" s="75"/>
      <c r="M15835" s="71"/>
      <c r="O15835" s="71"/>
      <c r="Q15835" s="71"/>
      <c r="V15835" s="4"/>
      <c r="X15835" s="4"/>
      <c r="AS15835" s="71"/>
    </row>
    <row r="15836" spans="1:45" ht="15" customHeight="1" x14ac:dyDescent="0.2">
      <c r="A15836" s="85"/>
      <c r="F15836" s="4"/>
      <c r="H15836" s="78"/>
      <c r="J15836" s="75"/>
      <c r="K15836" s="71"/>
      <c r="L15836" s="75"/>
      <c r="M15836" s="71"/>
      <c r="O15836" s="71"/>
      <c r="Q15836" s="71"/>
      <c r="V15836" s="4"/>
      <c r="X15836" s="4"/>
      <c r="AS15836" s="71"/>
    </row>
    <row r="15837" spans="1:45" ht="15" customHeight="1" x14ac:dyDescent="0.2">
      <c r="A15837" s="85"/>
      <c r="F15837" s="4"/>
      <c r="H15837" s="78"/>
      <c r="J15837" s="75"/>
      <c r="K15837" s="71"/>
      <c r="L15837" s="75"/>
      <c r="M15837" s="71"/>
      <c r="O15837" s="71"/>
      <c r="Q15837" s="71"/>
      <c r="V15837" s="4"/>
      <c r="X15837" s="4"/>
      <c r="AS15837" s="71"/>
    </row>
    <row r="15838" spans="1:45" ht="15" customHeight="1" x14ac:dyDescent="0.2">
      <c r="A15838" s="85"/>
      <c r="F15838" s="4"/>
      <c r="H15838" s="78"/>
      <c r="J15838" s="75"/>
      <c r="K15838" s="71"/>
      <c r="L15838" s="75"/>
      <c r="M15838" s="71"/>
      <c r="O15838" s="71"/>
      <c r="Q15838" s="71"/>
      <c r="V15838" s="4"/>
      <c r="X15838" s="4"/>
      <c r="AS15838" s="71"/>
    </row>
    <row r="15839" spans="1:45" ht="15" customHeight="1" x14ac:dyDescent="0.2">
      <c r="A15839" s="85"/>
      <c r="F15839" s="4"/>
      <c r="H15839" s="78"/>
      <c r="J15839" s="75"/>
      <c r="K15839" s="71"/>
      <c r="L15839" s="75"/>
      <c r="M15839" s="71"/>
      <c r="O15839" s="71"/>
      <c r="Q15839" s="71"/>
      <c r="V15839" s="4"/>
      <c r="X15839" s="4"/>
      <c r="AS15839" s="71"/>
    </row>
    <row r="15840" spans="1:45" ht="15" customHeight="1" x14ac:dyDescent="0.2">
      <c r="A15840" s="85"/>
      <c r="F15840" s="4"/>
      <c r="H15840" s="78"/>
      <c r="J15840" s="75"/>
      <c r="K15840" s="71"/>
      <c r="L15840" s="75"/>
      <c r="M15840" s="71"/>
      <c r="O15840" s="71"/>
      <c r="Q15840" s="71"/>
      <c r="V15840" s="4"/>
      <c r="X15840" s="4"/>
      <c r="AS15840" s="71"/>
    </row>
    <row r="15841" spans="1:45" ht="15" customHeight="1" x14ac:dyDescent="0.2">
      <c r="A15841" s="85"/>
      <c r="F15841" s="4"/>
      <c r="H15841" s="78"/>
      <c r="J15841" s="75"/>
      <c r="K15841" s="71"/>
      <c r="L15841" s="75"/>
      <c r="M15841" s="71"/>
      <c r="O15841" s="71"/>
      <c r="Q15841" s="71"/>
      <c r="V15841" s="4"/>
      <c r="X15841" s="4"/>
      <c r="AS15841" s="71"/>
    </row>
    <row r="15842" spans="1:45" ht="15" customHeight="1" x14ac:dyDescent="0.2">
      <c r="A15842" s="85"/>
      <c r="F15842" s="4"/>
      <c r="H15842" s="78"/>
      <c r="J15842" s="75"/>
      <c r="K15842" s="71"/>
      <c r="L15842" s="75"/>
      <c r="M15842" s="71"/>
      <c r="O15842" s="71"/>
      <c r="Q15842" s="71"/>
      <c r="V15842" s="4"/>
      <c r="X15842" s="4"/>
      <c r="AS15842" s="71"/>
    </row>
    <row r="15843" spans="1:45" ht="15" customHeight="1" x14ac:dyDescent="0.2">
      <c r="A15843" s="85"/>
      <c r="F15843" s="4"/>
      <c r="H15843" s="78"/>
      <c r="J15843" s="75"/>
      <c r="K15843" s="71"/>
      <c r="L15843" s="75"/>
      <c r="M15843" s="71"/>
      <c r="O15843" s="71"/>
      <c r="Q15843" s="71"/>
      <c r="V15843" s="4"/>
      <c r="X15843" s="4"/>
      <c r="AS15843" s="71"/>
    </row>
    <row r="15844" spans="1:45" ht="15" customHeight="1" x14ac:dyDescent="0.2">
      <c r="A15844" s="85"/>
      <c r="F15844" s="4"/>
      <c r="H15844" s="78"/>
      <c r="J15844" s="75"/>
      <c r="K15844" s="71"/>
      <c r="L15844" s="75"/>
      <c r="M15844" s="71"/>
      <c r="O15844" s="71"/>
      <c r="Q15844" s="71"/>
      <c r="V15844" s="4"/>
      <c r="X15844" s="4"/>
      <c r="AS15844" s="71"/>
    </row>
    <row r="15845" spans="1:45" ht="15" customHeight="1" x14ac:dyDescent="0.2">
      <c r="A15845" s="85"/>
      <c r="F15845" s="4"/>
      <c r="H15845" s="78"/>
      <c r="J15845" s="75"/>
      <c r="K15845" s="71"/>
      <c r="L15845" s="75"/>
      <c r="M15845" s="71"/>
      <c r="O15845" s="71"/>
      <c r="Q15845" s="71"/>
      <c r="V15845" s="4"/>
      <c r="X15845" s="4"/>
      <c r="AS15845" s="71"/>
    </row>
    <row r="15846" spans="1:45" ht="15" customHeight="1" x14ac:dyDescent="0.2">
      <c r="A15846" s="85"/>
      <c r="F15846" s="4"/>
      <c r="H15846" s="78"/>
      <c r="J15846" s="75"/>
      <c r="K15846" s="71"/>
      <c r="L15846" s="75"/>
      <c r="M15846" s="71"/>
      <c r="O15846" s="71"/>
      <c r="Q15846" s="71"/>
      <c r="V15846" s="4"/>
      <c r="X15846" s="4"/>
      <c r="AS15846" s="71"/>
    </row>
    <row r="15847" spans="1:45" ht="15" customHeight="1" x14ac:dyDescent="0.2">
      <c r="A15847" s="85"/>
      <c r="F15847" s="4"/>
      <c r="H15847" s="78"/>
      <c r="J15847" s="75"/>
      <c r="K15847" s="71"/>
      <c r="L15847" s="75"/>
      <c r="M15847" s="71"/>
      <c r="O15847" s="71"/>
      <c r="Q15847" s="71"/>
      <c r="V15847" s="4"/>
      <c r="X15847" s="4"/>
      <c r="AS15847" s="71"/>
    </row>
    <row r="15848" spans="1:45" ht="15" customHeight="1" x14ac:dyDescent="0.2">
      <c r="A15848" s="85"/>
      <c r="F15848" s="4"/>
      <c r="H15848" s="78"/>
      <c r="J15848" s="75"/>
      <c r="K15848" s="71"/>
      <c r="L15848" s="75"/>
      <c r="M15848" s="71"/>
      <c r="O15848" s="71"/>
      <c r="Q15848" s="71"/>
      <c r="V15848" s="4"/>
      <c r="X15848" s="4"/>
      <c r="AS15848" s="71"/>
    </row>
    <row r="15849" spans="1:45" ht="15" customHeight="1" x14ac:dyDescent="0.2">
      <c r="A15849" s="85"/>
      <c r="F15849" s="4"/>
      <c r="H15849" s="78"/>
      <c r="J15849" s="75"/>
      <c r="K15849" s="71"/>
      <c r="L15849" s="75"/>
      <c r="M15849" s="71"/>
      <c r="O15849" s="71"/>
      <c r="Q15849" s="71"/>
      <c r="V15849" s="4"/>
      <c r="X15849" s="4"/>
      <c r="AS15849" s="71"/>
    </row>
    <row r="15850" spans="1:45" ht="15" customHeight="1" x14ac:dyDescent="0.2">
      <c r="A15850" s="85"/>
      <c r="F15850" s="4"/>
      <c r="H15850" s="78"/>
      <c r="J15850" s="75"/>
      <c r="K15850" s="71"/>
      <c r="L15850" s="75"/>
      <c r="M15850" s="71"/>
      <c r="O15850" s="71"/>
      <c r="Q15850" s="71"/>
      <c r="V15850" s="4"/>
      <c r="X15850" s="4"/>
      <c r="AS15850" s="71"/>
    </row>
    <row r="15851" spans="1:45" ht="15" customHeight="1" x14ac:dyDescent="0.2">
      <c r="A15851" s="85"/>
      <c r="F15851" s="4"/>
      <c r="H15851" s="78"/>
      <c r="J15851" s="75"/>
      <c r="K15851" s="71"/>
      <c r="L15851" s="75"/>
      <c r="M15851" s="71"/>
      <c r="O15851" s="71"/>
      <c r="Q15851" s="71"/>
      <c r="V15851" s="4"/>
      <c r="X15851" s="4"/>
      <c r="AS15851" s="71"/>
    </row>
    <row r="15852" spans="1:45" ht="15" customHeight="1" x14ac:dyDescent="0.2">
      <c r="A15852" s="85"/>
      <c r="F15852" s="4"/>
      <c r="H15852" s="78"/>
      <c r="J15852" s="75"/>
      <c r="K15852" s="71"/>
      <c r="L15852" s="75"/>
      <c r="M15852" s="71"/>
      <c r="O15852" s="71"/>
      <c r="Q15852" s="71"/>
      <c r="V15852" s="4"/>
      <c r="X15852" s="4"/>
      <c r="AS15852" s="71"/>
    </row>
    <row r="15853" spans="1:45" ht="15" customHeight="1" x14ac:dyDescent="0.2">
      <c r="A15853" s="85"/>
      <c r="F15853" s="4"/>
      <c r="H15853" s="78"/>
      <c r="J15853" s="75"/>
      <c r="K15853" s="71"/>
      <c r="L15853" s="75"/>
      <c r="M15853" s="71"/>
      <c r="O15853" s="71"/>
      <c r="Q15853" s="71"/>
      <c r="V15853" s="4"/>
      <c r="X15853" s="4"/>
      <c r="AS15853" s="71"/>
    </row>
    <row r="15854" spans="1:45" ht="15" customHeight="1" x14ac:dyDescent="0.2">
      <c r="A15854" s="85"/>
      <c r="F15854" s="4"/>
      <c r="H15854" s="78"/>
      <c r="J15854" s="75"/>
      <c r="K15854" s="71"/>
      <c r="L15854" s="75"/>
      <c r="M15854" s="71"/>
      <c r="O15854" s="71"/>
      <c r="Q15854" s="71"/>
      <c r="V15854" s="4"/>
      <c r="X15854" s="4"/>
      <c r="AS15854" s="71"/>
    </row>
    <row r="15855" spans="1:45" ht="15" customHeight="1" x14ac:dyDescent="0.2">
      <c r="A15855" s="85"/>
      <c r="F15855" s="4"/>
      <c r="H15855" s="78"/>
      <c r="J15855" s="75"/>
      <c r="K15855" s="71"/>
      <c r="L15855" s="75"/>
      <c r="M15855" s="71"/>
      <c r="O15855" s="71"/>
      <c r="Q15855" s="71"/>
      <c r="V15855" s="4"/>
      <c r="X15855" s="4"/>
      <c r="AS15855" s="71"/>
    </row>
    <row r="15856" spans="1:45" ht="15" customHeight="1" x14ac:dyDescent="0.2">
      <c r="A15856" s="85"/>
      <c r="F15856" s="4"/>
      <c r="H15856" s="78"/>
      <c r="J15856" s="75"/>
      <c r="K15856" s="71"/>
      <c r="L15856" s="75"/>
      <c r="M15856" s="71"/>
      <c r="O15856" s="71"/>
      <c r="Q15856" s="71"/>
      <c r="V15856" s="4"/>
      <c r="X15856" s="4"/>
      <c r="AS15856" s="71"/>
    </row>
    <row r="15857" spans="1:45" ht="15" customHeight="1" x14ac:dyDescent="0.2">
      <c r="A15857" s="85"/>
      <c r="F15857" s="4"/>
      <c r="H15857" s="78"/>
      <c r="J15857" s="75"/>
      <c r="K15857" s="71"/>
      <c r="L15857" s="75"/>
      <c r="M15857" s="71"/>
      <c r="O15857" s="71"/>
      <c r="Q15857" s="71"/>
      <c r="V15857" s="4"/>
      <c r="X15857" s="4"/>
      <c r="AS15857" s="71"/>
    </row>
    <row r="15858" spans="1:45" ht="15" customHeight="1" x14ac:dyDescent="0.2">
      <c r="A15858" s="85"/>
      <c r="F15858" s="4"/>
      <c r="H15858" s="78"/>
      <c r="J15858" s="75"/>
      <c r="K15858" s="71"/>
      <c r="L15858" s="75"/>
      <c r="M15858" s="71"/>
      <c r="O15858" s="71"/>
      <c r="Q15858" s="71"/>
      <c r="V15858" s="4"/>
      <c r="X15858" s="4"/>
      <c r="AS15858" s="71"/>
    </row>
    <row r="15859" spans="1:45" ht="15" customHeight="1" x14ac:dyDescent="0.2">
      <c r="A15859" s="85"/>
      <c r="F15859" s="4"/>
      <c r="H15859" s="78"/>
      <c r="J15859" s="75"/>
      <c r="K15859" s="71"/>
      <c r="L15859" s="75"/>
      <c r="M15859" s="71"/>
      <c r="O15859" s="71"/>
      <c r="Q15859" s="71"/>
      <c r="V15859" s="4"/>
      <c r="X15859" s="4"/>
      <c r="AS15859" s="71"/>
    </row>
    <row r="15860" spans="1:45" ht="15" customHeight="1" x14ac:dyDescent="0.2">
      <c r="A15860" s="85"/>
      <c r="F15860" s="4"/>
      <c r="H15860" s="78"/>
      <c r="J15860" s="75"/>
      <c r="K15860" s="71"/>
      <c r="L15860" s="75"/>
      <c r="M15860" s="71"/>
      <c r="O15860" s="71"/>
      <c r="Q15860" s="71"/>
      <c r="V15860" s="4"/>
      <c r="X15860" s="4"/>
      <c r="AS15860" s="71"/>
    </row>
    <row r="15861" spans="1:45" ht="15" customHeight="1" x14ac:dyDescent="0.2">
      <c r="A15861" s="85"/>
      <c r="F15861" s="4"/>
      <c r="H15861" s="78"/>
      <c r="J15861" s="75"/>
      <c r="K15861" s="71"/>
      <c r="L15861" s="75"/>
      <c r="M15861" s="71"/>
      <c r="O15861" s="71"/>
      <c r="Q15861" s="71"/>
      <c r="V15861" s="4"/>
      <c r="X15861" s="4"/>
      <c r="AS15861" s="71"/>
    </row>
    <row r="15862" spans="1:45" ht="15" customHeight="1" x14ac:dyDescent="0.2">
      <c r="A15862" s="85"/>
      <c r="F15862" s="4"/>
      <c r="H15862" s="78"/>
      <c r="J15862" s="75"/>
      <c r="K15862" s="71"/>
      <c r="L15862" s="75"/>
      <c r="M15862" s="71"/>
      <c r="O15862" s="71"/>
      <c r="Q15862" s="71"/>
      <c r="V15862" s="4"/>
      <c r="X15862" s="4"/>
      <c r="AS15862" s="71"/>
    </row>
    <row r="15863" spans="1:45" ht="15" customHeight="1" x14ac:dyDescent="0.2">
      <c r="A15863" s="85"/>
      <c r="F15863" s="4"/>
      <c r="H15863" s="78"/>
      <c r="J15863" s="75"/>
      <c r="K15863" s="71"/>
      <c r="L15863" s="75"/>
      <c r="M15863" s="71"/>
      <c r="O15863" s="71"/>
      <c r="Q15863" s="71"/>
      <c r="V15863" s="4"/>
      <c r="X15863" s="4"/>
      <c r="AS15863" s="71"/>
    </row>
    <row r="15864" spans="1:45" ht="15" customHeight="1" x14ac:dyDescent="0.2">
      <c r="A15864" s="85"/>
      <c r="F15864" s="4"/>
      <c r="H15864" s="78"/>
      <c r="J15864" s="75"/>
      <c r="K15864" s="71"/>
      <c r="L15864" s="75"/>
      <c r="M15864" s="71"/>
      <c r="O15864" s="71"/>
      <c r="Q15864" s="71"/>
      <c r="V15864" s="4"/>
      <c r="X15864" s="4"/>
      <c r="AS15864" s="71"/>
    </row>
    <row r="15865" spans="1:45" ht="15" customHeight="1" x14ac:dyDescent="0.2">
      <c r="A15865" s="85"/>
      <c r="F15865" s="4"/>
      <c r="H15865" s="78"/>
      <c r="J15865" s="75"/>
      <c r="K15865" s="71"/>
      <c r="L15865" s="75"/>
      <c r="M15865" s="71"/>
      <c r="O15865" s="71"/>
      <c r="Q15865" s="71"/>
      <c r="V15865" s="4"/>
      <c r="X15865" s="4"/>
      <c r="AS15865" s="71"/>
    </row>
    <row r="15866" spans="1:45" ht="15" customHeight="1" x14ac:dyDescent="0.2">
      <c r="A15866" s="85"/>
      <c r="F15866" s="4"/>
      <c r="H15866" s="78"/>
      <c r="J15866" s="75"/>
      <c r="K15866" s="71"/>
      <c r="L15866" s="75"/>
      <c r="M15866" s="71"/>
      <c r="O15866" s="71"/>
      <c r="Q15866" s="71"/>
      <c r="V15866" s="4"/>
      <c r="X15866" s="4"/>
      <c r="AS15866" s="71"/>
    </row>
    <row r="15867" spans="1:45" ht="15" customHeight="1" x14ac:dyDescent="0.2">
      <c r="A15867" s="85"/>
      <c r="F15867" s="4"/>
      <c r="H15867" s="78"/>
      <c r="J15867" s="75"/>
      <c r="K15867" s="71"/>
      <c r="L15867" s="75"/>
      <c r="M15867" s="71"/>
      <c r="O15867" s="71"/>
      <c r="Q15867" s="71"/>
      <c r="V15867" s="4"/>
      <c r="X15867" s="4"/>
      <c r="AS15867" s="71"/>
    </row>
    <row r="15868" spans="1:45" ht="15" customHeight="1" x14ac:dyDescent="0.2">
      <c r="A15868" s="85"/>
      <c r="F15868" s="4"/>
      <c r="H15868" s="78"/>
      <c r="J15868" s="75"/>
      <c r="K15868" s="71"/>
      <c r="L15868" s="75"/>
      <c r="M15868" s="71"/>
      <c r="O15868" s="71"/>
      <c r="Q15868" s="71"/>
      <c r="V15868" s="4"/>
      <c r="X15868" s="4"/>
      <c r="AS15868" s="71"/>
    </row>
    <row r="15869" spans="1:45" ht="15" customHeight="1" x14ac:dyDescent="0.2">
      <c r="A15869" s="85"/>
      <c r="F15869" s="4"/>
      <c r="H15869" s="78"/>
      <c r="J15869" s="75"/>
      <c r="K15869" s="71"/>
      <c r="L15869" s="75"/>
      <c r="M15869" s="71"/>
      <c r="O15869" s="71"/>
      <c r="Q15869" s="71"/>
      <c r="V15869" s="4"/>
      <c r="X15869" s="4"/>
      <c r="AS15869" s="71"/>
    </row>
    <row r="15870" spans="1:45" ht="15" customHeight="1" x14ac:dyDescent="0.2">
      <c r="A15870" s="85"/>
      <c r="F15870" s="4"/>
      <c r="H15870" s="78"/>
      <c r="J15870" s="75"/>
      <c r="K15870" s="71"/>
      <c r="L15870" s="75"/>
      <c r="M15870" s="71"/>
      <c r="O15870" s="71"/>
      <c r="Q15870" s="71"/>
      <c r="V15870" s="4"/>
      <c r="X15870" s="4"/>
      <c r="AS15870" s="71"/>
    </row>
    <row r="15871" spans="1:45" ht="15" customHeight="1" x14ac:dyDescent="0.2">
      <c r="A15871" s="85"/>
      <c r="F15871" s="4"/>
      <c r="H15871" s="78"/>
      <c r="J15871" s="75"/>
      <c r="K15871" s="71"/>
      <c r="L15871" s="75"/>
      <c r="M15871" s="71"/>
      <c r="O15871" s="71"/>
      <c r="Q15871" s="71"/>
      <c r="V15871" s="4"/>
      <c r="X15871" s="4"/>
      <c r="AS15871" s="71"/>
    </row>
    <row r="15872" spans="1:45" ht="15" customHeight="1" x14ac:dyDescent="0.2">
      <c r="A15872" s="85"/>
      <c r="F15872" s="4"/>
      <c r="H15872" s="78"/>
      <c r="J15872" s="75"/>
      <c r="K15872" s="71"/>
      <c r="L15872" s="75"/>
      <c r="M15872" s="71"/>
      <c r="O15872" s="71"/>
      <c r="Q15872" s="71"/>
      <c r="V15872" s="4"/>
      <c r="X15872" s="4"/>
      <c r="AS15872" s="71"/>
    </row>
    <row r="15873" spans="1:45" ht="15" customHeight="1" x14ac:dyDescent="0.2">
      <c r="A15873" s="85"/>
      <c r="F15873" s="4"/>
      <c r="H15873" s="78"/>
      <c r="J15873" s="75"/>
      <c r="K15873" s="71"/>
      <c r="L15873" s="75"/>
      <c r="M15873" s="71"/>
      <c r="O15873" s="71"/>
      <c r="Q15873" s="71"/>
      <c r="V15873" s="4"/>
      <c r="X15873" s="4"/>
      <c r="AS15873" s="71"/>
    </row>
    <row r="15874" spans="1:45" ht="15" customHeight="1" x14ac:dyDescent="0.2">
      <c r="A15874" s="85"/>
      <c r="F15874" s="4"/>
      <c r="H15874" s="78"/>
      <c r="J15874" s="75"/>
      <c r="K15874" s="71"/>
      <c r="L15874" s="75"/>
      <c r="M15874" s="71"/>
      <c r="O15874" s="71"/>
      <c r="Q15874" s="71"/>
      <c r="V15874" s="4"/>
      <c r="X15874" s="4"/>
      <c r="AS15874" s="71"/>
    </row>
    <row r="15875" spans="1:45" ht="15" customHeight="1" x14ac:dyDescent="0.2">
      <c r="A15875" s="85"/>
      <c r="F15875" s="4"/>
      <c r="H15875" s="78"/>
      <c r="J15875" s="75"/>
      <c r="K15875" s="71"/>
      <c r="L15875" s="75"/>
      <c r="M15875" s="71"/>
      <c r="O15875" s="71"/>
      <c r="Q15875" s="71"/>
      <c r="V15875" s="4"/>
      <c r="X15875" s="4"/>
      <c r="AS15875" s="71"/>
    </row>
    <row r="15876" spans="1:45" ht="15" customHeight="1" x14ac:dyDescent="0.2">
      <c r="A15876" s="85"/>
      <c r="F15876" s="4"/>
      <c r="H15876" s="78"/>
      <c r="J15876" s="75"/>
      <c r="K15876" s="71"/>
      <c r="L15876" s="75"/>
      <c r="M15876" s="71"/>
      <c r="O15876" s="71"/>
      <c r="Q15876" s="71"/>
      <c r="V15876" s="4"/>
      <c r="X15876" s="4"/>
      <c r="AS15876" s="71"/>
    </row>
    <row r="15877" spans="1:45" ht="15" customHeight="1" x14ac:dyDescent="0.2">
      <c r="A15877" s="85"/>
      <c r="F15877" s="4"/>
      <c r="H15877" s="78"/>
      <c r="J15877" s="75"/>
      <c r="K15877" s="71"/>
      <c r="L15877" s="75"/>
      <c r="M15877" s="71"/>
      <c r="O15877" s="71"/>
      <c r="Q15877" s="71"/>
      <c r="V15877" s="4"/>
      <c r="X15877" s="4"/>
      <c r="AS15877" s="71"/>
    </row>
    <row r="15878" spans="1:45" ht="15" customHeight="1" x14ac:dyDescent="0.2">
      <c r="A15878" s="85"/>
      <c r="F15878" s="4"/>
      <c r="H15878" s="78"/>
      <c r="J15878" s="75"/>
      <c r="K15878" s="71"/>
      <c r="L15878" s="75"/>
      <c r="M15878" s="71"/>
      <c r="O15878" s="71"/>
      <c r="Q15878" s="71"/>
      <c r="V15878" s="4"/>
      <c r="X15878" s="4"/>
      <c r="AS15878" s="71"/>
    </row>
    <row r="15879" spans="1:45" ht="15" customHeight="1" x14ac:dyDescent="0.2">
      <c r="A15879" s="85"/>
      <c r="F15879" s="4"/>
      <c r="H15879" s="78"/>
      <c r="J15879" s="75"/>
      <c r="K15879" s="71"/>
      <c r="L15879" s="75"/>
      <c r="M15879" s="71"/>
      <c r="O15879" s="71"/>
      <c r="Q15879" s="71"/>
      <c r="V15879" s="4"/>
      <c r="X15879" s="4"/>
      <c r="AS15879" s="71"/>
    </row>
    <row r="15880" spans="1:45" ht="15" customHeight="1" x14ac:dyDescent="0.2">
      <c r="A15880" s="85"/>
      <c r="F15880" s="4"/>
      <c r="H15880" s="78"/>
      <c r="J15880" s="75"/>
      <c r="K15880" s="71"/>
      <c r="L15880" s="75"/>
      <c r="M15880" s="71"/>
      <c r="O15880" s="71"/>
      <c r="Q15880" s="71"/>
      <c r="V15880" s="4"/>
      <c r="X15880" s="4"/>
      <c r="AS15880" s="71"/>
    </row>
    <row r="15881" spans="1:45" ht="15" customHeight="1" x14ac:dyDescent="0.2">
      <c r="A15881" s="85"/>
      <c r="F15881" s="4"/>
      <c r="H15881" s="78"/>
      <c r="J15881" s="75"/>
      <c r="K15881" s="71"/>
      <c r="L15881" s="75"/>
      <c r="M15881" s="71"/>
      <c r="O15881" s="71"/>
      <c r="Q15881" s="71"/>
      <c r="V15881" s="4"/>
      <c r="X15881" s="4"/>
      <c r="AS15881" s="71"/>
    </row>
    <row r="15882" spans="1:45" ht="15" customHeight="1" x14ac:dyDescent="0.2">
      <c r="A15882" s="85"/>
      <c r="F15882" s="4"/>
      <c r="H15882" s="78"/>
      <c r="J15882" s="75"/>
      <c r="K15882" s="71"/>
      <c r="L15882" s="75"/>
      <c r="M15882" s="71"/>
      <c r="O15882" s="71"/>
      <c r="Q15882" s="71"/>
      <c r="V15882" s="4"/>
      <c r="X15882" s="4"/>
      <c r="AS15882" s="71"/>
    </row>
    <row r="15883" spans="1:45" ht="15" customHeight="1" x14ac:dyDescent="0.2">
      <c r="A15883" s="85"/>
      <c r="F15883" s="4"/>
      <c r="H15883" s="78"/>
      <c r="J15883" s="75"/>
      <c r="K15883" s="71"/>
      <c r="L15883" s="75"/>
      <c r="M15883" s="71"/>
      <c r="O15883" s="71"/>
      <c r="Q15883" s="71"/>
      <c r="V15883" s="4"/>
      <c r="X15883" s="4"/>
      <c r="AS15883" s="71"/>
    </row>
    <row r="15884" spans="1:45" ht="15" customHeight="1" x14ac:dyDescent="0.2">
      <c r="A15884" s="85"/>
      <c r="F15884" s="4"/>
      <c r="H15884" s="78"/>
      <c r="J15884" s="75"/>
      <c r="K15884" s="71"/>
      <c r="L15884" s="75"/>
      <c r="M15884" s="71"/>
      <c r="O15884" s="71"/>
      <c r="Q15884" s="71"/>
      <c r="V15884" s="4"/>
      <c r="X15884" s="4"/>
      <c r="AS15884" s="71"/>
    </row>
    <row r="15885" spans="1:45" ht="15" customHeight="1" x14ac:dyDescent="0.2">
      <c r="A15885" s="85"/>
      <c r="F15885" s="4"/>
      <c r="H15885" s="78"/>
      <c r="J15885" s="75"/>
      <c r="K15885" s="71"/>
      <c r="L15885" s="75"/>
      <c r="M15885" s="71"/>
      <c r="O15885" s="71"/>
      <c r="Q15885" s="71"/>
      <c r="V15885" s="4"/>
      <c r="X15885" s="4"/>
      <c r="AS15885" s="71"/>
    </row>
    <row r="15886" spans="1:45" ht="15" customHeight="1" x14ac:dyDescent="0.2">
      <c r="A15886" s="85"/>
      <c r="F15886" s="4"/>
      <c r="H15886" s="79"/>
      <c r="J15886" s="75"/>
      <c r="K15886" s="71"/>
      <c r="L15886" s="75"/>
      <c r="M15886" s="71"/>
      <c r="O15886" s="71"/>
      <c r="Q15886" s="71"/>
      <c r="V15886" s="4"/>
      <c r="X15886" s="4"/>
      <c r="AS15886" s="71"/>
    </row>
    <row r="15887" spans="1:45" ht="15" customHeight="1" x14ac:dyDescent="0.2">
      <c r="A15887" s="85"/>
      <c r="F15887" s="4"/>
      <c r="H15887" s="79"/>
      <c r="J15887" s="75"/>
      <c r="K15887" s="71"/>
      <c r="L15887" s="75"/>
      <c r="M15887" s="71"/>
      <c r="O15887" s="71"/>
      <c r="Q15887" s="71"/>
      <c r="V15887" s="4"/>
      <c r="X15887" s="4"/>
      <c r="AS15887" s="71"/>
    </row>
    <row r="15888" spans="1:45" ht="15" customHeight="1" x14ac:dyDescent="0.2">
      <c r="A15888" s="85"/>
      <c r="F15888" s="4"/>
      <c r="H15888" s="78"/>
      <c r="J15888" s="75"/>
      <c r="K15888" s="71"/>
      <c r="L15888" s="75"/>
      <c r="M15888" s="71"/>
      <c r="O15888" s="71"/>
      <c r="Q15888" s="71"/>
      <c r="V15888" s="4"/>
      <c r="X15888" s="4"/>
      <c r="AS15888" s="71"/>
    </row>
    <row r="15889" spans="1:45" ht="15" customHeight="1" x14ac:dyDescent="0.2">
      <c r="A15889" s="85"/>
      <c r="F15889" s="4"/>
      <c r="H15889" s="78"/>
      <c r="J15889" s="75"/>
      <c r="K15889" s="71"/>
      <c r="L15889" s="75"/>
      <c r="M15889" s="71"/>
      <c r="O15889" s="71"/>
      <c r="Q15889" s="71"/>
      <c r="V15889" s="4"/>
      <c r="X15889" s="4"/>
      <c r="AS15889" s="71"/>
    </row>
    <row r="15890" spans="1:45" ht="15" customHeight="1" x14ac:dyDescent="0.2">
      <c r="A15890" s="85"/>
      <c r="F15890" s="4"/>
      <c r="H15890" s="78"/>
      <c r="J15890" s="75"/>
      <c r="K15890" s="71"/>
      <c r="L15890" s="75"/>
      <c r="M15890" s="71"/>
      <c r="O15890" s="71"/>
      <c r="Q15890" s="71"/>
      <c r="V15890" s="4"/>
      <c r="X15890" s="4"/>
      <c r="AS15890" s="71"/>
    </row>
    <row r="15891" spans="1:45" ht="15" customHeight="1" x14ac:dyDescent="0.2">
      <c r="A15891" s="85"/>
      <c r="F15891" s="4"/>
      <c r="H15891" s="78"/>
      <c r="J15891" s="75"/>
      <c r="K15891" s="71"/>
      <c r="L15891" s="75"/>
      <c r="M15891" s="71"/>
      <c r="O15891" s="71"/>
      <c r="Q15891" s="71"/>
      <c r="V15891" s="4"/>
      <c r="X15891" s="4"/>
      <c r="AS15891" s="71"/>
    </row>
    <row r="15892" spans="1:45" ht="15" customHeight="1" x14ac:dyDescent="0.2">
      <c r="A15892" s="85"/>
      <c r="F15892" s="4"/>
      <c r="H15892" s="78"/>
      <c r="J15892" s="75"/>
      <c r="K15892" s="71"/>
      <c r="L15892" s="75"/>
      <c r="M15892" s="71"/>
      <c r="O15892" s="71"/>
      <c r="Q15892" s="71"/>
      <c r="V15892" s="4"/>
      <c r="X15892" s="4"/>
      <c r="AS15892" s="71"/>
    </row>
    <row r="15893" spans="1:45" ht="15" customHeight="1" x14ac:dyDescent="0.2">
      <c r="A15893" s="85"/>
      <c r="F15893" s="4"/>
      <c r="H15893" s="78"/>
      <c r="J15893" s="75"/>
      <c r="K15893" s="71"/>
      <c r="L15893" s="75"/>
      <c r="M15893" s="71"/>
      <c r="O15893" s="71"/>
      <c r="Q15893" s="71"/>
      <c r="V15893" s="4"/>
      <c r="X15893" s="4"/>
      <c r="AS15893" s="71"/>
    </row>
    <row r="15894" spans="1:45" ht="15" customHeight="1" x14ac:dyDescent="0.2">
      <c r="A15894" s="85"/>
      <c r="F15894" s="4"/>
      <c r="H15894" s="78"/>
      <c r="J15894" s="75"/>
      <c r="K15894" s="71"/>
      <c r="L15894" s="75"/>
      <c r="M15894" s="71"/>
      <c r="O15894" s="71"/>
      <c r="Q15894" s="71"/>
      <c r="V15894" s="4"/>
      <c r="X15894" s="4"/>
      <c r="AS15894" s="71"/>
    </row>
    <row r="15895" spans="1:45" ht="15" customHeight="1" x14ac:dyDescent="0.2">
      <c r="A15895" s="85"/>
      <c r="F15895" s="4"/>
      <c r="H15895" s="78"/>
      <c r="J15895" s="75"/>
      <c r="K15895" s="71"/>
      <c r="L15895" s="75"/>
      <c r="M15895" s="71"/>
      <c r="O15895" s="71"/>
      <c r="Q15895" s="71"/>
      <c r="V15895" s="4"/>
      <c r="X15895" s="4"/>
      <c r="AS15895" s="71"/>
    </row>
    <row r="15896" spans="1:45" ht="15" customHeight="1" x14ac:dyDescent="0.2">
      <c r="A15896" s="85"/>
      <c r="F15896" s="4"/>
      <c r="H15896" s="78"/>
      <c r="J15896" s="75"/>
      <c r="K15896" s="71"/>
      <c r="L15896" s="75"/>
      <c r="M15896" s="71"/>
      <c r="O15896" s="71"/>
      <c r="Q15896" s="71"/>
      <c r="V15896" s="4"/>
      <c r="X15896" s="4"/>
      <c r="AS15896" s="71"/>
    </row>
    <row r="15897" spans="1:45" ht="15" customHeight="1" x14ac:dyDescent="0.2">
      <c r="A15897" s="85"/>
      <c r="F15897" s="4"/>
      <c r="H15897" s="78"/>
      <c r="J15897" s="75"/>
      <c r="K15897" s="71"/>
      <c r="L15897" s="75"/>
      <c r="M15897" s="71"/>
      <c r="O15897" s="71"/>
      <c r="Q15897" s="71"/>
      <c r="V15897" s="4"/>
      <c r="X15897" s="4"/>
      <c r="AS15897" s="71"/>
    </row>
    <row r="15898" spans="1:45" ht="15" customHeight="1" x14ac:dyDescent="0.2">
      <c r="A15898" s="85"/>
      <c r="F15898" s="4"/>
      <c r="H15898" s="78"/>
      <c r="J15898" s="75"/>
      <c r="K15898" s="71"/>
      <c r="L15898" s="75"/>
      <c r="M15898" s="71"/>
      <c r="O15898" s="71"/>
      <c r="Q15898" s="71"/>
      <c r="V15898" s="4"/>
      <c r="X15898" s="4"/>
      <c r="AS15898" s="71"/>
    </row>
    <row r="15899" spans="1:45" ht="15" customHeight="1" x14ac:dyDescent="0.2">
      <c r="A15899" s="85"/>
      <c r="F15899" s="4"/>
      <c r="H15899" s="78"/>
      <c r="J15899" s="75"/>
      <c r="K15899" s="71"/>
      <c r="L15899" s="75"/>
      <c r="M15899" s="71"/>
      <c r="O15899" s="71"/>
      <c r="Q15899" s="71"/>
      <c r="V15899" s="4"/>
      <c r="X15899" s="4"/>
      <c r="AS15899" s="71"/>
    </row>
    <row r="15900" spans="1:45" ht="15" customHeight="1" x14ac:dyDescent="0.2">
      <c r="A15900" s="85"/>
      <c r="F15900" s="4"/>
      <c r="H15900" s="78"/>
      <c r="J15900" s="75"/>
      <c r="K15900" s="71"/>
      <c r="L15900" s="75"/>
      <c r="M15900" s="71"/>
      <c r="O15900" s="71"/>
      <c r="Q15900" s="71"/>
      <c r="V15900" s="4"/>
      <c r="X15900" s="4"/>
      <c r="AS15900" s="71"/>
    </row>
    <row r="15901" spans="1:45" ht="15" customHeight="1" x14ac:dyDescent="0.2">
      <c r="A15901" s="85"/>
      <c r="F15901" s="4"/>
      <c r="H15901" s="78"/>
      <c r="J15901" s="75"/>
      <c r="K15901" s="71"/>
      <c r="L15901" s="75"/>
      <c r="M15901" s="71"/>
      <c r="O15901" s="71"/>
      <c r="Q15901" s="71"/>
      <c r="V15901" s="4"/>
      <c r="X15901" s="4"/>
      <c r="AS15901" s="71"/>
    </row>
    <row r="15902" spans="1:45" ht="15" customHeight="1" x14ac:dyDescent="0.2">
      <c r="A15902" s="85"/>
      <c r="F15902" s="4"/>
      <c r="H15902" s="79"/>
      <c r="J15902" s="75"/>
      <c r="K15902" s="71"/>
      <c r="L15902" s="75"/>
      <c r="M15902" s="71"/>
      <c r="O15902" s="71"/>
      <c r="Q15902" s="71"/>
      <c r="V15902" s="4"/>
      <c r="X15902" s="4"/>
      <c r="AS15902" s="71"/>
    </row>
    <row r="15903" spans="1:45" ht="15" customHeight="1" x14ac:dyDescent="0.2">
      <c r="A15903" s="85"/>
      <c r="F15903" s="4"/>
      <c r="H15903" s="79"/>
      <c r="J15903" s="75"/>
      <c r="K15903" s="71"/>
      <c r="L15903" s="75"/>
      <c r="M15903" s="71"/>
      <c r="O15903" s="71"/>
      <c r="Q15903" s="71"/>
      <c r="V15903" s="4"/>
      <c r="X15903" s="4"/>
      <c r="AS15903" s="71"/>
    </row>
    <row r="15904" spans="1:45" ht="15" customHeight="1" x14ac:dyDescent="0.2">
      <c r="A15904" s="85"/>
      <c r="F15904" s="4"/>
      <c r="H15904" s="79"/>
      <c r="J15904" s="75"/>
      <c r="K15904" s="71"/>
      <c r="L15904" s="75"/>
      <c r="M15904" s="71"/>
      <c r="O15904" s="71"/>
      <c r="Q15904" s="71"/>
      <c r="V15904" s="4"/>
      <c r="X15904" s="4"/>
      <c r="AS15904" s="71"/>
    </row>
    <row r="15905" spans="1:45" ht="15" customHeight="1" x14ac:dyDescent="0.2">
      <c r="A15905" s="85"/>
      <c r="F15905" s="4"/>
      <c r="H15905" s="79"/>
      <c r="J15905" s="75"/>
      <c r="K15905" s="71"/>
      <c r="L15905" s="75"/>
      <c r="M15905" s="71"/>
      <c r="O15905" s="71"/>
      <c r="Q15905" s="71"/>
      <c r="V15905" s="4"/>
      <c r="X15905" s="4"/>
      <c r="AS15905" s="71"/>
    </row>
    <row r="15906" spans="1:45" ht="15" customHeight="1" x14ac:dyDescent="0.2">
      <c r="A15906" s="85"/>
      <c r="F15906" s="4"/>
      <c r="H15906" s="79"/>
      <c r="J15906" s="75"/>
      <c r="K15906" s="71"/>
      <c r="L15906" s="75"/>
      <c r="M15906" s="71"/>
      <c r="O15906" s="71"/>
      <c r="Q15906" s="71"/>
      <c r="V15906" s="4"/>
      <c r="X15906" s="4"/>
      <c r="AS15906" s="71"/>
    </row>
    <row r="15907" spans="1:45" ht="15" customHeight="1" x14ac:dyDescent="0.2">
      <c r="A15907" s="85"/>
      <c r="F15907" s="4"/>
      <c r="H15907" s="78"/>
      <c r="J15907" s="75"/>
      <c r="K15907" s="71"/>
      <c r="L15907" s="75"/>
      <c r="M15907" s="71"/>
      <c r="O15907" s="71"/>
      <c r="Q15907" s="71"/>
      <c r="V15907" s="4"/>
      <c r="X15907" s="4"/>
      <c r="AS15907" s="71"/>
    </row>
    <row r="15908" spans="1:45" ht="15" customHeight="1" x14ac:dyDescent="0.2">
      <c r="A15908" s="85"/>
      <c r="F15908" s="4"/>
      <c r="H15908" s="78"/>
      <c r="J15908" s="75"/>
      <c r="K15908" s="71"/>
      <c r="L15908" s="75"/>
      <c r="M15908" s="71"/>
      <c r="O15908" s="71"/>
      <c r="Q15908" s="71"/>
      <c r="V15908" s="4"/>
      <c r="X15908" s="4"/>
      <c r="AS15908" s="71"/>
    </row>
    <row r="15909" spans="1:45" ht="15" customHeight="1" x14ac:dyDescent="0.2">
      <c r="A15909" s="85"/>
      <c r="F15909" s="4"/>
      <c r="H15909" s="79"/>
      <c r="J15909" s="75"/>
      <c r="K15909" s="71"/>
      <c r="L15909" s="75"/>
      <c r="M15909" s="71"/>
      <c r="O15909" s="71"/>
      <c r="Q15909" s="71"/>
      <c r="V15909" s="4"/>
      <c r="X15909" s="4"/>
      <c r="AS15909" s="71"/>
    </row>
    <row r="15910" spans="1:45" ht="15" customHeight="1" x14ac:dyDescent="0.2">
      <c r="A15910" s="85"/>
      <c r="F15910" s="4"/>
      <c r="H15910" s="78"/>
      <c r="J15910" s="75"/>
      <c r="K15910" s="71"/>
      <c r="L15910" s="75"/>
      <c r="M15910" s="71"/>
      <c r="O15910" s="71"/>
      <c r="Q15910" s="71"/>
      <c r="V15910" s="4"/>
      <c r="X15910" s="4"/>
      <c r="AS15910" s="71"/>
    </row>
    <row r="15911" spans="1:45" ht="15" customHeight="1" x14ac:dyDescent="0.2">
      <c r="A15911" s="85"/>
      <c r="F15911" s="4"/>
      <c r="H15911" s="78"/>
      <c r="J15911" s="75"/>
      <c r="K15911" s="71"/>
      <c r="L15911" s="75"/>
      <c r="M15911" s="71"/>
      <c r="O15911" s="71"/>
      <c r="Q15911" s="71"/>
      <c r="V15911" s="4"/>
      <c r="X15911" s="4"/>
      <c r="AS15911" s="71"/>
    </row>
    <row r="15912" spans="1:45" ht="15" customHeight="1" x14ac:dyDescent="0.2">
      <c r="A15912" s="85"/>
      <c r="F15912" s="4"/>
      <c r="H15912" s="79"/>
      <c r="J15912" s="75"/>
      <c r="K15912" s="71"/>
      <c r="L15912" s="75"/>
      <c r="M15912" s="71"/>
      <c r="O15912" s="71"/>
      <c r="Q15912" s="71"/>
      <c r="V15912" s="4"/>
      <c r="X15912" s="4"/>
      <c r="AS15912" s="71"/>
    </row>
    <row r="15913" spans="1:45" ht="15" customHeight="1" x14ac:dyDescent="0.2">
      <c r="A15913" s="85"/>
      <c r="F15913" s="4"/>
      <c r="H15913" s="78"/>
      <c r="J15913" s="75"/>
      <c r="K15913" s="71"/>
      <c r="L15913" s="75"/>
      <c r="M15913" s="71"/>
      <c r="O15913" s="71"/>
      <c r="Q15913" s="71"/>
      <c r="V15913" s="4"/>
      <c r="X15913" s="4"/>
      <c r="AS15913" s="71"/>
    </row>
    <row r="15914" spans="1:45" ht="15" customHeight="1" x14ac:dyDescent="0.2">
      <c r="A15914" s="85"/>
      <c r="F15914" s="4"/>
      <c r="H15914" s="78"/>
      <c r="J15914" s="75"/>
      <c r="K15914" s="71"/>
      <c r="L15914" s="75"/>
      <c r="M15914" s="71"/>
      <c r="O15914" s="71"/>
      <c r="Q15914" s="71"/>
      <c r="V15914" s="4"/>
      <c r="X15914" s="4"/>
      <c r="AS15914" s="71"/>
    </row>
    <row r="15915" spans="1:45" ht="15" customHeight="1" x14ac:dyDescent="0.2">
      <c r="A15915" s="85"/>
      <c r="F15915" s="4"/>
      <c r="H15915" s="78"/>
      <c r="J15915" s="75"/>
      <c r="K15915" s="71"/>
      <c r="L15915" s="75"/>
      <c r="M15915" s="71"/>
      <c r="O15915" s="71"/>
      <c r="Q15915" s="71"/>
      <c r="V15915" s="4"/>
      <c r="X15915" s="4"/>
      <c r="AS15915" s="71"/>
    </row>
    <row r="15916" spans="1:45" ht="15" customHeight="1" x14ac:dyDescent="0.2">
      <c r="A15916" s="85"/>
      <c r="F15916" s="4"/>
      <c r="H15916" s="78"/>
      <c r="J15916" s="75"/>
      <c r="K15916" s="71"/>
      <c r="L15916" s="75"/>
      <c r="M15916" s="71"/>
      <c r="O15916" s="71"/>
      <c r="Q15916" s="71"/>
      <c r="V15916" s="4"/>
      <c r="X15916" s="4"/>
      <c r="AS15916" s="71"/>
    </row>
    <row r="15917" spans="1:45" ht="15" customHeight="1" x14ac:dyDescent="0.2">
      <c r="A15917" s="85"/>
      <c r="F15917" s="4"/>
      <c r="H15917" s="78"/>
      <c r="J15917" s="75"/>
      <c r="K15917" s="71"/>
      <c r="L15917" s="75"/>
      <c r="M15917" s="71"/>
      <c r="O15917" s="71"/>
      <c r="Q15917" s="71"/>
      <c r="V15917" s="4"/>
      <c r="X15917" s="4"/>
      <c r="AS15917" s="71"/>
    </row>
    <row r="15918" spans="1:45" ht="15" customHeight="1" x14ac:dyDescent="0.2">
      <c r="A15918" s="85"/>
      <c r="F15918" s="4"/>
      <c r="H15918" s="78"/>
      <c r="J15918" s="75"/>
      <c r="K15918" s="71"/>
      <c r="L15918" s="75"/>
      <c r="M15918" s="71"/>
      <c r="O15918" s="71"/>
      <c r="Q15918" s="71"/>
      <c r="V15918" s="4"/>
      <c r="X15918" s="4"/>
      <c r="AS15918" s="71"/>
    </row>
    <row r="15919" spans="1:45" ht="15" customHeight="1" x14ac:dyDescent="0.2">
      <c r="A15919" s="85"/>
      <c r="F15919" s="4"/>
      <c r="H15919" s="78"/>
      <c r="J15919" s="75"/>
      <c r="K15919" s="71"/>
      <c r="L15919" s="75"/>
      <c r="M15919" s="71"/>
      <c r="O15919" s="71"/>
      <c r="Q15919" s="71"/>
      <c r="V15919" s="4"/>
      <c r="X15919" s="4"/>
      <c r="AS15919" s="71"/>
    </row>
    <row r="15920" spans="1:45" ht="15" customHeight="1" x14ac:dyDescent="0.2">
      <c r="A15920" s="85"/>
      <c r="F15920" s="4"/>
      <c r="H15920" s="78"/>
      <c r="J15920" s="75"/>
      <c r="K15920" s="71"/>
      <c r="L15920" s="75"/>
      <c r="M15920" s="71"/>
      <c r="O15920" s="71"/>
      <c r="Q15920" s="71"/>
      <c r="V15920" s="4"/>
      <c r="X15920" s="4"/>
      <c r="AS15920" s="71"/>
    </row>
    <row r="15921" spans="1:45" ht="15" customHeight="1" x14ac:dyDescent="0.2">
      <c r="A15921" s="85"/>
      <c r="F15921" s="4"/>
      <c r="H15921" s="78"/>
      <c r="J15921" s="75"/>
      <c r="K15921" s="71"/>
      <c r="L15921" s="75"/>
      <c r="M15921" s="71"/>
      <c r="O15921" s="71"/>
      <c r="Q15921" s="71"/>
      <c r="V15921" s="4"/>
      <c r="X15921" s="4"/>
      <c r="AS15921" s="71"/>
    </row>
    <row r="15922" spans="1:45" ht="15" customHeight="1" x14ac:dyDescent="0.2">
      <c r="A15922" s="85"/>
      <c r="F15922" s="4"/>
      <c r="H15922" s="78"/>
      <c r="J15922" s="75"/>
      <c r="K15922" s="71"/>
      <c r="L15922" s="75"/>
      <c r="M15922" s="71"/>
      <c r="O15922" s="71"/>
      <c r="Q15922" s="71"/>
      <c r="V15922" s="4"/>
      <c r="X15922" s="4"/>
      <c r="AS15922" s="71"/>
    </row>
    <row r="15923" spans="1:45" ht="15" customHeight="1" x14ac:dyDescent="0.2">
      <c r="A15923" s="85"/>
      <c r="F15923" s="4"/>
      <c r="H15923" s="78"/>
      <c r="J15923" s="75"/>
      <c r="K15923" s="71"/>
      <c r="L15923" s="75"/>
      <c r="M15923" s="71"/>
      <c r="O15923" s="71"/>
      <c r="Q15923" s="71"/>
      <c r="V15923" s="4"/>
      <c r="X15923" s="4"/>
      <c r="AS15923" s="71"/>
    </row>
    <row r="15924" spans="1:45" ht="15" customHeight="1" x14ac:dyDescent="0.2">
      <c r="A15924" s="85"/>
      <c r="F15924" s="4"/>
      <c r="H15924" s="78"/>
      <c r="J15924" s="75"/>
      <c r="K15924" s="71"/>
      <c r="L15924" s="75"/>
      <c r="M15924" s="71"/>
      <c r="O15924" s="71"/>
      <c r="Q15924" s="71"/>
      <c r="V15924" s="4"/>
      <c r="X15924" s="4"/>
      <c r="AS15924" s="71"/>
    </row>
    <row r="15925" spans="1:45" ht="15" customHeight="1" x14ac:dyDescent="0.2">
      <c r="A15925" s="85"/>
      <c r="F15925" s="4"/>
      <c r="H15925" s="78"/>
      <c r="J15925" s="75"/>
      <c r="K15925" s="71"/>
      <c r="L15925" s="75"/>
      <c r="M15925" s="71"/>
      <c r="O15925" s="71"/>
      <c r="Q15925" s="71"/>
      <c r="V15925" s="4"/>
      <c r="X15925" s="4"/>
      <c r="AS15925" s="71"/>
    </row>
    <row r="15926" spans="1:45" ht="15" customHeight="1" x14ac:dyDescent="0.2">
      <c r="A15926" s="85"/>
      <c r="F15926" s="4"/>
      <c r="H15926" s="78"/>
      <c r="J15926" s="75"/>
      <c r="K15926" s="71"/>
      <c r="L15926" s="75"/>
      <c r="M15926" s="71"/>
      <c r="O15926" s="71"/>
      <c r="Q15926" s="71"/>
      <c r="V15926" s="4"/>
      <c r="X15926" s="4"/>
      <c r="AS15926" s="71"/>
    </row>
    <row r="15927" spans="1:45" ht="15" customHeight="1" x14ac:dyDescent="0.2">
      <c r="A15927" s="85"/>
      <c r="F15927" s="4"/>
      <c r="H15927" s="78"/>
      <c r="J15927" s="75"/>
      <c r="K15927" s="71"/>
      <c r="L15927" s="75"/>
      <c r="M15927" s="71"/>
      <c r="O15927" s="71"/>
      <c r="Q15927" s="71"/>
      <c r="V15927" s="4"/>
      <c r="X15927" s="4"/>
      <c r="AS15927" s="71"/>
    </row>
    <row r="15928" spans="1:45" ht="15" customHeight="1" x14ac:dyDescent="0.2">
      <c r="A15928" s="85"/>
      <c r="F15928" s="4"/>
      <c r="H15928" s="78"/>
      <c r="J15928" s="75"/>
      <c r="K15928" s="71"/>
      <c r="L15928" s="75"/>
      <c r="M15928" s="71"/>
      <c r="O15928" s="71"/>
      <c r="Q15928" s="71"/>
      <c r="V15928" s="4"/>
      <c r="X15928" s="4"/>
      <c r="AS15928" s="71"/>
    </row>
    <row r="15929" spans="1:45" ht="15" customHeight="1" x14ac:dyDescent="0.2">
      <c r="A15929" s="85"/>
      <c r="F15929" s="4"/>
      <c r="H15929" s="78"/>
      <c r="J15929" s="75"/>
      <c r="K15929" s="71"/>
      <c r="L15929" s="75"/>
      <c r="M15929" s="71"/>
      <c r="O15929" s="71"/>
      <c r="Q15929" s="71"/>
      <c r="V15929" s="4"/>
      <c r="X15929" s="4"/>
      <c r="AS15929" s="71"/>
    </row>
    <row r="15930" spans="1:45" ht="15" customHeight="1" x14ac:dyDescent="0.2">
      <c r="A15930" s="85"/>
      <c r="F15930" s="4"/>
      <c r="H15930" s="78"/>
      <c r="J15930" s="75"/>
      <c r="K15930" s="71"/>
      <c r="L15930" s="75"/>
      <c r="M15930" s="71"/>
      <c r="O15930" s="71"/>
      <c r="Q15930" s="71"/>
      <c r="V15930" s="4"/>
      <c r="X15930" s="4"/>
      <c r="AS15930" s="71"/>
    </row>
    <row r="15931" spans="1:45" ht="15" customHeight="1" x14ac:dyDescent="0.2">
      <c r="A15931" s="85"/>
      <c r="F15931" s="4"/>
      <c r="H15931" s="78"/>
      <c r="J15931" s="75"/>
      <c r="K15931" s="71"/>
      <c r="L15931" s="75"/>
      <c r="M15931" s="71"/>
      <c r="O15931" s="71"/>
      <c r="Q15931" s="71"/>
      <c r="V15931" s="4"/>
      <c r="X15931" s="4"/>
      <c r="AS15931" s="71"/>
    </row>
    <row r="15932" spans="1:45" ht="15" customHeight="1" x14ac:dyDescent="0.2">
      <c r="A15932" s="85"/>
      <c r="F15932" s="4"/>
      <c r="H15932" s="78"/>
      <c r="J15932" s="75"/>
      <c r="K15932" s="71"/>
      <c r="L15932" s="75"/>
      <c r="M15932" s="71"/>
      <c r="O15932" s="71"/>
      <c r="Q15932" s="71"/>
      <c r="V15932" s="4"/>
      <c r="X15932" s="4"/>
      <c r="AS15932" s="71"/>
    </row>
    <row r="15933" spans="1:45" ht="15" customHeight="1" x14ac:dyDescent="0.2">
      <c r="A15933" s="85"/>
      <c r="F15933" s="4"/>
      <c r="H15933" s="78"/>
      <c r="J15933" s="75"/>
      <c r="K15933" s="71"/>
      <c r="L15933" s="75"/>
      <c r="M15933" s="71"/>
      <c r="O15933" s="71"/>
      <c r="Q15933" s="71"/>
      <c r="V15933" s="4"/>
      <c r="X15933" s="4"/>
      <c r="AS15933" s="71"/>
    </row>
    <row r="15934" spans="1:45" ht="15" customHeight="1" x14ac:dyDescent="0.2">
      <c r="A15934" s="85"/>
      <c r="F15934" s="4"/>
      <c r="H15934" s="78"/>
      <c r="J15934" s="75"/>
      <c r="K15934" s="71"/>
      <c r="L15934" s="75"/>
      <c r="M15934" s="71"/>
      <c r="O15934" s="71"/>
      <c r="Q15934" s="71"/>
      <c r="V15934" s="4"/>
      <c r="X15934" s="4"/>
      <c r="AS15934" s="71"/>
    </row>
    <row r="15935" spans="1:45" ht="15" customHeight="1" x14ac:dyDescent="0.2">
      <c r="A15935" s="85"/>
      <c r="F15935" s="4"/>
      <c r="H15935" s="78"/>
      <c r="J15935" s="75"/>
      <c r="K15935" s="71"/>
      <c r="L15935" s="75"/>
      <c r="M15935" s="71"/>
      <c r="O15935" s="71"/>
      <c r="Q15935" s="71"/>
      <c r="V15935" s="4"/>
      <c r="X15935" s="4"/>
      <c r="AS15935" s="71"/>
    </row>
    <row r="15936" spans="1:45" ht="15" customHeight="1" x14ac:dyDescent="0.2">
      <c r="A15936" s="85"/>
      <c r="F15936" s="4"/>
      <c r="H15936" s="78"/>
      <c r="J15936" s="75"/>
      <c r="K15936" s="71"/>
      <c r="L15936" s="75"/>
      <c r="M15936" s="71"/>
      <c r="O15936" s="71"/>
      <c r="Q15936" s="71"/>
      <c r="V15936" s="4"/>
      <c r="X15936" s="4"/>
      <c r="AS15936" s="71"/>
    </row>
    <row r="15937" spans="1:45" ht="15" customHeight="1" x14ac:dyDescent="0.2">
      <c r="A15937" s="85"/>
      <c r="F15937" s="4"/>
      <c r="H15937" s="78"/>
      <c r="J15937" s="75"/>
      <c r="K15937" s="71"/>
      <c r="L15937" s="75"/>
      <c r="M15937" s="71"/>
      <c r="O15937" s="71"/>
      <c r="Q15937" s="71"/>
      <c r="V15937" s="4"/>
      <c r="X15937" s="4"/>
      <c r="AS15937" s="71"/>
    </row>
    <row r="15938" spans="1:45" ht="15" customHeight="1" x14ac:dyDescent="0.2">
      <c r="A15938" s="85"/>
      <c r="F15938" s="4"/>
      <c r="H15938" s="78"/>
      <c r="J15938" s="75"/>
      <c r="K15938" s="71"/>
      <c r="L15938" s="75"/>
      <c r="M15938" s="71"/>
      <c r="O15938" s="71"/>
      <c r="Q15938" s="71"/>
      <c r="V15938" s="4"/>
      <c r="X15938" s="4"/>
      <c r="AS15938" s="71"/>
    </row>
    <row r="15939" spans="1:45" ht="15" customHeight="1" x14ac:dyDescent="0.2">
      <c r="A15939" s="85"/>
      <c r="F15939" s="4"/>
      <c r="H15939" s="78"/>
      <c r="J15939" s="75"/>
      <c r="K15939" s="71"/>
      <c r="L15939" s="75"/>
      <c r="M15939" s="71"/>
      <c r="O15939" s="71"/>
      <c r="Q15939" s="71"/>
      <c r="V15939" s="4"/>
      <c r="X15939" s="4"/>
      <c r="AS15939" s="71"/>
    </row>
    <row r="15940" spans="1:45" ht="15" customHeight="1" x14ac:dyDescent="0.2">
      <c r="A15940" s="85"/>
      <c r="F15940" s="4"/>
      <c r="H15940" s="78"/>
      <c r="J15940" s="75"/>
      <c r="K15940" s="71"/>
      <c r="L15940" s="75"/>
      <c r="M15940" s="71"/>
      <c r="O15940" s="71"/>
      <c r="Q15940" s="71"/>
      <c r="V15940" s="4"/>
      <c r="X15940" s="4"/>
      <c r="AS15940" s="71"/>
    </row>
    <row r="15941" spans="1:45" ht="15" customHeight="1" x14ac:dyDescent="0.2">
      <c r="A15941" s="85"/>
      <c r="F15941" s="4"/>
      <c r="H15941" s="78"/>
      <c r="J15941" s="75"/>
      <c r="K15941" s="71"/>
      <c r="L15941" s="75"/>
      <c r="M15941" s="71"/>
      <c r="O15941" s="71"/>
      <c r="Q15941" s="71"/>
      <c r="V15941" s="4"/>
      <c r="X15941" s="4"/>
      <c r="AS15941" s="71"/>
    </row>
    <row r="15942" spans="1:45" ht="15" customHeight="1" x14ac:dyDescent="0.2">
      <c r="A15942" s="85"/>
      <c r="F15942" s="4"/>
      <c r="H15942" s="78"/>
      <c r="J15942" s="75"/>
      <c r="K15942" s="71"/>
      <c r="L15942" s="75"/>
      <c r="M15942" s="71"/>
      <c r="O15942" s="71"/>
      <c r="Q15942" s="71"/>
      <c r="V15942" s="4"/>
      <c r="X15942" s="4"/>
      <c r="AS15942" s="71"/>
    </row>
    <row r="15943" spans="1:45" ht="15" customHeight="1" x14ac:dyDescent="0.2">
      <c r="A15943" s="85"/>
      <c r="F15943" s="4"/>
      <c r="H15943" s="78"/>
      <c r="J15943" s="75"/>
      <c r="K15943" s="71"/>
      <c r="L15943" s="75"/>
      <c r="M15943" s="71"/>
      <c r="O15943" s="71"/>
      <c r="Q15943" s="71"/>
      <c r="V15943" s="4"/>
      <c r="X15943" s="4"/>
      <c r="AS15943" s="71"/>
    </row>
    <row r="15944" spans="1:45" ht="15" customHeight="1" x14ac:dyDescent="0.2">
      <c r="A15944" s="85"/>
      <c r="F15944" s="4"/>
      <c r="H15944" s="78"/>
      <c r="J15944" s="75"/>
      <c r="K15944" s="71"/>
      <c r="L15944" s="75"/>
      <c r="M15944" s="71"/>
      <c r="O15944" s="71"/>
      <c r="Q15944" s="71"/>
      <c r="V15944" s="4"/>
      <c r="X15944" s="4"/>
      <c r="AS15944" s="71"/>
    </row>
    <row r="15945" spans="1:45" ht="15" customHeight="1" x14ac:dyDescent="0.2">
      <c r="A15945" s="85"/>
      <c r="F15945" s="4"/>
      <c r="H15945" s="78"/>
      <c r="J15945" s="75"/>
      <c r="K15945" s="71"/>
      <c r="L15945" s="75"/>
      <c r="M15945" s="71"/>
      <c r="O15945" s="71"/>
      <c r="Q15945" s="71"/>
      <c r="V15945" s="4"/>
      <c r="X15945" s="4"/>
      <c r="AS15945" s="71"/>
    </row>
    <row r="15946" spans="1:45" ht="15" customHeight="1" x14ac:dyDescent="0.2">
      <c r="A15946" s="85"/>
      <c r="F15946" s="4"/>
      <c r="H15946" s="78"/>
      <c r="J15946" s="75"/>
      <c r="K15946" s="71"/>
      <c r="L15946" s="75"/>
      <c r="M15946" s="71"/>
      <c r="O15946" s="71"/>
      <c r="Q15946" s="71"/>
      <c r="V15946" s="4"/>
      <c r="X15946" s="4"/>
      <c r="AS15946" s="71"/>
    </row>
    <row r="15947" spans="1:45" ht="15" customHeight="1" x14ac:dyDescent="0.2">
      <c r="A15947" s="85"/>
      <c r="F15947" s="4"/>
      <c r="H15947" s="78"/>
      <c r="J15947" s="75"/>
      <c r="K15947" s="71"/>
      <c r="L15947" s="75"/>
      <c r="M15947" s="71"/>
      <c r="O15947" s="71"/>
      <c r="Q15947" s="71"/>
      <c r="V15947" s="4"/>
      <c r="X15947" s="4"/>
      <c r="AS15947" s="71"/>
    </row>
    <row r="15948" spans="1:45" ht="15" customHeight="1" x14ac:dyDescent="0.2">
      <c r="A15948" s="85"/>
      <c r="F15948" s="4"/>
      <c r="H15948" s="78"/>
      <c r="J15948" s="75"/>
      <c r="K15948" s="71"/>
      <c r="L15948" s="75"/>
      <c r="M15948" s="71"/>
      <c r="O15948" s="71"/>
      <c r="Q15948" s="71"/>
      <c r="V15948" s="4"/>
      <c r="X15948" s="4"/>
      <c r="AS15948" s="71"/>
    </row>
    <row r="15949" spans="1:45" ht="15" customHeight="1" x14ac:dyDescent="0.2">
      <c r="A15949" s="85"/>
      <c r="F15949" s="4"/>
      <c r="H15949" s="78"/>
      <c r="J15949" s="75"/>
      <c r="K15949" s="71"/>
      <c r="L15949" s="75"/>
      <c r="M15949" s="71"/>
      <c r="O15949" s="71"/>
      <c r="Q15949" s="71"/>
      <c r="V15949" s="4"/>
      <c r="X15949" s="4"/>
      <c r="AS15949" s="71"/>
    </row>
    <row r="15950" spans="1:45" ht="15" customHeight="1" x14ac:dyDescent="0.2">
      <c r="A15950" s="85"/>
      <c r="F15950" s="4"/>
      <c r="H15950" s="78"/>
      <c r="J15950" s="75"/>
      <c r="K15950" s="71"/>
      <c r="L15950" s="75"/>
      <c r="M15950" s="71"/>
      <c r="O15950" s="71"/>
      <c r="Q15950" s="71"/>
      <c r="V15950" s="4"/>
      <c r="X15950" s="4"/>
      <c r="AS15950" s="71"/>
    </row>
    <row r="15951" spans="1:45" ht="15" customHeight="1" x14ac:dyDescent="0.2">
      <c r="A15951" s="85"/>
      <c r="F15951" s="4"/>
      <c r="H15951" s="78"/>
      <c r="J15951" s="75"/>
      <c r="K15951" s="71"/>
      <c r="L15951" s="75"/>
      <c r="M15951" s="71"/>
      <c r="O15951" s="71"/>
      <c r="Q15951" s="71"/>
      <c r="V15951" s="4"/>
      <c r="X15951" s="4"/>
      <c r="AS15951" s="71"/>
    </row>
    <row r="15952" spans="1:45" ht="15" customHeight="1" x14ac:dyDescent="0.2">
      <c r="A15952" s="85"/>
      <c r="F15952" s="4"/>
      <c r="H15952" s="78"/>
      <c r="J15952" s="75"/>
      <c r="K15952" s="71"/>
      <c r="L15952" s="75"/>
      <c r="M15952" s="71"/>
      <c r="O15952" s="71"/>
      <c r="Q15952" s="71"/>
      <c r="V15952" s="4"/>
      <c r="X15952" s="4"/>
      <c r="AS15952" s="71"/>
    </row>
    <row r="15953" spans="1:45" ht="15" customHeight="1" x14ac:dyDescent="0.2">
      <c r="A15953" s="85"/>
      <c r="F15953" s="4"/>
      <c r="H15953" s="78"/>
      <c r="J15953" s="75"/>
      <c r="K15953" s="71"/>
      <c r="L15953" s="75"/>
      <c r="M15953" s="71"/>
      <c r="O15953" s="71"/>
      <c r="Q15953" s="71"/>
      <c r="V15953" s="4"/>
      <c r="X15953" s="4"/>
      <c r="AS15953" s="71"/>
    </row>
    <row r="15954" spans="1:45" ht="15" customHeight="1" x14ac:dyDescent="0.2">
      <c r="A15954" s="85"/>
      <c r="F15954" s="4"/>
      <c r="H15954" s="78"/>
      <c r="J15954" s="75"/>
      <c r="K15954" s="71"/>
      <c r="L15954" s="75"/>
      <c r="M15954" s="71"/>
      <c r="O15954" s="71"/>
      <c r="Q15954" s="71"/>
      <c r="V15954" s="4"/>
      <c r="X15954" s="4"/>
      <c r="AS15954" s="71"/>
    </row>
    <row r="15955" spans="1:45" ht="15" customHeight="1" x14ac:dyDescent="0.2">
      <c r="A15955" s="85"/>
      <c r="F15955" s="4"/>
      <c r="H15955" s="78"/>
      <c r="J15955" s="75"/>
      <c r="K15955" s="71"/>
      <c r="L15955" s="75"/>
      <c r="M15955" s="71"/>
      <c r="O15955" s="71"/>
      <c r="Q15955" s="71"/>
      <c r="V15955" s="4"/>
      <c r="X15955" s="4"/>
      <c r="AS15955" s="71"/>
    </row>
    <row r="15956" spans="1:45" ht="15" customHeight="1" x14ac:dyDescent="0.2">
      <c r="A15956" s="85"/>
      <c r="F15956" s="4"/>
      <c r="H15956" s="78"/>
      <c r="J15956" s="75"/>
      <c r="K15956" s="71"/>
      <c r="L15956" s="75"/>
      <c r="M15956" s="71"/>
      <c r="O15956" s="71"/>
      <c r="Q15956" s="71"/>
      <c r="V15956" s="4"/>
      <c r="X15956" s="4"/>
      <c r="AS15956" s="71"/>
    </row>
    <row r="15957" spans="1:45" ht="15" customHeight="1" x14ac:dyDescent="0.2">
      <c r="A15957" s="85"/>
      <c r="F15957" s="4"/>
      <c r="H15957" s="78"/>
      <c r="J15957" s="75"/>
      <c r="K15957" s="71"/>
      <c r="L15957" s="75"/>
      <c r="M15957" s="71"/>
      <c r="O15957" s="71"/>
      <c r="Q15957" s="71"/>
      <c r="V15957" s="4"/>
      <c r="X15957" s="4"/>
      <c r="AS15957" s="71"/>
    </row>
    <row r="15958" spans="1:45" ht="15" customHeight="1" x14ac:dyDescent="0.2">
      <c r="A15958" s="85"/>
      <c r="F15958" s="4"/>
      <c r="H15958" s="78"/>
      <c r="J15958" s="75"/>
      <c r="K15958" s="71"/>
      <c r="L15958" s="75"/>
      <c r="M15958" s="71"/>
      <c r="O15958" s="71"/>
      <c r="Q15958" s="71"/>
      <c r="V15958" s="4"/>
      <c r="X15958" s="4"/>
      <c r="AS15958" s="71"/>
    </row>
    <row r="15959" spans="1:45" ht="15" customHeight="1" x14ac:dyDescent="0.2">
      <c r="A15959" s="85"/>
      <c r="F15959" s="4"/>
      <c r="H15959" s="78"/>
      <c r="J15959" s="75"/>
      <c r="K15959" s="71"/>
      <c r="L15959" s="75"/>
      <c r="M15959" s="71"/>
      <c r="O15959" s="71"/>
      <c r="Q15959" s="71"/>
      <c r="V15959" s="4"/>
      <c r="X15959" s="4"/>
      <c r="AS15959" s="71"/>
    </row>
    <row r="15960" spans="1:45" ht="15" customHeight="1" x14ac:dyDescent="0.2">
      <c r="A15960" s="85"/>
      <c r="F15960" s="4"/>
      <c r="H15960" s="78"/>
      <c r="J15960" s="75"/>
      <c r="K15960" s="71"/>
      <c r="L15960" s="75"/>
      <c r="M15960" s="71"/>
      <c r="O15960" s="71"/>
      <c r="Q15960" s="71"/>
      <c r="V15960" s="4"/>
      <c r="X15960" s="4"/>
      <c r="AS15960" s="71"/>
    </row>
    <row r="15961" spans="1:45" ht="15" customHeight="1" x14ac:dyDescent="0.2">
      <c r="A15961" s="85"/>
      <c r="F15961" s="4"/>
      <c r="H15961" s="78"/>
      <c r="J15961" s="75"/>
      <c r="K15961" s="71"/>
      <c r="L15961" s="75"/>
      <c r="M15961" s="71"/>
      <c r="O15961" s="71"/>
      <c r="Q15961" s="71"/>
      <c r="V15961" s="4"/>
      <c r="X15961" s="4"/>
      <c r="AS15961" s="71"/>
    </row>
    <row r="15962" spans="1:45" ht="15" customHeight="1" x14ac:dyDescent="0.2">
      <c r="A15962" s="85"/>
      <c r="F15962" s="4"/>
      <c r="H15962" s="78"/>
      <c r="J15962" s="75"/>
      <c r="K15962" s="71"/>
      <c r="L15962" s="75"/>
      <c r="M15962" s="71"/>
      <c r="O15962" s="71"/>
      <c r="Q15962" s="71"/>
      <c r="V15962" s="4"/>
      <c r="X15962" s="4"/>
      <c r="AS15962" s="71"/>
    </row>
    <row r="15963" spans="1:45" ht="15" customHeight="1" x14ac:dyDescent="0.2">
      <c r="A15963" s="85"/>
      <c r="F15963" s="4"/>
      <c r="H15963" s="78"/>
      <c r="J15963" s="75"/>
      <c r="K15963" s="71"/>
      <c r="L15963" s="75"/>
      <c r="M15963" s="71"/>
      <c r="O15963" s="71"/>
      <c r="Q15963" s="71"/>
      <c r="V15963" s="4"/>
      <c r="X15963" s="4"/>
      <c r="AS15963" s="71"/>
    </row>
    <row r="15964" spans="1:45" ht="15" customHeight="1" x14ac:dyDescent="0.2">
      <c r="A15964" s="85"/>
      <c r="F15964" s="4"/>
      <c r="H15964" s="78"/>
      <c r="J15964" s="75"/>
      <c r="K15964" s="71"/>
      <c r="L15964" s="75"/>
      <c r="M15964" s="71"/>
      <c r="O15964" s="71"/>
      <c r="Q15964" s="71"/>
      <c r="V15964" s="4"/>
      <c r="X15964" s="4"/>
      <c r="AS15964" s="71"/>
    </row>
    <row r="15965" spans="1:45" ht="15" customHeight="1" x14ac:dyDescent="0.2">
      <c r="A15965" s="85"/>
      <c r="F15965" s="4"/>
      <c r="H15965" s="78"/>
      <c r="J15965" s="75"/>
      <c r="K15965" s="71"/>
      <c r="L15965" s="75"/>
      <c r="M15965" s="71"/>
      <c r="O15965" s="71"/>
      <c r="Q15965" s="71"/>
      <c r="V15965" s="4"/>
      <c r="X15965" s="4"/>
      <c r="AS15965" s="71"/>
    </row>
    <row r="15966" spans="1:45" ht="15" customHeight="1" x14ac:dyDescent="0.2">
      <c r="A15966" s="85"/>
      <c r="F15966" s="4"/>
      <c r="H15966" s="78"/>
      <c r="J15966" s="75"/>
      <c r="K15966" s="71"/>
      <c r="L15966" s="75"/>
      <c r="M15966" s="71"/>
      <c r="O15966" s="71"/>
      <c r="Q15966" s="71"/>
      <c r="V15966" s="4"/>
      <c r="X15966" s="4"/>
      <c r="AS15966" s="71"/>
    </row>
    <row r="15967" spans="1:45" ht="15" customHeight="1" x14ac:dyDescent="0.2">
      <c r="A15967" s="85"/>
      <c r="F15967" s="4"/>
      <c r="H15967" s="78"/>
      <c r="J15967" s="75"/>
      <c r="K15967" s="71"/>
      <c r="L15967" s="75"/>
      <c r="M15967" s="71"/>
      <c r="O15967" s="71"/>
      <c r="Q15967" s="71"/>
      <c r="V15967" s="4"/>
      <c r="X15967" s="4"/>
      <c r="AS15967" s="71"/>
    </row>
    <row r="15968" spans="1:45" ht="15" customHeight="1" x14ac:dyDescent="0.2">
      <c r="A15968" s="85"/>
      <c r="F15968" s="4"/>
      <c r="H15968" s="78"/>
      <c r="J15968" s="75"/>
      <c r="K15968" s="71"/>
      <c r="L15968" s="75"/>
      <c r="M15968" s="71"/>
      <c r="O15968" s="71"/>
      <c r="Q15968" s="71"/>
      <c r="V15968" s="4"/>
      <c r="X15968" s="4"/>
      <c r="AS15968" s="71"/>
    </row>
    <row r="15969" spans="1:45" ht="15" customHeight="1" x14ac:dyDescent="0.2">
      <c r="A15969" s="85"/>
      <c r="F15969" s="4"/>
      <c r="H15969" s="78"/>
      <c r="J15969" s="75"/>
      <c r="K15969" s="71"/>
      <c r="L15969" s="75"/>
      <c r="M15969" s="71"/>
      <c r="O15969" s="71"/>
      <c r="Q15969" s="71"/>
      <c r="V15969" s="4"/>
      <c r="X15969" s="4"/>
      <c r="AS15969" s="71"/>
    </row>
    <row r="15970" spans="1:45" ht="15" customHeight="1" x14ac:dyDescent="0.2">
      <c r="A15970" s="85"/>
      <c r="F15970" s="4"/>
      <c r="H15970" s="78"/>
      <c r="J15970" s="75"/>
      <c r="K15970" s="71"/>
      <c r="L15970" s="75"/>
      <c r="M15970" s="71"/>
      <c r="O15970" s="71"/>
      <c r="Q15970" s="71"/>
      <c r="V15970" s="4"/>
      <c r="X15970" s="4"/>
      <c r="AS15970" s="71"/>
    </row>
    <row r="15971" spans="1:45" ht="15" customHeight="1" x14ac:dyDescent="0.2">
      <c r="A15971" s="85"/>
      <c r="F15971" s="4"/>
      <c r="H15971" s="78"/>
      <c r="J15971" s="75"/>
      <c r="K15971" s="71"/>
      <c r="L15971" s="75"/>
      <c r="M15971" s="71"/>
      <c r="O15971" s="71"/>
      <c r="Q15971" s="71"/>
      <c r="V15971" s="4"/>
      <c r="X15971" s="4"/>
      <c r="AS15971" s="71"/>
    </row>
    <row r="15972" spans="1:45" ht="15" customHeight="1" x14ac:dyDescent="0.2">
      <c r="A15972" s="85"/>
      <c r="F15972" s="4"/>
      <c r="H15972" s="78"/>
      <c r="J15972" s="75"/>
      <c r="K15972" s="71"/>
      <c r="L15972" s="75"/>
      <c r="M15972" s="71"/>
      <c r="O15972" s="71"/>
      <c r="Q15972" s="71"/>
      <c r="V15972" s="4"/>
      <c r="X15972" s="4"/>
      <c r="AS15972" s="71"/>
    </row>
    <row r="15973" spans="1:45" ht="15" customHeight="1" x14ac:dyDescent="0.2">
      <c r="A15973" s="85"/>
      <c r="F15973" s="4"/>
      <c r="H15973" s="78"/>
      <c r="J15973" s="75"/>
      <c r="K15973" s="71"/>
      <c r="L15973" s="75"/>
      <c r="M15973" s="71"/>
      <c r="O15973" s="71"/>
      <c r="Q15973" s="71"/>
      <c r="V15973" s="4"/>
      <c r="X15973" s="4"/>
      <c r="AS15973" s="71"/>
    </row>
    <row r="15974" spans="1:45" ht="15" customHeight="1" x14ac:dyDescent="0.2">
      <c r="A15974" s="85"/>
      <c r="F15974" s="4"/>
      <c r="H15974" s="78"/>
      <c r="J15974" s="75"/>
      <c r="K15974" s="71"/>
      <c r="L15974" s="75"/>
      <c r="M15974" s="71"/>
      <c r="O15974" s="71"/>
      <c r="Q15974" s="71"/>
      <c r="V15974" s="4"/>
      <c r="X15974" s="4"/>
      <c r="AS15974" s="71"/>
    </row>
    <row r="15975" spans="1:45" ht="15" customHeight="1" x14ac:dyDescent="0.2">
      <c r="A15975" s="85"/>
      <c r="F15975" s="4"/>
      <c r="H15975" s="78"/>
      <c r="J15975" s="75"/>
      <c r="K15975" s="71"/>
      <c r="L15975" s="75"/>
      <c r="M15975" s="71"/>
      <c r="O15975" s="71"/>
      <c r="Q15975" s="71"/>
      <c r="V15975" s="4"/>
      <c r="X15975" s="4"/>
      <c r="AS15975" s="71"/>
    </row>
    <row r="15976" spans="1:45" ht="15" customHeight="1" x14ac:dyDescent="0.2">
      <c r="A15976" s="85"/>
      <c r="F15976" s="4"/>
      <c r="H15976" s="78"/>
      <c r="J15976" s="75"/>
      <c r="K15976" s="71"/>
      <c r="L15976" s="75"/>
      <c r="M15976" s="71"/>
      <c r="O15976" s="71"/>
      <c r="Q15976" s="71"/>
      <c r="V15976" s="4"/>
      <c r="X15976" s="4"/>
      <c r="AS15976" s="71"/>
    </row>
    <row r="15977" spans="1:45" ht="15" customHeight="1" x14ac:dyDescent="0.2">
      <c r="A15977" s="85"/>
      <c r="F15977" s="4"/>
      <c r="H15977" s="78"/>
      <c r="J15977" s="75"/>
      <c r="K15977" s="71"/>
      <c r="L15977" s="75"/>
      <c r="M15977" s="71"/>
      <c r="O15977" s="71"/>
      <c r="Q15977" s="71"/>
      <c r="V15977" s="4"/>
      <c r="X15977" s="4"/>
      <c r="AS15977" s="71"/>
    </row>
    <row r="15978" spans="1:45" ht="15" customHeight="1" x14ac:dyDescent="0.2">
      <c r="A15978" s="85"/>
      <c r="F15978" s="4"/>
      <c r="H15978" s="78"/>
      <c r="J15978" s="75"/>
      <c r="K15978" s="71"/>
      <c r="L15978" s="75"/>
      <c r="M15978" s="71"/>
      <c r="O15978" s="71"/>
      <c r="Q15978" s="71"/>
      <c r="V15978" s="4"/>
      <c r="X15978" s="4"/>
      <c r="AS15978" s="71"/>
    </row>
    <row r="15979" spans="1:45" ht="15" customHeight="1" x14ac:dyDescent="0.2">
      <c r="A15979" s="85"/>
      <c r="F15979" s="4"/>
      <c r="H15979" s="78"/>
      <c r="J15979" s="75"/>
      <c r="K15979" s="71"/>
      <c r="L15979" s="75"/>
      <c r="M15979" s="71"/>
      <c r="O15979" s="71"/>
      <c r="Q15979" s="71"/>
      <c r="V15979" s="4"/>
      <c r="X15979" s="4"/>
      <c r="AS15979" s="71"/>
    </row>
    <row r="15980" spans="1:45" ht="15" customHeight="1" x14ac:dyDescent="0.2">
      <c r="A15980" s="85"/>
      <c r="F15980" s="4"/>
      <c r="H15980" s="78"/>
      <c r="J15980" s="75"/>
      <c r="K15980" s="71"/>
      <c r="L15980" s="75"/>
      <c r="M15980" s="71"/>
      <c r="O15980" s="71"/>
      <c r="Q15980" s="71"/>
      <c r="V15980" s="4"/>
      <c r="X15980" s="4"/>
      <c r="AS15980" s="71"/>
    </row>
    <row r="15981" spans="1:45" ht="15" customHeight="1" x14ac:dyDescent="0.2">
      <c r="A15981" s="85"/>
      <c r="F15981" s="4"/>
      <c r="H15981" s="78"/>
      <c r="J15981" s="75"/>
      <c r="K15981" s="71"/>
      <c r="L15981" s="75"/>
      <c r="M15981" s="71"/>
      <c r="O15981" s="71"/>
      <c r="Q15981" s="71"/>
      <c r="V15981" s="4"/>
      <c r="X15981" s="4"/>
      <c r="AS15981" s="71"/>
    </row>
    <row r="15982" spans="1:45" ht="15" customHeight="1" x14ac:dyDescent="0.2">
      <c r="A15982" s="85"/>
      <c r="F15982" s="4"/>
      <c r="H15982" s="78"/>
      <c r="J15982" s="75"/>
      <c r="K15982" s="71"/>
      <c r="L15982" s="75"/>
      <c r="M15982" s="71"/>
      <c r="O15982" s="71"/>
      <c r="Q15982" s="71"/>
      <c r="V15982" s="4"/>
      <c r="X15982" s="4"/>
      <c r="AS15982" s="71"/>
    </row>
    <row r="15983" spans="1:45" ht="15" customHeight="1" x14ac:dyDescent="0.2">
      <c r="A15983" s="85"/>
      <c r="F15983" s="4"/>
      <c r="H15983" s="78"/>
      <c r="J15983" s="75"/>
      <c r="K15983" s="71"/>
      <c r="L15983" s="75"/>
      <c r="M15983" s="71"/>
      <c r="O15983" s="71"/>
      <c r="Q15983" s="71"/>
      <c r="V15983" s="4"/>
      <c r="X15983" s="4"/>
      <c r="AS15983" s="71"/>
    </row>
    <row r="15984" spans="1:45" ht="15" customHeight="1" x14ac:dyDescent="0.2">
      <c r="A15984" s="85"/>
      <c r="F15984" s="4"/>
      <c r="H15984" s="78"/>
      <c r="J15984" s="75"/>
      <c r="K15984" s="71"/>
      <c r="L15984" s="75"/>
      <c r="M15984" s="71"/>
      <c r="O15984" s="71"/>
      <c r="Q15984" s="71"/>
      <c r="V15984" s="4"/>
      <c r="X15984" s="4"/>
      <c r="AS15984" s="71"/>
    </row>
    <row r="15985" spans="1:45" ht="15" customHeight="1" x14ac:dyDescent="0.2">
      <c r="A15985" s="85"/>
      <c r="F15985" s="4"/>
      <c r="H15985" s="78"/>
      <c r="J15985" s="75"/>
      <c r="K15985" s="71"/>
      <c r="L15985" s="75"/>
      <c r="M15985" s="71"/>
      <c r="O15985" s="71"/>
      <c r="Q15985" s="71"/>
      <c r="V15985" s="4"/>
      <c r="X15985" s="4"/>
      <c r="AS15985" s="71"/>
    </row>
    <row r="15986" spans="1:45" ht="15" customHeight="1" x14ac:dyDescent="0.2">
      <c r="A15986" s="85"/>
      <c r="F15986" s="4"/>
      <c r="H15986" s="78"/>
      <c r="J15986" s="75"/>
      <c r="K15986" s="71"/>
      <c r="L15986" s="75"/>
      <c r="M15986" s="71"/>
      <c r="O15986" s="71"/>
      <c r="Q15986" s="71"/>
      <c r="V15986" s="4"/>
      <c r="X15986" s="4"/>
      <c r="AS15986" s="71"/>
    </row>
    <row r="15987" spans="1:45" ht="15" customHeight="1" x14ac:dyDescent="0.2">
      <c r="A15987" s="85"/>
      <c r="F15987" s="4"/>
      <c r="H15987" s="78"/>
      <c r="J15987" s="75"/>
      <c r="K15987" s="71"/>
      <c r="L15987" s="75"/>
      <c r="M15987" s="71"/>
      <c r="O15987" s="71"/>
      <c r="Q15987" s="71"/>
      <c r="V15987" s="4"/>
      <c r="X15987" s="4"/>
      <c r="AS15987" s="71"/>
    </row>
    <row r="15988" spans="1:45" ht="15" customHeight="1" x14ac:dyDescent="0.2">
      <c r="A15988" s="85"/>
      <c r="F15988" s="4"/>
      <c r="H15988" s="78"/>
      <c r="J15988" s="75"/>
      <c r="K15988" s="71"/>
      <c r="L15988" s="75"/>
      <c r="M15988" s="71"/>
      <c r="O15988" s="71"/>
      <c r="Q15988" s="71"/>
      <c r="V15988" s="4"/>
      <c r="X15988" s="4"/>
      <c r="AS15988" s="71"/>
    </row>
    <row r="15989" spans="1:45" ht="15" customHeight="1" x14ac:dyDescent="0.2">
      <c r="A15989" s="85"/>
      <c r="F15989" s="4"/>
      <c r="H15989" s="78"/>
      <c r="J15989" s="75"/>
      <c r="K15989" s="71"/>
      <c r="L15989" s="75"/>
      <c r="M15989" s="71"/>
      <c r="O15989" s="71"/>
      <c r="Q15989" s="71"/>
      <c r="V15989" s="4"/>
      <c r="X15989" s="4"/>
      <c r="AS15989" s="71"/>
    </row>
    <row r="15990" spans="1:45" ht="15" customHeight="1" x14ac:dyDescent="0.2">
      <c r="A15990" s="85"/>
      <c r="F15990" s="4"/>
      <c r="H15990" s="78"/>
      <c r="J15990" s="75"/>
      <c r="K15990" s="71"/>
      <c r="L15990" s="75"/>
      <c r="M15990" s="71"/>
      <c r="O15990" s="71"/>
      <c r="Q15990" s="71"/>
      <c r="V15990" s="4"/>
      <c r="X15990" s="4"/>
      <c r="AS15990" s="71"/>
    </row>
    <row r="15991" spans="1:45" ht="15" customHeight="1" x14ac:dyDescent="0.2">
      <c r="A15991" s="85"/>
      <c r="F15991" s="4"/>
      <c r="H15991" s="78"/>
      <c r="J15991" s="75"/>
      <c r="K15991" s="71"/>
      <c r="L15991" s="75"/>
      <c r="M15991" s="71"/>
      <c r="O15991" s="71"/>
      <c r="Q15991" s="71"/>
      <c r="V15991" s="4"/>
      <c r="X15991" s="4"/>
      <c r="AS15991" s="71"/>
    </row>
    <row r="15992" spans="1:45" ht="15" customHeight="1" x14ac:dyDescent="0.2">
      <c r="A15992" s="85"/>
      <c r="F15992" s="4"/>
      <c r="H15992" s="78"/>
      <c r="J15992" s="75"/>
      <c r="K15992" s="71"/>
      <c r="L15992" s="75"/>
      <c r="M15992" s="71"/>
      <c r="O15992" s="71"/>
      <c r="Q15992" s="71"/>
      <c r="V15992" s="4"/>
      <c r="X15992" s="4"/>
      <c r="AS15992" s="71"/>
    </row>
    <row r="15993" spans="1:45" ht="15" customHeight="1" x14ac:dyDescent="0.2">
      <c r="A15993" s="85"/>
      <c r="F15993" s="4"/>
      <c r="H15993" s="78"/>
      <c r="J15993" s="75"/>
      <c r="K15993" s="71"/>
      <c r="L15993" s="75"/>
      <c r="M15993" s="71"/>
      <c r="O15993" s="71"/>
      <c r="Q15993" s="71"/>
      <c r="V15993" s="4"/>
      <c r="X15993" s="4"/>
      <c r="AS15993" s="71"/>
    </row>
    <row r="15994" spans="1:45" ht="15" customHeight="1" x14ac:dyDescent="0.2">
      <c r="A15994" s="85"/>
      <c r="F15994" s="4"/>
      <c r="H15994" s="78"/>
      <c r="J15994" s="75"/>
      <c r="K15994" s="71"/>
      <c r="L15994" s="75"/>
      <c r="M15994" s="71"/>
      <c r="O15994" s="71"/>
      <c r="Q15994" s="71"/>
      <c r="V15994" s="4"/>
      <c r="X15994" s="4"/>
      <c r="AS15994" s="71"/>
    </row>
    <row r="15995" spans="1:45" ht="15" customHeight="1" x14ac:dyDescent="0.2">
      <c r="A15995" s="85"/>
      <c r="F15995" s="4"/>
      <c r="H15995" s="78"/>
      <c r="J15995" s="75"/>
      <c r="K15995" s="71"/>
      <c r="L15995" s="75"/>
      <c r="M15995" s="71"/>
      <c r="O15995" s="71"/>
      <c r="Q15995" s="71"/>
      <c r="V15995" s="4"/>
      <c r="X15995" s="4"/>
      <c r="AS15995" s="71"/>
    </row>
    <row r="15996" spans="1:45" ht="15" customHeight="1" x14ac:dyDescent="0.2">
      <c r="A15996" s="85"/>
      <c r="F15996" s="4"/>
      <c r="H15996" s="78"/>
      <c r="J15996" s="75"/>
      <c r="K15996" s="71"/>
      <c r="L15996" s="75"/>
      <c r="M15996" s="71"/>
      <c r="O15996" s="71"/>
      <c r="Q15996" s="71"/>
      <c r="V15996" s="4"/>
      <c r="X15996" s="4"/>
      <c r="AS15996" s="71"/>
    </row>
    <row r="15997" spans="1:45" ht="15" customHeight="1" x14ac:dyDescent="0.2">
      <c r="A15997" s="85"/>
      <c r="F15997" s="4"/>
      <c r="H15997" s="78"/>
      <c r="J15997" s="75"/>
      <c r="K15997" s="71"/>
      <c r="L15997" s="75"/>
      <c r="M15997" s="71"/>
      <c r="O15997" s="71"/>
      <c r="Q15997" s="71"/>
      <c r="V15997" s="4"/>
      <c r="X15997" s="4"/>
      <c r="AS15997" s="71"/>
    </row>
    <row r="15998" spans="1:45" ht="15" customHeight="1" x14ac:dyDescent="0.2">
      <c r="A15998" s="85"/>
      <c r="F15998" s="4"/>
      <c r="H15998" s="78"/>
      <c r="J15998" s="75"/>
      <c r="K15998" s="71"/>
      <c r="L15998" s="75"/>
      <c r="M15998" s="71"/>
      <c r="O15998" s="71"/>
      <c r="Q15998" s="71"/>
      <c r="V15998" s="4"/>
      <c r="X15998" s="4"/>
      <c r="AS15998" s="71"/>
    </row>
    <row r="15999" spans="1:45" ht="15" customHeight="1" x14ac:dyDescent="0.2">
      <c r="A15999" s="85"/>
      <c r="F15999" s="4"/>
      <c r="H15999" s="78"/>
      <c r="J15999" s="75"/>
      <c r="K15999" s="71"/>
      <c r="L15999" s="75"/>
      <c r="M15999" s="71"/>
      <c r="O15999" s="71"/>
      <c r="Q15999" s="71"/>
      <c r="V15999" s="4"/>
      <c r="X15999" s="4"/>
      <c r="AS15999" s="71"/>
    </row>
    <row r="16000" spans="1:45" ht="15" customHeight="1" x14ac:dyDescent="0.2">
      <c r="A16000" s="85"/>
      <c r="F16000" s="4"/>
      <c r="H16000" s="78"/>
      <c r="J16000" s="75"/>
      <c r="K16000" s="71"/>
      <c r="L16000" s="75"/>
      <c r="M16000" s="71"/>
      <c r="O16000" s="71"/>
      <c r="Q16000" s="71"/>
      <c r="V16000" s="4"/>
      <c r="X16000" s="4"/>
      <c r="AS16000" s="71"/>
    </row>
    <row r="16001" spans="1:45" ht="15" customHeight="1" x14ac:dyDescent="0.2">
      <c r="A16001" s="85"/>
      <c r="F16001" s="4"/>
      <c r="H16001" s="78"/>
      <c r="J16001" s="75"/>
      <c r="K16001" s="71"/>
      <c r="L16001" s="75"/>
      <c r="M16001" s="71"/>
      <c r="O16001" s="71"/>
      <c r="Q16001" s="71"/>
      <c r="V16001" s="4"/>
      <c r="X16001" s="4"/>
      <c r="AS16001" s="71"/>
    </row>
    <row r="16002" spans="1:45" ht="15" customHeight="1" x14ac:dyDescent="0.2">
      <c r="A16002" s="85"/>
      <c r="F16002" s="4"/>
      <c r="H16002" s="78"/>
      <c r="J16002" s="75"/>
      <c r="K16002" s="71"/>
      <c r="L16002" s="75"/>
      <c r="M16002" s="71"/>
      <c r="O16002" s="71"/>
      <c r="Q16002" s="71"/>
      <c r="V16002" s="4"/>
      <c r="X16002" s="4"/>
      <c r="AS16002" s="71"/>
    </row>
    <row r="16003" spans="1:45" ht="15" customHeight="1" x14ac:dyDescent="0.2">
      <c r="A16003" s="85"/>
      <c r="F16003" s="4"/>
      <c r="H16003" s="78"/>
      <c r="J16003" s="75"/>
      <c r="K16003" s="71"/>
      <c r="L16003" s="75"/>
      <c r="M16003" s="71"/>
      <c r="O16003" s="71"/>
      <c r="Q16003" s="71"/>
      <c r="V16003" s="4"/>
      <c r="X16003" s="4"/>
      <c r="AS16003" s="71"/>
    </row>
    <row r="16004" spans="1:45" ht="15" customHeight="1" x14ac:dyDescent="0.2">
      <c r="A16004" s="85"/>
      <c r="F16004" s="4"/>
      <c r="H16004" s="78"/>
      <c r="J16004" s="75"/>
      <c r="K16004" s="71"/>
      <c r="L16004" s="75"/>
      <c r="M16004" s="71"/>
      <c r="O16004" s="71"/>
      <c r="Q16004" s="71"/>
      <c r="V16004" s="4"/>
      <c r="X16004" s="4"/>
      <c r="AS16004" s="71"/>
    </row>
    <row r="16005" spans="1:45" ht="15" customHeight="1" x14ac:dyDescent="0.2">
      <c r="A16005" s="85"/>
      <c r="F16005" s="4"/>
      <c r="H16005" s="78"/>
      <c r="J16005" s="75"/>
      <c r="K16005" s="71"/>
      <c r="L16005" s="75"/>
      <c r="M16005" s="71"/>
      <c r="O16005" s="71"/>
      <c r="Q16005" s="71"/>
      <c r="V16005" s="4"/>
      <c r="X16005" s="4"/>
      <c r="AS16005" s="71"/>
    </row>
    <row r="16006" spans="1:45" ht="15" customHeight="1" x14ac:dyDescent="0.2">
      <c r="A16006" s="85"/>
      <c r="F16006" s="4"/>
      <c r="H16006" s="78"/>
      <c r="J16006" s="75"/>
      <c r="K16006" s="71"/>
      <c r="L16006" s="75"/>
      <c r="M16006" s="71"/>
      <c r="O16006" s="71"/>
      <c r="Q16006" s="71"/>
      <c r="V16006" s="4"/>
      <c r="X16006" s="4"/>
      <c r="AS16006" s="71"/>
    </row>
    <row r="16007" spans="1:45" ht="15" customHeight="1" x14ac:dyDescent="0.2">
      <c r="A16007" s="85"/>
      <c r="F16007" s="4"/>
      <c r="H16007" s="78"/>
      <c r="J16007" s="75"/>
      <c r="K16007" s="71"/>
      <c r="L16007" s="75"/>
      <c r="M16007" s="71"/>
      <c r="O16007" s="71"/>
      <c r="Q16007" s="71"/>
      <c r="V16007" s="4"/>
      <c r="X16007" s="4"/>
      <c r="AS16007" s="71"/>
    </row>
    <row r="16008" spans="1:45" ht="15" customHeight="1" x14ac:dyDescent="0.2">
      <c r="A16008" s="85"/>
      <c r="F16008" s="4"/>
      <c r="H16008" s="78"/>
      <c r="J16008" s="75"/>
      <c r="K16008" s="71"/>
      <c r="L16008" s="75"/>
      <c r="M16008" s="71"/>
      <c r="O16008" s="71"/>
      <c r="Q16008" s="71"/>
      <c r="V16008" s="4"/>
      <c r="X16008" s="4"/>
      <c r="AS16008" s="71"/>
    </row>
    <row r="16009" spans="1:45" ht="15" customHeight="1" x14ac:dyDescent="0.2">
      <c r="A16009" s="85"/>
      <c r="F16009" s="4"/>
      <c r="H16009" s="78"/>
      <c r="J16009" s="75"/>
      <c r="K16009" s="71"/>
      <c r="L16009" s="75"/>
      <c r="M16009" s="71"/>
      <c r="O16009" s="71"/>
      <c r="Q16009" s="71"/>
      <c r="V16009" s="4"/>
      <c r="X16009" s="4"/>
      <c r="AS16009" s="71"/>
    </row>
    <row r="16010" spans="1:45" ht="15" customHeight="1" x14ac:dyDescent="0.2">
      <c r="A16010" s="85"/>
      <c r="F16010" s="4"/>
      <c r="H16010" s="78"/>
      <c r="J16010" s="75"/>
      <c r="K16010" s="71"/>
      <c r="L16010" s="75"/>
      <c r="M16010" s="71"/>
      <c r="O16010" s="71"/>
      <c r="Q16010" s="71"/>
      <c r="V16010" s="4"/>
      <c r="X16010" s="4"/>
      <c r="AS16010" s="71"/>
    </row>
    <row r="16011" spans="1:45" ht="15" customHeight="1" x14ac:dyDescent="0.2">
      <c r="A16011" s="85"/>
      <c r="F16011" s="4"/>
      <c r="H16011" s="78"/>
      <c r="J16011" s="75"/>
      <c r="K16011" s="71"/>
      <c r="L16011" s="75"/>
      <c r="M16011" s="71"/>
      <c r="O16011" s="71"/>
      <c r="Q16011" s="71"/>
      <c r="V16011" s="4"/>
      <c r="X16011" s="4"/>
      <c r="AS16011" s="71"/>
    </row>
    <row r="16012" spans="1:45" ht="15" customHeight="1" x14ac:dyDescent="0.2">
      <c r="A16012" s="85"/>
      <c r="F16012" s="4"/>
      <c r="H16012" s="78"/>
      <c r="J16012" s="75"/>
      <c r="K16012" s="71"/>
      <c r="L16012" s="75"/>
      <c r="M16012" s="71"/>
      <c r="O16012" s="71"/>
      <c r="Q16012" s="71"/>
      <c r="V16012" s="4"/>
      <c r="X16012" s="4"/>
      <c r="AS16012" s="71"/>
    </row>
    <row r="16013" spans="1:45" ht="15" customHeight="1" x14ac:dyDescent="0.2">
      <c r="A16013" s="85"/>
      <c r="F16013" s="4"/>
      <c r="H16013" s="78"/>
      <c r="J16013" s="75"/>
      <c r="K16013" s="71"/>
      <c r="L16013" s="75"/>
      <c r="M16013" s="71"/>
      <c r="O16013" s="71"/>
      <c r="Q16013" s="71"/>
      <c r="V16013" s="4"/>
      <c r="X16013" s="4"/>
      <c r="AS16013" s="71"/>
    </row>
    <row r="16014" spans="1:45" ht="15" customHeight="1" x14ac:dyDescent="0.2">
      <c r="A16014" s="85"/>
      <c r="F16014" s="4"/>
      <c r="H16014" s="78"/>
      <c r="J16014" s="75"/>
      <c r="K16014" s="71"/>
      <c r="L16014" s="75"/>
      <c r="M16014" s="71"/>
      <c r="O16014" s="71"/>
      <c r="Q16014" s="71"/>
      <c r="V16014" s="4"/>
      <c r="X16014" s="4"/>
      <c r="AS16014" s="71"/>
    </row>
    <row r="16015" spans="1:45" ht="15" customHeight="1" x14ac:dyDescent="0.2">
      <c r="A16015" s="85"/>
      <c r="F16015" s="4"/>
      <c r="H16015" s="78"/>
      <c r="J16015" s="75"/>
      <c r="K16015" s="71"/>
      <c r="L16015" s="75"/>
      <c r="M16015" s="71"/>
      <c r="O16015" s="71"/>
      <c r="Q16015" s="71"/>
      <c r="V16015" s="4"/>
      <c r="X16015" s="4"/>
      <c r="AS16015" s="71"/>
    </row>
    <row r="16016" spans="1:45" ht="15" customHeight="1" x14ac:dyDescent="0.2">
      <c r="A16016" s="85"/>
      <c r="F16016" s="4"/>
      <c r="H16016" s="78"/>
      <c r="J16016" s="75"/>
      <c r="K16016" s="71"/>
      <c r="L16016" s="75"/>
      <c r="M16016" s="71"/>
      <c r="O16016" s="71"/>
      <c r="Q16016" s="71"/>
      <c r="V16016" s="4"/>
      <c r="X16016" s="4"/>
      <c r="AS16016" s="71"/>
    </row>
    <row r="16017" spans="1:45" ht="15" customHeight="1" x14ac:dyDescent="0.2">
      <c r="A16017" s="85"/>
      <c r="F16017" s="4"/>
      <c r="H16017" s="78"/>
      <c r="J16017" s="75"/>
      <c r="K16017" s="71"/>
      <c r="L16017" s="75"/>
      <c r="M16017" s="71"/>
      <c r="O16017" s="71"/>
      <c r="Q16017" s="71"/>
      <c r="V16017" s="4"/>
      <c r="X16017" s="4"/>
      <c r="AS16017" s="71"/>
    </row>
    <row r="16018" spans="1:45" ht="15" customHeight="1" x14ac:dyDescent="0.2">
      <c r="A16018" s="85"/>
      <c r="F16018" s="4"/>
      <c r="H16018" s="78"/>
      <c r="J16018" s="75"/>
      <c r="K16018" s="71"/>
      <c r="L16018" s="75"/>
      <c r="M16018" s="71"/>
      <c r="O16018" s="71"/>
      <c r="Q16018" s="71"/>
      <c r="V16018" s="4"/>
      <c r="X16018" s="4"/>
      <c r="AS16018" s="71"/>
    </row>
    <row r="16019" spans="1:45" ht="15" customHeight="1" x14ac:dyDescent="0.2">
      <c r="A16019" s="85"/>
      <c r="F16019" s="4"/>
      <c r="H16019" s="78"/>
      <c r="J16019" s="75"/>
      <c r="K16019" s="71"/>
      <c r="L16019" s="75"/>
      <c r="M16019" s="71"/>
      <c r="O16019" s="71"/>
      <c r="Q16019" s="71"/>
      <c r="V16019" s="4"/>
      <c r="X16019" s="4"/>
      <c r="AS16019" s="71"/>
    </row>
    <row r="16020" spans="1:45" ht="15" customHeight="1" x14ac:dyDescent="0.2">
      <c r="A16020" s="85"/>
      <c r="F16020" s="4"/>
      <c r="H16020" s="78"/>
      <c r="J16020" s="75"/>
      <c r="K16020" s="71"/>
      <c r="L16020" s="75"/>
      <c r="M16020" s="71"/>
      <c r="O16020" s="71"/>
      <c r="Q16020" s="71"/>
      <c r="V16020" s="4"/>
      <c r="X16020" s="4"/>
      <c r="AS16020" s="71"/>
    </row>
    <row r="16021" spans="1:45" ht="15" customHeight="1" x14ac:dyDescent="0.2">
      <c r="A16021" s="85"/>
      <c r="F16021" s="4"/>
      <c r="H16021" s="78"/>
      <c r="J16021" s="75"/>
      <c r="K16021" s="71"/>
      <c r="L16021" s="75"/>
      <c r="M16021" s="71"/>
      <c r="O16021" s="71"/>
      <c r="Q16021" s="71"/>
      <c r="V16021" s="4"/>
      <c r="X16021" s="4"/>
      <c r="AS16021" s="71"/>
    </row>
    <row r="16022" spans="1:45" ht="15" customHeight="1" x14ac:dyDescent="0.2">
      <c r="A16022" s="85"/>
      <c r="F16022" s="4"/>
      <c r="H16022" s="78"/>
      <c r="J16022" s="75"/>
      <c r="K16022" s="71"/>
      <c r="L16022" s="75"/>
      <c r="M16022" s="71"/>
      <c r="O16022" s="71"/>
      <c r="Q16022" s="71"/>
      <c r="V16022" s="4"/>
      <c r="X16022" s="4"/>
      <c r="AS16022" s="71"/>
    </row>
    <row r="16023" spans="1:45" ht="15" customHeight="1" x14ac:dyDescent="0.2">
      <c r="A16023" s="85"/>
      <c r="F16023" s="4"/>
      <c r="H16023" s="78"/>
      <c r="J16023" s="75"/>
      <c r="K16023" s="71"/>
      <c r="L16023" s="75"/>
      <c r="M16023" s="71"/>
      <c r="O16023" s="71"/>
      <c r="Q16023" s="71"/>
      <c r="V16023" s="4"/>
      <c r="X16023" s="4"/>
      <c r="AS16023" s="71"/>
    </row>
    <row r="16024" spans="1:45" ht="15" customHeight="1" x14ac:dyDescent="0.2">
      <c r="A16024" s="85"/>
      <c r="F16024" s="4"/>
      <c r="H16024" s="78"/>
      <c r="J16024" s="75"/>
      <c r="K16024" s="71"/>
      <c r="L16024" s="75"/>
      <c r="M16024" s="71"/>
      <c r="O16024" s="71"/>
      <c r="Q16024" s="71"/>
      <c r="V16024" s="4"/>
      <c r="X16024" s="4"/>
      <c r="AS16024" s="71"/>
    </row>
    <row r="16025" spans="1:45" ht="15" customHeight="1" x14ac:dyDescent="0.2">
      <c r="A16025" s="85"/>
      <c r="F16025" s="4"/>
      <c r="H16025" s="78"/>
      <c r="J16025" s="75"/>
      <c r="K16025" s="71"/>
      <c r="L16025" s="75"/>
      <c r="M16025" s="71"/>
      <c r="O16025" s="71"/>
      <c r="Q16025" s="71"/>
      <c r="V16025" s="4"/>
      <c r="X16025" s="4"/>
      <c r="AS16025" s="71"/>
    </row>
    <row r="16026" spans="1:45" ht="15" customHeight="1" x14ac:dyDescent="0.2">
      <c r="A16026" s="85"/>
      <c r="F16026" s="4"/>
      <c r="H16026" s="78"/>
      <c r="J16026" s="75"/>
      <c r="K16026" s="71"/>
      <c r="L16026" s="75"/>
      <c r="M16026" s="71"/>
      <c r="O16026" s="71"/>
      <c r="Q16026" s="71"/>
      <c r="V16026" s="4"/>
      <c r="X16026" s="4"/>
      <c r="AS16026" s="71"/>
    </row>
    <row r="16027" spans="1:45" ht="15" customHeight="1" x14ac:dyDescent="0.2">
      <c r="A16027" s="85"/>
      <c r="F16027" s="4"/>
      <c r="H16027" s="78"/>
      <c r="J16027" s="75"/>
      <c r="K16027" s="71"/>
      <c r="L16027" s="75"/>
      <c r="M16027" s="71"/>
      <c r="O16027" s="71"/>
      <c r="Q16027" s="71"/>
      <c r="V16027" s="4"/>
      <c r="X16027" s="4"/>
      <c r="AS16027" s="71"/>
    </row>
    <row r="16028" spans="1:45" ht="15" customHeight="1" x14ac:dyDescent="0.2">
      <c r="A16028" s="85"/>
      <c r="F16028" s="4"/>
      <c r="H16028" s="78"/>
      <c r="J16028" s="75"/>
      <c r="K16028" s="71"/>
      <c r="L16028" s="75"/>
      <c r="M16028" s="71"/>
      <c r="O16028" s="71"/>
      <c r="Q16028" s="71"/>
      <c r="V16028" s="4"/>
      <c r="X16028" s="4"/>
      <c r="AS16028" s="71"/>
    </row>
    <row r="16029" spans="1:45" ht="15" customHeight="1" x14ac:dyDescent="0.2">
      <c r="A16029" s="85"/>
      <c r="F16029" s="4"/>
      <c r="H16029" s="78"/>
      <c r="J16029" s="75"/>
      <c r="K16029" s="71"/>
      <c r="L16029" s="75"/>
      <c r="M16029" s="71"/>
      <c r="O16029" s="71"/>
      <c r="Q16029" s="71"/>
      <c r="V16029" s="4"/>
      <c r="X16029" s="4"/>
      <c r="AS16029" s="71"/>
    </row>
    <row r="16030" spans="1:45" ht="15" customHeight="1" x14ac:dyDescent="0.2">
      <c r="A16030" s="85"/>
      <c r="F16030" s="4"/>
      <c r="H16030" s="78"/>
      <c r="J16030" s="75"/>
      <c r="K16030" s="71"/>
      <c r="L16030" s="75"/>
      <c r="M16030" s="71"/>
      <c r="O16030" s="71"/>
      <c r="Q16030" s="71"/>
      <c r="V16030" s="4"/>
      <c r="X16030" s="4"/>
      <c r="AS16030" s="71"/>
    </row>
    <row r="16031" spans="1:45" ht="15" customHeight="1" x14ac:dyDescent="0.2">
      <c r="A16031" s="85"/>
      <c r="F16031" s="4"/>
      <c r="H16031" s="78"/>
      <c r="J16031" s="75"/>
      <c r="K16031" s="71"/>
      <c r="L16031" s="75"/>
      <c r="M16031" s="71"/>
      <c r="O16031" s="71"/>
      <c r="Q16031" s="71"/>
      <c r="V16031" s="4"/>
      <c r="X16031" s="4"/>
      <c r="AS16031" s="71"/>
    </row>
    <row r="16032" spans="1:45" ht="15" customHeight="1" x14ac:dyDescent="0.2">
      <c r="A16032" s="85"/>
      <c r="F16032" s="4"/>
      <c r="H16032" s="78"/>
      <c r="J16032" s="75"/>
      <c r="K16032" s="71"/>
      <c r="L16032" s="75"/>
      <c r="M16032" s="71"/>
      <c r="O16032" s="71"/>
      <c r="Q16032" s="71"/>
      <c r="V16032" s="4"/>
      <c r="X16032" s="4"/>
      <c r="AS16032" s="71"/>
    </row>
    <row r="16033" spans="1:45" ht="15" customHeight="1" x14ac:dyDescent="0.2">
      <c r="A16033" s="85"/>
      <c r="F16033" s="4"/>
      <c r="H16033" s="78"/>
      <c r="J16033" s="75"/>
      <c r="K16033" s="71"/>
      <c r="L16033" s="75"/>
      <c r="M16033" s="71"/>
      <c r="O16033" s="71"/>
      <c r="Q16033" s="71"/>
      <c r="V16033" s="4"/>
      <c r="X16033" s="4"/>
      <c r="AS16033" s="71"/>
    </row>
    <row r="16034" spans="1:45" ht="15" customHeight="1" x14ac:dyDescent="0.2">
      <c r="A16034" s="85"/>
      <c r="F16034" s="4"/>
      <c r="H16034" s="78"/>
      <c r="J16034" s="75"/>
      <c r="K16034" s="71"/>
      <c r="L16034" s="75"/>
      <c r="M16034" s="71"/>
      <c r="O16034" s="71"/>
      <c r="Q16034" s="71"/>
      <c r="V16034" s="4"/>
      <c r="X16034" s="4"/>
      <c r="AS16034" s="71"/>
    </row>
    <row r="16035" spans="1:45" ht="15" customHeight="1" x14ac:dyDescent="0.2">
      <c r="A16035" s="85"/>
      <c r="F16035" s="4"/>
      <c r="H16035" s="78"/>
      <c r="J16035" s="75"/>
      <c r="K16035" s="71"/>
      <c r="L16035" s="75"/>
      <c r="M16035" s="71"/>
      <c r="O16035" s="71"/>
      <c r="Q16035" s="71"/>
      <c r="V16035" s="4"/>
      <c r="X16035" s="4"/>
      <c r="AS16035" s="71"/>
    </row>
    <row r="16036" spans="1:45" ht="15" customHeight="1" x14ac:dyDescent="0.2">
      <c r="A16036" s="85"/>
      <c r="F16036" s="4"/>
      <c r="H16036" s="78"/>
      <c r="J16036" s="75"/>
      <c r="K16036" s="71"/>
      <c r="L16036" s="75"/>
      <c r="M16036" s="71"/>
      <c r="O16036" s="71"/>
      <c r="Q16036" s="71"/>
      <c r="V16036" s="4"/>
      <c r="X16036" s="4"/>
      <c r="AS16036" s="71"/>
    </row>
    <row r="16037" spans="1:45" ht="15" customHeight="1" x14ac:dyDescent="0.2">
      <c r="A16037" s="85"/>
      <c r="F16037" s="4"/>
      <c r="H16037" s="78"/>
      <c r="J16037" s="75"/>
      <c r="K16037" s="71"/>
      <c r="L16037" s="75"/>
      <c r="M16037" s="71"/>
      <c r="O16037" s="71"/>
      <c r="Q16037" s="71"/>
      <c r="V16037" s="4"/>
      <c r="X16037" s="4"/>
      <c r="AS16037" s="71"/>
    </row>
    <row r="16038" spans="1:45" ht="15" customHeight="1" x14ac:dyDescent="0.2">
      <c r="A16038" s="85"/>
      <c r="F16038" s="4"/>
      <c r="H16038" s="78"/>
      <c r="J16038" s="75"/>
      <c r="K16038" s="71"/>
      <c r="L16038" s="75"/>
      <c r="M16038" s="71"/>
      <c r="O16038" s="71"/>
      <c r="Q16038" s="71"/>
      <c r="V16038" s="4"/>
      <c r="X16038" s="4"/>
      <c r="AS16038" s="71"/>
    </row>
    <row r="16039" spans="1:45" ht="15" customHeight="1" x14ac:dyDescent="0.2">
      <c r="A16039" s="85"/>
      <c r="F16039" s="4"/>
      <c r="H16039" s="78"/>
      <c r="J16039" s="75"/>
      <c r="K16039" s="71"/>
      <c r="L16039" s="75"/>
      <c r="M16039" s="71"/>
      <c r="O16039" s="71"/>
      <c r="Q16039" s="71"/>
      <c r="V16039" s="4"/>
      <c r="X16039" s="4"/>
      <c r="AS16039" s="71"/>
    </row>
    <row r="16040" spans="1:45" ht="15" customHeight="1" x14ac:dyDescent="0.2">
      <c r="A16040" s="85"/>
      <c r="F16040" s="4"/>
      <c r="H16040" s="78"/>
      <c r="J16040" s="75"/>
      <c r="K16040" s="71"/>
      <c r="L16040" s="75"/>
      <c r="M16040" s="71"/>
      <c r="O16040" s="71"/>
      <c r="Q16040" s="71"/>
      <c r="V16040" s="4"/>
      <c r="X16040" s="4"/>
      <c r="AS16040" s="71"/>
    </row>
    <row r="16041" spans="1:45" ht="15" customHeight="1" x14ac:dyDescent="0.2">
      <c r="A16041" s="85"/>
      <c r="F16041" s="4"/>
      <c r="H16041" s="78"/>
      <c r="J16041" s="75"/>
      <c r="K16041" s="71"/>
      <c r="L16041" s="75"/>
      <c r="M16041" s="71"/>
      <c r="O16041" s="71"/>
      <c r="Q16041" s="71"/>
      <c r="V16041" s="4"/>
      <c r="X16041" s="4"/>
      <c r="AS16041" s="71"/>
    </row>
    <row r="16042" spans="1:45" ht="15" customHeight="1" x14ac:dyDescent="0.2">
      <c r="A16042" s="85"/>
      <c r="F16042" s="4"/>
      <c r="H16042" s="78"/>
      <c r="J16042" s="75"/>
      <c r="K16042" s="71"/>
      <c r="L16042" s="75"/>
      <c r="M16042" s="71"/>
      <c r="O16042" s="71"/>
      <c r="Q16042" s="71"/>
      <c r="V16042" s="4"/>
      <c r="X16042" s="4"/>
      <c r="AS16042" s="71"/>
    </row>
    <row r="16043" spans="1:45" ht="15" customHeight="1" x14ac:dyDescent="0.2">
      <c r="A16043" s="85"/>
      <c r="F16043" s="4"/>
      <c r="H16043" s="78"/>
      <c r="J16043" s="75"/>
      <c r="K16043" s="71"/>
      <c r="L16043" s="75"/>
      <c r="M16043" s="71"/>
      <c r="O16043" s="71"/>
      <c r="Q16043" s="71"/>
      <c r="V16043" s="4"/>
      <c r="X16043" s="4"/>
      <c r="AS16043" s="71"/>
    </row>
    <row r="16044" spans="1:45" ht="15" customHeight="1" x14ac:dyDescent="0.2">
      <c r="A16044" s="85"/>
      <c r="F16044" s="4"/>
      <c r="H16044" s="78"/>
      <c r="J16044" s="75"/>
      <c r="K16044" s="71"/>
      <c r="L16044" s="75"/>
      <c r="M16044" s="71"/>
      <c r="O16044" s="71"/>
      <c r="Q16044" s="71"/>
      <c r="V16044" s="4"/>
      <c r="X16044" s="4"/>
      <c r="AS16044" s="71"/>
    </row>
    <row r="16045" spans="1:45" ht="15" customHeight="1" x14ac:dyDescent="0.2">
      <c r="A16045" s="85"/>
      <c r="F16045" s="4"/>
      <c r="H16045" s="78"/>
      <c r="J16045" s="75"/>
      <c r="K16045" s="71"/>
      <c r="L16045" s="75"/>
      <c r="M16045" s="71"/>
      <c r="O16045" s="71"/>
      <c r="Q16045" s="71"/>
      <c r="V16045" s="4"/>
      <c r="X16045" s="4"/>
      <c r="AS16045" s="71"/>
    </row>
    <row r="16046" spans="1:45" ht="15" customHeight="1" x14ac:dyDescent="0.2">
      <c r="A16046" s="85"/>
      <c r="F16046" s="4"/>
      <c r="H16046" s="78"/>
      <c r="J16046" s="75"/>
      <c r="K16046" s="71"/>
      <c r="L16046" s="75"/>
      <c r="M16046" s="71"/>
      <c r="O16046" s="71"/>
      <c r="Q16046" s="71"/>
      <c r="V16046" s="4"/>
      <c r="X16046" s="4"/>
      <c r="AS16046" s="71"/>
    </row>
    <row r="16047" spans="1:45" ht="15" customHeight="1" x14ac:dyDescent="0.2">
      <c r="A16047" s="85"/>
      <c r="F16047" s="4"/>
      <c r="H16047" s="78"/>
      <c r="J16047" s="75"/>
      <c r="K16047" s="71"/>
      <c r="L16047" s="75"/>
      <c r="M16047" s="71"/>
      <c r="O16047" s="71"/>
      <c r="Q16047" s="71"/>
      <c r="V16047" s="4"/>
      <c r="X16047" s="4"/>
      <c r="AS16047" s="71"/>
    </row>
    <row r="16048" spans="1:45" ht="15" customHeight="1" x14ac:dyDescent="0.2">
      <c r="A16048" s="85"/>
      <c r="F16048" s="4"/>
      <c r="H16048" s="78"/>
      <c r="J16048" s="75"/>
      <c r="K16048" s="71"/>
      <c r="L16048" s="75"/>
      <c r="M16048" s="71"/>
      <c r="O16048" s="71"/>
      <c r="Q16048" s="71"/>
      <c r="V16048" s="4"/>
      <c r="X16048" s="4"/>
      <c r="AS16048" s="71"/>
    </row>
    <row r="16049" spans="1:45" ht="15" customHeight="1" x14ac:dyDescent="0.2">
      <c r="A16049" s="85"/>
      <c r="F16049" s="4"/>
      <c r="H16049" s="78"/>
      <c r="J16049" s="75"/>
      <c r="K16049" s="71"/>
      <c r="L16049" s="75"/>
      <c r="M16049" s="71"/>
      <c r="O16049" s="71"/>
      <c r="Q16049" s="71"/>
      <c r="V16049" s="4"/>
      <c r="X16049" s="4"/>
      <c r="AS16049" s="71"/>
    </row>
    <row r="16050" spans="1:45" ht="15" customHeight="1" x14ac:dyDescent="0.2">
      <c r="A16050" s="85"/>
      <c r="F16050" s="4"/>
      <c r="H16050" s="78"/>
      <c r="J16050" s="75"/>
      <c r="K16050" s="71"/>
      <c r="L16050" s="75"/>
      <c r="M16050" s="71"/>
      <c r="O16050" s="71"/>
      <c r="Q16050" s="71"/>
      <c r="V16050" s="4"/>
      <c r="X16050" s="4"/>
      <c r="AS16050" s="71"/>
    </row>
    <row r="16051" spans="1:45" ht="15" customHeight="1" x14ac:dyDescent="0.2">
      <c r="A16051" s="85"/>
      <c r="F16051" s="4"/>
      <c r="H16051" s="78"/>
      <c r="J16051" s="75"/>
      <c r="K16051" s="71"/>
      <c r="L16051" s="75"/>
      <c r="M16051" s="71"/>
      <c r="O16051" s="71"/>
      <c r="Q16051" s="71"/>
      <c r="V16051" s="4"/>
      <c r="X16051" s="4"/>
      <c r="AS16051" s="71"/>
    </row>
    <row r="16052" spans="1:45" ht="15" customHeight="1" x14ac:dyDescent="0.2">
      <c r="A16052" s="85"/>
      <c r="F16052" s="4"/>
      <c r="H16052" s="78"/>
      <c r="J16052" s="75"/>
      <c r="K16052" s="71"/>
      <c r="L16052" s="75"/>
      <c r="M16052" s="71"/>
      <c r="O16052" s="71"/>
      <c r="Q16052" s="71"/>
      <c r="V16052" s="4"/>
      <c r="X16052" s="4"/>
      <c r="AS16052" s="71"/>
    </row>
    <row r="16053" spans="1:45" ht="15" customHeight="1" x14ac:dyDescent="0.2">
      <c r="A16053" s="85"/>
      <c r="F16053" s="4"/>
      <c r="H16053" s="78"/>
      <c r="J16053" s="75"/>
      <c r="K16053" s="71"/>
      <c r="L16053" s="75"/>
      <c r="M16053" s="71"/>
      <c r="O16053" s="71"/>
      <c r="Q16053" s="71"/>
      <c r="V16053" s="4"/>
      <c r="X16053" s="4"/>
      <c r="AS16053" s="71"/>
    </row>
    <row r="16054" spans="1:45" ht="15" customHeight="1" x14ac:dyDescent="0.2">
      <c r="A16054" s="85"/>
      <c r="F16054" s="4"/>
      <c r="H16054" s="78"/>
      <c r="J16054" s="75"/>
      <c r="K16054" s="71"/>
      <c r="L16054" s="75"/>
      <c r="M16054" s="71"/>
      <c r="O16054" s="71"/>
      <c r="Q16054" s="71"/>
      <c r="V16054" s="4"/>
      <c r="X16054" s="4"/>
      <c r="AS16054" s="71"/>
    </row>
    <row r="16055" spans="1:45" ht="15" customHeight="1" x14ac:dyDescent="0.2">
      <c r="A16055" s="85"/>
      <c r="F16055" s="4"/>
      <c r="H16055" s="78"/>
      <c r="J16055" s="75"/>
      <c r="K16055" s="71"/>
      <c r="L16055" s="75"/>
      <c r="M16055" s="71"/>
      <c r="O16055" s="71"/>
      <c r="Q16055" s="71"/>
      <c r="V16055" s="4"/>
      <c r="X16055" s="4"/>
      <c r="AS16055" s="71"/>
    </row>
    <row r="16056" spans="1:45" ht="15" customHeight="1" x14ac:dyDescent="0.2">
      <c r="A16056" s="85"/>
      <c r="F16056" s="4"/>
      <c r="H16056" s="78"/>
      <c r="J16056" s="75"/>
      <c r="K16056" s="71"/>
      <c r="L16056" s="75"/>
      <c r="M16056" s="71"/>
      <c r="O16056" s="71"/>
      <c r="Q16056" s="71"/>
      <c r="V16056" s="4"/>
      <c r="X16056" s="4"/>
      <c r="AS16056" s="71"/>
    </row>
    <row r="16057" spans="1:45" ht="15" customHeight="1" x14ac:dyDescent="0.2">
      <c r="A16057" s="85"/>
      <c r="F16057" s="4"/>
      <c r="H16057" s="78"/>
      <c r="J16057" s="75"/>
      <c r="K16057" s="71"/>
      <c r="L16057" s="75"/>
      <c r="M16057" s="71"/>
      <c r="O16057" s="71"/>
      <c r="Q16057" s="71"/>
      <c r="V16057" s="4"/>
      <c r="X16057" s="4"/>
      <c r="AS16057" s="71"/>
    </row>
    <row r="16058" spans="1:45" ht="15" customHeight="1" x14ac:dyDescent="0.2">
      <c r="A16058" s="85"/>
      <c r="F16058" s="4"/>
      <c r="H16058" s="78"/>
      <c r="J16058" s="75"/>
      <c r="K16058" s="71"/>
      <c r="L16058" s="75"/>
      <c r="M16058" s="71"/>
      <c r="O16058" s="71"/>
      <c r="Q16058" s="71"/>
      <c r="V16058" s="4"/>
      <c r="X16058" s="4"/>
      <c r="AS16058" s="71"/>
    </row>
    <row r="16059" spans="1:45" ht="15" customHeight="1" x14ac:dyDescent="0.2">
      <c r="A16059" s="85"/>
      <c r="F16059" s="4"/>
      <c r="H16059" s="78"/>
      <c r="J16059" s="75"/>
      <c r="K16059" s="71"/>
      <c r="L16059" s="75"/>
      <c r="M16059" s="71"/>
      <c r="O16059" s="71"/>
      <c r="Q16059" s="71"/>
      <c r="V16059" s="4"/>
      <c r="X16059" s="4"/>
      <c r="AS16059" s="71"/>
    </row>
    <row r="16060" spans="1:45" ht="15" customHeight="1" x14ac:dyDescent="0.2">
      <c r="A16060" s="85"/>
      <c r="F16060" s="4"/>
      <c r="H16060" s="78"/>
      <c r="J16060" s="75"/>
      <c r="K16060" s="71"/>
      <c r="L16060" s="75"/>
      <c r="M16060" s="71"/>
      <c r="O16060" s="71"/>
      <c r="Q16060" s="71"/>
      <c r="V16060" s="4"/>
      <c r="X16060" s="4"/>
      <c r="AS16060" s="71"/>
    </row>
    <row r="16061" spans="1:45" ht="15" customHeight="1" x14ac:dyDescent="0.2">
      <c r="A16061" s="85"/>
      <c r="F16061" s="4"/>
      <c r="H16061" s="78"/>
      <c r="J16061" s="75"/>
      <c r="K16061" s="71"/>
      <c r="L16061" s="75"/>
      <c r="M16061" s="71"/>
      <c r="O16061" s="71"/>
      <c r="Q16061" s="71"/>
      <c r="V16061" s="4"/>
      <c r="X16061" s="4"/>
      <c r="AS16061" s="71"/>
    </row>
    <row r="16062" spans="1:45" ht="15" customHeight="1" x14ac:dyDescent="0.2">
      <c r="A16062" s="85"/>
      <c r="F16062" s="4"/>
      <c r="H16062" s="78"/>
      <c r="J16062" s="75"/>
      <c r="K16062" s="71"/>
      <c r="L16062" s="75"/>
      <c r="M16062" s="71"/>
      <c r="O16062" s="71"/>
      <c r="Q16062" s="71"/>
      <c r="V16062" s="4"/>
      <c r="X16062" s="4"/>
      <c r="AS16062" s="71"/>
    </row>
    <row r="16063" spans="1:45" ht="15" customHeight="1" x14ac:dyDescent="0.2">
      <c r="A16063" s="85"/>
      <c r="F16063" s="4"/>
      <c r="H16063" s="78"/>
      <c r="J16063" s="75"/>
      <c r="K16063" s="71"/>
      <c r="L16063" s="75"/>
      <c r="M16063" s="71"/>
      <c r="O16063" s="71"/>
      <c r="Q16063" s="71"/>
      <c r="V16063" s="4"/>
      <c r="X16063" s="4"/>
      <c r="AS16063" s="71"/>
    </row>
    <row r="16064" spans="1:45" ht="15" customHeight="1" x14ac:dyDescent="0.2">
      <c r="A16064" s="85"/>
      <c r="F16064" s="4"/>
      <c r="H16064" s="78"/>
      <c r="J16064" s="75"/>
      <c r="K16064" s="71"/>
      <c r="L16064" s="75"/>
      <c r="M16064" s="71"/>
      <c r="O16064" s="71"/>
      <c r="Q16064" s="71"/>
      <c r="V16064" s="4"/>
      <c r="X16064" s="4"/>
      <c r="AS16064" s="71"/>
    </row>
    <row r="16065" spans="1:45" ht="15" customHeight="1" x14ac:dyDescent="0.2">
      <c r="A16065" s="85"/>
      <c r="F16065" s="4"/>
      <c r="H16065" s="78"/>
      <c r="J16065" s="75"/>
      <c r="K16065" s="71"/>
      <c r="L16065" s="75"/>
      <c r="M16065" s="71"/>
      <c r="O16065" s="71"/>
      <c r="Q16065" s="71"/>
      <c r="V16065" s="4"/>
      <c r="X16065" s="4"/>
      <c r="AS16065" s="71"/>
    </row>
    <row r="16066" spans="1:45" ht="15" customHeight="1" x14ac:dyDescent="0.2">
      <c r="A16066" s="85"/>
      <c r="F16066" s="4"/>
      <c r="H16066" s="78"/>
      <c r="J16066" s="75"/>
      <c r="K16066" s="71"/>
      <c r="L16066" s="75"/>
      <c r="M16066" s="71"/>
      <c r="O16066" s="71"/>
      <c r="Q16066" s="71"/>
      <c r="V16066" s="4"/>
      <c r="X16066" s="4"/>
      <c r="AS16066" s="71"/>
    </row>
    <row r="16067" spans="1:45" ht="15" customHeight="1" x14ac:dyDescent="0.2">
      <c r="A16067" s="85"/>
      <c r="F16067" s="4"/>
      <c r="H16067" s="78"/>
      <c r="J16067" s="75"/>
      <c r="K16067" s="71"/>
      <c r="L16067" s="75"/>
      <c r="M16067" s="71"/>
      <c r="O16067" s="71"/>
      <c r="Q16067" s="71"/>
      <c r="V16067" s="4"/>
      <c r="X16067" s="4"/>
      <c r="AS16067" s="71"/>
    </row>
    <row r="16068" spans="1:45" ht="15" customHeight="1" x14ac:dyDescent="0.2">
      <c r="A16068" s="85"/>
      <c r="F16068" s="4"/>
      <c r="H16068" s="78"/>
      <c r="J16068" s="75"/>
      <c r="K16068" s="71"/>
      <c r="L16068" s="75"/>
      <c r="M16068" s="71"/>
      <c r="O16068" s="71"/>
      <c r="Q16068" s="71"/>
      <c r="V16068" s="4"/>
      <c r="X16068" s="4"/>
      <c r="AS16068" s="71"/>
    </row>
    <row r="16069" spans="1:45" ht="15" customHeight="1" x14ac:dyDescent="0.2">
      <c r="A16069" s="85"/>
      <c r="F16069" s="4"/>
      <c r="H16069" s="78"/>
      <c r="J16069" s="75"/>
      <c r="K16069" s="71"/>
      <c r="L16069" s="75"/>
      <c r="M16069" s="71"/>
      <c r="O16069" s="71"/>
      <c r="Q16069" s="71"/>
      <c r="V16069" s="4"/>
      <c r="X16069" s="4"/>
      <c r="AS16069" s="71"/>
    </row>
    <row r="16070" spans="1:45" ht="15" customHeight="1" x14ac:dyDescent="0.2">
      <c r="A16070" s="85"/>
      <c r="F16070" s="4"/>
      <c r="H16070" s="78"/>
      <c r="J16070" s="75"/>
      <c r="K16070" s="71"/>
      <c r="L16070" s="75"/>
      <c r="M16070" s="71"/>
      <c r="O16070" s="71"/>
      <c r="Q16070" s="71"/>
      <c r="V16070" s="4"/>
      <c r="X16070" s="4"/>
      <c r="AS16070" s="71"/>
    </row>
    <row r="16071" spans="1:45" ht="15" customHeight="1" x14ac:dyDescent="0.2">
      <c r="A16071" s="85"/>
      <c r="F16071" s="4"/>
      <c r="H16071" s="78"/>
      <c r="J16071" s="75"/>
      <c r="K16071" s="71"/>
      <c r="L16071" s="75"/>
      <c r="M16071" s="71"/>
      <c r="O16071" s="71"/>
      <c r="Q16071" s="71"/>
      <c r="V16071" s="4"/>
      <c r="X16071" s="4"/>
      <c r="AS16071" s="71"/>
    </row>
    <row r="16072" spans="1:45" ht="15" customHeight="1" x14ac:dyDescent="0.2">
      <c r="A16072" s="85"/>
      <c r="F16072" s="4"/>
      <c r="H16072" s="78"/>
      <c r="J16072" s="75"/>
      <c r="K16072" s="71"/>
      <c r="L16072" s="75"/>
      <c r="M16072" s="71"/>
      <c r="O16072" s="71"/>
      <c r="Q16072" s="71"/>
      <c r="V16072" s="4"/>
      <c r="X16072" s="4"/>
      <c r="AS16072" s="71"/>
    </row>
    <row r="16073" spans="1:45" ht="15" customHeight="1" x14ac:dyDescent="0.2">
      <c r="A16073" s="85"/>
      <c r="F16073" s="4"/>
      <c r="H16073" s="78"/>
      <c r="J16073" s="75"/>
      <c r="K16073" s="71"/>
      <c r="L16073" s="75"/>
      <c r="M16073" s="71"/>
      <c r="O16073" s="71"/>
      <c r="Q16073" s="71"/>
      <c r="V16073" s="4"/>
      <c r="X16073" s="4"/>
      <c r="AS16073" s="71"/>
    </row>
    <row r="16074" spans="1:45" ht="15" customHeight="1" x14ac:dyDescent="0.2">
      <c r="A16074" s="85"/>
      <c r="F16074" s="4"/>
      <c r="H16074" s="78"/>
      <c r="J16074" s="75"/>
      <c r="K16074" s="71"/>
      <c r="L16074" s="75"/>
      <c r="M16074" s="71"/>
      <c r="O16074" s="71"/>
      <c r="Q16074" s="71"/>
      <c r="V16074" s="4"/>
      <c r="X16074" s="4"/>
      <c r="AS16074" s="71"/>
    </row>
    <row r="16075" spans="1:45" ht="15" customHeight="1" x14ac:dyDescent="0.2">
      <c r="A16075" s="85"/>
      <c r="F16075" s="4"/>
      <c r="H16075" s="78"/>
      <c r="J16075" s="75"/>
      <c r="K16075" s="71"/>
      <c r="L16075" s="75"/>
      <c r="M16075" s="71"/>
      <c r="O16075" s="71"/>
      <c r="Q16075" s="71"/>
      <c r="V16075" s="4"/>
      <c r="X16075" s="4"/>
      <c r="AS16075" s="71"/>
    </row>
    <row r="16076" spans="1:45" ht="15" customHeight="1" x14ac:dyDescent="0.2">
      <c r="A16076" s="85"/>
      <c r="F16076" s="4"/>
      <c r="H16076" s="78"/>
      <c r="J16076" s="75"/>
      <c r="K16076" s="71"/>
      <c r="L16076" s="75"/>
      <c r="M16076" s="71"/>
      <c r="O16076" s="71"/>
      <c r="Q16076" s="71"/>
      <c r="V16076" s="4"/>
      <c r="X16076" s="4"/>
      <c r="AS16076" s="71"/>
    </row>
    <row r="16077" spans="1:45" ht="15" customHeight="1" x14ac:dyDescent="0.2">
      <c r="A16077" s="85"/>
      <c r="F16077" s="4"/>
      <c r="H16077" s="78"/>
      <c r="J16077" s="75"/>
      <c r="K16077" s="71"/>
      <c r="L16077" s="75"/>
      <c r="M16077" s="71"/>
      <c r="O16077" s="71"/>
      <c r="Q16077" s="71"/>
      <c r="V16077" s="4"/>
      <c r="X16077" s="4"/>
      <c r="AS16077" s="71"/>
    </row>
    <row r="16078" spans="1:45" ht="15" customHeight="1" x14ac:dyDescent="0.2">
      <c r="A16078" s="85"/>
      <c r="F16078" s="4"/>
      <c r="H16078" s="78"/>
      <c r="J16078" s="75"/>
      <c r="K16078" s="71"/>
      <c r="L16078" s="75"/>
      <c r="M16078" s="71"/>
      <c r="O16078" s="71"/>
      <c r="Q16078" s="71"/>
      <c r="V16078" s="4"/>
      <c r="X16078" s="4"/>
      <c r="AS16078" s="71"/>
    </row>
    <row r="16079" spans="1:45" ht="15" customHeight="1" x14ac:dyDescent="0.2">
      <c r="A16079" s="85"/>
      <c r="F16079" s="4"/>
      <c r="H16079" s="78"/>
      <c r="J16079" s="75"/>
      <c r="K16079" s="71"/>
      <c r="L16079" s="75"/>
      <c r="M16079" s="71"/>
      <c r="O16079" s="71"/>
      <c r="Q16079" s="71"/>
      <c r="V16079" s="4"/>
      <c r="X16079" s="4"/>
      <c r="AS16079" s="71"/>
    </row>
    <row r="16080" spans="1:45" ht="15" customHeight="1" x14ac:dyDescent="0.2">
      <c r="A16080" s="85"/>
      <c r="F16080" s="4"/>
      <c r="H16080" s="78"/>
      <c r="J16080" s="75"/>
      <c r="K16080" s="71"/>
      <c r="L16080" s="75"/>
      <c r="M16080" s="71"/>
      <c r="O16080" s="71"/>
      <c r="Q16080" s="71"/>
      <c r="V16080" s="4"/>
      <c r="X16080" s="4"/>
      <c r="AS16080" s="71"/>
    </row>
    <row r="16081" spans="1:45" ht="15" customHeight="1" x14ac:dyDescent="0.2">
      <c r="A16081" s="85"/>
      <c r="F16081" s="4"/>
      <c r="H16081" s="78"/>
      <c r="J16081" s="75"/>
      <c r="K16081" s="71"/>
      <c r="L16081" s="75"/>
      <c r="M16081" s="71"/>
      <c r="O16081" s="71"/>
      <c r="Q16081" s="71"/>
      <c r="V16081" s="4"/>
      <c r="X16081" s="4"/>
      <c r="AS16081" s="71"/>
    </row>
    <row r="16082" spans="1:45" ht="15" customHeight="1" x14ac:dyDescent="0.2">
      <c r="A16082" s="85"/>
      <c r="F16082" s="4"/>
      <c r="H16082" s="78"/>
      <c r="J16082" s="75"/>
      <c r="K16082" s="71"/>
      <c r="L16082" s="75"/>
      <c r="M16082" s="71"/>
      <c r="O16082" s="71"/>
      <c r="Q16082" s="71"/>
      <c r="V16082" s="4"/>
      <c r="X16082" s="4"/>
      <c r="AS16082" s="71"/>
    </row>
    <row r="16083" spans="1:45" ht="15" customHeight="1" x14ac:dyDescent="0.2">
      <c r="A16083" s="85"/>
      <c r="F16083" s="4"/>
      <c r="H16083" s="78"/>
      <c r="J16083" s="75"/>
      <c r="K16083" s="71"/>
      <c r="L16083" s="75"/>
      <c r="M16083" s="71"/>
      <c r="O16083" s="71"/>
      <c r="Q16083" s="71"/>
      <c r="V16083" s="4"/>
      <c r="X16083" s="4"/>
      <c r="AS16083" s="71"/>
    </row>
    <row r="16084" spans="1:45" ht="15" customHeight="1" x14ac:dyDescent="0.2">
      <c r="A16084" s="85"/>
      <c r="F16084" s="4"/>
      <c r="H16084" s="78"/>
      <c r="J16084" s="75"/>
      <c r="K16084" s="71"/>
      <c r="L16084" s="75"/>
      <c r="M16084" s="71"/>
      <c r="O16084" s="71"/>
      <c r="Q16084" s="71"/>
      <c r="V16084" s="4"/>
      <c r="X16084" s="4"/>
      <c r="AS16084" s="71"/>
    </row>
    <row r="16085" spans="1:45" ht="15" customHeight="1" x14ac:dyDescent="0.2">
      <c r="A16085" s="85"/>
      <c r="F16085" s="4"/>
      <c r="H16085" s="78"/>
      <c r="J16085" s="75"/>
      <c r="K16085" s="71"/>
      <c r="L16085" s="75"/>
      <c r="M16085" s="71"/>
      <c r="O16085" s="71"/>
      <c r="Q16085" s="71"/>
      <c r="V16085" s="4"/>
      <c r="X16085" s="4"/>
      <c r="AS16085" s="71"/>
    </row>
    <row r="16086" spans="1:45" ht="15" customHeight="1" x14ac:dyDescent="0.2">
      <c r="A16086" s="85"/>
      <c r="F16086" s="4"/>
      <c r="H16086" s="78"/>
      <c r="J16086" s="75"/>
      <c r="K16086" s="71"/>
      <c r="L16086" s="75"/>
      <c r="M16086" s="71"/>
      <c r="O16086" s="71"/>
      <c r="Q16086" s="71"/>
      <c r="V16086" s="4"/>
      <c r="X16086" s="4"/>
      <c r="AS16086" s="71"/>
    </row>
    <row r="16087" spans="1:45" ht="15" customHeight="1" x14ac:dyDescent="0.2">
      <c r="A16087" s="85"/>
      <c r="F16087" s="4"/>
      <c r="H16087" s="78"/>
      <c r="J16087" s="75"/>
      <c r="K16087" s="71"/>
      <c r="L16087" s="75"/>
      <c r="M16087" s="71"/>
      <c r="O16087" s="71"/>
      <c r="Q16087" s="71"/>
      <c r="V16087" s="4"/>
      <c r="X16087" s="4"/>
      <c r="AS16087" s="71"/>
    </row>
    <row r="16088" spans="1:45" ht="15" customHeight="1" x14ac:dyDescent="0.2">
      <c r="A16088" s="85"/>
      <c r="F16088" s="4"/>
      <c r="H16088" s="78"/>
      <c r="J16088" s="75"/>
      <c r="K16088" s="71"/>
      <c r="L16088" s="75"/>
      <c r="M16088" s="71"/>
      <c r="O16088" s="71"/>
      <c r="Q16088" s="71"/>
      <c r="V16088" s="4"/>
      <c r="X16088" s="4"/>
      <c r="AS16088" s="71"/>
    </row>
    <row r="16089" spans="1:45" ht="15" customHeight="1" x14ac:dyDescent="0.2">
      <c r="A16089" s="85"/>
      <c r="F16089" s="4"/>
      <c r="H16089" s="78"/>
      <c r="J16089" s="75"/>
      <c r="K16089" s="71"/>
      <c r="L16089" s="75"/>
      <c r="M16089" s="71"/>
      <c r="O16089" s="71"/>
      <c r="Q16089" s="71"/>
      <c r="V16089" s="4"/>
      <c r="X16089" s="4"/>
      <c r="AS16089" s="71"/>
    </row>
    <row r="16090" spans="1:45" ht="15" customHeight="1" x14ac:dyDescent="0.2">
      <c r="A16090" s="85"/>
      <c r="F16090" s="4"/>
      <c r="H16090" s="78"/>
      <c r="J16090" s="75"/>
      <c r="K16090" s="71"/>
      <c r="L16090" s="75"/>
      <c r="M16090" s="71"/>
      <c r="O16090" s="71"/>
      <c r="Q16090" s="71"/>
      <c r="V16090" s="4"/>
      <c r="X16090" s="4"/>
      <c r="AS16090" s="71"/>
    </row>
    <row r="16091" spans="1:45" ht="15" customHeight="1" x14ac:dyDescent="0.2">
      <c r="A16091" s="85"/>
      <c r="F16091" s="4"/>
      <c r="H16091" s="78"/>
      <c r="J16091" s="75"/>
      <c r="K16091" s="71"/>
      <c r="L16091" s="75"/>
      <c r="M16091" s="71"/>
      <c r="O16091" s="71"/>
      <c r="Q16091" s="71"/>
      <c r="V16091" s="4"/>
      <c r="X16091" s="4"/>
      <c r="AS16091" s="71"/>
    </row>
    <row r="16092" spans="1:45" ht="15" customHeight="1" x14ac:dyDescent="0.2">
      <c r="A16092" s="85"/>
      <c r="F16092" s="4"/>
      <c r="H16092" s="78"/>
      <c r="J16092" s="75"/>
      <c r="K16092" s="71"/>
      <c r="L16092" s="75"/>
      <c r="M16092" s="71"/>
      <c r="O16092" s="71"/>
      <c r="Q16092" s="71"/>
      <c r="V16092" s="4"/>
      <c r="X16092" s="4"/>
      <c r="AS16092" s="71"/>
    </row>
    <row r="16093" spans="1:45" ht="15" customHeight="1" x14ac:dyDescent="0.2">
      <c r="A16093" s="85"/>
      <c r="F16093" s="4"/>
      <c r="H16093" s="78"/>
      <c r="J16093" s="75"/>
      <c r="K16093" s="71"/>
      <c r="L16093" s="75"/>
      <c r="M16093" s="71"/>
      <c r="O16093" s="71"/>
      <c r="Q16093" s="71"/>
      <c r="V16093" s="4"/>
      <c r="X16093" s="4"/>
      <c r="AS16093" s="71"/>
    </row>
    <row r="16094" spans="1:45" ht="15" customHeight="1" x14ac:dyDescent="0.2">
      <c r="A16094" s="85"/>
      <c r="F16094" s="4"/>
      <c r="H16094" s="78"/>
      <c r="J16094" s="75"/>
      <c r="K16094" s="71"/>
      <c r="L16094" s="75"/>
      <c r="M16094" s="71"/>
      <c r="O16094" s="71"/>
      <c r="Q16094" s="71"/>
      <c r="V16094" s="4"/>
      <c r="X16094" s="4"/>
      <c r="AS16094" s="71"/>
    </row>
    <row r="16095" spans="1:45" ht="15" customHeight="1" x14ac:dyDescent="0.2">
      <c r="A16095" s="85"/>
      <c r="F16095" s="4"/>
      <c r="H16095" s="78"/>
      <c r="J16095" s="75"/>
      <c r="K16095" s="71"/>
      <c r="L16095" s="75"/>
      <c r="M16095" s="71"/>
      <c r="O16095" s="71"/>
      <c r="Q16095" s="71"/>
      <c r="V16095" s="4"/>
      <c r="X16095" s="4"/>
      <c r="AS16095" s="71"/>
    </row>
    <row r="16096" spans="1:45" ht="15" customHeight="1" x14ac:dyDescent="0.2">
      <c r="A16096" s="85"/>
      <c r="F16096" s="4"/>
      <c r="H16096" s="78"/>
      <c r="J16096" s="75"/>
      <c r="K16096" s="71"/>
      <c r="L16096" s="75"/>
      <c r="M16096" s="71"/>
      <c r="O16096" s="71"/>
      <c r="Q16096" s="71"/>
      <c r="V16096" s="4"/>
      <c r="X16096" s="4"/>
      <c r="AS16096" s="71"/>
    </row>
    <row r="16097" spans="1:45" ht="15" customHeight="1" x14ac:dyDescent="0.2">
      <c r="A16097" s="85"/>
      <c r="F16097" s="4"/>
      <c r="H16097" s="78"/>
      <c r="J16097" s="75"/>
      <c r="K16097" s="71"/>
      <c r="L16097" s="75"/>
      <c r="M16097" s="71"/>
      <c r="O16097" s="71"/>
      <c r="Q16097" s="71"/>
      <c r="V16097" s="4"/>
      <c r="X16097" s="4"/>
      <c r="AS16097" s="71"/>
    </row>
    <row r="16098" spans="1:45" ht="15" customHeight="1" x14ac:dyDescent="0.2">
      <c r="A16098" s="85"/>
      <c r="F16098" s="4"/>
      <c r="H16098" s="78"/>
      <c r="J16098" s="75"/>
      <c r="K16098" s="71"/>
      <c r="L16098" s="75"/>
      <c r="M16098" s="71"/>
      <c r="O16098" s="71"/>
      <c r="Q16098" s="71"/>
      <c r="V16098" s="4"/>
      <c r="X16098" s="4"/>
      <c r="AS16098" s="71"/>
    </row>
    <row r="16099" spans="1:45" ht="15" customHeight="1" x14ac:dyDescent="0.2">
      <c r="A16099" s="85"/>
      <c r="F16099" s="4"/>
      <c r="H16099" s="78"/>
      <c r="J16099" s="75"/>
      <c r="K16099" s="71"/>
      <c r="L16099" s="75"/>
      <c r="M16099" s="71"/>
      <c r="O16099" s="71"/>
      <c r="Q16099" s="71"/>
      <c r="V16099" s="4"/>
      <c r="X16099" s="4"/>
      <c r="AS16099" s="71"/>
    </row>
    <row r="16100" spans="1:45" ht="15" customHeight="1" x14ac:dyDescent="0.2">
      <c r="A16100" s="85"/>
      <c r="F16100" s="4"/>
      <c r="H16100" s="78"/>
      <c r="J16100" s="75"/>
      <c r="K16100" s="71"/>
      <c r="L16100" s="75"/>
      <c r="M16100" s="71"/>
      <c r="O16100" s="71"/>
      <c r="Q16100" s="71"/>
      <c r="V16100" s="4"/>
      <c r="X16100" s="4"/>
      <c r="AS16100" s="71"/>
    </row>
    <row r="16101" spans="1:45" ht="15" customHeight="1" x14ac:dyDescent="0.2">
      <c r="A16101" s="85"/>
      <c r="F16101" s="4"/>
      <c r="H16101" s="78"/>
      <c r="J16101" s="75"/>
      <c r="K16101" s="71"/>
      <c r="L16101" s="75"/>
      <c r="M16101" s="71"/>
      <c r="O16101" s="71"/>
      <c r="Q16101" s="71"/>
      <c r="V16101" s="4"/>
      <c r="X16101" s="4"/>
      <c r="AS16101" s="71"/>
    </row>
    <row r="16102" spans="1:45" ht="15" customHeight="1" x14ac:dyDescent="0.2">
      <c r="A16102" s="85"/>
      <c r="F16102" s="4"/>
      <c r="H16102" s="78"/>
      <c r="J16102" s="75"/>
      <c r="K16102" s="71"/>
      <c r="L16102" s="75"/>
      <c r="M16102" s="71"/>
      <c r="O16102" s="71"/>
      <c r="Q16102" s="71"/>
      <c r="V16102" s="4"/>
      <c r="X16102" s="4"/>
      <c r="AS16102" s="71"/>
    </row>
    <row r="16103" spans="1:45" ht="15" customHeight="1" x14ac:dyDescent="0.2">
      <c r="A16103" s="85"/>
      <c r="F16103" s="4"/>
      <c r="H16103" s="78"/>
      <c r="J16103" s="75"/>
      <c r="K16103" s="71"/>
      <c r="L16103" s="75"/>
      <c r="M16103" s="71"/>
      <c r="O16103" s="71"/>
      <c r="Q16103" s="71"/>
      <c r="V16103" s="4"/>
      <c r="X16103" s="4"/>
      <c r="AS16103" s="71"/>
    </row>
    <row r="16104" spans="1:45" ht="15" customHeight="1" x14ac:dyDescent="0.2">
      <c r="A16104" s="85"/>
      <c r="F16104" s="4"/>
      <c r="H16104" s="78"/>
      <c r="J16104" s="75"/>
      <c r="K16104" s="71"/>
      <c r="L16104" s="75"/>
      <c r="M16104" s="71"/>
      <c r="O16104" s="71"/>
      <c r="Q16104" s="71"/>
      <c r="V16104" s="4"/>
      <c r="X16104" s="4"/>
      <c r="AS16104" s="71"/>
    </row>
    <row r="16105" spans="1:45" ht="15" customHeight="1" x14ac:dyDescent="0.2">
      <c r="A16105" s="85"/>
      <c r="F16105" s="4"/>
      <c r="H16105" s="78"/>
      <c r="J16105" s="75"/>
      <c r="K16105" s="71"/>
      <c r="L16105" s="75"/>
      <c r="M16105" s="71"/>
      <c r="O16105" s="71"/>
      <c r="Q16105" s="71"/>
      <c r="V16105" s="4"/>
      <c r="X16105" s="4"/>
      <c r="AS16105" s="71"/>
    </row>
    <row r="16106" spans="1:45" ht="15" customHeight="1" x14ac:dyDescent="0.2">
      <c r="A16106" s="85"/>
      <c r="F16106" s="4"/>
      <c r="H16106" s="78"/>
      <c r="J16106" s="75"/>
      <c r="K16106" s="71"/>
      <c r="L16106" s="75"/>
      <c r="M16106" s="71"/>
      <c r="O16106" s="71"/>
      <c r="Q16106" s="71"/>
      <c r="V16106" s="4"/>
      <c r="X16106" s="4"/>
      <c r="AS16106" s="71"/>
    </row>
    <row r="16107" spans="1:45" ht="15" customHeight="1" x14ac:dyDescent="0.2">
      <c r="A16107" s="85"/>
      <c r="F16107" s="4"/>
      <c r="H16107" s="78"/>
      <c r="J16107" s="75"/>
      <c r="K16107" s="71"/>
      <c r="L16107" s="75"/>
      <c r="M16107" s="71"/>
      <c r="O16107" s="71"/>
      <c r="Q16107" s="71"/>
      <c r="V16107" s="4"/>
      <c r="X16107" s="4"/>
      <c r="AS16107" s="71"/>
    </row>
    <row r="16108" spans="1:45" ht="15" customHeight="1" x14ac:dyDescent="0.2">
      <c r="A16108" s="85"/>
      <c r="F16108" s="4"/>
      <c r="H16108" s="78"/>
      <c r="J16108" s="75"/>
      <c r="K16108" s="71"/>
      <c r="L16108" s="75"/>
      <c r="M16108" s="71"/>
      <c r="O16108" s="71"/>
      <c r="Q16108" s="71"/>
      <c r="V16108" s="4"/>
      <c r="X16108" s="4"/>
      <c r="AS16108" s="71"/>
    </row>
    <row r="16109" spans="1:45" ht="15" customHeight="1" x14ac:dyDescent="0.2">
      <c r="A16109" s="85"/>
      <c r="F16109" s="4"/>
      <c r="H16109" s="78"/>
      <c r="J16109" s="75"/>
      <c r="K16109" s="71"/>
      <c r="L16109" s="75"/>
      <c r="M16109" s="71"/>
      <c r="O16109" s="71"/>
      <c r="Q16109" s="71"/>
      <c r="V16109" s="4"/>
      <c r="X16109" s="4"/>
      <c r="AS16109" s="71"/>
    </row>
    <row r="16110" spans="1:45" ht="15" customHeight="1" x14ac:dyDescent="0.2">
      <c r="A16110" s="85"/>
      <c r="F16110" s="4"/>
      <c r="H16110" s="78"/>
      <c r="J16110" s="75"/>
      <c r="K16110" s="71"/>
      <c r="L16110" s="75"/>
      <c r="M16110" s="71"/>
      <c r="O16110" s="71"/>
      <c r="Q16110" s="71"/>
      <c r="V16110" s="4"/>
      <c r="X16110" s="4"/>
      <c r="AS16110" s="71"/>
    </row>
    <row r="16111" spans="1:45" ht="15" customHeight="1" x14ac:dyDescent="0.2">
      <c r="A16111" s="85"/>
      <c r="F16111" s="4"/>
      <c r="H16111" s="78"/>
      <c r="J16111" s="75"/>
      <c r="K16111" s="71"/>
      <c r="L16111" s="75"/>
      <c r="M16111" s="71"/>
      <c r="O16111" s="71"/>
      <c r="Q16111" s="71"/>
      <c r="V16111" s="4"/>
      <c r="X16111" s="4"/>
      <c r="AS16111" s="71"/>
    </row>
    <row r="16112" spans="1:45" ht="15" customHeight="1" x14ac:dyDescent="0.2">
      <c r="A16112" s="85"/>
      <c r="F16112" s="4"/>
      <c r="H16112" s="78"/>
      <c r="J16112" s="75"/>
      <c r="K16112" s="71"/>
      <c r="L16112" s="75"/>
      <c r="M16112" s="71"/>
      <c r="O16112" s="71"/>
      <c r="Q16112" s="71"/>
      <c r="V16112" s="4"/>
      <c r="X16112" s="4"/>
      <c r="AS16112" s="71"/>
    </row>
    <row r="16113" spans="1:45" ht="15" customHeight="1" x14ac:dyDescent="0.2">
      <c r="A16113" s="85"/>
      <c r="F16113" s="4"/>
      <c r="H16113" s="78"/>
      <c r="J16113" s="75"/>
      <c r="K16113" s="71"/>
      <c r="L16113" s="75"/>
      <c r="M16113" s="71"/>
      <c r="O16113" s="71"/>
      <c r="Q16113" s="71"/>
      <c r="V16113" s="4"/>
      <c r="X16113" s="4"/>
      <c r="AS16113" s="71"/>
    </row>
    <row r="16114" spans="1:45" ht="15" customHeight="1" x14ac:dyDescent="0.2">
      <c r="A16114" s="85"/>
      <c r="F16114" s="4"/>
      <c r="H16114" s="78"/>
      <c r="J16114" s="75"/>
      <c r="K16114" s="71"/>
      <c r="L16114" s="75"/>
      <c r="M16114" s="71"/>
      <c r="O16114" s="71"/>
      <c r="Q16114" s="71"/>
      <c r="V16114" s="4"/>
      <c r="X16114" s="4"/>
      <c r="AS16114" s="71"/>
    </row>
    <row r="16115" spans="1:45" ht="15" customHeight="1" x14ac:dyDescent="0.2">
      <c r="A16115" s="85"/>
      <c r="F16115" s="4"/>
      <c r="H16115" s="78"/>
      <c r="J16115" s="75"/>
      <c r="K16115" s="71"/>
      <c r="L16115" s="75"/>
      <c r="M16115" s="71"/>
      <c r="O16115" s="71"/>
      <c r="Q16115" s="71"/>
      <c r="V16115" s="4"/>
      <c r="X16115" s="4"/>
      <c r="AS16115" s="71"/>
    </row>
    <row r="16116" spans="1:45" ht="15" customHeight="1" x14ac:dyDescent="0.2">
      <c r="A16116" s="85"/>
      <c r="F16116" s="4"/>
      <c r="H16116" s="78"/>
      <c r="J16116" s="75"/>
      <c r="K16116" s="71"/>
      <c r="L16116" s="75"/>
      <c r="M16116" s="71"/>
      <c r="O16116" s="71"/>
      <c r="Q16116" s="71"/>
      <c r="V16116" s="4"/>
      <c r="X16116" s="4"/>
      <c r="AS16116" s="71"/>
    </row>
    <row r="16117" spans="1:45" ht="15" customHeight="1" x14ac:dyDescent="0.2">
      <c r="A16117" s="85"/>
      <c r="F16117" s="4"/>
      <c r="H16117" s="78"/>
      <c r="J16117" s="75"/>
      <c r="K16117" s="71"/>
      <c r="L16117" s="75"/>
      <c r="M16117" s="71"/>
      <c r="O16117" s="71"/>
      <c r="Q16117" s="71"/>
      <c r="V16117" s="4"/>
      <c r="X16117" s="4"/>
      <c r="AS16117" s="71"/>
    </row>
    <row r="16118" spans="1:45" ht="15" customHeight="1" x14ac:dyDescent="0.2">
      <c r="A16118" s="85"/>
      <c r="F16118" s="4"/>
      <c r="H16118" s="78"/>
      <c r="J16118" s="75"/>
      <c r="K16118" s="71"/>
      <c r="L16118" s="75"/>
      <c r="M16118" s="71"/>
      <c r="O16118" s="71"/>
      <c r="Q16118" s="71"/>
      <c r="V16118" s="4"/>
      <c r="X16118" s="4"/>
      <c r="AS16118" s="71"/>
    </row>
    <row r="16119" spans="1:45" ht="15" customHeight="1" x14ac:dyDescent="0.2">
      <c r="A16119" s="85"/>
      <c r="F16119" s="4"/>
      <c r="H16119" s="78"/>
      <c r="J16119" s="75"/>
      <c r="K16119" s="71"/>
      <c r="L16119" s="75"/>
      <c r="M16119" s="71"/>
      <c r="O16119" s="71"/>
      <c r="Q16119" s="71"/>
      <c r="V16119" s="4"/>
      <c r="X16119" s="4"/>
      <c r="AS16119" s="71"/>
    </row>
    <row r="16120" spans="1:45" ht="15" customHeight="1" x14ac:dyDescent="0.2">
      <c r="A16120" s="85"/>
      <c r="F16120" s="4"/>
      <c r="H16120" s="78"/>
      <c r="J16120" s="75"/>
      <c r="K16120" s="71"/>
      <c r="L16120" s="75"/>
      <c r="M16120" s="71"/>
      <c r="O16120" s="71"/>
      <c r="Q16120" s="71"/>
      <c r="V16120" s="4"/>
      <c r="X16120" s="4"/>
      <c r="AS16120" s="71"/>
    </row>
    <row r="16121" spans="1:45" ht="15" customHeight="1" x14ac:dyDescent="0.2">
      <c r="A16121" s="85"/>
      <c r="F16121" s="4"/>
      <c r="H16121" s="78"/>
      <c r="J16121" s="75"/>
      <c r="K16121" s="71"/>
      <c r="L16121" s="75"/>
      <c r="M16121" s="71"/>
      <c r="O16121" s="71"/>
      <c r="Q16121" s="71"/>
      <c r="V16121" s="4"/>
      <c r="X16121" s="4"/>
      <c r="AS16121" s="71"/>
    </row>
    <row r="16122" spans="1:45" ht="15" customHeight="1" x14ac:dyDescent="0.2">
      <c r="A16122" s="85"/>
      <c r="F16122" s="4"/>
      <c r="H16122" s="78"/>
      <c r="J16122" s="75"/>
      <c r="K16122" s="71"/>
      <c r="L16122" s="75"/>
      <c r="M16122" s="71"/>
      <c r="O16122" s="71"/>
      <c r="Q16122" s="71"/>
      <c r="V16122" s="4"/>
      <c r="X16122" s="4"/>
      <c r="AS16122" s="71"/>
    </row>
    <row r="16123" spans="1:45" ht="15" customHeight="1" x14ac:dyDescent="0.2">
      <c r="A16123" s="85"/>
      <c r="F16123" s="4"/>
      <c r="H16123" s="78"/>
      <c r="J16123" s="75"/>
      <c r="K16123" s="71"/>
      <c r="L16123" s="75"/>
      <c r="M16123" s="71"/>
      <c r="O16123" s="71"/>
      <c r="Q16123" s="71"/>
      <c r="V16123" s="4"/>
      <c r="X16123" s="4"/>
      <c r="AS16123" s="71"/>
    </row>
    <row r="16124" spans="1:45" ht="15" customHeight="1" x14ac:dyDescent="0.2">
      <c r="A16124" s="85"/>
      <c r="F16124" s="4"/>
      <c r="H16124" s="78"/>
      <c r="J16124" s="75"/>
      <c r="K16124" s="71"/>
      <c r="L16124" s="75"/>
      <c r="M16124" s="71"/>
      <c r="O16124" s="71"/>
      <c r="Q16124" s="71"/>
      <c r="V16124" s="4"/>
      <c r="X16124" s="4"/>
      <c r="AS16124" s="71"/>
    </row>
    <row r="16125" spans="1:45" ht="15" customHeight="1" x14ac:dyDescent="0.2">
      <c r="A16125" s="85"/>
      <c r="F16125" s="4"/>
      <c r="H16125" s="78"/>
      <c r="J16125" s="75"/>
      <c r="K16125" s="71"/>
      <c r="L16125" s="75"/>
      <c r="M16125" s="71"/>
      <c r="O16125" s="71"/>
      <c r="Q16125" s="71"/>
      <c r="V16125" s="4"/>
      <c r="X16125" s="4"/>
      <c r="AS16125" s="71"/>
    </row>
    <row r="16126" spans="1:45" ht="15" customHeight="1" x14ac:dyDescent="0.2">
      <c r="A16126" s="85"/>
      <c r="F16126" s="4"/>
      <c r="H16126" s="78"/>
      <c r="J16126" s="75"/>
      <c r="K16126" s="71"/>
      <c r="L16126" s="75"/>
      <c r="M16126" s="71"/>
      <c r="O16126" s="71"/>
      <c r="Q16126" s="71"/>
      <c r="V16126" s="4"/>
      <c r="X16126" s="4"/>
      <c r="AS16126" s="71"/>
    </row>
    <row r="16127" spans="1:45" ht="15" customHeight="1" x14ac:dyDescent="0.2">
      <c r="A16127" s="85"/>
      <c r="F16127" s="4"/>
      <c r="H16127" s="78"/>
      <c r="J16127" s="75"/>
      <c r="K16127" s="71"/>
      <c r="L16127" s="75"/>
      <c r="M16127" s="71"/>
      <c r="O16127" s="71"/>
      <c r="Q16127" s="71"/>
      <c r="V16127" s="4"/>
      <c r="X16127" s="4"/>
      <c r="AS16127" s="71"/>
    </row>
    <row r="16128" spans="1:45" ht="15" customHeight="1" x14ac:dyDescent="0.2">
      <c r="A16128" s="85"/>
      <c r="F16128" s="4"/>
      <c r="H16128" s="78"/>
      <c r="J16128" s="75"/>
      <c r="K16128" s="71"/>
      <c r="L16128" s="75"/>
      <c r="M16128" s="71"/>
      <c r="O16128" s="71"/>
      <c r="Q16128" s="71"/>
      <c r="V16128" s="4"/>
      <c r="X16128" s="4"/>
      <c r="AS16128" s="71"/>
    </row>
    <row r="16129" spans="1:45" ht="15" customHeight="1" x14ac:dyDescent="0.2">
      <c r="A16129" s="85"/>
      <c r="F16129" s="4"/>
      <c r="H16129" s="78"/>
      <c r="J16129" s="75"/>
      <c r="K16129" s="71"/>
      <c r="L16129" s="75"/>
      <c r="M16129" s="71"/>
      <c r="O16129" s="71"/>
      <c r="Q16129" s="71"/>
      <c r="V16129" s="4"/>
      <c r="X16129" s="4"/>
      <c r="AS16129" s="71"/>
    </row>
    <row r="16130" spans="1:45" ht="15" customHeight="1" x14ac:dyDescent="0.2">
      <c r="A16130" s="85"/>
      <c r="F16130" s="4"/>
      <c r="H16130" s="78"/>
      <c r="J16130" s="75"/>
      <c r="K16130" s="71"/>
      <c r="L16130" s="75"/>
      <c r="M16130" s="71"/>
      <c r="O16130" s="71"/>
      <c r="Q16130" s="71"/>
      <c r="V16130" s="4"/>
      <c r="X16130" s="4"/>
      <c r="AS16130" s="71"/>
    </row>
    <row r="16131" spans="1:45" ht="15" customHeight="1" x14ac:dyDescent="0.2">
      <c r="A16131" s="85"/>
      <c r="F16131" s="4"/>
      <c r="H16131" s="78"/>
      <c r="J16131" s="75"/>
      <c r="K16131" s="71"/>
      <c r="L16131" s="75"/>
      <c r="M16131" s="71"/>
      <c r="O16131" s="71"/>
      <c r="Q16131" s="71"/>
      <c r="V16131" s="4"/>
      <c r="X16131" s="4"/>
      <c r="AS16131" s="71"/>
    </row>
    <row r="16132" spans="1:45" ht="15" customHeight="1" x14ac:dyDescent="0.2">
      <c r="A16132" s="85"/>
      <c r="F16132" s="4"/>
      <c r="H16132" s="78"/>
      <c r="J16132" s="75"/>
      <c r="K16132" s="71"/>
      <c r="L16132" s="75"/>
      <c r="M16132" s="71"/>
      <c r="O16132" s="71"/>
      <c r="Q16132" s="71"/>
      <c r="V16132" s="4"/>
      <c r="X16132" s="4"/>
      <c r="AS16132" s="71"/>
    </row>
    <row r="16133" spans="1:45" ht="15" customHeight="1" x14ac:dyDescent="0.2">
      <c r="A16133" s="85"/>
      <c r="F16133" s="4"/>
      <c r="H16133" s="78"/>
      <c r="J16133" s="75"/>
      <c r="K16133" s="71"/>
      <c r="L16133" s="75"/>
      <c r="M16133" s="71"/>
      <c r="O16133" s="71"/>
      <c r="Q16133" s="71"/>
      <c r="V16133" s="4"/>
      <c r="X16133" s="4"/>
      <c r="AS16133" s="71"/>
    </row>
    <row r="16134" spans="1:45" ht="15" customHeight="1" x14ac:dyDescent="0.2">
      <c r="A16134" s="85"/>
      <c r="F16134" s="4"/>
      <c r="H16134" s="78"/>
      <c r="J16134" s="75"/>
      <c r="K16134" s="71"/>
      <c r="L16134" s="75"/>
      <c r="M16134" s="71"/>
      <c r="O16134" s="71"/>
      <c r="Q16134" s="71"/>
      <c r="V16134" s="4"/>
      <c r="X16134" s="4"/>
      <c r="AS16134" s="71"/>
    </row>
    <row r="16135" spans="1:45" ht="15" customHeight="1" x14ac:dyDescent="0.2">
      <c r="A16135" s="85"/>
      <c r="F16135" s="4"/>
      <c r="H16135" s="78"/>
      <c r="J16135" s="75"/>
      <c r="K16135" s="71"/>
      <c r="L16135" s="75"/>
      <c r="M16135" s="71"/>
      <c r="O16135" s="71"/>
      <c r="Q16135" s="71"/>
      <c r="V16135" s="4"/>
      <c r="X16135" s="4"/>
      <c r="AS16135" s="71"/>
    </row>
    <row r="16136" spans="1:45" ht="15" customHeight="1" x14ac:dyDescent="0.2">
      <c r="A16136" s="85"/>
      <c r="F16136" s="4"/>
      <c r="H16136" s="78"/>
      <c r="J16136" s="75"/>
      <c r="K16136" s="71"/>
      <c r="L16136" s="75"/>
      <c r="M16136" s="71"/>
      <c r="O16136" s="71"/>
      <c r="Q16136" s="71"/>
      <c r="V16136" s="4"/>
      <c r="X16136" s="4"/>
      <c r="AS16136" s="71"/>
    </row>
    <row r="16137" spans="1:45" ht="15" customHeight="1" x14ac:dyDescent="0.2">
      <c r="A16137" s="85"/>
      <c r="F16137" s="4"/>
      <c r="H16137" s="78"/>
      <c r="J16137" s="75"/>
      <c r="K16137" s="71"/>
      <c r="L16137" s="75"/>
      <c r="M16137" s="71"/>
      <c r="O16137" s="71"/>
      <c r="Q16137" s="71"/>
      <c r="V16137" s="4"/>
      <c r="X16137" s="4"/>
      <c r="AS16137" s="71"/>
    </row>
    <row r="16138" spans="1:45" ht="15" customHeight="1" x14ac:dyDescent="0.2">
      <c r="A16138" s="85"/>
      <c r="F16138" s="4"/>
      <c r="H16138" s="78"/>
      <c r="J16138" s="75"/>
      <c r="K16138" s="71"/>
      <c r="L16138" s="75"/>
      <c r="M16138" s="71"/>
      <c r="O16138" s="71"/>
      <c r="Q16138" s="71"/>
      <c r="V16138" s="4"/>
      <c r="X16138" s="4"/>
      <c r="AS16138" s="71"/>
    </row>
    <row r="16139" spans="1:45" ht="15" customHeight="1" x14ac:dyDescent="0.2">
      <c r="A16139" s="85"/>
      <c r="F16139" s="4"/>
      <c r="H16139" s="78"/>
      <c r="J16139" s="75"/>
      <c r="K16139" s="71"/>
      <c r="L16139" s="75"/>
      <c r="M16139" s="71"/>
      <c r="O16139" s="71"/>
      <c r="Q16139" s="71"/>
      <c r="V16139" s="4"/>
      <c r="X16139" s="4"/>
      <c r="AS16139" s="71"/>
    </row>
    <row r="16140" spans="1:45" ht="15" customHeight="1" x14ac:dyDescent="0.2">
      <c r="A16140" s="85"/>
      <c r="F16140" s="4"/>
      <c r="H16140" s="78"/>
      <c r="J16140" s="75"/>
      <c r="K16140" s="71"/>
      <c r="L16140" s="75"/>
      <c r="M16140" s="71"/>
      <c r="O16140" s="71"/>
      <c r="Q16140" s="71"/>
      <c r="V16140" s="4"/>
      <c r="X16140" s="4"/>
      <c r="AS16140" s="71"/>
    </row>
    <row r="16141" spans="1:45" ht="15" customHeight="1" x14ac:dyDescent="0.2">
      <c r="A16141" s="85"/>
      <c r="F16141" s="4"/>
      <c r="H16141" s="78"/>
      <c r="J16141" s="75"/>
      <c r="K16141" s="71"/>
      <c r="L16141" s="75"/>
      <c r="M16141" s="71"/>
      <c r="O16141" s="71"/>
      <c r="Q16141" s="71"/>
      <c r="V16141" s="4"/>
      <c r="X16141" s="4"/>
      <c r="AS16141" s="71"/>
    </row>
    <row r="16142" spans="1:45" ht="15" customHeight="1" x14ac:dyDescent="0.2">
      <c r="A16142" s="85"/>
      <c r="F16142" s="4"/>
      <c r="H16142" s="78"/>
      <c r="J16142" s="75"/>
      <c r="K16142" s="71"/>
      <c r="L16142" s="75"/>
      <c r="M16142" s="71"/>
      <c r="O16142" s="71"/>
      <c r="Q16142" s="71"/>
      <c r="V16142" s="4"/>
      <c r="X16142" s="4"/>
      <c r="AS16142" s="71"/>
    </row>
    <row r="16143" spans="1:45" ht="15" customHeight="1" x14ac:dyDescent="0.2">
      <c r="A16143" s="85"/>
      <c r="F16143" s="4"/>
      <c r="H16143" s="78"/>
      <c r="J16143" s="75"/>
      <c r="K16143" s="71"/>
      <c r="L16143" s="75"/>
      <c r="M16143" s="71"/>
      <c r="O16143" s="71"/>
      <c r="Q16143" s="71"/>
      <c r="V16143" s="4"/>
      <c r="X16143" s="4"/>
      <c r="AS16143" s="71"/>
    </row>
    <row r="16144" spans="1:45" ht="15" customHeight="1" x14ac:dyDescent="0.2">
      <c r="A16144" s="85"/>
      <c r="F16144" s="4"/>
      <c r="H16144" s="78"/>
      <c r="J16144" s="75"/>
      <c r="K16144" s="71"/>
      <c r="L16144" s="75"/>
      <c r="M16144" s="71"/>
      <c r="O16144" s="71"/>
      <c r="Q16144" s="71"/>
      <c r="V16144" s="4"/>
      <c r="X16144" s="4"/>
      <c r="AS16144" s="71"/>
    </row>
    <row r="16145" spans="1:45" ht="15" customHeight="1" x14ac:dyDescent="0.2">
      <c r="A16145" s="85"/>
      <c r="F16145" s="4"/>
      <c r="H16145" s="78"/>
      <c r="J16145" s="75"/>
      <c r="K16145" s="71"/>
      <c r="L16145" s="75"/>
      <c r="M16145" s="71"/>
      <c r="O16145" s="71"/>
      <c r="Q16145" s="71"/>
      <c r="V16145" s="4"/>
      <c r="X16145" s="4"/>
      <c r="AS16145" s="71"/>
    </row>
    <row r="16146" spans="1:45" ht="15" customHeight="1" x14ac:dyDescent="0.2">
      <c r="A16146" s="85"/>
      <c r="F16146" s="4"/>
      <c r="H16146" s="78"/>
      <c r="J16146" s="75"/>
      <c r="K16146" s="71"/>
      <c r="L16146" s="75"/>
      <c r="M16146" s="71"/>
      <c r="O16146" s="71"/>
      <c r="Q16146" s="71"/>
      <c r="V16146" s="4"/>
      <c r="X16146" s="4"/>
      <c r="AS16146" s="71"/>
    </row>
    <row r="16147" spans="1:45" ht="15" customHeight="1" x14ac:dyDescent="0.2">
      <c r="A16147" s="85"/>
      <c r="F16147" s="4"/>
      <c r="H16147" s="78"/>
      <c r="J16147" s="75"/>
      <c r="K16147" s="71"/>
      <c r="L16147" s="75"/>
      <c r="M16147" s="71"/>
      <c r="O16147" s="71"/>
      <c r="Q16147" s="71"/>
      <c r="V16147" s="4"/>
      <c r="X16147" s="4"/>
      <c r="AS16147" s="71"/>
    </row>
    <row r="16148" spans="1:45" ht="15" customHeight="1" x14ac:dyDescent="0.2">
      <c r="A16148" s="85"/>
      <c r="F16148" s="4"/>
      <c r="H16148" s="78"/>
      <c r="J16148" s="75"/>
      <c r="K16148" s="71"/>
      <c r="L16148" s="75"/>
      <c r="M16148" s="71"/>
      <c r="O16148" s="71"/>
      <c r="Q16148" s="71"/>
      <c r="V16148" s="4"/>
      <c r="X16148" s="4"/>
      <c r="AS16148" s="71"/>
    </row>
    <row r="16149" spans="1:45" ht="15" customHeight="1" x14ac:dyDescent="0.2">
      <c r="A16149" s="85"/>
      <c r="F16149" s="4"/>
      <c r="H16149" s="78"/>
      <c r="J16149" s="75"/>
      <c r="K16149" s="71"/>
      <c r="L16149" s="75"/>
      <c r="M16149" s="71"/>
      <c r="O16149" s="71"/>
      <c r="Q16149" s="71"/>
      <c r="V16149" s="4"/>
      <c r="X16149" s="4"/>
      <c r="AS16149" s="71"/>
    </row>
    <row r="16150" spans="1:45" ht="15" customHeight="1" x14ac:dyDescent="0.2">
      <c r="A16150" s="85"/>
      <c r="F16150" s="4"/>
      <c r="H16150" s="78"/>
      <c r="J16150" s="75"/>
      <c r="K16150" s="71"/>
      <c r="L16150" s="75"/>
      <c r="M16150" s="71"/>
      <c r="O16150" s="71"/>
      <c r="Q16150" s="71"/>
      <c r="V16150" s="4"/>
      <c r="X16150" s="4"/>
      <c r="AS16150" s="71"/>
    </row>
    <row r="16151" spans="1:45" ht="15" customHeight="1" x14ac:dyDescent="0.2">
      <c r="A16151" s="85"/>
      <c r="F16151" s="4"/>
      <c r="H16151" s="78"/>
      <c r="J16151" s="75"/>
      <c r="K16151" s="71"/>
      <c r="L16151" s="75"/>
      <c r="M16151" s="71"/>
      <c r="O16151" s="71"/>
      <c r="Q16151" s="71"/>
      <c r="V16151" s="4"/>
      <c r="X16151" s="4"/>
      <c r="AS16151" s="71"/>
    </row>
    <row r="16152" spans="1:45" ht="15" customHeight="1" x14ac:dyDescent="0.2">
      <c r="A16152" s="85"/>
      <c r="F16152" s="4"/>
      <c r="H16152" s="78"/>
      <c r="J16152" s="75"/>
      <c r="K16152" s="71"/>
      <c r="L16152" s="75"/>
      <c r="M16152" s="71"/>
      <c r="O16152" s="71"/>
      <c r="Q16152" s="71"/>
      <c r="V16152" s="4"/>
      <c r="X16152" s="4"/>
      <c r="AS16152" s="71"/>
    </row>
    <row r="16153" spans="1:45" ht="15" customHeight="1" x14ac:dyDescent="0.2">
      <c r="A16153" s="85"/>
      <c r="F16153" s="4"/>
      <c r="H16153" s="78"/>
      <c r="J16153" s="75"/>
      <c r="K16153" s="71"/>
      <c r="L16153" s="75"/>
      <c r="M16153" s="71"/>
      <c r="O16153" s="71"/>
      <c r="Q16153" s="71"/>
      <c r="V16153" s="4"/>
      <c r="X16153" s="4"/>
      <c r="AS16153" s="71"/>
    </row>
    <row r="16154" spans="1:45" ht="15" customHeight="1" x14ac:dyDescent="0.2">
      <c r="A16154" s="85"/>
      <c r="F16154" s="4"/>
      <c r="H16154" s="78"/>
      <c r="J16154" s="75"/>
      <c r="K16154" s="71"/>
      <c r="L16154" s="75"/>
      <c r="M16154" s="71"/>
      <c r="O16154" s="71"/>
      <c r="Q16154" s="71"/>
      <c r="V16154" s="4"/>
      <c r="X16154" s="4"/>
      <c r="AS16154" s="71"/>
    </row>
    <row r="16155" spans="1:45" ht="15" customHeight="1" x14ac:dyDescent="0.2">
      <c r="A16155" s="85"/>
      <c r="F16155" s="4"/>
      <c r="H16155" s="78"/>
      <c r="J16155" s="75"/>
      <c r="K16155" s="71"/>
      <c r="L16155" s="75"/>
      <c r="M16155" s="71"/>
      <c r="O16155" s="71"/>
      <c r="Q16155" s="71"/>
      <c r="V16155" s="4"/>
      <c r="X16155" s="4"/>
      <c r="AS16155" s="71"/>
    </row>
    <row r="16156" spans="1:45" ht="15" customHeight="1" x14ac:dyDescent="0.2">
      <c r="A16156" s="85"/>
      <c r="F16156" s="4"/>
      <c r="H16156" s="78"/>
      <c r="J16156" s="75"/>
      <c r="K16156" s="71"/>
      <c r="L16156" s="75"/>
      <c r="M16156" s="71"/>
      <c r="O16156" s="71"/>
      <c r="Q16156" s="71"/>
      <c r="V16156" s="4"/>
      <c r="X16156" s="4"/>
      <c r="AS16156" s="71"/>
    </row>
    <row r="16157" spans="1:45" ht="15" customHeight="1" x14ac:dyDescent="0.2">
      <c r="A16157" s="85"/>
      <c r="F16157" s="4"/>
      <c r="H16157" s="78"/>
      <c r="J16157" s="75"/>
      <c r="K16157" s="71"/>
      <c r="L16157" s="75"/>
      <c r="M16157" s="71"/>
      <c r="O16157" s="71"/>
      <c r="Q16157" s="71"/>
      <c r="V16157" s="4"/>
      <c r="X16157" s="4"/>
      <c r="AS16157" s="71"/>
    </row>
    <row r="16158" spans="1:45" ht="15" customHeight="1" x14ac:dyDescent="0.2">
      <c r="A16158" s="85"/>
      <c r="F16158" s="4"/>
      <c r="H16158" s="78"/>
      <c r="J16158" s="75"/>
      <c r="K16158" s="71"/>
      <c r="L16158" s="75"/>
      <c r="M16158" s="71"/>
      <c r="O16158" s="71"/>
      <c r="Q16158" s="71"/>
      <c r="V16158" s="4"/>
      <c r="X16158" s="4"/>
      <c r="AS16158" s="71"/>
    </row>
    <row r="16159" spans="1:45" ht="15" customHeight="1" x14ac:dyDescent="0.2">
      <c r="A16159" s="85"/>
      <c r="F16159" s="4"/>
      <c r="H16159" s="79"/>
      <c r="J16159" s="75"/>
      <c r="K16159" s="71"/>
      <c r="L16159" s="75"/>
      <c r="M16159" s="71"/>
      <c r="O16159" s="71"/>
      <c r="Q16159" s="71"/>
      <c r="V16159" s="4"/>
      <c r="X16159" s="4"/>
      <c r="AS16159" s="71"/>
    </row>
    <row r="16160" spans="1:45" ht="15" customHeight="1" x14ac:dyDescent="0.2">
      <c r="A16160" s="85"/>
      <c r="F16160" s="4"/>
      <c r="H16160" s="79"/>
      <c r="J16160" s="75"/>
      <c r="K16160" s="71"/>
      <c r="L16160" s="75"/>
      <c r="M16160" s="71"/>
      <c r="O16160" s="71"/>
      <c r="Q16160" s="71"/>
      <c r="V16160" s="4"/>
      <c r="X16160" s="4"/>
      <c r="AS16160" s="71"/>
    </row>
    <row r="16161" spans="1:45" ht="15" customHeight="1" x14ac:dyDescent="0.2">
      <c r="A16161" s="85"/>
      <c r="F16161" s="4"/>
      <c r="H16161" s="79"/>
      <c r="J16161" s="75"/>
      <c r="K16161" s="71"/>
      <c r="L16161" s="75"/>
      <c r="M16161" s="71"/>
      <c r="O16161" s="71"/>
      <c r="Q16161" s="71"/>
      <c r="V16161" s="4"/>
      <c r="X16161" s="4"/>
      <c r="AS16161" s="71"/>
    </row>
    <row r="16162" spans="1:45" ht="15" customHeight="1" x14ac:dyDescent="0.2">
      <c r="A16162" s="85"/>
      <c r="F16162" s="4"/>
      <c r="H16162" s="78"/>
      <c r="J16162" s="75"/>
      <c r="K16162" s="71"/>
      <c r="L16162" s="75"/>
      <c r="M16162" s="71"/>
      <c r="O16162" s="71"/>
      <c r="Q16162" s="71"/>
      <c r="V16162" s="4"/>
      <c r="X16162" s="4"/>
      <c r="AS16162" s="71"/>
    </row>
    <row r="16163" spans="1:45" ht="15" customHeight="1" x14ac:dyDescent="0.2">
      <c r="A16163" s="85"/>
      <c r="F16163" s="4"/>
      <c r="H16163" s="78"/>
      <c r="J16163" s="75"/>
      <c r="K16163" s="71"/>
      <c r="L16163" s="75"/>
      <c r="M16163" s="71"/>
      <c r="O16163" s="71"/>
      <c r="Q16163" s="71"/>
      <c r="V16163" s="4"/>
      <c r="X16163" s="4"/>
      <c r="AS16163" s="71"/>
    </row>
    <row r="16164" spans="1:45" ht="15" customHeight="1" x14ac:dyDescent="0.2">
      <c r="A16164" s="85"/>
      <c r="F16164" s="4"/>
      <c r="H16164" s="78"/>
      <c r="J16164" s="75"/>
      <c r="K16164" s="71"/>
      <c r="L16164" s="75"/>
      <c r="M16164" s="71"/>
      <c r="O16164" s="71"/>
      <c r="Q16164" s="71"/>
      <c r="V16164" s="4"/>
      <c r="X16164" s="4"/>
      <c r="AS16164" s="71"/>
    </row>
    <row r="16165" spans="1:45" ht="15" customHeight="1" x14ac:dyDescent="0.2">
      <c r="A16165" s="85"/>
      <c r="F16165" s="4"/>
      <c r="H16165" s="78"/>
      <c r="J16165" s="75"/>
      <c r="K16165" s="71"/>
      <c r="L16165" s="75"/>
      <c r="M16165" s="71"/>
      <c r="O16165" s="71"/>
      <c r="Q16165" s="71"/>
      <c r="V16165" s="4"/>
      <c r="X16165" s="4"/>
      <c r="AS16165" s="71"/>
    </row>
    <row r="16166" spans="1:45" ht="15" customHeight="1" x14ac:dyDescent="0.2">
      <c r="A16166" s="85"/>
      <c r="F16166" s="4"/>
      <c r="H16166" s="78"/>
      <c r="J16166" s="75"/>
      <c r="K16166" s="71"/>
      <c r="L16166" s="75"/>
      <c r="M16166" s="71"/>
      <c r="O16166" s="71"/>
      <c r="Q16166" s="71"/>
      <c r="V16166" s="4"/>
      <c r="X16166" s="4"/>
      <c r="AS16166" s="71"/>
    </row>
    <row r="16167" spans="1:45" ht="15" customHeight="1" x14ac:dyDescent="0.2">
      <c r="A16167" s="85"/>
      <c r="F16167" s="4"/>
      <c r="H16167" s="78"/>
      <c r="J16167" s="75"/>
      <c r="K16167" s="71"/>
      <c r="L16167" s="75"/>
      <c r="M16167" s="71"/>
      <c r="O16167" s="71"/>
      <c r="Q16167" s="71"/>
      <c r="V16167" s="4"/>
      <c r="X16167" s="4"/>
      <c r="AS16167" s="71"/>
    </row>
    <row r="16168" spans="1:45" ht="15" customHeight="1" x14ac:dyDescent="0.2">
      <c r="A16168" s="85"/>
      <c r="F16168" s="4"/>
      <c r="H16168" s="78"/>
      <c r="J16168" s="75"/>
      <c r="K16168" s="71"/>
      <c r="L16168" s="75"/>
      <c r="M16168" s="71"/>
      <c r="O16168" s="71"/>
      <c r="Q16168" s="71"/>
      <c r="V16168" s="4"/>
      <c r="X16168" s="4"/>
      <c r="AS16168" s="71"/>
    </row>
    <row r="16169" spans="1:45" ht="15" customHeight="1" x14ac:dyDescent="0.2">
      <c r="A16169" s="85"/>
      <c r="F16169" s="4"/>
      <c r="H16169" s="78"/>
      <c r="J16169" s="75"/>
      <c r="K16169" s="71"/>
      <c r="L16169" s="75"/>
      <c r="M16169" s="71"/>
      <c r="O16169" s="71"/>
      <c r="Q16169" s="71"/>
      <c r="V16169" s="4"/>
      <c r="X16169" s="4"/>
      <c r="AS16169" s="71"/>
    </row>
    <row r="16170" spans="1:45" ht="15" customHeight="1" x14ac:dyDescent="0.2">
      <c r="A16170" s="85"/>
      <c r="F16170" s="4"/>
      <c r="H16170" s="78"/>
      <c r="J16170" s="75"/>
      <c r="K16170" s="71"/>
      <c r="L16170" s="75"/>
      <c r="M16170" s="71"/>
      <c r="O16170" s="71"/>
      <c r="Q16170" s="71"/>
      <c r="V16170" s="4"/>
      <c r="X16170" s="4"/>
      <c r="AS16170" s="71"/>
    </row>
    <row r="16171" spans="1:45" ht="15" customHeight="1" x14ac:dyDescent="0.2">
      <c r="A16171" s="85"/>
      <c r="F16171" s="4"/>
      <c r="H16171" s="78"/>
      <c r="J16171" s="75"/>
      <c r="K16171" s="71"/>
      <c r="L16171" s="75"/>
      <c r="M16171" s="71"/>
      <c r="O16171" s="71"/>
      <c r="Q16171" s="71"/>
      <c r="V16171" s="4"/>
      <c r="X16171" s="4"/>
      <c r="AS16171" s="71"/>
    </row>
    <row r="16172" spans="1:45" ht="15" customHeight="1" x14ac:dyDescent="0.2">
      <c r="A16172" s="85"/>
      <c r="F16172" s="4"/>
      <c r="H16172" s="78"/>
      <c r="J16172" s="75"/>
      <c r="K16172" s="71"/>
      <c r="L16172" s="75"/>
      <c r="M16172" s="71"/>
      <c r="O16172" s="71"/>
      <c r="Q16172" s="71"/>
      <c r="V16172" s="4"/>
      <c r="X16172" s="4"/>
      <c r="AS16172" s="71"/>
    </row>
    <row r="16173" spans="1:45" ht="15" customHeight="1" x14ac:dyDescent="0.2">
      <c r="A16173" s="85"/>
      <c r="F16173" s="4"/>
      <c r="H16173" s="78"/>
      <c r="J16173" s="75"/>
      <c r="K16173" s="71"/>
      <c r="L16173" s="75"/>
      <c r="M16173" s="71"/>
      <c r="O16173" s="71"/>
      <c r="Q16173" s="71"/>
      <c r="V16173" s="4"/>
      <c r="X16173" s="4"/>
      <c r="AS16173" s="71"/>
    </row>
    <row r="16174" spans="1:45" ht="15" customHeight="1" x14ac:dyDescent="0.2">
      <c r="A16174" s="85"/>
      <c r="F16174" s="4"/>
      <c r="H16174" s="78"/>
      <c r="J16174" s="75"/>
      <c r="K16174" s="71"/>
      <c r="L16174" s="75"/>
      <c r="M16174" s="71"/>
      <c r="O16174" s="71"/>
      <c r="Q16174" s="71"/>
      <c r="V16174" s="4"/>
      <c r="X16174" s="4"/>
      <c r="AS16174" s="71"/>
    </row>
    <row r="16175" spans="1:45" ht="15" customHeight="1" x14ac:dyDescent="0.2">
      <c r="A16175" s="85"/>
      <c r="F16175" s="4"/>
      <c r="H16175" s="78"/>
      <c r="J16175" s="75"/>
      <c r="K16175" s="71"/>
      <c r="L16175" s="75"/>
      <c r="M16175" s="71"/>
      <c r="O16175" s="71"/>
      <c r="Q16175" s="71"/>
      <c r="V16175" s="4"/>
      <c r="X16175" s="4"/>
      <c r="AS16175" s="71"/>
    </row>
    <row r="16176" spans="1:45" ht="15" customHeight="1" x14ac:dyDescent="0.2">
      <c r="A16176" s="85"/>
      <c r="F16176" s="4"/>
      <c r="H16176" s="78"/>
      <c r="J16176" s="75"/>
      <c r="K16176" s="71"/>
      <c r="L16176" s="75"/>
      <c r="M16176" s="71"/>
      <c r="O16176" s="71"/>
      <c r="Q16176" s="71"/>
      <c r="V16176" s="4"/>
      <c r="X16176" s="4"/>
      <c r="AS16176" s="71"/>
    </row>
    <row r="16177" spans="1:45" ht="15" customHeight="1" x14ac:dyDescent="0.2">
      <c r="A16177" s="85"/>
      <c r="F16177" s="4"/>
      <c r="H16177" s="78"/>
      <c r="J16177" s="75"/>
      <c r="K16177" s="71"/>
      <c r="L16177" s="75"/>
      <c r="M16177" s="71"/>
      <c r="O16177" s="71"/>
      <c r="Q16177" s="71"/>
      <c r="V16177" s="4"/>
      <c r="X16177" s="4"/>
      <c r="AS16177" s="71"/>
    </row>
    <row r="16178" spans="1:45" ht="15" customHeight="1" x14ac:dyDescent="0.2">
      <c r="A16178" s="85"/>
      <c r="F16178" s="4"/>
      <c r="H16178" s="78"/>
      <c r="J16178" s="75"/>
      <c r="K16178" s="71"/>
      <c r="L16178" s="75"/>
      <c r="M16178" s="71"/>
      <c r="O16178" s="71"/>
      <c r="Q16178" s="71"/>
      <c r="V16178" s="4"/>
      <c r="X16178" s="4"/>
      <c r="AS16178" s="71"/>
    </row>
    <row r="16179" spans="1:45" ht="15" customHeight="1" x14ac:dyDescent="0.2">
      <c r="A16179" s="85"/>
      <c r="F16179" s="4"/>
      <c r="H16179" s="78"/>
      <c r="J16179" s="75"/>
      <c r="K16179" s="71"/>
      <c r="L16179" s="75"/>
      <c r="M16179" s="71"/>
      <c r="O16179" s="71"/>
      <c r="Q16179" s="71"/>
      <c r="V16179" s="4"/>
      <c r="X16179" s="4"/>
      <c r="AS16179" s="71"/>
    </row>
    <row r="16180" spans="1:45" ht="15" customHeight="1" x14ac:dyDescent="0.2">
      <c r="A16180" s="85"/>
      <c r="F16180" s="4"/>
      <c r="H16180" s="78"/>
      <c r="J16180" s="75"/>
      <c r="K16180" s="71"/>
      <c r="L16180" s="75"/>
      <c r="M16180" s="71"/>
      <c r="O16180" s="71"/>
      <c r="Q16180" s="71"/>
      <c r="V16180" s="4"/>
      <c r="X16180" s="4"/>
      <c r="AS16180" s="71"/>
    </row>
    <row r="16181" spans="1:45" ht="15" customHeight="1" x14ac:dyDescent="0.2">
      <c r="A16181" s="85"/>
      <c r="F16181" s="4"/>
      <c r="H16181" s="78"/>
      <c r="J16181" s="75"/>
      <c r="K16181" s="71"/>
      <c r="L16181" s="75"/>
      <c r="M16181" s="71"/>
      <c r="O16181" s="71"/>
      <c r="Q16181" s="71"/>
      <c r="V16181" s="4"/>
      <c r="X16181" s="4"/>
      <c r="AS16181" s="71"/>
    </row>
    <row r="16182" spans="1:45" ht="15" customHeight="1" x14ac:dyDescent="0.2">
      <c r="A16182" s="85"/>
      <c r="F16182" s="4"/>
      <c r="H16182" s="78"/>
      <c r="J16182" s="75"/>
      <c r="K16182" s="71"/>
      <c r="L16182" s="75"/>
      <c r="M16182" s="71"/>
      <c r="O16182" s="71"/>
      <c r="Q16182" s="71"/>
      <c r="V16182" s="4"/>
      <c r="X16182" s="4"/>
      <c r="AS16182" s="71"/>
    </row>
    <row r="16183" spans="1:45" ht="15" customHeight="1" x14ac:dyDescent="0.2">
      <c r="A16183" s="85"/>
      <c r="F16183" s="4"/>
      <c r="H16183" s="78"/>
      <c r="J16183" s="75"/>
      <c r="K16183" s="71"/>
      <c r="L16183" s="75"/>
      <c r="M16183" s="71"/>
      <c r="O16183" s="71"/>
      <c r="Q16183" s="71"/>
      <c r="V16183" s="4"/>
      <c r="X16183" s="4"/>
      <c r="AS16183" s="71"/>
    </row>
    <row r="16184" spans="1:45" ht="15" customHeight="1" x14ac:dyDescent="0.2">
      <c r="A16184" s="85"/>
      <c r="F16184" s="4"/>
      <c r="H16184" s="78"/>
      <c r="J16184" s="75"/>
      <c r="K16184" s="71"/>
      <c r="L16184" s="75"/>
      <c r="M16184" s="71"/>
      <c r="O16184" s="71"/>
      <c r="Q16184" s="71"/>
      <c r="V16184" s="4"/>
      <c r="X16184" s="4"/>
      <c r="AS16184" s="71"/>
    </row>
    <row r="16185" spans="1:45" ht="15" customHeight="1" x14ac:dyDescent="0.2">
      <c r="A16185" s="85"/>
      <c r="F16185" s="4"/>
      <c r="H16185" s="78"/>
      <c r="J16185" s="75"/>
      <c r="K16185" s="71"/>
      <c r="L16185" s="75"/>
      <c r="M16185" s="71"/>
      <c r="O16185" s="71"/>
      <c r="Q16185" s="71"/>
      <c r="V16185" s="4"/>
      <c r="X16185" s="4"/>
      <c r="AS16185" s="71"/>
    </row>
    <row r="16186" spans="1:45" ht="15" customHeight="1" x14ac:dyDescent="0.2">
      <c r="A16186" s="85"/>
      <c r="F16186" s="4"/>
      <c r="H16186" s="78"/>
      <c r="J16186" s="75"/>
      <c r="K16186" s="71"/>
      <c r="L16186" s="75"/>
      <c r="M16186" s="71"/>
      <c r="O16186" s="71"/>
      <c r="Q16186" s="71"/>
      <c r="V16186" s="4"/>
      <c r="X16186" s="4"/>
      <c r="AS16186" s="71"/>
    </row>
    <row r="16187" spans="1:45" ht="15" customHeight="1" x14ac:dyDescent="0.2">
      <c r="A16187" s="85"/>
      <c r="F16187" s="4"/>
      <c r="H16187" s="78"/>
      <c r="J16187" s="75"/>
      <c r="K16187" s="71"/>
      <c r="L16187" s="75"/>
      <c r="M16187" s="71"/>
      <c r="O16187" s="71"/>
      <c r="Q16187" s="71"/>
      <c r="V16187" s="4"/>
      <c r="X16187" s="4"/>
      <c r="AS16187" s="71"/>
    </row>
    <row r="16188" spans="1:45" ht="15" customHeight="1" x14ac:dyDescent="0.2">
      <c r="A16188" s="85"/>
      <c r="F16188" s="4"/>
      <c r="H16188" s="78"/>
      <c r="J16188" s="75"/>
      <c r="K16188" s="71"/>
      <c r="L16188" s="75"/>
      <c r="M16188" s="71"/>
      <c r="O16188" s="71"/>
      <c r="Q16188" s="71"/>
      <c r="V16188" s="4"/>
      <c r="X16188" s="4"/>
      <c r="AS16188" s="71"/>
    </row>
    <row r="16189" spans="1:45" ht="15" customHeight="1" x14ac:dyDescent="0.2">
      <c r="A16189" s="85"/>
      <c r="F16189" s="4"/>
      <c r="H16189" s="78"/>
      <c r="J16189" s="75"/>
      <c r="K16189" s="71"/>
      <c r="L16189" s="75"/>
      <c r="M16189" s="71"/>
      <c r="O16189" s="71"/>
      <c r="Q16189" s="71"/>
      <c r="V16189" s="4"/>
      <c r="X16189" s="4"/>
      <c r="AS16189" s="71"/>
    </row>
    <row r="16190" spans="1:45" ht="15" customHeight="1" x14ac:dyDescent="0.2">
      <c r="A16190" s="85"/>
      <c r="F16190" s="4"/>
      <c r="H16190" s="78"/>
      <c r="J16190" s="75"/>
      <c r="K16190" s="71"/>
      <c r="L16190" s="75"/>
      <c r="M16190" s="71"/>
      <c r="O16190" s="71"/>
      <c r="Q16190" s="71"/>
      <c r="V16190" s="4"/>
      <c r="X16190" s="4"/>
      <c r="AS16190" s="71"/>
    </row>
    <row r="16191" spans="1:45" ht="15" customHeight="1" x14ac:dyDescent="0.2">
      <c r="A16191" s="85"/>
      <c r="F16191" s="4"/>
      <c r="H16191" s="78"/>
      <c r="J16191" s="75"/>
      <c r="K16191" s="71"/>
      <c r="L16191" s="75"/>
      <c r="M16191" s="71"/>
      <c r="O16191" s="71"/>
      <c r="Q16191" s="71"/>
      <c r="V16191" s="4"/>
      <c r="X16191" s="4"/>
      <c r="AS16191" s="71"/>
    </row>
    <row r="16192" spans="1:45" ht="15" customHeight="1" x14ac:dyDescent="0.2">
      <c r="A16192" s="85"/>
      <c r="F16192" s="4"/>
      <c r="H16192" s="78"/>
      <c r="J16192" s="75"/>
      <c r="K16192" s="71"/>
      <c r="L16192" s="75"/>
      <c r="M16192" s="71"/>
      <c r="O16192" s="71"/>
      <c r="Q16192" s="71"/>
      <c r="V16192" s="4"/>
      <c r="X16192" s="4"/>
      <c r="AS16192" s="71"/>
    </row>
    <row r="16193" spans="1:45" ht="15" customHeight="1" x14ac:dyDescent="0.2">
      <c r="A16193" s="85"/>
      <c r="F16193" s="4"/>
      <c r="H16193" s="78"/>
      <c r="J16193" s="75"/>
      <c r="K16193" s="71"/>
      <c r="L16193" s="75"/>
      <c r="M16193" s="71"/>
      <c r="O16193" s="71"/>
      <c r="Q16193" s="71"/>
      <c r="V16193" s="4"/>
      <c r="X16193" s="4"/>
      <c r="AS16193" s="71"/>
    </row>
    <row r="16194" spans="1:45" ht="15" customHeight="1" x14ac:dyDescent="0.2">
      <c r="A16194" s="85"/>
      <c r="F16194" s="4"/>
      <c r="H16194" s="78"/>
      <c r="J16194" s="75"/>
      <c r="K16194" s="71"/>
      <c r="L16194" s="75"/>
      <c r="M16194" s="71"/>
      <c r="O16194" s="71"/>
      <c r="Q16194" s="71"/>
      <c r="V16194" s="4"/>
      <c r="X16194" s="4"/>
      <c r="AS16194" s="71"/>
    </row>
    <row r="16195" spans="1:45" ht="15" customHeight="1" x14ac:dyDescent="0.2">
      <c r="A16195" s="85"/>
      <c r="F16195" s="4"/>
      <c r="H16195" s="78"/>
      <c r="J16195" s="75"/>
      <c r="K16195" s="71"/>
      <c r="L16195" s="75"/>
      <c r="M16195" s="71"/>
      <c r="O16195" s="71"/>
      <c r="Q16195" s="71"/>
      <c r="V16195" s="4"/>
      <c r="X16195" s="4"/>
      <c r="AS16195" s="71"/>
    </row>
    <row r="16196" spans="1:45" ht="15" customHeight="1" x14ac:dyDescent="0.2">
      <c r="A16196" s="85"/>
      <c r="F16196" s="4"/>
      <c r="H16196" s="78"/>
      <c r="J16196" s="75"/>
      <c r="K16196" s="71"/>
      <c r="L16196" s="75"/>
      <c r="M16196" s="71"/>
      <c r="O16196" s="71"/>
      <c r="Q16196" s="71"/>
      <c r="V16196" s="4"/>
      <c r="X16196" s="4"/>
      <c r="AS16196" s="71"/>
    </row>
    <row r="16197" spans="1:45" ht="15" customHeight="1" x14ac:dyDescent="0.2">
      <c r="A16197" s="85"/>
      <c r="F16197" s="4"/>
      <c r="H16197" s="78"/>
      <c r="J16197" s="75"/>
      <c r="K16197" s="71"/>
      <c r="L16197" s="75"/>
      <c r="M16197" s="71"/>
      <c r="O16197" s="71"/>
      <c r="Q16197" s="71"/>
      <c r="V16197" s="4"/>
      <c r="X16197" s="4"/>
      <c r="AS16197" s="71"/>
    </row>
    <row r="16198" spans="1:45" ht="15" customHeight="1" x14ac:dyDescent="0.2">
      <c r="A16198" s="85"/>
      <c r="F16198" s="4"/>
      <c r="H16198" s="78"/>
      <c r="J16198" s="75"/>
      <c r="K16198" s="71"/>
      <c r="L16198" s="75"/>
      <c r="M16198" s="71"/>
      <c r="O16198" s="71"/>
      <c r="Q16198" s="71"/>
      <c r="V16198" s="4"/>
      <c r="X16198" s="4"/>
      <c r="AS16198" s="71"/>
    </row>
    <row r="16199" spans="1:45" ht="15" customHeight="1" x14ac:dyDescent="0.2">
      <c r="A16199" s="85"/>
      <c r="F16199" s="4"/>
      <c r="H16199" s="78"/>
      <c r="J16199" s="75"/>
      <c r="K16199" s="71"/>
      <c r="L16199" s="75"/>
      <c r="M16199" s="71"/>
      <c r="O16199" s="71"/>
      <c r="Q16199" s="71"/>
      <c r="V16199" s="4"/>
      <c r="X16199" s="4"/>
      <c r="AS16199" s="71"/>
    </row>
    <row r="16200" spans="1:45" ht="15" customHeight="1" x14ac:dyDescent="0.2">
      <c r="A16200" s="85"/>
      <c r="F16200" s="4"/>
      <c r="H16200" s="78"/>
      <c r="J16200" s="75"/>
      <c r="K16200" s="71"/>
      <c r="L16200" s="75"/>
      <c r="M16200" s="71"/>
      <c r="O16200" s="71"/>
      <c r="Q16200" s="71"/>
      <c r="V16200" s="4"/>
      <c r="X16200" s="4"/>
      <c r="AS16200" s="71"/>
    </row>
    <row r="16201" spans="1:45" ht="15" customHeight="1" x14ac:dyDescent="0.2">
      <c r="A16201" s="85"/>
      <c r="F16201" s="4"/>
      <c r="H16201" s="78"/>
      <c r="J16201" s="75"/>
      <c r="K16201" s="71"/>
      <c r="L16201" s="75"/>
      <c r="M16201" s="71"/>
      <c r="O16201" s="71"/>
      <c r="Q16201" s="71"/>
      <c r="V16201" s="4"/>
      <c r="X16201" s="4"/>
      <c r="AS16201" s="71"/>
    </row>
    <row r="16202" spans="1:45" ht="15" customHeight="1" x14ac:dyDescent="0.2">
      <c r="A16202" s="85"/>
      <c r="F16202" s="4"/>
      <c r="H16202" s="78"/>
      <c r="J16202" s="75"/>
      <c r="K16202" s="71"/>
      <c r="L16202" s="75"/>
      <c r="M16202" s="71"/>
      <c r="O16202" s="71"/>
      <c r="Q16202" s="71"/>
      <c r="V16202" s="4"/>
      <c r="X16202" s="4"/>
      <c r="AS16202" s="71"/>
    </row>
    <row r="16203" spans="1:45" ht="15" customHeight="1" x14ac:dyDescent="0.2">
      <c r="A16203" s="85"/>
      <c r="F16203" s="4"/>
      <c r="H16203" s="78"/>
      <c r="J16203" s="75"/>
      <c r="K16203" s="71"/>
      <c r="L16203" s="75"/>
      <c r="M16203" s="71"/>
      <c r="O16203" s="71"/>
      <c r="Q16203" s="71"/>
      <c r="V16203" s="4"/>
      <c r="X16203" s="4"/>
      <c r="AS16203" s="71"/>
    </row>
    <row r="16204" spans="1:45" ht="15" customHeight="1" x14ac:dyDescent="0.2">
      <c r="A16204" s="85"/>
      <c r="F16204" s="4"/>
      <c r="H16204" s="78"/>
      <c r="J16204" s="75"/>
      <c r="K16204" s="71"/>
      <c r="L16204" s="75"/>
      <c r="M16204" s="71"/>
      <c r="O16204" s="71"/>
      <c r="Q16204" s="71"/>
      <c r="V16204" s="4"/>
      <c r="X16204" s="4"/>
      <c r="AS16204" s="71"/>
    </row>
    <row r="16205" spans="1:45" ht="15" customHeight="1" x14ac:dyDescent="0.2">
      <c r="A16205" s="85"/>
      <c r="F16205" s="4"/>
      <c r="H16205" s="78"/>
      <c r="J16205" s="75"/>
      <c r="K16205" s="71"/>
      <c r="L16205" s="75"/>
      <c r="M16205" s="71"/>
      <c r="O16205" s="71"/>
      <c r="Q16205" s="71"/>
      <c r="V16205" s="4"/>
      <c r="X16205" s="4"/>
      <c r="AS16205" s="71"/>
    </row>
    <row r="16206" spans="1:45" ht="15" customHeight="1" x14ac:dyDescent="0.2">
      <c r="A16206" s="85"/>
      <c r="F16206" s="4"/>
      <c r="H16206" s="78"/>
      <c r="J16206" s="75"/>
      <c r="K16206" s="71"/>
      <c r="L16206" s="75"/>
      <c r="M16206" s="71"/>
      <c r="O16206" s="71"/>
      <c r="Q16206" s="71"/>
      <c r="V16206" s="4"/>
      <c r="X16206" s="4"/>
      <c r="AS16206" s="71"/>
    </row>
    <row r="16207" spans="1:45" ht="15" customHeight="1" x14ac:dyDescent="0.2">
      <c r="A16207" s="85"/>
      <c r="F16207" s="4"/>
      <c r="H16207" s="78"/>
      <c r="J16207" s="75"/>
      <c r="K16207" s="71"/>
      <c r="L16207" s="75"/>
      <c r="M16207" s="71"/>
      <c r="O16207" s="71"/>
      <c r="Q16207" s="71"/>
      <c r="V16207" s="4"/>
      <c r="X16207" s="4"/>
      <c r="AS16207" s="71"/>
    </row>
    <row r="16208" spans="1:45" ht="15" customHeight="1" x14ac:dyDescent="0.2">
      <c r="A16208" s="85"/>
      <c r="F16208" s="4"/>
      <c r="H16208" s="78"/>
      <c r="J16208" s="75"/>
      <c r="K16208" s="71"/>
      <c r="L16208" s="75"/>
      <c r="M16208" s="71"/>
      <c r="O16208" s="71"/>
      <c r="Q16208" s="71"/>
      <c r="V16208" s="4"/>
      <c r="X16208" s="4"/>
      <c r="AS16208" s="71"/>
    </row>
    <row r="16209" spans="1:45" ht="15" customHeight="1" x14ac:dyDescent="0.2">
      <c r="A16209" s="85"/>
      <c r="F16209" s="4"/>
      <c r="H16209" s="78"/>
      <c r="J16209" s="75"/>
      <c r="K16209" s="71"/>
      <c r="L16209" s="75"/>
      <c r="M16209" s="71"/>
      <c r="O16209" s="71"/>
      <c r="Q16209" s="71"/>
      <c r="V16209" s="4"/>
      <c r="X16209" s="4"/>
      <c r="AS16209" s="71"/>
    </row>
    <row r="16210" spans="1:45" ht="15" customHeight="1" x14ac:dyDescent="0.2">
      <c r="A16210" s="85"/>
      <c r="F16210" s="4"/>
      <c r="H16210" s="78"/>
      <c r="J16210" s="75"/>
      <c r="K16210" s="71"/>
      <c r="L16210" s="75"/>
      <c r="M16210" s="71"/>
      <c r="O16210" s="71"/>
      <c r="Q16210" s="71"/>
      <c r="V16210" s="4"/>
      <c r="X16210" s="4"/>
      <c r="AS16210" s="71"/>
    </row>
    <row r="16211" spans="1:45" ht="15" customHeight="1" x14ac:dyDescent="0.2">
      <c r="A16211" s="85"/>
      <c r="F16211" s="4"/>
      <c r="H16211" s="78"/>
      <c r="J16211" s="75"/>
      <c r="K16211" s="71"/>
      <c r="L16211" s="75"/>
      <c r="M16211" s="71"/>
      <c r="O16211" s="71"/>
      <c r="Q16211" s="71"/>
      <c r="V16211" s="4"/>
      <c r="X16211" s="4"/>
      <c r="AS16211" s="71"/>
    </row>
    <row r="16212" spans="1:45" ht="15" customHeight="1" x14ac:dyDescent="0.2">
      <c r="A16212" s="85"/>
      <c r="F16212" s="4"/>
      <c r="H16212" s="78"/>
      <c r="J16212" s="75"/>
      <c r="K16212" s="71"/>
      <c r="L16212" s="75"/>
      <c r="M16212" s="71"/>
      <c r="O16212" s="71"/>
      <c r="Q16212" s="71"/>
      <c r="V16212" s="4"/>
      <c r="X16212" s="4"/>
      <c r="AS16212" s="71"/>
    </row>
    <row r="16213" spans="1:45" ht="15" customHeight="1" x14ac:dyDescent="0.2">
      <c r="A16213" s="85"/>
      <c r="F16213" s="4"/>
      <c r="H16213" s="78"/>
      <c r="J16213" s="75"/>
      <c r="K16213" s="71"/>
      <c r="L16213" s="75"/>
      <c r="M16213" s="71"/>
      <c r="O16213" s="71"/>
      <c r="Q16213" s="71"/>
      <c r="V16213" s="4"/>
      <c r="X16213" s="4"/>
      <c r="AS16213" s="71"/>
    </row>
    <row r="16214" spans="1:45" ht="15" customHeight="1" x14ac:dyDescent="0.2">
      <c r="A16214" s="85"/>
      <c r="F16214" s="4"/>
      <c r="H16214" s="78"/>
      <c r="J16214" s="75"/>
      <c r="K16214" s="71"/>
      <c r="L16214" s="75"/>
      <c r="M16214" s="71"/>
      <c r="O16214" s="71"/>
      <c r="Q16214" s="71"/>
      <c r="V16214" s="4"/>
      <c r="X16214" s="4"/>
      <c r="AS16214" s="71"/>
    </row>
    <row r="16215" spans="1:45" ht="15" customHeight="1" x14ac:dyDescent="0.2">
      <c r="A16215" s="85"/>
      <c r="F16215" s="4"/>
      <c r="H16215" s="78"/>
      <c r="J16215" s="75"/>
      <c r="K16215" s="71"/>
      <c r="L16215" s="75"/>
      <c r="M16215" s="71"/>
      <c r="O16215" s="71"/>
      <c r="Q16215" s="71"/>
      <c r="V16215" s="4"/>
      <c r="X16215" s="4"/>
      <c r="AS16215" s="71"/>
    </row>
    <row r="16216" spans="1:45" ht="15" customHeight="1" x14ac:dyDescent="0.2">
      <c r="A16216" s="85"/>
      <c r="F16216" s="4"/>
      <c r="H16216" s="78"/>
      <c r="J16216" s="75"/>
      <c r="K16216" s="71"/>
      <c r="L16216" s="75"/>
      <c r="M16216" s="71"/>
      <c r="O16216" s="71"/>
      <c r="Q16216" s="71"/>
      <c r="V16216" s="4"/>
      <c r="X16216" s="4"/>
      <c r="AS16216" s="71"/>
    </row>
    <row r="16217" spans="1:45" ht="15" customHeight="1" x14ac:dyDescent="0.2">
      <c r="A16217" s="85"/>
      <c r="F16217" s="4"/>
      <c r="H16217" s="78"/>
      <c r="J16217" s="75"/>
      <c r="K16217" s="71"/>
      <c r="L16217" s="75"/>
      <c r="M16217" s="71"/>
      <c r="O16217" s="71"/>
      <c r="Q16217" s="71"/>
      <c r="V16217" s="4"/>
      <c r="X16217" s="4"/>
      <c r="AS16217" s="71"/>
    </row>
    <row r="16218" spans="1:45" ht="15" customHeight="1" x14ac:dyDescent="0.2">
      <c r="A16218" s="85"/>
      <c r="F16218" s="4"/>
      <c r="H16218" s="78"/>
      <c r="J16218" s="75"/>
      <c r="K16218" s="71"/>
      <c r="L16218" s="75"/>
      <c r="M16218" s="71"/>
      <c r="O16218" s="71"/>
      <c r="Q16218" s="71"/>
      <c r="V16218" s="4"/>
      <c r="X16218" s="4"/>
      <c r="AS16218" s="71"/>
    </row>
    <row r="16219" spans="1:45" ht="15" customHeight="1" x14ac:dyDescent="0.2">
      <c r="A16219" s="85"/>
      <c r="F16219" s="4"/>
      <c r="H16219" s="78"/>
      <c r="J16219" s="75"/>
      <c r="K16219" s="71"/>
      <c r="L16219" s="75"/>
      <c r="M16219" s="71"/>
      <c r="O16219" s="71"/>
      <c r="Q16219" s="71"/>
      <c r="V16219" s="4"/>
      <c r="X16219" s="4"/>
      <c r="AS16219" s="71"/>
    </row>
    <row r="16220" spans="1:45" ht="15" customHeight="1" x14ac:dyDescent="0.2">
      <c r="A16220" s="85"/>
      <c r="F16220" s="4"/>
      <c r="H16220" s="78"/>
      <c r="J16220" s="75"/>
      <c r="K16220" s="71"/>
      <c r="L16220" s="75"/>
      <c r="M16220" s="71"/>
      <c r="O16220" s="71"/>
      <c r="Q16220" s="71"/>
      <c r="V16220" s="4"/>
      <c r="X16220" s="4"/>
      <c r="AS16220" s="71"/>
    </row>
    <row r="16221" spans="1:45" ht="15" customHeight="1" x14ac:dyDescent="0.2">
      <c r="A16221" s="85"/>
      <c r="F16221" s="4"/>
      <c r="H16221" s="78"/>
      <c r="J16221" s="75"/>
      <c r="K16221" s="71"/>
      <c r="L16221" s="75"/>
      <c r="M16221" s="71"/>
      <c r="O16221" s="71"/>
      <c r="Q16221" s="71"/>
      <c r="V16221" s="4"/>
      <c r="X16221" s="4"/>
      <c r="AS16221" s="71"/>
    </row>
    <row r="16222" spans="1:45" ht="15" customHeight="1" x14ac:dyDescent="0.2">
      <c r="A16222" s="85"/>
      <c r="F16222" s="4"/>
      <c r="H16222" s="78"/>
      <c r="J16222" s="75"/>
      <c r="K16222" s="71"/>
      <c r="L16222" s="75"/>
      <c r="M16222" s="71"/>
      <c r="O16222" s="71"/>
      <c r="Q16222" s="71"/>
      <c r="V16222" s="4"/>
      <c r="X16222" s="4"/>
      <c r="AS16222" s="71"/>
    </row>
    <row r="16223" spans="1:45" ht="15" customHeight="1" x14ac:dyDescent="0.2">
      <c r="A16223" s="85"/>
      <c r="F16223" s="4"/>
      <c r="H16223" s="78"/>
      <c r="J16223" s="75"/>
      <c r="K16223" s="71"/>
      <c r="L16223" s="75"/>
      <c r="M16223" s="71"/>
      <c r="O16223" s="71"/>
      <c r="Q16223" s="71"/>
      <c r="V16223" s="4"/>
      <c r="X16223" s="4"/>
      <c r="AS16223" s="71"/>
    </row>
    <row r="16224" spans="1:45" ht="15" customHeight="1" x14ac:dyDescent="0.2">
      <c r="A16224" s="85"/>
      <c r="F16224" s="4"/>
      <c r="H16224" s="78"/>
      <c r="J16224" s="75"/>
      <c r="K16224" s="71"/>
      <c r="L16224" s="75"/>
      <c r="M16224" s="71"/>
      <c r="O16224" s="71"/>
      <c r="Q16224" s="71"/>
      <c r="V16224" s="4"/>
      <c r="X16224" s="4"/>
      <c r="AS16224" s="71"/>
    </row>
    <row r="16225" spans="1:45" ht="15" customHeight="1" x14ac:dyDescent="0.2">
      <c r="A16225" s="85"/>
      <c r="F16225" s="4"/>
      <c r="H16225" s="78"/>
      <c r="J16225" s="75"/>
      <c r="K16225" s="71"/>
      <c r="L16225" s="75"/>
      <c r="M16225" s="71"/>
      <c r="O16225" s="71"/>
      <c r="Q16225" s="71"/>
      <c r="V16225" s="4"/>
      <c r="X16225" s="4"/>
      <c r="AS16225" s="71"/>
    </row>
    <row r="16226" spans="1:45" ht="15" customHeight="1" x14ac:dyDescent="0.2">
      <c r="A16226" s="85"/>
      <c r="F16226" s="4"/>
      <c r="H16226" s="79"/>
      <c r="J16226" s="75"/>
      <c r="K16226" s="71"/>
      <c r="L16226" s="75"/>
      <c r="M16226" s="71"/>
      <c r="O16226" s="71"/>
      <c r="Q16226" s="71"/>
      <c r="V16226" s="4"/>
      <c r="X16226" s="4"/>
      <c r="AS16226" s="71"/>
    </row>
    <row r="16227" spans="1:45" ht="15" customHeight="1" x14ac:dyDescent="0.2">
      <c r="A16227" s="85"/>
      <c r="F16227" s="4"/>
      <c r="H16227" s="79"/>
      <c r="J16227" s="75"/>
      <c r="K16227" s="71"/>
      <c r="L16227" s="75"/>
      <c r="M16227" s="71"/>
      <c r="O16227" s="71"/>
      <c r="Q16227" s="71"/>
      <c r="V16227" s="4"/>
      <c r="X16227" s="4"/>
      <c r="AS16227" s="71"/>
    </row>
    <row r="16228" spans="1:45" ht="15" customHeight="1" x14ac:dyDescent="0.2">
      <c r="A16228" s="85"/>
      <c r="F16228" s="4"/>
      <c r="H16228" s="79"/>
      <c r="J16228" s="75"/>
      <c r="K16228" s="71"/>
      <c r="L16228" s="75"/>
      <c r="M16228" s="71"/>
      <c r="O16228" s="71"/>
      <c r="Q16228" s="71"/>
      <c r="V16228" s="4"/>
      <c r="X16228" s="4"/>
      <c r="AS16228" s="71"/>
    </row>
    <row r="16229" spans="1:45" ht="15" customHeight="1" x14ac:dyDescent="0.2">
      <c r="A16229" s="85"/>
      <c r="F16229" s="4"/>
      <c r="H16229" s="78"/>
      <c r="J16229" s="75"/>
      <c r="K16229" s="71"/>
      <c r="L16229" s="75"/>
      <c r="M16229" s="71"/>
      <c r="O16229" s="71"/>
      <c r="Q16229" s="71"/>
      <c r="V16229" s="4"/>
      <c r="X16229" s="4"/>
      <c r="AS16229" s="71"/>
    </row>
    <row r="16230" spans="1:45" ht="15" customHeight="1" x14ac:dyDescent="0.2">
      <c r="A16230" s="85"/>
      <c r="F16230" s="4"/>
      <c r="H16230" s="78"/>
      <c r="J16230" s="75"/>
      <c r="K16230" s="71"/>
      <c r="L16230" s="75"/>
      <c r="M16230" s="71"/>
      <c r="O16230" s="71"/>
      <c r="Q16230" s="71"/>
      <c r="V16230" s="4"/>
      <c r="X16230" s="4"/>
      <c r="AS16230" s="71"/>
    </row>
    <row r="16231" spans="1:45" ht="15" customHeight="1" x14ac:dyDescent="0.2">
      <c r="A16231" s="85"/>
      <c r="F16231" s="4"/>
      <c r="H16231" s="78"/>
      <c r="J16231" s="75"/>
      <c r="K16231" s="71"/>
      <c r="L16231" s="75"/>
      <c r="M16231" s="71"/>
      <c r="O16231" s="71"/>
      <c r="Q16231" s="71"/>
      <c r="V16231" s="4"/>
      <c r="X16231" s="4"/>
      <c r="AS16231" s="71"/>
    </row>
    <row r="16232" spans="1:45" ht="15" customHeight="1" x14ac:dyDescent="0.2">
      <c r="A16232" s="85"/>
      <c r="F16232" s="4"/>
      <c r="H16232" s="78"/>
      <c r="J16232" s="75"/>
      <c r="K16232" s="71"/>
      <c r="L16232" s="75"/>
      <c r="M16232" s="71"/>
      <c r="O16232" s="71"/>
      <c r="Q16232" s="71"/>
      <c r="V16232" s="4"/>
      <c r="X16232" s="4"/>
      <c r="AS16232" s="71"/>
    </row>
    <row r="16233" spans="1:45" ht="15" customHeight="1" x14ac:dyDescent="0.2">
      <c r="A16233" s="85"/>
      <c r="F16233" s="4"/>
      <c r="H16233" s="78"/>
      <c r="J16233" s="75"/>
      <c r="K16233" s="71"/>
      <c r="L16233" s="75"/>
      <c r="M16233" s="71"/>
      <c r="O16233" s="71"/>
      <c r="Q16233" s="71"/>
      <c r="V16233" s="4"/>
      <c r="X16233" s="4"/>
      <c r="AS16233" s="71"/>
    </row>
    <row r="16234" spans="1:45" ht="15" customHeight="1" x14ac:dyDescent="0.2">
      <c r="A16234" s="85"/>
      <c r="F16234" s="4"/>
      <c r="H16234" s="78"/>
      <c r="J16234" s="75"/>
      <c r="K16234" s="71"/>
      <c r="L16234" s="75"/>
      <c r="M16234" s="71"/>
      <c r="O16234" s="71"/>
      <c r="Q16234" s="71"/>
      <c r="V16234" s="4"/>
      <c r="X16234" s="4"/>
      <c r="AS16234" s="71"/>
    </row>
    <row r="16235" spans="1:45" ht="15" customHeight="1" x14ac:dyDescent="0.2">
      <c r="A16235" s="85"/>
      <c r="F16235" s="4"/>
      <c r="H16235" s="78"/>
      <c r="J16235" s="75"/>
      <c r="K16235" s="71"/>
      <c r="L16235" s="75"/>
      <c r="M16235" s="71"/>
      <c r="O16235" s="71"/>
      <c r="Q16235" s="71"/>
      <c r="V16235" s="4"/>
      <c r="X16235" s="4"/>
      <c r="AS16235" s="71"/>
    </row>
    <row r="16236" spans="1:45" ht="15" customHeight="1" x14ac:dyDescent="0.2">
      <c r="A16236" s="85"/>
      <c r="F16236" s="4"/>
      <c r="H16236" s="78"/>
      <c r="J16236" s="75"/>
      <c r="K16236" s="71"/>
      <c r="L16236" s="75"/>
      <c r="M16236" s="71"/>
      <c r="O16236" s="71"/>
      <c r="Q16236" s="71"/>
      <c r="V16236" s="4"/>
      <c r="X16236" s="4"/>
      <c r="AS16236" s="71"/>
    </row>
    <row r="16237" spans="1:45" ht="15" customHeight="1" x14ac:dyDescent="0.2">
      <c r="A16237" s="85"/>
      <c r="F16237" s="4"/>
      <c r="H16237" s="78"/>
      <c r="J16237" s="75"/>
      <c r="K16237" s="71"/>
      <c r="L16237" s="75"/>
      <c r="M16237" s="71"/>
      <c r="O16237" s="71"/>
      <c r="Q16237" s="71"/>
      <c r="V16237" s="4"/>
      <c r="X16237" s="4"/>
      <c r="AS16237" s="71"/>
    </row>
    <row r="16238" spans="1:45" ht="15" customHeight="1" x14ac:dyDescent="0.2">
      <c r="A16238" s="85"/>
      <c r="F16238" s="4"/>
      <c r="H16238" s="78"/>
      <c r="J16238" s="75"/>
      <c r="K16238" s="71"/>
      <c r="L16238" s="75"/>
      <c r="M16238" s="71"/>
      <c r="O16238" s="71"/>
      <c r="Q16238" s="71"/>
      <c r="V16238" s="4"/>
      <c r="X16238" s="4"/>
      <c r="AS16238" s="71"/>
    </row>
    <row r="16239" spans="1:45" ht="15" customHeight="1" x14ac:dyDescent="0.2">
      <c r="A16239" s="85"/>
      <c r="F16239" s="4"/>
      <c r="H16239" s="78"/>
      <c r="J16239" s="75"/>
      <c r="K16239" s="71"/>
      <c r="L16239" s="75"/>
      <c r="M16239" s="71"/>
      <c r="O16239" s="71"/>
      <c r="Q16239" s="71"/>
      <c r="V16239" s="4"/>
      <c r="X16239" s="4"/>
      <c r="AS16239" s="71"/>
    </row>
    <row r="16240" spans="1:45" ht="15" customHeight="1" x14ac:dyDescent="0.2">
      <c r="A16240" s="85"/>
      <c r="F16240" s="4"/>
      <c r="H16240" s="78"/>
      <c r="J16240" s="75"/>
      <c r="K16240" s="71"/>
      <c r="L16240" s="75"/>
      <c r="M16240" s="71"/>
      <c r="O16240" s="71"/>
      <c r="Q16240" s="71"/>
      <c r="V16240" s="4"/>
      <c r="X16240" s="4"/>
      <c r="AS16240" s="71"/>
    </row>
    <row r="16241" spans="1:45" ht="15" customHeight="1" x14ac:dyDescent="0.2">
      <c r="A16241" s="85"/>
      <c r="F16241" s="4"/>
      <c r="H16241" s="78"/>
      <c r="J16241" s="75"/>
      <c r="K16241" s="71"/>
      <c r="L16241" s="75"/>
      <c r="M16241" s="71"/>
      <c r="O16241" s="71"/>
      <c r="Q16241" s="71"/>
      <c r="V16241" s="4"/>
      <c r="X16241" s="4"/>
      <c r="AS16241" s="71"/>
    </row>
    <row r="16242" spans="1:45" ht="15" customHeight="1" x14ac:dyDescent="0.2">
      <c r="A16242" s="85"/>
      <c r="F16242" s="4"/>
      <c r="H16242" s="78"/>
      <c r="J16242" s="75"/>
      <c r="K16242" s="71"/>
      <c r="L16242" s="75"/>
      <c r="M16242" s="71"/>
      <c r="O16242" s="71"/>
      <c r="Q16242" s="71"/>
      <c r="V16242" s="4"/>
      <c r="X16242" s="4"/>
      <c r="AS16242" s="71"/>
    </row>
    <row r="16243" spans="1:45" ht="15" customHeight="1" x14ac:dyDescent="0.2">
      <c r="A16243" s="85"/>
      <c r="F16243" s="4"/>
      <c r="H16243" s="78"/>
      <c r="J16243" s="75"/>
      <c r="K16243" s="71"/>
      <c r="L16243" s="75"/>
      <c r="M16243" s="71"/>
      <c r="O16243" s="71"/>
      <c r="Q16243" s="71"/>
      <c r="V16243" s="4"/>
      <c r="X16243" s="4"/>
      <c r="AS16243" s="71"/>
    </row>
    <row r="16244" spans="1:45" ht="15" customHeight="1" x14ac:dyDescent="0.2">
      <c r="A16244" s="85"/>
      <c r="F16244" s="4"/>
      <c r="H16244" s="78"/>
      <c r="J16244" s="75"/>
      <c r="K16244" s="71"/>
      <c r="L16244" s="75"/>
      <c r="M16244" s="71"/>
      <c r="O16244" s="71"/>
      <c r="Q16244" s="71"/>
      <c r="V16244" s="4"/>
      <c r="X16244" s="4"/>
      <c r="AS16244" s="71"/>
    </row>
    <row r="16245" spans="1:45" ht="15" customHeight="1" x14ac:dyDescent="0.2">
      <c r="A16245" s="85"/>
      <c r="F16245" s="4"/>
      <c r="H16245" s="78"/>
      <c r="J16245" s="75"/>
      <c r="K16245" s="71"/>
      <c r="L16245" s="75"/>
      <c r="M16245" s="71"/>
      <c r="O16245" s="71"/>
      <c r="Q16245" s="71"/>
      <c r="V16245" s="4"/>
      <c r="X16245" s="4"/>
      <c r="AS16245" s="71"/>
    </row>
    <row r="16246" spans="1:45" ht="15" customHeight="1" x14ac:dyDescent="0.2">
      <c r="A16246" s="85"/>
      <c r="F16246" s="4"/>
      <c r="H16246" s="78"/>
      <c r="J16246" s="75"/>
      <c r="K16246" s="71"/>
      <c r="L16246" s="75"/>
      <c r="M16246" s="71"/>
      <c r="O16246" s="71"/>
      <c r="Q16246" s="71"/>
      <c r="V16246" s="4"/>
      <c r="X16246" s="4"/>
      <c r="AS16246" s="71"/>
    </row>
    <row r="16247" spans="1:45" ht="15" customHeight="1" x14ac:dyDescent="0.2">
      <c r="A16247" s="85"/>
      <c r="F16247" s="4"/>
      <c r="H16247" s="78"/>
      <c r="J16247" s="75"/>
      <c r="K16247" s="71"/>
      <c r="L16247" s="75"/>
      <c r="M16247" s="71"/>
      <c r="O16247" s="71"/>
      <c r="Q16247" s="71"/>
      <c r="V16247" s="4"/>
      <c r="X16247" s="4"/>
      <c r="AS16247" s="71"/>
    </row>
    <row r="16248" spans="1:45" ht="15" customHeight="1" x14ac:dyDescent="0.2">
      <c r="A16248" s="85"/>
      <c r="F16248" s="4"/>
      <c r="H16248" s="78"/>
      <c r="J16248" s="75"/>
      <c r="K16248" s="71"/>
      <c r="L16248" s="75"/>
      <c r="M16248" s="71"/>
      <c r="O16248" s="71"/>
      <c r="Q16248" s="71"/>
      <c r="V16248" s="4"/>
      <c r="X16248" s="4"/>
      <c r="AS16248" s="71"/>
    </row>
    <row r="16249" spans="1:45" ht="15" customHeight="1" x14ac:dyDescent="0.2">
      <c r="A16249" s="85"/>
      <c r="F16249" s="4"/>
      <c r="H16249" s="78"/>
      <c r="J16249" s="75"/>
      <c r="K16249" s="71"/>
      <c r="L16249" s="75"/>
      <c r="M16249" s="71"/>
      <c r="O16249" s="71"/>
      <c r="Q16249" s="71"/>
      <c r="V16249" s="4"/>
      <c r="X16249" s="4"/>
      <c r="AS16249" s="71"/>
    </row>
    <row r="16250" spans="1:45" ht="15" customHeight="1" x14ac:dyDescent="0.2">
      <c r="A16250" s="85"/>
      <c r="F16250" s="4"/>
      <c r="H16250" s="78"/>
      <c r="J16250" s="75"/>
      <c r="K16250" s="71"/>
      <c r="L16250" s="75"/>
      <c r="M16250" s="71"/>
      <c r="O16250" s="71"/>
      <c r="Q16250" s="71"/>
      <c r="V16250" s="4"/>
      <c r="X16250" s="4"/>
      <c r="AS16250" s="71"/>
    </row>
    <row r="16251" spans="1:45" ht="15" customHeight="1" x14ac:dyDescent="0.2">
      <c r="A16251" s="85"/>
      <c r="F16251" s="4"/>
      <c r="H16251" s="78"/>
      <c r="J16251" s="75"/>
      <c r="K16251" s="71"/>
      <c r="L16251" s="75"/>
      <c r="M16251" s="71"/>
      <c r="O16251" s="71"/>
      <c r="Q16251" s="71"/>
      <c r="V16251" s="4"/>
      <c r="X16251" s="4"/>
      <c r="AS16251" s="71"/>
    </row>
    <row r="16252" spans="1:45" ht="15" customHeight="1" x14ac:dyDescent="0.2">
      <c r="A16252" s="85"/>
      <c r="F16252" s="4"/>
      <c r="H16252" s="78"/>
      <c r="J16252" s="75"/>
      <c r="K16252" s="71"/>
      <c r="L16252" s="75"/>
      <c r="M16252" s="71"/>
      <c r="O16252" s="71"/>
      <c r="Q16252" s="71"/>
      <c r="V16252" s="4"/>
      <c r="X16252" s="4"/>
      <c r="AS16252" s="71"/>
    </row>
    <row r="16253" spans="1:45" ht="15" customHeight="1" x14ac:dyDescent="0.2">
      <c r="A16253" s="85"/>
      <c r="F16253" s="4"/>
      <c r="H16253" s="78"/>
      <c r="J16253" s="75"/>
      <c r="K16253" s="71"/>
      <c r="L16253" s="75"/>
      <c r="M16253" s="71"/>
      <c r="O16253" s="71"/>
      <c r="Q16253" s="71"/>
      <c r="V16253" s="4"/>
      <c r="X16253" s="4"/>
      <c r="AS16253" s="71"/>
    </row>
    <row r="16254" spans="1:45" ht="15" customHeight="1" x14ac:dyDescent="0.2">
      <c r="A16254" s="85"/>
      <c r="F16254" s="4"/>
      <c r="H16254" s="78"/>
      <c r="J16254" s="75"/>
      <c r="K16254" s="71"/>
      <c r="L16254" s="75"/>
      <c r="M16254" s="71"/>
      <c r="O16254" s="71"/>
      <c r="Q16254" s="71"/>
      <c r="V16254" s="4"/>
      <c r="X16254" s="4"/>
      <c r="AS16254" s="71"/>
    </row>
    <row r="16255" spans="1:45" ht="15" customHeight="1" x14ac:dyDescent="0.2">
      <c r="A16255" s="85"/>
      <c r="F16255" s="4"/>
      <c r="H16255" s="78"/>
      <c r="J16255" s="75"/>
      <c r="K16255" s="71"/>
      <c r="L16255" s="75"/>
      <c r="M16255" s="71"/>
      <c r="O16255" s="71"/>
      <c r="Q16255" s="71"/>
      <c r="V16255" s="4"/>
      <c r="X16255" s="4"/>
      <c r="AS16255" s="71"/>
    </row>
    <row r="16256" spans="1:45" ht="15" customHeight="1" x14ac:dyDescent="0.2">
      <c r="A16256" s="85"/>
      <c r="F16256" s="4"/>
      <c r="H16256" s="78"/>
      <c r="J16256" s="75"/>
      <c r="K16256" s="71"/>
      <c r="L16256" s="75"/>
      <c r="M16256" s="71"/>
      <c r="O16256" s="71"/>
      <c r="Q16256" s="71"/>
      <c r="V16256" s="4"/>
      <c r="X16256" s="4"/>
      <c r="AS16256" s="71"/>
    </row>
    <row r="16257" spans="1:45" ht="15" customHeight="1" x14ac:dyDescent="0.2">
      <c r="A16257" s="85"/>
      <c r="F16257" s="4"/>
      <c r="H16257" s="78"/>
      <c r="J16257" s="75"/>
      <c r="K16257" s="71"/>
      <c r="L16257" s="75"/>
      <c r="M16257" s="71"/>
      <c r="O16257" s="71"/>
      <c r="Q16257" s="71"/>
      <c r="V16257" s="4"/>
      <c r="X16257" s="4"/>
      <c r="AS16257" s="71"/>
    </row>
    <row r="16258" spans="1:45" ht="15" customHeight="1" x14ac:dyDescent="0.2">
      <c r="A16258" s="85"/>
      <c r="F16258" s="4"/>
      <c r="H16258" s="78"/>
      <c r="J16258" s="75"/>
      <c r="K16258" s="71"/>
      <c r="L16258" s="75"/>
      <c r="M16258" s="71"/>
      <c r="O16258" s="71"/>
      <c r="Q16258" s="71"/>
      <c r="V16258" s="4"/>
      <c r="X16258" s="4"/>
      <c r="AS16258" s="71"/>
    </row>
    <row r="16259" spans="1:45" ht="15" customHeight="1" x14ac:dyDescent="0.2">
      <c r="A16259" s="85"/>
      <c r="F16259" s="4"/>
      <c r="H16259" s="78"/>
      <c r="J16259" s="75"/>
      <c r="K16259" s="71"/>
      <c r="L16259" s="75"/>
      <c r="M16259" s="71"/>
      <c r="O16259" s="71"/>
      <c r="Q16259" s="71"/>
      <c r="V16259" s="4"/>
      <c r="X16259" s="4"/>
      <c r="AS16259" s="71"/>
    </row>
    <row r="16260" spans="1:45" ht="15" customHeight="1" x14ac:dyDescent="0.2">
      <c r="A16260" s="85"/>
      <c r="F16260" s="4"/>
      <c r="H16260" s="78"/>
      <c r="J16260" s="75"/>
      <c r="K16260" s="71"/>
      <c r="L16260" s="75"/>
      <c r="M16260" s="71"/>
      <c r="O16260" s="71"/>
      <c r="Q16260" s="71"/>
      <c r="V16260" s="4"/>
      <c r="X16260" s="4"/>
      <c r="AS16260" s="71"/>
    </row>
    <row r="16261" spans="1:45" ht="15" customHeight="1" x14ac:dyDescent="0.2">
      <c r="A16261" s="85"/>
      <c r="F16261" s="4"/>
      <c r="H16261" s="78"/>
      <c r="J16261" s="75"/>
      <c r="K16261" s="71"/>
      <c r="L16261" s="75"/>
      <c r="M16261" s="71"/>
      <c r="O16261" s="71"/>
      <c r="Q16261" s="71"/>
      <c r="V16261" s="4"/>
      <c r="X16261" s="4"/>
      <c r="AS16261" s="71"/>
    </row>
    <row r="16262" spans="1:45" ht="15" customHeight="1" x14ac:dyDescent="0.2">
      <c r="A16262" s="85"/>
      <c r="F16262" s="4"/>
      <c r="H16262" s="78"/>
      <c r="J16262" s="75"/>
      <c r="K16262" s="71"/>
      <c r="L16262" s="75"/>
      <c r="M16262" s="71"/>
      <c r="O16262" s="71"/>
      <c r="Q16262" s="71"/>
      <c r="V16262" s="4"/>
      <c r="X16262" s="4"/>
      <c r="AS16262" s="71"/>
    </row>
    <row r="16263" spans="1:45" ht="15" customHeight="1" x14ac:dyDescent="0.2">
      <c r="A16263" s="85"/>
      <c r="F16263" s="4"/>
      <c r="H16263" s="78"/>
      <c r="J16263" s="75"/>
      <c r="K16263" s="71"/>
      <c r="L16263" s="75"/>
      <c r="M16263" s="71"/>
      <c r="O16263" s="71"/>
      <c r="Q16263" s="71"/>
      <c r="V16263" s="4"/>
      <c r="X16263" s="4"/>
      <c r="AS16263" s="71"/>
    </row>
    <row r="16264" spans="1:45" ht="15" customHeight="1" x14ac:dyDescent="0.2">
      <c r="A16264" s="85"/>
      <c r="F16264" s="4"/>
      <c r="H16264" s="78"/>
      <c r="J16264" s="75"/>
      <c r="K16264" s="71"/>
      <c r="L16264" s="75"/>
      <c r="M16264" s="71"/>
      <c r="O16264" s="71"/>
      <c r="Q16264" s="71"/>
      <c r="V16264" s="4"/>
      <c r="X16264" s="4"/>
      <c r="AS16264" s="71"/>
    </row>
    <row r="16265" spans="1:45" ht="15" customHeight="1" x14ac:dyDescent="0.2">
      <c r="A16265" s="85"/>
      <c r="F16265" s="4"/>
      <c r="H16265" s="78"/>
      <c r="J16265" s="75"/>
      <c r="K16265" s="71"/>
      <c r="L16265" s="75"/>
      <c r="M16265" s="71"/>
      <c r="O16265" s="71"/>
      <c r="Q16265" s="71"/>
      <c r="V16265" s="4"/>
      <c r="X16265" s="4"/>
      <c r="AS16265" s="71"/>
    </row>
    <row r="16266" spans="1:45" ht="15" customHeight="1" x14ac:dyDescent="0.2">
      <c r="A16266" s="85"/>
      <c r="F16266" s="4"/>
      <c r="H16266" s="78"/>
      <c r="J16266" s="75"/>
      <c r="K16266" s="71"/>
      <c r="L16266" s="75"/>
      <c r="M16266" s="71"/>
      <c r="O16266" s="71"/>
      <c r="Q16266" s="71"/>
      <c r="V16266" s="4"/>
      <c r="X16266" s="4"/>
      <c r="AS16266" s="71"/>
    </row>
    <row r="16267" spans="1:45" ht="15" customHeight="1" x14ac:dyDescent="0.2">
      <c r="A16267" s="85"/>
      <c r="F16267" s="4"/>
      <c r="H16267" s="78"/>
      <c r="J16267" s="75"/>
      <c r="K16267" s="71"/>
      <c r="L16267" s="75"/>
      <c r="M16267" s="71"/>
      <c r="O16267" s="71"/>
      <c r="Q16267" s="71"/>
      <c r="V16267" s="4"/>
      <c r="X16267" s="4"/>
      <c r="AS16267" s="71"/>
    </row>
    <row r="16268" spans="1:45" ht="15" customHeight="1" x14ac:dyDescent="0.2">
      <c r="A16268" s="85"/>
      <c r="F16268" s="4"/>
      <c r="H16268" s="78"/>
      <c r="J16268" s="75"/>
      <c r="K16268" s="71"/>
      <c r="L16268" s="75"/>
      <c r="M16268" s="71"/>
      <c r="O16268" s="71"/>
      <c r="Q16268" s="71"/>
      <c r="V16268" s="4"/>
      <c r="X16268" s="4"/>
      <c r="AS16268" s="71"/>
    </row>
    <row r="16269" spans="1:45" ht="15" customHeight="1" x14ac:dyDescent="0.2">
      <c r="A16269" s="85"/>
      <c r="F16269" s="4"/>
      <c r="H16269" s="78"/>
      <c r="J16269" s="75"/>
      <c r="K16269" s="71"/>
      <c r="L16269" s="75"/>
      <c r="M16269" s="71"/>
      <c r="O16269" s="71"/>
      <c r="Q16269" s="71"/>
      <c r="V16269" s="4"/>
      <c r="X16269" s="4"/>
      <c r="AS16269" s="71"/>
    </row>
    <row r="16270" spans="1:45" ht="15" customHeight="1" x14ac:dyDescent="0.2">
      <c r="A16270" s="85"/>
      <c r="F16270" s="4"/>
      <c r="H16270" s="78"/>
      <c r="J16270" s="75"/>
      <c r="K16270" s="71"/>
      <c r="L16270" s="75"/>
      <c r="M16270" s="71"/>
      <c r="O16270" s="71"/>
      <c r="Q16270" s="71"/>
      <c r="V16270" s="4"/>
      <c r="X16270" s="4"/>
      <c r="AS16270" s="71"/>
    </row>
    <row r="16271" spans="1:45" ht="15" customHeight="1" x14ac:dyDescent="0.2">
      <c r="A16271" s="85"/>
      <c r="F16271" s="4"/>
      <c r="H16271" s="78"/>
      <c r="J16271" s="75"/>
      <c r="K16271" s="71"/>
      <c r="L16271" s="75"/>
      <c r="M16271" s="71"/>
      <c r="O16271" s="71"/>
      <c r="Q16271" s="71"/>
      <c r="V16271" s="4"/>
      <c r="X16271" s="4"/>
      <c r="AS16271" s="71"/>
    </row>
    <row r="16272" spans="1:45" ht="15" customHeight="1" x14ac:dyDescent="0.2">
      <c r="A16272" s="85"/>
      <c r="F16272" s="4"/>
      <c r="H16272" s="78"/>
      <c r="J16272" s="75"/>
      <c r="K16272" s="71"/>
      <c r="L16272" s="75"/>
      <c r="M16272" s="71"/>
      <c r="O16272" s="71"/>
      <c r="Q16272" s="71"/>
      <c r="V16272" s="4"/>
      <c r="X16272" s="4"/>
      <c r="AS16272" s="71"/>
    </row>
    <row r="16273" spans="1:45" ht="15" customHeight="1" x14ac:dyDescent="0.2">
      <c r="A16273" s="85"/>
      <c r="F16273" s="4"/>
      <c r="H16273" s="78"/>
      <c r="J16273" s="75"/>
      <c r="K16273" s="71"/>
      <c r="L16273" s="75"/>
      <c r="M16273" s="71"/>
      <c r="O16273" s="71"/>
      <c r="Q16273" s="71"/>
      <c r="V16273" s="4"/>
      <c r="X16273" s="4"/>
      <c r="AS16273" s="71"/>
    </row>
    <row r="16274" spans="1:45" ht="15" customHeight="1" x14ac:dyDescent="0.2">
      <c r="A16274" s="85"/>
      <c r="F16274" s="4"/>
      <c r="H16274" s="78"/>
      <c r="J16274" s="75"/>
      <c r="K16274" s="71"/>
      <c r="L16274" s="75"/>
      <c r="M16274" s="71"/>
      <c r="O16274" s="71"/>
      <c r="Q16274" s="71"/>
      <c r="V16274" s="4"/>
      <c r="X16274" s="4"/>
      <c r="AS16274" s="71"/>
    </row>
    <row r="16275" spans="1:45" ht="15" customHeight="1" x14ac:dyDescent="0.2">
      <c r="A16275" s="85"/>
      <c r="F16275" s="4"/>
      <c r="H16275" s="78"/>
      <c r="J16275" s="75"/>
      <c r="K16275" s="71"/>
      <c r="L16275" s="75"/>
      <c r="M16275" s="71"/>
      <c r="O16275" s="71"/>
      <c r="Q16275" s="71"/>
      <c r="V16275" s="4"/>
      <c r="X16275" s="4"/>
      <c r="AS16275" s="71"/>
    </row>
    <row r="16276" spans="1:45" ht="15" customHeight="1" x14ac:dyDescent="0.2">
      <c r="A16276" s="85"/>
      <c r="F16276" s="4"/>
      <c r="H16276" s="78"/>
      <c r="J16276" s="75"/>
      <c r="K16276" s="71"/>
      <c r="L16276" s="75"/>
      <c r="M16276" s="71"/>
      <c r="O16276" s="71"/>
      <c r="Q16276" s="71"/>
      <c r="V16276" s="4"/>
      <c r="X16276" s="4"/>
      <c r="AS16276" s="71"/>
    </row>
    <row r="16277" spans="1:45" ht="15" customHeight="1" x14ac:dyDescent="0.2">
      <c r="A16277" s="85"/>
      <c r="F16277" s="4"/>
      <c r="H16277" s="79"/>
      <c r="J16277" s="75"/>
      <c r="K16277" s="71"/>
      <c r="L16277" s="75"/>
      <c r="M16277" s="71"/>
      <c r="O16277" s="71"/>
      <c r="Q16277" s="71"/>
      <c r="V16277" s="4"/>
      <c r="X16277" s="4"/>
      <c r="AS16277" s="71"/>
    </row>
    <row r="16278" spans="1:45" ht="15" customHeight="1" x14ac:dyDescent="0.2">
      <c r="A16278" s="85"/>
      <c r="F16278" s="4"/>
      <c r="H16278" s="79"/>
      <c r="J16278" s="75"/>
      <c r="K16278" s="71"/>
      <c r="L16278" s="75"/>
      <c r="M16278" s="71"/>
      <c r="O16278" s="71"/>
      <c r="Q16278" s="71"/>
      <c r="V16278" s="4"/>
      <c r="X16278" s="4"/>
      <c r="AS16278" s="71"/>
    </row>
    <row r="16279" spans="1:45" ht="15" customHeight="1" x14ac:dyDescent="0.2">
      <c r="A16279" s="85"/>
      <c r="F16279" s="4"/>
      <c r="H16279" s="79"/>
      <c r="J16279" s="75"/>
      <c r="K16279" s="71"/>
      <c r="L16279" s="75"/>
      <c r="M16279" s="71"/>
      <c r="O16279" s="71"/>
      <c r="Q16279" s="71"/>
      <c r="V16279" s="4"/>
      <c r="X16279" s="4"/>
      <c r="AS16279" s="71"/>
    </row>
    <row r="16280" spans="1:45" ht="15" customHeight="1" x14ac:dyDescent="0.2">
      <c r="A16280" s="85"/>
      <c r="F16280" s="4"/>
      <c r="H16280" s="79"/>
      <c r="J16280" s="75"/>
      <c r="K16280" s="71"/>
      <c r="L16280" s="75"/>
      <c r="M16280" s="71"/>
      <c r="O16280" s="71"/>
      <c r="Q16280" s="71"/>
      <c r="V16280" s="4"/>
      <c r="X16280" s="4"/>
      <c r="AS16280" s="71"/>
    </row>
    <row r="16281" spans="1:45" ht="15" customHeight="1" x14ac:dyDescent="0.2">
      <c r="A16281" s="85"/>
      <c r="F16281" s="4"/>
      <c r="H16281" s="78"/>
      <c r="J16281" s="75"/>
      <c r="K16281" s="71"/>
      <c r="L16281" s="75"/>
      <c r="M16281" s="71"/>
      <c r="O16281" s="71"/>
      <c r="Q16281" s="71"/>
      <c r="V16281" s="4"/>
      <c r="X16281" s="4"/>
      <c r="AS16281" s="71"/>
    </row>
    <row r="16282" spans="1:45" ht="15" customHeight="1" x14ac:dyDescent="0.2">
      <c r="A16282" s="85"/>
      <c r="F16282" s="4"/>
      <c r="H16282" s="78"/>
      <c r="J16282" s="75"/>
      <c r="K16282" s="71"/>
      <c r="L16282" s="75"/>
      <c r="M16282" s="71"/>
      <c r="O16282" s="71"/>
      <c r="Q16282" s="71"/>
      <c r="V16282" s="4"/>
      <c r="X16282" s="4"/>
      <c r="AS16282" s="71"/>
    </row>
    <row r="16283" spans="1:45" ht="15" customHeight="1" x14ac:dyDescent="0.2">
      <c r="A16283" s="85"/>
      <c r="F16283" s="4"/>
      <c r="H16283" s="78"/>
      <c r="J16283" s="75"/>
      <c r="K16283" s="71"/>
      <c r="L16283" s="75"/>
      <c r="M16283" s="71"/>
      <c r="O16283" s="71"/>
      <c r="Q16283" s="71"/>
      <c r="V16283" s="4"/>
      <c r="X16283" s="4"/>
      <c r="AS16283" s="71"/>
    </row>
    <row r="16284" spans="1:45" ht="15" customHeight="1" x14ac:dyDescent="0.2">
      <c r="A16284" s="85"/>
      <c r="F16284" s="4"/>
      <c r="H16284" s="78"/>
      <c r="J16284" s="75"/>
      <c r="K16284" s="71"/>
      <c r="L16284" s="75"/>
      <c r="M16284" s="71"/>
      <c r="O16284" s="71"/>
      <c r="Q16284" s="71"/>
      <c r="V16284" s="4"/>
      <c r="X16284" s="4"/>
      <c r="AS16284" s="71"/>
    </row>
    <row r="16285" spans="1:45" ht="15" customHeight="1" x14ac:dyDescent="0.2">
      <c r="A16285" s="85"/>
      <c r="F16285" s="4"/>
      <c r="H16285" s="78"/>
      <c r="J16285" s="75"/>
      <c r="K16285" s="71"/>
      <c r="L16285" s="75"/>
      <c r="M16285" s="71"/>
      <c r="O16285" s="71"/>
      <c r="Q16285" s="71"/>
      <c r="V16285" s="4"/>
      <c r="X16285" s="4"/>
      <c r="AS16285" s="71"/>
    </row>
    <row r="16286" spans="1:45" ht="15" customHeight="1" x14ac:dyDescent="0.2">
      <c r="A16286" s="85"/>
      <c r="F16286" s="4"/>
      <c r="H16286" s="78"/>
      <c r="J16286" s="75"/>
      <c r="K16286" s="71"/>
      <c r="L16286" s="75"/>
      <c r="M16286" s="71"/>
      <c r="O16286" s="71"/>
      <c r="Q16286" s="71"/>
      <c r="V16286" s="4"/>
      <c r="X16286" s="4"/>
      <c r="AS16286" s="71"/>
    </row>
    <row r="16287" spans="1:45" ht="15" customHeight="1" x14ac:dyDescent="0.2">
      <c r="A16287" s="85"/>
      <c r="F16287" s="4"/>
      <c r="H16287" s="78"/>
      <c r="J16287" s="75"/>
      <c r="K16287" s="71"/>
      <c r="L16287" s="75"/>
      <c r="M16287" s="71"/>
      <c r="O16287" s="71"/>
      <c r="Q16287" s="71"/>
      <c r="V16287" s="4"/>
      <c r="X16287" s="4"/>
      <c r="AS16287" s="71"/>
    </row>
    <row r="16288" spans="1:45" ht="15" customHeight="1" x14ac:dyDescent="0.2">
      <c r="A16288" s="85"/>
      <c r="F16288" s="4"/>
      <c r="H16288" s="78"/>
      <c r="J16288" s="75"/>
      <c r="K16288" s="71"/>
      <c r="L16288" s="75"/>
      <c r="M16288" s="71"/>
      <c r="O16288" s="71"/>
      <c r="Q16288" s="71"/>
      <c r="V16288" s="4"/>
      <c r="X16288" s="4"/>
      <c r="AS16288" s="71"/>
    </row>
    <row r="16289" spans="1:45" ht="15" customHeight="1" x14ac:dyDescent="0.2">
      <c r="A16289" s="85"/>
      <c r="F16289" s="4"/>
      <c r="H16289" s="78"/>
      <c r="J16289" s="75"/>
      <c r="K16289" s="71"/>
      <c r="L16289" s="75"/>
      <c r="M16289" s="71"/>
      <c r="O16289" s="71"/>
      <c r="Q16289" s="71"/>
      <c r="V16289" s="4"/>
      <c r="X16289" s="4"/>
      <c r="AS16289" s="71"/>
    </row>
    <row r="16290" spans="1:45" ht="15" customHeight="1" x14ac:dyDescent="0.2">
      <c r="A16290" s="85"/>
      <c r="F16290" s="4"/>
      <c r="H16290" s="78"/>
      <c r="J16290" s="75"/>
      <c r="K16290" s="71"/>
      <c r="L16290" s="75"/>
      <c r="M16290" s="71"/>
      <c r="O16290" s="71"/>
      <c r="Q16290" s="71"/>
      <c r="V16290" s="4"/>
      <c r="X16290" s="4"/>
      <c r="AS16290" s="71"/>
    </row>
    <row r="16291" spans="1:45" ht="15" customHeight="1" x14ac:dyDescent="0.2">
      <c r="A16291" s="85"/>
      <c r="F16291" s="4"/>
      <c r="H16291" s="78"/>
      <c r="J16291" s="75"/>
      <c r="K16291" s="71"/>
      <c r="L16291" s="75"/>
      <c r="M16291" s="71"/>
      <c r="O16291" s="71"/>
      <c r="Q16291" s="71"/>
      <c r="V16291" s="4"/>
      <c r="X16291" s="4"/>
      <c r="AS16291" s="71"/>
    </row>
    <row r="16292" spans="1:45" ht="15" customHeight="1" x14ac:dyDescent="0.2">
      <c r="A16292" s="85"/>
      <c r="F16292" s="4"/>
      <c r="H16292" s="78"/>
      <c r="J16292" s="75"/>
      <c r="K16292" s="71"/>
      <c r="L16292" s="75"/>
      <c r="M16292" s="71"/>
      <c r="O16292" s="71"/>
      <c r="Q16292" s="71"/>
      <c r="V16292" s="4"/>
      <c r="X16292" s="4"/>
      <c r="AS16292" s="71"/>
    </row>
    <row r="16293" spans="1:45" ht="15" customHeight="1" x14ac:dyDescent="0.2">
      <c r="A16293" s="85"/>
      <c r="F16293" s="4"/>
      <c r="H16293" s="78"/>
      <c r="J16293" s="75"/>
      <c r="K16293" s="71"/>
      <c r="L16293" s="75"/>
      <c r="M16293" s="71"/>
      <c r="O16293" s="71"/>
      <c r="Q16293" s="71"/>
      <c r="V16293" s="4"/>
      <c r="X16293" s="4"/>
      <c r="AS16293" s="71"/>
    </row>
    <row r="16294" spans="1:45" ht="15" customHeight="1" x14ac:dyDescent="0.2">
      <c r="A16294" s="85"/>
      <c r="F16294" s="4"/>
      <c r="H16294" s="78"/>
      <c r="J16294" s="75"/>
      <c r="K16294" s="71"/>
      <c r="L16294" s="75"/>
      <c r="M16294" s="71"/>
      <c r="O16294" s="71"/>
      <c r="Q16294" s="71"/>
      <c r="V16294" s="4"/>
      <c r="X16294" s="4"/>
      <c r="AS16294" s="71"/>
    </row>
    <row r="16295" spans="1:45" ht="15" customHeight="1" x14ac:dyDescent="0.2">
      <c r="A16295" s="85"/>
      <c r="F16295" s="4"/>
      <c r="H16295" s="78"/>
      <c r="J16295" s="75"/>
      <c r="K16295" s="71"/>
      <c r="L16295" s="75"/>
      <c r="M16295" s="71"/>
      <c r="O16295" s="71"/>
      <c r="Q16295" s="71"/>
      <c r="V16295" s="4"/>
      <c r="X16295" s="4"/>
      <c r="AS16295" s="71"/>
    </row>
    <row r="16296" spans="1:45" ht="15" customHeight="1" x14ac:dyDescent="0.2">
      <c r="A16296" s="85"/>
      <c r="F16296" s="4"/>
      <c r="H16296" s="78"/>
      <c r="J16296" s="75"/>
      <c r="K16296" s="71"/>
      <c r="L16296" s="75"/>
      <c r="M16296" s="71"/>
      <c r="O16296" s="71"/>
      <c r="Q16296" s="71"/>
      <c r="V16296" s="4"/>
      <c r="X16296" s="4"/>
      <c r="AS16296" s="71"/>
    </row>
    <row r="16297" spans="1:45" ht="15" customHeight="1" x14ac:dyDescent="0.2">
      <c r="A16297" s="85"/>
      <c r="F16297" s="4"/>
      <c r="H16297" s="78"/>
      <c r="J16297" s="75"/>
      <c r="K16297" s="71"/>
      <c r="L16297" s="75"/>
      <c r="M16297" s="71"/>
      <c r="O16297" s="71"/>
      <c r="Q16297" s="71"/>
      <c r="V16297" s="4"/>
      <c r="X16297" s="4"/>
      <c r="AS16297" s="71"/>
    </row>
    <row r="16298" spans="1:45" ht="15" customHeight="1" x14ac:dyDescent="0.2">
      <c r="A16298" s="85"/>
      <c r="F16298" s="4"/>
      <c r="H16298" s="78"/>
      <c r="J16298" s="75"/>
      <c r="K16298" s="71"/>
      <c r="L16298" s="75"/>
      <c r="M16298" s="71"/>
      <c r="O16298" s="71"/>
      <c r="Q16298" s="71"/>
      <c r="V16298" s="4"/>
      <c r="X16298" s="4"/>
      <c r="AS16298" s="71"/>
    </row>
    <row r="16299" spans="1:45" ht="15" customHeight="1" x14ac:dyDescent="0.2">
      <c r="A16299" s="85"/>
      <c r="F16299" s="4"/>
      <c r="H16299" s="78"/>
      <c r="J16299" s="75"/>
      <c r="K16299" s="71"/>
      <c r="L16299" s="75"/>
      <c r="M16299" s="71"/>
      <c r="O16299" s="71"/>
      <c r="Q16299" s="71"/>
      <c r="V16299" s="4"/>
      <c r="X16299" s="4"/>
      <c r="AS16299" s="71"/>
    </row>
    <row r="16300" spans="1:45" ht="15" customHeight="1" x14ac:dyDescent="0.2">
      <c r="A16300" s="85"/>
      <c r="F16300" s="4"/>
      <c r="H16300" s="78"/>
      <c r="J16300" s="75"/>
      <c r="K16300" s="71"/>
      <c r="L16300" s="75"/>
      <c r="M16300" s="71"/>
      <c r="O16300" s="71"/>
      <c r="Q16300" s="71"/>
      <c r="V16300" s="4"/>
      <c r="X16300" s="4"/>
      <c r="AS16300" s="71"/>
    </row>
    <row r="16301" spans="1:45" ht="15" customHeight="1" x14ac:dyDescent="0.2">
      <c r="A16301" s="85"/>
      <c r="F16301" s="4"/>
      <c r="H16301" s="78"/>
      <c r="J16301" s="75"/>
      <c r="K16301" s="71"/>
      <c r="L16301" s="75"/>
      <c r="M16301" s="71"/>
      <c r="O16301" s="71"/>
      <c r="Q16301" s="71"/>
      <c r="V16301" s="4"/>
      <c r="X16301" s="4"/>
      <c r="AS16301" s="71"/>
    </row>
    <row r="16302" spans="1:45" ht="15" customHeight="1" x14ac:dyDescent="0.2">
      <c r="A16302" s="85"/>
      <c r="F16302" s="4"/>
      <c r="H16302" s="78"/>
      <c r="J16302" s="75"/>
      <c r="K16302" s="71"/>
      <c r="L16302" s="75"/>
      <c r="M16302" s="71"/>
      <c r="O16302" s="71"/>
      <c r="Q16302" s="71"/>
      <c r="V16302" s="4"/>
      <c r="X16302" s="4"/>
      <c r="AS16302" s="71"/>
    </row>
    <row r="16303" spans="1:45" ht="15" customHeight="1" x14ac:dyDescent="0.2">
      <c r="A16303" s="85"/>
      <c r="F16303" s="4"/>
      <c r="H16303" s="78"/>
      <c r="J16303" s="75"/>
      <c r="K16303" s="71"/>
      <c r="L16303" s="75"/>
      <c r="M16303" s="71"/>
      <c r="O16303" s="71"/>
      <c r="Q16303" s="71"/>
      <c r="V16303" s="4"/>
      <c r="X16303" s="4"/>
      <c r="AS16303" s="71"/>
    </row>
    <row r="16304" spans="1:45" ht="15" customHeight="1" x14ac:dyDescent="0.2">
      <c r="A16304" s="85"/>
      <c r="F16304" s="4"/>
      <c r="H16304" s="78"/>
      <c r="J16304" s="75"/>
      <c r="K16304" s="71"/>
      <c r="L16304" s="75"/>
      <c r="M16304" s="71"/>
      <c r="O16304" s="71"/>
      <c r="Q16304" s="71"/>
      <c r="V16304" s="4"/>
      <c r="X16304" s="4"/>
      <c r="AS16304" s="71"/>
    </row>
    <row r="16305" spans="1:45" ht="15" customHeight="1" x14ac:dyDescent="0.2">
      <c r="A16305" s="85"/>
      <c r="F16305" s="4"/>
      <c r="H16305" s="78"/>
      <c r="J16305" s="75"/>
      <c r="K16305" s="71"/>
      <c r="L16305" s="75"/>
      <c r="M16305" s="71"/>
      <c r="O16305" s="71"/>
      <c r="Q16305" s="71"/>
      <c r="V16305" s="4"/>
      <c r="X16305" s="4"/>
      <c r="AS16305" s="71"/>
    </row>
    <row r="16306" spans="1:45" ht="15" customHeight="1" x14ac:dyDescent="0.2">
      <c r="A16306" s="85"/>
      <c r="F16306" s="4"/>
      <c r="H16306" s="78"/>
      <c r="J16306" s="75"/>
      <c r="K16306" s="71"/>
      <c r="L16306" s="75"/>
      <c r="M16306" s="71"/>
      <c r="O16306" s="71"/>
      <c r="Q16306" s="71"/>
      <c r="V16306" s="4"/>
      <c r="X16306" s="4"/>
      <c r="AS16306" s="71"/>
    </row>
    <row r="16307" spans="1:45" ht="15" customHeight="1" x14ac:dyDescent="0.2">
      <c r="A16307" s="85"/>
      <c r="F16307" s="4"/>
      <c r="H16307" s="78"/>
      <c r="J16307" s="75"/>
      <c r="K16307" s="71"/>
      <c r="L16307" s="75"/>
      <c r="M16307" s="71"/>
      <c r="O16307" s="71"/>
      <c r="Q16307" s="71"/>
      <c r="V16307" s="4"/>
      <c r="X16307" s="4"/>
      <c r="AS16307" s="71"/>
    </row>
    <row r="16308" spans="1:45" ht="15" customHeight="1" x14ac:dyDescent="0.2">
      <c r="A16308" s="85"/>
      <c r="F16308" s="4"/>
      <c r="H16308" s="78"/>
      <c r="J16308" s="75"/>
      <c r="K16308" s="71"/>
      <c r="L16308" s="75"/>
      <c r="M16308" s="71"/>
      <c r="O16308" s="71"/>
      <c r="Q16308" s="71"/>
      <c r="V16308" s="4"/>
      <c r="X16308" s="4"/>
      <c r="AS16308" s="71"/>
    </row>
    <row r="16309" spans="1:45" ht="15" customHeight="1" x14ac:dyDescent="0.2">
      <c r="A16309" s="85"/>
      <c r="F16309" s="4"/>
      <c r="H16309" s="78"/>
      <c r="J16309" s="75"/>
      <c r="K16309" s="71"/>
      <c r="L16309" s="75"/>
      <c r="M16309" s="71"/>
      <c r="O16309" s="71"/>
      <c r="Q16309" s="71"/>
      <c r="V16309" s="4"/>
      <c r="X16309" s="4"/>
      <c r="AS16309" s="71"/>
    </row>
    <row r="16310" spans="1:45" ht="15" customHeight="1" x14ac:dyDescent="0.2">
      <c r="A16310" s="85"/>
      <c r="F16310" s="4"/>
      <c r="H16310" s="78"/>
      <c r="J16310" s="75"/>
      <c r="K16310" s="71"/>
      <c r="L16310" s="75"/>
      <c r="M16310" s="71"/>
      <c r="O16310" s="71"/>
      <c r="Q16310" s="71"/>
      <c r="V16310" s="4"/>
      <c r="X16310" s="4"/>
      <c r="AS16310" s="71"/>
    </row>
    <row r="16311" spans="1:45" ht="15" customHeight="1" x14ac:dyDescent="0.2">
      <c r="A16311" s="85"/>
      <c r="F16311" s="4"/>
      <c r="H16311" s="78"/>
      <c r="J16311" s="75"/>
      <c r="K16311" s="71"/>
      <c r="L16311" s="75"/>
      <c r="M16311" s="71"/>
      <c r="O16311" s="71"/>
      <c r="Q16311" s="71"/>
      <c r="V16311" s="4"/>
      <c r="X16311" s="4"/>
      <c r="AS16311" s="71"/>
    </row>
    <row r="16312" spans="1:45" ht="15" customHeight="1" x14ac:dyDescent="0.2">
      <c r="A16312" s="85"/>
      <c r="F16312" s="4"/>
      <c r="H16312" s="78"/>
      <c r="J16312" s="75"/>
      <c r="K16312" s="71"/>
      <c r="L16312" s="75"/>
      <c r="M16312" s="71"/>
      <c r="O16312" s="71"/>
      <c r="Q16312" s="71"/>
      <c r="V16312" s="4"/>
      <c r="X16312" s="4"/>
      <c r="AS16312" s="71"/>
    </row>
    <row r="16313" spans="1:45" ht="15" customHeight="1" x14ac:dyDescent="0.2">
      <c r="A16313" s="85"/>
      <c r="F16313" s="4"/>
      <c r="H16313" s="78"/>
      <c r="J16313" s="75"/>
      <c r="K16313" s="71"/>
      <c r="L16313" s="75"/>
      <c r="M16313" s="71"/>
      <c r="O16313" s="71"/>
      <c r="Q16313" s="71"/>
      <c r="V16313" s="4"/>
      <c r="X16313" s="4"/>
      <c r="AS16313" s="71"/>
    </row>
    <row r="16314" spans="1:45" ht="15" customHeight="1" x14ac:dyDescent="0.2">
      <c r="A16314" s="85"/>
      <c r="F16314" s="4"/>
      <c r="H16314" s="78"/>
      <c r="J16314" s="75"/>
      <c r="K16314" s="71"/>
      <c r="L16314" s="75"/>
      <c r="M16314" s="71"/>
      <c r="O16314" s="71"/>
      <c r="Q16314" s="71"/>
      <c r="V16314" s="4"/>
      <c r="X16314" s="4"/>
      <c r="AS16314" s="71"/>
    </row>
    <row r="16315" spans="1:45" ht="15" customHeight="1" x14ac:dyDescent="0.2">
      <c r="A16315" s="85"/>
      <c r="F16315" s="4"/>
      <c r="H16315" s="78"/>
      <c r="J16315" s="75"/>
      <c r="K16315" s="71"/>
      <c r="L16315" s="75"/>
      <c r="M16315" s="71"/>
      <c r="O16315" s="71"/>
      <c r="Q16315" s="71"/>
      <c r="V16315" s="4"/>
      <c r="X16315" s="4"/>
      <c r="AS16315" s="71"/>
    </row>
    <row r="16316" spans="1:45" ht="15" customHeight="1" x14ac:dyDescent="0.2">
      <c r="A16316" s="85"/>
      <c r="F16316" s="4"/>
      <c r="H16316" s="78"/>
      <c r="J16316" s="75"/>
      <c r="K16316" s="71"/>
      <c r="L16316" s="75"/>
      <c r="M16316" s="71"/>
      <c r="O16316" s="71"/>
      <c r="Q16316" s="71"/>
      <c r="V16316" s="4"/>
      <c r="X16316" s="4"/>
      <c r="AS16316" s="71"/>
    </row>
    <row r="16317" spans="1:45" ht="15" customHeight="1" x14ac:dyDescent="0.2">
      <c r="A16317" s="85"/>
      <c r="F16317" s="4"/>
      <c r="H16317" s="79"/>
      <c r="J16317" s="75"/>
      <c r="K16317" s="71"/>
      <c r="L16317" s="75"/>
      <c r="M16317" s="71"/>
      <c r="O16317" s="71"/>
      <c r="Q16317" s="71"/>
      <c r="V16317" s="4"/>
      <c r="X16317" s="4"/>
      <c r="AS16317" s="71"/>
    </row>
    <row r="16318" spans="1:45" ht="15" customHeight="1" x14ac:dyDescent="0.2">
      <c r="A16318" s="85"/>
      <c r="F16318" s="4"/>
      <c r="H16318" s="79"/>
      <c r="J16318" s="75"/>
      <c r="K16318" s="71"/>
      <c r="L16318" s="75"/>
      <c r="M16318" s="71"/>
      <c r="O16318" s="71"/>
      <c r="Q16318" s="71"/>
      <c r="V16318" s="4"/>
      <c r="X16318" s="4"/>
      <c r="AS16318" s="71"/>
    </row>
    <row r="16319" spans="1:45" ht="15" customHeight="1" x14ac:dyDescent="0.2">
      <c r="A16319" s="85"/>
      <c r="F16319" s="4"/>
      <c r="H16319" s="79"/>
      <c r="J16319" s="75"/>
      <c r="K16319" s="71"/>
      <c r="L16319" s="75"/>
      <c r="M16319" s="71"/>
      <c r="O16319" s="71"/>
      <c r="Q16319" s="71"/>
      <c r="V16319" s="4"/>
      <c r="X16319" s="4"/>
      <c r="AS16319" s="71"/>
    </row>
    <row r="16320" spans="1:45" ht="15" customHeight="1" x14ac:dyDescent="0.2">
      <c r="A16320" s="85"/>
      <c r="F16320" s="4"/>
      <c r="H16320" s="79"/>
      <c r="J16320" s="75"/>
      <c r="K16320" s="71"/>
      <c r="L16320" s="75"/>
      <c r="M16320" s="71"/>
      <c r="O16320" s="71"/>
      <c r="Q16320" s="71"/>
      <c r="V16320" s="4"/>
      <c r="X16320" s="4"/>
      <c r="AS16320" s="71"/>
    </row>
    <row r="16321" spans="1:45" ht="15" customHeight="1" x14ac:dyDescent="0.2">
      <c r="A16321" s="85"/>
      <c r="F16321" s="4"/>
      <c r="H16321" s="78"/>
      <c r="J16321" s="75"/>
      <c r="K16321" s="71"/>
      <c r="L16321" s="75"/>
      <c r="M16321" s="71"/>
      <c r="O16321" s="71"/>
      <c r="Q16321" s="71"/>
      <c r="V16321" s="4"/>
      <c r="X16321" s="4"/>
      <c r="AS16321" s="71"/>
    </row>
    <row r="16322" spans="1:45" ht="15" customHeight="1" x14ac:dyDescent="0.2">
      <c r="A16322" s="85"/>
      <c r="F16322" s="4"/>
      <c r="H16322" s="78"/>
      <c r="J16322" s="75"/>
      <c r="K16322" s="71"/>
      <c r="L16322" s="75"/>
      <c r="M16322" s="71"/>
      <c r="O16322" s="71"/>
      <c r="Q16322" s="71"/>
      <c r="V16322" s="4"/>
      <c r="X16322" s="4"/>
      <c r="AS16322" s="71"/>
    </row>
    <row r="16323" spans="1:45" ht="15" customHeight="1" x14ac:dyDescent="0.2">
      <c r="A16323" s="85"/>
      <c r="F16323" s="4"/>
      <c r="H16323" s="78"/>
      <c r="J16323" s="75"/>
      <c r="K16323" s="71"/>
      <c r="L16323" s="75"/>
      <c r="M16323" s="71"/>
      <c r="O16323" s="71"/>
      <c r="Q16323" s="71"/>
      <c r="V16323" s="4"/>
      <c r="X16323" s="4"/>
      <c r="AS16323" s="71"/>
    </row>
    <row r="16324" spans="1:45" ht="15" customHeight="1" x14ac:dyDescent="0.2">
      <c r="A16324" s="85"/>
      <c r="F16324" s="4"/>
      <c r="H16324" s="78"/>
      <c r="J16324" s="75"/>
      <c r="K16324" s="71"/>
      <c r="L16324" s="75"/>
      <c r="M16324" s="71"/>
      <c r="O16324" s="71"/>
      <c r="Q16324" s="71"/>
      <c r="V16324" s="4"/>
      <c r="X16324" s="4"/>
      <c r="AS16324" s="71"/>
    </row>
    <row r="16325" spans="1:45" ht="15" customHeight="1" x14ac:dyDescent="0.2">
      <c r="A16325" s="85"/>
      <c r="F16325" s="4"/>
      <c r="H16325" s="78"/>
      <c r="J16325" s="75"/>
      <c r="K16325" s="71"/>
      <c r="L16325" s="75"/>
      <c r="M16325" s="71"/>
      <c r="O16325" s="71"/>
      <c r="Q16325" s="71"/>
      <c r="V16325" s="4"/>
      <c r="X16325" s="4"/>
      <c r="AS16325" s="71"/>
    </row>
    <row r="16326" spans="1:45" ht="15" customHeight="1" x14ac:dyDescent="0.2">
      <c r="A16326" s="85"/>
      <c r="F16326" s="4"/>
      <c r="H16326" s="78"/>
      <c r="J16326" s="75"/>
      <c r="K16326" s="71"/>
      <c r="L16326" s="75"/>
      <c r="M16326" s="71"/>
      <c r="O16326" s="71"/>
      <c r="Q16326" s="71"/>
      <c r="V16326" s="4"/>
      <c r="X16326" s="4"/>
      <c r="AS16326" s="71"/>
    </row>
    <row r="16327" spans="1:45" ht="15" customHeight="1" x14ac:dyDescent="0.2">
      <c r="A16327" s="85"/>
      <c r="F16327" s="4"/>
      <c r="H16327" s="78"/>
      <c r="J16327" s="75"/>
      <c r="K16327" s="71"/>
      <c r="L16327" s="75"/>
      <c r="M16327" s="71"/>
      <c r="O16327" s="71"/>
      <c r="Q16327" s="71"/>
      <c r="V16327" s="4"/>
      <c r="X16327" s="4"/>
      <c r="AS16327" s="71"/>
    </row>
    <row r="16328" spans="1:45" ht="15" customHeight="1" x14ac:dyDescent="0.2">
      <c r="A16328" s="85"/>
      <c r="F16328" s="4"/>
      <c r="H16328" s="78"/>
      <c r="J16328" s="75"/>
      <c r="K16328" s="71"/>
      <c r="L16328" s="75"/>
      <c r="M16328" s="71"/>
      <c r="O16328" s="71"/>
      <c r="Q16328" s="71"/>
      <c r="V16328" s="4"/>
      <c r="X16328" s="4"/>
      <c r="AS16328" s="71"/>
    </row>
    <row r="16329" spans="1:45" ht="15" customHeight="1" x14ac:dyDescent="0.2">
      <c r="A16329" s="85"/>
      <c r="F16329" s="4"/>
      <c r="H16329" s="78"/>
      <c r="J16329" s="75"/>
      <c r="K16329" s="71"/>
      <c r="L16329" s="75"/>
      <c r="M16329" s="71"/>
      <c r="O16329" s="71"/>
      <c r="Q16329" s="71"/>
      <c r="V16329" s="4"/>
      <c r="X16329" s="4"/>
      <c r="AS16329" s="71"/>
    </row>
    <row r="16330" spans="1:45" ht="15" customHeight="1" x14ac:dyDescent="0.2">
      <c r="A16330" s="85"/>
      <c r="F16330" s="4"/>
      <c r="H16330" s="78"/>
      <c r="J16330" s="75"/>
      <c r="K16330" s="71"/>
      <c r="L16330" s="75"/>
      <c r="M16330" s="71"/>
      <c r="O16330" s="71"/>
      <c r="Q16330" s="71"/>
      <c r="V16330" s="4"/>
      <c r="X16330" s="4"/>
      <c r="AS16330" s="71"/>
    </row>
    <row r="16331" spans="1:45" ht="15" customHeight="1" x14ac:dyDescent="0.2">
      <c r="A16331" s="85"/>
      <c r="F16331" s="4"/>
      <c r="H16331" s="78"/>
      <c r="J16331" s="75"/>
      <c r="K16331" s="71"/>
      <c r="L16331" s="75"/>
      <c r="M16331" s="71"/>
      <c r="O16331" s="71"/>
      <c r="Q16331" s="71"/>
      <c r="V16331" s="4"/>
      <c r="X16331" s="4"/>
      <c r="AS16331" s="71"/>
    </row>
    <row r="16332" spans="1:45" ht="15" customHeight="1" x14ac:dyDescent="0.2">
      <c r="A16332" s="85"/>
      <c r="F16332" s="4"/>
      <c r="H16332" s="78"/>
      <c r="J16332" s="75"/>
      <c r="K16332" s="71"/>
      <c r="L16332" s="75"/>
      <c r="M16332" s="71"/>
      <c r="O16332" s="71"/>
      <c r="Q16332" s="71"/>
      <c r="V16332" s="4"/>
      <c r="X16332" s="4"/>
      <c r="AS16332" s="71"/>
    </row>
    <row r="16333" spans="1:45" ht="15" customHeight="1" x14ac:dyDescent="0.2">
      <c r="A16333" s="85"/>
      <c r="F16333" s="4"/>
      <c r="H16333" s="78"/>
      <c r="J16333" s="75"/>
      <c r="K16333" s="71"/>
      <c r="L16333" s="75"/>
      <c r="M16333" s="71"/>
      <c r="O16333" s="71"/>
      <c r="Q16333" s="71"/>
      <c r="V16333" s="4"/>
      <c r="X16333" s="4"/>
      <c r="AS16333" s="71"/>
    </row>
    <row r="16334" spans="1:45" ht="15" customHeight="1" x14ac:dyDescent="0.2">
      <c r="A16334" s="85"/>
      <c r="F16334" s="4"/>
      <c r="H16334" s="78"/>
      <c r="J16334" s="75"/>
      <c r="K16334" s="71"/>
      <c r="L16334" s="75"/>
      <c r="M16334" s="71"/>
      <c r="O16334" s="71"/>
      <c r="Q16334" s="71"/>
      <c r="V16334" s="4"/>
      <c r="X16334" s="4"/>
      <c r="AS16334" s="71"/>
    </row>
    <row r="16335" spans="1:45" ht="15" customHeight="1" x14ac:dyDescent="0.2">
      <c r="A16335" s="85"/>
      <c r="F16335" s="4"/>
      <c r="H16335" s="78"/>
      <c r="J16335" s="75"/>
      <c r="K16335" s="71"/>
      <c r="L16335" s="75"/>
      <c r="M16335" s="71"/>
      <c r="O16335" s="71"/>
      <c r="Q16335" s="71"/>
      <c r="V16335" s="4"/>
      <c r="X16335" s="4"/>
      <c r="AS16335" s="71"/>
    </row>
    <row r="16336" spans="1:45" ht="15" customHeight="1" x14ac:dyDescent="0.2">
      <c r="A16336" s="85"/>
      <c r="F16336" s="4"/>
      <c r="H16336" s="78"/>
      <c r="J16336" s="75"/>
      <c r="K16336" s="71"/>
      <c r="L16336" s="75"/>
      <c r="M16336" s="71"/>
      <c r="O16336" s="71"/>
      <c r="Q16336" s="71"/>
      <c r="V16336" s="4"/>
      <c r="X16336" s="4"/>
      <c r="AS16336" s="71"/>
    </row>
    <row r="16337" spans="1:45" ht="15" customHeight="1" x14ac:dyDescent="0.2">
      <c r="A16337" s="85"/>
      <c r="F16337" s="4"/>
      <c r="H16337" s="78"/>
      <c r="J16337" s="75"/>
      <c r="K16337" s="71"/>
      <c r="L16337" s="75"/>
      <c r="M16337" s="71"/>
      <c r="O16337" s="71"/>
      <c r="Q16337" s="71"/>
      <c r="V16337" s="4"/>
      <c r="X16337" s="4"/>
      <c r="AS16337" s="71"/>
    </row>
    <row r="16338" spans="1:45" ht="15" customHeight="1" x14ac:dyDescent="0.2">
      <c r="A16338" s="85"/>
      <c r="F16338" s="4"/>
      <c r="H16338" s="78"/>
      <c r="J16338" s="75"/>
      <c r="K16338" s="71"/>
      <c r="L16338" s="75"/>
      <c r="M16338" s="71"/>
      <c r="O16338" s="71"/>
      <c r="Q16338" s="71"/>
      <c r="V16338" s="4"/>
      <c r="X16338" s="4"/>
      <c r="AS16338" s="71"/>
    </row>
    <row r="16339" spans="1:45" ht="15" customHeight="1" x14ac:dyDescent="0.2">
      <c r="A16339" s="85"/>
      <c r="F16339" s="4"/>
      <c r="H16339" s="78"/>
      <c r="J16339" s="75"/>
      <c r="K16339" s="71"/>
      <c r="L16339" s="75"/>
      <c r="M16339" s="71"/>
      <c r="O16339" s="71"/>
      <c r="Q16339" s="71"/>
      <c r="V16339" s="4"/>
      <c r="X16339" s="4"/>
      <c r="AS16339" s="71"/>
    </row>
    <row r="16340" spans="1:45" ht="15" customHeight="1" x14ac:dyDescent="0.2">
      <c r="A16340" s="85"/>
      <c r="F16340" s="4"/>
      <c r="H16340" s="78"/>
      <c r="J16340" s="75"/>
      <c r="K16340" s="71"/>
      <c r="L16340" s="75"/>
      <c r="M16340" s="71"/>
      <c r="O16340" s="71"/>
      <c r="Q16340" s="71"/>
      <c r="V16340" s="4"/>
      <c r="X16340" s="4"/>
      <c r="AS16340" s="71"/>
    </row>
    <row r="16341" spans="1:45" ht="15" customHeight="1" x14ac:dyDescent="0.2">
      <c r="A16341" s="85"/>
      <c r="F16341" s="4"/>
      <c r="H16341" s="78"/>
      <c r="J16341" s="75"/>
      <c r="K16341" s="71"/>
      <c r="L16341" s="75"/>
      <c r="M16341" s="71"/>
      <c r="O16341" s="71"/>
      <c r="Q16341" s="71"/>
      <c r="V16341" s="4"/>
      <c r="X16341" s="4"/>
      <c r="AS16341" s="71"/>
    </row>
    <row r="16342" spans="1:45" ht="15" customHeight="1" x14ac:dyDescent="0.2">
      <c r="A16342" s="85"/>
      <c r="F16342" s="4"/>
      <c r="H16342" s="78"/>
      <c r="J16342" s="75"/>
      <c r="K16342" s="71"/>
      <c r="L16342" s="75"/>
      <c r="M16342" s="71"/>
      <c r="O16342" s="71"/>
      <c r="Q16342" s="71"/>
      <c r="V16342" s="4"/>
      <c r="X16342" s="4"/>
      <c r="AS16342" s="71"/>
    </row>
    <row r="16343" spans="1:45" ht="15" customHeight="1" x14ac:dyDescent="0.2">
      <c r="A16343" s="85"/>
      <c r="F16343" s="4"/>
      <c r="H16343" s="78"/>
      <c r="J16343" s="75"/>
      <c r="K16343" s="71"/>
      <c r="L16343" s="75"/>
      <c r="M16343" s="71"/>
      <c r="O16343" s="71"/>
      <c r="Q16343" s="71"/>
      <c r="V16343" s="4"/>
      <c r="X16343" s="4"/>
      <c r="AS16343" s="71"/>
    </row>
    <row r="16344" spans="1:45" ht="15" customHeight="1" x14ac:dyDescent="0.2">
      <c r="A16344" s="85"/>
      <c r="F16344" s="4"/>
      <c r="H16344" s="78"/>
      <c r="J16344" s="75"/>
      <c r="K16344" s="71"/>
      <c r="L16344" s="75"/>
      <c r="M16344" s="71"/>
      <c r="O16344" s="71"/>
      <c r="Q16344" s="71"/>
      <c r="V16344" s="4"/>
      <c r="X16344" s="4"/>
      <c r="AS16344" s="71"/>
    </row>
    <row r="16345" spans="1:45" ht="15" customHeight="1" x14ac:dyDescent="0.2">
      <c r="A16345" s="85"/>
      <c r="F16345" s="4"/>
      <c r="H16345" s="78"/>
      <c r="J16345" s="75"/>
      <c r="K16345" s="71"/>
      <c r="L16345" s="75"/>
      <c r="M16345" s="71"/>
      <c r="O16345" s="71"/>
      <c r="Q16345" s="71"/>
      <c r="V16345" s="4"/>
      <c r="X16345" s="4"/>
      <c r="AS16345" s="71"/>
    </row>
    <row r="16346" spans="1:45" ht="15" customHeight="1" x14ac:dyDescent="0.2">
      <c r="A16346" s="85"/>
      <c r="F16346" s="4"/>
      <c r="H16346" s="78"/>
      <c r="J16346" s="75"/>
      <c r="K16346" s="71"/>
      <c r="L16346" s="75"/>
      <c r="M16346" s="71"/>
      <c r="O16346" s="71"/>
      <c r="Q16346" s="71"/>
      <c r="V16346" s="4"/>
      <c r="X16346" s="4"/>
      <c r="AS16346" s="71"/>
    </row>
    <row r="16347" spans="1:45" ht="15" customHeight="1" x14ac:dyDescent="0.2">
      <c r="A16347" s="85"/>
      <c r="F16347" s="4"/>
      <c r="H16347" s="78"/>
      <c r="J16347" s="75"/>
      <c r="K16347" s="71"/>
      <c r="L16347" s="75"/>
      <c r="M16347" s="71"/>
      <c r="O16347" s="71"/>
      <c r="Q16347" s="71"/>
      <c r="V16347" s="4"/>
      <c r="X16347" s="4"/>
      <c r="AS16347" s="71"/>
    </row>
    <row r="16348" spans="1:45" ht="15" customHeight="1" x14ac:dyDescent="0.2">
      <c r="A16348" s="85"/>
      <c r="F16348" s="4"/>
      <c r="H16348" s="78"/>
      <c r="J16348" s="75"/>
      <c r="K16348" s="71"/>
      <c r="L16348" s="75"/>
      <c r="M16348" s="71"/>
      <c r="O16348" s="71"/>
      <c r="Q16348" s="71"/>
      <c r="V16348" s="4"/>
      <c r="X16348" s="4"/>
      <c r="AS16348" s="71"/>
    </row>
    <row r="16349" spans="1:45" ht="15" customHeight="1" x14ac:dyDescent="0.2">
      <c r="A16349" s="85"/>
      <c r="F16349" s="4"/>
      <c r="H16349" s="78"/>
      <c r="J16349" s="75"/>
      <c r="K16349" s="71"/>
      <c r="L16349" s="75"/>
      <c r="M16349" s="71"/>
      <c r="O16349" s="71"/>
      <c r="Q16349" s="71"/>
      <c r="V16349" s="4"/>
      <c r="X16349" s="4"/>
      <c r="AS16349" s="71"/>
    </row>
    <row r="16350" spans="1:45" ht="15" customHeight="1" x14ac:dyDescent="0.2">
      <c r="A16350" s="85"/>
      <c r="F16350" s="4"/>
      <c r="H16350" s="78"/>
      <c r="J16350" s="75"/>
      <c r="K16350" s="71"/>
      <c r="L16350" s="75"/>
      <c r="M16350" s="71"/>
      <c r="O16350" s="71"/>
      <c r="Q16350" s="71"/>
      <c r="V16350" s="4"/>
      <c r="X16350" s="4"/>
      <c r="AS16350" s="71"/>
    </row>
    <row r="16351" spans="1:45" ht="15" customHeight="1" x14ac:dyDescent="0.2">
      <c r="A16351" s="85"/>
      <c r="F16351" s="4"/>
      <c r="H16351" s="78"/>
      <c r="J16351" s="75"/>
      <c r="K16351" s="71"/>
      <c r="L16351" s="75"/>
      <c r="M16351" s="71"/>
      <c r="O16351" s="71"/>
      <c r="Q16351" s="71"/>
      <c r="V16351" s="4"/>
      <c r="X16351" s="4"/>
      <c r="AS16351" s="71"/>
    </row>
    <row r="16352" spans="1:45" ht="15" customHeight="1" x14ac:dyDescent="0.2">
      <c r="A16352" s="85"/>
      <c r="F16352" s="4"/>
      <c r="H16352" s="78"/>
      <c r="J16352" s="75"/>
      <c r="K16352" s="71"/>
      <c r="L16352" s="75"/>
      <c r="M16352" s="71"/>
      <c r="O16352" s="71"/>
      <c r="Q16352" s="71"/>
      <c r="V16352" s="4"/>
      <c r="X16352" s="4"/>
      <c r="AS16352" s="71"/>
    </row>
    <row r="16353" spans="1:45" ht="15" customHeight="1" x14ac:dyDescent="0.2">
      <c r="A16353" s="85"/>
      <c r="F16353" s="4"/>
      <c r="H16353" s="78"/>
      <c r="J16353" s="75"/>
      <c r="K16353" s="71"/>
      <c r="L16353" s="75"/>
      <c r="M16353" s="71"/>
      <c r="O16353" s="71"/>
      <c r="Q16353" s="71"/>
      <c r="V16353" s="4"/>
      <c r="X16353" s="4"/>
      <c r="AS16353" s="71"/>
    </row>
    <row r="16354" spans="1:45" ht="15" customHeight="1" x14ac:dyDescent="0.2">
      <c r="A16354" s="85"/>
      <c r="F16354" s="4"/>
      <c r="H16354" s="78"/>
      <c r="J16354" s="75"/>
      <c r="K16354" s="71"/>
      <c r="L16354" s="75"/>
      <c r="M16354" s="71"/>
      <c r="O16354" s="71"/>
      <c r="Q16354" s="71"/>
      <c r="V16354" s="4"/>
      <c r="X16354" s="4"/>
      <c r="AS16354" s="71"/>
    </row>
    <row r="16355" spans="1:45" ht="15" customHeight="1" x14ac:dyDescent="0.2">
      <c r="A16355" s="85"/>
      <c r="F16355" s="4"/>
      <c r="H16355" s="78"/>
      <c r="J16355" s="75"/>
      <c r="K16355" s="71"/>
      <c r="L16355" s="75"/>
      <c r="M16355" s="71"/>
      <c r="O16355" s="71"/>
      <c r="Q16355" s="71"/>
      <c r="V16355" s="4"/>
      <c r="X16355" s="4"/>
      <c r="AS16355" s="71"/>
    </row>
    <row r="16356" spans="1:45" ht="15" customHeight="1" x14ac:dyDescent="0.2">
      <c r="A16356" s="85"/>
      <c r="F16356" s="4"/>
      <c r="H16356" s="78"/>
      <c r="J16356" s="75"/>
      <c r="K16356" s="71"/>
      <c r="L16356" s="75"/>
      <c r="M16356" s="71"/>
      <c r="O16356" s="71"/>
      <c r="Q16356" s="71"/>
      <c r="V16356" s="4"/>
      <c r="X16356" s="4"/>
      <c r="AS16356" s="71"/>
    </row>
    <row r="16357" spans="1:45" ht="15" customHeight="1" x14ac:dyDescent="0.2">
      <c r="A16357" s="85"/>
      <c r="F16357" s="4"/>
      <c r="H16357" s="78"/>
      <c r="J16357" s="75"/>
      <c r="K16357" s="71"/>
      <c r="L16357" s="75"/>
      <c r="M16357" s="71"/>
      <c r="O16357" s="71"/>
      <c r="Q16357" s="71"/>
      <c r="V16357" s="4"/>
      <c r="X16357" s="4"/>
      <c r="AS16357" s="71"/>
    </row>
    <row r="16358" spans="1:45" ht="15" customHeight="1" x14ac:dyDescent="0.2">
      <c r="A16358" s="85"/>
      <c r="F16358" s="4"/>
      <c r="H16358" s="78"/>
      <c r="J16358" s="75"/>
      <c r="K16358" s="71"/>
      <c r="L16358" s="75"/>
      <c r="M16358" s="71"/>
      <c r="O16358" s="71"/>
      <c r="Q16358" s="71"/>
      <c r="V16358" s="4"/>
      <c r="X16358" s="4"/>
      <c r="AS16358" s="71"/>
    </row>
    <row r="16359" spans="1:45" ht="15" customHeight="1" x14ac:dyDescent="0.2">
      <c r="A16359" s="85"/>
      <c r="F16359" s="4"/>
      <c r="H16359" s="78"/>
      <c r="J16359" s="75"/>
      <c r="K16359" s="71"/>
      <c r="L16359" s="75"/>
      <c r="M16359" s="71"/>
      <c r="O16359" s="71"/>
      <c r="Q16359" s="71"/>
      <c r="V16359" s="4"/>
      <c r="X16359" s="4"/>
      <c r="AS16359" s="71"/>
    </row>
    <row r="16360" spans="1:45" ht="15" customHeight="1" x14ac:dyDescent="0.2">
      <c r="A16360" s="85"/>
      <c r="F16360" s="4"/>
      <c r="H16360" s="78"/>
      <c r="J16360" s="75"/>
      <c r="K16360" s="71"/>
      <c r="L16360" s="75"/>
      <c r="M16360" s="71"/>
      <c r="O16360" s="71"/>
      <c r="Q16360" s="71"/>
      <c r="V16360" s="4"/>
      <c r="X16360" s="4"/>
      <c r="AS16360" s="71"/>
    </row>
    <row r="16361" spans="1:45" ht="15" customHeight="1" x14ac:dyDescent="0.2">
      <c r="A16361" s="85"/>
      <c r="F16361" s="4"/>
      <c r="H16361" s="78"/>
      <c r="J16361" s="75"/>
      <c r="K16361" s="71"/>
      <c r="L16361" s="75"/>
      <c r="M16361" s="71"/>
      <c r="O16361" s="71"/>
      <c r="Q16361" s="71"/>
      <c r="V16361" s="4"/>
      <c r="X16361" s="4"/>
      <c r="AS16361" s="71"/>
    </row>
    <row r="16362" spans="1:45" ht="15" customHeight="1" x14ac:dyDescent="0.2">
      <c r="A16362" s="85"/>
      <c r="F16362" s="4"/>
      <c r="H16362" s="78"/>
      <c r="J16362" s="75"/>
      <c r="K16362" s="71"/>
      <c r="L16362" s="75"/>
      <c r="M16362" s="71"/>
      <c r="O16362" s="71"/>
      <c r="Q16362" s="71"/>
      <c r="V16362" s="4"/>
      <c r="X16362" s="4"/>
      <c r="AS16362" s="71"/>
    </row>
    <row r="16363" spans="1:45" ht="15" customHeight="1" x14ac:dyDescent="0.2">
      <c r="A16363" s="85"/>
      <c r="F16363" s="4"/>
      <c r="H16363" s="78"/>
      <c r="J16363" s="75"/>
      <c r="K16363" s="71"/>
      <c r="L16363" s="75"/>
      <c r="M16363" s="71"/>
      <c r="O16363" s="71"/>
      <c r="Q16363" s="71"/>
      <c r="V16363" s="4"/>
      <c r="X16363" s="4"/>
      <c r="AS16363" s="71"/>
    </row>
    <row r="16364" spans="1:45" ht="15" customHeight="1" x14ac:dyDescent="0.2">
      <c r="A16364" s="85"/>
      <c r="F16364" s="4"/>
      <c r="H16364" s="78"/>
      <c r="J16364" s="75"/>
      <c r="K16364" s="71"/>
      <c r="L16364" s="75"/>
      <c r="M16364" s="71"/>
      <c r="O16364" s="71"/>
      <c r="Q16364" s="71"/>
      <c r="V16364" s="4"/>
      <c r="X16364" s="4"/>
      <c r="AS16364" s="71"/>
    </row>
    <row r="16365" spans="1:45" ht="15" customHeight="1" x14ac:dyDescent="0.2">
      <c r="A16365" s="85"/>
      <c r="F16365" s="4"/>
      <c r="H16365" s="78"/>
      <c r="J16365" s="75"/>
      <c r="K16365" s="71"/>
      <c r="L16365" s="75"/>
      <c r="M16365" s="71"/>
      <c r="O16365" s="71"/>
      <c r="Q16365" s="71"/>
      <c r="V16365" s="4"/>
      <c r="X16365" s="4"/>
      <c r="AS16365" s="71"/>
    </row>
    <row r="16366" spans="1:45" ht="15" customHeight="1" x14ac:dyDescent="0.2">
      <c r="A16366" s="85"/>
      <c r="F16366" s="4"/>
      <c r="H16366" s="78"/>
      <c r="J16366" s="75"/>
      <c r="K16366" s="71"/>
      <c r="L16366" s="75"/>
      <c r="M16366" s="71"/>
      <c r="O16366" s="71"/>
      <c r="Q16366" s="71"/>
      <c r="V16366" s="4"/>
      <c r="X16366" s="4"/>
      <c r="AS16366" s="71"/>
    </row>
    <row r="16367" spans="1:45" ht="15" customHeight="1" x14ac:dyDescent="0.2">
      <c r="A16367" s="85"/>
      <c r="F16367" s="4"/>
      <c r="H16367" s="78"/>
      <c r="J16367" s="75"/>
      <c r="K16367" s="71"/>
      <c r="L16367" s="75"/>
      <c r="M16367" s="71"/>
      <c r="O16367" s="71"/>
      <c r="Q16367" s="71"/>
      <c r="V16367" s="4"/>
      <c r="X16367" s="4"/>
      <c r="AS16367" s="71"/>
    </row>
    <row r="16368" spans="1:45" ht="15" customHeight="1" x14ac:dyDescent="0.2">
      <c r="A16368" s="85"/>
      <c r="F16368" s="4"/>
      <c r="H16368" s="79"/>
      <c r="J16368" s="75"/>
      <c r="K16368" s="71"/>
      <c r="L16368" s="75"/>
      <c r="M16368" s="71"/>
      <c r="O16368" s="71"/>
      <c r="Q16368" s="71"/>
      <c r="V16368" s="4"/>
      <c r="X16368" s="4"/>
      <c r="AS16368" s="71"/>
    </row>
    <row r="16369" spans="1:45" ht="15" customHeight="1" x14ac:dyDescent="0.2">
      <c r="A16369" s="85"/>
      <c r="F16369" s="4"/>
      <c r="H16369" s="79"/>
      <c r="J16369" s="75"/>
      <c r="K16369" s="71"/>
      <c r="L16369" s="75"/>
      <c r="M16369" s="71"/>
      <c r="O16369" s="71"/>
      <c r="Q16369" s="71"/>
      <c r="V16369" s="4"/>
      <c r="X16369" s="4"/>
      <c r="AS16369" s="71"/>
    </row>
    <row r="16370" spans="1:45" ht="15" customHeight="1" x14ac:dyDescent="0.2">
      <c r="A16370" s="85"/>
      <c r="F16370" s="4"/>
      <c r="H16370" s="79"/>
      <c r="J16370" s="75"/>
      <c r="K16370" s="71"/>
      <c r="L16370" s="75"/>
      <c r="M16370" s="71"/>
      <c r="O16370" s="71"/>
      <c r="Q16370" s="71"/>
      <c r="V16370" s="4"/>
      <c r="X16370" s="4"/>
      <c r="AS16370" s="71"/>
    </row>
    <row r="16371" spans="1:45" ht="15" customHeight="1" x14ac:dyDescent="0.2">
      <c r="A16371" s="85"/>
      <c r="F16371" s="4"/>
      <c r="H16371" s="79"/>
      <c r="J16371" s="75"/>
      <c r="K16371" s="71"/>
      <c r="L16371" s="75"/>
      <c r="M16371" s="71"/>
      <c r="O16371" s="71"/>
      <c r="Q16371" s="71"/>
      <c r="V16371" s="4"/>
      <c r="X16371" s="4"/>
      <c r="AS16371" s="71"/>
    </row>
    <row r="16372" spans="1:45" ht="15" customHeight="1" x14ac:dyDescent="0.2">
      <c r="A16372" s="85"/>
      <c r="F16372" s="4"/>
      <c r="H16372" s="78"/>
      <c r="J16372" s="75"/>
      <c r="K16372" s="71"/>
      <c r="L16372" s="75"/>
      <c r="M16372" s="71"/>
      <c r="O16372" s="71"/>
      <c r="Q16372" s="71"/>
      <c r="V16372" s="4"/>
      <c r="X16372" s="4"/>
      <c r="AS16372" s="71"/>
    </row>
    <row r="16373" spans="1:45" ht="15" customHeight="1" x14ac:dyDescent="0.2">
      <c r="A16373" s="85"/>
      <c r="F16373" s="4"/>
      <c r="H16373" s="78"/>
      <c r="J16373" s="75"/>
      <c r="K16373" s="71"/>
      <c r="L16373" s="75"/>
      <c r="M16373" s="71"/>
      <c r="O16373" s="71"/>
      <c r="Q16373" s="71"/>
      <c r="V16373" s="4"/>
      <c r="X16373" s="4"/>
      <c r="AS16373" s="71"/>
    </row>
    <row r="16374" spans="1:45" ht="15" customHeight="1" x14ac:dyDescent="0.2">
      <c r="A16374" s="85"/>
      <c r="F16374" s="4"/>
      <c r="H16374" s="78"/>
      <c r="J16374" s="75"/>
      <c r="K16374" s="71"/>
      <c r="L16374" s="75"/>
      <c r="M16374" s="71"/>
      <c r="O16374" s="71"/>
      <c r="Q16374" s="71"/>
      <c r="V16374" s="4"/>
      <c r="X16374" s="4"/>
      <c r="AS16374" s="71"/>
    </row>
    <row r="16375" spans="1:45" ht="15" customHeight="1" x14ac:dyDescent="0.2">
      <c r="A16375" s="85"/>
      <c r="F16375" s="4"/>
      <c r="H16375" s="78"/>
      <c r="J16375" s="75"/>
      <c r="K16375" s="71"/>
      <c r="L16375" s="75"/>
      <c r="M16375" s="71"/>
      <c r="O16375" s="71"/>
      <c r="Q16375" s="71"/>
      <c r="V16375" s="4"/>
      <c r="X16375" s="4"/>
      <c r="AS16375" s="71"/>
    </row>
    <row r="16376" spans="1:45" ht="15" customHeight="1" x14ac:dyDescent="0.2">
      <c r="A16376" s="85"/>
      <c r="F16376" s="4"/>
      <c r="H16376" s="78"/>
      <c r="J16376" s="75"/>
      <c r="K16376" s="71"/>
      <c r="L16376" s="75"/>
      <c r="M16376" s="71"/>
      <c r="O16376" s="71"/>
      <c r="Q16376" s="71"/>
      <c r="V16376" s="4"/>
      <c r="X16376" s="4"/>
      <c r="AS16376" s="71"/>
    </row>
    <row r="16377" spans="1:45" ht="15" customHeight="1" x14ac:dyDescent="0.2">
      <c r="A16377" s="85"/>
      <c r="F16377" s="4"/>
      <c r="H16377" s="78"/>
      <c r="J16377" s="75"/>
      <c r="K16377" s="71"/>
      <c r="L16377" s="75"/>
      <c r="M16377" s="71"/>
      <c r="O16377" s="71"/>
      <c r="Q16377" s="71"/>
      <c r="V16377" s="4"/>
      <c r="X16377" s="4"/>
      <c r="AS16377" s="71"/>
    </row>
    <row r="16378" spans="1:45" ht="15" customHeight="1" x14ac:dyDescent="0.2">
      <c r="A16378" s="85"/>
      <c r="F16378" s="4"/>
      <c r="H16378" s="78"/>
      <c r="J16378" s="75"/>
      <c r="K16378" s="71"/>
      <c r="L16378" s="75"/>
      <c r="M16378" s="71"/>
      <c r="O16378" s="71"/>
      <c r="Q16378" s="71"/>
      <c r="V16378" s="4"/>
      <c r="X16378" s="4"/>
      <c r="AS16378" s="71"/>
    </row>
    <row r="16379" spans="1:45" ht="15" customHeight="1" x14ac:dyDescent="0.2">
      <c r="A16379" s="85"/>
      <c r="F16379" s="4"/>
      <c r="H16379" s="78"/>
      <c r="J16379" s="75"/>
      <c r="K16379" s="71"/>
      <c r="L16379" s="75"/>
      <c r="M16379" s="71"/>
      <c r="O16379" s="71"/>
      <c r="Q16379" s="71"/>
      <c r="V16379" s="4"/>
      <c r="X16379" s="4"/>
      <c r="AS16379" s="71"/>
    </row>
    <row r="16380" spans="1:45" ht="15" customHeight="1" x14ac:dyDescent="0.2">
      <c r="A16380" s="85"/>
      <c r="F16380" s="4"/>
      <c r="H16380" s="78"/>
      <c r="J16380" s="75"/>
      <c r="K16380" s="71"/>
      <c r="L16380" s="75"/>
      <c r="M16380" s="71"/>
      <c r="O16380" s="71"/>
      <c r="Q16380" s="71"/>
      <c r="V16380" s="4"/>
      <c r="X16380" s="4"/>
      <c r="AS16380" s="71"/>
    </row>
    <row r="16381" spans="1:45" ht="15" customHeight="1" x14ac:dyDescent="0.2">
      <c r="A16381" s="85"/>
      <c r="F16381" s="4"/>
      <c r="H16381" s="78"/>
      <c r="J16381" s="75"/>
      <c r="K16381" s="71"/>
      <c r="L16381" s="75"/>
      <c r="M16381" s="71"/>
      <c r="O16381" s="71"/>
      <c r="Q16381" s="71"/>
      <c r="V16381" s="4"/>
      <c r="X16381" s="4"/>
      <c r="AS16381" s="71"/>
    </row>
    <row r="16382" spans="1:45" ht="15" customHeight="1" x14ac:dyDescent="0.2">
      <c r="A16382" s="85"/>
      <c r="F16382" s="4"/>
      <c r="H16382" s="78"/>
      <c r="J16382" s="75"/>
      <c r="K16382" s="71"/>
      <c r="L16382" s="75"/>
      <c r="M16382" s="71"/>
      <c r="O16382" s="71"/>
      <c r="Q16382" s="71"/>
      <c r="V16382" s="4"/>
      <c r="X16382" s="4"/>
      <c r="AS16382" s="71"/>
    </row>
    <row r="16383" spans="1:45" ht="15" customHeight="1" x14ac:dyDescent="0.2">
      <c r="A16383" s="85"/>
      <c r="F16383" s="4"/>
      <c r="H16383" s="78"/>
      <c r="J16383" s="75"/>
      <c r="K16383" s="71"/>
      <c r="L16383" s="75"/>
      <c r="M16383" s="71"/>
      <c r="O16383" s="71"/>
      <c r="Q16383" s="71"/>
      <c r="V16383" s="4"/>
      <c r="X16383" s="4"/>
      <c r="AS16383" s="71"/>
    </row>
    <row r="16384" spans="1:45" ht="15" customHeight="1" x14ac:dyDescent="0.2">
      <c r="A16384" s="85"/>
      <c r="F16384" s="4"/>
      <c r="H16384" s="78"/>
      <c r="J16384" s="75"/>
      <c r="K16384" s="71"/>
      <c r="L16384" s="75"/>
      <c r="M16384" s="71"/>
      <c r="O16384" s="71"/>
      <c r="Q16384" s="71"/>
      <c r="V16384" s="4"/>
      <c r="X16384" s="4"/>
      <c r="AS16384" s="71"/>
    </row>
    <row r="16385" spans="1:45" ht="15" customHeight="1" x14ac:dyDescent="0.2">
      <c r="A16385" s="85"/>
      <c r="F16385" s="4"/>
      <c r="H16385" s="78"/>
      <c r="J16385" s="75"/>
      <c r="K16385" s="71"/>
      <c r="L16385" s="75"/>
      <c r="M16385" s="71"/>
      <c r="O16385" s="71"/>
      <c r="Q16385" s="71"/>
      <c r="V16385" s="4"/>
      <c r="X16385" s="4"/>
      <c r="AS16385" s="71"/>
    </row>
    <row r="16386" spans="1:45" ht="15" customHeight="1" x14ac:dyDescent="0.2">
      <c r="A16386" s="85"/>
      <c r="F16386" s="4"/>
      <c r="H16386" s="78"/>
      <c r="J16386" s="75"/>
      <c r="K16386" s="71"/>
      <c r="L16386" s="75"/>
      <c r="M16386" s="71"/>
      <c r="O16386" s="71"/>
      <c r="Q16386" s="71"/>
      <c r="V16386" s="4"/>
      <c r="X16386" s="4"/>
      <c r="AS16386" s="71"/>
    </row>
    <row r="16387" spans="1:45" ht="15" customHeight="1" x14ac:dyDescent="0.2">
      <c r="A16387" s="85"/>
      <c r="F16387" s="4"/>
      <c r="H16387" s="78"/>
      <c r="J16387" s="75"/>
      <c r="K16387" s="71"/>
      <c r="L16387" s="75"/>
      <c r="M16387" s="71"/>
      <c r="O16387" s="71"/>
      <c r="Q16387" s="71"/>
      <c r="V16387" s="4"/>
      <c r="X16387" s="4"/>
      <c r="AS16387" s="71"/>
    </row>
    <row r="16388" spans="1:45" ht="15" customHeight="1" x14ac:dyDescent="0.2">
      <c r="A16388" s="85"/>
      <c r="F16388" s="4"/>
      <c r="H16388" s="78"/>
      <c r="J16388" s="75"/>
      <c r="K16388" s="71"/>
      <c r="L16388" s="75"/>
      <c r="M16388" s="71"/>
      <c r="O16388" s="71"/>
      <c r="Q16388" s="71"/>
      <c r="V16388" s="4"/>
      <c r="X16388" s="4"/>
      <c r="AS16388" s="71"/>
    </row>
    <row r="16389" spans="1:45" ht="15" customHeight="1" x14ac:dyDescent="0.2">
      <c r="A16389" s="85"/>
      <c r="F16389" s="4"/>
      <c r="H16389" s="79"/>
      <c r="J16389" s="75"/>
      <c r="K16389" s="71"/>
      <c r="L16389" s="75"/>
      <c r="M16389" s="71"/>
      <c r="O16389" s="71"/>
      <c r="Q16389" s="71"/>
      <c r="V16389" s="4"/>
      <c r="X16389" s="4"/>
      <c r="AS16389" s="71"/>
    </row>
    <row r="16390" spans="1:45" ht="15" customHeight="1" x14ac:dyDescent="0.2">
      <c r="A16390" s="85"/>
      <c r="F16390" s="4"/>
      <c r="H16390" s="79"/>
      <c r="J16390" s="75"/>
      <c r="K16390" s="71"/>
      <c r="L16390" s="75"/>
      <c r="M16390" s="71"/>
      <c r="O16390" s="71"/>
      <c r="Q16390" s="71"/>
      <c r="V16390" s="4"/>
      <c r="X16390" s="4"/>
      <c r="AS16390" s="71"/>
    </row>
    <row r="16391" spans="1:45" ht="15" customHeight="1" x14ac:dyDescent="0.2">
      <c r="A16391" s="85"/>
      <c r="F16391" s="4"/>
      <c r="H16391" s="79"/>
      <c r="J16391" s="75"/>
      <c r="K16391" s="71"/>
      <c r="L16391" s="75"/>
      <c r="M16391" s="71"/>
      <c r="O16391" s="71"/>
      <c r="Q16391" s="71"/>
      <c r="V16391" s="4"/>
      <c r="X16391" s="4"/>
      <c r="AS16391" s="71"/>
    </row>
    <row r="16392" spans="1:45" ht="15" customHeight="1" x14ac:dyDescent="0.2">
      <c r="A16392" s="85"/>
      <c r="F16392" s="4"/>
      <c r="H16392" s="78"/>
      <c r="J16392" s="75"/>
      <c r="K16392" s="71"/>
      <c r="L16392" s="75"/>
      <c r="M16392" s="71"/>
      <c r="O16392" s="71"/>
      <c r="Q16392" s="71"/>
      <c r="V16392" s="4"/>
      <c r="X16392" s="4"/>
      <c r="AS16392" s="71"/>
    </row>
    <row r="16393" spans="1:45" ht="15" customHeight="1" x14ac:dyDescent="0.2">
      <c r="A16393" s="85"/>
      <c r="F16393" s="4"/>
      <c r="H16393" s="78"/>
      <c r="J16393" s="75"/>
      <c r="K16393" s="71"/>
      <c r="L16393" s="75"/>
      <c r="M16393" s="71"/>
      <c r="O16393" s="71"/>
      <c r="Q16393" s="71"/>
      <c r="V16393" s="4"/>
      <c r="X16393" s="4"/>
      <c r="AS16393" s="71"/>
    </row>
    <row r="16394" spans="1:45" ht="15" customHeight="1" x14ac:dyDescent="0.2">
      <c r="A16394" s="85"/>
      <c r="F16394" s="4"/>
      <c r="H16394" s="78"/>
      <c r="J16394" s="75"/>
      <c r="K16394" s="71"/>
      <c r="L16394" s="75"/>
      <c r="M16394" s="71"/>
      <c r="O16394" s="71"/>
      <c r="Q16394" s="71"/>
      <c r="V16394" s="4"/>
      <c r="X16394" s="4"/>
      <c r="AS16394" s="71"/>
    </row>
    <row r="16395" spans="1:45" ht="15" customHeight="1" x14ac:dyDescent="0.2">
      <c r="A16395" s="85"/>
      <c r="F16395" s="4"/>
      <c r="H16395" s="78"/>
      <c r="J16395" s="75"/>
      <c r="K16395" s="71"/>
      <c r="L16395" s="75"/>
      <c r="M16395" s="71"/>
      <c r="O16395" s="71"/>
      <c r="Q16395" s="71"/>
      <c r="V16395" s="4"/>
      <c r="X16395" s="4"/>
      <c r="AS16395" s="71"/>
    </row>
    <row r="16396" spans="1:45" ht="15" customHeight="1" x14ac:dyDescent="0.2">
      <c r="A16396" s="85"/>
      <c r="F16396" s="4"/>
      <c r="H16396" s="78"/>
      <c r="J16396" s="75"/>
      <c r="K16396" s="71"/>
      <c r="L16396" s="75"/>
      <c r="M16396" s="71"/>
      <c r="O16396" s="71"/>
      <c r="Q16396" s="71"/>
      <c r="V16396" s="4"/>
      <c r="X16396" s="4"/>
      <c r="AS16396" s="71"/>
    </row>
    <row r="16397" spans="1:45" ht="15" customHeight="1" x14ac:dyDescent="0.2">
      <c r="A16397" s="85"/>
      <c r="F16397" s="4"/>
      <c r="H16397" s="78"/>
      <c r="J16397" s="75"/>
      <c r="K16397" s="71"/>
      <c r="L16397" s="75"/>
      <c r="M16397" s="71"/>
      <c r="O16397" s="71"/>
      <c r="Q16397" s="71"/>
      <c r="V16397" s="4"/>
      <c r="X16397" s="4"/>
      <c r="AS16397" s="71"/>
    </row>
    <row r="16398" spans="1:45" ht="15" customHeight="1" x14ac:dyDescent="0.2">
      <c r="A16398" s="85"/>
      <c r="F16398" s="4"/>
      <c r="H16398" s="78"/>
      <c r="J16398" s="75"/>
      <c r="K16398" s="71"/>
      <c r="L16398" s="75"/>
      <c r="M16398" s="71"/>
      <c r="O16398" s="71"/>
      <c r="Q16398" s="71"/>
      <c r="V16398" s="4"/>
      <c r="X16398" s="4"/>
      <c r="AS16398" s="71"/>
    </row>
    <row r="16399" spans="1:45" ht="15" customHeight="1" x14ac:dyDescent="0.2">
      <c r="A16399" s="85"/>
      <c r="F16399" s="4"/>
      <c r="H16399" s="78"/>
      <c r="J16399" s="75"/>
      <c r="K16399" s="71"/>
      <c r="L16399" s="75"/>
      <c r="M16399" s="71"/>
      <c r="O16399" s="71"/>
      <c r="Q16399" s="71"/>
      <c r="V16399" s="4"/>
      <c r="X16399" s="4"/>
      <c r="AS16399" s="71"/>
    </row>
    <row r="16400" spans="1:45" ht="15" customHeight="1" x14ac:dyDescent="0.2">
      <c r="A16400" s="85"/>
      <c r="F16400" s="4"/>
      <c r="H16400" s="78"/>
      <c r="J16400" s="75"/>
      <c r="K16400" s="71"/>
      <c r="L16400" s="75"/>
      <c r="M16400" s="71"/>
      <c r="O16400" s="71"/>
      <c r="Q16400" s="71"/>
      <c r="V16400" s="4"/>
      <c r="X16400" s="4"/>
      <c r="AS16400" s="71"/>
    </row>
    <row r="16401" spans="1:45" ht="15" customHeight="1" x14ac:dyDescent="0.2">
      <c r="A16401" s="85"/>
      <c r="F16401" s="4"/>
      <c r="H16401" s="78"/>
      <c r="J16401" s="75"/>
      <c r="K16401" s="71"/>
      <c r="L16401" s="75"/>
      <c r="M16401" s="71"/>
      <c r="O16401" s="71"/>
      <c r="Q16401" s="71"/>
      <c r="V16401" s="4"/>
      <c r="X16401" s="4"/>
      <c r="AS16401" s="71"/>
    </row>
    <row r="16402" spans="1:45" ht="15" customHeight="1" x14ac:dyDescent="0.2">
      <c r="A16402" s="85"/>
      <c r="F16402" s="4"/>
      <c r="H16402" s="78"/>
      <c r="J16402" s="75"/>
      <c r="K16402" s="71"/>
      <c r="L16402" s="75"/>
      <c r="M16402" s="71"/>
      <c r="O16402" s="71"/>
      <c r="Q16402" s="71"/>
      <c r="V16402" s="4"/>
      <c r="X16402" s="4"/>
      <c r="AS16402" s="71"/>
    </row>
    <row r="16403" spans="1:45" ht="15" customHeight="1" x14ac:dyDescent="0.2">
      <c r="A16403" s="85"/>
      <c r="F16403" s="4"/>
      <c r="H16403" s="78"/>
      <c r="J16403" s="75"/>
      <c r="K16403" s="71"/>
      <c r="L16403" s="75"/>
      <c r="M16403" s="71"/>
      <c r="O16403" s="71"/>
      <c r="Q16403" s="71"/>
      <c r="V16403" s="4"/>
      <c r="X16403" s="4"/>
      <c r="AS16403" s="71"/>
    </row>
    <row r="16404" spans="1:45" ht="15" customHeight="1" x14ac:dyDescent="0.2">
      <c r="A16404" s="85"/>
      <c r="F16404" s="4"/>
      <c r="H16404" s="78"/>
      <c r="J16404" s="75"/>
      <c r="K16404" s="71"/>
      <c r="L16404" s="75"/>
      <c r="M16404" s="71"/>
      <c r="O16404" s="71"/>
      <c r="Q16404" s="71"/>
      <c r="V16404" s="4"/>
      <c r="X16404" s="4"/>
      <c r="AS16404" s="71"/>
    </row>
    <row r="16405" spans="1:45" ht="15" customHeight="1" x14ac:dyDescent="0.2">
      <c r="A16405" s="85"/>
      <c r="F16405" s="4"/>
      <c r="H16405" s="78"/>
      <c r="J16405" s="75"/>
      <c r="K16405" s="71"/>
      <c r="L16405" s="75"/>
      <c r="M16405" s="71"/>
      <c r="O16405" s="71"/>
      <c r="Q16405" s="71"/>
      <c r="V16405" s="4"/>
      <c r="X16405" s="4"/>
      <c r="AS16405" s="71"/>
    </row>
    <row r="16406" spans="1:45" ht="15" customHeight="1" x14ac:dyDescent="0.2">
      <c r="A16406" s="85"/>
      <c r="F16406" s="4"/>
      <c r="H16406" s="78"/>
      <c r="J16406" s="75"/>
      <c r="K16406" s="71"/>
      <c r="L16406" s="75"/>
      <c r="M16406" s="71"/>
      <c r="O16406" s="71"/>
      <c r="Q16406" s="71"/>
      <c r="V16406" s="4"/>
      <c r="X16406" s="4"/>
      <c r="AS16406" s="71"/>
    </row>
    <row r="16407" spans="1:45" ht="15" customHeight="1" x14ac:dyDescent="0.2">
      <c r="A16407" s="85"/>
      <c r="F16407" s="4"/>
      <c r="H16407" s="78"/>
      <c r="J16407" s="75"/>
      <c r="K16407" s="71"/>
      <c r="L16407" s="75"/>
      <c r="M16407" s="71"/>
      <c r="O16407" s="71"/>
      <c r="Q16407" s="71"/>
      <c r="V16407" s="4"/>
      <c r="X16407" s="4"/>
      <c r="AS16407" s="71"/>
    </row>
    <row r="16408" spans="1:45" ht="15" customHeight="1" x14ac:dyDescent="0.2">
      <c r="A16408" s="85"/>
      <c r="F16408" s="4"/>
      <c r="H16408" s="78"/>
      <c r="J16408" s="75"/>
      <c r="K16408" s="71"/>
      <c r="L16408" s="75"/>
      <c r="M16408" s="71"/>
      <c r="O16408" s="71"/>
      <c r="Q16408" s="71"/>
      <c r="V16408" s="4"/>
      <c r="X16408" s="4"/>
      <c r="AS16408" s="71"/>
    </row>
    <row r="16409" spans="1:45" ht="15" customHeight="1" x14ac:dyDescent="0.2">
      <c r="A16409" s="85"/>
      <c r="F16409" s="4"/>
      <c r="H16409" s="78"/>
      <c r="J16409" s="75"/>
      <c r="K16409" s="71"/>
      <c r="L16409" s="75"/>
      <c r="M16409" s="71"/>
      <c r="O16409" s="71"/>
      <c r="Q16409" s="71"/>
      <c r="V16409" s="4"/>
      <c r="X16409" s="4"/>
      <c r="AS16409" s="71"/>
    </row>
    <row r="16410" spans="1:45" ht="15" customHeight="1" x14ac:dyDescent="0.2">
      <c r="A16410" s="85"/>
      <c r="F16410" s="4"/>
      <c r="H16410" s="78"/>
      <c r="J16410" s="75"/>
      <c r="K16410" s="71"/>
      <c r="L16410" s="75"/>
      <c r="M16410" s="71"/>
      <c r="O16410" s="71"/>
      <c r="Q16410" s="71"/>
      <c r="V16410" s="4"/>
      <c r="X16410" s="4"/>
      <c r="AS16410" s="71"/>
    </row>
    <row r="16411" spans="1:45" ht="15" customHeight="1" x14ac:dyDescent="0.2">
      <c r="A16411" s="85"/>
      <c r="F16411" s="4"/>
      <c r="H16411" s="78"/>
      <c r="J16411" s="75"/>
      <c r="K16411" s="71"/>
      <c r="L16411" s="75"/>
      <c r="M16411" s="71"/>
      <c r="O16411" s="71"/>
      <c r="Q16411" s="71"/>
      <c r="V16411" s="4"/>
      <c r="X16411" s="4"/>
      <c r="AS16411" s="71"/>
    </row>
    <row r="16412" spans="1:45" ht="15" customHeight="1" x14ac:dyDescent="0.2">
      <c r="A16412" s="85"/>
      <c r="F16412" s="4"/>
      <c r="H16412" s="78"/>
      <c r="J16412" s="75"/>
      <c r="K16412" s="71"/>
      <c r="L16412" s="75"/>
      <c r="M16412" s="71"/>
      <c r="O16412" s="71"/>
      <c r="Q16412" s="71"/>
      <c r="V16412" s="4"/>
      <c r="X16412" s="4"/>
      <c r="AS16412" s="71"/>
    </row>
    <row r="16413" spans="1:45" ht="15" customHeight="1" x14ac:dyDescent="0.2">
      <c r="A16413" s="85"/>
      <c r="F16413" s="4"/>
      <c r="H16413" s="78"/>
      <c r="J16413" s="75"/>
      <c r="K16413" s="71"/>
      <c r="L16413" s="75"/>
      <c r="M16413" s="71"/>
      <c r="O16413" s="71"/>
      <c r="Q16413" s="71"/>
      <c r="V16413" s="4"/>
      <c r="X16413" s="4"/>
      <c r="AS16413" s="71"/>
    </row>
    <row r="16414" spans="1:45" ht="15" customHeight="1" x14ac:dyDescent="0.2">
      <c r="A16414" s="85"/>
      <c r="F16414" s="4"/>
      <c r="H16414" s="78"/>
      <c r="J16414" s="75"/>
      <c r="K16414" s="71"/>
      <c r="L16414" s="75"/>
      <c r="M16414" s="71"/>
      <c r="O16414" s="71"/>
      <c r="Q16414" s="71"/>
      <c r="V16414" s="4"/>
      <c r="X16414" s="4"/>
      <c r="AS16414" s="71"/>
    </row>
    <row r="16415" spans="1:45" ht="15" customHeight="1" x14ac:dyDescent="0.2">
      <c r="A16415" s="85"/>
      <c r="F16415" s="4"/>
      <c r="H16415" s="78"/>
      <c r="J16415" s="75"/>
      <c r="K16415" s="71"/>
      <c r="L16415" s="75"/>
      <c r="M16415" s="71"/>
      <c r="O16415" s="71"/>
      <c r="Q16415" s="71"/>
      <c r="V16415" s="4"/>
      <c r="X16415" s="4"/>
      <c r="AS16415" s="71"/>
    </row>
    <row r="16416" spans="1:45" ht="15" customHeight="1" x14ac:dyDescent="0.2">
      <c r="A16416" s="85"/>
      <c r="F16416" s="4"/>
      <c r="H16416" s="78"/>
      <c r="J16416" s="75"/>
      <c r="K16416" s="71"/>
      <c r="L16416" s="75"/>
      <c r="M16416" s="71"/>
      <c r="O16416" s="71"/>
      <c r="Q16416" s="71"/>
      <c r="V16416" s="4"/>
      <c r="X16416" s="4"/>
      <c r="AS16416" s="71"/>
    </row>
    <row r="16417" spans="1:45" ht="15" customHeight="1" x14ac:dyDescent="0.2">
      <c r="A16417" s="85"/>
      <c r="F16417" s="4"/>
      <c r="H16417" s="78"/>
      <c r="J16417" s="75"/>
      <c r="K16417" s="71"/>
      <c r="L16417" s="75"/>
      <c r="M16417" s="71"/>
      <c r="O16417" s="71"/>
      <c r="Q16417" s="71"/>
      <c r="V16417" s="4"/>
      <c r="X16417" s="4"/>
      <c r="AS16417" s="71"/>
    </row>
    <row r="16418" spans="1:45" ht="15" customHeight="1" x14ac:dyDescent="0.2">
      <c r="A16418" s="85"/>
      <c r="F16418" s="4"/>
      <c r="H16418" s="78"/>
      <c r="J16418" s="75"/>
      <c r="K16418" s="71"/>
      <c r="L16418" s="75"/>
      <c r="M16418" s="71"/>
      <c r="O16418" s="71"/>
      <c r="Q16418" s="71"/>
      <c r="V16418" s="4"/>
      <c r="X16418" s="4"/>
      <c r="AS16418" s="71"/>
    </row>
    <row r="16419" spans="1:45" ht="15" customHeight="1" x14ac:dyDescent="0.2">
      <c r="A16419" s="85"/>
      <c r="F16419" s="4"/>
      <c r="H16419" s="78"/>
      <c r="J16419" s="75"/>
      <c r="K16419" s="71"/>
      <c r="L16419" s="75"/>
      <c r="M16419" s="71"/>
      <c r="O16419" s="71"/>
      <c r="Q16419" s="71"/>
      <c r="V16419" s="4"/>
      <c r="X16419" s="4"/>
      <c r="AS16419" s="71"/>
    </row>
    <row r="16420" spans="1:45" ht="15" customHeight="1" x14ac:dyDescent="0.2">
      <c r="A16420" s="85"/>
      <c r="F16420" s="4"/>
      <c r="H16420" s="78"/>
      <c r="J16420" s="75"/>
      <c r="K16420" s="71"/>
      <c r="L16420" s="75"/>
      <c r="M16420" s="71"/>
      <c r="O16420" s="71"/>
      <c r="Q16420" s="71"/>
      <c r="V16420" s="4"/>
      <c r="X16420" s="4"/>
      <c r="AS16420" s="71"/>
    </row>
    <row r="16421" spans="1:45" ht="15" customHeight="1" x14ac:dyDescent="0.2">
      <c r="A16421" s="85"/>
      <c r="F16421" s="4"/>
      <c r="H16421" s="78"/>
      <c r="J16421" s="75"/>
      <c r="K16421" s="71"/>
      <c r="L16421" s="75"/>
      <c r="M16421" s="71"/>
      <c r="O16421" s="71"/>
      <c r="Q16421" s="71"/>
      <c r="V16421" s="4"/>
      <c r="X16421" s="4"/>
      <c r="AS16421" s="71"/>
    </row>
    <row r="16422" spans="1:45" ht="15" customHeight="1" x14ac:dyDescent="0.2">
      <c r="A16422" s="85"/>
      <c r="F16422" s="4"/>
      <c r="H16422" s="78"/>
      <c r="J16422" s="75"/>
      <c r="K16422" s="71"/>
      <c r="L16422" s="75"/>
      <c r="M16422" s="71"/>
      <c r="O16422" s="71"/>
      <c r="Q16422" s="71"/>
      <c r="V16422" s="4"/>
      <c r="X16422" s="4"/>
      <c r="AS16422" s="71"/>
    </row>
    <row r="16423" spans="1:45" ht="15" customHeight="1" x14ac:dyDescent="0.2">
      <c r="A16423" s="85"/>
      <c r="F16423" s="4"/>
      <c r="H16423" s="78"/>
      <c r="J16423" s="75"/>
      <c r="K16423" s="71"/>
      <c r="L16423" s="75"/>
      <c r="M16423" s="71"/>
      <c r="O16423" s="71"/>
      <c r="Q16423" s="71"/>
      <c r="V16423" s="4"/>
      <c r="X16423" s="4"/>
      <c r="AS16423" s="71"/>
    </row>
    <row r="16424" spans="1:45" ht="15" customHeight="1" x14ac:dyDescent="0.2">
      <c r="A16424" s="85"/>
      <c r="F16424" s="4"/>
      <c r="H16424" s="78"/>
      <c r="J16424" s="75"/>
      <c r="K16424" s="71"/>
      <c r="L16424" s="75"/>
      <c r="M16424" s="71"/>
      <c r="O16424" s="71"/>
      <c r="Q16424" s="71"/>
      <c r="V16424" s="4"/>
      <c r="X16424" s="4"/>
      <c r="AS16424" s="71"/>
    </row>
    <row r="16425" spans="1:45" ht="15" customHeight="1" x14ac:dyDescent="0.2">
      <c r="A16425" s="85"/>
      <c r="F16425" s="4"/>
      <c r="H16425" s="78"/>
      <c r="J16425" s="75"/>
      <c r="K16425" s="71"/>
      <c r="L16425" s="75"/>
      <c r="M16425" s="71"/>
      <c r="O16425" s="71"/>
      <c r="Q16425" s="71"/>
      <c r="V16425" s="4"/>
      <c r="X16425" s="4"/>
      <c r="AS16425" s="71"/>
    </row>
    <row r="16426" spans="1:45" ht="15" customHeight="1" x14ac:dyDescent="0.2">
      <c r="A16426" s="85"/>
      <c r="F16426" s="4"/>
      <c r="H16426" s="78"/>
      <c r="J16426" s="75"/>
      <c r="K16426" s="71"/>
      <c r="L16426" s="75"/>
      <c r="M16426" s="71"/>
      <c r="O16426" s="71"/>
      <c r="Q16426" s="71"/>
      <c r="V16426" s="4"/>
      <c r="X16426" s="4"/>
      <c r="AS16426" s="71"/>
    </row>
    <row r="16427" spans="1:45" ht="15" customHeight="1" x14ac:dyDescent="0.2">
      <c r="A16427" s="85"/>
      <c r="F16427" s="4"/>
      <c r="H16427" s="78"/>
      <c r="J16427" s="75"/>
      <c r="K16427" s="71"/>
      <c r="L16427" s="75"/>
      <c r="M16427" s="71"/>
      <c r="O16427" s="71"/>
      <c r="Q16427" s="71"/>
      <c r="V16427" s="4"/>
      <c r="X16427" s="4"/>
      <c r="AS16427" s="71"/>
    </row>
    <row r="16428" spans="1:45" ht="15" customHeight="1" x14ac:dyDescent="0.2">
      <c r="A16428" s="85"/>
      <c r="F16428" s="4"/>
      <c r="H16428" s="78"/>
      <c r="J16428" s="75"/>
      <c r="K16428" s="71"/>
      <c r="L16428" s="75"/>
      <c r="M16428" s="71"/>
      <c r="O16428" s="71"/>
      <c r="Q16428" s="71"/>
      <c r="V16428" s="4"/>
      <c r="X16428" s="4"/>
      <c r="AS16428" s="71"/>
    </row>
    <row r="16429" spans="1:45" ht="15" customHeight="1" x14ac:dyDescent="0.2">
      <c r="A16429" s="85"/>
      <c r="F16429" s="4"/>
      <c r="H16429" s="78"/>
      <c r="J16429" s="75"/>
      <c r="K16429" s="71"/>
      <c r="L16429" s="75"/>
      <c r="M16429" s="71"/>
      <c r="O16429" s="71"/>
      <c r="Q16429" s="71"/>
      <c r="V16429" s="4"/>
      <c r="X16429" s="4"/>
      <c r="AS16429" s="71"/>
    </row>
    <row r="16430" spans="1:45" ht="15" customHeight="1" x14ac:dyDescent="0.2">
      <c r="A16430" s="85"/>
      <c r="F16430" s="4"/>
      <c r="H16430" s="78"/>
      <c r="J16430" s="75"/>
      <c r="K16430" s="71"/>
      <c r="L16430" s="75"/>
      <c r="M16430" s="71"/>
      <c r="O16430" s="71"/>
      <c r="Q16430" s="71"/>
      <c r="V16430" s="4"/>
      <c r="X16430" s="4"/>
      <c r="AS16430" s="71"/>
    </row>
    <row r="16431" spans="1:45" ht="15" customHeight="1" x14ac:dyDescent="0.2">
      <c r="A16431" s="85"/>
      <c r="F16431" s="4"/>
      <c r="H16431" s="78"/>
      <c r="J16431" s="75"/>
      <c r="K16431" s="71"/>
      <c r="L16431" s="75"/>
      <c r="M16431" s="71"/>
      <c r="O16431" s="71"/>
      <c r="Q16431" s="71"/>
      <c r="V16431" s="4"/>
      <c r="X16431" s="4"/>
      <c r="AS16431" s="71"/>
    </row>
    <row r="16432" spans="1:45" ht="15" customHeight="1" x14ac:dyDescent="0.2">
      <c r="A16432" s="85"/>
      <c r="F16432" s="4"/>
      <c r="H16432" s="78"/>
      <c r="J16432" s="75"/>
      <c r="K16432" s="71"/>
      <c r="L16432" s="75"/>
      <c r="M16432" s="71"/>
      <c r="O16432" s="71"/>
      <c r="Q16432" s="71"/>
      <c r="V16432" s="4"/>
      <c r="X16432" s="4"/>
      <c r="AS16432" s="71"/>
    </row>
    <row r="16433" spans="1:45" ht="15" customHeight="1" x14ac:dyDescent="0.2">
      <c r="A16433" s="85"/>
      <c r="F16433" s="4"/>
      <c r="H16433" s="78"/>
      <c r="J16433" s="75"/>
      <c r="K16433" s="71"/>
      <c r="L16433" s="75"/>
      <c r="M16433" s="71"/>
      <c r="O16433" s="71"/>
      <c r="Q16433" s="71"/>
      <c r="V16433" s="4"/>
      <c r="X16433" s="4"/>
      <c r="AS16433" s="71"/>
    </row>
    <row r="16434" spans="1:45" ht="15" customHeight="1" x14ac:dyDescent="0.2">
      <c r="A16434" s="85"/>
      <c r="F16434" s="4"/>
      <c r="H16434" s="79"/>
      <c r="J16434" s="75"/>
      <c r="K16434" s="71"/>
      <c r="L16434" s="75"/>
      <c r="M16434" s="71"/>
      <c r="O16434" s="71"/>
      <c r="Q16434" s="71"/>
      <c r="V16434" s="4"/>
      <c r="X16434" s="4"/>
      <c r="AS16434" s="71"/>
    </row>
    <row r="16435" spans="1:45" ht="15" customHeight="1" x14ac:dyDescent="0.2">
      <c r="A16435" s="85"/>
      <c r="F16435" s="4"/>
      <c r="H16435" s="79"/>
      <c r="J16435" s="75"/>
      <c r="K16435" s="71"/>
      <c r="L16435" s="75"/>
      <c r="M16435" s="71"/>
      <c r="O16435" s="71"/>
      <c r="Q16435" s="71"/>
      <c r="V16435" s="4"/>
      <c r="X16435" s="4"/>
      <c r="AS16435" s="71"/>
    </row>
    <row r="16436" spans="1:45" ht="15" customHeight="1" x14ac:dyDescent="0.2">
      <c r="A16436" s="85"/>
      <c r="F16436" s="4"/>
      <c r="H16436" s="79"/>
      <c r="J16436" s="75"/>
      <c r="K16436" s="71"/>
      <c r="L16436" s="75"/>
      <c r="M16436" s="71"/>
      <c r="O16436" s="71"/>
      <c r="Q16436" s="71"/>
      <c r="V16436" s="4"/>
      <c r="X16436" s="4"/>
      <c r="AS16436" s="71"/>
    </row>
    <row r="16437" spans="1:45" ht="15" customHeight="1" x14ac:dyDescent="0.2">
      <c r="A16437" s="85"/>
      <c r="F16437" s="4"/>
      <c r="H16437" s="79"/>
      <c r="J16437" s="75"/>
      <c r="K16437" s="71"/>
      <c r="L16437" s="75"/>
      <c r="M16437" s="71"/>
      <c r="O16437" s="71"/>
      <c r="Q16437" s="71"/>
      <c r="V16437" s="4"/>
      <c r="X16437" s="4"/>
      <c r="AS16437" s="71"/>
    </row>
    <row r="16438" spans="1:45" ht="15" customHeight="1" x14ac:dyDescent="0.2">
      <c r="A16438" s="85"/>
      <c r="F16438" s="4"/>
      <c r="H16438" s="78"/>
      <c r="J16438" s="75"/>
      <c r="K16438" s="71"/>
      <c r="L16438" s="75"/>
      <c r="M16438" s="71"/>
      <c r="O16438" s="71"/>
      <c r="Q16438" s="71"/>
      <c r="V16438" s="4"/>
      <c r="X16438" s="4"/>
      <c r="AS16438" s="71"/>
    </row>
    <row r="16439" spans="1:45" ht="15" customHeight="1" x14ac:dyDescent="0.2">
      <c r="A16439" s="85"/>
      <c r="F16439" s="4"/>
      <c r="H16439" s="78"/>
      <c r="J16439" s="75"/>
      <c r="K16439" s="71"/>
      <c r="L16439" s="75"/>
      <c r="M16439" s="71"/>
      <c r="O16439" s="71"/>
      <c r="Q16439" s="71"/>
      <c r="V16439" s="4"/>
      <c r="X16439" s="4"/>
      <c r="AS16439" s="71"/>
    </row>
    <row r="16440" spans="1:45" ht="15" customHeight="1" x14ac:dyDescent="0.2">
      <c r="A16440" s="85"/>
      <c r="F16440" s="4"/>
      <c r="H16440" s="78"/>
      <c r="J16440" s="75"/>
      <c r="K16440" s="71"/>
      <c r="L16440" s="75"/>
      <c r="M16440" s="71"/>
      <c r="O16440" s="71"/>
      <c r="Q16440" s="71"/>
      <c r="V16440" s="4"/>
      <c r="X16440" s="4"/>
      <c r="AS16440" s="71"/>
    </row>
    <row r="16441" spans="1:45" ht="15" customHeight="1" x14ac:dyDescent="0.2">
      <c r="A16441" s="85"/>
      <c r="F16441" s="4"/>
      <c r="H16441" s="78"/>
      <c r="J16441" s="75"/>
      <c r="K16441" s="71"/>
      <c r="L16441" s="75"/>
      <c r="M16441" s="71"/>
      <c r="O16441" s="71"/>
      <c r="Q16441" s="71"/>
      <c r="V16441" s="4"/>
      <c r="X16441" s="4"/>
      <c r="AS16441" s="71"/>
    </row>
    <row r="16442" spans="1:45" ht="15" customHeight="1" x14ac:dyDescent="0.2">
      <c r="A16442" s="85"/>
      <c r="F16442" s="4"/>
      <c r="H16442" s="78"/>
      <c r="J16442" s="75"/>
      <c r="K16442" s="71"/>
      <c r="L16442" s="75"/>
      <c r="M16442" s="71"/>
      <c r="O16442" s="71"/>
      <c r="Q16442" s="71"/>
      <c r="V16442" s="4"/>
      <c r="X16442" s="4"/>
      <c r="AS16442" s="71"/>
    </row>
    <row r="16443" spans="1:45" ht="15" customHeight="1" x14ac:dyDescent="0.2">
      <c r="A16443" s="85"/>
      <c r="F16443" s="4"/>
      <c r="H16443" s="78"/>
      <c r="J16443" s="75"/>
      <c r="K16443" s="71"/>
      <c r="L16443" s="75"/>
      <c r="M16443" s="71"/>
      <c r="O16443" s="71"/>
      <c r="Q16443" s="71"/>
      <c r="V16443" s="4"/>
      <c r="X16443" s="4"/>
      <c r="AS16443" s="71"/>
    </row>
    <row r="16444" spans="1:45" ht="15" customHeight="1" x14ac:dyDescent="0.2">
      <c r="A16444" s="85"/>
      <c r="F16444" s="4"/>
      <c r="H16444" s="79"/>
      <c r="J16444" s="75"/>
      <c r="K16444" s="71"/>
      <c r="L16444" s="75"/>
      <c r="M16444" s="71"/>
      <c r="O16444" s="71"/>
      <c r="Q16444" s="71"/>
      <c r="V16444" s="4"/>
      <c r="X16444" s="4"/>
      <c r="AS16444" s="71"/>
    </row>
    <row r="16445" spans="1:45" ht="15" customHeight="1" x14ac:dyDescent="0.2">
      <c r="A16445" s="85"/>
      <c r="F16445" s="4"/>
      <c r="H16445" s="79"/>
      <c r="J16445" s="75"/>
      <c r="K16445" s="71"/>
      <c r="L16445" s="75"/>
      <c r="M16445" s="71"/>
      <c r="O16445" s="71"/>
      <c r="Q16445" s="71"/>
      <c r="V16445" s="4"/>
      <c r="X16445" s="4"/>
      <c r="AS16445" s="71"/>
    </row>
    <row r="16446" spans="1:45" ht="15" customHeight="1" x14ac:dyDescent="0.2">
      <c r="A16446" s="85"/>
      <c r="F16446" s="4"/>
      <c r="H16446" s="79"/>
      <c r="J16446" s="75"/>
      <c r="K16446" s="71"/>
      <c r="L16446" s="75"/>
      <c r="M16446" s="71"/>
      <c r="O16446" s="71"/>
      <c r="Q16446" s="71"/>
      <c r="V16446" s="4"/>
      <c r="X16446" s="4"/>
      <c r="AS16446" s="71"/>
    </row>
    <row r="16447" spans="1:45" ht="15" customHeight="1" x14ac:dyDescent="0.2">
      <c r="A16447" s="85"/>
      <c r="F16447" s="4"/>
      <c r="H16447" s="79"/>
      <c r="J16447" s="75"/>
      <c r="K16447" s="71"/>
      <c r="L16447" s="75"/>
      <c r="M16447" s="71"/>
      <c r="O16447" s="71"/>
      <c r="Q16447" s="71"/>
      <c r="V16447" s="4"/>
      <c r="X16447" s="4"/>
      <c r="AS16447" s="71"/>
    </row>
    <row r="16448" spans="1:45" ht="15" customHeight="1" x14ac:dyDescent="0.2">
      <c r="A16448" s="85"/>
      <c r="F16448" s="4"/>
      <c r="H16448" s="79"/>
      <c r="J16448" s="75"/>
      <c r="K16448" s="71"/>
      <c r="L16448" s="75"/>
      <c r="M16448" s="71"/>
      <c r="O16448" s="71"/>
      <c r="Q16448" s="71"/>
      <c r="V16448" s="4"/>
      <c r="X16448" s="4"/>
      <c r="AS16448" s="71"/>
    </row>
    <row r="16449" spans="1:45" ht="15" customHeight="1" x14ac:dyDescent="0.2">
      <c r="A16449" s="85"/>
      <c r="F16449" s="4"/>
      <c r="H16449" s="79"/>
      <c r="J16449" s="75"/>
      <c r="K16449" s="71"/>
      <c r="L16449" s="75"/>
      <c r="M16449" s="71"/>
      <c r="O16449" s="71"/>
      <c r="Q16449" s="71"/>
      <c r="V16449" s="4"/>
      <c r="X16449" s="4"/>
      <c r="AS16449" s="71"/>
    </row>
    <row r="16450" spans="1:45" ht="15" customHeight="1" x14ac:dyDescent="0.2">
      <c r="A16450" s="85"/>
      <c r="F16450" s="4"/>
      <c r="H16450" s="78"/>
      <c r="J16450" s="75"/>
      <c r="K16450" s="71"/>
      <c r="L16450" s="75"/>
      <c r="M16450" s="71"/>
      <c r="O16450" s="71"/>
      <c r="Q16450" s="71"/>
      <c r="V16450" s="4"/>
      <c r="X16450" s="4"/>
      <c r="AS16450" s="71"/>
    </row>
    <row r="16451" spans="1:45" ht="15" customHeight="1" x14ac:dyDescent="0.2">
      <c r="A16451" s="85"/>
      <c r="F16451" s="4"/>
      <c r="H16451" s="78"/>
      <c r="J16451" s="75"/>
      <c r="K16451" s="71"/>
      <c r="L16451" s="75"/>
      <c r="M16451" s="71"/>
      <c r="O16451" s="71"/>
      <c r="Q16451" s="71"/>
      <c r="V16451" s="4"/>
      <c r="X16451" s="4"/>
      <c r="AS16451" s="71"/>
    </row>
    <row r="16452" spans="1:45" ht="15" customHeight="1" x14ac:dyDescent="0.2">
      <c r="A16452" s="85"/>
      <c r="F16452" s="4"/>
      <c r="H16452" s="78"/>
      <c r="J16452" s="75"/>
      <c r="K16452" s="71"/>
      <c r="L16452" s="75"/>
      <c r="M16452" s="71"/>
      <c r="O16452" s="71"/>
      <c r="Q16452" s="71"/>
      <c r="V16452" s="4"/>
      <c r="X16452" s="4"/>
      <c r="AS16452" s="71"/>
    </row>
    <row r="16453" spans="1:45" ht="15" customHeight="1" x14ac:dyDescent="0.2">
      <c r="A16453" s="85"/>
      <c r="F16453" s="4"/>
      <c r="H16453" s="78"/>
      <c r="J16453" s="75"/>
      <c r="K16453" s="71"/>
      <c r="L16453" s="75"/>
      <c r="M16453" s="71"/>
      <c r="O16453" s="71"/>
      <c r="Q16453" s="71"/>
      <c r="V16453" s="4"/>
      <c r="X16453" s="4"/>
      <c r="AS16453" s="71"/>
    </row>
    <row r="16454" spans="1:45" ht="15" customHeight="1" x14ac:dyDescent="0.2">
      <c r="A16454" s="85"/>
      <c r="F16454" s="4"/>
      <c r="H16454" s="78"/>
      <c r="J16454" s="75"/>
      <c r="K16454" s="71"/>
      <c r="L16454" s="75"/>
      <c r="M16454" s="71"/>
      <c r="O16454" s="71"/>
      <c r="Q16454" s="71"/>
      <c r="V16454" s="4"/>
      <c r="X16454" s="4"/>
      <c r="AS16454" s="71"/>
    </row>
    <row r="16455" spans="1:45" ht="15" customHeight="1" x14ac:dyDescent="0.2">
      <c r="A16455" s="85"/>
      <c r="F16455" s="4"/>
      <c r="H16455" s="78"/>
      <c r="J16455" s="75"/>
      <c r="K16455" s="71"/>
      <c r="L16455" s="75"/>
      <c r="M16455" s="71"/>
      <c r="O16455" s="71"/>
      <c r="Q16455" s="71"/>
      <c r="V16455" s="4"/>
      <c r="X16455" s="4"/>
      <c r="AS16455" s="71"/>
    </row>
    <row r="16456" spans="1:45" ht="15" customHeight="1" x14ac:dyDescent="0.2">
      <c r="A16456" s="85"/>
      <c r="F16456" s="4"/>
      <c r="H16456" s="78"/>
      <c r="J16456" s="75"/>
      <c r="K16456" s="71"/>
      <c r="L16456" s="75"/>
      <c r="M16456" s="71"/>
      <c r="O16456" s="71"/>
      <c r="Q16456" s="71"/>
      <c r="V16456" s="4"/>
      <c r="X16456" s="4"/>
      <c r="AS16456" s="71"/>
    </row>
    <row r="16457" spans="1:45" ht="15" customHeight="1" x14ac:dyDescent="0.2">
      <c r="A16457" s="85"/>
      <c r="F16457" s="4"/>
      <c r="H16457" s="78"/>
      <c r="J16457" s="75"/>
      <c r="K16457" s="71"/>
      <c r="L16457" s="75"/>
      <c r="M16457" s="71"/>
      <c r="O16457" s="71"/>
      <c r="Q16457" s="71"/>
      <c r="V16457" s="4"/>
      <c r="X16457" s="4"/>
      <c r="AS16457" s="71"/>
    </row>
    <row r="16458" spans="1:45" ht="15" customHeight="1" x14ac:dyDescent="0.2">
      <c r="A16458" s="85"/>
      <c r="F16458" s="4"/>
      <c r="H16458" s="78"/>
      <c r="J16458" s="75"/>
      <c r="K16458" s="71"/>
      <c r="L16458" s="75"/>
      <c r="M16458" s="71"/>
      <c r="O16458" s="71"/>
      <c r="Q16458" s="71"/>
      <c r="V16458" s="4"/>
      <c r="X16458" s="4"/>
      <c r="AS16458" s="71"/>
    </row>
    <row r="16459" spans="1:45" ht="15" customHeight="1" x14ac:dyDescent="0.2">
      <c r="A16459" s="85"/>
      <c r="F16459" s="4"/>
      <c r="H16459" s="78"/>
      <c r="J16459" s="75"/>
      <c r="K16459" s="71"/>
      <c r="L16459" s="75"/>
      <c r="M16459" s="71"/>
      <c r="O16459" s="71"/>
      <c r="Q16459" s="71"/>
      <c r="V16459" s="4"/>
      <c r="X16459" s="4"/>
      <c r="AS16459" s="71"/>
    </row>
    <row r="16460" spans="1:45" ht="15" customHeight="1" x14ac:dyDescent="0.2">
      <c r="A16460" s="85"/>
      <c r="F16460" s="4"/>
      <c r="H16460" s="78"/>
      <c r="J16460" s="75"/>
      <c r="K16460" s="71"/>
      <c r="L16460" s="75"/>
      <c r="M16460" s="71"/>
      <c r="O16460" s="71"/>
      <c r="Q16460" s="71"/>
      <c r="V16460" s="4"/>
      <c r="X16460" s="4"/>
      <c r="AS16460" s="71"/>
    </row>
    <row r="16461" spans="1:45" ht="15" customHeight="1" x14ac:dyDescent="0.2">
      <c r="A16461" s="85"/>
      <c r="F16461" s="4"/>
      <c r="H16461" s="78"/>
      <c r="J16461" s="75"/>
      <c r="K16461" s="71"/>
      <c r="L16461" s="75"/>
      <c r="M16461" s="71"/>
      <c r="O16461" s="71"/>
      <c r="Q16461" s="71"/>
      <c r="V16461" s="4"/>
      <c r="X16461" s="4"/>
      <c r="AS16461" s="71"/>
    </row>
    <row r="16462" spans="1:45" ht="15" customHeight="1" x14ac:dyDescent="0.2">
      <c r="A16462" s="85"/>
      <c r="F16462" s="4"/>
      <c r="H16462" s="78"/>
      <c r="J16462" s="75"/>
      <c r="K16462" s="71"/>
      <c r="L16462" s="75"/>
      <c r="M16462" s="71"/>
      <c r="O16462" s="71"/>
      <c r="Q16462" s="71"/>
      <c r="V16462" s="4"/>
      <c r="X16462" s="4"/>
      <c r="AS16462" s="71"/>
    </row>
    <row r="16463" spans="1:45" ht="15" customHeight="1" x14ac:dyDescent="0.2">
      <c r="A16463" s="85"/>
      <c r="F16463" s="4"/>
      <c r="H16463" s="78"/>
      <c r="J16463" s="75"/>
      <c r="K16463" s="71"/>
      <c r="L16463" s="75"/>
      <c r="M16463" s="71"/>
      <c r="O16463" s="71"/>
      <c r="Q16463" s="71"/>
      <c r="V16463" s="4"/>
      <c r="X16463" s="4"/>
      <c r="AS16463" s="71"/>
    </row>
    <row r="16464" spans="1:45" ht="15" customHeight="1" x14ac:dyDescent="0.2">
      <c r="A16464" s="85"/>
      <c r="F16464" s="4"/>
      <c r="H16464" s="78"/>
      <c r="J16464" s="75"/>
      <c r="K16464" s="71"/>
      <c r="L16464" s="75"/>
      <c r="M16464" s="71"/>
      <c r="O16464" s="71"/>
      <c r="Q16464" s="71"/>
      <c r="V16464" s="4"/>
      <c r="X16464" s="4"/>
      <c r="AS16464" s="71"/>
    </row>
    <row r="16465" spans="1:45" ht="15" customHeight="1" x14ac:dyDescent="0.2">
      <c r="A16465" s="85"/>
      <c r="F16465" s="4"/>
      <c r="H16465" s="78"/>
      <c r="J16465" s="75"/>
      <c r="K16465" s="71"/>
      <c r="L16465" s="75"/>
      <c r="M16465" s="71"/>
      <c r="O16465" s="71"/>
      <c r="Q16465" s="71"/>
      <c r="V16465" s="4"/>
      <c r="X16465" s="4"/>
      <c r="AS16465" s="71"/>
    </row>
    <row r="16466" spans="1:45" ht="15" customHeight="1" x14ac:dyDescent="0.2">
      <c r="A16466" s="85"/>
      <c r="F16466" s="4"/>
      <c r="H16466" s="78"/>
      <c r="J16466" s="75"/>
      <c r="K16466" s="71"/>
      <c r="L16466" s="75"/>
      <c r="M16466" s="71"/>
      <c r="O16466" s="71"/>
      <c r="Q16466" s="71"/>
      <c r="V16466" s="4"/>
      <c r="X16466" s="4"/>
      <c r="AS16466" s="71"/>
    </row>
    <row r="16467" spans="1:45" ht="15" customHeight="1" x14ac:dyDescent="0.2">
      <c r="A16467" s="85"/>
      <c r="F16467" s="4"/>
      <c r="H16467" s="79"/>
      <c r="J16467" s="75"/>
      <c r="K16467" s="71"/>
      <c r="L16467" s="75"/>
      <c r="M16467" s="71"/>
      <c r="O16467" s="71"/>
      <c r="Q16467" s="71"/>
      <c r="V16467" s="4"/>
      <c r="X16467" s="4"/>
      <c r="AS16467" s="71"/>
    </row>
    <row r="16468" spans="1:45" ht="15" customHeight="1" x14ac:dyDescent="0.2">
      <c r="A16468" s="85"/>
      <c r="F16468" s="4"/>
      <c r="H16468" s="79"/>
      <c r="J16468" s="75"/>
      <c r="K16468" s="71"/>
      <c r="L16468" s="75"/>
      <c r="M16468" s="71"/>
      <c r="O16468" s="71"/>
      <c r="Q16468" s="71"/>
      <c r="V16468" s="4"/>
      <c r="X16468" s="4"/>
      <c r="AS16468" s="71"/>
    </row>
    <row r="16469" spans="1:45" ht="15" customHeight="1" x14ac:dyDescent="0.2">
      <c r="A16469" s="85"/>
      <c r="F16469" s="4"/>
      <c r="H16469" s="78"/>
      <c r="J16469" s="75"/>
      <c r="K16469" s="71"/>
      <c r="L16469" s="75"/>
      <c r="M16469" s="71"/>
      <c r="O16469" s="71"/>
      <c r="Q16469" s="71"/>
      <c r="V16469" s="4"/>
      <c r="X16469" s="4"/>
      <c r="AS16469" s="71"/>
    </row>
    <row r="16470" spans="1:45" ht="15" customHeight="1" x14ac:dyDescent="0.2">
      <c r="A16470" s="85"/>
      <c r="F16470" s="4"/>
      <c r="H16470" s="78"/>
      <c r="J16470" s="75"/>
      <c r="K16470" s="71"/>
      <c r="L16470" s="75"/>
      <c r="M16470" s="71"/>
      <c r="O16470" s="71"/>
      <c r="Q16470" s="71"/>
      <c r="V16470" s="4"/>
      <c r="X16470" s="4"/>
      <c r="AS16470" s="71"/>
    </row>
    <row r="16471" spans="1:45" ht="15" customHeight="1" x14ac:dyDescent="0.2">
      <c r="A16471" s="85"/>
      <c r="F16471" s="4"/>
      <c r="H16471" s="78"/>
      <c r="J16471" s="75"/>
      <c r="K16471" s="71"/>
      <c r="L16471" s="75"/>
      <c r="M16471" s="71"/>
      <c r="O16471" s="71"/>
      <c r="Q16471" s="71"/>
      <c r="V16471" s="4"/>
      <c r="X16471" s="4"/>
      <c r="AS16471" s="71"/>
    </row>
    <row r="16472" spans="1:45" ht="15" customHeight="1" x14ac:dyDescent="0.2">
      <c r="A16472" s="85"/>
      <c r="F16472" s="4"/>
      <c r="H16472" s="78"/>
      <c r="J16472" s="75"/>
      <c r="K16472" s="71"/>
      <c r="L16472" s="75"/>
      <c r="M16472" s="71"/>
      <c r="O16472" s="71"/>
      <c r="Q16472" s="71"/>
      <c r="V16472" s="4"/>
      <c r="X16472" s="4"/>
      <c r="AS16472" s="71"/>
    </row>
    <row r="16473" spans="1:45" ht="15" customHeight="1" x14ac:dyDescent="0.2">
      <c r="A16473" s="85"/>
      <c r="F16473" s="4"/>
      <c r="H16473" s="78"/>
      <c r="J16473" s="75"/>
      <c r="K16473" s="71"/>
      <c r="L16473" s="75"/>
      <c r="M16473" s="71"/>
      <c r="O16473" s="71"/>
      <c r="Q16473" s="71"/>
      <c r="V16473" s="4"/>
      <c r="X16473" s="4"/>
      <c r="AS16473" s="71"/>
    </row>
    <row r="16474" spans="1:45" ht="15" customHeight="1" x14ac:dyDescent="0.2">
      <c r="A16474" s="85"/>
      <c r="F16474" s="4"/>
      <c r="H16474" s="78"/>
      <c r="J16474" s="75"/>
      <c r="K16474" s="71"/>
      <c r="L16474" s="75"/>
      <c r="M16474" s="71"/>
      <c r="O16474" s="71"/>
      <c r="Q16474" s="71"/>
      <c r="V16474" s="4"/>
      <c r="X16474" s="4"/>
      <c r="AS16474" s="71"/>
    </row>
    <row r="16475" spans="1:45" ht="15" customHeight="1" x14ac:dyDescent="0.2">
      <c r="A16475" s="85"/>
      <c r="F16475" s="4"/>
      <c r="H16475" s="78"/>
      <c r="J16475" s="75"/>
      <c r="K16475" s="71"/>
      <c r="L16475" s="75"/>
      <c r="M16475" s="71"/>
      <c r="O16475" s="71"/>
      <c r="Q16475" s="71"/>
      <c r="V16475" s="4"/>
      <c r="X16475" s="4"/>
      <c r="AS16475" s="71"/>
    </row>
    <row r="16476" spans="1:45" ht="15" customHeight="1" x14ac:dyDescent="0.2">
      <c r="A16476" s="85"/>
      <c r="F16476" s="4"/>
      <c r="H16476" s="78"/>
      <c r="J16476" s="75"/>
      <c r="K16476" s="71"/>
      <c r="L16476" s="75"/>
      <c r="M16476" s="71"/>
      <c r="O16476" s="71"/>
      <c r="Q16476" s="71"/>
      <c r="V16476" s="4"/>
      <c r="X16476" s="4"/>
      <c r="AS16476" s="71"/>
    </row>
    <row r="16477" spans="1:45" ht="15" customHeight="1" x14ac:dyDescent="0.2">
      <c r="A16477" s="85"/>
      <c r="F16477" s="4"/>
      <c r="H16477" s="78"/>
      <c r="J16477" s="75"/>
      <c r="K16477" s="71"/>
      <c r="L16477" s="75"/>
      <c r="M16477" s="71"/>
      <c r="O16477" s="71"/>
      <c r="Q16477" s="71"/>
      <c r="V16477" s="4"/>
      <c r="X16477" s="4"/>
      <c r="AS16477" s="71"/>
    </row>
    <row r="16478" spans="1:45" ht="15" customHeight="1" x14ac:dyDescent="0.2">
      <c r="A16478" s="85"/>
      <c r="F16478" s="4"/>
      <c r="H16478" s="78"/>
      <c r="J16478" s="75"/>
      <c r="K16478" s="71"/>
      <c r="L16478" s="75"/>
      <c r="M16478" s="71"/>
      <c r="O16478" s="71"/>
      <c r="Q16478" s="71"/>
      <c r="V16478" s="4"/>
      <c r="X16478" s="4"/>
      <c r="AS16478" s="71"/>
    </row>
    <row r="16479" spans="1:45" ht="15" customHeight="1" x14ac:dyDescent="0.2">
      <c r="A16479" s="85"/>
      <c r="F16479" s="4"/>
      <c r="H16479" s="78"/>
      <c r="J16479" s="75"/>
      <c r="K16479" s="71"/>
      <c r="L16479" s="75"/>
      <c r="M16479" s="71"/>
      <c r="O16479" s="71"/>
      <c r="Q16479" s="71"/>
      <c r="V16479" s="4"/>
      <c r="X16479" s="4"/>
      <c r="AS16479" s="71"/>
    </row>
    <row r="16480" spans="1:45" ht="15" customHeight="1" x14ac:dyDescent="0.2">
      <c r="A16480" s="85"/>
      <c r="F16480" s="4"/>
      <c r="H16480" s="78"/>
      <c r="J16480" s="75"/>
      <c r="K16480" s="71"/>
      <c r="L16480" s="75"/>
      <c r="M16480" s="71"/>
      <c r="O16480" s="71"/>
      <c r="Q16480" s="71"/>
      <c r="V16480" s="4"/>
      <c r="X16480" s="4"/>
      <c r="AS16480" s="71"/>
    </row>
    <row r="16481" spans="1:45" ht="15" customHeight="1" x14ac:dyDescent="0.2">
      <c r="A16481" s="85"/>
      <c r="F16481" s="4"/>
      <c r="H16481" s="78"/>
      <c r="J16481" s="75"/>
      <c r="K16481" s="71"/>
      <c r="L16481" s="75"/>
      <c r="M16481" s="71"/>
      <c r="O16481" s="71"/>
      <c r="Q16481" s="71"/>
      <c r="V16481" s="4"/>
      <c r="X16481" s="4"/>
      <c r="AS16481" s="71"/>
    </row>
    <row r="16482" spans="1:45" ht="15" customHeight="1" x14ac:dyDescent="0.2">
      <c r="A16482" s="85"/>
      <c r="F16482" s="4"/>
      <c r="H16482" s="78"/>
      <c r="J16482" s="75"/>
      <c r="K16482" s="71"/>
      <c r="L16482" s="75"/>
      <c r="M16482" s="71"/>
      <c r="O16482" s="71"/>
      <c r="Q16482" s="71"/>
      <c r="V16482" s="4"/>
      <c r="X16482" s="4"/>
      <c r="AS16482" s="71"/>
    </row>
    <row r="16483" spans="1:45" ht="15" customHeight="1" x14ac:dyDescent="0.2">
      <c r="A16483" s="85"/>
      <c r="F16483" s="4"/>
      <c r="H16483" s="78"/>
      <c r="J16483" s="75"/>
      <c r="K16483" s="71"/>
      <c r="L16483" s="75"/>
      <c r="M16483" s="71"/>
      <c r="O16483" s="71"/>
      <c r="Q16483" s="71"/>
      <c r="V16483" s="4"/>
      <c r="X16483" s="4"/>
      <c r="AS16483" s="71"/>
    </row>
    <row r="16484" spans="1:45" ht="15" customHeight="1" x14ac:dyDescent="0.2">
      <c r="A16484" s="85"/>
      <c r="F16484" s="4"/>
      <c r="H16484" s="78"/>
      <c r="J16484" s="75"/>
      <c r="K16484" s="71"/>
      <c r="L16484" s="75"/>
      <c r="M16484" s="71"/>
      <c r="O16484" s="71"/>
      <c r="Q16484" s="71"/>
      <c r="V16484" s="4"/>
      <c r="X16484" s="4"/>
      <c r="AS16484" s="71"/>
    </row>
    <row r="16485" spans="1:45" ht="15" customHeight="1" x14ac:dyDescent="0.2">
      <c r="A16485" s="85"/>
      <c r="F16485" s="4"/>
      <c r="H16485" s="78"/>
      <c r="J16485" s="75"/>
      <c r="K16485" s="71"/>
      <c r="L16485" s="75"/>
      <c r="M16485" s="71"/>
      <c r="O16485" s="71"/>
      <c r="Q16485" s="71"/>
      <c r="V16485" s="4"/>
      <c r="X16485" s="4"/>
      <c r="AS16485" s="71"/>
    </row>
    <row r="16486" spans="1:45" ht="15" customHeight="1" x14ac:dyDescent="0.2">
      <c r="A16486" s="85"/>
      <c r="F16486" s="4"/>
      <c r="H16486" s="78"/>
      <c r="J16486" s="75"/>
      <c r="K16486" s="71"/>
      <c r="L16486" s="75"/>
      <c r="M16486" s="71"/>
      <c r="O16486" s="71"/>
      <c r="Q16486" s="71"/>
      <c r="V16486" s="4"/>
      <c r="X16486" s="4"/>
      <c r="AS16486" s="71"/>
    </row>
    <row r="16487" spans="1:45" ht="15" customHeight="1" x14ac:dyDescent="0.2">
      <c r="A16487" s="85"/>
      <c r="F16487" s="4"/>
      <c r="H16487" s="78"/>
      <c r="J16487" s="75"/>
      <c r="K16487" s="71"/>
      <c r="L16487" s="75"/>
      <c r="M16487" s="71"/>
      <c r="O16487" s="71"/>
      <c r="Q16487" s="71"/>
      <c r="V16487" s="4"/>
      <c r="X16487" s="4"/>
      <c r="AS16487" s="71"/>
    </row>
    <row r="16488" spans="1:45" ht="15" customHeight="1" x14ac:dyDescent="0.2">
      <c r="A16488" s="85"/>
      <c r="F16488" s="4"/>
      <c r="H16488" s="78"/>
      <c r="J16488" s="75"/>
      <c r="K16488" s="71"/>
      <c r="L16488" s="75"/>
      <c r="M16488" s="71"/>
      <c r="O16488" s="71"/>
      <c r="Q16488" s="71"/>
      <c r="V16488" s="4"/>
      <c r="X16488" s="4"/>
      <c r="AS16488" s="71"/>
    </row>
    <row r="16489" spans="1:45" ht="15" customHeight="1" x14ac:dyDescent="0.2">
      <c r="A16489" s="85"/>
      <c r="F16489" s="4"/>
      <c r="H16489" s="78"/>
      <c r="J16489" s="75"/>
      <c r="K16489" s="71"/>
      <c r="L16489" s="75"/>
      <c r="M16489" s="71"/>
      <c r="O16489" s="71"/>
      <c r="Q16489" s="71"/>
      <c r="V16489" s="4"/>
      <c r="X16489" s="4"/>
      <c r="AS16489" s="71"/>
    </row>
    <row r="16490" spans="1:45" ht="15" customHeight="1" x14ac:dyDescent="0.2">
      <c r="A16490" s="85"/>
      <c r="F16490" s="4"/>
      <c r="H16490" s="78"/>
      <c r="J16490" s="75"/>
      <c r="K16490" s="71"/>
      <c r="L16490" s="75"/>
      <c r="M16490" s="71"/>
      <c r="O16490" s="71"/>
      <c r="Q16490" s="71"/>
      <c r="V16490" s="4"/>
      <c r="X16490" s="4"/>
      <c r="AS16490" s="71"/>
    </row>
    <row r="16491" spans="1:45" ht="15" customHeight="1" x14ac:dyDescent="0.2">
      <c r="A16491" s="85"/>
      <c r="F16491" s="4"/>
      <c r="H16491" s="78"/>
      <c r="J16491" s="75"/>
      <c r="K16491" s="71"/>
      <c r="L16491" s="75"/>
      <c r="M16491" s="71"/>
      <c r="O16491" s="71"/>
      <c r="Q16491" s="71"/>
      <c r="V16491" s="4"/>
      <c r="X16491" s="4"/>
      <c r="AS16491" s="71"/>
    </row>
    <row r="16492" spans="1:45" ht="15" customHeight="1" x14ac:dyDescent="0.2">
      <c r="A16492" s="85"/>
      <c r="F16492" s="4"/>
      <c r="H16492" s="78"/>
      <c r="J16492" s="75"/>
      <c r="K16492" s="71"/>
      <c r="L16492" s="75"/>
      <c r="M16492" s="71"/>
      <c r="O16492" s="71"/>
      <c r="Q16492" s="71"/>
      <c r="V16492" s="4"/>
      <c r="X16492" s="4"/>
      <c r="AS16492" s="71"/>
    </row>
    <row r="16493" spans="1:45" ht="15" customHeight="1" x14ac:dyDescent="0.2">
      <c r="A16493" s="85"/>
      <c r="F16493" s="4"/>
      <c r="H16493" s="79"/>
      <c r="J16493" s="75"/>
      <c r="K16493" s="71"/>
      <c r="L16493" s="75"/>
      <c r="M16493" s="71"/>
      <c r="O16493" s="71"/>
      <c r="Q16493" s="71"/>
      <c r="V16493" s="4"/>
      <c r="X16493" s="4"/>
      <c r="AS16493" s="71"/>
    </row>
    <row r="16494" spans="1:45" ht="15" customHeight="1" x14ac:dyDescent="0.2">
      <c r="A16494" s="85"/>
      <c r="F16494" s="4"/>
      <c r="H16494" s="79"/>
      <c r="J16494" s="75"/>
      <c r="K16494" s="71"/>
      <c r="L16494" s="75"/>
      <c r="M16494" s="71"/>
      <c r="O16494" s="71"/>
      <c r="Q16494" s="71"/>
      <c r="V16494" s="4"/>
      <c r="X16494" s="4"/>
      <c r="AS16494" s="71"/>
    </row>
    <row r="16495" spans="1:45" ht="15" customHeight="1" x14ac:dyDescent="0.2">
      <c r="A16495" s="85"/>
      <c r="F16495" s="4"/>
      <c r="H16495" s="79"/>
      <c r="J16495" s="75"/>
      <c r="K16495" s="71"/>
      <c r="L16495" s="75"/>
      <c r="M16495" s="71"/>
      <c r="O16495" s="71"/>
      <c r="Q16495" s="71"/>
      <c r="V16495" s="4"/>
      <c r="X16495" s="4"/>
      <c r="AS16495" s="71"/>
    </row>
    <row r="16496" spans="1:45" ht="15" customHeight="1" x14ac:dyDescent="0.2">
      <c r="A16496" s="85"/>
      <c r="F16496" s="4"/>
      <c r="H16496" s="79"/>
      <c r="J16496" s="75"/>
      <c r="K16496" s="71"/>
      <c r="L16496" s="75"/>
      <c r="M16496" s="71"/>
      <c r="O16496" s="71"/>
      <c r="Q16496" s="71"/>
      <c r="V16496" s="4"/>
      <c r="X16496" s="4"/>
      <c r="AS16496" s="71"/>
    </row>
    <row r="16497" spans="1:45" ht="15" customHeight="1" x14ac:dyDescent="0.2">
      <c r="A16497" s="85"/>
      <c r="F16497" s="4"/>
      <c r="H16497" s="79"/>
      <c r="J16497" s="75"/>
      <c r="K16497" s="71"/>
      <c r="L16497" s="75"/>
      <c r="M16497" s="71"/>
      <c r="O16497" s="71"/>
      <c r="Q16497" s="71"/>
      <c r="V16497" s="4"/>
      <c r="X16497" s="4"/>
      <c r="AS16497" s="71"/>
    </row>
    <row r="16498" spans="1:45" ht="15" customHeight="1" x14ac:dyDescent="0.2">
      <c r="A16498" s="85"/>
      <c r="F16498" s="4"/>
      <c r="H16498" s="78"/>
      <c r="J16498" s="75"/>
      <c r="K16498" s="71"/>
      <c r="L16498" s="75"/>
      <c r="M16498" s="71"/>
      <c r="O16498" s="71"/>
      <c r="Q16498" s="71"/>
      <c r="V16498" s="4"/>
      <c r="X16498" s="4"/>
      <c r="AS16498" s="71"/>
    </row>
    <row r="16499" spans="1:45" ht="15" customHeight="1" x14ac:dyDescent="0.2">
      <c r="A16499" s="85"/>
      <c r="F16499" s="4"/>
      <c r="H16499" s="78"/>
      <c r="J16499" s="75"/>
      <c r="K16499" s="71"/>
      <c r="L16499" s="75"/>
      <c r="M16499" s="71"/>
      <c r="O16499" s="71"/>
      <c r="Q16499" s="71"/>
      <c r="V16499" s="4"/>
      <c r="X16499" s="4"/>
      <c r="AS16499" s="71"/>
    </row>
    <row r="16500" spans="1:45" ht="15" customHeight="1" x14ac:dyDescent="0.2">
      <c r="A16500" s="85"/>
      <c r="F16500" s="4"/>
      <c r="H16500" s="78"/>
      <c r="J16500" s="75"/>
      <c r="K16500" s="71"/>
      <c r="L16500" s="75"/>
      <c r="M16500" s="71"/>
      <c r="O16500" s="71"/>
      <c r="Q16500" s="71"/>
      <c r="V16500" s="4"/>
      <c r="X16500" s="4"/>
      <c r="AS16500" s="71"/>
    </row>
    <row r="16501" spans="1:45" ht="15" customHeight="1" x14ac:dyDescent="0.2">
      <c r="A16501" s="85"/>
      <c r="F16501" s="4"/>
      <c r="H16501" s="78"/>
      <c r="J16501" s="75"/>
      <c r="K16501" s="71"/>
      <c r="L16501" s="75"/>
      <c r="M16501" s="71"/>
      <c r="O16501" s="71"/>
      <c r="Q16501" s="71"/>
      <c r="V16501" s="4"/>
      <c r="X16501" s="4"/>
      <c r="AS16501" s="71"/>
    </row>
    <row r="16502" spans="1:45" ht="15" customHeight="1" x14ac:dyDescent="0.2">
      <c r="A16502" s="85"/>
      <c r="F16502" s="4"/>
      <c r="H16502" s="78"/>
      <c r="J16502" s="75"/>
      <c r="K16502" s="71"/>
      <c r="L16502" s="75"/>
      <c r="M16502" s="71"/>
      <c r="O16502" s="71"/>
      <c r="Q16502" s="71"/>
      <c r="V16502" s="4"/>
      <c r="X16502" s="4"/>
      <c r="AS16502" s="71"/>
    </row>
    <row r="16503" spans="1:45" ht="15" customHeight="1" x14ac:dyDescent="0.2">
      <c r="A16503" s="85"/>
      <c r="F16503" s="4"/>
      <c r="H16503" s="78"/>
      <c r="J16503" s="75"/>
      <c r="K16503" s="71"/>
      <c r="L16503" s="75"/>
      <c r="M16503" s="71"/>
      <c r="O16503" s="71"/>
      <c r="Q16503" s="71"/>
      <c r="V16503" s="4"/>
      <c r="X16503" s="4"/>
      <c r="AS16503" s="71"/>
    </row>
    <row r="16504" spans="1:45" ht="15" customHeight="1" x14ac:dyDescent="0.2">
      <c r="A16504" s="85"/>
      <c r="F16504" s="4"/>
      <c r="H16504" s="78"/>
      <c r="J16504" s="75"/>
      <c r="K16504" s="71"/>
      <c r="L16504" s="75"/>
      <c r="M16504" s="71"/>
      <c r="O16504" s="71"/>
      <c r="Q16504" s="71"/>
      <c r="V16504" s="4"/>
      <c r="X16504" s="4"/>
      <c r="AS16504" s="71"/>
    </row>
    <row r="16505" spans="1:45" ht="15" customHeight="1" x14ac:dyDescent="0.2">
      <c r="A16505" s="85"/>
      <c r="F16505" s="4"/>
      <c r="H16505" s="78"/>
      <c r="J16505" s="75"/>
      <c r="K16505" s="71"/>
      <c r="L16505" s="75"/>
      <c r="M16505" s="71"/>
      <c r="O16505" s="71"/>
      <c r="Q16505" s="71"/>
      <c r="V16505" s="4"/>
      <c r="X16505" s="4"/>
      <c r="AS16505" s="71"/>
    </row>
    <row r="16506" spans="1:45" ht="15" customHeight="1" x14ac:dyDescent="0.2">
      <c r="A16506" s="85"/>
      <c r="F16506" s="4"/>
      <c r="H16506" s="78"/>
      <c r="J16506" s="75"/>
      <c r="K16506" s="71"/>
      <c r="L16506" s="75"/>
      <c r="M16506" s="71"/>
      <c r="O16506" s="71"/>
      <c r="Q16506" s="71"/>
      <c r="V16506" s="4"/>
      <c r="X16506" s="4"/>
      <c r="AS16506" s="71"/>
    </row>
    <row r="16507" spans="1:45" ht="15" customHeight="1" x14ac:dyDescent="0.2">
      <c r="A16507" s="85"/>
      <c r="F16507" s="4"/>
      <c r="H16507" s="78"/>
      <c r="J16507" s="75"/>
      <c r="K16507" s="71"/>
      <c r="L16507" s="75"/>
      <c r="M16507" s="71"/>
      <c r="O16507" s="71"/>
      <c r="Q16507" s="71"/>
      <c r="V16507" s="4"/>
      <c r="X16507" s="4"/>
      <c r="AS16507" s="71"/>
    </row>
    <row r="16508" spans="1:45" ht="15" customHeight="1" x14ac:dyDescent="0.2">
      <c r="A16508" s="85"/>
      <c r="F16508" s="4"/>
      <c r="H16508" s="78"/>
      <c r="J16508" s="75"/>
      <c r="K16508" s="71"/>
      <c r="L16508" s="75"/>
      <c r="M16508" s="71"/>
      <c r="O16508" s="71"/>
      <c r="Q16508" s="71"/>
      <c r="V16508" s="4"/>
      <c r="X16508" s="4"/>
      <c r="AS16508" s="71"/>
    </row>
    <row r="16509" spans="1:45" ht="15" customHeight="1" x14ac:dyDescent="0.2">
      <c r="A16509" s="85"/>
      <c r="F16509" s="4"/>
      <c r="H16509" s="78"/>
      <c r="J16509" s="75"/>
      <c r="K16509" s="71"/>
      <c r="L16509" s="75"/>
      <c r="M16509" s="71"/>
      <c r="O16509" s="71"/>
      <c r="Q16509" s="71"/>
      <c r="V16509" s="4"/>
      <c r="X16509" s="4"/>
      <c r="AS16509" s="71"/>
    </row>
    <row r="16510" spans="1:45" ht="15" customHeight="1" x14ac:dyDescent="0.2">
      <c r="A16510" s="85"/>
      <c r="F16510" s="4"/>
      <c r="H16510" s="78"/>
      <c r="J16510" s="75"/>
      <c r="K16510" s="71"/>
      <c r="L16510" s="75"/>
      <c r="M16510" s="71"/>
      <c r="O16510" s="71"/>
      <c r="Q16510" s="71"/>
      <c r="V16510" s="4"/>
      <c r="X16510" s="4"/>
      <c r="AS16510" s="71"/>
    </row>
    <row r="16511" spans="1:45" ht="15" customHeight="1" x14ac:dyDescent="0.2">
      <c r="A16511" s="85"/>
      <c r="F16511" s="4"/>
      <c r="H16511" s="78"/>
      <c r="J16511" s="75"/>
      <c r="K16511" s="71"/>
      <c r="L16511" s="75"/>
      <c r="M16511" s="71"/>
      <c r="O16511" s="71"/>
      <c r="Q16511" s="71"/>
      <c r="V16511" s="4"/>
      <c r="X16511" s="4"/>
      <c r="AS16511" s="71"/>
    </row>
    <row r="16512" spans="1:45" ht="15" customHeight="1" x14ac:dyDescent="0.2">
      <c r="A16512" s="85"/>
      <c r="F16512" s="4"/>
      <c r="H16512" s="78"/>
      <c r="J16512" s="75"/>
      <c r="K16512" s="71"/>
      <c r="L16512" s="75"/>
      <c r="M16512" s="71"/>
      <c r="O16512" s="71"/>
      <c r="Q16512" s="71"/>
      <c r="V16512" s="4"/>
      <c r="X16512" s="4"/>
      <c r="AS16512" s="71"/>
    </row>
    <row r="16513" spans="1:45" ht="15" customHeight="1" x14ac:dyDescent="0.2">
      <c r="A16513" s="85"/>
      <c r="F16513" s="4"/>
      <c r="H16513" s="78"/>
      <c r="J16513" s="75"/>
      <c r="K16513" s="71"/>
      <c r="L16513" s="75"/>
      <c r="M16513" s="71"/>
      <c r="O16513" s="71"/>
      <c r="Q16513" s="71"/>
      <c r="V16513" s="4"/>
      <c r="X16513" s="4"/>
      <c r="AS16513" s="71"/>
    </row>
    <row r="16514" spans="1:45" ht="15" customHeight="1" x14ac:dyDescent="0.2">
      <c r="A16514" s="85"/>
      <c r="F16514" s="4"/>
      <c r="H16514" s="78"/>
      <c r="J16514" s="75"/>
      <c r="K16514" s="71"/>
      <c r="L16514" s="75"/>
      <c r="M16514" s="71"/>
      <c r="O16514" s="71"/>
      <c r="Q16514" s="71"/>
      <c r="V16514" s="4"/>
      <c r="X16514" s="4"/>
      <c r="AS16514" s="71"/>
    </row>
    <row r="16515" spans="1:45" ht="15" customHeight="1" x14ac:dyDescent="0.2">
      <c r="A16515" s="85"/>
      <c r="F16515" s="4"/>
      <c r="H16515" s="78"/>
      <c r="J16515" s="75"/>
      <c r="K16515" s="71"/>
      <c r="L16515" s="75"/>
      <c r="M16515" s="71"/>
      <c r="O16515" s="71"/>
      <c r="Q16515" s="71"/>
      <c r="V16515" s="4"/>
      <c r="X16515" s="4"/>
      <c r="AS16515" s="71"/>
    </row>
    <row r="16516" spans="1:45" ht="15" customHeight="1" x14ac:dyDescent="0.2">
      <c r="A16516" s="85"/>
      <c r="F16516" s="4"/>
      <c r="H16516" s="78"/>
      <c r="J16516" s="75"/>
      <c r="K16516" s="71"/>
      <c r="L16516" s="75"/>
      <c r="M16516" s="71"/>
      <c r="O16516" s="71"/>
      <c r="Q16516" s="71"/>
      <c r="V16516" s="4"/>
      <c r="X16516" s="4"/>
      <c r="AS16516" s="71"/>
    </row>
    <row r="16517" spans="1:45" ht="15" customHeight="1" x14ac:dyDescent="0.2">
      <c r="A16517" s="85"/>
      <c r="F16517" s="4"/>
      <c r="H16517" s="78"/>
      <c r="J16517" s="75"/>
      <c r="K16517" s="71"/>
      <c r="L16517" s="75"/>
      <c r="M16517" s="71"/>
      <c r="O16517" s="71"/>
      <c r="Q16517" s="71"/>
      <c r="V16517" s="4"/>
      <c r="X16517" s="4"/>
      <c r="AS16517" s="71"/>
    </row>
    <row r="16518" spans="1:45" ht="15" customHeight="1" x14ac:dyDescent="0.2">
      <c r="A16518" s="85"/>
      <c r="F16518" s="4"/>
      <c r="H16518" s="78"/>
      <c r="J16518" s="75"/>
      <c r="K16518" s="71"/>
      <c r="L16518" s="75"/>
      <c r="M16518" s="71"/>
      <c r="O16518" s="71"/>
      <c r="Q16518" s="71"/>
      <c r="V16518" s="4"/>
      <c r="X16518" s="4"/>
      <c r="AS16518" s="71"/>
    </row>
    <row r="16519" spans="1:45" ht="15" customHeight="1" x14ac:dyDescent="0.2">
      <c r="A16519" s="85"/>
      <c r="F16519" s="4"/>
      <c r="H16519" s="78"/>
      <c r="J16519" s="75"/>
      <c r="K16519" s="71"/>
      <c r="L16519" s="75"/>
      <c r="M16519" s="71"/>
      <c r="O16519" s="71"/>
      <c r="Q16519" s="71"/>
      <c r="V16519" s="4"/>
      <c r="X16519" s="4"/>
      <c r="AS16519" s="71"/>
    </row>
    <row r="16520" spans="1:45" ht="15" customHeight="1" x14ac:dyDescent="0.2">
      <c r="A16520" s="85"/>
      <c r="F16520" s="4"/>
      <c r="H16520" s="78"/>
      <c r="J16520" s="75"/>
      <c r="K16520" s="71"/>
      <c r="L16520" s="75"/>
      <c r="M16520" s="71"/>
      <c r="O16520" s="71"/>
      <c r="Q16520" s="71"/>
      <c r="V16520" s="4"/>
      <c r="X16520" s="4"/>
      <c r="AS16520" s="71"/>
    </row>
    <row r="16521" spans="1:45" ht="15" customHeight="1" x14ac:dyDescent="0.2">
      <c r="A16521" s="85"/>
      <c r="F16521" s="4"/>
      <c r="H16521" s="79"/>
      <c r="J16521" s="75"/>
      <c r="K16521" s="71"/>
      <c r="L16521" s="75"/>
      <c r="M16521" s="71"/>
      <c r="O16521" s="71"/>
      <c r="Q16521" s="71"/>
      <c r="V16521" s="4"/>
      <c r="X16521" s="4"/>
      <c r="AS16521" s="71"/>
    </row>
    <row r="16522" spans="1:45" ht="15" customHeight="1" x14ac:dyDescent="0.2">
      <c r="A16522" s="85"/>
      <c r="F16522" s="4"/>
      <c r="H16522" s="79"/>
      <c r="J16522" s="75"/>
      <c r="K16522" s="71"/>
      <c r="L16522" s="75"/>
      <c r="M16522" s="71"/>
      <c r="O16522" s="71"/>
      <c r="Q16522" s="71"/>
      <c r="V16522" s="4"/>
      <c r="X16522" s="4"/>
      <c r="AS16522" s="71"/>
    </row>
    <row r="16523" spans="1:45" ht="15" customHeight="1" x14ac:dyDescent="0.2">
      <c r="A16523" s="85"/>
      <c r="F16523" s="4"/>
      <c r="H16523" s="79"/>
      <c r="J16523" s="75"/>
      <c r="K16523" s="71"/>
      <c r="L16523" s="75"/>
      <c r="M16523" s="71"/>
      <c r="O16523" s="71"/>
      <c r="Q16523" s="71"/>
      <c r="V16523" s="4"/>
      <c r="X16523" s="4"/>
      <c r="AS16523" s="71"/>
    </row>
    <row r="16524" spans="1:45" ht="15" customHeight="1" x14ac:dyDescent="0.2">
      <c r="A16524" s="85"/>
      <c r="F16524" s="4"/>
      <c r="H16524" s="79"/>
      <c r="J16524" s="75"/>
      <c r="K16524" s="71"/>
      <c r="L16524" s="75"/>
      <c r="M16524" s="71"/>
      <c r="O16524" s="71"/>
      <c r="Q16524" s="71"/>
      <c r="V16524" s="4"/>
      <c r="X16524" s="4"/>
      <c r="AS16524" s="71"/>
    </row>
    <row r="16525" spans="1:45" ht="15" customHeight="1" x14ac:dyDescent="0.2">
      <c r="A16525" s="85"/>
      <c r="F16525" s="4"/>
      <c r="H16525" s="79"/>
      <c r="J16525" s="75"/>
      <c r="K16525" s="71"/>
      <c r="L16525" s="75"/>
      <c r="M16525" s="71"/>
      <c r="O16525" s="71"/>
      <c r="Q16525" s="71"/>
      <c r="V16525" s="4"/>
      <c r="X16525" s="4"/>
      <c r="AS16525" s="71"/>
    </row>
    <row r="16526" spans="1:45" ht="15" customHeight="1" x14ac:dyDescent="0.2">
      <c r="A16526" s="85"/>
      <c r="F16526" s="4"/>
      <c r="H16526" s="78"/>
      <c r="J16526" s="75"/>
      <c r="K16526" s="71"/>
      <c r="L16526" s="75"/>
      <c r="M16526" s="71"/>
      <c r="O16526" s="71"/>
      <c r="Q16526" s="71"/>
      <c r="V16526" s="4"/>
      <c r="X16526" s="4"/>
      <c r="AS16526" s="71"/>
    </row>
    <row r="16527" spans="1:45" ht="15" customHeight="1" x14ac:dyDescent="0.2">
      <c r="A16527" s="85"/>
      <c r="F16527" s="4"/>
      <c r="H16527" s="78"/>
      <c r="J16527" s="75"/>
      <c r="K16527" s="71"/>
      <c r="L16527" s="75"/>
      <c r="M16527" s="71"/>
      <c r="O16527" s="71"/>
      <c r="Q16527" s="71"/>
      <c r="V16527" s="4"/>
      <c r="X16527" s="4"/>
      <c r="AS16527" s="71"/>
    </row>
    <row r="16528" spans="1:45" ht="15" customHeight="1" x14ac:dyDescent="0.2">
      <c r="A16528" s="85"/>
      <c r="F16528" s="4"/>
      <c r="H16528" s="78"/>
      <c r="J16528" s="75"/>
      <c r="K16528" s="71"/>
      <c r="L16528" s="75"/>
      <c r="M16528" s="71"/>
      <c r="O16528" s="71"/>
      <c r="Q16528" s="71"/>
      <c r="V16528" s="4"/>
      <c r="X16528" s="4"/>
      <c r="AS16528" s="71"/>
    </row>
    <row r="16529" spans="1:45" ht="15" customHeight="1" x14ac:dyDescent="0.2">
      <c r="A16529" s="85"/>
      <c r="F16529" s="4"/>
      <c r="H16529" s="78"/>
      <c r="J16529" s="75"/>
      <c r="K16529" s="71"/>
      <c r="L16529" s="75"/>
      <c r="M16529" s="71"/>
      <c r="O16529" s="71"/>
      <c r="Q16529" s="71"/>
      <c r="V16529" s="4"/>
      <c r="X16529" s="4"/>
      <c r="AS16529" s="71"/>
    </row>
    <row r="16530" spans="1:45" ht="15" customHeight="1" x14ac:dyDescent="0.2">
      <c r="A16530" s="85"/>
      <c r="F16530" s="4"/>
      <c r="H16530" s="78"/>
      <c r="J16530" s="75"/>
      <c r="K16530" s="71"/>
      <c r="L16530" s="75"/>
      <c r="M16530" s="71"/>
      <c r="O16530" s="71"/>
      <c r="Q16530" s="71"/>
      <c r="V16530" s="4"/>
      <c r="X16530" s="4"/>
      <c r="AS16530" s="71"/>
    </row>
    <row r="16531" spans="1:45" ht="15" customHeight="1" x14ac:dyDescent="0.2">
      <c r="A16531" s="85"/>
      <c r="F16531" s="4"/>
      <c r="H16531" s="78"/>
      <c r="J16531" s="75"/>
      <c r="K16531" s="71"/>
      <c r="L16531" s="75"/>
      <c r="M16531" s="71"/>
      <c r="O16531" s="71"/>
      <c r="Q16531" s="71"/>
      <c r="V16531" s="4"/>
      <c r="X16531" s="4"/>
      <c r="AS16531" s="71"/>
    </row>
    <row r="16532" spans="1:45" ht="15" customHeight="1" x14ac:dyDescent="0.2">
      <c r="A16532" s="85"/>
      <c r="F16532" s="4"/>
      <c r="H16532" s="78"/>
      <c r="J16532" s="75"/>
      <c r="K16532" s="71"/>
      <c r="L16532" s="75"/>
      <c r="M16532" s="71"/>
      <c r="O16532" s="71"/>
      <c r="Q16532" s="71"/>
      <c r="V16532" s="4"/>
      <c r="X16532" s="4"/>
      <c r="AS16532" s="71"/>
    </row>
    <row r="16533" spans="1:45" ht="15" customHeight="1" x14ac:dyDescent="0.2">
      <c r="A16533" s="85"/>
      <c r="F16533" s="4"/>
      <c r="H16533" s="78"/>
      <c r="J16533" s="75"/>
      <c r="K16533" s="71"/>
      <c r="L16533" s="75"/>
      <c r="M16533" s="71"/>
      <c r="O16533" s="71"/>
      <c r="Q16533" s="71"/>
      <c r="V16533" s="4"/>
      <c r="X16533" s="4"/>
      <c r="AS16533" s="71"/>
    </row>
    <row r="16534" spans="1:45" ht="15" customHeight="1" x14ac:dyDescent="0.2">
      <c r="A16534" s="85"/>
      <c r="F16534" s="4"/>
      <c r="H16534" s="78"/>
      <c r="J16534" s="75"/>
      <c r="K16534" s="71"/>
      <c r="L16534" s="75"/>
      <c r="M16534" s="71"/>
      <c r="O16534" s="71"/>
      <c r="Q16534" s="71"/>
      <c r="V16534" s="4"/>
      <c r="X16534" s="4"/>
      <c r="AS16534" s="71"/>
    </row>
    <row r="16535" spans="1:45" ht="15" customHeight="1" x14ac:dyDescent="0.2">
      <c r="A16535" s="85"/>
      <c r="F16535" s="4"/>
      <c r="H16535" s="78"/>
      <c r="J16535" s="75"/>
      <c r="K16535" s="71"/>
      <c r="L16535" s="75"/>
      <c r="M16535" s="71"/>
      <c r="O16535" s="71"/>
      <c r="Q16535" s="71"/>
      <c r="V16535" s="4"/>
      <c r="X16535" s="4"/>
      <c r="AS16535" s="71"/>
    </row>
    <row r="16536" spans="1:45" ht="15" customHeight="1" x14ac:dyDescent="0.2">
      <c r="A16536" s="85"/>
      <c r="F16536" s="4"/>
      <c r="H16536" s="78"/>
      <c r="J16536" s="75"/>
      <c r="K16536" s="71"/>
      <c r="L16536" s="75"/>
      <c r="M16536" s="71"/>
      <c r="O16536" s="71"/>
      <c r="Q16536" s="71"/>
      <c r="V16536" s="4"/>
      <c r="X16536" s="4"/>
      <c r="AS16536" s="71"/>
    </row>
    <row r="16537" spans="1:45" ht="15" customHeight="1" x14ac:dyDescent="0.2">
      <c r="A16537" s="85"/>
      <c r="F16537" s="4"/>
      <c r="H16537" s="78"/>
      <c r="J16537" s="75"/>
      <c r="K16537" s="71"/>
      <c r="L16537" s="75"/>
      <c r="M16537" s="71"/>
      <c r="O16537" s="71"/>
      <c r="Q16537" s="71"/>
      <c r="V16537" s="4"/>
      <c r="X16537" s="4"/>
      <c r="AS16537" s="71"/>
    </row>
    <row r="16538" spans="1:45" ht="15" customHeight="1" x14ac:dyDescent="0.2">
      <c r="A16538" s="85"/>
      <c r="F16538" s="4"/>
      <c r="H16538" s="78"/>
      <c r="J16538" s="75"/>
      <c r="K16538" s="71"/>
      <c r="L16538" s="75"/>
      <c r="M16538" s="71"/>
      <c r="O16538" s="71"/>
      <c r="Q16538" s="71"/>
      <c r="V16538" s="4"/>
      <c r="X16538" s="4"/>
      <c r="AS16538" s="71"/>
    </row>
    <row r="16539" spans="1:45" ht="15" customHeight="1" x14ac:dyDescent="0.2">
      <c r="A16539" s="85"/>
      <c r="F16539" s="4"/>
      <c r="H16539" s="78"/>
      <c r="J16539" s="75"/>
      <c r="K16539" s="71"/>
      <c r="L16539" s="75"/>
      <c r="M16539" s="71"/>
      <c r="O16539" s="71"/>
      <c r="Q16539" s="71"/>
      <c r="V16539" s="4"/>
      <c r="X16539" s="4"/>
      <c r="AS16539" s="71"/>
    </row>
    <row r="16540" spans="1:45" ht="15" customHeight="1" x14ac:dyDescent="0.2">
      <c r="A16540" s="85"/>
      <c r="F16540" s="4"/>
      <c r="H16540" s="78"/>
      <c r="J16540" s="75"/>
      <c r="K16540" s="71"/>
      <c r="L16540" s="75"/>
      <c r="M16540" s="71"/>
      <c r="O16540" s="71"/>
      <c r="Q16540" s="71"/>
      <c r="V16540" s="4"/>
      <c r="X16540" s="4"/>
      <c r="AS16540" s="71"/>
    </row>
    <row r="16541" spans="1:45" ht="15" customHeight="1" x14ac:dyDescent="0.2">
      <c r="A16541" s="85"/>
      <c r="F16541" s="4"/>
      <c r="H16541" s="78"/>
      <c r="J16541" s="75"/>
      <c r="K16541" s="71"/>
      <c r="L16541" s="75"/>
      <c r="M16541" s="71"/>
      <c r="O16541" s="71"/>
      <c r="Q16541" s="71"/>
      <c r="V16541" s="4"/>
      <c r="X16541" s="4"/>
      <c r="AS16541" s="71"/>
    </row>
    <row r="16542" spans="1:45" ht="15" customHeight="1" x14ac:dyDescent="0.2">
      <c r="A16542" s="85"/>
      <c r="F16542" s="4"/>
      <c r="H16542" s="78"/>
      <c r="J16542" s="75"/>
      <c r="K16542" s="71"/>
      <c r="L16542" s="75"/>
      <c r="M16542" s="71"/>
      <c r="O16542" s="71"/>
      <c r="Q16542" s="71"/>
      <c r="V16542" s="4"/>
      <c r="X16542" s="4"/>
      <c r="AS16542" s="71"/>
    </row>
    <row r="16543" spans="1:45" ht="15" customHeight="1" x14ac:dyDescent="0.2">
      <c r="A16543" s="85"/>
      <c r="F16543" s="4"/>
      <c r="H16543" s="78"/>
      <c r="J16543" s="75"/>
      <c r="K16543" s="71"/>
      <c r="L16543" s="75"/>
      <c r="M16543" s="71"/>
      <c r="O16543" s="71"/>
      <c r="Q16543" s="71"/>
      <c r="V16543" s="4"/>
      <c r="X16543" s="4"/>
      <c r="AS16543" s="71"/>
    </row>
    <row r="16544" spans="1:45" ht="15" customHeight="1" x14ac:dyDescent="0.2">
      <c r="A16544" s="85"/>
      <c r="F16544" s="4"/>
      <c r="H16544" s="78"/>
      <c r="J16544" s="75"/>
      <c r="K16544" s="71"/>
      <c r="L16544" s="75"/>
      <c r="M16544" s="71"/>
      <c r="O16544" s="71"/>
      <c r="Q16544" s="71"/>
      <c r="V16544" s="4"/>
      <c r="X16544" s="4"/>
      <c r="AS16544" s="71"/>
    </row>
    <row r="16545" spans="1:45" ht="15" customHeight="1" x14ac:dyDescent="0.2">
      <c r="A16545" s="85"/>
      <c r="F16545" s="4"/>
      <c r="H16545" s="78"/>
      <c r="J16545" s="75"/>
      <c r="K16545" s="71"/>
      <c r="L16545" s="75"/>
      <c r="M16545" s="71"/>
      <c r="O16545" s="71"/>
      <c r="Q16545" s="71"/>
      <c r="V16545" s="4"/>
      <c r="X16545" s="4"/>
      <c r="AS16545" s="71"/>
    </row>
    <row r="16546" spans="1:45" ht="15" customHeight="1" x14ac:dyDescent="0.2">
      <c r="A16546" s="85"/>
      <c r="F16546" s="4"/>
      <c r="H16546" s="78"/>
      <c r="J16546" s="75"/>
      <c r="K16546" s="71"/>
      <c r="L16546" s="75"/>
      <c r="M16546" s="71"/>
      <c r="O16546" s="71"/>
      <c r="Q16546" s="71"/>
      <c r="V16546" s="4"/>
      <c r="X16546" s="4"/>
      <c r="AS16546" s="71"/>
    </row>
    <row r="16547" spans="1:45" ht="15" customHeight="1" x14ac:dyDescent="0.2">
      <c r="A16547" s="85"/>
      <c r="F16547" s="4"/>
      <c r="H16547" s="78"/>
      <c r="J16547" s="75"/>
      <c r="K16547" s="71"/>
      <c r="L16547" s="75"/>
      <c r="M16547" s="71"/>
      <c r="O16547" s="71"/>
      <c r="Q16547" s="71"/>
      <c r="V16547" s="4"/>
      <c r="X16547" s="4"/>
      <c r="AS16547" s="71"/>
    </row>
    <row r="16548" spans="1:45" ht="15" customHeight="1" x14ac:dyDescent="0.2">
      <c r="A16548" s="85"/>
      <c r="F16548" s="4"/>
      <c r="H16548" s="78"/>
      <c r="J16548" s="75"/>
      <c r="K16548" s="71"/>
      <c r="L16548" s="75"/>
      <c r="M16548" s="71"/>
      <c r="O16548" s="71"/>
      <c r="Q16548" s="71"/>
      <c r="V16548" s="4"/>
      <c r="X16548" s="4"/>
      <c r="AS16548" s="71"/>
    </row>
    <row r="16549" spans="1:45" ht="15" customHeight="1" x14ac:dyDescent="0.2">
      <c r="A16549" s="85"/>
      <c r="F16549" s="4"/>
      <c r="H16549" s="78"/>
      <c r="J16549" s="75"/>
      <c r="K16549" s="71"/>
      <c r="L16549" s="75"/>
      <c r="M16549" s="71"/>
      <c r="O16549" s="71"/>
      <c r="Q16549" s="71"/>
      <c r="V16549" s="4"/>
      <c r="X16549" s="4"/>
      <c r="AS16549" s="71"/>
    </row>
    <row r="16550" spans="1:45" ht="15" customHeight="1" x14ac:dyDescent="0.2">
      <c r="A16550" s="85"/>
      <c r="F16550" s="4"/>
      <c r="H16550" s="78"/>
      <c r="J16550" s="75"/>
      <c r="K16550" s="71"/>
      <c r="L16550" s="75"/>
      <c r="M16550" s="71"/>
      <c r="O16550" s="71"/>
      <c r="Q16550" s="71"/>
      <c r="V16550" s="4"/>
      <c r="X16550" s="4"/>
      <c r="AS16550" s="71"/>
    </row>
    <row r="16551" spans="1:45" ht="15" customHeight="1" x14ac:dyDescent="0.2">
      <c r="A16551" s="85"/>
      <c r="F16551" s="4"/>
      <c r="H16551" s="78"/>
      <c r="J16551" s="75"/>
      <c r="K16551" s="71"/>
      <c r="L16551" s="75"/>
      <c r="M16551" s="71"/>
      <c r="O16551" s="71"/>
      <c r="Q16551" s="71"/>
      <c r="V16551" s="4"/>
      <c r="X16551" s="4"/>
      <c r="AS16551" s="71"/>
    </row>
    <row r="16552" spans="1:45" ht="15" customHeight="1" x14ac:dyDescent="0.2">
      <c r="A16552" s="85"/>
      <c r="F16552" s="4"/>
      <c r="H16552" s="78"/>
      <c r="J16552" s="75"/>
      <c r="K16552" s="71"/>
      <c r="L16552" s="75"/>
      <c r="M16552" s="71"/>
      <c r="O16552" s="71"/>
      <c r="Q16552" s="71"/>
      <c r="V16552" s="4"/>
      <c r="X16552" s="4"/>
      <c r="AS16552" s="71"/>
    </row>
    <row r="16553" spans="1:45" ht="15" customHeight="1" x14ac:dyDescent="0.2">
      <c r="A16553" s="85"/>
      <c r="F16553" s="4"/>
      <c r="H16553" s="78"/>
      <c r="J16553" s="75"/>
      <c r="K16553" s="71"/>
      <c r="L16553" s="75"/>
      <c r="M16553" s="71"/>
      <c r="O16553" s="71"/>
      <c r="Q16553" s="71"/>
      <c r="V16553" s="4"/>
      <c r="X16553" s="4"/>
      <c r="AS16553" s="71"/>
    </row>
    <row r="16554" spans="1:45" ht="15" customHeight="1" x14ac:dyDescent="0.2">
      <c r="A16554" s="85"/>
      <c r="F16554" s="4"/>
      <c r="H16554" s="78"/>
      <c r="J16554" s="75"/>
      <c r="K16554" s="71"/>
      <c r="L16554" s="75"/>
      <c r="M16554" s="71"/>
      <c r="O16554" s="71"/>
      <c r="Q16554" s="71"/>
      <c r="V16554" s="4"/>
      <c r="X16554" s="4"/>
      <c r="AS16554" s="71"/>
    </row>
    <row r="16555" spans="1:45" ht="15" customHeight="1" x14ac:dyDescent="0.2">
      <c r="A16555" s="85"/>
      <c r="F16555" s="4"/>
      <c r="H16555" s="78"/>
      <c r="J16555" s="75"/>
      <c r="K16555" s="71"/>
      <c r="L16555" s="75"/>
      <c r="M16555" s="71"/>
      <c r="O16555" s="71"/>
      <c r="Q16555" s="71"/>
      <c r="V16555" s="4"/>
      <c r="X16555" s="4"/>
      <c r="AS16555" s="71"/>
    </row>
    <row r="16556" spans="1:45" ht="15" customHeight="1" x14ac:dyDescent="0.2">
      <c r="A16556" s="85"/>
      <c r="F16556" s="4"/>
      <c r="H16556" s="78"/>
      <c r="J16556" s="75"/>
      <c r="K16556" s="71"/>
      <c r="L16556" s="75"/>
      <c r="M16556" s="71"/>
      <c r="O16556" s="71"/>
      <c r="Q16556" s="71"/>
      <c r="V16556" s="4"/>
      <c r="X16556" s="4"/>
      <c r="AS16556" s="71"/>
    </row>
    <row r="16557" spans="1:45" ht="15" customHeight="1" x14ac:dyDescent="0.2">
      <c r="A16557" s="85"/>
      <c r="F16557" s="4"/>
      <c r="H16557" s="78"/>
      <c r="J16557" s="75"/>
      <c r="K16557" s="71"/>
      <c r="L16557" s="75"/>
      <c r="M16557" s="71"/>
      <c r="O16557" s="71"/>
      <c r="Q16557" s="71"/>
      <c r="V16557" s="4"/>
      <c r="X16557" s="4"/>
      <c r="AS16557" s="71"/>
    </row>
    <row r="16558" spans="1:45" ht="15" customHeight="1" x14ac:dyDescent="0.2">
      <c r="A16558" s="85"/>
      <c r="F16558" s="4"/>
      <c r="H16558" s="79"/>
      <c r="J16558" s="75"/>
      <c r="K16558" s="71"/>
      <c r="L16558" s="75"/>
      <c r="M16558" s="71"/>
      <c r="O16558" s="71"/>
      <c r="Q16558" s="71"/>
      <c r="V16558" s="4"/>
      <c r="X16558" s="4"/>
      <c r="AS16558" s="71"/>
    </row>
    <row r="16559" spans="1:45" ht="15" customHeight="1" x14ac:dyDescent="0.2">
      <c r="A16559" s="85"/>
      <c r="F16559" s="4"/>
      <c r="H16559" s="79"/>
      <c r="J16559" s="75"/>
      <c r="K16559" s="71"/>
      <c r="L16559" s="75"/>
      <c r="M16559" s="71"/>
      <c r="O16559" s="71"/>
      <c r="Q16559" s="71"/>
      <c r="V16559" s="4"/>
      <c r="X16559" s="4"/>
      <c r="AS16559" s="71"/>
    </row>
    <row r="16560" spans="1:45" ht="15" customHeight="1" x14ac:dyDescent="0.2">
      <c r="A16560" s="85"/>
      <c r="F16560" s="4"/>
      <c r="H16560" s="78"/>
      <c r="J16560" s="75"/>
      <c r="K16560" s="71"/>
      <c r="L16560" s="75"/>
      <c r="M16560" s="71"/>
      <c r="O16560" s="71"/>
      <c r="Q16560" s="71"/>
      <c r="V16560" s="4"/>
      <c r="X16560" s="4"/>
      <c r="AS16560" s="71"/>
    </row>
    <row r="16561" spans="1:45" ht="15" customHeight="1" x14ac:dyDescent="0.2">
      <c r="A16561" s="85"/>
      <c r="F16561" s="4"/>
      <c r="H16561" s="78"/>
      <c r="J16561" s="75"/>
      <c r="K16561" s="71"/>
      <c r="L16561" s="75"/>
      <c r="M16561" s="71"/>
      <c r="O16561" s="71"/>
      <c r="Q16561" s="71"/>
      <c r="V16561" s="4"/>
      <c r="X16561" s="4"/>
      <c r="AS16561" s="71"/>
    </row>
    <row r="16562" spans="1:45" ht="15" customHeight="1" x14ac:dyDescent="0.2">
      <c r="A16562" s="85"/>
      <c r="F16562" s="4"/>
      <c r="H16562" s="78"/>
      <c r="J16562" s="75"/>
      <c r="K16562" s="71"/>
      <c r="L16562" s="75"/>
      <c r="M16562" s="71"/>
      <c r="O16562" s="71"/>
      <c r="Q16562" s="71"/>
      <c r="V16562" s="4"/>
      <c r="X16562" s="4"/>
      <c r="AS16562" s="71"/>
    </row>
    <row r="16563" spans="1:45" ht="15" customHeight="1" x14ac:dyDescent="0.2">
      <c r="A16563" s="85"/>
      <c r="F16563" s="4"/>
      <c r="H16563" s="78"/>
      <c r="J16563" s="75"/>
      <c r="K16563" s="71"/>
      <c r="L16563" s="75"/>
      <c r="M16563" s="71"/>
      <c r="O16563" s="71"/>
      <c r="Q16563" s="71"/>
      <c r="V16563" s="4"/>
      <c r="X16563" s="4"/>
      <c r="AS16563" s="71"/>
    </row>
    <row r="16564" spans="1:45" ht="15" customHeight="1" x14ac:dyDescent="0.2">
      <c r="A16564" s="85"/>
      <c r="F16564" s="4"/>
      <c r="H16564" s="78"/>
      <c r="J16564" s="75"/>
      <c r="K16564" s="71"/>
      <c r="L16564" s="75"/>
      <c r="M16564" s="71"/>
      <c r="O16564" s="71"/>
      <c r="Q16564" s="71"/>
      <c r="V16564" s="4"/>
      <c r="X16564" s="4"/>
      <c r="AS16564" s="71"/>
    </row>
    <row r="16565" spans="1:45" ht="15" customHeight="1" x14ac:dyDescent="0.2">
      <c r="A16565" s="85"/>
      <c r="F16565" s="4"/>
      <c r="H16565" s="78"/>
      <c r="J16565" s="75"/>
      <c r="K16565" s="71"/>
      <c r="L16565" s="75"/>
      <c r="M16565" s="71"/>
      <c r="O16565" s="71"/>
      <c r="Q16565" s="71"/>
      <c r="V16565" s="4"/>
      <c r="X16565" s="4"/>
      <c r="AS16565" s="71"/>
    </row>
    <row r="16566" spans="1:45" ht="15" customHeight="1" x14ac:dyDescent="0.2">
      <c r="A16566" s="85"/>
      <c r="F16566" s="4"/>
      <c r="H16566" s="78"/>
      <c r="J16566" s="75"/>
      <c r="K16566" s="71"/>
      <c r="L16566" s="75"/>
      <c r="M16566" s="71"/>
      <c r="O16566" s="71"/>
      <c r="Q16566" s="71"/>
      <c r="V16566" s="4"/>
      <c r="X16566" s="4"/>
      <c r="AS16566" s="71"/>
    </row>
    <row r="16567" spans="1:45" ht="15" customHeight="1" x14ac:dyDescent="0.2">
      <c r="A16567" s="85"/>
      <c r="F16567" s="4"/>
      <c r="H16567" s="78"/>
      <c r="J16567" s="75"/>
      <c r="K16567" s="71"/>
      <c r="L16567" s="75"/>
      <c r="M16567" s="71"/>
      <c r="O16567" s="71"/>
      <c r="Q16567" s="71"/>
      <c r="V16567" s="4"/>
      <c r="X16567" s="4"/>
      <c r="AS16567" s="71"/>
    </row>
    <row r="16568" spans="1:45" ht="15" customHeight="1" x14ac:dyDescent="0.2">
      <c r="A16568" s="85"/>
      <c r="F16568" s="4"/>
      <c r="H16568" s="78"/>
      <c r="J16568" s="75"/>
      <c r="K16568" s="71"/>
      <c r="L16568" s="75"/>
      <c r="M16568" s="71"/>
      <c r="O16568" s="71"/>
      <c r="Q16568" s="71"/>
      <c r="V16568" s="4"/>
      <c r="X16568" s="4"/>
      <c r="AS16568" s="71"/>
    </row>
    <row r="16569" spans="1:45" ht="15" customHeight="1" x14ac:dyDescent="0.2">
      <c r="A16569" s="85"/>
      <c r="F16569" s="4"/>
      <c r="H16569" s="78"/>
      <c r="J16569" s="75"/>
      <c r="K16569" s="71"/>
      <c r="L16569" s="75"/>
      <c r="M16569" s="71"/>
      <c r="O16569" s="71"/>
      <c r="Q16569" s="71"/>
      <c r="V16569" s="4"/>
      <c r="X16569" s="4"/>
      <c r="AS16569" s="71"/>
    </row>
    <row r="16570" spans="1:45" ht="15" customHeight="1" x14ac:dyDescent="0.2">
      <c r="A16570" s="85"/>
      <c r="F16570" s="4"/>
      <c r="H16570" s="78"/>
      <c r="J16570" s="75"/>
      <c r="K16570" s="71"/>
      <c r="L16570" s="75"/>
      <c r="M16570" s="71"/>
      <c r="O16570" s="71"/>
      <c r="Q16570" s="71"/>
      <c r="V16570" s="4"/>
      <c r="X16570" s="4"/>
      <c r="AS16570" s="71"/>
    </row>
    <row r="16571" spans="1:45" ht="15" customHeight="1" x14ac:dyDescent="0.2">
      <c r="A16571" s="85"/>
      <c r="F16571" s="4"/>
      <c r="H16571" s="78"/>
      <c r="J16571" s="75"/>
      <c r="K16571" s="71"/>
      <c r="L16571" s="75"/>
      <c r="M16571" s="71"/>
      <c r="O16571" s="71"/>
      <c r="Q16571" s="71"/>
      <c r="V16571" s="4"/>
      <c r="X16571" s="4"/>
      <c r="AS16571" s="71"/>
    </row>
    <row r="16572" spans="1:45" ht="15" customHeight="1" x14ac:dyDescent="0.2">
      <c r="A16572" s="85"/>
      <c r="F16572" s="4"/>
      <c r="H16572" s="78"/>
      <c r="J16572" s="75"/>
      <c r="K16572" s="71"/>
      <c r="L16572" s="75"/>
      <c r="M16572" s="71"/>
      <c r="O16572" s="71"/>
      <c r="Q16572" s="71"/>
      <c r="V16572" s="4"/>
      <c r="X16572" s="4"/>
      <c r="AS16572" s="71"/>
    </row>
    <row r="16573" spans="1:45" ht="15" customHeight="1" x14ac:dyDescent="0.2">
      <c r="A16573" s="85"/>
      <c r="F16573" s="4"/>
      <c r="H16573" s="78"/>
      <c r="J16573" s="75"/>
      <c r="K16573" s="71"/>
      <c r="L16573" s="75"/>
      <c r="M16573" s="71"/>
      <c r="O16573" s="71"/>
      <c r="Q16573" s="71"/>
      <c r="V16573" s="4"/>
      <c r="X16573" s="4"/>
      <c r="AS16573" s="71"/>
    </row>
    <row r="16574" spans="1:45" ht="15" customHeight="1" x14ac:dyDescent="0.2">
      <c r="A16574" s="85"/>
      <c r="F16574" s="4"/>
      <c r="H16574" s="78"/>
      <c r="J16574" s="75"/>
      <c r="K16574" s="71"/>
      <c r="L16574" s="75"/>
      <c r="M16574" s="71"/>
      <c r="O16574" s="71"/>
      <c r="Q16574" s="71"/>
      <c r="V16574" s="4"/>
      <c r="X16574" s="4"/>
      <c r="AS16574" s="71"/>
    </row>
    <row r="16575" spans="1:45" ht="15" customHeight="1" x14ac:dyDescent="0.2">
      <c r="A16575" s="85"/>
      <c r="F16575" s="4"/>
      <c r="H16575" s="78"/>
      <c r="J16575" s="75"/>
      <c r="K16575" s="71"/>
      <c r="L16575" s="75"/>
      <c r="M16575" s="71"/>
      <c r="O16575" s="71"/>
      <c r="Q16575" s="71"/>
      <c r="V16575" s="4"/>
      <c r="X16575" s="4"/>
      <c r="AS16575" s="71"/>
    </row>
    <row r="16576" spans="1:45" ht="15" customHeight="1" x14ac:dyDescent="0.2">
      <c r="A16576" s="85"/>
      <c r="F16576" s="4"/>
      <c r="H16576" s="78"/>
      <c r="J16576" s="75"/>
      <c r="K16576" s="71"/>
      <c r="L16576" s="75"/>
      <c r="M16576" s="71"/>
      <c r="O16576" s="71"/>
      <c r="Q16576" s="71"/>
      <c r="V16576" s="4"/>
      <c r="X16576" s="4"/>
      <c r="AS16576" s="71"/>
    </row>
    <row r="16577" spans="1:45" ht="15" customHeight="1" x14ac:dyDescent="0.2">
      <c r="A16577" s="85"/>
      <c r="F16577" s="4"/>
      <c r="H16577" s="78"/>
      <c r="J16577" s="75"/>
      <c r="K16577" s="71"/>
      <c r="L16577" s="75"/>
      <c r="M16577" s="71"/>
      <c r="O16577" s="71"/>
      <c r="Q16577" s="71"/>
      <c r="V16577" s="4"/>
      <c r="X16577" s="4"/>
      <c r="AS16577" s="71"/>
    </row>
    <row r="16578" spans="1:45" ht="15" customHeight="1" x14ac:dyDescent="0.2">
      <c r="A16578" s="85"/>
      <c r="F16578" s="4"/>
      <c r="H16578" s="78"/>
      <c r="J16578" s="75"/>
      <c r="K16578" s="71"/>
      <c r="L16578" s="75"/>
      <c r="M16578" s="71"/>
      <c r="O16578" s="71"/>
      <c r="Q16578" s="71"/>
      <c r="V16578" s="4"/>
      <c r="X16578" s="4"/>
      <c r="AS16578" s="71"/>
    </row>
    <row r="16579" spans="1:45" ht="15" customHeight="1" x14ac:dyDescent="0.2">
      <c r="A16579" s="85"/>
      <c r="F16579" s="4"/>
      <c r="H16579" s="78"/>
      <c r="J16579" s="75"/>
      <c r="K16579" s="71"/>
      <c r="L16579" s="75"/>
      <c r="M16579" s="71"/>
      <c r="O16579" s="71"/>
      <c r="Q16579" s="71"/>
      <c r="V16579" s="4"/>
      <c r="X16579" s="4"/>
      <c r="AS16579" s="71"/>
    </row>
    <row r="16580" spans="1:45" ht="15" customHeight="1" x14ac:dyDescent="0.2">
      <c r="A16580" s="85"/>
      <c r="F16580" s="4"/>
      <c r="H16580" s="79"/>
      <c r="J16580" s="75"/>
      <c r="K16580" s="71"/>
      <c r="L16580" s="75"/>
      <c r="M16580" s="71"/>
      <c r="O16580" s="71"/>
      <c r="Q16580" s="71"/>
      <c r="V16580" s="4"/>
      <c r="X16580" s="4"/>
      <c r="AS16580" s="71"/>
    </row>
    <row r="16581" spans="1:45" ht="15" customHeight="1" x14ac:dyDescent="0.2">
      <c r="A16581" s="85"/>
      <c r="F16581" s="4"/>
      <c r="H16581" s="78"/>
      <c r="J16581" s="75"/>
      <c r="K16581" s="71"/>
      <c r="L16581" s="75"/>
      <c r="M16581" s="71"/>
      <c r="O16581" s="71"/>
      <c r="Q16581" s="71"/>
      <c r="V16581" s="4"/>
      <c r="X16581" s="4"/>
      <c r="AS16581" s="71"/>
    </row>
    <row r="16582" spans="1:45" ht="15" customHeight="1" x14ac:dyDescent="0.2">
      <c r="A16582" s="85"/>
      <c r="F16582" s="4"/>
      <c r="H16582" s="78"/>
      <c r="J16582" s="75"/>
      <c r="K16582" s="71"/>
      <c r="L16582" s="75"/>
      <c r="M16582" s="71"/>
      <c r="O16582" s="71"/>
      <c r="Q16582" s="71"/>
      <c r="V16582" s="4"/>
      <c r="X16582" s="4"/>
      <c r="AS16582" s="71"/>
    </row>
    <row r="16583" spans="1:45" ht="15" customHeight="1" x14ac:dyDescent="0.2">
      <c r="A16583" s="85"/>
      <c r="F16583" s="4"/>
      <c r="H16583" s="78"/>
      <c r="J16583" s="75"/>
      <c r="K16583" s="71"/>
      <c r="L16583" s="75"/>
      <c r="M16583" s="71"/>
      <c r="O16583" s="71"/>
      <c r="Q16583" s="71"/>
      <c r="V16583" s="4"/>
      <c r="X16583" s="4"/>
      <c r="AS16583" s="71"/>
    </row>
    <row r="16584" spans="1:45" ht="15" customHeight="1" x14ac:dyDescent="0.2">
      <c r="A16584" s="85"/>
      <c r="F16584" s="4"/>
      <c r="H16584" s="78"/>
      <c r="J16584" s="75"/>
      <c r="K16584" s="71"/>
      <c r="L16584" s="75"/>
      <c r="M16584" s="71"/>
      <c r="O16584" s="71"/>
      <c r="Q16584" s="71"/>
      <c r="V16584" s="4"/>
      <c r="X16584" s="4"/>
      <c r="AS16584" s="71"/>
    </row>
    <row r="16585" spans="1:45" ht="15" customHeight="1" x14ac:dyDescent="0.2">
      <c r="A16585" s="85"/>
      <c r="F16585" s="4"/>
      <c r="H16585" s="78"/>
      <c r="J16585" s="75"/>
      <c r="K16585" s="71"/>
      <c r="L16585" s="75"/>
      <c r="M16585" s="71"/>
      <c r="O16585" s="71"/>
      <c r="Q16585" s="71"/>
      <c r="V16585" s="4"/>
      <c r="X16585" s="4"/>
      <c r="AS16585" s="71"/>
    </row>
    <row r="16586" spans="1:45" ht="15" customHeight="1" x14ac:dyDescent="0.2">
      <c r="A16586" s="85"/>
      <c r="F16586" s="4"/>
      <c r="H16586" s="78"/>
      <c r="J16586" s="75"/>
      <c r="K16586" s="71"/>
      <c r="L16586" s="75"/>
      <c r="M16586" s="71"/>
      <c r="O16586" s="71"/>
      <c r="Q16586" s="71"/>
      <c r="V16586" s="4"/>
      <c r="X16586" s="4"/>
      <c r="AS16586" s="71"/>
    </row>
    <row r="16587" spans="1:45" ht="15" customHeight="1" x14ac:dyDescent="0.2">
      <c r="A16587" s="85"/>
      <c r="F16587" s="4"/>
      <c r="H16587" s="78"/>
      <c r="J16587" s="75"/>
      <c r="K16587" s="71"/>
      <c r="L16587" s="75"/>
      <c r="M16587" s="71"/>
      <c r="O16587" s="71"/>
      <c r="Q16587" s="71"/>
      <c r="V16587" s="4"/>
      <c r="X16587" s="4"/>
      <c r="AS16587" s="71"/>
    </row>
    <row r="16588" spans="1:45" ht="15" customHeight="1" x14ac:dyDescent="0.2">
      <c r="A16588" s="85"/>
      <c r="F16588" s="4"/>
      <c r="H16588" s="78"/>
      <c r="J16588" s="75"/>
      <c r="K16588" s="71"/>
      <c r="L16588" s="75"/>
      <c r="M16588" s="71"/>
      <c r="O16588" s="71"/>
      <c r="Q16588" s="71"/>
      <c r="V16588" s="4"/>
      <c r="X16588" s="4"/>
      <c r="AS16588" s="71"/>
    </row>
    <row r="16589" spans="1:45" ht="15" customHeight="1" x14ac:dyDescent="0.2">
      <c r="A16589" s="85"/>
      <c r="F16589" s="4"/>
      <c r="H16589" s="78"/>
      <c r="J16589" s="75"/>
      <c r="K16589" s="71"/>
      <c r="L16589" s="75"/>
      <c r="M16589" s="71"/>
      <c r="O16589" s="71"/>
      <c r="Q16589" s="71"/>
      <c r="V16589" s="4"/>
      <c r="X16589" s="4"/>
      <c r="AS16589" s="71"/>
    </row>
    <row r="16590" spans="1:45" ht="15" customHeight="1" x14ac:dyDescent="0.2">
      <c r="A16590" s="85"/>
      <c r="F16590" s="4"/>
      <c r="H16590" s="78"/>
      <c r="J16590" s="75"/>
      <c r="K16590" s="71"/>
      <c r="L16590" s="75"/>
      <c r="M16590" s="71"/>
      <c r="O16590" s="71"/>
      <c r="Q16590" s="71"/>
      <c r="V16590" s="4"/>
      <c r="X16590" s="4"/>
      <c r="AS16590" s="71"/>
    </row>
    <row r="16591" spans="1:45" ht="15" customHeight="1" x14ac:dyDescent="0.2">
      <c r="A16591" s="85"/>
      <c r="F16591" s="4"/>
      <c r="H16591" s="78"/>
      <c r="J16591" s="75"/>
      <c r="K16591" s="71"/>
      <c r="L16591" s="75"/>
      <c r="M16591" s="71"/>
      <c r="O16591" s="71"/>
      <c r="Q16591" s="71"/>
      <c r="V16591" s="4"/>
      <c r="X16591" s="4"/>
      <c r="AS16591" s="71"/>
    </row>
    <row r="16592" spans="1:45" ht="15" customHeight="1" x14ac:dyDescent="0.2">
      <c r="A16592" s="85"/>
      <c r="F16592" s="4"/>
      <c r="H16592" s="78"/>
      <c r="J16592" s="75"/>
      <c r="K16592" s="71"/>
      <c r="L16592" s="75"/>
      <c r="M16592" s="71"/>
      <c r="O16592" s="71"/>
      <c r="Q16592" s="71"/>
      <c r="V16592" s="4"/>
      <c r="X16592" s="4"/>
      <c r="AS16592" s="71"/>
    </row>
    <row r="16593" spans="1:45" ht="15" customHeight="1" x14ac:dyDescent="0.2">
      <c r="A16593" s="85"/>
      <c r="F16593" s="4"/>
      <c r="H16593" s="78"/>
      <c r="J16593" s="75"/>
      <c r="K16593" s="71"/>
      <c r="L16593" s="75"/>
      <c r="M16593" s="71"/>
      <c r="O16593" s="71"/>
      <c r="Q16593" s="71"/>
      <c r="V16593" s="4"/>
      <c r="X16593" s="4"/>
      <c r="AS16593" s="71"/>
    </row>
    <row r="16594" spans="1:45" ht="15" customHeight="1" x14ac:dyDescent="0.2">
      <c r="A16594" s="85"/>
      <c r="F16594" s="4"/>
      <c r="H16594" s="78"/>
      <c r="J16594" s="75"/>
      <c r="K16594" s="71"/>
      <c r="L16594" s="75"/>
      <c r="M16594" s="71"/>
      <c r="O16594" s="71"/>
      <c r="Q16594" s="71"/>
      <c r="V16594" s="4"/>
      <c r="X16594" s="4"/>
      <c r="AS16594" s="71"/>
    </row>
    <row r="16595" spans="1:45" ht="15" customHeight="1" x14ac:dyDescent="0.2">
      <c r="A16595" s="85"/>
      <c r="F16595" s="4"/>
      <c r="H16595" s="78"/>
      <c r="J16595" s="75"/>
      <c r="K16595" s="71"/>
      <c r="L16595" s="75"/>
      <c r="M16595" s="71"/>
      <c r="O16595" s="71"/>
      <c r="Q16595" s="71"/>
      <c r="V16595" s="4"/>
      <c r="X16595" s="4"/>
      <c r="AS16595" s="71"/>
    </row>
    <row r="16596" spans="1:45" ht="15" customHeight="1" x14ac:dyDescent="0.2">
      <c r="A16596" s="85"/>
      <c r="F16596" s="4"/>
      <c r="H16596" s="78"/>
      <c r="J16596" s="75"/>
      <c r="K16596" s="71"/>
      <c r="L16596" s="75"/>
      <c r="M16596" s="71"/>
      <c r="O16596" s="71"/>
      <c r="Q16596" s="71"/>
      <c r="V16596" s="4"/>
      <c r="X16596" s="4"/>
      <c r="AS16596" s="71"/>
    </row>
    <row r="16597" spans="1:45" ht="15" customHeight="1" x14ac:dyDescent="0.2">
      <c r="A16597" s="85"/>
      <c r="F16597" s="4"/>
      <c r="H16597" s="78"/>
      <c r="J16597" s="75"/>
      <c r="K16597" s="71"/>
      <c r="L16597" s="75"/>
      <c r="M16597" s="71"/>
      <c r="O16597" s="71"/>
      <c r="Q16597" s="71"/>
      <c r="V16597" s="4"/>
      <c r="X16597" s="4"/>
      <c r="AS16597" s="71"/>
    </row>
    <row r="16598" spans="1:45" ht="15" customHeight="1" x14ac:dyDescent="0.2">
      <c r="A16598" s="85"/>
      <c r="F16598" s="4"/>
      <c r="H16598" s="78"/>
      <c r="J16598" s="75"/>
      <c r="K16598" s="71"/>
      <c r="L16598" s="75"/>
      <c r="M16598" s="71"/>
      <c r="O16598" s="71"/>
      <c r="Q16598" s="71"/>
      <c r="V16598" s="4"/>
      <c r="X16598" s="4"/>
      <c r="AS16598" s="71"/>
    </row>
    <row r="16599" spans="1:45" ht="15" customHeight="1" x14ac:dyDescent="0.2">
      <c r="A16599" s="85"/>
      <c r="F16599" s="4"/>
      <c r="H16599" s="78"/>
      <c r="J16599" s="75"/>
      <c r="K16599" s="71"/>
      <c r="L16599" s="75"/>
      <c r="M16599" s="71"/>
      <c r="O16599" s="71"/>
      <c r="Q16599" s="71"/>
      <c r="V16599" s="4"/>
      <c r="X16599" s="4"/>
      <c r="AS16599" s="71"/>
    </row>
    <row r="16600" spans="1:45" ht="15" customHeight="1" x14ac:dyDescent="0.2">
      <c r="A16600" s="85"/>
      <c r="F16600" s="4"/>
      <c r="H16600" s="78"/>
      <c r="J16600" s="75"/>
      <c r="K16600" s="71"/>
      <c r="L16600" s="75"/>
      <c r="M16600" s="71"/>
      <c r="O16600" s="71"/>
      <c r="Q16600" s="71"/>
      <c r="V16600" s="4"/>
      <c r="X16600" s="4"/>
      <c r="AS16600" s="71"/>
    </row>
    <row r="16601" spans="1:45" ht="15" customHeight="1" x14ac:dyDescent="0.2">
      <c r="A16601" s="85"/>
      <c r="F16601" s="4"/>
      <c r="H16601" s="78"/>
      <c r="J16601" s="75"/>
      <c r="K16601" s="71"/>
      <c r="L16601" s="75"/>
      <c r="M16601" s="71"/>
      <c r="O16601" s="71"/>
      <c r="Q16601" s="71"/>
      <c r="V16601" s="4"/>
      <c r="X16601" s="4"/>
      <c r="AS16601" s="71"/>
    </row>
    <row r="16602" spans="1:45" ht="15" customHeight="1" x14ac:dyDescent="0.2">
      <c r="A16602" s="85"/>
      <c r="F16602" s="4"/>
      <c r="H16602" s="78"/>
      <c r="J16602" s="75"/>
      <c r="K16602" s="71"/>
      <c r="L16602" s="75"/>
      <c r="M16602" s="71"/>
      <c r="O16602" s="71"/>
      <c r="Q16602" s="71"/>
      <c r="V16602" s="4"/>
      <c r="X16602" s="4"/>
      <c r="AS16602" s="71"/>
    </row>
    <row r="16603" spans="1:45" ht="15" customHeight="1" x14ac:dyDescent="0.2">
      <c r="A16603" s="85"/>
      <c r="F16603" s="4"/>
      <c r="H16603" s="78"/>
      <c r="J16603" s="75"/>
      <c r="K16603" s="71"/>
      <c r="L16603" s="75"/>
      <c r="M16603" s="71"/>
      <c r="O16603" s="71"/>
      <c r="Q16603" s="71"/>
      <c r="V16603" s="4"/>
      <c r="X16603" s="4"/>
      <c r="AS16603" s="71"/>
    </row>
    <row r="16604" spans="1:45" ht="15" customHeight="1" x14ac:dyDescent="0.2">
      <c r="A16604" s="85"/>
      <c r="F16604" s="4"/>
      <c r="H16604" s="78"/>
      <c r="J16604" s="75"/>
      <c r="K16604" s="71"/>
      <c r="L16604" s="75"/>
      <c r="M16604" s="71"/>
      <c r="O16604" s="71"/>
      <c r="Q16604" s="71"/>
      <c r="V16604" s="4"/>
      <c r="X16604" s="4"/>
      <c r="AS16604" s="71"/>
    </row>
    <row r="16605" spans="1:45" ht="15" customHeight="1" x14ac:dyDescent="0.2">
      <c r="A16605" s="85"/>
      <c r="F16605" s="4"/>
      <c r="H16605" s="78"/>
      <c r="J16605" s="75"/>
      <c r="K16605" s="71"/>
      <c r="L16605" s="75"/>
      <c r="M16605" s="71"/>
      <c r="O16605" s="71"/>
      <c r="Q16605" s="71"/>
      <c r="V16605" s="4"/>
      <c r="X16605" s="4"/>
      <c r="AS16605" s="71"/>
    </row>
    <row r="16606" spans="1:45" ht="15" customHeight="1" x14ac:dyDescent="0.2">
      <c r="A16606" s="85"/>
      <c r="F16606" s="4"/>
      <c r="H16606" s="78"/>
      <c r="J16606" s="75"/>
      <c r="K16606" s="71"/>
      <c r="L16606" s="75"/>
      <c r="M16606" s="71"/>
      <c r="O16606" s="71"/>
      <c r="Q16606" s="71"/>
      <c r="V16606" s="4"/>
      <c r="X16606" s="4"/>
      <c r="AS16606" s="71"/>
    </row>
    <row r="16607" spans="1:45" ht="15" customHeight="1" x14ac:dyDescent="0.2">
      <c r="A16607" s="85"/>
      <c r="F16607" s="4"/>
      <c r="H16607" s="78"/>
      <c r="J16607" s="75"/>
      <c r="K16607" s="71"/>
      <c r="L16607" s="75"/>
      <c r="M16607" s="71"/>
      <c r="O16607" s="71"/>
      <c r="Q16607" s="71"/>
      <c r="V16607" s="4"/>
      <c r="X16607" s="4"/>
      <c r="AS16607" s="71"/>
    </row>
    <row r="16608" spans="1:45" ht="15" customHeight="1" x14ac:dyDescent="0.2">
      <c r="A16608" s="85"/>
      <c r="F16608" s="4"/>
      <c r="H16608" s="78"/>
      <c r="J16608" s="75"/>
      <c r="K16608" s="71"/>
      <c r="L16608" s="75"/>
      <c r="M16608" s="71"/>
      <c r="O16608" s="71"/>
      <c r="Q16608" s="71"/>
      <c r="V16608" s="4"/>
      <c r="X16608" s="4"/>
      <c r="AS16608" s="71"/>
    </row>
    <row r="16609" spans="1:45" ht="15" customHeight="1" x14ac:dyDescent="0.2">
      <c r="A16609" s="85"/>
      <c r="F16609" s="4"/>
      <c r="H16609" s="78"/>
      <c r="J16609" s="75"/>
      <c r="K16609" s="71"/>
      <c r="L16609" s="75"/>
      <c r="M16609" s="71"/>
      <c r="O16609" s="71"/>
      <c r="Q16609" s="71"/>
      <c r="V16609" s="4"/>
      <c r="X16609" s="4"/>
      <c r="AS16609" s="71"/>
    </row>
    <row r="16610" spans="1:45" ht="15" customHeight="1" x14ac:dyDescent="0.2">
      <c r="A16610" s="85"/>
      <c r="F16610" s="4"/>
      <c r="H16610" s="78"/>
      <c r="J16610" s="75"/>
      <c r="K16610" s="71"/>
      <c r="L16610" s="75"/>
      <c r="M16610" s="71"/>
      <c r="O16610" s="71"/>
      <c r="Q16610" s="71"/>
      <c r="V16610" s="4"/>
      <c r="X16610" s="4"/>
      <c r="AS16610" s="71"/>
    </row>
    <row r="16611" spans="1:45" ht="15" customHeight="1" x14ac:dyDescent="0.2">
      <c r="A16611" s="85"/>
      <c r="F16611" s="4"/>
      <c r="H16611" s="78"/>
      <c r="J16611" s="75"/>
      <c r="K16611" s="71"/>
      <c r="L16611" s="75"/>
      <c r="M16611" s="71"/>
      <c r="O16611" s="71"/>
      <c r="Q16611" s="71"/>
      <c r="V16611" s="4"/>
      <c r="X16611" s="4"/>
      <c r="AS16611" s="71"/>
    </row>
    <row r="16612" spans="1:45" ht="15" customHeight="1" x14ac:dyDescent="0.2">
      <c r="A16612" s="85"/>
      <c r="F16612" s="4"/>
      <c r="H16612" s="78"/>
      <c r="J16612" s="75"/>
      <c r="K16612" s="71"/>
      <c r="L16612" s="75"/>
      <c r="M16612" s="71"/>
      <c r="O16612" s="71"/>
      <c r="Q16612" s="71"/>
      <c r="V16612" s="4"/>
      <c r="X16612" s="4"/>
      <c r="AS16612" s="71"/>
    </row>
    <row r="16613" spans="1:45" ht="15" customHeight="1" x14ac:dyDescent="0.2">
      <c r="A16613" s="85"/>
      <c r="F16613" s="4"/>
      <c r="H16613" s="79"/>
      <c r="J16613" s="75"/>
      <c r="K16613" s="71"/>
      <c r="L16613" s="75"/>
      <c r="M16613" s="71"/>
      <c r="O16613" s="71"/>
      <c r="Q16613" s="71"/>
      <c r="V16613" s="4"/>
      <c r="X16613" s="4"/>
      <c r="AS16613" s="71"/>
    </row>
    <row r="16614" spans="1:45" ht="15" customHeight="1" x14ac:dyDescent="0.2">
      <c r="A16614" s="85"/>
      <c r="F16614" s="4"/>
      <c r="H16614" s="79"/>
      <c r="J16614" s="75"/>
      <c r="K16614" s="71"/>
      <c r="L16614" s="75"/>
      <c r="M16614" s="71"/>
      <c r="O16614" s="71"/>
      <c r="Q16614" s="71"/>
      <c r="V16614" s="4"/>
      <c r="X16614" s="4"/>
      <c r="AS16614" s="71"/>
    </row>
    <row r="16615" spans="1:45" ht="15" customHeight="1" x14ac:dyDescent="0.2">
      <c r="A16615" s="85"/>
      <c r="F16615" s="4"/>
      <c r="H16615" s="78"/>
      <c r="J16615" s="75"/>
      <c r="K16615" s="71"/>
      <c r="L16615" s="75"/>
      <c r="M16615" s="71"/>
      <c r="O16615" s="71"/>
      <c r="Q16615" s="71"/>
      <c r="V16615" s="4"/>
      <c r="X16615" s="4"/>
      <c r="AS16615" s="71"/>
    </row>
    <row r="16616" spans="1:45" ht="15" customHeight="1" x14ac:dyDescent="0.2">
      <c r="A16616" s="85"/>
      <c r="F16616" s="4"/>
      <c r="H16616" s="78"/>
      <c r="J16616" s="75"/>
      <c r="K16616" s="71"/>
      <c r="L16616" s="75"/>
      <c r="M16616" s="71"/>
      <c r="O16616" s="71"/>
      <c r="Q16616" s="71"/>
      <c r="V16616" s="4"/>
      <c r="X16616" s="4"/>
      <c r="AS16616" s="71"/>
    </row>
    <row r="16617" spans="1:45" ht="15" customHeight="1" x14ac:dyDescent="0.2">
      <c r="A16617" s="85"/>
      <c r="F16617" s="4"/>
      <c r="H16617" s="78"/>
      <c r="J16617" s="75"/>
      <c r="K16617" s="71"/>
      <c r="L16617" s="75"/>
      <c r="M16617" s="71"/>
      <c r="O16617" s="71"/>
      <c r="Q16617" s="71"/>
      <c r="V16617" s="4"/>
      <c r="X16617" s="4"/>
      <c r="AS16617" s="71"/>
    </row>
    <row r="16618" spans="1:45" ht="15" customHeight="1" x14ac:dyDescent="0.2">
      <c r="A16618" s="85"/>
      <c r="F16618" s="4"/>
      <c r="H16618" s="78"/>
      <c r="J16618" s="75"/>
      <c r="K16618" s="71"/>
      <c r="L16618" s="75"/>
      <c r="M16618" s="71"/>
      <c r="O16618" s="71"/>
      <c r="Q16618" s="71"/>
      <c r="V16618" s="4"/>
      <c r="X16618" s="4"/>
      <c r="AS16618" s="71"/>
    </row>
    <row r="16619" spans="1:45" ht="15" customHeight="1" x14ac:dyDescent="0.2">
      <c r="A16619" s="85"/>
      <c r="F16619" s="4"/>
      <c r="H16619" s="78"/>
      <c r="J16619" s="75"/>
      <c r="K16619" s="71"/>
      <c r="L16619" s="75"/>
      <c r="M16619" s="71"/>
      <c r="O16619" s="71"/>
      <c r="Q16619" s="71"/>
      <c r="V16619" s="4"/>
      <c r="X16619" s="4"/>
      <c r="AS16619" s="71"/>
    </row>
    <row r="16620" spans="1:45" ht="15" customHeight="1" x14ac:dyDescent="0.2">
      <c r="A16620" s="85"/>
      <c r="F16620" s="4"/>
      <c r="H16620" s="78"/>
      <c r="J16620" s="75"/>
      <c r="K16620" s="71"/>
      <c r="L16620" s="75"/>
      <c r="M16620" s="71"/>
      <c r="O16620" s="71"/>
      <c r="Q16620" s="71"/>
      <c r="V16620" s="4"/>
      <c r="X16620" s="4"/>
      <c r="AS16620" s="71"/>
    </row>
    <row r="16621" spans="1:45" ht="15" customHeight="1" x14ac:dyDescent="0.2">
      <c r="A16621" s="85"/>
      <c r="F16621" s="4"/>
      <c r="H16621" s="78"/>
      <c r="J16621" s="75"/>
      <c r="K16621" s="71"/>
      <c r="L16621" s="75"/>
      <c r="M16621" s="71"/>
      <c r="O16621" s="71"/>
      <c r="Q16621" s="71"/>
      <c r="V16621" s="4"/>
      <c r="X16621" s="4"/>
      <c r="AS16621" s="71"/>
    </row>
    <row r="16622" spans="1:45" ht="15" customHeight="1" x14ac:dyDescent="0.2">
      <c r="A16622" s="85"/>
      <c r="F16622" s="4"/>
      <c r="H16622" s="78"/>
      <c r="J16622" s="75"/>
      <c r="K16622" s="71"/>
      <c r="L16622" s="75"/>
      <c r="M16622" s="71"/>
      <c r="O16622" s="71"/>
      <c r="Q16622" s="71"/>
      <c r="V16622" s="4"/>
      <c r="X16622" s="4"/>
      <c r="AS16622" s="71"/>
    </row>
    <row r="16623" spans="1:45" ht="15" customHeight="1" x14ac:dyDescent="0.2">
      <c r="A16623" s="85"/>
      <c r="F16623" s="4"/>
      <c r="H16623" s="78"/>
      <c r="J16623" s="75"/>
      <c r="K16623" s="71"/>
      <c r="L16623" s="75"/>
      <c r="M16623" s="71"/>
      <c r="O16623" s="71"/>
      <c r="Q16623" s="71"/>
      <c r="V16623" s="4"/>
      <c r="X16623" s="4"/>
      <c r="AS16623" s="71"/>
    </row>
    <row r="16624" spans="1:45" ht="15" customHeight="1" x14ac:dyDescent="0.2">
      <c r="A16624" s="85"/>
      <c r="F16624" s="4"/>
      <c r="H16624" s="78"/>
      <c r="J16624" s="75"/>
      <c r="K16624" s="71"/>
      <c r="L16624" s="75"/>
      <c r="M16624" s="71"/>
      <c r="O16624" s="71"/>
      <c r="Q16624" s="71"/>
      <c r="V16624" s="4"/>
      <c r="X16624" s="4"/>
      <c r="AS16624" s="71"/>
    </row>
    <row r="16625" spans="1:45" ht="15" customHeight="1" x14ac:dyDescent="0.2">
      <c r="A16625" s="85"/>
      <c r="F16625" s="4"/>
      <c r="H16625" s="78"/>
      <c r="J16625" s="75"/>
      <c r="K16625" s="71"/>
      <c r="L16625" s="75"/>
      <c r="M16625" s="71"/>
      <c r="O16625" s="71"/>
      <c r="Q16625" s="71"/>
      <c r="V16625" s="4"/>
      <c r="X16625" s="4"/>
      <c r="AS16625" s="71"/>
    </row>
    <row r="16626" spans="1:45" ht="15" customHeight="1" x14ac:dyDescent="0.2">
      <c r="A16626" s="85"/>
      <c r="F16626" s="4"/>
      <c r="H16626" s="78"/>
      <c r="J16626" s="75"/>
      <c r="K16626" s="71"/>
      <c r="L16626" s="75"/>
      <c r="M16626" s="71"/>
      <c r="O16626" s="71"/>
      <c r="Q16626" s="71"/>
      <c r="V16626" s="4"/>
      <c r="X16626" s="4"/>
      <c r="AS16626" s="71"/>
    </row>
    <row r="16627" spans="1:45" ht="15" customHeight="1" x14ac:dyDescent="0.2">
      <c r="A16627" s="85"/>
      <c r="F16627" s="4"/>
      <c r="H16627" s="78"/>
      <c r="J16627" s="75"/>
      <c r="K16627" s="71"/>
      <c r="L16627" s="75"/>
      <c r="M16627" s="71"/>
      <c r="O16627" s="71"/>
      <c r="Q16627" s="71"/>
      <c r="V16627" s="4"/>
      <c r="X16627" s="4"/>
      <c r="AS16627" s="71"/>
    </row>
    <row r="16628" spans="1:45" ht="15" customHeight="1" x14ac:dyDescent="0.2">
      <c r="A16628" s="85"/>
      <c r="F16628" s="4"/>
      <c r="H16628" s="78"/>
      <c r="J16628" s="75"/>
      <c r="K16628" s="71"/>
      <c r="L16628" s="75"/>
      <c r="M16628" s="71"/>
      <c r="O16628" s="71"/>
      <c r="Q16628" s="71"/>
      <c r="V16628" s="4"/>
      <c r="X16628" s="4"/>
      <c r="AS16628" s="71"/>
    </row>
    <row r="16629" spans="1:45" ht="15" customHeight="1" x14ac:dyDescent="0.2">
      <c r="A16629" s="85"/>
      <c r="F16629" s="4"/>
      <c r="H16629" s="78"/>
      <c r="J16629" s="75"/>
      <c r="K16629" s="71"/>
      <c r="L16629" s="75"/>
      <c r="M16629" s="71"/>
      <c r="O16629" s="71"/>
      <c r="Q16629" s="71"/>
      <c r="V16629" s="4"/>
      <c r="X16629" s="4"/>
      <c r="AS16629" s="71"/>
    </row>
    <row r="16630" spans="1:45" ht="15" customHeight="1" x14ac:dyDescent="0.2">
      <c r="A16630" s="85"/>
      <c r="F16630" s="4"/>
      <c r="H16630" s="78"/>
      <c r="J16630" s="75"/>
      <c r="K16630" s="71"/>
      <c r="L16630" s="75"/>
      <c r="M16630" s="71"/>
      <c r="O16630" s="71"/>
      <c r="Q16630" s="71"/>
      <c r="V16630" s="4"/>
      <c r="X16630" s="4"/>
      <c r="AS16630" s="71"/>
    </row>
    <row r="16631" spans="1:45" ht="15" customHeight="1" x14ac:dyDescent="0.2">
      <c r="A16631" s="85"/>
      <c r="F16631" s="4"/>
      <c r="H16631" s="78"/>
      <c r="J16631" s="75"/>
      <c r="K16631" s="71"/>
      <c r="L16631" s="75"/>
      <c r="M16631" s="71"/>
      <c r="O16631" s="71"/>
      <c r="Q16631" s="71"/>
      <c r="V16631" s="4"/>
      <c r="X16631" s="4"/>
      <c r="AS16631" s="71"/>
    </row>
    <row r="16632" spans="1:45" ht="15" customHeight="1" x14ac:dyDescent="0.2">
      <c r="A16632" s="85"/>
      <c r="F16632" s="4"/>
      <c r="H16632" s="78"/>
      <c r="J16632" s="75"/>
      <c r="K16632" s="71"/>
      <c r="L16632" s="75"/>
      <c r="M16632" s="71"/>
      <c r="O16632" s="71"/>
      <c r="Q16632" s="71"/>
      <c r="V16632" s="4"/>
      <c r="X16632" s="4"/>
      <c r="AS16632" s="71"/>
    </row>
    <row r="16633" spans="1:45" ht="15" customHeight="1" x14ac:dyDescent="0.2">
      <c r="A16633" s="85"/>
      <c r="F16633" s="4"/>
      <c r="H16633" s="78"/>
      <c r="J16633" s="75"/>
      <c r="K16633" s="71"/>
      <c r="L16633" s="75"/>
      <c r="M16633" s="71"/>
      <c r="O16633" s="71"/>
      <c r="Q16633" s="71"/>
      <c r="V16633" s="4"/>
      <c r="X16633" s="4"/>
      <c r="AS16633" s="71"/>
    </row>
    <row r="16634" spans="1:45" ht="15" customHeight="1" x14ac:dyDescent="0.2">
      <c r="A16634" s="85"/>
      <c r="F16634" s="4"/>
      <c r="H16634" s="78"/>
      <c r="J16634" s="75"/>
      <c r="K16634" s="71"/>
      <c r="L16634" s="75"/>
      <c r="M16634" s="71"/>
      <c r="O16634" s="71"/>
      <c r="Q16634" s="71"/>
      <c r="V16634" s="4"/>
      <c r="X16634" s="4"/>
      <c r="AS16634" s="71"/>
    </row>
    <row r="16635" spans="1:45" ht="15" customHeight="1" x14ac:dyDescent="0.2">
      <c r="A16635" s="85"/>
      <c r="F16635" s="4"/>
      <c r="H16635" s="78"/>
      <c r="J16635" s="75"/>
      <c r="K16635" s="71"/>
      <c r="L16635" s="75"/>
      <c r="M16635" s="71"/>
      <c r="O16635" s="71"/>
      <c r="Q16635" s="71"/>
      <c r="V16635" s="4"/>
      <c r="X16635" s="4"/>
      <c r="AS16635" s="71"/>
    </row>
    <row r="16636" spans="1:45" ht="15" customHeight="1" x14ac:dyDescent="0.2">
      <c r="A16636" s="85"/>
      <c r="F16636" s="4"/>
      <c r="H16636" s="78"/>
      <c r="J16636" s="75"/>
      <c r="K16636" s="71"/>
      <c r="L16636" s="75"/>
      <c r="M16636" s="71"/>
      <c r="O16636" s="71"/>
      <c r="Q16636" s="71"/>
      <c r="V16636" s="4"/>
      <c r="X16636" s="4"/>
      <c r="AS16636" s="71"/>
    </row>
    <row r="16637" spans="1:45" ht="15" customHeight="1" x14ac:dyDescent="0.2">
      <c r="A16637" s="85"/>
      <c r="F16637" s="4"/>
      <c r="H16637" s="78"/>
      <c r="J16637" s="75"/>
      <c r="K16637" s="71"/>
      <c r="L16637" s="75"/>
      <c r="M16637" s="71"/>
      <c r="O16637" s="71"/>
      <c r="Q16637" s="71"/>
      <c r="V16637" s="4"/>
      <c r="X16637" s="4"/>
      <c r="AS16637" s="71"/>
    </row>
    <row r="16638" spans="1:45" ht="15" customHeight="1" x14ac:dyDescent="0.2">
      <c r="A16638" s="85"/>
      <c r="F16638" s="4"/>
      <c r="H16638" s="79"/>
      <c r="J16638" s="75"/>
      <c r="K16638" s="71"/>
      <c r="L16638" s="75"/>
      <c r="M16638" s="71"/>
      <c r="O16638" s="71"/>
      <c r="Q16638" s="71"/>
      <c r="V16638" s="4"/>
      <c r="X16638" s="4"/>
      <c r="AS16638" s="71"/>
    </row>
    <row r="16639" spans="1:45" ht="15" customHeight="1" x14ac:dyDescent="0.2">
      <c r="A16639" s="85"/>
      <c r="F16639" s="4"/>
      <c r="H16639" s="78"/>
      <c r="J16639" s="75"/>
      <c r="K16639" s="71"/>
      <c r="L16639" s="75"/>
      <c r="M16639" s="71"/>
      <c r="O16639" s="71"/>
      <c r="Q16639" s="71"/>
      <c r="V16639" s="4"/>
      <c r="X16639" s="4"/>
      <c r="AS16639" s="71"/>
    </row>
    <row r="16640" spans="1:45" ht="15" customHeight="1" x14ac:dyDescent="0.2">
      <c r="A16640" s="85"/>
      <c r="F16640" s="4"/>
      <c r="H16640" s="78"/>
      <c r="J16640" s="75"/>
      <c r="K16640" s="71"/>
      <c r="L16640" s="75"/>
      <c r="M16640" s="71"/>
      <c r="O16640" s="71"/>
      <c r="Q16640" s="71"/>
      <c r="V16640" s="4"/>
      <c r="X16640" s="4"/>
      <c r="AS16640" s="71"/>
    </row>
    <row r="16641" spans="1:45" ht="15" customHeight="1" x14ac:dyDescent="0.2">
      <c r="A16641" s="85"/>
      <c r="F16641" s="4"/>
      <c r="H16641" s="78"/>
      <c r="J16641" s="75"/>
      <c r="K16641" s="71"/>
      <c r="L16641" s="75"/>
      <c r="M16641" s="71"/>
      <c r="O16641" s="71"/>
      <c r="Q16641" s="71"/>
      <c r="V16641" s="4"/>
      <c r="X16641" s="4"/>
      <c r="AS16641" s="71"/>
    </row>
    <row r="16642" spans="1:45" ht="15" customHeight="1" x14ac:dyDescent="0.2">
      <c r="A16642" s="85"/>
      <c r="F16642" s="4"/>
      <c r="H16642" s="78"/>
      <c r="J16642" s="75"/>
      <c r="K16642" s="71"/>
      <c r="L16642" s="75"/>
      <c r="M16642" s="71"/>
      <c r="O16642" s="71"/>
      <c r="Q16642" s="71"/>
      <c r="V16642" s="4"/>
      <c r="X16642" s="4"/>
      <c r="AS16642" s="71"/>
    </row>
    <row r="16643" spans="1:45" ht="15" customHeight="1" x14ac:dyDescent="0.2">
      <c r="A16643" s="85"/>
      <c r="F16643" s="4"/>
      <c r="H16643" s="78"/>
      <c r="J16643" s="75"/>
      <c r="K16643" s="71"/>
      <c r="L16643" s="75"/>
      <c r="M16643" s="71"/>
      <c r="O16643" s="71"/>
      <c r="Q16643" s="71"/>
      <c r="V16643" s="4"/>
      <c r="X16643" s="4"/>
      <c r="AS16643" s="71"/>
    </row>
    <row r="16644" spans="1:45" ht="15" customHeight="1" x14ac:dyDescent="0.2">
      <c r="A16644" s="85"/>
      <c r="F16644" s="4"/>
      <c r="H16644" s="78"/>
      <c r="J16644" s="75"/>
      <c r="K16644" s="71"/>
      <c r="L16644" s="75"/>
      <c r="M16644" s="71"/>
      <c r="O16644" s="71"/>
      <c r="Q16644" s="71"/>
      <c r="V16644" s="4"/>
      <c r="X16644" s="4"/>
      <c r="AS16644" s="71"/>
    </row>
    <row r="16645" spans="1:45" ht="15" customHeight="1" x14ac:dyDescent="0.2">
      <c r="A16645" s="85"/>
      <c r="F16645" s="4"/>
      <c r="H16645" s="78"/>
      <c r="J16645" s="75"/>
      <c r="K16645" s="71"/>
      <c r="L16645" s="75"/>
      <c r="M16645" s="71"/>
      <c r="O16645" s="71"/>
      <c r="Q16645" s="71"/>
      <c r="V16645" s="4"/>
      <c r="X16645" s="4"/>
      <c r="AS16645" s="71"/>
    </row>
    <row r="16646" spans="1:45" ht="15" customHeight="1" x14ac:dyDescent="0.2">
      <c r="A16646" s="85"/>
      <c r="F16646" s="4"/>
      <c r="H16646" s="79"/>
      <c r="J16646" s="75"/>
      <c r="K16646" s="71"/>
      <c r="L16646" s="75"/>
      <c r="M16646" s="71"/>
      <c r="O16646" s="71"/>
      <c r="Q16646" s="71"/>
      <c r="V16646" s="4"/>
      <c r="X16646" s="4"/>
      <c r="AS16646" s="71"/>
    </row>
    <row r="16647" spans="1:45" ht="15" customHeight="1" x14ac:dyDescent="0.2">
      <c r="A16647" s="85"/>
      <c r="F16647" s="4"/>
      <c r="H16647" s="79"/>
      <c r="J16647" s="75"/>
      <c r="K16647" s="71"/>
      <c r="L16647" s="75"/>
      <c r="M16647" s="71"/>
      <c r="O16647" s="71"/>
      <c r="Q16647" s="71"/>
      <c r="V16647" s="4"/>
      <c r="X16647" s="4"/>
      <c r="AS16647" s="71"/>
    </row>
    <row r="16648" spans="1:45" ht="15" customHeight="1" x14ac:dyDescent="0.2">
      <c r="A16648" s="85"/>
      <c r="F16648" s="4"/>
      <c r="H16648" s="79"/>
      <c r="J16648" s="75"/>
      <c r="K16648" s="71"/>
      <c r="L16648" s="75"/>
      <c r="M16648" s="71"/>
      <c r="O16648" s="71"/>
      <c r="Q16648" s="71"/>
      <c r="V16648" s="4"/>
      <c r="X16648" s="4"/>
      <c r="AS16648" s="71"/>
    </row>
    <row r="16649" spans="1:45" ht="15" customHeight="1" x14ac:dyDescent="0.2">
      <c r="A16649" s="85"/>
      <c r="F16649" s="4"/>
      <c r="H16649" s="79"/>
      <c r="J16649" s="75"/>
      <c r="K16649" s="71"/>
      <c r="L16649" s="75"/>
      <c r="M16649" s="71"/>
      <c r="O16649" s="71"/>
      <c r="Q16649" s="71"/>
      <c r="V16649" s="4"/>
      <c r="X16649" s="4"/>
      <c r="AS16649" s="71"/>
    </row>
    <row r="16650" spans="1:45" ht="15" customHeight="1" x14ac:dyDescent="0.2">
      <c r="A16650" s="85"/>
      <c r="F16650" s="4"/>
      <c r="H16650" s="78"/>
      <c r="J16650" s="75"/>
      <c r="K16650" s="71"/>
      <c r="L16650" s="75"/>
      <c r="M16650" s="71"/>
      <c r="O16650" s="71"/>
      <c r="Q16650" s="71"/>
      <c r="V16650" s="4"/>
      <c r="X16650" s="4"/>
      <c r="AS16650" s="71"/>
    </row>
    <row r="16651" spans="1:45" ht="15" customHeight="1" x14ac:dyDescent="0.2">
      <c r="A16651" s="85"/>
      <c r="F16651" s="4"/>
      <c r="H16651" s="78"/>
      <c r="J16651" s="75"/>
      <c r="K16651" s="71"/>
      <c r="L16651" s="75"/>
      <c r="M16651" s="71"/>
      <c r="O16651" s="71"/>
      <c r="Q16651" s="71"/>
      <c r="V16651" s="4"/>
      <c r="X16651" s="4"/>
      <c r="AS16651" s="71"/>
    </row>
    <row r="16652" spans="1:45" ht="15" customHeight="1" x14ac:dyDescent="0.2">
      <c r="A16652" s="85"/>
      <c r="F16652" s="4"/>
      <c r="H16652" s="78"/>
      <c r="J16652" s="75"/>
      <c r="K16652" s="71"/>
      <c r="L16652" s="75"/>
      <c r="M16652" s="71"/>
      <c r="O16652" s="71"/>
      <c r="Q16652" s="71"/>
      <c r="V16652" s="4"/>
      <c r="X16652" s="4"/>
      <c r="AS16652" s="71"/>
    </row>
    <row r="16653" spans="1:45" ht="15" customHeight="1" x14ac:dyDescent="0.2">
      <c r="A16653" s="85"/>
      <c r="F16653" s="4"/>
      <c r="H16653" s="78"/>
      <c r="J16653" s="75"/>
      <c r="K16653" s="71"/>
      <c r="L16653" s="75"/>
      <c r="M16653" s="71"/>
      <c r="O16653" s="71"/>
      <c r="Q16653" s="71"/>
      <c r="V16653" s="4"/>
      <c r="X16653" s="4"/>
      <c r="AS16653" s="71"/>
    </row>
    <row r="16654" spans="1:45" ht="15" customHeight="1" x14ac:dyDescent="0.2">
      <c r="A16654" s="85"/>
      <c r="F16654" s="4"/>
      <c r="H16654" s="78"/>
      <c r="J16654" s="75"/>
      <c r="K16654" s="71"/>
      <c r="L16654" s="75"/>
      <c r="M16654" s="71"/>
      <c r="O16654" s="71"/>
      <c r="Q16654" s="71"/>
      <c r="V16654" s="4"/>
      <c r="X16654" s="4"/>
      <c r="AS16654" s="71"/>
    </row>
    <row r="16655" spans="1:45" ht="15" customHeight="1" x14ac:dyDescent="0.2">
      <c r="A16655" s="85"/>
      <c r="F16655" s="4"/>
      <c r="H16655" s="78"/>
      <c r="J16655" s="75"/>
      <c r="K16655" s="71"/>
      <c r="L16655" s="75"/>
      <c r="M16655" s="71"/>
      <c r="O16655" s="71"/>
      <c r="Q16655" s="71"/>
      <c r="V16655" s="4"/>
      <c r="X16655" s="4"/>
      <c r="AS16655" s="71"/>
    </row>
    <row r="16656" spans="1:45" ht="15" customHeight="1" x14ac:dyDescent="0.2">
      <c r="A16656" s="85"/>
      <c r="F16656" s="4"/>
      <c r="H16656" s="78"/>
      <c r="J16656" s="75"/>
      <c r="K16656" s="71"/>
      <c r="L16656" s="75"/>
      <c r="M16656" s="71"/>
      <c r="O16656" s="71"/>
      <c r="Q16656" s="71"/>
      <c r="V16656" s="4"/>
      <c r="X16656" s="4"/>
      <c r="AS16656" s="71"/>
    </row>
    <row r="16657" spans="1:45" ht="15" customHeight="1" x14ac:dyDescent="0.2">
      <c r="A16657" s="85"/>
      <c r="F16657" s="4"/>
      <c r="H16657" s="78"/>
      <c r="J16657" s="75"/>
      <c r="K16657" s="71"/>
      <c r="L16657" s="75"/>
      <c r="M16657" s="71"/>
      <c r="O16657" s="71"/>
      <c r="Q16657" s="71"/>
      <c r="V16657" s="4"/>
      <c r="X16657" s="4"/>
      <c r="AS16657" s="71"/>
    </row>
    <row r="16658" spans="1:45" ht="15" customHeight="1" x14ac:dyDescent="0.2">
      <c r="A16658" s="85"/>
      <c r="F16658" s="4"/>
      <c r="H16658" s="78"/>
      <c r="J16658" s="75"/>
      <c r="K16658" s="71"/>
      <c r="L16658" s="75"/>
      <c r="M16658" s="71"/>
      <c r="O16658" s="71"/>
      <c r="Q16658" s="71"/>
      <c r="V16658" s="4"/>
      <c r="X16658" s="4"/>
      <c r="AS16658" s="71"/>
    </row>
    <row r="16659" spans="1:45" ht="15" customHeight="1" x14ac:dyDescent="0.2">
      <c r="A16659" s="85"/>
      <c r="F16659" s="4"/>
      <c r="H16659" s="78"/>
      <c r="J16659" s="75"/>
      <c r="K16659" s="71"/>
      <c r="L16659" s="75"/>
      <c r="M16659" s="71"/>
      <c r="O16659" s="71"/>
      <c r="Q16659" s="71"/>
      <c r="V16659" s="4"/>
      <c r="X16659" s="4"/>
      <c r="AS16659" s="71"/>
    </row>
    <row r="16660" spans="1:45" ht="15" customHeight="1" x14ac:dyDescent="0.2">
      <c r="A16660" s="85"/>
      <c r="F16660" s="4"/>
      <c r="H16660" s="78"/>
      <c r="J16660" s="75"/>
      <c r="K16660" s="71"/>
      <c r="L16660" s="75"/>
      <c r="M16660" s="71"/>
      <c r="O16660" s="71"/>
      <c r="Q16660" s="71"/>
      <c r="V16660" s="4"/>
      <c r="X16660" s="4"/>
      <c r="AS16660" s="71"/>
    </row>
    <row r="16661" spans="1:45" ht="15" customHeight="1" x14ac:dyDescent="0.2">
      <c r="A16661" s="85"/>
      <c r="F16661" s="4"/>
      <c r="H16661" s="78"/>
      <c r="J16661" s="75"/>
      <c r="K16661" s="71"/>
      <c r="L16661" s="75"/>
      <c r="M16661" s="71"/>
      <c r="O16661" s="71"/>
      <c r="Q16661" s="71"/>
      <c r="V16661" s="4"/>
      <c r="X16661" s="4"/>
      <c r="AS16661" s="71"/>
    </row>
    <row r="16662" spans="1:45" ht="15" customHeight="1" x14ac:dyDescent="0.2">
      <c r="A16662" s="85"/>
      <c r="F16662" s="4"/>
      <c r="H16662" s="79"/>
      <c r="J16662" s="75"/>
      <c r="K16662" s="71"/>
      <c r="L16662" s="75"/>
      <c r="M16662" s="71"/>
      <c r="O16662" s="71"/>
      <c r="Q16662" s="71"/>
      <c r="V16662" s="4"/>
      <c r="X16662" s="4"/>
      <c r="AS16662" s="71"/>
    </row>
    <row r="16663" spans="1:45" ht="15" customHeight="1" x14ac:dyDescent="0.2">
      <c r="A16663" s="85"/>
      <c r="F16663" s="4"/>
      <c r="H16663" s="79"/>
      <c r="J16663" s="75"/>
      <c r="K16663" s="71"/>
      <c r="L16663" s="75"/>
      <c r="M16663" s="71"/>
      <c r="O16663" s="71"/>
      <c r="Q16663" s="71"/>
      <c r="V16663" s="4"/>
      <c r="X16663" s="4"/>
      <c r="AS16663" s="71"/>
    </row>
    <row r="16664" spans="1:45" ht="15" customHeight="1" x14ac:dyDescent="0.2">
      <c r="A16664" s="85"/>
      <c r="F16664" s="4"/>
      <c r="H16664" s="79"/>
      <c r="J16664" s="75"/>
      <c r="K16664" s="71"/>
      <c r="L16664" s="75"/>
      <c r="M16664" s="71"/>
      <c r="O16664" s="71"/>
      <c r="Q16664" s="71"/>
      <c r="V16664" s="4"/>
      <c r="X16664" s="4"/>
      <c r="AS16664" s="71"/>
    </row>
    <row r="16665" spans="1:45" ht="15" customHeight="1" x14ac:dyDescent="0.2">
      <c r="A16665" s="85"/>
      <c r="F16665" s="4"/>
      <c r="H16665" s="79"/>
      <c r="J16665" s="75"/>
      <c r="K16665" s="71"/>
      <c r="L16665" s="75"/>
      <c r="M16665" s="71"/>
      <c r="O16665" s="71"/>
      <c r="Q16665" s="71"/>
      <c r="V16665" s="4"/>
      <c r="X16665" s="4"/>
      <c r="AS16665" s="71"/>
    </row>
    <row r="16666" spans="1:45" ht="15" customHeight="1" x14ac:dyDescent="0.2">
      <c r="A16666" s="85"/>
      <c r="F16666" s="4"/>
      <c r="H16666" s="78"/>
      <c r="J16666" s="75"/>
      <c r="K16666" s="71"/>
      <c r="L16666" s="75"/>
      <c r="M16666" s="71"/>
      <c r="O16666" s="71"/>
      <c r="Q16666" s="71"/>
      <c r="V16666" s="4"/>
      <c r="X16666" s="4"/>
      <c r="AS16666" s="71"/>
    </row>
    <row r="16667" spans="1:45" ht="15" customHeight="1" x14ac:dyDescent="0.2">
      <c r="A16667" s="85"/>
      <c r="F16667" s="4"/>
      <c r="H16667" s="78"/>
      <c r="J16667" s="75"/>
      <c r="K16667" s="71"/>
      <c r="L16667" s="75"/>
      <c r="M16667" s="71"/>
      <c r="O16667" s="71"/>
      <c r="Q16667" s="71"/>
      <c r="V16667" s="4"/>
      <c r="X16667" s="4"/>
      <c r="AS16667" s="71"/>
    </row>
    <row r="16668" spans="1:45" ht="15" customHeight="1" x14ac:dyDescent="0.2">
      <c r="A16668" s="85"/>
      <c r="F16668" s="4"/>
      <c r="H16668" s="78"/>
      <c r="J16668" s="75"/>
      <c r="K16668" s="71"/>
      <c r="L16668" s="75"/>
      <c r="M16668" s="71"/>
      <c r="O16668" s="71"/>
      <c r="Q16668" s="71"/>
      <c r="V16668" s="4"/>
      <c r="X16668" s="4"/>
      <c r="AS16668" s="71"/>
    </row>
    <row r="16669" spans="1:45" ht="15" customHeight="1" x14ac:dyDescent="0.2">
      <c r="A16669" s="85"/>
      <c r="F16669" s="4"/>
      <c r="H16669" s="78"/>
      <c r="J16669" s="75"/>
      <c r="K16669" s="71"/>
      <c r="L16669" s="75"/>
      <c r="M16669" s="71"/>
      <c r="O16669" s="71"/>
      <c r="Q16669" s="71"/>
      <c r="V16669" s="4"/>
      <c r="X16669" s="4"/>
      <c r="AS16669" s="71"/>
    </row>
    <row r="16670" spans="1:45" ht="15" customHeight="1" x14ac:dyDescent="0.2">
      <c r="A16670" s="85"/>
      <c r="F16670" s="4"/>
      <c r="H16670" s="78"/>
      <c r="J16670" s="75"/>
      <c r="K16670" s="71"/>
      <c r="L16670" s="75"/>
      <c r="M16670" s="71"/>
      <c r="O16670" s="71"/>
      <c r="Q16670" s="71"/>
      <c r="V16670" s="4"/>
      <c r="X16670" s="4"/>
      <c r="AS16670" s="71"/>
    </row>
    <row r="16671" spans="1:45" ht="15" customHeight="1" x14ac:dyDescent="0.2">
      <c r="A16671" s="85"/>
      <c r="F16671" s="4"/>
      <c r="H16671" s="78"/>
      <c r="J16671" s="75"/>
      <c r="K16671" s="71"/>
      <c r="L16671" s="75"/>
      <c r="M16671" s="71"/>
      <c r="O16671" s="71"/>
      <c r="Q16671" s="71"/>
      <c r="V16671" s="4"/>
      <c r="X16671" s="4"/>
      <c r="AS16671" s="71"/>
    </row>
    <row r="16672" spans="1:45" ht="15" customHeight="1" x14ac:dyDescent="0.2">
      <c r="A16672" s="85"/>
      <c r="F16672" s="4"/>
      <c r="H16672" s="78"/>
      <c r="J16672" s="75"/>
      <c r="K16672" s="71"/>
      <c r="L16672" s="75"/>
      <c r="M16672" s="71"/>
      <c r="O16672" s="71"/>
      <c r="Q16672" s="71"/>
      <c r="V16672" s="4"/>
      <c r="X16672" s="4"/>
      <c r="AS16672" s="71"/>
    </row>
    <row r="16673" spans="1:45" ht="15" customHeight="1" x14ac:dyDescent="0.2">
      <c r="A16673" s="85"/>
      <c r="F16673" s="4"/>
      <c r="H16673" s="78"/>
      <c r="J16673" s="75"/>
      <c r="K16673" s="71"/>
      <c r="L16673" s="75"/>
      <c r="M16673" s="71"/>
      <c r="O16673" s="71"/>
      <c r="Q16673" s="71"/>
      <c r="V16673" s="4"/>
      <c r="X16673" s="4"/>
      <c r="AS16673" s="71"/>
    </row>
    <row r="16674" spans="1:45" ht="15" customHeight="1" x14ac:dyDescent="0.2">
      <c r="A16674" s="85"/>
      <c r="F16674" s="4"/>
      <c r="H16674" s="78"/>
      <c r="J16674" s="75"/>
      <c r="K16674" s="71"/>
      <c r="L16674" s="75"/>
      <c r="M16674" s="71"/>
      <c r="O16674" s="71"/>
      <c r="Q16674" s="71"/>
      <c r="V16674" s="4"/>
      <c r="X16674" s="4"/>
      <c r="AS16674" s="71"/>
    </row>
    <row r="16675" spans="1:45" ht="15" customHeight="1" x14ac:dyDescent="0.2">
      <c r="A16675" s="85"/>
      <c r="F16675" s="4"/>
      <c r="H16675" s="78"/>
      <c r="J16675" s="75"/>
      <c r="K16675" s="71"/>
      <c r="L16675" s="75"/>
      <c r="M16675" s="71"/>
      <c r="O16675" s="71"/>
      <c r="Q16675" s="71"/>
      <c r="V16675" s="4"/>
      <c r="X16675" s="4"/>
      <c r="AS16675" s="71"/>
    </row>
    <row r="16676" spans="1:45" ht="15" customHeight="1" x14ac:dyDescent="0.2">
      <c r="A16676" s="85"/>
      <c r="F16676" s="4"/>
      <c r="H16676" s="78"/>
      <c r="J16676" s="75"/>
      <c r="K16676" s="71"/>
      <c r="L16676" s="75"/>
      <c r="M16676" s="71"/>
      <c r="O16676" s="71"/>
      <c r="Q16676" s="71"/>
      <c r="V16676" s="4"/>
      <c r="X16676" s="4"/>
      <c r="AS16676" s="71"/>
    </row>
    <row r="16677" spans="1:45" ht="15" customHeight="1" x14ac:dyDescent="0.2">
      <c r="A16677" s="85"/>
      <c r="F16677" s="4"/>
      <c r="H16677" s="78"/>
      <c r="J16677" s="75"/>
      <c r="K16677" s="71"/>
      <c r="L16677" s="75"/>
      <c r="M16677" s="71"/>
      <c r="O16677" s="71"/>
      <c r="Q16677" s="71"/>
      <c r="V16677" s="4"/>
      <c r="X16677" s="4"/>
      <c r="AS16677" s="71"/>
    </row>
    <row r="16678" spans="1:45" ht="15" customHeight="1" x14ac:dyDescent="0.2">
      <c r="A16678" s="85"/>
      <c r="F16678" s="4"/>
      <c r="H16678" s="78"/>
      <c r="J16678" s="75"/>
      <c r="K16678" s="71"/>
      <c r="L16678" s="75"/>
      <c r="M16678" s="71"/>
      <c r="O16678" s="71"/>
      <c r="Q16678" s="71"/>
      <c r="V16678" s="4"/>
      <c r="X16678" s="4"/>
      <c r="AS16678" s="71"/>
    </row>
    <row r="16679" spans="1:45" ht="15" customHeight="1" x14ac:dyDescent="0.2">
      <c r="A16679" s="85"/>
      <c r="F16679" s="4"/>
      <c r="H16679" s="78"/>
      <c r="J16679" s="75"/>
      <c r="K16679" s="71"/>
      <c r="L16679" s="75"/>
      <c r="M16679" s="71"/>
      <c r="O16679" s="71"/>
      <c r="Q16679" s="71"/>
      <c r="V16679" s="4"/>
      <c r="X16679" s="4"/>
      <c r="AS16679" s="71"/>
    </row>
    <row r="16680" spans="1:45" ht="15" customHeight="1" x14ac:dyDescent="0.2">
      <c r="A16680" s="85"/>
      <c r="F16680" s="4"/>
      <c r="H16680" s="79"/>
      <c r="J16680" s="75"/>
      <c r="K16680" s="71"/>
      <c r="L16680" s="75"/>
      <c r="M16680" s="71"/>
      <c r="O16680" s="71"/>
      <c r="Q16680" s="71"/>
      <c r="V16680" s="4"/>
      <c r="X16680" s="4"/>
      <c r="AS16680" s="71"/>
    </row>
    <row r="16681" spans="1:45" ht="15" customHeight="1" x14ac:dyDescent="0.2">
      <c r="A16681" s="85"/>
      <c r="F16681" s="4"/>
      <c r="H16681" s="79"/>
      <c r="J16681" s="75"/>
      <c r="K16681" s="71"/>
      <c r="L16681" s="75"/>
      <c r="M16681" s="71"/>
      <c r="O16681" s="71"/>
      <c r="Q16681" s="71"/>
      <c r="V16681" s="4"/>
      <c r="X16681" s="4"/>
      <c r="AS16681" s="71"/>
    </row>
    <row r="16682" spans="1:45" ht="15" customHeight="1" x14ac:dyDescent="0.2">
      <c r="A16682" s="85"/>
      <c r="F16682" s="4"/>
      <c r="H16682" s="79"/>
      <c r="J16682" s="75"/>
      <c r="K16682" s="71"/>
      <c r="L16682" s="75"/>
      <c r="M16682" s="71"/>
      <c r="O16682" s="71"/>
      <c r="Q16682" s="71"/>
      <c r="V16682" s="4"/>
      <c r="X16682" s="4"/>
      <c r="AS16682" s="71"/>
    </row>
    <row r="16683" spans="1:45" ht="15" customHeight="1" x14ac:dyDescent="0.2">
      <c r="A16683" s="85"/>
      <c r="F16683" s="4"/>
      <c r="H16683" s="78"/>
      <c r="J16683" s="75"/>
      <c r="K16683" s="71"/>
      <c r="L16683" s="75"/>
      <c r="M16683" s="71"/>
      <c r="O16683" s="71"/>
      <c r="Q16683" s="71"/>
      <c r="V16683" s="4"/>
      <c r="X16683" s="4"/>
      <c r="AS16683" s="71"/>
    </row>
    <row r="16684" spans="1:45" ht="15" customHeight="1" x14ac:dyDescent="0.2">
      <c r="A16684" s="85"/>
      <c r="F16684" s="4"/>
      <c r="H16684" s="78"/>
      <c r="J16684" s="75"/>
      <c r="K16684" s="71"/>
      <c r="L16684" s="75"/>
      <c r="M16684" s="71"/>
      <c r="O16684" s="71"/>
      <c r="Q16684" s="71"/>
      <c r="V16684" s="4"/>
      <c r="X16684" s="4"/>
      <c r="AS16684" s="71"/>
    </row>
    <row r="16685" spans="1:45" ht="15" customHeight="1" x14ac:dyDescent="0.2">
      <c r="A16685" s="85"/>
      <c r="F16685" s="4"/>
      <c r="H16685" s="78"/>
      <c r="J16685" s="75"/>
      <c r="K16685" s="71"/>
      <c r="L16685" s="75"/>
      <c r="M16685" s="71"/>
      <c r="O16685" s="71"/>
      <c r="Q16685" s="71"/>
      <c r="V16685" s="4"/>
      <c r="X16685" s="4"/>
      <c r="AS16685" s="71"/>
    </row>
    <row r="16686" spans="1:45" ht="15" customHeight="1" x14ac:dyDescent="0.2">
      <c r="A16686" s="85"/>
      <c r="F16686" s="4"/>
      <c r="H16686" s="78"/>
      <c r="J16686" s="75"/>
      <c r="K16686" s="71"/>
      <c r="L16686" s="75"/>
      <c r="M16686" s="71"/>
      <c r="O16686" s="71"/>
      <c r="Q16686" s="71"/>
      <c r="V16686" s="4"/>
      <c r="X16686" s="4"/>
      <c r="AS16686" s="71"/>
    </row>
    <row r="16687" spans="1:45" ht="15" customHeight="1" x14ac:dyDescent="0.2">
      <c r="A16687" s="85"/>
      <c r="F16687" s="4"/>
      <c r="H16687" s="78"/>
      <c r="J16687" s="75"/>
      <c r="K16687" s="71"/>
      <c r="L16687" s="75"/>
      <c r="M16687" s="71"/>
      <c r="O16687" s="71"/>
      <c r="Q16687" s="71"/>
      <c r="V16687" s="4"/>
      <c r="X16687" s="4"/>
      <c r="AS16687" s="71"/>
    </row>
    <row r="16688" spans="1:45" ht="15" customHeight="1" x14ac:dyDescent="0.2">
      <c r="A16688" s="85"/>
      <c r="F16688" s="4"/>
      <c r="H16688" s="78"/>
      <c r="J16688" s="75"/>
      <c r="K16688" s="71"/>
      <c r="L16688" s="75"/>
      <c r="M16688" s="71"/>
      <c r="O16688" s="71"/>
      <c r="Q16688" s="71"/>
      <c r="V16688" s="4"/>
      <c r="X16688" s="4"/>
      <c r="AS16688" s="71"/>
    </row>
    <row r="16689" spans="1:45" ht="15" customHeight="1" x14ac:dyDescent="0.2">
      <c r="A16689" s="85"/>
      <c r="F16689" s="4"/>
      <c r="H16689" s="78"/>
      <c r="J16689" s="75"/>
      <c r="K16689" s="71"/>
      <c r="L16689" s="75"/>
      <c r="M16689" s="71"/>
      <c r="O16689" s="71"/>
      <c r="Q16689" s="71"/>
      <c r="V16689" s="4"/>
      <c r="X16689" s="4"/>
      <c r="AS16689" s="71"/>
    </row>
    <row r="16690" spans="1:45" ht="15" customHeight="1" x14ac:dyDescent="0.2">
      <c r="A16690" s="85"/>
      <c r="F16690" s="4"/>
      <c r="H16690" s="78"/>
      <c r="J16690" s="75"/>
      <c r="K16690" s="71"/>
      <c r="L16690" s="75"/>
      <c r="M16690" s="71"/>
      <c r="O16690" s="71"/>
      <c r="Q16690" s="71"/>
      <c r="V16690" s="4"/>
      <c r="X16690" s="4"/>
      <c r="AS16690" s="71"/>
    </row>
    <row r="16691" spans="1:45" ht="15" customHeight="1" x14ac:dyDescent="0.2">
      <c r="A16691" s="85"/>
      <c r="F16691" s="4"/>
      <c r="H16691" s="78"/>
      <c r="J16691" s="75"/>
      <c r="K16691" s="71"/>
      <c r="L16691" s="75"/>
      <c r="M16691" s="71"/>
      <c r="O16691" s="71"/>
      <c r="Q16691" s="71"/>
      <c r="V16691" s="4"/>
      <c r="X16691" s="4"/>
      <c r="AS16691" s="71"/>
    </row>
    <row r="16692" spans="1:45" ht="15" customHeight="1" x14ac:dyDescent="0.2">
      <c r="A16692" s="85"/>
      <c r="F16692" s="4"/>
      <c r="H16692" s="78"/>
      <c r="J16692" s="75"/>
      <c r="K16692" s="71"/>
      <c r="L16692" s="75"/>
      <c r="M16692" s="71"/>
      <c r="O16692" s="71"/>
      <c r="Q16692" s="71"/>
      <c r="V16692" s="4"/>
      <c r="X16692" s="4"/>
      <c r="AS16692" s="71"/>
    </row>
    <row r="16693" spans="1:45" ht="15" customHeight="1" x14ac:dyDescent="0.2">
      <c r="A16693" s="85"/>
      <c r="F16693" s="4"/>
      <c r="H16693" s="78"/>
      <c r="J16693" s="75"/>
      <c r="K16693" s="71"/>
      <c r="L16693" s="75"/>
      <c r="M16693" s="71"/>
      <c r="O16693" s="71"/>
      <c r="Q16693" s="71"/>
      <c r="V16693" s="4"/>
      <c r="X16693" s="4"/>
      <c r="AS16693" s="71"/>
    </row>
    <row r="16694" spans="1:45" ht="15" customHeight="1" x14ac:dyDescent="0.2">
      <c r="A16694" s="85"/>
      <c r="F16694" s="4"/>
      <c r="H16694" s="78"/>
      <c r="J16694" s="75"/>
      <c r="K16694" s="71"/>
      <c r="L16694" s="75"/>
      <c r="M16694" s="71"/>
      <c r="O16694" s="71"/>
      <c r="Q16694" s="71"/>
      <c r="V16694" s="4"/>
      <c r="X16694" s="4"/>
      <c r="AS16694" s="71"/>
    </row>
    <row r="16695" spans="1:45" ht="15" customHeight="1" x14ac:dyDescent="0.2">
      <c r="A16695" s="85"/>
      <c r="F16695" s="4"/>
      <c r="H16695" s="78"/>
      <c r="J16695" s="75"/>
      <c r="K16695" s="71"/>
      <c r="L16695" s="75"/>
      <c r="M16695" s="71"/>
      <c r="O16695" s="71"/>
      <c r="Q16695" s="71"/>
      <c r="V16695" s="4"/>
      <c r="X16695" s="4"/>
      <c r="AS16695" s="71"/>
    </row>
    <row r="16696" spans="1:45" ht="15" customHeight="1" x14ac:dyDescent="0.2">
      <c r="A16696" s="85"/>
      <c r="F16696" s="4"/>
      <c r="H16696" s="78"/>
      <c r="J16696" s="75"/>
      <c r="K16696" s="71"/>
      <c r="L16696" s="75"/>
      <c r="M16696" s="71"/>
      <c r="O16696" s="71"/>
      <c r="Q16696" s="71"/>
      <c r="V16696" s="4"/>
      <c r="X16696" s="4"/>
      <c r="AS16696" s="71"/>
    </row>
    <row r="16697" spans="1:45" ht="15" customHeight="1" x14ac:dyDescent="0.2">
      <c r="A16697" s="85"/>
      <c r="F16697" s="4"/>
      <c r="H16697" s="78"/>
      <c r="J16697" s="75"/>
      <c r="K16697" s="71"/>
      <c r="L16697" s="75"/>
      <c r="M16697" s="71"/>
      <c r="O16697" s="71"/>
      <c r="Q16697" s="71"/>
      <c r="V16697" s="4"/>
      <c r="X16697" s="4"/>
      <c r="AS16697" s="71"/>
    </row>
    <row r="16698" spans="1:45" ht="15" customHeight="1" x14ac:dyDescent="0.2">
      <c r="A16698" s="85"/>
      <c r="F16698" s="4"/>
      <c r="H16698" s="78"/>
      <c r="J16698" s="75"/>
      <c r="K16698" s="71"/>
      <c r="L16698" s="75"/>
      <c r="M16698" s="71"/>
      <c r="O16698" s="71"/>
      <c r="Q16698" s="71"/>
      <c r="V16698" s="4"/>
      <c r="X16698" s="4"/>
      <c r="AS16698" s="71"/>
    </row>
    <row r="16699" spans="1:45" ht="15" customHeight="1" x14ac:dyDescent="0.2">
      <c r="A16699" s="85"/>
      <c r="F16699" s="4"/>
      <c r="H16699" s="78"/>
      <c r="J16699" s="75"/>
      <c r="K16699" s="71"/>
      <c r="L16699" s="75"/>
      <c r="M16699" s="71"/>
      <c r="O16699" s="71"/>
      <c r="Q16699" s="71"/>
      <c r="V16699" s="4"/>
      <c r="X16699" s="4"/>
      <c r="AS16699" s="71"/>
    </row>
    <row r="16700" spans="1:45" ht="15" customHeight="1" x14ac:dyDescent="0.2">
      <c r="A16700" s="85"/>
      <c r="F16700" s="4"/>
      <c r="H16700" s="78"/>
      <c r="J16700" s="75"/>
      <c r="K16700" s="71"/>
      <c r="L16700" s="75"/>
      <c r="M16700" s="71"/>
      <c r="O16700" s="71"/>
      <c r="Q16700" s="71"/>
      <c r="V16700" s="4"/>
      <c r="X16700" s="4"/>
      <c r="AS16700" s="71"/>
    </row>
    <row r="16701" spans="1:45" ht="15" customHeight="1" x14ac:dyDescent="0.2">
      <c r="A16701" s="85"/>
      <c r="F16701" s="4"/>
      <c r="H16701" s="78"/>
      <c r="J16701" s="75"/>
      <c r="K16701" s="71"/>
      <c r="L16701" s="75"/>
      <c r="M16701" s="71"/>
      <c r="O16701" s="71"/>
      <c r="Q16701" s="71"/>
      <c r="V16701" s="4"/>
      <c r="X16701" s="4"/>
      <c r="AS16701" s="71"/>
    </row>
    <row r="16702" spans="1:45" ht="15" customHeight="1" x14ac:dyDescent="0.2">
      <c r="A16702" s="85"/>
      <c r="F16702" s="4"/>
      <c r="H16702" s="78"/>
      <c r="J16702" s="75"/>
      <c r="K16702" s="71"/>
      <c r="L16702" s="75"/>
      <c r="M16702" s="71"/>
      <c r="O16702" s="71"/>
      <c r="Q16702" s="71"/>
      <c r="V16702" s="4"/>
      <c r="X16702" s="4"/>
      <c r="AS16702" s="71"/>
    </row>
    <row r="16703" spans="1:45" ht="15" customHeight="1" x14ac:dyDescent="0.2">
      <c r="A16703" s="85"/>
      <c r="F16703" s="4"/>
      <c r="H16703" s="78"/>
      <c r="J16703" s="75"/>
      <c r="K16703" s="71"/>
      <c r="L16703" s="75"/>
      <c r="M16703" s="71"/>
      <c r="O16703" s="71"/>
      <c r="Q16703" s="71"/>
      <c r="V16703" s="4"/>
      <c r="X16703" s="4"/>
      <c r="AS16703" s="71"/>
    </row>
    <row r="16704" spans="1:45" ht="15" customHeight="1" x14ac:dyDescent="0.2">
      <c r="A16704" s="85"/>
      <c r="F16704" s="4"/>
      <c r="H16704" s="78"/>
      <c r="J16704" s="75"/>
      <c r="K16704" s="71"/>
      <c r="L16704" s="75"/>
      <c r="M16704" s="71"/>
      <c r="O16704" s="71"/>
      <c r="Q16704" s="71"/>
      <c r="V16704" s="4"/>
      <c r="X16704" s="4"/>
      <c r="AS16704" s="71"/>
    </row>
    <row r="16705" spans="1:45" ht="15" customHeight="1" x14ac:dyDescent="0.2">
      <c r="A16705" s="85"/>
      <c r="F16705" s="4"/>
      <c r="H16705" s="78"/>
      <c r="J16705" s="75"/>
      <c r="K16705" s="71"/>
      <c r="L16705" s="75"/>
      <c r="M16705" s="71"/>
      <c r="O16705" s="71"/>
      <c r="Q16705" s="71"/>
      <c r="V16705" s="4"/>
      <c r="X16705" s="4"/>
      <c r="AS16705" s="71"/>
    </row>
    <row r="16706" spans="1:45" ht="15" customHeight="1" x14ac:dyDescent="0.2">
      <c r="A16706" s="85"/>
      <c r="F16706" s="4"/>
      <c r="H16706" s="78"/>
      <c r="J16706" s="75"/>
      <c r="K16706" s="71"/>
      <c r="L16706" s="75"/>
      <c r="M16706" s="71"/>
      <c r="O16706" s="71"/>
      <c r="Q16706" s="71"/>
      <c r="V16706" s="4"/>
      <c r="X16706" s="4"/>
      <c r="AS16706" s="71"/>
    </row>
    <row r="16707" spans="1:45" ht="15" customHeight="1" x14ac:dyDescent="0.2">
      <c r="A16707" s="85"/>
      <c r="F16707" s="4"/>
      <c r="H16707" s="78"/>
      <c r="J16707" s="75"/>
      <c r="K16707" s="71"/>
      <c r="L16707" s="75"/>
      <c r="M16707" s="71"/>
      <c r="O16707" s="71"/>
      <c r="Q16707" s="71"/>
      <c r="V16707" s="4"/>
      <c r="X16707" s="4"/>
      <c r="AS16707" s="71"/>
    </row>
    <row r="16708" spans="1:45" ht="15" customHeight="1" x14ac:dyDescent="0.2">
      <c r="A16708" s="85"/>
      <c r="F16708" s="4"/>
      <c r="H16708" s="78"/>
      <c r="J16708" s="75"/>
      <c r="K16708" s="71"/>
      <c r="L16708" s="75"/>
      <c r="M16708" s="71"/>
      <c r="O16708" s="71"/>
      <c r="Q16708" s="71"/>
      <c r="V16708" s="4"/>
      <c r="X16708" s="4"/>
      <c r="AS16708" s="71"/>
    </row>
    <row r="16709" spans="1:45" ht="15" customHeight="1" x14ac:dyDescent="0.2">
      <c r="A16709" s="85"/>
      <c r="F16709" s="4"/>
      <c r="H16709" s="78"/>
      <c r="J16709" s="75"/>
      <c r="K16709" s="71"/>
      <c r="L16709" s="75"/>
      <c r="M16709" s="71"/>
      <c r="O16709" s="71"/>
      <c r="Q16709" s="71"/>
      <c r="V16709" s="4"/>
      <c r="X16709" s="4"/>
      <c r="AS16709" s="71"/>
    </row>
    <row r="16710" spans="1:45" ht="15" customHeight="1" x14ac:dyDescent="0.2">
      <c r="A16710" s="85"/>
      <c r="F16710" s="4"/>
      <c r="H16710" s="78"/>
      <c r="J16710" s="75"/>
      <c r="K16710" s="71"/>
      <c r="L16710" s="75"/>
      <c r="M16710" s="71"/>
      <c r="O16710" s="71"/>
      <c r="Q16710" s="71"/>
      <c r="V16710" s="4"/>
      <c r="X16710" s="4"/>
      <c r="AS16710" s="71"/>
    </row>
    <row r="16711" spans="1:45" ht="15" customHeight="1" x14ac:dyDescent="0.2">
      <c r="A16711" s="85"/>
      <c r="F16711" s="4"/>
      <c r="H16711" s="78"/>
      <c r="J16711" s="75"/>
      <c r="K16711" s="71"/>
      <c r="L16711" s="75"/>
      <c r="M16711" s="71"/>
      <c r="O16711" s="71"/>
      <c r="Q16711" s="71"/>
      <c r="V16711" s="4"/>
      <c r="X16711" s="4"/>
      <c r="AS16711" s="71"/>
    </row>
    <row r="16712" spans="1:45" ht="15" customHeight="1" x14ac:dyDescent="0.2">
      <c r="A16712" s="85"/>
      <c r="F16712" s="4"/>
      <c r="H16712" s="78"/>
      <c r="J16712" s="75"/>
      <c r="K16712" s="71"/>
      <c r="L16712" s="75"/>
      <c r="M16712" s="71"/>
      <c r="O16712" s="71"/>
      <c r="Q16712" s="71"/>
      <c r="V16712" s="4"/>
      <c r="X16712" s="4"/>
      <c r="AS16712" s="71"/>
    </row>
    <row r="16713" spans="1:45" ht="15" customHeight="1" x14ac:dyDescent="0.2">
      <c r="A16713" s="85"/>
      <c r="F16713" s="4"/>
      <c r="H16713" s="78"/>
      <c r="J16713" s="75"/>
      <c r="K16713" s="71"/>
      <c r="L16713" s="75"/>
      <c r="M16713" s="71"/>
      <c r="O16713" s="71"/>
      <c r="Q16713" s="71"/>
      <c r="V16713" s="4"/>
      <c r="X16713" s="4"/>
      <c r="AS16713" s="71"/>
    </row>
    <row r="16714" spans="1:45" ht="15" customHeight="1" x14ac:dyDescent="0.2">
      <c r="A16714" s="85"/>
      <c r="F16714" s="4"/>
      <c r="H16714" s="78"/>
      <c r="J16714" s="75"/>
      <c r="K16714" s="71"/>
      <c r="L16714" s="75"/>
      <c r="M16714" s="71"/>
      <c r="O16714" s="71"/>
      <c r="Q16714" s="71"/>
      <c r="V16714" s="4"/>
      <c r="X16714" s="4"/>
      <c r="AS16714" s="71"/>
    </row>
    <row r="16715" spans="1:45" ht="15" customHeight="1" x14ac:dyDescent="0.2">
      <c r="A16715" s="85"/>
      <c r="F16715" s="4"/>
      <c r="H16715" s="78"/>
      <c r="J16715" s="75"/>
      <c r="K16715" s="71"/>
      <c r="L16715" s="75"/>
      <c r="M16715" s="71"/>
      <c r="O16715" s="71"/>
      <c r="Q16715" s="71"/>
      <c r="V16715" s="4"/>
      <c r="X16715" s="4"/>
      <c r="AS16715" s="71"/>
    </row>
    <row r="16716" spans="1:45" ht="15" customHeight="1" x14ac:dyDescent="0.2">
      <c r="A16716" s="85"/>
      <c r="F16716" s="4"/>
      <c r="H16716" s="78"/>
      <c r="J16716" s="75"/>
      <c r="K16716" s="71"/>
      <c r="L16716" s="75"/>
      <c r="M16716" s="71"/>
      <c r="O16716" s="71"/>
      <c r="Q16716" s="71"/>
      <c r="V16716" s="4"/>
      <c r="X16716" s="4"/>
      <c r="AS16716" s="71"/>
    </row>
    <row r="16717" spans="1:45" ht="15" customHeight="1" x14ac:dyDescent="0.2">
      <c r="A16717" s="85"/>
      <c r="F16717" s="4"/>
      <c r="H16717" s="78"/>
      <c r="J16717" s="75"/>
      <c r="K16717" s="71"/>
      <c r="L16717" s="75"/>
      <c r="M16717" s="71"/>
      <c r="O16717" s="71"/>
      <c r="Q16717" s="71"/>
      <c r="V16717" s="4"/>
      <c r="X16717" s="4"/>
      <c r="AS16717" s="71"/>
    </row>
    <row r="16718" spans="1:45" ht="15" customHeight="1" x14ac:dyDescent="0.2">
      <c r="A16718" s="85"/>
      <c r="F16718" s="4"/>
      <c r="H16718" s="78"/>
      <c r="J16718" s="75"/>
      <c r="K16718" s="71"/>
      <c r="L16718" s="75"/>
      <c r="M16718" s="71"/>
      <c r="O16718" s="71"/>
      <c r="Q16718" s="71"/>
      <c r="V16718" s="4"/>
      <c r="X16718" s="4"/>
      <c r="AS16718" s="71"/>
    </row>
    <row r="16719" spans="1:45" ht="15" customHeight="1" x14ac:dyDescent="0.2">
      <c r="A16719" s="85"/>
      <c r="F16719" s="4"/>
      <c r="H16719" s="78"/>
      <c r="J16719" s="75"/>
      <c r="K16719" s="71"/>
      <c r="L16719" s="75"/>
      <c r="M16719" s="71"/>
      <c r="O16719" s="71"/>
      <c r="Q16719" s="71"/>
      <c r="V16719" s="4"/>
      <c r="X16719" s="4"/>
      <c r="AS16719" s="71"/>
    </row>
    <row r="16720" spans="1:45" ht="15" customHeight="1" x14ac:dyDescent="0.2">
      <c r="A16720" s="85"/>
      <c r="F16720" s="4"/>
      <c r="H16720" s="78"/>
      <c r="J16720" s="75"/>
      <c r="K16720" s="71"/>
      <c r="L16720" s="75"/>
      <c r="M16720" s="71"/>
      <c r="O16720" s="71"/>
      <c r="Q16720" s="71"/>
      <c r="V16720" s="4"/>
      <c r="X16720" s="4"/>
      <c r="AS16720" s="71"/>
    </row>
    <row r="16721" spans="1:45" ht="15" customHeight="1" x14ac:dyDescent="0.2">
      <c r="A16721" s="85"/>
      <c r="F16721" s="4"/>
      <c r="H16721" s="78"/>
      <c r="J16721" s="75"/>
      <c r="K16721" s="71"/>
      <c r="L16721" s="75"/>
      <c r="M16721" s="71"/>
      <c r="O16721" s="71"/>
      <c r="Q16721" s="71"/>
      <c r="V16721" s="4"/>
      <c r="X16721" s="4"/>
      <c r="AS16721" s="71"/>
    </row>
    <row r="16722" spans="1:45" ht="15" customHeight="1" x14ac:dyDescent="0.2">
      <c r="A16722" s="85"/>
      <c r="F16722" s="4"/>
      <c r="H16722" s="78"/>
      <c r="J16722" s="75"/>
      <c r="K16722" s="71"/>
      <c r="L16722" s="75"/>
      <c r="M16722" s="71"/>
      <c r="O16722" s="71"/>
      <c r="Q16722" s="71"/>
      <c r="V16722" s="4"/>
      <c r="X16722" s="4"/>
      <c r="AS16722" s="71"/>
    </row>
    <row r="16723" spans="1:45" ht="15" customHeight="1" x14ac:dyDescent="0.2">
      <c r="A16723" s="85"/>
      <c r="F16723" s="4"/>
      <c r="H16723" s="78"/>
      <c r="J16723" s="75"/>
      <c r="K16723" s="71"/>
      <c r="L16723" s="75"/>
      <c r="M16723" s="71"/>
      <c r="O16723" s="71"/>
      <c r="Q16723" s="71"/>
      <c r="V16723" s="4"/>
      <c r="X16723" s="4"/>
      <c r="AS16723" s="71"/>
    </row>
    <row r="16724" spans="1:45" ht="15" customHeight="1" x14ac:dyDescent="0.2">
      <c r="A16724" s="85"/>
      <c r="F16724" s="4"/>
      <c r="H16724" s="78"/>
      <c r="J16724" s="75"/>
      <c r="K16724" s="71"/>
      <c r="L16724" s="75"/>
      <c r="M16724" s="71"/>
      <c r="O16724" s="71"/>
      <c r="Q16724" s="71"/>
      <c r="V16724" s="4"/>
      <c r="X16724" s="4"/>
      <c r="AS16724" s="71"/>
    </row>
    <row r="16725" spans="1:45" ht="15" customHeight="1" x14ac:dyDescent="0.2">
      <c r="A16725" s="85"/>
      <c r="F16725" s="4"/>
      <c r="H16725" s="78"/>
      <c r="J16725" s="75"/>
      <c r="K16725" s="71"/>
      <c r="L16725" s="75"/>
      <c r="M16725" s="71"/>
      <c r="O16725" s="71"/>
      <c r="Q16725" s="71"/>
      <c r="V16725" s="4"/>
      <c r="X16725" s="4"/>
      <c r="AS16725" s="71"/>
    </row>
    <row r="16726" spans="1:45" ht="15" customHeight="1" x14ac:dyDescent="0.2">
      <c r="A16726" s="85"/>
      <c r="F16726" s="4"/>
      <c r="H16726" s="78"/>
      <c r="J16726" s="75"/>
      <c r="K16726" s="71"/>
      <c r="L16726" s="75"/>
      <c r="M16726" s="71"/>
      <c r="O16726" s="71"/>
      <c r="Q16726" s="71"/>
      <c r="V16726" s="4"/>
      <c r="X16726" s="4"/>
      <c r="AS16726" s="71"/>
    </row>
    <row r="16727" spans="1:45" ht="15" customHeight="1" x14ac:dyDescent="0.2">
      <c r="A16727" s="85"/>
      <c r="F16727" s="4"/>
      <c r="H16727" s="78"/>
      <c r="J16727" s="75"/>
      <c r="K16727" s="71"/>
      <c r="L16727" s="75"/>
      <c r="M16727" s="71"/>
      <c r="O16727" s="71"/>
      <c r="Q16727" s="71"/>
      <c r="V16727" s="4"/>
      <c r="X16727" s="4"/>
      <c r="AS16727" s="71"/>
    </row>
    <row r="16728" spans="1:45" ht="15" customHeight="1" x14ac:dyDescent="0.2">
      <c r="A16728" s="85"/>
      <c r="F16728" s="4"/>
      <c r="H16728" s="78"/>
      <c r="J16728" s="75"/>
      <c r="K16728" s="71"/>
      <c r="L16728" s="75"/>
      <c r="M16728" s="71"/>
      <c r="O16728" s="71"/>
      <c r="Q16728" s="71"/>
      <c r="V16728" s="4"/>
      <c r="X16728" s="4"/>
      <c r="AS16728" s="71"/>
    </row>
    <row r="16729" spans="1:45" ht="15" customHeight="1" x14ac:dyDescent="0.2">
      <c r="A16729" s="85"/>
      <c r="F16729" s="4"/>
      <c r="H16729" s="78"/>
      <c r="J16729" s="75"/>
      <c r="K16729" s="71"/>
      <c r="L16729" s="75"/>
      <c r="M16729" s="71"/>
      <c r="O16729" s="71"/>
      <c r="Q16729" s="71"/>
      <c r="V16729" s="4"/>
      <c r="X16729" s="4"/>
      <c r="AS16729" s="71"/>
    </row>
    <row r="16730" spans="1:45" ht="15" customHeight="1" x14ac:dyDescent="0.2">
      <c r="A16730" s="85"/>
      <c r="F16730" s="4"/>
      <c r="H16730" s="78"/>
      <c r="J16730" s="75"/>
      <c r="K16730" s="71"/>
      <c r="L16730" s="75"/>
      <c r="M16730" s="71"/>
      <c r="O16730" s="71"/>
      <c r="Q16730" s="71"/>
      <c r="V16730" s="4"/>
      <c r="X16730" s="4"/>
      <c r="AS16730" s="71"/>
    </row>
    <row r="16731" spans="1:45" ht="15" customHeight="1" x14ac:dyDescent="0.2">
      <c r="A16731" s="85"/>
      <c r="F16731" s="4"/>
      <c r="H16731" s="78"/>
      <c r="J16731" s="75"/>
      <c r="K16731" s="71"/>
      <c r="L16731" s="75"/>
      <c r="M16731" s="71"/>
      <c r="O16731" s="71"/>
      <c r="Q16731" s="71"/>
      <c r="V16731" s="4"/>
      <c r="X16731" s="4"/>
      <c r="AS16731" s="71"/>
    </row>
    <row r="16732" spans="1:45" ht="15" customHeight="1" x14ac:dyDescent="0.2">
      <c r="A16732" s="85"/>
      <c r="F16732" s="4"/>
      <c r="H16732" s="78"/>
      <c r="J16732" s="75"/>
      <c r="K16732" s="71"/>
      <c r="L16732" s="75"/>
      <c r="M16732" s="71"/>
      <c r="O16732" s="71"/>
      <c r="Q16732" s="71"/>
      <c r="V16732" s="4"/>
      <c r="X16732" s="4"/>
      <c r="AS16732" s="71"/>
    </row>
    <row r="16733" spans="1:45" ht="15" customHeight="1" x14ac:dyDescent="0.2">
      <c r="A16733" s="85"/>
      <c r="F16733" s="4"/>
      <c r="H16733" s="78"/>
      <c r="J16733" s="75"/>
      <c r="K16733" s="71"/>
      <c r="L16733" s="75"/>
      <c r="M16733" s="71"/>
      <c r="O16733" s="71"/>
      <c r="Q16733" s="71"/>
      <c r="V16733" s="4"/>
      <c r="X16733" s="4"/>
      <c r="AS16733" s="71"/>
    </row>
    <row r="16734" spans="1:45" ht="15" customHeight="1" x14ac:dyDescent="0.2">
      <c r="A16734" s="85"/>
      <c r="F16734" s="4"/>
      <c r="H16734" s="78"/>
      <c r="J16734" s="75"/>
      <c r="K16734" s="71"/>
      <c r="L16734" s="75"/>
      <c r="M16734" s="71"/>
      <c r="O16734" s="71"/>
      <c r="Q16734" s="71"/>
      <c r="V16734" s="4"/>
      <c r="X16734" s="4"/>
      <c r="AS16734" s="71"/>
    </row>
    <row r="16735" spans="1:45" ht="15" customHeight="1" x14ac:dyDescent="0.2">
      <c r="A16735" s="85"/>
      <c r="F16735" s="4"/>
      <c r="H16735" s="78"/>
      <c r="J16735" s="75"/>
      <c r="K16735" s="71"/>
      <c r="L16735" s="75"/>
      <c r="M16735" s="71"/>
      <c r="O16735" s="71"/>
      <c r="Q16735" s="71"/>
      <c r="V16735" s="4"/>
      <c r="X16735" s="4"/>
      <c r="AS16735" s="71"/>
    </row>
    <row r="16736" spans="1:45" ht="15" customHeight="1" x14ac:dyDescent="0.2">
      <c r="A16736" s="85"/>
      <c r="F16736" s="4"/>
      <c r="H16736" s="78"/>
      <c r="J16736" s="75"/>
      <c r="K16736" s="71"/>
      <c r="L16736" s="75"/>
      <c r="M16736" s="71"/>
      <c r="O16736" s="71"/>
      <c r="Q16736" s="71"/>
      <c r="V16736" s="4"/>
      <c r="X16736" s="4"/>
      <c r="AS16736" s="71"/>
    </row>
    <row r="16737" spans="1:45" ht="15" customHeight="1" x14ac:dyDescent="0.2">
      <c r="A16737" s="85"/>
      <c r="F16737" s="4"/>
      <c r="H16737" s="78"/>
      <c r="J16737" s="75"/>
      <c r="K16737" s="71"/>
      <c r="L16737" s="75"/>
      <c r="M16737" s="71"/>
      <c r="O16737" s="71"/>
      <c r="Q16737" s="71"/>
      <c r="V16737" s="4"/>
      <c r="X16737" s="4"/>
      <c r="AS16737" s="71"/>
    </row>
    <row r="16738" spans="1:45" ht="15" customHeight="1" x14ac:dyDescent="0.2">
      <c r="A16738" s="85"/>
      <c r="F16738" s="4"/>
      <c r="H16738" s="78"/>
      <c r="J16738" s="75"/>
      <c r="K16738" s="71"/>
      <c r="L16738" s="75"/>
      <c r="M16738" s="71"/>
      <c r="O16738" s="71"/>
      <c r="Q16738" s="71"/>
      <c r="V16738" s="4"/>
      <c r="X16738" s="4"/>
      <c r="AS16738" s="71"/>
    </row>
    <row r="16739" spans="1:45" ht="15" customHeight="1" x14ac:dyDescent="0.2">
      <c r="A16739" s="85"/>
      <c r="F16739" s="4"/>
      <c r="H16739" s="78"/>
      <c r="J16739" s="75"/>
      <c r="K16739" s="71"/>
      <c r="L16739" s="75"/>
      <c r="M16739" s="71"/>
      <c r="O16739" s="71"/>
      <c r="Q16739" s="71"/>
      <c r="V16739" s="4"/>
      <c r="X16739" s="4"/>
      <c r="AS16739" s="71"/>
    </row>
    <row r="16740" spans="1:45" ht="15" customHeight="1" x14ac:dyDescent="0.2">
      <c r="A16740" s="85"/>
      <c r="F16740" s="4"/>
      <c r="H16740" s="78"/>
      <c r="J16740" s="75"/>
      <c r="K16740" s="71"/>
      <c r="L16740" s="75"/>
      <c r="M16740" s="71"/>
      <c r="O16740" s="71"/>
      <c r="Q16740" s="71"/>
      <c r="V16740" s="4"/>
      <c r="X16740" s="4"/>
      <c r="AS16740" s="71"/>
    </row>
    <row r="16741" spans="1:45" ht="15" customHeight="1" x14ac:dyDescent="0.2">
      <c r="A16741" s="85"/>
      <c r="F16741" s="4"/>
      <c r="H16741" s="78"/>
      <c r="J16741" s="75"/>
      <c r="K16741" s="71"/>
      <c r="L16741" s="75"/>
      <c r="M16741" s="71"/>
      <c r="O16741" s="71"/>
      <c r="Q16741" s="71"/>
      <c r="V16741" s="4"/>
      <c r="X16741" s="4"/>
      <c r="AS16741" s="71"/>
    </row>
    <row r="16742" spans="1:45" ht="15" customHeight="1" x14ac:dyDescent="0.2">
      <c r="A16742" s="85"/>
      <c r="F16742" s="4"/>
      <c r="H16742" s="78"/>
      <c r="J16742" s="75"/>
      <c r="K16742" s="71"/>
      <c r="L16742" s="75"/>
      <c r="M16742" s="71"/>
      <c r="O16742" s="71"/>
      <c r="Q16742" s="71"/>
      <c r="V16742" s="4"/>
      <c r="X16742" s="4"/>
      <c r="AS16742" s="71"/>
    </row>
    <row r="16743" spans="1:45" ht="15" customHeight="1" x14ac:dyDescent="0.2">
      <c r="A16743" s="85"/>
      <c r="F16743" s="4"/>
      <c r="H16743" s="78"/>
      <c r="J16743" s="75"/>
      <c r="K16743" s="71"/>
      <c r="L16743" s="75"/>
      <c r="M16743" s="71"/>
      <c r="O16743" s="71"/>
      <c r="Q16743" s="71"/>
      <c r="V16743" s="4"/>
      <c r="X16743" s="4"/>
      <c r="AS16743" s="71"/>
    </row>
    <row r="16744" spans="1:45" ht="15" customHeight="1" x14ac:dyDescent="0.2">
      <c r="A16744" s="85"/>
      <c r="F16744" s="4"/>
      <c r="H16744" s="78"/>
      <c r="J16744" s="75"/>
      <c r="K16744" s="71"/>
      <c r="L16744" s="75"/>
      <c r="M16744" s="71"/>
      <c r="O16744" s="71"/>
      <c r="Q16744" s="71"/>
      <c r="V16744" s="4"/>
      <c r="X16744" s="4"/>
      <c r="AS16744" s="71"/>
    </row>
    <row r="16745" spans="1:45" ht="15" customHeight="1" x14ac:dyDescent="0.2">
      <c r="A16745" s="85"/>
      <c r="F16745" s="4"/>
      <c r="H16745" s="78"/>
      <c r="J16745" s="75"/>
      <c r="K16745" s="71"/>
      <c r="L16745" s="75"/>
      <c r="M16745" s="71"/>
      <c r="O16745" s="71"/>
      <c r="Q16745" s="71"/>
      <c r="V16745" s="4"/>
      <c r="X16745" s="4"/>
      <c r="AS16745" s="71"/>
    </row>
    <row r="16746" spans="1:45" ht="15" customHeight="1" x14ac:dyDescent="0.2">
      <c r="A16746" s="85"/>
      <c r="F16746" s="4"/>
      <c r="H16746" s="78"/>
      <c r="J16746" s="75"/>
      <c r="K16746" s="71"/>
      <c r="L16746" s="75"/>
      <c r="M16746" s="71"/>
      <c r="O16746" s="71"/>
      <c r="Q16746" s="71"/>
      <c r="V16746" s="4"/>
      <c r="X16746" s="4"/>
      <c r="AS16746" s="71"/>
    </row>
    <row r="16747" spans="1:45" ht="15" customHeight="1" x14ac:dyDescent="0.2">
      <c r="A16747" s="85"/>
      <c r="F16747" s="4"/>
      <c r="H16747" s="78"/>
      <c r="J16747" s="75"/>
      <c r="K16747" s="71"/>
      <c r="L16747" s="75"/>
      <c r="M16747" s="71"/>
      <c r="O16747" s="71"/>
      <c r="Q16747" s="71"/>
      <c r="V16747" s="4"/>
      <c r="X16747" s="4"/>
      <c r="AS16747" s="71"/>
    </row>
    <row r="16748" spans="1:45" ht="15" customHeight="1" x14ac:dyDescent="0.2">
      <c r="A16748" s="85"/>
      <c r="F16748" s="4"/>
      <c r="H16748" s="78"/>
      <c r="J16748" s="75"/>
      <c r="K16748" s="71"/>
      <c r="L16748" s="75"/>
      <c r="M16748" s="71"/>
      <c r="O16748" s="71"/>
      <c r="Q16748" s="71"/>
      <c r="V16748" s="4"/>
      <c r="X16748" s="4"/>
      <c r="AS16748" s="71"/>
    </row>
    <row r="16749" spans="1:45" ht="15" customHeight="1" x14ac:dyDescent="0.2">
      <c r="A16749" s="85"/>
      <c r="F16749" s="4"/>
      <c r="H16749" s="78"/>
      <c r="J16749" s="75"/>
      <c r="K16749" s="71"/>
      <c r="L16749" s="75"/>
      <c r="M16749" s="71"/>
      <c r="O16749" s="71"/>
      <c r="Q16749" s="71"/>
      <c r="V16749" s="4"/>
      <c r="X16749" s="4"/>
      <c r="AS16749" s="71"/>
    </row>
    <row r="16750" spans="1:45" ht="15" customHeight="1" x14ac:dyDescent="0.2">
      <c r="A16750" s="85"/>
      <c r="F16750" s="4"/>
      <c r="H16750" s="78"/>
      <c r="J16750" s="75"/>
      <c r="K16750" s="71"/>
      <c r="L16750" s="75"/>
      <c r="M16750" s="71"/>
      <c r="O16750" s="71"/>
      <c r="Q16750" s="71"/>
      <c r="V16750" s="4"/>
      <c r="X16750" s="4"/>
      <c r="AS16750" s="71"/>
    </row>
    <row r="16751" spans="1:45" ht="15" customHeight="1" x14ac:dyDescent="0.2">
      <c r="A16751" s="85"/>
      <c r="F16751" s="4"/>
      <c r="H16751" s="78"/>
      <c r="J16751" s="75"/>
      <c r="K16751" s="71"/>
      <c r="L16751" s="75"/>
      <c r="M16751" s="71"/>
      <c r="O16751" s="71"/>
      <c r="Q16751" s="71"/>
      <c r="V16751" s="4"/>
      <c r="X16751" s="4"/>
      <c r="AS16751" s="71"/>
    </row>
    <row r="16752" spans="1:45" ht="15" customHeight="1" x14ac:dyDescent="0.2">
      <c r="A16752" s="85"/>
      <c r="F16752" s="4"/>
      <c r="H16752" s="78"/>
      <c r="J16752" s="75"/>
      <c r="K16752" s="71"/>
      <c r="L16752" s="75"/>
      <c r="M16752" s="71"/>
      <c r="O16752" s="71"/>
      <c r="Q16752" s="71"/>
      <c r="V16752" s="4"/>
      <c r="X16752" s="4"/>
      <c r="AS16752" s="71"/>
    </row>
    <row r="16753" spans="1:45" ht="15" customHeight="1" x14ac:dyDescent="0.2">
      <c r="A16753" s="85"/>
      <c r="F16753" s="4"/>
      <c r="H16753" s="78"/>
      <c r="J16753" s="75"/>
      <c r="K16753" s="71"/>
      <c r="L16753" s="75"/>
      <c r="M16753" s="71"/>
      <c r="O16753" s="71"/>
      <c r="Q16753" s="71"/>
      <c r="V16753" s="4"/>
      <c r="X16753" s="4"/>
      <c r="AS16753" s="71"/>
    </row>
    <row r="16754" spans="1:45" ht="15" customHeight="1" x14ac:dyDescent="0.2">
      <c r="A16754" s="85"/>
      <c r="F16754" s="4"/>
      <c r="H16754" s="79"/>
      <c r="J16754" s="75"/>
      <c r="K16754" s="71"/>
      <c r="L16754" s="75"/>
      <c r="M16754" s="71"/>
      <c r="O16754" s="71"/>
      <c r="Q16754" s="71"/>
      <c r="V16754" s="4"/>
      <c r="X16754" s="4"/>
      <c r="AS16754" s="71"/>
    </row>
    <row r="16755" spans="1:45" ht="15" customHeight="1" x14ac:dyDescent="0.2">
      <c r="A16755" s="85"/>
      <c r="F16755" s="4"/>
      <c r="H16755" s="79"/>
      <c r="J16755" s="75"/>
      <c r="K16755" s="71"/>
      <c r="L16755" s="75"/>
      <c r="M16755" s="71"/>
      <c r="O16755" s="71"/>
      <c r="Q16755" s="71"/>
      <c r="V16755" s="4"/>
      <c r="X16755" s="4"/>
      <c r="AS16755" s="71"/>
    </row>
    <row r="16756" spans="1:45" ht="15" customHeight="1" x14ac:dyDescent="0.2">
      <c r="A16756" s="85"/>
      <c r="F16756" s="4"/>
      <c r="H16756" s="79"/>
      <c r="J16756" s="75"/>
      <c r="K16756" s="71"/>
      <c r="L16756" s="75"/>
      <c r="M16756" s="71"/>
      <c r="O16756" s="71"/>
      <c r="Q16756" s="71"/>
      <c r="V16756" s="4"/>
      <c r="X16756" s="4"/>
      <c r="AS16756" s="71"/>
    </row>
    <row r="16757" spans="1:45" ht="15" customHeight="1" x14ac:dyDescent="0.2">
      <c r="A16757" s="85"/>
      <c r="F16757" s="4"/>
      <c r="H16757" s="79"/>
      <c r="J16757" s="75"/>
      <c r="K16757" s="71"/>
      <c r="L16757" s="75"/>
      <c r="M16757" s="71"/>
      <c r="O16757" s="71"/>
      <c r="Q16757" s="71"/>
      <c r="V16757" s="4"/>
      <c r="X16757" s="4"/>
      <c r="AS16757" s="71"/>
    </row>
    <row r="16758" spans="1:45" ht="15" customHeight="1" x14ac:dyDescent="0.2">
      <c r="A16758" s="85"/>
      <c r="F16758" s="4"/>
      <c r="H16758" s="78"/>
      <c r="J16758" s="75"/>
      <c r="K16758" s="71"/>
      <c r="L16758" s="75"/>
      <c r="M16758" s="71"/>
      <c r="O16758" s="71"/>
      <c r="Q16758" s="71"/>
      <c r="V16758" s="4"/>
      <c r="X16758" s="4"/>
      <c r="AS16758" s="71"/>
    </row>
    <row r="16759" spans="1:45" ht="15" customHeight="1" x14ac:dyDescent="0.2">
      <c r="A16759" s="85"/>
      <c r="F16759" s="4"/>
      <c r="H16759" s="78"/>
      <c r="J16759" s="75"/>
      <c r="K16759" s="71"/>
      <c r="L16759" s="75"/>
      <c r="M16759" s="71"/>
      <c r="O16759" s="71"/>
      <c r="Q16759" s="71"/>
      <c r="V16759" s="4"/>
      <c r="X16759" s="4"/>
      <c r="AS16759" s="71"/>
    </row>
    <row r="16760" spans="1:45" ht="15" customHeight="1" x14ac:dyDescent="0.2">
      <c r="A16760" s="85"/>
      <c r="F16760" s="4"/>
      <c r="H16760" s="78"/>
      <c r="J16760" s="75"/>
      <c r="K16760" s="71"/>
      <c r="L16760" s="75"/>
      <c r="M16760" s="71"/>
      <c r="O16760" s="71"/>
      <c r="Q16760" s="71"/>
      <c r="V16760" s="4"/>
      <c r="X16760" s="4"/>
      <c r="AS16760" s="71"/>
    </row>
    <row r="16761" spans="1:45" ht="15" customHeight="1" x14ac:dyDescent="0.2">
      <c r="A16761" s="85"/>
      <c r="F16761" s="4"/>
      <c r="H16761" s="78"/>
      <c r="J16761" s="75"/>
      <c r="K16761" s="71"/>
      <c r="L16761" s="75"/>
      <c r="M16761" s="71"/>
      <c r="O16761" s="71"/>
      <c r="Q16761" s="71"/>
      <c r="V16761" s="4"/>
      <c r="X16761" s="4"/>
      <c r="AS16761" s="71"/>
    </row>
    <row r="16762" spans="1:45" ht="15" customHeight="1" x14ac:dyDescent="0.2">
      <c r="A16762" s="85"/>
      <c r="F16762" s="4"/>
      <c r="H16762" s="78"/>
      <c r="J16762" s="75"/>
      <c r="K16762" s="71"/>
      <c r="L16762" s="75"/>
      <c r="M16762" s="71"/>
      <c r="O16762" s="71"/>
      <c r="Q16762" s="71"/>
      <c r="V16762" s="4"/>
      <c r="X16762" s="4"/>
      <c r="AS16762" s="71"/>
    </row>
    <row r="16763" spans="1:45" ht="15" customHeight="1" x14ac:dyDescent="0.2">
      <c r="A16763" s="85"/>
      <c r="F16763" s="4"/>
      <c r="H16763" s="78"/>
      <c r="J16763" s="75"/>
      <c r="K16763" s="71"/>
      <c r="L16763" s="75"/>
      <c r="M16763" s="71"/>
      <c r="O16763" s="71"/>
      <c r="Q16763" s="71"/>
      <c r="V16763" s="4"/>
      <c r="X16763" s="4"/>
      <c r="AS16763" s="71"/>
    </row>
    <row r="16764" spans="1:45" ht="15" customHeight="1" x14ac:dyDescent="0.2">
      <c r="A16764" s="85"/>
      <c r="F16764" s="4"/>
      <c r="H16764" s="78"/>
      <c r="J16764" s="75"/>
      <c r="K16764" s="71"/>
      <c r="L16764" s="75"/>
      <c r="M16764" s="71"/>
      <c r="O16764" s="71"/>
      <c r="Q16764" s="71"/>
      <c r="V16764" s="4"/>
      <c r="X16764" s="4"/>
      <c r="AS16764" s="71"/>
    </row>
    <row r="16765" spans="1:45" ht="15" customHeight="1" x14ac:dyDescent="0.2">
      <c r="A16765" s="85"/>
      <c r="F16765" s="4"/>
      <c r="H16765" s="78"/>
      <c r="J16765" s="75"/>
      <c r="K16765" s="71"/>
      <c r="L16765" s="75"/>
      <c r="M16765" s="71"/>
      <c r="O16765" s="71"/>
      <c r="Q16765" s="71"/>
      <c r="V16765" s="4"/>
      <c r="X16765" s="4"/>
      <c r="AS16765" s="71"/>
    </row>
    <row r="16766" spans="1:45" ht="15" customHeight="1" x14ac:dyDescent="0.2">
      <c r="A16766" s="85"/>
      <c r="F16766" s="4"/>
      <c r="H16766" s="78"/>
      <c r="J16766" s="75"/>
      <c r="K16766" s="71"/>
      <c r="L16766" s="75"/>
      <c r="M16766" s="71"/>
      <c r="O16766" s="71"/>
      <c r="Q16766" s="71"/>
      <c r="V16766" s="4"/>
      <c r="X16766" s="4"/>
      <c r="AS16766" s="71"/>
    </row>
    <row r="16767" spans="1:45" ht="15" customHeight="1" x14ac:dyDescent="0.2">
      <c r="A16767" s="85"/>
      <c r="F16767" s="4"/>
      <c r="H16767" s="78"/>
      <c r="J16767" s="75"/>
      <c r="K16767" s="71"/>
      <c r="L16767" s="75"/>
      <c r="M16767" s="71"/>
      <c r="O16767" s="71"/>
      <c r="Q16767" s="71"/>
      <c r="V16767" s="4"/>
      <c r="X16767" s="4"/>
      <c r="AS16767" s="71"/>
    </row>
    <row r="16768" spans="1:45" ht="15" customHeight="1" x14ac:dyDescent="0.2">
      <c r="A16768" s="85"/>
      <c r="F16768" s="4"/>
      <c r="H16768" s="78"/>
      <c r="J16768" s="75"/>
      <c r="K16768" s="71"/>
      <c r="L16768" s="75"/>
      <c r="M16768" s="71"/>
      <c r="O16768" s="71"/>
      <c r="Q16768" s="71"/>
      <c r="V16768" s="4"/>
      <c r="X16768" s="4"/>
      <c r="AS16768" s="71"/>
    </row>
    <row r="16769" spans="1:45" ht="15" customHeight="1" x14ac:dyDescent="0.2">
      <c r="A16769" s="85"/>
      <c r="F16769" s="4"/>
      <c r="H16769" s="78"/>
      <c r="J16769" s="75"/>
      <c r="K16769" s="71"/>
      <c r="L16769" s="75"/>
      <c r="M16769" s="71"/>
      <c r="O16769" s="71"/>
      <c r="Q16769" s="71"/>
      <c r="V16769" s="4"/>
      <c r="X16769" s="4"/>
      <c r="AS16769" s="71"/>
    </row>
    <row r="16770" spans="1:45" ht="15" customHeight="1" x14ac:dyDescent="0.2">
      <c r="A16770" s="85"/>
      <c r="F16770" s="4"/>
      <c r="H16770" s="78"/>
      <c r="J16770" s="75"/>
      <c r="K16770" s="71"/>
      <c r="L16770" s="75"/>
      <c r="M16770" s="71"/>
      <c r="O16770" s="71"/>
      <c r="Q16770" s="71"/>
      <c r="V16770" s="4"/>
      <c r="X16770" s="4"/>
      <c r="AS16770" s="71"/>
    </row>
    <row r="16771" spans="1:45" ht="15" customHeight="1" x14ac:dyDescent="0.2">
      <c r="A16771" s="85"/>
      <c r="F16771" s="4"/>
      <c r="H16771" s="78"/>
      <c r="J16771" s="75"/>
      <c r="K16771" s="71"/>
      <c r="L16771" s="75"/>
      <c r="M16771" s="71"/>
      <c r="O16771" s="71"/>
      <c r="Q16771" s="71"/>
      <c r="V16771" s="4"/>
      <c r="X16771" s="4"/>
      <c r="AS16771" s="71"/>
    </row>
    <row r="16772" spans="1:45" ht="15" customHeight="1" x14ac:dyDescent="0.2">
      <c r="A16772" s="85"/>
      <c r="F16772" s="4"/>
      <c r="H16772" s="78"/>
      <c r="J16772" s="75"/>
      <c r="K16772" s="71"/>
      <c r="L16772" s="75"/>
      <c r="M16772" s="71"/>
      <c r="O16772" s="71"/>
      <c r="Q16772" s="71"/>
      <c r="V16772" s="4"/>
      <c r="X16772" s="4"/>
      <c r="AS16772" s="71"/>
    </row>
    <row r="16773" spans="1:45" ht="15" customHeight="1" x14ac:dyDescent="0.2">
      <c r="A16773" s="85"/>
      <c r="F16773" s="4"/>
      <c r="H16773" s="78"/>
      <c r="J16773" s="75"/>
      <c r="K16773" s="71"/>
      <c r="L16773" s="75"/>
      <c r="M16773" s="71"/>
      <c r="O16773" s="71"/>
      <c r="Q16773" s="71"/>
      <c r="V16773" s="4"/>
      <c r="X16773" s="4"/>
      <c r="AS16773" s="71"/>
    </row>
    <row r="16774" spans="1:45" ht="15" customHeight="1" x14ac:dyDescent="0.2">
      <c r="A16774" s="85"/>
      <c r="F16774" s="4"/>
      <c r="H16774" s="78"/>
      <c r="J16774" s="75"/>
      <c r="K16774" s="71"/>
      <c r="L16774" s="75"/>
      <c r="M16774" s="71"/>
      <c r="O16774" s="71"/>
      <c r="Q16774" s="71"/>
      <c r="V16774" s="4"/>
      <c r="X16774" s="4"/>
      <c r="AS16774" s="71"/>
    </row>
    <row r="16775" spans="1:45" ht="15" customHeight="1" x14ac:dyDescent="0.2">
      <c r="A16775" s="85"/>
      <c r="F16775" s="4"/>
      <c r="H16775" s="78"/>
      <c r="J16775" s="75"/>
      <c r="K16775" s="71"/>
      <c r="L16775" s="75"/>
      <c r="M16775" s="71"/>
      <c r="O16775" s="71"/>
      <c r="Q16775" s="71"/>
      <c r="V16775" s="4"/>
      <c r="X16775" s="4"/>
      <c r="AS16775" s="71"/>
    </row>
    <row r="16776" spans="1:45" ht="15" customHeight="1" x14ac:dyDescent="0.2">
      <c r="A16776" s="85"/>
      <c r="F16776" s="4"/>
      <c r="H16776" s="78"/>
      <c r="J16776" s="75"/>
      <c r="K16776" s="71"/>
      <c r="L16776" s="75"/>
      <c r="M16776" s="71"/>
      <c r="O16776" s="71"/>
      <c r="Q16776" s="71"/>
      <c r="V16776" s="4"/>
      <c r="X16776" s="4"/>
      <c r="AS16776" s="71"/>
    </row>
    <row r="16777" spans="1:45" ht="15" customHeight="1" x14ac:dyDescent="0.2">
      <c r="A16777" s="85"/>
      <c r="F16777" s="4"/>
      <c r="H16777" s="78"/>
      <c r="J16777" s="75"/>
      <c r="K16777" s="71"/>
      <c r="L16777" s="75"/>
      <c r="M16777" s="71"/>
      <c r="O16777" s="71"/>
      <c r="Q16777" s="71"/>
      <c r="V16777" s="4"/>
      <c r="X16777" s="4"/>
      <c r="AS16777" s="71"/>
    </row>
    <row r="16778" spans="1:45" ht="15" customHeight="1" x14ac:dyDescent="0.2">
      <c r="A16778" s="85"/>
      <c r="F16778" s="4"/>
      <c r="H16778" s="78"/>
      <c r="J16778" s="75"/>
      <c r="K16778" s="71"/>
      <c r="L16778" s="75"/>
      <c r="M16778" s="71"/>
      <c r="O16778" s="71"/>
      <c r="Q16778" s="71"/>
      <c r="V16778" s="4"/>
      <c r="X16778" s="4"/>
      <c r="AS16778" s="71"/>
    </row>
    <row r="16779" spans="1:45" ht="15" customHeight="1" x14ac:dyDescent="0.2">
      <c r="A16779" s="85"/>
      <c r="F16779" s="4"/>
      <c r="H16779" s="78"/>
      <c r="J16779" s="75"/>
      <c r="K16779" s="71"/>
      <c r="L16779" s="75"/>
      <c r="M16779" s="71"/>
      <c r="O16779" s="71"/>
      <c r="Q16779" s="71"/>
      <c r="V16779" s="4"/>
      <c r="X16779" s="4"/>
      <c r="AS16779" s="71"/>
    </row>
    <row r="16780" spans="1:45" ht="15" customHeight="1" x14ac:dyDescent="0.2">
      <c r="A16780" s="85"/>
      <c r="F16780" s="4"/>
      <c r="H16780" s="78"/>
      <c r="J16780" s="75"/>
      <c r="K16780" s="71"/>
      <c r="L16780" s="75"/>
      <c r="M16780" s="71"/>
      <c r="O16780" s="71"/>
      <c r="Q16780" s="71"/>
      <c r="V16780" s="4"/>
      <c r="X16780" s="4"/>
      <c r="AS16780" s="71"/>
    </row>
    <row r="16781" spans="1:45" ht="15" customHeight="1" x14ac:dyDescent="0.2">
      <c r="A16781" s="85"/>
      <c r="F16781" s="4"/>
      <c r="H16781" s="78"/>
      <c r="J16781" s="75"/>
      <c r="K16781" s="71"/>
      <c r="L16781" s="75"/>
      <c r="M16781" s="71"/>
      <c r="O16781" s="71"/>
      <c r="Q16781" s="71"/>
      <c r="V16781" s="4"/>
      <c r="X16781" s="4"/>
      <c r="AS16781" s="71"/>
    </row>
    <row r="16782" spans="1:45" ht="15" customHeight="1" x14ac:dyDescent="0.2">
      <c r="A16782" s="85"/>
      <c r="F16782" s="4"/>
      <c r="H16782" s="78"/>
      <c r="J16782" s="75"/>
      <c r="K16782" s="71"/>
      <c r="L16782" s="75"/>
      <c r="M16782" s="71"/>
      <c r="O16782" s="71"/>
      <c r="Q16782" s="71"/>
      <c r="V16782" s="4"/>
      <c r="X16782" s="4"/>
      <c r="AS16782" s="71"/>
    </row>
    <row r="16783" spans="1:45" ht="15" customHeight="1" x14ac:dyDescent="0.2">
      <c r="A16783" s="85"/>
      <c r="F16783" s="4"/>
      <c r="H16783" s="78"/>
      <c r="J16783" s="75"/>
      <c r="K16783" s="71"/>
      <c r="L16783" s="75"/>
      <c r="M16783" s="71"/>
      <c r="O16783" s="71"/>
      <c r="Q16783" s="71"/>
      <c r="V16783" s="4"/>
      <c r="X16783" s="4"/>
      <c r="AS16783" s="71"/>
    </row>
    <row r="16784" spans="1:45" ht="15" customHeight="1" x14ac:dyDescent="0.2">
      <c r="A16784" s="85"/>
      <c r="F16784" s="4"/>
      <c r="H16784" s="78"/>
      <c r="J16784" s="75"/>
      <c r="K16784" s="71"/>
      <c r="L16784" s="75"/>
      <c r="M16784" s="71"/>
      <c r="O16784" s="71"/>
      <c r="Q16784" s="71"/>
      <c r="V16784" s="4"/>
      <c r="X16784" s="4"/>
      <c r="AS16784" s="71"/>
    </row>
    <row r="16785" spans="1:45" ht="15" customHeight="1" x14ac:dyDescent="0.2">
      <c r="A16785" s="85"/>
      <c r="F16785" s="4"/>
      <c r="H16785" s="78"/>
      <c r="J16785" s="75"/>
      <c r="K16785" s="71"/>
      <c r="L16785" s="75"/>
      <c r="M16785" s="71"/>
      <c r="O16785" s="71"/>
      <c r="Q16785" s="71"/>
      <c r="V16785" s="4"/>
      <c r="X16785" s="4"/>
      <c r="AS16785" s="71"/>
    </row>
    <row r="16786" spans="1:45" ht="15" customHeight="1" x14ac:dyDescent="0.2">
      <c r="A16786" s="85"/>
      <c r="F16786" s="4"/>
      <c r="H16786" s="78"/>
      <c r="J16786" s="75"/>
      <c r="K16786" s="71"/>
      <c r="L16786" s="75"/>
      <c r="M16786" s="71"/>
      <c r="O16786" s="71"/>
      <c r="Q16786" s="71"/>
      <c r="V16786" s="4"/>
      <c r="X16786" s="4"/>
      <c r="AS16786" s="71"/>
    </row>
    <row r="16787" spans="1:45" ht="15" customHeight="1" x14ac:dyDescent="0.2">
      <c r="A16787" s="85"/>
      <c r="F16787" s="4"/>
      <c r="H16787" s="78"/>
      <c r="J16787" s="75"/>
      <c r="K16787" s="71"/>
      <c r="L16787" s="75"/>
      <c r="M16787" s="71"/>
      <c r="O16787" s="71"/>
      <c r="Q16787" s="71"/>
      <c r="V16787" s="4"/>
      <c r="X16787" s="4"/>
      <c r="AS16787" s="71"/>
    </row>
    <row r="16788" spans="1:45" ht="15" customHeight="1" x14ac:dyDescent="0.2">
      <c r="A16788" s="85"/>
      <c r="F16788" s="4"/>
      <c r="H16788" s="78"/>
      <c r="J16788" s="75"/>
      <c r="K16788" s="71"/>
      <c r="L16788" s="75"/>
      <c r="M16788" s="71"/>
      <c r="O16788" s="71"/>
      <c r="Q16788" s="71"/>
      <c r="V16788" s="4"/>
      <c r="X16788" s="4"/>
      <c r="AS16788" s="71"/>
    </row>
    <row r="16789" spans="1:45" ht="15" customHeight="1" x14ac:dyDescent="0.2">
      <c r="A16789" s="85"/>
      <c r="F16789" s="4"/>
      <c r="H16789" s="78"/>
      <c r="J16789" s="75"/>
      <c r="K16789" s="71"/>
      <c r="L16789" s="75"/>
      <c r="M16789" s="71"/>
      <c r="O16789" s="71"/>
      <c r="Q16789" s="71"/>
      <c r="V16789" s="4"/>
      <c r="X16789" s="4"/>
      <c r="AS16789" s="71"/>
    </row>
    <row r="16790" spans="1:45" ht="15" customHeight="1" x14ac:dyDescent="0.2">
      <c r="A16790" s="85"/>
      <c r="F16790" s="4"/>
      <c r="H16790" s="78"/>
      <c r="J16790" s="75"/>
      <c r="K16790" s="71"/>
      <c r="L16790" s="75"/>
      <c r="M16790" s="71"/>
      <c r="O16790" s="71"/>
      <c r="Q16790" s="71"/>
      <c r="V16790" s="4"/>
      <c r="X16790" s="4"/>
      <c r="AS16790" s="71"/>
    </row>
    <row r="16791" spans="1:45" ht="15" customHeight="1" x14ac:dyDescent="0.2">
      <c r="A16791" s="85"/>
      <c r="F16791" s="4"/>
      <c r="H16791" s="78"/>
      <c r="J16791" s="75"/>
      <c r="K16791" s="71"/>
      <c r="L16791" s="75"/>
      <c r="M16791" s="71"/>
      <c r="O16791" s="71"/>
      <c r="Q16791" s="71"/>
      <c r="V16791" s="4"/>
      <c r="X16791" s="4"/>
      <c r="AS16791" s="71"/>
    </row>
    <row r="16792" spans="1:45" ht="15" customHeight="1" x14ac:dyDescent="0.2">
      <c r="A16792" s="85"/>
      <c r="F16792" s="4"/>
      <c r="H16792" s="78"/>
      <c r="J16792" s="75"/>
      <c r="K16792" s="71"/>
      <c r="L16792" s="75"/>
      <c r="M16792" s="71"/>
      <c r="O16792" s="71"/>
      <c r="Q16792" s="71"/>
      <c r="V16792" s="4"/>
      <c r="X16792" s="4"/>
      <c r="AS16792" s="71"/>
    </row>
    <row r="16793" spans="1:45" ht="15" customHeight="1" x14ac:dyDescent="0.2">
      <c r="A16793" s="85"/>
      <c r="F16793" s="4"/>
      <c r="H16793" s="78"/>
      <c r="J16793" s="75"/>
      <c r="K16793" s="71"/>
      <c r="L16793" s="75"/>
      <c r="M16793" s="71"/>
      <c r="O16793" s="71"/>
      <c r="Q16793" s="71"/>
      <c r="V16793" s="4"/>
      <c r="X16793" s="4"/>
      <c r="AS16793" s="71"/>
    </row>
    <row r="16794" spans="1:45" ht="15" customHeight="1" x14ac:dyDescent="0.2">
      <c r="A16794" s="85"/>
      <c r="F16794" s="4"/>
      <c r="H16794" s="78"/>
      <c r="J16794" s="75"/>
      <c r="K16794" s="71"/>
      <c r="L16794" s="75"/>
      <c r="M16794" s="71"/>
      <c r="O16794" s="71"/>
      <c r="Q16794" s="71"/>
      <c r="V16794" s="4"/>
      <c r="X16794" s="4"/>
      <c r="AS16794" s="71"/>
    </row>
    <row r="16795" spans="1:45" ht="15" customHeight="1" x14ac:dyDescent="0.2">
      <c r="A16795" s="85"/>
      <c r="F16795" s="4"/>
      <c r="H16795" s="78"/>
      <c r="J16795" s="75"/>
      <c r="K16795" s="71"/>
      <c r="L16795" s="75"/>
      <c r="M16795" s="71"/>
      <c r="O16795" s="71"/>
      <c r="Q16795" s="71"/>
      <c r="V16795" s="4"/>
      <c r="X16795" s="4"/>
      <c r="AS16795" s="71"/>
    </row>
    <row r="16796" spans="1:45" ht="15" customHeight="1" x14ac:dyDescent="0.2">
      <c r="A16796" s="85"/>
      <c r="F16796" s="4"/>
      <c r="H16796" s="78"/>
      <c r="J16796" s="75"/>
      <c r="K16796" s="71"/>
      <c r="L16796" s="75"/>
      <c r="M16796" s="71"/>
      <c r="O16796" s="71"/>
      <c r="Q16796" s="71"/>
      <c r="V16796" s="4"/>
      <c r="X16796" s="4"/>
      <c r="AS16796" s="71"/>
    </row>
    <row r="16797" spans="1:45" ht="15" customHeight="1" x14ac:dyDescent="0.2">
      <c r="A16797" s="85"/>
      <c r="F16797" s="4"/>
      <c r="H16797" s="78"/>
      <c r="J16797" s="75"/>
      <c r="K16797" s="71"/>
      <c r="L16797" s="75"/>
      <c r="M16797" s="71"/>
      <c r="O16797" s="71"/>
      <c r="Q16797" s="71"/>
      <c r="V16797" s="4"/>
      <c r="X16797" s="4"/>
      <c r="AS16797" s="71"/>
    </row>
    <row r="16798" spans="1:45" ht="15" customHeight="1" x14ac:dyDescent="0.2">
      <c r="A16798" s="85"/>
      <c r="F16798" s="4"/>
      <c r="H16798" s="78"/>
      <c r="J16798" s="75"/>
      <c r="K16798" s="71"/>
      <c r="L16798" s="75"/>
      <c r="M16798" s="71"/>
      <c r="O16798" s="71"/>
      <c r="Q16798" s="71"/>
      <c r="V16798" s="4"/>
      <c r="X16798" s="4"/>
      <c r="AS16798" s="71"/>
    </row>
    <row r="16799" spans="1:45" ht="15" customHeight="1" x14ac:dyDescent="0.2">
      <c r="A16799" s="85"/>
      <c r="F16799" s="4"/>
      <c r="H16799" s="78"/>
      <c r="J16799" s="75"/>
      <c r="K16799" s="71"/>
      <c r="L16799" s="75"/>
      <c r="M16799" s="71"/>
      <c r="O16799" s="71"/>
      <c r="Q16799" s="71"/>
      <c r="V16799" s="4"/>
      <c r="X16799" s="4"/>
      <c r="AS16799" s="71"/>
    </row>
    <row r="16800" spans="1:45" ht="15" customHeight="1" x14ac:dyDescent="0.2">
      <c r="A16800" s="85"/>
      <c r="F16800" s="4"/>
      <c r="H16800" s="78"/>
      <c r="J16800" s="75"/>
      <c r="K16800" s="71"/>
      <c r="L16800" s="75"/>
      <c r="M16800" s="71"/>
      <c r="O16800" s="71"/>
      <c r="Q16800" s="71"/>
      <c r="V16800" s="4"/>
      <c r="X16800" s="4"/>
      <c r="AS16800" s="71"/>
    </row>
    <row r="16801" spans="1:45" ht="15" customHeight="1" x14ac:dyDescent="0.2">
      <c r="A16801" s="85"/>
      <c r="F16801" s="4"/>
      <c r="H16801" s="78"/>
      <c r="J16801" s="75"/>
      <c r="K16801" s="71"/>
      <c r="L16801" s="75"/>
      <c r="M16801" s="71"/>
      <c r="O16801" s="71"/>
      <c r="Q16801" s="71"/>
      <c r="V16801" s="4"/>
      <c r="X16801" s="4"/>
      <c r="AS16801" s="71"/>
    </row>
    <row r="16802" spans="1:45" ht="15" customHeight="1" x14ac:dyDescent="0.2">
      <c r="A16802" s="85"/>
      <c r="F16802" s="4"/>
      <c r="H16802" s="78"/>
      <c r="J16802" s="75"/>
      <c r="K16802" s="71"/>
      <c r="L16802" s="75"/>
      <c r="M16802" s="71"/>
      <c r="O16802" s="71"/>
      <c r="Q16802" s="71"/>
      <c r="V16802" s="4"/>
      <c r="X16802" s="4"/>
      <c r="AS16802" s="71"/>
    </row>
    <row r="16803" spans="1:45" ht="15" customHeight="1" x14ac:dyDescent="0.2">
      <c r="A16803" s="85"/>
      <c r="F16803" s="4"/>
      <c r="H16803" s="78"/>
      <c r="J16803" s="75"/>
      <c r="K16803" s="71"/>
      <c r="L16803" s="75"/>
      <c r="M16803" s="71"/>
      <c r="O16803" s="71"/>
      <c r="Q16803" s="71"/>
      <c r="V16803" s="4"/>
      <c r="X16803" s="4"/>
      <c r="AS16803" s="71"/>
    </row>
    <row r="16804" spans="1:45" ht="15" customHeight="1" x14ac:dyDescent="0.2">
      <c r="A16804" s="85"/>
      <c r="F16804" s="4"/>
      <c r="H16804" s="78"/>
      <c r="J16804" s="75"/>
      <c r="K16804" s="71"/>
      <c r="L16804" s="75"/>
      <c r="M16804" s="71"/>
      <c r="O16804" s="71"/>
      <c r="Q16804" s="71"/>
      <c r="V16804" s="4"/>
      <c r="X16804" s="4"/>
      <c r="AS16804" s="71"/>
    </row>
    <row r="16805" spans="1:45" ht="15" customHeight="1" x14ac:dyDescent="0.2">
      <c r="A16805" s="85"/>
      <c r="F16805" s="4"/>
      <c r="H16805" s="78"/>
      <c r="J16805" s="75"/>
      <c r="K16805" s="71"/>
      <c r="L16805" s="75"/>
      <c r="M16805" s="71"/>
      <c r="O16805" s="71"/>
      <c r="Q16805" s="71"/>
      <c r="V16805" s="4"/>
      <c r="X16805" s="4"/>
      <c r="AS16805" s="71"/>
    </row>
    <row r="16806" spans="1:45" ht="15" customHeight="1" x14ac:dyDescent="0.2">
      <c r="A16806" s="85"/>
      <c r="F16806" s="4"/>
      <c r="H16806" s="78"/>
      <c r="J16806" s="75"/>
      <c r="K16806" s="71"/>
      <c r="L16806" s="75"/>
      <c r="M16806" s="71"/>
      <c r="O16806" s="71"/>
      <c r="Q16806" s="71"/>
      <c r="V16806" s="4"/>
      <c r="X16806" s="4"/>
      <c r="AS16806" s="71"/>
    </row>
    <row r="16807" spans="1:45" ht="15" customHeight="1" x14ac:dyDescent="0.2">
      <c r="A16807" s="85"/>
      <c r="F16807" s="4"/>
      <c r="H16807" s="78"/>
      <c r="J16807" s="75"/>
      <c r="K16807" s="71"/>
      <c r="L16807" s="75"/>
      <c r="M16807" s="71"/>
      <c r="O16807" s="71"/>
      <c r="Q16807" s="71"/>
      <c r="V16807" s="4"/>
      <c r="X16807" s="4"/>
      <c r="AS16807" s="71"/>
    </row>
    <row r="16808" spans="1:45" ht="15" customHeight="1" x14ac:dyDescent="0.2">
      <c r="A16808" s="85"/>
      <c r="F16808" s="4"/>
      <c r="H16808" s="78"/>
      <c r="J16808" s="75"/>
      <c r="K16808" s="71"/>
      <c r="L16808" s="75"/>
      <c r="M16808" s="71"/>
      <c r="O16808" s="71"/>
      <c r="Q16808" s="71"/>
      <c r="V16808" s="4"/>
      <c r="X16808" s="4"/>
      <c r="AS16808" s="71"/>
    </row>
    <row r="16809" spans="1:45" ht="15" customHeight="1" x14ac:dyDescent="0.2">
      <c r="A16809" s="85"/>
      <c r="F16809" s="4"/>
      <c r="H16809" s="78"/>
      <c r="J16809" s="75"/>
      <c r="K16809" s="71"/>
      <c r="L16809" s="75"/>
      <c r="M16809" s="71"/>
      <c r="O16809" s="71"/>
      <c r="Q16809" s="71"/>
      <c r="V16809" s="4"/>
      <c r="X16809" s="4"/>
      <c r="AS16809" s="71"/>
    </row>
    <row r="16810" spans="1:45" ht="15" customHeight="1" x14ac:dyDescent="0.2">
      <c r="A16810" s="85"/>
      <c r="F16810" s="4"/>
      <c r="H16810" s="78"/>
      <c r="J16810" s="75"/>
      <c r="K16810" s="71"/>
      <c r="L16810" s="75"/>
      <c r="M16810" s="71"/>
      <c r="O16810" s="71"/>
      <c r="Q16810" s="71"/>
      <c r="V16810" s="4"/>
      <c r="X16810" s="4"/>
      <c r="AS16810" s="71"/>
    </row>
    <row r="16811" spans="1:45" ht="15" customHeight="1" x14ac:dyDescent="0.2">
      <c r="A16811" s="85"/>
      <c r="F16811" s="4"/>
      <c r="H16811" s="78"/>
      <c r="J16811" s="75"/>
      <c r="K16811" s="71"/>
      <c r="L16811" s="75"/>
      <c r="M16811" s="71"/>
      <c r="O16811" s="71"/>
      <c r="Q16811" s="71"/>
      <c r="V16811" s="4"/>
      <c r="X16811" s="4"/>
      <c r="AS16811" s="71"/>
    </row>
    <row r="16812" spans="1:45" ht="15" customHeight="1" x14ac:dyDescent="0.2">
      <c r="A16812" s="85"/>
      <c r="F16812" s="4"/>
      <c r="H16812" s="78"/>
      <c r="J16812" s="75"/>
      <c r="K16812" s="71"/>
      <c r="L16812" s="75"/>
      <c r="M16812" s="71"/>
      <c r="O16812" s="71"/>
      <c r="Q16812" s="71"/>
      <c r="V16812" s="4"/>
      <c r="X16812" s="4"/>
      <c r="AS16812" s="71"/>
    </row>
    <row r="16813" spans="1:45" ht="15" customHeight="1" x14ac:dyDescent="0.2">
      <c r="A16813" s="85"/>
      <c r="F16813" s="4"/>
      <c r="H16813" s="78"/>
      <c r="J16813" s="75"/>
      <c r="K16813" s="71"/>
      <c r="L16813" s="75"/>
      <c r="M16813" s="71"/>
      <c r="O16813" s="71"/>
      <c r="Q16813" s="71"/>
      <c r="V16813" s="4"/>
      <c r="X16813" s="4"/>
      <c r="AS16813" s="71"/>
    </row>
    <row r="16814" spans="1:45" ht="15" customHeight="1" x14ac:dyDescent="0.2">
      <c r="A16814" s="85"/>
      <c r="F16814" s="4"/>
      <c r="H16814" s="78"/>
      <c r="J16814" s="75"/>
      <c r="K16814" s="71"/>
      <c r="L16814" s="75"/>
      <c r="M16814" s="71"/>
      <c r="O16814" s="71"/>
      <c r="Q16814" s="71"/>
      <c r="V16814" s="4"/>
      <c r="X16814" s="4"/>
      <c r="AS16814" s="71"/>
    </row>
    <row r="16815" spans="1:45" ht="15" customHeight="1" x14ac:dyDescent="0.2">
      <c r="A16815" s="85"/>
      <c r="F16815" s="4"/>
      <c r="H16815" s="78"/>
      <c r="J16815" s="75"/>
      <c r="K16815" s="71"/>
      <c r="L16815" s="75"/>
      <c r="M16815" s="71"/>
      <c r="O16815" s="71"/>
      <c r="Q16815" s="71"/>
      <c r="V16815" s="4"/>
      <c r="X16815" s="4"/>
      <c r="AS16815" s="71"/>
    </row>
    <row r="16816" spans="1:45" ht="15" customHeight="1" x14ac:dyDescent="0.2">
      <c r="A16816" s="85"/>
      <c r="F16816" s="4"/>
      <c r="H16816" s="78"/>
      <c r="J16816" s="75"/>
      <c r="K16816" s="71"/>
      <c r="L16816" s="75"/>
      <c r="M16816" s="71"/>
      <c r="O16816" s="71"/>
      <c r="Q16816" s="71"/>
      <c r="V16816" s="4"/>
      <c r="X16816" s="4"/>
      <c r="AS16816" s="71"/>
    </row>
    <row r="16817" spans="1:45" ht="15" customHeight="1" x14ac:dyDescent="0.2">
      <c r="A16817" s="85"/>
      <c r="F16817" s="4"/>
      <c r="H16817" s="79"/>
      <c r="J16817" s="75"/>
      <c r="K16817" s="71"/>
      <c r="L16817" s="75"/>
      <c r="M16817" s="71"/>
      <c r="O16817" s="71"/>
      <c r="Q16817" s="71"/>
      <c r="V16817" s="4"/>
      <c r="X16817" s="4"/>
      <c r="AS16817" s="71"/>
    </row>
    <row r="16818" spans="1:45" ht="15" customHeight="1" x14ac:dyDescent="0.2">
      <c r="A16818" s="85"/>
      <c r="F16818" s="4"/>
      <c r="H16818" s="79"/>
      <c r="J16818" s="75"/>
      <c r="K16818" s="71"/>
      <c r="L16818" s="75"/>
      <c r="M16818" s="71"/>
      <c r="O16818" s="71"/>
      <c r="Q16818" s="71"/>
      <c r="V16818" s="4"/>
      <c r="X16818" s="4"/>
      <c r="AS16818" s="71"/>
    </row>
    <row r="16819" spans="1:45" ht="15" customHeight="1" x14ac:dyDescent="0.2">
      <c r="A16819" s="85"/>
      <c r="F16819" s="4"/>
      <c r="H16819" s="79"/>
      <c r="J16819" s="75"/>
      <c r="K16819" s="71"/>
      <c r="L16819" s="75"/>
      <c r="M16819" s="71"/>
      <c r="O16819" s="71"/>
      <c r="Q16819" s="71"/>
      <c r="V16819" s="4"/>
      <c r="X16819" s="4"/>
      <c r="AS16819" s="71"/>
    </row>
    <row r="16820" spans="1:45" ht="15" customHeight="1" x14ac:dyDescent="0.2">
      <c r="A16820" s="85"/>
      <c r="F16820" s="4"/>
      <c r="H16820" s="79"/>
      <c r="J16820" s="75"/>
      <c r="K16820" s="71"/>
      <c r="L16820" s="75"/>
      <c r="M16820" s="71"/>
      <c r="O16820" s="71"/>
      <c r="Q16820" s="71"/>
      <c r="V16820" s="4"/>
      <c r="X16820" s="4"/>
      <c r="AS16820" s="71"/>
    </row>
    <row r="16821" spans="1:45" ht="15" customHeight="1" x14ac:dyDescent="0.2">
      <c r="A16821" s="85"/>
      <c r="F16821" s="4"/>
      <c r="H16821" s="79"/>
      <c r="J16821" s="75"/>
      <c r="K16821" s="71"/>
      <c r="L16821" s="75"/>
      <c r="M16821" s="71"/>
      <c r="O16821" s="71"/>
      <c r="Q16821" s="71"/>
      <c r="V16821" s="4"/>
      <c r="X16821" s="4"/>
      <c r="AS16821" s="71"/>
    </row>
    <row r="16822" spans="1:45" ht="15" customHeight="1" x14ac:dyDescent="0.2">
      <c r="A16822" s="85"/>
      <c r="F16822" s="4"/>
      <c r="H16822" s="79"/>
      <c r="J16822" s="75"/>
      <c r="K16822" s="71"/>
      <c r="L16822" s="75"/>
      <c r="M16822" s="71"/>
      <c r="O16822" s="71"/>
      <c r="Q16822" s="71"/>
      <c r="V16822" s="4"/>
      <c r="X16822" s="4"/>
      <c r="AS16822" s="71"/>
    </row>
    <row r="16823" spans="1:45" ht="15" customHeight="1" x14ac:dyDescent="0.2">
      <c r="A16823" s="85"/>
      <c r="F16823" s="4"/>
      <c r="H16823" s="78"/>
      <c r="J16823" s="75"/>
      <c r="K16823" s="71"/>
      <c r="L16823" s="75"/>
      <c r="M16823" s="71"/>
      <c r="O16823" s="71"/>
      <c r="Q16823" s="71"/>
      <c r="V16823" s="4"/>
      <c r="X16823" s="4"/>
      <c r="AS16823" s="71"/>
    </row>
    <row r="16824" spans="1:45" ht="15" customHeight="1" x14ac:dyDescent="0.2">
      <c r="A16824" s="85"/>
      <c r="F16824" s="4"/>
      <c r="H16824" s="78"/>
      <c r="J16824" s="75"/>
      <c r="K16824" s="71"/>
      <c r="L16824" s="75"/>
      <c r="M16824" s="71"/>
      <c r="O16824" s="71"/>
      <c r="Q16824" s="71"/>
      <c r="V16824" s="4"/>
      <c r="X16824" s="4"/>
      <c r="AS16824" s="71"/>
    </row>
    <row r="16825" spans="1:45" ht="15" customHeight="1" x14ac:dyDescent="0.2">
      <c r="A16825" s="85"/>
      <c r="F16825" s="4"/>
      <c r="H16825" s="79"/>
      <c r="J16825" s="75"/>
      <c r="K16825" s="71"/>
      <c r="L16825" s="75"/>
      <c r="M16825" s="71"/>
      <c r="O16825" s="71"/>
      <c r="Q16825" s="71"/>
      <c r="V16825" s="4"/>
      <c r="X16825" s="4"/>
      <c r="AS16825" s="71"/>
    </row>
    <row r="16826" spans="1:45" ht="15" customHeight="1" x14ac:dyDescent="0.2">
      <c r="A16826" s="85"/>
      <c r="F16826" s="4"/>
      <c r="H16826" s="79"/>
      <c r="J16826" s="75"/>
      <c r="K16826" s="71"/>
      <c r="L16826" s="75"/>
      <c r="M16826" s="71"/>
      <c r="O16826" s="71"/>
      <c r="Q16826" s="71"/>
      <c r="V16826" s="4"/>
      <c r="X16826" s="4"/>
      <c r="AS16826" s="71"/>
    </row>
    <row r="16827" spans="1:45" ht="15" customHeight="1" x14ac:dyDescent="0.2">
      <c r="A16827" s="85"/>
      <c r="F16827" s="4"/>
      <c r="H16827" s="79"/>
      <c r="J16827" s="75"/>
      <c r="K16827" s="71"/>
      <c r="L16827" s="75"/>
      <c r="M16827" s="71"/>
      <c r="O16827" s="71"/>
      <c r="Q16827" s="71"/>
      <c r="V16827" s="4"/>
      <c r="X16827" s="4"/>
      <c r="AS16827" s="71"/>
    </row>
    <row r="16828" spans="1:45" ht="15" customHeight="1" x14ac:dyDescent="0.2">
      <c r="A16828" s="85"/>
      <c r="F16828" s="4"/>
      <c r="H16828" s="79"/>
      <c r="J16828" s="75"/>
      <c r="K16828" s="71"/>
      <c r="L16828" s="75"/>
      <c r="M16828" s="71"/>
      <c r="O16828" s="71"/>
      <c r="Q16828" s="71"/>
      <c r="V16828" s="4"/>
      <c r="X16828" s="4"/>
      <c r="AS16828" s="71"/>
    </row>
    <row r="16829" spans="1:45" ht="15" customHeight="1" x14ac:dyDescent="0.2">
      <c r="A16829" s="85"/>
      <c r="F16829" s="4"/>
      <c r="H16829" s="79"/>
      <c r="J16829" s="75"/>
      <c r="K16829" s="71"/>
      <c r="L16829" s="75"/>
      <c r="M16829" s="71"/>
      <c r="O16829" s="71"/>
      <c r="Q16829" s="71"/>
      <c r="V16829" s="4"/>
      <c r="X16829" s="4"/>
      <c r="AS16829" s="71"/>
    </row>
    <row r="16830" spans="1:45" ht="15" customHeight="1" x14ac:dyDescent="0.2">
      <c r="A16830" s="85"/>
      <c r="F16830" s="4"/>
      <c r="H16830" s="79"/>
      <c r="J16830" s="75"/>
      <c r="K16830" s="71"/>
      <c r="L16830" s="75"/>
      <c r="M16830" s="71"/>
      <c r="O16830" s="71"/>
      <c r="Q16830" s="71"/>
      <c r="V16830" s="4"/>
      <c r="X16830" s="4"/>
      <c r="AS16830" s="71"/>
    </row>
    <row r="16831" spans="1:45" ht="15" customHeight="1" x14ac:dyDescent="0.2">
      <c r="A16831" s="85"/>
      <c r="F16831" s="4"/>
      <c r="H16831" s="79"/>
      <c r="J16831" s="75"/>
      <c r="K16831" s="71"/>
      <c r="L16831" s="75"/>
      <c r="M16831" s="71"/>
      <c r="O16831" s="71"/>
      <c r="Q16831" s="71"/>
      <c r="V16831" s="4"/>
      <c r="X16831" s="4"/>
      <c r="AS16831" s="71"/>
    </row>
    <row r="16832" spans="1:45" ht="15" customHeight="1" x14ac:dyDescent="0.2">
      <c r="A16832" s="85"/>
      <c r="F16832" s="4"/>
      <c r="H16832" s="79"/>
      <c r="J16832" s="75"/>
      <c r="K16832" s="71"/>
      <c r="L16832" s="75"/>
      <c r="M16832" s="71"/>
      <c r="O16832" s="71"/>
      <c r="Q16832" s="71"/>
      <c r="V16832" s="4"/>
      <c r="X16832" s="4"/>
      <c r="AS16832" s="71"/>
    </row>
    <row r="16833" spans="1:45" ht="15" customHeight="1" x14ac:dyDescent="0.2">
      <c r="A16833" s="85"/>
      <c r="F16833" s="4"/>
      <c r="H16833" s="78"/>
      <c r="J16833" s="75"/>
      <c r="K16833" s="71"/>
      <c r="L16833" s="75"/>
      <c r="M16833" s="71"/>
      <c r="O16833" s="71"/>
      <c r="Q16833" s="71"/>
      <c r="V16833" s="4"/>
      <c r="X16833" s="4"/>
      <c r="AS16833" s="71"/>
    </row>
    <row r="16834" spans="1:45" ht="15" customHeight="1" x14ac:dyDescent="0.2">
      <c r="A16834" s="85"/>
      <c r="F16834" s="4"/>
      <c r="H16834" s="78"/>
      <c r="J16834" s="75"/>
      <c r="K16834" s="71"/>
      <c r="L16834" s="75"/>
      <c r="M16834" s="71"/>
      <c r="O16834" s="71"/>
      <c r="Q16834" s="71"/>
      <c r="V16834" s="4"/>
      <c r="X16834" s="4"/>
      <c r="AS16834" s="71"/>
    </row>
    <row r="16835" spans="1:45" ht="15" customHeight="1" x14ac:dyDescent="0.2">
      <c r="A16835" s="85"/>
      <c r="F16835" s="4"/>
      <c r="H16835" s="78"/>
      <c r="J16835" s="75"/>
      <c r="K16835" s="71"/>
      <c r="L16835" s="75"/>
      <c r="M16835" s="71"/>
      <c r="O16835" s="71"/>
      <c r="Q16835" s="71"/>
      <c r="V16835" s="4"/>
      <c r="X16835" s="4"/>
      <c r="AS16835" s="71"/>
    </row>
    <row r="16836" spans="1:45" ht="15" customHeight="1" x14ac:dyDescent="0.2">
      <c r="A16836" s="85"/>
      <c r="F16836" s="4"/>
      <c r="H16836" s="79"/>
      <c r="J16836" s="75"/>
      <c r="K16836" s="71"/>
      <c r="L16836" s="75"/>
      <c r="M16836" s="71"/>
      <c r="O16836" s="71"/>
      <c r="Q16836" s="71"/>
      <c r="V16836" s="4"/>
      <c r="X16836" s="4"/>
      <c r="AS16836" s="71"/>
    </row>
    <row r="16837" spans="1:45" ht="15" customHeight="1" x14ac:dyDescent="0.2">
      <c r="A16837" s="85"/>
      <c r="F16837" s="4"/>
      <c r="H16837" s="79"/>
      <c r="J16837" s="75"/>
      <c r="K16837" s="71"/>
      <c r="L16837" s="75"/>
      <c r="M16837" s="71"/>
      <c r="O16837" s="71"/>
      <c r="Q16837" s="71"/>
      <c r="V16837" s="4"/>
      <c r="X16837" s="4"/>
      <c r="AS16837" s="71"/>
    </row>
    <row r="16838" spans="1:45" ht="15" customHeight="1" x14ac:dyDescent="0.2">
      <c r="A16838" s="85"/>
      <c r="F16838" s="4"/>
      <c r="H16838" s="79"/>
      <c r="J16838" s="75"/>
      <c r="K16838" s="71"/>
      <c r="L16838" s="75"/>
      <c r="M16838" s="71"/>
      <c r="O16838" s="71"/>
      <c r="Q16838" s="71"/>
      <c r="V16838" s="4"/>
      <c r="X16838" s="4"/>
      <c r="AS16838" s="71"/>
    </row>
    <row r="16839" spans="1:45" ht="15" customHeight="1" x14ac:dyDescent="0.2">
      <c r="A16839" s="85"/>
      <c r="F16839" s="4"/>
      <c r="H16839" s="79"/>
      <c r="J16839" s="75"/>
      <c r="K16839" s="71"/>
      <c r="L16839" s="75"/>
      <c r="M16839" s="71"/>
      <c r="O16839" s="71"/>
      <c r="Q16839" s="71"/>
      <c r="V16839" s="4"/>
      <c r="X16839" s="4"/>
      <c r="AS16839" s="71"/>
    </row>
    <row r="16840" spans="1:45" ht="15" customHeight="1" x14ac:dyDescent="0.2">
      <c r="A16840" s="85"/>
      <c r="F16840" s="4"/>
      <c r="H16840" s="79"/>
      <c r="J16840" s="75"/>
      <c r="K16840" s="71"/>
      <c r="L16840" s="75"/>
      <c r="M16840" s="71"/>
      <c r="O16840" s="71"/>
      <c r="Q16840" s="71"/>
      <c r="V16840" s="4"/>
      <c r="X16840" s="4"/>
      <c r="AS16840" s="71"/>
    </row>
    <row r="16841" spans="1:45" ht="15" customHeight="1" x14ac:dyDescent="0.2">
      <c r="A16841" s="85"/>
      <c r="F16841" s="4"/>
      <c r="H16841" s="79"/>
      <c r="J16841" s="75"/>
      <c r="K16841" s="71"/>
      <c r="L16841" s="75"/>
      <c r="M16841" s="71"/>
      <c r="O16841" s="71"/>
      <c r="Q16841" s="71"/>
      <c r="V16841" s="4"/>
      <c r="X16841" s="4"/>
      <c r="AS16841" s="71"/>
    </row>
    <row r="16842" spans="1:45" ht="15" customHeight="1" x14ac:dyDescent="0.2">
      <c r="A16842" s="85"/>
      <c r="F16842" s="4"/>
      <c r="H16842" s="79"/>
      <c r="J16842" s="75"/>
      <c r="K16842" s="71"/>
      <c r="L16842" s="75"/>
      <c r="M16842" s="71"/>
      <c r="O16842" s="71"/>
      <c r="Q16842" s="71"/>
      <c r="V16842" s="4"/>
      <c r="X16842" s="4"/>
      <c r="AS16842" s="71"/>
    </row>
    <row r="16843" spans="1:45" ht="15" customHeight="1" x14ac:dyDescent="0.2">
      <c r="A16843" s="85"/>
      <c r="F16843" s="4"/>
      <c r="H16843" s="79"/>
      <c r="J16843" s="75"/>
      <c r="K16843" s="71"/>
      <c r="L16843" s="75"/>
      <c r="M16843" s="71"/>
      <c r="O16843" s="71"/>
      <c r="Q16843" s="71"/>
      <c r="V16843" s="4"/>
      <c r="X16843" s="4"/>
      <c r="AS16843" s="71"/>
    </row>
    <row r="16844" spans="1:45" ht="15" customHeight="1" x14ac:dyDescent="0.2">
      <c r="A16844" s="85"/>
      <c r="F16844" s="4"/>
      <c r="H16844" s="79"/>
      <c r="J16844" s="75"/>
      <c r="K16844" s="71"/>
      <c r="L16844" s="75"/>
      <c r="M16844" s="71"/>
      <c r="O16844" s="71"/>
      <c r="Q16844" s="71"/>
      <c r="V16844" s="4"/>
      <c r="X16844" s="4"/>
      <c r="AS16844" s="71"/>
    </row>
    <row r="16845" spans="1:45" ht="15" customHeight="1" x14ac:dyDescent="0.2">
      <c r="A16845" s="85"/>
      <c r="F16845" s="4"/>
      <c r="H16845" s="79"/>
      <c r="J16845" s="75"/>
      <c r="K16845" s="71"/>
      <c r="L16845" s="75"/>
      <c r="M16845" s="71"/>
      <c r="O16845" s="71"/>
      <c r="Q16845" s="71"/>
      <c r="V16845" s="4"/>
      <c r="X16845" s="4"/>
      <c r="AS16845" s="71"/>
    </row>
    <row r="16846" spans="1:45" ht="15" customHeight="1" x14ac:dyDescent="0.2">
      <c r="A16846" s="85"/>
      <c r="F16846" s="4"/>
      <c r="H16846" s="79"/>
      <c r="J16846" s="75"/>
      <c r="K16846" s="71"/>
      <c r="L16846" s="75"/>
      <c r="M16846" s="71"/>
      <c r="O16846" s="71"/>
      <c r="Q16846" s="71"/>
      <c r="V16846" s="4"/>
      <c r="X16846" s="4"/>
      <c r="AS16846" s="71"/>
    </row>
    <row r="16847" spans="1:45" ht="15" customHeight="1" x14ac:dyDescent="0.2">
      <c r="A16847" s="85"/>
      <c r="F16847" s="4"/>
      <c r="H16847" s="79"/>
      <c r="J16847" s="75"/>
      <c r="K16847" s="71"/>
      <c r="L16847" s="75"/>
      <c r="M16847" s="71"/>
      <c r="O16847" s="71"/>
      <c r="Q16847" s="71"/>
      <c r="V16847" s="4"/>
      <c r="X16847" s="4"/>
      <c r="AS16847" s="71"/>
    </row>
    <row r="16848" spans="1:45" ht="15" customHeight="1" x14ac:dyDescent="0.2">
      <c r="A16848" s="85"/>
      <c r="F16848" s="4"/>
      <c r="H16848" s="79"/>
      <c r="J16848" s="75"/>
      <c r="K16848" s="71"/>
      <c r="L16848" s="75"/>
      <c r="M16848" s="71"/>
      <c r="O16848" s="71"/>
      <c r="Q16848" s="71"/>
      <c r="V16848" s="4"/>
      <c r="X16848" s="4"/>
      <c r="AS16848" s="71"/>
    </row>
    <row r="16849" spans="1:45" ht="15" customHeight="1" x14ac:dyDescent="0.2">
      <c r="A16849" s="85"/>
      <c r="F16849" s="4"/>
      <c r="H16849" s="79"/>
      <c r="J16849" s="75"/>
      <c r="K16849" s="71"/>
      <c r="L16849" s="75"/>
      <c r="M16849" s="71"/>
      <c r="O16849" s="71"/>
      <c r="Q16849" s="71"/>
      <c r="V16849" s="4"/>
      <c r="X16849" s="4"/>
      <c r="AS16849" s="71"/>
    </row>
    <row r="16850" spans="1:45" ht="15" customHeight="1" x14ac:dyDescent="0.2">
      <c r="A16850" s="85"/>
      <c r="F16850" s="4"/>
      <c r="H16850" s="79"/>
      <c r="J16850" s="75"/>
      <c r="K16850" s="71"/>
      <c r="L16850" s="75"/>
      <c r="M16850" s="71"/>
      <c r="O16850" s="71"/>
      <c r="Q16850" s="71"/>
      <c r="V16850" s="4"/>
      <c r="X16850" s="4"/>
      <c r="AS16850" s="71"/>
    </row>
    <row r="16851" spans="1:45" ht="15" customHeight="1" x14ac:dyDescent="0.2">
      <c r="A16851" s="85"/>
      <c r="F16851" s="4"/>
      <c r="H16851" s="79"/>
      <c r="J16851" s="75"/>
      <c r="K16851" s="71"/>
      <c r="L16851" s="75"/>
      <c r="M16851" s="71"/>
      <c r="O16851" s="71"/>
      <c r="Q16851" s="71"/>
      <c r="V16851" s="4"/>
      <c r="X16851" s="4"/>
      <c r="AS16851" s="71"/>
    </row>
    <row r="16852" spans="1:45" ht="15" customHeight="1" x14ac:dyDescent="0.2">
      <c r="A16852" s="85"/>
      <c r="F16852" s="4"/>
      <c r="H16852" s="78"/>
      <c r="J16852" s="75"/>
      <c r="K16852" s="71"/>
      <c r="L16852" s="75"/>
      <c r="M16852" s="71"/>
      <c r="O16852" s="71"/>
      <c r="Q16852" s="71"/>
      <c r="V16852" s="4"/>
      <c r="X16852" s="4"/>
      <c r="AS16852" s="71"/>
    </row>
    <row r="16853" spans="1:45" ht="15" customHeight="1" x14ac:dyDescent="0.2">
      <c r="A16853" s="85"/>
      <c r="F16853" s="4"/>
      <c r="H16853" s="78"/>
      <c r="J16853" s="75"/>
      <c r="K16853" s="71"/>
      <c r="L16853" s="75"/>
      <c r="M16853" s="71"/>
      <c r="O16853" s="71"/>
      <c r="Q16853" s="71"/>
      <c r="V16853" s="4"/>
      <c r="X16853" s="4"/>
      <c r="AS16853" s="71"/>
    </row>
    <row r="16854" spans="1:45" ht="15" customHeight="1" x14ac:dyDescent="0.2">
      <c r="A16854" s="85"/>
      <c r="F16854" s="4"/>
      <c r="H16854" s="78"/>
      <c r="J16854" s="75"/>
      <c r="K16854" s="71"/>
      <c r="L16854" s="75"/>
      <c r="M16854" s="71"/>
      <c r="O16854" s="71"/>
      <c r="Q16854" s="71"/>
      <c r="V16854" s="4"/>
      <c r="X16854" s="4"/>
      <c r="AS16854" s="71"/>
    </row>
    <row r="16855" spans="1:45" ht="15" customHeight="1" x14ac:dyDescent="0.2">
      <c r="A16855" s="85"/>
      <c r="F16855" s="4"/>
      <c r="H16855" s="78"/>
      <c r="J16855" s="75"/>
      <c r="K16855" s="71"/>
      <c r="L16855" s="75"/>
      <c r="M16855" s="71"/>
      <c r="O16855" s="71"/>
      <c r="Q16855" s="71"/>
      <c r="V16855" s="4"/>
      <c r="X16855" s="4"/>
      <c r="AS16855" s="71"/>
    </row>
    <row r="16856" spans="1:45" ht="15" customHeight="1" x14ac:dyDescent="0.2">
      <c r="A16856" s="85"/>
      <c r="F16856" s="4"/>
      <c r="H16856" s="78"/>
      <c r="J16856" s="75"/>
      <c r="K16856" s="71"/>
      <c r="L16856" s="75"/>
      <c r="M16856" s="71"/>
      <c r="O16856" s="71"/>
      <c r="Q16856" s="71"/>
      <c r="V16856" s="4"/>
      <c r="X16856" s="4"/>
      <c r="AS16856" s="71"/>
    </row>
    <row r="16857" spans="1:45" ht="15" customHeight="1" x14ac:dyDescent="0.2">
      <c r="A16857" s="85"/>
      <c r="F16857" s="4"/>
      <c r="H16857" s="78"/>
      <c r="J16857" s="75"/>
      <c r="K16857" s="71"/>
      <c r="L16857" s="75"/>
      <c r="M16857" s="71"/>
      <c r="O16857" s="71"/>
      <c r="Q16857" s="71"/>
      <c r="V16857" s="4"/>
      <c r="X16857" s="4"/>
      <c r="AS16857" s="71"/>
    </row>
    <row r="16858" spans="1:45" ht="15" customHeight="1" x14ac:dyDescent="0.2">
      <c r="A16858" s="85"/>
      <c r="F16858" s="4"/>
      <c r="H16858" s="78"/>
      <c r="J16858" s="75"/>
      <c r="K16858" s="71"/>
      <c r="L16858" s="75"/>
      <c r="M16858" s="71"/>
      <c r="O16858" s="71"/>
      <c r="Q16858" s="71"/>
      <c r="V16858" s="4"/>
      <c r="X16858" s="4"/>
      <c r="AS16858" s="71"/>
    </row>
    <row r="16859" spans="1:45" ht="15" customHeight="1" x14ac:dyDescent="0.2">
      <c r="A16859" s="85"/>
      <c r="F16859" s="4"/>
      <c r="H16859" s="78"/>
      <c r="J16859" s="75"/>
      <c r="K16859" s="71"/>
      <c r="L16859" s="75"/>
      <c r="M16859" s="71"/>
      <c r="O16859" s="71"/>
      <c r="Q16859" s="71"/>
      <c r="V16859" s="4"/>
      <c r="X16859" s="4"/>
      <c r="AS16859" s="71"/>
    </row>
    <row r="16860" spans="1:45" ht="15" customHeight="1" x14ac:dyDescent="0.2">
      <c r="A16860" s="85"/>
      <c r="F16860" s="4"/>
      <c r="H16860" s="78"/>
      <c r="J16860" s="75"/>
      <c r="K16860" s="71"/>
      <c r="L16860" s="75"/>
      <c r="M16860" s="71"/>
      <c r="O16860" s="71"/>
      <c r="Q16860" s="71"/>
      <c r="V16860" s="4"/>
      <c r="X16860" s="4"/>
      <c r="AS16860" s="71"/>
    </row>
    <row r="16861" spans="1:45" ht="15" customHeight="1" x14ac:dyDescent="0.2">
      <c r="A16861" s="85"/>
      <c r="F16861" s="4"/>
      <c r="H16861" s="78"/>
      <c r="J16861" s="75"/>
      <c r="K16861" s="71"/>
      <c r="L16861" s="75"/>
      <c r="M16861" s="71"/>
      <c r="O16861" s="71"/>
      <c r="Q16861" s="71"/>
      <c r="V16861" s="4"/>
      <c r="X16861" s="4"/>
      <c r="AS16861" s="71"/>
    </row>
    <row r="16862" spans="1:45" ht="15" customHeight="1" x14ac:dyDescent="0.2">
      <c r="A16862" s="85"/>
      <c r="F16862" s="4"/>
      <c r="H16862" s="78"/>
      <c r="J16862" s="75"/>
      <c r="K16862" s="71"/>
      <c r="L16862" s="75"/>
      <c r="M16862" s="71"/>
      <c r="O16862" s="71"/>
      <c r="Q16862" s="71"/>
      <c r="V16862" s="4"/>
      <c r="X16862" s="4"/>
      <c r="AS16862" s="71"/>
    </row>
    <row r="16863" spans="1:45" ht="15" customHeight="1" x14ac:dyDescent="0.2">
      <c r="A16863" s="85"/>
      <c r="F16863" s="4"/>
      <c r="H16863" s="78"/>
      <c r="J16863" s="75"/>
      <c r="K16863" s="71"/>
      <c r="L16863" s="75"/>
      <c r="M16863" s="71"/>
      <c r="O16863" s="71"/>
      <c r="Q16863" s="71"/>
      <c r="V16863" s="4"/>
      <c r="X16863" s="4"/>
      <c r="AS16863" s="71"/>
    </row>
    <row r="16864" spans="1:45" ht="15" customHeight="1" x14ac:dyDescent="0.2">
      <c r="A16864" s="85"/>
      <c r="F16864" s="4"/>
      <c r="H16864" s="78"/>
      <c r="J16864" s="75"/>
      <c r="K16864" s="71"/>
      <c r="L16864" s="75"/>
      <c r="M16864" s="71"/>
      <c r="O16864" s="71"/>
      <c r="Q16864" s="71"/>
      <c r="V16864" s="4"/>
      <c r="X16864" s="4"/>
      <c r="AS16864" s="71"/>
    </row>
    <row r="16865" spans="1:45" ht="15" customHeight="1" x14ac:dyDescent="0.2">
      <c r="A16865" s="85"/>
      <c r="F16865" s="4"/>
      <c r="H16865" s="78"/>
      <c r="J16865" s="75"/>
      <c r="K16865" s="71"/>
      <c r="L16865" s="75"/>
      <c r="M16865" s="71"/>
      <c r="O16865" s="71"/>
      <c r="Q16865" s="71"/>
      <c r="V16865" s="4"/>
      <c r="X16865" s="4"/>
      <c r="AS16865" s="71"/>
    </row>
    <row r="16866" spans="1:45" ht="15" customHeight="1" x14ac:dyDescent="0.2">
      <c r="A16866" s="85"/>
      <c r="F16866" s="4"/>
      <c r="H16866" s="78"/>
      <c r="J16866" s="75"/>
      <c r="K16866" s="71"/>
      <c r="L16866" s="75"/>
      <c r="M16866" s="71"/>
      <c r="O16866" s="71"/>
      <c r="Q16866" s="71"/>
      <c r="V16866" s="4"/>
      <c r="X16866" s="4"/>
      <c r="AS16866" s="71"/>
    </row>
    <row r="16867" spans="1:45" ht="15" customHeight="1" x14ac:dyDescent="0.2">
      <c r="A16867" s="85"/>
      <c r="F16867" s="4"/>
      <c r="H16867" s="78"/>
      <c r="J16867" s="75"/>
      <c r="K16867" s="71"/>
      <c r="L16867" s="75"/>
      <c r="M16867" s="71"/>
      <c r="O16867" s="71"/>
      <c r="Q16867" s="71"/>
      <c r="V16867" s="4"/>
      <c r="X16867" s="4"/>
      <c r="AS16867" s="71"/>
    </row>
    <row r="16868" spans="1:45" ht="15" customHeight="1" x14ac:dyDescent="0.2">
      <c r="A16868" s="85"/>
      <c r="F16868" s="4"/>
      <c r="H16868" s="78"/>
      <c r="J16868" s="75"/>
      <c r="K16868" s="71"/>
      <c r="L16868" s="75"/>
      <c r="M16868" s="71"/>
      <c r="O16868" s="71"/>
      <c r="Q16868" s="71"/>
      <c r="V16868" s="4"/>
      <c r="X16868" s="4"/>
      <c r="AS16868" s="71"/>
    </row>
    <row r="16869" spans="1:45" ht="15" customHeight="1" x14ac:dyDescent="0.2">
      <c r="A16869" s="85"/>
      <c r="F16869" s="4"/>
      <c r="H16869" s="78"/>
      <c r="J16869" s="75"/>
      <c r="K16869" s="71"/>
      <c r="L16869" s="75"/>
      <c r="M16869" s="71"/>
      <c r="O16869" s="71"/>
      <c r="Q16869" s="71"/>
      <c r="V16869" s="4"/>
      <c r="X16869" s="4"/>
      <c r="AS16869" s="71"/>
    </row>
    <row r="16870" spans="1:45" ht="15" customHeight="1" x14ac:dyDescent="0.2">
      <c r="A16870" s="85"/>
      <c r="F16870" s="4"/>
      <c r="H16870" s="78"/>
      <c r="J16870" s="75"/>
      <c r="K16870" s="71"/>
      <c r="L16870" s="75"/>
      <c r="M16870" s="71"/>
      <c r="O16870" s="71"/>
      <c r="Q16870" s="71"/>
      <c r="V16870" s="4"/>
      <c r="X16870" s="4"/>
      <c r="AS16870" s="71"/>
    </row>
    <row r="16871" spans="1:45" ht="15" customHeight="1" x14ac:dyDescent="0.2">
      <c r="A16871" s="85"/>
      <c r="F16871" s="4"/>
      <c r="H16871" s="78"/>
      <c r="J16871" s="75"/>
      <c r="K16871" s="71"/>
      <c r="L16871" s="75"/>
      <c r="M16871" s="71"/>
      <c r="O16871" s="71"/>
      <c r="Q16871" s="71"/>
      <c r="V16871" s="4"/>
      <c r="X16871" s="4"/>
      <c r="AS16871" s="71"/>
    </row>
    <row r="16872" spans="1:45" ht="15" customHeight="1" x14ac:dyDescent="0.2">
      <c r="A16872" s="85"/>
      <c r="F16872" s="4"/>
      <c r="H16872" s="78"/>
      <c r="J16872" s="75"/>
      <c r="K16872" s="71"/>
      <c r="L16872" s="75"/>
      <c r="M16872" s="71"/>
      <c r="O16872" s="71"/>
      <c r="Q16872" s="71"/>
      <c r="V16872" s="4"/>
      <c r="X16872" s="4"/>
      <c r="AS16872" s="71"/>
    </row>
    <row r="16873" spans="1:45" ht="15" customHeight="1" x14ac:dyDescent="0.2">
      <c r="A16873" s="85"/>
      <c r="F16873" s="4"/>
      <c r="H16873" s="78"/>
      <c r="J16873" s="75"/>
      <c r="K16873" s="71"/>
      <c r="L16873" s="75"/>
      <c r="M16873" s="71"/>
      <c r="O16873" s="71"/>
      <c r="Q16873" s="71"/>
      <c r="V16873" s="4"/>
      <c r="X16873" s="4"/>
      <c r="AS16873" s="71"/>
    </row>
    <row r="16874" spans="1:45" ht="15" customHeight="1" x14ac:dyDescent="0.2">
      <c r="A16874" s="85"/>
      <c r="F16874" s="4"/>
      <c r="H16874" s="78"/>
      <c r="J16874" s="75"/>
      <c r="K16874" s="71"/>
      <c r="L16874" s="75"/>
      <c r="M16874" s="71"/>
      <c r="O16874" s="71"/>
      <c r="Q16874" s="71"/>
      <c r="V16874" s="4"/>
      <c r="X16874" s="4"/>
      <c r="AS16874" s="71"/>
    </row>
    <row r="16875" spans="1:45" ht="15" customHeight="1" x14ac:dyDescent="0.2">
      <c r="A16875" s="85"/>
      <c r="F16875" s="4"/>
      <c r="H16875" s="78"/>
      <c r="J16875" s="75"/>
      <c r="K16875" s="71"/>
      <c r="L16875" s="75"/>
      <c r="M16875" s="71"/>
      <c r="O16875" s="71"/>
      <c r="Q16875" s="71"/>
      <c r="V16875" s="4"/>
      <c r="X16875" s="4"/>
      <c r="AS16875" s="71"/>
    </row>
    <row r="16876" spans="1:45" ht="15" customHeight="1" x14ac:dyDescent="0.2">
      <c r="A16876" s="85"/>
      <c r="F16876" s="4"/>
      <c r="H16876" s="78"/>
      <c r="J16876" s="75"/>
      <c r="K16876" s="71"/>
      <c r="L16876" s="75"/>
      <c r="M16876" s="71"/>
      <c r="O16876" s="71"/>
      <c r="Q16876" s="71"/>
      <c r="V16876" s="4"/>
      <c r="X16876" s="4"/>
      <c r="AS16876" s="71"/>
    </row>
    <row r="16877" spans="1:45" ht="15" customHeight="1" x14ac:dyDescent="0.2">
      <c r="A16877" s="85"/>
      <c r="F16877" s="4"/>
      <c r="H16877" s="78"/>
      <c r="J16877" s="75"/>
      <c r="K16877" s="71"/>
      <c r="L16877" s="75"/>
      <c r="M16877" s="71"/>
      <c r="O16877" s="71"/>
      <c r="Q16877" s="71"/>
      <c r="V16877" s="4"/>
      <c r="X16877" s="4"/>
      <c r="AS16877" s="71"/>
    </row>
    <row r="16878" spans="1:45" ht="15" customHeight="1" x14ac:dyDescent="0.2">
      <c r="A16878" s="85"/>
      <c r="F16878" s="4"/>
      <c r="H16878" s="78"/>
      <c r="J16878" s="75"/>
      <c r="K16878" s="71"/>
      <c r="L16878" s="75"/>
      <c r="M16878" s="71"/>
      <c r="O16878" s="71"/>
      <c r="Q16878" s="71"/>
      <c r="V16878" s="4"/>
      <c r="X16878" s="4"/>
      <c r="AS16878" s="71"/>
    </row>
    <row r="16879" spans="1:45" ht="15" customHeight="1" x14ac:dyDescent="0.2">
      <c r="A16879" s="85"/>
      <c r="F16879" s="4"/>
      <c r="H16879" s="78"/>
      <c r="J16879" s="75"/>
      <c r="K16879" s="71"/>
      <c r="L16879" s="75"/>
      <c r="M16879" s="71"/>
      <c r="O16879" s="71"/>
      <c r="Q16879" s="71"/>
      <c r="V16879" s="4"/>
      <c r="X16879" s="4"/>
      <c r="AS16879" s="71"/>
    </row>
    <row r="16880" spans="1:45" ht="15" customHeight="1" x14ac:dyDescent="0.2">
      <c r="A16880" s="85"/>
      <c r="F16880" s="4"/>
      <c r="H16880" s="78"/>
      <c r="J16880" s="75"/>
      <c r="K16880" s="71"/>
      <c r="L16880" s="75"/>
      <c r="M16880" s="71"/>
      <c r="O16880" s="71"/>
      <c r="Q16880" s="71"/>
      <c r="V16880" s="4"/>
      <c r="X16880" s="4"/>
      <c r="AS16880" s="71"/>
    </row>
    <row r="16881" spans="1:45" ht="15" customHeight="1" x14ac:dyDescent="0.2">
      <c r="A16881" s="85"/>
      <c r="F16881" s="4"/>
      <c r="H16881" s="78"/>
      <c r="J16881" s="75"/>
      <c r="K16881" s="71"/>
      <c r="L16881" s="75"/>
      <c r="M16881" s="71"/>
      <c r="O16881" s="71"/>
      <c r="Q16881" s="71"/>
      <c r="V16881" s="4"/>
      <c r="X16881" s="4"/>
      <c r="AS16881" s="71"/>
    </row>
    <row r="16882" spans="1:45" ht="15" customHeight="1" x14ac:dyDescent="0.2">
      <c r="A16882" s="85"/>
      <c r="F16882" s="4"/>
      <c r="H16882" s="78"/>
      <c r="J16882" s="75"/>
      <c r="K16882" s="71"/>
      <c r="L16882" s="75"/>
      <c r="M16882" s="71"/>
      <c r="O16882" s="71"/>
      <c r="Q16882" s="71"/>
      <c r="V16882" s="4"/>
      <c r="X16882" s="4"/>
      <c r="AS16882" s="71"/>
    </row>
    <row r="16883" spans="1:45" ht="15" customHeight="1" x14ac:dyDescent="0.2">
      <c r="A16883" s="85"/>
      <c r="F16883" s="4"/>
      <c r="H16883" s="78"/>
      <c r="J16883" s="75"/>
      <c r="K16883" s="71"/>
      <c r="L16883" s="75"/>
      <c r="M16883" s="71"/>
      <c r="O16883" s="71"/>
      <c r="Q16883" s="71"/>
      <c r="V16883" s="4"/>
      <c r="X16883" s="4"/>
      <c r="AS16883" s="71"/>
    </row>
    <row r="16884" spans="1:45" ht="15" customHeight="1" x14ac:dyDescent="0.2">
      <c r="A16884" s="85"/>
      <c r="F16884" s="4"/>
      <c r="H16884" s="78"/>
      <c r="J16884" s="75"/>
      <c r="K16884" s="71"/>
      <c r="L16884" s="75"/>
      <c r="M16884" s="71"/>
      <c r="O16884" s="71"/>
      <c r="Q16884" s="71"/>
      <c r="V16884" s="4"/>
      <c r="X16884" s="4"/>
      <c r="AS16884" s="71"/>
    </row>
    <row r="16885" spans="1:45" ht="15" customHeight="1" x14ac:dyDescent="0.2">
      <c r="A16885" s="85"/>
      <c r="F16885" s="4"/>
      <c r="H16885" s="78"/>
      <c r="J16885" s="75"/>
      <c r="K16885" s="71"/>
      <c r="L16885" s="75"/>
      <c r="M16885" s="71"/>
      <c r="O16885" s="71"/>
      <c r="Q16885" s="71"/>
      <c r="V16885" s="4"/>
      <c r="X16885" s="4"/>
      <c r="AS16885" s="71"/>
    </row>
    <row r="16886" spans="1:45" ht="15" customHeight="1" x14ac:dyDescent="0.2">
      <c r="A16886" s="85"/>
      <c r="F16886" s="4"/>
      <c r="H16886" s="78"/>
      <c r="J16886" s="75"/>
      <c r="K16886" s="71"/>
      <c r="L16886" s="75"/>
      <c r="M16886" s="71"/>
      <c r="O16886" s="71"/>
      <c r="Q16886" s="71"/>
      <c r="V16886" s="4"/>
      <c r="X16886" s="4"/>
      <c r="AS16886" s="71"/>
    </row>
    <row r="16887" spans="1:45" ht="15" customHeight="1" x14ac:dyDescent="0.2">
      <c r="A16887" s="85"/>
      <c r="F16887" s="4"/>
      <c r="H16887" s="78"/>
      <c r="J16887" s="75"/>
      <c r="K16887" s="71"/>
      <c r="L16887" s="75"/>
      <c r="M16887" s="71"/>
      <c r="O16887" s="71"/>
      <c r="Q16887" s="71"/>
      <c r="V16887" s="4"/>
      <c r="X16887" s="4"/>
      <c r="AS16887" s="71"/>
    </row>
    <row r="16888" spans="1:45" ht="15" customHeight="1" x14ac:dyDescent="0.2">
      <c r="A16888" s="85"/>
      <c r="F16888" s="4"/>
      <c r="H16888" s="78"/>
      <c r="J16888" s="75"/>
      <c r="K16888" s="71"/>
      <c r="L16888" s="75"/>
      <c r="M16888" s="71"/>
      <c r="O16888" s="71"/>
      <c r="Q16888" s="71"/>
      <c r="V16888" s="4"/>
      <c r="X16888" s="4"/>
      <c r="AS16888" s="71"/>
    </row>
    <row r="16889" spans="1:45" ht="15" customHeight="1" x14ac:dyDescent="0.2">
      <c r="A16889" s="85"/>
      <c r="F16889" s="4"/>
      <c r="H16889" s="78"/>
      <c r="J16889" s="75"/>
      <c r="K16889" s="71"/>
      <c r="L16889" s="75"/>
      <c r="M16889" s="71"/>
      <c r="O16889" s="71"/>
      <c r="Q16889" s="71"/>
      <c r="V16889" s="4"/>
      <c r="X16889" s="4"/>
      <c r="AS16889" s="71"/>
    </row>
    <row r="16890" spans="1:45" ht="15" customHeight="1" x14ac:dyDescent="0.2">
      <c r="A16890" s="85"/>
      <c r="F16890" s="4"/>
      <c r="H16890" s="78"/>
      <c r="J16890" s="75"/>
      <c r="K16890" s="71"/>
      <c r="L16890" s="75"/>
      <c r="M16890" s="71"/>
      <c r="O16890" s="71"/>
      <c r="Q16890" s="71"/>
      <c r="V16890" s="4"/>
      <c r="X16890" s="4"/>
      <c r="AS16890" s="71"/>
    </row>
    <row r="16891" spans="1:45" ht="15" customHeight="1" x14ac:dyDescent="0.2">
      <c r="A16891" s="85"/>
      <c r="F16891" s="4"/>
      <c r="H16891" s="78"/>
      <c r="J16891" s="75"/>
      <c r="K16891" s="71"/>
      <c r="L16891" s="75"/>
      <c r="M16891" s="71"/>
      <c r="O16891" s="71"/>
      <c r="Q16891" s="71"/>
      <c r="V16891" s="4"/>
      <c r="X16891" s="4"/>
      <c r="AS16891" s="71"/>
    </row>
    <row r="16892" spans="1:45" ht="15" customHeight="1" x14ac:dyDescent="0.2">
      <c r="A16892" s="85"/>
      <c r="F16892" s="4"/>
      <c r="H16892" s="78"/>
      <c r="J16892" s="75"/>
      <c r="K16892" s="71"/>
      <c r="L16892" s="75"/>
      <c r="M16892" s="71"/>
      <c r="O16892" s="71"/>
      <c r="Q16892" s="71"/>
      <c r="V16892" s="4"/>
      <c r="X16892" s="4"/>
      <c r="AS16892" s="71"/>
    </row>
    <row r="16893" spans="1:45" ht="15" customHeight="1" x14ac:dyDescent="0.2">
      <c r="A16893" s="85"/>
      <c r="F16893" s="4"/>
      <c r="H16893" s="78"/>
      <c r="J16893" s="75"/>
      <c r="K16893" s="71"/>
      <c r="L16893" s="75"/>
      <c r="M16893" s="71"/>
      <c r="O16893" s="71"/>
      <c r="Q16893" s="71"/>
      <c r="V16893" s="4"/>
      <c r="X16893" s="4"/>
      <c r="AS16893" s="71"/>
    </row>
    <row r="16894" spans="1:45" ht="15" customHeight="1" x14ac:dyDescent="0.2">
      <c r="A16894" s="85"/>
      <c r="F16894" s="4"/>
      <c r="H16894" s="78"/>
      <c r="J16894" s="75"/>
      <c r="K16894" s="71"/>
      <c r="L16894" s="75"/>
      <c r="M16894" s="71"/>
      <c r="O16894" s="71"/>
      <c r="Q16894" s="71"/>
      <c r="V16894" s="4"/>
      <c r="X16894" s="4"/>
      <c r="AS16894" s="71"/>
    </row>
    <row r="16895" spans="1:45" ht="15" customHeight="1" x14ac:dyDescent="0.2">
      <c r="A16895" s="85"/>
      <c r="F16895" s="4"/>
      <c r="H16895" s="78"/>
      <c r="J16895" s="75"/>
      <c r="K16895" s="71"/>
      <c r="L16895" s="75"/>
      <c r="M16895" s="71"/>
      <c r="O16895" s="71"/>
      <c r="Q16895" s="71"/>
      <c r="V16895" s="4"/>
      <c r="X16895" s="4"/>
      <c r="AS16895" s="71"/>
    </row>
    <row r="16896" spans="1:45" ht="15" customHeight="1" x14ac:dyDescent="0.2">
      <c r="A16896" s="85"/>
      <c r="F16896" s="4"/>
      <c r="H16896" s="78"/>
      <c r="J16896" s="75"/>
      <c r="K16896" s="71"/>
      <c r="L16896" s="75"/>
      <c r="M16896" s="71"/>
      <c r="O16896" s="71"/>
      <c r="Q16896" s="71"/>
      <c r="V16896" s="4"/>
      <c r="X16896" s="4"/>
      <c r="AS16896" s="71"/>
    </row>
    <row r="16897" spans="1:45" ht="15" customHeight="1" x14ac:dyDescent="0.2">
      <c r="A16897" s="85"/>
      <c r="F16897" s="4"/>
      <c r="H16897" s="78"/>
      <c r="J16897" s="75"/>
      <c r="K16897" s="71"/>
      <c r="L16897" s="75"/>
      <c r="M16897" s="71"/>
      <c r="O16897" s="71"/>
      <c r="Q16897" s="71"/>
      <c r="V16897" s="4"/>
      <c r="X16897" s="4"/>
      <c r="AS16897" s="71"/>
    </row>
    <row r="16898" spans="1:45" ht="15" customHeight="1" x14ac:dyDescent="0.2">
      <c r="A16898" s="85"/>
      <c r="F16898" s="4"/>
      <c r="H16898" s="78"/>
      <c r="J16898" s="75"/>
      <c r="K16898" s="71"/>
      <c r="L16898" s="75"/>
      <c r="M16898" s="71"/>
      <c r="O16898" s="71"/>
      <c r="Q16898" s="71"/>
      <c r="V16898" s="4"/>
      <c r="X16898" s="4"/>
      <c r="AS16898" s="71"/>
    </row>
    <row r="16899" spans="1:45" ht="15" customHeight="1" x14ac:dyDescent="0.2">
      <c r="A16899" s="85"/>
      <c r="F16899" s="4"/>
      <c r="H16899" s="78"/>
      <c r="J16899" s="75"/>
      <c r="K16899" s="71"/>
      <c r="L16899" s="75"/>
      <c r="M16899" s="71"/>
      <c r="O16899" s="71"/>
      <c r="Q16899" s="71"/>
      <c r="V16899" s="4"/>
      <c r="X16899" s="4"/>
      <c r="AS16899" s="71"/>
    </row>
    <row r="16900" spans="1:45" ht="15" customHeight="1" x14ac:dyDescent="0.2">
      <c r="A16900" s="85"/>
      <c r="F16900" s="4"/>
      <c r="H16900" s="78"/>
      <c r="J16900" s="75"/>
      <c r="K16900" s="71"/>
      <c r="L16900" s="75"/>
      <c r="M16900" s="71"/>
      <c r="O16900" s="71"/>
      <c r="Q16900" s="71"/>
      <c r="V16900" s="4"/>
      <c r="X16900" s="4"/>
      <c r="AS16900" s="71"/>
    </row>
    <row r="16901" spans="1:45" ht="15" customHeight="1" x14ac:dyDescent="0.2">
      <c r="A16901" s="85"/>
      <c r="F16901" s="4"/>
      <c r="H16901" s="78"/>
      <c r="J16901" s="75"/>
      <c r="K16901" s="71"/>
      <c r="L16901" s="75"/>
      <c r="M16901" s="71"/>
      <c r="O16901" s="71"/>
      <c r="Q16901" s="71"/>
      <c r="V16901" s="4"/>
      <c r="X16901" s="4"/>
      <c r="AS16901" s="71"/>
    </row>
    <row r="16902" spans="1:45" ht="15" customHeight="1" x14ac:dyDescent="0.2">
      <c r="A16902" s="85"/>
      <c r="F16902" s="4"/>
      <c r="H16902" s="78"/>
      <c r="J16902" s="75"/>
      <c r="K16902" s="71"/>
      <c r="L16902" s="75"/>
      <c r="M16902" s="71"/>
      <c r="O16902" s="71"/>
      <c r="Q16902" s="71"/>
      <c r="V16902" s="4"/>
      <c r="X16902" s="4"/>
      <c r="AS16902" s="71"/>
    </row>
    <row r="16903" spans="1:45" ht="15" customHeight="1" x14ac:dyDescent="0.2">
      <c r="A16903" s="85"/>
      <c r="F16903" s="4"/>
      <c r="H16903" s="78"/>
      <c r="J16903" s="75"/>
      <c r="K16903" s="71"/>
      <c r="L16903" s="75"/>
      <c r="M16903" s="71"/>
      <c r="O16903" s="71"/>
      <c r="Q16903" s="71"/>
      <c r="V16903" s="4"/>
      <c r="X16903" s="4"/>
      <c r="AS16903" s="71"/>
    </row>
    <row r="16904" spans="1:45" ht="15" customHeight="1" x14ac:dyDescent="0.2">
      <c r="A16904" s="85"/>
      <c r="F16904" s="4"/>
      <c r="H16904" s="78"/>
      <c r="J16904" s="75"/>
      <c r="K16904" s="71"/>
      <c r="L16904" s="75"/>
      <c r="M16904" s="71"/>
      <c r="O16904" s="71"/>
      <c r="Q16904" s="71"/>
      <c r="V16904" s="4"/>
      <c r="X16904" s="4"/>
      <c r="AS16904" s="71"/>
    </row>
    <row r="16905" spans="1:45" ht="15" customHeight="1" x14ac:dyDescent="0.2">
      <c r="A16905" s="85"/>
      <c r="F16905" s="4"/>
      <c r="H16905" s="78"/>
      <c r="J16905" s="75"/>
      <c r="K16905" s="71"/>
      <c r="L16905" s="75"/>
      <c r="M16905" s="71"/>
      <c r="O16905" s="71"/>
      <c r="Q16905" s="71"/>
      <c r="V16905" s="4"/>
      <c r="X16905" s="4"/>
      <c r="AS16905" s="71"/>
    </row>
    <row r="16906" spans="1:45" ht="15" customHeight="1" x14ac:dyDescent="0.2">
      <c r="A16906" s="85"/>
      <c r="F16906" s="4"/>
      <c r="H16906" s="78"/>
      <c r="J16906" s="75"/>
      <c r="K16906" s="71"/>
      <c r="L16906" s="75"/>
      <c r="M16906" s="71"/>
      <c r="O16906" s="71"/>
      <c r="Q16906" s="71"/>
      <c r="V16906" s="4"/>
      <c r="X16906" s="4"/>
      <c r="AS16906" s="71"/>
    </row>
    <row r="16907" spans="1:45" ht="15" customHeight="1" x14ac:dyDescent="0.2">
      <c r="A16907" s="85"/>
      <c r="F16907" s="4"/>
      <c r="H16907" s="78"/>
      <c r="J16907" s="75"/>
      <c r="K16907" s="71"/>
      <c r="L16907" s="75"/>
      <c r="M16907" s="71"/>
      <c r="O16907" s="71"/>
      <c r="Q16907" s="71"/>
      <c r="V16907" s="4"/>
      <c r="X16907" s="4"/>
      <c r="AS16907" s="71"/>
    </row>
    <row r="16908" spans="1:45" ht="15" customHeight="1" x14ac:dyDescent="0.2">
      <c r="A16908" s="85"/>
      <c r="F16908" s="4"/>
      <c r="H16908" s="78"/>
      <c r="J16908" s="75"/>
      <c r="K16908" s="71"/>
      <c r="L16908" s="75"/>
      <c r="M16908" s="71"/>
      <c r="O16908" s="71"/>
      <c r="Q16908" s="71"/>
      <c r="V16908" s="4"/>
      <c r="X16908" s="4"/>
      <c r="AS16908" s="71"/>
    </row>
    <row r="16909" spans="1:45" ht="15" customHeight="1" x14ac:dyDescent="0.2">
      <c r="A16909" s="85"/>
      <c r="F16909" s="4"/>
      <c r="H16909" s="78"/>
      <c r="J16909" s="75"/>
      <c r="K16909" s="71"/>
      <c r="L16909" s="75"/>
      <c r="M16909" s="71"/>
      <c r="O16909" s="71"/>
      <c r="Q16909" s="71"/>
      <c r="V16909" s="4"/>
      <c r="X16909" s="4"/>
      <c r="AS16909" s="71"/>
    </row>
    <row r="16910" spans="1:45" ht="15" customHeight="1" x14ac:dyDescent="0.2">
      <c r="A16910" s="85"/>
      <c r="F16910" s="4"/>
      <c r="H16910" s="78"/>
      <c r="J16910" s="75"/>
      <c r="K16910" s="71"/>
      <c r="L16910" s="75"/>
      <c r="M16910" s="71"/>
      <c r="O16910" s="71"/>
      <c r="Q16910" s="71"/>
      <c r="V16910" s="4"/>
      <c r="X16910" s="4"/>
      <c r="AS16910" s="71"/>
    </row>
    <row r="16911" spans="1:45" ht="15" customHeight="1" x14ac:dyDescent="0.2">
      <c r="A16911" s="85"/>
      <c r="F16911" s="4"/>
      <c r="H16911" s="78"/>
      <c r="J16911" s="75"/>
      <c r="K16911" s="71"/>
      <c r="L16911" s="75"/>
      <c r="M16911" s="71"/>
      <c r="O16911" s="71"/>
      <c r="Q16911" s="71"/>
      <c r="V16911" s="4"/>
      <c r="X16911" s="4"/>
      <c r="AS16911" s="71"/>
    </row>
    <row r="16912" spans="1:45" ht="15" customHeight="1" x14ac:dyDescent="0.2">
      <c r="A16912" s="85"/>
      <c r="F16912" s="4"/>
      <c r="H16912" s="78"/>
      <c r="J16912" s="75"/>
      <c r="K16912" s="71"/>
      <c r="L16912" s="75"/>
      <c r="M16912" s="71"/>
      <c r="O16912" s="71"/>
      <c r="Q16912" s="71"/>
      <c r="V16912" s="4"/>
      <c r="X16912" s="4"/>
      <c r="AS16912" s="71"/>
    </row>
    <row r="16913" spans="1:45" ht="15" customHeight="1" x14ac:dyDescent="0.2">
      <c r="A16913" s="85"/>
      <c r="F16913" s="4"/>
      <c r="H16913" s="78"/>
      <c r="J16913" s="75"/>
      <c r="K16913" s="71"/>
      <c r="L16913" s="75"/>
      <c r="M16913" s="71"/>
      <c r="O16913" s="71"/>
      <c r="Q16913" s="71"/>
      <c r="V16913" s="4"/>
      <c r="X16913" s="4"/>
      <c r="AS16913" s="71"/>
    </row>
    <row r="16914" spans="1:45" ht="15" customHeight="1" x14ac:dyDescent="0.2">
      <c r="A16914" s="85"/>
      <c r="F16914" s="4"/>
      <c r="H16914" s="78"/>
      <c r="J16914" s="75"/>
      <c r="K16914" s="71"/>
      <c r="L16914" s="75"/>
      <c r="M16914" s="71"/>
      <c r="O16914" s="71"/>
      <c r="Q16914" s="71"/>
      <c r="V16914" s="4"/>
      <c r="X16914" s="4"/>
      <c r="AS16914" s="71"/>
    </row>
    <row r="16915" spans="1:45" ht="15" customHeight="1" x14ac:dyDescent="0.2">
      <c r="A16915" s="85"/>
      <c r="F16915" s="4"/>
      <c r="H16915" s="78"/>
      <c r="J16915" s="75"/>
      <c r="K16915" s="71"/>
      <c r="L16915" s="75"/>
      <c r="M16915" s="71"/>
      <c r="O16915" s="71"/>
      <c r="Q16915" s="71"/>
      <c r="V16915" s="4"/>
      <c r="X16915" s="4"/>
      <c r="AS16915" s="71"/>
    </row>
    <row r="16916" spans="1:45" ht="15" customHeight="1" x14ac:dyDescent="0.2">
      <c r="A16916" s="85"/>
      <c r="F16916" s="4"/>
      <c r="H16916" s="78"/>
      <c r="J16916" s="75"/>
      <c r="K16916" s="71"/>
      <c r="L16916" s="75"/>
      <c r="M16916" s="71"/>
      <c r="O16916" s="71"/>
      <c r="Q16916" s="71"/>
      <c r="V16916" s="4"/>
      <c r="X16916" s="4"/>
      <c r="AS16916" s="71"/>
    </row>
    <row r="16917" spans="1:45" ht="15" customHeight="1" x14ac:dyDescent="0.2">
      <c r="A16917" s="85"/>
      <c r="F16917" s="4"/>
      <c r="H16917" s="78"/>
      <c r="J16917" s="75"/>
      <c r="K16917" s="71"/>
      <c r="L16917" s="75"/>
      <c r="M16917" s="71"/>
      <c r="O16917" s="71"/>
      <c r="Q16917" s="71"/>
      <c r="V16917" s="4"/>
      <c r="X16917" s="4"/>
      <c r="AS16917" s="71"/>
    </row>
    <row r="16918" spans="1:45" ht="15" customHeight="1" x14ac:dyDescent="0.2">
      <c r="A16918" s="85"/>
      <c r="F16918" s="4"/>
      <c r="H16918" s="78"/>
      <c r="J16918" s="75"/>
      <c r="K16918" s="71"/>
      <c r="L16918" s="75"/>
      <c r="M16918" s="71"/>
      <c r="O16918" s="71"/>
      <c r="Q16918" s="71"/>
      <c r="V16918" s="4"/>
      <c r="X16918" s="4"/>
      <c r="AS16918" s="71"/>
    </row>
    <row r="16919" spans="1:45" ht="15" customHeight="1" x14ac:dyDescent="0.2">
      <c r="A16919" s="85"/>
      <c r="F16919" s="4"/>
      <c r="H16919" s="78"/>
      <c r="J16919" s="75"/>
      <c r="K16919" s="71"/>
      <c r="L16919" s="75"/>
      <c r="M16919" s="71"/>
      <c r="O16919" s="71"/>
      <c r="Q16919" s="71"/>
      <c r="V16919" s="4"/>
      <c r="X16919" s="4"/>
      <c r="AS16919" s="71"/>
    </row>
    <row r="16920" spans="1:45" ht="15" customHeight="1" x14ac:dyDescent="0.2">
      <c r="A16920" s="85"/>
      <c r="F16920" s="4"/>
      <c r="H16920" s="78"/>
      <c r="J16920" s="75"/>
      <c r="K16920" s="71"/>
      <c r="L16920" s="75"/>
      <c r="M16920" s="71"/>
      <c r="O16920" s="71"/>
      <c r="Q16920" s="71"/>
      <c r="V16920" s="4"/>
      <c r="X16920" s="4"/>
      <c r="AS16920" s="71"/>
    </row>
    <row r="16921" spans="1:45" ht="15" customHeight="1" x14ac:dyDescent="0.2">
      <c r="A16921" s="85"/>
      <c r="F16921" s="4"/>
      <c r="H16921" s="78"/>
      <c r="J16921" s="75"/>
      <c r="K16921" s="71"/>
      <c r="L16921" s="75"/>
      <c r="M16921" s="71"/>
      <c r="O16921" s="71"/>
      <c r="Q16921" s="71"/>
      <c r="V16921" s="4"/>
      <c r="X16921" s="4"/>
      <c r="AS16921" s="71"/>
    </row>
    <row r="16922" spans="1:45" ht="15" customHeight="1" x14ac:dyDescent="0.2">
      <c r="A16922" s="85"/>
      <c r="F16922" s="4"/>
      <c r="H16922" s="78"/>
      <c r="J16922" s="75"/>
      <c r="K16922" s="71"/>
      <c r="L16922" s="75"/>
      <c r="M16922" s="71"/>
      <c r="O16922" s="71"/>
      <c r="Q16922" s="71"/>
      <c r="V16922" s="4"/>
      <c r="X16922" s="4"/>
      <c r="AS16922" s="71"/>
    </row>
    <row r="16923" spans="1:45" ht="15" customHeight="1" x14ac:dyDescent="0.2">
      <c r="A16923" s="85"/>
      <c r="F16923" s="4"/>
      <c r="H16923" s="78"/>
      <c r="J16923" s="75"/>
      <c r="K16923" s="71"/>
      <c r="L16923" s="75"/>
      <c r="M16923" s="71"/>
      <c r="O16923" s="71"/>
      <c r="Q16923" s="71"/>
      <c r="V16923" s="4"/>
      <c r="X16923" s="4"/>
      <c r="AS16923" s="71"/>
    </row>
    <row r="16924" spans="1:45" ht="15" customHeight="1" x14ac:dyDescent="0.2">
      <c r="A16924" s="85"/>
      <c r="F16924" s="4"/>
      <c r="H16924" s="78"/>
      <c r="J16924" s="75"/>
      <c r="K16924" s="71"/>
      <c r="L16924" s="75"/>
      <c r="M16924" s="71"/>
      <c r="O16924" s="71"/>
      <c r="Q16924" s="71"/>
      <c r="V16924" s="4"/>
      <c r="X16924" s="4"/>
      <c r="AS16924" s="71"/>
    </row>
    <row r="16925" spans="1:45" ht="15" customHeight="1" x14ac:dyDescent="0.2">
      <c r="A16925" s="85"/>
      <c r="F16925" s="4"/>
      <c r="H16925" s="78"/>
      <c r="J16925" s="75"/>
      <c r="K16925" s="71"/>
      <c r="L16925" s="75"/>
      <c r="M16925" s="71"/>
      <c r="O16925" s="71"/>
      <c r="Q16925" s="71"/>
      <c r="V16925" s="4"/>
      <c r="X16925" s="4"/>
      <c r="AS16925" s="71"/>
    </row>
    <row r="16926" spans="1:45" ht="15" customHeight="1" x14ac:dyDescent="0.2">
      <c r="A16926" s="85"/>
      <c r="F16926" s="4"/>
      <c r="H16926" s="78"/>
      <c r="J16926" s="75"/>
      <c r="K16926" s="71"/>
      <c r="L16926" s="75"/>
      <c r="M16926" s="71"/>
      <c r="O16926" s="71"/>
      <c r="Q16926" s="71"/>
      <c r="V16926" s="4"/>
      <c r="X16926" s="4"/>
      <c r="AS16926" s="71"/>
    </row>
    <row r="16927" spans="1:45" ht="15" customHeight="1" x14ac:dyDescent="0.2">
      <c r="A16927" s="85"/>
      <c r="F16927" s="4"/>
      <c r="H16927" s="78"/>
      <c r="J16927" s="75"/>
      <c r="K16927" s="71"/>
      <c r="L16927" s="75"/>
      <c r="M16927" s="71"/>
      <c r="O16927" s="71"/>
      <c r="Q16927" s="71"/>
      <c r="V16927" s="4"/>
      <c r="X16927" s="4"/>
      <c r="AS16927" s="71"/>
    </row>
    <row r="16928" spans="1:45" ht="15" customHeight="1" x14ac:dyDescent="0.2">
      <c r="A16928" s="85"/>
      <c r="F16928" s="4"/>
      <c r="H16928" s="78"/>
      <c r="J16928" s="75"/>
      <c r="K16928" s="71"/>
      <c r="L16928" s="75"/>
      <c r="M16928" s="71"/>
      <c r="O16928" s="71"/>
      <c r="Q16928" s="71"/>
      <c r="V16928" s="4"/>
      <c r="X16928" s="4"/>
      <c r="AS16928" s="71"/>
    </row>
    <row r="16929" spans="1:45" ht="15" customHeight="1" x14ac:dyDescent="0.2">
      <c r="A16929" s="85"/>
      <c r="F16929" s="4"/>
      <c r="H16929" s="78"/>
      <c r="J16929" s="75"/>
      <c r="K16929" s="71"/>
      <c r="L16929" s="75"/>
      <c r="M16929" s="71"/>
      <c r="O16929" s="71"/>
      <c r="Q16929" s="71"/>
      <c r="V16929" s="4"/>
      <c r="X16929" s="4"/>
      <c r="AS16929" s="71"/>
    </row>
    <row r="16930" spans="1:45" ht="15" customHeight="1" x14ac:dyDescent="0.2">
      <c r="A16930" s="85"/>
      <c r="F16930" s="4"/>
      <c r="H16930" s="78"/>
      <c r="J16930" s="75"/>
      <c r="K16930" s="71"/>
      <c r="L16930" s="75"/>
      <c r="M16930" s="71"/>
      <c r="O16930" s="71"/>
      <c r="Q16930" s="71"/>
      <c r="V16930" s="4"/>
      <c r="X16930" s="4"/>
      <c r="AS16930" s="71"/>
    </row>
    <row r="16931" spans="1:45" ht="15" customHeight="1" x14ac:dyDescent="0.2">
      <c r="A16931" s="85"/>
      <c r="F16931" s="4"/>
      <c r="H16931" s="78"/>
      <c r="J16931" s="75"/>
      <c r="K16931" s="71"/>
      <c r="L16931" s="75"/>
      <c r="M16931" s="71"/>
      <c r="O16931" s="71"/>
      <c r="Q16931" s="71"/>
      <c r="V16931" s="4"/>
      <c r="X16931" s="4"/>
      <c r="AS16931" s="71"/>
    </row>
    <row r="16932" spans="1:45" ht="15" customHeight="1" x14ac:dyDescent="0.2">
      <c r="A16932" s="85"/>
      <c r="F16932" s="4"/>
      <c r="H16932" s="78"/>
      <c r="J16932" s="75"/>
      <c r="K16932" s="71"/>
      <c r="L16932" s="75"/>
      <c r="M16932" s="71"/>
      <c r="O16932" s="71"/>
      <c r="Q16932" s="71"/>
      <c r="V16932" s="4"/>
      <c r="X16932" s="4"/>
      <c r="AS16932" s="71"/>
    </row>
    <row r="16933" spans="1:45" ht="15" customHeight="1" x14ac:dyDescent="0.2">
      <c r="A16933" s="85"/>
      <c r="F16933" s="4"/>
      <c r="H16933" s="78"/>
      <c r="J16933" s="75"/>
      <c r="K16933" s="71"/>
      <c r="L16933" s="75"/>
      <c r="M16933" s="71"/>
      <c r="O16933" s="71"/>
      <c r="Q16933" s="71"/>
      <c r="V16933" s="4"/>
      <c r="X16933" s="4"/>
      <c r="AS16933" s="71"/>
    </row>
    <row r="16934" spans="1:45" ht="15" customHeight="1" x14ac:dyDescent="0.2">
      <c r="A16934" s="85"/>
      <c r="F16934" s="4"/>
      <c r="H16934" s="78"/>
      <c r="J16934" s="75"/>
      <c r="K16934" s="71"/>
      <c r="L16934" s="75"/>
      <c r="M16934" s="71"/>
      <c r="O16934" s="71"/>
      <c r="Q16934" s="71"/>
      <c r="V16934" s="4"/>
      <c r="X16934" s="4"/>
      <c r="AS16934" s="71"/>
    </row>
    <row r="16935" spans="1:45" ht="15" customHeight="1" x14ac:dyDescent="0.2">
      <c r="A16935" s="85"/>
      <c r="F16935" s="4"/>
      <c r="H16935" s="78"/>
      <c r="J16935" s="75"/>
      <c r="K16935" s="71"/>
      <c r="L16935" s="75"/>
      <c r="M16935" s="71"/>
      <c r="O16935" s="71"/>
      <c r="Q16935" s="71"/>
      <c r="V16935" s="4"/>
      <c r="X16935" s="4"/>
      <c r="AS16935" s="71"/>
    </row>
    <row r="16936" spans="1:45" ht="15" customHeight="1" x14ac:dyDescent="0.2">
      <c r="A16936" s="85"/>
      <c r="F16936" s="4"/>
      <c r="H16936" s="78"/>
      <c r="J16936" s="75"/>
      <c r="K16936" s="71"/>
      <c r="L16936" s="75"/>
      <c r="M16936" s="71"/>
      <c r="O16936" s="71"/>
      <c r="Q16936" s="71"/>
      <c r="V16936" s="4"/>
      <c r="X16936" s="4"/>
      <c r="AS16936" s="71"/>
    </row>
    <row r="16937" spans="1:45" ht="15" customHeight="1" x14ac:dyDescent="0.2">
      <c r="A16937" s="85"/>
      <c r="F16937" s="4"/>
      <c r="H16937" s="78"/>
      <c r="J16937" s="75"/>
      <c r="K16937" s="71"/>
      <c r="L16937" s="75"/>
      <c r="M16937" s="71"/>
      <c r="O16937" s="71"/>
      <c r="Q16937" s="71"/>
      <c r="V16937" s="4"/>
      <c r="X16937" s="4"/>
      <c r="AS16937" s="71"/>
    </row>
    <row r="16938" spans="1:45" ht="15" customHeight="1" x14ac:dyDescent="0.2">
      <c r="A16938" s="85"/>
      <c r="F16938" s="4"/>
      <c r="H16938" s="78"/>
      <c r="J16938" s="75"/>
      <c r="K16938" s="71"/>
      <c r="L16938" s="75"/>
      <c r="M16938" s="71"/>
      <c r="O16938" s="71"/>
      <c r="Q16938" s="71"/>
      <c r="V16938" s="4"/>
      <c r="X16938" s="4"/>
      <c r="AS16938" s="71"/>
    </row>
    <row r="16939" spans="1:45" ht="15" customHeight="1" x14ac:dyDescent="0.2">
      <c r="A16939" s="85"/>
      <c r="F16939" s="4"/>
      <c r="H16939" s="78"/>
      <c r="J16939" s="75"/>
      <c r="K16939" s="71"/>
      <c r="L16939" s="75"/>
      <c r="M16939" s="71"/>
      <c r="O16939" s="71"/>
      <c r="Q16939" s="71"/>
      <c r="V16939" s="4"/>
      <c r="X16939" s="4"/>
      <c r="AS16939" s="71"/>
    </row>
    <row r="16940" spans="1:45" ht="15" customHeight="1" x14ac:dyDescent="0.2">
      <c r="A16940" s="85"/>
      <c r="F16940" s="4"/>
      <c r="H16940" s="78"/>
      <c r="J16940" s="75"/>
      <c r="K16940" s="71"/>
      <c r="L16940" s="75"/>
      <c r="M16940" s="71"/>
      <c r="O16940" s="71"/>
      <c r="Q16940" s="71"/>
      <c r="V16940" s="4"/>
      <c r="X16940" s="4"/>
      <c r="AS16940" s="71"/>
    </row>
    <row r="16941" spans="1:45" ht="15" customHeight="1" x14ac:dyDescent="0.2">
      <c r="A16941" s="85"/>
      <c r="F16941" s="4"/>
      <c r="H16941" s="78"/>
      <c r="J16941" s="75"/>
      <c r="K16941" s="71"/>
      <c r="L16941" s="75"/>
      <c r="M16941" s="71"/>
      <c r="O16941" s="71"/>
      <c r="Q16941" s="71"/>
      <c r="V16941" s="4"/>
      <c r="X16941" s="4"/>
      <c r="AS16941" s="71"/>
    </row>
    <row r="16942" spans="1:45" ht="15" customHeight="1" x14ac:dyDescent="0.2">
      <c r="A16942" s="85"/>
      <c r="F16942" s="4"/>
      <c r="H16942" s="78"/>
      <c r="J16942" s="75"/>
      <c r="K16942" s="71"/>
      <c r="L16942" s="75"/>
      <c r="M16942" s="71"/>
      <c r="O16942" s="71"/>
      <c r="Q16942" s="71"/>
      <c r="V16942" s="4"/>
      <c r="X16942" s="4"/>
      <c r="AS16942" s="71"/>
    </row>
    <row r="16943" spans="1:45" ht="15" customHeight="1" x14ac:dyDescent="0.2">
      <c r="A16943" s="85"/>
      <c r="F16943" s="4"/>
      <c r="H16943" s="78"/>
      <c r="J16943" s="75"/>
      <c r="K16943" s="71"/>
      <c r="L16943" s="75"/>
      <c r="M16943" s="71"/>
      <c r="O16943" s="71"/>
      <c r="Q16943" s="71"/>
      <c r="V16943" s="4"/>
      <c r="X16943" s="4"/>
      <c r="AS16943" s="71"/>
    </row>
    <row r="16944" spans="1:45" ht="15" customHeight="1" x14ac:dyDescent="0.2">
      <c r="A16944" s="85"/>
      <c r="F16944" s="4"/>
      <c r="H16944" s="78"/>
      <c r="J16944" s="75"/>
      <c r="K16944" s="71"/>
      <c r="L16944" s="75"/>
      <c r="M16944" s="71"/>
      <c r="O16944" s="71"/>
      <c r="Q16944" s="71"/>
      <c r="V16944" s="4"/>
      <c r="X16944" s="4"/>
      <c r="AS16944" s="71"/>
    </row>
    <row r="16945" spans="1:45" ht="15" customHeight="1" x14ac:dyDescent="0.2">
      <c r="A16945" s="85"/>
      <c r="F16945" s="4"/>
      <c r="H16945" s="78"/>
      <c r="J16945" s="75"/>
      <c r="K16945" s="71"/>
      <c r="L16945" s="75"/>
      <c r="M16945" s="71"/>
      <c r="O16945" s="71"/>
      <c r="Q16945" s="71"/>
      <c r="V16945" s="4"/>
      <c r="X16945" s="4"/>
      <c r="AS16945" s="71"/>
    </row>
    <row r="16946" spans="1:45" ht="15" customHeight="1" x14ac:dyDescent="0.2">
      <c r="A16946" s="85"/>
      <c r="F16946" s="4"/>
      <c r="H16946" s="78"/>
      <c r="J16946" s="75"/>
      <c r="K16946" s="71"/>
      <c r="L16946" s="75"/>
      <c r="M16946" s="71"/>
      <c r="O16946" s="71"/>
      <c r="Q16946" s="71"/>
      <c r="V16946" s="4"/>
      <c r="X16946" s="4"/>
      <c r="AS16946" s="71"/>
    </row>
    <row r="16947" spans="1:45" ht="15" customHeight="1" x14ac:dyDescent="0.2">
      <c r="A16947" s="85"/>
      <c r="F16947" s="4"/>
      <c r="H16947" s="78"/>
      <c r="J16947" s="75"/>
      <c r="K16947" s="71"/>
      <c r="L16947" s="75"/>
      <c r="M16947" s="71"/>
      <c r="O16947" s="71"/>
      <c r="Q16947" s="71"/>
      <c r="V16947" s="4"/>
      <c r="X16947" s="4"/>
      <c r="AS16947" s="71"/>
    </row>
    <row r="16948" spans="1:45" ht="15" customHeight="1" x14ac:dyDescent="0.2">
      <c r="A16948" s="85"/>
      <c r="F16948" s="4"/>
      <c r="H16948" s="78"/>
      <c r="J16948" s="75"/>
      <c r="K16948" s="71"/>
      <c r="L16948" s="75"/>
      <c r="M16948" s="71"/>
      <c r="O16948" s="71"/>
      <c r="Q16948" s="71"/>
      <c r="V16948" s="4"/>
      <c r="X16948" s="4"/>
      <c r="AS16948" s="71"/>
    </row>
    <row r="16949" spans="1:45" ht="15" customHeight="1" x14ac:dyDescent="0.2">
      <c r="A16949" s="85"/>
      <c r="F16949" s="4"/>
      <c r="H16949" s="78"/>
      <c r="J16949" s="75"/>
      <c r="K16949" s="71"/>
      <c r="L16949" s="75"/>
      <c r="M16949" s="71"/>
      <c r="O16949" s="71"/>
      <c r="Q16949" s="71"/>
      <c r="V16949" s="4"/>
      <c r="X16949" s="4"/>
      <c r="AS16949" s="71"/>
    </row>
    <row r="16950" spans="1:45" ht="15" customHeight="1" x14ac:dyDescent="0.2">
      <c r="A16950" s="85"/>
      <c r="F16950" s="4"/>
      <c r="H16950" s="78"/>
      <c r="J16950" s="75"/>
      <c r="K16950" s="71"/>
      <c r="L16950" s="75"/>
      <c r="M16950" s="71"/>
      <c r="O16950" s="71"/>
      <c r="Q16950" s="71"/>
      <c r="V16950" s="4"/>
      <c r="X16950" s="4"/>
      <c r="AS16950" s="71"/>
    </row>
    <row r="16951" spans="1:45" ht="15" customHeight="1" x14ac:dyDescent="0.2">
      <c r="A16951" s="85"/>
      <c r="F16951" s="4"/>
      <c r="H16951" s="78"/>
      <c r="J16951" s="75"/>
      <c r="K16951" s="71"/>
      <c r="L16951" s="75"/>
      <c r="M16951" s="71"/>
      <c r="O16951" s="71"/>
      <c r="Q16951" s="71"/>
      <c r="V16951" s="4"/>
      <c r="X16951" s="4"/>
      <c r="AS16951" s="71"/>
    </row>
    <row r="16952" spans="1:45" ht="15" customHeight="1" x14ac:dyDescent="0.2">
      <c r="A16952" s="85"/>
      <c r="F16952" s="4"/>
      <c r="H16952" s="78"/>
      <c r="J16952" s="75"/>
      <c r="K16952" s="71"/>
      <c r="L16952" s="75"/>
      <c r="M16952" s="71"/>
      <c r="O16952" s="71"/>
      <c r="Q16952" s="71"/>
      <c r="V16952" s="4"/>
      <c r="X16952" s="4"/>
      <c r="AS16952" s="71"/>
    </row>
    <row r="16953" spans="1:45" ht="15" customHeight="1" x14ac:dyDescent="0.2">
      <c r="A16953" s="85"/>
      <c r="F16953" s="4"/>
      <c r="H16953" s="78"/>
      <c r="J16953" s="75"/>
      <c r="K16953" s="71"/>
      <c r="L16953" s="75"/>
      <c r="M16953" s="71"/>
      <c r="O16953" s="71"/>
      <c r="Q16953" s="71"/>
      <c r="V16953" s="4"/>
      <c r="X16953" s="4"/>
      <c r="AS16953" s="71"/>
    </row>
    <row r="16954" spans="1:45" ht="15" customHeight="1" x14ac:dyDescent="0.2">
      <c r="A16954" s="85"/>
      <c r="F16954" s="4"/>
      <c r="H16954" s="78"/>
      <c r="J16954" s="75"/>
      <c r="K16954" s="71"/>
      <c r="L16954" s="75"/>
      <c r="M16954" s="71"/>
      <c r="O16954" s="71"/>
      <c r="Q16954" s="71"/>
      <c r="V16954" s="4"/>
      <c r="X16954" s="4"/>
      <c r="AS16954" s="71"/>
    </row>
    <row r="16955" spans="1:45" ht="15" customHeight="1" x14ac:dyDescent="0.2">
      <c r="A16955" s="85"/>
      <c r="F16955" s="4"/>
      <c r="H16955" s="78"/>
      <c r="J16955" s="75"/>
      <c r="K16955" s="71"/>
      <c r="L16955" s="75"/>
      <c r="M16955" s="71"/>
      <c r="O16955" s="71"/>
      <c r="Q16955" s="71"/>
      <c r="V16955" s="4"/>
      <c r="X16955" s="4"/>
      <c r="AS16955" s="71"/>
    </row>
    <row r="16956" spans="1:45" ht="15" customHeight="1" x14ac:dyDescent="0.2">
      <c r="A16956" s="85"/>
      <c r="F16956" s="4"/>
      <c r="H16956" s="78"/>
      <c r="J16956" s="75"/>
      <c r="K16956" s="71"/>
      <c r="L16956" s="75"/>
      <c r="M16956" s="71"/>
      <c r="O16956" s="71"/>
      <c r="Q16956" s="71"/>
      <c r="V16956" s="4"/>
      <c r="X16956" s="4"/>
      <c r="AS16956" s="71"/>
    </row>
    <row r="16957" spans="1:45" ht="15" customHeight="1" x14ac:dyDescent="0.2">
      <c r="A16957" s="85"/>
      <c r="F16957" s="4"/>
      <c r="H16957" s="78"/>
      <c r="J16957" s="75"/>
      <c r="K16957" s="71"/>
      <c r="L16957" s="75"/>
      <c r="M16957" s="71"/>
      <c r="O16957" s="71"/>
      <c r="Q16957" s="71"/>
      <c r="V16957" s="4"/>
      <c r="X16957" s="4"/>
      <c r="AS16957" s="71"/>
    </row>
    <row r="16958" spans="1:45" ht="15" customHeight="1" x14ac:dyDescent="0.2">
      <c r="A16958" s="85"/>
      <c r="F16958" s="4"/>
      <c r="H16958" s="78"/>
      <c r="J16958" s="75"/>
      <c r="K16958" s="71"/>
      <c r="L16958" s="75"/>
      <c r="M16958" s="71"/>
      <c r="O16958" s="71"/>
      <c r="Q16958" s="71"/>
      <c r="V16958" s="4"/>
      <c r="X16958" s="4"/>
      <c r="AS16958" s="71"/>
    </row>
    <row r="16959" spans="1:45" ht="15" customHeight="1" x14ac:dyDescent="0.2">
      <c r="A16959" s="85"/>
      <c r="F16959" s="4"/>
      <c r="H16959" s="78"/>
      <c r="J16959" s="75"/>
      <c r="K16959" s="71"/>
      <c r="L16959" s="75"/>
      <c r="M16959" s="71"/>
      <c r="O16959" s="71"/>
      <c r="Q16959" s="71"/>
      <c r="V16959" s="4"/>
      <c r="X16959" s="4"/>
      <c r="AS16959" s="71"/>
    </row>
    <row r="16960" spans="1:45" ht="15" customHeight="1" x14ac:dyDescent="0.2">
      <c r="A16960" s="85"/>
      <c r="F16960" s="4"/>
      <c r="H16960" s="78"/>
      <c r="J16960" s="75"/>
      <c r="K16960" s="71"/>
      <c r="L16960" s="75"/>
      <c r="M16960" s="71"/>
      <c r="O16960" s="71"/>
      <c r="Q16960" s="71"/>
      <c r="V16960" s="4"/>
      <c r="X16960" s="4"/>
      <c r="AS16960" s="71"/>
    </row>
    <row r="16961" spans="1:45" ht="15" customHeight="1" x14ac:dyDescent="0.2">
      <c r="A16961" s="85"/>
      <c r="F16961" s="4"/>
      <c r="H16961" s="78"/>
      <c r="J16961" s="75"/>
      <c r="K16961" s="71"/>
      <c r="L16961" s="75"/>
      <c r="M16961" s="71"/>
      <c r="O16961" s="71"/>
      <c r="Q16961" s="71"/>
      <c r="V16961" s="4"/>
      <c r="X16961" s="4"/>
      <c r="AS16961" s="71"/>
    </row>
    <row r="16962" spans="1:45" ht="15" customHeight="1" x14ac:dyDescent="0.2">
      <c r="A16962" s="85"/>
      <c r="F16962" s="4"/>
      <c r="H16962" s="78"/>
      <c r="J16962" s="75"/>
      <c r="K16962" s="71"/>
      <c r="L16962" s="75"/>
      <c r="M16962" s="71"/>
      <c r="O16962" s="71"/>
      <c r="Q16962" s="71"/>
      <c r="V16962" s="4"/>
      <c r="X16962" s="4"/>
      <c r="AS16962" s="71"/>
    </row>
    <row r="16963" spans="1:45" ht="15" customHeight="1" x14ac:dyDescent="0.2">
      <c r="A16963" s="85"/>
      <c r="F16963" s="4"/>
      <c r="H16963" s="78"/>
      <c r="J16963" s="75"/>
      <c r="K16963" s="71"/>
      <c r="L16963" s="75"/>
      <c r="M16963" s="71"/>
      <c r="O16963" s="71"/>
      <c r="Q16963" s="71"/>
      <c r="V16963" s="4"/>
      <c r="X16963" s="4"/>
      <c r="AS16963" s="71"/>
    </row>
    <row r="16964" spans="1:45" ht="15" customHeight="1" x14ac:dyDescent="0.2">
      <c r="A16964" s="85"/>
      <c r="F16964" s="4"/>
      <c r="H16964" s="78"/>
      <c r="J16964" s="75"/>
      <c r="K16964" s="71"/>
      <c r="L16964" s="75"/>
      <c r="M16964" s="71"/>
      <c r="O16964" s="71"/>
      <c r="Q16964" s="71"/>
      <c r="V16964" s="4"/>
      <c r="X16964" s="4"/>
      <c r="AS16964" s="71"/>
    </row>
    <row r="16965" spans="1:45" ht="15" customHeight="1" x14ac:dyDescent="0.2">
      <c r="A16965" s="85"/>
      <c r="F16965" s="4"/>
      <c r="H16965" s="78"/>
      <c r="J16965" s="75"/>
      <c r="K16965" s="71"/>
      <c r="L16965" s="75"/>
      <c r="M16965" s="71"/>
      <c r="O16965" s="71"/>
      <c r="Q16965" s="71"/>
      <c r="V16965" s="4"/>
      <c r="X16965" s="4"/>
      <c r="AS16965" s="71"/>
    </row>
    <row r="16966" spans="1:45" ht="15" customHeight="1" x14ac:dyDescent="0.2">
      <c r="A16966" s="85"/>
      <c r="F16966" s="4"/>
      <c r="H16966" s="78"/>
      <c r="J16966" s="75"/>
      <c r="K16966" s="71"/>
      <c r="L16966" s="75"/>
      <c r="M16966" s="71"/>
      <c r="O16966" s="71"/>
      <c r="Q16966" s="71"/>
      <c r="V16966" s="4"/>
      <c r="X16966" s="4"/>
      <c r="AS16966" s="71"/>
    </row>
    <row r="16967" spans="1:45" ht="15" customHeight="1" x14ac:dyDescent="0.2">
      <c r="A16967" s="85"/>
      <c r="F16967" s="4"/>
      <c r="H16967" s="78"/>
      <c r="J16967" s="75"/>
      <c r="K16967" s="71"/>
      <c r="L16967" s="75"/>
      <c r="M16967" s="71"/>
      <c r="O16967" s="71"/>
      <c r="Q16967" s="71"/>
      <c r="V16967" s="4"/>
      <c r="X16967" s="4"/>
      <c r="AS16967" s="71"/>
    </row>
    <row r="16968" spans="1:45" ht="15" customHeight="1" x14ac:dyDescent="0.2">
      <c r="A16968" s="85"/>
      <c r="F16968" s="4"/>
      <c r="H16968" s="78"/>
      <c r="J16968" s="75"/>
      <c r="K16968" s="71"/>
      <c r="L16968" s="75"/>
      <c r="M16968" s="71"/>
      <c r="O16968" s="71"/>
      <c r="Q16968" s="71"/>
      <c r="V16968" s="4"/>
      <c r="X16968" s="4"/>
      <c r="AS16968" s="71"/>
    </row>
    <row r="16969" spans="1:45" ht="15" customHeight="1" x14ac:dyDescent="0.2">
      <c r="A16969" s="85"/>
      <c r="F16969" s="4"/>
      <c r="H16969" s="78"/>
      <c r="J16969" s="75"/>
      <c r="K16969" s="71"/>
      <c r="L16969" s="75"/>
      <c r="M16969" s="71"/>
      <c r="O16969" s="71"/>
      <c r="Q16969" s="71"/>
      <c r="V16969" s="4"/>
      <c r="X16969" s="4"/>
      <c r="AS16969" s="71"/>
    </row>
    <row r="16970" spans="1:45" ht="15" customHeight="1" x14ac:dyDescent="0.2">
      <c r="A16970" s="85"/>
      <c r="F16970" s="4"/>
      <c r="H16970" s="78"/>
      <c r="J16970" s="75"/>
      <c r="K16970" s="71"/>
      <c r="L16970" s="75"/>
      <c r="M16970" s="71"/>
      <c r="O16970" s="71"/>
      <c r="Q16970" s="71"/>
      <c r="V16970" s="4"/>
      <c r="X16970" s="4"/>
      <c r="AS16970" s="71"/>
    </row>
    <row r="16971" spans="1:45" ht="15" customHeight="1" x14ac:dyDescent="0.2">
      <c r="A16971" s="85"/>
      <c r="F16971" s="4"/>
      <c r="H16971" s="78"/>
      <c r="J16971" s="75"/>
      <c r="K16971" s="71"/>
      <c r="L16971" s="75"/>
      <c r="M16971" s="71"/>
      <c r="O16971" s="71"/>
      <c r="Q16971" s="71"/>
      <c r="V16971" s="4"/>
      <c r="X16971" s="4"/>
      <c r="AS16971" s="71"/>
    </row>
    <row r="16972" spans="1:45" ht="15" customHeight="1" x14ac:dyDescent="0.2">
      <c r="A16972" s="85"/>
      <c r="F16972" s="4"/>
      <c r="H16972" s="78"/>
      <c r="J16972" s="75"/>
      <c r="K16972" s="71"/>
      <c r="L16972" s="75"/>
      <c r="M16972" s="71"/>
      <c r="O16972" s="71"/>
      <c r="Q16972" s="71"/>
      <c r="V16972" s="4"/>
      <c r="X16972" s="4"/>
      <c r="AS16972" s="71"/>
    </row>
    <row r="16973" spans="1:45" ht="15" customHeight="1" x14ac:dyDescent="0.2">
      <c r="A16973" s="85"/>
      <c r="F16973" s="4"/>
      <c r="H16973" s="78"/>
      <c r="J16973" s="75"/>
      <c r="K16973" s="71"/>
      <c r="L16973" s="75"/>
      <c r="M16973" s="71"/>
      <c r="O16973" s="71"/>
      <c r="Q16973" s="71"/>
      <c r="V16973" s="4"/>
      <c r="X16973" s="4"/>
      <c r="AS16973" s="71"/>
    </row>
    <row r="16974" spans="1:45" ht="15" customHeight="1" x14ac:dyDescent="0.2">
      <c r="A16974" s="85"/>
      <c r="F16974" s="4"/>
      <c r="H16974" s="78"/>
      <c r="J16974" s="75"/>
      <c r="K16974" s="71"/>
      <c r="L16974" s="75"/>
      <c r="M16974" s="71"/>
      <c r="O16974" s="71"/>
      <c r="Q16974" s="71"/>
      <c r="V16974" s="4"/>
      <c r="X16974" s="4"/>
      <c r="AS16974" s="71"/>
    </row>
    <row r="16975" spans="1:45" ht="15" customHeight="1" x14ac:dyDescent="0.2">
      <c r="A16975" s="85"/>
      <c r="F16975" s="4"/>
      <c r="H16975" s="78"/>
      <c r="J16975" s="75"/>
      <c r="K16975" s="71"/>
      <c r="L16975" s="75"/>
      <c r="M16975" s="71"/>
      <c r="O16975" s="71"/>
      <c r="Q16975" s="71"/>
      <c r="V16975" s="4"/>
      <c r="X16975" s="4"/>
      <c r="AS16975" s="71"/>
    </row>
    <row r="16976" spans="1:45" ht="15" customHeight="1" x14ac:dyDescent="0.2">
      <c r="A16976" s="85"/>
      <c r="F16976" s="4"/>
      <c r="H16976" s="78"/>
      <c r="J16976" s="75"/>
      <c r="K16976" s="71"/>
      <c r="L16976" s="75"/>
      <c r="M16976" s="71"/>
      <c r="O16976" s="71"/>
      <c r="Q16976" s="71"/>
      <c r="V16976" s="4"/>
      <c r="X16976" s="4"/>
      <c r="AS16976" s="71"/>
    </row>
    <row r="16977" spans="1:45" ht="15" customHeight="1" x14ac:dyDescent="0.2">
      <c r="A16977" s="85"/>
      <c r="F16977" s="4"/>
      <c r="H16977" s="78"/>
      <c r="J16977" s="75"/>
      <c r="K16977" s="71"/>
      <c r="L16977" s="75"/>
      <c r="M16977" s="71"/>
      <c r="O16977" s="71"/>
      <c r="Q16977" s="71"/>
      <c r="V16977" s="4"/>
      <c r="X16977" s="4"/>
      <c r="AS16977" s="71"/>
    </row>
    <row r="16978" spans="1:45" ht="15" customHeight="1" x14ac:dyDescent="0.2">
      <c r="A16978" s="85"/>
      <c r="F16978" s="4"/>
      <c r="H16978" s="78"/>
      <c r="J16978" s="75"/>
      <c r="K16978" s="71"/>
      <c r="L16978" s="75"/>
      <c r="M16978" s="71"/>
      <c r="O16978" s="71"/>
      <c r="Q16978" s="71"/>
      <c r="V16978" s="4"/>
      <c r="X16978" s="4"/>
      <c r="AS16978" s="71"/>
    </row>
    <row r="16979" spans="1:45" ht="15" customHeight="1" x14ac:dyDescent="0.2">
      <c r="A16979" s="85"/>
      <c r="F16979" s="4"/>
      <c r="H16979" s="78"/>
      <c r="J16979" s="75"/>
      <c r="K16979" s="71"/>
      <c r="L16979" s="75"/>
      <c r="M16979" s="71"/>
      <c r="O16979" s="71"/>
      <c r="Q16979" s="71"/>
      <c r="V16979" s="4"/>
      <c r="X16979" s="4"/>
      <c r="AS16979" s="71"/>
    </row>
    <row r="16980" spans="1:45" ht="15" customHeight="1" x14ac:dyDescent="0.2">
      <c r="A16980" s="85"/>
      <c r="F16980" s="4"/>
      <c r="H16980" s="79"/>
      <c r="J16980" s="75"/>
      <c r="K16980" s="71"/>
      <c r="L16980" s="75"/>
      <c r="M16980" s="71"/>
      <c r="O16980" s="71"/>
      <c r="Q16980" s="71"/>
      <c r="V16980" s="4"/>
      <c r="X16980" s="4"/>
      <c r="AS16980" s="71"/>
    </row>
    <row r="16981" spans="1:45" ht="15" customHeight="1" x14ac:dyDescent="0.2">
      <c r="A16981" s="85"/>
      <c r="F16981" s="4"/>
      <c r="H16981" s="79"/>
      <c r="J16981" s="75"/>
      <c r="K16981" s="71"/>
      <c r="L16981" s="75"/>
      <c r="M16981" s="71"/>
      <c r="O16981" s="71"/>
      <c r="Q16981" s="71"/>
      <c r="V16981" s="4"/>
      <c r="X16981" s="4"/>
      <c r="AS16981" s="71"/>
    </row>
    <row r="16982" spans="1:45" ht="15" customHeight="1" x14ac:dyDescent="0.2">
      <c r="A16982" s="85"/>
      <c r="F16982" s="4"/>
      <c r="H16982" s="78"/>
      <c r="J16982" s="75"/>
      <c r="K16982" s="71"/>
      <c r="L16982" s="75"/>
      <c r="M16982" s="71"/>
      <c r="O16982" s="71"/>
      <c r="Q16982" s="71"/>
      <c r="V16982" s="4"/>
      <c r="X16982" s="4"/>
      <c r="AS16982" s="71"/>
    </row>
    <row r="16983" spans="1:45" ht="15" customHeight="1" x14ac:dyDescent="0.2">
      <c r="A16983" s="85"/>
      <c r="F16983" s="4"/>
      <c r="H16983" s="78"/>
      <c r="J16983" s="75"/>
      <c r="K16983" s="71"/>
      <c r="L16983" s="75"/>
      <c r="M16983" s="71"/>
      <c r="O16983" s="71"/>
      <c r="Q16983" s="71"/>
      <c r="V16983" s="4"/>
      <c r="X16983" s="4"/>
      <c r="AS16983" s="71"/>
    </row>
    <row r="16984" spans="1:45" ht="15" customHeight="1" x14ac:dyDescent="0.2">
      <c r="A16984" s="85"/>
      <c r="F16984" s="4"/>
      <c r="H16984" s="78"/>
      <c r="J16984" s="75"/>
      <c r="K16984" s="71"/>
      <c r="L16984" s="75"/>
      <c r="M16984" s="71"/>
      <c r="O16984" s="71"/>
      <c r="Q16984" s="71"/>
      <c r="V16984" s="4"/>
      <c r="X16984" s="4"/>
      <c r="AS16984" s="71"/>
    </row>
    <row r="16985" spans="1:45" ht="15" customHeight="1" x14ac:dyDescent="0.2">
      <c r="A16985" s="85"/>
      <c r="F16985" s="4"/>
      <c r="H16985" s="78"/>
      <c r="J16985" s="75"/>
      <c r="K16985" s="71"/>
      <c r="L16985" s="75"/>
      <c r="M16985" s="71"/>
      <c r="O16985" s="71"/>
      <c r="Q16985" s="71"/>
      <c r="V16985" s="4"/>
      <c r="X16985" s="4"/>
      <c r="AS16985" s="71"/>
    </row>
    <row r="16986" spans="1:45" ht="15" customHeight="1" x14ac:dyDescent="0.2">
      <c r="A16986" s="85"/>
      <c r="F16986" s="4"/>
      <c r="H16986" s="78"/>
      <c r="J16986" s="75"/>
      <c r="K16986" s="71"/>
      <c r="L16986" s="75"/>
      <c r="M16986" s="71"/>
      <c r="O16986" s="71"/>
      <c r="Q16986" s="71"/>
      <c r="V16986" s="4"/>
      <c r="X16986" s="4"/>
      <c r="AS16986" s="71"/>
    </row>
    <row r="16987" spans="1:45" ht="15" customHeight="1" x14ac:dyDescent="0.2">
      <c r="A16987" s="85"/>
      <c r="F16987" s="4"/>
      <c r="H16987" s="78"/>
      <c r="J16987" s="75"/>
      <c r="K16987" s="71"/>
      <c r="L16987" s="75"/>
      <c r="M16987" s="71"/>
      <c r="O16987" s="71"/>
      <c r="Q16987" s="71"/>
      <c r="V16987" s="4"/>
      <c r="X16987" s="4"/>
      <c r="AS16987" s="71"/>
    </row>
    <row r="16988" spans="1:45" ht="15" customHeight="1" x14ac:dyDescent="0.2">
      <c r="A16988" s="85"/>
      <c r="F16988" s="4"/>
      <c r="H16988" s="78"/>
      <c r="J16988" s="75"/>
      <c r="K16988" s="71"/>
      <c r="L16988" s="75"/>
      <c r="M16988" s="71"/>
      <c r="O16988" s="71"/>
      <c r="Q16988" s="71"/>
      <c r="V16988" s="4"/>
      <c r="X16988" s="4"/>
      <c r="AS16988" s="71"/>
    </row>
    <row r="16989" spans="1:45" ht="15" customHeight="1" x14ac:dyDescent="0.2">
      <c r="A16989" s="85"/>
      <c r="F16989" s="4"/>
      <c r="H16989" s="78"/>
      <c r="J16989" s="75"/>
      <c r="K16989" s="71"/>
      <c r="L16989" s="75"/>
      <c r="M16989" s="71"/>
      <c r="O16989" s="71"/>
      <c r="Q16989" s="71"/>
      <c r="V16989" s="4"/>
      <c r="X16989" s="4"/>
      <c r="AS16989" s="71"/>
    </row>
    <row r="16990" spans="1:45" ht="15" customHeight="1" x14ac:dyDescent="0.2">
      <c r="A16990" s="85"/>
      <c r="F16990" s="4"/>
      <c r="H16990" s="78"/>
      <c r="J16990" s="75"/>
      <c r="K16990" s="71"/>
      <c r="L16990" s="75"/>
      <c r="M16990" s="71"/>
      <c r="O16990" s="71"/>
      <c r="Q16990" s="71"/>
      <c r="V16990" s="4"/>
      <c r="X16990" s="4"/>
      <c r="AS16990" s="71"/>
    </row>
    <row r="16991" spans="1:45" ht="15" customHeight="1" x14ac:dyDescent="0.2">
      <c r="A16991" s="85"/>
      <c r="F16991" s="4"/>
      <c r="H16991" s="78"/>
      <c r="J16991" s="75"/>
      <c r="K16991" s="71"/>
      <c r="L16991" s="75"/>
      <c r="M16991" s="71"/>
      <c r="O16991" s="71"/>
      <c r="Q16991" s="71"/>
      <c r="V16991" s="4"/>
      <c r="X16991" s="4"/>
      <c r="AS16991" s="71"/>
    </row>
    <row r="16992" spans="1:45" ht="15" customHeight="1" x14ac:dyDescent="0.2">
      <c r="A16992" s="85"/>
      <c r="F16992" s="4"/>
      <c r="H16992" s="78"/>
      <c r="J16992" s="75"/>
      <c r="K16992" s="71"/>
      <c r="L16992" s="75"/>
      <c r="M16992" s="71"/>
      <c r="O16992" s="71"/>
      <c r="Q16992" s="71"/>
      <c r="V16992" s="4"/>
      <c r="X16992" s="4"/>
      <c r="AS16992" s="71"/>
    </row>
    <row r="16993" spans="1:45" ht="15" customHeight="1" x14ac:dyDescent="0.2">
      <c r="A16993" s="85"/>
      <c r="F16993" s="4"/>
      <c r="H16993" s="78"/>
      <c r="J16993" s="75"/>
      <c r="K16993" s="71"/>
      <c r="L16993" s="75"/>
      <c r="M16993" s="71"/>
      <c r="O16993" s="71"/>
      <c r="Q16993" s="71"/>
      <c r="V16993" s="4"/>
      <c r="X16993" s="4"/>
      <c r="AS16993" s="71"/>
    </row>
    <row r="16994" spans="1:45" ht="15" customHeight="1" x14ac:dyDescent="0.2">
      <c r="A16994" s="85"/>
      <c r="F16994" s="4"/>
      <c r="H16994" s="78"/>
      <c r="J16994" s="75"/>
      <c r="K16994" s="71"/>
      <c r="L16994" s="75"/>
      <c r="M16994" s="71"/>
      <c r="O16994" s="71"/>
      <c r="Q16994" s="71"/>
      <c r="V16994" s="4"/>
      <c r="X16994" s="4"/>
      <c r="AS16994" s="71"/>
    </row>
    <row r="16995" spans="1:45" ht="15" customHeight="1" x14ac:dyDescent="0.2">
      <c r="A16995" s="85"/>
      <c r="F16995" s="4"/>
      <c r="H16995" s="78"/>
      <c r="J16995" s="75"/>
      <c r="K16995" s="71"/>
      <c r="L16995" s="75"/>
      <c r="M16995" s="71"/>
      <c r="O16995" s="71"/>
      <c r="Q16995" s="71"/>
      <c r="V16995" s="4"/>
      <c r="X16995" s="4"/>
      <c r="AS16995" s="71"/>
    </row>
    <row r="16996" spans="1:45" ht="15" customHeight="1" x14ac:dyDescent="0.2">
      <c r="A16996" s="85"/>
      <c r="F16996" s="4"/>
      <c r="H16996" s="78"/>
      <c r="J16996" s="75"/>
      <c r="K16996" s="71"/>
      <c r="L16996" s="75"/>
      <c r="M16996" s="71"/>
      <c r="O16996" s="71"/>
      <c r="Q16996" s="71"/>
      <c r="V16996" s="4"/>
      <c r="X16996" s="4"/>
      <c r="AS16996" s="71"/>
    </row>
    <row r="16997" spans="1:45" ht="15" customHeight="1" x14ac:dyDescent="0.2">
      <c r="A16997" s="85"/>
      <c r="F16997" s="4"/>
      <c r="H16997" s="78"/>
      <c r="J16997" s="75"/>
      <c r="K16997" s="71"/>
      <c r="L16997" s="75"/>
      <c r="M16997" s="71"/>
      <c r="O16997" s="71"/>
      <c r="Q16997" s="71"/>
      <c r="V16997" s="4"/>
      <c r="X16997" s="4"/>
      <c r="AS16997" s="71"/>
    </row>
    <row r="16998" spans="1:45" ht="15" customHeight="1" x14ac:dyDescent="0.2">
      <c r="A16998" s="85"/>
      <c r="F16998" s="4"/>
      <c r="H16998" s="78"/>
      <c r="J16998" s="75"/>
      <c r="K16998" s="71"/>
      <c r="L16998" s="75"/>
      <c r="M16998" s="71"/>
      <c r="O16998" s="71"/>
      <c r="Q16998" s="71"/>
      <c r="V16998" s="4"/>
      <c r="X16998" s="4"/>
      <c r="AS16998" s="71"/>
    </row>
    <row r="16999" spans="1:45" ht="15" customHeight="1" x14ac:dyDescent="0.2">
      <c r="A16999" s="85"/>
      <c r="F16999" s="4"/>
      <c r="H16999" s="78"/>
      <c r="J16999" s="75"/>
      <c r="K16999" s="71"/>
      <c r="L16999" s="75"/>
      <c r="M16999" s="71"/>
      <c r="O16999" s="71"/>
      <c r="Q16999" s="71"/>
      <c r="V16999" s="4"/>
      <c r="X16999" s="4"/>
      <c r="AS16999" s="71"/>
    </row>
    <row r="17000" spans="1:45" ht="15" customHeight="1" x14ac:dyDescent="0.2">
      <c r="A17000" s="85"/>
      <c r="F17000" s="4"/>
      <c r="H17000" s="78"/>
      <c r="J17000" s="75"/>
      <c r="K17000" s="71"/>
      <c r="L17000" s="75"/>
      <c r="M17000" s="71"/>
      <c r="O17000" s="71"/>
      <c r="Q17000" s="71"/>
      <c r="V17000" s="4"/>
      <c r="X17000" s="4"/>
      <c r="AS17000" s="71"/>
    </row>
    <row r="17001" spans="1:45" ht="15" customHeight="1" x14ac:dyDescent="0.2">
      <c r="A17001" s="85"/>
      <c r="F17001" s="4"/>
      <c r="H17001" s="78"/>
      <c r="J17001" s="75"/>
      <c r="K17001" s="71"/>
      <c r="L17001" s="75"/>
      <c r="M17001" s="71"/>
      <c r="O17001" s="71"/>
      <c r="Q17001" s="71"/>
      <c r="V17001" s="4"/>
      <c r="X17001" s="4"/>
      <c r="AS17001" s="71"/>
    </row>
    <row r="17002" spans="1:45" ht="15" customHeight="1" x14ac:dyDescent="0.2">
      <c r="A17002" s="85"/>
      <c r="F17002" s="4"/>
      <c r="H17002" s="78"/>
      <c r="J17002" s="75"/>
      <c r="K17002" s="71"/>
      <c r="L17002" s="75"/>
      <c r="M17002" s="71"/>
      <c r="O17002" s="71"/>
      <c r="Q17002" s="71"/>
      <c r="V17002" s="4"/>
      <c r="X17002" s="4"/>
      <c r="AS17002" s="71"/>
    </row>
    <row r="17003" spans="1:45" ht="15" customHeight="1" x14ac:dyDescent="0.2">
      <c r="A17003" s="85"/>
      <c r="F17003" s="4"/>
      <c r="H17003" s="78"/>
      <c r="J17003" s="75"/>
      <c r="K17003" s="71"/>
      <c r="L17003" s="75"/>
      <c r="M17003" s="71"/>
      <c r="O17003" s="71"/>
      <c r="Q17003" s="71"/>
      <c r="V17003" s="4"/>
      <c r="X17003" s="4"/>
      <c r="AS17003" s="71"/>
    </row>
    <row r="17004" spans="1:45" ht="15" customHeight="1" x14ac:dyDescent="0.2">
      <c r="A17004" s="85"/>
      <c r="F17004" s="4"/>
      <c r="H17004" s="78"/>
      <c r="J17004" s="75"/>
      <c r="K17004" s="71"/>
      <c r="L17004" s="75"/>
      <c r="M17004" s="71"/>
      <c r="O17004" s="71"/>
      <c r="Q17004" s="71"/>
      <c r="V17004" s="4"/>
      <c r="X17004" s="4"/>
      <c r="AS17004" s="71"/>
    </row>
    <row r="17005" spans="1:45" ht="15" customHeight="1" x14ac:dyDescent="0.2">
      <c r="A17005" s="85"/>
      <c r="F17005" s="4"/>
      <c r="H17005" s="79"/>
      <c r="J17005" s="75"/>
      <c r="K17005" s="71"/>
      <c r="L17005" s="75"/>
      <c r="M17005" s="71"/>
      <c r="O17005" s="71"/>
      <c r="Q17005" s="71"/>
      <c r="V17005" s="4"/>
      <c r="X17005" s="4"/>
      <c r="AS17005" s="71"/>
    </row>
    <row r="17006" spans="1:45" ht="15" customHeight="1" x14ac:dyDescent="0.2">
      <c r="A17006" s="85"/>
      <c r="F17006" s="4"/>
      <c r="H17006" s="78"/>
      <c r="J17006" s="75"/>
      <c r="K17006" s="71"/>
      <c r="L17006" s="75"/>
      <c r="M17006" s="71"/>
      <c r="O17006" s="71"/>
      <c r="Q17006" s="71"/>
      <c r="V17006" s="4"/>
      <c r="X17006" s="4"/>
      <c r="AS17006" s="71"/>
    </row>
    <row r="17007" spans="1:45" ht="15" customHeight="1" x14ac:dyDescent="0.2">
      <c r="A17007" s="85"/>
      <c r="F17007" s="4"/>
      <c r="H17007" s="78"/>
      <c r="J17007" s="75"/>
      <c r="K17007" s="71"/>
      <c r="L17007" s="75"/>
      <c r="M17007" s="71"/>
      <c r="O17007" s="71"/>
      <c r="Q17007" s="71"/>
      <c r="V17007" s="4"/>
      <c r="X17007" s="4"/>
      <c r="AS17007" s="71"/>
    </row>
    <row r="17008" spans="1:45" ht="15" customHeight="1" x14ac:dyDescent="0.2">
      <c r="A17008" s="85"/>
      <c r="F17008" s="4"/>
      <c r="H17008" s="78"/>
      <c r="J17008" s="75"/>
      <c r="K17008" s="71"/>
      <c r="L17008" s="75"/>
      <c r="M17008" s="71"/>
      <c r="O17008" s="71"/>
      <c r="Q17008" s="71"/>
      <c r="V17008" s="4"/>
      <c r="X17008" s="4"/>
      <c r="AS17008" s="71"/>
    </row>
    <row r="17009" spans="1:45" ht="15" customHeight="1" x14ac:dyDescent="0.2">
      <c r="A17009" s="85"/>
      <c r="F17009" s="4"/>
      <c r="H17009" s="78"/>
      <c r="J17009" s="75"/>
      <c r="K17009" s="71"/>
      <c r="L17009" s="75"/>
      <c r="M17009" s="71"/>
      <c r="O17009" s="71"/>
      <c r="Q17009" s="71"/>
      <c r="V17009" s="4"/>
      <c r="X17009" s="4"/>
      <c r="AS17009" s="71"/>
    </row>
    <row r="17010" spans="1:45" ht="15" customHeight="1" x14ac:dyDescent="0.2">
      <c r="A17010" s="85"/>
      <c r="F17010" s="4"/>
      <c r="H17010" s="78"/>
      <c r="J17010" s="75"/>
      <c r="K17010" s="71"/>
      <c r="L17010" s="75"/>
      <c r="M17010" s="71"/>
      <c r="O17010" s="71"/>
      <c r="Q17010" s="71"/>
      <c r="V17010" s="4"/>
      <c r="X17010" s="4"/>
      <c r="AS17010" s="71"/>
    </row>
    <row r="17011" spans="1:45" ht="15" customHeight="1" x14ac:dyDescent="0.2">
      <c r="A17011" s="85"/>
      <c r="F17011" s="4"/>
      <c r="H17011" s="78"/>
      <c r="J17011" s="75"/>
      <c r="K17011" s="71"/>
      <c r="L17011" s="75"/>
      <c r="M17011" s="71"/>
      <c r="O17011" s="71"/>
      <c r="Q17011" s="71"/>
      <c r="V17011" s="4"/>
      <c r="X17011" s="4"/>
      <c r="AS17011" s="71"/>
    </row>
    <row r="17012" spans="1:45" ht="15" customHeight="1" x14ac:dyDescent="0.2">
      <c r="A17012" s="85"/>
      <c r="F17012" s="4"/>
      <c r="H17012" s="78"/>
      <c r="J17012" s="75"/>
      <c r="K17012" s="71"/>
      <c r="L17012" s="75"/>
      <c r="M17012" s="71"/>
      <c r="O17012" s="71"/>
      <c r="Q17012" s="71"/>
      <c r="V17012" s="4"/>
      <c r="X17012" s="4"/>
      <c r="AS17012" s="71"/>
    </row>
    <row r="17013" spans="1:45" ht="15" customHeight="1" x14ac:dyDescent="0.2">
      <c r="A17013" s="85"/>
      <c r="F17013" s="4"/>
      <c r="H17013" s="78"/>
      <c r="J17013" s="75"/>
      <c r="K17013" s="71"/>
      <c r="L17013" s="75"/>
      <c r="M17013" s="71"/>
      <c r="O17013" s="71"/>
      <c r="Q17013" s="71"/>
      <c r="V17013" s="4"/>
      <c r="X17013" s="4"/>
      <c r="AS17013" s="71"/>
    </row>
    <row r="17014" spans="1:45" ht="15" customHeight="1" x14ac:dyDescent="0.2">
      <c r="A17014" s="85"/>
      <c r="F17014" s="4"/>
      <c r="H17014" s="78"/>
      <c r="J17014" s="75"/>
      <c r="K17014" s="71"/>
      <c r="L17014" s="75"/>
      <c r="M17014" s="71"/>
      <c r="O17014" s="71"/>
      <c r="Q17014" s="71"/>
      <c r="V17014" s="4"/>
      <c r="X17014" s="4"/>
      <c r="AS17014" s="71"/>
    </row>
    <row r="17015" spans="1:45" ht="15" customHeight="1" x14ac:dyDescent="0.2">
      <c r="A17015" s="85"/>
      <c r="F17015" s="4"/>
      <c r="H17015" s="78"/>
      <c r="J17015" s="75"/>
      <c r="K17015" s="71"/>
      <c r="L17015" s="75"/>
      <c r="M17015" s="71"/>
      <c r="O17015" s="71"/>
      <c r="Q17015" s="71"/>
      <c r="V17015" s="4"/>
      <c r="X17015" s="4"/>
      <c r="AS17015" s="71"/>
    </row>
    <row r="17016" spans="1:45" ht="15" customHeight="1" x14ac:dyDescent="0.2">
      <c r="A17016" s="85"/>
      <c r="F17016" s="4"/>
      <c r="H17016" s="78"/>
      <c r="J17016" s="75"/>
      <c r="K17016" s="71"/>
      <c r="L17016" s="75"/>
      <c r="M17016" s="71"/>
      <c r="O17016" s="71"/>
      <c r="Q17016" s="71"/>
      <c r="V17016" s="4"/>
      <c r="X17016" s="4"/>
      <c r="AS17016" s="71"/>
    </row>
    <row r="17017" spans="1:45" ht="15" customHeight="1" x14ac:dyDescent="0.2">
      <c r="A17017" s="85"/>
      <c r="F17017" s="4"/>
      <c r="H17017" s="78"/>
      <c r="J17017" s="75"/>
      <c r="K17017" s="71"/>
      <c r="L17017" s="75"/>
      <c r="M17017" s="71"/>
      <c r="O17017" s="71"/>
      <c r="Q17017" s="71"/>
      <c r="V17017" s="4"/>
      <c r="X17017" s="4"/>
      <c r="AS17017" s="71"/>
    </row>
    <row r="17018" spans="1:45" ht="15" customHeight="1" x14ac:dyDescent="0.2">
      <c r="A17018" s="85"/>
      <c r="F17018" s="4"/>
      <c r="H17018" s="78"/>
      <c r="J17018" s="75"/>
      <c r="K17018" s="71"/>
      <c r="L17018" s="75"/>
      <c r="M17018" s="71"/>
      <c r="O17018" s="71"/>
      <c r="Q17018" s="71"/>
      <c r="V17018" s="4"/>
      <c r="X17018" s="4"/>
      <c r="AS17018" s="71"/>
    </row>
    <row r="17019" spans="1:45" ht="15" customHeight="1" x14ac:dyDescent="0.2">
      <c r="A17019" s="85"/>
      <c r="F17019" s="4"/>
      <c r="H17019" s="78"/>
      <c r="J17019" s="75"/>
      <c r="K17019" s="71"/>
      <c r="L17019" s="75"/>
      <c r="M17019" s="71"/>
      <c r="O17019" s="71"/>
      <c r="Q17019" s="71"/>
      <c r="V17019" s="4"/>
      <c r="X17019" s="4"/>
      <c r="AS17019" s="71"/>
    </row>
    <row r="17020" spans="1:45" ht="15" customHeight="1" x14ac:dyDescent="0.2">
      <c r="A17020" s="85"/>
      <c r="F17020" s="4"/>
      <c r="H17020" s="78"/>
      <c r="J17020" s="75"/>
      <c r="K17020" s="71"/>
      <c r="L17020" s="75"/>
      <c r="M17020" s="71"/>
      <c r="O17020" s="71"/>
      <c r="Q17020" s="71"/>
      <c r="V17020" s="4"/>
      <c r="X17020" s="4"/>
      <c r="AS17020" s="71"/>
    </row>
    <row r="17021" spans="1:45" ht="15" customHeight="1" x14ac:dyDescent="0.2">
      <c r="A17021" s="85"/>
      <c r="F17021" s="4"/>
      <c r="H17021" s="78"/>
      <c r="J17021" s="75"/>
      <c r="K17021" s="71"/>
      <c r="L17021" s="75"/>
      <c r="M17021" s="71"/>
      <c r="O17021" s="71"/>
      <c r="Q17021" s="71"/>
      <c r="V17021" s="4"/>
      <c r="X17021" s="4"/>
      <c r="AS17021" s="71"/>
    </row>
    <row r="17022" spans="1:45" ht="15" customHeight="1" x14ac:dyDescent="0.2">
      <c r="A17022" s="85"/>
      <c r="F17022" s="4"/>
      <c r="H17022" s="78"/>
      <c r="J17022" s="75"/>
      <c r="K17022" s="71"/>
      <c r="L17022" s="75"/>
      <c r="M17022" s="71"/>
      <c r="O17022" s="71"/>
      <c r="Q17022" s="71"/>
      <c r="V17022" s="4"/>
      <c r="X17022" s="4"/>
      <c r="AS17022" s="71"/>
    </row>
    <row r="17023" spans="1:45" ht="15" customHeight="1" x14ac:dyDescent="0.2">
      <c r="A17023" s="85"/>
      <c r="F17023" s="4"/>
      <c r="H17023" s="78"/>
      <c r="J17023" s="75"/>
      <c r="K17023" s="71"/>
      <c r="L17023" s="75"/>
      <c r="M17023" s="71"/>
      <c r="O17023" s="71"/>
      <c r="Q17023" s="71"/>
      <c r="V17023" s="4"/>
      <c r="X17023" s="4"/>
      <c r="AS17023" s="71"/>
    </row>
    <row r="17024" spans="1:45" ht="15" customHeight="1" x14ac:dyDescent="0.2">
      <c r="A17024" s="85"/>
      <c r="F17024" s="4"/>
      <c r="H17024" s="78"/>
      <c r="J17024" s="75"/>
      <c r="K17024" s="71"/>
      <c r="L17024" s="75"/>
      <c r="M17024" s="71"/>
      <c r="O17024" s="71"/>
      <c r="Q17024" s="71"/>
      <c r="V17024" s="4"/>
      <c r="X17024" s="4"/>
      <c r="AS17024" s="71"/>
    </row>
    <row r="17025" spans="1:45" ht="15" customHeight="1" x14ac:dyDescent="0.2">
      <c r="A17025" s="85"/>
      <c r="F17025" s="4"/>
      <c r="H17025" s="78"/>
      <c r="J17025" s="75"/>
      <c r="K17025" s="71"/>
      <c r="L17025" s="75"/>
      <c r="M17025" s="71"/>
      <c r="O17025" s="71"/>
      <c r="Q17025" s="71"/>
      <c r="V17025" s="4"/>
      <c r="X17025" s="4"/>
      <c r="AS17025" s="71"/>
    </row>
    <row r="17026" spans="1:45" ht="15" customHeight="1" x14ac:dyDescent="0.2">
      <c r="A17026" s="85"/>
      <c r="F17026" s="4"/>
      <c r="H17026" s="78"/>
      <c r="J17026" s="75"/>
      <c r="K17026" s="71"/>
      <c r="L17026" s="75"/>
      <c r="M17026" s="71"/>
      <c r="O17026" s="71"/>
      <c r="Q17026" s="71"/>
      <c r="V17026" s="4"/>
      <c r="X17026" s="4"/>
      <c r="AS17026" s="71"/>
    </row>
    <row r="17027" spans="1:45" ht="15" customHeight="1" x14ac:dyDescent="0.2">
      <c r="A17027" s="85"/>
      <c r="F17027" s="4"/>
      <c r="H17027" s="78"/>
      <c r="J17027" s="75"/>
      <c r="K17027" s="71"/>
      <c r="L17027" s="75"/>
      <c r="M17027" s="71"/>
      <c r="O17027" s="71"/>
      <c r="Q17027" s="71"/>
      <c r="V17027" s="4"/>
      <c r="X17027" s="4"/>
      <c r="AS17027" s="71"/>
    </row>
    <row r="17028" spans="1:45" ht="15" customHeight="1" x14ac:dyDescent="0.2">
      <c r="A17028" s="85"/>
      <c r="F17028" s="4"/>
      <c r="H17028" s="78"/>
      <c r="J17028" s="75"/>
      <c r="K17028" s="71"/>
      <c r="L17028" s="75"/>
      <c r="M17028" s="71"/>
      <c r="O17028" s="71"/>
      <c r="Q17028" s="71"/>
      <c r="V17028" s="4"/>
      <c r="X17028" s="4"/>
      <c r="AS17028" s="71"/>
    </row>
    <row r="17029" spans="1:45" ht="15" customHeight="1" x14ac:dyDescent="0.2">
      <c r="A17029" s="85"/>
      <c r="F17029" s="4"/>
      <c r="H17029" s="78"/>
      <c r="J17029" s="75"/>
      <c r="K17029" s="71"/>
      <c r="L17029" s="75"/>
      <c r="M17029" s="71"/>
      <c r="O17029" s="71"/>
      <c r="Q17029" s="71"/>
      <c r="V17029" s="4"/>
      <c r="X17029" s="4"/>
      <c r="AS17029" s="71"/>
    </row>
    <row r="17030" spans="1:45" ht="15" customHeight="1" x14ac:dyDescent="0.2">
      <c r="A17030" s="85"/>
      <c r="F17030" s="4"/>
      <c r="H17030" s="78"/>
      <c r="J17030" s="75"/>
      <c r="K17030" s="71"/>
      <c r="L17030" s="75"/>
      <c r="M17030" s="71"/>
      <c r="O17030" s="71"/>
      <c r="Q17030" s="71"/>
      <c r="V17030" s="4"/>
      <c r="X17030" s="4"/>
      <c r="AS17030" s="71"/>
    </row>
    <row r="17031" spans="1:45" ht="15" customHeight="1" x14ac:dyDescent="0.2">
      <c r="A17031" s="85"/>
      <c r="F17031" s="4"/>
      <c r="H17031" s="78"/>
      <c r="J17031" s="75"/>
      <c r="K17031" s="71"/>
      <c r="L17031" s="75"/>
      <c r="M17031" s="71"/>
      <c r="O17031" s="71"/>
      <c r="Q17031" s="71"/>
      <c r="V17031" s="4"/>
      <c r="X17031" s="4"/>
      <c r="AS17031" s="71"/>
    </row>
    <row r="17032" spans="1:45" ht="15" customHeight="1" x14ac:dyDescent="0.2">
      <c r="A17032" s="85"/>
      <c r="F17032" s="4"/>
      <c r="H17032" s="78"/>
      <c r="J17032" s="75"/>
      <c r="K17032" s="71"/>
      <c r="L17032" s="75"/>
      <c r="M17032" s="71"/>
      <c r="O17032" s="71"/>
      <c r="Q17032" s="71"/>
      <c r="V17032" s="4"/>
      <c r="X17032" s="4"/>
      <c r="AS17032" s="71"/>
    </row>
    <row r="17033" spans="1:45" ht="15" customHeight="1" x14ac:dyDescent="0.2">
      <c r="A17033" s="85"/>
      <c r="F17033" s="4"/>
      <c r="H17033" s="78"/>
      <c r="J17033" s="75"/>
      <c r="K17033" s="71"/>
      <c r="L17033" s="75"/>
      <c r="M17033" s="71"/>
      <c r="O17033" s="71"/>
      <c r="Q17033" s="71"/>
      <c r="V17033" s="4"/>
      <c r="X17033" s="4"/>
      <c r="AS17033" s="71"/>
    </row>
    <row r="17034" spans="1:45" ht="15" customHeight="1" x14ac:dyDescent="0.2">
      <c r="A17034" s="85"/>
      <c r="F17034" s="4"/>
      <c r="H17034" s="78"/>
      <c r="J17034" s="75"/>
      <c r="K17034" s="71"/>
      <c r="L17034" s="75"/>
      <c r="M17034" s="71"/>
      <c r="O17034" s="71"/>
      <c r="Q17034" s="71"/>
      <c r="V17034" s="4"/>
      <c r="X17034" s="4"/>
      <c r="AS17034" s="71"/>
    </row>
    <row r="17035" spans="1:45" ht="15" customHeight="1" x14ac:dyDescent="0.2">
      <c r="A17035" s="85"/>
      <c r="F17035" s="4"/>
      <c r="H17035" s="78"/>
      <c r="J17035" s="75"/>
      <c r="K17035" s="71"/>
      <c r="L17035" s="75"/>
      <c r="M17035" s="71"/>
      <c r="O17035" s="71"/>
      <c r="Q17035" s="71"/>
      <c r="V17035" s="4"/>
      <c r="X17035" s="4"/>
      <c r="AS17035" s="71"/>
    </row>
    <row r="17036" spans="1:45" ht="15" customHeight="1" x14ac:dyDescent="0.2">
      <c r="A17036" s="85"/>
      <c r="F17036" s="4"/>
      <c r="H17036" s="78"/>
      <c r="J17036" s="75"/>
      <c r="K17036" s="71"/>
      <c r="L17036" s="75"/>
      <c r="M17036" s="71"/>
      <c r="O17036" s="71"/>
      <c r="Q17036" s="71"/>
      <c r="V17036" s="4"/>
      <c r="X17036" s="4"/>
      <c r="AS17036" s="71"/>
    </row>
    <row r="17037" spans="1:45" ht="15" customHeight="1" x14ac:dyDescent="0.2">
      <c r="A17037" s="85"/>
      <c r="F17037" s="4"/>
      <c r="H17037" s="78"/>
      <c r="J17037" s="75"/>
      <c r="K17037" s="71"/>
      <c r="L17037" s="75"/>
      <c r="M17037" s="71"/>
      <c r="O17037" s="71"/>
      <c r="Q17037" s="71"/>
      <c r="V17037" s="4"/>
      <c r="X17037" s="4"/>
      <c r="AS17037" s="71"/>
    </row>
    <row r="17038" spans="1:45" ht="15" customHeight="1" x14ac:dyDescent="0.2">
      <c r="A17038" s="85"/>
      <c r="F17038" s="4"/>
      <c r="H17038" s="78"/>
      <c r="J17038" s="75"/>
      <c r="K17038" s="71"/>
      <c r="L17038" s="75"/>
      <c r="M17038" s="71"/>
      <c r="O17038" s="71"/>
      <c r="Q17038" s="71"/>
      <c r="V17038" s="4"/>
      <c r="X17038" s="4"/>
      <c r="AS17038" s="71"/>
    </row>
    <row r="17039" spans="1:45" ht="15" customHeight="1" x14ac:dyDescent="0.2">
      <c r="A17039" s="85"/>
      <c r="F17039" s="4"/>
      <c r="H17039" s="78"/>
      <c r="J17039" s="75"/>
      <c r="K17039" s="71"/>
      <c r="L17039" s="75"/>
      <c r="M17039" s="71"/>
      <c r="O17039" s="71"/>
      <c r="Q17039" s="71"/>
      <c r="V17039" s="4"/>
      <c r="X17039" s="4"/>
      <c r="AS17039" s="71"/>
    </row>
    <row r="17040" spans="1:45" ht="15" customHeight="1" x14ac:dyDescent="0.2">
      <c r="A17040" s="85"/>
      <c r="F17040" s="4"/>
      <c r="H17040" s="78"/>
      <c r="J17040" s="75"/>
      <c r="K17040" s="71"/>
      <c r="L17040" s="75"/>
      <c r="M17040" s="71"/>
      <c r="O17040" s="71"/>
      <c r="Q17040" s="71"/>
      <c r="V17040" s="4"/>
      <c r="X17040" s="4"/>
      <c r="AS17040" s="71"/>
    </row>
    <row r="17041" spans="1:45" ht="15" customHeight="1" x14ac:dyDescent="0.2">
      <c r="A17041" s="85"/>
      <c r="F17041" s="4"/>
      <c r="H17041" s="78"/>
      <c r="J17041" s="75"/>
      <c r="K17041" s="71"/>
      <c r="L17041" s="75"/>
      <c r="M17041" s="71"/>
      <c r="O17041" s="71"/>
      <c r="Q17041" s="71"/>
      <c r="V17041" s="4"/>
      <c r="X17041" s="4"/>
      <c r="AS17041" s="71"/>
    </row>
    <row r="17042" spans="1:45" ht="15" customHeight="1" x14ac:dyDescent="0.2">
      <c r="A17042" s="85"/>
      <c r="F17042" s="4"/>
      <c r="H17042" s="78"/>
      <c r="J17042" s="75"/>
      <c r="K17042" s="71"/>
      <c r="L17042" s="75"/>
      <c r="M17042" s="71"/>
      <c r="O17042" s="71"/>
      <c r="Q17042" s="71"/>
      <c r="V17042" s="4"/>
      <c r="X17042" s="4"/>
      <c r="AS17042" s="71"/>
    </row>
    <row r="17043" spans="1:45" ht="15" customHeight="1" x14ac:dyDescent="0.2">
      <c r="A17043" s="85"/>
      <c r="F17043" s="4"/>
      <c r="H17043" s="78"/>
      <c r="J17043" s="75"/>
      <c r="K17043" s="71"/>
      <c r="L17043" s="75"/>
      <c r="M17043" s="71"/>
      <c r="O17043" s="71"/>
      <c r="Q17043" s="71"/>
      <c r="V17043" s="4"/>
      <c r="X17043" s="4"/>
      <c r="AS17043" s="71"/>
    </row>
    <row r="17044" spans="1:45" ht="15" customHeight="1" x14ac:dyDescent="0.2">
      <c r="A17044" s="85"/>
      <c r="F17044" s="4"/>
      <c r="H17044" s="78"/>
      <c r="J17044" s="75"/>
      <c r="K17044" s="71"/>
      <c r="L17044" s="75"/>
      <c r="M17044" s="71"/>
      <c r="O17044" s="71"/>
      <c r="Q17044" s="71"/>
      <c r="V17044" s="4"/>
      <c r="X17044" s="4"/>
      <c r="AS17044" s="71"/>
    </row>
    <row r="17045" spans="1:45" ht="15" customHeight="1" x14ac:dyDescent="0.2">
      <c r="A17045" s="85"/>
      <c r="F17045" s="4"/>
      <c r="H17045" s="78"/>
      <c r="J17045" s="75"/>
      <c r="K17045" s="71"/>
      <c r="L17045" s="75"/>
      <c r="M17045" s="71"/>
      <c r="O17045" s="71"/>
      <c r="Q17045" s="71"/>
      <c r="V17045" s="4"/>
      <c r="X17045" s="4"/>
      <c r="AS17045" s="71"/>
    </row>
    <row r="17046" spans="1:45" ht="15" customHeight="1" x14ac:dyDescent="0.2">
      <c r="A17046" s="85"/>
      <c r="F17046" s="4"/>
      <c r="H17046" s="78"/>
      <c r="J17046" s="75"/>
      <c r="K17046" s="71"/>
      <c r="L17046" s="75"/>
      <c r="M17046" s="71"/>
      <c r="O17046" s="71"/>
      <c r="Q17046" s="71"/>
      <c r="V17046" s="4"/>
      <c r="X17046" s="4"/>
      <c r="AS17046" s="71"/>
    </row>
    <row r="17047" spans="1:45" ht="15" customHeight="1" x14ac:dyDescent="0.2">
      <c r="A17047" s="85"/>
      <c r="F17047" s="4"/>
      <c r="H17047" s="78"/>
      <c r="J17047" s="75"/>
      <c r="K17047" s="71"/>
      <c r="L17047" s="75"/>
      <c r="M17047" s="71"/>
      <c r="O17047" s="71"/>
      <c r="Q17047" s="71"/>
      <c r="V17047" s="4"/>
      <c r="X17047" s="4"/>
      <c r="AS17047" s="71"/>
    </row>
    <row r="17048" spans="1:45" ht="15" customHeight="1" x14ac:dyDescent="0.2">
      <c r="A17048" s="85"/>
      <c r="F17048" s="4"/>
      <c r="H17048" s="78"/>
      <c r="J17048" s="75"/>
      <c r="K17048" s="71"/>
      <c r="L17048" s="75"/>
      <c r="M17048" s="71"/>
      <c r="O17048" s="71"/>
      <c r="Q17048" s="71"/>
      <c r="V17048" s="4"/>
      <c r="X17048" s="4"/>
      <c r="AS17048" s="71"/>
    </row>
    <row r="17049" spans="1:45" ht="15" customHeight="1" x14ac:dyDescent="0.2">
      <c r="A17049" s="85"/>
      <c r="F17049" s="4"/>
      <c r="H17049" s="78"/>
      <c r="J17049" s="75"/>
      <c r="K17049" s="71"/>
      <c r="L17049" s="75"/>
      <c r="M17049" s="71"/>
      <c r="O17049" s="71"/>
      <c r="Q17049" s="71"/>
      <c r="V17049" s="4"/>
      <c r="X17049" s="4"/>
      <c r="AS17049" s="71"/>
    </row>
    <row r="17050" spans="1:45" ht="15" customHeight="1" x14ac:dyDescent="0.2">
      <c r="A17050" s="85"/>
      <c r="F17050" s="4"/>
      <c r="H17050" s="78"/>
      <c r="J17050" s="75"/>
      <c r="K17050" s="71"/>
      <c r="L17050" s="75"/>
      <c r="M17050" s="71"/>
      <c r="O17050" s="71"/>
      <c r="Q17050" s="71"/>
      <c r="V17050" s="4"/>
      <c r="X17050" s="4"/>
      <c r="AS17050" s="71"/>
    </row>
    <row r="17051" spans="1:45" ht="15" customHeight="1" x14ac:dyDescent="0.2">
      <c r="A17051" s="85"/>
      <c r="F17051" s="4"/>
      <c r="H17051" s="78"/>
      <c r="J17051" s="75"/>
      <c r="K17051" s="71"/>
      <c r="L17051" s="75"/>
      <c r="M17051" s="71"/>
      <c r="O17051" s="71"/>
      <c r="Q17051" s="71"/>
      <c r="V17051" s="4"/>
      <c r="X17051" s="4"/>
      <c r="AS17051" s="71"/>
    </row>
    <row r="17052" spans="1:45" ht="15" customHeight="1" x14ac:dyDescent="0.2">
      <c r="A17052" s="85"/>
      <c r="F17052" s="4"/>
      <c r="H17052" s="78"/>
      <c r="J17052" s="75"/>
      <c r="K17052" s="71"/>
      <c r="L17052" s="75"/>
      <c r="M17052" s="71"/>
      <c r="O17052" s="71"/>
      <c r="Q17052" s="71"/>
      <c r="V17052" s="4"/>
      <c r="X17052" s="4"/>
      <c r="AS17052" s="71"/>
    </row>
    <row r="17053" spans="1:45" ht="15" customHeight="1" x14ac:dyDescent="0.2">
      <c r="A17053" s="85"/>
      <c r="F17053" s="4"/>
      <c r="H17053" s="78"/>
      <c r="J17053" s="75"/>
      <c r="K17053" s="71"/>
      <c r="L17053" s="75"/>
      <c r="M17053" s="71"/>
      <c r="O17053" s="71"/>
      <c r="Q17053" s="71"/>
      <c r="V17053" s="4"/>
      <c r="X17053" s="4"/>
      <c r="AS17053" s="71"/>
    </row>
    <row r="17054" spans="1:45" ht="15" customHeight="1" x14ac:dyDescent="0.2">
      <c r="A17054" s="85"/>
      <c r="F17054" s="4"/>
      <c r="H17054" s="78"/>
      <c r="J17054" s="75"/>
      <c r="K17054" s="71"/>
      <c r="L17054" s="75"/>
      <c r="M17054" s="71"/>
      <c r="O17054" s="71"/>
      <c r="Q17054" s="71"/>
      <c r="V17054" s="4"/>
      <c r="X17054" s="4"/>
      <c r="AS17054" s="71"/>
    </row>
    <row r="17055" spans="1:45" ht="15" customHeight="1" x14ac:dyDescent="0.2">
      <c r="A17055" s="85"/>
      <c r="F17055" s="4"/>
      <c r="H17055" s="78"/>
      <c r="J17055" s="75"/>
      <c r="K17055" s="71"/>
      <c r="L17055" s="75"/>
      <c r="M17055" s="71"/>
      <c r="O17055" s="71"/>
      <c r="Q17055" s="71"/>
      <c r="V17055" s="4"/>
      <c r="X17055" s="4"/>
      <c r="AS17055" s="71"/>
    </row>
    <row r="17056" spans="1:45" ht="15" customHeight="1" x14ac:dyDescent="0.2">
      <c r="A17056" s="85"/>
      <c r="F17056" s="4"/>
      <c r="H17056" s="78"/>
      <c r="J17056" s="75"/>
      <c r="K17056" s="71"/>
      <c r="L17056" s="75"/>
      <c r="M17056" s="71"/>
      <c r="O17056" s="71"/>
      <c r="Q17056" s="71"/>
      <c r="V17056" s="4"/>
      <c r="X17056" s="4"/>
      <c r="AS17056" s="71"/>
    </row>
    <row r="17057" spans="1:45" ht="15" customHeight="1" x14ac:dyDescent="0.2">
      <c r="A17057" s="85"/>
      <c r="F17057" s="4"/>
      <c r="H17057" s="78"/>
      <c r="J17057" s="75"/>
      <c r="K17057" s="71"/>
      <c r="L17057" s="75"/>
      <c r="M17057" s="71"/>
      <c r="O17057" s="71"/>
      <c r="Q17057" s="71"/>
      <c r="V17057" s="4"/>
      <c r="X17057" s="4"/>
      <c r="AS17057" s="71"/>
    </row>
    <row r="17058" spans="1:45" ht="15" customHeight="1" x14ac:dyDescent="0.2">
      <c r="A17058" s="85"/>
      <c r="F17058" s="4"/>
      <c r="H17058" s="78"/>
      <c r="J17058" s="75"/>
      <c r="K17058" s="71"/>
      <c r="L17058" s="75"/>
      <c r="M17058" s="71"/>
      <c r="O17058" s="71"/>
      <c r="Q17058" s="71"/>
      <c r="V17058" s="4"/>
      <c r="X17058" s="4"/>
      <c r="AS17058" s="71"/>
    </row>
    <row r="17059" spans="1:45" ht="15" customHeight="1" x14ac:dyDescent="0.2">
      <c r="A17059" s="85"/>
      <c r="F17059" s="4"/>
      <c r="H17059" s="78"/>
      <c r="J17059" s="75"/>
      <c r="K17059" s="71"/>
      <c r="L17059" s="75"/>
      <c r="M17059" s="71"/>
      <c r="O17059" s="71"/>
      <c r="Q17059" s="71"/>
      <c r="V17059" s="4"/>
      <c r="X17059" s="4"/>
      <c r="AS17059" s="71"/>
    </row>
    <row r="17060" spans="1:45" ht="15" customHeight="1" x14ac:dyDescent="0.2">
      <c r="A17060" s="85"/>
      <c r="F17060" s="4"/>
      <c r="H17060" s="78"/>
      <c r="J17060" s="75"/>
      <c r="K17060" s="71"/>
      <c r="L17060" s="75"/>
      <c r="M17060" s="71"/>
      <c r="O17060" s="71"/>
      <c r="Q17060" s="71"/>
      <c r="V17060" s="4"/>
      <c r="X17060" s="4"/>
      <c r="AS17060" s="71"/>
    </row>
    <row r="17061" spans="1:45" ht="15" customHeight="1" x14ac:dyDescent="0.2">
      <c r="A17061" s="85"/>
      <c r="F17061" s="4"/>
      <c r="H17061" s="78"/>
      <c r="J17061" s="75"/>
      <c r="K17061" s="71"/>
      <c r="L17061" s="75"/>
      <c r="M17061" s="71"/>
      <c r="O17061" s="71"/>
      <c r="Q17061" s="71"/>
      <c r="V17061" s="4"/>
      <c r="X17061" s="4"/>
      <c r="AS17061" s="71"/>
    </row>
    <row r="17062" spans="1:45" ht="15" customHeight="1" x14ac:dyDescent="0.2">
      <c r="A17062" s="85"/>
      <c r="F17062" s="4"/>
      <c r="H17062" s="78"/>
      <c r="J17062" s="75"/>
      <c r="K17062" s="71"/>
      <c r="L17062" s="75"/>
      <c r="M17062" s="71"/>
      <c r="O17062" s="71"/>
      <c r="Q17062" s="71"/>
      <c r="V17062" s="4"/>
      <c r="X17062" s="4"/>
      <c r="AS17062" s="71"/>
    </row>
    <row r="17063" spans="1:45" ht="15" customHeight="1" x14ac:dyDescent="0.2">
      <c r="A17063" s="85"/>
      <c r="F17063" s="4"/>
      <c r="H17063" s="78"/>
      <c r="J17063" s="75"/>
      <c r="K17063" s="71"/>
      <c r="L17063" s="75"/>
      <c r="M17063" s="71"/>
      <c r="O17063" s="71"/>
      <c r="Q17063" s="71"/>
      <c r="V17063" s="4"/>
      <c r="X17063" s="4"/>
      <c r="AS17063" s="71"/>
    </row>
    <row r="17064" spans="1:45" ht="15" customHeight="1" x14ac:dyDescent="0.2">
      <c r="A17064" s="85"/>
      <c r="F17064" s="4"/>
      <c r="H17064" s="78"/>
      <c r="J17064" s="75"/>
      <c r="K17064" s="71"/>
      <c r="L17064" s="75"/>
      <c r="M17064" s="71"/>
      <c r="O17064" s="71"/>
      <c r="Q17064" s="71"/>
      <c r="V17064" s="4"/>
      <c r="X17064" s="4"/>
      <c r="AS17064" s="71"/>
    </row>
    <row r="17065" spans="1:45" ht="15" customHeight="1" x14ac:dyDescent="0.2">
      <c r="A17065" s="85"/>
      <c r="F17065" s="4"/>
      <c r="H17065" s="78"/>
      <c r="J17065" s="75"/>
      <c r="K17065" s="71"/>
      <c r="L17065" s="75"/>
      <c r="M17065" s="71"/>
      <c r="O17065" s="71"/>
      <c r="Q17065" s="71"/>
      <c r="V17065" s="4"/>
      <c r="X17065" s="4"/>
      <c r="AS17065" s="71"/>
    </row>
    <row r="17066" spans="1:45" ht="15" customHeight="1" x14ac:dyDescent="0.2">
      <c r="A17066" s="85"/>
      <c r="F17066" s="4"/>
      <c r="H17066" s="78"/>
      <c r="J17066" s="75"/>
      <c r="K17066" s="71"/>
      <c r="L17066" s="75"/>
      <c r="M17066" s="71"/>
      <c r="O17066" s="71"/>
      <c r="Q17066" s="71"/>
      <c r="V17066" s="4"/>
      <c r="X17066" s="4"/>
      <c r="AS17066" s="71"/>
    </row>
    <row r="17067" spans="1:45" ht="15" customHeight="1" x14ac:dyDescent="0.2">
      <c r="A17067" s="85"/>
      <c r="F17067" s="4"/>
      <c r="H17067" s="78"/>
      <c r="J17067" s="75"/>
      <c r="K17067" s="71"/>
      <c r="L17067" s="75"/>
      <c r="M17067" s="71"/>
      <c r="O17067" s="71"/>
      <c r="Q17067" s="71"/>
      <c r="V17067" s="4"/>
      <c r="X17067" s="4"/>
      <c r="AS17067" s="71"/>
    </row>
    <row r="17068" spans="1:45" ht="15" customHeight="1" x14ac:dyDescent="0.2">
      <c r="A17068" s="85"/>
      <c r="F17068" s="4"/>
      <c r="H17068" s="78"/>
      <c r="J17068" s="75"/>
      <c r="K17068" s="71"/>
      <c r="L17068" s="75"/>
      <c r="M17068" s="71"/>
      <c r="O17068" s="71"/>
      <c r="Q17068" s="71"/>
      <c r="V17068" s="4"/>
      <c r="X17068" s="4"/>
      <c r="AS17068" s="71"/>
    </row>
    <row r="17069" spans="1:45" ht="15" customHeight="1" x14ac:dyDescent="0.2">
      <c r="A17069" s="85"/>
      <c r="F17069" s="4"/>
      <c r="H17069" s="78"/>
      <c r="J17069" s="75"/>
      <c r="K17069" s="71"/>
      <c r="L17069" s="75"/>
      <c r="M17069" s="71"/>
      <c r="O17069" s="71"/>
      <c r="Q17069" s="71"/>
      <c r="V17069" s="4"/>
      <c r="X17069" s="4"/>
      <c r="AS17069" s="71"/>
    </row>
    <row r="17070" spans="1:45" ht="15" customHeight="1" x14ac:dyDescent="0.2">
      <c r="A17070" s="85"/>
      <c r="F17070" s="4"/>
      <c r="H17070" s="78"/>
      <c r="J17070" s="75"/>
      <c r="K17070" s="71"/>
      <c r="L17070" s="75"/>
      <c r="M17070" s="71"/>
      <c r="O17070" s="71"/>
      <c r="Q17070" s="71"/>
      <c r="V17070" s="4"/>
      <c r="X17070" s="4"/>
      <c r="AS17070" s="71"/>
    </row>
    <row r="17071" spans="1:45" ht="15" customHeight="1" x14ac:dyDescent="0.2">
      <c r="A17071" s="85"/>
      <c r="F17071" s="4"/>
      <c r="H17071" s="78"/>
      <c r="J17071" s="75"/>
      <c r="K17071" s="71"/>
      <c r="L17071" s="75"/>
      <c r="M17071" s="71"/>
      <c r="O17071" s="71"/>
      <c r="Q17071" s="71"/>
      <c r="V17071" s="4"/>
      <c r="X17071" s="4"/>
      <c r="AS17071" s="71"/>
    </row>
    <row r="17072" spans="1:45" ht="15" customHeight="1" x14ac:dyDescent="0.2">
      <c r="A17072" s="85"/>
      <c r="F17072" s="4"/>
      <c r="H17072" s="78"/>
      <c r="J17072" s="75"/>
      <c r="K17072" s="71"/>
      <c r="L17072" s="75"/>
      <c r="M17072" s="71"/>
      <c r="O17072" s="71"/>
      <c r="Q17072" s="71"/>
      <c r="V17072" s="4"/>
      <c r="X17072" s="4"/>
      <c r="AS17072" s="71"/>
    </row>
    <row r="17073" spans="1:45" ht="15" customHeight="1" x14ac:dyDescent="0.2">
      <c r="A17073" s="85"/>
      <c r="F17073" s="4"/>
      <c r="H17073" s="78"/>
      <c r="J17073" s="75"/>
      <c r="K17073" s="71"/>
      <c r="L17073" s="75"/>
      <c r="M17073" s="71"/>
      <c r="O17073" s="71"/>
      <c r="Q17073" s="71"/>
      <c r="V17073" s="4"/>
      <c r="X17073" s="4"/>
      <c r="AS17073" s="71"/>
    </row>
    <row r="17074" spans="1:45" ht="15" customHeight="1" x14ac:dyDescent="0.2">
      <c r="A17074" s="85"/>
      <c r="F17074" s="4"/>
      <c r="H17074" s="78"/>
      <c r="J17074" s="75"/>
      <c r="K17074" s="71"/>
      <c r="L17074" s="75"/>
      <c r="M17074" s="71"/>
      <c r="O17074" s="71"/>
      <c r="Q17074" s="71"/>
      <c r="V17074" s="4"/>
      <c r="X17074" s="4"/>
      <c r="AS17074" s="71"/>
    </row>
    <row r="17075" spans="1:45" ht="15" customHeight="1" x14ac:dyDescent="0.2">
      <c r="A17075" s="85"/>
      <c r="F17075" s="4"/>
      <c r="H17075" s="78"/>
      <c r="J17075" s="75"/>
      <c r="K17075" s="71"/>
      <c r="L17075" s="75"/>
      <c r="M17075" s="71"/>
      <c r="O17075" s="71"/>
      <c r="Q17075" s="71"/>
      <c r="V17075" s="4"/>
      <c r="X17075" s="4"/>
      <c r="AS17075" s="71"/>
    </row>
    <row r="17076" spans="1:45" ht="15" customHeight="1" x14ac:dyDescent="0.2">
      <c r="A17076" s="85"/>
      <c r="F17076" s="4"/>
      <c r="H17076" s="78"/>
      <c r="J17076" s="75"/>
      <c r="K17076" s="71"/>
      <c r="L17076" s="75"/>
      <c r="M17076" s="71"/>
      <c r="O17076" s="71"/>
      <c r="Q17076" s="71"/>
      <c r="V17076" s="4"/>
      <c r="X17076" s="4"/>
      <c r="AS17076" s="71"/>
    </row>
    <row r="17077" spans="1:45" ht="15" customHeight="1" x14ac:dyDescent="0.2">
      <c r="A17077" s="85"/>
      <c r="F17077" s="4"/>
      <c r="H17077" s="78"/>
      <c r="J17077" s="75"/>
      <c r="K17077" s="71"/>
      <c r="L17077" s="75"/>
      <c r="M17077" s="71"/>
      <c r="O17077" s="71"/>
      <c r="Q17077" s="71"/>
      <c r="V17077" s="4"/>
      <c r="X17077" s="4"/>
      <c r="AS17077" s="71"/>
    </row>
    <row r="17078" spans="1:45" ht="15" customHeight="1" x14ac:dyDescent="0.2">
      <c r="A17078" s="85"/>
      <c r="F17078" s="4"/>
      <c r="H17078" s="78"/>
      <c r="J17078" s="75"/>
      <c r="K17078" s="71"/>
      <c r="L17078" s="75"/>
      <c r="M17078" s="71"/>
      <c r="O17078" s="71"/>
      <c r="Q17078" s="71"/>
      <c r="V17078" s="4"/>
      <c r="X17078" s="4"/>
      <c r="AS17078" s="71"/>
    </row>
    <row r="17079" spans="1:45" ht="15" customHeight="1" x14ac:dyDescent="0.2">
      <c r="A17079" s="85"/>
      <c r="F17079" s="4"/>
      <c r="H17079" s="78"/>
      <c r="J17079" s="75"/>
      <c r="K17079" s="71"/>
      <c r="L17079" s="75"/>
      <c r="M17079" s="71"/>
      <c r="O17079" s="71"/>
      <c r="Q17079" s="71"/>
      <c r="V17079" s="4"/>
      <c r="X17079" s="4"/>
      <c r="AS17079" s="71"/>
    </row>
    <row r="17080" spans="1:45" ht="15" customHeight="1" x14ac:dyDescent="0.2">
      <c r="A17080" s="85"/>
      <c r="F17080" s="4"/>
      <c r="H17080" s="78"/>
      <c r="J17080" s="75"/>
      <c r="K17080" s="71"/>
      <c r="L17080" s="75"/>
      <c r="M17080" s="71"/>
      <c r="O17080" s="71"/>
      <c r="Q17080" s="71"/>
      <c r="V17080" s="4"/>
      <c r="X17080" s="4"/>
      <c r="AS17080" s="71"/>
    </row>
    <row r="17081" spans="1:45" ht="15" customHeight="1" x14ac:dyDescent="0.2">
      <c r="A17081" s="85"/>
      <c r="F17081" s="4"/>
      <c r="H17081" s="78"/>
      <c r="J17081" s="75"/>
      <c r="K17081" s="71"/>
      <c r="L17081" s="75"/>
      <c r="M17081" s="71"/>
      <c r="O17081" s="71"/>
      <c r="Q17081" s="71"/>
      <c r="V17081" s="4"/>
      <c r="X17081" s="4"/>
      <c r="AS17081" s="71"/>
    </row>
    <row r="17082" spans="1:45" ht="15" customHeight="1" x14ac:dyDescent="0.2">
      <c r="A17082" s="85"/>
      <c r="F17082" s="4"/>
      <c r="H17082" s="78"/>
      <c r="J17082" s="75"/>
      <c r="K17082" s="71"/>
      <c r="L17082" s="75"/>
      <c r="M17082" s="71"/>
      <c r="O17082" s="71"/>
      <c r="Q17082" s="71"/>
      <c r="V17082" s="4"/>
      <c r="X17082" s="4"/>
      <c r="AS17082" s="71"/>
    </row>
    <row r="17083" spans="1:45" ht="15" customHeight="1" x14ac:dyDescent="0.2">
      <c r="A17083" s="85"/>
      <c r="F17083" s="4"/>
      <c r="H17083" s="78"/>
      <c r="J17083" s="75"/>
      <c r="K17083" s="71"/>
      <c r="L17083" s="75"/>
      <c r="M17083" s="71"/>
      <c r="O17083" s="71"/>
      <c r="Q17083" s="71"/>
      <c r="V17083" s="4"/>
      <c r="X17083" s="4"/>
      <c r="AS17083" s="71"/>
    </row>
    <row r="17084" spans="1:45" ht="15" customHeight="1" x14ac:dyDescent="0.2">
      <c r="A17084" s="85"/>
      <c r="F17084" s="4"/>
      <c r="H17084" s="78"/>
      <c r="J17084" s="75"/>
      <c r="K17084" s="71"/>
      <c r="L17084" s="75"/>
      <c r="M17084" s="71"/>
      <c r="O17084" s="71"/>
      <c r="Q17084" s="71"/>
      <c r="V17084" s="4"/>
      <c r="X17084" s="4"/>
      <c r="AS17084" s="71"/>
    </row>
    <row r="17085" spans="1:45" ht="15" customHeight="1" x14ac:dyDescent="0.2">
      <c r="A17085" s="85"/>
      <c r="F17085" s="4"/>
      <c r="H17085" s="78"/>
      <c r="J17085" s="75"/>
      <c r="K17085" s="71"/>
      <c r="L17085" s="75"/>
      <c r="M17085" s="71"/>
      <c r="O17085" s="71"/>
      <c r="Q17085" s="71"/>
      <c r="V17085" s="4"/>
      <c r="X17085" s="4"/>
      <c r="AS17085" s="71"/>
    </row>
    <row r="17086" spans="1:45" ht="15" customHeight="1" x14ac:dyDescent="0.2">
      <c r="A17086" s="85"/>
      <c r="F17086" s="4"/>
      <c r="H17086" s="78"/>
      <c r="J17086" s="75"/>
      <c r="K17086" s="71"/>
      <c r="L17086" s="75"/>
      <c r="M17086" s="71"/>
      <c r="O17086" s="71"/>
      <c r="Q17086" s="71"/>
      <c r="V17086" s="4"/>
      <c r="X17086" s="4"/>
      <c r="AS17086" s="71"/>
    </row>
    <row r="17087" spans="1:45" ht="15" customHeight="1" x14ac:dyDescent="0.2">
      <c r="A17087" s="85"/>
      <c r="F17087" s="4"/>
      <c r="H17087" s="78"/>
      <c r="J17087" s="75"/>
      <c r="K17087" s="71"/>
      <c r="L17087" s="75"/>
      <c r="M17087" s="71"/>
      <c r="O17087" s="71"/>
      <c r="Q17087" s="71"/>
      <c r="V17087" s="4"/>
      <c r="X17087" s="4"/>
      <c r="AS17087" s="71"/>
    </row>
    <row r="17088" spans="1:45" ht="15" customHeight="1" x14ac:dyDescent="0.2">
      <c r="A17088" s="85"/>
      <c r="F17088" s="4"/>
      <c r="H17088" s="78"/>
      <c r="J17088" s="75"/>
      <c r="K17088" s="71"/>
      <c r="L17088" s="75"/>
      <c r="M17088" s="71"/>
      <c r="O17088" s="71"/>
      <c r="Q17088" s="71"/>
      <c r="V17088" s="4"/>
      <c r="X17088" s="4"/>
      <c r="AS17088" s="71"/>
    </row>
    <row r="17089" spans="1:45" ht="15" customHeight="1" x14ac:dyDescent="0.2">
      <c r="A17089" s="85"/>
      <c r="F17089" s="4"/>
      <c r="H17089" s="78"/>
      <c r="J17089" s="75"/>
      <c r="K17089" s="71"/>
      <c r="L17089" s="75"/>
      <c r="M17089" s="71"/>
      <c r="O17089" s="71"/>
      <c r="Q17089" s="71"/>
      <c r="V17089" s="4"/>
      <c r="X17089" s="4"/>
      <c r="AS17089" s="71"/>
    </row>
    <row r="17090" spans="1:45" ht="15" customHeight="1" x14ac:dyDescent="0.2">
      <c r="A17090" s="85"/>
      <c r="F17090" s="4"/>
      <c r="H17090" s="78"/>
      <c r="J17090" s="75"/>
      <c r="K17090" s="71"/>
      <c r="L17090" s="75"/>
      <c r="M17090" s="71"/>
      <c r="O17090" s="71"/>
      <c r="Q17090" s="71"/>
      <c r="V17090" s="4"/>
      <c r="X17090" s="4"/>
      <c r="AS17090" s="71"/>
    </row>
    <row r="17091" spans="1:45" ht="15" customHeight="1" x14ac:dyDescent="0.2">
      <c r="A17091" s="85"/>
      <c r="F17091" s="4"/>
      <c r="H17091" s="78"/>
      <c r="J17091" s="75"/>
      <c r="K17091" s="71"/>
      <c r="L17091" s="75"/>
      <c r="M17091" s="71"/>
      <c r="O17091" s="71"/>
      <c r="Q17091" s="71"/>
      <c r="V17091" s="4"/>
      <c r="X17091" s="4"/>
      <c r="AS17091" s="71"/>
    </row>
    <row r="17092" spans="1:45" ht="15" customHeight="1" x14ac:dyDescent="0.2">
      <c r="A17092" s="85"/>
      <c r="F17092" s="4"/>
      <c r="H17092" s="78"/>
      <c r="J17092" s="75"/>
      <c r="K17092" s="71"/>
      <c r="L17092" s="75"/>
      <c r="M17092" s="71"/>
      <c r="O17092" s="71"/>
      <c r="Q17092" s="71"/>
      <c r="V17092" s="4"/>
      <c r="X17092" s="4"/>
      <c r="AS17092" s="71"/>
    </row>
    <row r="17093" spans="1:45" ht="15" customHeight="1" x14ac:dyDescent="0.2">
      <c r="A17093" s="85"/>
      <c r="F17093" s="4"/>
      <c r="H17093" s="78"/>
      <c r="J17093" s="75"/>
      <c r="K17093" s="71"/>
      <c r="L17093" s="75"/>
      <c r="M17093" s="71"/>
      <c r="O17093" s="71"/>
      <c r="Q17093" s="71"/>
      <c r="V17093" s="4"/>
      <c r="X17093" s="4"/>
      <c r="AS17093" s="71"/>
    </row>
    <row r="17094" spans="1:45" ht="15" customHeight="1" x14ac:dyDescent="0.2">
      <c r="A17094" s="85"/>
      <c r="F17094" s="4"/>
      <c r="H17094" s="78"/>
      <c r="J17094" s="75"/>
      <c r="K17094" s="71"/>
      <c r="L17094" s="75"/>
      <c r="M17094" s="71"/>
      <c r="O17094" s="71"/>
      <c r="Q17094" s="71"/>
      <c r="V17094" s="4"/>
      <c r="X17094" s="4"/>
      <c r="AS17094" s="71"/>
    </row>
    <row r="17095" spans="1:45" ht="15" customHeight="1" x14ac:dyDescent="0.2">
      <c r="A17095" s="85"/>
      <c r="F17095" s="4"/>
      <c r="H17095" s="78"/>
      <c r="J17095" s="75"/>
      <c r="K17095" s="71"/>
      <c r="L17095" s="75"/>
      <c r="M17095" s="71"/>
      <c r="O17095" s="71"/>
      <c r="Q17095" s="71"/>
      <c r="V17095" s="4"/>
      <c r="X17095" s="4"/>
      <c r="AS17095" s="71"/>
    </row>
    <row r="17096" spans="1:45" ht="15" customHeight="1" x14ac:dyDescent="0.2">
      <c r="A17096" s="85"/>
      <c r="F17096" s="4"/>
      <c r="H17096" s="78"/>
      <c r="J17096" s="75"/>
      <c r="K17096" s="71"/>
      <c r="L17096" s="75"/>
      <c r="M17096" s="71"/>
      <c r="O17096" s="71"/>
      <c r="Q17096" s="71"/>
      <c r="V17096" s="4"/>
      <c r="X17096" s="4"/>
      <c r="AS17096" s="71"/>
    </row>
    <row r="17097" spans="1:45" ht="15" customHeight="1" x14ac:dyDescent="0.2">
      <c r="A17097" s="85"/>
      <c r="F17097" s="4"/>
      <c r="H17097" s="78"/>
      <c r="J17097" s="75"/>
      <c r="K17097" s="71"/>
      <c r="L17097" s="75"/>
      <c r="M17097" s="71"/>
      <c r="O17097" s="71"/>
      <c r="Q17097" s="71"/>
      <c r="V17097" s="4"/>
      <c r="X17097" s="4"/>
      <c r="AS17097" s="71"/>
    </row>
    <row r="17098" spans="1:45" ht="15" customHeight="1" x14ac:dyDescent="0.2">
      <c r="A17098" s="85"/>
      <c r="F17098" s="4"/>
      <c r="H17098" s="78"/>
      <c r="J17098" s="75"/>
      <c r="K17098" s="71"/>
      <c r="L17098" s="75"/>
      <c r="M17098" s="71"/>
      <c r="O17098" s="71"/>
      <c r="Q17098" s="71"/>
      <c r="V17098" s="4"/>
      <c r="X17098" s="4"/>
      <c r="AS17098" s="71"/>
    </row>
    <row r="17099" spans="1:45" ht="15" customHeight="1" x14ac:dyDescent="0.2">
      <c r="A17099" s="85"/>
      <c r="F17099" s="4"/>
      <c r="H17099" s="78"/>
      <c r="J17099" s="75"/>
      <c r="K17099" s="71"/>
      <c r="L17099" s="75"/>
      <c r="M17099" s="71"/>
      <c r="O17099" s="71"/>
      <c r="Q17099" s="71"/>
      <c r="V17099" s="4"/>
      <c r="X17099" s="4"/>
      <c r="AS17099" s="71"/>
    </row>
    <row r="17100" spans="1:45" ht="15" customHeight="1" x14ac:dyDescent="0.2">
      <c r="A17100" s="85"/>
      <c r="F17100" s="4"/>
      <c r="H17100" s="78"/>
      <c r="J17100" s="75"/>
      <c r="K17100" s="71"/>
      <c r="L17100" s="75"/>
      <c r="M17100" s="71"/>
      <c r="O17100" s="71"/>
      <c r="Q17100" s="71"/>
      <c r="V17100" s="4"/>
      <c r="X17100" s="4"/>
      <c r="AS17100" s="71"/>
    </row>
    <row r="17101" spans="1:45" ht="15" customHeight="1" x14ac:dyDescent="0.2">
      <c r="A17101" s="85"/>
      <c r="F17101" s="4"/>
      <c r="H17101" s="78"/>
      <c r="J17101" s="75"/>
      <c r="K17101" s="71"/>
      <c r="L17101" s="75"/>
      <c r="M17101" s="71"/>
      <c r="O17101" s="71"/>
      <c r="Q17101" s="71"/>
      <c r="V17101" s="4"/>
      <c r="X17101" s="4"/>
      <c r="AS17101" s="71"/>
    </row>
    <row r="17102" spans="1:45" ht="15" customHeight="1" x14ac:dyDescent="0.2">
      <c r="A17102" s="85"/>
      <c r="F17102" s="4"/>
      <c r="H17102" s="78"/>
      <c r="J17102" s="75"/>
      <c r="K17102" s="71"/>
      <c r="L17102" s="75"/>
      <c r="M17102" s="71"/>
      <c r="O17102" s="71"/>
      <c r="Q17102" s="71"/>
      <c r="V17102" s="4"/>
      <c r="X17102" s="4"/>
      <c r="AS17102" s="71"/>
    </row>
    <row r="17103" spans="1:45" ht="15" customHeight="1" x14ac:dyDescent="0.2">
      <c r="A17103" s="85"/>
      <c r="F17103" s="4"/>
      <c r="H17103" s="78"/>
      <c r="J17103" s="75"/>
      <c r="K17103" s="71"/>
      <c r="L17103" s="75"/>
      <c r="M17103" s="71"/>
      <c r="O17103" s="71"/>
      <c r="Q17103" s="71"/>
      <c r="V17103" s="4"/>
      <c r="X17103" s="4"/>
      <c r="AS17103" s="71"/>
    </row>
    <row r="17104" spans="1:45" ht="15" customHeight="1" x14ac:dyDescent="0.2">
      <c r="A17104" s="85"/>
      <c r="F17104" s="4"/>
      <c r="H17104" s="78"/>
      <c r="J17104" s="75"/>
      <c r="K17104" s="71"/>
      <c r="L17104" s="75"/>
      <c r="M17104" s="71"/>
      <c r="O17104" s="71"/>
      <c r="Q17104" s="71"/>
      <c r="V17104" s="4"/>
      <c r="X17104" s="4"/>
      <c r="AS17104" s="71"/>
    </row>
    <row r="17105" spans="1:45" ht="15" customHeight="1" x14ac:dyDescent="0.2">
      <c r="A17105" s="85"/>
      <c r="F17105" s="4"/>
      <c r="H17105" s="78"/>
      <c r="J17105" s="75"/>
      <c r="K17105" s="71"/>
      <c r="L17105" s="75"/>
      <c r="M17105" s="71"/>
      <c r="O17105" s="71"/>
      <c r="Q17105" s="71"/>
      <c r="V17105" s="4"/>
      <c r="X17105" s="4"/>
      <c r="AS17105" s="71"/>
    </row>
    <row r="17106" spans="1:45" ht="15" customHeight="1" x14ac:dyDescent="0.2">
      <c r="A17106" s="85"/>
      <c r="F17106" s="4"/>
      <c r="H17106" s="78"/>
      <c r="J17106" s="75"/>
      <c r="K17106" s="71"/>
      <c r="L17106" s="75"/>
      <c r="M17106" s="71"/>
      <c r="O17106" s="71"/>
      <c r="Q17106" s="71"/>
      <c r="V17106" s="4"/>
      <c r="X17106" s="4"/>
      <c r="AS17106" s="71"/>
    </row>
    <row r="17107" spans="1:45" ht="15" customHeight="1" x14ac:dyDescent="0.2">
      <c r="A17107" s="85"/>
      <c r="F17107" s="4"/>
      <c r="H17107" s="78"/>
      <c r="J17107" s="75"/>
      <c r="K17107" s="71"/>
      <c r="L17107" s="75"/>
      <c r="M17107" s="71"/>
      <c r="O17107" s="71"/>
      <c r="Q17107" s="71"/>
      <c r="V17107" s="4"/>
      <c r="X17107" s="4"/>
      <c r="AS17107" s="71"/>
    </row>
    <row r="17108" spans="1:45" ht="15" customHeight="1" x14ac:dyDescent="0.2">
      <c r="A17108" s="85"/>
      <c r="F17108" s="4"/>
      <c r="H17108" s="78"/>
      <c r="J17108" s="75"/>
      <c r="K17108" s="71"/>
      <c r="L17108" s="75"/>
      <c r="M17108" s="71"/>
      <c r="O17108" s="71"/>
      <c r="Q17108" s="71"/>
      <c r="V17108" s="4"/>
      <c r="X17108" s="4"/>
      <c r="AS17108" s="71"/>
    </row>
    <row r="17109" spans="1:45" ht="15" customHeight="1" x14ac:dyDescent="0.2">
      <c r="A17109" s="85"/>
      <c r="F17109" s="4"/>
      <c r="H17109" s="78"/>
      <c r="J17109" s="75"/>
      <c r="K17109" s="71"/>
      <c r="L17109" s="75"/>
      <c r="M17109" s="71"/>
      <c r="O17109" s="71"/>
      <c r="Q17109" s="71"/>
      <c r="V17109" s="4"/>
      <c r="X17109" s="4"/>
      <c r="AS17109" s="71"/>
    </row>
    <row r="17110" spans="1:45" ht="15" customHeight="1" x14ac:dyDescent="0.2">
      <c r="A17110" s="85"/>
      <c r="F17110" s="4"/>
      <c r="H17110" s="78"/>
      <c r="J17110" s="75"/>
      <c r="K17110" s="71"/>
      <c r="L17110" s="75"/>
      <c r="M17110" s="71"/>
      <c r="O17110" s="71"/>
      <c r="Q17110" s="71"/>
      <c r="V17110" s="4"/>
      <c r="X17110" s="4"/>
      <c r="AS17110" s="71"/>
    </row>
    <row r="17111" spans="1:45" ht="15" customHeight="1" x14ac:dyDescent="0.2">
      <c r="A17111" s="85"/>
      <c r="F17111" s="4"/>
      <c r="H17111" s="78"/>
      <c r="J17111" s="75"/>
      <c r="K17111" s="71"/>
      <c r="L17111" s="75"/>
      <c r="M17111" s="71"/>
      <c r="O17111" s="71"/>
      <c r="Q17111" s="71"/>
      <c r="V17111" s="4"/>
      <c r="X17111" s="4"/>
      <c r="AS17111" s="71"/>
    </row>
    <row r="17112" spans="1:45" ht="15" customHeight="1" x14ac:dyDescent="0.2">
      <c r="A17112" s="85"/>
      <c r="F17112" s="4"/>
      <c r="H17112" s="78"/>
      <c r="J17112" s="75"/>
      <c r="K17112" s="71"/>
      <c r="L17112" s="75"/>
      <c r="M17112" s="71"/>
      <c r="O17112" s="71"/>
      <c r="Q17112" s="71"/>
      <c r="V17112" s="4"/>
      <c r="X17112" s="4"/>
      <c r="AS17112" s="71"/>
    </row>
    <row r="17113" spans="1:45" ht="15" customHeight="1" x14ac:dyDescent="0.2">
      <c r="A17113" s="85"/>
      <c r="F17113" s="4"/>
      <c r="H17113" s="78"/>
      <c r="J17113" s="75"/>
      <c r="K17113" s="71"/>
      <c r="L17113" s="75"/>
      <c r="M17113" s="71"/>
      <c r="O17113" s="71"/>
      <c r="Q17113" s="71"/>
      <c r="V17113" s="4"/>
      <c r="X17113" s="4"/>
      <c r="AS17113" s="71"/>
    </row>
    <row r="17114" spans="1:45" ht="15" customHeight="1" x14ac:dyDescent="0.2">
      <c r="A17114" s="85"/>
      <c r="F17114" s="4"/>
      <c r="H17114" s="78"/>
      <c r="J17114" s="75"/>
      <c r="K17114" s="71"/>
      <c r="L17114" s="75"/>
      <c r="M17114" s="71"/>
      <c r="O17114" s="71"/>
      <c r="Q17114" s="71"/>
      <c r="V17114" s="4"/>
      <c r="X17114" s="4"/>
      <c r="AS17114" s="71"/>
    </row>
    <row r="17115" spans="1:45" ht="15" customHeight="1" x14ac:dyDescent="0.2">
      <c r="A17115" s="85"/>
      <c r="F17115" s="4"/>
      <c r="H17115" s="78"/>
      <c r="J17115" s="75"/>
      <c r="K17115" s="71"/>
      <c r="L17115" s="75"/>
      <c r="M17115" s="71"/>
      <c r="O17115" s="71"/>
      <c r="Q17115" s="71"/>
      <c r="V17115" s="4"/>
      <c r="X17115" s="4"/>
      <c r="AS17115" s="71"/>
    </row>
    <row r="17116" spans="1:45" ht="15" customHeight="1" x14ac:dyDescent="0.2">
      <c r="A17116" s="85"/>
      <c r="F17116" s="4"/>
      <c r="H17116" s="78"/>
      <c r="J17116" s="75"/>
      <c r="K17116" s="71"/>
      <c r="L17116" s="75"/>
      <c r="M17116" s="71"/>
      <c r="O17116" s="71"/>
      <c r="Q17116" s="71"/>
      <c r="V17116" s="4"/>
      <c r="X17116" s="4"/>
      <c r="AS17116" s="71"/>
    </row>
    <row r="17117" spans="1:45" ht="15" customHeight="1" x14ac:dyDescent="0.2">
      <c r="A17117" s="85"/>
      <c r="F17117" s="4"/>
      <c r="H17117" s="78"/>
      <c r="J17117" s="75"/>
      <c r="K17117" s="71"/>
      <c r="L17117" s="75"/>
      <c r="M17117" s="71"/>
      <c r="O17117" s="71"/>
      <c r="Q17117" s="71"/>
      <c r="V17117" s="4"/>
      <c r="X17117" s="4"/>
      <c r="AS17117" s="71"/>
    </row>
    <row r="17118" spans="1:45" ht="15" customHeight="1" x14ac:dyDescent="0.2">
      <c r="A17118" s="85"/>
      <c r="F17118" s="4"/>
      <c r="H17118" s="78"/>
      <c r="J17118" s="75"/>
      <c r="K17118" s="71"/>
      <c r="L17118" s="75"/>
      <c r="M17118" s="71"/>
      <c r="O17118" s="71"/>
      <c r="Q17118" s="71"/>
      <c r="V17118" s="4"/>
      <c r="X17118" s="4"/>
      <c r="AS17118" s="71"/>
    </row>
    <row r="17119" spans="1:45" ht="15" customHeight="1" x14ac:dyDescent="0.2">
      <c r="A17119" s="85"/>
      <c r="F17119" s="4"/>
      <c r="H17119" s="78"/>
      <c r="J17119" s="75"/>
      <c r="K17119" s="71"/>
      <c r="L17119" s="75"/>
      <c r="M17119" s="71"/>
      <c r="O17119" s="71"/>
      <c r="Q17119" s="71"/>
      <c r="V17119" s="4"/>
      <c r="X17119" s="4"/>
      <c r="AS17119" s="71"/>
    </row>
    <row r="17120" spans="1:45" ht="15" customHeight="1" x14ac:dyDescent="0.2">
      <c r="A17120" s="85"/>
      <c r="F17120" s="4"/>
      <c r="H17120" s="78"/>
      <c r="J17120" s="75"/>
      <c r="K17120" s="71"/>
      <c r="L17120" s="75"/>
      <c r="M17120" s="71"/>
      <c r="O17120" s="71"/>
      <c r="Q17120" s="71"/>
      <c r="V17120" s="4"/>
      <c r="X17120" s="4"/>
      <c r="AS17120" s="71"/>
    </row>
    <row r="17121" spans="1:45" ht="15" customHeight="1" x14ac:dyDescent="0.2">
      <c r="A17121" s="85"/>
      <c r="F17121" s="4"/>
      <c r="H17121" s="78"/>
      <c r="J17121" s="75"/>
      <c r="K17121" s="71"/>
      <c r="L17121" s="75"/>
      <c r="M17121" s="71"/>
      <c r="O17121" s="71"/>
      <c r="Q17121" s="71"/>
      <c r="V17121" s="4"/>
      <c r="X17121" s="4"/>
      <c r="AS17121" s="71"/>
    </row>
    <row r="17122" spans="1:45" ht="15" customHeight="1" x14ac:dyDescent="0.2">
      <c r="A17122" s="85"/>
      <c r="F17122" s="4"/>
      <c r="H17122" s="78"/>
      <c r="J17122" s="75"/>
      <c r="K17122" s="71"/>
      <c r="L17122" s="75"/>
      <c r="M17122" s="71"/>
      <c r="O17122" s="71"/>
      <c r="Q17122" s="71"/>
      <c r="V17122" s="4"/>
      <c r="X17122" s="4"/>
      <c r="AS17122" s="71"/>
    </row>
    <row r="17123" spans="1:45" ht="15" customHeight="1" x14ac:dyDescent="0.2">
      <c r="A17123" s="85"/>
      <c r="F17123" s="4"/>
      <c r="H17123" s="78"/>
      <c r="J17123" s="75"/>
      <c r="K17123" s="71"/>
      <c r="L17123" s="75"/>
      <c r="M17123" s="71"/>
      <c r="O17123" s="71"/>
      <c r="Q17123" s="71"/>
      <c r="V17123" s="4"/>
      <c r="X17123" s="4"/>
      <c r="AS17123" s="71"/>
    </row>
    <row r="17124" spans="1:45" ht="15" customHeight="1" x14ac:dyDescent="0.2">
      <c r="A17124" s="85"/>
      <c r="F17124" s="4"/>
      <c r="H17124" s="78"/>
      <c r="J17124" s="75"/>
      <c r="K17124" s="71"/>
      <c r="L17124" s="75"/>
      <c r="M17124" s="71"/>
      <c r="O17124" s="71"/>
      <c r="Q17124" s="71"/>
      <c r="V17124" s="4"/>
      <c r="X17124" s="4"/>
      <c r="AS17124" s="71"/>
    </row>
    <row r="17125" spans="1:45" ht="15" customHeight="1" x14ac:dyDescent="0.2">
      <c r="A17125" s="85"/>
      <c r="F17125" s="4"/>
      <c r="H17125" s="78"/>
      <c r="J17125" s="75"/>
      <c r="K17125" s="71"/>
      <c r="L17125" s="75"/>
      <c r="M17125" s="71"/>
      <c r="O17125" s="71"/>
      <c r="Q17125" s="71"/>
      <c r="V17125" s="4"/>
      <c r="X17125" s="4"/>
      <c r="AS17125" s="71"/>
    </row>
    <row r="17126" spans="1:45" ht="15" customHeight="1" x14ac:dyDescent="0.2">
      <c r="A17126" s="85"/>
      <c r="F17126" s="4"/>
      <c r="H17126" s="78"/>
      <c r="J17126" s="75"/>
      <c r="K17126" s="71"/>
      <c r="L17126" s="75"/>
      <c r="M17126" s="71"/>
      <c r="O17126" s="71"/>
      <c r="Q17126" s="71"/>
      <c r="V17126" s="4"/>
      <c r="X17126" s="4"/>
      <c r="AS17126" s="71"/>
    </row>
    <row r="17127" spans="1:45" ht="15" customHeight="1" x14ac:dyDescent="0.2">
      <c r="A17127" s="85"/>
      <c r="F17127" s="4"/>
      <c r="H17127" s="78"/>
      <c r="J17127" s="75"/>
      <c r="K17127" s="71"/>
      <c r="L17127" s="75"/>
      <c r="M17127" s="71"/>
      <c r="O17127" s="71"/>
      <c r="Q17127" s="71"/>
      <c r="V17127" s="4"/>
      <c r="X17127" s="4"/>
      <c r="AS17127" s="71"/>
    </row>
    <row r="17128" spans="1:45" ht="15" customHeight="1" x14ac:dyDescent="0.2">
      <c r="A17128" s="85"/>
      <c r="F17128" s="4"/>
      <c r="H17128" s="78"/>
      <c r="J17128" s="75"/>
      <c r="K17128" s="71"/>
      <c r="L17128" s="75"/>
      <c r="M17128" s="71"/>
      <c r="O17128" s="71"/>
      <c r="Q17128" s="71"/>
      <c r="V17128" s="4"/>
      <c r="X17128" s="4"/>
      <c r="AS17128" s="71"/>
    </row>
    <row r="17129" spans="1:45" ht="15" customHeight="1" x14ac:dyDescent="0.2">
      <c r="A17129" s="85"/>
      <c r="F17129" s="4"/>
      <c r="H17129" s="78"/>
      <c r="J17129" s="75"/>
      <c r="K17129" s="71"/>
      <c r="L17129" s="75"/>
      <c r="M17129" s="71"/>
      <c r="O17129" s="71"/>
      <c r="Q17129" s="71"/>
      <c r="V17129" s="4"/>
      <c r="X17129" s="4"/>
      <c r="AS17129" s="71"/>
    </row>
    <row r="17130" spans="1:45" ht="15" customHeight="1" x14ac:dyDescent="0.2">
      <c r="A17130" s="85"/>
      <c r="F17130" s="4"/>
      <c r="H17130" s="78"/>
      <c r="J17130" s="75"/>
      <c r="K17130" s="71"/>
      <c r="L17130" s="75"/>
      <c r="M17130" s="71"/>
      <c r="O17130" s="71"/>
      <c r="Q17130" s="71"/>
      <c r="V17130" s="4"/>
      <c r="X17130" s="4"/>
      <c r="AS17130" s="71"/>
    </row>
    <row r="17131" spans="1:45" ht="15" customHeight="1" x14ac:dyDescent="0.2">
      <c r="A17131" s="85"/>
      <c r="F17131" s="4"/>
      <c r="H17131" s="78"/>
      <c r="J17131" s="75"/>
      <c r="K17131" s="71"/>
      <c r="L17131" s="75"/>
      <c r="M17131" s="71"/>
      <c r="O17131" s="71"/>
      <c r="Q17131" s="71"/>
      <c r="V17131" s="4"/>
      <c r="X17131" s="4"/>
      <c r="AS17131" s="71"/>
    </row>
    <row r="17132" spans="1:45" ht="15" customHeight="1" x14ac:dyDescent="0.2">
      <c r="A17132" s="85"/>
      <c r="F17132" s="4"/>
      <c r="H17132" s="78"/>
      <c r="J17132" s="75"/>
      <c r="K17132" s="71"/>
      <c r="L17132" s="75"/>
      <c r="M17132" s="71"/>
      <c r="O17132" s="71"/>
      <c r="Q17132" s="71"/>
      <c r="V17132" s="4"/>
      <c r="X17132" s="4"/>
      <c r="AS17132" s="71"/>
    </row>
    <row r="17133" spans="1:45" ht="15" customHeight="1" x14ac:dyDescent="0.2">
      <c r="A17133" s="85"/>
      <c r="F17133" s="4"/>
      <c r="H17133" s="78"/>
      <c r="J17133" s="75"/>
      <c r="K17133" s="71"/>
      <c r="L17133" s="75"/>
      <c r="M17133" s="71"/>
      <c r="O17133" s="71"/>
      <c r="Q17133" s="71"/>
      <c r="V17133" s="4"/>
      <c r="X17133" s="4"/>
      <c r="AS17133" s="71"/>
    </row>
    <row r="17134" spans="1:45" ht="15" customHeight="1" x14ac:dyDescent="0.2">
      <c r="A17134" s="85"/>
      <c r="F17134" s="4"/>
      <c r="H17134" s="78"/>
      <c r="J17134" s="75"/>
      <c r="K17134" s="71"/>
      <c r="L17134" s="75"/>
      <c r="M17134" s="71"/>
      <c r="O17134" s="71"/>
      <c r="Q17134" s="71"/>
      <c r="V17134" s="4"/>
      <c r="X17134" s="4"/>
      <c r="AS17134" s="71"/>
    </row>
    <row r="17135" spans="1:45" ht="15" customHeight="1" x14ac:dyDescent="0.2">
      <c r="A17135" s="85"/>
      <c r="F17135" s="4"/>
      <c r="H17135" s="78"/>
      <c r="J17135" s="75"/>
      <c r="K17135" s="71"/>
      <c r="L17135" s="75"/>
      <c r="M17135" s="71"/>
      <c r="O17135" s="71"/>
      <c r="Q17135" s="71"/>
      <c r="V17135" s="4"/>
      <c r="X17135" s="4"/>
      <c r="AS17135" s="71"/>
    </row>
    <row r="17136" spans="1:45" ht="15" customHeight="1" x14ac:dyDescent="0.2">
      <c r="A17136" s="85"/>
      <c r="F17136" s="4"/>
      <c r="H17136" s="78"/>
      <c r="J17136" s="75"/>
      <c r="K17136" s="71"/>
      <c r="L17136" s="75"/>
      <c r="M17136" s="71"/>
      <c r="O17136" s="71"/>
      <c r="Q17136" s="71"/>
      <c r="V17136" s="4"/>
      <c r="X17136" s="4"/>
      <c r="AS17136" s="71"/>
    </row>
    <row r="17137" spans="1:45" ht="15" customHeight="1" x14ac:dyDescent="0.2">
      <c r="A17137" s="85"/>
      <c r="F17137" s="4"/>
      <c r="H17137" s="78"/>
      <c r="J17137" s="75"/>
      <c r="K17137" s="71"/>
      <c r="L17137" s="75"/>
      <c r="M17137" s="71"/>
      <c r="O17137" s="71"/>
      <c r="Q17137" s="71"/>
      <c r="V17137" s="4"/>
      <c r="X17137" s="4"/>
      <c r="AS17137" s="71"/>
    </row>
    <row r="17138" spans="1:45" ht="15" customHeight="1" x14ac:dyDescent="0.2">
      <c r="A17138" s="85"/>
      <c r="F17138" s="4"/>
      <c r="H17138" s="78"/>
      <c r="J17138" s="75"/>
      <c r="K17138" s="71"/>
      <c r="L17138" s="75"/>
      <c r="M17138" s="71"/>
      <c r="O17138" s="71"/>
      <c r="Q17138" s="71"/>
      <c r="V17138" s="4"/>
      <c r="X17138" s="4"/>
      <c r="AS17138" s="71"/>
    </row>
    <row r="17139" spans="1:45" ht="15" customHeight="1" x14ac:dyDescent="0.2">
      <c r="A17139" s="85"/>
      <c r="F17139" s="4"/>
      <c r="H17139" s="78"/>
      <c r="J17139" s="75"/>
      <c r="K17139" s="71"/>
      <c r="L17139" s="75"/>
      <c r="M17139" s="71"/>
      <c r="O17139" s="71"/>
      <c r="Q17139" s="71"/>
      <c r="V17139" s="4"/>
      <c r="X17139" s="4"/>
      <c r="AS17139" s="71"/>
    </row>
    <row r="17140" spans="1:45" ht="15" customHeight="1" x14ac:dyDescent="0.2">
      <c r="A17140" s="85"/>
      <c r="F17140" s="4"/>
      <c r="H17140" s="78"/>
      <c r="J17140" s="75"/>
      <c r="K17140" s="71"/>
      <c r="L17140" s="75"/>
      <c r="M17140" s="71"/>
      <c r="O17140" s="71"/>
      <c r="Q17140" s="71"/>
      <c r="V17140" s="4"/>
      <c r="X17140" s="4"/>
      <c r="AS17140" s="71"/>
    </row>
    <row r="17141" spans="1:45" ht="15" customHeight="1" x14ac:dyDescent="0.2">
      <c r="A17141" s="85"/>
      <c r="F17141" s="4"/>
      <c r="H17141" s="78"/>
      <c r="J17141" s="75"/>
      <c r="K17141" s="71"/>
      <c r="L17141" s="75"/>
      <c r="M17141" s="71"/>
      <c r="O17141" s="71"/>
      <c r="Q17141" s="71"/>
      <c r="V17141" s="4"/>
      <c r="X17141" s="4"/>
      <c r="AS17141" s="71"/>
    </row>
    <row r="17142" spans="1:45" ht="15" customHeight="1" x14ac:dyDescent="0.2">
      <c r="A17142" s="85"/>
      <c r="F17142" s="4"/>
      <c r="H17142" s="78"/>
      <c r="J17142" s="75"/>
      <c r="K17142" s="71"/>
      <c r="L17142" s="75"/>
      <c r="M17142" s="71"/>
      <c r="O17142" s="71"/>
      <c r="Q17142" s="71"/>
      <c r="V17142" s="4"/>
      <c r="X17142" s="4"/>
      <c r="AS17142" s="71"/>
    </row>
    <row r="17143" spans="1:45" ht="15" customHeight="1" x14ac:dyDescent="0.2">
      <c r="A17143" s="85"/>
      <c r="F17143" s="4"/>
      <c r="H17143" s="78"/>
      <c r="J17143" s="75"/>
      <c r="K17143" s="71"/>
      <c r="L17143" s="75"/>
      <c r="M17143" s="71"/>
      <c r="O17143" s="71"/>
      <c r="Q17143" s="71"/>
      <c r="V17143" s="4"/>
      <c r="X17143" s="4"/>
      <c r="AS17143" s="71"/>
    </row>
    <row r="17144" spans="1:45" ht="15" customHeight="1" x14ac:dyDescent="0.2">
      <c r="A17144" s="85"/>
      <c r="F17144" s="4"/>
      <c r="H17144" s="78"/>
      <c r="J17144" s="75"/>
      <c r="K17144" s="71"/>
      <c r="L17144" s="75"/>
      <c r="M17144" s="71"/>
      <c r="O17144" s="71"/>
      <c r="Q17144" s="71"/>
      <c r="V17144" s="4"/>
      <c r="X17144" s="4"/>
      <c r="AS17144" s="71"/>
    </row>
    <row r="17145" spans="1:45" ht="15" customHeight="1" x14ac:dyDescent="0.2">
      <c r="A17145" s="85"/>
      <c r="F17145" s="4"/>
      <c r="H17145" s="78"/>
      <c r="J17145" s="75"/>
      <c r="K17145" s="71"/>
      <c r="L17145" s="75"/>
      <c r="M17145" s="71"/>
      <c r="O17145" s="71"/>
      <c r="Q17145" s="71"/>
      <c r="V17145" s="4"/>
      <c r="X17145" s="4"/>
      <c r="AS17145" s="71"/>
    </row>
    <row r="17146" spans="1:45" ht="15" customHeight="1" x14ac:dyDescent="0.2">
      <c r="A17146" s="85"/>
      <c r="F17146" s="4"/>
      <c r="H17146" s="78"/>
      <c r="J17146" s="75"/>
      <c r="K17146" s="71"/>
      <c r="L17146" s="75"/>
      <c r="M17146" s="71"/>
      <c r="O17146" s="71"/>
      <c r="Q17146" s="71"/>
      <c r="V17146" s="4"/>
      <c r="X17146" s="4"/>
      <c r="AS17146" s="71"/>
    </row>
    <row r="17147" spans="1:45" ht="15" customHeight="1" x14ac:dyDescent="0.2">
      <c r="A17147" s="85"/>
      <c r="F17147" s="4"/>
      <c r="H17147" s="78"/>
      <c r="J17147" s="75"/>
      <c r="K17147" s="71"/>
      <c r="L17147" s="75"/>
      <c r="M17147" s="71"/>
      <c r="O17147" s="71"/>
      <c r="Q17147" s="71"/>
      <c r="V17147" s="4"/>
      <c r="X17147" s="4"/>
      <c r="AS17147" s="71"/>
    </row>
    <row r="17148" spans="1:45" ht="15" customHeight="1" x14ac:dyDescent="0.2">
      <c r="A17148" s="85"/>
      <c r="F17148" s="4"/>
      <c r="H17148" s="78"/>
      <c r="J17148" s="75"/>
      <c r="K17148" s="71"/>
      <c r="L17148" s="75"/>
      <c r="M17148" s="71"/>
      <c r="O17148" s="71"/>
      <c r="Q17148" s="71"/>
      <c r="V17148" s="4"/>
      <c r="X17148" s="4"/>
      <c r="AS17148" s="71"/>
    </row>
    <row r="17149" spans="1:45" ht="15" customHeight="1" x14ac:dyDescent="0.2">
      <c r="A17149" s="85"/>
      <c r="F17149" s="4"/>
      <c r="H17149" s="78"/>
      <c r="J17149" s="75"/>
      <c r="K17149" s="71"/>
      <c r="L17149" s="75"/>
      <c r="M17149" s="71"/>
      <c r="O17149" s="71"/>
      <c r="Q17149" s="71"/>
      <c r="V17149" s="4"/>
      <c r="X17149" s="4"/>
      <c r="AS17149" s="71"/>
    </row>
    <row r="17150" spans="1:45" ht="15" customHeight="1" x14ac:dyDescent="0.2">
      <c r="A17150" s="85"/>
      <c r="F17150" s="4"/>
      <c r="H17150" s="78"/>
      <c r="J17150" s="75"/>
      <c r="K17150" s="71"/>
      <c r="L17150" s="75"/>
      <c r="M17150" s="71"/>
      <c r="O17150" s="71"/>
      <c r="Q17150" s="71"/>
      <c r="V17150" s="4"/>
      <c r="X17150" s="4"/>
      <c r="AS17150" s="71"/>
    </row>
    <row r="17151" spans="1:45" ht="15" customHeight="1" x14ac:dyDescent="0.2">
      <c r="A17151" s="85"/>
      <c r="F17151" s="4"/>
      <c r="H17151" s="78"/>
      <c r="J17151" s="75"/>
      <c r="K17151" s="71"/>
      <c r="L17151" s="75"/>
      <c r="M17151" s="71"/>
      <c r="O17151" s="71"/>
      <c r="Q17151" s="71"/>
      <c r="V17151" s="4"/>
      <c r="X17151" s="4"/>
      <c r="AS17151" s="71"/>
    </row>
    <row r="17152" spans="1:45" ht="15" customHeight="1" x14ac:dyDescent="0.2">
      <c r="A17152" s="85"/>
      <c r="F17152" s="4"/>
      <c r="H17152" s="78"/>
      <c r="J17152" s="75"/>
      <c r="K17152" s="71"/>
      <c r="L17152" s="75"/>
      <c r="M17152" s="71"/>
      <c r="O17152" s="71"/>
      <c r="Q17152" s="71"/>
      <c r="V17152" s="4"/>
      <c r="X17152" s="4"/>
      <c r="AS17152" s="71"/>
    </row>
    <row r="17153" spans="1:45" ht="15" customHeight="1" x14ac:dyDescent="0.2">
      <c r="A17153" s="85"/>
      <c r="F17153" s="4"/>
      <c r="H17153" s="78"/>
      <c r="J17153" s="75"/>
      <c r="K17153" s="71"/>
      <c r="L17153" s="75"/>
      <c r="M17153" s="71"/>
      <c r="O17153" s="71"/>
      <c r="Q17153" s="71"/>
      <c r="V17153" s="4"/>
      <c r="X17153" s="4"/>
      <c r="AS17153" s="71"/>
    </row>
    <row r="17154" spans="1:45" ht="15" customHeight="1" x14ac:dyDescent="0.2">
      <c r="A17154" s="85"/>
      <c r="F17154" s="4"/>
      <c r="H17154" s="78"/>
      <c r="J17154" s="75"/>
      <c r="K17154" s="71"/>
      <c r="L17154" s="75"/>
      <c r="M17154" s="71"/>
      <c r="O17154" s="71"/>
      <c r="Q17154" s="71"/>
      <c r="V17154" s="4"/>
      <c r="X17154" s="4"/>
      <c r="AS17154" s="71"/>
    </row>
    <row r="17155" spans="1:45" ht="15" customHeight="1" x14ac:dyDescent="0.2">
      <c r="A17155" s="85"/>
      <c r="F17155" s="4"/>
      <c r="H17155" s="78"/>
      <c r="J17155" s="75"/>
      <c r="K17155" s="71"/>
      <c r="L17155" s="75"/>
      <c r="M17155" s="71"/>
      <c r="O17155" s="71"/>
      <c r="Q17155" s="71"/>
      <c r="V17155" s="4"/>
      <c r="X17155" s="4"/>
      <c r="AS17155" s="71"/>
    </row>
    <row r="17156" spans="1:45" ht="15" customHeight="1" x14ac:dyDescent="0.2">
      <c r="A17156" s="85"/>
      <c r="F17156" s="4"/>
      <c r="H17156" s="78"/>
      <c r="J17156" s="75"/>
      <c r="K17156" s="71"/>
      <c r="L17156" s="75"/>
      <c r="M17156" s="71"/>
      <c r="O17156" s="71"/>
      <c r="Q17156" s="71"/>
      <c r="V17156" s="4"/>
      <c r="X17156" s="4"/>
      <c r="AS17156" s="71"/>
    </row>
    <row r="17157" spans="1:45" ht="15" customHeight="1" x14ac:dyDescent="0.2">
      <c r="A17157" s="85"/>
      <c r="F17157" s="4"/>
      <c r="H17157" s="78"/>
      <c r="J17157" s="75"/>
      <c r="K17157" s="71"/>
      <c r="L17157" s="75"/>
      <c r="M17157" s="71"/>
      <c r="O17157" s="71"/>
      <c r="Q17157" s="71"/>
      <c r="V17157" s="4"/>
      <c r="X17157" s="4"/>
      <c r="AS17157" s="71"/>
    </row>
    <row r="17158" spans="1:45" ht="15" customHeight="1" x14ac:dyDescent="0.2">
      <c r="A17158" s="85"/>
      <c r="F17158" s="4"/>
      <c r="H17158" s="78"/>
      <c r="J17158" s="75"/>
      <c r="K17158" s="71"/>
      <c r="L17158" s="75"/>
      <c r="M17158" s="71"/>
      <c r="O17158" s="71"/>
      <c r="Q17158" s="71"/>
      <c r="V17158" s="4"/>
      <c r="X17158" s="4"/>
      <c r="AS17158" s="71"/>
    </row>
    <row r="17159" spans="1:45" ht="15" customHeight="1" x14ac:dyDescent="0.2">
      <c r="A17159" s="85"/>
      <c r="F17159" s="4"/>
      <c r="H17159" s="78"/>
      <c r="J17159" s="75"/>
      <c r="K17159" s="71"/>
      <c r="L17159" s="75"/>
      <c r="M17159" s="71"/>
      <c r="O17159" s="71"/>
      <c r="Q17159" s="71"/>
      <c r="V17159" s="4"/>
      <c r="X17159" s="4"/>
      <c r="AS17159" s="71"/>
    </row>
    <row r="17160" spans="1:45" ht="15" customHeight="1" x14ac:dyDescent="0.2">
      <c r="A17160" s="85"/>
      <c r="F17160" s="4"/>
      <c r="H17160" s="78"/>
      <c r="J17160" s="75"/>
      <c r="K17160" s="71"/>
      <c r="L17160" s="75"/>
      <c r="M17160" s="71"/>
      <c r="O17160" s="71"/>
      <c r="Q17160" s="71"/>
      <c r="V17160" s="4"/>
      <c r="X17160" s="4"/>
      <c r="AS17160" s="71"/>
    </row>
    <row r="17161" spans="1:45" ht="15" customHeight="1" x14ac:dyDescent="0.2">
      <c r="A17161" s="85"/>
      <c r="F17161" s="4"/>
      <c r="H17161" s="78"/>
      <c r="J17161" s="75"/>
      <c r="K17161" s="71"/>
      <c r="L17161" s="75"/>
      <c r="M17161" s="71"/>
      <c r="O17161" s="71"/>
      <c r="Q17161" s="71"/>
      <c r="V17161" s="4"/>
      <c r="X17161" s="4"/>
      <c r="AS17161" s="71"/>
    </row>
    <row r="17162" spans="1:45" ht="15" customHeight="1" x14ac:dyDescent="0.2">
      <c r="A17162" s="85"/>
      <c r="F17162" s="4"/>
      <c r="H17162" s="78"/>
      <c r="J17162" s="75"/>
      <c r="K17162" s="71"/>
      <c r="L17162" s="75"/>
      <c r="M17162" s="71"/>
      <c r="O17162" s="71"/>
      <c r="Q17162" s="71"/>
      <c r="V17162" s="4"/>
      <c r="X17162" s="4"/>
      <c r="AS17162" s="71"/>
    </row>
    <row r="17163" spans="1:45" ht="15" customHeight="1" x14ac:dyDescent="0.2">
      <c r="A17163" s="85"/>
      <c r="F17163" s="4"/>
      <c r="H17163" s="78"/>
      <c r="J17163" s="75"/>
      <c r="K17163" s="71"/>
      <c r="L17163" s="75"/>
      <c r="M17163" s="71"/>
      <c r="O17163" s="71"/>
      <c r="Q17163" s="71"/>
      <c r="V17163" s="4"/>
      <c r="X17163" s="4"/>
      <c r="AS17163" s="71"/>
    </row>
    <row r="17164" spans="1:45" ht="15" customHeight="1" x14ac:dyDescent="0.2">
      <c r="A17164" s="85"/>
      <c r="F17164" s="4"/>
      <c r="H17164" s="78"/>
      <c r="J17164" s="75"/>
      <c r="K17164" s="71"/>
      <c r="L17164" s="75"/>
      <c r="M17164" s="71"/>
      <c r="O17164" s="71"/>
      <c r="Q17164" s="71"/>
      <c r="V17164" s="4"/>
      <c r="X17164" s="4"/>
      <c r="AS17164" s="71"/>
    </row>
    <row r="17165" spans="1:45" ht="15" customHeight="1" x14ac:dyDescent="0.2">
      <c r="A17165" s="85"/>
      <c r="F17165" s="4"/>
      <c r="H17165" s="78"/>
      <c r="J17165" s="75"/>
      <c r="K17165" s="71"/>
      <c r="L17165" s="75"/>
      <c r="M17165" s="71"/>
      <c r="O17165" s="71"/>
      <c r="Q17165" s="71"/>
      <c r="V17165" s="4"/>
      <c r="X17165" s="4"/>
      <c r="AS17165" s="71"/>
    </row>
    <row r="17166" spans="1:45" ht="15" customHeight="1" x14ac:dyDescent="0.2">
      <c r="A17166" s="85"/>
      <c r="F17166" s="4"/>
      <c r="H17166" s="78"/>
      <c r="J17166" s="75"/>
      <c r="K17166" s="71"/>
      <c r="L17166" s="75"/>
      <c r="M17166" s="71"/>
      <c r="O17166" s="71"/>
      <c r="Q17166" s="71"/>
      <c r="V17166" s="4"/>
      <c r="X17166" s="4"/>
      <c r="AS17166" s="71"/>
    </row>
    <row r="17167" spans="1:45" ht="15" customHeight="1" x14ac:dyDescent="0.2">
      <c r="A17167" s="85"/>
      <c r="F17167" s="4"/>
      <c r="H17167" s="78"/>
      <c r="J17167" s="75"/>
      <c r="K17167" s="71"/>
      <c r="L17167" s="75"/>
      <c r="M17167" s="71"/>
      <c r="O17167" s="71"/>
      <c r="Q17167" s="71"/>
      <c r="V17167" s="4"/>
      <c r="X17167" s="4"/>
      <c r="AS17167" s="71"/>
    </row>
    <row r="17168" spans="1:45" ht="15" customHeight="1" x14ac:dyDescent="0.2">
      <c r="A17168" s="85"/>
      <c r="F17168" s="4"/>
      <c r="H17168" s="78"/>
      <c r="J17168" s="75"/>
      <c r="K17168" s="71"/>
      <c r="L17168" s="75"/>
      <c r="M17168" s="71"/>
      <c r="O17168" s="71"/>
      <c r="Q17168" s="71"/>
      <c r="V17168" s="4"/>
      <c r="X17168" s="4"/>
      <c r="AS17168" s="71"/>
    </row>
    <row r="17169" spans="1:45" ht="15" customHeight="1" x14ac:dyDescent="0.2">
      <c r="A17169" s="85"/>
      <c r="F17169" s="4"/>
      <c r="H17169" s="78"/>
      <c r="J17169" s="75"/>
      <c r="K17169" s="71"/>
      <c r="L17169" s="75"/>
      <c r="M17169" s="71"/>
      <c r="O17169" s="71"/>
      <c r="Q17169" s="71"/>
      <c r="V17169" s="4"/>
      <c r="X17169" s="4"/>
      <c r="AS17169" s="71"/>
    </row>
    <row r="17170" spans="1:45" ht="15" customHeight="1" x14ac:dyDescent="0.2">
      <c r="A17170" s="85"/>
      <c r="F17170" s="4"/>
      <c r="H17170" s="78"/>
      <c r="J17170" s="75"/>
      <c r="K17170" s="71"/>
      <c r="L17170" s="75"/>
      <c r="M17170" s="71"/>
      <c r="O17170" s="71"/>
      <c r="Q17170" s="71"/>
      <c r="V17170" s="4"/>
      <c r="X17170" s="4"/>
      <c r="AS17170" s="71"/>
    </row>
    <row r="17171" spans="1:45" ht="15" customHeight="1" x14ac:dyDescent="0.2">
      <c r="A17171" s="85"/>
      <c r="F17171" s="4"/>
      <c r="H17171" s="78"/>
      <c r="J17171" s="75"/>
      <c r="K17171" s="71"/>
      <c r="L17171" s="75"/>
      <c r="M17171" s="71"/>
      <c r="O17171" s="71"/>
      <c r="Q17171" s="71"/>
      <c r="V17171" s="4"/>
      <c r="X17171" s="4"/>
      <c r="AS17171" s="71"/>
    </row>
    <row r="17172" spans="1:45" ht="15" customHeight="1" x14ac:dyDescent="0.2">
      <c r="A17172" s="85"/>
      <c r="F17172" s="4"/>
      <c r="H17172" s="78"/>
      <c r="J17172" s="75"/>
      <c r="K17172" s="71"/>
      <c r="L17172" s="75"/>
      <c r="M17172" s="71"/>
      <c r="O17172" s="71"/>
      <c r="Q17172" s="71"/>
      <c r="V17172" s="4"/>
      <c r="X17172" s="4"/>
      <c r="AS17172" s="71"/>
    </row>
    <row r="17173" spans="1:45" ht="15" customHeight="1" x14ac:dyDescent="0.2">
      <c r="A17173" s="85"/>
      <c r="F17173" s="4"/>
      <c r="H17173" s="78"/>
      <c r="J17173" s="75"/>
      <c r="K17173" s="71"/>
      <c r="L17173" s="75"/>
      <c r="M17173" s="71"/>
      <c r="O17173" s="71"/>
      <c r="Q17173" s="71"/>
      <c r="V17173" s="4"/>
      <c r="X17173" s="4"/>
      <c r="AS17173" s="71"/>
    </row>
    <row r="17174" spans="1:45" ht="15" customHeight="1" x14ac:dyDescent="0.2">
      <c r="A17174" s="85"/>
      <c r="F17174" s="4"/>
      <c r="H17174" s="78"/>
      <c r="J17174" s="75"/>
      <c r="K17174" s="71"/>
      <c r="L17174" s="75"/>
      <c r="M17174" s="71"/>
      <c r="O17174" s="71"/>
      <c r="Q17174" s="71"/>
      <c r="V17174" s="4"/>
      <c r="X17174" s="4"/>
      <c r="AS17174" s="71"/>
    </row>
    <row r="17175" spans="1:45" ht="15" customHeight="1" x14ac:dyDescent="0.2">
      <c r="A17175" s="85"/>
      <c r="F17175" s="4"/>
      <c r="H17175" s="78"/>
      <c r="J17175" s="75"/>
      <c r="K17175" s="71"/>
      <c r="L17175" s="75"/>
      <c r="M17175" s="71"/>
      <c r="O17175" s="71"/>
      <c r="Q17175" s="71"/>
      <c r="V17175" s="4"/>
      <c r="X17175" s="4"/>
      <c r="AS17175" s="71"/>
    </row>
    <row r="17176" spans="1:45" ht="15" customHeight="1" x14ac:dyDescent="0.2">
      <c r="A17176" s="85"/>
      <c r="F17176" s="4"/>
      <c r="H17176" s="78"/>
      <c r="J17176" s="75"/>
      <c r="K17176" s="71"/>
      <c r="L17176" s="75"/>
      <c r="M17176" s="71"/>
      <c r="O17176" s="71"/>
      <c r="Q17176" s="71"/>
      <c r="V17176" s="4"/>
      <c r="X17176" s="4"/>
      <c r="AS17176" s="71"/>
    </row>
    <row r="17177" spans="1:45" ht="15" customHeight="1" x14ac:dyDescent="0.2">
      <c r="A17177" s="85"/>
      <c r="F17177" s="4"/>
      <c r="H17177" s="78"/>
      <c r="J17177" s="75"/>
      <c r="K17177" s="71"/>
      <c r="L17177" s="75"/>
      <c r="M17177" s="71"/>
      <c r="O17177" s="71"/>
      <c r="Q17177" s="71"/>
      <c r="V17177" s="4"/>
      <c r="X17177" s="4"/>
      <c r="AS17177" s="71"/>
    </row>
    <row r="17178" spans="1:45" ht="15" customHeight="1" x14ac:dyDescent="0.2">
      <c r="A17178" s="85"/>
      <c r="F17178" s="4"/>
      <c r="H17178" s="78"/>
      <c r="J17178" s="75"/>
      <c r="K17178" s="71"/>
      <c r="L17178" s="75"/>
      <c r="M17178" s="71"/>
      <c r="O17178" s="71"/>
      <c r="Q17178" s="71"/>
      <c r="V17178" s="4"/>
      <c r="X17178" s="4"/>
      <c r="AS17178" s="71"/>
    </row>
    <row r="17179" spans="1:45" ht="15" customHeight="1" x14ac:dyDescent="0.2">
      <c r="A17179" s="85"/>
      <c r="F17179" s="4"/>
      <c r="H17179" s="78"/>
      <c r="J17179" s="75"/>
      <c r="K17179" s="71"/>
      <c r="L17179" s="75"/>
      <c r="M17179" s="71"/>
      <c r="O17179" s="71"/>
      <c r="Q17179" s="71"/>
      <c r="V17179" s="4"/>
      <c r="X17179" s="4"/>
      <c r="AS17179" s="71"/>
    </row>
    <row r="17180" spans="1:45" ht="15" customHeight="1" x14ac:dyDescent="0.2">
      <c r="A17180" s="85"/>
      <c r="F17180" s="4"/>
      <c r="H17180" s="78"/>
      <c r="J17180" s="75"/>
      <c r="K17180" s="71"/>
      <c r="L17180" s="75"/>
      <c r="M17180" s="71"/>
      <c r="O17180" s="71"/>
      <c r="Q17180" s="71"/>
      <c r="V17180" s="4"/>
      <c r="X17180" s="4"/>
      <c r="AS17180" s="71"/>
    </row>
    <row r="17181" spans="1:45" ht="15" customHeight="1" x14ac:dyDescent="0.2">
      <c r="A17181" s="85"/>
      <c r="F17181" s="4"/>
      <c r="H17181" s="78"/>
      <c r="J17181" s="75"/>
      <c r="K17181" s="71"/>
      <c r="L17181" s="75"/>
      <c r="M17181" s="71"/>
      <c r="O17181" s="71"/>
      <c r="Q17181" s="71"/>
      <c r="V17181" s="4"/>
      <c r="X17181" s="4"/>
      <c r="AS17181" s="71"/>
    </row>
    <row r="17182" spans="1:45" ht="15" customHeight="1" x14ac:dyDescent="0.2">
      <c r="A17182" s="85"/>
      <c r="F17182" s="4"/>
      <c r="H17182" s="78"/>
      <c r="J17182" s="75"/>
      <c r="K17182" s="71"/>
      <c r="L17182" s="75"/>
      <c r="M17182" s="71"/>
      <c r="O17182" s="71"/>
      <c r="Q17182" s="71"/>
      <c r="V17182" s="4"/>
      <c r="X17182" s="4"/>
      <c r="AS17182" s="71"/>
    </row>
    <row r="17183" spans="1:45" ht="15" customHeight="1" x14ac:dyDescent="0.2">
      <c r="A17183" s="85"/>
      <c r="F17183" s="4"/>
      <c r="H17183" s="78"/>
      <c r="J17183" s="75"/>
      <c r="K17183" s="71"/>
      <c r="L17183" s="75"/>
      <c r="M17183" s="71"/>
      <c r="O17183" s="71"/>
      <c r="Q17183" s="71"/>
      <c r="V17183" s="4"/>
      <c r="X17183" s="4"/>
      <c r="AS17183" s="71"/>
    </row>
    <row r="17184" spans="1:45" ht="15" customHeight="1" x14ac:dyDescent="0.2">
      <c r="A17184" s="85"/>
      <c r="F17184" s="4"/>
      <c r="H17184" s="78"/>
      <c r="J17184" s="75"/>
      <c r="K17184" s="71"/>
      <c r="L17184" s="75"/>
      <c r="M17184" s="71"/>
      <c r="O17184" s="71"/>
      <c r="Q17184" s="71"/>
      <c r="V17184" s="4"/>
      <c r="X17184" s="4"/>
      <c r="AS17184" s="71"/>
    </row>
    <row r="17185" spans="1:45" ht="15" customHeight="1" x14ac:dyDescent="0.2">
      <c r="A17185" s="85"/>
      <c r="F17185" s="4"/>
      <c r="H17185" s="78"/>
      <c r="J17185" s="75"/>
      <c r="K17185" s="71"/>
      <c r="L17185" s="75"/>
      <c r="M17185" s="71"/>
      <c r="O17185" s="71"/>
      <c r="Q17185" s="71"/>
      <c r="V17185" s="4"/>
      <c r="X17185" s="4"/>
      <c r="AS17185" s="71"/>
    </row>
    <row r="17186" spans="1:45" ht="15" customHeight="1" x14ac:dyDescent="0.2">
      <c r="A17186" s="85"/>
      <c r="F17186" s="4"/>
      <c r="H17186" s="78"/>
      <c r="J17186" s="75"/>
      <c r="K17186" s="71"/>
      <c r="L17186" s="75"/>
      <c r="M17186" s="71"/>
      <c r="O17186" s="71"/>
      <c r="Q17186" s="71"/>
      <c r="V17186" s="4"/>
      <c r="X17186" s="4"/>
      <c r="AS17186" s="71"/>
    </row>
    <row r="17187" spans="1:45" ht="15" customHeight="1" x14ac:dyDescent="0.2">
      <c r="A17187" s="85"/>
      <c r="F17187" s="4"/>
      <c r="H17187" s="78"/>
      <c r="J17187" s="75"/>
      <c r="K17187" s="71"/>
      <c r="L17187" s="75"/>
      <c r="M17187" s="71"/>
      <c r="O17187" s="71"/>
      <c r="Q17187" s="71"/>
      <c r="V17187" s="4"/>
      <c r="X17187" s="4"/>
      <c r="AS17187" s="71"/>
    </row>
    <row r="17188" spans="1:45" ht="15" customHeight="1" x14ac:dyDescent="0.2">
      <c r="A17188" s="85"/>
      <c r="F17188" s="4"/>
      <c r="H17188" s="78"/>
      <c r="J17188" s="75"/>
      <c r="K17188" s="71"/>
      <c r="L17188" s="75"/>
      <c r="M17188" s="71"/>
      <c r="O17188" s="71"/>
      <c r="Q17188" s="71"/>
      <c r="V17188" s="4"/>
      <c r="X17188" s="4"/>
      <c r="AS17188" s="71"/>
    </row>
    <row r="17189" spans="1:45" ht="15" customHeight="1" x14ac:dyDescent="0.2">
      <c r="A17189" s="85"/>
      <c r="F17189" s="4"/>
      <c r="H17189" s="78"/>
      <c r="J17189" s="75"/>
      <c r="K17189" s="71"/>
      <c r="L17189" s="75"/>
      <c r="M17189" s="71"/>
      <c r="O17189" s="71"/>
      <c r="Q17189" s="71"/>
      <c r="V17189" s="4"/>
      <c r="X17189" s="4"/>
      <c r="AS17189" s="71"/>
    </row>
    <row r="17190" spans="1:45" ht="15" customHeight="1" x14ac:dyDescent="0.2">
      <c r="A17190" s="85"/>
      <c r="F17190" s="4"/>
      <c r="H17190" s="78"/>
      <c r="J17190" s="75"/>
      <c r="K17190" s="71"/>
      <c r="L17190" s="75"/>
      <c r="M17190" s="71"/>
      <c r="O17190" s="71"/>
      <c r="Q17190" s="71"/>
      <c r="V17190" s="4"/>
      <c r="X17190" s="4"/>
      <c r="AS17190" s="71"/>
    </row>
    <row r="17191" spans="1:45" ht="15" customHeight="1" x14ac:dyDescent="0.2">
      <c r="A17191" s="85"/>
      <c r="F17191" s="4"/>
      <c r="H17191" s="79"/>
      <c r="J17191" s="75"/>
      <c r="K17191" s="71"/>
      <c r="L17191" s="75"/>
      <c r="M17191" s="71"/>
      <c r="O17191" s="71"/>
      <c r="Q17191" s="71"/>
      <c r="V17191" s="4"/>
      <c r="X17191" s="4"/>
      <c r="AS17191" s="71"/>
    </row>
    <row r="17192" spans="1:45" ht="15" customHeight="1" x14ac:dyDescent="0.2">
      <c r="A17192" s="85"/>
      <c r="F17192" s="4"/>
      <c r="H17192" s="79"/>
      <c r="J17192" s="75"/>
      <c r="K17192" s="71"/>
      <c r="L17192" s="75"/>
      <c r="M17192" s="71"/>
      <c r="O17192" s="71"/>
      <c r="Q17192" s="71"/>
      <c r="V17192" s="4"/>
      <c r="X17192" s="4"/>
      <c r="AS17192" s="71"/>
    </row>
    <row r="17193" spans="1:45" ht="15" customHeight="1" x14ac:dyDescent="0.2">
      <c r="A17193" s="85"/>
      <c r="F17193" s="4"/>
      <c r="H17193" s="78"/>
      <c r="J17193" s="75"/>
      <c r="K17193" s="71"/>
      <c r="L17193" s="75"/>
      <c r="M17193" s="71"/>
      <c r="O17193" s="71"/>
      <c r="Q17193" s="71"/>
      <c r="V17193" s="4"/>
      <c r="X17193" s="4"/>
      <c r="AS17193" s="71"/>
    </row>
    <row r="17194" spans="1:45" ht="15" customHeight="1" x14ac:dyDescent="0.2">
      <c r="A17194" s="85"/>
      <c r="F17194" s="4"/>
      <c r="H17194" s="78"/>
      <c r="J17194" s="75"/>
      <c r="K17194" s="71"/>
      <c r="L17194" s="75"/>
      <c r="M17194" s="71"/>
      <c r="O17194" s="71"/>
      <c r="Q17194" s="71"/>
      <c r="V17194" s="4"/>
      <c r="X17194" s="4"/>
      <c r="AS17194" s="71"/>
    </row>
    <row r="17195" spans="1:45" ht="15" customHeight="1" x14ac:dyDescent="0.2">
      <c r="A17195" s="85"/>
      <c r="F17195" s="4"/>
      <c r="H17195" s="78"/>
      <c r="J17195" s="75"/>
      <c r="K17195" s="71"/>
      <c r="L17195" s="75"/>
      <c r="M17195" s="71"/>
      <c r="O17195" s="71"/>
      <c r="Q17195" s="71"/>
      <c r="V17195" s="4"/>
      <c r="X17195" s="4"/>
      <c r="AS17195" s="71"/>
    </row>
    <row r="17196" spans="1:45" ht="15" customHeight="1" x14ac:dyDescent="0.2">
      <c r="A17196" s="85"/>
      <c r="F17196" s="4"/>
      <c r="H17196" s="78"/>
      <c r="J17196" s="75"/>
      <c r="K17196" s="71"/>
      <c r="L17196" s="75"/>
      <c r="M17196" s="71"/>
      <c r="O17196" s="71"/>
      <c r="Q17196" s="71"/>
      <c r="V17196" s="4"/>
      <c r="X17196" s="4"/>
      <c r="AS17196" s="71"/>
    </row>
    <row r="17197" spans="1:45" ht="15" customHeight="1" x14ac:dyDescent="0.2">
      <c r="A17197" s="85"/>
      <c r="F17197" s="4"/>
      <c r="H17197" s="78"/>
      <c r="J17197" s="75"/>
      <c r="K17197" s="71"/>
      <c r="L17197" s="75"/>
      <c r="M17197" s="71"/>
      <c r="O17197" s="71"/>
      <c r="Q17197" s="71"/>
      <c r="V17197" s="4"/>
      <c r="X17197" s="4"/>
      <c r="AS17197" s="71"/>
    </row>
    <row r="17198" spans="1:45" ht="15" customHeight="1" x14ac:dyDescent="0.2">
      <c r="A17198" s="85"/>
      <c r="F17198" s="4"/>
      <c r="H17198" s="78"/>
      <c r="J17198" s="75"/>
      <c r="K17198" s="71"/>
      <c r="L17198" s="75"/>
      <c r="M17198" s="71"/>
      <c r="O17198" s="71"/>
      <c r="Q17198" s="71"/>
      <c r="V17198" s="4"/>
      <c r="X17198" s="4"/>
      <c r="AS17198" s="71"/>
    </row>
    <row r="17199" spans="1:45" ht="15" customHeight="1" x14ac:dyDescent="0.2">
      <c r="A17199" s="85"/>
      <c r="F17199" s="4"/>
      <c r="H17199" s="78"/>
      <c r="J17199" s="75"/>
      <c r="K17199" s="71"/>
      <c r="L17199" s="75"/>
      <c r="M17199" s="71"/>
      <c r="O17199" s="71"/>
      <c r="Q17199" s="71"/>
      <c r="V17199" s="4"/>
      <c r="X17199" s="4"/>
      <c r="AS17199" s="71"/>
    </row>
    <row r="17200" spans="1:45" ht="15" customHeight="1" x14ac:dyDescent="0.2">
      <c r="A17200" s="85"/>
      <c r="F17200" s="4"/>
      <c r="H17200" s="79"/>
      <c r="J17200" s="75"/>
      <c r="K17200" s="71"/>
      <c r="L17200" s="75"/>
      <c r="M17200" s="71"/>
      <c r="O17200" s="71"/>
      <c r="Q17200" s="71"/>
      <c r="V17200" s="4"/>
      <c r="X17200" s="4"/>
      <c r="AS17200" s="71"/>
    </row>
    <row r="17201" spans="1:45" ht="15" customHeight="1" x14ac:dyDescent="0.2">
      <c r="A17201" s="85"/>
      <c r="F17201" s="4"/>
      <c r="H17201" s="78"/>
      <c r="J17201" s="75"/>
      <c r="K17201" s="71"/>
      <c r="L17201" s="75"/>
      <c r="M17201" s="71"/>
      <c r="O17201" s="71"/>
      <c r="Q17201" s="71"/>
      <c r="V17201" s="4"/>
      <c r="X17201" s="4"/>
      <c r="AS17201" s="71"/>
    </row>
    <row r="17202" spans="1:45" ht="15" customHeight="1" x14ac:dyDescent="0.2">
      <c r="A17202" s="85"/>
      <c r="F17202" s="4"/>
      <c r="H17202" s="78"/>
      <c r="J17202" s="75"/>
      <c r="K17202" s="71"/>
      <c r="L17202" s="75"/>
      <c r="M17202" s="71"/>
      <c r="O17202" s="71"/>
      <c r="Q17202" s="71"/>
      <c r="V17202" s="4"/>
      <c r="X17202" s="4"/>
      <c r="AS17202" s="71"/>
    </row>
    <row r="17203" spans="1:45" ht="15" customHeight="1" x14ac:dyDescent="0.2">
      <c r="A17203" s="85"/>
      <c r="F17203" s="4"/>
      <c r="H17203" s="78"/>
      <c r="J17203" s="75"/>
      <c r="K17203" s="71"/>
      <c r="L17203" s="75"/>
      <c r="M17203" s="71"/>
      <c r="O17203" s="71"/>
      <c r="Q17203" s="71"/>
      <c r="V17203" s="4"/>
      <c r="X17203" s="4"/>
      <c r="AS17203" s="71"/>
    </row>
    <row r="17204" spans="1:45" ht="15" customHeight="1" x14ac:dyDescent="0.2">
      <c r="A17204" s="85"/>
      <c r="F17204" s="4"/>
      <c r="H17204" s="78"/>
      <c r="J17204" s="75"/>
      <c r="K17204" s="71"/>
      <c r="L17204" s="75"/>
      <c r="M17204" s="71"/>
      <c r="O17204" s="71"/>
      <c r="Q17204" s="71"/>
      <c r="V17204" s="4"/>
      <c r="X17204" s="4"/>
      <c r="AS17204" s="71"/>
    </row>
    <row r="17205" spans="1:45" ht="15" customHeight="1" x14ac:dyDescent="0.2">
      <c r="A17205" s="85"/>
      <c r="F17205" s="4"/>
      <c r="H17205" s="79"/>
      <c r="J17205" s="75"/>
      <c r="K17205" s="71"/>
      <c r="L17205" s="75"/>
      <c r="M17205" s="71"/>
      <c r="O17205" s="71"/>
      <c r="Q17205" s="71"/>
      <c r="V17205" s="4"/>
      <c r="X17205" s="4"/>
      <c r="AS17205" s="71"/>
    </row>
    <row r="17206" spans="1:45" ht="15" customHeight="1" x14ac:dyDescent="0.2">
      <c r="A17206" s="85"/>
      <c r="F17206" s="4"/>
      <c r="H17206" s="79"/>
      <c r="J17206" s="75"/>
      <c r="K17206" s="71"/>
      <c r="L17206" s="75"/>
      <c r="M17206" s="71"/>
      <c r="O17206" s="71"/>
      <c r="Q17206" s="71"/>
      <c r="V17206" s="4"/>
      <c r="X17206" s="4"/>
      <c r="AS17206" s="71"/>
    </row>
    <row r="17207" spans="1:45" ht="15" customHeight="1" x14ac:dyDescent="0.2">
      <c r="A17207" s="85"/>
      <c r="F17207" s="4"/>
      <c r="H17207" s="78"/>
      <c r="J17207" s="75"/>
      <c r="K17207" s="71"/>
      <c r="L17207" s="75"/>
      <c r="M17207" s="71"/>
      <c r="O17207" s="71"/>
      <c r="Q17207" s="71"/>
      <c r="V17207" s="4"/>
      <c r="X17207" s="4"/>
      <c r="AS17207" s="71"/>
    </row>
    <row r="17208" spans="1:45" ht="15" customHeight="1" x14ac:dyDescent="0.2">
      <c r="A17208" s="85"/>
      <c r="F17208" s="4"/>
      <c r="H17208" s="78"/>
      <c r="J17208" s="75"/>
      <c r="K17208" s="71"/>
      <c r="L17208" s="75"/>
      <c r="M17208" s="71"/>
      <c r="O17208" s="71"/>
      <c r="Q17208" s="71"/>
      <c r="V17208" s="4"/>
      <c r="X17208" s="4"/>
      <c r="AS17208" s="71"/>
    </row>
    <row r="17209" spans="1:45" ht="15" customHeight="1" x14ac:dyDescent="0.2">
      <c r="A17209" s="85"/>
      <c r="F17209" s="4"/>
      <c r="H17209" s="78"/>
      <c r="J17209" s="75"/>
      <c r="K17209" s="71"/>
      <c r="L17209" s="75"/>
      <c r="M17209" s="71"/>
      <c r="O17209" s="71"/>
      <c r="Q17209" s="71"/>
      <c r="V17209" s="4"/>
      <c r="X17209" s="4"/>
      <c r="AS17209" s="71"/>
    </row>
    <row r="17210" spans="1:45" ht="15" customHeight="1" x14ac:dyDescent="0.2">
      <c r="A17210" s="85"/>
      <c r="F17210" s="4"/>
      <c r="H17210" s="78"/>
      <c r="J17210" s="75"/>
      <c r="K17210" s="71"/>
      <c r="L17210" s="75"/>
      <c r="M17210" s="71"/>
      <c r="O17210" s="71"/>
      <c r="Q17210" s="71"/>
      <c r="V17210" s="4"/>
      <c r="X17210" s="4"/>
      <c r="AS17210" s="71"/>
    </row>
    <row r="17211" spans="1:45" ht="15" customHeight="1" x14ac:dyDescent="0.2">
      <c r="A17211" s="85"/>
      <c r="F17211" s="4"/>
      <c r="H17211" s="78"/>
      <c r="J17211" s="75"/>
      <c r="K17211" s="71"/>
      <c r="L17211" s="75"/>
      <c r="M17211" s="71"/>
      <c r="O17211" s="71"/>
      <c r="Q17211" s="71"/>
      <c r="V17211" s="4"/>
      <c r="X17211" s="4"/>
      <c r="AS17211" s="71"/>
    </row>
    <row r="17212" spans="1:45" ht="15" customHeight="1" x14ac:dyDescent="0.2">
      <c r="A17212" s="85"/>
      <c r="F17212" s="4"/>
      <c r="H17212" s="78"/>
      <c r="J17212" s="75"/>
      <c r="K17212" s="71"/>
      <c r="L17212" s="75"/>
      <c r="M17212" s="71"/>
      <c r="O17212" s="71"/>
      <c r="Q17212" s="71"/>
      <c r="V17212" s="4"/>
      <c r="X17212" s="4"/>
      <c r="AS17212" s="71"/>
    </row>
    <row r="17213" spans="1:45" ht="15" customHeight="1" x14ac:dyDescent="0.2">
      <c r="A17213" s="85"/>
      <c r="F17213" s="4"/>
      <c r="H17213" s="78"/>
      <c r="J17213" s="75"/>
      <c r="K17213" s="71"/>
      <c r="L17213" s="75"/>
      <c r="M17213" s="71"/>
      <c r="O17213" s="71"/>
      <c r="Q17213" s="71"/>
      <c r="V17213" s="4"/>
      <c r="X17213" s="4"/>
      <c r="AS17213" s="71"/>
    </row>
    <row r="17214" spans="1:45" ht="15" customHeight="1" x14ac:dyDescent="0.2">
      <c r="A17214" s="85"/>
      <c r="F17214" s="4"/>
      <c r="H17214" s="78"/>
      <c r="J17214" s="75"/>
      <c r="K17214" s="71"/>
      <c r="L17214" s="75"/>
      <c r="M17214" s="71"/>
      <c r="O17214" s="71"/>
      <c r="Q17214" s="71"/>
      <c r="V17214" s="4"/>
      <c r="X17214" s="4"/>
      <c r="AS17214" s="71"/>
    </row>
    <row r="17215" spans="1:45" ht="15" customHeight="1" x14ac:dyDescent="0.2">
      <c r="A17215" s="85"/>
      <c r="F17215" s="4"/>
      <c r="H17215" s="78"/>
      <c r="J17215" s="75"/>
      <c r="K17215" s="71"/>
      <c r="L17215" s="75"/>
      <c r="M17215" s="71"/>
      <c r="O17215" s="71"/>
      <c r="Q17215" s="71"/>
      <c r="V17215" s="4"/>
      <c r="X17215" s="4"/>
      <c r="AS17215" s="71"/>
    </row>
    <row r="17216" spans="1:45" ht="15" customHeight="1" x14ac:dyDescent="0.2">
      <c r="A17216" s="85"/>
      <c r="F17216" s="4"/>
      <c r="H17216" s="78"/>
      <c r="J17216" s="75"/>
      <c r="K17216" s="71"/>
      <c r="L17216" s="75"/>
      <c r="M17216" s="71"/>
      <c r="O17216" s="71"/>
      <c r="Q17216" s="71"/>
      <c r="V17216" s="4"/>
      <c r="X17216" s="4"/>
      <c r="AS17216" s="71"/>
    </row>
    <row r="17217" spans="1:45" ht="15" customHeight="1" x14ac:dyDescent="0.2">
      <c r="A17217" s="85"/>
      <c r="F17217" s="4"/>
      <c r="H17217" s="78"/>
      <c r="J17217" s="75"/>
      <c r="K17217" s="71"/>
      <c r="L17217" s="75"/>
      <c r="M17217" s="71"/>
      <c r="O17217" s="71"/>
      <c r="Q17217" s="71"/>
      <c r="V17217" s="4"/>
      <c r="X17217" s="4"/>
      <c r="AS17217" s="71"/>
    </row>
    <row r="17218" spans="1:45" ht="15" customHeight="1" x14ac:dyDescent="0.2">
      <c r="A17218" s="85"/>
      <c r="F17218" s="4"/>
      <c r="H17218" s="78"/>
      <c r="J17218" s="75"/>
      <c r="K17218" s="71"/>
      <c r="L17218" s="75"/>
      <c r="M17218" s="71"/>
      <c r="O17218" s="71"/>
      <c r="Q17218" s="71"/>
      <c r="V17218" s="4"/>
      <c r="X17218" s="4"/>
      <c r="AS17218" s="71"/>
    </row>
    <row r="17219" spans="1:45" ht="15" customHeight="1" x14ac:dyDescent="0.2">
      <c r="A17219" s="85"/>
      <c r="F17219" s="4"/>
      <c r="H17219" s="78"/>
      <c r="J17219" s="75"/>
      <c r="K17219" s="71"/>
      <c r="L17219" s="75"/>
      <c r="M17219" s="71"/>
      <c r="O17219" s="71"/>
      <c r="Q17219" s="71"/>
      <c r="V17219" s="4"/>
      <c r="X17219" s="4"/>
      <c r="AS17219" s="71"/>
    </row>
    <row r="17220" spans="1:45" ht="15" customHeight="1" x14ac:dyDescent="0.2">
      <c r="A17220" s="85"/>
      <c r="F17220" s="4"/>
      <c r="H17220" s="78"/>
      <c r="J17220" s="75"/>
      <c r="K17220" s="71"/>
      <c r="L17220" s="75"/>
      <c r="M17220" s="71"/>
      <c r="O17220" s="71"/>
      <c r="Q17220" s="71"/>
      <c r="V17220" s="4"/>
      <c r="X17220" s="4"/>
      <c r="AS17220" s="71"/>
    </row>
    <row r="17221" spans="1:45" ht="15" customHeight="1" x14ac:dyDescent="0.2">
      <c r="A17221" s="85"/>
      <c r="F17221" s="4"/>
      <c r="H17221" s="78"/>
      <c r="J17221" s="75"/>
      <c r="K17221" s="71"/>
      <c r="L17221" s="75"/>
      <c r="M17221" s="71"/>
      <c r="O17221" s="71"/>
      <c r="Q17221" s="71"/>
      <c r="V17221" s="4"/>
      <c r="X17221" s="4"/>
      <c r="AS17221" s="71"/>
    </row>
    <row r="17222" spans="1:45" ht="15" customHeight="1" x14ac:dyDescent="0.2">
      <c r="A17222" s="85"/>
      <c r="F17222" s="4"/>
      <c r="H17222" s="78"/>
      <c r="J17222" s="75"/>
      <c r="K17222" s="71"/>
      <c r="L17222" s="75"/>
      <c r="M17222" s="71"/>
      <c r="O17222" s="71"/>
      <c r="Q17222" s="71"/>
      <c r="V17222" s="4"/>
      <c r="X17222" s="4"/>
      <c r="AS17222" s="71"/>
    </row>
    <row r="17223" spans="1:45" ht="15" customHeight="1" x14ac:dyDescent="0.2">
      <c r="A17223" s="85"/>
      <c r="F17223" s="4"/>
      <c r="H17223" s="78"/>
      <c r="J17223" s="75"/>
      <c r="K17223" s="71"/>
      <c r="L17223" s="75"/>
      <c r="M17223" s="71"/>
      <c r="O17223" s="71"/>
      <c r="Q17223" s="71"/>
      <c r="V17223" s="4"/>
      <c r="X17223" s="4"/>
      <c r="AS17223" s="71"/>
    </row>
    <row r="17224" spans="1:45" ht="15" customHeight="1" x14ac:dyDescent="0.2">
      <c r="A17224" s="85"/>
      <c r="F17224" s="4"/>
      <c r="H17224" s="78"/>
      <c r="J17224" s="75"/>
      <c r="K17224" s="71"/>
      <c r="L17224" s="75"/>
      <c r="M17224" s="71"/>
      <c r="O17224" s="71"/>
      <c r="Q17224" s="71"/>
      <c r="V17224" s="4"/>
      <c r="X17224" s="4"/>
      <c r="AS17224" s="71"/>
    </row>
    <row r="17225" spans="1:45" ht="15" customHeight="1" x14ac:dyDescent="0.2">
      <c r="A17225" s="85"/>
      <c r="F17225" s="4"/>
      <c r="H17225" s="78"/>
      <c r="J17225" s="75"/>
      <c r="K17225" s="71"/>
      <c r="L17225" s="75"/>
      <c r="M17225" s="71"/>
      <c r="O17225" s="71"/>
      <c r="Q17225" s="71"/>
      <c r="V17225" s="4"/>
      <c r="X17225" s="4"/>
      <c r="AS17225" s="71"/>
    </row>
    <row r="17226" spans="1:45" ht="15" customHeight="1" x14ac:dyDescent="0.2">
      <c r="A17226" s="85"/>
      <c r="F17226" s="4"/>
      <c r="H17226" s="78"/>
      <c r="J17226" s="75"/>
      <c r="K17226" s="71"/>
      <c r="L17226" s="75"/>
      <c r="M17226" s="71"/>
      <c r="O17226" s="71"/>
      <c r="Q17226" s="71"/>
      <c r="V17226" s="4"/>
      <c r="X17226" s="4"/>
      <c r="AS17226" s="71"/>
    </row>
    <row r="17227" spans="1:45" ht="15" customHeight="1" x14ac:dyDescent="0.2">
      <c r="A17227" s="85"/>
      <c r="F17227" s="4"/>
      <c r="H17227" s="79"/>
      <c r="J17227" s="75"/>
      <c r="K17227" s="71"/>
      <c r="L17227" s="75"/>
      <c r="M17227" s="71"/>
      <c r="O17227" s="71"/>
      <c r="Q17227" s="71"/>
      <c r="V17227" s="4"/>
      <c r="X17227" s="4"/>
      <c r="AS17227" s="71"/>
    </row>
    <row r="17228" spans="1:45" ht="15" customHeight="1" x14ac:dyDescent="0.2">
      <c r="A17228" s="85"/>
      <c r="F17228" s="4"/>
      <c r="H17228" s="79"/>
      <c r="J17228" s="75"/>
      <c r="K17228" s="71"/>
      <c r="L17228" s="75"/>
      <c r="M17228" s="71"/>
      <c r="O17228" s="71"/>
      <c r="Q17228" s="71"/>
      <c r="V17228" s="4"/>
      <c r="X17228" s="4"/>
      <c r="AS17228" s="71"/>
    </row>
    <row r="17229" spans="1:45" ht="15" customHeight="1" x14ac:dyDescent="0.2">
      <c r="A17229" s="85"/>
      <c r="F17229" s="4"/>
      <c r="H17229" s="79"/>
      <c r="J17229" s="75"/>
      <c r="K17229" s="71"/>
      <c r="L17229" s="75"/>
      <c r="M17229" s="71"/>
      <c r="O17229" s="71"/>
      <c r="Q17229" s="71"/>
      <c r="V17229" s="4"/>
      <c r="X17229" s="4"/>
      <c r="AS17229" s="71"/>
    </row>
    <row r="17230" spans="1:45" ht="15" customHeight="1" x14ac:dyDescent="0.2">
      <c r="A17230" s="85"/>
      <c r="F17230" s="4"/>
      <c r="H17230" s="79"/>
      <c r="J17230" s="75"/>
      <c r="K17230" s="71"/>
      <c r="L17230" s="75"/>
      <c r="M17230" s="71"/>
      <c r="O17230" s="71"/>
      <c r="Q17230" s="71"/>
      <c r="V17230" s="4"/>
      <c r="X17230" s="4"/>
      <c r="AS17230" s="71"/>
    </row>
    <row r="17231" spans="1:45" ht="15" customHeight="1" x14ac:dyDescent="0.2">
      <c r="A17231" s="85"/>
      <c r="F17231" s="4"/>
      <c r="H17231" s="78"/>
      <c r="J17231" s="75"/>
      <c r="K17231" s="71"/>
      <c r="L17231" s="75"/>
      <c r="M17231" s="71"/>
      <c r="O17231" s="71"/>
      <c r="Q17231" s="71"/>
      <c r="V17231" s="4"/>
      <c r="X17231" s="4"/>
      <c r="AS17231" s="71"/>
    </row>
    <row r="17232" spans="1:45" ht="15" customHeight="1" x14ac:dyDescent="0.2">
      <c r="A17232" s="85"/>
      <c r="F17232" s="4"/>
      <c r="H17232" s="78"/>
      <c r="J17232" s="75"/>
      <c r="K17232" s="71"/>
      <c r="L17232" s="75"/>
      <c r="M17232" s="71"/>
      <c r="O17232" s="71"/>
      <c r="Q17232" s="71"/>
      <c r="V17232" s="4"/>
      <c r="X17232" s="4"/>
      <c r="AS17232" s="71"/>
    </row>
    <row r="17233" spans="1:45" ht="15" customHeight="1" x14ac:dyDescent="0.2">
      <c r="A17233" s="85"/>
      <c r="F17233" s="4"/>
      <c r="H17233" s="78"/>
      <c r="J17233" s="75"/>
      <c r="K17233" s="71"/>
      <c r="L17233" s="75"/>
      <c r="M17233" s="71"/>
      <c r="O17233" s="71"/>
      <c r="Q17233" s="71"/>
      <c r="V17233" s="4"/>
      <c r="X17233" s="4"/>
      <c r="AS17233" s="71"/>
    </row>
    <row r="17234" spans="1:45" ht="15" customHeight="1" x14ac:dyDescent="0.2">
      <c r="A17234" s="85"/>
      <c r="F17234" s="4"/>
      <c r="H17234" s="78"/>
      <c r="J17234" s="75"/>
      <c r="K17234" s="71"/>
      <c r="L17234" s="75"/>
      <c r="M17234" s="71"/>
      <c r="O17234" s="71"/>
      <c r="Q17234" s="71"/>
      <c r="V17234" s="4"/>
      <c r="X17234" s="4"/>
      <c r="AS17234" s="71"/>
    </row>
    <row r="17235" spans="1:45" ht="15" customHeight="1" x14ac:dyDescent="0.2">
      <c r="A17235" s="85"/>
      <c r="F17235" s="4"/>
      <c r="H17235" s="78"/>
      <c r="J17235" s="75"/>
      <c r="K17235" s="71"/>
      <c r="L17235" s="75"/>
      <c r="M17235" s="71"/>
      <c r="O17235" s="71"/>
      <c r="Q17235" s="71"/>
      <c r="V17235" s="4"/>
      <c r="X17235" s="4"/>
      <c r="AS17235" s="71"/>
    </row>
    <row r="17236" spans="1:45" ht="15" customHeight="1" x14ac:dyDescent="0.2">
      <c r="A17236" s="85"/>
      <c r="F17236" s="4"/>
      <c r="H17236" s="78"/>
      <c r="J17236" s="75"/>
      <c r="K17236" s="71"/>
      <c r="L17236" s="75"/>
      <c r="M17236" s="71"/>
      <c r="O17236" s="71"/>
      <c r="Q17236" s="71"/>
      <c r="V17236" s="4"/>
      <c r="X17236" s="4"/>
      <c r="AS17236" s="71"/>
    </row>
    <row r="17237" spans="1:45" ht="15" customHeight="1" x14ac:dyDescent="0.2">
      <c r="A17237" s="85"/>
      <c r="F17237" s="4"/>
      <c r="H17237" s="78"/>
      <c r="J17237" s="75"/>
      <c r="K17237" s="71"/>
      <c r="L17237" s="75"/>
      <c r="M17237" s="71"/>
      <c r="O17237" s="71"/>
      <c r="Q17237" s="71"/>
      <c r="V17237" s="4"/>
      <c r="X17237" s="4"/>
      <c r="AS17237" s="71"/>
    </row>
    <row r="17238" spans="1:45" ht="15" customHeight="1" x14ac:dyDescent="0.2">
      <c r="A17238" s="85"/>
      <c r="F17238" s="4"/>
      <c r="H17238" s="78"/>
      <c r="J17238" s="75"/>
      <c r="K17238" s="71"/>
      <c r="L17238" s="75"/>
      <c r="M17238" s="71"/>
      <c r="O17238" s="71"/>
      <c r="Q17238" s="71"/>
      <c r="V17238" s="4"/>
      <c r="X17238" s="4"/>
      <c r="AS17238" s="71"/>
    </row>
    <row r="17239" spans="1:45" ht="15" customHeight="1" x14ac:dyDescent="0.2">
      <c r="A17239" s="85"/>
      <c r="F17239" s="4"/>
      <c r="H17239" s="78"/>
      <c r="J17239" s="75"/>
      <c r="K17239" s="71"/>
      <c r="L17239" s="75"/>
      <c r="M17239" s="71"/>
      <c r="O17239" s="71"/>
      <c r="Q17239" s="71"/>
      <c r="V17239" s="4"/>
      <c r="X17239" s="4"/>
      <c r="AS17239" s="71"/>
    </row>
    <row r="17240" spans="1:45" ht="15" customHeight="1" x14ac:dyDescent="0.2">
      <c r="A17240" s="85"/>
      <c r="F17240" s="4"/>
      <c r="H17240" s="78"/>
      <c r="J17240" s="75"/>
      <c r="K17240" s="71"/>
      <c r="L17240" s="75"/>
      <c r="M17240" s="71"/>
      <c r="O17240" s="71"/>
      <c r="Q17240" s="71"/>
      <c r="V17240" s="4"/>
      <c r="X17240" s="4"/>
      <c r="AS17240" s="71"/>
    </row>
    <row r="17241" spans="1:45" ht="15" customHeight="1" x14ac:dyDescent="0.2">
      <c r="A17241" s="85"/>
      <c r="F17241" s="4"/>
      <c r="H17241" s="78"/>
      <c r="J17241" s="75"/>
      <c r="K17241" s="71"/>
      <c r="L17241" s="75"/>
      <c r="M17241" s="71"/>
      <c r="O17241" s="71"/>
      <c r="Q17241" s="71"/>
      <c r="V17241" s="4"/>
      <c r="X17241" s="4"/>
      <c r="AS17241" s="71"/>
    </row>
    <row r="17242" spans="1:45" ht="15" customHeight="1" x14ac:dyDescent="0.2">
      <c r="A17242" s="85"/>
      <c r="F17242" s="4"/>
      <c r="H17242" s="78"/>
      <c r="J17242" s="75"/>
      <c r="K17242" s="71"/>
      <c r="L17242" s="75"/>
      <c r="M17242" s="71"/>
      <c r="O17242" s="71"/>
      <c r="Q17242" s="71"/>
      <c r="V17242" s="4"/>
      <c r="X17242" s="4"/>
      <c r="AS17242" s="71"/>
    </row>
    <row r="17243" spans="1:45" ht="15" customHeight="1" x14ac:dyDescent="0.2">
      <c r="A17243" s="85"/>
      <c r="F17243" s="4"/>
      <c r="H17243" s="78"/>
      <c r="J17243" s="75"/>
      <c r="K17243" s="71"/>
      <c r="L17243" s="75"/>
      <c r="M17243" s="71"/>
      <c r="O17243" s="71"/>
      <c r="Q17243" s="71"/>
      <c r="V17243" s="4"/>
      <c r="X17243" s="4"/>
      <c r="AS17243" s="71"/>
    </row>
    <row r="17244" spans="1:45" ht="15" customHeight="1" x14ac:dyDescent="0.2">
      <c r="A17244" s="85"/>
      <c r="F17244" s="4"/>
      <c r="H17244" s="78"/>
      <c r="J17244" s="75"/>
      <c r="K17244" s="71"/>
      <c r="L17244" s="75"/>
      <c r="M17244" s="71"/>
      <c r="O17244" s="71"/>
      <c r="Q17244" s="71"/>
      <c r="V17244" s="4"/>
      <c r="X17244" s="4"/>
      <c r="AS17244" s="71"/>
    </row>
    <row r="17245" spans="1:45" ht="15" customHeight="1" x14ac:dyDescent="0.2">
      <c r="A17245" s="85"/>
      <c r="F17245" s="4"/>
      <c r="H17245" s="78"/>
      <c r="J17245" s="75"/>
      <c r="K17245" s="71"/>
      <c r="L17245" s="75"/>
      <c r="M17245" s="71"/>
      <c r="O17245" s="71"/>
      <c r="Q17245" s="71"/>
      <c r="V17245" s="4"/>
      <c r="X17245" s="4"/>
      <c r="AS17245" s="71"/>
    </row>
    <row r="17246" spans="1:45" ht="15" customHeight="1" x14ac:dyDescent="0.2">
      <c r="A17246" s="85"/>
      <c r="F17246" s="4"/>
      <c r="H17246" s="78"/>
      <c r="J17246" s="75"/>
      <c r="K17246" s="71"/>
      <c r="L17246" s="75"/>
      <c r="M17246" s="71"/>
      <c r="O17246" s="71"/>
      <c r="Q17246" s="71"/>
      <c r="V17246" s="4"/>
      <c r="X17246" s="4"/>
      <c r="AS17246" s="71"/>
    </row>
    <row r="17247" spans="1:45" ht="15" customHeight="1" x14ac:dyDescent="0.2">
      <c r="A17247" s="85"/>
      <c r="F17247" s="4"/>
      <c r="H17247" s="78"/>
      <c r="J17247" s="75"/>
      <c r="K17247" s="71"/>
      <c r="L17247" s="75"/>
      <c r="M17247" s="71"/>
      <c r="O17247" s="71"/>
      <c r="Q17247" s="71"/>
      <c r="V17247" s="4"/>
      <c r="X17247" s="4"/>
      <c r="AS17247" s="71"/>
    </row>
    <row r="17248" spans="1:45" ht="15" customHeight="1" x14ac:dyDescent="0.2">
      <c r="A17248" s="85"/>
      <c r="F17248" s="4"/>
      <c r="H17248" s="78"/>
      <c r="J17248" s="75"/>
      <c r="K17248" s="71"/>
      <c r="L17248" s="75"/>
      <c r="M17248" s="71"/>
      <c r="O17248" s="71"/>
      <c r="Q17248" s="71"/>
      <c r="V17248" s="4"/>
      <c r="X17248" s="4"/>
      <c r="AS17248" s="71"/>
    </row>
    <row r="17249" spans="1:45" ht="15" customHeight="1" x14ac:dyDescent="0.2">
      <c r="A17249" s="85"/>
      <c r="F17249" s="4"/>
      <c r="H17249" s="78"/>
      <c r="J17249" s="75"/>
      <c r="K17249" s="71"/>
      <c r="L17249" s="75"/>
      <c r="M17249" s="71"/>
      <c r="O17249" s="71"/>
      <c r="Q17249" s="71"/>
      <c r="V17249" s="4"/>
      <c r="X17249" s="4"/>
      <c r="AS17249" s="71"/>
    </row>
    <row r="17250" spans="1:45" ht="15" customHeight="1" x14ac:dyDescent="0.2">
      <c r="A17250" s="85"/>
      <c r="F17250" s="4"/>
      <c r="H17250" s="78"/>
      <c r="J17250" s="75"/>
      <c r="K17250" s="71"/>
      <c r="L17250" s="75"/>
      <c r="M17250" s="71"/>
      <c r="O17250" s="71"/>
      <c r="Q17250" s="71"/>
      <c r="V17250" s="4"/>
      <c r="X17250" s="4"/>
      <c r="AS17250" s="71"/>
    </row>
    <row r="17251" spans="1:45" ht="15" customHeight="1" x14ac:dyDescent="0.2">
      <c r="A17251" s="85"/>
      <c r="F17251" s="4"/>
      <c r="H17251" s="78"/>
      <c r="J17251" s="75"/>
      <c r="K17251" s="71"/>
      <c r="L17251" s="75"/>
      <c r="M17251" s="71"/>
      <c r="O17251" s="71"/>
      <c r="Q17251" s="71"/>
      <c r="V17251" s="4"/>
      <c r="X17251" s="4"/>
      <c r="AS17251" s="71"/>
    </row>
    <row r="17252" spans="1:45" ht="15" customHeight="1" x14ac:dyDescent="0.2">
      <c r="A17252" s="85"/>
      <c r="F17252" s="4"/>
      <c r="H17252" s="78"/>
      <c r="J17252" s="75"/>
      <c r="K17252" s="71"/>
      <c r="L17252" s="75"/>
      <c r="M17252" s="71"/>
      <c r="O17252" s="71"/>
      <c r="Q17252" s="71"/>
      <c r="V17252" s="4"/>
      <c r="X17252" s="4"/>
      <c r="AS17252" s="71"/>
    </row>
    <row r="17253" spans="1:45" ht="15" customHeight="1" x14ac:dyDescent="0.2">
      <c r="A17253" s="85"/>
      <c r="F17253" s="4"/>
      <c r="H17253" s="78"/>
      <c r="J17253" s="75"/>
      <c r="K17253" s="71"/>
      <c r="L17253" s="75"/>
      <c r="M17253" s="71"/>
      <c r="O17253" s="71"/>
      <c r="Q17253" s="71"/>
      <c r="V17253" s="4"/>
      <c r="X17253" s="4"/>
      <c r="AS17253" s="71"/>
    </row>
    <row r="17254" spans="1:45" ht="15" customHeight="1" x14ac:dyDescent="0.2">
      <c r="A17254" s="85"/>
      <c r="F17254" s="4"/>
      <c r="H17254" s="79"/>
      <c r="J17254" s="75"/>
      <c r="K17254" s="71"/>
      <c r="L17254" s="75"/>
      <c r="M17254" s="71"/>
      <c r="O17254" s="71"/>
      <c r="Q17254" s="71"/>
      <c r="V17254" s="4"/>
      <c r="X17254" s="4"/>
      <c r="AS17254" s="71"/>
    </row>
    <row r="17255" spans="1:45" ht="15" customHeight="1" x14ac:dyDescent="0.2">
      <c r="A17255" s="85"/>
      <c r="F17255" s="4"/>
      <c r="H17255" s="78"/>
      <c r="J17255" s="75"/>
      <c r="K17255" s="71"/>
      <c r="L17255" s="75"/>
      <c r="M17255" s="71"/>
      <c r="O17255" s="71"/>
      <c r="Q17255" s="71"/>
      <c r="V17255" s="4"/>
      <c r="X17255" s="4"/>
      <c r="AS17255" s="71"/>
    </row>
    <row r="17256" spans="1:45" ht="15" customHeight="1" x14ac:dyDescent="0.2">
      <c r="A17256" s="85"/>
      <c r="F17256" s="4"/>
      <c r="H17256" s="78"/>
      <c r="J17256" s="75"/>
      <c r="K17256" s="71"/>
      <c r="L17256" s="75"/>
      <c r="M17256" s="71"/>
      <c r="O17256" s="71"/>
      <c r="Q17256" s="71"/>
      <c r="V17256" s="4"/>
      <c r="X17256" s="4"/>
      <c r="AS17256" s="71"/>
    </row>
    <row r="17257" spans="1:45" ht="15" customHeight="1" x14ac:dyDescent="0.2">
      <c r="A17257" s="85"/>
      <c r="F17257" s="4"/>
      <c r="H17257" s="78"/>
      <c r="J17257" s="75"/>
      <c r="K17257" s="71"/>
      <c r="L17257" s="75"/>
      <c r="M17257" s="71"/>
      <c r="O17257" s="71"/>
      <c r="Q17257" s="71"/>
      <c r="V17257" s="4"/>
      <c r="X17257" s="4"/>
      <c r="AS17257" s="71"/>
    </row>
    <row r="17258" spans="1:45" ht="15" customHeight="1" x14ac:dyDescent="0.2">
      <c r="A17258" s="85"/>
      <c r="F17258" s="4"/>
      <c r="H17258" s="78"/>
      <c r="J17258" s="75"/>
      <c r="K17258" s="71"/>
      <c r="L17258" s="75"/>
      <c r="M17258" s="71"/>
      <c r="O17258" s="71"/>
      <c r="Q17258" s="71"/>
      <c r="V17258" s="4"/>
      <c r="X17258" s="4"/>
      <c r="AS17258" s="71"/>
    </row>
    <row r="17259" spans="1:45" ht="15" customHeight="1" x14ac:dyDescent="0.2">
      <c r="A17259" s="85"/>
      <c r="F17259" s="4"/>
      <c r="H17259" s="78"/>
      <c r="J17259" s="75"/>
      <c r="K17259" s="71"/>
      <c r="L17259" s="75"/>
      <c r="M17259" s="71"/>
      <c r="O17259" s="71"/>
      <c r="Q17259" s="71"/>
      <c r="V17259" s="4"/>
      <c r="X17259" s="4"/>
      <c r="AS17259" s="71"/>
    </row>
    <row r="17260" spans="1:45" ht="15" customHeight="1" x14ac:dyDescent="0.2">
      <c r="A17260" s="85"/>
      <c r="F17260" s="4"/>
      <c r="H17260" s="78"/>
      <c r="J17260" s="75"/>
      <c r="K17260" s="71"/>
      <c r="L17260" s="75"/>
      <c r="M17260" s="71"/>
      <c r="O17260" s="71"/>
      <c r="Q17260" s="71"/>
      <c r="V17260" s="4"/>
      <c r="X17260" s="4"/>
      <c r="AS17260" s="71"/>
    </row>
    <row r="17261" spans="1:45" ht="15" customHeight="1" x14ac:dyDescent="0.2">
      <c r="A17261" s="85"/>
      <c r="F17261" s="4"/>
      <c r="H17261" s="78"/>
      <c r="J17261" s="75"/>
      <c r="K17261" s="71"/>
      <c r="L17261" s="75"/>
      <c r="M17261" s="71"/>
      <c r="O17261" s="71"/>
      <c r="Q17261" s="71"/>
      <c r="V17261" s="4"/>
      <c r="X17261" s="4"/>
      <c r="AS17261" s="71"/>
    </row>
    <row r="17262" spans="1:45" ht="15" customHeight="1" x14ac:dyDescent="0.2">
      <c r="A17262" s="85"/>
      <c r="F17262" s="4"/>
      <c r="H17262" s="78"/>
      <c r="J17262" s="75"/>
      <c r="K17262" s="71"/>
      <c r="L17262" s="75"/>
      <c r="M17262" s="71"/>
      <c r="O17262" s="71"/>
      <c r="Q17262" s="71"/>
      <c r="V17262" s="4"/>
      <c r="X17262" s="4"/>
      <c r="AS17262" s="71"/>
    </row>
    <row r="17263" spans="1:45" ht="15" customHeight="1" x14ac:dyDescent="0.2">
      <c r="A17263" s="85"/>
      <c r="F17263" s="4"/>
      <c r="H17263" s="78"/>
      <c r="J17263" s="75"/>
      <c r="K17263" s="71"/>
      <c r="L17263" s="75"/>
      <c r="M17263" s="71"/>
      <c r="O17263" s="71"/>
      <c r="Q17263" s="71"/>
      <c r="V17263" s="4"/>
      <c r="X17263" s="4"/>
      <c r="AS17263" s="71"/>
    </row>
    <row r="17264" spans="1:45" ht="15" customHeight="1" x14ac:dyDescent="0.2">
      <c r="A17264" s="85"/>
      <c r="F17264" s="4"/>
      <c r="H17264" s="78"/>
      <c r="J17264" s="75"/>
      <c r="K17264" s="71"/>
      <c r="L17264" s="75"/>
      <c r="M17264" s="71"/>
      <c r="O17264" s="71"/>
      <c r="Q17264" s="71"/>
      <c r="V17264" s="4"/>
      <c r="X17264" s="4"/>
      <c r="AS17264" s="71"/>
    </row>
    <row r="17265" spans="1:45" ht="15" customHeight="1" x14ac:dyDescent="0.2">
      <c r="A17265" s="85"/>
      <c r="F17265" s="4"/>
      <c r="H17265" s="78"/>
      <c r="J17265" s="75"/>
      <c r="K17265" s="71"/>
      <c r="L17265" s="75"/>
      <c r="M17265" s="71"/>
      <c r="O17265" s="71"/>
      <c r="Q17265" s="71"/>
      <c r="V17265" s="4"/>
      <c r="X17265" s="4"/>
      <c r="AS17265" s="71"/>
    </row>
    <row r="17266" spans="1:45" ht="15" customHeight="1" x14ac:dyDescent="0.2">
      <c r="A17266" s="85"/>
      <c r="F17266" s="4"/>
      <c r="H17266" s="79"/>
      <c r="J17266" s="75"/>
      <c r="K17266" s="71"/>
      <c r="L17266" s="75"/>
      <c r="M17266" s="71"/>
      <c r="O17266" s="71"/>
      <c r="Q17266" s="71"/>
      <c r="V17266" s="4"/>
      <c r="X17266" s="4"/>
      <c r="AS17266" s="71"/>
    </row>
    <row r="17267" spans="1:45" ht="15" customHeight="1" x14ac:dyDescent="0.2">
      <c r="A17267" s="85"/>
      <c r="F17267" s="4"/>
      <c r="H17267" s="79"/>
      <c r="J17267" s="75"/>
      <c r="K17267" s="71"/>
      <c r="L17267" s="75"/>
      <c r="M17267" s="71"/>
      <c r="O17267" s="71"/>
      <c r="Q17267" s="71"/>
      <c r="V17267" s="4"/>
      <c r="X17267" s="4"/>
      <c r="AS17267" s="71"/>
    </row>
    <row r="17268" spans="1:45" ht="15" customHeight="1" x14ac:dyDescent="0.2">
      <c r="A17268" s="85"/>
      <c r="F17268" s="4"/>
      <c r="H17268" s="79"/>
      <c r="J17268" s="75"/>
      <c r="K17268" s="71"/>
      <c r="L17268" s="75"/>
      <c r="M17268" s="71"/>
      <c r="O17268" s="71"/>
      <c r="Q17268" s="71"/>
      <c r="V17268" s="4"/>
      <c r="X17268" s="4"/>
      <c r="AS17268" s="71"/>
    </row>
    <row r="17269" spans="1:45" ht="15" customHeight="1" x14ac:dyDescent="0.2">
      <c r="A17269" s="85"/>
      <c r="F17269" s="4"/>
      <c r="H17269" s="79"/>
      <c r="J17269" s="75"/>
      <c r="K17269" s="71"/>
      <c r="L17269" s="75"/>
      <c r="M17269" s="71"/>
      <c r="O17269" s="71"/>
      <c r="Q17269" s="71"/>
      <c r="V17269" s="4"/>
      <c r="X17269" s="4"/>
      <c r="AS17269" s="71"/>
    </row>
    <row r="17270" spans="1:45" ht="15" customHeight="1" x14ac:dyDescent="0.2">
      <c r="A17270" s="85"/>
      <c r="F17270" s="4"/>
      <c r="H17270" s="78"/>
      <c r="J17270" s="75"/>
      <c r="K17270" s="71"/>
      <c r="L17270" s="75"/>
      <c r="M17270" s="71"/>
      <c r="O17270" s="71"/>
      <c r="Q17270" s="71"/>
      <c r="V17270" s="4"/>
      <c r="X17270" s="4"/>
      <c r="AS17270" s="71"/>
    </row>
    <row r="17271" spans="1:45" ht="15" customHeight="1" x14ac:dyDescent="0.2">
      <c r="A17271" s="85"/>
      <c r="F17271" s="4"/>
      <c r="H17271" s="78"/>
      <c r="J17271" s="75"/>
      <c r="K17271" s="71"/>
      <c r="L17271" s="75"/>
      <c r="M17271" s="71"/>
      <c r="O17271" s="71"/>
      <c r="Q17271" s="71"/>
      <c r="V17271" s="4"/>
      <c r="X17271" s="4"/>
      <c r="AS17271" s="71"/>
    </row>
    <row r="17272" spans="1:45" ht="15" customHeight="1" x14ac:dyDescent="0.2">
      <c r="A17272" s="85"/>
      <c r="F17272" s="4"/>
      <c r="H17272" s="78"/>
      <c r="J17272" s="75"/>
      <c r="K17272" s="71"/>
      <c r="L17272" s="75"/>
      <c r="M17272" s="71"/>
      <c r="O17272" s="71"/>
      <c r="Q17272" s="71"/>
      <c r="V17272" s="4"/>
      <c r="X17272" s="4"/>
      <c r="AS17272" s="71"/>
    </row>
    <row r="17273" spans="1:45" ht="15" customHeight="1" x14ac:dyDescent="0.2">
      <c r="A17273" s="85"/>
      <c r="F17273" s="4"/>
      <c r="H17273" s="78"/>
      <c r="J17273" s="75"/>
      <c r="K17273" s="71"/>
      <c r="L17273" s="75"/>
      <c r="M17273" s="71"/>
      <c r="O17273" s="71"/>
      <c r="Q17273" s="71"/>
      <c r="V17273" s="4"/>
      <c r="X17273" s="4"/>
      <c r="AS17273" s="71"/>
    </row>
    <row r="17274" spans="1:45" ht="15" customHeight="1" x14ac:dyDescent="0.2">
      <c r="A17274" s="85"/>
      <c r="F17274" s="4"/>
      <c r="H17274" s="78"/>
      <c r="J17274" s="75"/>
      <c r="K17274" s="71"/>
      <c r="L17274" s="75"/>
      <c r="M17274" s="71"/>
      <c r="O17274" s="71"/>
      <c r="Q17274" s="71"/>
      <c r="V17274" s="4"/>
      <c r="X17274" s="4"/>
      <c r="AS17274" s="71"/>
    </row>
    <row r="17275" spans="1:45" ht="15" customHeight="1" x14ac:dyDescent="0.2">
      <c r="A17275" s="85"/>
      <c r="F17275" s="4"/>
      <c r="H17275" s="78"/>
      <c r="J17275" s="75"/>
      <c r="K17275" s="71"/>
      <c r="L17275" s="75"/>
      <c r="M17275" s="71"/>
      <c r="O17275" s="71"/>
      <c r="Q17275" s="71"/>
      <c r="V17275" s="4"/>
      <c r="X17275" s="4"/>
      <c r="AS17275" s="71"/>
    </row>
    <row r="17276" spans="1:45" ht="15" customHeight="1" x14ac:dyDescent="0.2">
      <c r="A17276" s="85"/>
      <c r="F17276" s="4"/>
      <c r="H17276" s="78"/>
      <c r="J17276" s="75"/>
      <c r="K17276" s="71"/>
      <c r="L17276" s="75"/>
      <c r="M17276" s="71"/>
      <c r="O17276" s="71"/>
      <c r="Q17276" s="71"/>
      <c r="V17276" s="4"/>
      <c r="X17276" s="4"/>
      <c r="AS17276" s="71"/>
    </row>
    <row r="17277" spans="1:45" ht="15" customHeight="1" x14ac:dyDescent="0.2">
      <c r="A17277" s="85"/>
      <c r="F17277" s="4"/>
      <c r="H17277" s="78"/>
      <c r="J17277" s="75"/>
      <c r="K17277" s="71"/>
      <c r="L17277" s="75"/>
      <c r="M17277" s="71"/>
      <c r="O17277" s="71"/>
      <c r="Q17277" s="71"/>
      <c r="V17277" s="4"/>
      <c r="X17277" s="4"/>
      <c r="AS17277" s="71"/>
    </row>
    <row r="17278" spans="1:45" ht="15" customHeight="1" x14ac:dyDescent="0.2">
      <c r="A17278" s="85"/>
      <c r="F17278" s="4"/>
      <c r="H17278" s="78"/>
      <c r="J17278" s="75"/>
      <c r="K17278" s="71"/>
      <c r="L17278" s="75"/>
      <c r="M17278" s="71"/>
      <c r="O17278" s="71"/>
      <c r="Q17278" s="71"/>
      <c r="V17278" s="4"/>
      <c r="X17278" s="4"/>
      <c r="AS17278" s="71"/>
    </row>
    <row r="17279" spans="1:45" ht="15" customHeight="1" x14ac:dyDescent="0.2">
      <c r="A17279" s="85"/>
      <c r="F17279" s="4"/>
      <c r="H17279" s="78"/>
      <c r="J17279" s="75"/>
      <c r="K17279" s="71"/>
      <c r="L17279" s="75"/>
      <c r="M17279" s="71"/>
      <c r="O17279" s="71"/>
      <c r="Q17279" s="71"/>
      <c r="V17279" s="4"/>
      <c r="X17279" s="4"/>
      <c r="AS17279" s="71"/>
    </row>
    <row r="17280" spans="1:45" ht="15" customHeight="1" x14ac:dyDescent="0.2">
      <c r="A17280" s="85"/>
      <c r="F17280" s="4"/>
      <c r="H17280" s="78"/>
      <c r="J17280" s="75"/>
      <c r="K17280" s="71"/>
      <c r="L17280" s="75"/>
      <c r="M17280" s="71"/>
      <c r="O17280" s="71"/>
      <c r="Q17280" s="71"/>
      <c r="V17280" s="4"/>
      <c r="X17280" s="4"/>
      <c r="AS17280" s="71"/>
    </row>
    <row r="17281" spans="1:45" ht="15" customHeight="1" x14ac:dyDescent="0.2">
      <c r="A17281" s="85"/>
      <c r="F17281" s="4"/>
      <c r="H17281" s="78"/>
      <c r="J17281" s="75"/>
      <c r="K17281" s="71"/>
      <c r="L17281" s="75"/>
      <c r="M17281" s="71"/>
      <c r="O17281" s="71"/>
      <c r="Q17281" s="71"/>
      <c r="V17281" s="4"/>
      <c r="X17281" s="4"/>
      <c r="AS17281" s="71"/>
    </row>
    <row r="17282" spans="1:45" ht="15" customHeight="1" x14ac:dyDescent="0.2">
      <c r="A17282" s="85"/>
      <c r="F17282" s="4"/>
      <c r="H17282" s="78"/>
      <c r="J17282" s="75"/>
      <c r="K17282" s="71"/>
      <c r="L17282" s="75"/>
      <c r="M17282" s="71"/>
      <c r="O17282" s="71"/>
      <c r="Q17282" s="71"/>
      <c r="V17282" s="4"/>
      <c r="X17282" s="4"/>
      <c r="AS17282" s="71"/>
    </row>
    <row r="17283" spans="1:45" ht="15" customHeight="1" x14ac:dyDescent="0.2">
      <c r="A17283" s="85"/>
      <c r="F17283" s="4"/>
      <c r="H17283" s="78"/>
      <c r="J17283" s="75"/>
      <c r="K17283" s="71"/>
      <c r="L17283" s="75"/>
      <c r="M17283" s="71"/>
      <c r="O17283" s="71"/>
      <c r="Q17283" s="71"/>
      <c r="V17283" s="4"/>
      <c r="X17283" s="4"/>
      <c r="AS17283" s="71"/>
    </row>
    <row r="17284" spans="1:45" ht="15" customHeight="1" x14ac:dyDescent="0.2">
      <c r="A17284" s="85"/>
      <c r="F17284" s="4"/>
      <c r="H17284" s="78"/>
      <c r="J17284" s="75"/>
      <c r="K17284" s="71"/>
      <c r="L17284" s="75"/>
      <c r="M17284" s="71"/>
      <c r="O17284" s="71"/>
      <c r="Q17284" s="71"/>
      <c r="V17284" s="4"/>
      <c r="X17284" s="4"/>
      <c r="AS17284" s="71"/>
    </row>
    <row r="17285" spans="1:45" ht="15" customHeight="1" x14ac:dyDescent="0.2">
      <c r="A17285" s="85"/>
      <c r="F17285" s="4"/>
      <c r="H17285" s="78"/>
      <c r="J17285" s="75"/>
      <c r="K17285" s="71"/>
      <c r="L17285" s="75"/>
      <c r="M17285" s="71"/>
      <c r="O17285" s="71"/>
      <c r="Q17285" s="71"/>
      <c r="V17285" s="4"/>
      <c r="X17285" s="4"/>
      <c r="AS17285" s="71"/>
    </row>
    <row r="17286" spans="1:45" ht="15" customHeight="1" x14ac:dyDescent="0.2">
      <c r="A17286" s="85"/>
      <c r="F17286" s="4"/>
      <c r="H17286" s="78"/>
      <c r="J17286" s="75"/>
      <c r="K17286" s="71"/>
      <c r="L17286" s="75"/>
      <c r="M17286" s="71"/>
      <c r="O17286" s="71"/>
      <c r="Q17286" s="71"/>
      <c r="V17286" s="4"/>
      <c r="X17286" s="4"/>
      <c r="AS17286" s="71"/>
    </row>
    <row r="17287" spans="1:45" ht="15" customHeight="1" x14ac:dyDescent="0.2">
      <c r="A17287" s="85"/>
      <c r="F17287" s="4"/>
      <c r="H17287" s="78"/>
      <c r="J17287" s="75"/>
      <c r="K17287" s="71"/>
      <c r="L17287" s="75"/>
      <c r="M17287" s="71"/>
      <c r="O17287" s="71"/>
      <c r="Q17287" s="71"/>
      <c r="V17287" s="4"/>
      <c r="X17287" s="4"/>
      <c r="AS17287" s="71"/>
    </row>
    <row r="17288" spans="1:45" ht="15" customHeight="1" x14ac:dyDescent="0.2">
      <c r="A17288" s="85"/>
      <c r="F17288" s="4"/>
      <c r="H17288" s="78"/>
      <c r="J17288" s="75"/>
      <c r="K17288" s="71"/>
      <c r="L17288" s="75"/>
      <c r="M17288" s="71"/>
      <c r="O17288" s="71"/>
      <c r="Q17288" s="71"/>
      <c r="V17288" s="4"/>
      <c r="X17288" s="4"/>
      <c r="AS17288" s="71"/>
    </row>
    <row r="17289" spans="1:45" ht="15" customHeight="1" x14ac:dyDescent="0.2">
      <c r="A17289" s="85"/>
      <c r="F17289" s="4"/>
      <c r="H17289" s="78"/>
      <c r="J17289" s="75"/>
      <c r="K17289" s="71"/>
      <c r="L17289" s="75"/>
      <c r="M17289" s="71"/>
      <c r="O17289" s="71"/>
      <c r="Q17289" s="71"/>
      <c r="V17289" s="4"/>
      <c r="X17289" s="4"/>
      <c r="AS17289" s="71"/>
    </row>
    <row r="17290" spans="1:45" ht="15" customHeight="1" x14ac:dyDescent="0.2">
      <c r="A17290" s="85"/>
      <c r="F17290" s="4"/>
      <c r="H17290" s="78"/>
      <c r="J17290" s="75"/>
      <c r="K17290" s="71"/>
      <c r="L17290" s="75"/>
      <c r="M17290" s="71"/>
      <c r="O17290" s="71"/>
      <c r="Q17290" s="71"/>
      <c r="V17290" s="4"/>
      <c r="X17290" s="4"/>
      <c r="AS17290" s="71"/>
    </row>
    <row r="17291" spans="1:45" ht="15" customHeight="1" x14ac:dyDescent="0.2">
      <c r="A17291" s="85"/>
      <c r="F17291" s="4"/>
      <c r="H17291" s="78"/>
      <c r="J17291" s="75"/>
      <c r="K17291" s="71"/>
      <c r="L17291" s="75"/>
      <c r="M17291" s="71"/>
      <c r="O17291" s="71"/>
      <c r="Q17291" s="71"/>
      <c r="V17291" s="4"/>
      <c r="X17291" s="4"/>
      <c r="AS17291" s="71"/>
    </row>
    <row r="17292" spans="1:45" ht="15" customHeight="1" x14ac:dyDescent="0.2">
      <c r="A17292" s="85"/>
      <c r="F17292" s="4"/>
      <c r="H17292" s="78"/>
      <c r="J17292" s="75"/>
      <c r="K17292" s="71"/>
      <c r="L17292" s="75"/>
      <c r="M17292" s="71"/>
      <c r="O17292" s="71"/>
      <c r="Q17292" s="71"/>
      <c r="V17292" s="4"/>
      <c r="X17292" s="4"/>
      <c r="AS17292" s="71"/>
    </row>
    <row r="17293" spans="1:45" ht="15" customHeight="1" x14ac:dyDescent="0.2">
      <c r="A17293" s="85"/>
      <c r="F17293" s="4"/>
      <c r="H17293" s="78"/>
      <c r="J17293" s="75"/>
      <c r="K17293" s="71"/>
      <c r="L17293" s="75"/>
      <c r="M17293" s="71"/>
      <c r="O17293" s="71"/>
      <c r="Q17293" s="71"/>
      <c r="V17293" s="4"/>
      <c r="X17293" s="4"/>
      <c r="AS17293" s="71"/>
    </row>
    <row r="17294" spans="1:45" ht="15" customHeight="1" x14ac:dyDescent="0.2">
      <c r="A17294" s="85"/>
      <c r="F17294" s="4"/>
      <c r="H17294" s="78"/>
      <c r="J17294" s="75"/>
      <c r="K17294" s="71"/>
      <c r="L17294" s="75"/>
      <c r="M17294" s="71"/>
      <c r="O17294" s="71"/>
      <c r="Q17294" s="71"/>
      <c r="V17294" s="4"/>
      <c r="X17294" s="4"/>
      <c r="AS17294" s="71"/>
    </row>
    <row r="17295" spans="1:45" ht="15" customHeight="1" x14ac:dyDescent="0.2">
      <c r="A17295" s="85"/>
      <c r="F17295" s="4"/>
      <c r="H17295" s="78"/>
      <c r="J17295" s="75"/>
      <c r="K17295" s="71"/>
      <c r="L17295" s="75"/>
      <c r="M17295" s="71"/>
      <c r="O17295" s="71"/>
      <c r="Q17295" s="71"/>
      <c r="V17295" s="4"/>
      <c r="X17295" s="4"/>
      <c r="AS17295" s="71"/>
    </row>
    <row r="17296" spans="1:45" ht="15" customHeight="1" x14ac:dyDescent="0.2">
      <c r="A17296" s="85"/>
      <c r="F17296" s="4"/>
      <c r="H17296" s="78"/>
      <c r="J17296" s="75"/>
      <c r="K17296" s="71"/>
      <c r="L17296" s="75"/>
      <c r="M17296" s="71"/>
      <c r="O17296" s="71"/>
      <c r="Q17296" s="71"/>
      <c r="V17296" s="4"/>
      <c r="X17296" s="4"/>
      <c r="AS17296" s="71"/>
    </row>
    <row r="17297" spans="1:45" ht="15" customHeight="1" x14ac:dyDescent="0.2">
      <c r="A17297" s="85"/>
      <c r="F17297" s="4"/>
      <c r="H17297" s="78"/>
      <c r="J17297" s="75"/>
      <c r="K17297" s="71"/>
      <c r="L17297" s="75"/>
      <c r="M17297" s="71"/>
      <c r="O17297" s="71"/>
      <c r="Q17297" s="71"/>
      <c r="V17297" s="4"/>
      <c r="X17297" s="4"/>
      <c r="AS17297" s="71"/>
    </row>
    <row r="17298" spans="1:45" ht="15" customHeight="1" x14ac:dyDescent="0.2">
      <c r="A17298" s="85"/>
      <c r="F17298" s="4"/>
      <c r="H17298" s="78"/>
      <c r="J17298" s="75"/>
      <c r="K17298" s="71"/>
      <c r="L17298" s="75"/>
      <c r="M17298" s="71"/>
      <c r="O17298" s="71"/>
      <c r="Q17298" s="71"/>
      <c r="V17298" s="4"/>
      <c r="X17298" s="4"/>
      <c r="AS17298" s="71"/>
    </row>
    <row r="17299" spans="1:45" ht="15" customHeight="1" x14ac:dyDescent="0.2">
      <c r="A17299" s="85"/>
      <c r="F17299" s="4"/>
      <c r="H17299" s="78"/>
      <c r="J17299" s="75"/>
      <c r="K17299" s="71"/>
      <c r="L17299" s="75"/>
      <c r="M17299" s="71"/>
      <c r="O17299" s="71"/>
      <c r="Q17299" s="71"/>
      <c r="V17299" s="4"/>
      <c r="X17299" s="4"/>
      <c r="AS17299" s="71"/>
    </row>
    <row r="17300" spans="1:45" ht="15" customHeight="1" x14ac:dyDescent="0.2">
      <c r="A17300" s="85"/>
      <c r="F17300" s="4"/>
      <c r="H17300" s="78"/>
      <c r="J17300" s="75"/>
      <c r="K17300" s="71"/>
      <c r="L17300" s="75"/>
      <c r="M17300" s="71"/>
      <c r="O17300" s="71"/>
      <c r="Q17300" s="71"/>
      <c r="V17300" s="4"/>
      <c r="X17300" s="4"/>
      <c r="AS17300" s="71"/>
    </row>
    <row r="17301" spans="1:45" ht="15" customHeight="1" x14ac:dyDescent="0.2">
      <c r="A17301" s="85"/>
      <c r="F17301" s="4"/>
      <c r="H17301" s="78"/>
      <c r="J17301" s="75"/>
      <c r="K17301" s="71"/>
      <c r="L17301" s="75"/>
      <c r="M17301" s="71"/>
      <c r="O17301" s="71"/>
      <c r="Q17301" s="71"/>
      <c r="V17301" s="4"/>
      <c r="X17301" s="4"/>
      <c r="AS17301" s="71"/>
    </row>
    <row r="17302" spans="1:45" ht="15" customHeight="1" x14ac:dyDescent="0.2">
      <c r="A17302" s="85"/>
      <c r="F17302" s="4"/>
      <c r="H17302" s="78"/>
      <c r="J17302" s="75"/>
      <c r="K17302" s="71"/>
      <c r="L17302" s="75"/>
      <c r="M17302" s="71"/>
      <c r="O17302" s="71"/>
      <c r="Q17302" s="71"/>
      <c r="V17302" s="4"/>
      <c r="X17302" s="4"/>
      <c r="AS17302" s="71"/>
    </row>
    <row r="17303" spans="1:45" ht="15" customHeight="1" x14ac:dyDescent="0.2">
      <c r="A17303" s="85"/>
      <c r="F17303" s="4"/>
      <c r="H17303" s="78"/>
      <c r="J17303" s="75"/>
      <c r="K17303" s="71"/>
      <c r="L17303" s="75"/>
      <c r="M17303" s="71"/>
      <c r="O17303" s="71"/>
      <c r="Q17303" s="71"/>
      <c r="V17303" s="4"/>
      <c r="X17303" s="4"/>
      <c r="AS17303" s="71"/>
    </row>
    <row r="17304" spans="1:45" ht="15" customHeight="1" x14ac:dyDescent="0.2">
      <c r="A17304" s="85"/>
      <c r="F17304" s="4"/>
      <c r="H17304" s="78"/>
      <c r="J17304" s="75"/>
      <c r="K17304" s="71"/>
      <c r="L17304" s="75"/>
      <c r="M17304" s="71"/>
      <c r="O17304" s="71"/>
      <c r="Q17304" s="71"/>
      <c r="V17304" s="4"/>
      <c r="X17304" s="4"/>
      <c r="AS17304" s="71"/>
    </row>
    <row r="17305" spans="1:45" ht="15" customHeight="1" x14ac:dyDescent="0.2">
      <c r="A17305" s="85"/>
      <c r="F17305" s="4"/>
      <c r="H17305" s="78"/>
      <c r="J17305" s="75"/>
      <c r="K17305" s="71"/>
      <c r="L17305" s="75"/>
      <c r="M17305" s="71"/>
      <c r="O17305" s="71"/>
      <c r="Q17305" s="71"/>
      <c r="V17305" s="4"/>
      <c r="X17305" s="4"/>
      <c r="AS17305" s="71"/>
    </row>
    <row r="17306" spans="1:45" ht="15" customHeight="1" x14ac:dyDescent="0.2">
      <c r="A17306" s="85"/>
      <c r="F17306" s="4"/>
      <c r="H17306" s="78"/>
      <c r="J17306" s="75"/>
      <c r="K17306" s="71"/>
      <c r="L17306" s="75"/>
      <c r="M17306" s="71"/>
      <c r="O17306" s="71"/>
      <c r="Q17306" s="71"/>
      <c r="V17306" s="4"/>
      <c r="X17306" s="4"/>
      <c r="AS17306" s="71"/>
    </row>
    <row r="17307" spans="1:45" ht="15" customHeight="1" x14ac:dyDescent="0.2">
      <c r="A17307" s="85"/>
      <c r="F17307" s="4"/>
      <c r="H17307" s="78"/>
      <c r="J17307" s="75"/>
      <c r="K17307" s="71"/>
      <c r="L17307" s="75"/>
      <c r="M17307" s="71"/>
      <c r="O17307" s="71"/>
      <c r="Q17307" s="71"/>
      <c r="V17307" s="4"/>
      <c r="X17307" s="4"/>
      <c r="AS17307" s="71"/>
    </row>
    <row r="17308" spans="1:45" ht="15" customHeight="1" x14ac:dyDescent="0.2">
      <c r="A17308" s="85"/>
      <c r="F17308" s="4"/>
      <c r="H17308" s="78"/>
      <c r="J17308" s="75"/>
      <c r="K17308" s="71"/>
      <c r="L17308" s="75"/>
      <c r="M17308" s="71"/>
      <c r="O17308" s="71"/>
      <c r="Q17308" s="71"/>
      <c r="V17308" s="4"/>
      <c r="X17308" s="4"/>
      <c r="AS17308" s="71"/>
    </row>
    <row r="17309" spans="1:45" ht="15" customHeight="1" x14ac:dyDescent="0.2">
      <c r="A17309" s="85"/>
      <c r="F17309" s="4"/>
      <c r="H17309" s="78"/>
      <c r="J17309" s="75"/>
      <c r="K17309" s="71"/>
      <c r="L17309" s="75"/>
      <c r="M17309" s="71"/>
      <c r="O17309" s="71"/>
      <c r="Q17309" s="71"/>
      <c r="V17309" s="4"/>
      <c r="X17309" s="4"/>
      <c r="AS17309" s="71"/>
    </row>
    <row r="17310" spans="1:45" ht="15" customHeight="1" x14ac:dyDescent="0.2">
      <c r="A17310" s="85"/>
      <c r="F17310" s="4"/>
      <c r="H17310" s="78"/>
      <c r="J17310" s="75"/>
      <c r="K17310" s="71"/>
      <c r="L17310" s="75"/>
      <c r="M17310" s="71"/>
      <c r="O17310" s="71"/>
      <c r="Q17310" s="71"/>
      <c r="V17310" s="4"/>
      <c r="X17310" s="4"/>
      <c r="AS17310" s="71"/>
    </row>
    <row r="17311" spans="1:45" ht="15" customHeight="1" x14ac:dyDescent="0.2">
      <c r="A17311" s="85"/>
      <c r="F17311" s="4"/>
      <c r="H17311" s="78"/>
      <c r="J17311" s="75"/>
      <c r="K17311" s="71"/>
      <c r="L17311" s="75"/>
      <c r="M17311" s="71"/>
      <c r="O17311" s="71"/>
      <c r="Q17311" s="71"/>
      <c r="V17311" s="4"/>
      <c r="X17311" s="4"/>
      <c r="AS17311" s="71"/>
    </row>
    <row r="17312" spans="1:45" ht="15" customHeight="1" x14ac:dyDescent="0.2">
      <c r="A17312" s="85"/>
      <c r="F17312" s="4"/>
      <c r="H17312" s="79"/>
      <c r="J17312" s="75"/>
      <c r="K17312" s="71"/>
      <c r="L17312" s="75"/>
      <c r="M17312" s="71"/>
      <c r="O17312" s="71"/>
      <c r="Q17312" s="71"/>
      <c r="V17312" s="4"/>
      <c r="X17312" s="4"/>
      <c r="AS17312" s="71"/>
    </row>
    <row r="17313" spans="1:45" ht="15" customHeight="1" x14ac:dyDescent="0.2">
      <c r="A17313" s="85"/>
      <c r="F17313" s="4"/>
      <c r="H17313" s="78"/>
      <c r="J17313" s="75"/>
      <c r="K17313" s="71"/>
      <c r="L17313" s="75"/>
      <c r="M17313" s="71"/>
      <c r="O17313" s="71"/>
      <c r="Q17313" s="71"/>
      <c r="V17313" s="4"/>
      <c r="X17313" s="4"/>
      <c r="AS17313" s="71"/>
    </row>
    <row r="17314" spans="1:45" ht="15" customHeight="1" x14ac:dyDescent="0.2">
      <c r="A17314" s="85"/>
      <c r="F17314" s="4"/>
      <c r="H17314" s="78"/>
      <c r="J17314" s="75"/>
      <c r="K17314" s="71"/>
      <c r="L17314" s="75"/>
      <c r="M17314" s="71"/>
      <c r="O17314" s="71"/>
      <c r="Q17314" s="71"/>
      <c r="V17314" s="4"/>
      <c r="X17314" s="4"/>
      <c r="AS17314" s="71"/>
    </row>
    <row r="17315" spans="1:45" ht="15" customHeight="1" x14ac:dyDescent="0.2">
      <c r="A17315" s="85"/>
      <c r="F17315" s="4"/>
      <c r="H17315" s="79"/>
      <c r="J17315" s="75"/>
      <c r="K17315" s="71"/>
      <c r="L17315" s="75"/>
      <c r="M17315" s="71"/>
      <c r="O17315" s="71"/>
      <c r="Q17315" s="71"/>
      <c r="V17315" s="4"/>
      <c r="X17315" s="4"/>
      <c r="AS17315" s="71"/>
    </row>
    <row r="17316" spans="1:45" ht="15" customHeight="1" x14ac:dyDescent="0.2">
      <c r="A17316" s="85"/>
      <c r="F17316" s="4"/>
      <c r="H17316" s="79"/>
      <c r="J17316" s="75"/>
      <c r="K17316" s="71"/>
      <c r="L17316" s="75"/>
      <c r="M17316" s="71"/>
      <c r="O17316" s="71"/>
      <c r="Q17316" s="71"/>
      <c r="V17316" s="4"/>
      <c r="X17316" s="4"/>
      <c r="AS17316" s="71"/>
    </row>
    <row r="17317" spans="1:45" ht="15" customHeight="1" x14ac:dyDescent="0.2">
      <c r="A17317" s="85"/>
      <c r="F17317" s="4"/>
      <c r="H17317" s="79"/>
      <c r="J17317" s="75"/>
      <c r="K17317" s="71"/>
      <c r="L17317" s="75"/>
      <c r="M17317" s="71"/>
      <c r="O17317" s="71"/>
      <c r="Q17317" s="71"/>
      <c r="V17317" s="4"/>
      <c r="X17317" s="4"/>
      <c r="AS17317" s="71"/>
    </row>
    <row r="17318" spans="1:45" ht="15" customHeight="1" x14ac:dyDescent="0.2">
      <c r="A17318" s="85"/>
      <c r="F17318" s="4"/>
      <c r="H17318" s="79"/>
      <c r="J17318" s="75"/>
      <c r="K17318" s="71"/>
      <c r="L17318" s="75"/>
      <c r="M17318" s="71"/>
      <c r="O17318" s="71"/>
      <c r="Q17318" s="71"/>
      <c r="V17318" s="4"/>
      <c r="X17318" s="4"/>
      <c r="AS17318" s="71"/>
    </row>
    <row r="17319" spans="1:45" ht="15" customHeight="1" x14ac:dyDescent="0.2">
      <c r="A17319" s="85"/>
      <c r="F17319" s="4"/>
      <c r="H17319" s="79"/>
      <c r="J17319" s="75"/>
      <c r="K17319" s="71"/>
      <c r="L17319" s="75"/>
      <c r="M17319" s="71"/>
      <c r="O17319" s="71"/>
      <c r="Q17319" s="71"/>
      <c r="V17319" s="4"/>
      <c r="X17319" s="4"/>
      <c r="AS17319" s="71"/>
    </row>
    <row r="17320" spans="1:45" ht="15" customHeight="1" x14ac:dyDescent="0.2">
      <c r="A17320" s="85"/>
      <c r="F17320" s="4"/>
      <c r="H17320" s="79"/>
      <c r="J17320" s="75"/>
      <c r="K17320" s="71"/>
      <c r="L17320" s="75"/>
      <c r="M17320" s="71"/>
      <c r="O17320" s="71"/>
      <c r="Q17320" s="71"/>
      <c r="V17320" s="4"/>
      <c r="X17320" s="4"/>
      <c r="AS17320" s="71"/>
    </row>
    <row r="17321" spans="1:45" ht="15" customHeight="1" x14ac:dyDescent="0.2">
      <c r="A17321" s="85"/>
      <c r="F17321" s="4"/>
      <c r="H17321" s="79"/>
      <c r="J17321" s="75"/>
      <c r="K17321" s="71"/>
      <c r="L17321" s="75"/>
      <c r="M17321" s="71"/>
      <c r="O17321" s="71"/>
      <c r="Q17321" s="71"/>
      <c r="V17321" s="4"/>
      <c r="X17321" s="4"/>
      <c r="AS17321" s="71"/>
    </row>
    <row r="17322" spans="1:45" ht="15" customHeight="1" x14ac:dyDescent="0.2">
      <c r="A17322" s="85"/>
      <c r="F17322" s="4"/>
      <c r="H17322" s="78"/>
      <c r="J17322" s="75"/>
      <c r="K17322" s="71"/>
      <c r="L17322" s="75"/>
      <c r="M17322" s="71"/>
      <c r="O17322" s="71"/>
      <c r="Q17322" s="71"/>
      <c r="V17322" s="4"/>
      <c r="X17322" s="4"/>
      <c r="AS17322" s="71"/>
    </row>
    <row r="17323" spans="1:45" ht="15" customHeight="1" x14ac:dyDescent="0.2">
      <c r="A17323" s="85"/>
      <c r="F17323" s="4"/>
      <c r="H17323" s="78"/>
      <c r="J17323" s="75"/>
      <c r="K17323" s="71"/>
      <c r="L17323" s="75"/>
      <c r="M17323" s="71"/>
      <c r="O17323" s="71"/>
      <c r="Q17323" s="71"/>
      <c r="V17323" s="4"/>
      <c r="X17323" s="4"/>
      <c r="AS17323" s="71"/>
    </row>
    <row r="17324" spans="1:45" ht="15" customHeight="1" x14ac:dyDescent="0.2">
      <c r="A17324" s="85"/>
      <c r="F17324" s="4"/>
      <c r="H17324" s="78"/>
      <c r="J17324" s="75"/>
      <c r="K17324" s="71"/>
      <c r="L17324" s="75"/>
      <c r="M17324" s="71"/>
      <c r="O17324" s="71"/>
      <c r="Q17324" s="71"/>
      <c r="V17324" s="4"/>
      <c r="X17324" s="4"/>
      <c r="AS17324" s="71"/>
    </row>
    <row r="17325" spans="1:45" ht="15" customHeight="1" x14ac:dyDescent="0.2">
      <c r="A17325" s="85"/>
      <c r="F17325" s="4"/>
      <c r="H17325" s="78"/>
      <c r="J17325" s="75"/>
      <c r="K17325" s="71"/>
      <c r="L17325" s="75"/>
      <c r="M17325" s="71"/>
      <c r="O17325" s="71"/>
      <c r="Q17325" s="71"/>
      <c r="V17325" s="4"/>
      <c r="X17325" s="4"/>
      <c r="AS17325" s="71"/>
    </row>
    <row r="17326" spans="1:45" ht="15" customHeight="1" x14ac:dyDescent="0.2">
      <c r="A17326" s="85"/>
      <c r="F17326" s="4"/>
      <c r="H17326" s="78"/>
      <c r="J17326" s="75"/>
      <c r="K17326" s="71"/>
      <c r="L17326" s="75"/>
      <c r="M17326" s="71"/>
      <c r="O17326" s="71"/>
      <c r="Q17326" s="71"/>
      <c r="V17326" s="4"/>
      <c r="X17326" s="4"/>
      <c r="AS17326" s="71"/>
    </row>
    <row r="17327" spans="1:45" ht="15" customHeight="1" x14ac:dyDescent="0.2">
      <c r="A17327" s="85"/>
      <c r="F17327" s="4"/>
      <c r="H17327" s="78"/>
      <c r="J17327" s="75"/>
      <c r="K17327" s="71"/>
      <c r="L17327" s="75"/>
      <c r="M17327" s="71"/>
      <c r="O17327" s="71"/>
      <c r="Q17327" s="71"/>
      <c r="V17327" s="4"/>
      <c r="X17327" s="4"/>
      <c r="AS17327" s="71"/>
    </row>
    <row r="17328" spans="1:45" ht="15" customHeight="1" x14ac:dyDescent="0.2">
      <c r="A17328" s="85"/>
      <c r="F17328" s="4"/>
      <c r="H17328" s="78"/>
      <c r="J17328" s="75"/>
      <c r="K17328" s="71"/>
      <c r="L17328" s="75"/>
      <c r="M17328" s="71"/>
      <c r="O17328" s="71"/>
      <c r="Q17328" s="71"/>
      <c r="V17328" s="4"/>
      <c r="X17328" s="4"/>
      <c r="AS17328" s="71"/>
    </row>
    <row r="17329" spans="1:45" ht="15" customHeight="1" x14ac:dyDescent="0.2">
      <c r="A17329" s="85"/>
      <c r="F17329" s="4"/>
      <c r="H17329" s="78"/>
      <c r="J17329" s="75"/>
      <c r="K17329" s="71"/>
      <c r="L17329" s="75"/>
      <c r="M17329" s="71"/>
      <c r="O17329" s="71"/>
      <c r="Q17329" s="71"/>
      <c r="V17329" s="4"/>
      <c r="X17329" s="4"/>
      <c r="AS17329" s="71"/>
    </row>
    <row r="17330" spans="1:45" ht="15" customHeight="1" x14ac:dyDescent="0.2">
      <c r="A17330" s="85"/>
      <c r="F17330" s="4"/>
      <c r="H17330" s="78"/>
      <c r="J17330" s="75"/>
      <c r="K17330" s="71"/>
      <c r="L17330" s="75"/>
      <c r="M17330" s="71"/>
      <c r="O17330" s="71"/>
      <c r="Q17330" s="71"/>
      <c r="V17330" s="4"/>
      <c r="X17330" s="4"/>
      <c r="AS17330" s="71"/>
    </row>
    <row r="17331" spans="1:45" ht="15" customHeight="1" x14ac:dyDescent="0.2">
      <c r="A17331" s="85"/>
      <c r="F17331" s="4"/>
      <c r="H17331" s="78"/>
      <c r="J17331" s="75"/>
      <c r="K17331" s="71"/>
      <c r="L17331" s="75"/>
      <c r="M17331" s="71"/>
      <c r="O17331" s="71"/>
      <c r="Q17331" s="71"/>
      <c r="V17331" s="4"/>
      <c r="X17331" s="4"/>
      <c r="AS17331" s="71"/>
    </row>
    <row r="17332" spans="1:45" ht="15" customHeight="1" x14ac:dyDescent="0.2">
      <c r="A17332" s="85"/>
      <c r="F17332" s="4"/>
      <c r="H17332" s="78"/>
      <c r="J17332" s="75"/>
      <c r="K17332" s="71"/>
      <c r="L17332" s="75"/>
      <c r="M17332" s="71"/>
      <c r="O17332" s="71"/>
      <c r="Q17332" s="71"/>
      <c r="V17332" s="4"/>
      <c r="X17332" s="4"/>
      <c r="AS17332" s="71"/>
    </row>
    <row r="17333" spans="1:45" ht="15" customHeight="1" x14ac:dyDescent="0.2">
      <c r="A17333" s="85"/>
      <c r="F17333" s="4"/>
      <c r="H17333" s="78"/>
      <c r="J17333" s="75"/>
      <c r="K17333" s="71"/>
      <c r="L17333" s="75"/>
      <c r="M17333" s="71"/>
      <c r="O17333" s="71"/>
      <c r="Q17333" s="71"/>
      <c r="V17333" s="4"/>
      <c r="X17333" s="4"/>
      <c r="AS17333" s="71"/>
    </row>
    <row r="17334" spans="1:45" ht="15" customHeight="1" x14ac:dyDescent="0.2">
      <c r="A17334" s="85"/>
      <c r="F17334" s="4"/>
      <c r="H17334" s="78"/>
      <c r="J17334" s="75"/>
      <c r="K17334" s="71"/>
      <c r="L17334" s="75"/>
      <c r="M17334" s="71"/>
      <c r="O17334" s="71"/>
      <c r="Q17334" s="71"/>
      <c r="V17334" s="4"/>
      <c r="X17334" s="4"/>
      <c r="AS17334" s="71"/>
    </row>
    <row r="17335" spans="1:45" ht="15" customHeight="1" x14ac:dyDescent="0.2">
      <c r="A17335" s="85"/>
      <c r="F17335" s="4"/>
      <c r="H17335" s="78"/>
      <c r="J17335" s="75"/>
      <c r="K17335" s="71"/>
      <c r="L17335" s="75"/>
      <c r="M17335" s="71"/>
      <c r="O17335" s="71"/>
      <c r="Q17335" s="71"/>
      <c r="V17335" s="4"/>
      <c r="X17335" s="4"/>
      <c r="AS17335" s="71"/>
    </row>
    <row r="17336" spans="1:45" ht="15" customHeight="1" x14ac:dyDescent="0.2">
      <c r="A17336" s="85"/>
      <c r="F17336" s="4"/>
      <c r="H17336" s="78"/>
      <c r="J17336" s="75"/>
      <c r="K17336" s="71"/>
      <c r="L17336" s="75"/>
      <c r="M17336" s="71"/>
      <c r="O17336" s="71"/>
      <c r="Q17336" s="71"/>
      <c r="V17336" s="4"/>
      <c r="X17336" s="4"/>
      <c r="AS17336" s="71"/>
    </row>
    <row r="17337" spans="1:45" ht="15" customHeight="1" x14ac:dyDescent="0.2">
      <c r="A17337" s="85"/>
      <c r="F17337" s="4"/>
      <c r="H17337" s="78"/>
      <c r="J17337" s="75"/>
      <c r="K17337" s="71"/>
      <c r="L17337" s="75"/>
      <c r="M17337" s="71"/>
      <c r="O17337" s="71"/>
      <c r="Q17337" s="71"/>
      <c r="V17337" s="4"/>
      <c r="X17337" s="4"/>
      <c r="AS17337" s="71"/>
    </row>
    <row r="17338" spans="1:45" ht="15" customHeight="1" x14ac:dyDescent="0.2">
      <c r="A17338" s="85"/>
      <c r="F17338" s="4"/>
      <c r="H17338" s="78"/>
      <c r="J17338" s="75"/>
      <c r="K17338" s="71"/>
      <c r="L17338" s="75"/>
      <c r="M17338" s="71"/>
      <c r="O17338" s="71"/>
      <c r="Q17338" s="71"/>
      <c r="V17338" s="4"/>
      <c r="X17338" s="4"/>
      <c r="AS17338" s="71"/>
    </row>
    <row r="17339" spans="1:45" ht="15" customHeight="1" x14ac:dyDescent="0.2">
      <c r="A17339" s="85"/>
      <c r="F17339" s="4"/>
      <c r="H17339" s="78"/>
      <c r="J17339" s="75"/>
      <c r="K17339" s="71"/>
      <c r="L17339" s="75"/>
      <c r="M17339" s="71"/>
      <c r="O17339" s="71"/>
      <c r="Q17339" s="71"/>
      <c r="V17339" s="4"/>
      <c r="X17339" s="4"/>
      <c r="AS17339" s="71"/>
    </row>
    <row r="17340" spans="1:45" ht="15" customHeight="1" x14ac:dyDescent="0.2">
      <c r="A17340" s="85"/>
      <c r="F17340" s="4"/>
      <c r="H17340" s="78"/>
      <c r="J17340" s="75"/>
      <c r="K17340" s="71"/>
      <c r="L17340" s="75"/>
      <c r="M17340" s="71"/>
      <c r="O17340" s="71"/>
      <c r="Q17340" s="71"/>
      <c r="V17340" s="4"/>
      <c r="X17340" s="4"/>
      <c r="AS17340" s="71"/>
    </row>
    <row r="17341" spans="1:45" ht="15" customHeight="1" x14ac:dyDescent="0.2">
      <c r="A17341" s="85"/>
      <c r="F17341" s="4"/>
      <c r="H17341" s="78"/>
      <c r="J17341" s="75"/>
      <c r="K17341" s="71"/>
      <c r="L17341" s="75"/>
      <c r="M17341" s="71"/>
      <c r="O17341" s="71"/>
      <c r="Q17341" s="71"/>
      <c r="V17341" s="4"/>
      <c r="X17341" s="4"/>
      <c r="AS17341" s="71"/>
    </row>
    <row r="17342" spans="1:45" ht="15" customHeight="1" x14ac:dyDescent="0.2">
      <c r="A17342" s="85"/>
      <c r="F17342" s="4"/>
      <c r="H17342" s="78"/>
      <c r="J17342" s="75"/>
      <c r="K17342" s="71"/>
      <c r="L17342" s="75"/>
      <c r="M17342" s="71"/>
      <c r="O17342" s="71"/>
      <c r="Q17342" s="71"/>
      <c r="V17342" s="4"/>
      <c r="X17342" s="4"/>
      <c r="AS17342" s="71"/>
    </row>
    <row r="17343" spans="1:45" ht="15" customHeight="1" x14ac:dyDescent="0.2">
      <c r="A17343" s="85"/>
      <c r="F17343" s="4"/>
      <c r="H17343" s="78"/>
      <c r="J17343" s="75"/>
      <c r="K17343" s="71"/>
      <c r="L17343" s="75"/>
      <c r="M17343" s="71"/>
      <c r="O17343" s="71"/>
      <c r="Q17343" s="71"/>
      <c r="V17343" s="4"/>
      <c r="X17343" s="4"/>
      <c r="AS17343" s="71"/>
    </row>
    <row r="17344" spans="1:45" ht="15" customHeight="1" x14ac:dyDescent="0.2">
      <c r="A17344" s="85"/>
      <c r="F17344" s="4"/>
      <c r="H17344" s="78"/>
      <c r="J17344" s="75"/>
      <c r="K17344" s="71"/>
      <c r="L17344" s="75"/>
      <c r="M17344" s="71"/>
      <c r="O17344" s="71"/>
      <c r="Q17344" s="71"/>
      <c r="V17344" s="4"/>
      <c r="X17344" s="4"/>
      <c r="AS17344" s="71"/>
    </row>
    <row r="17345" spans="1:45" ht="15" customHeight="1" x14ac:dyDescent="0.2">
      <c r="A17345" s="85"/>
      <c r="F17345" s="4"/>
      <c r="H17345" s="78"/>
      <c r="J17345" s="75"/>
      <c r="K17345" s="71"/>
      <c r="L17345" s="75"/>
      <c r="M17345" s="71"/>
      <c r="O17345" s="71"/>
      <c r="Q17345" s="71"/>
      <c r="V17345" s="4"/>
      <c r="X17345" s="4"/>
      <c r="AS17345" s="71"/>
    </row>
    <row r="17346" spans="1:45" ht="15" customHeight="1" x14ac:dyDescent="0.2">
      <c r="A17346" s="85"/>
      <c r="F17346" s="4"/>
      <c r="H17346" s="78"/>
      <c r="J17346" s="75"/>
      <c r="K17346" s="71"/>
      <c r="L17346" s="75"/>
      <c r="M17346" s="71"/>
      <c r="O17346" s="71"/>
      <c r="Q17346" s="71"/>
      <c r="V17346" s="4"/>
      <c r="X17346" s="4"/>
      <c r="AS17346" s="71"/>
    </row>
    <row r="17347" spans="1:45" ht="15" customHeight="1" x14ac:dyDescent="0.2">
      <c r="A17347" s="85"/>
      <c r="F17347" s="4"/>
      <c r="H17347" s="78"/>
      <c r="J17347" s="75"/>
      <c r="K17347" s="71"/>
      <c r="L17347" s="75"/>
      <c r="M17347" s="71"/>
      <c r="O17347" s="71"/>
      <c r="Q17347" s="71"/>
      <c r="V17347" s="4"/>
      <c r="X17347" s="4"/>
      <c r="AS17347" s="71"/>
    </row>
    <row r="17348" spans="1:45" ht="15" customHeight="1" x14ac:dyDescent="0.2">
      <c r="A17348" s="85"/>
      <c r="F17348" s="4"/>
      <c r="H17348" s="78"/>
      <c r="J17348" s="75"/>
      <c r="K17348" s="71"/>
      <c r="L17348" s="75"/>
      <c r="M17348" s="71"/>
      <c r="O17348" s="71"/>
      <c r="Q17348" s="71"/>
      <c r="V17348" s="4"/>
      <c r="X17348" s="4"/>
      <c r="AS17348" s="71"/>
    </row>
    <row r="17349" spans="1:45" ht="15" customHeight="1" x14ac:dyDescent="0.2">
      <c r="A17349" s="85"/>
      <c r="F17349" s="4"/>
      <c r="H17349" s="79"/>
      <c r="J17349" s="75"/>
      <c r="K17349" s="71"/>
      <c r="L17349" s="75"/>
      <c r="M17349" s="71"/>
      <c r="O17349" s="71"/>
      <c r="Q17349" s="71"/>
      <c r="V17349" s="4"/>
      <c r="X17349" s="4"/>
      <c r="AS17349" s="71"/>
    </row>
    <row r="17350" spans="1:45" ht="15" customHeight="1" x14ac:dyDescent="0.2">
      <c r="A17350" s="85"/>
      <c r="F17350" s="4"/>
      <c r="H17350" s="79"/>
      <c r="J17350" s="75"/>
      <c r="K17350" s="71"/>
      <c r="L17350" s="75"/>
      <c r="M17350" s="71"/>
      <c r="O17350" s="71"/>
      <c r="Q17350" s="71"/>
      <c r="V17350" s="4"/>
      <c r="X17350" s="4"/>
      <c r="AS17350" s="71"/>
    </row>
    <row r="17351" spans="1:45" ht="15" customHeight="1" x14ac:dyDescent="0.2">
      <c r="A17351" s="85"/>
      <c r="F17351" s="4"/>
      <c r="H17351" s="79"/>
      <c r="J17351" s="75"/>
      <c r="K17351" s="71"/>
      <c r="L17351" s="75"/>
      <c r="M17351" s="71"/>
      <c r="O17351" s="71"/>
      <c r="Q17351" s="71"/>
      <c r="V17351" s="4"/>
      <c r="X17351" s="4"/>
      <c r="AS17351" s="71"/>
    </row>
    <row r="17352" spans="1:45" ht="15" customHeight="1" x14ac:dyDescent="0.2">
      <c r="A17352" s="85"/>
      <c r="F17352" s="4"/>
      <c r="H17352" s="78"/>
      <c r="J17352" s="75"/>
      <c r="K17352" s="71"/>
      <c r="L17352" s="75"/>
      <c r="M17352" s="71"/>
      <c r="O17352" s="71"/>
      <c r="Q17352" s="71"/>
      <c r="V17352" s="4"/>
      <c r="X17352" s="4"/>
      <c r="AS17352" s="71"/>
    </row>
    <row r="17353" spans="1:45" ht="15" customHeight="1" x14ac:dyDescent="0.2">
      <c r="A17353" s="85"/>
      <c r="F17353" s="4"/>
      <c r="H17353" s="78"/>
      <c r="J17353" s="75"/>
      <c r="K17353" s="71"/>
      <c r="L17353" s="75"/>
      <c r="M17353" s="71"/>
      <c r="O17353" s="71"/>
      <c r="Q17353" s="71"/>
      <c r="V17353" s="4"/>
      <c r="X17353" s="4"/>
      <c r="AS17353" s="71"/>
    </row>
    <row r="17354" spans="1:45" ht="15" customHeight="1" x14ac:dyDescent="0.2">
      <c r="A17354" s="85"/>
      <c r="F17354" s="4"/>
      <c r="H17354" s="78"/>
      <c r="J17354" s="75"/>
      <c r="K17354" s="71"/>
      <c r="L17354" s="75"/>
      <c r="M17354" s="71"/>
      <c r="O17354" s="71"/>
      <c r="Q17354" s="71"/>
      <c r="V17354" s="4"/>
      <c r="X17354" s="4"/>
      <c r="AS17354" s="71"/>
    </row>
    <row r="17355" spans="1:45" ht="15" customHeight="1" x14ac:dyDescent="0.2">
      <c r="A17355" s="85"/>
      <c r="F17355" s="4"/>
      <c r="H17355" s="78"/>
      <c r="J17355" s="75"/>
      <c r="K17355" s="71"/>
      <c r="L17355" s="75"/>
      <c r="M17355" s="71"/>
      <c r="O17355" s="71"/>
      <c r="Q17355" s="71"/>
      <c r="V17355" s="4"/>
      <c r="X17355" s="4"/>
      <c r="AS17355" s="71"/>
    </row>
    <row r="17356" spans="1:45" ht="15" customHeight="1" x14ac:dyDescent="0.2">
      <c r="A17356" s="85"/>
      <c r="F17356" s="4"/>
      <c r="H17356" s="78"/>
      <c r="J17356" s="75"/>
      <c r="K17356" s="71"/>
      <c r="L17356" s="75"/>
      <c r="M17356" s="71"/>
      <c r="O17356" s="71"/>
      <c r="Q17356" s="71"/>
      <c r="V17356" s="4"/>
      <c r="X17356" s="4"/>
      <c r="AS17356" s="71"/>
    </row>
    <row r="17357" spans="1:45" ht="15" customHeight="1" x14ac:dyDescent="0.2">
      <c r="A17357" s="85"/>
      <c r="F17357" s="4"/>
      <c r="H17357" s="78"/>
      <c r="J17357" s="75"/>
      <c r="K17357" s="71"/>
      <c r="L17357" s="75"/>
      <c r="M17357" s="71"/>
      <c r="O17357" s="71"/>
      <c r="Q17357" s="71"/>
      <c r="V17357" s="4"/>
      <c r="X17357" s="4"/>
      <c r="AS17357" s="71"/>
    </row>
    <row r="17358" spans="1:45" ht="15" customHeight="1" x14ac:dyDescent="0.2">
      <c r="A17358" s="85"/>
      <c r="F17358" s="4"/>
      <c r="H17358" s="78"/>
      <c r="J17358" s="75"/>
      <c r="K17358" s="71"/>
      <c r="L17358" s="75"/>
      <c r="M17358" s="71"/>
      <c r="O17358" s="71"/>
      <c r="Q17358" s="71"/>
      <c r="V17358" s="4"/>
      <c r="X17358" s="4"/>
      <c r="AS17358" s="71"/>
    </row>
    <row r="17359" spans="1:45" ht="15" customHeight="1" x14ac:dyDescent="0.2">
      <c r="A17359" s="85"/>
      <c r="F17359" s="4"/>
      <c r="H17359" s="78"/>
      <c r="J17359" s="75"/>
      <c r="K17359" s="71"/>
      <c r="L17359" s="75"/>
      <c r="M17359" s="71"/>
      <c r="O17359" s="71"/>
      <c r="Q17359" s="71"/>
      <c r="V17359" s="4"/>
      <c r="X17359" s="4"/>
      <c r="AS17359" s="71"/>
    </row>
    <row r="17360" spans="1:45" ht="15" customHeight="1" x14ac:dyDescent="0.2">
      <c r="A17360" s="85"/>
      <c r="F17360" s="4"/>
      <c r="H17360" s="78"/>
      <c r="J17360" s="75"/>
      <c r="K17360" s="71"/>
      <c r="L17360" s="75"/>
      <c r="M17360" s="71"/>
      <c r="O17360" s="71"/>
      <c r="Q17360" s="71"/>
      <c r="V17360" s="4"/>
      <c r="X17360" s="4"/>
      <c r="AS17360" s="71"/>
    </row>
    <row r="17361" spans="1:45" ht="15" customHeight="1" x14ac:dyDescent="0.2">
      <c r="A17361" s="85"/>
      <c r="F17361" s="4"/>
      <c r="H17361" s="78"/>
      <c r="J17361" s="75"/>
      <c r="K17361" s="71"/>
      <c r="L17361" s="75"/>
      <c r="M17361" s="71"/>
      <c r="O17361" s="71"/>
      <c r="Q17361" s="71"/>
      <c r="V17361" s="4"/>
      <c r="X17361" s="4"/>
      <c r="AS17361" s="71"/>
    </row>
    <row r="17362" spans="1:45" ht="15" customHeight="1" x14ac:dyDescent="0.2">
      <c r="A17362" s="85"/>
      <c r="F17362" s="4"/>
      <c r="H17362" s="78"/>
      <c r="J17362" s="75"/>
      <c r="K17362" s="71"/>
      <c r="L17362" s="75"/>
      <c r="M17362" s="71"/>
      <c r="O17362" s="71"/>
      <c r="Q17362" s="71"/>
      <c r="V17362" s="4"/>
      <c r="X17362" s="4"/>
      <c r="AS17362" s="71"/>
    </row>
    <row r="17363" spans="1:45" ht="15" customHeight="1" x14ac:dyDescent="0.2">
      <c r="A17363" s="85"/>
      <c r="F17363" s="4"/>
      <c r="H17363" s="78"/>
      <c r="J17363" s="75"/>
      <c r="K17363" s="71"/>
      <c r="L17363" s="75"/>
      <c r="M17363" s="71"/>
      <c r="O17363" s="71"/>
      <c r="Q17363" s="71"/>
      <c r="V17363" s="4"/>
      <c r="X17363" s="4"/>
      <c r="AS17363" s="71"/>
    </row>
    <row r="17364" spans="1:45" ht="15" customHeight="1" x14ac:dyDescent="0.2">
      <c r="A17364" s="85"/>
      <c r="F17364" s="4"/>
      <c r="H17364" s="78"/>
      <c r="J17364" s="75"/>
      <c r="K17364" s="71"/>
      <c r="L17364" s="75"/>
      <c r="M17364" s="71"/>
      <c r="O17364" s="71"/>
      <c r="Q17364" s="71"/>
      <c r="V17364" s="4"/>
      <c r="X17364" s="4"/>
      <c r="AS17364" s="71"/>
    </row>
    <row r="17365" spans="1:45" ht="15" customHeight="1" x14ac:dyDescent="0.2">
      <c r="A17365" s="85"/>
      <c r="F17365" s="4"/>
      <c r="H17365" s="78"/>
      <c r="J17365" s="75"/>
      <c r="K17365" s="71"/>
      <c r="L17365" s="75"/>
      <c r="M17365" s="71"/>
      <c r="O17365" s="71"/>
      <c r="Q17365" s="71"/>
      <c r="V17365" s="4"/>
      <c r="X17365" s="4"/>
      <c r="AS17365" s="71"/>
    </row>
    <row r="17366" spans="1:45" ht="15" customHeight="1" x14ac:dyDescent="0.2">
      <c r="A17366" s="85"/>
      <c r="F17366" s="4"/>
      <c r="H17366" s="78"/>
      <c r="J17366" s="75"/>
      <c r="K17366" s="71"/>
      <c r="L17366" s="75"/>
      <c r="M17366" s="71"/>
      <c r="O17366" s="71"/>
      <c r="Q17366" s="71"/>
      <c r="V17366" s="4"/>
      <c r="X17366" s="4"/>
      <c r="AS17366" s="71"/>
    </row>
    <row r="17367" spans="1:45" ht="15" customHeight="1" x14ac:dyDescent="0.2">
      <c r="A17367" s="85"/>
      <c r="F17367" s="4"/>
      <c r="H17367" s="78"/>
      <c r="J17367" s="75"/>
      <c r="K17367" s="71"/>
      <c r="L17367" s="75"/>
      <c r="M17367" s="71"/>
      <c r="O17367" s="71"/>
      <c r="Q17367" s="71"/>
      <c r="V17367" s="4"/>
      <c r="X17367" s="4"/>
      <c r="AS17367" s="71"/>
    </row>
    <row r="17368" spans="1:45" ht="15" customHeight="1" x14ac:dyDescent="0.2">
      <c r="A17368" s="85"/>
      <c r="F17368" s="4"/>
      <c r="H17368" s="78"/>
      <c r="J17368" s="75"/>
      <c r="K17368" s="71"/>
      <c r="L17368" s="75"/>
      <c r="M17368" s="71"/>
      <c r="O17368" s="71"/>
      <c r="Q17368" s="71"/>
      <c r="V17368" s="4"/>
      <c r="X17368" s="4"/>
      <c r="AS17368" s="71"/>
    </row>
    <row r="17369" spans="1:45" ht="15" customHeight="1" x14ac:dyDescent="0.2">
      <c r="A17369" s="85"/>
      <c r="F17369" s="4"/>
      <c r="H17369" s="78"/>
      <c r="J17369" s="75"/>
      <c r="K17369" s="71"/>
      <c r="L17369" s="75"/>
      <c r="M17369" s="71"/>
      <c r="O17369" s="71"/>
      <c r="Q17369" s="71"/>
      <c r="V17369" s="4"/>
      <c r="X17369" s="4"/>
      <c r="AS17369" s="71"/>
    </row>
    <row r="17370" spans="1:45" ht="15" customHeight="1" x14ac:dyDescent="0.2">
      <c r="A17370" s="85"/>
      <c r="F17370" s="4"/>
      <c r="H17370" s="78"/>
      <c r="J17370" s="75"/>
      <c r="K17370" s="71"/>
      <c r="L17370" s="75"/>
      <c r="M17370" s="71"/>
      <c r="O17370" s="71"/>
      <c r="Q17370" s="71"/>
      <c r="V17370" s="4"/>
      <c r="X17370" s="4"/>
      <c r="AS17370" s="71"/>
    </row>
    <row r="17371" spans="1:45" ht="15" customHeight="1" x14ac:dyDescent="0.2">
      <c r="A17371" s="85"/>
      <c r="F17371" s="4"/>
      <c r="H17371" s="78"/>
      <c r="J17371" s="75"/>
      <c r="K17371" s="71"/>
      <c r="L17371" s="75"/>
      <c r="M17371" s="71"/>
      <c r="O17371" s="71"/>
      <c r="Q17371" s="71"/>
      <c r="V17371" s="4"/>
      <c r="X17371" s="4"/>
      <c r="AS17371" s="71"/>
    </row>
    <row r="17372" spans="1:45" ht="15" customHeight="1" x14ac:dyDescent="0.2">
      <c r="A17372" s="85"/>
      <c r="F17372" s="4"/>
      <c r="H17372" s="78"/>
      <c r="J17372" s="75"/>
      <c r="K17372" s="71"/>
      <c r="L17372" s="75"/>
      <c r="M17372" s="71"/>
      <c r="O17372" s="71"/>
      <c r="Q17372" s="71"/>
      <c r="V17372" s="4"/>
      <c r="X17372" s="4"/>
      <c r="AS17372" s="71"/>
    </row>
    <row r="17373" spans="1:45" ht="15" customHeight="1" x14ac:dyDescent="0.2">
      <c r="A17373" s="85"/>
      <c r="F17373" s="4"/>
      <c r="H17373" s="79"/>
      <c r="J17373" s="75"/>
      <c r="K17373" s="71"/>
      <c r="L17373" s="75"/>
      <c r="M17373" s="71"/>
      <c r="O17373" s="71"/>
      <c r="Q17373" s="71"/>
      <c r="V17373" s="4"/>
      <c r="X17373" s="4"/>
      <c r="AS17373" s="71"/>
    </row>
    <row r="17374" spans="1:45" ht="15" customHeight="1" x14ac:dyDescent="0.2">
      <c r="A17374" s="85"/>
      <c r="F17374" s="4"/>
      <c r="H17374" s="79"/>
      <c r="J17374" s="75"/>
      <c r="K17374" s="71"/>
      <c r="L17374" s="75"/>
      <c r="M17374" s="71"/>
      <c r="O17374" s="71"/>
      <c r="Q17374" s="71"/>
      <c r="V17374" s="4"/>
      <c r="X17374" s="4"/>
      <c r="AS17374" s="71"/>
    </row>
    <row r="17375" spans="1:45" ht="15" customHeight="1" x14ac:dyDescent="0.2">
      <c r="A17375" s="85"/>
      <c r="F17375" s="4"/>
      <c r="H17375" s="79"/>
      <c r="J17375" s="75"/>
      <c r="K17375" s="71"/>
      <c r="L17375" s="75"/>
      <c r="M17375" s="71"/>
      <c r="O17375" s="71"/>
      <c r="Q17375" s="71"/>
      <c r="V17375" s="4"/>
      <c r="X17375" s="4"/>
      <c r="AS17375" s="71"/>
    </row>
    <row r="17376" spans="1:45" ht="15" customHeight="1" x14ac:dyDescent="0.2">
      <c r="A17376" s="85"/>
      <c r="F17376" s="4"/>
      <c r="H17376" s="79"/>
      <c r="J17376" s="75"/>
      <c r="K17376" s="71"/>
      <c r="L17376" s="75"/>
      <c r="M17376" s="71"/>
      <c r="O17376" s="71"/>
      <c r="Q17376" s="71"/>
      <c r="V17376" s="4"/>
      <c r="X17376" s="4"/>
      <c r="AS17376" s="71"/>
    </row>
    <row r="17377" spans="1:45" ht="15" customHeight="1" x14ac:dyDescent="0.2">
      <c r="A17377" s="85"/>
      <c r="F17377" s="4"/>
      <c r="H17377" s="78"/>
      <c r="J17377" s="75"/>
      <c r="K17377" s="71"/>
      <c r="L17377" s="75"/>
      <c r="M17377" s="71"/>
      <c r="O17377" s="71"/>
      <c r="Q17377" s="71"/>
      <c r="V17377" s="4"/>
      <c r="X17377" s="4"/>
      <c r="AS17377" s="71"/>
    </row>
    <row r="17378" spans="1:45" ht="15" customHeight="1" x14ac:dyDescent="0.2">
      <c r="A17378" s="85"/>
      <c r="F17378" s="4"/>
      <c r="H17378" s="78"/>
      <c r="J17378" s="75"/>
      <c r="K17378" s="71"/>
      <c r="L17378" s="75"/>
      <c r="M17378" s="71"/>
      <c r="O17378" s="71"/>
      <c r="Q17378" s="71"/>
      <c r="V17378" s="4"/>
      <c r="X17378" s="4"/>
      <c r="AS17378" s="71"/>
    </row>
    <row r="17379" spans="1:45" ht="15" customHeight="1" x14ac:dyDescent="0.2">
      <c r="A17379" s="85"/>
      <c r="F17379" s="4"/>
      <c r="H17379" s="78"/>
      <c r="J17379" s="75"/>
      <c r="K17379" s="71"/>
      <c r="L17379" s="75"/>
      <c r="M17379" s="71"/>
      <c r="O17379" s="71"/>
      <c r="Q17379" s="71"/>
      <c r="V17379" s="4"/>
      <c r="X17379" s="4"/>
      <c r="AS17379" s="71"/>
    </row>
    <row r="17380" spans="1:45" ht="15" customHeight="1" x14ac:dyDescent="0.2">
      <c r="A17380" s="85"/>
      <c r="F17380" s="4"/>
      <c r="H17380" s="78"/>
      <c r="J17380" s="75"/>
      <c r="K17380" s="71"/>
      <c r="L17380" s="75"/>
      <c r="M17380" s="71"/>
      <c r="O17380" s="71"/>
      <c r="Q17380" s="71"/>
      <c r="V17380" s="4"/>
      <c r="X17380" s="4"/>
      <c r="AS17380" s="71"/>
    </row>
    <row r="17381" spans="1:45" ht="15" customHeight="1" x14ac:dyDescent="0.2">
      <c r="A17381" s="85"/>
      <c r="F17381" s="4"/>
      <c r="H17381" s="78"/>
      <c r="J17381" s="75"/>
      <c r="K17381" s="71"/>
      <c r="L17381" s="75"/>
      <c r="M17381" s="71"/>
      <c r="O17381" s="71"/>
      <c r="Q17381" s="71"/>
      <c r="V17381" s="4"/>
      <c r="X17381" s="4"/>
      <c r="AS17381" s="71"/>
    </row>
    <row r="17382" spans="1:45" ht="15" customHeight="1" x14ac:dyDescent="0.2">
      <c r="A17382" s="85"/>
      <c r="F17382" s="4"/>
      <c r="H17382" s="78"/>
      <c r="J17382" s="75"/>
      <c r="K17382" s="71"/>
      <c r="L17382" s="75"/>
      <c r="M17382" s="71"/>
      <c r="O17382" s="71"/>
      <c r="Q17382" s="71"/>
      <c r="V17382" s="4"/>
      <c r="X17382" s="4"/>
      <c r="AS17382" s="71"/>
    </row>
    <row r="17383" spans="1:45" ht="15" customHeight="1" x14ac:dyDescent="0.2">
      <c r="A17383" s="85"/>
      <c r="F17383" s="4"/>
      <c r="H17383" s="78"/>
      <c r="J17383" s="75"/>
      <c r="K17383" s="71"/>
      <c r="L17383" s="75"/>
      <c r="M17383" s="71"/>
      <c r="O17383" s="71"/>
      <c r="Q17383" s="71"/>
      <c r="V17383" s="4"/>
      <c r="X17383" s="4"/>
      <c r="AS17383" s="71"/>
    </row>
    <row r="17384" spans="1:45" ht="15" customHeight="1" x14ac:dyDescent="0.2">
      <c r="A17384" s="85"/>
      <c r="F17384" s="4"/>
      <c r="H17384" s="78"/>
      <c r="J17384" s="75"/>
      <c r="K17384" s="71"/>
      <c r="L17384" s="75"/>
      <c r="M17384" s="71"/>
      <c r="O17384" s="71"/>
      <c r="Q17384" s="71"/>
      <c r="V17384" s="4"/>
      <c r="X17384" s="4"/>
      <c r="AS17384" s="71"/>
    </row>
    <row r="17385" spans="1:45" ht="15" customHeight="1" x14ac:dyDescent="0.2">
      <c r="A17385" s="85"/>
      <c r="F17385" s="4"/>
      <c r="H17385" s="78"/>
      <c r="J17385" s="75"/>
      <c r="K17385" s="71"/>
      <c r="L17385" s="75"/>
      <c r="M17385" s="71"/>
      <c r="O17385" s="71"/>
      <c r="Q17385" s="71"/>
      <c r="V17385" s="4"/>
      <c r="X17385" s="4"/>
      <c r="AS17385" s="71"/>
    </row>
    <row r="17386" spans="1:45" ht="15" customHeight="1" x14ac:dyDescent="0.2">
      <c r="A17386" s="85"/>
      <c r="F17386" s="4"/>
      <c r="H17386" s="78"/>
      <c r="J17386" s="75"/>
      <c r="K17386" s="71"/>
      <c r="L17386" s="75"/>
      <c r="M17386" s="71"/>
      <c r="O17386" s="71"/>
      <c r="Q17386" s="71"/>
      <c r="V17386" s="4"/>
      <c r="X17386" s="4"/>
      <c r="AS17386" s="71"/>
    </row>
    <row r="17387" spans="1:45" ht="15" customHeight="1" x14ac:dyDescent="0.2">
      <c r="A17387" s="85"/>
      <c r="F17387" s="4"/>
      <c r="H17387" s="78"/>
      <c r="J17387" s="75"/>
      <c r="K17387" s="71"/>
      <c r="L17387" s="75"/>
      <c r="M17387" s="71"/>
      <c r="O17387" s="71"/>
      <c r="Q17387" s="71"/>
      <c r="V17387" s="4"/>
      <c r="X17387" s="4"/>
      <c r="AS17387" s="71"/>
    </row>
    <row r="17388" spans="1:45" ht="15" customHeight="1" x14ac:dyDescent="0.2">
      <c r="A17388" s="85"/>
      <c r="F17388" s="4"/>
      <c r="H17388" s="78"/>
      <c r="J17388" s="75"/>
      <c r="K17388" s="71"/>
      <c r="L17388" s="75"/>
      <c r="M17388" s="71"/>
      <c r="O17388" s="71"/>
      <c r="Q17388" s="71"/>
      <c r="V17388" s="4"/>
      <c r="X17388" s="4"/>
      <c r="AS17388" s="71"/>
    </row>
    <row r="17389" spans="1:45" ht="15" customHeight="1" x14ac:dyDescent="0.2">
      <c r="A17389" s="85"/>
      <c r="F17389" s="4"/>
      <c r="H17389" s="78"/>
      <c r="J17389" s="75"/>
      <c r="K17389" s="71"/>
      <c r="L17389" s="75"/>
      <c r="M17389" s="71"/>
      <c r="O17389" s="71"/>
      <c r="Q17389" s="71"/>
      <c r="V17389" s="4"/>
      <c r="X17389" s="4"/>
      <c r="AS17389" s="71"/>
    </row>
    <row r="17390" spans="1:45" ht="15" customHeight="1" x14ac:dyDescent="0.2">
      <c r="A17390" s="85"/>
      <c r="F17390" s="4"/>
      <c r="H17390" s="78"/>
      <c r="J17390" s="75"/>
      <c r="K17390" s="71"/>
      <c r="L17390" s="75"/>
      <c r="M17390" s="71"/>
      <c r="O17390" s="71"/>
      <c r="Q17390" s="71"/>
      <c r="V17390" s="4"/>
      <c r="X17390" s="4"/>
      <c r="AS17390" s="71"/>
    </row>
    <row r="17391" spans="1:45" ht="15" customHeight="1" x14ac:dyDescent="0.2">
      <c r="A17391" s="85"/>
      <c r="F17391" s="4"/>
      <c r="H17391" s="78"/>
      <c r="J17391" s="75"/>
      <c r="K17391" s="71"/>
      <c r="L17391" s="75"/>
      <c r="M17391" s="71"/>
      <c r="O17391" s="71"/>
      <c r="Q17391" s="71"/>
      <c r="V17391" s="4"/>
      <c r="X17391" s="4"/>
      <c r="AS17391" s="71"/>
    </row>
    <row r="17392" spans="1:45" ht="15" customHeight="1" x14ac:dyDescent="0.2">
      <c r="A17392" s="85"/>
      <c r="F17392" s="4"/>
      <c r="H17392" s="78"/>
      <c r="J17392" s="75"/>
      <c r="K17392" s="71"/>
      <c r="L17392" s="75"/>
      <c r="M17392" s="71"/>
      <c r="O17392" s="71"/>
      <c r="Q17392" s="71"/>
      <c r="V17392" s="4"/>
      <c r="X17392" s="4"/>
      <c r="AS17392" s="71"/>
    </row>
    <row r="17393" spans="1:45" ht="15" customHeight="1" x14ac:dyDescent="0.2">
      <c r="A17393" s="85"/>
      <c r="F17393" s="4"/>
      <c r="H17393" s="78"/>
      <c r="J17393" s="75"/>
      <c r="K17393" s="71"/>
      <c r="L17393" s="75"/>
      <c r="M17393" s="71"/>
      <c r="O17393" s="71"/>
      <c r="Q17393" s="71"/>
      <c r="V17393" s="4"/>
      <c r="X17393" s="4"/>
      <c r="AS17393" s="71"/>
    </row>
    <row r="17394" spans="1:45" ht="15" customHeight="1" x14ac:dyDescent="0.2">
      <c r="A17394" s="85"/>
      <c r="F17394" s="4"/>
      <c r="H17394" s="78"/>
      <c r="J17394" s="75"/>
      <c r="K17394" s="71"/>
      <c r="L17394" s="75"/>
      <c r="M17394" s="71"/>
      <c r="O17394" s="71"/>
      <c r="Q17394" s="71"/>
      <c r="V17394" s="4"/>
      <c r="X17394" s="4"/>
      <c r="AS17394" s="71"/>
    </row>
    <row r="17395" spans="1:45" ht="15" customHeight="1" x14ac:dyDescent="0.2">
      <c r="A17395" s="85"/>
      <c r="F17395" s="4"/>
      <c r="H17395" s="78"/>
      <c r="J17395" s="75"/>
      <c r="K17395" s="71"/>
      <c r="L17395" s="75"/>
      <c r="M17395" s="71"/>
      <c r="O17395" s="71"/>
      <c r="Q17395" s="71"/>
      <c r="V17395" s="4"/>
      <c r="X17395" s="4"/>
      <c r="AS17395" s="71"/>
    </row>
    <row r="17396" spans="1:45" ht="15" customHeight="1" x14ac:dyDescent="0.2">
      <c r="A17396" s="85"/>
      <c r="F17396" s="4"/>
      <c r="H17396" s="78"/>
      <c r="J17396" s="75"/>
      <c r="K17396" s="71"/>
      <c r="L17396" s="75"/>
      <c r="M17396" s="71"/>
      <c r="O17396" s="71"/>
      <c r="Q17396" s="71"/>
      <c r="V17396" s="4"/>
      <c r="X17396" s="4"/>
      <c r="AS17396" s="71"/>
    </row>
    <row r="17397" spans="1:45" ht="15" customHeight="1" x14ac:dyDescent="0.2">
      <c r="A17397" s="85"/>
      <c r="F17397" s="4"/>
      <c r="H17397" s="78"/>
      <c r="J17397" s="75"/>
      <c r="K17397" s="71"/>
      <c r="L17397" s="75"/>
      <c r="M17397" s="71"/>
      <c r="O17397" s="71"/>
      <c r="Q17397" s="71"/>
      <c r="V17397" s="4"/>
      <c r="X17397" s="4"/>
      <c r="AS17397" s="71"/>
    </row>
    <row r="17398" spans="1:45" ht="15" customHeight="1" x14ac:dyDescent="0.2">
      <c r="A17398" s="85"/>
      <c r="F17398" s="4"/>
      <c r="H17398" s="78"/>
      <c r="J17398" s="75"/>
      <c r="K17398" s="71"/>
      <c r="L17398" s="75"/>
      <c r="M17398" s="71"/>
      <c r="O17398" s="71"/>
      <c r="Q17398" s="71"/>
      <c r="V17398" s="4"/>
      <c r="X17398" s="4"/>
      <c r="AS17398" s="71"/>
    </row>
    <row r="17399" spans="1:45" ht="15" customHeight="1" x14ac:dyDescent="0.2">
      <c r="A17399" s="85"/>
      <c r="F17399" s="4"/>
      <c r="H17399" s="78"/>
      <c r="J17399" s="75"/>
      <c r="K17399" s="71"/>
      <c r="L17399" s="75"/>
      <c r="M17399" s="71"/>
      <c r="O17399" s="71"/>
      <c r="Q17399" s="71"/>
      <c r="V17399" s="4"/>
      <c r="X17399" s="4"/>
      <c r="AS17399" s="71"/>
    </row>
    <row r="17400" spans="1:45" ht="15" customHeight="1" x14ac:dyDescent="0.2">
      <c r="A17400" s="85"/>
      <c r="F17400" s="4"/>
      <c r="H17400" s="78"/>
      <c r="J17400" s="75"/>
      <c r="K17400" s="71"/>
      <c r="L17400" s="75"/>
      <c r="M17400" s="71"/>
      <c r="O17400" s="71"/>
      <c r="Q17400" s="71"/>
      <c r="V17400" s="4"/>
      <c r="X17400" s="4"/>
      <c r="AS17400" s="71"/>
    </row>
    <row r="17401" spans="1:45" ht="15" customHeight="1" x14ac:dyDescent="0.2">
      <c r="A17401" s="85"/>
      <c r="F17401" s="4"/>
      <c r="H17401" s="78"/>
      <c r="J17401" s="75"/>
      <c r="K17401" s="71"/>
      <c r="L17401" s="75"/>
      <c r="M17401" s="71"/>
      <c r="O17401" s="71"/>
      <c r="Q17401" s="71"/>
      <c r="V17401" s="4"/>
      <c r="X17401" s="4"/>
      <c r="AS17401" s="71"/>
    </row>
    <row r="17402" spans="1:45" ht="15" customHeight="1" x14ac:dyDescent="0.2">
      <c r="A17402" s="85"/>
      <c r="F17402" s="4"/>
      <c r="H17402" s="78"/>
      <c r="J17402" s="75"/>
      <c r="K17402" s="71"/>
      <c r="L17402" s="75"/>
      <c r="M17402" s="71"/>
      <c r="O17402" s="71"/>
      <c r="Q17402" s="71"/>
      <c r="V17402" s="4"/>
      <c r="X17402" s="4"/>
      <c r="AS17402" s="71"/>
    </row>
    <row r="17403" spans="1:45" ht="15" customHeight="1" x14ac:dyDescent="0.2">
      <c r="A17403" s="85"/>
      <c r="F17403" s="4"/>
      <c r="H17403" s="78"/>
      <c r="J17403" s="75"/>
      <c r="K17403" s="71"/>
      <c r="L17403" s="75"/>
      <c r="M17403" s="71"/>
      <c r="O17403" s="71"/>
      <c r="Q17403" s="71"/>
      <c r="V17403" s="4"/>
      <c r="X17403" s="4"/>
      <c r="AS17403" s="71"/>
    </row>
    <row r="17404" spans="1:45" ht="15" customHeight="1" x14ac:dyDescent="0.2">
      <c r="A17404" s="85"/>
      <c r="F17404" s="4"/>
      <c r="H17404" s="78"/>
      <c r="J17404" s="75"/>
      <c r="K17404" s="71"/>
      <c r="L17404" s="75"/>
      <c r="M17404" s="71"/>
      <c r="O17404" s="71"/>
      <c r="Q17404" s="71"/>
      <c r="V17404" s="4"/>
      <c r="X17404" s="4"/>
      <c r="AS17404" s="71"/>
    </row>
    <row r="17405" spans="1:45" ht="15" customHeight="1" x14ac:dyDescent="0.2">
      <c r="A17405" s="85"/>
      <c r="F17405" s="4"/>
      <c r="H17405" s="78"/>
      <c r="J17405" s="75"/>
      <c r="K17405" s="71"/>
      <c r="L17405" s="75"/>
      <c r="M17405" s="71"/>
      <c r="O17405" s="71"/>
      <c r="Q17405" s="71"/>
      <c r="V17405" s="4"/>
      <c r="X17405" s="4"/>
      <c r="AS17405" s="71"/>
    </row>
    <row r="17406" spans="1:45" ht="15" customHeight="1" x14ac:dyDescent="0.2">
      <c r="A17406" s="85"/>
      <c r="F17406" s="4"/>
      <c r="H17406" s="78"/>
      <c r="J17406" s="75"/>
      <c r="K17406" s="71"/>
      <c r="L17406" s="75"/>
      <c r="M17406" s="71"/>
      <c r="O17406" s="71"/>
      <c r="Q17406" s="71"/>
      <c r="V17406" s="4"/>
      <c r="X17406" s="4"/>
      <c r="AS17406" s="71"/>
    </row>
    <row r="17407" spans="1:45" ht="15" customHeight="1" x14ac:dyDescent="0.2">
      <c r="A17407" s="85"/>
      <c r="F17407" s="4"/>
      <c r="H17407" s="78"/>
      <c r="J17407" s="75"/>
      <c r="K17407" s="71"/>
      <c r="L17407" s="75"/>
      <c r="M17407" s="71"/>
      <c r="O17407" s="71"/>
      <c r="Q17407" s="71"/>
      <c r="V17407" s="4"/>
      <c r="X17407" s="4"/>
      <c r="AS17407" s="71"/>
    </row>
    <row r="17408" spans="1:45" ht="15" customHeight="1" x14ac:dyDescent="0.2">
      <c r="A17408" s="85"/>
      <c r="F17408" s="4"/>
      <c r="H17408" s="78"/>
      <c r="J17408" s="75"/>
      <c r="K17408" s="71"/>
      <c r="L17408" s="75"/>
      <c r="M17408" s="71"/>
      <c r="O17408" s="71"/>
      <c r="Q17408" s="71"/>
      <c r="V17408" s="4"/>
      <c r="X17408" s="4"/>
      <c r="AS17408" s="71"/>
    </row>
    <row r="17409" spans="1:45" ht="15" customHeight="1" x14ac:dyDescent="0.2">
      <c r="A17409" s="85"/>
      <c r="F17409" s="4"/>
      <c r="H17409" s="78"/>
      <c r="J17409" s="75"/>
      <c r="K17409" s="71"/>
      <c r="L17409" s="75"/>
      <c r="M17409" s="71"/>
      <c r="O17409" s="71"/>
      <c r="Q17409" s="71"/>
      <c r="V17409" s="4"/>
      <c r="X17409" s="4"/>
      <c r="AS17409" s="71"/>
    </row>
    <row r="17410" spans="1:45" ht="15" customHeight="1" x14ac:dyDescent="0.2">
      <c r="A17410" s="85"/>
      <c r="F17410" s="4"/>
      <c r="H17410" s="78"/>
      <c r="J17410" s="75"/>
      <c r="K17410" s="71"/>
      <c r="L17410" s="75"/>
      <c r="M17410" s="71"/>
      <c r="O17410" s="71"/>
      <c r="Q17410" s="71"/>
      <c r="V17410" s="4"/>
      <c r="X17410" s="4"/>
      <c r="AS17410" s="71"/>
    </row>
    <row r="17411" spans="1:45" ht="15" customHeight="1" x14ac:dyDescent="0.2">
      <c r="A17411" s="85"/>
      <c r="F17411" s="4"/>
      <c r="H17411" s="78"/>
      <c r="J17411" s="75"/>
      <c r="K17411" s="71"/>
      <c r="L17411" s="75"/>
      <c r="M17411" s="71"/>
      <c r="O17411" s="71"/>
      <c r="Q17411" s="71"/>
      <c r="V17411" s="4"/>
      <c r="X17411" s="4"/>
      <c r="AS17411" s="71"/>
    </row>
    <row r="17412" spans="1:45" ht="15" customHeight="1" x14ac:dyDescent="0.2">
      <c r="A17412" s="85"/>
      <c r="F17412" s="4"/>
      <c r="H17412" s="78"/>
      <c r="J17412" s="75"/>
      <c r="K17412" s="71"/>
      <c r="L17412" s="75"/>
      <c r="M17412" s="71"/>
      <c r="O17412" s="71"/>
      <c r="Q17412" s="71"/>
      <c r="V17412" s="4"/>
      <c r="X17412" s="4"/>
      <c r="AS17412" s="71"/>
    </row>
    <row r="17413" spans="1:45" ht="15" customHeight="1" x14ac:dyDescent="0.2">
      <c r="A17413" s="85"/>
      <c r="F17413" s="4"/>
      <c r="H17413" s="78"/>
      <c r="J17413" s="75"/>
      <c r="K17413" s="71"/>
      <c r="L17413" s="75"/>
      <c r="M17413" s="71"/>
      <c r="O17413" s="71"/>
      <c r="Q17413" s="71"/>
      <c r="V17413" s="4"/>
      <c r="X17413" s="4"/>
      <c r="AS17413" s="71"/>
    </row>
    <row r="17414" spans="1:45" ht="15" customHeight="1" x14ac:dyDescent="0.2">
      <c r="A17414" s="85"/>
      <c r="F17414" s="4"/>
      <c r="H17414" s="78"/>
      <c r="J17414" s="75"/>
      <c r="K17414" s="71"/>
      <c r="L17414" s="75"/>
      <c r="M17414" s="71"/>
      <c r="O17414" s="71"/>
      <c r="Q17414" s="71"/>
      <c r="V17414" s="4"/>
      <c r="X17414" s="4"/>
      <c r="AS17414" s="71"/>
    </row>
    <row r="17415" spans="1:45" ht="15" customHeight="1" x14ac:dyDescent="0.2">
      <c r="A17415" s="85"/>
      <c r="F17415" s="4"/>
      <c r="H17415" s="78"/>
      <c r="J17415" s="75"/>
      <c r="K17415" s="71"/>
      <c r="L17415" s="75"/>
      <c r="M17415" s="71"/>
      <c r="O17415" s="71"/>
      <c r="Q17415" s="71"/>
      <c r="V17415" s="4"/>
      <c r="X17415" s="4"/>
      <c r="AS17415" s="71"/>
    </row>
    <row r="17416" spans="1:45" ht="15" customHeight="1" x14ac:dyDescent="0.2">
      <c r="A17416" s="85"/>
      <c r="F17416" s="4"/>
      <c r="H17416" s="78"/>
      <c r="J17416" s="75"/>
      <c r="K17416" s="71"/>
      <c r="L17416" s="75"/>
      <c r="M17416" s="71"/>
      <c r="O17416" s="71"/>
      <c r="Q17416" s="71"/>
      <c r="V17416" s="4"/>
      <c r="X17416" s="4"/>
      <c r="AS17416" s="71"/>
    </row>
    <row r="17417" spans="1:45" ht="15" customHeight="1" x14ac:dyDescent="0.2">
      <c r="A17417" s="85"/>
      <c r="F17417" s="4"/>
      <c r="H17417" s="79"/>
      <c r="J17417" s="75"/>
      <c r="K17417" s="71"/>
      <c r="L17417" s="75"/>
      <c r="M17417" s="71"/>
      <c r="O17417" s="71"/>
      <c r="Q17417" s="71"/>
      <c r="V17417" s="4"/>
      <c r="X17417" s="4"/>
      <c r="AS17417" s="71"/>
    </row>
    <row r="17418" spans="1:45" ht="15" customHeight="1" x14ac:dyDescent="0.2">
      <c r="A17418" s="85"/>
      <c r="F17418" s="4"/>
      <c r="H17418" s="78"/>
      <c r="J17418" s="75"/>
      <c r="K17418" s="71"/>
      <c r="L17418" s="75"/>
      <c r="M17418" s="71"/>
      <c r="O17418" s="71"/>
      <c r="Q17418" s="71"/>
      <c r="V17418" s="4"/>
      <c r="X17418" s="4"/>
      <c r="AS17418" s="71"/>
    </row>
    <row r="17419" spans="1:45" ht="15" customHeight="1" x14ac:dyDescent="0.2">
      <c r="A17419" s="85"/>
      <c r="F17419" s="4"/>
      <c r="H17419" s="78"/>
      <c r="J17419" s="75"/>
      <c r="K17419" s="71"/>
      <c r="L17419" s="75"/>
      <c r="M17419" s="71"/>
      <c r="O17419" s="71"/>
      <c r="Q17419" s="71"/>
      <c r="V17419" s="4"/>
      <c r="X17419" s="4"/>
      <c r="AS17419" s="71"/>
    </row>
    <row r="17420" spans="1:45" ht="15" customHeight="1" x14ac:dyDescent="0.2">
      <c r="A17420" s="85"/>
      <c r="F17420" s="4"/>
      <c r="H17420" s="78"/>
      <c r="J17420" s="75"/>
      <c r="K17420" s="71"/>
      <c r="L17420" s="75"/>
      <c r="M17420" s="71"/>
      <c r="O17420" s="71"/>
      <c r="Q17420" s="71"/>
      <c r="V17420" s="4"/>
      <c r="X17420" s="4"/>
      <c r="AS17420" s="71"/>
    </row>
    <row r="17421" spans="1:45" ht="15" customHeight="1" x14ac:dyDescent="0.2">
      <c r="A17421" s="85"/>
      <c r="F17421" s="4"/>
      <c r="H17421" s="78"/>
      <c r="J17421" s="75"/>
      <c r="K17421" s="71"/>
      <c r="L17421" s="75"/>
      <c r="M17421" s="71"/>
      <c r="O17421" s="71"/>
      <c r="Q17421" s="71"/>
      <c r="V17421" s="4"/>
      <c r="X17421" s="4"/>
      <c r="AS17421" s="71"/>
    </row>
    <row r="17422" spans="1:45" ht="15" customHeight="1" x14ac:dyDescent="0.2">
      <c r="A17422" s="85"/>
      <c r="F17422" s="4"/>
      <c r="H17422" s="78"/>
      <c r="J17422" s="75"/>
      <c r="K17422" s="71"/>
      <c r="L17422" s="75"/>
      <c r="M17422" s="71"/>
      <c r="O17422" s="71"/>
      <c r="Q17422" s="71"/>
      <c r="V17422" s="4"/>
      <c r="X17422" s="4"/>
      <c r="AS17422" s="71"/>
    </row>
    <row r="17423" spans="1:45" ht="15" customHeight="1" x14ac:dyDescent="0.2">
      <c r="A17423" s="85"/>
      <c r="F17423" s="4"/>
      <c r="H17423" s="79"/>
      <c r="J17423" s="75"/>
      <c r="K17423" s="71"/>
      <c r="L17423" s="75"/>
      <c r="M17423" s="71"/>
      <c r="O17423" s="71"/>
      <c r="Q17423" s="71"/>
      <c r="V17423" s="4"/>
      <c r="X17423" s="4"/>
      <c r="AS17423" s="71"/>
    </row>
    <row r="17424" spans="1:45" ht="15" customHeight="1" x14ac:dyDescent="0.2">
      <c r="A17424" s="85"/>
      <c r="F17424" s="4"/>
      <c r="H17424" s="79"/>
      <c r="J17424" s="75"/>
      <c r="K17424" s="71"/>
      <c r="L17424" s="75"/>
      <c r="M17424" s="71"/>
      <c r="O17424" s="71"/>
      <c r="Q17424" s="71"/>
      <c r="V17424" s="4"/>
      <c r="X17424" s="4"/>
      <c r="AS17424" s="71"/>
    </row>
    <row r="17425" spans="1:45" ht="15" customHeight="1" x14ac:dyDescent="0.2">
      <c r="A17425" s="85"/>
      <c r="F17425" s="4"/>
      <c r="H17425" s="78"/>
      <c r="J17425" s="75"/>
      <c r="K17425" s="71"/>
      <c r="L17425" s="75"/>
      <c r="M17425" s="71"/>
      <c r="O17425" s="71"/>
      <c r="Q17425" s="71"/>
      <c r="V17425" s="4"/>
      <c r="X17425" s="4"/>
      <c r="AS17425" s="71"/>
    </row>
    <row r="17426" spans="1:45" ht="15" customHeight="1" x14ac:dyDescent="0.2">
      <c r="A17426" s="85"/>
      <c r="F17426" s="4"/>
      <c r="H17426" s="78"/>
      <c r="J17426" s="75"/>
      <c r="K17426" s="71"/>
      <c r="L17426" s="75"/>
      <c r="M17426" s="71"/>
      <c r="O17426" s="71"/>
      <c r="Q17426" s="71"/>
      <c r="V17426" s="4"/>
      <c r="X17426" s="4"/>
      <c r="AS17426" s="71"/>
    </row>
    <row r="17427" spans="1:45" ht="15" customHeight="1" x14ac:dyDescent="0.2">
      <c r="A17427" s="85"/>
      <c r="F17427" s="4"/>
      <c r="H17427" s="78"/>
      <c r="J17427" s="75"/>
      <c r="K17427" s="71"/>
      <c r="L17427" s="75"/>
      <c r="M17427" s="71"/>
      <c r="O17427" s="71"/>
      <c r="Q17427" s="71"/>
      <c r="V17427" s="4"/>
      <c r="X17427" s="4"/>
      <c r="AS17427" s="71"/>
    </row>
    <row r="17428" spans="1:45" ht="15" customHeight="1" x14ac:dyDescent="0.2">
      <c r="A17428" s="85"/>
      <c r="F17428" s="4"/>
      <c r="H17428" s="78"/>
      <c r="J17428" s="75"/>
      <c r="K17428" s="71"/>
      <c r="L17428" s="75"/>
      <c r="M17428" s="71"/>
      <c r="O17428" s="71"/>
      <c r="Q17428" s="71"/>
      <c r="V17428" s="4"/>
      <c r="X17428" s="4"/>
      <c r="AS17428" s="71"/>
    </row>
    <row r="17429" spans="1:45" ht="15" customHeight="1" x14ac:dyDescent="0.2">
      <c r="A17429" s="85"/>
      <c r="F17429" s="4"/>
      <c r="H17429" s="78"/>
      <c r="J17429" s="75"/>
      <c r="K17429" s="71"/>
      <c r="L17429" s="75"/>
      <c r="M17429" s="71"/>
      <c r="O17429" s="71"/>
      <c r="Q17429" s="71"/>
      <c r="V17429" s="4"/>
      <c r="X17429" s="4"/>
      <c r="AS17429" s="71"/>
    </row>
    <row r="17430" spans="1:45" ht="15" customHeight="1" x14ac:dyDescent="0.2">
      <c r="A17430" s="85"/>
      <c r="F17430" s="4"/>
      <c r="H17430" s="78"/>
      <c r="J17430" s="75"/>
      <c r="K17430" s="71"/>
      <c r="L17430" s="75"/>
      <c r="M17430" s="71"/>
      <c r="O17430" s="71"/>
      <c r="Q17430" s="71"/>
      <c r="V17430" s="4"/>
      <c r="X17430" s="4"/>
      <c r="AS17430" s="71"/>
    </row>
    <row r="17431" spans="1:45" ht="15" customHeight="1" x14ac:dyDescent="0.2">
      <c r="A17431" s="85"/>
      <c r="F17431" s="4"/>
      <c r="H17431" s="78"/>
      <c r="J17431" s="75"/>
      <c r="K17431" s="71"/>
      <c r="L17431" s="75"/>
      <c r="M17431" s="71"/>
      <c r="O17431" s="71"/>
      <c r="Q17431" s="71"/>
      <c r="V17431" s="4"/>
      <c r="X17431" s="4"/>
      <c r="AS17431" s="71"/>
    </row>
    <row r="17432" spans="1:45" ht="15" customHeight="1" x14ac:dyDescent="0.2">
      <c r="A17432" s="85"/>
      <c r="F17432" s="4"/>
      <c r="H17432" s="78"/>
      <c r="J17432" s="75"/>
      <c r="K17432" s="71"/>
      <c r="L17432" s="75"/>
      <c r="M17432" s="71"/>
      <c r="O17432" s="71"/>
      <c r="Q17432" s="71"/>
      <c r="V17432" s="4"/>
      <c r="X17432" s="4"/>
      <c r="AS17432" s="71"/>
    </row>
    <row r="17433" spans="1:45" ht="15" customHeight="1" x14ac:dyDescent="0.2">
      <c r="A17433" s="85"/>
      <c r="F17433" s="4"/>
      <c r="H17433" s="78"/>
      <c r="J17433" s="75"/>
      <c r="K17433" s="71"/>
      <c r="L17433" s="75"/>
      <c r="M17433" s="71"/>
      <c r="O17433" s="71"/>
      <c r="Q17433" s="71"/>
      <c r="V17433" s="4"/>
      <c r="X17433" s="4"/>
      <c r="AS17433" s="71"/>
    </row>
    <row r="17434" spans="1:45" ht="15" customHeight="1" x14ac:dyDescent="0.2">
      <c r="A17434" s="85"/>
      <c r="F17434" s="4"/>
      <c r="H17434" s="78"/>
      <c r="J17434" s="75"/>
      <c r="K17434" s="71"/>
      <c r="L17434" s="75"/>
      <c r="M17434" s="71"/>
      <c r="O17434" s="71"/>
      <c r="Q17434" s="71"/>
      <c r="V17434" s="4"/>
      <c r="X17434" s="4"/>
      <c r="AS17434" s="71"/>
    </row>
    <row r="17435" spans="1:45" ht="15" customHeight="1" x14ac:dyDescent="0.2">
      <c r="A17435" s="85"/>
      <c r="F17435" s="4"/>
      <c r="H17435" s="78"/>
      <c r="J17435" s="75"/>
      <c r="K17435" s="71"/>
      <c r="L17435" s="75"/>
      <c r="M17435" s="71"/>
      <c r="O17435" s="71"/>
      <c r="Q17435" s="71"/>
      <c r="V17435" s="4"/>
      <c r="X17435" s="4"/>
      <c r="AS17435" s="71"/>
    </row>
    <row r="17436" spans="1:45" ht="15" customHeight="1" x14ac:dyDescent="0.2">
      <c r="A17436" s="85"/>
      <c r="F17436" s="4"/>
      <c r="H17436" s="78"/>
      <c r="J17436" s="75"/>
      <c r="K17436" s="71"/>
      <c r="L17436" s="75"/>
      <c r="M17436" s="71"/>
      <c r="O17436" s="71"/>
      <c r="Q17436" s="71"/>
      <c r="V17436" s="4"/>
      <c r="X17436" s="4"/>
      <c r="AS17436" s="71"/>
    </row>
    <row r="17437" spans="1:45" ht="15" customHeight="1" x14ac:dyDescent="0.2">
      <c r="A17437" s="85"/>
      <c r="F17437" s="4"/>
      <c r="H17437" s="78"/>
      <c r="J17437" s="75"/>
      <c r="K17437" s="71"/>
      <c r="L17437" s="75"/>
      <c r="M17437" s="71"/>
      <c r="O17437" s="71"/>
      <c r="Q17437" s="71"/>
      <c r="V17437" s="4"/>
      <c r="X17437" s="4"/>
      <c r="AS17437" s="71"/>
    </row>
    <row r="17438" spans="1:45" ht="15" customHeight="1" x14ac:dyDescent="0.2">
      <c r="A17438" s="85"/>
      <c r="F17438" s="4"/>
      <c r="H17438" s="78"/>
      <c r="J17438" s="75"/>
      <c r="K17438" s="71"/>
      <c r="L17438" s="75"/>
      <c r="M17438" s="71"/>
      <c r="O17438" s="71"/>
      <c r="Q17438" s="71"/>
      <c r="V17438" s="4"/>
      <c r="X17438" s="4"/>
      <c r="AS17438" s="71"/>
    </row>
    <row r="17439" spans="1:45" ht="15" customHeight="1" x14ac:dyDescent="0.2">
      <c r="A17439" s="85"/>
      <c r="F17439" s="4"/>
      <c r="H17439" s="78"/>
      <c r="J17439" s="75"/>
      <c r="K17439" s="71"/>
      <c r="L17439" s="75"/>
      <c r="M17439" s="71"/>
      <c r="O17439" s="71"/>
      <c r="Q17439" s="71"/>
      <c r="V17439" s="4"/>
      <c r="X17439" s="4"/>
      <c r="AS17439" s="71"/>
    </row>
    <row r="17440" spans="1:45" ht="15" customHeight="1" x14ac:dyDescent="0.2">
      <c r="A17440" s="85"/>
      <c r="F17440" s="4"/>
      <c r="H17440" s="78"/>
      <c r="J17440" s="75"/>
      <c r="K17440" s="71"/>
      <c r="L17440" s="75"/>
      <c r="M17440" s="71"/>
      <c r="O17440" s="71"/>
      <c r="Q17440" s="71"/>
      <c r="V17440" s="4"/>
      <c r="X17440" s="4"/>
      <c r="AS17440" s="71"/>
    </row>
    <row r="17441" spans="1:45" ht="15" customHeight="1" x14ac:dyDescent="0.2">
      <c r="A17441" s="85"/>
      <c r="F17441" s="4"/>
      <c r="H17441" s="78"/>
      <c r="J17441" s="75"/>
      <c r="K17441" s="71"/>
      <c r="L17441" s="75"/>
      <c r="M17441" s="71"/>
      <c r="O17441" s="71"/>
      <c r="Q17441" s="71"/>
      <c r="V17441" s="4"/>
      <c r="X17441" s="4"/>
      <c r="AS17441" s="71"/>
    </row>
    <row r="17442" spans="1:45" ht="15" customHeight="1" x14ac:dyDescent="0.2">
      <c r="A17442" s="85"/>
      <c r="F17442" s="4"/>
      <c r="H17442" s="78"/>
      <c r="J17442" s="75"/>
      <c r="K17442" s="71"/>
      <c r="L17442" s="75"/>
      <c r="M17442" s="71"/>
      <c r="O17442" s="71"/>
      <c r="Q17442" s="71"/>
      <c r="V17442" s="4"/>
      <c r="X17442" s="4"/>
      <c r="AS17442" s="71"/>
    </row>
    <row r="17443" spans="1:45" ht="15" customHeight="1" x14ac:dyDescent="0.2">
      <c r="A17443" s="85"/>
      <c r="F17443" s="4"/>
      <c r="H17443" s="78"/>
      <c r="J17443" s="75"/>
      <c r="K17443" s="71"/>
      <c r="L17443" s="75"/>
      <c r="M17443" s="71"/>
      <c r="O17443" s="71"/>
      <c r="Q17443" s="71"/>
      <c r="V17443" s="4"/>
      <c r="X17443" s="4"/>
      <c r="AS17443" s="71"/>
    </row>
    <row r="17444" spans="1:45" ht="15" customHeight="1" x14ac:dyDescent="0.2">
      <c r="A17444" s="85"/>
      <c r="F17444" s="4"/>
      <c r="H17444" s="78"/>
      <c r="J17444" s="75"/>
      <c r="K17444" s="71"/>
      <c r="L17444" s="75"/>
      <c r="M17444" s="71"/>
      <c r="O17444" s="71"/>
      <c r="Q17444" s="71"/>
      <c r="V17444" s="4"/>
      <c r="X17444" s="4"/>
      <c r="AS17444" s="71"/>
    </row>
    <row r="17445" spans="1:45" ht="15" customHeight="1" x14ac:dyDescent="0.2">
      <c r="A17445" s="85"/>
      <c r="F17445" s="4"/>
      <c r="H17445" s="78"/>
      <c r="J17445" s="75"/>
      <c r="K17445" s="71"/>
      <c r="L17445" s="75"/>
      <c r="M17445" s="71"/>
      <c r="O17445" s="71"/>
      <c r="Q17445" s="71"/>
      <c r="V17445" s="4"/>
      <c r="X17445" s="4"/>
      <c r="AS17445" s="71"/>
    </row>
    <row r="17446" spans="1:45" ht="15" customHeight="1" x14ac:dyDescent="0.2">
      <c r="A17446" s="85"/>
      <c r="F17446" s="4"/>
      <c r="H17446" s="78"/>
      <c r="J17446" s="75"/>
      <c r="K17446" s="71"/>
      <c r="L17446" s="75"/>
      <c r="M17446" s="71"/>
      <c r="O17446" s="71"/>
      <c r="Q17446" s="71"/>
      <c r="V17446" s="4"/>
      <c r="X17446" s="4"/>
      <c r="AS17446" s="71"/>
    </row>
    <row r="17447" spans="1:45" ht="15" customHeight="1" x14ac:dyDescent="0.2">
      <c r="A17447" s="85"/>
      <c r="F17447" s="4"/>
      <c r="H17447" s="78"/>
      <c r="J17447" s="75"/>
      <c r="K17447" s="71"/>
      <c r="L17447" s="75"/>
      <c r="M17447" s="71"/>
      <c r="O17447" s="71"/>
      <c r="Q17447" s="71"/>
      <c r="V17447" s="4"/>
      <c r="X17447" s="4"/>
      <c r="AS17447" s="71"/>
    </row>
    <row r="17448" spans="1:45" ht="15" customHeight="1" x14ac:dyDescent="0.2">
      <c r="A17448" s="85"/>
      <c r="F17448" s="4"/>
      <c r="H17448" s="78"/>
      <c r="J17448" s="75"/>
      <c r="K17448" s="71"/>
      <c r="L17448" s="75"/>
      <c r="M17448" s="71"/>
      <c r="O17448" s="71"/>
      <c r="Q17448" s="71"/>
      <c r="V17448" s="4"/>
      <c r="X17448" s="4"/>
      <c r="AS17448" s="71"/>
    </row>
    <row r="17449" spans="1:45" ht="15" customHeight="1" x14ac:dyDescent="0.2">
      <c r="A17449" s="85"/>
      <c r="F17449" s="4"/>
      <c r="H17449" s="79"/>
      <c r="J17449" s="75"/>
      <c r="K17449" s="71"/>
      <c r="L17449" s="75"/>
      <c r="M17449" s="71"/>
      <c r="O17449" s="71"/>
      <c r="Q17449" s="71"/>
      <c r="V17449" s="4"/>
      <c r="X17449" s="4"/>
      <c r="AS17449" s="71"/>
    </row>
    <row r="17450" spans="1:45" ht="15" customHeight="1" x14ac:dyDescent="0.2">
      <c r="A17450" s="85"/>
      <c r="F17450" s="4"/>
      <c r="H17450" s="79"/>
      <c r="J17450" s="75"/>
      <c r="K17450" s="71"/>
      <c r="L17450" s="75"/>
      <c r="M17450" s="71"/>
      <c r="O17450" s="71"/>
      <c r="Q17450" s="71"/>
      <c r="V17450" s="4"/>
      <c r="X17450" s="4"/>
      <c r="AS17450" s="71"/>
    </row>
    <row r="17451" spans="1:45" ht="15" customHeight="1" x14ac:dyDescent="0.2">
      <c r="A17451" s="85"/>
      <c r="F17451" s="4"/>
      <c r="H17451" s="78"/>
      <c r="J17451" s="75"/>
      <c r="K17451" s="71"/>
      <c r="L17451" s="75"/>
      <c r="M17451" s="71"/>
      <c r="O17451" s="71"/>
      <c r="Q17451" s="71"/>
      <c r="V17451" s="4"/>
      <c r="X17451" s="4"/>
      <c r="AS17451" s="71"/>
    </row>
    <row r="17452" spans="1:45" ht="15" customHeight="1" x14ac:dyDescent="0.2">
      <c r="A17452" s="85"/>
      <c r="F17452" s="4"/>
      <c r="H17452" s="78"/>
      <c r="J17452" s="75"/>
      <c r="K17452" s="71"/>
      <c r="L17452" s="75"/>
      <c r="M17452" s="71"/>
      <c r="O17452" s="71"/>
      <c r="Q17452" s="71"/>
      <c r="V17452" s="4"/>
      <c r="X17452" s="4"/>
      <c r="AS17452" s="71"/>
    </row>
    <row r="17453" spans="1:45" ht="15" customHeight="1" x14ac:dyDescent="0.2">
      <c r="A17453" s="85"/>
      <c r="F17453" s="4"/>
      <c r="H17453" s="78"/>
      <c r="J17453" s="75"/>
      <c r="K17453" s="71"/>
      <c r="L17453" s="75"/>
      <c r="M17453" s="71"/>
      <c r="O17453" s="71"/>
      <c r="Q17453" s="71"/>
      <c r="V17453" s="4"/>
      <c r="X17453" s="4"/>
      <c r="AS17453" s="71"/>
    </row>
    <row r="17454" spans="1:45" ht="15" customHeight="1" x14ac:dyDescent="0.2">
      <c r="A17454" s="85"/>
      <c r="F17454" s="4"/>
      <c r="H17454" s="78"/>
      <c r="J17454" s="75"/>
      <c r="K17454" s="71"/>
      <c r="L17454" s="75"/>
      <c r="M17454" s="71"/>
      <c r="O17454" s="71"/>
      <c r="Q17454" s="71"/>
      <c r="V17454" s="4"/>
      <c r="X17454" s="4"/>
      <c r="AS17454" s="71"/>
    </row>
    <row r="17455" spans="1:45" ht="15" customHeight="1" x14ac:dyDescent="0.2">
      <c r="A17455" s="85"/>
      <c r="F17455" s="4"/>
      <c r="H17455" s="78"/>
      <c r="J17455" s="75"/>
      <c r="K17455" s="71"/>
      <c r="L17455" s="75"/>
      <c r="M17455" s="71"/>
      <c r="O17455" s="71"/>
      <c r="Q17455" s="71"/>
      <c r="V17455" s="4"/>
      <c r="X17455" s="4"/>
      <c r="AS17455" s="71"/>
    </row>
    <row r="17456" spans="1:45" ht="15" customHeight="1" x14ac:dyDescent="0.2">
      <c r="A17456" s="85"/>
      <c r="F17456" s="4"/>
      <c r="H17456" s="78"/>
      <c r="J17456" s="75"/>
      <c r="K17456" s="71"/>
      <c r="L17456" s="75"/>
      <c r="M17456" s="71"/>
      <c r="O17456" s="71"/>
      <c r="Q17456" s="71"/>
      <c r="V17456" s="4"/>
      <c r="X17456" s="4"/>
      <c r="AS17456" s="71"/>
    </row>
    <row r="17457" spans="1:45" ht="15" customHeight="1" x14ac:dyDescent="0.2">
      <c r="A17457" s="85"/>
      <c r="F17457" s="4"/>
      <c r="H17457" s="78"/>
      <c r="J17457" s="75"/>
      <c r="K17457" s="71"/>
      <c r="L17457" s="75"/>
      <c r="M17457" s="71"/>
      <c r="O17457" s="71"/>
      <c r="Q17457" s="71"/>
      <c r="V17457" s="4"/>
      <c r="X17457" s="4"/>
      <c r="AS17457" s="71"/>
    </row>
    <row r="17458" spans="1:45" ht="15" customHeight="1" x14ac:dyDescent="0.2">
      <c r="A17458" s="85"/>
      <c r="F17458" s="4"/>
      <c r="H17458" s="78"/>
      <c r="J17458" s="75"/>
      <c r="K17458" s="71"/>
      <c r="L17458" s="75"/>
      <c r="M17458" s="71"/>
      <c r="O17458" s="71"/>
      <c r="Q17458" s="71"/>
      <c r="V17458" s="4"/>
      <c r="X17458" s="4"/>
      <c r="AS17458" s="71"/>
    </row>
    <row r="17459" spans="1:45" ht="15" customHeight="1" x14ac:dyDescent="0.2">
      <c r="A17459" s="85"/>
      <c r="F17459" s="4"/>
      <c r="H17459" s="78"/>
      <c r="J17459" s="75"/>
      <c r="K17459" s="71"/>
      <c r="L17459" s="75"/>
      <c r="M17459" s="71"/>
      <c r="O17459" s="71"/>
      <c r="Q17459" s="71"/>
      <c r="V17459" s="4"/>
      <c r="X17459" s="4"/>
      <c r="AS17459" s="71"/>
    </row>
    <row r="17460" spans="1:45" ht="15" customHeight="1" x14ac:dyDescent="0.2">
      <c r="A17460" s="85"/>
      <c r="F17460" s="4"/>
      <c r="H17460" s="78"/>
      <c r="J17460" s="75"/>
      <c r="K17460" s="71"/>
      <c r="L17460" s="75"/>
      <c r="M17460" s="71"/>
      <c r="O17460" s="71"/>
      <c r="Q17460" s="71"/>
      <c r="V17460" s="4"/>
      <c r="X17460" s="4"/>
      <c r="AS17460" s="71"/>
    </row>
    <row r="17461" spans="1:45" ht="15" customHeight="1" x14ac:dyDescent="0.2">
      <c r="A17461" s="85"/>
      <c r="F17461" s="4"/>
      <c r="H17461" s="78"/>
      <c r="J17461" s="75"/>
      <c r="K17461" s="71"/>
      <c r="L17461" s="75"/>
      <c r="M17461" s="71"/>
      <c r="O17461" s="71"/>
      <c r="Q17461" s="71"/>
      <c r="V17461" s="4"/>
      <c r="X17461" s="4"/>
      <c r="AS17461" s="71"/>
    </row>
    <row r="17462" spans="1:45" ht="15" customHeight="1" x14ac:dyDescent="0.2">
      <c r="A17462" s="85"/>
      <c r="F17462" s="4"/>
      <c r="H17462" s="78"/>
      <c r="J17462" s="75"/>
      <c r="K17462" s="71"/>
      <c r="L17462" s="75"/>
      <c r="M17462" s="71"/>
      <c r="O17462" s="71"/>
      <c r="Q17462" s="71"/>
      <c r="V17462" s="4"/>
      <c r="X17462" s="4"/>
      <c r="AS17462" s="71"/>
    </row>
    <row r="17463" spans="1:45" ht="15" customHeight="1" x14ac:dyDescent="0.2">
      <c r="A17463" s="85"/>
      <c r="F17463" s="4"/>
      <c r="H17463" s="78"/>
      <c r="J17463" s="75"/>
      <c r="K17463" s="71"/>
      <c r="L17463" s="75"/>
      <c r="M17463" s="71"/>
      <c r="O17463" s="71"/>
      <c r="Q17463" s="71"/>
      <c r="V17463" s="4"/>
      <c r="X17463" s="4"/>
      <c r="AS17463" s="71"/>
    </row>
    <row r="17464" spans="1:45" ht="15" customHeight="1" x14ac:dyDescent="0.2">
      <c r="A17464" s="85"/>
      <c r="F17464" s="4"/>
      <c r="H17464" s="78"/>
      <c r="J17464" s="75"/>
      <c r="K17464" s="71"/>
      <c r="L17464" s="75"/>
      <c r="M17464" s="71"/>
      <c r="O17464" s="71"/>
      <c r="Q17464" s="71"/>
      <c r="V17464" s="4"/>
      <c r="X17464" s="4"/>
      <c r="AS17464" s="71"/>
    </row>
    <row r="17465" spans="1:45" ht="15" customHeight="1" x14ac:dyDescent="0.2">
      <c r="A17465" s="85"/>
      <c r="F17465" s="4"/>
      <c r="H17465" s="78"/>
      <c r="J17465" s="75"/>
      <c r="K17465" s="71"/>
      <c r="L17465" s="75"/>
      <c r="M17465" s="71"/>
      <c r="O17465" s="71"/>
      <c r="Q17465" s="71"/>
      <c r="V17465" s="4"/>
      <c r="X17465" s="4"/>
      <c r="AS17465" s="71"/>
    </row>
    <row r="17466" spans="1:45" ht="15" customHeight="1" x14ac:dyDescent="0.2">
      <c r="A17466" s="85"/>
      <c r="F17466" s="4"/>
      <c r="H17466" s="78"/>
      <c r="J17466" s="75"/>
      <c r="K17466" s="71"/>
      <c r="L17466" s="75"/>
      <c r="M17466" s="71"/>
      <c r="O17466" s="71"/>
      <c r="Q17466" s="71"/>
      <c r="V17466" s="4"/>
      <c r="X17466" s="4"/>
      <c r="AS17466" s="71"/>
    </row>
    <row r="17467" spans="1:45" ht="15" customHeight="1" x14ac:dyDescent="0.2">
      <c r="A17467" s="85"/>
      <c r="F17467" s="4"/>
      <c r="H17467" s="78"/>
      <c r="J17467" s="75"/>
      <c r="K17467" s="71"/>
      <c r="L17467" s="75"/>
      <c r="M17467" s="71"/>
      <c r="O17467" s="71"/>
      <c r="Q17467" s="71"/>
      <c r="V17467" s="4"/>
      <c r="X17467" s="4"/>
      <c r="AS17467" s="71"/>
    </row>
    <row r="17468" spans="1:45" ht="15" customHeight="1" x14ac:dyDescent="0.2">
      <c r="A17468" s="85"/>
      <c r="F17468" s="4"/>
      <c r="H17468" s="78"/>
      <c r="J17468" s="75"/>
      <c r="K17468" s="71"/>
      <c r="L17468" s="75"/>
      <c r="M17468" s="71"/>
      <c r="O17468" s="71"/>
      <c r="Q17468" s="71"/>
      <c r="V17468" s="4"/>
      <c r="X17468" s="4"/>
      <c r="AS17468" s="71"/>
    </row>
    <row r="17469" spans="1:45" ht="15" customHeight="1" x14ac:dyDescent="0.2">
      <c r="A17469" s="85"/>
      <c r="F17469" s="4"/>
      <c r="H17469" s="78"/>
      <c r="J17469" s="75"/>
      <c r="K17469" s="71"/>
      <c r="L17469" s="75"/>
      <c r="M17469" s="71"/>
      <c r="O17469" s="71"/>
      <c r="Q17469" s="71"/>
      <c r="V17469" s="4"/>
      <c r="X17469" s="4"/>
      <c r="AS17469" s="71"/>
    </row>
    <row r="17470" spans="1:45" ht="15" customHeight="1" x14ac:dyDescent="0.2">
      <c r="A17470" s="85"/>
      <c r="F17470" s="4"/>
      <c r="H17470" s="78"/>
      <c r="J17470" s="75"/>
      <c r="K17470" s="71"/>
      <c r="L17470" s="75"/>
      <c r="M17470" s="71"/>
      <c r="O17470" s="71"/>
      <c r="Q17470" s="71"/>
      <c r="V17470" s="4"/>
      <c r="X17470" s="4"/>
      <c r="AS17470" s="71"/>
    </row>
    <row r="17471" spans="1:45" ht="15" customHeight="1" x14ac:dyDescent="0.2">
      <c r="A17471" s="85"/>
      <c r="F17471" s="4"/>
      <c r="H17471" s="78"/>
      <c r="J17471" s="75"/>
      <c r="K17471" s="71"/>
      <c r="L17471" s="75"/>
      <c r="M17471" s="71"/>
      <c r="O17471" s="71"/>
      <c r="Q17471" s="71"/>
      <c r="V17471" s="4"/>
      <c r="X17471" s="4"/>
      <c r="AS17471" s="71"/>
    </row>
    <row r="17472" spans="1:45" ht="15" customHeight="1" x14ac:dyDescent="0.2">
      <c r="A17472" s="85"/>
      <c r="F17472" s="4"/>
      <c r="H17472" s="79"/>
      <c r="J17472" s="75"/>
      <c r="K17472" s="71"/>
      <c r="L17472" s="75"/>
      <c r="M17472" s="71"/>
      <c r="O17472" s="71"/>
      <c r="Q17472" s="71"/>
      <c r="V17472" s="4"/>
      <c r="X17472" s="4"/>
      <c r="AS17472" s="71"/>
    </row>
    <row r="17473" spans="1:45" ht="15" customHeight="1" x14ac:dyDescent="0.2">
      <c r="A17473" s="85"/>
      <c r="F17473" s="4"/>
      <c r="H17473" s="79"/>
      <c r="J17473" s="75"/>
      <c r="K17473" s="71"/>
      <c r="L17473" s="75"/>
      <c r="M17473" s="71"/>
      <c r="O17473" s="71"/>
      <c r="Q17473" s="71"/>
      <c r="V17473" s="4"/>
      <c r="X17473" s="4"/>
      <c r="AS17473" s="71"/>
    </row>
    <row r="17474" spans="1:45" ht="15" customHeight="1" x14ac:dyDescent="0.2">
      <c r="A17474" s="85"/>
      <c r="F17474" s="4"/>
      <c r="H17474" s="78"/>
      <c r="J17474" s="75"/>
      <c r="K17474" s="71"/>
      <c r="L17474" s="75"/>
      <c r="M17474" s="71"/>
      <c r="O17474" s="71"/>
      <c r="Q17474" s="71"/>
      <c r="V17474" s="4"/>
      <c r="X17474" s="4"/>
      <c r="AS17474" s="71"/>
    </row>
    <row r="17475" spans="1:45" ht="15" customHeight="1" x14ac:dyDescent="0.2">
      <c r="A17475" s="85"/>
      <c r="F17475" s="4"/>
      <c r="H17475" s="78"/>
      <c r="J17475" s="75"/>
      <c r="K17475" s="71"/>
      <c r="L17475" s="75"/>
      <c r="M17475" s="71"/>
      <c r="O17475" s="71"/>
      <c r="Q17475" s="71"/>
      <c r="V17475" s="4"/>
      <c r="X17475" s="4"/>
      <c r="AS17475" s="71"/>
    </row>
    <row r="17476" spans="1:45" s="73" customFormat="1" ht="15" customHeight="1" x14ac:dyDescent="0.2">
      <c r="A17476" s="85"/>
      <c r="B17476"/>
      <c r="C17476"/>
      <c r="D17476"/>
      <c r="F17476" s="72"/>
      <c r="G17476"/>
      <c r="H17476" s="78"/>
      <c r="I17476"/>
      <c r="J17476" s="75"/>
      <c r="K17476" s="71"/>
      <c r="L17476" s="75"/>
      <c r="M17476" s="71"/>
      <c r="N17476"/>
      <c r="O17476" s="71"/>
      <c r="P17476"/>
      <c r="Q17476" s="71"/>
      <c r="R17476"/>
      <c r="S17476"/>
      <c r="T17476"/>
      <c r="U17476"/>
      <c r="V17476" s="72"/>
      <c r="X17476" s="72"/>
      <c r="AS17476" s="74"/>
    </row>
    <row r="17477" spans="1:45" ht="15" customHeight="1" x14ac:dyDescent="0.2">
      <c r="A17477" s="85"/>
      <c r="F17477" s="4"/>
      <c r="H17477" s="78"/>
      <c r="J17477" s="75"/>
      <c r="K17477" s="71"/>
      <c r="L17477" s="75"/>
      <c r="M17477" s="71"/>
      <c r="O17477" s="71"/>
      <c r="Q17477" s="71"/>
      <c r="V17477" s="4"/>
      <c r="X17477" s="4"/>
      <c r="AS17477" s="71"/>
    </row>
    <row r="17478" spans="1:45" ht="15" customHeight="1" x14ac:dyDescent="0.2">
      <c r="A17478" s="85"/>
      <c r="F17478" s="4"/>
      <c r="H17478" s="78"/>
      <c r="J17478" s="75"/>
      <c r="K17478" s="71"/>
      <c r="L17478" s="75"/>
      <c r="M17478" s="71"/>
      <c r="O17478" s="71"/>
      <c r="Q17478" s="71"/>
      <c r="V17478" s="4"/>
      <c r="X17478" s="4"/>
      <c r="AS17478" s="71"/>
    </row>
    <row r="17479" spans="1:45" ht="15" customHeight="1" x14ac:dyDescent="0.2">
      <c r="A17479" s="85"/>
      <c r="F17479" s="4"/>
      <c r="H17479" s="78"/>
      <c r="J17479" s="75"/>
      <c r="K17479" s="71"/>
      <c r="L17479" s="75"/>
      <c r="M17479" s="71"/>
      <c r="O17479" s="71"/>
      <c r="Q17479" s="71"/>
      <c r="V17479" s="4"/>
      <c r="X17479" s="4"/>
      <c r="AS17479" s="71"/>
    </row>
    <row r="17480" spans="1:45" ht="15" customHeight="1" x14ac:dyDescent="0.2">
      <c r="A17480" s="85"/>
      <c r="F17480" s="4"/>
      <c r="H17480" s="78"/>
      <c r="J17480" s="75"/>
      <c r="K17480" s="71"/>
      <c r="L17480" s="75"/>
      <c r="M17480" s="71"/>
      <c r="O17480" s="71"/>
      <c r="Q17480" s="71"/>
      <c r="V17480" s="4"/>
      <c r="X17480" s="4"/>
      <c r="AS17480" s="71"/>
    </row>
    <row r="17481" spans="1:45" ht="15" customHeight="1" x14ac:dyDescent="0.2">
      <c r="A17481" s="85"/>
      <c r="F17481" s="4"/>
      <c r="H17481" s="78"/>
      <c r="J17481" s="75"/>
      <c r="K17481" s="71"/>
      <c r="L17481" s="75"/>
      <c r="M17481" s="71"/>
      <c r="O17481" s="71"/>
      <c r="Q17481" s="71"/>
      <c r="V17481" s="4"/>
      <c r="X17481" s="4"/>
      <c r="AS17481" s="71"/>
    </row>
    <row r="17482" spans="1:45" ht="15" customHeight="1" x14ac:dyDescent="0.2">
      <c r="A17482" s="85"/>
      <c r="F17482" s="4"/>
      <c r="H17482" s="78"/>
      <c r="J17482" s="75"/>
      <c r="K17482" s="71"/>
      <c r="L17482" s="75"/>
      <c r="M17482" s="71"/>
      <c r="O17482" s="71"/>
      <c r="Q17482" s="71"/>
      <c r="V17482" s="4"/>
      <c r="X17482" s="4"/>
      <c r="AS17482" s="71"/>
    </row>
    <row r="17483" spans="1:45" ht="15" customHeight="1" x14ac:dyDescent="0.2">
      <c r="A17483" s="85"/>
      <c r="F17483" s="4"/>
      <c r="H17483" s="78"/>
      <c r="J17483" s="75"/>
      <c r="K17483" s="71"/>
      <c r="L17483" s="75"/>
      <c r="M17483" s="71"/>
      <c r="O17483" s="71"/>
      <c r="Q17483" s="71"/>
      <c r="V17483" s="4"/>
      <c r="X17483" s="4"/>
      <c r="AS17483" s="71"/>
    </row>
    <row r="17484" spans="1:45" ht="15" customHeight="1" x14ac:dyDescent="0.2">
      <c r="A17484" s="85"/>
      <c r="F17484" s="4"/>
      <c r="H17484" s="78"/>
      <c r="J17484" s="75"/>
      <c r="K17484" s="71"/>
      <c r="L17484" s="75"/>
      <c r="M17484" s="71"/>
      <c r="O17484" s="71"/>
      <c r="Q17484" s="71"/>
      <c r="V17484" s="4"/>
      <c r="X17484" s="4"/>
      <c r="AS17484" s="71"/>
    </row>
    <row r="17485" spans="1:45" ht="15" customHeight="1" x14ac:dyDescent="0.2">
      <c r="A17485" s="85"/>
      <c r="F17485" s="4"/>
      <c r="H17485" s="78"/>
      <c r="J17485" s="75"/>
      <c r="K17485" s="71"/>
      <c r="L17485" s="75"/>
      <c r="M17485" s="71"/>
      <c r="O17485" s="71"/>
      <c r="Q17485" s="71"/>
      <c r="V17485" s="4"/>
      <c r="X17485" s="4"/>
      <c r="AS17485" s="71"/>
    </row>
    <row r="17486" spans="1:45" ht="15" customHeight="1" x14ac:dyDescent="0.2">
      <c r="A17486" s="85"/>
      <c r="F17486" s="4"/>
      <c r="H17486" s="78"/>
      <c r="J17486" s="75"/>
      <c r="K17486" s="71"/>
      <c r="L17486" s="75"/>
      <c r="M17486" s="71"/>
      <c r="O17486" s="71"/>
      <c r="Q17486" s="71"/>
      <c r="V17486" s="4"/>
      <c r="X17486" s="4"/>
      <c r="AS17486" s="71"/>
    </row>
    <row r="17487" spans="1:45" ht="15" customHeight="1" x14ac:dyDescent="0.2">
      <c r="A17487" s="85"/>
      <c r="F17487" s="4"/>
      <c r="H17487" s="78"/>
      <c r="J17487" s="75"/>
      <c r="K17487" s="71"/>
      <c r="L17487" s="75"/>
      <c r="M17487" s="71"/>
      <c r="O17487" s="71"/>
      <c r="Q17487" s="71"/>
      <c r="V17487" s="4"/>
      <c r="X17487" s="4"/>
      <c r="AS17487" s="71"/>
    </row>
    <row r="17488" spans="1:45" ht="15" customHeight="1" x14ac:dyDescent="0.2">
      <c r="A17488" s="85"/>
      <c r="F17488" s="4"/>
      <c r="H17488" s="78"/>
      <c r="J17488" s="75"/>
      <c r="K17488" s="71"/>
      <c r="L17488" s="75"/>
      <c r="M17488" s="71"/>
      <c r="O17488" s="71"/>
      <c r="Q17488" s="71"/>
      <c r="V17488" s="4"/>
      <c r="X17488" s="4"/>
      <c r="AS17488" s="71"/>
    </row>
    <row r="17489" spans="1:45" ht="15" customHeight="1" x14ac:dyDescent="0.2">
      <c r="A17489" s="85"/>
      <c r="F17489" s="4"/>
      <c r="H17489" s="78"/>
      <c r="J17489" s="75"/>
      <c r="K17489" s="71"/>
      <c r="L17489" s="75"/>
      <c r="M17489" s="71"/>
      <c r="O17489" s="71"/>
      <c r="Q17489" s="71"/>
      <c r="V17489" s="4"/>
      <c r="X17489" s="4"/>
      <c r="AS17489" s="71"/>
    </row>
    <row r="17490" spans="1:45" ht="15" customHeight="1" x14ac:dyDescent="0.2">
      <c r="A17490" s="85"/>
      <c r="F17490" s="4"/>
      <c r="H17490" s="78"/>
      <c r="J17490" s="75"/>
      <c r="K17490" s="71"/>
      <c r="L17490" s="75"/>
      <c r="M17490" s="71"/>
      <c r="O17490" s="71"/>
      <c r="Q17490" s="71"/>
      <c r="V17490" s="4"/>
      <c r="X17490" s="4"/>
      <c r="AS17490" s="71"/>
    </row>
    <row r="17491" spans="1:45" ht="15" customHeight="1" x14ac:dyDescent="0.2">
      <c r="A17491" s="85"/>
      <c r="F17491" s="4"/>
      <c r="H17491" s="79"/>
      <c r="J17491" s="75"/>
      <c r="K17491" s="71"/>
      <c r="L17491" s="75"/>
      <c r="M17491" s="71"/>
      <c r="O17491" s="71"/>
      <c r="Q17491" s="71"/>
      <c r="V17491" s="4"/>
      <c r="X17491" s="4"/>
      <c r="AS17491" s="71"/>
    </row>
    <row r="17492" spans="1:45" ht="15" customHeight="1" x14ac:dyDescent="0.2">
      <c r="A17492" s="85"/>
      <c r="F17492" s="4"/>
      <c r="H17492" s="79"/>
      <c r="J17492" s="75"/>
      <c r="K17492" s="71"/>
      <c r="L17492" s="75"/>
      <c r="M17492" s="71"/>
      <c r="O17492" s="71"/>
      <c r="Q17492" s="71"/>
      <c r="V17492" s="4"/>
      <c r="X17492" s="4"/>
      <c r="AS17492" s="71"/>
    </row>
    <row r="17493" spans="1:45" ht="15" customHeight="1" x14ac:dyDescent="0.2">
      <c r="A17493" s="85"/>
      <c r="F17493" s="4"/>
      <c r="H17493" s="79"/>
      <c r="J17493" s="75"/>
      <c r="K17493" s="71"/>
      <c r="L17493" s="75"/>
      <c r="M17493" s="71"/>
      <c r="O17493" s="71"/>
      <c r="Q17493" s="71"/>
      <c r="V17493" s="4"/>
      <c r="X17493" s="4"/>
      <c r="AS17493" s="71"/>
    </row>
    <row r="17494" spans="1:45" ht="15" customHeight="1" x14ac:dyDescent="0.2">
      <c r="A17494" s="85"/>
      <c r="F17494" s="4"/>
      <c r="H17494" s="78"/>
      <c r="J17494" s="75"/>
      <c r="K17494" s="71"/>
      <c r="L17494" s="75"/>
      <c r="M17494" s="71"/>
      <c r="O17494" s="71"/>
      <c r="Q17494" s="71"/>
      <c r="V17494" s="4"/>
      <c r="X17494" s="4"/>
      <c r="AS17494" s="71"/>
    </row>
    <row r="17495" spans="1:45" ht="15" customHeight="1" x14ac:dyDescent="0.2">
      <c r="A17495" s="85"/>
      <c r="F17495" s="4"/>
      <c r="H17495" s="78"/>
      <c r="J17495" s="75"/>
      <c r="K17495" s="71"/>
      <c r="L17495" s="75"/>
      <c r="M17495" s="71"/>
      <c r="O17495" s="71"/>
      <c r="Q17495" s="71"/>
      <c r="V17495" s="4"/>
      <c r="X17495" s="4"/>
      <c r="AS17495" s="71"/>
    </row>
    <row r="17496" spans="1:45" ht="15" customHeight="1" x14ac:dyDescent="0.2">
      <c r="A17496" s="85"/>
      <c r="F17496" s="4"/>
      <c r="H17496" s="78"/>
      <c r="J17496" s="75"/>
      <c r="K17496" s="71"/>
      <c r="L17496" s="75"/>
      <c r="M17496" s="71"/>
      <c r="O17496" s="71"/>
      <c r="Q17496" s="71"/>
      <c r="V17496" s="4"/>
      <c r="X17496" s="4"/>
      <c r="AS17496" s="71"/>
    </row>
    <row r="17497" spans="1:45" ht="15" customHeight="1" x14ac:dyDescent="0.2">
      <c r="A17497" s="85"/>
      <c r="F17497" s="4"/>
      <c r="H17497" s="78"/>
      <c r="J17497" s="75"/>
      <c r="K17497" s="71"/>
      <c r="L17497" s="75"/>
      <c r="M17497" s="71"/>
      <c r="O17497" s="71"/>
      <c r="Q17497" s="71"/>
      <c r="V17497" s="4"/>
      <c r="X17497" s="4"/>
      <c r="AS17497" s="71"/>
    </row>
    <row r="17498" spans="1:45" ht="15" customHeight="1" x14ac:dyDescent="0.2">
      <c r="A17498" s="85"/>
      <c r="F17498" s="4"/>
      <c r="H17498" s="78"/>
      <c r="J17498" s="75"/>
      <c r="K17498" s="71"/>
      <c r="L17498" s="75"/>
      <c r="M17498" s="71"/>
      <c r="O17498" s="71"/>
      <c r="Q17498" s="71"/>
      <c r="V17498" s="4"/>
      <c r="X17498" s="4"/>
      <c r="AS17498" s="71"/>
    </row>
    <row r="17499" spans="1:45" ht="15" customHeight="1" x14ac:dyDescent="0.2">
      <c r="A17499" s="85"/>
      <c r="F17499" s="4"/>
      <c r="H17499" s="78"/>
      <c r="J17499" s="75"/>
      <c r="K17499" s="71"/>
      <c r="L17499" s="75"/>
      <c r="M17499" s="71"/>
      <c r="O17499" s="71"/>
      <c r="Q17499" s="71"/>
      <c r="V17499" s="4"/>
      <c r="X17499" s="4"/>
      <c r="AS17499" s="71"/>
    </row>
    <row r="17500" spans="1:45" ht="15" customHeight="1" x14ac:dyDescent="0.2">
      <c r="A17500" s="85"/>
      <c r="F17500" s="4"/>
      <c r="H17500" s="78"/>
      <c r="J17500" s="75"/>
      <c r="K17500" s="71"/>
      <c r="L17500" s="75"/>
      <c r="M17500" s="71"/>
      <c r="O17500" s="71"/>
      <c r="Q17500" s="71"/>
      <c r="V17500" s="4"/>
      <c r="X17500" s="4"/>
      <c r="AS17500" s="71"/>
    </row>
    <row r="17501" spans="1:45" ht="15" customHeight="1" x14ac:dyDescent="0.2">
      <c r="A17501" s="85"/>
      <c r="F17501" s="4"/>
      <c r="H17501" s="78"/>
      <c r="J17501" s="75"/>
      <c r="K17501" s="71"/>
      <c r="L17501" s="75"/>
      <c r="M17501" s="71"/>
      <c r="O17501" s="71"/>
      <c r="Q17501" s="71"/>
      <c r="V17501" s="4"/>
      <c r="X17501" s="4"/>
      <c r="AS17501" s="71"/>
    </row>
    <row r="17502" spans="1:45" ht="15" customHeight="1" x14ac:dyDescent="0.2">
      <c r="A17502" s="85"/>
      <c r="F17502" s="4"/>
      <c r="H17502" s="78"/>
      <c r="J17502" s="75"/>
      <c r="K17502" s="71"/>
      <c r="L17502" s="75"/>
      <c r="M17502" s="71"/>
      <c r="O17502" s="71"/>
      <c r="Q17502" s="71"/>
      <c r="V17502" s="4"/>
      <c r="X17502" s="4"/>
      <c r="AS17502" s="71"/>
    </row>
    <row r="17503" spans="1:45" ht="15" customHeight="1" x14ac:dyDescent="0.2">
      <c r="A17503" s="85"/>
      <c r="F17503" s="4"/>
      <c r="H17503" s="78"/>
      <c r="J17503" s="75"/>
      <c r="K17503" s="71"/>
      <c r="L17503" s="75"/>
      <c r="M17503" s="71"/>
      <c r="O17503" s="71"/>
      <c r="Q17503" s="71"/>
      <c r="V17503" s="4"/>
      <c r="X17503" s="4"/>
      <c r="AS17503" s="71"/>
    </row>
    <row r="17504" spans="1:45" ht="15" customHeight="1" x14ac:dyDescent="0.2">
      <c r="A17504" s="85"/>
      <c r="F17504" s="4"/>
      <c r="H17504" s="78"/>
      <c r="J17504" s="75"/>
      <c r="K17504" s="71"/>
      <c r="L17504" s="75"/>
      <c r="M17504" s="71"/>
      <c r="O17504" s="71"/>
      <c r="Q17504" s="71"/>
      <c r="V17504" s="4"/>
      <c r="X17504" s="4"/>
      <c r="AS17504" s="71"/>
    </row>
    <row r="17505" spans="1:45" ht="15" customHeight="1" x14ac:dyDescent="0.2">
      <c r="A17505" s="85"/>
      <c r="F17505" s="4"/>
      <c r="H17505" s="78"/>
      <c r="J17505" s="75"/>
      <c r="K17505" s="71"/>
      <c r="L17505" s="75"/>
      <c r="M17505" s="71"/>
      <c r="O17505" s="71"/>
      <c r="Q17505" s="71"/>
      <c r="V17505" s="4"/>
      <c r="X17505" s="4"/>
      <c r="AS17505" s="71"/>
    </row>
    <row r="17506" spans="1:45" ht="15" customHeight="1" x14ac:dyDescent="0.2">
      <c r="A17506" s="85"/>
      <c r="F17506" s="4"/>
      <c r="H17506" s="78"/>
      <c r="J17506" s="75"/>
      <c r="K17506" s="71"/>
      <c r="L17506" s="75"/>
      <c r="M17506" s="71"/>
      <c r="O17506" s="71"/>
      <c r="Q17506" s="71"/>
      <c r="V17506" s="4"/>
      <c r="X17506" s="4"/>
      <c r="AS17506" s="71"/>
    </row>
    <row r="17507" spans="1:45" ht="15" customHeight="1" x14ac:dyDescent="0.2">
      <c r="A17507" s="85"/>
      <c r="F17507" s="4"/>
      <c r="H17507" s="78"/>
      <c r="J17507" s="75"/>
      <c r="K17507" s="71"/>
      <c r="L17507" s="75"/>
      <c r="M17507" s="71"/>
      <c r="O17507" s="71"/>
      <c r="Q17507" s="71"/>
      <c r="V17507" s="4"/>
      <c r="X17507" s="4"/>
      <c r="AS17507" s="71"/>
    </row>
    <row r="17508" spans="1:45" ht="15" customHeight="1" x14ac:dyDescent="0.2">
      <c r="A17508" s="85"/>
      <c r="F17508" s="4"/>
      <c r="H17508" s="78"/>
      <c r="J17508" s="75"/>
      <c r="K17508" s="71"/>
      <c r="L17508" s="75"/>
      <c r="M17508" s="71"/>
      <c r="O17508" s="71"/>
      <c r="Q17508" s="71"/>
      <c r="V17508" s="4"/>
      <c r="X17508" s="4"/>
      <c r="AS17508" s="71"/>
    </row>
    <row r="17509" spans="1:45" ht="15" customHeight="1" x14ac:dyDescent="0.2">
      <c r="A17509" s="85"/>
      <c r="F17509" s="4"/>
      <c r="H17509" s="78"/>
      <c r="J17509" s="75"/>
      <c r="K17509" s="71"/>
      <c r="L17509" s="75"/>
      <c r="M17509" s="71"/>
      <c r="O17509" s="71"/>
      <c r="Q17509" s="71"/>
      <c r="V17509" s="4"/>
      <c r="X17509" s="4"/>
      <c r="AS17509" s="71"/>
    </row>
    <row r="17510" spans="1:45" ht="15" customHeight="1" x14ac:dyDescent="0.2">
      <c r="A17510" s="85"/>
      <c r="F17510" s="4"/>
      <c r="H17510" s="78"/>
      <c r="J17510" s="75"/>
      <c r="K17510" s="71"/>
      <c r="L17510" s="75"/>
      <c r="M17510" s="71"/>
      <c r="O17510" s="71"/>
      <c r="Q17510" s="71"/>
      <c r="V17510" s="4"/>
      <c r="X17510" s="4"/>
      <c r="AS17510" s="71"/>
    </row>
    <row r="17511" spans="1:45" ht="15" customHeight="1" x14ac:dyDescent="0.2">
      <c r="A17511" s="85"/>
      <c r="F17511" s="4"/>
      <c r="H17511" s="78"/>
      <c r="J17511" s="75"/>
      <c r="K17511" s="71"/>
      <c r="L17511" s="75"/>
      <c r="M17511" s="71"/>
      <c r="O17511" s="71"/>
      <c r="Q17511" s="71"/>
      <c r="V17511" s="4"/>
      <c r="X17511" s="4"/>
      <c r="AS17511" s="71"/>
    </row>
    <row r="17512" spans="1:45" ht="15" customHeight="1" x14ac:dyDescent="0.2">
      <c r="A17512" s="85"/>
      <c r="F17512" s="4"/>
      <c r="H17512" s="78"/>
      <c r="J17512" s="75"/>
      <c r="K17512" s="71"/>
      <c r="L17512" s="75"/>
      <c r="M17512" s="71"/>
      <c r="O17512" s="71"/>
      <c r="Q17512" s="71"/>
      <c r="V17512" s="4"/>
      <c r="X17512" s="4"/>
      <c r="AS17512" s="71"/>
    </row>
    <row r="17513" spans="1:45" ht="15" customHeight="1" x14ac:dyDescent="0.2">
      <c r="A17513" s="85"/>
      <c r="F17513" s="4"/>
      <c r="H17513" s="78"/>
      <c r="J17513" s="75"/>
      <c r="K17513" s="71"/>
      <c r="L17513" s="75"/>
      <c r="M17513" s="71"/>
      <c r="O17513" s="71"/>
      <c r="Q17513" s="71"/>
      <c r="V17513" s="4"/>
      <c r="X17513" s="4"/>
      <c r="AS17513" s="71"/>
    </row>
    <row r="17514" spans="1:45" ht="15" customHeight="1" x14ac:dyDescent="0.2">
      <c r="A17514" s="85"/>
      <c r="F17514" s="4"/>
      <c r="H17514" s="78"/>
      <c r="J17514" s="75"/>
      <c r="K17514" s="71"/>
      <c r="L17514" s="75"/>
      <c r="M17514" s="71"/>
      <c r="O17514" s="71"/>
      <c r="Q17514" s="71"/>
      <c r="V17514" s="4"/>
      <c r="X17514" s="4"/>
      <c r="AS17514" s="71"/>
    </row>
    <row r="17515" spans="1:45" ht="15" customHeight="1" x14ac:dyDescent="0.2">
      <c r="A17515" s="85"/>
      <c r="F17515" s="4"/>
      <c r="H17515" s="78"/>
      <c r="J17515" s="75"/>
      <c r="K17515" s="71"/>
      <c r="L17515" s="75"/>
      <c r="M17515" s="71"/>
      <c r="O17515" s="71"/>
      <c r="Q17515" s="71"/>
      <c r="V17515" s="4"/>
      <c r="X17515" s="4"/>
      <c r="AS17515" s="71"/>
    </row>
    <row r="17516" spans="1:45" ht="15" customHeight="1" x14ac:dyDescent="0.2">
      <c r="A17516" s="85"/>
      <c r="F17516" s="4"/>
      <c r="H17516" s="78"/>
      <c r="J17516" s="75"/>
      <c r="K17516" s="71"/>
      <c r="L17516" s="75"/>
      <c r="M17516" s="71"/>
      <c r="O17516" s="71"/>
      <c r="Q17516" s="71"/>
      <c r="V17516" s="4"/>
      <c r="X17516" s="4"/>
      <c r="AS17516" s="71"/>
    </row>
    <row r="17517" spans="1:45" ht="15" customHeight="1" x14ac:dyDescent="0.2">
      <c r="A17517" s="85"/>
      <c r="F17517" s="4"/>
      <c r="H17517" s="78"/>
      <c r="J17517" s="75"/>
      <c r="K17517" s="71"/>
      <c r="L17517" s="75"/>
      <c r="M17517" s="71"/>
      <c r="O17517" s="71"/>
      <c r="Q17517" s="71"/>
      <c r="V17517" s="4"/>
      <c r="X17517" s="4"/>
      <c r="AS17517" s="71"/>
    </row>
    <row r="17518" spans="1:45" ht="15" customHeight="1" x14ac:dyDescent="0.2">
      <c r="A17518" s="85"/>
      <c r="F17518" s="4"/>
      <c r="H17518" s="79"/>
      <c r="J17518" s="75"/>
      <c r="K17518" s="71"/>
      <c r="L17518" s="75"/>
      <c r="M17518" s="71"/>
      <c r="O17518" s="71"/>
      <c r="Q17518" s="71"/>
      <c r="V17518" s="4"/>
      <c r="X17518" s="4"/>
      <c r="AS17518" s="71"/>
    </row>
    <row r="17519" spans="1:45" ht="15" customHeight="1" x14ac:dyDescent="0.2">
      <c r="A17519" s="85"/>
      <c r="F17519" s="4"/>
      <c r="H17519" s="79"/>
      <c r="J17519" s="75"/>
      <c r="K17519" s="71"/>
      <c r="L17519" s="75"/>
      <c r="M17519" s="71"/>
      <c r="O17519" s="71"/>
      <c r="Q17519" s="71"/>
      <c r="V17519" s="4"/>
      <c r="X17519" s="4"/>
      <c r="AS17519" s="71"/>
    </row>
    <row r="17520" spans="1:45" ht="15" customHeight="1" x14ac:dyDescent="0.2">
      <c r="A17520" s="85"/>
      <c r="F17520" s="4"/>
      <c r="H17520" s="78"/>
      <c r="J17520" s="75"/>
      <c r="K17520" s="71"/>
      <c r="L17520" s="75"/>
      <c r="M17520" s="71"/>
      <c r="O17520" s="71"/>
      <c r="Q17520" s="71"/>
      <c r="V17520" s="4"/>
      <c r="X17520" s="4"/>
      <c r="AS17520" s="71"/>
    </row>
    <row r="17521" spans="1:45" ht="15" customHeight="1" x14ac:dyDescent="0.2">
      <c r="A17521" s="85"/>
      <c r="F17521" s="4"/>
      <c r="H17521" s="78"/>
      <c r="J17521" s="75"/>
      <c r="K17521" s="71"/>
      <c r="L17521" s="75"/>
      <c r="M17521" s="71"/>
      <c r="O17521" s="71"/>
      <c r="Q17521" s="71"/>
      <c r="V17521" s="4"/>
      <c r="X17521" s="4"/>
      <c r="AS17521" s="71"/>
    </row>
    <row r="17522" spans="1:45" ht="15" customHeight="1" x14ac:dyDescent="0.2">
      <c r="A17522" s="85"/>
      <c r="F17522" s="4"/>
      <c r="H17522" s="78"/>
      <c r="J17522" s="75"/>
      <c r="K17522" s="71"/>
      <c r="L17522" s="75"/>
      <c r="M17522" s="71"/>
      <c r="O17522" s="71"/>
      <c r="Q17522" s="71"/>
      <c r="V17522" s="4"/>
      <c r="X17522" s="4"/>
      <c r="AS17522" s="71"/>
    </row>
    <row r="17523" spans="1:45" ht="15" customHeight="1" x14ac:dyDescent="0.2">
      <c r="A17523" s="85"/>
      <c r="F17523" s="4"/>
      <c r="H17523" s="78"/>
      <c r="J17523" s="75"/>
      <c r="K17523" s="71"/>
      <c r="L17523" s="75"/>
      <c r="M17523" s="71"/>
      <c r="O17523" s="71"/>
      <c r="Q17523" s="71"/>
      <c r="V17523" s="4"/>
      <c r="X17523" s="4"/>
      <c r="AS17523" s="71"/>
    </row>
    <row r="17524" spans="1:45" ht="15" customHeight="1" x14ac:dyDescent="0.2">
      <c r="A17524" s="85"/>
      <c r="F17524" s="4"/>
      <c r="H17524" s="78"/>
      <c r="J17524" s="75"/>
      <c r="K17524" s="71"/>
      <c r="L17524" s="75"/>
      <c r="M17524" s="71"/>
      <c r="O17524" s="71"/>
      <c r="Q17524" s="71"/>
      <c r="V17524" s="4"/>
      <c r="X17524" s="4"/>
      <c r="AS17524" s="71"/>
    </row>
    <row r="17525" spans="1:45" ht="15" customHeight="1" x14ac:dyDescent="0.2">
      <c r="A17525" s="85"/>
      <c r="F17525" s="4"/>
      <c r="H17525" s="78"/>
      <c r="J17525" s="75"/>
      <c r="K17525" s="71"/>
      <c r="L17525" s="75"/>
      <c r="M17525" s="71"/>
      <c r="O17525" s="71"/>
      <c r="Q17525" s="71"/>
      <c r="V17525" s="4"/>
      <c r="X17525" s="4"/>
      <c r="AS17525" s="71"/>
    </row>
    <row r="17526" spans="1:45" ht="15" customHeight="1" x14ac:dyDescent="0.2">
      <c r="A17526" s="85"/>
      <c r="F17526" s="4"/>
      <c r="H17526" s="78"/>
      <c r="J17526" s="75"/>
      <c r="K17526" s="71"/>
      <c r="L17526" s="75"/>
      <c r="M17526" s="71"/>
      <c r="O17526" s="71"/>
      <c r="Q17526" s="71"/>
      <c r="V17526" s="4"/>
      <c r="X17526" s="4"/>
      <c r="AS17526" s="71"/>
    </row>
    <row r="17527" spans="1:45" ht="15" customHeight="1" x14ac:dyDescent="0.2">
      <c r="A17527" s="85"/>
      <c r="F17527" s="4"/>
      <c r="H17527" s="78"/>
      <c r="J17527" s="75"/>
      <c r="K17527" s="71"/>
      <c r="L17527" s="75"/>
      <c r="M17527" s="71"/>
      <c r="O17527" s="71"/>
      <c r="Q17527" s="71"/>
      <c r="V17527" s="4"/>
      <c r="X17527" s="4"/>
      <c r="AS17527" s="71"/>
    </row>
    <row r="17528" spans="1:45" ht="15" customHeight="1" x14ac:dyDescent="0.2">
      <c r="A17528" s="85"/>
      <c r="F17528" s="4"/>
      <c r="H17528" s="78"/>
      <c r="J17528" s="75"/>
      <c r="K17528" s="71"/>
      <c r="L17528" s="75"/>
      <c r="M17528" s="71"/>
      <c r="O17528" s="71"/>
      <c r="Q17528" s="71"/>
      <c r="V17528" s="4"/>
      <c r="X17528" s="4"/>
      <c r="AS17528" s="71"/>
    </row>
    <row r="17529" spans="1:45" ht="15" customHeight="1" x14ac:dyDescent="0.2">
      <c r="A17529" s="85"/>
      <c r="F17529" s="4"/>
      <c r="H17529" s="78"/>
      <c r="J17529" s="75"/>
      <c r="K17529" s="71"/>
      <c r="L17529" s="75"/>
      <c r="M17529" s="71"/>
      <c r="O17529" s="71"/>
      <c r="Q17529" s="71"/>
      <c r="V17529" s="4"/>
      <c r="X17529" s="4"/>
      <c r="AS17529" s="71"/>
    </row>
    <row r="17530" spans="1:45" ht="15" customHeight="1" x14ac:dyDescent="0.2">
      <c r="A17530" s="85"/>
      <c r="F17530" s="4"/>
      <c r="H17530" s="78"/>
      <c r="J17530" s="75"/>
      <c r="K17530" s="71"/>
      <c r="L17530" s="75"/>
      <c r="M17530" s="71"/>
      <c r="O17530" s="71"/>
      <c r="Q17530" s="71"/>
      <c r="V17530" s="4"/>
      <c r="X17530" s="4"/>
      <c r="AS17530" s="71"/>
    </row>
    <row r="17531" spans="1:45" ht="15" customHeight="1" x14ac:dyDescent="0.2">
      <c r="A17531" s="85"/>
      <c r="F17531" s="4"/>
      <c r="H17531" s="78"/>
      <c r="J17531" s="75"/>
      <c r="K17531" s="71"/>
      <c r="L17531" s="75"/>
      <c r="M17531" s="71"/>
      <c r="O17531" s="71"/>
      <c r="Q17531" s="71"/>
      <c r="V17531" s="4"/>
      <c r="X17531" s="4"/>
      <c r="AS17531" s="71"/>
    </row>
    <row r="17532" spans="1:45" ht="15" customHeight="1" x14ac:dyDescent="0.2">
      <c r="A17532" s="85"/>
      <c r="F17532" s="4"/>
      <c r="H17532" s="78"/>
      <c r="J17532" s="75"/>
      <c r="K17532" s="71"/>
      <c r="L17532" s="75"/>
      <c r="M17532" s="71"/>
      <c r="O17532" s="71"/>
      <c r="Q17532" s="71"/>
      <c r="V17532" s="4"/>
      <c r="X17532" s="4"/>
      <c r="AS17532" s="71"/>
    </row>
    <row r="17533" spans="1:45" ht="15" customHeight="1" x14ac:dyDescent="0.2">
      <c r="A17533" s="85"/>
      <c r="F17533" s="4"/>
      <c r="H17533" s="78"/>
      <c r="J17533" s="75"/>
      <c r="K17533" s="71"/>
      <c r="L17533" s="75"/>
      <c r="M17533" s="71"/>
      <c r="O17533" s="71"/>
      <c r="Q17533" s="71"/>
      <c r="V17533" s="4"/>
      <c r="X17533" s="4"/>
      <c r="AS17533" s="71"/>
    </row>
    <row r="17534" spans="1:45" ht="15" customHeight="1" x14ac:dyDescent="0.2">
      <c r="A17534" s="85"/>
      <c r="F17534" s="4"/>
      <c r="H17534" s="78"/>
      <c r="J17534" s="75"/>
      <c r="K17534" s="71"/>
      <c r="L17534" s="75"/>
      <c r="M17534" s="71"/>
      <c r="O17534" s="71"/>
      <c r="Q17534" s="71"/>
      <c r="V17534" s="4"/>
      <c r="X17534" s="4"/>
      <c r="AS17534" s="71"/>
    </row>
    <row r="17535" spans="1:45" ht="15" customHeight="1" x14ac:dyDescent="0.2">
      <c r="A17535" s="85"/>
      <c r="F17535" s="4"/>
      <c r="H17535" s="78"/>
      <c r="J17535" s="75"/>
      <c r="K17535" s="71"/>
      <c r="L17535" s="75"/>
      <c r="M17535" s="71"/>
      <c r="O17535" s="71"/>
      <c r="Q17535" s="71"/>
      <c r="V17535" s="4"/>
      <c r="X17535" s="4"/>
      <c r="AS17535" s="71"/>
    </row>
    <row r="17536" spans="1:45" ht="15" customHeight="1" x14ac:dyDescent="0.2">
      <c r="A17536" s="85"/>
      <c r="F17536" s="4"/>
      <c r="H17536" s="78"/>
      <c r="J17536" s="75"/>
      <c r="K17536" s="71"/>
      <c r="L17536" s="75"/>
      <c r="M17536" s="71"/>
      <c r="O17536" s="71"/>
      <c r="Q17536" s="71"/>
      <c r="V17536" s="4"/>
      <c r="X17536" s="4"/>
      <c r="AS17536" s="71"/>
    </row>
    <row r="17537" spans="1:45" ht="15" customHeight="1" x14ac:dyDescent="0.2">
      <c r="A17537" s="85"/>
      <c r="F17537" s="4"/>
      <c r="H17537" s="78"/>
      <c r="J17537" s="75"/>
      <c r="K17537" s="71"/>
      <c r="L17537" s="75"/>
      <c r="M17537" s="71"/>
      <c r="O17537" s="71"/>
      <c r="Q17537" s="71"/>
      <c r="V17537" s="4"/>
      <c r="X17537" s="4"/>
      <c r="AS17537" s="71"/>
    </row>
    <row r="17538" spans="1:45" ht="15" customHeight="1" x14ac:dyDescent="0.2">
      <c r="A17538" s="85"/>
      <c r="F17538" s="4"/>
      <c r="H17538" s="79"/>
      <c r="J17538" s="75"/>
      <c r="K17538" s="71"/>
      <c r="L17538" s="75"/>
      <c r="M17538" s="71"/>
      <c r="O17538" s="71"/>
      <c r="Q17538" s="71"/>
      <c r="V17538" s="4"/>
      <c r="X17538" s="4"/>
      <c r="AS17538" s="71"/>
    </row>
    <row r="17539" spans="1:45" ht="15" customHeight="1" x14ac:dyDescent="0.2">
      <c r="A17539" s="85"/>
      <c r="F17539" s="4"/>
      <c r="H17539" s="79"/>
      <c r="J17539" s="75"/>
      <c r="K17539" s="71"/>
      <c r="L17539" s="75"/>
      <c r="M17539" s="71"/>
      <c r="O17539" s="71"/>
      <c r="Q17539" s="71"/>
      <c r="V17539" s="4"/>
      <c r="X17539" s="4"/>
      <c r="AS17539" s="71"/>
    </row>
    <row r="17540" spans="1:45" ht="15" customHeight="1" x14ac:dyDescent="0.2">
      <c r="A17540" s="85"/>
      <c r="F17540" s="4"/>
      <c r="H17540" s="78"/>
      <c r="J17540" s="75"/>
      <c r="K17540" s="71"/>
      <c r="L17540" s="75"/>
      <c r="M17540" s="71"/>
      <c r="O17540" s="71"/>
      <c r="Q17540" s="71"/>
      <c r="V17540" s="4"/>
      <c r="X17540" s="4"/>
      <c r="AS17540" s="71"/>
    </row>
    <row r="17541" spans="1:45" ht="15" customHeight="1" x14ac:dyDescent="0.2">
      <c r="A17541" s="85"/>
      <c r="F17541" s="4"/>
      <c r="H17541" s="78"/>
      <c r="J17541" s="75"/>
      <c r="K17541" s="71"/>
      <c r="L17541" s="75"/>
      <c r="M17541" s="71"/>
      <c r="O17541" s="71"/>
      <c r="Q17541" s="71"/>
      <c r="V17541" s="4"/>
      <c r="X17541" s="4"/>
      <c r="AS17541" s="71"/>
    </row>
    <row r="17542" spans="1:45" ht="15" customHeight="1" x14ac:dyDescent="0.2">
      <c r="A17542" s="85"/>
      <c r="F17542" s="4"/>
      <c r="H17542" s="78"/>
      <c r="J17542" s="75"/>
      <c r="K17542" s="71"/>
      <c r="L17542" s="75"/>
      <c r="M17542" s="71"/>
      <c r="O17542" s="71"/>
      <c r="Q17542" s="71"/>
      <c r="V17542" s="4"/>
      <c r="X17542" s="4"/>
      <c r="AS17542" s="71"/>
    </row>
    <row r="17543" spans="1:45" ht="15" customHeight="1" x14ac:dyDescent="0.2">
      <c r="A17543" s="85"/>
      <c r="F17543" s="4"/>
      <c r="H17543" s="78"/>
      <c r="J17543" s="75"/>
      <c r="K17543" s="71"/>
      <c r="L17543" s="75"/>
      <c r="M17543" s="71"/>
      <c r="O17543" s="71"/>
      <c r="Q17543" s="71"/>
      <c r="V17543" s="4"/>
      <c r="X17543" s="4"/>
      <c r="AS17543" s="71"/>
    </row>
    <row r="17544" spans="1:45" ht="15" customHeight="1" x14ac:dyDescent="0.2">
      <c r="A17544" s="85"/>
      <c r="F17544" s="4"/>
      <c r="H17544" s="78"/>
      <c r="J17544" s="75"/>
      <c r="K17544" s="71"/>
      <c r="L17544" s="75"/>
      <c r="M17544" s="71"/>
      <c r="O17544" s="71"/>
      <c r="Q17544" s="71"/>
      <c r="V17544" s="4"/>
      <c r="X17544" s="4"/>
      <c r="AS17544" s="71"/>
    </row>
    <row r="17545" spans="1:45" ht="15" customHeight="1" x14ac:dyDescent="0.2">
      <c r="A17545" s="85"/>
      <c r="F17545" s="4"/>
      <c r="H17545" s="78"/>
      <c r="J17545" s="75"/>
      <c r="K17545" s="71"/>
      <c r="L17545" s="75"/>
      <c r="M17545" s="71"/>
      <c r="O17545" s="71"/>
      <c r="Q17545" s="71"/>
      <c r="V17545" s="4"/>
      <c r="X17545" s="4"/>
      <c r="AS17545" s="71"/>
    </row>
    <row r="17546" spans="1:45" ht="15" customHeight="1" x14ac:dyDescent="0.2">
      <c r="A17546" s="85"/>
      <c r="F17546" s="4"/>
      <c r="H17546" s="79"/>
      <c r="J17546" s="75"/>
      <c r="K17546" s="71"/>
      <c r="L17546" s="75"/>
      <c r="M17546" s="71"/>
      <c r="O17546" s="71"/>
      <c r="Q17546" s="71"/>
      <c r="V17546" s="4"/>
      <c r="X17546" s="4"/>
      <c r="AS17546" s="71"/>
    </row>
    <row r="17547" spans="1:45" ht="15" customHeight="1" x14ac:dyDescent="0.2">
      <c r="A17547" s="85"/>
      <c r="F17547" s="4"/>
      <c r="H17547" s="79"/>
      <c r="J17547" s="75"/>
      <c r="K17547" s="71"/>
      <c r="L17547" s="75"/>
      <c r="M17547" s="71"/>
      <c r="O17547" s="71"/>
      <c r="Q17547" s="71"/>
      <c r="V17547" s="4"/>
      <c r="X17547" s="4"/>
      <c r="AS17547" s="71"/>
    </row>
    <row r="17548" spans="1:45" ht="15" customHeight="1" x14ac:dyDescent="0.2">
      <c r="A17548" s="85"/>
      <c r="F17548" s="4"/>
      <c r="H17548" s="79"/>
      <c r="J17548" s="75"/>
      <c r="K17548" s="71"/>
      <c r="L17548" s="75"/>
      <c r="M17548" s="71"/>
      <c r="O17548" s="71"/>
      <c r="Q17548" s="71"/>
      <c r="V17548" s="4"/>
      <c r="X17548" s="4"/>
      <c r="AS17548" s="71"/>
    </row>
    <row r="17549" spans="1:45" ht="15" customHeight="1" x14ac:dyDescent="0.2">
      <c r="A17549" s="85"/>
      <c r="F17549" s="4"/>
      <c r="H17549" s="79"/>
      <c r="J17549" s="75"/>
      <c r="K17549" s="71"/>
      <c r="L17549" s="75"/>
      <c r="M17549" s="71"/>
      <c r="O17549" s="71"/>
      <c r="Q17549" s="71"/>
      <c r="V17549" s="4"/>
      <c r="X17549" s="4"/>
      <c r="AS17549" s="71"/>
    </row>
    <row r="17550" spans="1:45" ht="15" customHeight="1" x14ac:dyDescent="0.2">
      <c r="A17550" s="85"/>
      <c r="F17550" s="4"/>
      <c r="H17550" s="78"/>
      <c r="J17550" s="75"/>
      <c r="K17550" s="71"/>
      <c r="L17550" s="75"/>
      <c r="M17550" s="71"/>
      <c r="O17550" s="71"/>
      <c r="Q17550" s="71"/>
      <c r="V17550" s="4"/>
      <c r="X17550" s="4"/>
      <c r="AS17550" s="71"/>
    </row>
    <row r="17551" spans="1:45" ht="15" customHeight="1" x14ac:dyDescent="0.2">
      <c r="A17551" s="85"/>
      <c r="F17551" s="4"/>
      <c r="H17551" s="78"/>
      <c r="J17551" s="75"/>
      <c r="K17551" s="71"/>
      <c r="L17551" s="75"/>
      <c r="M17551" s="71"/>
      <c r="O17551" s="71"/>
      <c r="Q17551" s="71"/>
      <c r="V17551" s="4"/>
      <c r="X17551" s="4"/>
      <c r="AS17551" s="71"/>
    </row>
    <row r="17552" spans="1:45" ht="15" customHeight="1" x14ac:dyDescent="0.2">
      <c r="A17552" s="85"/>
      <c r="F17552" s="4"/>
      <c r="H17552" s="78"/>
      <c r="J17552" s="75"/>
      <c r="K17552" s="71"/>
      <c r="L17552" s="75"/>
      <c r="M17552" s="71"/>
      <c r="O17552" s="71"/>
      <c r="Q17552" s="71"/>
      <c r="V17552" s="4"/>
      <c r="X17552" s="4"/>
      <c r="AS17552" s="71"/>
    </row>
    <row r="17553" spans="1:45" ht="15" customHeight="1" x14ac:dyDescent="0.2">
      <c r="A17553" s="85"/>
      <c r="F17553" s="4"/>
      <c r="H17553" s="78"/>
      <c r="J17553" s="75"/>
      <c r="K17553" s="71"/>
      <c r="L17553" s="75"/>
      <c r="M17553" s="71"/>
      <c r="O17553" s="71"/>
      <c r="Q17553" s="71"/>
      <c r="V17553" s="4"/>
      <c r="X17553" s="4"/>
      <c r="AS17553" s="71"/>
    </row>
    <row r="17554" spans="1:45" ht="15" customHeight="1" x14ac:dyDescent="0.2">
      <c r="A17554" s="85"/>
      <c r="F17554" s="4"/>
      <c r="H17554" s="78"/>
      <c r="J17554" s="75"/>
      <c r="K17554" s="71"/>
      <c r="L17554" s="75"/>
      <c r="M17554" s="71"/>
      <c r="O17554" s="71"/>
      <c r="Q17554" s="71"/>
      <c r="V17554" s="4"/>
      <c r="X17554" s="4"/>
      <c r="AS17554" s="71"/>
    </row>
    <row r="17555" spans="1:45" ht="15" customHeight="1" x14ac:dyDescent="0.2">
      <c r="A17555" s="85"/>
      <c r="F17555" s="4"/>
      <c r="H17555" s="78"/>
      <c r="J17555" s="75"/>
      <c r="K17555" s="71"/>
      <c r="L17555" s="75"/>
      <c r="M17555" s="71"/>
      <c r="O17555" s="71"/>
      <c r="Q17555" s="71"/>
      <c r="V17555" s="4"/>
      <c r="X17555" s="4"/>
      <c r="AS17555" s="71"/>
    </row>
    <row r="17556" spans="1:45" ht="15" customHeight="1" x14ac:dyDescent="0.2">
      <c r="A17556" s="85"/>
      <c r="F17556" s="4"/>
      <c r="H17556" s="78"/>
      <c r="J17556" s="75"/>
      <c r="K17556" s="71"/>
      <c r="L17556" s="75"/>
      <c r="M17556" s="71"/>
      <c r="O17556" s="71"/>
      <c r="Q17556" s="71"/>
      <c r="V17556" s="4"/>
      <c r="X17556" s="4"/>
      <c r="AS17556" s="71"/>
    </row>
    <row r="17557" spans="1:45" ht="15" customHeight="1" x14ac:dyDescent="0.2">
      <c r="A17557" s="85"/>
      <c r="F17557" s="4"/>
      <c r="H17557" s="78"/>
      <c r="J17557" s="75"/>
      <c r="K17557" s="71"/>
      <c r="L17557" s="75"/>
      <c r="M17557" s="71"/>
      <c r="O17557" s="71"/>
      <c r="Q17557" s="71"/>
      <c r="V17557" s="4"/>
      <c r="X17557" s="4"/>
      <c r="AS17557" s="71"/>
    </row>
    <row r="17558" spans="1:45" ht="15" customHeight="1" x14ac:dyDescent="0.2">
      <c r="A17558" s="85"/>
      <c r="F17558" s="4"/>
      <c r="H17558" s="78"/>
      <c r="J17558" s="75"/>
      <c r="K17558" s="71"/>
      <c r="L17558" s="75"/>
      <c r="M17558" s="71"/>
      <c r="O17558" s="71"/>
      <c r="Q17558" s="71"/>
      <c r="V17558" s="4"/>
      <c r="X17558" s="4"/>
      <c r="AS17558" s="71"/>
    </row>
    <row r="17559" spans="1:45" ht="15" customHeight="1" x14ac:dyDescent="0.2">
      <c r="A17559" s="85"/>
      <c r="F17559" s="4"/>
      <c r="H17559" s="78"/>
      <c r="J17559" s="75"/>
      <c r="K17559" s="71"/>
      <c r="L17559" s="75"/>
      <c r="M17559" s="71"/>
      <c r="O17559" s="71"/>
      <c r="Q17559" s="71"/>
      <c r="V17559" s="4"/>
      <c r="X17559" s="4"/>
      <c r="AS17559" s="71"/>
    </row>
    <row r="17560" spans="1:45" ht="15" customHeight="1" x14ac:dyDescent="0.2">
      <c r="A17560" s="85"/>
      <c r="F17560" s="4"/>
      <c r="H17560" s="78"/>
      <c r="J17560" s="75"/>
      <c r="K17560" s="71"/>
      <c r="L17560" s="75"/>
      <c r="M17560" s="71"/>
      <c r="O17560" s="71"/>
      <c r="Q17560" s="71"/>
      <c r="V17560" s="4"/>
      <c r="X17560" s="4"/>
      <c r="AS17560" s="71"/>
    </row>
    <row r="17561" spans="1:45" ht="15" customHeight="1" x14ac:dyDescent="0.2">
      <c r="A17561" s="85"/>
      <c r="F17561" s="4"/>
      <c r="H17561" s="78"/>
      <c r="J17561" s="75"/>
      <c r="K17561" s="71"/>
      <c r="L17561" s="75"/>
      <c r="M17561" s="71"/>
      <c r="O17561" s="71"/>
      <c r="Q17561" s="71"/>
      <c r="V17561" s="4"/>
      <c r="X17561" s="4"/>
      <c r="AS17561" s="71"/>
    </row>
    <row r="17562" spans="1:45" ht="15" customHeight="1" x14ac:dyDescent="0.2">
      <c r="A17562" s="85"/>
      <c r="F17562" s="4"/>
      <c r="H17562" s="78"/>
      <c r="J17562" s="75"/>
      <c r="K17562" s="71"/>
      <c r="L17562" s="75"/>
      <c r="M17562" s="71"/>
      <c r="O17562" s="71"/>
      <c r="Q17562" s="71"/>
      <c r="V17562" s="4"/>
      <c r="X17562" s="4"/>
      <c r="AS17562" s="71"/>
    </row>
    <row r="17563" spans="1:45" ht="15" customHeight="1" x14ac:dyDescent="0.2">
      <c r="A17563" s="85"/>
      <c r="F17563" s="4"/>
      <c r="H17563" s="78"/>
      <c r="J17563" s="75"/>
      <c r="K17563" s="71"/>
      <c r="L17563" s="75"/>
      <c r="M17563" s="71"/>
      <c r="O17563" s="71"/>
      <c r="Q17563" s="71"/>
      <c r="V17563" s="4"/>
      <c r="X17563" s="4"/>
      <c r="AS17563" s="71"/>
    </row>
    <row r="17564" spans="1:45" ht="15" customHeight="1" x14ac:dyDescent="0.2">
      <c r="A17564" s="85"/>
      <c r="F17564" s="4"/>
      <c r="H17564" s="79"/>
      <c r="J17564" s="75"/>
      <c r="K17564" s="71"/>
      <c r="L17564" s="75"/>
      <c r="M17564" s="71"/>
      <c r="O17564" s="71"/>
      <c r="Q17564" s="71"/>
      <c r="V17564" s="4"/>
      <c r="X17564" s="4"/>
      <c r="AS17564" s="71"/>
    </row>
    <row r="17565" spans="1:45" ht="15" customHeight="1" x14ac:dyDescent="0.2">
      <c r="A17565" s="85"/>
      <c r="F17565" s="4"/>
      <c r="H17565" s="79"/>
      <c r="J17565" s="75"/>
      <c r="K17565" s="71"/>
      <c r="L17565" s="75"/>
      <c r="M17565" s="71"/>
      <c r="O17565" s="71"/>
      <c r="Q17565" s="71"/>
      <c r="V17565" s="4"/>
      <c r="X17565" s="4"/>
      <c r="AS17565" s="71"/>
    </row>
    <row r="17566" spans="1:45" ht="15" customHeight="1" x14ac:dyDescent="0.2">
      <c r="A17566" s="85"/>
      <c r="F17566" s="4"/>
      <c r="H17566" s="79"/>
      <c r="J17566" s="75"/>
      <c r="K17566" s="71"/>
      <c r="L17566" s="75"/>
      <c r="M17566" s="71"/>
      <c r="O17566" s="71"/>
      <c r="Q17566" s="71"/>
      <c r="V17566" s="4"/>
      <c r="X17566" s="4"/>
      <c r="AS17566" s="71"/>
    </row>
    <row r="17567" spans="1:45" ht="15" customHeight="1" x14ac:dyDescent="0.2">
      <c r="A17567" s="85"/>
      <c r="F17567" s="4"/>
      <c r="H17567" s="79"/>
      <c r="J17567" s="75"/>
      <c r="K17567" s="71"/>
      <c r="L17567" s="75"/>
      <c r="M17567" s="71"/>
      <c r="O17567" s="71"/>
      <c r="Q17567" s="71"/>
      <c r="V17567" s="4"/>
      <c r="X17567" s="4"/>
      <c r="AS17567" s="71"/>
    </row>
    <row r="17568" spans="1:45" ht="15" customHeight="1" x14ac:dyDescent="0.2">
      <c r="A17568" s="85"/>
      <c r="F17568" s="4"/>
      <c r="H17568" s="79"/>
      <c r="J17568" s="75"/>
      <c r="K17568" s="71"/>
      <c r="L17568" s="75"/>
      <c r="M17568" s="71"/>
      <c r="O17568" s="71"/>
      <c r="Q17568" s="71"/>
      <c r="V17568" s="4"/>
      <c r="X17568" s="4"/>
      <c r="AS17568" s="71"/>
    </row>
    <row r="17569" spans="1:45" ht="15" customHeight="1" x14ac:dyDescent="0.2">
      <c r="A17569" s="85"/>
      <c r="F17569" s="4"/>
      <c r="H17569" s="79"/>
      <c r="J17569" s="75"/>
      <c r="K17569" s="71"/>
      <c r="L17569" s="75"/>
      <c r="M17569" s="71"/>
      <c r="O17569" s="71"/>
      <c r="Q17569" s="71"/>
      <c r="V17569" s="4"/>
      <c r="X17569" s="4"/>
      <c r="AS17569" s="71"/>
    </row>
    <row r="17570" spans="1:45" ht="15" customHeight="1" x14ac:dyDescent="0.2">
      <c r="A17570" s="85"/>
      <c r="F17570" s="4"/>
      <c r="H17570" s="79"/>
      <c r="J17570" s="75"/>
      <c r="K17570" s="71"/>
      <c r="L17570" s="75"/>
      <c r="M17570" s="71"/>
      <c r="O17570" s="71"/>
      <c r="Q17570" s="71"/>
      <c r="V17570" s="4"/>
      <c r="X17570" s="4"/>
      <c r="AS17570" s="71"/>
    </row>
    <row r="17571" spans="1:45" ht="15" customHeight="1" x14ac:dyDescent="0.2">
      <c r="A17571" s="85"/>
      <c r="F17571" s="4"/>
      <c r="H17571" s="78"/>
      <c r="J17571" s="75"/>
      <c r="K17571" s="71"/>
      <c r="L17571" s="75"/>
      <c r="M17571" s="71"/>
      <c r="O17571" s="71"/>
      <c r="Q17571" s="71"/>
      <c r="V17571" s="4"/>
      <c r="X17571" s="4"/>
      <c r="AS17571" s="71"/>
    </row>
    <row r="17572" spans="1:45" ht="15" customHeight="1" x14ac:dyDescent="0.2">
      <c r="A17572" s="85"/>
      <c r="F17572" s="4"/>
      <c r="H17572" s="78"/>
      <c r="J17572" s="75"/>
      <c r="K17572" s="71"/>
      <c r="L17572" s="75"/>
      <c r="M17572" s="71"/>
      <c r="O17572" s="71"/>
      <c r="Q17572" s="71"/>
      <c r="V17572" s="4"/>
      <c r="X17572" s="4"/>
      <c r="AS17572" s="71"/>
    </row>
    <row r="17573" spans="1:45" ht="15" customHeight="1" x14ac:dyDescent="0.2">
      <c r="A17573" s="85"/>
      <c r="F17573" s="4"/>
      <c r="H17573" s="78"/>
      <c r="J17573" s="75"/>
      <c r="K17573" s="71"/>
      <c r="L17573" s="75"/>
      <c r="M17573" s="71"/>
      <c r="O17573" s="71"/>
      <c r="Q17573" s="71"/>
      <c r="V17573" s="4"/>
      <c r="X17573" s="4"/>
      <c r="AS17573" s="71"/>
    </row>
    <row r="17574" spans="1:45" ht="15" customHeight="1" x14ac:dyDescent="0.2">
      <c r="A17574" s="85"/>
      <c r="F17574" s="4"/>
      <c r="H17574" s="78"/>
      <c r="J17574" s="75"/>
      <c r="K17574" s="71"/>
      <c r="L17574" s="75"/>
      <c r="M17574" s="71"/>
      <c r="O17574" s="71"/>
      <c r="Q17574" s="71"/>
      <c r="V17574" s="4"/>
      <c r="X17574" s="4"/>
      <c r="AS17574" s="71"/>
    </row>
    <row r="17575" spans="1:45" ht="15" customHeight="1" x14ac:dyDescent="0.2">
      <c r="A17575" s="85"/>
      <c r="F17575" s="4"/>
      <c r="H17575" s="78"/>
      <c r="J17575" s="75"/>
      <c r="K17575" s="71"/>
      <c r="L17575" s="75"/>
      <c r="M17575" s="71"/>
      <c r="O17575" s="71"/>
      <c r="Q17575" s="71"/>
      <c r="V17575" s="4"/>
      <c r="X17575" s="4"/>
      <c r="AS17575" s="71"/>
    </row>
    <row r="17576" spans="1:45" ht="15" customHeight="1" x14ac:dyDescent="0.2">
      <c r="A17576" s="85"/>
      <c r="F17576" s="4"/>
      <c r="H17576" s="78"/>
      <c r="J17576" s="75"/>
      <c r="K17576" s="71"/>
      <c r="L17576" s="75"/>
      <c r="M17576" s="71"/>
      <c r="O17576" s="71"/>
      <c r="Q17576" s="71"/>
      <c r="V17576" s="4"/>
      <c r="X17576" s="4"/>
      <c r="AS17576" s="71"/>
    </row>
    <row r="17577" spans="1:45" ht="15" customHeight="1" x14ac:dyDescent="0.2">
      <c r="A17577" s="85"/>
      <c r="F17577" s="4"/>
      <c r="H17577" s="79"/>
      <c r="J17577" s="75"/>
      <c r="K17577" s="71"/>
      <c r="L17577" s="75"/>
      <c r="M17577" s="71"/>
      <c r="O17577" s="71"/>
      <c r="Q17577" s="71"/>
      <c r="V17577" s="4"/>
      <c r="X17577" s="4"/>
      <c r="AS17577" s="71"/>
    </row>
    <row r="17578" spans="1:45" ht="15" customHeight="1" x14ac:dyDescent="0.2">
      <c r="A17578" s="85"/>
      <c r="F17578" s="4"/>
      <c r="H17578" s="79"/>
      <c r="J17578" s="75"/>
      <c r="K17578" s="71"/>
      <c r="L17578" s="75"/>
      <c r="M17578" s="71"/>
      <c r="O17578" s="71"/>
      <c r="Q17578" s="71"/>
      <c r="V17578" s="4"/>
      <c r="X17578" s="4"/>
      <c r="AS17578" s="71"/>
    </row>
    <row r="17579" spans="1:45" ht="15" customHeight="1" x14ac:dyDescent="0.2">
      <c r="A17579" s="85"/>
      <c r="F17579" s="4"/>
      <c r="H17579" s="79"/>
      <c r="J17579" s="75"/>
      <c r="K17579" s="71"/>
      <c r="L17579" s="75"/>
      <c r="M17579" s="71"/>
      <c r="O17579" s="71"/>
      <c r="Q17579" s="71"/>
      <c r="V17579" s="4"/>
      <c r="X17579" s="4"/>
      <c r="AS17579" s="71"/>
    </row>
    <row r="17580" spans="1:45" ht="15" customHeight="1" x14ac:dyDescent="0.2">
      <c r="A17580" s="85"/>
      <c r="F17580" s="4"/>
      <c r="H17580" s="79"/>
      <c r="J17580" s="75"/>
      <c r="K17580" s="71"/>
      <c r="L17580" s="75"/>
      <c r="M17580" s="71"/>
      <c r="O17580" s="71"/>
      <c r="Q17580" s="71"/>
      <c r="V17580" s="4"/>
      <c r="X17580" s="4"/>
      <c r="AS17580" s="71"/>
    </row>
    <row r="17581" spans="1:45" ht="15" customHeight="1" x14ac:dyDescent="0.2">
      <c r="A17581" s="85"/>
      <c r="F17581" s="4"/>
      <c r="H17581" s="79"/>
      <c r="J17581" s="75"/>
      <c r="K17581" s="71"/>
      <c r="L17581" s="75"/>
      <c r="M17581" s="71"/>
      <c r="O17581" s="71"/>
      <c r="Q17581" s="71"/>
      <c r="V17581" s="4"/>
      <c r="X17581" s="4"/>
      <c r="AS17581" s="71"/>
    </row>
    <row r="17582" spans="1:45" ht="15" customHeight="1" x14ac:dyDescent="0.2">
      <c r="A17582" s="85"/>
      <c r="F17582" s="4"/>
      <c r="H17582" s="79"/>
      <c r="J17582" s="75"/>
      <c r="K17582" s="71"/>
      <c r="L17582" s="75"/>
      <c r="M17582" s="71"/>
      <c r="O17582" s="71"/>
      <c r="Q17582" s="71"/>
      <c r="V17582" s="4"/>
      <c r="X17582" s="4"/>
      <c r="AS17582" s="71"/>
    </row>
    <row r="17583" spans="1:45" ht="15" customHeight="1" x14ac:dyDescent="0.2">
      <c r="A17583" s="85"/>
      <c r="F17583" s="4"/>
      <c r="H17583" s="78"/>
      <c r="J17583" s="75"/>
      <c r="K17583" s="71"/>
      <c r="L17583" s="75"/>
      <c r="M17583" s="71"/>
      <c r="O17583" s="71"/>
      <c r="Q17583" s="71"/>
      <c r="V17583" s="4"/>
      <c r="X17583" s="4"/>
      <c r="AS17583" s="71"/>
    </row>
    <row r="17584" spans="1:45" ht="15" customHeight="1" x14ac:dyDescent="0.2">
      <c r="A17584" s="85"/>
      <c r="F17584" s="4"/>
      <c r="H17584" s="78"/>
      <c r="J17584" s="75"/>
      <c r="K17584" s="71"/>
      <c r="L17584" s="75"/>
      <c r="M17584" s="71"/>
      <c r="O17584" s="71"/>
      <c r="Q17584" s="71"/>
      <c r="V17584" s="4"/>
      <c r="X17584" s="4"/>
      <c r="AS17584" s="71"/>
    </row>
    <row r="17585" spans="1:45" ht="15" customHeight="1" x14ac:dyDescent="0.2">
      <c r="A17585" s="85"/>
      <c r="F17585" s="4"/>
      <c r="H17585" s="78"/>
      <c r="J17585" s="75"/>
      <c r="K17585" s="71"/>
      <c r="L17585" s="75"/>
      <c r="M17585" s="71"/>
      <c r="O17585" s="71"/>
      <c r="Q17585" s="71"/>
      <c r="V17585" s="4"/>
      <c r="X17585" s="4"/>
      <c r="AS17585" s="71"/>
    </row>
    <row r="17586" spans="1:45" ht="15" customHeight="1" x14ac:dyDescent="0.2">
      <c r="A17586" s="85"/>
      <c r="F17586" s="4"/>
      <c r="H17586" s="78"/>
      <c r="J17586" s="75"/>
      <c r="K17586" s="71"/>
      <c r="L17586" s="75"/>
      <c r="M17586" s="71"/>
      <c r="O17586" s="71"/>
      <c r="Q17586" s="71"/>
      <c r="V17586" s="4"/>
      <c r="X17586" s="4"/>
      <c r="AS17586" s="71"/>
    </row>
    <row r="17587" spans="1:45" ht="15" customHeight="1" x14ac:dyDescent="0.2">
      <c r="A17587" s="85"/>
      <c r="F17587" s="4"/>
      <c r="H17587" s="79"/>
      <c r="J17587" s="75"/>
      <c r="K17587" s="71"/>
      <c r="L17587" s="75"/>
      <c r="M17587" s="71"/>
      <c r="O17587" s="71"/>
      <c r="Q17587" s="71"/>
      <c r="V17587" s="4"/>
      <c r="X17587" s="4"/>
      <c r="AS17587" s="71"/>
    </row>
    <row r="17588" spans="1:45" ht="15" customHeight="1" x14ac:dyDescent="0.2">
      <c r="A17588" s="85"/>
      <c r="F17588" s="4"/>
      <c r="H17588" s="79"/>
      <c r="J17588" s="75"/>
      <c r="K17588" s="71"/>
      <c r="L17588" s="75"/>
      <c r="M17588" s="71"/>
      <c r="O17588" s="71"/>
      <c r="Q17588" s="71"/>
      <c r="V17588" s="4"/>
      <c r="X17588" s="4"/>
      <c r="AS17588" s="71"/>
    </row>
    <row r="17589" spans="1:45" ht="15" customHeight="1" x14ac:dyDescent="0.2">
      <c r="A17589" s="85"/>
      <c r="F17589" s="4"/>
      <c r="H17589" s="79"/>
      <c r="J17589" s="75"/>
      <c r="K17589" s="71"/>
      <c r="L17589" s="75"/>
      <c r="M17589" s="71"/>
      <c r="O17589" s="71"/>
      <c r="Q17589" s="71"/>
      <c r="V17589" s="4"/>
      <c r="X17589" s="4"/>
      <c r="AS17589" s="71"/>
    </row>
    <row r="17590" spans="1:45" ht="15" customHeight="1" x14ac:dyDescent="0.2">
      <c r="A17590" s="85"/>
      <c r="F17590" s="4"/>
      <c r="H17590" s="79"/>
      <c r="J17590" s="75"/>
      <c r="K17590" s="71"/>
      <c r="L17590" s="75"/>
      <c r="M17590" s="71"/>
      <c r="O17590" s="71"/>
      <c r="Q17590" s="71"/>
      <c r="V17590" s="4"/>
      <c r="X17590" s="4"/>
      <c r="AS17590" s="71"/>
    </row>
    <row r="17591" spans="1:45" ht="15" customHeight="1" x14ac:dyDescent="0.2">
      <c r="A17591" s="85"/>
      <c r="F17591" s="4"/>
      <c r="H17591" s="79"/>
      <c r="J17591" s="75"/>
      <c r="K17591" s="71"/>
      <c r="L17591" s="75"/>
      <c r="M17591" s="71"/>
      <c r="O17591" s="71"/>
      <c r="Q17591" s="71"/>
      <c r="V17591" s="4"/>
      <c r="X17591" s="4"/>
      <c r="AS17591" s="71"/>
    </row>
    <row r="17592" spans="1:45" ht="15" customHeight="1" x14ac:dyDescent="0.2">
      <c r="A17592" s="85"/>
      <c r="F17592" s="4"/>
      <c r="H17592" s="79"/>
      <c r="J17592" s="75"/>
      <c r="K17592" s="71"/>
      <c r="L17592" s="75"/>
      <c r="M17592" s="71"/>
      <c r="O17592" s="71"/>
      <c r="Q17592" s="71"/>
      <c r="V17592" s="4"/>
      <c r="X17592" s="4"/>
      <c r="AS17592" s="71"/>
    </row>
    <row r="17593" spans="1:45" ht="15" customHeight="1" x14ac:dyDescent="0.2">
      <c r="A17593" s="85"/>
      <c r="F17593" s="4"/>
      <c r="H17593" s="78"/>
      <c r="J17593" s="75"/>
      <c r="K17593" s="71"/>
      <c r="L17593" s="75"/>
      <c r="M17593" s="71"/>
      <c r="O17593" s="71"/>
      <c r="Q17593" s="71"/>
      <c r="V17593" s="4"/>
      <c r="X17593" s="4"/>
      <c r="AS17593" s="71"/>
    </row>
    <row r="17594" spans="1:45" ht="15" customHeight="1" x14ac:dyDescent="0.2">
      <c r="A17594" s="85"/>
      <c r="F17594" s="4"/>
      <c r="H17594" s="78"/>
      <c r="J17594" s="75"/>
      <c r="K17594" s="71"/>
      <c r="L17594" s="75"/>
      <c r="M17594" s="71"/>
      <c r="O17594" s="71"/>
      <c r="Q17594" s="71"/>
      <c r="V17594" s="4"/>
      <c r="X17594" s="4"/>
      <c r="AS17594" s="71"/>
    </row>
    <row r="17595" spans="1:45" ht="15" customHeight="1" x14ac:dyDescent="0.2">
      <c r="A17595" s="85"/>
      <c r="F17595" s="4"/>
      <c r="H17595" s="78"/>
      <c r="J17595" s="75"/>
      <c r="K17595" s="71"/>
      <c r="L17595" s="75"/>
      <c r="M17595" s="71"/>
      <c r="O17595" s="71"/>
      <c r="Q17595" s="71"/>
      <c r="V17595" s="4"/>
      <c r="X17595" s="4"/>
      <c r="AS17595" s="71"/>
    </row>
    <row r="17596" spans="1:45" ht="15" customHeight="1" x14ac:dyDescent="0.2">
      <c r="A17596" s="85"/>
      <c r="F17596" s="4"/>
      <c r="H17596" s="78"/>
      <c r="J17596" s="75"/>
      <c r="K17596" s="71"/>
      <c r="L17596" s="75"/>
      <c r="M17596" s="71"/>
      <c r="O17596" s="71"/>
      <c r="Q17596" s="71"/>
      <c r="V17596" s="4"/>
      <c r="X17596" s="4"/>
      <c r="AS17596" s="71"/>
    </row>
    <row r="17597" spans="1:45" ht="15" customHeight="1" x14ac:dyDescent="0.2">
      <c r="A17597" s="85"/>
      <c r="F17597" s="4"/>
      <c r="H17597" s="79"/>
      <c r="J17597" s="75"/>
      <c r="K17597" s="71"/>
      <c r="L17597" s="75"/>
      <c r="M17597" s="71"/>
      <c r="O17597" s="71"/>
      <c r="Q17597" s="71"/>
      <c r="V17597" s="4"/>
      <c r="X17597" s="4"/>
      <c r="AS17597" s="71"/>
    </row>
    <row r="17598" spans="1:45" ht="15" customHeight="1" x14ac:dyDescent="0.2">
      <c r="A17598" s="85"/>
      <c r="F17598" s="4"/>
      <c r="H17598" s="79"/>
      <c r="J17598" s="75"/>
      <c r="K17598" s="71"/>
      <c r="L17598" s="75"/>
      <c r="M17598" s="71"/>
      <c r="O17598" s="71"/>
      <c r="Q17598" s="71"/>
      <c r="V17598" s="4"/>
      <c r="X17598" s="4"/>
      <c r="AS17598" s="71"/>
    </row>
    <row r="17599" spans="1:45" ht="15" customHeight="1" x14ac:dyDescent="0.2">
      <c r="A17599" s="85"/>
      <c r="F17599" s="4"/>
      <c r="H17599" s="79"/>
      <c r="J17599" s="75"/>
      <c r="K17599" s="71"/>
      <c r="L17599" s="75"/>
      <c r="M17599" s="71"/>
      <c r="O17599" s="71"/>
      <c r="Q17599" s="71"/>
      <c r="V17599" s="4"/>
      <c r="X17599" s="4"/>
      <c r="AS17599" s="71"/>
    </row>
    <row r="17600" spans="1:45" ht="15" customHeight="1" x14ac:dyDescent="0.2">
      <c r="A17600" s="85"/>
      <c r="F17600" s="4"/>
      <c r="H17600" s="79"/>
      <c r="J17600" s="75"/>
      <c r="K17600" s="71"/>
      <c r="L17600" s="75"/>
      <c r="M17600" s="71"/>
      <c r="O17600" s="71"/>
      <c r="Q17600" s="71"/>
      <c r="V17600" s="4"/>
      <c r="X17600" s="4"/>
      <c r="AS17600" s="71"/>
    </row>
    <row r="17601" spans="1:45" ht="15" customHeight="1" x14ac:dyDescent="0.2">
      <c r="A17601" s="85"/>
      <c r="F17601" s="4"/>
      <c r="H17601" s="78"/>
      <c r="J17601" s="75"/>
      <c r="K17601" s="71"/>
      <c r="L17601" s="75"/>
      <c r="M17601" s="71"/>
      <c r="O17601" s="71"/>
      <c r="Q17601" s="71"/>
      <c r="V17601" s="4"/>
      <c r="X17601" s="4"/>
      <c r="AS17601" s="71"/>
    </row>
    <row r="17602" spans="1:45" ht="15" customHeight="1" x14ac:dyDescent="0.2">
      <c r="A17602" s="85"/>
      <c r="F17602" s="4"/>
      <c r="H17602" s="78"/>
      <c r="J17602" s="75"/>
      <c r="K17602" s="71"/>
      <c r="L17602" s="75"/>
      <c r="M17602" s="71"/>
      <c r="O17602" s="71"/>
      <c r="Q17602" s="71"/>
      <c r="V17602" s="4"/>
      <c r="X17602" s="4"/>
      <c r="AS17602" s="71"/>
    </row>
    <row r="17603" spans="1:45" ht="15" customHeight="1" x14ac:dyDescent="0.2">
      <c r="A17603" s="85"/>
      <c r="F17603" s="4"/>
      <c r="H17603" s="79"/>
      <c r="J17603" s="75"/>
      <c r="K17603" s="71"/>
      <c r="L17603" s="75"/>
      <c r="M17603" s="71"/>
      <c r="O17603" s="71"/>
      <c r="Q17603" s="71"/>
      <c r="V17603" s="4"/>
      <c r="X17603" s="4"/>
      <c r="AS17603" s="71"/>
    </row>
    <row r="17604" spans="1:45" ht="15" customHeight="1" x14ac:dyDescent="0.2">
      <c r="A17604" s="85"/>
      <c r="F17604" s="4"/>
      <c r="H17604" s="79"/>
      <c r="J17604" s="75"/>
      <c r="K17604" s="71"/>
      <c r="L17604" s="75"/>
      <c r="M17604" s="71"/>
      <c r="O17604" s="71"/>
      <c r="Q17604" s="71"/>
      <c r="V17604" s="4"/>
      <c r="X17604" s="4"/>
      <c r="AS17604" s="71"/>
    </row>
    <row r="17605" spans="1:45" ht="15" customHeight="1" x14ac:dyDescent="0.2">
      <c r="A17605" s="85"/>
      <c r="F17605" s="4"/>
      <c r="H17605" s="79"/>
      <c r="J17605" s="75"/>
      <c r="K17605" s="71"/>
      <c r="L17605" s="75"/>
      <c r="M17605" s="71"/>
      <c r="O17605" s="71"/>
      <c r="Q17605" s="71"/>
      <c r="V17605" s="4"/>
      <c r="X17605" s="4"/>
      <c r="AS17605" s="71"/>
    </row>
    <row r="17606" spans="1:45" ht="15" customHeight="1" x14ac:dyDescent="0.2">
      <c r="A17606" s="85"/>
      <c r="F17606" s="4"/>
      <c r="H17606" s="78"/>
      <c r="J17606" s="75"/>
      <c r="K17606" s="71"/>
      <c r="L17606" s="75"/>
      <c r="M17606" s="71"/>
      <c r="O17606" s="71"/>
      <c r="Q17606" s="71"/>
      <c r="V17606" s="4"/>
      <c r="X17606" s="4"/>
      <c r="AS17606" s="71"/>
    </row>
    <row r="17607" spans="1:45" ht="15" customHeight="1" x14ac:dyDescent="0.2">
      <c r="A17607" s="85"/>
      <c r="F17607" s="4"/>
      <c r="H17607" s="78"/>
      <c r="J17607" s="75"/>
      <c r="K17607" s="71"/>
      <c r="L17607" s="75"/>
      <c r="M17607" s="71"/>
      <c r="O17607" s="71"/>
      <c r="Q17607" s="71"/>
      <c r="V17607" s="4"/>
      <c r="X17607" s="4"/>
      <c r="AS17607" s="71"/>
    </row>
    <row r="17608" spans="1:45" ht="15" customHeight="1" x14ac:dyDescent="0.2">
      <c r="A17608" s="85"/>
      <c r="F17608" s="4"/>
      <c r="H17608" s="78"/>
      <c r="J17608" s="75"/>
      <c r="K17608" s="71"/>
      <c r="L17608" s="75"/>
      <c r="M17608" s="71"/>
      <c r="O17608" s="71"/>
      <c r="Q17608" s="71"/>
      <c r="V17608" s="4"/>
      <c r="X17608" s="4"/>
      <c r="AS17608" s="71"/>
    </row>
    <row r="17609" spans="1:45" ht="15" customHeight="1" x14ac:dyDescent="0.2">
      <c r="A17609" s="85"/>
      <c r="F17609" s="4"/>
      <c r="H17609" s="79"/>
      <c r="J17609" s="75"/>
      <c r="K17609" s="71"/>
      <c r="L17609" s="75"/>
      <c r="M17609" s="71"/>
      <c r="O17609" s="71"/>
      <c r="Q17609" s="71"/>
      <c r="V17609" s="4"/>
      <c r="X17609" s="4"/>
      <c r="AS17609" s="71"/>
    </row>
    <row r="17610" spans="1:45" ht="15" customHeight="1" x14ac:dyDescent="0.2">
      <c r="A17610" s="85"/>
      <c r="F17610" s="4"/>
      <c r="H17610" s="79"/>
      <c r="J17610" s="75"/>
      <c r="K17610" s="71"/>
      <c r="L17610" s="75"/>
      <c r="M17610" s="71"/>
      <c r="O17610" s="71"/>
      <c r="Q17610" s="71"/>
      <c r="V17610" s="4"/>
      <c r="X17610" s="4"/>
      <c r="AS17610" s="71"/>
    </row>
    <row r="17611" spans="1:45" ht="15" customHeight="1" x14ac:dyDescent="0.2">
      <c r="A17611" s="85"/>
      <c r="F17611" s="4"/>
      <c r="H17611" s="79"/>
      <c r="J17611" s="75"/>
      <c r="K17611" s="71"/>
      <c r="L17611" s="75"/>
      <c r="M17611" s="71"/>
      <c r="O17611" s="71"/>
      <c r="Q17611" s="71"/>
      <c r="V17611" s="4"/>
      <c r="X17611" s="4"/>
      <c r="AS17611" s="71"/>
    </row>
    <row r="17612" spans="1:45" ht="15" customHeight="1" x14ac:dyDescent="0.2">
      <c r="A17612" s="85"/>
      <c r="F17612" s="4"/>
      <c r="H17612" s="79"/>
      <c r="J17612" s="75"/>
      <c r="K17612" s="71"/>
      <c r="L17612" s="75"/>
      <c r="M17612" s="71"/>
      <c r="O17612" s="71"/>
      <c r="Q17612" s="71"/>
      <c r="V17612" s="4"/>
      <c r="X17612" s="4"/>
      <c r="AS17612" s="71"/>
    </row>
    <row r="17613" spans="1:45" ht="15" customHeight="1" x14ac:dyDescent="0.2">
      <c r="A17613" s="85"/>
      <c r="F17613" s="4"/>
      <c r="H17613" s="79"/>
      <c r="J17613" s="75"/>
      <c r="K17613" s="71"/>
      <c r="L17613" s="75"/>
      <c r="M17613" s="71"/>
      <c r="O17613" s="71"/>
      <c r="Q17613" s="71"/>
      <c r="V17613" s="4"/>
      <c r="X17613" s="4"/>
      <c r="AS17613" s="71"/>
    </row>
    <row r="17614" spans="1:45" ht="15" customHeight="1" x14ac:dyDescent="0.2">
      <c r="A17614" s="85"/>
      <c r="F17614" s="4"/>
      <c r="H17614" s="79"/>
      <c r="J17614" s="75"/>
      <c r="K17614" s="71"/>
      <c r="L17614" s="75"/>
      <c r="M17614" s="71"/>
      <c r="O17614" s="71"/>
      <c r="Q17614" s="71"/>
      <c r="V17614" s="4"/>
      <c r="X17614" s="4"/>
      <c r="AS17614" s="71"/>
    </row>
    <row r="17615" spans="1:45" ht="15" customHeight="1" x14ac:dyDescent="0.2">
      <c r="A17615" s="85"/>
      <c r="F17615" s="4"/>
      <c r="H17615" s="78"/>
      <c r="J17615" s="75"/>
      <c r="K17615" s="71"/>
      <c r="L17615" s="75"/>
      <c r="M17615" s="71"/>
      <c r="O17615" s="71"/>
      <c r="Q17615" s="71"/>
      <c r="V17615" s="4"/>
      <c r="X17615" s="4"/>
      <c r="AS17615" s="71"/>
    </row>
    <row r="17616" spans="1:45" ht="15" customHeight="1" x14ac:dyDescent="0.2">
      <c r="A17616" s="85"/>
      <c r="F17616" s="4"/>
      <c r="H17616" s="78"/>
      <c r="J17616" s="75"/>
      <c r="K17616" s="71"/>
      <c r="L17616" s="75"/>
      <c r="M17616" s="71"/>
      <c r="O17616" s="71"/>
      <c r="Q17616" s="71"/>
      <c r="V17616" s="4"/>
      <c r="X17616" s="4"/>
      <c r="AS17616" s="71"/>
    </row>
    <row r="17617" spans="1:45" ht="15" customHeight="1" x14ac:dyDescent="0.2">
      <c r="A17617" s="85"/>
      <c r="F17617" s="4"/>
      <c r="H17617" s="78"/>
      <c r="J17617" s="75"/>
      <c r="K17617" s="71"/>
      <c r="L17617" s="75"/>
      <c r="M17617" s="71"/>
      <c r="O17617" s="71"/>
      <c r="Q17617" s="71"/>
      <c r="V17617" s="4"/>
      <c r="X17617" s="4"/>
      <c r="AS17617" s="71"/>
    </row>
    <row r="17618" spans="1:45" ht="15" customHeight="1" x14ac:dyDescent="0.2">
      <c r="A17618" s="85"/>
      <c r="F17618" s="4"/>
      <c r="H17618" s="78"/>
      <c r="J17618" s="75"/>
      <c r="K17618" s="71"/>
      <c r="L17618" s="75"/>
      <c r="M17618" s="71"/>
      <c r="O17618" s="71"/>
      <c r="Q17618" s="71"/>
      <c r="V17618" s="4"/>
      <c r="X17618" s="4"/>
      <c r="AS17618" s="71"/>
    </row>
    <row r="17619" spans="1:45" ht="15" customHeight="1" x14ac:dyDescent="0.2">
      <c r="A17619" s="85"/>
      <c r="F17619" s="4"/>
      <c r="H17619" s="78"/>
      <c r="J17619" s="75"/>
      <c r="K17619" s="71"/>
      <c r="L17619" s="75"/>
      <c r="M17619" s="71"/>
      <c r="O17619" s="71"/>
      <c r="Q17619" s="71"/>
      <c r="V17619" s="4"/>
      <c r="X17619" s="4"/>
      <c r="AS17619" s="71"/>
    </row>
    <row r="17620" spans="1:45" ht="15" customHeight="1" x14ac:dyDescent="0.2">
      <c r="A17620" s="85"/>
      <c r="F17620" s="4"/>
      <c r="H17620" s="78"/>
      <c r="J17620" s="75"/>
      <c r="K17620" s="71"/>
      <c r="L17620" s="75"/>
      <c r="M17620" s="71"/>
      <c r="O17620" s="71"/>
      <c r="Q17620" s="71"/>
      <c r="V17620" s="4"/>
      <c r="X17620" s="4"/>
      <c r="AS17620" s="71"/>
    </row>
    <row r="17621" spans="1:45" ht="15" customHeight="1" x14ac:dyDescent="0.2">
      <c r="A17621" s="85"/>
      <c r="F17621" s="4"/>
      <c r="H17621" s="78"/>
      <c r="J17621" s="75"/>
      <c r="K17621" s="71"/>
      <c r="L17621" s="75"/>
      <c r="M17621" s="71"/>
      <c r="O17621" s="71"/>
      <c r="Q17621" s="71"/>
      <c r="V17621" s="4"/>
      <c r="X17621" s="4"/>
      <c r="AS17621" s="71"/>
    </row>
    <row r="17622" spans="1:45" ht="15" customHeight="1" x14ac:dyDescent="0.2">
      <c r="A17622" s="85"/>
      <c r="F17622" s="4"/>
      <c r="H17622" s="78"/>
      <c r="J17622" s="75"/>
      <c r="K17622" s="71"/>
      <c r="L17622" s="75"/>
      <c r="M17622" s="71"/>
      <c r="O17622" s="71"/>
      <c r="Q17622" s="71"/>
      <c r="V17622" s="4"/>
      <c r="X17622" s="4"/>
      <c r="AS17622" s="71"/>
    </row>
    <row r="17623" spans="1:45" ht="15" customHeight="1" x14ac:dyDescent="0.2">
      <c r="A17623" s="85"/>
      <c r="F17623" s="4"/>
      <c r="H17623" s="78"/>
      <c r="J17623" s="75"/>
      <c r="K17623" s="71"/>
      <c r="L17623" s="75"/>
      <c r="M17623" s="71"/>
      <c r="O17623" s="71"/>
      <c r="Q17623" s="71"/>
      <c r="V17623" s="4"/>
      <c r="X17623" s="4"/>
      <c r="AS17623" s="71"/>
    </row>
    <row r="17624" spans="1:45" ht="15" customHeight="1" x14ac:dyDescent="0.2">
      <c r="A17624" s="85"/>
      <c r="F17624" s="4"/>
      <c r="H17624" s="78"/>
      <c r="J17624" s="75"/>
      <c r="K17624" s="71"/>
      <c r="L17624" s="75"/>
      <c r="M17624" s="71"/>
      <c r="O17624" s="71"/>
      <c r="Q17624" s="71"/>
      <c r="V17624" s="4"/>
      <c r="X17624" s="4"/>
      <c r="AS17624" s="71"/>
    </row>
    <row r="17625" spans="1:45" ht="15" customHeight="1" x14ac:dyDescent="0.2">
      <c r="A17625" s="85"/>
      <c r="F17625" s="4"/>
      <c r="H17625" s="78"/>
      <c r="J17625" s="75"/>
      <c r="K17625" s="71"/>
      <c r="L17625" s="75"/>
      <c r="M17625" s="71"/>
      <c r="O17625" s="71"/>
      <c r="Q17625" s="71"/>
      <c r="V17625" s="4"/>
      <c r="X17625" s="4"/>
      <c r="AS17625" s="71"/>
    </row>
    <row r="17626" spans="1:45" ht="15" customHeight="1" x14ac:dyDescent="0.2">
      <c r="A17626" s="85"/>
      <c r="F17626" s="4"/>
      <c r="H17626" s="78"/>
      <c r="J17626" s="75"/>
      <c r="K17626" s="71"/>
      <c r="L17626" s="75"/>
      <c r="M17626" s="71"/>
      <c r="O17626" s="71"/>
      <c r="Q17626" s="71"/>
      <c r="V17626" s="4"/>
      <c r="X17626" s="4"/>
      <c r="AS17626" s="71"/>
    </row>
    <row r="17627" spans="1:45" ht="15" customHeight="1" x14ac:dyDescent="0.2">
      <c r="A17627" s="85"/>
      <c r="F17627" s="4"/>
      <c r="H17627" s="78"/>
      <c r="J17627" s="75"/>
      <c r="K17627" s="71"/>
      <c r="L17627" s="75"/>
      <c r="M17627" s="71"/>
      <c r="O17627" s="71"/>
      <c r="Q17627" s="71"/>
      <c r="V17627" s="4"/>
      <c r="X17627" s="4"/>
      <c r="AS17627" s="71"/>
    </row>
    <row r="17628" spans="1:45" ht="15" customHeight="1" x14ac:dyDescent="0.2">
      <c r="A17628" s="85"/>
      <c r="F17628" s="4"/>
      <c r="H17628" s="78"/>
      <c r="J17628" s="75"/>
      <c r="K17628" s="71"/>
      <c r="L17628" s="75"/>
      <c r="M17628" s="71"/>
      <c r="O17628" s="71"/>
      <c r="Q17628" s="71"/>
      <c r="V17628" s="4"/>
      <c r="X17628" s="4"/>
      <c r="AS17628" s="71"/>
    </row>
    <row r="17629" spans="1:45" ht="15" customHeight="1" x14ac:dyDescent="0.2">
      <c r="A17629" s="85"/>
      <c r="F17629" s="4"/>
      <c r="H17629" s="78"/>
      <c r="J17629" s="75"/>
      <c r="K17629" s="71"/>
      <c r="L17629" s="75"/>
      <c r="M17629" s="71"/>
      <c r="O17629" s="71"/>
      <c r="Q17629" s="71"/>
      <c r="V17629" s="4"/>
      <c r="X17629" s="4"/>
      <c r="AS17629" s="71"/>
    </row>
    <row r="17630" spans="1:45" ht="15" customHeight="1" x14ac:dyDescent="0.2">
      <c r="A17630" s="85"/>
      <c r="F17630" s="4"/>
      <c r="H17630" s="78"/>
      <c r="J17630" s="75"/>
      <c r="K17630" s="71"/>
      <c r="L17630" s="75"/>
      <c r="M17630" s="71"/>
      <c r="O17630" s="71"/>
      <c r="Q17630" s="71"/>
      <c r="V17630" s="4"/>
      <c r="X17630" s="4"/>
      <c r="AS17630" s="71"/>
    </row>
    <row r="17631" spans="1:45" ht="15" customHeight="1" x14ac:dyDescent="0.2">
      <c r="A17631" s="85"/>
      <c r="F17631" s="4"/>
      <c r="H17631" s="78"/>
      <c r="J17631" s="75"/>
      <c r="K17631" s="71"/>
      <c r="L17631" s="75"/>
      <c r="M17631" s="71"/>
      <c r="O17631" s="71"/>
      <c r="Q17631" s="71"/>
      <c r="V17631" s="4"/>
      <c r="X17631" s="4"/>
      <c r="AS17631" s="71"/>
    </row>
    <row r="17632" spans="1:45" ht="15" customHeight="1" x14ac:dyDescent="0.2">
      <c r="A17632" s="85"/>
      <c r="F17632" s="4"/>
      <c r="H17632" s="78"/>
      <c r="J17632" s="75"/>
      <c r="K17632" s="71"/>
      <c r="L17632" s="75"/>
      <c r="M17632" s="71"/>
      <c r="O17632" s="71"/>
      <c r="Q17632" s="71"/>
      <c r="V17632" s="4"/>
      <c r="X17632" s="4"/>
      <c r="AS17632" s="71"/>
    </row>
    <row r="17633" spans="1:45" ht="15" customHeight="1" x14ac:dyDescent="0.2">
      <c r="A17633" s="85"/>
      <c r="F17633" s="4"/>
      <c r="H17633" s="78"/>
      <c r="J17633" s="75"/>
      <c r="K17633" s="71"/>
      <c r="L17633" s="75"/>
      <c r="M17633" s="71"/>
      <c r="O17633" s="71"/>
      <c r="Q17633" s="71"/>
      <c r="V17633" s="4"/>
      <c r="X17633" s="4"/>
      <c r="AS17633" s="71"/>
    </row>
    <row r="17634" spans="1:45" ht="15" customHeight="1" x14ac:dyDescent="0.2">
      <c r="A17634" s="85"/>
      <c r="F17634" s="4"/>
      <c r="H17634" s="78"/>
      <c r="J17634" s="75"/>
      <c r="K17634" s="71"/>
      <c r="L17634" s="75"/>
      <c r="M17634" s="71"/>
      <c r="O17634" s="71"/>
      <c r="Q17634" s="71"/>
      <c r="V17634" s="4"/>
      <c r="X17634" s="4"/>
      <c r="AS17634" s="71"/>
    </row>
    <row r="17635" spans="1:45" ht="15" customHeight="1" x14ac:dyDescent="0.2">
      <c r="A17635" s="85"/>
      <c r="F17635" s="4"/>
      <c r="H17635" s="79"/>
      <c r="J17635" s="75"/>
      <c r="K17635" s="71"/>
      <c r="L17635" s="75"/>
      <c r="M17635" s="71"/>
      <c r="O17635" s="71"/>
      <c r="Q17635" s="71"/>
      <c r="V17635" s="4"/>
      <c r="X17635" s="4"/>
      <c r="AS17635" s="71"/>
    </row>
    <row r="17636" spans="1:45" ht="15" customHeight="1" x14ac:dyDescent="0.2">
      <c r="A17636" s="85"/>
      <c r="F17636" s="4"/>
      <c r="H17636" s="79"/>
      <c r="J17636" s="75"/>
      <c r="K17636" s="71"/>
      <c r="L17636" s="75"/>
      <c r="M17636" s="71"/>
      <c r="O17636" s="71"/>
      <c r="Q17636" s="71"/>
      <c r="V17636" s="4"/>
      <c r="X17636" s="4"/>
      <c r="AS17636" s="71"/>
    </row>
    <row r="17637" spans="1:45" ht="15" customHeight="1" x14ac:dyDescent="0.2">
      <c r="A17637" s="85"/>
      <c r="F17637" s="4"/>
      <c r="H17637" s="79"/>
      <c r="J17637" s="75"/>
      <c r="K17637" s="71"/>
      <c r="L17637" s="75"/>
      <c r="M17637" s="71"/>
      <c r="O17637" s="71"/>
      <c r="Q17637" s="71"/>
      <c r="V17637" s="4"/>
      <c r="X17637" s="4"/>
      <c r="AS17637" s="71"/>
    </row>
    <row r="17638" spans="1:45" ht="15" customHeight="1" x14ac:dyDescent="0.2">
      <c r="A17638" s="85"/>
      <c r="F17638" s="4"/>
      <c r="H17638" s="78"/>
      <c r="J17638" s="75"/>
      <c r="K17638" s="71"/>
      <c r="L17638" s="75"/>
      <c r="M17638" s="71"/>
      <c r="O17638" s="71"/>
      <c r="Q17638" s="71"/>
      <c r="V17638" s="4"/>
      <c r="X17638" s="4"/>
      <c r="AS17638" s="71"/>
    </row>
    <row r="17639" spans="1:45" ht="15" customHeight="1" x14ac:dyDescent="0.2">
      <c r="A17639" s="85"/>
      <c r="F17639" s="4"/>
      <c r="H17639" s="78"/>
      <c r="J17639" s="75"/>
      <c r="K17639" s="71"/>
      <c r="L17639" s="75"/>
      <c r="M17639" s="71"/>
      <c r="O17639" s="71"/>
      <c r="Q17639" s="71"/>
      <c r="V17639" s="4"/>
      <c r="X17639" s="4"/>
      <c r="AS17639" s="71"/>
    </row>
    <row r="17640" spans="1:45" ht="15" customHeight="1" x14ac:dyDescent="0.2">
      <c r="A17640" s="85"/>
      <c r="F17640" s="4"/>
      <c r="H17640" s="78"/>
      <c r="J17640" s="75"/>
      <c r="K17640" s="71"/>
      <c r="L17640" s="75"/>
      <c r="M17640" s="71"/>
      <c r="O17640" s="71"/>
      <c r="Q17640" s="71"/>
      <c r="V17640" s="4"/>
      <c r="X17640" s="4"/>
      <c r="AS17640" s="71"/>
    </row>
    <row r="17641" spans="1:45" ht="15" customHeight="1" x14ac:dyDescent="0.2">
      <c r="A17641" s="85"/>
      <c r="F17641" s="4"/>
      <c r="H17641" s="78"/>
      <c r="J17641" s="75"/>
      <c r="K17641" s="71"/>
      <c r="L17641" s="75"/>
      <c r="M17641" s="71"/>
      <c r="O17641" s="71"/>
      <c r="Q17641" s="71"/>
      <c r="V17641" s="4"/>
      <c r="X17641" s="4"/>
      <c r="AS17641" s="71"/>
    </row>
    <row r="17642" spans="1:45" ht="15" customHeight="1" x14ac:dyDescent="0.2">
      <c r="A17642" s="85"/>
      <c r="F17642" s="4"/>
      <c r="H17642" s="78"/>
      <c r="J17642" s="75"/>
      <c r="K17642" s="71"/>
      <c r="L17642" s="75"/>
      <c r="M17642" s="71"/>
      <c r="O17642" s="71"/>
      <c r="Q17642" s="71"/>
      <c r="V17642" s="4"/>
      <c r="X17642" s="4"/>
      <c r="AS17642" s="71"/>
    </row>
    <row r="17643" spans="1:45" ht="15" customHeight="1" x14ac:dyDescent="0.2">
      <c r="A17643" s="85"/>
      <c r="F17643" s="4"/>
      <c r="H17643" s="78"/>
      <c r="J17643" s="75"/>
      <c r="K17643" s="71"/>
      <c r="L17643" s="75"/>
      <c r="M17643" s="71"/>
      <c r="O17643" s="71"/>
      <c r="Q17643" s="71"/>
      <c r="V17643" s="4"/>
      <c r="X17643" s="4"/>
      <c r="AS17643" s="71"/>
    </row>
    <row r="17644" spans="1:45" ht="15" customHeight="1" x14ac:dyDescent="0.2">
      <c r="A17644" s="85"/>
      <c r="F17644" s="4"/>
      <c r="H17644" s="78"/>
      <c r="J17644" s="75"/>
      <c r="K17644" s="71"/>
      <c r="L17644" s="75"/>
      <c r="M17644" s="71"/>
      <c r="O17644" s="71"/>
      <c r="Q17644" s="71"/>
      <c r="V17644" s="4"/>
      <c r="X17644" s="4"/>
      <c r="AS17644" s="71"/>
    </row>
    <row r="17645" spans="1:45" ht="15" customHeight="1" x14ac:dyDescent="0.2">
      <c r="A17645" s="85"/>
      <c r="F17645" s="4"/>
      <c r="H17645" s="78"/>
      <c r="J17645" s="75"/>
      <c r="K17645" s="71"/>
      <c r="L17645" s="75"/>
      <c r="M17645" s="71"/>
      <c r="O17645" s="71"/>
      <c r="Q17645" s="71"/>
      <c r="V17645" s="4"/>
      <c r="X17645" s="4"/>
      <c r="AS17645" s="71"/>
    </row>
    <row r="17646" spans="1:45" ht="15" customHeight="1" x14ac:dyDescent="0.2">
      <c r="A17646" s="85"/>
      <c r="F17646" s="4"/>
      <c r="H17646" s="78"/>
      <c r="J17646" s="75"/>
      <c r="K17646" s="71"/>
      <c r="L17646" s="75"/>
      <c r="M17646" s="71"/>
      <c r="O17646" s="71"/>
      <c r="Q17646" s="71"/>
      <c r="V17646" s="4"/>
      <c r="X17646" s="4"/>
      <c r="AS17646" s="71"/>
    </row>
    <row r="17647" spans="1:45" ht="15" customHeight="1" x14ac:dyDescent="0.2">
      <c r="A17647" s="85"/>
      <c r="F17647" s="4"/>
      <c r="H17647" s="78"/>
      <c r="J17647" s="75"/>
      <c r="K17647" s="71"/>
      <c r="L17647" s="75"/>
      <c r="M17647" s="71"/>
      <c r="O17647" s="71"/>
      <c r="Q17647" s="71"/>
      <c r="V17647" s="4"/>
      <c r="X17647" s="4"/>
      <c r="AS17647" s="71"/>
    </row>
    <row r="17648" spans="1:45" ht="15" customHeight="1" x14ac:dyDescent="0.2">
      <c r="A17648" s="85"/>
      <c r="F17648" s="4"/>
      <c r="H17648" s="78"/>
      <c r="J17648" s="75"/>
      <c r="K17648" s="71"/>
      <c r="L17648" s="75"/>
      <c r="M17648" s="71"/>
      <c r="O17648" s="71"/>
      <c r="Q17648" s="71"/>
      <c r="V17648" s="4"/>
      <c r="X17648" s="4"/>
      <c r="AS17648" s="71"/>
    </row>
    <row r="17649" spans="1:45" ht="15" customHeight="1" x14ac:dyDescent="0.2">
      <c r="A17649" s="85"/>
      <c r="F17649" s="4"/>
      <c r="H17649" s="78"/>
      <c r="J17649" s="75"/>
      <c r="K17649" s="71"/>
      <c r="L17649" s="75"/>
      <c r="M17649" s="71"/>
      <c r="O17649" s="71"/>
      <c r="Q17649" s="71"/>
      <c r="V17649" s="4"/>
      <c r="X17649" s="4"/>
      <c r="AS17649" s="71"/>
    </row>
    <row r="17650" spans="1:45" ht="15" customHeight="1" x14ac:dyDescent="0.2">
      <c r="A17650" s="85"/>
      <c r="F17650" s="4"/>
      <c r="H17650" s="78"/>
      <c r="J17650" s="75"/>
      <c r="K17650" s="71"/>
      <c r="L17650" s="75"/>
      <c r="M17650" s="71"/>
      <c r="O17650" s="71"/>
      <c r="Q17650" s="71"/>
      <c r="V17650" s="4"/>
      <c r="X17650" s="4"/>
      <c r="AS17650" s="71"/>
    </row>
    <row r="17651" spans="1:45" ht="15" customHeight="1" x14ac:dyDescent="0.2">
      <c r="A17651" s="85"/>
      <c r="F17651" s="4"/>
      <c r="H17651" s="78"/>
      <c r="J17651" s="75"/>
      <c r="K17651" s="71"/>
      <c r="L17651" s="75"/>
      <c r="M17651" s="71"/>
      <c r="O17651" s="71"/>
      <c r="Q17651" s="71"/>
      <c r="V17651" s="4"/>
      <c r="X17651" s="4"/>
      <c r="AS17651" s="71"/>
    </row>
    <row r="17652" spans="1:45" ht="15" customHeight="1" x14ac:dyDescent="0.2">
      <c r="A17652" s="85"/>
      <c r="F17652" s="4"/>
      <c r="H17652" s="78"/>
      <c r="J17652" s="75"/>
      <c r="K17652" s="71"/>
      <c r="L17652" s="75"/>
      <c r="M17652" s="71"/>
      <c r="O17652" s="71"/>
      <c r="Q17652" s="71"/>
      <c r="V17652" s="4"/>
      <c r="X17652" s="4"/>
      <c r="AS17652" s="71"/>
    </row>
    <row r="17653" spans="1:45" ht="15" customHeight="1" x14ac:dyDescent="0.2">
      <c r="A17653" s="85"/>
      <c r="F17653" s="4"/>
      <c r="H17653" s="78"/>
      <c r="J17653" s="75"/>
      <c r="K17653" s="71"/>
      <c r="L17653" s="75"/>
      <c r="M17653" s="71"/>
      <c r="O17653" s="71"/>
      <c r="Q17653" s="71"/>
      <c r="V17653" s="4"/>
      <c r="X17653" s="4"/>
      <c r="AS17653" s="71"/>
    </row>
    <row r="17654" spans="1:45" ht="15" customHeight="1" x14ac:dyDescent="0.2">
      <c r="A17654" s="85"/>
      <c r="F17654" s="4"/>
      <c r="H17654" s="78"/>
      <c r="J17654" s="75"/>
      <c r="K17654" s="71"/>
      <c r="L17654" s="75"/>
      <c r="M17654" s="71"/>
      <c r="O17654" s="71"/>
      <c r="Q17654" s="71"/>
      <c r="V17654" s="4"/>
      <c r="X17654" s="4"/>
      <c r="AS17654" s="71"/>
    </row>
    <row r="17655" spans="1:45" ht="15" customHeight="1" x14ac:dyDescent="0.2">
      <c r="A17655" s="85"/>
      <c r="F17655" s="4"/>
      <c r="H17655" s="78"/>
      <c r="J17655" s="75"/>
      <c r="K17655" s="71"/>
      <c r="L17655" s="75"/>
      <c r="M17655" s="71"/>
      <c r="O17655" s="71"/>
      <c r="Q17655" s="71"/>
      <c r="V17655" s="4"/>
      <c r="X17655" s="4"/>
      <c r="AS17655" s="71"/>
    </row>
    <row r="17656" spans="1:45" ht="15" customHeight="1" x14ac:dyDescent="0.2">
      <c r="A17656" s="85"/>
      <c r="F17656" s="4"/>
      <c r="H17656" s="78"/>
      <c r="J17656" s="75"/>
      <c r="K17656" s="71"/>
      <c r="L17656" s="75"/>
      <c r="M17656" s="71"/>
      <c r="O17656" s="71"/>
      <c r="Q17656" s="71"/>
      <c r="V17656" s="4"/>
      <c r="X17656" s="4"/>
      <c r="AS17656" s="71"/>
    </row>
    <row r="17657" spans="1:45" ht="15" customHeight="1" x14ac:dyDescent="0.2">
      <c r="A17657" s="85"/>
      <c r="F17657" s="4"/>
      <c r="H17657" s="78"/>
      <c r="J17657" s="75"/>
      <c r="K17657" s="71"/>
      <c r="L17657" s="75"/>
      <c r="M17657" s="71"/>
      <c r="O17657" s="71"/>
      <c r="Q17657" s="71"/>
      <c r="V17657" s="4"/>
      <c r="X17657" s="4"/>
      <c r="AS17657" s="71"/>
    </row>
    <row r="17658" spans="1:45" ht="15" customHeight="1" x14ac:dyDescent="0.2">
      <c r="A17658" s="85"/>
      <c r="F17658" s="4"/>
      <c r="H17658" s="78"/>
      <c r="J17658" s="75"/>
      <c r="K17658" s="71"/>
      <c r="L17658" s="75"/>
      <c r="M17658" s="71"/>
      <c r="O17658" s="71"/>
      <c r="Q17658" s="71"/>
      <c r="V17658" s="4"/>
      <c r="X17658" s="4"/>
      <c r="AS17658" s="71"/>
    </row>
    <row r="17659" spans="1:45" ht="15" customHeight="1" x14ac:dyDescent="0.2">
      <c r="A17659" s="85"/>
      <c r="F17659" s="4"/>
      <c r="H17659" s="79"/>
      <c r="J17659" s="75"/>
      <c r="K17659" s="71"/>
      <c r="L17659" s="75"/>
      <c r="M17659" s="71"/>
      <c r="O17659" s="71"/>
      <c r="Q17659" s="71"/>
      <c r="V17659" s="4"/>
      <c r="X17659" s="4"/>
      <c r="AS17659" s="71"/>
    </row>
    <row r="17660" spans="1:45" ht="15" customHeight="1" x14ac:dyDescent="0.2">
      <c r="A17660" s="85"/>
      <c r="F17660" s="4"/>
      <c r="H17660" s="79"/>
      <c r="J17660" s="75"/>
      <c r="K17660" s="71"/>
      <c r="L17660" s="75"/>
      <c r="M17660" s="71"/>
      <c r="O17660" s="71"/>
      <c r="Q17660" s="71"/>
      <c r="V17660" s="4"/>
      <c r="X17660" s="4"/>
      <c r="AS17660" s="71"/>
    </row>
    <row r="17661" spans="1:45" ht="15" customHeight="1" x14ac:dyDescent="0.2">
      <c r="A17661" s="85"/>
      <c r="F17661" s="4"/>
      <c r="H17661" s="79"/>
      <c r="J17661" s="75"/>
      <c r="K17661" s="71"/>
      <c r="L17661" s="75"/>
      <c r="M17661" s="71"/>
      <c r="O17661" s="71"/>
      <c r="Q17661" s="71"/>
      <c r="V17661" s="4"/>
      <c r="X17661" s="4"/>
      <c r="AS17661" s="71"/>
    </row>
    <row r="17662" spans="1:45" ht="15" customHeight="1" x14ac:dyDescent="0.2">
      <c r="A17662" s="85"/>
      <c r="F17662" s="4"/>
      <c r="H17662" s="79"/>
      <c r="J17662" s="75"/>
      <c r="K17662" s="71"/>
      <c r="L17662" s="75"/>
      <c r="M17662" s="71"/>
      <c r="O17662" s="71"/>
      <c r="Q17662" s="71"/>
      <c r="V17662" s="4"/>
      <c r="X17662" s="4"/>
      <c r="AS17662" s="71"/>
    </row>
    <row r="17663" spans="1:45" ht="15" customHeight="1" x14ac:dyDescent="0.2">
      <c r="A17663" s="85"/>
      <c r="F17663" s="4"/>
      <c r="H17663" s="78"/>
      <c r="J17663" s="75"/>
      <c r="K17663" s="71"/>
      <c r="L17663" s="75"/>
      <c r="M17663" s="71"/>
      <c r="O17663" s="71"/>
      <c r="Q17663" s="71"/>
      <c r="V17663" s="4"/>
      <c r="X17663" s="4"/>
      <c r="AS17663" s="71"/>
    </row>
    <row r="17664" spans="1:45" ht="15" customHeight="1" x14ac:dyDescent="0.2">
      <c r="A17664" s="85"/>
      <c r="F17664" s="4"/>
      <c r="H17664" s="78"/>
      <c r="J17664" s="75"/>
      <c r="K17664" s="71"/>
      <c r="L17664" s="75"/>
      <c r="M17664" s="71"/>
      <c r="O17664" s="71"/>
      <c r="Q17664" s="71"/>
      <c r="V17664" s="4"/>
      <c r="X17664" s="4"/>
      <c r="AS17664" s="71"/>
    </row>
    <row r="17665" spans="1:45" ht="15" customHeight="1" x14ac:dyDescent="0.2">
      <c r="A17665" s="85"/>
      <c r="F17665" s="4"/>
      <c r="H17665" s="78"/>
      <c r="J17665" s="75"/>
      <c r="K17665" s="71"/>
      <c r="L17665" s="75"/>
      <c r="M17665" s="71"/>
      <c r="O17665" s="71"/>
      <c r="Q17665" s="71"/>
      <c r="V17665" s="4"/>
      <c r="X17665" s="4"/>
      <c r="AS17665" s="71"/>
    </row>
    <row r="17666" spans="1:45" ht="15" customHeight="1" x14ac:dyDescent="0.2">
      <c r="A17666" s="85"/>
      <c r="F17666" s="4"/>
      <c r="H17666" s="78"/>
      <c r="J17666" s="75"/>
      <c r="K17666" s="71"/>
      <c r="L17666" s="75"/>
      <c r="M17666" s="71"/>
      <c r="O17666" s="71"/>
      <c r="Q17666" s="71"/>
      <c r="V17666" s="4"/>
      <c r="X17666" s="4"/>
      <c r="AS17666" s="71"/>
    </row>
    <row r="17667" spans="1:45" ht="15" customHeight="1" x14ac:dyDescent="0.2">
      <c r="A17667" s="85"/>
      <c r="F17667" s="4"/>
      <c r="H17667" s="78"/>
      <c r="J17667" s="75"/>
      <c r="K17667" s="71"/>
      <c r="L17667" s="75"/>
      <c r="M17667" s="71"/>
      <c r="O17667" s="71"/>
      <c r="Q17667" s="71"/>
      <c r="V17667" s="4"/>
      <c r="X17667" s="4"/>
      <c r="AS17667" s="71"/>
    </row>
    <row r="17668" spans="1:45" ht="15" customHeight="1" x14ac:dyDescent="0.2">
      <c r="A17668" s="85"/>
      <c r="F17668" s="4"/>
      <c r="H17668" s="78"/>
      <c r="J17668" s="75"/>
      <c r="K17668" s="71"/>
      <c r="L17668" s="75"/>
      <c r="M17668" s="71"/>
      <c r="O17668" s="71"/>
      <c r="Q17668" s="71"/>
      <c r="V17668" s="4"/>
      <c r="X17668" s="4"/>
      <c r="AS17668" s="71"/>
    </row>
    <row r="17669" spans="1:45" ht="15" customHeight="1" x14ac:dyDescent="0.2">
      <c r="A17669" s="85"/>
      <c r="F17669" s="4"/>
      <c r="H17669" s="78"/>
      <c r="J17669" s="75"/>
      <c r="K17669" s="71"/>
      <c r="L17669" s="75"/>
      <c r="M17669" s="71"/>
      <c r="O17669" s="71"/>
      <c r="Q17669" s="71"/>
      <c r="V17669" s="4"/>
      <c r="X17669" s="4"/>
      <c r="AS17669" s="71"/>
    </row>
    <row r="17670" spans="1:45" ht="15" customHeight="1" x14ac:dyDescent="0.2">
      <c r="A17670" s="85"/>
      <c r="F17670" s="4"/>
      <c r="H17670" s="78"/>
      <c r="J17670" s="75"/>
      <c r="K17670" s="71"/>
      <c r="L17670" s="75"/>
      <c r="M17670" s="71"/>
      <c r="O17670" s="71"/>
      <c r="Q17670" s="71"/>
      <c r="V17670" s="4"/>
      <c r="X17670" s="4"/>
      <c r="AS17670" s="71"/>
    </row>
    <row r="17671" spans="1:45" ht="15" customHeight="1" x14ac:dyDescent="0.2">
      <c r="A17671" s="85"/>
      <c r="F17671" s="4"/>
      <c r="H17671" s="78"/>
      <c r="J17671" s="75"/>
      <c r="K17671" s="71"/>
      <c r="L17671" s="75"/>
      <c r="M17671" s="71"/>
      <c r="O17671" s="71"/>
      <c r="Q17671" s="71"/>
      <c r="V17671" s="4"/>
      <c r="X17671" s="4"/>
      <c r="AS17671" s="71"/>
    </row>
    <row r="17672" spans="1:45" ht="15" customHeight="1" x14ac:dyDescent="0.2">
      <c r="A17672" s="85"/>
      <c r="F17672" s="4"/>
      <c r="H17672" s="78"/>
      <c r="J17672" s="75"/>
      <c r="K17672" s="71"/>
      <c r="L17672" s="75"/>
      <c r="M17672" s="71"/>
      <c r="O17672" s="71"/>
      <c r="Q17672" s="71"/>
      <c r="V17672" s="4"/>
      <c r="X17672" s="4"/>
      <c r="AS17672" s="71"/>
    </row>
    <row r="17673" spans="1:45" ht="15" customHeight="1" x14ac:dyDescent="0.2">
      <c r="A17673" s="85"/>
      <c r="F17673" s="4"/>
      <c r="H17673" s="78"/>
      <c r="J17673" s="75"/>
      <c r="K17673" s="71"/>
      <c r="L17673" s="75"/>
      <c r="M17673" s="71"/>
      <c r="O17673" s="71"/>
      <c r="Q17673" s="71"/>
      <c r="V17673" s="4"/>
      <c r="X17673" s="4"/>
      <c r="AS17673" s="71"/>
    </row>
    <row r="17674" spans="1:45" ht="15" customHeight="1" x14ac:dyDescent="0.2">
      <c r="A17674" s="85"/>
      <c r="F17674" s="4"/>
      <c r="H17674" s="78"/>
      <c r="J17674" s="75"/>
      <c r="K17674" s="71"/>
      <c r="L17674" s="75"/>
      <c r="M17674" s="71"/>
      <c r="O17674" s="71"/>
      <c r="Q17674" s="71"/>
      <c r="V17674" s="4"/>
      <c r="X17674" s="4"/>
      <c r="AS17674" s="71"/>
    </row>
    <row r="17675" spans="1:45" ht="15" customHeight="1" x14ac:dyDescent="0.2">
      <c r="A17675" s="85"/>
      <c r="F17675" s="4"/>
      <c r="H17675" s="78"/>
      <c r="J17675" s="75"/>
      <c r="K17675" s="71"/>
      <c r="L17675" s="75"/>
      <c r="M17675" s="71"/>
      <c r="O17675" s="71"/>
      <c r="Q17675" s="71"/>
      <c r="V17675" s="4"/>
      <c r="X17675" s="4"/>
      <c r="AS17675" s="71"/>
    </row>
    <row r="17676" spans="1:45" ht="15" customHeight="1" x14ac:dyDescent="0.2">
      <c r="A17676" s="85"/>
      <c r="F17676" s="4"/>
      <c r="H17676" s="78"/>
      <c r="J17676" s="75"/>
      <c r="K17676" s="71"/>
      <c r="L17676" s="75"/>
      <c r="M17676" s="71"/>
      <c r="O17676" s="71"/>
      <c r="Q17676" s="71"/>
      <c r="V17676" s="4"/>
      <c r="X17676" s="4"/>
      <c r="AS17676" s="71"/>
    </row>
    <row r="17677" spans="1:45" ht="15" customHeight="1" x14ac:dyDescent="0.2">
      <c r="A17677" s="85"/>
      <c r="F17677" s="4"/>
      <c r="H17677" s="78"/>
      <c r="J17677" s="75"/>
      <c r="K17677" s="71"/>
      <c r="L17677" s="75"/>
      <c r="M17677" s="71"/>
      <c r="O17677" s="71"/>
      <c r="Q17677" s="71"/>
      <c r="V17677" s="4"/>
      <c r="X17677" s="4"/>
      <c r="AS17677" s="71"/>
    </row>
    <row r="17678" spans="1:45" ht="15" customHeight="1" x14ac:dyDescent="0.2">
      <c r="A17678" s="85"/>
      <c r="F17678" s="4"/>
      <c r="H17678" s="78"/>
      <c r="J17678" s="75"/>
      <c r="K17678" s="71"/>
      <c r="L17678" s="75"/>
      <c r="M17678" s="71"/>
      <c r="O17678" s="71"/>
      <c r="Q17678" s="71"/>
      <c r="V17678" s="4"/>
      <c r="X17678" s="4"/>
      <c r="AS17678" s="71"/>
    </row>
    <row r="17679" spans="1:45" ht="15" customHeight="1" x14ac:dyDescent="0.2">
      <c r="A17679" s="85"/>
      <c r="F17679" s="4"/>
      <c r="H17679" s="78"/>
      <c r="J17679" s="75"/>
      <c r="K17679" s="71"/>
      <c r="L17679" s="75"/>
      <c r="M17679" s="71"/>
      <c r="O17679" s="71"/>
      <c r="Q17679" s="71"/>
      <c r="V17679" s="4"/>
      <c r="X17679" s="4"/>
      <c r="AS17679" s="71"/>
    </row>
    <row r="17680" spans="1:45" ht="15" customHeight="1" x14ac:dyDescent="0.2">
      <c r="A17680" s="85"/>
      <c r="F17680" s="4"/>
      <c r="H17680" s="78"/>
      <c r="J17680" s="75"/>
      <c r="K17680" s="71"/>
      <c r="L17680" s="75"/>
      <c r="M17680" s="71"/>
      <c r="O17680" s="71"/>
      <c r="Q17680" s="71"/>
      <c r="V17680" s="4"/>
      <c r="X17680" s="4"/>
      <c r="AS17680" s="71"/>
    </row>
    <row r="17681" spans="1:45" ht="15" customHeight="1" x14ac:dyDescent="0.2">
      <c r="A17681" s="85"/>
      <c r="F17681" s="4"/>
      <c r="H17681" s="78"/>
      <c r="J17681" s="75"/>
      <c r="K17681" s="71"/>
      <c r="L17681" s="75"/>
      <c r="M17681" s="71"/>
      <c r="O17681" s="71"/>
      <c r="Q17681" s="71"/>
      <c r="V17681" s="4"/>
      <c r="X17681" s="4"/>
      <c r="AS17681" s="71"/>
    </row>
    <row r="17682" spans="1:45" ht="15" customHeight="1" x14ac:dyDescent="0.2">
      <c r="A17682" s="85"/>
      <c r="F17682" s="4"/>
      <c r="H17682" s="78"/>
      <c r="J17682" s="75"/>
      <c r="K17682" s="71"/>
      <c r="L17682" s="75"/>
      <c r="M17682" s="71"/>
      <c r="O17682" s="71"/>
      <c r="Q17682" s="71"/>
      <c r="V17682" s="4"/>
      <c r="X17682" s="4"/>
      <c r="AS17682" s="71"/>
    </row>
    <row r="17683" spans="1:45" ht="15" customHeight="1" x14ac:dyDescent="0.2">
      <c r="A17683" s="85"/>
      <c r="F17683" s="4"/>
      <c r="H17683" s="78"/>
      <c r="J17683" s="75"/>
      <c r="K17683" s="71"/>
      <c r="L17683" s="75"/>
      <c r="M17683" s="71"/>
      <c r="O17683" s="71"/>
      <c r="Q17683" s="71"/>
      <c r="V17683" s="4"/>
      <c r="X17683" s="4"/>
      <c r="AS17683" s="71"/>
    </row>
    <row r="17684" spans="1:45" ht="15" customHeight="1" x14ac:dyDescent="0.2">
      <c r="A17684" s="85"/>
      <c r="F17684" s="4"/>
      <c r="H17684" s="78"/>
      <c r="J17684" s="75"/>
      <c r="K17684" s="71"/>
      <c r="L17684" s="75"/>
      <c r="M17684" s="71"/>
      <c r="O17684" s="71"/>
      <c r="Q17684" s="71"/>
      <c r="V17684" s="4"/>
      <c r="X17684" s="4"/>
      <c r="AS17684" s="71"/>
    </row>
    <row r="17685" spans="1:45" ht="15" customHeight="1" x14ac:dyDescent="0.2">
      <c r="A17685" s="85"/>
      <c r="F17685" s="4"/>
      <c r="H17685" s="78"/>
      <c r="J17685" s="75"/>
      <c r="K17685" s="71"/>
      <c r="L17685" s="75"/>
      <c r="M17685" s="71"/>
      <c r="O17685" s="71"/>
      <c r="Q17685" s="71"/>
      <c r="V17685" s="4"/>
      <c r="X17685" s="4"/>
      <c r="AS17685" s="71"/>
    </row>
    <row r="17686" spans="1:45" ht="15" customHeight="1" x14ac:dyDescent="0.2">
      <c r="A17686" s="85"/>
      <c r="F17686" s="4"/>
      <c r="H17686" s="78"/>
      <c r="J17686" s="75"/>
      <c r="K17686" s="71"/>
      <c r="L17686" s="75"/>
      <c r="M17686" s="71"/>
      <c r="O17686" s="71"/>
      <c r="Q17686" s="71"/>
      <c r="V17686" s="4"/>
      <c r="X17686" s="4"/>
      <c r="AS17686" s="71"/>
    </row>
    <row r="17687" spans="1:45" ht="15" customHeight="1" x14ac:dyDescent="0.2">
      <c r="A17687" s="85"/>
      <c r="F17687" s="4"/>
      <c r="H17687" s="78"/>
      <c r="J17687" s="75"/>
      <c r="K17687" s="71"/>
      <c r="L17687" s="75"/>
      <c r="M17687" s="71"/>
      <c r="O17687" s="71"/>
      <c r="Q17687" s="71"/>
      <c r="V17687" s="4"/>
      <c r="X17687" s="4"/>
      <c r="AS17687" s="71"/>
    </row>
    <row r="17688" spans="1:45" ht="15" customHeight="1" x14ac:dyDescent="0.2">
      <c r="A17688" s="85"/>
      <c r="F17688" s="4"/>
      <c r="H17688" s="78"/>
      <c r="J17688" s="75"/>
      <c r="K17688" s="71"/>
      <c r="L17688" s="75"/>
      <c r="M17688" s="71"/>
      <c r="O17688" s="71"/>
      <c r="Q17688" s="71"/>
      <c r="V17688" s="4"/>
      <c r="X17688" s="4"/>
      <c r="AS17688" s="71"/>
    </row>
    <row r="17689" spans="1:45" ht="15" customHeight="1" x14ac:dyDescent="0.2">
      <c r="A17689" s="85"/>
      <c r="F17689" s="4"/>
      <c r="H17689" s="78"/>
      <c r="J17689" s="75"/>
      <c r="K17689" s="71"/>
      <c r="L17689" s="75"/>
      <c r="M17689" s="71"/>
      <c r="O17689" s="71"/>
      <c r="Q17689" s="71"/>
      <c r="V17689" s="4"/>
      <c r="X17689" s="4"/>
      <c r="AS17689" s="71"/>
    </row>
    <row r="17690" spans="1:45" ht="15" customHeight="1" x14ac:dyDescent="0.2">
      <c r="A17690" s="85"/>
      <c r="F17690" s="4"/>
      <c r="H17690" s="78"/>
      <c r="J17690" s="75"/>
      <c r="K17690" s="71"/>
      <c r="L17690" s="75"/>
      <c r="M17690" s="71"/>
      <c r="O17690" s="71"/>
      <c r="Q17690" s="71"/>
      <c r="V17690" s="4"/>
      <c r="X17690" s="4"/>
      <c r="AS17690" s="71"/>
    </row>
    <row r="17691" spans="1:45" ht="15" customHeight="1" x14ac:dyDescent="0.2">
      <c r="A17691" s="85"/>
      <c r="F17691" s="4"/>
      <c r="H17691" s="78"/>
      <c r="J17691" s="75"/>
      <c r="K17691" s="71"/>
      <c r="L17691" s="75"/>
      <c r="M17691" s="71"/>
      <c r="O17691" s="71"/>
      <c r="Q17691" s="71"/>
      <c r="V17691" s="4"/>
      <c r="X17691" s="4"/>
      <c r="AS17691" s="71"/>
    </row>
    <row r="17692" spans="1:45" ht="15" customHeight="1" x14ac:dyDescent="0.2">
      <c r="A17692" s="85"/>
      <c r="F17692" s="4"/>
      <c r="H17692" s="78"/>
      <c r="J17692" s="75"/>
      <c r="K17692" s="71"/>
      <c r="L17692" s="75"/>
      <c r="M17692" s="71"/>
      <c r="O17692" s="71"/>
      <c r="Q17692" s="71"/>
      <c r="V17692" s="4"/>
      <c r="X17692" s="4"/>
      <c r="AS17692" s="71"/>
    </row>
    <row r="17693" spans="1:45" ht="15" customHeight="1" x14ac:dyDescent="0.2">
      <c r="A17693" s="85"/>
      <c r="F17693" s="4"/>
      <c r="H17693" s="78"/>
      <c r="J17693" s="75"/>
      <c r="K17693" s="71"/>
      <c r="L17693" s="75"/>
      <c r="M17693" s="71"/>
      <c r="O17693" s="71"/>
      <c r="Q17693" s="71"/>
      <c r="V17693" s="4"/>
      <c r="X17693" s="4"/>
      <c r="AS17693" s="71"/>
    </row>
    <row r="17694" spans="1:45" ht="15" customHeight="1" x14ac:dyDescent="0.2">
      <c r="A17694" s="85"/>
      <c r="F17694" s="4"/>
      <c r="H17694" s="79"/>
      <c r="J17694" s="75"/>
      <c r="K17694" s="71"/>
      <c r="L17694" s="75"/>
      <c r="M17694" s="71"/>
      <c r="O17694" s="71"/>
      <c r="Q17694" s="71"/>
      <c r="V17694" s="4"/>
      <c r="X17694" s="4"/>
      <c r="AS17694" s="71"/>
    </row>
    <row r="17695" spans="1:45" ht="15" customHeight="1" x14ac:dyDescent="0.2">
      <c r="A17695" s="85"/>
      <c r="F17695" s="4"/>
      <c r="H17695" s="79"/>
      <c r="J17695" s="75"/>
      <c r="K17695" s="71"/>
      <c r="L17695" s="75"/>
      <c r="M17695" s="71"/>
      <c r="O17695" s="71"/>
      <c r="Q17695" s="71"/>
      <c r="V17695" s="4"/>
      <c r="X17695" s="4"/>
      <c r="AS17695" s="71"/>
    </row>
    <row r="17696" spans="1:45" ht="15" customHeight="1" x14ac:dyDescent="0.2">
      <c r="A17696" s="85"/>
      <c r="F17696" s="4"/>
      <c r="H17696" s="78"/>
      <c r="J17696" s="75"/>
      <c r="K17696" s="71"/>
      <c r="L17696" s="75"/>
      <c r="M17696" s="71"/>
      <c r="O17696" s="71"/>
      <c r="Q17696" s="71"/>
      <c r="V17696" s="4"/>
      <c r="X17696" s="4"/>
      <c r="AS17696" s="71"/>
    </row>
    <row r="17697" spans="1:45" ht="15" customHeight="1" x14ac:dyDescent="0.2">
      <c r="A17697" s="85"/>
      <c r="F17697" s="4"/>
      <c r="H17697" s="78"/>
      <c r="J17697" s="75"/>
      <c r="K17697" s="71"/>
      <c r="L17697" s="75"/>
      <c r="M17697" s="71"/>
      <c r="O17697" s="71"/>
      <c r="Q17697" s="71"/>
      <c r="V17697" s="4"/>
      <c r="X17697" s="4"/>
      <c r="AS17697" s="71"/>
    </row>
    <row r="17698" spans="1:45" ht="15" customHeight="1" x14ac:dyDescent="0.2">
      <c r="A17698" s="85"/>
      <c r="F17698" s="4"/>
      <c r="H17698" s="78"/>
      <c r="J17698" s="75"/>
      <c r="K17698" s="71"/>
      <c r="L17698" s="75"/>
      <c r="M17698" s="71"/>
      <c r="O17698" s="71"/>
      <c r="Q17698" s="71"/>
      <c r="V17698" s="4"/>
      <c r="X17698" s="4"/>
      <c r="AS17698" s="71"/>
    </row>
    <row r="17699" spans="1:45" ht="15" customHeight="1" x14ac:dyDescent="0.2">
      <c r="A17699" s="85"/>
      <c r="F17699" s="4"/>
      <c r="H17699" s="78"/>
      <c r="J17699" s="75"/>
      <c r="K17699" s="71"/>
      <c r="L17699" s="75"/>
      <c r="M17699" s="71"/>
      <c r="O17699" s="71"/>
      <c r="Q17699" s="71"/>
      <c r="V17699" s="4"/>
      <c r="X17699" s="4"/>
      <c r="AS17699" s="71"/>
    </row>
    <row r="17700" spans="1:45" ht="15" customHeight="1" x14ac:dyDescent="0.2">
      <c r="A17700" s="85"/>
      <c r="F17700" s="4"/>
      <c r="H17700" s="78"/>
      <c r="J17700" s="75"/>
      <c r="K17700" s="71"/>
      <c r="L17700" s="75"/>
      <c r="M17700" s="71"/>
      <c r="O17700" s="71"/>
      <c r="Q17700" s="71"/>
      <c r="V17700" s="4"/>
      <c r="X17700" s="4"/>
      <c r="AS17700" s="71"/>
    </row>
    <row r="17701" spans="1:45" ht="15" customHeight="1" x14ac:dyDescent="0.2">
      <c r="A17701" s="85"/>
      <c r="F17701" s="4"/>
      <c r="H17701" s="78"/>
      <c r="J17701" s="75"/>
      <c r="K17701" s="71"/>
      <c r="L17701" s="75"/>
      <c r="M17701" s="71"/>
      <c r="O17701" s="71"/>
      <c r="Q17701" s="71"/>
      <c r="V17701" s="4"/>
      <c r="X17701" s="4"/>
      <c r="AS17701" s="71"/>
    </row>
    <row r="17702" spans="1:45" ht="15" customHeight="1" x14ac:dyDescent="0.2">
      <c r="A17702" s="85"/>
      <c r="F17702" s="4"/>
      <c r="H17702" s="78"/>
      <c r="J17702" s="75"/>
      <c r="K17702" s="71"/>
      <c r="L17702" s="75"/>
      <c r="M17702" s="71"/>
      <c r="O17702" s="71"/>
      <c r="Q17702" s="71"/>
      <c r="V17702" s="4"/>
      <c r="X17702" s="4"/>
      <c r="AS17702" s="71"/>
    </row>
    <row r="17703" spans="1:45" ht="15" customHeight="1" x14ac:dyDescent="0.2">
      <c r="A17703" s="85"/>
      <c r="F17703" s="4"/>
      <c r="H17703" s="79"/>
      <c r="J17703" s="75"/>
      <c r="K17703" s="71"/>
      <c r="L17703" s="75"/>
      <c r="M17703" s="71"/>
      <c r="O17703" s="71"/>
      <c r="Q17703" s="71"/>
      <c r="V17703" s="4"/>
      <c r="X17703" s="4"/>
      <c r="AS17703" s="71"/>
    </row>
    <row r="17704" spans="1:45" ht="15" customHeight="1" x14ac:dyDescent="0.2">
      <c r="A17704" s="85"/>
      <c r="F17704" s="4"/>
      <c r="H17704" s="79"/>
      <c r="J17704" s="75"/>
      <c r="K17704" s="71"/>
      <c r="L17704" s="75"/>
      <c r="M17704" s="71"/>
      <c r="O17704" s="71"/>
      <c r="Q17704" s="71"/>
      <c r="V17704" s="4"/>
      <c r="X17704" s="4"/>
      <c r="AS17704" s="71"/>
    </row>
    <row r="17705" spans="1:45" ht="15" customHeight="1" x14ac:dyDescent="0.2">
      <c r="A17705" s="85"/>
      <c r="F17705" s="4"/>
      <c r="H17705" s="79"/>
      <c r="J17705" s="75"/>
      <c r="K17705" s="71"/>
      <c r="L17705" s="75"/>
      <c r="M17705" s="71"/>
      <c r="O17705" s="71"/>
      <c r="Q17705" s="71"/>
      <c r="V17705" s="4"/>
      <c r="X17705" s="4"/>
      <c r="AS17705" s="71"/>
    </row>
    <row r="17706" spans="1:45" ht="15" customHeight="1" x14ac:dyDescent="0.2">
      <c r="A17706" s="85"/>
      <c r="F17706" s="4"/>
      <c r="H17706" s="78"/>
      <c r="J17706" s="75"/>
      <c r="K17706" s="71"/>
      <c r="L17706" s="75"/>
      <c r="M17706" s="71"/>
      <c r="O17706" s="71"/>
      <c r="Q17706" s="71"/>
      <c r="V17706" s="4"/>
      <c r="X17706" s="4"/>
      <c r="AS17706" s="71"/>
    </row>
    <row r="17707" spans="1:45" ht="15" customHeight="1" x14ac:dyDescent="0.2">
      <c r="A17707" s="85"/>
      <c r="F17707" s="4"/>
      <c r="H17707" s="78"/>
      <c r="J17707" s="75"/>
      <c r="K17707" s="71"/>
      <c r="L17707" s="75"/>
      <c r="M17707" s="71"/>
      <c r="O17707" s="71"/>
      <c r="Q17707" s="71"/>
      <c r="V17707" s="4"/>
      <c r="X17707" s="4"/>
      <c r="AS17707" s="71"/>
    </row>
    <row r="17708" spans="1:45" ht="15" customHeight="1" x14ac:dyDescent="0.2">
      <c r="A17708" s="85"/>
      <c r="F17708" s="4"/>
      <c r="H17708" s="78"/>
      <c r="J17708" s="75"/>
      <c r="K17708" s="71"/>
      <c r="L17708" s="75"/>
      <c r="M17708" s="71"/>
      <c r="O17708" s="71"/>
      <c r="Q17708" s="71"/>
      <c r="V17708" s="4"/>
      <c r="X17708" s="4"/>
      <c r="AS17708" s="71"/>
    </row>
    <row r="17709" spans="1:45" ht="15" customHeight="1" x14ac:dyDescent="0.2">
      <c r="A17709" s="85"/>
      <c r="F17709" s="4"/>
      <c r="H17709" s="78"/>
      <c r="J17709" s="75"/>
      <c r="K17709" s="71"/>
      <c r="L17709" s="75"/>
      <c r="M17709" s="71"/>
      <c r="O17709" s="71"/>
      <c r="Q17709" s="71"/>
      <c r="V17709" s="4"/>
      <c r="X17709" s="4"/>
      <c r="AS17709" s="71"/>
    </row>
    <row r="17710" spans="1:45" ht="15" customHeight="1" x14ac:dyDescent="0.2">
      <c r="A17710" s="85"/>
      <c r="F17710" s="4"/>
      <c r="H17710" s="78"/>
      <c r="J17710" s="75"/>
      <c r="K17710" s="71"/>
      <c r="L17710" s="75"/>
      <c r="M17710" s="71"/>
      <c r="O17710" s="71"/>
      <c r="Q17710" s="71"/>
      <c r="V17710" s="4"/>
      <c r="X17710" s="4"/>
      <c r="AS17710" s="71"/>
    </row>
    <row r="17711" spans="1:45" ht="15" customHeight="1" x14ac:dyDescent="0.2">
      <c r="A17711" s="85"/>
      <c r="F17711" s="4"/>
      <c r="H17711" s="78"/>
      <c r="J17711" s="75"/>
      <c r="K17711" s="71"/>
      <c r="L17711" s="75"/>
      <c r="M17711" s="71"/>
      <c r="O17711" s="71"/>
      <c r="Q17711" s="71"/>
      <c r="V17711" s="4"/>
      <c r="X17711" s="4"/>
      <c r="AS17711" s="71"/>
    </row>
    <row r="17712" spans="1:45" ht="15" customHeight="1" x14ac:dyDescent="0.2">
      <c r="A17712" s="85"/>
      <c r="F17712" s="4"/>
      <c r="H17712" s="78"/>
      <c r="J17712" s="75"/>
      <c r="K17712" s="71"/>
      <c r="L17712" s="75"/>
      <c r="M17712" s="71"/>
      <c r="O17712" s="71"/>
      <c r="Q17712" s="71"/>
      <c r="V17712" s="4"/>
      <c r="X17712" s="4"/>
      <c r="AS17712" s="71"/>
    </row>
    <row r="17713" spans="1:45" ht="15" customHeight="1" x14ac:dyDescent="0.2">
      <c r="A17713" s="85"/>
      <c r="F17713" s="4"/>
      <c r="H17713" s="78"/>
      <c r="J17713" s="75"/>
      <c r="K17713" s="71"/>
      <c r="L17713" s="75"/>
      <c r="M17713" s="71"/>
      <c r="O17713" s="71"/>
      <c r="Q17713" s="71"/>
      <c r="V17713" s="4"/>
      <c r="X17713" s="4"/>
      <c r="AS17713" s="71"/>
    </row>
    <row r="17714" spans="1:45" ht="15" customHeight="1" x14ac:dyDescent="0.2">
      <c r="A17714" s="85"/>
      <c r="F17714" s="4"/>
      <c r="H17714" s="78"/>
      <c r="J17714" s="75"/>
      <c r="K17714" s="71"/>
      <c r="L17714" s="75"/>
      <c r="M17714" s="71"/>
      <c r="O17714" s="71"/>
      <c r="Q17714" s="71"/>
      <c r="V17714" s="4"/>
      <c r="X17714" s="4"/>
      <c r="AS17714" s="71"/>
    </row>
    <row r="17715" spans="1:45" ht="15" customHeight="1" x14ac:dyDescent="0.2">
      <c r="A17715" s="85"/>
      <c r="F17715" s="4"/>
      <c r="H17715" s="78"/>
      <c r="J17715" s="75"/>
      <c r="K17715" s="71"/>
      <c r="L17715" s="75"/>
      <c r="M17715" s="71"/>
      <c r="O17715" s="71"/>
      <c r="Q17715" s="71"/>
      <c r="V17715" s="4"/>
      <c r="X17715" s="4"/>
      <c r="AS17715" s="71"/>
    </row>
    <row r="17716" spans="1:45" ht="15" customHeight="1" x14ac:dyDescent="0.2">
      <c r="A17716" s="85"/>
      <c r="F17716" s="4"/>
      <c r="H17716" s="78"/>
      <c r="J17716" s="75"/>
      <c r="K17716" s="71"/>
      <c r="L17716" s="75"/>
      <c r="M17716" s="71"/>
      <c r="O17716" s="71"/>
      <c r="Q17716" s="71"/>
      <c r="V17716" s="4"/>
      <c r="X17716" s="4"/>
      <c r="AS17716" s="71"/>
    </row>
    <row r="17717" spans="1:45" ht="15" customHeight="1" x14ac:dyDescent="0.2">
      <c r="A17717" s="85"/>
      <c r="F17717" s="4"/>
      <c r="H17717" s="78"/>
      <c r="J17717" s="75"/>
      <c r="K17717" s="71"/>
      <c r="L17717" s="75"/>
      <c r="M17717" s="71"/>
      <c r="O17717" s="71"/>
      <c r="Q17717" s="71"/>
      <c r="V17717" s="4"/>
      <c r="X17717" s="4"/>
      <c r="AS17717" s="71"/>
    </row>
    <row r="17718" spans="1:45" ht="15" customHeight="1" x14ac:dyDescent="0.2">
      <c r="A17718" s="85"/>
      <c r="F17718" s="4"/>
      <c r="H17718" s="78"/>
      <c r="J17718" s="75"/>
      <c r="K17718" s="71"/>
      <c r="L17718" s="75"/>
      <c r="M17718" s="71"/>
      <c r="O17718" s="71"/>
      <c r="Q17718" s="71"/>
      <c r="V17718" s="4"/>
      <c r="X17718" s="4"/>
      <c r="AS17718" s="71"/>
    </row>
    <row r="17719" spans="1:45" ht="15" customHeight="1" x14ac:dyDescent="0.2">
      <c r="A17719" s="85"/>
      <c r="F17719" s="4"/>
      <c r="H17719" s="78"/>
      <c r="J17719" s="75"/>
      <c r="K17719" s="71"/>
      <c r="L17719" s="75"/>
      <c r="M17719" s="71"/>
      <c r="O17719" s="71"/>
      <c r="Q17719" s="71"/>
      <c r="V17719" s="4"/>
      <c r="X17719" s="4"/>
      <c r="AS17719" s="71"/>
    </row>
    <row r="17720" spans="1:45" ht="15" customHeight="1" x14ac:dyDescent="0.2">
      <c r="A17720" s="85"/>
      <c r="F17720" s="4"/>
      <c r="H17720" s="78"/>
      <c r="J17720" s="75"/>
      <c r="K17720" s="71"/>
      <c r="L17720" s="75"/>
      <c r="M17720" s="71"/>
      <c r="O17720" s="71"/>
      <c r="Q17720" s="71"/>
      <c r="V17720" s="4"/>
      <c r="X17720" s="4"/>
      <c r="AS17720" s="71"/>
    </row>
    <row r="17721" spans="1:45" ht="15" customHeight="1" x14ac:dyDescent="0.2">
      <c r="A17721" s="85"/>
      <c r="F17721" s="4"/>
      <c r="H17721" s="78"/>
      <c r="J17721" s="75"/>
      <c r="K17721" s="71"/>
      <c r="L17721" s="75"/>
      <c r="M17721" s="71"/>
      <c r="O17721" s="71"/>
      <c r="Q17721" s="71"/>
      <c r="V17721" s="4"/>
      <c r="X17721" s="4"/>
      <c r="AS17721" s="71"/>
    </row>
    <row r="17722" spans="1:45" ht="15" customHeight="1" x14ac:dyDescent="0.2">
      <c r="A17722" s="85"/>
      <c r="F17722" s="4"/>
      <c r="H17722" s="78"/>
      <c r="J17722" s="75"/>
      <c r="K17722" s="71"/>
      <c r="L17722" s="75"/>
      <c r="M17722" s="71"/>
      <c r="O17722" s="71"/>
      <c r="Q17722" s="71"/>
      <c r="V17722" s="4"/>
      <c r="X17722" s="4"/>
      <c r="AS17722" s="71"/>
    </row>
    <row r="17723" spans="1:45" ht="15" customHeight="1" x14ac:dyDescent="0.2">
      <c r="A17723" s="85"/>
      <c r="F17723" s="4"/>
      <c r="H17723" s="78"/>
      <c r="J17723" s="75"/>
      <c r="K17723" s="71"/>
      <c r="L17723" s="75"/>
      <c r="M17723" s="71"/>
      <c r="O17723" s="71"/>
      <c r="Q17723" s="71"/>
      <c r="V17723" s="4"/>
      <c r="X17723" s="4"/>
      <c r="AS17723" s="71"/>
    </row>
    <row r="17724" spans="1:45" ht="15" customHeight="1" x14ac:dyDescent="0.2">
      <c r="A17724" s="85"/>
      <c r="F17724" s="4"/>
      <c r="H17724" s="78"/>
      <c r="J17724" s="75"/>
      <c r="K17724" s="71"/>
      <c r="L17724" s="75"/>
      <c r="M17724" s="71"/>
      <c r="O17724" s="71"/>
      <c r="Q17724" s="71"/>
      <c r="V17724" s="4"/>
      <c r="X17724" s="4"/>
      <c r="AS17724" s="71"/>
    </row>
    <row r="17725" spans="1:45" ht="15" customHeight="1" x14ac:dyDescent="0.2">
      <c r="A17725" s="85"/>
      <c r="F17725" s="4"/>
      <c r="H17725" s="78"/>
      <c r="J17725" s="75"/>
      <c r="K17725" s="71"/>
      <c r="L17725" s="75"/>
      <c r="M17725" s="71"/>
      <c r="O17725" s="71"/>
      <c r="Q17725" s="71"/>
      <c r="V17725" s="4"/>
      <c r="X17725" s="4"/>
      <c r="AS17725" s="71"/>
    </row>
    <row r="17726" spans="1:45" ht="15" customHeight="1" x14ac:dyDescent="0.2">
      <c r="A17726" s="85"/>
      <c r="F17726" s="4"/>
      <c r="H17726" s="78"/>
      <c r="J17726" s="75"/>
      <c r="K17726" s="71"/>
      <c r="L17726" s="75"/>
      <c r="M17726" s="71"/>
      <c r="O17726" s="71"/>
      <c r="Q17726" s="71"/>
      <c r="V17726" s="4"/>
      <c r="X17726" s="4"/>
      <c r="AS17726" s="71"/>
    </row>
    <row r="17727" spans="1:45" ht="15" customHeight="1" x14ac:dyDescent="0.2">
      <c r="A17727" s="85"/>
      <c r="F17727" s="4"/>
      <c r="H17727" s="78"/>
      <c r="J17727" s="75"/>
      <c r="K17727" s="71"/>
      <c r="L17727" s="75"/>
      <c r="M17727" s="71"/>
      <c r="O17727" s="71"/>
      <c r="Q17727" s="71"/>
      <c r="V17727" s="4"/>
      <c r="X17727" s="4"/>
      <c r="AS17727" s="71"/>
    </row>
    <row r="17728" spans="1:45" ht="15" customHeight="1" x14ac:dyDescent="0.2">
      <c r="A17728" s="85"/>
      <c r="F17728" s="4"/>
      <c r="H17728" s="78"/>
      <c r="J17728" s="75"/>
      <c r="K17728" s="71"/>
      <c r="L17728" s="75"/>
      <c r="M17728" s="71"/>
      <c r="O17728" s="71"/>
      <c r="Q17728" s="71"/>
      <c r="V17728" s="4"/>
      <c r="X17728" s="4"/>
      <c r="AS17728" s="71"/>
    </row>
    <row r="17729" spans="1:45" ht="15" customHeight="1" x14ac:dyDescent="0.2">
      <c r="A17729" s="85"/>
      <c r="F17729" s="4"/>
      <c r="H17729" s="78"/>
      <c r="J17729" s="75"/>
      <c r="K17729" s="71"/>
      <c r="L17729" s="75"/>
      <c r="M17729" s="71"/>
      <c r="O17729" s="71"/>
      <c r="Q17729" s="71"/>
      <c r="V17729" s="4"/>
      <c r="X17729" s="4"/>
      <c r="AS17729" s="71"/>
    </row>
    <row r="17730" spans="1:45" ht="15" customHeight="1" x14ac:dyDescent="0.2">
      <c r="A17730" s="85"/>
      <c r="F17730" s="4"/>
      <c r="H17730" s="78"/>
      <c r="J17730" s="75"/>
      <c r="K17730" s="71"/>
      <c r="L17730" s="75"/>
      <c r="M17730" s="71"/>
      <c r="O17730" s="71"/>
      <c r="Q17730" s="71"/>
      <c r="V17730" s="4"/>
      <c r="X17730" s="4"/>
      <c r="AS17730" s="71"/>
    </row>
    <row r="17731" spans="1:45" ht="15" customHeight="1" x14ac:dyDescent="0.2">
      <c r="A17731" s="85"/>
      <c r="F17731" s="4"/>
      <c r="H17731" s="78"/>
      <c r="J17731" s="75"/>
      <c r="K17731" s="71"/>
      <c r="L17731" s="75"/>
      <c r="M17731" s="71"/>
      <c r="O17731" s="71"/>
      <c r="Q17731" s="71"/>
      <c r="V17731" s="4"/>
      <c r="X17731" s="4"/>
      <c r="AS17731" s="71"/>
    </row>
    <row r="17732" spans="1:45" ht="15" customHeight="1" x14ac:dyDescent="0.2">
      <c r="A17732" s="85"/>
      <c r="F17732" s="4"/>
      <c r="H17732" s="78"/>
      <c r="J17732" s="75"/>
      <c r="K17732" s="71"/>
      <c r="L17732" s="75"/>
      <c r="M17732" s="71"/>
      <c r="O17732" s="71"/>
      <c r="Q17732" s="71"/>
      <c r="V17732" s="4"/>
      <c r="X17732" s="4"/>
      <c r="AS17732" s="71"/>
    </row>
    <row r="17733" spans="1:45" ht="15" customHeight="1" x14ac:dyDescent="0.2">
      <c r="A17733" s="85"/>
      <c r="F17733" s="4"/>
      <c r="H17733" s="78"/>
      <c r="J17733" s="75"/>
      <c r="K17733" s="71"/>
      <c r="L17733" s="75"/>
      <c r="M17733" s="71"/>
      <c r="O17733" s="71"/>
      <c r="Q17733" s="71"/>
      <c r="V17733" s="4"/>
      <c r="X17733" s="4"/>
      <c r="AS17733" s="71"/>
    </row>
    <row r="17734" spans="1:45" ht="15" customHeight="1" x14ac:dyDescent="0.2">
      <c r="A17734" s="85"/>
      <c r="F17734" s="4"/>
      <c r="H17734" s="78"/>
      <c r="J17734" s="75"/>
      <c r="K17734" s="71"/>
      <c r="L17734" s="75"/>
      <c r="M17734" s="71"/>
      <c r="O17734" s="71"/>
      <c r="Q17734" s="71"/>
      <c r="V17734" s="4"/>
      <c r="X17734" s="4"/>
      <c r="AS17734" s="71"/>
    </row>
    <row r="17735" spans="1:45" ht="15" customHeight="1" x14ac:dyDescent="0.2">
      <c r="A17735" s="85"/>
      <c r="F17735" s="4"/>
      <c r="H17735" s="78"/>
      <c r="J17735" s="75"/>
      <c r="K17735" s="71"/>
      <c r="L17735" s="75"/>
      <c r="M17735" s="71"/>
      <c r="O17735" s="71"/>
      <c r="Q17735" s="71"/>
      <c r="V17735" s="4"/>
      <c r="X17735" s="4"/>
      <c r="AS17735" s="71"/>
    </row>
    <row r="17736" spans="1:45" ht="15" customHeight="1" x14ac:dyDescent="0.2">
      <c r="A17736" s="85"/>
      <c r="F17736" s="4"/>
      <c r="H17736" s="78"/>
      <c r="J17736" s="75"/>
      <c r="K17736" s="71"/>
      <c r="L17736" s="75"/>
      <c r="M17736" s="71"/>
      <c r="O17736" s="71"/>
      <c r="Q17736" s="71"/>
      <c r="V17736" s="4"/>
      <c r="X17736" s="4"/>
      <c r="AS17736" s="71"/>
    </row>
    <row r="17737" spans="1:45" ht="15" customHeight="1" x14ac:dyDescent="0.2">
      <c r="A17737" s="85"/>
      <c r="F17737" s="4"/>
      <c r="H17737" s="78"/>
      <c r="J17737" s="75"/>
      <c r="K17737" s="71"/>
      <c r="L17737" s="75"/>
      <c r="M17737" s="71"/>
      <c r="O17737" s="71"/>
      <c r="Q17737" s="71"/>
      <c r="V17737" s="4"/>
      <c r="X17737" s="4"/>
      <c r="AS17737" s="71"/>
    </row>
    <row r="17738" spans="1:45" ht="15" customHeight="1" x14ac:dyDescent="0.2">
      <c r="A17738" s="85"/>
      <c r="F17738" s="4"/>
      <c r="H17738" s="78"/>
      <c r="J17738" s="75"/>
      <c r="K17738" s="71"/>
      <c r="L17738" s="75"/>
      <c r="M17738" s="71"/>
      <c r="O17738" s="71"/>
      <c r="Q17738" s="71"/>
      <c r="V17738" s="4"/>
      <c r="X17738" s="4"/>
      <c r="AS17738" s="71"/>
    </row>
    <row r="17739" spans="1:45" ht="15" customHeight="1" x14ac:dyDescent="0.2">
      <c r="A17739" s="85"/>
      <c r="F17739" s="4"/>
      <c r="H17739" s="78"/>
      <c r="J17739" s="75"/>
      <c r="K17739" s="71"/>
      <c r="L17739" s="75"/>
      <c r="M17739" s="71"/>
      <c r="O17739" s="71"/>
      <c r="Q17739" s="71"/>
      <c r="V17739" s="4"/>
      <c r="X17739" s="4"/>
      <c r="AS17739" s="71"/>
    </row>
    <row r="17740" spans="1:45" ht="15" customHeight="1" x14ac:dyDescent="0.2">
      <c r="A17740" s="85"/>
      <c r="F17740" s="4"/>
      <c r="H17740" s="78"/>
      <c r="J17740" s="75"/>
      <c r="K17740" s="71"/>
      <c r="L17740" s="75"/>
      <c r="M17740" s="71"/>
      <c r="O17740" s="71"/>
      <c r="Q17740" s="71"/>
      <c r="V17740" s="4"/>
      <c r="X17740" s="4"/>
      <c r="AS17740" s="71"/>
    </row>
    <row r="17741" spans="1:45" ht="15" customHeight="1" x14ac:dyDescent="0.2">
      <c r="A17741" s="85"/>
      <c r="F17741" s="4"/>
      <c r="H17741" s="78"/>
      <c r="J17741" s="75"/>
      <c r="K17741" s="71"/>
      <c r="L17741" s="75"/>
      <c r="M17741" s="71"/>
      <c r="O17741" s="71"/>
      <c r="Q17741" s="71"/>
      <c r="V17741" s="4"/>
      <c r="X17741" s="4"/>
      <c r="AS17741" s="71"/>
    </row>
    <row r="17742" spans="1:45" ht="15" customHeight="1" x14ac:dyDescent="0.2">
      <c r="A17742" s="85"/>
      <c r="F17742" s="4"/>
      <c r="H17742" s="78"/>
      <c r="J17742" s="75"/>
      <c r="K17742" s="71"/>
      <c r="L17742" s="75"/>
      <c r="M17742" s="71"/>
      <c r="O17742" s="71"/>
      <c r="Q17742" s="71"/>
      <c r="V17742" s="4"/>
      <c r="X17742" s="4"/>
      <c r="AS17742" s="71"/>
    </row>
    <row r="17743" spans="1:45" ht="15" customHeight="1" x14ac:dyDescent="0.2">
      <c r="A17743" s="85"/>
      <c r="F17743" s="4"/>
      <c r="H17743" s="79"/>
      <c r="J17743" s="75"/>
      <c r="K17743" s="71"/>
      <c r="L17743" s="75"/>
      <c r="M17743" s="71"/>
      <c r="O17743" s="71"/>
      <c r="Q17743" s="71"/>
      <c r="V17743" s="4"/>
      <c r="X17743" s="4"/>
      <c r="AS17743" s="71"/>
    </row>
    <row r="17744" spans="1:45" ht="15" customHeight="1" x14ac:dyDescent="0.2">
      <c r="A17744" s="85"/>
      <c r="F17744" s="4"/>
      <c r="H17744" s="79"/>
      <c r="J17744" s="75"/>
      <c r="K17744" s="71"/>
      <c r="L17744" s="75"/>
      <c r="M17744" s="71"/>
      <c r="O17744" s="71"/>
      <c r="Q17744" s="71"/>
      <c r="V17744" s="4"/>
      <c r="X17744" s="4"/>
      <c r="AS17744" s="71"/>
    </row>
    <row r="17745" spans="1:45" ht="15" customHeight="1" x14ac:dyDescent="0.2">
      <c r="A17745" s="85"/>
      <c r="F17745" s="4"/>
      <c r="H17745" s="79"/>
      <c r="J17745" s="75"/>
      <c r="K17745" s="71"/>
      <c r="L17745" s="75"/>
      <c r="M17745" s="71"/>
      <c r="O17745" s="71"/>
      <c r="Q17745" s="71"/>
      <c r="V17745" s="4"/>
      <c r="X17745" s="4"/>
      <c r="AS17745" s="71"/>
    </row>
    <row r="17746" spans="1:45" ht="15" customHeight="1" x14ac:dyDescent="0.2">
      <c r="A17746" s="85"/>
      <c r="F17746" s="4"/>
      <c r="H17746" s="79"/>
      <c r="J17746" s="75"/>
      <c r="K17746" s="71"/>
      <c r="L17746" s="75"/>
      <c r="M17746" s="71"/>
      <c r="O17746" s="71"/>
      <c r="Q17746" s="71"/>
      <c r="V17746" s="4"/>
      <c r="X17746" s="4"/>
      <c r="AS17746" s="71"/>
    </row>
    <row r="17747" spans="1:45" ht="15" customHeight="1" x14ac:dyDescent="0.2">
      <c r="A17747" s="85"/>
      <c r="F17747" s="4"/>
      <c r="H17747" s="78"/>
      <c r="J17747" s="75"/>
      <c r="K17747" s="71"/>
      <c r="L17747" s="75"/>
      <c r="M17747" s="71"/>
      <c r="O17747" s="71"/>
      <c r="Q17747" s="71"/>
      <c r="V17747" s="4"/>
      <c r="X17747" s="4"/>
      <c r="AS17747" s="71"/>
    </row>
    <row r="17748" spans="1:45" ht="15" customHeight="1" x14ac:dyDescent="0.2">
      <c r="A17748" s="85"/>
      <c r="F17748" s="4"/>
      <c r="H17748" s="78"/>
      <c r="J17748" s="75"/>
      <c r="K17748" s="71"/>
      <c r="L17748" s="75"/>
      <c r="M17748" s="71"/>
      <c r="O17748" s="71"/>
      <c r="Q17748" s="71"/>
      <c r="V17748" s="4"/>
      <c r="X17748" s="4"/>
      <c r="AS17748" s="71"/>
    </row>
    <row r="17749" spans="1:45" ht="15" customHeight="1" x14ac:dyDescent="0.2">
      <c r="A17749" s="85"/>
      <c r="F17749" s="4"/>
      <c r="H17749" s="78"/>
      <c r="J17749" s="75"/>
      <c r="K17749" s="71"/>
      <c r="L17749" s="75"/>
      <c r="M17749" s="71"/>
      <c r="O17749" s="71"/>
      <c r="Q17749" s="71"/>
      <c r="V17749" s="4"/>
      <c r="X17749" s="4"/>
      <c r="AS17749" s="71"/>
    </row>
    <row r="17750" spans="1:45" ht="15" customHeight="1" x14ac:dyDescent="0.2">
      <c r="A17750" s="85"/>
      <c r="F17750" s="4"/>
      <c r="H17750" s="78"/>
      <c r="J17750" s="75"/>
      <c r="K17750" s="71"/>
      <c r="L17750" s="75"/>
      <c r="M17750" s="71"/>
      <c r="O17750" s="71"/>
      <c r="Q17750" s="71"/>
      <c r="V17750" s="4"/>
      <c r="X17750" s="4"/>
      <c r="AS17750" s="71"/>
    </row>
    <row r="17751" spans="1:45" ht="15" customHeight="1" x14ac:dyDescent="0.2">
      <c r="A17751" s="85"/>
      <c r="F17751" s="4"/>
      <c r="H17751" s="78"/>
      <c r="J17751" s="75"/>
      <c r="K17751" s="71"/>
      <c r="L17751" s="75"/>
      <c r="M17751" s="71"/>
      <c r="O17751" s="71"/>
      <c r="Q17751" s="71"/>
      <c r="V17751" s="4"/>
      <c r="X17751" s="4"/>
      <c r="AS17751" s="71"/>
    </row>
    <row r="17752" spans="1:45" ht="15" customHeight="1" x14ac:dyDescent="0.2">
      <c r="A17752" s="85"/>
      <c r="F17752" s="4"/>
      <c r="H17752" s="78"/>
      <c r="J17752" s="75"/>
      <c r="K17752" s="71"/>
      <c r="L17752" s="75"/>
      <c r="M17752" s="71"/>
      <c r="O17752" s="71"/>
      <c r="Q17752" s="71"/>
      <c r="V17752" s="4"/>
      <c r="X17752" s="4"/>
      <c r="AS17752" s="71"/>
    </row>
    <row r="17753" spans="1:45" ht="15" customHeight="1" x14ac:dyDescent="0.2">
      <c r="A17753" s="85"/>
      <c r="F17753" s="4"/>
      <c r="H17753" s="78"/>
      <c r="J17753" s="75"/>
      <c r="K17753" s="71"/>
      <c r="L17753" s="75"/>
      <c r="M17753" s="71"/>
      <c r="O17753" s="71"/>
      <c r="Q17753" s="71"/>
      <c r="V17753" s="4"/>
      <c r="X17753" s="4"/>
      <c r="AS17753" s="71"/>
    </row>
    <row r="17754" spans="1:45" ht="15" customHeight="1" x14ac:dyDescent="0.2">
      <c r="A17754" s="85"/>
      <c r="F17754" s="4"/>
      <c r="H17754" s="78"/>
      <c r="J17754" s="75"/>
      <c r="K17754" s="71"/>
      <c r="L17754" s="75"/>
      <c r="M17754" s="71"/>
      <c r="O17754" s="71"/>
      <c r="Q17754" s="71"/>
      <c r="V17754" s="4"/>
      <c r="X17754" s="4"/>
      <c r="AS17754" s="71"/>
    </row>
    <row r="17755" spans="1:45" ht="15" customHeight="1" x14ac:dyDescent="0.2">
      <c r="A17755" s="85"/>
      <c r="F17755" s="4"/>
      <c r="H17755" s="78"/>
      <c r="J17755" s="75"/>
      <c r="K17755" s="71"/>
      <c r="L17755" s="75"/>
      <c r="M17755" s="71"/>
      <c r="O17755" s="71"/>
      <c r="Q17755" s="71"/>
      <c r="V17755" s="4"/>
      <c r="X17755" s="4"/>
      <c r="AS17755" s="71"/>
    </row>
    <row r="17756" spans="1:45" ht="15" customHeight="1" x14ac:dyDescent="0.2">
      <c r="A17756" s="85"/>
      <c r="F17756" s="4"/>
      <c r="H17756" s="78"/>
      <c r="J17756" s="75"/>
      <c r="K17756" s="71"/>
      <c r="L17756" s="75"/>
      <c r="M17756" s="71"/>
      <c r="O17756" s="71"/>
      <c r="Q17756" s="71"/>
      <c r="V17756" s="4"/>
      <c r="X17756" s="4"/>
      <c r="AS17756" s="71"/>
    </row>
    <row r="17757" spans="1:45" ht="15" customHeight="1" x14ac:dyDescent="0.2">
      <c r="A17757" s="85"/>
      <c r="F17757" s="4"/>
      <c r="H17757" s="78"/>
      <c r="J17757" s="75"/>
      <c r="K17757" s="71"/>
      <c r="L17757" s="75"/>
      <c r="M17757" s="71"/>
      <c r="O17757" s="71"/>
      <c r="Q17757" s="71"/>
      <c r="V17757" s="4"/>
      <c r="X17757" s="4"/>
      <c r="AS17757" s="71"/>
    </row>
    <row r="17758" spans="1:45" ht="15" customHeight="1" x14ac:dyDescent="0.2">
      <c r="A17758" s="85"/>
      <c r="F17758" s="4"/>
      <c r="H17758" s="78"/>
      <c r="J17758" s="75"/>
      <c r="K17758" s="71"/>
      <c r="L17758" s="75"/>
      <c r="M17758" s="71"/>
      <c r="O17758" s="71"/>
      <c r="Q17758" s="71"/>
      <c r="V17758" s="4"/>
      <c r="X17758" s="4"/>
      <c r="AS17758" s="71"/>
    </row>
    <row r="17759" spans="1:45" ht="15" customHeight="1" x14ac:dyDescent="0.2">
      <c r="A17759" s="85"/>
      <c r="F17759" s="4"/>
      <c r="H17759" s="79"/>
      <c r="J17759" s="75"/>
      <c r="K17759" s="71"/>
      <c r="L17759" s="75"/>
      <c r="M17759" s="71"/>
      <c r="O17759" s="71"/>
      <c r="Q17759" s="71"/>
      <c r="V17759" s="4"/>
      <c r="X17759" s="4"/>
      <c r="AS17759" s="71"/>
    </row>
    <row r="17760" spans="1:45" ht="15" customHeight="1" x14ac:dyDescent="0.2">
      <c r="A17760" s="85"/>
      <c r="F17760" s="4"/>
      <c r="H17760" s="79"/>
      <c r="J17760" s="75"/>
      <c r="K17760" s="71"/>
      <c r="L17760" s="75"/>
      <c r="M17760" s="71"/>
      <c r="O17760" s="71"/>
      <c r="Q17760" s="71"/>
      <c r="V17760" s="4"/>
      <c r="X17760" s="4"/>
      <c r="AS17760" s="71"/>
    </row>
    <row r="17761" spans="1:45" ht="15" customHeight="1" x14ac:dyDescent="0.2">
      <c r="A17761" s="85"/>
      <c r="F17761" s="4"/>
      <c r="H17761" s="78"/>
      <c r="J17761" s="75"/>
      <c r="K17761" s="71"/>
      <c r="L17761" s="75"/>
      <c r="M17761" s="71"/>
      <c r="O17761" s="71"/>
      <c r="Q17761" s="71"/>
      <c r="V17761" s="4"/>
      <c r="X17761" s="4"/>
      <c r="AS17761" s="71"/>
    </row>
    <row r="17762" spans="1:45" ht="15" customHeight="1" x14ac:dyDescent="0.2">
      <c r="A17762" s="85"/>
      <c r="F17762" s="4"/>
      <c r="H17762" s="78"/>
      <c r="J17762" s="75"/>
      <c r="K17762" s="71"/>
      <c r="L17762" s="75"/>
      <c r="M17762" s="71"/>
      <c r="O17762" s="71"/>
      <c r="Q17762" s="71"/>
      <c r="V17762" s="4"/>
      <c r="X17762" s="4"/>
      <c r="AS17762" s="71"/>
    </row>
    <row r="17763" spans="1:45" ht="15" customHeight="1" x14ac:dyDescent="0.2">
      <c r="A17763" s="85"/>
      <c r="F17763" s="4"/>
      <c r="H17763" s="78"/>
      <c r="J17763" s="75"/>
      <c r="K17763" s="71"/>
      <c r="L17763" s="75"/>
      <c r="M17763" s="71"/>
      <c r="O17763" s="71"/>
      <c r="Q17763" s="71"/>
      <c r="V17763" s="4"/>
      <c r="X17763" s="4"/>
      <c r="AS17763" s="71"/>
    </row>
    <row r="17764" spans="1:45" ht="15" customHeight="1" x14ac:dyDescent="0.2">
      <c r="A17764" s="85"/>
      <c r="F17764" s="4"/>
      <c r="H17764" s="78"/>
      <c r="J17764" s="75"/>
      <c r="K17764" s="71"/>
      <c r="L17764" s="75"/>
      <c r="M17764" s="71"/>
      <c r="O17764" s="71"/>
      <c r="Q17764" s="71"/>
      <c r="V17764" s="4"/>
      <c r="X17764" s="4"/>
      <c r="AS17764" s="71"/>
    </row>
    <row r="17765" spans="1:45" ht="15" customHeight="1" x14ac:dyDescent="0.2">
      <c r="A17765" s="85"/>
      <c r="F17765" s="4"/>
      <c r="H17765" s="78"/>
      <c r="J17765" s="75"/>
      <c r="K17765" s="71"/>
      <c r="L17765" s="75"/>
      <c r="M17765" s="71"/>
      <c r="O17765" s="71"/>
      <c r="Q17765" s="71"/>
      <c r="V17765" s="4"/>
      <c r="X17765" s="4"/>
      <c r="AS17765" s="71"/>
    </row>
    <row r="17766" spans="1:45" ht="15" customHeight="1" x14ac:dyDescent="0.2">
      <c r="A17766" s="85"/>
      <c r="F17766" s="4"/>
      <c r="H17766" s="78"/>
      <c r="J17766" s="75"/>
      <c r="K17766" s="71"/>
      <c r="L17766" s="75"/>
      <c r="M17766" s="71"/>
      <c r="O17766" s="71"/>
      <c r="Q17766" s="71"/>
      <c r="V17766" s="4"/>
      <c r="X17766" s="4"/>
      <c r="AS17766" s="71"/>
    </row>
    <row r="17767" spans="1:45" ht="15" customHeight="1" x14ac:dyDescent="0.2">
      <c r="A17767" s="85"/>
      <c r="F17767" s="4"/>
      <c r="H17767" s="78"/>
      <c r="J17767" s="75"/>
      <c r="K17767" s="71"/>
      <c r="L17767" s="75"/>
      <c r="M17767" s="71"/>
      <c r="O17767" s="71"/>
      <c r="Q17767" s="71"/>
      <c r="V17767" s="4"/>
      <c r="X17767" s="4"/>
      <c r="AS17767" s="71"/>
    </row>
    <row r="17768" spans="1:45" ht="15" customHeight="1" x14ac:dyDescent="0.2">
      <c r="A17768" s="85"/>
      <c r="F17768" s="4"/>
      <c r="H17768" s="78"/>
      <c r="J17768" s="75"/>
      <c r="K17768" s="71"/>
      <c r="L17768" s="75"/>
      <c r="M17768" s="71"/>
      <c r="O17768" s="71"/>
      <c r="Q17768" s="71"/>
      <c r="V17768" s="4"/>
      <c r="X17768" s="4"/>
      <c r="AS17768" s="71"/>
    </row>
    <row r="17769" spans="1:45" ht="15" customHeight="1" x14ac:dyDescent="0.2">
      <c r="A17769" s="85"/>
      <c r="F17769" s="4"/>
      <c r="H17769" s="78"/>
      <c r="J17769" s="75"/>
      <c r="K17769" s="71"/>
      <c r="L17769" s="75"/>
      <c r="M17769" s="71"/>
      <c r="O17769" s="71"/>
      <c r="Q17769" s="71"/>
      <c r="V17769" s="4"/>
      <c r="X17769" s="4"/>
      <c r="AS17769" s="71"/>
    </row>
    <row r="17770" spans="1:45" ht="15" customHeight="1" x14ac:dyDescent="0.2">
      <c r="A17770" s="85"/>
      <c r="F17770" s="4"/>
      <c r="H17770" s="78"/>
      <c r="J17770" s="75"/>
      <c r="K17770" s="71"/>
      <c r="L17770" s="75"/>
      <c r="M17770" s="71"/>
      <c r="O17770" s="71"/>
      <c r="Q17770" s="71"/>
      <c r="V17770" s="4"/>
      <c r="X17770" s="4"/>
      <c r="AS17770" s="71"/>
    </row>
    <row r="17771" spans="1:45" ht="15" customHeight="1" x14ac:dyDescent="0.2">
      <c r="A17771" s="85"/>
      <c r="F17771" s="4"/>
      <c r="H17771" s="78"/>
      <c r="J17771" s="75"/>
      <c r="K17771" s="71"/>
      <c r="L17771" s="75"/>
      <c r="M17771" s="71"/>
      <c r="O17771" s="71"/>
      <c r="Q17771" s="71"/>
      <c r="V17771" s="4"/>
      <c r="X17771" s="4"/>
      <c r="AS17771" s="71"/>
    </row>
    <row r="17772" spans="1:45" ht="15" customHeight="1" x14ac:dyDescent="0.2">
      <c r="A17772" s="85"/>
      <c r="F17772" s="4"/>
      <c r="H17772" s="78"/>
      <c r="J17772" s="75"/>
      <c r="K17772" s="71"/>
      <c r="L17772" s="75"/>
      <c r="M17772" s="71"/>
      <c r="O17772" s="71"/>
      <c r="Q17772" s="71"/>
      <c r="V17772" s="4"/>
      <c r="X17772" s="4"/>
      <c r="AS17772" s="71"/>
    </row>
    <row r="17773" spans="1:45" ht="15" customHeight="1" x14ac:dyDescent="0.2">
      <c r="A17773" s="85"/>
      <c r="F17773" s="4"/>
      <c r="H17773" s="78"/>
      <c r="J17773" s="75"/>
      <c r="K17773" s="71"/>
      <c r="L17773" s="75"/>
      <c r="M17773" s="71"/>
      <c r="O17773" s="71"/>
      <c r="Q17773" s="71"/>
      <c r="V17773" s="4"/>
      <c r="X17773" s="4"/>
      <c r="AS17773" s="71"/>
    </row>
    <row r="17774" spans="1:45" ht="15" customHeight="1" x14ac:dyDescent="0.2">
      <c r="A17774" s="85"/>
      <c r="F17774" s="4"/>
      <c r="H17774" s="78"/>
      <c r="J17774" s="75"/>
      <c r="K17774" s="71"/>
      <c r="L17774" s="75"/>
      <c r="M17774" s="71"/>
      <c r="O17774" s="71"/>
      <c r="Q17774" s="71"/>
      <c r="V17774" s="4"/>
      <c r="X17774" s="4"/>
      <c r="AS17774" s="71"/>
    </row>
    <row r="17775" spans="1:45" ht="15" customHeight="1" x14ac:dyDescent="0.2">
      <c r="A17775" s="85"/>
      <c r="F17775" s="4"/>
      <c r="H17775" s="78"/>
      <c r="J17775" s="75"/>
      <c r="K17775" s="71"/>
      <c r="L17775" s="75"/>
      <c r="M17775" s="71"/>
      <c r="O17775" s="71"/>
      <c r="Q17775" s="71"/>
      <c r="V17775" s="4"/>
      <c r="X17775" s="4"/>
      <c r="AS17775" s="71"/>
    </row>
    <row r="17776" spans="1:45" ht="15" customHeight="1" x14ac:dyDescent="0.2">
      <c r="A17776" s="85"/>
      <c r="F17776" s="4"/>
      <c r="H17776" s="78"/>
      <c r="J17776" s="75"/>
      <c r="K17776" s="71"/>
      <c r="L17776" s="75"/>
      <c r="M17776" s="71"/>
      <c r="O17776" s="71"/>
      <c r="Q17776" s="71"/>
      <c r="V17776" s="4"/>
      <c r="X17776" s="4"/>
      <c r="AS17776" s="71"/>
    </row>
    <row r="17777" spans="1:45" ht="15" customHeight="1" x14ac:dyDescent="0.2">
      <c r="A17777" s="85"/>
      <c r="F17777" s="4"/>
      <c r="H17777" s="78"/>
      <c r="J17777" s="75"/>
      <c r="K17777" s="71"/>
      <c r="L17777" s="75"/>
      <c r="M17777" s="71"/>
      <c r="O17777" s="71"/>
      <c r="Q17777" s="71"/>
      <c r="V17777" s="4"/>
      <c r="X17777" s="4"/>
      <c r="AS17777" s="71"/>
    </row>
    <row r="17778" spans="1:45" ht="15" customHeight="1" x14ac:dyDescent="0.2">
      <c r="A17778" s="85"/>
      <c r="F17778" s="4"/>
      <c r="H17778" s="78"/>
      <c r="J17778" s="75"/>
      <c r="K17778" s="71"/>
      <c r="L17778" s="75"/>
      <c r="M17778" s="71"/>
      <c r="O17778" s="71"/>
      <c r="Q17778" s="71"/>
      <c r="V17778" s="4"/>
      <c r="X17778" s="4"/>
      <c r="AS17778" s="71"/>
    </row>
    <row r="17779" spans="1:45" ht="15" customHeight="1" x14ac:dyDescent="0.2">
      <c r="A17779" s="85"/>
      <c r="F17779" s="4"/>
      <c r="H17779" s="78"/>
      <c r="J17779" s="75"/>
      <c r="K17779" s="71"/>
      <c r="L17779" s="75"/>
      <c r="M17779" s="71"/>
      <c r="O17779" s="71"/>
      <c r="Q17779" s="71"/>
      <c r="V17779" s="4"/>
      <c r="X17779" s="4"/>
      <c r="AS17779" s="71"/>
    </row>
    <row r="17780" spans="1:45" ht="15" customHeight="1" x14ac:dyDescent="0.2">
      <c r="A17780" s="85"/>
      <c r="F17780" s="4"/>
      <c r="H17780" s="78"/>
      <c r="J17780" s="75"/>
      <c r="K17780" s="71"/>
      <c r="L17780" s="75"/>
      <c r="M17780" s="71"/>
      <c r="O17780" s="71"/>
      <c r="Q17780" s="71"/>
      <c r="V17780" s="4"/>
      <c r="X17780" s="4"/>
      <c r="AS17780" s="71"/>
    </row>
    <row r="17781" spans="1:45" ht="15" customHeight="1" x14ac:dyDescent="0.2">
      <c r="A17781" s="85"/>
      <c r="F17781" s="4"/>
      <c r="H17781" s="78"/>
      <c r="J17781" s="75"/>
      <c r="K17781" s="71"/>
      <c r="L17781" s="75"/>
      <c r="M17781" s="71"/>
      <c r="O17781" s="71"/>
      <c r="Q17781" s="71"/>
      <c r="V17781" s="4"/>
      <c r="X17781" s="4"/>
      <c r="AS17781" s="71"/>
    </row>
    <row r="17782" spans="1:45" ht="15" customHeight="1" x14ac:dyDescent="0.2">
      <c r="A17782" s="85"/>
      <c r="F17782" s="4"/>
      <c r="H17782" s="78"/>
      <c r="J17782" s="75"/>
      <c r="K17782" s="71"/>
      <c r="L17782" s="75"/>
      <c r="M17782" s="71"/>
      <c r="O17782" s="71"/>
      <c r="Q17782" s="71"/>
      <c r="V17782" s="4"/>
      <c r="X17782" s="4"/>
      <c r="AS17782" s="71"/>
    </row>
    <row r="17783" spans="1:45" ht="15" customHeight="1" x14ac:dyDescent="0.2">
      <c r="A17783" s="85"/>
      <c r="F17783" s="4"/>
      <c r="H17783" s="78"/>
      <c r="J17783" s="75"/>
      <c r="K17783" s="71"/>
      <c r="L17783" s="75"/>
      <c r="M17783" s="71"/>
      <c r="O17783" s="71"/>
      <c r="Q17783" s="71"/>
      <c r="V17783" s="4"/>
      <c r="X17783" s="4"/>
      <c r="AS17783" s="71"/>
    </row>
    <row r="17784" spans="1:45" ht="15" customHeight="1" x14ac:dyDescent="0.2">
      <c r="A17784" s="85"/>
      <c r="F17784" s="4"/>
      <c r="H17784" s="78"/>
      <c r="J17784" s="75"/>
      <c r="K17784" s="71"/>
      <c r="L17784" s="75"/>
      <c r="M17784" s="71"/>
      <c r="O17784" s="71"/>
      <c r="Q17784" s="71"/>
      <c r="V17784" s="4"/>
      <c r="X17784" s="4"/>
      <c r="AS17784" s="71"/>
    </row>
    <row r="17785" spans="1:45" ht="15" customHeight="1" x14ac:dyDescent="0.2">
      <c r="A17785" s="85"/>
      <c r="F17785" s="4"/>
      <c r="H17785" s="78"/>
      <c r="J17785" s="75"/>
      <c r="K17785" s="71"/>
      <c r="L17785" s="75"/>
      <c r="M17785" s="71"/>
      <c r="O17785" s="71"/>
      <c r="Q17785" s="71"/>
      <c r="V17785" s="4"/>
      <c r="X17785" s="4"/>
      <c r="AS17785" s="71"/>
    </row>
    <row r="17786" spans="1:45" ht="15" customHeight="1" x14ac:dyDescent="0.2">
      <c r="A17786" s="85"/>
      <c r="F17786" s="4"/>
      <c r="H17786" s="78"/>
      <c r="J17786" s="75"/>
      <c r="K17786" s="71"/>
      <c r="L17786" s="75"/>
      <c r="M17786" s="71"/>
      <c r="O17786" s="71"/>
      <c r="Q17786" s="71"/>
      <c r="V17786" s="4"/>
      <c r="X17786" s="4"/>
      <c r="AS17786" s="71"/>
    </row>
    <row r="17787" spans="1:45" ht="15" customHeight="1" x14ac:dyDescent="0.2">
      <c r="A17787" s="85"/>
      <c r="F17787" s="4"/>
      <c r="H17787" s="78"/>
      <c r="J17787" s="75"/>
      <c r="K17787" s="71"/>
      <c r="L17787" s="75"/>
      <c r="M17787" s="71"/>
      <c r="O17787" s="71"/>
      <c r="Q17787" s="71"/>
      <c r="V17787" s="4"/>
      <c r="X17787" s="4"/>
      <c r="AS17787" s="71"/>
    </row>
    <row r="17788" spans="1:45" ht="15" customHeight="1" x14ac:dyDescent="0.2">
      <c r="A17788" s="85"/>
      <c r="F17788" s="4"/>
      <c r="H17788" s="78"/>
      <c r="J17788" s="75"/>
      <c r="K17788" s="71"/>
      <c r="L17788" s="75"/>
      <c r="M17788" s="71"/>
      <c r="O17788" s="71"/>
      <c r="Q17788" s="71"/>
      <c r="V17788" s="4"/>
      <c r="X17788" s="4"/>
      <c r="AS17788" s="71"/>
    </row>
    <row r="17789" spans="1:45" ht="15" customHeight="1" x14ac:dyDescent="0.2">
      <c r="A17789" s="85"/>
      <c r="F17789" s="4"/>
      <c r="H17789" s="78"/>
      <c r="J17789" s="75"/>
      <c r="K17789" s="71"/>
      <c r="L17789" s="75"/>
      <c r="M17789" s="71"/>
      <c r="O17789" s="71"/>
      <c r="Q17789" s="71"/>
      <c r="V17789" s="4"/>
      <c r="X17789" s="4"/>
      <c r="AS17789" s="71"/>
    </row>
    <row r="17790" spans="1:45" ht="15" customHeight="1" x14ac:dyDescent="0.2">
      <c r="A17790" s="85"/>
      <c r="F17790" s="4"/>
      <c r="H17790" s="78"/>
      <c r="J17790" s="75"/>
      <c r="K17790" s="71"/>
      <c r="L17790" s="75"/>
      <c r="M17790" s="71"/>
      <c r="O17790" s="71"/>
      <c r="Q17790" s="71"/>
      <c r="V17790" s="4"/>
      <c r="X17790" s="4"/>
      <c r="AS17790" s="71"/>
    </row>
    <row r="17791" spans="1:45" ht="15" customHeight="1" x14ac:dyDescent="0.2">
      <c r="A17791" s="85"/>
      <c r="F17791" s="4"/>
      <c r="H17791" s="78"/>
      <c r="J17791" s="75"/>
      <c r="K17791" s="71"/>
      <c r="L17791" s="75"/>
      <c r="M17791" s="71"/>
      <c r="O17791" s="71"/>
      <c r="Q17791" s="71"/>
      <c r="V17791" s="4"/>
      <c r="X17791" s="4"/>
      <c r="AS17791" s="71"/>
    </row>
    <row r="17792" spans="1:45" ht="15" customHeight="1" x14ac:dyDescent="0.2">
      <c r="A17792" s="85"/>
      <c r="F17792" s="4"/>
      <c r="H17792" s="78"/>
      <c r="J17792" s="75"/>
      <c r="K17792" s="71"/>
      <c r="L17792" s="75"/>
      <c r="M17792" s="71"/>
      <c r="O17792" s="71"/>
      <c r="Q17792" s="71"/>
      <c r="V17792" s="4"/>
      <c r="X17792" s="4"/>
      <c r="AS17792" s="71"/>
    </row>
    <row r="17793" spans="1:45" ht="15" customHeight="1" x14ac:dyDescent="0.2">
      <c r="A17793" s="85"/>
      <c r="F17793" s="4"/>
      <c r="H17793" s="78"/>
      <c r="J17793" s="75"/>
      <c r="K17793" s="71"/>
      <c r="L17793" s="75"/>
      <c r="M17793" s="71"/>
      <c r="O17793" s="71"/>
      <c r="Q17793" s="71"/>
      <c r="V17793" s="4"/>
      <c r="X17793" s="4"/>
      <c r="AS17793" s="71"/>
    </row>
    <row r="17794" spans="1:45" ht="15" customHeight="1" x14ac:dyDescent="0.2">
      <c r="A17794" s="85"/>
      <c r="F17794" s="4"/>
      <c r="H17794" s="79"/>
      <c r="J17794" s="75"/>
      <c r="K17794" s="71"/>
      <c r="L17794" s="75"/>
      <c r="M17794" s="71"/>
      <c r="O17794" s="71"/>
      <c r="Q17794" s="71"/>
      <c r="V17794" s="4"/>
      <c r="X17794" s="4"/>
      <c r="AS17794" s="71"/>
    </row>
    <row r="17795" spans="1:45" ht="15" customHeight="1" x14ac:dyDescent="0.2">
      <c r="A17795" s="85"/>
      <c r="F17795" s="4"/>
      <c r="H17795" s="79"/>
      <c r="J17795" s="75"/>
      <c r="K17795" s="71"/>
      <c r="L17795" s="75"/>
      <c r="M17795" s="71"/>
      <c r="O17795" s="71"/>
      <c r="Q17795" s="71"/>
      <c r="V17795" s="4"/>
      <c r="X17795" s="4"/>
      <c r="AS17795" s="71"/>
    </row>
    <row r="17796" spans="1:45" ht="15" customHeight="1" x14ac:dyDescent="0.2">
      <c r="A17796" s="85"/>
      <c r="F17796" s="4"/>
      <c r="H17796" s="79"/>
      <c r="J17796" s="75"/>
      <c r="K17796" s="71"/>
      <c r="L17796" s="75"/>
      <c r="M17796" s="71"/>
      <c r="O17796" s="71"/>
      <c r="Q17796" s="71"/>
      <c r="V17796" s="4"/>
      <c r="X17796" s="4"/>
      <c r="AS17796" s="71"/>
    </row>
    <row r="17797" spans="1:45" ht="15" customHeight="1" x14ac:dyDescent="0.2">
      <c r="A17797" s="85"/>
      <c r="F17797" s="4"/>
      <c r="H17797" s="78"/>
      <c r="J17797" s="75"/>
      <c r="K17797" s="71"/>
      <c r="L17797" s="75"/>
      <c r="M17797" s="71"/>
      <c r="O17797" s="71"/>
      <c r="Q17797" s="71"/>
      <c r="V17797" s="4"/>
      <c r="X17797" s="4"/>
      <c r="AS17797" s="71"/>
    </row>
    <row r="17798" spans="1:45" ht="15" customHeight="1" x14ac:dyDescent="0.2">
      <c r="A17798" s="85"/>
      <c r="F17798" s="4"/>
      <c r="H17798" s="78"/>
      <c r="J17798" s="75"/>
      <c r="K17798" s="71"/>
      <c r="L17798" s="75"/>
      <c r="M17798" s="71"/>
      <c r="O17798" s="71"/>
      <c r="Q17798" s="71"/>
      <c r="V17798" s="4"/>
      <c r="X17798" s="4"/>
      <c r="AS17798" s="71"/>
    </row>
    <row r="17799" spans="1:45" ht="15" customHeight="1" x14ac:dyDescent="0.2">
      <c r="A17799" s="85"/>
      <c r="F17799" s="4"/>
      <c r="H17799" s="78"/>
      <c r="J17799" s="75"/>
      <c r="K17799" s="71"/>
      <c r="L17799" s="75"/>
      <c r="M17799" s="71"/>
      <c r="O17799" s="71"/>
      <c r="Q17799" s="71"/>
      <c r="V17799" s="4"/>
      <c r="X17799" s="4"/>
      <c r="AS17799" s="71"/>
    </row>
    <row r="17800" spans="1:45" ht="15" customHeight="1" x14ac:dyDescent="0.2">
      <c r="A17800" s="85"/>
      <c r="F17800" s="4"/>
      <c r="H17800" s="78"/>
      <c r="J17800" s="75"/>
      <c r="K17800" s="71"/>
      <c r="L17800" s="75"/>
      <c r="M17800" s="71"/>
      <c r="O17800" s="71"/>
      <c r="Q17800" s="71"/>
      <c r="V17800" s="4"/>
      <c r="X17800" s="4"/>
      <c r="AS17800" s="71"/>
    </row>
    <row r="17801" spans="1:45" ht="15" customHeight="1" x14ac:dyDescent="0.2">
      <c r="A17801" s="85"/>
      <c r="F17801" s="4"/>
      <c r="H17801" s="78"/>
      <c r="J17801" s="75"/>
      <c r="K17801" s="71"/>
      <c r="L17801" s="75"/>
      <c r="M17801" s="71"/>
      <c r="O17801" s="71"/>
      <c r="Q17801" s="71"/>
      <c r="V17801" s="4"/>
      <c r="X17801" s="4"/>
      <c r="AS17801" s="71"/>
    </row>
    <row r="17802" spans="1:45" ht="15" customHeight="1" x14ac:dyDescent="0.2">
      <c r="A17802" s="85"/>
      <c r="F17802" s="4"/>
      <c r="H17802" s="78"/>
      <c r="J17802" s="75"/>
      <c r="K17802" s="71"/>
      <c r="L17802" s="75"/>
      <c r="M17802" s="71"/>
      <c r="O17802" s="71"/>
      <c r="Q17802" s="71"/>
      <c r="V17802" s="4"/>
      <c r="X17802" s="4"/>
      <c r="AS17802" s="71"/>
    </row>
    <row r="17803" spans="1:45" ht="15" customHeight="1" x14ac:dyDescent="0.2">
      <c r="A17803" s="85"/>
      <c r="F17803" s="4"/>
      <c r="H17803" s="78"/>
      <c r="J17803" s="75"/>
      <c r="K17803" s="71"/>
      <c r="L17803" s="75"/>
      <c r="M17803" s="71"/>
      <c r="O17803" s="71"/>
      <c r="Q17803" s="71"/>
      <c r="V17803" s="4"/>
      <c r="X17803" s="4"/>
      <c r="AS17803" s="71"/>
    </row>
    <row r="17804" spans="1:45" ht="15" customHeight="1" x14ac:dyDescent="0.2">
      <c r="A17804" s="85"/>
      <c r="F17804" s="4"/>
      <c r="H17804" s="78"/>
      <c r="J17804" s="75"/>
      <c r="K17804" s="71"/>
      <c r="L17804" s="75"/>
      <c r="M17804" s="71"/>
      <c r="O17804" s="71"/>
      <c r="Q17804" s="71"/>
      <c r="V17804" s="4"/>
      <c r="X17804" s="4"/>
      <c r="AS17804" s="71"/>
    </row>
    <row r="17805" spans="1:45" ht="15" customHeight="1" x14ac:dyDescent="0.2">
      <c r="A17805" s="85"/>
      <c r="F17805" s="4"/>
      <c r="H17805" s="78"/>
      <c r="J17805" s="75"/>
      <c r="K17805" s="71"/>
      <c r="L17805" s="75"/>
      <c r="M17805" s="71"/>
      <c r="O17805" s="71"/>
      <c r="Q17805" s="71"/>
      <c r="V17805" s="4"/>
      <c r="X17805" s="4"/>
      <c r="AS17805" s="71"/>
    </row>
    <row r="17806" spans="1:45" ht="15" customHeight="1" x14ac:dyDescent="0.2">
      <c r="A17806" s="85"/>
      <c r="F17806" s="4"/>
      <c r="H17806" s="78"/>
      <c r="J17806" s="75"/>
      <c r="K17806" s="71"/>
      <c r="L17806" s="75"/>
      <c r="M17806" s="71"/>
      <c r="O17806" s="71"/>
      <c r="Q17806" s="71"/>
      <c r="V17806" s="4"/>
      <c r="X17806" s="4"/>
      <c r="AS17806" s="71"/>
    </row>
    <row r="17807" spans="1:45" ht="15" customHeight="1" x14ac:dyDescent="0.2">
      <c r="A17807" s="85"/>
      <c r="F17807" s="4"/>
      <c r="H17807" s="78"/>
      <c r="J17807" s="75"/>
      <c r="K17807" s="71"/>
      <c r="L17807" s="75"/>
      <c r="M17807" s="71"/>
      <c r="O17807" s="71"/>
      <c r="Q17807" s="71"/>
      <c r="V17807" s="4"/>
      <c r="X17807" s="4"/>
      <c r="AS17807" s="71"/>
    </row>
    <row r="17808" spans="1:45" ht="15" customHeight="1" x14ac:dyDescent="0.2">
      <c r="A17808" s="85"/>
      <c r="F17808" s="4"/>
      <c r="H17808" s="78"/>
      <c r="J17808" s="75"/>
      <c r="K17808" s="71"/>
      <c r="L17808" s="75"/>
      <c r="M17808" s="71"/>
      <c r="O17808" s="71"/>
      <c r="Q17808" s="71"/>
      <c r="V17808" s="4"/>
      <c r="X17808" s="4"/>
      <c r="AS17808" s="71"/>
    </row>
    <row r="17809" spans="1:45" ht="15" customHeight="1" x14ac:dyDescent="0.2">
      <c r="A17809" s="85"/>
      <c r="F17809" s="4"/>
      <c r="H17809" s="78"/>
      <c r="J17809" s="75"/>
      <c r="K17809" s="71"/>
      <c r="L17809" s="75"/>
      <c r="M17809" s="71"/>
      <c r="O17809" s="71"/>
      <c r="Q17809" s="71"/>
      <c r="V17809" s="4"/>
      <c r="X17809" s="4"/>
      <c r="AS17809" s="71"/>
    </row>
    <row r="17810" spans="1:45" ht="15" customHeight="1" x14ac:dyDescent="0.2">
      <c r="A17810" s="85"/>
      <c r="F17810" s="4"/>
      <c r="H17810" s="78"/>
      <c r="J17810" s="75"/>
      <c r="K17810" s="71"/>
      <c r="L17810" s="75"/>
      <c r="M17810" s="71"/>
      <c r="O17810" s="71"/>
      <c r="Q17810" s="71"/>
      <c r="V17810" s="4"/>
      <c r="X17810" s="4"/>
      <c r="AS17810" s="71"/>
    </row>
    <row r="17811" spans="1:45" ht="15" customHeight="1" x14ac:dyDescent="0.2">
      <c r="A17811" s="85"/>
      <c r="F17811" s="4"/>
      <c r="H17811" s="78"/>
      <c r="J17811" s="75"/>
      <c r="K17811" s="71"/>
      <c r="L17811" s="75"/>
      <c r="M17811" s="71"/>
      <c r="O17811" s="71"/>
      <c r="Q17811" s="71"/>
      <c r="V17811" s="4"/>
      <c r="X17811" s="4"/>
      <c r="AS17811" s="71"/>
    </row>
    <row r="17812" spans="1:45" ht="15" customHeight="1" x14ac:dyDescent="0.2">
      <c r="A17812" s="85"/>
      <c r="F17812" s="4"/>
      <c r="H17812" s="78"/>
      <c r="J17812" s="75"/>
      <c r="K17812" s="71"/>
      <c r="L17812" s="75"/>
      <c r="M17812" s="71"/>
      <c r="O17812" s="71"/>
      <c r="Q17812" s="71"/>
      <c r="V17812" s="4"/>
      <c r="X17812" s="4"/>
      <c r="AS17812" s="71"/>
    </row>
    <row r="17813" spans="1:45" ht="15" customHeight="1" x14ac:dyDescent="0.2">
      <c r="A17813" s="85"/>
      <c r="F17813" s="4"/>
      <c r="H17813" s="78"/>
      <c r="J17813" s="75"/>
      <c r="K17813" s="71"/>
      <c r="L17813" s="75"/>
      <c r="M17813" s="71"/>
      <c r="O17813" s="71"/>
      <c r="Q17813" s="71"/>
      <c r="V17813" s="4"/>
      <c r="X17813" s="4"/>
      <c r="AS17813" s="71"/>
    </row>
    <row r="17814" spans="1:45" ht="15" customHeight="1" x14ac:dyDescent="0.2">
      <c r="A17814" s="85"/>
      <c r="F17814" s="4"/>
      <c r="H17814" s="78"/>
      <c r="J17814" s="75"/>
      <c r="K17814" s="71"/>
      <c r="L17814" s="75"/>
      <c r="M17814" s="71"/>
      <c r="O17814" s="71"/>
      <c r="Q17814" s="71"/>
      <c r="V17814" s="4"/>
      <c r="X17814" s="4"/>
      <c r="AS17814" s="71"/>
    </row>
    <row r="17815" spans="1:45" ht="15" customHeight="1" x14ac:dyDescent="0.2">
      <c r="A17815" s="85"/>
      <c r="F17815" s="4"/>
      <c r="H17815" s="78"/>
      <c r="J17815" s="75"/>
      <c r="K17815" s="71"/>
      <c r="L17815" s="75"/>
      <c r="M17815" s="71"/>
      <c r="O17815" s="71"/>
      <c r="Q17815" s="71"/>
      <c r="V17815" s="4"/>
      <c r="X17815" s="4"/>
      <c r="AS17815" s="71"/>
    </row>
    <row r="17816" spans="1:45" ht="15" customHeight="1" x14ac:dyDescent="0.2">
      <c r="A17816" s="85"/>
      <c r="F17816" s="4"/>
      <c r="H17816" s="78"/>
      <c r="J17816" s="75"/>
      <c r="K17816" s="71"/>
      <c r="L17816" s="75"/>
      <c r="M17816" s="71"/>
      <c r="O17816" s="71"/>
      <c r="Q17816" s="71"/>
      <c r="V17816" s="4"/>
      <c r="X17816" s="4"/>
      <c r="AS17816" s="71"/>
    </row>
    <row r="17817" spans="1:45" ht="15" customHeight="1" x14ac:dyDescent="0.2">
      <c r="A17817" s="85"/>
      <c r="F17817" s="4"/>
      <c r="H17817" s="78"/>
      <c r="J17817" s="75"/>
      <c r="K17817" s="71"/>
      <c r="L17817" s="75"/>
      <c r="M17817" s="71"/>
      <c r="O17817" s="71"/>
      <c r="Q17817" s="71"/>
      <c r="V17817" s="4"/>
      <c r="X17817" s="4"/>
      <c r="AS17817" s="71"/>
    </row>
    <row r="17818" spans="1:45" ht="15" customHeight="1" x14ac:dyDescent="0.2">
      <c r="A17818" s="85"/>
      <c r="F17818" s="4"/>
      <c r="H17818" s="79"/>
      <c r="J17818" s="75"/>
      <c r="K17818" s="71"/>
      <c r="L17818" s="75"/>
      <c r="M17818" s="71"/>
      <c r="O17818" s="71"/>
      <c r="Q17818" s="71"/>
      <c r="V17818" s="4"/>
      <c r="X17818" s="4"/>
      <c r="AS17818" s="71"/>
    </row>
    <row r="17819" spans="1:45" ht="15" customHeight="1" x14ac:dyDescent="0.2">
      <c r="A17819" s="85"/>
      <c r="F17819" s="4"/>
      <c r="H17819" s="79"/>
      <c r="J17819" s="75"/>
      <c r="K17819" s="71"/>
      <c r="L17819" s="75"/>
      <c r="M17819" s="71"/>
      <c r="O17819" s="71"/>
      <c r="Q17819" s="71"/>
      <c r="V17819" s="4"/>
      <c r="X17819" s="4"/>
      <c r="AS17819" s="71"/>
    </row>
    <row r="17820" spans="1:45" ht="15" customHeight="1" x14ac:dyDescent="0.2">
      <c r="A17820" s="85"/>
      <c r="F17820" s="4"/>
      <c r="H17820" s="79"/>
      <c r="J17820" s="75"/>
      <c r="K17820" s="71"/>
      <c r="L17820" s="75"/>
      <c r="M17820" s="71"/>
      <c r="O17820" s="71"/>
      <c r="Q17820" s="71"/>
      <c r="V17820" s="4"/>
      <c r="X17820" s="4"/>
      <c r="AS17820" s="71"/>
    </row>
    <row r="17821" spans="1:45" ht="15" customHeight="1" x14ac:dyDescent="0.2">
      <c r="A17821" s="85"/>
      <c r="F17821" s="4"/>
      <c r="H17821" s="79"/>
      <c r="J17821" s="75"/>
      <c r="K17821" s="71"/>
      <c r="L17821" s="75"/>
      <c r="M17821" s="71"/>
      <c r="O17821" s="71"/>
      <c r="Q17821" s="71"/>
      <c r="V17821" s="4"/>
      <c r="X17821" s="4"/>
      <c r="AS17821" s="71"/>
    </row>
    <row r="17822" spans="1:45" ht="15" customHeight="1" x14ac:dyDescent="0.2">
      <c r="A17822" s="85"/>
      <c r="F17822" s="4"/>
      <c r="H17822" s="78"/>
      <c r="J17822" s="75"/>
      <c r="K17822" s="71"/>
      <c r="L17822" s="75"/>
      <c r="M17822" s="71"/>
      <c r="O17822" s="71"/>
      <c r="Q17822" s="71"/>
      <c r="V17822" s="4"/>
      <c r="X17822" s="4"/>
      <c r="AS17822" s="71"/>
    </row>
    <row r="17823" spans="1:45" ht="15" customHeight="1" x14ac:dyDescent="0.2">
      <c r="A17823" s="85"/>
      <c r="F17823" s="4"/>
      <c r="H17823" s="78"/>
      <c r="J17823" s="75"/>
      <c r="K17823" s="71"/>
      <c r="L17823" s="75"/>
      <c r="M17823" s="71"/>
      <c r="O17823" s="71"/>
      <c r="Q17823" s="71"/>
      <c r="V17823" s="4"/>
      <c r="X17823" s="4"/>
      <c r="AS17823" s="71"/>
    </row>
    <row r="17824" spans="1:45" ht="15" customHeight="1" x14ac:dyDescent="0.2">
      <c r="A17824" s="85"/>
      <c r="F17824" s="4"/>
      <c r="H17824" s="78"/>
      <c r="J17824" s="75"/>
      <c r="K17824" s="71"/>
      <c r="L17824" s="75"/>
      <c r="M17824" s="71"/>
      <c r="O17824" s="71"/>
      <c r="Q17824" s="71"/>
      <c r="V17824" s="4"/>
      <c r="X17824" s="4"/>
      <c r="AS17824" s="71"/>
    </row>
    <row r="17825" spans="1:45" ht="15" customHeight="1" x14ac:dyDescent="0.2">
      <c r="A17825" s="85"/>
      <c r="F17825" s="4"/>
      <c r="H17825" s="78"/>
      <c r="J17825" s="75"/>
      <c r="K17825" s="71"/>
      <c r="L17825" s="75"/>
      <c r="M17825" s="71"/>
      <c r="O17825" s="71"/>
      <c r="Q17825" s="71"/>
      <c r="V17825" s="4"/>
      <c r="X17825" s="4"/>
      <c r="AS17825" s="71"/>
    </row>
    <row r="17826" spans="1:45" ht="15" customHeight="1" x14ac:dyDescent="0.2">
      <c r="A17826" s="85"/>
      <c r="F17826" s="4"/>
      <c r="H17826" s="78"/>
      <c r="J17826" s="75"/>
      <c r="K17826" s="71"/>
      <c r="L17826" s="75"/>
      <c r="M17826" s="71"/>
      <c r="O17826" s="71"/>
      <c r="Q17826" s="71"/>
      <c r="V17826" s="4"/>
      <c r="X17826" s="4"/>
      <c r="AS17826" s="71"/>
    </row>
    <row r="17827" spans="1:45" ht="15" customHeight="1" x14ac:dyDescent="0.2">
      <c r="A17827" s="85"/>
      <c r="F17827" s="4"/>
      <c r="H17827" s="78"/>
      <c r="J17827" s="75"/>
      <c r="K17827" s="71"/>
      <c r="L17827" s="75"/>
      <c r="M17827" s="71"/>
      <c r="O17827" s="71"/>
      <c r="Q17827" s="71"/>
      <c r="V17827" s="4"/>
      <c r="X17827" s="4"/>
      <c r="AS17827" s="71"/>
    </row>
    <row r="17828" spans="1:45" ht="15" customHeight="1" x14ac:dyDescent="0.2">
      <c r="A17828" s="85"/>
      <c r="F17828" s="4"/>
      <c r="H17828" s="78"/>
      <c r="J17828" s="75"/>
      <c r="K17828" s="71"/>
      <c r="L17828" s="75"/>
      <c r="M17828" s="71"/>
      <c r="O17828" s="71"/>
      <c r="Q17828" s="71"/>
      <c r="V17828" s="4"/>
      <c r="X17828" s="4"/>
      <c r="AS17828" s="71"/>
    </row>
    <row r="17829" spans="1:45" ht="15" customHeight="1" x14ac:dyDescent="0.2">
      <c r="A17829" s="85"/>
      <c r="F17829" s="4"/>
      <c r="H17829" s="78"/>
      <c r="J17829" s="75"/>
      <c r="K17829" s="71"/>
      <c r="L17829" s="75"/>
      <c r="M17829" s="71"/>
      <c r="O17829" s="71"/>
      <c r="Q17829" s="71"/>
      <c r="V17829" s="4"/>
      <c r="X17829" s="4"/>
      <c r="AS17829" s="71"/>
    </row>
    <row r="17830" spans="1:45" ht="15" customHeight="1" x14ac:dyDescent="0.2">
      <c r="A17830" s="85"/>
      <c r="F17830" s="4"/>
      <c r="H17830" s="78"/>
      <c r="J17830" s="75"/>
      <c r="K17830" s="71"/>
      <c r="L17830" s="75"/>
      <c r="M17830" s="71"/>
      <c r="O17830" s="71"/>
      <c r="Q17830" s="71"/>
      <c r="V17830" s="4"/>
      <c r="X17830" s="4"/>
      <c r="AS17830" s="71"/>
    </row>
    <row r="17831" spans="1:45" ht="15" customHeight="1" x14ac:dyDescent="0.2">
      <c r="A17831" s="85"/>
      <c r="F17831" s="4"/>
      <c r="H17831" s="78"/>
      <c r="J17831" s="75"/>
      <c r="K17831" s="71"/>
      <c r="L17831" s="75"/>
      <c r="M17831" s="71"/>
      <c r="O17831" s="71"/>
      <c r="Q17831" s="71"/>
      <c r="V17831" s="4"/>
      <c r="X17831" s="4"/>
      <c r="AS17831" s="71"/>
    </row>
    <row r="17832" spans="1:45" ht="15" customHeight="1" x14ac:dyDescent="0.2">
      <c r="A17832" s="85"/>
      <c r="F17832" s="4"/>
      <c r="H17832" s="78"/>
      <c r="J17832" s="75"/>
      <c r="K17832" s="71"/>
      <c r="L17832" s="75"/>
      <c r="M17832" s="71"/>
      <c r="O17832" s="71"/>
      <c r="Q17832" s="71"/>
      <c r="V17832" s="4"/>
      <c r="X17832" s="4"/>
      <c r="AS17832" s="71"/>
    </row>
    <row r="17833" spans="1:45" ht="15" customHeight="1" x14ac:dyDescent="0.2">
      <c r="A17833" s="85"/>
      <c r="F17833" s="4"/>
      <c r="H17833" s="78"/>
      <c r="J17833" s="75"/>
      <c r="K17833" s="71"/>
      <c r="L17833" s="75"/>
      <c r="M17833" s="71"/>
      <c r="O17833" s="71"/>
      <c r="Q17833" s="71"/>
      <c r="V17833" s="4"/>
      <c r="X17833" s="4"/>
      <c r="AS17833" s="71"/>
    </row>
    <row r="17834" spans="1:45" ht="15" customHeight="1" x14ac:dyDescent="0.2">
      <c r="A17834" s="85"/>
      <c r="F17834" s="4"/>
      <c r="H17834" s="79"/>
      <c r="J17834" s="75"/>
      <c r="K17834" s="71"/>
      <c r="L17834" s="75"/>
      <c r="M17834" s="71"/>
      <c r="O17834" s="71"/>
      <c r="Q17834" s="71"/>
      <c r="V17834" s="4"/>
      <c r="X17834" s="4"/>
      <c r="AS17834" s="71"/>
    </row>
    <row r="17835" spans="1:45" ht="15" customHeight="1" x14ac:dyDescent="0.2">
      <c r="A17835" s="85"/>
      <c r="F17835" s="4"/>
      <c r="H17835" s="78"/>
      <c r="J17835" s="75"/>
      <c r="K17835" s="71"/>
      <c r="L17835" s="75"/>
      <c r="M17835" s="71"/>
      <c r="O17835" s="71"/>
      <c r="Q17835" s="71"/>
      <c r="V17835" s="4"/>
      <c r="X17835" s="4"/>
      <c r="AS17835" s="71"/>
    </row>
    <row r="17836" spans="1:45" ht="15" customHeight="1" x14ac:dyDescent="0.2">
      <c r="A17836" s="85"/>
      <c r="F17836" s="4"/>
      <c r="H17836" s="78"/>
      <c r="J17836" s="75"/>
      <c r="K17836" s="71"/>
      <c r="L17836" s="75"/>
      <c r="M17836" s="71"/>
      <c r="O17836" s="71"/>
      <c r="Q17836" s="71"/>
      <c r="V17836" s="4"/>
      <c r="X17836" s="4"/>
      <c r="AS17836" s="71"/>
    </row>
    <row r="17837" spans="1:45" ht="15" customHeight="1" x14ac:dyDescent="0.2">
      <c r="A17837" s="85"/>
      <c r="F17837" s="4"/>
      <c r="H17837" s="78"/>
      <c r="J17837" s="75"/>
      <c r="K17837" s="71"/>
      <c r="L17837" s="75"/>
      <c r="M17837" s="71"/>
      <c r="O17837" s="71"/>
      <c r="Q17837" s="71"/>
      <c r="V17837" s="4"/>
      <c r="X17837" s="4"/>
      <c r="AS17837" s="71"/>
    </row>
    <row r="17838" spans="1:45" ht="15" customHeight="1" x14ac:dyDescent="0.2">
      <c r="A17838" s="85"/>
      <c r="F17838" s="4"/>
      <c r="H17838" s="78"/>
      <c r="J17838" s="75"/>
      <c r="K17838" s="71"/>
      <c r="L17838" s="75"/>
      <c r="M17838" s="71"/>
      <c r="O17838" s="71"/>
      <c r="Q17838" s="71"/>
      <c r="V17838" s="4"/>
      <c r="X17838" s="4"/>
      <c r="AS17838" s="71"/>
    </row>
    <row r="17839" spans="1:45" ht="15" customHeight="1" x14ac:dyDescent="0.2">
      <c r="A17839" s="85"/>
      <c r="F17839" s="4"/>
      <c r="H17839" s="78"/>
      <c r="J17839" s="75"/>
      <c r="K17839" s="71"/>
      <c r="L17839" s="75"/>
      <c r="M17839" s="71"/>
      <c r="O17839" s="71"/>
      <c r="Q17839" s="71"/>
      <c r="V17839" s="4"/>
      <c r="X17839" s="4"/>
      <c r="AS17839" s="71"/>
    </row>
    <row r="17840" spans="1:45" ht="15" customHeight="1" x14ac:dyDescent="0.2">
      <c r="A17840" s="85"/>
      <c r="F17840" s="4"/>
      <c r="H17840" s="78"/>
      <c r="J17840" s="75"/>
      <c r="K17840" s="71"/>
      <c r="L17840" s="75"/>
      <c r="M17840" s="71"/>
      <c r="O17840" s="71"/>
      <c r="Q17840" s="71"/>
      <c r="V17840" s="4"/>
      <c r="X17840" s="4"/>
      <c r="AS17840" s="71"/>
    </row>
    <row r="17841" spans="1:45" ht="15" customHeight="1" x14ac:dyDescent="0.2">
      <c r="A17841" s="85"/>
      <c r="F17841" s="4"/>
      <c r="H17841" s="78"/>
      <c r="J17841" s="75"/>
      <c r="K17841" s="71"/>
      <c r="L17841" s="75"/>
      <c r="M17841" s="71"/>
      <c r="O17841" s="71"/>
      <c r="Q17841" s="71"/>
      <c r="V17841" s="4"/>
      <c r="X17841" s="4"/>
      <c r="AS17841" s="71"/>
    </row>
    <row r="17842" spans="1:45" ht="15" customHeight="1" x14ac:dyDescent="0.2">
      <c r="A17842" s="85"/>
      <c r="F17842" s="4"/>
      <c r="H17842" s="78"/>
      <c r="J17842" s="75"/>
      <c r="K17842" s="71"/>
      <c r="L17842" s="75"/>
      <c r="M17842" s="71"/>
      <c r="O17842" s="71"/>
      <c r="Q17842" s="71"/>
      <c r="V17842" s="4"/>
      <c r="X17842" s="4"/>
      <c r="AS17842" s="71"/>
    </row>
    <row r="17843" spans="1:45" ht="15" customHeight="1" x14ac:dyDescent="0.2">
      <c r="A17843" s="85"/>
      <c r="F17843" s="4"/>
      <c r="H17843" s="78"/>
      <c r="J17843" s="75"/>
      <c r="K17843" s="71"/>
      <c r="L17843" s="75"/>
      <c r="M17843" s="71"/>
      <c r="O17843" s="71"/>
      <c r="Q17843" s="71"/>
      <c r="V17843" s="4"/>
      <c r="X17843" s="4"/>
      <c r="AS17843" s="71"/>
    </row>
    <row r="17844" spans="1:45" ht="15" customHeight="1" x14ac:dyDescent="0.2">
      <c r="A17844" s="85"/>
      <c r="F17844" s="4"/>
      <c r="H17844" s="78"/>
      <c r="J17844" s="75"/>
      <c r="K17844" s="71"/>
      <c r="L17844" s="75"/>
      <c r="M17844" s="71"/>
      <c r="O17844" s="71"/>
      <c r="Q17844" s="71"/>
      <c r="V17844" s="4"/>
      <c r="X17844" s="4"/>
      <c r="AS17844" s="71"/>
    </row>
    <row r="17845" spans="1:45" ht="15" customHeight="1" x14ac:dyDescent="0.2">
      <c r="A17845" s="85"/>
      <c r="F17845" s="4"/>
      <c r="H17845" s="78"/>
      <c r="J17845" s="75"/>
      <c r="K17845" s="71"/>
      <c r="L17845" s="75"/>
      <c r="M17845" s="71"/>
      <c r="O17845" s="71"/>
      <c r="Q17845" s="71"/>
      <c r="V17845" s="4"/>
      <c r="X17845" s="4"/>
      <c r="AS17845" s="71"/>
    </row>
    <row r="17846" spans="1:45" ht="15" customHeight="1" x14ac:dyDescent="0.2">
      <c r="A17846" s="85"/>
      <c r="F17846" s="4"/>
      <c r="H17846" s="78"/>
      <c r="J17846" s="75"/>
      <c r="K17846" s="71"/>
      <c r="L17846" s="75"/>
      <c r="M17846" s="71"/>
      <c r="O17846" s="71"/>
      <c r="Q17846" s="71"/>
      <c r="V17846" s="4"/>
      <c r="X17846" s="4"/>
      <c r="AS17846" s="71"/>
    </row>
    <row r="17847" spans="1:45" ht="15" customHeight="1" x14ac:dyDescent="0.2">
      <c r="A17847" s="85"/>
      <c r="F17847" s="4"/>
      <c r="H17847" s="78"/>
      <c r="J17847" s="75"/>
      <c r="K17847" s="71"/>
      <c r="L17847" s="75"/>
      <c r="M17847" s="71"/>
      <c r="O17847" s="71"/>
      <c r="Q17847" s="71"/>
      <c r="V17847" s="4"/>
      <c r="X17847" s="4"/>
      <c r="AS17847" s="71"/>
    </row>
    <row r="17848" spans="1:45" ht="15" customHeight="1" x14ac:dyDescent="0.2">
      <c r="A17848" s="85"/>
      <c r="F17848" s="4"/>
      <c r="H17848" s="78"/>
      <c r="J17848" s="75"/>
      <c r="K17848" s="71"/>
      <c r="L17848" s="75"/>
      <c r="M17848" s="71"/>
      <c r="O17848" s="71"/>
      <c r="Q17848" s="71"/>
      <c r="V17848" s="4"/>
      <c r="X17848" s="4"/>
      <c r="AS17848" s="71"/>
    </row>
    <row r="17849" spans="1:45" ht="15" customHeight="1" x14ac:dyDescent="0.2">
      <c r="A17849" s="85"/>
      <c r="F17849" s="4"/>
      <c r="H17849" s="78"/>
      <c r="J17849" s="75"/>
      <c r="K17849" s="71"/>
      <c r="L17849" s="75"/>
      <c r="M17849" s="71"/>
      <c r="O17849" s="71"/>
      <c r="Q17849" s="71"/>
      <c r="V17849" s="4"/>
      <c r="X17849" s="4"/>
      <c r="AS17849" s="71"/>
    </row>
    <row r="17850" spans="1:45" ht="15" customHeight="1" x14ac:dyDescent="0.2">
      <c r="A17850" s="85"/>
      <c r="F17850" s="4"/>
      <c r="H17850" s="78"/>
      <c r="J17850" s="75"/>
      <c r="K17850" s="71"/>
      <c r="L17850" s="75"/>
      <c r="M17850" s="71"/>
      <c r="O17850" s="71"/>
      <c r="Q17850" s="71"/>
      <c r="V17850" s="4"/>
      <c r="X17850" s="4"/>
      <c r="AS17850" s="71"/>
    </row>
    <row r="17851" spans="1:45" ht="15" customHeight="1" x14ac:dyDescent="0.2">
      <c r="A17851" s="85"/>
      <c r="F17851" s="4"/>
      <c r="H17851" s="78"/>
      <c r="J17851" s="75"/>
      <c r="K17851" s="71"/>
      <c r="L17851" s="75"/>
      <c r="M17851" s="71"/>
      <c r="O17851" s="71"/>
      <c r="Q17851" s="71"/>
      <c r="V17851" s="4"/>
      <c r="X17851" s="4"/>
      <c r="AS17851" s="71"/>
    </row>
    <row r="17852" spans="1:45" ht="15" customHeight="1" x14ac:dyDescent="0.2">
      <c r="A17852" s="85"/>
      <c r="F17852" s="4"/>
      <c r="H17852" s="78"/>
      <c r="J17852" s="75"/>
      <c r="K17852" s="71"/>
      <c r="L17852" s="75"/>
      <c r="M17852" s="71"/>
      <c r="O17852" s="71"/>
      <c r="Q17852" s="71"/>
      <c r="V17852" s="4"/>
      <c r="X17852" s="4"/>
      <c r="AS17852" s="71"/>
    </row>
    <row r="17853" spans="1:45" ht="15" customHeight="1" x14ac:dyDescent="0.2">
      <c r="A17853" s="85"/>
      <c r="F17853" s="4"/>
      <c r="H17853" s="78"/>
      <c r="J17853" s="75"/>
      <c r="K17853" s="71"/>
      <c r="L17853" s="75"/>
      <c r="M17853" s="71"/>
      <c r="O17853" s="71"/>
      <c r="Q17853" s="71"/>
      <c r="V17853" s="4"/>
      <c r="X17853" s="4"/>
      <c r="AS17853" s="71"/>
    </row>
    <row r="17854" spans="1:45" ht="15" customHeight="1" x14ac:dyDescent="0.2">
      <c r="A17854" s="85"/>
      <c r="F17854" s="4"/>
      <c r="H17854" s="78"/>
      <c r="J17854" s="75"/>
      <c r="K17854" s="71"/>
      <c r="L17854" s="75"/>
      <c r="M17854" s="71"/>
      <c r="O17854" s="71"/>
      <c r="Q17854" s="71"/>
      <c r="V17854" s="4"/>
      <c r="X17854" s="4"/>
      <c r="AS17854" s="71"/>
    </row>
    <row r="17855" spans="1:45" ht="15" customHeight="1" x14ac:dyDescent="0.2">
      <c r="A17855" s="85"/>
      <c r="F17855" s="4"/>
      <c r="H17855" s="78"/>
      <c r="J17855" s="75"/>
      <c r="K17855" s="71"/>
      <c r="L17855" s="75"/>
      <c r="M17855" s="71"/>
      <c r="O17855" s="71"/>
      <c r="Q17855" s="71"/>
      <c r="V17855" s="4"/>
      <c r="X17855" s="4"/>
      <c r="AS17855" s="71"/>
    </row>
    <row r="17856" spans="1:45" ht="15" customHeight="1" x14ac:dyDescent="0.2">
      <c r="A17856" s="85"/>
      <c r="F17856" s="4"/>
      <c r="H17856" s="78"/>
      <c r="J17856" s="75"/>
      <c r="K17856" s="71"/>
      <c r="L17856" s="75"/>
      <c r="M17856" s="71"/>
      <c r="O17856" s="71"/>
      <c r="Q17856" s="71"/>
      <c r="V17856" s="4"/>
      <c r="X17856" s="4"/>
      <c r="AS17856" s="71"/>
    </row>
    <row r="17857" spans="1:45" ht="15" customHeight="1" x14ac:dyDescent="0.2">
      <c r="A17857" s="85"/>
      <c r="F17857" s="4"/>
      <c r="H17857" s="78"/>
      <c r="J17857" s="75"/>
      <c r="K17857" s="71"/>
      <c r="L17857" s="75"/>
      <c r="M17857" s="71"/>
      <c r="O17857" s="71"/>
      <c r="Q17857" s="71"/>
      <c r="V17857" s="4"/>
      <c r="X17857" s="4"/>
      <c r="AS17857" s="71"/>
    </row>
    <row r="17858" spans="1:45" ht="15" customHeight="1" x14ac:dyDescent="0.2">
      <c r="A17858" s="85"/>
      <c r="F17858" s="4"/>
      <c r="H17858" s="78"/>
      <c r="J17858" s="75"/>
      <c r="K17858" s="71"/>
      <c r="L17858" s="75"/>
      <c r="M17858" s="71"/>
      <c r="O17858" s="71"/>
      <c r="Q17858" s="71"/>
      <c r="V17858" s="4"/>
      <c r="X17858" s="4"/>
      <c r="AS17858" s="71"/>
    </row>
    <row r="17859" spans="1:45" ht="15" customHeight="1" x14ac:dyDescent="0.2">
      <c r="A17859" s="85"/>
      <c r="F17859" s="4"/>
      <c r="H17859" s="79"/>
      <c r="J17859" s="75"/>
      <c r="K17859" s="71"/>
      <c r="L17859" s="75"/>
      <c r="M17859" s="71"/>
      <c r="O17859" s="71"/>
      <c r="Q17859" s="71"/>
      <c r="V17859" s="4"/>
      <c r="X17859" s="4"/>
      <c r="AS17859" s="71"/>
    </row>
    <row r="17860" spans="1:45" ht="15" customHeight="1" x14ac:dyDescent="0.2">
      <c r="A17860" s="85"/>
      <c r="F17860" s="4"/>
      <c r="H17860" s="79"/>
      <c r="J17860" s="75"/>
      <c r="K17860" s="71"/>
      <c r="L17860" s="75"/>
      <c r="M17860" s="71"/>
      <c r="O17860" s="71"/>
      <c r="Q17860" s="71"/>
      <c r="V17860" s="4"/>
      <c r="X17860" s="4"/>
      <c r="AS17860" s="71"/>
    </row>
    <row r="17861" spans="1:45" ht="15" customHeight="1" x14ac:dyDescent="0.2">
      <c r="A17861" s="85"/>
      <c r="F17861" s="4"/>
      <c r="H17861" s="79"/>
      <c r="J17861" s="75"/>
      <c r="K17861" s="71"/>
      <c r="L17861" s="75"/>
      <c r="M17861" s="71"/>
      <c r="O17861" s="71"/>
      <c r="Q17861" s="71"/>
      <c r="V17861" s="4"/>
      <c r="X17861" s="4"/>
      <c r="AS17861" s="71"/>
    </row>
    <row r="17862" spans="1:45" ht="15" customHeight="1" x14ac:dyDescent="0.2">
      <c r="A17862" s="85"/>
      <c r="F17862" s="4"/>
      <c r="H17862" s="79"/>
      <c r="J17862" s="75"/>
      <c r="K17862" s="71"/>
      <c r="L17862" s="75"/>
      <c r="M17862" s="71"/>
      <c r="O17862" s="71"/>
      <c r="Q17862" s="71"/>
      <c r="V17862" s="4"/>
      <c r="X17862" s="4"/>
      <c r="AS17862" s="71"/>
    </row>
    <row r="17863" spans="1:45" ht="15" customHeight="1" x14ac:dyDescent="0.2">
      <c r="A17863" s="85"/>
      <c r="F17863" s="4"/>
      <c r="H17863" s="79"/>
      <c r="J17863" s="75"/>
      <c r="K17863" s="71"/>
      <c r="L17863" s="75"/>
      <c r="M17863" s="71"/>
      <c r="O17863" s="71"/>
      <c r="Q17863" s="71"/>
      <c r="V17863" s="4"/>
      <c r="X17863" s="4"/>
      <c r="AS17863" s="71"/>
    </row>
    <row r="17864" spans="1:45" ht="15" customHeight="1" x14ac:dyDescent="0.2">
      <c r="A17864" s="85"/>
      <c r="F17864" s="4"/>
      <c r="H17864" s="79"/>
      <c r="J17864" s="75"/>
      <c r="K17864" s="71"/>
      <c r="L17864" s="75"/>
      <c r="M17864" s="71"/>
      <c r="O17864" s="71"/>
      <c r="Q17864" s="71"/>
      <c r="V17864" s="4"/>
      <c r="X17864" s="4"/>
      <c r="AS17864" s="71"/>
    </row>
    <row r="17865" spans="1:45" ht="15" customHeight="1" x14ac:dyDescent="0.2">
      <c r="A17865" s="85"/>
      <c r="F17865" s="4"/>
      <c r="H17865" s="79"/>
      <c r="J17865" s="75"/>
      <c r="K17865" s="71"/>
      <c r="L17865" s="75"/>
      <c r="M17865" s="71"/>
      <c r="O17865" s="71"/>
      <c r="Q17865" s="71"/>
      <c r="V17865" s="4"/>
      <c r="X17865" s="4"/>
      <c r="AS17865" s="71"/>
    </row>
    <row r="17866" spans="1:45" ht="15" customHeight="1" x14ac:dyDescent="0.2">
      <c r="A17866" s="85"/>
      <c r="F17866" s="4"/>
      <c r="H17866" s="78"/>
      <c r="J17866" s="75"/>
      <c r="K17866" s="71"/>
      <c r="L17866" s="75"/>
      <c r="M17866" s="71"/>
      <c r="O17866" s="71"/>
      <c r="Q17866" s="71"/>
      <c r="V17866" s="4"/>
      <c r="X17866" s="4"/>
      <c r="AS17866" s="71"/>
    </row>
    <row r="17867" spans="1:45" ht="15" customHeight="1" x14ac:dyDescent="0.2">
      <c r="A17867" s="85"/>
      <c r="F17867" s="4"/>
      <c r="H17867" s="78"/>
      <c r="J17867" s="75"/>
      <c r="K17867" s="71"/>
      <c r="L17867" s="75"/>
      <c r="M17867" s="71"/>
      <c r="O17867" s="71"/>
      <c r="Q17867" s="71"/>
      <c r="V17867" s="4"/>
      <c r="X17867" s="4"/>
      <c r="AS17867" s="71"/>
    </row>
    <row r="17868" spans="1:45" ht="15" customHeight="1" x14ac:dyDescent="0.2">
      <c r="A17868" s="85"/>
      <c r="F17868" s="4"/>
      <c r="H17868" s="78"/>
      <c r="J17868" s="75"/>
      <c r="K17868" s="71"/>
      <c r="L17868" s="75"/>
      <c r="M17868" s="71"/>
      <c r="O17868" s="71"/>
      <c r="Q17868" s="71"/>
      <c r="V17868" s="4"/>
      <c r="X17868" s="4"/>
      <c r="AS17868" s="71"/>
    </row>
    <row r="17869" spans="1:45" ht="15" customHeight="1" x14ac:dyDescent="0.2">
      <c r="A17869" s="85"/>
      <c r="F17869" s="4"/>
      <c r="H17869" s="78"/>
      <c r="J17869" s="75"/>
      <c r="K17869" s="71"/>
      <c r="L17869" s="75"/>
      <c r="M17869" s="71"/>
      <c r="O17869" s="71"/>
      <c r="Q17869" s="71"/>
      <c r="V17869" s="4"/>
      <c r="X17869" s="4"/>
      <c r="AS17869" s="71"/>
    </row>
    <row r="17870" spans="1:45" ht="15" customHeight="1" x14ac:dyDescent="0.2">
      <c r="A17870" s="85"/>
      <c r="F17870" s="4"/>
      <c r="H17870" s="78"/>
      <c r="J17870" s="75"/>
      <c r="K17870" s="71"/>
      <c r="L17870" s="75"/>
      <c r="M17870" s="71"/>
      <c r="O17870" s="71"/>
      <c r="Q17870" s="71"/>
      <c r="V17870" s="4"/>
      <c r="X17870" s="4"/>
      <c r="AS17870" s="71"/>
    </row>
    <row r="17871" spans="1:45" ht="15" customHeight="1" x14ac:dyDescent="0.2">
      <c r="A17871" s="85"/>
      <c r="F17871" s="4"/>
      <c r="H17871" s="78"/>
      <c r="J17871" s="75"/>
      <c r="K17871" s="71"/>
      <c r="L17871" s="75"/>
      <c r="M17871" s="71"/>
      <c r="O17871" s="71"/>
      <c r="Q17871" s="71"/>
      <c r="V17871" s="4"/>
      <c r="X17871" s="4"/>
      <c r="AS17871" s="71"/>
    </row>
    <row r="17872" spans="1:45" ht="15" customHeight="1" x14ac:dyDescent="0.2">
      <c r="A17872" s="85"/>
      <c r="F17872" s="4"/>
      <c r="H17872" s="78"/>
      <c r="J17872" s="75"/>
      <c r="K17872" s="71"/>
      <c r="L17872" s="75"/>
      <c r="M17872" s="71"/>
      <c r="O17872" s="71"/>
      <c r="Q17872" s="71"/>
      <c r="V17872" s="4"/>
      <c r="X17872" s="4"/>
      <c r="AS17872" s="71"/>
    </row>
    <row r="17873" spans="1:45" ht="15" customHeight="1" x14ac:dyDescent="0.2">
      <c r="A17873" s="85"/>
      <c r="F17873" s="4"/>
      <c r="H17873" s="78"/>
      <c r="J17873" s="75"/>
      <c r="K17873" s="71"/>
      <c r="L17873" s="75"/>
      <c r="M17873" s="71"/>
      <c r="O17873" s="71"/>
      <c r="Q17873" s="71"/>
      <c r="V17873" s="4"/>
      <c r="X17873" s="4"/>
      <c r="AS17873" s="71"/>
    </row>
    <row r="17874" spans="1:45" ht="15" customHeight="1" x14ac:dyDescent="0.2">
      <c r="A17874" s="85"/>
      <c r="F17874" s="4"/>
      <c r="H17874" s="78"/>
      <c r="J17874" s="75"/>
      <c r="K17874" s="71"/>
      <c r="L17874" s="75"/>
      <c r="M17874" s="71"/>
      <c r="O17874" s="71"/>
      <c r="Q17874" s="71"/>
      <c r="V17874" s="4"/>
      <c r="X17874" s="4"/>
      <c r="AS17874" s="71"/>
    </row>
    <row r="17875" spans="1:45" ht="15" customHeight="1" x14ac:dyDescent="0.2">
      <c r="A17875" s="85"/>
      <c r="F17875" s="4"/>
      <c r="H17875" s="78"/>
      <c r="J17875" s="75"/>
      <c r="K17875" s="71"/>
      <c r="L17875" s="75"/>
      <c r="M17875" s="71"/>
      <c r="O17875" s="71"/>
      <c r="Q17875" s="71"/>
      <c r="V17875" s="4"/>
      <c r="X17875" s="4"/>
      <c r="AS17875" s="71"/>
    </row>
    <row r="17876" spans="1:45" ht="15" customHeight="1" x14ac:dyDescent="0.2">
      <c r="A17876" s="85"/>
      <c r="F17876" s="4"/>
      <c r="H17876" s="78"/>
      <c r="J17876" s="75"/>
      <c r="K17876" s="71"/>
      <c r="L17876" s="75"/>
      <c r="M17876" s="71"/>
      <c r="O17876" s="71"/>
      <c r="Q17876" s="71"/>
      <c r="V17876" s="4"/>
      <c r="X17876" s="4"/>
      <c r="AS17876" s="71"/>
    </row>
    <row r="17877" spans="1:45" ht="15" customHeight="1" x14ac:dyDescent="0.2">
      <c r="A17877" s="85"/>
      <c r="F17877" s="4"/>
      <c r="H17877" s="78"/>
      <c r="J17877" s="75"/>
      <c r="K17877" s="71"/>
      <c r="L17877" s="75"/>
      <c r="M17877" s="71"/>
      <c r="O17877" s="71"/>
      <c r="Q17877" s="71"/>
      <c r="V17877" s="4"/>
      <c r="X17877" s="4"/>
      <c r="AS17877" s="71"/>
    </row>
    <row r="17878" spans="1:45" ht="15" customHeight="1" x14ac:dyDescent="0.2">
      <c r="A17878" s="85"/>
      <c r="F17878" s="4"/>
      <c r="H17878" s="78"/>
      <c r="J17878" s="75"/>
      <c r="K17878" s="71"/>
      <c r="L17878" s="75"/>
      <c r="M17878" s="71"/>
      <c r="O17878" s="71"/>
      <c r="Q17878" s="71"/>
      <c r="V17878" s="4"/>
      <c r="X17878" s="4"/>
      <c r="AS17878" s="71"/>
    </row>
    <row r="17879" spans="1:45" ht="15" customHeight="1" x14ac:dyDescent="0.2">
      <c r="A17879" s="85"/>
      <c r="F17879" s="4"/>
      <c r="H17879" s="78"/>
      <c r="J17879" s="75"/>
      <c r="K17879" s="71"/>
      <c r="L17879" s="75"/>
      <c r="M17879" s="71"/>
      <c r="O17879" s="71"/>
      <c r="Q17879" s="71"/>
      <c r="V17879" s="4"/>
      <c r="X17879" s="4"/>
      <c r="AS17879" s="71"/>
    </row>
    <row r="17880" spans="1:45" ht="15" customHeight="1" x14ac:dyDescent="0.2">
      <c r="A17880" s="85"/>
      <c r="F17880" s="4"/>
      <c r="H17880" s="78"/>
      <c r="J17880" s="75"/>
      <c r="K17880" s="71"/>
      <c r="L17880" s="75"/>
      <c r="M17880" s="71"/>
      <c r="O17880" s="71"/>
      <c r="Q17880" s="71"/>
      <c r="V17880" s="4"/>
      <c r="X17880" s="4"/>
      <c r="AS17880" s="71"/>
    </row>
    <row r="17881" spans="1:45" ht="15" customHeight="1" x14ac:dyDescent="0.2">
      <c r="A17881" s="85"/>
      <c r="F17881" s="4"/>
      <c r="H17881" s="78"/>
      <c r="J17881" s="75"/>
      <c r="K17881" s="71"/>
      <c r="L17881" s="75"/>
      <c r="M17881" s="71"/>
      <c r="O17881" s="71"/>
      <c r="Q17881" s="71"/>
      <c r="V17881" s="4"/>
      <c r="X17881" s="4"/>
      <c r="AS17881" s="71"/>
    </row>
    <row r="17882" spans="1:45" ht="15" customHeight="1" x14ac:dyDescent="0.2">
      <c r="A17882" s="85"/>
      <c r="F17882" s="4"/>
      <c r="H17882" s="78"/>
      <c r="J17882" s="75"/>
      <c r="K17882" s="71"/>
      <c r="L17882" s="75"/>
      <c r="M17882" s="71"/>
      <c r="O17882" s="71"/>
      <c r="Q17882" s="71"/>
      <c r="V17882" s="4"/>
      <c r="X17882" s="4"/>
      <c r="AS17882" s="71"/>
    </row>
    <row r="17883" spans="1:45" ht="15" customHeight="1" x14ac:dyDescent="0.2">
      <c r="A17883" s="85"/>
      <c r="F17883" s="4"/>
      <c r="H17883" s="78"/>
      <c r="J17883" s="75"/>
      <c r="K17883" s="71"/>
      <c r="L17883" s="75"/>
      <c r="M17883" s="71"/>
      <c r="O17883" s="71"/>
      <c r="Q17883" s="71"/>
      <c r="V17883" s="4"/>
      <c r="X17883" s="4"/>
      <c r="AS17883" s="71"/>
    </row>
    <row r="17884" spans="1:45" ht="15" customHeight="1" x14ac:dyDescent="0.2">
      <c r="A17884" s="85"/>
      <c r="F17884" s="4"/>
      <c r="H17884" s="78"/>
      <c r="J17884" s="75"/>
      <c r="K17884" s="71"/>
      <c r="L17884" s="75"/>
      <c r="M17884" s="71"/>
      <c r="O17884" s="71"/>
      <c r="Q17884" s="71"/>
      <c r="V17884" s="4"/>
      <c r="X17884" s="4"/>
      <c r="AS17884" s="71"/>
    </row>
    <row r="17885" spans="1:45" ht="15" customHeight="1" x14ac:dyDescent="0.2">
      <c r="A17885" s="85"/>
      <c r="F17885" s="4"/>
      <c r="H17885" s="78"/>
      <c r="J17885" s="75"/>
      <c r="K17885" s="71"/>
      <c r="L17885" s="75"/>
      <c r="M17885" s="71"/>
      <c r="O17885" s="71"/>
      <c r="Q17885" s="71"/>
      <c r="V17885" s="4"/>
      <c r="X17885" s="4"/>
      <c r="AS17885" s="71"/>
    </row>
    <row r="17886" spans="1:45" ht="15" customHeight="1" x14ac:dyDescent="0.2">
      <c r="A17886" s="85"/>
      <c r="F17886" s="4"/>
      <c r="H17886" s="78"/>
      <c r="J17886" s="75"/>
      <c r="K17886" s="71"/>
      <c r="L17886" s="75"/>
      <c r="M17886" s="71"/>
      <c r="O17886" s="71"/>
      <c r="Q17886" s="71"/>
      <c r="V17886" s="4"/>
      <c r="X17886" s="4"/>
      <c r="AS17886" s="71"/>
    </row>
    <row r="17887" spans="1:45" ht="15" customHeight="1" x14ac:dyDescent="0.2">
      <c r="A17887" s="85"/>
      <c r="F17887" s="4"/>
      <c r="H17887" s="78"/>
      <c r="J17887" s="75"/>
      <c r="K17887" s="71"/>
      <c r="L17887" s="75"/>
      <c r="M17887" s="71"/>
      <c r="O17887" s="71"/>
      <c r="Q17887" s="71"/>
      <c r="V17887" s="4"/>
      <c r="X17887" s="4"/>
      <c r="AS17887" s="71"/>
    </row>
    <row r="17888" spans="1:45" ht="15" customHeight="1" x14ac:dyDescent="0.2">
      <c r="A17888" s="85"/>
      <c r="F17888" s="4"/>
      <c r="H17888" s="78"/>
      <c r="J17888" s="75"/>
      <c r="K17888" s="71"/>
      <c r="L17888" s="75"/>
      <c r="M17888" s="71"/>
      <c r="O17888" s="71"/>
      <c r="Q17888" s="71"/>
      <c r="V17888" s="4"/>
      <c r="X17888" s="4"/>
      <c r="AS17888" s="71"/>
    </row>
    <row r="17889" spans="1:45" ht="15" customHeight="1" x14ac:dyDescent="0.2">
      <c r="A17889" s="85"/>
      <c r="F17889" s="4"/>
      <c r="H17889" s="78"/>
      <c r="J17889" s="75"/>
      <c r="K17889" s="71"/>
      <c r="L17889" s="75"/>
      <c r="M17889" s="71"/>
      <c r="O17889" s="71"/>
      <c r="Q17889" s="71"/>
      <c r="V17889" s="4"/>
      <c r="X17889" s="4"/>
      <c r="AS17889" s="71"/>
    </row>
    <row r="17890" spans="1:45" ht="15" customHeight="1" x14ac:dyDescent="0.2">
      <c r="A17890" s="85"/>
      <c r="F17890" s="4"/>
      <c r="H17890" s="78"/>
      <c r="J17890" s="75"/>
      <c r="K17890" s="71"/>
      <c r="L17890" s="75"/>
      <c r="M17890" s="71"/>
      <c r="O17890" s="71"/>
      <c r="Q17890" s="71"/>
      <c r="V17890" s="4"/>
      <c r="X17890" s="4"/>
      <c r="AS17890" s="71"/>
    </row>
    <row r="17891" spans="1:45" ht="15" customHeight="1" x14ac:dyDescent="0.2">
      <c r="A17891" s="85"/>
      <c r="F17891" s="4"/>
      <c r="H17891" s="78"/>
      <c r="J17891" s="75"/>
      <c r="K17891" s="71"/>
      <c r="L17891" s="75"/>
      <c r="M17891" s="71"/>
      <c r="O17891" s="71"/>
      <c r="Q17891" s="71"/>
      <c r="V17891" s="4"/>
      <c r="X17891" s="4"/>
      <c r="AS17891" s="71"/>
    </row>
    <row r="17892" spans="1:45" ht="15" customHeight="1" x14ac:dyDescent="0.2">
      <c r="A17892" s="85"/>
      <c r="F17892" s="4"/>
      <c r="H17892" s="78"/>
      <c r="J17892" s="75"/>
      <c r="K17892" s="71"/>
      <c r="L17892" s="75"/>
      <c r="M17892" s="71"/>
      <c r="O17892" s="71"/>
      <c r="Q17892" s="71"/>
      <c r="V17892" s="4"/>
      <c r="X17892" s="4"/>
      <c r="AS17892" s="71"/>
    </row>
    <row r="17893" spans="1:45" ht="15" customHeight="1" x14ac:dyDescent="0.2">
      <c r="A17893" s="85"/>
      <c r="F17893" s="4"/>
      <c r="H17893" s="78"/>
      <c r="J17893" s="75"/>
      <c r="K17893" s="71"/>
      <c r="L17893" s="75"/>
      <c r="M17893" s="71"/>
      <c r="O17893" s="71"/>
      <c r="Q17893" s="71"/>
      <c r="V17893" s="4"/>
      <c r="X17893" s="4"/>
      <c r="AS17893" s="71"/>
    </row>
    <row r="17894" spans="1:45" ht="15" customHeight="1" x14ac:dyDescent="0.2">
      <c r="A17894" s="85"/>
      <c r="F17894" s="4"/>
      <c r="H17894" s="78"/>
      <c r="J17894" s="75"/>
      <c r="K17894" s="71"/>
      <c r="L17894" s="75"/>
      <c r="M17894" s="71"/>
      <c r="O17894" s="71"/>
      <c r="Q17894" s="71"/>
      <c r="V17894" s="4"/>
      <c r="X17894" s="4"/>
      <c r="AS17894" s="71"/>
    </row>
    <row r="17895" spans="1:45" ht="15" customHeight="1" x14ac:dyDescent="0.2">
      <c r="A17895" s="85"/>
      <c r="F17895" s="4"/>
      <c r="H17895" s="78"/>
      <c r="J17895" s="75"/>
      <c r="K17895" s="71"/>
      <c r="L17895" s="75"/>
      <c r="M17895" s="71"/>
      <c r="O17895" s="71"/>
      <c r="Q17895" s="71"/>
      <c r="V17895" s="4"/>
      <c r="X17895" s="4"/>
      <c r="AS17895" s="71"/>
    </row>
    <row r="17896" spans="1:45" ht="15" customHeight="1" x14ac:dyDescent="0.2">
      <c r="A17896" s="85"/>
      <c r="F17896" s="4"/>
      <c r="H17896" s="78"/>
      <c r="J17896" s="75"/>
      <c r="K17896" s="71"/>
      <c r="L17896" s="75"/>
      <c r="M17896" s="71"/>
      <c r="O17896" s="71"/>
      <c r="Q17896" s="71"/>
      <c r="V17896" s="4"/>
      <c r="X17896" s="4"/>
      <c r="AS17896" s="71"/>
    </row>
    <row r="17897" spans="1:45" ht="15" customHeight="1" x14ac:dyDescent="0.2">
      <c r="A17897" s="85"/>
      <c r="F17897" s="4"/>
      <c r="H17897" s="78"/>
      <c r="J17897" s="75"/>
      <c r="K17897" s="71"/>
      <c r="L17897" s="75"/>
      <c r="M17897" s="71"/>
      <c r="O17897" s="71"/>
      <c r="Q17897" s="71"/>
      <c r="V17897" s="4"/>
      <c r="X17897" s="4"/>
      <c r="AS17897" s="71"/>
    </row>
    <row r="17898" spans="1:45" ht="15" customHeight="1" x14ac:dyDescent="0.2">
      <c r="A17898" s="85"/>
      <c r="F17898" s="4"/>
      <c r="H17898" s="78"/>
      <c r="J17898" s="75"/>
      <c r="K17898" s="71"/>
      <c r="L17898" s="75"/>
      <c r="M17898" s="71"/>
      <c r="O17898" s="71"/>
      <c r="Q17898" s="71"/>
      <c r="V17898" s="4"/>
      <c r="X17898" s="4"/>
      <c r="AS17898" s="71"/>
    </row>
    <row r="17899" spans="1:45" ht="15" customHeight="1" x14ac:dyDescent="0.2">
      <c r="A17899" s="85"/>
      <c r="F17899" s="4"/>
      <c r="H17899" s="78"/>
      <c r="J17899" s="75"/>
      <c r="K17899" s="71"/>
      <c r="L17899" s="75"/>
      <c r="M17899" s="71"/>
      <c r="O17899" s="71"/>
      <c r="Q17899" s="71"/>
      <c r="V17899" s="4"/>
      <c r="X17899" s="4"/>
      <c r="AS17899" s="71"/>
    </row>
    <row r="17900" spans="1:45" ht="15" customHeight="1" x14ac:dyDescent="0.2">
      <c r="A17900" s="85"/>
      <c r="F17900" s="4"/>
      <c r="H17900" s="78"/>
      <c r="J17900" s="75"/>
      <c r="K17900" s="71"/>
      <c r="L17900" s="75"/>
      <c r="M17900" s="71"/>
      <c r="O17900" s="71"/>
      <c r="Q17900" s="71"/>
      <c r="V17900" s="4"/>
      <c r="X17900" s="4"/>
      <c r="AS17900" s="71"/>
    </row>
    <row r="17901" spans="1:45" ht="15" customHeight="1" x14ac:dyDescent="0.2">
      <c r="A17901" s="85"/>
      <c r="F17901" s="4"/>
      <c r="H17901" s="78"/>
      <c r="J17901" s="75"/>
      <c r="K17901" s="71"/>
      <c r="L17901" s="75"/>
      <c r="M17901" s="71"/>
      <c r="O17901" s="71"/>
      <c r="Q17901" s="71"/>
      <c r="V17901" s="4"/>
      <c r="X17901" s="4"/>
      <c r="AS17901" s="71"/>
    </row>
    <row r="17902" spans="1:45" ht="15" customHeight="1" x14ac:dyDescent="0.2">
      <c r="A17902" s="85"/>
      <c r="F17902" s="4"/>
      <c r="H17902" s="78"/>
      <c r="J17902" s="75"/>
      <c r="K17902" s="71"/>
      <c r="L17902" s="75"/>
      <c r="M17902" s="71"/>
      <c r="O17902" s="71"/>
      <c r="Q17902" s="71"/>
      <c r="V17902" s="4"/>
      <c r="X17902" s="4"/>
      <c r="AS17902" s="71"/>
    </row>
    <row r="17903" spans="1:45" ht="15" customHeight="1" x14ac:dyDescent="0.2">
      <c r="A17903" s="85"/>
      <c r="F17903" s="4"/>
      <c r="H17903" s="78"/>
      <c r="J17903" s="75"/>
      <c r="K17903" s="71"/>
      <c r="L17903" s="75"/>
      <c r="M17903" s="71"/>
      <c r="O17903" s="71"/>
      <c r="Q17903" s="71"/>
      <c r="V17903" s="4"/>
      <c r="X17903" s="4"/>
      <c r="AS17903" s="71"/>
    </row>
    <row r="17904" spans="1:45" ht="15" customHeight="1" x14ac:dyDescent="0.2">
      <c r="A17904" s="85"/>
      <c r="F17904" s="4"/>
      <c r="H17904" s="78"/>
      <c r="J17904" s="75"/>
      <c r="K17904" s="71"/>
      <c r="L17904" s="75"/>
      <c r="M17904" s="71"/>
      <c r="O17904" s="71"/>
      <c r="Q17904" s="71"/>
      <c r="V17904" s="4"/>
      <c r="X17904" s="4"/>
      <c r="AS17904" s="71"/>
    </row>
    <row r="17905" spans="1:45" ht="15" customHeight="1" x14ac:dyDescent="0.2">
      <c r="A17905" s="85"/>
      <c r="F17905" s="4"/>
      <c r="H17905" s="78"/>
      <c r="J17905" s="75"/>
      <c r="K17905" s="71"/>
      <c r="L17905" s="75"/>
      <c r="M17905" s="71"/>
      <c r="O17905" s="71"/>
      <c r="Q17905" s="71"/>
      <c r="V17905" s="4"/>
      <c r="X17905" s="4"/>
      <c r="AS17905" s="71"/>
    </row>
    <row r="17906" spans="1:45" ht="15" customHeight="1" x14ac:dyDescent="0.2">
      <c r="A17906" s="85"/>
      <c r="F17906" s="4"/>
      <c r="H17906" s="78"/>
      <c r="J17906" s="75"/>
      <c r="K17906" s="71"/>
      <c r="L17906" s="75"/>
      <c r="M17906" s="71"/>
      <c r="O17906" s="71"/>
      <c r="Q17906" s="71"/>
      <c r="V17906" s="4"/>
      <c r="X17906" s="4"/>
      <c r="AS17906" s="71"/>
    </row>
    <row r="17907" spans="1:45" ht="15" customHeight="1" x14ac:dyDescent="0.2">
      <c r="A17907" s="85"/>
      <c r="F17907" s="4"/>
      <c r="H17907" s="78"/>
      <c r="J17907" s="75"/>
      <c r="K17907" s="71"/>
      <c r="L17907" s="75"/>
      <c r="M17907" s="71"/>
      <c r="O17907" s="71"/>
      <c r="Q17907" s="71"/>
      <c r="V17907" s="4"/>
      <c r="X17907" s="4"/>
      <c r="AS17907" s="71"/>
    </row>
    <row r="17908" spans="1:45" ht="15" customHeight="1" x14ac:dyDescent="0.2">
      <c r="A17908" s="85"/>
      <c r="F17908" s="4"/>
      <c r="H17908" s="78"/>
      <c r="J17908" s="75"/>
      <c r="K17908" s="71"/>
      <c r="L17908" s="75"/>
      <c r="M17908" s="71"/>
      <c r="O17908" s="71"/>
      <c r="Q17908" s="71"/>
      <c r="V17908" s="4"/>
      <c r="X17908" s="4"/>
      <c r="AS17908" s="71"/>
    </row>
    <row r="17909" spans="1:45" ht="15" customHeight="1" x14ac:dyDescent="0.2">
      <c r="A17909" s="85"/>
      <c r="F17909" s="4"/>
      <c r="H17909" s="78"/>
      <c r="J17909" s="75"/>
      <c r="K17909" s="71"/>
      <c r="L17909" s="75"/>
      <c r="M17909" s="71"/>
      <c r="O17909" s="71"/>
      <c r="Q17909" s="71"/>
      <c r="V17909" s="4"/>
      <c r="X17909" s="4"/>
      <c r="AS17909" s="71"/>
    </row>
    <row r="17910" spans="1:45" ht="15" customHeight="1" x14ac:dyDescent="0.2">
      <c r="A17910" s="85"/>
      <c r="F17910" s="4"/>
      <c r="H17910" s="78"/>
      <c r="J17910" s="75"/>
      <c r="K17910" s="71"/>
      <c r="L17910" s="75"/>
      <c r="M17910" s="71"/>
      <c r="O17910" s="71"/>
      <c r="Q17910" s="71"/>
      <c r="V17910" s="4"/>
      <c r="X17910" s="4"/>
      <c r="AS17910" s="71"/>
    </row>
    <row r="17911" spans="1:45" ht="15" customHeight="1" x14ac:dyDescent="0.2">
      <c r="A17911" s="85"/>
      <c r="F17911" s="4"/>
      <c r="H17911" s="78"/>
      <c r="J17911" s="75"/>
      <c r="K17911" s="71"/>
      <c r="L17911" s="75"/>
      <c r="M17911" s="71"/>
      <c r="O17911" s="71"/>
      <c r="Q17911" s="71"/>
      <c r="V17911" s="4"/>
      <c r="X17911" s="4"/>
      <c r="AS17911" s="71"/>
    </row>
    <row r="17912" spans="1:45" ht="15" customHeight="1" x14ac:dyDescent="0.2">
      <c r="A17912" s="85"/>
      <c r="F17912" s="4"/>
      <c r="H17912" s="78"/>
      <c r="J17912" s="75"/>
      <c r="K17912" s="71"/>
      <c r="L17912" s="75"/>
      <c r="M17912" s="71"/>
      <c r="O17912" s="71"/>
      <c r="Q17912" s="71"/>
      <c r="V17912" s="4"/>
      <c r="X17912" s="4"/>
      <c r="AS17912" s="71"/>
    </row>
    <row r="17913" spans="1:45" ht="15" customHeight="1" x14ac:dyDescent="0.2">
      <c r="A17913" s="85"/>
      <c r="F17913" s="4"/>
      <c r="H17913" s="78"/>
      <c r="J17913" s="75"/>
      <c r="K17913" s="71"/>
      <c r="L17913" s="75"/>
      <c r="M17913" s="71"/>
      <c r="O17913" s="71"/>
      <c r="Q17913" s="71"/>
      <c r="V17913" s="4"/>
      <c r="X17913" s="4"/>
      <c r="AS17913" s="71"/>
    </row>
    <row r="17914" spans="1:45" ht="15" customHeight="1" x14ac:dyDescent="0.2">
      <c r="A17914" s="85"/>
      <c r="F17914" s="4"/>
      <c r="H17914" s="78"/>
      <c r="J17914" s="75"/>
      <c r="K17914" s="71"/>
      <c r="L17914" s="75"/>
      <c r="M17914" s="71"/>
      <c r="O17914" s="71"/>
      <c r="Q17914" s="71"/>
      <c r="V17914" s="4"/>
      <c r="X17914" s="4"/>
      <c r="AS17914" s="71"/>
    </row>
    <row r="17915" spans="1:45" ht="15" customHeight="1" x14ac:dyDescent="0.2">
      <c r="A17915" s="85"/>
      <c r="F17915" s="4"/>
      <c r="H17915" s="78"/>
      <c r="J17915" s="75"/>
      <c r="K17915" s="71"/>
      <c r="L17915" s="75"/>
      <c r="M17915" s="71"/>
      <c r="O17915" s="71"/>
      <c r="Q17915" s="71"/>
      <c r="V17915" s="4"/>
      <c r="X17915" s="4"/>
      <c r="AS17915" s="71"/>
    </row>
    <row r="17916" spans="1:45" ht="15" customHeight="1" x14ac:dyDescent="0.2">
      <c r="A17916" s="85"/>
      <c r="F17916" s="4"/>
      <c r="H17916" s="78"/>
      <c r="J17916" s="75"/>
      <c r="K17916" s="71"/>
      <c r="L17916" s="75"/>
      <c r="M17916" s="71"/>
      <c r="O17916" s="71"/>
      <c r="Q17916" s="71"/>
      <c r="V17916" s="4"/>
      <c r="X17916" s="4"/>
      <c r="AS17916" s="71"/>
    </row>
    <row r="17917" spans="1:45" ht="15" customHeight="1" x14ac:dyDescent="0.2">
      <c r="A17917" s="85"/>
      <c r="F17917" s="4"/>
      <c r="H17917" s="78"/>
      <c r="J17917" s="75"/>
      <c r="K17917" s="71"/>
      <c r="L17917" s="75"/>
      <c r="M17917" s="71"/>
      <c r="O17917" s="71"/>
      <c r="Q17917" s="71"/>
      <c r="V17917" s="4"/>
      <c r="X17917" s="4"/>
      <c r="AS17917" s="71"/>
    </row>
    <row r="17918" spans="1:45" ht="15" customHeight="1" x14ac:dyDescent="0.2">
      <c r="A17918" s="85"/>
      <c r="F17918" s="4"/>
      <c r="H17918" s="78"/>
      <c r="J17918" s="75"/>
      <c r="K17918" s="71"/>
      <c r="L17918" s="75"/>
      <c r="M17918" s="71"/>
      <c r="O17918" s="71"/>
      <c r="Q17918" s="71"/>
      <c r="V17918" s="4"/>
      <c r="X17918" s="4"/>
      <c r="AS17918" s="71"/>
    </row>
    <row r="17919" spans="1:45" ht="15" customHeight="1" x14ac:dyDescent="0.2">
      <c r="A17919" s="85"/>
      <c r="F17919" s="4"/>
      <c r="H17919" s="78"/>
      <c r="J17919" s="75"/>
      <c r="K17919" s="71"/>
      <c r="L17919" s="75"/>
      <c r="M17919" s="71"/>
      <c r="O17919" s="71"/>
      <c r="Q17919" s="71"/>
      <c r="V17919" s="4"/>
      <c r="X17919" s="4"/>
      <c r="AS17919" s="71"/>
    </row>
    <row r="17920" spans="1:45" ht="15" customHeight="1" x14ac:dyDescent="0.2">
      <c r="A17920" s="85"/>
      <c r="F17920" s="4"/>
      <c r="H17920" s="78"/>
      <c r="J17920" s="75"/>
      <c r="K17920" s="71"/>
      <c r="L17920" s="75"/>
      <c r="M17920" s="71"/>
      <c r="O17920" s="71"/>
      <c r="Q17920" s="71"/>
      <c r="V17920" s="4"/>
      <c r="X17920" s="4"/>
      <c r="AS17920" s="71"/>
    </row>
    <row r="17921" spans="1:45" ht="15" customHeight="1" x14ac:dyDescent="0.2">
      <c r="A17921" s="85"/>
      <c r="F17921" s="4"/>
      <c r="H17921" s="78"/>
      <c r="J17921" s="75"/>
      <c r="K17921" s="71"/>
      <c r="L17921" s="75"/>
      <c r="M17921" s="71"/>
      <c r="O17921" s="71"/>
      <c r="Q17921" s="71"/>
      <c r="V17921" s="4"/>
      <c r="X17921" s="4"/>
      <c r="AS17921" s="71"/>
    </row>
    <row r="17922" spans="1:45" ht="15" customHeight="1" x14ac:dyDescent="0.2">
      <c r="A17922" s="85"/>
      <c r="F17922" s="4"/>
      <c r="H17922" s="78"/>
      <c r="J17922" s="75"/>
      <c r="K17922" s="71"/>
      <c r="L17922" s="75"/>
      <c r="M17922" s="71"/>
      <c r="O17922" s="71"/>
      <c r="Q17922" s="71"/>
      <c r="V17922" s="4"/>
      <c r="X17922" s="4"/>
      <c r="AS17922" s="71"/>
    </row>
    <row r="17923" spans="1:45" ht="15" customHeight="1" x14ac:dyDescent="0.2">
      <c r="A17923" s="85"/>
      <c r="F17923" s="4"/>
      <c r="H17923" s="78"/>
      <c r="J17923" s="75"/>
      <c r="K17923" s="71"/>
      <c r="L17923" s="75"/>
      <c r="M17923" s="71"/>
      <c r="O17923" s="71"/>
      <c r="Q17923" s="71"/>
      <c r="V17923" s="4"/>
      <c r="X17923" s="4"/>
      <c r="AS17923" s="71"/>
    </row>
    <row r="17924" spans="1:45" ht="15" customHeight="1" x14ac:dyDescent="0.2">
      <c r="A17924" s="85"/>
      <c r="F17924" s="4"/>
      <c r="H17924" s="78"/>
      <c r="J17924" s="75"/>
      <c r="K17924" s="71"/>
      <c r="L17924" s="75"/>
      <c r="M17924" s="71"/>
      <c r="O17924" s="71"/>
      <c r="Q17924" s="71"/>
      <c r="V17924" s="4"/>
      <c r="X17924" s="4"/>
      <c r="AS17924" s="71"/>
    </row>
    <row r="17925" spans="1:45" ht="15" customHeight="1" x14ac:dyDescent="0.2">
      <c r="A17925" s="85"/>
      <c r="F17925" s="4"/>
      <c r="H17925" s="78"/>
      <c r="J17925" s="75"/>
      <c r="K17925" s="71"/>
      <c r="L17925" s="75"/>
      <c r="M17925" s="71"/>
      <c r="O17925" s="71"/>
      <c r="Q17925" s="71"/>
      <c r="V17925" s="4"/>
      <c r="X17925" s="4"/>
      <c r="AS17925" s="71"/>
    </row>
    <row r="17926" spans="1:45" ht="15" customHeight="1" x14ac:dyDescent="0.2">
      <c r="A17926" s="85"/>
      <c r="F17926" s="4"/>
      <c r="H17926" s="78"/>
      <c r="J17926" s="75"/>
      <c r="K17926" s="71"/>
      <c r="L17926" s="75"/>
      <c r="M17926" s="71"/>
      <c r="O17926" s="71"/>
      <c r="Q17926" s="71"/>
      <c r="V17926" s="4"/>
      <c r="X17926" s="4"/>
      <c r="AS17926" s="71"/>
    </row>
    <row r="17927" spans="1:45" ht="15" customHeight="1" x14ac:dyDescent="0.2">
      <c r="A17927" s="85"/>
      <c r="F17927" s="4"/>
      <c r="H17927" s="78"/>
      <c r="J17927" s="75"/>
      <c r="K17927" s="71"/>
      <c r="L17927" s="75"/>
      <c r="M17927" s="71"/>
      <c r="O17927" s="71"/>
      <c r="Q17927" s="71"/>
      <c r="V17927" s="4"/>
      <c r="X17927" s="4"/>
      <c r="AS17927" s="71"/>
    </row>
    <row r="17928" spans="1:45" ht="15" customHeight="1" x14ac:dyDescent="0.2">
      <c r="A17928" s="85"/>
      <c r="F17928" s="4"/>
      <c r="H17928" s="78"/>
      <c r="J17928" s="75"/>
      <c r="K17928" s="71"/>
      <c r="L17928" s="75"/>
      <c r="M17928" s="71"/>
      <c r="O17928" s="71"/>
      <c r="Q17928" s="71"/>
      <c r="V17928" s="4"/>
      <c r="X17928" s="4"/>
      <c r="AS17928" s="71"/>
    </row>
    <row r="17929" spans="1:45" ht="15" customHeight="1" x14ac:dyDescent="0.2">
      <c r="A17929" s="85"/>
      <c r="F17929" s="4"/>
      <c r="H17929" s="78"/>
      <c r="J17929" s="75"/>
      <c r="K17929" s="71"/>
      <c r="L17929" s="75"/>
      <c r="M17929" s="71"/>
      <c r="O17929" s="71"/>
      <c r="Q17929" s="71"/>
      <c r="V17929" s="4"/>
      <c r="X17929" s="4"/>
      <c r="AS17929" s="71"/>
    </row>
    <row r="17930" spans="1:45" ht="15" customHeight="1" x14ac:dyDescent="0.2">
      <c r="A17930" s="85"/>
      <c r="F17930" s="4"/>
      <c r="H17930" s="78"/>
      <c r="J17930" s="75"/>
      <c r="K17930" s="71"/>
      <c r="L17930" s="75"/>
      <c r="M17930" s="71"/>
      <c r="O17930" s="71"/>
      <c r="Q17930" s="71"/>
      <c r="V17930" s="4"/>
      <c r="X17930" s="4"/>
      <c r="AS17930" s="71"/>
    </row>
    <row r="17931" spans="1:45" ht="15" customHeight="1" x14ac:dyDescent="0.2">
      <c r="A17931" s="85"/>
      <c r="F17931" s="4"/>
      <c r="H17931" s="78"/>
      <c r="J17931" s="75"/>
      <c r="K17931" s="71"/>
      <c r="L17931" s="75"/>
      <c r="M17931" s="71"/>
      <c r="O17931" s="71"/>
      <c r="Q17931" s="71"/>
      <c r="V17931" s="4"/>
      <c r="X17931" s="4"/>
      <c r="AS17931" s="71"/>
    </row>
    <row r="17932" spans="1:45" ht="15" customHeight="1" x14ac:dyDescent="0.2">
      <c r="A17932" s="85"/>
      <c r="F17932" s="4"/>
      <c r="H17932" s="78"/>
      <c r="J17932" s="75"/>
      <c r="K17932" s="71"/>
      <c r="L17932" s="75"/>
      <c r="M17932" s="71"/>
      <c r="O17932" s="71"/>
      <c r="Q17932" s="71"/>
      <c r="V17932" s="4"/>
      <c r="X17932" s="4"/>
      <c r="AS17932" s="71"/>
    </row>
    <row r="17933" spans="1:45" ht="15" customHeight="1" x14ac:dyDescent="0.2">
      <c r="A17933" s="85"/>
      <c r="F17933" s="4"/>
      <c r="H17933" s="78"/>
      <c r="J17933" s="75"/>
      <c r="K17933" s="71"/>
      <c r="L17933" s="75"/>
      <c r="M17933" s="71"/>
      <c r="O17933" s="71"/>
      <c r="Q17933" s="71"/>
      <c r="V17933" s="4"/>
      <c r="X17933" s="4"/>
      <c r="AS17933" s="71"/>
    </row>
    <row r="17934" spans="1:45" ht="15" customHeight="1" x14ac:dyDescent="0.2">
      <c r="A17934" s="85"/>
      <c r="F17934" s="4"/>
      <c r="H17934" s="78"/>
      <c r="J17934" s="75"/>
      <c r="K17934" s="71"/>
      <c r="L17934" s="75"/>
      <c r="M17934" s="71"/>
      <c r="O17934" s="71"/>
      <c r="Q17934" s="71"/>
      <c r="V17934" s="4"/>
      <c r="X17934" s="4"/>
      <c r="AS17934" s="71"/>
    </row>
    <row r="17935" spans="1:45" ht="15" customHeight="1" x14ac:dyDescent="0.2">
      <c r="A17935" s="85"/>
      <c r="F17935" s="4"/>
      <c r="H17935" s="78"/>
      <c r="J17935" s="75"/>
      <c r="K17935" s="71"/>
      <c r="L17935" s="75"/>
      <c r="M17935" s="71"/>
      <c r="O17935" s="71"/>
      <c r="Q17935" s="71"/>
      <c r="V17935" s="4"/>
      <c r="X17935" s="4"/>
      <c r="AS17935" s="71"/>
    </row>
    <row r="17936" spans="1:45" ht="15" customHeight="1" x14ac:dyDescent="0.2">
      <c r="A17936" s="85"/>
      <c r="F17936" s="4"/>
      <c r="H17936" s="78"/>
      <c r="J17936" s="75"/>
      <c r="K17936" s="71"/>
      <c r="L17936" s="75"/>
      <c r="M17936" s="71"/>
      <c r="O17936" s="71"/>
      <c r="Q17936" s="71"/>
      <c r="V17936" s="4"/>
      <c r="X17936" s="4"/>
      <c r="AS17936" s="71"/>
    </row>
    <row r="17937" spans="1:45" ht="15" customHeight="1" x14ac:dyDescent="0.2">
      <c r="A17937" s="85"/>
      <c r="F17937" s="4"/>
      <c r="H17937" s="78"/>
      <c r="J17937" s="75"/>
      <c r="K17937" s="71"/>
      <c r="L17937" s="75"/>
      <c r="M17937" s="71"/>
      <c r="O17937" s="71"/>
      <c r="Q17937" s="71"/>
      <c r="V17937" s="4"/>
      <c r="X17937" s="4"/>
      <c r="AS17937" s="71"/>
    </row>
    <row r="17938" spans="1:45" ht="15" customHeight="1" x14ac:dyDescent="0.2">
      <c r="A17938" s="85"/>
      <c r="F17938" s="4"/>
      <c r="H17938" s="78"/>
      <c r="J17938" s="75"/>
      <c r="K17938" s="71"/>
      <c r="L17938" s="75"/>
      <c r="M17938" s="71"/>
      <c r="O17938" s="71"/>
      <c r="Q17938" s="71"/>
      <c r="V17938" s="4"/>
      <c r="X17938" s="4"/>
      <c r="AS17938" s="71"/>
    </row>
    <row r="17939" spans="1:45" ht="15" customHeight="1" x14ac:dyDescent="0.2">
      <c r="A17939" s="85"/>
      <c r="F17939" s="4"/>
      <c r="H17939" s="78"/>
      <c r="J17939" s="75"/>
      <c r="K17939" s="71"/>
      <c r="L17939" s="75"/>
      <c r="M17939" s="71"/>
      <c r="O17939" s="71"/>
      <c r="Q17939" s="71"/>
      <c r="V17939" s="4"/>
      <c r="X17939" s="4"/>
      <c r="AS17939" s="71"/>
    </row>
    <row r="17940" spans="1:45" ht="15" customHeight="1" x14ac:dyDescent="0.2">
      <c r="A17940" s="85"/>
      <c r="F17940" s="4"/>
      <c r="H17940" s="78"/>
      <c r="J17940" s="75"/>
      <c r="K17940" s="71"/>
      <c r="L17940" s="75"/>
      <c r="M17940" s="71"/>
      <c r="O17940" s="71"/>
      <c r="Q17940" s="71"/>
      <c r="V17940" s="4"/>
      <c r="X17940" s="4"/>
      <c r="AS17940" s="71"/>
    </row>
    <row r="17941" spans="1:45" ht="15" customHeight="1" x14ac:dyDescent="0.2">
      <c r="A17941" s="85"/>
      <c r="F17941" s="4"/>
      <c r="H17941" s="78"/>
      <c r="J17941" s="75"/>
      <c r="K17941" s="71"/>
      <c r="L17941" s="75"/>
      <c r="M17941" s="71"/>
      <c r="O17941" s="71"/>
      <c r="Q17941" s="71"/>
      <c r="V17941" s="4"/>
      <c r="X17941" s="4"/>
      <c r="AS17941" s="71"/>
    </row>
    <row r="17942" spans="1:45" ht="15" customHeight="1" x14ac:dyDescent="0.2">
      <c r="A17942" s="85"/>
      <c r="F17942" s="4"/>
      <c r="H17942" s="78"/>
      <c r="J17942" s="75"/>
      <c r="K17942" s="71"/>
      <c r="L17942" s="75"/>
      <c r="M17942" s="71"/>
      <c r="O17942" s="71"/>
      <c r="Q17942" s="71"/>
      <c r="V17942" s="4"/>
      <c r="X17942" s="4"/>
      <c r="AS17942" s="71"/>
    </row>
    <row r="17943" spans="1:45" ht="15" customHeight="1" x14ac:dyDescent="0.2">
      <c r="A17943" s="85"/>
      <c r="F17943" s="4"/>
      <c r="H17943" s="78"/>
      <c r="J17943" s="75"/>
      <c r="K17943" s="71"/>
      <c r="L17943" s="75"/>
      <c r="M17943" s="71"/>
      <c r="O17943" s="71"/>
      <c r="Q17943" s="71"/>
      <c r="V17943" s="4"/>
      <c r="X17943" s="4"/>
      <c r="AS17943" s="71"/>
    </row>
    <row r="17944" spans="1:45" ht="15" customHeight="1" x14ac:dyDescent="0.2">
      <c r="A17944" s="85"/>
      <c r="F17944" s="4"/>
      <c r="H17944" s="78"/>
      <c r="J17944" s="75"/>
      <c r="K17944" s="71"/>
      <c r="L17944" s="75"/>
      <c r="M17944" s="71"/>
      <c r="O17944" s="71"/>
      <c r="Q17944" s="71"/>
      <c r="V17944" s="4"/>
      <c r="X17944" s="4"/>
      <c r="AS17944" s="71"/>
    </row>
    <row r="17945" spans="1:45" ht="15" customHeight="1" x14ac:dyDescent="0.2">
      <c r="A17945" s="85"/>
      <c r="F17945" s="4"/>
      <c r="H17945" s="78"/>
      <c r="J17945" s="75"/>
      <c r="K17945" s="71"/>
      <c r="L17945" s="75"/>
      <c r="M17945" s="71"/>
      <c r="O17945" s="71"/>
      <c r="Q17945" s="71"/>
      <c r="V17945" s="4"/>
      <c r="X17945" s="4"/>
      <c r="AS17945" s="71"/>
    </row>
    <row r="17946" spans="1:45" ht="15" customHeight="1" x14ac:dyDescent="0.2">
      <c r="A17946" s="85"/>
      <c r="F17946" s="4"/>
      <c r="H17946" s="78"/>
      <c r="J17946" s="75"/>
      <c r="K17946" s="71"/>
      <c r="L17946" s="75"/>
      <c r="M17946" s="71"/>
      <c r="O17946" s="71"/>
      <c r="Q17946" s="71"/>
      <c r="V17946" s="4"/>
      <c r="X17946" s="4"/>
      <c r="AS17946" s="71"/>
    </row>
    <row r="17947" spans="1:45" ht="15" customHeight="1" x14ac:dyDescent="0.2">
      <c r="A17947" s="85"/>
      <c r="F17947" s="4"/>
      <c r="H17947" s="78"/>
      <c r="J17947" s="75"/>
      <c r="K17947" s="71"/>
      <c r="L17947" s="75"/>
      <c r="M17947" s="71"/>
      <c r="O17947" s="71"/>
      <c r="Q17947" s="71"/>
      <c r="V17947" s="4"/>
      <c r="X17947" s="4"/>
      <c r="AS17947" s="71"/>
    </row>
    <row r="17948" spans="1:45" ht="15" customHeight="1" x14ac:dyDescent="0.2">
      <c r="A17948" s="85"/>
      <c r="F17948" s="4"/>
      <c r="H17948" s="78"/>
      <c r="J17948" s="75"/>
      <c r="K17948" s="71"/>
      <c r="L17948" s="75"/>
      <c r="M17948" s="71"/>
      <c r="O17948" s="71"/>
      <c r="Q17948" s="71"/>
      <c r="V17948" s="4"/>
      <c r="X17948" s="4"/>
      <c r="AS17948" s="71"/>
    </row>
    <row r="17949" spans="1:45" ht="15" customHeight="1" x14ac:dyDescent="0.2">
      <c r="A17949" s="85"/>
      <c r="F17949" s="4"/>
      <c r="H17949" s="78"/>
      <c r="J17949" s="75"/>
      <c r="K17949" s="71"/>
      <c r="L17949" s="75"/>
      <c r="M17949" s="71"/>
      <c r="O17949" s="71"/>
      <c r="Q17949" s="71"/>
      <c r="V17949" s="4"/>
      <c r="X17949" s="4"/>
      <c r="AS17949" s="71"/>
    </row>
    <row r="17950" spans="1:45" ht="15" customHeight="1" x14ac:dyDescent="0.2">
      <c r="A17950" s="85"/>
      <c r="F17950" s="4"/>
      <c r="H17950" s="78"/>
      <c r="J17950" s="75"/>
      <c r="K17950" s="71"/>
      <c r="L17950" s="75"/>
      <c r="M17950" s="71"/>
      <c r="O17950" s="71"/>
      <c r="Q17950" s="71"/>
      <c r="V17950" s="4"/>
      <c r="X17950" s="4"/>
      <c r="AS17950" s="71"/>
    </row>
    <row r="17951" spans="1:45" ht="15" customHeight="1" x14ac:dyDescent="0.2">
      <c r="A17951" s="85"/>
      <c r="F17951" s="4"/>
      <c r="H17951" s="78"/>
      <c r="J17951" s="75"/>
      <c r="K17951" s="71"/>
      <c r="L17951" s="75"/>
      <c r="M17951" s="71"/>
      <c r="O17951" s="71"/>
      <c r="Q17951" s="71"/>
      <c r="V17951" s="4"/>
      <c r="X17951" s="4"/>
      <c r="AS17951" s="71"/>
    </row>
    <row r="17952" spans="1:45" ht="15" customHeight="1" x14ac:dyDescent="0.2">
      <c r="A17952" s="85"/>
      <c r="F17952" s="4"/>
      <c r="H17952" s="78"/>
      <c r="J17952" s="75"/>
      <c r="K17952" s="71"/>
      <c r="L17952" s="75"/>
      <c r="M17952" s="71"/>
      <c r="O17952" s="71"/>
      <c r="Q17952" s="71"/>
      <c r="V17952" s="4"/>
      <c r="X17952" s="4"/>
      <c r="AS17952" s="71"/>
    </row>
    <row r="17953" spans="1:45" ht="15" customHeight="1" x14ac:dyDescent="0.2">
      <c r="A17953" s="85"/>
      <c r="F17953" s="4"/>
      <c r="H17953" s="78"/>
      <c r="J17953" s="75"/>
      <c r="K17953" s="71"/>
      <c r="L17953" s="75"/>
      <c r="M17953" s="71"/>
      <c r="O17953" s="71"/>
      <c r="Q17953" s="71"/>
      <c r="V17953" s="4"/>
      <c r="X17953" s="4"/>
      <c r="AS17953" s="71"/>
    </row>
    <row r="17954" spans="1:45" ht="15" customHeight="1" x14ac:dyDescent="0.2">
      <c r="A17954" s="85"/>
      <c r="F17954" s="4"/>
      <c r="H17954" s="78"/>
      <c r="J17954" s="75"/>
      <c r="K17954" s="71"/>
      <c r="L17954" s="75"/>
      <c r="M17954" s="71"/>
      <c r="O17954" s="71"/>
      <c r="Q17954" s="71"/>
      <c r="V17954" s="4"/>
      <c r="X17954" s="4"/>
      <c r="AS17954" s="71"/>
    </row>
    <row r="17955" spans="1:45" ht="15" customHeight="1" x14ac:dyDescent="0.2">
      <c r="A17955" s="85"/>
      <c r="F17955" s="4"/>
      <c r="H17955" s="78"/>
      <c r="J17955" s="75"/>
      <c r="K17955" s="71"/>
      <c r="L17955" s="75"/>
      <c r="M17955" s="71"/>
      <c r="O17955" s="71"/>
      <c r="Q17955" s="71"/>
      <c r="V17955" s="4"/>
      <c r="X17955" s="4"/>
      <c r="AS17955" s="71"/>
    </row>
    <row r="17956" spans="1:45" ht="15" customHeight="1" x14ac:dyDescent="0.2">
      <c r="A17956" s="85"/>
      <c r="F17956" s="4"/>
      <c r="H17956" s="78"/>
      <c r="J17956" s="75"/>
      <c r="K17956" s="71"/>
      <c r="L17956" s="75"/>
      <c r="M17956" s="71"/>
      <c r="O17956" s="71"/>
      <c r="Q17956" s="71"/>
      <c r="V17956" s="4"/>
      <c r="X17956" s="4"/>
      <c r="AS17956" s="71"/>
    </row>
    <row r="17957" spans="1:45" ht="15" customHeight="1" x14ac:dyDescent="0.2">
      <c r="A17957" s="85"/>
      <c r="F17957" s="4"/>
      <c r="H17957" s="78"/>
      <c r="J17957" s="75"/>
      <c r="K17957" s="71"/>
      <c r="L17957" s="75"/>
      <c r="M17957" s="71"/>
      <c r="O17957" s="71"/>
      <c r="Q17957" s="71"/>
      <c r="V17957" s="4"/>
      <c r="X17957" s="4"/>
      <c r="AS17957" s="71"/>
    </row>
    <row r="17958" spans="1:45" ht="15" customHeight="1" x14ac:dyDescent="0.2">
      <c r="A17958" s="85"/>
      <c r="F17958" s="4"/>
      <c r="H17958" s="78"/>
      <c r="J17958" s="75"/>
      <c r="K17958" s="71"/>
      <c r="L17958" s="75"/>
      <c r="M17958" s="71"/>
      <c r="O17958" s="71"/>
      <c r="Q17958" s="71"/>
      <c r="V17958" s="4"/>
      <c r="X17958" s="4"/>
      <c r="AS17958" s="71"/>
    </row>
    <row r="17959" spans="1:45" ht="15" customHeight="1" x14ac:dyDescent="0.2">
      <c r="A17959" s="85"/>
      <c r="F17959" s="4"/>
      <c r="H17959" s="78"/>
      <c r="J17959" s="75"/>
      <c r="K17959" s="71"/>
      <c r="L17959" s="75"/>
      <c r="M17959" s="71"/>
      <c r="O17959" s="71"/>
      <c r="Q17959" s="71"/>
      <c r="V17959" s="4"/>
      <c r="X17959" s="4"/>
      <c r="AS17959" s="71"/>
    </row>
    <row r="17960" spans="1:45" ht="15" customHeight="1" x14ac:dyDescent="0.2">
      <c r="A17960" s="85"/>
      <c r="F17960" s="4"/>
      <c r="H17960" s="78"/>
      <c r="J17960" s="75"/>
      <c r="K17960" s="71"/>
      <c r="L17960" s="75"/>
      <c r="M17960" s="71"/>
      <c r="O17960" s="71"/>
      <c r="Q17960" s="71"/>
      <c r="V17960" s="4"/>
      <c r="X17960" s="4"/>
      <c r="AS17960" s="71"/>
    </row>
    <row r="17961" spans="1:45" ht="15" customHeight="1" x14ac:dyDescent="0.2">
      <c r="A17961" s="85"/>
      <c r="F17961" s="4"/>
      <c r="H17961" s="78"/>
      <c r="J17961" s="75"/>
      <c r="K17961" s="71"/>
      <c r="L17961" s="75"/>
      <c r="M17961" s="71"/>
      <c r="O17961" s="71"/>
      <c r="Q17961" s="71"/>
      <c r="V17961" s="4"/>
      <c r="X17961" s="4"/>
      <c r="AS17961" s="71"/>
    </row>
    <row r="17962" spans="1:45" ht="15" customHeight="1" x14ac:dyDescent="0.2">
      <c r="A17962" s="85"/>
      <c r="F17962" s="4"/>
      <c r="H17962" s="78"/>
      <c r="J17962" s="75"/>
      <c r="K17962" s="71"/>
      <c r="L17962" s="75"/>
      <c r="M17962" s="71"/>
      <c r="O17962" s="71"/>
      <c r="Q17962" s="71"/>
      <c r="V17962" s="4"/>
      <c r="X17962" s="4"/>
      <c r="AS17962" s="71"/>
    </row>
    <row r="17963" spans="1:45" ht="15" customHeight="1" x14ac:dyDescent="0.2">
      <c r="A17963" s="85"/>
      <c r="F17963" s="4"/>
      <c r="H17963" s="78"/>
      <c r="J17963" s="75"/>
      <c r="K17963" s="71"/>
      <c r="L17963" s="75"/>
      <c r="M17963" s="71"/>
      <c r="O17963" s="71"/>
      <c r="Q17963" s="71"/>
      <c r="V17963" s="4"/>
      <c r="X17963" s="4"/>
      <c r="AS17963" s="71"/>
    </row>
    <row r="17964" spans="1:45" ht="15" customHeight="1" x14ac:dyDescent="0.2">
      <c r="A17964" s="85"/>
      <c r="F17964" s="4"/>
      <c r="H17964" s="78"/>
      <c r="J17964" s="75"/>
      <c r="K17964" s="71"/>
      <c r="L17964" s="75"/>
      <c r="M17964" s="71"/>
      <c r="O17964" s="71"/>
      <c r="Q17964" s="71"/>
      <c r="V17964" s="4"/>
      <c r="X17964" s="4"/>
      <c r="AS17964" s="71"/>
    </row>
    <row r="17965" spans="1:45" ht="15" customHeight="1" x14ac:dyDescent="0.2">
      <c r="A17965" s="85"/>
      <c r="F17965" s="4"/>
      <c r="H17965" s="78"/>
      <c r="J17965" s="75"/>
      <c r="K17965" s="71"/>
      <c r="L17965" s="75"/>
      <c r="M17965" s="71"/>
      <c r="O17965" s="71"/>
      <c r="Q17965" s="71"/>
      <c r="V17965" s="4"/>
      <c r="X17965" s="4"/>
      <c r="AS17965" s="71"/>
    </row>
    <row r="17966" spans="1:45" ht="15" customHeight="1" x14ac:dyDescent="0.2">
      <c r="A17966" s="85"/>
      <c r="F17966" s="4"/>
      <c r="H17966" s="78"/>
      <c r="J17966" s="75"/>
      <c r="K17966" s="71"/>
      <c r="L17966" s="75"/>
      <c r="M17966" s="71"/>
      <c r="O17966" s="71"/>
      <c r="Q17966" s="71"/>
      <c r="V17966" s="4"/>
      <c r="X17966" s="4"/>
      <c r="AS17966" s="71"/>
    </row>
    <row r="17967" spans="1:45" ht="15" customHeight="1" x14ac:dyDescent="0.2">
      <c r="A17967" s="85"/>
      <c r="F17967" s="4"/>
      <c r="H17967" s="78"/>
      <c r="J17967" s="75"/>
      <c r="K17967" s="71"/>
      <c r="L17967" s="75"/>
      <c r="M17967" s="71"/>
      <c r="O17967" s="71"/>
      <c r="Q17967" s="71"/>
      <c r="V17967" s="4"/>
      <c r="X17967" s="4"/>
      <c r="AS17967" s="71"/>
    </row>
    <row r="17968" spans="1:45" ht="15" customHeight="1" x14ac:dyDescent="0.2">
      <c r="A17968" s="85"/>
      <c r="F17968" s="4"/>
      <c r="H17968" s="78"/>
      <c r="J17968" s="75"/>
      <c r="K17968" s="71"/>
      <c r="L17968" s="75"/>
      <c r="M17968" s="71"/>
      <c r="O17968" s="71"/>
      <c r="Q17968" s="71"/>
      <c r="V17968" s="4"/>
      <c r="X17968" s="4"/>
      <c r="AS17968" s="71"/>
    </row>
    <row r="17969" spans="1:45" ht="15" customHeight="1" x14ac:dyDescent="0.2">
      <c r="A17969" s="85"/>
      <c r="F17969" s="4"/>
      <c r="H17969" s="78"/>
      <c r="J17969" s="75"/>
      <c r="K17969" s="71"/>
      <c r="L17969" s="75"/>
      <c r="M17969" s="71"/>
      <c r="O17969" s="71"/>
      <c r="Q17969" s="71"/>
      <c r="V17969" s="4"/>
      <c r="X17969" s="4"/>
      <c r="AS17969" s="71"/>
    </row>
    <row r="17970" spans="1:45" ht="15" customHeight="1" x14ac:dyDescent="0.2">
      <c r="A17970" s="85"/>
      <c r="F17970" s="4"/>
      <c r="H17970" s="78"/>
      <c r="J17970" s="75"/>
      <c r="K17970" s="71"/>
      <c r="L17970" s="75"/>
      <c r="M17970" s="71"/>
      <c r="O17970" s="71"/>
      <c r="Q17970" s="71"/>
      <c r="V17970" s="4"/>
      <c r="X17970" s="4"/>
      <c r="AS17970" s="71"/>
    </row>
    <row r="17971" spans="1:45" ht="15" customHeight="1" x14ac:dyDescent="0.2">
      <c r="A17971" s="85"/>
      <c r="F17971" s="4"/>
      <c r="H17971" s="78"/>
      <c r="J17971" s="75"/>
      <c r="K17971" s="71"/>
      <c r="L17971" s="75"/>
      <c r="M17971" s="71"/>
      <c r="O17971" s="71"/>
      <c r="Q17971" s="71"/>
      <c r="V17971" s="4"/>
      <c r="X17971" s="4"/>
      <c r="AS17971" s="71"/>
    </row>
    <row r="17972" spans="1:45" ht="15" customHeight="1" x14ac:dyDescent="0.2">
      <c r="A17972" s="85"/>
      <c r="F17972" s="4"/>
      <c r="H17972" s="78"/>
      <c r="J17972" s="75"/>
      <c r="K17972" s="71"/>
      <c r="L17972" s="75"/>
      <c r="M17972" s="71"/>
      <c r="O17972" s="71"/>
      <c r="Q17972" s="71"/>
      <c r="V17972" s="4"/>
      <c r="X17972" s="4"/>
      <c r="AS17972" s="71"/>
    </row>
    <row r="17973" spans="1:45" ht="15" customHeight="1" x14ac:dyDescent="0.2">
      <c r="A17973" s="85"/>
      <c r="F17973" s="4"/>
      <c r="H17973" s="78"/>
      <c r="J17973" s="75"/>
      <c r="K17973" s="71"/>
      <c r="L17973" s="75"/>
      <c r="M17973" s="71"/>
      <c r="O17973" s="71"/>
      <c r="Q17973" s="71"/>
      <c r="V17973" s="4"/>
      <c r="X17973" s="4"/>
      <c r="AS17973" s="71"/>
    </row>
    <row r="17974" spans="1:45" ht="15" customHeight="1" x14ac:dyDescent="0.2">
      <c r="A17974" s="85"/>
      <c r="F17974" s="4"/>
      <c r="H17974" s="78"/>
      <c r="J17974" s="75"/>
      <c r="K17974" s="71"/>
      <c r="L17974" s="75"/>
      <c r="M17974" s="71"/>
      <c r="O17974" s="71"/>
      <c r="Q17974" s="71"/>
      <c r="V17974" s="4"/>
      <c r="X17974" s="4"/>
      <c r="AS17974" s="71"/>
    </row>
    <row r="17975" spans="1:45" ht="15" customHeight="1" x14ac:dyDescent="0.2">
      <c r="A17975" s="85"/>
      <c r="F17975" s="4"/>
      <c r="H17975" s="78"/>
      <c r="J17975" s="75"/>
      <c r="K17975" s="71"/>
      <c r="L17975" s="75"/>
      <c r="M17975" s="71"/>
      <c r="O17975" s="71"/>
      <c r="Q17975" s="71"/>
      <c r="V17975" s="4"/>
      <c r="X17975" s="4"/>
      <c r="AS17975" s="71"/>
    </row>
    <row r="17976" spans="1:45" ht="15" customHeight="1" x14ac:dyDescent="0.2">
      <c r="A17976" s="85"/>
      <c r="F17976" s="4"/>
      <c r="H17976" s="78"/>
      <c r="J17976" s="75"/>
      <c r="K17976" s="71"/>
      <c r="L17976" s="75"/>
      <c r="M17976" s="71"/>
      <c r="O17976" s="71"/>
      <c r="Q17976" s="71"/>
      <c r="V17976" s="4"/>
      <c r="X17976" s="4"/>
      <c r="AS17976" s="71"/>
    </row>
    <row r="17977" spans="1:45" ht="15" customHeight="1" x14ac:dyDescent="0.2">
      <c r="A17977" s="85"/>
      <c r="F17977" s="4"/>
      <c r="H17977" s="78"/>
      <c r="J17977" s="75"/>
      <c r="K17977" s="71"/>
      <c r="L17977" s="75"/>
      <c r="M17977" s="71"/>
      <c r="O17977" s="71"/>
      <c r="Q17977" s="71"/>
      <c r="V17977" s="4"/>
      <c r="X17977" s="4"/>
      <c r="AS17977" s="71"/>
    </row>
    <row r="17978" spans="1:45" ht="15" customHeight="1" x14ac:dyDescent="0.2">
      <c r="A17978" s="85"/>
      <c r="F17978" s="4"/>
      <c r="H17978" s="78"/>
      <c r="J17978" s="75"/>
      <c r="K17978" s="71"/>
      <c r="L17978" s="75"/>
      <c r="M17978" s="71"/>
      <c r="O17978" s="71"/>
      <c r="Q17978" s="71"/>
      <c r="V17978" s="4"/>
      <c r="X17978" s="4"/>
      <c r="AS17978" s="71"/>
    </row>
    <row r="17979" spans="1:45" ht="15" customHeight="1" x14ac:dyDescent="0.2">
      <c r="A17979" s="85"/>
      <c r="F17979" s="4"/>
      <c r="H17979" s="78"/>
      <c r="J17979" s="75"/>
      <c r="K17979" s="71"/>
      <c r="L17979" s="75"/>
      <c r="M17979" s="71"/>
      <c r="O17979" s="71"/>
      <c r="Q17979" s="71"/>
      <c r="V17979" s="4"/>
      <c r="X17979" s="4"/>
      <c r="AS17979" s="71"/>
    </row>
    <row r="17980" spans="1:45" ht="15" customHeight="1" x14ac:dyDescent="0.2">
      <c r="A17980" s="85"/>
      <c r="F17980" s="4"/>
      <c r="H17980" s="78"/>
      <c r="J17980" s="75"/>
      <c r="K17980" s="71"/>
      <c r="L17980" s="75"/>
      <c r="M17980" s="71"/>
      <c r="O17980" s="71"/>
      <c r="Q17980" s="71"/>
      <c r="V17980" s="4"/>
      <c r="X17980" s="4"/>
      <c r="AS17980" s="71"/>
    </row>
    <row r="17981" spans="1:45" ht="15" customHeight="1" x14ac:dyDescent="0.2">
      <c r="A17981" s="85"/>
      <c r="F17981" s="4"/>
      <c r="H17981" s="78"/>
      <c r="J17981" s="75"/>
      <c r="K17981" s="71"/>
      <c r="L17981" s="75"/>
      <c r="M17981" s="71"/>
      <c r="O17981" s="71"/>
      <c r="Q17981" s="71"/>
      <c r="V17981" s="4"/>
      <c r="X17981" s="4"/>
      <c r="AS17981" s="71"/>
    </row>
    <row r="17982" spans="1:45" ht="15" customHeight="1" x14ac:dyDescent="0.2">
      <c r="A17982" s="85"/>
      <c r="F17982" s="4"/>
      <c r="H17982" s="78"/>
      <c r="J17982" s="75"/>
      <c r="K17982" s="71"/>
      <c r="L17982" s="75"/>
      <c r="M17982" s="71"/>
      <c r="O17982" s="71"/>
      <c r="Q17982" s="71"/>
      <c r="V17982" s="4"/>
      <c r="X17982" s="4"/>
      <c r="AS17982" s="71"/>
    </row>
    <row r="17983" spans="1:45" ht="15" customHeight="1" x14ac:dyDescent="0.2">
      <c r="A17983" s="85"/>
      <c r="F17983" s="4"/>
      <c r="H17983" s="78"/>
      <c r="J17983" s="75"/>
      <c r="K17983" s="71"/>
      <c r="L17983" s="75"/>
      <c r="M17983" s="71"/>
      <c r="O17983" s="71"/>
      <c r="Q17983" s="71"/>
      <c r="V17983" s="4"/>
      <c r="X17983" s="4"/>
      <c r="AS17983" s="71"/>
    </row>
    <row r="17984" spans="1:45" ht="15" customHeight="1" x14ac:dyDescent="0.2">
      <c r="A17984" s="85"/>
      <c r="F17984" s="4"/>
      <c r="H17984" s="78"/>
      <c r="J17984" s="75"/>
      <c r="K17984" s="71"/>
      <c r="L17984" s="75"/>
      <c r="M17984" s="71"/>
      <c r="O17984" s="71"/>
      <c r="Q17984" s="71"/>
      <c r="V17984" s="4"/>
      <c r="X17984" s="4"/>
      <c r="AS17984" s="71"/>
    </row>
    <row r="17985" spans="1:45" ht="15" customHeight="1" x14ac:dyDescent="0.2">
      <c r="A17985" s="85"/>
      <c r="F17985" s="4"/>
      <c r="H17985" s="78"/>
      <c r="J17985" s="75"/>
      <c r="K17985" s="71"/>
      <c r="L17985" s="75"/>
      <c r="M17985" s="71"/>
      <c r="O17985" s="71"/>
      <c r="Q17985" s="71"/>
      <c r="V17985" s="4"/>
      <c r="X17985" s="4"/>
      <c r="AS17985" s="71"/>
    </row>
    <row r="17986" spans="1:45" ht="15" customHeight="1" x14ac:dyDescent="0.2">
      <c r="A17986" s="85"/>
      <c r="F17986" s="4"/>
      <c r="H17986" s="78"/>
      <c r="J17986" s="75"/>
      <c r="K17986" s="71"/>
      <c r="L17986" s="75"/>
      <c r="M17986" s="71"/>
      <c r="O17986" s="71"/>
      <c r="Q17986" s="71"/>
      <c r="V17986" s="4"/>
      <c r="X17986" s="4"/>
      <c r="AS17986" s="71"/>
    </row>
    <row r="17987" spans="1:45" ht="15" customHeight="1" x14ac:dyDescent="0.2">
      <c r="A17987" s="85"/>
      <c r="F17987" s="4"/>
      <c r="H17987" s="78"/>
      <c r="J17987" s="75"/>
      <c r="K17987" s="71"/>
      <c r="L17987" s="75"/>
      <c r="M17987" s="71"/>
      <c r="O17987" s="71"/>
      <c r="Q17987" s="71"/>
      <c r="V17987" s="4"/>
      <c r="X17987" s="4"/>
      <c r="AS17987" s="71"/>
    </row>
    <row r="17988" spans="1:45" ht="15" customHeight="1" x14ac:dyDescent="0.2">
      <c r="A17988" s="85"/>
      <c r="F17988" s="4"/>
      <c r="H17988" s="78"/>
      <c r="J17988" s="75"/>
      <c r="K17988" s="71"/>
      <c r="L17988" s="75"/>
      <c r="M17988" s="71"/>
      <c r="O17988" s="71"/>
      <c r="Q17988" s="71"/>
      <c r="V17988" s="4"/>
      <c r="X17988" s="4"/>
      <c r="AS17988" s="71"/>
    </row>
    <row r="17989" spans="1:45" ht="15" customHeight="1" x14ac:dyDescent="0.2">
      <c r="A17989" s="85"/>
      <c r="F17989" s="4"/>
      <c r="H17989" s="78"/>
      <c r="J17989" s="75"/>
      <c r="K17989" s="71"/>
      <c r="L17989" s="75"/>
      <c r="M17989" s="71"/>
      <c r="O17989" s="71"/>
      <c r="Q17989" s="71"/>
      <c r="V17989" s="4"/>
      <c r="X17989" s="4"/>
      <c r="AS17989" s="71"/>
    </row>
    <row r="17990" spans="1:45" ht="15" customHeight="1" x14ac:dyDescent="0.2">
      <c r="A17990" s="85"/>
      <c r="F17990" s="4"/>
      <c r="H17990" s="78"/>
      <c r="J17990" s="75"/>
      <c r="K17990" s="71"/>
      <c r="L17990" s="75"/>
      <c r="M17990" s="71"/>
      <c r="O17990" s="71"/>
      <c r="Q17990" s="71"/>
      <c r="V17990" s="4"/>
      <c r="X17990" s="4"/>
      <c r="AS17990" s="71"/>
    </row>
    <row r="17991" spans="1:45" ht="15" customHeight="1" x14ac:dyDescent="0.2">
      <c r="A17991" s="85"/>
      <c r="F17991" s="4"/>
      <c r="H17991" s="78"/>
      <c r="J17991" s="75"/>
      <c r="K17991" s="71"/>
      <c r="L17991" s="75"/>
      <c r="M17991" s="71"/>
      <c r="O17991" s="71"/>
      <c r="Q17991" s="71"/>
      <c r="V17991" s="4"/>
      <c r="X17991" s="4"/>
      <c r="AS17991" s="71"/>
    </row>
    <row r="17992" spans="1:45" ht="15" customHeight="1" x14ac:dyDescent="0.2">
      <c r="A17992" s="85"/>
      <c r="F17992" s="4"/>
      <c r="H17992" s="78"/>
      <c r="J17992" s="75"/>
      <c r="K17992" s="71"/>
      <c r="L17992" s="75"/>
      <c r="M17992" s="71"/>
      <c r="O17992" s="71"/>
      <c r="Q17992" s="71"/>
      <c r="V17992" s="4"/>
      <c r="X17992" s="4"/>
      <c r="AS17992" s="71"/>
    </row>
    <row r="17993" spans="1:45" ht="15" customHeight="1" x14ac:dyDescent="0.2">
      <c r="A17993" s="85"/>
      <c r="F17993" s="4"/>
      <c r="H17993" s="78"/>
      <c r="J17993" s="75"/>
      <c r="K17993" s="71"/>
      <c r="L17993" s="75"/>
      <c r="M17993" s="71"/>
      <c r="O17993" s="71"/>
      <c r="Q17993" s="71"/>
      <c r="V17993" s="4"/>
      <c r="X17993" s="4"/>
      <c r="AS17993" s="71"/>
    </row>
    <row r="17994" spans="1:45" ht="15" customHeight="1" x14ac:dyDescent="0.2">
      <c r="A17994" s="85"/>
      <c r="F17994" s="4"/>
      <c r="H17994" s="78"/>
      <c r="J17994" s="75"/>
      <c r="K17994" s="71"/>
      <c r="L17994" s="75"/>
      <c r="M17994" s="71"/>
      <c r="O17994" s="71"/>
      <c r="Q17994" s="71"/>
      <c r="V17994" s="4"/>
      <c r="X17994" s="4"/>
      <c r="AS17994" s="71"/>
    </row>
    <row r="17995" spans="1:45" ht="15" customHeight="1" x14ac:dyDescent="0.2">
      <c r="A17995" s="85"/>
      <c r="F17995" s="4"/>
      <c r="H17995" s="78"/>
      <c r="J17995" s="75"/>
      <c r="K17995" s="71"/>
      <c r="L17995" s="75"/>
      <c r="M17995" s="71"/>
      <c r="O17995" s="71"/>
      <c r="Q17995" s="71"/>
      <c r="V17995" s="4"/>
      <c r="X17995" s="4"/>
      <c r="AS17995" s="71"/>
    </row>
    <row r="17996" spans="1:45" ht="15" customHeight="1" x14ac:dyDescent="0.2">
      <c r="A17996" s="85"/>
      <c r="F17996" s="4"/>
      <c r="H17996" s="78"/>
      <c r="J17996" s="75"/>
      <c r="K17996" s="71"/>
      <c r="L17996" s="75"/>
      <c r="M17996" s="71"/>
      <c r="O17996" s="71"/>
      <c r="Q17996" s="71"/>
      <c r="V17996" s="4"/>
      <c r="X17996" s="4"/>
      <c r="AS17996" s="71"/>
    </row>
    <row r="17997" spans="1:45" ht="15" customHeight="1" x14ac:dyDescent="0.2">
      <c r="A17997" s="85"/>
      <c r="F17997" s="4"/>
      <c r="H17997" s="78"/>
      <c r="J17997" s="75"/>
      <c r="K17997" s="71"/>
      <c r="L17997" s="75"/>
      <c r="M17997" s="71"/>
      <c r="O17997" s="71"/>
      <c r="Q17997" s="71"/>
      <c r="V17997" s="4"/>
      <c r="X17997" s="4"/>
      <c r="AS17997" s="71"/>
    </row>
    <row r="17998" spans="1:45" ht="15" customHeight="1" x14ac:dyDescent="0.2">
      <c r="A17998" s="85"/>
      <c r="F17998" s="4"/>
      <c r="H17998" s="78"/>
      <c r="J17998" s="75"/>
      <c r="K17998" s="71"/>
      <c r="L17998" s="75"/>
      <c r="M17998" s="71"/>
      <c r="O17998" s="71"/>
      <c r="Q17998" s="71"/>
      <c r="V17998" s="4"/>
      <c r="X17998" s="4"/>
      <c r="AS17998" s="71"/>
    </row>
    <row r="17999" spans="1:45" ht="15" customHeight="1" x14ac:dyDescent="0.2">
      <c r="A17999" s="85"/>
      <c r="F17999" s="4"/>
      <c r="H17999" s="78"/>
      <c r="J17999" s="75"/>
      <c r="K17999" s="71"/>
      <c r="L17999" s="75"/>
      <c r="M17999" s="71"/>
      <c r="O17999" s="71"/>
      <c r="Q17999" s="71"/>
      <c r="V17999" s="4"/>
      <c r="X17999" s="4"/>
      <c r="AS17999" s="71"/>
    </row>
    <row r="18000" spans="1:45" ht="15" customHeight="1" x14ac:dyDescent="0.2">
      <c r="A18000" s="85"/>
      <c r="F18000" s="4"/>
      <c r="H18000" s="78"/>
      <c r="J18000" s="75"/>
      <c r="K18000" s="71"/>
      <c r="L18000" s="75"/>
      <c r="M18000" s="71"/>
      <c r="O18000" s="71"/>
      <c r="Q18000" s="71"/>
      <c r="V18000" s="4"/>
      <c r="X18000" s="4"/>
      <c r="AS18000" s="71"/>
    </row>
    <row r="18001" spans="1:45" ht="15" customHeight="1" x14ac:dyDescent="0.2">
      <c r="A18001" s="85"/>
      <c r="F18001" s="4"/>
      <c r="H18001" s="78"/>
      <c r="J18001" s="75"/>
      <c r="K18001" s="71"/>
      <c r="L18001" s="75"/>
      <c r="M18001" s="71"/>
      <c r="O18001" s="71"/>
      <c r="Q18001" s="71"/>
      <c r="V18001" s="4"/>
      <c r="X18001" s="4"/>
      <c r="AS18001" s="71"/>
    </row>
    <row r="18002" spans="1:45" ht="15" customHeight="1" x14ac:dyDescent="0.2">
      <c r="A18002" s="85"/>
      <c r="F18002" s="4"/>
      <c r="H18002" s="78"/>
      <c r="J18002" s="75"/>
      <c r="K18002" s="71"/>
      <c r="L18002" s="75"/>
      <c r="M18002" s="71"/>
      <c r="O18002" s="71"/>
      <c r="Q18002" s="71"/>
      <c r="V18002" s="4"/>
      <c r="X18002" s="4"/>
      <c r="AS18002" s="71"/>
    </row>
    <row r="18003" spans="1:45" ht="15" customHeight="1" x14ac:dyDescent="0.2">
      <c r="A18003" s="85"/>
      <c r="F18003" s="4"/>
      <c r="H18003" s="78"/>
      <c r="J18003" s="75"/>
      <c r="K18003" s="71"/>
      <c r="L18003" s="75"/>
      <c r="M18003" s="71"/>
      <c r="O18003" s="71"/>
      <c r="Q18003" s="71"/>
      <c r="V18003" s="4"/>
      <c r="X18003" s="4"/>
      <c r="AS18003" s="71"/>
    </row>
    <row r="18004" spans="1:45" ht="15" customHeight="1" x14ac:dyDescent="0.2">
      <c r="A18004" s="85"/>
      <c r="F18004" s="4"/>
      <c r="H18004" s="78"/>
      <c r="J18004" s="75"/>
      <c r="K18004" s="71"/>
      <c r="L18004" s="75"/>
      <c r="M18004" s="71"/>
      <c r="O18004" s="71"/>
      <c r="Q18004" s="71"/>
      <c r="V18004" s="4"/>
      <c r="X18004" s="4"/>
      <c r="AS18004" s="71"/>
    </row>
    <row r="18005" spans="1:45" ht="15" customHeight="1" x14ac:dyDescent="0.2">
      <c r="A18005" s="85"/>
      <c r="F18005" s="4"/>
      <c r="H18005" s="78"/>
      <c r="J18005" s="75"/>
      <c r="K18005" s="71"/>
      <c r="L18005" s="75"/>
      <c r="M18005" s="71"/>
      <c r="O18005" s="71"/>
      <c r="Q18005" s="71"/>
      <c r="V18005" s="4"/>
      <c r="X18005" s="4"/>
      <c r="AS18005" s="71"/>
    </row>
    <row r="18006" spans="1:45" ht="15" customHeight="1" x14ac:dyDescent="0.2">
      <c r="A18006" s="85"/>
      <c r="F18006" s="4"/>
      <c r="H18006" s="78"/>
      <c r="J18006" s="75"/>
      <c r="K18006" s="71"/>
      <c r="L18006" s="75"/>
      <c r="M18006" s="71"/>
      <c r="O18006" s="71"/>
      <c r="Q18006" s="71"/>
      <c r="V18006" s="4"/>
      <c r="X18006" s="4"/>
      <c r="AS18006" s="71"/>
    </row>
    <row r="18007" spans="1:45" ht="15" customHeight="1" x14ac:dyDescent="0.2">
      <c r="A18007" s="85"/>
      <c r="F18007" s="4"/>
      <c r="H18007" s="78"/>
      <c r="J18007" s="75"/>
      <c r="K18007" s="71"/>
      <c r="L18007" s="75"/>
      <c r="M18007" s="71"/>
      <c r="O18007" s="71"/>
      <c r="Q18007" s="71"/>
      <c r="V18007" s="4"/>
      <c r="X18007" s="4"/>
      <c r="AS18007" s="71"/>
    </row>
    <row r="18008" spans="1:45" ht="15" customHeight="1" x14ac:dyDescent="0.2">
      <c r="A18008" s="85"/>
      <c r="F18008" s="4"/>
      <c r="H18008" s="78"/>
      <c r="J18008" s="75"/>
      <c r="K18008" s="71"/>
      <c r="L18008" s="75"/>
      <c r="M18008" s="71"/>
      <c r="O18008" s="71"/>
      <c r="Q18008" s="71"/>
      <c r="V18008" s="4"/>
      <c r="X18008" s="4"/>
      <c r="AS18008" s="71"/>
    </row>
    <row r="18009" spans="1:45" ht="15" customHeight="1" x14ac:dyDescent="0.2">
      <c r="A18009" s="85"/>
      <c r="F18009" s="4"/>
      <c r="H18009" s="78"/>
      <c r="J18009" s="75"/>
      <c r="K18009" s="71"/>
      <c r="L18009" s="75"/>
      <c r="M18009" s="71"/>
      <c r="O18009" s="71"/>
      <c r="Q18009" s="71"/>
      <c r="V18009" s="4"/>
      <c r="X18009" s="4"/>
      <c r="AS18009" s="71"/>
    </row>
    <row r="18010" spans="1:45" ht="15" customHeight="1" x14ac:dyDescent="0.2">
      <c r="A18010" s="85"/>
      <c r="F18010" s="4"/>
      <c r="H18010" s="78"/>
      <c r="J18010" s="75"/>
      <c r="K18010" s="71"/>
      <c r="L18010" s="75"/>
      <c r="M18010" s="71"/>
      <c r="O18010" s="71"/>
      <c r="Q18010" s="71"/>
      <c r="V18010" s="4"/>
      <c r="X18010" s="4"/>
      <c r="AS18010" s="71"/>
    </row>
    <row r="18011" spans="1:45" ht="15" customHeight="1" x14ac:dyDescent="0.2">
      <c r="A18011" s="85"/>
      <c r="F18011" s="4"/>
      <c r="H18011" s="78"/>
      <c r="J18011" s="75"/>
      <c r="K18011" s="71"/>
      <c r="L18011" s="75"/>
      <c r="M18011" s="71"/>
      <c r="O18011" s="71"/>
      <c r="Q18011" s="71"/>
      <c r="V18011" s="4"/>
      <c r="X18011" s="4"/>
      <c r="AS18011" s="71"/>
    </row>
    <row r="18012" spans="1:45" ht="15" customHeight="1" x14ac:dyDescent="0.2">
      <c r="A18012" s="85"/>
      <c r="F18012" s="4"/>
      <c r="H18012" s="78"/>
      <c r="J18012" s="75"/>
      <c r="K18012" s="71"/>
      <c r="L18012" s="75"/>
      <c r="M18012" s="71"/>
      <c r="O18012" s="71"/>
      <c r="Q18012" s="71"/>
      <c r="V18012" s="4"/>
      <c r="X18012" s="4"/>
      <c r="AS18012" s="71"/>
    </row>
    <row r="18013" spans="1:45" ht="15" customHeight="1" x14ac:dyDescent="0.2">
      <c r="A18013" s="85"/>
      <c r="F18013" s="4"/>
      <c r="H18013" s="78"/>
      <c r="J18013" s="75"/>
      <c r="K18013" s="71"/>
      <c r="L18013" s="75"/>
      <c r="M18013" s="71"/>
      <c r="O18013" s="71"/>
      <c r="Q18013" s="71"/>
      <c r="V18013" s="4"/>
      <c r="X18013" s="4"/>
      <c r="AS18013" s="71"/>
    </row>
    <row r="18014" spans="1:45" ht="15" customHeight="1" x14ac:dyDescent="0.2">
      <c r="A18014" s="85"/>
      <c r="F18014" s="4"/>
      <c r="H18014" s="79"/>
      <c r="J18014" s="75"/>
      <c r="K18014" s="71"/>
      <c r="L18014" s="75"/>
      <c r="M18014" s="71"/>
      <c r="O18014" s="71"/>
      <c r="Q18014" s="71"/>
      <c r="V18014" s="4"/>
      <c r="X18014" s="4"/>
      <c r="AS18014" s="71"/>
    </row>
    <row r="18015" spans="1:45" ht="15" customHeight="1" x14ac:dyDescent="0.2">
      <c r="A18015" s="85"/>
      <c r="F18015" s="4"/>
      <c r="H18015" s="79"/>
      <c r="J18015" s="75"/>
      <c r="K18015" s="71"/>
      <c r="L18015" s="75"/>
      <c r="M18015" s="71"/>
      <c r="O18015" s="71"/>
      <c r="Q18015" s="71"/>
      <c r="V18015" s="4"/>
      <c r="X18015" s="4"/>
      <c r="AS18015" s="71"/>
    </row>
    <row r="18016" spans="1:45" ht="15" customHeight="1" x14ac:dyDescent="0.2">
      <c r="A18016" s="85"/>
      <c r="F18016" s="4"/>
      <c r="H18016" s="79"/>
      <c r="J18016" s="75"/>
      <c r="K18016" s="71"/>
      <c r="L18016" s="75"/>
      <c r="M18016" s="71"/>
      <c r="O18016" s="71"/>
      <c r="Q18016" s="71"/>
      <c r="V18016" s="4"/>
      <c r="X18016" s="4"/>
      <c r="AS18016" s="71"/>
    </row>
    <row r="18017" spans="1:45" ht="15" customHeight="1" x14ac:dyDescent="0.2">
      <c r="A18017" s="85"/>
      <c r="F18017" s="4"/>
      <c r="H18017" s="78"/>
      <c r="J18017" s="75"/>
      <c r="K18017" s="71"/>
      <c r="L18017" s="75"/>
      <c r="M18017" s="71"/>
      <c r="O18017" s="71"/>
      <c r="Q18017" s="71"/>
      <c r="V18017" s="4"/>
      <c r="X18017" s="4"/>
      <c r="AS18017" s="71"/>
    </row>
    <row r="18018" spans="1:45" ht="15" customHeight="1" x14ac:dyDescent="0.2">
      <c r="A18018" s="85"/>
      <c r="F18018" s="4"/>
      <c r="H18018" s="78"/>
      <c r="J18018" s="75"/>
      <c r="K18018" s="71"/>
      <c r="L18018" s="75"/>
      <c r="M18018" s="71"/>
      <c r="O18018" s="71"/>
      <c r="Q18018" s="71"/>
      <c r="V18018" s="4"/>
      <c r="X18018" s="4"/>
      <c r="AS18018" s="71"/>
    </row>
    <row r="18019" spans="1:45" ht="15" customHeight="1" x14ac:dyDescent="0.2">
      <c r="A18019" s="85"/>
      <c r="F18019" s="4"/>
      <c r="H18019" s="78"/>
      <c r="J18019" s="75"/>
      <c r="K18019" s="71"/>
      <c r="L18019" s="75"/>
      <c r="M18019" s="71"/>
      <c r="O18019" s="71"/>
      <c r="Q18019" s="71"/>
      <c r="V18019" s="4"/>
      <c r="X18019" s="4"/>
      <c r="AS18019" s="71"/>
    </row>
    <row r="18020" spans="1:45" ht="15" customHeight="1" x14ac:dyDescent="0.2">
      <c r="A18020" s="85"/>
      <c r="F18020" s="4"/>
      <c r="H18020" s="78"/>
      <c r="J18020" s="75"/>
      <c r="K18020" s="71"/>
      <c r="L18020" s="75"/>
      <c r="M18020" s="71"/>
      <c r="O18020" s="71"/>
      <c r="Q18020" s="71"/>
      <c r="V18020" s="4"/>
      <c r="X18020" s="4"/>
      <c r="AS18020" s="71"/>
    </row>
    <row r="18021" spans="1:45" ht="15" customHeight="1" x14ac:dyDescent="0.2">
      <c r="A18021" s="85"/>
      <c r="F18021" s="4"/>
      <c r="H18021" s="78"/>
      <c r="J18021" s="75"/>
      <c r="K18021" s="71"/>
      <c r="L18021" s="75"/>
      <c r="M18021" s="71"/>
      <c r="O18021" s="71"/>
      <c r="Q18021" s="71"/>
      <c r="V18021" s="4"/>
      <c r="X18021" s="4"/>
      <c r="AS18021" s="71"/>
    </row>
    <row r="18022" spans="1:45" ht="15" customHeight="1" x14ac:dyDescent="0.2">
      <c r="A18022" s="85"/>
      <c r="F18022" s="4"/>
      <c r="H18022" s="78"/>
      <c r="J18022" s="75"/>
      <c r="K18022" s="71"/>
      <c r="L18022" s="75"/>
      <c r="M18022" s="71"/>
      <c r="O18022" s="71"/>
      <c r="Q18022" s="71"/>
      <c r="V18022" s="4"/>
      <c r="X18022" s="4"/>
      <c r="AS18022" s="71"/>
    </row>
    <row r="18023" spans="1:45" ht="15" customHeight="1" x14ac:dyDescent="0.2">
      <c r="A18023" s="85"/>
      <c r="F18023" s="4"/>
      <c r="H18023" s="78"/>
      <c r="J18023" s="75"/>
      <c r="K18023" s="71"/>
      <c r="L18023" s="75"/>
      <c r="M18023" s="71"/>
      <c r="O18023" s="71"/>
      <c r="Q18023" s="71"/>
      <c r="V18023" s="4"/>
      <c r="X18023" s="4"/>
      <c r="AS18023" s="71"/>
    </row>
    <row r="18024" spans="1:45" ht="15" customHeight="1" x14ac:dyDescent="0.2">
      <c r="A18024" s="85"/>
      <c r="F18024" s="4"/>
      <c r="H18024" s="78"/>
      <c r="J18024" s="75"/>
      <c r="K18024" s="71"/>
      <c r="L18024" s="75"/>
      <c r="M18024" s="71"/>
      <c r="O18024" s="71"/>
      <c r="Q18024" s="71"/>
      <c r="V18024" s="4"/>
      <c r="X18024" s="4"/>
      <c r="AS18024" s="71"/>
    </row>
    <row r="18025" spans="1:45" ht="15" customHeight="1" x14ac:dyDescent="0.2">
      <c r="A18025" s="85"/>
      <c r="F18025" s="4"/>
      <c r="H18025" s="78"/>
      <c r="J18025" s="75"/>
      <c r="K18025" s="71"/>
      <c r="L18025" s="75"/>
      <c r="M18025" s="71"/>
      <c r="O18025" s="71"/>
      <c r="Q18025" s="71"/>
      <c r="V18025" s="4"/>
      <c r="X18025" s="4"/>
      <c r="AS18025" s="71"/>
    </row>
    <row r="18026" spans="1:45" ht="15" customHeight="1" x14ac:dyDescent="0.2">
      <c r="A18026" s="85"/>
      <c r="F18026" s="4"/>
      <c r="H18026" s="78"/>
      <c r="J18026" s="75"/>
      <c r="K18026" s="71"/>
      <c r="L18026" s="75"/>
      <c r="M18026" s="71"/>
      <c r="O18026" s="71"/>
      <c r="Q18026" s="71"/>
      <c r="V18026" s="4"/>
      <c r="X18026" s="4"/>
      <c r="AS18026" s="71"/>
    </row>
    <row r="18027" spans="1:45" ht="15" customHeight="1" x14ac:dyDescent="0.2">
      <c r="A18027" s="85"/>
      <c r="F18027" s="4"/>
      <c r="H18027" s="78"/>
      <c r="J18027" s="75"/>
      <c r="K18027" s="71"/>
      <c r="L18027" s="75"/>
      <c r="M18027" s="71"/>
      <c r="O18027" s="71"/>
      <c r="Q18027" s="71"/>
      <c r="V18027" s="4"/>
      <c r="X18027" s="4"/>
      <c r="AS18027" s="71"/>
    </row>
    <row r="18028" spans="1:45" ht="15" customHeight="1" x14ac:dyDescent="0.2">
      <c r="A18028" s="85"/>
      <c r="F18028" s="4"/>
      <c r="H18028" s="78"/>
      <c r="J18028" s="75"/>
      <c r="K18028" s="71"/>
      <c r="L18028" s="75"/>
      <c r="M18028" s="71"/>
      <c r="O18028" s="71"/>
      <c r="Q18028" s="71"/>
      <c r="V18028" s="4"/>
      <c r="X18028" s="4"/>
      <c r="AS18028" s="71"/>
    </row>
    <row r="18029" spans="1:45" ht="15" customHeight="1" x14ac:dyDescent="0.2">
      <c r="A18029" s="85"/>
      <c r="F18029" s="4"/>
      <c r="H18029" s="78"/>
      <c r="J18029" s="75"/>
      <c r="K18029" s="71"/>
      <c r="L18029" s="75"/>
      <c r="M18029" s="71"/>
      <c r="O18029" s="71"/>
      <c r="Q18029" s="71"/>
      <c r="V18029" s="4"/>
      <c r="X18029" s="4"/>
      <c r="AS18029" s="71"/>
    </row>
    <row r="18030" spans="1:45" ht="15" customHeight="1" x14ac:dyDescent="0.2">
      <c r="A18030" s="85"/>
      <c r="F18030" s="4"/>
      <c r="H18030" s="78"/>
      <c r="J18030" s="75"/>
      <c r="K18030" s="71"/>
      <c r="L18030" s="75"/>
      <c r="M18030" s="71"/>
      <c r="O18030" s="71"/>
      <c r="Q18030" s="71"/>
      <c r="V18030" s="4"/>
      <c r="X18030" s="4"/>
      <c r="AS18030" s="71"/>
    </row>
    <row r="18031" spans="1:45" ht="15" customHeight="1" x14ac:dyDescent="0.2">
      <c r="A18031" s="85"/>
      <c r="F18031" s="4"/>
      <c r="H18031" s="78"/>
      <c r="J18031" s="75"/>
      <c r="K18031" s="71"/>
      <c r="L18031" s="75"/>
      <c r="M18031" s="71"/>
      <c r="O18031" s="71"/>
      <c r="Q18031" s="71"/>
      <c r="V18031" s="4"/>
      <c r="X18031" s="4"/>
      <c r="AS18031" s="71"/>
    </row>
    <row r="18032" spans="1:45" ht="15" customHeight="1" x14ac:dyDescent="0.2">
      <c r="A18032" s="85"/>
      <c r="F18032" s="4"/>
      <c r="H18032" s="78"/>
      <c r="J18032" s="75"/>
      <c r="K18032" s="71"/>
      <c r="L18032" s="75"/>
      <c r="M18032" s="71"/>
      <c r="O18032" s="71"/>
      <c r="Q18032" s="71"/>
      <c r="V18032" s="4"/>
      <c r="X18032" s="4"/>
      <c r="AS18032" s="71"/>
    </row>
    <row r="18033" spans="1:45" ht="15" customHeight="1" x14ac:dyDescent="0.2">
      <c r="A18033" s="85"/>
      <c r="F18033" s="4"/>
      <c r="H18033" s="78"/>
      <c r="J18033" s="75"/>
      <c r="K18033" s="71"/>
      <c r="L18033" s="75"/>
      <c r="M18033" s="71"/>
      <c r="O18033" s="71"/>
      <c r="Q18033" s="71"/>
      <c r="V18033" s="4"/>
      <c r="X18033" s="4"/>
      <c r="AS18033" s="71"/>
    </row>
    <row r="18034" spans="1:45" ht="15" customHeight="1" x14ac:dyDescent="0.2">
      <c r="A18034" s="85"/>
      <c r="F18034" s="4"/>
      <c r="H18034" s="78"/>
      <c r="J18034" s="75"/>
      <c r="K18034" s="71"/>
      <c r="L18034" s="75"/>
      <c r="M18034" s="71"/>
      <c r="O18034" s="71"/>
      <c r="Q18034" s="71"/>
      <c r="V18034" s="4"/>
      <c r="X18034" s="4"/>
      <c r="AS18034" s="71"/>
    </row>
    <row r="18035" spans="1:45" ht="15" customHeight="1" x14ac:dyDescent="0.2">
      <c r="A18035" s="85"/>
      <c r="F18035" s="4"/>
      <c r="H18035" s="78"/>
      <c r="J18035" s="75"/>
      <c r="K18035" s="71"/>
      <c r="L18035" s="75"/>
      <c r="M18035" s="71"/>
      <c r="O18035" s="71"/>
      <c r="Q18035" s="71"/>
      <c r="V18035" s="4"/>
      <c r="X18035" s="4"/>
      <c r="AS18035" s="71"/>
    </row>
    <row r="18036" spans="1:45" ht="15" customHeight="1" x14ac:dyDescent="0.2">
      <c r="A18036" s="85"/>
      <c r="F18036" s="4"/>
      <c r="H18036" s="78"/>
      <c r="J18036" s="75"/>
      <c r="K18036" s="71"/>
      <c r="L18036" s="75"/>
      <c r="M18036" s="71"/>
      <c r="O18036" s="71"/>
      <c r="Q18036" s="71"/>
      <c r="V18036" s="4"/>
      <c r="X18036" s="4"/>
      <c r="AS18036" s="71"/>
    </row>
    <row r="18037" spans="1:45" ht="15" customHeight="1" x14ac:dyDescent="0.2">
      <c r="A18037" s="85"/>
      <c r="F18037" s="4"/>
      <c r="H18037" s="78"/>
      <c r="J18037" s="75"/>
      <c r="K18037" s="71"/>
      <c r="L18037" s="75"/>
      <c r="M18037" s="71"/>
      <c r="O18037" s="71"/>
      <c r="Q18037" s="71"/>
      <c r="V18037" s="4"/>
      <c r="X18037" s="4"/>
      <c r="AS18037" s="71"/>
    </row>
    <row r="18038" spans="1:45" ht="15" customHeight="1" x14ac:dyDescent="0.2">
      <c r="A18038" s="85"/>
      <c r="F18038" s="4"/>
      <c r="H18038" s="78"/>
      <c r="J18038" s="75"/>
      <c r="K18038" s="71"/>
      <c r="L18038" s="75"/>
      <c r="M18038" s="71"/>
      <c r="O18038" s="71"/>
      <c r="Q18038" s="71"/>
      <c r="V18038" s="4"/>
      <c r="X18038" s="4"/>
      <c r="AS18038" s="71"/>
    </row>
    <row r="18039" spans="1:45" ht="15" customHeight="1" x14ac:dyDescent="0.2">
      <c r="A18039" s="85"/>
      <c r="F18039" s="4"/>
      <c r="H18039" s="78"/>
      <c r="J18039" s="75"/>
      <c r="K18039" s="71"/>
      <c r="L18039" s="75"/>
      <c r="M18039" s="71"/>
      <c r="O18039" s="71"/>
      <c r="Q18039" s="71"/>
      <c r="V18039" s="4"/>
      <c r="X18039" s="4"/>
      <c r="AS18039" s="71"/>
    </row>
    <row r="18040" spans="1:45" ht="15" customHeight="1" x14ac:dyDescent="0.2">
      <c r="A18040" s="85"/>
      <c r="F18040" s="4"/>
      <c r="H18040" s="78"/>
      <c r="J18040" s="75"/>
      <c r="K18040" s="71"/>
      <c r="L18040" s="75"/>
      <c r="M18040" s="71"/>
      <c r="O18040" s="71"/>
      <c r="Q18040" s="71"/>
      <c r="V18040" s="4"/>
      <c r="X18040" s="4"/>
      <c r="AS18040" s="71"/>
    </row>
    <row r="18041" spans="1:45" ht="15" customHeight="1" x14ac:dyDescent="0.2">
      <c r="A18041" s="85"/>
      <c r="F18041" s="4"/>
      <c r="H18041" s="78"/>
      <c r="J18041" s="75"/>
      <c r="K18041" s="71"/>
      <c r="L18041" s="75"/>
      <c r="M18041" s="71"/>
      <c r="O18041" s="71"/>
      <c r="Q18041" s="71"/>
      <c r="V18041" s="4"/>
      <c r="X18041" s="4"/>
      <c r="AS18041" s="71"/>
    </row>
    <row r="18042" spans="1:45" ht="15" customHeight="1" x14ac:dyDescent="0.2">
      <c r="A18042" s="85"/>
      <c r="F18042" s="4"/>
      <c r="H18042" s="78"/>
      <c r="J18042" s="75"/>
      <c r="K18042" s="71"/>
      <c r="L18042" s="75"/>
      <c r="M18042" s="71"/>
      <c r="O18042" s="71"/>
      <c r="Q18042" s="71"/>
      <c r="V18042" s="4"/>
      <c r="X18042" s="4"/>
      <c r="AS18042" s="71"/>
    </row>
    <row r="18043" spans="1:45" ht="15" customHeight="1" x14ac:dyDescent="0.2">
      <c r="A18043" s="85"/>
      <c r="F18043" s="4"/>
      <c r="H18043" s="78"/>
      <c r="J18043" s="75"/>
      <c r="K18043" s="71"/>
      <c r="L18043" s="75"/>
      <c r="M18043" s="71"/>
      <c r="O18043" s="71"/>
      <c r="Q18043" s="71"/>
      <c r="V18043" s="4"/>
      <c r="X18043" s="4"/>
      <c r="AS18043" s="71"/>
    </row>
    <row r="18044" spans="1:45" ht="15" customHeight="1" x14ac:dyDescent="0.2">
      <c r="A18044" s="85"/>
      <c r="F18044" s="4"/>
      <c r="H18044" s="78"/>
      <c r="J18044" s="75"/>
      <c r="K18044" s="71"/>
      <c r="L18044" s="75"/>
      <c r="M18044" s="71"/>
      <c r="O18044" s="71"/>
      <c r="Q18044" s="71"/>
      <c r="V18044" s="4"/>
      <c r="X18044" s="4"/>
      <c r="AS18044" s="71"/>
    </row>
    <row r="18045" spans="1:45" ht="15" customHeight="1" x14ac:dyDescent="0.2">
      <c r="A18045" s="85"/>
      <c r="F18045" s="4"/>
      <c r="H18045" s="78"/>
      <c r="J18045" s="75"/>
      <c r="K18045" s="71"/>
      <c r="L18045" s="75"/>
      <c r="M18045" s="71"/>
      <c r="O18045" s="71"/>
      <c r="Q18045" s="71"/>
      <c r="V18045" s="4"/>
      <c r="X18045" s="4"/>
      <c r="AS18045" s="71"/>
    </row>
    <row r="18046" spans="1:45" ht="15" customHeight="1" x14ac:dyDescent="0.2">
      <c r="A18046" s="85"/>
      <c r="F18046" s="4"/>
      <c r="H18046" s="78"/>
      <c r="J18046" s="75"/>
      <c r="K18046" s="71"/>
      <c r="L18046" s="75"/>
      <c r="M18046" s="71"/>
      <c r="O18046" s="71"/>
      <c r="Q18046" s="71"/>
      <c r="V18046" s="4"/>
      <c r="X18046" s="4"/>
      <c r="AS18046" s="71"/>
    </row>
    <row r="18047" spans="1:45" ht="15" customHeight="1" x14ac:dyDescent="0.2">
      <c r="A18047" s="85"/>
      <c r="F18047" s="4"/>
      <c r="H18047" s="78"/>
      <c r="J18047" s="75"/>
      <c r="K18047" s="71"/>
      <c r="L18047" s="75"/>
      <c r="M18047" s="71"/>
      <c r="O18047" s="71"/>
      <c r="Q18047" s="71"/>
      <c r="V18047" s="4"/>
      <c r="X18047" s="4"/>
      <c r="AS18047" s="71"/>
    </row>
    <row r="18048" spans="1:45" ht="15" customHeight="1" x14ac:dyDescent="0.2">
      <c r="A18048" s="85"/>
      <c r="F18048" s="4"/>
      <c r="H18048" s="79"/>
      <c r="J18048" s="75"/>
      <c r="K18048" s="71"/>
      <c r="L18048" s="75"/>
      <c r="M18048" s="71"/>
      <c r="O18048" s="71"/>
      <c r="Q18048" s="71"/>
      <c r="V18048" s="4"/>
      <c r="X18048" s="4"/>
      <c r="AS18048" s="71"/>
    </row>
    <row r="18049" spans="1:45" ht="15" customHeight="1" x14ac:dyDescent="0.2">
      <c r="A18049" s="85"/>
      <c r="F18049" s="4"/>
      <c r="H18049" s="79"/>
      <c r="J18049" s="75"/>
      <c r="K18049" s="71"/>
      <c r="L18049" s="75"/>
      <c r="M18049" s="71"/>
      <c r="O18049" s="71"/>
      <c r="Q18049" s="71"/>
      <c r="V18049" s="4"/>
      <c r="X18049" s="4"/>
      <c r="AS18049" s="71"/>
    </row>
    <row r="18050" spans="1:45" ht="15" customHeight="1" x14ac:dyDescent="0.2">
      <c r="A18050" s="85"/>
      <c r="F18050" s="4"/>
      <c r="H18050" s="79"/>
      <c r="J18050" s="75"/>
      <c r="K18050" s="71"/>
      <c r="L18050" s="75"/>
      <c r="M18050" s="71"/>
      <c r="O18050" s="71"/>
      <c r="Q18050" s="71"/>
      <c r="V18050" s="4"/>
      <c r="X18050" s="4"/>
      <c r="AS18050" s="71"/>
    </row>
    <row r="18051" spans="1:45" ht="15" customHeight="1" x14ac:dyDescent="0.2">
      <c r="A18051" s="85"/>
      <c r="F18051" s="4"/>
      <c r="H18051" s="79"/>
      <c r="J18051" s="75"/>
      <c r="K18051" s="71"/>
      <c r="L18051" s="75"/>
      <c r="M18051" s="71"/>
      <c r="O18051" s="71"/>
      <c r="Q18051" s="71"/>
      <c r="V18051" s="4"/>
      <c r="X18051" s="4"/>
      <c r="AS18051" s="71"/>
    </row>
    <row r="18052" spans="1:45" ht="15" customHeight="1" x14ac:dyDescent="0.2">
      <c r="A18052" s="85"/>
      <c r="F18052" s="4"/>
      <c r="H18052" s="78"/>
      <c r="J18052" s="75"/>
      <c r="K18052" s="71"/>
      <c r="L18052" s="75"/>
      <c r="M18052" s="71"/>
      <c r="O18052" s="71"/>
      <c r="Q18052" s="71"/>
      <c r="V18052" s="4"/>
      <c r="X18052" s="4"/>
      <c r="AS18052" s="71"/>
    </row>
    <row r="18053" spans="1:45" ht="15" customHeight="1" x14ac:dyDescent="0.2">
      <c r="A18053" s="85"/>
      <c r="F18053" s="4"/>
      <c r="H18053" s="78"/>
      <c r="J18053" s="75"/>
      <c r="K18053" s="71"/>
      <c r="L18053" s="75"/>
      <c r="M18053" s="71"/>
      <c r="O18053" s="71"/>
      <c r="Q18053" s="71"/>
      <c r="V18053" s="4"/>
      <c r="X18053" s="4"/>
      <c r="AS18053" s="71"/>
    </row>
    <row r="18054" spans="1:45" ht="15" customHeight="1" x14ac:dyDescent="0.2">
      <c r="A18054" s="85"/>
      <c r="F18054" s="4"/>
      <c r="H18054" s="78"/>
      <c r="J18054" s="75"/>
      <c r="K18054" s="71"/>
      <c r="L18054" s="75"/>
      <c r="M18054" s="71"/>
      <c r="O18054" s="71"/>
      <c r="Q18054" s="71"/>
      <c r="V18054" s="4"/>
      <c r="X18054" s="4"/>
      <c r="AS18054" s="71"/>
    </row>
    <row r="18055" spans="1:45" ht="15" customHeight="1" x14ac:dyDescent="0.2">
      <c r="A18055" s="85"/>
      <c r="F18055" s="4"/>
      <c r="H18055" s="78"/>
      <c r="J18055" s="75"/>
      <c r="K18055" s="71"/>
      <c r="L18055" s="75"/>
      <c r="M18055" s="71"/>
      <c r="O18055" s="71"/>
      <c r="Q18055" s="71"/>
      <c r="V18055" s="4"/>
      <c r="X18055" s="4"/>
      <c r="AS18055" s="71"/>
    </row>
    <row r="18056" spans="1:45" ht="15" customHeight="1" x14ac:dyDescent="0.2">
      <c r="A18056" s="85"/>
      <c r="F18056" s="4"/>
      <c r="H18056" s="78"/>
      <c r="J18056" s="75"/>
      <c r="K18056" s="71"/>
      <c r="L18056" s="75"/>
      <c r="M18056" s="71"/>
      <c r="O18056" s="71"/>
      <c r="Q18056" s="71"/>
      <c r="V18056" s="4"/>
      <c r="X18056" s="4"/>
      <c r="AS18056" s="71"/>
    </row>
    <row r="18057" spans="1:45" ht="15" customHeight="1" x14ac:dyDescent="0.2">
      <c r="A18057" s="85"/>
      <c r="F18057" s="4"/>
      <c r="H18057" s="78"/>
      <c r="J18057" s="75"/>
      <c r="K18057" s="71"/>
      <c r="L18057" s="75"/>
      <c r="M18057" s="71"/>
      <c r="O18057" s="71"/>
      <c r="Q18057" s="71"/>
      <c r="V18057" s="4"/>
      <c r="X18057" s="4"/>
      <c r="AS18057" s="71"/>
    </row>
    <row r="18058" spans="1:45" ht="15" customHeight="1" x14ac:dyDescent="0.2">
      <c r="A18058" s="85"/>
      <c r="F18058" s="4"/>
      <c r="H18058" s="78"/>
      <c r="J18058" s="75"/>
      <c r="K18058" s="71"/>
      <c r="L18058" s="75"/>
      <c r="M18058" s="71"/>
      <c r="O18058" s="71"/>
      <c r="Q18058" s="71"/>
      <c r="V18058" s="4"/>
      <c r="X18058" s="4"/>
      <c r="AS18058" s="71"/>
    </row>
    <row r="18059" spans="1:45" ht="15" customHeight="1" x14ac:dyDescent="0.2">
      <c r="A18059" s="85"/>
      <c r="F18059" s="4"/>
      <c r="H18059" s="78"/>
      <c r="J18059" s="75"/>
      <c r="K18059" s="71"/>
      <c r="L18059" s="75"/>
      <c r="M18059" s="71"/>
      <c r="O18059" s="71"/>
      <c r="Q18059" s="71"/>
      <c r="V18059" s="4"/>
      <c r="X18059" s="4"/>
      <c r="AS18059" s="71"/>
    </row>
    <row r="18060" spans="1:45" ht="15" customHeight="1" x14ac:dyDescent="0.2">
      <c r="A18060" s="85"/>
      <c r="F18060" s="4"/>
      <c r="H18060" s="78"/>
      <c r="J18060" s="75"/>
      <c r="K18060" s="71"/>
      <c r="L18060" s="75"/>
      <c r="M18060" s="71"/>
      <c r="O18060" s="71"/>
      <c r="Q18060" s="71"/>
      <c r="V18060" s="4"/>
      <c r="X18060" s="4"/>
      <c r="AS18060" s="71"/>
    </row>
    <row r="18061" spans="1:45" ht="15" customHeight="1" x14ac:dyDescent="0.2">
      <c r="A18061" s="85"/>
      <c r="F18061" s="4"/>
      <c r="H18061" s="78"/>
      <c r="J18061" s="75"/>
      <c r="K18061" s="71"/>
      <c r="L18061" s="75"/>
      <c r="M18061" s="71"/>
      <c r="O18061" s="71"/>
      <c r="Q18061" s="71"/>
      <c r="V18061" s="4"/>
      <c r="X18061" s="4"/>
      <c r="AS18061" s="71"/>
    </row>
    <row r="18062" spans="1:45" ht="15" customHeight="1" x14ac:dyDescent="0.2">
      <c r="A18062" s="85"/>
      <c r="F18062" s="4"/>
      <c r="H18062" s="78"/>
      <c r="J18062" s="75"/>
      <c r="K18062" s="71"/>
      <c r="L18062" s="75"/>
      <c r="M18062" s="71"/>
      <c r="O18062" s="71"/>
      <c r="Q18062" s="71"/>
      <c r="V18062" s="4"/>
      <c r="X18062" s="4"/>
      <c r="AS18062" s="71"/>
    </row>
    <row r="18063" spans="1:45" ht="15" customHeight="1" x14ac:dyDescent="0.2">
      <c r="A18063" s="85"/>
      <c r="F18063" s="4"/>
      <c r="H18063" s="78"/>
      <c r="J18063" s="75"/>
      <c r="K18063" s="71"/>
      <c r="L18063" s="75"/>
      <c r="M18063" s="71"/>
      <c r="O18063" s="71"/>
      <c r="Q18063" s="71"/>
      <c r="V18063" s="4"/>
      <c r="X18063" s="4"/>
      <c r="AS18063" s="71"/>
    </row>
    <row r="18064" spans="1:45" ht="15" customHeight="1" x14ac:dyDescent="0.2">
      <c r="A18064" s="85"/>
      <c r="F18064" s="4"/>
      <c r="H18064" s="78"/>
      <c r="J18064" s="75"/>
      <c r="K18064" s="71"/>
      <c r="L18064" s="75"/>
      <c r="M18064" s="71"/>
      <c r="O18064" s="71"/>
      <c r="Q18064" s="71"/>
      <c r="V18064" s="4"/>
      <c r="X18064" s="4"/>
      <c r="AS18064" s="71"/>
    </row>
    <row r="18065" spans="1:45" ht="15" customHeight="1" x14ac:dyDescent="0.2">
      <c r="A18065" s="85"/>
      <c r="F18065" s="4"/>
      <c r="H18065" s="78"/>
      <c r="J18065" s="75"/>
      <c r="K18065" s="71"/>
      <c r="L18065" s="75"/>
      <c r="M18065" s="71"/>
      <c r="O18065" s="71"/>
      <c r="Q18065" s="71"/>
      <c r="V18065" s="4"/>
      <c r="X18065" s="4"/>
      <c r="AS18065" s="71"/>
    </row>
    <row r="18066" spans="1:45" ht="15" customHeight="1" x14ac:dyDescent="0.2">
      <c r="A18066" s="85"/>
      <c r="F18066" s="4"/>
      <c r="H18066" s="78"/>
      <c r="J18066" s="75"/>
      <c r="K18066" s="71"/>
      <c r="L18066" s="75"/>
      <c r="M18066" s="71"/>
      <c r="O18066" s="71"/>
      <c r="Q18066" s="71"/>
      <c r="V18066" s="4"/>
      <c r="X18066" s="4"/>
      <c r="AS18066" s="71"/>
    </row>
    <row r="18067" spans="1:45" ht="15" customHeight="1" x14ac:dyDescent="0.2">
      <c r="A18067" s="85"/>
      <c r="F18067" s="4"/>
      <c r="H18067" s="78"/>
      <c r="J18067" s="75"/>
      <c r="K18067" s="71"/>
      <c r="L18067" s="75"/>
      <c r="M18067" s="71"/>
      <c r="O18067" s="71"/>
      <c r="Q18067" s="71"/>
      <c r="V18067" s="4"/>
      <c r="X18067" s="4"/>
      <c r="AS18067" s="71"/>
    </row>
    <row r="18068" spans="1:45" ht="15" customHeight="1" x14ac:dyDescent="0.2">
      <c r="A18068" s="85"/>
      <c r="F18068" s="4"/>
      <c r="H18068" s="78"/>
      <c r="J18068" s="75"/>
      <c r="K18068" s="71"/>
      <c r="L18068" s="75"/>
      <c r="M18068" s="71"/>
      <c r="O18068" s="71"/>
      <c r="Q18068" s="71"/>
      <c r="V18068" s="4"/>
      <c r="X18068" s="4"/>
      <c r="AS18068" s="71"/>
    </row>
    <row r="18069" spans="1:45" ht="15" customHeight="1" x14ac:dyDescent="0.2">
      <c r="A18069" s="85"/>
      <c r="F18069" s="4"/>
      <c r="H18069" s="78"/>
      <c r="J18069" s="75"/>
      <c r="K18069" s="71"/>
      <c r="L18069" s="75"/>
      <c r="M18069" s="71"/>
      <c r="O18069" s="71"/>
      <c r="Q18069" s="71"/>
      <c r="V18069" s="4"/>
      <c r="X18069" s="4"/>
      <c r="AS18069" s="71"/>
    </row>
    <row r="18070" spans="1:45" ht="15" customHeight="1" x14ac:dyDescent="0.2">
      <c r="A18070" s="85"/>
      <c r="F18070" s="4"/>
      <c r="H18070" s="78"/>
      <c r="J18070" s="75"/>
      <c r="K18070" s="71"/>
      <c r="L18070" s="75"/>
      <c r="M18070" s="71"/>
      <c r="O18070" s="71"/>
      <c r="Q18070" s="71"/>
      <c r="V18070" s="4"/>
      <c r="X18070" s="4"/>
      <c r="AS18070" s="71"/>
    </row>
    <row r="18071" spans="1:45" ht="15" customHeight="1" x14ac:dyDescent="0.2">
      <c r="A18071" s="85"/>
      <c r="F18071" s="4"/>
      <c r="H18071" s="78"/>
      <c r="J18071" s="75"/>
      <c r="K18071" s="71"/>
      <c r="L18071" s="75"/>
      <c r="M18071" s="71"/>
      <c r="O18071" s="71"/>
      <c r="Q18071" s="71"/>
      <c r="V18071" s="4"/>
      <c r="X18071" s="4"/>
      <c r="AS18071" s="71"/>
    </row>
    <row r="18072" spans="1:45" ht="15" customHeight="1" x14ac:dyDescent="0.2">
      <c r="A18072" s="85"/>
      <c r="F18072" s="4"/>
      <c r="H18072" s="78"/>
      <c r="J18072" s="75"/>
      <c r="K18072" s="71"/>
      <c r="L18072" s="75"/>
      <c r="M18072" s="71"/>
      <c r="O18072" s="71"/>
      <c r="Q18072" s="71"/>
      <c r="V18072" s="4"/>
      <c r="X18072" s="4"/>
      <c r="AS18072" s="71"/>
    </row>
    <row r="18073" spans="1:45" ht="15" customHeight="1" x14ac:dyDescent="0.2">
      <c r="A18073" s="85"/>
      <c r="F18073" s="4"/>
      <c r="H18073" s="78"/>
      <c r="J18073" s="75"/>
      <c r="K18073" s="71"/>
      <c r="L18073" s="75"/>
      <c r="M18073" s="71"/>
      <c r="O18073" s="71"/>
      <c r="Q18073" s="71"/>
      <c r="V18073" s="4"/>
      <c r="X18073" s="4"/>
      <c r="AS18073" s="71"/>
    </row>
    <row r="18074" spans="1:45" ht="15" customHeight="1" x14ac:dyDescent="0.2">
      <c r="A18074" s="85"/>
      <c r="F18074" s="4"/>
      <c r="H18074" s="78"/>
      <c r="J18074" s="75"/>
      <c r="K18074" s="71"/>
      <c r="L18074" s="75"/>
      <c r="M18074" s="71"/>
      <c r="O18074" s="71"/>
      <c r="Q18074" s="71"/>
      <c r="V18074" s="4"/>
      <c r="X18074" s="4"/>
      <c r="AS18074" s="71"/>
    </row>
    <row r="18075" spans="1:45" ht="15" customHeight="1" x14ac:dyDescent="0.2">
      <c r="A18075" s="85"/>
      <c r="F18075" s="4"/>
      <c r="H18075" s="78"/>
      <c r="J18075" s="75"/>
      <c r="K18075" s="71"/>
      <c r="L18075" s="75"/>
      <c r="M18075" s="71"/>
      <c r="O18075" s="71"/>
      <c r="Q18075" s="71"/>
      <c r="V18075" s="4"/>
      <c r="X18075" s="4"/>
      <c r="AS18075" s="71"/>
    </row>
    <row r="18076" spans="1:45" ht="15" customHeight="1" x14ac:dyDescent="0.2">
      <c r="A18076" s="85"/>
      <c r="F18076" s="4"/>
      <c r="H18076" s="78"/>
      <c r="J18076" s="75"/>
      <c r="K18076" s="71"/>
      <c r="L18076" s="75"/>
      <c r="M18076" s="71"/>
      <c r="O18076" s="71"/>
      <c r="Q18076" s="71"/>
      <c r="V18076" s="4"/>
      <c r="X18076" s="4"/>
      <c r="AS18076" s="71"/>
    </row>
    <row r="18077" spans="1:45" ht="15" customHeight="1" x14ac:dyDescent="0.2">
      <c r="A18077" s="85"/>
      <c r="F18077" s="4"/>
      <c r="H18077" s="78"/>
      <c r="J18077" s="75"/>
      <c r="K18077" s="71"/>
      <c r="L18077" s="75"/>
      <c r="M18077" s="71"/>
      <c r="O18077" s="71"/>
      <c r="Q18077" s="71"/>
      <c r="V18077" s="4"/>
      <c r="X18077" s="4"/>
      <c r="AS18077" s="71"/>
    </row>
    <row r="18078" spans="1:45" ht="15" customHeight="1" x14ac:dyDescent="0.2">
      <c r="A18078" s="85"/>
      <c r="F18078" s="4"/>
      <c r="H18078" s="78"/>
      <c r="J18078" s="75"/>
      <c r="K18078" s="71"/>
      <c r="L18078" s="75"/>
      <c r="M18078" s="71"/>
      <c r="O18078" s="71"/>
      <c r="Q18078" s="71"/>
      <c r="V18078" s="4"/>
      <c r="X18078" s="4"/>
      <c r="AS18078" s="71"/>
    </row>
    <row r="18079" spans="1:45" ht="15" customHeight="1" x14ac:dyDescent="0.2">
      <c r="A18079" s="85"/>
      <c r="F18079" s="4"/>
      <c r="H18079" s="78"/>
      <c r="J18079" s="75"/>
      <c r="K18079" s="71"/>
      <c r="L18079" s="75"/>
      <c r="M18079" s="71"/>
      <c r="O18079" s="71"/>
      <c r="Q18079" s="71"/>
      <c r="V18079" s="4"/>
      <c r="X18079" s="4"/>
      <c r="AS18079" s="71"/>
    </row>
    <row r="18080" spans="1:45" ht="15" customHeight="1" x14ac:dyDescent="0.2">
      <c r="A18080" s="85"/>
      <c r="F18080" s="4"/>
      <c r="H18080" s="78"/>
      <c r="J18080" s="75"/>
      <c r="K18080" s="71"/>
      <c r="L18080" s="75"/>
      <c r="M18080" s="71"/>
      <c r="O18080" s="71"/>
      <c r="Q18080" s="71"/>
      <c r="V18080" s="4"/>
      <c r="X18080" s="4"/>
      <c r="AS18080" s="71"/>
    </row>
    <row r="18081" spans="1:45" ht="15" customHeight="1" x14ac:dyDescent="0.2">
      <c r="A18081" s="85"/>
      <c r="F18081" s="4"/>
      <c r="H18081" s="78"/>
      <c r="J18081" s="75"/>
      <c r="K18081" s="71"/>
      <c r="L18081" s="75"/>
      <c r="M18081" s="71"/>
      <c r="O18081" s="71"/>
      <c r="Q18081" s="71"/>
      <c r="V18081" s="4"/>
      <c r="X18081" s="4"/>
      <c r="AS18081" s="71"/>
    </row>
    <row r="18082" spans="1:45" ht="15" customHeight="1" x14ac:dyDescent="0.2">
      <c r="A18082" s="85"/>
      <c r="F18082" s="4"/>
      <c r="H18082" s="78"/>
      <c r="J18082" s="75"/>
      <c r="K18082" s="71"/>
      <c r="L18082" s="75"/>
      <c r="M18082" s="71"/>
      <c r="O18082" s="71"/>
      <c r="Q18082" s="71"/>
      <c r="V18082" s="4"/>
      <c r="X18082" s="4"/>
      <c r="AS18082" s="71"/>
    </row>
    <row r="18083" spans="1:45" ht="15" customHeight="1" x14ac:dyDescent="0.2">
      <c r="A18083" s="85"/>
      <c r="F18083" s="4"/>
      <c r="H18083" s="78"/>
      <c r="J18083" s="75"/>
      <c r="K18083" s="71"/>
      <c r="L18083" s="75"/>
      <c r="M18083" s="71"/>
      <c r="O18083" s="71"/>
      <c r="Q18083" s="71"/>
      <c r="V18083" s="4"/>
      <c r="X18083" s="4"/>
      <c r="AS18083" s="71"/>
    </row>
    <row r="18084" spans="1:45" ht="15" customHeight="1" x14ac:dyDescent="0.2">
      <c r="A18084" s="85"/>
      <c r="F18084" s="4"/>
      <c r="H18084" s="78"/>
      <c r="J18084" s="75"/>
      <c r="K18084" s="71"/>
      <c r="L18084" s="75"/>
      <c r="M18084" s="71"/>
      <c r="O18084" s="71"/>
      <c r="Q18084" s="71"/>
      <c r="V18084" s="4"/>
      <c r="X18084" s="4"/>
      <c r="AS18084" s="71"/>
    </row>
    <row r="18085" spans="1:45" ht="15" customHeight="1" x14ac:dyDescent="0.2">
      <c r="A18085" s="85"/>
      <c r="F18085" s="4"/>
      <c r="H18085" s="78"/>
      <c r="J18085" s="75"/>
      <c r="K18085" s="71"/>
      <c r="L18085" s="75"/>
      <c r="M18085" s="71"/>
      <c r="O18085" s="71"/>
      <c r="Q18085" s="71"/>
      <c r="V18085" s="4"/>
      <c r="X18085" s="4"/>
      <c r="AS18085" s="71"/>
    </row>
    <row r="18086" spans="1:45" ht="15" customHeight="1" x14ac:dyDescent="0.2">
      <c r="A18086" s="85"/>
      <c r="F18086" s="4"/>
      <c r="H18086" s="78"/>
      <c r="J18086" s="75"/>
      <c r="K18086" s="71"/>
      <c r="L18086" s="75"/>
      <c r="M18086" s="71"/>
      <c r="O18086" s="71"/>
      <c r="Q18086" s="71"/>
      <c r="V18086" s="4"/>
      <c r="X18086" s="4"/>
      <c r="AS18086" s="71"/>
    </row>
    <row r="18087" spans="1:45" ht="15" customHeight="1" x14ac:dyDescent="0.2">
      <c r="A18087" s="85"/>
      <c r="F18087" s="4"/>
      <c r="H18087" s="78"/>
      <c r="J18087" s="75"/>
      <c r="K18087" s="71"/>
      <c r="L18087" s="75"/>
      <c r="M18087" s="71"/>
      <c r="O18087" s="71"/>
      <c r="Q18087" s="71"/>
      <c r="V18087" s="4"/>
      <c r="X18087" s="4"/>
      <c r="AS18087" s="71"/>
    </row>
    <row r="18088" spans="1:45" ht="15" customHeight="1" x14ac:dyDescent="0.2">
      <c r="A18088" s="85"/>
      <c r="F18088" s="4"/>
      <c r="H18088" s="78"/>
      <c r="J18088" s="75"/>
      <c r="K18088" s="71"/>
      <c r="L18088" s="75"/>
      <c r="M18088" s="71"/>
      <c r="O18088" s="71"/>
      <c r="Q18088" s="71"/>
      <c r="V18088" s="4"/>
      <c r="X18088" s="4"/>
      <c r="AS18088" s="71"/>
    </row>
    <row r="18089" spans="1:45" ht="15" customHeight="1" x14ac:dyDescent="0.2">
      <c r="A18089" s="85"/>
      <c r="F18089" s="4"/>
      <c r="H18089" s="78"/>
      <c r="J18089" s="75"/>
      <c r="K18089" s="71"/>
      <c r="L18089" s="75"/>
      <c r="M18089" s="71"/>
      <c r="O18089" s="71"/>
      <c r="Q18089" s="71"/>
      <c r="V18089" s="4"/>
      <c r="X18089" s="4"/>
      <c r="AS18089" s="71"/>
    </row>
    <row r="18090" spans="1:45" ht="15" customHeight="1" x14ac:dyDescent="0.2">
      <c r="A18090" s="85"/>
      <c r="F18090" s="4"/>
      <c r="H18090" s="78"/>
      <c r="J18090" s="75"/>
      <c r="K18090" s="71"/>
      <c r="L18090" s="75"/>
      <c r="M18090" s="71"/>
      <c r="O18090" s="71"/>
      <c r="Q18090" s="71"/>
      <c r="V18090" s="4"/>
      <c r="X18090" s="4"/>
      <c r="AS18090" s="71"/>
    </row>
    <row r="18091" spans="1:45" ht="15" customHeight="1" x14ac:dyDescent="0.2">
      <c r="A18091" s="85"/>
      <c r="F18091" s="4"/>
      <c r="H18091" s="78"/>
      <c r="J18091" s="75"/>
      <c r="K18091" s="71"/>
      <c r="L18091" s="75"/>
      <c r="M18091" s="71"/>
      <c r="O18091" s="71"/>
      <c r="Q18091" s="71"/>
      <c r="V18091" s="4"/>
      <c r="X18091" s="4"/>
      <c r="AS18091" s="71"/>
    </row>
    <row r="18092" spans="1:45" ht="15" customHeight="1" x14ac:dyDescent="0.2">
      <c r="A18092" s="85"/>
      <c r="F18092" s="4"/>
      <c r="H18092" s="79"/>
      <c r="J18092" s="75"/>
      <c r="K18092" s="71"/>
      <c r="L18092" s="75"/>
      <c r="M18092" s="71"/>
      <c r="O18092" s="71"/>
      <c r="Q18092" s="71"/>
      <c r="V18092" s="4"/>
      <c r="X18092" s="4"/>
      <c r="AS18092" s="71"/>
    </row>
    <row r="18093" spans="1:45" ht="15" customHeight="1" x14ac:dyDescent="0.2">
      <c r="A18093" s="85"/>
      <c r="F18093" s="4"/>
      <c r="H18093" s="79"/>
      <c r="J18093" s="75"/>
      <c r="K18093" s="71"/>
      <c r="L18093" s="75"/>
      <c r="M18093" s="71"/>
      <c r="O18093" s="71"/>
      <c r="Q18093" s="71"/>
      <c r="V18093" s="4"/>
      <c r="X18093" s="4"/>
      <c r="AS18093" s="71"/>
    </row>
    <row r="18094" spans="1:45" ht="15" customHeight="1" x14ac:dyDescent="0.2">
      <c r="A18094" s="85"/>
      <c r="F18094" s="4"/>
      <c r="H18094" s="79"/>
      <c r="J18094" s="75"/>
      <c r="K18094" s="71"/>
      <c r="L18094" s="75"/>
      <c r="M18094" s="71"/>
      <c r="O18094" s="71"/>
      <c r="Q18094" s="71"/>
      <c r="V18094" s="4"/>
      <c r="X18094" s="4"/>
      <c r="AS18094" s="71"/>
    </row>
    <row r="18095" spans="1:45" ht="15" customHeight="1" x14ac:dyDescent="0.2">
      <c r="A18095" s="85"/>
      <c r="F18095" s="4"/>
      <c r="H18095" s="79"/>
      <c r="J18095" s="75"/>
      <c r="K18095" s="71"/>
      <c r="L18095" s="75"/>
      <c r="M18095" s="71"/>
      <c r="O18095" s="71"/>
      <c r="Q18095" s="71"/>
      <c r="V18095" s="4"/>
      <c r="X18095" s="4"/>
      <c r="AS18095" s="71"/>
    </row>
    <row r="18096" spans="1:45" ht="15" customHeight="1" x14ac:dyDescent="0.2">
      <c r="A18096" s="85"/>
      <c r="F18096" s="4"/>
      <c r="H18096" s="78"/>
      <c r="J18096" s="75"/>
      <c r="K18096" s="71"/>
      <c r="L18096" s="75"/>
      <c r="M18096" s="71"/>
      <c r="O18096" s="71"/>
      <c r="Q18096" s="71"/>
      <c r="V18096" s="4"/>
      <c r="X18096" s="4"/>
      <c r="AS18096" s="71"/>
    </row>
    <row r="18097" spans="1:45" ht="15" customHeight="1" x14ac:dyDescent="0.2">
      <c r="A18097" s="85"/>
      <c r="F18097" s="4"/>
      <c r="H18097" s="78"/>
      <c r="J18097" s="75"/>
      <c r="K18097" s="71"/>
      <c r="L18097" s="75"/>
      <c r="M18097" s="71"/>
      <c r="O18097" s="71"/>
      <c r="Q18097" s="71"/>
      <c r="V18097" s="4"/>
      <c r="X18097" s="4"/>
      <c r="AS18097" s="71"/>
    </row>
    <row r="18098" spans="1:45" ht="15" customHeight="1" x14ac:dyDescent="0.2">
      <c r="A18098" s="85"/>
      <c r="F18098" s="4"/>
      <c r="H18098" s="78"/>
      <c r="J18098" s="75"/>
      <c r="K18098" s="71"/>
      <c r="L18098" s="75"/>
      <c r="M18098" s="71"/>
      <c r="O18098" s="71"/>
      <c r="Q18098" s="71"/>
      <c r="V18098" s="4"/>
      <c r="X18098" s="4"/>
      <c r="AS18098" s="71"/>
    </row>
    <row r="18099" spans="1:45" ht="15" customHeight="1" x14ac:dyDescent="0.2">
      <c r="A18099" s="85"/>
      <c r="F18099" s="4"/>
      <c r="H18099" s="78"/>
      <c r="J18099" s="75"/>
      <c r="K18099" s="71"/>
      <c r="L18099" s="75"/>
      <c r="M18099" s="71"/>
      <c r="O18099" s="71"/>
      <c r="Q18099" s="71"/>
      <c r="V18099" s="4"/>
      <c r="X18099" s="4"/>
      <c r="AS18099" s="71"/>
    </row>
    <row r="18100" spans="1:45" ht="15" customHeight="1" x14ac:dyDescent="0.2">
      <c r="A18100" s="85"/>
      <c r="F18100" s="4"/>
      <c r="H18100" s="78"/>
      <c r="J18100" s="75"/>
      <c r="K18100" s="71"/>
      <c r="L18100" s="75"/>
      <c r="M18100" s="71"/>
      <c r="O18100" s="71"/>
      <c r="Q18100" s="71"/>
      <c r="V18100" s="4"/>
      <c r="X18100" s="4"/>
      <c r="AS18100" s="71"/>
    </row>
    <row r="18101" spans="1:45" ht="15" customHeight="1" x14ac:dyDescent="0.2">
      <c r="A18101" s="85"/>
      <c r="F18101" s="4"/>
      <c r="H18101" s="78"/>
      <c r="J18101" s="75"/>
      <c r="K18101" s="71"/>
      <c r="L18101" s="75"/>
      <c r="M18101" s="71"/>
      <c r="O18101" s="71"/>
      <c r="Q18101" s="71"/>
      <c r="V18101" s="4"/>
      <c r="X18101" s="4"/>
      <c r="AS18101" s="71"/>
    </row>
    <row r="18102" spans="1:45" ht="15" customHeight="1" x14ac:dyDescent="0.2">
      <c r="A18102" s="85"/>
      <c r="F18102" s="4"/>
      <c r="H18102" s="78"/>
      <c r="J18102" s="75"/>
      <c r="K18102" s="71"/>
      <c r="L18102" s="75"/>
      <c r="M18102" s="71"/>
      <c r="O18102" s="71"/>
      <c r="Q18102" s="71"/>
      <c r="V18102" s="4"/>
      <c r="X18102" s="4"/>
      <c r="AS18102" s="71"/>
    </row>
    <row r="18103" spans="1:45" ht="15" customHeight="1" x14ac:dyDescent="0.2">
      <c r="A18103" s="85"/>
      <c r="F18103" s="4"/>
      <c r="H18103" s="78"/>
      <c r="J18103" s="75"/>
      <c r="K18103" s="71"/>
      <c r="L18103" s="75"/>
      <c r="M18103" s="71"/>
      <c r="O18103" s="71"/>
      <c r="Q18103" s="71"/>
      <c r="V18103" s="4"/>
      <c r="X18103" s="4"/>
      <c r="AS18103" s="71"/>
    </row>
    <row r="18104" spans="1:45" ht="15" customHeight="1" x14ac:dyDescent="0.2">
      <c r="A18104" s="85"/>
      <c r="F18104" s="4"/>
      <c r="H18104" s="78"/>
      <c r="J18104" s="75"/>
      <c r="K18104" s="71"/>
      <c r="L18104" s="75"/>
      <c r="M18104" s="71"/>
      <c r="O18104" s="71"/>
      <c r="Q18104" s="71"/>
      <c r="V18104" s="4"/>
      <c r="X18104" s="4"/>
      <c r="AS18104" s="71"/>
    </row>
    <row r="18105" spans="1:45" ht="15" customHeight="1" x14ac:dyDescent="0.2">
      <c r="A18105" s="85"/>
      <c r="F18105" s="4"/>
      <c r="H18105" s="78"/>
      <c r="J18105" s="75"/>
      <c r="K18105" s="71"/>
      <c r="L18105" s="75"/>
      <c r="M18105" s="71"/>
      <c r="O18105" s="71"/>
      <c r="Q18105" s="71"/>
      <c r="V18105" s="4"/>
      <c r="X18105" s="4"/>
      <c r="AS18105" s="71"/>
    </row>
    <row r="18106" spans="1:45" ht="15" customHeight="1" x14ac:dyDescent="0.2">
      <c r="A18106" s="85"/>
      <c r="F18106" s="4"/>
      <c r="H18106" s="78"/>
      <c r="J18106" s="75"/>
      <c r="K18106" s="71"/>
      <c r="L18106" s="75"/>
      <c r="M18106" s="71"/>
      <c r="O18106" s="71"/>
      <c r="Q18106" s="71"/>
      <c r="V18106" s="4"/>
      <c r="X18106" s="4"/>
      <c r="AS18106" s="71"/>
    </row>
    <row r="18107" spans="1:45" ht="15" customHeight="1" x14ac:dyDescent="0.2">
      <c r="A18107" s="85"/>
      <c r="F18107" s="4"/>
      <c r="H18107" s="78"/>
      <c r="J18107" s="75"/>
      <c r="K18107" s="71"/>
      <c r="L18107" s="75"/>
      <c r="M18107" s="71"/>
      <c r="O18107" s="71"/>
      <c r="Q18107" s="71"/>
      <c r="V18107" s="4"/>
      <c r="X18107" s="4"/>
      <c r="AS18107" s="71"/>
    </row>
    <row r="18108" spans="1:45" ht="15" customHeight="1" x14ac:dyDescent="0.2">
      <c r="A18108" s="85"/>
      <c r="F18108" s="4"/>
      <c r="H18108" s="78"/>
      <c r="J18108" s="75"/>
      <c r="K18108" s="71"/>
      <c r="L18108" s="75"/>
      <c r="M18108" s="71"/>
      <c r="O18108" s="71"/>
      <c r="Q18108" s="71"/>
      <c r="V18108" s="4"/>
      <c r="X18108" s="4"/>
      <c r="AS18108" s="71"/>
    </row>
    <row r="18109" spans="1:45" ht="15" customHeight="1" x14ac:dyDescent="0.2">
      <c r="A18109" s="85"/>
      <c r="F18109" s="4"/>
      <c r="H18109" s="78"/>
      <c r="J18109" s="75"/>
      <c r="K18109" s="71"/>
      <c r="L18109" s="75"/>
      <c r="M18109" s="71"/>
      <c r="O18109" s="71"/>
      <c r="Q18109" s="71"/>
      <c r="V18109" s="4"/>
      <c r="X18109" s="4"/>
      <c r="AS18109" s="71"/>
    </row>
    <row r="18110" spans="1:45" ht="15" customHeight="1" x14ac:dyDescent="0.2">
      <c r="A18110" s="85"/>
      <c r="F18110" s="4"/>
      <c r="H18110" s="78"/>
      <c r="J18110" s="75"/>
      <c r="K18110" s="71"/>
      <c r="L18110" s="75"/>
      <c r="M18110" s="71"/>
      <c r="O18110" s="71"/>
      <c r="Q18110" s="71"/>
      <c r="V18110" s="4"/>
      <c r="X18110" s="4"/>
      <c r="AS18110" s="71"/>
    </row>
    <row r="18111" spans="1:45" ht="15" customHeight="1" x14ac:dyDescent="0.2">
      <c r="A18111" s="85"/>
      <c r="F18111" s="4"/>
      <c r="H18111" s="78"/>
      <c r="J18111" s="75"/>
      <c r="K18111" s="71"/>
      <c r="L18111" s="75"/>
      <c r="M18111" s="71"/>
      <c r="O18111" s="71"/>
      <c r="Q18111" s="71"/>
      <c r="V18111" s="4"/>
      <c r="X18111" s="4"/>
      <c r="AS18111" s="71"/>
    </row>
    <row r="18112" spans="1:45" ht="15" customHeight="1" x14ac:dyDescent="0.2">
      <c r="A18112" s="85"/>
      <c r="F18112" s="4"/>
      <c r="H18112" s="78"/>
      <c r="J18112" s="75"/>
      <c r="K18112" s="71"/>
      <c r="L18112" s="75"/>
      <c r="M18112" s="71"/>
      <c r="O18112" s="71"/>
      <c r="Q18112" s="71"/>
      <c r="V18112" s="4"/>
      <c r="X18112" s="4"/>
      <c r="AS18112" s="71"/>
    </row>
    <row r="18113" spans="1:45" ht="15" customHeight="1" x14ac:dyDescent="0.2">
      <c r="A18113" s="85"/>
      <c r="F18113" s="4"/>
      <c r="H18113" s="78"/>
      <c r="J18113" s="75"/>
      <c r="K18113" s="71"/>
      <c r="L18113" s="75"/>
      <c r="M18113" s="71"/>
      <c r="O18113" s="71"/>
      <c r="Q18113" s="71"/>
      <c r="V18113" s="4"/>
      <c r="X18113" s="4"/>
      <c r="AS18113" s="71"/>
    </row>
    <row r="18114" spans="1:45" ht="15" customHeight="1" x14ac:dyDescent="0.2">
      <c r="A18114" s="85"/>
      <c r="F18114" s="4"/>
      <c r="H18114" s="78"/>
      <c r="J18114" s="75"/>
      <c r="K18114" s="71"/>
      <c r="L18114" s="75"/>
      <c r="M18114" s="71"/>
      <c r="O18114" s="71"/>
      <c r="Q18114" s="71"/>
      <c r="V18114" s="4"/>
      <c r="X18114" s="4"/>
      <c r="AS18114" s="71"/>
    </row>
    <row r="18115" spans="1:45" ht="15" customHeight="1" x14ac:dyDescent="0.2">
      <c r="A18115" s="85"/>
      <c r="F18115" s="4"/>
      <c r="H18115" s="78"/>
      <c r="J18115" s="75"/>
      <c r="K18115" s="71"/>
      <c r="L18115" s="75"/>
      <c r="M18115" s="71"/>
      <c r="O18115" s="71"/>
      <c r="Q18115" s="71"/>
      <c r="V18115" s="4"/>
      <c r="X18115" s="4"/>
      <c r="AS18115" s="71"/>
    </row>
    <row r="18116" spans="1:45" ht="15" customHeight="1" x14ac:dyDescent="0.2">
      <c r="A18116" s="85"/>
      <c r="F18116" s="4"/>
      <c r="H18116" s="78"/>
      <c r="J18116" s="75"/>
      <c r="K18116" s="71"/>
      <c r="L18116" s="75"/>
      <c r="M18116" s="71"/>
      <c r="O18116" s="71"/>
      <c r="Q18116" s="71"/>
      <c r="V18116" s="4"/>
      <c r="X18116" s="4"/>
      <c r="AS18116" s="71"/>
    </row>
    <row r="18117" spans="1:45" ht="15" customHeight="1" x14ac:dyDescent="0.2">
      <c r="A18117" s="85"/>
      <c r="F18117" s="4"/>
      <c r="H18117" s="78"/>
      <c r="J18117" s="75"/>
      <c r="K18117" s="71"/>
      <c r="L18117" s="75"/>
      <c r="M18117" s="71"/>
      <c r="O18117" s="71"/>
      <c r="Q18117" s="71"/>
      <c r="V18117" s="4"/>
      <c r="X18117" s="4"/>
      <c r="AS18117" s="71"/>
    </row>
    <row r="18118" spans="1:45" ht="15" customHeight="1" x14ac:dyDescent="0.2">
      <c r="A18118" s="85"/>
      <c r="F18118" s="4"/>
      <c r="H18118" s="78"/>
      <c r="J18118" s="75"/>
      <c r="K18118" s="71"/>
      <c r="L18118" s="75"/>
      <c r="M18118" s="71"/>
      <c r="O18118" s="71"/>
      <c r="Q18118" s="71"/>
      <c r="V18118" s="4"/>
      <c r="X18118" s="4"/>
      <c r="AS18118" s="71"/>
    </row>
    <row r="18119" spans="1:45" ht="15" customHeight="1" x14ac:dyDescent="0.2">
      <c r="A18119" s="85"/>
      <c r="F18119" s="4"/>
      <c r="H18119" s="78"/>
      <c r="J18119" s="75"/>
      <c r="K18119" s="71"/>
      <c r="L18119" s="75"/>
      <c r="M18119" s="71"/>
      <c r="O18119" s="71"/>
      <c r="Q18119" s="71"/>
      <c r="V18119" s="4"/>
      <c r="X18119" s="4"/>
      <c r="AS18119" s="71"/>
    </row>
    <row r="18120" spans="1:45" ht="15" customHeight="1" x14ac:dyDescent="0.2">
      <c r="A18120" s="85"/>
      <c r="F18120" s="4"/>
      <c r="H18120" s="78"/>
      <c r="J18120" s="75"/>
      <c r="K18120" s="71"/>
      <c r="L18120" s="75"/>
      <c r="M18120" s="71"/>
      <c r="O18120" s="71"/>
      <c r="Q18120" s="71"/>
      <c r="V18120" s="4"/>
      <c r="X18120" s="4"/>
      <c r="AS18120" s="71"/>
    </row>
    <row r="18121" spans="1:45" ht="15" customHeight="1" x14ac:dyDescent="0.2">
      <c r="A18121" s="85"/>
      <c r="F18121" s="4"/>
      <c r="H18121" s="78"/>
      <c r="J18121" s="75"/>
      <c r="K18121" s="71"/>
      <c r="L18121" s="75"/>
      <c r="M18121" s="71"/>
      <c r="O18121" s="71"/>
      <c r="Q18121" s="71"/>
      <c r="V18121" s="4"/>
      <c r="X18121" s="4"/>
      <c r="AS18121" s="71"/>
    </row>
    <row r="18122" spans="1:45" ht="15" customHeight="1" x14ac:dyDescent="0.2">
      <c r="A18122" s="85"/>
      <c r="F18122" s="4"/>
      <c r="H18122" s="78"/>
      <c r="J18122" s="75"/>
      <c r="K18122" s="71"/>
      <c r="L18122" s="75"/>
      <c r="M18122" s="71"/>
      <c r="O18122" s="71"/>
      <c r="Q18122" s="71"/>
      <c r="V18122" s="4"/>
      <c r="X18122" s="4"/>
      <c r="AS18122" s="71"/>
    </row>
    <row r="18123" spans="1:45" ht="15" customHeight="1" x14ac:dyDescent="0.2">
      <c r="A18123" s="85"/>
      <c r="F18123" s="4"/>
      <c r="H18123" s="78"/>
      <c r="J18123" s="75"/>
      <c r="K18123" s="71"/>
      <c r="L18123" s="75"/>
      <c r="M18123" s="71"/>
      <c r="O18123" s="71"/>
      <c r="Q18123" s="71"/>
      <c r="V18123" s="4"/>
      <c r="X18123" s="4"/>
      <c r="AS18123" s="71"/>
    </row>
    <row r="18124" spans="1:45" ht="15" customHeight="1" x14ac:dyDescent="0.2">
      <c r="A18124" s="85"/>
      <c r="F18124" s="4"/>
      <c r="H18124" s="78"/>
      <c r="J18124" s="75"/>
      <c r="K18124" s="71"/>
      <c r="L18124" s="75"/>
      <c r="M18124" s="71"/>
      <c r="O18124" s="71"/>
      <c r="Q18124" s="71"/>
      <c r="V18124" s="4"/>
      <c r="X18124" s="4"/>
      <c r="AS18124" s="71"/>
    </row>
    <row r="18125" spans="1:45" ht="15" customHeight="1" x14ac:dyDescent="0.2">
      <c r="A18125" s="85"/>
      <c r="F18125" s="4"/>
      <c r="H18125" s="78"/>
      <c r="J18125" s="75"/>
      <c r="K18125" s="71"/>
      <c r="L18125" s="75"/>
      <c r="M18125" s="71"/>
      <c r="O18125" s="71"/>
      <c r="Q18125" s="71"/>
      <c r="V18125" s="4"/>
      <c r="X18125" s="4"/>
      <c r="AS18125" s="71"/>
    </row>
    <row r="18126" spans="1:45" ht="15" customHeight="1" x14ac:dyDescent="0.2">
      <c r="A18126" s="85"/>
      <c r="F18126" s="4"/>
      <c r="H18126" s="78"/>
      <c r="J18126" s="75"/>
      <c r="K18126" s="71"/>
      <c r="L18126" s="75"/>
      <c r="M18126" s="71"/>
      <c r="O18126" s="71"/>
      <c r="Q18126" s="71"/>
      <c r="V18126" s="4"/>
      <c r="X18126" s="4"/>
      <c r="AS18126" s="71"/>
    </row>
    <row r="18127" spans="1:45" ht="15" customHeight="1" x14ac:dyDescent="0.2">
      <c r="A18127" s="85"/>
      <c r="F18127" s="4"/>
      <c r="H18127" s="78"/>
      <c r="J18127" s="75"/>
      <c r="K18127" s="71"/>
      <c r="L18127" s="75"/>
      <c r="M18127" s="71"/>
      <c r="O18127" s="71"/>
      <c r="Q18127" s="71"/>
      <c r="V18127" s="4"/>
      <c r="X18127" s="4"/>
      <c r="AS18127" s="71"/>
    </row>
    <row r="18128" spans="1:45" ht="15" customHeight="1" x14ac:dyDescent="0.2">
      <c r="A18128" s="85"/>
      <c r="F18128" s="4"/>
      <c r="H18128" s="78"/>
      <c r="J18128" s="75"/>
      <c r="K18128" s="71"/>
      <c r="L18128" s="75"/>
      <c r="M18128" s="71"/>
      <c r="O18128" s="71"/>
      <c r="Q18128" s="71"/>
      <c r="V18128" s="4"/>
      <c r="X18128" s="4"/>
      <c r="AS18128" s="71"/>
    </row>
    <row r="18129" spans="1:45" ht="15" customHeight="1" x14ac:dyDescent="0.2">
      <c r="A18129" s="85"/>
      <c r="F18129" s="4"/>
      <c r="H18129" s="78"/>
      <c r="J18129" s="75"/>
      <c r="K18129" s="71"/>
      <c r="L18129" s="75"/>
      <c r="M18129" s="71"/>
      <c r="O18129" s="71"/>
      <c r="Q18129" s="71"/>
      <c r="V18129" s="4"/>
      <c r="X18129" s="4"/>
      <c r="AS18129" s="71"/>
    </row>
    <row r="18130" spans="1:45" ht="15" customHeight="1" x14ac:dyDescent="0.2">
      <c r="A18130" s="85"/>
      <c r="F18130" s="4"/>
      <c r="H18130" s="78"/>
      <c r="J18130" s="75"/>
      <c r="K18130" s="71"/>
      <c r="L18130" s="75"/>
      <c r="M18130" s="71"/>
      <c r="O18130" s="71"/>
      <c r="Q18130" s="71"/>
      <c r="V18130" s="4"/>
      <c r="X18130" s="4"/>
      <c r="AS18130" s="71"/>
    </row>
    <row r="18131" spans="1:45" ht="15" customHeight="1" x14ac:dyDescent="0.2">
      <c r="A18131" s="85"/>
      <c r="F18131" s="4"/>
      <c r="H18131" s="78"/>
      <c r="J18131" s="75"/>
      <c r="K18131" s="71"/>
      <c r="L18131" s="75"/>
      <c r="M18131" s="71"/>
      <c r="O18131" s="71"/>
      <c r="Q18131" s="71"/>
      <c r="V18131" s="4"/>
      <c r="X18131" s="4"/>
      <c r="AS18131" s="71"/>
    </row>
    <row r="18132" spans="1:45" ht="15" customHeight="1" x14ac:dyDescent="0.2">
      <c r="A18132" s="85"/>
      <c r="F18132" s="4"/>
      <c r="H18132" s="78"/>
      <c r="J18132" s="75"/>
      <c r="K18132" s="71"/>
      <c r="L18132" s="75"/>
      <c r="M18132" s="71"/>
      <c r="O18132" s="71"/>
      <c r="Q18132" s="71"/>
      <c r="V18132" s="4"/>
      <c r="X18132" s="4"/>
      <c r="AS18132" s="71"/>
    </row>
    <row r="18133" spans="1:45" ht="15" customHeight="1" x14ac:dyDescent="0.2">
      <c r="A18133" s="85"/>
      <c r="F18133" s="4"/>
      <c r="H18133" s="78"/>
      <c r="J18133" s="75"/>
      <c r="K18133" s="71"/>
      <c r="L18133" s="75"/>
      <c r="M18133" s="71"/>
      <c r="O18133" s="71"/>
      <c r="Q18133" s="71"/>
      <c r="V18133" s="4"/>
      <c r="X18133" s="4"/>
      <c r="AS18133" s="71"/>
    </row>
    <row r="18134" spans="1:45" ht="15" customHeight="1" x14ac:dyDescent="0.2">
      <c r="A18134" s="85"/>
      <c r="F18134" s="4"/>
      <c r="H18134" s="78"/>
      <c r="J18134" s="75"/>
      <c r="K18134" s="71"/>
      <c r="L18134" s="75"/>
      <c r="M18134" s="71"/>
      <c r="O18134" s="71"/>
      <c r="Q18134" s="71"/>
      <c r="V18134" s="4"/>
      <c r="X18134" s="4"/>
      <c r="AS18134" s="71"/>
    </row>
    <row r="18135" spans="1:45" ht="15" customHeight="1" x14ac:dyDescent="0.2">
      <c r="A18135" s="85"/>
      <c r="F18135" s="4"/>
      <c r="H18135" s="78"/>
      <c r="J18135" s="75"/>
      <c r="K18135" s="71"/>
      <c r="L18135" s="75"/>
      <c r="M18135" s="71"/>
      <c r="O18135" s="71"/>
      <c r="Q18135" s="71"/>
      <c r="V18135" s="4"/>
      <c r="X18135" s="4"/>
      <c r="AS18135" s="71"/>
    </row>
    <row r="18136" spans="1:45" ht="15" customHeight="1" x14ac:dyDescent="0.2">
      <c r="A18136" s="85"/>
      <c r="F18136" s="4"/>
      <c r="H18136" s="78"/>
      <c r="J18136" s="75"/>
      <c r="K18136" s="71"/>
      <c r="L18136" s="75"/>
      <c r="M18136" s="71"/>
      <c r="O18136" s="71"/>
      <c r="Q18136" s="71"/>
      <c r="V18136" s="4"/>
      <c r="X18136" s="4"/>
      <c r="AS18136" s="71"/>
    </row>
    <row r="18137" spans="1:45" ht="15" customHeight="1" x14ac:dyDescent="0.2">
      <c r="A18137" s="85"/>
      <c r="F18137" s="4"/>
      <c r="H18137" s="78"/>
      <c r="J18137" s="75"/>
      <c r="K18137" s="71"/>
      <c r="L18137" s="75"/>
      <c r="M18137" s="71"/>
      <c r="O18137" s="71"/>
      <c r="Q18137" s="71"/>
      <c r="V18137" s="4"/>
      <c r="X18137" s="4"/>
      <c r="AS18137" s="71"/>
    </row>
    <row r="18138" spans="1:45" ht="15" customHeight="1" x14ac:dyDescent="0.2">
      <c r="A18138" s="85"/>
      <c r="F18138" s="4"/>
      <c r="H18138" s="78"/>
      <c r="J18138" s="75"/>
      <c r="K18138" s="71"/>
      <c r="L18138" s="75"/>
      <c r="M18138" s="71"/>
      <c r="O18138" s="71"/>
      <c r="Q18138" s="71"/>
      <c r="V18138" s="4"/>
      <c r="X18138" s="4"/>
      <c r="AS18138" s="71"/>
    </row>
    <row r="18139" spans="1:45" ht="15" customHeight="1" x14ac:dyDescent="0.2">
      <c r="A18139" s="85"/>
      <c r="F18139" s="4"/>
      <c r="H18139" s="78"/>
      <c r="J18139" s="75"/>
      <c r="K18139" s="71"/>
      <c r="L18139" s="75"/>
      <c r="M18139" s="71"/>
      <c r="O18139" s="71"/>
      <c r="Q18139" s="71"/>
      <c r="V18139" s="4"/>
      <c r="X18139" s="4"/>
      <c r="AS18139" s="71"/>
    </row>
    <row r="18140" spans="1:45" ht="15" customHeight="1" x14ac:dyDescent="0.2">
      <c r="A18140" s="85"/>
      <c r="F18140" s="4"/>
      <c r="H18140" s="78"/>
      <c r="J18140" s="75"/>
      <c r="K18140" s="71"/>
      <c r="L18140" s="75"/>
      <c r="M18140" s="71"/>
      <c r="O18140" s="71"/>
      <c r="Q18140" s="71"/>
      <c r="V18140" s="4"/>
      <c r="X18140" s="4"/>
      <c r="AS18140" s="71"/>
    </row>
    <row r="18141" spans="1:45" ht="15" customHeight="1" x14ac:dyDescent="0.2">
      <c r="A18141" s="85"/>
      <c r="F18141" s="4"/>
      <c r="H18141" s="78"/>
      <c r="J18141" s="75"/>
      <c r="K18141" s="71"/>
      <c r="L18141" s="75"/>
      <c r="M18141" s="71"/>
      <c r="O18141" s="71"/>
      <c r="Q18141" s="71"/>
      <c r="V18141" s="4"/>
      <c r="X18141" s="4"/>
      <c r="AS18141" s="71"/>
    </row>
    <row r="18142" spans="1:45" ht="15" customHeight="1" x14ac:dyDescent="0.2">
      <c r="A18142" s="85"/>
      <c r="F18142" s="4"/>
      <c r="H18142" s="78"/>
      <c r="J18142" s="75"/>
      <c r="K18142" s="71"/>
      <c r="L18142" s="75"/>
      <c r="M18142" s="71"/>
      <c r="O18142" s="71"/>
      <c r="Q18142" s="71"/>
      <c r="V18142" s="4"/>
      <c r="X18142" s="4"/>
      <c r="AS18142" s="71"/>
    </row>
    <row r="18143" spans="1:45" ht="15" customHeight="1" x14ac:dyDescent="0.2">
      <c r="A18143" s="85"/>
      <c r="F18143" s="4"/>
      <c r="H18143" s="78"/>
      <c r="J18143" s="75"/>
      <c r="K18143" s="71"/>
      <c r="L18143" s="75"/>
      <c r="M18143" s="71"/>
      <c r="O18143" s="71"/>
      <c r="Q18143" s="71"/>
      <c r="V18143" s="4"/>
      <c r="X18143" s="4"/>
      <c r="AS18143" s="71"/>
    </row>
    <row r="18144" spans="1:45" ht="15" customHeight="1" x14ac:dyDescent="0.2">
      <c r="A18144" s="85"/>
      <c r="F18144" s="4"/>
      <c r="H18144" s="78"/>
      <c r="J18144" s="75"/>
      <c r="K18144" s="71"/>
      <c r="L18144" s="75"/>
      <c r="M18144" s="71"/>
      <c r="O18144" s="71"/>
      <c r="Q18144" s="71"/>
      <c r="V18144" s="4"/>
      <c r="X18144" s="4"/>
      <c r="AS18144" s="71"/>
    </row>
    <row r="18145" spans="1:45" ht="15" customHeight="1" x14ac:dyDescent="0.2">
      <c r="A18145" s="85"/>
      <c r="F18145" s="4"/>
      <c r="H18145" s="78"/>
      <c r="J18145" s="75"/>
      <c r="K18145" s="71"/>
      <c r="L18145" s="75"/>
      <c r="M18145" s="71"/>
      <c r="O18145" s="71"/>
      <c r="Q18145" s="71"/>
      <c r="V18145" s="4"/>
      <c r="X18145" s="4"/>
      <c r="AS18145" s="71"/>
    </row>
    <row r="18146" spans="1:45" ht="15" customHeight="1" x14ac:dyDescent="0.2">
      <c r="A18146" s="85"/>
      <c r="F18146" s="4"/>
      <c r="H18146" s="78"/>
      <c r="J18146" s="75"/>
      <c r="K18146" s="71"/>
      <c r="L18146" s="75"/>
      <c r="M18146" s="71"/>
      <c r="O18146" s="71"/>
      <c r="Q18146" s="71"/>
      <c r="V18146" s="4"/>
      <c r="X18146" s="4"/>
      <c r="AS18146" s="71"/>
    </row>
    <row r="18147" spans="1:45" ht="15" customHeight="1" x14ac:dyDescent="0.2">
      <c r="A18147" s="85"/>
      <c r="F18147" s="4"/>
      <c r="H18147" s="78"/>
      <c r="J18147" s="75"/>
      <c r="K18147" s="71"/>
      <c r="L18147" s="75"/>
      <c r="M18147" s="71"/>
      <c r="O18147" s="71"/>
      <c r="Q18147" s="71"/>
      <c r="V18147" s="4"/>
      <c r="X18147" s="4"/>
      <c r="AS18147" s="71"/>
    </row>
    <row r="18148" spans="1:45" ht="15" customHeight="1" x14ac:dyDescent="0.2">
      <c r="A18148" s="85"/>
      <c r="F18148" s="4"/>
      <c r="H18148" s="78"/>
      <c r="J18148" s="75"/>
      <c r="K18148" s="71"/>
      <c r="L18148" s="75"/>
      <c r="M18148" s="71"/>
      <c r="O18148" s="71"/>
      <c r="Q18148" s="71"/>
      <c r="V18148" s="4"/>
      <c r="X18148" s="4"/>
      <c r="AS18148" s="71"/>
    </row>
    <row r="18149" spans="1:45" ht="15" customHeight="1" x14ac:dyDescent="0.2">
      <c r="A18149" s="85"/>
      <c r="F18149" s="4"/>
      <c r="H18149" s="78"/>
      <c r="J18149" s="75"/>
      <c r="K18149" s="71"/>
      <c r="L18149" s="75"/>
      <c r="M18149" s="71"/>
      <c r="O18149" s="71"/>
      <c r="Q18149" s="71"/>
      <c r="V18149" s="4"/>
      <c r="X18149" s="4"/>
      <c r="AS18149" s="71"/>
    </row>
    <row r="18150" spans="1:45" ht="15" customHeight="1" x14ac:dyDescent="0.2">
      <c r="A18150" s="85"/>
      <c r="F18150" s="4"/>
      <c r="H18150" s="78"/>
      <c r="J18150" s="75"/>
      <c r="K18150" s="71"/>
      <c r="L18150" s="75"/>
      <c r="M18150" s="71"/>
      <c r="O18150" s="71"/>
      <c r="Q18150" s="71"/>
      <c r="V18150" s="4"/>
      <c r="X18150" s="4"/>
      <c r="AS18150" s="71"/>
    </row>
    <row r="18151" spans="1:45" ht="15" customHeight="1" x14ac:dyDescent="0.2">
      <c r="A18151" s="85"/>
      <c r="F18151" s="4"/>
      <c r="H18151" s="78"/>
      <c r="J18151" s="75"/>
      <c r="K18151" s="71"/>
      <c r="L18151" s="75"/>
      <c r="M18151" s="71"/>
      <c r="O18151" s="71"/>
      <c r="Q18151" s="71"/>
      <c r="V18151" s="4"/>
      <c r="X18151" s="4"/>
      <c r="AS18151" s="71"/>
    </row>
    <row r="18152" spans="1:45" ht="15" customHeight="1" x14ac:dyDescent="0.2">
      <c r="A18152" s="85"/>
      <c r="F18152" s="4"/>
      <c r="H18152" s="78"/>
      <c r="J18152" s="75"/>
      <c r="K18152" s="71"/>
      <c r="L18152" s="75"/>
      <c r="M18152" s="71"/>
      <c r="O18152" s="71"/>
      <c r="Q18152" s="71"/>
      <c r="V18152" s="4"/>
      <c r="X18152" s="4"/>
      <c r="AS18152" s="71"/>
    </row>
    <row r="18153" spans="1:45" ht="15" customHeight="1" x14ac:dyDescent="0.2">
      <c r="A18153" s="85"/>
      <c r="F18153" s="4"/>
      <c r="H18153" s="78"/>
      <c r="J18153" s="75"/>
      <c r="K18153" s="71"/>
      <c r="L18153" s="75"/>
      <c r="M18153" s="71"/>
      <c r="O18153" s="71"/>
      <c r="Q18153" s="71"/>
      <c r="V18153" s="4"/>
      <c r="X18153" s="4"/>
      <c r="AS18153" s="71"/>
    </row>
    <row r="18154" spans="1:45" ht="15" customHeight="1" x14ac:dyDescent="0.2">
      <c r="A18154" s="85"/>
      <c r="F18154" s="4"/>
      <c r="H18154" s="78"/>
      <c r="J18154" s="75"/>
      <c r="K18154" s="71"/>
      <c r="L18154" s="75"/>
      <c r="M18154" s="71"/>
      <c r="O18154" s="71"/>
      <c r="Q18154" s="71"/>
      <c r="V18154" s="4"/>
      <c r="X18154" s="4"/>
      <c r="AS18154" s="71"/>
    </row>
    <row r="18155" spans="1:45" ht="15" customHeight="1" x14ac:dyDescent="0.2">
      <c r="A18155" s="85"/>
      <c r="F18155" s="4"/>
      <c r="H18155" s="78"/>
      <c r="J18155" s="75"/>
      <c r="K18155" s="71"/>
      <c r="L18155" s="75"/>
      <c r="M18155" s="71"/>
      <c r="O18155" s="71"/>
      <c r="Q18155" s="71"/>
      <c r="V18155" s="4"/>
      <c r="X18155" s="4"/>
      <c r="AS18155" s="71"/>
    </row>
    <row r="18156" spans="1:45" ht="15" customHeight="1" x14ac:dyDescent="0.2">
      <c r="A18156" s="85"/>
      <c r="F18156" s="4"/>
      <c r="H18156" s="78"/>
      <c r="J18156" s="75"/>
      <c r="K18156" s="71"/>
      <c r="L18156" s="75"/>
      <c r="M18156" s="71"/>
      <c r="O18156" s="71"/>
      <c r="Q18156" s="71"/>
      <c r="V18156" s="4"/>
      <c r="X18156" s="4"/>
      <c r="AS18156" s="71"/>
    </row>
    <row r="18157" spans="1:45" ht="15" customHeight="1" x14ac:dyDescent="0.2">
      <c r="A18157" s="85"/>
      <c r="F18157" s="4"/>
      <c r="H18157" s="78"/>
      <c r="J18157" s="75"/>
      <c r="K18157" s="71"/>
      <c r="L18157" s="75"/>
      <c r="M18157" s="71"/>
      <c r="O18157" s="71"/>
      <c r="Q18157" s="71"/>
      <c r="V18157" s="4"/>
      <c r="X18157" s="4"/>
      <c r="AS18157" s="71"/>
    </row>
    <row r="18158" spans="1:45" ht="15" customHeight="1" x14ac:dyDescent="0.2">
      <c r="A18158" s="85"/>
      <c r="F18158" s="4"/>
      <c r="H18158" s="78"/>
      <c r="J18158" s="75"/>
      <c r="K18158" s="71"/>
      <c r="L18158" s="75"/>
      <c r="M18158" s="71"/>
      <c r="O18158" s="71"/>
      <c r="Q18158" s="71"/>
      <c r="V18158" s="4"/>
      <c r="X18158" s="4"/>
      <c r="AS18158" s="71"/>
    </row>
    <row r="18159" spans="1:45" ht="15" customHeight="1" x14ac:dyDescent="0.2">
      <c r="A18159" s="85"/>
      <c r="F18159" s="4"/>
      <c r="H18159" s="78"/>
      <c r="J18159" s="75"/>
      <c r="K18159" s="71"/>
      <c r="L18159" s="75"/>
      <c r="M18159" s="71"/>
      <c r="O18159" s="71"/>
      <c r="Q18159" s="71"/>
      <c r="V18159" s="4"/>
      <c r="X18159" s="4"/>
      <c r="AS18159" s="71"/>
    </row>
    <row r="18160" spans="1:45" ht="15" customHeight="1" x14ac:dyDescent="0.2">
      <c r="A18160" s="85"/>
      <c r="F18160" s="4"/>
      <c r="H18160" s="78"/>
      <c r="J18160" s="75"/>
      <c r="K18160" s="71"/>
      <c r="L18160" s="75"/>
      <c r="M18160" s="71"/>
      <c r="O18160" s="71"/>
      <c r="Q18160" s="71"/>
      <c r="V18160" s="4"/>
      <c r="X18160" s="4"/>
      <c r="AS18160" s="71"/>
    </row>
    <row r="18161" spans="1:45" ht="15" customHeight="1" x14ac:dyDescent="0.2">
      <c r="A18161" s="85"/>
      <c r="F18161" s="4"/>
      <c r="H18161" s="78"/>
      <c r="J18161" s="75"/>
      <c r="K18161" s="71"/>
      <c r="L18161" s="75"/>
      <c r="M18161" s="71"/>
      <c r="O18161" s="71"/>
      <c r="Q18161" s="71"/>
      <c r="V18161" s="4"/>
      <c r="X18161" s="4"/>
      <c r="AS18161" s="71"/>
    </row>
    <row r="18162" spans="1:45" ht="15" customHeight="1" x14ac:dyDescent="0.2">
      <c r="A18162" s="85"/>
      <c r="F18162" s="4"/>
      <c r="H18162" s="78"/>
      <c r="J18162" s="75"/>
      <c r="K18162" s="71"/>
      <c r="L18162" s="75"/>
      <c r="M18162" s="71"/>
      <c r="O18162" s="71"/>
      <c r="Q18162" s="71"/>
      <c r="V18162" s="4"/>
      <c r="X18162" s="4"/>
      <c r="AS18162" s="71"/>
    </row>
    <row r="18163" spans="1:45" ht="15" customHeight="1" x14ac:dyDescent="0.2">
      <c r="A18163" s="85"/>
      <c r="F18163" s="4"/>
      <c r="H18163" s="78"/>
      <c r="J18163" s="75"/>
      <c r="K18163" s="71"/>
      <c r="L18163" s="75"/>
      <c r="M18163" s="71"/>
      <c r="O18163" s="71"/>
      <c r="Q18163" s="71"/>
      <c r="V18163" s="4"/>
      <c r="X18163" s="4"/>
      <c r="AS18163" s="71"/>
    </row>
    <row r="18164" spans="1:45" ht="15" customHeight="1" x14ac:dyDescent="0.2">
      <c r="A18164" s="85"/>
      <c r="F18164" s="4"/>
      <c r="H18164" s="78"/>
      <c r="J18164" s="75"/>
      <c r="K18164" s="71"/>
      <c r="L18164" s="75"/>
      <c r="M18164" s="71"/>
      <c r="O18164" s="71"/>
      <c r="Q18164" s="71"/>
      <c r="V18164" s="4"/>
      <c r="X18164" s="4"/>
      <c r="AS18164" s="71"/>
    </row>
    <row r="18165" spans="1:45" ht="15" customHeight="1" x14ac:dyDescent="0.2">
      <c r="A18165" s="85"/>
      <c r="F18165" s="4"/>
      <c r="H18165" s="78"/>
      <c r="J18165" s="75"/>
      <c r="K18165" s="71"/>
      <c r="L18165" s="75"/>
      <c r="M18165" s="71"/>
      <c r="O18165" s="71"/>
      <c r="Q18165" s="71"/>
      <c r="V18165" s="4"/>
      <c r="X18165" s="4"/>
      <c r="AS18165" s="71"/>
    </row>
    <row r="18166" spans="1:45" ht="15" customHeight="1" x14ac:dyDescent="0.2">
      <c r="A18166" s="85"/>
      <c r="F18166" s="4"/>
      <c r="H18166" s="78"/>
      <c r="J18166" s="75"/>
      <c r="K18166" s="71"/>
      <c r="L18166" s="75"/>
      <c r="M18166" s="71"/>
      <c r="O18166" s="71"/>
      <c r="Q18166" s="71"/>
      <c r="V18166" s="4"/>
      <c r="X18166" s="4"/>
      <c r="AS18166" s="71"/>
    </row>
    <row r="18167" spans="1:45" ht="15" customHeight="1" x14ac:dyDescent="0.2">
      <c r="A18167" s="85"/>
      <c r="F18167" s="4"/>
      <c r="H18167" s="78"/>
      <c r="J18167" s="75"/>
      <c r="K18167" s="71"/>
      <c r="L18167" s="75"/>
      <c r="M18167" s="71"/>
      <c r="O18167" s="71"/>
      <c r="Q18167" s="71"/>
      <c r="V18167" s="4"/>
      <c r="X18167" s="4"/>
      <c r="AS18167" s="71"/>
    </row>
    <row r="18168" spans="1:45" ht="15" customHeight="1" x14ac:dyDescent="0.2">
      <c r="A18168" s="85"/>
      <c r="F18168" s="4"/>
      <c r="H18168" s="78"/>
      <c r="J18168" s="75"/>
      <c r="K18168" s="71"/>
      <c r="L18168" s="75"/>
      <c r="M18168" s="71"/>
      <c r="O18168" s="71"/>
      <c r="Q18168" s="71"/>
      <c r="V18168" s="4"/>
      <c r="X18168" s="4"/>
      <c r="AS18168" s="71"/>
    </row>
    <row r="18169" spans="1:45" ht="15" customHeight="1" x14ac:dyDescent="0.2">
      <c r="A18169" s="85"/>
      <c r="F18169" s="4"/>
      <c r="H18169" s="78"/>
      <c r="J18169" s="75"/>
      <c r="K18169" s="71"/>
      <c r="L18169" s="75"/>
      <c r="M18169" s="71"/>
      <c r="O18169" s="71"/>
      <c r="Q18169" s="71"/>
      <c r="V18169" s="4"/>
      <c r="X18169" s="4"/>
      <c r="AS18169" s="71"/>
    </row>
    <row r="18170" spans="1:45" ht="15" customHeight="1" x14ac:dyDescent="0.2">
      <c r="A18170" s="85"/>
      <c r="F18170" s="4"/>
      <c r="H18170" s="78"/>
      <c r="J18170" s="75"/>
      <c r="K18170" s="71"/>
      <c r="L18170" s="75"/>
      <c r="M18170" s="71"/>
      <c r="O18170" s="71"/>
      <c r="Q18170" s="71"/>
      <c r="V18170" s="4"/>
      <c r="X18170" s="4"/>
      <c r="AS18170" s="71"/>
    </row>
    <row r="18171" spans="1:45" ht="15" customHeight="1" x14ac:dyDescent="0.2">
      <c r="A18171" s="85"/>
      <c r="F18171" s="4"/>
      <c r="H18171" s="78"/>
      <c r="J18171" s="75"/>
      <c r="K18171" s="71"/>
      <c r="L18171" s="75"/>
      <c r="M18171" s="71"/>
      <c r="O18171" s="71"/>
      <c r="Q18171" s="71"/>
      <c r="V18171" s="4"/>
      <c r="X18171" s="4"/>
      <c r="AS18171" s="71"/>
    </row>
    <row r="18172" spans="1:45" ht="15" customHeight="1" x14ac:dyDescent="0.2">
      <c r="A18172" s="85"/>
      <c r="F18172" s="4"/>
      <c r="H18172" s="78"/>
      <c r="J18172" s="75"/>
      <c r="K18172" s="71"/>
      <c r="L18172" s="75"/>
      <c r="M18172" s="71"/>
      <c r="O18172" s="71"/>
      <c r="Q18172" s="71"/>
      <c r="V18172" s="4"/>
      <c r="X18172" s="4"/>
      <c r="AS18172" s="71"/>
    </row>
    <row r="18173" spans="1:45" ht="15" customHeight="1" x14ac:dyDescent="0.2">
      <c r="A18173" s="85"/>
      <c r="F18173" s="4"/>
      <c r="H18173" s="78"/>
      <c r="J18173" s="75"/>
      <c r="K18173" s="71"/>
      <c r="L18173" s="75"/>
      <c r="M18173" s="71"/>
      <c r="O18173" s="71"/>
      <c r="Q18173" s="71"/>
      <c r="V18173" s="4"/>
      <c r="X18173" s="4"/>
      <c r="AS18173" s="71"/>
    </row>
    <row r="18174" spans="1:45" ht="15" customHeight="1" x14ac:dyDescent="0.2">
      <c r="A18174" s="85"/>
      <c r="F18174" s="4"/>
      <c r="H18174" s="78"/>
      <c r="J18174" s="75"/>
      <c r="K18174" s="71"/>
      <c r="L18174" s="75"/>
      <c r="M18174" s="71"/>
      <c r="O18174" s="71"/>
      <c r="Q18174" s="71"/>
      <c r="V18174" s="4"/>
      <c r="X18174" s="4"/>
      <c r="AS18174" s="71"/>
    </row>
    <row r="18175" spans="1:45" ht="15" customHeight="1" x14ac:dyDescent="0.2">
      <c r="A18175" s="85"/>
      <c r="F18175" s="4"/>
      <c r="H18175" s="78"/>
      <c r="J18175" s="75"/>
      <c r="K18175" s="71"/>
      <c r="L18175" s="75"/>
      <c r="M18175" s="71"/>
      <c r="O18175" s="71"/>
      <c r="Q18175" s="71"/>
      <c r="V18175" s="4"/>
      <c r="X18175" s="4"/>
      <c r="AS18175" s="71"/>
    </row>
    <row r="18176" spans="1:45" ht="15" customHeight="1" x14ac:dyDescent="0.2">
      <c r="A18176" s="85"/>
      <c r="F18176" s="4"/>
      <c r="H18176" s="78"/>
      <c r="J18176" s="75"/>
      <c r="K18176" s="71"/>
      <c r="L18176" s="75"/>
      <c r="M18176" s="71"/>
      <c r="O18176" s="71"/>
      <c r="Q18176" s="71"/>
      <c r="V18176" s="4"/>
      <c r="X18176" s="4"/>
      <c r="AS18176" s="71"/>
    </row>
    <row r="18177" spans="1:45" ht="15" customHeight="1" x14ac:dyDescent="0.2">
      <c r="A18177" s="85"/>
      <c r="F18177" s="4"/>
      <c r="H18177" s="78"/>
      <c r="J18177" s="75"/>
      <c r="K18177" s="71"/>
      <c r="L18177" s="75"/>
      <c r="M18177" s="71"/>
      <c r="O18177" s="71"/>
      <c r="Q18177" s="71"/>
      <c r="V18177" s="4"/>
      <c r="X18177" s="4"/>
      <c r="AS18177" s="71"/>
    </row>
    <row r="18178" spans="1:45" ht="15" customHeight="1" x14ac:dyDescent="0.2">
      <c r="A18178" s="85"/>
      <c r="F18178" s="4"/>
      <c r="H18178" s="78"/>
      <c r="J18178" s="75"/>
      <c r="K18178" s="71"/>
      <c r="L18178" s="75"/>
      <c r="M18178" s="71"/>
      <c r="O18178" s="71"/>
      <c r="Q18178" s="71"/>
      <c r="V18178" s="4"/>
      <c r="X18178" s="4"/>
      <c r="AS18178" s="71"/>
    </row>
    <row r="18179" spans="1:45" ht="15" customHeight="1" x14ac:dyDescent="0.2">
      <c r="A18179" s="85"/>
      <c r="F18179" s="4"/>
      <c r="H18179" s="78"/>
      <c r="J18179" s="75"/>
      <c r="K18179" s="71"/>
      <c r="L18179" s="75"/>
      <c r="M18179" s="71"/>
      <c r="O18179" s="71"/>
      <c r="Q18179" s="71"/>
      <c r="V18179" s="4"/>
      <c r="X18179" s="4"/>
      <c r="AS18179" s="71"/>
    </row>
    <row r="18180" spans="1:45" ht="15" customHeight="1" x14ac:dyDescent="0.2">
      <c r="A18180" s="85"/>
      <c r="F18180" s="4"/>
      <c r="H18180" s="78"/>
      <c r="J18180" s="75"/>
      <c r="K18180" s="71"/>
      <c r="L18180" s="75"/>
      <c r="M18180" s="71"/>
      <c r="O18180" s="71"/>
      <c r="Q18180" s="71"/>
      <c r="V18180" s="4"/>
      <c r="X18180" s="4"/>
      <c r="AS18180" s="71"/>
    </row>
    <row r="18181" spans="1:45" ht="15" customHeight="1" x14ac:dyDescent="0.2">
      <c r="A18181" s="85"/>
      <c r="F18181" s="4"/>
      <c r="H18181" s="78"/>
      <c r="J18181" s="75"/>
      <c r="K18181" s="71"/>
      <c r="L18181" s="75"/>
      <c r="M18181" s="71"/>
      <c r="O18181" s="71"/>
      <c r="Q18181" s="71"/>
      <c r="V18181" s="4"/>
      <c r="X18181" s="4"/>
      <c r="AS18181" s="71"/>
    </row>
    <row r="18182" spans="1:45" ht="15" customHeight="1" x14ac:dyDescent="0.2">
      <c r="A18182" s="85"/>
      <c r="F18182" s="4"/>
      <c r="H18182" s="78"/>
      <c r="J18182" s="75"/>
      <c r="K18182" s="71"/>
      <c r="L18182" s="75"/>
      <c r="M18182" s="71"/>
      <c r="O18182" s="71"/>
      <c r="Q18182" s="71"/>
      <c r="V18182" s="4"/>
      <c r="X18182" s="4"/>
      <c r="AS18182" s="71"/>
    </row>
    <row r="18183" spans="1:45" ht="15" customHeight="1" x14ac:dyDescent="0.2">
      <c r="A18183" s="85"/>
      <c r="F18183" s="4"/>
      <c r="H18183" s="78"/>
      <c r="J18183" s="75"/>
      <c r="K18183" s="71"/>
      <c r="L18183" s="75"/>
      <c r="M18183" s="71"/>
      <c r="O18183" s="71"/>
      <c r="Q18183" s="71"/>
      <c r="V18183" s="4"/>
      <c r="X18183" s="4"/>
      <c r="AS18183" s="71"/>
    </row>
    <row r="18184" spans="1:45" ht="15" customHeight="1" x14ac:dyDescent="0.2">
      <c r="A18184" s="85"/>
      <c r="F18184" s="4"/>
      <c r="H18184" s="78"/>
      <c r="J18184" s="75"/>
      <c r="K18184" s="71"/>
      <c r="L18184" s="75"/>
      <c r="M18184" s="71"/>
      <c r="O18184" s="71"/>
      <c r="Q18184" s="71"/>
      <c r="V18184" s="4"/>
      <c r="X18184" s="4"/>
      <c r="AS18184" s="71"/>
    </row>
    <row r="18185" spans="1:45" ht="15" customHeight="1" x14ac:dyDescent="0.2">
      <c r="A18185" s="85"/>
      <c r="F18185" s="4"/>
      <c r="H18185" s="78"/>
      <c r="J18185" s="75"/>
      <c r="K18185" s="71"/>
      <c r="L18185" s="75"/>
      <c r="M18185" s="71"/>
      <c r="O18185" s="71"/>
      <c r="Q18185" s="71"/>
      <c r="V18185" s="4"/>
      <c r="X18185" s="4"/>
      <c r="AS18185" s="71"/>
    </row>
    <row r="18186" spans="1:45" ht="15" customHeight="1" x14ac:dyDescent="0.2">
      <c r="A18186" s="85"/>
      <c r="F18186" s="4"/>
      <c r="H18186" s="78"/>
      <c r="J18186" s="75"/>
      <c r="K18186" s="71"/>
      <c r="L18186" s="75"/>
      <c r="M18186" s="71"/>
      <c r="O18186" s="71"/>
      <c r="Q18186" s="71"/>
      <c r="V18186" s="4"/>
      <c r="X18186" s="4"/>
      <c r="AS18186" s="71"/>
    </row>
    <row r="18187" spans="1:45" ht="15" customHeight="1" x14ac:dyDescent="0.2">
      <c r="A18187" s="85"/>
      <c r="F18187" s="4"/>
      <c r="H18187" s="78"/>
      <c r="J18187" s="75"/>
      <c r="K18187" s="71"/>
      <c r="L18187" s="75"/>
      <c r="M18187" s="71"/>
      <c r="O18187" s="71"/>
      <c r="Q18187" s="71"/>
      <c r="V18187" s="4"/>
      <c r="X18187" s="4"/>
      <c r="AS18187" s="71"/>
    </row>
    <row r="18188" spans="1:45" ht="15" customHeight="1" x14ac:dyDescent="0.2">
      <c r="A18188" s="85"/>
      <c r="F18188" s="4"/>
      <c r="H18188" s="78"/>
      <c r="J18188" s="75"/>
      <c r="K18188" s="71"/>
      <c r="L18188" s="75"/>
      <c r="M18188" s="71"/>
      <c r="O18188" s="71"/>
      <c r="Q18188" s="71"/>
      <c r="V18188" s="4"/>
      <c r="X18188" s="4"/>
      <c r="AS18188" s="71"/>
    </row>
    <row r="18189" spans="1:45" ht="15" customHeight="1" x14ac:dyDescent="0.2">
      <c r="A18189" s="85"/>
      <c r="F18189" s="4"/>
      <c r="H18189" s="78"/>
      <c r="J18189" s="75"/>
      <c r="K18189" s="71"/>
      <c r="L18189" s="75"/>
      <c r="M18189" s="71"/>
      <c r="O18189" s="71"/>
      <c r="Q18189" s="71"/>
      <c r="V18189" s="4"/>
      <c r="X18189" s="4"/>
      <c r="AS18189" s="71"/>
    </row>
    <row r="18190" spans="1:45" ht="15" customHeight="1" x14ac:dyDescent="0.2">
      <c r="A18190" s="85"/>
      <c r="F18190" s="4"/>
      <c r="H18190" s="78"/>
      <c r="J18190" s="75"/>
      <c r="K18190" s="71"/>
      <c r="L18190" s="75"/>
      <c r="M18190" s="71"/>
      <c r="O18190" s="71"/>
      <c r="Q18190" s="71"/>
      <c r="V18190" s="4"/>
      <c r="X18190" s="4"/>
      <c r="AS18190" s="71"/>
    </row>
    <row r="18191" spans="1:45" ht="15" customHeight="1" x14ac:dyDescent="0.2">
      <c r="A18191" s="85"/>
      <c r="F18191" s="4"/>
      <c r="H18191" s="78"/>
      <c r="J18191" s="75"/>
      <c r="K18191" s="71"/>
      <c r="L18191" s="75"/>
      <c r="M18191" s="71"/>
      <c r="O18191" s="71"/>
      <c r="Q18191" s="71"/>
      <c r="V18191" s="4"/>
      <c r="X18191" s="4"/>
      <c r="AS18191" s="71"/>
    </row>
    <row r="18192" spans="1:45" ht="15" customHeight="1" x14ac:dyDescent="0.2">
      <c r="A18192" s="85"/>
      <c r="F18192" s="4"/>
      <c r="H18192" s="78"/>
      <c r="J18192" s="75"/>
      <c r="K18192" s="71"/>
      <c r="L18192" s="75"/>
      <c r="M18192" s="71"/>
      <c r="O18192" s="71"/>
      <c r="Q18192" s="71"/>
      <c r="V18192" s="4"/>
      <c r="X18192" s="4"/>
      <c r="AS18192" s="71"/>
    </row>
    <row r="18193" spans="1:45" ht="15" customHeight="1" x14ac:dyDescent="0.2">
      <c r="A18193" s="85"/>
      <c r="F18193" s="4"/>
      <c r="H18193" s="78"/>
      <c r="J18193" s="75"/>
      <c r="K18193" s="71"/>
      <c r="L18193" s="75"/>
      <c r="M18193" s="71"/>
      <c r="O18193" s="71"/>
      <c r="Q18193" s="71"/>
      <c r="V18193" s="4"/>
      <c r="X18193" s="4"/>
      <c r="AS18193" s="71"/>
    </row>
    <row r="18194" spans="1:45" ht="15" customHeight="1" x14ac:dyDescent="0.2">
      <c r="A18194" s="85"/>
      <c r="F18194" s="4"/>
      <c r="H18194" s="78"/>
      <c r="J18194" s="75"/>
      <c r="K18194" s="71"/>
      <c r="L18194" s="75"/>
      <c r="M18194" s="71"/>
      <c r="O18194" s="71"/>
      <c r="Q18194" s="71"/>
      <c r="V18194" s="4"/>
      <c r="X18194" s="4"/>
      <c r="AS18194" s="71"/>
    </row>
    <row r="18195" spans="1:45" ht="15" customHeight="1" x14ac:dyDescent="0.2">
      <c r="A18195" s="85"/>
      <c r="F18195" s="4"/>
      <c r="H18195" s="78"/>
      <c r="J18195" s="75"/>
      <c r="K18195" s="71"/>
      <c r="L18195" s="75"/>
      <c r="M18195" s="71"/>
      <c r="O18195" s="71"/>
      <c r="Q18195" s="71"/>
      <c r="V18195" s="4"/>
      <c r="X18195" s="4"/>
      <c r="AS18195" s="71"/>
    </row>
    <row r="18196" spans="1:45" ht="15" customHeight="1" x14ac:dyDescent="0.2">
      <c r="A18196" s="85"/>
      <c r="F18196" s="4"/>
      <c r="H18196" s="78"/>
      <c r="J18196" s="75"/>
      <c r="K18196" s="71"/>
      <c r="L18196" s="75"/>
      <c r="M18196" s="71"/>
      <c r="O18196" s="71"/>
      <c r="Q18196" s="71"/>
      <c r="V18196" s="4"/>
      <c r="X18196" s="4"/>
      <c r="AS18196" s="71"/>
    </row>
    <row r="18197" spans="1:45" ht="15" customHeight="1" x14ac:dyDescent="0.2">
      <c r="A18197" s="85"/>
      <c r="F18197" s="4"/>
      <c r="H18197" s="78"/>
      <c r="J18197" s="75"/>
      <c r="K18197" s="71"/>
      <c r="L18197" s="75"/>
      <c r="M18197" s="71"/>
      <c r="O18197" s="71"/>
      <c r="Q18197" s="71"/>
      <c r="V18197" s="4"/>
      <c r="X18197" s="4"/>
      <c r="AS18197" s="71"/>
    </row>
    <row r="18198" spans="1:45" ht="15" customHeight="1" x14ac:dyDescent="0.2">
      <c r="A18198" s="85"/>
      <c r="F18198" s="4"/>
      <c r="H18198" s="78"/>
      <c r="J18198" s="75"/>
      <c r="K18198" s="71"/>
      <c r="L18198" s="75"/>
      <c r="M18198" s="71"/>
      <c r="O18198" s="71"/>
      <c r="Q18198" s="71"/>
      <c r="V18198" s="4"/>
      <c r="X18198" s="4"/>
      <c r="AS18198" s="71"/>
    </row>
    <row r="18199" spans="1:45" ht="15" customHeight="1" x14ac:dyDescent="0.2">
      <c r="A18199" s="85"/>
      <c r="F18199" s="4"/>
      <c r="H18199" s="78"/>
      <c r="J18199" s="75"/>
      <c r="K18199" s="71"/>
      <c r="L18199" s="75"/>
      <c r="M18199" s="71"/>
      <c r="O18199" s="71"/>
      <c r="Q18199" s="71"/>
      <c r="V18199" s="4"/>
      <c r="X18199" s="4"/>
      <c r="AS18199" s="71"/>
    </row>
    <row r="18200" spans="1:45" ht="15" customHeight="1" x14ac:dyDescent="0.2">
      <c r="A18200" s="85"/>
      <c r="F18200" s="4"/>
      <c r="H18200" s="78"/>
      <c r="J18200" s="75"/>
      <c r="K18200" s="71"/>
      <c r="L18200" s="75"/>
      <c r="M18200" s="71"/>
      <c r="O18200" s="71"/>
      <c r="Q18200" s="71"/>
      <c r="V18200" s="4"/>
      <c r="X18200" s="4"/>
      <c r="AS18200" s="71"/>
    </row>
    <row r="18201" spans="1:45" ht="15" customHeight="1" x14ac:dyDescent="0.2">
      <c r="A18201" s="85"/>
      <c r="F18201" s="4"/>
      <c r="H18201" s="78"/>
      <c r="J18201" s="75"/>
      <c r="K18201" s="71"/>
      <c r="L18201" s="75"/>
      <c r="M18201" s="71"/>
      <c r="O18201" s="71"/>
      <c r="Q18201" s="71"/>
      <c r="V18201" s="4"/>
      <c r="X18201" s="4"/>
      <c r="AS18201" s="71"/>
    </row>
    <row r="18202" spans="1:45" ht="15" customHeight="1" x14ac:dyDescent="0.2">
      <c r="A18202" s="85"/>
      <c r="F18202" s="4"/>
      <c r="H18202" s="78"/>
      <c r="J18202" s="75"/>
      <c r="K18202" s="71"/>
      <c r="L18202" s="75"/>
      <c r="M18202" s="71"/>
      <c r="O18202" s="71"/>
      <c r="Q18202" s="71"/>
      <c r="V18202" s="4"/>
      <c r="X18202" s="4"/>
      <c r="AS18202" s="71"/>
    </row>
    <row r="18203" spans="1:45" ht="15" customHeight="1" x14ac:dyDescent="0.2">
      <c r="A18203" s="85"/>
      <c r="F18203" s="4"/>
      <c r="H18203" s="78"/>
      <c r="J18203" s="75"/>
      <c r="K18203" s="71"/>
      <c r="L18203" s="75"/>
      <c r="M18203" s="71"/>
      <c r="O18203" s="71"/>
      <c r="Q18203" s="71"/>
      <c r="V18203" s="4"/>
      <c r="X18203" s="4"/>
      <c r="AS18203" s="71"/>
    </row>
    <row r="18204" spans="1:45" ht="15" customHeight="1" x14ac:dyDescent="0.2">
      <c r="A18204" s="85"/>
      <c r="F18204" s="4"/>
      <c r="H18204" s="78"/>
      <c r="J18204" s="75"/>
      <c r="K18204" s="71"/>
      <c r="L18204" s="75"/>
      <c r="M18204" s="71"/>
      <c r="O18204" s="71"/>
      <c r="Q18204" s="71"/>
      <c r="V18204" s="4"/>
      <c r="X18204" s="4"/>
      <c r="AS18204" s="71"/>
    </row>
    <row r="18205" spans="1:45" ht="15" customHeight="1" x14ac:dyDescent="0.2">
      <c r="A18205" s="85"/>
      <c r="F18205" s="4"/>
      <c r="H18205" s="78"/>
      <c r="J18205" s="75"/>
      <c r="K18205" s="71"/>
      <c r="L18205" s="75"/>
      <c r="M18205" s="71"/>
      <c r="O18205" s="71"/>
      <c r="Q18205" s="71"/>
      <c r="V18205" s="4"/>
      <c r="X18205" s="4"/>
      <c r="AS18205" s="71"/>
    </row>
    <row r="18206" spans="1:45" ht="15" customHeight="1" x14ac:dyDescent="0.2">
      <c r="A18206" s="85"/>
      <c r="F18206" s="4"/>
      <c r="H18206" s="78"/>
      <c r="J18206" s="75"/>
      <c r="K18206" s="71"/>
      <c r="L18206" s="75"/>
      <c r="M18206" s="71"/>
      <c r="O18206" s="71"/>
      <c r="Q18206" s="71"/>
      <c r="V18206" s="4"/>
      <c r="X18206" s="4"/>
      <c r="AS18206" s="71"/>
    </row>
    <row r="18207" spans="1:45" ht="15" customHeight="1" x14ac:dyDescent="0.2">
      <c r="A18207" s="85"/>
      <c r="F18207" s="4"/>
      <c r="H18207" s="78"/>
      <c r="J18207" s="75"/>
      <c r="K18207" s="71"/>
      <c r="L18207" s="75"/>
      <c r="M18207" s="71"/>
      <c r="O18207" s="71"/>
      <c r="Q18207" s="71"/>
      <c r="V18207" s="4"/>
      <c r="X18207" s="4"/>
      <c r="AS18207" s="71"/>
    </row>
    <row r="18208" spans="1:45" ht="15" customHeight="1" x14ac:dyDescent="0.2">
      <c r="A18208" s="85"/>
      <c r="F18208" s="4"/>
      <c r="H18208" s="78"/>
      <c r="J18208" s="75"/>
      <c r="K18208" s="71"/>
      <c r="L18208" s="75"/>
      <c r="M18208" s="71"/>
      <c r="O18208" s="71"/>
      <c r="Q18208" s="71"/>
      <c r="V18208" s="4"/>
      <c r="X18208" s="4"/>
      <c r="AS18208" s="71"/>
    </row>
    <row r="18209" spans="1:45" ht="15" customHeight="1" x14ac:dyDescent="0.2">
      <c r="A18209" s="85"/>
      <c r="F18209" s="4"/>
      <c r="H18209" s="78"/>
      <c r="J18209" s="75"/>
      <c r="K18209" s="71"/>
      <c r="L18209" s="75"/>
      <c r="M18209" s="71"/>
      <c r="O18209" s="71"/>
      <c r="Q18209" s="71"/>
      <c r="V18209" s="4"/>
      <c r="X18209" s="4"/>
      <c r="AS18209" s="71"/>
    </row>
    <row r="18210" spans="1:45" ht="15" customHeight="1" x14ac:dyDescent="0.2">
      <c r="A18210" s="85"/>
      <c r="F18210" s="4"/>
      <c r="H18210" s="78"/>
      <c r="J18210" s="75"/>
      <c r="K18210" s="71"/>
      <c r="L18210" s="75"/>
      <c r="M18210" s="71"/>
      <c r="O18210" s="71"/>
      <c r="Q18210" s="71"/>
      <c r="V18210" s="4"/>
      <c r="X18210" s="4"/>
      <c r="AS18210" s="71"/>
    </row>
    <row r="18211" spans="1:45" ht="15" customHeight="1" x14ac:dyDescent="0.2">
      <c r="A18211" s="85"/>
      <c r="F18211" s="4"/>
      <c r="H18211" s="78"/>
      <c r="J18211" s="75"/>
      <c r="K18211" s="71"/>
      <c r="L18211" s="75"/>
      <c r="M18211" s="71"/>
      <c r="O18211" s="71"/>
      <c r="Q18211" s="71"/>
      <c r="V18211" s="4"/>
      <c r="X18211" s="4"/>
      <c r="AS18211" s="71"/>
    </row>
    <row r="18212" spans="1:45" ht="15" customHeight="1" x14ac:dyDescent="0.2">
      <c r="A18212" s="85"/>
      <c r="F18212" s="4"/>
      <c r="H18212" s="78"/>
      <c r="J18212" s="75"/>
      <c r="K18212" s="71"/>
      <c r="L18212" s="75"/>
      <c r="M18212" s="71"/>
      <c r="O18212" s="71"/>
      <c r="Q18212" s="71"/>
      <c r="V18212" s="4"/>
      <c r="X18212" s="4"/>
      <c r="AS18212" s="71"/>
    </row>
    <row r="18213" spans="1:45" ht="15" customHeight="1" x14ac:dyDescent="0.2">
      <c r="A18213" s="85"/>
      <c r="F18213" s="4"/>
      <c r="H18213" s="78"/>
      <c r="J18213" s="75"/>
      <c r="K18213" s="71"/>
      <c r="L18213" s="75"/>
      <c r="M18213" s="71"/>
      <c r="O18213" s="71"/>
      <c r="Q18213" s="71"/>
      <c r="V18213" s="4"/>
      <c r="X18213" s="4"/>
      <c r="AS18213" s="71"/>
    </row>
    <row r="18214" spans="1:45" ht="15" customHeight="1" x14ac:dyDescent="0.2">
      <c r="A18214" s="85"/>
      <c r="F18214" s="4"/>
      <c r="H18214" s="78"/>
      <c r="J18214" s="75"/>
      <c r="K18214" s="71"/>
      <c r="L18214" s="75"/>
      <c r="M18214" s="71"/>
      <c r="O18214" s="71"/>
      <c r="Q18214" s="71"/>
      <c r="V18214" s="4"/>
      <c r="X18214" s="4"/>
      <c r="AS18214" s="71"/>
    </row>
    <row r="18215" spans="1:45" ht="15" customHeight="1" x14ac:dyDescent="0.2">
      <c r="A18215" s="85"/>
      <c r="F18215" s="4"/>
      <c r="H18215" s="78"/>
      <c r="J18215" s="75"/>
      <c r="K18215" s="71"/>
      <c r="L18215" s="75"/>
      <c r="M18215" s="71"/>
      <c r="O18215" s="71"/>
      <c r="Q18215" s="71"/>
      <c r="V18215" s="4"/>
      <c r="X18215" s="4"/>
      <c r="AS18215" s="71"/>
    </row>
    <row r="18216" spans="1:45" ht="15" customHeight="1" x14ac:dyDescent="0.2">
      <c r="A18216" s="85"/>
      <c r="F18216" s="4"/>
      <c r="H18216" s="78"/>
      <c r="J18216" s="75"/>
      <c r="K18216" s="71"/>
      <c r="L18216" s="75"/>
      <c r="M18216" s="71"/>
      <c r="O18216" s="71"/>
      <c r="Q18216" s="71"/>
      <c r="V18216" s="4"/>
      <c r="X18216" s="4"/>
      <c r="AS18216" s="71"/>
    </row>
    <row r="18217" spans="1:45" ht="15" customHeight="1" x14ac:dyDescent="0.2">
      <c r="A18217" s="85"/>
      <c r="F18217" s="4"/>
      <c r="H18217" s="78"/>
      <c r="J18217" s="75"/>
      <c r="K18217" s="71"/>
      <c r="L18217" s="75"/>
      <c r="M18217" s="71"/>
      <c r="O18217" s="71"/>
      <c r="Q18217" s="71"/>
      <c r="V18217" s="4"/>
      <c r="X18217" s="4"/>
      <c r="AS18217" s="71"/>
    </row>
    <row r="18218" spans="1:45" ht="15" customHeight="1" x14ac:dyDescent="0.2">
      <c r="A18218" s="85"/>
      <c r="F18218" s="4"/>
      <c r="H18218" s="78"/>
      <c r="J18218" s="75"/>
      <c r="K18218" s="71"/>
      <c r="L18218" s="75"/>
      <c r="M18218" s="71"/>
      <c r="O18218" s="71"/>
      <c r="Q18218" s="71"/>
      <c r="V18218" s="4"/>
      <c r="X18218" s="4"/>
      <c r="AS18218" s="71"/>
    </row>
    <row r="18219" spans="1:45" ht="15" customHeight="1" x14ac:dyDescent="0.2">
      <c r="A18219" s="85"/>
      <c r="F18219" s="4"/>
      <c r="H18219" s="78"/>
      <c r="J18219" s="75"/>
      <c r="K18219" s="71"/>
      <c r="L18219" s="75"/>
      <c r="M18219" s="71"/>
      <c r="O18219" s="71"/>
      <c r="Q18219" s="71"/>
      <c r="V18219" s="4"/>
      <c r="X18219" s="4"/>
      <c r="AS18219" s="71"/>
    </row>
    <row r="18220" spans="1:45" ht="15" customHeight="1" x14ac:dyDescent="0.2">
      <c r="A18220" s="85"/>
      <c r="F18220" s="4"/>
      <c r="H18220" s="78"/>
      <c r="J18220" s="75"/>
      <c r="K18220" s="71"/>
      <c r="L18220" s="75"/>
      <c r="M18220" s="71"/>
      <c r="O18220" s="71"/>
      <c r="Q18220" s="71"/>
      <c r="V18220" s="4"/>
      <c r="X18220" s="4"/>
      <c r="AS18220" s="71"/>
    </row>
    <row r="18221" spans="1:45" ht="15" customHeight="1" x14ac:dyDescent="0.2">
      <c r="A18221" s="85"/>
      <c r="F18221" s="4"/>
      <c r="H18221" s="78"/>
      <c r="J18221" s="75"/>
      <c r="K18221" s="71"/>
      <c r="L18221" s="75"/>
      <c r="M18221" s="71"/>
      <c r="O18221" s="71"/>
      <c r="Q18221" s="71"/>
      <c r="V18221" s="4"/>
      <c r="X18221" s="4"/>
      <c r="AS18221" s="71"/>
    </row>
    <row r="18222" spans="1:45" ht="15" customHeight="1" x14ac:dyDescent="0.2">
      <c r="A18222" s="85"/>
      <c r="F18222" s="4"/>
      <c r="H18222" s="78"/>
      <c r="J18222" s="75"/>
      <c r="K18222" s="71"/>
      <c r="L18222" s="75"/>
      <c r="M18222" s="71"/>
      <c r="O18222" s="71"/>
      <c r="Q18222" s="71"/>
      <c r="V18222" s="4"/>
      <c r="X18222" s="4"/>
      <c r="AS18222" s="71"/>
    </row>
    <row r="18223" spans="1:45" ht="15" customHeight="1" x14ac:dyDescent="0.2">
      <c r="A18223" s="85"/>
      <c r="F18223" s="4"/>
      <c r="H18223" s="78"/>
      <c r="J18223" s="75"/>
      <c r="K18223" s="71"/>
      <c r="L18223" s="75"/>
      <c r="M18223" s="71"/>
      <c r="O18223" s="71"/>
      <c r="Q18223" s="71"/>
      <c r="V18223" s="4"/>
      <c r="X18223" s="4"/>
      <c r="AS18223" s="71"/>
    </row>
    <row r="18224" spans="1:45" ht="15" customHeight="1" x14ac:dyDescent="0.2">
      <c r="A18224" s="85"/>
      <c r="F18224" s="4"/>
      <c r="H18224" s="78"/>
      <c r="J18224" s="75"/>
      <c r="K18224" s="71"/>
      <c r="L18224" s="75"/>
      <c r="M18224" s="71"/>
      <c r="O18224" s="71"/>
      <c r="Q18224" s="71"/>
      <c r="V18224" s="4"/>
      <c r="X18224" s="4"/>
      <c r="AS18224" s="71"/>
    </row>
    <row r="18225" spans="1:45" ht="15" customHeight="1" x14ac:dyDescent="0.2">
      <c r="A18225" s="85"/>
      <c r="F18225" s="4"/>
      <c r="H18225" s="78"/>
      <c r="J18225" s="75"/>
      <c r="K18225" s="71"/>
      <c r="L18225" s="75"/>
      <c r="M18225" s="71"/>
      <c r="O18225" s="71"/>
      <c r="Q18225" s="71"/>
      <c r="V18225" s="4"/>
      <c r="X18225" s="4"/>
      <c r="AS18225" s="71"/>
    </row>
    <row r="18226" spans="1:45" ht="15" customHeight="1" x14ac:dyDescent="0.2">
      <c r="A18226" s="85"/>
      <c r="F18226" s="4"/>
      <c r="H18226" s="78"/>
      <c r="J18226" s="75"/>
      <c r="K18226" s="71"/>
      <c r="L18226" s="75"/>
      <c r="M18226" s="71"/>
      <c r="O18226" s="71"/>
      <c r="Q18226" s="71"/>
      <c r="V18226" s="4"/>
      <c r="X18226" s="4"/>
      <c r="AS18226" s="71"/>
    </row>
    <row r="18227" spans="1:45" ht="15" customHeight="1" x14ac:dyDescent="0.2">
      <c r="A18227" s="85"/>
      <c r="F18227" s="4"/>
      <c r="H18227" s="78"/>
      <c r="J18227" s="75"/>
      <c r="K18227" s="71"/>
      <c r="L18227" s="75"/>
      <c r="M18227" s="71"/>
      <c r="O18227" s="71"/>
      <c r="Q18227" s="71"/>
      <c r="V18227" s="4"/>
      <c r="X18227" s="4"/>
      <c r="AS18227" s="71"/>
    </row>
    <row r="18228" spans="1:45" ht="15" customHeight="1" x14ac:dyDescent="0.2">
      <c r="A18228" s="85"/>
      <c r="F18228" s="4"/>
      <c r="H18228" s="78"/>
      <c r="J18228" s="75"/>
      <c r="K18228" s="71"/>
      <c r="L18228" s="75"/>
      <c r="M18228" s="71"/>
      <c r="O18228" s="71"/>
      <c r="Q18228" s="71"/>
      <c r="V18228" s="4"/>
      <c r="X18228" s="4"/>
      <c r="AS18228" s="71"/>
    </row>
    <row r="18229" spans="1:45" ht="15" customHeight="1" x14ac:dyDescent="0.2">
      <c r="A18229" s="85"/>
      <c r="F18229" s="4"/>
      <c r="H18229" s="78"/>
      <c r="J18229" s="75"/>
      <c r="K18229" s="71"/>
      <c r="L18229" s="75"/>
      <c r="M18229" s="71"/>
      <c r="O18229" s="71"/>
      <c r="Q18229" s="71"/>
      <c r="V18229" s="4"/>
      <c r="X18229" s="4"/>
      <c r="AS18229" s="71"/>
    </row>
    <row r="18230" spans="1:45" ht="15" customHeight="1" x14ac:dyDescent="0.2">
      <c r="A18230" s="85"/>
      <c r="F18230" s="4"/>
      <c r="H18230" s="78"/>
      <c r="J18230" s="75"/>
      <c r="K18230" s="71"/>
      <c r="L18230" s="75"/>
      <c r="M18230" s="71"/>
      <c r="O18230" s="71"/>
      <c r="Q18230" s="71"/>
      <c r="V18230" s="4"/>
      <c r="X18230" s="4"/>
      <c r="AS18230" s="71"/>
    </row>
    <row r="18231" spans="1:45" ht="15" customHeight="1" x14ac:dyDescent="0.2">
      <c r="A18231" s="85"/>
      <c r="F18231" s="4"/>
      <c r="H18231" s="78"/>
      <c r="J18231" s="75"/>
      <c r="K18231" s="71"/>
      <c r="L18231" s="75"/>
      <c r="M18231" s="71"/>
      <c r="O18231" s="71"/>
      <c r="Q18231" s="71"/>
      <c r="V18231" s="4"/>
      <c r="X18231" s="4"/>
      <c r="AS18231" s="71"/>
    </row>
    <row r="18232" spans="1:45" ht="15" customHeight="1" x14ac:dyDescent="0.2">
      <c r="A18232" s="85"/>
      <c r="F18232" s="4"/>
      <c r="H18232" s="78"/>
      <c r="J18232" s="75"/>
      <c r="K18232" s="71"/>
      <c r="L18232" s="75"/>
      <c r="M18232" s="71"/>
      <c r="O18232" s="71"/>
      <c r="Q18232" s="71"/>
      <c r="V18232" s="4"/>
      <c r="X18232" s="4"/>
      <c r="AS18232" s="71"/>
    </row>
    <row r="18233" spans="1:45" ht="15" customHeight="1" x14ac:dyDescent="0.2">
      <c r="A18233" s="85"/>
      <c r="F18233" s="4"/>
      <c r="H18233" s="78"/>
      <c r="J18233" s="75"/>
      <c r="K18233" s="71"/>
      <c r="L18233" s="75"/>
      <c r="M18233" s="71"/>
      <c r="O18233" s="71"/>
      <c r="Q18233" s="71"/>
      <c r="V18233" s="4"/>
      <c r="X18233" s="4"/>
      <c r="AS18233" s="71"/>
    </row>
    <row r="18234" spans="1:45" ht="15" customHeight="1" x14ac:dyDescent="0.2">
      <c r="A18234" s="85"/>
      <c r="F18234" s="4"/>
      <c r="H18234" s="78"/>
      <c r="J18234" s="75"/>
      <c r="K18234" s="71"/>
      <c r="L18234" s="75"/>
      <c r="M18234" s="71"/>
      <c r="O18234" s="71"/>
      <c r="Q18234" s="71"/>
      <c r="V18234" s="4"/>
      <c r="X18234" s="4"/>
      <c r="AS18234" s="71"/>
    </row>
    <row r="18235" spans="1:45" ht="15" customHeight="1" x14ac:dyDescent="0.2">
      <c r="A18235" s="85"/>
      <c r="F18235" s="4"/>
      <c r="H18235" s="78"/>
      <c r="J18235" s="75"/>
      <c r="K18235" s="71"/>
      <c r="L18235" s="75"/>
      <c r="M18235" s="71"/>
      <c r="O18235" s="71"/>
      <c r="Q18235" s="71"/>
      <c r="V18235" s="4"/>
      <c r="X18235" s="4"/>
      <c r="AS18235" s="71"/>
    </row>
    <row r="18236" spans="1:45" ht="15" customHeight="1" x14ac:dyDescent="0.2">
      <c r="A18236" s="85"/>
      <c r="F18236" s="4"/>
      <c r="H18236" s="78"/>
      <c r="J18236" s="75"/>
      <c r="K18236" s="71"/>
      <c r="L18236" s="75"/>
      <c r="M18236" s="71"/>
      <c r="O18236" s="71"/>
      <c r="Q18236" s="71"/>
      <c r="V18236" s="4"/>
      <c r="X18236" s="4"/>
      <c r="AS18236" s="71"/>
    </row>
    <row r="18237" spans="1:45" ht="15" customHeight="1" x14ac:dyDescent="0.2">
      <c r="A18237" s="85"/>
      <c r="F18237" s="4"/>
      <c r="H18237" s="78"/>
      <c r="J18237" s="75"/>
      <c r="K18237" s="71"/>
      <c r="L18237" s="75"/>
      <c r="M18237" s="71"/>
      <c r="O18237" s="71"/>
      <c r="Q18237" s="71"/>
      <c r="V18237" s="4"/>
      <c r="X18237" s="4"/>
      <c r="AS18237" s="71"/>
    </row>
    <row r="18238" spans="1:45" ht="15" customHeight="1" x14ac:dyDescent="0.2">
      <c r="A18238" s="85"/>
      <c r="F18238" s="4"/>
      <c r="H18238" s="78"/>
      <c r="J18238" s="75"/>
      <c r="K18238" s="71"/>
      <c r="L18238" s="75"/>
      <c r="M18238" s="71"/>
      <c r="O18238" s="71"/>
      <c r="Q18238" s="71"/>
      <c r="V18238" s="4"/>
      <c r="X18238" s="4"/>
      <c r="AS18238" s="71"/>
    </row>
    <row r="18239" spans="1:45" ht="15" customHeight="1" x14ac:dyDescent="0.2">
      <c r="A18239" s="85"/>
      <c r="F18239" s="4"/>
      <c r="H18239" s="78"/>
      <c r="J18239" s="75"/>
      <c r="K18239" s="71"/>
      <c r="L18239" s="75"/>
      <c r="M18239" s="71"/>
      <c r="O18239" s="71"/>
      <c r="Q18239" s="71"/>
      <c r="V18239" s="4"/>
      <c r="X18239" s="4"/>
      <c r="AS18239" s="71"/>
    </row>
    <row r="18240" spans="1:45" ht="15" customHeight="1" x14ac:dyDescent="0.2">
      <c r="A18240" s="85"/>
      <c r="F18240" s="4"/>
      <c r="H18240" s="78"/>
      <c r="J18240" s="75"/>
      <c r="K18240" s="71"/>
      <c r="L18240" s="75"/>
      <c r="M18240" s="71"/>
      <c r="O18240" s="71"/>
      <c r="Q18240" s="71"/>
      <c r="V18240" s="4"/>
      <c r="X18240" s="4"/>
      <c r="AS18240" s="71"/>
    </row>
    <row r="18241" spans="1:45" ht="15" customHeight="1" x14ac:dyDescent="0.2">
      <c r="A18241" s="85"/>
      <c r="F18241" s="4"/>
      <c r="H18241" s="78"/>
      <c r="J18241" s="75"/>
      <c r="K18241" s="71"/>
      <c r="L18241" s="75"/>
      <c r="M18241" s="71"/>
      <c r="O18241" s="71"/>
      <c r="Q18241" s="71"/>
      <c r="V18241" s="4"/>
      <c r="X18241" s="4"/>
      <c r="AS18241" s="71"/>
    </row>
    <row r="18242" spans="1:45" ht="15" customHeight="1" x14ac:dyDescent="0.2">
      <c r="A18242" s="85"/>
      <c r="F18242" s="4"/>
      <c r="H18242" s="78"/>
      <c r="J18242" s="75"/>
      <c r="K18242" s="71"/>
      <c r="L18242" s="75"/>
      <c r="M18242" s="71"/>
      <c r="O18242" s="71"/>
      <c r="Q18242" s="71"/>
      <c r="V18242" s="4"/>
      <c r="X18242" s="4"/>
      <c r="AS18242" s="71"/>
    </row>
    <row r="18243" spans="1:45" ht="15" customHeight="1" x14ac:dyDescent="0.2">
      <c r="A18243" s="85"/>
      <c r="F18243" s="4"/>
      <c r="H18243" s="78"/>
      <c r="J18243" s="75"/>
      <c r="K18243" s="71"/>
      <c r="L18243" s="75"/>
      <c r="M18243" s="71"/>
      <c r="O18243" s="71"/>
      <c r="Q18243" s="71"/>
      <c r="V18243" s="4"/>
      <c r="X18243" s="4"/>
      <c r="AS18243" s="71"/>
    </row>
    <row r="18244" spans="1:45" ht="15" customHeight="1" x14ac:dyDescent="0.2">
      <c r="A18244" s="85"/>
      <c r="F18244" s="4"/>
      <c r="H18244" s="78"/>
      <c r="J18244" s="75"/>
      <c r="K18244" s="71"/>
      <c r="L18244" s="75"/>
      <c r="M18244" s="71"/>
      <c r="O18244" s="71"/>
      <c r="Q18244" s="71"/>
      <c r="V18244" s="4"/>
      <c r="X18244" s="4"/>
      <c r="AS18244" s="71"/>
    </row>
    <row r="18245" spans="1:45" ht="15" customHeight="1" x14ac:dyDescent="0.2">
      <c r="A18245" s="85"/>
      <c r="F18245" s="4"/>
      <c r="H18245" s="78"/>
      <c r="J18245" s="75"/>
      <c r="K18245" s="71"/>
      <c r="L18245" s="75"/>
      <c r="M18245" s="71"/>
      <c r="O18245" s="71"/>
      <c r="Q18245" s="71"/>
      <c r="V18245" s="4"/>
      <c r="X18245" s="4"/>
      <c r="AS18245" s="71"/>
    </row>
    <row r="18246" spans="1:45" ht="15" customHeight="1" x14ac:dyDescent="0.2">
      <c r="A18246" s="85"/>
      <c r="F18246" s="4"/>
      <c r="H18246" s="78"/>
      <c r="J18246" s="75"/>
      <c r="K18246" s="71"/>
      <c r="L18246" s="75"/>
      <c r="M18246" s="71"/>
      <c r="O18246" s="71"/>
      <c r="Q18246" s="71"/>
      <c r="V18246" s="4"/>
      <c r="X18246" s="4"/>
      <c r="AS18246" s="71"/>
    </row>
    <row r="18247" spans="1:45" ht="15" customHeight="1" x14ac:dyDescent="0.2">
      <c r="A18247" s="85"/>
      <c r="F18247" s="4"/>
      <c r="H18247" s="78"/>
      <c r="J18247" s="75"/>
      <c r="K18247" s="71"/>
      <c r="L18247" s="75"/>
      <c r="M18247" s="71"/>
      <c r="O18247" s="71"/>
      <c r="Q18247" s="71"/>
      <c r="V18247" s="4"/>
      <c r="X18247" s="4"/>
      <c r="AS18247" s="71"/>
    </row>
    <row r="18248" spans="1:45" ht="15" customHeight="1" x14ac:dyDescent="0.2">
      <c r="A18248" s="85"/>
      <c r="F18248" s="4"/>
      <c r="H18248" s="78"/>
      <c r="J18248" s="75"/>
      <c r="K18248" s="71"/>
      <c r="L18248" s="75"/>
      <c r="M18248" s="71"/>
      <c r="O18248" s="71"/>
      <c r="Q18248" s="71"/>
      <c r="V18248" s="4"/>
      <c r="X18248" s="4"/>
      <c r="AS18248" s="71"/>
    </row>
    <row r="18249" spans="1:45" ht="15" customHeight="1" x14ac:dyDescent="0.2">
      <c r="A18249" s="85"/>
      <c r="F18249" s="4"/>
      <c r="H18249" s="78"/>
      <c r="J18249" s="75"/>
      <c r="K18249" s="71"/>
      <c r="L18249" s="75"/>
      <c r="M18249" s="71"/>
      <c r="O18249" s="71"/>
      <c r="Q18249" s="71"/>
      <c r="V18249" s="4"/>
      <c r="X18249" s="4"/>
      <c r="AS18249" s="71"/>
    </row>
    <row r="18250" spans="1:45" ht="15" customHeight="1" x14ac:dyDescent="0.2">
      <c r="A18250" s="85"/>
      <c r="F18250" s="4"/>
      <c r="H18250" s="78"/>
      <c r="J18250" s="75"/>
      <c r="K18250" s="71"/>
      <c r="L18250" s="75"/>
      <c r="M18250" s="71"/>
      <c r="O18250" s="71"/>
      <c r="Q18250" s="71"/>
      <c r="V18250" s="4"/>
      <c r="X18250" s="4"/>
      <c r="AS18250" s="71"/>
    </row>
    <row r="18251" spans="1:45" ht="15" customHeight="1" x14ac:dyDescent="0.2">
      <c r="A18251" s="85"/>
      <c r="F18251" s="4"/>
      <c r="H18251" s="78"/>
      <c r="J18251" s="75"/>
      <c r="K18251" s="71"/>
      <c r="L18251" s="75"/>
      <c r="M18251" s="71"/>
      <c r="O18251" s="71"/>
      <c r="Q18251" s="71"/>
      <c r="V18251" s="4"/>
      <c r="X18251" s="4"/>
      <c r="AS18251" s="71"/>
    </row>
    <row r="18252" spans="1:45" ht="15" customHeight="1" x14ac:dyDescent="0.2">
      <c r="A18252" s="85"/>
      <c r="F18252" s="4"/>
      <c r="H18252" s="78"/>
      <c r="J18252" s="75"/>
      <c r="K18252" s="71"/>
      <c r="L18252" s="75"/>
      <c r="M18252" s="71"/>
      <c r="O18252" s="71"/>
      <c r="Q18252" s="71"/>
      <c r="V18252" s="4"/>
      <c r="X18252" s="4"/>
      <c r="AS18252" s="71"/>
    </row>
    <row r="18253" spans="1:45" ht="15" customHeight="1" x14ac:dyDescent="0.2">
      <c r="A18253" s="85"/>
      <c r="F18253" s="4"/>
      <c r="H18253" s="78"/>
      <c r="J18253" s="75"/>
      <c r="K18253" s="71"/>
      <c r="L18253" s="75"/>
      <c r="M18253" s="71"/>
      <c r="O18253" s="71"/>
      <c r="Q18253" s="71"/>
      <c r="V18253" s="4"/>
      <c r="X18253" s="4"/>
      <c r="AS18253" s="71"/>
    </row>
    <row r="18254" spans="1:45" ht="15" customHeight="1" x14ac:dyDescent="0.2">
      <c r="A18254" s="85"/>
      <c r="F18254" s="4"/>
      <c r="H18254" s="78"/>
      <c r="J18254" s="75"/>
      <c r="K18254" s="71"/>
      <c r="L18254" s="75"/>
      <c r="M18254" s="71"/>
      <c r="O18254" s="71"/>
      <c r="Q18254" s="71"/>
      <c r="V18254" s="4"/>
      <c r="X18254" s="4"/>
      <c r="AS18254" s="71"/>
    </row>
    <row r="18255" spans="1:45" ht="15" customHeight="1" x14ac:dyDescent="0.2">
      <c r="A18255" s="85"/>
      <c r="F18255" s="4"/>
      <c r="H18255" s="78"/>
      <c r="J18255" s="75"/>
      <c r="K18255" s="71"/>
      <c r="L18255" s="75"/>
      <c r="M18255" s="71"/>
      <c r="O18255" s="71"/>
      <c r="Q18255" s="71"/>
      <c r="V18255" s="4"/>
      <c r="X18255" s="4"/>
      <c r="AS18255" s="71"/>
    </row>
    <row r="18256" spans="1:45" ht="15" customHeight="1" x14ac:dyDescent="0.2">
      <c r="A18256" s="85"/>
      <c r="F18256" s="4"/>
      <c r="H18256" s="78"/>
      <c r="J18256" s="75"/>
      <c r="K18256" s="71"/>
      <c r="L18256" s="75"/>
      <c r="M18256" s="71"/>
      <c r="O18256" s="71"/>
      <c r="Q18256" s="71"/>
      <c r="V18256" s="4"/>
      <c r="X18256" s="4"/>
      <c r="AS18256" s="71"/>
    </row>
    <row r="18257" spans="1:45" ht="15" customHeight="1" x14ac:dyDescent="0.2">
      <c r="A18257" s="85"/>
      <c r="F18257" s="4"/>
      <c r="H18257" s="78"/>
      <c r="J18257" s="75"/>
      <c r="K18257" s="71"/>
      <c r="L18257" s="75"/>
      <c r="M18257" s="71"/>
      <c r="O18257" s="71"/>
      <c r="Q18257" s="71"/>
      <c r="V18257" s="4"/>
      <c r="X18257" s="4"/>
      <c r="AS18257" s="71"/>
    </row>
    <row r="18258" spans="1:45" ht="15" customHeight="1" x14ac:dyDescent="0.2">
      <c r="A18258" s="85"/>
      <c r="F18258" s="4"/>
      <c r="H18258" s="78"/>
      <c r="J18258" s="75"/>
      <c r="K18258" s="71"/>
      <c r="L18258" s="75"/>
      <c r="M18258" s="71"/>
      <c r="O18258" s="71"/>
      <c r="Q18258" s="71"/>
      <c r="V18258" s="4"/>
      <c r="X18258" s="4"/>
      <c r="AS18258" s="71"/>
    </row>
    <row r="18259" spans="1:45" ht="15" customHeight="1" x14ac:dyDescent="0.2">
      <c r="A18259" s="85"/>
      <c r="F18259" s="4"/>
      <c r="H18259" s="78"/>
      <c r="J18259" s="75"/>
      <c r="K18259" s="71"/>
      <c r="L18259" s="75"/>
      <c r="M18259" s="71"/>
      <c r="O18259" s="71"/>
      <c r="Q18259" s="71"/>
      <c r="V18259" s="4"/>
      <c r="X18259" s="4"/>
      <c r="AS18259" s="71"/>
    </row>
    <row r="18260" spans="1:45" ht="15" customHeight="1" x14ac:dyDescent="0.2">
      <c r="A18260" s="85"/>
      <c r="F18260" s="4"/>
      <c r="H18260" s="78"/>
      <c r="J18260" s="75"/>
      <c r="K18260" s="71"/>
      <c r="L18260" s="75"/>
      <c r="M18260" s="71"/>
      <c r="O18260" s="71"/>
      <c r="Q18260" s="71"/>
      <c r="V18260" s="4"/>
      <c r="X18260" s="4"/>
      <c r="AS18260" s="71"/>
    </row>
    <row r="18261" spans="1:45" ht="15" customHeight="1" x14ac:dyDescent="0.2">
      <c r="A18261" s="85"/>
      <c r="F18261" s="4"/>
      <c r="H18261" s="78"/>
      <c r="J18261" s="75"/>
      <c r="K18261" s="71"/>
      <c r="L18261" s="75"/>
      <c r="M18261" s="71"/>
      <c r="O18261" s="71"/>
      <c r="Q18261" s="71"/>
      <c r="V18261" s="4"/>
      <c r="X18261" s="4"/>
      <c r="AS18261" s="71"/>
    </row>
    <row r="18262" spans="1:45" ht="15" customHeight="1" x14ac:dyDescent="0.2">
      <c r="A18262" s="85"/>
      <c r="F18262" s="4"/>
      <c r="H18262" s="78"/>
      <c r="J18262" s="75"/>
      <c r="K18262" s="71"/>
      <c r="L18262" s="75"/>
      <c r="M18262" s="71"/>
      <c r="O18262" s="71"/>
      <c r="Q18262" s="71"/>
      <c r="V18262" s="4"/>
      <c r="X18262" s="4"/>
      <c r="AS18262" s="71"/>
    </row>
    <row r="18263" spans="1:45" ht="15" customHeight="1" x14ac:dyDescent="0.2">
      <c r="A18263" s="85"/>
      <c r="F18263" s="4"/>
      <c r="H18263" s="78"/>
      <c r="J18263" s="75"/>
      <c r="K18263" s="71"/>
      <c r="L18263" s="75"/>
      <c r="M18263" s="71"/>
      <c r="O18263" s="71"/>
      <c r="Q18263" s="71"/>
      <c r="V18263" s="4"/>
      <c r="X18263" s="4"/>
      <c r="AS18263" s="71"/>
    </row>
    <row r="18264" spans="1:45" ht="15" customHeight="1" x14ac:dyDescent="0.2">
      <c r="A18264" s="85"/>
      <c r="F18264" s="4"/>
      <c r="H18264" s="78"/>
      <c r="J18264" s="75"/>
      <c r="K18264" s="71"/>
      <c r="L18264" s="75"/>
      <c r="M18264" s="71"/>
      <c r="O18264" s="71"/>
      <c r="Q18264" s="71"/>
      <c r="V18264" s="4"/>
      <c r="X18264" s="4"/>
      <c r="AS18264" s="71"/>
    </row>
    <row r="18265" spans="1:45" ht="15" customHeight="1" x14ac:dyDescent="0.2">
      <c r="A18265" s="85"/>
      <c r="F18265" s="4"/>
      <c r="H18265" s="78"/>
      <c r="J18265" s="75"/>
      <c r="K18265" s="71"/>
      <c r="L18265" s="75"/>
      <c r="M18265" s="71"/>
      <c r="O18265" s="71"/>
      <c r="Q18265" s="71"/>
      <c r="V18265" s="4"/>
      <c r="X18265" s="4"/>
      <c r="AS18265" s="71"/>
    </row>
    <row r="18266" spans="1:45" ht="15" customHeight="1" x14ac:dyDescent="0.2">
      <c r="A18266" s="85"/>
      <c r="F18266" s="4"/>
      <c r="H18266" s="78"/>
      <c r="J18266" s="75"/>
      <c r="K18266" s="71"/>
      <c r="L18266" s="75"/>
      <c r="M18266" s="71"/>
      <c r="O18266" s="71"/>
      <c r="Q18266" s="71"/>
      <c r="V18266" s="4"/>
      <c r="X18266" s="4"/>
      <c r="AS18266" s="71"/>
    </row>
    <row r="18267" spans="1:45" ht="15" customHeight="1" x14ac:dyDescent="0.2">
      <c r="A18267" s="85"/>
      <c r="F18267" s="4"/>
      <c r="H18267" s="78"/>
      <c r="J18267" s="75"/>
      <c r="K18267" s="71"/>
      <c r="L18267" s="75"/>
      <c r="M18267" s="71"/>
      <c r="O18267" s="71"/>
      <c r="Q18267" s="71"/>
      <c r="V18267" s="4"/>
      <c r="X18267" s="4"/>
      <c r="AS18267" s="71"/>
    </row>
    <row r="18268" spans="1:45" ht="15" customHeight="1" x14ac:dyDescent="0.2">
      <c r="A18268" s="85"/>
      <c r="F18268" s="4"/>
      <c r="H18268" s="78"/>
      <c r="J18268" s="75"/>
      <c r="K18268" s="71"/>
      <c r="L18268" s="75"/>
      <c r="M18268" s="71"/>
      <c r="O18268" s="71"/>
      <c r="Q18268" s="71"/>
      <c r="V18268" s="4"/>
      <c r="X18268" s="4"/>
      <c r="AS18268" s="71"/>
    </row>
    <row r="18269" spans="1:45" ht="15" customHeight="1" x14ac:dyDescent="0.2">
      <c r="A18269" s="85"/>
      <c r="F18269" s="4"/>
      <c r="H18269" s="78"/>
      <c r="J18269" s="75"/>
      <c r="K18269" s="71"/>
      <c r="L18269" s="75"/>
      <c r="M18269" s="71"/>
      <c r="O18269" s="71"/>
      <c r="Q18269" s="71"/>
      <c r="V18269" s="4"/>
      <c r="X18269" s="4"/>
      <c r="AS18269" s="71"/>
    </row>
    <row r="18270" spans="1:45" ht="15" customHeight="1" x14ac:dyDescent="0.2">
      <c r="A18270" s="85"/>
      <c r="F18270" s="4"/>
      <c r="H18270" s="78"/>
      <c r="J18270" s="75"/>
      <c r="K18270" s="71"/>
      <c r="L18270" s="75"/>
      <c r="M18270" s="71"/>
      <c r="O18270" s="71"/>
      <c r="Q18270" s="71"/>
      <c r="V18270" s="4"/>
      <c r="X18270" s="4"/>
      <c r="AS18270" s="71"/>
    </row>
    <row r="18271" spans="1:45" ht="15" customHeight="1" x14ac:dyDescent="0.2">
      <c r="A18271" s="85"/>
      <c r="F18271" s="4"/>
      <c r="H18271" s="78"/>
      <c r="J18271" s="75"/>
      <c r="K18271" s="71"/>
      <c r="L18271" s="75"/>
      <c r="M18271" s="71"/>
      <c r="O18271" s="71"/>
      <c r="Q18271" s="71"/>
      <c r="V18271" s="4"/>
      <c r="X18271" s="4"/>
      <c r="AS18271" s="71"/>
    </row>
    <row r="18272" spans="1:45" ht="15" customHeight="1" x14ac:dyDescent="0.2">
      <c r="A18272" s="85"/>
      <c r="F18272" s="4"/>
      <c r="H18272" s="78"/>
      <c r="J18272" s="75"/>
      <c r="K18272" s="71"/>
      <c r="L18272" s="75"/>
      <c r="M18272" s="71"/>
      <c r="O18272" s="71"/>
      <c r="Q18272" s="71"/>
      <c r="V18272" s="4"/>
      <c r="X18272" s="4"/>
      <c r="AS18272" s="71"/>
    </row>
    <row r="18273" spans="1:45" ht="15" customHeight="1" x14ac:dyDescent="0.2">
      <c r="A18273" s="85"/>
      <c r="F18273" s="4"/>
      <c r="H18273" s="78"/>
      <c r="J18273" s="75"/>
      <c r="K18273" s="71"/>
      <c r="L18273" s="75"/>
      <c r="M18273" s="71"/>
      <c r="O18273" s="71"/>
      <c r="Q18273" s="71"/>
      <c r="V18273" s="4"/>
      <c r="X18273" s="4"/>
      <c r="AS18273" s="71"/>
    </row>
    <row r="18274" spans="1:45" ht="15" customHeight="1" x14ac:dyDescent="0.2">
      <c r="A18274" s="85"/>
      <c r="F18274" s="4"/>
      <c r="H18274" s="78"/>
      <c r="J18274" s="75"/>
      <c r="K18274" s="71"/>
      <c r="L18274" s="75"/>
      <c r="M18274" s="71"/>
      <c r="O18274" s="71"/>
      <c r="Q18274" s="71"/>
      <c r="V18274" s="4"/>
      <c r="X18274" s="4"/>
      <c r="AS18274" s="71"/>
    </row>
    <row r="18275" spans="1:45" ht="15" customHeight="1" x14ac:dyDescent="0.2">
      <c r="A18275" s="85"/>
      <c r="F18275" s="4"/>
      <c r="H18275" s="78"/>
      <c r="J18275" s="75"/>
      <c r="K18275" s="71"/>
      <c r="L18275" s="75"/>
      <c r="M18275" s="71"/>
      <c r="O18275" s="71"/>
      <c r="Q18275" s="71"/>
      <c r="V18275" s="4"/>
      <c r="X18275" s="4"/>
      <c r="AS18275" s="71"/>
    </row>
    <row r="18276" spans="1:45" ht="15" customHeight="1" x14ac:dyDescent="0.2">
      <c r="A18276" s="85"/>
      <c r="F18276" s="4"/>
      <c r="H18276" s="78"/>
      <c r="J18276" s="75"/>
      <c r="K18276" s="71"/>
      <c r="L18276" s="75"/>
      <c r="M18276" s="71"/>
      <c r="O18276" s="71"/>
      <c r="Q18276" s="71"/>
      <c r="V18276" s="4"/>
      <c r="X18276" s="4"/>
      <c r="AS18276" s="71"/>
    </row>
    <row r="18277" spans="1:45" ht="15" customHeight="1" x14ac:dyDescent="0.2">
      <c r="A18277" s="85"/>
      <c r="F18277" s="4"/>
      <c r="H18277" s="78"/>
      <c r="J18277" s="75"/>
      <c r="K18277" s="71"/>
      <c r="L18277" s="75"/>
      <c r="M18277" s="71"/>
      <c r="O18277" s="71"/>
      <c r="Q18277" s="71"/>
      <c r="V18277" s="4"/>
      <c r="X18277" s="4"/>
      <c r="AS18277" s="71"/>
    </row>
    <row r="18278" spans="1:45" ht="15" customHeight="1" x14ac:dyDescent="0.2">
      <c r="A18278" s="85"/>
      <c r="F18278" s="4"/>
      <c r="H18278" s="78"/>
      <c r="J18278" s="75"/>
      <c r="K18278" s="71"/>
      <c r="L18278" s="75"/>
      <c r="M18278" s="71"/>
      <c r="O18278" s="71"/>
      <c r="Q18278" s="71"/>
      <c r="V18278" s="4"/>
      <c r="X18278" s="4"/>
      <c r="AS18278" s="71"/>
    </row>
    <row r="18279" spans="1:45" ht="15" customHeight="1" x14ac:dyDescent="0.2">
      <c r="A18279" s="85"/>
      <c r="F18279" s="4"/>
      <c r="H18279" s="78"/>
      <c r="J18279" s="75"/>
      <c r="K18279" s="71"/>
      <c r="L18279" s="75"/>
      <c r="M18279" s="71"/>
      <c r="O18279" s="71"/>
      <c r="Q18279" s="71"/>
      <c r="V18279" s="4"/>
      <c r="X18279" s="4"/>
      <c r="AS18279" s="71"/>
    </row>
    <row r="18280" spans="1:45" ht="15" customHeight="1" x14ac:dyDescent="0.2">
      <c r="A18280" s="85"/>
      <c r="F18280" s="4"/>
      <c r="H18280" s="78"/>
      <c r="J18280" s="75"/>
      <c r="K18280" s="71"/>
      <c r="L18280" s="75"/>
      <c r="M18280" s="71"/>
      <c r="O18280" s="71"/>
      <c r="Q18280" s="71"/>
      <c r="V18280" s="4"/>
      <c r="X18280" s="4"/>
      <c r="AS18280" s="71"/>
    </row>
    <row r="18281" spans="1:45" ht="15" customHeight="1" x14ac:dyDescent="0.2">
      <c r="A18281" s="85"/>
      <c r="F18281" s="4"/>
      <c r="H18281" s="78"/>
      <c r="J18281" s="75"/>
      <c r="K18281" s="71"/>
      <c r="L18281" s="75"/>
      <c r="M18281" s="71"/>
      <c r="O18281" s="71"/>
      <c r="Q18281" s="71"/>
      <c r="V18281" s="4"/>
      <c r="X18281" s="4"/>
      <c r="AS18281" s="71"/>
    </row>
    <row r="18282" spans="1:45" ht="15" customHeight="1" x14ac:dyDescent="0.2">
      <c r="A18282" s="85"/>
      <c r="F18282" s="4"/>
      <c r="H18282" s="78"/>
      <c r="J18282" s="75"/>
      <c r="K18282" s="71"/>
      <c r="L18282" s="75"/>
      <c r="M18282" s="71"/>
      <c r="O18282" s="71"/>
      <c r="Q18282" s="71"/>
      <c r="V18282" s="4"/>
      <c r="X18282" s="4"/>
      <c r="AS18282" s="71"/>
    </row>
    <row r="18283" spans="1:45" ht="15" customHeight="1" x14ac:dyDescent="0.2">
      <c r="A18283" s="85"/>
      <c r="F18283" s="4"/>
      <c r="H18283" s="78"/>
      <c r="J18283" s="75"/>
      <c r="K18283" s="71"/>
      <c r="L18283" s="75"/>
      <c r="M18283" s="71"/>
      <c r="O18283" s="71"/>
      <c r="Q18283" s="71"/>
      <c r="V18283" s="4"/>
      <c r="X18283" s="4"/>
      <c r="AS18283" s="71"/>
    </row>
    <row r="18284" spans="1:45" ht="15" customHeight="1" x14ac:dyDescent="0.2">
      <c r="A18284" s="85"/>
      <c r="F18284" s="4"/>
      <c r="H18284" s="78"/>
      <c r="J18284" s="75"/>
      <c r="K18284" s="71"/>
      <c r="L18284" s="75"/>
      <c r="M18284" s="71"/>
      <c r="O18284" s="71"/>
      <c r="Q18284" s="71"/>
      <c r="V18284" s="4"/>
      <c r="X18284" s="4"/>
      <c r="AS18284" s="71"/>
    </row>
    <row r="18285" spans="1:45" ht="15" customHeight="1" x14ac:dyDescent="0.2">
      <c r="A18285" s="85"/>
      <c r="F18285" s="4"/>
      <c r="H18285" s="78"/>
      <c r="J18285" s="75"/>
      <c r="K18285" s="71"/>
      <c r="L18285" s="75"/>
      <c r="M18285" s="71"/>
      <c r="O18285" s="71"/>
      <c r="Q18285" s="71"/>
      <c r="V18285" s="4"/>
      <c r="X18285" s="4"/>
      <c r="AS18285" s="71"/>
    </row>
    <row r="18286" spans="1:45" ht="15" customHeight="1" x14ac:dyDescent="0.2">
      <c r="A18286" s="85"/>
      <c r="F18286" s="4"/>
      <c r="H18286" s="78"/>
      <c r="J18286" s="75"/>
      <c r="K18286" s="71"/>
      <c r="L18286" s="75"/>
      <c r="M18286" s="71"/>
      <c r="O18286" s="71"/>
      <c r="Q18286" s="71"/>
      <c r="V18286" s="4"/>
      <c r="X18286" s="4"/>
      <c r="AS18286" s="71"/>
    </row>
    <row r="18287" spans="1:45" ht="15" customHeight="1" x14ac:dyDescent="0.2">
      <c r="A18287" s="85"/>
      <c r="F18287" s="4"/>
      <c r="H18287" s="78"/>
      <c r="J18287" s="75"/>
      <c r="K18287" s="71"/>
      <c r="L18287" s="75"/>
      <c r="M18287" s="71"/>
      <c r="O18287" s="71"/>
      <c r="Q18287" s="71"/>
      <c r="V18287" s="4"/>
      <c r="X18287" s="4"/>
      <c r="AS18287" s="71"/>
    </row>
    <row r="18288" spans="1:45" ht="15" customHeight="1" x14ac:dyDescent="0.2">
      <c r="A18288" s="85"/>
      <c r="F18288" s="4"/>
      <c r="H18288" s="78"/>
      <c r="J18288" s="75"/>
      <c r="K18288" s="71"/>
      <c r="L18288" s="75"/>
      <c r="M18288" s="71"/>
      <c r="O18288" s="71"/>
      <c r="Q18288" s="71"/>
      <c r="V18288" s="4"/>
      <c r="X18288" s="4"/>
      <c r="AS18288" s="71"/>
    </row>
    <row r="18289" spans="1:45" ht="15" customHeight="1" x14ac:dyDescent="0.2">
      <c r="A18289" s="85"/>
      <c r="F18289" s="4"/>
      <c r="H18289" s="78"/>
      <c r="J18289" s="75"/>
      <c r="K18289" s="71"/>
      <c r="L18289" s="75"/>
      <c r="M18289" s="71"/>
      <c r="O18289" s="71"/>
      <c r="Q18289" s="71"/>
      <c r="V18289" s="4"/>
      <c r="X18289" s="4"/>
      <c r="AS18289" s="71"/>
    </row>
    <row r="18290" spans="1:45" ht="15" customHeight="1" x14ac:dyDescent="0.2">
      <c r="A18290" s="85"/>
      <c r="F18290" s="4"/>
      <c r="H18290" s="78"/>
      <c r="J18290" s="75"/>
      <c r="K18290" s="71"/>
      <c r="L18290" s="75"/>
      <c r="M18290" s="71"/>
      <c r="O18290" s="71"/>
      <c r="Q18290" s="71"/>
      <c r="V18290" s="4"/>
      <c r="X18290" s="4"/>
      <c r="AS18290" s="71"/>
    </row>
    <row r="18291" spans="1:45" ht="15" customHeight="1" x14ac:dyDescent="0.2">
      <c r="A18291" s="85"/>
      <c r="F18291" s="4"/>
      <c r="H18291" s="78"/>
      <c r="J18291" s="75"/>
      <c r="K18291" s="71"/>
      <c r="L18291" s="75"/>
      <c r="M18291" s="71"/>
      <c r="O18291" s="71"/>
      <c r="Q18291" s="71"/>
      <c r="V18291" s="4"/>
      <c r="X18291" s="4"/>
      <c r="AS18291" s="71"/>
    </row>
    <row r="18292" spans="1:45" ht="15" customHeight="1" x14ac:dyDescent="0.2">
      <c r="A18292" s="85"/>
      <c r="F18292" s="4"/>
      <c r="H18292" s="78"/>
      <c r="J18292" s="75"/>
      <c r="K18292" s="71"/>
      <c r="L18292" s="75"/>
      <c r="M18292" s="71"/>
      <c r="O18292" s="71"/>
      <c r="Q18292" s="71"/>
      <c r="V18292" s="4"/>
      <c r="X18292" s="4"/>
      <c r="AS18292" s="71"/>
    </row>
    <row r="18293" spans="1:45" ht="15" customHeight="1" x14ac:dyDescent="0.2">
      <c r="A18293" s="85"/>
      <c r="F18293" s="4"/>
      <c r="H18293" s="78"/>
      <c r="J18293" s="75"/>
      <c r="K18293" s="71"/>
      <c r="L18293" s="75"/>
      <c r="M18293" s="71"/>
      <c r="O18293" s="71"/>
      <c r="Q18293" s="71"/>
      <c r="V18293" s="4"/>
      <c r="X18293" s="4"/>
      <c r="AS18293" s="71"/>
    </row>
    <row r="18294" spans="1:45" ht="15" customHeight="1" x14ac:dyDescent="0.2">
      <c r="A18294" s="85"/>
      <c r="F18294" s="4"/>
      <c r="H18294" s="78"/>
      <c r="J18294" s="75"/>
      <c r="K18294" s="71"/>
      <c r="L18294" s="75"/>
      <c r="M18294" s="71"/>
      <c r="O18294" s="71"/>
      <c r="Q18294" s="71"/>
      <c r="V18294" s="4"/>
      <c r="X18294" s="4"/>
      <c r="AS18294" s="71"/>
    </row>
    <row r="18295" spans="1:45" ht="15" customHeight="1" x14ac:dyDescent="0.2">
      <c r="A18295" s="85"/>
      <c r="F18295" s="4"/>
      <c r="H18295" s="78"/>
      <c r="J18295" s="75"/>
      <c r="K18295" s="71"/>
      <c r="L18295" s="75"/>
      <c r="M18295" s="71"/>
      <c r="O18295" s="71"/>
      <c r="Q18295" s="71"/>
      <c r="V18295" s="4"/>
      <c r="X18295" s="4"/>
      <c r="AS18295" s="71"/>
    </row>
    <row r="18296" spans="1:45" ht="15" customHeight="1" x14ac:dyDescent="0.2">
      <c r="A18296" s="85"/>
      <c r="F18296" s="4"/>
      <c r="H18296" s="78"/>
      <c r="J18296" s="75"/>
      <c r="K18296" s="71"/>
      <c r="L18296" s="75"/>
      <c r="M18296" s="71"/>
      <c r="O18296" s="71"/>
      <c r="Q18296" s="71"/>
      <c r="V18296" s="4"/>
      <c r="X18296" s="4"/>
      <c r="AS18296" s="71"/>
    </row>
    <row r="18297" spans="1:45" ht="15" customHeight="1" x14ac:dyDescent="0.2">
      <c r="A18297" s="85"/>
      <c r="F18297" s="4"/>
      <c r="H18297" s="78"/>
      <c r="J18297" s="75"/>
      <c r="K18297" s="71"/>
      <c r="L18297" s="75"/>
      <c r="M18297" s="71"/>
      <c r="O18297" s="71"/>
      <c r="Q18297" s="71"/>
      <c r="V18297" s="4"/>
      <c r="X18297" s="4"/>
      <c r="AS18297" s="71"/>
    </row>
    <row r="18298" spans="1:45" ht="15" customHeight="1" x14ac:dyDescent="0.2">
      <c r="A18298" s="85"/>
      <c r="F18298" s="4"/>
      <c r="H18298" s="78"/>
      <c r="J18298" s="75"/>
      <c r="K18298" s="71"/>
      <c r="L18298" s="75"/>
      <c r="M18298" s="71"/>
      <c r="O18298" s="71"/>
      <c r="Q18298" s="71"/>
      <c r="V18298" s="4"/>
      <c r="X18298" s="4"/>
      <c r="AS18298" s="71"/>
    </row>
    <row r="18299" spans="1:45" ht="15" customHeight="1" x14ac:dyDescent="0.2">
      <c r="A18299" s="85"/>
      <c r="F18299" s="4"/>
      <c r="H18299" s="78"/>
      <c r="J18299" s="75"/>
      <c r="K18299" s="71"/>
      <c r="L18299" s="75"/>
      <c r="M18299" s="71"/>
      <c r="O18299" s="71"/>
      <c r="Q18299" s="71"/>
      <c r="V18299" s="4"/>
      <c r="X18299" s="4"/>
      <c r="AS18299" s="71"/>
    </row>
    <row r="18300" spans="1:45" ht="15" customHeight="1" x14ac:dyDescent="0.2">
      <c r="A18300" s="85"/>
      <c r="F18300" s="4"/>
      <c r="H18300" s="78"/>
      <c r="J18300" s="75"/>
      <c r="K18300" s="71"/>
      <c r="L18300" s="75"/>
      <c r="M18300" s="71"/>
      <c r="O18300" s="71"/>
      <c r="Q18300" s="71"/>
      <c r="V18300" s="4"/>
      <c r="X18300" s="4"/>
      <c r="AS18300" s="71"/>
    </row>
    <row r="18301" spans="1:45" ht="15" customHeight="1" x14ac:dyDescent="0.2">
      <c r="A18301" s="85"/>
      <c r="F18301" s="4"/>
      <c r="H18301" s="78"/>
      <c r="J18301" s="75"/>
      <c r="K18301" s="71"/>
      <c r="L18301" s="75"/>
      <c r="M18301" s="71"/>
      <c r="O18301" s="71"/>
      <c r="Q18301" s="71"/>
      <c r="V18301" s="4"/>
      <c r="X18301" s="4"/>
      <c r="AS18301" s="71"/>
    </row>
    <row r="18302" spans="1:45" ht="15" customHeight="1" x14ac:dyDescent="0.2">
      <c r="A18302" s="85"/>
      <c r="F18302" s="4"/>
      <c r="H18302" s="78"/>
      <c r="J18302" s="75"/>
      <c r="K18302" s="71"/>
      <c r="L18302" s="75"/>
      <c r="M18302" s="71"/>
      <c r="O18302" s="71"/>
      <c r="Q18302" s="71"/>
      <c r="V18302" s="4"/>
      <c r="X18302" s="4"/>
      <c r="AS18302" s="71"/>
    </row>
    <row r="18303" spans="1:45" ht="15" customHeight="1" x14ac:dyDescent="0.2">
      <c r="A18303" s="85"/>
      <c r="F18303" s="4"/>
      <c r="H18303" s="78"/>
      <c r="J18303" s="75"/>
      <c r="K18303" s="71"/>
      <c r="L18303" s="75"/>
      <c r="M18303" s="71"/>
      <c r="O18303" s="71"/>
      <c r="Q18303" s="71"/>
      <c r="V18303" s="4"/>
      <c r="X18303" s="4"/>
      <c r="AS18303" s="71"/>
    </row>
    <row r="18304" spans="1:45" ht="15" customHeight="1" x14ac:dyDescent="0.2">
      <c r="A18304" s="85"/>
      <c r="F18304" s="4"/>
      <c r="H18304" s="78"/>
      <c r="J18304" s="75"/>
      <c r="K18304" s="71"/>
      <c r="L18304" s="75"/>
      <c r="M18304" s="71"/>
      <c r="O18304" s="71"/>
      <c r="Q18304" s="71"/>
      <c r="V18304" s="4"/>
      <c r="X18304" s="4"/>
      <c r="AS18304" s="71"/>
    </row>
    <row r="18305" spans="1:45" ht="15" customHeight="1" x14ac:dyDescent="0.2">
      <c r="A18305" s="85"/>
      <c r="F18305" s="4"/>
      <c r="H18305" s="78"/>
      <c r="J18305" s="75"/>
      <c r="K18305" s="71"/>
      <c r="L18305" s="75"/>
      <c r="M18305" s="71"/>
      <c r="O18305" s="71"/>
      <c r="Q18305" s="71"/>
      <c r="V18305" s="4"/>
      <c r="X18305" s="4"/>
      <c r="AS18305" s="71"/>
    </row>
    <row r="18306" spans="1:45" ht="15" customHeight="1" x14ac:dyDescent="0.2">
      <c r="A18306" s="85"/>
      <c r="F18306" s="4"/>
      <c r="H18306" s="78"/>
      <c r="J18306" s="75"/>
      <c r="K18306" s="71"/>
      <c r="L18306" s="75"/>
      <c r="M18306" s="71"/>
      <c r="O18306" s="71"/>
      <c r="Q18306" s="71"/>
      <c r="V18306" s="4"/>
      <c r="X18306" s="4"/>
      <c r="AS18306" s="71"/>
    </row>
    <row r="18307" spans="1:45" ht="15" customHeight="1" x14ac:dyDescent="0.2">
      <c r="A18307" s="85"/>
      <c r="F18307" s="4"/>
      <c r="H18307" s="78"/>
      <c r="J18307" s="75"/>
      <c r="K18307" s="71"/>
      <c r="L18307" s="75"/>
      <c r="M18307" s="71"/>
      <c r="O18307" s="71"/>
      <c r="Q18307" s="71"/>
      <c r="V18307" s="4"/>
      <c r="X18307" s="4"/>
      <c r="AS18307" s="71"/>
    </row>
    <row r="18308" spans="1:45" ht="15" customHeight="1" x14ac:dyDescent="0.2">
      <c r="A18308" s="85"/>
      <c r="F18308" s="4"/>
      <c r="H18308" s="78"/>
      <c r="J18308" s="75"/>
      <c r="K18308" s="71"/>
      <c r="L18308" s="75"/>
      <c r="M18308" s="71"/>
      <c r="O18308" s="71"/>
      <c r="Q18308" s="71"/>
      <c r="V18308" s="4"/>
      <c r="X18308" s="4"/>
      <c r="AS18308" s="71"/>
    </row>
    <row r="18309" spans="1:45" ht="15" customHeight="1" x14ac:dyDescent="0.2">
      <c r="A18309" s="85"/>
      <c r="F18309" s="4"/>
      <c r="H18309" s="78"/>
      <c r="J18309" s="75"/>
      <c r="K18309" s="71"/>
      <c r="L18309" s="75"/>
      <c r="M18309" s="71"/>
      <c r="O18309" s="71"/>
      <c r="Q18309" s="71"/>
      <c r="V18309" s="4"/>
      <c r="X18309" s="4"/>
      <c r="AS18309" s="71"/>
    </row>
    <row r="18310" spans="1:45" ht="15" customHeight="1" x14ac:dyDescent="0.2">
      <c r="A18310" s="85"/>
      <c r="F18310" s="4"/>
      <c r="H18310" s="78"/>
      <c r="J18310" s="75"/>
      <c r="K18310" s="71"/>
      <c r="L18310" s="75"/>
      <c r="M18310" s="71"/>
      <c r="O18310" s="71"/>
      <c r="Q18310" s="71"/>
      <c r="V18310" s="4"/>
      <c r="X18310" s="4"/>
      <c r="AS18310" s="71"/>
    </row>
    <row r="18311" spans="1:45" ht="15" customHeight="1" x14ac:dyDescent="0.2">
      <c r="A18311" s="85"/>
      <c r="F18311" s="4"/>
      <c r="H18311" s="78"/>
      <c r="J18311" s="75"/>
      <c r="K18311" s="71"/>
      <c r="L18311" s="75"/>
      <c r="M18311" s="71"/>
      <c r="O18311" s="71"/>
      <c r="Q18311" s="71"/>
      <c r="V18311" s="4"/>
      <c r="X18311" s="4"/>
      <c r="AS18311" s="71"/>
    </row>
    <row r="18312" spans="1:45" ht="15" customHeight="1" x14ac:dyDescent="0.2">
      <c r="A18312" s="85"/>
      <c r="F18312" s="4"/>
      <c r="H18312" s="78"/>
      <c r="J18312" s="75"/>
      <c r="K18312" s="71"/>
      <c r="L18312" s="75"/>
      <c r="M18312" s="71"/>
      <c r="O18312" s="71"/>
      <c r="Q18312" s="71"/>
      <c r="V18312" s="4"/>
      <c r="X18312" s="4"/>
      <c r="AS18312" s="71"/>
    </row>
    <row r="18313" spans="1:45" ht="15" customHeight="1" x14ac:dyDescent="0.2">
      <c r="A18313" s="85"/>
      <c r="F18313" s="4"/>
      <c r="H18313" s="78"/>
      <c r="J18313" s="75"/>
      <c r="K18313" s="71"/>
      <c r="L18313" s="75"/>
      <c r="M18313" s="71"/>
      <c r="O18313" s="71"/>
      <c r="Q18313" s="71"/>
      <c r="V18313" s="4"/>
      <c r="X18313" s="4"/>
      <c r="AS18313" s="71"/>
    </row>
    <row r="18314" spans="1:45" ht="15" customHeight="1" x14ac:dyDescent="0.2">
      <c r="A18314" s="85"/>
      <c r="F18314" s="4"/>
      <c r="H18314" s="78"/>
      <c r="J18314" s="75"/>
      <c r="K18314" s="71"/>
      <c r="L18314" s="75"/>
      <c r="M18314" s="71"/>
      <c r="O18314" s="71"/>
      <c r="Q18314" s="71"/>
      <c r="V18314" s="4"/>
      <c r="X18314" s="4"/>
      <c r="AS18314" s="71"/>
    </row>
    <row r="18315" spans="1:45" ht="15" customHeight="1" x14ac:dyDescent="0.2">
      <c r="A18315" s="85"/>
      <c r="F18315" s="4"/>
      <c r="H18315" s="78"/>
      <c r="J18315" s="75"/>
      <c r="K18315" s="71"/>
      <c r="L18315" s="75"/>
      <c r="M18315" s="71"/>
      <c r="O18315" s="71"/>
      <c r="Q18315" s="71"/>
      <c r="V18315" s="4"/>
      <c r="X18315" s="4"/>
      <c r="AS18315" s="71"/>
    </row>
    <row r="18316" spans="1:45" ht="15" customHeight="1" x14ac:dyDescent="0.2">
      <c r="A18316" s="85"/>
      <c r="F18316" s="4"/>
      <c r="H18316" s="78"/>
      <c r="J18316" s="75"/>
      <c r="K18316" s="71"/>
      <c r="L18316" s="75"/>
      <c r="M18316" s="71"/>
      <c r="O18316" s="71"/>
      <c r="Q18316" s="71"/>
      <c r="V18316" s="4"/>
      <c r="X18316" s="4"/>
      <c r="AS18316" s="71"/>
    </row>
    <row r="18317" spans="1:45" ht="15" customHeight="1" x14ac:dyDescent="0.2">
      <c r="A18317" s="85"/>
      <c r="F18317" s="4"/>
      <c r="H18317" s="78"/>
      <c r="J18317" s="75"/>
      <c r="K18317" s="71"/>
      <c r="L18317" s="75"/>
      <c r="M18317" s="71"/>
      <c r="O18317" s="71"/>
      <c r="Q18317" s="71"/>
      <c r="V18317" s="4"/>
      <c r="X18317" s="4"/>
      <c r="AS18317" s="71"/>
    </row>
    <row r="18318" spans="1:45" ht="15" customHeight="1" x14ac:dyDescent="0.2">
      <c r="A18318" s="85"/>
      <c r="F18318" s="4"/>
      <c r="H18318" s="78"/>
      <c r="J18318" s="75"/>
      <c r="K18318" s="71"/>
      <c r="L18318" s="75"/>
      <c r="M18318" s="71"/>
      <c r="O18318" s="71"/>
      <c r="Q18318" s="71"/>
      <c r="V18318" s="4"/>
      <c r="X18318" s="4"/>
      <c r="AS18318" s="71"/>
    </row>
    <row r="18319" spans="1:45" ht="15" customHeight="1" x14ac:dyDescent="0.2">
      <c r="A18319" s="85"/>
      <c r="F18319" s="4"/>
      <c r="H18319" s="78"/>
      <c r="J18319" s="75"/>
      <c r="K18319" s="71"/>
      <c r="L18319" s="75"/>
      <c r="M18319" s="71"/>
      <c r="O18319" s="71"/>
      <c r="Q18319" s="71"/>
      <c r="V18319" s="4"/>
      <c r="X18319" s="4"/>
      <c r="AS18319" s="71"/>
    </row>
    <row r="18320" spans="1:45" ht="15" customHeight="1" x14ac:dyDescent="0.2">
      <c r="A18320" s="85"/>
      <c r="F18320" s="4"/>
      <c r="H18320" s="78"/>
      <c r="J18320" s="75"/>
      <c r="K18320" s="71"/>
      <c r="L18320" s="75"/>
      <c r="M18320" s="71"/>
      <c r="O18320" s="71"/>
      <c r="Q18320" s="71"/>
      <c r="V18320" s="4"/>
      <c r="X18320" s="4"/>
      <c r="AS18320" s="71"/>
    </row>
    <row r="18321" spans="1:45" ht="15" customHeight="1" x14ac:dyDescent="0.2">
      <c r="A18321" s="85"/>
      <c r="F18321" s="4"/>
      <c r="H18321" s="78"/>
      <c r="J18321" s="75"/>
      <c r="K18321" s="71"/>
      <c r="L18321" s="75"/>
      <c r="M18321" s="71"/>
      <c r="O18321" s="71"/>
      <c r="Q18321" s="71"/>
      <c r="V18321" s="4"/>
      <c r="X18321" s="4"/>
      <c r="AS18321" s="71"/>
    </row>
    <row r="18322" spans="1:45" ht="15" customHeight="1" x14ac:dyDescent="0.2">
      <c r="A18322" s="85"/>
      <c r="F18322" s="4"/>
      <c r="H18322" s="78"/>
      <c r="J18322" s="75"/>
      <c r="K18322" s="71"/>
      <c r="L18322" s="75"/>
      <c r="M18322" s="71"/>
      <c r="O18322" s="71"/>
      <c r="Q18322" s="71"/>
      <c r="V18322" s="4"/>
      <c r="X18322" s="4"/>
      <c r="AS18322" s="71"/>
    </row>
    <row r="18323" spans="1:45" ht="15" customHeight="1" x14ac:dyDescent="0.2">
      <c r="A18323" s="85"/>
      <c r="F18323" s="4"/>
      <c r="H18323" s="78"/>
      <c r="J18323" s="75"/>
      <c r="K18323" s="71"/>
      <c r="L18323" s="75"/>
      <c r="M18323" s="71"/>
      <c r="O18323" s="71"/>
      <c r="Q18323" s="71"/>
      <c r="V18323" s="4"/>
      <c r="X18323" s="4"/>
      <c r="AS18323" s="71"/>
    </row>
    <row r="18324" spans="1:45" ht="15" customHeight="1" x14ac:dyDescent="0.2">
      <c r="A18324" s="85"/>
      <c r="F18324" s="4"/>
      <c r="H18324" s="78"/>
      <c r="J18324" s="75"/>
      <c r="K18324" s="71"/>
      <c r="L18324" s="75"/>
      <c r="M18324" s="71"/>
      <c r="O18324" s="71"/>
      <c r="Q18324" s="71"/>
      <c r="V18324" s="4"/>
      <c r="X18324" s="4"/>
      <c r="AS18324" s="71"/>
    </row>
    <row r="18325" spans="1:45" ht="15" customHeight="1" x14ac:dyDescent="0.2">
      <c r="A18325" s="85"/>
      <c r="F18325" s="4"/>
      <c r="H18325" s="78"/>
      <c r="J18325" s="75"/>
      <c r="K18325" s="71"/>
      <c r="L18325" s="75"/>
      <c r="M18325" s="71"/>
      <c r="O18325" s="71"/>
      <c r="Q18325" s="71"/>
      <c r="V18325" s="4"/>
      <c r="X18325" s="4"/>
      <c r="AS18325" s="71"/>
    </row>
    <row r="18326" spans="1:45" ht="15" customHeight="1" x14ac:dyDescent="0.2">
      <c r="A18326" s="85"/>
      <c r="F18326" s="4"/>
      <c r="H18326" s="78"/>
      <c r="J18326" s="75"/>
      <c r="K18326" s="71"/>
      <c r="L18326" s="75"/>
      <c r="M18326" s="71"/>
      <c r="O18326" s="71"/>
      <c r="Q18326" s="71"/>
      <c r="V18326" s="4"/>
      <c r="X18326" s="4"/>
      <c r="AS18326" s="71"/>
    </row>
    <row r="18327" spans="1:45" ht="15" customHeight="1" x14ac:dyDescent="0.2">
      <c r="A18327" s="85"/>
      <c r="F18327" s="4"/>
      <c r="H18327" s="78"/>
      <c r="J18327" s="75"/>
      <c r="K18327" s="71"/>
      <c r="L18327" s="75"/>
      <c r="M18327" s="71"/>
      <c r="O18327" s="71"/>
      <c r="Q18327" s="71"/>
      <c r="V18327" s="4"/>
      <c r="X18327" s="4"/>
      <c r="AS18327" s="71"/>
    </row>
    <row r="18328" spans="1:45" ht="15" customHeight="1" x14ac:dyDescent="0.2">
      <c r="A18328" s="85"/>
      <c r="F18328" s="4"/>
      <c r="H18328" s="78"/>
      <c r="J18328" s="75"/>
      <c r="K18328" s="71"/>
      <c r="L18328" s="75"/>
      <c r="M18328" s="71"/>
      <c r="O18328" s="71"/>
      <c r="Q18328" s="71"/>
      <c r="V18328" s="4"/>
      <c r="X18328" s="4"/>
      <c r="AS18328" s="71"/>
    </row>
    <row r="18329" spans="1:45" ht="15" customHeight="1" x14ac:dyDescent="0.2">
      <c r="A18329" s="85"/>
      <c r="F18329" s="4"/>
      <c r="H18329" s="78"/>
      <c r="J18329" s="75"/>
      <c r="K18329" s="71"/>
      <c r="L18329" s="75"/>
      <c r="M18329" s="71"/>
      <c r="O18329" s="71"/>
      <c r="Q18329" s="71"/>
      <c r="V18329" s="4"/>
      <c r="X18329" s="4"/>
      <c r="AS18329" s="71"/>
    </row>
    <row r="18330" spans="1:45" ht="15" customHeight="1" x14ac:dyDescent="0.2">
      <c r="A18330" s="85"/>
      <c r="F18330" s="4"/>
      <c r="H18330" s="78"/>
      <c r="J18330" s="75"/>
      <c r="K18330" s="71"/>
      <c r="L18330" s="75"/>
      <c r="M18330" s="71"/>
      <c r="O18330" s="71"/>
      <c r="Q18330" s="71"/>
      <c r="V18330" s="4"/>
      <c r="X18330" s="4"/>
      <c r="AS18330" s="71"/>
    </row>
    <row r="18331" spans="1:45" ht="15" customHeight="1" x14ac:dyDescent="0.2">
      <c r="A18331" s="85"/>
      <c r="F18331" s="4"/>
      <c r="H18331" s="78"/>
      <c r="J18331" s="75"/>
      <c r="K18331" s="71"/>
      <c r="L18331" s="75"/>
      <c r="M18331" s="71"/>
      <c r="O18331" s="71"/>
      <c r="Q18331" s="71"/>
      <c r="V18331" s="4"/>
      <c r="X18331" s="4"/>
      <c r="AS18331" s="71"/>
    </row>
    <row r="18332" spans="1:45" ht="15" customHeight="1" x14ac:dyDescent="0.2">
      <c r="A18332" s="85"/>
      <c r="F18332" s="4"/>
      <c r="H18332" s="78"/>
      <c r="J18332" s="75"/>
      <c r="K18332" s="71"/>
      <c r="L18332" s="75"/>
      <c r="M18332" s="71"/>
      <c r="O18332" s="71"/>
      <c r="Q18332" s="71"/>
      <c r="V18332" s="4"/>
      <c r="X18332" s="4"/>
      <c r="AS18332" s="71"/>
    </row>
    <row r="18333" spans="1:45" ht="15" customHeight="1" x14ac:dyDescent="0.2">
      <c r="A18333" s="85"/>
      <c r="F18333" s="4"/>
      <c r="H18333" s="78"/>
      <c r="J18333" s="75"/>
      <c r="K18333" s="71"/>
      <c r="L18333" s="75"/>
      <c r="M18333" s="71"/>
      <c r="O18333" s="71"/>
      <c r="Q18333" s="71"/>
      <c r="V18333" s="4"/>
      <c r="X18333" s="4"/>
      <c r="AS18333" s="71"/>
    </row>
    <row r="18334" spans="1:45" ht="15" customHeight="1" x14ac:dyDescent="0.2">
      <c r="A18334" s="85"/>
      <c r="F18334" s="4"/>
      <c r="H18334" s="78"/>
      <c r="J18334" s="75"/>
      <c r="K18334" s="71"/>
      <c r="L18334" s="75"/>
      <c r="M18334" s="71"/>
      <c r="O18334" s="71"/>
      <c r="Q18334" s="71"/>
      <c r="V18334" s="4"/>
      <c r="X18334" s="4"/>
      <c r="AS18334" s="71"/>
    </row>
    <row r="18335" spans="1:45" ht="15" customHeight="1" x14ac:dyDescent="0.2">
      <c r="A18335" s="85"/>
      <c r="F18335" s="4"/>
      <c r="H18335" s="78"/>
      <c r="J18335" s="75"/>
      <c r="K18335" s="71"/>
      <c r="L18335" s="75"/>
      <c r="M18335" s="71"/>
      <c r="O18335" s="71"/>
      <c r="Q18335" s="71"/>
      <c r="V18335" s="4"/>
      <c r="X18335" s="4"/>
      <c r="AS18335" s="71"/>
    </row>
    <row r="18336" spans="1:45" ht="15" customHeight="1" x14ac:dyDescent="0.2">
      <c r="A18336" s="85"/>
      <c r="F18336" s="4"/>
      <c r="H18336" s="78"/>
      <c r="J18336" s="75"/>
      <c r="K18336" s="71"/>
      <c r="L18336" s="75"/>
      <c r="M18336" s="71"/>
      <c r="O18336" s="71"/>
      <c r="Q18336" s="71"/>
      <c r="V18336" s="4"/>
      <c r="X18336" s="4"/>
      <c r="AS18336" s="71"/>
    </row>
    <row r="18337" spans="1:45" ht="15" customHeight="1" x14ac:dyDescent="0.2">
      <c r="A18337" s="85"/>
      <c r="F18337" s="4"/>
      <c r="H18337" s="78"/>
      <c r="J18337" s="75"/>
      <c r="K18337" s="71"/>
      <c r="L18337" s="75"/>
      <c r="M18337" s="71"/>
      <c r="O18337" s="71"/>
      <c r="Q18337" s="71"/>
      <c r="V18337" s="4"/>
      <c r="X18337" s="4"/>
      <c r="AS18337" s="71"/>
    </row>
    <row r="18338" spans="1:45" ht="15" customHeight="1" x14ac:dyDescent="0.2">
      <c r="A18338" s="85"/>
      <c r="F18338" s="4"/>
      <c r="H18338" s="78"/>
      <c r="J18338" s="75"/>
      <c r="K18338" s="71"/>
      <c r="L18338" s="75"/>
      <c r="M18338" s="71"/>
      <c r="O18338" s="71"/>
      <c r="Q18338" s="71"/>
      <c r="V18338" s="4"/>
      <c r="X18338" s="4"/>
      <c r="AS18338" s="71"/>
    </row>
    <row r="18339" spans="1:45" ht="15" customHeight="1" x14ac:dyDescent="0.2">
      <c r="A18339" s="85"/>
      <c r="F18339" s="4"/>
      <c r="H18339" s="78"/>
      <c r="J18339" s="75"/>
      <c r="K18339" s="71"/>
      <c r="L18339" s="75"/>
      <c r="M18339" s="71"/>
      <c r="O18339" s="71"/>
      <c r="Q18339" s="71"/>
      <c r="V18339" s="4"/>
      <c r="X18339" s="4"/>
      <c r="AS18339" s="71"/>
    </row>
    <row r="18340" spans="1:45" ht="15" customHeight="1" x14ac:dyDescent="0.2">
      <c r="A18340" s="85"/>
      <c r="F18340" s="4"/>
      <c r="H18340" s="78"/>
      <c r="J18340" s="75"/>
      <c r="K18340" s="71"/>
      <c r="L18340" s="75"/>
      <c r="M18340" s="71"/>
      <c r="O18340" s="71"/>
      <c r="Q18340" s="71"/>
      <c r="V18340" s="4"/>
      <c r="X18340" s="4"/>
      <c r="AS18340" s="71"/>
    </row>
    <row r="18341" spans="1:45" ht="15" customHeight="1" x14ac:dyDescent="0.2">
      <c r="A18341" s="85"/>
      <c r="F18341" s="4"/>
      <c r="H18341" s="78"/>
      <c r="J18341" s="75"/>
      <c r="K18341" s="71"/>
      <c r="L18341" s="75"/>
      <c r="M18341" s="71"/>
      <c r="O18341" s="71"/>
      <c r="Q18341" s="71"/>
      <c r="V18341" s="4"/>
      <c r="X18341" s="4"/>
      <c r="AS18341" s="71"/>
    </row>
    <row r="18342" spans="1:45" ht="15" customHeight="1" x14ac:dyDescent="0.2">
      <c r="A18342" s="85"/>
      <c r="F18342" s="4"/>
      <c r="H18342" s="78"/>
      <c r="J18342" s="75"/>
      <c r="K18342" s="71"/>
      <c r="L18342" s="75"/>
      <c r="M18342" s="71"/>
      <c r="O18342" s="71"/>
      <c r="Q18342" s="71"/>
      <c r="V18342" s="4"/>
      <c r="X18342" s="4"/>
      <c r="AS18342" s="71"/>
    </row>
    <row r="18343" spans="1:45" ht="15" customHeight="1" x14ac:dyDescent="0.2">
      <c r="A18343" s="85"/>
      <c r="F18343" s="4"/>
      <c r="H18343" s="78"/>
      <c r="J18343" s="75"/>
      <c r="K18343" s="71"/>
      <c r="L18343" s="75"/>
      <c r="M18343" s="71"/>
      <c r="O18343" s="71"/>
      <c r="Q18343" s="71"/>
      <c r="V18343" s="4"/>
      <c r="X18343" s="4"/>
      <c r="AS18343" s="71"/>
    </row>
    <row r="18344" spans="1:45" ht="15" customHeight="1" x14ac:dyDescent="0.2">
      <c r="A18344" s="85"/>
      <c r="F18344" s="4"/>
      <c r="H18344" s="78"/>
      <c r="J18344" s="75"/>
      <c r="K18344" s="71"/>
      <c r="L18344" s="75"/>
      <c r="M18344" s="71"/>
      <c r="O18344" s="71"/>
      <c r="Q18344" s="71"/>
      <c r="V18344" s="4"/>
      <c r="X18344" s="4"/>
      <c r="AS18344" s="71"/>
    </row>
    <row r="18345" spans="1:45" ht="15" customHeight="1" x14ac:dyDescent="0.2">
      <c r="A18345" s="85"/>
      <c r="F18345" s="4"/>
      <c r="H18345" s="78"/>
      <c r="J18345" s="75"/>
      <c r="K18345" s="71"/>
      <c r="L18345" s="75"/>
      <c r="M18345" s="71"/>
      <c r="O18345" s="71"/>
      <c r="Q18345" s="71"/>
      <c r="V18345" s="4"/>
      <c r="X18345" s="4"/>
      <c r="AS18345" s="71"/>
    </row>
    <row r="18346" spans="1:45" ht="15" customHeight="1" x14ac:dyDescent="0.2">
      <c r="A18346" s="85"/>
      <c r="F18346" s="4"/>
      <c r="H18346" s="78"/>
      <c r="J18346" s="75"/>
      <c r="K18346" s="71"/>
      <c r="L18346" s="75"/>
      <c r="M18346" s="71"/>
      <c r="O18346" s="71"/>
      <c r="Q18346" s="71"/>
      <c r="V18346" s="4"/>
      <c r="X18346" s="4"/>
      <c r="AS18346" s="71"/>
    </row>
    <row r="18347" spans="1:45" ht="15" customHeight="1" x14ac:dyDescent="0.2">
      <c r="A18347" s="85"/>
      <c r="F18347" s="4"/>
      <c r="H18347" s="78"/>
      <c r="J18347" s="75"/>
      <c r="K18347" s="71"/>
      <c r="L18347" s="75"/>
      <c r="M18347" s="71"/>
      <c r="O18347" s="71"/>
      <c r="Q18347" s="71"/>
      <c r="V18347" s="4"/>
      <c r="X18347" s="4"/>
      <c r="AS18347" s="71"/>
    </row>
    <row r="18348" spans="1:45" ht="15" customHeight="1" x14ac:dyDescent="0.2">
      <c r="A18348" s="85"/>
      <c r="F18348" s="4"/>
      <c r="H18348" s="78"/>
      <c r="J18348" s="75"/>
      <c r="K18348" s="71"/>
      <c r="L18348" s="75"/>
      <c r="M18348" s="71"/>
      <c r="O18348" s="71"/>
      <c r="Q18348" s="71"/>
      <c r="V18348" s="4"/>
      <c r="X18348" s="4"/>
      <c r="AS18348" s="71"/>
    </row>
    <row r="18349" spans="1:45" ht="15" customHeight="1" x14ac:dyDescent="0.2">
      <c r="A18349" s="85"/>
      <c r="F18349" s="4"/>
      <c r="H18349" s="78"/>
      <c r="J18349" s="75"/>
      <c r="K18349" s="71"/>
      <c r="L18349" s="75"/>
      <c r="M18349" s="71"/>
      <c r="O18349" s="71"/>
      <c r="Q18349" s="71"/>
      <c r="V18349" s="4"/>
      <c r="X18349" s="4"/>
      <c r="AS18349" s="71"/>
    </row>
    <row r="18350" spans="1:45" ht="15" customHeight="1" x14ac:dyDescent="0.2">
      <c r="A18350" s="85"/>
      <c r="F18350" s="4"/>
      <c r="H18350" s="78"/>
      <c r="J18350" s="75"/>
      <c r="K18350" s="71"/>
      <c r="L18350" s="75"/>
      <c r="M18350" s="71"/>
      <c r="O18350" s="71"/>
      <c r="Q18350" s="71"/>
      <c r="V18350" s="4"/>
      <c r="X18350" s="4"/>
      <c r="AS18350" s="71"/>
    </row>
    <row r="18351" spans="1:45" ht="15" customHeight="1" x14ac:dyDescent="0.2">
      <c r="A18351" s="85"/>
      <c r="F18351" s="4"/>
      <c r="H18351" s="78"/>
      <c r="J18351" s="75"/>
      <c r="K18351" s="71"/>
      <c r="L18351" s="75"/>
      <c r="M18351" s="71"/>
      <c r="O18351" s="71"/>
      <c r="Q18351" s="71"/>
      <c r="V18351" s="4"/>
      <c r="X18351" s="4"/>
      <c r="AS18351" s="71"/>
    </row>
    <row r="18352" spans="1:45" ht="15" customHeight="1" x14ac:dyDescent="0.2">
      <c r="A18352" s="85"/>
      <c r="F18352" s="4"/>
      <c r="H18352" s="78"/>
      <c r="J18352" s="75"/>
      <c r="K18352" s="71"/>
      <c r="L18352" s="75"/>
      <c r="M18352" s="71"/>
      <c r="O18352" s="71"/>
      <c r="Q18352" s="71"/>
      <c r="V18352" s="4"/>
      <c r="X18352" s="4"/>
      <c r="AS18352" s="71"/>
    </row>
    <row r="18353" spans="1:45" ht="15" customHeight="1" x14ac:dyDescent="0.2">
      <c r="A18353" s="85"/>
      <c r="F18353" s="4"/>
      <c r="H18353" s="78"/>
      <c r="J18353" s="75"/>
      <c r="K18353" s="71"/>
      <c r="L18353" s="75"/>
      <c r="M18353" s="71"/>
      <c r="O18353" s="71"/>
      <c r="Q18353" s="71"/>
      <c r="V18353" s="4"/>
      <c r="X18353" s="4"/>
      <c r="AS18353" s="71"/>
    </row>
    <row r="18354" spans="1:45" ht="15" customHeight="1" x14ac:dyDescent="0.2">
      <c r="A18354" s="85"/>
      <c r="F18354" s="4"/>
      <c r="H18354" s="78"/>
      <c r="J18354" s="75"/>
      <c r="K18354" s="71"/>
      <c r="L18354" s="75"/>
      <c r="M18354" s="71"/>
      <c r="O18354" s="71"/>
      <c r="Q18354" s="71"/>
      <c r="V18354" s="4"/>
      <c r="X18354" s="4"/>
      <c r="AS18354" s="71"/>
    </row>
    <row r="18355" spans="1:45" ht="15" customHeight="1" x14ac:dyDescent="0.2">
      <c r="A18355" s="85"/>
      <c r="F18355" s="4"/>
      <c r="H18355" s="78"/>
      <c r="J18355" s="75"/>
      <c r="K18355" s="71"/>
      <c r="L18355" s="75"/>
      <c r="M18355" s="71"/>
      <c r="O18355" s="71"/>
      <c r="Q18355" s="71"/>
      <c r="V18355" s="4"/>
      <c r="X18355" s="4"/>
      <c r="AS18355" s="71"/>
    </row>
    <row r="18356" spans="1:45" ht="15" customHeight="1" x14ac:dyDescent="0.2">
      <c r="A18356" s="85"/>
      <c r="F18356" s="4"/>
      <c r="H18356" s="78"/>
      <c r="J18356" s="75"/>
      <c r="K18356" s="71"/>
      <c r="L18356" s="75"/>
      <c r="M18356" s="71"/>
      <c r="O18356" s="71"/>
      <c r="Q18356" s="71"/>
      <c r="V18356" s="4"/>
      <c r="X18356" s="4"/>
      <c r="AS18356" s="71"/>
    </row>
    <row r="18357" spans="1:45" ht="15" customHeight="1" x14ac:dyDescent="0.2">
      <c r="A18357" s="85"/>
      <c r="F18357" s="4"/>
      <c r="H18357" s="78"/>
      <c r="J18357" s="75"/>
      <c r="K18357" s="71"/>
      <c r="L18357" s="75"/>
      <c r="M18357" s="71"/>
      <c r="O18357" s="71"/>
      <c r="Q18357" s="71"/>
      <c r="V18357" s="4"/>
      <c r="X18357" s="4"/>
      <c r="AS18357" s="71"/>
    </row>
    <row r="18358" spans="1:45" ht="15" customHeight="1" x14ac:dyDescent="0.2">
      <c r="A18358" s="85"/>
      <c r="F18358" s="4"/>
      <c r="H18358" s="78"/>
      <c r="J18358" s="75"/>
      <c r="K18358" s="71"/>
      <c r="L18358" s="75"/>
      <c r="M18358" s="71"/>
      <c r="O18358" s="71"/>
      <c r="Q18358" s="71"/>
      <c r="V18358" s="4"/>
      <c r="X18358" s="4"/>
      <c r="AS18358" s="71"/>
    </row>
    <row r="18359" spans="1:45" ht="15" customHeight="1" x14ac:dyDescent="0.2">
      <c r="A18359" s="85"/>
      <c r="F18359" s="4"/>
      <c r="H18359" s="78"/>
      <c r="J18359" s="75"/>
      <c r="K18359" s="71"/>
      <c r="L18359" s="75"/>
      <c r="M18359" s="71"/>
      <c r="O18359" s="71"/>
      <c r="Q18359" s="71"/>
      <c r="V18359" s="4"/>
      <c r="X18359" s="4"/>
      <c r="AS18359" s="71"/>
    </row>
    <row r="18360" spans="1:45" ht="15" customHeight="1" x14ac:dyDescent="0.2">
      <c r="A18360" s="85"/>
      <c r="F18360" s="4"/>
      <c r="H18360" s="78"/>
      <c r="J18360" s="75"/>
      <c r="K18360" s="71"/>
      <c r="L18360" s="75"/>
      <c r="M18360" s="71"/>
      <c r="O18360" s="71"/>
      <c r="Q18360" s="71"/>
      <c r="V18360" s="4"/>
      <c r="X18360" s="4"/>
      <c r="AS18360" s="71"/>
    </row>
    <row r="18361" spans="1:45" ht="15" customHeight="1" x14ac:dyDescent="0.2">
      <c r="A18361" s="85"/>
      <c r="F18361" s="4"/>
      <c r="H18361" s="78"/>
      <c r="J18361" s="75"/>
      <c r="K18361" s="71"/>
      <c r="L18361" s="75"/>
      <c r="M18361" s="71"/>
      <c r="O18361" s="71"/>
      <c r="Q18361" s="71"/>
      <c r="V18361" s="4"/>
      <c r="X18361" s="4"/>
      <c r="AS18361" s="71"/>
    </row>
    <row r="18362" spans="1:45" ht="15" customHeight="1" x14ac:dyDescent="0.2">
      <c r="A18362" s="85"/>
      <c r="F18362" s="4"/>
      <c r="H18362" s="78"/>
      <c r="J18362" s="75"/>
      <c r="K18362" s="71"/>
      <c r="L18362" s="75"/>
      <c r="M18362" s="71"/>
      <c r="O18362" s="71"/>
      <c r="Q18362" s="71"/>
      <c r="V18362" s="4"/>
      <c r="X18362" s="4"/>
      <c r="AS18362" s="71"/>
    </row>
    <row r="18363" spans="1:45" ht="15" customHeight="1" x14ac:dyDescent="0.2">
      <c r="A18363" s="85"/>
      <c r="F18363" s="4"/>
      <c r="H18363" s="78"/>
      <c r="J18363" s="75"/>
      <c r="K18363" s="71"/>
      <c r="L18363" s="75"/>
      <c r="M18363" s="71"/>
      <c r="O18363" s="71"/>
      <c r="Q18363" s="71"/>
      <c r="V18363" s="4"/>
      <c r="X18363" s="4"/>
      <c r="AS18363" s="71"/>
    </row>
    <row r="18364" spans="1:45" ht="15" customHeight="1" x14ac:dyDescent="0.2">
      <c r="A18364" s="85"/>
      <c r="F18364" s="4"/>
      <c r="H18364" s="78"/>
      <c r="J18364" s="75"/>
      <c r="K18364" s="71"/>
      <c r="L18364" s="75"/>
      <c r="M18364" s="71"/>
      <c r="O18364" s="71"/>
      <c r="Q18364" s="71"/>
      <c r="V18364" s="4"/>
      <c r="X18364" s="4"/>
      <c r="AS18364" s="71"/>
    </row>
    <row r="18365" spans="1:45" ht="15" customHeight="1" x14ac:dyDescent="0.2">
      <c r="A18365" s="85"/>
      <c r="F18365" s="4"/>
      <c r="H18365" s="78"/>
      <c r="J18365" s="75"/>
      <c r="K18365" s="71"/>
      <c r="L18365" s="75"/>
      <c r="M18365" s="71"/>
      <c r="O18365" s="71"/>
      <c r="Q18365" s="71"/>
      <c r="V18365" s="4"/>
      <c r="X18365" s="4"/>
      <c r="AS18365" s="71"/>
    </row>
    <row r="18366" spans="1:45" ht="15" customHeight="1" x14ac:dyDescent="0.2">
      <c r="A18366" s="85"/>
      <c r="F18366" s="4"/>
      <c r="H18366" s="78"/>
      <c r="J18366" s="75"/>
      <c r="K18366" s="71"/>
      <c r="L18366" s="75"/>
      <c r="M18366" s="71"/>
      <c r="O18366" s="71"/>
      <c r="Q18366" s="71"/>
      <c r="V18366" s="4"/>
      <c r="X18366" s="4"/>
      <c r="AS18366" s="71"/>
    </row>
    <row r="18367" spans="1:45" ht="15" customHeight="1" x14ac:dyDescent="0.2">
      <c r="A18367" s="85"/>
      <c r="F18367" s="4"/>
      <c r="H18367" s="78"/>
      <c r="J18367" s="75"/>
      <c r="K18367" s="71"/>
      <c r="L18367" s="75"/>
      <c r="M18367" s="71"/>
      <c r="O18367" s="71"/>
      <c r="Q18367" s="71"/>
      <c r="V18367" s="4"/>
      <c r="X18367" s="4"/>
      <c r="AS18367" s="71"/>
    </row>
    <row r="18368" spans="1:45" ht="15" customHeight="1" x14ac:dyDescent="0.2">
      <c r="A18368" s="85"/>
      <c r="F18368" s="4"/>
      <c r="H18368" s="78"/>
      <c r="J18368" s="75"/>
      <c r="K18368" s="71"/>
      <c r="L18368" s="75"/>
      <c r="M18368" s="71"/>
      <c r="O18368" s="71"/>
      <c r="Q18368" s="71"/>
      <c r="V18368" s="4"/>
      <c r="X18368" s="4"/>
      <c r="AS18368" s="71"/>
    </row>
    <row r="18369" spans="1:45" ht="15" customHeight="1" x14ac:dyDescent="0.2">
      <c r="A18369" s="85"/>
      <c r="F18369" s="4"/>
      <c r="H18369" s="78"/>
      <c r="J18369" s="75"/>
      <c r="K18369" s="71"/>
      <c r="L18369" s="75"/>
      <c r="M18369" s="71"/>
      <c r="O18369" s="71"/>
      <c r="Q18369" s="71"/>
      <c r="V18369" s="4"/>
      <c r="X18369" s="4"/>
      <c r="AS18369" s="71"/>
    </row>
    <row r="18370" spans="1:45" ht="15" customHeight="1" x14ac:dyDescent="0.2">
      <c r="A18370" s="85"/>
      <c r="F18370" s="4"/>
      <c r="H18370" s="78"/>
      <c r="J18370" s="75"/>
      <c r="K18370" s="71"/>
      <c r="L18370" s="75"/>
      <c r="M18370" s="71"/>
      <c r="O18370" s="71"/>
      <c r="Q18370" s="71"/>
      <c r="V18370" s="4"/>
      <c r="X18370" s="4"/>
      <c r="AS18370" s="71"/>
    </row>
    <row r="18371" spans="1:45" ht="15" customHeight="1" x14ac:dyDescent="0.2">
      <c r="A18371" s="85"/>
      <c r="F18371" s="4"/>
      <c r="H18371" s="78"/>
      <c r="J18371" s="75"/>
      <c r="K18371" s="71"/>
      <c r="L18371" s="75"/>
      <c r="M18371" s="71"/>
      <c r="O18371" s="71"/>
      <c r="Q18371" s="71"/>
      <c r="V18371" s="4"/>
      <c r="X18371" s="4"/>
      <c r="AS18371" s="71"/>
    </row>
    <row r="18372" spans="1:45" ht="15" customHeight="1" x14ac:dyDescent="0.2">
      <c r="A18372" s="85"/>
      <c r="F18372" s="4"/>
      <c r="H18372" s="78"/>
      <c r="J18372" s="75"/>
      <c r="K18372" s="71"/>
      <c r="L18372" s="75"/>
      <c r="M18372" s="71"/>
      <c r="O18372" s="71"/>
      <c r="Q18372" s="71"/>
      <c r="V18372" s="4"/>
      <c r="X18372" s="4"/>
      <c r="AS18372" s="71"/>
    </row>
    <row r="18373" spans="1:45" ht="15" customHeight="1" x14ac:dyDescent="0.2">
      <c r="A18373" s="85"/>
      <c r="F18373" s="4"/>
      <c r="H18373" s="78"/>
      <c r="J18373" s="75"/>
      <c r="K18373" s="71"/>
      <c r="L18373" s="75"/>
      <c r="M18373" s="71"/>
      <c r="O18373" s="71"/>
      <c r="Q18373" s="71"/>
      <c r="V18373" s="4"/>
      <c r="X18373" s="4"/>
      <c r="AS18373" s="71"/>
    </row>
    <row r="18374" spans="1:45" ht="15" customHeight="1" x14ac:dyDescent="0.2">
      <c r="A18374" s="85"/>
      <c r="F18374" s="4"/>
      <c r="H18374" s="78"/>
      <c r="J18374" s="75"/>
      <c r="K18374" s="71"/>
      <c r="L18374" s="75"/>
      <c r="M18374" s="71"/>
      <c r="O18374" s="71"/>
      <c r="Q18374" s="71"/>
      <c r="V18374" s="4"/>
      <c r="X18374" s="4"/>
      <c r="AS18374" s="71"/>
    </row>
    <row r="18375" spans="1:45" ht="15" customHeight="1" x14ac:dyDescent="0.2">
      <c r="A18375" s="85"/>
      <c r="F18375" s="4"/>
      <c r="H18375" s="78"/>
      <c r="J18375" s="75"/>
      <c r="K18375" s="71"/>
      <c r="L18375" s="75"/>
      <c r="M18375" s="71"/>
      <c r="O18375" s="71"/>
      <c r="Q18375" s="71"/>
      <c r="V18375" s="4"/>
      <c r="X18375" s="4"/>
      <c r="AS18375" s="71"/>
    </row>
    <row r="18376" spans="1:45" ht="15" customHeight="1" x14ac:dyDescent="0.2">
      <c r="A18376" s="85"/>
      <c r="F18376" s="4"/>
      <c r="H18376" s="78"/>
      <c r="J18376" s="75"/>
      <c r="K18376" s="71"/>
      <c r="L18376" s="75"/>
      <c r="M18376" s="71"/>
      <c r="O18376" s="71"/>
      <c r="Q18376" s="71"/>
      <c r="V18376" s="4"/>
      <c r="X18376" s="4"/>
      <c r="AS18376" s="71"/>
    </row>
    <row r="18377" spans="1:45" ht="15" customHeight="1" x14ac:dyDescent="0.2">
      <c r="A18377" s="85"/>
      <c r="F18377" s="4"/>
      <c r="H18377" s="78"/>
      <c r="J18377" s="75"/>
      <c r="K18377" s="71"/>
      <c r="L18377" s="75"/>
      <c r="M18377" s="71"/>
      <c r="O18377" s="71"/>
      <c r="Q18377" s="71"/>
      <c r="V18377" s="4"/>
      <c r="X18377" s="4"/>
      <c r="AS18377" s="71"/>
    </row>
    <row r="18378" spans="1:45" ht="15" customHeight="1" x14ac:dyDescent="0.2">
      <c r="A18378" s="85"/>
      <c r="F18378" s="4"/>
      <c r="H18378" s="78"/>
      <c r="J18378" s="75"/>
      <c r="K18378" s="71"/>
      <c r="L18378" s="75"/>
      <c r="M18378" s="71"/>
      <c r="O18378" s="71"/>
      <c r="Q18378" s="71"/>
      <c r="V18378" s="4"/>
      <c r="X18378" s="4"/>
      <c r="AS18378" s="71"/>
    </row>
    <row r="18379" spans="1:45" ht="15" customHeight="1" x14ac:dyDescent="0.2">
      <c r="A18379" s="85"/>
      <c r="F18379" s="4"/>
      <c r="H18379" s="78"/>
      <c r="J18379" s="75"/>
      <c r="K18379" s="71"/>
      <c r="L18379" s="75"/>
      <c r="M18379" s="71"/>
      <c r="O18379" s="71"/>
      <c r="Q18379" s="71"/>
      <c r="V18379" s="4"/>
      <c r="X18379" s="4"/>
      <c r="AS18379" s="71"/>
    </row>
    <row r="18380" spans="1:45" ht="15" customHeight="1" x14ac:dyDescent="0.2">
      <c r="A18380" s="85"/>
      <c r="F18380" s="4"/>
      <c r="H18380" s="78"/>
      <c r="J18380" s="75"/>
      <c r="K18380" s="71"/>
      <c r="L18380" s="75"/>
      <c r="M18380" s="71"/>
      <c r="O18380" s="71"/>
      <c r="Q18380" s="71"/>
      <c r="V18380" s="4"/>
      <c r="X18380" s="4"/>
      <c r="AS18380" s="71"/>
    </row>
    <row r="18381" spans="1:45" ht="15" customHeight="1" x14ac:dyDescent="0.2">
      <c r="A18381" s="85"/>
      <c r="F18381" s="4"/>
      <c r="H18381" s="78"/>
      <c r="J18381" s="75"/>
      <c r="K18381" s="71"/>
      <c r="L18381" s="75"/>
      <c r="M18381" s="71"/>
      <c r="O18381" s="71"/>
      <c r="Q18381" s="71"/>
      <c r="V18381" s="4"/>
      <c r="X18381" s="4"/>
      <c r="AS18381" s="71"/>
    </row>
    <row r="18382" spans="1:45" ht="15" customHeight="1" x14ac:dyDescent="0.2">
      <c r="A18382" s="85"/>
      <c r="F18382" s="4"/>
      <c r="H18382" s="78"/>
      <c r="J18382" s="75"/>
      <c r="K18382" s="71"/>
      <c r="L18382" s="75"/>
      <c r="M18382" s="71"/>
      <c r="O18382" s="71"/>
      <c r="Q18382" s="71"/>
      <c r="V18382" s="4"/>
      <c r="X18382" s="4"/>
      <c r="AS18382" s="71"/>
    </row>
    <row r="18383" spans="1:45" ht="15" customHeight="1" x14ac:dyDescent="0.2">
      <c r="A18383" s="85"/>
      <c r="F18383" s="4"/>
      <c r="H18383" s="78"/>
      <c r="J18383" s="75"/>
      <c r="K18383" s="71"/>
      <c r="L18383" s="75"/>
      <c r="M18383" s="71"/>
      <c r="O18383" s="71"/>
      <c r="Q18383" s="71"/>
      <c r="V18383" s="4"/>
      <c r="X18383" s="4"/>
      <c r="AS18383" s="71"/>
    </row>
    <row r="18384" spans="1:45" ht="15" customHeight="1" x14ac:dyDescent="0.2">
      <c r="A18384" s="85"/>
      <c r="F18384" s="4"/>
      <c r="H18384" s="78"/>
      <c r="J18384" s="75"/>
      <c r="K18384" s="71"/>
      <c r="L18384" s="75"/>
      <c r="M18384" s="71"/>
      <c r="O18384" s="71"/>
      <c r="Q18384" s="71"/>
      <c r="V18384" s="4"/>
      <c r="X18384" s="4"/>
      <c r="AS18384" s="71"/>
    </row>
    <row r="18385" spans="1:45" ht="15" customHeight="1" x14ac:dyDescent="0.2">
      <c r="A18385" s="85"/>
      <c r="F18385" s="4"/>
      <c r="H18385" s="78"/>
      <c r="J18385" s="75"/>
      <c r="K18385" s="71"/>
      <c r="L18385" s="75"/>
      <c r="M18385" s="71"/>
      <c r="O18385" s="71"/>
      <c r="Q18385" s="71"/>
      <c r="V18385" s="4"/>
      <c r="X18385" s="4"/>
      <c r="AS18385" s="71"/>
    </row>
    <row r="18386" spans="1:45" ht="15" customHeight="1" x14ac:dyDescent="0.2">
      <c r="A18386" s="85"/>
      <c r="F18386" s="4"/>
      <c r="H18386" s="78"/>
      <c r="J18386" s="75"/>
      <c r="K18386" s="71"/>
      <c r="L18386" s="75"/>
      <c r="M18386" s="71"/>
      <c r="O18386" s="71"/>
      <c r="Q18386" s="71"/>
      <c r="V18386" s="4"/>
      <c r="X18386" s="4"/>
      <c r="AS18386" s="71"/>
    </row>
    <row r="18387" spans="1:45" ht="15" customHeight="1" x14ac:dyDescent="0.2">
      <c r="A18387" s="85"/>
      <c r="F18387" s="4"/>
      <c r="H18387" s="78"/>
      <c r="J18387" s="75"/>
      <c r="K18387" s="71"/>
      <c r="L18387" s="75"/>
      <c r="M18387" s="71"/>
      <c r="O18387" s="71"/>
      <c r="Q18387" s="71"/>
      <c r="V18387" s="4"/>
      <c r="X18387" s="4"/>
      <c r="AS18387" s="71"/>
    </row>
    <row r="18388" spans="1:45" ht="15" customHeight="1" x14ac:dyDescent="0.2">
      <c r="A18388" s="85"/>
      <c r="F18388" s="4"/>
      <c r="H18388" s="78"/>
      <c r="J18388" s="75"/>
      <c r="K18388" s="71"/>
      <c r="L18388" s="75"/>
      <c r="M18388" s="71"/>
      <c r="O18388" s="71"/>
      <c r="Q18388" s="71"/>
      <c r="V18388" s="4"/>
      <c r="X18388" s="4"/>
      <c r="AS18388" s="71"/>
    </row>
    <row r="18389" spans="1:45" ht="15" customHeight="1" x14ac:dyDescent="0.2">
      <c r="A18389" s="85"/>
      <c r="F18389" s="4"/>
      <c r="H18389" s="78"/>
      <c r="J18389" s="75"/>
      <c r="K18389" s="71"/>
      <c r="L18389" s="75"/>
      <c r="M18389" s="71"/>
      <c r="O18389" s="71"/>
      <c r="Q18389" s="71"/>
      <c r="V18389" s="4"/>
      <c r="X18389" s="4"/>
      <c r="AS18389" s="71"/>
    </row>
    <row r="18390" spans="1:45" ht="15" customHeight="1" x14ac:dyDescent="0.2">
      <c r="A18390" s="85"/>
      <c r="F18390" s="4"/>
      <c r="H18390" s="78"/>
      <c r="J18390" s="75"/>
      <c r="K18390" s="71"/>
      <c r="L18390" s="75"/>
      <c r="M18390" s="71"/>
      <c r="O18390" s="71"/>
      <c r="Q18390" s="71"/>
      <c r="V18390" s="4"/>
      <c r="X18390" s="4"/>
      <c r="AS18390" s="71"/>
    </row>
    <row r="18391" spans="1:45" ht="15" customHeight="1" x14ac:dyDescent="0.2">
      <c r="A18391" s="85"/>
      <c r="F18391" s="4"/>
      <c r="H18391" s="78"/>
      <c r="J18391" s="75"/>
      <c r="K18391" s="71"/>
      <c r="L18391" s="75"/>
      <c r="M18391" s="71"/>
      <c r="O18391" s="71"/>
      <c r="Q18391" s="71"/>
      <c r="V18391" s="4"/>
      <c r="X18391" s="4"/>
      <c r="AS18391" s="71"/>
    </row>
    <row r="18392" spans="1:45" ht="15" customHeight="1" x14ac:dyDescent="0.2">
      <c r="A18392" s="85"/>
      <c r="F18392" s="4"/>
      <c r="H18392" s="78"/>
      <c r="J18392" s="75"/>
      <c r="K18392" s="71"/>
      <c r="L18392" s="75"/>
      <c r="M18392" s="71"/>
      <c r="O18392" s="71"/>
      <c r="Q18392" s="71"/>
      <c r="V18392" s="4"/>
      <c r="X18392" s="4"/>
      <c r="AS18392" s="71"/>
    </row>
    <row r="18393" spans="1:45" ht="15" customHeight="1" x14ac:dyDescent="0.2">
      <c r="A18393" s="85"/>
      <c r="F18393" s="4"/>
      <c r="H18393" s="78"/>
      <c r="J18393" s="75"/>
      <c r="K18393" s="71"/>
      <c r="L18393" s="75"/>
      <c r="M18393" s="71"/>
      <c r="O18393" s="71"/>
      <c r="Q18393" s="71"/>
      <c r="V18393" s="4"/>
      <c r="X18393" s="4"/>
      <c r="AS18393" s="71"/>
    </row>
    <row r="18394" spans="1:45" ht="15" customHeight="1" x14ac:dyDescent="0.2">
      <c r="A18394" s="85"/>
      <c r="F18394" s="4"/>
      <c r="H18394" s="78"/>
      <c r="J18394" s="75"/>
      <c r="K18394" s="71"/>
      <c r="L18394" s="75"/>
      <c r="M18394" s="71"/>
      <c r="O18394" s="71"/>
      <c r="Q18394" s="71"/>
      <c r="V18394" s="4"/>
      <c r="X18394" s="4"/>
      <c r="AS18394" s="71"/>
    </row>
    <row r="18395" spans="1:45" ht="15" customHeight="1" x14ac:dyDescent="0.2">
      <c r="A18395" s="85"/>
      <c r="F18395" s="4"/>
      <c r="H18395" s="78"/>
      <c r="J18395" s="75"/>
      <c r="K18395" s="71"/>
      <c r="L18395" s="75"/>
      <c r="M18395" s="71"/>
      <c r="O18395" s="71"/>
      <c r="Q18395" s="71"/>
      <c r="V18395" s="4"/>
      <c r="X18395" s="4"/>
      <c r="AS18395" s="71"/>
    </row>
    <row r="18396" spans="1:45" ht="15" customHeight="1" x14ac:dyDescent="0.2">
      <c r="A18396" s="85"/>
      <c r="F18396" s="4"/>
      <c r="H18396" s="78"/>
      <c r="J18396" s="75"/>
      <c r="K18396" s="71"/>
      <c r="L18396" s="75"/>
      <c r="M18396" s="71"/>
      <c r="O18396" s="71"/>
      <c r="Q18396" s="71"/>
      <c r="V18396" s="4"/>
      <c r="X18396" s="4"/>
      <c r="AS18396" s="71"/>
    </row>
    <row r="18397" spans="1:45" ht="15" customHeight="1" x14ac:dyDescent="0.2">
      <c r="A18397" s="85"/>
      <c r="F18397" s="4"/>
      <c r="H18397" s="78"/>
      <c r="J18397" s="75"/>
      <c r="K18397" s="71"/>
      <c r="L18397" s="75"/>
      <c r="M18397" s="71"/>
      <c r="O18397" s="71"/>
      <c r="Q18397" s="71"/>
      <c r="V18397" s="4"/>
      <c r="X18397" s="4"/>
      <c r="AS18397" s="71"/>
    </row>
    <row r="18398" spans="1:45" ht="15" customHeight="1" x14ac:dyDescent="0.2">
      <c r="A18398" s="85"/>
      <c r="F18398" s="4"/>
      <c r="H18398" s="78"/>
      <c r="J18398" s="75"/>
      <c r="K18398" s="71"/>
      <c r="L18398" s="75"/>
      <c r="M18398" s="71"/>
      <c r="O18398" s="71"/>
      <c r="Q18398" s="71"/>
      <c r="V18398" s="4"/>
      <c r="X18398" s="4"/>
      <c r="AS18398" s="71"/>
    </row>
    <row r="18399" spans="1:45" ht="15" customHeight="1" x14ac:dyDescent="0.2">
      <c r="A18399" s="85"/>
      <c r="F18399" s="4"/>
      <c r="H18399" s="78"/>
      <c r="J18399" s="75"/>
      <c r="K18399" s="71"/>
      <c r="L18399" s="75"/>
      <c r="M18399" s="71"/>
      <c r="O18399" s="71"/>
      <c r="Q18399" s="71"/>
      <c r="V18399" s="4"/>
      <c r="X18399" s="4"/>
      <c r="AS18399" s="71"/>
    </row>
    <row r="18400" spans="1:45" ht="15" customHeight="1" x14ac:dyDescent="0.2">
      <c r="A18400" s="85"/>
      <c r="F18400" s="4"/>
      <c r="H18400" s="78"/>
      <c r="J18400" s="75"/>
      <c r="K18400" s="71"/>
      <c r="L18400" s="75"/>
      <c r="M18400" s="71"/>
      <c r="O18400" s="71"/>
      <c r="Q18400" s="71"/>
      <c r="V18400" s="4"/>
      <c r="X18400" s="4"/>
      <c r="AS18400" s="71"/>
    </row>
    <row r="18401" spans="1:45" ht="15" customHeight="1" x14ac:dyDescent="0.2">
      <c r="A18401" s="85"/>
      <c r="F18401" s="4"/>
      <c r="H18401" s="78"/>
      <c r="J18401" s="75"/>
      <c r="K18401" s="71"/>
      <c r="L18401" s="75"/>
      <c r="M18401" s="71"/>
      <c r="O18401" s="71"/>
      <c r="Q18401" s="71"/>
      <c r="V18401" s="4"/>
      <c r="X18401" s="4"/>
      <c r="AS18401" s="71"/>
    </row>
    <row r="18402" spans="1:45" ht="15" customHeight="1" x14ac:dyDescent="0.2">
      <c r="A18402" s="85"/>
      <c r="F18402" s="4"/>
      <c r="H18402" s="78"/>
      <c r="J18402" s="75"/>
      <c r="K18402" s="71"/>
      <c r="L18402" s="75"/>
      <c r="M18402" s="71"/>
      <c r="O18402" s="71"/>
      <c r="Q18402" s="71"/>
      <c r="V18402" s="4"/>
      <c r="X18402" s="4"/>
      <c r="AS18402" s="71"/>
    </row>
    <row r="18403" spans="1:45" ht="15" customHeight="1" x14ac:dyDescent="0.2">
      <c r="A18403" s="85"/>
      <c r="F18403" s="4"/>
      <c r="H18403" s="79"/>
      <c r="J18403" s="75"/>
      <c r="K18403" s="71"/>
      <c r="L18403" s="75"/>
      <c r="M18403" s="71"/>
      <c r="O18403" s="71"/>
      <c r="Q18403" s="71"/>
      <c r="V18403" s="4"/>
      <c r="X18403" s="4"/>
      <c r="AS18403" s="71"/>
    </row>
    <row r="18404" spans="1:45" ht="15" customHeight="1" x14ac:dyDescent="0.2">
      <c r="A18404" s="85"/>
      <c r="F18404" s="4"/>
      <c r="H18404" s="79"/>
      <c r="J18404" s="75"/>
      <c r="K18404" s="71"/>
      <c r="L18404" s="75"/>
      <c r="M18404" s="71"/>
      <c r="O18404" s="71"/>
      <c r="Q18404" s="71"/>
      <c r="V18404" s="4"/>
      <c r="X18404" s="4"/>
      <c r="AS18404" s="71"/>
    </row>
    <row r="18405" spans="1:45" ht="15" customHeight="1" x14ac:dyDescent="0.2">
      <c r="A18405" s="85"/>
      <c r="F18405" s="4"/>
      <c r="H18405" s="79"/>
      <c r="J18405" s="75"/>
      <c r="K18405" s="71"/>
      <c r="L18405" s="75"/>
      <c r="M18405" s="71"/>
      <c r="O18405" s="71"/>
      <c r="Q18405" s="71"/>
      <c r="V18405" s="4"/>
      <c r="X18405" s="4"/>
      <c r="AS18405" s="71"/>
    </row>
    <row r="18406" spans="1:45" ht="15" customHeight="1" x14ac:dyDescent="0.2">
      <c r="A18406" s="85"/>
      <c r="F18406" s="4"/>
      <c r="H18406" s="79"/>
      <c r="J18406" s="75"/>
      <c r="K18406" s="71"/>
      <c r="L18406" s="75"/>
      <c r="M18406" s="71"/>
      <c r="O18406" s="71"/>
      <c r="Q18406" s="71"/>
      <c r="V18406" s="4"/>
      <c r="X18406" s="4"/>
      <c r="AS18406" s="71"/>
    </row>
    <row r="18407" spans="1:45" ht="15" customHeight="1" x14ac:dyDescent="0.2">
      <c r="A18407" s="85"/>
      <c r="F18407" s="4"/>
      <c r="H18407" s="79"/>
      <c r="J18407" s="75"/>
      <c r="K18407" s="71"/>
      <c r="L18407" s="75"/>
      <c r="M18407" s="71"/>
      <c r="O18407" s="71"/>
      <c r="Q18407" s="71"/>
      <c r="V18407" s="4"/>
      <c r="X18407" s="4"/>
      <c r="AS18407" s="71"/>
    </row>
    <row r="18408" spans="1:45" ht="15" customHeight="1" x14ac:dyDescent="0.2">
      <c r="A18408" s="85"/>
      <c r="F18408" s="4"/>
      <c r="H18408" s="78"/>
      <c r="J18408" s="75"/>
      <c r="K18408" s="71"/>
      <c r="L18408" s="75"/>
      <c r="M18408" s="71"/>
      <c r="O18408" s="71"/>
      <c r="Q18408" s="71"/>
      <c r="V18408" s="4"/>
      <c r="X18408" s="4"/>
      <c r="AS18408" s="71"/>
    </row>
    <row r="18409" spans="1:45" ht="15" customHeight="1" x14ac:dyDescent="0.2">
      <c r="A18409" s="85"/>
      <c r="F18409" s="4"/>
      <c r="H18409" s="78"/>
      <c r="J18409" s="75"/>
      <c r="K18409" s="71"/>
      <c r="L18409" s="75"/>
      <c r="M18409" s="71"/>
      <c r="O18409" s="71"/>
      <c r="Q18409" s="71"/>
      <c r="V18409" s="4"/>
      <c r="X18409" s="4"/>
      <c r="AS18409" s="71"/>
    </row>
    <row r="18410" spans="1:45" ht="15" customHeight="1" x14ac:dyDescent="0.2">
      <c r="A18410" s="85"/>
      <c r="F18410" s="4"/>
      <c r="H18410" s="78"/>
      <c r="J18410" s="75"/>
      <c r="K18410" s="71"/>
      <c r="L18410" s="75"/>
      <c r="M18410" s="71"/>
      <c r="O18410" s="71"/>
      <c r="Q18410" s="71"/>
      <c r="V18410" s="4"/>
      <c r="X18410" s="4"/>
      <c r="AS18410" s="71"/>
    </row>
    <row r="18411" spans="1:45" ht="15" customHeight="1" x14ac:dyDescent="0.2">
      <c r="A18411" s="85"/>
      <c r="F18411" s="4"/>
      <c r="H18411" s="78"/>
      <c r="J18411" s="75"/>
      <c r="K18411" s="71"/>
      <c r="L18411" s="75"/>
      <c r="M18411" s="71"/>
      <c r="O18411" s="71"/>
      <c r="Q18411" s="71"/>
      <c r="V18411" s="4"/>
      <c r="X18411" s="4"/>
      <c r="AS18411" s="71"/>
    </row>
    <row r="18412" spans="1:45" ht="15" customHeight="1" x14ac:dyDescent="0.2">
      <c r="A18412" s="85"/>
      <c r="F18412" s="4"/>
      <c r="H18412" s="78"/>
      <c r="J18412" s="75"/>
      <c r="K18412" s="71"/>
      <c r="L18412" s="75"/>
      <c r="M18412" s="71"/>
      <c r="O18412" s="71"/>
      <c r="Q18412" s="71"/>
      <c r="V18412" s="4"/>
      <c r="X18412" s="4"/>
      <c r="AS18412" s="71"/>
    </row>
    <row r="18413" spans="1:45" ht="15" customHeight="1" x14ac:dyDescent="0.2">
      <c r="A18413" s="85"/>
      <c r="F18413" s="4"/>
      <c r="H18413" s="78"/>
      <c r="J18413" s="75"/>
      <c r="K18413" s="71"/>
      <c r="L18413" s="75"/>
      <c r="M18413" s="71"/>
      <c r="O18413" s="71"/>
      <c r="Q18413" s="71"/>
      <c r="V18413" s="4"/>
      <c r="X18413" s="4"/>
      <c r="AS18413" s="71"/>
    </row>
    <row r="18414" spans="1:45" ht="15" customHeight="1" x14ac:dyDescent="0.2">
      <c r="A18414" s="85"/>
      <c r="F18414" s="4"/>
      <c r="H18414" s="78"/>
      <c r="J18414" s="75"/>
      <c r="K18414" s="71"/>
      <c r="L18414" s="75"/>
      <c r="M18414" s="71"/>
      <c r="O18414" s="71"/>
      <c r="Q18414" s="71"/>
      <c r="V18414" s="4"/>
      <c r="X18414" s="4"/>
      <c r="AS18414" s="71"/>
    </row>
    <row r="18415" spans="1:45" ht="15" customHeight="1" x14ac:dyDescent="0.2">
      <c r="A18415" s="85"/>
      <c r="F18415" s="4"/>
      <c r="H18415" s="78"/>
      <c r="J18415" s="75"/>
      <c r="K18415" s="71"/>
      <c r="L18415" s="75"/>
      <c r="M18415" s="71"/>
      <c r="O18415" s="71"/>
      <c r="Q18415" s="71"/>
      <c r="V18415" s="4"/>
      <c r="X18415" s="4"/>
      <c r="AS18415" s="71"/>
    </row>
    <row r="18416" spans="1:45" ht="15" customHeight="1" x14ac:dyDescent="0.2">
      <c r="A18416" s="85"/>
      <c r="F18416" s="4"/>
      <c r="H18416" s="78"/>
      <c r="J18416" s="75"/>
      <c r="K18416" s="71"/>
      <c r="L18416" s="75"/>
      <c r="M18416" s="71"/>
      <c r="O18416" s="71"/>
      <c r="Q18416" s="71"/>
      <c r="V18416" s="4"/>
      <c r="X18416" s="4"/>
      <c r="AS18416" s="71"/>
    </row>
    <row r="18417" spans="1:45" ht="15" customHeight="1" x14ac:dyDescent="0.2">
      <c r="A18417" s="85"/>
      <c r="F18417" s="4"/>
      <c r="H18417" s="78"/>
      <c r="J18417" s="75"/>
      <c r="K18417" s="71"/>
      <c r="L18417" s="75"/>
      <c r="M18417" s="71"/>
      <c r="O18417" s="71"/>
      <c r="Q18417" s="71"/>
      <c r="V18417" s="4"/>
      <c r="X18417" s="4"/>
      <c r="AS18417" s="71"/>
    </row>
    <row r="18418" spans="1:45" ht="15" customHeight="1" x14ac:dyDescent="0.2">
      <c r="A18418" s="85"/>
      <c r="F18418" s="4"/>
      <c r="H18418" s="78"/>
      <c r="J18418" s="75"/>
      <c r="K18418" s="71"/>
      <c r="L18418" s="75"/>
      <c r="M18418" s="71"/>
      <c r="O18418" s="71"/>
      <c r="Q18418" s="71"/>
      <c r="V18418" s="4"/>
      <c r="X18418" s="4"/>
      <c r="AS18418" s="71"/>
    </row>
    <row r="18419" spans="1:45" ht="15" customHeight="1" x14ac:dyDescent="0.2">
      <c r="A18419" s="85"/>
      <c r="F18419" s="4"/>
      <c r="H18419" s="78"/>
      <c r="J18419" s="75"/>
      <c r="K18419" s="71"/>
      <c r="L18419" s="75"/>
      <c r="M18419" s="71"/>
      <c r="O18419" s="71"/>
      <c r="Q18419" s="71"/>
      <c r="V18419" s="4"/>
      <c r="X18419" s="4"/>
      <c r="AS18419" s="71"/>
    </row>
    <row r="18420" spans="1:45" ht="15" customHeight="1" x14ac:dyDescent="0.2">
      <c r="A18420" s="85"/>
      <c r="F18420" s="4"/>
      <c r="H18420" s="78"/>
      <c r="J18420" s="75"/>
      <c r="K18420" s="71"/>
      <c r="L18420" s="75"/>
      <c r="M18420" s="71"/>
      <c r="O18420" s="71"/>
      <c r="Q18420" s="71"/>
      <c r="V18420" s="4"/>
      <c r="X18420" s="4"/>
      <c r="AS18420" s="71"/>
    </row>
    <row r="18421" spans="1:45" ht="15" customHeight="1" x14ac:dyDescent="0.2">
      <c r="A18421" s="85"/>
      <c r="F18421" s="4"/>
      <c r="H18421" s="78"/>
      <c r="J18421" s="75"/>
      <c r="K18421" s="71"/>
      <c r="L18421" s="75"/>
      <c r="M18421" s="71"/>
      <c r="O18421" s="71"/>
      <c r="Q18421" s="71"/>
      <c r="V18421" s="4"/>
      <c r="X18421" s="4"/>
      <c r="AS18421" s="71"/>
    </row>
    <row r="18422" spans="1:45" ht="15" customHeight="1" x14ac:dyDescent="0.2">
      <c r="A18422" s="85"/>
      <c r="F18422" s="4"/>
      <c r="H18422" s="78"/>
      <c r="J18422" s="75"/>
      <c r="K18422" s="71"/>
      <c r="L18422" s="75"/>
      <c r="M18422" s="71"/>
      <c r="O18422" s="71"/>
      <c r="Q18422" s="71"/>
      <c r="V18422" s="4"/>
      <c r="X18422" s="4"/>
      <c r="AS18422" s="71"/>
    </row>
    <row r="18423" spans="1:45" ht="15" customHeight="1" x14ac:dyDescent="0.2">
      <c r="A18423" s="85"/>
      <c r="F18423" s="4"/>
      <c r="H18423" s="78"/>
      <c r="J18423" s="75"/>
      <c r="K18423" s="71"/>
      <c r="L18423" s="75"/>
      <c r="M18423" s="71"/>
      <c r="O18423" s="71"/>
      <c r="Q18423" s="71"/>
      <c r="V18423" s="4"/>
      <c r="X18423" s="4"/>
      <c r="AS18423" s="71"/>
    </row>
    <row r="18424" spans="1:45" ht="15" customHeight="1" x14ac:dyDescent="0.2">
      <c r="A18424" s="85"/>
      <c r="F18424" s="4"/>
      <c r="H18424" s="78"/>
      <c r="J18424" s="75"/>
      <c r="K18424" s="71"/>
      <c r="L18424" s="75"/>
      <c r="M18424" s="71"/>
      <c r="O18424" s="71"/>
      <c r="Q18424" s="71"/>
      <c r="V18424" s="4"/>
      <c r="X18424" s="4"/>
      <c r="AS18424" s="71"/>
    </row>
    <row r="18425" spans="1:45" ht="15" customHeight="1" x14ac:dyDescent="0.2">
      <c r="A18425" s="85"/>
      <c r="F18425" s="4"/>
      <c r="H18425" s="78"/>
      <c r="J18425" s="75"/>
      <c r="K18425" s="71"/>
      <c r="L18425" s="75"/>
      <c r="M18425" s="71"/>
      <c r="O18425" s="71"/>
      <c r="Q18425" s="71"/>
      <c r="V18425" s="4"/>
      <c r="X18425" s="4"/>
      <c r="AS18425" s="71"/>
    </row>
    <row r="18426" spans="1:45" ht="15" customHeight="1" x14ac:dyDescent="0.2">
      <c r="A18426" s="85"/>
      <c r="F18426" s="4"/>
      <c r="H18426" s="78"/>
      <c r="J18426" s="75"/>
      <c r="K18426" s="71"/>
      <c r="L18426" s="75"/>
      <c r="M18426" s="71"/>
      <c r="O18426" s="71"/>
      <c r="Q18426" s="71"/>
      <c r="V18426" s="4"/>
      <c r="X18426" s="4"/>
      <c r="AS18426" s="71"/>
    </row>
    <row r="18427" spans="1:45" ht="15" customHeight="1" x14ac:dyDescent="0.2">
      <c r="A18427" s="85"/>
      <c r="F18427" s="4"/>
      <c r="H18427" s="78"/>
      <c r="J18427" s="75"/>
      <c r="K18427" s="71"/>
      <c r="L18427" s="75"/>
      <c r="M18427" s="71"/>
      <c r="O18427" s="71"/>
      <c r="Q18427" s="71"/>
      <c r="V18427" s="4"/>
      <c r="X18427" s="4"/>
      <c r="AS18427" s="71"/>
    </row>
    <row r="18428" spans="1:45" ht="15" customHeight="1" x14ac:dyDescent="0.2">
      <c r="A18428" s="85"/>
      <c r="F18428" s="4"/>
      <c r="H18428" s="78"/>
      <c r="J18428" s="75"/>
      <c r="K18428" s="71"/>
      <c r="L18428" s="75"/>
      <c r="M18428" s="71"/>
      <c r="O18428" s="71"/>
      <c r="Q18428" s="71"/>
      <c r="V18428" s="4"/>
      <c r="X18428" s="4"/>
      <c r="AS18428" s="71"/>
    </row>
    <row r="18429" spans="1:45" ht="15" customHeight="1" x14ac:dyDescent="0.2">
      <c r="A18429" s="85"/>
      <c r="F18429" s="4"/>
      <c r="H18429" s="78"/>
      <c r="J18429" s="75"/>
      <c r="K18429" s="71"/>
      <c r="L18429" s="75"/>
      <c r="M18429" s="71"/>
      <c r="O18429" s="71"/>
      <c r="Q18429" s="71"/>
      <c r="V18429" s="4"/>
      <c r="X18429" s="4"/>
      <c r="AS18429" s="71"/>
    </row>
    <row r="18430" spans="1:45" ht="15" customHeight="1" x14ac:dyDescent="0.2">
      <c r="A18430" s="85"/>
      <c r="F18430" s="4"/>
      <c r="H18430" s="78"/>
      <c r="J18430" s="75"/>
      <c r="K18430" s="71"/>
      <c r="L18430" s="75"/>
      <c r="M18430" s="71"/>
      <c r="O18430" s="71"/>
      <c r="Q18430" s="71"/>
      <c r="V18430" s="4"/>
      <c r="X18430" s="4"/>
      <c r="AS18430" s="71"/>
    </row>
    <row r="18431" spans="1:45" ht="15" customHeight="1" x14ac:dyDescent="0.2">
      <c r="A18431" s="85"/>
      <c r="F18431" s="4"/>
      <c r="H18431" s="78"/>
      <c r="J18431" s="75"/>
      <c r="K18431" s="71"/>
      <c r="L18431" s="75"/>
      <c r="M18431" s="71"/>
      <c r="O18431" s="71"/>
      <c r="Q18431" s="71"/>
      <c r="V18431" s="4"/>
      <c r="X18431" s="4"/>
      <c r="AS18431" s="71"/>
    </row>
    <row r="18432" spans="1:45" ht="15" customHeight="1" x14ac:dyDescent="0.2">
      <c r="A18432" s="85"/>
      <c r="F18432" s="4"/>
      <c r="H18432" s="78"/>
      <c r="J18432" s="75"/>
      <c r="K18432" s="71"/>
      <c r="L18432" s="75"/>
      <c r="M18432" s="71"/>
      <c r="O18432" s="71"/>
      <c r="Q18432" s="71"/>
      <c r="V18432" s="4"/>
      <c r="X18432" s="4"/>
      <c r="AS18432" s="71"/>
    </row>
    <row r="18433" spans="1:45" ht="15" customHeight="1" x14ac:dyDescent="0.2">
      <c r="A18433" s="85"/>
      <c r="F18433" s="4"/>
      <c r="H18433" s="78"/>
      <c r="J18433" s="75"/>
      <c r="K18433" s="71"/>
      <c r="L18433" s="75"/>
      <c r="M18433" s="71"/>
      <c r="O18433" s="71"/>
      <c r="Q18433" s="71"/>
      <c r="V18433" s="4"/>
      <c r="X18433" s="4"/>
      <c r="AS18433" s="71"/>
    </row>
    <row r="18434" spans="1:45" ht="15" customHeight="1" x14ac:dyDescent="0.2">
      <c r="A18434" s="85"/>
      <c r="F18434" s="4"/>
      <c r="H18434" s="78"/>
      <c r="J18434" s="75"/>
      <c r="K18434" s="71"/>
      <c r="L18434" s="75"/>
      <c r="M18434" s="71"/>
      <c r="O18434" s="71"/>
      <c r="Q18434" s="71"/>
      <c r="V18434" s="4"/>
      <c r="X18434" s="4"/>
      <c r="AS18434" s="71"/>
    </row>
    <row r="18435" spans="1:45" ht="15" customHeight="1" x14ac:dyDescent="0.2">
      <c r="A18435" s="85"/>
      <c r="F18435" s="4"/>
      <c r="H18435" s="78"/>
      <c r="J18435" s="75"/>
      <c r="K18435" s="71"/>
      <c r="L18435" s="75"/>
      <c r="M18435" s="71"/>
      <c r="O18435" s="71"/>
      <c r="Q18435" s="71"/>
      <c r="V18435" s="4"/>
      <c r="X18435" s="4"/>
      <c r="AS18435" s="71"/>
    </row>
    <row r="18436" spans="1:45" ht="15" customHeight="1" x14ac:dyDescent="0.2">
      <c r="A18436" s="85"/>
      <c r="F18436" s="4"/>
      <c r="H18436" s="78"/>
      <c r="J18436" s="75"/>
      <c r="K18436" s="71"/>
      <c r="L18436" s="75"/>
      <c r="M18436" s="71"/>
      <c r="O18436" s="71"/>
      <c r="Q18436" s="71"/>
      <c r="V18436" s="4"/>
      <c r="X18436" s="4"/>
      <c r="AS18436" s="71"/>
    </row>
    <row r="18437" spans="1:45" ht="15" customHeight="1" x14ac:dyDescent="0.2">
      <c r="A18437" s="85"/>
      <c r="F18437" s="4"/>
      <c r="H18437" s="78"/>
      <c r="J18437" s="75"/>
      <c r="K18437" s="71"/>
      <c r="L18437" s="75"/>
      <c r="M18437" s="71"/>
      <c r="O18437" s="71"/>
      <c r="Q18437" s="71"/>
      <c r="V18437" s="4"/>
      <c r="X18437" s="4"/>
      <c r="AS18437" s="71"/>
    </row>
    <row r="18438" spans="1:45" ht="15" customHeight="1" x14ac:dyDescent="0.2">
      <c r="A18438" s="85"/>
      <c r="F18438" s="4"/>
      <c r="H18438" s="78"/>
      <c r="J18438" s="75"/>
      <c r="K18438" s="71"/>
      <c r="L18438" s="75"/>
      <c r="M18438" s="71"/>
      <c r="O18438" s="71"/>
      <c r="Q18438" s="71"/>
      <c r="V18438" s="4"/>
      <c r="X18438" s="4"/>
      <c r="AS18438" s="71"/>
    </row>
    <row r="18439" spans="1:45" ht="15" customHeight="1" x14ac:dyDescent="0.2">
      <c r="A18439" s="85"/>
      <c r="F18439" s="4"/>
      <c r="H18439" s="78"/>
      <c r="J18439" s="75"/>
      <c r="K18439" s="71"/>
      <c r="L18439" s="75"/>
      <c r="M18439" s="71"/>
      <c r="O18439" s="71"/>
      <c r="Q18439" s="71"/>
      <c r="V18439" s="4"/>
      <c r="X18439" s="4"/>
      <c r="AS18439" s="71"/>
    </row>
    <row r="18440" spans="1:45" ht="15" customHeight="1" x14ac:dyDescent="0.2">
      <c r="A18440" s="85"/>
      <c r="F18440" s="4"/>
      <c r="H18440" s="78"/>
      <c r="J18440" s="75"/>
      <c r="K18440" s="71"/>
      <c r="L18440" s="75"/>
      <c r="M18440" s="71"/>
      <c r="O18440" s="71"/>
      <c r="Q18440" s="71"/>
      <c r="V18440" s="4"/>
      <c r="X18440" s="4"/>
      <c r="AS18440" s="71"/>
    </row>
    <row r="18441" spans="1:45" ht="15" customHeight="1" x14ac:dyDescent="0.2">
      <c r="A18441" s="85"/>
      <c r="F18441" s="4"/>
      <c r="H18441" s="78"/>
      <c r="J18441" s="75"/>
      <c r="K18441" s="71"/>
      <c r="L18441" s="75"/>
      <c r="M18441" s="71"/>
      <c r="O18441" s="71"/>
      <c r="Q18441" s="71"/>
      <c r="V18441" s="4"/>
      <c r="X18441" s="4"/>
      <c r="AS18441" s="71"/>
    </row>
    <row r="18442" spans="1:45" ht="15" customHeight="1" x14ac:dyDescent="0.2">
      <c r="A18442" s="85"/>
      <c r="F18442" s="4"/>
      <c r="H18442" s="78"/>
      <c r="J18442" s="75"/>
      <c r="K18442" s="71"/>
      <c r="L18442" s="75"/>
      <c r="M18442" s="71"/>
      <c r="O18442" s="71"/>
      <c r="Q18442" s="71"/>
      <c r="V18442" s="4"/>
      <c r="X18442" s="4"/>
      <c r="AS18442" s="71"/>
    </row>
    <row r="18443" spans="1:45" ht="15" customHeight="1" x14ac:dyDescent="0.2">
      <c r="A18443" s="85"/>
      <c r="F18443" s="4"/>
      <c r="H18443" s="78"/>
      <c r="J18443" s="75"/>
      <c r="K18443" s="71"/>
      <c r="L18443" s="75"/>
      <c r="M18443" s="71"/>
      <c r="O18443" s="71"/>
      <c r="Q18443" s="71"/>
      <c r="V18443" s="4"/>
      <c r="X18443" s="4"/>
      <c r="AS18443" s="71"/>
    </row>
    <row r="18444" spans="1:45" ht="15" customHeight="1" x14ac:dyDescent="0.2">
      <c r="A18444" s="85"/>
      <c r="F18444" s="4"/>
      <c r="H18444" s="78"/>
      <c r="J18444" s="75"/>
      <c r="K18444" s="71"/>
      <c r="L18444" s="75"/>
      <c r="M18444" s="71"/>
      <c r="O18444" s="71"/>
      <c r="Q18444" s="71"/>
      <c r="V18444" s="4"/>
      <c r="X18444" s="4"/>
      <c r="AS18444" s="71"/>
    </row>
    <row r="18445" spans="1:45" ht="15" customHeight="1" x14ac:dyDescent="0.2">
      <c r="A18445" s="85"/>
      <c r="F18445" s="4"/>
      <c r="H18445" s="78"/>
      <c r="J18445" s="75"/>
      <c r="K18445" s="71"/>
      <c r="L18445" s="75"/>
      <c r="M18445" s="71"/>
      <c r="O18445" s="71"/>
      <c r="Q18445" s="71"/>
      <c r="V18445" s="4"/>
      <c r="X18445" s="4"/>
      <c r="AS18445" s="71"/>
    </row>
    <row r="18446" spans="1:45" ht="15" customHeight="1" x14ac:dyDescent="0.2">
      <c r="A18446" s="85"/>
      <c r="F18446" s="4"/>
      <c r="H18446" s="78"/>
      <c r="J18446" s="75"/>
      <c r="K18446" s="71"/>
      <c r="L18446" s="75"/>
      <c r="M18446" s="71"/>
      <c r="O18446" s="71"/>
      <c r="Q18446" s="71"/>
      <c r="V18446" s="4"/>
      <c r="X18446" s="4"/>
      <c r="AS18446" s="71"/>
    </row>
    <row r="18447" spans="1:45" ht="15" customHeight="1" x14ac:dyDescent="0.2">
      <c r="A18447" s="85"/>
      <c r="F18447" s="4"/>
      <c r="H18447" s="78"/>
      <c r="J18447" s="75"/>
      <c r="K18447" s="71"/>
      <c r="L18447" s="75"/>
      <c r="M18447" s="71"/>
      <c r="O18447" s="71"/>
      <c r="Q18447" s="71"/>
      <c r="V18447" s="4"/>
      <c r="X18447" s="4"/>
      <c r="AS18447" s="71"/>
    </row>
    <row r="18448" spans="1:45" ht="15" customHeight="1" x14ac:dyDescent="0.2">
      <c r="A18448" s="85"/>
      <c r="F18448" s="4"/>
      <c r="H18448" s="78"/>
      <c r="J18448" s="75"/>
      <c r="K18448" s="71"/>
      <c r="L18448" s="75"/>
      <c r="M18448" s="71"/>
      <c r="O18448" s="71"/>
      <c r="Q18448" s="71"/>
      <c r="V18448" s="4"/>
      <c r="X18448" s="4"/>
      <c r="AS18448" s="71"/>
    </row>
    <row r="18449" spans="1:45" ht="15" customHeight="1" x14ac:dyDescent="0.2">
      <c r="A18449" s="85"/>
      <c r="F18449" s="4"/>
      <c r="H18449" s="78"/>
      <c r="J18449" s="75"/>
      <c r="K18449" s="71"/>
      <c r="L18449" s="75"/>
      <c r="M18449" s="71"/>
      <c r="O18449" s="71"/>
      <c r="Q18449" s="71"/>
      <c r="V18449" s="4"/>
      <c r="X18449" s="4"/>
      <c r="AS18449" s="71"/>
    </row>
    <row r="18450" spans="1:45" ht="15" customHeight="1" x14ac:dyDescent="0.2">
      <c r="A18450" s="85"/>
      <c r="F18450" s="4"/>
      <c r="H18450" s="78"/>
      <c r="J18450" s="75"/>
      <c r="K18450" s="71"/>
      <c r="L18450" s="75"/>
      <c r="M18450" s="71"/>
      <c r="O18450" s="71"/>
      <c r="Q18450" s="71"/>
      <c r="V18450" s="4"/>
      <c r="X18450" s="4"/>
      <c r="AS18450" s="71"/>
    </row>
    <row r="18451" spans="1:45" ht="15" customHeight="1" x14ac:dyDescent="0.2">
      <c r="A18451" s="85"/>
      <c r="F18451" s="4"/>
      <c r="H18451" s="78"/>
      <c r="J18451" s="75"/>
      <c r="K18451" s="71"/>
      <c r="L18451" s="75"/>
      <c r="M18451" s="71"/>
      <c r="O18451" s="71"/>
      <c r="Q18451" s="71"/>
      <c r="V18451" s="4"/>
      <c r="X18451" s="4"/>
      <c r="AS18451" s="71"/>
    </row>
    <row r="18452" spans="1:45" ht="15" customHeight="1" x14ac:dyDescent="0.2">
      <c r="A18452" s="85"/>
      <c r="F18452" s="4"/>
      <c r="H18452" s="78"/>
      <c r="J18452" s="75"/>
      <c r="K18452" s="71"/>
      <c r="L18452" s="75"/>
      <c r="M18452" s="71"/>
      <c r="O18452" s="71"/>
      <c r="Q18452" s="71"/>
      <c r="V18452" s="4"/>
      <c r="X18452" s="4"/>
      <c r="AS18452" s="71"/>
    </row>
    <row r="18453" spans="1:45" ht="15" customHeight="1" x14ac:dyDescent="0.2">
      <c r="A18453" s="85"/>
      <c r="F18453" s="4"/>
      <c r="H18453" s="78"/>
      <c r="J18453" s="75"/>
      <c r="K18453" s="71"/>
      <c r="L18453" s="75"/>
      <c r="M18453" s="71"/>
      <c r="O18453" s="71"/>
      <c r="Q18453" s="71"/>
      <c r="V18453" s="4"/>
      <c r="X18453" s="4"/>
      <c r="AS18453" s="71"/>
    </row>
    <row r="18454" spans="1:45" ht="15" customHeight="1" x14ac:dyDescent="0.2">
      <c r="A18454" s="85"/>
      <c r="F18454" s="4"/>
      <c r="H18454" s="78"/>
      <c r="J18454" s="75"/>
      <c r="K18454" s="71"/>
      <c r="L18454" s="75"/>
      <c r="M18454" s="71"/>
      <c r="O18454" s="71"/>
      <c r="Q18454" s="71"/>
      <c r="V18454" s="4"/>
      <c r="X18454" s="4"/>
      <c r="AS18454" s="71"/>
    </row>
    <row r="18455" spans="1:45" ht="15" customHeight="1" x14ac:dyDescent="0.2">
      <c r="A18455" s="85"/>
      <c r="F18455" s="4"/>
      <c r="H18455" s="78"/>
      <c r="J18455" s="75"/>
      <c r="K18455" s="71"/>
      <c r="L18455" s="75"/>
      <c r="M18455" s="71"/>
      <c r="O18455" s="71"/>
      <c r="Q18455" s="71"/>
      <c r="V18455" s="4"/>
      <c r="X18455" s="4"/>
      <c r="AS18455" s="71"/>
    </row>
    <row r="18456" spans="1:45" ht="15" customHeight="1" x14ac:dyDescent="0.2">
      <c r="A18456" s="85"/>
      <c r="F18456" s="4"/>
      <c r="H18456" s="78"/>
      <c r="J18456" s="75"/>
      <c r="K18456" s="71"/>
      <c r="L18456" s="75"/>
      <c r="M18456" s="71"/>
      <c r="O18456" s="71"/>
      <c r="Q18456" s="71"/>
      <c r="V18456" s="4"/>
      <c r="X18456" s="4"/>
      <c r="AS18456" s="71"/>
    </row>
    <row r="18457" spans="1:45" ht="15" customHeight="1" x14ac:dyDescent="0.2">
      <c r="A18457" s="85"/>
      <c r="F18457" s="4"/>
      <c r="H18457" s="78"/>
      <c r="J18457" s="75"/>
      <c r="K18457" s="71"/>
      <c r="L18457" s="75"/>
      <c r="M18457" s="71"/>
      <c r="O18457" s="71"/>
      <c r="Q18457" s="71"/>
      <c r="V18457" s="4"/>
      <c r="X18457" s="4"/>
      <c r="AS18457" s="71"/>
    </row>
    <row r="18458" spans="1:45" ht="15" customHeight="1" x14ac:dyDescent="0.2">
      <c r="A18458" s="85"/>
      <c r="F18458" s="4"/>
      <c r="H18458" s="78"/>
      <c r="J18458" s="75"/>
      <c r="K18458" s="71"/>
      <c r="L18458" s="75"/>
      <c r="M18458" s="71"/>
      <c r="O18458" s="71"/>
      <c r="Q18458" s="71"/>
      <c r="V18458" s="4"/>
      <c r="X18458" s="4"/>
      <c r="AS18458" s="71"/>
    </row>
    <row r="18459" spans="1:45" ht="15" customHeight="1" x14ac:dyDescent="0.2">
      <c r="A18459" s="85"/>
      <c r="F18459" s="4"/>
      <c r="H18459" s="78"/>
      <c r="J18459" s="75"/>
      <c r="K18459" s="71"/>
      <c r="L18459" s="75"/>
      <c r="M18459" s="71"/>
      <c r="O18459" s="71"/>
      <c r="Q18459" s="71"/>
      <c r="V18459" s="4"/>
      <c r="X18459" s="4"/>
      <c r="AS18459" s="71"/>
    </row>
    <row r="18460" spans="1:45" ht="15" customHeight="1" x14ac:dyDescent="0.2">
      <c r="A18460" s="85"/>
      <c r="F18460" s="4"/>
      <c r="H18460" s="78"/>
      <c r="J18460" s="75"/>
      <c r="K18460" s="71"/>
      <c r="L18460" s="75"/>
      <c r="M18460" s="71"/>
      <c r="O18460" s="71"/>
      <c r="Q18460" s="71"/>
      <c r="V18460" s="4"/>
      <c r="X18460" s="4"/>
      <c r="AS18460" s="71"/>
    </row>
    <row r="18461" spans="1:45" ht="15" customHeight="1" x14ac:dyDescent="0.2">
      <c r="A18461" s="85"/>
      <c r="F18461" s="4"/>
      <c r="H18461" s="78"/>
      <c r="J18461" s="75"/>
      <c r="K18461" s="71"/>
      <c r="L18461" s="75"/>
      <c r="M18461" s="71"/>
      <c r="O18461" s="71"/>
      <c r="Q18461" s="71"/>
      <c r="V18461" s="4"/>
      <c r="X18461" s="4"/>
      <c r="AS18461" s="71"/>
    </row>
    <row r="18462" spans="1:45" ht="15" customHeight="1" x14ac:dyDescent="0.2">
      <c r="A18462" s="85"/>
      <c r="F18462" s="4"/>
      <c r="H18462" s="78"/>
      <c r="J18462" s="75"/>
      <c r="K18462" s="71"/>
      <c r="L18462" s="75"/>
      <c r="M18462" s="71"/>
      <c r="O18462" s="71"/>
      <c r="Q18462" s="71"/>
      <c r="V18462" s="4"/>
      <c r="X18462" s="4"/>
      <c r="AS18462" s="71"/>
    </row>
    <row r="18463" spans="1:45" ht="15" customHeight="1" x14ac:dyDescent="0.2">
      <c r="A18463" s="85"/>
      <c r="F18463" s="4"/>
      <c r="H18463" s="78"/>
      <c r="J18463" s="75"/>
      <c r="K18463" s="71"/>
      <c r="L18463" s="75"/>
      <c r="M18463" s="71"/>
      <c r="O18463" s="71"/>
      <c r="Q18463" s="71"/>
      <c r="V18463" s="4"/>
      <c r="X18463" s="4"/>
      <c r="AS18463" s="71"/>
    </row>
    <row r="18464" spans="1:45" ht="15" customHeight="1" x14ac:dyDescent="0.2">
      <c r="A18464" s="85"/>
      <c r="F18464" s="4"/>
      <c r="H18464" s="78"/>
      <c r="J18464" s="75"/>
      <c r="K18464" s="71"/>
      <c r="L18464" s="75"/>
      <c r="M18464" s="71"/>
      <c r="O18464" s="71"/>
      <c r="Q18464" s="71"/>
      <c r="V18464" s="4"/>
      <c r="X18464" s="4"/>
      <c r="AS18464" s="71"/>
    </row>
    <row r="18465" spans="1:45" ht="15" customHeight="1" x14ac:dyDescent="0.2">
      <c r="A18465" s="85"/>
      <c r="F18465" s="4"/>
      <c r="H18465" s="78"/>
      <c r="J18465" s="75"/>
      <c r="K18465" s="71"/>
      <c r="L18465" s="75"/>
      <c r="M18465" s="71"/>
      <c r="O18465" s="71"/>
      <c r="Q18465" s="71"/>
      <c r="V18465" s="4"/>
      <c r="X18465" s="4"/>
      <c r="AS18465" s="71"/>
    </row>
    <row r="18466" spans="1:45" ht="15" customHeight="1" x14ac:dyDescent="0.2">
      <c r="A18466" s="85"/>
      <c r="F18466" s="4"/>
      <c r="H18466" s="78"/>
      <c r="J18466" s="75"/>
      <c r="K18466" s="71"/>
      <c r="L18466" s="75"/>
      <c r="M18466" s="71"/>
      <c r="O18466" s="71"/>
      <c r="Q18466" s="71"/>
      <c r="V18466" s="4"/>
      <c r="X18466" s="4"/>
      <c r="AS18466" s="71"/>
    </row>
    <row r="18467" spans="1:45" ht="15" customHeight="1" x14ac:dyDescent="0.2">
      <c r="A18467" s="85"/>
      <c r="F18467" s="4"/>
      <c r="H18467" s="78"/>
      <c r="J18467" s="75"/>
      <c r="K18467" s="71"/>
      <c r="L18467" s="75"/>
      <c r="M18467" s="71"/>
      <c r="O18467" s="71"/>
      <c r="Q18467" s="71"/>
      <c r="V18467" s="4"/>
      <c r="X18467" s="4"/>
      <c r="AS18467" s="71"/>
    </row>
    <row r="18468" spans="1:45" ht="15" customHeight="1" x14ac:dyDescent="0.2">
      <c r="A18468" s="85"/>
      <c r="F18468" s="4"/>
      <c r="H18468" s="78"/>
      <c r="J18468" s="75"/>
      <c r="K18468" s="71"/>
      <c r="L18468" s="75"/>
      <c r="M18468" s="71"/>
      <c r="O18468" s="71"/>
      <c r="Q18468" s="71"/>
      <c r="V18468" s="4"/>
      <c r="X18468" s="4"/>
      <c r="AS18468" s="71"/>
    </row>
    <row r="18469" spans="1:45" ht="15" customHeight="1" x14ac:dyDescent="0.2">
      <c r="A18469" s="85"/>
      <c r="F18469" s="4"/>
      <c r="H18469" s="78"/>
      <c r="J18469" s="75"/>
      <c r="K18469" s="71"/>
      <c r="L18469" s="75"/>
      <c r="M18469" s="71"/>
      <c r="O18469" s="71"/>
      <c r="Q18469" s="71"/>
      <c r="V18469" s="4"/>
      <c r="X18469" s="4"/>
      <c r="AS18469" s="71"/>
    </row>
    <row r="18470" spans="1:45" ht="15" customHeight="1" x14ac:dyDescent="0.2">
      <c r="A18470" s="85"/>
      <c r="F18470" s="4"/>
      <c r="H18470" s="79"/>
      <c r="J18470" s="75"/>
      <c r="K18470" s="71"/>
      <c r="L18470" s="75"/>
      <c r="M18470" s="71"/>
      <c r="O18470" s="71"/>
      <c r="Q18470" s="71"/>
      <c r="V18470" s="4"/>
      <c r="X18470" s="4"/>
      <c r="AS18470" s="71"/>
    </row>
    <row r="18471" spans="1:45" ht="15" customHeight="1" x14ac:dyDescent="0.2">
      <c r="A18471" s="85"/>
      <c r="F18471" s="4"/>
      <c r="H18471" s="79"/>
      <c r="J18471" s="75"/>
      <c r="K18471" s="71"/>
      <c r="L18471" s="75"/>
      <c r="M18471" s="71"/>
      <c r="O18471" s="71"/>
      <c r="Q18471" s="71"/>
      <c r="V18471" s="4"/>
      <c r="X18471" s="4"/>
      <c r="AS18471" s="71"/>
    </row>
    <row r="18472" spans="1:45" ht="15" customHeight="1" x14ac:dyDescent="0.2">
      <c r="A18472" s="85"/>
      <c r="F18472" s="4"/>
      <c r="H18472" s="79"/>
      <c r="J18472" s="75"/>
      <c r="K18472" s="71"/>
      <c r="L18472" s="75"/>
      <c r="M18472" s="71"/>
      <c r="O18472" s="71"/>
      <c r="Q18472" s="71"/>
      <c r="V18472" s="4"/>
      <c r="X18472" s="4"/>
      <c r="AS18472" s="71"/>
    </row>
    <row r="18473" spans="1:45" ht="15" customHeight="1" x14ac:dyDescent="0.2">
      <c r="A18473" s="85"/>
      <c r="F18473" s="4"/>
      <c r="H18473" s="79"/>
      <c r="J18473" s="75"/>
      <c r="K18473" s="71"/>
      <c r="L18473" s="75"/>
      <c r="M18473" s="71"/>
      <c r="O18473" s="71"/>
      <c r="Q18473" s="71"/>
      <c r="V18473" s="4"/>
      <c r="X18473" s="4"/>
      <c r="AS18473" s="71"/>
    </row>
    <row r="18474" spans="1:45" ht="15" customHeight="1" x14ac:dyDescent="0.2">
      <c r="A18474" s="85"/>
      <c r="F18474" s="4"/>
      <c r="H18474" s="79"/>
      <c r="J18474" s="75"/>
      <c r="K18474" s="71"/>
      <c r="L18474" s="75"/>
      <c r="M18474" s="71"/>
      <c r="O18474" s="71"/>
      <c r="Q18474" s="71"/>
      <c r="V18474" s="4"/>
      <c r="X18474" s="4"/>
      <c r="AS18474" s="71"/>
    </row>
    <row r="18475" spans="1:45" ht="15" customHeight="1" x14ac:dyDescent="0.2">
      <c r="A18475" s="85"/>
      <c r="F18475" s="4"/>
      <c r="H18475" s="79"/>
      <c r="J18475" s="75"/>
      <c r="K18475" s="71"/>
      <c r="L18475" s="75"/>
      <c r="M18475" s="71"/>
      <c r="O18475" s="71"/>
      <c r="Q18475" s="71"/>
      <c r="V18475" s="4"/>
      <c r="X18475" s="4"/>
      <c r="AS18475" s="71"/>
    </row>
    <row r="18476" spans="1:45" ht="15" customHeight="1" x14ac:dyDescent="0.2">
      <c r="A18476" s="85"/>
      <c r="F18476" s="4"/>
      <c r="H18476" s="79"/>
      <c r="J18476" s="75"/>
      <c r="K18476" s="71"/>
      <c r="L18476" s="75"/>
      <c r="M18476" s="71"/>
      <c r="O18476" s="71"/>
      <c r="Q18476" s="71"/>
      <c r="V18476" s="4"/>
      <c r="X18476" s="4"/>
      <c r="AS18476" s="71"/>
    </row>
    <row r="18477" spans="1:45" ht="15" customHeight="1" x14ac:dyDescent="0.2">
      <c r="A18477" s="85"/>
      <c r="F18477" s="4"/>
      <c r="H18477" s="78"/>
      <c r="J18477" s="75"/>
      <c r="K18477" s="71"/>
      <c r="L18477" s="75"/>
      <c r="M18477" s="71"/>
      <c r="O18477" s="71"/>
      <c r="Q18477" s="71"/>
      <c r="V18477" s="4"/>
      <c r="X18477" s="4"/>
      <c r="AS18477" s="71"/>
    </row>
    <row r="18478" spans="1:45" ht="15" customHeight="1" x14ac:dyDescent="0.2">
      <c r="A18478" s="85"/>
      <c r="F18478" s="4"/>
      <c r="H18478" s="78"/>
      <c r="J18478" s="75"/>
      <c r="K18478" s="71"/>
      <c r="L18478" s="75"/>
      <c r="M18478" s="71"/>
      <c r="O18478" s="71"/>
      <c r="Q18478" s="71"/>
      <c r="V18478" s="4"/>
      <c r="X18478" s="4"/>
      <c r="AS18478" s="71"/>
    </row>
    <row r="18479" spans="1:45" ht="15" customHeight="1" x14ac:dyDescent="0.2">
      <c r="A18479" s="85"/>
      <c r="F18479" s="4"/>
      <c r="H18479" s="78"/>
      <c r="J18479" s="75"/>
      <c r="K18479" s="71"/>
      <c r="L18479" s="75"/>
      <c r="M18479" s="71"/>
      <c r="O18479" s="71"/>
      <c r="Q18479" s="71"/>
      <c r="V18479" s="4"/>
      <c r="X18479" s="4"/>
      <c r="AS18479" s="71"/>
    </row>
    <row r="18480" spans="1:45" ht="15" customHeight="1" x14ac:dyDescent="0.2">
      <c r="A18480" s="85"/>
      <c r="F18480" s="4"/>
      <c r="H18480" s="78"/>
      <c r="J18480" s="75"/>
      <c r="K18480" s="71"/>
      <c r="L18480" s="75"/>
      <c r="M18480" s="71"/>
      <c r="O18480" s="71"/>
      <c r="Q18480" s="71"/>
      <c r="V18480" s="4"/>
      <c r="X18480" s="4"/>
      <c r="AS18480" s="71"/>
    </row>
    <row r="18481" spans="1:45" ht="15" customHeight="1" x14ac:dyDescent="0.2">
      <c r="A18481" s="85"/>
      <c r="F18481" s="4"/>
      <c r="H18481" s="78"/>
      <c r="J18481" s="75"/>
      <c r="K18481" s="71"/>
      <c r="L18481" s="75"/>
      <c r="M18481" s="71"/>
      <c r="O18481" s="71"/>
      <c r="Q18481" s="71"/>
      <c r="V18481" s="4"/>
      <c r="X18481" s="4"/>
      <c r="AS18481" s="71"/>
    </row>
    <row r="18482" spans="1:45" ht="15" customHeight="1" x14ac:dyDescent="0.2">
      <c r="A18482" s="85"/>
      <c r="F18482" s="4"/>
      <c r="H18482" s="78"/>
      <c r="J18482" s="75"/>
      <c r="K18482" s="71"/>
      <c r="L18482" s="75"/>
      <c r="M18482" s="71"/>
      <c r="O18482" s="71"/>
      <c r="Q18482" s="71"/>
      <c r="V18482" s="4"/>
      <c r="X18482" s="4"/>
      <c r="AS18482" s="71"/>
    </row>
    <row r="18483" spans="1:45" ht="15" customHeight="1" x14ac:dyDescent="0.2">
      <c r="A18483" s="85"/>
      <c r="F18483" s="4"/>
      <c r="H18483" s="78"/>
      <c r="J18483" s="75"/>
      <c r="K18483" s="71"/>
      <c r="L18483" s="75"/>
      <c r="M18483" s="71"/>
      <c r="O18483" s="71"/>
      <c r="Q18483" s="71"/>
      <c r="V18483" s="4"/>
      <c r="X18483" s="4"/>
      <c r="AS18483" s="71"/>
    </row>
    <row r="18484" spans="1:45" ht="15" customHeight="1" x14ac:dyDescent="0.2">
      <c r="A18484" s="85"/>
      <c r="F18484" s="4"/>
      <c r="H18484" s="78"/>
      <c r="J18484" s="75"/>
      <c r="K18484" s="71"/>
      <c r="L18484" s="75"/>
      <c r="M18484" s="71"/>
      <c r="O18484" s="71"/>
      <c r="Q18484" s="71"/>
      <c r="V18484" s="4"/>
      <c r="X18484" s="4"/>
      <c r="AS18484" s="71"/>
    </row>
    <row r="18485" spans="1:45" ht="15" customHeight="1" x14ac:dyDescent="0.2">
      <c r="A18485" s="85"/>
      <c r="F18485" s="4"/>
      <c r="H18485" s="78"/>
      <c r="J18485" s="75"/>
      <c r="K18485" s="71"/>
      <c r="L18485" s="75"/>
      <c r="M18485" s="71"/>
      <c r="O18485" s="71"/>
      <c r="Q18485" s="71"/>
      <c r="V18485" s="4"/>
      <c r="X18485" s="4"/>
      <c r="AS18485" s="71"/>
    </row>
    <row r="18486" spans="1:45" ht="15" customHeight="1" x14ac:dyDescent="0.2">
      <c r="A18486" s="85"/>
      <c r="F18486" s="4"/>
      <c r="H18486" s="78"/>
      <c r="J18486" s="75"/>
      <c r="K18486" s="71"/>
      <c r="L18486" s="75"/>
      <c r="M18486" s="71"/>
      <c r="O18486" s="71"/>
      <c r="Q18486" s="71"/>
      <c r="V18486" s="4"/>
      <c r="X18486" s="4"/>
      <c r="AS18486" s="71"/>
    </row>
    <row r="18487" spans="1:45" ht="15" customHeight="1" x14ac:dyDescent="0.2">
      <c r="A18487" s="85"/>
      <c r="F18487" s="4"/>
      <c r="H18487" s="78"/>
      <c r="J18487" s="75"/>
      <c r="K18487" s="71"/>
      <c r="L18487" s="75"/>
      <c r="M18487" s="71"/>
      <c r="O18487" s="71"/>
      <c r="Q18487" s="71"/>
      <c r="V18487" s="4"/>
      <c r="X18487" s="4"/>
      <c r="AS18487" s="71"/>
    </row>
    <row r="18488" spans="1:45" ht="15" customHeight="1" x14ac:dyDescent="0.2">
      <c r="A18488" s="85"/>
      <c r="F18488" s="4"/>
      <c r="H18488" s="78"/>
      <c r="J18488" s="75"/>
      <c r="K18488" s="71"/>
      <c r="L18488" s="75"/>
      <c r="M18488" s="71"/>
      <c r="O18488" s="71"/>
      <c r="Q18488" s="71"/>
      <c r="V18488" s="4"/>
      <c r="X18488" s="4"/>
      <c r="AS18488" s="71"/>
    </row>
    <row r="18489" spans="1:45" ht="15" customHeight="1" x14ac:dyDescent="0.2">
      <c r="A18489" s="85"/>
      <c r="F18489" s="4"/>
      <c r="H18489" s="78"/>
      <c r="J18489" s="75"/>
      <c r="K18489" s="71"/>
      <c r="L18489" s="75"/>
      <c r="M18489" s="71"/>
      <c r="O18489" s="71"/>
      <c r="Q18489" s="71"/>
      <c r="V18489" s="4"/>
      <c r="X18489" s="4"/>
      <c r="AS18489" s="71"/>
    </row>
    <row r="18490" spans="1:45" ht="15" customHeight="1" x14ac:dyDescent="0.2">
      <c r="A18490" s="85"/>
      <c r="F18490" s="4"/>
      <c r="H18490" s="78"/>
      <c r="J18490" s="75"/>
      <c r="K18490" s="71"/>
      <c r="L18490" s="75"/>
      <c r="M18490" s="71"/>
      <c r="O18490" s="71"/>
      <c r="Q18490" s="71"/>
      <c r="V18490" s="4"/>
      <c r="X18490" s="4"/>
      <c r="AS18490" s="71"/>
    </row>
    <row r="18491" spans="1:45" ht="15" customHeight="1" x14ac:dyDescent="0.2">
      <c r="A18491" s="85"/>
      <c r="F18491" s="4"/>
      <c r="H18491" s="78"/>
      <c r="J18491" s="75"/>
      <c r="K18491" s="71"/>
      <c r="L18491" s="75"/>
      <c r="M18491" s="71"/>
      <c r="O18491" s="71"/>
      <c r="Q18491" s="71"/>
      <c r="V18491" s="4"/>
      <c r="X18491" s="4"/>
      <c r="AS18491" s="71"/>
    </row>
    <row r="18492" spans="1:45" ht="15" customHeight="1" x14ac:dyDescent="0.2">
      <c r="A18492" s="85"/>
      <c r="F18492" s="4"/>
      <c r="H18492" s="78"/>
      <c r="J18492" s="75"/>
      <c r="K18492" s="71"/>
      <c r="L18492" s="75"/>
      <c r="M18492" s="71"/>
      <c r="O18492" s="71"/>
      <c r="Q18492" s="71"/>
      <c r="V18492" s="4"/>
      <c r="X18492" s="4"/>
      <c r="AS18492" s="71"/>
    </row>
    <row r="18493" spans="1:45" ht="15" customHeight="1" x14ac:dyDescent="0.2">
      <c r="A18493" s="85"/>
      <c r="F18493" s="4"/>
      <c r="H18493" s="78"/>
      <c r="J18493" s="75"/>
      <c r="K18493" s="71"/>
      <c r="L18493" s="75"/>
      <c r="M18493" s="71"/>
      <c r="O18493" s="71"/>
      <c r="Q18493" s="71"/>
      <c r="V18493" s="4"/>
      <c r="X18493" s="4"/>
      <c r="AS18493" s="71"/>
    </row>
    <row r="18494" spans="1:45" ht="15" customHeight="1" x14ac:dyDescent="0.2">
      <c r="A18494" s="85"/>
      <c r="F18494" s="4"/>
      <c r="H18494" s="78"/>
      <c r="J18494" s="75"/>
      <c r="K18494" s="71"/>
      <c r="L18494" s="75"/>
      <c r="M18494" s="71"/>
      <c r="O18494" s="71"/>
      <c r="Q18494" s="71"/>
      <c r="V18494" s="4"/>
      <c r="X18494" s="4"/>
      <c r="AS18494" s="71"/>
    </row>
    <row r="18495" spans="1:45" ht="15" customHeight="1" x14ac:dyDescent="0.2">
      <c r="A18495" s="85"/>
      <c r="F18495" s="4"/>
      <c r="H18495" s="78"/>
      <c r="J18495" s="75"/>
      <c r="K18495" s="71"/>
      <c r="L18495" s="75"/>
      <c r="M18495" s="71"/>
      <c r="O18495" s="71"/>
      <c r="Q18495" s="71"/>
      <c r="V18495" s="4"/>
      <c r="X18495" s="4"/>
      <c r="AS18495" s="71"/>
    </row>
    <row r="18496" spans="1:45" ht="15" customHeight="1" x14ac:dyDescent="0.2">
      <c r="A18496" s="85"/>
      <c r="F18496" s="4"/>
      <c r="H18496" s="78"/>
      <c r="J18496" s="75"/>
      <c r="K18496" s="71"/>
      <c r="L18496" s="75"/>
      <c r="M18496" s="71"/>
      <c r="O18496" s="71"/>
      <c r="Q18496" s="71"/>
      <c r="V18496" s="4"/>
      <c r="X18496" s="4"/>
      <c r="AS18496" s="71"/>
    </row>
    <row r="18497" spans="1:45" ht="15" customHeight="1" x14ac:dyDescent="0.2">
      <c r="A18497" s="85"/>
      <c r="F18497" s="4"/>
      <c r="H18497" s="78"/>
      <c r="J18497" s="75"/>
      <c r="K18497" s="71"/>
      <c r="L18497" s="75"/>
      <c r="M18497" s="71"/>
      <c r="O18497" s="71"/>
      <c r="Q18497" s="71"/>
      <c r="V18497" s="4"/>
      <c r="X18497" s="4"/>
      <c r="AS18497" s="71"/>
    </row>
    <row r="18498" spans="1:45" ht="15" customHeight="1" x14ac:dyDescent="0.2">
      <c r="A18498" s="85"/>
      <c r="F18498" s="4"/>
      <c r="H18498" s="78"/>
      <c r="J18498" s="75"/>
      <c r="K18498" s="71"/>
      <c r="L18498" s="75"/>
      <c r="M18498" s="71"/>
      <c r="O18498" s="71"/>
      <c r="Q18498" s="71"/>
      <c r="V18498" s="4"/>
      <c r="X18498" s="4"/>
      <c r="AS18498" s="71"/>
    </row>
    <row r="18499" spans="1:45" ht="15" customHeight="1" x14ac:dyDescent="0.2">
      <c r="A18499" s="85"/>
      <c r="F18499" s="4"/>
      <c r="H18499" s="78"/>
      <c r="J18499" s="75"/>
      <c r="K18499" s="71"/>
      <c r="L18499" s="75"/>
      <c r="M18499" s="71"/>
      <c r="O18499" s="71"/>
      <c r="Q18499" s="71"/>
      <c r="V18499" s="4"/>
      <c r="X18499" s="4"/>
      <c r="AS18499" s="71"/>
    </row>
    <row r="18500" spans="1:45" ht="15" customHeight="1" x14ac:dyDescent="0.2">
      <c r="A18500" s="85"/>
      <c r="F18500" s="4"/>
      <c r="H18500" s="78"/>
      <c r="J18500" s="75"/>
      <c r="K18500" s="71"/>
      <c r="L18500" s="75"/>
      <c r="M18500" s="71"/>
      <c r="O18500" s="71"/>
      <c r="Q18500" s="71"/>
      <c r="V18500" s="4"/>
      <c r="X18500" s="4"/>
      <c r="AS18500" s="71"/>
    </row>
    <row r="18501" spans="1:45" ht="15" customHeight="1" x14ac:dyDescent="0.2">
      <c r="A18501" s="85"/>
      <c r="F18501" s="4"/>
      <c r="H18501" s="78"/>
      <c r="J18501" s="75"/>
      <c r="K18501" s="71"/>
      <c r="L18501" s="75"/>
      <c r="M18501" s="71"/>
      <c r="O18501" s="71"/>
      <c r="Q18501" s="71"/>
      <c r="V18501" s="4"/>
      <c r="X18501" s="4"/>
      <c r="AS18501" s="71"/>
    </row>
    <row r="18502" spans="1:45" ht="15" customHeight="1" x14ac:dyDescent="0.2">
      <c r="A18502" s="85"/>
      <c r="F18502" s="4"/>
      <c r="H18502" s="78"/>
      <c r="J18502" s="75"/>
      <c r="K18502" s="71"/>
      <c r="L18502" s="75"/>
      <c r="M18502" s="71"/>
      <c r="O18502" s="71"/>
      <c r="Q18502" s="71"/>
      <c r="V18502" s="4"/>
      <c r="X18502" s="4"/>
      <c r="AS18502" s="71"/>
    </row>
    <row r="18503" spans="1:45" ht="15" customHeight="1" x14ac:dyDescent="0.2">
      <c r="A18503" s="85"/>
      <c r="F18503" s="4"/>
      <c r="H18503" s="78"/>
      <c r="J18503" s="75"/>
      <c r="K18503" s="71"/>
      <c r="L18503" s="75"/>
      <c r="M18503" s="71"/>
      <c r="O18503" s="71"/>
      <c r="Q18503" s="71"/>
      <c r="V18503" s="4"/>
      <c r="X18503" s="4"/>
      <c r="AS18503" s="71"/>
    </row>
    <row r="18504" spans="1:45" ht="15" customHeight="1" x14ac:dyDescent="0.2">
      <c r="A18504" s="85"/>
      <c r="F18504" s="4"/>
      <c r="H18504" s="78"/>
      <c r="J18504" s="75"/>
      <c r="K18504" s="71"/>
      <c r="L18504" s="75"/>
      <c r="M18504" s="71"/>
      <c r="O18504" s="71"/>
      <c r="Q18504" s="71"/>
      <c r="V18504" s="4"/>
      <c r="X18504" s="4"/>
      <c r="AS18504" s="71"/>
    </row>
    <row r="18505" spans="1:45" ht="15" customHeight="1" x14ac:dyDescent="0.2">
      <c r="A18505" s="85"/>
      <c r="F18505" s="4"/>
      <c r="H18505" s="78"/>
      <c r="J18505" s="75"/>
      <c r="K18505" s="71"/>
      <c r="L18505" s="75"/>
      <c r="M18505" s="71"/>
      <c r="O18505" s="71"/>
      <c r="Q18505" s="71"/>
      <c r="V18505" s="4"/>
      <c r="X18505" s="4"/>
      <c r="AS18505" s="71"/>
    </row>
    <row r="18506" spans="1:45" ht="15" customHeight="1" x14ac:dyDescent="0.2">
      <c r="A18506" s="85"/>
      <c r="F18506" s="4"/>
      <c r="H18506" s="78"/>
      <c r="J18506" s="75"/>
      <c r="K18506" s="71"/>
      <c r="L18506" s="75"/>
      <c r="M18506" s="71"/>
      <c r="O18506" s="71"/>
      <c r="Q18506" s="71"/>
      <c r="V18506" s="4"/>
      <c r="X18506" s="4"/>
      <c r="AS18506" s="71"/>
    </row>
    <row r="18507" spans="1:45" ht="15" customHeight="1" x14ac:dyDescent="0.2">
      <c r="A18507" s="85"/>
      <c r="F18507" s="4"/>
      <c r="H18507" s="78"/>
      <c r="J18507" s="75"/>
      <c r="K18507" s="71"/>
      <c r="L18507" s="75"/>
      <c r="M18507" s="71"/>
      <c r="O18507" s="71"/>
      <c r="Q18507" s="71"/>
      <c r="V18507" s="4"/>
      <c r="X18507" s="4"/>
      <c r="AS18507" s="71"/>
    </row>
    <row r="18508" spans="1:45" ht="15" customHeight="1" x14ac:dyDescent="0.2">
      <c r="A18508" s="85"/>
      <c r="F18508" s="4"/>
      <c r="H18508" s="78"/>
      <c r="J18508" s="75"/>
      <c r="K18508" s="71"/>
      <c r="L18508" s="75"/>
      <c r="M18508" s="71"/>
      <c r="O18508" s="71"/>
      <c r="Q18508" s="71"/>
      <c r="V18508" s="4"/>
      <c r="X18508" s="4"/>
      <c r="AS18508" s="71"/>
    </row>
    <row r="18509" spans="1:45" ht="15" customHeight="1" x14ac:dyDescent="0.2">
      <c r="A18509" s="85"/>
      <c r="F18509" s="4"/>
      <c r="H18509" s="78"/>
      <c r="J18509" s="75"/>
      <c r="K18509" s="71"/>
      <c r="L18509" s="75"/>
      <c r="M18509" s="71"/>
      <c r="O18509" s="71"/>
      <c r="Q18509" s="71"/>
      <c r="V18509" s="4"/>
      <c r="X18509" s="4"/>
      <c r="AS18509" s="71"/>
    </row>
    <row r="18510" spans="1:45" ht="15" customHeight="1" x14ac:dyDescent="0.2">
      <c r="A18510" s="85"/>
      <c r="F18510" s="4"/>
      <c r="H18510" s="78"/>
      <c r="J18510" s="75"/>
      <c r="K18510" s="71"/>
      <c r="L18510" s="75"/>
      <c r="M18510" s="71"/>
      <c r="O18510" s="71"/>
      <c r="Q18510" s="71"/>
      <c r="V18510" s="4"/>
      <c r="X18510" s="4"/>
      <c r="AS18510" s="71"/>
    </row>
    <row r="18511" spans="1:45" ht="15" customHeight="1" x14ac:dyDescent="0.2">
      <c r="A18511" s="85"/>
      <c r="F18511" s="4"/>
      <c r="H18511" s="78"/>
      <c r="J18511" s="75"/>
      <c r="K18511" s="71"/>
      <c r="L18511" s="75"/>
      <c r="M18511" s="71"/>
      <c r="O18511" s="71"/>
      <c r="Q18511" s="71"/>
      <c r="V18511" s="4"/>
      <c r="X18511" s="4"/>
      <c r="AS18511" s="71"/>
    </row>
    <row r="18512" spans="1:45" ht="15" customHeight="1" x14ac:dyDescent="0.2">
      <c r="A18512" s="85"/>
      <c r="F18512" s="4"/>
      <c r="H18512" s="79"/>
      <c r="J18512" s="75"/>
      <c r="K18512" s="71"/>
      <c r="L18512" s="75"/>
      <c r="M18512" s="71"/>
      <c r="O18512" s="71"/>
      <c r="Q18512" s="71"/>
      <c r="V18512" s="4"/>
      <c r="X18512" s="4"/>
      <c r="AS18512" s="71"/>
    </row>
    <row r="18513" spans="1:45" ht="15" customHeight="1" x14ac:dyDescent="0.2">
      <c r="A18513" s="85"/>
      <c r="F18513" s="4"/>
      <c r="H18513" s="79"/>
      <c r="J18513" s="75"/>
      <c r="K18513" s="71"/>
      <c r="L18513" s="75"/>
      <c r="M18513" s="71"/>
      <c r="O18513" s="71"/>
      <c r="Q18513" s="71"/>
      <c r="V18513" s="4"/>
      <c r="X18513" s="4"/>
      <c r="AS18513" s="71"/>
    </row>
    <row r="18514" spans="1:45" ht="15" customHeight="1" x14ac:dyDescent="0.2">
      <c r="A18514" s="85"/>
      <c r="F18514" s="4"/>
      <c r="H18514" s="79"/>
      <c r="J18514" s="75"/>
      <c r="K18514" s="71"/>
      <c r="L18514" s="75"/>
      <c r="M18514" s="71"/>
      <c r="O18514" s="71"/>
      <c r="Q18514" s="71"/>
      <c r="V18514" s="4"/>
      <c r="X18514" s="4"/>
      <c r="AS18514" s="71"/>
    </row>
    <row r="18515" spans="1:45" ht="15" customHeight="1" x14ac:dyDescent="0.2">
      <c r="A18515" s="85"/>
      <c r="F18515" s="4"/>
      <c r="H18515" s="79"/>
      <c r="J18515" s="75"/>
      <c r="K18515" s="71"/>
      <c r="L18515" s="75"/>
      <c r="M18515" s="71"/>
      <c r="O18515" s="71"/>
      <c r="Q18515" s="71"/>
      <c r="V18515" s="4"/>
      <c r="X18515" s="4"/>
      <c r="AS18515" s="71"/>
    </row>
    <row r="18516" spans="1:45" ht="15" customHeight="1" x14ac:dyDescent="0.2">
      <c r="A18516" s="85"/>
      <c r="F18516" s="4"/>
      <c r="H18516" s="79"/>
      <c r="J18516" s="75"/>
      <c r="K18516" s="71"/>
      <c r="L18516" s="75"/>
      <c r="M18516" s="71"/>
      <c r="O18516" s="71"/>
      <c r="Q18516" s="71"/>
      <c r="V18516" s="4"/>
      <c r="X18516" s="4"/>
      <c r="AS18516" s="71"/>
    </row>
    <row r="18517" spans="1:45" ht="15" customHeight="1" x14ac:dyDescent="0.2">
      <c r="A18517" s="85"/>
      <c r="F18517" s="4"/>
      <c r="H18517" s="79"/>
      <c r="J18517" s="75"/>
      <c r="K18517" s="71"/>
      <c r="L18517" s="75"/>
      <c r="M18517" s="71"/>
      <c r="O18517" s="71"/>
      <c r="Q18517" s="71"/>
      <c r="V18517" s="4"/>
      <c r="X18517" s="4"/>
      <c r="AS18517" s="71"/>
    </row>
    <row r="18518" spans="1:45" ht="15" customHeight="1" x14ac:dyDescent="0.2">
      <c r="A18518" s="85"/>
      <c r="F18518" s="4"/>
      <c r="H18518" s="78"/>
      <c r="J18518" s="75"/>
      <c r="K18518" s="71"/>
      <c r="L18518" s="75"/>
      <c r="M18518" s="71"/>
      <c r="O18518" s="71"/>
      <c r="Q18518" s="71"/>
      <c r="V18518" s="4"/>
      <c r="X18518" s="4"/>
      <c r="AS18518" s="71"/>
    </row>
    <row r="18519" spans="1:45" ht="15" customHeight="1" x14ac:dyDescent="0.2">
      <c r="A18519" s="85"/>
      <c r="F18519" s="4"/>
      <c r="H18519" s="78"/>
      <c r="J18519" s="75"/>
      <c r="K18519" s="71"/>
      <c r="L18519" s="75"/>
      <c r="M18519" s="71"/>
      <c r="O18519" s="71"/>
      <c r="Q18519" s="71"/>
      <c r="V18519" s="4"/>
      <c r="X18519" s="4"/>
      <c r="AS18519" s="71"/>
    </row>
    <row r="18520" spans="1:45" ht="15" customHeight="1" x14ac:dyDescent="0.2">
      <c r="A18520" s="85"/>
      <c r="F18520" s="4"/>
      <c r="H18520" s="78"/>
      <c r="J18520" s="75"/>
      <c r="K18520" s="71"/>
      <c r="L18520" s="75"/>
      <c r="M18520" s="71"/>
      <c r="O18520" s="71"/>
      <c r="Q18520" s="71"/>
      <c r="V18520" s="4"/>
      <c r="X18520" s="4"/>
      <c r="AS18520" s="71"/>
    </row>
    <row r="18521" spans="1:45" ht="15" customHeight="1" x14ac:dyDescent="0.2">
      <c r="A18521" s="85"/>
      <c r="F18521" s="4"/>
      <c r="H18521" s="78"/>
      <c r="J18521" s="75"/>
      <c r="K18521" s="71"/>
      <c r="L18521" s="75"/>
      <c r="M18521" s="71"/>
      <c r="O18521" s="71"/>
      <c r="Q18521" s="71"/>
      <c r="V18521" s="4"/>
      <c r="X18521" s="4"/>
      <c r="AS18521" s="71"/>
    </row>
    <row r="18522" spans="1:45" ht="15" customHeight="1" x14ac:dyDescent="0.2">
      <c r="A18522" s="85"/>
      <c r="F18522" s="4"/>
      <c r="H18522" s="78"/>
      <c r="J18522" s="75"/>
      <c r="K18522" s="71"/>
      <c r="L18522" s="75"/>
      <c r="M18522" s="71"/>
      <c r="O18522" s="71"/>
      <c r="Q18522" s="71"/>
      <c r="V18522" s="4"/>
      <c r="X18522" s="4"/>
      <c r="AS18522" s="71"/>
    </row>
    <row r="18523" spans="1:45" ht="15" customHeight="1" x14ac:dyDescent="0.2">
      <c r="A18523" s="85"/>
      <c r="F18523" s="4"/>
      <c r="H18523" s="78"/>
      <c r="J18523" s="75"/>
      <c r="K18523" s="71"/>
      <c r="L18523" s="75"/>
      <c r="M18523" s="71"/>
      <c r="O18523" s="71"/>
      <c r="Q18523" s="71"/>
      <c r="V18523" s="4"/>
      <c r="X18523" s="4"/>
      <c r="AS18523" s="71"/>
    </row>
    <row r="18524" spans="1:45" ht="15" customHeight="1" x14ac:dyDescent="0.2">
      <c r="A18524" s="85"/>
      <c r="F18524" s="4"/>
      <c r="H18524" s="78"/>
      <c r="J18524" s="75"/>
      <c r="K18524" s="71"/>
      <c r="L18524" s="75"/>
      <c r="M18524" s="71"/>
      <c r="O18524" s="71"/>
      <c r="Q18524" s="71"/>
      <c r="V18524" s="4"/>
      <c r="X18524" s="4"/>
      <c r="AS18524" s="71"/>
    </row>
    <row r="18525" spans="1:45" ht="15" customHeight="1" x14ac:dyDescent="0.2">
      <c r="A18525" s="85"/>
      <c r="F18525" s="4"/>
      <c r="H18525" s="78"/>
      <c r="J18525" s="75"/>
      <c r="K18525" s="71"/>
      <c r="L18525" s="75"/>
      <c r="M18525" s="71"/>
      <c r="O18525" s="71"/>
      <c r="Q18525" s="71"/>
      <c r="V18525" s="4"/>
      <c r="X18525" s="4"/>
      <c r="AS18525" s="71"/>
    </row>
    <row r="18526" spans="1:45" ht="15" customHeight="1" x14ac:dyDescent="0.2">
      <c r="A18526" s="85"/>
      <c r="F18526" s="4"/>
      <c r="H18526" s="78"/>
      <c r="J18526" s="75"/>
      <c r="K18526" s="71"/>
      <c r="L18526" s="75"/>
      <c r="M18526" s="71"/>
      <c r="O18526" s="71"/>
      <c r="Q18526" s="71"/>
      <c r="V18526" s="4"/>
      <c r="X18526" s="4"/>
      <c r="AS18526" s="71"/>
    </row>
    <row r="18527" spans="1:45" ht="15" customHeight="1" x14ac:dyDescent="0.2">
      <c r="A18527" s="85"/>
      <c r="F18527" s="4"/>
      <c r="H18527" s="78"/>
      <c r="J18527" s="75"/>
      <c r="K18527" s="71"/>
      <c r="L18527" s="75"/>
      <c r="M18527" s="71"/>
      <c r="O18527" s="71"/>
      <c r="Q18527" s="71"/>
      <c r="V18527" s="4"/>
      <c r="X18527" s="4"/>
      <c r="AS18527" s="71"/>
    </row>
    <row r="18528" spans="1:45" ht="15" customHeight="1" x14ac:dyDescent="0.2">
      <c r="A18528" s="85"/>
      <c r="F18528" s="4"/>
      <c r="H18528" s="78"/>
      <c r="J18528" s="75"/>
      <c r="K18528" s="71"/>
      <c r="L18528" s="75"/>
      <c r="M18528" s="71"/>
      <c r="O18528" s="71"/>
      <c r="Q18528" s="71"/>
      <c r="V18528" s="4"/>
      <c r="X18528" s="4"/>
      <c r="AS18528" s="71"/>
    </row>
    <row r="18529" spans="1:45" ht="15" customHeight="1" x14ac:dyDescent="0.2">
      <c r="A18529" s="85"/>
      <c r="F18529" s="4"/>
      <c r="H18529" s="78"/>
      <c r="J18529" s="75"/>
      <c r="K18529" s="71"/>
      <c r="L18529" s="75"/>
      <c r="M18529" s="71"/>
      <c r="O18529" s="71"/>
      <c r="Q18529" s="71"/>
      <c r="V18529" s="4"/>
      <c r="X18529" s="4"/>
      <c r="AS18529" s="71"/>
    </row>
    <row r="18530" spans="1:45" ht="15" customHeight="1" x14ac:dyDescent="0.2">
      <c r="A18530" s="85"/>
      <c r="F18530" s="4"/>
      <c r="H18530" s="78"/>
      <c r="J18530" s="75"/>
      <c r="K18530" s="71"/>
      <c r="L18530" s="75"/>
      <c r="M18530" s="71"/>
      <c r="O18530" s="71"/>
      <c r="Q18530" s="71"/>
      <c r="V18530" s="4"/>
      <c r="X18530" s="4"/>
      <c r="AS18530" s="71"/>
    </row>
    <row r="18531" spans="1:45" ht="15" customHeight="1" x14ac:dyDescent="0.2">
      <c r="A18531" s="85"/>
      <c r="F18531" s="4"/>
      <c r="H18531" s="78"/>
      <c r="J18531" s="75"/>
      <c r="K18531" s="71"/>
      <c r="L18531" s="75"/>
      <c r="M18531" s="71"/>
      <c r="O18531" s="71"/>
      <c r="Q18531" s="71"/>
      <c r="V18531" s="4"/>
      <c r="X18531" s="4"/>
      <c r="AS18531" s="71"/>
    </row>
    <row r="18532" spans="1:45" ht="15" customHeight="1" x14ac:dyDescent="0.2">
      <c r="A18532" s="85"/>
      <c r="F18532" s="4"/>
      <c r="H18532" s="79"/>
      <c r="J18532" s="75"/>
      <c r="K18532" s="71"/>
      <c r="L18532" s="75"/>
      <c r="M18532" s="71"/>
      <c r="O18532" s="71"/>
      <c r="Q18532" s="71"/>
      <c r="V18532" s="4"/>
      <c r="X18532" s="4"/>
      <c r="AS18532" s="71"/>
    </row>
    <row r="18533" spans="1:45" ht="15" customHeight="1" x14ac:dyDescent="0.2">
      <c r="A18533" s="85"/>
      <c r="F18533" s="4"/>
      <c r="H18533" s="79"/>
      <c r="J18533" s="75"/>
      <c r="K18533" s="71"/>
      <c r="L18533" s="75"/>
      <c r="M18533" s="71"/>
      <c r="O18533" s="71"/>
      <c r="Q18533" s="71"/>
      <c r="V18533" s="4"/>
      <c r="X18533" s="4"/>
      <c r="AS18533" s="71"/>
    </row>
    <row r="18534" spans="1:45" ht="15" customHeight="1" x14ac:dyDescent="0.2">
      <c r="A18534" s="85"/>
      <c r="F18534" s="4"/>
      <c r="H18534" s="79"/>
      <c r="J18534" s="75"/>
      <c r="K18534" s="71"/>
      <c r="L18534" s="75"/>
      <c r="M18534" s="71"/>
      <c r="O18534" s="71"/>
      <c r="Q18534" s="71"/>
      <c r="V18534" s="4"/>
      <c r="X18534" s="4"/>
      <c r="AS18534" s="71"/>
    </row>
    <row r="18535" spans="1:45" ht="15" customHeight="1" x14ac:dyDescent="0.2">
      <c r="A18535" s="85"/>
      <c r="F18535" s="4"/>
      <c r="H18535" s="79"/>
      <c r="J18535" s="75"/>
      <c r="K18535" s="71"/>
      <c r="L18535" s="75"/>
      <c r="M18535" s="71"/>
      <c r="O18535" s="71"/>
      <c r="Q18535" s="71"/>
      <c r="V18535" s="4"/>
      <c r="X18535" s="4"/>
      <c r="AS18535" s="71"/>
    </row>
    <row r="18536" spans="1:45" ht="15" customHeight="1" x14ac:dyDescent="0.2">
      <c r="A18536" s="85"/>
      <c r="F18536" s="4"/>
      <c r="H18536" s="79"/>
      <c r="J18536" s="75"/>
      <c r="K18536" s="71"/>
      <c r="L18536" s="75"/>
      <c r="M18536" s="71"/>
      <c r="O18536" s="71"/>
      <c r="Q18536" s="71"/>
      <c r="V18536" s="4"/>
      <c r="X18536" s="4"/>
      <c r="AS18536" s="71"/>
    </row>
    <row r="18537" spans="1:45" ht="15" customHeight="1" x14ac:dyDescent="0.2">
      <c r="A18537" s="85"/>
      <c r="F18537" s="4"/>
      <c r="H18537" s="79"/>
      <c r="J18537" s="75"/>
      <c r="K18537" s="71"/>
      <c r="L18537" s="75"/>
      <c r="M18537" s="71"/>
      <c r="O18537" s="71"/>
      <c r="Q18537" s="71"/>
      <c r="V18537" s="4"/>
      <c r="X18537" s="4"/>
      <c r="AS18537" s="71"/>
    </row>
    <row r="18538" spans="1:45" ht="15" customHeight="1" x14ac:dyDescent="0.2">
      <c r="A18538" s="85"/>
      <c r="F18538" s="4"/>
      <c r="H18538" s="79"/>
      <c r="J18538" s="75"/>
      <c r="K18538" s="71"/>
      <c r="L18538" s="75"/>
      <c r="M18538" s="71"/>
      <c r="O18538" s="71"/>
      <c r="Q18538" s="71"/>
      <c r="V18538" s="4"/>
      <c r="X18538" s="4"/>
      <c r="AS18538" s="71"/>
    </row>
    <row r="18539" spans="1:45" ht="15" customHeight="1" x14ac:dyDescent="0.2">
      <c r="A18539" s="85"/>
      <c r="F18539" s="4"/>
      <c r="H18539" s="79"/>
      <c r="J18539" s="75"/>
      <c r="K18539" s="71"/>
      <c r="L18539" s="75"/>
      <c r="M18539" s="71"/>
      <c r="O18539" s="71"/>
      <c r="Q18539" s="71"/>
      <c r="V18539" s="4"/>
      <c r="X18539" s="4"/>
      <c r="AS18539" s="71"/>
    </row>
    <row r="18540" spans="1:45" ht="15" customHeight="1" x14ac:dyDescent="0.2">
      <c r="A18540" s="85"/>
      <c r="F18540" s="4"/>
      <c r="H18540" s="79"/>
      <c r="J18540" s="75"/>
      <c r="K18540" s="71"/>
      <c r="L18540" s="75"/>
      <c r="M18540" s="71"/>
      <c r="O18540" s="71"/>
      <c r="Q18540" s="71"/>
      <c r="V18540" s="4"/>
      <c r="X18540" s="4"/>
      <c r="AS18540" s="71"/>
    </row>
    <row r="18541" spans="1:45" ht="15" customHeight="1" x14ac:dyDescent="0.2">
      <c r="A18541" s="85"/>
      <c r="F18541" s="4"/>
      <c r="H18541" s="79"/>
      <c r="J18541" s="75"/>
      <c r="K18541" s="71"/>
      <c r="L18541" s="75"/>
      <c r="M18541" s="71"/>
      <c r="O18541" s="71"/>
      <c r="Q18541" s="71"/>
      <c r="V18541" s="4"/>
      <c r="X18541" s="4"/>
      <c r="AS18541" s="71"/>
    </row>
    <row r="18542" spans="1:45" ht="15" customHeight="1" x14ac:dyDescent="0.2">
      <c r="A18542" s="85"/>
      <c r="F18542" s="4"/>
      <c r="H18542" s="79"/>
      <c r="J18542" s="75"/>
      <c r="K18542" s="71"/>
      <c r="L18542" s="75"/>
      <c r="M18542" s="71"/>
      <c r="O18542" s="71"/>
      <c r="Q18542" s="71"/>
      <c r="V18542" s="4"/>
      <c r="X18542" s="4"/>
      <c r="AS18542" s="71"/>
    </row>
    <row r="18543" spans="1:45" ht="15" customHeight="1" x14ac:dyDescent="0.2">
      <c r="A18543" s="85"/>
      <c r="F18543" s="4"/>
      <c r="H18543" s="78"/>
      <c r="J18543" s="75"/>
      <c r="K18543" s="71"/>
      <c r="L18543" s="75"/>
      <c r="M18543" s="71"/>
      <c r="O18543" s="71"/>
      <c r="Q18543" s="71"/>
      <c r="V18543" s="4"/>
      <c r="X18543" s="4"/>
      <c r="AS18543" s="71"/>
    </row>
    <row r="18544" spans="1:45" ht="15" customHeight="1" x14ac:dyDescent="0.2">
      <c r="A18544" s="85"/>
      <c r="F18544" s="4"/>
      <c r="H18544" s="78"/>
      <c r="J18544" s="75"/>
      <c r="K18544" s="71"/>
      <c r="L18544" s="75"/>
      <c r="M18544" s="71"/>
      <c r="O18544" s="71"/>
      <c r="Q18544" s="71"/>
      <c r="V18544" s="4"/>
      <c r="X18544" s="4"/>
      <c r="AS18544" s="71"/>
    </row>
    <row r="18545" spans="1:45" ht="15" customHeight="1" x14ac:dyDescent="0.2">
      <c r="A18545" s="85"/>
      <c r="F18545" s="4"/>
      <c r="H18545" s="78"/>
      <c r="J18545" s="75"/>
      <c r="K18545" s="71"/>
      <c r="L18545" s="75"/>
      <c r="M18545" s="71"/>
      <c r="O18545" s="71"/>
      <c r="Q18545" s="71"/>
      <c r="V18545" s="4"/>
      <c r="X18545" s="4"/>
      <c r="AS18545" s="71"/>
    </row>
    <row r="18546" spans="1:45" ht="15" customHeight="1" x14ac:dyDescent="0.2">
      <c r="A18546" s="85"/>
      <c r="F18546" s="4"/>
      <c r="H18546" s="78"/>
      <c r="J18546" s="75"/>
      <c r="K18546" s="71"/>
      <c r="L18546" s="75"/>
      <c r="M18546" s="71"/>
      <c r="O18546" s="71"/>
      <c r="Q18546" s="71"/>
      <c r="V18546" s="4"/>
      <c r="X18546" s="4"/>
      <c r="AS18546" s="71"/>
    </row>
    <row r="18547" spans="1:45" ht="15" customHeight="1" x14ac:dyDescent="0.2">
      <c r="A18547" s="85"/>
      <c r="F18547" s="4"/>
      <c r="H18547" s="78"/>
      <c r="J18547" s="75"/>
      <c r="K18547" s="71"/>
      <c r="L18547" s="75"/>
      <c r="M18547" s="71"/>
      <c r="O18547" s="71"/>
      <c r="Q18547" s="71"/>
      <c r="V18547" s="4"/>
      <c r="X18547" s="4"/>
      <c r="AS18547" s="71"/>
    </row>
    <row r="18548" spans="1:45" ht="15" customHeight="1" x14ac:dyDescent="0.2">
      <c r="A18548" s="85"/>
      <c r="F18548" s="4"/>
      <c r="H18548" s="78"/>
      <c r="J18548" s="75"/>
      <c r="K18548" s="71"/>
      <c r="L18548" s="75"/>
      <c r="M18548" s="71"/>
      <c r="O18548" s="71"/>
      <c r="Q18548" s="71"/>
      <c r="V18548" s="4"/>
      <c r="X18548" s="4"/>
      <c r="AS18548" s="71"/>
    </row>
    <row r="18549" spans="1:45" ht="15" customHeight="1" x14ac:dyDescent="0.2">
      <c r="A18549" s="85"/>
      <c r="F18549" s="4"/>
      <c r="H18549" s="78"/>
      <c r="J18549" s="75"/>
      <c r="K18549" s="71"/>
      <c r="L18549" s="75"/>
      <c r="M18549" s="71"/>
      <c r="O18549" s="71"/>
      <c r="Q18549" s="71"/>
      <c r="V18549" s="4"/>
      <c r="X18549" s="4"/>
      <c r="AS18549" s="71"/>
    </row>
    <row r="18550" spans="1:45" ht="15" customHeight="1" x14ac:dyDescent="0.2">
      <c r="A18550" s="85"/>
      <c r="F18550" s="4"/>
      <c r="H18550" s="78"/>
      <c r="J18550" s="75"/>
      <c r="K18550" s="71"/>
      <c r="L18550" s="75"/>
      <c r="M18550" s="71"/>
      <c r="O18550" s="71"/>
      <c r="Q18550" s="71"/>
      <c r="V18550" s="4"/>
      <c r="X18550" s="4"/>
      <c r="AS18550" s="71"/>
    </row>
    <row r="18551" spans="1:45" ht="15" customHeight="1" x14ac:dyDescent="0.2">
      <c r="A18551" s="85"/>
      <c r="F18551" s="4"/>
      <c r="H18551" s="78"/>
      <c r="J18551" s="75"/>
      <c r="K18551" s="71"/>
      <c r="L18551" s="75"/>
      <c r="M18551" s="71"/>
      <c r="O18551" s="71"/>
      <c r="Q18551" s="71"/>
      <c r="V18551" s="4"/>
      <c r="X18551" s="4"/>
      <c r="AS18551" s="71"/>
    </row>
    <row r="18552" spans="1:45" ht="15" customHeight="1" x14ac:dyDescent="0.2">
      <c r="A18552" s="85"/>
      <c r="F18552" s="4"/>
      <c r="H18552" s="78"/>
      <c r="J18552" s="75"/>
      <c r="K18552" s="71"/>
      <c r="L18552" s="75"/>
      <c r="M18552" s="71"/>
      <c r="O18552" s="71"/>
      <c r="Q18552" s="71"/>
      <c r="V18552" s="4"/>
      <c r="X18552" s="4"/>
      <c r="AS18552" s="71"/>
    </row>
    <row r="18553" spans="1:45" ht="15" customHeight="1" x14ac:dyDescent="0.2">
      <c r="A18553" s="85"/>
      <c r="F18553" s="4"/>
      <c r="H18553" s="78"/>
      <c r="J18553" s="75"/>
      <c r="K18553" s="71"/>
      <c r="L18553" s="75"/>
      <c r="M18553" s="71"/>
      <c r="O18553" s="71"/>
      <c r="Q18553" s="71"/>
      <c r="V18553" s="4"/>
      <c r="X18553" s="4"/>
      <c r="AS18553" s="71"/>
    </row>
    <row r="18554" spans="1:45" ht="15" customHeight="1" x14ac:dyDescent="0.2">
      <c r="A18554" s="85"/>
      <c r="F18554" s="4"/>
      <c r="H18554" s="78"/>
      <c r="J18554" s="75"/>
      <c r="K18554" s="71"/>
      <c r="L18554" s="75"/>
      <c r="M18554" s="71"/>
      <c r="O18554" s="71"/>
      <c r="Q18554" s="71"/>
      <c r="V18554" s="4"/>
      <c r="X18554" s="4"/>
      <c r="AS18554" s="71"/>
    </row>
    <row r="18555" spans="1:45" ht="15" customHeight="1" x14ac:dyDescent="0.2">
      <c r="A18555" s="85"/>
      <c r="F18555" s="4"/>
      <c r="H18555" s="78"/>
      <c r="J18555" s="75"/>
      <c r="K18555" s="71"/>
      <c r="L18555" s="75"/>
      <c r="M18555" s="71"/>
      <c r="O18555" s="71"/>
      <c r="Q18555" s="71"/>
      <c r="V18555" s="4"/>
      <c r="X18555" s="4"/>
      <c r="AS18555" s="71"/>
    </row>
    <row r="18556" spans="1:45" ht="15" customHeight="1" x14ac:dyDescent="0.2">
      <c r="A18556" s="85"/>
      <c r="F18556" s="4"/>
      <c r="H18556" s="78"/>
      <c r="J18556" s="75"/>
      <c r="K18556" s="71"/>
      <c r="L18556" s="75"/>
      <c r="M18556" s="71"/>
      <c r="O18556" s="71"/>
      <c r="Q18556" s="71"/>
      <c r="V18556" s="4"/>
      <c r="X18556" s="4"/>
      <c r="AS18556" s="71"/>
    </row>
    <row r="18557" spans="1:45" ht="15" customHeight="1" x14ac:dyDescent="0.2">
      <c r="A18557" s="85"/>
      <c r="F18557" s="4"/>
      <c r="H18557" s="78"/>
      <c r="J18557" s="75"/>
      <c r="K18557" s="71"/>
      <c r="L18557" s="75"/>
      <c r="M18557" s="71"/>
      <c r="O18557" s="71"/>
      <c r="Q18557" s="71"/>
      <c r="V18557" s="4"/>
      <c r="X18557" s="4"/>
      <c r="AS18557" s="71"/>
    </row>
    <row r="18558" spans="1:45" ht="15" customHeight="1" x14ac:dyDescent="0.2">
      <c r="A18558" s="85"/>
      <c r="F18558" s="4"/>
      <c r="H18558" s="78"/>
      <c r="J18558" s="75"/>
      <c r="K18558" s="71"/>
      <c r="L18558" s="75"/>
      <c r="M18558" s="71"/>
      <c r="O18558" s="71"/>
      <c r="Q18558" s="71"/>
      <c r="V18558" s="4"/>
      <c r="X18558" s="4"/>
      <c r="AS18558" s="71"/>
    </row>
    <row r="18559" spans="1:45" ht="15" customHeight="1" x14ac:dyDescent="0.2">
      <c r="A18559" s="85"/>
      <c r="F18559" s="4"/>
      <c r="H18559" s="78"/>
      <c r="J18559" s="75"/>
      <c r="K18559" s="71"/>
      <c r="L18559" s="75"/>
      <c r="M18559" s="71"/>
      <c r="O18559" s="71"/>
      <c r="Q18559" s="71"/>
      <c r="V18559" s="4"/>
      <c r="X18559" s="4"/>
      <c r="AS18559" s="71"/>
    </row>
    <row r="18560" spans="1:45" ht="15" customHeight="1" x14ac:dyDescent="0.2">
      <c r="A18560" s="85"/>
      <c r="F18560" s="4"/>
      <c r="H18560" s="79"/>
      <c r="J18560" s="75"/>
      <c r="K18560" s="71"/>
      <c r="L18560" s="75"/>
      <c r="M18560" s="71"/>
      <c r="O18560" s="71"/>
      <c r="Q18560" s="71"/>
      <c r="V18560" s="4"/>
      <c r="X18560" s="4"/>
      <c r="AS18560" s="71"/>
    </row>
    <row r="18561" spans="1:45" ht="15" customHeight="1" x14ac:dyDescent="0.2">
      <c r="A18561" s="85"/>
      <c r="F18561" s="4"/>
      <c r="H18561" s="79"/>
      <c r="J18561" s="75"/>
      <c r="K18561" s="71"/>
      <c r="L18561" s="75"/>
      <c r="M18561" s="71"/>
      <c r="O18561" s="71"/>
      <c r="Q18561" s="71"/>
      <c r="V18561" s="4"/>
      <c r="X18561" s="4"/>
      <c r="AS18561" s="71"/>
    </row>
    <row r="18562" spans="1:45" ht="15" customHeight="1" x14ac:dyDescent="0.2">
      <c r="A18562" s="85"/>
      <c r="F18562" s="4"/>
      <c r="H18562" s="78"/>
      <c r="J18562" s="75"/>
      <c r="K18562" s="71"/>
      <c r="L18562" s="75"/>
      <c r="M18562" s="71"/>
      <c r="O18562" s="71"/>
      <c r="Q18562" s="71"/>
      <c r="V18562" s="4"/>
      <c r="X18562" s="4"/>
      <c r="AS18562" s="71"/>
    </row>
    <row r="18563" spans="1:45" ht="15" customHeight="1" x14ac:dyDescent="0.2">
      <c r="A18563" s="85"/>
      <c r="F18563" s="4"/>
      <c r="H18563" s="78"/>
      <c r="J18563" s="75"/>
      <c r="K18563" s="71"/>
      <c r="L18563" s="75"/>
      <c r="M18563" s="71"/>
      <c r="O18563" s="71"/>
      <c r="Q18563" s="71"/>
      <c r="V18563" s="4"/>
      <c r="X18563" s="4"/>
      <c r="AS18563" s="71"/>
    </row>
    <row r="18564" spans="1:45" ht="15" customHeight="1" x14ac:dyDescent="0.2">
      <c r="A18564" s="85"/>
      <c r="F18564" s="4"/>
      <c r="H18564" s="78"/>
      <c r="J18564" s="75"/>
      <c r="K18564" s="71"/>
      <c r="L18564" s="75"/>
      <c r="M18564" s="71"/>
      <c r="O18564" s="71"/>
      <c r="Q18564" s="71"/>
      <c r="V18564" s="4"/>
      <c r="X18564" s="4"/>
      <c r="AS18564" s="71"/>
    </row>
    <row r="18565" spans="1:45" ht="15" customHeight="1" x14ac:dyDescent="0.2">
      <c r="A18565" s="85"/>
      <c r="F18565" s="4"/>
      <c r="H18565" s="79"/>
      <c r="J18565" s="75"/>
      <c r="K18565" s="71"/>
      <c r="L18565" s="75"/>
      <c r="M18565" s="71"/>
      <c r="O18565" s="71"/>
      <c r="Q18565" s="71"/>
      <c r="V18565" s="4"/>
      <c r="X18565" s="4"/>
      <c r="AS18565" s="71"/>
    </row>
    <row r="18566" spans="1:45" ht="15" customHeight="1" x14ac:dyDescent="0.2">
      <c r="A18566" s="85"/>
      <c r="F18566" s="4"/>
      <c r="H18566" s="79"/>
      <c r="J18566" s="75"/>
      <c r="K18566" s="71"/>
      <c r="L18566" s="75"/>
      <c r="M18566" s="71"/>
      <c r="O18566" s="71"/>
      <c r="Q18566" s="71"/>
      <c r="V18566" s="4"/>
      <c r="X18566" s="4"/>
      <c r="AS18566" s="71"/>
    </row>
    <row r="18567" spans="1:45" ht="15" customHeight="1" x14ac:dyDescent="0.2">
      <c r="A18567" s="85"/>
      <c r="F18567" s="4"/>
      <c r="H18567" s="78"/>
      <c r="J18567" s="75"/>
      <c r="K18567" s="71"/>
      <c r="L18567" s="75"/>
      <c r="M18567" s="71"/>
      <c r="O18567" s="71"/>
      <c r="Q18567" s="71"/>
      <c r="V18567" s="4"/>
      <c r="X18567" s="4"/>
      <c r="AS18567" s="71"/>
    </row>
    <row r="18568" spans="1:45" ht="15" customHeight="1" x14ac:dyDescent="0.2">
      <c r="A18568" s="85"/>
      <c r="F18568" s="4"/>
      <c r="H18568" s="78"/>
      <c r="J18568" s="75"/>
      <c r="K18568" s="71"/>
      <c r="L18568" s="75"/>
      <c r="M18568" s="71"/>
      <c r="O18568" s="71"/>
      <c r="Q18568" s="71"/>
      <c r="V18568" s="4"/>
      <c r="X18568" s="4"/>
      <c r="AS18568" s="71"/>
    </row>
    <row r="18569" spans="1:45" ht="15" customHeight="1" x14ac:dyDescent="0.2">
      <c r="A18569" s="85"/>
      <c r="F18569" s="4"/>
      <c r="H18569" s="79"/>
      <c r="J18569" s="75"/>
      <c r="K18569" s="71"/>
      <c r="L18569" s="75"/>
      <c r="M18569" s="71"/>
      <c r="O18569" s="71"/>
      <c r="Q18569" s="71"/>
      <c r="V18569" s="4"/>
      <c r="X18569" s="4"/>
      <c r="AS18569" s="71"/>
    </row>
    <row r="18570" spans="1:45" ht="15" customHeight="1" x14ac:dyDescent="0.2">
      <c r="A18570" s="85"/>
      <c r="F18570" s="4"/>
      <c r="H18570" s="79"/>
      <c r="J18570" s="75"/>
      <c r="K18570" s="71"/>
      <c r="L18570" s="75"/>
      <c r="M18570" s="71"/>
      <c r="O18570" s="71"/>
      <c r="Q18570" s="71"/>
      <c r="V18570" s="4"/>
      <c r="X18570" s="4"/>
      <c r="AS18570" s="71"/>
    </row>
    <row r="18571" spans="1:45" ht="15" customHeight="1" x14ac:dyDescent="0.2">
      <c r="A18571" s="85"/>
      <c r="F18571" s="4"/>
      <c r="H18571" s="79"/>
      <c r="J18571" s="75"/>
      <c r="K18571" s="71"/>
      <c r="L18571" s="75"/>
      <c r="M18571" s="71"/>
      <c r="O18571" s="71"/>
      <c r="Q18571" s="71"/>
      <c r="V18571" s="4"/>
      <c r="X18571" s="4"/>
      <c r="AS18571" s="71"/>
    </row>
    <row r="18572" spans="1:45" ht="15" customHeight="1" x14ac:dyDescent="0.2">
      <c r="A18572" s="85"/>
      <c r="F18572" s="4"/>
      <c r="H18572" s="78"/>
      <c r="J18572" s="75"/>
      <c r="K18572" s="71"/>
      <c r="L18572" s="75"/>
      <c r="M18572" s="71"/>
      <c r="O18572" s="71"/>
      <c r="Q18572" s="71"/>
      <c r="V18572" s="4"/>
      <c r="X18572" s="4"/>
      <c r="AS18572" s="71"/>
    </row>
    <row r="18573" spans="1:45" ht="15" customHeight="1" x14ac:dyDescent="0.2">
      <c r="A18573" s="85"/>
      <c r="F18573" s="4"/>
      <c r="H18573" s="78"/>
      <c r="J18573" s="75"/>
      <c r="K18573" s="71"/>
      <c r="L18573" s="75"/>
      <c r="M18573" s="71"/>
      <c r="O18573" s="71"/>
      <c r="Q18573" s="71"/>
      <c r="V18573" s="4"/>
      <c r="X18573" s="4"/>
      <c r="AS18573" s="71"/>
    </row>
    <row r="18574" spans="1:45" ht="15" customHeight="1" x14ac:dyDescent="0.2">
      <c r="A18574" s="85"/>
      <c r="F18574" s="4"/>
      <c r="H18574" s="79"/>
      <c r="J18574" s="75"/>
      <c r="K18574" s="71"/>
      <c r="L18574" s="75"/>
      <c r="M18574" s="71"/>
      <c r="O18574" s="71"/>
      <c r="Q18574" s="71"/>
      <c r="V18574" s="4"/>
      <c r="X18574" s="4"/>
      <c r="AS18574" s="71"/>
    </row>
    <row r="18575" spans="1:45" ht="15" customHeight="1" x14ac:dyDescent="0.2">
      <c r="A18575" s="85"/>
      <c r="F18575" s="4"/>
      <c r="H18575" s="79"/>
      <c r="J18575" s="75"/>
      <c r="K18575" s="71"/>
      <c r="L18575" s="75"/>
      <c r="M18575" s="71"/>
      <c r="O18575" s="71"/>
      <c r="Q18575" s="71"/>
      <c r="V18575" s="4"/>
      <c r="X18575" s="4"/>
      <c r="AS18575" s="71"/>
    </row>
    <row r="18576" spans="1:45" ht="15" customHeight="1" x14ac:dyDescent="0.2">
      <c r="A18576" s="85"/>
      <c r="F18576" s="4"/>
      <c r="H18576" s="79"/>
      <c r="J18576" s="75"/>
      <c r="K18576" s="71"/>
      <c r="L18576" s="75"/>
      <c r="M18576" s="71"/>
      <c r="O18576" s="71"/>
      <c r="Q18576" s="71"/>
      <c r="V18576" s="4"/>
      <c r="X18576" s="4"/>
      <c r="AS18576" s="71"/>
    </row>
    <row r="18577" spans="1:45" ht="15" customHeight="1" x14ac:dyDescent="0.2">
      <c r="A18577" s="85"/>
      <c r="F18577" s="4"/>
      <c r="H18577" s="79"/>
      <c r="J18577" s="75"/>
      <c r="K18577" s="71"/>
      <c r="L18577" s="75"/>
      <c r="M18577" s="71"/>
      <c r="O18577" s="71"/>
      <c r="Q18577" s="71"/>
      <c r="V18577" s="4"/>
      <c r="X18577" s="4"/>
      <c r="AS18577" s="71"/>
    </row>
    <row r="18578" spans="1:45" ht="15" customHeight="1" x14ac:dyDescent="0.2">
      <c r="A18578" s="85"/>
      <c r="F18578" s="4"/>
      <c r="H18578" s="79"/>
      <c r="J18578" s="75"/>
      <c r="K18578" s="71"/>
      <c r="L18578" s="75"/>
      <c r="M18578" s="71"/>
      <c r="O18578" s="71"/>
      <c r="Q18578" s="71"/>
      <c r="V18578" s="4"/>
      <c r="X18578" s="4"/>
      <c r="AS18578" s="71"/>
    </row>
    <row r="18579" spans="1:45" ht="15" customHeight="1" x14ac:dyDescent="0.2">
      <c r="A18579" s="85"/>
      <c r="F18579" s="4"/>
      <c r="H18579" s="78"/>
      <c r="J18579" s="75"/>
      <c r="K18579" s="71"/>
      <c r="L18579" s="75"/>
      <c r="M18579" s="71"/>
      <c r="O18579" s="71"/>
      <c r="Q18579" s="71"/>
      <c r="V18579" s="4"/>
      <c r="X18579" s="4"/>
      <c r="AS18579" s="71"/>
    </row>
    <row r="18580" spans="1:45" ht="15" customHeight="1" x14ac:dyDescent="0.2">
      <c r="A18580" s="85"/>
      <c r="F18580" s="4"/>
      <c r="H18580" s="78"/>
      <c r="J18580" s="75"/>
      <c r="K18580" s="71"/>
      <c r="L18580" s="75"/>
      <c r="M18580" s="71"/>
      <c r="O18580" s="71"/>
      <c r="Q18580" s="71"/>
      <c r="V18580" s="4"/>
      <c r="X18580" s="4"/>
      <c r="AS18580" s="71"/>
    </row>
    <row r="18581" spans="1:45" ht="15" customHeight="1" x14ac:dyDescent="0.2">
      <c r="A18581" s="85"/>
      <c r="F18581" s="4"/>
      <c r="H18581" s="78"/>
      <c r="J18581" s="75"/>
      <c r="K18581" s="71"/>
      <c r="L18581" s="75"/>
      <c r="M18581" s="71"/>
      <c r="O18581" s="71"/>
      <c r="Q18581" s="71"/>
      <c r="V18581" s="4"/>
      <c r="X18581" s="4"/>
      <c r="AS18581" s="71"/>
    </row>
    <row r="18582" spans="1:45" ht="15" customHeight="1" x14ac:dyDescent="0.2">
      <c r="A18582" s="85"/>
      <c r="F18582" s="4"/>
      <c r="H18582" s="78"/>
      <c r="J18582" s="75"/>
      <c r="K18582" s="71"/>
      <c r="L18582" s="75"/>
      <c r="M18582" s="71"/>
      <c r="O18582" s="71"/>
      <c r="Q18582" s="71"/>
      <c r="V18582" s="4"/>
      <c r="X18582" s="4"/>
      <c r="AS18582" s="71"/>
    </row>
    <row r="18583" spans="1:45" ht="15" customHeight="1" x14ac:dyDescent="0.2">
      <c r="A18583" s="85"/>
      <c r="F18583" s="4"/>
      <c r="H18583" s="78"/>
      <c r="J18583" s="75"/>
      <c r="K18583" s="71"/>
      <c r="L18583" s="75"/>
      <c r="M18583" s="71"/>
      <c r="O18583" s="71"/>
      <c r="Q18583" s="71"/>
      <c r="V18583" s="4"/>
      <c r="X18583" s="4"/>
      <c r="AS18583" s="71"/>
    </row>
    <row r="18584" spans="1:45" ht="15" customHeight="1" x14ac:dyDescent="0.2">
      <c r="A18584" s="85"/>
      <c r="F18584" s="4"/>
      <c r="H18584" s="79"/>
      <c r="J18584" s="75"/>
      <c r="K18584" s="71"/>
      <c r="L18584" s="75"/>
      <c r="M18584" s="71"/>
      <c r="O18584" s="71"/>
      <c r="Q18584" s="71"/>
      <c r="V18584" s="4"/>
      <c r="X18584" s="4"/>
      <c r="AS18584" s="71"/>
    </row>
    <row r="18585" spans="1:45" ht="15" customHeight="1" x14ac:dyDescent="0.2">
      <c r="A18585" s="85"/>
      <c r="F18585" s="4"/>
      <c r="H18585" s="79"/>
      <c r="J18585" s="75"/>
      <c r="K18585" s="71"/>
      <c r="L18585" s="75"/>
      <c r="M18585" s="71"/>
      <c r="O18585" s="71"/>
      <c r="Q18585" s="71"/>
      <c r="V18585" s="4"/>
      <c r="X18585" s="4"/>
      <c r="AS18585" s="71"/>
    </row>
    <row r="18586" spans="1:45" ht="15" customHeight="1" x14ac:dyDescent="0.2">
      <c r="A18586" s="85"/>
      <c r="F18586" s="4"/>
      <c r="H18586" s="79"/>
      <c r="J18586" s="75"/>
      <c r="K18586" s="71"/>
      <c r="L18586" s="75"/>
      <c r="M18586" s="71"/>
      <c r="O18586" s="71"/>
      <c r="Q18586" s="71"/>
      <c r="V18586" s="4"/>
      <c r="X18586" s="4"/>
      <c r="AS18586" s="71"/>
    </row>
    <row r="18587" spans="1:45" ht="15" customHeight="1" x14ac:dyDescent="0.2">
      <c r="A18587" s="85"/>
      <c r="F18587" s="4"/>
      <c r="H18587" s="79"/>
      <c r="J18587" s="75"/>
      <c r="K18587" s="71"/>
      <c r="L18587" s="75"/>
      <c r="M18587" s="71"/>
      <c r="O18587" s="71"/>
      <c r="Q18587" s="71"/>
      <c r="V18587" s="4"/>
      <c r="X18587" s="4"/>
      <c r="AS18587" s="71"/>
    </row>
    <row r="18588" spans="1:45" ht="15" customHeight="1" x14ac:dyDescent="0.2">
      <c r="A18588" s="85"/>
      <c r="F18588" s="4"/>
      <c r="H18588" s="79"/>
      <c r="J18588" s="75"/>
      <c r="K18588" s="71"/>
      <c r="L18588" s="75"/>
      <c r="M18588" s="71"/>
      <c r="O18588" s="71"/>
      <c r="Q18588" s="71"/>
      <c r="V18588" s="4"/>
      <c r="X18588" s="4"/>
      <c r="AS18588" s="71"/>
    </row>
    <row r="18589" spans="1:45" ht="15" customHeight="1" x14ac:dyDescent="0.2">
      <c r="A18589" s="85"/>
      <c r="F18589" s="4"/>
      <c r="H18589" s="79"/>
      <c r="J18589" s="75"/>
      <c r="K18589" s="71"/>
      <c r="L18589" s="75"/>
      <c r="M18589" s="71"/>
      <c r="O18589" s="71"/>
      <c r="Q18589" s="71"/>
      <c r="V18589" s="4"/>
      <c r="X18589" s="4"/>
      <c r="AS18589" s="71"/>
    </row>
    <row r="18590" spans="1:45" ht="15" customHeight="1" x14ac:dyDescent="0.2">
      <c r="A18590" s="85"/>
      <c r="F18590" s="4"/>
      <c r="H18590" s="79"/>
      <c r="J18590" s="75"/>
      <c r="K18590" s="71"/>
      <c r="L18590" s="75"/>
      <c r="M18590" s="71"/>
      <c r="O18590" s="71"/>
      <c r="Q18590" s="71"/>
      <c r="V18590" s="4"/>
      <c r="X18590" s="4"/>
      <c r="AS18590" s="71"/>
    </row>
    <row r="18591" spans="1:45" ht="15" customHeight="1" x14ac:dyDescent="0.2">
      <c r="A18591" s="85"/>
      <c r="F18591" s="4"/>
      <c r="H18591" s="78"/>
      <c r="J18591" s="75"/>
      <c r="K18591" s="71"/>
      <c r="L18591" s="75"/>
      <c r="M18591" s="71"/>
      <c r="O18591" s="71"/>
      <c r="Q18591" s="71"/>
      <c r="V18591" s="4"/>
      <c r="X18591" s="4"/>
      <c r="AS18591" s="71"/>
    </row>
    <row r="18592" spans="1:45" ht="15" customHeight="1" x14ac:dyDescent="0.2">
      <c r="A18592" s="85"/>
      <c r="F18592" s="4"/>
      <c r="H18592" s="78"/>
      <c r="J18592" s="75"/>
      <c r="K18592" s="71"/>
      <c r="L18592" s="75"/>
      <c r="M18592" s="71"/>
      <c r="O18592" s="71"/>
      <c r="Q18592" s="71"/>
      <c r="V18592" s="4"/>
      <c r="X18592" s="4"/>
      <c r="AS18592" s="71"/>
    </row>
    <row r="18593" spans="1:45" ht="15" customHeight="1" x14ac:dyDescent="0.2">
      <c r="A18593" s="85"/>
      <c r="F18593" s="4"/>
      <c r="H18593" s="78"/>
      <c r="J18593" s="75"/>
      <c r="K18593" s="71"/>
      <c r="L18593" s="75"/>
      <c r="M18593" s="71"/>
      <c r="O18593" s="71"/>
      <c r="Q18593" s="71"/>
      <c r="V18593" s="4"/>
      <c r="X18593" s="4"/>
      <c r="AS18593" s="71"/>
    </row>
    <row r="18594" spans="1:45" ht="15" customHeight="1" x14ac:dyDescent="0.2">
      <c r="A18594" s="85"/>
      <c r="F18594" s="4"/>
      <c r="H18594" s="78"/>
      <c r="J18594" s="75"/>
      <c r="K18594" s="71"/>
      <c r="L18594" s="75"/>
      <c r="M18594" s="71"/>
      <c r="O18594" s="71"/>
      <c r="Q18594" s="71"/>
      <c r="V18594" s="4"/>
      <c r="X18594" s="4"/>
      <c r="AS18594" s="71"/>
    </row>
    <row r="18595" spans="1:45" ht="15" customHeight="1" x14ac:dyDescent="0.2">
      <c r="A18595" s="85"/>
      <c r="F18595" s="4"/>
      <c r="H18595" s="79"/>
      <c r="J18595" s="75"/>
      <c r="K18595" s="71"/>
      <c r="L18595" s="75"/>
      <c r="M18595" s="71"/>
      <c r="O18595" s="71"/>
      <c r="Q18595" s="71"/>
      <c r="V18595" s="4"/>
      <c r="X18595" s="4"/>
      <c r="AS18595" s="71"/>
    </row>
    <row r="18596" spans="1:45" ht="15" customHeight="1" x14ac:dyDescent="0.2">
      <c r="A18596" s="85"/>
      <c r="F18596" s="4"/>
      <c r="H18596" s="78"/>
      <c r="J18596" s="75"/>
      <c r="K18596" s="71"/>
      <c r="L18596" s="75"/>
      <c r="M18596" s="71"/>
      <c r="O18596" s="71"/>
      <c r="Q18596" s="71"/>
      <c r="V18596" s="4"/>
      <c r="X18596" s="4"/>
      <c r="AS18596" s="71"/>
    </row>
    <row r="18597" spans="1:45" ht="15" customHeight="1" x14ac:dyDescent="0.2">
      <c r="A18597" s="85"/>
      <c r="F18597" s="4"/>
      <c r="H18597" s="78"/>
      <c r="J18597" s="75"/>
      <c r="K18597" s="71"/>
      <c r="L18597" s="75"/>
      <c r="M18597" s="71"/>
      <c r="O18597" s="71"/>
      <c r="Q18597" s="71"/>
      <c r="V18597" s="4"/>
      <c r="X18597" s="4"/>
      <c r="AS18597" s="71"/>
    </row>
    <row r="18598" spans="1:45" ht="15" customHeight="1" x14ac:dyDescent="0.2">
      <c r="A18598" s="85"/>
      <c r="F18598" s="4"/>
      <c r="H18598" s="78"/>
      <c r="J18598" s="75"/>
      <c r="K18598" s="71"/>
      <c r="L18598" s="75"/>
      <c r="M18598" s="71"/>
      <c r="O18598" s="71"/>
      <c r="Q18598" s="71"/>
      <c r="V18598" s="4"/>
      <c r="X18598" s="4"/>
      <c r="AS18598" s="71"/>
    </row>
    <row r="18599" spans="1:45" ht="15" customHeight="1" x14ac:dyDescent="0.2">
      <c r="A18599" s="85"/>
      <c r="F18599" s="4"/>
      <c r="H18599" s="78"/>
      <c r="J18599" s="75"/>
      <c r="K18599" s="71"/>
      <c r="L18599" s="75"/>
      <c r="M18599" s="71"/>
      <c r="O18599" s="71"/>
      <c r="Q18599" s="71"/>
      <c r="V18599" s="4"/>
      <c r="X18599" s="4"/>
      <c r="AS18599" s="71"/>
    </row>
    <row r="18600" spans="1:45" ht="15" customHeight="1" x14ac:dyDescent="0.2">
      <c r="A18600" s="85"/>
      <c r="F18600" s="4"/>
      <c r="H18600" s="78"/>
      <c r="J18600" s="75"/>
      <c r="K18600" s="71"/>
      <c r="L18600" s="75"/>
      <c r="M18600" s="71"/>
      <c r="O18600" s="71"/>
      <c r="Q18600" s="71"/>
      <c r="V18600" s="4"/>
      <c r="X18600" s="4"/>
      <c r="AS18600" s="71"/>
    </row>
    <row r="18601" spans="1:45" ht="15" customHeight="1" x14ac:dyDescent="0.2">
      <c r="A18601" s="85"/>
      <c r="F18601" s="4"/>
      <c r="H18601" s="78"/>
      <c r="J18601" s="75"/>
      <c r="K18601" s="71"/>
      <c r="L18601" s="75"/>
      <c r="M18601" s="71"/>
      <c r="O18601" s="71"/>
      <c r="Q18601" s="71"/>
      <c r="V18601" s="4"/>
      <c r="X18601" s="4"/>
      <c r="AS18601" s="71"/>
    </row>
    <row r="18602" spans="1:45" ht="15" customHeight="1" x14ac:dyDescent="0.2">
      <c r="A18602" s="85"/>
      <c r="F18602" s="4"/>
      <c r="H18602" s="78"/>
      <c r="J18602" s="75"/>
      <c r="K18602" s="71"/>
      <c r="L18602" s="75"/>
      <c r="M18602" s="71"/>
      <c r="O18602" s="71"/>
      <c r="Q18602" s="71"/>
      <c r="V18602" s="4"/>
      <c r="X18602" s="4"/>
      <c r="AS18602" s="71"/>
    </row>
    <row r="18603" spans="1:45" ht="15" customHeight="1" x14ac:dyDescent="0.2">
      <c r="A18603" s="85"/>
      <c r="F18603" s="4"/>
      <c r="H18603" s="78"/>
      <c r="J18603" s="75"/>
      <c r="K18603" s="71"/>
      <c r="L18603" s="75"/>
      <c r="M18603" s="71"/>
      <c r="O18603" s="71"/>
      <c r="Q18603" s="71"/>
      <c r="V18603" s="4"/>
      <c r="X18603" s="4"/>
      <c r="AS18603" s="71"/>
    </row>
    <row r="18604" spans="1:45" ht="15" customHeight="1" x14ac:dyDescent="0.2">
      <c r="A18604" s="85"/>
      <c r="F18604" s="4"/>
      <c r="H18604" s="78"/>
      <c r="J18604" s="75"/>
      <c r="K18604" s="71"/>
      <c r="L18604" s="75"/>
      <c r="M18604" s="71"/>
      <c r="O18604" s="71"/>
      <c r="Q18604" s="71"/>
      <c r="V18604" s="4"/>
      <c r="X18604" s="4"/>
      <c r="AS18604" s="71"/>
    </row>
    <row r="18605" spans="1:45" ht="15" customHeight="1" x14ac:dyDescent="0.2">
      <c r="A18605" s="85"/>
      <c r="F18605" s="4"/>
      <c r="H18605" s="78"/>
      <c r="J18605" s="75"/>
      <c r="K18605" s="71"/>
      <c r="L18605" s="75"/>
      <c r="M18605" s="71"/>
      <c r="O18605" s="71"/>
      <c r="Q18605" s="71"/>
      <c r="V18605" s="4"/>
      <c r="X18605" s="4"/>
      <c r="AS18605" s="71"/>
    </row>
    <row r="18606" spans="1:45" ht="15" customHeight="1" x14ac:dyDescent="0.2">
      <c r="A18606" s="85"/>
      <c r="F18606" s="4"/>
      <c r="H18606" s="78"/>
      <c r="J18606" s="75"/>
      <c r="K18606" s="71"/>
      <c r="L18606" s="75"/>
      <c r="M18606" s="71"/>
      <c r="O18606" s="71"/>
      <c r="Q18606" s="71"/>
      <c r="V18606" s="4"/>
      <c r="X18606" s="4"/>
      <c r="AS18606" s="71"/>
    </row>
    <row r="18607" spans="1:45" ht="15" customHeight="1" x14ac:dyDescent="0.2">
      <c r="A18607" s="85"/>
      <c r="F18607" s="4"/>
      <c r="H18607" s="78"/>
      <c r="J18607" s="75"/>
      <c r="K18607" s="71"/>
      <c r="L18607" s="75"/>
      <c r="M18607" s="71"/>
      <c r="O18607" s="71"/>
      <c r="Q18607" s="71"/>
      <c r="V18607" s="4"/>
      <c r="X18607" s="4"/>
      <c r="AS18607" s="71"/>
    </row>
    <row r="18608" spans="1:45" ht="15" customHeight="1" x14ac:dyDescent="0.2">
      <c r="A18608" s="85"/>
      <c r="F18608" s="4"/>
      <c r="H18608" s="78"/>
      <c r="J18608" s="75"/>
      <c r="K18608" s="71"/>
      <c r="L18608" s="75"/>
      <c r="M18608" s="71"/>
      <c r="O18608" s="71"/>
      <c r="Q18608" s="71"/>
      <c r="V18608" s="4"/>
      <c r="X18608" s="4"/>
      <c r="AS18608" s="71"/>
    </row>
    <row r="18609" spans="1:45" ht="15" customHeight="1" x14ac:dyDescent="0.2">
      <c r="A18609" s="85"/>
      <c r="F18609" s="4"/>
      <c r="H18609" s="78"/>
      <c r="J18609" s="75"/>
      <c r="K18609" s="71"/>
      <c r="L18609" s="75"/>
      <c r="M18609" s="71"/>
      <c r="O18609" s="71"/>
      <c r="Q18609" s="71"/>
      <c r="V18609" s="4"/>
      <c r="X18609" s="4"/>
      <c r="AS18609" s="71"/>
    </row>
    <row r="18610" spans="1:45" ht="15" customHeight="1" x14ac:dyDescent="0.2">
      <c r="A18610" s="85"/>
      <c r="F18610" s="4"/>
      <c r="H18610" s="78"/>
      <c r="J18610" s="75"/>
      <c r="K18610" s="71"/>
      <c r="L18610" s="75"/>
      <c r="M18610" s="71"/>
      <c r="O18610" s="71"/>
      <c r="Q18610" s="71"/>
      <c r="V18610" s="4"/>
      <c r="X18610" s="4"/>
      <c r="AS18610" s="71"/>
    </row>
    <row r="18611" spans="1:45" ht="15" customHeight="1" x14ac:dyDescent="0.2">
      <c r="A18611" s="85"/>
      <c r="F18611" s="4"/>
      <c r="H18611" s="78"/>
      <c r="J18611" s="75"/>
      <c r="K18611" s="71"/>
      <c r="L18611" s="75"/>
      <c r="M18611" s="71"/>
      <c r="O18611" s="71"/>
      <c r="Q18611" s="71"/>
      <c r="V18611" s="4"/>
      <c r="X18611" s="4"/>
      <c r="AS18611" s="71"/>
    </row>
    <row r="18612" spans="1:45" ht="15" customHeight="1" x14ac:dyDescent="0.2">
      <c r="A18612" s="85"/>
      <c r="F18612" s="4"/>
      <c r="H18612" s="78"/>
      <c r="J18612" s="75"/>
      <c r="K18612" s="71"/>
      <c r="L18612" s="75"/>
      <c r="M18612" s="71"/>
      <c r="O18612" s="71"/>
      <c r="Q18612" s="71"/>
      <c r="V18612" s="4"/>
      <c r="X18612" s="4"/>
      <c r="AS18612" s="71"/>
    </row>
    <row r="18613" spans="1:45" ht="15" customHeight="1" x14ac:dyDescent="0.2">
      <c r="A18613" s="85"/>
      <c r="F18613" s="4"/>
      <c r="H18613" s="78"/>
      <c r="J18613" s="75"/>
      <c r="K18613" s="71"/>
      <c r="L18613" s="75"/>
      <c r="M18613" s="71"/>
      <c r="O18613" s="71"/>
      <c r="Q18613" s="71"/>
      <c r="V18613" s="4"/>
      <c r="X18613" s="4"/>
      <c r="AS18613" s="71"/>
    </row>
    <row r="18614" spans="1:45" ht="15" customHeight="1" x14ac:dyDescent="0.2">
      <c r="A18614" s="85"/>
      <c r="F18614" s="4"/>
      <c r="H18614" s="79"/>
      <c r="J18614" s="75"/>
      <c r="K18614" s="71"/>
      <c r="L18614" s="75"/>
      <c r="M18614" s="71"/>
      <c r="O18614" s="71"/>
      <c r="Q18614" s="71"/>
      <c r="V18614" s="4"/>
      <c r="X18614" s="4"/>
      <c r="AS18614" s="71"/>
    </row>
    <row r="18615" spans="1:45" ht="15" customHeight="1" x14ac:dyDescent="0.2">
      <c r="A18615" s="85"/>
      <c r="F18615" s="4"/>
      <c r="H18615" s="78"/>
      <c r="J18615" s="75"/>
      <c r="K18615" s="71"/>
      <c r="L18615" s="75"/>
      <c r="M18615" s="71"/>
      <c r="O18615" s="71"/>
      <c r="Q18615" s="71"/>
      <c r="V18615" s="4"/>
      <c r="X18615" s="4"/>
      <c r="AS18615" s="71"/>
    </row>
    <row r="18616" spans="1:45" ht="15" customHeight="1" x14ac:dyDescent="0.2">
      <c r="A18616" s="85"/>
      <c r="F18616" s="4"/>
      <c r="H18616" s="78"/>
      <c r="J18616" s="75"/>
      <c r="K18616" s="71"/>
      <c r="L18616" s="75"/>
      <c r="M18616" s="71"/>
      <c r="O18616" s="71"/>
      <c r="Q18616" s="71"/>
      <c r="V18616" s="4"/>
      <c r="X18616" s="4"/>
      <c r="AS18616" s="71"/>
    </row>
    <row r="18617" spans="1:45" ht="15" customHeight="1" x14ac:dyDescent="0.2">
      <c r="A18617" s="85"/>
      <c r="F18617" s="4"/>
      <c r="H18617" s="78"/>
      <c r="J18617" s="75"/>
      <c r="K18617" s="71"/>
      <c r="L18617" s="75"/>
      <c r="M18617" s="71"/>
      <c r="O18617" s="71"/>
      <c r="Q18617" s="71"/>
      <c r="V18617" s="4"/>
      <c r="X18617" s="4"/>
      <c r="AS18617" s="71"/>
    </row>
    <row r="18618" spans="1:45" ht="15" customHeight="1" x14ac:dyDescent="0.2">
      <c r="A18618" s="85"/>
      <c r="F18618" s="4"/>
      <c r="H18618" s="78"/>
      <c r="J18618" s="75"/>
      <c r="K18618" s="71"/>
      <c r="L18618" s="75"/>
      <c r="M18618" s="71"/>
      <c r="O18618" s="71"/>
      <c r="Q18618" s="71"/>
      <c r="V18618" s="4"/>
      <c r="X18618" s="4"/>
      <c r="AS18618" s="71"/>
    </row>
    <row r="18619" spans="1:45" ht="15" customHeight="1" x14ac:dyDescent="0.2">
      <c r="A18619" s="85"/>
      <c r="F18619" s="4"/>
      <c r="H18619" s="78"/>
      <c r="J18619" s="75"/>
      <c r="K18619" s="71"/>
      <c r="L18619" s="75"/>
      <c r="M18619" s="71"/>
      <c r="O18619" s="71"/>
      <c r="Q18619" s="71"/>
      <c r="V18619" s="4"/>
      <c r="X18619" s="4"/>
      <c r="AS18619" s="71"/>
    </row>
    <row r="18620" spans="1:45" ht="15" customHeight="1" x14ac:dyDescent="0.2">
      <c r="A18620" s="85"/>
      <c r="F18620" s="4"/>
      <c r="H18620" s="78"/>
      <c r="J18620" s="75"/>
      <c r="K18620" s="71"/>
      <c r="L18620" s="75"/>
      <c r="M18620" s="71"/>
      <c r="O18620" s="71"/>
      <c r="Q18620" s="71"/>
      <c r="V18620" s="4"/>
      <c r="X18620" s="4"/>
      <c r="AS18620" s="71"/>
    </row>
    <row r="18621" spans="1:45" ht="15" customHeight="1" x14ac:dyDescent="0.2">
      <c r="A18621" s="85"/>
      <c r="F18621" s="4"/>
      <c r="H18621" s="78"/>
      <c r="J18621" s="75"/>
      <c r="K18621" s="71"/>
      <c r="L18621" s="75"/>
      <c r="M18621" s="71"/>
      <c r="O18621" s="71"/>
      <c r="Q18621" s="71"/>
      <c r="V18621" s="4"/>
      <c r="X18621" s="4"/>
      <c r="AS18621" s="71"/>
    </row>
    <row r="18622" spans="1:45" ht="15" customHeight="1" x14ac:dyDescent="0.2">
      <c r="A18622" s="85"/>
      <c r="F18622" s="4"/>
      <c r="H18622" s="78"/>
      <c r="J18622" s="75"/>
      <c r="K18622" s="71"/>
      <c r="L18622" s="75"/>
      <c r="M18622" s="71"/>
      <c r="O18622" s="71"/>
      <c r="Q18622" s="71"/>
      <c r="V18622" s="4"/>
      <c r="X18622" s="4"/>
      <c r="AS18622" s="71"/>
    </row>
    <row r="18623" spans="1:45" ht="15" customHeight="1" x14ac:dyDescent="0.2">
      <c r="A18623" s="85"/>
      <c r="F18623" s="4"/>
      <c r="H18623" s="78"/>
      <c r="J18623" s="75"/>
      <c r="K18623" s="71"/>
      <c r="L18623" s="75"/>
      <c r="M18623" s="71"/>
      <c r="O18623" s="71"/>
      <c r="Q18623" s="71"/>
      <c r="V18623" s="4"/>
      <c r="X18623" s="4"/>
      <c r="AS18623" s="71"/>
    </row>
    <row r="18624" spans="1:45" ht="15" customHeight="1" x14ac:dyDescent="0.2">
      <c r="A18624" s="85"/>
      <c r="F18624" s="4"/>
      <c r="H18624" s="78"/>
      <c r="J18624" s="75"/>
      <c r="K18624" s="71"/>
      <c r="L18624" s="75"/>
      <c r="M18624" s="71"/>
      <c r="O18624" s="71"/>
      <c r="Q18624" s="71"/>
      <c r="V18624" s="4"/>
      <c r="X18624" s="4"/>
      <c r="AS18624" s="71"/>
    </row>
    <row r="18625" spans="1:45" ht="15" customHeight="1" x14ac:dyDescent="0.2">
      <c r="A18625" s="85"/>
      <c r="F18625" s="4"/>
      <c r="H18625" s="78"/>
      <c r="J18625" s="75"/>
      <c r="K18625" s="71"/>
      <c r="L18625" s="75"/>
      <c r="M18625" s="71"/>
      <c r="O18625" s="71"/>
      <c r="Q18625" s="71"/>
      <c r="V18625" s="4"/>
      <c r="X18625" s="4"/>
      <c r="AS18625" s="71"/>
    </row>
    <row r="18626" spans="1:45" ht="15" customHeight="1" x14ac:dyDescent="0.2">
      <c r="A18626" s="85"/>
      <c r="F18626" s="4"/>
      <c r="H18626" s="78"/>
      <c r="J18626" s="75"/>
      <c r="K18626" s="71"/>
      <c r="L18626" s="75"/>
      <c r="M18626" s="71"/>
      <c r="O18626" s="71"/>
      <c r="Q18626" s="71"/>
      <c r="V18626" s="4"/>
      <c r="X18626" s="4"/>
      <c r="AS18626" s="71"/>
    </row>
    <row r="18627" spans="1:45" ht="15" customHeight="1" x14ac:dyDescent="0.2">
      <c r="A18627" s="85"/>
      <c r="F18627" s="4"/>
      <c r="H18627" s="78"/>
      <c r="J18627" s="75"/>
      <c r="K18627" s="71"/>
      <c r="L18627" s="75"/>
      <c r="M18627" s="71"/>
      <c r="O18627" s="71"/>
      <c r="Q18627" s="71"/>
      <c r="V18627" s="4"/>
      <c r="X18627" s="4"/>
      <c r="AS18627" s="71"/>
    </row>
    <row r="18628" spans="1:45" ht="15" customHeight="1" x14ac:dyDescent="0.2">
      <c r="A18628" s="85"/>
      <c r="F18628" s="4"/>
      <c r="H18628" s="79"/>
      <c r="J18628" s="75"/>
      <c r="K18628" s="71"/>
      <c r="L18628" s="75"/>
      <c r="M18628" s="71"/>
      <c r="O18628" s="71"/>
      <c r="Q18628" s="71"/>
      <c r="V18628" s="4"/>
      <c r="X18628" s="4"/>
      <c r="AS18628" s="71"/>
    </row>
    <row r="18629" spans="1:45" ht="15" customHeight="1" x14ac:dyDescent="0.2">
      <c r="A18629" s="85"/>
      <c r="F18629" s="4"/>
      <c r="H18629" s="79"/>
      <c r="J18629" s="75"/>
      <c r="K18629" s="71"/>
      <c r="L18629" s="75"/>
      <c r="M18629" s="71"/>
      <c r="O18629" s="71"/>
      <c r="Q18629" s="71"/>
      <c r="V18629" s="4"/>
      <c r="X18629" s="4"/>
      <c r="AS18629" s="71"/>
    </row>
    <row r="18630" spans="1:45" ht="15" customHeight="1" x14ac:dyDescent="0.2">
      <c r="A18630" s="85"/>
      <c r="F18630" s="4"/>
      <c r="H18630" s="79"/>
      <c r="J18630" s="75"/>
      <c r="K18630" s="71"/>
      <c r="L18630" s="75"/>
      <c r="M18630" s="71"/>
      <c r="O18630" s="71"/>
      <c r="Q18630" s="71"/>
      <c r="V18630" s="4"/>
      <c r="X18630" s="4"/>
      <c r="AS18630" s="71"/>
    </row>
    <row r="18631" spans="1:45" ht="15" customHeight="1" x14ac:dyDescent="0.2">
      <c r="A18631" s="85"/>
      <c r="F18631" s="4"/>
      <c r="H18631" s="78"/>
      <c r="J18631" s="75"/>
      <c r="K18631" s="71"/>
      <c r="L18631" s="75"/>
      <c r="M18631" s="71"/>
      <c r="O18631" s="71"/>
      <c r="Q18631" s="71"/>
      <c r="V18631" s="4"/>
      <c r="X18631" s="4"/>
      <c r="AS18631" s="71"/>
    </row>
    <row r="18632" spans="1:45" ht="15" customHeight="1" x14ac:dyDescent="0.2">
      <c r="A18632" s="85"/>
      <c r="F18632" s="4"/>
      <c r="H18632" s="78"/>
      <c r="J18632" s="75"/>
      <c r="K18632" s="71"/>
      <c r="L18632" s="75"/>
      <c r="M18632" s="71"/>
      <c r="O18632" s="71"/>
      <c r="Q18632" s="71"/>
      <c r="V18632" s="4"/>
      <c r="X18632" s="4"/>
      <c r="AS18632" s="71"/>
    </row>
    <row r="18633" spans="1:45" ht="15" customHeight="1" x14ac:dyDescent="0.2">
      <c r="A18633" s="85"/>
      <c r="F18633" s="4"/>
      <c r="H18633" s="78"/>
      <c r="J18633" s="75"/>
      <c r="K18633" s="71"/>
      <c r="L18633" s="75"/>
      <c r="M18633" s="71"/>
      <c r="O18633" s="71"/>
      <c r="Q18633" s="71"/>
      <c r="V18633" s="4"/>
      <c r="X18633" s="4"/>
      <c r="AS18633" s="71"/>
    </row>
    <row r="18634" spans="1:45" ht="15" customHeight="1" x14ac:dyDescent="0.2">
      <c r="A18634" s="85"/>
      <c r="F18634" s="4"/>
      <c r="H18634" s="78"/>
      <c r="J18634" s="75"/>
      <c r="K18634" s="71"/>
      <c r="L18634" s="75"/>
      <c r="M18634" s="71"/>
      <c r="O18634" s="71"/>
      <c r="Q18634" s="71"/>
      <c r="V18634" s="4"/>
      <c r="X18634" s="4"/>
      <c r="AS18634" s="71"/>
    </row>
    <row r="18635" spans="1:45" ht="15" customHeight="1" x14ac:dyDescent="0.2">
      <c r="A18635" s="85"/>
      <c r="F18635" s="4"/>
      <c r="H18635" s="78"/>
      <c r="J18635" s="75"/>
      <c r="K18635" s="71"/>
      <c r="L18635" s="75"/>
      <c r="M18635" s="71"/>
      <c r="O18635" s="71"/>
      <c r="Q18635" s="71"/>
      <c r="V18635" s="4"/>
      <c r="X18635" s="4"/>
      <c r="AS18635" s="71"/>
    </row>
    <row r="18636" spans="1:45" ht="15" customHeight="1" x14ac:dyDescent="0.2">
      <c r="A18636" s="85"/>
      <c r="F18636" s="4"/>
      <c r="H18636" s="78"/>
      <c r="J18636" s="75"/>
      <c r="K18636" s="71"/>
      <c r="L18636" s="75"/>
      <c r="M18636" s="71"/>
      <c r="O18636" s="71"/>
      <c r="Q18636" s="71"/>
      <c r="V18636" s="4"/>
      <c r="X18636" s="4"/>
      <c r="AS18636" s="71"/>
    </row>
    <row r="18637" spans="1:45" ht="15" customHeight="1" x14ac:dyDescent="0.2">
      <c r="A18637" s="85"/>
      <c r="F18637" s="4"/>
      <c r="H18637" s="78"/>
      <c r="J18637" s="75"/>
      <c r="K18637" s="71"/>
      <c r="L18637" s="75"/>
      <c r="M18637" s="71"/>
      <c r="O18637" s="71"/>
      <c r="Q18637" s="71"/>
      <c r="V18637" s="4"/>
      <c r="X18637" s="4"/>
      <c r="AS18637" s="71"/>
    </row>
    <row r="18638" spans="1:45" ht="15" customHeight="1" x14ac:dyDescent="0.2">
      <c r="A18638" s="85"/>
      <c r="F18638" s="4"/>
      <c r="H18638" s="78"/>
      <c r="J18638" s="75"/>
      <c r="K18638" s="71"/>
      <c r="L18638" s="75"/>
      <c r="M18638" s="71"/>
      <c r="O18638" s="71"/>
      <c r="Q18638" s="71"/>
      <c r="V18638" s="4"/>
      <c r="X18638" s="4"/>
      <c r="AS18638" s="71"/>
    </row>
    <row r="18639" spans="1:45" ht="15" customHeight="1" x14ac:dyDescent="0.2">
      <c r="A18639" s="85"/>
      <c r="F18639" s="4"/>
      <c r="H18639" s="78"/>
      <c r="J18639" s="75"/>
      <c r="K18639" s="71"/>
      <c r="L18639" s="75"/>
      <c r="M18639" s="71"/>
      <c r="O18639" s="71"/>
      <c r="Q18639" s="71"/>
      <c r="V18639" s="4"/>
      <c r="X18639" s="4"/>
      <c r="AS18639" s="71"/>
    </row>
    <row r="18640" spans="1:45" ht="15" customHeight="1" x14ac:dyDescent="0.2">
      <c r="A18640" s="85"/>
      <c r="F18640" s="4"/>
      <c r="H18640" s="78"/>
      <c r="J18640" s="75"/>
      <c r="K18640" s="71"/>
      <c r="L18640" s="75"/>
      <c r="M18640" s="71"/>
      <c r="O18640" s="71"/>
      <c r="Q18640" s="71"/>
      <c r="V18640" s="4"/>
      <c r="X18640" s="4"/>
      <c r="AS18640" s="71"/>
    </row>
    <row r="18641" spans="1:45" ht="15" customHeight="1" x14ac:dyDescent="0.2">
      <c r="A18641" s="85"/>
      <c r="F18641" s="4"/>
      <c r="H18641" s="78"/>
      <c r="J18641" s="75"/>
      <c r="K18641" s="71"/>
      <c r="L18641" s="75"/>
      <c r="M18641" s="71"/>
      <c r="O18641" s="71"/>
      <c r="Q18641" s="71"/>
      <c r="V18641" s="4"/>
      <c r="X18641" s="4"/>
      <c r="AS18641" s="71"/>
    </row>
    <row r="18642" spans="1:45" ht="15" customHeight="1" x14ac:dyDescent="0.2">
      <c r="A18642" s="85"/>
      <c r="F18642" s="4"/>
      <c r="H18642" s="78"/>
      <c r="J18642" s="75"/>
      <c r="K18642" s="71"/>
      <c r="L18642" s="75"/>
      <c r="M18642" s="71"/>
      <c r="O18642" s="71"/>
      <c r="Q18642" s="71"/>
      <c r="V18642" s="4"/>
      <c r="X18642" s="4"/>
      <c r="AS18642" s="71"/>
    </row>
    <row r="18643" spans="1:45" ht="15" customHeight="1" x14ac:dyDescent="0.2">
      <c r="A18643" s="85"/>
      <c r="F18643" s="4"/>
      <c r="H18643" s="78"/>
      <c r="J18643" s="75"/>
      <c r="K18643" s="71"/>
      <c r="L18643" s="75"/>
      <c r="M18643" s="71"/>
      <c r="O18643" s="71"/>
      <c r="Q18643" s="71"/>
      <c r="V18643" s="4"/>
      <c r="X18643" s="4"/>
      <c r="AS18643" s="71"/>
    </row>
    <row r="18644" spans="1:45" ht="15" customHeight="1" x14ac:dyDescent="0.2">
      <c r="A18644" s="85"/>
      <c r="F18644" s="4"/>
      <c r="H18644" s="78"/>
      <c r="J18644" s="75"/>
      <c r="K18644" s="71"/>
      <c r="L18644" s="75"/>
      <c r="M18644" s="71"/>
      <c r="O18644" s="71"/>
      <c r="Q18644" s="71"/>
      <c r="V18644" s="4"/>
      <c r="X18644" s="4"/>
      <c r="AS18644" s="71"/>
    </row>
    <row r="18645" spans="1:45" ht="15" customHeight="1" x14ac:dyDescent="0.2">
      <c r="A18645" s="85"/>
      <c r="F18645" s="4"/>
      <c r="H18645" s="78"/>
      <c r="J18645" s="75"/>
      <c r="K18645" s="71"/>
      <c r="L18645" s="75"/>
      <c r="M18645" s="71"/>
      <c r="O18645" s="71"/>
      <c r="Q18645" s="71"/>
      <c r="V18645" s="4"/>
      <c r="X18645" s="4"/>
      <c r="AS18645" s="71"/>
    </row>
    <row r="18646" spans="1:45" ht="15" customHeight="1" x14ac:dyDescent="0.2">
      <c r="A18646" s="85"/>
      <c r="F18646" s="4"/>
      <c r="H18646" s="79"/>
      <c r="J18646" s="75"/>
      <c r="K18646" s="71"/>
      <c r="L18646" s="75"/>
      <c r="M18646" s="71"/>
      <c r="O18646" s="71"/>
      <c r="Q18646" s="71"/>
      <c r="V18646" s="4"/>
      <c r="X18646" s="4"/>
      <c r="AS18646" s="71"/>
    </row>
    <row r="18647" spans="1:45" ht="15" customHeight="1" x14ac:dyDescent="0.2">
      <c r="A18647" s="85"/>
      <c r="F18647" s="4"/>
      <c r="H18647" s="79"/>
      <c r="J18647" s="75"/>
      <c r="K18647" s="71"/>
      <c r="L18647" s="75"/>
      <c r="M18647" s="71"/>
      <c r="O18647" s="71"/>
      <c r="Q18647" s="71"/>
      <c r="V18647" s="4"/>
      <c r="X18647" s="4"/>
      <c r="AS18647" s="71"/>
    </row>
    <row r="18648" spans="1:45" ht="15" customHeight="1" x14ac:dyDescent="0.2">
      <c r="A18648" s="85"/>
      <c r="F18648" s="4"/>
      <c r="H18648" s="78"/>
      <c r="J18648" s="75"/>
      <c r="K18648" s="71"/>
      <c r="L18648" s="75"/>
      <c r="M18648" s="71"/>
      <c r="O18648" s="71"/>
      <c r="Q18648" s="71"/>
      <c r="V18648" s="4"/>
      <c r="X18648" s="4"/>
      <c r="AS18648" s="71"/>
    </row>
    <row r="18649" spans="1:45" ht="15" customHeight="1" x14ac:dyDescent="0.2">
      <c r="A18649" s="85"/>
      <c r="F18649" s="4"/>
      <c r="H18649" s="78"/>
      <c r="J18649" s="75"/>
      <c r="K18649" s="71"/>
      <c r="L18649" s="75"/>
      <c r="M18649" s="71"/>
      <c r="O18649" s="71"/>
      <c r="Q18649" s="71"/>
      <c r="V18649" s="4"/>
      <c r="X18649" s="4"/>
      <c r="AS18649" s="71"/>
    </row>
    <row r="18650" spans="1:45" ht="15" customHeight="1" x14ac:dyDescent="0.2">
      <c r="A18650" s="85"/>
      <c r="F18650" s="4"/>
      <c r="H18650" s="78"/>
      <c r="J18650" s="75"/>
      <c r="K18650" s="71"/>
      <c r="L18650" s="75"/>
      <c r="M18650" s="71"/>
      <c r="O18650" s="71"/>
      <c r="Q18650" s="71"/>
      <c r="V18650" s="4"/>
      <c r="X18650" s="4"/>
      <c r="AS18650" s="71"/>
    </row>
    <row r="18651" spans="1:45" ht="15" customHeight="1" x14ac:dyDescent="0.2">
      <c r="A18651" s="85"/>
      <c r="F18651" s="4"/>
      <c r="H18651" s="78"/>
      <c r="J18651" s="75"/>
      <c r="K18651" s="71"/>
      <c r="L18651" s="75"/>
      <c r="M18651" s="71"/>
      <c r="O18651" s="71"/>
      <c r="Q18651" s="71"/>
      <c r="V18651" s="4"/>
      <c r="X18651" s="4"/>
      <c r="AS18651" s="71"/>
    </row>
    <row r="18652" spans="1:45" ht="15" customHeight="1" x14ac:dyDescent="0.2">
      <c r="A18652" s="85"/>
      <c r="F18652" s="4"/>
      <c r="H18652" s="78"/>
      <c r="J18652" s="75"/>
      <c r="K18652" s="71"/>
      <c r="L18652" s="75"/>
      <c r="M18652" s="71"/>
      <c r="O18652" s="71"/>
      <c r="Q18652" s="71"/>
      <c r="V18652" s="4"/>
      <c r="X18652" s="4"/>
      <c r="AS18652" s="71"/>
    </row>
    <row r="18653" spans="1:45" ht="15" customHeight="1" x14ac:dyDescent="0.2">
      <c r="A18653" s="85"/>
      <c r="F18653" s="4"/>
      <c r="H18653" s="78"/>
      <c r="J18653" s="75"/>
      <c r="K18653" s="71"/>
      <c r="L18653" s="75"/>
      <c r="M18653" s="71"/>
      <c r="O18653" s="71"/>
      <c r="Q18653" s="71"/>
      <c r="V18653" s="4"/>
      <c r="X18653" s="4"/>
      <c r="AS18653" s="71"/>
    </row>
    <row r="18654" spans="1:45" ht="15" customHeight="1" x14ac:dyDescent="0.2">
      <c r="A18654" s="85"/>
      <c r="F18654" s="4"/>
      <c r="H18654" s="78"/>
      <c r="J18654" s="75"/>
      <c r="K18654" s="71"/>
      <c r="L18654" s="75"/>
      <c r="M18654" s="71"/>
      <c r="O18654" s="71"/>
      <c r="Q18654" s="71"/>
      <c r="V18654" s="4"/>
      <c r="X18654" s="4"/>
      <c r="AS18654" s="71"/>
    </row>
    <row r="18655" spans="1:45" ht="15" customHeight="1" x14ac:dyDescent="0.2">
      <c r="A18655" s="85"/>
      <c r="F18655" s="4"/>
      <c r="H18655" s="78"/>
      <c r="J18655" s="75"/>
      <c r="K18655" s="71"/>
      <c r="L18655" s="75"/>
      <c r="M18655" s="71"/>
      <c r="O18655" s="71"/>
      <c r="Q18655" s="71"/>
      <c r="V18655" s="4"/>
      <c r="X18655" s="4"/>
      <c r="AS18655" s="71"/>
    </row>
    <row r="18656" spans="1:45" ht="15" customHeight="1" x14ac:dyDescent="0.2">
      <c r="A18656" s="85"/>
      <c r="F18656" s="4"/>
      <c r="H18656" s="78"/>
      <c r="J18656" s="75"/>
      <c r="K18656" s="71"/>
      <c r="L18656" s="75"/>
      <c r="M18656" s="71"/>
      <c r="O18656" s="71"/>
      <c r="Q18656" s="71"/>
      <c r="V18656" s="4"/>
      <c r="X18656" s="4"/>
      <c r="AS18656" s="71"/>
    </row>
    <row r="18657" spans="1:45" ht="15" customHeight="1" x14ac:dyDescent="0.2">
      <c r="A18657" s="85"/>
      <c r="F18657" s="4"/>
      <c r="H18657" s="78"/>
      <c r="J18657" s="75"/>
      <c r="K18657" s="71"/>
      <c r="L18657" s="75"/>
      <c r="M18657" s="71"/>
      <c r="O18657" s="71"/>
      <c r="Q18657" s="71"/>
      <c r="V18657" s="4"/>
      <c r="X18657" s="4"/>
      <c r="AS18657" s="71"/>
    </row>
    <row r="18658" spans="1:45" ht="15" customHeight="1" x14ac:dyDescent="0.2">
      <c r="A18658" s="85"/>
      <c r="F18658" s="4"/>
      <c r="H18658" s="78"/>
      <c r="J18658" s="75"/>
      <c r="K18658" s="71"/>
      <c r="L18658" s="75"/>
      <c r="M18658" s="71"/>
      <c r="O18658" s="71"/>
      <c r="Q18658" s="71"/>
      <c r="V18658" s="4"/>
      <c r="X18658" s="4"/>
      <c r="AS18658" s="71"/>
    </row>
    <row r="18659" spans="1:45" ht="15" customHeight="1" x14ac:dyDescent="0.2">
      <c r="A18659" s="85"/>
      <c r="F18659" s="4"/>
      <c r="H18659" s="78"/>
      <c r="J18659" s="75"/>
      <c r="K18659" s="71"/>
      <c r="L18659" s="75"/>
      <c r="M18659" s="71"/>
      <c r="O18659" s="71"/>
      <c r="Q18659" s="71"/>
      <c r="V18659" s="4"/>
      <c r="X18659" s="4"/>
      <c r="AS18659" s="71"/>
    </row>
    <row r="18660" spans="1:45" ht="15" customHeight="1" x14ac:dyDescent="0.2">
      <c r="A18660" s="85"/>
      <c r="F18660" s="4"/>
      <c r="H18660" s="78"/>
      <c r="J18660" s="75"/>
      <c r="K18660" s="71"/>
      <c r="L18660" s="75"/>
      <c r="M18660" s="71"/>
      <c r="O18660" s="71"/>
      <c r="Q18660" s="71"/>
      <c r="V18660" s="4"/>
      <c r="X18660" s="4"/>
      <c r="AS18660" s="71"/>
    </row>
    <row r="18661" spans="1:45" ht="15" customHeight="1" x14ac:dyDescent="0.2">
      <c r="A18661" s="85"/>
      <c r="F18661" s="4"/>
      <c r="H18661" s="78"/>
      <c r="J18661" s="75"/>
      <c r="K18661" s="71"/>
      <c r="L18661" s="75"/>
      <c r="M18661" s="71"/>
      <c r="O18661" s="71"/>
      <c r="Q18661" s="71"/>
      <c r="V18661" s="4"/>
      <c r="X18661" s="4"/>
      <c r="AS18661" s="71"/>
    </row>
    <row r="18662" spans="1:45" ht="15" customHeight="1" x14ac:dyDescent="0.2">
      <c r="A18662" s="85"/>
      <c r="F18662" s="4"/>
      <c r="H18662" s="78"/>
      <c r="J18662" s="75"/>
      <c r="K18662" s="71"/>
      <c r="L18662" s="75"/>
      <c r="M18662" s="71"/>
      <c r="O18662" s="71"/>
      <c r="Q18662" s="71"/>
      <c r="V18662" s="4"/>
      <c r="X18662" s="4"/>
      <c r="AS18662" s="71"/>
    </row>
    <row r="18663" spans="1:45" ht="15" customHeight="1" x14ac:dyDescent="0.2">
      <c r="A18663" s="85"/>
      <c r="F18663" s="4"/>
      <c r="H18663" s="78"/>
      <c r="J18663" s="75"/>
      <c r="K18663" s="71"/>
      <c r="L18663" s="75"/>
      <c r="M18663" s="71"/>
      <c r="O18663" s="71"/>
      <c r="Q18663" s="71"/>
      <c r="V18663" s="4"/>
      <c r="X18663" s="4"/>
      <c r="AS18663" s="71"/>
    </row>
    <row r="18664" spans="1:45" ht="15" customHeight="1" x14ac:dyDescent="0.2">
      <c r="A18664" s="85"/>
      <c r="F18664" s="4"/>
      <c r="H18664" s="78"/>
      <c r="J18664" s="75"/>
      <c r="K18664" s="71"/>
      <c r="L18664" s="75"/>
      <c r="M18664" s="71"/>
      <c r="O18664" s="71"/>
      <c r="Q18664" s="71"/>
      <c r="V18664" s="4"/>
      <c r="X18664" s="4"/>
      <c r="AS18664" s="71"/>
    </row>
    <row r="18665" spans="1:45" ht="15" customHeight="1" x14ac:dyDescent="0.2">
      <c r="A18665" s="85"/>
      <c r="F18665" s="4"/>
      <c r="H18665" s="78"/>
      <c r="J18665" s="75"/>
      <c r="K18665" s="71"/>
      <c r="L18665" s="75"/>
      <c r="M18665" s="71"/>
      <c r="O18665" s="71"/>
      <c r="Q18665" s="71"/>
      <c r="V18665" s="4"/>
      <c r="X18665" s="4"/>
      <c r="AS18665" s="71"/>
    </row>
    <row r="18666" spans="1:45" ht="15" customHeight="1" x14ac:dyDescent="0.2">
      <c r="A18666" s="85"/>
      <c r="F18666" s="4"/>
      <c r="H18666" s="78"/>
      <c r="J18666" s="75"/>
      <c r="K18666" s="71"/>
      <c r="L18666" s="75"/>
      <c r="M18666" s="71"/>
      <c r="O18666" s="71"/>
      <c r="Q18666" s="71"/>
      <c r="V18666" s="4"/>
      <c r="X18666" s="4"/>
      <c r="AS18666" s="71"/>
    </row>
    <row r="18667" spans="1:45" ht="15" customHeight="1" x14ac:dyDescent="0.2">
      <c r="A18667" s="85"/>
      <c r="F18667" s="4"/>
      <c r="H18667" s="78"/>
      <c r="J18667" s="75"/>
      <c r="K18667" s="71"/>
      <c r="L18667" s="75"/>
      <c r="M18667" s="71"/>
      <c r="O18667" s="71"/>
      <c r="Q18667" s="71"/>
      <c r="V18667" s="4"/>
      <c r="X18667" s="4"/>
      <c r="AS18667" s="71"/>
    </row>
    <row r="18668" spans="1:45" ht="15" customHeight="1" x14ac:dyDescent="0.2">
      <c r="A18668" s="85"/>
      <c r="F18668" s="4"/>
      <c r="H18668" s="78"/>
      <c r="J18668" s="75"/>
      <c r="K18668" s="71"/>
      <c r="L18668" s="75"/>
      <c r="M18668" s="71"/>
      <c r="O18668" s="71"/>
      <c r="Q18668" s="71"/>
      <c r="V18668" s="4"/>
      <c r="X18668" s="4"/>
      <c r="AS18668" s="71"/>
    </row>
    <row r="18669" spans="1:45" ht="15" customHeight="1" x14ac:dyDescent="0.2">
      <c r="A18669" s="85"/>
      <c r="F18669" s="4"/>
      <c r="H18669" s="78"/>
      <c r="J18669" s="75"/>
      <c r="K18669" s="71"/>
      <c r="L18669" s="75"/>
      <c r="M18669" s="71"/>
      <c r="O18669" s="71"/>
      <c r="Q18669" s="71"/>
      <c r="V18669" s="4"/>
      <c r="X18669" s="4"/>
      <c r="AS18669" s="71"/>
    </row>
    <row r="18670" spans="1:45" ht="15" customHeight="1" x14ac:dyDescent="0.2">
      <c r="A18670" s="85"/>
      <c r="F18670" s="4"/>
      <c r="H18670" s="78"/>
      <c r="J18670" s="75"/>
      <c r="K18670" s="71"/>
      <c r="L18670" s="75"/>
      <c r="M18670" s="71"/>
      <c r="O18670" s="71"/>
      <c r="Q18670" s="71"/>
      <c r="V18670" s="4"/>
      <c r="X18670" s="4"/>
      <c r="AS18670" s="71"/>
    </row>
    <row r="18671" spans="1:45" ht="15" customHeight="1" x14ac:dyDescent="0.2">
      <c r="A18671" s="85"/>
      <c r="F18671" s="4"/>
      <c r="H18671" s="78"/>
      <c r="J18671" s="75"/>
      <c r="K18671" s="71"/>
      <c r="L18671" s="75"/>
      <c r="M18671" s="71"/>
      <c r="O18671" s="71"/>
      <c r="Q18671" s="71"/>
      <c r="V18671" s="4"/>
      <c r="X18671" s="4"/>
      <c r="AS18671" s="71"/>
    </row>
    <row r="18672" spans="1:45" ht="15" customHeight="1" x14ac:dyDescent="0.2">
      <c r="A18672" s="85"/>
      <c r="F18672" s="4"/>
      <c r="H18672" s="78"/>
      <c r="J18672" s="75"/>
      <c r="K18672" s="71"/>
      <c r="L18672" s="75"/>
      <c r="M18672" s="71"/>
      <c r="O18672" s="71"/>
      <c r="Q18672" s="71"/>
      <c r="V18672" s="4"/>
      <c r="X18672" s="4"/>
      <c r="AS18672" s="71"/>
    </row>
    <row r="18673" spans="1:45" ht="15" customHeight="1" x14ac:dyDescent="0.2">
      <c r="A18673" s="85"/>
      <c r="F18673" s="4"/>
      <c r="H18673" s="78"/>
      <c r="J18673" s="75"/>
      <c r="K18673" s="71"/>
      <c r="L18673" s="75"/>
      <c r="M18673" s="71"/>
      <c r="O18673" s="71"/>
      <c r="Q18673" s="71"/>
      <c r="V18673" s="4"/>
      <c r="X18673" s="4"/>
      <c r="AS18673" s="71"/>
    </row>
    <row r="18674" spans="1:45" ht="15" customHeight="1" x14ac:dyDescent="0.2">
      <c r="A18674" s="85"/>
      <c r="F18674" s="4"/>
      <c r="H18674" s="78"/>
      <c r="J18674" s="75"/>
      <c r="K18674" s="71"/>
      <c r="L18674" s="75"/>
      <c r="M18674" s="71"/>
      <c r="O18674" s="71"/>
      <c r="Q18674" s="71"/>
      <c r="V18674" s="4"/>
      <c r="X18674" s="4"/>
      <c r="AS18674" s="71"/>
    </row>
    <row r="18675" spans="1:45" ht="15" customHeight="1" x14ac:dyDescent="0.2">
      <c r="A18675" s="85"/>
      <c r="F18675" s="4"/>
      <c r="H18675" s="78"/>
      <c r="J18675" s="75"/>
      <c r="K18675" s="71"/>
      <c r="L18675" s="75"/>
      <c r="M18675" s="71"/>
      <c r="O18675" s="71"/>
      <c r="Q18675" s="71"/>
      <c r="V18675" s="4"/>
      <c r="X18675" s="4"/>
      <c r="AS18675" s="71"/>
    </row>
    <row r="18676" spans="1:45" ht="15" customHeight="1" x14ac:dyDescent="0.2">
      <c r="A18676" s="85"/>
      <c r="F18676" s="4"/>
      <c r="H18676" s="78"/>
      <c r="J18676" s="75"/>
      <c r="K18676" s="71"/>
      <c r="L18676" s="75"/>
      <c r="M18676" s="71"/>
      <c r="O18676" s="71"/>
      <c r="Q18676" s="71"/>
      <c r="V18676" s="4"/>
      <c r="X18676" s="4"/>
      <c r="AS18676" s="71"/>
    </row>
    <row r="18677" spans="1:45" ht="15" customHeight="1" x14ac:dyDescent="0.2">
      <c r="A18677" s="85"/>
      <c r="F18677" s="4"/>
      <c r="H18677" s="78"/>
      <c r="J18677" s="75"/>
      <c r="K18677" s="71"/>
      <c r="L18677" s="75"/>
      <c r="M18677" s="71"/>
      <c r="O18677" s="71"/>
      <c r="Q18677" s="71"/>
      <c r="V18677" s="4"/>
      <c r="X18677" s="4"/>
      <c r="AS18677" s="71"/>
    </row>
    <row r="18678" spans="1:45" ht="15" customHeight="1" x14ac:dyDescent="0.2">
      <c r="A18678" s="85"/>
      <c r="F18678" s="4"/>
      <c r="H18678" s="78"/>
      <c r="J18678" s="75"/>
      <c r="K18678" s="71"/>
      <c r="L18678" s="75"/>
      <c r="M18678" s="71"/>
      <c r="O18678" s="71"/>
      <c r="Q18678" s="71"/>
      <c r="V18678" s="4"/>
      <c r="X18678" s="4"/>
      <c r="AS18678" s="71"/>
    </row>
    <row r="18679" spans="1:45" ht="15" customHeight="1" x14ac:dyDescent="0.2">
      <c r="A18679" s="85"/>
      <c r="F18679" s="4"/>
      <c r="H18679" s="78"/>
      <c r="J18679" s="75"/>
      <c r="K18679" s="71"/>
      <c r="L18679" s="75"/>
      <c r="M18679" s="71"/>
      <c r="O18679" s="71"/>
      <c r="Q18679" s="71"/>
      <c r="V18679" s="4"/>
      <c r="X18679" s="4"/>
      <c r="AS18679" s="71"/>
    </row>
    <row r="18680" spans="1:45" ht="15" customHeight="1" x14ac:dyDescent="0.2">
      <c r="A18680" s="85"/>
      <c r="F18680" s="4"/>
      <c r="H18680" s="78"/>
      <c r="J18680" s="75"/>
      <c r="K18680" s="71"/>
      <c r="L18680" s="75"/>
      <c r="M18680" s="71"/>
      <c r="O18680" s="71"/>
      <c r="Q18680" s="71"/>
      <c r="V18680" s="4"/>
      <c r="X18680" s="4"/>
      <c r="AS18680" s="71"/>
    </row>
    <row r="18681" spans="1:45" ht="15" customHeight="1" x14ac:dyDescent="0.2">
      <c r="A18681" s="85"/>
      <c r="F18681" s="4"/>
      <c r="H18681" s="78"/>
      <c r="J18681" s="75"/>
      <c r="K18681" s="71"/>
      <c r="L18681" s="75"/>
      <c r="M18681" s="71"/>
      <c r="O18681" s="71"/>
      <c r="Q18681" s="71"/>
      <c r="V18681" s="4"/>
      <c r="X18681" s="4"/>
      <c r="AS18681" s="71"/>
    </row>
    <row r="18682" spans="1:45" ht="15" customHeight="1" x14ac:dyDescent="0.2">
      <c r="A18682" s="85"/>
      <c r="F18682" s="4"/>
      <c r="H18682" s="78"/>
      <c r="J18682" s="75"/>
      <c r="K18682" s="71"/>
      <c r="L18682" s="75"/>
      <c r="M18682" s="71"/>
      <c r="O18682" s="71"/>
      <c r="Q18682" s="71"/>
      <c r="V18682" s="4"/>
      <c r="X18682" s="4"/>
      <c r="AS18682" s="71"/>
    </row>
    <row r="18683" spans="1:45" ht="15" customHeight="1" x14ac:dyDescent="0.2">
      <c r="A18683" s="85"/>
      <c r="F18683" s="4"/>
      <c r="H18683" s="78"/>
      <c r="J18683" s="75"/>
      <c r="K18683" s="71"/>
      <c r="L18683" s="75"/>
      <c r="M18683" s="71"/>
      <c r="O18683" s="71"/>
      <c r="Q18683" s="71"/>
      <c r="V18683" s="4"/>
      <c r="X18683" s="4"/>
      <c r="AS18683" s="71"/>
    </row>
    <row r="18684" spans="1:45" ht="15" customHeight="1" x14ac:dyDescent="0.2">
      <c r="A18684" s="85"/>
      <c r="F18684" s="4"/>
      <c r="H18684" s="78"/>
      <c r="J18684" s="75"/>
      <c r="K18684" s="71"/>
      <c r="L18684" s="75"/>
      <c r="M18684" s="71"/>
      <c r="O18684" s="71"/>
      <c r="Q18684" s="71"/>
      <c r="V18684" s="4"/>
      <c r="X18684" s="4"/>
      <c r="AS18684" s="71"/>
    </row>
    <row r="18685" spans="1:45" ht="15" customHeight="1" x14ac:dyDescent="0.2">
      <c r="A18685" s="85"/>
      <c r="F18685" s="4"/>
      <c r="H18685" s="78"/>
      <c r="J18685" s="75"/>
      <c r="K18685" s="71"/>
      <c r="L18685" s="75"/>
      <c r="M18685" s="71"/>
      <c r="O18685" s="71"/>
      <c r="Q18685" s="71"/>
      <c r="V18685" s="4"/>
      <c r="X18685" s="4"/>
      <c r="AS18685" s="71"/>
    </row>
    <row r="18686" spans="1:45" ht="15" customHeight="1" x14ac:dyDescent="0.2">
      <c r="A18686" s="85"/>
      <c r="F18686" s="4"/>
      <c r="H18686" s="78"/>
      <c r="J18686" s="75"/>
      <c r="K18686" s="71"/>
      <c r="L18686" s="75"/>
      <c r="M18686" s="71"/>
      <c r="O18686" s="71"/>
      <c r="Q18686" s="71"/>
      <c r="V18686" s="4"/>
      <c r="X18686" s="4"/>
      <c r="AS18686" s="71"/>
    </row>
    <row r="18687" spans="1:45" ht="15" customHeight="1" x14ac:dyDescent="0.2">
      <c r="A18687" s="85"/>
      <c r="F18687" s="4"/>
      <c r="H18687" s="78"/>
      <c r="J18687" s="75"/>
      <c r="K18687" s="71"/>
      <c r="L18687" s="75"/>
      <c r="M18687" s="71"/>
      <c r="O18687" s="71"/>
      <c r="Q18687" s="71"/>
      <c r="V18687" s="4"/>
      <c r="X18687" s="4"/>
      <c r="AS18687" s="71"/>
    </row>
    <row r="18688" spans="1:45" ht="15" customHeight="1" x14ac:dyDescent="0.2">
      <c r="A18688" s="85"/>
      <c r="F18688" s="4"/>
      <c r="H18688" s="78"/>
      <c r="J18688" s="75"/>
      <c r="K18688" s="71"/>
      <c r="L18688" s="75"/>
      <c r="M18688" s="71"/>
      <c r="O18688" s="71"/>
      <c r="Q18688" s="71"/>
      <c r="V18688" s="4"/>
      <c r="X18688" s="4"/>
      <c r="AS18688" s="71"/>
    </row>
    <row r="18689" spans="1:45" ht="15" customHeight="1" x14ac:dyDescent="0.2">
      <c r="A18689" s="85"/>
      <c r="F18689" s="4"/>
      <c r="H18689" s="78"/>
      <c r="J18689" s="75"/>
      <c r="K18689" s="71"/>
      <c r="L18689" s="75"/>
      <c r="M18689" s="71"/>
      <c r="O18689" s="71"/>
      <c r="Q18689" s="71"/>
      <c r="V18689" s="4"/>
      <c r="X18689" s="4"/>
      <c r="AS18689" s="71"/>
    </row>
    <row r="18690" spans="1:45" ht="15" customHeight="1" x14ac:dyDescent="0.2">
      <c r="A18690" s="85"/>
      <c r="F18690" s="4"/>
      <c r="H18690" s="78"/>
      <c r="J18690" s="75"/>
      <c r="K18690" s="71"/>
      <c r="L18690" s="75"/>
      <c r="M18690" s="71"/>
      <c r="O18690" s="71"/>
      <c r="Q18690" s="71"/>
      <c r="V18690" s="4"/>
      <c r="X18690" s="4"/>
      <c r="AS18690" s="71"/>
    </row>
    <row r="18691" spans="1:45" ht="15" customHeight="1" x14ac:dyDescent="0.2">
      <c r="A18691" s="85"/>
      <c r="F18691" s="4"/>
      <c r="H18691" s="78"/>
      <c r="J18691" s="75"/>
      <c r="K18691" s="71"/>
      <c r="L18691" s="75"/>
      <c r="M18691" s="71"/>
      <c r="O18691" s="71"/>
      <c r="Q18691" s="71"/>
      <c r="V18691" s="4"/>
      <c r="X18691" s="4"/>
      <c r="AS18691" s="71"/>
    </row>
    <row r="18692" spans="1:45" ht="15" customHeight="1" x14ac:dyDescent="0.2">
      <c r="A18692" s="85"/>
      <c r="F18692" s="4"/>
      <c r="H18692" s="78"/>
      <c r="J18692" s="75"/>
      <c r="K18692" s="71"/>
      <c r="L18692" s="75"/>
      <c r="M18692" s="71"/>
      <c r="O18692" s="71"/>
      <c r="Q18692" s="71"/>
      <c r="V18692" s="4"/>
      <c r="X18692" s="4"/>
      <c r="AS18692" s="71"/>
    </row>
    <row r="18693" spans="1:45" ht="15" customHeight="1" x14ac:dyDescent="0.2">
      <c r="A18693" s="85"/>
      <c r="F18693" s="4"/>
      <c r="H18693" s="78"/>
      <c r="J18693" s="75"/>
      <c r="K18693" s="71"/>
      <c r="L18693" s="75"/>
      <c r="M18693" s="71"/>
      <c r="O18693" s="71"/>
      <c r="Q18693" s="71"/>
      <c r="V18693" s="4"/>
      <c r="X18693" s="4"/>
      <c r="AS18693" s="71"/>
    </row>
    <row r="18694" spans="1:45" ht="15" customHeight="1" x14ac:dyDescent="0.2">
      <c r="A18694" s="85"/>
      <c r="F18694" s="4"/>
      <c r="H18694" s="78"/>
      <c r="J18694" s="75"/>
      <c r="K18694" s="71"/>
      <c r="L18694" s="75"/>
      <c r="M18694" s="71"/>
      <c r="O18694" s="71"/>
      <c r="Q18694" s="71"/>
      <c r="V18694" s="4"/>
      <c r="X18694" s="4"/>
      <c r="AS18694" s="71"/>
    </row>
    <row r="18695" spans="1:45" ht="15" customHeight="1" x14ac:dyDescent="0.2">
      <c r="A18695" s="85"/>
      <c r="F18695" s="4"/>
      <c r="H18695" s="78"/>
      <c r="J18695" s="75"/>
      <c r="K18695" s="71"/>
      <c r="L18695" s="75"/>
      <c r="M18695" s="71"/>
      <c r="O18695" s="71"/>
      <c r="Q18695" s="71"/>
      <c r="V18695" s="4"/>
      <c r="X18695" s="4"/>
      <c r="AS18695" s="71"/>
    </row>
    <row r="18696" spans="1:45" ht="15" customHeight="1" x14ac:dyDescent="0.2">
      <c r="A18696" s="85"/>
      <c r="F18696" s="4"/>
      <c r="H18696" s="78"/>
      <c r="J18696" s="75"/>
      <c r="K18696" s="71"/>
      <c r="L18696" s="75"/>
      <c r="M18696" s="71"/>
      <c r="O18696" s="71"/>
      <c r="Q18696" s="71"/>
      <c r="V18696" s="4"/>
      <c r="X18696" s="4"/>
      <c r="AS18696" s="71"/>
    </row>
    <row r="18697" spans="1:45" ht="15" customHeight="1" x14ac:dyDescent="0.2">
      <c r="A18697" s="85"/>
      <c r="F18697" s="4"/>
      <c r="H18697" s="78"/>
      <c r="J18697" s="75"/>
      <c r="K18697" s="71"/>
      <c r="L18697" s="75"/>
      <c r="M18697" s="71"/>
      <c r="O18697" s="71"/>
      <c r="Q18697" s="71"/>
      <c r="V18697" s="4"/>
      <c r="X18697" s="4"/>
      <c r="AS18697" s="71"/>
    </row>
    <row r="18698" spans="1:45" ht="15" customHeight="1" x14ac:dyDescent="0.2">
      <c r="A18698" s="85"/>
      <c r="F18698" s="4"/>
      <c r="H18698" s="78"/>
      <c r="J18698" s="75"/>
      <c r="K18698" s="71"/>
      <c r="L18698" s="75"/>
      <c r="M18698" s="71"/>
      <c r="O18698" s="71"/>
      <c r="Q18698" s="71"/>
      <c r="V18698" s="4"/>
      <c r="X18698" s="4"/>
      <c r="AS18698" s="71"/>
    </row>
    <row r="18699" spans="1:45" ht="15" customHeight="1" x14ac:dyDescent="0.2">
      <c r="A18699" s="85"/>
      <c r="F18699" s="4"/>
      <c r="H18699" s="78"/>
      <c r="J18699" s="75"/>
      <c r="K18699" s="71"/>
      <c r="L18699" s="75"/>
      <c r="M18699" s="71"/>
      <c r="O18699" s="71"/>
      <c r="Q18699" s="71"/>
      <c r="V18699" s="4"/>
      <c r="X18699" s="4"/>
      <c r="AS18699" s="71"/>
    </row>
    <row r="18700" spans="1:45" ht="15" customHeight="1" x14ac:dyDescent="0.2">
      <c r="A18700" s="85"/>
      <c r="F18700" s="4"/>
      <c r="H18700" s="78"/>
      <c r="J18700" s="75"/>
      <c r="K18700" s="71"/>
      <c r="L18700" s="75"/>
      <c r="M18700" s="71"/>
      <c r="O18700" s="71"/>
      <c r="Q18700" s="71"/>
      <c r="V18700" s="4"/>
      <c r="X18700" s="4"/>
      <c r="AS18700" s="71"/>
    </row>
    <row r="18701" spans="1:45" ht="15" customHeight="1" x14ac:dyDescent="0.2">
      <c r="A18701" s="85"/>
      <c r="F18701" s="4"/>
      <c r="H18701" s="78"/>
      <c r="J18701" s="75"/>
      <c r="K18701" s="71"/>
      <c r="L18701" s="75"/>
      <c r="M18701" s="71"/>
      <c r="O18701" s="71"/>
      <c r="Q18701" s="71"/>
      <c r="V18701" s="4"/>
      <c r="X18701" s="4"/>
      <c r="AS18701" s="71"/>
    </row>
    <row r="18702" spans="1:45" ht="15" customHeight="1" x14ac:dyDescent="0.2">
      <c r="A18702" s="85"/>
      <c r="F18702" s="4"/>
      <c r="H18702" s="78"/>
      <c r="J18702" s="75"/>
      <c r="K18702" s="71"/>
      <c r="L18702" s="75"/>
      <c r="M18702" s="71"/>
      <c r="O18702" s="71"/>
      <c r="Q18702" s="71"/>
      <c r="V18702" s="4"/>
      <c r="X18702" s="4"/>
      <c r="AS18702" s="71"/>
    </row>
    <row r="18703" spans="1:45" ht="15" customHeight="1" x14ac:dyDescent="0.2">
      <c r="A18703" s="85"/>
      <c r="F18703" s="4"/>
      <c r="H18703" s="78"/>
      <c r="J18703" s="75"/>
      <c r="K18703" s="71"/>
      <c r="L18703" s="75"/>
      <c r="M18703" s="71"/>
      <c r="O18703" s="71"/>
      <c r="Q18703" s="71"/>
      <c r="V18703" s="4"/>
      <c r="X18703" s="4"/>
      <c r="AS18703" s="71"/>
    </row>
    <row r="18704" spans="1:45" ht="15" customHeight="1" x14ac:dyDescent="0.2">
      <c r="A18704" s="85"/>
      <c r="F18704" s="4"/>
      <c r="H18704" s="78"/>
      <c r="J18704" s="75"/>
      <c r="K18704" s="71"/>
      <c r="L18704" s="75"/>
      <c r="M18704" s="71"/>
      <c r="O18704" s="71"/>
      <c r="Q18704" s="71"/>
      <c r="V18704" s="4"/>
      <c r="X18704" s="4"/>
      <c r="AS18704" s="71"/>
    </row>
    <row r="18705" spans="1:45" ht="15" customHeight="1" x14ac:dyDescent="0.2">
      <c r="A18705" s="85"/>
      <c r="F18705" s="4"/>
      <c r="H18705" s="78"/>
      <c r="J18705" s="75"/>
      <c r="K18705" s="71"/>
      <c r="L18705" s="75"/>
      <c r="M18705" s="71"/>
      <c r="O18705" s="71"/>
      <c r="Q18705" s="71"/>
      <c r="V18705" s="4"/>
      <c r="X18705" s="4"/>
      <c r="AS18705" s="71"/>
    </row>
    <row r="18706" spans="1:45" ht="15" customHeight="1" x14ac:dyDescent="0.2">
      <c r="A18706" s="85"/>
      <c r="F18706" s="4"/>
      <c r="H18706" s="78"/>
      <c r="J18706" s="75"/>
      <c r="K18706" s="71"/>
      <c r="L18706" s="75"/>
      <c r="M18706" s="71"/>
      <c r="O18706" s="71"/>
      <c r="Q18706" s="71"/>
      <c r="V18706" s="4"/>
      <c r="X18706" s="4"/>
      <c r="AS18706" s="71"/>
    </row>
    <row r="18707" spans="1:45" ht="15" customHeight="1" x14ac:dyDescent="0.2">
      <c r="A18707" s="85"/>
      <c r="F18707" s="4"/>
      <c r="H18707" s="78"/>
      <c r="J18707" s="75"/>
      <c r="K18707" s="71"/>
      <c r="L18707" s="75"/>
      <c r="M18707" s="71"/>
      <c r="O18707" s="71"/>
      <c r="Q18707" s="71"/>
      <c r="V18707" s="4"/>
      <c r="X18707" s="4"/>
      <c r="AS18707" s="71"/>
    </row>
    <row r="18708" spans="1:45" ht="15" customHeight="1" x14ac:dyDescent="0.2">
      <c r="A18708" s="85"/>
      <c r="F18708" s="4"/>
      <c r="H18708" s="78"/>
      <c r="J18708" s="75"/>
      <c r="K18708" s="71"/>
      <c r="L18708" s="75"/>
      <c r="M18708" s="71"/>
      <c r="O18708" s="71"/>
      <c r="Q18708" s="71"/>
      <c r="V18708" s="4"/>
      <c r="X18708" s="4"/>
      <c r="AS18708" s="71"/>
    </row>
    <row r="18709" spans="1:45" ht="15" customHeight="1" x14ac:dyDescent="0.2">
      <c r="A18709" s="85"/>
      <c r="F18709" s="4"/>
      <c r="H18709" s="78"/>
      <c r="J18709" s="75"/>
      <c r="K18709" s="71"/>
      <c r="L18709" s="75"/>
      <c r="M18709" s="71"/>
      <c r="O18709" s="71"/>
      <c r="Q18709" s="71"/>
      <c r="V18709" s="4"/>
      <c r="X18709" s="4"/>
      <c r="AS18709" s="71"/>
    </row>
    <row r="18710" spans="1:45" ht="15" customHeight="1" x14ac:dyDescent="0.2">
      <c r="A18710" s="85"/>
      <c r="F18710" s="4"/>
      <c r="H18710" s="78"/>
      <c r="J18710" s="75"/>
      <c r="K18710" s="71"/>
      <c r="L18710" s="75"/>
      <c r="M18710" s="71"/>
      <c r="O18710" s="71"/>
      <c r="Q18710" s="71"/>
      <c r="V18710" s="4"/>
      <c r="X18710" s="4"/>
      <c r="AS18710" s="71"/>
    </row>
    <row r="18711" spans="1:45" ht="15" customHeight="1" x14ac:dyDescent="0.2">
      <c r="A18711" s="85"/>
      <c r="F18711" s="4"/>
      <c r="H18711" s="78"/>
      <c r="J18711" s="75"/>
      <c r="K18711" s="71"/>
      <c r="L18711" s="75"/>
      <c r="M18711" s="71"/>
      <c r="O18711" s="71"/>
      <c r="Q18711" s="71"/>
      <c r="V18711" s="4"/>
      <c r="X18711" s="4"/>
      <c r="AS18711" s="71"/>
    </row>
    <row r="18712" spans="1:45" ht="15" customHeight="1" x14ac:dyDescent="0.2">
      <c r="A18712" s="85"/>
      <c r="F18712" s="4"/>
      <c r="H18712" s="78"/>
      <c r="J18712" s="75"/>
      <c r="K18712" s="71"/>
      <c r="L18712" s="75"/>
      <c r="M18712" s="71"/>
      <c r="O18712" s="71"/>
      <c r="Q18712" s="71"/>
      <c r="V18712" s="4"/>
      <c r="X18712" s="4"/>
      <c r="AS18712" s="71"/>
    </row>
    <row r="18713" spans="1:45" ht="15" customHeight="1" x14ac:dyDescent="0.2">
      <c r="A18713" s="85"/>
      <c r="F18713" s="4"/>
      <c r="H18713" s="78"/>
      <c r="J18713" s="75"/>
      <c r="K18713" s="71"/>
      <c r="L18713" s="75"/>
      <c r="M18713" s="71"/>
      <c r="O18713" s="71"/>
      <c r="Q18713" s="71"/>
      <c r="V18713" s="4"/>
      <c r="X18713" s="4"/>
      <c r="AS18713" s="71"/>
    </row>
    <row r="18714" spans="1:45" ht="15" customHeight="1" x14ac:dyDescent="0.2">
      <c r="A18714" s="85"/>
      <c r="F18714" s="4"/>
      <c r="H18714" s="78"/>
      <c r="J18714" s="75"/>
      <c r="K18714" s="71"/>
      <c r="L18714" s="75"/>
      <c r="M18714" s="71"/>
      <c r="O18714" s="71"/>
      <c r="Q18714" s="71"/>
      <c r="V18714" s="4"/>
      <c r="X18714" s="4"/>
      <c r="AS18714" s="71"/>
    </row>
    <row r="18715" spans="1:45" ht="15" customHeight="1" x14ac:dyDescent="0.2">
      <c r="A18715" s="85"/>
      <c r="F18715" s="4"/>
      <c r="H18715" s="78"/>
      <c r="J18715" s="75"/>
      <c r="K18715" s="71"/>
      <c r="L18715" s="75"/>
      <c r="M18715" s="71"/>
      <c r="O18715" s="71"/>
      <c r="Q18715" s="71"/>
      <c r="V18715" s="4"/>
      <c r="X18715" s="4"/>
      <c r="AS18715" s="71"/>
    </row>
    <row r="18716" spans="1:45" ht="15" customHeight="1" x14ac:dyDescent="0.2">
      <c r="A18716" s="85"/>
      <c r="F18716" s="4"/>
      <c r="H18716" s="78"/>
      <c r="J18716" s="75"/>
      <c r="K18716" s="71"/>
      <c r="L18716" s="75"/>
      <c r="M18716" s="71"/>
      <c r="O18716" s="71"/>
      <c r="Q18716" s="71"/>
      <c r="V18716" s="4"/>
      <c r="X18716" s="4"/>
      <c r="AS18716" s="71"/>
    </row>
    <row r="18717" spans="1:45" ht="15" customHeight="1" x14ac:dyDescent="0.2">
      <c r="A18717" s="85"/>
      <c r="F18717" s="4"/>
      <c r="H18717" s="78"/>
      <c r="J18717" s="75"/>
      <c r="K18717" s="71"/>
      <c r="L18717" s="75"/>
      <c r="M18717" s="71"/>
      <c r="O18717" s="71"/>
      <c r="Q18717" s="71"/>
      <c r="V18717" s="4"/>
      <c r="X18717" s="4"/>
      <c r="AS18717" s="71"/>
    </row>
    <row r="18718" spans="1:45" ht="15" customHeight="1" x14ac:dyDescent="0.2">
      <c r="A18718" s="85"/>
      <c r="F18718" s="4"/>
      <c r="H18718" s="78"/>
      <c r="J18718" s="75"/>
      <c r="K18718" s="71"/>
      <c r="L18718" s="75"/>
      <c r="M18718" s="71"/>
      <c r="O18718" s="71"/>
      <c r="Q18718" s="71"/>
      <c r="V18718" s="4"/>
      <c r="X18718" s="4"/>
      <c r="AS18718" s="71"/>
    </row>
    <row r="18719" spans="1:45" ht="15" customHeight="1" x14ac:dyDescent="0.2">
      <c r="A18719" s="85"/>
      <c r="F18719" s="4"/>
      <c r="H18719" s="78"/>
      <c r="J18719" s="75"/>
      <c r="K18719" s="71"/>
      <c r="L18719" s="75"/>
      <c r="M18719" s="71"/>
      <c r="O18719" s="71"/>
      <c r="Q18719" s="71"/>
      <c r="V18719" s="4"/>
      <c r="X18719" s="4"/>
      <c r="AS18719" s="71"/>
    </row>
    <row r="18720" spans="1:45" ht="15" customHeight="1" x14ac:dyDescent="0.2">
      <c r="A18720" s="85"/>
      <c r="F18720" s="4"/>
      <c r="H18720" s="78"/>
      <c r="J18720" s="75"/>
      <c r="K18720" s="71"/>
      <c r="L18720" s="75"/>
      <c r="M18720" s="71"/>
      <c r="O18720" s="71"/>
      <c r="Q18720" s="71"/>
      <c r="V18720" s="4"/>
      <c r="X18720" s="4"/>
      <c r="AS18720" s="71"/>
    </row>
    <row r="18721" spans="1:45" ht="15" customHeight="1" x14ac:dyDescent="0.2">
      <c r="A18721" s="85"/>
      <c r="F18721" s="4"/>
      <c r="H18721" s="78"/>
      <c r="J18721" s="75"/>
      <c r="K18721" s="71"/>
      <c r="L18721" s="75"/>
      <c r="M18721" s="71"/>
      <c r="O18721" s="71"/>
      <c r="Q18721" s="71"/>
      <c r="V18721" s="4"/>
      <c r="X18721" s="4"/>
      <c r="AS18721" s="71"/>
    </row>
    <row r="18722" spans="1:45" ht="15" customHeight="1" x14ac:dyDescent="0.2">
      <c r="A18722" s="85"/>
      <c r="F18722" s="4"/>
      <c r="H18722" s="78"/>
      <c r="J18722" s="75"/>
      <c r="K18722" s="71"/>
      <c r="L18722" s="75"/>
      <c r="M18722" s="71"/>
      <c r="O18722" s="71"/>
      <c r="Q18722" s="71"/>
      <c r="V18722" s="4"/>
      <c r="X18722" s="4"/>
      <c r="AS18722" s="71"/>
    </row>
    <row r="18723" spans="1:45" ht="15" customHeight="1" x14ac:dyDescent="0.2">
      <c r="A18723" s="85"/>
      <c r="F18723" s="4"/>
      <c r="H18723" s="78"/>
      <c r="J18723" s="75"/>
      <c r="K18723" s="71"/>
      <c r="L18723" s="75"/>
      <c r="M18723" s="71"/>
      <c r="O18723" s="71"/>
      <c r="Q18723" s="71"/>
      <c r="V18723" s="4"/>
      <c r="X18723" s="4"/>
      <c r="AS18723" s="71"/>
    </row>
    <row r="18724" spans="1:45" ht="15" customHeight="1" x14ac:dyDescent="0.2">
      <c r="A18724" s="85"/>
      <c r="F18724" s="4"/>
      <c r="H18724" s="78"/>
      <c r="J18724" s="75"/>
      <c r="K18724" s="71"/>
      <c r="L18724" s="75"/>
      <c r="M18724" s="71"/>
      <c r="O18724" s="71"/>
      <c r="Q18724" s="71"/>
      <c r="V18724" s="4"/>
      <c r="X18724" s="4"/>
      <c r="AS18724" s="71"/>
    </row>
    <row r="18725" spans="1:45" ht="15" customHeight="1" x14ac:dyDescent="0.2">
      <c r="A18725" s="85"/>
      <c r="F18725" s="4"/>
      <c r="H18725" s="78"/>
      <c r="J18725" s="75"/>
      <c r="K18725" s="71"/>
      <c r="L18725" s="75"/>
      <c r="M18725" s="71"/>
      <c r="O18725" s="71"/>
      <c r="Q18725" s="71"/>
      <c r="V18725" s="4"/>
      <c r="X18725" s="4"/>
      <c r="AS18725" s="71"/>
    </row>
    <row r="18726" spans="1:45" ht="15" customHeight="1" x14ac:dyDescent="0.2">
      <c r="A18726" s="85"/>
      <c r="F18726" s="4"/>
      <c r="H18726" s="78"/>
      <c r="J18726" s="75"/>
      <c r="K18726" s="71"/>
      <c r="L18726" s="75"/>
      <c r="M18726" s="71"/>
      <c r="O18726" s="71"/>
      <c r="Q18726" s="71"/>
      <c r="V18726" s="4"/>
      <c r="X18726" s="4"/>
      <c r="AS18726" s="71"/>
    </row>
    <row r="18727" spans="1:45" ht="15" customHeight="1" x14ac:dyDescent="0.2">
      <c r="A18727" s="85"/>
      <c r="F18727" s="4"/>
      <c r="H18727" s="78"/>
      <c r="J18727" s="75"/>
      <c r="K18727" s="71"/>
      <c r="L18727" s="75"/>
      <c r="M18727" s="71"/>
      <c r="O18727" s="71"/>
      <c r="Q18727" s="71"/>
      <c r="V18727" s="4"/>
      <c r="X18727" s="4"/>
      <c r="AS18727" s="71"/>
    </row>
    <row r="18728" spans="1:45" ht="15" customHeight="1" x14ac:dyDescent="0.2">
      <c r="A18728" s="85"/>
      <c r="F18728" s="4"/>
      <c r="H18728" s="78"/>
      <c r="J18728" s="75"/>
      <c r="K18728" s="71"/>
      <c r="L18728" s="75"/>
      <c r="M18728" s="71"/>
      <c r="O18728" s="71"/>
      <c r="Q18728" s="71"/>
      <c r="V18728" s="4"/>
      <c r="X18728" s="4"/>
      <c r="AS18728" s="71"/>
    </row>
    <row r="18729" spans="1:45" ht="15" customHeight="1" x14ac:dyDescent="0.2">
      <c r="A18729" s="85"/>
      <c r="F18729" s="4"/>
      <c r="H18729" s="78"/>
      <c r="J18729" s="75"/>
      <c r="K18729" s="71"/>
      <c r="L18729" s="75"/>
      <c r="M18729" s="71"/>
      <c r="O18729" s="71"/>
      <c r="Q18729" s="71"/>
      <c r="V18729" s="4"/>
      <c r="X18729" s="4"/>
      <c r="AS18729" s="71"/>
    </row>
    <row r="18730" spans="1:45" ht="15" customHeight="1" x14ac:dyDescent="0.2">
      <c r="A18730" s="85"/>
      <c r="F18730" s="4"/>
      <c r="H18730" s="78"/>
      <c r="J18730" s="75"/>
      <c r="K18730" s="71"/>
      <c r="L18730" s="75"/>
      <c r="M18730" s="71"/>
      <c r="O18730" s="71"/>
      <c r="Q18730" s="71"/>
      <c r="V18730" s="4"/>
      <c r="X18730" s="4"/>
      <c r="AS18730" s="71"/>
    </row>
    <row r="18731" spans="1:45" ht="15" customHeight="1" x14ac:dyDescent="0.2">
      <c r="A18731" s="85"/>
      <c r="F18731" s="4"/>
      <c r="H18731" s="78"/>
      <c r="J18731" s="75"/>
      <c r="K18731" s="71"/>
      <c r="L18731" s="75"/>
      <c r="M18731" s="71"/>
      <c r="O18731" s="71"/>
      <c r="Q18731" s="71"/>
      <c r="V18731" s="4"/>
      <c r="X18731" s="4"/>
      <c r="AS18731" s="71"/>
    </row>
    <row r="18732" spans="1:45" ht="15" customHeight="1" x14ac:dyDescent="0.2">
      <c r="A18732" s="85"/>
      <c r="F18732" s="4"/>
      <c r="H18732" s="78"/>
      <c r="J18732" s="75"/>
      <c r="K18732" s="71"/>
      <c r="L18732" s="75"/>
      <c r="M18732" s="71"/>
      <c r="O18732" s="71"/>
      <c r="Q18732" s="71"/>
      <c r="V18732" s="4"/>
      <c r="X18732" s="4"/>
      <c r="AS18732" s="71"/>
    </row>
    <row r="18733" spans="1:45" ht="15" customHeight="1" x14ac:dyDescent="0.2">
      <c r="A18733" s="85"/>
      <c r="F18733" s="4"/>
      <c r="H18733" s="78"/>
      <c r="J18733" s="75"/>
      <c r="K18733" s="71"/>
      <c r="L18733" s="75"/>
      <c r="M18733" s="71"/>
      <c r="O18733" s="71"/>
      <c r="Q18733" s="71"/>
      <c r="V18733" s="4"/>
      <c r="X18733" s="4"/>
      <c r="AS18733" s="71"/>
    </row>
    <row r="18734" spans="1:45" ht="15" customHeight="1" x14ac:dyDescent="0.2">
      <c r="A18734" s="85"/>
      <c r="F18734" s="4"/>
      <c r="H18734" s="78"/>
      <c r="J18734" s="75"/>
      <c r="K18734" s="71"/>
      <c r="L18734" s="75"/>
      <c r="M18734" s="71"/>
      <c r="O18734" s="71"/>
      <c r="Q18734" s="71"/>
      <c r="V18734" s="4"/>
      <c r="X18734" s="4"/>
      <c r="AS18734" s="71"/>
    </row>
    <row r="18735" spans="1:45" ht="15" customHeight="1" x14ac:dyDescent="0.2">
      <c r="A18735" s="85"/>
      <c r="F18735" s="4"/>
      <c r="H18735" s="78"/>
      <c r="J18735" s="75"/>
      <c r="K18735" s="71"/>
      <c r="L18735" s="75"/>
      <c r="M18735" s="71"/>
      <c r="O18735" s="71"/>
      <c r="Q18735" s="71"/>
      <c r="V18735" s="4"/>
      <c r="X18735" s="4"/>
      <c r="AS18735" s="71"/>
    </row>
    <row r="18736" spans="1:45" ht="15" customHeight="1" x14ac:dyDescent="0.2">
      <c r="A18736" s="85"/>
      <c r="F18736" s="4"/>
      <c r="H18736" s="78"/>
      <c r="J18736" s="75"/>
      <c r="K18736" s="71"/>
      <c r="L18736" s="75"/>
      <c r="M18736" s="71"/>
      <c r="O18736" s="71"/>
      <c r="Q18736" s="71"/>
      <c r="V18736" s="4"/>
      <c r="X18736" s="4"/>
      <c r="AS18736" s="71"/>
    </row>
    <row r="18737" spans="1:45" ht="15" customHeight="1" x14ac:dyDescent="0.2">
      <c r="A18737" s="85"/>
      <c r="F18737" s="4"/>
      <c r="H18737" s="78"/>
      <c r="J18737" s="75"/>
      <c r="K18737" s="71"/>
      <c r="L18737" s="75"/>
      <c r="M18737" s="71"/>
      <c r="O18737" s="71"/>
      <c r="Q18737" s="71"/>
      <c r="V18737" s="4"/>
      <c r="X18737" s="4"/>
      <c r="AS18737" s="71"/>
    </row>
    <row r="18738" spans="1:45" ht="15" customHeight="1" x14ac:dyDescent="0.2">
      <c r="A18738" s="85"/>
      <c r="F18738" s="4"/>
      <c r="H18738" s="78"/>
      <c r="J18738" s="75"/>
      <c r="K18738" s="71"/>
      <c r="L18738" s="75"/>
      <c r="M18738" s="71"/>
      <c r="O18738" s="71"/>
      <c r="Q18738" s="71"/>
      <c r="V18738" s="4"/>
      <c r="X18738" s="4"/>
      <c r="AS18738" s="71"/>
    </row>
    <row r="18739" spans="1:45" ht="15" customHeight="1" x14ac:dyDescent="0.2">
      <c r="A18739" s="85"/>
      <c r="F18739" s="4"/>
      <c r="H18739" s="79"/>
      <c r="J18739" s="75"/>
      <c r="K18739" s="71"/>
      <c r="L18739" s="75"/>
      <c r="M18739" s="71"/>
      <c r="O18739" s="71"/>
      <c r="Q18739" s="71"/>
      <c r="V18739" s="4"/>
      <c r="X18739" s="4"/>
      <c r="AS18739" s="71"/>
    </row>
    <row r="18740" spans="1:45" ht="15" customHeight="1" x14ac:dyDescent="0.2">
      <c r="A18740" s="85"/>
      <c r="F18740" s="4"/>
      <c r="H18740" s="79"/>
      <c r="J18740" s="75"/>
      <c r="K18740" s="71"/>
      <c r="L18740" s="75"/>
      <c r="M18740" s="71"/>
      <c r="O18740" s="71"/>
      <c r="Q18740" s="71"/>
      <c r="V18740" s="4"/>
      <c r="X18740" s="4"/>
      <c r="AS18740" s="71"/>
    </row>
    <row r="18741" spans="1:45" ht="15" customHeight="1" x14ac:dyDescent="0.2">
      <c r="A18741" s="85"/>
      <c r="F18741" s="4"/>
      <c r="H18741" s="79"/>
      <c r="J18741" s="75"/>
      <c r="K18741" s="71"/>
      <c r="L18741" s="75"/>
      <c r="M18741" s="71"/>
      <c r="O18741" s="71"/>
      <c r="Q18741" s="71"/>
      <c r="V18741" s="4"/>
      <c r="X18741" s="4"/>
      <c r="AS18741" s="71"/>
    </row>
    <row r="18742" spans="1:45" ht="15" customHeight="1" x14ac:dyDescent="0.2">
      <c r="A18742" s="85"/>
      <c r="F18742" s="4"/>
      <c r="H18742" s="79"/>
      <c r="J18742" s="75"/>
      <c r="K18742" s="71"/>
      <c r="L18742" s="75"/>
      <c r="M18742" s="71"/>
      <c r="O18742" s="71"/>
      <c r="Q18742" s="71"/>
      <c r="V18742" s="4"/>
      <c r="X18742" s="4"/>
      <c r="AS18742" s="71"/>
    </row>
    <row r="18743" spans="1:45" ht="15" customHeight="1" x14ac:dyDescent="0.2">
      <c r="A18743" s="85"/>
      <c r="F18743" s="4"/>
      <c r="H18743" s="78"/>
      <c r="J18743" s="75"/>
      <c r="K18743" s="71"/>
      <c r="L18743" s="75"/>
      <c r="M18743" s="71"/>
      <c r="O18743" s="71"/>
      <c r="Q18743" s="71"/>
      <c r="V18743" s="4"/>
      <c r="X18743" s="4"/>
      <c r="AS18743" s="71"/>
    </row>
    <row r="18744" spans="1:45" ht="15" customHeight="1" x14ac:dyDescent="0.2">
      <c r="A18744" s="85"/>
      <c r="F18744" s="4"/>
      <c r="H18744" s="78"/>
      <c r="J18744" s="75"/>
      <c r="K18744" s="71"/>
      <c r="L18744" s="75"/>
      <c r="M18744" s="71"/>
      <c r="O18744" s="71"/>
      <c r="Q18744" s="71"/>
      <c r="V18744" s="4"/>
      <c r="X18744" s="4"/>
      <c r="AS18744" s="71"/>
    </row>
    <row r="18745" spans="1:45" ht="15" customHeight="1" x14ac:dyDescent="0.2">
      <c r="A18745" s="85"/>
      <c r="F18745" s="4"/>
      <c r="H18745" s="78"/>
      <c r="J18745" s="75"/>
      <c r="K18745" s="71"/>
      <c r="L18745" s="75"/>
      <c r="M18745" s="71"/>
      <c r="O18745" s="71"/>
      <c r="Q18745" s="71"/>
      <c r="V18745" s="4"/>
      <c r="X18745" s="4"/>
      <c r="AS18745" s="71"/>
    </row>
    <row r="18746" spans="1:45" ht="15" customHeight="1" x14ac:dyDescent="0.2">
      <c r="A18746" s="85"/>
      <c r="F18746" s="4"/>
      <c r="H18746" s="78"/>
      <c r="J18746" s="75"/>
      <c r="K18746" s="71"/>
      <c r="L18746" s="75"/>
      <c r="M18746" s="71"/>
      <c r="O18746" s="71"/>
      <c r="Q18746" s="71"/>
      <c r="V18746" s="4"/>
      <c r="X18746" s="4"/>
      <c r="AS18746" s="71"/>
    </row>
    <row r="18747" spans="1:45" ht="15" customHeight="1" x14ac:dyDescent="0.2">
      <c r="A18747" s="85"/>
      <c r="F18747" s="4"/>
      <c r="H18747" s="78"/>
      <c r="J18747" s="75"/>
      <c r="K18747" s="71"/>
      <c r="L18747" s="75"/>
      <c r="M18747" s="71"/>
      <c r="O18747" s="71"/>
      <c r="Q18747" s="71"/>
      <c r="V18747" s="4"/>
      <c r="X18747" s="4"/>
      <c r="AS18747" s="71"/>
    </row>
    <row r="18748" spans="1:45" ht="15" customHeight="1" x14ac:dyDescent="0.2">
      <c r="A18748" s="85"/>
      <c r="F18748" s="4"/>
      <c r="H18748" s="78"/>
      <c r="J18748" s="75"/>
      <c r="K18748" s="71"/>
      <c r="L18748" s="75"/>
      <c r="M18748" s="71"/>
      <c r="O18748" s="71"/>
      <c r="Q18748" s="71"/>
      <c r="V18748" s="4"/>
      <c r="X18748" s="4"/>
      <c r="AS18748" s="71"/>
    </row>
    <row r="18749" spans="1:45" ht="15" customHeight="1" x14ac:dyDescent="0.2">
      <c r="A18749" s="85"/>
      <c r="F18749" s="4"/>
      <c r="H18749" s="78"/>
      <c r="J18749" s="75"/>
      <c r="K18749" s="71"/>
      <c r="L18749" s="75"/>
      <c r="M18749" s="71"/>
      <c r="O18749" s="71"/>
      <c r="Q18749" s="71"/>
      <c r="V18749" s="4"/>
      <c r="X18749" s="4"/>
      <c r="AS18749" s="71"/>
    </row>
    <row r="18750" spans="1:45" ht="15" customHeight="1" x14ac:dyDescent="0.2">
      <c r="A18750" s="85"/>
      <c r="F18750" s="4"/>
      <c r="H18750" s="78"/>
      <c r="J18750" s="75"/>
      <c r="K18750" s="71"/>
      <c r="L18750" s="75"/>
      <c r="M18750" s="71"/>
      <c r="O18750" s="71"/>
      <c r="Q18750" s="71"/>
      <c r="V18750" s="4"/>
      <c r="X18750" s="4"/>
      <c r="AS18750" s="71"/>
    </row>
    <row r="18751" spans="1:45" ht="15" customHeight="1" x14ac:dyDescent="0.2">
      <c r="A18751" s="85"/>
      <c r="F18751" s="4"/>
      <c r="H18751" s="78"/>
      <c r="J18751" s="75"/>
      <c r="K18751" s="71"/>
      <c r="L18751" s="75"/>
      <c r="M18751" s="71"/>
      <c r="O18751" s="71"/>
      <c r="Q18751" s="71"/>
      <c r="V18751" s="4"/>
      <c r="X18751" s="4"/>
      <c r="AS18751" s="71"/>
    </row>
    <row r="18752" spans="1:45" ht="15" customHeight="1" x14ac:dyDescent="0.2">
      <c r="A18752" s="85"/>
      <c r="F18752" s="4"/>
      <c r="H18752" s="78"/>
      <c r="J18752" s="75"/>
      <c r="K18752" s="71"/>
      <c r="L18752" s="75"/>
      <c r="M18752" s="71"/>
      <c r="O18752" s="71"/>
      <c r="Q18752" s="71"/>
      <c r="V18752" s="4"/>
      <c r="X18752" s="4"/>
      <c r="AS18752" s="71"/>
    </row>
    <row r="18753" spans="1:45" ht="15" customHeight="1" x14ac:dyDescent="0.2">
      <c r="A18753" s="85"/>
      <c r="F18753" s="4"/>
      <c r="H18753" s="78"/>
      <c r="J18753" s="75"/>
      <c r="K18753" s="71"/>
      <c r="L18753" s="75"/>
      <c r="M18753" s="71"/>
      <c r="O18753" s="71"/>
      <c r="Q18753" s="71"/>
      <c r="V18753" s="4"/>
      <c r="X18753" s="4"/>
      <c r="AS18753" s="71"/>
    </row>
    <row r="18754" spans="1:45" ht="15" customHeight="1" x14ac:dyDescent="0.2">
      <c r="A18754" s="85"/>
      <c r="F18754" s="4"/>
      <c r="H18754" s="78"/>
      <c r="J18754" s="75"/>
      <c r="K18754" s="71"/>
      <c r="L18754" s="75"/>
      <c r="M18754" s="71"/>
      <c r="O18754" s="71"/>
      <c r="Q18754" s="71"/>
      <c r="V18754" s="4"/>
      <c r="X18754" s="4"/>
      <c r="AS18754" s="71"/>
    </row>
    <row r="18755" spans="1:45" ht="15" customHeight="1" x14ac:dyDescent="0.2">
      <c r="A18755" s="85"/>
      <c r="F18755" s="4"/>
      <c r="H18755" s="78"/>
      <c r="J18755" s="75"/>
      <c r="K18755" s="71"/>
      <c r="L18755" s="75"/>
      <c r="M18755" s="71"/>
      <c r="O18755" s="71"/>
      <c r="Q18755" s="71"/>
      <c r="V18755" s="4"/>
      <c r="X18755" s="4"/>
      <c r="AS18755" s="71"/>
    </row>
    <row r="18756" spans="1:45" ht="15" customHeight="1" x14ac:dyDescent="0.2">
      <c r="A18756" s="85"/>
      <c r="F18756" s="4"/>
      <c r="H18756" s="78"/>
      <c r="J18756" s="75"/>
      <c r="K18756" s="71"/>
      <c r="L18756" s="75"/>
      <c r="M18756" s="71"/>
      <c r="O18756" s="71"/>
      <c r="Q18756" s="71"/>
      <c r="V18756" s="4"/>
      <c r="X18756" s="4"/>
      <c r="AS18756" s="71"/>
    </row>
    <row r="18757" spans="1:45" ht="15" customHeight="1" x14ac:dyDescent="0.2">
      <c r="A18757" s="85"/>
      <c r="F18757" s="4"/>
      <c r="H18757" s="78"/>
      <c r="J18757" s="75"/>
      <c r="K18757" s="71"/>
      <c r="L18757" s="75"/>
      <c r="M18757" s="71"/>
      <c r="O18757" s="71"/>
      <c r="Q18757" s="71"/>
      <c r="V18757" s="4"/>
      <c r="X18757" s="4"/>
      <c r="AS18757" s="71"/>
    </row>
    <row r="18758" spans="1:45" ht="15" customHeight="1" x14ac:dyDescent="0.2">
      <c r="A18758" s="85"/>
      <c r="F18758" s="4"/>
      <c r="H18758" s="78"/>
      <c r="J18758" s="75"/>
      <c r="K18758" s="71"/>
      <c r="L18758" s="75"/>
      <c r="M18758" s="71"/>
      <c r="O18758" s="71"/>
      <c r="Q18758" s="71"/>
      <c r="V18758" s="4"/>
      <c r="X18758" s="4"/>
      <c r="AS18758" s="71"/>
    </row>
    <row r="18759" spans="1:45" ht="15" customHeight="1" x14ac:dyDescent="0.2">
      <c r="A18759" s="85"/>
      <c r="F18759" s="4"/>
      <c r="H18759" s="78"/>
      <c r="J18759" s="75"/>
      <c r="K18759" s="71"/>
      <c r="L18759" s="75"/>
      <c r="M18759" s="71"/>
      <c r="O18759" s="71"/>
      <c r="Q18759" s="71"/>
      <c r="V18759" s="4"/>
      <c r="X18759" s="4"/>
      <c r="AS18759" s="71"/>
    </row>
    <row r="18760" spans="1:45" ht="15" customHeight="1" x14ac:dyDescent="0.2">
      <c r="A18760" s="85"/>
      <c r="F18760" s="4"/>
      <c r="H18760" s="78"/>
      <c r="J18760" s="75"/>
      <c r="K18760" s="71"/>
      <c r="L18760" s="75"/>
      <c r="M18760" s="71"/>
      <c r="O18760" s="71"/>
      <c r="Q18760" s="71"/>
      <c r="V18760" s="4"/>
      <c r="X18760" s="4"/>
      <c r="AS18760" s="71"/>
    </row>
    <row r="18761" spans="1:45" ht="15" customHeight="1" x14ac:dyDescent="0.2">
      <c r="A18761" s="85"/>
      <c r="F18761" s="4"/>
      <c r="H18761" s="78"/>
      <c r="J18761" s="75"/>
      <c r="K18761" s="71"/>
      <c r="L18761" s="75"/>
      <c r="M18761" s="71"/>
      <c r="O18761" s="71"/>
      <c r="Q18761" s="71"/>
      <c r="V18761" s="4"/>
      <c r="X18761" s="4"/>
      <c r="AS18761" s="71"/>
    </row>
    <row r="18762" spans="1:45" ht="15" customHeight="1" x14ac:dyDescent="0.2">
      <c r="A18762" s="85"/>
      <c r="F18762" s="4"/>
      <c r="H18762" s="79"/>
      <c r="J18762" s="75"/>
      <c r="K18762" s="71"/>
      <c r="L18762" s="75"/>
      <c r="M18762" s="71"/>
      <c r="O18762" s="71"/>
      <c r="Q18762" s="71"/>
      <c r="V18762" s="4"/>
      <c r="X18762" s="4"/>
      <c r="AS18762" s="71"/>
    </row>
    <row r="18763" spans="1:45" ht="15" customHeight="1" x14ac:dyDescent="0.2">
      <c r="A18763" s="85"/>
      <c r="F18763" s="4"/>
      <c r="H18763" s="79"/>
      <c r="J18763" s="75"/>
      <c r="K18763" s="71"/>
      <c r="L18763" s="75"/>
      <c r="M18763" s="71"/>
      <c r="O18763" s="71"/>
      <c r="Q18763" s="71"/>
      <c r="V18763" s="4"/>
      <c r="X18763" s="4"/>
      <c r="AS18763" s="71"/>
    </row>
    <row r="18764" spans="1:45" ht="15" customHeight="1" x14ac:dyDescent="0.2">
      <c r="A18764" s="85"/>
      <c r="F18764" s="4"/>
      <c r="H18764" s="78"/>
      <c r="J18764" s="75"/>
      <c r="K18764" s="71"/>
      <c r="L18764" s="75"/>
      <c r="M18764" s="71"/>
      <c r="O18764" s="71"/>
      <c r="Q18764" s="71"/>
      <c r="V18764" s="4"/>
      <c r="X18764" s="4"/>
      <c r="AS18764" s="71"/>
    </row>
    <row r="18765" spans="1:45" ht="15" customHeight="1" x14ac:dyDescent="0.2">
      <c r="A18765" s="85"/>
      <c r="F18765" s="4"/>
      <c r="H18765" s="78"/>
      <c r="J18765" s="75"/>
      <c r="K18765" s="71"/>
      <c r="L18765" s="75"/>
      <c r="M18765" s="71"/>
      <c r="O18765" s="71"/>
      <c r="Q18765" s="71"/>
      <c r="V18765" s="4"/>
      <c r="X18765" s="4"/>
      <c r="AS18765" s="71"/>
    </row>
    <row r="18766" spans="1:45" ht="15" customHeight="1" x14ac:dyDescent="0.2">
      <c r="A18766" s="85"/>
      <c r="F18766" s="4"/>
      <c r="H18766" s="78"/>
      <c r="J18766" s="75"/>
      <c r="K18766" s="71"/>
      <c r="L18766" s="75"/>
      <c r="M18766" s="71"/>
      <c r="O18766" s="71"/>
      <c r="Q18766" s="71"/>
      <c r="V18766" s="4"/>
      <c r="X18766" s="4"/>
      <c r="AS18766" s="71"/>
    </row>
    <row r="18767" spans="1:45" ht="15" customHeight="1" x14ac:dyDescent="0.2">
      <c r="A18767" s="85"/>
      <c r="F18767" s="4"/>
      <c r="H18767" s="78"/>
      <c r="J18767" s="75"/>
      <c r="K18767" s="71"/>
      <c r="L18767" s="75"/>
      <c r="M18767" s="71"/>
      <c r="O18767" s="71"/>
      <c r="Q18767" s="71"/>
      <c r="V18767" s="4"/>
      <c r="X18767" s="4"/>
      <c r="AS18767" s="71"/>
    </row>
    <row r="18768" spans="1:45" ht="15" customHeight="1" x14ac:dyDescent="0.2">
      <c r="A18768" s="85"/>
      <c r="F18768" s="4"/>
      <c r="H18768" s="78"/>
      <c r="J18768" s="75"/>
      <c r="K18768" s="71"/>
      <c r="L18768" s="75"/>
      <c r="M18768" s="71"/>
      <c r="O18768" s="71"/>
      <c r="Q18768" s="71"/>
      <c r="V18768" s="4"/>
      <c r="X18768" s="4"/>
      <c r="AS18768" s="71"/>
    </row>
    <row r="18769" spans="1:45" ht="15" customHeight="1" x14ac:dyDescent="0.2">
      <c r="A18769" s="85"/>
      <c r="F18769" s="4"/>
      <c r="H18769" s="78"/>
      <c r="J18769" s="75"/>
      <c r="K18769" s="71"/>
      <c r="L18769" s="75"/>
      <c r="M18769" s="71"/>
      <c r="O18769" s="71"/>
      <c r="Q18769" s="71"/>
      <c r="V18769" s="4"/>
      <c r="X18769" s="4"/>
      <c r="AS18769" s="71"/>
    </row>
    <row r="18770" spans="1:45" ht="15" customHeight="1" x14ac:dyDescent="0.2">
      <c r="A18770" s="85"/>
      <c r="F18770" s="4"/>
      <c r="H18770" s="78"/>
      <c r="J18770" s="75"/>
      <c r="K18770" s="71"/>
      <c r="L18770" s="75"/>
      <c r="M18770" s="71"/>
      <c r="O18770" s="71"/>
      <c r="Q18770" s="71"/>
      <c r="V18770" s="4"/>
      <c r="X18770" s="4"/>
      <c r="AS18770" s="71"/>
    </row>
    <row r="18771" spans="1:45" ht="15" customHeight="1" x14ac:dyDescent="0.2">
      <c r="A18771" s="85"/>
      <c r="F18771" s="4"/>
      <c r="H18771" s="78"/>
      <c r="J18771" s="75"/>
      <c r="K18771" s="71"/>
      <c r="L18771" s="75"/>
      <c r="M18771" s="71"/>
      <c r="O18771" s="71"/>
      <c r="Q18771" s="71"/>
      <c r="V18771" s="4"/>
      <c r="X18771" s="4"/>
      <c r="AS18771" s="71"/>
    </row>
    <row r="18772" spans="1:45" ht="15" customHeight="1" x14ac:dyDescent="0.2">
      <c r="A18772" s="85"/>
      <c r="F18772" s="4"/>
      <c r="H18772" s="78"/>
      <c r="J18772" s="75"/>
      <c r="K18772" s="71"/>
      <c r="L18772" s="75"/>
      <c r="M18772" s="71"/>
      <c r="O18772" s="71"/>
      <c r="Q18772" s="71"/>
      <c r="V18772" s="4"/>
      <c r="X18772" s="4"/>
      <c r="AS18772" s="71"/>
    </row>
    <row r="18773" spans="1:45" ht="15" customHeight="1" x14ac:dyDescent="0.2">
      <c r="A18773" s="85"/>
      <c r="F18773" s="4"/>
      <c r="H18773" s="79"/>
      <c r="J18773" s="75"/>
      <c r="K18773" s="71"/>
      <c r="L18773" s="75"/>
      <c r="M18773" s="71"/>
      <c r="O18773" s="71"/>
      <c r="Q18773" s="71"/>
      <c r="V18773" s="4"/>
      <c r="X18773" s="4"/>
      <c r="AS18773" s="71"/>
    </row>
    <row r="18774" spans="1:45" ht="15" customHeight="1" x14ac:dyDescent="0.2">
      <c r="A18774" s="85"/>
      <c r="F18774" s="4"/>
      <c r="H18774" s="79"/>
      <c r="J18774" s="75"/>
      <c r="K18774" s="71"/>
      <c r="L18774" s="75"/>
      <c r="M18774" s="71"/>
      <c r="O18774" s="71"/>
      <c r="Q18774" s="71"/>
      <c r="V18774" s="4"/>
      <c r="X18774" s="4"/>
      <c r="AS18774" s="71"/>
    </row>
    <row r="18775" spans="1:45" ht="15" customHeight="1" x14ac:dyDescent="0.2">
      <c r="A18775" s="85"/>
      <c r="F18775" s="4"/>
      <c r="H18775" s="79"/>
      <c r="J18775" s="75"/>
      <c r="K18775" s="71"/>
      <c r="L18775" s="75"/>
      <c r="M18775" s="71"/>
      <c r="O18775" s="71"/>
      <c r="Q18775" s="71"/>
      <c r="V18775" s="4"/>
      <c r="X18775" s="4"/>
      <c r="AS18775" s="71"/>
    </row>
    <row r="18776" spans="1:45" ht="15" customHeight="1" x14ac:dyDescent="0.2">
      <c r="A18776" s="85"/>
      <c r="F18776" s="4"/>
      <c r="H18776" s="78"/>
      <c r="J18776" s="75"/>
      <c r="K18776" s="71"/>
      <c r="L18776" s="75"/>
      <c r="M18776" s="71"/>
      <c r="O18776" s="71"/>
      <c r="Q18776" s="71"/>
      <c r="V18776" s="4"/>
      <c r="X18776" s="4"/>
      <c r="AS18776" s="71"/>
    </row>
    <row r="18777" spans="1:45" ht="15" customHeight="1" x14ac:dyDescent="0.2">
      <c r="A18777" s="85"/>
      <c r="F18777" s="4"/>
      <c r="H18777" s="78"/>
      <c r="J18777" s="75"/>
      <c r="K18777" s="71"/>
      <c r="L18777" s="75"/>
      <c r="M18777" s="71"/>
      <c r="O18777" s="71"/>
      <c r="Q18777" s="71"/>
      <c r="V18777" s="4"/>
      <c r="X18777" s="4"/>
      <c r="AS18777" s="71"/>
    </row>
    <row r="18778" spans="1:45" ht="15" customHeight="1" x14ac:dyDescent="0.2">
      <c r="A18778" s="85"/>
      <c r="F18778" s="4"/>
      <c r="H18778" s="78"/>
      <c r="J18778" s="75"/>
      <c r="K18778" s="71"/>
      <c r="L18778" s="75"/>
      <c r="M18778" s="71"/>
      <c r="O18778" s="71"/>
      <c r="Q18778" s="71"/>
      <c r="V18778" s="4"/>
      <c r="X18778" s="4"/>
      <c r="AS18778" s="71"/>
    </row>
    <row r="18779" spans="1:45" ht="15" customHeight="1" x14ac:dyDescent="0.2">
      <c r="A18779" s="85"/>
      <c r="F18779" s="4"/>
      <c r="H18779" s="78"/>
      <c r="J18779" s="75"/>
      <c r="K18779" s="71"/>
      <c r="L18779" s="75"/>
      <c r="M18779" s="71"/>
      <c r="O18779" s="71"/>
      <c r="Q18779" s="71"/>
      <c r="V18779" s="4"/>
      <c r="X18779" s="4"/>
      <c r="AS18779" s="71"/>
    </row>
    <row r="18780" spans="1:45" ht="15" customHeight="1" x14ac:dyDescent="0.2">
      <c r="A18780" s="85"/>
      <c r="F18780" s="4"/>
      <c r="H18780" s="78"/>
      <c r="J18780" s="75"/>
      <c r="K18780" s="71"/>
      <c r="L18780" s="75"/>
      <c r="M18780" s="71"/>
      <c r="O18780" s="71"/>
      <c r="Q18780" s="71"/>
      <c r="V18780" s="4"/>
      <c r="X18780" s="4"/>
      <c r="AS18780" s="71"/>
    </row>
    <row r="18781" spans="1:45" ht="15" customHeight="1" x14ac:dyDescent="0.2">
      <c r="A18781" s="85"/>
      <c r="F18781" s="4"/>
      <c r="H18781" s="78"/>
      <c r="J18781" s="75"/>
      <c r="K18781" s="71"/>
      <c r="L18781" s="75"/>
      <c r="M18781" s="71"/>
      <c r="O18781" s="71"/>
      <c r="Q18781" s="71"/>
      <c r="V18781" s="4"/>
      <c r="X18781" s="4"/>
      <c r="AS18781" s="71"/>
    </row>
    <row r="18782" spans="1:45" ht="15" customHeight="1" x14ac:dyDescent="0.2">
      <c r="A18782" s="85"/>
      <c r="F18782" s="4"/>
      <c r="H18782" s="78"/>
      <c r="J18782" s="75"/>
      <c r="K18782" s="71"/>
      <c r="L18782" s="75"/>
      <c r="M18782" s="71"/>
      <c r="O18782" s="71"/>
      <c r="Q18782" s="71"/>
      <c r="V18782" s="4"/>
      <c r="X18782" s="4"/>
      <c r="AS18782" s="71"/>
    </row>
    <row r="18783" spans="1:45" ht="15" customHeight="1" x14ac:dyDescent="0.2">
      <c r="A18783" s="85"/>
      <c r="F18783" s="4"/>
      <c r="H18783" s="78"/>
      <c r="J18783" s="75"/>
      <c r="K18783" s="71"/>
      <c r="L18783" s="75"/>
      <c r="M18783" s="71"/>
      <c r="O18783" s="71"/>
      <c r="Q18783" s="71"/>
      <c r="V18783" s="4"/>
      <c r="X18783" s="4"/>
      <c r="AS18783" s="71"/>
    </row>
    <row r="18784" spans="1:45" ht="15" customHeight="1" x14ac:dyDescent="0.2">
      <c r="A18784" s="85"/>
      <c r="F18784" s="4"/>
      <c r="H18784" s="78"/>
      <c r="J18784" s="75"/>
      <c r="K18784" s="71"/>
      <c r="L18784" s="75"/>
      <c r="M18784" s="71"/>
      <c r="O18784" s="71"/>
      <c r="Q18784" s="71"/>
      <c r="V18784" s="4"/>
      <c r="X18784" s="4"/>
      <c r="AS18784" s="71"/>
    </row>
    <row r="18785" spans="1:45" ht="15" customHeight="1" x14ac:dyDescent="0.2">
      <c r="A18785" s="85"/>
      <c r="F18785" s="4"/>
      <c r="H18785" s="78"/>
      <c r="J18785" s="75"/>
      <c r="K18785" s="71"/>
      <c r="L18785" s="75"/>
      <c r="M18785" s="71"/>
      <c r="O18785" s="71"/>
      <c r="Q18785" s="71"/>
      <c r="V18785" s="4"/>
      <c r="X18785" s="4"/>
      <c r="AS18785" s="71"/>
    </row>
    <row r="18786" spans="1:45" ht="15" customHeight="1" x14ac:dyDescent="0.2">
      <c r="A18786" s="85"/>
      <c r="F18786" s="4"/>
      <c r="H18786" s="78"/>
      <c r="J18786" s="75"/>
      <c r="K18786" s="71"/>
      <c r="L18786" s="75"/>
      <c r="M18786" s="71"/>
      <c r="O18786" s="71"/>
      <c r="Q18786" s="71"/>
      <c r="V18786" s="4"/>
      <c r="X18786" s="4"/>
      <c r="AS18786" s="71"/>
    </row>
    <row r="18787" spans="1:45" ht="15" customHeight="1" x14ac:dyDescent="0.2">
      <c r="A18787" s="85"/>
      <c r="F18787" s="4"/>
      <c r="H18787" s="79"/>
      <c r="J18787" s="75"/>
      <c r="K18787" s="71"/>
      <c r="L18787" s="75"/>
      <c r="M18787" s="71"/>
      <c r="O18787" s="71"/>
      <c r="Q18787" s="71"/>
      <c r="V18787" s="4"/>
      <c r="X18787" s="4"/>
      <c r="AS18787" s="71"/>
    </row>
    <row r="18788" spans="1:45" ht="15" customHeight="1" x14ac:dyDescent="0.2">
      <c r="A18788" s="85"/>
      <c r="F18788" s="4"/>
      <c r="H18788" s="79"/>
      <c r="J18788" s="75"/>
      <c r="K18788" s="71"/>
      <c r="L18788" s="75"/>
      <c r="M18788" s="71"/>
      <c r="O18788" s="71"/>
      <c r="Q18788" s="71"/>
      <c r="V18788" s="4"/>
      <c r="X18788" s="4"/>
      <c r="AS18788" s="71"/>
    </row>
    <row r="18789" spans="1:45" ht="15" customHeight="1" x14ac:dyDescent="0.2">
      <c r="A18789" s="85"/>
      <c r="F18789" s="4"/>
      <c r="H18789" s="79"/>
      <c r="J18789" s="75"/>
      <c r="K18789" s="71"/>
      <c r="L18789" s="75"/>
      <c r="M18789" s="71"/>
      <c r="O18789" s="71"/>
      <c r="Q18789" s="71"/>
      <c r="V18789" s="4"/>
      <c r="X18789" s="4"/>
      <c r="AS18789" s="71"/>
    </row>
    <row r="18790" spans="1:45" ht="15" customHeight="1" x14ac:dyDescent="0.2">
      <c r="A18790" s="85"/>
      <c r="F18790" s="4"/>
      <c r="H18790" s="78"/>
      <c r="J18790" s="75"/>
      <c r="K18790" s="71"/>
      <c r="L18790" s="75"/>
      <c r="M18790" s="71"/>
      <c r="O18790" s="71"/>
      <c r="Q18790" s="71"/>
      <c r="V18790" s="4"/>
      <c r="X18790" s="4"/>
      <c r="AS18790" s="71"/>
    </row>
    <row r="18791" spans="1:45" ht="15" customHeight="1" x14ac:dyDescent="0.2">
      <c r="A18791" s="85"/>
      <c r="F18791" s="4"/>
      <c r="H18791" s="78"/>
      <c r="J18791" s="75"/>
      <c r="K18791" s="71"/>
      <c r="L18791" s="75"/>
      <c r="M18791" s="71"/>
      <c r="O18791" s="71"/>
      <c r="Q18791" s="71"/>
      <c r="V18791" s="4"/>
      <c r="X18791" s="4"/>
      <c r="AS18791" s="71"/>
    </row>
    <row r="18792" spans="1:45" ht="15" customHeight="1" x14ac:dyDescent="0.2">
      <c r="A18792" s="85"/>
      <c r="F18792" s="4"/>
      <c r="H18792" s="78"/>
      <c r="J18792" s="75"/>
      <c r="K18792" s="71"/>
      <c r="L18792" s="75"/>
      <c r="M18792" s="71"/>
      <c r="O18792" s="71"/>
      <c r="Q18792" s="71"/>
      <c r="V18792" s="4"/>
      <c r="X18792" s="4"/>
      <c r="AS18792" s="71"/>
    </row>
    <row r="18793" spans="1:45" ht="15" customHeight="1" x14ac:dyDescent="0.2">
      <c r="A18793" s="85"/>
      <c r="F18793" s="4"/>
      <c r="H18793" s="78"/>
      <c r="J18793" s="75"/>
      <c r="K18793" s="71"/>
      <c r="L18793" s="75"/>
      <c r="M18793" s="71"/>
      <c r="O18793" s="71"/>
      <c r="Q18793" s="71"/>
      <c r="V18793" s="4"/>
      <c r="X18793" s="4"/>
      <c r="AS18793" s="71"/>
    </row>
    <row r="18794" spans="1:45" ht="15" customHeight="1" x14ac:dyDescent="0.2">
      <c r="A18794" s="85"/>
      <c r="F18794" s="4"/>
      <c r="H18794" s="78"/>
      <c r="J18794" s="75"/>
      <c r="K18794" s="71"/>
      <c r="L18794" s="75"/>
      <c r="M18794" s="71"/>
      <c r="O18794" s="71"/>
      <c r="Q18794" s="71"/>
      <c r="V18794" s="4"/>
      <c r="X18794" s="4"/>
      <c r="AS18794" s="71"/>
    </row>
    <row r="18795" spans="1:45" ht="15" customHeight="1" x14ac:dyDescent="0.2">
      <c r="A18795" s="85"/>
      <c r="F18795" s="4"/>
      <c r="H18795" s="78"/>
      <c r="J18795" s="75"/>
      <c r="K18795" s="71"/>
      <c r="L18795" s="75"/>
      <c r="M18795" s="71"/>
      <c r="O18795" s="71"/>
      <c r="Q18795" s="71"/>
      <c r="V18795" s="4"/>
      <c r="X18795" s="4"/>
      <c r="AS18795" s="71"/>
    </row>
    <row r="18796" spans="1:45" ht="15" customHeight="1" x14ac:dyDescent="0.2">
      <c r="A18796" s="85"/>
      <c r="F18796" s="4"/>
      <c r="H18796" s="78"/>
      <c r="J18796" s="75"/>
      <c r="K18796" s="71"/>
      <c r="L18796" s="75"/>
      <c r="M18796" s="71"/>
      <c r="O18796" s="71"/>
      <c r="Q18796" s="71"/>
      <c r="V18796" s="4"/>
      <c r="X18796" s="4"/>
      <c r="AS18796" s="71"/>
    </row>
    <row r="18797" spans="1:45" ht="15" customHeight="1" x14ac:dyDescent="0.2">
      <c r="A18797" s="85"/>
      <c r="F18797" s="4"/>
      <c r="H18797" s="78"/>
      <c r="J18797" s="75"/>
      <c r="K18797" s="71"/>
      <c r="L18797" s="75"/>
      <c r="M18797" s="71"/>
      <c r="O18797" s="71"/>
      <c r="Q18797" s="71"/>
      <c r="V18797" s="4"/>
      <c r="X18797" s="4"/>
      <c r="AS18797" s="71"/>
    </row>
    <row r="18798" spans="1:45" ht="15" customHeight="1" x14ac:dyDescent="0.2">
      <c r="A18798" s="85"/>
      <c r="F18798" s="4"/>
      <c r="H18798" s="78"/>
      <c r="J18798" s="75"/>
      <c r="K18798" s="71"/>
      <c r="L18798" s="75"/>
      <c r="M18798" s="71"/>
      <c r="O18798" s="71"/>
      <c r="Q18798" s="71"/>
      <c r="V18798" s="4"/>
      <c r="X18798" s="4"/>
      <c r="AS18798" s="71"/>
    </row>
    <row r="18799" spans="1:45" ht="15" customHeight="1" x14ac:dyDescent="0.2">
      <c r="A18799" s="85"/>
      <c r="F18799" s="4"/>
      <c r="H18799" s="78"/>
      <c r="J18799" s="75"/>
      <c r="K18799" s="71"/>
      <c r="L18799" s="75"/>
      <c r="M18799" s="71"/>
      <c r="O18799" s="71"/>
      <c r="Q18799" s="71"/>
      <c r="V18799" s="4"/>
      <c r="X18799" s="4"/>
      <c r="AS18799" s="71"/>
    </row>
    <row r="18800" spans="1:45" ht="15" customHeight="1" x14ac:dyDescent="0.2">
      <c r="A18800" s="85"/>
      <c r="F18800" s="4"/>
      <c r="H18800" s="78"/>
      <c r="J18800" s="75"/>
      <c r="K18800" s="71"/>
      <c r="L18800" s="75"/>
      <c r="M18800" s="71"/>
      <c r="O18800" s="71"/>
      <c r="Q18800" s="71"/>
      <c r="V18800" s="4"/>
      <c r="X18800" s="4"/>
      <c r="AS18800" s="71"/>
    </row>
    <row r="18801" spans="1:45" ht="15" customHeight="1" x14ac:dyDescent="0.2">
      <c r="A18801" s="85"/>
      <c r="F18801" s="4"/>
      <c r="H18801" s="78"/>
      <c r="J18801" s="75"/>
      <c r="K18801" s="71"/>
      <c r="L18801" s="75"/>
      <c r="M18801" s="71"/>
      <c r="O18801" s="71"/>
      <c r="Q18801" s="71"/>
      <c r="V18801" s="4"/>
      <c r="X18801" s="4"/>
      <c r="AS18801" s="71"/>
    </row>
    <row r="18802" spans="1:45" ht="15" customHeight="1" x14ac:dyDescent="0.2">
      <c r="A18802" s="85"/>
      <c r="F18802" s="4"/>
      <c r="H18802" s="78"/>
      <c r="J18802" s="75"/>
      <c r="K18802" s="71"/>
      <c r="L18802" s="75"/>
      <c r="M18802" s="71"/>
      <c r="O18802" s="71"/>
      <c r="Q18802" s="71"/>
      <c r="V18802" s="4"/>
      <c r="X18802" s="4"/>
      <c r="AS18802" s="71"/>
    </row>
    <row r="18803" spans="1:45" ht="15" customHeight="1" x14ac:dyDescent="0.2">
      <c r="A18803" s="85"/>
      <c r="F18803" s="4"/>
      <c r="H18803" s="78"/>
      <c r="J18803" s="75"/>
      <c r="K18803" s="71"/>
      <c r="L18803" s="75"/>
      <c r="M18803" s="71"/>
      <c r="O18803" s="71"/>
      <c r="Q18803" s="71"/>
      <c r="V18803" s="4"/>
      <c r="X18803" s="4"/>
      <c r="AS18803" s="71"/>
    </row>
    <row r="18804" spans="1:45" ht="15" customHeight="1" x14ac:dyDescent="0.2">
      <c r="A18804" s="85"/>
      <c r="F18804" s="4"/>
      <c r="H18804" s="78"/>
      <c r="J18804" s="75"/>
      <c r="K18804" s="71"/>
      <c r="L18804" s="75"/>
      <c r="M18804" s="71"/>
      <c r="O18804" s="71"/>
      <c r="Q18804" s="71"/>
      <c r="V18804" s="4"/>
      <c r="X18804" s="4"/>
      <c r="AS18804" s="71"/>
    </row>
    <row r="18805" spans="1:45" ht="15" customHeight="1" x14ac:dyDescent="0.2">
      <c r="A18805" s="85"/>
      <c r="F18805" s="4"/>
      <c r="H18805" s="78"/>
      <c r="J18805" s="75"/>
      <c r="K18805" s="71"/>
      <c r="L18805" s="75"/>
      <c r="M18805" s="71"/>
      <c r="O18805" s="71"/>
      <c r="Q18805" s="71"/>
      <c r="V18805" s="4"/>
      <c r="X18805" s="4"/>
      <c r="AS18805" s="71"/>
    </row>
    <row r="18806" spans="1:45" ht="15" customHeight="1" x14ac:dyDescent="0.2">
      <c r="A18806" s="85"/>
      <c r="F18806" s="4"/>
      <c r="H18806" s="79"/>
      <c r="J18806" s="75"/>
      <c r="K18806" s="71"/>
      <c r="L18806" s="75"/>
      <c r="M18806" s="71"/>
      <c r="O18806" s="71"/>
      <c r="Q18806" s="71"/>
      <c r="V18806" s="4"/>
      <c r="X18806" s="4"/>
      <c r="AS18806" s="71"/>
    </row>
    <row r="18807" spans="1:45" ht="15" customHeight="1" x14ac:dyDescent="0.2">
      <c r="A18807" s="85"/>
      <c r="F18807" s="4"/>
      <c r="H18807" s="79"/>
      <c r="J18807" s="75"/>
      <c r="K18807" s="71"/>
      <c r="L18807" s="75"/>
      <c r="M18807" s="71"/>
      <c r="O18807" s="71"/>
      <c r="Q18807" s="71"/>
      <c r="V18807" s="4"/>
      <c r="X18807" s="4"/>
      <c r="AS18807" s="71"/>
    </row>
    <row r="18808" spans="1:45" ht="15" customHeight="1" x14ac:dyDescent="0.2">
      <c r="A18808" s="85"/>
      <c r="F18808" s="4"/>
      <c r="H18808" s="79"/>
      <c r="J18808" s="75"/>
      <c r="K18808" s="71"/>
      <c r="L18808" s="75"/>
      <c r="M18808" s="71"/>
      <c r="O18808" s="71"/>
      <c r="Q18808" s="71"/>
      <c r="V18808" s="4"/>
      <c r="X18808" s="4"/>
      <c r="AS18808" s="71"/>
    </row>
    <row r="18809" spans="1:45" ht="15" customHeight="1" x14ac:dyDescent="0.2">
      <c r="A18809" s="85"/>
      <c r="F18809" s="4"/>
      <c r="H18809" s="79"/>
      <c r="J18809" s="75"/>
      <c r="K18809" s="71"/>
      <c r="L18809" s="75"/>
      <c r="M18809" s="71"/>
      <c r="O18809" s="71"/>
      <c r="Q18809" s="71"/>
      <c r="V18809" s="4"/>
      <c r="X18809" s="4"/>
      <c r="AS18809" s="71"/>
    </row>
    <row r="18810" spans="1:45" ht="15" customHeight="1" x14ac:dyDescent="0.2">
      <c r="A18810" s="85"/>
      <c r="F18810" s="4"/>
      <c r="H18810" s="79"/>
      <c r="J18810" s="75"/>
      <c r="K18810" s="71"/>
      <c r="L18810" s="75"/>
      <c r="M18810" s="71"/>
      <c r="O18810" s="71"/>
      <c r="Q18810" s="71"/>
      <c r="V18810" s="4"/>
      <c r="X18810" s="4"/>
      <c r="AS18810" s="71"/>
    </row>
    <row r="18811" spans="1:45" ht="15" customHeight="1" x14ac:dyDescent="0.2">
      <c r="A18811" s="85"/>
      <c r="F18811" s="4"/>
      <c r="H18811" s="78"/>
      <c r="J18811" s="75"/>
      <c r="K18811" s="71"/>
      <c r="L18811" s="75"/>
      <c r="M18811" s="71"/>
      <c r="O18811" s="71"/>
      <c r="Q18811" s="71"/>
      <c r="V18811" s="4"/>
      <c r="X18811" s="4"/>
      <c r="AS18811" s="71"/>
    </row>
    <row r="18812" spans="1:45" ht="15" customHeight="1" x14ac:dyDescent="0.2">
      <c r="A18812" s="85"/>
      <c r="F18812" s="4"/>
      <c r="H18812" s="78"/>
      <c r="J18812" s="75"/>
      <c r="K18812" s="71"/>
      <c r="L18812" s="75"/>
      <c r="M18812" s="71"/>
      <c r="O18812" s="71"/>
      <c r="Q18812" s="71"/>
      <c r="V18812" s="4"/>
      <c r="X18812" s="4"/>
      <c r="AS18812" s="71"/>
    </row>
    <row r="18813" spans="1:45" ht="15" customHeight="1" x14ac:dyDescent="0.2">
      <c r="A18813" s="85"/>
      <c r="F18813" s="4"/>
      <c r="H18813" s="78"/>
      <c r="J18813" s="75"/>
      <c r="K18813" s="71"/>
      <c r="L18813" s="75"/>
      <c r="M18813" s="71"/>
      <c r="O18813" s="71"/>
      <c r="Q18813" s="71"/>
      <c r="V18813" s="4"/>
      <c r="X18813" s="4"/>
      <c r="AS18813" s="71"/>
    </row>
    <row r="18814" spans="1:45" ht="15" customHeight="1" x14ac:dyDescent="0.2">
      <c r="A18814" s="85"/>
      <c r="F18814" s="4"/>
      <c r="H18814" s="78"/>
      <c r="J18814" s="75"/>
      <c r="K18814" s="71"/>
      <c r="L18814" s="75"/>
      <c r="M18814" s="71"/>
      <c r="O18814" s="71"/>
      <c r="Q18814" s="71"/>
      <c r="V18814" s="4"/>
      <c r="X18814" s="4"/>
      <c r="AS18814" s="71"/>
    </row>
    <row r="18815" spans="1:45" ht="15" customHeight="1" x14ac:dyDescent="0.2">
      <c r="A18815" s="85"/>
      <c r="F18815" s="4"/>
      <c r="H18815" s="78"/>
      <c r="J18815" s="75"/>
      <c r="K18815" s="71"/>
      <c r="L18815" s="75"/>
      <c r="M18815" s="71"/>
      <c r="O18815" s="71"/>
      <c r="Q18815" s="71"/>
      <c r="V18815" s="4"/>
      <c r="X18815" s="4"/>
      <c r="AS18815" s="71"/>
    </row>
    <row r="18816" spans="1:45" ht="15" customHeight="1" x14ac:dyDescent="0.2">
      <c r="A18816" s="85"/>
      <c r="F18816" s="4"/>
      <c r="H18816" s="78"/>
      <c r="J18816" s="75"/>
      <c r="K18816" s="71"/>
      <c r="L18816" s="75"/>
      <c r="M18816" s="71"/>
      <c r="O18816" s="71"/>
      <c r="Q18816" s="71"/>
      <c r="V18816" s="4"/>
      <c r="X18816" s="4"/>
      <c r="AS18816" s="71"/>
    </row>
    <row r="18817" spans="1:45" ht="15" customHeight="1" x14ac:dyDescent="0.2">
      <c r="A18817" s="85"/>
      <c r="F18817" s="4"/>
      <c r="H18817" s="78"/>
      <c r="J18817" s="75"/>
      <c r="K18817" s="71"/>
      <c r="L18817" s="75"/>
      <c r="M18817" s="71"/>
      <c r="O18817" s="71"/>
      <c r="Q18817" s="71"/>
      <c r="V18817" s="4"/>
      <c r="X18817" s="4"/>
      <c r="AS18817" s="71"/>
    </row>
    <row r="18818" spans="1:45" ht="15" customHeight="1" x14ac:dyDescent="0.2">
      <c r="A18818" s="85"/>
      <c r="F18818" s="4"/>
      <c r="H18818" s="78"/>
      <c r="J18818" s="75"/>
      <c r="K18818" s="71"/>
      <c r="L18818" s="75"/>
      <c r="M18818" s="71"/>
      <c r="O18818" s="71"/>
      <c r="Q18818" s="71"/>
      <c r="V18818" s="4"/>
      <c r="X18818" s="4"/>
      <c r="AS18818" s="71"/>
    </row>
    <row r="18819" spans="1:45" ht="15" customHeight="1" x14ac:dyDescent="0.2">
      <c r="A18819" s="85"/>
      <c r="F18819" s="4"/>
      <c r="H18819" s="78"/>
      <c r="J18819" s="75"/>
      <c r="K18819" s="71"/>
      <c r="L18819" s="75"/>
      <c r="M18819" s="71"/>
      <c r="O18819" s="71"/>
      <c r="Q18819" s="71"/>
      <c r="V18819" s="4"/>
      <c r="X18819" s="4"/>
      <c r="AS18819" s="71"/>
    </row>
    <row r="18820" spans="1:45" ht="15" customHeight="1" x14ac:dyDescent="0.2">
      <c r="A18820" s="85"/>
      <c r="F18820" s="4"/>
      <c r="H18820" s="78"/>
      <c r="J18820" s="75"/>
      <c r="K18820" s="71"/>
      <c r="L18820" s="75"/>
      <c r="M18820" s="71"/>
      <c r="O18820" s="71"/>
      <c r="Q18820" s="71"/>
      <c r="V18820" s="4"/>
      <c r="X18820" s="4"/>
      <c r="AS18820" s="71"/>
    </row>
    <row r="18821" spans="1:45" ht="15" customHeight="1" x14ac:dyDescent="0.2">
      <c r="A18821" s="85"/>
      <c r="F18821" s="4"/>
      <c r="H18821" s="78"/>
      <c r="J18821" s="75"/>
      <c r="K18821" s="71"/>
      <c r="L18821" s="75"/>
      <c r="M18821" s="71"/>
      <c r="O18821" s="71"/>
      <c r="Q18821" s="71"/>
      <c r="V18821" s="4"/>
      <c r="X18821" s="4"/>
      <c r="AS18821" s="71"/>
    </row>
    <row r="18822" spans="1:45" ht="15" customHeight="1" x14ac:dyDescent="0.2">
      <c r="A18822" s="85"/>
      <c r="F18822" s="4"/>
      <c r="H18822" s="78"/>
      <c r="J18822" s="75"/>
      <c r="K18822" s="71"/>
      <c r="L18822" s="75"/>
      <c r="M18822" s="71"/>
      <c r="O18822" s="71"/>
      <c r="Q18822" s="71"/>
      <c r="V18822" s="4"/>
      <c r="X18822" s="4"/>
      <c r="AS18822" s="71"/>
    </row>
    <row r="18823" spans="1:45" ht="15" customHeight="1" x14ac:dyDescent="0.2">
      <c r="A18823" s="85"/>
      <c r="F18823" s="4"/>
      <c r="H18823" s="78"/>
      <c r="J18823" s="75"/>
      <c r="K18823" s="71"/>
      <c r="L18823" s="75"/>
      <c r="M18823" s="71"/>
      <c r="O18823" s="71"/>
      <c r="Q18823" s="71"/>
      <c r="V18823" s="4"/>
      <c r="X18823" s="4"/>
      <c r="AS18823" s="71"/>
    </row>
    <row r="18824" spans="1:45" ht="15" customHeight="1" x14ac:dyDescent="0.2">
      <c r="A18824" s="85"/>
      <c r="F18824" s="4"/>
      <c r="H18824" s="78"/>
      <c r="J18824" s="75"/>
      <c r="K18824" s="71"/>
      <c r="L18824" s="75"/>
      <c r="M18824" s="71"/>
      <c r="O18824" s="71"/>
      <c r="Q18824" s="71"/>
      <c r="V18824" s="4"/>
      <c r="X18824" s="4"/>
      <c r="AS18824" s="71"/>
    </row>
    <row r="18825" spans="1:45" ht="15" customHeight="1" x14ac:dyDescent="0.2">
      <c r="A18825" s="85"/>
      <c r="F18825" s="4"/>
      <c r="H18825" s="78"/>
      <c r="J18825" s="75"/>
      <c r="K18825" s="71"/>
      <c r="L18825" s="75"/>
      <c r="M18825" s="71"/>
      <c r="O18825" s="71"/>
      <c r="Q18825" s="71"/>
      <c r="V18825" s="4"/>
      <c r="X18825" s="4"/>
      <c r="AS18825" s="71"/>
    </row>
    <row r="18826" spans="1:45" ht="15" customHeight="1" x14ac:dyDescent="0.2">
      <c r="A18826" s="85"/>
      <c r="F18826" s="4"/>
      <c r="H18826" s="78"/>
      <c r="J18826" s="75"/>
      <c r="K18826" s="71"/>
      <c r="L18826" s="75"/>
      <c r="M18826" s="71"/>
      <c r="O18826" s="71"/>
      <c r="Q18826" s="71"/>
      <c r="V18826" s="4"/>
      <c r="X18826" s="4"/>
      <c r="AS18826" s="71"/>
    </row>
    <row r="18827" spans="1:45" ht="15" customHeight="1" x14ac:dyDescent="0.2">
      <c r="A18827" s="85"/>
      <c r="F18827" s="4"/>
      <c r="H18827" s="78"/>
      <c r="J18827" s="75"/>
      <c r="K18827" s="71"/>
      <c r="L18827" s="75"/>
      <c r="M18827" s="71"/>
      <c r="O18827" s="71"/>
      <c r="Q18827" s="71"/>
      <c r="V18827" s="4"/>
      <c r="X18827" s="4"/>
      <c r="AS18827" s="71"/>
    </row>
    <row r="18828" spans="1:45" ht="15" customHeight="1" x14ac:dyDescent="0.2">
      <c r="A18828" s="85"/>
      <c r="F18828" s="4"/>
      <c r="H18828" s="78"/>
      <c r="J18828" s="75"/>
      <c r="K18828" s="71"/>
      <c r="L18828" s="75"/>
      <c r="M18828" s="71"/>
      <c r="O18828" s="71"/>
      <c r="Q18828" s="71"/>
      <c r="V18828" s="4"/>
      <c r="X18828" s="4"/>
      <c r="AS18828" s="71"/>
    </row>
    <row r="18829" spans="1:45" ht="15" customHeight="1" x14ac:dyDescent="0.2">
      <c r="A18829" s="85"/>
      <c r="F18829" s="4"/>
      <c r="H18829" s="78"/>
      <c r="J18829" s="75"/>
      <c r="K18829" s="71"/>
      <c r="L18829" s="75"/>
      <c r="M18829" s="71"/>
      <c r="O18829" s="71"/>
      <c r="Q18829" s="71"/>
      <c r="V18829" s="4"/>
      <c r="X18829" s="4"/>
      <c r="AS18829" s="71"/>
    </row>
    <row r="18830" spans="1:45" ht="15" customHeight="1" x14ac:dyDescent="0.2">
      <c r="A18830" s="85"/>
      <c r="F18830" s="4"/>
      <c r="H18830" s="78"/>
      <c r="J18830" s="75"/>
      <c r="K18830" s="71"/>
      <c r="L18830" s="75"/>
      <c r="M18830" s="71"/>
      <c r="O18830" s="71"/>
      <c r="Q18830" s="71"/>
      <c r="V18830" s="4"/>
      <c r="X18830" s="4"/>
      <c r="AS18830" s="71"/>
    </row>
    <row r="18831" spans="1:45" ht="15" customHeight="1" x14ac:dyDescent="0.2">
      <c r="A18831" s="85"/>
      <c r="F18831" s="4"/>
      <c r="H18831" s="78"/>
      <c r="J18831" s="75"/>
      <c r="K18831" s="71"/>
      <c r="L18831" s="75"/>
      <c r="M18831" s="71"/>
      <c r="O18831" s="71"/>
      <c r="Q18831" s="71"/>
      <c r="V18831" s="4"/>
      <c r="X18831" s="4"/>
      <c r="AS18831" s="71"/>
    </row>
    <row r="18832" spans="1:45" ht="15" customHeight="1" x14ac:dyDescent="0.2">
      <c r="A18832" s="85"/>
      <c r="F18832" s="4"/>
      <c r="H18832" s="79"/>
      <c r="J18832" s="75"/>
      <c r="K18832" s="71"/>
      <c r="L18832" s="75"/>
      <c r="M18832" s="71"/>
      <c r="O18832" s="71"/>
      <c r="Q18832" s="71"/>
      <c r="V18832" s="4"/>
      <c r="X18832" s="4"/>
      <c r="AS18832" s="71"/>
    </row>
    <row r="18833" spans="1:45" ht="15" customHeight="1" x14ac:dyDescent="0.2">
      <c r="A18833" s="85"/>
      <c r="F18833" s="4"/>
      <c r="H18833" s="79"/>
      <c r="J18833" s="75"/>
      <c r="K18833" s="71"/>
      <c r="L18833" s="75"/>
      <c r="M18833" s="71"/>
      <c r="O18833" s="71"/>
      <c r="Q18833" s="71"/>
      <c r="V18833" s="4"/>
      <c r="X18833" s="4"/>
      <c r="AS18833" s="71"/>
    </row>
    <row r="18834" spans="1:45" ht="15" customHeight="1" x14ac:dyDescent="0.2">
      <c r="A18834" s="85"/>
      <c r="F18834" s="4"/>
      <c r="H18834" s="79"/>
      <c r="J18834" s="75"/>
      <c r="K18834" s="71"/>
      <c r="L18834" s="75"/>
      <c r="M18834" s="71"/>
      <c r="O18834" s="71"/>
      <c r="Q18834" s="71"/>
      <c r="V18834" s="4"/>
      <c r="X18834" s="4"/>
      <c r="AS18834" s="71"/>
    </row>
    <row r="18835" spans="1:45" ht="15" customHeight="1" x14ac:dyDescent="0.2">
      <c r="A18835" s="85"/>
      <c r="F18835" s="4"/>
      <c r="H18835" s="79"/>
      <c r="J18835" s="75"/>
      <c r="K18835" s="71"/>
      <c r="L18835" s="75"/>
      <c r="M18835" s="71"/>
      <c r="O18835" s="71"/>
      <c r="Q18835" s="71"/>
      <c r="V18835" s="4"/>
      <c r="X18835" s="4"/>
      <c r="AS18835" s="71"/>
    </row>
    <row r="18836" spans="1:45" ht="15" customHeight="1" x14ac:dyDescent="0.2">
      <c r="A18836" s="85"/>
      <c r="F18836" s="4"/>
      <c r="H18836" s="79"/>
      <c r="J18836" s="75"/>
      <c r="K18836" s="71"/>
      <c r="L18836" s="75"/>
      <c r="M18836" s="71"/>
      <c r="O18836" s="71"/>
      <c r="Q18836" s="71"/>
      <c r="V18836" s="4"/>
      <c r="X18836" s="4"/>
      <c r="AS18836" s="71"/>
    </row>
    <row r="18837" spans="1:45" ht="15" customHeight="1" x14ac:dyDescent="0.2">
      <c r="A18837" s="85"/>
      <c r="F18837" s="4"/>
      <c r="H18837" s="78"/>
      <c r="J18837" s="75"/>
      <c r="K18837" s="71"/>
      <c r="L18837" s="75"/>
      <c r="M18837" s="71"/>
      <c r="O18837" s="71"/>
      <c r="Q18837" s="71"/>
      <c r="V18837" s="4"/>
      <c r="X18837" s="4"/>
      <c r="AS18837" s="71"/>
    </row>
    <row r="18838" spans="1:45" ht="15" customHeight="1" x14ac:dyDescent="0.2">
      <c r="A18838" s="85"/>
      <c r="F18838" s="4"/>
      <c r="H18838" s="78"/>
      <c r="J18838" s="75"/>
      <c r="K18838" s="71"/>
      <c r="L18838" s="75"/>
      <c r="M18838" s="71"/>
      <c r="O18838" s="71"/>
      <c r="Q18838" s="71"/>
      <c r="V18838" s="4"/>
      <c r="X18838" s="4"/>
      <c r="AS18838" s="71"/>
    </row>
    <row r="18839" spans="1:45" ht="15" customHeight="1" x14ac:dyDescent="0.2">
      <c r="A18839" s="85"/>
      <c r="F18839" s="4"/>
      <c r="H18839" s="78"/>
      <c r="J18839" s="75"/>
      <c r="K18839" s="71"/>
      <c r="L18839" s="75"/>
      <c r="M18839" s="71"/>
      <c r="O18839" s="71"/>
      <c r="Q18839" s="71"/>
      <c r="V18839" s="4"/>
      <c r="X18839" s="4"/>
      <c r="AS18839" s="71"/>
    </row>
    <row r="18840" spans="1:45" ht="15" customHeight="1" x14ac:dyDescent="0.2">
      <c r="A18840" s="85"/>
      <c r="F18840" s="4"/>
      <c r="H18840" s="78"/>
      <c r="J18840" s="75"/>
      <c r="K18840" s="71"/>
      <c r="L18840" s="75"/>
      <c r="M18840" s="71"/>
      <c r="O18840" s="71"/>
      <c r="Q18840" s="71"/>
      <c r="V18840" s="4"/>
      <c r="X18840" s="4"/>
      <c r="AS18840" s="71"/>
    </row>
    <row r="18841" spans="1:45" ht="15" customHeight="1" x14ac:dyDescent="0.2">
      <c r="A18841" s="85"/>
      <c r="F18841" s="4"/>
      <c r="H18841" s="78"/>
      <c r="J18841" s="75"/>
      <c r="K18841" s="71"/>
      <c r="L18841" s="75"/>
      <c r="M18841" s="71"/>
      <c r="O18841" s="71"/>
      <c r="Q18841" s="71"/>
      <c r="V18841" s="4"/>
      <c r="X18841" s="4"/>
      <c r="AS18841" s="71"/>
    </row>
    <row r="18842" spans="1:45" ht="15" customHeight="1" x14ac:dyDescent="0.2">
      <c r="A18842" s="85"/>
      <c r="F18842" s="4"/>
      <c r="H18842" s="78"/>
      <c r="J18842" s="75"/>
      <c r="K18842" s="71"/>
      <c r="L18842" s="75"/>
      <c r="M18842" s="71"/>
      <c r="O18842" s="71"/>
      <c r="Q18842" s="71"/>
      <c r="V18842" s="4"/>
      <c r="X18842" s="4"/>
      <c r="AS18842" s="71"/>
    </row>
    <row r="18843" spans="1:45" ht="15" customHeight="1" x14ac:dyDescent="0.2">
      <c r="A18843" s="85"/>
      <c r="F18843" s="4"/>
      <c r="H18843" s="78"/>
      <c r="J18843" s="75"/>
      <c r="K18843" s="71"/>
      <c r="L18843" s="75"/>
      <c r="M18843" s="71"/>
      <c r="O18843" s="71"/>
      <c r="Q18843" s="71"/>
      <c r="V18843" s="4"/>
      <c r="X18843" s="4"/>
      <c r="AS18843" s="71"/>
    </row>
    <row r="18844" spans="1:45" ht="15" customHeight="1" x14ac:dyDescent="0.2">
      <c r="A18844" s="85"/>
      <c r="F18844" s="4"/>
      <c r="H18844" s="78"/>
      <c r="J18844" s="75"/>
      <c r="K18844" s="71"/>
      <c r="L18844" s="75"/>
      <c r="M18844" s="71"/>
      <c r="O18844" s="71"/>
      <c r="Q18844" s="71"/>
      <c r="V18844" s="4"/>
      <c r="X18844" s="4"/>
      <c r="AS18844" s="71"/>
    </row>
    <row r="18845" spans="1:45" ht="15" customHeight="1" x14ac:dyDescent="0.2">
      <c r="A18845" s="85"/>
      <c r="F18845" s="4"/>
      <c r="H18845" s="79"/>
      <c r="J18845" s="75"/>
      <c r="K18845" s="71"/>
      <c r="L18845" s="75"/>
      <c r="M18845" s="71"/>
      <c r="O18845" s="71"/>
      <c r="Q18845" s="71"/>
      <c r="V18845" s="4"/>
      <c r="X18845" s="4"/>
      <c r="AS18845" s="71"/>
    </row>
    <row r="18846" spans="1:45" ht="15" customHeight="1" x14ac:dyDescent="0.2">
      <c r="A18846" s="85"/>
      <c r="F18846" s="4"/>
      <c r="H18846" s="79"/>
      <c r="J18846" s="75"/>
      <c r="K18846" s="71"/>
      <c r="L18846" s="75"/>
      <c r="M18846" s="71"/>
      <c r="O18846" s="71"/>
      <c r="Q18846" s="71"/>
      <c r="V18846" s="4"/>
      <c r="X18846" s="4"/>
      <c r="AS18846" s="71"/>
    </row>
    <row r="18847" spans="1:45" ht="15" customHeight="1" x14ac:dyDescent="0.2">
      <c r="A18847" s="85"/>
      <c r="F18847" s="4"/>
      <c r="H18847" s="78"/>
      <c r="J18847" s="75"/>
      <c r="K18847" s="71"/>
      <c r="L18847" s="75"/>
      <c r="M18847" s="71"/>
      <c r="O18847" s="71"/>
      <c r="Q18847" s="71"/>
      <c r="V18847" s="4"/>
      <c r="X18847" s="4"/>
      <c r="AS18847" s="71"/>
    </row>
    <row r="18848" spans="1:45" ht="15" customHeight="1" x14ac:dyDescent="0.2">
      <c r="A18848" s="85"/>
      <c r="F18848" s="4"/>
      <c r="H18848" s="78"/>
      <c r="J18848" s="75"/>
      <c r="K18848" s="71"/>
      <c r="L18848" s="75"/>
      <c r="M18848" s="71"/>
      <c r="O18848" s="71"/>
      <c r="Q18848" s="71"/>
      <c r="V18848" s="4"/>
      <c r="X18848" s="4"/>
      <c r="AS18848" s="71"/>
    </row>
    <row r="18849" spans="1:45" ht="15" customHeight="1" x14ac:dyDescent="0.2">
      <c r="A18849" s="85"/>
      <c r="F18849" s="4"/>
      <c r="H18849" s="78"/>
      <c r="J18849" s="75"/>
      <c r="K18849" s="71"/>
      <c r="L18849" s="75"/>
      <c r="M18849" s="71"/>
      <c r="O18849" s="71"/>
      <c r="Q18849" s="71"/>
      <c r="V18849" s="4"/>
      <c r="X18849" s="4"/>
      <c r="AS18849" s="71"/>
    </row>
    <row r="18850" spans="1:45" ht="15" customHeight="1" x14ac:dyDescent="0.2">
      <c r="A18850" s="85"/>
      <c r="F18850" s="4"/>
      <c r="H18850" s="78"/>
      <c r="J18850" s="75"/>
      <c r="K18850" s="71"/>
      <c r="L18850" s="75"/>
      <c r="M18850" s="71"/>
      <c r="O18850" s="71"/>
      <c r="Q18850" s="71"/>
      <c r="V18850" s="4"/>
      <c r="X18850" s="4"/>
      <c r="AS18850" s="71"/>
    </row>
    <row r="18851" spans="1:45" ht="15" customHeight="1" x14ac:dyDescent="0.2">
      <c r="A18851" s="85"/>
      <c r="F18851" s="4"/>
      <c r="H18851" s="78"/>
      <c r="J18851" s="75"/>
      <c r="K18851" s="71"/>
      <c r="L18851" s="75"/>
      <c r="M18851" s="71"/>
      <c r="O18851" s="71"/>
      <c r="Q18851" s="71"/>
      <c r="V18851" s="4"/>
      <c r="X18851" s="4"/>
      <c r="AS18851" s="71"/>
    </row>
    <row r="18852" spans="1:45" ht="15" customHeight="1" x14ac:dyDescent="0.2">
      <c r="A18852" s="85"/>
      <c r="F18852" s="4"/>
      <c r="H18852" s="78"/>
      <c r="J18852" s="75"/>
      <c r="K18852" s="71"/>
      <c r="L18852" s="75"/>
      <c r="M18852" s="71"/>
      <c r="O18852" s="71"/>
      <c r="Q18852" s="71"/>
      <c r="V18852" s="4"/>
      <c r="X18852" s="4"/>
      <c r="AS18852" s="71"/>
    </row>
    <row r="18853" spans="1:45" ht="15" customHeight="1" x14ac:dyDescent="0.2">
      <c r="A18853" s="85"/>
      <c r="F18853" s="4"/>
      <c r="H18853" s="79"/>
      <c r="J18853" s="75"/>
      <c r="K18853" s="71"/>
      <c r="L18853" s="75"/>
      <c r="M18853" s="71"/>
      <c r="O18853" s="71"/>
      <c r="Q18853" s="71"/>
      <c r="V18853" s="4"/>
      <c r="X18853" s="4"/>
      <c r="AS18853" s="71"/>
    </row>
    <row r="18854" spans="1:45" ht="15" customHeight="1" x14ac:dyDescent="0.2">
      <c r="A18854" s="85"/>
      <c r="F18854" s="4"/>
      <c r="H18854" s="78"/>
      <c r="J18854" s="75"/>
      <c r="K18854" s="71"/>
      <c r="L18854" s="75"/>
      <c r="M18854" s="71"/>
      <c r="O18854" s="71"/>
      <c r="Q18854" s="71"/>
      <c r="V18854" s="4"/>
      <c r="X18854" s="4"/>
      <c r="AS18854" s="71"/>
    </row>
    <row r="18855" spans="1:45" ht="15" customHeight="1" x14ac:dyDescent="0.2">
      <c r="A18855" s="85"/>
      <c r="F18855" s="4"/>
      <c r="H18855" s="78"/>
      <c r="J18855" s="75"/>
      <c r="K18855" s="71"/>
      <c r="L18855" s="75"/>
      <c r="M18855" s="71"/>
      <c r="O18855" s="71"/>
      <c r="Q18855" s="71"/>
      <c r="V18855" s="4"/>
      <c r="X18855" s="4"/>
      <c r="AS18855" s="71"/>
    </row>
    <row r="18856" spans="1:45" ht="15" customHeight="1" x14ac:dyDescent="0.2">
      <c r="A18856" s="85"/>
      <c r="F18856" s="4"/>
      <c r="H18856" s="78"/>
      <c r="J18856" s="75"/>
      <c r="K18856" s="71"/>
      <c r="L18856" s="75"/>
      <c r="M18856" s="71"/>
      <c r="O18856" s="71"/>
      <c r="Q18856" s="71"/>
      <c r="V18856" s="4"/>
      <c r="X18856" s="4"/>
      <c r="AS18856" s="71"/>
    </row>
    <row r="18857" spans="1:45" ht="15" customHeight="1" x14ac:dyDescent="0.2">
      <c r="A18857" s="85"/>
      <c r="F18857" s="4"/>
      <c r="H18857" s="78"/>
      <c r="J18857" s="75"/>
      <c r="K18857" s="71"/>
      <c r="L18857" s="75"/>
      <c r="M18857" s="71"/>
      <c r="O18857" s="71"/>
      <c r="Q18857" s="71"/>
      <c r="V18857" s="4"/>
      <c r="X18857" s="4"/>
      <c r="AS18857" s="71"/>
    </row>
    <row r="18858" spans="1:45" ht="15" customHeight="1" x14ac:dyDescent="0.2">
      <c r="A18858" s="85"/>
      <c r="F18858" s="4"/>
      <c r="H18858" s="78"/>
      <c r="J18858" s="75"/>
      <c r="K18858" s="71"/>
      <c r="L18858" s="75"/>
      <c r="M18858" s="71"/>
      <c r="O18858" s="71"/>
      <c r="Q18858" s="71"/>
      <c r="V18858" s="4"/>
      <c r="X18858" s="4"/>
      <c r="AS18858" s="71"/>
    </row>
    <row r="18859" spans="1:45" ht="15" customHeight="1" x14ac:dyDescent="0.2">
      <c r="A18859" s="85"/>
      <c r="F18859" s="4"/>
      <c r="H18859" s="79"/>
      <c r="J18859" s="75"/>
      <c r="K18859" s="71"/>
      <c r="L18859" s="75"/>
      <c r="M18859" s="71"/>
      <c r="O18859" s="71"/>
      <c r="Q18859" s="71"/>
      <c r="V18859" s="4"/>
      <c r="X18859" s="4"/>
      <c r="AS18859" s="71"/>
    </row>
    <row r="18860" spans="1:45" ht="15" customHeight="1" x14ac:dyDescent="0.2">
      <c r="A18860" s="85"/>
      <c r="F18860" s="4"/>
      <c r="H18860" s="78"/>
      <c r="J18860" s="75"/>
      <c r="K18860" s="71"/>
      <c r="L18860" s="75"/>
      <c r="M18860" s="71"/>
      <c r="O18860" s="71"/>
      <c r="Q18860" s="71"/>
      <c r="V18860" s="4"/>
      <c r="X18860" s="4"/>
      <c r="AS18860" s="71"/>
    </row>
    <row r="18861" spans="1:45" ht="15" customHeight="1" x14ac:dyDescent="0.2">
      <c r="A18861" s="85"/>
      <c r="F18861" s="4"/>
      <c r="H18861" s="78"/>
      <c r="J18861" s="75"/>
      <c r="K18861" s="71"/>
      <c r="L18861" s="75"/>
      <c r="M18861" s="71"/>
      <c r="O18861" s="71"/>
      <c r="Q18861" s="71"/>
      <c r="V18861" s="4"/>
      <c r="X18861" s="4"/>
      <c r="AS18861" s="71"/>
    </row>
    <row r="18862" spans="1:45" ht="15" customHeight="1" x14ac:dyDescent="0.2">
      <c r="A18862" s="85"/>
      <c r="F18862" s="4"/>
      <c r="H18862" s="78"/>
      <c r="J18862" s="75"/>
      <c r="K18862" s="71"/>
      <c r="L18862" s="75"/>
      <c r="M18862" s="71"/>
      <c r="O18862" s="71"/>
      <c r="Q18862" s="71"/>
      <c r="V18862" s="4"/>
      <c r="X18862" s="4"/>
      <c r="AS18862" s="71"/>
    </row>
    <row r="18863" spans="1:45" ht="15" customHeight="1" x14ac:dyDescent="0.2">
      <c r="A18863" s="85"/>
      <c r="F18863" s="4"/>
      <c r="H18863" s="78"/>
      <c r="J18863" s="75"/>
      <c r="K18863" s="71"/>
      <c r="L18863" s="75"/>
      <c r="M18863" s="71"/>
      <c r="O18863" s="71"/>
      <c r="Q18863" s="71"/>
      <c r="V18863" s="4"/>
      <c r="X18863" s="4"/>
      <c r="AS18863" s="71"/>
    </row>
    <row r="18864" spans="1:45" ht="15" customHeight="1" x14ac:dyDescent="0.2">
      <c r="A18864" s="85"/>
      <c r="F18864" s="4"/>
      <c r="H18864" s="79"/>
      <c r="J18864" s="75"/>
      <c r="K18864" s="71"/>
      <c r="L18864" s="75"/>
      <c r="M18864" s="71"/>
      <c r="O18864" s="71"/>
      <c r="Q18864" s="71"/>
      <c r="V18864" s="4"/>
      <c r="X18864" s="4"/>
      <c r="AS18864" s="71"/>
    </row>
    <row r="18865" spans="1:45" ht="15" customHeight="1" x14ac:dyDescent="0.2">
      <c r="A18865" s="85"/>
      <c r="F18865" s="4"/>
      <c r="H18865" s="79"/>
      <c r="J18865" s="75"/>
      <c r="K18865" s="71"/>
      <c r="L18865" s="75"/>
      <c r="M18865" s="71"/>
      <c r="O18865" s="71"/>
      <c r="Q18865" s="71"/>
      <c r="V18865" s="4"/>
      <c r="X18865" s="4"/>
      <c r="AS18865" s="71"/>
    </row>
    <row r="18866" spans="1:45" ht="15" customHeight="1" x14ac:dyDescent="0.2">
      <c r="A18866" s="85"/>
      <c r="F18866" s="4"/>
      <c r="H18866" s="79"/>
      <c r="J18866" s="75"/>
      <c r="K18866" s="71"/>
      <c r="L18866" s="75"/>
      <c r="M18866" s="71"/>
      <c r="O18866" s="71"/>
      <c r="Q18866" s="71"/>
      <c r="V18866" s="4"/>
      <c r="X18866" s="4"/>
      <c r="AS18866" s="71"/>
    </row>
    <row r="18867" spans="1:45" ht="15" customHeight="1" x14ac:dyDescent="0.2">
      <c r="A18867" s="85"/>
      <c r="F18867" s="4"/>
      <c r="H18867" s="79"/>
      <c r="J18867" s="75"/>
      <c r="K18867" s="71"/>
      <c r="L18867" s="75"/>
      <c r="M18867" s="71"/>
      <c r="O18867" s="71"/>
      <c r="Q18867" s="71"/>
      <c r="V18867" s="4"/>
      <c r="X18867" s="4"/>
      <c r="AS18867" s="71"/>
    </row>
    <row r="18868" spans="1:45" ht="15" customHeight="1" x14ac:dyDescent="0.2">
      <c r="A18868" s="85"/>
      <c r="F18868" s="4"/>
      <c r="H18868" s="79"/>
      <c r="J18868" s="75"/>
      <c r="K18868" s="71"/>
      <c r="L18868" s="75"/>
      <c r="M18868" s="71"/>
      <c r="O18868" s="71"/>
      <c r="Q18868" s="71"/>
      <c r="V18868" s="4"/>
      <c r="X18868" s="4"/>
      <c r="AS18868" s="71"/>
    </row>
    <row r="18869" spans="1:45" ht="15" customHeight="1" x14ac:dyDescent="0.2">
      <c r="A18869" s="85"/>
      <c r="F18869" s="4"/>
      <c r="H18869" s="79"/>
      <c r="J18869" s="75"/>
      <c r="K18869" s="71"/>
      <c r="L18869" s="75"/>
      <c r="M18869" s="71"/>
      <c r="O18869" s="71"/>
      <c r="Q18869" s="71"/>
      <c r="V18869" s="4"/>
      <c r="X18869" s="4"/>
      <c r="AS18869" s="71"/>
    </row>
    <row r="18870" spans="1:45" ht="15" customHeight="1" x14ac:dyDescent="0.2">
      <c r="A18870" s="85"/>
      <c r="F18870" s="4"/>
      <c r="H18870" s="78"/>
      <c r="J18870" s="75"/>
      <c r="K18870" s="71"/>
      <c r="L18870" s="75"/>
      <c r="M18870" s="71"/>
      <c r="O18870" s="71"/>
      <c r="Q18870" s="71"/>
      <c r="V18870" s="4"/>
      <c r="X18870" s="4"/>
      <c r="AS18870" s="71"/>
    </row>
    <row r="18871" spans="1:45" ht="15" customHeight="1" x14ac:dyDescent="0.2">
      <c r="A18871" s="85"/>
      <c r="F18871" s="4"/>
      <c r="H18871" s="78"/>
      <c r="J18871" s="75"/>
      <c r="K18871" s="71"/>
      <c r="L18871" s="75"/>
      <c r="M18871" s="71"/>
      <c r="O18871" s="71"/>
      <c r="Q18871" s="71"/>
      <c r="V18871" s="4"/>
      <c r="X18871" s="4"/>
      <c r="AS18871" s="71"/>
    </row>
    <row r="18872" spans="1:45" ht="15" customHeight="1" x14ac:dyDescent="0.2">
      <c r="A18872" s="85"/>
      <c r="F18872" s="4"/>
      <c r="H18872" s="78"/>
      <c r="J18872" s="75"/>
      <c r="K18872" s="71"/>
      <c r="L18872" s="75"/>
      <c r="M18872" s="71"/>
      <c r="O18872" s="71"/>
      <c r="Q18872" s="71"/>
      <c r="V18872" s="4"/>
      <c r="X18872" s="4"/>
      <c r="AS18872" s="71"/>
    </row>
    <row r="18873" spans="1:45" ht="15" customHeight="1" x14ac:dyDescent="0.2">
      <c r="A18873" s="85"/>
      <c r="F18873" s="4"/>
      <c r="H18873" s="78"/>
      <c r="J18873" s="75"/>
      <c r="K18873" s="71"/>
      <c r="L18873" s="75"/>
      <c r="M18873" s="71"/>
      <c r="O18873" s="71"/>
      <c r="Q18873" s="71"/>
      <c r="V18873" s="4"/>
      <c r="X18873" s="4"/>
      <c r="AS18873" s="71"/>
    </row>
    <row r="18874" spans="1:45" ht="15" customHeight="1" x14ac:dyDescent="0.2">
      <c r="A18874" s="85"/>
      <c r="F18874" s="4"/>
      <c r="H18874" s="78"/>
      <c r="J18874" s="75"/>
      <c r="K18874" s="71"/>
      <c r="L18874" s="75"/>
      <c r="M18874" s="71"/>
      <c r="O18874" s="71"/>
      <c r="Q18874" s="71"/>
      <c r="V18874" s="4"/>
      <c r="X18874" s="4"/>
      <c r="AS18874" s="71"/>
    </row>
    <row r="18875" spans="1:45" ht="15" customHeight="1" x14ac:dyDescent="0.2">
      <c r="A18875" s="85"/>
      <c r="F18875" s="4"/>
      <c r="H18875" s="78"/>
      <c r="J18875" s="75"/>
      <c r="K18875" s="71"/>
      <c r="L18875" s="75"/>
      <c r="M18875" s="71"/>
      <c r="O18875" s="71"/>
      <c r="Q18875" s="71"/>
      <c r="V18875" s="4"/>
      <c r="X18875" s="4"/>
      <c r="AS18875" s="71"/>
    </row>
    <row r="18876" spans="1:45" ht="15" customHeight="1" x14ac:dyDescent="0.2">
      <c r="A18876" s="85"/>
      <c r="F18876" s="4"/>
      <c r="H18876" s="78"/>
      <c r="J18876" s="75"/>
      <c r="K18876" s="71"/>
      <c r="L18876" s="75"/>
      <c r="M18876" s="71"/>
      <c r="O18876" s="71"/>
      <c r="Q18876" s="71"/>
      <c r="V18876" s="4"/>
      <c r="X18876" s="4"/>
      <c r="AS18876" s="71"/>
    </row>
    <row r="18877" spans="1:45" ht="15" customHeight="1" x14ac:dyDescent="0.2">
      <c r="A18877" s="85"/>
      <c r="F18877" s="4"/>
      <c r="H18877" s="78"/>
      <c r="J18877" s="75"/>
      <c r="K18877" s="71"/>
      <c r="L18877" s="75"/>
      <c r="M18877" s="71"/>
      <c r="O18877" s="71"/>
      <c r="Q18877" s="71"/>
      <c r="V18877" s="4"/>
      <c r="X18877" s="4"/>
      <c r="AS18877" s="71"/>
    </row>
    <row r="18878" spans="1:45" ht="15" customHeight="1" x14ac:dyDescent="0.2">
      <c r="A18878" s="85"/>
      <c r="F18878" s="4"/>
      <c r="H18878" s="78"/>
      <c r="J18878" s="75"/>
      <c r="K18878" s="71"/>
      <c r="L18878" s="75"/>
      <c r="M18878" s="71"/>
      <c r="O18878" s="71"/>
      <c r="Q18878" s="71"/>
      <c r="V18878" s="4"/>
      <c r="X18878" s="4"/>
      <c r="AS18878" s="71"/>
    </row>
    <row r="18879" spans="1:45" ht="15" customHeight="1" x14ac:dyDescent="0.2">
      <c r="A18879" s="85"/>
      <c r="F18879" s="4"/>
      <c r="H18879" s="78"/>
      <c r="J18879" s="75"/>
      <c r="K18879" s="71"/>
      <c r="L18879" s="75"/>
      <c r="M18879" s="71"/>
      <c r="O18879" s="71"/>
      <c r="Q18879" s="71"/>
      <c r="V18879" s="4"/>
      <c r="X18879" s="4"/>
      <c r="AS18879" s="71"/>
    </row>
    <row r="18880" spans="1:45" ht="15" customHeight="1" x14ac:dyDescent="0.2">
      <c r="A18880" s="85"/>
      <c r="F18880" s="4"/>
      <c r="H18880" s="78"/>
      <c r="J18880" s="75"/>
      <c r="K18880" s="71"/>
      <c r="L18880" s="75"/>
      <c r="M18880" s="71"/>
      <c r="O18880" s="71"/>
      <c r="Q18880" s="71"/>
      <c r="V18880" s="4"/>
      <c r="X18880" s="4"/>
      <c r="AS18880" s="71"/>
    </row>
    <row r="18881" spans="1:45" ht="15" customHeight="1" x14ac:dyDescent="0.2">
      <c r="A18881" s="85"/>
      <c r="F18881" s="4"/>
      <c r="H18881" s="78"/>
      <c r="J18881" s="75"/>
      <c r="K18881" s="71"/>
      <c r="L18881" s="75"/>
      <c r="M18881" s="71"/>
      <c r="O18881" s="71"/>
      <c r="Q18881" s="71"/>
      <c r="V18881" s="4"/>
      <c r="X18881" s="4"/>
      <c r="AS18881" s="71"/>
    </row>
    <row r="18882" spans="1:45" ht="15" customHeight="1" x14ac:dyDescent="0.2">
      <c r="A18882" s="85"/>
      <c r="F18882" s="4"/>
      <c r="H18882" s="78"/>
      <c r="J18882" s="75"/>
      <c r="K18882" s="71"/>
      <c r="L18882" s="75"/>
      <c r="M18882" s="71"/>
      <c r="O18882" s="71"/>
      <c r="Q18882" s="71"/>
      <c r="V18882" s="4"/>
      <c r="X18882" s="4"/>
      <c r="AS18882" s="71"/>
    </row>
    <row r="18883" spans="1:45" ht="15" customHeight="1" x14ac:dyDescent="0.2">
      <c r="A18883" s="85"/>
      <c r="F18883" s="4"/>
      <c r="H18883" s="78"/>
      <c r="J18883" s="75"/>
      <c r="K18883" s="71"/>
      <c r="L18883" s="75"/>
      <c r="M18883" s="71"/>
      <c r="O18883" s="71"/>
      <c r="Q18883" s="71"/>
      <c r="V18883" s="4"/>
      <c r="X18883" s="4"/>
      <c r="AS18883" s="71"/>
    </row>
    <row r="18884" spans="1:45" ht="15" customHeight="1" x14ac:dyDescent="0.2">
      <c r="A18884" s="85"/>
      <c r="F18884" s="4"/>
      <c r="H18884" s="78"/>
      <c r="J18884" s="75"/>
      <c r="K18884" s="71"/>
      <c r="L18884" s="75"/>
      <c r="M18884" s="71"/>
      <c r="O18884" s="71"/>
      <c r="Q18884" s="71"/>
      <c r="V18884" s="4"/>
      <c r="X18884" s="4"/>
      <c r="AS18884" s="71"/>
    </row>
    <row r="18885" spans="1:45" ht="15" customHeight="1" x14ac:dyDescent="0.2">
      <c r="A18885" s="85"/>
      <c r="F18885" s="4"/>
      <c r="H18885" s="78"/>
      <c r="J18885" s="75"/>
      <c r="K18885" s="71"/>
      <c r="L18885" s="75"/>
      <c r="M18885" s="71"/>
      <c r="O18885" s="71"/>
      <c r="Q18885" s="71"/>
      <c r="V18885" s="4"/>
      <c r="X18885" s="4"/>
      <c r="AS18885" s="71"/>
    </row>
    <row r="18886" spans="1:45" ht="15" customHeight="1" x14ac:dyDescent="0.2">
      <c r="A18886" s="85"/>
      <c r="F18886" s="4"/>
      <c r="H18886" s="78"/>
      <c r="J18886" s="75"/>
      <c r="K18886" s="71"/>
      <c r="L18886" s="75"/>
      <c r="M18886" s="71"/>
      <c r="O18886" s="71"/>
      <c r="Q18886" s="71"/>
      <c r="V18886" s="4"/>
      <c r="X18886" s="4"/>
      <c r="AS18886" s="71"/>
    </row>
    <row r="18887" spans="1:45" ht="15" customHeight="1" x14ac:dyDescent="0.2">
      <c r="A18887" s="85"/>
      <c r="F18887" s="4"/>
      <c r="H18887" s="78"/>
      <c r="J18887" s="75"/>
      <c r="K18887" s="71"/>
      <c r="L18887" s="75"/>
      <c r="M18887" s="71"/>
      <c r="O18887" s="71"/>
      <c r="Q18887" s="71"/>
      <c r="V18887" s="4"/>
      <c r="X18887" s="4"/>
      <c r="AS18887" s="71"/>
    </row>
    <row r="18888" spans="1:45" ht="15" customHeight="1" x14ac:dyDescent="0.2">
      <c r="A18888" s="85"/>
      <c r="F18888" s="4"/>
      <c r="H18888" s="78"/>
      <c r="J18888" s="75"/>
      <c r="K18888" s="71"/>
      <c r="L18888" s="75"/>
      <c r="M18888" s="71"/>
      <c r="O18888" s="71"/>
      <c r="Q18888" s="71"/>
      <c r="V18888" s="4"/>
      <c r="X18888" s="4"/>
      <c r="AS18888" s="71"/>
    </row>
    <row r="18889" spans="1:45" ht="15" customHeight="1" x14ac:dyDescent="0.2">
      <c r="A18889" s="85"/>
      <c r="F18889" s="4"/>
      <c r="H18889" s="79"/>
      <c r="J18889" s="75"/>
      <c r="K18889" s="71"/>
      <c r="L18889" s="75"/>
      <c r="M18889" s="71"/>
      <c r="O18889" s="71"/>
      <c r="Q18889" s="71"/>
      <c r="V18889" s="4"/>
      <c r="X18889" s="4"/>
      <c r="AS18889" s="71"/>
    </row>
    <row r="18890" spans="1:45" ht="15" customHeight="1" x14ac:dyDescent="0.2">
      <c r="A18890" s="85"/>
      <c r="F18890" s="4"/>
      <c r="H18890" s="78"/>
      <c r="J18890" s="75"/>
      <c r="K18890" s="71"/>
      <c r="L18890" s="75"/>
      <c r="M18890" s="71"/>
      <c r="O18890" s="71"/>
      <c r="Q18890" s="71"/>
      <c r="V18890" s="4"/>
      <c r="X18890" s="4"/>
      <c r="AS18890" s="71"/>
    </row>
    <row r="18891" spans="1:45" ht="15" customHeight="1" x14ac:dyDescent="0.2">
      <c r="A18891" s="85"/>
      <c r="F18891" s="4"/>
      <c r="H18891" s="78"/>
      <c r="J18891" s="75"/>
      <c r="K18891" s="71"/>
      <c r="L18891" s="75"/>
      <c r="M18891" s="71"/>
      <c r="O18891" s="71"/>
      <c r="Q18891" s="71"/>
      <c r="V18891" s="4"/>
      <c r="X18891" s="4"/>
      <c r="AS18891" s="71"/>
    </row>
    <row r="18892" spans="1:45" ht="15" customHeight="1" x14ac:dyDescent="0.2">
      <c r="A18892" s="85"/>
      <c r="F18892" s="4"/>
      <c r="H18892" s="78"/>
      <c r="J18892" s="75"/>
      <c r="K18892" s="71"/>
      <c r="L18892" s="75"/>
      <c r="M18892" s="71"/>
      <c r="O18892" s="71"/>
      <c r="Q18892" s="71"/>
      <c r="V18892" s="4"/>
      <c r="X18892" s="4"/>
      <c r="AS18892" s="71"/>
    </row>
    <row r="18893" spans="1:45" ht="15" customHeight="1" x14ac:dyDescent="0.2">
      <c r="A18893" s="85"/>
      <c r="F18893" s="4"/>
      <c r="H18893" s="78"/>
      <c r="J18893" s="75"/>
      <c r="K18893" s="71"/>
      <c r="L18893" s="75"/>
      <c r="M18893" s="71"/>
      <c r="O18893" s="71"/>
      <c r="Q18893" s="71"/>
      <c r="V18893" s="4"/>
      <c r="X18893" s="4"/>
      <c r="AS18893" s="71"/>
    </row>
    <row r="18894" spans="1:45" ht="15" customHeight="1" x14ac:dyDescent="0.2">
      <c r="A18894" s="85"/>
      <c r="F18894" s="4"/>
      <c r="H18894" s="78"/>
      <c r="J18894" s="75"/>
      <c r="K18894" s="71"/>
      <c r="L18894" s="75"/>
      <c r="M18894" s="71"/>
      <c r="O18894" s="71"/>
      <c r="Q18894" s="71"/>
      <c r="V18894" s="4"/>
      <c r="X18894" s="4"/>
      <c r="AS18894" s="71"/>
    </row>
    <row r="18895" spans="1:45" ht="15" customHeight="1" x14ac:dyDescent="0.2">
      <c r="A18895" s="85"/>
      <c r="F18895" s="4"/>
      <c r="H18895" s="78"/>
      <c r="J18895" s="75"/>
      <c r="K18895" s="71"/>
      <c r="L18895" s="75"/>
      <c r="M18895" s="71"/>
      <c r="O18895" s="71"/>
      <c r="Q18895" s="71"/>
      <c r="V18895" s="4"/>
      <c r="X18895" s="4"/>
      <c r="AS18895" s="71"/>
    </row>
    <row r="18896" spans="1:45" ht="15" customHeight="1" x14ac:dyDescent="0.2">
      <c r="A18896" s="85"/>
      <c r="F18896" s="4"/>
      <c r="H18896" s="78"/>
      <c r="J18896" s="75"/>
      <c r="K18896" s="71"/>
      <c r="L18896" s="75"/>
      <c r="M18896" s="71"/>
      <c r="O18896" s="71"/>
      <c r="Q18896" s="71"/>
      <c r="V18896" s="4"/>
      <c r="X18896" s="4"/>
      <c r="AS18896" s="71"/>
    </row>
    <row r="18897" spans="1:45" ht="15" customHeight="1" x14ac:dyDescent="0.2">
      <c r="A18897" s="85"/>
      <c r="F18897" s="4"/>
      <c r="H18897" s="78"/>
      <c r="J18897" s="75"/>
      <c r="K18897" s="71"/>
      <c r="L18897" s="75"/>
      <c r="M18897" s="71"/>
      <c r="O18897" s="71"/>
      <c r="Q18897" s="71"/>
      <c r="V18897" s="4"/>
      <c r="X18897" s="4"/>
      <c r="AS18897" s="71"/>
    </row>
    <row r="18898" spans="1:45" ht="15" customHeight="1" x14ac:dyDescent="0.2">
      <c r="A18898" s="85"/>
      <c r="F18898" s="4"/>
      <c r="H18898" s="78"/>
      <c r="J18898" s="75"/>
      <c r="K18898" s="71"/>
      <c r="L18898" s="75"/>
      <c r="M18898" s="71"/>
      <c r="O18898" s="71"/>
      <c r="Q18898" s="71"/>
      <c r="V18898" s="4"/>
      <c r="X18898" s="4"/>
      <c r="AS18898" s="71"/>
    </row>
    <row r="18899" spans="1:45" ht="15" customHeight="1" x14ac:dyDescent="0.2">
      <c r="A18899" s="85"/>
      <c r="F18899" s="4"/>
      <c r="H18899" s="78"/>
      <c r="J18899" s="75"/>
      <c r="K18899" s="71"/>
      <c r="L18899" s="75"/>
      <c r="M18899" s="71"/>
      <c r="O18899" s="71"/>
      <c r="Q18899" s="71"/>
      <c r="V18899" s="4"/>
      <c r="X18899" s="4"/>
      <c r="AS18899" s="71"/>
    </row>
    <row r="18900" spans="1:45" ht="15" customHeight="1" x14ac:dyDescent="0.2">
      <c r="A18900" s="85"/>
      <c r="F18900" s="4"/>
      <c r="H18900" s="78"/>
      <c r="J18900" s="75"/>
      <c r="K18900" s="71"/>
      <c r="L18900" s="75"/>
      <c r="M18900" s="71"/>
      <c r="O18900" s="71"/>
      <c r="Q18900" s="71"/>
      <c r="V18900" s="4"/>
      <c r="X18900" s="4"/>
      <c r="AS18900" s="71"/>
    </row>
    <row r="18901" spans="1:45" ht="15" customHeight="1" x14ac:dyDescent="0.2">
      <c r="A18901" s="85"/>
      <c r="F18901" s="4"/>
      <c r="H18901" s="78"/>
      <c r="J18901" s="75"/>
      <c r="K18901" s="71"/>
      <c r="L18901" s="75"/>
      <c r="M18901" s="71"/>
      <c r="O18901" s="71"/>
      <c r="Q18901" s="71"/>
      <c r="V18901" s="4"/>
      <c r="X18901" s="4"/>
      <c r="AS18901" s="71"/>
    </row>
    <row r="18902" spans="1:45" ht="15" customHeight="1" x14ac:dyDescent="0.2">
      <c r="A18902" s="85"/>
      <c r="F18902" s="4"/>
      <c r="H18902" s="78"/>
      <c r="J18902" s="75"/>
      <c r="K18902" s="71"/>
      <c r="L18902" s="75"/>
      <c r="M18902" s="71"/>
      <c r="O18902" s="71"/>
      <c r="Q18902" s="71"/>
      <c r="V18902" s="4"/>
      <c r="X18902" s="4"/>
      <c r="AS18902" s="71"/>
    </row>
    <row r="18903" spans="1:45" ht="15" customHeight="1" x14ac:dyDescent="0.2">
      <c r="A18903" s="85"/>
      <c r="F18903" s="4"/>
      <c r="H18903" s="78"/>
      <c r="J18903" s="75"/>
      <c r="K18903" s="71"/>
      <c r="L18903" s="75"/>
      <c r="M18903" s="71"/>
      <c r="O18903" s="71"/>
      <c r="Q18903" s="71"/>
      <c r="V18903" s="4"/>
      <c r="X18903" s="4"/>
      <c r="AS18903" s="71"/>
    </row>
    <row r="18904" spans="1:45" ht="15" customHeight="1" x14ac:dyDescent="0.2">
      <c r="A18904" s="85"/>
      <c r="F18904" s="4"/>
      <c r="H18904" s="78"/>
      <c r="J18904" s="75"/>
      <c r="K18904" s="71"/>
      <c r="L18904" s="75"/>
      <c r="M18904" s="71"/>
      <c r="O18904" s="71"/>
      <c r="Q18904" s="71"/>
      <c r="V18904" s="4"/>
      <c r="X18904" s="4"/>
      <c r="AS18904" s="71"/>
    </row>
    <row r="18905" spans="1:45" ht="15" customHeight="1" x14ac:dyDescent="0.2">
      <c r="A18905" s="85"/>
      <c r="F18905" s="4"/>
      <c r="H18905" s="79"/>
      <c r="J18905" s="75"/>
      <c r="K18905" s="71"/>
      <c r="L18905" s="75"/>
      <c r="M18905" s="71"/>
      <c r="O18905" s="71"/>
      <c r="Q18905" s="71"/>
      <c r="V18905" s="4"/>
      <c r="X18905" s="4"/>
      <c r="AS18905" s="71"/>
    </row>
    <row r="18906" spans="1:45" ht="15" customHeight="1" x14ac:dyDescent="0.2">
      <c r="A18906" s="85"/>
      <c r="F18906" s="4"/>
      <c r="H18906" s="79"/>
      <c r="J18906" s="75"/>
      <c r="K18906" s="71"/>
      <c r="L18906" s="75"/>
      <c r="M18906" s="71"/>
      <c r="O18906" s="71"/>
      <c r="Q18906" s="71"/>
      <c r="V18906" s="4"/>
      <c r="X18906" s="4"/>
      <c r="AS18906" s="71"/>
    </row>
    <row r="18907" spans="1:45" ht="15" customHeight="1" x14ac:dyDescent="0.2">
      <c r="A18907" s="85"/>
      <c r="F18907" s="4"/>
      <c r="H18907" s="78"/>
      <c r="J18907" s="75"/>
      <c r="K18907" s="71"/>
      <c r="L18907" s="75"/>
      <c r="M18907" s="71"/>
      <c r="O18907" s="71"/>
      <c r="Q18907" s="71"/>
      <c r="V18907" s="4"/>
      <c r="X18907" s="4"/>
      <c r="AS18907" s="71"/>
    </row>
    <row r="18908" spans="1:45" ht="15" customHeight="1" x14ac:dyDescent="0.2">
      <c r="A18908" s="85"/>
      <c r="F18908" s="4"/>
      <c r="H18908" s="78"/>
      <c r="J18908" s="75"/>
      <c r="K18908" s="71"/>
      <c r="L18908" s="75"/>
      <c r="M18908" s="71"/>
      <c r="O18908" s="71"/>
      <c r="Q18908" s="71"/>
      <c r="V18908" s="4"/>
      <c r="X18908" s="4"/>
      <c r="AS18908" s="71"/>
    </row>
    <row r="18909" spans="1:45" ht="15" customHeight="1" x14ac:dyDescent="0.2">
      <c r="A18909" s="85"/>
      <c r="F18909" s="4"/>
      <c r="H18909" s="78"/>
      <c r="J18909" s="75"/>
      <c r="K18909" s="71"/>
      <c r="L18909" s="75"/>
      <c r="M18909" s="71"/>
      <c r="O18909" s="71"/>
      <c r="Q18909" s="71"/>
      <c r="V18909" s="4"/>
      <c r="X18909" s="4"/>
      <c r="AS18909" s="71"/>
    </row>
    <row r="18910" spans="1:45" ht="15" customHeight="1" x14ac:dyDescent="0.2">
      <c r="A18910" s="85"/>
      <c r="F18910" s="4"/>
      <c r="H18910" s="78"/>
      <c r="J18910" s="75"/>
      <c r="K18910" s="71"/>
      <c r="L18910" s="75"/>
      <c r="M18910" s="71"/>
      <c r="O18910" s="71"/>
      <c r="Q18910" s="71"/>
      <c r="V18910" s="4"/>
      <c r="X18910" s="4"/>
      <c r="AS18910" s="71"/>
    </row>
    <row r="18911" spans="1:45" ht="15" customHeight="1" x14ac:dyDescent="0.2">
      <c r="A18911" s="85"/>
      <c r="F18911" s="4"/>
      <c r="H18911" s="78"/>
      <c r="J18911" s="75"/>
      <c r="K18911" s="71"/>
      <c r="L18911" s="75"/>
      <c r="M18911" s="71"/>
      <c r="O18911" s="71"/>
      <c r="Q18911" s="71"/>
      <c r="V18911" s="4"/>
      <c r="X18911" s="4"/>
      <c r="AS18911" s="71"/>
    </row>
    <row r="18912" spans="1:45" ht="15" customHeight="1" x14ac:dyDescent="0.2">
      <c r="A18912" s="85"/>
      <c r="F18912" s="4"/>
      <c r="H18912" s="78"/>
      <c r="J18912" s="75"/>
      <c r="K18912" s="71"/>
      <c r="L18912" s="75"/>
      <c r="M18912" s="71"/>
      <c r="O18912" s="71"/>
      <c r="Q18912" s="71"/>
      <c r="V18912" s="4"/>
      <c r="X18912" s="4"/>
      <c r="AS18912" s="71"/>
    </row>
    <row r="18913" spans="1:45" ht="15" customHeight="1" x14ac:dyDescent="0.2">
      <c r="A18913" s="85"/>
      <c r="F18913" s="4"/>
      <c r="H18913" s="78"/>
      <c r="J18913" s="75"/>
      <c r="K18913" s="71"/>
      <c r="L18913" s="75"/>
      <c r="M18913" s="71"/>
      <c r="O18913" s="71"/>
      <c r="Q18913" s="71"/>
      <c r="V18913" s="4"/>
      <c r="X18913" s="4"/>
      <c r="AS18913" s="71"/>
    </row>
    <row r="18914" spans="1:45" ht="15" customHeight="1" x14ac:dyDescent="0.2">
      <c r="A18914" s="85"/>
      <c r="F18914" s="4"/>
      <c r="H18914" s="78"/>
      <c r="J18914" s="75"/>
      <c r="K18914" s="71"/>
      <c r="L18914" s="75"/>
      <c r="M18914" s="71"/>
      <c r="O18914" s="71"/>
      <c r="Q18914" s="71"/>
      <c r="V18914" s="4"/>
      <c r="X18914" s="4"/>
      <c r="AS18914" s="71"/>
    </row>
    <row r="18915" spans="1:45" ht="15" customHeight="1" x14ac:dyDescent="0.2">
      <c r="A18915" s="85"/>
      <c r="F18915" s="4"/>
      <c r="H18915" s="78"/>
      <c r="J18915" s="75"/>
      <c r="K18915" s="71"/>
      <c r="L18915" s="75"/>
      <c r="M18915" s="71"/>
      <c r="O18915" s="71"/>
      <c r="Q18915" s="71"/>
      <c r="V18915" s="4"/>
      <c r="X18915" s="4"/>
      <c r="AS18915" s="71"/>
    </row>
    <row r="18916" spans="1:45" ht="15" customHeight="1" x14ac:dyDescent="0.2">
      <c r="A18916" s="85"/>
      <c r="F18916" s="4"/>
      <c r="H18916" s="78"/>
      <c r="J18916" s="75"/>
      <c r="K18916" s="71"/>
      <c r="L18916" s="75"/>
      <c r="M18916" s="71"/>
      <c r="O18916" s="71"/>
      <c r="Q18916" s="71"/>
      <c r="V18916" s="4"/>
      <c r="X18916" s="4"/>
      <c r="AS18916" s="71"/>
    </row>
    <row r="18917" spans="1:45" ht="15" customHeight="1" x14ac:dyDescent="0.2">
      <c r="A18917" s="85"/>
      <c r="F18917" s="4"/>
      <c r="H18917" s="78"/>
      <c r="J18917" s="75"/>
      <c r="K18917" s="71"/>
      <c r="L18917" s="75"/>
      <c r="M18917" s="71"/>
      <c r="O18917" s="71"/>
      <c r="Q18917" s="71"/>
      <c r="V18917" s="4"/>
      <c r="X18917" s="4"/>
      <c r="AS18917" s="71"/>
    </row>
    <row r="18918" spans="1:45" ht="15" customHeight="1" x14ac:dyDescent="0.2">
      <c r="A18918" s="85"/>
      <c r="F18918" s="4"/>
      <c r="H18918" s="78"/>
      <c r="J18918" s="75"/>
      <c r="K18918" s="71"/>
      <c r="L18918" s="75"/>
      <c r="M18918" s="71"/>
      <c r="O18918" s="71"/>
      <c r="Q18918" s="71"/>
      <c r="V18918" s="4"/>
      <c r="X18918" s="4"/>
      <c r="AS18918" s="71"/>
    </row>
    <row r="18919" spans="1:45" ht="15" customHeight="1" x14ac:dyDescent="0.2">
      <c r="A18919" s="85"/>
      <c r="F18919" s="4"/>
      <c r="H18919" s="78"/>
      <c r="J18919" s="75"/>
      <c r="K18919" s="71"/>
      <c r="L18919" s="75"/>
      <c r="M18919" s="71"/>
      <c r="O18919" s="71"/>
      <c r="Q18919" s="71"/>
      <c r="V18919" s="4"/>
      <c r="X18919" s="4"/>
      <c r="AS18919" s="71"/>
    </row>
    <row r="18920" spans="1:45" ht="15" customHeight="1" x14ac:dyDescent="0.2">
      <c r="A18920" s="85"/>
      <c r="F18920" s="4"/>
      <c r="H18920" s="79"/>
      <c r="J18920" s="75"/>
      <c r="K18920" s="71"/>
      <c r="L18920" s="75"/>
      <c r="M18920" s="71"/>
      <c r="O18920" s="71"/>
      <c r="Q18920" s="71"/>
      <c r="V18920" s="4"/>
      <c r="X18920" s="4"/>
      <c r="AS18920" s="71"/>
    </row>
    <row r="18921" spans="1:45" ht="15" customHeight="1" x14ac:dyDescent="0.2">
      <c r="A18921" s="85"/>
      <c r="F18921" s="4"/>
      <c r="H18921" s="79"/>
      <c r="J18921" s="75"/>
      <c r="K18921" s="71"/>
      <c r="L18921" s="75"/>
      <c r="M18921" s="71"/>
      <c r="O18921" s="71"/>
      <c r="Q18921" s="71"/>
      <c r="V18921" s="4"/>
      <c r="X18921" s="4"/>
      <c r="AS18921" s="71"/>
    </row>
    <row r="18922" spans="1:45" ht="15" customHeight="1" x14ac:dyDescent="0.2">
      <c r="A18922" s="85"/>
      <c r="F18922" s="4"/>
      <c r="H18922" s="79"/>
      <c r="J18922" s="75"/>
      <c r="K18922" s="71"/>
      <c r="L18922" s="75"/>
      <c r="M18922" s="71"/>
      <c r="O18922" s="71"/>
      <c r="Q18922" s="71"/>
      <c r="V18922" s="4"/>
      <c r="X18922" s="4"/>
      <c r="AS18922" s="71"/>
    </row>
    <row r="18923" spans="1:45" ht="15" customHeight="1" x14ac:dyDescent="0.2">
      <c r="A18923" s="85"/>
      <c r="F18923" s="4"/>
      <c r="H18923" s="79"/>
      <c r="J18923" s="75"/>
      <c r="K18923" s="71"/>
      <c r="L18923" s="75"/>
      <c r="M18923" s="71"/>
      <c r="O18923" s="71"/>
      <c r="Q18923" s="71"/>
      <c r="V18923" s="4"/>
      <c r="X18923" s="4"/>
      <c r="AS18923" s="71"/>
    </row>
    <row r="18924" spans="1:45" ht="15" customHeight="1" x14ac:dyDescent="0.2">
      <c r="A18924" s="85"/>
      <c r="F18924" s="4"/>
      <c r="H18924" s="79"/>
      <c r="J18924" s="75"/>
      <c r="K18924" s="71"/>
      <c r="L18924" s="75"/>
      <c r="M18924" s="71"/>
      <c r="O18924" s="71"/>
      <c r="Q18924" s="71"/>
      <c r="V18924" s="4"/>
      <c r="X18924" s="4"/>
      <c r="AS18924" s="71"/>
    </row>
    <row r="18925" spans="1:45" ht="15" customHeight="1" x14ac:dyDescent="0.2">
      <c r="A18925" s="85"/>
      <c r="F18925" s="4"/>
      <c r="H18925" s="79"/>
      <c r="J18925" s="75"/>
      <c r="K18925" s="71"/>
      <c r="L18925" s="75"/>
      <c r="M18925" s="71"/>
      <c r="O18925" s="71"/>
      <c r="Q18925" s="71"/>
      <c r="V18925" s="4"/>
      <c r="X18925" s="4"/>
      <c r="AS18925" s="71"/>
    </row>
    <row r="18926" spans="1:45" ht="15" customHeight="1" x14ac:dyDescent="0.2">
      <c r="A18926" s="85"/>
      <c r="F18926" s="4"/>
      <c r="H18926" s="79"/>
      <c r="J18926" s="75"/>
      <c r="K18926" s="71"/>
      <c r="L18926" s="75"/>
      <c r="M18926" s="71"/>
      <c r="O18926" s="71"/>
      <c r="Q18926" s="71"/>
      <c r="V18926" s="4"/>
      <c r="X18926" s="4"/>
      <c r="AS18926" s="71"/>
    </row>
    <row r="18927" spans="1:45" ht="15" customHeight="1" x14ac:dyDescent="0.2">
      <c r="A18927" s="85"/>
      <c r="F18927" s="4"/>
      <c r="H18927" s="79"/>
      <c r="J18927" s="75"/>
      <c r="K18927" s="71"/>
      <c r="L18927" s="75"/>
      <c r="M18927" s="71"/>
      <c r="O18927" s="71"/>
      <c r="Q18927" s="71"/>
      <c r="V18927" s="4"/>
      <c r="X18927" s="4"/>
      <c r="AS18927" s="71"/>
    </row>
    <row r="18928" spans="1:45" ht="15" customHeight="1" x14ac:dyDescent="0.2">
      <c r="A18928" s="85"/>
      <c r="F18928" s="4"/>
      <c r="H18928" s="79"/>
      <c r="J18928" s="75"/>
      <c r="K18928" s="71"/>
      <c r="L18928" s="75"/>
      <c r="M18928" s="71"/>
      <c r="O18928" s="71"/>
      <c r="Q18928" s="71"/>
      <c r="V18928" s="4"/>
      <c r="X18928" s="4"/>
      <c r="AS18928" s="71"/>
    </row>
    <row r="18929" spans="1:45" ht="15" customHeight="1" x14ac:dyDescent="0.2">
      <c r="A18929" s="85"/>
      <c r="F18929" s="4"/>
      <c r="H18929" s="78"/>
      <c r="J18929" s="75"/>
      <c r="K18929" s="71"/>
      <c r="L18929" s="75"/>
      <c r="M18929" s="71"/>
      <c r="O18929" s="71"/>
      <c r="Q18929" s="71"/>
      <c r="V18929" s="4"/>
      <c r="X18929" s="4"/>
      <c r="AS18929" s="71"/>
    </row>
    <row r="18930" spans="1:45" ht="15" customHeight="1" x14ac:dyDescent="0.2">
      <c r="A18930" s="85"/>
      <c r="F18930" s="4"/>
      <c r="H18930" s="78"/>
      <c r="J18930" s="75"/>
      <c r="K18930" s="71"/>
      <c r="L18930" s="75"/>
      <c r="M18930" s="71"/>
      <c r="O18930" s="71"/>
      <c r="Q18930" s="71"/>
      <c r="V18930" s="4"/>
      <c r="X18930" s="4"/>
      <c r="AS18930" s="71"/>
    </row>
    <row r="18931" spans="1:45" ht="15" customHeight="1" x14ac:dyDescent="0.2">
      <c r="A18931" s="85"/>
      <c r="F18931" s="4"/>
      <c r="H18931" s="78"/>
      <c r="J18931" s="75"/>
      <c r="K18931" s="71"/>
      <c r="L18931" s="75"/>
      <c r="M18931" s="71"/>
      <c r="O18931" s="71"/>
      <c r="Q18931" s="71"/>
      <c r="V18931" s="4"/>
      <c r="X18931" s="4"/>
      <c r="AS18931" s="71"/>
    </row>
    <row r="18932" spans="1:45" ht="15" customHeight="1" x14ac:dyDescent="0.2">
      <c r="A18932" s="85"/>
      <c r="F18932" s="4"/>
      <c r="H18932" s="78"/>
      <c r="J18932" s="75"/>
      <c r="K18932" s="71"/>
      <c r="L18932" s="75"/>
      <c r="M18932" s="71"/>
      <c r="O18932" s="71"/>
      <c r="Q18932" s="71"/>
      <c r="V18932" s="4"/>
      <c r="X18932" s="4"/>
      <c r="AS18932" s="71"/>
    </row>
    <row r="18933" spans="1:45" ht="15" customHeight="1" x14ac:dyDescent="0.2">
      <c r="A18933" s="85"/>
      <c r="F18933" s="4"/>
      <c r="H18933" s="78"/>
      <c r="J18933" s="75"/>
      <c r="K18933" s="71"/>
      <c r="L18933" s="75"/>
      <c r="M18933" s="71"/>
      <c r="O18933" s="71"/>
      <c r="Q18933" s="71"/>
      <c r="V18933" s="4"/>
      <c r="X18933" s="4"/>
      <c r="AS18933" s="71"/>
    </row>
    <row r="18934" spans="1:45" ht="15" customHeight="1" x14ac:dyDescent="0.2">
      <c r="A18934" s="85"/>
      <c r="F18934" s="4"/>
      <c r="H18934" s="78"/>
      <c r="J18934" s="75"/>
      <c r="K18934" s="71"/>
      <c r="L18934" s="75"/>
      <c r="M18934" s="71"/>
      <c r="O18934" s="71"/>
      <c r="Q18934" s="71"/>
      <c r="V18934" s="4"/>
      <c r="X18934" s="4"/>
      <c r="AS18934" s="71"/>
    </row>
    <row r="18935" spans="1:45" ht="15" customHeight="1" x14ac:dyDescent="0.2">
      <c r="A18935" s="85"/>
      <c r="F18935" s="4"/>
      <c r="H18935" s="78"/>
      <c r="J18935" s="75"/>
      <c r="K18935" s="71"/>
      <c r="L18935" s="75"/>
      <c r="M18935" s="71"/>
      <c r="O18935" s="71"/>
      <c r="Q18935" s="71"/>
      <c r="V18935" s="4"/>
      <c r="X18935" s="4"/>
      <c r="AS18935" s="71"/>
    </row>
    <row r="18936" spans="1:45" ht="15" customHeight="1" x14ac:dyDescent="0.2">
      <c r="A18936" s="85"/>
      <c r="F18936" s="4"/>
      <c r="H18936" s="78"/>
      <c r="J18936" s="75"/>
      <c r="K18936" s="71"/>
      <c r="L18936" s="75"/>
      <c r="M18936" s="71"/>
      <c r="O18936" s="71"/>
      <c r="Q18936" s="71"/>
      <c r="V18936" s="4"/>
      <c r="X18936" s="4"/>
      <c r="AS18936" s="71"/>
    </row>
    <row r="18937" spans="1:45" ht="15" customHeight="1" x14ac:dyDescent="0.2">
      <c r="A18937" s="85"/>
      <c r="F18937" s="4"/>
      <c r="H18937" s="78"/>
      <c r="J18937" s="75"/>
      <c r="K18937" s="71"/>
      <c r="L18937" s="75"/>
      <c r="M18937" s="71"/>
      <c r="O18937" s="71"/>
      <c r="Q18937" s="71"/>
      <c r="V18937" s="4"/>
      <c r="X18937" s="4"/>
      <c r="AS18937" s="71"/>
    </row>
    <row r="18938" spans="1:45" ht="15" customHeight="1" x14ac:dyDescent="0.2">
      <c r="A18938" s="85"/>
      <c r="F18938" s="4"/>
      <c r="H18938" s="78"/>
      <c r="J18938" s="75"/>
      <c r="K18938" s="71"/>
      <c r="L18938" s="75"/>
      <c r="M18938" s="71"/>
      <c r="O18938" s="71"/>
      <c r="Q18938" s="71"/>
      <c r="V18938" s="4"/>
      <c r="X18938" s="4"/>
      <c r="AS18938" s="71"/>
    </row>
    <row r="18939" spans="1:45" ht="15" customHeight="1" x14ac:dyDescent="0.2">
      <c r="A18939" s="85"/>
      <c r="F18939" s="4"/>
      <c r="H18939" s="78"/>
      <c r="J18939" s="75"/>
      <c r="K18939" s="71"/>
      <c r="L18939" s="75"/>
      <c r="M18939" s="71"/>
      <c r="O18939" s="71"/>
      <c r="Q18939" s="71"/>
      <c r="V18939" s="4"/>
      <c r="X18939" s="4"/>
      <c r="AS18939" s="71"/>
    </row>
    <row r="18940" spans="1:45" ht="15" customHeight="1" x14ac:dyDescent="0.2">
      <c r="A18940" s="85"/>
      <c r="F18940" s="4"/>
      <c r="H18940" s="78"/>
      <c r="J18940" s="75"/>
      <c r="K18940" s="71"/>
      <c r="L18940" s="75"/>
      <c r="M18940" s="71"/>
      <c r="O18940" s="71"/>
      <c r="Q18940" s="71"/>
      <c r="V18940" s="4"/>
      <c r="X18940" s="4"/>
      <c r="AS18940" s="71"/>
    </row>
    <row r="18941" spans="1:45" ht="15" customHeight="1" x14ac:dyDescent="0.2">
      <c r="A18941" s="85"/>
      <c r="F18941" s="4"/>
      <c r="H18941" s="78"/>
      <c r="J18941" s="75"/>
      <c r="K18941" s="71"/>
      <c r="L18941" s="75"/>
      <c r="M18941" s="71"/>
      <c r="O18941" s="71"/>
      <c r="Q18941" s="71"/>
      <c r="V18941" s="4"/>
      <c r="X18941" s="4"/>
      <c r="AS18941" s="71"/>
    </row>
    <row r="18942" spans="1:45" ht="15" customHeight="1" x14ac:dyDescent="0.2">
      <c r="A18942" s="85"/>
      <c r="F18942" s="4"/>
      <c r="H18942" s="78"/>
      <c r="J18942" s="75"/>
      <c r="K18942" s="71"/>
      <c r="L18942" s="75"/>
      <c r="M18942" s="71"/>
      <c r="O18942" s="71"/>
      <c r="Q18942" s="71"/>
      <c r="V18942" s="4"/>
      <c r="X18942" s="4"/>
      <c r="AS18942" s="71"/>
    </row>
    <row r="18943" spans="1:45" ht="15" customHeight="1" x14ac:dyDescent="0.2">
      <c r="A18943" s="85"/>
      <c r="F18943" s="4"/>
      <c r="H18943" s="78"/>
      <c r="J18943" s="75"/>
      <c r="K18943" s="71"/>
      <c r="L18943" s="75"/>
      <c r="M18943" s="71"/>
      <c r="O18943" s="71"/>
      <c r="Q18943" s="71"/>
      <c r="V18943" s="4"/>
      <c r="X18943" s="4"/>
      <c r="AS18943" s="71"/>
    </row>
    <row r="18944" spans="1:45" ht="15" customHeight="1" x14ac:dyDescent="0.2">
      <c r="A18944" s="85"/>
      <c r="F18944" s="4"/>
      <c r="H18944" s="78"/>
      <c r="J18944" s="75"/>
      <c r="K18944" s="71"/>
      <c r="L18944" s="75"/>
      <c r="M18944" s="71"/>
      <c r="O18944" s="71"/>
      <c r="Q18944" s="71"/>
      <c r="V18944" s="4"/>
      <c r="X18944" s="4"/>
      <c r="AS18944" s="71"/>
    </row>
    <row r="18945" spans="1:45" ht="15" customHeight="1" x14ac:dyDescent="0.2">
      <c r="A18945" s="85"/>
      <c r="F18945" s="4"/>
      <c r="H18945" s="78"/>
      <c r="J18945" s="75"/>
      <c r="K18945" s="71"/>
      <c r="L18945" s="75"/>
      <c r="M18945" s="71"/>
      <c r="O18945" s="71"/>
      <c r="Q18945" s="71"/>
      <c r="V18945" s="4"/>
      <c r="X18945" s="4"/>
      <c r="AS18945" s="71"/>
    </row>
    <row r="18946" spans="1:45" ht="15" customHeight="1" x14ac:dyDescent="0.2">
      <c r="A18946" s="85"/>
      <c r="F18946" s="4"/>
      <c r="H18946" s="78"/>
      <c r="J18946" s="75"/>
      <c r="K18946" s="71"/>
      <c r="L18946" s="75"/>
      <c r="M18946" s="71"/>
      <c r="O18946" s="71"/>
      <c r="Q18946" s="71"/>
      <c r="V18946" s="4"/>
      <c r="X18946" s="4"/>
      <c r="AS18946" s="71"/>
    </row>
    <row r="18947" spans="1:45" ht="15" customHeight="1" x14ac:dyDescent="0.2">
      <c r="A18947" s="85"/>
      <c r="F18947" s="4"/>
      <c r="H18947" s="78"/>
      <c r="J18947" s="75"/>
      <c r="K18947" s="71"/>
      <c r="L18947" s="75"/>
      <c r="M18947" s="71"/>
      <c r="O18947" s="71"/>
      <c r="Q18947" s="71"/>
      <c r="V18947" s="4"/>
      <c r="X18947" s="4"/>
      <c r="AS18947" s="71"/>
    </row>
    <row r="18948" spans="1:45" ht="15" customHeight="1" x14ac:dyDescent="0.2">
      <c r="A18948" s="85"/>
      <c r="F18948" s="4"/>
      <c r="H18948" s="78"/>
      <c r="J18948" s="75"/>
      <c r="K18948" s="71"/>
      <c r="L18948" s="75"/>
      <c r="M18948" s="71"/>
      <c r="O18948" s="71"/>
      <c r="Q18948" s="71"/>
      <c r="V18948" s="4"/>
      <c r="X18948" s="4"/>
      <c r="AS18948" s="71"/>
    </row>
    <row r="18949" spans="1:45" ht="15" customHeight="1" x14ac:dyDescent="0.2">
      <c r="A18949" s="85"/>
      <c r="F18949" s="4"/>
      <c r="H18949" s="78"/>
      <c r="J18949" s="75"/>
      <c r="K18949" s="71"/>
      <c r="L18949" s="75"/>
      <c r="M18949" s="71"/>
      <c r="O18949" s="71"/>
      <c r="Q18949" s="71"/>
      <c r="V18949" s="4"/>
      <c r="X18949" s="4"/>
      <c r="AS18949" s="71"/>
    </row>
    <row r="18950" spans="1:45" ht="15" customHeight="1" x14ac:dyDescent="0.2">
      <c r="A18950" s="85"/>
      <c r="F18950" s="4"/>
      <c r="H18950" s="78"/>
      <c r="J18950" s="75"/>
      <c r="K18950" s="71"/>
      <c r="L18950" s="75"/>
      <c r="M18950" s="71"/>
      <c r="O18950" s="71"/>
      <c r="Q18950" s="71"/>
      <c r="V18950" s="4"/>
      <c r="X18950" s="4"/>
      <c r="AS18950" s="71"/>
    </row>
    <row r="18951" spans="1:45" ht="15" customHeight="1" x14ac:dyDescent="0.2">
      <c r="A18951" s="85"/>
      <c r="F18951" s="4"/>
      <c r="H18951" s="78"/>
      <c r="J18951" s="75"/>
      <c r="K18951" s="71"/>
      <c r="L18951" s="75"/>
      <c r="M18951" s="71"/>
      <c r="O18951" s="71"/>
      <c r="Q18951" s="71"/>
      <c r="V18951" s="4"/>
      <c r="X18951" s="4"/>
      <c r="AS18951" s="71"/>
    </row>
    <row r="18952" spans="1:45" ht="15" customHeight="1" x14ac:dyDescent="0.2">
      <c r="A18952" s="85"/>
      <c r="F18952" s="4"/>
      <c r="H18952" s="78"/>
      <c r="J18952" s="75"/>
      <c r="K18952" s="71"/>
      <c r="L18952" s="75"/>
      <c r="M18952" s="71"/>
      <c r="O18952" s="71"/>
      <c r="Q18952" s="71"/>
      <c r="V18952" s="4"/>
      <c r="X18952" s="4"/>
      <c r="AS18952" s="71"/>
    </row>
    <row r="18953" spans="1:45" ht="15" customHeight="1" x14ac:dyDescent="0.2">
      <c r="A18953" s="85"/>
      <c r="F18953" s="4"/>
      <c r="H18953" s="78"/>
      <c r="J18953" s="75"/>
      <c r="K18953" s="71"/>
      <c r="L18953" s="75"/>
      <c r="M18953" s="71"/>
      <c r="O18953" s="71"/>
      <c r="Q18953" s="71"/>
      <c r="V18953" s="4"/>
      <c r="X18953" s="4"/>
      <c r="AS18953" s="71"/>
    </row>
    <row r="18954" spans="1:45" ht="15" customHeight="1" x14ac:dyDescent="0.2">
      <c r="A18954" s="85"/>
      <c r="F18954" s="4"/>
      <c r="H18954" s="78"/>
      <c r="J18954" s="75"/>
      <c r="K18954" s="71"/>
      <c r="L18954" s="75"/>
      <c r="M18954" s="71"/>
      <c r="O18954" s="71"/>
      <c r="Q18954" s="71"/>
      <c r="V18954" s="4"/>
      <c r="X18954" s="4"/>
      <c r="AS18954" s="71"/>
    </row>
    <row r="18955" spans="1:45" ht="15" customHeight="1" x14ac:dyDescent="0.2">
      <c r="A18955" s="85"/>
      <c r="F18955" s="4"/>
      <c r="H18955" s="78"/>
      <c r="J18955" s="75"/>
      <c r="K18955" s="71"/>
      <c r="L18955" s="75"/>
      <c r="M18955" s="71"/>
      <c r="O18955" s="71"/>
      <c r="Q18955" s="71"/>
      <c r="V18955" s="4"/>
      <c r="X18955" s="4"/>
      <c r="AS18955" s="71"/>
    </row>
    <row r="18956" spans="1:45" ht="15" customHeight="1" x14ac:dyDescent="0.2">
      <c r="A18956" s="85"/>
      <c r="F18956" s="4"/>
      <c r="H18956" s="78"/>
      <c r="J18956" s="75"/>
      <c r="K18956" s="71"/>
      <c r="L18956" s="75"/>
      <c r="M18956" s="71"/>
      <c r="O18956" s="71"/>
      <c r="Q18956" s="71"/>
      <c r="V18956" s="4"/>
      <c r="X18956" s="4"/>
      <c r="AS18956" s="71"/>
    </row>
    <row r="18957" spans="1:45" ht="15" customHeight="1" x14ac:dyDescent="0.2">
      <c r="A18957" s="85"/>
      <c r="F18957" s="4"/>
      <c r="H18957" s="78"/>
      <c r="J18957" s="75"/>
      <c r="K18957" s="71"/>
      <c r="L18957" s="75"/>
      <c r="M18957" s="71"/>
      <c r="O18957" s="71"/>
      <c r="Q18957" s="71"/>
      <c r="V18957" s="4"/>
      <c r="X18957" s="4"/>
      <c r="AS18957" s="71"/>
    </row>
    <row r="18958" spans="1:45" ht="15" customHeight="1" x14ac:dyDescent="0.2">
      <c r="A18958" s="85"/>
      <c r="F18958" s="4"/>
      <c r="H18958" s="78"/>
      <c r="J18958" s="75"/>
      <c r="K18958" s="71"/>
      <c r="L18958" s="75"/>
      <c r="M18958" s="71"/>
      <c r="O18958" s="71"/>
      <c r="Q18958" s="71"/>
      <c r="V18958" s="4"/>
      <c r="X18958" s="4"/>
      <c r="AS18958" s="71"/>
    </row>
    <row r="18959" spans="1:45" ht="15" customHeight="1" x14ac:dyDescent="0.2">
      <c r="A18959" s="85"/>
      <c r="F18959" s="4"/>
      <c r="H18959" s="78"/>
      <c r="J18959" s="75"/>
      <c r="K18959" s="71"/>
      <c r="L18959" s="75"/>
      <c r="M18959" s="71"/>
      <c r="O18959" s="71"/>
      <c r="Q18959" s="71"/>
      <c r="V18959" s="4"/>
      <c r="X18959" s="4"/>
      <c r="AS18959" s="71"/>
    </row>
    <row r="18960" spans="1:45" ht="15" customHeight="1" x14ac:dyDescent="0.2">
      <c r="A18960" s="85"/>
      <c r="F18960" s="4"/>
      <c r="H18960" s="78"/>
      <c r="J18960" s="75"/>
      <c r="K18960" s="71"/>
      <c r="L18960" s="75"/>
      <c r="M18960" s="71"/>
      <c r="O18960" s="71"/>
      <c r="Q18960" s="71"/>
      <c r="V18960" s="4"/>
      <c r="X18960" s="4"/>
      <c r="AS18960" s="71"/>
    </row>
    <row r="18961" spans="1:45" ht="15" customHeight="1" x14ac:dyDescent="0.2">
      <c r="A18961" s="85"/>
      <c r="F18961" s="4"/>
      <c r="H18961" s="78"/>
      <c r="J18961" s="75"/>
      <c r="K18961" s="71"/>
      <c r="L18961" s="75"/>
      <c r="M18961" s="71"/>
      <c r="O18961" s="71"/>
      <c r="Q18961" s="71"/>
      <c r="V18961" s="4"/>
      <c r="X18961" s="4"/>
      <c r="AS18961" s="71"/>
    </row>
    <row r="18962" spans="1:45" ht="15" customHeight="1" x14ac:dyDescent="0.2">
      <c r="A18962" s="85"/>
      <c r="F18962" s="4"/>
      <c r="H18962" s="78"/>
      <c r="J18962" s="75"/>
      <c r="K18962" s="71"/>
      <c r="L18962" s="75"/>
      <c r="M18962" s="71"/>
      <c r="O18962" s="71"/>
      <c r="Q18962" s="71"/>
      <c r="V18962" s="4"/>
      <c r="X18962" s="4"/>
      <c r="AS18962" s="71"/>
    </row>
    <row r="18963" spans="1:45" ht="15" customHeight="1" x14ac:dyDescent="0.2">
      <c r="A18963" s="85"/>
      <c r="F18963" s="4"/>
      <c r="H18963" s="78"/>
      <c r="J18963" s="75"/>
      <c r="K18963" s="71"/>
      <c r="L18963" s="75"/>
      <c r="M18963" s="71"/>
      <c r="O18963" s="71"/>
      <c r="Q18963" s="71"/>
      <c r="V18963" s="4"/>
      <c r="X18963" s="4"/>
      <c r="AS18963" s="71"/>
    </row>
    <row r="18964" spans="1:45" ht="15" customHeight="1" x14ac:dyDescent="0.2">
      <c r="A18964" s="85"/>
      <c r="F18964" s="4"/>
      <c r="H18964" s="78"/>
      <c r="J18964" s="75"/>
      <c r="K18964" s="71"/>
      <c r="L18964" s="75"/>
      <c r="M18964" s="71"/>
      <c r="O18964" s="71"/>
      <c r="Q18964" s="71"/>
      <c r="V18964" s="4"/>
      <c r="X18964" s="4"/>
      <c r="AS18964" s="71"/>
    </row>
    <row r="18965" spans="1:45" ht="15" customHeight="1" x14ac:dyDescent="0.2">
      <c r="A18965" s="85"/>
      <c r="F18965" s="4"/>
      <c r="H18965" s="78"/>
      <c r="J18965" s="75"/>
      <c r="K18965" s="71"/>
      <c r="L18965" s="75"/>
      <c r="M18965" s="71"/>
      <c r="O18965" s="71"/>
      <c r="Q18965" s="71"/>
      <c r="V18965" s="4"/>
      <c r="X18965" s="4"/>
      <c r="AS18965" s="71"/>
    </row>
    <row r="18966" spans="1:45" ht="15" customHeight="1" x14ac:dyDescent="0.2">
      <c r="A18966" s="85"/>
      <c r="F18966" s="4"/>
      <c r="H18966" s="78"/>
      <c r="J18966" s="75"/>
      <c r="K18966" s="71"/>
      <c r="L18966" s="75"/>
      <c r="M18966" s="71"/>
      <c r="O18966" s="71"/>
      <c r="Q18966" s="71"/>
      <c r="V18966" s="4"/>
      <c r="X18966" s="4"/>
      <c r="AS18966" s="71"/>
    </row>
    <row r="18967" spans="1:45" ht="15" customHeight="1" x14ac:dyDescent="0.2">
      <c r="A18967" s="85"/>
      <c r="F18967" s="4"/>
      <c r="H18967" s="78"/>
      <c r="J18967" s="75"/>
      <c r="K18967" s="71"/>
      <c r="L18967" s="75"/>
      <c r="M18967" s="71"/>
      <c r="O18967" s="71"/>
      <c r="Q18967" s="71"/>
      <c r="V18967" s="4"/>
      <c r="X18967" s="4"/>
      <c r="AS18967" s="71"/>
    </row>
    <row r="18968" spans="1:45" ht="15" customHeight="1" x14ac:dyDescent="0.2">
      <c r="A18968" s="85"/>
      <c r="F18968" s="4"/>
      <c r="H18968" s="78"/>
      <c r="J18968" s="75"/>
      <c r="K18968" s="71"/>
      <c r="L18968" s="75"/>
      <c r="M18968" s="71"/>
      <c r="O18968" s="71"/>
      <c r="Q18968" s="71"/>
      <c r="V18968" s="4"/>
      <c r="X18968" s="4"/>
      <c r="AS18968" s="71"/>
    </row>
    <row r="18969" spans="1:45" ht="15" customHeight="1" x14ac:dyDescent="0.2">
      <c r="A18969" s="85"/>
      <c r="F18969" s="4"/>
      <c r="H18969" s="78"/>
      <c r="J18969" s="75"/>
      <c r="K18969" s="71"/>
      <c r="L18969" s="75"/>
      <c r="M18969" s="71"/>
      <c r="O18969" s="71"/>
      <c r="Q18969" s="71"/>
      <c r="V18969" s="4"/>
      <c r="X18969" s="4"/>
      <c r="AS18969" s="71"/>
    </row>
    <row r="18970" spans="1:45" ht="15" customHeight="1" x14ac:dyDescent="0.2">
      <c r="A18970" s="85"/>
      <c r="F18970" s="4"/>
      <c r="H18970" s="78"/>
      <c r="J18970" s="75"/>
      <c r="K18970" s="71"/>
      <c r="L18970" s="75"/>
      <c r="M18970" s="71"/>
      <c r="O18970" s="71"/>
      <c r="Q18970" s="71"/>
      <c r="V18970" s="4"/>
      <c r="X18970" s="4"/>
      <c r="AS18970" s="71"/>
    </row>
    <row r="18971" spans="1:45" ht="15" customHeight="1" x14ac:dyDescent="0.2">
      <c r="A18971" s="85"/>
      <c r="F18971" s="4"/>
      <c r="H18971" s="78"/>
      <c r="J18971" s="75"/>
      <c r="K18971" s="71"/>
      <c r="L18971" s="75"/>
      <c r="M18971" s="71"/>
      <c r="O18971" s="71"/>
      <c r="Q18971" s="71"/>
      <c r="V18971" s="4"/>
      <c r="X18971" s="4"/>
      <c r="AS18971" s="71"/>
    </row>
    <row r="18972" spans="1:45" ht="15" customHeight="1" x14ac:dyDescent="0.2">
      <c r="A18972" s="85"/>
      <c r="F18972" s="4"/>
      <c r="H18972" s="78"/>
      <c r="J18972" s="75"/>
      <c r="K18972" s="71"/>
      <c r="L18972" s="75"/>
      <c r="M18972" s="71"/>
      <c r="O18972" s="71"/>
      <c r="Q18972" s="71"/>
      <c r="V18972" s="4"/>
      <c r="X18972" s="4"/>
      <c r="AS18972" s="71"/>
    </row>
    <row r="18973" spans="1:45" ht="15" customHeight="1" x14ac:dyDescent="0.2">
      <c r="A18973" s="85"/>
      <c r="F18973" s="4"/>
      <c r="H18973" s="78"/>
      <c r="J18973" s="75"/>
      <c r="K18973" s="71"/>
      <c r="L18973" s="75"/>
      <c r="M18973" s="71"/>
      <c r="O18973" s="71"/>
      <c r="Q18973" s="71"/>
      <c r="V18973" s="4"/>
      <c r="X18973" s="4"/>
      <c r="AS18973" s="71"/>
    </row>
    <row r="18974" spans="1:45" ht="15" customHeight="1" x14ac:dyDescent="0.2">
      <c r="A18974" s="85"/>
      <c r="F18974" s="4"/>
      <c r="H18974" s="78"/>
      <c r="J18974" s="75"/>
      <c r="K18974" s="71"/>
      <c r="L18974" s="75"/>
      <c r="M18974" s="71"/>
      <c r="O18974" s="71"/>
      <c r="Q18974" s="71"/>
      <c r="V18974" s="4"/>
      <c r="X18974" s="4"/>
      <c r="AS18974" s="71"/>
    </row>
    <row r="18975" spans="1:45" ht="15" customHeight="1" x14ac:dyDescent="0.2">
      <c r="A18975" s="85"/>
      <c r="F18975" s="4"/>
      <c r="H18975" s="78"/>
      <c r="J18975" s="75"/>
      <c r="K18975" s="71"/>
      <c r="L18975" s="75"/>
      <c r="M18975" s="71"/>
      <c r="O18975" s="71"/>
      <c r="Q18975" s="71"/>
      <c r="V18975" s="4"/>
      <c r="X18975" s="4"/>
      <c r="AS18975" s="71"/>
    </row>
    <row r="18976" spans="1:45" ht="15" customHeight="1" x14ac:dyDescent="0.2">
      <c r="A18976" s="85"/>
      <c r="F18976" s="4"/>
      <c r="H18976" s="78"/>
      <c r="J18976" s="75"/>
      <c r="K18976" s="71"/>
      <c r="L18976" s="75"/>
      <c r="M18976" s="71"/>
      <c r="O18976" s="71"/>
      <c r="Q18976" s="71"/>
      <c r="V18976" s="4"/>
      <c r="X18976" s="4"/>
      <c r="AS18976" s="71"/>
    </row>
    <row r="18977" spans="1:45" ht="15" customHeight="1" x14ac:dyDescent="0.2">
      <c r="A18977" s="85"/>
      <c r="F18977" s="4"/>
      <c r="H18977" s="78"/>
      <c r="J18977" s="75"/>
      <c r="K18977" s="71"/>
      <c r="L18977" s="75"/>
      <c r="M18977" s="71"/>
      <c r="O18977" s="71"/>
      <c r="Q18977" s="71"/>
      <c r="V18977" s="4"/>
      <c r="X18977" s="4"/>
      <c r="AS18977" s="71"/>
    </row>
    <row r="18978" spans="1:45" ht="15" customHeight="1" x14ac:dyDescent="0.2">
      <c r="A18978" s="85"/>
      <c r="F18978" s="4"/>
      <c r="H18978" s="78"/>
      <c r="J18978" s="75"/>
      <c r="K18978" s="71"/>
      <c r="L18978" s="75"/>
      <c r="M18978" s="71"/>
      <c r="O18978" s="71"/>
      <c r="Q18978" s="71"/>
      <c r="V18978" s="4"/>
      <c r="X18978" s="4"/>
      <c r="AS18978" s="71"/>
    </row>
    <row r="18979" spans="1:45" ht="15" customHeight="1" x14ac:dyDescent="0.2">
      <c r="A18979" s="85"/>
      <c r="F18979" s="4"/>
      <c r="H18979" s="78"/>
      <c r="J18979" s="75"/>
      <c r="K18979" s="71"/>
      <c r="L18979" s="75"/>
      <c r="M18979" s="71"/>
      <c r="O18979" s="71"/>
      <c r="Q18979" s="71"/>
      <c r="V18979" s="4"/>
      <c r="X18979" s="4"/>
      <c r="AS18979" s="71"/>
    </row>
    <row r="18980" spans="1:45" ht="15" customHeight="1" x14ac:dyDescent="0.2">
      <c r="A18980" s="85"/>
      <c r="F18980" s="4"/>
      <c r="H18980" s="78"/>
      <c r="J18980" s="75"/>
      <c r="K18980" s="71"/>
      <c r="L18980" s="75"/>
      <c r="M18980" s="71"/>
      <c r="O18980" s="71"/>
      <c r="Q18980" s="71"/>
      <c r="V18980" s="4"/>
      <c r="X18980" s="4"/>
      <c r="AS18980" s="71"/>
    </row>
    <row r="18981" spans="1:45" ht="15" customHeight="1" x14ac:dyDescent="0.2">
      <c r="A18981" s="85"/>
      <c r="F18981" s="4"/>
      <c r="H18981" s="78"/>
      <c r="J18981" s="75"/>
      <c r="K18981" s="71"/>
      <c r="L18981" s="75"/>
      <c r="M18981" s="71"/>
      <c r="O18981" s="71"/>
      <c r="Q18981" s="71"/>
      <c r="V18981" s="4"/>
      <c r="X18981" s="4"/>
      <c r="AS18981" s="71"/>
    </row>
    <row r="18982" spans="1:45" ht="15" customHeight="1" x14ac:dyDescent="0.2">
      <c r="A18982" s="85"/>
      <c r="F18982" s="4"/>
      <c r="H18982" s="78"/>
      <c r="J18982" s="75"/>
      <c r="K18982" s="71"/>
      <c r="L18982" s="75"/>
      <c r="M18982" s="71"/>
      <c r="O18982" s="71"/>
      <c r="Q18982" s="71"/>
      <c r="V18982" s="4"/>
      <c r="X18982" s="4"/>
      <c r="AS18982" s="71"/>
    </row>
    <row r="18983" spans="1:45" ht="15" customHeight="1" x14ac:dyDescent="0.2">
      <c r="A18983" s="85"/>
      <c r="F18983" s="4"/>
      <c r="H18983" s="78"/>
      <c r="J18983" s="75"/>
      <c r="K18983" s="71"/>
      <c r="L18983" s="75"/>
      <c r="M18983" s="71"/>
      <c r="O18983" s="71"/>
      <c r="Q18983" s="71"/>
      <c r="V18983" s="4"/>
      <c r="X18983" s="4"/>
      <c r="AS18983" s="71"/>
    </row>
    <row r="18984" spans="1:45" ht="15" customHeight="1" x14ac:dyDescent="0.2">
      <c r="A18984" s="85"/>
      <c r="F18984" s="4"/>
      <c r="H18984" s="78"/>
      <c r="J18984" s="75"/>
      <c r="K18984" s="71"/>
      <c r="L18984" s="75"/>
      <c r="M18984" s="71"/>
      <c r="O18984" s="71"/>
      <c r="Q18984" s="71"/>
      <c r="V18984" s="4"/>
      <c r="X18984" s="4"/>
      <c r="AS18984" s="71"/>
    </row>
    <row r="18985" spans="1:45" ht="15" customHeight="1" x14ac:dyDescent="0.2">
      <c r="A18985" s="85"/>
      <c r="F18985" s="4"/>
      <c r="H18985" s="78"/>
      <c r="J18985" s="75"/>
      <c r="K18985" s="71"/>
      <c r="L18985" s="75"/>
      <c r="M18985" s="71"/>
      <c r="O18985" s="71"/>
      <c r="Q18985" s="71"/>
      <c r="V18985" s="4"/>
      <c r="X18985" s="4"/>
      <c r="AS18985" s="71"/>
    </row>
    <row r="18986" spans="1:45" ht="15" customHeight="1" x14ac:dyDescent="0.2">
      <c r="A18986" s="85"/>
      <c r="F18986" s="4"/>
      <c r="H18986" s="78"/>
      <c r="J18986" s="75"/>
      <c r="K18986" s="71"/>
      <c r="L18986" s="75"/>
      <c r="M18986" s="71"/>
      <c r="O18986" s="71"/>
      <c r="Q18986" s="71"/>
      <c r="V18986" s="4"/>
      <c r="X18986" s="4"/>
      <c r="AS18986" s="71"/>
    </row>
    <row r="18987" spans="1:45" ht="15" customHeight="1" x14ac:dyDescent="0.2">
      <c r="A18987" s="85"/>
      <c r="F18987" s="4"/>
      <c r="H18987" s="78"/>
      <c r="J18987" s="75"/>
      <c r="K18987" s="71"/>
      <c r="L18987" s="75"/>
      <c r="M18987" s="71"/>
      <c r="O18987" s="71"/>
      <c r="Q18987" s="71"/>
      <c r="V18987" s="4"/>
      <c r="X18987" s="4"/>
      <c r="AS18987" s="71"/>
    </row>
    <row r="18988" spans="1:45" ht="15" customHeight="1" x14ac:dyDescent="0.2">
      <c r="A18988" s="85"/>
      <c r="F18988" s="4"/>
      <c r="H18988" s="78"/>
      <c r="J18988" s="75"/>
      <c r="K18988" s="71"/>
      <c r="L18988" s="75"/>
      <c r="M18988" s="71"/>
      <c r="O18988" s="71"/>
      <c r="Q18988" s="71"/>
      <c r="V18988" s="4"/>
      <c r="X18988" s="4"/>
      <c r="AS18988" s="71"/>
    </row>
    <row r="18989" spans="1:45" ht="15" customHeight="1" x14ac:dyDescent="0.2">
      <c r="A18989" s="85"/>
      <c r="F18989" s="4"/>
      <c r="H18989" s="78"/>
      <c r="J18989" s="75"/>
      <c r="K18989" s="71"/>
      <c r="L18989" s="75"/>
      <c r="M18989" s="71"/>
      <c r="O18989" s="71"/>
      <c r="Q18989" s="71"/>
      <c r="V18989" s="4"/>
      <c r="X18989" s="4"/>
      <c r="AS18989" s="71"/>
    </row>
    <row r="18990" spans="1:45" ht="15" customHeight="1" x14ac:dyDescent="0.2">
      <c r="A18990" s="85"/>
      <c r="F18990" s="4"/>
      <c r="H18990" s="78"/>
      <c r="J18990" s="75"/>
      <c r="K18990" s="71"/>
      <c r="L18990" s="75"/>
      <c r="M18990" s="71"/>
      <c r="O18990" s="71"/>
      <c r="Q18990" s="71"/>
      <c r="V18990" s="4"/>
      <c r="X18990" s="4"/>
      <c r="AS18990" s="71"/>
    </row>
    <row r="18991" spans="1:45" ht="15" customHeight="1" x14ac:dyDescent="0.2">
      <c r="A18991" s="85"/>
      <c r="F18991" s="4"/>
      <c r="H18991" s="78"/>
      <c r="J18991" s="75"/>
      <c r="K18991" s="71"/>
      <c r="L18991" s="75"/>
      <c r="M18991" s="71"/>
      <c r="O18991" s="71"/>
      <c r="Q18991" s="71"/>
      <c r="V18991" s="4"/>
      <c r="X18991" s="4"/>
      <c r="AS18991" s="71"/>
    </row>
    <row r="18992" spans="1:45" ht="15" customHeight="1" x14ac:dyDescent="0.2">
      <c r="A18992" s="85"/>
      <c r="F18992" s="4"/>
      <c r="H18992" s="78"/>
      <c r="J18992" s="75"/>
      <c r="K18992" s="71"/>
      <c r="L18992" s="75"/>
      <c r="M18992" s="71"/>
      <c r="O18992" s="71"/>
      <c r="Q18992" s="71"/>
      <c r="V18992" s="4"/>
      <c r="X18992" s="4"/>
      <c r="AS18992" s="71"/>
    </row>
    <row r="18993" spans="1:45" ht="15" customHeight="1" x14ac:dyDescent="0.2">
      <c r="A18993" s="85"/>
      <c r="F18993" s="4"/>
      <c r="H18993" s="78"/>
      <c r="J18993" s="75"/>
      <c r="K18993" s="71"/>
      <c r="L18993" s="75"/>
      <c r="M18993" s="71"/>
      <c r="O18993" s="71"/>
      <c r="Q18993" s="71"/>
      <c r="V18993" s="4"/>
      <c r="X18993" s="4"/>
      <c r="AS18993" s="71"/>
    </row>
    <row r="18994" spans="1:45" ht="15" customHeight="1" x14ac:dyDescent="0.2">
      <c r="A18994" s="85"/>
      <c r="F18994" s="4"/>
      <c r="H18994" s="78"/>
      <c r="J18994" s="75"/>
      <c r="K18994" s="71"/>
      <c r="L18994" s="75"/>
      <c r="M18994" s="71"/>
      <c r="O18994" s="71"/>
      <c r="Q18994" s="71"/>
      <c r="V18994" s="4"/>
      <c r="X18994" s="4"/>
      <c r="AS18994" s="71"/>
    </row>
    <row r="18995" spans="1:45" ht="15" customHeight="1" x14ac:dyDescent="0.2">
      <c r="A18995" s="85"/>
      <c r="F18995" s="4"/>
      <c r="H18995" s="79"/>
      <c r="J18995" s="75"/>
      <c r="K18995" s="71"/>
      <c r="L18995" s="75"/>
      <c r="M18995" s="71"/>
      <c r="O18995" s="71"/>
      <c r="Q18995" s="71"/>
      <c r="V18995" s="4"/>
      <c r="X18995" s="4"/>
      <c r="AS18995" s="71"/>
    </row>
    <row r="18996" spans="1:45" ht="15" customHeight="1" x14ac:dyDescent="0.2">
      <c r="A18996" s="85"/>
      <c r="F18996" s="4"/>
      <c r="H18996" s="79"/>
      <c r="J18996" s="75"/>
      <c r="K18996" s="71"/>
      <c r="L18996" s="75"/>
      <c r="M18996" s="71"/>
      <c r="O18996" s="71"/>
      <c r="Q18996" s="71"/>
      <c r="V18996" s="4"/>
      <c r="X18996" s="4"/>
      <c r="AS18996" s="71"/>
    </row>
    <row r="18997" spans="1:45" ht="15" customHeight="1" x14ac:dyDescent="0.2">
      <c r="A18997" s="85"/>
      <c r="F18997" s="4"/>
      <c r="H18997" s="79"/>
      <c r="J18997" s="75"/>
      <c r="K18997" s="71"/>
      <c r="L18997" s="75"/>
      <c r="M18997" s="71"/>
      <c r="O18997" s="71"/>
      <c r="Q18997" s="71"/>
      <c r="V18997" s="4"/>
      <c r="X18997" s="4"/>
      <c r="AS18997" s="71"/>
    </row>
    <row r="18998" spans="1:45" ht="15" customHeight="1" x14ac:dyDescent="0.2">
      <c r="A18998" s="85"/>
      <c r="F18998" s="4"/>
      <c r="H18998" s="79"/>
      <c r="J18998" s="75"/>
      <c r="K18998" s="71"/>
      <c r="L18998" s="75"/>
      <c r="M18998" s="71"/>
      <c r="O18998" s="71"/>
      <c r="Q18998" s="71"/>
      <c r="V18998" s="4"/>
      <c r="X18998" s="4"/>
      <c r="AS18998" s="71"/>
    </row>
    <row r="18999" spans="1:45" ht="15" customHeight="1" x14ac:dyDescent="0.2">
      <c r="A18999" s="85"/>
      <c r="F18999" s="4"/>
      <c r="H18999" s="78"/>
      <c r="J18999" s="75"/>
      <c r="K18999" s="71"/>
      <c r="L18999" s="75"/>
      <c r="M18999" s="71"/>
      <c r="O18999" s="71"/>
      <c r="Q18999" s="71"/>
      <c r="V18999" s="4"/>
      <c r="X18999" s="4"/>
      <c r="AS18999" s="71"/>
    </row>
    <row r="19000" spans="1:45" ht="15" customHeight="1" x14ac:dyDescent="0.2">
      <c r="A19000" s="85"/>
      <c r="F19000" s="4"/>
      <c r="H19000" s="78"/>
      <c r="J19000" s="75"/>
      <c r="K19000" s="71"/>
      <c r="L19000" s="75"/>
      <c r="M19000" s="71"/>
      <c r="O19000" s="71"/>
      <c r="Q19000" s="71"/>
      <c r="V19000" s="4"/>
      <c r="X19000" s="4"/>
      <c r="AS19000" s="71"/>
    </row>
    <row r="19001" spans="1:45" ht="15" customHeight="1" x14ac:dyDescent="0.2">
      <c r="A19001" s="85"/>
      <c r="F19001" s="4"/>
      <c r="H19001" s="78"/>
      <c r="J19001" s="75"/>
      <c r="K19001" s="71"/>
      <c r="L19001" s="75"/>
      <c r="M19001" s="71"/>
      <c r="O19001" s="71"/>
      <c r="Q19001" s="71"/>
      <c r="V19001" s="4"/>
      <c r="X19001" s="4"/>
      <c r="AS19001" s="71"/>
    </row>
    <row r="19002" spans="1:45" ht="15" customHeight="1" x14ac:dyDescent="0.2">
      <c r="A19002" s="85"/>
      <c r="F19002" s="4"/>
      <c r="H19002" s="78"/>
      <c r="J19002" s="75"/>
      <c r="K19002" s="71"/>
      <c r="L19002" s="75"/>
      <c r="M19002" s="71"/>
      <c r="O19002" s="71"/>
      <c r="Q19002" s="71"/>
      <c r="V19002" s="4"/>
      <c r="X19002" s="4"/>
      <c r="AS19002" s="71"/>
    </row>
    <row r="19003" spans="1:45" ht="15" customHeight="1" x14ac:dyDescent="0.2">
      <c r="A19003" s="85"/>
      <c r="F19003" s="4"/>
      <c r="H19003" s="78"/>
      <c r="J19003" s="75"/>
      <c r="K19003" s="71"/>
      <c r="L19003" s="75"/>
      <c r="M19003" s="71"/>
      <c r="O19003" s="71"/>
      <c r="Q19003" s="71"/>
      <c r="V19003" s="4"/>
      <c r="X19003" s="4"/>
      <c r="AS19003" s="71"/>
    </row>
    <row r="19004" spans="1:45" ht="15" customHeight="1" x14ac:dyDescent="0.2">
      <c r="A19004" s="85"/>
      <c r="F19004" s="4"/>
      <c r="H19004" s="78"/>
      <c r="J19004" s="75"/>
      <c r="K19004" s="71"/>
      <c r="L19004" s="75"/>
      <c r="M19004" s="71"/>
      <c r="O19004" s="71"/>
      <c r="Q19004" s="71"/>
      <c r="V19004" s="4"/>
      <c r="X19004" s="4"/>
      <c r="AS19004" s="71"/>
    </row>
    <row r="19005" spans="1:45" ht="15" customHeight="1" x14ac:dyDescent="0.2">
      <c r="A19005" s="85"/>
      <c r="F19005" s="4"/>
      <c r="H19005" s="78"/>
      <c r="J19005" s="75"/>
      <c r="K19005" s="71"/>
      <c r="L19005" s="75"/>
      <c r="M19005" s="71"/>
      <c r="O19005" s="71"/>
      <c r="Q19005" s="71"/>
      <c r="V19005" s="4"/>
      <c r="X19005" s="4"/>
      <c r="AS19005" s="71"/>
    </row>
    <row r="19006" spans="1:45" ht="15" customHeight="1" x14ac:dyDescent="0.2">
      <c r="A19006" s="85"/>
      <c r="F19006" s="4"/>
      <c r="H19006" s="78"/>
      <c r="J19006" s="75"/>
      <c r="K19006" s="71"/>
      <c r="L19006" s="75"/>
      <c r="M19006" s="71"/>
      <c r="O19006" s="71"/>
      <c r="Q19006" s="71"/>
      <c r="V19006" s="4"/>
      <c r="X19006" s="4"/>
      <c r="AS19006" s="71"/>
    </row>
    <row r="19007" spans="1:45" ht="15" customHeight="1" x14ac:dyDescent="0.2">
      <c r="A19007" s="85"/>
      <c r="F19007" s="4"/>
      <c r="H19007" s="78"/>
      <c r="J19007" s="75"/>
      <c r="K19007" s="71"/>
      <c r="L19007" s="75"/>
      <c r="M19007" s="71"/>
      <c r="O19007" s="71"/>
      <c r="Q19007" s="71"/>
      <c r="V19007" s="4"/>
      <c r="X19007" s="4"/>
      <c r="AS19007" s="71"/>
    </row>
    <row r="19008" spans="1:45" ht="15" customHeight="1" x14ac:dyDescent="0.2">
      <c r="A19008" s="85"/>
      <c r="F19008" s="4"/>
      <c r="H19008" s="78"/>
      <c r="J19008" s="75"/>
      <c r="K19008" s="71"/>
      <c r="L19008" s="75"/>
      <c r="M19008" s="71"/>
      <c r="O19008" s="71"/>
      <c r="Q19008" s="71"/>
      <c r="V19008" s="4"/>
      <c r="X19008" s="4"/>
      <c r="AS19008" s="71"/>
    </row>
    <row r="19009" spans="1:45" ht="15" customHeight="1" x14ac:dyDescent="0.2">
      <c r="A19009" s="85"/>
      <c r="F19009" s="4"/>
      <c r="H19009" s="78"/>
      <c r="J19009" s="75"/>
      <c r="K19009" s="71"/>
      <c r="L19009" s="75"/>
      <c r="M19009" s="71"/>
      <c r="O19009" s="71"/>
      <c r="Q19009" s="71"/>
      <c r="V19009" s="4"/>
      <c r="X19009" s="4"/>
      <c r="AS19009" s="71"/>
    </row>
    <row r="19010" spans="1:45" ht="15" customHeight="1" x14ac:dyDescent="0.2">
      <c r="A19010" s="85"/>
      <c r="F19010" s="4"/>
      <c r="H19010" s="78"/>
      <c r="J19010" s="75"/>
      <c r="K19010" s="71"/>
      <c r="L19010" s="75"/>
      <c r="M19010" s="71"/>
      <c r="O19010" s="71"/>
      <c r="Q19010" s="71"/>
      <c r="V19010" s="4"/>
      <c r="X19010" s="4"/>
      <c r="AS19010" s="71"/>
    </row>
    <row r="19011" spans="1:45" ht="15" customHeight="1" x14ac:dyDescent="0.2">
      <c r="A19011" s="85"/>
      <c r="F19011" s="4"/>
      <c r="H19011" s="78"/>
      <c r="J19011" s="75"/>
      <c r="K19011" s="71"/>
      <c r="L19011" s="75"/>
      <c r="M19011" s="71"/>
      <c r="O19011" s="71"/>
      <c r="Q19011" s="71"/>
      <c r="V19011" s="4"/>
      <c r="X19011" s="4"/>
      <c r="AS19011" s="71"/>
    </row>
    <row r="19012" spans="1:45" ht="15" customHeight="1" x14ac:dyDescent="0.2">
      <c r="A19012" s="85"/>
      <c r="F19012" s="4"/>
      <c r="H19012" s="78"/>
      <c r="J19012" s="75"/>
      <c r="K19012" s="71"/>
      <c r="L19012" s="75"/>
      <c r="M19012" s="71"/>
      <c r="O19012" s="71"/>
      <c r="Q19012" s="71"/>
      <c r="V19012" s="4"/>
      <c r="X19012" s="4"/>
      <c r="AS19012" s="71"/>
    </row>
    <row r="19013" spans="1:45" ht="15" customHeight="1" x14ac:dyDescent="0.2">
      <c r="A19013" s="85"/>
      <c r="F19013" s="4"/>
      <c r="H19013" s="78"/>
      <c r="J19013" s="75"/>
      <c r="K19013" s="71"/>
      <c r="L19013" s="75"/>
      <c r="M19013" s="71"/>
      <c r="O19013" s="71"/>
      <c r="Q19013" s="71"/>
      <c r="V19013" s="4"/>
      <c r="X19013" s="4"/>
      <c r="AS19013" s="71"/>
    </row>
    <row r="19014" spans="1:45" ht="15" customHeight="1" x14ac:dyDescent="0.2">
      <c r="A19014" s="85"/>
      <c r="F19014" s="4"/>
      <c r="H19014" s="78"/>
      <c r="J19014" s="75"/>
      <c r="K19014" s="71"/>
      <c r="L19014" s="75"/>
      <c r="M19014" s="71"/>
      <c r="O19014" s="71"/>
      <c r="Q19014" s="71"/>
      <c r="V19014" s="4"/>
      <c r="X19014" s="4"/>
      <c r="AS19014" s="71"/>
    </row>
    <row r="19015" spans="1:45" ht="15" customHeight="1" x14ac:dyDescent="0.2">
      <c r="A19015" s="85"/>
      <c r="F19015" s="4"/>
      <c r="H19015" s="78"/>
      <c r="J19015" s="75"/>
      <c r="K19015" s="71"/>
      <c r="L19015" s="75"/>
      <c r="M19015" s="71"/>
      <c r="O19015" s="71"/>
      <c r="Q19015" s="71"/>
      <c r="V19015" s="4"/>
      <c r="X19015" s="4"/>
      <c r="AS19015" s="71"/>
    </row>
    <row r="19016" spans="1:45" ht="15" customHeight="1" x14ac:dyDescent="0.2">
      <c r="A19016" s="85"/>
      <c r="F19016" s="4"/>
      <c r="H19016" s="78"/>
      <c r="J19016" s="75"/>
      <c r="K19016" s="71"/>
      <c r="L19016" s="75"/>
      <c r="M19016" s="71"/>
      <c r="O19016" s="71"/>
      <c r="Q19016" s="71"/>
      <c r="V19016" s="4"/>
      <c r="X19016" s="4"/>
      <c r="AS19016" s="71"/>
    </row>
    <row r="19017" spans="1:45" ht="15" customHeight="1" x14ac:dyDescent="0.2">
      <c r="A19017" s="85"/>
      <c r="F19017" s="4"/>
      <c r="H19017" s="78"/>
      <c r="J19017" s="75"/>
      <c r="K19017" s="71"/>
      <c r="L19017" s="75"/>
      <c r="M19017" s="71"/>
      <c r="O19017" s="71"/>
      <c r="Q19017" s="71"/>
      <c r="V19017" s="4"/>
      <c r="X19017" s="4"/>
      <c r="AS19017" s="71"/>
    </row>
    <row r="19018" spans="1:45" ht="15" customHeight="1" x14ac:dyDescent="0.2">
      <c r="A19018" s="85"/>
      <c r="F19018" s="4"/>
      <c r="H19018" s="78"/>
      <c r="J19018" s="75"/>
      <c r="K19018" s="71"/>
      <c r="L19018" s="75"/>
      <c r="M19018" s="71"/>
      <c r="O19018" s="71"/>
      <c r="Q19018" s="71"/>
      <c r="V19018" s="4"/>
      <c r="X19018" s="4"/>
      <c r="AS19018" s="71"/>
    </row>
    <row r="19019" spans="1:45" ht="15" customHeight="1" x14ac:dyDescent="0.2">
      <c r="A19019" s="85"/>
      <c r="F19019" s="4"/>
      <c r="H19019" s="78"/>
      <c r="J19019" s="75"/>
      <c r="K19019" s="71"/>
      <c r="L19019" s="75"/>
      <c r="M19019" s="71"/>
      <c r="O19019" s="71"/>
      <c r="Q19019" s="71"/>
      <c r="V19019" s="4"/>
      <c r="X19019" s="4"/>
      <c r="AS19019" s="71"/>
    </row>
    <row r="19020" spans="1:45" ht="15" customHeight="1" x14ac:dyDescent="0.2">
      <c r="A19020" s="85"/>
      <c r="F19020" s="4"/>
      <c r="H19020" s="78"/>
      <c r="J19020" s="75"/>
      <c r="K19020" s="71"/>
      <c r="L19020" s="75"/>
      <c r="M19020" s="71"/>
      <c r="O19020" s="71"/>
      <c r="Q19020" s="71"/>
      <c r="V19020" s="4"/>
      <c r="X19020" s="4"/>
      <c r="AS19020" s="71"/>
    </row>
    <row r="19021" spans="1:45" ht="15" customHeight="1" x14ac:dyDescent="0.2">
      <c r="A19021" s="85"/>
      <c r="F19021" s="4"/>
      <c r="H19021" s="78"/>
      <c r="J19021" s="75"/>
      <c r="K19021" s="71"/>
      <c r="L19021" s="75"/>
      <c r="M19021" s="71"/>
      <c r="O19021" s="71"/>
      <c r="Q19021" s="71"/>
      <c r="V19021" s="4"/>
      <c r="X19021" s="4"/>
      <c r="AS19021" s="71"/>
    </row>
    <row r="19022" spans="1:45" ht="15" customHeight="1" x14ac:dyDescent="0.2">
      <c r="A19022" s="85"/>
      <c r="F19022" s="4"/>
      <c r="H19022" s="78"/>
      <c r="J19022" s="75"/>
      <c r="K19022" s="71"/>
      <c r="L19022" s="75"/>
      <c r="M19022" s="71"/>
      <c r="O19022" s="71"/>
      <c r="Q19022" s="71"/>
      <c r="V19022" s="4"/>
      <c r="X19022" s="4"/>
      <c r="AS19022" s="71"/>
    </row>
    <row r="19023" spans="1:45" ht="15" customHeight="1" x14ac:dyDescent="0.2">
      <c r="A19023" s="85"/>
      <c r="F19023" s="4"/>
      <c r="H19023" s="78"/>
      <c r="J19023" s="75"/>
      <c r="K19023" s="71"/>
      <c r="L19023" s="75"/>
      <c r="M19023" s="71"/>
      <c r="O19023" s="71"/>
      <c r="Q19023" s="71"/>
      <c r="V19023" s="4"/>
      <c r="X19023" s="4"/>
      <c r="AS19023" s="71"/>
    </row>
    <row r="19024" spans="1:45" ht="15" customHeight="1" x14ac:dyDescent="0.2">
      <c r="A19024" s="85"/>
      <c r="F19024" s="4"/>
      <c r="H19024" s="78"/>
      <c r="J19024" s="75"/>
      <c r="K19024" s="71"/>
      <c r="L19024" s="75"/>
      <c r="M19024" s="71"/>
      <c r="O19024" s="71"/>
      <c r="Q19024" s="71"/>
      <c r="V19024" s="4"/>
      <c r="X19024" s="4"/>
      <c r="AS19024" s="71"/>
    </row>
    <row r="19025" spans="1:45" ht="15" customHeight="1" x14ac:dyDescent="0.2">
      <c r="A19025" s="85"/>
      <c r="F19025" s="4"/>
      <c r="H19025" s="78"/>
      <c r="J19025" s="75"/>
      <c r="K19025" s="71"/>
      <c r="L19025" s="75"/>
      <c r="M19025" s="71"/>
      <c r="O19025" s="71"/>
      <c r="Q19025" s="71"/>
      <c r="V19025" s="4"/>
      <c r="X19025" s="4"/>
      <c r="AS19025" s="71"/>
    </row>
    <row r="19026" spans="1:45" ht="15" customHeight="1" x14ac:dyDescent="0.2">
      <c r="A19026" s="85"/>
      <c r="F19026" s="4"/>
      <c r="H19026" s="78"/>
      <c r="J19026" s="75"/>
      <c r="K19026" s="71"/>
      <c r="L19026" s="75"/>
      <c r="M19026" s="71"/>
      <c r="O19026" s="71"/>
      <c r="Q19026" s="71"/>
      <c r="V19026" s="4"/>
      <c r="X19026" s="4"/>
      <c r="AS19026" s="71"/>
    </row>
    <row r="19027" spans="1:45" ht="15" customHeight="1" x14ac:dyDescent="0.2">
      <c r="A19027" s="85"/>
      <c r="F19027" s="4"/>
      <c r="H19027" s="78"/>
      <c r="J19027" s="75"/>
      <c r="K19027" s="71"/>
      <c r="L19027" s="75"/>
      <c r="M19027" s="71"/>
      <c r="O19027" s="71"/>
      <c r="Q19027" s="71"/>
      <c r="V19027" s="4"/>
      <c r="X19027" s="4"/>
      <c r="AS19027" s="71"/>
    </row>
    <row r="19028" spans="1:45" ht="15" customHeight="1" x14ac:dyDescent="0.2">
      <c r="A19028" s="85"/>
      <c r="F19028" s="4"/>
      <c r="H19028" s="78"/>
      <c r="J19028" s="75"/>
      <c r="K19028" s="71"/>
      <c r="L19028" s="75"/>
      <c r="M19028" s="71"/>
      <c r="O19028" s="71"/>
      <c r="Q19028" s="71"/>
      <c r="V19028" s="4"/>
      <c r="X19028" s="4"/>
      <c r="AS19028" s="71"/>
    </row>
    <row r="19029" spans="1:45" ht="15" customHeight="1" x14ac:dyDescent="0.2">
      <c r="A19029" s="85"/>
      <c r="F19029" s="4"/>
      <c r="H19029" s="78"/>
      <c r="J19029" s="75"/>
      <c r="K19029" s="71"/>
      <c r="L19029" s="75"/>
      <c r="M19029" s="71"/>
      <c r="O19029" s="71"/>
      <c r="Q19029" s="71"/>
      <c r="V19029" s="4"/>
      <c r="X19029" s="4"/>
      <c r="AS19029" s="71"/>
    </row>
    <row r="19030" spans="1:45" ht="15" customHeight="1" x14ac:dyDescent="0.2">
      <c r="A19030" s="85"/>
      <c r="F19030" s="4"/>
      <c r="H19030" s="78"/>
      <c r="J19030" s="75"/>
      <c r="K19030" s="71"/>
      <c r="L19030" s="75"/>
      <c r="M19030" s="71"/>
      <c r="O19030" s="71"/>
      <c r="Q19030" s="71"/>
      <c r="V19030" s="4"/>
      <c r="X19030" s="4"/>
      <c r="AS19030" s="71"/>
    </row>
    <row r="19031" spans="1:45" ht="15" customHeight="1" x14ac:dyDescent="0.2">
      <c r="A19031" s="85"/>
      <c r="F19031" s="4"/>
      <c r="H19031" s="78"/>
      <c r="J19031" s="75"/>
      <c r="K19031" s="71"/>
      <c r="L19031" s="75"/>
      <c r="M19031" s="71"/>
      <c r="O19031" s="71"/>
      <c r="Q19031" s="71"/>
      <c r="V19031" s="4"/>
      <c r="X19031" s="4"/>
      <c r="AS19031" s="71"/>
    </row>
    <row r="19032" spans="1:45" ht="15" customHeight="1" x14ac:dyDescent="0.2">
      <c r="A19032" s="85"/>
      <c r="F19032" s="4"/>
      <c r="H19032" s="78"/>
      <c r="J19032" s="75"/>
      <c r="K19032" s="71"/>
      <c r="L19032" s="75"/>
      <c r="M19032" s="71"/>
      <c r="O19032" s="71"/>
      <c r="Q19032" s="71"/>
      <c r="V19032" s="4"/>
      <c r="X19032" s="4"/>
      <c r="AS19032" s="71"/>
    </row>
    <row r="19033" spans="1:45" ht="15" customHeight="1" x14ac:dyDescent="0.2">
      <c r="A19033" s="85"/>
      <c r="F19033" s="4"/>
      <c r="H19033" s="78"/>
      <c r="J19033" s="75"/>
      <c r="K19033" s="71"/>
      <c r="L19033" s="75"/>
      <c r="M19033" s="71"/>
      <c r="O19033" s="71"/>
      <c r="Q19033" s="71"/>
      <c r="V19033" s="4"/>
      <c r="X19033" s="4"/>
      <c r="AS19033" s="71"/>
    </row>
    <row r="19034" spans="1:45" ht="15" customHeight="1" x14ac:dyDescent="0.2">
      <c r="A19034" s="85"/>
      <c r="F19034" s="4"/>
      <c r="H19034" s="78"/>
      <c r="J19034" s="75"/>
      <c r="K19034" s="71"/>
      <c r="L19034" s="75"/>
      <c r="M19034" s="71"/>
      <c r="O19034" s="71"/>
      <c r="Q19034" s="71"/>
      <c r="V19034" s="4"/>
      <c r="X19034" s="4"/>
      <c r="AS19034" s="71"/>
    </row>
    <row r="19035" spans="1:45" ht="15" customHeight="1" x14ac:dyDescent="0.2">
      <c r="A19035" s="85"/>
      <c r="F19035" s="4"/>
      <c r="H19035" s="78"/>
      <c r="J19035" s="75"/>
      <c r="K19035" s="71"/>
      <c r="L19035" s="75"/>
      <c r="M19035" s="71"/>
      <c r="O19035" s="71"/>
      <c r="Q19035" s="71"/>
      <c r="V19035" s="4"/>
      <c r="X19035" s="4"/>
      <c r="AS19035" s="71"/>
    </row>
    <row r="19036" spans="1:45" ht="15" customHeight="1" x14ac:dyDescent="0.2">
      <c r="A19036" s="85"/>
      <c r="F19036" s="4"/>
      <c r="H19036" s="78"/>
      <c r="J19036" s="75"/>
      <c r="K19036" s="71"/>
      <c r="L19036" s="75"/>
      <c r="M19036" s="71"/>
      <c r="O19036" s="71"/>
      <c r="Q19036" s="71"/>
      <c r="V19036" s="4"/>
      <c r="X19036" s="4"/>
      <c r="AS19036" s="71"/>
    </row>
    <row r="19037" spans="1:45" ht="15" customHeight="1" x14ac:dyDescent="0.2">
      <c r="A19037" s="85"/>
      <c r="F19037" s="4"/>
      <c r="H19037" s="78"/>
      <c r="J19037" s="75"/>
      <c r="K19037" s="71"/>
      <c r="L19037" s="75"/>
      <c r="M19037" s="71"/>
      <c r="O19037" s="71"/>
      <c r="Q19037" s="71"/>
      <c r="V19037" s="4"/>
      <c r="X19037" s="4"/>
      <c r="AS19037" s="71"/>
    </row>
    <row r="19038" spans="1:45" ht="15" customHeight="1" x14ac:dyDescent="0.2">
      <c r="A19038" s="85"/>
      <c r="F19038" s="4"/>
      <c r="H19038" s="78"/>
      <c r="J19038" s="75"/>
      <c r="K19038" s="71"/>
      <c r="L19038" s="75"/>
      <c r="M19038" s="71"/>
      <c r="O19038" s="71"/>
      <c r="Q19038" s="71"/>
      <c r="V19038" s="4"/>
      <c r="X19038" s="4"/>
      <c r="AS19038" s="71"/>
    </row>
    <row r="19039" spans="1:45" ht="15" customHeight="1" x14ac:dyDescent="0.2">
      <c r="A19039" s="85"/>
      <c r="F19039" s="4"/>
      <c r="H19039" s="78"/>
      <c r="J19039" s="75"/>
      <c r="K19039" s="71"/>
      <c r="L19039" s="75"/>
      <c r="M19039" s="71"/>
      <c r="O19039" s="71"/>
      <c r="Q19039" s="71"/>
      <c r="V19039" s="4"/>
      <c r="X19039" s="4"/>
      <c r="AS19039" s="71"/>
    </row>
    <row r="19040" spans="1:45" ht="15" customHeight="1" x14ac:dyDescent="0.2">
      <c r="A19040" s="85"/>
      <c r="F19040" s="4"/>
      <c r="H19040" s="78"/>
      <c r="J19040" s="75"/>
      <c r="K19040" s="71"/>
      <c r="L19040" s="75"/>
      <c r="M19040" s="71"/>
      <c r="O19040" s="71"/>
      <c r="Q19040" s="71"/>
      <c r="V19040" s="4"/>
      <c r="X19040" s="4"/>
      <c r="AS19040" s="71"/>
    </row>
    <row r="19041" spans="1:45" ht="15" customHeight="1" x14ac:dyDescent="0.2">
      <c r="A19041" s="85"/>
      <c r="F19041" s="4"/>
      <c r="H19041" s="78"/>
      <c r="J19041" s="75"/>
      <c r="K19041" s="71"/>
      <c r="L19041" s="75"/>
      <c r="M19041" s="71"/>
      <c r="O19041" s="71"/>
      <c r="Q19041" s="71"/>
      <c r="V19041" s="4"/>
      <c r="X19041" s="4"/>
      <c r="AS19041" s="71"/>
    </row>
    <row r="19042" spans="1:45" ht="15" customHeight="1" x14ac:dyDescent="0.2">
      <c r="A19042" s="85"/>
      <c r="F19042" s="4"/>
      <c r="H19042" s="78"/>
      <c r="J19042" s="75"/>
      <c r="K19042" s="71"/>
      <c r="L19042" s="75"/>
      <c r="M19042" s="71"/>
      <c r="O19042" s="71"/>
      <c r="Q19042" s="71"/>
      <c r="V19042" s="4"/>
      <c r="X19042" s="4"/>
      <c r="AS19042" s="71"/>
    </row>
    <row r="19043" spans="1:45" ht="15" customHeight="1" x14ac:dyDescent="0.2">
      <c r="A19043" s="85"/>
      <c r="F19043" s="4"/>
      <c r="H19043" s="78"/>
      <c r="J19043" s="75"/>
      <c r="K19043" s="71"/>
      <c r="L19043" s="75"/>
      <c r="M19043" s="71"/>
      <c r="O19043" s="71"/>
      <c r="Q19043" s="71"/>
      <c r="V19043" s="4"/>
      <c r="X19043" s="4"/>
      <c r="AS19043" s="71"/>
    </row>
    <row r="19044" spans="1:45" ht="15" customHeight="1" x14ac:dyDescent="0.2">
      <c r="A19044" s="85"/>
      <c r="F19044" s="4"/>
      <c r="H19044" s="78"/>
      <c r="J19044" s="75"/>
      <c r="K19044" s="71"/>
      <c r="L19044" s="75"/>
      <c r="M19044" s="71"/>
      <c r="O19044" s="71"/>
      <c r="Q19044" s="71"/>
      <c r="V19044" s="4"/>
      <c r="X19044" s="4"/>
      <c r="AS19044" s="71"/>
    </row>
    <row r="19045" spans="1:45" ht="15" customHeight="1" x14ac:dyDescent="0.2">
      <c r="A19045" s="85"/>
      <c r="F19045" s="4"/>
      <c r="H19045" s="78"/>
      <c r="J19045" s="75"/>
      <c r="K19045" s="71"/>
      <c r="L19045" s="75"/>
      <c r="M19045" s="71"/>
      <c r="O19045" s="71"/>
      <c r="Q19045" s="71"/>
      <c r="V19045" s="4"/>
      <c r="X19045" s="4"/>
      <c r="AS19045" s="71"/>
    </row>
    <row r="19046" spans="1:45" ht="15" customHeight="1" x14ac:dyDescent="0.2">
      <c r="A19046" s="85"/>
      <c r="F19046" s="4"/>
      <c r="H19046" s="78"/>
      <c r="J19046" s="75"/>
      <c r="K19046" s="71"/>
      <c r="L19046" s="75"/>
      <c r="M19046" s="71"/>
      <c r="O19046" s="71"/>
      <c r="Q19046" s="71"/>
      <c r="V19046" s="4"/>
      <c r="X19046" s="4"/>
      <c r="AS19046" s="71"/>
    </row>
    <row r="19047" spans="1:45" ht="15" customHeight="1" x14ac:dyDescent="0.2">
      <c r="A19047" s="85"/>
      <c r="F19047" s="4"/>
      <c r="H19047" s="78"/>
      <c r="J19047" s="75"/>
      <c r="K19047" s="71"/>
      <c r="L19047" s="75"/>
      <c r="M19047" s="71"/>
      <c r="O19047" s="71"/>
      <c r="Q19047" s="71"/>
      <c r="V19047" s="4"/>
      <c r="X19047" s="4"/>
      <c r="AS19047" s="71"/>
    </row>
    <row r="19048" spans="1:45" ht="15" customHeight="1" x14ac:dyDescent="0.2">
      <c r="A19048" s="85"/>
      <c r="F19048" s="4"/>
      <c r="H19048" s="78"/>
      <c r="J19048" s="75"/>
      <c r="K19048" s="71"/>
      <c r="L19048" s="75"/>
      <c r="M19048" s="71"/>
      <c r="O19048" s="71"/>
      <c r="Q19048" s="71"/>
      <c r="V19048" s="4"/>
      <c r="X19048" s="4"/>
      <c r="AS19048" s="71"/>
    </row>
    <row r="19049" spans="1:45" ht="15" customHeight="1" x14ac:dyDescent="0.2">
      <c r="A19049" s="85"/>
      <c r="F19049" s="4"/>
      <c r="H19049" s="78"/>
      <c r="J19049" s="75"/>
      <c r="K19049" s="71"/>
      <c r="L19049" s="75"/>
      <c r="M19049" s="71"/>
      <c r="O19049" s="71"/>
      <c r="Q19049" s="71"/>
      <c r="V19049" s="4"/>
      <c r="X19049" s="4"/>
      <c r="AS19049" s="71"/>
    </row>
    <row r="19050" spans="1:45" ht="15" customHeight="1" x14ac:dyDescent="0.2">
      <c r="A19050" s="85"/>
      <c r="F19050" s="4"/>
      <c r="H19050" s="78"/>
      <c r="J19050" s="75"/>
      <c r="K19050" s="71"/>
      <c r="L19050" s="75"/>
      <c r="M19050" s="71"/>
      <c r="O19050" s="71"/>
      <c r="Q19050" s="71"/>
      <c r="V19050" s="4"/>
      <c r="X19050" s="4"/>
      <c r="AS19050" s="71"/>
    </row>
    <row r="19051" spans="1:45" ht="15" customHeight="1" x14ac:dyDescent="0.2">
      <c r="A19051" s="85"/>
      <c r="F19051" s="4"/>
      <c r="H19051" s="78"/>
      <c r="J19051" s="75"/>
      <c r="K19051" s="71"/>
      <c r="L19051" s="75"/>
      <c r="M19051" s="71"/>
      <c r="O19051" s="71"/>
      <c r="Q19051" s="71"/>
      <c r="V19051" s="4"/>
      <c r="X19051" s="4"/>
      <c r="AS19051" s="71"/>
    </row>
    <row r="19052" spans="1:45" ht="15" customHeight="1" x14ac:dyDescent="0.2">
      <c r="A19052" s="85"/>
      <c r="F19052" s="4"/>
      <c r="H19052" s="78"/>
      <c r="J19052" s="75"/>
      <c r="K19052" s="71"/>
      <c r="L19052" s="75"/>
      <c r="M19052" s="71"/>
      <c r="O19052" s="71"/>
      <c r="Q19052" s="71"/>
      <c r="V19052" s="4"/>
      <c r="X19052" s="4"/>
      <c r="AS19052" s="71"/>
    </row>
    <row r="19053" spans="1:45" ht="15" customHeight="1" x14ac:dyDescent="0.2">
      <c r="A19053" s="85"/>
      <c r="F19053" s="4"/>
      <c r="H19053" s="78"/>
      <c r="J19053" s="75"/>
      <c r="K19053" s="71"/>
      <c r="L19053" s="75"/>
      <c r="M19053" s="71"/>
      <c r="O19053" s="71"/>
      <c r="Q19053" s="71"/>
      <c r="V19053" s="4"/>
      <c r="X19053" s="4"/>
      <c r="AS19053" s="71"/>
    </row>
    <row r="19054" spans="1:45" ht="15" customHeight="1" x14ac:dyDescent="0.2">
      <c r="A19054" s="85"/>
      <c r="F19054" s="4"/>
      <c r="H19054" s="78"/>
      <c r="J19054" s="75"/>
      <c r="K19054" s="71"/>
      <c r="L19054" s="75"/>
      <c r="M19054" s="71"/>
      <c r="O19054" s="71"/>
      <c r="Q19054" s="71"/>
      <c r="V19054" s="4"/>
      <c r="X19054" s="4"/>
      <c r="AS19054" s="71"/>
    </row>
    <row r="19055" spans="1:45" ht="15" customHeight="1" x14ac:dyDescent="0.2">
      <c r="A19055" s="85"/>
      <c r="F19055" s="4"/>
      <c r="H19055" s="78"/>
      <c r="J19055" s="75"/>
      <c r="K19055" s="71"/>
      <c r="L19055" s="75"/>
      <c r="M19055" s="71"/>
      <c r="O19055" s="71"/>
      <c r="Q19055" s="71"/>
      <c r="V19055" s="4"/>
      <c r="X19055" s="4"/>
      <c r="AS19055" s="71"/>
    </row>
    <row r="19056" spans="1:45" ht="15" customHeight="1" x14ac:dyDescent="0.2">
      <c r="A19056" s="85"/>
      <c r="F19056" s="4"/>
      <c r="H19056" s="78"/>
      <c r="J19056" s="75"/>
      <c r="K19056" s="71"/>
      <c r="L19056" s="75"/>
      <c r="M19056" s="71"/>
      <c r="O19056" s="71"/>
      <c r="Q19056" s="71"/>
      <c r="V19056" s="4"/>
      <c r="X19056" s="4"/>
      <c r="AS19056" s="71"/>
    </row>
    <row r="19057" spans="1:45" ht="15" customHeight="1" x14ac:dyDescent="0.2">
      <c r="A19057" s="85"/>
      <c r="F19057" s="4"/>
      <c r="H19057" s="78"/>
      <c r="J19057" s="75"/>
      <c r="K19057" s="71"/>
      <c r="L19057" s="75"/>
      <c r="M19057" s="71"/>
      <c r="O19057" s="71"/>
      <c r="Q19057" s="71"/>
      <c r="V19057" s="4"/>
      <c r="X19057" s="4"/>
      <c r="AS19057" s="71"/>
    </row>
    <row r="19058" spans="1:45" ht="15" customHeight="1" x14ac:dyDescent="0.2">
      <c r="A19058" s="85"/>
      <c r="F19058" s="4"/>
      <c r="H19058" s="78"/>
      <c r="J19058" s="75"/>
      <c r="K19058" s="71"/>
      <c r="L19058" s="75"/>
      <c r="M19058" s="71"/>
      <c r="O19058" s="71"/>
      <c r="Q19058" s="71"/>
      <c r="V19058" s="4"/>
      <c r="X19058" s="4"/>
      <c r="AS19058" s="71"/>
    </row>
    <row r="19059" spans="1:45" ht="15" customHeight="1" x14ac:dyDescent="0.2">
      <c r="A19059" s="85"/>
      <c r="F19059" s="4"/>
      <c r="H19059" s="78"/>
      <c r="J19059" s="75"/>
      <c r="K19059" s="71"/>
      <c r="L19059" s="75"/>
      <c r="M19059" s="71"/>
      <c r="O19059" s="71"/>
      <c r="Q19059" s="71"/>
      <c r="V19059" s="4"/>
      <c r="X19059" s="4"/>
      <c r="AS19059" s="71"/>
    </row>
    <row r="19060" spans="1:45" ht="15" customHeight="1" x14ac:dyDescent="0.2">
      <c r="A19060" s="85"/>
      <c r="F19060" s="4"/>
      <c r="H19060" s="78"/>
      <c r="J19060" s="75"/>
      <c r="K19060" s="71"/>
      <c r="L19060" s="75"/>
      <c r="M19060" s="71"/>
      <c r="O19060" s="71"/>
      <c r="Q19060" s="71"/>
      <c r="V19060" s="4"/>
      <c r="X19060" s="4"/>
      <c r="AS19060" s="71"/>
    </row>
    <row r="19061" spans="1:45" ht="15" customHeight="1" x14ac:dyDescent="0.2">
      <c r="A19061" s="85"/>
      <c r="F19061" s="4"/>
      <c r="H19061" s="78"/>
      <c r="J19061" s="75"/>
      <c r="K19061" s="71"/>
      <c r="L19061" s="75"/>
      <c r="M19061" s="71"/>
      <c r="O19061" s="71"/>
      <c r="Q19061" s="71"/>
      <c r="V19061" s="4"/>
      <c r="X19061" s="4"/>
      <c r="AS19061" s="71"/>
    </row>
    <row r="19062" spans="1:45" ht="15" customHeight="1" x14ac:dyDescent="0.2">
      <c r="A19062" s="85"/>
      <c r="F19062" s="4"/>
      <c r="H19062" s="78"/>
      <c r="J19062" s="75"/>
      <c r="K19062" s="71"/>
      <c r="L19062" s="75"/>
      <c r="M19062" s="71"/>
      <c r="O19062" s="71"/>
      <c r="Q19062" s="71"/>
      <c r="V19062" s="4"/>
      <c r="X19062" s="4"/>
      <c r="AS19062" s="71"/>
    </row>
    <row r="19063" spans="1:45" ht="15" customHeight="1" x14ac:dyDescent="0.2">
      <c r="A19063" s="85"/>
      <c r="F19063" s="4"/>
      <c r="H19063" s="78"/>
      <c r="J19063" s="75"/>
      <c r="K19063" s="71"/>
      <c r="L19063" s="75"/>
      <c r="M19063" s="71"/>
      <c r="O19063" s="71"/>
      <c r="Q19063" s="71"/>
      <c r="V19063" s="4"/>
      <c r="X19063" s="4"/>
      <c r="AS19063" s="71"/>
    </row>
    <row r="19064" spans="1:45" ht="15" customHeight="1" x14ac:dyDescent="0.2">
      <c r="A19064" s="85"/>
      <c r="F19064" s="4"/>
      <c r="H19064" s="78"/>
      <c r="J19064" s="75"/>
      <c r="K19064" s="71"/>
      <c r="L19064" s="75"/>
      <c r="M19064" s="71"/>
      <c r="O19064" s="71"/>
      <c r="Q19064" s="71"/>
      <c r="V19064" s="4"/>
      <c r="X19064" s="4"/>
      <c r="AS19064" s="71"/>
    </row>
    <row r="19065" spans="1:45" ht="15" customHeight="1" x14ac:dyDescent="0.2">
      <c r="A19065" s="85"/>
      <c r="F19065" s="4"/>
      <c r="H19065" s="78"/>
      <c r="J19065" s="75"/>
      <c r="K19065" s="71"/>
      <c r="L19065" s="75"/>
      <c r="M19065" s="71"/>
      <c r="O19065" s="71"/>
      <c r="Q19065" s="71"/>
      <c r="V19065" s="4"/>
      <c r="X19065" s="4"/>
      <c r="AS19065" s="71"/>
    </row>
    <row r="19066" spans="1:45" ht="15" customHeight="1" x14ac:dyDescent="0.2">
      <c r="A19066" s="85"/>
      <c r="F19066" s="4"/>
      <c r="H19066" s="78"/>
      <c r="J19066" s="75"/>
      <c r="K19066" s="71"/>
      <c r="L19066" s="75"/>
      <c r="M19066" s="71"/>
      <c r="O19066" s="71"/>
      <c r="Q19066" s="71"/>
      <c r="V19066" s="4"/>
      <c r="X19066" s="4"/>
      <c r="AS19066" s="71"/>
    </row>
    <row r="19067" spans="1:45" ht="15" customHeight="1" x14ac:dyDescent="0.2">
      <c r="A19067" s="85"/>
      <c r="F19067" s="4"/>
      <c r="H19067" s="78"/>
      <c r="J19067" s="75"/>
      <c r="K19067" s="71"/>
      <c r="L19067" s="75"/>
      <c r="M19067" s="71"/>
      <c r="O19067" s="71"/>
      <c r="Q19067" s="71"/>
      <c r="V19067" s="4"/>
      <c r="X19067" s="4"/>
      <c r="AS19067" s="71"/>
    </row>
    <row r="19068" spans="1:45" ht="15" customHeight="1" x14ac:dyDescent="0.2">
      <c r="A19068" s="85"/>
      <c r="F19068" s="4"/>
      <c r="H19068" s="78"/>
      <c r="J19068" s="75"/>
      <c r="K19068" s="71"/>
      <c r="L19068" s="75"/>
      <c r="M19068" s="71"/>
      <c r="O19068" s="71"/>
      <c r="Q19068" s="71"/>
      <c r="V19068" s="4"/>
      <c r="X19068" s="4"/>
      <c r="AS19068" s="71"/>
    </row>
    <row r="19069" spans="1:45" ht="15" customHeight="1" x14ac:dyDescent="0.2">
      <c r="A19069" s="85"/>
      <c r="F19069" s="4"/>
      <c r="H19069" s="78"/>
      <c r="J19069" s="75"/>
      <c r="K19069" s="71"/>
      <c r="L19069" s="75"/>
      <c r="M19069" s="71"/>
      <c r="O19069" s="71"/>
      <c r="Q19069" s="71"/>
      <c r="V19069" s="4"/>
      <c r="X19069" s="4"/>
      <c r="AS19069" s="71"/>
    </row>
    <row r="19070" spans="1:45" ht="15" customHeight="1" x14ac:dyDescent="0.2">
      <c r="A19070" s="85"/>
      <c r="F19070" s="4"/>
      <c r="H19070" s="78"/>
      <c r="J19070" s="75"/>
      <c r="K19070" s="71"/>
      <c r="L19070" s="75"/>
      <c r="M19070" s="71"/>
      <c r="O19070" s="71"/>
      <c r="Q19070" s="71"/>
      <c r="V19070" s="4"/>
      <c r="X19070" s="4"/>
      <c r="AS19070" s="71"/>
    </row>
    <row r="19071" spans="1:45" ht="15" customHeight="1" x14ac:dyDescent="0.2">
      <c r="A19071" s="85"/>
      <c r="F19071" s="4"/>
      <c r="H19071" s="78"/>
      <c r="J19071" s="75"/>
      <c r="K19071" s="71"/>
      <c r="L19071" s="75"/>
      <c r="M19071" s="71"/>
      <c r="O19071" s="71"/>
      <c r="Q19071" s="71"/>
      <c r="V19071" s="4"/>
      <c r="X19071" s="4"/>
      <c r="AS19071" s="71"/>
    </row>
    <row r="19072" spans="1:45" ht="15" customHeight="1" x14ac:dyDescent="0.2">
      <c r="A19072" s="85"/>
      <c r="F19072" s="4"/>
      <c r="H19072" s="78"/>
      <c r="J19072" s="75"/>
      <c r="K19072" s="71"/>
      <c r="L19072" s="75"/>
      <c r="M19072" s="71"/>
      <c r="O19072" s="71"/>
      <c r="Q19072" s="71"/>
      <c r="V19072" s="4"/>
      <c r="X19072" s="4"/>
      <c r="AS19072" s="71"/>
    </row>
    <row r="19073" spans="1:45" ht="15" customHeight="1" x14ac:dyDescent="0.2">
      <c r="A19073" s="85"/>
      <c r="F19073" s="4"/>
      <c r="H19073" s="78"/>
      <c r="J19073" s="75"/>
      <c r="K19073" s="71"/>
      <c r="L19073" s="75"/>
      <c r="M19073" s="71"/>
      <c r="O19073" s="71"/>
      <c r="Q19073" s="71"/>
      <c r="V19073" s="4"/>
      <c r="X19073" s="4"/>
      <c r="AS19073" s="71"/>
    </row>
    <row r="19074" spans="1:45" ht="15" customHeight="1" x14ac:dyDescent="0.2">
      <c r="A19074" s="85"/>
      <c r="F19074" s="4"/>
      <c r="H19074" s="78"/>
      <c r="J19074" s="75"/>
      <c r="K19074" s="71"/>
      <c r="L19074" s="75"/>
      <c r="M19074" s="71"/>
      <c r="O19074" s="71"/>
      <c r="Q19074" s="71"/>
      <c r="V19074" s="4"/>
      <c r="X19074" s="4"/>
      <c r="AS19074" s="71"/>
    </row>
    <row r="19075" spans="1:45" ht="15" customHeight="1" x14ac:dyDescent="0.2">
      <c r="A19075" s="85"/>
      <c r="F19075" s="4"/>
      <c r="H19075" s="78"/>
      <c r="J19075" s="75"/>
      <c r="K19075" s="71"/>
      <c r="L19075" s="75"/>
      <c r="M19075" s="71"/>
      <c r="O19075" s="71"/>
      <c r="Q19075" s="71"/>
      <c r="V19075" s="4"/>
      <c r="X19075" s="4"/>
      <c r="AS19075" s="71"/>
    </row>
    <row r="19076" spans="1:45" ht="15" customHeight="1" x14ac:dyDescent="0.2">
      <c r="A19076" s="85"/>
      <c r="F19076" s="4"/>
      <c r="H19076" s="78"/>
      <c r="J19076" s="75"/>
      <c r="K19076" s="71"/>
      <c r="L19076" s="75"/>
      <c r="M19076" s="71"/>
      <c r="O19076" s="71"/>
      <c r="Q19076" s="71"/>
      <c r="V19076" s="4"/>
      <c r="X19076" s="4"/>
      <c r="AS19076" s="71"/>
    </row>
    <row r="19077" spans="1:45" ht="15" customHeight="1" x14ac:dyDescent="0.2">
      <c r="A19077" s="85"/>
      <c r="F19077" s="4"/>
      <c r="H19077" s="78"/>
      <c r="J19077" s="75"/>
      <c r="K19077" s="71"/>
      <c r="L19077" s="75"/>
      <c r="M19077" s="71"/>
      <c r="O19077" s="71"/>
      <c r="Q19077" s="71"/>
      <c r="V19077" s="4"/>
      <c r="X19077" s="4"/>
      <c r="AS19077" s="71"/>
    </row>
    <row r="19078" spans="1:45" ht="15" customHeight="1" x14ac:dyDescent="0.2">
      <c r="A19078" s="85"/>
      <c r="F19078" s="4"/>
      <c r="H19078" s="78"/>
      <c r="J19078" s="75"/>
      <c r="K19078" s="71"/>
      <c r="L19078" s="75"/>
      <c r="M19078" s="71"/>
      <c r="O19078" s="71"/>
      <c r="Q19078" s="71"/>
      <c r="V19078" s="4"/>
      <c r="X19078" s="4"/>
      <c r="AS19078" s="71"/>
    </row>
    <row r="19079" spans="1:45" ht="15" customHeight="1" x14ac:dyDescent="0.2">
      <c r="A19079" s="85"/>
      <c r="F19079" s="4"/>
      <c r="H19079" s="78"/>
      <c r="J19079" s="75"/>
      <c r="K19079" s="71"/>
      <c r="L19079" s="75"/>
      <c r="M19079" s="71"/>
      <c r="O19079" s="71"/>
      <c r="Q19079" s="71"/>
      <c r="V19079" s="4"/>
      <c r="X19079" s="4"/>
      <c r="AS19079" s="71"/>
    </row>
    <row r="19080" spans="1:45" ht="15" customHeight="1" x14ac:dyDescent="0.2">
      <c r="A19080" s="85"/>
      <c r="F19080" s="4"/>
      <c r="H19080" s="78"/>
      <c r="J19080" s="75"/>
      <c r="K19080" s="71"/>
      <c r="L19080" s="75"/>
      <c r="M19080" s="71"/>
      <c r="O19080" s="71"/>
      <c r="Q19080" s="71"/>
      <c r="V19080" s="4"/>
      <c r="X19080" s="4"/>
      <c r="AS19080" s="71"/>
    </row>
    <row r="19081" spans="1:45" ht="15" customHeight="1" x14ac:dyDescent="0.2">
      <c r="A19081" s="85"/>
      <c r="F19081" s="4"/>
      <c r="H19081" s="78"/>
      <c r="J19081" s="75"/>
      <c r="K19081" s="71"/>
      <c r="L19081" s="75"/>
      <c r="M19081" s="71"/>
      <c r="O19081" s="71"/>
      <c r="Q19081" s="71"/>
      <c r="V19081" s="4"/>
      <c r="X19081" s="4"/>
      <c r="AS19081" s="71"/>
    </row>
    <row r="19082" spans="1:45" ht="15" customHeight="1" x14ac:dyDescent="0.2">
      <c r="A19082" s="85"/>
      <c r="F19082" s="4"/>
      <c r="H19082" s="78"/>
      <c r="J19082" s="75"/>
      <c r="K19082" s="71"/>
      <c r="L19082" s="75"/>
      <c r="M19082" s="71"/>
      <c r="O19082" s="71"/>
      <c r="Q19082" s="71"/>
      <c r="V19082" s="4"/>
      <c r="X19082" s="4"/>
      <c r="AS19082" s="71"/>
    </row>
    <row r="19083" spans="1:45" ht="15" customHeight="1" x14ac:dyDescent="0.2">
      <c r="A19083" s="85"/>
      <c r="F19083" s="4"/>
      <c r="H19083" s="78"/>
      <c r="J19083" s="75"/>
      <c r="K19083" s="71"/>
      <c r="L19083" s="75"/>
      <c r="M19083" s="71"/>
      <c r="O19083" s="71"/>
      <c r="Q19083" s="71"/>
      <c r="V19083" s="4"/>
      <c r="X19083" s="4"/>
      <c r="AS19083" s="71"/>
    </row>
    <row r="19084" spans="1:45" ht="15" customHeight="1" x14ac:dyDescent="0.2">
      <c r="A19084" s="85"/>
      <c r="F19084" s="4"/>
      <c r="H19084" s="78"/>
      <c r="J19084" s="75"/>
      <c r="K19084" s="71"/>
      <c r="L19084" s="75"/>
      <c r="M19084" s="71"/>
      <c r="O19084" s="71"/>
      <c r="Q19084" s="71"/>
      <c r="V19084" s="4"/>
      <c r="X19084" s="4"/>
      <c r="AS19084" s="71"/>
    </row>
    <row r="19085" spans="1:45" ht="15" customHeight="1" x14ac:dyDescent="0.2">
      <c r="A19085" s="85"/>
      <c r="F19085" s="4"/>
      <c r="H19085" s="78"/>
      <c r="J19085" s="75"/>
      <c r="K19085" s="71"/>
      <c r="L19085" s="75"/>
      <c r="M19085" s="71"/>
      <c r="O19085" s="71"/>
      <c r="Q19085" s="71"/>
      <c r="V19085" s="4"/>
      <c r="X19085" s="4"/>
      <c r="AS19085" s="71"/>
    </row>
    <row r="19086" spans="1:45" ht="15" customHeight="1" x14ac:dyDescent="0.2">
      <c r="A19086" s="85"/>
      <c r="F19086" s="4"/>
      <c r="H19086" s="78"/>
      <c r="J19086" s="75"/>
      <c r="K19086" s="71"/>
      <c r="L19086" s="75"/>
      <c r="M19086" s="71"/>
      <c r="O19086" s="71"/>
      <c r="Q19086" s="71"/>
      <c r="V19086" s="4"/>
      <c r="X19086" s="4"/>
      <c r="AS19086" s="71"/>
    </row>
    <row r="19087" spans="1:45" ht="15" customHeight="1" x14ac:dyDescent="0.2">
      <c r="A19087" s="85"/>
      <c r="F19087" s="4"/>
      <c r="H19087" s="78"/>
      <c r="J19087" s="75"/>
      <c r="K19087" s="71"/>
      <c r="L19087" s="75"/>
      <c r="M19087" s="71"/>
      <c r="O19087" s="71"/>
      <c r="Q19087" s="71"/>
      <c r="V19087" s="4"/>
      <c r="X19087" s="4"/>
      <c r="AS19087" s="71"/>
    </row>
    <row r="19088" spans="1:45" ht="15" customHeight="1" x14ac:dyDescent="0.2">
      <c r="A19088" s="85"/>
      <c r="F19088" s="4"/>
      <c r="H19088" s="78"/>
      <c r="J19088" s="75"/>
      <c r="K19088" s="71"/>
      <c r="L19088" s="75"/>
      <c r="M19088" s="71"/>
      <c r="O19088" s="71"/>
      <c r="Q19088" s="71"/>
      <c r="V19088" s="4"/>
      <c r="X19088" s="4"/>
      <c r="AS19088" s="71"/>
    </row>
    <row r="19089" spans="1:45" ht="15" customHeight="1" x14ac:dyDescent="0.2">
      <c r="A19089" s="85"/>
      <c r="F19089" s="4"/>
      <c r="H19089" s="78"/>
      <c r="J19089" s="75"/>
      <c r="K19089" s="71"/>
      <c r="L19089" s="75"/>
      <c r="M19089" s="71"/>
      <c r="O19089" s="71"/>
      <c r="Q19089" s="71"/>
      <c r="V19089" s="4"/>
      <c r="X19089" s="4"/>
      <c r="AS19089" s="71"/>
    </row>
    <row r="19090" spans="1:45" ht="15" customHeight="1" x14ac:dyDescent="0.2">
      <c r="A19090" s="85"/>
      <c r="F19090" s="4"/>
      <c r="H19090" s="78"/>
      <c r="J19090" s="75"/>
      <c r="K19090" s="71"/>
      <c r="L19090" s="75"/>
      <c r="M19090" s="71"/>
      <c r="O19090" s="71"/>
      <c r="Q19090" s="71"/>
      <c r="V19090" s="4"/>
      <c r="X19090" s="4"/>
      <c r="AS19090" s="71"/>
    </row>
    <row r="19091" spans="1:45" ht="15" customHeight="1" x14ac:dyDescent="0.2">
      <c r="A19091" s="85"/>
      <c r="F19091" s="4"/>
      <c r="H19091" s="78"/>
      <c r="J19091" s="75"/>
      <c r="K19091" s="71"/>
      <c r="L19091" s="75"/>
      <c r="M19091" s="71"/>
      <c r="O19091" s="71"/>
      <c r="Q19091" s="71"/>
      <c r="V19091" s="4"/>
      <c r="X19091" s="4"/>
      <c r="AS19091" s="71"/>
    </row>
    <row r="19092" spans="1:45" ht="15" customHeight="1" x14ac:dyDescent="0.2">
      <c r="A19092" s="85"/>
      <c r="F19092" s="4"/>
      <c r="H19092" s="78"/>
      <c r="J19092" s="75"/>
      <c r="K19092" s="71"/>
      <c r="L19092" s="75"/>
      <c r="M19092" s="71"/>
      <c r="O19092" s="71"/>
      <c r="Q19092" s="71"/>
      <c r="V19092" s="4"/>
      <c r="X19092" s="4"/>
      <c r="AS19092" s="71"/>
    </row>
    <row r="19093" spans="1:45" ht="15" customHeight="1" x14ac:dyDescent="0.2">
      <c r="A19093" s="85"/>
      <c r="F19093" s="4"/>
      <c r="H19093" s="78"/>
      <c r="J19093" s="75"/>
      <c r="K19093" s="71"/>
      <c r="L19093" s="75"/>
      <c r="M19093" s="71"/>
      <c r="O19093" s="71"/>
      <c r="Q19093" s="71"/>
      <c r="V19093" s="4"/>
      <c r="X19093" s="4"/>
      <c r="AS19093" s="71"/>
    </row>
    <row r="19094" spans="1:45" ht="15" customHeight="1" x14ac:dyDescent="0.2">
      <c r="A19094" s="85"/>
      <c r="F19094" s="4"/>
      <c r="H19094" s="78"/>
      <c r="J19094" s="75"/>
      <c r="K19094" s="71"/>
      <c r="L19094" s="75"/>
      <c r="M19094" s="71"/>
      <c r="O19094" s="71"/>
      <c r="Q19094" s="71"/>
      <c r="V19094" s="4"/>
      <c r="X19094" s="4"/>
      <c r="AS19094" s="71"/>
    </row>
    <row r="19095" spans="1:45" ht="15" customHeight="1" x14ac:dyDescent="0.2">
      <c r="A19095" s="85"/>
      <c r="F19095" s="4"/>
      <c r="H19095" s="78"/>
      <c r="J19095" s="75"/>
      <c r="K19095" s="71"/>
      <c r="L19095" s="75"/>
      <c r="M19095" s="71"/>
      <c r="O19095" s="71"/>
      <c r="Q19095" s="71"/>
      <c r="V19095" s="4"/>
      <c r="X19095" s="4"/>
      <c r="AS19095" s="71"/>
    </row>
    <row r="19096" spans="1:45" ht="15" customHeight="1" x14ac:dyDescent="0.2">
      <c r="A19096" s="85"/>
      <c r="F19096" s="4"/>
      <c r="H19096" s="78"/>
      <c r="J19096" s="75"/>
      <c r="K19096" s="71"/>
      <c r="L19096" s="75"/>
      <c r="M19096" s="71"/>
      <c r="O19096" s="71"/>
      <c r="Q19096" s="71"/>
      <c r="V19096" s="4"/>
      <c r="X19096" s="4"/>
      <c r="AS19096" s="71"/>
    </row>
    <row r="19097" spans="1:45" ht="15" customHeight="1" x14ac:dyDescent="0.2">
      <c r="A19097" s="85"/>
      <c r="F19097" s="4"/>
      <c r="H19097" s="78"/>
      <c r="J19097" s="75"/>
      <c r="K19097" s="71"/>
      <c r="L19097" s="75"/>
      <c r="M19097" s="71"/>
      <c r="O19097" s="71"/>
      <c r="Q19097" s="71"/>
      <c r="V19097" s="4"/>
      <c r="X19097" s="4"/>
      <c r="AS19097" s="71"/>
    </row>
    <row r="19098" spans="1:45" ht="15" customHeight="1" x14ac:dyDescent="0.2">
      <c r="A19098" s="85"/>
      <c r="F19098" s="4"/>
      <c r="H19098" s="79"/>
      <c r="J19098" s="75"/>
      <c r="K19098" s="71"/>
      <c r="L19098" s="75"/>
      <c r="M19098" s="71"/>
      <c r="O19098" s="71"/>
      <c r="Q19098" s="71"/>
      <c r="V19098" s="4"/>
      <c r="X19098" s="4"/>
      <c r="AS19098" s="71"/>
    </row>
    <row r="19099" spans="1:45" ht="15" customHeight="1" x14ac:dyDescent="0.2">
      <c r="A19099" s="85"/>
      <c r="F19099" s="4"/>
      <c r="H19099" s="78"/>
      <c r="J19099" s="75"/>
      <c r="K19099" s="71"/>
      <c r="L19099" s="75"/>
      <c r="M19099" s="71"/>
      <c r="O19099" s="71"/>
      <c r="Q19099" s="71"/>
      <c r="V19099" s="4"/>
      <c r="X19099" s="4"/>
      <c r="AS19099" s="71"/>
    </row>
    <row r="19100" spans="1:45" ht="15" customHeight="1" x14ac:dyDescent="0.2">
      <c r="A19100" s="85"/>
      <c r="F19100" s="4"/>
      <c r="H19100" s="78"/>
      <c r="J19100" s="75"/>
      <c r="K19100" s="71"/>
      <c r="L19100" s="75"/>
      <c r="M19100" s="71"/>
      <c r="O19100" s="71"/>
      <c r="Q19100" s="71"/>
      <c r="V19100" s="4"/>
      <c r="X19100" s="4"/>
      <c r="AS19100" s="71"/>
    </row>
    <row r="19101" spans="1:45" ht="15" customHeight="1" x14ac:dyDescent="0.2">
      <c r="A19101" s="85"/>
      <c r="F19101" s="4"/>
      <c r="H19101" s="78"/>
      <c r="J19101" s="75"/>
      <c r="K19101" s="71"/>
      <c r="L19101" s="75"/>
      <c r="M19101" s="71"/>
      <c r="O19101" s="71"/>
      <c r="Q19101" s="71"/>
      <c r="V19101" s="4"/>
      <c r="X19101" s="4"/>
      <c r="AS19101" s="71"/>
    </row>
    <row r="19102" spans="1:45" ht="15" customHeight="1" x14ac:dyDescent="0.2">
      <c r="A19102" s="85"/>
      <c r="F19102" s="4"/>
      <c r="H19102" s="79"/>
      <c r="J19102" s="75"/>
      <c r="K19102" s="71"/>
      <c r="L19102" s="75"/>
      <c r="M19102" s="71"/>
      <c r="O19102" s="71"/>
      <c r="Q19102" s="71"/>
      <c r="V19102" s="4"/>
      <c r="X19102" s="4"/>
      <c r="AS19102" s="71"/>
    </row>
    <row r="19103" spans="1:45" ht="15" customHeight="1" x14ac:dyDescent="0.2">
      <c r="A19103" s="85"/>
      <c r="F19103" s="4"/>
      <c r="H19103" s="79"/>
      <c r="J19103" s="75"/>
      <c r="K19103" s="71"/>
      <c r="L19103" s="75"/>
      <c r="M19103" s="71"/>
      <c r="O19103" s="71"/>
      <c r="Q19103" s="71"/>
      <c r="V19103" s="4"/>
      <c r="X19103" s="4"/>
      <c r="AS19103" s="71"/>
    </row>
    <row r="19104" spans="1:45" ht="15" customHeight="1" x14ac:dyDescent="0.2">
      <c r="A19104" s="85"/>
      <c r="F19104" s="4"/>
      <c r="H19104" s="79"/>
      <c r="J19104" s="75"/>
      <c r="K19104" s="71"/>
      <c r="L19104" s="75"/>
      <c r="M19104" s="71"/>
      <c r="O19104" s="71"/>
      <c r="Q19104" s="71"/>
      <c r="V19104" s="4"/>
      <c r="X19104" s="4"/>
      <c r="AS19104" s="71"/>
    </row>
    <row r="19105" spans="1:45" ht="15" customHeight="1" x14ac:dyDescent="0.2">
      <c r="A19105" s="85"/>
      <c r="F19105" s="4"/>
      <c r="H19105" s="79"/>
      <c r="J19105" s="75"/>
      <c r="K19105" s="71"/>
      <c r="L19105" s="75"/>
      <c r="M19105" s="71"/>
      <c r="O19105" s="71"/>
      <c r="Q19105" s="71"/>
      <c r="V19105" s="4"/>
      <c r="X19105" s="4"/>
      <c r="AS19105" s="71"/>
    </row>
    <row r="19106" spans="1:45" ht="15" customHeight="1" x14ac:dyDescent="0.2">
      <c r="A19106" s="85"/>
      <c r="F19106" s="4"/>
      <c r="H19106" s="79"/>
      <c r="J19106" s="75"/>
      <c r="K19106" s="71"/>
      <c r="L19106" s="75"/>
      <c r="M19106" s="71"/>
      <c r="O19106" s="71"/>
      <c r="Q19106" s="71"/>
      <c r="V19106" s="4"/>
      <c r="X19106" s="4"/>
      <c r="AS19106" s="71"/>
    </row>
    <row r="19107" spans="1:45" ht="15" customHeight="1" x14ac:dyDescent="0.2">
      <c r="A19107" s="85"/>
      <c r="F19107" s="4"/>
      <c r="H19107" s="79"/>
      <c r="J19107" s="75"/>
      <c r="K19107" s="71"/>
      <c r="L19107" s="75"/>
      <c r="M19107" s="71"/>
      <c r="O19107" s="71"/>
      <c r="Q19107" s="71"/>
      <c r="V19107" s="4"/>
      <c r="X19107" s="4"/>
      <c r="AS19107" s="71"/>
    </row>
    <row r="19108" spans="1:45" ht="15" customHeight="1" x14ac:dyDescent="0.2">
      <c r="A19108" s="85"/>
      <c r="F19108" s="4"/>
      <c r="H19108" s="79"/>
      <c r="J19108" s="75"/>
      <c r="K19108" s="71"/>
      <c r="L19108" s="75"/>
      <c r="M19108" s="71"/>
      <c r="O19108" s="71"/>
      <c r="Q19108" s="71"/>
      <c r="V19108" s="4"/>
      <c r="X19108" s="4"/>
      <c r="AS19108" s="71"/>
    </row>
    <row r="19109" spans="1:45" ht="15" customHeight="1" x14ac:dyDescent="0.2">
      <c r="A19109" s="85"/>
      <c r="F19109" s="4"/>
      <c r="H19109" s="78"/>
      <c r="J19109" s="75"/>
      <c r="K19109" s="71"/>
      <c r="L19109" s="75"/>
      <c r="M19109" s="71"/>
      <c r="O19109" s="71"/>
      <c r="Q19109" s="71"/>
      <c r="V19109" s="4"/>
      <c r="X19109" s="4"/>
      <c r="AS19109" s="71"/>
    </row>
    <row r="19110" spans="1:45" ht="15" customHeight="1" x14ac:dyDescent="0.2">
      <c r="A19110" s="85"/>
      <c r="F19110" s="4"/>
      <c r="H19110" s="78"/>
      <c r="J19110" s="75"/>
      <c r="K19110" s="71"/>
      <c r="L19110" s="75"/>
      <c r="M19110" s="71"/>
      <c r="O19110" s="71"/>
      <c r="Q19110" s="71"/>
      <c r="V19110" s="4"/>
      <c r="X19110" s="4"/>
      <c r="AS19110" s="71"/>
    </row>
    <row r="19111" spans="1:45" ht="15" customHeight="1" x14ac:dyDescent="0.2">
      <c r="A19111" s="85"/>
      <c r="F19111" s="4"/>
      <c r="H19111" s="78"/>
      <c r="J19111" s="75"/>
      <c r="K19111" s="71"/>
      <c r="L19111" s="75"/>
      <c r="M19111" s="71"/>
      <c r="O19111" s="71"/>
      <c r="Q19111" s="71"/>
      <c r="V19111" s="4"/>
      <c r="X19111" s="4"/>
      <c r="AS19111" s="71"/>
    </row>
    <row r="19112" spans="1:45" ht="15" customHeight="1" x14ac:dyDescent="0.2">
      <c r="A19112" s="85"/>
      <c r="F19112" s="4"/>
      <c r="H19112" s="78"/>
      <c r="J19112" s="75"/>
      <c r="K19112" s="71"/>
      <c r="L19112" s="75"/>
      <c r="M19112" s="71"/>
      <c r="O19112" s="71"/>
      <c r="Q19112" s="71"/>
      <c r="V19112" s="4"/>
      <c r="X19112" s="4"/>
      <c r="AS19112" s="71"/>
    </row>
    <row r="19113" spans="1:45" ht="15" customHeight="1" x14ac:dyDescent="0.2">
      <c r="A19113" s="85"/>
      <c r="F19113" s="4"/>
      <c r="H19113" s="78"/>
      <c r="J19113" s="75"/>
      <c r="K19113" s="71"/>
      <c r="L19113" s="75"/>
      <c r="M19113" s="71"/>
      <c r="O19113" s="71"/>
      <c r="Q19113" s="71"/>
      <c r="V19113" s="4"/>
      <c r="X19113" s="4"/>
      <c r="AS19113" s="71"/>
    </row>
    <row r="19114" spans="1:45" ht="15" customHeight="1" x14ac:dyDescent="0.2">
      <c r="A19114" s="85"/>
      <c r="F19114" s="4"/>
      <c r="H19114" s="78"/>
      <c r="J19114" s="75"/>
      <c r="K19114" s="71"/>
      <c r="L19114" s="75"/>
      <c r="M19114" s="71"/>
      <c r="O19114" s="71"/>
      <c r="Q19114" s="71"/>
      <c r="V19114" s="4"/>
      <c r="X19114" s="4"/>
      <c r="AS19114" s="71"/>
    </row>
    <row r="19115" spans="1:45" ht="15" customHeight="1" x14ac:dyDescent="0.2">
      <c r="A19115" s="85"/>
      <c r="F19115" s="4"/>
      <c r="H19115" s="78"/>
      <c r="J19115" s="75"/>
      <c r="K19115" s="71"/>
      <c r="L19115" s="75"/>
      <c r="M19115" s="71"/>
      <c r="O19115" s="71"/>
      <c r="Q19115" s="71"/>
      <c r="V19115" s="4"/>
      <c r="X19115" s="4"/>
      <c r="AS19115" s="71"/>
    </row>
    <row r="19116" spans="1:45" ht="15" customHeight="1" x14ac:dyDescent="0.2">
      <c r="A19116" s="85"/>
      <c r="F19116" s="4"/>
      <c r="H19116" s="78"/>
      <c r="J19116" s="75"/>
      <c r="K19116" s="71"/>
      <c r="L19116" s="75"/>
      <c r="M19116" s="71"/>
      <c r="O19116" s="71"/>
      <c r="Q19116" s="71"/>
      <c r="V19116" s="4"/>
      <c r="X19116" s="4"/>
      <c r="AS19116" s="71"/>
    </row>
    <row r="19117" spans="1:45" ht="15" customHeight="1" x14ac:dyDescent="0.2">
      <c r="A19117" s="85"/>
      <c r="F19117" s="4"/>
      <c r="H19117" s="78"/>
      <c r="J19117" s="75"/>
      <c r="K19117" s="71"/>
      <c r="L19117" s="75"/>
      <c r="M19117" s="71"/>
      <c r="O19117" s="71"/>
      <c r="Q19117" s="71"/>
      <c r="V19117" s="4"/>
      <c r="X19117" s="4"/>
      <c r="AS19117" s="71"/>
    </row>
    <row r="19118" spans="1:45" ht="15" customHeight="1" x14ac:dyDescent="0.2">
      <c r="A19118" s="85"/>
      <c r="F19118" s="4"/>
      <c r="H19118" s="78"/>
      <c r="J19118" s="75"/>
      <c r="K19118" s="71"/>
      <c r="L19118" s="75"/>
      <c r="M19118" s="71"/>
      <c r="O19118" s="71"/>
      <c r="Q19118" s="71"/>
      <c r="V19118" s="4"/>
      <c r="X19118" s="4"/>
      <c r="AS19118" s="71"/>
    </row>
    <row r="19119" spans="1:45" ht="15" customHeight="1" x14ac:dyDescent="0.2">
      <c r="A19119" s="85"/>
      <c r="F19119" s="4"/>
      <c r="H19119" s="78"/>
      <c r="J19119" s="75"/>
      <c r="K19119" s="71"/>
      <c r="L19119" s="75"/>
      <c r="M19119" s="71"/>
      <c r="O19119" s="71"/>
      <c r="Q19119" s="71"/>
      <c r="V19119" s="4"/>
      <c r="X19119" s="4"/>
      <c r="AS19119" s="71"/>
    </row>
    <row r="19120" spans="1:45" ht="15" customHeight="1" x14ac:dyDescent="0.2">
      <c r="A19120" s="85"/>
      <c r="F19120" s="4"/>
      <c r="H19120" s="78"/>
      <c r="J19120" s="75"/>
      <c r="K19120" s="71"/>
      <c r="L19120" s="75"/>
      <c r="M19120" s="71"/>
      <c r="O19120" s="71"/>
      <c r="Q19120" s="71"/>
      <c r="V19120" s="4"/>
      <c r="X19120" s="4"/>
      <c r="AS19120" s="71"/>
    </row>
    <row r="19121" spans="1:45" ht="15" customHeight="1" x14ac:dyDescent="0.2">
      <c r="A19121" s="85"/>
      <c r="F19121" s="4"/>
      <c r="H19121" s="78"/>
      <c r="J19121" s="75"/>
      <c r="K19121" s="71"/>
      <c r="L19121" s="75"/>
      <c r="M19121" s="71"/>
      <c r="O19121" s="71"/>
      <c r="Q19121" s="71"/>
      <c r="V19121" s="4"/>
      <c r="X19121" s="4"/>
      <c r="AS19121" s="71"/>
    </row>
    <row r="19122" spans="1:45" ht="15" customHeight="1" x14ac:dyDescent="0.2">
      <c r="A19122" s="85"/>
      <c r="F19122" s="4"/>
      <c r="H19122" s="78"/>
      <c r="J19122" s="75"/>
      <c r="K19122" s="71"/>
      <c r="L19122" s="75"/>
      <c r="M19122" s="71"/>
      <c r="O19122" s="71"/>
      <c r="Q19122" s="71"/>
      <c r="V19122" s="4"/>
      <c r="X19122" s="4"/>
      <c r="AS19122" s="71"/>
    </row>
    <row r="19123" spans="1:45" ht="15" customHeight="1" x14ac:dyDescent="0.2">
      <c r="A19123" s="85"/>
      <c r="F19123" s="4"/>
      <c r="H19123" s="78"/>
      <c r="J19123" s="75"/>
      <c r="K19123" s="71"/>
      <c r="L19123" s="75"/>
      <c r="M19123" s="71"/>
      <c r="O19123" s="71"/>
      <c r="Q19123" s="71"/>
      <c r="V19123" s="4"/>
      <c r="X19123" s="4"/>
      <c r="AS19123" s="71"/>
    </row>
    <row r="19124" spans="1:45" ht="15" customHeight="1" x14ac:dyDescent="0.2">
      <c r="A19124" s="85"/>
      <c r="F19124" s="4"/>
      <c r="H19124" s="78"/>
      <c r="J19124" s="75"/>
      <c r="K19124" s="71"/>
      <c r="L19124" s="75"/>
      <c r="M19124" s="71"/>
      <c r="O19124" s="71"/>
      <c r="Q19124" s="71"/>
      <c r="V19124" s="4"/>
      <c r="X19124" s="4"/>
      <c r="AS19124" s="71"/>
    </row>
    <row r="19125" spans="1:45" ht="15" customHeight="1" x14ac:dyDescent="0.2">
      <c r="A19125" s="85"/>
      <c r="F19125" s="4"/>
      <c r="H19125" s="78"/>
      <c r="J19125" s="75"/>
      <c r="K19125" s="71"/>
      <c r="L19125" s="75"/>
      <c r="M19125" s="71"/>
      <c r="O19125" s="71"/>
      <c r="Q19125" s="71"/>
      <c r="V19125" s="4"/>
      <c r="X19125" s="4"/>
      <c r="AS19125" s="71"/>
    </row>
    <row r="19126" spans="1:45" ht="15" customHeight="1" x14ac:dyDescent="0.2">
      <c r="A19126" s="85"/>
      <c r="F19126" s="4"/>
      <c r="H19126" s="78"/>
      <c r="J19126" s="75"/>
      <c r="K19126" s="71"/>
      <c r="L19126" s="75"/>
      <c r="M19126" s="71"/>
      <c r="O19126" s="71"/>
      <c r="Q19126" s="71"/>
      <c r="V19126" s="4"/>
      <c r="X19126" s="4"/>
      <c r="AS19126" s="71"/>
    </row>
    <row r="19127" spans="1:45" ht="15" customHeight="1" x14ac:dyDescent="0.2">
      <c r="A19127" s="85"/>
      <c r="F19127" s="4"/>
      <c r="H19127" s="78"/>
      <c r="J19127" s="75"/>
      <c r="K19127" s="71"/>
      <c r="L19127" s="75"/>
      <c r="M19127" s="71"/>
      <c r="O19127" s="71"/>
      <c r="Q19127" s="71"/>
      <c r="V19127" s="4"/>
      <c r="X19127" s="4"/>
      <c r="AS19127" s="71"/>
    </row>
    <row r="19128" spans="1:45" ht="15" customHeight="1" x14ac:dyDescent="0.2">
      <c r="A19128" s="85"/>
      <c r="F19128" s="4"/>
      <c r="H19128" s="78"/>
      <c r="J19128" s="75"/>
      <c r="K19128" s="71"/>
      <c r="L19128" s="75"/>
      <c r="M19128" s="71"/>
      <c r="O19128" s="71"/>
      <c r="Q19128" s="71"/>
      <c r="V19128" s="4"/>
      <c r="X19128" s="4"/>
      <c r="AS19128" s="71"/>
    </row>
    <row r="19129" spans="1:45" ht="15" customHeight="1" x14ac:dyDescent="0.2">
      <c r="A19129" s="85"/>
      <c r="F19129" s="4"/>
      <c r="H19129" s="78"/>
      <c r="J19129" s="75"/>
      <c r="K19129" s="71"/>
      <c r="L19129" s="75"/>
      <c r="M19129" s="71"/>
      <c r="O19129" s="71"/>
      <c r="Q19129" s="71"/>
      <c r="V19129" s="4"/>
      <c r="X19129" s="4"/>
      <c r="AS19129" s="71"/>
    </row>
    <row r="19130" spans="1:45" ht="15" customHeight="1" x14ac:dyDescent="0.2">
      <c r="A19130" s="85"/>
      <c r="F19130" s="4"/>
      <c r="H19130" s="78"/>
      <c r="J19130" s="75"/>
      <c r="K19130" s="71"/>
      <c r="L19130" s="75"/>
      <c r="M19130" s="71"/>
      <c r="O19130" s="71"/>
      <c r="Q19130" s="71"/>
      <c r="V19130" s="4"/>
      <c r="X19130" s="4"/>
      <c r="AS19130" s="71"/>
    </row>
    <row r="19131" spans="1:45" ht="15" customHeight="1" x14ac:dyDescent="0.2">
      <c r="A19131" s="85"/>
      <c r="F19131" s="4"/>
      <c r="H19131" s="78"/>
      <c r="J19131" s="75"/>
      <c r="K19131" s="71"/>
      <c r="L19131" s="75"/>
      <c r="M19131" s="71"/>
      <c r="O19131" s="71"/>
      <c r="Q19131" s="71"/>
      <c r="V19131" s="4"/>
      <c r="X19131" s="4"/>
      <c r="AS19131" s="71"/>
    </row>
    <row r="19132" spans="1:45" ht="15" customHeight="1" x14ac:dyDescent="0.2">
      <c r="A19132" s="85"/>
      <c r="F19132" s="4"/>
      <c r="H19132" s="78"/>
      <c r="J19132" s="75"/>
      <c r="K19132" s="71"/>
      <c r="L19132" s="75"/>
      <c r="M19132" s="71"/>
      <c r="O19132" s="71"/>
      <c r="Q19132" s="71"/>
      <c r="V19132" s="4"/>
      <c r="X19132" s="4"/>
      <c r="AS19132" s="71"/>
    </row>
    <row r="19133" spans="1:45" ht="15" customHeight="1" x14ac:dyDescent="0.2">
      <c r="A19133" s="85"/>
      <c r="F19133" s="4"/>
      <c r="H19133" s="78"/>
      <c r="J19133" s="75"/>
      <c r="K19133" s="71"/>
      <c r="L19133" s="75"/>
      <c r="M19133" s="71"/>
      <c r="O19133" s="71"/>
      <c r="Q19133" s="71"/>
      <c r="V19133" s="4"/>
      <c r="X19133" s="4"/>
      <c r="AS19133" s="71"/>
    </row>
    <row r="19134" spans="1:45" ht="15" customHeight="1" x14ac:dyDescent="0.2">
      <c r="A19134" s="85"/>
      <c r="F19134" s="4"/>
      <c r="H19134" s="78"/>
      <c r="J19134" s="75"/>
      <c r="K19134" s="71"/>
      <c r="L19134" s="75"/>
      <c r="M19134" s="71"/>
      <c r="O19134" s="71"/>
      <c r="Q19134" s="71"/>
      <c r="V19134" s="4"/>
      <c r="X19134" s="4"/>
      <c r="AS19134" s="71"/>
    </row>
    <row r="19135" spans="1:45" ht="15" customHeight="1" x14ac:dyDescent="0.2">
      <c r="A19135" s="85"/>
      <c r="F19135" s="4"/>
      <c r="H19135" s="78"/>
      <c r="J19135" s="75"/>
      <c r="K19135" s="71"/>
      <c r="L19135" s="75"/>
      <c r="M19135" s="71"/>
      <c r="O19135" s="71"/>
      <c r="Q19135" s="71"/>
      <c r="V19135" s="4"/>
      <c r="X19135" s="4"/>
      <c r="AS19135" s="71"/>
    </row>
    <row r="19136" spans="1:45" ht="15" customHeight="1" x14ac:dyDescent="0.2">
      <c r="A19136" s="85"/>
      <c r="F19136" s="4"/>
      <c r="H19136" s="78"/>
      <c r="J19136" s="75"/>
      <c r="K19136" s="71"/>
      <c r="L19136" s="75"/>
      <c r="M19136" s="71"/>
      <c r="O19136" s="71"/>
      <c r="Q19136" s="71"/>
      <c r="V19136" s="4"/>
      <c r="X19136" s="4"/>
      <c r="AS19136" s="71"/>
    </row>
    <row r="19137" spans="1:45" ht="15" customHeight="1" x14ac:dyDescent="0.2">
      <c r="A19137" s="85"/>
      <c r="F19137" s="4"/>
      <c r="H19137" s="78"/>
      <c r="J19137" s="75"/>
      <c r="K19137" s="71"/>
      <c r="L19137" s="75"/>
      <c r="M19137" s="71"/>
      <c r="O19137" s="71"/>
      <c r="Q19137" s="71"/>
      <c r="V19137" s="4"/>
      <c r="X19137" s="4"/>
      <c r="AS19137" s="71"/>
    </row>
    <row r="19138" spans="1:45" ht="15" customHeight="1" x14ac:dyDescent="0.2">
      <c r="A19138" s="85"/>
      <c r="F19138" s="4"/>
      <c r="H19138" s="78"/>
      <c r="J19138" s="75"/>
      <c r="K19138" s="71"/>
      <c r="L19138" s="75"/>
      <c r="M19138" s="71"/>
      <c r="O19138" s="71"/>
      <c r="Q19138" s="71"/>
      <c r="V19138" s="4"/>
      <c r="X19138" s="4"/>
      <c r="AS19138" s="71"/>
    </row>
    <row r="19139" spans="1:45" ht="15" customHeight="1" x14ac:dyDescent="0.2">
      <c r="A19139" s="85"/>
      <c r="F19139" s="4"/>
      <c r="H19139" s="78"/>
      <c r="J19139" s="75"/>
      <c r="K19139" s="71"/>
      <c r="L19139" s="75"/>
      <c r="M19139" s="71"/>
      <c r="O19139" s="71"/>
      <c r="Q19139" s="71"/>
      <c r="V19139" s="4"/>
      <c r="X19139" s="4"/>
      <c r="AS19139" s="71"/>
    </row>
    <row r="19140" spans="1:45" s="73" customFormat="1" ht="15" customHeight="1" x14ac:dyDescent="0.2">
      <c r="A19140" s="85"/>
      <c r="B19140"/>
      <c r="C19140"/>
      <c r="D19140"/>
      <c r="E19140"/>
      <c r="F19140" s="4"/>
      <c r="G19140"/>
      <c r="H19140" s="78"/>
      <c r="I19140"/>
      <c r="J19140" s="75"/>
      <c r="K19140" s="71"/>
      <c r="L19140" s="75"/>
      <c r="M19140" s="71"/>
      <c r="N19140"/>
      <c r="O19140" s="71"/>
      <c r="P19140"/>
      <c r="Q19140" s="71"/>
      <c r="R19140"/>
      <c r="S19140"/>
      <c r="T19140"/>
      <c r="U19140"/>
      <c r="V19140" s="4"/>
      <c r="X19140" s="4"/>
      <c r="AG19140"/>
      <c r="AS19140" s="71"/>
    </row>
    <row r="19141" spans="1:45" ht="15" customHeight="1" x14ac:dyDescent="0.2">
      <c r="A19141" s="85"/>
      <c r="F19141" s="4"/>
      <c r="H19141" s="78"/>
      <c r="J19141" s="75"/>
      <c r="K19141" s="71"/>
      <c r="L19141" s="75"/>
      <c r="M19141" s="71"/>
      <c r="O19141" s="71"/>
      <c r="Q19141" s="71"/>
      <c r="V19141" s="4"/>
      <c r="X19141" s="4"/>
      <c r="AS19141" s="71"/>
    </row>
    <row r="19142" spans="1:45" ht="15" customHeight="1" x14ac:dyDescent="0.2">
      <c r="A19142" s="85"/>
      <c r="F19142" s="4"/>
      <c r="H19142" s="78"/>
      <c r="J19142" s="75"/>
      <c r="K19142" s="71"/>
      <c r="L19142" s="75"/>
      <c r="M19142" s="71"/>
      <c r="O19142" s="71"/>
      <c r="Q19142" s="71"/>
      <c r="V19142" s="4"/>
      <c r="X19142" s="4"/>
      <c r="AS19142" s="71"/>
    </row>
    <row r="19143" spans="1:45" ht="15" customHeight="1" x14ac:dyDescent="0.2">
      <c r="A19143" s="85"/>
      <c r="F19143" s="4"/>
      <c r="H19143" s="78"/>
      <c r="J19143" s="75"/>
      <c r="K19143" s="71"/>
      <c r="L19143" s="75"/>
      <c r="M19143" s="71"/>
      <c r="O19143" s="71"/>
      <c r="Q19143" s="71"/>
      <c r="V19143" s="4"/>
      <c r="X19143" s="4"/>
      <c r="AS19143" s="71"/>
    </row>
    <row r="19144" spans="1:45" ht="15" customHeight="1" x14ac:dyDescent="0.2">
      <c r="A19144" s="85"/>
      <c r="F19144" s="4"/>
      <c r="H19144" s="78"/>
      <c r="J19144" s="75"/>
      <c r="K19144" s="71"/>
      <c r="L19144" s="75"/>
      <c r="M19144" s="71"/>
      <c r="O19144" s="71"/>
      <c r="Q19144" s="71"/>
      <c r="V19144" s="4"/>
      <c r="X19144" s="4"/>
      <c r="AS19144" s="71"/>
    </row>
    <row r="19145" spans="1:45" ht="15" customHeight="1" x14ac:dyDescent="0.2">
      <c r="A19145" s="85"/>
      <c r="F19145" s="4"/>
      <c r="H19145" s="78"/>
      <c r="J19145" s="75"/>
      <c r="K19145" s="71"/>
      <c r="L19145" s="75"/>
      <c r="M19145" s="71"/>
      <c r="O19145" s="71"/>
      <c r="Q19145" s="71"/>
      <c r="V19145" s="4"/>
      <c r="X19145" s="4"/>
      <c r="AS19145" s="71"/>
    </row>
    <row r="19146" spans="1:45" ht="15" customHeight="1" x14ac:dyDescent="0.2">
      <c r="A19146" s="85"/>
      <c r="F19146" s="4"/>
      <c r="H19146" s="78"/>
      <c r="J19146" s="75"/>
      <c r="K19146" s="71"/>
      <c r="L19146" s="75"/>
      <c r="M19146" s="71"/>
      <c r="O19146" s="71"/>
      <c r="Q19146" s="71"/>
      <c r="V19146" s="4"/>
      <c r="X19146" s="4"/>
      <c r="AS19146" s="71"/>
    </row>
    <row r="19147" spans="1:45" ht="15" customHeight="1" x14ac:dyDescent="0.2">
      <c r="A19147" s="85"/>
      <c r="F19147" s="4"/>
      <c r="H19147" s="78"/>
      <c r="J19147" s="75"/>
      <c r="K19147" s="71"/>
      <c r="L19147" s="75"/>
      <c r="M19147" s="71"/>
      <c r="O19147" s="71"/>
      <c r="Q19147" s="71"/>
      <c r="V19147" s="4"/>
      <c r="X19147" s="4"/>
      <c r="AS19147" s="71"/>
    </row>
    <row r="19148" spans="1:45" ht="15" customHeight="1" x14ac:dyDescent="0.2">
      <c r="A19148" s="85"/>
      <c r="F19148" s="4"/>
      <c r="H19148" s="78"/>
      <c r="J19148" s="75"/>
      <c r="K19148" s="71"/>
      <c r="L19148" s="75"/>
      <c r="M19148" s="71"/>
      <c r="O19148" s="71"/>
      <c r="Q19148" s="71"/>
      <c r="V19148" s="4"/>
      <c r="X19148" s="4"/>
      <c r="AS19148" s="71"/>
    </row>
    <row r="19149" spans="1:45" ht="15" customHeight="1" x14ac:dyDescent="0.2">
      <c r="A19149" s="85"/>
      <c r="F19149" s="4"/>
      <c r="H19149" s="78"/>
      <c r="J19149" s="75"/>
      <c r="K19149" s="71"/>
      <c r="L19149" s="75"/>
      <c r="M19149" s="71"/>
      <c r="O19149" s="71"/>
      <c r="Q19149" s="71"/>
      <c r="V19149" s="4"/>
      <c r="X19149" s="4"/>
      <c r="AS19149" s="71"/>
    </row>
    <row r="19150" spans="1:45" ht="15" customHeight="1" x14ac:dyDescent="0.2">
      <c r="A19150" s="85"/>
      <c r="F19150" s="4"/>
      <c r="H19150" s="79"/>
      <c r="J19150" s="75"/>
      <c r="K19150" s="71"/>
      <c r="L19150" s="75"/>
      <c r="M19150" s="71"/>
      <c r="O19150" s="71"/>
      <c r="Q19150" s="71"/>
      <c r="V19150" s="4"/>
      <c r="X19150" s="4"/>
      <c r="AS19150" s="71"/>
    </row>
    <row r="19151" spans="1:45" ht="15" customHeight="1" x14ac:dyDescent="0.2">
      <c r="A19151" s="85"/>
      <c r="F19151" s="4"/>
      <c r="H19151" s="79"/>
      <c r="J19151" s="75"/>
      <c r="K19151" s="71"/>
      <c r="L19151" s="75"/>
      <c r="M19151" s="71"/>
      <c r="O19151" s="71"/>
      <c r="Q19151" s="71"/>
      <c r="V19151" s="4"/>
      <c r="X19151" s="4"/>
      <c r="AS19151" s="71"/>
    </row>
    <row r="19152" spans="1:45" ht="15" customHeight="1" x14ac:dyDescent="0.2">
      <c r="A19152" s="85"/>
      <c r="F19152" s="4"/>
      <c r="H19152" s="78"/>
      <c r="J19152" s="75"/>
      <c r="K19152" s="71"/>
      <c r="L19152" s="75"/>
      <c r="M19152" s="71"/>
      <c r="O19152" s="71"/>
      <c r="Q19152" s="71"/>
      <c r="V19152" s="4"/>
      <c r="X19152" s="4"/>
      <c r="AS19152" s="71"/>
    </row>
    <row r="19153" spans="1:45" ht="15" customHeight="1" x14ac:dyDescent="0.2">
      <c r="A19153" s="85"/>
      <c r="F19153" s="4"/>
      <c r="H19153" s="78"/>
      <c r="J19153" s="75"/>
      <c r="K19153" s="71"/>
      <c r="L19153" s="75"/>
      <c r="M19153" s="71"/>
      <c r="O19153" s="71"/>
      <c r="Q19153" s="71"/>
      <c r="V19153" s="4"/>
      <c r="X19153" s="4"/>
      <c r="AS19153" s="71"/>
    </row>
    <row r="19154" spans="1:45" ht="15" customHeight="1" x14ac:dyDescent="0.2">
      <c r="A19154" s="85"/>
      <c r="F19154" s="4"/>
      <c r="H19154" s="78"/>
      <c r="J19154" s="75"/>
      <c r="K19154" s="71"/>
      <c r="L19154" s="75"/>
      <c r="M19154" s="71"/>
      <c r="O19154" s="71"/>
      <c r="Q19154" s="71"/>
      <c r="V19154" s="4"/>
      <c r="X19154" s="4"/>
      <c r="AS19154" s="71"/>
    </row>
    <row r="19155" spans="1:45" ht="15" customHeight="1" x14ac:dyDescent="0.2">
      <c r="A19155" s="85"/>
      <c r="F19155" s="4"/>
      <c r="H19155" s="78"/>
      <c r="J19155" s="75"/>
      <c r="K19155" s="71"/>
      <c r="L19155" s="75"/>
      <c r="M19155" s="71"/>
      <c r="O19155" s="71"/>
      <c r="Q19155" s="71"/>
      <c r="V19155" s="4"/>
      <c r="X19155" s="4"/>
      <c r="AS19155" s="71"/>
    </row>
    <row r="19156" spans="1:45" ht="15" customHeight="1" x14ac:dyDescent="0.2">
      <c r="A19156" s="85"/>
      <c r="F19156" s="4"/>
      <c r="H19156" s="78"/>
      <c r="J19156" s="75"/>
      <c r="K19156" s="71"/>
      <c r="L19156" s="75"/>
      <c r="M19156" s="71"/>
      <c r="O19156" s="71"/>
      <c r="Q19156" s="71"/>
      <c r="V19156" s="4"/>
      <c r="X19156" s="4"/>
      <c r="AS19156" s="71"/>
    </row>
    <row r="19157" spans="1:45" ht="15" customHeight="1" x14ac:dyDescent="0.2">
      <c r="A19157" s="85"/>
      <c r="F19157" s="4"/>
      <c r="H19157" s="78"/>
      <c r="J19157" s="75"/>
      <c r="K19157" s="71"/>
      <c r="L19157" s="75"/>
      <c r="M19157" s="71"/>
      <c r="O19157" s="71"/>
      <c r="Q19157" s="71"/>
      <c r="V19157" s="4"/>
      <c r="X19157" s="4"/>
      <c r="AS19157" s="71"/>
    </row>
    <row r="19158" spans="1:45" ht="15" customHeight="1" x14ac:dyDescent="0.2">
      <c r="A19158" s="85"/>
      <c r="F19158" s="4"/>
      <c r="H19158" s="78"/>
      <c r="J19158" s="75"/>
      <c r="K19158" s="71"/>
      <c r="L19158" s="75"/>
      <c r="M19158" s="71"/>
      <c r="O19158" s="71"/>
      <c r="Q19158" s="71"/>
      <c r="V19158" s="4"/>
      <c r="X19158" s="4"/>
      <c r="AS19158" s="71"/>
    </row>
    <row r="19159" spans="1:45" ht="15" customHeight="1" x14ac:dyDescent="0.2">
      <c r="A19159" s="85"/>
      <c r="F19159" s="4"/>
      <c r="H19159" s="78"/>
      <c r="J19159" s="75"/>
      <c r="K19159" s="71"/>
      <c r="L19159" s="75"/>
      <c r="M19159" s="71"/>
      <c r="O19159" s="71"/>
      <c r="Q19159" s="71"/>
      <c r="V19159" s="4"/>
      <c r="X19159" s="4"/>
      <c r="AS19159" s="71"/>
    </row>
    <row r="19160" spans="1:45" ht="15" customHeight="1" x14ac:dyDescent="0.2">
      <c r="A19160" s="85"/>
      <c r="F19160" s="4"/>
      <c r="H19160" s="78"/>
      <c r="J19160" s="75"/>
      <c r="K19160" s="71"/>
      <c r="L19160" s="75"/>
      <c r="M19160" s="71"/>
      <c r="O19160" s="71"/>
      <c r="Q19160" s="71"/>
      <c r="V19160" s="4"/>
      <c r="X19160" s="4"/>
      <c r="AS19160" s="71"/>
    </row>
    <row r="19161" spans="1:45" ht="15" customHeight="1" x14ac:dyDescent="0.2">
      <c r="A19161" s="85"/>
      <c r="F19161" s="4"/>
      <c r="H19161" s="78"/>
      <c r="J19161" s="75"/>
      <c r="K19161" s="71"/>
      <c r="L19161" s="75"/>
      <c r="M19161" s="71"/>
      <c r="O19161" s="71"/>
      <c r="Q19161" s="71"/>
      <c r="V19161" s="4"/>
      <c r="X19161" s="4"/>
      <c r="AS19161" s="71"/>
    </row>
    <row r="19162" spans="1:45" ht="15" customHeight="1" x14ac:dyDescent="0.2">
      <c r="A19162" s="85"/>
      <c r="F19162" s="4"/>
      <c r="H19162" s="78"/>
      <c r="J19162" s="75"/>
      <c r="K19162" s="71"/>
      <c r="L19162" s="75"/>
      <c r="M19162" s="71"/>
      <c r="O19162" s="71"/>
      <c r="Q19162" s="71"/>
      <c r="V19162" s="4"/>
      <c r="X19162" s="4"/>
      <c r="AS19162" s="71"/>
    </row>
    <row r="19163" spans="1:45" ht="15" customHeight="1" x14ac:dyDescent="0.2">
      <c r="A19163" s="85"/>
      <c r="F19163" s="4"/>
      <c r="H19163" s="78"/>
      <c r="J19163" s="75"/>
      <c r="K19163" s="71"/>
      <c r="L19163" s="75"/>
      <c r="M19163" s="71"/>
      <c r="O19163" s="71"/>
      <c r="Q19163" s="71"/>
      <c r="V19163" s="4"/>
      <c r="X19163" s="4"/>
      <c r="AS19163" s="71"/>
    </row>
    <row r="19164" spans="1:45" ht="15" customHeight="1" x14ac:dyDescent="0.2">
      <c r="A19164" s="85"/>
      <c r="F19164" s="4"/>
      <c r="H19164" s="78"/>
      <c r="J19164" s="75"/>
      <c r="K19164" s="71"/>
      <c r="L19164" s="75"/>
      <c r="M19164" s="71"/>
      <c r="O19164" s="71"/>
      <c r="Q19164" s="71"/>
      <c r="V19164" s="4"/>
      <c r="X19164" s="4"/>
      <c r="AS19164" s="71"/>
    </row>
    <row r="19165" spans="1:45" ht="15" customHeight="1" x14ac:dyDescent="0.2">
      <c r="A19165" s="85"/>
      <c r="F19165" s="4"/>
      <c r="H19165" s="78"/>
      <c r="J19165" s="75"/>
      <c r="K19165" s="71"/>
      <c r="L19165" s="75"/>
      <c r="M19165" s="71"/>
      <c r="O19165" s="71"/>
      <c r="Q19165" s="71"/>
      <c r="V19165" s="4"/>
      <c r="X19165" s="4"/>
      <c r="AS19165" s="71"/>
    </row>
    <row r="19166" spans="1:45" ht="15" customHeight="1" x14ac:dyDescent="0.2">
      <c r="A19166" s="85"/>
      <c r="F19166" s="4"/>
      <c r="H19166" s="78"/>
      <c r="J19166" s="75"/>
      <c r="K19166" s="71"/>
      <c r="L19166" s="75"/>
      <c r="M19166" s="71"/>
      <c r="O19166" s="71"/>
      <c r="Q19166" s="71"/>
      <c r="V19166" s="4"/>
      <c r="X19166" s="4"/>
      <c r="AS19166" s="71"/>
    </row>
    <row r="19167" spans="1:45" ht="15" customHeight="1" x14ac:dyDescent="0.2">
      <c r="A19167" s="85"/>
      <c r="F19167" s="4"/>
      <c r="H19167" s="78"/>
      <c r="J19167" s="75"/>
      <c r="K19167" s="71"/>
      <c r="L19167" s="75"/>
      <c r="M19167" s="71"/>
      <c r="O19167" s="71"/>
      <c r="Q19167" s="71"/>
      <c r="V19167" s="4"/>
      <c r="X19167" s="4"/>
      <c r="AS19167" s="71"/>
    </row>
    <row r="19168" spans="1:45" ht="15" customHeight="1" x14ac:dyDescent="0.2">
      <c r="A19168" s="85"/>
      <c r="F19168" s="4"/>
      <c r="H19168" s="78"/>
      <c r="J19168" s="75"/>
      <c r="K19168" s="71"/>
      <c r="L19168" s="75"/>
      <c r="M19168" s="71"/>
      <c r="O19168" s="71"/>
      <c r="Q19168" s="71"/>
      <c r="V19168" s="4"/>
      <c r="X19168" s="4"/>
      <c r="AS19168" s="71"/>
    </row>
    <row r="19169" spans="1:45" ht="15" customHeight="1" x14ac:dyDescent="0.2">
      <c r="A19169" s="85"/>
      <c r="F19169" s="4"/>
      <c r="H19169" s="78"/>
      <c r="J19169" s="75"/>
      <c r="K19169" s="71"/>
      <c r="L19169" s="75"/>
      <c r="M19169" s="71"/>
      <c r="O19169" s="71"/>
      <c r="Q19169" s="71"/>
      <c r="V19169" s="4"/>
      <c r="X19169" s="4"/>
      <c r="AS19169" s="71"/>
    </row>
    <row r="19170" spans="1:45" ht="15" customHeight="1" x14ac:dyDescent="0.2">
      <c r="A19170" s="85"/>
      <c r="F19170" s="4"/>
      <c r="H19170" s="78"/>
      <c r="J19170" s="75"/>
      <c r="K19170" s="71"/>
      <c r="L19170" s="75"/>
      <c r="M19170" s="71"/>
      <c r="O19170" s="71"/>
      <c r="Q19170" s="71"/>
      <c r="V19170" s="4"/>
      <c r="X19170" s="4"/>
      <c r="AS19170" s="71"/>
    </row>
    <row r="19171" spans="1:45" ht="15" customHeight="1" x14ac:dyDescent="0.2">
      <c r="A19171" s="85"/>
      <c r="F19171" s="4"/>
      <c r="H19171" s="78"/>
      <c r="J19171" s="75"/>
      <c r="K19171" s="71"/>
      <c r="L19171" s="75"/>
      <c r="M19171" s="71"/>
      <c r="O19171" s="71"/>
      <c r="Q19171" s="71"/>
      <c r="V19171" s="4"/>
      <c r="X19171" s="4"/>
      <c r="AS19171" s="71"/>
    </row>
    <row r="19172" spans="1:45" ht="15" customHeight="1" x14ac:dyDescent="0.2">
      <c r="A19172" s="85"/>
      <c r="F19172" s="4"/>
      <c r="H19172" s="78"/>
      <c r="J19172" s="75"/>
      <c r="K19172" s="71"/>
      <c r="L19172" s="75"/>
      <c r="M19172" s="71"/>
      <c r="O19172" s="71"/>
      <c r="Q19172" s="71"/>
      <c r="V19172" s="4"/>
      <c r="X19172" s="4"/>
      <c r="AS19172" s="71"/>
    </row>
    <row r="19173" spans="1:45" ht="15" customHeight="1" x14ac:dyDescent="0.2">
      <c r="A19173" s="85"/>
      <c r="F19173" s="4"/>
      <c r="H19173" s="78"/>
      <c r="J19173" s="75"/>
      <c r="K19173" s="71"/>
      <c r="L19173" s="75"/>
      <c r="M19173" s="71"/>
      <c r="O19173" s="71"/>
      <c r="Q19173" s="71"/>
      <c r="V19173" s="4"/>
      <c r="X19173" s="4"/>
      <c r="AS19173" s="71"/>
    </row>
    <row r="19174" spans="1:45" ht="15" customHeight="1" x14ac:dyDescent="0.2">
      <c r="A19174" s="85"/>
      <c r="F19174" s="4"/>
      <c r="H19174" s="78"/>
      <c r="J19174" s="75"/>
      <c r="K19174" s="71"/>
      <c r="L19174" s="75"/>
      <c r="M19174" s="71"/>
      <c r="O19174" s="71"/>
      <c r="Q19174" s="71"/>
      <c r="V19174" s="4"/>
      <c r="X19174" s="4"/>
      <c r="AS19174" s="71"/>
    </row>
    <row r="19175" spans="1:45" ht="15" customHeight="1" x14ac:dyDescent="0.2">
      <c r="A19175" s="85"/>
      <c r="F19175" s="4"/>
      <c r="H19175" s="78"/>
      <c r="J19175" s="75"/>
      <c r="K19175" s="71"/>
      <c r="L19175" s="75"/>
      <c r="M19175" s="71"/>
      <c r="O19175" s="71"/>
      <c r="Q19175" s="71"/>
      <c r="V19175" s="4"/>
      <c r="X19175" s="4"/>
      <c r="AS19175" s="71"/>
    </row>
    <row r="19176" spans="1:45" ht="15" customHeight="1" x14ac:dyDescent="0.2">
      <c r="A19176" s="85"/>
      <c r="F19176" s="4"/>
      <c r="H19176" s="78"/>
      <c r="J19176" s="75"/>
      <c r="K19176" s="71"/>
      <c r="L19176" s="75"/>
      <c r="M19176" s="71"/>
      <c r="O19176" s="71"/>
      <c r="Q19176" s="71"/>
      <c r="V19176" s="4"/>
      <c r="X19176" s="4"/>
      <c r="AS19176" s="71"/>
    </row>
    <row r="19177" spans="1:45" ht="15" customHeight="1" x14ac:dyDescent="0.2">
      <c r="A19177" s="85"/>
      <c r="F19177" s="4"/>
      <c r="H19177" s="78"/>
      <c r="J19177" s="75"/>
      <c r="K19177" s="71"/>
      <c r="L19177" s="75"/>
      <c r="M19177" s="71"/>
      <c r="O19177" s="71"/>
      <c r="Q19177" s="71"/>
      <c r="V19177" s="4"/>
      <c r="X19177" s="4"/>
      <c r="AS19177" s="71"/>
    </row>
    <row r="19178" spans="1:45" ht="15" customHeight="1" x14ac:dyDescent="0.2">
      <c r="A19178" s="85"/>
      <c r="F19178" s="4"/>
      <c r="H19178" s="78"/>
      <c r="J19178" s="75"/>
      <c r="K19178" s="71"/>
      <c r="L19178" s="75"/>
      <c r="M19178" s="71"/>
      <c r="O19178" s="71"/>
      <c r="Q19178" s="71"/>
      <c r="V19178" s="4"/>
      <c r="X19178" s="4"/>
      <c r="AS19178" s="71"/>
    </row>
    <row r="19179" spans="1:45" ht="15" customHeight="1" x14ac:dyDescent="0.2">
      <c r="A19179" s="85"/>
      <c r="F19179" s="4"/>
      <c r="H19179" s="78"/>
      <c r="J19179" s="75"/>
      <c r="K19179" s="71"/>
      <c r="L19179" s="75"/>
      <c r="M19179" s="71"/>
      <c r="O19179" s="71"/>
      <c r="Q19179" s="71"/>
      <c r="V19179" s="4"/>
      <c r="X19179" s="4"/>
      <c r="AS19179" s="71"/>
    </row>
    <row r="19180" spans="1:45" ht="15" customHeight="1" x14ac:dyDescent="0.2">
      <c r="A19180" s="85"/>
      <c r="F19180" s="4"/>
      <c r="H19180" s="78"/>
      <c r="J19180" s="75"/>
      <c r="K19180" s="71"/>
      <c r="L19180" s="75"/>
      <c r="M19180" s="71"/>
      <c r="O19180" s="71"/>
      <c r="Q19180" s="71"/>
      <c r="V19180" s="4"/>
      <c r="X19180" s="4"/>
      <c r="AS19180" s="71"/>
    </row>
    <row r="19181" spans="1:45" ht="15" customHeight="1" x14ac:dyDescent="0.2">
      <c r="A19181" s="85"/>
      <c r="F19181" s="4"/>
      <c r="H19181" s="78"/>
      <c r="J19181" s="75"/>
      <c r="K19181" s="71"/>
      <c r="L19181" s="75"/>
      <c r="M19181" s="71"/>
      <c r="O19181" s="71"/>
      <c r="Q19181" s="71"/>
      <c r="V19181" s="4"/>
      <c r="X19181" s="4"/>
      <c r="AS19181" s="71"/>
    </row>
    <row r="19182" spans="1:45" ht="15" customHeight="1" x14ac:dyDescent="0.2">
      <c r="A19182" s="85"/>
      <c r="F19182" s="4"/>
      <c r="H19182" s="78"/>
      <c r="J19182" s="75"/>
      <c r="K19182" s="71"/>
      <c r="L19182" s="75"/>
      <c r="M19182" s="71"/>
      <c r="O19182" s="71"/>
      <c r="Q19182" s="71"/>
      <c r="V19182" s="4"/>
      <c r="X19182" s="4"/>
      <c r="AS19182" s="71"/>
    </row>
    <row r="19183" spans="1:45" ht="15" customHeight="1" x14ac:dyDescent="0.2">
      <c r="A19183" s="85"/>
      <c r="F19183" s="4"/>
      <c r="H19183" s="78"/>
      <c r="J19183" s="75"/>
      <c r="K19183" s="71"/>
      <c r="L19183" s="75"/>
      <c r="M19183" s="71"/>
      <c r="O19183" s="71"/>
      <c r="Q19183" s="71"/>
      <c r="V19183" s="4"/>
      <c r="X19183" s="4"/>
      <c r="AS19183" s="71"/>
    </row>
    <row r="19184" spans="1:45" ht="15" customHeight="1" x14ac:dyDescent="0.2">
      <c r="A19184" s="85"/>
      <c r="F19184" s="4"/>
      <c r="H19184" s="78"/>
      <c r="J19184" s="75"/>
      <c r="K19184" s="71"/>
      <c r="L19184" s="75"/>
      <c r="M19184" s="71"/>
      <c r="O19184" s="71"/>
      <c r="Q19184" s="71"/>
      <c r="V19184" s="4"/>
      <c r="X19184" s="4"/>
      <c r="AS19184" s="71"/>
    </row>
    <row r="19185" spans="1:45" ht="15" customHeight="1" x14ac:dyDescent="0.2">
      <c r="A19185" s="85"/>
      <c r="F19185" s="4"/>
      <c r="H19185" s="78"/>
      <c r="J19185" s="75"/>
      <c r="K19185" s="71"/>
      <c r="L19185" s="75"/>
      <c r="M19185" s="71"/>
      <c r="O19185" s="71"/>
      <c r="Q19185" s="71"/>
      <c r="V19185" s="4"/>
      <c r="X19185" s="4"/>
      <c r="AS19185" s="71"/>
    </row>
    <row r="19186" spans="1:45" ht="15" customHeight="1" x14ac:dyDescent="0.2">
      <c r="A19186" s="85"/>
      <c r="F19186" s="4"/>
      <c r="H19186" s="78"/>
      <c r="J19186" s="75"/>
      <c r="K19186" s="71"/>
      <c r="L19186" s="75"/>
      <c r="M19186" s="71"/>
      <c r="O19186" s="71"/>
      <c r="Q19186" s="71"/>
      <c r="V19186" s="4"/>
      <c r="X19186" s="4"/>
      <c r="AS19186" s="71"/>
    </row>
    <row r="19187" spans="1:45" ht="15" customHeight="1" x14ac:dyDescent="0.2">
      <c r="A19187" s="85"/>
      <c r="F19187" s="4"/>
      <c r="H19187" s="78"/>
      <c r="J19187" s="75"/>
      <c r="K19187" s="71"/>
      <c r="L19187" s="75"/>
      <c r="M19187" s="71"/>
      <c r="O19187" s="71"/>
      <c r="Q19187" s="71"/>
      <c r="V19187" s="4"/>
      <c r="X19187" s="4"/>
      <c r="AS19187" s="71"/>
    </row>
    <row r="19188" spans="1:45" ht="15" customHeight="1" x14ac:dyDescent="0.2">
      <c r="A19188" s="85"/>
      <c r="F19188" s="4"/>
      <c r="H19188" s="78"/>
      <c r="J19188" s="75"/>
      <c r="K19188" s="71"/>
      <c r="L19188" s="75"/>
      <c r="M19188" s="71"/>
      <c r="O19188" s="71"/>
      <c r="Q19188" s="71"/>
      <c r="V19188" s="4"/>
      <c r="X19188" s="4"/>
      <c r="AS19188" s="71"/>
    </row>
    <row r="19189" spans="1:45" ht="15" customHeight="1" x14ac:dyDescent="0.2">
      <c r="A19189" s="85"/>
      <c r="F19189" s="4"/>
      <c r="H19189" s="78"/>
      <c r="J19189" s="75"/>
      <c r="K19189" s="71"/>
      <c r="L19189" s="75"/>
      <c r="M19189" s="71"/>
      <c r="O19189" s="71"/>
      <c r="Q19189" s="71"/>
      <c r="V19189" s="4"/>
      <c r="X19189" s="4"/>
      <c r="AS19189" s="71"/>
    </row>
    <row r="19190" spans="1:45" ht="15" customHeight="1" x14ac:dyDescent="0.2">
      <c r="A19190" s="85"/>
      <c r="F19190" s="4"/>
      <c r="H19190" s="78"/>
      <c r="J19190" s="75"/>
      <c r="K19190" s="71"/>
      <c r="L19190" s="75"/>
      <c r="M19190" s="71"/>
      <c r="O19190" s="71"/>
      <c r="Q19190" s="71"/>
      <c r="V19190" s="4"/>
      <c r="X19190" s="4"/>
      <c r="AS19190" s="71"/>
    </row>
    <row r="19191" spans="1:45" ht="15" customHeight="1" x14ac:dyDescent="0.2">
      <c r="A19191" s="85"/>
      <c r="F19191" s="4"/>
      <c r="H19191" s="78"/>
      <c r="J19191" s="75"/>
      <c r="K19191" s="71"/>
      <c r="L19191" s="75"/>
      <c r="M19191" s="71"/>
      <c r="O19191" s="71"/>
      <c r="Q19191" s="71"/>
      <c r="V19191" s="4"/>
      <c r="X19191" s="4"/>
      <c r="AS19191" s="71"/>
    </row>
    <row r="19192" spans="1:45" ht="15" customHeight="1" x14ac:dyDescent="0.2">
      <c r="A19192" s="85"/>
      <c r="F19192" s="4"/>
      <c r="H19192" s="78"/>
      <c r="J19192" s="75"/>
      <c r="K19192" s="71"/>
      <c r="L19192" s="75"/>
      <c r="M19192" s="71"/>
      <c r="O19192" s="71"/>
      <c r="Q19192" s="71"/>
      <c r="V19192" s="4"/>
      <c r="X19192" s="4"/>
      <c r="AS19192" s="71"/>
    </row>
    <row r="19193" spans="1:45" ht="15" customHeight="1" x14ac:dyDescent="0.2">
      <c r="A19193" s="85"/>
      <c r="F19193" s="4"/>
      <c r="H19193" s="78"/>
      <c r="J19193" s="75"/>
      <c r="K19193" s="71"/>
      <c r="L19193" s="75"/>
      <c r="M19193" s="71"/>
      <c r="O19193" s="71"/>
      <c r="Q19193" s="71"/>
      <c r="V19193" s="4"/>
      <c r="X19193" s="4"/>
      <c r="AS19193" s="71"/>
    </row>
    <row r="19194" spans="1:45" ht="15" customHeight="1" x14ac:dyDescent="0.2">
      <c r="A19194" s="85"/>
      <c r="F19194" s="4"/>
      <c r="H19194" s="78"/>
      <c r="J19194" s="75"/>
      <c r="K19194" s="71"/>
      <c r="L19194" s="75"/>
      <c r="M19194" s="71"/>
      <c r="O19194" s="71"/>
      <c r="Q19194" s="71"/>
      <c r="V19194" s="4"/>
      <c r="X19194" s="4"/>
      <c r="AS19194" s="71"/>
    </row>
    <row r="19195" spans="1:45" ht="15" customHeight="1" x14ac:dyDescent="0.2">
      <c r="A19195" s="85"/>
      <c r="F19195" s="4"/>
      <c r="H19195" s="78"/>
      <c r="J19195" s="75"/>
      <c r="K19195" s="71"/>
      <c r="L19195" s="75"/>
      <c r="M19195" s="71"/>
      <c r="O19195" s="71"/>
      <c r="Q19195" s="71"/>
      <c r="V19195" s="4"/>
      <c r="X19195" s="4"/>
      <c r="AS19195" s="71"/>
    </row>
    <row r="19196" spans="1:45" ht="15" customHeight="1" x14ac:dyDescent="0.2">
      <c r="A19196" s="85"/>
      <c r="F19196" s="4"/>
      <c r="H19196" s="78"/>
      <c r="J19196" s="75"/>
      <c r="K19196" s="71"/>
      <c r="L19196" s="75"/>
      <c r="M19196" s="71"/>
      <c r="O19196" s="71"/>
      <c r="Q19196" s="71"/>
      <c r="V19196" s="4"/>
      <c r="X19196" s="4"/>
      <c r="AS19196" s="71"/>
    </row>
    <row r="19197" spans="1:45" ht="15" customHeight="1" x14ac:dyDescent="0.2">
      <c r="A19197" s="85"/>
      <c r="F19197" s="4"/>
      <c r="H19197" s="78"/>
      <c r="J19197" s="75"/>
      <c r="K19197" s="71"/>
      <c r="L19197" s="75"/>
      <c r="M19197" s="71"/>
      <c r="O19197" s="71"/>
      <c r="Q19197" s="71"/>
      <c r="V19197" s="4"/>
      <c r="X19197" s="4"/>
      <c r="AS19197" s="71"/>
    </row>
    <row r="19198" spans="1:45" ht="15" customHeight="1" x14ac:dyDescent="0.2">
      <c r="A19198" s="85"/>
      <c r="F19198" s="4"/>
      <c r="H19198" s="78"/>
      <c r="J19198" s="75"/>
      <c r="K19198" s="71"/>
      <c r="L19198" s="75"/>
      <c r="M19198" s="71"/>
      <c r="O19198" s="71"/>
      <c r="Q19198" s="71"/>
      <c r="V19198" s="4"/>
      <c r="X19198" s="4"/>
      <c r="AS19198" s="71"/>
    </row>
    <row r="19199" spans="1:45" ht="15" customHeight="1" x14ac:dyDescent="0.2">
      <c r="A19199" s="85"/>
      <c r="F19199" s="4"/>
      <c r="H19199" s="78"/>
      <c r="J19199" s="75"/>
      <c r="K19199" s="71"/>
      <c r="L19199" s="75"/>
      <c r="M19199" s="71"/>
      <c r="O19199" s="71"/>
      <c r="Q19199" s="71"/>
      <c r="V19199" s="4"/>
      <c r="X19199" s="4"/>
      <c r="AS19199" s="71"/>
    </row>
    <row r="19200" spans="1:45" ht="15" customHeight="1" x14ac:dyDescent="0.2">
      <c r="A19200" s="85"/>
      <c r="F19200" s="4"/>
      <c r="H19200" s="78"/>
      <c r="J19200" s="75"/>
      <c r="K19200" s="71"/>
      <c r="L19200" s="75"/>
      <c r="M19200" s="71"/>
      <c r="O19200" s="71"/>
      <c r="Q19200" s="71"/>
      <c r="V19200" s="4"/>
      <c r="X19200" s="4"/>
      <c r="AS19200" s="71"/>
    </row>
    <row r="19201" spans="1:45" ht="15" customHeight="1" x14ac:dyDescent="0.2">
      <c r="A19201" s="85"/>
      <c r="F19201" s="4"/>
      <c r="H19201" s="78"/>
      <c r="J19201" s="75"/>
      <c r="K19201" s="71"/>
      <c r="L19201" s="75"/>
      <c r="M19201" s="71"/>
      <c r="O19201" s="71"/>
      <c r="Q19201" s="71"/>
      <c r="V19201" s="4"/>
      <c r="X19201" s="4"/>
      <c r="AS19201" s="71"/>
    </row>
    <row r="19202" spans="1:45" ht="15" customHeight="1" x14ac:dyDescent="0.2">
      <c r="A19202" s="85"/>
      <c r="F19202" s="4"/>
      <c r="H19202" s="78"/>
      <c r="J19202" s="75"/>
      <c r="K19202" s="71"/>
      <c r="L19202" s="75"/>
      <c r="M19202" s="71"/>
      <c r="O19202" s="71"/>
      <c r="Q19202" s="71"/>
      <c r="V19202" s="4"/>
      <c r="X19202" s="4"/>
      <c r="AS19202" s="71"/>
    </row>
    <row r="19203" spans="1:45" ht="15" customHeight="1" x14ac:dyDescent="0.2">
      <c r="A19203" s="85"/>
      <c r="F19203" s="4"/>
      <c r="H19203" s="78"/>
      <c r="J19203" s="75"/>
      <c r="K19203" s="71"/>
      <c r="L19203" s="75"/>
      <c r="M19203" s="71"/>
      <c r="O19203" s="71"/>
      <c r="Q19203" s="71"/>
      <c r="V19203" s="4"/>
      <c r="X19203" s="4"/>
      <c r="AS19203" s="71"/>
    </row>
    <row r="19204" spans="1:45" ht="15" customHeight="1" x14ac:dyDescent="0.2">
      <c r="A19204" s="85"/>
      <c r="F19204" s="4"/>
      <c r="H19204" s="78"/>
      <c r="J19204" s="75"/>
      <c r="K19204" s="71"/>
      <c r="L19204" s="75"/>
      <c r="M19204" s="71"/>
      <c r="O19204" s="71"/>
      <c r="Q19204" s="71"/>
      <c r="V19204" s="4"/>
      <c r="X19204" s="4"/>
      <c r="AS19204" s="71"/>
    </row>
    <row r="19205" spans="1:45" ht="15" customHeight="1" x14ac:dyDescent="0.2">
      <c r="A19205" s="85"/>
      <c r="F19205" s="4"/>
      <c r="H19205" s="78"/>
      <c r="J19205" s="75"/>
      <c r="K19205" s="71"/>
      <c r="L19205" s="75"/>
      <c r="M19205" s="71"/>
      <c r="O19205" s="71"/>
      <c r="Q19205" s="71"/>
      <c r="V19205" s="4"/>
      <c r="X19205" s="4"/>
      <c r="AS19205" s="71"/>
    </row>
    <row r="19206" spans="1:45" ht="15" customHeight="1" x14ac:dyDescent="0.2">
      <c r="A19206" s="85"/>
      <c r="F19206" s="4"/>
      <c r="H19206" s="78"/>
      <c r="J19206" s="75"/>
      <c r="K19206" s="71"/>
      <c r="L19206" s="75"/>
      <c r="M19206" s="71"/>
      <c r="O19206" s="71"/>
      <c r="Q19206" s="71"/>
      <c r="V19206" s="4"/>
      <c r="X19206" s="4"/>
      <c r="AS19206" s="71"/>
    </row>
    <row r="19207" spans="1:45" ht="15" customHeight="1" x14ac:dyDescent="0.2">
      <c r="A19207" s="85"/>
      <c r="F19207" s="4"/>
      <c r="H19207" s="78"/>
      <c r="J19207" s="75"/>
      <c r="K19207" s="71"/>
      <c r="L19207" s="75"/>
      <c r="M19207" s="71"/>
      <c r="O19207" s="71"/>
      <c r="Q19207" s="71"/>
      <c r="V19207" s="4"/>
      <c r="X19207" s="4"/>
      <c r="AS19207" s="71"/>
    </row>
    <row r="19208" spans="1:45" ht="15" customHeight="1" x14ac:dyDescent="0.2">
      <c r="A19208" s="85"/>
      <c r="F19208" s="4"/>
      <c r="H19208" s="78"/>
      <c r="J19208" s="75"/>
      <c r="K19208" s="71"/>
      <c r="L19208" s="75"/>
      <c r="M19208" s="71"/>
      <c r="O19208" s="71"/>
      <c r="Q19208" s="71"/>
      <c r="V19208" s="4"/>
      <c r="X19208" s="4"/>
      <c r="AS19208" s="71"/>
    </row>
    <row r="19209" spans="1:45" ht="15" customHeight="1" x14ac:dyDescent="0.2">
      <c r="A19209" s="85"/>
      <c r="F19209" s="4"/>
      <c r="H19209" s="78"/>
      <c r="J19209" s="75"/>
      <c r="K19209" s="71"/>
      <c r="L19209" s="75"/>
      <c r="M19209" s="71"/>
      <c r="O19209" s="71"/>
      <c r="Q19209" s="71"/>
      <c r="V19209" s="4"/>
      <c r="X19209" s="4"/>
      <c r="AS19209" s="71"/>
    </row>
    <row r="19210" spans="1:45" ht="15" customHeight="1" x14ac:dyDescent="0.2">
      <c r="A19210" s="85"/>
      <c r="F19210" s="4"/>
      <c r="H19210" s="78"/>
      <c r="J19210" s="75"/>
      <c r="K19210" s="71"/>
      <c r="L19210" s="75"/>
      <c r="M19210" s="71"/>
      <c r="O19210" s="71"/>
      <c r="Q19210" s="71"/>
      <c r="V19210" s="4"/>
      <c r="X19210" s="4"/>
      <c r="AS19210" s="71"/>
    </row>
    <row r="19211" spans="1:45" ht="15" customHeight="1" x14ac:dyDescent="0.2">
      <c r="A19211" s="85"/>
      <c r="F19211" s="4"/>
      <c r="H19211" s="78"/>
      <c r="J19211" s="75"/>
      <c r="K19211" s="71"/>
      <c r="L19211" s="75"/>
      <c r="M19211" s="71"/>
      <c r="O19211" s="71"/>
      <c r="Q19211" s="71"/>
      <c r="V19211" s="4"/>
      <c r="X19211" s="4"/>
      <c r="AS19211" s="71"/>
    </row>
    <row r="19212" spans="1:45" ht="15" customHeight="1" x14ac:dyDescent="0.2">
      <c r="A19212" s="85"/>
      <c r="F19212" s="4"/>
      <c r="H19212" s="78"/>
      <c r="J19212" s="75"/>
      <c r="K19212" s="71"/>
      <c r="L19212" s="75"/>
      <c r="M19212" s="71"/>
      <c r="O19212" s="71"/>
      <c r="Q19212" s="71"/>
      <c r="V19212" s="4"/>
      <c r="X19212" s="4"/>
      <c r="AS19212" s="71"/>
    </row>
    <row r="19213" spans="1:45" ht="15" customHeight="1" x14ac:dyDescent="0.2">
      <c r="A19213" s="85"/>
      <c r="F19213" s="4"/>
      <c r="H19213" s="78"/>
      <c r="J19213" s="75"/>
      <c r="K19213" s="71"/>
      <c r="L19213" s="75"/>
      <c r="M19213" s="71"/>
      <c r="O19213" s="71"/>
      <c r="Q19213" s="71"/>
      <c r="V19213" s="4"/>
      <c r="X19213" s="4"/>
      <c r="AS19213" s="71"/>
    </row>
    <row r="19214" spans="1:45" ht="15" customHeight="1" x14ac:dyDescent="0.2">
      <c r="A19214" s="85"/>
      <c r="F19214" s="4"/>
      <c r="H19214" s="78"/>
      <c r="J19214" s="75"/>
      <c r="K19214" s="71"/>
      <c r="L19214" s="75"/>
      <c r="M19214" s="71"/>
      <c r="O19214" s="71"/>
      <c r="Q19214" s="71"/>
      <c r="V19214" s="4"/>
      <c r="X19214" s="4"/>
      <c r="AS19214" s="71"/>
    </row>
    <row r="19215" spans="1:45" ht="15" customHeight="1" x14ac:dyDescent="0.2">
      <c r="A19215" s="85"/>
      <c r="F19215" s="4"/>
      <c r="H19215" s="78"/>
      <c r="J19215" s="75"/>
      <c r="K19215" s="71"/>
      <c r="L19215" s="75"/>
      <c r="M19215" s="71"/>
      <c r="O19215" s="71"/>
      <c r="Q19215" s="71"/>
      <c r="V19215" s="4"/>
      <c r="X19215" s="4"/>
      <c r="AS19215" s="71"/>
    </row>
    <row r="19216" spans="1:45" ht="15" customHeight="1" x14ac:dyDescent="0.2">
      <c r="A19216" s="85"/>
      <c r="F19216" s="4"/>
      <c r="H19216" s="78"/>
      <c r="J19216" s="75"/>
      <c r="K19216" s="71"/>
      <c r="L19216" s="75"/>
      <c r="M19216" s="71"/>
      <c r="O19216" s="71"/>
      <c r="Q19216" s="71"/>
      <c r="V19216" s="4"/>
      <c r="X19216" s="4"/>
      <c r="AS19216" s="71"/>
    </row>
    <row r="19217" spans="1:45" ht="15" customHeight="1" x14ac:dyDescent="0.2">
      <c r="A19217" s="85"/>
      <c r="F19217" s="4"/>
      <c r="H19217" s="78"/>
      <c r="J19217" s="75"/>
      <c r="K19217" s="71"/>
      <c r="L19217" s="75"/>
      <c r="M19217" s="71"/>
      <c r="O19217" s="71"/>
      <c r="Q19217" s="71"/>
      <c r="V19217" s="4"/>
      <c r="X19217" s="4"/>
      <c r="AS19217" s="71"/>
    </row>
    <row r="19218" spans="1:45" ht="15" customHeight="1" x14ac:dyDescent="0.2">
      <c r="A19218" s="85"/>
      <c r="F19218" s="4"/>
      <c r="H19218" s="78"/>
      <c r="J19218" s="75"/>
      <c r="K19218" s="71"/>
      <c r="L19218" s="75"/>
      <c r="M19218" s="71"/>
      <c r="O19218" s="71"/>
      <c r="Q19218" s="71"/>
      <c r="V19218" s="4"/>
      <c r="X19218" s="4"/>
      <c r="AS19218" s="71"/>
    </row>
    <row r="19219" spans="1:45" ht="15" customHeight="1" x14ac:dyDescent="0.2">
      <c r="A19219" s="85"/>
      <c r="F19219" s="4"/>
      <c r="H19219" s="78"/>
      <c r="J19219" s="75"/>
      <c r="K19219" s="71"/>
      <c r="L19219" s="75"/>
      <c r="M19219" s="71"/>
      <c r="O19219" s="71"/>
      <c r="Q19219" s="71"/>
      <c r="V19219" s="4"/>
      <c r="X19219" s="4"/>
      <c r="AS19219" s="71"/>
    </row>
    <row r="19220" spans="1:45" ht="15" customHeight="1" x14ac:dyDescent="0.2">
      <c r="A19220" s="85"/>
      <c r="F19220" s="4"/>
      <c r="H19220" s="78"/>
      <c r="J19220" s="75"/>
      <c r="K19220" s="71"/>
      <c r="L19220" s="75"/>
      <c r="M19220" s="71"/>
      <c r="O19220" s="71"/>
      <c r="Q19220" s="71"/>
      <c r="V19220" s="4"/>
      <c r="X19220" s="4"/>
      <c r="AS19220" s="71"/>
    </row>
    <row r="19221" spans="1:45" ht="15" customHeight="1" x14ac:dyDescent="0.2">
      <c r="A19221" s="85"/>
      <c r="F19221" s="4"/>
      <c r="H19221" s="78"/>
      <c r="J19221" s="75"/>
      <c r="K19221" s="71"/>
      <c r="L19221" s="75"/>
      <c r="M19221" s="71"/>
      <c r="O19221" s="71"/>
      <c r="Q19221" s="71"/>
      <c r="V19221" s="4"/>
      <c r="X19221" s="4"/>
      <c r="AS19221" s="71"/>
    </row>
    <row r="19222" spans="1:45" ht="15" customHeight="1" x14ac:dyDescent="0.2">
      <c r="A19222" s="85"/>
      <c r="F19222" s="4"/>
      <c r="H19222" s="78"/>
      <c r="J19222" s="75"/>
      <c r="K19222" s="71"/>
      <c r="L19222" s="75"/>
      <c r="M19222" s="71"/>
      <c r="O19222" s="71"/>
      <c r="Q19222" s="71"/>
      <c r="V19222" s="4"/>
      <c r="X19222" s="4"/>
      <c r="AS19222" s="71"/>
    </row>
    <row r="19223" spans="1:45" ht="15" customHeight="1" x14ac:dyDescent="0.2">
      <c r="A19223" s="85"/>
      <c r="F19223" s="4"/>
      <c r="H19223" s="78"/>
      <c r="J19223" s="75"/>
      <c r="K19223" s="71"/>
      <c r="L19223" s="75"/>
      <c r="M19223" s="71"/>
      <c r="O19223" s="71"/>
      <c r="Q19223" s="71"/>
      <c r="V19223" s="4"/>
      <c r="X19223" s="4"/>
      <c r="AS19223" s="71"/>
    </row>
    <row r="19224" spans="1:45" ht="15" customHeight="1" x14ac:dyDescent="0.2">
      <c r="A19224" s="85"/>
      <c r="F19224" s="4"/>
      <c r="H19224" s="78"/>
      <c r="J19224" s="75"/>
      <c r="K19224" s="71"/>
      <c r="L19224" s="75"/>
      <c r="M19224" s="71"/>
      <c r="O19224" s="71"/>
      <c r="Q19224" s="71"/>
      <c r="V19224" s="4"/>
      <c r="X19224" s="4"/>
      <c r="AS19224" s="71"/>
    </row>
    <row r="19225" spans="1:45" ht="15" customHeight="1" x14ac:dyDescent="0.2">
      <c r="A19225" s="85"/>
      <c r="F19225" s="4"/>
      <c r="H19225" s="78"/>
      <c r="J19225" s="75"/>
      <c r="K19225" s="71"/>
      <c r="L19225" s="75"/>
      <c r="M19225" s="71"/>
      <c r="O19225" s="71"/>
      <c r="Q19225" s="71"/>
      <c r="V19225" s="4"/>
      <c r="X19225" s="4"/>
      <c r="AS19225" s="71"/>
    </row>
    <row r="19226" spans="1:45" ht="15" customHeight="1" x14ac:dyDescent="0.2">
      <c r="A19226" s="85"/>
      <c r="F19226" s="4"/>
      <c r="H19226" s="78"/>
      <c r="J19226" s="75"/>
      <c r="K19226" s="71"/>
      <c r="L19226" s="75"/>
      <c r="M19226" s="71"/>
      <c r="O19226" s="71"/>
      <c r="Q19226" s="71"/>
      <c r="V19226" s="4"/>
      <c r="X19226" s="4"/>
      <c r="AS19226" s="71"/>
    </row>
    <row r="19227" spans="1:45" ht="15" customHeight="1" x14ac:dyDescent="0.2">
      <c r="A19227" s="85"/>
      <c r="F19227" s="4"/>
      <c r="H19227" s="79"/>
      <c r="J19227" s="75"/>
      <c r="K19227" s="71"/>
      <c r="L19227" s="75"/>
      <c r="M19227" s="71"/>
      <c r="O19227" s="71"/>
      <c r="Q19227" s="71"/>
      <c r="V19227" s="4"/>
      <c r="X19227" s="4"/>
      <c r="AS19227" s="71"/>
    </row>
    <row r="19228" spans="1:45" ht="15" customHeight="1" x14ac:dyDescent="0.2">
      <c r="A19228" s="85"/>
      <c r="F19228" s="4"/>
      <c r="H19228" s="79"/>
      <c r="J19228" s="75"/>
      <c r="K19228" s="71"/>
      <c r="L19228" s="75"/>
      <c r="M19228" s="71"/>
      <c r="O19228" s="71"/>
      <c r="Q19228" s="71"/>
      <c r="V19228" s="4"/>
      <c r="X19228" s="4"/>
      <c r="AS19228" s="71"/>
    </row>
    <row r="19229" spans="1:45" ht="15" customHeight="1" x14ac:dyDescent="0.2">
      <c r="A19229" s="85"/>
      <c r="F19229" s="4"/>
      <c r="H19229" s="79"/>
      <c r="J19229" s="75"/>
      <c r="K19229" s="71"/>
      <c r="L19229" s="75"/>
      <c r="M19229" s="71"/>
      <c r="O19229" s="71"/>
      <c r="Q19229" s="71"/>
      <c r="V19229" s="4"/>
      <c r="X19229" s="4"/>
      <c r="AS19229" s="71"/>
    </row>
    <row r="19230" spans="1:45" ht="15" customHeight="1" x14ac:dyDescent="0.2">
      <c r="A19230" s="85"/>
      <c r="F19230" s="4"/>
      <c r="H19230" s="79"/>
      <c r="J19230" s="75"/>
      <c r="K19230" s="71"/>
      <c r="L19230" s="75"/>
      <c r="M19230" s="71"/>
      <c r="O19230" s="71"/>
      <c r="Q19230" s="71"/>
      <c r="V19230" s="4"/>
      <c r="X19230" s="4"/>
      <c r="AS19230" s="71"/>
    </row>
    <row r="19231" spans="1:45" ht="15" customHeight="1" x14ac:dyDescent="0.2">
      <c r="A19231" s="85"/>
      <c r="F19231" s="4"/>
      <c r="H19231" s="78"/>
      <c r="J19231" s="75"/>
      <c r="K19231" s="71"/>
      <c r="L19231" s="75"/>
      <c r="M19231" s="71"/>
      <c r="O19231" s="71"/>
      <c r="Q19231" s="71"/>
      <c r="V19231" s="4"/>
      <c r="X19231" s="4"/>
      <c r="AS19231" s="71"/>
    </row>
    <row r="19232" spans="1:45" ht="15" customHeight="1" x14ac:dyDescent="0.2">
      <c r="A19232" s="85"/>
      <c r="F19232" s="4"/>
      <c r="H19232" s="78"/>
      <c r="J19232" s="75"/>
      <c r="K19232" s="71"/>
      <c r="L19232" s="75"/>
      <c r="M19232" s="71"/>
      <c r="O19232" s="71"/>
      <c r="Q19232" s="71"/>
      <c r="V19232" s="4"/>
      <c r="X19232" s="4"/>
      <c r="AS19232" s="71"/>
    </row>
    <row r="19233" spans="1:45" ht="15" customHeight="1" x14ac:dyDescent="0.2">
      <c r="A19233" s="85"/>
      <c r="F19233" s="4"/>
      <c r="H19233" s="78"/>
      <c r="J19233" s="75"/>
      <c r="K19233" s="71"/>
      <c r="L19233" s="75"/>
      <c r="M19233" s="71"/>
      <c r="O19233" s="71"/>
      <c r="Q19233" s="71"/>
      <c r="V19233" s="4"/>
      <c r="X19233" s="4"/>
      <c r="AS19233" s="71"/>
    </row>
    <row r="19234" spans="1:45" ht="15" customHeight="1" x14ac:dyDescent="0.2">
      <c r="A19234" s="85"/>
      <c r="F19234" s="4"/>
      <c r="H19234" s="78"/>
      <c r="J19234" s="75"/>
      <c r="K19234" s="71"/>
      <c r="L19234" s="75"/>
      <c r="M19234" s="71"/>
      <c r="O19234" s="71"/>
      <c r="Q19234" s="71"/>
      <c r="V19234" s="4"/>
      <c r="X19234" s="4"/>
      <c r="AS19234" s="71"/>
    </row>
    <row r="19235" spans="1:45" ht="15" customHeight="1" x14ac:dyDescent="0.2">
      <c r="A19235" s="85"/>
      <c r="F19235" s="4"/>
      <c r="H19235" s="78"/>
      <c r="J19235" s="75"/>
      <c r="K19235" s="71"/>
      <c r="L19235" s="75"/>
      <c r="M19235" s="71"/>
      <c r="O19235" s="71"/>
      <c r="Q19235" s="71"/>
      <c r="V19235" s="4"/>
      <c r="X19235" s="4"/>
      <c r="AS19235" s="71"/>
    </row>
    <row r="19236" spans="1:45" ht="15" customHeight="1" x14ac:dyDescent="0.2">
      <c r="A19236" s="85"/>
      <c r="F19236" s="4"/>
      <c r="H19236" s="78"/>
      <c r="J19236" s="75"/>
      <c r="K19236" s="71"/>
      <c r="L19236" s="75"/>
      <c r="M19236" s="71"/>
      <c r="O19236" s="71"/>
      <c r="Q19236" s="71"/>
      <c r="V19236" s="4"/>
      <c r="X19236" s="4"/>
      <c r="AS19236" s="71"/>
    </row>
    <row r="19237" spans="1:45" ht="15" customHeight="1" x14ac:dyDescent="0.2">
      <c r="A19237" s="85"/>
      <c r="F19237" s="4"/>
      <c r="H19237" s="78"/>
      <c r="J19237" s="75"/>
      <c r="K19237" s="71"/>
      <c r="L19237" s="75"/>
      <c r="M19237" s="71"/>
      <c r="O19237" s="71"/>
      <c r="Q19237" s="71"/>
      <c r="V19237" s="4"/>
      <c r="X19237" s="4"/>
      <c r="AS19237" s="71"/>
    </row>
    <row r="19238" spans="1:45" ht="15" customHeight="1" x14ac:dyDescent="0.2">
      <c r="A19238" s="85"/>
      <c r="F19238" s="4"/>
      <c r="H19238" s="78"/>
      <c r="J19238" s="75"/>
      <c r="K19238" s="71"/>
      <c r="L19238" s="75"/>
      <c r="M19238" s="71"/>
      <c r="O19238" s="71"/>
      <c r="Q19238" s="71"/>
      <c r="V19238" s="4"/>
      <c r="X19238" s="4"/>
      <c r="AS19238" s="71"/>
    </row>
    <row r="19239" spans="1:45" ht="15" customHeight="1" x14ac:dyDescent="0.2">
      <c r="A19239" s="85"/>
      <c r="F19239" s="4"/>
      <c r="H19239" s="78"/>
      <c r="J19239" s="75"/>
      <c r="K19239" s="71"/>
      <c r="L19239" s="75"/>
      <c r="M19239" s="71"/>
      <c r="O19239" s="71"/>
      <c r="Q19239" s="71"/>
      <c r="V19239" s="4"/>
      <c r="X19239" s="4"/>
      <c r="AS19239" s="71"/>
    </row>
    <row r="19240" spans="1:45" ht="15" customHeight="1" x14ac:dyDescent="0.2">
      <c r="A19240" s="85"/>
      <c r="F19240" s="4"/>
      <c r="H19240" s="78"/>
      <c r="J19240" s="75"/>
      <c r="K19240" s="71"/>
      <c r="L19240" s="75"/>
      <c r="M19240" s="71"/>
      <c r="O19240" s="71"/>
      <c r="Q19240" s="71"/>
      <c r="V19240" s="4"/>
      <c r="X19240" s="4"/>
      <c r="AS19240" s="71"/>
    </row>
    <row r="19241" spans="1:45" ht="15" customHeight="1" x14ac:dyDescent="0.2">
      <c r="A19241" s="85"/>
      <c r="F19241" s="4"/>
      <c r="H19241" s="78"/>
      <c r="J19241" s="75"/>
      <c r="K19241" s="71"/>
      <c r="L19241" s="75"/>
      <c r="M19241" s="71"/>
      <c r="O19241" s="71"/>
      <c r="Q19241" s="71"/>
      <c r="V19241" s="4"/>
      <c r="X19241" s="4"/>
      <c r="AS19241" s="71"/>
    </row>
    <row r="19242" spans="1:45" ht="15" customHeight="1" x14ac:dyDescent="0.2">
      <c r="A19242" s="85"/>
      <c r="F19242" s="4"/>
      <c r="H19242" s="78"/>
      <c r="J19242" s="75"/>
      <c r="K19242" s="71"/>
      <c r="L19242" s="75"/>
      <c r="M19242" s="71"/>
      <c r="O19242" s="71"/>
      <c r="Q19242" s="71"/>
      <c r="V19242" s="4"/>
      <c r="X19242" s="4"/>
      <c r="AS19242" s="71"/>
    </row>
    <row r="19243" spans="1:45" ht="15" customHeight="1" x14ac:dyDescent="0.2">
      <c r="A19243" s="85"/>
      <c r="F19243" s="4"/>
      <c r="H19243" s="78"/>
      <c r="J19243" s="75"/>
      <c r="K19243" s="71"/>
      <c r="L19243" s="75"/>
      <c r="M19243" s="71"/>
      <c r="O19243" s="71"/>
      <c r="Q19243" s="71"/>
      <c r="V19243" s="4"/>
      <c r="X19243" s="4"/>
      <c r="AS19243" s="71"/>
    </row>
    <row r="19244" spans="1:45" ht="15" customHeight="1" x14ac:dyDescent="0.2">
      <c r="A19244" s="85"/>
      <c r="F19244" s="4"/>
      <c r="H19244" s="78"/>
      <c r="J19244" s="75"/>
      <c r="K19244" s="71"/>
      <c r="L19244" s="75"/>
      <c r="M19244" s="71"/>
      <c r="O19244" s="71"/>
      <c r="Q19244" s="71"/>
      <c r="V19244" s="4"/>
      <c r="X19244" s="4"/>
      <c r="AS19244" s="71"/>
    </row>
    <row r="19245" spans="1:45" ht="15" customHeight="1" x14ac:dyDescent="0.2">
      <c r="A19245" s="85"/>
      <c r="F19245" s="4"/>
      <c r="H19245" s="78"/>
      <c r="J19245" s="75"/>
      <c r="K19245" s="71"/>
      <c r="L19245" s="75"/>
      <c r="M19245" s="71"/>
      <c r="O19245" s="71"/>
      <c r="Q19245" s="71"/>
      <c r="V19245" s="4"/>
      <c r="X19245" s="4"/>
      <c r="AS19245" s="71"/>
    </row>
    <row r="19246" spans="1:45" ht="15" customHeight="1" x14ac:dyDescent="0.2">
      <c r="A19246" s="85"/>
      <c r="F19246" s="4"/>
      <c r="H19246" s="78"/>
      <c r="J19246" s="75"/>
      <c r="K19246" s="71"/>
      <c r="L19246" s="75"/>
      <c r="M19246" s="71"/>
      <c r="O19246" s="71"/>
      <c r="Q19246" s="71"/>
      <c r="V19246" s="4"/>
      <c r="X19246" s="4"/>
      <c r="AS19246" s="71"/>
    </row>
    <row r="19247" spans="1:45" ht="15" customHeight="1" x14ac:dyDescent="0.2">
      <c r="A19247" s="85"/>
      <c r="F19247" s="4"/>
      <c r="H19247" s="78"/>
      <c r="J19247" s="75"/>
      <c r="K19247" s="71"/>
      <c r="L19247" s="75"/>
      <c r="M19247" s="71"/>
      <c r="O19247" s="71"/>
      <c r="Q19247" s="71"/>
      <c r="V19247" s="4"/>
      <c r="X19247" s="4"/>
      <c r="AS19247" s="71"/>
    </row>
    <row r="19248" spans="1:45" ht="15" customHeight="1" x14ac:dyDescent="0.2">
      <c r="A19248" s="85"/>
      <c r="F19248" s="4"/>
      <c r="H19248" s="78"/>
      <c r="J19248" s="75"/>
      <c r="K19248" s="71"/>
      <c r="L19248" s="75"/>
      <c r="M19248" s="71"/>
      <c r="O19248" s="71"/>
      <c r="Q19248" s="71"/>
      <c r="V19248" s="4"/>
      <c r="X19248" s="4"/>
      <c r="AS19248" s="71"/>
    </row>
    <row r="19249" spans="1:45" ht="15" customHeight="1" x14ac:dyDescent="0.2">
      <c r="A19249" s="85"/>
      <c r="F19249" s="4"/>
      <c r="H19249" s="78"/>
      <c r="J19249" s="75"/>
      <c r="K19249" s="71"/>
      <c r="L19249" s="75"/>
      <c r="M19249" s="71"/>
      <c r="O19249" s="71"/>
      <c r="Q19249" s="71"/>
      <c r="V19249" s="4"/>
      <c r="X19249" s="4"/>
      <c r="AS19249" s="71"/>
    </row>
    <row r="19250" spans="1:45" ht="15" customHeight="1" x14ac:dyDescent="0.2">
      <c r="A19250" s="85"/>
      <c r="F19250" s="4"/>
      <c r="H19250" s="78"/>
      <c r="J19250" s="75"/>
      <c r="K19250" s="71"/>
      <c r="L19250" s="75"/>
      <c r="M19250" s="71"/>
      <c r="O19250" s="71"/>
      <c r="Q19250" s="71"/>
      <c r="V19250" s="4"/>
      <c r="X19250" s="4"/>
      <c r="AS19250" s="71"/>
    </row>
    <row r="19251" spans="1:45" ht="15" customHeight="1" x14ac:dyDescent="0.2">
      <c r="A19251" s="85"/>
      <c r="F19251" s="4"/>
      <c r="H19251" s="78"/>
      <c r="J19251" s="75"/>
      <c r="K19251" s="71"/>
      <c r="L19251" s="75"/>
      <c r="M19251" s="71"/>
      <c r="O19251" s="71"/>
      <c r="Q19251" s="71"/>
      <c r="V19251" s="4"/>
      <c r="X19251" s="4"/>
      <c r="AS19251" s="71"/>
    </row>
    <row r="19252" spans="1:45" ht="15" customHeight="1" x14ac:dyDescent="0.2">
      <c r="A19252" s="85"/>
      <c r="F19252" s="4"/>
      <c r="H19252" s="78"/>
      <c r="J19252" s="75"/>
      <c r="K19252" s="71"/>
      <c r="L19252" s="75"/>
      <c r="M19252" s="71"/>
      <c r="O19252" s="71"/>
      <c r="Q19252" s="71"/>
      <c r="V19252" s="4"/>
      <c r="X19252" s="4"/>
      <c r="AS19252" s="71"/>
    </row>
    <row r="19253" spans="1:45" ht="15" customHeight="1" x14ac:dyDescent="0.2">
      <c r="A19253" s="85"/>
      <c r="F19253" s="4"/>
      <c r="H19253" s="78"/>
      <c r="J19253" s="75"/>
      <c r="K19253" s="71"/>
      <c r="L19253" s="75"/>
      <c r="M19253" s="71"/>
      <c r="O19253" s="71"/>
      <c r="Q19253" s="71"/>
      <c r="V19253" s="4"/>
      <c r="X19253" s="4"/>
      <c r="AS19253" s="71"/>
    </row>
    <row r="19254" spans="1:45" ht="15" customHeight="1" x14ac:dyDescent="0.2">
      <c r="A19254" s="85"/>
      <c r="F19254" s="4"/>
      <c r="H19254" s="78"/>
      <c r="J19254" s="75"/>
      <c r="K19254" s="71"/>
      <c r="L19254" s="75"/>
      <c r="M19254" s="71"/>
      <c r="O19254" s="71"/>
      <c r="Q19254" s="71"/>
      <c r="V19254" s="4"/>
      <c r="X19254" s="4"/>
      <c r="AS19254" s="71"/>
    </row>
    <row r="19255" spans="1:45" ht="15" customHeight="1" x14ac:dyDescent="0.2">
      <c r="A19255" s="85"/>
      <c r="F19255" s="4"/>
      <c r="H19255" s="78"/>
      <c r="J19255" s="75"/>
      <c r="K19255" s="71"/>
      <c r="L19255" s="75"/>
      <c r="M19255" s="71"/>
      <c r="O19255" s="71"/>
      <c r="Q19255" s="71"/>
      <c r="V19255" s="4"/>
      <c r="X19255" s="4"/>
      <c r="AS19255" s="71"/>
    </row>
    <row r="19256" spans="1:45" ht="15" customHeight="1" x14ac:dyDescent="0.2">
      <c r="A19256" s="85"/>
      <c r="F19256" s="4"/>
      <c r="H19256" s="78"/>
      <c r="J19256" s="75"/>
      <c r="K19256" s="71"/>
      <c r="L19256" s="75"/>
      <c r="M19256" s="71"/>
      <c r="O19256" s="71"/>
      <c r="Q19256" s="71"/>
      <c r="V19256" s="4"/>
      <c r="X19256" s="4"/>
      <c r="AS19256" s="71"/>
    </row>
    <row r="19257" spans="1:45" ht="15" customHeight="1" x14ac:dyDescent="0.2">
      <c r="A19257" s="85"/>
      <c r="F19257" s="4"/>
      <c r="H19257" s="78"/>
      <c r="J19257" s="75"/>
      <c r="K19257" s="71"/>
      <c r="L19257" s="75"/>
      <c r="M19257" s="71"/>
      <c r="O19257" s="71"/>
      <c r="Q19257" s="71"/>
      <c r="V19257" s="4"/>
      <c r="X19257" s="4"/>
      <c r="AS19257" s="71"/>
    </row>
    <row r="19258" spans="1:45" ht="15" customHeight="1" x14ac:dyDescent="0.2">
      <c r="A19258" s="85"/>
      <c r="F19258" s="4"/>
      <c r="H19258" s="78"/>
      <c r="J19258" s="75"/>
      <c r="K19258" s="71"/>
      <c r="L19258" s="75"/>
      <c r="M19258" s="71"/>
      <c r="O19258" s="71"/>
      <c r="Q19258" s="71"/>
      <c r="V19258" s="4"/>
      <c r="X19258" s="4"/>
      <c r="AS19258" s="71"/>
    </row>
    <row r="19259" spans="1:45" ht="15" customHeight="1" x14ac:dyDescent="0.2">
      <c r="A19259" s="85"/>
      <c r="F19259" s="4"/>
      <c r="H19259" s="78"/>
      <c r="J19259" s="75"/>
      <c r="K19259" s="71"/>
      <c r="L19259" s="75"/>
      <c r="M19259" s="71"/>
      <c r="O19259" s="71"/>
      <c r="Q19259" s="71"/>
      <c r="V19259" s="4"/>
      <c r="X19259" s="4"/>
      <c r="AS19259" s="71"/>
    </row>
    <row r="19260" spans="1:45" ht="15" customHeight="1" x14ac:dyDescent="0.2">
      <c r="A19260" s="85"/>
      <c r="F19260" s="4"/>
      <c r="H19260" s="78"/>
      <c r="J19260" s="75"/>
      <c r="K19260" s="71"/>
      <c r="L19260" s="75"/>
      <c r="M19260" s="71"/>
      <c r="O19260" s="71"/>
      <c r="Q19260" s="71"/>
      <c r="V19260" s="4"/>
      <c r="X19260" s="4"/>
      <c r="AS19260" s="71"/>
    </row>
    <row r="19261" spans="1:45" ht="15" customHeight="1" x14ac:dyDescent="0.2">
      <c r="A19261" s="85"/>
      <c r="F19261" s="4"/>
      <c r="H19261" s="78"/>
      <c r="J19261" s="75"/>
      <c r="K19261" s="71"/>
      <c r="L19261" s="75"/>
      <c r="M19261" s="71"/>
      <c r="O19261" s="71"/>
      <c r="Q19261" s="71"/>
      <c r="V19261" s="4"/>
      <c r="X19261" s="4"/>
      <c r="AS19261" s="71"/>
    </row>
    <row r="19262" spans="1:45" ht="15" customHeight="1" x14ac:dyDescent="0.2">
      <c r="A19262" s="85"/>
      <c r="F19262" s="4"/>
      <c r="H19262" s="78"/>
      <c r="J19262" s="75"/>
      <c r="K19262" s="71"/>
      <c r="L19262" s="75"/>
      <c r="M19262" s="71"/>
      <c r="O19262" s="71"/>
      <c r="Q19262" s="71"/>
      <c r="V19262" s="4"/>
      <c r="X19262" s="4"/>
      <c r="AS19262" s="71"/>
    </row>
    <row r="19263" spans="1:45" ht="15" customHeight="1" x14ac:dyDescent="0.2">
      <c r="A19263" s="85"/>
      <c r="F19263" s="4"/>
      <c r="H19263" s="78"/>
      <c r="J19263" s="75"/>
      <c r="K19263" s="71"/>
      <c r="L19263" s="75"/>
      <c r="M19263" s="71"/>
      <c r="O19263" s="71"/>
      <c r="Q19263" s="71"/>
      <c r="V19263" s="4"/>
      <c r="X19263" s="4"/>
      <c r="AS19263" s="71"/>
    </row>
    <row r="19264" spans="1:45" ht="15" customHeight="1" x14ac:dyDescent="0.2">
      <c r="A19264" s="85"/>
      <c r="F19264" s="4"/>
      <c r="H19264" s="78"/>
      <c r="J19264" s="75"/>
      <c r="K19264" s="71"/>
      <c r="L19264" s="75"/>
      <c r="M19264" s="71"/>
      <c r="O19264" s="71"/>
      <c r="Q19264" s="71"/>
      <c r="V19264" s="4"/>
      <c r="X19264" s="4"/>
      <c r="AS19264" s="71"/>
    </row>
    <row r="19265" spans="1:45" ht="15" customHeight="1" x14ac:dyDescent="0.2">
      <c r="A19265" s="85"/>
      <c r="F19265" s="4"/>
      <c r="H19265" s="78"/>
      <c r="J19265" s="75"/>
      <c r="K19265" s="71"/>
      <c r="L19265" s="75"/>
      <c r="M19265" s="71"/>
      <c r="O19265" s="71"/>
      <c r="Q19265" s="71"/>
      <c r="V19265" s="4"/>
      <c r="X19265" s="4"/>
      <c r="AS19265" s="71"/>
    </row>
    <row r="19266" spans="1:45" ht="15" customHeight="1" x14ac:dyDescent="0.2">
      <c r="A19266" s="85"/>
      <c r="F19266" s="4"/>
      <c r="H19266" s="78"/>
      <c r="J19266" s="75"/>
      <c r="K19266" s="71"/>
      <c r="L19266" s="75"/>
      <c r="M19266" s="71"/>
      <c r="O19266" s="71"/>
      <c r="Q19266" s="71"/>
      <c r="V19266" s="4"/>
      <c r="X19266" s="4"/>
      <c r="AS19266" s="71"/>
    </row>
    <row r="19267" spans="1:45" ht="15" customHeight="1" x14ac:dyDescent="0.2">
      <c r="A19267" s="85"/>
      <c r="F19267" s="4"/>
      <c r="H19267" s="78"/>
      <c r="J19267" s="75"/>
      <c r="K19267" s="71"/>
      <c r="L19267" s="75"/>
      <c r="M19267" s="71"/>
      <c r="O19267" s="71"/>
      <c r="Q19267" s="71"/>
      <c r="V19267" s="4"/>
      <c r="X19267" s="4"/>
      <c r="AS19267" s="71"/>
    </row>
    <row r="19268" spans="1:45" ht="15" customHeight="1" x14ac:dyDescent="0.2">
      <c r="A19268" s="85"/>
      <c r="F19268" s="4"/>
      <c r="H19268" s="78"/>
      <c r="J19268" s="75"/>
      <c r="K19268" s="71"/>
      <c r="L19268" s="75"/>
      <c r="M19268" s="71"/>
      <c r="O19268" s="71"/>
      <c r="Q19268" s="71"/>
      <c r="V19268" s="4"/>
      <c r="X19268" s="4"/>
      <c r="AS19268" s="71"/>
    </row>
    <row r="19269" spans="1:45" ht="15" customHeight="1" x14ac:dyDescent="0.2">
      <c r="A19269" s="85"/>
      <c r="F19269" s="4"/>
      <c r="H19269" s="78"/>
      <c r="J19269" s="75"/>
      <c r="K19269" s="71"/>
      <c r="L19269" s="75"/>
      <c r="M19269" s="71"/>
      <c r="O19269" s="71"/>
      <c r="Q19269" s="71"/>
      <c r="V19269" s="4"/>
      <c r="X19269" s="4"/>
      <c r="AS19269" s="71"/>
    </row>
    <row r="19270" spans="1:45" ht="15" customHeight="1" x14ac:dyDescent="0.2">
      <c r="A19270" s="85"/>
      <c r="F19270" s="4"/>
      <c r="H19270" s="78"/>
      <c r="J19270" s="75"/>
      <c r="K19270" s="71"/>
      <c r="L19270" s="75"/>
      <c r="M19270" s="71"/>
      <c r="O19270" s="71"/>
      <c r="Q19270" s="71"/>
      <c r="V19270" s="4"/>
      <c r="X19270" s="4"/>
      <c r="AS19270" s="71"/>
    </row>
    <row r="19271" spans="1:45" ht="15" customHeight="1" x14ac:dyDescent="0.2">
      <c r="A19271" s="85"/>
      <c r="F19271" s="4"/>
      <c r="H19271" s="78"/>
      <c r="J19271" s="75"/>
      <c r="K19271" s="71"/>
      <c r="L19271" s="75"/>
      <c r="M19271" s="71"/>
      <c r="O19271" s="71"/>
      <c r="Q19271" s="71"/>
      <c r="V19271" s="4"/>
      <c r="X19271" s="4"/>
      <c r="AS19271" s="71"/>
    </row>
    <row r="19272" spans="1:45" ht="15" customHeight="1" x14ac:dyDescent="0.2">
      <c r="A19272" s="85"/>
      <c r="F19272" s="4"/>
      <c r="H19272" s="78"/>
      <c r="J19272" s="75"/>
      <c r="K19272" s="71"/>
      <c r="L19272" s="75"/>
      <c r="M19272" s="71"/>
      <c r="O19272" s="71"/>
      <c r="Q19272" s="71"/>
      <c r="V19272" s="4"/>
      <c r="X19272" s="4"/>
      <c r="AS19272" s="71"/>
    </row>
    <row r="19273" spans="1:45" ht="15" customHeight="1" x14ac:dyDescent="0.2">
      <c r="A19273" s="85"/>
      <c r="F19273" s="4"/>
      <c r="H19273" s="78"/>
      <c r="J19273" s="75"/>
      <c r="K19273" s="71"/>
      <c r="L19273" s="75"/>
      <c r="M19273" s="71"/>
      <c r="O19273" s="71"/>
      <c r="Q19273" s="71"/>
      <c r="V19273" s="4"/>
      <c r="X19273" s="4"/>
      <c r="AS19273" s="71"/>
    </row>
    <row r="19274" spans="1:45" ht="15" customHeight="1" x14ac:dyDescent="0.2">
      <c r="A19274" s="85"/>
      <c r="F19274" s="4"/>
      <c r="H19274" s="78"/>
      <c r="J19274" s="75"/>
      <c r="K19274" s="71"/>
      <c r="L19274" s="75"/>
      <c r="M19274" s="71"/>
      <c r="O19274" s="71"/>
      <c r="Q19274" s="71"/>
      <c r="V19274" s="4"/>
      <c r="X19274" s="4"/>
      <c r="AS19274" s="71"/>
    </row>
    <row r="19275" spans="1:45" ht="15" customHeight="1" x14ac:dyDescent="0.2">
      <c r="A19275" s="85"/>
      <c r="F19275" s="4"/>
      <c r="H19275" s="78"/>
      <c r="J19275" s="75"/>
      <c r="K19275" s="71"/>
      <c r="L19275" s="75"/>
      <c r="M19275" s="71"/>
      <c r="O19275" s="71"/>
      <c r="Q19275" s="71"/>
      <c r="V19275" s="4"/>
      <c r="X19275" s="4"/>
      <c r="AS19275" s="71"/>
    </row>
    <row r="19276" spans="1:45" ht="15" customHeight="1" x14ac:dyDescent="0.2">
      <c r="A19276" s="85"/>
      <c r="F19276" s="4"/>
      <c r="H19276" s="79"/>
      <c r="J19276" s="75"/>
      <c r="K19276" s="71"/>
      <c r="L19276" s="75"/>
      <c r="M19276" s="71"/>
      <c r="O19276" s="71"/>
      <c r="Q19276" s="71"/>
      <c r="V19276" s="4"/>
      <c r="X19276" s="4"/>
      <c r="AS19276" s="71"/>
    </row>
    <row r="19277" spans="1:45" ht="15" customHeight="1" x14ac:dyDescent="0.2">
      <c r="A19277" s="85"/>
      <c r="F19277" s="4"/>
      <c r="H19277" s="79"/>
      <c r="J19277" s="75"/>
      <c r="K19277" s="71"/>
      <c r="L19277" s="75"/>
      <c r="M19277" s="71"/>
      <c r="O19277" s="71"/>
      <c r="Q19277" s="71"/>
      <c r="V19277" s="4"/>
      <c r="X19277" s="4"/>
      <c r="AS19277" s="71"/>
    </row>
    <row r="19278" spans="1:45" ht="15" customHeight="1" x14ac:dyDescent="0.2">
      <c r="A19278" s="85"/>
      <c r="F19278" s="4"/>
      <c r="H19278" s="79"/>
      <c r="J19278" s="75"/>
      <c r="K19278" s="71"/>
      <c r="L19278" s="75"/>
      <c r="M19278" s="71"/>
      <c r="O19278" s="71"/>
      <c r="Q19278" s="71"/>
      <c r="V19278" s="4"/>
      <c r="X19278" s="4"/>
      <c r="AS19278" s="71"/>
    </row>
    <row r="19279" spans="1:45" ht="15" customHeight="1" x14ac:dyDescent="0.2">
      <c r="A19279" s="85"/>
      <c r="F19279" s="4"/>
      <c r="H19279" s="79"/>
      <c r="J19279" s="75"/>
      <c r="K19279" s="71"/>
      <c r="L19279" s="75"/>
      <c r="M19279" s="71"/>
      <c r="O19279" s="71"/>
      <c r="Q19279" s="71"/>
      <c r="V19279" s="4"/>
      <c r="X19279" s="4"/>
      <c r="AS19279" s="71"/>
    </row>
    <row r="19280" spans="1:45" ht="15" customHeight="1" x14ac:dyDescent="0.2">
      <c r="A19280" s="85"/>
      <c r="F19280" s="4"/>
      <c r="H19280" s="78"/>
      <c r="J19280" s="75"/>
      <c r="K19280" s="71"/>
      <c r="L19280" s="75"/>
      <c r="M19280" s="71"/>
      <c r="O19280" s="71"/>
      <c r="Q19280" s="71"/>
      <c r="V19280" s="4"/>
      <c r="X19280" s="4"/>
      <c r="AS19280" s="71"/>
    </row>
    <row r="19281" spans="1:45" ht="15" customHeight="1" x14ac:dyDescent="0.2">
      <c r="A19281" s="85"/>
      <c r="F19281" s="4"/>
      <c r="H19281" s="78"/>
      <c r="J19281" s="75"/>
      <c r="K19281" s="71"/>
      <c r="L19281" s="75"/>
      <c r="M19281" s="71"/>
      <c r="O19281" s="71"/>
      <c r="Q19281" s="71"/>
      <c r="V19281" s="4"/>
      <c r="X19281" s="4"/>
      <c r="AS19281" s="71"/>
    </row>
    <row r="19282" spans="1:45" ht="15" customHeight="1" x14ac:dyDescent="0.2">
      <c r="A19282" s="85"/>
      <c r="F19282" s="4"/>
      <c r="H19282" s="78"/>
      <c r="J19282" s="75"/>
      <c r="K19282" s="71"/>
      <c r="L19282" s="75"/>
      <c r="M19282" s="71"/>
      <c r="O19282" s="71"/>
      <c r="Q19282" s="71"/>
      <c r="V19282" s="4"/>
      <c r="X19282" s="4"/>
      <c r="AS19282" s="71"/>
    </row>
    <row r="19283" spans="1:45" ht="15" customHeight="1" x14ac:dyDescent="0.2">
      <c r="A19283" s="85"/>
      <c r="F19283" s="4"/>
      <c r="H19283" s="78"/>
      <c r="J19283" s="75"/>
      <c r="K19283" s="71"/>
      <c r="L19283" s="75"/>
      <c r="M19283" s="71"/>
      <c r="O19283" s="71"/>
      <c r="Q19283" s="71"/>
      <c r="V19283" s="4"/>
      <c r="X19283" s="4"/>
      <c r="AS19283" s="71"/>
    </row>
    <row r="19284" spans="1:45" ht="15" customHeight="1" x14ac:dyDescent="0.2">
      <c r="A19284" s="85"/>
      <c r="F19284" s="4"/>
      <c r="H19284" s="78"/>
      <c r="J19284" s="75"/>
      <c r="K19284" s="71"/>
      <c r="L19284" s="75"/>
      <c r="M19284" s="71"/>
      <c r="O19284" s="71"/>
      <c r="Q19284" s="71"/>
      <c r="V19284" s="4"/>
      <c r="X19284" s="4"/>
      <c r="AS19284" s="71"/>
    </row>
    <row r="19285" spans="1:45" ht="15" customHeight="1" x14ac:dyDescent="0.2">
      <c r="A19285" s="85"/>
      <c r="F19285" s="4"/>
      <c r="H19285" s="78"/>
      <c r="J19285" s="75"/>
      <c r="K19285" s="71"/>
      <c r="L19285" s="75"/>
      <c r="M19285" s="71"/>
      <c r="O19285" s="71"/>
      <c r="Q19285" s="71"/>
      <c r="V19285" s="4"/>
      <c r="X19285" s="4"/>
      <c r="AS19285" s="71"/>
    </row>
    <row r="19286" spans="1:45" ht="15" customHeight="1" x14ac:dyDescent="0.2">
      <c r="A19286" s="85"/>
      <c r="F19286" s="4"/>
      <c r="H19286" s="78"/>
      <c r="J19286" s="75"/>
      <c r="K19286" s="71"/>
      <c r="L19286" s="75"/>
      <c r="M19286" s="71"/>
      <c r="O19286" s="71"/>
      <c r="Q19286" s="71"/>
      <c r="V19286" s="4"/>
      <c r="X19286" s="4"/>
      <c r="AS19286" s="71"/>
    </row>
    <row r="19287" spans="1:45" ht="15" customHeight="1" x14ac:dyDescent="0.2">
      <c r="A19287" s="85"/>
      <c r="F19287" s="4"/>
      <c r="H19287" s="78"/>
      <c r="J19287" s="75"/>
      <c r="K19287" s="71"/>
      <c r="L19287" s="75"/>
      <c r="M19287" s="71"/>
      <c r="O19287" s="71"/>
      <c r="Q19287" s="71"/>
      <c r="V19287" s="4"/>
      <c r="X19287" s="4"/>
      <c r="AS19287" s="71"/>
    </row>
    <row r="19288" spans="1:45" ht="15" customHeight="1" x14ac:dyDescent="0.2">
      <c r="A19288" s="85"/>
      <c r="F19288" s="4"/>
      <c r="H19288" s="78"/>
      <c r="J19288" s="75"/>
      <c r="K19288" s="71"/>
      <c r="L19288" s="75"/>
      <c r="M19288" s="71"/>
      <c r="O19288" s="71"/>
      <c r="Q19288" s="71"/>
      <c r="V19288" s="4"/>
      <c r="X19288" s="4"/>
      <c r="AS19288" s="71"/>
    </row>
    <row r="19289" spans="1:45" ht="15" customHeight="1" x14ac:dyDescent="0.2">
      <c r="A19289" s="85"/>
      <c r="F19289" s="4"/>
      <c r="H19289" s="79"/>
      <c r="J19289" s="75"/>
      <c r="K19289" s="71"/>
      <c r="L19289" s="75"/>
      <c r="M19289" s="71"/>
      <c r="O19289" s="71"/>
      <c r="Q19289" s="71"/>
      <c r="V19289" s="4"/>
      <c r="X19289" s="4"/>
      <c r="AS19289" s="71"/>
    </row>
    <row r="19290" spans="1:45" ht="15" customHeight="1" x14ac:dyDescent="0.2">
      <c r="A19290" s="85"/>
      <c r="F19290" s="4"/>
      <c r="H19290" s="79"/>
      <c r="J19290" s="75"/>
      <c r="K19290" s="71"/>
      <c r="L19290" s="75"/>
      <c r="M19290" s="71"/>
      <c r="O19290" s="71"/>
      <c r="Q19290" s="71"/>
      <c r="V19290" s="4"/>
      <c r="X19290" s="4"/>
      <c r="AS19290" s="71"/>
    </row>
    <row r="19291" spans="1:45" ht="15" customHeight="1" x14ac:dyDescent="0.2">
      <c r="A19291" s="85"/>
      <c r="F19291" s="4"/>
      <c r="H19291" s="78"/>
      <c r="J19291" s="75"/>
      <c r="K19291" s="71"/>
      <c r="L19291" s="75"/>
      <c r="M19291" s="71"/>
      <c r="O19291" s="71"/>
      <c r="Q19291" s="71"/>
      <c r="V19291" s="4"/>
      <c r="X19291" s="4"/>
      <c r="AS19291" s="71"/>
    </row>
    <row r="19292" spans="1:45" ht="15" customHeight="1" x14ac:dyDescent="0.2">
      <c r="A19292" s="85"/>
      <c r="F19292" s="4"/>
      <c r="H19292" s="78"/>
      <c r="J19292" s="75"/>
      <c r="K19292" s="71"/>
      <c r="L19292" s="75"/>
      <c r="M19292" s="71"/>
      <c r="O19292" s="71"/>
      <c r="Q19292" s="71"/>
      <c r="V19292" s="4"/>
      <c r="X19292" s="4"/>
      <c r="AS19292" s="71"/>
    </row>
    <row r="19293" spans="1:45" ht="15" customHeight="1" x14ac:dyDescent="0.2">
      <c r="A19293" s="85"/>
      <c r="F19293" s="4"/>
      <c r="H19293" s="78"/>
      <c r="J19293" s="75"/>
      <c r="K19293" s="71"/>
      <c r="L19293" s="75"/>
      <c r="M19293" s="71"/>
      <c r="O19293" s="71"/>
      <c r="Q19293" s="71"/>
      <c r="V19293" s="4"/>
      <c r="X19293" s="4"/>
      <c r="AS19293" s="71"/>
    </row>
    <row r="19294" spans="1:45" ht="15" customHeight="1" x14ac:dyDescent="0.2">
      <c r="A19294" s="85"/>
      <c r="F19294" s="4"/>
      <c r="H19294" s="78"/>
      <c r="J19294" s="75"/>
      <c r="K19294" s="71"/>
      <c r="L19294" s="75"/>
      <c r="M19294" s="71"/>
      <c r="O19294" s="71"/>
      <c r="Q19294" s="71"/>
      <c r="V19294" s="4"/>
      <c r="X19294" s="4"/>
      <c r="AS19294" s="71"/>
    </row>
    <row r="19295" spans="1:45" ht="15" customHeight="1" x14ac:dyDescent="0.2">
      <c r="A19295" s="85"/>
      <c r="F19295" s="4"/>
      <c r="H19295" s="78"/>
      <c r="J19295" s="75"/>
      <c r="K19295" s="71"/>
      <c r="L19295" s="75"/>
      <c r="M19295" s="71"/>
      <c r="O19295" s="71"/>
      <c r="Q19295" s="71"/>
      <c r="V19295" s="4"/>
      <c r="X19295" s="4"/>
      <c r="AS19295" s="71"/>
    </row>
    <row r="19296" spans="1:45" ht="15" customHeight="1" x14ac:dyDescent="0.2">
      <c r="A19296" s="85"/>
      <c r="F19296" s="4"/>
      <c r="H19296" s="78"/>
      <c r="J19296" s="75"/>
      <c r="K19296" s="71"/>
      <c r="L19296" s="75"/>
      <c r="M19296" s="71"/>
      <c r="O19296" s="71"/>
      <c r="Q19296" s="71"/>
      <c r="V19296" s="4"/>
      <c r="X19296" s="4"/>
      <c r="AS19296" s="71"/>
    </row>
    <row r="19297" spans="1:45" ht="15" customHeight="1" x14ac:dyDescent="0.2">
      <c r="A19297" s="85"/>
      <c r="F19297" s="4"/>
      <c r="H19297" s="78"/>
      <c r="J19297" s="75"/>
      <c r="K19297" s="71"/>
      <c r="L19297" s="75"/>
      <c r="M19297" s="71"/>
      <c r="O19297" s="71"/>
      <c r="Q19297" s="71"/>
      <c r="V19297" s="4"/>
      <c r="X19297" s="4"/>
      <c r="AS19297" s="71"/>
    </row>
    <row r="19298" spans="1:45" ht="15" customHeight="1" x14ac:dyDescent="0.2">
      <c r="A19298" s="85"/>
      <c r="F19298" s="4"/>
      <c r="H19298" s="78"/>
      <c r="J19298" s="75"/>
      <c r="K19298" s="71"/>
      <c r="L19298" s="75"/>
      <c r="M19298" s="71"/>
      <c r="O19298" s="71"/>
      <c r="Q19298" s="71"/>
      <c r="V19298" s="4"/>
      <c r="X19298" s="4"/>
      <c r="AS19298" s="71"/>
    </row>
    <row r="19299" spans="1:45" ht="15" customHeight="1" x14ac:dyDescent="0.2">
      <c r="A19299" s="85"/>
      <c r="F19299" s="4"/>
      <c r="H19299" s="78"/>
      <c r="J19299" s="75"/>
      <c r="K19299" s="71"/>
      <c r="L19299" s="75"/>
      <c r="M19299" s="71"/>
      <c r="O19299" s="71"/>
      <c r="Q19299" s="71"/>
      <c r="V19299" s="4"/>
      <c r="X19299" s="4"/>
      <c r="AS19299" s="71"/>
    </row>
    <row r="19300" spans="1:45" ht="15" customHeight="1" x14ac:dyDescent="0.2">
      <c r="A19300" s="85"/>
      <c r="F19300" s="4"/>
      <c r="H19300" s="78"/>
      <c r="J19300" s="75"/>
      <c r="K19300" s="71"/>
      <c r="L19300" s="75"/>
      <c r="M19300" s="71"/>
      <c r="O19300" s="71"/>
      <c r="Q19300" s="71"/>
      <c r="V19300" s="4"/>
      <c r="X19300" s="4"/>
      <c r="AS19300" s="71"/>
    </row>
    <row r="19301" spans="1:45" ht="15" customHeight="1" x14ac:dyDescent="0.2">
      <c r="A19301" s="85"/>
      <c r="F19301" s="4"/>
      <c r="H19301" s="78"/>
      <c r="J19301" s="75"/>
      <c r="K19301" s="71"/>
      <c r="L19301" s="75"/>
      <c r="M19301" s="71"/>
      <c r="O19301" s="71"/>
      <c r="Q19301" s="71"/>
      <c r="V19301" s="4"/>
      <c r="X19301" s="4"/>
      <c r="AS19301" s="71"/>
    </row>
    <row r="19302" spans="1:45" ht="15" customHeight="1" x14ac:dyDescent="0.2">
      <c r="A19302" s="85"/>
      <c r="F19302" s="4"/>
      <c r="H19302" s="78"/>
      <c r="J19302" s="75"/>
      <c r="K19302" s="71"/>
      <c r="L19302" s="75"/>
      <c r="M19302" s="71"/>
      <c r="O19302" s="71"/>
      <c r="Q19302" s="71"/>
      <c r="V19302" s="4"/>
      <c r="X19302" s="4"/>
      <c r="AS19302" s="71"/>
    </row>
    <row r="19303" spans="1:45" ht="15" customHeight="1" x14ac:dyDescent="0.2">
      <c r="A19303" s="85"/>
      <c r="F19303" s="4"/>
      <c r="H19303" s="78"/>
      <c r="J19303" s="75"/>
      <c r="K19303" s="71"/>
      <c r="L19303" s="75"/>
      <c r="M19303" s="71"/>
      <c r="O19303" s="71"/>
      <c r="Q19303" s="71"/>
      <c r="V19303" s="4"/>
      <c r="X19303" s="4"/>
      <c r="AS19303" s="71"/>
    </row>
    <row r="19304" spans="1:45" ht="15" customHeight="1" x14ac:dyDescent="0.2">
      <c r="A19304" s="85"/>
      <c r="F19304" s="4"/>
      <c r="H19304" s="78"/>
      <c r="J19304" s="75"/>
      <c r="K19304" s="71"/>
      <c r="L19304" s="75"/>
      <c r="M19304" s="71"/>
      <c r="O19304" s="71"/>
      <c r="Q19304" s="71"/>
      <c r="V19304" s="4"/>
      <c r="X19304" s="4"/>
      <c r="AS19304" s="71"/>
    </row>
    <row r="19305" spans="1:45" ht="15" customHeight="1" x14ac:dyDescent="0.2">
      <c r="A19305" s="85"/>
      <c r="F19305" s="4"/>
      <c r="H19305" s="78"/>
      <c r="J19305" s="75"/>
      <c r="K19305" s="71"/>
      <c r="L19305" s="75"/>
      <c r="M19305" s="71"/>
      <c r="O19305" s="71"/>
      <c r="Q19305" s="71"/>
      <c r="V19305" s="4"/>
      <c r="X19305" s="4"/>
      <c r="AS19305" s="71"/>
    </row>
    <row r="19306" spans="1:45" ht="15" customHeight="1" x14ac:dyDescent="0.2">
      <c r="A19306" s="85"/>
      <c r="F19306" s="4"/>
      <c r="H19306" s="78"/>
      <c r="J19306" s="75"/>
      <c r="K19306" s="71"/>
      <c r="L19306" s="75"/>
      <c r="M19306" s="71"/>
      <c r="O19306" s="71"/>
      <c r="Q19306" s="71"/>
      <c r="V19306" s="4"/>
      <c r="X19306" s="4"/>
      <c r="AS19306" s="71"/>
    </row>
    <row r="19307" spans="1:45" ht="15" customHeight="1" x14ac:dyDescent="0.2">
      <c r="A19307" s="85"/>
      <c r="F19307" s="4"/>
      <c r="H19307" s="78"/>
      <c r="J19307" s="75"/>
      <c r="K19307" s="71"/>
      <c r="L19307" s="75"/>
      <c r="M19307" s="71"/>
      <c r="O19307" s="71"/>
      <c r="Q19307" s="71"/>
      <c r="V19307" s="4"/>
      <c r="X19307" s="4"/>
      <c r="AS19307" s="71"/>
    </row>
    <row r="19308" spans="1:45" ht="15" customHeight="1" x14ac:dyDescent="0.2">
      <c r="A19308" s="85"/>
      <c r="F19308" s="4"/>
      <c r="H19308" s="78"/>
      <c r="J19308" s="75"/>
      <c r="K19308" s="71"/>
      <c r="L19308" s="75"/>
      <c r="M19308" s="71"/>
      <c r="O19308" s="71"/>
      <c r="Q19308" s="71"/>
      <c r="V19308" s="4"/>
      <c r="X19308" s="4"/>
      <c r="AS19308" s="71"/>
    </row>
    <row r="19309" spans="1:45" ht="15" customHeight="1" x14ac:dyDescent="0.2">
      <c r="A19309" s="85"/>
      <c r="F19309" s="4"/>
      <c r="H19309" s="78"/>
      <c r="J19309" s="75"/>
      <c r="K19309" s="71"/>
      <c r="L19309" s="75"/>
      <c r="M19309" s="71"/>
      <c r="O19309" s="71"/>
      <c r="Q19309" s="71"/>
      <c r="V19309" s="4"/>
      <c r="X19309" s="4"/>
      <c r="AS19309" s="71"/>
    </row>
    <row r="19310" spans="1:45" ht="15" customHeight="1" x14ac:dyDescent="0.2">
      <c r="A19310" s="85"/>
      <c r="F19310" s="4"/>
      <c r="H19310" s="78"/>
      <c r="J19310" s="75"/>
      <c r="K19310" s="71"/>
      <c r="L19310" s="75"/>
      <c r="M19310" s="71"/>
      <c r="O19310" s="71"/>
      <c r="Q19310" s="71"/>
      <c r="V19310" s="4"/>
      <c r="X19310" s="4"/>
      <c r="AS19310" s="71"/>
    </row>
    <row r="19311" spans="1:45" ht="15" customHeight="1" x14ac:dyDescent="0.2">
      <c r="A19311" s="85"/>
      <c r="F19311" s="4"/>
      <c r="H19311" s="78"/>
      <c r="J19311" s="75"/>
      <c r="K19311" s="71"/>
      <c r="L19311" s="75"/>
      <c r="M19311" s="71"/>
      <c r="O19311" s="71"/>
      <c r="Q19311" s="71"/>
      <c r="V19311" s="4"/>
      <c r="X19311" s="4"/>
      <c r="AS19311" s="71"/>
    </row>
    <row r="19312" spans="1:45" ht="15" customHeight="1" x14ac:dyDescent="0.2">
      <c r="A19312" s="85"/>
      <c r="F19312" s="4"/>
      <c r="H19312" s="78"/>
      <c r="J19312" s="75"/>
      <c r="K19312" s="71"/>
      <c r="L19312" s="75"/>
      <c r="M19312" s="71"/>
      <c r="O19312" s="71"/>
      <c r="Q19312" s="71"/>
      <c r="V19312" s="4"/>
      <c r="X19312" s="4"/>
      <c r="AS19312" s="71"/>
    </row>
    <row r="19313" spans="1:45" ht="15" customHeight="1" x14ac:dyDescent="0.2">
      <c r="A19313" s="85"/>
      <c r="F19313" s="4"/>
      <c r="H19313" s="78"/>
      <c r="J19313" s="75"/>
      <c r="K19313" s="71"/>
      <c r="L19313" s="75"/>
      <c r="M19313" s="71"/>
      <c r="O19313" s="71"/>
      <c r="Q19313" s="71"/>
      <c r="V19313" s="4"/>
      <c r="X19313" s="4"/>
      <c r="AS19313" s="71"/>
    </row>
    <row r="19314" spans="1:45" ht="15" customHeight="1" x14ac:dyDescent="0.2">
      <c r="A19314" s="85"/>
      <c r="F19314" s="4"/>
      <c r="H19314" s="78"/>
      <c r="J19314" s="75"/>
      <c r="K19314" s="71"/>
      <c r="L19314" s="75"/>
      <c r="M19314" s="71"/>
      <c r="O19314" s="71"/>
      <c r="Q19314" s="71"/>
      <c r="V19314" s="4"/>
      <c r="X19314" s="4"/>
      <c r="AS19314" s="71"/>
    </row>
    <row r="19315" spans="1:45" ht="15" customHeight="1" x14ac:dyDescent="0.2">
      <c r="A19315" s="85"/>
      <c r="F19315" s="4"/>
      <c r="H19315" s="78"/>
      <c r="J19315" s="75"/>
      <c r="K19315" s="71"/>
      <c r="L19315" s="75"/>
      <c r="M19315" s="71"/>
      <c r="O19315" s="71"/>
      <c r="Q19315" s="71"/>
      <c r="V19315" s="4"/>
      <c r="X19315" s="4"/>
      <c r="AS19315" s="71"/>
    </row>
    <row r="19316" spans="1:45" ht="15" customHeight="1" x14ac:dyDescent="0.2">
      <c r="A19316" s="85"/>
      <c r="F19316" s="4"/>
      <c r="H19316" s="78"/>
      <c r="J19316" s="75"/>
      <c r="K19316" s="71"/>
      <c r="L19316" s="75"/>
      <c r="M19316" s="71"/>
      <c r="O19316" s="71"/>
      <c r="Q19316" s="71"/>
      <c r="V19316" s="4"/>
      <c r="X19316" s="4"/>
      <c r="AS19316" s="71"/>
    </row>
    <row r="19317" spans="1:45" ht="15" customHeight="1" x14ac:dyDescent="0.2">
      <c r="A19317" s="85"/>
      <c r="F19317" s="4"/>
      <c r="H19317" s="78"/>
      <c r="J19317" s="75"/>
      <c r="K19317" s="71"/>
      <c r="L19317" s="75"/>
      <c r="M19317" s="71"/>
      <c r="O19317" s="71"/>
      <c r="Q19317" s="71"/>
      <c r="V19317" s="4"/>
      <c r="X19317" s="4"/>
      <c r="AS19317" s="71"/>
    </row>
    <row r="19318" spans="1:45" ht="15" customHeight="1" x14ac:dyDescent="0.2">
      <c r="A19318" s="85"/>
      <c r="F19318" s="4"/>
      <c r="H19318" s="78"/>
      <c r="J19318" s="75"/>
      <c r="K19318" s="71"/>
      <c r="L19318" s="75"/>
      <c r="M19318" s="71"/>
      <c r="O19318" s="71"/>
      <c r="Q19318" s="71"/>
      <c r="V19318" s="4"/>
      <c r="X19318" s="4"/>
      <c r="AS19318" s="71"/>
    </row>
    <row r="19319" spans="1:45" ht="15" customHeight="1" x14ac:dyDescent="0.2">
      <c r="A19319" s="85"/>
      <c r="F19319" s="4"/>
      <c r="H19319" s="78"/>
      <c r="J19319" s="75"/>
      <c r="K19319" s="71"/>
      <c r="L19319" s="75"/>
      <c r="M19319" s="71"/>
      <c r="O19319" s="71"/>
      <c r="Q19319" s="71"/>
      <c r="V19319" s="4"/>
      <c r="X19319" s="4"/>
      <c r="AS19319" s="71"/>
    </row>
    <row r="19320" spans="1:45" ht="15" customHeight="1" x14ac:dyDescent="0.2">
      <c r="A19320" s="85"/>
      <c r="F19320" s="4"/>
      <c r="H19320" s="78"/>
      <c r="J19320" s="75"/>
      <c r="K19320" s="71"/>
      <c r="L19320" s="75"/>
      <c r="M19320" s="71"/>
      <c r="O19320" s="71"/>
      <c r="Q19320" s="71"/>
      <c r="V19320" s="4"/>
      <c r="X19320" s="4"/>
      <c r="AS19320" s="71"/>
    </row>
    <row r="19321" spans="1:45" ht="15" customHeight="1" x14ac:dyDescent="0.2">
      <c r="A19321" s="85"/>
      <c r="F19321" s="4"/>
      <c r="H19321" s="78"/>
      <c r="J19321" s="75"/>
      <c r="K19321" s="71"/>
      <c r="L19321" s="75"/>
      <c r="M19321" s="71"/>
      <c r="O19321" s="71"/>
      <c r="Q19321" s="71"/>
      <c r="V19321" s="4"/>
      <c r="X19321" s="4"/>
      <c r="AS19321" s="71"/>
    </row>
    <row r="19322" spans="1:45" ht="15" customHeight="1" x14ac:dyDescent="0.2">
      <c r="A19322" s="85"/>
      <c r="F19322" s="4"/>
      <c r="H19322" s="78"/>
      <c r="J19322" s="75"/>
      <c r="K19322" s="71"/>
      <c r="L19322" s="75"/>
      <c r="M19322" s="71"/>
      <c r="O19322" s="71"/>
      <c r="Q19322" s="71"/>
      <c r="V19322" s="4"/>
      <c r="X19322" s="4"/>
      <c r="AS19322" s="71"/>
    </row>
    <row r="19323" spans="1:45" ht="15" customHeight="1" x14ac:dyDescent="0.2">
      <c r="A19323" s="85"/>
      <c r="F19323" s="4"/>
      <c r="H19323" s="78"/>
      <c r="J19323" s="75"/>
      <c r="K19323" s="71"/>
      <c r="L19323" s="75"/>
      <c r="M19323" s="71"/>
      <c r="O19323" s="71"/>
      <c r="Q19323" s="71"/>
      <c r="V19323" s="4"/>
      <c r="X19323" s="4"/>
      <c r="AS19323" s="71"/>
    </row>
    <row r="19324" spans="1:45" ht="15" customHeight="1" x14ac:dyDescent="0.2">
      <c r="A19324" s="85"/>
      <c r="F19324" s="4"/>
      <c r="H19324" s="78"/>
      <c r="J19324" s="75"/>
      <c r="K19324" s="71"/>
      <c r="L19324" s="75"/>
      <c r="M19324" s="71"/>
      <c r="O19324" s="71"/>
      <c r="Q19324" s="71"/>
      <c r="V19324" s="4"/>
      <c r="X19324" s="4"/>
      <c r="AS19324" s="71"/>
    </row>
    <row r="19325" spans="1:45" ht="15" customHeight="1" x14ac:dyDescent="0.2">
      <c r="A19325" s="85"/>
      <c r="F19325" s="4"/>
      <c r="H19325" s="78"/>
      <c r="J19325" s="75"/>
      <c r="K19325" s="71"/>
      <c r="L19325" s="75"/>
      <c r="M19325" s="71"/>
      <c r="O19325" s="71"/>
      <c r="Q19325" s="71"/>
      <c r="V19325" s="4"/>
      <c r="X19325" s="4"/>
      <c r="AS19325" s="71"/>
    </row>
    <row r="19326" spans="1:45" ht="15" customHeight="1" x14ac:dyDescent="0.2">
      <c r="A19326" s="85"/>
      <c r="F19326" s="4"/>
      <c r="H19326" s="78"/>
      <c r="J19326" s="75"/>
      <c r="K19326" s="71"/>
      <c r="L19326" s="75"/>
      <c r="M19326" s="71"/>
      <c r="O19326" s="71"/>
      <c r="Q19326" s="71"/>
      <c r="V19326" s="4"/>
      <c r="X19326" s="4"/>
      <c r="AS19326" s="71"/>
    </row>
    <row r="19327" spans="1:45" ht="15" customHeight="1" x14ac:dyDescent="0.2">
      <c r="A19327" s="85"/>
      <c r="F19327" s="4"/>
      <c r="H19327" s="78"/>
      <c r="J19327" s="75"/>
      <c r="K19327" s="71"/>
      <c r="L19327" s="75"/>
      <c r="M19327" s="71"/>
      <c r="O19327" s="71"/>
      <c r="Q19327" s="71"/>
      <c r="V19327" s="4"/>
      <c r="X19327" s="4"/>
      <c r="AS19327" s="71"/>
    </row>
    <row r="19328" spans="1:45" ht="15" customHeight="1" x14ac:dyDescent="0.2">
      <c r="A19328" s="85"/>
      <c r="F19328" s="4"/>
      <c r="H19328" s="78"/>
      <c r="J19328" s="75"/>
      <c r="K19328" s="71"/>
      <c r="L19328" s="75"/>
      <c r="M19328" s="71"/>
      <c r="O19328" s="71"/>
      <c r="Q19328" s="71"/>
      <c r="V19328" s="4"/>
      <c r="X19328" s="4"/>
      <c r="AS19328" s="71"/>
    </row>
    <row r="19329" spans="1:45" ht="15" customHeight="1" x14ac:dyDescent="0.2">
      <c r="A19329" s="85"/>
      <c r="F19329" s="4"/>
      <c r="H19329" s="78"/>
      <c r="J19329" s="75"/>
      <c r="K19329" s="71"/>
      <c r="L19329" s="75"/>
      <c r="M19329" s="71"/>
      <c r="O19329" s="71"/>
      <c r="Q19329" s="71"/>
      <c r="V19329" s="4"/>
      <c r="X19329" s="4"/>
      <c r="AS19329" s="71"/>
    </row>
    <row r="19330" spans="1:45" ht="15" customHeight="1" x14ac:dyDescent="0.2">
      <c r="A19330" s="85"/>
      <c r="F19330" s="4"/>
      <c r="H19330" s="78"/>
      <c r="J19330" s="75"/>
      <c r="K19330" s="71"/>
      <c r="L19330" s="75"/>
      <c r="M19330" s="71"/>
      <c r="O19330" s="71"/>
      <c r="Q19330" s="71"/>
      <c r="V19330" s="4"/>
      <c r="X19330" s="4"/>
      <c r="AS19330" s="71"/>
    </row>
    <row r="19331" spans="1:45" ht="15" customHeight="1" x14ac:dyDescent="0.2">
      <c r="A19331" s="85"/>
      <c r="F19331" s="4"/>
      <c r="H19331" s="78"/>
      <c r="J19331" s="75"/>
      <c r="K19331" s="71"/>
      <c r="L19331" s="75"/>
      <c r="M19331" s="71"/>
      <c r="O19331" s="71"/>
      <c r="Q19331" s="71"/>
      <c r="V19331" s="4"/>
      <c r="X19331" s="4"/>
      <c r="AS19331" s="71"/>
    </row>
    <row r="19332" spans="1:45" ht="15" customHeight="1" x14ac:dyDescent="0.2">
      <c r="A19332" s="85"/>
      <c r="F19332" s="4"/>
      <c r="H19332" s="78"/>
      <c r="J19332" s="75"/>
      <c r="K19332" s="71"/>
      <c r="L19332" s="75"/>
      <c r="M19332" s="71"/>
      <c r="O19332" s="71"/>
      <c r="Q19332" s="71"/>
      <c r="V19332" s="4"/>
      <c r="X19332" s="4"/>
      <c r="AS19332" s="71"/>
    </row>
    <row r="19333" spans="1:45" ht="15" customHeight="1" x14ac:dyDescent="0.2">
      <c r="A19333" s="85"/>
      <c r="F19333" s="4"/>
      <c r="H19333" s="78"/>
      <c r="J19333" s="75"/>
      <c r="K19333" s="71"/>
      <c r="L19333" s="75"/>
      <c r="M19333" s="71"/>
      <c r="O19333" s="71"/>
      <c r="Q19333" s="71"/>
      <c r="V19333" s="4"/>
      <c r="X19333" s="4"/>
      <c r="AS19333" s="71"/>
    </row>
    <row r="19334" spans="1:45" ht="15" customHeight="1" x14ac:dyDescent="0.2">
      <c r="A19334" s="85"/>
      <c r="F19334" s="4"/>
      <c r="H19334" s="78"/>
      <c r="J19334" s="75"/>
      <c r="K19334" s="71"/>
      <c r="L19334" s="75"/>
      <c r="M19334" s="71"/>
      <c r="O19334" s="71"/>
      <c r="Q19334" s="71"/>
      <c r="V19334" s="4"/>
      <c r="X19334" s="4"/>
      <c r="AS19334" s="71"/>
    </row>
    <row r="19335" spans="1:45" ht="15" customHeight="1" x14ac:dyDescent="0.2">
      <c r="A19335" s="85"/>
      <c r="F19335" s="4"/>
      <c r="H19335" s="78"/>
      <c r="J19335" s="75"/>
      <c r="K19335" s="71"/>
      <c r="L19335" s="75"/>
      <c r="M19335" s="71"/>
      <c r="O19335" s="71"/>
      <c r="Q19335" s="71"/>
      <c r="V19335" s="4"/>
      <c r="X19335" s="4"/>
      <c r="AS19335" s="71"/>
    </row>
    <row r="19336" spans="1:45" ht="15" customHeight="1" x14ac:dyDescent="0.2">
      <c r="A19336" s="85"/>
      <c r="F19336" s="4"/>
      <c r="H19336" s="78"/>
      <c r="J19336" s="75"/>
      <c r="K19336" s="71"/>
      <c r="L19336" s="75"/>
      <c r="M19336" s="71"/>
      <c r="O19336" s="71"/>
      <c r="Q19336" s="71"/>
      <c r="V19336" s="4"/>
      <c r="X19336" s="4"/>
      <c r="AS19336" s="71"/>
    </row>
    <row r="19337" spans="1:45" ht="15" customHeight="1" x14ac:dyDescent="0.2">
      <c r="A19337" s="85"/>
      <c r="F19337" s="4"/>
      <c r="H19337" s="78"/>
      <c r="J19337" s="75"/>
      <c r="K19337" s="71"/>
      <c r="L19337" s="75"/>
      <c r="M19337" s="71"/>
      <c r="O19337" s="71"/>
      <c r="Q19337" s="71"/>
      <c r="V19337" s="4"/>
      <c r="X19337" s="4"/>
      <c r="AS19337" s="71"/>
    </row>
    <row r="19338" spans="1:45" ht="15" customHeight="1" x14ac:dyDescent="0.2">
      <c r="A19338" s="85"/>
      <c r="F19338" s="4"/>
      <c r="H19338" s="78"/>
      <c r="J19338" s="75"/>
      <c r="K19338" s="71"/>
      <c r="L19338" s="75"/>
      <c r="M19338" s="71"/>
      <c r="O19338" s="71"/>
      <c r="Q19338" s="71"/>
      <c r="V19338" s="4"/>
      <c r="X19338" s="4"/>
      <c r="AS19338" s="71"/>
    </row>
    <row r="19339" spans="1:45" ht="15" customHeight="1" x14ac:dyDescent="0.2">
      <c r="A19339" s="85"/>
      <c r="F19339" s="4"/>
      <c r="H19339" s="78"/>
      <c r="J19339" s="75"/>
      <c r="K19339" s="71"/>
      <c r="L19339" s="75"/>
      <c r="M19339" s="71"/>
      <c r="O19339" s="71"/>
      <c r="Q19339" s="71"/>
      <c r="V19339" s="4"/>
      <c r="X19339" s="4"/>
      <c r="AS19339" s="71"/>
    </row>
    <row r="19340" spans="1:45" ht="15" customHeight="1" x14ac:dyDescent="0.2">
      <c r="A19340" s="85"/>
      <c r="F19340" s="4"/>
      <c r="H19340" s="78"/>
      <c r="J19340" s="75"/>
      <c r="K19340" s="71"/>
      <c r="L19340" s="75"/>
      <c r="M19340" s="71"/>
      <c r="O19340" s="71"/>
      <c r="Q19340" s="71"/>
      <c r="V19340" s="4"/>
      <c r="X19340" s="4"/>
      <c r="AS19340" s="71"/>
    </row>
    <row r="19341" spans="1:45" ht="15" customHeight="1" x14ac:dyDescent="0.2">
      <c r="A19341" s="85"/>
      <c r="F19341" s="4"/>
      <c r="H19341" s="78"/>
      <c r="J19341" s="75"/>
      <c r="K19341" s="71"/>
      <c r="L19341" s="75"/>
      <c r="M19341" s="71"/>
      <c r="O19341" s="71"/>
      <c r="Q19341" s="71"/>
      <c r="V19341" s="4"/>
      <c r="X19341" s="4"/>
      <c r="AS19341" s="71"/>
    </row>
    <row r="19342" spans="1:45" ht="15" customHeight="1" x14ac:dyDescent="0.2">
      <c r="A19342" s="85"/>
      <c r="F19342" s="4"/>
      <c r="H19342" s="78"/>
      <c r="J19342" s="75"/>
      <c r="K19342" s="71"/>
      <c r="L19342" s="75"/>
      <c r="M19342" s="71"/>
      <c r="O19342" s="71"/>
      <c r="Q19342" s="71"/>
      <c r="V19342" s="4"/>
      <c r="X19342" s="4"/>
      <c r="AS19342" s="71"/>
    </row>
    <row r="19343" spans="1:45" ht="15" customHeight="1" x14ac:dyDescent="0.2">
      <c r="A19343" s="85"/>
      <c r="F19343" s="4"/>
      <c r="H19343" s="78"/>
      <c r="J19343" s="75"/>
      <c r="K19343" s="71"/>
      <c r="L19343" s="75"/>
      <c r="M19343" s="71"/>
      <c r="O19343" s="71"/>
      <c r="Q19343" s="71"/>
      <c r="V19343" s="4"/>
      <c r="X19343" s="4"/>
      <c r="AS19343" s="71"/>
    </row>
    <row r="19344" spans="1:45" ht="15" customHeight="1" x14ac:dyDescent="0.2">
      <c r="A19344" s="85"/>
      <c r="F19344" s="4"/>
      <c r="H19344" s="78"/>
      <c r="J19344" s="75"/>
      <c r="K19344" s="71"/>
      <c r="L19344" s="75"/>
      <c r="M19344" s="71"/>
      <c r="O19344" s="71"/>
      <c r="Q19344" s="71"/>
      <c r="V19344" s="4"/>
      <c r="X19344" s="4"/>
      <c r="AS19344" s="71"/>
    </row>
    <row r="19345" spans="1:45" ht="15" customHeight="1" x14ac:dyDescent="0.2">
      <c r="A19345" s="85"/>
      <c r="F19345" s="4"/>
      <c r="H19345" s="78"/>
      <c r="J19345" s="75"/>
      <c r="K19345" s="71"/>
      <c r="L19345" s="75"/>
      <c r="M19345" s="71"/>
      <c r="O19345" s="71"/>
      <c r="Q19345" s="71"/>
      <c r="V19345" s="4"/>
      <c r="X19345" s="4"/>
      <c r="AS19345" s="71"/>
    </row>
    <row r="19346" spans="1:45" ht="15" customHeight="1" x14ac:dyDescent="0.2">
      <c r="A19346" s="85"/>
      <c r="F19346" s="4"/>
      <c r="H19346" s="78"/>
      <c r="J19346" s="75"/>
      <c r="K19346" s="71"/>
      <c r="L19346" s="75"/>
      <c r="M19346" s="71"/>
      <c r="O19346" s="71"/>
      <c r="Q19346" s="71"/>
      <c r="V19346" s="4"/>
      <c r="X19346" s="4"/>
      <c r="AS19346" s="71"/>
    </row>
    <row r="19347" spans="1:45" ht="15" customHeight="1" x14ac:dyDescent="0.2">
      <c r="A19347" s="85"/>
      <c r="F19347" s="4"/>
      <c r="H19347" s="78"/>
      <c r="J19347" s="75"/>
      <c r="K19347" s="71"/>
      <c r="L19347" s="75"/>
      <c r="M19347" s="71"/>
      <c r="O19347" s="71"/>
      <c r="Q19347" s="71"/>
      <c r="V19347" s="4"/>
      <c r="X19347" s="4"/>
      <c r="AS19347" s="71"/>
    </row>
    <row r="19348" spans="1:45" ht="15" customHeight="1" x14ac:dyDescent="0.2">
      <c r="A19348" s="85"/>
      <c r="F19348" s="4"/>
      <c r="H19348" s="78"/>
      <c r="J19348" s="75"/>
      <c r="K19348" s="71"/>
      <c r="L19348" s="75"/>
      <c r="M19348" s="71"/>
      <c r="O19348" s="71"/>
      <c r="Q19348" s="71"/>
      <c r="V19348" s="4"/>
      <c r="X19348" s="4"/>
      <c r="AS19348" s="71"/>
    </row>
    <row r="19349" spans="1:45" ht="15" customHeight="1" x14ac:dyDescent="0.2">
      <c r="A19349" s="85"/>
      <c r="F19349" s="4"/>
      <c r="H19349" s="78"/>
      <c r="J19349" s="75"/>
      <c r="K19349" s="71"/>
      <c r="L19349" s="75"/>
      <c r="M19349" s="71"/>
      <c r="O19349" s="71"/>
      <c r="Q19349" s="71"/>
      <c r="V19349" s="4"/>
      <c r="X19349" s="4"/>
      <c r="AS19349" s="71"/>
    </row>
    <row r="19350" spans="1:45" ht="15" customHeight="1" x14ac:dyDescent="0.2">
      <c r="A19350" s="85"/>
      <c r="F19350" s="4"/>
      <c r="H19350" s="78"/>
      <c r="J19350" s="75"/>
      <c r="K19350" s="71"/>
      <c r="L19350" s="75"/>
      <c r="M19350" s="71"/>
      <c r="O19350" s="71"/>
      <c r="Q19350" s="71"/>
      <c r="V19350" s="4"/>
      <c r="X19350" s="4"/>
      <c r="AS19350" s="71"/>
    </row>
    <row r="19351" spans="1:45" ht="15" customHeight="1" x14ac:dyDescent="0.2">
      <c r="A19351" s="85"/>
      <c r="F19351" s="4"/>
      <c r="H19351" s="78"/>
      <c r="J19351" s="75"/>
      <c r="K19351" s="71"/>
      <c r="L19351" s="75"/>
      <c r="M19351" s="71"/>
      <c r="O19351" s="71"/>
      <c r="Q19351" s="71"/>
      <c r="V19351" s="4"/>
      <c r="X19351" s="4"/>
      <c r="AS19351" s="71"/>
    </row>
    <row r="19352" spans="1:45" ht="15" customHeight="1" x14ac:dyDescent="0.2">
      <c r="A19352" s="85"/>
      <c r="F19352" s="4"/>
      <c r="H19352" s="78"/>
      <c r="J19352" s="75"/>
      <c r="K19352" s="71"/>
      <c r="L19352" s="75"/>
      <c r="M19352" s="71"/>
      <c r="O19352" s="71"/>
      <c r="Q19352" s="71"/>
      <c r="V19352" s="4"/>
      <c r="X19352" s="4"/>
      <c r="AS19352" s="71"/>
    </row>
    <row r="19353" spans="1:45" ht="15" customHeight="1" x14ac:dyDescent="0.2">
      <c r="A19353" s="85"/>
      <c r="F19353" s="4"/>
      <c r="H19353" s="78"/>
      <c r="J19353" s="75"/>
      <c r="K19353" s="71"/>
      <c r="L19353" s="75"/>
      <c r="M19353" s="71"/>
      <c r="O19353" s="71"/>
      <c r="Q19353" s="71"/>
      <c r="V19353" s="4"/>
      <c r="X19353" s="4"/>
      <c r="AS19353" s="71"/>
    </row>
    <row r="19354" spans="1:45" ht="15" customHeight="1" x14ac:dyDescent="0.2">
      <c r="A19354" s="85"/>
      <c r="F19354" s="4"/>
      <c r="H19354" s="78"/>
      <c r="J19354" s="75"/>
      <c r="K19354" s="71"/>
      <c r="L19354" s="75"/>
      <c r="M19354" s="71"/>
      <c r="O19354" s="71"/>
      <c r="Q19354" s="71"/>
      <c r="V19354" s="4"/>
      <c r="X19354" s="4"/>
      <c r="AS19354" s="71"/>
    </row>
    <row r="19355" spans="1:45" ht="15" customHeight="1" x14ac:dyDescent="0.2">
      <c r="A19355" s="85"/>
      <c r="F19355" s="4"/>
      <c r="H19355" s="78"/>
      <c r="J19355" s="75"/>
      <c r="K19355" s="71"/>
      <c r="L19355" s="75"/>
      <c r="M19355" s="71"/>
      <c r="O19355" s="71"/>
      <c r="Q19355" s="71"/>
      <c r="V19355" s="4"/>
      <c r="X19355" s="4"/>
      <c r="AS19355" s="71"/>
    </row>
    <row r="19356" spans="1:45" ht="15" customHeight="1" x14ac:dyDescent="0.2">
      <c r="A19356" s="85"/>
      <c r="F19356" s="4"/>
      <c r="H19356" s="78"/>
      <c r="J19356" s="75"/>
      <c r="K19356" s="71"/>
      <c r="L19356" s="75"/>
      <c r="M19356" s="71"/>
      <c r="O19356" s="71"/>
      <c r="Q19356" s="71"/>
      <c r="V19356" s="4"/>
      <c r="X19356" s="4"/>
      <c r="AS19356" s="71"/>
    </row>
    <row r="19357" spans="1:45" ht="15" customHeight="1" x14ac:dyDescent="0.2">
      <c r="A19357" s="85"/>
      <c r="F19357" s="4"/>
      <c r="H19357" s="78"/>
      <c r="J19357" s="75"/>
      <c r="K19357" s="71"/>
      <c r="L19357" s="75"/>
      <c r="M19357" s="71"/>
      <c r="O19357" s="71"/>
      <c r="Q19357" s="71"/>
      <c r="V19357" s="4"/>
      <c r="X19357" s="4"/>
      <c r="AS19357" s="71"/>
    </row>
    <row r="19358" spans="1:45" ht="15" customHeight="1" x14ac:dyDescent="0.2">
      <c r="A19358" s="85"/>
      <c r="F19358" s="4"/>
      <c r="H19358" s="78"/>
      <c r="J19358" s="75"/>
      <c r="K19358" s="71"/>
      <c r="L19358" s="75"/>
      <c r="M19358" s="71"/>
      <c r="O19358" s="71"/>
      <c r="Q19358" s="71"/>
      <c r="V19358" s="4"/>
      <c r="X19358" s="4"/>
      <c r="AS19358" s="71"/>
    </row>
    <row r="19359" spans="1:45" ht="15" customHeight="1" x14ac:dyDescent="0.2">
      <c r="A19359" s="85"/>
      <c r="F19359" s="4"/>
      <c r="H19359" s="78"/>
      <c r="J19359" s="75"/>
      <c r="K19359" s="71"/>
      <c r="L19359" s="75"/>
      <c r="M19359" s="71"/>
      <c r="O19359" s="71"/>
      <c r="Q19359" s="71"/>
      <c r="V19359" s="4"/>
      <c r="X19359" s="4"/>
      <c r="AS19359" s="71"/>
    </row>
    <row r="19360" spans="1:45" ht="15" customHeight="1" x14ac:dyDescent="0.2">
      <c r="A19360" s="85"/>
      <c r="F19360" s="4"/>
      <c r="H19360" s="78"/>
      <c r="J19360" s="75"/>
      <c r="K19360" s="71"/>
      <c r="L19360" s="75"/>
      <c r="M19360" s="71"/>
      <c r="O19360" s="71"/>
      <c r="Q19360" s="71"/>
      <c r="V19360" s="4"/>
      <c r="X19360" s="4"/>
      <c r="AS19360" s="71"/>
    </row>
    <row r="19361" spans="1:45" ht="15" customHeight="1" x14ac:dyDescent="0.2">
      <c r="A19361" s="85"/>
      <c r="F19361" s="4"/>
      <c r="H19361" s="78"/>
      <c r="J19361" s="75"/>
      <c r="K19361" s="71"/>
      <c r="L19361" s="75"/>
      <c r="M19361" s="71"/>
      <c r="O19361" s="71"/>
      <c r="Q19361" s="71"/>
      <c r="V19361" s="4"/>
      <c r="X19361" s="4"/>
      <c r="AS19361" s="71"/>
    </row>
    <row r="19362" spans="1:45" ht="15" customHeight="1" x14ac:dyDescent="0.2">
      <c r="A19362" s="85"/>
      <c r="F19362" s="4"/>
      <c r="H19362" s="78"/>
      <c r="J19362" s="75"/>
      <c r="K19362" s="71"/>
      <c r="L19362" s="75"/>
      <c r="M19362" s="71"/>
      <c r="O19362" s="71"/>
      <c r="Q19362" s="71"/>
      <c r="V19362" s="4"/>
      <c r="X19362" s="4"/>
      <c r="AS19362" s="71"/>
    </row>
    <row r="19363" spans="1:45" ht="15" customHeight="1" x14ac:dyDescent="0.2">
      <c r="A19363" s="85"/>
      <c r="F19363" s="4"/>
      <c r="H19363" s="78"/>
      <c r="J19363" s="75"/>
      <c r="K19363" s="71"/>
      <c r="L19363" s="75"/>
      <c r="M19363" s="71"/>
      <c r="O19363" s="71"/>
      <c r="Q19363" s="71"/>
      <c r="V19363" s="4"/>
      <c r="X19363" s="4"/>
      <c r="AS19363" s="71"/>
    </row>
    <row r="19364" spans="1:45" ht="15" customHeight="1" x14ac:dyDescent="0.2">
      <c r="A19364" s="85"/>
      <c r="F19364" s="4"/>
      <c r="H19364" s="78"/>
      <c r="J19364" s="75"/>
      <c r="K19364" s="71"/>
      <c r="L19364" s="75"/>
      <c r="M19364" s="71"/>
      <c r="O19364" s="71"/>
      <c r="Q19364" s="71"/>
      <c r="V19364" s="4"/>
      <c r="X19364" s="4"/>
      <c r="AS19364" s="71"/>
    </row>
    <row r="19365" spans="1:45" ht="15" customHeight="1" x14ac:dyDescent="0.2">
      <c r="A19365" s="85"/>
      <c r="F19365" s="4"/>
      <c r="H19365" s="78"/>
      <c r="J19365" s="75"/>
      <c r="K19365" s="71"/>
      <c r="L19365" s="75"/>
      <c r="M19365" s="71"/>
      <c r="O19365" s="71"/>
      <c r="Q19365" s="71"/>
      <c r="V19365" s="4"/>
      <c r="X19365" s="4"/>
      <c r="AS19365" s="71"/>
    </row>
    <row r="19366" spans="1:45" ht="15" customHeight="1" x14ac:dyDescent="0.2">
      <c r="A19366" s="85"/>
      <c r="F19366" s="4"/>
      <c r="H19366" s="78"/>
      <c r="J19366" s="75"/>
      <c r="K19366" s="71"/>
      <c r="L19366" s="75"/>
      <c r="M19366" s="71"/>
      <c r="O19366" s="71"/>
      <c r="Q19366" s="71"/>
      <c r="V19366" s="4"/>
      <c r="X19366" s="4"/>
      <c r="AS19366" s="71"/>
    </row>
    <row r="19367" spans="1:45" ht="15" customHeight="1" x14ac:dyDescent="0.2">
      <c r="A19367" s="85"/>
      <c r="F19367" s="4"/>
      <c r="H19367" s="78"/>
      <c r="J19367" s="75"/>
      <c r="K19367" s="71"/>
      <c r="L19367" s="75"/>
      <c r="M19367" s="71"/>
      <c r="O19367" s="71"/>
      <c r="Q19367" s="71"/>
      <c r="V19367" s="4"/>
      <c r="X19367" s="4"/>
      <c r="AS19367" s="71"/>
    </row>
    <row r="19368" spans="1:45" ht="15" customHeight="1" x14ac:dyDescent="0.2">
      <c r="A19368" s="85"/>
      <c r="F19368" s="4"/>
      <c r="H19368" s="78"/>
      <c r="J19368" s="75"/>
      <c r="K19368" s="71"/>
      <c r="L19368" s="75"/>
      <c r="M19368" s="71"/>
      <c r="O19368" s="71"/>
      <c r="Q19368" s="71"/>
      <c r="V19368" s="4"/>
      <c r="X19368" s="4"/>
      <c r="AS19368" s="71"/>
    </row>
    <row r="19369" spans="1:45" ht="15" customHeight="1" x14ac:dyDescent="0.2">
      <c r="A19369" s="85"/>
      <c r="F19369" s="4"/>
      <c r="H19369" s="78"/>
      <c r="J19369" s="75"/>
      <c r="K19369" s="71"/>
      <c r="L19369" s="75"/>
      <c r="M19369" s="71"/>
      <c r="O19369" s="71"/>
      <c r="Q19369" s="71"/>
      <c r="V19369" s="4"/>
      <c r="X19369" s="4"/>
      <c r="AS19369" s="71"/>
    </row>
    <row r="19370" spans="1:45" ht="15" customHeight="1" x14ac:dyDescent="0.2">
      <c r="A19370" s="85"/>
      <c r="F19370" s="4"/>
      <c r="H19370" s="78"/>
      <c r="J19370" s="75"/>
      <c r="K19370" s="71"/>
      <c r="L19370" s="75"/>
      <c r="M19370" s="71"/>
      <c r="O19370" s="71"/>
      <c r="Q19370" s="71"/>
      <c r="V19370" s="4"/>
      <c r="X19370" s="4"/>
      <c r="AS19370" s="71"/>
    </row>
    <row r="19371" spans="1:45" ht="15" customHeight="1" x14ac:dyDescent="0.2">
      <c r="A19371" s="85"/>
      <c r="F19371" s="4"/>
      <c r="H19371" s="78"/>
      <c r="J19371" s="75"/>
      <c r="K19371" s="71"/>
      <c r="L19371" s="75"/>
      <c r="M19371" s="71"/>
      <c r="O19371" s="71"/>
      <c r="Q19371" s="71"/>
      <c r="V19371" s="4"/>
      <c r="X19371" s="4"/>
      <c r="AS19371" s="71"/>
    </row>
    <row r="19372" spans="1:45" ht="15" customHeight="1" x14ac:dyDescent="0.2">
      <c r="A19372" s="85"/>
      <c r="F19372" s="4"/>
      <c r="H19372" s="78"/>
      <c r="J19372" s="75"/>
      <c r="K19372" s="71"/>
      <c r="L19372" s="75"/>
      <c r="M19372" s="71"/>
      <c r="O19372" s="71"/>
      <c r="Q19372" s="71"/>
      <c r="V19372" s="4"/>
      <c r="X19372" s="4"/>
      <c r="AS19372" s="71"/>
    </row>
    <row r="19373" spans="1:45" ht="15" customHeight="1" x14ac:dyDescent="0.2">
      <c r="A19373" s="85"/>
      <c r="F19373" s="4"/>
      <c r="H19373" s="78"/>
      <c r="J19373" s="75"/>
      <c r="K19373" s="71"/>
      <c r="L19373" s="75"/>
      <c r="M19373" s="71"/>
      <c r="O19373" s="71"/>
      <c r="Q19373" s="71"/>
      <c r="V19373" s="4"/>
      <c r="X19373" s="4"/>
      <c r="AS19373" s="71"/>
    </row>
    <row r="19374" spans="1:45" ht="15" customHeight="1" x14ac:dyDescent="0.2">
      <c r="A19374" s="85"/>
      <c r="F19374" s="4"/>
      <c r="H19374" s="78"/>
      <c r="J19374" s="75"/>
      <c r="K19374" s="71"/>
      <c r="L19374" s="75"/>
      <c r="M19374" s="71"/>
      <c r="O19374" s="71"/>
      <c r="Q19374" s="71"/>
      <c r="V19374" s="4"/>
      <c r="X19374" s="4"/>
      <c r="AS19374" s="71"/>
    </row>
    <row r="19375" spans="1:45" ht="15" customHeight="1" x14ac:dyDescent="0.2">
      <c r="A19375" s="85"/>
      <c r="F19375" s="4"/>
      <c r="H19375" s="78"/>
      <c r="J19375" s="75"/>
      <c r="K19375" s="71"/>
      <c r="L19375" s="75"/>
      <c r="M19375" s="71"/>
      <c r="O19375" s="71"/>
      <c r="Q19375" s="71"/>
      <c r="V19375" s="4"/>
      <c r="X19375" s="4"/>
      <c r="AS19375" s="71"/>
    </row>
    <row r="19376" spans="1:45" ht="15" customHeight="1" x14ac:dyDescent="0.2">
      <c r="A19376" s="85"/>
      <c r="F19376" s="4"/>
      <c r="H19376" s="78"/>
      <c r="J19376" s="75"/>
      <c r="K19376" s="71"/>
      <c r="L19376" s="75"/>
      <c r="M19376" s="71"/>
      <c r="O19376" s="71"/>
      <c r="Q19376" s="71"/>
      <c r="V19376" s="4"/>
      <c r="X19376" s="4"/>
      <c r="AS19376" s="71"/>
    </row>
    <row r="19377" spans="1:45" ht="15" customHeight="1" x14ac:dyDescent="0.2">
      <c r="A19377" s="85"/>
      <c r="F19377" s="4"/>
      <c r="H19377" s="78"/>
      <c r="J19377" s="75"/>
      <c r="K19377" s="71"/>
      <c r="L19377" s="75"/>
      <c r="M19377" s="71"/>
      <c r="O19377" s="71"/>
      <c r="Q19377" s="71"/>
      <c r="V19377" s="4"/>
      <c r="X19377" s="4"/>
      <c r="AS19377" s="71"/>
    </row>
    <row r="19378" spans="1:45" ht="15" customHeight="1" x14ac:dyDescent="0.2">
      <c r="A19378" s="85"/>
      <c r="F19378" s="4"/>
      <c r="H19378" s="78"/>
      <c r="J19378" s="75"/>
      <c r="K19378" s="71"/>
      <c r="L19378" s="75"/>
      <c r="M19378" s="71"/>
      <c r="O19378" s="71"/>
      <c r="Q19378" s="71"/>
      <c r="V19378" s="4"/>
      <c r="X19378" s="4"/>
      <c r="AS19378" s="71"/>
    </row>
    <row r="19379" spans="1:45" ht="15" customHeight="1" x14ac:dyDescent="0.2">
      <c r="A19379" s="85"/>
      <c r="F19379" s="4"/>
      <c r="H19379" s="78"/>
      <c r="J19379" s="75"/>
      <c r="K19379" s="71"/>
      <c r="L19379" s="75"/>
      <c r="M19379" s="71"/>
      <c r="O19379" s="71"/>
      <c r="Q19379" s="71"/>
      <c r="V19379" s="4"/>
      <c r="X19379" s="4"/>
      <c r="AS19379" s="71"/>
    </row>
    <row r="19380" spans="1:45" ht="15" customHeight="1" x14ac:dyDescent="0.2">
      <c r="A19380" s="85"/>
      <c r="F19380" s="4"/>
      <c r="H19380" s="78"/>
      <c r="J19380" s="75"/>
      <c r="K19380" s="71"/>
      <c r="L19380" s="75"/>
      <c r="M19380" s="71"/>
      <c r="O19380" s="71"/>
      <c r="Q19380" s="71"/>
      <c r="V19380" s="4"/>
      <c r="X19380" s="4"/>
      <c r="AS19380" s="71"/>
    </row>
    <row r="19381" spans="1:45" ht="15" customHeight="1" x14ac:dyDescent="0.2">
      <c r="A19381" s="85"/>
      <c r="F19381" s="4"/>
      <c r="H19381" s="78"/>
      <c r="J19381" s="75"/>
      <c r="K19381" s="71"/>
      <c r="L19381" s="75"/>
      <c r="M19381" s="71"/>
      <c r="O19381" s="71"/>
      <c r="Q19381" s="71"/>
      <c r="V19381" s="4"/>
      <c r="X19381" s="4"/>
      <c r="AS19381" s="71"/>
    </row>
    <row r="19382" spans="1:45" ht="15" customHeight="1" x14ac:dyDescent="0.2">
      <c r="A19382" s="85"/>
      <c r="F19382" s="4"/>
      <c r="H19382" s="78"/>
      <c r="J19382" s="75"/>
      <c r="K19382" s="71"/>
      <c r="L19382" s="75"/>
      <c r="M19382" s="71"/>
      <c r="O19382" s="71"/>
      <c r="Q19382" s="71"/>
      <c r="V19382" s="4"/>
      <c r="X19382" s="4"/>
      <c r="AS19382" s="71"/>
    </row>
    <row r="19383" spans="1:45" ht="15" customHeight="1" x14ac:dyDescent="0.2">
      <c r="A19383" s="85"/>
      <c r="F19383" s="4"/>
      <c r="H19383" s="78"/>
      <c r="J19383" s="75"/>
      <c r="K19383" s="71"/>
      <c r="L19383" s="75"/>
      <c r="M19383" s="71"/>
      <c r="O19383" s="71"/>
      <c r="Q19383" s="71"/>
      <c r="V19383" s="4"/>
      <c r="X19383" s="4"/>
      <c r="AS19383" s="71"/>
    </row>
    <row r="19384" spans="1:45" ht="15" customHeight="1" x14ac:dyDescent="0.2">
      <c r="A19384" s="85"/>
      <c r="F19384" s="4"/>
      <c r="H19384" s="78"/>
      <c r="J19384" s="75"/>
      <c r="K19384" s="71"/>
      <c r="L19384" s="75"/>
      <c r="M19384" s="71"/>
      <c r="O19384" s="71"/>
      <c r="Q19384" s="71"/>
      <c r="V19384" s="4"/>
      <c r="X19384" s="4"/>
      <c r="AS19384" s="71"/>
    </row>
    <row r="19385" spans="1:45" ht="15" customHeight="1" x14ac:dyDescent="0.2">
      <c r="A19385" s="85"/>
      <c r="F19385" s="4"/>
      <c r="H19385" s="78"/>
      <c r="J19385" s="75"/>
      <c r="K19385" s="71"/>
      <c r="L19385" s="75"/>
      <c r="M19385" s="71"/>
      <c r="O19385" s="71"/>
      <c r="Q19385" s="71"/>
      <c r="V19385" s="4"/>
      <c r="X19385" s="4"/>
      <c r="AS19385" s="71"/>
    </row>
    <row r="19386" spans="1:45" ht="15" customHeight="1" x14ac:dyDescent="0.2">
      <c r="A19386" s="85"/>
      <c r="F19386" s="4"/>
      <c r="H19386" s="78"/>
      <c r="J19386" s="75"/>
      <c r="K19386" s="71"/>
      <c r="L19386" s="75"/>
      <c r="M19386" s="71"/>
      <c r="O19386" s="71"/>
      <c r="Q19386" s="71"/>
      <c r="V19386" s="4"/>
      <c r="X19386" s="4"/>
      <c r="AS19386" s="71"/>
    </row>
    <row r="19387" spans="1:45" ht="15" customHeight="1" x14ac:dyDescent="0.2">
      <c r="A19387" s="85"/>
      <c r="F19387" s="4"/>
      <c r="H19387" s="78"/>
      <c r="J19387" s="75"/>
      <c r="K19387" s="71"/>
      <c r="L19387" s="75"/>
      <c r="M19387" s="71"/>
      <c r="O19387" s="71"/>
      <c r="Q19387" s="71"/>
      <c r="V19387" s="4"/>
      <c r="X19387" s="4"/>
      <c r="AS19387" s="71"/>
    </row>
    <row r="19388" spans="1:45" ht="15" customHeight="1" x14ac:dyDescent="0.2">
      <c r="A19388" s="85"/>
      <c r="F19388" s="4"/>
      <c r="H19388" s="78"/>
      <c r="J19388" s="75"/>
      <c r="K19388" s="71"/>
      <c r="L19388" s="75"/>
      <c r="M19388" s="71"/>
      <c r="O19388" s="71"/>
      <c r="Q19388" s="71"/>
      <c r="V19388" s="4"/>
      <c r="X19388" s="4"/>
      <c r="AS19388" s="71"/>
    </row>
    <row r="19389" spans="1:45" ht="15" customHeight="1" x14ac:dyDescent="0.2">
      <c r="A19389" s="85"/>
      <c r="F19389" s="4"/>
      <c r="H19389" s="78"/>
      <c r="J19389" s="75"/>
      <c r="K19389" s="71"/>
      <c r="L19389" s="75"/>
      <c r="M19389" s="71"/>
      <c r="O19389" s="71"/>
      <c r="Q19389" s="71"/>
      <c r="V19389" s="4"/>
      <c r="X19389" s="4"/>
      <c r="AS19389" s="71"/>
    </row>
    <row r="19390" spans="1:45" ht="15" customHeight="1" x14ac:dyDescent="0.2">
      <c r="A19390" s="85"/>
      <c r="F19390" s="4"/>
      <c r="H19390" s="78"/>
      <c r="J19390" s="75"/>
      <c r="K19390" s="71"/>
      <c r="L19390" s="75"/>
      <c r="M19390" s="71"/>
      <c r="O19390" s="71"/>
      <c r="Q19390" s="71"/>
      <c r="V19390" s="4"/>
      <c r="X19390" s="4"/>
      <c r="AS19390" s="71"/>
    </row>
    <row r="19391" spans="1:45" ht="15" customHeight="1" x14ac:dyDescent="0.2">
      <c r="A19391" s="85"/>
      <c r="F19391" s="4"/>
      <c r="H19391" s="78"/>
      <c r="J19391" s="75"/>
      <c r="K19391" s="71"/>
      <c r="L19391" s="75"/>
      <c r="M19391" s="71"/>
      <c r="O19391" s="71"/>
      <c r="Q19391" s="71"/>
      <c r="V19391" s="4"/>
      <c r="X19391" s="4"/>
      <c r="AS19391" s="71"/>
    </row>
    <row r="19392" spans="1:45" ht="15" customHeight="1" x14ac:dyDescent="0.2">
      <c r="A19392" s="85"/>
      <c r="F19392" s="4"/>
      <c r="H19392" s="78"/>
      <c r="J19392" s="75"/>
      <c r="K19392" s="71"/>
      <c r="L19392" s="75"/>
      <c r="M19392" s="71"/>
      <c r="O19392" s="71"/>
      <c r="Q19392" s="71"/>
      <c r="V19392" s="4"/>
      <c r="X19392" s="4"/>
      <c r="AS19392" s="71"/>
    </row>
    <row r="19393" spans="1:45" ht="15" customHeight="1" x14ac:dyDescent="0.2">
      <c r="A19393" s="85"/>
      <c r="F19393" s="4"/>
      <c r="H19393" s="78"/>
      <c r="J19393" s="75"/>
      <c r="K19393" s="71"/>
      <c r="L19393" s="75"/>
      <c r="M19393" s="71"/>
      <c r="O19393" s="71"/>
      <c r="Q19393" s="71"/>
      <c r="V19393" s="4"/>
      <c r="X19393" s="4"/>
      <c r="AS19393" s="71"/>
    </row>
    <row r="19394" spans="1:45" ht="15" customHeight="1" x14ac:dyDescent="0.2">
      <c r="A19394" s="85"/>
      <c r="F19394" s="4"/>
      <c r="H19394" s="78"/>
      <c r="J19394" s="75"/>
      <c r="K19394" s="71"/>
      <c r="L19394" s="75"/>
      <c r="M19394" s="71"/>
      <c r="O19394" s="71"/>
      <c r="Q19394" s="71"/>
      <c r="V19394" s="4"/>
      <c r="X19394" s="4"/>
      <c r="AS19394" s="71"/>
    </row>
    <row r="19395" spans="1:45" ht="15" customHeight="1" x14ac:dyDescent="0.2">
      <c r="A19395" s="85"/>
      <c r="F19395" s="4"/>
      <c r="H19395" s="78"/>
      <c r="J19395" s="75"/>
      <c r="K19395" s="71"/>
      <c r="L19395" s="75"/>
      <c r="M19395" s="71"/>
      <c r="O19395" s="71"/>
      <c r="Q19395" s="71"/>
      <c r="V19395" s="4"/>
      <c r="X19395" s="4"/>
      <c r="AS19395" s="71"/>
    </row>
    <row r="19396" spans="1:45" ht="15" customHeight="1" x14ac:dyDescent="0.2">
      <c r="A19396" s="85"/>
      <c r="F19396" s="4"/>
      <c r="H19396" s="78"/>
      <c r="J19396" s="75"/>
      <c r="K19396" s="71"/>
      <c r="L19396" s="75"/>
      <c r="M19396" s="71"/>
      <c r="O19396" s="71"/>
      <c r="Q19396" s="71"/>
      <c r="V19396" s="4"/>
      <c r="X19396" s="4"/>
      <c r="AS19396" s="71"/>
    </row>
    <row r="19397" spans="1:45" ht="15" customHeight="1" x14ac:dyDescent="0.2">
      <c r="A19397" s="85"/>
      <c r="F19397" s="4"/>
      <c r="H19397" s="78"/>
      <c r="J19397" s="75"/>
      <c r="K19397" s="71"/>
      <c r="L19397" s="75"/>
      <c r="M19397" s="71"/>
      <c r="O19397" s="71"/>
      <c r="Q19397" s="71"/>
      <c r="V19397" s="4"/>
      <c r="X19397" s="4"/>
      <c r="AS19397" s="71"/>
    </row>
    <row r="19398" spans="1:45" ht="15" customHeight="1" x14ac:dyDescent="0.2">
      <c r="A19398" s="85"/>
      <c r="F19398" s="4"/>
      <c r="H19398" s="78"/>
      <c r="J19398" s="75"/>
      <c r="K19398" s="71"/>
      <c r="L19398" s="75"/>
      <c r="M19398" s="71"/>
      <c r="O19398" s="71"/>
      <c r="Q19398" s="71"/>
      <c r="V19398" s="4"/>
      <c r="X19398" s="4"/>
      <c r="AS19398" s="71"/>
    </row>
    <row r="19399" spans="1:45" ht="15" customHeight="1" x14ac:dyDescent="0.2">
      <c r="A19399" s="85"/>
      <c r="F19399" s="4"/>
      <c r="H19399" s="78"/>
      <c r="J19399" s="75"/>
      <c r="K19399" s="71"/>
      <c r="L19399" s="75"/>
      <c r="M19399" s="71"/>
      <c r="O19399" s="71"/>
      <c r="Q19399" s="71"/>
      <c r="V19399" s="4"/>
      <c r="X19399" s="4"/>
      <c r="AS19399" s="71"/>
    </row>
    <row r="19400" spans="1:45" ht="15" customHeight="1" x14ac:dyDescent="0.2">
      <c r="A19400" s="85"/>
      <c r="F19400" s="4"/>
      <c r="H19400" s="78"/>
      <c r="J19400" s="75"/>
      <c r="K19400" s="71"/>
      <c r="L19400" s="75"/>
      <c r="M19400" s="71"/>
      <c r="O19400" s="71"/>
      <c r="Q19400" s="71"/>
      <c r="V19400" s="4"/>
      <c r="X19400" s="4"/>
      <c r="AS19400" s="71"/>
    </row>
    <row r="19401" spans="1:45" ht="15" customHeight="1" x14ac:dyDescent="0.2">
      <c r="A19401" s="85"/>
      <c r="F19401" s="4"/>
      <c r="H19401" s="78"/>
      <c r="J19401" s="75"/>
      <c r="K19401" s="71"/>
      <c r="L19401" s="75"/>
      <c r="M19401" s="71"/>
      <c r="O19401" s="71"/>
      <c r="Q19401" s="71"/>
      <c r="V19401" s="4"/>
      <c r="X19401" s="4"/>
      <c r="AS19401" s="71"/>
    </row>
    <row r="19402" spans="1:45" ht="15" customHeight="1" x14ac:dyDescent="0.2">
      <c r="A19402" s="85"/>
      <c r="F19402" s="4"/>
      <c r="H19402" s="78"/>
      <c r="J19402" s="75"/>
      <c r="K19402" s="71"/>
      <c r="L19402" s="75"/>
      <c r="M19402" s="71"/>
      <c r="O19402" s="71"/>
      <c r="Q19402" s="71"/>
      <c r="V19402" s="4"/>
      <c r="X19402" s="4"/>
      <c r="AS19402" s="71"/>
    </row>
    <row r="19403" spans="1:45" ht="15" customHeight="1" x14ac:dyDescent="0.2">
      <c r="A19403" s="85"/>
      <c r="F19403" s="4"/>
      <c r="H19403" s="78"/>
      <c r="J19403" s="75"/>
      <c r="K19403" s="71"/>
      <c r="L19403" s="75"/>
      <c r="M19403" s="71"/>
      <c r="O19403" s="71"/>
      <c r="Q19403" s="71"/>
      <c r="V19403" s="4"/>
      <c r="X19403" s="4"/>
      <c r="AS19403" s="71"/>
    </row>
    <row r="19404" spans="1:45" ht="15" customHeight="1" x14ac:dyDescent="0.2">
      <c r="A19404" s="85"/>
      <c r="F19404" s="4"/>
      <c r="H19404" s="78"/>
      <c r="J19404" s="75"/>
      <c r="K19404" s="71"/>
      <c r="L19404" s="75"/>
      <c r="M19404" s="71"/>
      <c r="O19404" s="71"/>
      <c r="Q19404" s="71"/>
      <c r="V19404" s="4"/>
      <c r="X19404" s="4"/>
      <c r="AS19404" s="71"/>
    </row>
    <row r="19405" spans="1:45" ht="15" customHeight="1" x14ac:dyDescent="0.2">
      <c r="A19405" s="85"/>
      <c r="F19405" s="4"/>
      <c r="H19405" s="78"/>
      <c r="J19405" s="75"/>
      <c r="K19405" s="71"/>
      <c r="L19405" s="75"/>
      <c r="M19405" s="71"/>
      <c r="O19405" s="71"/>
      <c r="Q19405" s="71"/>
      <c r="V19405" s="4"/>
      <c r="X19405" s="4"/>
      <c r="AS19405" s="71"/>
    </row>
    <row r="19406" spans="1:45" ht="15" customHeight="1" x14ac:dyDescent="0.2">
      <c r="A19406" s="85"/>
      <c r="F19406" s="4"/>
      <c r="H19406" s="78"/>
      <c r="J19406" s="75"/>
      <c r="K19406" s="71"/>
      <c r="L19406" s="75"/>
      <c r="M19406" s="71"/>
      <c r="O19406" s="71"/>
      <c r="Q19406" s="71"/>
      <c r="V19406" s="4"/>
      <c r="X19406" s="4"/>
      <c r="AS19406" s="71"/>
    </row>
    <row r="19407" spans="1:45" ht="15" customHeight="1" x14ac:dyDescent="0.2">
      <c r="A19407" s="85"/>
      <c r="F19407" s="4"/>
      <c r="H19407" s="78"/>
      <c r="J19407" s="75"/>
      <c r="K19407" s="71"/>
      <c r="L19407" s="75"/>
      <c r="M19407" s="71"/>
      <c r="O19407" s="71"/>
      <c r="Q19407" s="71"/>
      <c r="V19407" s="4"/>
      <c r="X19407" s="4"/>
      <c r="AS19407" s="71"/>
    </row>
    <row r="19408" spans="1:45" ht="15" customHeight="1" x14ac:dyDescent="0.2">
      <c r="A19408" s="85"/>
      <c r="F19408" s="4"/>
      <c r="H19408" s="78"/>
      <c r="J19408" s="75"/>
      <c r="K19408" s="71"/>
      <c r="L19408" s="75"/>
      <c r="M19408" s="71"/>
      <c r="O19408" s="71"/>
      <c r="Q19408" s="71"/>
      <c r="V19408" s="4"/>
      <c r="X19408" s="4"/>
      <c r="AS19408" s="71"/>
    </row>
    <row r="19409" spans="1:45" ht="15" customHeight="1" x14ac:dyDescent="0.2">
      <c r="A19409" s="85"/>
      <c r="F19409" s="4"/>
      <c r="H19409" s="78"/>
      <c r="J19409" s="75"/>
      <c r="K19409" s="71"/>
      <c r="L19409" s="75"/>
      <c r="M19409" s="71"/>
      <c r="O19409" s="71"/>
      <c r="Q19409" s="71"/>
      <c r="V19409" s="4"/>
      <c r="X19409" s="4"/>
      <c r="AS19409" s="71"/>
    </row>
    <row r="19410" spans="1:45" ht="15" customHeight="1" x14ac:dyDescent="0.2">
      <c r="A19410" s="85"/>
      <c r="F19410" s="4"/>
      <c r="H19410" s="78"/>
      <c r="J19410" s="75"/>
      <c r="K19410" s="71"/>
      <c r="L19410" s="75"/>
      <c r="M19410" s="71"/>
      <c r="O19410" s="71"/>
      <c r="Q19410" s="71"/>
      <c r="V19410" s="4"/>
      <c r="X19410" s="4"/>
      <c r="AS19410" s="71"/>
    </row>
    <row r="19411" spans="1:45" ht="15" customHeight="1" x14ac:dyDescent="0.2">
      <c r="A19411" s="85"/>
      <c r="F19411" s="4"/>
      <c r="H19411" s="78"/>
      <c r="J19411" s="75"/>
      <c r="K19411" s="71"/>
      <c r="L19411" s="75"/>
      <c r="M19411" s="71"/>
      <c r="O19411" s="71"/>
      <c r="Q19411" s="71"/>
      <c r="V19411" s="4"/>
      <c r="X19411" s="4"/>
      <c r="AS19411" s="71"/>
    </row>
    <row r="19412" spans="1:45" ht="15" customHeight="1" x14ac:dyDescent="0.2">
      <c r="A19412" s="85"/>
      <c r="F19412" s="4"/>
      <c r="H19412" s="78"/>
      <c r="J19412" s="75"/>
      <c r="K19412" s="71"/>
      <c r="L19412" s="75"/>
      <c r="M19412" s="71"/>
      <c r="O19412" s="71"/>
      <c r="Q19412" s="71"/>
      <c r="V19412" s="4"/>
      <c r="X19412" s="4"/>
      <c r="AS19412" s="71"/>
    </row>
    <row r="19413" spans="1:45" ht="15" customHeight="1" x14ac:dyDescent="0.2">
      <c r="A19413" s="85"/>
      <c r="F19413" s="4"/>
      <c r="H19413" s="78"/>
      <c r="J19413" s="75"/>
      <c r="K19413" s="71"/>
      <c r="L19413" s="75"/>
      <c r="M19413" s="71"/>
      <c r="O19413" s="71"/>
      <c r="Q19413" s="71"/>
      <c r="V19413" s="4"/>
      <c r="X19413" s="4"/>
      <c r="AS19413" s="71"/>
    </row>
    <row r="19414" spans="1:45" ht="15" customHeight="1" x14ac:dyDescent="0.2">
      <c r="A19414" s="85"/>
      <c r="F19414" s="4"/>
      <c r="H19414" s="78"/>
      <c r="J19414" s="75"/>
      <c r="K19414" s="71"/>
      <c r="L19414" s="75"/>
      <c r="M19414" s="71"/>
      <c r="O19414" s="71"/>
      <c r="Q19414" s="71"/>
      <c r="V19414" s="4"/>
      <c r="X19414" s="4"/>
      <c r="AS19414" s="71"/>
    </row>
    <row r="19415" spans="1:45" ht="15" customHeight="1" x14ac:dyDescent="0.2">
      <c r="A19415" s="85"/>
      <c r="F19415" s="4"/>
      <c r="H19415" s="78"/>
      <c r="J19415" s="75"/>
      <c r="K19415" s="71"/>
      <c r="L19415" s="75"/>
      <c r="M19415" s="71"/>
      <c r="O19415" s="71"/>
      <c r="Q19415" s="71"/>
      <c r="V19415" s="4"/>
      <c r="X19415" s="4"/>
      <c r="AS19415" s="71"/>
    </row>
    <row r="19416" spans="1:45" ht="15" customHeight="1" x14ac:dyDescent="0.2">
      <c r="A19416" s="85"/>
      <c r="F19416" s="4"/>
      <c r="H19416" s="78"/>
      <c r="J19416" s="75"/>
      <c r="K19416" s="71"/>
      <c r="L19416" s="75"/>
      <c r="M19416" s="71"/>
      <c r="O19416" s="71"/>
      <c r="Q19416" s="71"/>
      <c r="V19416" s="4"/>
      <c r="X19416" s="4"/>
      <c r="AS19416" s="71"/>
    </row>
    <row r="19417" spans="1:45" ht="15" customHeight="1" x14ac:dyDescent="0.2">
      <c r="A19417" s="85"/>
      <c r="F19417" s="4"/>
      <c r="H19417" s="78"/>
      <c r="J19417" s="75"/>
      <c r="K19417" s="71"/>
      <c r="L19417" s="75"/>
      <c r="M19417" s="71"/>
      <c r="O19417" s="71"/>
      <c r="Q19417" s="71"/>
      <c r="V19417" s="4"/>
      <c r="X19417" s="4"/>
      <c r="AS19417" s="71"/>
    </row>
    <row r="19418" spans="1:45" ht="15" customHeight="1" x14ac:dyDescent="0.2">
      <c r="A19418" s="85"/>
      <c r="F19418" s="4"/>
      <c r="H19418" s="78"/>
      <c r="J19418" s="75"/>
      <c r="K19418" s="71"/>
      <c r="L19418" s="75"/>
      <c r="M19418" s="71"/>
      <c r="O19418" s="71"/>
      <c r="Q19418" s="71"/>
      <c r="V19418" s="4"/>
      <c r="X19418" s="4"/>
      <c r="AS19418" s="71"/>
    </row>
    <row r="19419" spans="1:45" ht="15" customHeight="1" x14ac:dyDescent="0.2">
      <c r="A19419" s="85"/>
      <c r="F19419" s="4"/>
      <c r="H19419" s="78"/>
      <c r="J19419" s="75"/>
      <c r="K19419" s="71"/>
      <c r="L19419" s="75"/>
      <c r="M19419" s="71"/>
      <c r="O19419" s="71"/>
      <c r="Q19419" s="71"/>
      <c r="V19419" s="4"/>
      <c r="X19419" s="4"/>
      <c r="AS19419" s="71"/>
    </row>
    <row r="19420" spans="1:45" ht="15" customHeight="1" x14ac:dyDescent="0.2">
      <c r="A19420" s="85"/>
      <c r="F19420" s="4"/>
      <c r="H19420" s="78"/>
      <c r="J19420" s="75"/>
      <c r="K19420" s="71"/>
      <c r="L19420" s="75"/>
      <c r="M19420" s="71"/>
      <c r="O19420" s="71"/>
      <c r="Q19420" s="71"/>
      <c r="V19420" s="4"/>
      <c r="X19420" s="4"/>
      <c r="AS19420" s="71"/>
    </row>
    <row r="19421" spans="1:45" ht="15" customHeight="1" x14ac:dyDescent="0.2">
      <c r="A19421" s="85"/>
      <c r="F19421" s="4"/>
      <c r="H19421" s="78"/>
      <c r="J19421" s="75"/>
      <c r="K19421" s="71"/>
      <c r="L19421" s="75"/>
      <c r="M19421" s="71"/>
      <c r="O19421" s="71"/>
      <c r="Q19421" s="71"/>
      <c r="V19421" s="4"/>
      <c r="X19421" s="4"/>
      <c r="AS19421" s="71"/>
    </row>
    <row r="19422" spans="1:45" ht="15" customHeight="1" x14ac:dyDescent="0.2">
      <c r="A19422" s="85"/>
      <c r="F19422" s="4"/>
      <c r="H19422" s="78"/>
      <c r="J19422" s="75"/>
      <c r="K19422" s="71"/>
      <c r="L19422" s="75"/>
      <c r="M19422" s="71"/>
      <c r="O19422" s="71"/>
      <c r="Q19422" s="71"/>
      <c r="V19422" s="4"/>
      <c r="X19422" s="4"/>
      <c r="AS19422" s="71"/>
    </row>
    <row r="19423" spans="1:45" ht="15" customHeight="1" x14ac:dyDescent="0.2">
      <c r="A19423" s="85"/>
      <c r="F19423" s="4"/>
      <c r="H19423" s="78"/>
      <c r="J19423" s="75"/>
      <c r="K19423" s="71"/>
      <c r="L19423" s="75"/>
      <c r="M19423" s="71"/>
      <c r="O19423" s="71"/>
      <c r="Q19423" s="71"/>
      <c r="V19423" s="4"/>
      <c r="X19423" s="4"/>
      <c r="AS19423" s="71"/>
    </row>
    <row r="19424" spans="1:45" ht="15" customHeight="1" x14ac:dyDescent="0.2">
      <c r="A19424" s="85"/>
      <c r="F19424" s="4"/>
      <c r="H19424" s="78"/>
      <c r="J19424" s="75"/>
      <c r="K19424" s="71"/>
      <c r="L19424" s="75"/>
      <c r="M19424" s="71"/>
      <c r="O19424" s="71"/>
      <c r="Q19424" s="71"/>
      <c r="V19424" s="4"/>
      <c r="X19424" s="4"/>
      <c r="AS19424" s="71"/>
    </row>
    <row r="19425" spans="1:45" ht="15" customHeight="1" x14ac:dyDescent="0.2">
      <c r="A19425" s="85"/>
      <c r="F19425" s="4"/>
      <c r="H19425" s="78"/>
      <c r="J19425" s="75"/>
      <c r="K19425" s="71"/>
      <c r="L19425" s="75"/>
      <c r="M19425" s="71"/>
      <c r="O19425" s="71"/>
      <c r="Q19425" s="71"/>
      <c r="V19425" s="4"/>
      <c r="X19425" s="4"/>
      <c r="AS19425" s="71"/>
    </row>
    <row r="19426" spans="1:45" ht="15" customHeight="1" x14ac:dyDescent="0.2">
      <c r="A19426" s="85"/>
      <c r="F19426" s="4"/>
      <c r="H19426" s="78"/>
      <c r="J19426" s="75"/>
      <c r="K19426" s="71"/>
      <c r="L19426" s="75"/>
      <c r="M19426" s="71"/>
      <c r="O19426" s="71"/>
      <c r="Q19426" s="71"/>
      <c r="V19426" s="4"/>
      <c r="X19426" s="4"/>
      <c r="AS19426" s="71"/>
    </row>
    <row r="19427" spans="1:45" ht="15" customHeight="1" x14ac:dyDescent="0.2">
      <c r="A19427" s="85"/>
      <c r="F19427" s="4"/>
      <c r="H19427" s="78"/>
      <c r="J19427" s="75"/>
      <c r="K19427" s="71"/>
      <c r="L19427" s="75"/>
      <c r="M19427" s="71"/>
      <c r="O19427" s="71"/>
      <c r="Q19427" s="71"/>
      <c r="V19427" s="4"/>
      <c r="X19427" s="4"/>
      <c r="AS19427" s="71"/>
    </row>
    <row r="19428" spans="1:45" ht="15" customHeight="1" x14ac:dyDescent="0.2">
      <c r="A19428" s="85"/>
      <c r="F19428" s="4"/>
      <c r="H19428" s="78"/>
      <c r="J19428" s="75"/>
      <c r="K19428" s="71"/>
      <c r="L19428" s="75"/>
      <c r="M19428" s="71"/>
      <c r="O19428" s="71"/>
      <c r="Q19428" s="71"/>
      <c r="V19428" s="4"/>
      <c r="X19428" s="4"/>
      <c r="AS19428" s="71"/>
    </row>
    <row r="19429" spans="1:45" ht="15" customHeight="1" x14ac:dyDescent="0.2">
      <c r="A19429" s="85"/>
      <c r="F19429" s="4"/>
      <c r="H19429" s="78"/>
      <c r="J19429" s="75"/>
      <c r="K19429" s="71"/>
      <c r="L19429" s="75"/>
      <c r="M19429" s="71"/>
      <c r="O19429" s="71"/>
      <c r="Q19429" s="71"/>
      <c r="V19429" s="4"/>
      <c r="X19429" s="4"/>
      <c r="AS19429" s="71"/>
    </row>
    <row r="19430" spans="1:45" ht="15" customHeight="1" x14ac:dyDescent="0.2">
      <c r="A19430" s="85"/>
      <c r="F19430" s="4"/>
      <c r="H19430" s="78"/>
      <c r="J19430" s="75"/>
      <c r="K19430" s="71"/>
      <c r="L19430" s="75"/>
      <c r="M19430" s="71"/>
      <c r="O19430" s="71"/>
      <c r="Q19430" s="71"/>
      <c r="V19430" s="4"/>
      <c r="X19430" s="4"/>
      <c r="AS19430" s="71"/>
    </row>
    <row r="19431" spans="1:45" ht="15" customHeight="1" x14ac:dyDescent="0.2">
      <c r="A19431" s="85"/>
      <c r="F19431" s="4"/>
      <c r="H19431" s="78"/>
      <c r="J19431" s="75"/>
      <c r="K19431" s="71"/>
      <c r="L19431" s="75"/>
      <c r="M19431" s="71"/>
      <c r="O19431" s="71"/>
      <c r="Q19431" s="71"/>
      <c r="V19431" s="4"/>
      <c r="X19431" s="4"/>
      <c r="AS19431" s="71"/>
    </row>
    <row r="19432" spans="1:45" ht="15" customHeight="1" x14ac:dyDescent="0.2">
      <c r="A19432" s="85"/>
      <c r="F19432" s="4"/>
      <c r="H19432" s="78"/>
      <c r="J19432" s="75"/>
      <c r="K19432" s="71"/>
      <c r="L19432" s="75"/>
      <c r="M19432" s="71"/>
      <c r="O19432" s="71"/>
      <c r="Q19432" s="71"/>
      <c r="V19432" s="4"/>
      <c r="X19432" s="4"/>
      <c r="AS19432" s="71"/>
    </row>
    <row r="19433" spans="1:45" ht="15" customHeight="1" x14ac:dyDescent="0.2">
      <c r="A19433" s="85"/>
      <c r="F19433" s="4"/>
      <c r="H19433" s="78"/>
      <c r="J19433" s="75"/>
      <c r="K19433" s="71"/>
      <c r="L19433" s="75"/>
      <c r="M19433" s="71"/>
      <c r="O19433" s="71"/>
      <c r="Q19433" s="71"/>
      <c r="V19433" s="4"/>
      <c r="X19433" s="4"/>
      <c r="AS19433" s="71"/>
    </row>
    <row r="19434" spans="1:45" ht="15" customHeight="1" x14ac:dyDescent="0.2">
      <c r="A19434" s="85"/>
      <c r="F19434" s="4"/>
      <c r="H19434" s="78"/>
      <c r="J19434" s="75"/>
      <c r="K19434" s="71"/>
      <c r="L19434" s="75"/>
      <c r="M19434" s="71"/>
      <c r="O19434" s="71"/>
      <c r="Q19434" s="71"/>
      <c r="V19434" s="4"/>
      <c r="X19434" s="4"/>
      <c r="AS19434" s="71"/>
    </row>
    <row r="19435" spans="1:45" ht="15" customHeight="1" x14ac:dyDescent="0.2">
      <c r="A19435" s="85"/>
      <c r="F19435" s="4"/>
      <c r="H19435" s="78"/>
      <c r="J19435" s="75"/>
      <c r="K19435" s="71"/>
      <c r="L19435" s="75"/>
      <c r="M19435" s="71"/>
      <c r="O19435" s="71"/>
      <c r="Q19435" s="71"/>
      <c r="V19435" s="4"/>
      <c r="X19435" s="4"/>
      <c r="AS19435" s="71"/>
    </row>
    <row r="19436" spans="1:45" ht="15" customHeight="1" x14ac:dyDescent="0.2">
      <c r="A19436" s="85"/>
      <c r="F19436" s="4"/>
      <c r="H19436" s="78"/>
      <c r="J19436" s="75"/>
      <c r="K19436" s="71"/>
      <c r="L19436" s="75"/>
      <c r="M19436" s="71"/>
      <c r="O19436" s="71"/>
      <c r="Q19436" s="71"/>
      <c r="V19436" s="4"/>
      <c r="X19436" s="4"/>
      <c r="AS19436" s="71"/>
    </row>
    <row r="19437" spans="1:45" ht="15" customHeight="1" x14ac:dyDescent="0.2">
      <c r="A19437" s="85"/>
      <c r="F19437" s="4"/>
      <c r="H19437" s="78"/>
      <c r="J19437" s="75"/>
      <c r="K19437" s="71"/>
      <c r="L19437" s="75"/>
      <c r="M19437" s="71"/>
      <c r="O19437" s="71"/>
      <c r="Q19437" s="71"/>
      <c r="V19437" s="4"/>
      <c r="X19437" s="4"/>
      <c r="AS19437" s="71"/>
    </row>
    <row r="19438" spans="1:45" ht="15" customHeight="1" x14ac:dyDescent="0.2">
      <c r="A19438" s="85"/>
      <c r="F19438" s="4"/>
      <c r="H19438" s="78"/>
      <c r="J19438" s="75"/>
      <c r="K19438" s="71"/>
      <c r="L19438" s="75"/>
      <c r="M19438" s="71"/>
      <c r="O19438" s="71"/>
      <c r="Q19438" s="71"/>
      <c r="V19438" s="4"/>
      <c r="X19438" s="4"/>
      <c r="AS19438" s="71"/>
    </row>
    <row r="19439" spans="1:45" ht="15" customHeight="1" x14ac:dyDescent="0.2">
      <c r="A19439" s="85"/>
      <c r="F19439" s="4"/>
      <c r="H19439" s="78"/>
      <c r="J19439" s="75"/>
      <c r="K19439" s="71"/>
      <c r="L19439" s="75"/>
      <c r="M19439" s="71"/>
      <c r="O19439" s="71"/>
      <c r="Q19439" s="71"/>
      <c r="V19439" s="4"/>
      <c r="X19439" s="4"/>
      <c r="AS19439" s="71"/>
    </row>
    <row r="19440" spans="1:45" ht="15" customHeight="1" x14ac:dyDescent="0.2">
      <c r="A19440" s="85"/>
      <c r="F19440" s="4"/>
      <c r="H19440" s="78"/>
      <c r="J19440" s="75"/>
      <c r="K19440" s="71"/>
      <c r="L19440" s="75"/>
      <c r="M19440" s="71"/>
      <c r="O19440" s="71"/>
      <c r="Q19440" s="71"/>
      <c r="V19440" s="4"/>
      <c r="X19440" s="4"/>
      <c r="AS19440" s="71"/>
    </row>
    <row r="19441" spans="1:45" ht="15" customHeight="1" x14ac:dyDescent="0.2">
      <c r="A19441" s="85"/>
      <c r="F19441" s="4"/>
      <c r="H19441" s="78"/>
      <c r="J19441" s="75"/>
      <c r="K19441" s="71"/>
      <c r="L19441" s="75"/>
      <c r="M19441" s="71"/>
      <c r="O19441" s="71"/>
      <c r="Q19441" s="71"/>
      <c r="V19441" s="4"/>
      <c r="X19441" s="4"/>
      <c r="AS19441" s="71"/>
    </row>
    <row r="19442" spans="1:45" ht="15" customHeight="1" x14ac:dyDescent="0.2">
      <c r="A19442" s="85"/>
      <c r="F19442" s="4"/>
      <c r="H19442" s="78"/>
      <c r="J19442" s="75"/>
      <c r="K19442" s="71"/>
      <c r="L19442" s="75"/>
      <c r="M19442" s="71"/>
      <c r="O19442" s="71"/>
      <c r="Q19442" s="71"/>
      <c r="V19442" s="4"/>
      <c r="X19442" s="4"/>
      <c r="AS19442" s="71"/>
    </row>
    <row r="19443" spans="1:45" ht="15" customHeight="1" x14ac:dyDescent="0.2">
      <c r="A19443" s="85"/>
      <c r="F19443" s="4"/>
      <c r="H19443" s="78"/>
      <c r="J19443" s="75"/>
      <c r="K19443" s="71"/>
      <c r="L19443" s="75"/>
      <c r="M19443" s="71"/>
      <c r="O19443" s="71"/>
      <c r="Q19443" s="71"/>
      <c r="V19443" s="4"/>
      <c r="X19443" s="4"/>
      <c r="AS19443" s="71"/>
    </row>
    <row r="19444" spans="1:45" ht="15" customHeight="1" x14ac:dyDescent="0.2">
      <c r="A19444" s="85"/>
      <c r="F19444" s="4"/>
      <c r="H19444" s="78"/>
      <c r="J19444" s="75"/>
      <c r="K19444" s="71"/>
      <c r="L19444" s="75"/>
      <c r="M19444" s="71"/>
      <c r="O19444" s="71"/>
      <c r="Q19444" s="71"/>
      <c r="V19444" s="4"/>
      <c r="X19444" s="4"/>
      <c r="AS19444" s="71"/>
    </row>
    <row r="19445" spans="1:45" ht="15" customHeight="1" x14ac:dyDescent="0.2">
      <c r="A19445" s="85"/>
      <c r="F19445" s="4"/>
      <c r="H19445" s="78"/>
      <c r="J19445" s="75"/>
      <c r="K19445" s="71"/>
      <c r="L19445" s="75"/>
      <c r="M19445" s="71"/>
      <c r="O19445" s="71"/>
      <c r="Q19445" s="71"/>
      <c r="V19445" s="4"/>
      <c r="X19445" s="4"/>
      <c r="AS19445" s="71"/>
    </row>
    <row r="19446" spans="1:45" ht="15" customHeight="1" x14ac:dyDescent="0.2">
      <c r="A19446" s="85"/>
      <c r="F19446" s="4"/>
      <c r="H19446" s="78"/>
      <c r="J19446" s="75"/>
      <c r="K19446" s="71"/>
      <c r="L19446" s="75"/>
      <c r="M19446" s="71"/>
      <c r="O19446" s="71"/>
      <c r="Q19446" s="71"/>
      <c r="V19446" s="4"/>
      <c r="X19446" s="4"/>
      <c r="AS19446" s="71"/>
    </row>
    <row r="19447" spans="1:45" ht="15" customHeight="1" x14ac:dyDescent="0.2">
      <c r="A19447" s="85"/>
      <c r="F19447" s="4"/>
      <c r="H19447" s="78"/>
      <c r="J19447" s="75"/>
      <c r="K19447" s="71"/>
      <c r="L19447" s="75"/>
      <c r="M19447" s="71"/>
      <c r="O19447" s="71"/>
      <c r="Q19447" s="71"/>
      <c r="V19447" s="4"/>
      <c r="X19447" s="4"/>
      <c r="AS19447" s="71"/>
    </row>
    <row r="19448" spans="1:45" ht="15" customHeight="1" x14ac:dyDescent="0.2">
      <c r="A19448" s="85"/>
      <c r="F19448" s="4"/>
      <c r="H19448" s="78"/>
      <c r="J19448" s="75"/>
      <c r="K19448" s="71"/>
      <c r="L19448" s="75"/>
      <c r="M19448" s="71"/>
      <c r="O19448" s="71"/>
      <c r="Q19448" s="71"/>
      <c r="V19448" s="4"/>
      <c r="X19448" s="4"/>
      <c r="AS19448" s="71"/>
    </row>
    <row r="19449" spans="1:45" ht="15" customHeight="1" x14ac:dyDescent="0.2">
      <c r="A19449" s="85"/>
      <c r="F19449" s="4"/>
      <c r="H19449" s="78"/>
      <c r="J19449" s="75"/>
      <c r="K19449" s="71"/>
      <c r="L19449" s="75"/>
      <c r="M19449" s="71"/>
      <c r="O19449" s="71"/>
      <c r="Q19449" s="71"/>
      <c r="V19449" s="4"/>
      <c r="X19449" s="4"/>
      <c r="AS19449" s="71"/>
    </row>
    <row r="19450" spans="1:45" ht="15" customHeight="1" x14ac:dyDescent="0.2">
      <c r="A19450" s="85"/>
      <c r="F19450" s="4"/>
      <c r="H19450" s="78"/>
      <c r="J19450" s="75"/>
      <c r="K19450" s="71"/>
      <c r="L19450" s="75"/>
      <c r="M19450" s="71"/>
      <c r="O19450" s="71"/>
      <c r="Q19450" s="71"/>
      <c r="V19450" s="4"/>
      <c r="X19450" s="4"/>
      <c r="AS19450" s="71"/>
    </row>
    <row r="19451" spans="1:45" ht="15" customHeight="1" x14ac:dyDescent="0.2">
      <c r="A19451" s="85"/>
      <c r="F19451" s="4"/>
      <c r="H19451" s="78"/>
      <c r="J19451" s="75"/>
      <c r="K19451" s="71"/>
      <c r="L19451" s="75"/>
      <c r="M19451" s="71"/>
      <c r="O19451" s="71"/>
      <c r="Q19451" s="71"/>
      <c r="V19451" s="4"/>
      <c r="X19451" s="4"/>
      <c r="AS19451" s="71"/>
    </row>
    <row r="19452" spans="1:45" ht="15" customHeight="1" x14ac:dyDescent="0.2">
      <c r="A19452" s="85"/>
      <c r="F19452" s="4"/>
      <c r="H19452" s="78"/>
      <c r="J19452" s="75"/>
      <c r="K19452" s="71"/>
      <c r="L19452" s="75"/>
      <c r="M19452" s="71"/>
      <c r="O19452" s="71"/>
      <c r="Q19452" s="71"/>
      <c r="V19452" s="4"/>
      <c r="X19452" s="4"/>
      <c r="AS19452" s="71"/>
    </row>
    <row r="19453" spans="1:45" ht="15" customHeight="1" x14ac:dyDescent="0.2">
      <c r="A19453" s="85"/>
      <c r="F19453" s="4"/>
      <c r="H19453" s="78"/>
      <c r="J19453" s="75"/>
      <c r="K19453" s="71"/>
      <c r="L19453" s="75"/>
      <c r="M19453" s="71"/>
      <c r="O19453" s="71"/>
      <c r="Q19453" s="71"/>
      <c r="V19453" s="4"/>
      <c r="X19453" s="4"/>
      <c r="AS19453" s="71"/>
    </row>
    <row r="19454" spans="1:45" ht="15" customHeight="1" x14ac:dyDescent="0.2">
      <c r="A19454" s="85"/>
      <c r="F19454" s="4"/>
      <c r="H19454" s="78"/>
      <c r="J19454" s="75"/>
      <c r="K19454" s="71"/>
      <c r="L19454" s="75"/>
      <c r="M19454" s="71"/>
      <c r="O19454" s="71"/>
      <c r="Q19454" s="71"/>
      <c r="V19454" s="4"/>
      <c r="X19454" s="4"/>
      <c r="AS19454" s="71"/>
    </row>
    <row r="19455" spans="1:45" ht="15" customHeight="1" x14ac:dyDescent="0.2">
      <c r="A19455" s="85"/>
      <c r="F19455" s="4"/>
      <c r="H19455" s="78"/>
      <c r="J19455" s="75"/>
      <c r="K19455" s="71"/>
      <c r="L19455" s="75"/>
      <c r="M19455" s="71"/>
      <c r="O19455" s="71"/>
      <c r="Q19455" s="71"/>
      <c r="V19455" s="4"/>
      <c r="X19455" s="4"/>
      <c r="AS19455" s="71"/>
    </row>
    <row r="19456" spans="1:45" ht="15" customHeight="1" x14ac:dyDescent="0.2">
      <c r="A19456" s="85"/>
      <c r="F19456" s="4"/>
      <c r="H19456" s="78"/>
      <c r="J19456" s="75"/>
      <c r="K19456" s="71"/>
      <c r="L19456" s="75"/>
      <c r="M19456" s="71"/>
      <c r="O19456" s="71"/>
      <c r="Q19456" s="71"/>
      <c r="V19456" s="4"/>
      <c r="X19456" s="4"/>
      <c r="AS19456" s="71"/>
    </row>
    <row r="19457" spans="1:45" ht="15" customHeight="1" x14ac:dyDescent="0.2">
      <c r="A19457" s="85"/>
      <c r="F19457" s="4"/>
      <c r="H19457" s="78"/>
      <c r="J19457" s="75"/>
      <c r="K19457" s="71"/>
      <c r="L19457" s="75"/>
      <c r="M19457" s="71"/>
      <c r="O19457" s="71"/>
      <c r="Q19457" s="71"/>
      <c r="V19457" s="4"/>
      <c r="X19457" s="4"/>
      <c r="AS19457" s="71"/>
    </row>
    <row r="19458" spans="1:45" ht="15" customHeight="1" x14ac:dyDescent="0.2">
      <c r="A19458" s="85"/>
      <c r="F19458" s="4"/>
      <c r="H19458" s="78"/>
      <c r="J19458" s="75"/>
      <c r="K19458" s="71"/>
      <c r="L19458" s="75"/>
      <c r="M19458" s="71"/>
      <c r="O19458" s="71"/>
      <c r="Q19458" s="71"/>
      <c r="V19458" s="4"/>
      <c r="X19458" s="4"/>
      <c r="AS19458" s="71"/>
    </row>
    <row r="19459" spans="1:45" ht="15" customHeight="1" x14ac:dyDescent="0.2">
      <c r="A19459" s="85"/>
      <c r="F19459" s="4"/>
      <c r="H19459" s="78"/>
      <c r="J19459" s="75"/>
      <c r="K19459" s="71"/>
      <c r="L19459" s="75"/>
      <c r="M19459" s="71"/>
      <c r="O19459" s="71"/>
      <c r="Q19459" s="71"/>
      <c r="V19459" s="4"/>
      <c r="X19459" s="4"/>
      <c r="AS19459" s="71"/>
    </row>
    <row r="19460" spans="1:45" ht="15" customHeight="1" x14ac:dyDescent="0.2">
      <c r="A19460" s="85"/>
      <c r="F19460" s="4"/>
      <c r="H19460" s="78"/>
      <c r="J19460" s="75"/>
      <c r="K19460" s="71"/>
      <c r="L19460" s="75"/>
      <c r="M19460" s="71"/>
      <c r="O19460" s="71"/>
      <c r="Q19460" s="71"/>
      <c r="V19460" s="4"/>
      <c r="X19460" s="4"/>
      <c r="AS19460" s="71"/>
    </row>
    <row r="19461" spans="1:45" ht="15" customHeight="1" x14ac:dyDescent="0.2">
      <c r="A19461" s="85"/>
      <c r="F19461" s="4"/>
      <c r="H19461" s="78"/>
      <c r="J19461" s="75"/>
      <c r="K19461" s="71"/>
      <c r="L19461" s="75"/>
      <c r="M19461" s="71"/>
      <c r="O19461" s="71"/>
      <c r="Q19461" s="71"/>
      <c r="V19461" s="4"/>
      <c r="X19461" s="4"/>
      <c r="AS19461" s="71"/>
    </row>
    <row r="19462" spans="1:45" ht="15" customHeight="1" x14ac:dyDescent="0.2">
      <c r="A19462" s="85"/>
      <c r="F19462" s="4"/>
      <c r="H19462" s="78"/>
      <c r="J19462" s="75"/>
      <c r="K19462" s="71"/>
      <c r="L19462" s="75"/>
      <c r="M19462" s="71"/>
      <c r="O19462" s="71"/>
      <c r="Q19462" s="71"/>
      <c r="V19462" s="4"/>
      <c r="X19462" s="4"/>
      <c r="AS19462" s="71"/>
    </row>
    <row r="19463" spans="1:45" ht="15" customHeight="1" x14ac:dyDescent="0.2">
      <c r="A19463" s="85"/>
      <c r="F19463" s="4"/>
      <c r="H19463" s="78"/>
      <c r="J19463" s="75"/>
      <c r="K19463" s="71"/>
      <c r="L19463" s="75"/>
      <c r="M19463" s="71"/>
      <c r="O19463" s="71"/>
      <c r="Q19463" s="71"/>
      <c r="V19463" s="4"/>
      <c r="X19463" s="4"/>
      <c r="AS19463" s="71"/>
    </row>
    <row r="19464" spans="1:45" ht="15" customHeight="1" x14ac:dyDescent="0.2">
      <c r="A19464" s="85"/>
      <c r="F19464" s="4"/>
      <c r="H19464" s="78"/>
      <c r="J19464" s="75"/>
      <c r="K19464" s="71"/>
      <c r="L19464" s="75"/>
      <c r="M19464" s="71"/>
      <c r="O19464" s="71"/>
      <c r="Q19464" s="71"/>
      <c r="V19464" s="4"/>
      <c r="X19464" s="4"/>
      <c r="AS19464" s="71"/>
    </row>
    <row r="19465" spans="1:45" ht="15" customHeight="1" x14ac:dyDescent="0.2">
      <c r="A19465" s="85"/>
      <c r="F19465" s="4"/>
      <c r="H19465" s="78"/>
      <c r="J19465" s="75"/>
      <c r="K19465" s="71"/>
      <c r="L19465" s="75"/>
      <c r="M19465" s="71"/>
      <c r="O19465" s="71"/>
      <c r="Q19465" s="71"/>
      <c r="V19465" s="4"/>
      <c r="X19465" s="4"/>
      <c r="AS19465" s="71"/>
    </row>
    <row r="19466" spans="1:45" ht="15" customHeight="1" x14ac:dyDescent="0.2">
      <c r="A19466" s="85"/>
      <c r="F19466" s="4"/>
      <c r="H19466" s="78"/>
      <c r="J19466" s="75"/>
      <c r="K19466" s="71"/>
      <c r="L19466" s="75"/>
      <c r="M19466" s="71"/>
      <c r="O19466" s="71"/>
      <c r="Q19466" s="71"/>
      <c r="V19466" s="4"/>
      <c r="X19466" s="4"/>
      <c r="AS19466" s="71"/>
    </row>
    <row r="19467" spans="1:45" ht="15" customHeight="1" x14ac:dyDescent="0.2">
      <c r="A19467" s="85"/>
      <c r="F19467" s="4"/>
      <c r="H19467" s="78"/>
      <c r="J19467" s="75"/>
      <c r="K19467" s="71"/>
      <c r="L19467" s="75"/>
      <c r="M19467" s="71"/>
      <c r="O19467" s="71"/>
      <c r="Q19467" s="71"/>
      <c r="V19467" s="4"/>
      <c r="X19467" s="4"/>
      <c r="AS19467" s="71"/>
    </row>
    <row r="19468" spans="1:45" ht="15" customHeight="1" x14ac:dyDescent="0.2">
      <c r="A19468" s="85"/>
      <c r="F19468" s="4"/>
      <c r="H19468" s="78"/>
      <c r="J19468" s="75"/>
      <c r="K19468" s="71"/>
      <c r="L19468" s="75"/>
      <c r="M19468" s="71"/>
      <c r="O19468" s="71"/>
      <c r="Q19468" s="71"/>
      <c r="V19468" s="4"/>
      <c r="X19468" s="4"/>
      <c r="AS19468" s="71"/>
    </row>
    <row r="19469" spans="1:45" ht="15" customHeight="1" x14ac:dyDescent="0.2">
      <c r="A19469" s="85"/>
      <c r="F19469" s="4"/>
      <c r="H19469" s="78"/>
      <c r="J19469" s="75"/>
      <c r="K19469" s="71"/>
      <c r="L19469" s="75"/>
      <c r="M19469" s="71"/>
      <c r="O19469" s="71"/>
      <c r="Q19469" s="71"/>
      <c r="V19469" s="4"/>
      <c r="X19469" s="4"/>
      <c r="AS19469" s="71"/>
    </row>
    <row r="19470" spans="1:45" ht="15" customHeight="1" x14ac:dyDescent="0.2">
      <c r="A19470" s="85"/>
      <c r="F19470" s="4"/>
      <c r="H19470" s="78"/>
      <c r="J19470" s="75"/>
      <c r="K19470" s="71"/>
      <c r="L19470" s="75"/>
      <c r="M19470" s="71"/>
      <c r="O19470" s="71"/>
      <c r="Q19470" s="71"/>
      <c r="V19470" s="4"/>
      <c r="X19470" s="4"/>
      <c r="AS19470" s="71"/>
    </row>
    <row r="19471" spans="1:45" ht="15" customHeight="1" x14ac:dyDescent="0.2">
      <c r="A19471" s="85"/>
      <c r="F19471" s="4"/>
      <c r="H19471" s="78"/>
      <c r="J19471" s="75"/>
      <c r="K19471" s="71"/>
      <c r="L19471" s="75"/>
      <c r="M19471" s="71"/>
      <c r="O19471" s="71"/>
      <c r="Q19471" s="71"/>
      <c r="V19471" s="4"/>
      <c r="X19471" s="4"/>
      <c r="AS19471" s="71"/>
    </row>
    <row r="19472" spans="1:45" ht="15" customHeight="1" x14ac:dyDescent="0.2">
      <c r="A19472" s="85"/>
      <c r="F19472" s="4"/>
      <c r="H19472" s="78"/>
      <c r="J19472" s="75"/>
      <c r="K19472" s="71"/>
      <c r="L19472" s="75"/>
      <c r="M19472" s="71"/>
      <c r="O19472" s="71"/>
      <c r="Q19472" s="71"/>
      <c r="V19472" s="4"/>
      <c r="X19472" s="4"/>
      <c r="AS19472" s="71"/>
    </row>
    <row r="19473" spans="1:45" ht="15" customHeight="1" x14ac:dyDescent="0.2">
      <c r="A19473" s="85"/>
      <c r="F19473" s="4"/>
      <c r="H19473" s="78"/>
      <c r="J19473" s="75"/>
      <c r="K19473" s="71"/>
      <c r="L19473" s="75"/>
      <c r="M19473" s="71"/>
      <c r="O19473" s="71"/>
      <c r="Q19473" s="71"/>
      <c r="V19473" s="4"/>
      <c r="X19473" s="4"/>
      <c r="AS19473" s="71"/>
    </row>
    <row r="19474" spans="1:45" ht="15" customHeight="1" x14ac:dyDescent="0.2">
      <c r="A19474" s="85"/>
      <c r="F19474" s="4"/>
      <c r="H19474" s="78"/>
      <c r="J19474" s="75"/>
      <c r="K19474" s="71"/>
      <c r="L19474" s="75"/>
      <c r="M19474" s="71"/>
      <c r="O19474" s="71"/>
      <c r="Q19474" s="71"/>
      <c r="V19474" s="4"/>
      <c r="X19474" s="4"/>
      <c r="AS19474" s="71"/>
    </row>
    <row r="19475" spans="1:45" ht="15" customHeight="1" x14ac:dyDescent="0.2">
      <c r="A19475" s="85"/>
      <c r="F19475" s="4"/>
      <c r="H19475" s="78"/>
      <c r="J19475" s="75"/>
      <c r="K19475" s="71"/>
      <c r="L19475" s="75"/>
      <c r="M19475" s="71"/>
      <c r="O19475" s="71"/>
      <c r="Q19475" s="71"/>
      <c r="V19475" s="4"/>
      <c r="X19475" s="4"/>
      <c r="AS19475" s="71"/>
    </row>
    <row r="19476" spans="1:45" ht="15" customHeight="1" x14ac:dyDescent="0.2">
      <c r="A19476" s="85"/>
      <c r="F19476" s="4"/>
      <c r="H19476" s="78"/>
      <c r="J19476" s="75"/>
      <c r="K19476" s="71"/>
      <c r="L19476" s="75"/>
      <c r="M19476" s="71"/>
      <c r="O19476" s="71"/>
      <c r="Q19476" s="71"/>
      <c r="V19476" s="4"/>
      <c r="X19476" s="4"/>
      <c r="AS19476" s="71"/>
    </row>
    <row r="19477" spans="1:45" ht="15" customHeight="1" x14ac:dyDescent="0.2">
      <c r="A19477" s="85"/>
      <c r="F19477" s="4"/>
      <c r="H19477" s="78"/>
      <c r="J19477" s="75"/>
      <c r="K19477" s="71"/>
      <c r="L19477" s="75"/>
      <c r="M19477" s="71"/>
      <c r="O19477" s="71"/>
      <c r="Q19477" s="71"/>
      <c r="V19477" s="4"/>
      <c r="X19477" s="4"/>
      <c r="AS19477" s="71"/>
    </row>
    <row r="19478" spans="1:45" ht="15" customHeight="1" x14ac:dyDescent="0.2">
      <c r="A19478" s="85"/>
      <c r="F19478" s="4"/>
      <c r="H19478" s="78"/>
      <c r="J19478" s="75"/>
      <c r="K19478" s="71"/>
      <c r="L19478" s="75"/>
      <c r="M19478" s="71"/>
      <c r="O19478" s="71"/>
      <c r="Q19478" s="71"/>
      <c r="V19478" s="4"/>
      <c r="X19478" s="4"/>
      <c r="AS19478" s="71"/>
    </row>
    <row r="19479" spans="1:45" ht="15" customHeight="1" x14ac:dyDescent="0.2">
      <c r="A19479" s="85"/>
      <c r="F19479" s="4"/>
      <c r="H19479" s="78"/>
      <c r="J19479" s="75"/>
      <c r="K19479" s="71"/>
      <c r="L19479" s="75"/>
      <c r="M19479" s="71"/>
      <c r="O19479" s="71"/>
      <c r="Q19479" s="71"/>
      <c r="V19479" s="4"/>
      <c r="X19479" s="4"/>
      <c r="AS19479" s="71"/>
    </row>
    <row r="19480" spans="1:45" ht="15" customHeight="1" x14ac:dyDescent="0.2">
      <c r="A19480" s="85"/>
      <c r="F19480" s="4"/>
      <c r="H19480" s="78"/>
      <c r="J19480" s="75"/>
      <c r="K19480" s="71"/>
      <c r="L19480" s="75"/>
      <c r="M19480" s="71"/>
      <c r="O19480" s="71"/>
      <c r="Q19480" s="71"/>
      <c r="V19480" s="4"/>
      <c r="X19480" s="4"/>
      <c r="AS19480" s="71"/>
    </row>
    <row r="19481" spans="1:45" ht="15" customHeight="1" x14ac:dyDescent="0.2">
      <c r="A19481" s="85"/>
      <c r="F19481" s="4"/>
      <c r="H19481" s="78"/>
      <c r="J19481" s="75"/>
      <c r="K19481" s="71"/>
      <c r="L19481" s="75"/>
      <c r="M19481" s="71"/>
      <c r="O19481" s="71"/>
      <c r="Q19481" s="71"/>
      <c r="V19481" s="4"/>
      <c r="X19481" s="4"/>
      <c r="AS19481" s="71"/>
    </row>
    <row r="19482" spans="1:45" ht="15" customHeight="1" x14ac:dyDescent="0.2">
      <c r="A19482" s="85"/>
      <c r="F19482" s="4"/>
      <c r="H19482" s="78"/>
      <c r="J19482" s="75"/>
      <c r="K19482" s="71"/>
      <c r="L19482" s="75"/>
      <c r="M19482" s="71"/>
      <c r="O19482" s="71"/>
      <c r="Q19482" s="71"/>
      <c r="V19482" s="4"/>
      <c r="X19482" s="4"/>
      <c r="AS19482" s="71"/>
    </row>
    <row r="19483" spans="1:45" ht="15" customHeight="1" x14ac:dyDescent="0.2">
      <c r="A19483" s="85"/>
      <c r="F19483" s="4"/>
      <c r="H19483" s="78"/>
      <c r="J19483" s="75"/>
      <c r="K19483" s="71"/>
      <c r="L19483" s="75"/>
      <c r="M19483" s="71"/>
      <c r="O19483" s="71"/>
      <c r="Q19483" s="71"/>
      <c r="V19483" s="4"/>
      <c r="X19483" s="4"/>
      <c r="AS19483" s="71"/>
    </row>
    <row r="19484" spans="1:45" ht="15" customHeight="1" x14ac:dyDescent="0.2">
      <c r="A19484" s="85"/>
      <c r="F19484" s="4"/>
      <c r="H19484" s="78"/>
      <c r="J19484" s="75"/>
      <c r="K19484" s="71"/>
      <c r="L19484" s="75"/>
      <c r="M19484" s="71"/>
      <c r="O19484" s="71"/>
      <c r="Q19484" s="71"/>
      <c r="V19484" s="4"/>
      <c r="X19484" s="4"/>
      <c r="AS19484" s="71"/>
    </row>
    <row r="19485" spans="1:45" ht="15" customHeight="1" x14ac:dyDescent="0.2">
      <c r="A19485" s="85"/>
      <c r="F19485" s="4"/>
      <c r="H19485" s="78"/>
      <c r="J19485" s="75"/>
      <c r="K19485" s="71"/>
      <c r="L19485" s="75"/>
      <c r="M19485" s="71"/>
      <c r="O19485" s="71"/>
      <c r="Q19485" s="71"/>
      <c r="V19485" s="4"/>
      <c r="X19485" s="4"/>
      <c r="AS19485" s="71"/>
    </row>
    <row r="19486" spans="1:45" ht="15" customHeight="1" x14ac:dyDescent="0.2">
      <c r="A19486" s="85"/>
      <c r="F19486" s="4"/>
      <c r="H19486" s="78"/>
      <c r="J19486" s="75"/>
      <c r="K19486" s="71"/>
      <c r="L19486" s="75"/>
      <c r="M19486" s="71"/>
      <c r="O19486" s="71"/>
      <c r="Q19486" s="71"/>
      <c r="V19486" s="4"/>
      <c r="X19486" s="4"/>
      <c r="AS19486" s="71"/>
    </row>
    <row r="19487" spans="1:45" ht="15" customHeight="1" x14ac:dyDescent="0.2">
      <c r="A19487" s="85"/>
      <c r="F19487" s="4"/>
      <c r="H19487" s="78"/>
      <c r="J19487" s="75"/>
      <c r="K19487" s="71"/>
      <c r="L19487" s="75"/>
      <c r="M19487" s="71"/>
      <c r="O19487" s="71"/>
      <c r="Q19487" s="71"/>
      <c r="V19487" s="4"/>
      <c r="X19487" s="4"/>
      <c r="AS19487" s="71"/>
    </row>
    <row r="19488" spans="1:45" ht="15" customHeight="1" x14ac:dyDescent="0.2">
      <c r="A19488" s="85"/>
      <c r="F19488" s="4"/>
      <c r="H19488" s="78"/>
      <c r="J19488" s="75"/>
      <c r="K19488" s="71"/>
      <c r="L19488" s="75"/>
      <c r="M19488" s="71"/>
      <c r="O19488" s="71"/>
      <c r="Q19488" s="71"/>
      <c r="V19488" s="4"/>
      <c r="X19488" s="4"/>
      <c r="AS19488" s="71"/>
    </row>
    <row r="19489" spans="1:45" ht="15" customHeight="1" x14ac:dyDescent="0.2">
      <c r="A19489" s="85"/>
      <c r="F19489" s="4"/>
      <c r="H19489" s="78"/>
      <c r="J19489" s="75"/>
      <c r="K19489" s="71"/>
      <c r="L19489" s="75"/>
      <c r="M19489" s="71"/>
      <c r="O19489" s="71"/>
      <c r="Q19489" s="71"/>
      <c r="V19489" s="4"/>
      <c r="X19489" s="4"/>
      <c r="AS19489" s="71"/>
    </row>
    <row r="19490" spans="1:45" ht="15" customHeight="1" x14ac:dyDescent="0.2">
      <c r="A19490" s="85"/>
      <c r="F19490" s="4"/>
      <c r="H19490" s="78"/>
      <c r="J19490" s="75"/>
      <c r="K19490" s="71"/>
      <c r="L19490" s="75"/>
      <c r="M19490" s="71"/>
      <c r="O19490" s="71"/>
      <c r="Q19490" s="71"/>
      <c r="V19490" s="4"/>
      <c r="X19490" s="4"/>
      <c r="AS19490" s="71"/>
    </row>
    <row r="19491" spans="1:45" ht="15" customHeight="1" x14ac:dyDescent="0.2">
      <c r="A19491" s="85"/>
      <c r="F19491" s="4"/>
      <c r="H19491" s="78"/>
      <c r="J19491" s="75"/>
      <c r="K19491" s="71"/>
      <c r="L19491" s="75"/>
      <c r="M19491" s="71"/>
      <c r="O19491" s="71"/>
      <c r="Q19491" s="71"/>
      <c r="V19491" s="4"/>
      <c r="X19491" s="4"/>
      <c r="AS19491" s="71"/>
    </row>
    <row r="19492" spans="1:45" ht="15" customHeight="1" x14ac:dyDescent="0.2">
      <c r="A19492" s="85"/>
      <c r="F19492" s="4"/>
      <c r="H19492" s="78"/>
      <c r="J19492" s="75"/>
      <c r="K19492" s="71"/>
      <c r="L19492" s="75"/>
      <c r="M19492" s="71"/>
      <c r="O19492" s="71"/>
      <c r="Q19492" s="71"/>
      <c r="V19492" s="4"/>
      <c r="X19492" s="4"/>
      <c r="AS19492" s="71"/>
    </row>
    <row r="19493" spans="1:45" ht="15" customHeight="1" x14ac:dyDescent="0.2">
      <c r="A19493" s="85"/>
      <c r="F19493" s="4"/>
      <c r="H19493" s="78"/>
      <c r="J19493" s="75"/>
      <c r="K19493" s="71"/>
      <c r="L19493" s="75"/>
      <c r="M19493" s="71"/>
      <c r="O19493" s="71"/>
      <c r="Q19493" s="71"/>
      <c r="V19493" s="4"/>
      <c r="X19493" s="4"/>
      <c r="AS19493" s="71"/>
    </row>
    <row r="19494" spans="1:45" ht="15" customHeight="1" x14ac:dyDescent="0.2">
      <c r="A19494" s="85"/>
      <c r="F19494" s="4"/>
      <c r="H19494" s="78"/>
      <c r="J19494" s="75"/>
      <c r="K19494" s="71"/>
      <c r="L19494" s="75"/>
      <c r="M19494" s="71"/>
      <c r="O19494" s="71"/>
      <c r="Q19494" s="71"/>
      <c r="V19494" s="4"/>
      <c r="X19494" s="4"/>
      <c r="AS19494" s="71"/>
    </row>
    <row r="19495" spans="1:45" ht="15" customHeight="1" x14ac:dyDescent="0.2">
      <c r="A19495" s="85"/>
      <c r="F19495" s="4"/>
      <c r="H19495" s="78"/>
      <c r="J19495" s="75"/>
      <c r="K19495" s="71"/>
      <c r="L19495" s="75"/>
      <c r="M19495" s="71"/>
      <c r="O19495" s="71"/>
      <c r="Q19495" s="71"/>
      <c r="V19495" s="4"/>
      <c r="X19495" s="4"/>
      <c r="AS19495" s="71"/>
    </row>
    <row r="19496" spans="1:45" ht="15" customHeight="1" x14ac:dyDescent="0.2">
      <c r="A19496" s="85"/>
      <c r="F19496" s="4"/>
      <c r="H19496" s="78"/>
      <c r="J19496" s="75"/>
      <c r="K19496" s="71"/>
      <c r="L19496" s="75"/>
      <c r="M19496" s="71"/>
      <c r="O19496" s="71"/>
      <c r="Q19496" s="71"/>
      <c r="V19496" s="4"/>
      <c r="X19496" s="4"/>
      <c r="AS19496" s="71"/>
    </row>
    <row r="19497" spans="1:45" ht="15" customHeight="1" x14ac:dyDescent="0.2">
      <c r="A19497" s="85"/>
      <c r="F19497" s="4"/>
      <c r="H19497" s="78"/>
      <c r="J19497" s="75"/>
      <c r="K19497" s="71"/>
      <c r="L19497" s="75"/>
      <c r="M19497" s="71"/>
      <c r="O19497" s="71"/>
      <c r="Q19497" s="71"/>
      <c r="V19497" s="4"/>
      <c r="X19497" s="4"/>
      <c r="AS19497" s="71"/>
    </row>
    <row r="19498" spans="1:45" ht="15" customHeight="1" x14ac:dyDescent="0.2">
      <c r="A19498" s="85"/>
      <c r="F19498" s="4"/>
      <c r="H19498" s="78"/>
      <c r="J19498" s="75"/>
      <c r="K19498" s="71"/>
      <c r="L19498" s="75"/>
      <c r="M19498" s="71"/>
      <c r="O19498" s="71"/>
      <c r="Q19498" s="71"/>
      <c r="V19498" s="4"/>
      <c r="X19498" s="4"/>
      <c r="AS19498" s="71"/>
    </row>
    <row r="19499" spans="1:45" ht="15" customHeight="1" x14ac:dyDescent="0.2">
      <c r="A19499" s="85"/>
      <c r="F19499" s="4"/>
      <c r="H19499" s="78"/>
      <c r="J19499" s="75"/>
      <c r="K19499" s="71"/>
      <c r="L19499" s="75"/>
      <c r="M19499" s="71"/>
      <c r="O19499" s="71"/>
      <c r="Q19499" s="71"/>
      <c r="V19499" s="4"/>
      <c r="X19499" s="4"/>
      <c r="AS19499" s="71"/>
    </row>
    <row r="19500" spans="1:45" ht="15" customHeight="1" x14ac:dyDescent="0.2">
      <c r="A19500" s="85"/>
      <c r="F19500" s="4"/>
      <c r="H19500" s="78"/>
      <c r="J19500" s="75"/>
      <c r="K19500" s="71"/>
      <c r="L19500" s="75"/>
      <c r="M19500" s="71"/>
      <c r="O19500" s="71"/>
      <c r="Q19500" s="71"/>
      <c r="V19500" s="4"/>
      <c r="X19500" s="4"/>
      <c r="AS19500" s="71"/>
    </row>
    <row r="19501" spans="1:45" ht="15" customHeight="1" x14ac:dyDescent="0.2">
      <c r="A19501" s="85"/>
      <c r="F19501" s="4"/>
      <c r="H19501" s="78"/>
      <c r="J19501" s="75"/>
      <c r="K19501" s="71"/>
      <c r="L19501" s="75"/>
      <c r="M19501" s="71"/>
      <c r="O19501" s="71"/>
      <c r="Q19501" s="71"/>
      <c r="V19501" s="4"/>
      <c r="X19501" s="4"/>
      <c r="AS19501" s="71"/>
    </row>
    <row r="19502" spans="1:45" ht="15" customHeight="1" x14ac:dyDescent="0.2">
      <c r="A19502" s="85"/>
      <c r="F19502" s="4"/>
      <c r="H19502" s="78"/>
      <c r="J19502" s="75"/>
      <c r="K19502" s="71"/>
      <c r="L19502" s="75"/>
      <c r="M19502" s="71"/>
      <c r="O19502" s="71"/>
      <c r="Q19502" s="71"/>
      <c r="V19502" s="4"/>
      <c r="X19502" s="4"/>
      <c r="AS19502" s="71"/>
    </row>
    <row r="19503" spans="1:45" ht="15" customHeight="1" x14ac:dyDescent="0.2">
      <c r="A19503" s="85"/>
      <c r="F19503" s="4"/>
      <c r="H19503" s="78"/>
      <c r="J19503" s="75"/>
      <c r="K19503" s="71"/>
      <c r="L19503" s="75"/>
      <c r="M19503" s="71"/>
      <c r="O19503" s="71"/>
      <c r="Q19503" s="71"/>
      <c r="V19503" s="4"/>
      <c r="X19503" s="4"/>
      <c r="AS19503" s="71"/>
    </row>
    <row r="19504" spans="1:45" ht="15" customHeight="1" x14ac:dyDescent="0.2">
      <c r="A19504" s="85"/>
      <c r="F19504" s="4"/>
      <c r="H19504" s="78"/>
      <c r="J19504" s="75"/>
      <c r="K19504" s="71"/>
      <c r="L19504" s="75"/>
      <c r="M19504" s="71"/>
      <c r="O19504" s="71"/>
      <c r="Q19504" s="71"/>
      <c r="V19504" s="4"/>
      <c r="X19504" s="4"/>
      <c r="AS19504" s="71"/>
    </row>
    <row r="19505" spans="1:45" ht="15" customHeight="1" x14ac:dyDescent="0.2">
      <c r="A19505" s="85"/>
      <c r="F19505" s="4"/>
      <c r="H19505" s="78"/>
      <c r="J19505" s="75"/>
      <c r="K19505" s="71"/>
      <c r="L19505" s="75"/>
      <c r="M19505" s="71"/>
      <c r="O19505" s="71"/>
      <c r="Q19505" s="71"/>
      <c r="V19505" s="4"/>
      <c r="X19505" s="4"/>
      <c r="AS19505" s="71"/>
    </row>
    <row r="19506" spans="1:45" ht="15" customHeight="1" x14ac:dyDescent="0.2">
      <c r="A19506" s="85"/>
      <c r="F19506" s="4"/>
      <c r="H19506" s="78"/>
      <c r="J19506" s="75"/>
      <c r="K19506" s="71"/>
      <c r="L19506" s="75"/>
      <c r="M19506" s="71"/>
      <c r="O19506" s="71"/>
      <c r="Q19506" s="71"/>
      <c r="V19506" s="4"/>
      <c r="X19506" s="4"/>
      <c r="AS19506" s="71"/>
    </row>
    <row r="19507" spans="1:45" ht="15" customHeight="1" x14ac:dyDescent="0.2">
      <c r="A19507" s="85"/>
      <c r="F19507" s="4"/>
      <c r="H19507" s="78"/>
      <c r="J19507" s="75"/>
      <c r="K19507" s="71"/>
      <c r="L19507" s="75"/>
      <c r="M19507" s="71"/>
      <c r="O19507" s="71"/>
      <c r="Q19507" s="71"/>
      <c r="V19507" s="4"/>
      <c r="X19507" s="4"/>
      <c r="AS19507" s="71"/>
    </row>
    <row r="19508" spans="1:45" ht="15" customHeight="1" x14ac:dyDescent="0.2">
      <c r="A19508" s="85"/>
      <c r="F19508" s="4"/>
      <c r="H19508" s="78"/>
      <c r="J19508" s="75"/>
      <c r="K19508" s="71"/>
      <c r="L19508" s="75"/>
      <c r="M19508" s="71"/>
      <c r="O19508" s="71"/>
      <c r="Q19508" s="71"/>
      <c r="V19508" s="4"/>
      <c r="X19508" s="4"/>
      <c r="AS19508" s="71"/>
    </row>
    <row r="19509" spans="1:45" ht="15" customHeight="1" x14ac:dyDescent="0.2">
      <c r="A19509" s="85"/>
      <c r="F19509" s="4"/>
      <c r="H19509" s="78"/>
      <c r="J19509" s="75"/>
      <c r="K19509" s="71"/>
      <c r="L19509" s="75"/>
      <c r="M19509" s="71"/>
      <c r="O19509" s="71"/>
      <c r="Q19509" s="71"/>
      <c r="V19509" s="4"/>
      <c r="X19509" s="4"/>
      <c r="AS19509" s="71"/>
    </row>
    <row r="19510" spans="1:45" ht="15" customHeight="1" x14ac:dyDescent="0.2">
      <c r="A19510" s="85"/>
      <c r="F19510" s="4"/>
      <c r="H19510" s="78"/>
      <c r="J19510" s="75"/>
      <c r="K19510" s="71"/>
      <c r="L19510" s="75"/>
      <c r="M19510" s="71"/>
      <c r="O19510" s="71"/>
      <c r="Q19510" s="71"/>
      <c r="V19510" s="4"/>
      <c r="X19510" s="4"/>
      <c r="AS19510" s="71"/>
    </row>
    <row r="19511" spans="1:45" ht="15" customHeight="1" x14ac:dyDescent="0.2">
      <c r="A19511" s="85"/>
      <c r="F19511" s="4"/>
      <c r="H19511" s="78"/>
      <c r="J19511" s="75"/>
      <c r="K19511" s="71"/>
      <c r="L19511" s="75"/>
      <c r="M19511" s="71"/>
      <c r="O19511" s="71"/>
      <c r="Q19511" s="71"/>
      <c r="V19511" s="4"/>
      <c r="X19511" s="4"/>
      <c r="AS19511" s="71"/>
    </row>
    <row r="19512" spans="1:45" ht="15" customHeight="1" x14ac:dyDescent="0.2">
      <c r="A19512" s="85"/>
      <c r="F19512" s="4"/>
      <c r="H19512" s="78"/>
      <c r="J19512" s="75"/>
      <c r="K19512" s="71"/>
      <c r="L19512" s="75"/>
      <c r="M19512" s="71"/>
      <c r="O19512" s="71"/>
      <c r="Q19512" s="71"/>
      <c r="V19512" s="4"/>
      <c r="X19512" s="4"/>
      <c r="AS19512" s="71"/>
    </row>
    <row r="19513" spans="1:45" ht="15" customHeight="1" x14ac:dyDescent="0.2">
      <c r="A19513" s="85"/>
      <c r="F19513" s="4"/>
      <c r="H19513" s="78"/>
      <c r="J19513" s="75"/>
      <c r="K19513" s="71"/>
      <c r="L19513" s="75"/>
      <c r="M19513" s="71"/>
      <c r="O19513" s="71"/>
      <c r="Q19513" s="71"/>
      <c r="V19513" s="4"/>
      <c r="X19513" s="4"/>
      <c r="AS19513" s="71"/>
    </row>
    <row r="19514" spans="1:45" ht="15" customHeight="1" x14ac:dyDescent="0.2">
      <c r="A19514" s="85"/>
      <c r="F19514" s="4"/>
      <c r="H19514" s="78"/>
      <c r="J19514" s="75"/>
      <c r="K19514" s="71"/>
      <c r="L19514" s="75"/>
      <c r="M19514" s="71"/>
      <c r="O19514" s="71"/>
      <c r="Q19514" s="71"/>
      <c r="V19514" s="4"/>
      <c r="X19514" s="4"/>
      <c r="AS19514" s="71"/>
    </row>
    <row r="19515" spans="1:45" ht="15" customHeight="1" x14ac:dyDescent="0.2">
      <c r="A19515" s="85"/>
      <c r="F19515" s="4"/>
      <c r="H19515" s="78"/>
      <c r="J19515" s="75"/>
      <c r="K19515" s="71"/>
      <c r="L19515" s="75"/>
      <c r="M19515" s="71"/>
      <c r="O19515" s="71"/>
      <c r="Q19515" s="71"/>
      <c r="V19515" s="4"/>
      <c r="X19515" s="4"/>
      <c r="AS19515" s="71"/>
    </row>
    <row r="19516" spans="1:45" ht="15" customHeight="1" x14ac:dyDescent="0.2">
      <c r="A19516" s="85"/>
      <c r="F19516" s="4"/>
      <c r="H19516" s="78"/>
      <c r="J19516" s="75"/>
      <c r="K19516" s="71"/>
      <c r="L19516" s="75"/>
      <c r="M19516" s="71"/>
      <c r="O19516" s="71"/>
      <c r="Q19516" s="71"/>
      <c r="V19516" s="4"/>
      <c r="X19516" s="4"/>
      <c r="AS19516" s="71"/>
    </row>
    <row r="19517" spans="1:45" ht="15" customHeight="1" x14ac:dyDescent="0.2">
      <c r="A19517" s="85"/>
      <c r="F19517" s="4"/>
      <c r="H19517" s="78"/>
      <c r="J19517" s="75"/>
      <c r="K19517" s="71"/>
      <c r="L19517" s="75"/>
      <c r="M19517" s="71"/>
      <c r="O19517" s="71"/>
      <c r="Q19517" s="71"/>
      <c r="V19517" s="4"/>
      <c r="X19517" s="4"/>
      <c r="AS19517" s="71"/>
    </row>
    <row r="19518" spans="1:45" ht="15" customHeight="1" x14ac:dyDescent="0.2">
      <c r="A19518" s="85"/>
      <c r="F19518" s="4"/>
      <c r="H19518" s="78"/>
      <c r="J19518" s="75"/>
      <c r="K19518" s="71"/>
      <c r="L19518" s="75"/>
      <c r="M19518" s="71"/>
      <c r="O19518" s="71"/>
      <c r="Q19518" s="71"/>
      <c r="V19518" s="4"/>
      <c r="X19518" s="4"/>
      <c r="AS19518" s="71"/>
    </row>
    <row r="19519" spans="1:45" ht="15" customHeight="1" x14ac:dyDescent="0.2">
      <c r="A19519" s="85"/>
      <c r="F19519" s="4"/>
      <c r="H19519" s="78"/>
      <c r="J19519" s="75"/>
      <c r="K19519" s="71"/>
      <c r="L19519" s="75"/>
      <c r="M19519" s="71"/>
      <c r="O19519" s="71"/>
      <c r="Q19519" s="71"/>
      <c r="V19519" s="4"/>
      <c r="X19519" s="4"/>
      <c r="AS19519" s="71"/>
    </row>
    <row r="19520" spans="1:45" ht="15" customHeight="1" x14ac:dyDescent="0.2">
      <c r="A19520" s="85"/>
      <c r="F19520" s="4"/>
      <c r="H19520" s="78"/>
      <c r="J19520" s="75"/>
      <c r="K19520" s="71"/>
      <c r="L19520" s="75"/>
      <c r="M19520" s="71"/>
      <c r="O19520" s="71"/>
      <c r="Q19520" s="71"/>
      <c r="V19520" s="4"/>
      <c r="X19520" s="4"/>
      <c r="AS19520" s="71"/>
    </row>
    <row r="19521" spans="1:45" ht="15" customHeight="1" x14ac:dyDescent="0.2">
      <c r="A19521" s="85"/>
      <c r="F19521" s="4"/>
      <c r="H19521" s="79"/>
      <c r="J19521" s="75"/>
      <c r="K19521" s="71"/>
      <c r="L19521" s="75"/>
      <c r="M19521" s="71"/>
      <c r="O19521" s="71"/>
      <c r="Q19521" s="71"/>
      <c r="V19521" s="4"/>
      <c r="X19521" s="4"/>
      <c r="AS19521" s="71"/>
    </row>
    <row r="19522" spans="1:45" ht="15" customHeight="1" x14ac:dyDescent="0.2">
      <c r="A19522" s="85"/>
      <c r="F19522" s="4"/>
      <c r="H19522" s="78"/>
      <c r="J19522" s="75"/>
      <c r="K19522" s="71"/>
      <c r="L19522" s="75"/>
      <c r="M19522" s="71"/>
      <c r="O19522" s="71"/>
      <c r="Q19522" s="71"/>
      <c r="V19522" s="4"/>
      <c r="X19522" s="4"/>
      <c r="AS19522" s="71"/>
    </row>
    <row r="19523" spans="1:45" ht="15" customHeight="1" x14ac:dyDescent="0.2">
      <c r="A19523" s="85"/>
      <c r="F19523" s="4"/>
      <c r="H19523" s="78"/>
      <c r="J19523" s="75"/>
      <c r="K19523" s="71"/>
      <c r="L19523" s="75"/>
      <c r="M19523" s="71"/>
      <c r="O19523" s="71"/>
      <c r="Q19523" s="71"/>
      <c r="V19523" s="4"/>
      <c r="X19523" s="4"/>
      <c r="AS19523" s="71"/>
    </row>
    <row r="19524" spans="1:45" ht="15" customHeight="1" x14ac:dyDescent="0.2">
      <c r="A19524" s="85"/>
      <c r="F19524" s="4"/>
      <c r="H19524" s="78"/>
      <c r="J19524" s="75"/>
      <c r="K19524" s="71"/>
      <c r="L19524" s="75"/>
      <c r="M19524" s="71"/>
      <c r="O19524" s="71"/>
      <c r="Q19524" s="71"/>
      <c r="V19524" s="4"/>
      <c r="X19524" s="4"/>
      <c r="AS19524" s="71"/>
    </row>
    <row r="19525" spans="1:45" ht="15" customHeight="1" x14ac:dyDescent="0.2">
      <c r="A19525" s="85"/>
      <c r="F19525" s="4"/>
      <c r="H19525" s="78"/>
      <c r="J19525" s="75"/>
      <c r="K19525" s="71"/>
      <c r="L19525" s="75"/>
      <c r="M19525" s="71"/>
      <c r="O19525" s="71"/>
      <c r="Q19525" s="71"/>
      <c r="V19525" s="4"/>
      <c r="X19525" s="4"/>
      <c r="AS19525" s="71"/>
    </row>
    <row r="19526" spans="1:45" ht="15" customHeight="1" x14ac:dyDescent="0.2">
      <c r="A19526" s="85"/>
      <c r="F19526" s="4"/>
      <c r="H19526" s="79"/>
      <c r="J19526" s="75"/>
      <c r="K19526" s="71"/>
      <c r="L19526" s="75"/>
      <c r="M19526" s="71"/>
      <c r="O19526" s="71"/>
      <c r="Q19526" s="71"/>
      <c r="V19526" s="4"/>
      <c r="X19526" s="4"/>
      <c r="AS19526" s="71"/>
    </row>
    <row r="19527" spans="1:45" ht="15" customHeight="1" x14ac:dyDescent="0.2">
      <c r="A19527" s="85"/>
      <c r="F19527" s="4"/>
      <c r="H19527" s="78"/>
      <c r="J19527" s="75"/>
      <c r="K19527" s="71"/>
      <c r="L19527" s="75"/>
      <c r="M19527" s="71"/>
      <c r="O19527" s="71"/>
      <c r="Q19527" s="71"/>
      <c r="V19527" s="4"/>
      <c r="X19527" s="4"/>
      <c r="AS19527" s="71"/>
    </row>
    <row r="19528" spans="1:45" ht="15" customHeight="1" x14ac:dyDescent="0.2">
      <c r="A19528" s="85"/>
      <c r="F19528" s="4"/>
      <c r="H19528" s="78"/>
      <c r="J19528" s="75"/>
      <c r="K19528" s="71"/>
      <c r="L19528" s="75"/>
      <c r="M19528" s="71"/>
      <c r="O19528" s="71"/>
      <c r="Q19528" s="71"/>
      <c r="V19528" s="4"/>
      <c r="X19528" s="4"/>
      <c r="AS19528" s="71"/>
    </row>
    <row r="19529" spans="1:45" ht="15" customHeight="1" x14ac:dyDescent="0.2">
      <c r="A19529" s="85"/>
      <c r="F19529" s="4"/>
      <c r="H19529" s="78"/>
      <c r="J19529" s="75"/>
      <c r="K19529" s="71"/>
      <c r="L19529" s="75"/>
      <c r="M19529" s="71"/>
      <c r="O19529" s="71"/>
      <c r="Q19529" s="71"/>
      <c r="V19529" s="4"/>
      <c r="X19529" s="4"/>
      <c r="AS19529" s="71"/>
    </row>
    <row r="19530" spans="1:45" ht="15" customHeight="1" x14ac:dyDescent="0.2">
      <c r="A19530" s="85"/>
      <c r="F19530" s="4"/>
      <c r="H19530" s="78"/>
      <c r="J19530" s="75"/>
      <c r="K19530" s="71"/>
      <c r="L19530" s="75"/>
      <c r="M19530" s="71"/>
      <c r="O19530" s="71"/>
      <c r="Q19530" s="71"/>
      <c r="V19530" s="4"/>
      <c r="X19530" s="4"/>
      <c r="AS19530" s="71"/>
    </row>
    <row r="19531" spans="1:45" ht="15" customHeight="1" x14ac:dyDescent="0.2">
      <c r="A19531" s="85"/>
      <c r="F19531" s="4"/>
      <c r="H19531" s="78"/>
      <c r="J19531" s="75"/>
      <c r="K19531" s="71"/>
      <c r="L19531" s="75"/>
      <c r="M19531" s="71"/>
      <c r="O19531" s="71"/>
      <c r="Q19531" s="71"/>
      <c r="V19531" s="4"/>
      <c r="X19531" s="4"/>
      <c r="AS19531" s="71"/>
    </row>
    <row r="19532" spans="1:45" ht="15" customHeight="1" x14ac:dyDescent="0.2">
      <c r="A19532" s="85"/>
      <c r="F19532" s="4"/>
      <c r="H19532" s="78"/>
      <c r="J19532" s="75"/>
      <c r="K19532" s="71"/>
      <c r="L19532" s="75"/>
      <c r="M19532" s="71"/>
      <c r="O19532" s="71"/>
      <c r="Q19532" s="71"/>
      <c r="V19532" s="4"/>
      <c r="X19532" s="4"/>
      <c r="AS19532" s="71"/>
    </row>
    <row r="19533" spans="1:45" ht="15" customHeight="1" x14ac:dyDescent="0.2">
      <c r="A19533" s="85"/>
      <c r="F19533" s="4"/>
      <c r="H19533" s="78"/>
      <c r="J19533" s="75"/>
      <c r="K19533" s="71"/>
      <c r="L19533" s="75"/>
      <c r="M19533" s="71"/>
      <c r="O19533" s="71"/>
      <c r="Q19533" s="71"/>
      <c r="V19533" s="4"/>
      <c r="X19533" s="4"/>
      <c r="AS19533" s="71"/>
    </row>
    <row r="19534" spans="1:45" ht="15" customHeight="1" x14ac:dyDescent="0.2">
      <c r="A19534" s="85"/>
      <c r="F19534" s="4"/>
      <c r="H19534" s="78"/>
      <c r="J19534" s="75"/>
      <c r="K19534" s="71"/>
      <c r="L19534" s="75"/>
      <c r="M19534" s="71"/>
      <c r="O19534" s="71"/>
      <c r="Q19534" s="71"/>
      <c r="V19534" s="4"/>
      <c r="X19534" s="4"/>
      <c r="AS19534" s="71"/>
    </row>
    <row r="19535" spans="1:45" ht="15" customHeight="1" x14ac:dyDescent="0.2">
      <c r="A19535" s="85"/>
      <c r="F19535" s="4"/>
      <c r="H19535" s="78"/>
      <c r="J19535" s="75"/>
      <c r="K19535" s="71"/>
      <c r="L19535" s="75"/>
      <c r="M19535" s="71"/>
      <c r="O19535" s="71"/>
      <c r="Q19535" s="71"/>
      <c r="V19535" s="4"/>
      <c r="X19535" s="4"/>
      <c r="AS19535" s="71"/>
    </row>
    <row r="19536" spans="1:45" ht="15" customHeight="1" x14ac:dyDescent="0.2">
      <c r="A19536" s="85"/>
      <c r="F19536" s="4"/>
      <c r="H19536" s="78"/>
      <c r="J19536" s="75"/>
      <c r="K19536" s="71"/>
      <c r="L19536" s="75"/>
      <c r="M19536" s="71"/>
      <c r="O19536" s="71"/>
      <c r="Q19536" s="71"/>
      <c r="V19536" s="4"/>
      <c r="X19536" s="4"/>
      <c r="AS19536" s="71"/>
    </row>
    <row r="19537" spans="1:45" ht="15" customHeight="1" x14ac:dyDescent="0.2">
      <c r="A19537" s="85"/>
      <c r="F19537" s="4"/>
      <c r="H19537" s="79"/>
      <c r="J19537" s="75"/>
      <c r="K19537" s="71"/>
      <c r="L19537" s="75"/>
      <c r="M19537" s="71"/>
      <c r="O19537" s="71"/>
      <c r="Q19537" s="71"/>
      <c r="V19537" s="4"/>
      <c r="X19537" s="4"/>
      <c r="AS19537" s="71"/>
    </row>
    <row r="19538" spans="1:45" ht="15" customHeight="1" x14ac:dyDescent="0.2">
      <c r="A19538" s="85"/>
      <c r="F19538" s="4"/>
      <c r="H19538" s="79"/>
      <c r="J19538" s="75"/>
      <c r="K19538" s="71"/>
      <c r="L19538" s="75"/>
      <c r="M19538" s="71"/>
      <c r="O19538" s="71"/>
      <c r="Q19538" s="71"/>
      <c r="V19538" s="4"/>
      <c r="X19538" s="4"/>
      <c r="AS19538" s="71"/>
    </row>
    <row r="19539" spans="1:45" ht="15" customHeight="1" x14ac:dyDescent="0.2">
      <c r="A19539" s="85"/>
      <c r="F19539" s="4"/>
      <c r="H19539" s="78"/>
      <c r="J19539" s="75"/>
      <c r="K19539" s="71"/>
      <c r="L19539" s="75"/>
      <c r="M19539" s="71"/>
      <c r="O19539" s="71"/>
      <c r="Q19539" s="71"/>
      <c r="V19539" s="4"/>
      <c r="X19539" s="4"/>
      <c r="AS19539" s="71"/>
    </row>
    <row r="19540" spans="1:45" ht="15" customHeight="1" x14ac:dyDescent="0.2">
      <c r="A19540" s="85"/>
      <c r="F19540" s="4"/>
      <c r="H19540" s="78"/>
      <c r="J19540" s="75"/>
      <c r="K19540" s="71"/>
      <c r="L19540" s="75"/>
      <c r="M19540" s="71"/>
      <c r="O19540" s="71"/>
      <c r="Q19540" s="71"/>
      <c r="V19540" s="4"/>
      <c r="X19540" s="4"/>
      <c r="AS19540" s="71"/>
    </row>
    <row r="19541" spans="1:45" ht="15" customHeight="1" x14ac:dyDescent="0.2">
      <c r="A19541" s="85"/>
      <c r="F19541" s="4"/>
      <c r="H19541" s="78"/>
      <c r="J19541" s="75"/>
      <c r="K19541" s="71"/>
      <c r="L19541" s="75"/>
      <c r="M19541" s="71"/>
      <c r="O19541" s="71"/>
      <c r="Q19541" s="71"/>
      <c r="V19541" s="4"/>
      <c r="X19541" s="4"/>
      <c r="AS19541" s="71"/>
    </row>
    <row r="19542" spans="1:45" ht="15" customHeight="1" x14ac:dyDescent="0.2">
      <c r="A19542" s="85"/>
      <c r="F19542" s="4"/>
      <c r="H19542" s="78"/>
      <c r="J19542" s="75"/>
      <c r="K19542" s="71"/>
      <c r="L19542" s="75"/>
      <c r="M19542" s="71"/>
      <c r="O19542" s="71"/>
      <c r="Q19542" s="71"/>
      <c r="V19542" s="4"/>
      <c r="X19542" s="4"/>
      <c r="AS19542" s="71"/>
    </row>
    <row r="19543" spans="1:45" ht="15" customHeight="1" x14ac:dyDescent="0.2">
      <c r="A19543" s="85"/>
      <c r="F19543" s="4"/>
      <c r="H19543" s="78"/>
      <c r="J19543" s="75"/>
      <c r="K19543" s="71"/>
      <c r="L19543" s="75"/>
      <c r="M19543" s="71"/>
      <c r="O19543" s="71"/>
      <c r="Q19543" s="71"/>
      <c r="V19543" s="4"/>
      <c r="X19543" s="4"/>
      <c r="AS19543" s="71"/>
    </row>
    <row r="19544" spans="1:45" ht="15" customHeight="1" x14ac:dyDescent="0.2">
      <c r="A19544" s="85"/>
      <c r="F19544" s="4"/>
      <c r="H19544" s="78"/>
      <c r="J19544" s="75"/>
      <c r="K19544" s="71"/>
      <c r="L19544" s="75"/>
      <c r="M19544" s="71"/>
      <c r="O19544" s="71"/>
      <c r="Q19544" s="71"/>
      <c r="V19544" s="4"/>
      <c r="X19544" s="4"/>
      <c r="AS19544" s="71"/>
    </row>
    <row r="19545" spans="1:45" ht="15" customHeight="1" x14ac:dyDescent="0.2">
      <c r="A19545" s="85"/>
      <c r="F19545" s="4"/>
      <c r="H19545" s="78"/>
      <c r="J19545" s="75"/>
      <c r="K19545" s="71"/>
      <c r="L19545" s="75"/>
      <c r="M19545" s="71"/>
      <c r="O19545" s="71"/>
      <c r="Q19545" s="71"/>
      <c r="V19545" s="4"/>
      <c r="X19545" s="4"/>
      <c r="AS19545" s="71"/>
    </row>
    <row r="19546" spans="1:45" ht="15" customHeight="1" x14ac:dyDescent="0.2">
      <c r="A19546" s="85"/>
      <c r="F19546" s="4"/>
      <c r="H19546" s="78"/>
      <c r="J19546" s="75"/>
      <c r="K19546" s="71"/>
      <c r="L19546" s="75"/>
      <c r="M19546" s="71"/>
      <c r="O19546" s="71"/>
      <c r="Q19546" s="71"/>
      <c r="V19546" s="4"/>
      <c r="X19546" s="4"/>
      <c r="AS19546" s="71"/>
    </row>
    <row r="19547" spans="1:45" ht="15" customHeight="1" x14ac:dyDescent="0.2">
      <c r="A19547" s="85"/>
      <c r="F19547" s="4"/>
      <c r="H19547" s="78"/>
      <c r="J19547" s="75"/>
      <c r="K19547" s="71"/>
      <c r="L19547" s="75"/>
      <c r="M19547" s="71"/>
      <c r="O19547" s="71"/>
      <c r="Q19547" s="71"/>
      <c r="V19547" s="4"/>
      <c r="X19547" s="4"/>
      <c r="AS19547" s="71"/>
    </row>
    <row r="19548" spans="1:45" ht="15" customHeight="1" x14ac:dyDescent="0.2">
      <c r="A19548" s="85"/>
      <c r="F19548" s="4"/>
      <c r="H19548" s="78"/>
      <c r="J19548" s="75"/>
      <c r="K19548" s="71"/>
      <c r="L19548" s="75"/>
      <c r="M19548" s="71"/>
      <c r="O19548" s="71"/>
      <c r="Q19548" s="71"/>
      <c r="V19548" s="4"/>
      <c r="X19548" s="4"/>
      <c r="AS19548" s="71"/>
    </row>
    <row r="19549" spans="1:45" ht="15" customHeight="1" x14ac:dyDescent="0.2">
      <c r="A19549" s="85"/>
      <c r="F19549" s="4"/>
      <c r="H19549" s="78"/>
      <c r="J19549" s="75"/>
      <c r="K19549" s="71"/>
      <c r="L19549" s="75"/>
      <c r="M19549" s="71"/>
      <c r="O19549" s="71"/>
      <c r="Q19549" s="71"/>
      <c r="V19549" s="4"/>
      <c r="X19549" s="4"/>
      <c r="AS19549" s="71"/>
    </row>
    <row r="19550" spans="1:45" ht="15" customHeight="1" x14ac:dyDescent="0.2">
      <c r="A19550" s="85"/>
      <c r="F19550" s="4"/>
      <c r="H19550" s="78"/>
      <c r="J19550" s="75"/>
      <c r="K19550" s="71"/>
      <c r="L19550" s="75"/>
      <c r="M19550" s="71"/>
      <c r="O19550" s="71"/>
      <c r="Q19550" s="71"/>
      <c r="V19550" s="4"/>
      <c r="X19550" s="4"/>
      <c r="AS19550" s="71"/>
    </row>
    <row r="19551" spans="1:45" ht="15" customHeight="1" x14ac:dyDescent="0.2">
      <c r="A19551" s="85"/>
      <c r="F19551" s="4"/>
      <c r="H19551" s="78"/>
      <c r="J19551" s="75"/>
      <c r="K19551" s="71"/>
      <c r="L19551" s="75"/>
      <c r="M19551" s="71"/>
      <c r="O19551" s="71"/>
      <c r="Q19551" s="71"/>
      <c r="V19551" s="4"/>
      <c r="X19551" s="4"/>
      <c r="AS19551" s="71"/>
    </row>
    <row r="19552" spans="1:45" ht="15" customHeight="1" x14ac:dyDescent="0.2">
      <c r="A19552" s="85"/>
      <c r="F19552" s="4"/>
      <c r="H19552" s="78"/>
      <c r="J19552" s="75"/>
      <c r="K19552" s="71"/>
      <c r="L19552" s="75"/>
      <c r="M19552" s="71"/>
      <c r="O19552" s="71"/>
      <c r="Q19552" s="71"/>
      <c r="V19552" s="4"/>
      <c r="X19552" s="4"/>
      <c r="AS19552" s="71"/>
    </row>
    <row r="19553" spans="1:45" ht="15" customHeight="1" x14ac:dyDescent="0.2">
      <c r="A19553" s="85"/>
      <c r="F19553" s="4"/>
      <c r="H19553" s="78"/>
      <c r="J19553" s="75"/>
      <c r="K19553" s="71"/>
      <c r="L19553" s="75"/>
      <c r="M19553" s="71"/>
      <c r="O19553" s="71"/>
      <c r="Q19553" s="71"/>
      <c r="V19553" s="4"/>
      <c r="X19553" s="4"/>
      <c r="AS19553" s="71"/>
    </row>
    <row r="19554" spans="1:45" ht="15" customHeight="1" x14ac:dyDescent="0.2">
      <c r="A19554" s="85"/>
      <c r="F19554" s="4"/>
      <c r="H19554" s="78"/>
      <c r="J19554" s="75"/>
      <c r="K19554" s="71"/>
      <c r="L19554" s="75"/>
      <c r="M19554" s="71"/>
      <c r="O19554" s="71"/>
      <c r="Q19554" s="71"/>
      <c r="V19554" s="4"/>
      <c r="X19554" s="4"/>
      <c r="AS19554" s="71"/>
    </row>
    <row r="19555" spans="1:45" ht="15" customHeight="1" x14ac:dyDescent="0.2">
      <c r="A19555" s="85"/>
      <c r="F19555" s="4"/>
      <c r="H19555" s="78"/>
      <c r="J19555" s="75"/>
      <c r="K19555" s="71"/>
      <c r="L19555" s="75"/>
      <c r="M19555" s="71"/>
      <c r="O19555" s="71"/>
      <c r="Q19555" s="71"/>
      <c r="V19555" s="4"/>
      <c r="X19555" s="4"/>
      <c r="AS19555" s="71"/>
    </row>
    <row r="19556" spans="1:45" ht="15" customHeight="1" x14ac:dyDescent="0.2">
      <c r="A19556" s="85"/>
      <c r="F19556" s="4"/>
      <c r="H19556" s="78"/>
      <c r="J19556" s="75"/>
      <c r="K19556" s="71"/>
      <c r="L19556" s="75"/>
      <c r="M19556" s="71"/>
      <c r="O19556" s="71"/>
      <c r="Q19556" s="71"/>
      <c r="V19556" s="4"/>
      <c r="X19556" s="4"/>
      <c r="AS19556" s="71"/>
    </row>
    <row r="19557" spans="1:45" ht="15" customHeight="1" x14ac:dyDescent="0.2">
      <c r="A19557" s="85"/>
      <c r="F19557" s="4"/>
      <c r="H19557" s="78"/>
      <c r="J19557" s="75"/>
      <c r="K19557" s="71"/>
      <c r="L19557" s="75"/>
      <c r="M19557" s="71"/>
      <c r="O19557" s="71"/>
      <c r="Q19557" s="71"/>
      <c r="V19557" s="4"/>
      <c r="X19557" s="4"/>
      <c r="AS19557" s="71"/>
    </row>
    <row r="19558" spans="1:45" ht="15" customHeight="1" x14ac:dyDescent="0.2">
      <c r="A19558" s="85"/>
      <c r="F19558" s="4"/>
      <c r="H19558" s="78"/>
      <c r="J19558" s="75"/>
      <c r="K19558" s="71"/>
      <c r="L19558" s="75"/>
      <c r="M19558" s="71"/>
      <c r="O19558" s="71"/>
      <c r="Q19558" s="71"/>
      <c r="V19558" s="4"/>
      <c r="X19558" s="4"/>
      <c r="AS19558" s="71"/>
    </row>
    <row r="19559" spans="1:45" ht="15" customHeight="1" x14ac:dyDescent="0.2">
      <c r="A19559" s="85"/>
      <c r="F19559" s="4"/>
      <c r="H19559" s="78"/>
      <c r="J19559" s="75"/>
      <c r="K19559" s="71"/>
      <c r="L19559" s="75"/>
      <c r="M19559" s="71"/>
      <c r="O19559" s="71"/>
      <c r="Q19559" s="71"/>
      <c r="V19559" s="4"/>
      <c r="X19559" s="4"/>
      <c r="AS19559" s="71"/>
    </row>
    <row r="19560" spans="1:45" ht="15" customHeight="1" x14ac:dyDescent="0.2">
      <c r="A19560" s="85"/>
      <c r="F19560" s="4"/>
      <c r="H19560" s="78"/>
      <c r="J19560" s="75"/>
      <c r="K19560" s="71"/>
      <c r="L19560" s="75"/>
      <c r="M19560" s="71"/>
      <c r="O19560" s="71"/>
      <c r="Q19560" s="71"/>
      <c r="V19560" s="4"/>
      <c r="X19560" s="4"/>
      <c r="AS19560" s="71"/>
    </row>
    <row r="19561" spans="1:45" ht="15" customHeight="1" x14ac:dyDescent="0.2">
      <c r="A19561" s="85"/>
      <c r="F19561" s="4"/>
      <c r="H19561" s="78"/>
      <c r="J19561" s="75"/>
      <c r="K19561" s="71"/>
      <c r="L19561" s="75"/>
      <c r="M19561" s="71"/>
      <c r="O19561" s="71"/>
      <c r="Q19561" s="71"/>
      <c r="V19561" s="4"/>
      <c r="X19561" s="4"/>
      <c r="AS19561" s="71"/>
    </row>
    <row r="19562" spans="1:45" ht="15" customHeight="1" x14ac:dyDescent="0.2">
      <c r="A19562" s="85"/>
      <c r="F19562" s="4"/>
      <c r="H19562" s="78"/>
      <c r="J19562" s="75"/>
      <c r="K19562" s="71"/>
      <c r="L19562" s="75"/>
      <c r="M19562" s="71"/>
      <c r="O19562" s="71"/>
      <c r="Q19562" s="71"/>
      <c r="V19562" s="4"/>
      <c r="X19562" s="4"/>
      <c r="AS19562" s="71"/>
    </row>
    <row r="19563" spans="1:45" ht="15" customHeight="1" x14ac:dyDescent="0.2">
      <c r="A19563" s="85"/>
      <c r="F19563" s="4"/>
      <c r="H19563" s="78"/>
      <c r="J19563" s="75"/>
      <c r="K19563" s="71"/>
      <c r="L19563" s="75"/>
      <c r="M19563" s="71"/>
      <c r="O19563" s="71"/>
      <c r="Q19563" s="71"/>
      <c r="V19563" s="4"/>
      <c r="X19563" s="4"/>
      <c r="AS19563" s="71"/>
    </row>
    <row r="19564" spans="1:45" ht="15" customHeight="1" x14ac:dyDescent="0.2">
      <c r="A19564" s="85"/>
      <c r="F19564" s="4"/>
      <c r="H19564" s="78"/>
      <c r="J19564" s="75"/>
      <c r="K19564" s="71"/>
      <c r="L19564" s="75"/>
      <c r="M19564" s="71"/>
      <c r="O19564" s="71"/>
      <c r="Q19564" s="71"/>
      <c r="V19564" s="4"/>
      <c r="X19564" s="4"/>
      <c r="AS19564" s="71"/>
    </row>
    <row r="19565" spans="1:45" ht="15" customHeight="1" x14ac:dyDescent="0.2">
      <c r="A19565" s="85"/>
      <c r="F19565" s="4"/>
      <c r="H19565" s="78"/>
      <c r="J19565" s="75"/>
      <c r="K19565" s="71"/>
      <c r="L19565" s="75"/>
      <c r="M19565" s="71"/>
      <c r="O19565" s="71"/>
      <c r="Q19565" s="71"/>
      <c r="V19565" s="4"/>
      <c r="X19565" s="4"/>
      <c r="AS19565" s="71"/>
    </row>
    <row r="19566" spans="1:45" ht="15" customHeight="1" x14ac:dyDescent="0.2">
      <c r="A19566" s="85"/>
      <c r="F19566" s="4"/>
      <c r="H19566" s="78"/>
      <c r="J19566" s="75"/>
      <c r="K19566" s="71"/>
      <c r="L19566" s="75"/>
      <c r="M19566" s="71"/>
      <c r="O19566" s="71"/>
      <c r="Q19566" s="71"/>
      <c r="V19566" s="4"/>
      <c r="X19566" s="4"/>
      <c r="AS19566" s="71"/>
    </row>
    <row r="19567" spans="1:45" ht="15" customHeight="1" x14ac:dyDescent="0.2">
      <c r="A19567" s="85"/>
      <c r="F19567" s="4"/>
      <c r="H19567" s="78"/>
      <c r="J19567" s="75"/>
      <c r="K19567" s="71"/>
      <c r="L19567" s="75"/>
      <c r="M19567" s="71"/>
      <c r="O19567" s="71"/>
      <c r="Q19567" s="71"/>
      <c r="V19567" s="4"/>
      <c r="X19567" s="4"/>
      <c r="AS19567" s="71"/>
    </row>
    <row r="19568" spans="1:45" ht="15" customHeight="1" x14ac:dyDescent="0.2">
      <c r="A19568" s="85"/>
      <c r="F19568" s="4"/>
      <c r="H19568" s="78"/>
      <c r="J19568" s="75"/>
      <c r="K19568" s="71"/>
      <c r="L19568" s="75"/>
      <c r="M19568" s="71"/>
      <c r="O19568" s="71"/>
      <c r="Q19568" s="71"/>
      <c r="V19568" s="4"/>
      <c r="X19568" s="4"/>
      <c r="AS19568" s="71"/>
    </row>
    <row r="19569" spans="1:45" ht="15" customHeight="1" x14ac:dyDescent="0.2">
      <c r="A19569" s="85"/>
      <c r="F19569" s="4"/>
      <c r="H19569" s="78"/>
      <c r="J19569" s="75"/>
      <c r="K19569" s="71"/>
      <c r="L19569" s="75"/>
      <c r="M19569" s="71"/>
      <c r="O19569" s="71"/>
      <c r="Q19569" s="71"/>
      <c r="V19569" s="4"/>
      <c r="X19569" s="4"/>
      <c r="AS19569" s="71"/>
    </row>
    <row r="19570" spans="1:45" ht="15" customHeight="1" x14ac:dyDescent="0.2">
      <c r="A19570" s="85"/>
      <c r="F19570" s="4"/>
      <c r="H19570" s="78"/>
      <c r="J19570" s="75"/>
      <c r="K19570" s="71"/>
      <c r="L19570" s="75"/>
      <c r="M19570" s="71"/>
      <c r="O19570" s="71"/>
      <c r="Q19570" s="71"/>
      <c r="V19570" s="4"/>
      <c r="X19570" s="4"/>
      <c r="AS19570" s="71"/>
    </row>
    <row r="19571" spans="1:45" ht="15" customHeight="1" x14ac:dyDescent="0.2">
      <c r="A19571" s="85"/>
      <c r="F19571" s="4"/>
      <c r="H19571" s="78"/>
      <c r="J19571" s="75"/>
      <c r="K19571" s="71"/>
      <c r="L19571" s="75"/>
      <c r="M19571" s="71"/>
      <c r="O19571" s="71"/>
      <c r="Q19571" s="71"/>
      <c r="V19571" s="4"/>
      <c r="X19571" s="4"/>
      <c r="AS19571" s="71"/>
    </row>
    <row r="19572" spans="1:45" ht="15" customHeight="1" x14ac:dyDescent="0.2">
      <c r="A19572" s="85"/>
      <c r="F19572" s="4"/>
      <c r="H19572" s="78"/>
      <c r="J19572" s="75"/>
      <c r="K19572" s="71"/>
      <c r="L19572" s="75"/>
      <c r="M19572" s="71"/>
      <c r="O19572" s="71"/>
      <c r="Q19572" s="71"/>
      <c r="V19572" s="4"/>
      <c r="X19572" s="4"/>
      <c r="AS19572" s="71"/>
    </row>
    <row r="19573" spans="1:45" ht="15" customHeight="1" x14ac:dyDescent="0.2">
      <c r="A19573" s="85"/>
      <c r="F19573" s="4"/>
      <c r="H19573" s="78"/>
      <c r="J19573" s="75"/>
      <c r="K19573" s="71"/>
      <c r="L19573" s="75"/>
      <c r="M19573" s="71"/>
      <c r="O19573" s="71"/>
      <c r="Q19573" s="71"/>
      <c r="V19573" s="4"/>
      <c r="X19573" s="4"/>
      <c r="AS19573" s="71"/>
    </row>
    <row r="19574" spans="1:45" ht="15" customHeight="1" x14ac:dyDescent="0.2">
      <c r="A19574" s="85"/>
      <c r="F19574" s="4"/>
      <c r="H19574" s="78"/>
      <c r="J19574" s="75"/>
      <c r="K19574" s="71"/>
      <c r="L19574" s="75"/>
      <c r="M19574" s="71"/>
      <c r="O19574" s="71"/>
      <c r="Q19574" s="71"/>
      <c r="V19574" s="4"/>
      <c r="X19574" s="4"/>
      <c r="AS19574" s="71"/>
    </row>
    <row r="19575" spans="1:45" ht="15" customHeight="1" x14ac:dyDescent="0.2">
      <c r="A19575" s="85"/>
      <c r="F19575" s="4"/>
      <c r="H19575" s="78"/>
      <c r="J19575" s="75"/>
      <c r="K19575" s="71"/>
      <c r="L19575" s="75"/>
      <c r="M19575" s="71"/>
      <c r="O19575" s="71"/>
      <c r="Q19575" s="71"/>
      <c r="V19575" s="4"/>
      <c r="X19575" s="4"/>
      <c r="AS19575" s="71"/>
    </row>
    <row r="19576" spans="1:45" ht="15" customHeight="1" x14ac:dyDescent="0.2">
      <c r="A19576" s="85"/>
      <c r="F19576" s="4"/>
      <c r="H19576" s="78"/>
      <c r="J19576" s="75"/>
      <c r="K19576" s="71"/>
      <c r="L19576" s="75"/>
      <c r="M19576" s="71"/>
      <c r="O19576" s="71"/>
      <c r="Q19576" s="71"/>
      <c r="V19576" s="4"/>
      <c r="X19576" s="4"/>
      <c r="AS19576" s="71"/>
    </row>
    <row r="19577" spans="1:45" ht="15" customHeight="1" x14ac:dyDescent="0.2">
      <c r="A19577" s="85"/>
      <c r="F19577" s="4"/>
      <c r="H19577" s="78"/>
      <c r="J19577" s="75"/>
      <c r="K19577" s="71"/>
      <c r="L19577" s="75"/>
      <c r="M19577" s="71"/>
      <c r="O19577" s="71"/>
      <c r="Q19577" s="71"/>
      <c r="V19577" s="4"/>
      <c r="X19577" s="4"/>
      <c r="AS19577" s="71"/>
    </row>
    <row r="19578" spans="1:45" ht="15" customHeight="1" x14ac:dyDescent="0.2">
      <c r="A19578" s="85"/>
      <c r="F19578" s="4"/>
      <c r="H19578" s="78"/>
      <c r="J19578" s="75"/>
      <c r="K19578" s="71"/>
      <c r="L19578" s="75"/>
      <c r="M19578" s="71"/>
      <c r="O19578" s="71"/>
      <c r="Q19578" s="71"/>
      <c r="V19578" s="4"/>
      <c r="X19578" s="4"/>
      <c r="AS19578" s="71"/>
    </row>
    <row r="19579" spans="1:45" ht="15" customHeight="1" x14ac:dyDescent="0.2">
      <c r="A19579" s="85"/>
      <c r="F19579" s="4"/>
      <c r="H19579" s="78"/>
      <c r="J19579" s="75"/>
      <c r="K19579" s="71"/>
      <c r="L19579" s="75"/>
      <c r="M19579" s="71"/>
      <c r="O19579" s="71"/>
      <c r="Q19579" s="71"/>
      <c r="V19579" s="4"/>
      <c r="X19579" s="4"/>
      <c r="AS19579" s="71"/>
    </row>
    <row r="19580" spans="1:45" ht="15" customHeight="1" x14ac:dyDescent="0.2">
      <c r="A19580" s="85"/>
      <c r="F19580" s="4"/>
      <c r="H19580" s="78"/>
      <c r="J19580" s="75"/>
      <c r="K19580" s="71"/>
      <c r="L19580" s="75"/>
      <c r="M19580" s="71"/>
      <c r="O19580" s="71"/>
      <c r="Q19580" s="71"/>
      <c r="V19580" s="4"/>
      <c r="X19580" s="4"/>
      <c r="AS19580" s="71"/>
    </row>
    <row r="19581" spans="1:45" ht="15" customHeight="1" x14ac:dyDescent="0.2">
      <c r="A19581" s="85"/>
      <c r="F19581" s="4"/>
      <c r="H19581" s="78"/>
      <c r="J19581" s="75"/>
      <c r="K19581" s="71"/>
      <c r="L19581" s="75"/>
      <c r="M19581" s="71"/>
      <c r="O19581" s="71"/>
      <c r="Q19581" s="71"/>
      <c r="V19581" s="4"/>
      <c r="X19581" s="4"/>
      <c r="AS19581" s="71"/>
    </row>
    <row r="19582" spans="1:45" ht="15" customHeight="1" x14ac:dyDescent="0.2">
      <c r="A19582" s="85"/>
      <c r="F19582" s="4"/>
      <c r="H19582" s="78"/>
      <c r="J19582" s="75"/>
      <c r="K19582" s="71"/>
      <c r="L19582" s="75"/>
      <c r="M19582" s="71"/>
      <c r="O19582" s="71"/>
      <c r="Q19582" s="71"/>
      <c r="V19582" s="4"/>
      <c r="X19582" s="4"/>
      <c r="AS19582" s="71"/>
    </row>
    <row r="19583" spans="1:45" ht="15" customHeight="1" x14ac:dyDescent="0.2">
      <c r="A19583" s="85"/>
      <c r="F19583" s="4"/>
      <c r="H19583" s="78"/>
      <c r="J19583" s="75"/>
      <c r="K19583" s="71"/>
      <c r="L19583" s="75"/>
      <c r="M19583" s="71"/>
      <c r="O19583" s="71"/>
      <c r="Q19583" s="71"/>
      <c r="V19583" s="4"/>
      <c r="X19583" s="4"/>
      <c r="AS19583" s="71"/>
    </row>
    <row r="19584" spans="1:45" ht="15" customHeight="1" x14ac:dyDescent="0.2">
      <c r="A19584" s="85"/>
      <c r="F19584" s="4"/>
      <c r="H19584" s="78"/>
      <c r="J19584" s="75"/>
      <c r="K19584" s="71"/>
      <c r="L19584" s="75"/>
      <c r="M19584" s="71"/>
      <c r="O19584" s="71"/>
      <c r="Q19584" s="71"/>
      <c r="V19584" s="4"/>
      <c r="X19584" s="4"/>
      <c r="AS19584" s="71"/>
    </row>
    <row r="19585" spans="1:45" ht="15" customHeight="1" x14ac:dyDescent="0.2">
      <c r="A19585" s="85"/>
      <c r="F19585" s="4"/>
      <c r="H19585" s="78"/>
      <c r="J19585" s="75"/>
      <c r="K19585" s="71"/>
      <c r="L19585" s="75"/>
      <c r="M19585" s="71"/>
      <c r="O19585" s="71"/>
      <c r="Q19585" s="71"/>
      <c r="V19585" s="4"/>
      <c r="X19585" s="4"/>
      <c r="AS19585" s="71"/>
    </row>
    <row r="19586" spans="1:45" ht="15" customHeight="1" x14ac:dyDescent="0.2">
      <c r="A19586" s="85"/>
      <c r="F19586" s="4"/>
      <c r="H19586" s="78"/>
      <c r="J19586" s="75"/>
      <c r="K19586" s="71"/>
      <c r="L19586" s="75"/>
      <c r="M19586" s="71"/>
      <c r="O19586" s="71"/>
      <c r="Q19586" s="71"/>
      <c r="V19586" s="4"/>
      <c r="X19586" s="4"/>
      <c r="AS19586" s="71"/>
    </row>
    <row r="19587" spans="1:45" ht="15" customHeight="1" x14ac:dyDescent="0.2">
      <c r="A19587" s="85"/>
      <c r="F19587" s="4"/>
      <c r="H19587" s="78"/>
      <c r="J19587" s="75"/>
      <c r="K19587" s="71"/>
      <c r="L19587" s="75"/>
      <c r="M19587" s="71"/>
      <c r="O19587" s="71"/>
      <c r="Q19587" s="71"/>
      <c r="V19587" s="4"/>
      <c r="X19587" s="4"/>
      <c r="AS19587" s="71"/>
    </row>
    <row r="19588" spans="1:45" ht="15" customHeight="1" x14ac:dyDescent="0.2">
      <c r="A19588" s="85"/>
      <c r="F19588" s="4"/>
      <c r="H19588" s="78"/>
      <c r="J19588" s="75"/>
      <c r="K19588" s="71"/>
      <c r="L19588" s="75"/>
      <c r="M19588" s="71"/>
      <c r="O19588" s="71"/>
      <c r="Q19588" s="71"/>
      <c r="V19588" s="4"/>
      <c r="X19588" s="4"/>
      <c r="AS19588" s="71"/>
    </row>
    <row r="19589" spans="1:45" ht="15" customHeight="1" x14ac:dyDescent="0.2">
      <c r="A19589" s="85"/>
      <c r="F19589" s="4"/>
      <c r="H19589" s="78"/>
      <c r="J19589" s="75"/>
      <c r="K19589" s="71"/>
      <c r="L19589" s="75"/>
      <c r="M19589" s="71"/>
      <c r="O19589" s="71"/>
      <c r="Q19589" s="71"/>
      <c r="V19589" s="4"/>
      <c r="X19589" s="4"/>
      <c r="AS19589" s="71"/>
    </row>
    <row r="19590" spans="1:45" ht="15" customHeight="1" x14ac:dyDescent="0.2">
      <c r="A19590" s="85"/>
      <c r="F19590" s="4"/>
      <c r="H19590" s="78"/>
      <c r="J19590" s="75"/>
      <c r="K19590" s="71"/>
      <c r="L19590" s="75"/>
      <c r="M19590" s="71"/>
      <c r="O19590" s="71"/>
      <c r="Q19590" s="71"/>
      <c r="V19590" s="4"/>
      <c r="X19590" s="4"/>
      <c r="AS19590" s="71"/>
    </row>
    <row r="19591" spans="1:45" ht="15" customHeight="1" x14ac:dyDescent="0.2">
      <c r="A19591" s="85"/>
      <c r="F19591" s="4"/>
      <c r="H19591" s="78"/>
      <c r="J19591" s="75"/>
      <c r="K19591" s="71"/>
      <c r="L19591" s="75"/>
      <c r="M19591" s="71"/>
      <c r="O19591" s="71"/>
      <c r="Q19591" s="71"/>
      <c r="V19591" s="4"/>
      <c r="X19591" s="4"/>
      <c r="AS19591" s="71"/>
    </row>
    <row r="19592" spans="1:45" ht="15" customHeight="1" x14ac:dyDescent="0.2">
      <c r="A19592" s="85"/>
      <c r="F19592" s="4"/>
      <c r="H19592" s="78"/>
      <c r="J19592" s="75"/>
      <c r="K19592" s="71"/>
      <c r="L19592" s="75"/>
      <c r="M19592" s="71"/>
      <c r="O19592" s="71"/>
      <c r="Q19592" s="71"/>
      <c r="V19592" s="4"/>
      <c r="X19592" s="4"/>
      <c r="AS19592" s="71"/>
    </row>
    <row r="19593" spans="1:45" ht="15" customHeight="1" x14ac:dyDescent="0.2">
      <c r="A19593" s="85"/>
      <c r="F19593" s="4"/>
      <c r="H19593" s="78"/>
      <c r="J19593" s="75"/>
      <c r="K19593" s="71"/>
      <c r="L19593" s="75"/>
      <c r="M19593" s="71"/>
      <c r="O19593" s="71"/>
      <c r="Q19593" s="71"/>
      <c r="V19593" s="4"/>
      <c r="X19593" s="4"/>
      <c r="AS19593" s="71"/>
    </row>
    <row r="19594" spans="1:45" ht="15" customHeight="1" x14ac:dyDescent="0.2">
      <c r="A19594" s="85"/>
      <c r="F19594" s="4"/>
      <c r="H19594" s="78"/>
      <c r="J19594" s="75"/>
      <c r="K19594" s="71"/>
      <c r="L19594" s="75"/>
      <c r="M19594" s="71"/>
      <c r="O19594" s="71"/>
      <c r="Q19594" s="71"/>
      <c r="V19594" s="4"/>
      <c r="X19594" s="4"/>
      <c r="AS19594" s="71"/>
    </row>
    <row r="19595" spans="1:45" ht="15" customHeight="1" x14ac:dyDescent="0.2">
      <c r="A19595" s="85"/>
      <c r="F19595" s="4"/>
      <c r="H19595" s="78"/>
      <c r="J19595" s="75"/>
      <c r="K19595" s="71"/>
      <c r="L19595" s="75"/>
      <c r="M19595" s="71"/>
      <c r="O19595" s="71"/>
      <c r="Q19595" s="71"/>
      <c r="V19595" s="4"/>
      <c r="X19595" s="4"/>
      <c r="AS19595" s="71"/>
    </row>
    <row r="19596" spans="1:45" ht="15" customHeight="1" x14ac:dyDescent="0.2">
      <c r="A19596" s="85"/>
      <c r="F19596" s="4"/>
      <c r="H19596" s="78"/>
      <c r="J19596" s="75"/>
      <c r="K19596" s="71"/>
      <c r="L19596" s="75"/>
      <c r="M19596" s="71"/>
      <c r="O19596" s="71"/>
      <c r="Q19596" s="71"/>
      <c r="V19596" s="4"/>
      <c r="X19596" s="4"/>
      <c r="AS19596" s="71"/>
    </row>
    <row r="19597" spans="1:45" ht="15" customHeight="1" x14ac:dyDescent="0.2">
      <c r="A19597" s="85"/>
      <c r="F19597" s="4"/>
      <c r="H19597" s="78"/>
      <c r="J19597" s="75"/>
      <c r="K19597" s="71"/>
      <c r="L19597" s="75"/>
      <c r="M19597" s="71"/>
      <c r="O19597" s="71"/>
      <c r="Q19597" s="71"/>
      <c r="V19597" s="4"/>
      <c r="X19597" s="4"/>
      <c r="AS19597" s="71"/>
    </row>
    <row r="19598" spans="1:45" ht="15" customHeight="1" x14ac:dyDescent="0.2">
      <c r="A19598" s="85"/>
      <c r="F19598" s="4"/>
      <c r="H19598" s="78"/>
      <c r="J19598" s="75"/>
      <c r="K19598" s="71"/>
      <c r="L19598" s="75"/>
      <c r="M19598" s="71"/>
      <c r="O19598" s="71"/>
      <c r="Q19598" s="71"/>
      <c r="V19598" s="4"/>
      <c r="X19598" s="4"/>
      <c r="AS19598" s="71"/>
    </row>
    <row r="19599" spans="1:45" ht="15" customHeight="1" x14ac:dyDescent="0.2">
      <c r="A19599" s="85"/>
      <c r="F19599" s="4"/>
      <c r="H19599" s="78"/>
      <c r="J19599" s="75"/>
      <c r="K19599" s="71"/>
      <c r="L19599" s="75"/>
      <c r="M19599" s="71"/>
      <c r="O19599" s="71"/>
      <c r="Q19599" s="71"/>
      <c r="V19599" s="4"/>
      <c r="X19599" s="4"/>
      <c r="AS19599" s="71"/>
    </row>
    <row r="19600" spans="1:45" ht="15" customHeight="1" x14ac:dyDescent="0.2">
      <c r="A19600" s="85"/>
      <c r="F19600" s="4"/>
      <c r="H19600" s="78"/>
      <c r="J19600" s="75"/>
      <c r="K19600" s="71"/>
      <c r="L19600" s="75"/>
      <c r="M19600" s="71"/>
      <c r="O19600" s="71"/>
      <c r="Q19600" s="71"/>
      <c r="V19600" s="4"/>
      <c r="X19600" s="4"/>
      <c r="AS19600" s="71"/>
    </row>
    <row r="19601" spans="1:45" ht="15" customHeight="1" x14ac:dyDescent="0.2">
      <c r="A19601" s="85"/>
      <c r="F19601" s="4"/>
      <c r="H19601" s="78"/>
      <c r="J19601" s="75"/>
      <c r="K19601" s="71"/>
      <c r="L19601" s="75"/>
      <c r="M19601" s="71"/>
      <c r="O19601" s="71"/>
      <c r="Q19601" s="71"/>
      <c r="V19601" s="4"/>
      <c r="X19601" s="4"/>
      <c r="AS19601" s="71"/>
    </row>
    <row r="19602" spans="1:45" ht="15" customHeight="1" x14ac:dyDescent="0.2">
      <c r="A19602" s="85"/>
      <c r="F19602" s="4"/>
      <c r="H19602" s="78"/>
      <c r="J19602" s="75"/>
      <c r="K19602" s="71"/>
      <c r="L19602" s="75"/>
      <c r="M19602" s="71"/>
      <c r="O19602" s="71"/>
      <c r="Q19602" s="71"/>
      <c r="V19602" s="4"/>
      <c r="X19602" s="4"/>
      <c r="AS19602" s="71"/>
    </row>
    <row r="19603" spans="1:45" ht="15" customHeight="1" x14ac:dyDescent="0.2">
      <c r="A19603" s="85"/>
      <c r="F19603" s="4"/>
      <c r="H19603" s="78"/>
      <c r="J19603" s="75"/>
      <c r="K19603" s="71"/>
      <c r="L19603" s="75"/>
      <c r="M19603" s="71"/>
      <c r="O19603" s="71"/>
      <c r="Q19603" s="71"/>
      <c r="V19603" s="4"/>
      <c r="X19603" s="4"/>
      <c r="AS19603" s="71"/>
    </row>
    <row r="19604" spans="1:45" ht="15" customHeight="1" x14ac:dyDescent="0.2">
      <c r="A19604" s="85"/>
      <c r="F19604" s="4"/>
      <c r="H19604" s="78"/>
      <c r="J19604" s="75"/>
      <c r="K19604" s="71"/>
      <c r="L19604" s="75"/>
      <c r="M19604" s="71"/>
      <c r="O19604" s="71"/>
      <c r="Q19604" s="71"/>
      <c r="V19604" s="4"/>
      <c r="X19604" s="4"/>
      <c r="AS19604" s="71"/>
    </row>
    <row r="19605" spans="1:45" ht="15" customHeight="1" x14ac:dyDescent="0.2">
      <c r="A19605" s="85"/>
      <c r="F19605" s="4"/>
      <c r="H19605" s="78"/>
      <c r="J19605" s="75"/>
      <c r="K19605" s="71"/>
      <c r="L19605" s="75"/>
      <c r="M19605" s="71"/>
      <c r="O19605" s="71"/>
      <c r="Q19605" s="71"/>
      <c r="V19605" s="4"/>
      <c r="X19605" s="4"/>
      <c r="AS19605" s="71"/>
    </row>
    <row r="19606" spans="1:45" ht="15" customHeight="1" x14ac:dyDescent="0.2">
      <c r="A19606" s="85"/>
      <c r="F19606" s="4"/>
      <c r="H19606" s="78"/>
      <c r="J19606" s="75"/>
      <c r="K19606" s="71"/>
      <c r="L19606" s="75"/>
      <c r="M19606" s="71"/>
      <c r="O19606" s="71"/>
      <c r="Q19606" s="71"/>
      <c r="V19606" s="4"/>
      <c r="X19606" s="4"/>
      <c r="AS19606" s="71"/>
    </row>
    <row r="19607" spans="1:45" ht="15" customHeight="1" x14ac:dyDescent="0.2">
      <c r="A19607" s="85"/>
      <c r="F19607" s="4"/>
      <c r="H19607" s="78"/>
      <c r="J19607" s="75"/>
      <c r="K19607" s="71"/>
      <c r="L19607" s="75"/>
      <c r="M19607" s="71"/>
      <c r="O19607" s="71"/>
      <c r="Q19607" s="71"/>
      <c r="V19607" s="4"/>
      <c r="X19607" s="4"/>
      <c r="AS19607" s="71"/>
    </row>
    <row r="19608" spans="1:45" ht="15" customHeight="1" x14ac:dyDescent="0.2">
      <c r="A19608" s="85"/>
      <c r="F19608" s="4"/>
      <c r="H19608" s="78"/>
      <c r="J19608" s="75"/>
      <c r="K19608" s="71"/>
      <c r="L19608" s="75"/>
      <c r="M19608" s="71"/>
      <c r="O19608" s="71"/>
      <c r="Q19608" s="71"/>
      <c r="V19608" s="4"/>
      <c r="X19608" s="4"/>
      <c r="AS19608" s="71"/>
    </row>
    <row r="19609" spans="1:45" ht="15" customHeight="1" x14ac:dyDescent="0.2">
      <c r="A19609" s="85"/>
      <c r="F19609" s="4"/>
      <c r="H19609" s="78"/>
      <c r="J19609" s="75"/>
      <c r="K19609" s="71"/>
      <c r="L19609" s="75"/>
      <c r="M19609" s="71"/>
      <c r="O19609" s="71"/>
      <c r="Q19609" s="71"/>
      <c r="V19609" s="4"/>
      <c r="X19609" s="4"/>
      <c r="AS19609" s="71"/>
    </row>
    <row r="19610" spans="1:45" ht="15" customHeight="1" x14ac:dyDescent="0.2">
      <c r="A19610" s="85"/>
      <c r="F19610" s="4"/>
      <c r="H19610" s="78"/>
      <c r="J19610" s="75"/>
      <c r="K19610" s="71"/>
      <c r="L19610" s="75"/>
      <c r="M19610" s="71"/>
      <c r="O19610" s="71"/>
      <c r="Q19610" s="71"/>
      <c r="V19610" s="4"/>
      <c r="X19610" s="4"/>
      <c r="AS19610" s="71"/>
    </row>
    <row r="19611" spans="1:45" ht="15" customHeight="1" x14ac:dyDescent="0.2">
      <c r="A19611" s="85"/>
      <c r="F19611" s="4"/>
      <c r="H19611" s="78"/>
      <c r="J19611" s="75"/>
      <c r="K19611" s="71"/>
      <c r="L19611" s="75"/>
      <c r="M19611" s="71"/>
      <c r="O19611" s="71"/>
      <c r="Q19611" s="71"/>
      <c r="V19611" s="4"/>
      <c r="X19611" s="4"/>
      <c r="AS19611" s="71"/>
    </row>
    <row r="19612" spans="1:45" ht="15" customHeight="1" x14ac:dyDescent="0.2">
      <c r="A19612" s="85"/>
      <c r="F19612" s="4"/>
      <c r="H19612" s="78"/>
      <c r="J19612" s="75"/>
      <c r="K19612" s="71"/>
      <c r="L19612" s="75"/>
      <c r="M19612" s="71"/>
      <c r="O19612" s="71"/>
      <c r="Q19612" s="71"/>
      <c r="V19612" s="4"/>
      <c r="X19612" s="4"/>
      <c r="AS19612" s="71"/>
    </row>
    <row r="19613" spans="1:45" ht="15" customHeight="1" x14ac:dyDescent="0.2">
      <c r="A19613" s="85"/>
      <c r="F19613" s="4"/>
      <c r="H19613" s="78"/>
      <c r="J19613" s="75"/>
      <c r="K19613" s="71"/>
      <c r="L19613" s="75"/>
      <c r="M19613" s="71"/>
      <c r="O19613" s="71"/>
      <c r="Q19613" s="71"/>
      <c r="V19613" s="4"/>
      <c r="X19613" s="4"/>
      <c r="AS19613" s="71"/>
    </row>
    <row r="19614" spans="1:45" ht="15" customHeight="1" x14ac:dyDescent="0.2">
      <c r="A19614" s="85"/>
      <c r="F19614" s="4"/>
      <c r="H19614" s="78"/>
      <c r="J19614" s="75"/>
      <c r="K19614" s="71"/>
      <c r="L19614" s="75"/>
      <c r="M19614" s="71"/>
      <c r="O19614" s="71"/>
      <c r="Q19614" s="71"/>
      <c r="V19614" s="4"/>
      <c r="X19614" s="4"/>
      <c r="AS19614" s="71"/>
    </row>
    <row r="19615" spans="1:45" ht="15" customHeight="1" x14ac:dyDescent="0.2">
      <c r="A19615" s="85"/>
      <c r="F19615" s="4"/>
      <c r="H19615" s="78"/>
      <c r="J19615" s="75"/>
      <c r="K19615" s="71"/>
      <c r="L19615" s="75"/>
      <c r="M19615" s="71"/>
      <c r="O19615" s="71"/>
      <c r="Q19615" s="71"/>
      <c r="V19615" s="4"/>
      <c r="X19615" s="4"/>
      <c r="AS19615" s="71"/>
    </row>
    <row r="19616" spans="1:45" ht="15" customHeight="1" x14ac:dyDescent="0.2">
      <c r="A19616" s="85"/>
      <c r="F19616" s="4"/>
      <c r="H19616" s="78"/>
      <c r="J19616" s="75"/>
      <c r="K19616" s="71"/>
      <c r="L19616" s="75"/>
      <c r="M19616" s="71"/>
      <c r="O19616" s="71"/>
      <c r="Q19616" s="71"/>
      <c r="V19616" s="4"/>
      <c r="X19616" s="4"/>
      <c r="AS19616" s="71"/>
    </row>
    <row r="19617" spans="1:45" ht="15" customHeight="1" x14ac:dyDescent="0.2">
      <c r="A19617" s="85"/>
      <c r="F19617" s="4"/>
      <c r="H19617" s="78"/>
      <c r="J19617" s="75"/>
      <c r="K19617" s="71"/>
      <c r="L19617" s="75"/>
      <c r="M19617" s="71"/>
      <c r="O19617" s="71"/>
      <c r="Q19617" s="71"/>
      <c r="V19617" s="4"/>
      <c r="X19617" s="4"/>
      <c r="AS19617" s="71"/>
    </row>
    <row r="19618" spans="1:45" ht="15" customHeight="1" x14ac:dyDescent="0.2">
      <c r="A19618" s="85"/>
      <c r="F19618" s="4"/>
      <c r="H19618" s="78"/>
      <c r="J19618" s="75"/>
      <c r="K19618" s="71"/>
      <c r="L19618" s="75"/>
      <c r="M19618" s="71"/>
      <c r="O19618" s="71"/>
      <c r="Q19618" s="71"/>
      <c r="V19618" s="4"/>
      <c r="X19618" s="4"/>
      <c r="AS19618" s="71"/>
    </row>
    <row r="19619" spans="1:45" ht="15" customHeight="1" x14ac:dyDescent="0.2">
      <c r="A19619" s="85"/>
      <c r="F19619" s="4"/>
      <c r="H19619" s="78"/>
      <c r="J19619" s="75"/>
      <c r="K19619" s="71"/>
      <c r="L19619" s="75"/>
      <c r="M19619" s="71"/>
      <c r="O19619" s="71"/>
      <c r="Q19619" s="71"/>
      <c r="V19619" s="4"/>
      <c r="X19619" s="4"/>
      <c r="AS19619" s="71"/>
    </row>
    <row r="19620" spans="1:45" ht="15" customHeight="1" x14ac:dyDescent="0.2">
      <c r="A19620" s="85"/>
      <c r="F19620" s="4"/>
      <c r="H19620" s="78"/>
      <c r="J19620" s="75"/>
      <c r="K19620" s="71"/>
      <c r="L19620" s="75"/>
      <c r="M19620" s="71"/>
      <c r="O19620" s="71"/>
      <c r="Q19620" s="71"/>
      <c r="V19620" s="4"/>
      <c r="X19620" s="4"/>
      <c r="AS19620" s="71"/>
    </row>
    <row r="19621" spans="1:45" ht="15" customHeight="1" x14ac:dyDescent="0.2">
      <c r="A19621" s="85"/>
      <c r="F19621" s="4"/>
      <c r="H19621" s="78"/>
      <c r="J19621" s="75"/>
      <c r="K19621" s="71"/>
      <c r="L19621" s="75"/>
      <c r="M19621" s="71"/>
      <c r="O19621" s="71"/>
      <c r="Q19621" s="71"/>
      <c r="V19621" s="4"/>
      <c r="X19621" s="4"/>
      <c r="AS19621" s="71"/>
    </row>
    <row r="19622" spans="1:45" ht="15" customHeight="1" x14ac:dyDescent="0.2">
      <c r="A19622" s="85"/>
      <c r="F19622" s="4"/>
      <c r="H19622" s="78"/>
      <c r="J19622" s="75"/>
      <c r="K19622" s="71"/>
      <c r="L19622" s="75"/>
      <c r="M19622" s="71"/>
      <c r="O19622" s="71"/>
      <c r="Q19622" s="71"/>
      <c r="V19622" s="4"/>
      <c r="X19622" s="4"/>
      <c r="AS19622" s="71"/>
    </row>
    <row r="19623" spans="1:45" ht="15" customHeight="1" x14ac:dyDescent="0.2">
      <c r="A19623" s="85"/>
      <c r="F19623" s="4"/>
      <c r="H19623" s="78"/>
      <c r="J19623" s="75"/>
      <c r="K19623" s="71"/>
      <c r="L19623" s="75"/>
      <c r="M19623" s="71"/>
      <c r="O19623" s="71"/>
      <c r="Q19623" s="71"/>
      <c r="V19623" s="4"/>
      <c r="X19623" s="4"/>
      <c r="AS19623" s="71"/>
    </row>
    <row r="19624" spans="1:45" ht="15" customHeight="1" x14ac:dyDescent="0.2">
      <c r="A19624" s="85"/>
      <c r="F19624" s="4"/>
      <c r="H19624" s="78"/>
      <c r="J19624" s="75"/>
      <c r="K19624" s="71"/>
      <c r="L19624" s="75"/>
      <c r="M19624" s="71"/>
      <c r="O19624" s="71"/>
      <c r="Q19624" s="71"/>
      <c r="V19624" s="4"/>
      <c r="X19624" s="4"/>
      <c r="AS19624" s="71"/>
    </row>
    <row r="19625" spans="1:45" ht="15" customHeight="1" x14ac:dyDescent="0.2">
      <c r="A19625" s="85"/>
      <c r="F19625" s="4"/>
      <c r="H19625" s="78"/>
      <c r="J19625" s="75"/>
      <c r="K19625" s="71"/>
      <c r="L19625" s="75"/>
      <c r="M19625" s="71"/>
      <c r="O19625" s="71"/>
      <c r="Q19625" s="71"/>
      <c r="V19625" s="4"/>
      <c r="X19625" s="4"/>
      <c r="AS19625" s="71"/>
    </row>
    <row r="19626" spans="1:45" ht="15" customHeight="1" x14ac:dyDescent="0.2">
      <c r="A19626" s="85"/>
      <c r="F19626" s="4"/>
      <c r="H19626" s="78"/>
      <c r="J19626" s="75"/>
      <c r="K19626" s="71"/>
      <c r="L19626" s="75"/>
      <c r="M19626" s="71"/>
      <c r="O19626" s="71"/>
      <c r="Q19626" s="71"/>
      <c r="V19626" s="4"/>
      <c r="X19626" s="4"/>
      <c r="AS19626" s="71"/>
    </row>
    <row r="19627" spans="1:45" ht="15" customHeight="1" x14ac:dyDescent="0.2">
      <c r="A19627" s="85"/>
      <c r="F19627" s="4"/>
      <c r="H19627" s="78"/>
      <c r="J19627" s="75"/>
      <c r="K19627" s="71"/>
      <c r="L19627" s="75"/>
      <c r="M19627" s="71"/>
      <c r="O19627" s="71"/>
      <c r="Q19627" s="71"/>
      <c r="V19627" s="4"/>
      <c r="X19627" s="4"/>
      <c r="AS19627" s="71"/>
    </row>
    <row r="19628" spans="1:45" ht="15" customHeight="1" x14ac:dyDescent="0.2">
      <c r="A19628" s="85"/>
      <c r="F19628" s="4"/>
      <c r="H19628" s="78"/>
      <c r="J19628" s="75"/>
      <c r="K19628" s="71"/>
      <c r="L19628" s="75"/>
      <c r="M19628" s="71"/>
      <c r="O19628" s="71"/>
      <c r="Q19628" s="71"/>
      <c r="V19628" s="4"/>
      <c r="X19628" s="4"/>
      <c r="AS19628" s="71"/>
    </row>
    <row r="19629" spans="1:45" ht="15" customHeight="1" x14ac:dyDescent="0.2">
      <c r="A19629" s="85"/>
      <c r="F19629" s="4"/>
      <c r="H19629" s="78"/>
      <c r="J19629" s="75"/>
      <c r="K19629" s="71"/>
      <c r="L19629" s="75"/>
      <c r="M19629" s="71"/>
      <c r="O19629" s="71"/>
      <c r="Q19629" s="71"/>
      <c r="V19629" s="4"/>
      <c r="X19629" s="4"/>
      <c r="AS19629" s="71"/>
    </row>
    <row r="19630" spans="1:45" ht="15" customHeight="1" x14ac:dyDescent="0.2">
      <c r="A19630" s="85"/>
      <c r="F19630" s="4"/>
      <c r="H19630" s="78"/>
      <c r="J19630" s="75"/>
      <c r="K19630" s="71"/>
      <c r="L19630" s="75"/>
      <c r="M19630" s="71"/>
      <c r="O19630" s="71"/>
      <c r="Q19630" s="71"/>
      <c r="V19630" s="4"/>
      <c r="X19630" s="4"/>
      <c r="AS19630" s="71"/>
    </row>
    <row r="19631" spans="1:45" ht="15" customHeight="1" x14ac:dyDescent="0.2">
      <c r="A19631" s="85"/>
      <c r="F19631" s="4"/>
      <c r="H19631" s="78"/>
      <c r="J19631" s="75"/>
      <c r="K19631" s="71"/>
      <c r="L19631" s="75"/>
      <c r="M19631" s="71"/>
      <c r="O19631" s="71"/>
      <c r="Q19631" s="71"/>
      <c r="V19631" s="4"/>
      <c r="X19631" s="4"/>
      <c r="AS19631" s="71"/>
    </row>
    <row r="19632" spans="1:45" ht="15" customHeight="1" x14ac:dyDescent="0.2">
      <c r="A19632" s="85"/>
      <c r="F19632" s="4"/>
      <c r="H19632" s="78"/>
      <c r="J19632" s="75"/>
      <c r="K19632" s="71"/>
      <c r="L19632" s="75"/>
      <c r="M19632" s="71"/>
      <c r="O19632" s="71"/>
      <c r="Q19632" s="71"/>
      <c r="V19632" s="4"/>
      <c r="X19632" s="4"/>
      <c r="AS19632" s="71"/>
    </row>
    <row r="19633" spans="1:45" ht="15" customHeight="1" x14ac:dyDescent="0.2">
      <c r="A19633" s="85"/>
      <c r="F19633" s="4"/>
      <c r="H19633" s="78"/>
      <c r="J19633" s="75"/>
      <c r="K19633" s="71"/>
      <c r="L19633" s="75"/>
      <c r="M19633" s="71"/>
      <c r="O19633" s="71"/>
      <c r="Q19633" s="71"/>
      <c r="V19633" s="4"/>
      <c r="X19633" s="4"/>
      <c r="AS19633" s="71"/>
    </row>
    <row r="19634" spans="1:45" ht="15" customHeight="1" x14ac:dyDescent="0.2">
      <c r="A19634" s="85"/>
      <c r="F19634" s="4"/>
      <c r="H19634" s="78"/>
      <c r="J19634" s="75"/>
      <c r="K19634" s="71"/>
      <c r="L19634" s="75"/>
      <c r="M19634" s="71"/>
      <c r="O19634" s="71"/>
      <c r="Q19634" s="71"/>
      <c r="V19634" s="4"/>
      <c r="X19634" s="4"/>
      <c r="AS19634" s="71"/>
    </row>
    <row r="19635" spans="1:45" ht="15" customHeight="1" x14ac:dyDescent="0.2">
      <c r="A19635" s="85"/>
      <c r="F19635" s="4"/>
      <c r="H19635" s="78"/>
      <c r="J19635" s="75"/>
      <c r="K19635" s="71"/>
      <c r="L19635" s="75"/>
      <c r="M19635" s="71"/>
      <c r="O19635" s="71"/>
      <c r="Q19635" s="71"/>
      <c r="V19635" s="4"/>
      <c r="X19635" s="4"/>
      <c r="AS19635" s="71"/>
    </row>
    <row r="19636" spans="1:45" ht="15" customHeight="1" x14ac:dyDescent="0.2">
      <c r="A19636" s="85"/>
      <c r="F19636" s="4"/>
      <c r="H19636" s="78"/>
      <c r="J19636" s="75"/>
      <c r="K19636" s="71"/>
      <c r="L19636" s="75"/>
      <c r="M19636" s="71"/>
      <c r="O19636" s="71"/>
      <c r="Q19636" s="71"/>
      <c r="V19636" s="4"/>
      <c r="X19636" s="4"/>
      <c r="AS19636" s="71"/>
    </row>
    <row r="19637" spans="1:45" ht="15" customHeight="1" x14ac:dyDescent="0.2">
      <c r="A19637" s="85"/>
      <c r="F19637" s="4"/>
      <c r="H19637" s="78"/>
      <c r="J19637" s="75"/>
      <c r="K19637" s="71"/>
      <c r="L19637" s="75"/>
      <c r="M19637" s="71"/>
      <c r="O19637" s="71"/>
      <c r="Q19637" s="71"/>
      <c r="V19637" s="4"/>
      <c r="X19637" s="4"/>
      <c r="AS19637" s="71"/>
    </row>
    <row r="19638" spans="1:45" ht="15" customHeight="1" x14ac:dyDescent="0.2">
      <c r="A19638" s="85"/>
      <c r="F19638" s="4"/>
      <c r="H19638" s="78"/>
      <c r="J19638" s="75"/>
      <c r="K19638" s="71"/>
      <c r="L19638" s="75"/>
      <c r="M19638" s="71"/>
      <c r="O19638" s="71"/>
      <c r="Q19638" s="71"/>
      <c r="V19638" s="4"/>
      <c r="X19638" s="4"/>
      <c r="AS19638" s="71"/>
    </row>
    <row r="19639" spans="1:45" ht="15" customHeight="1" x14ac:dyDescent="0.2">
      <c r="A19639" s="85"/>
      <c r="F19639" s="4"/>
      <c r="H19639" s="78"/>
      <c r="J19639" s="75"/>
      <c r="K19639" s="71"/>
      <c r="L19639" s="75"/>
      <c r="M19639" s="71"/>
      <c r="O19639" s="71"/>
      <c r="Q19639" s="71"/>
      <c r="V19639" s="4"/>
      <c r="X19639" s="4"/>
      <c r="AS19639" s="71"/>
    </row>
    <row r="19640" spans="1:45" ht="15" customHeight="1" x14ac:dyDescent="0.2">
      <c r="A19640" s="85"/>
      <c r="F19640" s="4"/>
      <c r="H19640" s="78"/>
      <c r="J19640" s="75"/>
      <c r="K19640" s="71"/>
      <c r="L19640" s="75"/>
      <c r="M19640" s="71"/>
      <c r="O19640" s="71"/>
      <c r="Q19640" s="71"/>
      <c r="V19640" s="4"/>
      <c r="X19640" s="4"/>
      <c r="AS19640" s="71"/>
    </row>
    <row r="19641" spans="1:45" ht="15" customHeight="1" x14ac:dyDescent="0.2">
      <c r="A19641" s="85"/>
      <c r="F19641" s="4"/>
      <c r="H19641" s="78"/>
      <c r="J19641" s="75"/>
      <c r="K19641" s="71"/>
      <c r="L19641" s="75"/>
      <c r="M19641" s="71"/>
      <c r="O19641" s="71"/>
      <c r="Q19641" s="71"/>
      <c r="V19641" s="4"/>
      <c r="X19641" s="4"/>
      <c r="AS19641" s="71"/>
    </row>
    <row r="19642" spans="1:45" ht="15" customHeight="1" x14ac:dyDescent="0.2">
      <c r="A19642" s="85"/>
      <c r="F19642" s="4"/>
      <c r="H19642" s="78"/>
      <c r="J19642" s="75"/>
      <c r="K19642" s="71"/>
      <c r="L19642" s="75"/>
      <c r="M19642" s="71"/>
      <c r="O19642" s="71"/>
      <c r="Q19642" s="71"/>
      <c r="V19642" s="4"/>
      <c r="X19642" s="4"/>
      <c r="AS19642" s="71"/>
    </row>
    <row r="19643" spans="1:45" ht="15" customHeight="1" x14ac:dyDescent="0.2">
      <c r="A19643" s="85"/>
      <c r="F19643" s="4"/>
      <c r="H19643" s="78"/>
      <c r="J19643" s="75"/>
      <c r="K19643" s="71"/>
      <c r="L19643" s="75"/>
      <c r="M19643" s="71"/>
      <c r="O19643" s="71"/>
      <c r="Q19643" s="71"/>
      <c r="V19643" s="4"/>
      <c r="X19643" s="4"/>
      <c r="AS19643" s="71"/>
    </row>
    <row r="19644" spans="1:45" ht="15" customHeight="1" x14ac:dyDescent="0.2">
      <c r="A19644" s="85"/>
      <c r="F19644" s="4"/>
      <c r="H19644" s="78"/>
      <c r="J19644" s="75"/>
      <c r="K19644" s="71"/>
      <c r="L19644" s="75"/>
      <c r="M19644" s="71"/>
      <c r="O19644" s="71"/>
      <c r="Q19644" s="71"/>
      <c r="V19644" s="4"/>
      <c r="X19644" s="4"/>
      <c r="AS19644" s="71"/>
    </row>
    <row r="19645" spans="1:45" ht="15" customHeight="1" x14ac:dyDescent="0.2">
      <c r="A19645" s="85"/>
      <c r="F19645" s="4"/>
      <c r="H19645" s="79"/>
      <c r="J19645" s="75"/>
      <c r="K19645" s="71"/>
      <c r="L19645" s="75"/>
      <c r="M19645" s="71"/>
      <c r="O19645" s="71"/>
      <c r="Q19645" s="71"/>
      <c r="V19645" s="4"/>
      <c r="X19645" s="4"/>
      <c r="AS19645" s="71"/>
    </row>
    <row r="19646" spans="1:45" ht="15" customHeight="1" x14ac:dyDescent="0.2">
      <c r="A19646" s="85"/>
      <c r="F19646" s="4"/>
      <c r="H19646" s="79"/>
      <c r="J19646" s="75"/>
      <c r="K19646" s="71"/>
      <c r="L19646" s="75"/>
      <c r="M19646" s="71"/>
      <c r="O19646" s="71"/>
      <c r="Q19646" s="71"/>
      <c r="V19646" s="4"/>
      <c r="X19646" s="4"/>
      <c r="AS19646" s="71"/>
    </row>
    <row r="19647" spans="1:45" ht="15" customHeight="1" x14ac:dyDescent="0.2">
      <c r="A19647" s="85"/>
      <c r="F19647" s="4"/>
      <c r="H19647" s="79"/>
      <c r="J19647" s="75"/>
      <c r="K19647" s="71"/>
      <c r="L19647" s="75"/>
      <c r="M19647" s="71"/>
      <c r="O19647" s="71"/>
      <c r="Q19647" s="71"/>
      <c r="V19647" s="4"/>
      <c r="X19647" s="4"/>
      <c r="AS19647" s="71"/>
    </row>
    <row r="19648" spans="1:45" ht="15" customHeight="1" x14ac:dyDescent="0.2">
      <c r="A19648" s="85"/>
      <c r="F19648" s="4"/>
      <c r="H19648" s="79"/>
      <c r="J19648" s="75"/>
      <c r="K19648" s="71"/>
      <c r="L19648" s="75"/>
      <c r="M19648" s="71"/>
      <c r="O19648" s="71"/>
      <c r="Q19648" s="71"/>
      <c r="V19648" s="4"/>
      <c r="X19648" s="4"/>
      <c r="AS19648" s="71"/>
    </row>
    <row r="19649" spans="1:45" ht="15" customHeight="1" x14ac:dyDescent="0.2">
      <c r="A19649" s="85"/>
      <c r="F19649" s="4"/>
      <c r="H19649" s="79"/>
      <c r="J19649" s="75"/>
      <c r="K19649" s="71"/>
      <c r="L19649" s="75"/>
      <c r="M19649" s="71"/>
      <c r="O19649" s="71"/>
      <c r="Q19649" s="71"/>
      <c r="V19649" s="4"/>
      <c r="X19649" s="4"/>
      <c r="AS19649" s="71"/>
    </row>
    <row r="19650" spans="1:45" ht="15" customHeight="1" x14ac:dyDescent="0.2">
      <c r="A19650" s="85"/>
      <c r="F19650" s="4"/>
      <c r="H19650" s="79"/>
      <c r="J19650" s="75"/>
      <c r="K19650" s="71"/>
      <c r="L19650" s="75"/>
      <c r="M19650" s="71"/>
      <c r="O19650" s="71"/>
      <c r="Q19650" s="71"/>
      <c r="V19650" s="4"/>
      <c r="X19650" s="4"/>
      <c r="AS19650" s="71"/>
    </row>
    <row r="19651" spans="1:45" ht="15" customHeight="1" x14ac:dyDescent="0.2">
      <c r="A19651" s="85"/>
      <c r="F19651" s="4"/>
      <c r="H19651" s="78"/>
      <c r="J19651" s="75"/>
      <c r="K19651" s="71"/>
      <c r="L19651" s="75"/>
      <c r="M19651" s="71"/>
      <c r="O19651" s="71"/>
      <c r="Q19651" s="71"/>
      <c r="V19651" s="4"/>
      <c r="X19651" s="4"/>
      <c r="AS19651" s="71"/>
    </row>
    <row r="19652" spans="1:45" ht="15" customHeight="1" x14ac:dyDescent="0.2">
      <c r="A19652" s="85"/>
      <c r="F19652" s="4"/>
      <c r="H19652" s="78"/>
      <c r="J19652" s="75"/>
      <c r="K19652" s="71"/>
      <c r="L19652" s="75"/>
      <c r="M19652" s="71"/>
      <c r="O19652" s="71"/>
      <c r="Q19652" s="71"/>
      <c r="V19652" s="4"/>
      <c r="X19652" s="4"/>
      <c r="AS19652" s="71"/>
    </row>
    <row r="19653" spans="1:45" ht="15" customHeight="1" x14ac:dyDescent="0.2">
      <c r="A19653" s="85"/>
      <c r="F19653" s="4"/>
      <c r="H19653" s="79"/>
      <c r="J19653" s="75"/>
      <c r="K19653" s="71"/>
      <c r="L19653" s="75"/>
      <c r="M19653" s="71"/>
      <c r="O19653" s="71"/>
      <c r="Q19653" s="71"/>
      <c r="V19653" s="4"/>
      <c r="X19653" s="4"/>
      <c r="AS19653" s="71"/>
    </row>
    <row r="19654" spans="1:45" ht="15" customHeight="1" x14ac:dyDescent="0.2">
      <c r="A19654" s="85"/>
      <c r="F19654" s="4"/>
      <c r="H19654" s="79"/>
      <c r="J19654" s="75"/>
      <c r="K19654" s="71"/>
      <c r="L19654" s="75"/>
      <c r="M19654" s="71"/>
      <c r="O19654" s="71"/>
      <c r="Q19654" s="71"/>
      <c r="V19654" s="4"/>
      <c r="X19654" s="4"/>
      <c r="AS19654" s="71"/>
    </row>
    <row r="19655" spans="1:45" ht="15" customHeight="1" x14ac:dyDescent="0.2">
      <c r="A19655" s="85"/>
      <c r="F19655" s="4"/>
      <c r="H19655" s="78"/>
      <c r="J19655" s="75"/>
      <c r="K19655" s="71"/>
      <c r="L19655" s="75"/>
      <c r="M19655" s="71"/>
      <c r="O19655" s="71"/>
      <c r="Q19655" s="71"/>
      <c r="V19655" s="4"/>
      <c r="X19655" s="4"/>
      <c r="AS19655" s="71"/>
    </row>
    <row r="19656" spans="1:45" ht="15" customHeight="1" x14ac:dyDescent="0.2">
      <c r="A19656" s="85"/>
      <c r="F19656" s="4"/>
      <c r="H19656" s="78"/>
      <c r="J19656" s="75"/>
      <c r="K19656" s="71"/>
      <c r="L19656" s="75"/>
      <c r="M19656" s="71"/>
      <c r="O19656" s="71"/>
      <c r="Q19656" s="71"/>
      <c r="V19656" s="4"/>
      <c r="X19656" s="4"/>
      <c r="AS19656" s="71"/>
    </row>
    <row r="19657" spans="1:45" ht="15" customHeight="1" x14ac:dyDescent="0.2">
      <c r="A19657" s="85"/>
      <c r="F19657" s="4"/>
      <c r="H19657" s="79"/>
      <c r="J19657" s="75"/>
      <c r="K19657" s="71"/>
      <c r="L19657" s="75"/>
      <c r="M19657" s="71"/>
      <c r="O19657" s="71"/>
      <c r="Q19657" s="71"/>
      <c r="V19657" s="4"/>
      <c r="X19657" s="4"/>
      <c r="AS19657" s="71"/>
    </row>
    <row r="19658" spans="1:45" ht="15" customHeight="1" x14ac:dyDescent="0.2">
      <c r="A19658" s="85"/>
      <c r="F19658" s="4"/>
      <c r="H19658" s="79"/>
      <c r="J19658" s="75"/>
      <c r="K19658" s="71"/>
      <c r="L19658" s="75"/>
      <c r="M19658" s="71"/>
      <c r="O19658" s="71"/>
      <c r="Q19658" s="71"/>
      <c r="V19658" s="4"/>
      <c r="X19658" s="4"/>
      <c r="AS19658" s="71"/>
    </row>
    <row r="19659" spans="1:45" ht="15" customHeight="1" x14ac:dyDescent="0.2">
      <c r="A19659" s="85"/>
      <c r="F19659" s="4"/>
      <c r="H19659" s="79"/>
      <c r="J19659" s="75"/>
      <c r="K19659" s="71"/>
      <c r="L19659" s="75"/>
      <c r="M19659" s="71"/>
      <c r="O19659" s="71"/>
      <c r="Q19659" s="71"/>
      <c r="V19659" s="4"/>
      <c r="X19659" s="4"/>
      <c r="AS19659" s="71"/>
    </row>
    <row r="19660" spans="1:45" ht="15" customHeight="1" x14ac:dyDescent="0.2">
      <c r="A19660" s="85"/>
      <c r="F19660" s="4"/>
      <c r="H19660" s="79"/>
      <c r="J19660" s="75"/>
      <c r="K19660" s="71"/>
      <c r="L19660" s="75"/>
      <c r="M19660" s="71"/>
      <c r="O19660" s="71"/>
      <c r="Q19660" s="71"/>
      <c r="V19660" s="4"/>
      <c r="X19660" s="4"/>
      <c r="AS19660" s="71"/>
    </row>
    <row r="19661" spans="1:45" ht="15" customHeight="1" x14ac:dyDescent="0.2">
      <c r="A19661" s="85"/>
      <c r="F19661" s="4"/>
      <c r="H19661" s="78"/>
      <c r="J19661" s="75"/>
      <c r="K19661" s="71"/>
      <c r="L19661" s="75"/>
      <c r="M19661" s="71"/>
      <c r="O19661" s="71"/>
      <c r="Q19661" s="71"/>
      <c r="V19661" s="4"/>
      <c r="X19661" s="4"/>
      <c r="AS19661" s="71"/>
    </row>
    <row r="19662" spans="1:45" ht="15" customHeight="1" x14ac:dyDescent="0.2">
      <c r="A19662" s="85"/>
      <c r="F19662" s="4"/>
      <c r="H19662" s="78"/>
      <c r="J19662" s="75"/>
      <c r="K19662" s="71"/>
      <c r="L19662" s="75"/>
      <c r="M19662" s="71"/>
      <c r="O19662" s="71"/>
      <c r="Q19662" s="71"/>
      <c r="V19662" s="4"/>
      <c r="X19662" s="4"/>
      <c r="AS19662" s="71"/>
    </row>
    <row r="19663" spans="1:45" ht="15" customHeight="1" x14ac:dyDescent="0.2">
      <c r="A19663" s="85"/>
      <c r="F19663" s="4"/>
      <c r="H19663" s="78"/>
      <c r="J19663" s="75"/>
      <c r="K19663" s="71"/>
      <c r="L19663" s="75"/>
      <c r="M19663" s="71"/>
      <c r="O19663" s="71"/>
      <c r="Q19663" s="71"/>
      <c r="V19663" s="4"/>
      <c r="X19663" s="4"/>
      <c r="AS19663" s="71"/>
    </row>
    <row r="19664" spans="1:45" ht="15" customHeight="1" x14ac:dyDescent="0.2">
      <c r="A19664" s="85"/>
      <c r="F19664" s="4"/>
      <c r="H19664" s="78"/>
      <c r="J19664" s="75"/>
      <c r="K19664" s="71"/>
      <c r="L19664" s="75"/>
      <c r="M19664" s="71"/>
      <c r="O19664" s="71"/>
      <c r="Q19664" s="71"/>
      <c r="V19664" s="4"/>
      <c r="X19664" s="4"/>
      <c r="AS19664" s="71"/>
    </row>
    <row r="19665" spans="1:45" ht="15" customHeight="1" x14ac:dyDescent="0.2">
      <c r="A19665" s="85"/>
      <c r="F19665" s="4"/>
      <c r="H19665" s="78"/>
      <c r="J19665" s="75"/>
      <c r="K19665" s="71"/>
      <c r="L19665" s="75"/>
      <c r="M19665" s="71"/>
      <c r="O19665" s="71"/>
      <c r="Q19665" s="71"/>
      <c r="V19665" s="4"/>
      <c r="X19665" s="4"/>
      <c r="AS19665" s="71"/>
    </row>
    <row r="19666" spans="1:45" ht="15" customHeight="1" x14ac:dyDescent="0.2">
      <c r="A19666" s="85"/>
      <c r="F19666" s="4"/>
      <c r="H19666" s="78"/>
      <c r="J19666" s="75"/>
      <c r="K19666" s="71"/>
      <c r="L19666" s="75"/>
      <c r="M19666" s="71"/>
      <c r="O19666" s="71"/>
      <c r="Q19666" s="71"/>
      <c r="V19666" s="4"/>
      <c r="X19666" s="4"/>
      <c r="AS19666" s="71"/>
    </row>
    <row r="19667" spans="1:45" ht="15" customHeight="1" x14ac:dyDescent="0.2">
      <c r="A19667" s="85"/>
      <c r="F19667" s="4"/>
      <c r="H19667" s="78"/>
      <c r="J19667" s="75"/>
      <c r="K19667" s="71"/>
      <c r="L19667" s="75"/>
      <c r="M19667" s="71"/>
      <c r="O19667" s="71"/>
      <c r="Q19667" s="71"/>
      <c r="V19667" s="4"/>
      <c r="X19667" s="4"/>
      <c r="AS19667" s="71"/>
    </row>
    <row r="19668" spans="1:45" ht="15" customHeight="1" x14ac:dyDescent="0.2">
      <c r="A19668" s="85"/>
      <c r="F19668" s="4"/>
      <c r="H19668" s="78"/>
      <c r="J19668" s="75"/>
      <c r="K19668" s="71"/>
      <c r="L19668" s="75"/>
      <c r="M19668" s="71"/>
      <c r="O19668" s="71"/>
      <c r="Q19668" s="71"/>
      <c r="V19668" s="4"/>
      <c r="X19668" s="4"/>
      <c r="AS19668" s="71"/>
    </row>
    <row r="19669" spans="1:45" ht="15" customHeight="1" x14ac:dyDescent="0.2">
      <c r="A19669" s="85"/>
      <c r="F19669" s="4"/>
      <c r="H19669" s="78"/>
      <c r="J19669" s="75"/>
      <c r="K19669" s="71"/>
      <c r="L19669" s="75"/>
      <c r="M19669" s="71"/>
      <c r="O19669" s="71"/>
      <c r="Q19669" s="71"/>
      <c r="V19669" s="4"/>
      <c r="X19669" s="4"/>
      <c r="AS19669" s="71"/>
    </row>
    <row r="19670" spans="1:45" ht="15" customHeight="1" x14ac:dyDescent="0.2">
      <c r="A19670" s="85"/>
      <c r="F19670" s="4"/>
      <c r="H19670" s="78"/>
      <c r="J19670" s="75"/>
      <c r="K19670" s="71"/>
      <c r="L19670" s="75"/>
      <c r="M19670" s="71"/>
      <c r="O19670" s="71"/>
      <c r="Q19670" s="71"/>
      <c r="V19670" s="4"/>
      <c r="X19670" s="4"/>
      <c r="AS19670" s="71"/>
    </row>
    <row r="19671" spans="1:45" ht="15" customHeight="1" x14ac:dyDescent="0.2">
      <c r="A19671" s="85"/>
      <c r="F19671" s="4"/>
      <c r="H19671" s="78"/>
      <c r="J19671" s="75"/>
      <c r="K19671" s="71"/>
      <c r="L19671" s="75"/>
      <c r="M19671" s="71"/>
      <c r="O19671" s="71"/>
      <c r="Q19671" s="71"/>
      <c r="V19671" s="4"/>
      <c r="X19671" s="4"/>
      <c r="AS19671" s="71"/>
    </row>
    <row r="19672" spans="1:45" ht="15" customHeight="1" x14ac:dyDescent="0.2">
      <c r="A19672" s="85"/>
      <c r="F19672" s="4"/>
      <c r="H19672" s="78"/>
      <c r="J19672" s="75"/>
      <c r="K19672" s="71"/>
      <c r="L19672" s="75"/>
      <c r="M19672" s="71"/>
      <c r="O19672" s="71"/>
      <c r="Q19672" s="71"/>
      <c r="V19672" s="4"/>
      <c r="X19672" s="4"/>
      <c r="AS19672" s="71"/>
    </row>
    <row r="19673" spans="1:45" ht="15" customHeight="1" x14ac:dyDescent="0.2">
      <c r="A19673" s="85"/>
      <c r="F19673" s="4"/>
      <c r="H19673" s="78"/>
      <c r="J19673" s="75"/>
      <c r="K19673" s="71"/>
      <c r="L19673" s="75"/>
      <c r="M19673" s="71"/>
      <c r="O19673" s="71"/>
      <c r="Q19673" s="71"/>
      <c r="V19673" s="4"/>
      <c r="X19673" s="4"/>
      <c r="AS19673" s="71"/>
    </row>
    <row r="19674" spans="1:45" ht="15" customHeight="1" x14ac:dyDescent="0.2">
      <c r="A19674" s="85"/>
      <c r="F19674" s="4"/>
      <c r="H19674" s="78"/>
      <c r="J19674" s="75"/>
      <c r="K19674" s="71"/>
      <c r="L19674" s="75"/>
      <c r="M19674" s="71"/>
      <c r="O19674" s="71"/>
      <c r="Q19674" s="71"/>
      <c r="V19674" s="4"/>
      <c r="X19674" s="4"/>
      <c r="AS19674" s="71"/>
    </row>
    <row r="19675" spans="1:45" ht="15" customHeight="1" x14ac:dyDescent="0.2">
      <c r="A19675" s="85"/>
      <c r="F19675" s="4"/>
      <c r="H19675" s="78"/>
      <c r="J19675" s="75"/>
      <c r="K19675" s="71"/>
      <c r="L19675" s="75"/>
      <c r="M19675" s="71"/>
      <c r="O19675" s="71"/>
      <c r="Q19675" s="71"/>
      <c r="V19675" s="4"/>
      <c r="X19675" s="4"/>
      <c r="AS19675" s="71"/>
    </row>
    <row r="19676" spans="1:45" ht="15" customHeight="1" x14ac:dyDescent="0.2">
      <c r="A19676" s="85"/>
      <c r="F19676" s="4"/>
      <c r="H19676" s="78"/>
      <c r="J19676" s="75"/>
      <c r="K19676" s="71"/>
      <c r="L19676" s="75"/>
      <c r="M19676" s="71"/>
      <c r="O19676" s="71"/>
      <c r="Q19676" s="71"/>
      <c r="V19676" s="4"/>
      <c r="X19676" s="4"/>
      <c r="AS19676" s="71"/>
    </row>
    <row r="19677" spans="1:45" ht="15" customHeight="1" x14ac:dyDescent="0.2">
      <c r="A19677" s="85"/>
      <c r="F19677" s="4"/>
      <c r="H19677" s="78"/>
      <c r="J19677" s="75"/>
      <c r="K19677" s="71"/>
      <c r="L19677" s="75"/>
      <c r="M19677" s="71"/>
      <c r="O19677" s="71"/>
      <c r="Q19677" s="71"/>
      <c r="V19677" s="4"/>
      <c r="X19677" s="4"/>
      <c r="AS19677" s="71"/>
    </row>
    <row r="19678" spans="1:45" ht="15" customHeight="1" x14ac:dyDescent="0.2">
      <c r="A19678" s="85"/>
      <c r="F19678" s="4"/>
      <c r="H19678" s="78"/>
      <c r="J19678" s="75"/>
      <c r="K19678" s="71"/>
      <c r="L19678" s="75"/>
      <c r="M19678" s="71"/>
      <c r="O19678" s="71"/>
      <c r="Q19678" s="71"/>
      <c r="V19678" s="4"/>
      <c r="X19678" s="4"/>
      <c r="AS19678" s="71"/>
    </row>
    <row r="19679" spans="1:45" ht="15" customHeight="1" x14ac:dyDescent="0.2">
      <c r="A19679" s="85"/>
      <c r="F19679" s="4"/>
      <c r="H19679" s="78"/>
      <c r="J19679" s="75"/>
      <c r="K19679" s="71"/>
      <c r="L19679" s="75"/>
      <c r="M19679" s="71"/>
      <c r="O19679" s="71"/>
      <c r="Q19679" s="71"/>
      <c r="V19679" s="4"/>
      <c r="X19679" s="4"/>
      <c r="AS19679" s="71"/>
    </row>
    <row r="19680" spans="1:45" ht="15" customHeight="1" x14ac:dyDescent="0.2">
      <c r="A19680" s="85"/>
      <c r="F19680" s="4"/>
      <c r="H19680" s="78"/>
      <c r="J19680" s="75"/>
      <c r="K19680" s="71"/>
      <c r="L19680" s="75"/>
      <c r="M19680" s="71"/>
      <c r="O19680" s="71"/>
      <c r="Q19680" s="71"/>
      <c r="V19680" s="4"/>
      <c r="X19680" s="4"/>
      <c r="AS19680" s="71"/>
    </row>
    <row r="19681" spans="1:45" ht="15" customHeight="1" x14ac:dyDescent="0.2">
      <c r="A19681" s="85"/>
      <c r="F19681" s="4"/>
      <c r="H19681" s="78"/>
      <c r="J19681" s="75"/>
      <c r="K19681" s="71"/>
      <c r="L19681" s="75"/>
      <c r="M19681" s="71"/>
      <c r="O19681" s="71"/>
      <c r="Q19681" s="71"/>
      <c r="V19681" s="4"/>
      <c r="X19681" s="4"/>
      <c r="AS19681" s="71"/>
    </row>
    <row r="19682" spans="1:45" ht="15" customHeight="1" x14ac:dyDescent="0.2">
      <c r="A19682" s="85"/>
      <c r="F19682" s="4"/>
      <c r="H19682" s="79"/>
      <c r="J19682" s="75"/>
      <c r="K19682" s="71"/>
      <c r="L19682" s="75"/>
      <c r="M19682" s="71"/>
      <c r="O19682" s="71"/>
      <c r="Q19682" s="71"/>
      <c r="V19682" s="4"/>
      <c r="X19682" s="4"/>
      <c r="AS19682" s="71"/>
    </row>
    <row r="19683" spans="1:45" ht="15" customHeight="1" x14ac:dyDescent="0.2">
      <c r="A19683" s="85"/>
      <c r="F19683" s="4"/>
      <c r="H19683" s="79"/>
      <c r="J19683" s="75"/>
      <c r="K19683" s="71"/>
      <c r="L19683" s="75"/>
      <c r="M19683" s="71"/>
      <c r="O19683" s="71"/>
      <c r="Q19683" s="71"/>
      <c r="V19683" s="4"/>
      <c r="X19683" s="4"/>
      <c r="AS19683" s="71"/>
    </row>
    <row r="19684" spans="1:45" ht="15" customHeight="1" x14ac:dyDescent="0.2">
      <c r="A19684" s="85"/>
      <c r="F19684" s="4"/>
      <c r="H19684" s="78"/>
      <c r="J19684" s="75"/>
      <c r="K19684" s="71"/>
      <c r="L19684" s="75"/>
      <c r="M19684" s="71"/>
      <c r="O19684" s="71"/>
      <c r="Q19684" s="71"/>
      <c r="V19684" s="4"/>
      <c r="X19684" s="4"/>
      <c r="AS19684" s="71"/>
    </row>
    <row r="19685" spans="1:45" ht="15" customHeight="1" x14ac:dyDescent="0.2">
      <c r="A19685" s="85"/>
      <c r="F19685" s="4"/>
      <c r="H19685" s="78"/>
      <c r="J19685" s="75"/>
      <c r="K19685" s="71"/>
      <c r="L19685" s="75"/>
      <c r="M19685" s="71"/>
      <c r="O19685" s="71"/>
      <c r="Q19685" s="71"/>
      <c r="V19685" s="4"/>
      <c r="X19685" s="4"/>
      <c r="AS19685" s="71"/>
    </row>
    <row r="19686" spans="1:45" ht="15" customHeight="1" x14ac:dyDescent="0.2">
      <c r="A19686" s="85"/>
      <c r="F19686" s="4"/>
      <c r="H19686" s="78"/>
      <c r="J19686" s="75"/>
      <c r="K19686" s="71"/>
      <c r="L19686" s="75"/>
      <c r="M19686" s="71"/>
      <c r="O19686" s="71"/>
      <c r="Q19686" s="71"/>
      <c r="V19686" s="4"/>
      <c r="X19686" s="4"/>
      <c r="AS19686" s="71"/>
    </row>
    <row r="19687" spans="1:45" ht="15" customHeight="1" x14ac:dyDescent="0.2">
      <c r="A19687" s="85"/>
      <c r="F19687" s="4"/>
      <c r="H19687" s="78"/>
      <c r="J19687" s="75"/>
      <c r="K19687" s="71"/>
      <c r="L19687" s="75"/>
      <c r="M19687" s="71"/>
      <c r="O19687" s="71"/>
      <c r="Q19687" s="71"/>
      <c r="V19687" s="4"/>
      <c r="X19687" s="4"/>
      <c r="AS19687" s="71"/>
    </row>
    <row r="19688" spans="1:45" ht="15" customHeight="1" x14ac:dyDescent="0.2">
      <c r="A19688" s="85"/>
      <c r="F19688" s="4"/>
      <c r="H19688" s="78"/>
      <c r="J19688" s="75"/>
      <c r="K19688" s="71"/>
      <c r="L19688" s="75"/>
      <c r="M19688" s="71"/>
      <c r="O19688" s="71"/>
      <c r="Q19688" s="71"/>
      <c r="V19688" s="4"/>
      <c r="X19688" s="4"/>
      <c r="AS19688" s="71"/>
    </row>
    <row r="19689" spans="1:45" ht="15" customHeight="1" x14ac:dyDescent="0.2">
      <c r="A19689" s="85"/>
      <c r="F19689" s="4"/>
      <c r="H19689" s="78"/>
      <c r="J19689" s="75"/>
      <c r="K19689" s="71"/>
      <c r="L19689" s="75"/>
      <c r="M19689" s="71"/>
      <c r="O19689" s="71"/>
      <c r="Q19689" s="71"/>
      <c r="V19689" s="4"/>
      <c r="X19689" s="4"/>
      <c r="AS19689" s="71"/>
    </row>
    <row r="19690" spans="1:45" ht="15" customHeight="1" x14ac:dyDescent="0.2">
      <c r="A19690" s="85"/>
      <c r="F19690" s="4"/>
      <c r="H19690" s="78"/>
      <c r="J19690" s="75"/>
      <c r="K19690" s="71"/>
      <c r="L19690" s="75"/>
      <c r="M19690" s="71"/>
      <c r="O19690" s="71"/>
      <c r="Q19690" s="71"/>
      <c r="V19690" s="4"/>
      <c r="X19690" s="4"/>
      <c r="AS19690" s="71"/>
    </row>
    <row r="19691" spans="1:45" ht="15" customHeight="1" x14ac:dyDescent="0.2">
      <c r="A19691" s="85"/>
      <c r="F19691" s="4"/>
      <c r="H19691" s="78"/>
      <c r="J19691" s="75"/>
      <c r="K19691" s="71"/>
      <c r="L19691" s="75"/>
      <c r="M19691" s="71"/>
      <c r="O19691" s="71"/>
      <c r="Q19691" s="71"/>
      <c r="V19691" s="4"/>
      <c r="X19691" s="4"/>
      <c r="AS19691" s="71"/>
    </row>
    <row r="19692" spans="1:45" ht="15" customHeight="1" x14ac:dyDescent="0.2">
      <c r="A19692" s="85"/>
      <c r="F19692" s="4"/>
      <c r="H19692" s="78"/>
      <c r="J19692" s="75"/>
      <c r="K19692" s="71"/>
      <c r="L19692" s="75"/>
      <c r="M19692" s="71"/>
      <c r="O19692" s="71"/>
      <c r="Q19692" s="71"/>
      <c r="V19692" s="4"/>
      <c r="X19692" s="4"/>
      <c r="AS19692" s="71"/>
    </row>
    <row r="19693" spans="1:45" ht="15" customHeight="1" x14ac:dyDescent="0.2">
      <c r="A19693" s="85"/>
      <c r="F19693" s="4"/>
      <c r="H19693" s="78"/>
      <c r="J19693" s="75"/>
      <c r="K19693" s="71"/>
      <c r="L19693" s="75"/>
      <c r="M19693" s="71"/>
      <c r="O19693" s="71"/>
      <c r="Q19693" s="71"/>
      <c r="V19693" s="4"/>
      <c r="X19693" s="4"/>
      <c r="AS19693" s="71"/>
    </row>
    <row r="19694" spans="1:45" ht="15" customHeight="1" x14ac:dyDescent="0.2">
      <c r="A19694" s="85"/>
      <c r="F19694" s="4"/>
      <c r="H19694" s="78"/>
      <c r="J19694" s="75"/>
      <c r="K19694" s="71"/>
      <c r="L19694" s="75"/>
      <c r="M19694" s="71"/>
      <c r="O19694" s="71"/>
      <c r="Q19694" s="71"/>
      <c r="V19694" s="4"/>
      <c r="X19694" s="4"/>
      <c r="AS19694" s="71"/>
    </row>
    <row r="19695" spans="1:45" ht="15" customHeight="1" x14ac:dyDescent="0.2">
      <c r="A19695" s="85"/>
      <c r="F19695" s="4"/>
      <c r="H19695" s="78"/>
      <c r="J19695" s="75"/>
      <c r="K19695" s="71"/>
      <c r="L19695" s="75"/>
      <c r="M19695" s="71"/>
      <c r="O19695" s="71"/>
      <c r="Q19695" s="71"/>
      <c r="V19695" s="4"/>
      <c r="X19695" s="4"/>
      <c r="AS19695" s="71"/>
    </row>
    <row r="19696" spans="1:45" ht="15" customHeight="1" x14ac:dyDescent="0.2">
      <c r="A19696" s="85"/>
      <c r="F19696" s="4"/>
      <c r="H19696" s="78"/>
      <c r="J19696" s="75"/>
      <c r="K19696" s="71"/>
      <c r="L19696" s="75"/>
      <c r="M19696" s="71"/>
      <c r="O19696" s="71"/>
      <c r="Q19696" s="71"/>
      <c r="V19696" s="4"/>
      <c r="X19696" s="4"/>
      <c r="AS19696" s="71"/>
    </row>
    <row r="19697" spans="1:45" ht="15" customHeight="1" x14ac:dyDescent="0.2">
      <c r="A19697" s="85"/>
      <c r="F19697" s="4"/>
      <c r="H19697" s="78"/>
      <c r="J19697" s="75"/>
      <c r="K19697" s="71"/>
      <c r="L19697" s="75"/>
      <c r="M19697" s="71"/>
      <c r="O19697" s="71"/>
      <c r="Q19697" s="71"/>
      <c r="V19697" s="4"/>
      <c r="X19697" s="4"/>
      <c r="AS19697" s="71"/>
    </row>
    <row r="19698" spans="1:45" ht="15" customHeight="1" x14ac:dyDescent="0.2">
      <c r="A19698" s="85"/>
      <c r="F19698" s="4"/>
      <c r="H19698" s="79"/>
      <c r="J19698" s="75"/>
      <c r="K19698" s="71"/>
      <c r="L19698" s="75"/>
      <c r="M19698" s="71"/>
      <c r="O19698" s="71"/>
      <c r="Q19698" s="71"/>
      <c r="V19698" s="4"/>
      <c r="X19698" s="4"/>
      <c r="AS19698" s="71"/>
    </row>
    <row r="19699" spans="1:45" ht="15" customHeight="1" x14ac:dyDescent="0.2">
      <c r="A19699" s="85"/>
      <c r="F19699" s="4"/>
      <c r="H19699" s="79"/>
      <c r="J19699" s="75"/>
      <c r="K19699" s="71"/>
      <c r="L19699" s="75"/>
      <c r="M19699" s="71"/>
      <c r="O19699" s="71"/>
      <c r="Q19699" s="71"/>
      <c r="V19699" s="4"/>
      <c r="X19699" s="4"/>
      <c r="AS19699" s="71"/>
    </row>
    <row r="19700" spans="1:45" ht="15" customHeight="1" x14ac:dyDescent="0.2">
      <c r="A19700" s="85"/>
      <c r="F19700" s="4"/>
      <c r="H19700" s="79"/>
      <c r="J19700" s="75"/>
      <c r="K19700" s="71"/>
      <c r="L19700" s="75"/>
      <c r="M19700" s="71"/>
      <c r="O19700" s="71"/>
      <c r="Q19700" s="71"/>
      <c r="V19700" s="4"/>
      <c r="X19700" s="4"/>
      <c r="AS19700" s="71"/>
    </row>
    <row r="19701" spans="1:45" ht="15" customHeight="1" x14ac:dyDescent="0.2">
      <c r="A19701" s="85"/>
      <c r="F19701" s="4"/>
      <c r="H19701" s="79"/>
      <c r="J19701" s="75"/>
      <c r="K19701" s="71"/>
      <c r="L19701" s="75"/>
      <c r="M19701" s="71"/>
      <c r="O19701" s="71"/>
      <c r="Q19701" s="71"/>
      <c r="V19701" s="4"/>
      <c r="X19701" s="4"/>
      <c r="AS19701" s="71"/>
    </row>
    <row r="19702" spans="1:45" ht="15" customHeight="1" x14ac:dyDescent="0.2">
      <c r="A19702" s="85"/>
      <c r="F19702" s="4"/>
      <c r="H19702" s="79"/>
      <c r="J19702" s="75"/>
      <c r="K19702" s="71"/>
      <c r="L19702" s="75"/>
      <c r="M19702" s="71"/>
      <c r="O19702" s="71"/>
      <c r="Q19702" s="71"/>
      <c r="V19702" s="4"/>
      <c r="X19702" s="4"/>
      <c r="AS19702" s="71"/>
    </row>
    <row r="19703" spans="1:45" ht="15" customHeight="1" x14ac:dyDescent="0.2">
      <c r="A19703" s="85"/>
      <c r="F19703" s="4"/>
      <c r="H19703" s="79"/>
      <c r="J19703" s="75"/>
      <c r="K19703" s="71"/>
      <c r="L19703" s="75"/>
      <c r="M19703" s="71"/>
      <c r="O19703" s="71"/>
      <c r="Q19703" s="71"/>
      <c r="V19703" s="4"/>
      <c r="X19703" s="4"/>
      <c r="AS19703" s="71"/>
    </row>
    <row r="19704" spans="1:45" ht="15" customHeight="1" x14ac:dyDescent="0.2">
      <c r="A19704" s="85"/>
      <c r="F19704" s="4"/>
      <c r="H19704" s="78"/>
      <c r="J19704" s="75"/>
      <c r="K19704" s="71"/>
      <c r="L19704" s="75"/>
      <c r="M19704" s="71"/>
      <c r="O19704" s="71"/>
      <c r="Q19704" s="71"/>
      <c r="V19704" s="4"/>
      <c r="X19704" s="4"/>
      <c r="AS19704" s="71"/>
    </row>
    <row r="19705" spans="1:45" ht="15" customHeight="1" x14ac:dyDescent="0.2">
      <c r="A19705" s="85"/>
      <c r="F19705" s="4"/>
      <c r="H19705" s="78"/>
      <c r="J19705" s="75"/>
      <c r="K19705" s="71"/>
      <c r="L19705" s="75"/>
      <c r="M19705" s="71"/>
      <c r="O19705" s="71"/>
      <c r="Q19705" s="71"/>
      <c r="V19705" s="4"/>
      <c r="X19705" s="4"/>
      <c r="AS19705" s="71"/>
    </row>
    <row r="19706" spans="1:45" ht="15" customHeight="1" x14ac:dyDescent="0.2">
      <c r="A19706" s="85"/>
      <c r="F19706" s="4"/>
      <c r="H19706" s="78"/>
      <c r="J19706" s="75"/>
      <c r="K19706" s="71"/>
      <c r="L19706" s="75"/>
      <c r="M19706" s="71"/>
      <c r="O19706" s="71"/>
      <c r="Q19706" s="71"/>
      <c r="V19706" s="4"/>
      <c r="X19706" s="4"/>
      <c r="AS19706" s="71"/>
    </row>
    <row r="19707" spans="1:45" ht="15" customHeight="1" x14ac:dyDescent="0.2">
      <c r="A19707" s="85"/>
      <c r="F19707" s="4"/>
      <c r="H19707" s="78"/>
      <c r="J19707" s="75"/>
      <c r="K19707" s="71"/>
      <c r="L19707" s="75"/>
      <c r="M19707" s="71"/>
      <c r="O19707" s="71"/>
      <c r="Q19707" s="71"/>
      <c r="V19707" s="4"/>
      <c r="X19707" s="4"/>
      <c r="AS19707" s="71"/>
    </row>
    <row r="19708" spans="1:45" ht="15" customHeight="1" x14ac:dyDescent="0.2">
      <c r="A19708" s="85"/>
      <c r="F19708" s="4"/>
      <c r="H19708" s="78"/>
      <c r="J19708" s="75"/>
      <c r="K19708" s="71"/>
      <c r="L19708" s="75"/>
      <c r="M19708" s="71"/>
      <c r="O19708" s="71"/>
      <c r="Q19708" s="71"/>
      <c r="V19708" s="4"/>
      <c r="X19708" s="4"/>
      <c r="AS19708" s="71"/>
    </row>
    <row r="19709" spans="1:45" ht="15" customHeight="1" x14ac:dyDescent="0.2">
      <c r="A19709" s="85"/>
      <c r="F19709" s="4"/>
      <c r="H19709" s="78"/>
      <c r="J19709" s="75"/>
      <c r="K19709" s="71"/>
      <c r="L19709" s="75"/>
      <c r="M19709" s="71"/>
      <c r="O19709" s="71"/>
      <c r="Q19709" s="71"/>
      <c r="V19709" s="4"/>
      <c r="X19709" s="4"/>
      <c r="AS19709" s="71"/>
    </row>
    <row r="19710" spans="1:45" ht="15" customHeight="1" x14ac:dyDescent="0.2">
      <c r="A19710" s="85"/>
      <c r="F19710" s="4"/>
      <c r="H19710" s="78"/>
      <c r="J19710" s="75"/>
      <c r="K19710" s="71"/>
      <c r="L19710" s="75"/>
      <c r="M19710" s="71"/>
      <c r="O19710" s="71"/>
      <c r="Q19710" s="71"/>
      <c r="V19710" s="4"/>
      <c r="X19710" s="4"/>
      <c r="AS19710" s="71"/>
    </row>
    <row r="19711" spans="1:45" ht="15" customHeight="1" x14ac:dyDescent="0.2">
      <c r="A19711" s="85"/>
      <c r="F19711" s="4"/>
      <c r="H19711" s="78"/>
      <c r="J19711" s="75"/>
      <c r="K19711" s="71"/>
      <c r="L19711" s="75"/>
      <c r="M19711" s="71"/>
      <c r="O19711" s="71"/>
      <c r="Q19711" s="71"/>
      <c r="V19711" s="4"/>
      <c r="X19711" s="4"/>
      <c r="AS19711" s="71"/>
    </row>
    <row r="19712" spans="1:45" ht="15" customHeight="1" x14ac:dyDescent="0.2">
      <c r="A19712" s="85"/>
      <c r="F19712" s="4"/>
      <c r="H19712" s="78"/>
      <c r="J19712" s="75"/>
      <c r="K19712" s="71"/>
      <c r="L19712" s="75"/>
      <c r="M19712" s="71"/>
      <c r="O19712" s="71"/>
      <c r="Q19712" s="71"/>
      <c r="V19712" s="4"/>
      <c r="X19712" s="4"/>
      <c r="AS19712" s="71"/>
    </row>
    <row r="19713" spans="1:45" ht="15" customHeight="1" x14ac:dyDescent="0.2">
      <c r="A19713" s="85"/>
      <c r="F19713" s="4"/>
      <c r="H19713" s="78"/>
      <c r="J19713" s="75"/>
      <c r="K19713" s="71"/>
      <c r="L19713" s="75"/>
      <c r="M19713" s="71"/>
      <c r="O19713" s="71"/>
      <c r="Q19713" s="71"/>
      <c r="V19713" s="4"/>
      <c r="X19713" s="4"/>
      <c r="AS19713" s="71"/>
    </row>
    <row r="19714" spans="1:45" ht="15" customHeight="1" x14ac:dyDescent="0.2">
      <c r="A19714" s="85"/>
      <c r="F19714" s="4"/>
      <c r="H19714" s="78"/>
      <c r="J19714" s="75"/>
      <c r="K19714" s="71"/>
      <c r="L19714" s="75"/>
      <c r="M19714" s="71"/>
      <c r="O19714" s="71"/>
      <c r="Q19714" s="71"/>
      <c r="V19714" s="4"/>
      <c r="X19714" s="4"/>
      <c r="AS19714" s="71"/>
    </row>
    <row r="19715" spans="1:45" ht="15" customHeight="1" x14ac:dyDescent="0.2">
      <c r="A19715" s="85"/>
      <c r="F19715" s="4"/>
      <c r="H19715" s="78"/>
      <c r="J19715" s="75"/>
      <c r="K19715" s="71"/>
      <c r="L19715" s="75"/>
      <c r="M19715" s="71"/>
      <c r="O19715" s="71"/>
      <c r="Q19715" s="71"/>
      <c r="V19715" s="4"/>
      <c r="X19715" s="4"/>
      <c r="AS19715" s="71"/>
    </row>
    <row r="19716" spans="1:45" ht="15" customHeight="1" x14ac:dyDescent="0.2">
      <c r="A19716" s="85"/>
      <c r="F19716" s="4"/>
      <c r="H19716" s="78"/>
      <c r="J19716" s="75"/>
      <c r="K19716" s="71"/>
      <c r="L19716" s="75"/>
      <c r="M19716" s="71"/>
      <c r="O19716" s="71"/>
      <c r="Q19716" s="71"/>
      <c r="V19716" s="4"/>
      <c r="X19716" s="4"/>
      <c r="AS19716" s="71"/>
    </row>
    <row r="19717" spans="1:45" ht="15" customHeight="1" x14ac:dyDescent="0.2">
      <c r="A19717" s="85"/>
      <c r="F19717" s="4"/>
      <c r="H19717" s="78"/>
      <c r="J19717" s="75"/>
      <c r="K19717" s="71"/>
      <c r="L19717" s="75"/>
      <c r="M19717" s="71"/>
      <c r="O19717" s="71"/>
      <c r="Q19717" s="71"/>
      <c r="V19717" s="4"/>
      <c r="X19717" s="4"/>
      <c r="AS19717" s="71"/>
    </row>
    <row r="19718" spans="1:45" ht="15" customHeight="1" x14ac:dyDescent="0.2">
      <c r="A19718" s="85"/>
      <c r="F19718" s="4"/>
      <c r="H19718" s="78"/>
      <c r="J19718" s="75"/>
      <c r="K19718" s="71"/>
      <c r="L19718" s="75"/>
      <c r="M19718" s="71"/>
      <c r="O19718" s="71"/>
      <c r="Q19718" s="71"/>
      <c r="V19718" s="4"/>
      <c r="X19718" s="4"/>
      <c r="AS19718" s="71"/>
    </row>
    <row r="19719" spans="1:45" ht="15" customHeight="1" x14ac:dyDescent="0.2">
      <c r="A19719" s="85"/>
      <c r="F19719" s="4"/>
      <c r="H19719" s="78"/>
      <c r="J19719" s="75"/>
      <c r="K19719" s="71"/>
      <c r="L19719" s="75"/>
      <c r="M19719" s="71"/>
      <c r="O19719" s="71"/>
      <c r="Q19719" s="71"/>
      <c r="V19719" s="4"/>
      <c r="X19719" s="4"/>
      <c r="AS19719" s="71"/>
    </row>
    <row r="19720" spans="1:45" ht="15" customHeight="1" x14ac:dyDescent="0.2">
      <c r="A19720" s="85"/>
      <c r="F19720" s="4"/>
      <c r="H19720" s="78"/>
      <c r="J19720" s="75"/>
      <c r="K19720" s="71"/>
      <c r="L19720" s="75"/>
      <c r="M19720" s="71"/>
      <c r="O19720" s="71"/>
      <c r="Q19720" s="71"/>
      <c r="V19720" s="4"/>
      <c r="X19720" s="4"/>
      <c r="AS19720" s="71"/>
    </row>
    <row r="19721" spans="1:45" ht="15" customHeight="1" x14ac:dyDescent="0.2">
      <c r="A19721" s="85"/>
      <c r="F19721" s="4"/>
      <c r="H19721" s="78"/>
      <c r="J19721" s="75"/>
      <c r="K19721" s="71"/>
      <c r="L19721" s="75"/>
      <c r="M19721" s="71"/>
      <c r="O19721" s="71"/>
      <c r="Q19721" s="71"/>
      <c r="V19721" s="4"/>
      <c r="X19721" s="4"/>
      <c r="AS19721" s="71"/>
    </row>
    <row r="19722" spans="1:45" ht="15" customHeight="1" x14ac:dyDescent="0.2">
      <c r="A19722" s="85"/>
      <c r="F19722" s="4"/>
      <c r="H19722" s="78"/>
      <c r="J19722" s="75"/>
      <c r="K19722" s="71"/>
      <c r="L19722" s="75"/>
      <c r="M19722" s="71"/>
      <c r="O19722" s="71"/>
      <c r="Q19722" s="71"/>
      <c r="V19722" s="4"/>
      <c r="X19722" s="4"/>
      <c r="AS19722" s="71"/>
    </row>
    <row r="19723" spans="1:45" ht="15" customHeight="1" x14ac:dyDescent="0.2">
      <c r="A19723" s="85"/>
      <c r="F19723" s="4"/>
      <c r="H19723" s="78"/>
      <c r="J19723" s="75"/>
      <c r="K19723" s="71"/>
      <c r="L19723" s="75"/>
      <c r="M19723" s="71"/>
      <c r="O19723" s="71"/>
      <c r="Q19723" s="71"/>
      <c r="V19723" s="4"/>
      <c r="X19723" s="4"/>
      <c r="AS19723" s="71"/>
    </row>
    <row r="19724" spans="1:45" ht="15" customHeight="1" x14ac:dyDescent="0.2">
      <c r="A19724" s="85"/>
      <c r="F19724" s="4"/>
      <c r="H19724" s="78"/>
      <c r="J19724" s="75"/>
      <c r="K19724" s="71"/>
      <c r="L19724" s="75"/>
      <c r="M19724" s="71"/>
      <c r="O19724" s="71"/>
      <c r="Q19724" s="71"/>
      <c r="V19724" s="4"/>
      <c r="X19724" s="4"/>
      <c r="AS19724" s="71"/>
    </row>
    <row r="19725" spans="1:45" ht="15" customHeight="1" x14ac:dyDescent="0.2">
      <c r="A19725" s="85"/>
      <c r="F19725" s="4"/>
      <c r="H19725" s="78"/>
      <c r="J19725" s="75"/>
      <c r="K19725" s="71"/>
      <c r="L19725" s="75"/>
      <c r="M19725" s="71"/>
      <c r="O19725" s="71"/>
      <c r="Q19725" s="71"/>
      <c r="V19725" s="4"/>
      <c r="X19725" s="4"/>
      <c r="AS19725" s="71"/>
    </row>
    <row r="19726" spans="1:45" ht="15" customHeight="1" x14ac:dyDescent="0.2">
      <c r="A19726" s="85"/>
      <c r="F19726" s="4"/>
      <c r="H19726" s="78"/>
      <c r="J19726" s="75"/>
      <c r="K19726" s="71"/>
      <c r="L19726" s="75"/>
      <c r="M19726" s="71"/>
      <c r="O19726" s="71"/>
      <c r="Q19726" s="71"/>
      <c r="V19726" s="4"/>
      <c r="X19726" s="4"/>
      <c r="AS19726" s="71"/>
    </row>
    <row r="19727" spans="1:45" ht="15" customHeight="1" x14ac:dyDescent="0.2">
      <c r="A19727" s="85"/>
      <c r="F19727" s="4"/>
      <c r="H19727" s="78"/>
      <c r="J19727" s="75"/>
      <c r="K19727" s="71"/>
      <c r="L19727" s="75"/>
      <c r="M19727" s="71"/>
      <c r="O19727" s="71"/>
      <c r="Q19727" s="71"/>
      <c r="V19727" s="4"/>
      <c r="X19727" s="4"/>
      <c r="AS19727" s="71"/>
    </row>
    <row r="19728" spans="1:45" ht="15" customHeight="1" x14ac:dyDescent="0.2">
      <c r="A19728" s="85"/>
      <c r="F19728" s="4"/>
      <c r="H19728" s="78"/>
      <c r="J19728" s="75"/>
      <c r="K19728" s="71"/>
      <c r="L19728" s="75"/>
      <c r="M19728" s="71"/>
      <c r="O19728" s="71"/>
      <c r="Q19728" s="71"/>
      <c r="V19728" s="4"/>
      <c r="X19728" s="4"/>
      <c r="AS19728" s="71"/>
    </row>
    <row r="19729" spans="1:45" ht="15" customHeight="1" x14ac:dyDescent="0.2">
      <c r="A19729" s="85"/>
      <c r="F19729" s="4"/>
      <c r="H19729" s="78"/>
      <c r="J19729" s="75"/>
      <c r="K19729" s="71"/>
      <c r="L19729" s="75"/>
      <c r="M19729" s="71"/>
      <c r="O19729" s="71"/>
      <c r="Q19729" s="71"/>
      <c r="V19729" s="4"/>
      <c r="X19729" s="4"/>
      <c r="AS19729" s="71"/>
    </row>
    <row r="19730" spans="1:45" ht="15" customHeight="1" x14ac:dyDescent="0.2">
      <c r="A19730" s="85"/>
      <c r="F19730" s="4"/>
      <c r="H19730" s="78"/>
      <c r="J19730" s="75"/>
      <c r="K19730" s="71"/>
      <c r="L19730" s="75"/>
      <c r="M19730" s="71"/>
      <c r="O19730" s="71"/>
      <c r="Q19730" s="71"/>
      <c r="V19730" s="4"/>
      <c r="X19730" s="4"/>
      <c r="AS19730" s="71"/>
    </row>
    <row r="19731" spans="1:45" ht="15" customHeight="1" x14ac:dyDescent="0.2">
      <c r="A19731" s="85"/>
      <c r="F19731" s="4"/>
      <c r="H19731" s="79"/>
      <c r="J19731" s="75"/>
      <c r="K19731" s="71"/>
      <c r="L19731" s="75"/>
      <c r="M19731" s="71"/>
      <c r="O19731" s="71"/>
      <c r="Q19731" s="71"/>
      <c r="V19731" s="4"/>
      <c r="X19731" s="4"/>
      <c r="AS19731" s="71"/>
    </row>
    <row r="19732" spans="1:45" ht="15" customHeight="1" x14ac:dyDescent="0.2">
      <c r="A19732" s="85"/>
      <c r="F19732" s="4"/>
      <c r="H19732" s="79"/>
      <c r="J19732" s="75"/>
      <c r="K19732" s="71"/>
      <c r="L19732" s="75"/>
      <c r="M19732" s="71"/>
      <c r="O19732" s="71"/>
      <c r="Q19732" s="71"/>
      <c r="V19732" s="4"/>
      <c r="X19732" s="4"/>
      <c r="AS19732" s="71"/>
    </row>
    <row r="19733" spans="1:45" ht="15" customHeight="1" x14ac:dyDescent="0.2">
      <c r="A19733" s="85"/>
      <c r="F19733" s="4"/>
      <c r="H19733" s="79"/>
      <c r="J19733" s="75"/>
      <c r="K19733" s="71"/>
      <c r="L19733" s="75"/>
      <c r="M19733" s="71"/>
      <c r="O19733" s="71"/>
      <c r="Q19733" s="71"/>
      <c r="V19733" s="4"/>
      <c r="X19733" s="4"/>
      <c r="AS19733" s="71"/>
    </row>
    <row r="19734" spans="1:45" ht="15" customHeight="1" x14ac:dyDescent="0.2">
      <c r="A19734" s="85"/>
      <c r="F19734" s="4"/>
      <c r="H19734" s="78"/>
      <c r="J19734" s="75"/>
      <c r="K19734" s="71"/>
      <c r="L19734" s="75"/>
      <c r="M19734" s="71"/>
      <c r="O19734" s="71"/>
      <c r="Q19734" s="71"/>
      <c r="V19734" s="4"/>
      <c r="X19734" s="4"/>
      <c r="AS19734" s="71"/>
    </row>
    <row r="19735" spans="1:45" ht="15" customHeight="1" x14ac:dyDescent="0.2">
      <c r="A19735" s="85"/>
      <c r="F19735" s="4"/>
      <c r="H19735" s="78"/>
      <c r="J19735" s="75"/>
      <c r="K19735" s="71"/>
      <c r="L19735" s="75"/>
      <c r="M19735" s="71"/>
      <c r="O19735" s="71"/>
      <c r="Q19735" s="71"/>
      <c r="V19735" s="4"/>
      <c r="X19735" s="4"/>
      <c r="AS19735" s="71"/>
    </row>
    <row r="19736" spans="1:45" ht="15" customHeight="1" x14ac:dyDescent="0.2">
      <c r="A19736" s="85"/>
      <c r="F19736" s="4"/>
      <c r="H19736" s="78"/>
      <c r="J19736" s="75"/>
      <c r="K19736" s="71"/>
      <c r="L19736" s="75"/>
      <c r="M19736" s="71"/>
      <c r="O19736" s="71"/>
      <c r="Q19736" s="71"/>
      <c r="V19736" s="4"/>
      <c r="X19736" s="4"/>
      <c r="AS19736" s="71"/>
    </row>
    <row r="19737" spans="1:45" ht="15" customHeight="1" x14ac:dyDescent="0.2">
      <c r="A19737" s="85"/>
      <c r="F19737" s="4"/>
      <c r="H19737" s="78"/>
      <c r="J19737" s="75"/>
      <c r="K19737" s="71"/>
      <c r="L19737" s="75"/>
      <c r="M19737" s="71"/>
      <c r="O19737" s="71"/>
      <c r="Q19737" s="71"/>
      <c r="V19737" s="4"/>
      <c r="X19737" s="4"/>
      <c r="AS19737" s="71"/>
    </row>
    <row r="19738" spans="1:45" ht="15" customHeight="1" x14ac:dyDescent="0.2">
      <c r="A19738" s="85"/>
      <c r="F19738" s="4"/>
      <c r="H19738" s="78"/>
      <c r="J19738" s="75"/>
      <c r="K19738" s="71"/>
      <c r="L19738" s="75"/>
      <c r="M19738" s="71"/>
      <c r="O19738" s="71"/>
      <c r="Q19738" s="71"/>
      <c r="V19738" s="4"/>
      <c r="X19738" s="4"/>
      <c r="AS19738" s="71"/>
    </row>
    <row r="19739" spans="1:45" ht="15" customHeight="1" x14ac:dyDescent="0.2">
      <c r="A19739" s="85"/>
      <c r="F19739" s="4"/>
      <c r="H19739" s="78"/>
      <c r="J19739" s="75"/>
      <c r="K19739" s="71"/>
      <c r="L19739" s="75"/>
      <c r="M19739" s="71"/>
      <c r="O19739" s="71"/>
      <c r="Q19739" s="71"/>
      <c r="V19739" s="4"/>
      <c r="X19739" s="4"/>
      <c r="AS19739" s="71"/>
    </row>
    <row r="19740" spans="1:45" ht="15" customHeight="1" x14ac:dyDescent="0.2">
      <c r="A19740" s="85"/>
      <c r="F19740" s="4"/>
      <c r="H19740" s="78"/>
      <c r="J19740" s="75"/>
      <c r="K19740" s="71"/>
      <c r="L19740" s="75"/>
      <c r="M19740" s="71"/>
      <c r="O19740" s="71"/>
      <c r="Q19740" s="71"/>
      <c r="V19740" s="4"/>
      <c r="X19740" s="4"/>
      <c r="AS19740" s="71"/>
    </row>
    <row r="19741" spans="1:45" ht="15" customHeight="1" x14ac:dyDescent="0.2">
      <c r="A19741" s="85"/>
      <c r="F19741" s="4"/>
      <c r="H19741" s="78"/>
      <c r="J19741" s="75"/>
      <c r="K19741" s="71"/>
      <c r="L19741" s="75"/>
      <c r="M19741" s="71"/>
      <c r="O19741" s="71"/>
      <c r="Q19741" s="71"/>
      <c r="V19741" s="4"/>
      <c r="X19741" s="4"/>
      <c r="AS19741" s="71"/>
    </row>
    <row r="19742" spans="1:45" ht="15" customHeight="1" x14ac:dyDescent="0.2">
      <c r="A19742" s="85"/>
      <c r="F19742" s="4"/>
      <c r="H19742" s="78"/>
      <c r="J19742" s="75"/>
      <c r="K19742" s="71"/>
      <c r="L19742" s="75"/>
      <c r="M19742" s="71"/>
      <c r="O19742" s="71"/>
      <c r="Q19742" s="71"/>
      <c r="V19742" s="4"/>
      <c r="X19742" s="4"/>
      <c r="AS19742" s="71"/>
    </row>
    <row r="19743" spans="1:45" ht="15" customHeight="1" x14ac:dyDescent="0.2">
      <c r="A19743" s="85"/>
      <c r="F19743" s="4"/>
      <c r="H19743" s="78"/>
      <c r="J19743" s="75"/>
      <c r="K19743" s="71"/>
      <c r="L19743" s="75"/>
      <c r="M19743" s="71"/>
      <c r="O19743" s="71"/>
      <c r="Q19743" s="71"/>
      <c r="V19743" s="4"/>
      <c r="X19743" s="4"/>
      <c r="AS19743" s="71"/>
    </row>
    <row r="19744" spans="1:45" ht="15" customHeight="1" x14ac:dyDescent="0.2">
      <c r="A19744" s="85"/>
      <c r="F19744" s="4"/>
      <c r="H19744" s="78"/>
      <c r="J19744" s="75"/>
      <c r="K19744" s="71"/>
      <c r="L19744" s="75"/>
      <c r="M19744" s="71"/>
      <c r="O19744" s="71"/>
      <c r="Q19744" s="71"/>
      <c r="V19744" s="4"/>
      <c r="X19744" s="4"/>
      <c r="AS19744" s="71"/>
    </row>
    <row r="19745" spans="1:45" ht="15" customHeight="1" x14ac:dyDescent="0.2">
      <c r="A19745" s="85"/>
      <c r="F19745" s="4"/>
      <c r="H19745" s="78"/>
      <c r="J19745" s="75"/>
      <c r="K19745" s="71"/>
      <c r="L19745" s="75"/>
      <c r="M19745" s="71"/>
      <c r="O19745" s="71"/>
      <c r="Q19745" s="71"/>
      <c r="V19745" s="4"/>
      <c r="X19745" s="4"/>
      <c r="AS19745" s="71"/>
    </row>
    <row r="19746" spans="1:45" ht="15" customHeight="1" x14ac:dyDescent="0.2">
      <c r="A19746" s="85"/>
      <c r="F19746" s="4"/>
      <c r="H19746" s="78"/>
      <c r="J19746" s="75"/>
      <c r="K19746" s="71"/>
      <c r="L19746" s="75"/>
      <c r="M19746" s="71"/>
      <c r="O19746" s="71"/>
      <c r="Q19746" s="71"/>
      <c r="V19746" s="4"/>
      <c r="X19746" s="4"/>
      <c r="AS19746" s="71"/>
    </row>
    <row r="19747" spans="1:45" ht="15" customHeight="1" x14ac:dyDescent="0.2">
      <c r="A19747" s="85"/>
      <c r="F19747" s="4"/>
      <c r="H19747" s="78"/>
      <c r="J19747" s="75"/>
      <c r="K19747" s="71"/>
      <c r="L19747" s="75"/>
      <c r="M19747" s="71"/>
      <c r="O19747" s="71"/>
      <c r="Q19747" s="71"/>
      <c r="V19747" s="4"/>
      <c r="X19747" s="4"/>
      <c r="AS19747" s="71"/>
    </row>
    <row r="19748" spans="1:45" ht="15" customHeight="1" x14ac:dyDescent="0.2">
      <c r="A19748" s="85"/>
      <c r="F19748" s="4"/>
      <c r="H19748" s="78"/>
      <c r="J19748" s="75"/>
      <c r="K19748" s="71"/>
      <c r="L19748" s="75"/>
      <c r="M19748" s="71"/>
      <c r="O19748" s="71"/>
      <c r="Q19748" s="71"/>
      <c r="V19748" s="4"/>
      <c r="X19748" s="4"/>
      <c r="AS19748" s="71"/>
    </row>
    <row r="19749" spans="1:45" ht="15" customHeight="1" x14ac:dyDescent="0.2">
      <c r="A19749" s="85"/>
      <c r="F19749" s="4"/>
      <c r="H19749" s="78"/>
      <c r="J19749" s="75"/>
      <c r="K19749" s="71"/>
      <c r="L19749" s="75"/>
      <c r="M19749" s="71"/>
      <c r="O19749" s="71"/>
      <c r="Q19749" s="71"/>
      <c r="V19749" s="4"/>
      <c r="X19749" s="4"/>
      <c r="AS19749" s="71"/>
    </row>
    <row r="19750" spans="1:45" ht="15" customHeight="1" x14ac:dyDescent="0.2">
      <c r="A19750" s="85"/>
      <c r="F19750" s="4"/>
      <c r="H19750" s="78"/>
      <c r="J19750" s="75"/>
      <c r="K19750" s="71"/>
      <c r="L19750" s="75"/>
      <c r="M19750" s="71"/>
      <c r="O19750" s="71"/>
      <c r="Q19750" s="71"/>
      <c r="V19750" s="4"/>
      <c r="X19750" s="4"/>
      <c r="AS19750" s="71"/>
    </row>
    <row r="19751" spans="1:45" ht="15" customHeight="1" x14ac:dyDescent="0.2">
      <c r="A19751" s="85"/>
      <c r="F19751" s="4"/>
      <c r="H19751" s="78"/>
      <c r="J19751" s="75"/>
      <c r="K19751" s="71"/>
      <c r="L19751" s="75"/>
      <c r="M19751" s="71"/>
      <c r="O19751" s="71"/>
      <c r="Q19751" s="71"/>
      <c r="V19751" s="4"/>
      <c r="X19751" s="4"/>
      <c r="AS19751" s="71"/>
    </row>
    <row r="19752" spans="1:45" ht="15" customHeight="1" x14ac:dyDescent="0.2">
      <c r="A19752" s="85"/>
      <c r="F19752" s="4"/>
      <c r="H19752" s="78"/>
      <c r="J19752" s="75"/>
      <c r="K19752" s="71"/>
      <c r="L19752" s="75"/>
      <c r="M19752" s="71"/>
      <c r="O19752" s="71"/>
      <c r="Q19752" s="71"/>
      <c r="V19752" s="4"/>
      <c r="X19752" s="4"/>
      <c r="AS19752" s="71"/>
    </row>
    <row r="19753" spans="1:45" ht="15" customHeight="1" x14ac:dyDescent="0.2">
      <c r="A19753" s="85"/>
      <c r="F19753" s="4"/>
      <c r="H19753" s="78"/>
      <c r="J19753" s="75"/>
      <c r="K19753" s="71"/>
      <c r="L19753" s="75"/>
      <c r="M19753" s="71"/>
      <c r="O19753" s="71"/>
      <c r="Q19753" s="71"/>
      <c r="V19753" s="4"/>
      <c r="X19753" s="4"/>
      <c r="AS19753" s="71"/>
    </row>
    <row r="19754" spans="1:45" ht="15" customHeight="1" x14ac:dyDescent="0.2">
      <c r="A19754" s="85"/>
      <c r="F19754" s="4"/>
      <c r="H19754" s="78"/>
      <c r="J19754" s="75"/>
      <c r="K19754" s="71"/>
      <c r="L19754" s="75"/>
      <c r="M19754" s="71"/>
      <c r="O19754" s="71"/>
      <c r="Q19754" s="71"/>
      <c r="V19754" s="4"/>
      <c r="X19754" s="4"/>
      <c r="AS19754" s="71"/>
    </row>
    <row r="19755" spans="1:45" ht="15" customHeight="1" x14ac:dyDescent="0.2">
      <c r="A19755" s="85"/>
      <c r="F19755" s="4"/>
      <c r="H19755" s="79"/>
      <c r="J19755" s="75"/>
      <c r="K19755" s="71"/>
      <c r="L19755" s="75"/>
      <c r="M19755" s="71"/>
      <c r="O19755" s="71"/>
      <c r="Q19755" s="71"/>
      <c r="V19755" s="4"/>
      <c r="X19755" s="4"/>
      <c r="AS19755" s="71"/>
    </row>
    <row r="19756" spans="1:45" ht="15" customHeight="1" x14ac:dyDescent="0.2">
      <c r="A19756" s="85"/>
      <c r="F19756" s="4"/>
      <c r="H19756" s="79"/>
      <c r="J19756" s="75"/>
      <c r="K19756" s="71"/>
      <c r="L19756" s="75"/>
      <c r="M19756" s="71"/>
      <c r="O19756" s="71"/>
      <c r="Q19756" s="71"/>
      <c r="V19756" s="4"/>
      <c r="X19756" s="4"/>
      <c r="AS19756" s="71"/>
    </row>
    <row r="19757" spans="1:45" ht="15" customHeight="1" x14ac:dyDescent="0.2">
      <c r="A19757" s="85"/>
      <c r="F19757" s="4"/>
      <c r="H19757" s="78"/>
      <c r="J19757" s="75"/>
      <c r="K19757" s="71"/>
      <c r="L19757" s="75"/>
      <c r="M19757" s="71"/>
      <c r="O19757" s="71"/>
      <c r="Q19757" s="71"/>
      <c r="V19757" s="4"/>
      <c r="X19757" s="4"/>
      <c r="AS19757" s="71"/>
    </row>
    <row r="19758" spans="1:45" ht="15" customHeight="1" x14ac:dyDescent="0.2">
      <c r="A19758" s="85"/>
      <c r="F19758" s="4"/>
      <c r="H19758" s="78"/>
      <c r="J19758" s="75"/>
      <c r="K19758" s="71"/>
      <c r="L19758" s="75"/>
      <c r="M19758" s="71"/>
      <c r="O19758" s="71"/>
      <c r="Q19758" s="71"/>
      <c r="V19758" s="4"/>
      <c r="X19758" s="4"/>
      <c r="AS19758" s="71"/>
    </row>
    <row r="19759" spans="1:45" ht="15" customHeight="1" x14ac:dyDescent="0.2">
      <c r="A19759" s="85"/>
      <c r="F19759" s="4"/>
      <c r="H19759" s="78"/>
      <c r="J19759" s="75"/>
      <c r="K19759" s="71"/>
      <c r="L19759" s="75"/>
      <c r="M19759" s="71"/>
      <c r="O19759" s="71"/>
      <c r="Q19759" s="71"/>
      <c r="V19759" s="4"/>
      <c r="X19759" s="4"/>
      <c r="AS19759" s="71"/>
    </row>
    <row r="19760" spans="1:45" ht="15" customHeight="1" x14ac:dyDescent="0.2">
      <c r="A19760" s="85"/>
      <c r="F19760" s="4"/>
      <c r="H19760" s="78"/>
      <c r="J19760" s="75"/>
      <c r="K19760" s="71"/>
      <c r="L19760" s="75"/>
      <c r="M19760" s="71"/>
      <c r="O19760" s="71"/>
      <c r="Q19760" s="71"/>
      <c r="V19760" s="4"/>
      <c r="X19760" s="4"/>
      <c r="AS19760" s="71"/>
    </row>
    <row r="19761" spans="1:45" ht="15" customHeight="1" x14ac:dyDescent="0.2">
      <c r="A19761" s="85"/>
      <c r="F19761" s="4"/>
      <c r="H19761" s="78"/>
      <c r="J19761" s="75"/>
      <c r="K19761" s="71"/>
      <c r="L19761" s="75"/>
      <c r="M19761" s="71"/>
      <c r="O19761" s="71"/>
      <c r="Q19761" s="71"/>
      <c r="V19761" s="4"/>
      <c r="X19761" s="4"/>
      <c r="AS19761" s="71"/>
    </row>
    <row r="19762" spans="1:45" ht="15" customHeight="1" x14ac:dyDescent="0.2">
      <c r="A19762" s="85"/>
      <c r="F19762" s="4"/>
      <c r="H19762" s="78"/>
      <c r="J19762" s="75"/>
      <c r="K19762" s="71"/>
      <c r="L19762" s="75"/>
      <c r="M19762" s="71"/>
      <c r="O19762" s="71"/>
      <c r="Q19762" s="71"/>
      <c r="V19762" s="4"/>
      <c r="X19762" s="4"/>
      <c r="AS19762" s="71"/>
    </row>
    <row r="19763" spans="1:45" ht="15" customHeight="1" x14ac:dyDescent="0.2">
      <c r="A19763" s="85"/>
      <c r="F19763" s="4"/>
      <c r="H19763" s="78"/>
      <c r="J19763" s="75"/>
      <c r="K19763" s="71"/>
      <c r="L19763" s="75"/>
      <c r="M19763" s="71"/>
      <c r="O19763" s="71"/>
      <c r="Q19763" s="71"/>
      <c r="V19763" s="4"/>
      <c r="X19763" s="4"/>
      <c r="AS19763" s="71"/>
    </row>
    <row r="19764" spans="1:45" ht="15" customHeight="1" x14ac:dyDescent="0.2">
      <c r="A19764" s="85"/>
      <c r="F19764" s="4"/>
      <c r="H19764" s="78"/>
      <c r="J19764" s="75"/>
      <c r="K19764" s="71"/>
      <c r="L19764" s="75"/>
      <c r="M19764" s="71"/>
      <c r="O19764" s="71"/>
      <c r="Q19764" s="71"/>
      <c r="V19764" s="4"/>
      <c r="X19764" s="4"/>
      <c r="AS19764" s="71"/>
    </row>
    <row r="19765" spans="1:45" ht="15" customHeight="1" x14ac:dyDescent="0.2">
      <c r="A19765" s="85"/>
      <c r="F19765" s="4"/>
      <c r="H19765" s="78"/>
      <c r="J19765" s="75"/>
      <c r="K19765" s="71"/>
      <c r="L19765" s="75"/>
      <c r="M19765" s="71"/>
      <c r="O19765" s="71"/>
      <c r="Q19765" s="71"/>
      <c r="V19765" s="4"/>
      <c r="X19765" s="4"/>
      <c r="AS19765" s="71"/>
    </row>
    <row r="19766" spans="1:45" ht="15" customHeight="1" x14ac:dyDescent="0.2">
      <c r="A19766" s="85"/>
      <c r="F19766" s="4"/>
      <c r="H19766" s="78"/>
      <c r="J19766" s="75"/>
      <c r="K19766" s="71"/>
      <c r="L19766" s="75"/>
      <c r="M19766" s="71"/>
      <c r="O19766" s="71"/>
      <c r="Q19766" s="71"/>
      <c r="V19766" s="4"/>
      <c r="X19766" s="4"/>
      <c r="AS19766" s="71"/>
    </row>
    <row r="19767" spans="1:45" ht="15" customHeight="1" x14ac:dyDescent="0.2">
      <c r="A19767" s="85"/>
      <c r="F19767" s="4"/>
      <c r="H19767" s="78"/>
      <c r="J19767" s="75"/>
      <c r="K19767" s="71"/>
      <c r="L19767" s="75"/>
      <c r="M19767" s="71"/>
      <c r="O19767" s="71"/>
      <c r="Q19767" s="71"/>
      <c r="V19767" s="4"/>
      <c r="X19767" s="4"/>
      <c r="AS19767" s="71"/>
    </row>
    <row r="19768" spans="1:45" ht="15" customHeight="1" x14ac:dyDescent="0.2">
      <c r="A19768" s="85"/>
      <c r="F19768" s="4"/>
      <c r="H19768" s="78"/>
      <c r="J19768" s="75"/>
      <c r="K19768" s="71"/>
      <c r="L19768" s="75"/>
      <c r="M19768" s="71"/>
      <c r="O19768" s="71"/>
      <c r="Q19768" s="71"/>
      <c r="V19768" s="4"/>
      <c r="X19768" s="4"/>
      <c r="AS19768" s="71"/>
    </row>
    <row r="19769" spans="1:45" ht="15" customHeight="1" x14ac:dyDescent="0.2">
      <c r="A19769" s="85"/>
      <c r="F19769" s="4"/>
      <c r="H19769" s="78"/>
      <c r="J19769" s="75"/>
      <c r="K19769" s="71"/>
      <c r="L19769" s="75"/>
      <c r="M19769" s="71"/>
      <c r="O19769" s="71"/>
      <c r="Q19769" s="71"/>
      <c r="V19769" s="4"/>
      <c r="X19769" s="4"/>
      <c r="AS19769" s="71"/>
    </row>
    <row r="19770" spans="1:45" ht="15" customHeight="1" x14ac:dyDescent="0.2">
      <c r="A19770" s="85"/>
      <c r="F19770" s="4"/>
      <c r="H19770" s="79"/>
      <c r="J19770" s="75"/>
      <c r="K19770" s="71"/>
      <c r="L19770" s="75"/>
      <c r="M19770" s="71"/>
      <c r="O19770" s="71"/>
      <c r="Q19770" s="71"/>
      <c r="V19770" s="4"/>
      <c r="X19770" s="4"/>
      <c r="AS19770" s="71"/>
    </row>
    <row r="19771" spans="1:45" ht="15" customHeight="1" x14ac:dyDescent="0.2">
      <c r="A19771" s="85"/>
      <c r="F19771" s="4"/>
      <c r="H19771" s="79"/>
      <c r="J19771" s="75"/>
      <c r="K19771" s="71"/>
      <c r="L19771" s="75"/>
      <c r="M19771" s="71"/>
      <c r="O19771" s="71"/>
      <c r="Q19771" s="71"/>
      <c r="V19771" s="4"/>
      <c r="X19771" s="4"/>
      <c r="AS19771" s="71"/>
    </row>
    <row r="19772" spans="1:45" ht="15" customHeight="1" x14ac:dyDescent="0.2">
      <c r="A19772" s="85"/>
      <c r="F19772" s="4"/>
      <c r="H19772" s="78"/>
      <c r="J19772" s="75"/>
      <c r="K19772" s="71"/>
      <c r="L19772" s="75"/>
      <c r="M19772" s="71"/>
      <c r="O19772" s="71"/>
      <c r="Q19772" s="71"/>
      <c r="V19772" s="4"/>
      <c r="X19772" s="4"/>
      <c r="AS19772" s="71"/>
    </row>
    <row r="19773" spans="1:45" ht="15" customHeight="1" x14ac:dyDescent="0.2">
      <c r="A19773" s="85"/>
      <c r="F19773" s="4"/>
      <c r="H19773" s="78"/>
      <c r="J19773" s="75"/>
      <c r="K19773" s="71"/>
      <c r="L19773" s="75"/>
      <c r="M19773" s="71"/>
      <c r="O19773" s="71"/>
      <c r="Q19773" s="71"/>
      <c r="V19773" s="4"/>
      <c r="X19773" s="4"/>
      <c r="AS19773" s="71"/>
    </row>
    <row r="19774" spans="1:45" ht="15" customHeight="1" x14ac:dyDescent="0.2">
      <c r="A19774" s="85"/>
      <c r="F19774" s="4"/>
      <c r="H19774" s="78"/>
      <c r="J19774" s="75"/>
      <c r="K19774" s="71"/>
      <c r="L19774" s="75"/>
      <c r="M19774" s="71"/>
      <c r="O19774" s="71"/>
      <c r="Q19774" s="71"/>
      <c r="V19774" s="4"/>
      <c r="X19774" s="4"/>
      <c r="AS19774" s="71"/>
    </row>
    <row r="19775" spans="1:45" ht="15" customHeight="1" x14ac:dyDescent="0.2">
      <c r="A19775" s="85"/>
      <c r="F19775" s="4"/>
      <c r="H19775" s="78"/>
      <c r="J19775" s="75"/>
      <c r="K19775" s="71"/>
      <c r="L19775" s="75"/>
      <c r="M19775" s="71"/>
      <c r="O19775" s="71"/>
      <c r="Q19775" s="71"/>
      <c r="V19775" s="4"/>
      <c r="X19775" s="4"/>
      <c r="AS19775" s="71"/>
    </row>
    <row r="19776" spans="1:45" ht="15" customHeight="1" x14ac:dyDescent="0.2">
      <c r="A19776" s="85"/>
      <c r="F19776" s="4"/>
      <c r="H19776" s="78"/>
      <c r="J19776" s="75"/>
      <c r="K19776" s="71"/>
      <c r="L19776" s="75"/>
      <c r="M19776" s="71"/>
      <c r="O19776" s="71"/>
      <c r="Q19776" s="71"/>
      <c r="V19776" s="4"/>
      <c r="X19776" s="4"/>
      <c r="AS19776" s="71"/>
    </row>
    <row r="19777" spans="1:45" ht="15" customHeight="1" x14ac:dyDescent="0.2">
      <c r="A19777" s="85"/>
      <c r="F19777" s="4"/>
      <c r="H19777" s="78"/>
      <c r="J19777" s="75"/>
      <c r="K19777" s="71"/>
      <c r="L19777" s="75"/>
      <c r="M19777" s="71"/>
      <c r="O19777" s="71"/>
      <c r="Q19777" s="71"/>
      <c r="V19777" s="4"/>
      <c r="X19777" s="4"/>
      <c r="AS19777" s="71"/>
    </row>
    <row r="19778" spans="1:45" ht="15" customHeight="1" x14ac:dyDescent="0.2">
      <c r="A19778" s="85"/>
      <c r="F19778" s="4"/>
      <c r="H19778" s="78"/>
      <c r="J19778" s="75"/>
      <c r="K19778" s="71"/>
      <c r="L19778" s="75"/>
      <c r="M19778" s="71"/>
      <c r="O19778" s="71"/>
      <c r="Q19778" s="71"/>
      <c r="V19778" s="4"/>
      <c r="X19778" s="4"/>
      <c r="AS19778" s="71"/>
    </row>
    <row r="19779" spans="1:45" ht="15" customHeight="1" x14ac:dyDescent="0.2">
      <c r="A19779" s="85"/>
      <c r="F19779" s="4"/>
      <c r="H19779" s="78"/>
      <c r="J19779" s="75"/>
      <c r="K19779" s="71"/>
      <c r="L19779" s="75"/>
      <c r="M19779" s="71"/>
      <c r="O19779" s="71"/>
      <c r="Q19779" s="71"/>
      <c r="V19779" s="4"/>
      <c r="X19779" s="4"/>
      <c r="AS19779" s="71"/>
    </row>
    <row r="19780" spans="1:45" ht="15" customHeight="1" x14ac:dyDescent="0.2">
      <c r="A19780" s="85"/>
      <c r="F19780" s="4"/>
      <c r="H19780" s="78"/>
      <c r="J19780" s="75"/>
      <c r="K19780" s="71"/>
      <c r="L19780" s="75"/>
      <c r="M19780" s="71"/>
      <c r="O19780" s="71"/>
      <c r="Q19780" s="71"/>
      <c r="V19780" s="4"/>
      <c r="X19780" s="4"/>
      <c r="AS19780" s="71"/>
    </row>
    <row r="19781" spans="1:45" ht="15" customHeight="1" x14ac:dyDescent="0.2">
      <c r="A19781" s="85"/>
      <c r="F19781" s="4"/>
      <c r="H19781" s="78"/>
      <c r="J19781" s="75"/>
      <c r="K19781" s="71"/>
      <c r="L19781" s="75"/>
      <c r="M19781" s="71"/>
      <c r="O19781" s="71"/>
      <c r="Q19781" s="71"/>
      <c r="V19781" s="4"/>
      <c r="X19781" s="4"/>
      <c r="AS19781" s="71"/>
    </row>
    <row r="19782" spans="1:45" ht="15" customHeight="1" x14ac:dyDescent="0.2">
      <c r="A19782" s="85"/>
      <c r="F19782" s="4"/>
      <c r="H19782" s="78"/>
      <c r="J19782" s="75"/>
      <c r="K19782" s="71"/>
      <c r="L19782" s="75"/>
      <c r="M19782" s="71"/>
      <c r="O19782" s="71"/>
      <c r="Q19782" s="71"/>
      <c r="V19782" s="4"/>
      <c r="X19782" s="4"/>
      <c r="AS19782" s="71"/>
    </row>
    <row r="19783" spans="1:45" ht="15" customHeight="1" x14ac:dyDescent="0.2">
      <c r="A19783" s="85"/>
      <c r="F19783" s="4"/>
      <c r="H19783" s="78"/>
      <c r="J19783" s="75"/>
      <c r="K19783" s="71"/>
      <c r="L19783" s="75"/>
      <c r="M19783" s="71"/>
      <c r="O19783" s="71"/>
      <c r="Q19783" s="71"/>
      <c r="V19783" s="4"/>
      <c r="X19783" s="4"/>
      <c r="AS19783" s="71"/>
    </row>
    <row r="19784" spans="1:45" ht="15" customHeight="1" x14ac:dyDescent="0.2">
      <c r="A19784" s="85"/>
      <c r="F19784" s="4"/>
      <c r="H19784" s="78"/>
      <c r="J19784" s="75"/>
      <c r="K19784" s="71"/>
      <c r="L19784" s="75"/>
      <c r="M19784" s="71"/>
      <c r="O19784" s="71"/>
      <c r="Q19784" s="71"/>
      <c r="V19784" s="4"/>
      <c r="X19784" s="4"/>
      <c r="AS19784" s="71"/>
    </row>
    <row r="19785" spans="1:45" ht="15" customHeight="1" x14ac:dyDescent="0.2">
      <c r="A19785" s="85"/>
      <c r="F19785" s="4"/>
      <c r="H19785" s="78"/>
      <c r="J19785" s="75"/>
      <c r="K19785" s="71"/>
      <c r="L19785" s="75"/>
      <c r="M19785" s="71"/>
      <c r="O19785" s="71"/>
      <c r="Q19785" s="71"/>
      <c r="V19785" s="4"/>
      <c r="X19785" s="4"/>
      <c r="AS19785" s="71"/>
    </row>
    <row r="19786" spans="1:45" ht="15" customHeight="1" x14ac:dyDescent="0.2">
      <c r="A19786" s="85"/>
      <c r="F19786" s="4"/>
      <c r="H19786" s="78"/>
      <c r="J19786" s="75"/>
      <c r="K19786" s="71"/>
      <c r="L19786" s="75"/>
      <c r="M19786" s="71"/>
      <c r="O19786" s="71"/>
      <c r="Q19786" s="71"/>
      <c r="V19786" s="4"/>
      <c r="X19786" s="4"/>
      <c r="AS19786" s="71"/>
    </row>
    <row r="19787" spans="1:45" ht="15" customHeight="1" x14ac:dyDescent="0.2">
      <c r="A19787" s="85"/>
      <c r="F19787" s="4"/>
      <c r="H19787" s="78"/>
      <c r="J19787" s="75"/>
      <c r="K19787" s="71"/>
      <c r="L19787" s="75"/>
      <c r="M19787" s="71"/>
      <c r="O19787" s="71"/>
      <c r="Q19787" s="71"/>
      <c r="V19787" s="4"/>
      <c r="X19787" s="4"/>
      <c r="AS19787" s="71"/>
    </row>
    <row r="19788" spans="1:45" ht="15" customHeight="1" x14ac:dyDescent="0.2">
      <c r="A19788" s="85"/>
      <c r="F19788" s="4"/>
      <c r="H19788" s="79"/>
      <c r="J19788" s="75"/>
      <c r="K19788" s="71"/>
      <c r="L19788" s="75"/>
      <c r="M19788" s="71"/>
      <c r="O19788" s="71"/>
      <c r="Q19788" s="71"/>
      <c r="V19788" s="4"/>
      <c r="X19788" s="4"/>
      <c r="AS19788" s="71"/>
    </row>
    <row r="19789" spans="1:45" ht="15" customHeight="1" x14ac:dyDescent="0.2">
      <c r="A19789" s="85"/>
      <c r="F19789" s="4"/>
      <c r="H19789" s="79"/>
      <c r="J19789" s="75"/>
      <c r="K19789" s="71"/>
      <c r="L19789" s="75"/>
      <c r="M19789" s="71"/>
      <c r="O19789" s="71"/>
      <c r="Q19789" s="71"/>
      <c r="V19789" s="4"/>
      <c r="X19789" s="4"/>
      <c r="AS19789" s="71"/>
    </row>
    <row r="19790" spans="1:45" ht="15" customHeight="1" x14ac:dyDescent="0.2">
      <c r="A19790" s="85"/>
      <c r="F19790" s="4"/>
      <c r="H19790" s="79"/>
      <c r="J19790" s="75"/>
      <c r="K19790" s="71"/>
      <c r="L19790" s="75"/>
      <c r="M19790" s="71"/>
      <c r="O19790" s="71"/>
      <c r="Q19790" s="71"/>
      <c r="V19790" s="4"/>
      <c r="X19790" s="4"/>
      <c r="AS19790" s="71"/>
    </row>
    <row r="19791" spans="1:45" ht="15" customHeight="1" x14ac:dyDescent="0.2">
      <c r="A19791" s="85"/>
      <c r="F19791" s="4"/>
      <c r="H19791" s="79"/>
      <c r="J19791" s="75"/>
      <c r="K19791" s="71"/>
      <c r="L19791" s="75"/>
      <c r="M19791" s="71"/>
      <c r="O19791" s="71"/>
      <c r="Q19791" s="71"/>
      <c r="V19791" s="4"/>
      <c r="X19791" s="4"/>
      <c r="AS19791" s="71"/>
    </row>
    <row r="19792" spans="1:45" ht="15" customHeight="1" x14ac:dyDescent="0.2">
      <c r="A19792" s="85"/>
      <c r="F19792" s="4"/>
      <c r="H19792" s="79"/>
      <c r="J19792" s="75"/>
      <c r="K19792" s="71"/>
      <c r="L19792" s="75"/>
      <c r="M19792" s="71"/>
      <c r="O19792" s="71"/>
      <c r="Q19792" s="71"/>
      <c r="V19792" s="4"/>
      <c r="X19792" s="4"/>
      <c r="AS19792" s="71"/>
    </row>
    <row r="19793" spans="1:45" ht="15" customHeight="1" x14ac:dyDescent="0.2">
      <c r="A19793" s="85"/>
      <c r="F19793" s="4"/>
      <c r="H19793" s="79"/>
      <c r="J19793" s="75"/>
      <c r="K19793" s="71"/>
      <c r="L19793" s="75"/>
      <c r="M19793" s="71"/>
      <c r="O19793" s="71"/>
      <c r="Q19793" s="71"/>
      <c r="V19793" s="4"/>
      <c r="X19793" s="4"/>
      <c r="AS19793" s="71"/>
    </row>
    <row r="19794" spans="1:45" ht="15" customHeight="1" x14ac:dyDescent="0.2">
      <c r="A19794" s="85"/>
      <c r="F19794" s="4"/>
      <c r="H19794" s="79"/>
      <c r="J19794" s="75"/>
      <c r="K19794" s="71"/>
      <c r="L19794" s="75"/>
      <c r="M19794" s="71"/>
      <c r="O19794" s="71"/>
      <c r="Q19794" s="71"/>
      <c r="V19794" s="4"/>
      <c r="X19794" s="4"/>
      <c r="AS19794" s="71"/>
    </row>
    <row r="19795" spans="1:45" ht="15" customHeight="1" x14ac:dyDescent="0.2">
      <c r="A19795" s="85"/>
      <c r="F19795" s="4"/>
      <c r="H19795" s="78"/>
      <c r="J19795" s="75"/>
      <c r="K19795" s="71"/>
      <c r="L19795" s="75"/>
      <c r="M19795" s="71"/>
      <c r="O19795" s="71"/>
      <c r="Q19795" s="71"/>
      <c r="V19795" s="4"/>
      <c r="X19795" s="4"/>
      <c r="AS19795" s="71"/>
    </row>
    <row r="19796" spans="1:45" ht="15" customHeight="1" x14ac:dyDescent="0.2">
      <c r="A19796" s="85"/>
      <c r="F19796" s="4"/>
      <c r="H19796" s="78"/>
      <c r="J19796" s="75"/>
      <c r="K19796" s="71"/>
      <c r="L19796" s="75"/>
      <c r="M19796" s="71"/>
      <c r="O19796" s="71"/>
      <c r="Q19796" s="71"/>
      <c r="V19796" s="4"/>
      <c r="X19796" s="4"/>
      <c r="AS19796" s="71"/>
    </row>
    <row r="19797" spans="1:45" ht="15" customHeight="1" x14ac:dyDescent="0.2">
      <c r="A19797" s="85"/>
      <c r="F19797" s="4"/>
      <c r="H19797" s="78"/>
      <c r="J19797" s="75"/>
      <c r="K19797" s="71"/>
      <c r="L19797" s="75"/>
      <c r="M19797" s="71"/>
      <c r="O19797" s="71"/>
      <c r="Q19797" s="71"/>
      <c r="V19797" s="4"/>
      <c r="X19797" s="4"/>
      <c r="AS19797" s="71"/>
    </row>
    <row r="19798" spans="1:45" ht="15" customHeight="1" x14ac:dyDescent="0.2">
      <c r="A19798" s="85"/>
      <c r="F19798" s="4"/>
      <c r="H19798" s="78"/>
      <c r="J19798" s="75"/>
      <c r="K19798" s="71"/>
      <c r="L19798" s="75"/>
      <c r="M19798" s="71"/>
      <c r="O19798" s="71"/>
      <c r="Q19798" s="71"/>
      <c r="V19798" s="4"/>
      <c r="X19798" s="4"/>
      <c r="AS19798" s="71"/>
    </row>
    <row r="19799" spans="1:45" ht="15" customHeight="1" x14ac:dyDescent="0.2">
      <c r="A19799" s="85"/>
      <c r="F19799" s="4"/>
      <c r="H19799" s="78"/>
      <c r="J19799" s="75"/>
      <c r="K19799" s="71"/>
      <c r="L19799" s="75"/>
      <c r="M19799" s="71"/>
      <c r="O19799" s="71"/>
      <c r="Q19799" s="71"/>
      <c r="V19799" s="4"/>
      <c r="X19799" s="4"/>
      <c r="AS19799" s="71"/>
    </row>
    <row r="19800" spans="1:45" ht="15" customHeight="1" x14ac:dyDescent="0.2">
      <c r="A19800" s="85"/>
      <c r="F19800" s="4"/>
      <c r="H19800" s="78"/>
      <c r="J19800" s="75"/>
      <c r="K19800" s="71"/>
      <c r="L19800" s="75"/>
      <c r="M19800" s="71"/>
      <c r="O19800" s="71"/>
      <c r="Q19800" s="71"/>
      <c r="V19800" s="4"/>
      <c r="X19800" s="4"/>
      <c r="AS19800" s="71"/>
    </row>
    <row r="19801" spans="1:45" ht="15" customHeight="1" x14ac:dyDescent="0.2">
      <c r="A19801" s="85"/>
      <c r="F19801" s="4"/>
      <c r="H19801" s="78"/>
      <c r="J19801" s="75"/>
      <c r="K19801" s="71"/>
      <c r="L19801" s="75"/>
      <c r="M19801" s="71"/>
      <c r="O19801" s="71"/>
      <c r="Q19801" s="71"/>
      <c r="V19801" s="4"/>
      <c r="X19801" s="4"/>
      <c r="AS19801" s="71"/>
    </row>
    <row r="19802" spans="1:45" ht="15" customHeight="1" x14ac:dyDescent="0.2">
      <c r="A19802" s="85"/>
      <c r="F19802" s="4"/>
      <c r="H19802" s="78"/>
      <c r="J19802" s="75"/>
      <c r="K19802" s="71"/>
      <c r="L19802" s="75"/>
      <c r="M19802" s="71"/>
      <c r="O19802" s="71"/>
      <c r="Q19802" s="71"/>
      <c r="V19802" s="4"/>
      <c r="X19802" s="4"/>
      <c r="AS19802" s="71"/>
    </row>
    <row r="19803" spans="1:45" ht="15" customHeight="1" x14ac:dyDescent="0.2">
      <c r="A19803" s="85"/>
      <c r="F19803" s="4"/>
      <c r="H19803" s="78"/>
      <c r="J19803" s="75"/>
      <c r="K19803" s="71"/>
      <c r="L19803" s="75"/>
      <c r="M19803" s="71"/>
      <c r="O19803" s="71"/>
      <c r="Q19803" s="71"/>
      <c r="V19803" s="4"/>
      <c r="X19803" s="4"/>
      <c r="AS19803" s="71"/>
    </row>
    <row r="19804" spans="1:45" ht="15" customHeight="1" x14ac:dyDescent="0.2">
      <c r="A19804" s="85"/>
      <c r="F19804" s="4"/>
      <c r="H19804" s="78"/>
      <c r="J19804" s="75"/>
      <c r="K19804" s="71"/>
      <c r="L19804" s="75"/>
      <c r="M19804" s="71"/>
      <c r="O19804" s="71"/>
      <c r="Q19804" s="71"/>
      <c r="V19804" s="4"/>
      <c r="X19804" s="4"/>
      <c r="AS19804" s="71"/>
    </row>
    <row r="19805" spans="1:45" ht="15" customHeight="1" x14ac:dyDescent="0.2">
      <c r="A19805" s="85"/>
      <c r="F19805" s="4"/>
      <c r="H19805" s="78"/>
      <c r="J19805" s="75"/>
      <c r="K19805" s="71"/>
      <c r="L19805" s="75"/>
      <c r="M19805" s="71"/>
      <c r="O19805" s="71"/>
      <c r="Q19805" s="71"/>
      <c r="V19805" s="4"/>
      <c r="X19805" s="4"/>
      <c r="AS19805" s="71"/>
    </row>
    <row r="19806" spans="1:45" ht="15" customHeight="1" x14ac:dyDescent="0.2">
      <c r="A19806" s="85"/>
      <c r="F19806" s="4"/>
      <c r="H19806" s="78"/>
      <c r="J19806" s="75"/>
      <c r="K19806" s="71"/>
      <c r="L19806" s="75"/>
      <c r="M19806" s="71"/>
      <c r="O19806" s="71"/>
      <c r="Q19806" s="71"/>
      <c r="V19806" s="4"/>
      <c r="X19806" s="4"/>
      <c r="AS19806" s="71"/>
    </row>
    <row r="19807" spans="1:45" ht="15" customHeight="1" x14ac:dyDescent="0.2">
      <c r="A19807" s="85"/>
      <c r="F19807" s="4"/>
      <c r="H19807" s="78"/>
      <c r="J19807" s="75"/>
      <c r="K19807" s="71"/>
      <c r="L19807" s="75"/>
      <c r="M19807" s="71"/>
      <c r="O19807" s="71"/>
      <c r="Q19807" s="71"/>
      <c r="V19807" s="4"/>
      <c r="X19807" s="4"/>
      <c r="AS19807" s="71"/>
    </row>
    <row r="19808" spans="1:45" ht="15" customHeight="1" x14ac:dyDescent="0.2">
      <c r="A19808" s="85"/>
      <c r="F19808" s="4"/>
      <c r="H19808" s="78"/>
      <c r="J19808" s="75"/>
      <c r="K19808" s="71"/>
      <c r="L19808" s="75"/>
      <c r="M19808" s="71"/>
      <c r="O19808" s="71"/>
      <c r="Q19808" s="71"/>
      <c r="V19808" s="4"/>
      <c r="X19808" s="4"/>
      <c r="AS19808" s="71"/>
    </row>
    <row r="19809" spans="1:45" ht="15" customHeight="1" x14ac:dyDescent="0.2">
      <c r="A19809" s="85"/>
      <c r="F19809" s="4"/>
      <c r="H19809" s="78"/>
      <c r="J19809" s="75"/>
      <c r="K19809" s="71"/>
      <c r="L19809" s="75"/>
      <c r="M19809" s="71"/>
      <c r="O19809" s="71"/>
      <c r="Q19809" s="71"/>
      <c r="V19809" s="4"/>
      <c r="X19809" s="4"/>
      <c r="AS19809" s="71"/>
    </row>
    <row r="19810" spans="1:45" ht="15" customHeight="1" x14ac:dyDescent="0.2">
      <c r="A19810" s="85"/>
      <c r="F19810" s="4"/>
      <c r="H19810" s="78"/>
      <c r="J19810" s="75"/>
      <c r="K19810" s="71"/>
      <c r="L19810" s="75"/>
      <c r="M19810" s="71"/>
      <c r="O19810" s="71"/>
      <c r="Q19810" s="71"/>
      <c r="V19810" s="4"/>
      <c r="X19810" s="4"/>
      <c r="AS19810" s="71"/>
    </row>
    <row r="19811" spans="1:45" ht="15" customHeight="1" x14ac:dyDescent="0.2">
      <c r="A19811" s="85"/>
      <c r="F19811" s="4"/>
      <c r="H19811" s="78"/>
      <c r="J19811" s="75"/>
      <c r="K19811" s="71"/>
      <c r="L19811" s="75"/>
      <c r="M19811" s="71"/>
      <c r="O19811" s="71"/>
      <c r="Q19811" s="71"/>
      <c r="V19811" s="4"/>
      <c r="X19811" s="4"/>
      <c r="AS19811" s="71"/>
    </row>
    <row r="19812" spans="1:45" ht="15" customHeight="1" x14ac:dyDescent="0.2">
      <c r="A19812" s="85"/>
      <c r="F19812" s="4"/>
      <c r="H19812" s="78"/>
      <c r="J19812" s="75"/>
      <c r="K19812" s="71"/>
      <c r="L19812" s="75"/>
      <c r="M19812" s="71"/>
      <c r="O19812" s="71"/>
      <c r="Q19812" s="71"/>
      <c r="V19812" s="4"/>
      <c r="X19812" s="4"/>
      <c r="AS19812" s="71"/>
    </row>
    <row r="19813" spans="1:45" ht="15" customHeight="1" x14ac:dyDescent="0.2">
      <c r="A19813" s="85"/>
      <c r="F19813" s="4"/>
      <c r="H19813" s="78"/>
      <c r="J19813" s="75"/>
      <c r="K19813" s="71"/>
      <c r="L19813" s="75"/>
      <c r="M19813" s="71"/>
      <c r="O19813" s="71"/>
      <c r="Q19813" s="71"/>
      <c r="V19813" s="4"/>
      <c r="X19813" s="4"/>
      <c r="AS19813" s="71"/>
    </row>
    <row r="19814" spans="1:45" ht="15" customHeight="1" x14ac:dyDescent="0.2">
      <c r="A19814" s="85"/>
      <c r="F19814" s="4"/>
      <c r="H19814" s="78"/>
      <c r="J19814" s="75"/>
      <c r="K19814" s="71"/>
      <c r="L19814" s="75"/>
      <c r="M19814" s="71"/>
      <c r="O19814" s="71"/>
      <c r="Q19814" s="71"/>
      <c r="V19814" s="4"/>
      <c r="X19814" s="4"/>
      <c r="AS19814" s="71"/>
    </row>
    <row r="19815" spans="1:45" ht="15" customHeight="1" x14ac:dyDescent="0.2">
      <c r="A19815" s="85"/>
      <c r="F19815" s="4"/>
      <c r="H19815" s="78"/>
      <c r="J19815" s="75"/>
      <c r="K19815" s="71"/>
      <c r="L19815" s="75"/>
      <c r="M19815" s="71"/>
      <c r="O19815" s="71"/>
      <c r="Q19815" s="71"/>
      <c r="V19815" s="4"/>
      <c r="X19815" s="4"/>
      <c r="AS19815" s="71"/>
    </row>
    <row r="19816" spans="1:45" ht="15" customHeight="1" x14ac:dyDescent="0.2">
      <c r="A19816" s="85"/>
      <c r="F19816" s="4"/>
      <c r="H19816" s="78"/>
      <c r="J19816" s="75"/>
      <c r="K19816" s="71"/>
      <c r="L19816" s="75"/>
      <c r="M19816" s="71"/>
      <c r="O19816" s="71"/>
      <c r="Q19816" s="71"/>
      <c r="V19816" s="4"/>
      <c r="X19816" s="4"/>
      <c r="AS19816" s="71"/>
    </row>
    <row r="19817" spans="1:45" ht="15" customHeight="1" x14ac:dyDescent="0.2">
      <c r="A19817" s="85"/>
      <c r="F19817" s="4"/>
      <c r="H19817" s="78"/>
      <c r="J19817" s="75"/>
      <c r="K19817" s="71"/>
      <c r="L19817" s="75"/>
      <c r="M19817" s="71"/>
      <c r="O19817" s="71"/>
      <c r="Q19817" s="71"/>
      <c r="V19817" s="4"/>
      <c r="X19817" s="4"/>
      <c r="AS19817" s="71"/>
    </row>
    <row r="19818" spans="1:45" ht="15" customHeight="1" x14ac:dyDescent="0.2">
      <c r="A19818" s="85"/>
      <c r="F19818" s="4"/>
      <c r="H19818" s="79"/>
      <c r="J19818" s="75"/>
      <c r="K19818" s="71"/>
      <c r="L19818" s="75"/>
      <c r="M19818" s="71"/>
      <c r="O19818" s="71"/>
      <c r="Q19818" s="71"/>
      <c r="V19818" s="4"/>
      <c r="X19818" s="4"/>
      <c r="AS19818" s="71"/>
    </row>
    <row r="19819" spans="1:45" ht="15" customHeight="1" x14ac:dyDescent="0.2">
      <c r="A19819" s="85"/>
      <c r="F19819" s="4"/>
      <c r="H19819" s="79"/>
      <c r="J19819" s="75"/>
      <c r="K19819" s="71"/>
      <c r="L19819" s="75"/>
      <c r="M19819" s="71"/>
      <c r="O19819" s="71"/>
      <c r="Q19819" s="71"/>
      <c r="V19819" s="4"/>
      <c r="X19819" s="4"/>
      <c r="AS19819" s="71"/>
    </row>
    <row r="19820" spans="1:45" ht="15" customHeight="1" x14ac:dyDescent="0.2">
      <c r="A19820" s="85"/>
      <c r="F19820" s="4"/>
      <c r="H19820" s="79"/>
      <c r="J19820" s="75"/>
      <c r="K19820" s="71"/>
      <c r="L19820" s="75"/>
      <c r="M19820" s="71"/>
      <c r="O19820" s="71"/>
      <c r="Q19820" s="71"/>
      <c r="V19820" s="4"/>
      <c r="X19820" s="4"/>
      <c r="AS19820" s="71"/>
    </row>
    <row r="19821" spans="1:45" ht="15" customHeight="1" x14ac:dyDescent="0.2">
      <c r="A19821" s="85"/>
      <c r="F19821" s="4"/>
      <c r="H19821" s="78"/>
      <c r="J19821" s="75"/>
      <c r="K19821" s="71"/>
      <c r="L19821" s="75"/>
      <c r="M19821" s="71"/>
      <c r="O19821" s="71"/>
      <c r="Q19821" s="71"/>
      <c r="V19821" s="4"/>
      <c r="X19821" s="4"/>
      <c r="AS19821" s="71"/>
    </row>
    <row r="19822" spans="1:45" ht="15" customHeight="1" x14ac:dyDescent="0.2">
      <c r="A19822" s="85"/>
      <c r="F19822" s="4"/>
      <c r="H19822" s="78"/>
      <c r="J19822" s="75"/>
      <c r="K19822" s="71"/>
      <c r="L19822" s="75"/>
      <c r="M19822" s="71"/>
      <c r="O19822" s="71"/>
      <c r="Q19822" s="71"/>
      <c r="V19822" s="4"/>
      <c r="X19822" s="4"/>
      <c r="AS19822" s="71"/>
    </row>
    <row r="19823" spans="1:45" ht="15" customHeight="1" x14ac:dyDescent="0.2">
      <c r="A19823" s="85"/>
      <c r="F19823" s="4"/>
      <c r="H19823" s="78"/>
      <c r="J19823" s="75"/>
      <c r="K19823" s="71"/>
      <c r="L19823" s="75"/>
      <c r="M19823" s="71"/>
      <c r="O19823" s="71"/>
      <c r="Q19823" s="71"/>
      <c r="V19823" s="4"/>
      <c r="X19823" s="4"/>
      <c r="AS19823" s="71"/>
    </row>
    <row r="19824" spans="1:45" ht="15" customHeight="1" x14ac:dyDescent="0.2">
      <c r="A19824" s="85"/>
      <c r="F19824" s="4"/>
      <c r="H19824" s="78"/>
      <c r="J19824" s="75"/>
      <c r="K19824" s="71"/>
      <c r="L19824" s="75"/>
      <c r="M19824" s="71"/>
      <c r="O19824" s="71"/>
      <c r="Q19824" s="71"/>
      <c r="V19824" s="4"/>
      <c r="X19824" s="4"/>
      <c r="AS19824" s="71"/>
    </row>
    <row r="19825" spans="1:45" ht="15" customHeight="1" x14ac:dyDescent="0.2">
      <c r="A19825" s="85"/>
      <c r="F19825" s="4"/>
      <c r="H19825" s="78"/>
      <c r="J19825" s="75"/>
      <c r="K19825" s="71"/>
      <c r="L19825" s="75"/>
      <c r="M19825" s="71"/>
      <c r="O19825" s="71"/>
      <c r="Q19825" s="71"/>
      <c r="V19825" s="4"/>
      <c r="X19825" s="4"/>
      <c r="AS19825" s="71"/>
    </row>
    <row r="19826" spans="1:45" ht="15" customHeight="1" x14ac:dyDescent="0.2">
      <c r="A19826" s="85"/>
      <c r="F19826" s="4"/>
      <c r="H19826" s="78"/>
      <c r="J19826" s="75"/>
      <c r="K19826" s="71"/>
      <c r="L19826" s="75"/>
      <c r="M19826" s="71"/>
      <c r="O19826" s="71"/>
      <c r="Q19826" s="71"/>
      <c r="V19826" s="4"/>
      <c r="X19826" s="4"/>
      <c r="AS19826" s="71"/>
    </row>
    <row r="19827" spans="1:45" ht="15" customHeight="1" x14ac:dyDescent="0.2">
      <c r="A19827" s="85"/>
      <c r="F19827" s="4"/>
      <c r="H19827" s="78"/>
      <c r="J19827" s="75"/>
      <c r="K19827" s="71"/>
      <c r="L19827" s="75"/>
      <c r="M19827" s="71"/>
      <c r="O19827" s="71"/>
      <c r="Q19827" s="71"/>
      <c r="V19827" s="4"/>
      <c r="X19827" s="4"/>
      <c r="AS19827" s="71"/>
    </row>
    <row r="19828" spans="1:45" ht="15" customHeight="1" x14ac:dyDescent="0.2">
      <c r="A19828" s="85"/>
      <c r="F19828" s="4"/>
      <c r="H19828" s="78"/>
      <c r="J19828" s="75"/>
      <c r="K19828" s="71"/>
      <c r="L19828" s="75"/>
      <c r="M19828" s="71"/>
      <c r="O19828" s="71"/>
      <c r="Q19828" s="71"/>
      <c r="V19828" s="4"/>
      <c r="X19828" s="4"/>
      <c r="AS19828" s="71"/>
    </row>
    <row r="19829" spans="1:45" ht="15" customHeight="1" x14ac:dyDescent="0.2">
      <c r="A19829" s="85"/>
      <c r="F19829" s="4"/>
      <c r="H19829" s="78"/>
      <c r="J19829" s="75"/>
      <c r="K19829" s="71"/>
      <c r="L19829" s="75"/>
      <c r="M19829" s="71"/>
      <c r="O19829" s="71"/>
      <c r="Q19829" s="71"/>
      <c r="V19829" s="4"/>
      <c r="X19829" s="4"/>
      <c r="AS19829" s="71"/>
    </row>
    <row r="19830" spans="1:45" ht="15" customHeight="1" x14ac:dyDescent="0.2">
      <c r="A19830" s="85"/>
      <c r="F19830" s="4"/>
      <c r="H19830" s="78"/>
      <c r="J19830" s="75"/>
      <c r="K19830" s="71"/>
      <c r="L19830" s="75"/>
      <c r="M19830" s="71"/>
      <c r="O19830" s="71"/>
      <c r="Q19830" s="71"/>
      <c r="V19830" s="4"/>
      <c r="X19830" s="4"/>
      <c r="AS19830" s="71"/>
    </row>
    <row r="19831" spans="1:45" ht="15" customHeight="1" x14ac:dyDescent="0.2">
      <c r="A19831" s="85"/>
      <c r="F19831" s="4"/>
      <c r="H19831" s="78"/>
      <c r="J19831" s="75"/>
      <c r="K19831" s="71"/>
      <c r="L19831" s="75"/>
      <c r="M19831" s="71"/>
      <c r="O19831" s="71"/>
      <c r="Q19831" s="71"/>
      <c r="V19831" s="4"/>
      <c r="X19831" s="4"/>
      <c r="AS19831" s="71"/>
    </row>
    <row r="19832" spans="1:45" ht="15" customHeight="1" x14ac:dyDescent="0.2">
      <c r="A19832" s="85"/>
      <c r="F19832" s="4"/>
      <c r="H19832" s="78"/>
      <c r="J19832" s="75"/>
      <c r="K19832" s="71"/>
      <c r="L19832" s="75"/>
      <c r="M19832" s="71"/>
      <c r="O19832" s="71"/>
      <c r="Q19832" s="71"/>
      <c r="V19832" s="4"/>
      <c r="X19832" s="4"/>
      <c r="AS19832" s="71"/>
    </row>
    <row r="19833" spans="1:45" ht="15" customHeight="1" x14ac:dyDescent="0.2">
      <c r="A19833" s="85"/>
      <c r="F19833" s="4"/>
      <c r="H19833" s="78"/>
      <c r="J19833" s="75"/>
      <c r="K19833" s="71"/>
      <c r="L19833" s="75"/>
      <c r="M19833" s="71"/>
      <c r="O19833" s="71"/>
      <c r="Q19833" s="71"/>
      <c r="V19833" s="4"/>
      <c r="X19833" s="4"/>
      <c r="AS19833" s="71"/>
    </row>
    <row r="19834" spans="1:45" ht="15" customHeight="1" x14ac:dyDescent="0.2">
      <c r="A19834" s="85"/>
      <c r="F19834" s="4"/>
      <c r="H19834" s="78"/>
      <c r="J19834" s="75"/>
      <c r="K19834" s="71"/>
      <c r="L19834" s="75"/>
      <c r="M19834" s="71"/>
      <c r="O19834" s="71"/>
      <c r="Q19834" s="71"/>
      <c r="V19834" s="4"/>
      <c r="X19834" s="4"/>
      <c r="AS19834" s="71"/>
    </row>
    <row r="19835" spans="1:45" ht="15" customHeight="1" x14ac:dyDescent="0.2">
      <c r="A19835" s="85"/>
      <c r="F19835" s="4"/>
      <c r="H19835" s="78"/>
      <c r="J19835" s="75"/>
      <c r="K19835" s="71"/>
      <c r="L19835" s="75"/>
      <c r="M19835" s="71"/>
      <c r="O19835" s="71"/>
      <c r="Q19835" s="71"/>
      <c r="V19835" s="4"/>
      <c r="X19835" s="4"/>
      <c r="AS19835" s="71"/>
    </row>
    <row r="19836" spans="1:45" ht="15" customHeight="1" x14ac:dyDescent="0.2">
      <c r="A19836" s="85"/>
      <c r="F19836" s="4"/>
      <c r="H19836" s="78"/>
      <c r="J19836" s="75"/>
      <c r="K19836" s="71"/>
      <c r="L19836" s="75"/>
      <c r="M19836" s="71"/>
      <c r="O19836" s="71"/>
      <c r="Q19836" s="71"/>
      <c r="V19836" s="4"/>
      <c r="X19836" s="4"/>
      <c r="AS19836" s="71"/>
    </row>
    <row r="19837" spans="1:45" ht="15" customHeight="1" x14ac:dyDescent="0.2">
      <c r="A19837" s="85"/>
      <c r="F19837" s="4"/>
      <c r="H19837" s="78"/>
      <c r="J19837" s="75"/>
      <c r="K19837" s="71"/>
      <c r="L19837" s="75"/>
      <c r="M19837" s="71"/>
      <c r="O19837" s="71"/>
      <c r="Q19837" s="71"/>
      <c r="V19837" s="4"/>
      <c r="X19837" s="4"/>
      <c r="AS19837" s="71"/>
    </row>
    <row r="19838" spans="1:45" ht="15" customHeight="1" x14ac:dyDescent="0.2">
      <c r="A19838" s="85"/>
      <c r="F19838" s="4"/>
      <c r="H19838" s="78"/>
      <c r="J19838" s="75"/>
      <c r="K19838" s="71"/>
      <c r="L19838" s="75"/>
      <c r="M19838" s="71"/>
      <c r="O19838" s="71"/>
      <c r="Q19838" s="71"/>
      <c r="V19838" s="4"/>
      <c r="X19838" s="4"/>
      <c r="AS19838" s="71"/>
    </row>
    <row r="19839" spans="1:45" ht="15" customHeight="1" x14ac:dyDescent="0.2">
      <c r="A19839" s="85"/>
      <c r="F19839" s="4"/>
      <c r="H19839" s="78"/>
      <c r="J19839" s="75"/>
      <c r="K19839" s="71"/>
      <c r="L19839" s="75"/>
      <c r="M19839" s="71"/>
      <c r="O19839" s="71"/>
      <c r="Q19839" s="71"/>
      <c r="V19839" s="4"/>
      <c r="X19839" s="4"/>
      <c r="AS19839" s="71"/>
    </row>
    <row r="19840" spans="1:45" ht="15" customHeight="1" x14ac:dyDescent="0.2">
      <c r="A19840" s="85"/>
      <c r="F19840" s="4"/>
      <c r="H19840" s="78"/>
      <c r="J19840" s="75"/>
      <c r="K19840" s="71"/>
      <c r="L19840" s="75"/>
      <c r="M19840" s="71"/>
      <c r="O19840" s="71"/>
      <c r="Q19840" s="71"/>
      <c r="V19840" s="4"/>
      <c r="X19840" s="4"/>
      <c r="AS19840" s="71"/>
    </row>
    <row r="19841" spans="1:45" ht="15" customHeight="1" x14ac:dyDescent="0.2">
      <c r="A19841" s="85"/>
      <c r="F19841" s="4"/>
      <c r="H19841" s="78"/>
      <c r="J19841" s="75"/>
      <c r="K19841" s="71"/>
      <c r="L19841" s="75"/>
      <c r="M19841" s="71"/>
      <c r="O19841" s="71"/>
      <c r="Q19841" s="71"/>
      <c r="V19841" s="4"/>
      <c r="X19841" s="4"/>
      <c r="AS19841" s="71"/>
    </row>
    <row r="19842" spans="1:45" ht="15" customHeight="1" x14ac:dyDescent="0.2">
      <c r="A19842" s="85"/>
      <c r="F19842" s="4"/>
      <c r="H19842" s="78"/>
      <c r="J19842" s="75"/>
      <c r="K19842" s="71"/>
      <c r="L19842" s="75"/>
      <c r="M19842" s="71"/>
      <c r="O19842" s="71"/>
      <c r="Q19842" s="71"/>
      <c r="V19842" s="4"/>
      <c r="X19842" s="4"/>
      <c r="AS19842" s="71"/>
    </row>
    <row r="19843" spans="1:45" ht="15" customHeight="1" x14ac:dyDescent="0.2">
      <c r="A19843" s="85"/>
      <c r="F19843" s="4"/>
      <c r="H19843" s="78"/>
      <c r="J19843" s="75"/>
      <c r="K19843" s="71"/>
      <c r="L19843" s="75"/>
      <c r="M19843" s="71"/>
      <c r="O19843" s="71"/>
      <c r="Q19843" s="71"/>
      <c r="V19843" s="4"/>
      <c r="X19843" s="4"/>
      <c r="AS19843" s="71"/>
    </row>
    <row r="19844" spans="1:45" ht="15" customHeight="1" x14ac:dyDescent="0.2">
      <c r="A19844" s="85"/>
      <c r="F19844" s="4"/>
      <c r="H19844" s="78"/>
      <c r="J19844" s="75"/>
      <c r="K19844" s="71"/>
      <c r="L19844" s="75"/>
      <c r="M19844" s="71"/>
      <c r="O19844" s="71"/>
      <c r="Q19844" s="71"/>
      <c r="V19844" s="4"/>
      <c r="X19844" s="4"/>
      <c r="AS19844" s="71"/>
    </row>
    <row r="19845" spans="1:45" ht="15" customHeight="1" x14ac:dyDescent="0.2">
      <c r="A19845" s="85"/>
      <c r="F19845" s="4"/>
      <c r="H19845" s="78"/>
      <c r="J19845" s="75"/>
      <c r="K19845" s="71"/>
      <c r="L19845" s="75"/>
      <c r="M19845" s="71"/>
      <c r="O19845" s="71"/>
      <c r="Q19845" s="71"/>
      <c r="V19845" s="4"/>
      <c r="X19845" s="4"/>
      <c r="AS19845" s="71"/>
    </row>
    <row r="19846" spans="1:45" ht="15" customHeight="1" x14ac:dyDescent="0.2">
      <c r="A19846" s="85"/>
      <c r="F19846" s="4"/>
      <c r="H19846" s="78"/>
      <c r="J19846" s="75"/>
      <c r="K19846" s="71"/>
      <c r="L19846" s="75"/>
      <c r="M19846" s="71"/>
      <c r="O19846" s="71"/>
      <c r="Q19846" s="71"/>
      <c r="V19846" s="4"/>
      <c r="X19846" s="4"/>
      <c r="AS19846" s="71"/>
    </row>
    <row r="19847" spans="1:45" ht="15" customHeight="1" x14ac:dyDescent="0.2">
      <c r="A19847" s="85"/>
      <c r="F19847" s="4"/>
      <c r="H19847" s="78"/>
      <c r="J19847" s="75"/>
      <c r="K19847" s="71"/>
      <c r="L19847" s="75"/>
      <c r="M19847" s="71"/>
      <c r="O19847" s="71"/>
      <c r="Q19847" s="71"/>
      <c r="V19847" s="4"/>
      <c r="X19847" s="4"/>
      <c r="AS19847" s="71"/>
    </row>
    <row r="19848" spans="1:45" ht="15" customHeight="1" x14ac:dyDescent="0.2">
      <c r="A19848" s="85"/>
      <c r="F19848" s="4"/>
      <c r="H19848" s="78"/>
      <c r="J19848" s="75"/>
      <c r="K19848" s="71"/>
      <c r="L19848" s="75"/>
      <c r="M19848" s="71"/>
      <c r="O19848" s="71"/>
      <c r="Q19848" s="71"/>
      <c r="V19848" s="4"/>
      <c r="X19848" s="4"/>
      <c r="AS19848" s="71"/>
    </row>
    <row r="19849" spans="1:45" ht="15" customHeight="1" x14ac:dyDescent="0.2">
      <c r="A19849" s="85"/>
      <c r="F19849" s="4"/>
      <c r="H19849" s="78"/>
      <c r="J19849" s="75"/>
      <c r="K19849" s="71"/>
      <c r="L19849" s="75"/>
      <c r="M19849" s="71"/>
      <c r="O19849" s="71"/>
      <c r="Q19849" s="71"/>
      <c r="V19849" s="4"/>
      <c r="X19849" s="4"/>
      <c r="AS19849" s="71"/>
    </row>
    <row r="19850" spans="1:45" ht="15" customHeight="1" x14ac:dyDescent="0.2">
      <c r="A19850" s="85"/>
      <c r="F19850" s="4"/>
      <c r="H19850" s="78"/>
      <c r="J19850" s="75"/>
      <c r="K19850" s="71"/>
      <c r="L19850" s="75"/>
      <c r="M19850" s="71"/>
      <c r="O19850" s="71"/>
      <c r="Q19850" s="71"/>
      <c r="V19850" s="4"/>
      <c r="X19850" s="4"/>
      <c r="AS19850" s="71"/>
    </row>
    <row r="19851" spans="1:45" ht="15" customHeight="1" x14ac:dyDescent="0.2">
      <c r="A19851" s="85"/>
      <c r="F19851" s="4"/>
      <c r="H19851" s="78"/>
      <c r="J19851" s="75"/>
      <c r="K19851" s="71"/>
      <c r="L19851" s="75"/>
      <c r="M19851" s="71"/>
      <c r="O19851" s="71"/>
      <c r="Q19851" s="71"/>
      <c r="V19851" s="4"/>
      <c r="X19851" s="4"/>
      <c r="AS19851" s="71"/>
    </row>
    <row r="19852" spans="1:45" ht="15" customHeight="1" x14ac:dyDescent="0.2">
      <c r="A19852" s="85"/>
      <c r="F19852" s="4"/>
      <c r="H19852" s="78"/>
      <c r="J19852" s="75"/>
      <c r="K19852" s="71"/>
      <c r="L19852" s="75"/>
      <c r="M19852" s="71"/>
      <c r="O19852" s="71"/>
      <c r="Q19852" s="71"/>
      <c r="V19852" s="4"/>
      <c r="X19852" s="4"/>
      <c r="AS19852" s="71"/>
    </row>
    <row r="19853" spans="1:45" ht="15" customHeight="1" x14ac:dyDescent="0.2">
      <c r="A19853" s="85"/>
      <c r="F19853" s="4"/>
      <c r="H19853" s="78"/>
      <c r="J19853" s="75"/>
      <c r="K19853" s="71"/>
      <c r="L19853" s="75"/>
      <c r="M19853" s="71"/>
      <c r="O19853" s="71"/>
      <c r="Q19853" s="71"/>
      <c r="V19853" s="4"/>
      <c r="X19853" s="4"/>
      <c r="AS19853" s="71"/>
    </row>
    <row r="19854" spans="1:45" ht="15" customHeight="1" x14ac:dyDescent="0.2">
      <c r="A19854" s="85"/>
      <c r="F19854" s="4"/>
      <c r="H19854" s="78"/>
      <c r="J19854" s="75"/>
      <c r="K19854" s="71"/>
      <c r="L19854" s="75"/>
      <c r="M19854" s="71"/>
      <c r="O19854" s="71"/>
      <c r="Q19854" s="71"/>
      <c r="V19854" s="4"/>
      <c r="X19854" s="4"/>
      <c r="AS19854" s="71"/>
    </row>
    <row r="19855" spans="1:45" ht="15" customHeight="1" x14ac:dyDescent="0.2">
      <c r="A19855" s="85"/>
      <c r="F19855" s="4"/>
      <c r="H19855" s="78"/>
      <c r="J19855" s="75"/>
      <c r="K19855" s="71"/>
      <c r="L19855" s="75"/>
      <c r="M19855" s="71"/>
      <c r="O19855" s="71"/>
      <c r="Q19855" s="71"/>
      <c r="V19855" s="4"/>
      <c r="X19855" s="4"/>
      <c r="AS19855" s="71"/>
    </row>
    <row r="19856" spans="1:45" ht="15" customHeight="1" x14ac:dyDescent="0.2">
      <c r="A19856" s="85"/>
      <c r="F19856" s="4"/>
      <c r="H19856" s="79"/>
      <c r="J19856" s="75"/>
      <c r="K19856" s="71"/>
      <c r="L19856" s="75"/>
      <c r="M19856" s="71"/>
      <c r="O19856" s="71"/>
      <c r="Q19856" s="71"/>
      <c r="V19856" s="4"/>
      <c r="X19856" s="4"/>
      <c r="AS19856" s="71"/>
    </row>
    <row r="19857" spans="1:45" ht="15" customHeight="1" x14ac:dyDescent="0.2">
      <c r="A19857" s="85"/>
      <c r="F19857" s="4"/>
      <c r="H19857" s="78"/>
      <c r="J19857" s="75"/>
      <c r="K19857" s="71"/>
      <c r="L19857" s="75"/>
      <c r="M19857" s="71"/>
      <c r="O19857" s="71"/>
      <c r="Q19857" s="71"/>
      <c r="V19857" s="4"/>
      <c r="X19857" s="4"/>
      <c r="AS19857" s="71"/>
    </row>
    <row r="19858" spans="1:45" ht="15" customHeight="1" x14ac:dyDescent="0.2">
      <c r="A19858" s="85"/>
      <c r="F19858" s="4"/>
      <c r="H19858" s="78"/>
      <c r="J19858" s="75"/>
      <c r="K19858" s="71"/>
      <c r="L19858" s="75"/>
      <c r="M19858" s="71"/>
      <c r="O19858" s="71"/>
      <c r="Q19858" s="71"/>
      <c r="V19858" s="4"/>
      <c r="X19858" s="4"/>
      <c r="AS19858" s="71"/>
    </row>
    <row r="19859" spans="1:45" ht="15" customHeight="1" x14ac:dyDescent="0.2">
      <c r="A19859" s="85"/>
      <c r="F19859" s="4"/>
      <c r="H19859" s="78"/>
      <c r="J19859" s="75"/>
      <c r="K19859" s="71"/>
      <c r="L19859" s="75"/>
      <c r="M19859" s="71"/>
      <c r="O19859" s="71"/>
      <c r="Q19859" s="71"/>
      <c r="V19859" s="4"/>
      <c r="X19859" s="4"/>
      <c r="AS19859" s="71"/>
    </row>
    <row r="19860" spans="1:45" ht="15" customHeight="1" x14ac:dyDescent="0.2">
      <c r="A19860" s="85"/>
      <c r="F19860" s="4"/>
      <c r="H19860" s="78"/>
      <c r="J19860" s="75"/>
      <c r="K19860" s="71"/>
      <c r="L19860" s="75"/>
      <c r="M19860" s="71"/>
      <c r="O19860" s="71"/>
      <c r="Q19860" s="71"/>
      <c r="V19860" s="4"/>
      <c r="X19860" s="4"/>
      <c r="AS19860" s="71"/>
    </row>
    <row r="19861" spans="1:45" ht="15" customHeight="1" x14ac:dyDescent="0.2">
      <c r="A19861" s="85"/>
      <c r="F19861" s="4"/>
      <c r="H19861" s="78"/>
      <c r="J19861" s="75"/>
      <c r="K19861" s="71"/>
      <c r="L19861" s="75"/>
      <c r="M19861" s="71"/>
      <c r="O19861" s="71"/>
      <c r="Q19861" s="71"/>
      <c r="V19861" s="4"/>
      <c r="X19861" s="4"/>
      <c r="AS19861" s="71"/>
    </row>
    <row r="19862" spans="1:45" ht="15" customHeight="1" x14ac:dyDescent="0.2">
      <c r="A19862" s="85"/>
      <c r="F19862" s="4"/>
      <c r="H19862" s="79"/>
      <c r="J19862" s="75"/>
      <c r="K19862" s="71"/>
      <c r="L19862" s="75"/>
      <c r="M19862" s="71"/>
      <c r="O19862" s="71"/>
      <c r="Q19862" s="71"/>
      <c r="V19862" s="4"/>
      <c r="X19862" s="4"/>
      <c r="AS19862" s="71"/>
    </row>
    <row r="19863" spans="1:45" ht="15" customHeight="1" x14ac:dyDescent="0.2">
      <c r="A19863" s="85"/>
      <c r="F19863" s="4"/>
      <c r="H19863" s="79"/>
      <c r="J19863" s="75"/>
      <c r="K19863" s="71"/>
      <c r="L19863" s="75"/>
      <c r="M19863" s="71"/>
      <c r="O19863" s="71"/>
      <c r="Q19863" s="71"/>
      <c r="V19863" s="4"/>
      <c r="X19863" s="4"/>
      <c r="AS19863" s="71"/>
    </row>
    <row r="19864" spans="1:45" ht="15" customHeight="1" x14ac:dyDescent="0.2">
      <c r="A19864" s="85"/>
      <c r="F19864" s="4"/>
      <c r="H19864" s="79"/>
      <c r="J19864" s="75"/>
      <c r="K19864" s="71"/>
      <c r="L19864" s="75"/>
      <c r="M19864" s="71"/>
      <c r="O19864" s="71"/>
      <c r="Q19864" s="71"/>
      <c r="V19864" s="4"/>
      <c r="X19864" s="4"/>
      <c r="AS19864" s="71"/>
    </row>
    <row r="19865" spans="1:45" ht="15" customHeight="1" x14ac:dyDescent="0.2">
      <c r="A19865" s="85"/>
      <c r="F19865" s="4"/>
      <c r="H19865" s="79"/>
      <c r="J19865" s="75"/>
      <c r="K19865" s="71"/>
      <c r="L19865" s="75"/>
      <c r="M19865" s="71"/>
      <c r="O19865" s="71"/>
      <c r="Q19865" s="71"/>
      <c r="V19865" s="4"/>
      <c r="X19865" s="4"/>
      <c r="AS19865" s="71"/>
    </row>
    <row r="19866" spans="1:45" ht="15" customHeight="1" x14ac:dyDescent="0.2">
      <c r="A19866" s="85"/>
      <c r="F19866" s="4"/>
      <c r="H19866" s="79"/>
      <c r="J19866" s="75"/>
      <c r="K19866" s="71"/>
      <c r="L19866" s="75"/>
      <c r="M19866" s="71"/>
      <c r="O19866" s="71"/>
      <c r="Q19866" s="71"/>
      <c r="V19866" s="4"/>
      <c r="X19866" s="4"/>
      <c r="AS19866" s="71"/>
    </row>
    <row r="19867" spans="1:45" ht="15" customHeight="1" x14ac:dyDescent="0.2">
      <c r="A19867" s="85"/>
      <c r="F19867" s="4"/>
      <c r="H19867" s="79"/>
      <c r="J19867" s="75"/>
      <c r="K19867" s="71"/>
      <c r="L19867" s="75"/>
      <c r="M19867" s="71"/>
      <c r="O19867" s="71"/>
      <c r="Q19867" s="71"/>
      <c r="V19867" s="4"/>
      <c r="X19867" s="4"/>
      <c r="AS19867" s="71"/>
    </row>
    <row r="19868" spans="1:45" ht="15" customHeight="1" x14ac:dyDescent="0.2">
      <c r="A19868" s="85"/>
      <c r="F19868" s="4"/>
      <c r="H19868" s="78"/>
      <c r="J19868" s="75"/>
      <c r="K19868" s="71"/>
      <c r="L19868" s="75"/>
      <c r="M19868" s="71"/>
      <c r="O19868" s="71"/>
      <c r="Q19868" s="71"/>
      <c r="V19868" s="4"/>
      <c r="X19868" s="4"/>
      <c r="AS19868" s="71"/>
    </row>
    <row r="19869" spans="1:45" ht="15" customHeight="1" x14ac:dyDescent="0.2">
      <c r="A19869" s="85"/>
      <c r="F19869" s="4"/>
      <c r="H19869" s="78"/>
      <c r="J19869" s="75"/>
      <c r="K19869" s="71"/>
      <c r="L19869" s="75"/>
      <c r="M19869" s="71"/>
      <c r="O19869" s="71"/>
      <c r="Q19869" s="71"/>
      <c r="V19869" s="4"/>
      <c r="X19869" s="4"/>
      <c r="AS19869" s="71"/>
    </row>
    <row r="19870" spans="1:45" ht="15" customHeight="1" x14ac:dyDescent="0.2">
      <c r="A19870" s="85"/>
      <c r="F19870" s="4"/>
      <c r="H19870" s="78"/>
      <c r="J19870" s="75"/>
      <c r="K19870" s="71"/>
      <c r="L19870" s="75"/>
      <c r="M19870" s="71"/>
      <c r="O19870" s="71"/>
      <c r="Q19870" s="71"/>
      <c r="V19870" s="4"/>
      <c r="X19870" s="4"/>
      <c r="AS19870" s="71"/>
    </row>
    <row r="19871" spans="1:45" ht="15" customHeight="1" x14ac:dyDescent="0.2">
      <c r="A19871" s="85"/>
      <c r="F19871" s="4"/>
      <c r="H19871" s="78"/>
      <c r="J19871" s="75"/>
      <c r="K19871" s="71"/>
      <c r="L19871" s="75"/>
      <c r="M19871" s="71"/>
      <c r="O19871" s="71"/>
      <c r="Q19871" s="71"/>
      <c r="V19871" s="4"/>
      <c r="X19871" s="4"/>
      <c r="AS19871" s="71"/>
    </row>
    <row r="19872" spans="1:45" ht="15" customHeight="1" x14ac:dyDescent="0.2">
      <c r="A19872" s="85"/>
      <c r="F19872" s="4"/>
      <c r="H19872" s="78"/>
      <c r="J19872" s="75"/>
      <c r="K19872" s="71"/>
      <c r="L19872" s="75"/>
      <c r="M19872" s="71"/>
      <c r="O19872" s="71"/>
      <c r="Q19872" s="71"/>
      <c r="V19872" s="4"/>
      <c r="X19872" s="4"/>
      <c r="AS19872" s="71"/>
    </row>
    <row r="19873" spans="1:45" ht="15" customHeight="1" x14ac:dyDescent="0.2">
      <c r="A19873" s="85"/>
      <c r="F19873" s="4"/>
      <c r="H19873" s="78"/>
      <c r="J19873" s="75"/>
      <c r="K19873" s="71"/>
      <c r="L19873" s="75"/>
      <c r="M19873" s="71"/>
      <c r="O19873" s="71"/>
      <c r="Q19873" s="71"/>
      <c r="V19873" s="4"/>
      <c r="X19873" s="4"/>
      <c r="AS19873" s="71"/>
    </row>
    <row r="19874" spans="1:45" ht="15" customHeight="1" x14ac:dyDescent="0.2">
      <c r="A19874" s="85"/>
      <c r="F19874" s="4"/>
      <c r="H19874" s="78"/>
      <c r="J19874" s="75"/>
      <c r="K19874" s="71"/>
      <c r="L19874" s="75"/>
      <c r="M19874" s="71"/>
      <c r="O19874" s="71"/>
      <c r="Q19874" s="71"/>
      <c r="V19874" s="4"/>
      <c r="X19874" s="4"/>
      <c r="AS19874" s="71"/>
    </row>
    <row r="19875" spans="1:45" ht="15" customHeight="1" x14ac:dyDescent="0.2">
      <c r="A19875" s="85"/>
      <c r="F19875" s="4"/>
      <c r="H19875" s="78"/>
      <c r="J19875" s="75"/>
      <c r="K19875" s="71"/>
      <c r="L19875" s="75"/>
      <c r="M19875" s="71"/>
      <c r="O19875" s="71"/>
      <c r="Q19875" s="71"/>
      <c r="V19875" s="4"/>
      <c r="X19875" s="4"/>
      <c r="AS19875" s="71"/>
    </row>
    <row r="19876" spans="1:45" ht="15" customHeight="1" x14ac:dyDescent="0.2">
      <c r="A19876" s="85"/>
      <c r="F19876" s="4"/>
      <c r="H19876" s="78"/>
      <c r="J19876" s="75"/>
      <c r="K19876" s="71"/>
      <c r="L19876" s="75"/>
      <c r="M19876" s="71"/>
      <c r="O19876" s="71"/>
      <c r="Q19876" s="71"/>
      <c r="V19876" s="4"/>
      <c r="X19876" s="4"/>
      <c r="AS19876" s="71"/>
    </row>
    <row r="19877" spans="1:45" ht="15" customHeight="1" x14ac:dyDescent="0.2">
      <c r="A19877" s="85"/>
      <c r="F19877" s="4"/>
      <c r="H19877" s="78"/>
      <c r="J19877" s="75"/>
      <c r="K19877" s="71"/>
      <c r="L19877" s="75"/>
      <c r="M19877" s="71"/>
      <c r="O19877" s="71"/>
      <c r="Q19877" s="71"/>
      <c r="V19877" s="4"/>
      <c r="X19877" s="4"/>
      <c r="AS19877" s="71"/>
    </row>
    <row r="19878" spans="1:45" ht="15" customHeight="1" x14ac:dyDescent="0.2">
      <c r="A19878" s="85"/>
      <c r="F19878" s="4"/>
      <c r="H19878" s="79"/>
      <c r="J19878" s="75"/>
      <c r="K19878" s="71"/>
      <c r="L19878" s="75"/>
      <c r="M19878" s="71"/>
      <c r="O19878" s="71"/>
      <c r="Q19878" s="71"/>
      <c r="V19878" s="4"/>
      <c r="X19878" s="4"/>
      <c r="AS19878" s="71"/>
    </row>
    <row r="19879" spans="1:45" ht="15" customHeight="1" x14ac:dyDescent="0.2">
      <c r="A19879" s="85"/>
      <c r="F19879" s="4"/>
      <c r="H19879" s="79"/>
      <c r="J19879" s="75"/>
      <c r="K19879" s="71"/>
      <c r="L19879" s="75"/>
      <c r="M19879" s="71"/>
      <c r="O19879" s="71"/>
      <c r="Q19879" s="71"/>
      <c r="V19879" s="4"/>
      <c r="X19879" s="4"/>
      <c r="AS19879" s="71"/>
    </row>
    <row r="19880" spans="1:45" ht="15" customHeight="1" x14ac:dyDescent="0.2">
      <c r="A19880" s="85"/>
      <c r="F19880" s="4"/>
      <c r="H19880" s="79"/>
      <c r="J19880" s="75"/>
      <c r="K19880" s="71"/>
      <c r="L19880" s="75"/>
      <c r="M19880" s="71"/>
      <c r="O19880" s="71"/>
      <c r="Q19880" s="71"/>
      <c r="V19880" s="4"/>
      <c r="X19880" s="4"/>
      <c r="AS19880" s="71"/>
    </row>
    <row r="19881" spans="1:45" ht="15" customHeight="1" x14ac:dyDescent="0.2">
      <c r="A19881" s="85"/>
      <c r="F19881" s="4"/>
      <c r="H19881" s="78"/>
      <c r="J19881" s="75"/>
      <c r="K19881" s="71"/>
      <c r="L19881" s="75"/>
      <c r="M19881" s="71"/>
      <c r="O19881" s="71"/>
      <c r="Q19881" s="71"/>
      <c r="V19881" s="4"/>
      <c r="X19881" s="4"/>
      <c r="AS19881" s="71"/>
    </row>
    <row r="19882" spans="1:45" ht="15" customHeight="1" x14ac:dyDescent="0.2">
      <c r="A19882" s="85"/>
      <c r="F19882" s="4"/>
      <c r="H19882" s="78"/>
      <c r="J19882" s="75"/>
      <c r="K19882" s="71"/>
      <c r="L19882" s="75"/>
      <c r="M19882" s="71"/>
      <c r="O19882" s="71"/>
      <c r="Q19882" s="71"/>
      <c r="V19882" s="4"/>
      <c r="X19882" s="4"/>
      <c r="AS19882" s="71"/>
    </row>
    <row r="19883" spans="1:45" ht="15" customHeight="1" x14ac:dyDescent="0.2">
      <c r="A19883" s="85"/>
      <c r="F19883" s="4"/>
      <c r="H19883" s="78"/>
      <c r="J19883" s="75"/>
      <c r="K19883" s="71"/>
      <c r="L19883" s="75"/>
      <c r="M19883" s="71"/>
      <c r="O19883" s="71"/>
      <c r="Q19883" s="71"/>
      <c r="V19883" s="4"/>
      <c r="X19883" s="4"/>
      <c r="AS19883" s="71"/>
    </row>
    <row r="19884" spans="1:45" ht="15" customHeight="1" x14ac:dyDescent="0.2">
      <c r="A19884" s="85"/>
      <c r="F19884" s="4"/>
      <c r="H19884" s="78"/>
      <c r="J19884" s="75"/>
      <c r="K19884" s="71"/>
      <c r="L19884" s="75"/>
      <c r="M19884" s="71"/>
      <c r="O19884" s="71"/>
      <c r="Q19884" s="71"/>
      <c r="V19884" s="4"/>
      <c r="X19884" s="4"/>
      <c r="AS19884" s="71"/>
    </row>
    <row r="19885" spans="1:45" ht="15" customHeight="1" x14ac:dyDescent="0.2">
      <c r="A19885" s="85"/>
      <c r="F19885" s="4"/>
      <c r="H19885" s="78"/>
      <c r="J19885" s="75"/>
      <c r="K19885" s="71"/>
      <c r="L19885" s="75"/>
      <c r="M19885" s="71"/>
      <c r="O19885" s="71"/>
      <c r="Q19885" s="71"/>
      <c r="V19885" s="4"/>
      <c r="X19885" s="4"/>
      <c r="AS19885" s="71"/>
    </row>
    <row r="19886" spans="1:45" ht="15" customHeight="1" x14ac:dyDescent="0.2">
      <c r="A19886" s="85"/>
      <c r="F19886" s="4"/>
      <c r="H19886" s="78"/>
      <c r="J19886" s="75"/>
      <c r="K19886" s="71"/>
      <c r="L19886" s="75"/>
      <c r="M19886" s="71"/>
      <c r="O19886" s="71"/>
      <c r="Q19886" s="71"/>
      <c r="V19886" s="4"/>
      <c r="X19886" s="4"/>
      <c r="AS19886" s="71"/>
    </row>
    <row r="19887" spans="1:45" ht="15" customHeight="1" x14ac:dyDescent="0.2">
      <c r="A19887" s="85"/>
      <c r="F19887" s="4"/>
      <c r="H19887" s="78"/>
      <c r="J19887" s="75"/>
      <c r="K19887" s="71"/>
      <c r="L19887" s="75"/>
      <c r="M19887" s="71"/>
      <c r="O19887" s="71"/>
      <c r="Q19887" s="71"/>
      <c r="V19887" s="4"/>
      <c r="X19887" s="4"/>
      <c r="AS19887" s="71"/>
    </row>
    <row r="19888" spans="1:45" ht="15" customHeight="1" x14ac:dyDescent="0.2">
      <c r="A19888" s="85"/>
      <c r="F19888" s="4"/>
      <c r="H19888" s="78"/>
      <c r="J19888" s="75"/>
      <c r="K19888" s="71"/>
      <c r="L19888" s="75"/>
      <c r="M19888" s="71"/>
      <c r="O19888" s="71"/>
      <c r="Q19888" s="71"/>
      <c r="V19888" s="4"/>
      <c r="X19888" s="4"/>
      <c r="AS19888" s="71"/>
    </row>
    <row r="19889" spans="1:45" ht="15" customHeight="1" x14ac:dyDescent="0.2">
      <c r="A19889" s="85"/>
      <c r="F19889" s="4"/>
      <c r="H19889" s="78"/>
      <c r="J19889" s="75"/>
      <c r="K19889" s="71"/>
      <c r="L19889" s="75"/>
      <c r="M19889" s="71"/>
      <c r="O19889" s="71"/>
      <c r="Q19889" s="71"/>
      <c r="V19889" s="4"/>
      <c r="X19889" s="4"/>
      <c r="AS19889" s="71"/>
    </row>
    <row r="19890" spans="1:45" ht="15" customHeight="1" x14ac:dyDescent="0.2">
      <c r="A19890" s="85"/>
      <c r="F19890" s="4"/>
      <c r="H19890" s="78"/>
      <c r="J19890" s="75"/>
      <c r="K19890" s="71"/>
      <c r="L19890" s="75"/>
      <c r="M19890" s="71"/>
      <c r="O19890" s="71"/>
      <c r="Q19890" s="71"/>
      <c r="V19890" s="4"/>
      <c r="X19890" s="4"/>
      <c r="AS19890" s="71"/>
    </row>
    <row r="19891" spans="1:45" ht="15" customHeight="1" x14ac:dyDescent="0.2">
      <c r="A19891" s="85"/>
      <c r="F19891" s="4"/>
      <c r="H19891" s="78"/>
      <c r="J19891" s="75"/>
      <c r="K19891" s="71"/>
      <c r="L19891" s="75"/>
      <c r="M19891" s="71"/>
      <c r="O19891" s="71"/>
      <c r="Q19891" s="71"/>
      <c r="V19891" s="4"/>
      <c r="X19891" s="4"/>
      <c r="AS19891" s="71"/>
    </row>
    <row r="19892" spans="1:45" ht="15" customHeight="1" x14ac:dyDescent="0.2">
      <c r="A19892" s="85"/>
      <c r="F19892" s="4"/>
      <c r="H19892" s="78"/>
      <c r="J19892" s="75"/>
      <c r="K19892" s="71"/>
      <c r="L19892" s="75"/>
      <c r="M19892" s="71"/>
      <c r="O19892" s="71"/>
      <c r="Q19892" s="71"/>
      <c r="V19892" s="4"/>
      <c r="X19892" s="4"/>
      <c r="AS19892" s="71"/>
    </row>
    <row r="19893" spans="1:45" ht="15" customHeight="1" x14ac:dyDescent="0.2">
      <c r="A19893" s="85"/>
      <c r="F19893" s="4"/>
      <c r="H19893" s="78"/>
      <c r="J19893" s="75"/>
      <c r="K19893" s="71"/>
      <c r="L19893" s="75"/>
      <c r="M19893" s="71"/>
      <c r="O19893" s="71"/>
      <c r="Q19893" s="71"/>
      <c r="V19893" s="4"/>
      <c r="X19893" s="4"/>
      <c r="AS19893" s="71"/>
    </row>
    <row r="19894" spans="1:45" ht="15" customHeight="1" x14ac:dyDescent="0.2">
      <c r="A19894" s="85"/>
      <c r="F19894" s="4"/>
      <c r="H19894" s="78"/>
      <c r="J19894" s="75"/>
      <c r="K19894" s="71"/>
      <c r="L19894" s="75"/>
      <c r="M19894" s="71"/>
      <c r="O19894" s="71"/>
      <c r="Q19894" s="71"/>
      <c r="V19894" s="4"/>
      <c r="X19894" s="4"/>
      <c r="AS19894" s="71"/>
    </row>
    <row r="19895" spans="1:45" ht="15" customHeight="1" x14ac:dyDescent="0.2">
      <c r="A19895" s="85"/>
      <c r="F19895" s="4"/>
      <c r="H19895" s="78"/>
      <c r="J19895" s="75"/>
      <c r="K19895" s="71"/>
      <c r="L19895" s="75"/>
      <c r="M19895" s="71"/>
      <c r="O19895" s="71"/>
      <c r="Q19895" s="71"/>
      <c r="V19895" s="4"/>
      <c r="X19895" s="4"/>
      <c r="AS19895" s="71"/>
    </row>
    <row r="19896" spans="1:45" ht="15" customHeight="1" x14ac:dyDescent="0.2">
      <c r="A19896" s="85"/>
      <c r="F19896" s="4"/>
      <c r="H19896" s="78"/>
      <c r="J19896" s="75"/>
      <c r="K19896" s="71"/>
      <c r="L19896" s="75"/>
      <c r="M19896" s="71"/>
      <c r="O19896" s="71"/>
      <c r="Q19896" s="71"/>
      <c r="V19896" s="4"/>
      <c r="X19896" s="4"/>
      <c r="AS19896" s="71"/>
    </row>
    <row r="19897" spans="1:45" ht="15" customHeight="1" x14ac:dyDescent="0.2">
      <c r="A19897" s="85"/>
      <c r="F19897" s="4"/>
      <c r="H19897" s="79"/>
      <c r="J19897" s="75"/>
      <c r="K19897" s="71"/>
      <c r="L19897" s="75"/>
      <c r="M19897" s="71"/>
      <c r="O19897" s="71"/>
      <c r="Q19897" s="71"/>
      <c r="V19897" s="4"/>
      <c r="X19897" s="4"/>
      <c r="AS19897" s="71"/>
    </row>
    <row r="19898" spans="1:45" ht="15" customHeight="1" x14ac:dyDescent="0.2">
      <c r="A19898" s="85"/>
      <c r="F19898" s="4"/>
      <c r="H19898" s="79"/>
      <c r="J19898" s="75"/>
      <c r="K19898" s="71"/>
      <c r="L19898" s="75"/>
      <c r="M19898" s="71"/>
      <c r="O19898" s="71"/>
      <c r="Q19898" s="71"/>
      <c r="V19898" s="4"/>
      <c r="X19898" s="4"/>
      <c r="AS19898" s="71"/>
    </row>
    <row r="19899" spans="1:45" ht="15" customHeight="1" x14ac:dyDescent="0.2">
      <c r="A19899" s="85"/>
      <c r="F19899" s="4"/>
      <c r="H19899" s="79"/>
      <c r="J19899" s="75"/>
      <c r="K19899" s="71"/>
      <c r="L19899" s="75"/>
      <c r="M19899" s="71"/>
      <c r="O19899" s="71"/>
      <c r="Q19899" s="71"/>
      <c r="V19899" s="4"/>
      <c r="X19899" s="4"/>
      <c r="AS19899" s="71"/>
    </row>
    <row r="19900" spans="1:45" ht="15" customHeight="1" x14ac:dyDescent="0.2">
      <c r="A19900" s="85"/>
      <c r="F19900" s="4"/>
      <c r="H19900" s="79"/>
      <c r="J19900" s="75"/>
      <c r="K19900" s="71"/>
      <c r="L19900" s="75"/>
      <c r="M19900" s="71"/>
      <c r="O19900" s="71"/>
      <c r="Q19900" s="71"/>
      <c r="V19900" s="4"/>
      <c r="X19900" s="4"/>
      <c r="AS19900" s="71"/>
    </row>
    <row r="19901" spans="1:45" ht="15" customHeight="1" x14ac:dyDescent="0.2">
      <c r="A19901" s="85"/>
      <c r="F19901" s="4"/>
      <c r="H19901" s="78"/>
      <c r="J19901" s="75"/>
      <c r="K19901" s="71"/>
      <c r="L19901" s="75"/>
      <c r="M19901" s="71"/>
      <c r="O19901" s="71"/>
      <c r="Q19901" s="71"/>
      <c r="V19901" s="4"/>
      <c r="X19901" s="4"/>
      <c r="AS19901" s="71"/>
    </row>
    <row r="19902" spans="1:45" ht="15" customHeight="1" x14ac:dyDescent="0.2">
      <c r="A19902" s="85"/>
      <c r="F19902" s="4"/>
      <c r="H19902" s="78"/>
      <c r="J19902" s="75"/>
      <c r="K19902" s="71"/>
      <c r="L19902" s="75"/>
      <c r="M19902" s="71"/>
      <c r="O19902" s="71"/>
      <c r="Q19902" s="71"/>
      <c r="V19902" s="4"/>
      <c r="X19902" s="4"/>
      <c r="AS19902" s="71"/>
    </row>
    <row r="19903" spans="1:45" ht="15" customHeight="1" x14ac:dyDescent="0.2">
      <c r="A19903" s="85"/>
      <c r="F19903" s="4"/>
      <c r="H19903" s="78"/>
      <c r="J19903" s="75"/>
      <c r="K19903" s="71"/>
      <c r="L19903" s="75"/>
      <c r="M19903" s="71"/>
      <c r="O19903" s="71"/>
      <c r="Q19903" s="71"/>
      <c r="V19903" s="4"/>
      <c r="X19903" s="4"/>
      <c r="AS19903" s="71"/>
    </row>
    <row r="19904" spans="1:45" ht="15" customHeight="1" x14ac:dyDescent="0.2">
      <c r="A19904" s="85"/>
      <c r="F19904" s="4"/>
      <c r="H19904" s="78"/>
      <c r="J19904" s="75"/>
      <c r="K19904" s="71"/>
      <c r="L19904" s="75"/>
      <c r="M19904" s="71"/>
      <c r="O19904" s="71"/>
      <c r="Q19904" s="71"/>
      <c r="V19904" s="4"/>
      <c r="X19904" s="4"/>
      <c r="AS19904" s="71"/>
    </row>
    <row r="19905" spans="1:45" ht="15" customHeight="1" x14ac:dyDescent="0.2">
      <c r="A19905" s="85"/>
      <c r="F19905" s="4"/>
      <c r="H19905" s="78"/>
      <c r="J19905" s="75"/>
      <c r="K19905" s="71"/>
      <c r="L19905" s="75"/>
      <c r="M19905" s="71"/>
      <c r="O19905" s="71"/>
      <c r="Q19905" s="71"/>
      <c r="V19905" s="4"/>
      <c r="X19905" s="4"/>
      <c r="AS19905" s="71"/>
    </row>
    <row r="19906" spans="1:45" ht="15" customHeight="1" x14ac:dyDescent="0.2">
      <c r="A19906" s="85"/>
      <c r="F19906" s="4"/>
      <c r="H19906" s="78"/>
      <c r="J19906" s="75"/>
      <c r="K19906" s="71"/>
      <c r="L19906" s="75"/>
      <c r="M19906" s="71"/>
      <c r="O19906" s="71"/>
      <c r="Q19906" s="71"/>
      <c r="V19906" s="4"/>
      <c r="X19906" s="4"/>
      <c r="AS19906" s="71"/>
    </row>
    <row r="19907" spans="1:45" ht="15" customHeight="1" x14ac:dyDescent="0.2">
      <c r="A19907" s="85"/>
      <c r="F19907" s="4"/>
      <c r="H19907" s="78"/>
      <c r="J19907" s="75"/>
      <c r="K19907" s="71"/>
      <c r="L19907" s="75"/>
      <c r="M19907" s="71"/>
      <c r="O19907" s="71"/>
      <c r="Q19907" s="71"/>
      <c r="V19907" s="4"/>
      <c r="X19907" s="4"/>
      <c r="AS19907" s="71"/>
    </row>
    <row r="19908" spans="1:45" ht="15" customHeight="1" x14ac:dyDescent="0.2">
      <c r="A19908" s="85"/>
      <c r="F19908" s="4"/>
      <c r="H19908" s="78"/>
      <c r="J19908" s="75"/>
      <c r="K19908" s="71"/>
      <c r="L19908" s="75"/>
      <c r="M19908" s="71"/>
      <c r="O19908" s="71"/>
      <c r="Q19908" s="71"/>
      <c r="V19908" s="4"/>
      <c r="X19908" s="4"/>
      <c r="AS19908" s="71"/>
    </row>
    <row r="19909" spans="1:45" ht="15" customHeight="1" x14ac:dyDescent="0.2">
      <c r="A19909" s="85"/>
      <c r="F19909" s="4"/>
      <c r="H19909" s="78"/>
      <c r="J19909" s="75"/>
      <c r="K19909" s="71"/>
      <c r="L19909" s="75"/>
      <c r="M19909" s="71"/>
      <c r="O19909" s="71"/>
      <c r="Q19909" s="71"/>
      <c r="V19909" s="4"/>
      <c r="X19909" s="4"/>
      <c r="AS19909" s="71"/>
    </row>
    <row r="19910" spans="1:45" ht="15" customHeight="1" x14ac:dyDescent="0.2">
      <c r="A19910" s="85"/>
      <c r="F19910" s="4"/>
      <c r="H19910" s="78"/>
      <c r="J19910" s="75"/>
      <c r="K19910" s="71"/>
      <c r="L19910" s="75"/>
      <c r="M19910" s="71"/>
      <c r="O19910" s="71"/>
      <c r="Q19910" s="71"/>
      <c r="V19910" s="4"/>
      <c r="X19910" s="4"/>
      <c r="AS19910" s="71"/>
    </row>
    <row r="19911" spans="1:45" ht="15" customHeight="1" x14ac:dyDescent="0.2">
      <c r="A19911" s="85"/>
      <c r="F19911" s="4"/>
      <c r="H19911" s="78"/>
      <c r="J19911" s="75"/>
      <c r="K19911" s="71"/>
      <c r="L19911" s="75"/>
      <c r="M19911" s="71"/>
      <c r="O19911" s="71"/>
      <c r="Q19911" s="71"/>
      <c r="V19911" s="4"/>
      <c r="X19911" s="4"/>
      <c r="AS19911" s="71"/>
    </row>
    <row r="19912" spans="1:45" ht="15" customHeight="1" x14ac:dyDescent="0.2">
      <c r="A19912" s="85"/>
      <c r="F19912" s="4"/>
      <c r="H19912" s="78"/>
      <c r="J19912" s="75"/>
      <c r="K19912" s="71"/>
      <c r="L19912" s="75"/>
      <c r="M19912" s="71"/>
      <c r="O19912" s="71"/>
      <c r="Q19912" s="71"/>
      <c r="V19912" s="4"/>
      <c r="X19912" s="4"/>
      <c r="AS19912" s="71"/>
    </row>
    <row r="19913" spans="1:45" ht="15" customHeight="1" x14ac:dyDescent="0.2">
      <c r="A19913" s="85"/>
      <c r="F19913" s="4"/>
      <c r="H19913" s="78"/>
      <c r="J19913" s="75"/>
      <c r="K19913" s="71"/>
      <c r="L19913" s="75"/>
      <c r="M19913" s="71"/>
      <c r="O19913" s="71"/>
      <c r="Q19913" s="71"/>
      <c r="V19913" s="4"/>
      <c r="X19913" s="4"/>
      <c r="AS19913" s="71"/>
    </row>
    <row r="19914" spans="1:45" ht="15" customHeight="1" x14ac:dyDescent="0.2">
      <c r="A19914" s="85"/>
      <c r="F19914" s="4"/>
      <c r="H19914" s="78"/>
      <c r="J19914" s="75"/>
      <c r="K19914" s="71"/>
      <c r="L19914" s="75"/>
      <c r="M19914" s="71"/>
      <c r="O19914" s="71"/>
      <c r="Q19914" s="71"/>
      <c r="V19914" s="4"/>
      <c r="X19914" s="4"/>
      <c r="AS19914" s="71"/>
    </row>
    <row r="19915" spans="1:45" ht="15" customHeight="1" x14ac:dyDescent="0.2">
      <c r="A19915" s="85"/>
      <c r="F19915" s="4"/>
      <c r="H19915" s="78"/>
      <c r="J19915" s="75"/>
      <c r="K19915" s="71"/>
      <c r="L19915" s="75"/>
      <c r="M19915" s="71"/>
      <c r="O19915" s="71"/>
      <c r="Q19915" s="71"/>
      <c r="V19915" s="4"/>
      <c r="X19915" s="4"/>
      <c r="AS19915" s="71"/>
    </row>
    <row r="19916" spans="1:45" ht="15" customHeight="1" x14ac:dyDescent="0.2">
      <c r="A19916" s="85"/>
      <c r="F19916" s="4"/>
      <c r="H19916" s="78"/>
      <c r="J19916" s="75"/>
      <c r="K19916" s="71"/>
      <c r="L19916" s="75"/>
      <c r="M19916" s="71"/>
      <c r="O19916" s="71"/>
      <c r="Q19916" s="71"/>
      <c r="V19916" s="4"/>
      <c r="X19916" s="4"/>
      <c r="AS19916" s="71"/>
    </row>
    <row r="19917" spans="1:45" ht="15" customHeight="1" x14ac:dyDescent="0.2">
      <c r="A19917" s="85"/>
      <c r="F19917" s="4"/>
      <c r="H19917" s="78"/>
      <c r="J19917" s="75"/>
      <c r="K19917" s="71"/>
      <c r="L19917" s="75"/>
      <c r="M19917" s="71"/>
      <c r="O19917" s="71"/>
      <c r="Q19917" s="71"/>
      <c r="V19917" s="4"/>
      <c r="X19917" s="4"/>
      <c r="AS19917" s="71"/>
    </row>
    <row r="19918" spans="1:45" ht="15" customHeight="1" x14ac:dyDescent="0.2">
      <c r="A19918" s="85"/>
      <c r="F19918" s="4"/>
      <c r="H19918" s="78"/>
      <c r="J19918" s="75"/>
      <c r="K19918" s="71"/>
      <c r="L19918" s="75"/>
      <c r="M19918" s="71"/>
      <c r="O19918" s="71"/>
      <c r="Q19918" s="71"/>
      <c r="V19918" s="4"/>
      <c r="X19918" s="4"/>
      <c r="AS19918" s="71"/>
    </row>
    <row r="19919" spans="1:45" ht="15" customHeight="1" x14ac:dyDescent="0.2">
      <c r="A19919" s="85"/>
      <c r="F19919" s="4"/>
      <c r="H19919" s="78"/>
      <c r="J19919" s="75"/>
      <c r="K19919" s="71"/>
      <c r="L19919" s="75"/>
      <c r="M19919" s="71"/>
      <c r="O19919" s="71"/>
      <c r="Q19919" s="71"/>
      <c r="V19919" s="4"/>
      <c r="X19919" s="4"/>
      <c r="AS19919" s="71"/>
    </row>
    <row r="19920" spans="1:45" ht="15" customHeight="1" x14ac:dyDescent="0.2">
      <c r="A19920" s="85"/>
      <c r="F19920" s="4"/>
      <c r="H19920" s="78"/>
      <c r="J19920" s="75"/>
      <c r="K19920" s="71"/>
      <c r="L19920" s="75"/>
      <c r="M19920" s="71"/>
      <c r="O19920" s="71"/>
      <c r="Q19920" s="71"/>
      <c r="V19920" s="4"/>
      <c r="X19920" s="4"/>
      <c r="AS19920" s="71"/>
    </row>
    <row r="19921" spans="1:45" ht="15" customHeight="1" x14ac:dyDescent="0.2">
      <c r="A19921" s="85"/>
      <c r="F19921" s="4"/>
      <c r="H19921" s="78"/>
      <c r="J19921" s="75"/>
      <c r="K19921" s="71"/>
      <c r="L19921" s="75"/>
      <c r="M19921" s="71"/>
      <c r="O19921" s="71"/>
      <c r="Q19921" s="71"/>
      <c r="V19921" s="4"/>
      <c r="X19921" s="4"/>
      <c r="AS19921" s="71"/>
    </row>
    <row r="19922" spans="1:45" ht="15" customHeight="1" x14ac:dyDescent="0.2">
      <c r="A19922" s="85"/>
      <c r="F19922" s="4"/>
      <c r="H19922" s="78"/>
      <c r="J19922" s="75"/>
      <c r="K19922" s="71"/>
      <c r="L19922" s="75"/>
      <c r="M19922" s="71"/>
      <c r="O19922" s="71"/>
      <c r="Q19922" s="71"/>
      <c r="V19922" s="4"/>
      <c r="X19922" s="4"/>
      <c r="AS19922" s="71"/>
    </row>
    <row r="19923" spans="1:45" ht="15" customHeight="1" x14ac:dyDescent="0.2">
      <c r="A19923" s="85"/>
      <c r="F19923" s="4"/>
      <c r="H19923" s="79"/>
      <c r="J19923" s="75"/>
      <c r="K19923" s="71"/>
      <c r="L19923" s="75"/>
      <c r="M19923" s="71"/>
      <c r="O19923" s="71"/>
      <c r="Q19923" s="71"/>
      <c r="V19923" s="4"/>
      <c r="X19923" s="4"/>
      <c r="AS19923" s="71"/>
    </row>
    <row r="19924" spans="1:45" ht="15" customHeight="1" x14ac:dyDescent="0.2">
      <c r="A19924" s="85"/>
      <c r="F19924" s="4"/>
      <c r="H19924" s="79"/>
      <c r="J19924" s="75"/>
      <c r="K19924" s="71"/>
      <c r="L19924" s="75"/>
      <c r="M19924" s="71"/>
      <c r="O19924" s="71"/>
      <c r="Q19924" s="71"/>
      <c r="V19924" s="4"/>
      <c r="X19924" s="4"/>
      <c r="AS19924" s="71"/>
    </row>
    <row r="19925" spans="1:45" ht="15" customHeight="1" x14ac:dyDescent="0.2">
      <c r="A19925" s="85"/>
      <c r="F19925" s="4"/>
      <c r="H19925" s="79"/>
      <c r="J19925" s="75"/>
      <c r="K19925" s="71"/>
      <c r="L19925" s="75"/>
      <c r="M19925" s="71"/>
      <c r="O19925" s="71"/>
      <c r="Q19925" s="71"/>
      <c r="V19925" s="4"/>
      <c r="X19925" s="4"/>
      <c r="AS19925" s="71"/>
    </row>
    <row r="19926" spans="1:45" ht="15" customHeight="1" x14ac:dyDescent="0.2">
      <c r="A19926" s="85"/>
      <c r="F19926" s="4"/>
      <c r="H19926" s="78"/>
      <c r="J19926" s="75"/>
      <c r="K19926" s="71"/>
      <c r="L19926" s="75"/>
      <c r="M19926" s="71"/>
      <c r="O19926" s="71"/>
      <c r="Q19926" s="71"/>
      <c r="V19926" s="4"/>
      <c r="X19926" s="4"/>
      <c r="AS19926" s="71"/>
    </row>
    <row r="19927" spans="1:45" ht="15" customHeight="1" x14ac:dyDescent="0.2">
      <c r="A19927" s="85"/>
      <c r="F19927" s="4"/>
      <c r="H19927" s="78"/>
      <c r="J19927" s="75"/>
      <c r="K19927" s="71"/>
      <c r="L19927" s="75"/>
      <c r="M19927" s="71"/>
      <c r="O19927" s="71"/>
      <c r="Q19927" s="71"/>
      <c r="V19927" s="4"/>
      <c r="X19927" s="4"/>
      <c r="AS19927" s="71"/>
    </row>
    <row r="19928" spans="1:45" ht="15" customHeight="1" x14ac:dyDescent="0.2">
      <c r="A19928" s="85"/>
      <c r="F19928" s="4"/>
      <c r="H19928" s="78"/>
      <c r="J19928" s="75"/>
      <c r="K19928" s="71"/>
      <c r="L19928" s="75"/>
      <c r="M19928" s="71"/>
      <c r="O19928" s="71"/>
      <c r="Q19928" s="71"/>
      <c r="V19928" s="4"/>
      <c r="X19928" s="4"/>
      <c r="AS19928" s="71"/>
    </row>
    <row r="19929" spans="1:45" ht="15" customHeight="1" x14ac:dyDescent="0.2">
      <c r="A19929" s="85"/>
      <c r="F19929" s="4"/>
      <c r="H19929" s="78"/>
      <c r="J19929" s="75"/>
      <c r="K19929" s="71"/>
      <c r="L19929" s="75"/>
      <c r="M19929" s="71"/>
      <c r="O19929" s="71"/>
      <c r="Q19929" s="71"/>
      <c r="V19929" s="4"/>
      <c r="X19929" s="4"/>
      <c r="AS19929" s="71"/>
    </row>
    <row r="19930" spans="1:45" ht="15" customHeight="1" x14ac:dyDescent="0.2">
      <c r="A19930" s="85"/>
      <c r="F19930" s="4"/>
      <c r="H19930" s="78"/>
      <c r="J19930" s="75"/>
      <c r="K19930" s="71"/>
      <c r="L19930" s="75"/>
      <c r="M19930" s="71"/>
      <c r="O19930" s="71"/>
      <c r="Q19930" s="71"/>
      <c r="V19930" s="4"/>
      <c r="X19930" s="4"/>
      <c r="AS19930" s="71"/>
    </row>
    <row r="19931" spans="1:45" ht="15" customHeight="1" x14ac:dyDescent="0.2">
      <c r="A19931" s="85"/>
      <c r="F19931" s="4"/>
      <c r="H19931" s="78"/>
      <c r="J19931" s="75"/>
      <c r="K19931" s="71"/>
      <c r="L19931" s="75"/>
      <c r="M19931" s="71"/>
      <c r="O19931" s="71"/>
      <c r="Q19931" s="71"/>
      <c r="V19931" s="4"/>
      <c r="X19931" s="4"/>
      <c r="AS19931" s="71"/>
    </row>
    <row r="19932" spans="1:45" ht="15" customHeight="1" x14ac:dyDescent="0.2">
      <c r="A19932" s="85"/>
      <c r="F19932" s="4"/>
      <c r="H19932" s="78"/>
      <c r="J19932" s="75"/>
      <c r="K19932" s="71"/>
      <c r="L19932" s="75"/>
      <c r="M19932" s="71"/>
      <c r="O19932" s="71"/>
      <c r="Q19932" s="71"/>
      <c r="V19932" s="4"/>
      <c r="X19932" s="4"/>
      <c r="AS19932" s="71"/>
    </row>
    <row r="19933" spans="1:45" ht="15" customHeight="1" x14ac:dyDescent="0.2">
      <c r="A19933" s="85"/>
      <c r="F19933" s="4"/>
      <c r="H19933" s="78"/>
      <c r="J19933" s="75"/>
      <c r="K19933" s="71"/>
      <c r="L19933" s="75"/>
      <c r="M19933" s="71"/>
      <c r="O19933" s="71"/>
      <c r="Q19933" s="71"/>
      <c r="V19933" s="4"/>
      <c r="X19933" s="4"/>
      <c r="AS19933" s="71"/>
    </row>
    <row r="19934" spans="1:45" ht="15" customHeight="1" x14ac:dyDescent="0.2">
      <c r="A19934" s="85"/>
      <c r="F19934" s="4"/>
      <c r="H19934" s="78"/>
      <c r="J19934" s="75"/>
      <c r="K19934" s="71"/>
      <c r="L19934" s="75"/>
      <c r="M19934" s="71"/>
      <c r="O19934" s="71"/>
      <c r="Q19934" s="71"/>
      <c r="V19934" s="4"/>
      <c r="X19934" s="4"/>
      <c r="AS19934" s="71"/>
    </row>
    <row r="19935" spans="1:45" ht="15" customHeight="1" x14ac:dyDescent="0.2">
      <c r="A19935" s="85"/>
      <c r="F19935" s="4"/>
      <c r="H19935" s="78"/>
      <c r="J19935" s="75"/>
      <c r="K19935" s="71"/>
      <c r="L19935" s="75"/>
      <c r="M19935" s="71"/>
      <c r="O19935" s="71"/>
      <c r="Q19935" s="71"/>
      <c r="V19935" s="4"/>
      <c r="X19935" s="4"/>
      <c r="AS19935" s="71"/>
    </row>
    <row r="19936" spans="1:45" ht="15" customHeight="1" x14ac:dyDescent="0.2">
      <c r="A19936" s="85"/>
      <c r="F19936" s="4"/>
      <c r="H19936" s="78"/>
      <c r="J19936" s="75"/>
      <c r="K19936" s="71"/>
      <c r="L19936" s="75"/>
      <c r="M19936" s="71"/>
      <c r="O19936" s="71"/>
      <c r="Q19936" s="71"/>
      <c r="V19936" s="4"/>
      <c r="X19936" s="4"/>
      <c r="AS19936" s="71"/>
    </row>
    <row r="19937" spans="1:45" ht="15" customHeight="1" x14ac:dyDescent="0.2">
      <c r="A19937" s="85"/>
      <c r="F19937" s="4"/>
      <c r="H19937" s="78"/>
      <c r="J19937" s="75"/>
      <c r="K19937" s="71"/>
      <c r="L19937" s="75"/>
      <c r="M19937" s="71"/>
      <c r="O19937" s="71"/>
      <c r="Q19937" s="71"/>
      <c r="V19937" s="4"/>
      <c r="X19937" s="4"/>
      <c r="AS19937" s="71"/>
    </row>
    <row r="19938" spans="1:45" ht="15" customHeight="1" x14ac:dyDescent="0.2">
      <c r="A19938" s="85"/>
      <c r="F19938" s="4"/>
      <c r="H19938" s="78"/>
      <c r="J19938" s="75"/>
      <c r="K19938" s="71"/>
      <c r="L19938" s="75"/>
      <c r="M19938" s="71"/>
      <c r="O19938" s="71"/>
      <c r="Q19938" s="71"/>
      <c r="V19938" s="4"/>
      <c r="X19938" s="4"/>
      <c r="AS19938" s="71"/>
    </row>
    <row r="19939" spans="1:45" ht="15" customHeight="1" x14ac:dyDescent="0.2">
      <c r="A19939" s="85"/>
      <c r="F19939" s="4"/>
      <c r="H19939" s="78"/>
      <c r="J19939" s="75"/>
      <c r="K19939" s="71"/>
      <c r="L19939" s="75"/>
      <c r="M19939" s="71"/>
      <c r="O19939" s="71"/>
      <c r="Q19939" s="71"/>
      <c r="V19939" s="4"/>
      <c r="X19939" s="4"/>
      <c r="AS19939" s="71"/>
    </row>
    <row r="19940" spans="1:45" ht="15" customHeight="1" x14ac:dyDescent="0.2">
      <c r="A19940" s="85"/>
      <c r="F19940" s="4"/>
      <c r="H19940" s="78"/>
      <c r="J19940" s="75"/>
      <c r="K19940" s="71"/>
      <c r="L19940" s="75"/>
      <c r="M19940" s="71"/>
      <c r="O19940" s="71"/>
      <c r="Q19940" s="71"/>
      <c r="V19940" s="4"/>
      <c r="X19940" s="4"/>
      <c r="AS19940" s="71"/>
    </row>
    <row r="19941" spans="1:45" ht="15" customHeight="1" x14ac:dyDescent="0.2">
      <c r="A19941" s="85"/>
      <c r="F19941" s="4"/>
      <c r="H19941" s="78"/>
      <c r="J19941" s="75"/>
      <c r="K19941" s="71"/>
      <c r="L19941" s="75"/>
      <c r="M19941" s="71"/>
      <c r="O19941" s="71"/>
      <c r="Q19941" s="71"/>
      <c r="V19941" s="4"/>
      <c r="X19941" s="4"/>
      <c r="AS19941" s="71"/>
    </row>
    <row r="19942" spans="1:45" ht="15" customHeight="1" x14ac:dyDescent="0.2">
      <c r="A19942" s="85"/>
      <c r="F19942" s="4"/>
      <c r="H19942" s="78"/>
      <c r="J19942" s="75"/>
      <c r="K19942" s="71"/>
      <c r="L19942" s="75"/>
      <c r="M19942" s="71"/>
      <c r="O19942" s="71"/>
      <c r="Q19942" s="71"/>
      <c r="V19942" s="4"/>
      <c r="X19942" s="4"/>
      <c r="AS19942" s="71"/>
    </row>
    <row r="19943" spans="1:45" ht="15" customHeight="1" x14ac:dyDescent="0.2">
      <c r="A19943" s="85"/>
      <c r="F19943" s="4"/>
      <c r="H19943" s="78"/>
      <c r="J19943" s="75"/>
      <c r="K19943" s="71"/>
      <c r="L19943" s="75"/>
      <c r="M19943" s="71"/>
      <c r="O19943" s="71"/>
      <c r="Q19943" s="71"/>
      <c r="V19943" s="4"/>
      <c r="X19943" s="4"/>
      <c r="AS19943" s="71"/>
    </row>
    <row r="19944" spans="1:45" ht="15" customHeight="1" x14ac:dyDescent="0.2">
      <c r="A19944" s="85"/>
      <c r="F19944" s="4"/>
      <c r="H19944" s="78"/>
      <c r="J19944" s="75"/>
      <c r="K19944" s="71"/>
      <c r="L19944" s="75"/>
      <c r="M19944" s="71"/>
      <c r="O19944" s="71"/>
      <c r="Q19944" s="71"/>
      <c r="V19944" s="4"/>
      <c r="X19944" s="4"/>
      <c r="AS19944" s="71"/>
    </row>
    <row r="19945" spans="1:45" ht="15" customHeight="1" x14ac:dyDescent="0.2">
      <c r="A19945" s="85"/>
      <c r="F19945" s="4"/>
      <c r="H19945" s="78"/>
      <c r="J19945" s="75"/>
      <c r="K19945" s="71"/>
      <c r="L19945" s="75"/>
      <c r="M19945" s="71"/>
      <c r="O19945" s="71"/>
      <c r="Q19945" s="71"/>
      <c r="V19945" s="4"/>
      <c r="X19945" s="4"/>
      <c r="AS19945" s="71"/>
    </row>
    <row r="19946" spans="1:45" ht="15" customHeight="1" x14ac:dyDescent="0.2">
      <c r="A19946" s="85"/>
      <c r="F19946" s="4"/>
      <c r="H19946" s="78"/>
      <c r="J19946" s="75"/>
      <c r="K19946" s="71"/>
      <c r="L19946" s="75"/>
      <c r="M19946" s="71"/>
      <c r="O19946" s="71"/>
      <c r="Q19946" s="71"/>
      <c r="V19946" s="4"/>
      <c r="X19946" s="4"/>
      <c r="AS19946" s="71"/>
    </row>
    <row r="19947" spans="1:45" ht="15" customHeight="1" x14ac:dyDescent="0.2">
      <c r="A19947" s="85"/>
      <c r="F19947" s="4"/>
      <c r="H19947" s="78"/>
      <c r="J19947" s="75"/>
      <c r="K19947" s="71"/>
      <c r="L19947" s="75"/>
      <c r="M19947" s="71"/>
      <c r="O19947" s="71"/>
      <c r="Q19947" s="71"/>
      <c r="V19947" s="4"/>
      <c r="X19947" s="4"/>
      <c r="AS19947" s="71"/>
    </row>
    <row r="19948" spans="1:45" ht="15" customHeight="1" x14ac:dyDescent="0.2">
      <c r="A19948" s="85"/>
      <c r="F19948" s="4"/>
      <c r="H19948" s="78"/>
      <c r="J19948" s="75"/>
      <c r="K19948" s="71"/>
      <c r="L19948" s="75"/>
      <c r="M19948" s="71"/>
      <c r="O19948" s="71"/>
      <c r="Q19948" s="71"/>
      <c r="V19948" s="4"/>
      <c r="X19948" s="4"/>
      <c r="AS19948" s="71"/>
    </row>
    <row r="19949" spans="1:45" ht="15" customHeight="1" x14ac:dyDescent="0.2">
      <c r="A19949" s="85"/>
      <c r="F19949" s="4"/>
      <c r="H19949" s="78"/>
      <c r="J19949" s="75"/>
      <c r="K19949" s="71"/>
      <c r="L19949" s="75"/>
      <c r="M19949" s="71"/>
      <c r="O19949" s="71"/>
      <c r="Q19949" s="71"/>
      <c r="V19949" s="4"/>
      <c r="X19949" s="4"/>
      <c r="AS19949" s="71"/>
    </row>
    <row r="19950" spans="1:45" ht="15" customHeight="1" x14ac:dyDescent="0.2">
      <c r="A19950" s="85"/>
      <c r="F19950" s="4"/>
      <c r="H19950" s="78"/>
      <c r="J19950" s="75"/>
      <c r="K19950" s="71"/>
      <c r="L19950" s="75"/>
      <c r="M19950" s="71"/>
      <c r="O19950" s="71"/>
      <c r="Q19950" s="71"/>
      <c r="V19950" s="4"/>
      <c r="X19950" s="4"/>
      <c r="AS19950" s="71"/>
    </row>
    <row r="19951" spans="1:45" ht="15" customHeight="1" x14ac:dyDescent="0.2">
      <c r="A19951" s="85"/>
      <c r="F19951" s="4"/>
      <c r="H19951" s="78"/>
      <c r="J19951" s="75"/>
      <c r="K19951" s="71"/>
      <c r="L19951" s="75"/>
      <c r="M19951" s="71"/>
      <c r="O19951" s="71"/>
      <c r="Q19951" s="71"/>
      <c r="V19951" s="4"/>
      <c r="X19951" s="4"/>
      <c r="AS19951" s="71"/>
    </row>
    <row r="19952" spans="1:45" ht="15" customHeight="1" x14ac:dyDescent="0.2">
      <c r="A19952" s="85"/>
      <c r="F19952" s="4"/>
      <c r="H19952" s="78"/>
      <c r="J19952" s="75"/>
      <c r="K19952" s="71"/>
      <c r="L19952" s="75"/>
      <c r="M19952" s="71"/>
      <c r="O19952" s="71"/>
      <c r="Q19952" s="71"/>
      <c r="V19952" s="4"/>
      <c r="X19952" s="4"/>
      <c r="AS19952" s="71"/>
    </row>
    <row r="19953" spans="1:45" ht="15" customHeight="1" x14ac:dyDescent="0.2">
      <c r="A19953" s="85"/>
      <c r="F19953" s="4"/>
      <c r="H19953" s="78"/>
      <c r="J19953" s="75"/>
      <c r="K19953" s="71"/>
      <c r="L19953" s="75"/>
      <c r="M19953" s="71"/>
      <c r="O19953" s="71"/>
      <c r="Q19953" s="71"/>
      <c r="V19953" s="4"/>
      <c r="X19953" s="4"/>
      <c r="AS19953" s="71"/>
    </row>
    <row r="19954" spans="1:45" ht="15" customHeight="1" x14ac:dyDescent="0.2">
      <c r="A19954" s="85"/>
      <c r="F19954" s="4"/>
      <c r="H19954" s="78"/>
      <c r="J19954" s="75"/>
      <c r="K19954" s="71"/>
      <c r="L19954" s="75"/>
      <c r="M19954" s="71"/>
      <c r="O19954" s="71"/>
      <c r="Q19954" s="71"/>
      <c r="V19954" s="4"/>
      <c r="X19954" s="4"/>
      <c r="AS19954" s="71"/>
    </row>
    <row r="19955" spans="1:45" ht="15" customHeight="1" x14ac:dyDescent="0.2">
      <c r="A19955" s="85"/>
      <c r="F19955" s="4"/>
      <c r="H19955" s="78"/>
      <c r="J19955" s="75"/>
      <c r="K19955" s="71"/>
      <c r="L19955" s="75"/>
      <c r="M19955" s="71"/>
      <c r="O19955" s="71"/>
      <c r="Q19955" s="71"/>
      <c r="V19955" s="4"/>
      <c r="X19955" s="4"/>
      <c r="AS19955" s="71"/>
    </row>
    <row r="19956" spans="1:45" ht="15" customHeight="1" x14ac:dyDescent="0.2">
      <c r="A19956" s="85"/>
      <c r="F19956" s="4"/>
      <c r="H19956" s="78"/>
      <c r="J19956" s="75"/>
      <c r="K19956" s="71"/>
      <c r="L19956" s="75"/>
      <c r="M19956" s="71"/>
      <c r="O19956" s="71"/>
      <c r="Q19956" s="71"/>
      <c r="V19956" s="4"/>
      <c r="X19956" s="4"/>
      <c r="AS19956" s="71"/>
    </row>
    <row r="19957" spans="1:45" ht="15" customHeight="1" x14ac:dyDescent="0.2">
      <c r="A19957" s="85"/>
      <c r="F19957" s="4"/>
      <c r="H19957" s="78"/>
      <c r="J19957" s="75"/>
      <c r="K19957" s="71"/>
      <c r="L19957" s="75"/>
      <c r="M19957" s="71"/>
      <c r="O19957" s="71"/>
      <c r="Q19957" s="71"/>
      <c r="V19957" s="4"/>
      <c r="X19957" s="4"/>
      <c r="AS19957" s="71"/>
    </row>
    <row r="19958" spans="1:45" ht="15" customHeight="1" x14ac:dyDescent="0.2">
      <c r="A19958" s="85"/>
      <c r="F19958" s="4"/>
      <c r="H19958" s="78"/>
      <c r="J19958" s="75"/>
      <c r="K19958" s="71"/>
      <c r="L19958" s="75"/>
      <c r="M19958" s="71"/>
      <c r="O19958" s="71"/>
      <c r="Q19958" s="71"/>
      <c r="V19958" s="4"/>
      <c r="X19958" s="4"/>
      <c r="AS19958" s="71"/>
    </row>
    <row r="19959" spans="1:45" ht="15" customHeight="1" x14ac:dyDescent="0.2">
      <c r="A19959" s="85"/>
      <c r="F19959" s="4"/>
      <c r="H19959" s="78"/>
      <c r="J19959" s="75"/>
      <c r="K19959" s="71"/>
      <c r="L19959" s="75"/>
      <c r="M19959" s="71"/>
      <c r="O19959" s="71"/>
      <c r="Q19959" s="71"/>
      <c r="V19959" s="4"/>
      <c r="X19959" s="4"/>
      <c r="AS19959" s="71"/>
    </row>
    <row r="19960" spans="1:45" ht="15" customHeight="1" x14ac:dyDescent="0.2">
      <c r="A19960" s="85"/>
      <c r="F19960" s="4"/>
      <c r="H19960" s="78"/>
      <c r="J19960" s="75"/>
      <c r="K19960" s="71"/>
      <c r="L19960" s="75"/>
      <c r="M19960" s="71"/>
      <c r="O19960" s="71"/>
      <c r="Q19960" s="71"/>
      <c r="V19960" s="4"/>
      <c r="X19960" s="4"/>
      <c r="AS19960" s="71"/>
    </row>
    <row r="19961" spans="1:45" ht="15" customHeight="1" x14ac:dyDescent="0.2">
      <c r="A19961" s="85"/>
      <c r="F19961" s="4"/>
      <c r="H19961" s="78"/>
      <c r="J19961" s="75"/>
      <c r="K19961" s="71"/>
      <c r="L19961" s="75"/>
      <c r="M19961" s="71"/>
      <c r="O19961" s="71"/>
      <c r="Q19961" s="71"/>
      <c r="V19961" s="4"/>
      <c r="X19961" s="4"/>
      <c r="AS19961" s="71"/>
    </row>
    <row r="19962" spans="1:45" ht="15" customHeight="1" x14ac:dyDescent="0.2">
      <c r="A19962" s="85"/>
      <c r="F19962" s="4"/>
      <c r="H19962" s="78"/>
      <c r="J19962" s="75"/>
      <c r="K19962" s="71"/>
      <c r="L19962" s="75"/>
      <c r="M19962" s="71"/>
      <c r="O19962" s="71"/>
      <c r="Q19962" s="71"/>
      <c r="V19962" s="4"/>
      <c r="X19962" s="4"/>
      <c r="AS19962" s="71"/>
    </row>
    <row r="19963" spans="1:45" ht="15" customHeight="1" x14ac:dyDescent="0.2">
      <c r="A19963" s="85"/>
      <c r="F19963" s="4"/>
      <c r="H19963" s="78"/>
      <c r="J19963" s="75"/>
      <c r="K19963" s="71"/>
      <c r="L19963" s="75"/>
      <c r="M19963" s="71"/>
      <c r="O19963" s="71"/>
      <c r="Q19963" s="71"/>
      <c r="V19963" s="4"/>
      <c r="X19963" s="4"/>
      <c r="AS19963" s="71"/>
    </row>
    <row r="19964" spans="1:45" ht="15" customHeight="1" x14ac:dyDescent="0.2">
      <c r="A19964" s="85"/>
      <c r="F19964" s="4"/>
      <c r="H19964" s="78"/>
      <c r="J19964" s="75"/>
      <c r="K19964" s="71"/>
      <c r="L19964" s="75"/>
      <c r="M19964" s="71"/>
      <c r="O19964" s="71"/>
      <c r="Q19964" s="71"/>
      <c r="V19964" s="4"/>
      <c r="X19964" s="4"/>
      <c r="AS19964" s="71"/>
    </row>
    <row r="19965" spans="1:45" ht="15" customHeight="1" x14ac:dyDescent="0.2">
      <c r="A19965" s="85"/>
      <c r="F19965" s="4"/>
      <c r="H19965" s="78"/>
      <c r="J19965" s="75"/>
      <c r="K19965" s="71"/>
      <c r="L19965" s="75"/>
      <c r="M19965" s="71"/>
      <c r="O19965" s="71"/>
      <c r="Q19965" s="71"/>
      <c r="V19965" s="4"/>
      <c r="X19965" s="4"/>
      <c r="AS19965" s="71"/>
    </row>
    <row r="19966" spans="1:45" ht="15" customHeight="1" x14ac:dyDescent="0.2">
      <c r="A19966" s="85"/>
      <c r="F19966" s="4"/>
      <c r="H19966" s="78"/>
      <c r="J19966" s="75"/>
      <c r="K19966" s="71"/>
      <c r="L19966" s="75"/>
      <c r="M19966" s="71"/>
      <c r="O19966" s="71"/>
      <c r="Q19966" s="71"/>
      <c r="V19966" s="4"/>
      <c r="X19966" s="4"/>
      <c r="AS19966" s="71"/>
    </row>
    <row r="19967" spans="1:45" ht="15" customHeight="1" x14ac:dyDescent="0.2">
      <c r="A19967" s="85"/>
      <c r="F19967" s="4"/>
      <c r="H19967" s="78"/>
      <c r="J19967" s="75"/>
      <c r="K19967" s="71"/>
      <c r="L19967" s="75"/>
      <c r="M19967" s="71"/>
      <c r="O19967" s="71"/>
      <c r="Q19967" s="71"/>
      <c r="V19967" s="4"/>
      <c r="X19967" s="4"/>
      <c r="AS19967" s="71"/>
    </row>
    <row r="19968" spans="1:45" ht="15" customHeight="1" x14ac:dyDescent="0.2">
      <c r="A19968" s="85"/>
      <c r="F19968" s="4"/>
      <c r="H19968" s="78"/>
      <c r="J19968" s="75"/>
      <c r="K19968" s="71"/>
      <c r="L19968" s="75"/>
      <c r="M19968" s="71"/>
      <c r="O19968" s="71"/>
      <c r="Q19968" s="71"/>
      <c r="V19968" s="4"/>
      <c r="X19968" s="4"/>
      <c r="AS19968" s="71"/>
    </row>
    <row r="19969" spans="1:45" ht="15" customHeight="1" x14ac:dyDescent="0.2">
      <c r="A19969" s="85"/>
      <c r="F19969" s="4"/>
      <c r="H19969" s="78"/>
      <c r="J19969" s="75"/>
      <c r="K19969" s="71"/>
      <c r="L19969" s="75"/>
      <c r="M19969" s="71"/>
      <c r="O19969" s="71"/>
      <c r="Q19969" s="71"/>
      <c r="V19969" s="4"/>
      <c r="X19969" s="4"/>
      <c r="AS19969" s="71"/>
    </row>
    <row r="19970" spans="1:45" ht="15" customHeight="1" x14ac:dyDescent="0.2">
      <c r="A19970" s="85"/>
      <c r="F19970" s="4"/>
      <c r="H19970" s="78"/>
      <c r="J19970" s="75"/>
      <c r="K19970" s="71"/>
      <c r="L19970" s="75"/>
      <c r="M19970" s="71"/>
      <c r="O19970" s="71"/>
      <c r="Q19970" s="71"/>
      <c r="V19970" s="4"/>
      <c r="X19970" s="4"/>
      <c r="AS19970" s="71"/>
    </row>
    <row r="19971" spans="1:45" ht="15" customHeight="1" x14ac:dyDescent="0.2">
      <c r="A19971" s="85"/>
      <c r="F19971" s="4"/>
      <c r="H19971" s="78"/>
      <c r="J19971" s="75"/>
      <c r="K19971" s="71"/>
      <c r="L19971" s="75"/>
      <c r="M19971" s="71"/>
      <c r="O19971" s="71"/>
      <c r="Q19971" s="71"/>
      <c r="V19971" s="4"/>
      <c r="X19971" s="4"/>
      <c r="AS19971" s="71"/>
    </row>
    <row r="19972" spans="1:45" ht="15" customHeight="1" x14ac:dyDescent="0.2">
      <c r="A19972" s="85"/>
      <c r="F19972" s="4"/>
      <c r="H19972" s="78"/>
      <c r="J19972" s="75"/>
      <c r="K19972" s="71"/>
      <c r="L19972" s="75"/>
      <c r="M19972" s="71"/>
      <c r="O19972" s="71"/>
      <c r="Q19972" s="71"/>
      <c r="V19972" s="4"/>
      <c r="X19972" s="4"/>
      <c r="AS19972" s="71"/>
    </row>
    <row r="19973" spans="1:45" ht="15" customHeight="1" x14ac:dyDescent="0.2">
      <c r="A19973" s="85"/>
      <c r="F19973" s="4"/>
      <c r="H19973" s="78"/>
      <c r="J19973" s="75"/>
      <c r="K19973" s="71"/>
      <c r="L19973" s="75"/>
      <c r="M19973" s="71"/>
      <c r="O19973" s="71"/>
      <c r="Q19973" s="71"/>
      <c r="V19973" s="4"/>
      <c r="X19973" s="4"/>
      <c r="AS19973" s="71"/>
    </row>
    <row r="19974" spans="1:45" ht="15" customHeight="1" x14ac:dyDescent="0.2">
      <c r="A19974" s="85"/>
      <c r="F19974" s="4"/>
      <c r="H19974" s="78"/>
      <c r="J19974" s="75"/>
      <c r="K19974" s="71"/>
      <c r="L19974" s="75"/>
      <c r="M19974" s="71"/>
      <c r="O19974" s="71"/>
      <c r="Q19974" s="71"/>
      <c r="V19974" s="4"/>
      <c r="X19974" s="4"/>
      <c r="AS19974" s="71"/>
    </row>
    <row r="19975" spans="1:45" ht="15" customHeight="1" x14ac:dyDescent="0.2">
      <c r="A19975" s="85"/>
      <c r="F19975" s="4"/>
      <c r="H19975" s="78"/>
      <c r="J19975" s="75"/>
      <c r="K19975" s="71"/>
      <c r="L19975" s="75"/>
      <c r="M19975" s="71"/>
      <c r="O19975" s="71"/>
      <c r="Q19975" s="71"/>
      <c r="V19975" s="4"/>
      <c r="X19975" s="4"/>
      <c r="AS19975" s="71"/>
    </row>
    <row r="19976" spans="1:45" ht="15" customHeight="1" x14ac:dyDescent="0.2">
      <c r="A19976" s="85"/>
      <c r="F19976" s="4"/>
      <c r="H19976" s="78"/>
      <c r="J19976" s="75"/>
      <c r="K19976" s="71"/>
      <c r="L19976" s="75"/>
      <c r="M19976" s="71"/>
      <c r="O19976" s="71"/>
      <c r="Q19976" s="71"/>
      <c r="V19976" s="4"/>
      <c r="X19976" s="4"/>
      <c r="AS19976" s="71"/>
    </row>
    <row r="19977" spans="1:45" ht="15" customHeight="1" x14ac:dyDescent="0.2">
      <c r="A19977" s="85"/>
      <c r="F19977" s="4"/>
      <c r="H19977" s="78"/>
      <c r="J19977" s="75"/>
      <c r="K19977" s="71"/>
      <c r="L19977" s="75"/>
      <c r="M19977" s="71"/>
      <c r="O19977" s="71"/>
      <c r="Q19977" s="71"/>
      <c r="V19977" s="4"/>
      <c r="X19977" s="4"/>
      <c r="AS19977" s="71"/>
    </row>
    <row r="19978" spans="1:45" ht="15" customHeight="1" x14ac:dyDescent="0.2">
      <c r="A19978" s="85"/>
      <c r="F19978" s="4"/>
      <c r="H19978" s="78"/>
      <c r="J19978" s="75"/>
      <c r="K19978" s="71"/>
      <c r="L19978" s="75"/>
      <c r="M19978" s="71"/>
      <c r="O19978" s="71"/>
      <c r="Q19978" s="71"/>
      <c r="V19978" s="4"/>
      <c r="X19978" s="4"/>
      <c r="AS19978" s="71"/>
    </row>
    <row r="19979" spans="1:45" ht="15" customHeight="1" x14ac:dyDescent="0.2">
      <c r="A19979" s="85"/>
      <c r="F19979" s="4"/>
      <c r="H19979" s="78"/>
      <c r="J19979" s="75"/>
      <c r="K19979" s="71"/>
      <c r="L19979" s="75"/>
      <c r="M19979" s="71"/>
      <c r="O19979" s="71"/>
      <c r="Q19979" s="71"/>
      <c r="V19979" s="4"/>
      <c r="X19979" s="4"/>
      <c r="AS19979" s="71"/>
    </row>
    <row r="19980" spans="1:45" ht="15" customHeight="1" x14ac:dyDescent="0.2">
      <c r="A19980" s="85"/>
      <c r="F19980" s="4"/>
      <c r="H19980" s="78"/>
      <c r="J19980" s="75"/>
      <c r="K19980" s="71"/>
      <c r="L19980" s="75"/>
      <c r="M19980" s="71"/>
      <c r="O19980" s="71"/>
      <c r="Q19980" s="71"/>
      <c r="V19980" s="4"/>
      <c r="X19980" s="4"/>
      <c r="AS19980" s="71"/>
    </row>
    <row r="19981" spans="1:45" ht="15" customHeight="1" x14ac:dyDescent="0.2">
      <c r="A19981" s="85"/>
      <c r="F19981" s="4"/>
      <c r="H19981" s="78"/>
      <c r="J19981" s="75"/>
      <c r="K19981" s="71"/>
      <c r="L19981" s="75"/>
      <c r="M19981" s="71"/>
      <c r="O19981" s="71"/>
      <c r="Q19981" s="71"/>
      <c r="V19981" s="4"/>
      <c r="X19981" s="4"/>
      <c r="AS19981" s="71"/>
    </row>
    <row r="19982" spans="1:45" ht="15" customHeight="1" x14ac:dyDescent="0.2">
      <c r="A19982" s="85"/>
      <c r="F19982" s="4"/>
      <c r="H19982" s="78"/>
      <c r="J19982" s="75"/>
      <c r="K19982" s="71"/>
      <c r="L19982" s="75"/>
      <c r="M19982" s="71"/>
      <c r="O19982" s="71"/>
      <c r="Q19982" s="71"/>
      <c r="V19982" s="4"/>
      <c r="X19982" s="4"/>
      <c r="AS19982" s="71"/>
    </row>
    <row r="19983" spans="1:45" ht="15" customHeight="1" x14ac:dyDescent="0.2">
      <c r="A19983" s="85"/>
      <c r="F19983" s="4"/>
      <c r="H19983" s="78"/>
      <c r="J19983" s="75"/>
      <c r="K19983" s="71"/>
      <c r="L19983" s="75"/>
      <c r="M19983" s="71"/>
      <c r="O19983" s="71"/>
      <c r="Q19983" s="71"/>
      <c r="V19983" s="4"/>
      <c r="X19983" s="4"/>
      <c r="AS19983" s="71"/>
    </row>
    <row r="19984" spans="1:45" ht="15" customHeight="1" x14ac:dyDescent="0.2">
      <c r="A19984" s="85"/>
      <c r="F19984" s="4"/>
      <c r="H19984" s="78"/>
      <c r="J19984" s="75"/>
      <c r="K19984" s="71"/>
      <c r="L19984" s="75"/>
      <c r="M19984" s="71"/>
      <c r="O19984" s="71"/>
      <c r="Q19984" s="71"/>
      <c r="V19984" s="4"/>
      <c r="X19984" s="4"/>
      <c r="AS19984" s="71"/>
    </row>
    <row r="19985" spans="1:45" ht="15" customHeight="1" x14ac:dyDescent="0.2">
      <c r="A19985" s="85"/>
      <c r="F19985" s="4"/>
      <c r="H19985" s="78"/>
      <c r="J19985" s="75"/>
      <c r="K19985" s="71"/>
      <c r="L19985" s="75"/>
      <c r="M19985" s="71"/>
      <c r="O19985" s="71"/>
      <c r="Q19985" s="71"/>
      <c r="V19985" s="4"/>
      <c r="X19985" s="4"/>
      <c r="AS19985" s="71"/>
    </row>
    <row r="19986" spans="1:45" ht="15" customHeight="1" x14ac:dyDescent="0.2">
      <c r="A19986" s="85"/>
      <c r="F19986" s="4"/>
      <c r="H19986" s="78"/>
      <c r="J19986" s="75"/>
      <c r="K19986" s="71"/>
      <c r="L19986" s="75"/>
      <c r="M19986" s="71"/>
      <c r="O19986" s="71"/>
      <c r="Q19986" s="71"/>
      <c r="V19986" s="4"/>
      <c r="X19986" s="4"/>
      <c r="AS19986" s="71"/>
    </row>
    <row r="19987" spans="1:45" ht="15" customHeight="1" x14ac:dyDescent="0.2">
      <c r="A19987" s="85"/>
      <c r="F19987" s="4"/>
      <c r="H19987" s="78"/>
      <c r="J19987" s="75"/>
      <c r="K19987" s="71"/>
      <c r="L19987" s="75"/>
      <c r="M19987" s="71"/>
      <c r="O19987" s="71"/>
      <c r="Q19987" s="71"/>
      <c r="V19987" s="4"/>
      <c r="X19987" s="4"/>
      <c r="AS19987" s="71"/>
    </row>
    <row r="19988" spans="1:45" ht="15" customHeight="1" x14ac:dyDescent="0.2">
      <c r="A19988" s="85"/>
      <c r="F19988" s="4"/>
      <c r="H19988" s="78"/>
      <c r="J19988" s="75"/>
      <c r="K19988" s="71"/>
      <c r="L19988" s="75"/>
      <c r="M19988" s="71"/>
      <c r="O19988" s="71"/>
      <c r="Q19988" s="71"/>
      <c r="V19988" s="4"/>
      <c r="X19988" s="4"/>
      <c r="AS19988" s="71"/>
    </row>
    <row r="19989" spans="1:45" ht="15" customHeight="1" x14ac:dyDescent="0.2">
      <c r="A19989" s="85"/>
      <c r="F19989" s="4"/>
      <c r="H19989" s="78"/>
      <c r="J19989" s="75"/>
      <c r="K19989" s="71"/>
      <c r="L19989" s="75"/>
      <c r="M19989" s="71"/>
      <c r="O19989" s="71"/>
      <c r="Q19989" s="71"/>
      <c r="V19989" s="4"/>
      <c r="X19989" s="4"/>
      <c r="AS19989" s="71"/>
    </row>
    <row r="19990" spans="1:45" ht="15" customHeight="1" x14ac:dyDescent="0.2">
      <c r="A19990" s="85"/>
      <c r="F19990" s="4"/>
      <c r="H19990" s="78"/>
      <c r="J19990" s="75"/>
      <c r="K19990" s="71"/>
      <c r="L19990" s="75"/>
      <c r="M19990" s="71"/>
      <c r="O19990" s="71"/>
      <c r="Q19990" s="71"/>
      <c r="V19990" s="4"/>
      <c r="X19990" s="4"/>
      <c r="AS19990" s="71"/>
    </row>
    <row r="19991" spans="1:45" ht="15" customHeight="1" x14ac:dyDescent="0.2">
      <c r="A19991" s="85"/>
      <c r="F19991" s="4"/>
      <c r="H19991" s="78"/>
      <c r="J19991" s="75"/>
      <c r="K19991" s="71"/>
      <c r="L19991" s="75"/>
      <c r="M19991" s="71"/>
      <c r="O19991" s="71"/>
      <c r="Q19991" s="71"/>
      <c r="V19991" s="4"/>
      <c r="X19991" s="4"/>
      <c r="AS19991" s="71"/>
    </row>
    <row r="19992" spans="1:45" ht="15" customHeight="1" x14ac:dyDescent="0.2">
      <c r="A19992" s="85"/>
      <c r="F19992" s="4"/>
      <c r="H19992" s="78"/>
      <c r="J19992" s="75"/>
      <c r="K19992" s="71"/>
      <c r="L19992" s="75"/>
      <c r="M19992" s="71"/>
      <c r="O19992" s="71"/>
      <c r="Q19992" s="71"/>
      <c r="V19992" s="4"/>
      <c r="X19992" s="4"/>
      <c r="AS19992" s="71"/>
    </row>
    <row r="19993" spans="1:45" ht="15" customHeight="1" x14ac:dyDescent="0.2">
      <c r="A19993" s="85"/>
      <c r="F19993" s="4"/>
      <c r="H19993" s="78"/>
      <c r="J19993" s="75"/>
      <c r="K19993" s="71"/>
      <c r="L19993" s="75"/>
      <c r="M19993" s="71"/>
      <c r="O19993" s="71"/>
      <c r="Q19993" s="71"/>
      <c r="V19993" s="4"/>
      <c r="X19993" s="4"/>
      <c r="AS19993" s="71"/>
    </row>
    <row r="19994" spans="1:45" ht="15" customHeight="1" x14ac:dyDescent="0.2">
      <c r="A19994" s="85"/>
      <c r="F19994" s="4"/>
      <c r="H19994" s="78"/>
      <c r="J19994" s="75"/>
      <c r="K19994" s="71"/>
      <c r="L19994" s="75"/>
      <c r="M19994" s="71"/>
      <c r="O19994" s="71"/>
      <c r="Q19994" s="71"/>
      <c r="V19994" s="4"/>
      <c r="X19994" s="4"/>
      <c r="AS19994" s="71"/>
    </row>
    <row r="19995" spans="1:45" ht="15" customHeight="1" x14ac:dyDescent="0.2">
      <c r="A19995" s="85"/>
      <c r="F19995" s="4"/>
      <c r="H19995" s="78"/>
      <c r="J19995" s="75"/>
      <c r="K19995" s="71"/>
      <c r="L19995" s="75"/>
      <c r="M19995" s="71"/>
      <c r="O19995" s="71"/>
      <c r="Q19995" s="71"/>
      <c r="V19995" s="4"/>
      <c r="X19995" s="4"/>
      <c r="AS19995" s="71"/>
    </row>
    <row r="19996" spans="1:45" ht="15" customHeight="1" x14ac:dyDescent="0.2">
      <c r="A19996" s="85"/>
      <c r="F19996" s="4"/>
      <c r="H19996" s="78"/>
      <c r="J19996" s="75"/>
      <c r="K19996" s="71"/>
      <c r="L19996" s="75"/>
      <c r="M19996" s="71"/>
      <c r="O19996" s="71"/>
      <c r="Q19996" s="71"/>
      <c r="V19996" s="4"/>
      <c r="X19996" s="4"/>
      <c r="AS19996" s="71"/>
    </row>
    <row r="19997" spans="1:45" ht="15" customHeight="1" x14ac:dyDescent="0.2">
      <c r="A19997" s="85"/>
      <c r="F19997" s="4"/>
      <c r="H19997" s="78"/>
      <c r="J19997" s="75"/>
      <c r="K19997" s="71"/>
      <c r="L19997" s="75"/>
      <c r="M19997" s="71"/>
      <c r="O19997" s="71"/>
      <c r="Q19997" s="71"/>
      <c r="V19997" s="4"/>
      <c r="X19997" s="4"/>
      <c r="AS19997" s="71"/>
    </row>
    <row r="19998" spans="1:45" ht="15" customHeight="1" x14ac:dyDescent="0.2">
      <c r="A19998" s="85"/>
      <c r="F19998" s="4"/>
      <c r="H19998" s="78"/>
      <c r="J19998" s="75"/>
      <c r="K19998" s="71"/>
      <c r="L19998" s="75"/>
      <c r="M19998" s="71"/>
      <c r="O19998" s="71"/>
      <c r="Q19998" s="71"/>
      <c r="V19998" s="4"/>
      <c r="X19998" s="4"/>
      <c r="AS19998" s="71"/>
    </row>
    <row r="19999" spans="1:45" ht="15" customHeight="1" x14ac:dyDescent="0.2">
      <c r="A19999" s="85"/>
      <c r="F19999" s="4"/>
      <c r="H19999" s="78"/>
      <c r="J19999" s="75"/>
      <c r="K19999" s="71"/>
      <c r="L19999" s="75"/>
      <c r="M19999" s="71"/>
      <c r="O19999" s="71"/>
      <c r="Q19999" s="71"/>
      <c r="V19999" s="4"/>
      <c r="X19999" s="4"/>
      <c r="AS19999" s="71"/>
    </row>
    <row r="20000" spans="1:45" ht="15" customHeight="1" x14ac:dyDescent="0.2">
      <c r="A20000" s="85"/>
      <c r="F20000" s="4"/>
      <c r="H20000" s="78"/>
      <c r="J20000" s="75"/>
      <c r="K20000" s="71"/>
      <c r="L20000" s="75"/>
      <c r="M20000" s="71"/>
      <c r="O20000" s="71"/>
      <c r="Q20000" s="71"/>
      <c r="V20000" s="4"/>
      <c r="X20000" s="4"/>
      <c r="AS20000" s="71"/>
    </row>
    <row r="20001" spans="1:45" ht="15" customHeight="1" x14ac:dyDescent="0.2">
      <c r="A20001" s="85"/>
      <c r="F20001" s="4"/>
      <c r="H20001" s="78"/>
      <c r="J20001" s="75"/>
      <c r="K20001" s="71"/>
      <c r="L20001" s="75"/>
      <c r="M20001" s="71"/>
      <c r="O20001" s="71"/>
      <c r="Q20001" s="71"/>
      <c r="V20001" s="4"/>
      <c r="X20001" s="4"/>
      <c r="AS20001" s="71"/>
    </row>
    <row r="20002" spans="1:45" ht="15" customHeight="1" x14ac:dyDescent="0.2">
      <c r="A20002" s="85"/>
      <c r="F20002" s="4"/>
      <c r="H20002" s="78"/>
      <c r="J20002" s="75"/>
      <c r="K20002" s="71"/>
      <c r="L20002" s="75"/>
      <c r="M20002" s="71"/>
      <c r="O20002" s="71"/>
      <c r="Q20002" s="71"/>
      <c r="V20002" s="4"/>
      <c r="X20002" s="4"/>
      <c r="AS20002" s="71"/>
    </row>
    <row r="20003" spans="1:45" ht="15" customHeight="1" x14ac:dyDescent="0.2">
      <c r="A20003" s="85"/>
      <c r="F20003" s="4"/>
      <c r="H20003" s="78"/>
      <c r="J20003" s="75"/>
      <c r="K20003" s="71"/>
      <c r="L20003" s="75"/>
      <c r="M20003" s="71"/>
      <c r="O20003" s="71"/>
      <c r="Q20003" s="71"/>
      <c r="V20003" s="4"/>
      <c r="X20003" s="4"/>
      <c r="AS20003" s="71"/>
    </row>
    <row r="20004" spans="1:45" ht="15" customHeight="1" x14ac:dyDescent="0.2">
      <c r="A20004" s="85"/>
      <c r="F20004" s="4"/>
      <c r="H20004" s="78"/>
      <c r="J20004" s="75"/>
      <c r="K20004" s="71"/>
      <c r="L20004" s="75"/>
      <c r="M20004" s="71"/>
      <c r="O20004" s="71"/>
      <c r="Q20004" s="71"/>
      <c r="V20004" s="4"/>
      <c r="X20004" s="4"/>
      <c r="AS20004" s="71"/>
    </row>
    <row r="20005" spans="1:45" ht="15" customHeight="1" x14ac:dyDescent="0.2">
      <c r="A20005" s="85"/>
      <c r="F20005" s="4"/>
      <c r="H20005" s="78"/>
      <c r="J20005" s="75"/>
      <c r="K20005" s="71"/>
      <c r="L20005" s="75"/>
      <c r="M20005" s="71"/>
      <c r="O20005" s="71"/>
      <c r="Q20005" s="71"/>
      <c r="V20005" s="4"/>
      <c r="X20005" s="4"/>
      <c r="AS20005" s="71"/>
    </row>
    <row r="20006" spans="1:45" ht="15" customHeight="1" x14ac:dyDescent="0.2">
      <c r="A20006" s="85"/>
      <c r="F20006" s="4"/>
      <c r="H20006" s="78"/>
      <c r="J20006" s="75"/>
      <c r="K20006" s="71"/>
      <c r="L20006" s="75"/>
      <c r="M20006" s="71"/>
      <c r="O20006" s="71"/>
      <c r="Q20006" s="71"/>
      <c r="V20006" s="4"/>
      <c r="X20006" s="4"/>
      <c r="AS20006" s="71"/>
    </row>
    <row r="20007" spans="1:45" ht="15" customHeight="1" x14ac:dyDescent="0.2">
      <c r="A20007" s="85"/>
      <c r="F20007" s="4"/>
      <c r="H20007" s="78"/>
      <c r="J20007" s="75"/>
      <c r="K20007" s="71"/>
      <c r="L20007" s="75"/>
      <c r="M20007" s="71"/>
      <c r="O20007" s="71"/>
      <c r="Q20007" s="71"/>
      <c r="V20007" s="4"/>
      <c r="X20007" s="4"/>
      <c r="AS20007" s="71"/>
    </row>
    <row r="20008" spans="1:45" ht="15" customHeight="1" x14ac:dyDescent="0.2">
      <c r="A20008" s="85"/>
      <c r="F20008" s="4"/>
      <c r="H20008" s="78"/>
      <c r="J20008" s="75"/>
      <c r="K20008" s="71"/>
      <c r="L20008" s="75"/>
      <c r="M20008" s="71"/>
      <c r="O20008" s="71"/>
      <c r="Q20008" s="71"/>
      <c r="V20008" s="4"/>
      <c r="X20008" s="4"/>
      <c r="AS20008" s="71"/>
    </row>
    <row r="20009" spans="1:45" ht="15" customHeight="1" x14ac:dyDescent="0.2">
      <c r="A20009" s="85"/>
      <c r="F20009" s="4"/>
      <c r="H20009" s="78"/>
      <c r="J20009" s="75"/>
      <c r="K20009" s="71"/>
      <c r="L20009" s="75"/>
      <c r="M20009" s="71"/>
      <c r="O20009" s="71"/>
      <c r="Q20009" s="71"/>
      <c r="V20009" s="4"/>
      <c r="X20009" s="4"/>
      <c r="AS20009" s="71"/>
    </row>
    <row r="20010" spans="1:45" ht="15" customHeight="1" x14ac:dyDescent="0.2">
      <c r="A20010" s="85"/>
      <c r="F20010" s="4"/>
      <c r="H20010" s="78"/>
      <c r="J20010" s="75"/>
      <c r="K20010" s="71"/>
      <c r="L20010" s="75"/>
      <c r="M20010" s="71"/>
      <c r="O20010" s="71"/>
      <c r="Q20010" s="71"/>
      <c r="V20010" s="4"/>
      <c r="X20010" s="4"/>
      <c r="AS20010" s="71"/>
    </row>
    <row r="20011" spans="1:45" ht="15" customHeight="1" x14ac:dyDescent="0.2">
      <c r="A20011" s="85"/>
      <c r="F20011" s="4"/>
      <c r="H20011" s="78"/>
      <c r="J20011" s="75"/>
      <c r="K20011" s="71"/>
      <c r="L20011" s="75"/>
      <c r="M20011" s="71"/>
      <c r="O20011" s="71"/>
      <c r="Q20011" s="71"/>
      <c r="V20011" s="4"/>
      <c r="X20011" s="4"/>
      <c r="AS20011" s="71"/>
    </row>
    <row r="20012" spans="1:45" ht="15" customHeight="1" x14ac:dyDescent="0.2">
      <c r="A20012" s="85"/>
      <c r="F20012" s="4"/>
      <c r="H20012" s="78"/>
      <c r="J20012" s="75"/>
      <c r="K20012" s="71"/>
      <c r="L20012" s="75"/>
      <c r="M20012" s="71"/>
      <c r="O20012" s="71"/>
      <c r="Q20012" s="71"/>
      <c r="V20012" s="4"/>
      <c r="X20012" s="4"/>
      <c r="AS20012" s="71"/>
    </row>
    <row r="20013" spans="1:45" ht="15" customHeight="1" x14ac:dyDescent="0.2">
      <c r="A20013" s="85"/>
      <c r="F20013" s="4"/>
      <c r="H20013" s="78"/>
      <c r="J20013" s="75"/>
      <c r="K20013" s="71"/>
      <c r="L20013" s="75"/>
      <c r="M20013" s="71"/>
      <c r="O20013" s="71"/>
      <c r="Q20013" s="71"/>
      <c r="V20013" s="4"/>
      <c r="X20013" s="4"/>
      <c r="AS20013" s="71"/>
    </row>
    <row r="20014" spans="1:45" ht="15" customHeight="1" x14ac:dyDescent="0.2">
      <c r="A20014" s="85"/>
      <c r="F20014" s="4"/>
      <c r="H20014" s="78"/>
      <c r="J20014" s="75"/>
      <c r="K20014" s="71"/>
      <c r="L20014" s="75"/>
      <c r="M20014" s="71"/>
      <c r="O20014" s="71"/>
      <c r="Q20014" s="71"/>
      <c r="V20014" s="4"/>
      <c r="X20014" s="4"/>
      <c r="AS20014" s="71"/>
    </row>
    <row r="20015" spans="1:45" ht="15" customHeight="1" x14ac:dyDescent="0.2">
      <c r="A20015" s="85"/>
      <c r="F20015" s="4"/>
      <c r="H20015" s="78"/>
      <c r="J20015" s="75"/>
      <c r="K20015" s="71"/>
      <c r="L20015" s="75"/>
      <c r="M20015" s="71"/>
      <c r="O20015" s="71"/>
      <c r="Q20015" s="71"/>
      <c r="V20015" s="4"/>
      <c r="X20015" s="4"/>
      <c r="AS20015" s="71"/>
    </row>
    <row r="20016" spans="1:45" ht="15" customHeight="1" x14ac:dyDescent="0.2">
      <c r="A20016" s="85"/>
      <c r="F20016" s="4"/>
      <c r="H20016" s="78"/>
      <c r="J20016" s="75"/>
      <c r="K20016" s="71"/>
      <c r="L20016" s="75"/>
      <c r="M20016" s="71"/>
      <c r="O20016" s="71"/>
      <c r="Q20016" s="71"/>
      <c r="V20016" s="4"/>
      <c r="X20016" s="4"/>
      <c r="AS20016" s="71"/>
    </row>
    <row r="20017" spans="1:45" ht="15" customHeight="1" x14ac:dyDescent="0.2">
      <c r="A20017" s="85"/>
      <c r="F20017" s="4"/>
      <c r="H20017" s="78"/>
      <c r="J20017" s="75"/>
      <c r="K20017" s="71"/>
      <c r="L20017" s="75"/>
      <c r="M20017" s="71"/>
      <c r="O20017" s="71"/>
      <c r="Q20017" s="71"/>
      <c r="V20017" s="4"/>
      <c r="X20017" s="4"/>
      <c r="AS20017" s="71"/>
    </row>
    <row r="20018" spans="1:45" ht="15" customHeight="1" x14ac:dyDescent="0.2">
      <c r="A20018" s="85"/>
      <c r="F20018" s="4"/>
      <c r="H20018" s="78"/>
      <c r="J20018" s="75"/>
      <c r="K20018" s="71"/>
      <c r="L20018" s="75"/>
      <c r="M20018" s="71"/>
      <c r="O20018" s="71"/>
      <c r="Q20018" s="71"/>
      <c r="V20018" s="4"/>
      <c r="X20018" s="4"/>
      <c r="AS20018" s="71"/>
    </row>
    <row r="20019" spans="1:45" ht="15" customHeight="1" x14ac:dyDescent="0.2">
      <c r="A20019" s="85"/>
      <c r="F20019" s="4"/>
      <c r="H20019" s="78"/>
      <c r="J20019" s="75"/>
      <c r="K20019" s="71"/>
      <c r="L20019" s="75"/>
      <c r="M20019" s="71"/>
      <c r="O20019" s="71"/>
      <c r="Q20019" s="71"/>
      <c r="V20019" s="4"/>
      <c r="X20019" s="4"/>
      <c r="AS20019" s="71"/>
    </row>
    <row r="20020" spans="1:45" ht="15" customHeight="1" x14ac:dyDescent="0.2">
      <c r="A20020" s="85"/>
      <c r="F20020" s="4"/>
      <c r="H20020" s="78"/>
      <c r="J20020" s="75"/>
      <c r="K20020" s="71"/>
      <c r="L20020" s="75"/>
      <c r="M20020" s="71"/>
      <c r="O20020" s="71"/>
      <c r="Q20020" s="71"/>
      <c r="V20020" s="4"/>
      <c r="X20020" s="4"/>
      <c r="AS20020" s="71"/>
    </row>
    <row r="20021" spans="1:45" ht="15" customHeight="1" x14ac:dyDescent="0.2">
      <c r="A20021" s="85"/>
      <c r="F20021" s="4"/>
      <c r="H20021" s="78"/>
      <c r="J20021" s="75"/>
      <c r="K20021" s="71"/>
      <c r="L20021" s="75"/>
      <c r="M20021" s="71"/>
      <c r="O20021" s="71"/>
      <c r="Q20021" s="71"/>
      <c r="V20021" s="4"/>
      <c r="X20021" s="4"/>
      <c r="AS20021" s="71"/>
    </row>
    <row r="20022" spans="1:45" ht="15" customHeight="1" x14ac:dyDescent="0.2">
      <c r="A20022" s="85"/>
      <c r="F20022" s="4"/>
      <c r="H20022" s="78"/>
      <c r="J20022" s="75"/>
      <c r="K20022" s="71"/>
      <c r="L20022" s="75"/>
      <c r="M20022" s="71"/>
      <c r="O20022" s="71"/>
      <c r="Q20022" s="71"/>
      <c r="V20022" s="4"/>
      <c r="X20022" s="4"/>
      <c r="AS20022" s="71"/>
    </row>
    <row r="20023" spans="1:45" ht="15" customHeight="1" x14ac:dyDescent="0.2">
      <c r="A20023" s="85"/>
      <c r="F20023" s="4"/>
      <c r="H20023" s="78"/>
      <c r="J20023" s="75"/>
      <c r="K20023" s="71"/>
      <c r="L20023" s="75"/>
      <c r="M20023" s="71"/>
      <c r="O20023" s="71"/>
      <c r="Q20023" s="71"/>
      <c r="V20023" s="4"/>
      <c r="X20023" s="4"/>
      <c r="AS20023" s="71"/>
    </row>
    <row r="20024" spans="1:45" ht="15" customHeight="1" x14ac:dyDescent="0.2">
      <c r="A20024" s="85"/>
      <c r="F20024" s="4"/>
      <c r="H20024" s="78"/>
      <c r="J20024" s="75"/>
      <c r="K20024" s="71"/>
      <c r="L20024" s="75"/>
      <c r="M20024" s="71"/>
      <c r="O20024" s="71"/>
      <c r="Q20024" s="71"/>
      <c r="V20024" s="4"/>
      <c r="X20024" s="4"/>
      <c r="AS20024" s="71"/>
    </row>
    <row r="20025" spans="1:45" ht="15" customHeight="1" x14ac:dyDescent="0.2">
      <c r="A20025" s="85"/>
      <c r="F20025" s="4"/>
      <c r="H20025" s="78"/>
      <c r="J20025" s="75"/>
      <c r="K20025" s="71"/>
      <c r="L20025" s="75"/>
      <c r="M20025" s="71"/>
      <c r="O20025" s="71"/>
      <c r="Q20025" s="71"/>
      <c r="V20025" s="4"/>
      <c r="X20025" s="4"/>
      <c r="AS20025" s="71"/>
    </row>
    <row r="20026" spans="1:45" ht="15" customHeight="1" x14ac:dyDescent="0.2">
      <c r="A20026" s="85"/>
      <c r="F20026" s="4"/>
      <c r="H20026" s="78"/>
      <c r="J20026" s="75"/>
      <c r="K20026" s="71"/>
      <c r="L20026" s="75"/>
      <c r="M20026" s="71"/>
      <c r="O20026" s="71"/>
      <c r="Q20026" s="71"/>
      <c r="V20026" s="4"/>
      <c r="X20026" s="4"/>
      <c r="AS20026" s="71"/>
    </row>
    <row r="20027" spans="1:45" ht="15" customHeight="1" x14ac:dyDescent="0.2">
      <c r="A20027" s="85"/>
      <c r="F20027" s="4"/>
      <c r="H20027" s="78"/>
      <c r="J20027" s="75"/>
      <c r="K20027" s="71"/>
      <c r="L20027" s="75"/>
      <c r="M20027" s="71"/>
      <c r="O20027" s="71"/>
      <c r="Q20027" s="71"/>
      <c r="V20027" s="4"/>
      <c r="X20027" s="4"/>
      <c r="AS20027" s="71"/>
    </row>
    <row r="20028" spans="1:45" ht="15" customHeight="1" x14ac:dyDescent="0.2">
      <c r="A20028" s="85"/>
      <c r="F20028" s="4"/>
      <c r="H20028" s="78"/>
      <c r="J20028" s="75"/>
      <c r="K20028" s="71"/>
      <c r="L20028" s="75"/>
      <c r="M20028" s="71"/>
      <c r="O20028" s="71"/>
      <c r="Q20028" s="71"/>
      <c r="V20028" s="4"/>
      <c r="X20028" s="4"/>
      <c r="AS20028" s="71"/>
    </row>
    <row r="20029" spans="1:45" ht="15" customHeight="1" x14ac:dyDescent="0.2">
      <c r="A20029" s="85"/>
      <c r="F20029" s="4"/>
      <c r="H20029" s="78"/>
      <c r="J20029" s="75"/>
      <c r="K20029" s="71"/>
      <c r="L20029" s="75"/>
      <c r="M20029" s="71"/>
      <c r="O20029" s="71"/>
      <c r="Q20029" s="71"/>
      <c r="V20029" s="4"/>
      <c r="X20029" s="4"/>
      <c r="AS20029" s="71"/>
    </row>
    <row r="20030" spans="1:45" ht="15" customHeight="1" x14ac:dyDescent="0.2">
      <c r="A20030" s="85"/>
      <c r="F20030" s="4"/>
      <c r="H20030" s="78"/>
      <c r="J20030" s="75"/>
      <c r="K20030" s="71"/>
      <c r="L20030" s="75"/>
      <c r="M20030" s="71"/>
      <c r="O20030" s="71"/>
      <c r="Q20030" s="71"/>
      <c r="V20030" s="4"/>
      <c r="X20030" s="4"/>
      <c r="AS20030" s="71"/>
    </row>
    <row r="20031" spans="1:45" ht="15" customHeight="1" x14ac:dyDescent="0.2">
      <c r="A20031" s="85"/>
      <c r="F20031" s="4"/>
      <c r="H20031" s="78"/>
      <c r="J20031" s="75"/>
      <c r="K20031" s="71"/>
      <c r="L20031" s="75"/>
      <c r="M20031" s="71"/>
      <c r="O20031" s="71"/>
      <c r="Q20031" s="71"/>
      <c r="V20031" s="4"/>
      <c r="X20031" s="4"/>
      <c r="AS20031" s="71"/>
    </row>
    <row r="20032" spans="1:45" ht="15" customHeight="1" x14ac:dyDescent="0.2">
      <c r="A20032" s="85"/>
      <c r="F20032" s="4"/>
      <c r="H20032" s="78"/>
      <c r="J20032" s="75"/>
      <c r="K20032" s="71"/>
      <c r="L20032" s="75"/>
      <c r="M20032" s="71"/>
      <c r="O20032" s="71"/>
      <c r="Q20032" s="71"/>
      <c r="V20032" s="4"/>
      <c r="X20032" s="4"/>
      <c r="AS20032" s="71"/>
    </row>
    <row r="20033" spans="1:45" ht="15" customHeight="1" x14ac:dyDescent="0.2">
      <c r="A20033" s="85"/>
      <c r="F20033" s="4"/>
      <c r="H20033" s="78"/>
      <c r="J20033" s="75"/>
      <c r="K20033" s="71"/>
      <c r="L20033" s="75"/>
      <c r="M20033" s="71"/>
      <c r="O20033" s="71"/>
      <c r="Q20033" s="71"/>
      <c r="V20033" s="4"/>
      <c r="X20033" s="4"/>
      <c r="AS20033" s="71"/>
    </row>
    <row r="20034" spans="1:45" ht="15" customHeight="1" x14ac:dyDescent="0.2">
      <c r="A20034" s="85"/>
      <c r="F20034" s="4"/>
      <c r="H20034" s="78"/>
      <c r="J20034" s="75"/>
      <c r="K20034" s="71"/>
      <c r="L20034" s="75"/>
      <c r="M20034" s="71"/>
      <c r="O20034" s="71"/>
      <c r="Q20034" s="71"/>
      <c r="V20034" s="4"/>
      <c r="X20034" s="4"/>
      <c r="AS20034" s="71"/>
    </row>
    <row r="20035" spans="1:45" ht="15" customHeight="1" x14ac:dyDescent="0.2">
      <c r="A20035" s="85"/>
      <c r="F20035" s="4"/>
      <c r="H20035" s="78"/>
      <c r="J20035" s="75"/>
      <c r="K20035" s="71"/>
      <c r="L20035" s="75"/>
      <c r="M20035" s="71"/>
      <c r="O20035" s="71"/>
      <c r="Q20035" s="71"/>
      <c r="V20035" s="4"/>
      <c r="X20035" s="4"/>
      <c r="AS20035" s="71"/>
    </row>
    <row r="20036" spans="1:45" ht="15" customHeight="1" x14ac:dyDescent="0.2">
      <c r="A20036" s="85"/>
      <c r="F20036" s="4"/>
      <c r="H20036" s="78"/>
      <c r="J20036" s="75"/>
      <c r="K20036" s="71"/>
      <c r="L20036" s="75"/>
      <c r="M20036" s="71"/>
      <c r="O20036" s="71"/>
      <c r="Q20036" s="71"/>
      <c r="V20036" s="4"/>
      <c r="X20036" s="4"/>
      <c r="AS20036" s="71"/>
    </row>
    <row r="20037" spans="1:45" ht="15" customHeight="1" x14ac:dyDescent="0.2">
      <c r="A20037" s="85"/>
      <c r="F20037" s="4"/>
      <c r="H20037" s="78"/>
      <c r="J20037" s="75"/>
      <c r="K20037" s="71"/>
      <c r="L20037" s="75"/>
      <c r="M20037" s="71"/>
      <c r="O20037" s="71"/>
      <c r="Q20037" s="71"/>
      <c r="V20037" s="4"/>
      <c r="X20037" s="4"/>
      <c r="AS20037" s="71"/>
    </row>
    <row r="20038" spans="1:45" ht="15" customHeight="1" x14ac:dyDescent="0.2">
      <c r="A20038" s="85"/>
      <c r="F20038" s="4"/>
      <c r="H20038" s="78"/>
      <c r="J20038" s="75"/>
      <c r="K20038" s="71"/>
      <c r="L20038" s="75"/>
      <c r="M20038" s="71"/>
      <c r="O20038" s="71"/>
      <c r="Q20038" s="71"/>
      <c r="V20038" s="4"/>
      <c r="X20038" s="4"/>
      <c r="AS20038" s="71"/>
    </row>
    <row r="20039" spans="1:45" ht="15" customHeight="1" x14ac:dyDescent="0.2">
      <c r="A20039" s="85"/>
      <c r="F20039" s="4"/>
      <c r="H20039" s="78"/>
      <c r="J20039" s="75"/>
      <c r="K20039" s="71"/>
      <c r="L20039" s="75"/>
      <c r="M20039" s="71"/>
      <c r="O20039" s="71"/>
      <c r="Q20039" s="71"/>
      <c r="V20039" s="4"/>
      <c r="X20039" s="4"/>
      <c r="AS20039" s="71"/>
    </row>
    <row r="20040" spans="1:45" ht="15" customHeight="1" x14ac:dyDescent="0.2">
      <c r="A20040" s="85"/>
      <c r="F20040" s="4"/>
      <c r="H20040" s="78"/>
      <c r="J20040" s="75"/>
      <c r="K20040" s="71"/>
      <c r="L20040" s="75"/>
      <c r="M20040" s="71"/>
      <c r="O20040" s="71"/>
      <c r="Q20040" s="71"/>
      <c r="V20040" s="4"/>
      <c r="X20040" s="4"/>
      <c r="AS20040" s="71"/>
    </row>
    <row r="20041" spans="1:45" ht="15" customHeight="1" x14ac:dyDescent="0.2">
      <c r="A20041" s="85"/>
      <c r="F20041" s="4"/>
      <c r="H20041" s="78"/>
      <c r="J20041" s="75"/>
      <c r="K20041" s="71"/>
      <c r="L20041" s="75"/>
      <c r="M20041" s="71"/>
      <c r="O20041" s="71"/>
      <c r="Q20041" s="71"/>
      <c r="V20041" s="4"/>
      <c r="X20041" s="4"/>
      <c r="AS20041" s="71"/>
    </row>
    <row r="20042" spans="1:45" ht="15" customHeight="1" x14ac:dyDescent="0.2">
      <c r="A20042" s="85"/>
      <c r="F20042" s="4"/>
      <c r="H20042" s="78"/>
      <c r="J20042" s="75"/>
      <c r="K20042" s="71"/>
      <c r="L20042" s="75"/>
      <c r="M20042" s="71"/>
      <c r="O20042" s="71"/>
      <c r="Q20042" s="71"/>
      <c r="V20042" s="4"/>
      <c r="X20042" s="4"/>
      <c r="AS20042" s="71"/>
    </row>
    <row r="20043" spans="1:45" ht="15" customHeight="1" x14ac:dyDescent="0.2">
      <c r="A20043" s="85"/>
      <c r="F20043" s="4"/>
      <c r="H20043" s="78"/>
      <c r="J20043" s="75"/>
      <c r="K20043" s="71"/>
      <c r="L20043" s="75"/>
      <c r="M20043" s="71"/>
      <c r="O20043" s="71"/>
      <c r="Q20043" s="71"/>
      <c r="V20043" s="4"/>
      <c r="X20043" s="4"/>
      <c r="AS20043" s="71"/>
    </row>
    <row r="20044" spans="1:45" ht="15" customHeight="1" x14ac:dyDescent="0.2">
      <c r="A20044" s="85"/>
      <c r="F20044" s="4"/>
      <c r="H20044" s="78"/>
      <c r="J20044" s="75"/>
      <c r="K20044" s="71"/>
      <c r="L20044" s="75"/>
      <c r="M20044" s="71"/>
      <c r="O20044" s="71"/>
      <c r="Q20044" s="71"/>
      <c r="V20044" s="4"/>
      <c r="X20044" s="4"/>
      <c r="AS20044" s="71"/>
    </row>
    <row r="20045" spans="1:45" ht="15" customHeight="1" x14ac:dyDescent="0.2">
      <c r="A20045" s="85"/>
      <c r="F20045" s="4"/>
      <c r="H20045" s="78"/>
      <c r="J20045" s="75"/>
      <c r="K20045" s="71"/>
      <c r="L20045" s="75"/>
      <c r="M20045" s="71"/>
      <c r="O20045" s="71"/>
      <c r="Q20045" s="71"/>
      <c r="V20045" s="4"/>
      <c r="X20045" s="4"/>
      <c r="AS20045" s="71"/>
    </row>
    <row r="20046" spans="1:45" ht="15" customHeight="1" x14ac:dyDescent="0.2">
      <c r="A20046" s="85"/>
      <c r="F20046" s="4"/>
      <c r="H20046" s="78"/>
      <c r="J20046" s="75"/>
      <c r="K20046" s="71"/>
      <c r="L20046" s="75"/>
      <c r="M20046" s="71"/>
      <c r="O20046" s="71"/>
      <c r="Q20046" s="71"/>
      <c r="V20046" s="4"/>
      <c r="X20046" s="4"/>
      <c r="AS20046" s="71"/>
    </row>
    <row r="20047" spans="1:45" ht="15" customHeight="1" x14ac:dyDescent="0.2">
      <c r="A20047" s="85"/>
      <c r="F20047" s="4"/>
      <c r="H20047" s="78"/>
      <c r="J20047" s="75"/>
      <c r="K20047" s="71"/>
      <c r="L20047" s="75"/>
      <c r="M20047" s="71"/>
      <c r="O20047" s="71"/>
      <c r="Q20047" s="71"/>
      <c r="V20047" s="4"/>
      <c r="X20047" s="4"/>
      <c r="AS20047" s="71"/>
    </row>
    <row r="20048" spans="1:45" ht="15" customHeight="1" x14ac:dyDescent="0.2">
      <c r="A20048" s="85"/>
      <c r="F20048" s="4"/>
      <c r="H20048" s="78"/>
      <c r="J20048" s="75"/>
      <c r="K20048" s="71"/>
      <c r="L20048" s="75"/>
      <c r="M20048" s="71"/>
      <c r="O20048" s="71"/>
      <c r="Q20048" s="71"/>
      <c r="V20048" s="4"/>
      <c r="X20048" s="4"/>
      <c r="AS20048" s="71"/>
    </row>
    <row r="20049" spans="1:45" ht="15" customHeight="1" x14ac:dyDescent="0.2">
      <c r="A20049" s="85"/>
      <c r="F20049" s="4"/>
      <c r="H20049" s="78"/>
      <c r="J20049" s="75"/>
      <c r="K20049" s="71"/>
      <c r="L20049" s="75"/>
      <c r="M20049" s="71"/>
      <c r="O20049" s="71"/>
      <c r="Q20049" s="71"/>
      <c r="V20049" s="4"/>
      <c r="X20049" s="4"/>
      <c r="AS20049" s="71"/>
    </row>
    <row r="20050" spans="1:45" ht="15" customHeight="1" x14ac:dyDescent="0.2">
      <c r="A20050" s="85"/>
      <c r="F20050" s="4"/>
      <c r="H20050" s="78"/>
      <c r="J20050" s="75"/>
      <c r="K20050" s="71"/>
      <c r="L20050" s="75"/>
      <c r="M20050" s="71"/>
      <c r="O20050" s="71"/>
      <c r="Q20050" s="71"/>
      <c r="V20050" s="4"/>
      <c r="X20050" s="4"/>
      <c r="AS20050" s="71"/>
    </row>
    <row r="20051" spans="1:45" ht="15" customHeight="1" x14ac:dyDescent="0.2">
      <c r="A20051" s="85"/>
      <c r="F20051" s="4"/>
      <c r="H20051" s="78"/>
      <c r="J20051" s="75"/>
      <c r="K20051" s="71"/>
      <c r="L20051" s="75"/>
      <c r="M20051" s="71"/>
      <c r="O20051" s="71"/>
      <c r="Q20051" s="71"/>
      <c r="V20051" s="4"/>
      <c r="X20051" s="4"/>
      <c r="AS20051" s="71"/>
    </row>
    <row r="20052" spans="1:45" ht="15" customHeight="1" x14ac:dyDescent="0.2">
      <c r="A20052" s="85"/>
      <c r="F20052" s="4"/>
      <c r="H20052" s="78"/>
      <c r="J20052" s="75"/>
      <c r="K20052" s="71"/>
      <c r="L20052" s="75"/>
      <c r="M20052" s="71"/>
      <c r="O20052" s="71"/>
      <c r="Q20052" s="71"/>
      <c r="V20052" s="4"/>
      <c r="X20052" s="4"/>
      <c r="AS20052" s="71"/>
    </row>
    <row r="20053" spans="1:45" ht="15" customHeight="1" x14ac:dyDescent="0.2">
      <c r="A20053" s="85"/>
      <c r="F20053" s="4"/>
      <c r="H20053" s="78"/>
      <c r="J20053" s="75"/>
      <c r="K20053" s="71"/>
      <c r="L20053" s="75"/>
      <c r="M20053" s="71"/>
      <c r="O20053" s="71"/>
      <c r="Q20053" s="71"/>
      <c r="V20053" s="4"/>
      <c r="X20053" s="4"/>
      <c r="AS20053" s="71"/>
    </row>
    <row r="20054" spans="1:45" ht="15" customHeight="1" x14ac:dyDescent="0.2">
      <c r="A20054" s="85"/>
      <c r="F20054" s="4"/>
      <c r="H20054" s="78"/>
      <c r="J20054" s="75"/>
      <c r="K20054" s="71"/>
      <c r="L20054" s="75"/>
      <c r="M20054" s="71"/>
      <c r="O20054" s="71"/>
      <c r="Q20054" s="71"/>
      <c r="V20054" s="4"/>
      <c r="X20054" s="4"/>
      <c r="AS20054" s="71"/>
    </row>
    <row r="20055" spans="1:45" ht="15" customHeight="1" x14ac:dyDescent="0.2">
      <c r="A20055" s="85"/>
      <c r="F20055" s="4"/>
      <c r="H20055" s="78"/>
      <c r="J20055" s="75"/>
      <c r="K20055" s="71"/>
      <c r="L20055" s="75"/>
      <c r="M20055" s="71"/>
      <c r="O20055" s="71"/>
      <c r="Q20055" s="71"/>
      <c r="V20055" s="4"/>
      <c r="X20055" s="4"/>
      <c r="AS20055" s="71"/>
    </row>
    <row r="20056" spans="1:45" ht="15" customHeight="1" x14ac:dyDescent="0.2">
      <c r="A20056" s="85"/>
      <c r="F20056" s="4"/>
      <c r="H20056" s="78"/>
      <c r="J20056" s="75"/>
      <c r="K20056" s="71"/>
      <c r="L20056" s="75"/>
      <c r="M20056" s="71"/>
      <c r="O20056" s="71"/>
      <c r="Q20056" s="71"/>
      <c r="V20056" s="4"/>
      <c r="X20056" s="4"/>
      <c r="AS20056" s="71"/>
    </row>
    <row r="20057" spans="1:45" ht="15" customHeight="1" x14ac:dyDescent="0.2">
      <c r="A20057" s="85"/>
      <c r="F20057" s="4"/>
      <c r="H20057" s="78"/>
      <c r="J20057" s="75"/>
      <c r="K20057" s="71"/>
      <c r="L20057" s="75"/>
      <c r="M20057" s="71"/>
      <c r="O20057" s="71"/>
      <c r="Q20057" s="71"/>
      <c r="V20057" s="4"/>
      <c r="X20057" s="4"/>
      <c r="AS20057" s="71"/>
    </row>
    <row r="20058" spans="1:45" ht="15" customHeight="1" x14ac:dyDescent="0.2">
      <c r="A20058" s="85"/>
      <c r="F20058" s="4"/>
      <c r="H20058" s="78"/>
      <c r="J20058" s="75"/>
      <c r="K20058" s="71"/>
      <c r="L20058" s="75"/>
      <c r="M20058" s="71"/>
      <c r="O20058" s="71"/>
      <c r="Q20058" s="71"/>
      <c r="V20058" s="4"/>
      <c r="X20058" s="4"/>
      <c r="AS20058" s="71"/>
    </row>
    <row r="20059" spans="1:45" ht="15" customHeight="1" x14ac:dyDescent="0.2">
      <c r="A20059" s="85"/>
      <c r="F20059" s="4"/>
      <c r="H20059" s="78"/>
      <c r="J20059" s="75"/>
      <c r="K20059" s="71"/>
      <c r="L20059" s="75"/>
      <c r="M20059" s="71"/>
      <c r="O20059" s="71"/>
      <c r="Q20059" s="71"/>
      <c r="V20059" s="4"/>
      <c r="X20059" s="4"/>
      <c r="AS20059" s="71"/>
    </row>
    <row r="20060" spans="1:45" ht="15" customHeight="1" x14ac:dyDescent="0.2">
      <c r="A20060" s="85"/>
      <c r="F20060" s="4"/>
      <c r="H20060" s="78"/>
      <c r="J20060" s="75"/>
      <c r="K20060" s="71"/>
      <c r="L20060" s="75"/>
      <c r="M20060" s="71"/>
      <c r="O20060" s="71"/>
      <c r="Q20060" s="71"/>
      <c r="V20060" s="4"/>
      <c r="X20060" s="4"/>
      <c r="AS20060" s="71"/>
    </row>
    <row r="20061" spans="1:45" ht="15" customHeight="1" x14ac:dyDescent="0.2">
      <c r="A20061" s="85"/>
      <c r="F20061" s="4"/>
      <c r="H20061" s="78"/>
      <c r="J20061" s="75"/>
      <c r="K20061" s="71"/>
      <c r="L20061" s="75"/>
      <c r="M20061" s="71"/>
      <c r="O20061" s="71"/>
      <c r="Q20061" s="71"/>
      <c r="V20061" s="4"/>
      <c r="X20061" s="4"/>
      <c r="AS20061" s="71"/>
    </row>
    <row r="20062" spans="1:45" ht="15" customHeight="1" x14ac:dyDescent="0.2">
      <c r="A20062" s="85"/>
      <c r="F20062" s="4"/>
      <c r="H20062" s="78"/>
      <c r="J20062" s="75"/>
      <c r="K20062" s="71"/>
      <c r="L20062" s="75"/>
      <c r="M20062" s="71"/>
      <c r="O20062" s="71"/>
      <c r="Q20062" s="71"/>
      <c r="V20062" s="4"/>
      <c r="X20062" s="4"/>
      <c r="AS20062" s="71"/>
    </row>
    <row r="20063" spans="1:45" ht="15" customHeight="1" x14ac:dyDescent="0.2">
      <c r="A20063" s="85"/>
      <c r="F20063" s="4"/>
      <c r="H20063" s="78"/>
      <c r="J20063" s="75"/>
      <c r="K20063" s="71"/>
      <c r="L20063" s="75"/>
      <c r="M20063" s="71"/>
      <c r="O20063" s="71"/>
      <c r="Q20063" s="71"/>
      <c r="V20063" s="4"/>
      <c r="X20063" s="4"/>
      <c r="AS20063" s="71"/>
    </row>
    <row r="20064" spans="1:45" ht="15" customHeight="1" x14ac:dyDescent="0.2">
      <c r="A20064" s="85"/>
      <c r="F20064" s="4"/>
      <c r="H20064" s="78"/>
      <c r="J20064" s="75"/>
      <c r="K20064" s="71"/>
      <c r="L20064" s="75"/>
      <c r="M20064" s="71"/>
      <c r="O20064" s="71"/>
      <c r="Q20064" s="71"/>
      <c r="V20064" s="4"/>
      <c r="X20064" s="4"/>
      <c r="AS20064" s="71"/>
    </row>
    <row r="20065" spans="1:45" ht="15" customHeight="1" x14ac:dyDescent="0.2">
      <c r="A20065" s="85"/>
      <c r="F20065" s="4"/>
      <c r="H20065" s="78"/>
      <c r="J20065" s="75"/>
      <c r="K20065" s="71"/>
      <c r="L20065" s="75"/>
      <c r="M20065" s="71"/>
      <c r="O20065" s="71"/>
      <c r="Q20065" s="71"/>
      <c r="V20065" s="4"/>
      <c r="X20065" s="4"/>
      <c r="AS20065" s="71"/>
    </row>
    <row r="20066" spans="1:45" ht="15" customHeight="1" x14ac:dyDescent="0.2">
      <c r="A20066" s="85"/>
      <c r="F20066" s="4"/>
      <c r="H20066" s="78"/>
      <c r="J20066" s="75"/>
      <c r="K20066" s="71"/>
      <c r="L20066" s="75"/>
      <c r="M20066" s="71"/>
      <c r="O20066" s="71"/>
      <c r="Q20066" s="71"/>
      <c r="V20066" s="4"/>
      <c r="X20066" s="4"/>
      <c r="AS20066" s="71"/>
    </row>
    <row r="20067" spans="1:45" ht="15" customHeight="1" x14ac:dyDescent="0.2">
      <c r="A20067" s="85"/>
      <c r="F20067" s="4"/>
      <c r="H20067" s="78"/>
      <c r="J20067" s="75"/>
      <c r="K20067" s="71"/>
      <c r="L20067" s="75"/>
      <c r="M20067" s="71"/>
      <c r="O20067" s="71"/>
      <c r="Q20067" s="71"/>
      <c r="V20067" s="4"/>
      <c r="X20067" s="4"/>
      <c r="AS20067" s="71"/>
    </row>
    <row r="20068" spans="1:45" ht="15" customHeight="1" x14ac:dyDescent="0.2">
      <c r="A20068" s="85"/>
      <c r="F20068" s="4"/>
      <c r="H20068" s="78"/>
      <c r="J20068" s="75"/>
      <c r="K20068" s="71"/>
      <c r="L20068" s="75"/>
      <c r="M20068" s="71"/>
      <c r="O20068" s="71"/>
      <c r="Q20068" s="71"/>
      <c r="V20068" s="4"/>
      <c r="X20068" s="4"/>
      <c r="AS20068" s="71"/>
    </row>
    <row r="20069" spans="1:45" ht="15" customHeight="1" x14ac:dyDescent="0.2">
      <c r="A20069" s="85"/>
      <c r="F20069" s="4"/>
      <c r="H20069" s="78"/>
      <c r="J20069" s="75"/>
      <c r="K20069" s="71"/>
      <c r="L20069" s="75"/>
      <c r="M20069" s="71"/>
      <c r="O20069" s="71"/>
      <c r="Q20069" s="71"/>
      <c r="V20069" s="4"/>
      <c r="X20069" s="4"/>
      <c r="AS20069" s="71"/>
    </row>
    <row r="20070" spans="1:45" ht="15" customHeight="1" x14ac:dyDescent="0.2">
      <c r="A20070" s="85"/>
      <c r="F20070" s="4"/>
      <c r="H20070" s="78"/>
      <c r="J20070" s="75"/>
      <c r="K20070" s="71"/>
      <c r="L20070" s="75"/>
      <c r="M20070" s="71"/>
      <c r="O20070" s="71"/>
      <c r="Q20070" s="71"/>
      <c r="V20070" s="4"/>
      <c r="X20070" s="4"/>
      <c r="AS20070" s="71"/>
    </row>
    <row r="20071" spans="1:45" ht="15" customHeight="1" x14ac:dyDescent="0.2">
      <c r="A20071" s="85"/>
      <c r="F20071" s="4"/>
      <c r="H20071" s="78"/>
      <c r="J20071" s="75"/>
      <c r="K20071" s="71"/>
      <c r="L20071" s="75"/>
      <c r="M20071" s="71"/>
      <c r="O20071" s="71"/>
      <c r="Q20071" s="71"/>
      <c r="V20071" s="4"/>
      <c r="X20071" s="4"/>
      <c r="AS20071" s="71"/>
    </row>
    <row r="20072" spans="1:45" ht="15" customHeight="1" x14ac:dyDescent="0.2">
      <c r="A20072" s="85"/>
      <c r="F20072" s="4"/>
      <c r="H20072" s="78"/>
      <c r="J20072" s="75"/>
      <c r="K20072" s="71"/>
      <c r="L20072" s="75"/>
      <c r="M20072" s="71"/>
      <c r="O20072" s="71"/>
      <c r="Q20072" s="71"/>
      <c r="V20072" s="4"/>
      <c r="X20072" s="4"/>
      <c r="AS20072" s="71"/>
    </row>
    <row r="20073" spans="1:45" ht="15" customHeight="1" x14ac:dyDescent="0.2">
      <c r="A20073" s="85"/>
      <c r="F20073" s="4"/>
      <c r="H20073" s="78"/>
      <c r="J20073" s="75"/>
      <c r="K20073" s="71"/>
      <c r="L20073" s="75"/>
      <c r="M20073" s="71"/>
      <c r="O20073" s="71"/>
      <c r="Q20073" s="71"/>
      <c r="V20073" s="4"/>
      <c r="X20073" s="4"/>
      <c r="AS20073" s="71"/>
    </row>
    <row r="20074" spans="1:45" ht="15" customHeight="1" x14ac:dyDescent="0.2">
      <c r="A20074" s="85"/>
      <c r="F20074" s="4"/>
      <c r="H20074" s="78"/>
      <c r="J20074" s="75"/>
      <c r="K20074" s="71"/>
      <c r="L20074" s="75"/>
      <c r="M20074" s="71"/>
      <c r="O20074" s="71"/>
      <c r="Q20074" s="71"/>
      <c r="V20074" s="4"/>
      <c r="X20074" s="4"/>
      <c r="AS20074" s="71"/>
    </row>
    <row r="20075" spans="1:45" ht="15" customHeight="1" x14ac:dyDescent="0.2">
      <c r="A20075" s="85"/>
      <c r="F20075" s="4"/>
      <c r="H20075" s="78"/>
      <c r="J20075" s="75"/>
      <c r="K20075" s="71"/>
      <c r="L20075" s="75"/>
      <c r="M20075" s="71"/>
      <c r="O20075" s="71"/>
      <c r="Q20075" s="71"/>
      <c r="V20075" s="4"/>
      <c r="X20075" s="4"/>
      <c r="AS20075" s="71"/>
    </row>
    <row r="20076" spans="1:45" ht="15" customHeight="1" x14ac:dyDescent="0.2">
      <c r="A20076" s="85"/>
      <c r="F20076" s="4"/>
      <c r="H20076" s="78"/>
      <c r="J20076" s="75"/>
      <c r="K20076" s="71"/>
      <c r="L20076" s="75"/>
      <c r="M20076" s="71"/>
      <c r="O20076" s="71"/>
      <c r="Q20076" s="71"/>
      <c r="V20076" s="4"/>
      <c r="X20076" s="4"/>
      <c r="AS20076" s="71"/>
    </row>
    <row r="20077" spans="1:45" ht="15" customHeight="1" x14ac:dyDescent="0.2">
      <c r="A20077" s="85"/>
      <c r="F20077" s="4"/>
      <c r="H20077" s="78"/>
      <c r="J20077" s="75"/>
      <c r="K20077" s="71"/>
      <c r="L20077" s="75"/>
      <c r="M20077" s="71"/>
      <c r="O20077" s="71"/>
      <c r="Q20077" s="71"/>
      <c r="V20077" s="4"/>
      <c r="X20077" s="4"/>
      <c r="AS20077" s="71"/>
    </row>
    <row r="20078" spans="1:45" ht="15" customHeight="1" x14ac:dyDescent="0.2">
      <c r="A20078" s="85"/>
      <c r="F20078" s="4"/>
      <c r="H20078" s="78"/>
      <c r="J20078" s="75"/>
      <c r="K20078" s="71"/>
      <c r="L20078" s="75"/>
      <c r="M20078" s="71"/>
      <c r="O20078" s="71"/>
      <c r="Q20078" s="71"/>
      <c r="V20078" s="4"/>
      <c r="X20078" s="4"/>
      <c r="AS20078" s="71"/>
    </row>
    <row r="20079" spans="1:45" ht="15" customHeight="1" x14ac:dyDescent="0.2">
      <c r="A20079" s="85"/>
      <c r="F20079" s="4"/>
      <c r="H20079" s="78"/>
      <c r="J20079" s="75"/>
      <c r="K20079" s="71"/>
      <c r="L20079" s="75"/>
      <c r="M20079" s="71"/>
      <c r="O20079" s="71"/>
      <c r="Q20079" s="71"/>
      <c r="V20079" s="4"/>
      <c r="X20079" s="4"/>
      <c r="AS20079" s="71"/>
    </row>
    <row r="20080" spans="1:45" ht="15" customHeight="1" x14ac:dyDescent="0.2">
      <c r="A20080" s="85"/>
      <c r="F20080" s="4"/>
      <c r="H20080" s="78"/>
      <c r="J20080" s="75"/>
      <c r="K20080" s="71"/>
      <c r="L20080" s="75"/>
      <c r="M20080" s="71"/>
      <c r="O20080" s="71"/>
      <c r="Q20080" s="71"/>
      <c r="V20080" s="4"/>
      <c r="X20080" s="4"/>
      <c r="AS20080" s="71"/>
    </row>
    <row r="20081" spans="1:45" ht="15" customHeight="1" x14ac:dyDescent="0.2">
      <c r="A20081" s="85"/>
      <c r="F20081" s="4"/>
      <c r="H20081" s="78"/>
      <c r="J20081" s="75"/>
      <c r="K20081" s="71"/>
      <c r="L20081" s="75"/>
      <c r="M20081" s="71"/>
      <c r="O20081" s="71"/>
      <c r="Q20081" s="71"/>
      <c r="V20081" s="4"/>
      <c r="X20081" s="4"/>
      <c r="AS20081" s="71"/>
    </row>
    <row r="20082" spans="1:45" ht="15" customHeight="1" x14ac:dyDescent="0.2">
      <c r="A20082" s="85"/>
      <c r="F20082" s="4"/>
      <c r="H20082" s="78"/>
      <c r="J20082" s="75"/>
      <c r="K20082" s="71"/>
      <c r="L20082" s="75"/>
      <c r="M20082" s="71"/>
      <c r="O20082" s="71"/>
      <c r="Q20082" s="71"/>
      <c r="V20082" s="4"/>
      <c r="X20082" s="4"/>
      <c r="AS20082" s="71"/>
    </row>
    <row r="20083" spans="1:45" ht="15" customHeight="1" x14ac:dyDescent="0.2">
      <c r="A20083" s="85"/>
      <c r="F20083" s="4"/>
      <c r="H20083" s="78"/>
      <c r="J20083" s="75"/>
      <c r="K20083" s="71"/>
      <c r="L20083" s="75"/>
      <c r="M20083" s="71"/>
      <c r="O20083" s="71"/>
      <c r="Q20083" s="71"/>
      <c r="V20083" s="4"/>
      <c r="X20083" s="4"/>
      <c r="AS20083" s="71"/>
    </row>
    <row r="20084" spans="1:45" ht="15" customHeight="1" x14ac:dyDescent="0.2">
      <c r="A20084" s="85"/>
      <c r="F20084" s="4"/>
      <c r="H20084" s="78"/>
      <c r="J20084" s="75"/>
      <c r="K20084" s="71"/>
      <c r="L20084" s="75"/>
      <c r="M20084" s="71"/>
      <c r="O20084" s="71"/>
      <c r="Q20084" s="71"/>
      <c r="V20084" s="4"/>
      <c r="X20084" s="4"/>
      <c r="AS20084" s="71"/>
    </row>
    <row r="20085" spans="1:45" ht="15" customHeight="1" x14ac:dyDescent="0.2">
      <c r="A20085" s="85"/>
      <c r="F20085" s="4"/>
      <c r="H20085" s="78"/>
      <c r="J20085" s="75"/>
      <c r="K20085" s="71"/>
      <c r="L20085" s="75"/>
      <c r="M20085" s="71"/>
      <c r="O20085" s="71"/>
      <c r="Q20085" s="71"/>
      <c r="V20085" s="4"/>
      <c r="X20085" s="4"/>
      <c r="AS20085" s="71"/>
    </row>
    <row r="20086" spans="1:45" ht="15" customHeight="1" x14ac:dyDescent="0.2">
      <c r="A20086" s="85"/>
      <c r="F20086" s="4"/>
      <c r="H20086" s="78"/>
      <c r="J20086" s="75"/>
      <c r="K20086" s="71"/>
      <c r="L20086" s="75"/>
      <c r="M20086" s="71"/>
      <c r="O20086" s="71"/>
      <c r="Q20086" s="71"/>
      <c r="V20086" s="4"/>
      <c r="X20086" s="4"/>
      <c r="AS20086" s="71"/>
    </row>
    <row r="20087" spans="1:45" ht="15" customHeight="1" x14ac:dyDescent="0.2">
      <c r="A20087" s="85"/>
      <c r="F20087" s="4"/>
      <c r="H20087" s="78"/>
      <c r="J20087" s="75"/>
      <c r="K20087" s="71"/>
      <c r="L20087" s="75"/>
      <c r="M20087" s="71"/>
      <c r="O20087" s="71"/>
      <c r="Q20087" s="71"/>
      <c r="V20087" s="4"/>
      <c r="X20087" s="4"/>
      <c r="AS20087" s="71"/>
    </row>
    <row r="20088" spans="1:45" ht="15" customHeight="1" x14ac:dyDescent="0.2">
      <c r="A20088" s="85"/>
      <c r="F20088" s="4"/>
      <c r="H20088" s="78"/>
      <c r="J20088" s="75"/>
      <c r="K20088" s="71"/>
      <c r="L20088" s="75"/>
      <c r="M20088" s="71"/>
      <c r="O20088" s="71"/>
      <c r="Q20088" s="71"/>
      <c r="V20088" s="4"/>
      <c r="X20088" s="4"/>
      <c r="AS20088" s="71"/>
    </row>
    <row r="20089" spans="1:45" ht="15" customHeight="1" x14ac:dyDescent="0.2">
      <c r="A20089" s="85"/>
      <c r="F20089" s="4"/>
      <c r="H20089" s="78"/>
      <c r="J20089" s="75"/>
      <c r="K20089" s="71"/>
      <c r="L20089" s="75"/>
      <c r="M20089" s="71"/>
      <c r="O20089" s="71"/>
      <c r="Q20089" s="71"/>
      <c r="V20089" s="4"/>
      <c r="X20089" s="4"/>
      <c r="AS20089" s="71"/>
    </row>
    <row r="20090" spans="1:45" ht="15" customHeight="1" x14ac:dyDescent="0.2">
      <c r="A20090" s="85"/>
      <c r="F20090" s="4"/>
      <c r="H20090" s="78"/>
      <c r="J20090" s="75"/>
      <c r="K20090" s="71"/>
      <c r="L20090" s="75"/>
      <c r="M20090" s="71"/>
      <c r="O20090" s="71"/>
      <c r="Q20090" s="71"/>
      <c r="V20090" s="4"/>
      <c r="X20090" s="4"/>
      <c r="AS20090" s="71"/>
    </row>
    <row r="20091" spans="1:45" ht="15" customHeight="1" x14ac:dyDescent="0.2">
      <c r="A20091" s="85"/>
      <c r="F20091" s="4"/>
      <c r="H20091" s="78"/>
      <c r="J20091" s="75"/>
      <c r="K20091" s="71"/>
      <c r="L20091" s="75"/>
      <c r="M20091" s="71"/>
      <c r="O20091" s="71"/>
      <c r="Q20091" s="71"/>
      <c r="V20091" s="4"/>
      <c r="X20091" s="4"/>
      <c r="AS20091" s="71"/>
    </row>
    <row r="20092" spans="1:45" ht="15" customHeight="1" x14ac:dyDescent="0.2">
      <c r="A20092" s="85"/>
      <c r="F20092" s="4"/>
      <c r="H20092" s="78"/>
      <c r="J20092" s="75"/>
      <c r="K20092" s="71"/>
      <c r="L20092" s="75"/>
      <c r="M20092" s="71"/>
      <c r="O20092" s="71"/>
      <c r="Q20092" s="71"/>
      <c r="V20092" s="4"/>
      <c r="X20092" s="4"/>
      <c r="AS20092" s="71"/>
    </row>
    <row r="20093" spans="1:45" ht="15" customHeight="1" x14ac:dyDescent="0.2">
      <c r="A20093" s="85"/>
      <c r="F20093" s="4"/>
      <c r="H20093" s="78"/>
      <c r="J20093" s="75"/>
      <c r="K20093" s="71"/>
      <c r="L20093" s="75"/>
      <c r="M20093" s="71"/>
      <c r="O20093" s="71"/>
      <c r="Q20093" s="71"/>
      <c r="V20093" s="4"/>
      <c r="X20093" s="4"/>
      <c r="AS20093" s="71"/>
    </row>
    <row r="20094" spans="1:45" ht="15" customHeight="1" x14ac:dyDescent="0.2">
      <c r="A20094" s="85"/>
      <c r="F20094" s="4"/>
      <c r="H20094" s="78"/>
      <c r="J20094" s="75"/>
      <c r="K20094" s="71"/>
      <c r="L20094" s="75"/>
      <c r="M20094" s="71"/>
      <c r="O20094" s="71"/>
      <c r="Q20094" s="71"/>
      <c r="V20094" s="4"/>
      <c r="X20094" s="4"/>
      <c r="AS20094" s="71"/>
    </row>
    <row r="20095" spans="1:45" ht="15" customHeight="1" x14ac:dyDescent="0.2">
      <c r="A20095" s="85"/>
      <c r="F20095" s="4"/>
      <c r="H20095" s="78"/>
      <c r="J20095" s="75"/>
      <c r="K20095" s="71"/>
      <c r="L20095" s="75"/>
      <c r="M20095" s="71"/>
      <c r="O20095" s="71"/>
      <c r="Q20095" s="71"/>
      <c r="V20095" s="4"/>
      <c r="X20095" s="4"/>
      <c r="AS20095" s="71"/>
    </row>
    <row r="20096" spans="1:45" ht="15" customHeight="1" x14ac:dyDescent="0.2">
      <c r="A20096" s="85"/>
      <c r="F20096" s="4"/>
      <c r="H20096" s="78"/>
      <c r="J20096" s="75"/>
      <c r="K20096" s="71"/>
      <c r="L20096" s="75"/>
      <c r="M20096" s="71"/>
      <c r="O20096" s="71"/>
      <c r="Q20096" s="71"/>
      <c r="V20096" s="4"/>
      <c r="X20096" s="4"/>
      <c r="AS20096" s="71"/>
    </row>
    <row r="20097" spans="1:45" ht="15" customHeight="1" x14ac:dyDescent="0.2">
      <c r="A20097" s="85"/>
      <c r="F20097" s="4"/>
      <c r="H20097" s="78"/>
      <c r="J20097" s="75"/>
      <c r="K20097" s="71"/>
      <c r="L20097" s="75"/>
      <c r="M20097" s="71"/>
      <c r="O20097" s="71"/>
      <c r="Q20097" s="71"/>
      <c r="V20097" s="4"/>
      <c r="X20097" s="4"/>
      <c r="AS20097" s="71"/>
    </row>
    <row r="20098" spans="1:45" ht="15" customHeight="1" x14ac:dyDescent="0.2">
      <c r="A20098" s="85"/>
      <c r="F20098" s="4"/>
      <c r="H20098" s="78"/>
      <c r="J20098" s="75"/>
      <c r="K20098" s="71"/>
      <c r="L20098" s="75"/>
      <c r="M20098" s="71"/>
      <c r="O20098" s="71"/>
      <c r="Q20098" s="71"/>
      <c r="V20098" s="4"/>
      <c r="X20098" s="4"/>
      <c r="AS20098" s="71"/>
    </row>
    <row r="20099" spans="1:45" ht="15" customHeight="1" x14ac:dyDescent="0.2">
      <c r="A20099" s="85"/>
      <c r="F20099" s="4"/>
      <c r="H20099" s="78"/>
      <c r="J20099" s="75"/>
      <c r="K20099" s="71"/>
      <c r="L20099" s="75"/>
      <c r="M20099" s="71"/>
      <c r="O20099" s="71"/>
      <c r="Q20099" s="71"/>
      <c r="V20099" s="4"/>
      <c r="X20099" s="4"/>
      <c r="AS20099" s="71"/>
    </row>
    <row r="20100" spans="1:45" ht="15" customHeight="1" x14ac:dyDescent="0.2">
      <c r="A20100" s="85"/>
      <c r="F20100" s="4"/>
      <c r="H20100" s="78"/>
      <c r="J20100" s="75"/>
      <c r="K20100" s="71"/>
      <c r="L20100" s="75"/>
      <c r="M20100" s="71"/>
      <c r="O20100" s="71"/>
      <c r="Q20100" s="71"/>
      <c r="V20100" s="4"/>
      <c r="X20100" s="4"/>
      <c r="AS20100" s="71"/>
    </row>
    <row r="20101" spans="1:45" ht="15" customHeight="1" x14ac:dyDescent="0.2">
      <c r="A20101" s="85"/>
      <c r="F20101" s="4"/>
      <c r="H20101" s="79"/>
      <c r="J20101" s="75"/>
      <c r="K20101" s="71"/>
      <c r="L20101" s="75"/>
      <c r="M20101" s="71"/>
      <c r="O20101" s="71"/>
      <c r="Q20101" s="71"/>
      <c r="V20101" s="4"/>
      <c r="X20101" s="4"/>
      <c r="AS20101" s="71"/>
    </row>
    <row r="20102" spans="1:45" ht="15" customHeight="1" x14ac:dyDescent="0.2">
      <c r="A20102" s="85"/>
      <c r="F20102" s="4"/>
      <c r="H20102" s="78"/>
      <c r="J20102" s="75"/>
      <c r="K20102" s="71"/>
      <c r="L20102" s="75"/>
      <c r="M20102" s="71"/>
      <c r="O20102" s="71"/>
      <c r="Q20102" s="71"/>
      <c r="V20102" s="4"/>
      <c r="X20102" s="4"/>
      <c r="AS20102" s="71"/>
    </row>
    <row r="20103" spans="1:45" ht="15" customHeight="1" x14ac:dyDescent="0.2">
      <c r="A20103" s="85"/>
      <c r="F20103" s="4"/>
      <c r="H20103" s="78"/>
      <c r="J20103" s="75"/>
      <c r="K20103" s="71"/>
      <c r="L20103" s="75"/>
      <c r="M20103" s="71"/>
      <c r="O20103" s="71"/>
      <c r="Q20103" s="71"/>
      <c r="V20103" s="4"/>
      <c r="X20103" s="4"/>
      <c r="AS20103" s="71"/>
    </row>
    <row r="20104" spans="1:45" ht="15" customHeight="1" x14ac:dyDescent="0.2">
      <c r="A20104" s="85"/>
      <c r="F20104" s="4"/>
      <c r="H20104" s="78"/>
      <c r="J20104" s="75"/>
      <c r="K20104" s="71"/>
      <c r="L20104" s="75"/>
      <c r="M20104" s="71"/>
      <c r="O20104" s="71"/>
      <c r="Q20104" s="71"/>
      <c r="V20104" s="4"/>
      <c r="X20104" s="4"/>
      <c r="AS20104" s="71"/>
    </row>
    <row r="20105" spans="1:45" ht="15" customHeight="1" x14ac:dyDescent="0.2">
      <c r="A20105" s="85"/>
      <c r="F20105" s="4"/>
      <c r="H20105" s="78"/>
      <c r="J20105" s="75"/>
      <c r="K20105" s="71"/>
      <c r="L20105" s="75"/>
      <c r="M20105" s="71"/>
      <c r="O20105" s="71"/>
      <c r="Q20105" s="71"/>
      <c r="V20105" s="4"/>
      <c r="X20105" s="4"/>
      <c r="AS20105" s="71"/>
    </row>
    <row r="20106" spans="1:45" ht="15" customHeight="1" x14ac:dyDescent="0.2">
      <c r="A20106" s="85"/>
      <c r="F20106" s="4"/>
      <c r="H20106" s="78"/>
      <c r="J20106" s="75"/>
      <c r="K20106" s="71"/>
      <c r="L20106" s="75"/>
      <c r="M20106" s="71"/>
      <c r="O20106" s="71"/>
      <c r="Q20106" s="71"/>
      <c r="V20106" s="4"/>
      <c r="X20106" s="4"/>
      <c r="AS20106" s="71"/>
    </row>
    <row r="20107" spans="1:45" ht="15" customHeight="1" x14ac:dyDescent="0.2">
      <c r="A20107" s="85"/>
      <c r="F20107" s="4"/>
      <c r="H20107" s="78"/>
      <c r="J20107" s="75"/>
      <c r="K20107" s="71"/>
      <c r="L20107" s="75"/>
      <c r="M20107" s="71"/>
      <c r="O20107" s="71"/>
      <c r="Q20107" s="71"/>
      <c r="V20107" s="4"/>
      <c r="X20107" s="4"/>
      <c r="AS20107" s="71"/>
    </row>
    <row r="20108" spans="1:45" ht="15" customHeight="1" x14ac:dyDescent="0.2">
      <c r="A20108" s="85"/>
      <c r="F20108" s="4"/>
      <c r="H20108" s="78"/>
      <c r="J20108" s="75"/>
      <c r="K20108" s="71"/>
      <c r="L20108" s="75"/>
      <c r="M20108" s="71"/>
      <c r="O20108" s="71"/>
      <c r="Q20108" s="71"/>
      <c r="V20108" s="4"/>
      <c r="X20108" s="4"/>
      <c r="AS20108" s="71"/>
    </row>
    <row r="20109" spans="1:45" ht="15" customHeight="1" x14ac:dyDescent="0.2">
      <c r="A20109" s="85"/>
      <c r="F20109" s="4"/>
      <c r="H20109" s="78"/>
      <c r="J20109" s="75"/>
      <c r="K20109" s="71"/>
      <c r="L20109" s="75"/>
      <c r="M20109" s="71"/>
      <c r="O20109" s="71"/>
      <c r="Q20109" s="71"/>
      <c r="V20109" s="4"/>
      <c r="X20109" s="4"/>
      <c r="AS20109" s="71"/>
    </row>
    <row r="20110" spans="1:45" ht="15" customHeight="1" x14ac:dyDescent="0.2">
      <c r="A20110" s="85"/>
      <c r="F20110" s="4"/>
      <c r="H20110" s="78"/>
      <c r="J20110" s="75"/>
      <c r="K20110" s="71"/>
      <c r="L20110" s="75"/>
      <c r="M20110" s="71"/>
      <c r="O20110" s="71"/>
      <c r="Q20110" s="71"/>
      <c r="V20110" s="4"/>
      <c r="X20110" s="4"/>
      <c r="AS20110" s="71"/>
    </row>
    <row r="20111" spans="1:45" ht="15" customHeight="1" x14ac:dyDescent="0.2">
      <c r="A20111" s="85"/>
      <c r="F20111" s="4"/>
      <c r="H20111" s="78"/>
      <c r="J20111" s="75"/>
      <c r="K20111" s="71"/>
      <c r="L20111" s="75"/>
      <c r="M20111" s="71"/>
      <c r="O20111" s="71"/>
      <c r="Q20111" s="71"/>
      <c r="V20111" s="4"/>
      <c r="X20111" s="4"/>
      <c r="AS20111" s="71"/>
    </row>
    <row r="20112" spans="1:45" ht="15" customHeight="1" x14ac:dyDescent="0.2">
      <c r="A20112" s="85"/>
      <c r="F20112" s="4"/>
      <c r="H20112" s="78"/>
      <c r="J20112" s="75"/>
      <c r="K20112" s="71"/>
      <c r="L20112" s="75"/>
      <c r="M20112" s="71"/>
      <c r="O20112" s="71"/>
      <c r="Q20112" s="71"/>
      <c r="V20112" s="4"/>
      <c r="X20112" s="4"/>
      <c r="AS20112" s="71"/>
    </row>
    <row r="20113" spans="1:45" ht="15" customHeight="1" x14ac:dyDescent="0.2">
      <c r="A20113" s="85"/>
      <c r="F20113" s="4"/>
      <c r="H20113" s="78"/>
      <c r="J20113" s="75"/>
      <c r="K20113" s="71"/>
      <c r="L20113" s="75"/>
      <c r="M20113" s="71"/>
      <c r="O20113" s="71"/>
      <c r="Q20113" s="71"/>
      <c r="V20113" s="4"/>
      <c r="X20113" s="4"/>
      <c r="AS20113" s="71"/>
    </row>
    <row r="20114" spans="1:45" ht="15" customHeight="1" x14ac:dyDescent="0.2">
      <c r="A20114" s="85"/>
      <c r="F20114" s="4"/>
      <c r="H20114" s="78"/>
      <c r="J20114" s="75"/>
      <c r="K20114" s="71"/>
      <c r="L20114" s="75"/>
      <c r="M20114" s="71"/>
      <c r="O20114" s="71"/>
      <c r="Q20114" s="71"/>
      <c r="V20114" s="4"/>
      <c r="X20114" s="4"/>
      <c r="AS20114" s="71"/>
    </row>
    <row r="20115" spans="1:45" ht="15" customHeight="1" x14ac:dyDescent="0.2">
      <c r="A20115" s="85"/>
      <c r="F20115" s="4"/>
      <c r="H20115" s="78"/>
      <c r="J20115" s="75"/>
      <c r="K20115" s="71"/>
      <c r="L20115" s="75"/>
      <c r="M20115" s="71"/>
      <c r="O20115" s="71"/>
      <c r="Q20115" s="71"/>
      <c r="V20115" s="4"/>
      <c r="X20115" s="4"/>
      <c r="AS20115" s="71"/>
    </row>
    <row r="20116" spans="1:45" ht="15" customHeight="1" x14ac:dyDescent="0.2">
      <c r="A20116" s="85"/>
      <c r="F20116" s="4"/>
      <c r="H20116" s="78"/>
      <c r="J20116" s="75"/>
      <c r="K20116" s="71"/>
      <c r="L20116" s="75"/>
      <c r="M20116" s="71"/>
      <c r="O20116" s="71"/>
      <c r="Q20116" s="71"/>
      <c r="V20116" s="4"/>
      <c r="X20116" s="4"/>
      <c r="AS20116" s="71"/>
    </row>
    <row r="20117" spans="1:45" ht="15" customHeight="1" x14ac:dyDescent="0.2">
      <c r="A20117" s="85"/>
      <c r="F20117" s="4"/>
      <c r="H20117" s="78"/>
      <c r="J20117" s="75"/>
      <c r="K20117" s="71"/>
      <c r="L20117" s="75"/>
      <c r="M20117" s="71"/>
      <c r="O20117" s="71"/>
      <c r="Q20117" s="71"/>
      <c r="V20117" s="4"/>
      <c r="X20117" s="4"/>
      <c r="AS20117" s="71"/>
    </row>
    <row r="20118" spans="1:45" ht="15" customHeight="1" x14ac:dyDescent="0.2">
      <c r="A20118" s="85"/>
      <c r="F20118" s="4"/>
      <c r="H20118" s="79"/>
      <c r="J20118" s="75"/>
      <c r="K20118" s="71"/>
      <c r="L20118" s="75"/>
      <c r="M20118" s="71"/>
      <c r="O20118" s="71"/>
      <c r="Q20118" s="71"/>
      <c r="V20118" s="4"/>
      <c r="X20118" s="4"/>
      <c r="AS20118" s="71"/>
    </row>
    <row r="20119" spans="1:45" ht="15" customHeight="1" x14ac:dyDescent="0.2">
      <c r="A20119" s="85"/>
      <c r="F20119" s="4"/>
      <c r="H20119" s="79"/>
      <c r="J20119" s="75"/>
      <c r="K20119" s="71"/>
      <c r="L20119" s="75"/>
      <c r="M20119" s="71"/>
      <c r="O20119" s="71"/>
      <c r="Q20119" s="71"/>
      <c r="V20119" s="4"/>
      <c r="X20119" s="4"/>
      <c r="AS20119" s="71"/>
    </row>
    <row r="20120" spans="1:45" ht="15" customHeight="1" x14ac:dyDescent="0.2">
      <c r="A20120" s="85"/>
      <c r="F20120" s="4"/>
      <c r="H20120" s="79"/>
      <c r="J20120" s="75"/>
      <c r="K20120" s="71"/>
      <c r="L20120" s="75"/>
      <c r="M20120" s="71"/>
      <c r="O20120" s="71"/>
      <c r="Q20120" s="71"/>
      <c r="V20120" s="4"/>
      <c r="X20120" s="4"/>
      <c r="AS20120" s="71"/>
    </row>
    <row r="20121" spans="1:45" ht="15" customHeight="1" x14ac:dyDescent="0.2">
      <c r="A20121" s="85"/>
      <c r="F20121" s="4"/>
      <c r="H20121" s="79"/>
      <c r="J20121" s="75"/>
      <c r="K20121" s="71"/>
      <c r="L20121" s="75"/>
      <c r="M20121" s="71"/>
      <c r="O20121" s="71"/>
      <c r="Q20121" s="71"/>
      <c r="V20121" s="4"/>
      <c r="X20121" s="4"/>
      <c r="AS20121" s="71"/>
    </row>
    <row r="20122" spans="1:45" ht="15" customHeight="1" x14ac:dyDescent="0.2">
      <c r="A20122" s="85"/>
      <c r="F20122" s="4"/>
      <c r="H20122" s="79"/>
      <c r="J20122" s="75"/>
      <c r="K20122" s="71"/>
      <c r="L20122" s="75"/>
      <c r="M20122" s="71"/>
      <c r="O20122" s="71"/>
      <c r="Q20122" s="71"/>
      <c r="V20122" s="4"/>
      <c r="X20122" s="4"/>
      <c r="AS20122" s="71"/>
    </row>
    <row r="20123" spans="1:45" ht="15" customHeight="1" x14ac:dyDescent="0.2">
      <c r="A20123" s="85"/>
      <c r="F20123" s="4"/>
      <c r="H20123" s="79"/>
      <c r="J20123" s="75"/>
      <c r="K20123" s="71"/>
      <c r="L20123" s="75"/>
      <c r="M20123" s="71"/>
      <c r="O20123" s="71"/>
      <c r="Q20123" s="71"/>
      <c r="V20123" s="4"/>
      <c r="X20123" s="4"/>
      <c r="AS20123" s="71"/>
    </row>
    <row r="20124" spans="1:45" ht="15" customHeight="1" x14ac:dyDescent="0.2">
      <c r="A20124" s="85"/>
      <c r="F20124" s="4"/>
      <c r="H20124" s="78"/>
      <c r="J20124" s="75"/>
      <c r="K20124" s="71"/>
      <c r="L20124" s="75"/>
      <c r="M20124" s="71"/>
      <c r="O20124" s="71"/>
      <c r="Q20124" s="71"/>
      <c r="V20124" s="4"/>
      <c r="X20124" s="4"/>
      <c r="AS20124" s="71"/>
    </row>
    <row r="20125" spans="1:45" ht="15" customHeight="1" x14ac:dyDescent="0.2">
      <c r="A20125" s="85"/>
      <c r="F20125" s="4"/>
      <c r="H20125" s="78"/>
      <c r="J20125" s="75"/>
      <c r="K20125" s="71"/>
      <c r="L20125" s="75"/>
      <c r="M20125" s="71"/>
      <c r="O20125" s="71"/>
      <c r="Q20125" s="71"/>
      <c r="V20125" s="4"/>
      <c r="X20125" s="4"/>
      <c r="AS20125" s="71"/>
    </row>
    <row r="20126" spans="1:45" ht="15" customHeight="1" x14ac:dyDescent="0.2">
      <c r="A20126" s="85"/>
      <c r="F20126" s="4"/>
      <c r="H20126" s="78"/>
      <c r="J20126" s="75"/>
      <c r="K20126" s="71"/>
      <c r="L20126" s="75"/>
      <c r="M20126" s="71"/>
      <c r="O20126" s="71"/>
      <c r="Q20126" s="71"/>
      <c r="V20126" s="4"/>
      <c r="X20126" s="4"/>
      <c r="AS20126" s="71"/>
    </row>
    <row r="20127" spans="1:45" ht="15" customHeight="1" x14ac:dyDescent="0.2">
      <c r="A20127" s="85"/>
      <c r="F20127" s="4"/>
      <c r="H20127" s="78"/>
      <c r="J20127" s="75"/>
      <c r="K20127" s="71"/>
      <c r="L20127" s="75"/>
      <c r="M20127" s="71"/>
      <c r="O20127" s="71"/>
      <c r="Q20127" s="71"/>
      <c r="V20127" s="4"/>
      <c r="X20127" s="4"/>
      <c r="AS20127" s="71"/>
    </row>
    <row r="20128" spans="1:45" ht="15" customHeight="1" x14ac:dyDescent="0.2">
      <c r="A20128" s="85"/>
      <c r="F20128" s="4"/>
      <c r="H20128" s="78"/>
      <c r="J20128" s="75"/>
      <c r="K20128" s="71"/>
      <c r="L20128" s="75"/>
      <c r="M20128" s="71"/>
      <c r="O20128" s="71"/>
      <c r="Q20128" s="71"/>
      <c r="V20128" s="4"/>
      <c r="X20128" s="4"/>
      <c r="AS20128" s="71"/>
    </row>
    <row r="20129" spans="1:45" ht="15" customHeight="1" x14ac:dyDescent="0.2">
      <c r="A20129" s="85"/>
      <c r="F20129" s="4"/>
      <c r="H20129" s="78"/>
      <c r="J20129" s="75"/>
      <c r="K20129" s="71"/>
      <c r="L20129" s="75"/>
      <c r="M20129" s="71"/>
      <c r="O20129" s="71"/>
      <c r="Q20129" s="71"/>
      <c r="V20129" s="4"/>
      <c r="X20129" s="4"/>
      <c r="AS20129" s="71"/>
    </row>
    <row r="20130" spans="1:45" ht="15" customHeight="1" x14ac:dyDescent="0.2">
      <c r="A20130" s="85"/>
      <c r="F20130" s="4"/>
      <c r="H20130" s="78"/>
      <c r="J20130" s="75"/>
      <c r="K20130" s="71"/>
      <c r="L20130" s="75"/>
      <c r="M20130" s="71"/>
      <c r="O20130" s="71"/>
      <c r="Q20130" s="71"/>
      <c r="V20130" s="4"/>
      <c r="X20130" s="4"/>
      <c r="AS20130" s="71"/>
    </row>
    <row r="20131" spans="1:45" ht="15" customHeight="1" x14ac:dyDescent="0.2">
      <c r="A20131" s="85"/>
      <c r="F20131" s="4"/>
      <c r="H20131" s="78"/>
      <c r="J20131" s="75"/>
      <c r="K20131" s="71"/>
      <c r="L20131" s="75"/>
      <c r="M20131" s="71"/>
      <c r="O20131" s="71"/>
      <c r="Q20131" s="71"/>
      <c r="V20131" s="4"/>
      <c r="X20131" s="4"/>
      <c r="AS20131" s="71"/>
    </row>
    <row r="20132" spans="1:45" ht="15" customHeight="1" x14ac:dyDescent="0.2">
      <c r="A20132" s="85"/>
      <c r="F20132" s="4"/>
      <c r="H20132" s="78"/>
      <c r="J20132" s="75"/>
      <c r="K20132" s="71"/>
      <c r="L20132" s="75"/>
      <c r="M20132" s="71"/>
      <c r="O20132" s="71"/>
      <c r="Q20132" s="71"/>
      <c r="V20132" s="4"/>
      <c r="X20132" s="4"/>
      <c r="AS20132" s="71"/>
    </row>
    <row r="20133" spans="1:45" ht="15" customHeight="1" x14ac:dyDescent="0.2">
      <c r="A20133" s="85"/>
      <c r="F20133" s="4"/>
      <c r="H20133" s="78"/>
      <c r="J20133" s="75"/>
      <c r="K20133" s="71"/>
      <c r="L20133" s="75"/>
      <c r="M20133" s="71"/>
      <c r="O20133" s="71"/>
      <c r="Q20133" s="71"/>
      <c r="V20133" s="4"/>
      <c r="X20133" s="4"/>
      <c r="AS20133" s="71"/>
    </row>
    <row r="20134" spans="1:45" ht="15" customHeight="1" x14ac:dyDescent="0.2">
      <c r="A20134" s="85"/>
      <c r="F20134" s="4"/>
      <c r="H20134" s="78"/>
      <c r="J20134" s="75"/>
      <c r="K20134" s="71"/>
      <c r="L20134" s="75"/>
      <c r="M20134" s="71"/>
      <c r="O20134" s="71"/>
      <c r="Q20134" s="71"/>
      <c r="V20134" s="4"/>
      <c r="X20134" s="4"/>
      <c r="AS20134" s="71"/>
    </row>
    <row r="20135" spans="1:45" ht="15" customHeight="1" x14ac:dyDescent="0.2">
      <c r="A20135" s="85"/>
      <c r="F20135" s="4"/>
      <c r="H20135" s="78"/>
      <c r="J20135" s="75"/>
      <c r="K20135" s="71"/>
      <c r="L20135" s="75"/>
      <c r="M20135" s="71"/>
      <c r="O20135" s="71"/>
      <c r="Q20135" s="71"/>
      <c r="V20135" s="4"/>
      <c r="X20135" s="4"/>
      <c r="AS20135" s="71"/>
    </row>
    <row r="20136" spans="1:45" ht="15" customHeight="1" x14ac:dyDescent="0.2">
      <c r="A20136" s="85"/>
      <c r="F20136" s="4"/>
      <c r="H20136" s="78"/>
      <c r="J20136" s="75"/>
      <c r="K20136" s="71"/>
      <c r="L20136" s="75"/>
      <c r="M20136" s="71"/>
      <c r="O20136" s="71"/>
      <c r="Q20136" s="71"/>
      <c r="V20136" s="4"/>
      <c r="X20136" s="4"/>
      <c r="AS20136" s="71"/>
    </row>
    <row r="20137" spans="1:45" ht="15" customHeight="1" x14ac:dyDescent="0.2">
      <c r="A20137" s="85"/>
      <c r="F20137" s="4"/>
      <c r="H20137" s="78"/>
      <c r="J20137" s="75"/>
      <c r="K20137" s="71"/>
      <c r="L20137" s="75"/>
      <c r="M20137" s="71"/>
      <c r="O20137" s="71"/>
      <c r="Q20137" s="71"/>
      <c r="V20137" s="4"/>
      <c r="X20137" s="4"/>
      <c r="AS20137" s="71"/>
    </row>
    <row r="20138" spans="1:45" ht="15" customHeight="1" x14ac:dyDescent="0.2">
      <c r="A20138" s="85"/>
      <c r="F20138" s="4"/>
      <c r="H20138" s="78"/>
      <c r="J20138" s="75"/>
      <c r="K20138" s="71"/>
      <c r="L20138" s="75"/>
      <c r="M20138" s="71"/>
      <c r="O20138" s="71"/>
      <c r="Q20138" s="71"/>
      <c r="V20138" s="4"/>
      <c r="X20138" s="4"/>
      <c r="AS20138" s="71"/>
    </row>
    <row r="20139" spans="1:45" ht="15" customHeight="1" x14ac:dyDescent="0.2">
      <c r="A20139" s="85"/>
      <c r="F20139" s="4"/>
      <c r="H20139" s="78"/>
      <c r="J20139" s="75"/>
      <c r="K20139" s="71"/>
      <c r="L20139" s="75"/>
      <c r="M20139" s="71"/>
      <c r="O20139" s="71"/>
      <c r="Q20139" s="71"/>
      <c r="V20139" s="4"/>
      <c r="X20139" s="4"/>
      <c r="AS20139" s="71"/>
    </row>
    <row r="20140" spans="1:45" ht="15" customHeight="1" x14ac:dyDescent="0.2">
      <c r="A20140" s="85"/>
      <c r="F20140" s="4"/>
      <c r="H20140" s="78"/>
      <c r="J20140" s="75"/>
      <c r="K20140" s="71"/>
      <c r="L20140" s="75"/>
      <c r="M20140" s="71"/>
      <c r="O20140" s="71"/>
      <c r="Q20140" s="71"/>
      <c r="V20140" s="4"/>
      <c r="X20140" s="4"/>
      <c r="AS20140" s="71"/>
    </row>
    <row r="20141" spans="1:45" ht="15" customHeight="1" x14ac:dyDescent="0.2">
      <c r="A20141" s="85"/>
      <c r="F20141" s="4"/>
      <c r="H20141" s="78"/>
      <c r="J20141" s="75"/>
      <c r="K20141" s="71"/>
      <c r="L20141" s="75"/>
      <c r="M20141" s="71"/>
      <c r="O20141" s="71"/>
      <c r="Q20141" s="71"/>
      <c r="V20141" s="4"/>
      <c r="X20141" s="4"/>
      <c r="AS20141" s="71"/>
    </row>
    <row r="20142" spans="1:45" ht="15" customHeight="1" x14ac:dyDescent="0.2">
      <c r="A20142" s="85"/>
      <c r="F20142" s="4"/>
      <c r="H20142" s="78"/>
      <c r="J20142" s="75"/>
      <c r="K20142" s="71"/>
      <c r="L20142" s="75"/>
      <c r="M20142" s="71"/>
      <c r="O20142" s="71"/>
      <c r="Q20142" s="71"/>
      <c r="V20142" s="4"/>
      <c r="X20142" s="4"/>
      <c r="AS20142" s="71"/>
    </row>
    <row r="20143" spans="1:45" ht="15" customHeight="1" x14ac:dyDescent="0.2">
      <c r="A20143" s="85"/>
      <c r="F20143" s="4"/>
      <c r="H20143" s="78"/>
      <c r="J20143" s="75"/>
      <c r="K20143" s="71"/>
      <c r="L20143" s="75"/>
      <c r="M20143" s="71"/>
      <c r="O20143" s="71"/>
      <c r="Q20143" s="71"/>
      <c r="V20143" s="4"/>
      <c r="X20143" s="4"/>
      <c r="AS20143" s="71"/>
    </row>
    <row r="20144" spans="1:45" ht="15" customHeight="1" x14ac:dyDescent="0.2">
      <c r="A20144" s="85"/>
      <c r="F20144" s="4"/>
      <c r="H20144" s="78"/>
      <c r="J20144" s="75"/>
      <c r="K20144" s="71"/>
      <c r="L20144" s="75"/>
      <c r="M20144" s="71"/>
      <c r="O20144" s="71"/>
      <c r="Q20144" s="71"/>
      <c r="V20144" s="4"/>
      <c r="X20144" s="4"/>
      <c r="AS20144" s="71"/>
    </row>
    <row r="20145" spans="1:45" ht="15" customHeight="1" x14ac:dyDescent="0.2">
      <c r="A20145" s="85"/>
      <c r="F20145" s="4"/>
      <c r="H20145" s="78"/>
      <c r="J20145" s="75"/>
      <c r="K20145" s="71"/>
      <c r="L20145" s="75"/>
      <c r="M20145" s="71"/>
      <c r="O20145" s="71"/>
      <c r="Q20145" s="71"/>
      <c r="V20145" s="4"/>
      <c r="X20145" s="4"/>
      <c r="AS20145" s="71"/>
    </row>
    <row r="20146" spans="1:45" ht="15" customHeight="1" x14ac:dyDescent="0.2">
      <c r="A20146" s="85"/>
      <c r="F20146" s="4"/>
      <c r="H20146" s="78"/>
      <c r="J20146" s="75"/>
      <c r="K20146" s="71"/>
      <c r="L20146" s="75"/>
      <c r="M20146" s="71"/>
      <c r="O20146" s="71"/>
      <c r="Q20146" s="71"/>
      <c r="V20146" s="4"/>
      <c r="X20146" s="4"/>
      <c r="AS20146" s="71"/>
    </row>
    <row r="20147" spans="1:45" ht="15" customHeight="1" x14ac:dyDescent="0.2">
      <c r="A20147" s="85"/>
      <c r="F20147" s="4"/>
      <c r="H20147" s="78"/>
      <c r="J20147" s="75"/>
      <c r="K20147" s="71"/>
      <c r="L20147" s="75"/>
      <c r="M20147" s="71"/>
      <c r="O20147" s="71"/>
      <c r="Q20147" s="71"/>
      <c r="V20147" s="4"/>
      <c r="X20147" s="4"/>
      <c r="AS20147" s="71"/>
    </row>
    <row r="20148" spans="1:45" ht="15" customHeight="1" x14ac:dyDescent="0.2">
      <c r="A20148" s="85"/>
      <c r="F20148" s="4"/>
      <c r="H20148" s="78"/>
      <c r="J20148" s="75"/>
      <c r="K20148" s="71"/>
      <c r="L20148" s="75"/>
      <c r="M20148" s="71"/>
      <c r="O20148" s="71"/>
      <c r="Q20148" s="71"/>
      <c r="V20148" s="4"/>
      <c r="X20148" s="4"/>
      <c r="AS20148" s="71"/>
    </row>
    <row r="20149" spans="1:45" ht="15" customHeight="1" x14ac:dyDescent="0.2">
      <c r="A20149" s="85"/>
      <c r="F20149" s="4"/>
      <c r="H20149" s="78"/>
      <c r="J20149" s="75"/>
      <c r="K20149" s="71"/>
      <c r="L20149" s="75"/>
      <c r="M20149" s="71"/>
      <c r="O20149" s="71"/>
      <c r="Q20149" s="71"/>
      <c r="V20149" s="4"/>
      <c r="X20149" s="4"/>
      <c r="AS20149" s="71"/>
    </row>
    <row r="20150" spans="1:45" ht="15" customHeight="1" x14ac:dyDescent="0.2">
      <c r="A20150" s="85"/>
      <c r="F20150" s="4"/>
      <c r="H20150" s="78"/>
      <c r="J20150" s="75"/>
      <c r="K20150" s="71"/>
      <c r="L20150" s="75"/>
      <c r="M20150" s="71"/>
      <c r="O20150" s="71"/>
      <c r="Q20150" s="71"/>
      <c r="V20150" s="4"/>
      <c r="X20150" s="4"/>
      <c r="AS20150" s="71"/>
    </row>
    <row r="20151" spans="1:45" ht="15" customHeight="1" x14ac:dyDescent="0.2">
      <c r="A20151" s="85"/>
      <c r="F20151" s="4"/>
      <c r="H20151" s="78"/>
      <c r="J20151" s="75"/>
      <c r="K20151" s="71"/>
      <c r="L20151" s="75"/>
      <c r="M20151" s="71"/>
      <c r="O20151" s="71"/>
      <c r="Q20151" s="71"/>
      <c r="V20151" s="4"/>
      <c r="X20151" s="4"/>
      <c r="AS20151" s="71"/>
    </row>
    <row r="20152" spans="1:45" ht="15" customHeight="1" x14ac:dyDescent="0.2">
      <c r="A20152" s="85"/>
      <c r="F20152" s="4"/>
      <c r="H20152" s="78"/>
      <c r="J20152" s="75"/>
      <c r="K20152" s="71"/>
      <c r="L20152" s="75"/>
      <c r="M20152" s="71"/>
      <c r="O20152" s="71"/>
      <c r="Q20152" s="71"/>
      <c r="V20152" s="4"/>
      <c r="X20152" s="4"/>
      <c r="AS20152" s="71"/>
    </row>
    <row r="20153" spans="1:45" ht="15" customHeight="1" x14ac:dyDescent="0.2">
      <c r="A20153" s="85"/>
      <c r="F20153" s="4"/>
      <c r="H20153" s="78"/>
      <c r="J20153" s="75"/>
      <c r="K20153" s="71"/>
      <c r="L20153" s="75"/>
      <c r="M20153" s="71"/>
      <c r="O20153" s="71"/>
      <c r="Q20153" s="71"/>
      <c r="V20153" s="4"/>
      <c r="X20153" s="4"/>
      <c r="AS20153" s="71"/>
    </row>
    <row r="20154" spans="1:45" ht="15" customHeight="1" x14ac:dyDescent="0.2">
      <c r="A20154" s="85"/>
      <c r="F20154" s="4"/>
      <c r="H20154" s="78"/>
      <c r="J20154" s="75"/>
      <c r="K20154" s="71"/>
      <c r="L20154" s="75"/>
      <c r="M20154" s="71"/>
      <c r="O20154" s="71"/>
      <c r="Q20154" s="71"/>
      <c r="V20154" s="4"/>
      <c r="X20154" s="4"/>
      <c r="AS20154" s="71"/>
    </row>
    <row r="20155" spans="1:45" ht="15" customHeight="1" x14ac:dyDescent="0.2">
      <c r="A20155" s="85"/>
      <c r="F20155" s="4"/>
      <c r="H20155" s="78"/>
      <c r="J20155" s="75"/>
      <c r="K20155" s="71"/>
      <c r="L20155" s="75"/>
      <c r="M20155" s="71"/>
      <c r="O20155" s="71"/>
      <c r="Q20155" s="71"/>
      <c r="V20155" s="4"/>
      <c r="X20155" s="4"/>
      <c r="AS20155" s="71"/>
    </row>
    <row r="20156" spans="1:45" ht="15" customHeight="1" x14ac:dyDescent="0.2">
      <c r="A20156" s="85"/>
      <c r="F20156" s="4"/>
      <c r="H20156" s="79"/>
      <c r="J20156" s="75"/>
      <c r="K20156" s="71"/>
      <c r="L20156" s="75"/>
      <c r="M20156" s="71"/>
      <c r="O20156" s="71"/>
      <c r="Q20156" s="71"/>
      <c r="V20156" s="4"/>
      <c r="X20156" s="4"/>
      <c r="AS20156" s="71"/>
    </row>
    <row r="20157" spans="1:45" ht="15" customHeight="1" x14ac:dyDescent="0.2">
      <c r="A20157" s="85"/>
      <c r="F20157" s="4"/>
      <c r="H20157" s="79"/>
      <c r="J20157" s="75"/>
      <c r="K20157" s="71"/>
      <c r="L20157" s="75"/>
      <c r="M20157" s="71"/>
      <c r="O20157" s="71"/>
      <c r="Q20157" s="71"/>
      <c r="V20157" s="4"/>
      <c r="X20157" s="4"/>
      <c r="AS20157" s="71"/>
    </row>
    <row r="20158" spans="1:45" ht="15" customHeight="1" x14ac:dyDescent="0.2">
      <c r="A20158" s="85"/>
      <c r="F20158" s="4"/>
      <c r="H20158" s="79"/>
      <c r="J20158" s="75"/>
      <c r="K20158" s="71"/>
      <c r="L20158" s="75"/>
      <c r="M20158" s="71"/>
      <c r="O20158" s="71"/>
      <c r="Q20158" s="71"/>
      <c r="V20158" s="4"/>
      <c r="X20158" s="4"/>
      <c r="AS20158" s="71"/>
    </row>
    <row r="20159" spans="1:45" ht="15" customHeight="1" x14ac:dyDescent="0.2">
      <c r="A20159" s="85"/>
      <c r="F20159" s="4"/>
      <c r="H20159" s="78"/>
      <c r="J20159" s="75"/>
      <c r="K20159" s="71"/>
      <c r="L20159" s="75"/>
      <c r="M20159" s="71"/>
      <c r="O20159" s="71"/>
      <c r="Q20159" s="71"/>
      <c r="V20159" s="4"/>
      <c r="X20159" s="4"/>
      <c r="AS20159" s="71"/>
    </row>
    <row r="20160" spans="1:45" ht="15" customHeight="1" x14ac:dyDescent="0.2">
      <c r="A20160" s="85"/>
      <c r="F20160" s="4"/>
      <c r="H20160" s="79"/>
      <c r="J20160" s="75"/>
      <c r="K20160" s="71"/>
      <c r="L20160" s="75"/>
      <c r="M20160" s="71"/>
      <c r="O20160" s="71"/>
      <c r="Q20160" s="71"/>
      <c r="V20160" s="4"/>
      <c r="X20160" s="4"/>
      <c r="AS20160" s="71"/>
    </row>
    <row r="20161" spans="1:45" ht="15" customHeight="1" x14ac:dyDescent="0.2">
      <c r="A20161" s="85"/>
      <c r="F20161" s="4"/>
      <c r="H20161" s="78"/>
      <c r="J20161" s="75"/>
      <c r="K20161" s="71"/>
      <c r="L20161" s="75"/>
      <c r="M20161" s="71"/>
      <c r="O20161" s="71"/>
      <c r="Q20161" s="71"/>
      <c r="V20161" s="4"/>
      <c r="X20161" s="4"/>
      <c r="AS20161" s="71"/>
    </row>
    <row r="20162" spans="1:45" ht="15" customHeight="1" x14ac:dyDescent="0.2">
      <c r="A20162" s="85"/>
      <c r="F20162" s="4"/>
      <c r="H20162" s="78"/>
      <c r="J20162" s="75"/>
      <c r="K20162" s="71"/>
      <c r="L20162" s="75"/>
      <c r="M20162" s="71"/>
      <c r="O20162" s="71"/>
      <c r="Q20162" s="71"/>
      <c r="V20162" s="4"/>
      <c r="X20162" s="4"/>
      <c r="AS20162" s="71"/>
    </row>
    <row r="20163" spans="1:45" ht="15" customHeight="1" x14ac:dyDescent="0.2">
      <c r="A20163" s="85"/>
      <c r="F20163" s="4"/>
      <c r="H20163" s="78"/>
      <c r="J20163" s="75"/>
      <c r="K20163" s="71"/>
      <c r="L20163" s="75"/>
      <c r="M20163" s="71"/>
      <c r="O20163" s="71"/>
      <c r="Q20163" s="71"/>
      <c r="V20163" s="4"/>
      <c r="X20163" s="4"/>
      <c r="AS20163" s="71"/>
    </row>
    <row r="20164" spans="1:45" ht="15" customHeight="1" x14ac:dyDescent="0.2">
      <c r="A20164" s="85"/>
      <c r="F20164" s="4"/>
      <c r="H20164" s="78"/>
      <c r="J20164" s="75"/>
      <c r="K20164" s="71"/>
      <c r="L20164" s="75"/>
      <c r="M20164" s="71"/>
      <c r="O20164" s="71"/>
      <c r="Q20164" s="71"/>
      <c r="V20164" s="4"/>
      <c r="X20164" s="4"/>
      <c r="AS20164" s="71"/>
    </row>
    <row r="20165" spans="1:45" ht="15" customHeight="1" x14ac:dyDescent="0.2">
      <c r="A20165" s="85"/>
      <c r="F20165" s="4"/>
      <c r="H20165" s="78"/>
      <c r="J20165" s="75"/>
      <c r="K20165" s="71"/>
      <c r="L20165" s="75"/>
      <c r="M20165" s="71"/>
      <c r="O20165" s="71"/>
      <c r="Q20165" s="71"/>
      <c r="V20165" s="4"/>
      <c r="X20165" s="4"/>
      <c r="AS20165" s="71"/>
    </row>
    <row r="20166" spans="1:45" ht="15" customHeight="1" x14ac:dyDescent="0.2">
      <c r="A20166" s="85"/>
      <c r="F20166" s="4"/>
      <c r="H20166" s="78"/>
      <c r="J20166" s="75"/>
      <c r="K20166" s="71"/>
      <c r="L20166" s="75"/>
      <c r="M20166" s="71"/>
      <c r="O20166" s="71"/>
      <c r="Q20166" s="71"/>
      <c r="V20166" s="4"/>
      <c r="X20166" s="4"/>
      <c r="AS20166" s="71"/>
    </row>
    <row r="20167" spans="1:45" ht="15" customHeight="1" x14ac:dyDescent="0.2">
      <c r="A20167" s="85"/>
      <c r="F20167" s="4"/>
      <c r="H20167" s="79"/>
      <c r="J20167" s="75"/>
      <c r="K20167" s="71"/>
      <c r="L20167" s="75"/>
      <c r="M20167" s="71"/>
      <c r="O20167" s="71"/>
      <c r="Q20167" s="71"/>
      <c r="V20167" s="4"/>
      <c r="X20167" s="4"/>
      <c r="AS20167" s="71"/>
    </row>
    <row r="20168" spans="1:45" ht="15" customHeight="1" x14ac:dyDescent="0.2">
      <c r="A20168" s="85"/>
      <c r="F20168" s="4"/>
      <c r="H20168" s="79"/>
      <c r="J20168" s="75"/>
      <c r="K20168" s="71"/>
      <c r="L20168" s="75"/>
      <c r="M20168" s="71"/>
      <c r="O20168" s="71"/>
      <c r="Q20168" s="71"/>
      <c r="V20168" s="4"/>
      <c r="X20168" s="4"/>
      <c r="AS20168" s="71"/>
    </row>
    <row r="20169" spans="1:45" ht="15" customHeight="1" x14ac:dyDescent="0.2">
      <c r="A20169" s="85"/>
      <c r="F20169" s="4"/>
      <c r="H20169" s="79"/>
      <c r="J20169" s="75"/>
      <c r="K20169" s="71"/>
      <c r="L20169" s="75"/>
      <c r="M20169" s="71"/>
      <c r="O20169" s="71"/>
      <c r="Q20169" s="71"/>
      <c r="V20169" s="4"/>
      <c r="X20169" s="4"/>
      <c r="AS20169" s="71"/>
    </row>
    <row r="20170" spans="1:45" ht="15" customHeight="1" x14ac:dyDescent="0.2">
      <c r="A20170" s="85"/>
      <c r="F20170" s="4"/>
      <c r="H20170" s="79"/>
      <c r="J20170" s="75"/>
      <c r="K20170" s="71"/>
      <c r="L20170" s="75"/>
      <c r="M20170" s="71"/>
      <c r="O20170" s="71"/>
      <c r="Q20170" s="71"/>
      <c r="V20170" s="4"/>
      <c r="X20170" s="4"/>
      <c r="AS20170" s="71"/>
    </row>
    <row r="20171" spans="1:45" ht="15" customHeight="1" x14ac:dyDescent="0.2">
      <c r="A20171" s="85"/>
      <c r="F20171" s="4"/>
      <c r="H20171" s="79"/>
      <c r="J20171" s="75"/>
      <c r="K20171" s="71"/>
      <c r="L20171" s="75"/>
      <c r="M20171" s="71"/>
      <c r="O20171" s="71"/>
      <c r="Q20171" s="71"/>
      <c r="V20171" s="4"/>
      <c r="X20171" s="4"/>
      <c r="AS20171" s="71"/>
    </row>
    <row r="20172" spans="1:45" ht="15" customHeight="1" x14ac:dyDescent="0.2">
      <c r="A20172" s="85"/>
      <c r="F20172" s="4"/>
      <c r="H20172" s="78"/>
      <c r="J20172" s="75"/>
      <c r="K20172" s="71"/>
      <c r="L20172" s="75"/>
      <c r="M20172" s="71"/>
      <c r="O20172" s="71"/>
      <c r="Q20172" s="71"/>
      <c r="V20172" s="4"/>
      <c r="X20172" s="4"/>
      <c r="AS20172" s="71"/>
    </row>
    <row r="20173" spans="1:45" ht="15" customHeight="1" x14ac:dyDescent="0.2">
      <c r="A20173" s="85"/>
      <c r="F20173" s="4"/>
      <c r="H20173" s="78"/>
      <c r="J20173" s="75"/>
      <c r="K20173" s="71"/>
      <c r="L20173" s="75"/>
      <c r="M20173" s="71"/>
      <c r="O20173" s="71"/>
      <c r="Q20173" s="71"/>
      <c r="V20173" s="4"/>
      <c r="X20173" s="4"/>
      <c r="AS20173" s="71"/>
    </row>
    <row r="20174" spans="1:45" ht="15" customHeight="1" x14ac:dyDescent="0.2">
      <c r="A20174" s="85"/>
      <c r="F20174" s="4"/>
      <c r="H20174" s="78"/>
      <c r="J20174" s="75"/>
      <c r="K20174" s="71"/>
      <c r="L20174" s="75"/>
      <c r="M20174" s="71"/>
      <c r="O20174" s="71"/>
      <c r="Q20174" s="71"/>
      <c r="V20174" s="4"/>
      <c r="X20174" s="4"/>
      <c r="AS20174" s="71"/>
    </row>
    <row r="20175" spans="1:45" ht="15" customHeight="1" x14ac:dyDescent="0.2">
      <c r="A20175" s="85"/>
      <c r="F20175" s="4"/>
      <c r="H20175" s="78"/>
      <c r="J20175" s="75"/>
      <c r="K20175" s="71"/>
      <c r="L20175" s="75"/>
      <c r="M20175" s="71"/>
      <c r="O20175" s="71"/>
      <c r="Q20175" s="71"/>
      <c r="V20175" s="4"/>
      <c r="X20175" s="4"/>
      <c r="AS20175" s="71"/>
    </row>
    <row r="20176" spans="1:45" ht="15" customHeight="1" x14ac:dyDescent="0.2">
      <c r="A20176" s="85"/>
      <c r="F20176" s="4"/>
      <c r="H20176" s="78"/>
      <c r="J20176" s="75"/>
      <c r="K20176" s="71"/>
      <c r="L20176" s="75"/>
      <c r="M20176" s="71"/>
      <c r="O20176" s="71"/>
      <c r="Q20176" s="71"/>
      <c r="V20176" s="4"/>
      <c r="X20176" s="4"/>
      <c r="AS20176" s="71"/>
    </row>
    <row r="20177" spans="1:45" ht="15" customHeight="1" x14ac:dyDescent="0.2">
      <c r="A20177" s="85"/>
      <c r="F20177" s="4"/>
      <c r="H20177" s="78"/>
      <c r="J20177" s="75"/>
      <c r="K20177" s="71"/>
      <c r="L20177" s="75"/>
      <c r="M20177" s="71"/>
      <c r="O20177" s="71"/>
      <c r="Q20177" s="71"/>
      <c r="V20177" s="4"/>
      <c r="X20177" s="4"/>
      <c r="AS20177" s="71"/>
    </row>
    <row r="20178" spans="1:45" ht="15" customHeight="1" x14ac:dyDescent="0.2">
      <c r="A20178" s="85"/>
      <c r="F20178" s="4"/>
      <c r="H20178" s="78"/>
      <c r="J20178" s="75"/>
      <c r="K20178" s="71"/>
      <c r="L20178" s="75"/>
      <c r="M20178" s="71"/>
      <c r="O20178" s="71"/>
      <c r="Q20178" s="71"/>
      <c r="V20178" s="4"/>
      <c r="X20178" s="4"/>
      <c r="AS20178" s="71"/>
    </row>
    <row r="20179" spans="1:45" ht="15" customHeight="1" x14ac:dyDescent="0.2">
      <c r="A20179" s="85"/>
      <c r="F20179" s="4"/>
      <c r="H20179" s="78"/>
      <c r="J20179" s="75"/>
      <c r="K20179" s="71"/>
      <c r="L20179" s="75"/>
      <c r="M20179" s="71"/>
      <c r="O20179" s="71"/>
      <c r="Q20179" s="71"/>
      <c r="V20179" s="4"/>
      <c r="X20179" s="4"/>
      <c r="AS20179" s="71"/>
    </row>
    <row r="20180" spans="1:45" ht="15" customHeight="1" x14ac:dyDescent="0.2">
      <c r="A20180" s="85"/>
      <c r="F20180" s="4"/>
      <c r="H20180" s="78"/>
      <c r="J20180" s="75"/>
      <c r="K20180" s="71"/>
      <c r="L20180" s="75"/>
      <c r="M20180" s="71"/>
      <c r="O20180" s="71"/>
      <c r="Q20180" s="71"/>
      <c r="V20180" s="4"/>
      <c r="X20180" s="4"/>
      <c r="AS20180" s="71"/>
    </row>
    <row r="20181" spans="1:45" ht="15" customHeight="1" x14ac:dyDescent="0.2">
      <c r="A20181" s="85"/>
      <c r="F20181" s="4"/>
      <c r="H20181" s="78"/>
      <c r="J20181" s="75"/>
      <c r="K20181" s="71"/>
      <c r="L20181" s="75"/>
      <c r="M20181" s="71"/>
      <c r="O20181" s="71"/>
      <c r="Q20181" s="71"/>
      <c r="V20181" s="4"/>
      <c r="X20181" s="4"/>
      <c r="AS20181" s="71"/>
    </row>
    <row r="20182" spans="1:45" ht="15" customHeight="1" x14ac:dyDescent="0.2">
      <c r="A20182" s="85"/>
      <c r="F20182" s="4"/>
      <c r="H20182" s="78"/>
      <c r="J20182" s="75"/>
      <c r="K20182" s="71"/>
      <c r="L20182" s="75"/>
      <c r="M20182" s="71"/>
      <c r="O20182" s="71"/>
      <c r="Q20182" s="71"/>
      <c r="V20182" s="4"/>
      <c r="X20182" s="4"/>
      <c r="AS20182" s="71"/>
    </row>
    <row r="20183" spans="1:45" ht="15" customHeight="1" x14ac:dyDescent="0.2">
      <c r="A20183" s="85"/>
      <c r="F20183" s="4"/>
      <c r="H20183" s="78"/>
      <c r="J20183" s="75"/>
      <c r="K20183" s="71"/>
      <c r="L20183" s="75"/>
      <c r="M20183" s="71"/>
      <c r="O20183" s="71"/>
      <c r="Q20183" s="71"/>
      <c r="V20183" s="4"/>
      <c r="X20183" s="4"/>
      <c r="AS20183" s="71"/>
    </row>
    <row r="20184" spans="1:45" ht="15" customHeight="1" x14ac:dyDescent="0.2">
      <c r="A20184" s="85"/>
      <c r="F20184" s="4"/>
      <c r="H20184" s="78"/>
      <c r="J20184" s="75"/>
      <c r="K20184" s="71"/>
      <c r="L20184" s="75"/>
      <c r="M20184" s="71"/>
      <c r="O20184" s="71"/>
      <c r="Q20184" s="71"/>
      <c r="V20184" s="4"/>
      <c r="X20184" s="4"/>
      <c r="AS20184" s="71"/>
    </row>
    <row r="20185" spans="1:45" ht="15" customHeight="1" x14ac:dyDescent="0.2">
      <c r="A20185" s="85"/>
      <c r="F20185" s="4"/>
      <c r="H20185" s="78"/>
      <c r="J20185" s="75"/>
      <c r="K20185" s="71"/>
      <c r="L20185" s="75"/>
      <c r="M20185" s="71"/>
      <c r="O20185" s="71"/>
      <c r="Q20185" s="71"/>
      <c r="V20185" s="4"/>
      <c r="X20185" s="4"/>
      <c r="AS20185" s="71"/>
    </row>
    <row r="20186" spans="1:45" ht="15" customHeight="1" x14ac:dyDescent="0.2">
      <c r="A20186" s="85"/>
      <c r="F20186" s="4"/>
      <c r="H20186" s="78"/>
      <c r="J20186" s="75"/>
      <c r="K20186" s="71"/>
      <c r="L20186" s="75"/>
      <c r="M20186" s="71"/>
      <c r="O20186" s="71"/>
      <c r="Q20186" s="71"/>
      <c r="V20186" s="4"/>
      <c r="X20186" s="4"/>
      <c r="AS20186" s="71"/>
    </row>
    <row r="20187" spans="1:45" ht="15" customHeight="1" x14ac:dyDescent="0.2">
      <c r="A20187" s="85"/>
      <c r="F20187" s="4"/>
      <c r="H20187" s="78"/>
      <c r="J20187" s="75"/>
      <c r="K20187" s="71"/>
      <c r="L20187" s="75"/>
      <c r="M20187" s="71"/>
      <c r="O20187" s="71"/>
      <c r="Q20187" s="71"/>
      <c r="V20187" s="4"/>
      <c r="X20187" s="4"/>
      <c r="AS20187" s="71"/>
    </row>
    <row r="20188" spans="1:45" ht="15" customHeight="1" x14ac:dyDescent="0.2">
      <c r="A20188" s="85"/>
      <c r="F20188" s="4"/>
      <c r="H20188" s="78"/>
      <c r="J20188" s="75"/>
      <c r="K20188" s="71"/>
      <c r="L20188" s="75"/>
      <c r="M20188" s="71"/>
      <c r="O20188" s="71"/>
      <c r="Q20188" s="71"/>
      <c r="V20188" s="4"/>
      <c r="X20188" s="4"/>
      <c r="AS20188" s="71"/>
    </row>
    <row r="20189" spans="1:45" ht="15" customHeight="1" x14ac:dyDescent="0.2">
      <c r="A20189" s="85"/>
      <c r="F20189" s="4"/>
      <c r="H20189" s="78"/>
      <c r="J20189" s="75"/>
      <c r="K20189" s="71"/>
      <c r="L20189" s="75"/>
      <c r="M20189" s="71"/>
      <c r="O20189" s="71"/>
      <c r="Q20189" s="71"/>
      <c r="V20189" s="4"/>
      <c r="X20189" s="4"/>
      <c r="AS20189" s="71"/>
    </row>
    <row r="20190" spans="1:45" ht="15" customHeight="1" x14ac:dyDescent="0.2">
      <c r="A20190" s="85"/>
      <c r="F20190" s="4"/>
      <c r="H20190" s="78"/>
      <c r="J20190" s="75"/>
      <c r="K20190" s="71"/>
      <c r="L20190" s="75"/>
      <c r="M20190" s="71"/>
      <c r="O20190" s="71"/>
      <c r="Q20190" s="71"/>
      <c r="V20190" s="4"/>
      <c r="X20190" s="4"/>
      <c r="AS20190" s="71"/>
    </row>
    <row r="20191" spans="1:45" ht="15" customHeight="1" x14ac:dyDescent="0.2">
      <c r="A20191" s="85"/>
      <c r="F20191" s="4"/>
      <c r="H20191" s="78"/>
      <c r="J20191" s="75"/>
      <c r="K20191" s="71"/>
      <c r="L20191" s="75"/>
      <c r="M20191" s="71"/>
      <c r="O20191" s="71"/>
      <c r="Q20191" s="71"/>
      <c r="V20191" s="4"/>
      <c r="X20191" s="4"/>
      <c r="AS20191" s="71"/>
    </row>
    <row r="20192" spans="1:45" ht="15" customHeight="1" x14ac:dyDescent="0.2">
      <c r="A20192" s="85"/>
      <c r="F20192" s="4"/>
      <c r="H20192" s="78"/>
      <c r="J20192" s="75"/>
      <c r="K20192" s="71"/>
      <c r="L20192" s="75"/>
      <c r="M20192" s="71"/>
      <c r="O20192" s="71"/>
      <c r="Q20192" s="71"/>
      <c r="V20192" s="4"/>
      <c r="X20192" s="4"/>
      <c r="AS20192" s="71"/>
    </row>
    <row r="20193" spans="1:45" ht="15" customHeight="1" x14ac:dyDescent="0.2">
      <c r="A20193" s="85"/>
      <c r="F20193" s="4"/>
      <c r="H20193" s="78"/>
      <c r="J20193" s="75"/>
      <c r="K20193" s="71"/>
      <c r="L20193" s="75"/>
      <c r="M20193" s="71"/>
      <c r="O20193" s="71"/>
      <c r="Q20193" s="71"/>
      <c r="V20193" s="4"/>
      <c r="X20193" s="4"/>
      <c r="AS20193" s="71"/>
    </row>
    <row r="20194" spans="1:45" ht="15" customHeight="1" x14ac:dyDescent="0.2">
      <c r="A20194" s="85"/>
      <c r="F20194" s="4"/>
      <c r="H20194" s="78"/>
      <c r="J20194" s="75"/>
      <c r="K20194" s="71"/>
      <c r="L20194" s="75"/>
      <c r="M20194" s="71"/>
      <c r="O20194" s="71"/>
      <c r="Q20194" s="71"/>
      <c r="V20194" s="4"/>
      <c r="X20194" s="4"/>
      <c r="AS20194" s="71"/>
    </row>
    <row r="20195" spans="1:45" ht="15" customHeight="1" x14ac:dyDescent="0.2">
      <c r="A20195" s="85"/>
      <c r="F20195" s="4"/>
      <c r="H20195" s="78"/>
      <c r="J20195" s="75"/>
      <c r="K20195" s="71"/>
      <c r="L20195" s="75"/>
      <c r="M20195" s="71"/>
      <c r="O20195" s="71"/>
      <c r="Q20195" s="71"/>
      <c r="V20195" s="4"/>
      <c r="X20195" s="4"/>
      <c r="AS20195" s="71"/>
    </row>
    <row r="20196" spans="1:45" ht="15" customHeight="1" x14ac:dyDescent="0.2">
      <c r="A20196" s="85"/>
      <c r="F20196" s="4"/>
      <c r="H20196" s="78"/>
      <c r="J20196" s="75"/>
      <c r="K20196" s="71"/>
      <c r="L20196" s="75"/>
      <c r="M20196" s="71"/>
      <c r="O20196" s="71"/>
      <c r="Q20196" s="71"/>
      <c r="V20196" s="4"/>
      <c r="X20196" s="4"/>
      <c r="AS20196" s="71"/>
    </row>
    <row r="20197" spans="1:45" ht="15" customHeight="1" x14ac:dyDescent="0.2">
      <c r="A20197" s="85"/>
      <c r="F20197" s="4"/>
      <c r="H20197" s="78"/>
      <c r="J20197" s="75"/>
      <c r="K20197" s="71"/>
      <c r="L20197" s="75"/>
      <c r="M20197" s="71"/>
      <c r="O20197" s="71"/>
      <c r="Q20197" s="71"/>
      <c r="V20197" s="4"/>
      <c r="X20197" s="4"/>
      <c r="AS20197" s="71"/>
    </row>
    <row r="20198" spans="1:45" ht="15" customHeight="1" x14ac:dyDescent="0.2">
      <c r="A20198" s="85"/>
      <c r="F20198" s="4"/>
      <c r="H20198" s="78"/>
      <c r="J20198" s="75"/>
      <c r="K20198" s="71"/>
      <c r="L20198" s="75"/>
      <c r="M20198" s="71"/>
      <c r="O20198" s="71"/>
      <c r="Q20198" s="71"/>
      <c r="V20198" s="4"/>
      <c r="X20198" s="4"/>
      <c r="AS20198" s="71"/>
    </row>
    <row r="20199" spans="1:45" ht="15" customHeight="1" x14ac:dyDescent="0.2">
      <c r="A20199" s="85"/>
      <c r="F20199" s="4"/>
      <c r="H20199" s="78"/>
      <c r="J20199" s="75"/>
      <c r="K20199" s="71"/>
      <c r="L20199" s="75"/>
      <c r="M20199" s="71"/>
      <c r="O20199" s="71"/>
      <c r="Q20199" s="71"/>
      <c r="V20199" s="4"/>
      <c r="X20199" s="4"/>
      <c r="AS20199" s="71"/>
    </row>
    <row r="20200" spans="1:45" ht="15" customHeight="1" x14ac:dyDescent="0.2">
      <c r="A20200" s="85"/>
      <c r="F20200" s="4"/>
      <c r="H20200" s="78"/>
      <c r="J20200" s="75"/>
      <c r="K20200" s="71"/>
      <c r="L20200" s="75"/>
      <c r="M20200" s="71"/>
      <c r="O20200" s="71"/>
      <c r="Q20200" s="71"/>
      <c r="V20200" s="4"/>
      <c r="X20200" s="4"/>
      <c r="AS20200" s="71"/>
    </row>
    <row r="20201" spans="1:45" ht="15" customHeight="1" x14ac:dyDescent="0.2">
      <c r="A20201" s="85"/>
      <c r="F20201" s="4"/>
      <c r="H20201" s="78"/>
      <c r="J20201" s="75"/>
      <c r="K20201" s="71"/>
      <c r="L20201" s="75"/>
      <c r="M20201" s="71"/>
      <c r="O20201" s="71"/>
      <c r="Q20201" s="71"/>
      <c r="V20201" s="4"/>
      <c r="X20201" s="4"/>
      <c r="AS20201" s="71"/>
    </row>
    <row r="20202" spans="1:45" ht="15" customHeight="1" x14ac:dyDescent="0.2">
      <c r="A20202" s="85"/>
      <c r="F20202" s="4"/>
      <c r="H20202" s="78"/>
      <c r="J20202" s="75"/>
      <c r="K20202" s="71"/>
      <c r="L20202" s="75"/>
      <c r="M20202" s="71"/>
      <c r="O20202" s="71"/>
      <c r="Q20202" s="71"/>
      <c r="V20202" s="4"/>
      <c r="X20202" s="4"/>
      <c r="AS20202" s="71"/>
    </row>
    <row r="20203" spans="1:45" ht="15" customHeight="1" x14ac:dyDescent="0.2">
      <c r="A20203" s="85"/>
      <c r="F20203" s="4"/>
      <c r="H20203" s="78"/>
      <c r="J20203" s="75"/>
      <c r="K20203" s="71"/>
      <c r="L20203" s="75"/>
      <c r="M20203" s="71"/>
      <c r="O20203" s="71"/>
      <c r="Q20203" s="71"/>
      <c r="V20203" s="4"/>
      <c r="X20203" s="4"/>
      <c r="AS20203" s="71"/>
    </row>
    <row r="20204" spans="1:45" ht="15" customHeight="1" x14ac:dyDescent="0.2">
      <c r="A20204" s="85"/>
      <c r="F20204" s="4"/>
      <c r="H20204" s="78"/>
      <c r="J20204" s="75"/>
      <c r="K20204" s="71"/>
      <c r="L20204" s="75"/>
      <c r="M20204" s="71"/>
      <c r="O20204" s="71"/>
      <c r="Q20204" s="71"/>
      <c r="V20204" s="4"/>
      <c r="X20204" s="4"/>
      <c r="AS20204" s="71"/>
    </row>
    <row r="20205" spans="1:45" ht="15" customHeight="1" x14ac:dyDescent="0.2">
      <c r="A20205" s="85"/>
      <c r="F20205" s="4"/>
      <c r="H20205" s="78"/>
      <c r="J20205" s="75"/>
      <c r="K20205" s="71"/>
      <c r="L20205" s="75"/>
      <c r="M20205" s="71"/>
      <c r="O20205" s="71"/>
      <c r="Q20205" s="71"/>
      <c r="V20205" s="4"/>
      <c r="X20205" s="4"/>
      <c r="AS20205" s="71"/>
    </row>
    <row r="20206" spans="1:45" ht="15" customHeight="1" x14ac:dyDescent="0.2">
      <c r="A20206" s="85"/>
      <c r="F20206" s="4"/>
      <c r="H20206" s="78"/>
      <c r="J20206" s="75"/>
      <c r="K20206" s="71"/>
      <c r="L20206" s="75"/>
      <c r="M20206" s="71"/>
      <c r="O20206" s="71"/>
      <c r="Q20206" s="71"/>
      <c r="V20206" s="4"/>
      <c r="X20206" s="4"/>
      <c r="AS20206" s="71"/>
    </row>
    <row r="20207" spans="1:45" ht="15" customHeight="1" x14ac:dyDescent="0.2">
      <c r="A20207" s="85"/>
      <c r="F20207" s="4"/>
      <c r="H20207" s="78"/>
      <c r="J20207" s="75"/>
      <c r="K20207" s="71"/>
      <c r="L20207" s="75"/>
      <c r="M20207" s="71"/>
      <c r="O20207" s="71"/>
      <c r="Q20207" s="71"/>
      <c r="V20207" s="4"/>
      <c r="X20207" s="4"/>
      <c r="AS20207" s="71"/>
    </row>
    <row r="20208" spans="1:45" ht="15" customHeight="1" x14ac:dyDescent="0.2">
      <c r="A20208" s="85"/>
      <c r="F20208" s="4"/>
      <c r="H20208" s="78"/>
      <c r="J20208" s="75"/>
      <c r="K20208" s="71"/>
      <c r="L20208" s="75"/>
      <c r="M20208" s="71"/>
      <c r="O20208" s="71"/>
      <c r="Q20208" s="71"/>
      <c r="V20208" s="4"/>
      <c r="X20208" s="4"/>
      <c r="AS20208" s="71"/>
    </row>
    <row r="20209" spans="1:45" ht="15" customHeight="1" x14ac:dyDescent="0.2">
      <c r="A20209" s="85"/>
      <c r="F20209" s="4"/>
      <c r="H20209" s="78"/>
      <c r="J20209" s="75"/>
      <c r="K20209" s="71"/>
      <c r="L20209" s="75"/>
      <c r="M20209" s="71"/>
      <c r="O20209" s="71"/>
      <c r="Q20209" s="71"/>
      <c r="V20209" s="4"/>
      <c r="X20209" s="4"/>
      <c r="AS20209" s="71"/>
    </row>
    <row r="20210" spans="1:45" ht="15" customHeight="1" x14ac:dyDescent="0.2">
      <c r="A20210" s="85"/>
      <c r="F20210" s="4"/>
      <c r="H20210" s="79"/>
      <c r="J20210" s="75"/>
      <c r="K20210" s="71"/>
      <c r="L20210" s="75"/>
      <c r="M20210" s="71"/>
      <c r="O20210" s="71"/>
      <c r="Q20210" s="71"/>
      <c r="V20210" s="4"/>
      <c r="X20210" s="4"/>
      <c r="AS20210" s="71"/>
    </row>
    <row r="20211" spans="1:45" ht="15" customHeight="1" x14ac:dyDescent="0.2">
      <c r="A20211" s="85"/>
      <c r="F20211" s="4"/>
      <c r="H20211" s="79"/>
      <c r="J20211" s="75"/>
      <c r="K20211" s="71"/>
      <c r="L20211" s="75"/>
      <c r="M20211" s="71"/>
      <c r="O20211" s="71"/>
      <c r="Q20211" s="71"/>
      <c r="V20211" s="4"/>
      <c r="X20211" s="4"/>
      <c r="AS20211" s="71"/>
    </row>
    <row r="20212" spans="1:45" ht="15" customHeight="1" x14ac:dyDescent="0.2">
      <c r="A20212" s="85"/>
      <c r="F20212" s="4"/>
      <c r="H20212" s="79"/>
      <c r="J20212" s="75"/>
      <c r="K20212" s="71"/>
      <c r="L20212" s="75"/>
      <c r="M20212" s="71"/>
      <c r="O20212" s="71"/>
      <c r="Q20212" s="71"/>
      <c r="V20212" s="4"/>
      <c r="X20212" s="4"/>
      <c r="AS20212" s="71"/>
    </row>
    <row r="20213" spans="1:45" ht="15" customHeight="1" x14ac:dyDescent="0.2">
      <c r="A20213" s="85"/>
      <c r="F20213" s="4"/>
      <c r="H20213" s="79"/>
      <c r="J20213" s="75"/>
      <c r="K20213" s="71"/>
      <c r="L20213" s="75"/>
      <c r="M20213" s="71"/>
      <c r="O20213" s="71"/>
      <c r="Q20213" s="71"/>
      <c r="V20213" s="4"/>
      <c r="X20213" s="4"/>
      <c r="AS20213" s="71"/>
    </row>
    <row r="20214" spans="1:45" ht="15" customHeight="1" x14ac:dyDescent="0.2">
      <c r="A20214" s="85"/>
      <c r="F20214" s="4"/>
      <c r="H20214" s="79"/>
      <c r="J20214" s="75"/>
      <c r="K20214" s="71"/>
      <c r="L20214" s="75"/>
      <c r="M20214" s="71"/>
      <c r="O20214" s="71"/>
      <c r="Q20214" s="71"/>
      <c r="V20214" s="4"/>
      <c r="X20214" s="4"/>
      <c r="AS20214" s="71"/>
    </row>
    <row r="20215" spans="1:45" ht="15" customHeight="1" x14ac:dyDescent="0.2">
      <c r="A20215" s="85"/>
      <c r="F20215" s="4"/>
      <c r="H20215" s="79"/>
      <c r="J20215" s="75"/>
      <c r="K20215" s="71"/>
      <c r="L20215" s="75"/>
      <c r="M20215" s="71"/>
      <c r="O20215" s="71"/>
      <c r="Q20215" s="71"/>
      <c r="V20215" s="4"/>
      <c r="X20215" s="4"/>
      <c r="AS20215" s="71"/>
    </row>
    <row r="20216" spans="1:45" ht="15" customHeight="1" x14ac:dyDescent="0.2">
      <c r="A20216" s="85"/>
      <c r="F20216" s="4"/>
      <c r="H20216" s="78"/>
      <c r="J20216" s="75"/>
      <c r="K20216" s="71"/>
      <c r="L20216" s="75"/>
      <c r="M20216" s="71"/>
      <c r="O20216" s="71"/>
      <c r="Q20216" s="71"/>
      <c r="V20216" s="4"/>
      <c r="X20216" s="4"/>
      <c r="AS20216" s="71"/>
    </row>
    <row r="20217" spans="1:45" ht="15" customHeight="1" x14ac:dyDescent="0.2">
      <c r="A20217" s="85"/>
      <c r="F20217" s="4"/>
      <c r="H20217" s="78"/>
      <c r="J20217" s="75"/>
      <c r="K20217" s="71"/>
      <c r="L20217" s="75"/>
      <c r="M20217" s="71"/>
      <c r="O20217" s="71"/>
      <c r="Q20217" s="71"/>
      <c r="V20217" s="4"/>
      <c r="X20217" s="4"/>
      <c r="AS20217" s="71"/>
    </row>
    <row r="20218" spans="1:45" ht="15" customHeight="1" x14ac:dyDescent="0.2">
      <c r="A20218" s="85"/>
      <c r="F20218" s="4"/>
      <c r="H20218" s="78"/>
      <c r="J20218" s="75"/>
      <c r="K20218" s="71"/>
      <c r="L20218" s="75"/>
      <c r="M20218" s="71"/>
      <c r="O20218" s="71"/>
      <c r="Q20218" s="71"/>
      <c r="V20218" s="4"/>
      <c r="X20218" s="4"/>
      <c r="AS20218" s="71"/>
    </row>
    <row r="20219" spans="1:45" ht="15" customHeight="1" x14ac:dyDescent="0.2">
      <c r="A20219" s="85"/>
      <c r="F20219" s="4"/>
      <c r="H20219" s="78"/>
      <c r="J20219" s="75"/>
      <c r="K20219" s="71"/>
      <c r="L20219" s="75"/>
      <c r="M20219" s="71"/>
      <c r="O20219" s="71"/>
      <c r="Q20219" s="71"/>
      <c r="V20219" s="4"/>
      <c r="X20219" s="4"/>
      <c r="AS20219" s="71"/>
    </row>
    <row r="20220" spans="1:45" ht="15" customHeight="1" x14ac:dyDescent="0.2">
      <c r="A20220" s="85"/>
      <c r="F20220" s="4"/>
      <c r="H20220" s="78"/>
      <c r="J20220" s="75"/>
      <c r="K20220" s="71"/>
      <c r="L20220" s="75"/>
      <c r="M20220" s="71"/>
      <c r="O20220" s="71"/>
      <c r="Q20220" s="71"/>
      <c r="V20220" s="4"/>
      <c r="X20220" s="4"/>
      <c r="AS20220" s="71"/>
    </row>
    <row r="20221" spans="1:45" ht="15" customHeight="1" x14ac:dyDescent="0.2">
      <c r="A20221" s="85"/>
      <c r="F20221" s="4"/>
      <c r="H20221" s="78"/>
      <c r="J20221" s="75"/>
      <c r="K20221" s="71"/>
      <c r="L20221" s="75"/>
      <c r="M20221" s="71"/>
      <c r="O20221" s="71"/>
      <c r="Q20221" s="71"/>
      <c r="V20221" s="4"/>
      <c r="X20221" s="4"/>
      <c r="AS20221" s="71"/>
    </row>
    <row r="20222" spans="1:45" ht="15" customHeight="1" x14ac:dyDescent="0.2">
      <c r="A20222" s="85"/>
      <c r="F20222" s="4"/>
      <c r="H20222" s="78"/>
      <c r="J20222" s="75"/>
      <c r="K20222" s="71"/>
      <c r="L20222" s="75"/>
      <c r="M20222" s="71"/>
      <c r="O20222" s="71"/>
      <c r="Q20222" s="71"/>
      <c r="V20222" s="4"/>
      <c r="X20222" s="4"/>
      <c r="AS20222" s="71"/>
    </row>
    <row r="20223" spans="1:45" ht="15" customHeight="1" x14ac:dyDescent="0.2">
      <c r="A20223" s="85"/>
      <c r="F20223" s="4"/>
      <c r="H20223" s="78"/>
      <c r="J20223" s="75"/>
      <c r="K20223" s="71"/>
      <c r="L20223" s="75"/>
      <c r="M20223" s="71"/>
      <c r="O20223" s="71"/>
      <c r="Q20223" s="71"/>
      <c r="V20223" s="4"/>
      <c r="X20223" s="4"/>
      <c r="AS20223" s="71"/>
    </row>
    <row r="20224" spans="1:45" ht="15" customHeight="1" x14ac:dyDescent="0.2">
      <c r="A20224" s="85"/>
      <c r="F20224" s="4"/>
      <c r="H20224" s="78"/>
      <c r="J20224" s="75"/>
      <c r="K20224" s="71"/>
      <c r="L20224" s="75"/>
      <c r="M20224" s="71"/>
      <c r="O20224" s="71"/>
      <c r="Q20224" s="71"/>
      <c r="V20224" s="4"/>
      <c r="X20224" s="4"/>
      <c r="AS20224" s="71"/>
    </row>
    <row r="20225" spans="1:45" ht="15" customHeight="1" x14ac:dyDescent="0.2">
      <c r="A20225" s="85"/>
      <c r="F20225" s="4"/>
      <c r="H20225" s="78"/>
      <c r="J20225" s="75"/>
      <c r="K20225" s="71"/>
      <c r="L20225" s="75"/>
      <c r="M20225" s="71"/>
      <c r="O20225" s="71"/>
      <c r="Q20225" s="71"/>
      <c r="V20225" s="4"/>
      <c r="X20225" s="4"/>
      <c r="AS20225" s="71"/>
    </row>
    <row r="20226" spans="1:45" ht="15" customHeight="1" x14ac:dyDescent="0.2">
      <c r="A20226" s="85"/>
      <c r="F20226" s="4"/>
      <c r="H20226" s="78"/>
      <c r="J20226" s="75"/>
      <c r="K20226" s="71"/>
      <c r="L20226" s="75"/>
      <c r="M20226" s="71"/>
      <c r="O20226" s="71"/>
      <c r="Q20226" s="71"/>
      <c r="V20226" s="4"/>
      <c r="X20226" s="4"/>
      <c r="AS20226" s="71"/>
    </row>
    <row r="20227" spans="1:45" ht="15" customHeight="1" x14ac:dyDescent="0.2">
      <c r="A20227" s="85"/>
      <c r="F20227" s="4"/>
      <c r="H20227" s="78"/>
      <c r="J20227" s="75"/>
      <c r="K20227" s="71"/>
      <c r="L20227" s="75"/>
      <c r="M20227" s="71"/>
      <c r="O20227" s="71"/>
      <c r="Q20227" s="71"/>
      <c r="V20227" s="4"/>
      <c r="X20227" s="4"/>
      <c r="AS20227" s="71"/>
    </row>
    <row r="20228" spans="1:45" ht="15" customHeight="1" x14ac:dyDescent="0.2">
      <c r="A20228" s="85"/>
      <c r="F20228" s="4"/>
      <c r="H20228" s="78"/>
      <c r="J20228" s="75"/>
      <c r="K20228" s="71"/>
      <c r="L20228" s="75"/>
      <c r="M20228" s="71"/>
      <c r="O20228" s="71"/>
      <c r="Q20228" s="71"/>
      <c r="V20228" s="4"/>
      <c r="X20228" s="4"/>
      <c r="AS20228" s="71"/>
    </row>
    <row r="20229" spans="1:45" ht="15" customHeight="1" x14ac:dyDescent="0.2">
      <c r="A20229" s="85"/>
      <c r="F20229" s="4"/>
      <c r="H20229" s="78"/>
      <c r="J20229" s="75"/>
      <c r="K20229" s="71"/>
      <c r="L20229" s="75"/>
      <c r="M20229" s="71"/>
      <c r="O20229" s="71"/>
      <c r="Q20229" s="71"/>
      <c r="V20229" s="4"/>
      <c r="X20229" s="4"/>
      <c r="AS20229" s="71"/>
    </row>
    <row r="20230" spans="1:45" ht="15" customHeight="1" x14ac:dyDescent="0.2">
      <c r="A20230" s="85"/>
      <c r="F20230" s="4"/>
      <c r="H20230" s="78"/>
      <c r="J20230" s="75"/>
      <c r="K20230" s="71"/>
      <c r="L20230" s="75"/>
      <c r="M20230" s="71"/>
      <c r="O20230" s="71"/>
      <c r="Q20230" s="71"/>
      <c r="V20230" s="4"/>
      <c r="X20230" s="4"/>
      <c r="AS20230" s="71"/>
    </row>
    <row r="20231" spans="1:45" ht="15" customHeight="1" x14ac:dyDescent="0.2">
      <c r="A20231" s="85"/>
      <c r="F20231" s="4"/>
      <c r="H20231" s="78"/>
      <c r="J20231" s="75"/>
      <c r="K20231" s="71"/>
      <c r="L20231" s="75"/>
      <c r="M20231" s="71"/>
      <c r="O20231" s="71"/>
      <c r="Q20231" s="71"/>
      <c r="V20231" s="4"/>
      <c r="X20231" s="4"/>
      <c r="AS20231" s="71"/>
    </row>
    <row r="20232" spans="1:45" ht="15" customHeight="1" x14ac:dyDescent="0.2">
      <c r="A20232" s="85"/>
      <c r="F20232" s="4"/>
      <c r="H20232" s="78"/>
      <c r="J20232" s="75"/>
      <c r="K20232" s="71"/>
      <c r="L20232" s="75"/>
      <c r="M20232" s="71"/>
      <c r="O20232" s="71"/>
      <c r="Q20232" s="71"/>
      <c r="V20232" s="4"/>
      <c r="X20232" s="4"/>
      <c r="AS20232" s="71"/>
    </row>
    <row r="20233" spans="1:45" ht="15" customHeight="1" x14ac:dyDescent="0.2">
      <c r="A20233" s="85"/>
      <c r="F20233" s="4"/>
      <c r="H20233" s="78"/>
      <c r="J20233" s="75"/>
      <c r="K20233" s="71"/>
      <c r="L20233" s="75"/>
      <c r="M20233" s="71"/>
      <c r="O20233" s="71"/>
      <c r="Q20233" s="71"/>
      <c r="V20233" s="4"/>
      <c r="X20233" s="4"/>
      <c r="AS20233" s="71"/>
    </row>
    <row r="20234" spans="1:45" ht="15" customHeight="1" x14ac:dyDescent="0.2">
      <c r="A20234" s="85"/>
      <c r="F20234" s="4"/>
      <c r="H20234" s="78"/>
      <c r="J20234" s="75"/>
      <c r="K20234" s="71"/>
      <c r="L20234" s="75"/>
      <c r="M20234" s="71"/>
      <c r="O20234" s="71"/>
      <c r="Q20234" s="71"/>
      <c r="V20234" s="4"/>
      <c r="X20234" s="4"/>
      <c r="AS20234" s="71"/>
    </row>
    <row r="20235" spans="1:45" ht="15" customHeight="1" x14ac:dyDescent="0.2">
      <c r="A20235" s="85"/>
      <c r="F20235" s="4"/>
      <c r="H20235" s="78"/>
      <c r="J20235" s="75"/>
      <c r="K20235" s="71"/>
      <c r="L20235" s="75"/>
      <c r="M20235" s="71"/>
      <c r="O20235" s="71"/>
      <c r="Q20235" s="71"/>
      <c r="V20235" s="4"/>
      <c r="X20235" s="4"/>
      <c r="AS20235" s="71"/>
    </row>
    <row r="20236" spans="1:45" ht="15" customHeight="1" x14ac:dyDescent="0.2">
      <c r="A20236" s="85"/>
      <c r="F20236" s="4"/>
      <c r="H20236" s="78"/>
      <c r="J20236" s="75"/>
      <c r="K20236" s="71"/>
      <c r="L20236" s="75"/>
      <c r="M20236" s="71"/>
      <c r="O20236" s="71"/>
      <c r="Q20236" s="71"/>
      <c r="V20236" s="4"/>
      <c r="X20236" s="4"/>
      <c r="AS20236" s="71"/>
    </row>
    <row r="20237" spans="1:45" ht="15" customHeight="1" x14ac:dyDescent="0.2">
      <c r="A20237" s="85"/>
      <c r="F20237" s="4"/>
      <c r="H20237" s="78"/>
      <c r="J20237" s="75"/>
      <c r="K20237" s="71"/>
      <c r="L20237" s="75"/>
      <c r="M20237" s="71"/>
      <c r="O20237" s="71"/>
      <c r="Q20237" s="71"/>
      <c r="V20237" s="4"/>
      <c r="X20237" s="4"/>
      <c r="AS20237" s="71"/>
    </row>
    <row r="20238" spans="1:45" ht="15" customHeight="1" x14ac:dyDescent="0.2">
      <c r="A20238" s="85"/>
      <c r="F20238" s="4"/>
      <c r="H20238" s="78"/>
      <c r="J20238" s="75"/>
      <c r="K20238" s="71"/>
      <c r="L20238" s="75"/>
      <c r="M20238" s="71"/>
      <c r="O20238" s="71"/>
      <c r="Q20238" s="71"/>
      <c r="V20238" s="4"/>
      <c r="X20238" s="4"/>
      <c r="AS20238" s="71"/>
    </row>
    <row r="20239" spans="1:45" ht="15" customHeight="1" x14ac:dyDescent="0.2">
      <c r="A20239" s="85"/>
      <c r="F20239" s="4"/>
      <c r="H20239" s="78"/>
      <c r="J20239" s="75"/>
      <c r="K20239" s="71"/>
      <c r="L20239" s="75"/>
      <c r="M20239" s="71"/>
      <c r="O20239" s="71"/>
      <c r="Q20239" s="71"/>
      <c r="V20239" s="4"/>
      <c r="X20239" s="4"/>
      <c r="AS20239" s="71"/>
    </row>
    <row r="20240" spans="1:45" ht="15" customHeight="1" x14ac:dyDescent="0.2">
      <c r="A20240" s="85"/>
      <c r="F20240" s="4"/>
      <c r="H20240" s="78"/>
      <c r="J20240" s="75"/>
      <c r="K20240" s="71"/>
      <c r="L20240" s="75"/>
      <c r="M20240" s="71"/>
      <c r="O20240" s="71"/>
      <c r="Q20240" s="71"/>
      <c r="V20240" s="4"/>
      <c r="X20240" s="4"/>
      <c r="AS20240" s="71"/>
    </row>
    <row r="20241" spans="1:45" ht="15" customHeight="1" x14ac:dyDescent="0.2">
      <c r="A20241" s="85"/>
      <c r="F20241" s="4"/>
      <c r="H20241" s="78"/>
      <c r="J20241" s="75"/>
      <c r="K20241" s="71"/>
      <c r="L20241" s="75"/>
      <c r="M20241" s="71"/>
      <c r="O20241" s="71"/>
      <c r="Q20241" s="71"/>
      <c r="V20241" s="4"/>
      <c r="X20241" s="4"/>
      <c r="AS20241" s="71"/>
    </row>
    <row r="20242" spans="1:45" ht="15" customHeight="1" x14ac:dyDescent="0.2">
      <c r="A20242" s="85"/>
      <c r="F20242" s="4"/>
      <c r="H20242" s="78"/>
      <c r="J20242" s="75"/>
      <c r="K20242" s="71"/>
      <c r="L20242" s="75"/>
      <c r="M20242" s="71"/>
      <c r="O20242" s="71"/>
      <c r="Q20242" s="71"/>
      <c r="V20242" s="4"/>
      <c r="X20242" s="4"/>
      <c r="AS20242" s="71"/>
    </row>
    <row r="20243" spans="1:45" ht="15" customHeight="1" x14ac:dyDescent="0.2">
      <c r="A20243" s="85"/>
      <c r="F20243" s="4"/>
      <c r="H20243" s="78"/>
      <c r="J20243" s="75"/>
      <c r="K20243" s="71"/>
      <c r="L20243" s="75"/>
      <c r="M20243" s="71"/>
      <c r="O20243" s="71"/>
      <c r="Q20243" s="71"/>
      <c r="V20243" s="4"/>
      <c r="X20243" s="4"/>
      <c r="AS20243" s="71"/>
    </row>
    <row r="20244" spans="1:45" ht="15" customHeight="1" x14ac:dyDescent="0.2">
      <c r="A20244" s="85"/>
      <c r="F20244" s="4"/>
      <c r="H20244" s="78"/>
      <c r="J20244" s="75"/>
      <c r="K20244" s="71"/>
      <c r="L20244" s="75"/>
      <c r="M20244" s="71"/>
      <c r="O20244" s="71"/>
      <c r="Q20244" s="71"/>
      <c r="V20244" s="4"/>
      <c r="X20244" s="4"/>
      <c r="AS20244" s="71"/>
    </row>
    <row r="20245" spans="1:45" ht="15" customHeight="1" x14ac:dyDescent="0.2">
      <c r="A20245" s="85"/>
      <c r="F20245" s="4"/>
      <c r="H20245" s="78"/>
      <c r="J20245" s="75"/>
      <c r="K20245" s="71"/>
      <c r="L20245" s="75"/>
      <c r="M20245" s="71"/>
      <c r="O20245" s="71"/>
      <c r="Q20245" s="71"/>
      <c r="V20245" s="4"/>
      <c r="X20245" s="4"/>
      <c r="AS20245" s="71"/>
    </row>
    <row r="20246" spans="1:45" ht="15" customHeight="1" x14ac:dyDescent="0.2">
      <c r="A20246" s="85"/>
      <c r="F20246" s="4"/>
      <c r="H20246" s="79"/>
      <c r="J20246" s="75"/>
      <c r="K20246" s="71"/>
      <c r="L20246" s="75"/>
      <c r="M20246" s="71"/>
      <c r="O20246" s="71"/>
      <c r="Q20246" s="71"/>
      <c r="V20246" s="4"/>
      <c r="X20246" s="4"/>
      <c r="AS20246" s="71"/>
    </row>
    <row r="20247" spans="1:45" ht="15" customHeight="1" x14ac:dyDescent="0.2">
      <c r="A20247" s="85"/>
      <c r="F20247" s="4"/>
      <c r="H20247" s="79"/>
      <c r="J20247" s="75"/>
      <c r="K20247" s="71"/>
      <c r="L20247" s="75"/>
      <c r="M20247" s="71"/>
      <c r="O20247" s="71"/>
      <c r="Q20247" s="71"/>
      <c r="V20247" s="4"/>
      <c r="X20247" s="4"/>
      <c r="AS20247" s="71"/>
    </row>
    <row r="20248" spans="1:45" ht="15" customHeight="1" x14ac:dyDescent="0.2">
      <c r="A20248" s="85"/>
      <c r="F20248" s="4"/>
      <c r="H20248" s="79"/>
      <c r="J20248" s="75"/>
      <c r="K20248" s="71"/>
      <c r="L20248" s="75"/>
      <c r="M20248" s="71"/>
      <c r="O20248" s="71"/>
      <c r="Q20248" s="71"/>
      <c r="V20248" s="4"/>
      <c r="X20248" s="4"/>
      <c r="AS20248" s="71"/>
    </row>
    <row r="20249" spans="1:45" ht="15" customHeight="1" x14ac:dyDescent="0.2">
      <c r="A20249" s="85"/>
      <c r="F20249" s="4"/>
      <c r="H20249" s="79"/>
      <c r="J20249" s="75"/>
      <c r="K20249" s="71"/>
      <c r="L20249" s="75"/>
      <c r="M20249" s="71"/>
      <c r="O20249" s="71"/>
      <c r="Q20249" s="71"/>
      <c r="V20249" s="4"/>
      <c r="X20249" s="4"/>
      <c r="AS20249" s="71"/>
    </row>
    <row r="20250" spans="1:45" ht="15" customHeight="1" x14ac:dyDescent="0.2">
      <c r="A20250" s="85"/>
      <c r="F20250" s="4"/>
      <c r="H20250" s="78"/>
      <c r="J20250" s="75"/>
      <c r="K20250" s="71"/>
      <c r="L20250" s="75"/>
      <c r="M20250" s="71"/>
      <c r="O20250" s="71"/>
      <c r="Q20250" s="71"/>
      <c r="V20250" s="4"/>
      <c r="X20250" s="4"/>
      <c r="AS20250" s="71"/>
    </row>
    <row r="20251" spans="1:45" ht="15" customHeight="1" x14ac:dyDescent="0.2">
      <c r="A20251" s="85"/>
      <c r="F20251" s="4"/>
      <c r="H20251" s="78"/>
      <c r="J20251" s="75"/>
      <c r="K20251" s="71"/>
      <c r="L20251" s="75"/>
      <c r="M20251" s="71"/>
      <c r="O20251" s="71"/>
      <c r="Q20251" s="71"/>
      <c r="V20251" s="4"/>
      <c r="X20251" s="4"/>
      <c r="AS20251" s="71"/>
    </row>
    <row r="20252" spans="1:45" ht="15" customHeight="1" x14ac:dyDescent="0.2">
      <c r="A20252" s="85"/>
      <c r="F20252" s="4"/>
      <c r="H20252" s="78"/>
      <c r="J20252" s="75"/>
      <c r="K20252" s="71"/>
      <c r="L20252" s="75"/>
      <c r="M20252" s="71"/>
      <c r="O20252" s="71"/>
      <c r="Q20252" s="71"/>
      <c r="V20252" s="4"/>
      <c r="X20252" s="4"/>
      <c r="AS20252" s="71"/>
    </row>
    <row r="20253" spans="1:45" ht="15" customHeight="1" x14ac:dyDescent="0.2">
      <c r="A20253" s="85"/>
      <c r="F20253" s="4"/>
      <c r="H20253" s="78"/>
      <c r="J20253" s="75"/>
      <c r="K20253" s="71"/>
      <c r="L20253" s="75"/>
      <c r="M20253" s="71"/>
      <c r="O20253" s="71"/>
      <c r="Q20253" s="71"/>
      <c r="V20253" s="4"/>
      <c r="X20253" s="4"/>
      <c r="AS20253" s="71"/>
    </row>
    <row r="20254" spans="1:45" ht="15" customHeight="1" x14ac:dyDescent="0.2">
      <c r="A20254" s="85"/>
      <c r="F20254" s="4"/>
      <c r="H20254" s="78"/>
      <c r="J20254" s="75"/>
      <c r="K20254" s="71"/>
      <c r="L20254" s="75"/>
      <c r="M20254" s="71"/>
      <c r="O20254" s="71"/>
      <c r="Q20254" s="71"/>
      <c r="V20254" s="4"/>
      <c r="X20254" s="4"/>
      <c r="AS20254" s="71"/>
    </row>
    <row r="20255" spans="1:45" ht="15" customHeight="1" x14ac:dyDescent="0.2">
      <c r="A20255" s="85"/>
      <c r="F20255" s="4"/>
      <c r="H20255" s="78"/>
      <c r="J20255" s="75"/>
      <c r="K20255" s="71"/>
      <c r="L20255" s="75"/>
      <c r="M20255" s="71"/>
      <c r="O20255" s="71"/>
      <c r="Q20255" s="71"/>
      <c r="V20255" s="4"/>
      <c r="X20255" s="4"/>
      <c r="AS20255" s="71"/>
    </row>
    <row r="20256" spans="1:45" ht="15" customHeight="1" x14ac:dyDescent="0.2">
      <c r="A20256" s="85"/>
      <c r="F20256" s="4"/>
      <c r="H20256" s="78"/>
      <c r="J20256" s="75"/>
      <c r="K20256" s="71"/>
      <c r="L20256" s="75"/>
      <c r="M20256" s="71"/>
      <c r="O20256" s="71"/>
      <c r="Q20256" s="71"/>
      <c r="V20256" s="4"/>
      <c r="X20256" s="4"/>
      <c r="AS20256" s="71"/>
    </row>
    <row r="20257" spans="1:45" ht="15" customHeight="1" x14ac:dyDescent="0.2">
      <c r="A20257" s="85"/>
      <c r="F20257" s="4"/>
      <c r="H20257" s="78"/>
      <c r="J20257" s="75"/>
      <c r="K20257" s="71"/>
      <c r="L20257" s="75"/>
      <c r="M20257" s="71"/>
      <c r="O20257" s="71"/>
      <c r="Q20257" s="71"/>
      <c r="V20257" s="4"/>
      <c r="X20257" s="4"/>
      <c r="AS20257" s="71"/>
    </row>
    <row r="20258" spans="1:45" ht="15" customHeight="1" x14ac:dyDescent="0.2">
      <c r="A20258" s="85"/>
      <c r="F20258" s="4"/>
      <c r="H20258" s="78"/>
      <c r="J20258" s="75"/>
      <c r="K20258" s="71"/>
      <c r="L20258" s="75"/>
      <c r="M20258" s="71"/>
      <c r="O20258" s="71"/>
      <c r="Q20258" s="71"/>
      <c r="V20258" s="4"/>
      <c r="X20258" s="4"/>
      <c r="AS20258" s="71"/>
    </row>
    <row r="20259" spans="1:45" ht="15" customHeight="1" x14ac:dyDescent="0.2">
      <c r="A20259" s="85"/>
      <c r="F20259" s="4"/>
      <c r="H20259" s="78"/>
      <c r="J20259" s="75"/>
      <c r="K20259" s="71"/>
      <c r="L20259" s="75"/>
      <c r="M20259" s="71"/>
      <c r="O20259" s="71"/>
      <c r="Q20259" s="71"/>
      <c r="V20259" s="4"/>
      <c r="X20259" s="4"/>
      <c r="AS20259" s="71"/>
    </row>
    <row r="20260" spans="1:45" ht="15" customHeight="1" x14ac:dyDescent="0.2">
      <c r="A20260" s="85"/>
      <c r="F20260" s="4"/>
      <c r="H20260" s="78"/>
      <c r="J20260" s="75"/>
      <c r="K20260" s="71"/>
      <c r="L20260" s="75"/>
      <c r="M20260" s="71"/>
      <c r="O20260" s="71"/>
      <c r="Q20260" s="71"/>
      <c r="V20260" s="4"/>
      <c r="X20260" s="4"/>
      <c r="AS20260" s="71"/>
    </row>
    <row r="20261" spans="1:45" ht="15" customHeight="1" x14ac:dyDescent="0.2">
      <c r="A20261" s="85"/>
      <c r="F20261" s="4"/>
      <c r="H20261" s="78"/>
      <c r="J20261" s="75"/>
      <c r="K20261" s="71"/>
      <c r="L20261" s="75"/>
      <c r="M20261" s="71"/>
      <c r="O20261" s="71"/>
      <c r="Q20261" s="71"/>
      <c r="V20261" s="4"/>
      <c r="X20261" s="4"/>
      <c r="AS20261" s="71"/>
    </row>
    <row r="20262" spans="1:45" ht="15" customHeight="1" x14ac:dyDescent="0.2">
      <c r="A20262" s="85"/>
      <c r="F20262" s="4"/>
      <c r="H20262" s="78"/>
      <c r="J20262" s="75"/>
      <c r="K20262" s="71"/>
      <c r="L20262" s="75"/>
      <c r="M20262" s="71"/>
      <c r="O20262" s="71"/>
      <c r="Q20262" s="71"/>
      <c r="V20262" s="4"/>
      <c r="X20262" s="4"/>
      <c r="AS20262" s="71"/>
    </row>
    <row r="20263" spans="1:45" ht="15" customHeight="1" x14ac:dyDescent="0.2">
      <c r="A20263" s="85"/>
      <c r="F20263" s="4"/>
      <c r="H20263" s="78"/>
      <c r="J20263" s="75"/>
      <c r="K20263" s="71"/>
      <c r="L20263" s="75"/>
      <c r="M20263" s="71"/>
      <c r="O20263" s="71"/>
      <c r="Q20263" s="71"/>
      <c r="V20263" s="4"/>
      <c r="X20263" s="4"/>
      <c r="AS20263" s="71"/>
    </row>
    <row r="20264" spans="1:45" ht="15" customHeight="1" x14ac:dyDescent="0.2">
      <c r="A20264" s="85"/>
      <c r="F20264" s="4"/>
      <c r="H20264" s="78"/>
      <c r="J20264" s="75"/>
      <c r="K20264" s="71"/>
      <c r="L20264" s="75"/>
      <c r="M20264" s="71"/>
      <c r="O20264" s="71"/>
      <c r="Q20264" s="71"/>
      <c r="V20264" s="4"/>
      <c r="X20264" s="4"/>
      <c r="AS20264" s="71"/>
    </row>
    <row r="20265" spans="1:45" ht="15" customHeight="1" x14ac:dyDescent="0.2">
      <c r="A20265" s="85"/>
      <c r="F20265" s="4"/>
      <c r="H20265" s="78"/>
      <c r="J20265" s="75"/>
      <c r="K20265" s="71"/>
      <c r="L20265" s="75"/>
      <c r="M20265" s="71"/>
      <c r="O20265" s="71"/>
      <c r="Q20265" s="71"/>
      <c r="V20265" s="4"/>
      <c r="X20265" s="4"/>
      <c r="AS20265" s="71"/>
    </row>
    <row r="20266" spans="1:45" ht="15" customHeight="1" x14ac:dyDescent="0.2">
      <c r="A20266" s="85"/>
      <c r="F20266" s="4"/>
      <c r="H20266" s="78"/>
      <c r="J20266" s="75"/>
      <c r="K20266" s="71"/>
      <c r="L20266" s="75"/>
      <c r="M20266" s="71"/>
      <c r="O20266" s="71"/>
      <c r="Q20266" s="71"/>
      <c r="V20266" s="4"/>
      <c r="X20266" s="4"/>
      <c r="AS20266" s="71"/>
    </row>
    <row r="20267" spans="1:45" ht="15" customHeight="1" x14ac:dyDescent="0.2">
      <c r="A20267" s="85"/>
      <c r="F20267" s="4"/>
      <c r="H20267" s="78"/>
      <c r="J20267" s="75"/>
      <c r="K20267" s="71"/>
      <c r="L20267" s="75"/>
      <c r="M20267" s="71"/>
      <c r="O20267" s="71"/>
      <c r="Q20267" s="71"/>
      <c r="V20267" s="4"/>
      <c r="X20267" s="4"/>
      <c r="AS20267" s="71"/>
    </row>
    <row r="20268" spans="1:45" ht="15" customHeight="1" x14ac:dyDescent="0.2">
      <c r="A20268" s="85"/>
      <c r="F20268" s="4"/>
      <c r="H20268" s="78"/>
      <c r="J20268" s="75"/>
      <c r="K20268" s="71"/>
      <c r="L20268" s="75"/>
      <c r="M20268" s="71"/>
      <c r="O20268" s="71"/>
      <c r="Q20268" s="71"/>
      <c r="V20268" s="4"/>
      <c r="X20268" s="4"/>
      <c r="AS20268" s="71"/>
    </row>
    <row r="20269" spans="1:45" ht="15" customHeight="1" x14ac:dyDescent="0.2">
      <c r="A20269" s="85"/>
      <c r="F20269" s="4"/>
      <c r="H20269" s="78"/>
      <c r="J20269" s="75"/>
      <c r="K20269" s="71"/>
      <c r="L20269" s="75"/>
      <c r="M20269" s="71"/>
      <c r="O20269" s="71"/>
      <c r="Q20269" s="71"/>
      <c r="V20269" s="4"/>
      <c r="X20269" s="4"/>
      <c r="AS20269" s="71"/>
    </row>
    <row r="20270" spans="1:45" ht="15" customHeight="1" x14ac:dyDescent="0.2">
      <c r="A20270" s="85"/>
      <c r="F20270" s="4"/>
      <c r="H20270" s="78"/>
      <c r="J20270" s="75"/>
      <c r="K20270" s="71"/>
      <c r="L20270" s="75"/>
      <c r="M20270" s="71"/>
      <c r="O20270" s="71"/>
      <c r="Q20270" s="71"/>
      <c r="V20270" s="4"/>
      <c r="X20270" s="4"/>
      <c r="AS20270" s="71"/>
    </row>
    <row r="20271" spans="1:45" ht="15" customHeight="1" x14ac:dyDescent="0.2">
      <c r="A20271" s="85"/>
      <c r="F20271" s="4"/>
      <c r="H20271" s="78"/>
      <c r="J20271" s="75"/>
      <c r="K20271" s="71"/>
      <c r="L20271" s="75"/>
      <c r="M20271" s="71"/>
      <c r="O20271" s="71"/>
      <c r="Q20271" s="71"/>
      <c r="V20271" s="4"/>
      <c r="X20271" s="4"/>
      <c r="AS20271" s="71"/>
    </row>
    <row r="20272" spans="1:45" ht="15" customHeight="1" x14ac:dyDescent="0.2">
      <c r="A20272" s="85"/>
      <c r="F20272" s="4"/>
      <c r="H20272" s="78"/>
      <c r="J20272" s="75"/>
      <c r="K20272" s="71"/>
      <c r="L20272" s="75"/>
      <c r="M20272" s="71"/>
      <c r="O20272" s="71"/>
      <c r="Q20272" s="71"/>
      <c r="V20272" s="4"/>
      <c r="X20272" s="4"/>
      <c r="AS20272" s="71"/>
    </row>
    <row r="20273" spans="1:45" ht="15" customHeight="1" x14ac:dyDescent="0.2">
      <c r="A20273" s="85"/>
      <c r="F20273" s="4"/>
      <c r="H20273" s="78"/>
      <c r="J20273" s="75"/>
      <c r="K20273" s="71"/>
      <c r="L20273" s="75"/>
      <c r="M20273" s="71"/>
      <c r="O20273" s="71"/>
      <c r="Q20273" s="71"/>
      <c r="V20273" s="4"/>
      <c r="X20273" s="4"/>
      <c r="AS20273" s="71"/>
    </row>
    <row r="20274" spans="1:45" ht="15" customHeight="1" x14ac:dyDescent="0.2">
      <c r="A20274" s="85"/>
      <c r="F20274" s="4"/>
      <c r="H20274" s="78"/>
      <c r="J20274" s="75"/>
      <c r="K20274" s="71"/>
      <c r="L20274" s="75"/>
      <c r="M20274" s="71"/>
      <c r="O20274" s="71"/>
      <c r="Q20274" s="71"/>
      <c r="V20274" s="4"/>
      <c r="X20274" s="4"/>
      <c r="AS20274" s="71"/>
    </row>
    <row r="20275" spans="1:45" ht="15" customHeight="1" x14ac:dyDescent="0.2">
      <c r="A20275" s="85"/>
      <c r="F20275" s="4"/>
      <c r="H20275" s="78"/>
      <c r="J20275" s="75"/>
      <c r="K20275" s="71"/>
      <c r="L20275" s="75"/>
      <c r="M20275" s="71"/>
      <c r="O20275" s="71"/>
      <c r="Q20275" s="71"/>
      <c r="V20275" s="4"/>
      <c r="X20275" s="4"/>
      <c r="AS20275" s="71"/>
    </row>
    <row r="20276" spans="1:45" ht="15" customHeight="1" x14ac:dyDescent="0.2">
      <c r="A20276" s="85"/>
      <c r="F20276" s="4"/>
      <c r="H20276" s="78"/>
      <c r="J20276" s="75"/>
      <c r="K20276" s="71"/>
      <c r="L20276" s="75"/>
      <c r="M20276" s="71"/>
      <c r="O20276" s="71"/>
      <c r="Q20276" s="71"/>
      <c r="V20276" s="4"/>
      <c r="X20276" s="4"/>
      <c r="AS20276" s="71"/>
    </row>
    <row r="20277" spans="1:45" ht="15" customHeight="1" x14ac:dyDescent="0.2">
      <c r="A20277" s="85"/>
      <c r="F20277" s="4"/>
      <c r="H20277" s="78"/>
      <c r="J20277" s="75"/>
      <c r="K20277" s="71"/>
      <c r="L20277" s="75"/>
      <c r="M20277" s="71"/>
      <c r="O20277" s="71"/>
      <c r="Q20277" s="71"/>
      <c r="V20277" s="4"/>
      <c r="X20277" s="4"/>
      <c r="AS20277" s="71"/>
    </row>
    <row r="20278" spans="1:45" ht="15" customHeight="1" x14ac:dyDescent="0.2">
      <c r="A20278" s="85"/>
      <c r="F20278" s="4"/>
      <c r="H20278" s="78"/>
      <c r="J20278" s="75"/>
      <c r="K20278" s="71"/>
      <c r="L20278" s="75"/>
      <c r="M20278" s="71"/>
      <c r="O20278" s="71"/>
      <c r="Q20278" s="71"/>
      <c r="V20278" s="4"/>
      <c r="X20278" s="4"/>
      <c r="AS20278" s="71"/>
    </row>
    <row r="20279" spans="1:45" ht="15" customHeight="1" x14ac:dyDescent="0.2">
      <c r="A20279" s="85"/>
      <c r="F20279" s="4"/>
      <c r="H20279" s="78"/>
      <c r="J20279" s="75"/>
      <c r="K20279" s="71"/>
      <c r="L20279" s="75"/>
      <c r="M20279" s="71"/>
      <c r="O20279" s="71"/>
      <c r="Q20279" s="71"/>
      <c r="V20279" s="4"/>
      <c r="X20279" s="4"/>
      <c r="AS20279" s="71"/>
    </row>
    <row r="20280" spans="1:45" ht="15" customHeight="1" x14ac:dyDescent="0.2">
      <c r="A20280" s="85"/>
      <c r="F20280" s="4"/>
      <c r="H20280" s="78"/>
      <c r="J20280" s="75"/>
      <c r="K20280" s="71"/>
      <c r="L20280" s="75"/>
      <c r="M20280" s="71"/>
      <c r="O20280" s="71"/>
      <c r="Q20280" s="71"/>
      <c r="V20280" s="4"/>
      <c r="X20280" s="4"/>
      <c r="AS20280" s="71"/>
    </row>
    <row r="20281" spans="1:45" ht="15" customHeight="1" x14ac:dyDescent="0.2">
      <c r="A20281" s="85"/>
      <c r="F20281" s="4"/>
      <c r="H20281" s="78"/>
      <c r="J20281" s="75"/>
      <c r="K20281" s="71"/>
      <c r="L20281" s="75"/>
      <c r="M20281" s="71"/>
      <c r="O20281" s="71"/>
      <c r="Q20281" s="71"/>
      <c r="V20281" s="4"/>
      <c r="X20281" s="4"/>
      <c r="AS20281" s="71"/>
    </row>
    <row r="20282" spans="1:45" ht="15" customHeight="1" x14ac:dyDescent="0.2">
      <c r="A20282" s="85"/>
      <c r="F20282" s="4"/>
      <c r="H20282" s="78"/>
      <c r="J20282" s="75"/>
      <c r="K20282" s="71"/>
      <c r="L20282" s="75"/>
      <c r="M20282" s="71"/>
      <c r="O20282" s="71"/>
      <c r="Q20282" s="71"/>
      <c r="V20282" s="4"/>
      <c r="X20282" s="4"/>
      <c r="AS20282" s="71"/>
    </row>
    <row r="20283" spans="1:45" ht="15" customHeight="1" x14ac:dyDescent="0.2">
      <c r="A20283" s="85"/>
      <c r="F20283" s="4"/>
      <c r="H20283" s="78"/>
      <c r="J20283" s="75"/>
      <c r="K20283" s="71"/>
      <c r="L20283" s="75"/>
      <c r="M20283" s="71"/>
      <c r="O20283" s="71"/>
      <c r="Q20283" s="71"/>
      <c r="V20283" s="4"/>
      <c r="X20283" s="4"/>
      <c r="AS20283" s="71"/>
    </row>
    <row r="20284" spans="1:45" ht="15" customHeight="1" x14ac:dyDescent="0.2">
      <c r="A20284" s="85"/>
      <c r="F20284" s="4"/>
      <c r="H20284" s="78"/>
      <c r="J20284" s="75"/>
      <c r="K20284" s="71"/>
      <c r="L20284" s="75"/>
      <c r="M20284" s="71"/>
      <c r="O20284" s="71"/>
      <c r="Q20284" s="71"/>
      <c r="V20284" s="4"/>
      <c r="X20284" s="4"/>
      <c r="AS20284" s="71"/>
    </row>
    <row r="20285" spans="1:45" ht="15" customHeight="1" x14ac:dyDescent="0.2">
      <c r="A20285" s="85"/>
      <c r="F20285" s="4"/>
      <c r="H20285" s="78"/>
      <c r="J20285" s="75"/>
      <c r="K20285" s="71"/>
      <c r="L20285" s="75"/>
      <c r="M20285" s="71"/>
      <c r="O20285" s="71"/>
      <c r="Q20285" s="71"/>
      <c r="V20285" s="4"/>
      <c r="X20285" s="4"/>
      <c r="AS20285" s="71"/>
    </row>
    <row r="20286" spans="1:45" ht="15" customHeight="1" x14ac:dyDescent="0.2">
      <c r="A20286" s="85"/>
      <c r="F20286" s="4"/>
      <c r="H20286" s="78"/>
      <c r="J20286" s="75"/>
      <c r="K20286" s="71"/>
      <c r="L20286" s="75"/>
      <c r="M20286" s="71"/>
      <c r="O20286" s="71"/>
      <c r="Q20286" s="71"/>
      <c r="V20286" s="4"/>
      <c r="X20286" s="4"/>
      <c r="AS20286" s="71"/>
    </row>
    <row r="20287" spans="1:45" ht="15" customHeight="1" x14ac:dyDescent="0.2">
      <c r="A20287" s="85"/>
      <c r="F20287" s="4"/>
      <c r="H20287" s="78"/>
      <c r="J20287" s="75"/>
      <c r="K20287" s="71"/>
      <c r="L20287" s="75"/>
      <c r="M20287" s="71"/>
      <c r="O20287" s="71"/>
      <c r="Q20287" s="71"/>
      <c r="V20287" s="4"/>
      <c r="X20287" s="4"/>
      <c r="AS20287" s="71"/>
    </row>
    <row r="20288" spans="1:45" ht="15" customHeight="1" x14ac:dyDescent="0.2">
      <c r="A20288" s="85"/>
      <c r="F20288" s="4"/>
      <c r="H20288" s="78"/>
      <c r="J20288" s="75"/>
      <c r="K20288" s="71"/>
      <c r="L20288" s="75"/>
      <c r="M20288" s="71"/>
      <c r="O20288" s="71"/>
      <c r="Q20288" s="71"/>
      <c r="V20288" s="4"/>
      <c r="X20288" s="4"/>
      <c r="AS20288" s="71"/>
    </row>
    <row r="20289" spans="1:45" ht="15" customHeight="1" x14ac:dyDescent="0.2">
      <c r="A20289" s="85"/>
      <c r="F20289" s="4"/>
      <c r="H20289" s="78"/>
      <c r="J20289" s="75"/>
      <c r="K20289" s="71"/>
      <c r="L20289" s="75"/>
      <c r="M20289" s="71"/>
      <c r="O20289" s="71"/>
      <c r="Q20289" s="71"/>
      <c r="V20289" s="4"/>
      <c r="X20289" s="4"/>
      <c r="AS20289" s="71"/>
    </row>
    <row r="20290" spans="1:45" ht="15" customHeight="1" x14ac:dyDescent="0.2">
      <c r="A20290" s="85"/>
      <c r="F20290" s="4"/>
      <c r="H20290" s="78"/>
      <c r="J20290" s="75"/>
      <c r="K20290" s="71"/>
      <c r="L20290" s="75"/>
      <c r="M20290" s="71"/>
      <c r="O20290" s="71"/>
      <c r="Q20290" s="71"/>
      <c r="V20290" s="4"/>
      <c r="X20290" s="4"/>
      <c r="AS20290" s="71"/>
    </row>
    <row r="20291" spans="1:45" ht="15" customHeight="1" x14ac:dyDescent="0.2">
      <c r="A20291" s="85"/>
      <c r="F20291" s="4"/>
      <c r="H20291" s="78"/>
      <c r="J20291" s="75"/>
      <c r="K20291" s="71"/>
      <c r="L20291" s="75"/>
      <c r="M20291" s="71"/>
      <c r="O20291" s="71"/>
      <c r="Q20291" s="71"/>
      <c r="V20291" s="4"/>
      <c r="X20291" s="4"/>
      <c r="AS20291" s="71"/>
    </row>
    <row r="20292" spans="1:45" ht="15" customHeight="1" x14ac:dyDescent="0.2">
      <c r="A20292" s="85"/>
      <c r="F20292" s="4"/>
      <c r="H20292" s="78"/>
      <c r="J20292" s="75"/>
      <c r="K20292" s="71"/>
      <c r="L20292" s="75"/>
      <c r="M20292" s="71"/>
      <c r="O20292" s="71"/>
      <c r="Q20292" s="71"/>
      <c r="V20292" s="4"/>
      <c r="X20292" s="4"/>
      <c r="AS20292" s="71"/>
    </row>
    <row r="20293" spans="1:45" ht="15" customHeight="1" x14ac:dyDescent="0.2">
      <c r="A20293" s="85"/>
      <c r="F20293" s="4"/>
      <c r="H20293" s="78"/>
      <c r="J20293" s="75"/>
      <c r="K20293" s="71"/>
      <c r="L20293" s="75"/>
      <c r="M20293" s="71"/>
      <c r="O20293" s="71"/>
      <c r="Q20293" s="71"/>
      <c r="V20293" s="4"/>
      <c r="X20293" s="4"/>
      <c r="AS20293" s="71"/>
    </row>
    <row r="20294" spans="1:45" ht="15" customHeight="1" x14ac:dyDescent="0.2">
      <c r="A20294" s="85"/>
      <c r="F20294" s="4"/>
      <c r="H20294" s="78"/>
      <c r="J20294" s="75"/>
      <c r="K20294" s="71"/>
      <c r="L20294" s="75"/>
      <c r="M20294" s="71"/>
      <c r="O20294" s="71"/>
      <c r="Q20294" s="71"/>
      <c r="V20294" s="4"/>
      <c r="X20294" s="4"/>
      <c r="AS20294" s="71"/>
    </row>
    <row r="20295" spans="1:45" ht="15" customHeight="1" x14ac:dyDescent="0.2">
      <c r="A20295" s="85"/>
      <c r="F20295" s="4"/>
      <c r="H20295" s="78"/>
      <c r="J20295" s="75"/>
      <c r="K20295" s="71"/>
      <c r="L20295" s="75"/>
      <c r="M20295" s="71"/>
      <c r="O20295" s="71"/>
      <c r="Q20295" s="71"/>
      <c r="V20295" s="4"/>
      <c r="X20295" s="4"/>
      <c r="AS20295" s="71"/>
    </row>
    <row r="20296" spans="1:45" ht="15" customHeight="1" x14ac:dyDescent="0.2">
      <c r="A20296" s="85"/>
      <c r="F20296" s="4"/>
      <c r="H20296" s="78"/>
      <c r="J20296" s="75"/>
      <c r="K20296" s="71"/>
      <c r="L20296" s="75"/>
      <c r="M20296" s="71"/>
      <c r="O20296" s="71"/>
      <c r="Q20296" s="71"/>
      <c r="V20296" s="4"/>
      <c r="X20296" s="4"/>
      <c r="AS20296" s="71"/>
    </row>
    <row r="20297" spans="1:45" ht="15" customHeight="1" x14ac:dyDescent="0.2">
      <c r="A20297" s="85"/>
      <c r="F20297" s="4"/>
      <c r="H20297" s="78"/>
      <c r="J20297" s="75"/>
      <c r="K20297" s="71"/>
      <c r="L20297" s="75"/>
      <c r="M20297" s="71"/>
      <c r="O20297" s="71"/>
      <c r="Q20297" s="71"/>
      <c r="V20297" s="4"/>
      <c r="X20297" s="4"/>
      <c r="AS20297" s="71"/>
    </row>
    <row r="20298" spans="1:45" ht="15" customHeight="1" x14ac:dyDescent="0.2">
      <c r="A20298" s="85"/>
      <c r="F20298" s="4"/>
      <c r="H20298" s="78"/>
      <c r="J20298" s="75"/>
      <c r="K20298" s="71"/>
      <c r="L20298" s="75"/>
      <c r="M20298" s="71"/>
      <c r="O20298" s="71"/>
      <c r="Q20298" s="71"/>
      <c r="V20298" s="4"/>
      <c r="X20298" s="4"/>
      <c r="AS20298" s="71"/>
    </row>
    <row r="20299" spans="1:45" ht="15" customHeight="1" x14ac:dyDescent="0.2">
      <c r="A20299" s="85"/>
      <c r="F20299" s="4"/>
      <c r="H20299" s="78"/>
      <c r="J20299" s="75"/>
      <c r="K20299" s="71"/>
      <c r="L20299" s="75"/>
      <c r="M20299" s="71"/>
      <c r="O20299" s="71"/>
      <c r="Q20299" s="71"/>
      <c r="V20299" s="4"/>
      <c r="X20299" s="4"/>
      <c r="AS20299" s="71"/>
    </row>
    <row r="20300" spans="1:45" ht="15" customHeight="1" x14ac:dyDescent="0.2">
      <c r="A20300" s="85"/>
      <c r="F20300" s="4"/>
      <c r="H20300" s="78"/>
      <c r="J20300" s="75"/>
      <c r="K20300" s="71"/>
      <c r="L20300" s="75"/>
      <c r="M20300" s="71"/>
      <c r="O20300" s="71"/>
      <c r="Q20300" s="71"/>
      <c r="V20300" s="4"/>
      <c r="X20300" s="4"/>
      <c r="AS20300" s="71"/>
    </row>
    <row r="20301" spans="1:45" ht="15" customHeight="1" x14ac:dyDescent="0.2">
      <c r="A20301" s="85"/>
      <c r="F20301" s="4"/>
      <c r="H20301" s="78"/>
      <c r="J20301" s="75"/>
      <c r="K20301" s="71"/>
      <c r="L20301" s="75"/>
      <c r="M20301" s="71"/>
      <c r="O20301" s="71"/>
      <c r="Q20301" s="71"/>
      <c r="V20301" s="4"/>
      <c r="X20301" s="4"/>
      <c r="AS20301" s="71"/>
    </row>
    <row r="20302" spans="1:45" ht="15" customHeight="1" x14ac:dyDescent="0.2">
      <c r="A20302" s="85"/>
      <c r="F20302" s="4"/>
      <c r="H20302" s="78"/>
      <c r="J20302" s="75"/>
      <c r="K20302" s="71"/>
      <c r="L20302" s="75"/>
      <c r="M20302" s="71"/>
      <c r="O20302" s="71"/>
      <c r="Q20302" s="71"/>
      <c r="V20302" s="4"/>
      <c r="X20302" s="4"/>
      <c r="AS20302" s="71"/>
    </row>
    <row r="20303" spans="1:45" ht="15" customHeight="1" x14ac:dyDescent="0.2">
      <c r="A20303" s="85"/>
      <c r="F20303" s="4"/>
      <c r="H20303" s="78"/>
      <c r="J20303" s="75"/>
      <c r="K20303" s="71"/>
      <c r="L20303" s="75"/>
      <c r="M20303" s="71"/>
      <c r="O20303" s="71"/>
      <c r="Q20303" s="71"/>
      <c r="V20303" s="4"/>
      <c r="X20303" s="4"/>
      <c r="AS20303" s="71"/>
    </row>
    <row r="20304" spans="1:45" ht="15" customHeight="1" x14ac:dyDescent="0.2">
      <c r="A20304" s="85"/>
      <c r="F20304" s="4"/>
      <c r="H20304" s="78"/>
      <c r="J20304" s="75"/>
      <c r="K20304" s="71"/>
      <c r="L20304" s="75"/>
      <c r="M20304" s="71"/>
      <c r="O20304" s="71"/>
      <c r="Q20304" s="71"/>
      <c r="V20304" s="4"/>
      <c r="X20304" s="4"/>
      <c r="AS20304" s="71"/>
    </row>
    <row r="20305" spans="1:45" ht="15" customHeight="1" x14ac:dyDescent="0.2">
      <c r="A20305" s="85"/>
      <c r="F20305" s="4"/>
      <c r="H20305" s="78"/>
      <c r="J20305" s="75"/>
      <c r="K20305" s="71"/>
      <c r="L20305" s="75"/>
      <c r="M20305" s="71"/>
      <c r="O20305" s="71"/>
      <c r="Q20305" s="71"/>
      <c r="V20305" s="4"/>
      <c r="X20305" s="4"/>
      <c r="AS20305" s="71"/>
    </row>
    <row r="20306" spans="1:45" ht="15" customHeight="1" x14ac:dyDescent="0.2">
      <c r="A20306" s="85"/>
      <c r="F20306" s="4"/>
      <c r="H20306" s="78"/>
      <c r="J20306" s="75"/>
      <c r="K20306" s="71"/>
      <c r="L20306" s="75"/>
      <c r="M20306" s="71"/>
      <c r="O20306" s="71"/>
      <c r="Q20306" s="71"/>
      <c r="V20306" s="4"/>
      <c r="X20306" s="4"/>
      <c r="AS20306" s="71"/>
    </row>
    <row r="20307" spans="1:45" ht="15" customHeight="1" x14ac:dyDescent="0.2">
      <c r="A20307" s="85"/>
      <c r="F20307" s="4"/>
      <c r="H20307" s="78"/>
      <c r="J20307" s="75"/>
      <c r="K20307" s="71"/>
      <c r="L20307" s="75"/>
      <c r="M20307" s="71"/>
      <c r="O20307" s="71"/>
      <c r="Q20307" s="71"/>
      <c r="V20307" s="4"/>
      <c r="X20307" s="4"/>
      <c r="AS20307" s="71"/>
    </row>
    <row r="20308" spans="1:45" ht="15" customHeight="1" x14ac:dyDescent="0.2">
      <c r="A20308" s="85"/>
      <c r="F20308" s="4"/>
      <c r="H20308" s="78"/>
      <c r="J20308" s="75"/>
      <c r="K20308" s="71"/>
      <c r="L20308" s="75"/>
      <c r="M20308" s="71"/>
      <c r="O20308" s="71"/>
      <c r="Q20308" s="71"/>
      <c r="V20308" s="4"/>
      <c r="X20308" s="4"/>
      <c r="AS20308" s="71"/>
    </row>
    <row r="20309" spans="1:45" ht="15" customHeight="1" x14ac:dyDescent="0.2">
      <c r="A20309" s="85"/>
      <c r="F20309" s="4"/>
      <c r="H20309" s="78"/>
      <c r="J20309" s="75"/>
      <c r="K20309" s="71"/>
      <c r="L20309" s="75"/>
      <c r="M20309" s="71"/>
      <c r="O20309" s="71"/>
      <c r="Q20309" s="71"/>
      <c r="V20309" s="4"/>
      <c r="X20309" s="4"/>
      <c r="AS20309" s="71"/>
    </row>
    <row r="20310" spans="1:45" ht="15" customHeight="1" x14ac:dyDescent="0.2">
      <c r="A20310" s="85"/>
      <c r="F20310" s="4"/>
      <c r="H20310" s="78"/>
      <c r="J20310" s="75"/>
      <c r="K20310" s="71"/>
      <c r="L20310" s="75"/>
      <c r="M20310" s="71"/>
      <c r="O20310" s="71"/>
      <c r="Q20310" s="71"/>
      <c r="V20310" s="4"/>
      <c r="X20310" s="4"/>
      <c r="AS20310" s="71"/>
    </row>
    <row r="20311" spans="1:45" ht="15" customHeight="1" x14ac:dyDescent="0.2">
      <c r="A20311" s="85"/>
      <c r="F20311" s="4"/>
      <c r="H20311" s="78"/>
      <c r="J20311" s="75"/>
      <c r="K20311" s="71"/>
      <c r="L20311" s="75"/>
      <c r="M20311" s="71"/>
      <c r="O20311" s="71"/>
      <c r="Q20311" s="71"/>
      <c r="V20311" s="4"/>
      <c r="X20311" s="4"/>
      <c r="AS20311" s="71"/>
    </row>
    <row r="20312" spans="1:45" ht="15" customHeight="1" x14ac:dyDescent="0.2">
      <c r="A20312" s="85"/>
      <c r="F20312" s="4"/>
      <c r="H20312" s="78"/>
      <c r="J20312" s="75"/>
      <c r="K20312" s="71"/>
      <c r="L20312" s="75"/>
      <c r="M20312" s="71"/>
      <c r="O20312" s="71"/>
      <c r="Q20312" s="71"/>
      <c r="V20312" s="4"/>
      <c r="X20312" s="4"/>
      <c r="AS20312" s="71"/>
    </row>
    <row r="20313" spans="1:45" ht="15" customHeight="1" x14ac:dyDescent="0.2">
      <c r="A20313" s="85"/>
      <c r="F20313" s="4"/>
      <c r="H20313" s="78"/>
      <c r="J20313" s="75"/>
      <c r="K20313" s="71"/>
      <c r="L20313" s="75"/>
      <c r="M20313" s="71"/>
      <c r="O20313" s="71"/>
      <c r="Q20313" s="71"/>
      <c r="V20313" s="4"/>
      <c r="X20313" s="4"/>
      <c r="AS20313" s="71"/>
    </row>
    <row r="20314" spans="1:45" ht="15" customHeight="1" x14ac:dyDescent="0.2">
      <c r="A20314" s="85"/>
      <c r="F20314" s="4"/>
      <c r="H20314" s="78"/>
      <c r="J20314" s="75"/>
      <c r="K20314" s="71"/>
      <c r="L20314" s="75"/>
      <c r="M20314" s="71"/>
      <c r="O20314" s="71"/>
      <c r="Q20314" s="71"/>
      <c r="V20314" s="4"/>
      <c r="X20314" s="4"/>
      <c r="AS20314" s="71"/>
    </row>
    <row r="20315" spans="1:45" ht="15" customHeight="1" x14ac:dyDescent="0.2">
      <c r="A20315" s="85"/>
      <c r="F20315" s="4"/>
      <c r="H20315" s="78"/>
      <c r="J20315" s="75"/>
      <c r="K20315" s="71"/>
      <c r="L20315" s="75"/>
      <c r="M20315" s="71"/>
      <c r="O20315" s="71"/>
      <c r="Q20315" s="71"/>
      <c r="V20315" s="4"/>
      <c r="X20315" s="4"/>
      <c r="AS20315" s="71"/>
    </row>
    <row r="20316" spans="1:45" ht="15" customHeight="1" x14ac:dyDescent="0.2">
      <c r="A20316" s="85"/>
      <c r="F20316" s="4"/>
      <c r="H20316" s="78"/>
      <c r="J20316" s="75"/>
      <c r="K20316" s="71"/>
      <c r="L20316" s="75"/>
      <c r="M20316" s="71"/>
      <c r="O20316" s="71"/>
      <c r="Q20316" s="71"/>
      <c r="V20316" s="4"/>
      <c r="X20316" s="4"/>
      <c r="AS20316" s="71"/>
    </row>
    <row r="20317" spans="1:45" ht="15" customHeight="1" x14ac:dyDescent="0.2">
      <c r="A20317" s="85"/>
      <c r="F20317" s="4"/>
      <c r="H20317" s="78"/>
      <c r="J20317" s="75"/>
      <c r="K20317" s="71"/>
      <c r="L20317" s="75"/>
      <c r="M20317" s="71"/>
      <c r="O20317" s="71"/>
      <c r="Q20317" s="71"/>
      <c r="V20317" s="4"/>
      <c r="X20317" s="4"/>
      <c r="AS20317" s="71"/>
    </row>
    <row r="20318" spans="1:45" ht="15" customHeight="1" x14ac:dyDescent="0.2">
      <c r="A20318" s="85"/>
      <c r="F20318" s="4"/>
      <c r="H20318" s="78"/>
      <c r="J20318" s="75"/>
      <c r="K20318" s="71"/>
      <c r="L20318" s="75"/>
      <c r="M20318" s="71"/>
      <c r="O20318" s="71"/>
      <c r="Q20318" s="71"/>
      <c r="V20318" s="4"/>
      <c r="X20318" s="4"/>
      <c r="AS20318" s="71"/>
    </row>
    <row r="20319" spans="1:45" ht="15" customHeight="1" x14ac:dyDescent="0.2">
      <c r="A20319" s="85"/>
      <c r="F20319" s="4"/>
      <c r="H20319" s="78"/>
      <c r="J20319" s="75"/>
      <c r="K20319" s="71"/>
      <c r="L20319" s="75"/>
      <c r="M20319" s="71"/>
      <c r="O20319" s="71"/>
      <c r="Q20319" s="71"/>
      <c r="V20319" s="4"/>
      <c r="X20319" s="4"/>
      <c r="AS20319" s="71"/>
    </row>
    <row r="20320" spans="1:45" ht="15" customHeight="1" x14ac:dyDescent="0.2">
      <c r="A20320" s="85"/>
      <c r="F20320" s="4"/>
      <c r="H20320" s="78"/>
      <c r="J20320" s="75"/>
      <c r="K20320" s="71"/>
      <c r="L20320" s="75"/>
      <c r="M20320" s="71"/>
      <c r="O20320" s="71"/>
      <c r="Q20320" s="71"/>
      <c r="V20320" s="4"/>
      <c r="X20320" s="4"/>
      <c r="AS20320" s="71"/>
    </row>
    <row r="20321" spans="1:45" ht="15" customHeight="1" x14ac:dyDescent="0.2">
      <c r="A20321" s="85"/>
      <c r="F20321" s="4"/>
      <c r="H20321" s="78"/>
      <c r="J20321" s="75"/>
      <c r="K20321" s="71"/>
      <c r="L20321" s="75"/>
      <c r="M20321" s="71"/>
      <c r="O20321" s="71"/>
      <c r="Q20321" s="71"/>
      <c r="V20321" s="4"/>
      <c r="X20321" s="4"/>
      <c r="AS20321" s="71"/>
    </row>
    <row r="20322" spans="1:45" ht="15" customHeight="1" x14ac:dyDescent="0.2">
      <c r="A20322" s="85"/>
      <c r="F20322" s="4"/>
      <c r="H20322" s="78"/>
      <c r="J20322" s="75"/>
      <c r="K20322" s="71"/>
      <c r="L20322" s="75"/>
      <c r="M20322" s="71"/>
      <c r="O20322" s="71"/>
      <c r="Q20322" s="71"/>
      <c r="V20322" s="4"/>
      <c r="X20322" s="4"/>
      <c r="AS20322" s="71"/>
    </row>
    <row r="20323" spans="1:45" ht="15" customHeight="1" x14ac:dyDescent="0.2">
      <c r="A20323" s="85"/>
      <c r="F20323" s="4"/>
      <c r="H20323" s="78"/>
      <c r="J20323" s="75"/>
      <c r="K20323" s="71"/>
      <c r="L20323" s="75"/>
      <c r="M20323" s="71"/>
      <c r="O20323" s="71"/>
      <c r="Q20323" s="71"/>
      <c r="V20323" s="4"/>
      <c r="X20323" s="4"/>
      <c r="AS20323" s="71"/>
    </row>
    <row r="20324" spans="1:45" ht="15" customHeight="1" x14ac:dyDescent="0.2">
      <c r="A20324" s="85"/>
      <c r="F20324" s="4"/>
      <c r="H20324" s="78"/>
      <c r="J20324" s="75"/>
      <c r="K20324" s="71"/>
      <c r="L20324" s="75"/>
      <c r="M20324" s="71"/>
      <c r="O20324" s="71"/>
      <c r="Q20324" s="71"/>
      <c r="V20324" s="4"/>
      <c r="X20324" s="4"/>
      <c r="AS20324" s="71"/>
    </row>
    <row r="20325" spans="1:45" s="73" customFormat="1" ht="15" customHeight="1" x14ac:dyDescent="0.2">
      <c r="A20325" s="85"/>
      <c r="B20325"/>
      <c r="C20325"/>
      <c r="D20325"/>
      <c r="F20325" s="72"/>
      <c r="G20325"/>
      <c r="H20325" s="78"/>
      <c r="I20325"/>
      <c r="J20325" s="75"/>
      <c r="K20325" s="71"/>
      <c r="L20325" s="75"/>
      <c r="M20325" s="71"/>
      <c r="N20325"/>
      <c r="O20325" s="71"/>
      <c r="P20325"/>
      <c r="Q20325" s="71"/>
      <c r="R20325"/>
      <c r="S20325"/>
      <c r="T20325"/>
      <c r="U20325"/>
      <c r="V20325" s="72"/>
      <c r="X20325" s="72"/>
      <c r="AS20325" s="74"/>
    </row>
    <row r="20326" spans="1:45" ht="15" customHeight="1" x14ac:dyDescent="0.2">
      <c r="A20326" s="85"/>
      <c r="F20326" s="4"/>
      <c r="H20326" s="79"/>
      <c r="J20326" s="75"/>
      <c r="K20326" s="71"/>
      <c r="L20326" s="75"/>
      <c r="M20326" s="71"/>
      <c r="O20326" s="71"/>
      <c r="Q20326" s="71"/>
      <c r="V20326" s="4"/>
      <c r="X20326" s="4"/>
      <c r="AS20326" s="71"/>
    </row>
    <row r="20327" spans="1:45" ht="15" customHeight="1" x14ac:dyDescent="0.2">
      <c r="A20327" s="85"/>
      <c r="F20327" s="4"/>
      <c r="H20327" s="79"/>
      <c r="J20327" s="75"/>
      <c r="K20327" s="71"/>
      <c r="L20327" s="75"/>
      <c r="M20327" s="71"/>
      <c r="O20327" s="71"/>
      <c r="Q20327" s="71"/>
      <c r="V20327" s="4"/>
      <c r="X20327" s="4"/>
      <c r="AS20327" s="71"/>
    </row>
    <row r="20328" spans="1:45" ht="15" customHeight="1" x14ac:dyDescent="0.2">
      <c r="A20328" s="85"/>
      <c r="F20328" s="4"/>
      <c r="H20328" s="79"/>
      <c r="J20328" s="75"/>
      <c r="K20328" s="71"/>
      <c r="L20328" s="75"/>
      <c r="M20328" s="71"/>
      <c r="O20328" s="71"/>
      <c r="Q20328" s="71"/>
      <c r="V20328" s="4"/>
      <c r="X20328" s="4"/>
      <c r="AS20328" s="71"/>
    </row>
    <row r="20329" spans="1:45" ht="15" customHeight="1" x14ac:dyDescent="0.2">
      <c r="A20329" s="85"/>
      <c r="F20329" s="4"/>
      <c r="H20329" s="79"/>
      <c r="J20329" s="75"/>
      <c r="K20329" s="71"/>
      <c r="L20329" s="75"/>
      <c r="M20329" s="71"/>
      <c r="O20329" s="71"/>
      <c r="Q20329" s="71"/>
      <c r="V20329" s="4"/>
      <c r="X20329" s="4"/>
      <c r="AS20329" s="71"/>
    </row>
    <row r="20330" spans="1:45" ht="15" customHeight="1" x14ac:dyDescent="0.2">
      <c r="A20330" s="85"/>
      <c r="F20330" s="4"/>
      <c r="H20330" s="79"/>
      <c r="J20330" s="75"/>
      <c r="K20330" s="71"/>
      <c r="L20330" s="75"/>
      <c r="M20330" s="71"/>
      <c r="O20330" s="71"/>
      <c r="Q20330" s="71"/>
      <c r="V20330" s="4"/>
      <c r="X20330" s="4"/>
      <c r="AS20330" s="71"/>
    </row>
    <row r="20331" spans="1:45" ht="15" customHeight="1" x14ac:dyDescent="0.2">
      <c r="A20331" s="85"/>
      <c r="F20331" s="4"/>
      <c r="H20331" s="78"/>
      <c r="J20331" s="75"/>
      <c r="K20331" s="71"/>
      <c r="L20331" s="75"/>
      <c r="M20331" s="71"/>
      <c r="O20331" s="71"/>
      <c r="Q20331" s="71"/>
      <c r="V20331" s="4"/>
      <c r="X20331" s="4"/>
      <c r="AS20331" s="71"/>
    </row>
    <row r="20332" spans="1:45" ht="15" customHeight="1" x14ac:dyDescent="0.2">
      <c r="A20332" s="85"/>
      <c r="F20332" s="4"/>
      <c r="H20332" s="79"/>
      <c r="J20332" s="75"/>
      <c r="K20332" s="71"/>
      <c r="L20332" s="75"/>
      <c r="M20332" s="71"/>
      <c r="O20332" s="71"/>
      <c r="Q20332" s="71"/>
      <c r="V20332" s="4"/>
      <c r="X20332" s="4"/>
      <c r="AS20332" s="71"/>
    </row>
    <row r="20333" spans="1:45" ht="15" customHeight="1" x14ac:dyDescent="0.2">
      <c r="A20333" s="85"/>
      <c r="F20333" s="4"/>
      <c r="H20333" s="78"/>
      <c r="J20333" s="75"/>
      <c r="K20333" s="71"/>
      <c r="L20333" s="75"/>
      <c r="M20333" s="71"/>
      <c r="O20333" s="71"/>
      <c r="Q20333" s="71"/>
      <c r="V20333" s="4"/>
      <c r="X20333" s="4"/>
      <c r="AS20333" s="71"/>
    </row>
    <row r="20334" spans="1:45" ht="15" customHeight="1" x14ac:dyDescent="0.2">
      <c r="A20334" s="85"/>
      <c r="F20334" s="4"/>
      <c r="H20334" s="78"/>
      <c r="J20334" s="75"/>
      <c r="K20334" s="71"/>
      <c r="L20334" s="75"/>
      <c r="M20334" s="71"/>
      <c r="O20334" s="71"/>
      <c r="Q20334" s="71"/>
      <c r="V20334" s="4"/>
      <c r="X20334" s="4"/>
      <c r="AS20334" s="71"/>
    </row>
    <row r="20335" spans="1:45" ht="15" customHeight="1" x14ac:dyDescent="0.2">
      <c r="A20335" s="85"/>
      <c r="F20335" s="4"/>
      <c r="H20335" s="79"/>
      <c r="J20335" s="75"/>
      <c r="K20335" s="71"/>
      <c r="L20335" s="75"/>
      <c r="M20335" s="71"/>
      <c r="O20335" s="71"/>
      <c r="Q20335" s="71"/>
      <c r="V20335" s="4"/>
      <c r="X20335" s="4"/>
      <c r="AS20335" s="71"/>
    </row>
    <row r="20336" spans="1:45" ht="15" customHeight="1" x14ac:dyDescent="0.2">
      <c r="A20336" s="85"/>
      <c r="F20336" s="4"/>
      <c r="H20336" s="79"/>
      <c r="J20336" s="75"/>
      <c r="K20336" s="71"/>
      <c r="L20336" s="75"/>
      <c r="M20336" s="71"/>
      <c r="O20336" s="71"/>
      <c r="Q20336" s="71"/>
      <c r="V20336" s="4"/>
      <c r="X20336" s="4"/>
      <c r="AS20336" s="71"/>
    </row>
    <row r="20337" spans="1:45" ht="15" customHeight="1" x14ac:dyDescent="0.2">
      <c r="A20337" s="85"/>
      <c r="F20337" s="4"/>
      <c r="H20337" s="79"/>
      <c r="J20337" s="75"/>
      <c r="K20337" s="71"/>
      <c r="L20337" s="75"/>
      <c r="M20337" s="71"/>
      <c r="O20337" s="71"/>
      <c r="Q20337" s="71"/>
      <c r="V20337" s="4"/>
      <c r="X20337" s="4"/>
      <c r="AS20337" s="71"/>
    </row>
    <row r="20338" spans="1:45" ht="15" customHeight="1" x14ac:dyDescent="0.2">
      <c r="A20338" s="85"/>
      <c r="F20338" s="4"/>
      <c r="H20338" s="79"/>
      <c r="J20338" s="75"/>
      <c r="K20338" s="71"/>
      <c r="L20338" s="75"/>
      <c r="M20338" s="71"/>
      <c r="O20338" s="71"/>
      <c r="Q20338" s="71"/>
      <c r="V20338" s="4"/>
      <c r="X20338" s="4"/>
      <c r="AS20338" s="71"/>
    </row>
    <row r="20339" spans="1:45" ht="15" customHeight="1" x14ac:dyDescent="0.2">
      <c r="A20339" s="85"/>
      <c r="F20339" s="4"/>
      <c r="H20339" s="78"/>
      <c r="J20339" s="75"/>
      <c r="K20339" s="71"/>
      <c r="L20339" s="75"/>
      <c r="M20339" s="71"/>
      <c r="O20339" s="71"/>
      <c r="Q20339" s="71"/>
      <c r="V20339" s="4"/>
      <c r="X20339" s="4"/>
      <c r="AS20339" s="71"/>
    </row>
    <row r="20340" spans="1:45" ht="15" customHeight="1" x14ac:dyDescent="0.2">
      <c r="A20340" s="85"/>
      <c r="F20340" s="4"/>
      <c r="H20340" s="78"/>
      <c r="J20340" s="75"/>
      <c r="K20340" s="71"/>
      <c r="L20340" s="75"/>
      <c r="M20340" s="71"/>
      <c r="O20340" s="71"/>
      <c r="Q20340" s="71"/>
      <c r="V20340" s="4"/>
      <c r="X20340" s="4"/>
      <c r="AS20340" s="71"/>
    </row>
    <row r="20341" spans="1:45" ht="15" customHeight="1" x14ac:dyDescent="0.2">
      <c r="A20341" s="85"/>
      <c r="F20341" s="4"/>
      <c r="H20341" s="78"/>
      <c r="J20341" s="75"/>
      <c r="K20341" s="71"/>
      <c r="L20341" s="75"/>
      <c r="M20341" s="71"/>
      <c r="O20341" s="71"/>
      <c r="Q20341" s="71"/>
      <c r="V20341" s="4"/>
      <c r="X20341" s="4"/>
      <c r="AS20341" s="71"/>
    </row>
    <row r="20342" spans="1:45" ht="15" customHeight="1" x14ac:dyDescent="0.2">
      <c r="A20342" s="85"/>
      <c r="F20342" s="4"/>
      <c r="H20342" s="78"/>
      <c r="J20342" s="75"/>
      <c r="K20342" s="71"/>
      <c r="L20342" s="75"/>
      <c r="M20342" s="71"/>
      <c r="O20342" s="71"/>
      <c r="Q20342" s="71"/>
      <c r="V20342" s="4"/>
      <c r="X20342" s="4"/>
      <c r="AS20342" s="71"/>
    </row>
    <row r="20343" spans="1:45" ht="15" customHeight="1" x14ac:dyDescent="0.2">
      <c r="A20343" s="85"/>
      <c r="F20343" s="4"/>
      <c r="H20343" s="78"/>
      <c r="J20343" s="75"/>
      <c r="K20343" s="71"/>
      <c r="L20343" s="75"/>
      <c r="M20343" s="71"/>
      <c r="O20343" s="71"/>
      <c r="Q20343" s="71"/>
      <c r="V20343" s="4"/>
      <c r="X20343" s="4"/>
      <c r="AS20343" s="71"/>
    </row>
    <row r="20344" spans="1:45" ht="15" customHeight="1" x14ac:dyDescent="0.2">
      <c r="A20344" s="85"/>
      <c r="F20344" s="4"/>
      <c r="H20344" s="78"/>
      <c r="J20344" s="75"/>
      <c r="K20344" s="71"/>
      <c r="L20344" s="75"/>
      <c r="M20344" s="71"/>
      <c r="O20344" s="71"/>
      <c r="Q20344" s="71"/>
      <c r="V20344" s="4"/>
      <c r="X20344" s="4"/>
      <c r="AS20344" s="71"/>
    </row>
    <row r="20345" spans="1:45" ht="15" customHeight="1" x14ac:dyDescent="0.2">
      <c r="A20345" s="85"/>
      <c r="F20345" s="4"/>
      <c r="H20345" s="78"/>
      <c r="J20345" s="75"/>
      <c r="K20345" s="71"/>
      <c r="L20345" s="75"/>
      <c r="M20345" s="71"/>
      <c r="O20345" s="71"/>
      <c r="Q20345" s="71"/>
      <c r="V20345" s="4"/>
      <c r="X20345" s="4"/>
      <c r="AS20345" s="71"/>
    </row>
    <row r="20346" spans="1:45" ht="15" customHeight="1" x14ac:dyDescent="0.2">
      <c r="A20346" s="85"/>
      <c r="F20346" s="4"/>
      <c r="H20346" s="78"/>
      <c r="J20346" s="75"/>
      <c r="K20346" s="71"/>
      <c r="L20346" s="75"/>
      <c r="M20346" s="71"/>
      <c r="O20346" s="71"/>
      <c r="Q20346" s="71"/>
      <c r="V20346" s="4"/>
      <c r="X20346" s="4"/>
      <c r="AS20346" s="71"/>
    </row>
    <row r="20347" spans="1:45" ht="15" customHeight="1" x14ac:dyDescent="0.2">
      <c r="A20347" s="85"/>
      <c r="F20347" s="4"/>
      <c r="H20347" s="78"/>
      <c r="J20347" s="75"/>
      <c r="K20347" s="71"/>
      <c r="L20347" s="75"/>
      <c r="M20347" s="71"/>
      <c r="O20347" s="71"/>
      <c r="Q20347" s="71"/>
      <c r="V20347" s="4"/>
      <c r="X20347" s="4"/>
      <c r="AS20347" s="71"/>
    </row>
    <row r="20348" spans="1:45" ht="15" customHeight="1" x14ac:dyDescent="0.2">
      <c r="A20348" s="85"/>
      <c r="F20348" s="4"/>
      <c r="H20348" s="78"/>
      <c r="J20348" s="75"/>
      <c r="K20348" s="71"/>
      <c r="L20348" s="75"/>
      <c r="M20348" s="71"/>
      <c r="O20348" s="71"/>
      <c r="Q20348" s="71"/>
      <c r="V20348" s="4"/>
      <c r="X20348" s="4"/>
      <c r="AS20348" s="71"/>
    </row>
    <row r="20349" spans="1:45" ht="15" customHeight="1" x14ac:dyDescent="0.2">
      <c r="A20349" s="85"/>
      <c r="F20349" s="4"/>
      <c r="H20349" s="78"/>
      <c r="J20349" s="75"/>
      <c r="K20349" s="71"/>
      <c r="L20349" s="75"/>
      <c r="M20349" s="71"/>
      <c r="O20349" s="71"/>
      <c r="Q20349" s="71"/>
      <c r="V20349" s="4"/>
      <c r="X20349" s="4"/>
      <c r="AS20349" s="71"/>
    </row>
    <row r="20350" spans="1:45" ht="15" customHeight="1" x14ac:dyDescent="0.2">
      <c r="A20350" s="85"/>
      <c r="F20350" s="4"/>
      <c r="H20350" s="78"/>
      <c r="J20350" s="75"/>
      <c r="K20350" s="71"/>
      <c r="L20350" s="75"/>
      <c r="M20350" s="71"/>
      <c r="O20350" s="71"/>
      <c r="Q20350" s="71"/>
      <c r="V20350" s="4"/>
      <c r="X20350" s="4"/>
      <c r="AS20350" s="71"/>
    </row>
    <row r="20351" spans="1:45" ht="15" customHeight="1" x14ac:dyDescent="0.2">
      <c r="A20351" s="85"/>
      <c r="F20351" s="4"/>
      <c r="H20351" s="78"/>
      <c r="J20351" s="75"/>
      <c r="K20351" s="71"/>
      <c r="L20351" s="75"/>
      <c r="M20351" s="71"/>
      <c r="O20351" s="71"/>
      <c r="Q20351" s="71"/>
      <c r="V20351" s="4"/>
      <c r="X20351" s="4"/>
      <c r="AS20351" s="71"/>
    </row>
    <row r="20352" spans="1:45" ht="15" customHeight="1" x14ac:dyDescent="0.2">
      <c r="A20352" s="85"/>
      <c r="F20352" s="4"/>
      <c r="H20352" s="78"/>
      <c r="J20352" s="75"/>
      <c r="K20352" s="71"/>
      <c r="L20352" s="75"/>
      <c r="M20352" s="71"/>
      <c r="O20352" s="71"/>
      <c r="Q20352" s="71"/>
      <c r="V20352" s="4"/>
      <c r="X20352" s="4"/>
      <c r="AS20352" s="71"/>
    </row>
    <row r="20353" spans="1:45" ht="15" customHeight="1" x14ac:dyDescent="0.2">
      <c r="A20353" s="85"/>
      <c r="F20353" s="4"/>
      <c r="H20353" s="78"/>
      <c r="J20353" s="75"/>
      <c r="K20353" s="71"/>
      <c r="L20353" s="75"/>
      <c r="M20353" s="71"/>
      <c r="O20353" s="71"/>
      <c r="Q20353" s="71"/>
      <c r="V20353" s="4"/>
      <c r="X20353" s="4"/>
      <c r="AS20353" s="71"/>
    </row>
    <row r="20354" spans="1:45" ht="15" customHeight="1" x14ac:dyDescent="0.2">
      <c r="A20354" s="85"/>
      <c r="F20354" s="4"/>
      <c r="H20354" s="78"/>
      <c r="J20354" s="75"/>
      <c r="K20354" s="71"/>
      <c r="L20354" s="75"/>
      <c r="M20354" s="71"/>
      <c r="O20354" s="71"/>
      <c r="Q20354" s="71"/>
      <c r="V20354" s="4"/>
      <c r="X20354" s="4"/>
      <c r="AS20354" s="71"/>
    </row>
    <row r="20355" spans="1:45" ht="15" customHeight="1" x14ac:dyDescent="0.2">
      <c r="A20355" s="85"/>
      <c r="F20355" s="4"/>
      <c r="H20355" s="78"/>
      <c r="J20355" s="75"/>
      <c r="K20355" s="71"/>
      <c r="L20355" s="75"/>
      <c r="M20355" s="71"/>
      <c r="O20355" s="71"/>
      <c r="Q20355" s="71"/>
      <c r="V20355" s="4"/>
      <c r="X20355" s="4"/>
      <c r="AS20355" s="71"/>
    </row>
    <row r="20356" spans="1:45" ht="15" customHeight="1" x14ac:dyDescent="0.2">
      <c r="A20356" s="85"/>
      <c r="F20356" s="4"/>
      <c r="H20356" s="78"/>
      <c r="J20356" s="75"/>
      <c r="K20356" s="71"/>
      <c r="L20356" s="75"/>
      <c r="M20356" s="71"/>
      <c r="O20356" s="71"/>
      <c r="Q20356" s="71"/>
      <c r="V20356" s="4"/>
      <c r="X20356" s="4"/>
      <c r="AS20356" s="71"/>
    </row>
    <row r="20357" spans="1:45" ht="15" customHeight="1" x14ac:dyDescent="0.2">
      <c r="A20357" s="85"/>
      <c r="F20357" s="4"/>
      <c r="H20357" s="78"/>
      <c r="J20357" s="75"/>
      <c r="K20357" s="71"/>
      <c r="L20357" s="75"/>
      <c r="M20357" s="71"/>
      <c r="O20357" s="71"/>
      <c r="Q20357" s="71"/>
      <c r="V20357" s="4"/>
      <c r="X20357" s="4"/>
      <c r="AS20357" s="71"/>
    </row>
    <row r="20358" spans="1:45" ht="15" customHeight="1" x14ac:dyDescent="0.2">
      <c r="A20358" s="85"/>
      <c r="F20358" s="4"/>
      <c r="H20358" s="78"/>
      <c r="J20358" s="75"/>
      <c r="K20358" s="71"/>
      <c r="L20358" s="75"/>
      <c r="M20358" s="71"/>
      <c r="O20358" s="71"/>
      <c r="Q20358" s="71"/>
      <c r="V20358" s="4"/>
      <c r="X20358" s="4"/>
      <c r="AS20358" s="71"/>
    </row>
    <row r="20359" spans="1:45" ht="15" customHeight="1" x14ac:dyDescent="0.2">
      <c r="A20359" s="85"/>
      <c r="F20359" s="4"/>
      <c r="H20359" s="78"/>
      <c r="J20359" s="75"/>
      <c r="K20359" s="71"/>
      <c r="L20359" s="75"/>
      <c r="M20359" s="71"/>
      <c r="O20359" s="71"/>
      <c r="Q20359" s="71"/>
      <c r="V20359" s="4"/>
      <c r="X20359" s="4"/>
      <c r="AS20359" s="71"/>
    </row>
    <row r="20360" spans="1:45" ht="15" customHeight="1" x14ac:dyDescent="0.2">
      <c r="A20360" s="85"/>
      <c r="F20360" s="4"/>
      <c r="H20360" s="78"/>
      <c r="J20360" s="75"/>
      <c r="K20360" s="71"/>
      <c r="L20360" s="75"/>
      <c r="M20360" s="71"/>
      <c r="O20360" s="71"/>
      <c r="Q20360" s="71"/>
      <c r="V20360" s="4"/>
      <c r="X20360" s="4"/>
      <c r="AS20360" s="71"/>
    </row>
    <row r="20361" spans="1:45" ht="15" customHeight="1" x14ac:dyDescent="0.2">
      <c r="A20361" s="85"/>
      <c r="F20361" s="4"/>
      <c r="H20361" s="78"/>
      <c r="J20361" s="75"/>
      <c r="K20361" s="71"/>
      <c r="L20361" s="75"/>
      <c r="M20361" s="71"/>
      <c r="O20361" s="71"/>
      <c r="Q20361" s="71"/>
      <c r="V20361" s="4"/>
      <c r="X20361" s="4"/>
      <c r="AS20361" s="71"/>
    </row>
    <row r="20362" spans="1:45" ht="15" customHeight="1" x14ac:dyDescent="0.2">
      <c r="A20362" s="85"/>
      <c r="F20362" s="4"/>
      <c r="H20362" s="78"/>
      <c r="J20362" s="75"/>
      <c r="K20362" s="71"/>
      <c r="L20362" s="75"/>
      <c r="M20362" s="71"/>
      <c r="O20362" s="71"/>
      <c r="Q20362" s="71"/>
      <c r="V20362" s="4"/>
      <c r="X20362" s="4"/>
      <c r="AS20362" s="71"/>
    </row>
    <row r="20363" spans="1:45" ht="15" customHeight="1" x14ac:dyDescent="0.2">
      <c r="A20363" s="85"/>
      <c r="F20363" s="4"/>
      <c r="H20363" s="78"/>
      <c r="J20363" s="75"/>
      <c r="K20363" s="71"/>
      <c r="L20363" s="75"/>
      <c r="M20363" s="71"/>
      <c r="O20363" s="71"/>
      <c r="Q20363" s="71"/>
      <c r="V20363" s="4"/>
      <c r="X20363" s="4"/>
      <c r="AS20363" s="71"/>
    </row>
    <row r="20364" spans="1:45" ht="15" customHeight="1" x14ac:dyDescent="0.2">
      <c r="A20364" s="85"/>
      <c r="F20364" s="4"/>
      <c r="H20364" s="78"/>
      <c r="J20364" s="75"/>
      <c r="K20364" s="71"/>
      <c r="L20364" s="75"/>
      <c r="M20364" s="71"/>
      <c r="O20364" s="71"/>
      <c r="Q20364" s="71"/>
      <c r="V20364" s="4"/>
      <c r="X20364" s="4"/>
      <c r="AS20364" s="71"/>
    </row>
    <row r="20365" spans="1:45" ht="15" customHeight="1" x14ac:dyDescent="0.2">
      <c r="A20365" s="85"/>
      <c r="F20365" s="4"/>
      <c r="H20365" s="78"/>
      <c r="J20365" s="75"/>
      <c r="K20365" s="71"/>
      <c r="L20365" s="75"/>
      <c r="M20365" s="71"/>
      <c r="O20365" s="71"/>
      <c r="Q20365" s="71"/>
      <c r="V20365" s="4"/>
      <c r="X20365" s="4"/>
      <c r="AS20365" s="71"/>
    </row>
    <row r="20366" spans="1:45" ht="15" customHeight="1" x14ac:dyDescent="0.2">
      <c r="A20366" s="85"/>
      <c r="F20366" s="4"/>
      <c r="H20366" s="78"/>
      <c r="J20366" s="75"/>
      <c r="K20366" s="71"/>
      <c r="L20366" s="75"/>
      <c r="M20366" s="71"/>
      <c r="O20366" s="71"/>
      <c r="Q20366" s="71"/>
      <c r="V20366" s="4"/>
      <c r="X20366" s="4"/>
      <c r="AS20366" s="71"/>
    </row>
    <row r="20367" spans="1:45" ht="15" customHeight="1" x14ac:dyDescent="0.2">
      <c r="A20367" s="85"/>
      <c r="F20367" s="4"/>
      <c r="H20367" s="78"/>
      <c r="J20367" s="75"/>
      <c r="K20367" s="71"/>
      <c r="L20367" s="75"/>
      <c r="M20367" s="71"/>
      <c r="O20367" s="71"/>
      <c r="Q20367" s="71"/>
      <c r="V20367" s="4"/>
      <c r="X20367" s="4"/>
      <c r="AS20367" s="71"/>
    </row>
    <row r="20368" spans="1:45" ht="15" customHeight="1" x14ac:dyDescent="0.2">
      <c r="A20368" s="85"/>
      <c r="F20368" s="4"/>
      <c r="H20368" s="78"/>
      <c r="J20368" s="75"/>
      <c r="K20368" s="71"/>
      <c r="L20368" s="75"/>
      <c r="M20368" s="71"/>
      <c r="O20368" s="71"/>
      <c r="Q20368" s="71"/>
      <c r="V20368" s="4"/>
      <c r="X20368" s="4"/>
      <c r="AS20368" s="71"/>
    </row>
    <row r="20369" spans="1:45" ht="15" customHeight="1" x14ac:dyDescent="0.2">
      <c r="A20369" s="85"/>
      <c r="F20369" s="4"/>
      <c r="H20369" s="78"/>
      <c r="J20369" s="75"/>
      <c r="K20369" s="71"/>
      <c r="L20369" s="75"/>
      <c r="M20369" s="71"/>
      <c r="O20369" s="71"/>
      <c r="Q20369" s="71"/>
      <c r="V20369" s="4"/>
      <c r="X20369" s="4"/>
      <c r="AS20369" s="71"/>
    </row>
    <row r="20370" spans="1:45" ht="15" customHeight="1" x14ac:dyDescent="0.2">
      <c r="A20370" s="85"/>
      <c r="F20370" s="4"/>
      <c r="H20370" s="78"/>
      <c r="J20370" s="75"/>
      <c r="K20370" s="71"/>
      <c r="L20370" s="75"/>
      <c r="M20370" s="71"/>
      <c r="O20370" s="71"/>
      <c r="Q20370" s="71"/>
      <c r="V20370" s="4"/>
      <c r="X20370" s="4"/>
      <c r="AS20370" s="71"/>
    </row>
    <row r="20371" spans="1:45" ht="15" customHeight="1" x14ac:dyDescent="0.2">
      <c r="A20371" s="85"/>
      <c r="F20371" s="4"/>
      <c r="H20371" s="78"/>
      <c r="J20371" s="75"/>
      <c r="K20371" s="71"/>
      <c r="L20371" s="75"/>
      <c r="M20371" s="71"/>
      <c r="O20371" s="71"/>
      <c r="Q20371" s="71"/>
      <c r="V20371" s="4"/>
      <c r="X20371" s="4"/>
      <c r="AS20371" s="71"/>
    </row>
    <row r="20372" spans="1:45" ht="15" customHeight="1" x14ac:dyDescent="0.2">
      <c r="A20372" s="85"/>
      <c r="F20372" s="4"/>
      <c r="H20372" s="78"/>
      <c r="J20372" s="75"/>
      <c r="K20372" s="71"/>
      <c r="L20372" s="75"/>
      <c r="M20372" s="71"/>
      <c r="O20372" s="71"/>
      <c r="Q20372" s="71"/>
      <c r="V20372" s="4"/>
      <c r="X20372" s="4"/>
      <c r="AS20372" s="71"/>
    </row>
    <row r="20373" spans="1:45" ht="15" customHeight="1" x14ac:dyDescent="0.2">
      <c r="A20373" s="85"/>
      <c r="F20373" s="4"/>
      <c r="H20373" s="78"/>
      <c r="J20373" s="75"/>
      <c r="K20373" s="71"/>
      <c r="L20373" s="75"/>
      <c r="M20373" s="71"/>
      <c r="O20373" s="71"/>
      <c r="Q20373" s="71"/>
      <c r="V20373" s="4"/>
      <c r="X20373" s="4"/>
      <c r="AS20373" s="71"/>
    </row>
    <row r="20374" spans="1:45" ht="15" customHeight="1" x14ac:dyDescent="0.2">
      <c r="A20374" s="85"/>
      <c r="F20374" s="4"/>
      <c r="H20374" s="78"/>
      <c r="J20374" s="75"/>
      <c r="K20374" s="71"/>
      <c r="L20374" s="75"/>
      <c r="M20374" s="71"/>
      <c r="O20374" s="71"/>
      <c r="Q20374" s="71"/>
      <c r="V20374" s="4"/>
      <c r="X20374" s="4"/>
      <c r="AS20374" s="71"/>
    </row>
    <row r="20375" spans="1:45" ht="15" customHeight="1" x14ac:dyDescent="0.2">
      <c r="A20375" s="85"/>
      <c r="F20375" s="4"/>
      <c r="H20375" s="79"/>
      <c r="J20375" s="75"/>
      <c r="K20375" s="71"/>
      <c r="L20375" s="75"/>
      <c r="M20375" s="71"/>
      <c r="O20375" s="71"/>
      <c r="Q20375" s="71"/>
      <c r="V20375" s="4"/>
      <c r="X20375" s="4"/>
      <c r="AS20375" s="71"/>
    </row>
    <row r="20376" spans="1:45" ht="15" customHeight="1" x14ac:dyDescent="0.2">
      <c r="A20376" s="85"/>
      <c r="F20376" s="4"/>
      <c r="H20376" s="78"/>
      <c r="J20376" s="75"/>
      <c r="K20376" s="71"/>
      <c r="L20376" s="75"/>
      <c r="M20376" s="71"/>
      <c r="O20376" s="71"/>
      <c r="Q20376" s="71"/>
      <c r="V20376" s="4"/>
      <c r="X20376" s="4"/>
      <c r="AS20376" s="71"/>
    </row>
    <row r="20377" spans="1:45" ht="15" customHeight="1" x14ac:dyDescent="0.2">
      <c r="A20377" s="85"/>
      <c r="F20377" s="4"/>
      <c r="H20377" s="78"/>
      <c r="J20377" s="75"/>
      <c r="K20377" s="71"/>
      <c r="L20377" s="75"/>
      <c r="M20377" s="71"/>
      <c r="O20377" s="71"/>
      <c r="Q20377" s="71"/>
      <c r="V20377" s="4"/>
      <c r="X20377" s="4"/>
      <c r="AS20377" s="71"/>
    </row>
    <row r="20378" spans="1:45" ht="15" customHeight="1" x14ac:dyDescent="0.2">
      <c r="A20378" s="85"/>
      <c r="F20378" s="4"/>
      <c r="H20378" s="78"/>
      <c r="J20378" s="75"/>
      <c r="K20378" s="71"/>
      <c r="L20378" s="75"/>
      <c r="M20378" s="71"/>
      <c r="O20378" s="71"/>
      <c r="Q20378" s="71"/>
      <c r="V20378" s="4"/>
      <c r="X20378" s="4"/>
      <c r="AS20378" s="71"/>
    </row>
    <row r="20379" spans="1:45" ht="15" customHeight="1" x14ac:dyDescent="0.2">
      <c r="A20379" s="85"/>
      <c r="F20379" s="4"/>
      <c r="H20379" s="78"/>
      <c r="J20379" s="75"/>
      <c r="K20379" s="71"/>
      <c r="L20379" s="75"/>
      <c r="M20379" s="71"/>
      <c r="O20379" s="71"/>
      <c r="Q20379" s="71"/>
      <c r="V20379" s="4"/>
      <c r="X20379" s="4"/>
      <c r="AS20379" s="71"/>
    </row>
    <row r="20380" spans="1:45" ht="15" customHeight="1" x14ac:dyDescent="0.2">
      <c r="A20380" s="85"/>
      <c r="F20380" s="4"/>
      <c r="H20380" s="78"/>
      <c r="J20380" s="75"/>
      <c r="K20380" s="71"/>
      <c r="L20380" s="75"/>
      <c r="M20380" s="71"/>
      <c r="O20380" s="71"/>
      <c r="Q20380" s="71"/>
      <c r="V20380" s="4"/>
      <c r="X20380" s="4"/>
      <c r="AS20380" s="71"/>
    </row>
    <row r="20381" spans="1:45" ht="15" customHeight="1" x14ac:dyDescent="0.2">
      <c r="A20381" s="85"/>
      <c r="F20381" s="4"/>
      <c r="H20381" s="78"/>
      <c r="J20381" s="75"/>
      <c r="K20381" s="71"/>
      <c r="L20381" s="75"/>
      <c r="M20381" s="71"/>
      <c r="O20381" s="71"/>
      <c r="Q20381" s="71"/>
      <c r="V20381" s="4"/>
      <c r="X20381" s="4"/>
      <c r="AS20381" s="71"/>
    </row>
    <row r="20382" spans="1:45" ht="15" customHeight="1" x14ac:dyDescent="0.2">
      <c r="A20382" s="85"/>
      <c r="F20382" s="4"/>
      <c r="H20382" s="78"/>
      <c r="J20382" s="75"/>
      <c r="K20382" s="71"/>
      <c r="L20382" s="75"/>
      <c r="M20382" s="71"/>
      <c r="O20382" s="71"/>
      <c r="Q20382" s="71"/>
      <c r="V20382" s="4"/>
      <c r="X20382" s="4"/>
      <c r="AS20382" s="71"/>
    </row>
    <row r="20383" spans="1:45" ht="15" customHeight="1" x14ac:dyDescent="0.2">
      <c r="A20383" s="85"/>
      <c r="F20383" s="4"/>
      <c r="H20383" s="78"/>
      <c r="J20383" s="75"/>
      <c r="K20383" s="71"/>
      <c r="L20383" s="75"/>
      <c r="M20383" s="71"/>
      <c r="O20383" s="71"/>
      <c r="Q20383" s="71"/>
      <c r="V20383" s="4"/>
      <c r="X20383" s="4"/>
      <c r="AS20383" s="71"/>
    </row>
    <row r="20384" spans="1:45" ht="15" customHeight="1" x14ac:dyDescent="0.2">
      <c r="A20384" s="85"/>
      <c r="F20384" s="4"/>
      <c r="H20384" s="78"/>
      <c r="J20384" s="75"/>
      <c r="K20384" s="71"/>
      <c r="L20384" s="75"/>
      <c r="M20384" s="71"/>
      <c r="O20384" s="71"/>
      <c r="Q20384" s="71"/>
      <c r="V20384" s="4"/>
      <c r="X20384" s="4"/>
      <c r="AS20384" s="71"/>
    </row>
    <row r="20385" spans="1:45" ht="15" customHeight="1" x14ac:dyDescent="0.2">
      <c r="A20385" s="85"/>
      <c r="F20385" s="4"/>
      <c r="H20385" s="78"/>
      <c r="J20385" s="75"/>
      <c r="K20385" s="71"/>
      <c r="L20385" s="75"/>
      <c r="M20385" s="71"/>
      <c r="O20385" s="71"/>
      <c r="Q20385" s="71"/>
      <c r="V20385" s="4"/>
      <c r="X20385" s="4"/>
      <c r="AS20385" s="71"/>
    </row>
    <row r="20386" spans="1:45" ht="15" customHeight="1" x14ac:dyDescent="0.2">
      <c r="A20386" s="85"/>
      <c r="F20386" s="4"/>
      <c r="H20386" s="78"/>
      <c r="J20386" s="75"/>
      <c r="K20386" s="71"/>
      <c r="L20386" s="75"/>
      <c r="M20386" s="71"/>
      <c r="O20386" s="71"/>
      <c r="Q20386" s="71"/>
      <c r="V20386" s="4"/>
      <c r="X20386" s="4"/>
      <c r="AS20386" s="71"/>
    </row>
    <row r="20387" spans="1:45" s="73" customFormat="1" ht="15" customHeight="1" x14ac:dyDescent="0.2">
      <c r="A20387" s="85"/>
      <c r="B20387"/>
      <c r="C20387"/>
      <c r="D20387"/>
      <c r="E20387"/>
      <c r="F20387" s="4"/>
      <c r="G20387"/>
      <c r="H20387" s="78"/>
      <c r="I20387"/>
      <c r="J20387" s="75"/>
      <c r="K20387" s="71"/>
      <c r="L20387" s="75"/>
      <c r="M20387" s="71"/>
      <c r="N20387"/>
      <c r="O20387" s="71"/>
      <c r="P20387"/>
      <c r="Q20387" s="71"/>
      <c r="R20387"/>
      <c r="S20387"/>
      <c r="T20387"/>
      <c r="U20387"/>
      <c r="V20387" s="72"/>
      <c r="X20387" s="72"/>
      <c r="AS20387" s="71"/>
    </row>
    <row r="20388" spans="1:45" ht="15" customHeight="1" x14ac:dyDescent="0.2">
      <c r="A20388" s="85"/>
      <c r="F20388" s="4"/>
      <c r="H20388" s="78"/>
      <c r="J20388" s="75"/>
      <c r="K20388" s="71"/>
      <c r="L20388" s="75"/>
      <c r="M20388" s="71"/>
      <c r="O20388" s="71"/>
      <c r="Q20388" s="71"/>
      <c r="V20388" s="4"/>
      <c r="X20388" s="4"/>
      <c r="AS20388" s="71"/>
    </row>
    <row r="20389" spans="1:45" ht="15" customHeight="1" x14ac:dyDescent="0.2">
      <c r="A20389" s="85"/>
      <c r="F20389" s="4"/>
      <c r="H20389" s="78"/>
      <c r="J20389" s="75"/>
      <c r="K20389" s="71"/>
      <c r="L20389" s="75"/>
      <c r="M20389" s="71"/>
      <c r="O20389" s="71"/>
      <c r="Q20389" s="71"/>
      <c r="V20389" s="4"/>
      <c r="X20389" s="4"/>
      <c r="AS20389" s="71"/>
    </row>
    <row r="20390" spans="1:45" ht="15" customHeight="1" x14ac:dyDescent="0.2">
      <c r="A20390" s="85"/>
      <c r="F20390" s="4"/>
      <c r="H20390" s="78"/>
      <c r="J20390" s="75"/>
      <c r="K20390" s="71"/>
      <c r="L20390" s="75"/>
      <c r="M20390" s="71"/>
      <c r="O20390" s="71"/>
      <c r="Q20390" s="71"/>
      <c r="V20390" s="4"/>
      <c r="X20390" s="4"/>
      <c r="AS20390" s="71"/>
    </row>
    <row r="20391" spans="1:45" ht="15" customHeight="1" x14ac:dyDescent="0.2">
      <c r="A20391" s="85"/>
      <c r="F20391" s="4"/>
      <c r="H20391" s="78"/>
      <c r="J20391" s="75"/>
      <c r="K20391" s="71"/>
      <c r="L20391" s="75"/>
      <c r="M20391" s="71"/>
      <c r="O20391" s="71"/>
      <c r="Q20391" s="71"/>
      <c r="V20391" s="4"/>
      <c r="X20391" s="4"/>
      <c r="AS20391" s="71"/>
    </row>
    <row r="20392" spans="1:45" ht="15" customHeight="1" x14ac:dyDescent="0.2">
      <c r="A20392" s="85"/>
      <c r="F20392" s="4"/>
      <c r="H20392" s="78"/>
      <c r="J20392" s="75"/>
      <c r="K20392" s="71"/>
      <c r="L20392" s="75"/>
      <c r="M20392" s="71"/>
      <c r="O20392" s="71"/>
      <c r="Q20392" s="71"/>
      <c r="V20392" s="4"/>
      <c r="X20392" s="4"/>
      <c r="AS20392" s="71"/>
    </row>
    <row r="20393" spans="1:45" ht="15" customHeight="1" x14ac:dyDescent="0.2">
      <c r="A20393" s="85"/>
      <c r="F20393" s="4"/>
      <c r="H20393" s="78"/>
      <c r="J20393" s="75"/>
      <c r="K20393" s="71"/>
      <c r="L20393" s="75"/>
      <c r="M20393" s="71"/>
      <c r="O20393" s="71"/>
      <c r="Q20393" s="71"/>
      <c r="V20393" s="4"/>
      <c r="X20393" s="4"/>
      <c r="AS20393" s="71"/>
    </row>
    <row r="20394" spans="1:45" ht="15" customHeight="1" x14ac:dyDescent="0.2">
      <c r="A20394" s="85"/>
      <c r="F20394" s="4"/>
      <c r="H20394" s="78"/>
      <c r="J20394" s="75"/>
      <c r="K20394" s="71"/>
      <c r="L20394" s="75"/>
      <c r="M20394" s="71"/>
      <c r="O20394" s="71"/>
      <c r="Q20394" s="71"/>
      <c r="V20394" s="4"/>
      <c r="X20394" s="4"/>
      <c r="AS20394" s="71"/>
    </row>
    <row r="20395" spans="1:45" ht="15" customHeight="1" x14ac:dyDescent="0.2">
      <c r="A20395" s="85"/>
      <c r="F20395" s="4"/>
      <c r="H20395" s="78"/>
      <c r="J20395" s="75"/>
      <c r="K20395" s="71"/>
      <c r="L20395" s="75"/>
      <c r="M20395" s="71"/>
      <c r="O20395" s="71"/>
      <c r="Q20395" s="71"/>
      <c r="V20395" s="4"/>
      <c r="X20395" s="4"/>
      <c r="AS20395" s="71"/>
    </row>
    <row r="20396" spans="1:45" ht="15" customHeight="1" x14ac:dyDescent="0.2">
      <c r="A20396" s="85"/>
      <c r="F20396" s="4"/>
      <c r="H20396" s="78"/>
      <c r="J20396" s="75"/>
      <c r="K20396" s="71"/>
      <c r="L20396" s="75"/>
      <c r="M20396" s="71"/>
      <c r="O20396" s="71"/>
      <c r="Q20396" s="71"/>
      <c r="V20396" s="4"/>
      <c r="X20396" s="4"/>
      <c r="AS20396" s="71"/>
    </row>
    <row r="20397" spans="1:45" ht="15" customHeight="1" x14ac:dyDescent="0.2">
      <c r="A20397" s="85"/>
      <c r="F20397" s="4"/>
      <c r="H20397" s="78"/>
      <c r="J20397" s="75"/>
      <c r="K20397" s="71"/>
      <c r="L20397" s="75"/>
      <c r="M20397" s="71"/>
      <c r="O20397" s="71"/>
      <c r="Q20397" s="71"/>
      <c r="V20397" s="4"/>
      <c r="X20397" s="4"/>
      <c r="AS20397" s="71"/>
    </row>
    <row r="20398" spans="1:45" ht="15" customHeight="1" x14ac:dyDescent="0.2">
      <c r="A20398" s="85"/>
      <c r="F20398" s="4"/>
      <c r="H20398" s="78"/>
      <c r="J20398" s="75"/>
      <c r="K20398" s="71"/>
      <c r="L20398" s="75"/>
      <c r="M20398" s="71"/>
      <c r="O20398" s="71"/>
      <c r="Q20398" s="71"/>
      <c r="V20398" s="4"/>
      <c r="X20398" s="4"/>
      <c r="AS20398" s="71"/>
    </row>
    <row r="20399" spans="1:45" ht="15" customHeight="1" x14ac:dyDescent="0.2">
      <c r="A20399" s="85"/>
      <c r="F20399" s="4"/>
      <c r="H20399" s="78"/>
      <c r="J20399" s="75"/>
      <c r="K20399" s="71"/>
      <c r="L20399" s="75"/>
      <c r="M20399" s="71"/>
      <c r="O20399" s="71"/>
      <c r="Q20399" s="71"/>
      <c r="V20399" s="4"/>
      <c r="X20399" s="4"/>
      <c r="AS20399" s="71"/>
    </row>
    <row r="20400" spans="1:45" ht="15" customHeight="1" x14ac:dyDescent="0.2">
      <c r="A20400" s="85"/>
      <c r="F20400" s="4"/>
      <c r="H20400" s="78"/>
      <c r="J20400" s="75"/>
      <c r="K20400" s="71"/>
      <c r="L20400" s="75"/>
      <c r="M20400" s="71"/>
      <c r="O20400" s="71"/>
      <c r="Q20400" s="71"/>
      <c r="V20400" s="4"/>
      <c r="X20400" s="4"/>
      <c r="AS20400" s="71"/>
    </row>
    <row r="20401" spans="1:45" ht="15" customHeight="1" x14ac:dyDescent="0.2">
      <c r="A20401" s="85"/>
      <c r="F20401" s="4"/>
      <c r="H20401" s="78"/>
      <c r="J20401" s="75"/>
      <c r="K20401" s="71"/>
      <c r="L20401" s="75"/>
      <c r="M20401" s="71"/>
      <c r="O20401" s="71"/>
      <c r="Q20401" s="71"/>
      <c r="V20401" s="4"/>
      <c r="X20401" s="4"/>
      <c r="AS20401" s="71"/>
    </row>
    <row r="20402" spans="1:45" ht="15" customHeight="1" x14ac:dyDescent="0.2">
      <c r="A20402" s="85"/>
      <c r="F20402" s="4"/>
      <c r="H20402" s="78"/>
      <c r="J20402" s="75"/>
      <c r="K20402" s="71"/>
      <c r="L20402" s="75"/>
      <c r="M20402" s="71"/>
      <c r="O20402" s="71"/>
      <c r="Q20402" s="71"/>
      <c r="V20402" s="4"/>
      <c r="X20402" s="4"/>
      <c r="AS20402" s="71"/>
    </row>
    <row r="20403" spans="1:45" ht="15" customHeight="1" x14ac:dyDescent="0.2">
      <c r="A20403" s="85"/>
      <c r="F20403" s="4"/>
      <c r="H20403" s="78"/>
      <c r="J20403" s="75"/>
      <c r="K20403" s="71"/>
      <c r="L20403" s="75"/>
      <c r="M20403" s="71"/>
      <c r="O20403" s="71"/>
      <c r="Q20403" s="71"/>
      <c r="V20403" s="4"/>
      <c r="X20403" s="4"/>
      <c r="AS20403" s="71"/>
    </row>
    <row r="20404" spans="1:45" ht="15" customHeight="1" x14ac:dyDescent="0.2">
      <c r="A20404" s="85"/>
      <c r="F20404" s="4"/>
      <c r="H20404" s="78"/>
      <c r="J20404" s="75"/>
      <c r="K20404" s="71"/>
      <c r="L20404" s="75"/>
      <c r="M20404" s="71"/>
      <c r="O20404" s="71"/>
      <c r="Q20404" s="71"/>
      <c r="V20404" s="4"/>
      <c r="X20404" s="4"/>
      <c r="AS20404" s="71"/>
    </row>
    <row r="20405" spans="1:45" ht="15" customHeight="1" x14ac:dyDescent="0.2">
      <c r="A20405" s="85"/>
      <c r="F20405" s="4"/>
      <c r="H20405" s="78"/>
      <c r="J20405" s="75"/>
      <c r="K20405" s="71"/>
      <c r="L20405" s="75"/>
      <c r="M20405" s="71"/>
      <c r="O20405" s="71"/>
      <c r="Q20405" s="71"/>
      <c r="V20405" s="4"/>
      <c r="X20405" s="4"/>
      <c r="AS20405" s="71"/>
    </row>
    <row r="20406" spans="1:45" ht="15" customHeight="1" x14ac:dyDescent="0.2">
      <c r="A20406" s="85"/>
      <c r="F20406" s="4"/>
      <c r="H20406" s="78"/>
      <c r="J20406" s="75"/>
      <c r="K20406" s="71"/>
      <c r="L20406" s="75"/>
      <c r="M20406" s="71"/>
      <c r="O20406" s="71"/>
      <c r="Q20406" s="71"/>
      <c r="V20406" s="4"/>
      <c r="X20406" s="4"/>
      <c r="AS20406" s="71"/>
    </row>
    <row r="20407" spans="1:45" ht="15" customHeight="1" x14ac:dyDescent="0.2">
      <c r="A20407" s="85"/>
      <c r="F20407" s="4"/>
      <c r="H20407" s="78"/>
      <c r="J20407" s="75"/>
      <c r="K20407" s="71"/>
      <c r="L20407" s="75"/>
      <c r="M20407" s="71"/>
      <c r="O20407" s="71"/>
      <c r="Q20407" s="71"/>
      <c r="V20407" s="4"/>
      <c r="X20407" s="4"/>
      <c r="AS20407" s="71"/>
    </row>
    <row r="20408" spans="1:45" ht="15" customHeight="1" x14ac:dyDescent="0.2">
      <c r="A20408" s="85"/>
      <c r="F20408" s="4"/>
      <c r="H20408" s="78"/>
      <c r="J20408" s="75"/>
      <c r="K20408" s="71"/>
      <c r="L20408" s="75"/>
      <c r="M20408" s="71"/>
      <c r="O20408" s="71"/>
      <c r="Q20408" s="71"/>
      <c r="V20408" s="4"/>
      <c r="X20408" s="4"/>
      <c r="AS20408" s="71"/>
    </row>
    <row r="20409" spans="1:45" ht="15" customHeight="1" x14ac:dyDescent="0.2">
      <c r="A20409" s="85"/>
      <c r="F20409" s="4"/>
      <c r="H20409" s="78"/>
      <c r="J20409" s="75"/>
      <c r="K20409" s="71"/>
      <c r="L20409" s="75"/>
      <c r="M20409" s="71"/>
      <c r="O20409" s="71"/>
      <c r="Q20409" s="71"/>
      <c r="V20409" s="4"/>
      <c r="X20409" s="4"/>
      <c r="AS20409" s="71"/>
    </row>
    <row r="20410" spans="1:45" ht="15" customHeight="1" x14ac:dyDescent="0.2">
      <c r="A20410" s="85"/>
      <c r="F20410" s="4"/>
      <c r="H20410" s="78"/>
      <c r="J20410" s="75"/>
      <c r="K20410" s="71"/>
      <c r="L20410" s="75"/>
      <c r="M20410" s="71"/>
      <c r="O20410" s="71"/>
      <c r="Q20410" s="71"/>
      <c r="V20410" s="4"/>
      <c r="X20410" s="4"/>
      <c r="AS20410" s="71"/>
    </row>
    <row r="20411" spans="1:45" ht="15" customHeight="1" x14ac:dyDescent="0.2">
      <c r="A20411" s="85"/>
      <c r="F20411" s="4"/>
      <c r="H20411" s="78"/>
      <c r="J20411" s="75"/>
      <c r="K20411" s="71"/>
      <c r="L20411" s="75"/>
      <c r="M20411" s="71"/>
      <c r="O20411" s="71"/>
      <c r="Q20411" s="71"/>
      <c r="V20411" s="4"/>
      <c r="X20411" s="4"/>
      <c r="AS20411" s="71"/>
    </row>
    <row r="20412" spans="1:45" ht="15" customHeight="1" x14ac:dyDescent="0.2">
      <c r="A20412" s="85"/>
      <c r="F20412" s="4"/>
      <c r="H20412" s="78"/>
      <c r="J20412" s="75"/>
      <c r="K20412" s="71"/>
      <c r="L20412" s="75"/>
      <c r="M20412" s="71"/>
      <c r="O20412" s="71"/>
      <c r="Q20412" s="71"/>
      <c r="V20412" s="4"/>
      <c r="X20412" s="4"/>
      <c r="AS20412" s="71"/>
    </row>
    <row r="20413" spans="1:45" ht="15" customHeight="1" x14ac:dyDescent="0.2">
      <c r="A20413" s="85"/>
      <c r="F20413" s="4"/>
      <c r="H20413" s="78"/>
      <c r="J20413" s="75"/>
      <c r="K20413" s="71"/>
      <c r="L20413" s="75"/>
      <c r="M20413" s="71"/>
      <c r="O20413" s="71"/>
      <c r="Q20413" s="71"/>
      <c r="V20413" s="4"/>
      <c r="X20413" s="4"/>
      <c r="AS20413" s="71"/>
    </row>
    <row r="20414" spans="1:45" ht="15" customHeight="1" x14ac:dyDescent="0.2">
      <c r="A20414" s="85"/>
      <c r="F20414" s="4"/>
      <c r="H20414" s="78"/>
      <c r="J20414" s="75"/>
      <c r="K20414" s="71"/>
      <c r="L20414" s="75"/>
      <c r="M20414" s="71"/>
      <c r="O20414" s="71"/>
      <c r="Q20414" s="71"/>
      <c r="V20414" s="4"/>
      <c r="X20414" s="4"/>
      <c r="AS20414" s="71"/>
    </row>
    <row r="20415" spans="1:45" ht="15" customHeight="1" x14ac:dyDescent="0.2">
      <c r="A20415" s="85"/>
      <c r="F20415" s="4"/>
      <c r="H20415" s="78"/>
      <c r="J20415" s="75"/>
      <c r="K20415" s="71"/>
      <c r="L20415" s="75"/>
      <c r="M20415" s="71"/>
      <c r="O20415" s="71"/>
      <c r="Q20415" s="71"/>
      <c r="V20415" s="4"/>
      <c r="X20415" s="4"/>
      <c r="AS20415" s="71"/>
    </row>
    <row r="20416" spans="1:45" ht="15" customHeight="1" x14ac:dyDescent="0.2">
      <c r="A20416" s="85"/>
      <c r="F20416" s="4"/>
      <c r="H20416" s="78"/>
      <c r="J20416" s="75"/>
      <c r="K20416" s="71"/>
      <c r="L20416" s="75"/>
      <c r="M20416" s="71"/>
      <c r="O20416" s="71"/>
      <c r="Q20416" s="71"/>
      <c r="V20416" s="4"/>
      <c r="X20416" s="4"/>
      <c r="AS20416" s="71"/>
    </row>
    <row r="20417" spans="1:45" ht="15" customHeight="1" x14ac:dyDescent="0.2">
      <c r="A20417" s="85"/>
      <c r="F20417" s="4"/>
      <c r="H20417" s="78"/>
      <c r="J20417" s="75"/>
      <c r="K20417" s="71"/>
      <c r="L20417" s="75"/>
      <c r="M20417" s="71"/>
      <c r="O20417" s="71"/>
      <c r="Q20417" s="71"/>
      <c r="V20417" s="4"/>
      <c r="X20417" s="4"/>
      <c r="AS20417" s="71"/>
    </row>
    <row r="20418" spans="1:45" ht="15" customHeight="1" x14ac:dyDescent="0.2">
      <c r="A20418" s="85"/>
      <c r="F20418" s="4"/>
      <c r="H20418" s="78"/>
      <c r="J20418" s="75"/>
      <c r="K20418" s="71"/>
      <c r="L20418" s="75"/>
      <c r="M20418" s="71"/>
      <c r="O20418" s="71"/>
      <c r="Q20418" s="71"/>
      <c r="V20418" s="4"/>
      <c r="X20418" s="4"/>
      <c r="AS20418" s="71"/>
    </row>
    <row r="20419" spans="1:45" ht="15" customHeight="1" x14ac:dyDescent="0.2">
      <c r="A20419" s="85"/>
      <c r="F20419" s="4"/>
      <c r="H20419" s="78"/>
      <c r="J20419" s="75"/>
      <c r="K20419" s="71"/>
      <c r="L20419" s="75"/>
      <c r="M20419" s="71"/>
      <c r="O20419" s="71"/>
      <c r="Q20419" s="71"/>
      <c r="V20419" s="4"/>
      <c r="X20419" s="4"/>
      <c r="AS20419" s="71"/>
    </row>
    <row r="20420" spans="1:45" ht="15" customHeight="1" x14ac:dyDescent="0.2">
      <c r="A20420" s="85"/>
      <c r="F20420" s="4"/>
      <c r="H20420" s="78"/>
      <c r="J20420" s="75"/>
      <c r="K20420" s="71"/>
      <c r="L20420" s="75"/>
      <c r="M20420" s="71"/>
      <c r="O20420" s="71"/>
      <c r="Q20420" s="71"/>
      <c r="V20420" s="4"/>
      <c r="X20420" s="4"/>
      <c r="AS20420" s="71"/>
    </row>
    <row r="20421" spans="1:45" ht="15" customHeight="1" x14ac:dyDescent="0.2">
      <c r="A20421" s="85"/>
      <c r="F20421" s="4"/>
      <c r="H20421" s="78"/>
      <c r="J20421" s="75"/>
      <c r="K20421" s="71"/>
      <c r="L20421" s="75"/>
      <c r="M20421" s="71"/>
      <c r="O20421" s="71"/>
      <c r="Q20421" s="71"/>
      <c r="V20421" s="4"/>
      <c r="X20421" s="4"/>
      <c r="AS20421" s="71"/>
    </row>
    <row r="20422" spans="1:45" ht="15" customHeight="1" x14ac:dyDescent="0.2">
      <c r="A20422" s="85"/>
      <c r="F20422" s="4"/>
      <c r="H20422" s="78"/>
      <c r="J20422" s="75"/>
      <c r="K20422" s="71"/>
      <c r="L20422" s="75"/>
      <c r="M20422" s="71"/>
      <c r="O20422" s="71"/>
      <c r="Q20422" s="71"/>
      <c r="V20422" s="4"/>
      <c r="X20422" s="4"/>
      <c r="AS20422" s="71"/>
    </row>
    <row r="20423" spans="1:45" ht="15" customHeight="1" x14ac:dyDescent="0.2">
      <c r="A20423" s="85"/>
      <c r="F20423" s="4"/>
      <c r="H20423" s="78"/>
      <c r="J20423" s="75"/>
      <c r="K20423" s="71"/>
      <c r="L20423" s="75"/>
      <c r="M20423" s="71"/>
      <c r="O20423" s="71"/>
      <c r="Q20423" s="71"/>
      <c r="V20423" s="4"/>
      <c r="X20423" s="4"/>
      <c r="AS20423" s="71"/>
    </row>
    <row r="20424" spans="1:45" ht="15" customHeight="1" x14ac:dyDescent="0.2">
      <c r="A20424" s="85"/>
      <c r="F20424" s="4"/>
      <c r="H20424" s="78"/>
      <c r="J20424" s="75"/>
      <c r="K20424" s="71"/>
      <c r="L20424" s="75"/>
      <c r="M20424" s="71"/>
      <c r="O20424" s="71"/>
      <c r="Q20424" s="71"/>
      <c r="V20424" s="4"/>
      <c r="X20424" s="4"/>
      <c r="AS20424" s="71"/>
    </row>
    <row r="20425" spans="1:45" ht="15" customHeight="1" x14ac:dyDescent="0.2">
      <c r="A20425" s="85"/>
      <c r="F20425" s="4"/>
      <c r="H20425" s="78"/>
      <c r="J20425" s="75"/>
      <c r="K20425" s="71"/>
      <c r="L20425" s="75"/>
      <c r="M20425" s="71"/>
      <c r="O20425" s="71"/>
      <c r="Q20425" s="71"/>
      <c r="V20425" s="4"/>
      <c r="X20425" s="4"/>
      <c r="AS20425" s="71"/>
    </row>
    <row r="20426" spans="1:45" ht="15" customHeight="1" x14ac:dyDescent="0.2">
      <c r="A20426" s="85"/>
      <c r="F20426" s="4"/>
      <c r="H20426" s="78"/>
      <c r="J20426" s="75"/>
      <c r="K20426" s="71"/>
      <c r="L20426" s="75"/>
      <c r="M20426" s="71"/>
      <c r="O20426" s="71"/>
      <c r="Q20426" s="71"/>
      <c r="V20426" s="4"/>
      <c r="X20426" s="4"/>
      <c r="AS20426" s="71"/>
    </row>
    <row r="20427" spans="1:45" ht="15" customHeight="1" x14ac:dyDescent="0.2">
      <c r="A20427" s="85"/>
      <c r="F20427" s="4"/>
      <c r="H20427" s="78"/>
      <c r="J20427" s="75"/>
      <c r="K20427" s="71"/>
      <c r="L20427" s="75"/>
      <c r="M20427" s="71"/>
      <c r="O20427" s="71"/>
      <c r="Q20427" s="71"/>
      <c r="V20427" s="4"/>
      <c r="X20427" s="4"/>
      <c r="AS20427" s="71"/>
    </row>
    <row r="20428" spans="1:45" ht="15" customHeight="1" x14ac:dyDescent="0.2">
      <c r="A20428" s="85"/>
      <c r="F20428" s="4"/>
      <c r="H20428" s="78"/>
      <c r="J20428" s="75"/>
      <c r="K20428" s="71"/>
      <c r="L20428" s="75"/>
      <c r="M20428" s="71"/>
      <c r="O20428" s="71"/>
      <c r="Q20428" s="71"/>
      <c r="V20428" s="4"/>
      <c r="X20428" s="4"/>
      <c r="AS20428" s="71"/>
    </row>
    <row r="20429" spans="1:45" ht="15" customHeight="1" x14ac:dyDescent="0.2">
      <c r="A20429" s="85"/>
      <c r="F20429" s="4"/>
      <c r="H20429" s="78"/>
      <c r="J20429" s="75"/>
      <c r="K20429" s="71"/>
      <c r="L20429" s="75"/>
      <c r="M20429" s="71"/>
      <c r="O20429" s="71"/>
      <c r="Q20429" s="71"/>
      <c r="V20429" s="4"/>
      <c r="X20429" s="4"/>
      <c r="AS20429" s="71"/>
    </row>
    <row r="20430" spans="1:45" ht="15" customHeight="1" x14ac:dyDescent="0.2">
      <c r="A20430" s="85"/>
      <c r="F20430" s="4"/>
      <c r="H20430" s="78"/>
      <c r="J20430" s="75"/>
      <c r="K20430" s="71"/>
      <c r="L20430" s="75"/>
      <c r="M20430" s="71"/>
      <c r="O20430" s="71"/>
      <c r="Q20430" s="71"/>
      <c r="V20430" s="4"/>
      <c r="X20430" s="4"/>
      <c r="AS20430" s="71"/>
    </row>
    <row r="20431" spans="1:45" ht="15" customHeight="1" x14ac:dyDescent="0.2">
      <c r="A20431" s="85"/>
      <c r="F20431" s="4"/>
      <c r="H20431" s="78"/>
      <c r="J20431" s="75"/>
      <c r="K20431" s="71"/>
      <c r="L20431" s="75"/>
      <c r="M20431" s="71"/>
      <c r="O20431" s="71"/>
      <c r="Q20431" s="71"/>
      <c r="V20431" s="4"/>
      <c r="X20431" s="4"/>
      <c r="AS20431" s="71"/>
    </row>
    <row r="20432" spans="1:45" ht="15" customHeight="1" x14ac:dyDescent="0.2">
      <c r="A20432" s="85"/>
      <c r="F20432" s="4"/>
      <c r="H20432" s="78"/>
      <c r="J20432" s="75"/>
      <c r="K20432" s="71"/>
      <c r="L20432" s="75"/>
      <c r="M20432" s="71"/>
      <c r="O20432" s="71"/>
      <c r="Q20432" s="71"/>
      <c r="V20432" s="4"/>
      <c r="X20432" s="4"/>
      <c r="AS20432" s="71"/>
    </row>
    <row r="20433" spans="1:45" ht="15" customHeight="1" x14ac:dyDescent="0.2">
      <c r="A20433" s="85"/>
      <c r="F20433" s="4"/>
      <c r="H20433" s="78"/>
      <c r="J20433" s="75"/>
      <c r="K20433" s="71"/>
      <c r="L20433" s="75"/>
      <c r="M20433" s="71"/>
      <c r="O20433" s="71"/>
      <c r="Q20433" s="71"/>
      <c r="V20433" s="4"/>
      <c r="X20433" s="4"/>
      <c r="AS20433" s="71"/>
    </row>
    <row r="20434" spans="1:45" ht="15" customHeight="1" x14ac:dyDescent="0.2">
      <c r="A20434" s="85"/>
      <c r="F20434" s="4"/>
      <c r="H20434" s="78"/>
      <c r="J20434" s="75"/>
      <c r="K20434" s="71"/>
      <c r="L20434" s="75"/>
      <c r="M20434" s="71"/>
      <c r="O20434" s="71"/>
      <c r="Q20434" s="71"/>
      <c r="V20434" s="4"/>
      <c r="X20434" s="4"/>
      <c r="AS20434" s="71"/>
    </row>
    <row r="20435" spans="1:45" ht="15" customHeight="1" x14ac:dyDescent="0.2">
      <c r="A20435" s="85"/>
      <c r="F20435" s="4"/>
      <c r="H20435" s="78"/>
      <c r="J20435" s="75"/>
      <c r="K20435" s="71"/>
      <c r="L20435" s="75"/>
      <c r="M20435" s="71"/>
      <c r="O20435" s="71"/>
      <c r="Q20435" s="71"/>
      <c r="V20435" s="4"/>
      <c r="X20435" s="4"/>
      <c r="AS20435" s="71"/>
    </row>
    <row r="20436" spans="1:45" ht="15" customHeight="1" x14ac:dyDescent="0.2">
      <c r="A20436" s="85"/>
      <c r="F20436" s="4"/>
      <c r="H20436" s="78"/>
      <c r="J20436" s="75"/>
      <c r="K20436" s="71"/>
      <c r="L20436" s="75"/>
      <c r="M20436" s="71"/>
      <c r="O20436" s="71"/>
      <c r="Q20436" s="71"/>
      <c r="V20436" s="4"/>
      <c r="X20436" s="4"/>
      <c r="AS20436" s="71"/>
    </row>
    <row r="20437" spans="1:45" ht="15" customHeight="1" x14ac:dyDescent="0.2">
      <c r="A20437" s="85"/>
      <c r="F20437" s="4"/>
      <c r="H20437" s="78"/>
      <c r="J20437" s="75"/>
      <c r="K20437" s="71"/>
      <c r="L20437" s="75"/>
      <c r="M20437" s="71"/>
      <c r="O20437" s="71"/>
      <c r="Q20437" s="71"/>
      <c r="V20437" s="4"/>
      <c r="X20437" s="4"/>
      <c r="AS20437" s="71"/>
    </row>
    <row r="20438" spans="1:45" ht="15" customHeight="1" x14ac:dyDescent="0.2">
      <c r="A20438" s="85"/>
      <c r="F20438" s="4"/>
      <c r="H20438" s="78"/>
      <c r="J20438" s="75"/>
      <c r="K20438" s="71"/>
      <c r="L20438" s="75"/>
      <c r="M20438" s="71"/>
      <c r="O20438" s="71"/>
      <c r="Q20438" s="71"/>
      <c r="V20438" s="4"/>
      <c r="X20438" s="4"/>
      <c r="AS20438" s="71"/>
    </row>
    <row r="20439" spans="1:45" ht="15" customHeight="1" x14ac:dyDescent="0.2">
      <c r="A20439" s="85"/>
      <c r="F20439" s="4"/>
      <c r="H20439" s="78"/>
      <c r="J20439" s="75"/>
      <c r="K20439" s="71"/>
      <c r="L20439" s="75"/>
      <c r="M20439" s="71"/>
      <c r="O20439" s="71"/>
      <c r="Q20439" s="71"/>
      <c r="V20439" s="4"/>
      <c r="X20439" s="4"/>
      <c r="AS20439" s="71"/>
    </row>
    <row r="20440" spans="1:45" ht="15" customHeight="1" x14ac:dyDescent="0.2">
      <c r="A20440" s="85"/>
      <c r="F20440" s="4"/>
      <c r="H20440" s="78"/>
      <c r="J20440" s="75"/>
      <c r="K20440" s="71"/>
      <c r="L20440" s="75"/>
      <c r="M20440" s="71"/>
      <c r="O20440" s="71"/>
      <c r="Q20440" s="71"/>
      <c r="V20440" s="4"/>
      <c r="X20440" s="4"/>
      <c r="AS20440" s="71"/>
    </row>
    <row r="20441" spans="1:45" ht="15" customHeight="1" x14ac:dyDescent="0.2">
      <c r="A20441" s="85"/>
      <c r="F20441" s="4"/>
      <c r="H20441" s="78"/>
      <c r="J20441" s="75"/>
      <c r="K20441" s="71"/>
      <c r="L20441" s="75"/>
      <c r="M20441" s="71"/>
      <c r="O20441" s="71"/>
      <c r="Q20441" s="71"/>
      <c r="V20441" s="4"/>
      <c r="X20441" s="4"/>
      <c r="AS20441" s="71"/>
    </row>
    <row r="20442" spans="1:45" ht="15" customHeight="1" x14ac:dyDescent="0.2">
      <c r="A20442" s="85"/>
      <c r="F20442" s="4"/>
      <c r="H20442" s="78"/>
      <c r="J20442" s="75"/>
      <c r="K20442" s="71"/>
      <c r="L20442" s="75"/>
      <c r="M20442" s="71"/>
      <c r="O20442" s="71"/>
      <c r="Q20442" s="71"/>
      <c r="V20442" s="4"/>
      <c r="X20442" s="4"/>
      <c r="AS20442" s="71"/>
    </row>
    <row r="20443" spans="1:45" ht="15" customHeight="1" x14ac:dyDescent="0.2">
      <c r="A20443" s="85"/>
      <c r="F20443" s="4"/>
      <c r="H20443" s="78"/>
      <c r="J20443" s="75"/>
      <c r="K20443" s="71"/>
      <c r="L20443" s="75"/>
      <c r="M20443" s="71"/>
      <c r="O20443" s="71"/>
      <c r="Q20443" s="71"/>
      <c r="V20443" s="4"/>
      <c r="X20443" s="4"/>
      <c r="AS20443" s="71"/>
    </row>
    <row r="20444" spans="1:45" ht="15" customHeight="1" x14ac:dyDescent="0.2">
      <c r="A20444" s="85"/>
      <c r="F20444" s="4"/>
      <c r="H20444" s="78"/>
      <c r="J20444" s="75"/>
      <c r="K20444" s="71"/>
      <c r="L20444" s="75"/>
      <c r="M20444" s="71"/>
      <c r="O20444" s="71"/>
      <c r="Q20444" s="71"/>
      <c r="V20444" s="4"/>
      <c r="X20444" s="4"/>
      <c r="AS20444" s="71"/>
    </row>
    <row r="20445" spans="1:45" ht="15" customHeight="1" x14ac:dyDescent="0.2">
      <c r="A20445" s="85"/>
      <c r="F20445" s="4"/>
      <c r="H20445" s="78"/>
      <c r="J20445" s="75"/>
      <c r="K20445" s="71"/>
      <c r="L20445" s="75"/>
      <c r="M20445" s="71"/>
      <c r="O20445" s="71"/>
      <c r="Q20445" s="71"/>
      <c r="V20445" s="4"/>
      <c r="X20445" s="4"/>
      <c r="AS20445" s="71"/>
    </row>
    <row r="20446" spans="1:45" ht="15" customHeight="1" x14ac:dyDescent="0.2">
      <c r="A20446" s="85"/>
      <c r="F20446" s="4"/>
      <c r="H20446" s="78"/>
      <c r="J20446" s="75"/>
      <c r="K20446" s="71"/>
      <c r="L20446" s="75"/>
      <c r="M20446" s="71"/>
      <c r="O20446" s="71"/>
      <c r="Q20446" s="71"/>
      <c r="V20446" s="4"/>
      <c r="X20446" s="4"/>
      <c r="AS20446" s="71"/>
    </row>
    <row r="20447" spans="1:45" ht="15" customHeight="1" x14ac:dyDescent="0.2">
      <c r="A20447" s="85"/>
      <c r="F20447" s="4"/>
      <c r="H20447" s="78"/>
      <c r="J20447" s="75"/>
      <c r="K20447" s="71"/>
      <c r="L20447" s="75"/>
      <c r="M20447" s="71"/>
      <c r="O20447" s="71"/>
      <c r="Q20447" s="71"/>
      <c r="V20447" s="4"/>
      <c r="X20447" s="4"/>
      <c r="AS20447" s="71"/>
    </row>
    <row r="20448" spans="1:45" ht="15" customHeight="1" x14ac:dyDescent="0.2">
      <c r="A20448" s="85"/>
      <c r="F20448" s="4"/>
      <c r="H20448" s="78"/>
      <c r="J20448" s="75"/>
      <c r="K20448" s="71"/>
      <c r="L20448" s="75"/>
      <c r="M20448" s="71"/>
      <c r="O20448" s="71"/>
      <c r="Q20448" s="71"/>
      <c r="V20448" s="4"/>
      <c r="X20448" s="4"/>
      <c r="AS20448" s="71"/>
    </row>
    <row r="20449" spans="1:45" ht="15" customHeight="1" x14ac:dyDescent="0.2">
      <c r="A20449" s="85"/>
      <c r="F20449" s="4"/>
      <c r="H20449" s="78"/>
      <c r="J20449" s="75"/>
      <c r="K20449" s="71"/>
      <c r="L20449" s="75"/>
      <c r="M20449" s="71"/>
      <c r="O20449" s="71"/>
      <c r="Q20449" s="71"/>
      <c r="V20449" s="4"/>
      <c r="X20449" s="4"/>
      <c r="AS20449" s="71"/>
    </row>
    <row r="20450" spans="1:45" ht="15" customHeight="1" x14ac:dyDescent="0.2">
      <c r="A20450" s="85"/>
      <c r="F20450" s="4"/>
      <c r="H20450" s="78"/>
      <c r="J20450" s="75"/>
      <c r="K20450" s="71"/>
      <c r="L20450" s="75"/>
      <c r="M20450" s="71"/>
      <c r="O20450" s="71"/>
      <c r="Q20450" s="71"/>
      <c r="V20450" s="4"/>
      <c r="X20450" s="4"/>
      <c r="AS20450" s="71"/>
    </row>
    <row r="20451" spans="1:45" ht="15" customHeight="1" x14ac:dyDescent="0.2">
      <c r="A20451" s="85"/>
      <c r="F20451" s="4"/>
      <c r="H20451" s="78"/>
      <c r="J20451" s="75"/>
      <c r="K20451" s="71"/>
      <c r="L20451" s="75"/>
      <c r="M20451" s="71"/>
      <c r="O20451" s="71"/>
      <c r="Q20451" s="71"/>
      <c r="V20451" s="4"/>
      <c r="X20451" s="4"/>
      <c r="AS20451" s="71"/>
    </row>
    <row r="20452" spans="1:45" ht="15" customHeight="1" x14ac:dyDescent="0.2">
      <c r="A20452" s="85"/>
      <c r="F20452" s="4"/>
      <c r="H20452" s="78"/>
      <c r="J20452" s="75"/>
      <c r="K20452" s="71"/>
      <c r="L20452" s="75"/>
      <c r="M20452" s="71"/>
      <c r="O20452" s="71"/>
      <c r="Q20452" s="71"/>
      <c r="V20452" s="4"/>
      <c r="X20452" s="4"/>
      <c r="AS20452" s="71"/>
    </row>
    <row r="20453" spans="1:45" ht="15" customHeight="1" x14ac:dyDescent="0.2">
      <c r="A20453" s="85"/>
      <c r="F20453" s="4"/>
      <c r="H20453" s="78"/>
      <c r="J20453" s="75"/>
      <c r="K20453" s="71"/>
      <c r="L20453" s="75"/>
      <c r="M20453" s="71"/>
      <c r="O20453" s="71"/>
      <c r="Q20453" s="71"/>
      <c r="V20453" s="4"/>
      <c r="X20453" s="4"/>
      <c r="AS20453" s="71"/>
    </row>
    <row r="20454" spans="1:45" ht="15" customHeight="1" x14ac:dyDescent="0.2">
      <c r="A20454" s="85"/>
      <c r="F20454" s="4"/>
      <c r="H20454" s="78"/>
      <c r="J20454" s="75"/>
      <c r="K20454" s="71"/>
      <c r="L20454" s="75"/>
      <c r="M20454" s="71"/>
      <c r="O20454" s="71"/>
      <c r="Q20454" s="71"/>
      <c r="V20454" s="4"/>
      <c r="X20454" s="4"/>
      <c r="AS20454" s="71"/>
    </row>
    <row r="20455" spans="1:45" ht="15" customHeight="1" x14ac:dyDescent="0.2">
      <c r="A20455" s="85"/>
      <c r="F20455" s="4"/>
      <c r="H20455" s="78"/>
      <c r="J20455" s="75"/>
      <c r="K20455" s="71"/>
      <c r="L20455" s="75"/>
      <c r="M20455" s="71"/>
      <c r="O20455" s="71"/>
      <c r="Q20455" s="71"/>
      <c r="V20455" s="4"/>
      <c r="X20455" s="4"/>
      <c r="AS20455" s="71"/>
    </row>
    <row r="20456" spans="1:45" ht="15" customHeight="1" x14ac:dyDescent="0.2">
      <c r="A20456" s="85"/>
      <c r="F20456" s="4"/>
      <c r="H20456" s="78"/>
      <c r="J20456" s="75"/>
      <c r="K20456" s="71"/>
      <c r="L20456" s="75"/>
      <c r="M20456" s="71"/>
      <c r="O20456" s="71"/>
      <c r="Q20456" s="71"/>
      <c r="V20456" s="4"/>
      <c r="X20456" s="4"/>
      <c r="AS20456" s="71"/>
    </row>
    <row r="20457" spans="1:45" ht="15" customHeight="1" x14ac:dyDescent="0.2">
      <c r="A20457" s="85"/>
      <c r="F20457" s="4"/>
      <c r="H20457" s="78"/>
      <c r="J20457" s="75"/>
      <c r="K20457" s="71"/>
      <c r="L20457" s="75"/>
      <c r="M20457" s="71"/>
      <c r="O20457" s="71"/>
      <c r="Q20457" s="71"/>
      <c r="V20457" s="4"/>
      <c r="X20457" s="4"/>
      <c r="AS20457" s="71"/>
    </row>
    <row r="20458" spans="1:45" ht="15" customHeight="1" x14ac:dyDescent="0.2">
      <c r="A20458" s="85"/>
      <c r="F20458" s="4"/>
      <c r="H20458" s="78"/>
      <c r="J20458" s="75"/>
      <c r="K20458" s="71"/>
      <c r="L20458" s="75"/>
      <c r="M20458" s="71"/>
      <c r="O20458" s="71"/>
      <c r="Q20458" s="71"/>
      <c r="V20458" s="4"/>
      <c r="X20458" s="4"/>
      <c r="AS20458" s="71"/>
    </row>
    <row r="20459" spans="1:45" ht="15" customHeight="1" x14ac:dyDescent="0.2">
      <c r="A20459" s="85"/>
      <c r="F20459" s="4"/>
      <c r="H20459" s="78"/>
      <c r="J20459" s="75"/>
      <c r="K20459" s="71"/>
      <c r="L20459" s="75"/>
      <c r="M20459" s="71"/>
      <c r="O20459" s="71"/>
      <c r="Q20459" s="71"/>
      <c r="V20459" s="4"/>
      <c r="X20459" s="4"/>
      <c r="AS20459" s="71"/>
    </row>
    <row r="20460" spans="1:45" ht="15" customHeight="1" x14ac:dyDescent="0.2">
      <c r="A20460" s="85"/>
      <c r="F20460" s="4"/>
      <c r="H20460" s="78"/>
      <c r="J20460" s="75"/>
      <c r="K20460" s="71"/>
      <c r="L20460" s="75"/>
      <c r="M20460" s="71"/>
      <c r="O20460" s="71"/>
      <c r="Q20460" s="71"/>
      <c r="V20460" s="4"/>
      <c r="X20460" s="4"/>
      <c r="AS20460" s="71"/>
    </row>
    <row r="20461" spans="1:45" ht="15" customHeight="1" x14ac:dyDescent="0.2">
      <c r="A20461" s="85"/>
      <c r="F20461" s="4"/>
      <c r="H20461" s="78"/>
      <c r="J20461" s="75"/>
      <c r="K20461" s="71"/>
      <c r="L20461" s="75"/>
      <c r="M20461" s="71"/>
      <c r="O20461" s="71"/>
      <c r="Q20461" s="71"/>
      <c r="V20461" s="4"/>
      <c r="X20461" s="4"/>
      <c r="AS20461" s="71"/>
    </row>
    <row r="20462" spans="1:45" ht="15" customHeight="1" x14ac:dyDescent="0.2">
      <c r="A20462" s="85"/>
      <c r="F20462" s="4"/>
      <c r="H20462" s="78"/>
      <c r="J20462" s="75"/>
      <c r="K20462" s="71"/>
      <c r="L20462" s="75"/>
      <c r="M20462" s="71"/>
      <c r="O20462" s="71"/>
      <c r="Q20462" s="71"/>
      <c r="V20462" s="4"/>
      <c r="X20462" s="4"/>
      <c r="AS20462" s="71"/>
    </row>
    <row r="20463" spans="1:45" ht="15" customHeight="1" x14ac:dyDescent="0.2">
      <c r="A20463" s="85"/>
      <c r="F20463" s="4"/>
      <c r="H20463" s="78"/>
      <c r="J20463" s="75"/>
      <c r="K20463" s="71"/>
      <c r="L20463" s="75"/>
      <c r="M20463" s="71"/>
      <c r="O20463" s="71"/>
      <c r="Q20463" s="71"/>
      <c r="V20463" s="4"/>
      <c r="X20463" s="4"/>
      <c r="AS20463" s="71"/>
    </row>
    <row r="20464" spans="1:45" ht="15" customHeight="1" x14ac:dyDescent="0.2">
      <c r="A20464" s="85"/>
      <c r="F20464" s="4"/>
      <c r="H20464" s="78"/>
      <c r="J20464" s="75"/>
      <c r="K20464" s="71"/>
      <c r="L20464" s="75"/>
      <c r="M20464" s="71"/>
      <c r="O20464" s="71"/>
      <c r="Q20464" s="71"/>
      <c r="V20464" s="4"/>
      <c r="X20464" s="4"/>
      <c r="AS20464" s="71"/>
    </row>
    <row r="20465" spans="1:45" ht="15" customHeight="1" x14ac:dyDescent="0.2">
      <c r="A20465" s="85"/>
      <c r="F20465" s="4"/>
      <c r="H20465" s="78"/>
      <c r="J20465" s="75"/>
      <c r="K20465" s="71"/>
      <c r="L20465" s="75"/>
      <c r="M20465" s="71"/>
      <c r="O20465" s="71"/>
      <c r="Q20465" s="71"/>
      <c r="V20465" s="4"/>
      <c r="X20465" s="4"/>
      <c r="AS20465" s="71"/>
    </row>
    <row r="20466" spans="1:45" ht="15" customHeight="1" x14ac:dyDescent="0.2">
      <c r="A20466" s="85"/>
      <c r="F20466" s="4"/>
      <c r="H20466" s="78"/>
      <c r="J20466" s="75"/>
      <c r="K20466" s="71"/>
      <c r="L20466" s="75"/>
      <c r="M20466" s="71"/>
      <c r="O20466" s="71"/>
      <c r="Q20466" s="71"/>
      <c r="V20466" s="4"/>
      <c r="X20466" s="4"/>
      <c r="AS20466" s="71"/>
    </row>
    <row r="20467" spans="1:45" ht="15" customHeight="1" x14ac:dyDescent="0.2">
      <c r="A20467" s="85"/>
      <c r="F20467" s="4"/>
      <c r="H20467" s="78"/>
      <c r="J20467" s="75"/>
      <c r="K20467" s="71"/>
      <c r="L20467" s="75"/>
      <c r="M20467" s="71"/>
      <c r="O20467" s="71"/>
      <c r="Q20467" s="71"/>
      <c r="V20467" s="4"/>
      <c r="X20467" s="4"/>
      <c r="AS20467" s="71"/>
    </row>
    <row r="20468" spans="1:45" ht="15" customHeight="1" x14ac:dyDescent="0.2">
      <c r="A20468" s="85"/>
      <c r="F20468" s="4"/>
      <c r="H20468" s="78"/>
      <c r="J20468" s="75"/>
      <c r="K20468" s="71"/>
      <c r="L20468" s="75"/>
      <c r="M20468" s="71"/>
      <c r="O20468" s="71"/>
      <c r="Q20468" s="71"/>
      <c r="V20468" s="4"/>
      <c r="X20468" s="4"/>
      <c r="AS20468" s="71"/>
    </row>
    <row r="20469" spans="1:45" ht="15" customHeight="1" x14ac:dyDescent="0.2">
      <c r="A20469" s="85"/>
      <c r="F20469" s="4"/>
      <c r="H20469" s="78"/>
      <c r="J20469" s="75"/>
      <c r="K20469" s="71"/>
      <c r="L20469" s="75"/>
      <c r="M20469" s="71"/>
      <c r="O20469" s="71"/>
      <c r="Q20469" s="71"/>
      <c r="V20469" s="4"/>
      <c r="X20469" s="4"/>
      <c r="AS20469" s="71"/>
    </row>
    <row r="20470" spans="1:45" ht="15" customHeight="1" x14ac:dyDescent="0.2">
      <c r="A20470" s="85"/>
      <c r="F20470" s="4"/>
      <c r="H20470" s="78"/>
      <c r="J20470" s="75"/>
      <c r="K20470" s="71"/>
      <c r="L20470" s="75"/>
      <c r="M20470" s="71"/>
      <c r="O20470" s="71"/>
      <c r="Q20470" s="71"/>
      <c r="V20470" s="4"/>
      <c r="X20470" s="4"/>
      <c r="AS20470" s="71"/>
    </row>
    <row r="20471" spans="1:45" ht="15" customHeight="1" x14ac:dyDescent="0.2">
      <c r="A20471" s="85"/>
      <c r="F20471" s="4"/>
      <c r="H20471" s="78"/>
      <c r="J20471" s="75"/>
      <c r="K20471" s="71"/>
      <c r="L20471" s="75"/>
      <c r="M20471" s="71"/>
      <c r="O20471" s="71"/>
      <c r="Q20471" s="71"/>
      <c r="V20471" s="4"/>
      <c r="X20471" s="4"/>
      <c r="AS20471" s="71"/>
    </row>
    <row r="20472" spans="1:45" ht="15" customHeight="1" x14ac:dyDescent="0.2">
      <c r="A20472" s="85"/>
      <c r="F20472" s="4"/>
      <c r="H20472" s="78"/>
      <c r="J20472" s="75"/>
      <c r="K20472" s="71"/>
      <c r="L20472" s="75"/>
      <c r="M20472" s="71"/>
      <c r="O20472" s="71"/>
      <c r="Q20472" s="71"/>
      <c r="V20472" s="4"/>
      <c r="X20472" s="4"/>
      <c r="AS20472" s="71"/>
    </row>
    <row r="20473" spans="1:45" ht="15" customHeight="1" x14ac:dyDescent="0.2">
      <c r="A20473" s="85"/>
      <c r="F20473" s="4"/>
      <c r="H20473" s="78"/>
      <c r="J20473" s="75"/>
      <c r="K20473" s="71"/>
      <c r="L20473" s="75"/>
      <c r="M20473" s="71"/>
      <c r="O20473" s="71"/>
      <c r="Q20473" s="71"/>
      <c r="V20473" s="4"/>
      <c r="X20473" s="4"/>
      <c r="AS20473" s="71"/>
    </row>
    <row r="20474" spans="1:45" ht="15" customHeight="1" x14ac:dyDescent="0.2">
      <c r="A20474" s="85"/>
      <c r="F20474" s="4"/>
      <c r="H20474" s="78"/>
      <c r="J20474" s="75"/>
      <c r="K20474" s="71"/>
      <c r="L20474" s="75"/>
      <c r="M20474" s="71"/>
      <c r="O20474" s="71"/>
      <c r="Q20474" s="71"/>
      <c r="V20474" s="4"/>
      <c r="X20474" s="4"/>
      <c r="AS20474" s="71"/>
    </row>
    <row r="20475" spans="1:45" ht="15" customHeight="1" x14ac:dyDescent="0.2">
      <c r="A20475" s="85"/>
      <c r="F20475" s="4"/>
      <c r="H20475" s="78"/>
      <c r="J20475" s="75"/>
      <c r="K20475" s="71"/>
      <c r="L20475" s="75"/>
      <c r="M20475" s="71"/>
      <c r="O20475" s="71"/>
      <c r="Q20475" s="71"/>
      <c r="V20475" s="4"/>
      <c r="X20475" s="4"/>
      <c r="AS20475" s="71"/>
    </row>
    <row r="20476" spans="1:45" ht="15" customHeight="1" x14ac:dyDescent="0.2">
      <c r="A20476" s="85"/>
      <c r="F20476" s="4"/>
      <c r="H20476" s="78"/>
      <c r="J20476" s="75"/>
      <c r="K20476" s="71"/>
      <c r="L20476" s="75"/>
      <c r="M20476" s="71"/>
      <c r="O20476" s="71"/>
      <c r="Q20476" s="71"/>
      <c r="V20476" s="4"/>
      <c r="X20476" s="4"/>
      <c r="AS20476" s="71"/>
    </row>
    <row r="20477" spans="1:45" ht="15" customHeight="1" x14ac:dyDescent="0.2">
      <c r="A20477" s="85"/>
      <c r="F20477" s="4"/>
      <c r="H20477" s="78"/>
      <c r="J20477" s="75"/>
      <c r="K20477" s="71"/>
      <c r="L20477" s="75"/>
      <c r="M20477" s="71"/>
      <c r="O20477" s="71"/>
      <c r="Q20477" s="71"/>
      <c r="V20477" s="4"/>
      <c r="X20477" s="4"/>
      <c r="AS20477" s="71"/>
    </row>
    <row r="20478" spans="1:45" ht="15" customHeight="1" x14ac:dyDescent="0.2">
      <c r="A20478" s="85"/>
      <c r="F20478" s="4"/>
      <c r="H20478" s="78"/>
      <c r="J20478" s="75"/>
      <c r="K20478" s="71"/>
      <c r="L20478" s="75"/>
      <c r="M20478" s="71"/>
      <c r="O20478" s="71"/>
      <c r="Q20478" s="71"/>
      <c r="V20478" s="4"/>
      <c r="X20478" s="4"/>
      <c r="AS20478" s="71"/>
    </row>
    <row r="20479" spans="1:45" ht="15" customHeight="1" x14ac:dyDescent="0.2">
      <c r="A20479" s="85"/>
      <c r="F20479" s="4"/>
      <c r="H20479" s="78"/>
      <c r="J20479" s="75"/>
      <c r="K20479" s="71"/>
      <c r="L20479" s="75"/>
      <c r="M20479" s="71"/>
      <c r="O20479" s="71"/>
      <c r="Q20479" s="71"/>
      <c r="V20479" s="4"/>
      <c r="X20479" s="4"/>
      <c r="AS20479" s="71"/>
    </row>
    <row r="20480" spans="1:45" ht="15" customHeight="1" x14ac:dyDescent="0.2">
      <c r="A20480" s="85"/>
      <c r="F20480" s="4"/>
      <c r="H20480" s="78"/>
      <c r="J20480" s="75"/>
      <c r="K20480" s="71"/>
      <c r="L20480" s="75"/>
      <c r="M20480" s="71"/>
      <c r="O20480" s="71"/>
      <c r="Q20480" s="71"/>
      <c r="V20480" s="4"/>
      <c r="X20480" s="4"/>
      <c r="AS20480" s="71"/>
    </row>
    <row r="20481" spans="1:45" ht="15" customHeight="1" x14ac:dyDescent="0.2">
      <c r="A20481" s="85"/>
      <c r="F20481" s="4"/>
      <c r="H20481" s="78"/>
      <c r="J20481" s="75"/>
      <c r="K20481" s="71"/>
      <c r="L20481" s="75"/>
      <c r="M20481" s="71"/>
      <c r="O20481" s="71"/>
      <c r="Q20481" s="71"/>
      <c r="V20481" s="4"/>
      <c r="X20481" s="4"/>
      <c r="AS20481" s="71"/>
    </row>
    <row r="20482" spans="1:45" ht="15" customHeight="1" x14ac:dyDescent="0.2">
      <c r="A20482" s="85"/>
      <c r="F20482" s="4"/>
      <c r="H20482" s="78"/>
      <c r="J20482" s="75"/>
      <c r="K20482" s="71"/>
      <c r="L20482" s="75"/>
      <c r="M20482" s="71"/>
      <c r="O20482" s="71"/>
      <c r="Q20482" s="71"/>
      <c r="V20482" s="4"/>
      <c r="X20482" s="4"/>
      <c r="AS20482" s="71"/>
    </row>
    <row r="20483" spans="1:45" ht="15" customHeight="1" x14ac:dyDescent="0.2">
      <c r="A20483" s="85"/>
      <c r="F20483" s="4"/>
      <c r="H20483" s="78"/>
      <c r="J20483" s="75"/>
      <c r="K20483" s="71"/>
      <c r="L20483" s="75"/>
      <c r="M20483" s="71"/>
      <c r="O20483" s="71"/>
      <c r="Q20483" s="71"/>
      <c r="V20483" s="4"/>
      <c r="X20483" s="4"/>
      <c r="AS20483" s="71"/>
    </row>
    <row r="20484" spans="1:45" ht="15" customHeight="1" x14ac:dyDescent="0.2">
      <c r="A20484" s="85"/>
      <c r="F20484" s="4"/>
      <c r="H20484" s="78"/>
      <c r="J20484" s="75"/>
      <c r="K20484" s="71"/>
      <c r="L20484" s="75"/>
      <c r="M20484" s="71"/>
      <c r="O20484" s="71"/>
      <c r="Q20484" s="71"/>
      <c r="V20484" s="4"/>
      <c r="X20484" s="4"/>
      <c r="AS20484" s="71"/>
    </row>
    <row r="20485" spans="1:45" ht="15" customHeight="1" x14ac:dyDescent="0.2">
      <c r="A20485" s="85"/>
      <c r="F20485" s="4"/>
      <c r="H20485" s="78"/>
      <c r="J20485" s="75"/>
      <c r="K20485" s="71"/>
      <c r="L20485" s="75"/>
      <c r="M20485" s="71"/>
      <c r="O20485" s="71"/>
      <c r="Q20485" s="71"/>
      <c r="V20485" s="4"/>
      <c r="X20485" s="4"/>
      <c r="AS20485" s="71"/>
    </row>
    <row r="20486" spans="1:45" ht="15" customHeight="1" x14ac:dyDescent="0.2">
      <c r="A20486" s="85"/>
      <c r="F20486" s="4"/>
      <c r="H20486" s="78"/>
      <c r="J20486" s="75"/>
      <c r="K20486" s="71"/>
      <c r="L20486" s="75"/>
      <c r="M20486" s="71"/>
      <c r="O20486" s="71"/>
      <c r="Q20486" s="71"/>
      <c r="V20486" s="4"/>
      <c r="X20486" s="4"/>
      <c r="AS20486" s="71"/>
    </row>
    <row r="20487" spans="1:45" ht="15" customHeight="1" x14ac:dyDescent="0.2">
      <c r="A20487" s="85"/>
      <c r="F20487" s="4"/>
      <c r="H20487" s="78"/>
      <c r="J20487" s="75"/>
      <c r="K20487" s="71"/>
      <c r="L20487" s="75"/>
      <c r="M20487" s="71"/>
      <c r="O20487" s="71"/>
      <c r="Q20487" s="71"/>
      <c r="V20487" s="4"/>
      <c r="X20487" s="4"/>
      <c r="AS20487" s="71"/>
    </row>
    <row r="20488" spans="1:45" ht="15" customHeight="1" x14ac:dyDescent="0.2">
      <c r="A20488" s="85"/>
      <c r="F20488" s="4"/>
      <c r="H20488" s="78"/>
      <c r="J20488" s="75"/>
      <c r="K20488" s="71"/>
      <c r="L20488" s="75"/>
      <c r="M20488" s="71"/>
      <c r="O20488" s="71"/>
      <c r="Q20488" s="71"/>
      <c r="V20488" s="4"/>
      <c r="X20488" s="4"/>
      <c r="AS20488" s="71"/>
    </row>
    <row r="20489" spans="1:45" ht="15" customHeight="1" x14ac:dyDescent="0.2">
      <c r="A20489" s="85"/>
      <c r="F20489" s="4"/>
      <c r="H20489" s="78"/>
      <c r="J20489" s="75"/>
      <c r="K20489" s="71"/>
      <c r="L20489" s="75"/>
      <c r="M20489" s="71"/>
      <c r="O20489" s="71"/>
      <c r="Q20489" s="71"/>
      <c r="V20489" s="4"/>
      <c r="X20489" s="4"/>
      <c r="AS20489" s="71"/>
    </row>
    <row r="20490" spans="1:45" ht="15" customHeight="1" x14ac:dyDescent="0.2">
      <c r="A20490" s="85"/>
      <c r="F20490" s="4"/>
      <c r="H20490" s="78"/>
      <c r="J20490" s="75"/>
      <c r="K20490" s="71"/>
      <c r="L20490" s="75"/>
      <c r="M20490" s="71"/>
      <c r="O20490" s="71"/>
      <c r="Q20490" s="71"/>
      <c r="V20490" s="4"/>
      <c r="X20490" s="4"/>
      <c r="AS20490" s="71"/>
    </row>
    <row r="20491" spans="1:45" ht="15" customHeight="1" x14ac:dyDescent="0.2">
      <c r="A20491" s="85"/>
      <c r="F20491" s="4"/>
      <c r="H20491" s="78"/>
      <c r="J20491" s="75"/>
      <c r="K20491" s="71"/>
      <c r="L20491" s="75"/>
      <c r="M20491" s="71"/>
      <c r="O20491" s="71"/>
      <c r="Q20491" s="71"/>
      <c r="V20491" s="4"/>
      <c r="X20491" s="4"/>
      <c r="AS20491" s="71"/>
    </row>
    <row r="20492" spans="1:45" ht="15" customHeight="1" x14ac:dyDescent="0.2">
      <c r="A20492" s="85"/>
      <c r="F20492" s="4"/>
      <c r="H20492" s="78"/>
      <c r="J20492" s="75"/>
      <c r="K20492" s="71"/>
      <c r="L20492" s="75"/>
      <c r="M20492" s="71"/>
      <c r="O20492" s="71"/>
      <c r="Q20492" s="71"/>
      <c r="V20492" s="4"/>
      <c r="X20492" s="4"/>
      <c r="AS20492" s="71"/>
    </row>
    <row r="20493" spans="1:45" ht="15" customHeight="1" x14ac:dyDescent="0.2">
      <c r="A20493" s="85"/>
      <c r="F20493" s="4"/>
      <c r="H20493" s="78"/>
      <c r="J20493" s="75"/>
      <c r="K20493" s="71"/>
      <c r="L20493" s="75"/>
      <c r="M20493" s="71"/>
      <c r="O20493" s="71"/>
      <c r="Q20493" s="71"/>
      <c r="V20493" s="4"/>
      <c r="X20493" s="4"/>
      <c r="AS20493" s="71"/>
    </row>
    <row r="20494" spans="1:45" ht="15" customHeight="1" x14ac:dyDescent="0.2">
      <c r="A20494" s="85"/>
      <c r="F20494" s="4"/>
      <c r="H20494" s="78"/>
      <c r="J20494" s="75"/>
      <c r="K20494" s="71"/>
      <c r="L20494" s="75"/>
      <c r="M20494" s="71"/>
      <c r="O20494" s="71"/>
      <c r="Q20494" s="71"/>
      <c r="V20494" s="4"/>
      <c r="X20494" s="4"/>
      <c r="AS20494" s="71"/>
    </row>
    <row r="20495" spans="1:45" ht="15" customHeight="1" x14ac:dyDescent="0.2">
      <c r="A20495" s="85"/>
      <c r="F20495" s="4"/>
      <c r="H20495" s="78"/>
      <c r="J20495" s="75"/>
      <c r="K20495" s="71"/>
      <c r="L20495" s="75"/>
      <c r="M20495" s="71"/>
      <c r="O20495" s="71"/>
      <c r="Q20495" s="71"/>
      <c r="V20495" s="4"/>
      <c r="X20495" s="4"/>
      <c r="AS20495" s="71"/>
    </row>
    <row r="20496" spans="1:45" ht="15" customHeight="1" x14ac:dyDescent="0.2">
      <c r="A20496" s="85"/>
      <c r="F20496" s="4"/>
      <c r="H20496" s="78"/>
      <c r="J20496" s="75"/>
      <c r="K20496" s="71"/>
      <c r="L20496" s="75"/>
      <c r="M20496" s="71"/>
      <c r="O20496" s="71"/>
      <c r="Q20496" s="71"/>
      <c r="V20496" s="4"/>
      <c r="X20496" s="4"/>
      <c r="AS20496" s="71"/>
    </row>
    <row r="20497" spans="1:45" ht="15" customHeight="1" x14ac:dyDescent="0.2">
      <c r="A20497" s="85"/>
      <c r="F20497" s="4"/>
      <c r="H20497" s="78"/>
      <c r="J20497" s="75"/>
      <c r="K20497" s="71"/>
      <c r="L20497" s="75"/>
      <c r="M20497" s="71"/>
      <c r="O20497" s="71"/>
      <c r="Q20497" s="71"/>
      <c r="V20497" s="4"/>
      <c r="X20497" s="4"/>
      <c r="AS20497" s="71"/>
    </row>
    <row r="20498" spans="1:45" ht="15" customHeight="1" x14ac:dyDescent="0.2">
      <c r="A20498" s="85"/>
      <c r="F20498" s="4"/>
      <c r="H20498" s="78"/>
      <c r="J20498" s="75"/>
      <c r="K20498" s="71"/>
      <c r="L20498" s="75"/>
      <c r="M20498" s="71"/>
      <c r="O20498" s="71"/>
      <c r="Q20498" s="71"/>
      <c r="V20498" s="4"/>
      <c r="X20498" s="4"/>
      <c r="AS20498" s="71"/>
    </row>
    <row r="20499" spans="1:45" ht="15" customHeight="1" x14ac:dyDescent="0.2">
      <c r="A20499" s="85"/>
      <c r="F20499" s="4"/>
      <c r="H20499" s="78"/>
      <c r="J20499" s="75"/>
      <c r="K20499" s="71"/>
      <c r="L20499" s="75"/>
      <c r="M20499" s="71"/>
      <c r="O20499" s="71"/>
      <c r="Q20499" s="71"/>
      <c r="V20499" s="4"/>
      <c r="X20499" s="4"/>
      <c r="AS20499" s="71"/>
    </row>
    <row r="20500" spans="1:45" ht="15" customHeight="1" x14ac:dyDescent="0.2">
      <c r="A20500" s="85"/>
      <c r="F20500" s="4"/>
      <c r="H20500" s="78"/>
      <c r="J20500" s="75"/>
      <c r="K20500" s="71"/>
      <c r="L20500" s="75"/>
      <c r="M20500" s="71"/>
      <c r="O20500" s="71"/>
      <c r="Q20500" s="71"/>
      <c r="V20500" s="4"/>
      <c r="X20500" s="4"/>
      <c r="AS20500" s="71"/>
    </row>
    <row r="20501" spans="1:45" ht="15" customHeight="1" x14ac:dyDescent="0.2">
      <c r="A20501" s="85"/>
      <c r="F20501" s="4"/>
      <c r="H20501" s="78"/>
      <c r="J20501" s="75"/>
      <c r="K20501" s="71"/>
      <c r="L20501" s="75"/>
      <c r="M20501" s="71"/>
      <c r="O20501" s="71"/>
      <c r="Q20501" s="71"/>
      <c r="V20501" s="4"/>
      <c r="X20501" s="4"/>
      <c r="AS20501" s="71"/>
    </row>
    <row r="20502" spans="1:45" ht="15" customHeight="1" x14ac:dyDescent="0.2">
      <c r="A20502" s="85"/>
      <c r="F20502" s="4"/>
      <c r="H20502" s="78"/>
      <c r="J20502" s="75"/>
      <c r="K20502" s="71"/>
      <c r="L20502" s="75"/>
      <c r="M20502" s="71"/>
      <c r="O20502" s="71"/>
      <c r="Q20502" s="71"/>
      <c r="V20502" s="4"/>
      <c r="X20502" s="4"/>
      <c r="AS20502" s="71"/>
    </row>
    <row r="20503" spans="1:45" ht="15" customHeight="1" x14ac:dyDescent="0.2">
      <c r="A20503" s="85"/>
      <c r="F20503" s="4"/>
      <c r="H20503" s="78"/>
      <c r="J20503" s="75"/>
      <c r="K20503" s="71"/>
      <c r="L20503" s="75"/>
      <c r="M20503" s="71"/>
      <c r="O20503" s="71"/>
      <c r="Q20503" s="71"/>
      <c r="V20503" s="4"/>
      <c r="X20503" s="4"/>
      <c r="AS20503" s="71"/>
    </row>
    <row r="20504" spans="1:45" ht="15" customHeight="1" x14ac:dyDescent="0.2">
      <c r="A20504" s="85"/>
      <c r="F20504" s="4"/>
      <c r="H20504" s="78"/>
      <c r="J20504" s="75"/>
      <c r="K20504" s="71"/>
      <c r="L20504" s="75"/>
      <c r="M20504" s="71"/>
      <c r="O20504" s="71"/>
      <c r="Q20504" s="71"/>
      <c r="V20504" s="4"/>
      <c r="X20504" s="4"/>
      <c r="AS20504" s="71"/>
    </row>
    <row r="20505" spans="1:45" ht="15" customHeight="1" x14ac:dyDescent="0.2">
      <c r="A20505" s="85"/>
      <c r="F20505" s="4"/>
      <c r="H20505" s="78"/>
      <c r="J20505" s="75"/>
      <c r="K20505" s="71"/>
      <c r="L20505" s="75"/>
      <c r="M20505" s="71"/>
      <c r="O20505" s="71"/>
      <c r="Q20505" s="71"/>
      <c r="V20505" s="4"/>
      <c r="X20505" s="4"/>
      <c r="AS20505" s="71"/>
    </row>
    <row r="20506" spans="1:45" ht="15" customHeight="1" x14ac:dyDescent="0.2">
      <c r="A20506" s="85"/>
      <c r="F20506" s="4"/>
      <c r="H20506" s="78"/>
      <c r="J20506" s="75"/>
      <c r="K20506" s="71"/>
      <c r="L20506" s="75"/>
      <c r="M20506" s="71"/>
      <c r="O20506" s="71"/>
      <c r="Q20506" s="71"/>
      <c r="V20506" s="4"/>
      <c r="X20506" s="4"/>
      <c r="AS20506" s="71"/>
    </row>
    <row r="20507" spans="1:45" ht="15" customHeight="1" x14ac:dyDescent="0.2">
      <c r="A20507" s="85"/>
      <c r="F20507" s="4"/>
      <c r="H20507" s="78"/>
      <c r="J20507" s="75"/>
      <c r="K20507" s="71"/>
      <c r="L20507" s="75"/>
      <c r="M20507" s="71"/>
      <c r="O20507" s="71"/>
      <c r="Q20507" s="71"/>
      <c r="V20507" s="4"/>
      <c r="X20507" s="4"/>
      <c r="AS20507" s="71"/>
    </row>
    <row r="20508" spans="1:45" ht="15" customHeight="1" x14ac:dyDescent="0.2">
      <c r="A20508" s="85"/>
      <c r="F20508" s="4"/>
      <c r="H20508" s="78"/>
      <c r="J20508" s="75"/>
      <c r="K20508" s="71"/>
      <c r="L20508" s="75"/>
      <c r="M20508" s="71"/>
      <c r="O20508" s="71"/>
      <c r="Q20508" s="71"/>
      <c r="V20508" s="4"/>
      <c r="X20508" s="4"/>
      <c r="AS20508" s="71"/>
    </row>
    <row r="20509" spans="1:45" ht="15" customHeight="1" x14ac:dyDescent="0.2">
      <c r="A20509" s="85"/>
      <c r="F20509" s="4"/>
      <c r="H20509" s="78"/>
      <c r="J20509" s="75"/>
      <c r="K20509" s="71"/>
      <c r="L20509" s="75"/>
      <c r="M20509" s="71"/>
      <c r="O20509" s="71"/>
      <c r="Q20509" s="71"/>
      <c r="V20509" s="4"/>
      <c r="X20509" s="4"/>
      <c r="AS20509" s="71"/>
    </row>
    <row r="20510" spans="1:45" ht="15" customHeight="1" x14ac:dyDescent="0.2">
      <c r="A20510" s="85"/>
      <c r="F20510" s="4"/>
      <c r="H20510" s="78"/>
      <c r="J20510" s="75"/>
      <c r="K20510" s="71"/>
      <c r="L20510" s="75"/>
      <c r="M20510" s="71"/>
      <c r="O20510" s="71"/>
      <c r="Q20510" s="71"/>
      <c r="V20510" s="4"/>
      <c r="X20510" s="4"/>
      <c r="AS20510" s="71"/>
    </row>
    <row r="20511" spans="1:45" ht="15" customHeight="1" x14ac:dyDescent="0.2">
      <c r="A20511" s="85"/>
      <c r="F20511" s="4"/>
      <c r="H20511" s="78"/>
      <c r="J20511" s="75"/>
      <c r="K20511" s="71"/>
      <c r="L20511" s="75"/>
      <c r="M20511" s="71"/>
      <c r="O20511" s="71"/>
      <c r="Q20511" s="71"/>
      <c r="V20511" s="4"/>
      <c r="X20511" s="4"/>
      <c r="AS20511" s="71"/>
    </row>
    <row r="20512" spans="1:45" ht="15" customHeight="1" x14ac:dyDescent="0.2">
      <c r="A20512" s="85"/>
      <c r="F20512" s="4"/>
      <c r="H20512" s="78"/>
      <c r="J20512" s="75"/>
      <c r="K20512" s="71"/>
      <c r="L20512" s="75"/>
      <c r="M20512" s="71"/>
      <c r="O20512" s="71"/>
      <c r="Q20512" s="71"/>
      <c r="V20512" s="4"/>
      <c r="X20512" s="4"/>
      <c r="AS20512" s="71"/>
    </row>
    <row r="20513" spans="1:45" ht="15" customHeight="1" x14ac:dyDescent="0.2">
      <c r="A20513" s="85"/>
      <c r="F20513" s="4"/>
      <c r="H20513" s="78"/>
      <c r="J20513" s="75"/>
      <c r="K20513" s="71"/>
      <c r="L20513" s="75"/>
      <c r="M20513" s="71"/>
      <c r="O20513" s="71"/>
      <c r="Q20513" s="71"/>
      <c r="V20513" s="4"/>
      <c r="X20513" s="4"/>
      <c r="AS20513" s="71"/>
    </row>
    <row r="20514" spans="1:45" ht="15" customHeight="1" x14ac:dyDescent="0.2">
      <c r="A20514" s="85"/>
      <c r="F20514" s="4"/>
      <c r="H20514" s="78"/>
      <c r="J20514" s="75"/>
      <c r="K20514" s="71"/>
      <c r="L20514" s="75"/>
      <c r="M20514" s="71"/>
      <c r="O20514" s="71"/>
      <c r="Q20514" s="71"/>
      <c r="V20514" s="4"/>
      <c r="X20514" s="4"/>
      <c r="AS20514" s="71"/>
    </row>
    <row r="20515" spans="1:45" ht="15" customHeight="1" x14ac:dyDescent="0.2">
      <c r="A20515" s="85"/>
      <c r="F20515" s="4"/>
      <c r="H20515" s="78"/>
      <c r="J20515" s="75"/>
      <c r="K20515" s="71"/>
      <c r="L20515" s="75"/>
      <c r="M20515" s="71"/>
      <c r="O20515" s="71"/>
      <c r="Q20515" s="71"/>
      <c r="V20515" s="4"/>
      <c r="X20515" s="4"/>
      <c r="AS20515" s="71"/>
    </row>
    <row r="20516" spans="1:45" ht="15" customHeight="1" x14ac:dyDescent="0.2">
      <c r="A20516" s="85"/>
      <c r="F20516" s="4"/>
      <c r="H20516" s="78"/>
      <c r="J20516" s="75"/>
      <c r="K20516" s="71"/>
      <c r="L20516" s="75"/>
      <c r="M20516" s="71"/>
      <c r="O20516" s="71"/>
      <c r="Q20516" s="71"/>
      <c r="V20516" s="4"/>
      <c r="X20516" s="4"/>
      <c r="AS20516" s="71"/>
    </row>
    <row r="20517" spans="1:45" ht="15" customHeight="1" x14ac:dyDescent="0.2">
      <c r="A20517" s="85"/>
      <c r="F20517" s="4"/>
      <c r="H20517" s="78"/>
      <c r="J20517" s="75"/>
      <c r="K20517" s="71"/>
      <c r="L20517" s="75"/>
      <c r="M20517" s="71"/>
      <c r="O20517" s="71"/>
      <c r="Q20517" s="71"/>
      <c r="V20517" s="4"/>
      <c r="X20517" s="4"/>
      <c r="AS20517" s="71"/>
    </row>
    <row r="20518" spans="1:45" ht="15" customHeight="1" x14ac:dyDescent="0.2">
      <c r="A20518" s="85"/>
      <c r="F20518" s="4"/>
      <c r="H20518" s="78"/>
      <c r="J20518" s="75"/>
      <c r="K20518" s="71"/>
      <c r="L20518" s="75"/>
      <c r="M20518" s="71"/>
      <c r="O20518" s="71"/>
      <c r="Q20518" s="71"/>
      <c r="V20518" s="4"/>
      <c r="X20518" s="4"/>
      <c r="AS20518" s="71"/>
    </row>
    <row r="20519" spans="1:45" ht="15" customHeight="1" x14ac:dyDescent="0.2">
      <c r="A20519" s="85"/>
      <c r="F20519" s="4"/>
      <c r="H20519" s="78"/>
      <c r="J20519" s="75"/>
      <c r="K20519" s="71"/>
      <c r="L20519" s="75"/>
      <c r="M20519" s="71"/>
      <c r="O20519" s="71"/>
      <c r="Q20519" s="71"/>
      <c r="V20519" s="4"/>
      <c r="X20519" s="4"/>
      <c r="AS20519" s="71"/>
    </row>
    <row r="20520" spans="1:45" ht="15" customHeight="1" x14ac:dyDescent="0.2">
      <c r="A20520" s="85"/>
      <c r="F20520" s="4"/>
      <c r="H20520" s="78"/>
      <c r="J20520" s="75"/>
      <c r="K20520" s="71"/>
      <c r="L20520" s="75"/>
      <c r="M20520" s="71"/>
      <c r="O20520" s="71"/>
      <c r="Q20520" s="71"/>
      <c r="V20520" s="4"/>
      <c r="X20520" s="4"/>
      <c r="AS20520" s="71"/>
    </row>
    <row r="20521" spans="1:45" ht="15" customHeight="1" x14ac:dyDescent="0.2">
      <c r="A20521" s="85"/>
      <c r="F20521" s="4"/>
      <c r="H20521" s="78"/>
      <c r="J20521" s="75"/>
      <c r="K20521" s="71"/>
      <c r="L20521" s="75"/>
      <c r="M20521" s="71"/>
      <c r="O20521" s="71"/>
      <c r="Q20521" s="71"/>
      <c r="V20521" s="4"/>
      <c r="X20521" s="4"/>
      <c r="AS20521" s="71"/>
    </row>
    <row r="20522" spans="1:45" ht="15" customHeight="1" x14ac:dyDescent="0.2">
      <c r="A20522" s="85"/>
      <c r="F20522" s="4"/>
      <c r="H20522" s="78"/>
      <c r="J20522" s="75"/>
      <c r="K20522" s="71"/>
      <c r="L20522" s="75"/>
      <c r="M20522" s="71"/>
      <c r="O20522" s="71"/>
      <c r="Q20522" s="71"/>
      <c r="V20522" s="4"/>
      <c r="X20522" s="4"/>
      <c r="AS20522" s="71"/>
    </row>
    <row r="20523" spans="1:45" ht="15" customHeight="1" x14ac:dyDescent="0.2">
      <c r="A20523" s="85"/>
      <c r="F20523" s="4"/>
      <c r="H20523" s="78"/>
      <c r="J20523" s="75"/>
      <c r="K20523" s="71"/>
      <c r="L20523" s="75"/>
      <c r="M20523" s="71"/>
      <c r="O20523" s="71"/>
      <c r="Q20523" s="71"/>
      <c r="V20523" s="4"/>
      <c r="X20523" s="4"/>
      <c r="AS20523" s="71"/>
    </row>
    <row r="20524" spans="1:45" ht="15" customHeight="1" x14ac:dyDescent="0.2">
      <c r="A20524" s="85"/>
      <c r="F20524" s="4"/>
      <c r="H20524" s="78"/>
      <c r="J20524" s="75"/>
      <c r="K20524" s="71"/>
      <c r="L20524" s="75"/>
      <c r="M20524" s="71"/>
      <c r="O20524" s="71"/>
      <c r="Q20524" s="71"/>
      <c r="V20524" s="4"/>
      <c r="X20524" s="4"/>
      <c r="AS20524" s="71"/>
    </row>
    <row r="20525" spans="1:45" ht="15" customHeight="1" x14ac:dyDescent="0.2">
      <c r="A20525" s="85"/>
      <c r="F20525" s="4"/>
      <c r="H20525" s="78"/>
      <c r="J20525" s="75"/>
      <c r="K20525" s="71"/>
      <c r="L20525" s="75"/>
      <c r="M20525" s="71"/>
      <c r="O20525" s="71"/>
      <c r="Q20525" s="71"/>
      <c r="V20525" s="4"/>
      <c r="X20525" s="4"/>
      <c r="AS20525" s="71"/>
    </row>
    <row r="20526" spans="1:45" ht="15" customHeight="1" x14ac:dyDescent="0.2">
      <c r="A20526" s="85"/>
      <c r="F20526" s="4"/>
      <c r="H20526" s="78"/>
      <c r="J20526" s="75"/>
      <c r="K20526" s="71"/>
      <c r="L20526" s="75"/>
      <c r="M20526" s="71"/>
      <c r="O20526" s="71"/>
      <c r="Q20526" s="71"/>
      <c r="V20526" s="4"/>
      <c r="X20526" s="4"/>
      <c r="AS20526" s="71"/>
    </row>
    <row r="20527" spans="1:45" ht="15" customHeight="1" x14ac:dyDescent="0.2">
      <c r="A20527" s="85"/>
      <c r="F20527" s="4"/>
      <c r="H20527" s="78"/>
      <c r="J20527" s="75"/>
      <c r="K20527" s="71"/>
      <c r="L20527" s="75"/>
      <c r="M20527" s="71"/>
      <c r="O20527" s="71"/>
      <c r="Q20527" s="71"/>
      <c r="V20527" s="4"/>
      <c r="X20527" s="4"/>
      <c r="AS20527" s="71"/>
    </row>
    <row r="20528" spans="1:45" ht="15" customHeight="1" x14ac:dyDescent="0.2">
      <c r="A20528" s="85"/>
      <c r="F20528" s="4"/>
      <c r="H20528" s="78"/>
      <c r="J20528" s="75"/>
      <c r="K20528" s="71"/>
      <c r="L20528" s="75"/>
      <c r="M20528" s="71"/>
      <c r="O20528" s="71"/>
      <c r="Q20528" s="71"/>
      <c r="V20528" s="4"/>
      <c r="X20528" s="4"/>
      <c r="AS20528" s="71"/>
    </row>
    <row r="20529" spans="1:45" ht="15" customHeight="1" x14ac:dyDescent="0.2">
      <c r="A20529" s="85"/>
      <c r="F20529" s="4"/>
      <c r="H20529" s="78"/>
      <c r="J20529" s="75"/>
      <c r="K20529" s="71"/>
      <c r="L20529" s="75"/>
      <c r="M20529" s="71"/>
      <c r="O20529" s="71"/>
      <c r="Q20529" s="71"/>
      <c r="V20529" s="4"/>
      <c r="X20529" s="4"/>
      <c r="AS20529" s="71"/>
    </row>
    <row r="20530" spans="1:45" ht="15" customHeight="1" x14ac:dyDescent="0.2">
      <c r="A20530" s="85"/>
      <c r="F20530" s="4"/>
      <c r="H20530" s="78"/>
      <c r="J20530" s="75"/>
      <c r="K20530" s="71"/>
      <c r="L20530" s="75"/>
      <c r="M20530" s="71"/>
      <c r="O20530" s="71"/>
      <c r="Q20530" s="71"/>
      <c r="V20530" s="4"/>
      <c r="X20530" s="4"/>
      <c r="AS20530" s="71"/>
    </row>
    <row r="20531" spans="1:45" ht="15" customHeight="1" x14ac:dyDescent="0.2">
      <c r="A20531" s="85"/>
      <c r="F20531" s="4"/>
      <c r="H20531" s="78"/>
      <c r="J20531" s="75"/>
      <c r="K20531" s="71"/>
      <c r="L20531" s="75"/>
      <c r="M20531" s="71"/>
      <c r="O20531" s="71"/>
      <c r="Q20531" s="71"/>
      <c r="V20531" s="4"/>
      <c r="X20531" s="4"/>
      <c r="AS20531" s="71"/>
    </row>
    <row r="20532" spans="1:45" ht="15" customHeight="1" x14ac:dyDescent="0.2">
      <c r="A20532" s="85"/>
      <c r="F20532" s="4"/>
      <c r="H20532" s="78"/>
      <c r="J20532" s="75"/>
      <c r="K20532" s="71"/>
      <c r="L20532" s="75"/>
      <c r="M20532" s="71"/>
      <c r="O20532" s="71"/>
      <c r="Q20532" s="71"/>
      <c r="V20532" s="4"/>
      <c r="X20532" s="4"/>
      <c r="AS20532" s="71"/>
    </row>
    <row r="20533" spans="1:45" ht="15" customHeight="1" x14ac:dyDescent="0.2">
      <c r="A20533" s="85"/>
      <c r="F20533" s="4"/>
      <c r="H20533" s="78"/>
      <c r="J20533" s="75"/>
      <c r="K20533" s="71"/>
      <c r="L20533" s="75"/>
      <c r="M20533" s="71"/>
      <c r="O20533" s="71"/>
      <c r="Q20533" s="71"/>
      <c r="V20533" s="4"/>
      <c r="X20533" s="4"/>
      <c r="AS20533" s="71"/>
    </row>
    <row r="20534" spans="1:45" ht="15" customHeight="1" x14ac:dyDescent="0.2">
      <c r="A20534" s="85"/>
      <c r="F20534" s="4"/>
      <c r="H20534" s="78"/>
      <c r="J20534" s="75"/>
      <c r="K20534" s="71"/>
      <c r="L20534" s="75"/>
      <c r="M20534" s="71"/>
      <c r="O20534" s="71"/>
      <c r="Q20534" s="71"/>
      <c r="V20534" s="4"/>
      <c r="X20534" s="4"/>
      <c r="AS20534" s="71"/>
    </row>
    <row r="20535" spans="1:45" ht="15" customHeight="1" x14ac:dyDescent="0.2">
      <c r="A20535" s="85"/>
      <c r="F20535" s="4"/>
      <c r="H20535" s="78"/>
      <c r="J20535" s="75"/>
      <c r="K20535" s="71"/>
      <c r="L20535" s="75"/>
      <c r="M20535" s="71"/>
      <c r="O20535" s="71"/>
      <c r="Q20535" s="71"/>
      <c r="V20535" s="4"/>
      <c r="X20535" s="4"/>
      <c r="AS20535" s="71"/>
    </row>
    <row r="20536" spans="1:45" ht="15" customHeight="1" x14ac:dyDescent="0.2">
      <c r="A20536" s="85"/>
      <c r="F20536" s="4"/>
      <c r="H20536" s="78"/>
      <c r="J20536" s="75"/>
      <c r="K20536" s="71"/>
      <c r="L20536" s="75"/>
      <c r="M20536" s="71"/>
      <c r="O20536" s="71"/>
      <c r="Q20536" s="71"/>
      <c r="V20536" s="4"/>
      <c r="X20536" s="4"/>
      <c r="AS20536" s="71"/>
    </row>
    <row r="20537" spans="1:45" ht="15" customHeight="1" x14ac:dyDescent="0.2">
      <c r="A20537" s="85"/>
      <c r="F20537" s="4"/>
      <c r="H20537" s="78"/>
      <c r="J20537" s="75"/>
      <c r="K20537" s="71"/>
      <c r="L20537" s="75"/>
      <c r="M20537" s="71"/>
      <c r="O20537" s="71"/>
      <c r="Q20537" s="71"/>
      <c r="V20537" s="4"/>
      <c r="X20537" s="4"/>
      <c r="AS20537" s="71"/>
    </row>
    <row r="20538" spans="1:45" ht="15" customHeight="1" x14ac:dyDescent="0.2">
      <c r="A20538" s="85"/>
      <c r="F20538" s="4"/>
      <c r="H20538" s="78"/>
      <c r="J20538" s="75"/>
      <c r="K20538" s="71"/>
      <c r="L20538" s="75"/>
      <c r="M20538" s="71"/>
      <c r="O20538" s="71"/>
      <c r="Q20538" s="71"/>
      <c r="V20538" s="4"/>
      <c r="X20538" s="4"/>
      <c r="AS20538" s="71"/>
    </row>
    <row r="20539" spans="1:45" ht="15" customHeight="1" x14ac:dyDescent="0.2">
      <c r="A20539" s="85"/>
      <c r="F20539" s="4"/>
      <c r="H20539" s="78"/>
      <c r="J20539" s="75"/>
      <c r="K20539" s="71"/>
      <c r="L20539" s="75"/>
      <c r="M20539" s="71"/>
      <c r="O20539" s="71"/>
      <c r="Q20539" s="71"/>
      <c r="V20539" s="4"/>
      <c r="X20539" s="4"/>
      <c r="AS20539" s="71"/>
    </row>
    <row r="20540" spans="1:45" ht="15" customHeight="1" x14ac:dyDescent="0.2">
      <c r="A20540" s="85"/>
      <c r="F20540" s="4"/>
      <c r="H20540" s="78"/>
      <c r="J20540" s="75"/>
      <c r="K20540" s="71"/>
      <c r="L20540" s="75"/>
      <c r="M20540" s="71"/>
      <c r="O20540" s="71"/>
      <c r="Q20540" s="71"/>
      <c r="V20540" s="4"/>
      <c r="X20540" s="4"/>
      <c r="AS20540" s="71"/>
    </row>
    <row r="20541" spans="1:45" ht="15" customHeight="1" x14ac:dyDescent="0.2">
      <c r="A20541" s="85"/>
      <c r="F20541" s="4"/>
      <c r="H20541" s="78"/>
      <c r="J20541" s="75"/>
      <c r="K20541" s="71"/>
      <c r="L20541" s="75"/>
      <c r="M20541" s="71"/>
      <c r="O20541" s="71"/>
      <c r="Q20541" s="71"/>
      <c r="V20541" s="4"/>
      <c r="X20541" s="4"/>
      <c r="AS20541" s="71"/>
    </row>
    <row r="20542" spans="1:45" ht="15" customHeight="1" x14ac:dyDescent="0.2">
      <c r="A20542" s="85"/>
      <c r="F20542" s="4"/>
      <c r="H20542" s="78"/>
      <c r="J20542" s="75"/>
      <c r="K20542" s="71"/>
      <c r="L20542" s="75"/>
      <c r="M20542" s="71"/>
      <c r="O20542" s="71"/>
      <c r="Q20542" s="71"/>
      <c r="V20542" s="4"/>
      <c r="X20542" s="4"/>
      <c r="AS20542" s="71"/>
    </row>
    <row r="20543" spans="1:45" ht="15" customHeight="1" x14ac:dyDescent="0.2">
      <c r="A20543" s="85"/>
      <c r="F20543" s="4"/>
      <c r="H20543" s="78"/>
      <c r="J20543" s="75"/>
      <c r="K20543" s="71"/>
      <c r="L20543" s="75"/>
      <c r="M20543" s="71"/>
      <c r="O20543" s="71"/>
      <c r="Q20543" s="71"/>
      <c r="V20543" s="4"/>
      <c r="X20543" s="4"/>
      <c r="AS20543" s="71"/>
    </row>
    <row r="20544" spans="1:45" ht="15" customHeight="1" x14ac:dyDescent="0.2">
      <c r="A20544" s="85"/>
      <c r="F20544" s="4"/>
      <c r="H20544" s="78"/>
      <c r="J20544" s="75"/>
      <c r="K20544" s="71"/>
      <c r="L20544" s="75"/>
      <c r="M20544" s="71"/>
      <c r="O20544" s="71"/>
      <c r="Q20544" s="71"/>
      <c r="V20544" s="4"/>
      <c r="X20544" s="4"/>
      <c r="AS20544" s="71"/>
    </row>
    <row r="20545" spans="1:45" ht="15" customHeight="1" x14ac:dyDescent="0.2">
      <c r="A20545" s="85"/>
      <c r="F20545" s="4"/>
      <c r="H20545" s="78"/>
      <c r="J20545" s="75"/>
      <c r="K20545" s="71"/>
      <c r="L20545" s="75"/>
      <c r="M20545" s="71"/>
      <c r="O20545" s="71"/>
      <c r="Q20545" s="71"/>
      <c r="V20545" s="4"/>
      <c r="X20545" s="4"/>
      <c r="AS20545" s="71"/>
    </row>
    <row r="20546" spans="1:45" ht="15" customHeight="1" x14ac:dyDescent="0.2">
      <c r="A20546" s="85"/>
      <c r="F20546" s="4"/>
      <c r="H20546" s="78"/>
      <c r="J20546" s="75"/>
      <c r="K20546" s="71"/>
      <c r="L20546" s="75"/>
      <c r="M20546" s="71"/>
      <c r="O20546" s="71"/>
      <c r="Q20546" s="71"/>
      <c r="V20546" s="4"/>
      <c r="X20546" s="4"/>
      <c r="AS20546" s="71"/>
    </row>
    <row r="20547" spans="1:45" ht="15" customHeight="1" x14ac:dyDescent="0.2">
      <c r="A20547" s="85"/>
      <c r="F20547" s="4"/>
      <c r="H20547" s="78"/>
      <c r="J20547" s="75"/>
      <c r="K20547" s="71"/>
      <c r="L20547" s="75"/>
      <c r="M20547" s="71"/>
      <c r="O20547" s="71"/>
      <c r="Q20547" s="71"/>
      <c r="V20547" s="4"/>
      <c r="X20547" s="4"/>
      <c r="AS20547" s="71"/>
    </row>
    <row r="20548" spans="1:45" ht="15" customHeight="1" x14ac:dyDescent="0.2">
      <c r="A20548" s="85"/>
      <c r="F20548" s="4"/>
      <c r="H20548" s="78"/>
      <c r="J20548" s="75"/>
      <c r="K20548" s="71"/>
      <c r="L20548" s="75"/>
      <c r="M20548" s="71"/>
      <c r="O20548" s="71"/>
      <c r="Q20548" s="71"/>
      <c r="V20548" s="4"/>
      <c r="X20548" s="4"/>
      <c r="AS20548" s="71"/>
    </row>
    <row r="20549" spans="1:45" ht="15" customHeight="1" x14ac:dyDescent="0.2">
      <c r="A20549" s="85"/>
      <c r="F20549" s="4"/>
      <c r="H20549" s="78"/>
      <c r="J20549" s="75"/>
      <c r="K20549" s="71"/>
      <c r="L20549" s="75"/>
      <c r="M20549" s="71"/>
      <c r="O20549" s="71"/>
      <c r="Q20549" s="71"/>
      <c r="V20549" s="4"/>
      <c r="X20549" s="4"/>
      <c r="AS20549" s="71"/>
    </row>
    <row r="20550" spans="1:45" ht="15" customHeight="1" x14ac:dyDescent="0.2">
      <c r="A20550" s="85"/>
      <c r="F20550" s="4"/>
      <c r="H20550" s="78"/>
      <c r="J20550" s="75"/>
      <c r="K20550" s="71"/>
      <c r="L20550" s="75"/>
      <c r="M20550" s="71"/>
      <c r="O20550" s="71"/>
      <c r="Q20550" s="71"/>
      <c r="V20550" s="4"/>
      <c r="X20550" s="4"/>
      <c r="AS20550" s="71"/>
    </row>
    <row r="20551" spans="1:45" ht="15" customHeight="1" x14ac:dyDescent="0.2">
      <c r="A20551" s="85"/>
      <c r="F20551" s="4"/>
      <c r="H20551" s="78"/>
      <c r="J20551" s="75"/>
      <c r="K20551" s="71"/>
      <c r="L20551" s="75"/>
      <c r="M20551" s="71"/>
      <c r="O20551" s="71"/>
      <c r="Q20551" s="71"/>
      <c r="V20551" s="4"/>
      <c r="X20551" s="4"/>
      <c r="AS20551" s="71"/>
    </row>
    <row r="20552" spans="1:45" ht="15" customHeight="1" x14ac:dyDescent="0.2">
      <c r="A20552" s="85"/>
      <c r="F20552" s="4"/>
      <c r="H20552" s="78"/>
      <c r="J20552" s="75"/>
      <c r="K20552" s="71"/>
      <c r="L20552" s="75"/>
      <c r="M20552" s="71"/>
      <c r="O20552" s="71"/>
      <c r="Q20552" s="71"/>
      <c r="V20552" s="4"/>
      <c r="X20552" s="4"/>
      <c r="AS20552" s="71"/>
    </row>
    <row r="20553" spans="1:45" ht="15" customHeight="1" x14ac:dyDescent="0.2">
      <c r="A20553" s="85"/>
      <c r="F20553" s="4"/>
      <c r="H20553" s="78"/>
      <c r="J20553" s="75"/>
      <c r="K20553" s="71"/>
      <c r="L20553" s="75"/>
      <c r="M20553" s="71"/>
      <c r="O20553" s="71"/>
      <c r="Q20553" s="71"/>
      <c r="V20553" s="4"/>
      <c r="X20553" s="4"/>
      <c r="AS20553" s="71"/>
    </row>
    <row r="20554" spans="1:45" ht="15" customHeight="1" x14ac:dyDescent="0.2">
      <c r="A20554" s="85"/>
      <c r="F20554" s="4"/>
      <c r="H20554" s="78"/>
      <c r="J20554" s="75"/>
      <c r="K20554" s="71"/>
      <c r="L20554" s="75"/>
      <c r="M20554" s="71"/>
      <c r="O20554" s="71"/>
      <c r="Q20554" s="71"/>
      <c r="V20554" s="4"/>
      <c r="X20554" s="4"/>
      <c r="AS20554" s="71"/>
    </row>
    <row r="20555" spans="1:45" ht="15" customHeight="1" x14ac:dyDescent="0.2">
      <c r="A20555" s="85"/>
      <c r="F20555" s="4"/>
      <c r="H20555" s="78"/>
      <c r="J20555" s="75"/>
      <c r="K20555" s="71"/>
      <c r="L20555" s="75"/>
      <c r="M20555" s="71"/>
      <c r="O20555" s="71"/>
      <c r="Q20555" s="71"/>
      <c r="V20555" s="4"/>
      <c r="X20555" s="4"/>
      <c r="AS20555" s="71"/>
    </row>
    <row r="20556" spans="1:45" ht="15" customHeight="1" x14ac:dyDescent="0.2">
      <c r="A20556" s="85"/>
      <c r="F20556" s="4"/>
      <c r="H20556" s="78"/>
      <c r="J20556" s="75"/>
      <c r="K20556" s="71"/>
      <c r="L20556" s="75"/>
      <c r="M20556" s="71"/>
      <c r="O20556" s="71"/>
      <c r="Q20556" s="71"/>
      <c r="V20556" s="4"/>
      <c r="X20556" s="4"/>
      <c r="AS20556" s="71"/>
    </row>
    <row r="20557" spans="1:45" ht="15" customHeight="1" x14ac:dyDescent="0.2">
      <c r="A20557" s="85"/>
      <c r="F20557" s="4"/>
      <c r="H20557" s="78"/>
      <c r="J20557" s="75"/>
      <c r="K20557" s="71"/>
      <c r="L20557" s="75"/>
      <c r="M20557" s="71"/>
      <c r="O20557" s="71"/>
      <c r="Q20557" s="71"/>
      <c r="V20557" s="4"/>
      <c r="X20557" s="4"/>
      <c r="AS20557" s="71"/>
    </row>
    <row r="20558" spans="1:45" ht="15" customHeight="1" x14ac:dyDescent="0.2">
      <c r="A20558" s="85"/>
      <c r="F20558" s="4"/>
      <c r="H20558" s="78"/>
      <c r="J20558" s="75"/>
      <c r="K20558" s="71"/>
      <c r="L20558" s="75"/>
      <c r="M20558" s="71"/>
      <c r="O20558" s="71"/>
      <c r="Q20558" s="71"/>
      <c r="V20558" s="4"/>
      <c r="X20558" s="4"/>
      <c r="AS20558" s="71"/>
    </row>
    <row r="20559" spans="1:45" ht="15" customHeight="1" x14ac:dyDescent="0.2">
      <c r="A20559" s="85"/>
      <c r="F20559" s="4"/>
      <c r="H20559" s="78"/>
      <c r="J20559" s="75"/>
      <c r="K20559" s="71"/>
      <c r="L20559" s="75"/>
      <c r="M20559" s="71"/>
      <c r="O20559" s="71"/>
      <c r="Q20559" s="71"/>
      <c r="V20559" s="4"/>
      <c r="X20559" s="4"/>
      <c r="AS20559" s="71"/>
    </row>
    <row r="20560" spans="1:45" ht="15" customHeight="1" x14ac:dyDescent="0.2">
      <c r="A20560" s="85"/>
      <c r="F20560" s="4"/>
      <c r="H20560" s="78"/>
      <c r="J20560" s="75"/>
      <c r="K20560" s="71"/>
      <c r="L20560" s="75"/>
      <c r="M20560" s="71"/>
      <c r="O20560" s="71"/>
      <c r="Q20560" s="71"/>
      <c r="V20560" s="4"/>
      <c r="X20560" s="4"/>
      <c r="AS20560" s="71"/>
    </row>
    <row r="20561" spans="1:45" ht="15" customHeight="1" x14ac:dyDescent="0.2">
      <c r="A20561" s="85"/>
      <c r="F20561" s="4"/>
      <c r="H20561" s="78"/>
      <c r="J20561" s="75"/>
      <c r="K20561" s="71"/>
      <c r="L20561" s="75"/>
      <c r="M20561" s="71"/>
      <c r="O20561" s="71"/>
      <c r="Q20561" s="71"/>
      <c r="V20561" s="4"/>
      <c r="X20561" s="4"/>
      <c r="AS20561" s="71"/>
    </row>
    <row r="20562" spans="1:45" ht="15" customHeight="1" x14ac:dyDescent="0.2">
      <c r="A20562" s="85"/>
      <c r="F20562" s="4"/>
      <c r="H20562" s="78"/>
      <c r="J20562" s="75"/>
      <c r="K20562" s="71"/>
      <c r="L20562" s="75"/>
      <c r="M20562" s="71"/>
      <c r="O20562" s="71"/>
      <c r="Q20562" s="71"/>
      <c r="V20562" s="4"/>
      <c r="X20562" s="4"/>
      <c r="AS20562" s="71"/>
    </row>
    <row r="20563" spans="1:45" ht="15" customHeight="1" x14ac:dyDescent="0.2">
      <c r="A20563" s="85"/>
      <c r="F20563" s="4"/>
      <c r="H20563" s="78"/>
      <c r="J20563" s="75"/>
      <c r="K20563" s="71"/>
      <c r="L20563" s="75"/>
      <c r="M20563" s="71"/>
      <c r="O20563" s="71"/>
      <c r="Q20563" s="71"/>
      <c r="V20563" s="4"/>
      <c r="X20563" s="4"/>
      <c r="AS20563" s="71"/>
    </row>
    <row r="20564" spans="1:45" ht="15" customHeight="1" x14ac:dyDescent="0.2">
      <c r="A20564" s="85"/>
      <c r="F20564" s="4"/>
      <c r="H20564" s="78"/>
      <c r="J20564" s="75"/>
      <c r="K20564" s="71"/>
      <c r="L20564" s="75"/>
      <c r="M20564" s="71"/>
      <c r="O20564" s="71"/>
      <c r="Q20564" s="71"/>
      <c r="V20564" s="4"/>
      <c r="X20564" s="4"/>
      <c r="AS20564" s="71"/>
    </row>
    <row r="20565" spans="1:45" ht="15" customHeight="1" x14ac:dyDescent="0.2">
      <c r="A20565" s="85"/>
      <c r="F20565" s="4"/>
      <c r="H20565" s="78"/>
      <c r="J20565" s="75"/>
      <c r="K20565" s="71"/>
      <c r="L20565" s="75"/>
      <c r="M20565" s="71"/>
      <c r="O20565" s="71"/>
      <c r="Q20565" s="71"/>
      <c r="V20565" s="4"/>
      <c r="X20565" s="4"/>
      <c r="AS20565" s="71"/>
    </row>
    <row r="20566" spans="1:45" ht="15" customHeight="1" x14ac:dyDescent="0.2">
      <c r="A20566" s="85"/>
      <c r="F20566" s="4"/>
      <c r="H20566" s="78"/>
      <c r="J20566" s="75"/>
      <c r="K20566" s="71"/>
      <c r="L20566" s="75"/>
      <c r="M20566" s="71"/>
      <c r="O20566" s="71"/>
      <c r="Q20566" s="71"/>
      <c r="V20566" s="4"/>
      <c r="X20566" s="4"/>
      <c r="AS20566" s="71"/>
    </row>
    <row r="20567" spans="1:45" ht="15" customHeight="1" x14ac:dyDescent="0.2">
      <c r="A20567" s="85"/>
      <c r="F20567" s="4"/>
      <c r="H20567" s="78"/>
      <c r="J20567" s="75"/>
      <c r="K20567" s="71"/>
      <c r="L20567" s="75"/>
      <c r="M20567" s="71"/>
      <c r="O20567" s="71"/>
      <c r="Q20567" s="71"/>
      <c r="V20567" s="4"/>
      <c r="X20567" s="4"/>
      <c r="AS20567" s="71"/>
    </row>
    <row r="20568" spans="1:45" ht="15" customHeight="1" x14ac:dyDescent="0.2">
      <c r="A20568" s="85"/>
      <c r="F20568" s="4"/>
      <c r="H20568" s="78"/>
      <c r="J20568" s="75"/>
      <c r="K20568" s="71"/>
      <c r="L20568" s="75"/>
      <c r="M20568" s="71"/>
      <c r="O20568" s="71"/>
      <c r="Q20568" s="71"/>
      <c r="V20568" s="4"/>
      <c r="X20568" s="4"/>
      <c r="AS20568" s="71"/>
    </row>
    <row r="20569" spans="1:45" ht="15" customHeight="1" x14ac:dyDescent="0.2">
      <c r="A20569" s="85"/>
      <c r="F20569" s="4"/>
      <c r="H20569" s="78"/>
      <c r="J20569" s="75"/>
      <c r="K20569" s="71"/>
      <c r="L20569" s="75"/>
      <c r="M20569" s="71"/>
      <c r="O20569" s="71"/>
      <c r="Q20569" s="71"/>
      <c r="V20569" s="4"/>
      <c r="X20569" s="4"/>
      <c r="AS20569" s="71"/>
    </row>
    <row r="20570" spans="1:45" ht="15" customHeight="1" x14ac:dyDescent="0.2">
      <c r="A20570" s="85"/>
      <c r="F20570" s="4"/>
      <c r="H20570" s="78"/>
      <c r="J20570" s="75"/>
      <c r="K20570" s="71"/>
      <c r="L20570" s="75"/>
      <c r="M20570" s="71"/>
      <c r="O20570" s="71"/>
      <c r="Q20570" s="71"/>
      <c r="V20570" s="4"/>
      <c r="X20570" s="4"/>
      <c r="AS20570" s="71"/>
    </row>
    <row r="20571" spans="1:45" ht="15" customHeight="1" x14ac:dyDescent="0.2">
      <c r="A20571" s="85"/>
      <c r="F20571" s="4"/>
      <c r="H20571" s="78"/>
      <c r="J20571" s="75"/>
      <c r="K20571" s="71"/>
      <c r="L20571" s="75"/>
      <c r="M20571" s="71"/>
      <c r="O20571" s="71"/>
      <c r="Q20571" s="71"/>
      <c r="V20571" s="4"/>
      <c r="X20571" s="4"/>
      <c r="AS20571" s="71"/>
    </row>
    <row r="20572" spans="1:45" ht="15" customHeight="1" x14ac:dyDescent="0.2">
      <c r="A20572" s="85"/>
      <c r="F20572" s="4"/>
      <c r="H20572" s="78"/>
      <c r="J20572" s="75"/>
      <c r="K20572" s="71"/>
      <c r="L20572" s="75"/>
      <c r="M20572" s="71"/>
      <c r="O20572" s="71"/>
      <c r="Q20572" s="71"/>
      <c r="V20572" s="4"/>
      <c r="X20572" s="4"/>
      <c r="AS20572" s="71"/>
    </row>
    <row r="20573" spans="1:45" ht="15" customHeight="1" x14ac:dyDescent="0.2">
      <c r="A20573" s="85"/>
      <c r="F20573" s="4"/>
      <c r="H20573" s="78"/>
      <c r="J20573" s="75"/>
      <c r="K20573" s="71"/>
      <c r="L20573" s="75"/>
      <c r="M20573" s="71"/>
      <c r="O20573" s="71"/>
      <c r="Q20573" s="71"/>
      <c r="V20573" s="4"/>
      <c r="X20573" s="4"/>
      <c r="AS20573" s="71"/>
    </row>
    <row r="20574" spans="1:45" ht="15" customHeight="1" x14ac:dyDescent="0.2">
      <c r="A20574" s="85"/>
      <c r="F20574" s="4"/>
      <c r="H20574" s="78"/>
      <c r="J20574" s="75"/>
      <c r="K20574" s="71"/>
      <c r="L20574" s="75"/>
      <c r="M20574" s="71"/>
      <c r="O20574" s="71"/>
      <c r="Q20574" s="71"/>
      <c r="V20574" s="4"/>
      <c r="X20574" s="4"/>
      <c r="AS20574" s="71"/>
    </row>
    <row r="20575" spans="1:45" ht="15" customHeight="1" x14ac:dyDescent="0.2">
      <c r="A20575" s="85"/>
      <c r="F20575" s="4"/>
      <c r="H20575" s="78"/>
      <c r="J20575" s="75"/>
      <c r="K20575" s="71"/>
      <c r="L20575" s="75"/>
      <c r="M20575" s="71"/>
      <c r="O20575" s="71"/>
      <c r="Q20575" s="71"/>
      <c r="V20575" s="4"/>
      <c r="X20575" s="4"/>
      <c r="AS20575" s="71"/>
    </row>
    <row r="20576" spans="1:45" ht="15" customHeight="1" x14ac:dyDescent="0.2">
      <c r="A20576" s="85"/>
      <c r="F20576" s="4"/>
      <c r="H20576" s="78"/>
      <c r="J20576" s="75"/>
      <c r="K20576" s="71"/>
      <c r="L20576" s="75"/>
      <c r="M20576" s="71"/>
      <c r="O20576" s="71"/>
      <c r="Q20576" s="71"/>
      <c r="V20576" s="4"/>
      <c r="X20576" s="4"/>
      <c r="AS20576" s="71"/>
    </row>
    <row r="20577" spans="1:45" ht="15" customHeight="1" x14ac:dyDescent="0.2">
      <c r="A20577" s="85"/>
      <c r="F20577" s="4"/>
      <c r="H20577" s="78"/>
      <c r="J20577" s="75"/>
      <c r="K20577" s="71"/>
      <c r="L20577" s="75"/>
      <c r="M20577" s="71"/>
      <c r="O20577" s="71"/>
      <c r="Q20577" s="71"/>
      <c r="V20577" s="4"/>
      <c r="X20577" s="4"/>
      <c r="AS20577" s="71"/>
    </row>
    <row r="20578" spans="1:45" ht="15" customHeight="1" x14ac:dyDescent="0.2">
      <c r="A20578" s="85"/>
      <c r="F20578" s="4"/>
      <c r="H20578" s="78"/>
      <c r="J20578" s="75"/>
      <c r="K20578" s="71"/>
      <c r="L20578" s="75"/>
      <c r="M20578" s="71"/>
      <c r="O20578" s="71"/>
      <c r="Q20578" s="71"/>
      <c r="V20578" s="4"/>
      <c r="X20578" s="4"/>
      <c r="AS20578" s="71"/>
    </row>
    <row r="20579" spans="1:45" ht="15" customHeight="1" x14ac:dyDescent="0.2">
      <c r="A20579" s="85"/>
      <c r="F20579" s="4"/>
      <c r="H20579" s="78"/>
      <c r="J20579" s="75"/>
      <c r="K20579" s="71"/>
      <c r="L20579" s="75"/>
      <c r="M20579" s="71"/>
      <c r="O20579" s="71"/>
      <c r="Q20579" s="71"/>
      <c r="V20579" s="4"/>
      <c r="X20579" s="4"/>
      <c r="AS20579" s="71"/>
    </row>
    <row r="20580" spans="1:45" ht="15" customHeight="1" x14ac:dyDescent="0.2">
      <c r="A20580" s="85"/>
      <c r="F20580" s="4"/>
      <c r="H20580" s="78"/>
      <c r="J20580" s="75"/>
      <c r="K20580" s="71"/>
      <c r="L20580" s="75"/>
      <c r="M20580" s="71"/>
      <c r="O20580" s="71"/>
      <c r="Q20580" s="71"/>
      <c r="V20580" s="4"/>
      <c r="X20580" s="4"/>
      <c r="AS20580" s="71"/>
    </row>
    <row r="20581" spans="1:45" ht="15" customHeight="1" x14ac:dyDescent="0.2">
      <c r="A20581" s="85"/>
      <c r="F20581" s="4"/>
      <c r="H20581" s="78"/>
      <c r="J20581" s="75"/>
      <c r="K20581" s="71"/>
      <c r="L20581" s="75"/>
      <c r="M20581" s="71"/>
      <c r="O20581" s="71"/>
      <c r="Q20581" s="71"/>
      <c r="V20581" s="4"/>
      <c r="X20581" s="4"/>
      <c r="AS20581" s="71"/>
    </row>
    <row r="20582" spans="1:45" ht="15" customHeight="1" x14ac:dyDescent="0.2">
      <c r="A20582" s="85"/>
      <c r="F20582" s="4"/>
      <c r="H20582" s="78"/>
      <c r="J20582" s="75"/>
      <c r="K20582" s="71"/>
      <c r="L20582" s="75"/>
      <c r="M20582" s="71"/>
      <c r="O20582" s="71"/>
      <c r="Q20582" s="71"/>
      <c r="V20582" s="4"/>
      <c r="X20582" s="4"/>
      <c r="AS20582" s="71"/>
    </row>
    <row r="20583" spans="1:45" ht="15" customHeight="1" x14ac:dyDescent="0.2">
      <c r="A20583" s="85"/>
      <c r="F20583" s="4"/>
      <c r="H20583" s="78"/>
      <c r="J20583" s="75"/>
      <c r="K20583" s="71"/>
      <c r="L20583" s="75"/>
      <c r="M20583" s="71"/>
      <c r="O20583" s="71"/>
      <c r="Q20583" s="71"/>
      <c r="V20583" s="4"/>
      <c r="X20583" s="4"/>
      <c r="AS20583" s="71"/>
    </row>
    <row r="20584" spans="1:45" ht="15" customHeight="1" x14ac:dyDescent="0.2">
      <c r="A20584" s="85"/>
      <c r="F20584" s="4"/>
      <c r="H20584" s="78"/>
      <c r="J20584" s="75"/>
      <c r="K20584" s="71"/>
      <c r="L20584" s="75"/>
      <c r="M20584" s="71"/>
      <c r="O20584" s="71"/>
      <c r="Q20584" s="71"/>
      <c r="V20584" s="4"/>
      <c r="X20584" s="4"/>
      <c r="AS20584" s="71"/>
    </row>
    <row r="20585" spans="1:45" ht="15" customHeight="1" x14ac:dyDescent="0.2">
      <c r="A20585" s="85"/>
      <c r="F20585" s="4"/>
      <c r="H20585" s="78"/>
      <c r="J20585" s="75"/>
      <c r="K20585" s="71"/>
      <c r="L20585" s="75"/>
      <c r="M20585" s="71"/>
      <c r="O20585" s="71"/>
      <c r="Q20585" s="71"/>
      <c r="V20585" s="4"/>
      <c r="X20585" s="4"/>
      <c r="AS20585" s="71"/>
    </row>
    <row r="20586" spans="1:45" ht="15" customHeight="1" x14ac:dyDescent="0.2">
      <c r="A20586" s="85"/>
      <c r="F20586" s="4"/>
      <c r="H20586" s="78"/>
      <c r="J20586" s="75"/>
      <c r="K20586" s="71"/>
      <c r="L20586" s="75"/>
      <c r="M20586" s="71"/>
      <c r="O20586" s="71"/>
      <c r="Q20586" s="71"/>
      <c r="V20586" s="4"/>
      <c r="X20586" s="4"/>
      <c r="AS20586" s="71"/>
    </row>
    <row r="20587" spans="1:45" ht="15" customHeight="1" x14ac:dyDescent="0.2">
      <c r="A20587" s="85"/>
      <c r="F20587" s="4"/>
      <c r="H20587" s="78"/>
      <c r="J20587" s="75"/>
      <c r="K20587" s="71"/>
      <c r="L20587" s="75"/>
      <c r="M20587" s="71"/>
      <c r="O20587" s="71"/>
      <c r="Q20587" s="71"/>
      <c r="V20587" s="4"/>
      <c r="X20587" s="4"/>
      <c r="AS20587" s="71"/>
    </row>
    <row r="20588" spans="1:45" ht="15" customHeight="1" x14ac:dyDescent="0.2">
      <c r="A20588" s="85"/>
      <c r="F20588" s="4"/>
      <c r="H20588" s="78"/>
      <c r="J20588" s="75"/>
      <c r="K20588" s="71"/>
      <c r="L20588" s="75"/>
      <c r="M20588" s="71"/>
      <c r="O20588" s="71"/>
      <c r="Q20588" s="71"/>
      <c r="V20588" s="4"/>
      <c r="X20588" s="4"/>
      <c r="AS20588" s="71"/>
    </row>
    <row r="20589" spans="1:45" ht="15" customHeight="1" x14ac:dyDescent="0.2">
      <c r="A20589" s="85"/>
      <c r="F20589" s="4"/>
      <c r="H20589" s="78"/>
      <c r="J20589" s="75"/>
      <c r="K20589" s="71"/>
      <c r="L20589" s="75"/>
      <c r="M20589" s="71"/>
      <c r="O20589" s="71"/>
      <c r="Q20589" s="71"/>
      <c r="V20589" s="4"/>
      <c r="X20589" s="4"/>
      <c r="AS20589" s="71"/>
    </row>
    <row r="20590" spans="1:45" ht="15" customHeight="1" x14ac:dyDescent="0.2">
      <c r="A20590" s="85"/>
      <c r="F20590" s="4"/>
      <c r="H20590" s="78"/>
      <c r="J20590" s="75"/>
      <c r="K20590" s="71"/>
      <c r="L20590" s="75"/>
      <c r="M20590" s="71"/>
      <c r="O20590" s="71"/>
      <c r="Q20590" s="71"/>
      <c r="V20590" s="4"/>
      <c r="X20590" s="4"/>
      <c r="AS20590" s="71"/>
    </row>
    <row r="20591" spans="1:45" ht="15" customHeight="1" x14ac:dyDescent="0.2">
      <c r="A20591" s="85"/>
      <c r="F20591" s="4"/>
      <c r="H20591" s="78"/>
      <c r="J20591" s="75"/>
      <c r="K20591" s="71"/>
      <c r="L20591" s="75"/>
      <c r="M20591" s="71"/>
      <c r="O20591" s="71"/>
      <c r="Q20591" s="71"/>
      <c r="V20591" s="4"/>
      <c r="X20591" s="4"/>
      <c r="AS20591" s="71"/>
    </row>
    <row r="20592" spans="1:45" ht="15" customHeight="1" x14ac:dyDescent="0.2">
      <c r="A20592" s="85"/>
      <c r="F20592" s="4"/>
      <c r="H20592" s="78"/>
      <c r="J20592" s="75"/>
      <c r="K20592" s="71"/>
      <c r="L20592" s="75"/>
      <c r="M20592" s="71"/>
      <c r="O20592" s="71"/>
      <c r="Q20592" s="71"/>
      <c r="V20592" s="4"/>
      <c r="X20592" s="4"/>
      <c r="AS20592" s="71"/>
    </row>
    <row r="20593" spans="1:45" ht="15" customHeight="1" x14ac:dyDescent="0.2">
      <c r="A20593" s="85"/>
      <c r="F20593" s="4"/>
      <c r="H20593" s="78"/>
      <c r="J20593" s="75"/>
      <c r="K20593" s="71"/>
      <c r="L20593" s="75"/>
      <c r="M20593" s="71"/>
      <c r="O20593" s="71"/>
      <c r="Q20593" s="71"/>
      <c r="V20593" s="4"/>
      <c r="X20593" s="4"/>
      <c r="AS20593" s="71"/>
    </row>
    <row r="20594" spans="1:45" ht="15" customHeight="1" x14ac:dyDescent="0.2">
      <c r="A20594" s="85"/>
      <c r="F20594" s="4"/>
      <c r="H20594" s="78"/>
      <c r="J20594" s="75"/>
      <c r="K20594" s="71"/>
      <c r="L20594" s="75"/>
      <c r="M20594" s="71"/>
      <c r="O20594" s="71"/>
      <c r="Q20594" s="71"/>
      <c r="V20594" s="4"/>
      <c r="X20594" s="4"/>
      <c r="AS20594" s="71"/>
    </row>
    <row r="20595" spans="1:45" ht="15" customHeight="1" x14ac:dyDescent="0.2">
      <c r="A20595" s="85"/>
      <c r="F20595" s="4"/>
      <c r="H20595" s="78"/>
      <c r="J20595" s="75"/>
      <c r="K20595" s="71"/>
      <c r="L20595" s="75"/>
      <c r="M20595" s="71"/>
      <c r="O20595" s="71"/>
      <c r="Q20595" s="71"/>
      <c r="V20595" s="4"/>
      <c r="X20595" s="4"/>
      <c r="AS20595" s="71"/>
    </row>
    <row r="20596" spans="1:45" ht="15" customHeight="1" x14ac:dyDescent="0.2">
      <c r="A20596" s="85"/>
      <c r="F20596" s="4"/>
      <c r="H20596" s="78"/>
      <c r="J20596" s="75"/>
      <c r="K20596" s="71"/>
      <c r="L20596" s="75"/>
      <c r="M20596" s="71"/>
      <c r="O20596" s="71"/>
      <c r="Q20596" s="71"/>
      <c r="V20596" s="4"/>
      <c r="X20596" s="4"/>
      <c r="AS20596" s="71"/>
    </row>
    <row r="20597" spans="1:45" ht="15" customHeight="1" x14ac:dyDescent="0.2">
      <c r="A20597" s="85"/>
      <c r="F20597" s="4"/>
      <c r="H20597" s="78"/>
      <c r="J20597" s="75"/>
      <c r="K20597" s="71"/>
      <c r="L20597" s="75"/>
      <c r="M20597" s="71"/>
      <c r="O20597" s="71"/>
      <c r="Q20597" s="71"/>
      <c r="V20597" s="4"/>
      <c r="X20597" s="4"/>
      <c r="AS20597" s="71"/>
    </row>
    <row r="20598" spans="1:45" ht="15" customHeight="1" x14ac:dyDescent="0.2">
      <c r="A20598" s="85"/>
      <c r="F20598" s="4"/>
      <c r="H20598" s="78"/>
      <c r="J20598" s="75"/>
      <c r="K20598" s="71"/>
      <c r="L20598" s="75"/>
      <c r="M20598" s="71"/>
      <c r="O20598" s="71"/>
      <c r="Q20598" s="71"/>
      <c r="V20598" s="4"/>
      <c r="X20598" s="4"/>
      <c r="AS20598" s="71"/>
    </row>
    <row r="20599" spans="1:45" ht="15" customHeight="1" x14ac:dyDescent="0.2">
      <c r="A20599" s="85"/>
      <c r="F20599" s="4"/>
      <c r="H20599" s="79"/>
      <c r="J20599" s="75"/>
      <c r="K20599" s="71"/>
      <c r="L20599" s="75"/>
      <c r="M20599" s="71"/>
      <c r="O20599" s="71"/>
      <c r="Q20599" s="71"/>
      <c r="V20599" s="4"/>
      <c r="X20599" s="4"/>
      <c r="AS20599" s="71"/>
    </row>
    <row r="20600" spans="1:45" ht="15" customHeight="1" x14ac:dyDescent="0.2">
      <c r="A20600" s="85"/>
      <c r="F20600" s="4"/>
      <c r="H20600" s="79"/>
      <c r="J20600" s="75"/>
      <c r="K20600" s="71"/>
      <c r="L20600" s="75"/>
      <c r="M20600" s="71"/>
      <c r="O20600" s="71"/>
      <c r="Q20600" s="71"/>
      <c r="V20600" s="4"/>
      <c r="X20600" s="4"/>
      <c r="AS20600" s="71"/>
    </row>
    <row r="20601" spans="1:45" ht="15" customHeight="1" x14ac:dyDescent="0.2">
      <c r="A20601" s="85"/>
      <c r="F20601" s="4"/>
      <c r="H20601" s="79"/>
      <c r="J20601" s="75"/>
      <c r="K20601" s="71"/>
      <c r="L20601" s="75"/>
      <c r="M20601" s="71"/>
      <c r="O20601" s="71"/>
      <c r="Q20601" s="71"/>
      <c r="V20601" s="4"/>
      <c r="X20601" s="4"/>
      <c r="AS20601" s="71"/>
    </row>
    <row r="20602" spans="1:45" ht="15" customHeight="1" x14ac:dyDescent="0.2">
      <c r="A20602" s="85"/>
      <c r="F20602" s="4"/>
      <c r="H20602" s="79"/>
      <c r="J20602" s="75"/>
      <c r="K20602" s="71"/>
      <c r="L20602" s="75"/>
      <c r="M20602" s="71"/>
      <c r="O20602" s="71"/>
      <c r="Q20602" s="71"/>
      <c r="V20602" s="4"/>
      <c r="X20602" s="4"/>
      <c r="AS20602" s="71"/>
    </row>
    <row r="20603" spans="1:45" ht="15" customHeight="1" x14ac:dyDescent="0.2">
      <c r="A20603" s="85"/>
      <c r="F20603" s="4"/>
      <c r="H20603" s="79"/>
      <c r="J20603" s="75"/>
      <c r="K20603" s="71"/>
      <c r="L20603" s="75"/>
      <c r="M20603" s="71"/>
      <c r="O20603" s="71"/>
      <c r="Q20603" s="71"/>
      <c r="V20603" s="4"/>
      <c r="X20603" s="4"/>
      <c r="AS20603" s="71"/>
    </row>
    <row r="20604" spans="1:45" ht="15" customHeight="1" x14ac:dyDescent="0.2">
      <c r="A20604" s="85"/>
      <c r="F20604" s="4"/>
      <c r="H20604" s="79"/>
      <c r="J20604" s="75"/>
      <c r="K20604" s="71"/>
      <c r="L20604" s="75"/>
      <c r="M20604" s="71"/>
      <c r="O20604" s="71"/>
      <c r="Q20604" s="71"/>
      <c r="V20604" s="4"/>
      <c r="X20604" s="4"/>
      <c r="AS20604" s="71"/>
    </row>
    <row r="20605" spans="1:45" ht="15" customHeight="1" x14ac:dyDescent="0.2">
      <c r="A20605" s="85"/>
      <c r="F20605" s="4"/>
      <c r="H20605" s="78"/>
      <c r="J20605" s="75"/>
      <c r="K20605" s="71"/>
      <c r="L20605" s="75"/>
      <c r="M20605" s="71"/>
      <c r="O20605" s="71"/>
      <c r="Q20605" s="71"/>
      <c r="V20605" s="4"/>
      <c r="X20605" s="4"/>
      <c r="AS20605" s="71"/>
    </row>
    <row r="20606" spans="1:45" ht="15" customHeight="1" x14ac:dyDescent="0.2">
      <c r="A20606" s="85"/>
      <c r="F20606" s="4"/>
      <c r="H20606" s="78"/>
      <c r="J20606" s="75"/>
      <c r="K20606" s="71"/>
      <c r="L20606" s="75"/>
      <c r="M20606" s="71"/>
      <c r="O20606" s="71"/>
      <c r="Q20606" s="71"/>
      <c r="V20606" s="4"/>
      <c r="X20606" s="4"/>
      <c r="AS20606" s="71"/>
    </row>
    <row r="20607" spans="1:45" ht="15" customHeight="1" x14ac:dyDescent="0.2">
      <c r="A20607" s="85"/>
      <c r="F20607" s="4"/>
      <c r="H20607" s="78"/>
      <c r="J20607" s="75"/>
      <c r="K20607" s="71"/>
      <c r="L20607" s="75"/>
      <c r="M20607" s="71"/>
      <c r="O20607" s="71"/>
      <c r="Q20607" s="71"/>
      <c r="V20607" s="4"/>
      <c r="X20607" s="4"/>
      <c r="AS20607" s="71"/>
    </row>
    <row r="20608" spans="1:45" ht="15" customHeight="1" x14ac:dyDescent="0.2">
      <c r="A20608" s="85"/>
      <c r="F20608" s="4"/>
      <c r="H20608" s="78"/>
      <c r="J20608" s="75"/>
      <c r="K20608" s="71"/>
      <c r="L20608" s="75"/>
      <c r="M20608" s="71"/>
      <c r="O20608" s="71"/>
      <c r="Q20608" s="71"/>
      <c r="V20608" s="4"/>
      <c r="X20608" s="4"/>
      <c r="AS20608" s="71"/>
    </row>
    <row r="20609" spans="1:45" ht="15" customHeight="1" x14ac:dyDescent="0.2">
      <c r="A20609" s="85"/>
      <c r="F20609" s="4"/>
      <c r="H20609" s="78"/>
      <c r="J20609" s="75"/>
      <c r="K20609" s="71"/>
      <c r="L20609" s="75"/>
      <c r="M20609" s="71"/>
      <c r="O20609" s="71"/>
      <c r="Q20609" s="71"/>
      <c r="V20609" s="4"/>
      <c r="X20609" s="4"/>
      <c r="AS20609" s="71"/>
    </row>
    <row r="20610" spans="1:45" ht="15" customHeight="1" x14ac:dyDescent="0.2">
      <c r="A20610" s="85"/>
      <c r="F20610" s="4"/>
      <c r="H20610" s="78"/>
      <c r="J20610" s="75"/>
      <c r="K20610" s="71"/>
      <c r="L20610" s="75"/>
      <c r="M20610" s="71"/>
      <c r="O20610" s="71"/>
      <c r="Q20610" s="71"/>
      <c r="V20610" s="4"/>
      <c r="X20610" s="4"/>
      <c r="AS20610" s="71"/>
    </row>
    <row r="20611" spans="1:45" ht="15" customHeight="1" x14ac:dyDescent="0.2">
      <c r="A20611" s="85"/>
      <c r="F20611" s="4"/>
      <c r="H20611" s="78"/>
      <c r="J20611" s="75"/>
      <c r="K20611" s="71"/>
      <c r="L20611" s="75"/>
      <c r="M20611" s="71"/>
      <c r="O20611" s="71"/>
      <c r="Q20611" s="71"/>
      <c r="V20611" s="4"/>
      <c r="X20611" s="4"/>
      <c r="AS20611" s="71"/>
    </row>
    <row r="20612" spans="1:45" ht="15" customHeight="1" x14ac:dyDescent="0.2">
      <c r="A20612" s="85"/>
      <c r="F20612" s="4"/>
      <c r="H20612" s="78"/>
      <c r="J20612" s="75"/>
      <c r="K20612" s="71"/>
      <c r="L20612" s="75"/>
      <c r="M20612" s="71"/>
      <c r="O20612" s="71"/>
      <c r="Q20612" s="71"/>
      <c r="V20612" s="4"/>
      <c r="X20612" s="4"/>
      <c r="AS20612" s="71"/>
    </row>
    <row r="20613" spans="1:45" ht="15" customHeight="1" x14ac:dyDescent="0.2">
      <c r="A20613" s="85"/>
      <c r="F20613" s="4"/>
      <c r="H20613" s="78"/>
      <c r="J20613" s="75"/>
      <c r="K20613" s="71"/>
      <c r="L20613" s="75"/>
      <c r="M20613" s="71"/>
      <c r="O20613" s="71"/>
      <c r="Q20613" s="71"/>
      <c r="V20613" s="4"/>
      <c r="X20613" s="4"/>
      <c r="AS20613" s="71"/>
    </row>
    <row r="20614" spans="1:45" ht="15" customHeight="1" x14ac:dyDescent="0.2">
      <c r="A20614" s="85"/>
      <c r="F20614" s="4"/>
      <c r="H20614" s="78"/>
      <c r="J20614" s="75"/>
      <c r="K20614" s="71"/>
      <c r="L20614" s="75"/>
      <c r="M20614" s="71"/>
      <c r="O20614" s="71"/>
      <c r="Q20614" s="71"/>
      <c r="V20614" s="4"/>
      <c r="X20614" s="4"/>
      <c r="AS20614" s="71"/>
    </row>
    <row r="20615" spans="1:45" ht="15" customHeight="1" x14ac:dyDescent="0.2">
      <c r="A20615" s="85"/>
      <c r="F20615" s="4"/>
      <c r="H20615" s="79"/>
      <c r="J20615" s="75"/>
      <c r="K20615" s="71"/>
      <c r="L20615" s="75"/>
      <c r="M20615" s="71"/>
      <c r="O20615" s="71"/>
      <c r="Q20615" s="71"/>
      <c r="V20615" s="4"/>
      <c r="X20615" s="4"/>
      <c r="AS20615" s="71"/>
    </row>
    <row r="20616" spans="1:45" ht="15" customHeight="1" x14ac:dyDescent="0.2">
      <c r="A20616" s="85"/>
      <c r="F20616" s="4"/>
      <c r="H20616" s="78"/>
      <c r="J20616" s="75"/>
      <c r="K20616" s="71"/>
      <c r="L20616" s="75"/>
      <c r="M20616" s="71"/>
      <c r="O20616" s="71"/>
      <c r="Q20616" s="71"/>
      <c r="V20616" s="4"/>
      <c r="X20616" s="4"/>
      <c r="AS20616" s="71"/>
    </row>
    <row r="20617" spans="1:45" ht="15" customHeight="1" x14ac:dyDescent="0.2">
      <c r="A20617" s="85"/>
      <c r="F20617" s="4"/>
      <c r="H20617" s="78"/>
      <c r="J20617" s="75"/>
      <c r="K20617" s="71"/>
      <c r="L20617" s="75"/>
      <c r="M20617" s="71"/>
      <c r="O20617" s="71"/>
      <c r="Q20617" s="71"/>
      <c r="V20617" s="4"/>
      <c r="X20617" s="4"/>
      <c r="AS20617" s="71"/>
    </row>
    <row r="20618" spans="1:45" ht="15" customHeight="1" x14ac:dyDescent="0.2">
      <c r="A20618" s="85"/>
      <c r="F20618" s="4"/>
      <c r="H20618" s="78"/>
      <c r="J20618" s="75"/>
      <c r="K20618" s="71"/>
      <c r="L20618" s="75"/>
      <c r="M20618" s="71"/>
      <c r="O20618" s="71"/>
      <c r="Q20618" s="71"/>
      <c r="V20618" s="4"/>
      <c r="X20618" s="4"/>
      <c r="AS20618" s="71"/>
    </row>
    <row r="20619" spans="1:45" ht="15" customHeight="1" x14ac:dyDescent="0.2">
      <c r="A20619" s="85"/>
      <c r="F20619" s="4"/>
      <c r="H20619" s="78"/>
      <c r="J20619" s="75"/>
      <c r="K20619" s="71"/>
      <c r="L20619" s="75"/>
      <c r="M20619" s="71"/>
      <c r="O20619" s="71"/>
      <c r="Q20619" s="71"/>
      <c r="V20619" s="4"/>
      <c r="X20619" s="4"/>
      <c r="AS20619" s="71"/>
    </row>
    <row r="20620" spans="1:45" ht="15" customHeight="1" x14ac:dyDescent="0.2">
      <c r="A20620" s="85"/>
      <c r="F20620" s="4"/>
      <c r="H20620" s="78"/>
      <c r="J20620" s="75"/>
      <c r="K20620" s="71"/>
      <c r="L20620" s="75"/>
      <c r="M20620" s="71"/>
      <c r="O20620" s="71"/>
      <c r="Q20620" s="71"/>
      <c r="V20620" s="4"/>
      <c r="X20620" s="4"/>
      <c r="AS20620" s="71"/>
    </row>
    <row r="20621" spans="1:45" ht="15" customHeight="1" x14ac:dyDescent="0.2">
      <c r="A20621" s="85"/>
      <c r="F20621" s="4"/>
      <c r="H20621" s="78"/>
      <c r="J20621" s="75"/>
      <c r="K20621" s="71"/>
      <c r="L20621" s="75"/>
      <c r="M20621" s="71"/>
      <c r="O20621" s="71"/>
      <c r="Q20621" s="71"/>
      <c r="V20621" s="4"/>
      <c r="X20621" s="4"/>
      <c r="AS20621" s="71"/>
    </row>
    <row r="20622" spans="1:45" ht="15" customHeight="1" x14ac:dyDescent="0.2">
      <c r="A20622" s="85"/>
      <c r="F20622" s="4"/>
      <c r="H20622" s="78"/>
      <c r="J20622" s="75"/>
      <c r="K20622" s="71"/>
      <c r="L20622" s="75"/>
      <c r="M20622" s="71"/>
      <c r="O20622" s="71"/>
      <c r="Q20622" s="71"/>
      <c r="V20622" s="4"/>
      <c r="X20622" s="4"/>
      <c r="AS20622" s="71"/>
    </row>
    <row r="20623" spans="1:45" ht="15" customHeight="1" x14ac:dyDescent="0.2">
      <c r="A20623" s="85"/>
      <c r="F20623" s="4"/>
      <c r="H20623" s="78"/>
      <c r="J20623" s="75"/>
      <c r="K20623" s="71"/>
      <c r="L20623" s="75"/>
      <c r="M20623" s="71"/>
      <c r="O20623" s="71"/>
      <c r="Q20623" s="71"/>
      <c r="V20623" s="4"/>
      <c r="X20623" s="4"/>
      <c r="AS20623" s="71"/>
    </row>
    <row r="20624" spans="1:45" ht="15" customHeight="1" x14ac:dyDescent="0.2">
      <c r="A20624" s="85"/>
      <c r="F20624" s="4"/>
      <c r="H20624" s="78"/>
      <c r="J20624" s="75"/>
      <c r="K20624" s="71"/>
      <c r="L20624" s="75"/>
      <c r="M20624" s="71"/>
      <c r="O20624" s="71"/>
      <c r="Q20624" s="71"/>
      <c r="V20624" s="4"/>
      <c r="X20624" s="4"/>
      <c r="AS20624" s="71"/>
    </row>
    <row r="20625" spans="1:45" ht="15" customHeight="1" x14ac:dyDescent="0.2">
      <c r="A20625" s="85"/>
      <c r="F20625" s="4"/>
      <c r="H20625" s="78"/>
      <c r="J20625" s="75"/>
      <c r="K20625" s="71"/>
      <c r="L20625" s="75"/>
      <c r="M20625" s="71"/>
      <c r="O20625" s="71"/>
      <c r="Q20625" s="71"/>
      <c r="V20625" s="4"/>
      <c r="X20625" s="4"/>
      <c r="AS20625" s="71"/>
    </row>
    <row r="20626" spans="1:45" ht="15" customHeight="1" x14ac:dyDescent="0.2">
      <c r="A20626" s="85"/>
      <c r="F20626" s="4"/>
      <c r="H20626" s="78"/>
      <c r="J20626" s="75"/>
      <c r="K20626" s="71"/>
      <c r="L20626" s="75"/>
      <c r="M20626" s="71"/>
      <c r="O20626" s="71"/>
      <c r="Q20626" s="71"/>
      <c r="V20626" s="4"/>
      <c r="X20626" s="4"/>
      <c r="AS20626" s="71"/>
    </row>
    <row r="20627" spans="1:45" ht="15" customHeight="1" x14ac:dyDescent="0.2">
      <c r="A20627" s="85"/>
      <c r="F20627" s="4"/>
      <c r="H20627" s="78"/>
      <c r="J20627" s="75"/>
      <c r="K20627" s="71"/>
      <c r="L20627" s="75"/>
      <c r="M20627" s="71"/>
      <c r="O20627" s="71"/>
      <c r="Q20627" s="71"/>
      <c r="V20627" s="4"/>
      <c r="X20627" s="4"/>
      <c r="AS20627" s="71"/>
    </row>
    <row r="20628" spans="1:45" ht="15" customHeight="1" x14ac:dyDescent="0.2">
      <c r="A20628" s="85"/>
      <c r="F20628" s="4"/>
      <c r="H20628" s="78"/>
      <c r="J20628" s="75"/>
      <c r="K20628" s="71"/>
      <c r="L20628" s="75"/>
      <c r="M20628" s="71"/>
      <c r="O20628" s="71"/>
      <c r="Q20628" s="71"/>
      <c r="V20628" s="4"/>
      <c r="X20628" s="4"/>
      <c r="AS20628" s="71"/>
    </row>
    <row r="20629" spans="1:45" ht="15" customHeight="1" x14ac:dyDescent="0.2">
      <c r="A20629" s="85"/>
      <c r="F20629" s="4"/>
      <c r="H20629" s="78"/>
      <c r="J20629" s="75"/>
      <c r="K20629" s="71"/>
      <c r="L20629" s="75"/>
      <c r="M20629" s="71"/>
      <c r="O20629" s="71"/>
      <c r="Q20629" s="71"/>
      <c r="V20629" s="4"/>
      <c r="X20629" s="4"/>
      <c r="AS20629" s="71"/>
    </row>
    <row r="20630" spans="1:45" ht="15" customHeight="1" x14ac:dyDescent="0.2">
      <c r="A20630" s="85"/>
      <c r="F20630" s="4"/>
      <c r="H20630" s="78"/>
      <c r="J20630" s="75"/>
      <c r="K20630" s="71"/>
      <c r="L20630" s="75"/>
      <c r="M20630" s="71"/>
      <c r="O20630" s="71"/>
      <c r="Q20630" s="71"/>
      <c r="V20630" s="4"/>
      <c r="X20630" s="4"/>
      <c r="AS20630" s="71"/>
    </row>
    <row r="20631" spans="1:45" ht="15" customHeight="1" x14ac:dyDescent="0.2">
      <c r="A20631" s="85"/>
      <c r="F20631" s="4"/>
      <c r="H20631" s="78"/>
      <c r="J20631" s="75"/>
      <c r="K20631" s="71"/>
      <c r="L20631" s="75"/>
      <c r="M20631" s="71"/>
      <c r="O20631" s="71"/>
      <c r="Q20631" s="71"/>
      <c r="V20631" s="4"/>
      <c r="X20631" s="4"/>
      <c r="AS20631" s="71"/>
    </row>
    <row r="20632" spans="1:45" ht="15" customHeight="1" x14ac:dyDescent="0.2">
      <c r="A20632" s="85"/>
      <c r="F20632" s="4"/>
      <c r="H20632" s="78"/>
      <c r="J20632" s="75"/>
      <c r="K20632" s="71"/>
      <c r="L20632" s="75"/>
      <c r="M20632" s="71"/>
      <c r="O20632" s="71"/>
      <c r="Q20632" s="71"/>
      <c r="V20632" s="4"/>
      <c r="X20632" s="4"/>
      <c r="AS20632" s="71"/>
    </row>
    <row r="20633" spans="1:45" ht="15" customHeight="1" x14ac:dyDescent="0.2">
      <c r="A20633" s="85"/>
      <c r="F20633" s="4"/>
      <c r="H20633" s="79"/>
      <c r="J20633" s="75"/>
      <c r="K20633" s="71"/>
      <c r="L20633" s="75"/>
      <c r="M20633" s="71"/>
      <c r="O20633" s="71"/>
      <c r="Q20633" s="71"/>
      <c r="V20633" s="4"/>
      <c r="X20633" s="4"/>
      <c r="AS20633" s="71"/>
    </row>
    <row r="20634" spans="1:45" ht="15" customHeight="1" x14ac:dyDescent="0.2">
      <c r="A20634" s="85"/>
      <c r="F20634" s="4"/>
      <c r="H20634" s="78"/>
      <c r="J20634" s="75"/>
      <c r="K20634" s="71"/>
      <c r="L20634" s="75"/>
      <c r="M20634" s="71"/>
      <c r="O20634" s="71"/>
      <c r="Q20634" s="71"/>
      <c r="V20634" s="4"/>
      <c r="X20634" s="4"/>
      <c r="AS20634" s="71"/>
    </row>
    <row r="20635" spans="1:45" ht="15" customHeight="1" x14ac:dyDescent="0.2">
      <c r="A20635" s="85"/>
      <c r="F20635" s="4"/>
      <c r="H20635" s="78"/>
      <c r="J20635" s="75"/>
      <c r="K20635" s="71"/>
      <c r="L20635" s="75"/>
      <c r="M20635" s="71"/>
      <c r="O20635" s="71"/>
      <c r="Q20635" s="71"/>
      <c r="V20635" s="4"/>
      <c r="X20635" s="4"/>
      <c r="AS20635" s="71"/>
    </row>
    <row r="20636" spans="1:45" ht="15" customHeight="1" x14ac:dyDescent="0.2">
      <c r="A20636" s="85"/>
      <c r="F20636" s="4"/>
      <c r="H20636" s="78"/>
      <c r="J20636" s="75"/>
      <c r="K20636" s="71"/>
      <c r="L20636" s="75"/>
      <c r="M20636" s="71"/>
      <c r="O20636" s="71"/>
      <c r="Q20636" s="71"/>
      <c r="V20636" s="4"/>
      <c r="X20636" s="4"/>
      <c r="AS20636" s="71"/>
    </row>
    <row r="20637" spans="1:45" ht="15" customHeight="1" x14ac:dyDescent="0.2">
      <c r="A20637" s="85"/>
      <c r="F20637" s="4"/>
      <c r="H20637" s="78"/>
      <c r="J20637" s="75"/>
      <c r="K20637" s="71"/>
      <c r="L20637" s="75"/>
      <c r="M20637" s="71"/>
      <c r="O20637" s="71"/>
      <c r="Q20637" s="71"/>
      <c r="V20637" s="4"/>
      <c r="X20637" s="4"/>
      <c r="AS20637" s="71"/>
    </row>
    <row r="20638" spans="1:45" ht="15" customHeight="1" x14ac:dyDescent="0.2">
      <c r="A20638" s="85"/>
      <c r="F20638" s="4"/>
      <c r="H20638" s="78"/>
      <c r="J20638" s="75"/>
      <c r="K20638" s="71"/>
      <c r="L20638" s="75"/>
      <c r="M20638" s="71"/>
      <c r="O20638" s="71"/>
      <c r="Q20638" s="71"/>
      <c r="V20638" s="4"/>
      <c r="X20638" s="4"/>
      <c r="AS20638" s="71"/>
    </row>
    <row r="20639" spans="1:45" ht="15" customHeight="1" x14ac:dyDescent="0.2">
      <c r="A20639" s="85"/>
      <c r="F20639" s="4"/>
      <c r="H20639" s="78"/>
      <c r="J20639" s="75"/>
      <c r="K20639" s="71"/>
      <c r="L20639" s="75"/>
      <c r="M20639" s="71"/>
      <c r="O20639" s="71"/>
      <c r="Q20639" s="71"/>
      <c r="V20639" s="4"/>
      <c r="X20639" s="4"/>
      <c r="AS20639" s="71"/>
    </row>
    <row r="20640" spans="1:45" ht="15" customHeight="1" x14ac:dyDescent="0.2">
      <c r="A20640" s="85"/>
      <c r="F20640" s="4"/>
      <c r="H20640" s="78"/>
      <c r="J20640" s="75"/>
      <c r="K20640" s="71"/>
      <c r="L20640" s="75"/>
      <c r="M20640" s="71"/>
      <c r="O20640" s="71"/>
      <c r="Q20640" s="71"/>
      <c r="V20640" s="4"/>
      <c r="X20640" s="4"/>
      <c r="AS20640" s="71"/>
    </row>
    <row r="20641" spans="1:45" ht="15" customHeight="1" x14ac:dyDescent="0.2">
      <c r="A20641" s="85"/>
      <c r="F20641" s="4"/>
      <c r="H20641" s="78"/>
      <c r="J20641" s="75"/>
      <c r="K20641" s="71"/>
      <c r="L20641" s="75"/>
      <c r="M20641" s="71"/>
      <c r="O20641" s="71"/>
      <c r="Q20641" s="71"/>
      <c r="V20641" s="4"/>
      <c r="X20641" s="4"/>
      <c r="AS20641" s="71"/>
    </row>
    <row r="20642" spans="1:45" ht="15" customHeight="1" x14ac:dyDescent="0.2">
      <c r="A20642" s="85"/>
      <c r="F20642" s="4"/>
      <c r="H20642" s="78"/>
      <c r="J20642" s="75"/>
      <c r="K20642" s="71"/>
      <c r="L20642" s="75"/>
      <c r="M20642" s="71"/>
      <c r="O20642" s="71"/>
      <c r="Q20642" s="71"/>
      <c r="V20642" s="4"/>
      <c r="X20642" s="4"/>
      <c r="AS20642" s="71"/>
    </row>
    <row r="20643" spans="1:45" ht="15" customHeight="1" x14ac:dyDescent="0.2">
      <c r="A20643" s="85"/>
      <c r="F20643" s="4"/>
      <c r="H20643" s="78"/>
      <c r="J20643" s="75"/>
      <c r="K20643" s="71"/>
      <c r="L20643" s="75"/>
      <c r="M20643" s="71"/>
      <c r="O20643" s="71"/>
      <c r="Q20643" s="71"/>
      <c r="V20643" s="4"/>
      <c r="X20643" s="4"/>
      <c r="AS20643" s="71"/>
    </row>
    <row r="20644" spans="1:45" ht="15" customHeight="1" x14ac:dyDescent="0.2">
      <c r="A20644" s="85"/>
      <c r="F20644" s="4"/>
      <c r="H20644" s="78"/>
      <c r="J20644" s="75"/>
      <c r="K20644" s="71"/>
      <c r="L20644" s="75"/>
      <c r="M20644" s="71"/>
      <c r="O20644" s="71"/>
      <c r="Q20644" s="71"/>
      <c r="V20644" s="4"/>
      <c r="X20644" s="4"/>
      <c r="AS20644" s="71"/>
    </row>
    <row r="20645" spans="1:45" ht="15" customHeight="1" x14ac:dyDescent="0.2">
      <c r="A20645" s="85"/>
      <c r="F20645" s="4"/>
      <c r="H20645" s="78"/>
      <c r="J20645" s="75"/>
      <c r="K20645" s="71"/>
      <c r="L20645" s="75"/>
      <c r="M20645" s="71"/>
      <c r="O20645" s="71"/>
      <c r="Q20645" s="71"/>
      <c r="V20645" s="4"/>
      <c r="X20645" s="4"/>
      <c r="AS20645" s="71"/>
    </row>
    <row r="20646" spans="1:45" ht="15" customHeight="1" x14ac:dyDescent="0.2">
      <c r="A20646" s="85"/>
      <c r="F20646" s="4"/>
      <c r="H20646" s="78"/>
      <c r="J20646" s="75"/>
      <c r="K20646" s="71"/>
      <c r="L20646" s="75"/>
      <c r="M20646" s="71"/>
      <c r="O20646" s="71"/>
      <c r="Q20646" s="71"/>
      <c r="V20646" s="4"/>
      <c r="X20646" s="4"/>
      <c r="AS20646" s="71"/>
    </row>
    <row r="20647" spans="1:45" ht="15" customHeight="1" x14ac:dyDescent="0.2">
      <c r="A20647" s="85"/>
      <c r="F20647" s="4"/>
      <c r="H20647" s="78"/>
      <c r="J20647" s="75"/>
      <c r="K20647" s="71"/>
      <c r="L20647" s="75"/>
      <c r="M20647" s="71"/>
      <c r="O20647" s="71"/>
      <c r="Q20647" s="71"/>
      <c r="V20647" s="4"/>
      <c r="X20647" s="4"/>
      <c r="AS20647" s="71"/>
    </row>
    <row r="20648" spans="1:45" ht="15" customHeight="1" x14ac:dyDescent="0.2">
      <c r="A20648" s="85"/>
      <c r="F20648" s="4"/>
      <c r="H20648" s="78"/>
      <c r="J20648" s="75"/>
      <c r="K20648" s="71"/>
      <c r="L20648" s="75"/>
      <c r="M20648" s="71"/>
      <c r="O20648" s="71"/>
      <c r="Q20648" s="71"/>
      <c r="V20648" s="4"/>
      <c r="X20648" s="4"/>
      <c r="AS20648" s="71"/>
    </row>
    <row r="20649" spans="1:45" ht="15" customHeight="1" x14ac:dyDescent="0.2">
      <c r="A20649" s="85"/>
      <c r="F20649" s="4"/>
      <c r="H20649" s="78"/>
      <c r="J20649" s="75"/>
      <c r="K20649" s="71"/>
      <c r="L20649" s="75"/>
      <c r="M20649" s="71"/>
      <c r="O20649" s="71"/>
      <c r="Q20649" s="71"/>
      <c r="V20649" s="4"/>
      <c r="X20649" s="4"/>
      <c r="AS20649" s="71"/>
    </row>
    <row r="20650" spans="1:45" ht="15" customHeight="1" x14ac:dyDescent="0.2">
      <c r="A20650" s="85"/>
      <c r="F20650" s="4"/>
      <c r="H20650" s="78"/>
      <c r="J20650" s="75"/>
      <c r="K20650" s="71"/>
      <c r="L20650" s="75"/>
      <c r="M20650" s="71"/>
      <c r="O20650" s="71"/>
      <c r="Q20650" s="71"/>
      <c r="V20650" s="4"/>
      <c r="X20650" s="4"/>
      <c r="AS20650" s="71"/>
    </row>
    <row r="20651" spans="1:45" ht="15" customHeight="1" x14ac:dyDescent="0.2">
      <c r="A20651" s="85"/>
      <c r="F20651" s="4"/>
      <c r="H20651" s="78"/>
      <c r="J20651" s="75"/>
      <c r="K20651" s="71"/>
      <c r="L20651" s="75"/>
      <c r="M20651" s="71"/>
      <c r="O20651" s="71"/>
      <c r="Q20651" s="71"/>
      <c r="V20651" s="4"/>
      <c r="X20651" s="4"/>
      <c r="AS20651" s="71"/>
    </row>
    <row r="20652" spans="1:45" ht="15" customHeight="1" x14ac:dyDescent="0.2">
      <c r="A20652" s="85"/>
      <c r="F20652" s="4"/>
      <c r="H20652" s="78"/>
      <c r="J20652" s="75"/>
      <c r="K20652" s="71"/>
      <c r="L20652" s="75"/>
      <c r="M20652" s="71"/>
      <c r="O20652" s="71"/>
      <c r="Q20652" s="71"/>
      <c r="V20652" s="4"/>
      <c r="X20652" s="4"/>
      <c r="AS20652" s="71"/>
    </row>
    <row r="20653" spans="1:45" ht="15" customHeight="1" x14ac:dyDescent="0.2">
      <c r="A20653" s="85"/>
      <c r="F20653" s="4"/>
      <c r="H20653" s="78"/>
      <c r="J20653" s="75"/>
      <c r="K20653" s="71"/>
      <c r="L20653" s="75"/>
      <c r="M20653" s="71"/>
      <c r="O20653" s="71"/>
      <c r="Q20653" s="71"/>
      <c r="V20653" s="4"/>
      <c r="X20653" s="4"/>
      <c r="AS20653" s="71"/>
    </row>
    <row r="20654" spans="1:45" ht="15" customHeight="1" x14ac:dyDescent="0.2">
      <c r="A20654" s="85"/>
      <c r="F20654" s="4"/>
      <c r="H20654" s="78"/>
      <c r="J20654" s="75"/>
      <c r="K20654" s="71"/>
      <c r="L20654" s="75"/>
      <c r="M20654" s="71"/>
      <c r="O20654" s="71"/>
      <c r="Q20654" s="71"/>
      <c r="V20654" s="4"/>
      <c r="X20654" s="4"/>
      <c r="AS20654" s="71"/>
    </row>
    <row r="20655" spans="1:45" ht="15" customHeight="1" x14ac:dyDescent="0.2">
      <c r="A20655" s="85"/>
      <c r="F20655" s="4"/>
      <c r="H20655" s="78"/>
      <c r="J20655" s="75"/>
      <c r="K20655" s="71"/>
      <c r="L20655" s="75"/>
      <c r="M20655" s="71"/>
      <c r="O20655" s="71"/>
      <c r="Q20655" s="71"/>
      <c r="V20655" s="4"/>
      <c r="X20655" s="4"/>
      <c r="AS20655" s="71"/>
    </row>
    <row r="20656" spans="1:45" ht="15" customHeight="1" x14ac:dyDescent="0.2">
      <c r="A20656" s="85"/>
      <c r="F20656" s="4"/>
      <c r="H20656" s="78"/>
      <c r="J20656" s="75"/>
      <c r="K20656" s="71"/>
      <c r="L20656" s="75"/>
      <c r="M20656" s="71"/>
      <c r="O20656" s="71"/>
      <c r="Q20656" s="71"/>
      <c r="V20656" s="4"/>
      <c r="X20656" s="4"/>
      <c r="AS20656" s="71"/>
    </row>
    <row r="20657" spans="1:45" ht="15" customHeight="1" x14ac:dyDescent="0.2">
      <c r="A20657" s="85"/>
      <c r="F20657" s="4"/>
      <c r="H20657" s="78"/>
      <c r="J20657" s="75"/>
      <c r="K20657" s="71"/>
      <c r="L20657" s="75"/>
      <c r="M20657" s="71"/>
      <c r="O20657" s="71"/>
      <c r="Q20657" s="71"/>
      <c r="V20657" s="4"/>
      <c r="X20657" s="4"/>
      <c r="AS20657" s="71"/>
    </row>
    <row r="20658" spans="1:45" ht="15" customHeight="1" x14ac:dyDescent="0.2">
      <c r="A20658" s="85"/>
      <c r="F20658" s="4"/>
      <c r="H20658" s="78"/>
      <c r="J20658" s="75"/>
      <c r="K20658" s="71"/>
      <c r="L20658" s="75"/>
      <c r="M20658" s="71"/>
      <c r="O20658" s="71"/>
      <c r="Q20658" s="71"/>
      <c r="V20658" s="4"/>
      <c r="X20658" s="4"/>
      <c r="AS20658" s="71"/>
    </row>
    <row r="20659" spans="1:45" ht="15" customHeight="1" x14ac:dyDescent="0.2">
      <c r="A20659" s="85"/>
      <c r="F20659" s="4"/>
      <c r="H20659" s="78"/>
      <c r="J20659" s="75"/>
      <c r="K20659" s="71"/>
      <c r="L20659" s="75"/>
      <c r="M20659" s="71"/>
      <c r="O20659" s="71"/>
      <c r="Q20659" s="71"/>
      <c r="V20659" s="4"/>
      <c r="X20659" s="4"/>
      <c r="AS20659" s="71"/>
    </row>
    <row r="20660" spans="1:45" ht="15" customHeight="1" x14ac:dyDescent="0.2">
      <c r="A20660" s="85"/>
      <c r="F20660" s="4"/>
      <c r="H20660" s="78"/>
      <c r="J20660" s="75"/>
      <c r="K20660" s="71"/>
      <c r="L20660" s="75"/>
      <c r="M20660" s="71"/>
      <c r="O20660" s="71"/>
      <c r="Q20660" s="71"/>
      <c r="V20660" s="4"/>
      <c r="X20660" s="4"/>
      <c r="AS20660" s="71"/>
    </row>
    <row r="20661" spans="1:45" ht="15" customHeight="1" x14ac:dyDescent="0.2">
      <c r="A20661" s="85"/>
      <c r="F20661" s="4"/>
      <c r="H20661" s="78"/>
      <c r="J20661" s="75"/>
      <c r="K20661" s="71"/>
      <c r="L20661" s="75"/>
      <c r="M20661" s="71"/>
      <c r="O20661" s="71"/>
      <c r="Q20661" s="71"/>
      <c r="V20661" s="4"/>
      <c r="X20661" s="4"/>
      <c r="AS20661" s="71"/>
    </row>
    <row r="20662" spans="1:45" ht="15" customHeight="1" x14ac:dyDescent="0.2">
      <c r="A20662" s="85"/>
      <c r="F20662" s="4"/>
      <c r="H20662" s="78"/>
      <c r="J20662" s="75"/>
      <c r="K20662" s="71"/>
      <c r="L20662" s="75"/>
      <c r="M20662" s="71"/>
      <c r="O20662" s="71"/>
      <c r="Q20662" s="71"/>
      <c r="V20662" s="4"/>
      <c r="X20662" s="4"/>
      <c r="AS20662" s="71"/>
    </row>
    <row r="20663" spans="1:45" ht="15" customHeight="1" x14ac:dyDescent="0.2">
      <c r="A20663" s="85"/>
      <c r="F20663" s="4"/>
      <c r="H20663" s="78"/>
      <c r="J20663" s="75"/>
      <c r="K20663" s="71"/>
      <c r="L20663" s="75"/>
      <c r="M20663" s="71"/>
      <c r="O20663" s="71"/>
      <c r="Q20663" s="71"/>
      <c r="V20663" s="4"/>
      <c r="X20663" s="4"/>
      <c r="AS20663" s="71"/>
    </row>
    <row r="20664" spans="1:45" ht="15" customHeight="1" x14ac:dyDescent="0.2">
      <c r="A20664" s="85"/>
      <c r="F20664" s="4"/>
      <c r="H20664" s="78"/>
      <c r="J20664" s="75"/>
      <c r="K20664" s="71"/>
      <c r="L20664" s="75"/>
      <c r="M20664" s="71"/>
      <c r="O20664" s="71"/>
      <c r="Q20664" s="71"/>
      <c r="V20664" s="4"/>
      <c r="X20664" s="4"/>
      <c r="AS20664" s="71"/>
    </row>
    <row r="20665" spans="1:45" ht="15" customHeight="1" x14ac:dyDescent="0.2">
      <c r="A20665" s="85"/>
      <c r="F20665" s="4"/>
      <c r="H20665" s="78"/>
      <c r="J20665" s="75"/>
      <c r="K20665" s="71"/>
      <c r="L20665" s="75"/>
      <c r="M20665" s="71"/>
      <c r="O20665" s="71"/>
      <c r="Q20665" s="71"/>
      <c r="V20665" s="4"/>
      <c r="X20665" s="4"/>
      <c r="AS20665" s="71"/>
    </row>
    <row r="20666" spans="1:45" ht="15" customHeight="1" x14ac:dyDescent="0.2">
      <c r="A20666" s="85"/>
      <c r="F20666" s="4"/>
      <c r="H20666" s="79"/>
      <c r="J20666" s="75"/>
      <c r="K20666" s="71"/>
      <c r="L20666" s="75"/>
      <c r="M20666" s="71"/>
      <c r="O20666" s="71"/>
      <c r="Q20666" s="71"/>
      <c r="V20666" s="4"/>
      <c r="X20666" s="4"/>
      <c r="AS20666" s="71"/>
    </row>
    <row r="20667" spans="1:45" ht="15" customHeight="1" x14ac:dyDescent="0.2">
      <c r="A20667" s="85"/>
      <c r="F20667" s="4"/>
      <c r="H20667" s="79"/>
      <c r="J20667" s="75"/>
      <c r="K20667" s="71"/>
      <c r="L20667" s="75"/>
      <c r="M20667" s="71"/>
      <c r="O20667" s="71"/>
      <c r="Q20667" s="71"/>
      <c r="V20667" s="4"/>
      <c r="X20667" s="4"/>
      <c r="AS20667" s="71"/>
    </row>
    <row r="20668" spans="1:45" ht="15" customHeight="1" x14ac:dyDescent="0.2">
      <c r="A20668" s="85"/>
      <c r="F20668" s="4"/>
      <c r="H20668" s="79"/>
      <c r="J20668" s="75"/>
      <c r="K20668" s="71"/>
      <c r="L20668" s="75"/>
      <c r="M20668" s="71"/>
      <c r="O20668" s="71"/>
      <c r="Q20668" s="71"/>
      <c r="V20668" s="4"/>
      <c r="X20668" s="4"/>
      <c r="AS20668" s="71"/>
    </row>
    <row r="20669" spans="1:45" ht="15" customHeight="1" x14ac:dyDescent="0.2">
      <c r="A20669" s="85"/>
      <c r="F20669" s="4"/>
      <c r="H20669" s="79"/>
      <c r="J20669" s="75"/>
      <c r="K20669" s="71"/>
      <c r="L20669" s="75"/>
      <c r="M20669" s="71"/>
      <c r="O20669" s="71"/>
      <c r="Q20669" s="71"/>
      <c r="V20669" s="4"/>
      <c r="X20669" s="4"/>
      <c r="AS20669" s="71"/>
    </row>
    <row r="20670" spans="1:45" ht="15" customHeight="1" x14ac:dyDescent="0.2">
      <c r="A20670" s="85"/>
      <c r="F20670" s="4"/>
      <c r="H20670" s="78"/>
      <c r="J20670" s="75"/>
      <c r="K20670" s="71"/>
      <c r="L20670" s="75"/>
      <c r="M20670" s="71"/>
      <c r="O20670" s="71"/>
      <c r="Q20670" s="71"/>
      <c r="V20670" s="4"/>
      <c r="X20670" s="4"/>
      <c r="AS20670" s="71"/>
    </row>
    <row r="20671" spans="1:45" ht="15" customHeight="1" x14ac:dyDescent="0.2">
      <c r="A20671" s="85"/>
      <c r="F20671" s="4"/>
      <c r="H20671" s="78"/>
      <c r="J20671" s="75"/>
      <c r="K20671" s="71"/>
      <c r="L20671" s="75"/>
      <c r="M20671" s="71"/>
      <c r="O20671" s="71"/>
      <c r="Q20671" s="71"/>
      <c r="V20671" s="4"/>
      <c r="X20671" s="4"/>
      <c r="AS20671" s="71"/>
    </row>
    <row r="20672" spans="1:45" ht="15" customHeight="1" x14ac:dyDescent="0.2">
      <c r="A20672" s="85"/>
      <c r="F20672" s="4"/>
      <c r="H20672" s="78"/>
      <c r="J20672" s="75"/>
      <c r="K20672" s="71"/>
      <c r="L20672" s="75"/>
      <c r="M20672" s="71"/>
      <c r="O20672" s="71"/>
      <c r="Q20672" s="71"/>
      <c r="V20672" s="4"/>
      <c r="X20672" s="4"/>
      <c r="AS20672" s="71"/>
    </row>
    <row r="20673" spans="1:45" ht="15" customHeight="1" x14ac:dyDescent="0.2">
      <c r="A20673" s="85"/>
      <c r="F20673" s="4"/>
      <c r="H20673" s="78"/>
      <c r="J20673" s="75"/>
      <c r="K20673" s="71"/>
      <c r="L20673" s="75"/>
      <c r="M20673" s="71"/>
      <c r="O20673" s="71"/>
      <c r="Q20673" s="71"/>
      <c r="V20673" s="4"/>
      <c r="X20673" s="4"/>
      <c r="AS20673" s="71"/>
    </row>
    <row r="20674" spans="1:45" ht="15" customHeight="1" x14ac:dyDescent="0.2">
      <c r="A20674" s="85"/>
      <c r="F20674" s="4"/>
      <c r="H20674" s="78"/>
      <c r="J20674" s="75"/>
      <c r="K20674" s="71"/>
      <c r="L20674" s="75"/>
      <c r="M20674" s="71"/>
      <c r="O20674" s="71"/>
      <c r="Q20674" s="71"/>
      <c r="V20674" s="4"/>
      <c r="X20674" s="4"/>
      <c r="AS20674" s="71"/>
    </row>
    <row r="20675" spans="1:45" ht="15" customHeight="1" x14ac:dyDescent="0.2">
      <c r="A20675" s="85"/>
      <c r="F20675" s="4"/>
      <c r="H20675" s="78"/>
      <c r="J20675" s="75"/>
      <c r="K20675" s="71"/>
      <c r="L20675" s="75"/>
      <c r="M20675" s="71"/>
      <c r="O20675" s="71"/>
      <c r="Q20675" s="71"/>
      <c r="V20675" s="4"/>
      <c r="X20675" s="4"/>
      <c r="AS20675" s="71"/>
    </row>
    <row r="20676" spans="1:45" ht="15" customHeight="1" x14ac:dyDescent="0.2">
      <c r="A20676" s="85"/>
      <c r="F20676" s="4"/>
      <c r="H20676" s="78"/>
      <c r="J20676" s="75"/>
      <c r="K20676" s="71"/>
      <c r="L20676" s="75"/>
      <c r="M20676" s="71"/>
      <c r="O20676" s="71"/>
      <c r="Q20676" s="71"/>
      <c r="V20676" s="4"/>
      <c r="X20676" s="4"/>
      <c r="AS20676" s="71"/>
    </row>
    <row r="20677" spans="1:45" ht="15" customHeight="1" x14ac:dyDescent="0.2">
      <c r="A20677" s="85"/>
      <c r="F20677" s="4"/>
      <c r="H20677" s="78"/>
      <c r="J20677" s="75"/>
      <c r="K20677" s="71"/>
      <c r="L20677" s="75"/>
      <c r="M20677" s="71"/>
      <c r="O20677" s="71"/>
      <c r="Q20677" s="71"/>
      <c r="V20677" s="4"/>
      <c r="X20677" s="4"/>
      <c r="AS20677" s="71"/>
    </row>
    <row r="20678" spans="1:45" ht="15" customHeight="1" x14ac:dyDescent="0.2">
      <c r="A20678" s="85"/>
      <c r="F20678" s="4"/>
      <c r="H20678" s="78"/>
      <c r="J20678" s="75"/>
      <c r="K20678" s="71"/>
      <c r="L20678" s="75"/>
      <c r="M20678" s="71"/>
      <c r="O20678" s="71"/>
      <c r="Q20678" s="71"/>
      <c r="V20678" s="4"/>
      <c r="X20678" s="4"/>
      <c r="AS20678" s="71"/>
    </row>
    <row r="20679" spans="1:45" ht="15" customHeight="1" x14ac:dyDescent="0.2">
      <c r="A20679" s="85"/>
      <c r="F20679" s="4"/>
      <c r="H20679" s="78"/>
      <c r="J20679" s="75"/>
      <c r="K20679" s="71"/>
      <c r="L20679" s="75"/>
      <c r="M20679" s="71"/>
      <c r="O20679" s="71"/>
      <c r="Q20679" s="71"/>
      <c r="V20679" s="4"/>
      <c r="X20679" s="4"/>
      <c r="AS20679" s="71"/>
    </row>
    <row r="20680" spans="1:45" ht="15" customHeight="1" x14ac:dyDescent="0.2">
      <c r="A20680" s="85"/>
      <c r="F20680" s="4"/>
      <c r="H20680" s="78"/>
      <c r="J20680" s="75"/>
      <c r="K20680" s="71"/>
      <c r="L20680" s="75"/>
      <c r="M20680" s="71"/>
      <c r="O20680" s="71"/>
      <c r="Q20680" s="71"/>
      <c r="V20680" s="4"/>
      <c r="X20680" s="4"/>
      <c r="AS20680" s="71"/>
    </row>
    <row r="20681" spans="1:45" ht="15" customHeight="1" x14ac:dyDescent="0.2">
      <c r="A20681" s="85"/>
      <c r="F20681" s="4"/>
      <c r="H20681" s="78"/>
      <c r="J20681" s="75"/>
      <c r="K20681" s="71"/>
      <c r="L20681" s="75"/>
      <c r="M20681" s="71"/>
      <c r="O20681" s="71"/>
      <c r="Q20681" s="71"/>
      <c r="V20681" s="4"/>
      <c r="X20681" s="4"/>
      <c r="AS20681" s="71"/>
    </row>
    <row r="20682" spans="1:45" ht="15" customHeight="1" x14ac:dyDescent="0.2">
      <c r="A20682" s="85"/>
      <c r="F20682" s="4"/>
      <c r="H20682" s="78"/>
      <c r="J20682" s="75"/>
      <c r="K20682" s="71"/>
      <c r="L20682" s="75"/>
      <c r="M20682" s="71"/>
      <c r="O20682" s="71"/>
      <c r="Q20682" s="71"/>
      <c r="V20682" s="4"/>
      <c r="X20682" s="4"/>
      <c r="AS20682" s="71"/>
    </row>
    <row r="20683" spans="1:45" ht="15" customHeight="1" x14ac:dyDescent="0.2">
      <c r="A20683" s="85"/>
      <c r="F20683" s="4"/>
      <c r="H20683" s="78"/>
      <c r="J20683" s="75"/>
      <c r="K20683" s="71"/>
      <c r="L20683" s="75"/>
      <c r="M20683" s="71"/>
      <c r="O20683" s="71"/>
      <c r="Q20683" s="71"/>
      <c r="V20683" s="4"/>
      <c r="X20683" s="4"/>
      <c r="AS20683" s="71"/>
    </row>
    <row r="20684" spans="1:45" ht="15" customHeight="1" x14ac:dyDescent="0.2">
      <c r="A20684" s="85"/>
      <c r="F20684" s="4"/>
      <c r="H20684" s="78"/>
      <c r="J20684" s="75"/>
      <c r="K20684" s="71"/>
      <c r="L20684" s="75"/>
      <c r="M20684" s="71"/>
      <c r="O20684" s="71"/>
      <c r="Q20684" s="71"/>
      <c r="V20684" s="4"/>
      <c r="X20684" s="4"/>
      <c r="AS20684" s="71"/>
    </row>
    <row r="20685" spans="1:45" ht="15" customHeight="1" x14ac:dyDescent="0.2">
      <c r="A20685" s="85"/>
      <c r="F20685" s="4"/>
      <c r="H20685" s="78"/>
      <c r="J20685" s="75"/>
      <c r="K20685" s="71"/>
      <c r="L20685" s="75"/>
      <c r="M20685" s="71"/>
      <c r="O20685" s="71"/>
      <c r="Q20685" s="71"/>
      <c r="V20685" s="4"/>
      <c r="X20685" s="4"/>
      <c r="AS20685" s="71"/>
    </row>
    <row r="20686" spans="1:45" ht="15" customHeight="1" x14ac:dyDescent="0.2">
      <c r="A20686" s="85"/>
      <c r="F20686" s="4"/>
      <c r="H20686" s="78"/>
      <c r="J20686" s="75"/>
      <c r="K20686" s="71"/>
      <c r="L20686" s="75"/>
      <c r="M20686" s="71"/>
      <c r="O20686" s="71"/>
      <c r="Q20686" s="71"/>
      <c r="V20686" s="4"/>
      <c r="X20686" s="4"/>
      <c r="AS20686" s="71"/>
    </row>
    <row r="20687" spans="1:45" ht="15" customHeight="1" x14ac:dyDescent="0.2">
      <c r="A20687" s="85"/>
      <c r="F20687" s="4"/>
      <c r="H20687" s="78"/>
      <c r="J20687" s="75"/>
      <c r="K20687" s="71"/>
      <c r="L20687" s="75"/>
      <c r="M20687" s="71"/>
      <c r="O20687" s="71"/>
      <c r="Q20687" s="71"/>
      <c r="V20687" s="4"/>
      <c r="X20687" s="4"/>
      <c r="AS20687" s="71"/>
    </row>
    <row r="20688" spans="1:45" ht="15" customHeight="1" x14ac:dyDescent="0.2">
      <c r="A20688" s="85"/>
      <c r="F20688" s="4"/>
      <c r="H20688" s="78"/>
      <c r="J20688" s="75"/>
      <c r="K20688" s="71"/>
      <c r="L20688" s="75"/>
      <c r="M20688" s="71"/>
      <c r="O20688" s="71"/>
      <c r="Q20688" s="71"/>
      <c r="V20688" s="4"/>
      <c r="X20688" s="4"/>
      <c r="AS20688" s="71"/>
    </row>
    <row r="20689" spans="1:45" ht="15" customHeight="1" x14ac:dyDescent="0.2">
      <c r="A20689" s="85"/>
      <c r="F20689" s="4"/>
      <c r="H20689" s="78"/>
      <c r="J20689" s="75"/>
      <c r="K20689" s="71"/>
      <c r="L20689" s="75"/>
      <c r="M20689" s="71"/>
      <c r="O20689" s="71"/>
      <c r="Q20689" s="71"/>
      <c r="V20689" s="4"/>
      <c r="X20689" s="4"/>
      <c r="AS20689" s="71"/>
    </row>
    <row r="20690" spans="1:45" ht="15" customHeight="1" x14ac:dyDescent="0.2">
      <c r="A20690" s="85"/>
      <c r="F20690" s="4"/>
      <c r="H20690" s="78"/>
      <c r="J20690" s="75"/>
      <c r="K20690" s="71"/>
      <c r="L20690" s="75"/>
      <c r="M20690" s="71"/>
      <c r="O20690" s="71"/>
      <c r="Q20690" s="71"/>
      <c r="V20690" s="4"/>
      <c r="X20690" s="4"/>
      <c r="AS20690" s="71"/>
    </row>
    <row r="20691" spans="1:45" ht="15" customHeight="1" x14ac:dyDescent="0.2">
      <c r="A20691" s="85"/>
      <c r="F20691" s="4"/>
      <c r="H20691" s="78"/>
      <c r="J20691" s="75"/>
      <c r="K20691" s="71"/>
      <c r="L20691" s="75"/>
      <c r="M20691" s="71"/>
      <c r="O20691" s="71"/>
      <c r="Q20691" s="71"/>
      <c r="V20691" s="4"/>
      <c r="X20691" s="4"/>
      <c r="AS20691" s="71"/>
    </row>
    <row r="20692" spans="1:45" ht="15" customHeight="1" x14ac:dyDescent="0.2">
      <c r="A20692" s="85"/>
      <c r="F20692" s="4"/>
      <c r="H20692" s="78"/>
      <c r="J20692" s="75"/>
      <c r="K20692" s="71"/>
      <c r="L20692" s="75"/>
      <c r="M20692" s="71"/>
      <c r="O20692" s="71"/>
      <c r="Q20692" s="71"/>
      <c r="V20692" s="4"/>
      <c r="X20692" s="4"/>
      <c r="AS20692" s="71"/>
    </row>
    <row r="20693" spans="1:45" ht="15" customHeight="1" x14ac:dyDescent="0.2">
      <c r="A20693" s="85"/>
      <c r="F20693" s="4"/>
      <c r="H20693" s="78"/>
      <c r="J20693" s="75"/>
      <c r="K20693" s="71"/>
      <c r="L20693" s="75"/>
      <c r="M20693" s="71"/>
      <c r="O20693" s="71"/>
      <c r="Q20693" s="71"/>
      <c r="V20693" s="4"/>
      <c r="X20693" s="4"/>
      <c r="AS20693" s="71"/>
    </row>
    <row r="20694" spans="1:45" ht="15" customHeight="1" x14ac:dyDescent="0.2">
      <c r="A20694" s="85"/>
      <c r="F20694" s="4"/>
      <c r="H20694" s="78"/>
      <c r="J20694" s="75"/>
      <c r="K20694" s="71"/>
      <c r="L20694" s="75"/>
      <c r="M20694" s="71"/>
      <c r="O20694" s="71"/>
      <c r="Q20694" s="71"/>
      <c r="V20694" s="4"/>
      <c r="X20694" s="4"/>
      <c r="AS20694" s="71"/>
    </row>
    <row r="20695" spans="1:45" ht="15" customHeight="1" x14ac:dyDescent="0.2">
      <c r="A20695" s="85"/>
      <c r="F20695" s="4"/>
      <c r="H20695" s="79"/>
      <c r="J20695" s="75"/>
      <c r="K20695" s="71"/>
      <c r="L20695" s="75"/>
      <c r="M20695" s="71"/>
      <c r="O20695" s="71"/>
      <c r="Q20695" s="71"/>
      <c r="V20695" s="4"/>
      <c r="X20695" s="4"/>
      <c r="AS20695" s="71"/>
    </row>
    <row r="20696" spans="1:45" ht="15" customHeight="1" x14ac:dyDescent="0.2">
      <c r="A20696" s="85"/>
      <c r="F20696" s="4"/>
      <c r="H20696" s="79"/>
      <c r="J20696" s="75"/>
      <c r="K20696" s="71"/>
      <c r="L20696" s="75"/>
      <c r="M20696" s="71"/>
      <c r="O20696" s="71"/>
      <c r="Q20696" s="71"/>
      <c r="V20696" s="4"/>
      <c r="X20696" s="4"/>
      <c r="AS20696" s="71"/>
    </row>
    <row r="20697" spans="1:45" ht="15" customHeight="1" x14ac:dyDescent="0.2">
      <c r="A20697" s="85"/>
      <c r="F20697" s="4"/>
      <c r="H20697" s="79"/>
      <c r="J20697" s="75"/>
      <c r="K20697" s="71"/>
      <c r="L20697" s="75"/>
      <c r="M20697" s="71"/>
      <c r="O20697" s="71"/>
      <c r="Q20697" s="71"/>
      <c r="V20697" s="4"/>
      <c r="X20697" s="4"/>
      <c r="AS20697" s="71"/>
    </row>
    <row r="20698" spans="1:45" ht="15" customHeight="1" x14ac:dyDescent="0.2">
      <c r="A20698" s="85"/>
      <c r="F20698" s="4"/>
      <c r="H20698" s="79"/>
      <c r="J20698" s="75"/>
      <c r="K20698" s="71"/>
      <c r="L20698" s="75"/>
      <c r="M20698" s="71"/>
      <c r="O20698" s="71"/>
      <c r="Q20698" s="71"/>
      <c r="V20698" s="4"/>
      <c r="X20698" s="4"/>
      <c r="AS20698" s="71"/>
    </row>
    <row r="20699" spans="1:45" ht="15" customHeight="1" x14ac:dyDescent="0.2">
      <c r="A20699" s="85"/>
      <c r="F20699" s="4"/>
      <c r="H20699" s="79"/>
      <c r="J20699" s="75"/>
      <c r="K20699" s="71"/>
      <c r="L20699" s="75"/>
      <c r="M20699" s="71"/>
      <c r="O20699" s="71"/>
      <c r="Q20699" s="71"/>
      <c r="V20699" s="4"/>
      <c r="X20699" s="4"/>
      <c r="AS20699" s="71"/>
    </row>
    <row r="20700" spans="1:45" ht="15" customHeight="1" x14ac:dyDescent="0.2">
      <c r="A20700" s="85"/>
      <c r="F20700" s="4"/>
      <c r="H20700" s="78"/>
      <c r="J20700" s="75"/>
      <c r="K20700" s="71"/>
      <c r="L20700" s="75"/>
      <c r="M20700" s="71"/>
      <c r="O20700" s="71"/>
      <c r="Q20700" s="71"/>
      <c r="V20700" s="4"/>
      <c r="X20700" s="4"/>
      <c r="AS20700" s="71"/>
    </row>
    <row r="20701" spans="1:45" ht="15" customHeight="1" x14ac:dyDescent="0.2">
      <c r="A20701" s="85"/>
      <c r="F20701" s="4"/>
      <c r="H20701" s="78"/>
      <c r="J20701" s="75"/>
      <c r="K20701" s="71"/>
      <c r="L20701" s="75"/>
      <c r="M20701" s="71"/>
      <c r="O20701" s="71"/>
      <c r="Q20701" s="71"/>
      <c r="V20701" s="4"/>
      <c r="X20701" s="4"/>
      <c r="AS20701" s="71"/>
    </row>
    <row r="20702" spans="1:45" ht="15" customHeight="1" x14ac:dyDescent="0.2">
      <c r="A20702" s="85"/>
      <c r="F20702" s="4"/>
      <c r="H20702" s="78"/>
      <c r="J20702" s="75"/>
      <c r="K20702" s="71"/>
      <c r="L20702" s="75"/>
      <c r="M20702" s="71"/>
      <c r="O20702" s="71"/>
      <c r="Q20702" s="71"/>
      <c r="V20702" s="4"/>
      <c r="X20702" s="4"/>
      <c r="AS20702" s="71"/>
    </row>
    <row r="20703" spans="1:45" ht="15" customHeight="1" x14ac:dyDescent="0.2">
      <c r="A20703" s="85"/>
      <c r="F20703" s="4"/>
      <c r="H20703" s="78"/>
      <c r="J20703" s="75"/>
      <c r="K20703" s="71"/>
      <c r="L20703" s="75"/>
      <c r="M20703" s="71"/>
      <c r="O20703" s="71"/>
      <c r="Q20703" s="71"/>
      <c r="V20703" s="4"/>
      <c r="X20703" s="4"/>
      <c r="AS20703" s="71"/>
    </row>
    <row r="20704" spans="1:45" ht="15" customHeight="1" x14ac:dyDescent="0.2">
      <c r="A20704" s="85"/>
      <c r="F20704" s="4"/>
      <c r="H20704" s="78"/>
      <c r="J20704" s="75"/>
      <c r="K20704" s="71"/>
      <c r="L20704" s="75"/>
      <c r="M20704" s="71"/>
      <c r="O20704" s="71"/>
      <c r="Q20704" s="71"/>
      <c r="V20704" s="4"/>
      <c r="X20704" s="4"/>
      <c r="AS20704" s="71"/>
    </row>
    <row r="20705" spans="1:45" ht="15" customHeight="1" x14ac:dyDescent="0.2">
      <c r="A20705" s="85"/>
      <c r="F20705" s="4"/>
      <c r="H20705" s="78"/>
      <c r="J20705" s="75"/>
      <c r="K20705" s="71"/>
      <c r="L20705" s="75"/>
      <c r="M20705" s="71"/>
      <c r="O20705" s="71"/>
      <c r="Q20705" s="71"/>
      <c r="V20705" s="4"/>
      <c r="X20705" s="4"/>
      <c r="AS20705" s="71"/>
    </row>
    <row r="20706" spans="1:45" ht="15" customHeight="1" x14ac:dyDescent="0.2">
      <c r="A20706" s="85"/>
      <c r="F20706" s="4"/>
      <c r="H20706" s="78"/>
      <c r="J20706" s="75"/>
      <c r="K20706" s="71"/>
      <c r="L20706" s="75"/>
      <c r="M20706" s="71"/>
      <c r="O20706" s="71"/>
      <c r="Q20706" s="71"/>
      <c r="V20706" s="4"/>
      <c r="X20706" s="4"/>
      <c r="AS20706" s="71"/>
    </row>
    <row r="20707" spans="1:45" ht="15" customHeight="1" x14ac:dyDescent="0.2">
      <c r="A20707" s="85"/>
      <c r="F20707" s="4"/>
      <c r="H20707" s="78"/>
      <c r="J20707" s="75"/>
      <c r="K20707" s="71"/>
      <c r="L20707" s="75"/>
      <c r="M20707" s="71"/>
      <c r="O20707" s="71"/>
      <c r="Q20707" s="71"/>
      <c r="V20707" s="4"/>
      <c r="X20707" s="4"/>
      <c r="AS20707" s="71"/>
    </row>
    <row r="20708" spans="1:45" ht="15" customHeight="1" x14ac:dyDescent="0.2">
      <c r="A20708" s="85"/>
      <c r="F20708" s="4"/>
      <c r="H20708" s="78"/>
      <c r="J20708" s="75"/>
      <c r="K20708" s="71"/>
      <c r="L20708" s="75"/>
      <c r="M20708" s="71"/>
      <c r="O20708" s="71"/>
      <c r="Q20708" s="71"/>
      <c r="V20708" s="4"/>
      <c r="X20708" s="4"/>
      <c r="AS20708" s="71"/>
    </row>
    <row r="20709" spans="1:45" ht="15" customHeight="1" x14ac:dyDescent="0.2">
      <c r="A20709" s="85"/>
      <c r="F20709" s="4"/>
      <c r="H20709" s="78"/>
      <c r="J20709" s="75"/>
      <c r="K20709" s="71"/>
      <c r="L20709" s="75"/>
      <c r="M20709" s="71"/>
      <c r="O20709" s="71"/>
      <c r="Q20709" s="71"/>
      <c r="V20709" s="4"/>
      <c r="X20709" s="4"/>
      <c r="AS20709" s="71"/>
    </row>
    <row r="20710" spans="1:45" ht="15" customHeight="1" x14ac:dyDescent="0.2">
      <c r="A20710" s="85"/>
      <c r="F20710" s="4"/>
      <c r="H20710" s="78"/>
      <c r="J20710" s="75"/>
      <c r="K20710" s="71"/>
      <c r="L20710" s="75"/>
      <c r="M20710" s="71"/>
      <c r="O20710" s="71"/>
      <c r="Q20710" s="71"/>
      <c r="V20710" s="4"/>
      <c r="X20710" s="4"/>
      <c r="AS20710" s="71"/>
    </row>
    <row r="20711" spans="1:45" ht="15" customHeight="1" x14ac:dyDescent="0.2">
      <c r="A20711" s="85"/>
      <c r="F20711" s="4"/>
      <c r="H20711" s="78"/>
      <c r="J20711" s="75"/>
      <c r="K20711" s="71"/>
      <c r="L20711" s="75"/>
      <c r="M20711" s="71"/>
      <c r="O20711" s="71"/>
      <c r="Q20711" s="71"/>
      <c r="V20711" s="4"/>
      <c r="X20711" s="4"/>
      <c r="AS20711" s="71"/>
    </row>
    <row r="20712" spans="1:45" ht="15" customHeight="1" x14ac:dyDescent="0.2">
      <c r="A20712" s="85"/>
      <c r="F20712" s="4"/>
      <c r="H20712" s="78"/>
      <c r="J20712" s="75"/>
      <c r="K20712" s="71"/>
      <c r="L20712" s="75"/>
      <c r="M20712" s="71"/>
      <c r="O20712" s="71"/>
      <c r="Q20712" s="71"/>
      <c r="V20712" s="4"/>
      <c r="X20712" s="4"/>
      <c r="AS20712" s="71"/>
    </row>
    <row r="20713" spans="1:45" ht="15" customHeight="1" x14ac:dyDescent="0.2">
      <c r="A20713" s="85"/>
      <c r="F20713" s="4"/>
      <c r="H20713" s="78"/>
      <c r="J20713" s="75"/>
      <c r="K20713" s="71"/>
      <c r="L20713" s="75"/>
      <c r="M20713" s="71"/>
      <c r="O20713" s="71"/>
      <c r="Q20713" s="71"/>
      <c r="V20713" s="4"/>
      <c r="X20713" s="4"/>
      <c r="AS20713" s="71"/>
    </row>
    <row r="20714" spans="1:45" ht="15" customHeight="1" x14ac:dyDescent="0.2">
      <c r="A20714" s="85"/>
      <c r="F20714" s="4"/>
      <c r="H20714" s="78"/>
      <c r="J20714" s="75"/>
      <c r="K20714" s="71"/>
      <c r="L20714" s="75"/>
      <c r="M20714" s="71"/>
      <c r="O20714" s="71"/>
      <c r="Q20714" s="71"/>
      <c r="V20714" s="4"/>
      <c r="X20714" s="4"/>
      <c r="AS20714" s="71"/>
    </row>
    <row r="20715" spans="1:45" ht="15" customHeight="1" x14ac:dyDescent="0.2">
      <c r="A20715" s="85"/>
      <c r="F20715" s="4"/>
      <c r="H20715" s="78"/>
      <c r="J20715" s="75"/>
      <c r="K20715" s="71"/>
      <c r="L20715" s="75"/>
      <c r="M20715" s="71"/>
      <c r="O20715" s="71"/>
      <c r="Q20715" s="71"/>
      <c r="V20715" s="4"/>
      <c r="X20715" s="4"/>
      <c r="AS20715" s="71"/>
    </row>
    <row r="20716" spans="1:45" ht="15" customHeight="1" x14ac:dyDescent="0.2">
      <c r="A20716" s="85"/>
      <c r="F20716" s="4"/>
      <c r="H20716" s="78"/>
      <c r="J20716" s="75"/>
      <c r="K20716" s="71"/>
      <c r="L20716" s="75"/>
      <c r="M20716" s="71"/>
      <c r="O20716" s="71"/>
      <c r="Q20716" s="71"/>
      <c r="V20716" s="4"/>
      <c r="X20716" s="4"/>
      <c r="AS20716" s="71"/>
    </row>
    <row r="20717" spans="1:45" ht="15" customHeight="1" x14ac:dyDescent="0.2">
      <c r="A20717" s="85"/>
      <c r="F20717" s="4"/>
      <c r="H20717" s="78"/>
      <c r="J20717" s="75"/>
      <c r="K20717" s="71"/>
      <c r="L20717" s="75"/>
      <c r="M20717" s="71"/>
      <c r="O20717" s="71"/>
      <c r="Q20717" s="71"/>
      <c r="V20717" s="4"/>
      <c r="X20717" s="4"/>
      <c r="AS20717" s="71"/>
    </row>
    <row r="20718" spans="1:45" ht="15" customHeight="1" x14ac:dyDescent="0.2">
      <c r="A20718" s="85"/>
      <c r="F20718" s="4"/>
      <c r="H20718" s="78"/>
      <c r="J20718" s="75"/>
      <c r="K20718" s="71"/>
      <c r="L20718" s="75"/>
      <c r="M20718" s="71"/>
      <c r="O20718" s="71"/>
      <c r="Q20718" s="71"/>
      <c r="V20718" s="4"/>
      <c r="X20718" s="4"/>
      <c r="AS20718" s="71"/>
    </row>
    <row r="20719" spans="1:45" ht="15" customHeight="1" x14ac:dyDescent="0.2">
      <c r="A20719" s="85"/>
      <c r="F20719" s="4"/>
      <c r="H20719" s="78"/>
      <c r="J20719" s="75"/>
      <c r="K20719" s="71"/>
      <c r="L20719" s="75"/>
      <c r="M20719" s="71"/>
      <c r="O20719" s="71"/>
      <c r="Q20719" s="71"/>
      <c r="V20719" s="4"/>
      <c r="X20719" s="4"/>
      <c r="AS20719" s="71"/>
    </row>
    <row r="20720" spans="1:45" ht="15" customHeight="1" x14ac:dyDescent="0.2">
      <c r="A20720" s="85"/>
      <c r="F20720" s="4"/>
      <c r="H20720" s="78"/>
      <c r="J20720" s="75"/>
      <c r="K20720" s="71"/>
      <c r="L20720" s="75"/>
      <c r="M20720" s="71"/>
      <c r="O20720" s="71"/>
      <c r="Q20720" s="71"/>
      <c r="V20720" s="4"/>
      <c r="X20720" s="4"/>
      <c r="AS20720" s="71"/>
    </row>
    <row r="20721" spans="1:45" ht="15" customHeight="1" x14ac:dyDescent="0.2">
      <c r="A20721" s="85"/>
      <c r="F20721" s="4"/>
      <c r="H20721" s="78"/>
      <c r="J20721" s="75"/>
      <c r="K20721" s="71"/>
      <c r="L20721" s="75"/>
      <c r="M20721" s="71"/>
      <c r="O20721" s="71"/>
      <c r="Q20721" s="71"/>
      <c r="V20721" s="4"/>
      <c r="X20721" s="4"/>
      <c r="AS20721" s="71"/>
    </row>
    <row r="20722" spans="1:45" ht="15" customHeight="1" x14ac:dyDescent="0.2">
      <c r="A20722" s="85"/>
      <c r="F20722" s="4"/>
      <c r="H20722" s="78"/>
      <c r="J20722" s="75"/>
      <c r="K20722" s="71"/>
      <c r="L20722" s="75"/>
      <c r="M20722" s="71"/>
      <c r="O20722" s="71"/>
      <c r="Q20722" s="71"/>
      <c r="V20722" s="4"/>
      <c r="X20722" s="4"/>
      <c r="AS20722" s="71"/>
    </row>
    <row r="20723" spans="1:45" ht="15" customHeight="1" x14ac:dyDescent="0.2">
      <c r="A20723" s="85"/>
      <c r="F20723" s="4"/>
      <c r="H20723" s="78"/>
      <c r="J20723" s="75"/>
      <c r="K20723" s="71"/>
      <c r="L20723" s="75"/>
      <c r="M20723" s="71"/>
      <c r="O20723" s="71"/>
      <c r="Q20723" s="71"/>
      <c r="V20723" s="4"/>
      <c r="X20723" s="4"/>
      <c r="AS20723" s="71"/>
    </row>
    <row r="20724" spans="1:45" ht="15" customHeight="1" x14ac:dyDescent="0.2">
      <c r="A20724" s="85"/>
      <c r="F20724" s="4"/>
      <c r="H20724" s="78"/>
      <c r="J20724" s="75"/>
      <c r="K20724" s="71"/>
      <c r="L20724" s="75"/>
      <c r="M20724" s="71"/>
      <c r="O20724" s="71"/>
      <c r="Q20724" s="71"/>
      <c r="V20724" s="4"/>
      <c r="X20724" s="4"/>
      <c r="AS20724" s="71"/>
    </row>
    <row r="20725" spans="1:45" ht="15" customHeight="1" x14ac:dyDescent="0.2">
      <c r="A20725" s="85"/>
      <c r="F20725" s="4"/>
      <c r="H20725" s="78"/>
      <c r="J20725" s="75"/>
      <c r="K20725" s="71"/>
      <c r="L20725" s="75"/>
      <c r="M20725" s="71"/>
      <c r="O20725" s="71"/>
      <c r="Q20725" s="71"/>
      <c r="V20725" s="4"/>
      <c r="X20725" s="4"/>
      <c r="AS20725" s="71"/>
    </row>
    <row r="20726" spans="1:45" ht="15" customHeight="1" x14ac:dyDescent="0.2">
      <c r="A20726" s="85"/>
      <c r="F20726" s="4"/>
      <c r="H20726" s="78"/>
      <c r="J20726" s="75"/>
      <c r="K20726" s="71"/>
      <c r="L20726" s="75"/>
      <c r="M20726" s="71"/>
      <c r="O20726" s="71"/>
      <c r="Q20726" s="71"/>
      <c r="V20726" s="4"/>
      <c r="X20726" s="4"/>
      <c r="AS20726" s="71"/>
    </row>
    <row r="20727" spans="1:45" ht="15" customHeight="1" x14ac:dyDescent="0.2">
      <c r="A20727" s="85"/>
      <c r="F20727" s="4"/>
      <c r="H20727" s="78"/>
      <c r="J20727" s="75"/>
      <c r="K20727" s="71"/>
      <c r="L20727" s="75"/>
      <c r="M20727" s="71"/>
      <c r="O20727" s="71"/>
      <c r="Q20727" s="71"/>
      <c r="V20727" s="4"/>
      <c r="X20727" s="4"/>
      <c r="AS20727" s="71"/>
    </row>
    <row r="20728" spans="1:45" ht="15" customHeight="1" x14ac:dyDescent="0.2">
      <c r="A20728" s="85"/>
      <c r="F20728" s="4"/>
      <c r="H20728" s="78"/>
      <c r="J20728" s="75"/>
      <c r="K20728" s="71"/>
      <c r="L20728" s="75"/>
      <c r="M20728" s="71"/>
      <c r="O20728" s="71"/>
      <c r="Q20728" s="71"/>
      <c r="V20728" s="4"/>
      <c r="X20728" s="4"/>
      <c r="AS20728" s="71"/>
    </row>
    <row r="20729" spans="1:45" ht="15" customHeight="1" x14ac:dyDescent="0.2">
      <c r="A20729" s="85"/>
      <c r="F20729" s="4"/>
      <c r="H20729" s="78"/>
      <c r="J20729" s="75"/>
      <c r="K20729" s="71"/>
      <c r="L20729" s="75"/>
      <c r="M20729" s="71"/>
      <c r="O20729" s="71"/>
      <c r="Q20729" s="71"/>
      <c r="V20729" s="4"/>
      <c r="X20729" s="4"/>
      <c r="AS20729" s="71"/>
    </row>
    <row r="20730" spans="1:45" ht="15" customHeight="1" x14ac:dyDescent="0.2">
      <c r="A20730" s="85"/>
      <c r="F20730" s="4"/>
      <c r="H20730" s="78"/>
      <c r="J20730" s="75"/>
      <c r="K20730" s="71"/>
      <c r="L20730" s="75"/>
      <c r="M20730" s="71"/>
      <c r="O20730" s="71"/>
      <c r="Q20730" s="71"/>
      <c r="V20730" s="4"/>
      <c r="X20730" s="4"/>
      <c r="AS20730" s="71"/>
    </row>
    <row r="20731" spans="1:45" ht="15" customHeight="1" x14ac:dyDescent="0.2">
      <c r="A20731" s="85"/>
      <c r="F20731" s="4"/>
      <c r="H20731" s="78"/>
      <c r="J20731" s="75"/>
      <c r="K20731" s="71"/>
      <c r="L20731" s="75"/>
      <c r="M20731" s="71"/>
      <c r="O20731" s="71"/>
      <c r="Q20731" s="71"/>
      <c r="V20731" s="4"/>
      <c r="X20731" s="4"/>
      <c r="AS20731" s="71"/>
    </row>
    <row r="20732" spans="1:45" ht="15" customHeight="1" x14ac:dyDescent="0.2">
      <c r="A20732" s="85"/>
      <c r="F20732" s="4"/>
      <c r="H20732" s="78"/>
      <c r="J20732" s="75"/>
      <c r="K20732" s="71"/>
      <c r="L20732" s="75"/>
      <c r="M20732" s="71"/>
      <c r="O20732" s="71"/>
      <c r="Q20732" s="71"/>
      <c r="V20732" s="4"/>
      <c r="X20732" s="4"/>
      <c r="AS20732" s="71"/>
    </row>
    <row r="20733" spans="1:45" ht="15" customHeight="1" x14ac:dyDescent="0.2">
      <c r="A20733" s="85"/>
      <c r="F20733" s="4"/>
      <c r="H20733" s="78"/>
      <c r="J20733" s="75"/>
      <c r="K20733" s="71"/>
      <c r="L20733" s="75"/>
      <c r="M20733" s="71"/>
      <c r="O20733" s="71"/>
      <c r="Q20733" s="71"/>
      <c r="V20733" s="4"/>
      <c r="X20733" s="4"/>
      <c r="AS20733" s="71"/>
    </row>
    <row r="20734" spans="1:45" ht="15" customHeight="1" x14ac:dyDescent="0.2">
      <c r="A20734" s="85"/>
      <c r="F20734" s="4"/>
      <c r="H20734" s="78"/>
      <c r="J20734" s="75"/>
      <c r="K20734" s="71"/>
      <c r="L20734" s="75"/>
      <c r="M20734" s="71"/>
      <c r="O20734" s="71"/>
      <c r="Q20734" s="71"/>
      <c r="V20734" s="4"/>
      <c r="X20734" s="4"/>
      <c r="AS20734" s="71"/>
    </row>
    <row r="20735" spans="1:45" ht="15" customHeight="1" x14ac:dyDescent="0.2">
      <c r="A20735" s="85"/>
      <c r="F20735" s="4"/>
      <c r="H20735" s="79"/>
      <c r="J20735" s="75"/>
      <c r="K20735" s="71"/>
      <c r="L20735" s="75"/>
      <c r="M20735" s="71"/>
      <c r="O20735" s="71"/>
      <c r="Q20735" s="71"/>
      <c r="V20735" s="4"/>
      <c r="X20735" s="4"/>
      <c r="AS20735" s="71"/>
    </row>
    <row r="20736" spans="1:45" ht="15" customHeight="1" x14ac:dyDescent="0.2">
      <c r="A20736" s="85"/>
      <c r="F20736" s="4"/>
      <c r="H20736" s="79"/>
      <c r="J20736" s="75"/>
      <c r="K20736" s="71"/>
      <c r="L20736" s="75"/>
      <c r="M20736" s="71"/>
      <c r="O20736" s="71"/>
      <c r="Q20736" s="71"/>
      <c r="V20736" s="4"/>
      <c r="X20736" s="4"/>
      <c r="AS20736" s="71"/>
    </row>
    <row r="20737" spans="1:45" ht="15" customHeight="1" x14ac:dyDescent="0.2">
      <c r="A20737" s="85"/>
      <c r="F20737" s="4"/>
      <c r="H20737" s="79"/>
      <c r="J20737" s="75"/>
      <c r="K20737" s="71"/>
      <c r="L20737" s="75"/>
      <c r="M20737" s="71"/>
      <c r="O20737" s="71"/>
      <c r="Q20737" s="71"/>
      <c r="V20737" s="4"/>
      <c r="X20737" s="4"/>
      <c r="AS20737" s="71"/>
    </row>
    <row r="20738" spans="1:45" ht="15" customHeight="1" x14ac:dyDescent="0.2">
      <c r="A20738" s="85"/>
      <c r="F20738" s="4"/>
      <c r="H20738" s="78"/>
      <c r="J20738" s="75"/>
      <c r="K20738" s="71"/>
      <c r="L20738" s="75"/>
      <c r="M20738" s="71"/>
      <c r="O20738" s="71"/>
      <c r="Q20738" s="71"/>
      <c r="V20738" s="4"/>
      <c r="X20738" s="4"/>
      <c r="AS20738" s="71"/>
    </row>
    <row r="20739" spans="1:45" ht="15" customHeight="1" x14ac:dyDescent="0.2">
      <c r="A20739" s="85"/>
      <c r="F20739" s="4"/>
      <c r="H20739" s="78"/>
      <c r="J20739" s="75"/>
      <c r="K20739" s="71"/>
      <c r="L20739" s="75"/>
      <c r="M20739" s="71"/>
      <c r="O20739" s="71"/>
      <c r="Q20739" s="71"/>
      <c r="V20739" s="4"/>
      <c r="X20739" s="4"/>
      <c r="AS20739" s="71"/>
    </row>
    <row r="20740" spans="1:45" ht="15" customHeight="1" x14ac:dyDescent="0.2">
      <c r="A20740" s="85"/>
      <c r="F20740" s="4"/>
      <c r="H20740" s="78"/>
      <c r="J20740" s="75"/>
      <c r="K20740" s="71"/>
      <c r="L20740" s="75"/>
      <c r="M20740" s="71"/>
      <c r="O20740" s="71"/>
      <c r="Q20740" s="71"/>
      <c r="V20740" s="4"/>
      <c r="X20740" s="4"/>
      <c r="AS20740" s="71"/>
    </row>
    <row r="20741" spans="1:45" ht="15" customHeight="1" x14ac:dyDescent="0.2">
      <c r="A20741" s="85"/>
      <c r="F20741" s="4"/>
      <c r="H20741" s="78"/>
      <c r="J20741" s="75"/>
      <c r="K20741" s="71"/>
      <c r="L20741" s="75"/>
      <c r="M20741" s="71"/>
      <c r="O20741" s="71"/>
      <c r="Q20741" s="71"/>
      <c r="V20741" s="4"/>
      <c r="X20741" s="4"/>
      <c r="AS20741" s="71"/>
    </row>
    <row r="20742" spans="1:45" ht="15" customHeight="1" x14ac:dyDescent="0.2">
      <c r="A20742" s="85"/>
      <c r="F20742" s="4"/>
      <c r="H20742" s="78"/>
      <c r="J20742" s="75"/>
      <c r="K20742" s="71"/>
      <c r="L20742" s="75"/>
      <c r="M20742" s="71"/>
      <c r="O20742" s="71"/>
      <c r="Q20742" s="71"/>
      <c r="V20742" s="4"/>
      <c r="X20742" s="4"/>
      <c r="AS20742" s="71"/>
    </row>
    <row r="20743" spans="1:45" ht="15" customHeight="1" x14ac:dyDescent="0.2">
      <c r="A20743" s="85"/>
      <c r="F20743" s="4"/>
      <c r="H20743" s="78"/>
      <c r="J20743" s="75"/>
      <c r="K20743" s="71"/>
      <c r="L20743" s="75"/>
      <c r="M20743" s="71"/>
      <c r="O20743" s="71"/>
      <c r="Q20743" s="71"/>
      <c r="V20743" s="4"/>
      <c r="X20743" s="4"/>
      <c r="AS20743" s="71"/>
    </row>
    <row r="20744" spans="1:45" ht="15" customHeight="1" x14ac:dyDescent="0.2">
      <c r="A20744" s="85"/>
      <c r="F20744" s="4"/>
      <c r="H20744" s="78"/>
      <c r="J20744" s="75"/>
      <c r="K20744" s="71"/>
      <c r="L20744" s="75"/>
      <c r="M20744" s="71"/>
      <c r="O20744" s="71"/>
      <c r="Q20744" s="71"/>
      <c r="V20744" s="4"/>
      <c r="X20744" s="4"/>
      <c r="AS20744" s="71"/>
    </row>
    <row r="20745" spans="1:45" ht="15" customHeight="1" x14ac:dyDescent="0.2">
      <c r="A20745" s="85"/>
      <c r="F20745" s="4"/>
      <c r="H20745" s="78"/>
      <c r="J20745" s="75"/>
      <c r="K20745" s="71"/>
      <c r="L20745" s="75"/>
      <c r="M20745" s="71"/>
      <c r="O20745" s="71"/>
      <c r="Q20745" s="71"/>
      <c r="V20745" s="4"/>
      <c r="X20745" s="4"/>
      <c r="AS20745" s="71"/>
    </row>
    <row r="20746" spans="1:45" ht="15" customHeight="1" x14ac:dyDescent="0.2">
      <c r="A20746" s="85"/>
      <c r="F20746" s="4"/>
      <c r="H20746" s="78"/>
      <c r="J20746" s="75"/>
      <c r="K20746" s="71"/>
      <c r="L20746" s="75"/>
      <c r="M20746" s="71"/>
      <c r="O20746" s="71"/>
      <c r="Q20746" s="71"/>
      <c r="V20746" s="4"/>
      <c r="X20746" s="4"/>
      <c r="AS20746" s="71"/>
    </row>
    <row r="20747" spans="1:45" ht="15" customHeight="1" x14ac:dyDescent="0.2">
      <c r="A20747" s="85"/>
      <c r="F20747" s="4"/>
      <c r="H20747" s="78"/>
      <c r="J20747" s="75"/>
      <c r="K20747" s="71"/>
      <c r="L20747" s="75"/>
      <c r="M20747" s="71"/>
      <c r="O20747" s="71"/>
      <c r="Q20747" s="71"/>
      <c r="V20747" s="4"/>
      <c r="X20747" s="4"/>
      <c r="AS20747" s="71"/>
    </row>
    <row r="20748" spans="1:45" ht="15" customHeight="1" x14ac:dyDescent="0.2">
      <c r="A20748" s="85"/>
      <c r="F20748" s="4"/>
      <c r="H20748" s="78"/>
      <c r="J20748" s="75"/>
      <c r="K20748" s="71"/>
      <c r="L20748" s="75"/>
      <c r="M20748" s="71"/>
      <c r="O20748" s="71"/>
      <c r="Q20748" s="71"/>
      <c r="V20748" s="4"/>
      <c r="X20748" s="4"/>
      <c r="AS20748" s="71"/>
    </row>
    <row r="20749" spans="1:45" ht="15" customHeight="1" x14ac:dyDescent="0.2">
      <c r="A20749" s="85"/>
      <c r="F20749" s="4"/>
      <c r="H20749" s="78"/>
      <c r="J20749" s="75"/>
      <c r="K20749" s="71"/>
      <c r="L20749" s="75"/>
      <c r="M20749" s="71"/>
      <c r="O20749" s="71"/>
      <c r="Q20749" s="71"/>
      <c r="V20749" s="4"/>
      <c r="X20749" s="4"/>
      <c r="AS20749" s="71"/>
    </row>
    <row r="20750" spans="1:45" ht="15" customHeight="1" x14ac:dyDescent="0.2">
      <c r="A20750" s="85"/>
      <c r="F20750" s="4"/>
      <c r="H20750" s="78"/>
      <c r="J20750" s="75"/>
      <c r="K20750" s="71"/>
      <c r="L20750" s="75"/>
      <c r="M20750" s="71"/>
      <c r="O20750" s="71"/>
      <c r="Q20750" s="71"/>
      <c r="V20750" s="4"/>
      <c r="X20750" s="4"/>
      <c r="AS20750" s="71"/>
    </row>
    <row r="20751" spans="1:45" ht="15" customHeight="1" x14ac:dyDescent="0.2">
      <c r="A20751" s="85"/>
      <c r="F20751" s="4"/>
      <c r="H20751" s="78"/>
      <c r="J20751" s="75"/>
      <c r="K20751" s="71"/>
      <c r="L20751" s="75"/>
      <c r="M20751" s="71"/>
      <c r="O20751" s="71"/>
      <c r="Q20751" s="71"/>
      <c r="V20751" s="4"/>
      <c r="X20751" s="4"/>
      <c r="AS20751" s="71"/>
    </row>
    <row r="20752" spans="1:45" ht="15" customHeight="1" x14ac:dyDescent="0.2">
      <c r="A20752" s="85"/>
      <c r="F20752" s="4"/>
      <c r="H20752" s="78"/>
      <c r="J20752" s="75"/>
      <c r="K20752" s="71"/>
      <c r="L20752" s="75"/>
      <c r="M20752" s="71"/>
      <c r="O20752" s="71"/>
      <c r="Q20752" s="71"/>
      <c r="V20752" s="4"/>
      <c r="X20752" s="4"/>
      <c r="AS20752" s="71"/>
    </row>
    <row r="20753" spans="1:45" ht="15" customHeight="1" x14ac:dyDescent="0.2">
      <c r="A20753" s="85"/>
      <c r="F20753" s="4"/>
      <c r="H20753" s="78"/>
      <c r="J20753" s="75"/>
      <c r="K20753" s="71"/>
      <c r="L20753" s="75"/>
      <c r="M20753" s="71"/>
      <c r="O20753" s="71"/>
      <c r="Q20753" s="71"/>
      <c r="V20753" s="4"/>
      <c r="X20753" s="4"/>
      <c r="AS20753" s="71"/>
    </row>
    <row r="20754" spans="1:45" ht="15" customHeight="1" x14ac:dyDescent="0.2">
      <c r="A20754" s="85"/>
      <c r="F20754" s="4"/>
      <c r="H20754" s="78"/>
      <c r="J20754" s="75"/>
      <c r="K20754" s="71"/>
      <c r="L20754" s="75"/>
      <c r="M20754" s="71"/>
      <c r="O20754" s="71"/>
      <c r="Q20754" s="71"/>
      <c r="V20754" s="4"/>
      <c r="X20754" s="4"/>
      <c r="AS20754" s="71"/>
    </row>
    <row r="20755" spans="1:45" ht="15" customHeight="1" x14ac:dyDescent="0.2">
      <c r="A20755" s="85"/>
      <c r="F20755" s="4"/>
      <c r="H20755" s="78"/>
      <c r="J20755" s="75"/>
      <c r="K20755" s="71"/>
      <c r="L20755" s="75"/>
      <c r="M20755" s="71"/>
      <c r="O20755" s="71"/>
      <c r="Q20755" s="71"/>
      <c r="V20755" s="4"/>
      <c r="X20755" s="4"/>
      <c r="AS20755" s="71"/>
    </row>
    <row r="20756" spans="1:45" ht="15" customHeight="1" x14ac:dyDescent="0.2">
      <c r="A20756" s="85"/>
      <c r="F20756" s="4"/>
      <c r="H20756" s="78"/>
      <c r="J20756" s="75"/>
      <c r="K20756" s="71"/>
      <c r="L20756" s="75"/>
      <c r="M20756" s="71"/>
      <c r="O20756" s="71"/>
      <c r="Q20756" s="71"/>
      <c r="V20756" s="4"/>
      <c r="X20756" s="4"/>
      <c r="AS20756" s="71"/>
    </row>
    <row r="20757" spans="1:45" ht="15" customHeight="1" x14ac:dyDescent="0.2">
      <c r="A20757" s="85"/>
      <c r="F20757" s="4"/>
      <c r="H20757" s="78"/>
      <c r="J20757" s="75"/>
      <c r="K20757" s="71"/>
      <c r="L20757" s="75"/>
      <c r="M20757" s="71"/>
      <c r="O20757" s="71"/>
      <c r="Q20757" s="71"/>
      <c r="V20757" s="4"/>
      <c r="X20757" s="4"/>
      <c r="AS20757" s="71"/>
    </row>
    <row r="20758" spans="1:45" ht="15" customHeight="1" x14ac:dyDescent="0.2">
      <c r="A20758" s="85"/>
      <c r="F20758" s="4"/>
      <c r="H20758" s="79"/>
      <c r="J20758" s="75"/>
      <c r="K20758" s="71"/>
      <c r="L20758" s="75"/>
      <c r="M20758" s="71"/>
      <c r="O20758" s="71"/>
      <c r="Q20758" s="71"/>
      <c r="V20758" s="4"/>
      <c r="X20758" s="4"/>
      <c r="AS20758" s="71"/>
    </row>
    <row r="20759" spans="1:45" ht="15" customHeight="1" x14ac:dyDescent="0.2">
      <c r="A20759" s="85"/>
      <c r="F20759" s="4"/>
      <c r="H20759" s="79"/>
      <c r="J20759" s="75"/>
      <c r="K20759" s="71"/>
      <c r="L20759" s="75"/>
      <c r="M20759" s="71"/>
      <c r="O20759" s="71"/>
      <c r="Q20759" s="71"/>
      <c r="V20759" s="4"/>
      <c r="X20759" s="4"/>
      <c r="AS20759" s="71"/>
    </row>
    <row r="20760" spans="1:45" ht="15" customHeight="1" x14ac:dyDescent="0.2">
      <c r="A20760" s="85"/>
      <c r="F20760" s="4"/>
      <c r="H20760" s="79"/>
      <c r="J20760" s="75"/>
      <c r="K20760" s="71"/>
      <c r="L20760" s="75"/>
      <c r="M20760" s="71"/>
      <c r="O20760" s="71"/>
      <c r="Q20760" s="71"/>
      <c r="V20760" s="4"/>
      <c r="X20760" s="4"/>
      <c r="AS20760" s="71"/>
    </row>
    <row r="20761" spans="1:45" ht="15" customHeight="1" x14ac:dyDescent="0.2">
      <c r="A20761" s="85"/>
      <c r="F20761" s="4"/>
      <c r="H20761" s="79"/>
      <c r="J20761" s="75"/>
      <c r="K20761" s="71"/>
      <c r="L20761" s="75"/>
      <c r="M20761" s="71"/>
      <c r="O20761" s="71"/>
      <c r="Q20761" s="71"/>
      <c r="V20761" s="4"/>
      <c r="X20761" s="4"/>
      <c r="AS20761" s="71"/>
    </row>
    <row r="20762" spans="1:45" ht="15" customHeight="1" x14ac:dyDescent="0.2">
      <c r="A20762" s="85"/>
      <c r="F20762" s="4"/>
      <c r="H20762" s="78"/>
      <c r="J20762" s="75"/>
      <c r="K20762" s="71"/>
      <c r="L20762" s="75"/>
      <c r="M20762" s="71"/>
      <c r="O20762" s="71"/>
      <c r="Q20762" s="71"/>
      <c r="V20762" s="4"/>
      <c r="X20762" s="4"/>
      <c r="AS20762" s="71"/>
    </row>
    <row r="20763" spans="1:45" ht="15" customHeight="1" x14ac:dyDescent="0.2">
      <c r="A20763" s="85"/>
      <c r="F20763" s="4"/>
      <c r="H20763" s="78"/>
      <c r="J20763" s="75"/>
      <c r="K20763" s="71"/>
      <c r="L20763" s="75"/>
      <c r="M20763" s="71"/>
      <c r="O20763" s="71"/>
      <c r="Q20763" s="71"/>
      <c r="V20763" s="4"/>
      <c r="X20763" s="4"/>
      <c r="AS20763" s="71"/>
    </row>
    <row r="20764" spans="1:45" ht="15" customHeight="1" x14ac:dyDescent="0.2">
      <c r="A20764" s="85"/>
      <c r="F20764" s="4"/>
      <c r="H20764" s="78"/>
      <c r="J20764" s="75"/>
      <c r="K20764" s="71"/>
      <c r="L20764" s="75"/>
      <c r="M20764" s="71"/>
      <c r="O20764" s="71"/>
      <c r="Q20764" s="71"/>
      <c r="V20764" s="4"/>
      <c r="X20764" s="4"/>
      <c r="AS20764" s="71"/>
    </row>
    <row r="20765" spans="1:45" ht="15" customHeight="1" x14ac:dyDescent="0.2">
      <c r="A20765" s="85"/>
      <c r="F20765" s="4"/>
      <c r="H20765" s="78"/>
      <c r="J20765" s="75"/>
      <c r="K20765" s="71"/>
      <c r="L20765" s="75"/>
      <c r="M20765" s="71"/>
      <c r="O20765" s="71"/>
      <c r="Q20765" s="71"/>
      <c r="V20765" s="4"/>
      <c r="X20765" s="4"/>
      <c r="AS20765" s="71"/>
    </row>
    <row r="20766" spans="1:45" ht="15" customHeight="1" x14ac:dyDescent="0.2">
      <c r="A20766" s="85"/>
      <c r="F20766" s="4"/>
      <c r="H20766" s="78"/>
      <c r="J20766" s="75"/>
      <c r="K20766" s="71"/>
      <c r="L20766" s="75"/>
      <c r="M20766" s="71"/>
      <c r="O20766" s="71"/>
      <c r="Q20766" s="71"/>
      <c r="V20766" s="4"/>
      <c r="X20766" s="4"/>
      <c r="AS20766" s="71"/>
    </row>
    <row r="20767" spans="1:45" ht="15" customHeight="1" x14ac:dyDescent="0.2">
      <c r="A20767" s="85"/>
      <c r="F20767" s="4"/>
      <c r="H20767" s="78"/>
      <c r="J20767" s="75"/>
      <c r="K20767" s="71"/>
      <c r="L20767" s="75"/>
      <c r="M20767" s="71"/>
      <c r="O20767" s="71"/>
      <c r="Q20767" s="71"/>
      <c r="V20767" s="4"/>
      <c r="X20767" s="4"/>
      <c r="AS20767" s="71"/>
    </row>
    <row r="20768" spans="1:45" ht="15" customHeight="1" x14ac:dyDescent="0.2">
      <c r="A20768" s="85"/>
      <c r="F20768" s="4"/>
      <c r="H20768" s="78"/>
      <c r="J20768" s="75"/>
      <c r="K20768" s="71"/>
      <c r="L20768" s="75"/>
      <c r="M20768" s="71"/>
      <c r="O20768" s="71"/>
      <c r="Q20768" s="71"/>
      <c r="V20768" s="4"/>
      <c r="X20768" s="4"/>
      <c r="AS20768" s="71"/>
    </row>
    <row r="20769" spans="1:45" ht="15" customHeight="1" x14ac:dyDescent="0.2">
      <c r="A20769" s="85"/>
      <c r="F20769" s="4"/>
      <c r="H20769" s="78"/>
      <c r="J20769" s="75"/>
      <c r="K20769" s="71"/>
      <c r="L20769" s="75"/>
      <c r="M20769" s="71"/>
      <c r="O20769" s="71"/>
      <c r="Q20769" s="71"/>
      <c r="V20769" s="4"/>
      <c r="X20769" s="4"/>
      <c r="AS20769" s="71"/>
    </row>
    <row r="20770" spans="1:45" ht="15" customHeight="1" x14ac:dyDescent="0.2">
      <c r="A20770" s="85"/>
      <c r="F20770" s="4"/>
      <c r="H20770" s="78"/>
      <c r="J20770" s="75"/>
      <c r="K20770" s="71"/>
      <c r="L20770" s="75"/>
      <c r="M20770" s="71"/>
      <c r="O20770" s="71"/>
      <c r="Q20770" s="71"/>
      <c r="V20770" s="4"/>
      <c r="X20770" s="4"/>
      <c r="AS20770" s="71"/>
    </row>
    <row r="20771" spans="1:45" ht="15" customHeight="1" x14ac:dyDescent="0.2">
      <c r="A20771" s="85"/>
      <c r="F20771" s="4"/>
      <c r="H20771" s="78"/>
      <c r="J20771" s="75"/>
      <c r="K20771" s="71"/>
      <c r="L20771" s="75"/>
      <c r="M20771" s="71"/>
      <c r="O20771" s="71"/>
      <c r="Q20771" s="71"/>
      <c r="V20771" s="4"/>
      <c r="X20771" s="4"/>
      <c r="AS20771" s="71"/>
    </row>
    <row r="20772" spans="1:45" ht="15" customHeight="1" x14ac:dyDescent="0.2">
      <c r="A20772" s="85"/>
      <c r="F20772" s="4"/>
      <c r="H20772" s="78"/>
      <c r="J20772" s="75"/>
      <c r="K20772" s="71"/>
      <c r="L20772" s="75"/>
      <c r="M20772" s="71"/>
      <c r="O20772" s="71"/>
      <c r="Q20772" s="71"/>
      <c r="V20772" s="4"/>
      <c r="X20772" s="4"/>
      <c r="AS20772" s="71"/>
    </row>
    <row r="20773" spans="1:45" ht="15" customHeight="1" x14ac:dyDescent="0.2">
      <c r="A20773" s="85"/>
      <c r="F20773" s="4"/>
      <c r="H20773" s="78"/>
      <c r="J20773" s="75"/>
      <c r="K20773" s="71"/>
      <c r="L20773" s="75"/>
      <c r="M20773" s="71"/>
      <c r="O20773" s="71"/>
      <c r="Q20773" s="71"/>
      <c r="V20773" s="4"/>
      <c r="X20773" s="4"/>
      <c r="AS20773" s="71"/>
    </row>
    <row r="20774" spans="1:45" ht="15" customHeight="1" x14ac:dyDescent="0.2">
      <c r="A20774" s="85"/>
      <c r="F20774" s="4"/>
      <c r="H20774" s="78"/>
      <c r="J20774" s="75"/>
      <c r="K20774" s="71"/>
      <c r="L20774" s="75"/>
      <c r="M20774" s="71"/>
      <c r="O20774" s="71"/>
      <c r="Q20774" s="71"/>
      <c r="V20774" s="4"/>
      <c r="X20774" s="4"/>
      <c r="AS20774" s="71"/>
    </row>
    <row r="20775" spans="1:45" ht="15" customHeight="1" x14ac:dyDescent="0.2">
      <c r="A20775" s="85"/>
      <c r="F20775" s="4"/>
      <c r="H20775" s="78"/>
      <c r="J20775" s="75"/>
      <c r="K20775" s="71"/>
      <c r="L20775" s="75"/>
      <c r="M20775" s="71"/>
      <c r="O20775" s="71"/>
      <c r="Q20775" s="71"/>
      <c r="V20775" s="4"/>
      <c r="X20775" s="4"/>
      <c r="AS20775" s="71"/>
    </row>
    <row r="20776" spans="1:45" ht="15" customHeight="1" x14ac:dyDescent="0.2">
      <c r="A20776" s="85"/>
      <c r="F20776" s="4"/>
      <c r="H20776" s="78"/>
      <c r="J20776" s="75"/>
      <c r="K20776" s="71"/>
      <c r="L20776" s="75"/>
      <c r="M20776" s="71"/>
      <c r="O20776" s="71"/>
      <c r="Q20776" s="71"/>
      <c r="V20776" s="4"/>
      <c r="X20776" s="4"/>
      <c r="AS20776" s="71"/>
    </row>
    <row r="20777" spans="1:45" ht="15" customHeight="1" x14ac:dyDescent="0.2">
      <c r="A20777" s="85"/>
      <c r="F20777" s="4"/>
      <c r="H20777" s="78"/>
      <c r="J20777" s="75"/>
      <c r="K20777" s="71"/>
      <c r="L20777" s="75"/>
      <c r="M20777" s="71"/>
      <c r="O20777" s="71"/>
      <c r="Q20777" s="71"/>
      <c r="V20777" s="4"/>
      <c r="X20777" s="4"/>
      <c r="AS20777" s="71"/>
    </row>
    <row r="20778" spans="1:45" ht="15" customHeight="1" x14ac:dyDescent="0.2">
      <c r="A20778" s="85"/>
      <c r="F20778" s="4"/>
      <c r="H20778" s="78"/>
      <c r="J20778" s="75"/>
      <c r="K20778" s="71"/>
      <c r="L20778" s="75"/>
      <c r="M20778" s="71"/>
      <c r="O20778" s="71"/>
      <c r="Q20778" s="71"/>
      <c r="V20778" s="4"/>
      <c r="X20778" s="4"/>
      <c r="AS20778" s="71"/>
    </row>
    <row r="20779" spans="1:45" ht="15" customHeight="1" x14ac:dyDescent="0.2">
      <c r="A20779" s="85"/>
      <c r="F20779" s="4"/>
      <c r="H20779" s="78"/>
      <c r="J20779" s="75"/>
      <c r="K20779" s="71"/>
      <c r="L20779" s="75"/>
      <c r="M20779" s="71"/>
      <c r="O20779" s="71"/>
      <c r="Q20779" s="71"/>
      <c r="V20779" s="4"/>
      <c r="X20779" s="4"/>
      <c r="AS20779" s="71"/>
    </row>
    <row r="20780" spans="1:45" ht="15" customHeight="1" x14ac:dyDescent="0.2">
      <c r="A20780" s="85"/>
      <c r="F20780" s="4"/>
      <c r="H20780" s="79"/>
      <c r="J20780" s="75"/>
      <c r="K20780" s="71"/>
      <c r="L20780" s="75"/>
      <c r="M20780" s="71"/>
      <c r="O20780" s="71"/>
      <c r="Q20780" s="71"/>
      <c r="V20780" s="4"/>
      <c r="X20780" s="4"/>
      <c r="AS20780" s="71"/>
    </row>
    <row r="20781" spans="1:45" ht="15" customHeight="1" x14ac:dyDescent="0.2">
      <c r="A20781" s="85"/>
      <c r="F20781" s="4"/>
      <c r="H20781" s="79"/>
      <c r="J20781" s="75"/>
      <c r="K20781" s="71"/>
      <c r="L20781" s="75"/>
      <c r="M20781" s="71"/>
      <c r="O20781" s="71"/>
      <c r="Q20781" s="71"/>
      <c r="V20781" s="4"/>
      <c r="X20781" s="4"/>
      <c r="AS20781" s="71"/>
    </row>
    <row r="20782" spans="1:45" ht="15" customHeight="1" x14ac:dyDescent="0.2">
      <c r="A20782" s="85"/>
      <c r="F20782" s="4"/>
      <c r="H20782" s="79"/>
      <c r="J20782" s="75"/>
      <c r="K20782" s="71"/>
      <c r="L20782" s="75"/>
      <c r="M20782" s="71"/>
      <c r="O20782" s="71"/>
      <c r="Q20782" s="71"/>
      <c r="V20782" s="4"/>
      <c r="X20782" s="4"/>
      <c r="AS20782" s="71"/>
    </row>
    <row r="20783" spans="1:45" ht="15" customHeight="1" x14ac:dyDescent="0.2">
      <c r="A20783" s="85"/>
      <c r="F20783" s="4"/>
      <c r="H20783" s="79"/>
      <c r="J20783" s="75"/>
      <c r="K20783" s="71"/>
      <c r="L20783" s="75"/>
      <c r="M20783" s="71"/>
      <c r="O20783" s="71"/>
      <c r="Q20783" s="71"/>
      <c r="V20783" s="4"/>
      <c r="X20783" s="4"/>
      <c r="AS20783" s="71"/>
    </row>
    <row r="20784" spans="1:45" ht="15" customHeight="1" x14ac:dyDescent="0.2">
      <c r="A20784" s="85"/>
      <c r="F20784" s="4"/>
      <c r="H20784" s="78"/>
      <c r="J20784" s="75"/>
      <c r="K20784" s="71"/>
      <c r="L20784" s="75"/>
      <c r="M20784" s="71"/>
      <c r="O20784" s="71"/>
      <c r="Q20784" s="71"/>
      <c r="V20784" s="4"/>
      <c r="X20784" s="4"/>
      <c r="AS20784" s="71"/>
    </row>
    <row r="20785" spans="1:45" ht="15" customHeight="1" x14ac:dyDescent="0.2">
      <c r="A20785" s="85"/>
      <c r="F20785" s="4"/>
      <c r="H20785" s="78"/>
      <c r="J20785" s="75"/>
      <c r="K20785" s="71"/>
      <c r="L20785" s="75"/>
      <c r="M20785" s="71"/>
      <c r="O20785" s="71"/>
      <c r="Q20785" s="71"/>
      <c r="V20785" s="4"/>
      <c r="X20785" s="4"/>
      <c r="AS20785" s="71"/>
    </row>
    <row r="20786" spans="1:45" ht="15" customHeight="1" x14ac:dyDescent="0.2">
      <c r="A20786" s="85"/>
      <c r="F20786" s="4"/>
      <c r="H20786" s="78"/>
      <c r="J20786" s="75"/>
      <c r="K20786" s="71"/>
      <c r="L20786" s="75"/>
      <c r="M20786" s="71"/>
      <c r="O20786" s="71"/>
      <c r="Q20786" s="71"/>
      <c r="V20786" s="4"/>
      <c r="X20786" s="4"/>
      <c r="AS20786" s="71"/>
    </row>
    <row r="20787" spans="1:45" ht="15" customHeight="1" x14ac:dyDescent="0.2">
      <c r="A20787" s="85"/>
      <c r="F20787" s="4"/>
      <c r="H20787" s="78"/>
      <c r="J20787" s="75"/>
      <c r="K20787" s="71"/>
      <c r="L20787" s="75"/>
      <c r="M20787" s="71"/>
      <c r="O20787" s="71"/>
      <c r="Q20787" s="71"/>
      <c r="V20787" s="4"/>
      <c r="X20787" s="4"/>
      <c r="AS20787" s="71"/>
    </row>
    <row r="20788" spans="1:45" ht="15" customHeight="1" x14ac:dyDescent="0.2">
      <c r="A20788" s="85"/>
      <c r="F20788" s="4"/>
      <c r="H20788" s="78"/>
      <c r="J20788" s="75"/>
      <c r="K20788" s="71"/>
      <c r="L20788" s="75"/>
      <c r="M20788" s="71"/>
      <c r="O20788" s="71"/>
      <c r="Q20788" s="71"/>
      <c r="V20788" s="4"/>
      <c r="X20788" s="4"/>
      <c r="AS20788" s="71"/>
    </row>
    <row r="20789" spans="1:45" ht="15" customHeight="1" x14ac:dyDescent="0.2">
      <c r="A20789" s="85"/>
      <c r="F20789" s="4"/>
      <c r="H20789" s="78"/>
      <c r="J20789" s="75"/>
      <c r="K20789" s="71"/>
      <c r="L20789" s="75"/>
      <c r="M20789" s="71"/>
      <c r="O20789" s="71"/>
      <c r="Q20789" s="71"/>
      <c r="V20789" s="4"/>
      <c r="X20789" s="4"/>
      <c r="AS20789" s="71"/>
    </row>
    <row r="20790" spans="1:45" ht="15" customHeight="1" x14ac:dyDescent="0.2">
      <c r="A20790" s="85"/>
      <c r="F20790" s="4"/>
      <c r="H20790" s="78"/>
      <c r="J20790" s="75"/>
      <c r="K20790" s="71"/>
      <c r="L20790" s="75"/>
      <c r="M20790" s="71"/>
      <c r="O20790" s="71"/>
      <c r="Q20790" s="71"/>
      <c r="V20790" s="4"/>
      <c r="X20790" s="4"/>
      <c r="AS20790" s="71"/>
    </row>
    <row r="20791" spans="1:45" ht="15" customHeight="1" x14ac:dyDescent="0.2">
      <c r="A20791" s="85"/>
      <c r="F20791" s="4"/>
      <c r="H20791" s="78"/>
      <c r="J20791" s="75"/>
      <c r="K20791" s="71"/>
      <c r="L20791" s="75"/>
      <c r="M20791" s="71"/>
      <c r="O20791" s="71"/>
      <c r="Q20791" s="71"/>
      <c r="V20791" s="4"/>
      <c r="X20791" s="4"/>
      <c r="AS20791" s="71"/>
    </row>
    <row r="20792" spans="1:45" ht="15" customHeight="1" x14ac:dyDescent="0.2">
      <c r="A20792" s="85"/>
      <c r="F20792" s="4"/>
      <c r="H20792" s="78"/>
      <c r="J20792" s="75"/>
      <c r="K20792" s="71"/>
      <c r="L20792" s="75"/>
      <c r="M20792" s="71"/>
      <c r="O20792" s="71"/>
      <c r="Q20792" s="71"/>
      <c r="V20792" s="4"/>
      <c r="X20792" s="4"/>
      <c r="AS20792" s="71"/>
    </row>
    <row r="20793" spans="1:45" ht="15" customHeight="1" x14ac:dyDescent="0.2">
      <c r="A20793" s="85"/>
      <c r="F20793" s="4"/>
      <c r="H20793" s="78"/>
      <c r="J20793" s="75"/>
      <c r="K20793" s="71"/>
      <c r="L20793" s="75"/>
      <c r="M20793" s="71"/>
      <c r="O20793" s="71"/>
      <c r="Q20793" s="71"/>
      <c r="V20793" s="4"/>
      <c r="X20793" s="4"/>
      <c r="AS20793" s="71"/>
    </row>
    <row r="20794" spans="1:45" ht="15" customHeight="1" x14ac:dyDescent="0.2">
      <c r="A20794" s="85"/>
      <c r="F20794" s="4"/>
      <c r="H20794" s="78"/>
      <c r="J20794" s="75"/>
      <c r="K20794" s="71"/>
      <c r="L20794" s="75"/>
      <c r="M20794" s="71"/>
      <c r="O20794" s="71"/>
      <c r="Q20794" s="71"/>
      <c r="V20794" s="4"/>
      <c r="X20794" s="4"/>
      <c r="AS20794" s="71"/>
    </row>
    <row r="20795" spans="1:45" ht="15" customHeight="1" x14ac:dyDescent="0.2">
      <c r="A20795" s="85"/>
      <c r="F20795" s="4"/>
      <c r="H20795" s="78"/>
      <c r="J20795" s="75"/>
      <c r="K20795" s="71"/>
      <c r="L20795" s="75"/>
      <c r="M20795" s="71"/>
      <c r="O20795" s="71"/>
      <c r="Q20795" s="71"/>
      <c r="V20795" s="4"/>
      <c r="X20795" s="4"/>
      <c r="AS20795" s="71"/>
    </row>
    <row r="20796" spans="1:45" ht="15" customHeight="1" x14ac:dyDescent="0.2">
      <c r="A20796" s="85"/>
      <c r="F20796" s="4"/>
      <c r="H20796" s="78"/>
      <c r="J20796" s="75"/>
      <c r="K20796" s="71"/>
      <c r="L20796" s="75"/>
      <c r="M20796" s="71"/>
      <c r="O20796" s="71"/>
      <c r="Q20796" s="71"/>
      <c r="V20796" s="4"/>
      <c r="X20796" s="4"/>
      <c r="AS20796" s="71"/>
    </row>
    <row r="20797" spans="1:45" ht="15" customHeight="1" x14ac:dyDescent="0.2">
      <c r="A20797" s="85"/>
      <c r="F20797" s="4"/>
      <c r="H20797" s="78"/>
      <c r="J20797" s="75"/>
      <c r="K20797" s="71"/>
      <c r="L20797" s="75"/>
      <c r="M20797" s="71"/>
      <c r="O20797" s="71"/>
      <c r="Q20797" s="71"/>
      <c r="V20797" s="4"/>
      <c r="X20797" s="4"/>
      <c r="AS20797" s="71"/>
    </row>
    <row r="20798" spans="1:45" ht="15" customHeight="1" x14ac:dyDescent="0.2">
      <c r="A20798" s="85"/>
      <c r="F20798" s="4"/>
      <c r="H20798" s="78"/>
      <c r="J20798" s="75"/>
      <c r="K20798" s="71"/>
      <c r="L20798" s="75"/>
      <c r="M20798" s="71"/>
      <c r="O20798" s="71"/>
      <c r="Q20798" s="71"/>
      <c r="V20798" s="4"/>
      <c r="X20798" s="4"/>
      <c r="AS20798" s="71"/>
    </row>
    <row r="20799" spans="1:45" ht="15" customHeight="1" x14ac:dyDescent="0.2">
      <c r="A20799" s="85"/>
      <c r="F20799" s="4"/>
      <c r="H20799" s="78"/>
      <c r="J20799" s="75"/>
      <c r="K20799" s="71"/>
      <c r="L20799" s="75"/>
      <c r="M20799" s="71"/>
      <c r="O20799" s="71"/>
      <c r="Q20799" s="71"/>
      <c r="V20799" s="4"/>
      <c r="X20799" s="4"/>
      <c r="AS20799" s="71"/>
    </row>
    <row r="20800" spans="1:45" ht="15" customHeight="1" x14ac:dyDescent="0.2">
      <c r="A20800" s="85"/>
      <c r="F20800" s="4"/>
      <c r="H20800" s="78"/>
      <c r="J20800" s="75"/>
      <c r="K20800" s="71"/>
      <c r="L20800" s="75"/>
      <c r="M20800" s="71"/>
      <c r="O20800" s="71"/>
      <c r="Q20800" s="71"/>
      <c r="V20800" s="4"/>
      <c r="X20800" s="4"/>
      <c r="AS20800" s="71"/>
    </row>
    <row r="20801" spans="1:45" ht="15" customHeight="1" x14ac:dyDescent="0.2">
      <c r="A20801" s="85"/>
      <c r="F20801" s="4"/>
      <c r="H20801" s="78"/>
      <c r="J20801" s="75"/>
      <c r="K20801" s="71"/>
      <c r="L20801" s="75"/>
      <c r="M20801" s="71"/>
      <c r="O20801" s="71"/>
      <c r="Q20801" s="71"/>
      <c r="V20801" s="4"/>
      <c r="X20801" s="4"/>
      <c r="AS20801" s="71"/>
    </row>
    <row r="20802" spans="1:45" ht="15" customHeight="1" x14ac:dyDescent="0.2">
      <c r="A20802" s="85"/>
      <c r="F20802" s="4"/>
      <c r="H20802" s="78"/>
      <c r="J20802" s="75"/>
      <c r="K20802" s="71"/>
      <c r="L20802" s="75"/>
      <c r="M20802" s="71"/>
      <c r="O20802" s="71"/>
      <c r="Q20802" s="71"/>
      <c r="V20802" s="4"/>
      <c r="X20802" s="4"/>
      <c r="AS20802" s="71"/>
    </row>
    <row r="20803" spans="1:45" ht="15" customHeight="1" x14ac:dyDescent="0.2">
      <c r="A20803" s="85"/>
      <c r="F20803" s="4"/>
      <c r="H20803" s="78"/>
      <c r="J20803" s="75"/>
      <c r="K20803" s="71"/>
      <c r="L20803" s="75"/>
      <c r="M20803" s="71"/>
      <c r="O20803" s="71"/>
      <c r="Q20803" s="71"/>
      <c r="V20803" s="4"/>
      <c r="X20803" s="4"/>
      <c r="AS20803" s="71"/>
    </row>
    <row r="20804" spans="1:45" ht="15" customHeight="1" x14ac:dyDescent="0.2">
      <c r="A20804" s="85"/>
      <c r="F20804" s="4"/>
      <c r="H20804" s="78"/>
      <c r="J20804" s="75"/>
      <c r="K20804" s="71"/>
      <c r="L20804" s="75"/>
      <c r="M20804" s="71"/>
      <c r="O20804" s="71"/>
      <c r="Q20804" s="71"/>
      <c r="V20804" s="4"/>
      <c r="X20804" s="4"/>
      <c r="AS20804" s="71"/>
    </row>
    <row r="20805" spans="1:45" ht="15" customHeight="1" x14ac:dyDescent="0.2">
      <c r="A20805" s="85"/>
      <c r="F20805" s="4"/>
      <c r="H20805" s="79"/>
      <c r="J20805" s="75"/>
      <c r="K20805" s="71"/>
      <c r="L20805" s="75"/>
      <c r="M20805" s="71"/>
      <c r="O20805" s="71"/>
      <c r="Q20805" s="71"/>
      <c r="V20805" s="4"/>
      <c r="X20805" s="4"/>
      <c r="AS20805" s="71"/>
    </row>
    <row r="20806" spans="1:45" ht="15" customHeight="1" x14ac:dyDescent="0.2">
      <c r="A20806" s="85"/>
      <c r="F20806" s="4"/>
      <c r="H20806" s="79"/>
      <c r="J20806" s="75"/>
      <c r="K20806" s="71"/>
      <c r="L20806" s="75"/>
      <c r="M20806" s="71"/>
      <c r="O20806" s="71"/>
      <c r="Q20806" s="71"/>
      <c r="V20806" s="4"/>
      <c r="X20806" s="4"/>
      <c r="AS20806" s="71"/>
    </row>
    <row r="20807" spans="1:45" ht="15" customHeight="1" x14ac:dyDescent="0.2">
      <c r="A20807" s="85"/>
      <c r="F20807" s="4"/>
      <c r="H20807" s="79"/>
      <c r="J20807" s="75"/>
      <c r="K20807" s="71"/>
      <c r="L20807" s="75"/>
      <c r="M20807" s="71"/>
      <c r="O20807" s="71"/>
      <c r="Q20807" s="71"/>
      <c r="V20807" s="4"/>
      <c r="X20807" s="4"/>
      <c r="AS20807" s="71"/>
    </row>
    <row r="20808" spans="1:45" ht="15" customHeight="1" x14ac:dyDescent="0.2">
      <c r="A20808" s="85"/>
      <c r="F20808" s="4"/>
      <c r="H20808" s="79"/>
      <c r="J20808" s="75"/>
      <c r="K20808" s="71"/>
      <c r="L20808" s="75"/>
      <c r="M20808" s="71"/>
      <c r="O20808" s="71"/>
      <c r="Q20808" s="71"/>
      <c r="V20808" s="4"/>
      <c r="X20808" s="4"/>
      <c r="AS20808" s="71"/>
    </row>
    <row r="20809" spans="1:45" ht="15" customHeight="1" x14ac:dyDescent="0.2">
      <c r="A20809" s="85"/>
      <c r="F20809" s="4"/>
      <c r="H20809" s="79"/>
      <c r="J20809" s="75"/>
      <c r="K20809" s="71"/>
      <c r="L20809" s="75"/>
      <c r="M20809" s="71"/>
      <c r="O20809" s="71"/>
      <c r="Q20809" s="71"/>
      <c r="V20809" s="4"/>
      <c r="X20809" s="4"/>
      <c r="AS20809" s="71"/>
    </row>
    <row r="20810" spans="1:45" ht="15" customHeight="1" x14ac:dyDescent="0.2">
      <c r="A20810" s="85"/>
      <c r="F20810" s="4"/>
      <c r="H20810" s="78"/>
      <c r="J20810" s="75"/>
      <c r="K20810" s="71"/>
      <c r="L20810" s="75"/>
      <c r="M20810" s="71"/>
      <c r="O20810" s="71"/>
      <c r="Q20810" s="71"/>
      <c r="V20810" s="4"/>
      <c r="X20810" s="4"/>
      <c r="AS20810" s="71"/>
    </row>
    <row r="20811" spans="1:45" ht="15" customHeight="1" x14ac:dyDescent="0.2">
      <c r="A20811" s="85"/>
      <c r="F20811" s="4"/>
      <c r="H20811" s="78"/>
      <c r="J20811" s="75"/>
      <c r="K20811" s="71"/>
      <c r="L20811" s="75"/>
      <c r="M20811" s="71"/>
      <c r="O20811" s="71"/>
      <c r="Q20811" s="71"/>
      <c r="V20811" s="4"/>
      <c r="X20811" s="4"/>
      <c r="AS20811" s="71"/>
    </row>
    <row r="20812" spans="1:45" ht="15" customHeight="1" x14ac:dyDescent="0.2">
      <c r="A20812" s="85"/>
      <c r="F20812" s="4"/>
      <c r="H20812" s="78"/>
      <c r="J20812" s="75"/>
      <c r="K20812" s="71"/>
      <c r="L20812" s="75"/>
      <c r="M20812" s="71"/>
      <c r="O20812" s="71"/>
      <c r="Q20812" s="71"/>
      <c r="V20812" s="4"/>
      <c r="X20812" s="4"/>
      <c r="AS20812" s="71"/>
    </row>
    <row r="20813" spans="1:45" ht="15" customHeight="1" x14ac:dyDescent="0.2">
      <c r="A20813" s="85"/>
      <c r="F20813" s="4"/>
      <c r="H20813" s="78"/>
      <c r="J20813" s="75"/>
      <c r="K20813" s="71"/>
      <c r="L20813" s="75"/>
      <c r="M20813" s="71"/>
      <c r="O20813" s="71"/>
      <c r="Q20813" s="71"/>
      <c r="V20813" s="4"/>
      <c r="X20813" s="4"/>
      <c r="AS20813" s="71"/>
    </row>
    <row r="20814" spans="1:45" ht="15" customHeight="1" x14ac:dyDescent="0.2">
      <c r="A20814" s="85"/>
      <c r="F20814" s="4"/>
      <c r="H20814" s="78"/>
      <c r="J20814" s="75"/>
      <c r="K20814" s="71"/>
      <c r="L20814" s="75"/>
      <c r="M20814" s="71"/>
      <c r="O20814" s="71"/>
      <c r="Q20814" s="71"/>
      <c r="V20814" s="4"/>
      <c r="X20814" s="4"/>
      <c r="AS20814" s="71"/>
    </row>
    <row r="20815" spans="1:45" ht="15" customHeight="1" x14ac:dyDescent="0.2">
      <c r="A20815" s="85"/>
      <c r="F20815" s="4"/>
      <c r="H20815" s="78"/>
      <c r="J20815" s="75"/>
      <c r="K20815" s="71"/>
      <c r="L20815" s="75"/>
      <c r="M20815" s="71"/>
      <c r="O20815" s="71"/>
      <c r="Q20815" s="71"/>
      <c r="V20815" s="4"/>
      <c r="X20815" s="4"/>
      <c r="AS20815" s="71"/>
    </row>
    <row r="20816" spans="1:45" ht="15" customHeight="1" x14ac:dyDescent="0.2">
      <c r="A20816" s="85"/>
      <c r="F20816" s="4"/>
      <c r="H20816" s="78"/>
      <c r="J20816" s="75"/>
      <c r="K20816" s="71"/>
      <c r="L20816" s="75"/>
      <c r="M20816" s="71"/>
      <c r="O20816" s="71"/>
      <c r="Q20816" s="71"/>
      <c r="V20816" s="4"/>
      <c r="X20816" s="4"/>
      <c r="AS20816" s="71"/>
    </row>
    <row r="20817" spans="1:45" ht="15" customHeight="1" x14ac:dyDescent="0.2">
      <c r="A20817" s="85"/>
      <c r="F20817" s="4"/>
      <c r="H20817" s="78"/>
      <c r="J20817" s="75"/>
      <c r="K20817" s="71"/>
      <c r="L20817" s="75"/>
      <c r="M20817" s="71"/>
      <c r="O20817" s="71"/>
      <c r="Q20817" s="71"/>
      <c r="V20817" s="4"/>
      <c r="X20817" s="4"/>
      <c r="AS20817" s="71"/>
    </row>
    <row r="20818" spans="1:45" ht="15" customHeight="1" x14ac:dyDescent="0.2">
      <c r="A20818" s="85"/>
      <c r="F20818" s="4"/>
      <c r="H20818" s="78"/>
      <c r="J20818" s="75"/>
      <c r="K20818" s="71"/>
      <c r="L20818" s="75"/>
      <c r="M20818" s="71"/>
      <c r="O20818" s="71"/>
      <c r="Q20818" s="71"/>
      <c r="V20818" s="4"/>
      <c r="X20818" s="4"/>
      <c r="AS20818" s="71"/>
    </row>
    <row r="20819" spans="1:45" ht="15" customHeight="1" x14ac:dyDescent="0.2">
      <c r="A20819" s="85"/>
      <c r="F20819" s="4"/>
      <c r="H20819" s="78"/>
      <c r="J20819" s="75"/>
      <c r="K20819" s="71"/>
      <c r="L20819" s="75"/>
      <c r="M20819" s="71"/>
      <c r="O20819" s="71"/>
      <c r="Q20819" s="71"/>
      <c r="V20819" s="4"/>
      <c r="X20819" s="4"/>
      <c r="AS20819" s="71"/>
    </row>
    <row r="20820" spans="1:45" ht="15" customHeight="1" x14ac:dyDescent="0.2">
      <c r="A20820" s="85"/>
      <c r="F20820" s="4"/>
      <c r="H20820" s="78"/>
      <c r="J20820" s="75"/>
      <c r="K20820" s="71"/>
      <c r="L20820" s="75"/>
      <c r="M20820" s="71"/>
      <c r="O20820" s="71"/>
      <c r="Q20820" s="71"/>
      <c r="V20820" s="4"/>
      <c r="X20820" s="4"/>
      <c r="AS20820" s="71"/>
    </row>
    <row r="20821" spans="1:45" ht="15" customHeight="1" x14ac:dyDescent="0.2">
      <c r="A20821" s="85"/>
      <c r="F20821" s="4"/>
      <c r="H20821" s="78"/>
      <c r="J20821" s="75"/>
      <c r="K20821" s="71"/>
      <c r="L20821" s="75"/>
      <c r="M20821" s="71"/>
      <c r="O20821" s="71"/>
      <c r="Q20821" s="71"/>
      <c r="V20821" s="4"/>
      <c r="X20821" s="4"/>
      <c r="AS20821" s="71"/>
    </row>
    <row r="20822" spans="1:45" ht="15" customHeight="1" x14ac:dyDescent="0.2">
      <c r="A20822" s="85"/>
      <c r="F20822" s="4"/>
      <c r="H20822" s="78"/>
      <c r="J20822" s="75"/>
      <c r="K20822" s="71"/>
      <c r="L20822" s="75"/>
      <c r="M20822" s="71"/>
      <c r="O20822" s="71"/>
      <c r="Q20822" s="71"/>
      <c r="V20822" s="4"/>
      <c r="X20822" s="4"/>
      <c r="AS20822" s="71"/>
    </row>
    <row r="20823" spans="1:45" ht="15" customHeight="1" x14ac:dyDescent="0.2">
      <c r="A20823" s="85"/>
      <c r="F20823" s="4"/>
      <c r="H20823" s="78"/>
      <c r="J20823" s="75"/>
      <c r="K20823" s="71"/>
      <c r="L20823" s="75"/>
      <c r="M20823" s="71"/>
      <c r="O20823" s="71"/>
      <c r="Q20823" s="71"/>
      <c r="V20823" s="4"/>
      <c r="X20823" s="4"/>
      <c r="AS20823" s="71"/>
    </row>
    <row r="20824" spans="1:45" ht="15" customHeight="1" x14ac:dyDescent="0.2">
      <c r="A20824" s="85"/>
      <c r="F20824" s="4"/>
      <c r="H20824" s="78"/>
      <c r="J20824" s="75"/>
      <c r="K20824" s="71"/>
      <c r="L20824" s="75"/>
      <c r="M20824" s="71"/>
      <c r="O20824" s="71"/>
      <c r="Q20824" s="71"/>
      <c r="V20824" s="4"/>
      <c r="X20824" s="4"/>
      <c r="AS20824" s="71"/>
    </row>
    <row r="20825" spans="1:45" ht="15" customHeight="1" x14ac:dyDescent="0.2">
      <c r="A20825" s="85"/>
      <c r="F20825" s="4"/>
      <c r="H20825" s="78"/>
      <c r="J20825" s="75"/>
      <c r="K20825" s="71"/>
      <c r="L20825" s="75"/>
      <c r="M20825" s="71"/>
      <c r="O20825" s="71"/>
      <c r="Q20825" s="71"/>
      <c r="V20825" s="4"/>
      <c r="X20825" s="4"/>
      <c r="AS20825" s="71"/>
    </row>
    <row r="20826" spans="1:45" ht="15" customHeight="1" x14ac:dyDescent="0.2">
      <c r="A20826" s="85"/>
      <c r="F20826" s="4"/>
      <c r="H20826" s="78"/>
      <c r="J20826" s="75"/>
      <c r="K20826" s="71"/>
      <c r="L20826" s="75"/>
      <c r="M20826" s="71"/>
      <c r="O20826" s="71"/>
      <c r="Q20826" s="71"/>
      <c r="V20826" s="4"/>
      <c r="X20826" s="4"/>
      <c r="AS20826" s="71"/>
    </row>
    <row r="20827" spans="1:45" ht="15" customHeight="1" x14ac:dyDescent="0.2">
      <c r="A20827" s="85"/>
      <c r="F20827" s="4"/>
      <c r="H20827" s="78"/>
      <c r="J20827" s="75"/>
      <c r="K20827" s="71"/>
      <c r="L20827" s="75"/>
      <c r="M20827" s="71"/>
      <c r="O20827" s="71"/>
      <c r="Q20827" s="71"/>
      <c r="V20827" s="4"/>
      <c r="X20827" s="4"/>
      <c r="AS20827" s="71"/>
    </row>
    <row r="20828" spans="1:45" ht="15" customHeight="1" x14ac:dyDescent="0.2">
      <c r="A20828" s="85"/>
      <c r="F20828" s="4"/>
      <c r="H20828" s="78"/>
      <c r="J20828" s="75"/>
      <c r="K20828" s="71"/>
      <c r="L20828" s="75"/>
      <c r="M20828" s="71"/>
      <c r="O20828" s="71"/>
      <c r="Q20828" s="71"/>
      <c r="V20828" s="4"/>
      <c r="X20828" s="4"/>
      <c r="AS20828" s="71"/>
    </row>
    <row r="20829" spans="1:45" ht="15" customHeight="1" x14ac:dyDescent="0.2">
      <c r="A20829" s="85"/>
      <c r="F20829" s="4"/>
      <c r="H20829" s="78"/>
      <c r="J20829" s="75"/>
      <c r="K20829" s="71"/>
      <c r="L20829" s="75"/>
      <c r="M20829" s="71"/>
      <c r="O20829" s="71"/>
      <c r="Q20829" s="71"/>
      <c r="V20829" s="4"/>
      <c r="X20829" s="4"/>
      <c r="AS20829" s="71"/>
    </row>
    <row r="20830" spans="1:45" ht="15" customHeight="1" x14ac:dyDescent="0.2">
      <c r="A20830" s="85"/>
      <c r="F20830" s="4"/>
      <c r="H20830" s="78"/>
      <c r="J20830" s="75"/>
      <c r="K20830" s="71"/>
      <c r="L20830" s="75"/>
      <c r="M20830" s="71"/>
      <c r="O20830" s="71"/>
      <c r="Q20830" s="71"/>
      <c r="V20830" s="4"/>
      <c r="X20830" s="4"/>
      <c r="AS20830" s="71"/>
    </row>
    <row r="20831" spans="1:45" ht="15" customHeight="1" x14ac:dyDescent="0.2">
      <c r="A20831" s="85"/>
      <c r="F20831" s="4"/>
      <c r="H20831" s="78"/>
      <c r="J20831" s="75"/>
      <c r="K20831" s="71"/>
      <c r="L20831" s="75"/>
      <c r="M20831" s="71"/>
      <c r="O20831" s="71"/>
      <c r="Q20831" s="71"/>
      <c r="V20831" s="4"/>
      <c r="X20831" s="4"/>
      <c r="AS20831" s="71"/>
    </row>
    <row r="20832" spans="1:45" ht="15" customHeight="1" x14ac:dyDescent="0.2">
      <c r="A20832" s="85"/>
      <c r="F20832" s="4"/>
      <c r="H20832" s="78"/>
      <c r="J20832" s="75"/>
      <c r="K20832" s="71"/>
      <c r="L20832" s="75"/>
      <c r="M20832" s="71"/>
      <c r="O20832" s="71"/>
      <c r="Q20832" s="71"/>
      <c r="V20832" s="4"/>
      <c r="X20832" s="4"/>
      <c r="AS20832" s="71"/>
    </row>
    <row r="20833" spans="1:45" ht="15" customHeight="1" x14ac:dyDescent="0.2">
      <c r="A20833" s="85"/>
      <c r="F20833" s="4"/>
      <c r="H20833" s="78"/>
      <c r="J20833" s="75"/>
      <c r="K20833" s="71"/>
      <c r="L20833" s="75"/>
      <c r="M20833" s="71"/>
      <c r="O20833" s="71"/>
      <c r="Q20833" s="71"/>
      <c r="V20833" s="4"/>
      <c r="X20833" s="4"/>
      <c r="AS20833" s="71"/>
    </row>
    <row r="20834" spans="1:45" ht="15" customHeight="1" x14ac:dyDescent="0.2">
      <c r="A20834" s="85"/>
      <c r="F20834" s="4"/>
      <c r="H20834" s="78"/>
      <c r="J20834" s="75"/>
      <c r="K20834" s="71"/>
      <c r="L20834" s="75"/>
      <c r="M20834" s="71"/>
      <c r="O20834" s="71"/>
      <c r="Q20834" s="71"/>
      <c r="V20834" s="4"/>
      <c r="X20834" s="4"/>
      <c r="AS20834" s="71"/>
    </row>
    <row r="20835" spans="1:45" ht="15" customHeight="1" x14ac:dyDescent="0.2">
      <c r="A20835" s="85"/>
      <c r="F20835" s="4"/>
      <c r="H20835" s="78"/>
      <c r="J20835" s="75"/>
      <c r="K20835" s="71"/>
      <c r="L20835" s="75"/>
      <c r="M20835" s="71"/>
      <c r="O20835" s="71"/>
      <c r="Q20835" s="71"/>
      <c r="V20835" s="4"/>
      <c r="X20835" s="4"/>
      <c r="AS20835" s="71"/>
    </row>
    <row r="20836" spans="1:45" ht="15" customHeight="1" x14ac:dyDescent="0.2">
      <c r="A20836" s="85"/>
      <c r="F20836" s="4"/>
      <c r="H20836" s="78"/>
      <c r="J20836" s="75"/>
      <c r="K20836" s="71"/>
      <c r="L20836" s="75"/>
      <c r="M20836" s="71"/>
      <c r="O20836" s="71"/>
      <c r="Q20836" s="71"/>
      <c r="V20836" s="4"/>
      <c r="X20836" s="4"/>
      <c r="AS20836" s="71"/>
    </row>
    <row r="20837" spans="1:45" ht="15" customHeight="1" x14ac:dyDescent="0.2">
      <c r="A20837" s="85"/>
      <c r="F20837" s="4"/>
      <c r="H20837" s="78"/>
      <c r="J20837" s="75"/>
      <c r="K20837" s="71"/>
      <c r="L20837" s="75"/>
      <c r="M20837" s="71"/>
      <c r="O20837" s="71"/>
      <c r="Q20837" s="71"/>
      <c r="V20837" s="4"/>
      <c r="X20837" s="4"/>
      <c r="AS20837" s="71"/>
    </row>
    <row r="20838" spans="1:45" ht="15" customHeight="1" x14ac:dyDescent="0.2">
      <c r="A20838" s="85"/>
      <c r="F20838" s="4"/>
      <c r="H20838" s="78"/>
      <c r="J20838" s="75"/>
      <c r="K20838" s="71"/>
      <c r="L20838" s="75"/>
      <c r="M20838" s="71"/>
      <c r="O20838" s="71"/>
      <c r="Q20838" s="71"/>
      <c r="V20838" s="4"/>
      <c r="X20838" s="4"/>
      <c r="AS20838" s="71"/>
    </row>
    <row r="20839" spans="1:45" ht="15" customHeight="1" x14ac:dyDescent="0.2">
      <c r="A20839" s="85"/>
      <c r="F20839" s="4"/>
      <c r="H20839" s="79"/>
      <c r="J20839" s="75"/>
      <c r="K20839" s="71"/>
      <c r="L20839" s="75"/>
      <c r="M20839" s="71"/>
      <c r="O20839" s="71"/>
      <c r="Q20839" s="71"/>
      <c r="V20839" s="4"/>
      <c r="X20839" s="4"/>
      <c r="AS20839" s="71"/>
    </row>
    <row r="20840" spans="1:45" ht="15" customHeight="1" x14ac:dyDescent="0.2">
      <c r="A20840" s="85"/>
      <c r="F20840" s="4"/>
      <c r="H20840" s="79"/>
      <c r="J20840" s="75"/>
      <c r="K20840" s="71"/>
      <c r="L20840" s="75"/>
      <c r="M20840" s="71"/>
      <c r="O20840" s="71"/>
      <c r="Q20840" s="71"/>
      <c r="V20840" s="4"/>
      <c r="X20840" s="4"/>
      <c r="AS20840" s="71"/>
    </row>
    <row r="20841" spans="1:45" ht="15" customHeight="1" x14ac:dyDescent="0.2">
      <c r="A20841" s="85"/>
      <c r="F20841" s="4"/>
      <c r="H20841" s="78"/>
      <c r="J20841" s="75"/>
      <c r="K20841" s="71"/>
      <c r="L20841" s="75"/>
      <c r="M20841" s="71"/>
      <c r="O20841" s="71"/>
      <c r="Q20841" s="71"/>
      <c r="V20841" s="4"/>
      <c r="X20841" s="4"/>
      <c r="AS20841" s="71"/>
    </row>
    <row r="20842" spans="1:45" ht="15" customHeight="1" x14ac:dyDescent="0.2">
      <c r="A20842" s="85"/>
      <c r="F20842" s="4"/>
      <c r="H20842" s="78"/>
      <c r="J20842" s="75"/>
      <c r="K20842" s="71"/>
      <c r="L20842" s="75"/>
      <c r="M20842" s="71"/>
      <c r="O20842" s="71"/>
      <c r="Q20842" s="71"/>
      <c r="V20842" s="4"/>
      <c r="X20842" s="4"/>
      <c r="AS20842" s="71"/>
    </row>
    <row r="20843" spans="1:45" ht="15" customHeight="1" x14ac:dyDescent="0.2">
      <c r="A20843" s="85"/>
      <c r="F20843" s="4"/>
      <c r="H20843" s="78"/>
      <c r="J20843" s="75"/>
      <c r="K20843" s="71"/>
      <c r="L20843" s="75"/>
      <c r="M20843" s="71"/>
      <c r="O20843" s="71"/>
      <c r="Q20843" s="71"/>
      <c r="V20843" s="4"/>
      <c r="X20843" s="4"/>
      <c r="AS20843" s="71"/>
    </row>
    <row r="20844" spans="1:45" ht="15" customHeight="1" x14ac:dyDescent="0.2">
      <c r="A20844" s="85"/>
      <c r="F20844" s="4"/>
      <c r="H20844" s="78"/>
      <c r="J20844" s="75"/>
      <c r="K20844" s="71"/>
      <c r="L20844" s="75"/>
      <c r="M20844" s="71"/>
      <c r="O20844" s="71"/>
      <c r="Q20844" s="71"/>
      <c r="V20844" s="4"/>
      <c r="X20844" s="4"/>
      <c r="AS20844" s="71"/>
    </row>
    <row r="20845" spans="1:45" ht="15" customHeight="1" x14ac:dyDescent="0.2">
      <c r="A20845" s="85"/>
      <c r="F20845" s="4"/>
      <c r="H20845" s="78"/>
      <c r="J20845" s="75"/>
      <c r="K20845" s="71"/>
      <c r="L20845" s="75"/>
      <c r="M20845" s="71"/>
      <c r="O20845" s="71"/>
      <c r="Q20845" s="71"/>
      <c r="V20845" s="4"/>
      <c r="X20845" s="4"/>
      <c r="AS20845" s="71"/>
    </row>
    <row r="20846" spans="1:45" ht="15" customHeight="1" x14ac:dyDescent="0.2">
      <c r="A20846" s="85"/>
      <c r="F20846" s="4"/>
      <c r="H20846" s="78"/>
      <c r="J20846" s="75"/>
      <c r="K20846" s="71"/>
      <c r="L20846" s="75"/>
      <c r="M20846" s="71"/>
      <c r="O20846" s="71"/>
      <c r="Q20846" s="71"/>
      <c r="V20846" s="4"/>
      <c r="X20846" s="4"/>
      <c r="AS20846" s="71"/>
    </row>
    <row r="20847" spans="1:45" ht="15" customHeight="1" x14ac:dyDescent="0.2">
      <c r="A20847" s="85"/>
      <c r="F20847" s="4"/>
      <c r="H20847" s="78"/>
      <c r="J20847" s="75"/>
      <c r="K20847" s="71"/>
      <c r="L20847" s="75"/>
      <c r="M20847" s="71"/>
      <c r="O20847" s="71"/>
      <c r="Q20847" s="71"/>
      <c r="V20847" s="4"/>
      <c r="X20847" s="4"/>
      <c r="AS20847" s="71"/>
    </row>
    <row r="20848" spans="1:45" ht="15" customHeight="1" x14ac:dyDescent="0.2">
      <c r="A20848" s="85"/>
      <c r="F20848" s="4"/>
      <c r="H20848" s="78"/>
      <c r="J20848" s="75"/>
      <c r="K20848" s="71"/>
      <c r="L20848" s="75"/>
      <c r="M20848" s="71"/>
      <c r="O20848" s="71"/>
      <c r="Q20848" s="71"/>
      <c r="V20848" s="4"/>
      <c r="X20848" s="4"/>
      <c r="AS20848" s="71"/>
    </row>
    <row r="20849" spans="1:45" ht="15" customHeight="1" x14ac:dyDescent="0.2">
      <c r="A20849" s="85"/>
      <c r="F20849" s="4"/>
      <c r="H20849" s="78"/>
      <c r="J20849" s="75"/>
      <c r="K20849" s="71"/>
      <c r="L20849" s="75"/>
      <c r="M20849" s="71"/>
      <c r="O20849" s="71"/>
      <c r="Q20849" s="71"/>
      <c r="V20849" s="4"/>
      <c r="X20849" s="4"/>
      <c r="AS20849" s="71"/>
    </row>
    <row r="20850" spans="1:45" ht="15" customHeight="1" x14ac:dyDescent="0.2">
      <c r="A20850" s="85"/>
      <c r="F20850" s="4"/>
      <c r="H20850" s="78"/>
      <c r="J20850" s="75"/>
      <c r="K20850" s="71"/>
      <c r="L20850" s="75"/>
      <c r="M20850" s="71"/>
      <c r="O20850" s="71"/>
      <c r="Q20850" s="71"/>
      <c r="V20850" s="4"/>
      <c r="X20850" s="4"/>
      <c r="AS20850" s="71"/>
    </row>
    <row r="20851" spans="1:45" ht="15" customHeight="1" x14ac:dyDescent="0.2">
      <c r="A20851" s="85"/>
      <c r="F20851" s="4"/>
      <c r="H20851" s="78"/>
      <c r="J20851" s="75"/>
      <c r="K20851" s="71"/>
      <c r="L20851" s="75"/>
      <c r="M20851" s="71"/>
      <c r="O20851" s="71"/>
      <c r="Q20851" s="71"/>
      <c r="V20851" s="4"/>
      <c r="X20851" s="4"/>
      <c r="AS20851" s="71"/>
    </row>
    <row r="20852" spans="1:45" ht="15" customHeight="1" x14ac:dyDescent="0.2">
      <c r="A20852" s="85"/>
      <c r="F20852" s="4"/>
      <c r="H20852" s="78"/>
      <c r="J20852" s="75"/>
      <c r="K20852" s="71"/>
      <c r="L20852" s="75"/>
      <c r="M20852" s="71"/>
      <c r="O20852" s="71"/>
      <c r="Q20852" s="71"/>
      <c r="V20852" s="4"/>
      <c r="X20852" s="4"/>
      <c r="AS20852" s="71"/>
    </row>
    <row r="20853" spans="1:45" ht="15" customHeight="1" x14ac:dyDescent="0.2">
      <c r="A20853" s="85"/>
      <c r="F20853" s="4"/>
      <c r="H20853" s="78"/>
      <c r="J20853" s="75"/>
      <c r="K20853" s="71"/>
      <c r="L20853" s="75"/>
      <c r="M20853" s="71"/>
      <c r="O20853" s="71"/>
      <c r="Q20853" s="71"/>
      <c r="V20853" s="4"/>
      <c r="X20853" s="4"/>
      <c r="AS20853" s="71"/>
    </row>
    <row r="20854" spans="1:45" ht="15" customHeight="1" x14ac:dyDescent="0.2">
      <c r="A20854" s="85"/>
      <c r="F20854" s="4"/>
      <c r="H20854" s="78"/>
      <c r="J20854" s="75"/>
      <c r="K20854" s="71"/>
      <c r="L20854" s="75"/>
      <c r="M20854" s="71"/>
      <c r="O20854" s="71"/>
      <c r="Q20854" s="71"/>
      <c r="V20854" s="4"/>
      <c r="X20854" s="4"/>
      <c r="AS20854" s="71"/>
    </row>
    <row r="20855" spans="1:45" ht="15" customHeight="1" x14ac:dyDescent="0.2">
      <c r="A20855" s="85"/>
      <c r="F20855" s="4"/>
      <c r="H20855" s="78"/>
      <c r="J20855" s="75"/>
      <c r="K20855" s="71"/>
      <c r="L20855" s="75"/>
      <c r="M20855" s="71"/>
      <c r="O20855" s="71"/>
      <c r="Q20855" s="71"/>
      <c r="V20855" s="4"/>
      <c r="X20855" s="4"/>
      <c r="AS20855" s="71"/>
    </row>
    <row r="20856" spans="1:45" ht="15" customHeight="1" x14ac:dyDescent="0.2">
      <c r="A20856" s="85"/>
      <c r="F20856" s="4"/>
      <c r="H20856" s="78"/>
      <c r="J20856" s="75"/>
      <c r="K20856" s="71"/>
      <c r="L20856" s="75"/>
      <c r="M20856" s="71"/>
      <c r="O20856" s="71"/>
      <c r="Q20856" s="71"/>
      <c r="V20856" s="4"/>
      <c r="X20856" s="4"/>
      <c r="AS20856" s="71"/>
    </row>
    <row r="20857" spans="1:45" ht="15" customHeight="1" x14ac:dyDescent="0.2">
      <c r="A20857" s="85"/>
      <c r="F20857" s="4"/>
      <c r="H20857" s="78"/>
      <c r="J20857" s="75"/>
      <c r="K20857" s="71"/>
      <c r="L20857" s="75"/>
      <c r="M20857" s="71"/>
      <c r="O20857" s="71"/>
      <c r="Q20857" s="71"/>
      <c r="V20857" s="4"/>
      <c r="X20857" s="4"/>
      <c r="AS20857" s="71"/>
    </row>
    <row r="20858" spans="1:45" ht="15" customHeight="1" x14ac:dyDescent="0.2">
      <c r="A20858" s="85"/>
      <c r="F20858" s="4"/>
      <c r="H20858" s="78"/>
      <c r="J20858" s="75"/>
      <c r="K20858" s="71"/>
      <c r="L20858" s="75"/>
      <c r="M20858" s="71"/>
      <c r="O20858" s="71"/>
      <c r="Q20858" s="71"/>
      <c r="V20858" s="4"/>
      <c r="X20858" s="4"/>
      <c r="AS20858" s="71"/>
    </row>
    <row r="20859" spans="1:45" ht="15" customHeight="1" x14ac:dyDescent="0.2">
      <c r="A20859" s="85"/>
      <c r="F20859" s="4"/>
      <c r="H20859" s="78"/>
      <c r="J20859" s="75"/>
      <c r="K20859" s="71"/>
      <c r="L20859" s="75"/>
      <c r="M20859" s="71"/>
      <c r="O20859" s="71"/>
      <c r="Q20859" s="71"/>
      <c r="V20859" s="4"/>
      <c r="X20859" s="4"/>
      <c r="AS20859" s="71"/>
    </row>
    <row r="20860" spans="1:45" ht="15" customHeight="1" x14ac:dyDescent="0.2">
      <c r="A20860" s="85"/>
      <c r="F20860" s="4"/>
      <c r="H20860" s="79"/>
      <c r="J20860" s="75"/>
      <c r="K20860" s="71"/>
      <c r="L20860" s="75"/>
      <c r="M20860" s="71"/>
      <c r="O20860" s="71"/>
      <c r="Q20860" s="71"/>
      <c r="V20860" s="4"/>
      <c r="X20860" s="4"/>
      <c r="AS20860" s="71"/>
    </row>
    <row r="20861" spans="1:45" ht="15" customHeight="1" x14ac:dyDescent="0.2">
      <c r="A20861" s="85"/>
      <c r="F20861" s="4"/>
      <c r="H20861" s="78"/>
      <c r="J20861" s="75"/>
      <c r="K20861" s="71"/>
      <c r="L20861" s="75"/>
      <c r="M20861" s="71"/>
      <c r="O20861" s="71"/>
      <c r="Q20861" s="71"/>
      <c r="V20861" s="4"/>
      <c r="X20861" s="4"/>
      <c r="AS20861" s="71"/>
    </row>
    <row r="20862" spans="1:45" ht="15" customHeight="1" x14ac:dyDescent="0.2">
      <c r="A20862" s="85"/>
      <c r="F20862" s="4"/>
      <c r="H20862" s="78"/>
      <c r="J20862" s="75"/>
      <c r="K20862" s="71"/>
      <c r="L20862" s="75"/>
      <c r="M20862" s="71"/>
      <c r="O20862" s="71"/>
      <c r="Q20862" s="71"/>
      <c r="V20862" s="4"/>
      <c r="X20862" s="4"/>
      <c r="AS20862" s="71"/>
    </row>
    <row r="20863" spans="1:45" ht="15" customHeight="1" x14ac:dyDescent="0.2">
      <c r="A20863" s="85"/>
      <c r="F20863" s="4"/>
      <c r="H20863" s="78"/>
      <c r="J20863" s="75"/>
      <c r="K20863" s="71"/>
      <c r="L20863" s="75"/>
      <c r="M20863" s="71"/>
      <c r="O20863" s="71"/>
      <c r="Q20863" s="71"/>
      <c r="V20863" s="4"/>
      <c r="X20863" s="4"/>
      <c r="AS20863" s="71"/>
    </row>
    <row r="20864" spans="1:45" ht="15" customHeight="1" x14ac:dyDescent="0.2">
      <c r="A20864" s="85"/>
      <c r="F20864" s="4"/>
      <c r="H20864" s="78"/>
      <c r="J20864" s="75"/>
      <c r="K20864" s="71"/>
      <c r="L20864" s="75"/>
      <c r="M20864" s="71"/>
      <c r="O20864" s="71"/>
      <c r="Q20864" s="71"/>
      <c r="V20864" s="4"/>
      <c r="X20864" s="4"/>
      <c r="AS20864" s="71"/>
    </row>
    <row r="20865" spans="1:45" ht="15" customHeight="1" x14ac:dyDescent="0.2">
      <c r="A20865" s="85"/>
      <c r="F20865" s="4"/>
      <c r="H20865" s="78"/>
      <c r="J20865" s="75"/>
      <c r="K20865" s="71"/>
      <c r="L20865" s="75"/>
      <c r="M20865" s="71"/>
      <c r="O20865" s="71"/>
      <c r="Q20865" s="71"/>
      <c r="V20865" s="4"/>
      <c r="X20865" s="4"/>
      <c r="AS20865" s="71"/>
    </row>
    <row r="20866" spans="1:45" ht="15" customHeight="1" x14ac:dyDescent="0.2">
      <c r="A20866" s="85"/>
      <c r="F20866" s="4"/>
      <c r="H20866" s="78"/>
      <c r="J20866" s="75"/>
      <c r="K20866" s="71"/>
      <c r="L20866" s="75"/>
      <c r="M20866" s="71"/>
      <c r="O20866" s="71"/>
      <c r="Q20866" s="71"/>
      <c r="V20866" s="4"/>
      <c r="X20866" s="4"/>
      <c r="AS20866" s="71"/>
    </row>
    <row r="20867" spans="1:45" ht="15" customHeight="1" x14ac:dyDescent="0.2">
      <c r="A20867" s="85"/>
      <c r="F20867" s="4"/>
      <c r="H20867" s="78"/>
      <c r="J20867" s="75"/>
      <c r="K20867" s="71"/>
      <c r="L20867" s="75"/>
      <c r="M20867" s="71"/>
      <c r="O20867" s="71"/>
      <c r="Q20867" s="71"/>
      <c r="V20867" s="4"/>
      <c r="X20867" s="4"/>
      <c r="AS20867" s="71"/>
    </row>
    <row r="20868" spans="1:45" ht="15" customHeight="1" x14ac:dyDescent="0.2">
      <c r="A20868" s="85"/>
      <c r="F20868" s="4"/>
      <c r="H20868" s="78"/>
      <c r="J20868" s="75"/>
      <c r="K20868" s="71"/>
      <c r="L20868" s="75"/>
      <c r="M20868" s="71"/>
      <c r="O20868" s="71"/>
      <c r="Q20868" s="71"/>
      <c r="V20868" s="4"/>
      <c r="X20868" s="4"/>
      <c r="AS20868" s="71"/>
    </row>
    <row r="20869" spans="1:45" ht="15" customHeight="1" x14ac:dyDescent="0.2">
      <c r="A20869" s="85"/>
      <c r="F20869" s="4"/>
      <c r="H20869" s="78"/>
      <c r="J20869" s="75"/>
      <c r="K20869" s="71"/>
      <c r="L20869" s="75"/>
      <c r="M20869" s="71"/>
      <c r="O20869" s="71"/>
      <c r="Q20869" s="71"/>
      <c r="V20869" s="4"/>
      <c r="X20869" s="4"/>
      <c r="AS20869" s="71"/>
    </row>
    <row r="20870" spans="1:45" ht="15" customHeight="1" x14ac:dyDescent="0.2">
      <c r="A20870" s="85"/>
      <c r="F20870" s="4"/>
      <c r="H20870" s="78"/>
      <c r="J20870" s="75"/>
      <c r="K20870" s="71"/>
      <c r="L20870" s="75"/>
      <c r="M20870" s="71"/>
      <c r="O20870" s="71"/>
      <c r="Q20870" s="71"/>
      <c r="V20870" s="4"/>
      <c r="X20870" s="4"/>
      <c r="AS20870" s="71"/>
    </row>
    <row r="20871" spans="1:45" ht="15" customHeight="1" x14ac:dyDescent="0.2">
      <c r="A20871" s="85"/>
      <c r="F20871" s="4"/>
      <c r="H20871" s="78"/>
      <c r="J20871" s="75"/>
      <c r="K20871" s="71"/>
      <c r="L20871" s="75"/>
      <c r="M20871" s="71"/>
      <c r="O20871" s="71"/>
      <c r="Q20871" s="71"/>
      <c r="V20871" s="4"/>
      <c r="X20871" s="4"/>
      <c r="AS20871" s="71"/>
    </row>
    <row r="20872" spans="1:45" ht="15" customHeight="1" x14ac:dyDescent="0.2">
      <c r="A20872" s="85"/>
      <c r="F20872" s="4"/>
      <c r="H20872" s="78"/>
      <c r="J20872" s="75"/>
      <c r="K20872" s="71"/>
      <c r="L20872" s="75"/>
      <c r="M20872" s="71"/>
      <c r="O20872" s="71"/>
      <c r="Q20872" s="71"/>
      <c r="V20872" s="4"/>
      <c r="X20872" s="4"/>
      <c r="AS20872" s="71"/>
    </row>
    <row r="20873" spans="1:45" ht="15" customHeight="1" x14ac:dyDescent="0.2">
      <c r="A20873" s="85"/>
      <c r="F20873" s="4"/>
      <c r="H20873" s="78"/>
      <c r="J20873" s="75"/>
      <c r="K20873" s="71"/>
      <c r="L20873" s="75"/>
      <c r="M20873" s="71"/>
      <c r="O20873" s="71"/>
      <c r="Q20873" s="71"/>
      <c r="V20873" s="4"/>
      <c r="X20873" s="4"/>
      <c r="AS20873" s="71"/>
    </row>
    <row r="20874" spans="1:45" ht="15" customHeight="1" x14ac:dyDescent="0.2">
      <c r="A20874" s="85"/>
      <c r="F20874" s="4"/>
      <c r="H20874" s="78"/>
      <c r="J20874" s="75"/>
      <c r="K20874" s="71"/>
      <c r="L20874" s="75"/>
      <c r="M20874" s="71"/>
      <c r="O20874" s="71"/>
      <c r="Q20874" s="71"/>
      <c r="V20874" s="4"/>
      <c r="X20874" s="4"/>
      <c r="AS20874" s="71"/>
    </row>
    <row r="20875" spans="1:45" ht="15" customHeight="1" x14ac:dyDescent="0.2">
      <c r="A20875" s="85"/>
      <c r="F20875" s="4"/>
      <c r="H20875" s="79"/>
      <c r="J20875" s="75"/>
      <c r="K20875" s="71"/>
      <c r="L20875" s="75"/>
      <c r="M20875" s="71"/>
      <c r="O20875" s="71"/>
      <c r="Q20875" s="71"/>
      <c r="V20875" s="4"/>
      <c r="X20875" s="4"/>
      <c r="AS20875" s="71"/>
    </row>
    <row r="20876" spans="1:45" ht="15" customHeight="1" x14ac:dyDescent="0.2">
      <c r="A20876" s="85"/>
      <c r="F20876" s="4"/>
      <c r="H20876" s="79"/>
      <c r="J20876" s="75"/>
      <c r="K20876" s="71"/>
      <c r="L20876" s="75"/>
      <c r="M20876" s="71"/>
      <c r="O20876" s="71"/>
      <c r="Q20876" s="71"/>
      <c r="V20876" s="4"/>
      <c r="X20876" s="4"/>
      <c r="AS20876" s="71"/>
    </row>
    <row r="20877" spans="1:45" ht="15" customHeight="1" x14ac:dyDescent="0.2">
      <c r="A20877" s="85"/>
      <c r="F20877" s="4"/>
      <c r="H20877" s="78"/>
      <c r="J20877" s="75"/>
      <c r="K20877" s="71"/>
      <c r="L20877" s="75"/>
      <c r="M20877" s="71"/>
      <c r="O20877" s="71"/>
      <c r="Q20877" s="71"/>
      <c r="V20877" s="4"/>
      <c r="X20877" s="4"/>
      <c r="AS20877" s="71"/>
    </row>
    <row r="20878" spans="1:45" ht="15" customHeight="1" x14ac:dyDescent="0.2">
      <c r="A20878" s="85"/>
      <c r="F20878" s="4"/>
      <c r="H20878" s="78"/>
      <c r="J20878" s="75"/>
      <c r="K20878" s="71"/>
      <c r="L20878" s="75"/>
      <c r="M20878" s="71"/>
      <c r="O20878" s="71"/>
      <c r="Q20878" s="71"/>
      <c r="V20878" s="4"/>
      <c r="X20878" s="4"/>
      <c r="AS20878" s="71"/>
    </row>
    <row r="20879" spans="1:45" ht="15" customHeight="1" x14ac:dyDescent="0.2">
      <c r="A20879" s="85"/>
      <c r="F20879" s="4"/>
      <c r="H20879" s="78"/>
      <c r="J20879" s="75"/>
      <c r="K20879" s="71"/>
      <c r="L20879" s="75"/>
      <c r="M20879" s="71"/>
      <c r="O20879" s="71"/>
      <c r="Q20879" s="71"/>
      <c r="V20879" s="4"/>
      <c r="X20879" s="4"/>
      <c r="AS20879" s="71"/>
    </row>
    <row r="20880" spans="1:45" ht="15" customHeight="1" x14ac:dyDescent="0.2">
      <c r="A20880" s="85"/>
      <c r="F20880" s="4"/>
      <c r="H20880" s="78"/>
      <c r="J20880" s="75"/>
      <c r="K20880" s="71"/>
      <c r="L20880" s="75"/>
      <c r="M20880" s="71"/>
      <c r="O20880" s="71"/>
      <c r="Q20880" s="71"/>
      <c r="V20880" s="4"/>
      <c r="X20880" s="4"/>
      <c r="AS20880" s="71"/>
    </row>
    <row r="20881" spans="1:45" ht="15" customHeight="1" x14ac:dyDescent="0.2">
      <c r="A20881" s="85"/>
      <c r="F20881" s="4"/>
      <c r="H20881" s="78"/>
      <c r="J20881" s="75"/>
      <c r="K20881" s="71"/>
      <c r="L20881" s="75"/>
      <c r="M20881" s="71"/>
      <c r="O20881" s="71"/>
      <c r="Q20881" s="71"/>
      <c r="V20881" s="4"/>
      <c r="X20881" s="4"/>
      <c r="AS20881" s="71"/>
    </row>
    <row r="20882" spans="1:45" ht="15" customHeight="1" x14ac:dyDescent="0.2">
      <c r="A20882" s="85"/>
      <c r="F20882" s="4"/>
      <c r="H20882" s="78"/>
      <c r="J20882" s="75"/>
      <c r="K20882" s="71"/>
      <c r="L20882" s="75"/>
      <c r="M20882" s="71"/>
      <c r="O20882" s="71"/>
      <c r="Q20882" s="71"/>
      <c r="V20882" s="4"/>
      <c r="X20882" s="4"/>
      <c r="AS20882" s="71"/>
    </row>
    <row r="20883" spans="1:45" ht="15" customHeight="1" x14ac:dyDescent="0.2">
      <c r="A20883" s="85"/>
      <c r="F20883" s="4"/>
      <c r="H20883" s="78"/>
      <c r="J20883" s="75"/>
      <c r="K20883" s="71"/>
      <c r="L20883" s="75"/>
      <c r="M20883" s="71"/>
      <c r="O20883" s="71"/>
      <c r="Q20883" s="71"/>
      <c r="V20883" s="4"/>
      <c r="X20883" s="4"/>
      <c r="AS20883" s="71"/>
    </row>
    <row r="20884" spans="1:45" ht="15" customHeight="1" x14ac:dyDescent="0.2">
      <c r="A20884" s="85"/>
      <c r="F20884" s="4"/>
      <c r="H20884" s="78"/>
      <c r="J20884" s="75"/>
      <c r="K20884" s="71"/>
      <c r="L20884" s="75"/>
      <c r="M20884" s="71"/>
      <c r="O20884" s="71"/>
      <c r="Q20884" s="71"/>
      <c r="V20884" s="4"/>
      <c r="X20884" s="4"/>
      <c r="AS20884" s="71"/>
    </row>
    <row r="20885" spans="1:45" ht="15" customHeight="1" x14ac:dyDescent="0.2">
      <c r="A20885" s="85"/>
      <c r="F20885" s="4"/>
      <c r="H20885" s="79"/>
      <c r="J20885" s="75"/>
      <c r="K20885" s="71"/>
      <c r="L20885" s="75"/>
      <c r="M20885" s="71"/>
      <c r="O20885" s="71"/>
      <c r="Q20885" s="71"/>
      <c r="V20885" s="4"/>
      <c r="X20885" s="4"/>
      <c r="AS20885" s="71"/>
    </row>
    <row r="20886" spans="1:45" ht="15" customHeight="1" x14ac:dyDescent="0.2">
      <c r="A20886" s="85"/>
      <c r="F20886" s="4"/>
      <c r="H20886" s="79"/>
      <c r="J20886" s="75"/>
      <c r="K20886" s="71"/>
      <c r="L20886" s="75"/>
      <c r="M20886" s="71"/>
      <c r="O20886" s="71"/>
      <c r="Q20886" s="71"/>
      <c r="V20886" s="4"/>
      <c r="X20886" s="4"/>
      <c r="AS20886" s="71"/>
    </row>
    <row r="20887" spans="1:45" ht="15" customHeight="1" x14ac:dyDescent="0.2">
      <c r="A20887" s="85"/>
      <c r="F20887" s="4"/>
      <c r="H20887" s="78"/>
      <c r="J20887" s="75"/>
      <c r="K20887" s="71"/>
      <c r="L20887" s="75"/>
      <c r="M20887" s="71"/>
      <c r="O20887" s="71"/>
      <c r="Q20887" s="71"/>
      <c r="V20887" s="4"/>
      <c r="X20887" s="4"/>
      <c r="AS20887" s="71"/>
    </row>
    <row r="20888" spans="1:45" ht="15" customHeight="1" x14ac:dyDescent="0.2">
      <c r="A20888" s="85"/>
      <c r="F20888" s="4"/>
      <c r="H20888" s="78"/>
      <c r="J20888" s="75"/>
      <c r="K20888" s="71"/>
      <c r="L20888" s="75"/>
      <c r="M20888" s="71"/>
      <c r="O20888" s="71"/>
      <c r="Q20888" s="71"/>
      <c r="V20888" s="4"/>
      <c r="X20888" s="4"/>
      <c r="AS20888" s="71"/>
    </row>
    <row r="20889" spans="1:45" ht="15" customHeight="1" x14ac:dyDescent="0.2">
      <c r="A20889" s="85"/>
      <c r="F20889" s="4"/>
      <c r="H20889" s="78"/>
      <c r="J20889" s="75"/>
      <c r="K20889" s="71"/>
      <c r="L20889" s="75"/>
      <c r="M20889" s="71"/>
      <c r="O20889" s="71"/>
      <c r="Q20889" s="71"/>
      <c r="V20889" s="4"/>
      <c r="X20889" s="4"/>
      <c r="AS20889" s="71"/>
    </row>
    <row r="20890" spans="1:45" ht="15" customHeight="1" x14ac:dyDescent="0.2">
      <c r="A20890" s="85"/>
      <c r="F20890" s="4"/>
      <c r="H20890" s="78"/>
      <c r="J20890" s="75"/>
      <c r="K20890" s="71"/>
      <c r="L20890" s="75"/>
      <c r="M20890" s="71"/>
      <c r="O20890" s="71"/>
      <c r="Q20890" s="71"/>
      <c r="V20890" s="4"/>
      <c r="X20890" s="4"/>
      <c r="AS20890" s="71"/>
    </row>
    <row r="20891" spans="1:45" ht="15" customHeight="1" x14ac:dyDescent="0.2">
      <c r="A20891" s="85"/>
      <c r="F20891" s="4"/>
      <c r="H20891" s="78"/>
      <c r="J20891" s="75"/>
      <c r="K20891" s="71"/>
      <c r="L20891" s="75"/>
      <c r="M20891" s="71"/>
      <c r="O20891" s="71"/>
      <c r="Q20891" s="71"/>
      <c r="V20891" s="4"/>
      <c r="X20891" s="4"/>
      <c r="AS20891" s="71"/>
    </row>
    <row r="20892" spans="1:45" ht="15" customHeight="1" x14ac:dyDescent="0.2">
      <c r="A20892" s="85"/>
      <c r="F20892" s="4"/>
      <c r="H20892" s="78"/>
      <c r="J20892" s="75"/>
      <c r="K20892" s="71"/>
      <c r="L20892" s="75"/>
      <c r="M20892" s="71"/>
      <c r="O20892" s="71"/>
      <c r="Q20892" s="71"/>
      <c r="V20892" s="4"/>
      <c r="X20892" s="4"/>
      <c r="AS20892" s="71"/>
    </row>
    <row r="20893" spans="1:45" ht="15" customHeight="1" x14ac:dyDescent="0.2">
      <c r="A20893" s="85"/>
      <c r="F20893" s="4"/>
      <c r="H20893" s="79"/>
      <c r="J20893" s="75"/>
      <c r="K20893" s="71"/>
      <c r="L20893" s="75"/>
      <c r="M20893" s="71"/>
      <c r="O20893" s="71"/>
      <c r="Q20893" s="71"/>
      <c r="V20893" s="4"/>
      <c r="X20893" s="4"/>
      <c r="AS20893" s="71"/>
    </row>
    <row r="20894" spans="1:45" ht="15" customHeight="1" x14ac:dyDescent="0.2">
      <c r="A20894" s="85"/>
      <c r="F20894" s="4"/>
      <c r="H20894" s="79"/>
      <c r="J20894" s="75"/>
      <c r="K20894" s="71"/>
      <c r="L20894" s="75"/>
      <c r="M20894" s="71"/>
      <c r="O20894" s="71"/>
      <c r="Q20894" s="71"/>
      <c r="V20894" s="4"/>
      <c r="X20894" s="4"/>
      <c r="AS20894" s="71"/>
    </row>
    <row r="20895" spans="1:45" ht="15" customHeight="1" x14ac:dyDescent="0.2">
      <c r="A20895" s="85"/>
      <c r="F20895" s="4"/>
      <c r="H20895" s="79"/>
      <c r="J20895" s="75"/>
      <c r="K20895" s="71"/>
      <c r="L20895" s="75"/>
      <c r="M20895" s="71"/>
      <c r="O20895" s="71"/>
      <c r="Q20895" s="71"/>
      <c r="V20895" s="4"/>
      <c r="X20895" s="4"/>
      <c r="AS20895" s="71"/>
    </row>
    <row r="20896" spans="1:45" ht="15" customHeight="1" x14ac:dyDescent="0.2">
      <c r="A20896" s="85"/>
      <c r="F20896" s="4"/>
      <c r="H20896" s="79"/>
      <c r="J20896" s="75"/>
      <c r="K20896" s="71"/>
      <c r="L20896" s="75"/>
      <c r="M20896" s="71"/>
      <c r="O20896" s="71"/>
      <c r="Q20896" s="71"/>
      <c r="V20896" s="4"/>
      <c r="X20896" s="4"/>
      <c r="AS20896" s="71"/>
    </row>
    <row r="20897" spans="1:45" ht="15" customHeight="1" x14ac:dyDescent="0.2">
      <c r="A20897" s="85"/>
      <c r="F20897" s="4"/>
      <c r="H20897" s="78"/>
      <c r="J20897" s="75"/>
      <c r="K20897" s="71"/>
      <c r="L20897" s="75"/>
      <c r="M20897" s="71"/>
      <c r="O20897" s="71"/>
      <c r="Q20897" s="71"/>
      <c r="V20897" s="4"/>
      <c r="X20897" s="4"/>
      <c r="AS20897" s="71"/>
    </row>
    <row r="20898" spans="1:45" ht="15" customHeight="1" x14ac:dyDescent="0.2">
      <c r="A20898" s="85"/>
      <c r="F20898" s="4"/>
      <c r="H20898" s="78"/>
      <c r="J20898" s="75"/>
      <c r="K20898" s="71"/>
      <c r="L20898" s="75"/>
      <c r="M20898" s="71"/>
      <c r="O20898" s="71"/>
      <c r="Q20898" s="71"/>
      <c r="V20898" s="4"/>
      <c r="X20898" s="4"/>
      <c r="AS20898" s="71"/>
    </row>
    <row r="20899" spans="1:45" ht="15" customHeight="1" x14ac:dyDescent="0.2">
      <c r="A20899" s="85"/>
      <c r="F20899" s="4"/>
      <c r="H20899" s="78"/>
      <c r="J20899" s="75"/>
      <c r="K20899" s="71"/>
      <c r="L20899" s="75"/>
      <c r="M20899" s="71"/>
      <c r="O20899" s="71"/>
      <c r="Q20899" s="71"/>
      <c r="V20899" s="4"/>
      <c r="X20899" s="4"/>
      <c r="AS20899" s="71"/>
    </row>
    <row r="20900" spans="1:45" ht="15" customHeight="1" x14ac:dyDescent="0.2">
      <c r="A20900" s="85"/>
      <c r="F20900" s="4"/>
      <c r="H20900" s="78"/>
      <c r="J20900" s="75"/>
      <c r="K20900" s="71"/>
      <c r="L20900" s="75"/>
      <c r="M20900" s="71"/>
      <c r="O20900" s="71"/>
      <c r="Q20900" s="71"/>
      <c r="V20900" s="4"/>
      <c r="X20900" s="4"/>
      <c r="AS20900" s="71"/>
    </row>
    <row r="20901" spans="1:45" ht="15" customHeight="1" x14ac:dyDescent="0.2">
      <c r="A20901" s="85"/>
      <c r="F20901" s="4"/>
      <c r="H20901" s="78"/>
      <c r="J20901" s="75"/>
      <c r="K20901" s="71"/>
      <c r="L20901" s="75"/>
      <c r="M20901" s="71"/>
      <c r="O20901" s="71"/>
      <c r="Q20901" s="71"/>
      <c r="V20901" s="4"/>
      <c r="X20901" s="4"/>
      <c r="AS20901" s="71"/>
    </row>
    <row r="20902" spans="1:45" ht="15" customHeight="1" x14ac:dyDescent="0.2">
      <c r="A20902" s="85"/>
      <c r="F20902" s="4"/>
      <c r="H20902" s="78"/>
      <c r="J20902" s="75"/>
      <c r="K20902" s="71"/>
      <c r="L20902" s="75"/>
      <c r="M20902" s="71"/>
      <c r="O20902" s="71"/>
      <c r="Q20902" s="71"/>
      <c r="V20902" s="4"/>
      <c r="X20902" s="4"/>
      <c r="AS20902" s="71"/>
    </row>
    <row r="20903" spans="1:45" ht="15" customHeight="1" x14ac:dyDescent="0.2">
      <c r="A20903" s="85"/>
      <c r="F20903" s="4"/>
      <c r="H20903" s="78"/>
      <c r="J20903" s="75"/>
      <c r="K20903" s="71"/>
      <c r="L20903" s="75"/>
      <c r="M20903" s="71"/>
      <c r="O20903" s="71"/>
      <c r="Q20903" s="71"/>
      <c r="V20903" s="4"/>
      <c r="X20903" s="4"/>
      <c r="AS20903" s="71"/>
    </row>
    <row r="20904" spans="1:45" ht="15" customHeight="1" x14ac:dyDescent="0.2">
      <c r="A20904" s="85"/>
      <c r="F20904" s="4"/>
      <c r="H20904" s="78"/>
      <c r="J20904" s="75"/>
      <c r="K20904" s="71"/>
      <c r="L20904" s="75"/>
      <c r="M20904" s="71"/>
      <c r="O20904" s="71"/>
      <c r="Q20904" s="71"/>
      <c r="V20904" s="4"/>
      <c r="X20904" s="4"/>
      <c r="AS20904" s="71"/>
    </row>
    <row r="20905" spans="1:45" ht="15" customHeight="1" x14ac:dyDescent="0.2">
      <c r="A20905" s="85"/>
      <c r="F20905" s="4"/>
      <c r="H20905" s="78"/>
      <c r="J20905" s="75"/>
      <c r="K20905" s="71"/>
      <c r="L20905" s="75"/>
      <c r="M20905" s="71"/>
      <c r="O20905" s="71"/>
      <c r="Q20905" s="71"/>
      <c r="V20905" s="4"/>
      <c r="X20905" s="4"/>
      <c r="AS20905" s="71"/>
    </row>
    <row r="20906" spans="1:45" ht="15" customHeight="1" x14ac:dyDescent="0.2">
      <c r="A20906" s="85"/>
      <c r="F20906" s="4"/>
      <c r="H20906" s="78"/>
      <c r="J20906" s="75"/>
      <c r="K20906" s="71"/>
      <c r="L20906" s="75"/>
      <c r="M20906" s="71"/>
      <c r="O20906" s="71"/>
      <c r="Q20906" s="71"/>
      <c r="V20906" s="4"/>
      <c r="X20906" s="4"/>
      <c r="AS20906" s="71"/>
    </row>
    <row r="20907" spans="1:45" ht="15" customHeight="1" x14ac:dyDescent="0.2">
      <c r="A20907" s="85"/>
      <c r="F20907" s="4"/>
      <c r="H20907" s="78"/>
      <c r="J20907" s="75"/>
      <c r="K20907" s="71"/>
      <c r="L20907" s="75"/>
      <c r="M20907" s="71"/>
      <c r="O20907" s="71"/>
      <c r="Q20907" s="71"/>
      <c r="V20907" s="4"/>
      <c r="X20907" s="4"/>
      <c r="AS20907" s="71"/>
    </row>
    <row r="20908" spans="1:45" ht="15" customHeight="1" x14ac:dyDescent="0.2">
      <c r="A20908" s="85"/>
      <c r="F20908" s="4"/>
      <c r="H20908" s="78"/>
      <c r="J20908" s="75"/>
      <c r="K20908" s="71"/>
      <c r="L20908" s="75"/>
      <c r="M20908" s="71"/>
      <c r="O20908" s="71"/>
      <c r="Q20908" s="71"/>
      <c r="V20908" s="4"/>
      <c r="X20908" s="4"/>
      <c r="AS20908" s="71"/>
    </row>
    <row r="20909" spans="1:45" ht="15" customHeight="1" x14ac:dyDescent="0.2">
      <c r="A20909" s="85"/>
      <c r="F20909" s="4"/>
      <c r="H20909" s="78"/>
      <c r="J20909" s="75"/>
      <c r="K20909" s="71"/>
      <c r="L20909" s="75"/>
      <c r="M20909" s="71"/>
      <c r="O20909" s="71"/>
      <c r="Q20909" s="71"/>
      <c r="V20909" s="4"/>
      <c r="X20909" s="4"/>
      <c r="AS20909" s="71"/>
    </row>
    <row r="20910" spans="1:45" ht="15" customHeight="1" x14ac:dyDescent="0.2">
      <c r="A20910" s="85"/>
      <c r="F20910" s="4"/>
      <c r="H20910" s="78"/>
      <c r="J20910" s="75"/>
      <c r="K20910" s="71"/>
      <c r="L20910" s="75"/>
      <c r="M20910" s="71"/>
      <c r="O20910" s="71"/>
      <c r="Q20910" s="71"/>
      <c r="V20910" s="4"/>
      <c r="X20910" s="4"/>
      <c r="AS20910" s="71"/>
    </row>
    <row r="20911" spans="1:45" ht="15" customHeight="1" x14ac:dyDescent="0.2">
      <c r="A20911" s="85"/>
      <c r="F20911" s="4"/>
      <c r="H20911" s="78"/>
      <c r="J20911" s="75"/>
      <c r="K20911" s="71"/>
      <c r="L20911" s="75"/>
      <c r="M20911" s="71"/>
      <c r="O20911" s="71"/>
      <c r="Q20911" s="71"/>
      <c r="V20911" s="4"/>
      <c r="X20911" s="4"/>
      <c r="AS20911" s="71"/>
    </row>
    <row r="20912" spans="1:45" ht="15" customHeight="1" x14ac:dyDescent="0.2">
      <c r="A20912" s="85"/>
      <c r="F20912" s="4"/>
      <c r="H20912" s="78"/>
      <c r="J20912" s="75"/>
      <c r="K20912" s="71"/>
      <c r="L20912" s="75"/>
      <c r="M20912" s="71"/>
      <c r="O20912" s="71"/>
      <c r="Q20912" s="71"/>
      <c r="V20912" s="4"/>
      <c r="X20912" s="4"/>
      <c r="AS20912" s="71"/>
    </row>
    <row r="20913" spans="1:45" ht="15" customHeight="1" x14ac:dyDescent="0.2">
      <c r="A20913" s="85"/>
      <c r="F20913" s="4"/>
      <c r="H20913" s="78"/>
      <c r="J20913" s="75"/>
      <c r="K20913" s="71"/>
      <c r="L20913" s="75"/>
      <c r="M20913" s="71"/>
      <c r="O20913" s="71"/>
      <c r="Q20913" s="71"/>
      <c r="V20913" s="4"/>
      <c r="X20913" s="4"/>
      <c r="AS20913" s="71"/>
    </row>
    <row r="20914" spans="1:45" ht="15" customHeight="1" x14ac:dyDescent="0.2">
      <c r="A20914" s="85"/>
      <c r="F20914" s="4"/>
      <c r="H20914" s="78"/>
      <c r="J20914" s="75"/>
      <c r="K20914" s="71"/>
      <c r="L20914" s="75"/>
      <c r="M20914" s="71"/>
      <c r="O20914" s="71"/>
      <c r="Q20914" s="71"/>
      <c r="V20914" s="4"/>
      <c r="X20914" s="4"/>
      <c r="AS20914" s="71"/>
    </row>
    <row r="20915" spans="1:45" ht="15" customHeight="1" x14ac:dyDescent="0.2">
      <c r="A20915" s="85"/>
      <c r="F20915" s="4"/>
      <c r="H20915" s="78"/>
      <c r="J20915" s="75"/>
      <c r="K20915" s="71"/>
      <c r="L20915" s="75"/>
      <c r="M20915" s="71"/>
      <c r="O20915" s="71"/>
      <c r="Q20915" s="71"/>
      <c r="V20915" s="4"/>
      <c r="X20915" s="4"/>
      <c r="AS20915" s="71"/>
    </row>
    <row r="20916" spans="1:45" ht="15" customHeight="1" x14ac:dyDescent="0.2">
      <c r="A20916" s="85"/>
      <c r="F20916" s="4"/>
      <c r="H20916" s="78"/>
      <c r="J20916" s="75"/>
      <c r="K20916" s="71"/>
      <c r="L20916" s="75"/>
      <c r="M20916" s="71"/>
      <c r="O20916" s="71"/>
      <c r="Q20916" s="71"/>
      <c r="V20916" s="4"/>
      <c r="X20916" s="4"/>
      <c r="AS20916" s="71"/>
    </row>
    <row r="20917" spans="1:45" ht="15" customHeight="1" x14ac:dyDescent="0.2">
      <c r="A20917" s="85"/>
      <c r="F20917" s="4"/>
      <c r="H20917" s="78"/>
      <c r="J20917" s="75"/>
      <c r="K20917" s="71"/>
      <c r="L20917" s="75"/>
      <c r="M20917" s="71"/>
      <c r="O20917" s="71"/>
      <c r="Q20917" s="71"/>
      <c r="V20917" s="4"/>
      <c r="X20917" s="4"/>
      <c r="AS20917" s="71"/>
    </row>
    <row r="20918" spans="1:45" ht="15" customHeight="1" x14ac:dyDescent="0.2">
      <c r="A20918" s="85"/>
      <c r="F20918" s="4"/>
      <c r="H20918" s="78"/>
      <c r="J20918" s="75"/>
      <c r="K20918" s="71"/>
      <c r="L20918" s="75"/>
      <c r="M20918" s="71"/>
      <c r="O20918" s="71"/>
      <c r="Q20918" s="71"/>
      <c r="V20918" s="4"/>
      <c r="X20918" s="4"/>
      <c r="AS20918" s="71"/>
    </row>
    <row r="20919" spans="1:45" ht="15" customHeight="1" x14ac:dyDescent="0.2">
      <c r="A20919" s="85"/>
      <c r="F20919" s="4"/>
      <c r="H20919" s="78"/>
      <c r="J20919" s="75"/>
      <c r="K20919" s="71"/>
      <c r="L20919" s="75"/>
      <c r="M20919" s="71"/>
      <c r="O20919" s="71"/>
      <c r="Q20919" s="71"/>
      <c r="V20919" s="4"/>
      <c r="X20919" s="4"/>
      <c r="AS20919" s="71"/>
    </row>
    <row r="20920" spans="1:45" ht="15" customHeight="1" x14ac:dyDescent="0.2">
      <c r="A20920" s="85"/>
      <c r="F20920" s="4"/>
      <c r="H20920" s="78"/>
      <c r="J20920" s="75"/>
      <c r="K20920" s="71"/>
      <c r="L20920" s="75"/>
      <c r="M20920" s="71"/>
      <c r="O20920" s="71"/>
      <c r="Q20920" s="71"/>
      <c r="V20920" s="4"/>
      <c r="X20920" s="4"/>
      <c r="AS20920" s="71"/>
    </row>
    <row r="20921" spans="1:45" ht="15" customHeight="1" x14ac:dyDescent="0.2">
      <c r="A20921" s="85"/>
      <c r="F20921" s="4"/>
      <c r="H20921" s="78"/>
      <c r="J20921" s="75"/>
      <c r="K20921" s="71"/>
      <c r="L20921" s="75"/>
      <c r="M20921" s="71"/>
      <c r="O20921" s="71"/>
      <c r="Q20921" s="71"/>
      <c r="V20921" s="4"/>
      <c r="X20921" s="4"/>
      <c r="AS20921" s="71"/>
    </row>
    <row r="20922" spans="1:45" ht="15" customHeight="1" x14ac:dyDescent="0.2">
      <c r="A20922" s="85"/>
      <c r="F20922" s="4"/>
      <c r="H20922" s="78"/>
      <c r="J20922" s="75"/>
      <c r="K20922" s="71"/>
      <c r="L20922" s="75"/>
      <c r="M20922" s="71"/>
      <c r="O20922" s="71"/>
      <c r="Q20922" s="71"/>
      <c r="V20922" s="4"/>
      <c r="X20922" s="4"/>
      <c r="AS20922" s="71"/>
    </row>
    <row r="20923" spans="1:45" ht="15" customHeight="1" x14ac:dyDescent="0.2">
      <c r="A20923" s="85"/>
      <c r="F20923" s="4"/>
      <c r="H20923" s="78"/>
      <c r="J20923" s="75"/>
      <c r="K20923" s="71"/>
      <c r="L20923" s="75"/>
      <c r="M20923" s="71"/>
      <c r="O20923" s="71"/>
      <c r="Q20923" s="71"/>
      <c r="V20923" s="4"/>
      <c r="X20923" s="4"/>
      <c r="AS20923" s="71"/>
    </row>
    <row r="20924" spans="1:45" ht="15" customHeight="1" x14ac:dyDescent="0.2">
      <c r="A20924" s="85"/>
      <c r="F20924" s="4"/>
      <c r="H20924" s="78"/>
      <c r="J20924" s="75"/>
      <c r="K20924" s="71"/>
      <c r="L20924" s="75"/>
      <c r="M20924" s="71"/>
      <c r="O20924" s="71"/>
      <c r="Q20924" s="71"/>
      <c r="V20924" s="4"/>
      <c r="X20924" s="4"/>
      <c r="AS20924" s="71"/>
    </row>
    <row r="20925" spans="1:45" ht="15" customHeight="1" x14ac:dyDescent="0.2">
      <c r="A20925" s="85"/>
      <c r="F20925" s="4"/>
      <c r="H20925" s="78"/>
      <c r="J20925" s="75"/>
      <c r="K20925" s="71"/>
      <c r="L20925" s="75"/>
      <c r="M20925" s="71"/>
      <c r="O20925" s="71"/>
      <c r="Q20925" s="71"/>
      <c r="V20925" s="4"/>
      <c r="X20925" s="4"/>
      <c r="AS20925" s="71"/>
    </row>
    <row r="20926" spans="1:45" ht="15" customHeight="1" x14ac:dyDescent="0.2">
      <c r="A20926" s="85"/>
      <c r="F20926" s="4"/>
      <c r="H20926" s="78"/>
      <c r="J20926" s="75"/>
      <c r="K20926" s="71"/>
      <c r="L20926" s="75"/>
      <c r="M20926" s="71"/>
      <c r="O20926" s="71"/>
      <c r="Q20926" s="71"/>
      <c r="V20926" s="4"/>
      <c r="X20926" s="4"/>
      <c r="AS20926" s="71"/>
    </row>
    <row r="20927" spans="1:45" ht="15" customHeight="1" x14ac:dyDescent="0.2">
      <c r="A20927" s="85"/>
      <c r="F20927" s="4"/>
      <c r="H20927" s="78"/>
      <c r="J20927" s="75"/>
      <c r="K20927" s="71"/>
      <c r="L20927" s="75"/>
      <c r="M20927" s="71"/>
      <c r="O20927" s="71"/>
      <c r="Q20927" s="71"/>
      <c r="V20927" s="4"/>
      <c r="X20927" s="4"/>
      <c r="AS20927" s="71"/>
    </row>
    <row r="20928" spans="1:45" ht="15" customHeight="1" x14ac:dyDescent="0.2">
      <c r="A20928" s="85"/>
      <c r="F20928" s="4"/>
      <c r="H20928" s="78"/>
      <c r="J20928" s="75"/>
      <c r="K20928" s="71"/>
      <c r="L20928" s="75"/>
      <c r="M20928" s="71"/>
      <c r="O20928" s="71"/>
      <c r="Q20928" s="71"/>
      <c r="V20928" s="4"/>
      <c r="X20928" s="4"/>
      <c r="AS20928" s="71"/>
    </row>
    <row r="20929" spans="1:45" ht="15" customHeight="1" x14ac:dyDescent="0.2">
      <c r="A20929" s="85"/>
      <c r="F20929" s="4"/>
      <c r="H20929" s="78"/>
      <c r="J20929" s="75"/>
      <c r="K20929" s="71"/>
      <c r="L20929" s="75"/>
      <c r="M20929" s="71"/>
      <c r="O20929" s="71"/>
      <c r="Q20929" s="71"/>
      <c r="V20929" s="4"/>
      <c r="X20929" s="4"/>
      <c r="AS20929" s="71"/>
    </row>
    <row r="20930" spans="1:45" ht="15" customHeight="1" x14ac:dyDescent="0.2">
      <c r="A20930" s="85"/>
      <c r="F20930" s="4"/>
      <c r="H20930" s="78"/>
      <c r="J20930" s="75"/>
      <c r="K20930" s="71"/>
      <c r="L20930" s="75"/>
      <c r="M20930" s="71"/>
      <c r="O20930" s="71"/>
      <c r="Q20930" s="71"/>
      <c r="V20930" s="4"/>
      <c r="X20930" s="4"/>
      <c r="AS20930" s="71"/>
    </row>
    <row r="20931" spans="1:45" ht="15" customHeight="1" x14ac:dyDescent="0.2">
      <c r="A20931" s="85"/>
      <c r="F20931" s="4"/>
      <c r="H20931" s="78"/>
      <c r="J20931" s="75"/>
      <c r="K20931" s="71"/>
      <c r="L20931" s="75"/>
      <c r="M20931" s="71"/>
      <c r="O20931" s="71"/>
      <c r="Q20931" s="71"/>
      <c r="V20931" s="4"/>
      <c r="X20931" s="4"/>
      <c r="AS20931" s="71"/>
    </row>
    <row r="20932" spans="1:45" ht="15" customHeight="1" x14ac:dyDescent="0.2">
      <c r="A20932" s="85"/>
      <c r="F20932" s="4"/>
      <c r="H20932" s="78"/>
      <c r="J20932" s="75"/>
      <c r="K20932" s="71"/>
      <c r="L20932" s="75"/>
      <c r="M20932" s="71"/>
      <c r="O20932" s="71"/>
      <c r="Q20932" s="71"/>
      <c r="V20932" s="4"/>
      <c r="X20932" s="4"/>
      <c r="AS20932" s="71"/>
    </row>
    <row r="20933" spans="1:45" ht="15" customHeight="1" x14ac:dyDescent="0.2">
      <c r="A20933" s="85"/>
      <c r="F20933" s="4"/>
      <c r="H20933" s="78"/>
      <c r="J20933" s="75"/>
      <c r="K20933" s="71"/>
      <c r="L20933" s="75"/>
      <c r="M20933" s="71"/>
      <c r="O20933" s="71"/>
      <c r="Q20933" s="71"/>
      <c r="V20933" s="4"/>
      <c r="X20933" s="4"/>
      <c r="AS20933" s="71"/>
    </row>
    <row r="20934" spans="1:45" ht="15" customHeight="1" x14ac:dyDescent="0.2">
      <c r="A20934" s="85"/>
      <c r="F20934" s="4"/>
      <c r="H20934" s="78"/>
      <c r="J20934" s="75"/>
      <c r="K20934" s="71"/>
      <c r="L20934" s="75"/>
      <c r="M20934" s="71"/>
      <c r="O20934" s="71"/>
      <c r="Q20934" s="71"/>
      <c r="V20934" s="4"/>
      <c r="X20934" s="4"/>
      <c r="AS20934" s="71"/>
    </row>
    <row r="20935" spans="1:45" ht="15" customHeight="1" x14ac:dyDescent="0.2">
      <c r="A20935" s="85"/>
      <c r="F20935" s="4"/>
      <c r="H20935" s="78"/>
      <c r="J20935" s="75"/>
      <c r="K20935" s="71"/>
      <c r="L20935" s="75"/>
      <c r="M20935" s="71"/>
      <c r="O20935" s="71"/>
      <c r="Q20935" s="71"/>
      <c r="V20935" s="4"/>
      <c r="X20935" s="4"/>
      <c r="AS20935" s="71"/>
    </row>
    <row r="20936" spans="1:45" ht="15" customHeight="1" x14ac:dyDescent="0.2">
      <c r="A20936" s="85"/>
      <c r="F20936" s="4"/>
      <c r="H20936" s="78"/>
      <c r="J20936" s="75"/>
      <c r="K20936" s="71"/>
      <c r="L20936" s="75"/>
      <c r="M20936" s="71"/>
      <c r="O20936" s="71"/>
      <c r="Q20936" s="71"/>
      <c r="V20936" s="4"/>
      <c r="X20936" s="4"/>
      <c r="AS20936" s="71"/>
    </row>
    <row r="20937" spans="1:45" ht="15" customHeight="1" x14ac:dyDescent="0.2">
      <c r="A20937" s="85"/>
      <c r="F20937" s="4"/>
      <c r="H20937" s="78"/>
      <c r="J20937" s="75"/>
      <c r="K20937" s="71"/>
      <c r="L20937" s="75"/>
      <c r="M20937" s="71"/>
      <c r="O20937" s="71"/>
      <c r="Q20937" s="71"/>
      <c r="V20937" s="4"/>
      <c r="X20937" s="4"/>
      <c r="AS20937" s="71"/>
    </row>
    <row r="20938" spans="1:45" ht="15" customHeight="1" x14ac:dyDescent="0.2">
      <c r="A20938" s="85"/>
      <c r="F20938" s="4"/>
      <c r="H20938" s="78"/>
      <c r="J20938" s="75"/>
      <c r="K20938" s="71"/>
      <c r="L20938" s="75"/>
      <c r="M20938" s="71"/>
      <c r="O20938" s="71"/>
      <c r="Q20938" s="71"/>
      <c r="V20938" s="4"/>
      <c r="X20938" s="4"/>
      <c r="AS20938" s="71"/>
    </row>
    <row r="20939" spans="1:45" ht="15" customHeight="1" x14ac:dyDescent="0.2">
      <c r="A20939" s="85"/>
      <c r="F20939" s="4"/>
      <c r="H20939" s="78"/>
      <c r="J20939" s="75"/>
      <c r="K20939" s="71"/>
      <c r="L20939" s="75"/>
      <c r="M20939" s="71"/>
      <c r="O20939" s="71"/>
      <c r="Q20939" s="71"/>
      <c r="V20939" s="4"/>
      <c r="X20939" s="4"/>
      <c r="AS20939" s="71"/>
    </row>
    <row r="20940" spans="1:45" ht="15" customHeight="1" x14ac:dyDescent="0.2">
      <c r="A20940" s="85"/>
      <c r="F20940" s="4"/>
      <c r="H20940" s="78"/>
      <c r="J20940" s="75"/>
      <c r="K20940" s="71"/>
      <c r="L20940" s="75"/>
      <c r="M20940" s="71"/>
      <c r="O20940" s="71"/>
      <c r="Q20940" s="71"/>
      <c r="V20940" s="4"/>
      <c r="X20940" s="4"/>
      <c r="AS20940" s="71"/>
    </row>
    <row r="20941" spans="1:45" ht="15" customHeight="1" x14ac:dyDescent="0.2">
      <c r="A20941" s="85"/>
      <c r="F20941" s="4"/>
      <c r="H20941" s="78"/>
      <c r="J20941" s="75"/>
      <c r="K20941" s="71"/>
      <c r="L20941" s="75"/>
      <c r="M20941" s="71"/>
      <c r="O20941" s="71"/>
      <c r="Q20941" s="71"/>
      <c r="V20941" s="4"/>
      <c r="X20941" s="4"/>
      <c r="AS20941" s="71"/>
    </row>
    <row r="20942" spans="1:45" ht="15" customHeight="1" x14ac:dyDescent="0.2">
      <c r="A20942" s="85"/>
      <c r="F20942" s="4"/>
      <c r="H20942" s="78"/>
      <c r="J20942" s="75"/>
      <c r="K20942" s="71"/>
      <c r="L20942" s="75"/>
      <c r="M20942" s="71"/>
      <c r="O20942" s="71"/>
      <c r="Q20942" s="71"/>
      <c r="V20942" s="4"/>
      <c r="X20942" s="4"/>
      <c r="AS20942" s="71"/>
    </row>
    <row r="20943" spans="1:45" ht="15" customHeight="1" x14ac:dyDescent="0.2">
      <c r="A20943" s="85"/>
      <c r="F20943" s="4"/>
      <c r="H20943" s="78"/>
      <c r="J20943" s="75"/>
      <c r="K20943" s="71"/>
      <c r="L20943" s="75"/>
      <c r="M20943" s="71"/>
      <c r="O20943" s="71"/>
      <c r="Q20943" s="71"/>
      <c r="V20943" s="4"/>
      <c r="X20943" s="4"/>
      <c r="AS20943" s="71"/>
    </row>
    <row r="20944" spans="1:45" ht="15" customHeight="1" x14ac:dyDescent="0.2">
      <c r="A20944" s="85"/>
      <c r="F20944" s="4"/>
      <c r="H20944" s="78"/>
      <c r="J20944" s="75"/>
      <c r="K20944" s="71"/>
      <c r="L20944" s="75"/>
      <c r="M20944" s="71"/>
      <c r="O20944" s="71"/>
      <c r="Q20944" s="71"/>
      <c r="V20944" s="4"/>
      <c r="X20944" s="4"/>
      <c r="AS20944" s="71"/>
    </row>
    <row r="20945" spans="1:45" ht="15" customHeight="1" x14ac:dyDescent="0.2">
      <c r="A20945" s="85"/>
      <c r="F20945" s="4"/>
      <c r="H20945" s="78"/>
      <c r="J20945" s="75"/>
      <c r="K20945" s="71"/>
      <c r="L20945" s="75"/>
      <c r="M20945" s="71"/>
      <c r="O20945" s="71"/>
      <c r="Q20945" s="71"/>
      <c r="V20945" s="4"/>
      <c r="X20945" s="4"/>
      <c r="AS20945" s="71"/>
    </row>
    <row r="20946" spans="1:45" ht="15" customHeight="1" x14ac:dyDescent="0.2">
      <c r="A20946" s="85"/>
      <c r="F20946" s="4"/>
      <c r="H20946" s="78"/>
      <c r="J20946" s="75"/>
      <c r="K20946" s="71"/>
      <c r="L20946" s="75"/>
      <c r="M20946" s="71"/>
      <c r="O20946" s="71"/>
      <c r="Q20946" s="71"/>
      <c r="V20946" s="4"/>
      <c r="X20946" s="4"/>
      <c r="AS20946" s="71"/>
    </row>
    <row r="20947" spans="1:45" ht="15" customHeight="1" x14ac:dyDescent="0.2">
      <c r="A20947" s="85"/>
      <c r="F20947" s="4"/>
      <c r="H20947" s="78"/>
      <c r="J20947" s="75"/>
      <c r="K20947" s="71"/>
      <c r="L20947" s="75"/>
      <c r="M20947" s="71"/>
      <c r="O20947" s="71"/>
      <c r="Q20947" s="71"/>
      <c r="V20947" s="4"/>
      <c r="X20947" s="4"/>
      <c r="AS20947" s="71"/>
    </row>
    <row r="20948" spans="1:45" ht="15" customHeight="1" x14ac:dyDescent="0.2">
      <c r="A20948" s="85"/>
      <c r="F20948" s="4"/>
      <c r="H20948" s="78"/>
      <c r="J20948" s="75"/>
      <c r="K20948" s="71"/>
      <c r="L20948" s="75"/>
      <c r="M20948" s="71"/>
      <c r="O20948" s="71"/>
      <c r="Q20948" s="71"/>
      <c r="V20948" s="4"/>
      <c r="X20948" s="4"/>
      <c r="AS20948" s="71"/>
    </row>
    <row r="20949" spans="1:45" ht="15" customHeight="1" x14ac:dyDescent="0.2">
      <c r="A20949" s="85"/>
      <c r="F20949" s="4"/>
      <c r="H20949" s="78"/>
      <c r="J20949" s="75"/>
      <c r="K20949" s="71"/>
      <c r="L20949" s="75"/>
      <c r="M20949" s="71"/>
      <c r="O20949" s="71"/>
      <c r="Q20949" s="71"/>
      <c r="V20949" s="4"/>
      <c r="X20949" s="4"/>
      <c r="AS20949" s="71"/>
    </row>
    <row r="20950" spans="1:45" ht="15" customHeight="1" x14ac:dyDescent="0.2">
      <c r="A20950" s="85"/>
      <c r="F20950" s="4"/>
      <c r="H20950" s="78"/>
      <c r="J20950" s="75"/>
      <c r="K20950" s="71"/>
      <c r="L20950" s="75"/>
      <c r="M20950" s="71"/>
      <c r="O20950" s="71"/>
      <c r="Q20950" s="71"/>
      <c r="V20950" s="4"/>
      <c r="X20950" s="4"/>
      <c r="AS20950" s="71"/>
    </row>
    <row r="20951" spans="1:45" ht="15" customHeight="1" x14ac:dyDescent="0.2">
      <c r="A20951" s="85"/>
      <c r="F20951" s="4"/>
      <c r="H20951" s="78"/>
      <c r="J20951" s="75"/>
      <c r="K20951" s="71"/>
      <c r="L20951" s="75"/>
      <c r="M20951" s="71"/>
      <c r="O20951" s="71"/>
      <c r="Q20951" s="71"/>
      <c r="V20951" s="4"/>
      <c r="X20951" s="4"/>
      <c r="AS20951" s="71"/>
    </row>
    <row r="20952" spans="1:45" ht="15" customHeight="1" x14ac:dyDescent="0.2">
      <c r="A20952" s="85"/>
      <c r="F20952" s="4"/>
      <c r="H20952" s="78"/>
      <c r="J20952" s="75"/>
      <c r="K20952" s="71"/>
      <c r="L20952" s="75"/>
      <c r="M20952" s="71"/>
      <c r="O20952" s="71"/>
      <c r="Q20952" s="71"/>
      <c r="V20952" s="4"/>
      <c r="X20952" s="4"/>
      <c r="AS20952" s="71"/>
    </row>
    <row r="20953" spans="1:45" ht="15" customHeight="1" x14ac:dyDescent="0.2">
      <c r="A20953" s="85"/>
      <c r="F20953" s="4"/>
      <c r="H20953" s="78"/>
      <c r="J20953" s="75"/>
      <c r="K20953" s="71"/>
      <c r="L20953" s="75"/>
      <c r="M20953" s="71"/>
      <c r="O20953" s="71"/>
      <c r="Q20953" s="71"/>
      <c r="V20953" s="4"/>
      <c r="X20953" s="4"/>
      <c r="AS20953" s="71"/>
    </row>
    <row r="20954" spans="1:45" ht="15" customHeight="1" x14ac:dyDescent="0.2">
      <c r="A20954" s="85"/>
      <c r="F20954" s="4"/>
      <c r="H20954" s="78"/>
      <c r="J20954" s="75"/>
      <c r="K20954" s="71"/>
      <c r="L20954" s="75"/>
      <c r="M20954" s="71"/>
      <c r="O20954" s="71"/>
      <c r="Q20954" s="71"/>
      <c r="V20954" s="4"/>
      <c r="X20954" s="4"/>
      <c r="AS20954" s="71"/>
    </row>
    <row r="20955" spans="1:45" ht="15" customHeight="1" x14ac:dyDescent="0.2">
      <c r="A20955" s="85"/>
      <c r="F20955" s="4"/>
      <c r="H20955" s="79"/>
      <c r="J20955" s="75"/>
      <c r="K20955" s="71"/>
      <c r="L20955" s="75"/>
      <c r="M20955" s="71"/>
      <c r="O20955" s="71"/>
      <c r="Q20955" s="71"/>
      <c r="V20955" s="4"/>
      <c r="X20955" s="4"/>
      <c r="AS20955" s="71"/>
    </row>
    <row r="20956" spans="1:45" ht="15" customHeight="1" x14ac:dyDescent="0.2">
      <c r="A20956" s="85"/>
      <c r="F20956" s="4"/>
      <c r="H20956" s="78"/>
      <c r="J20956" s="75"/>
      <c r="K20956" s="71"/>
      <c r="L20956" s="75"/>
      <c r="M20956" s="71"/>
      <c r="O20956" s="71"/>
      <c r="Q20956" s="71"/>
      <c r="V20956" s="4"/>
      <c r="X20956" s="4"/>
      <c r="AS20956" s="71"/>
    </row>
    <row r="20957" spans="1:45" ht="15" customHeight="1" x14ac:dyDescent="0.2">
      <c r="A20957" s="85"/>
      <c r="F20957" s="4"/>
      <c r="H20957" s="78"/>
      <c r="J20957" s="75"/>
      <c r="K20957" s="71"/>
      <c r="L20957" s="75"/>
      <c r="M20957" s="71"/>
      <c r="O20957" s="71"/>
      <c r="Q20957" s="71"/>
      <c r="V20957" s="4"/>
      <c r="X20957" s="4"/>
      <c r="AS20957" s="71"/>
    </row>
    <row r="20958" spans="1:45" ht="15" customHeight="1" x14ac:dyDescent="0.2">
      <c r="A20958" s="85"/>
      <c r="F20958" s="4"/>
      <c r="H20958" s="78"/>
      <c r="J20958" s="75"/>
      <c r="K20958" s="71"/>
      <c r="L20958" s="75"/>
      <c r="M20958" s="71"/>
      <c r="O20958" s="71"/>
      <c r="Q20958" s="71"/>
      <c r="V20958" s="4"/>
      <c r="X20958" s="4"/>
      <c r="AS20958" s="71"/>
    </row>
    <row r="20959" spans="1:45" ht="15" customHeight="1" x14ac:dyDescent="0.2">
      <c r="A20959" s="85"/>
      <c r="F20959" s="4"/>
      <c r="H20959" s="78"/>
      <c r="J20959" s="75"/>
      <c r="K20959" s="71"/>
      <c r="L20959" s="75"/>
      <c r="M20959" s="71"/>
      <c r="O20959" s="71"/>
      <c r="Q20959" s="71"/>
      <c r="V20959" s="4"/>
      <c r="X20959" s="4"/>
      <c r="AS20959" s="71"/>
    </row>
    <row r="20960" spans="1:45" ht="15" customHeight="1" x14ac:dyDescent="0.2">
      <c r="A20960" s="85"/>
      <c r="F20960" s="4"/>
      <c r="H20960" s="78"/>
      <c r="J20960" s="75"/>
      <c r="K20960" s="71"/>
      <c r="L20960" s="75"/>
      <c r="M20960" s="71"/>
      <c r="O20960" s="71"/>
      <c r="Q20960" s="71"/>
      <c r="V20960" s="4"/>
      <c r="X20960" s="4"/>
      <c r="AS20960" s="71"/>
    </row>
    <row r="20961" spans="1:45" ht="15" customHeight="1" x14ac:dyDescent="0.2">
      <c r="A20961" s="85"/>
      <c r="F20961" s="4"/>
      <c r="H20961" s="78"/>
      <c r="J20961" s="75"/>
      <c r="K20961" s="71"/>
      <c r="L20961" s="75"/>
      <c r="M20961" s="71"/>
      <c r="O20961" s="71"/>
      <c r="Q20961" s="71"/>
      <c r="V20961" s="4"/>
      <c r="X20961" s="4"/>
      <c r="AS20961" s="71"/>
    </row>
    <row r="20962" spans="1:45" ht="15" customHeight="1" x14ac:dyDescent="0.2">
      <c r="A20962" s="85"/>
      <c r="F20962" s="4"/>
      <c r="H20962" s="78"/>
      <c r="J20962" s="75"/>
      <c r="K20962" s="71"/>
      <c r="L20962" s="75"/>
      <c r="M20962" s="71"/>
      <c r="O20962" s="71"/>
      <c r="Q20962" s="71"/>
      <c r="V20962" s="4"/>
      <c r="X20962" s="4"/>
      <c r="AS20962" s="71"/>
    </row>
    <row r="20963" spans="1:45" ht="15" customHeight="1" x14ac:dyDescent="0.2">
      <c r="A20963" s="85"/>
      <c r="F20963" s="4"/>
      <c r="H20963" s="78"/>
      <c r="J20963" s="75"/>
      <c r="K20963" s="71"/>
      <c r="L20963" s="75"/>
      <c r="M20963" s="71"/>
      <c r="O20963" s="71"/>
      <c r="Q20963" s="71"/>
      <c r="V20963" s="4"/>
      <c r="X20963" s="4"/>
      <c r="AS20963" s="71"/>
    </row>
    <row r="20964" spans="1:45" ht="15" customHeight="1" x14ac:dyDescent="0.2">
      <c r="A20964" s="85"/>
      <c r="F20964" s="4"/>
      <c r="H20964" s="78"/>
      <c r="J20964" s="75"/>
      <c r="K20964" s="71"/>
      <c r="L20964" s="75"/>
      <c r="M20964" s="71"/>
      <c r="O20964" s="71"/>
      <c r="Q20964" s="71"/>
      <c r="V20964" s="4"/>
      <c r="X20964" s="4"/>
      <c r="AS20964" s="71"/>
    </row>
    <row r="20965" spans="1:45" ht="15" customHeight="1" x14ac:dyDescent="0.2">
      <c r="A20965" s="85"/>
      <c r="F20965" s="4"/>
      <c r="H20965" s="78"/>
      <c r="J20965" s="75"/>
      <c r="K20965" s="71"/>
      <c r="L20965" s="75"/>
      <c r="M20965" s="71"/>
      <c r="O20965" s="71"/>
      <c r="Q20965" s="71"/>
      <c r="V20965" s="4"/>
      <c r="X20965" s="4"/>
      <c r="AS20965" s="71"/>
    </row>
    <row r="20966" spans="1:45" ht="15" customHeight="1" x14ac:dyDescent="0.2">
      <c r="A20966" s="85"/>
      <c r="F20966" s="4"/>
      <c r="H20966" s="78"/>
      <c r="J20966" s="75"/>
      <c r="K20966" s="71"/>
      <c r="L20966" s="75"/>
      <c r="M20966" s="71"/>
      <c r="O20966" s="71"/>
      <c r="Q20966" s="71"/>
      <c r="V20966" s="4"/>
      <c r="X20966" s="4"/>
      <c r="AS20966" s="71"/>
    </row>
    <row r="20967" spans="1:45" ht="15" customHeight="1" x14ac:dyDescent="0.2">
      <c r="A20967" s="85"/>
      <c r="F20967" s="4"/>
      <c r="H20967" s="78"/>
      <c r="J20967" s="75"/>
      <c r="K20967" s="71"/>
      <c r="L20967" s="75"/>
      <c r="M20967" s="71"/>
      <c r="O20967" s="71"/>
      <c r="Q20967" s="71"/>
      <c r="V20967" s="4"/>
      <c r="X20967" s="4"/>
      <c r="AS20967" s="71"/>
    </row>
    <row r="20968" spans="1:45" ht="15" customHeight="1" x14ac:dyDescent="0.2">
      <c r="A20968" s="85"/>
      <c r="F20968" s="4"/>
      <c r="H20968" s="78"/>
      <c r="J20968" s="75"/>
      <c r="K20968" s="71"/>
      <c r="L20968" s="75"/>
      <c r="M20968" s="71"/>
      <c r="O20968" s="71"/>
      <c r="Q20968" s="71"/>
      <c r="V20968" s="4"/>
      <c r="X20968" s="4"/>
      <c r="AS20968" s="71"/>
    </row>
    <row r="20969" spans="1:45" ht="15" customHeight="1" x14ac:dyDescent="0.2">
      <c r="A20969" s="85"/>
      <c r="F20969" s="4"/>
      <c r="H20969" s="78"/>
      <c r="J20969" s="75"/>
      <c r="K20969" s="71"/>
      <c r="L20969" s="75"/>
      <c r="M20969" s="71"/>
      <c r="O20969" s="71"/>
      <c r="Q20969" s="71"/>
      <c r="V20969" s="4"/>
      <c r="X20969" s="4"/>
      <c r="AS20969" s="71"/>
    </row>
    <row r="20970" spans="1:45" ht="15" customHeight="1" x14ac:dyDescent="0.2">
      <c r="A20970" s="85"/>
      <c r="F20970" s="4"/>
      <c r="H20970" s="79"/>
      <c r="J20970" s="75"/>
      <c r="K20970" s="71"/>
      <c r="L20970" s="75"/>
      <c r="M20970" s="71"/>
      <c r="O20970" s="71"/>
      <c r="Q20970" s="71"/>
      <c r="V20970" s="4"/>
      <c r="X20970" s="4"/>
      <c r="AS20970" s="71"/>
    </row>
    <row r="20971" spans="1:45" ht="15" customHeight="1" x14ac:dyDescent="0.2">
      <c r="A20971" s="85"/>
      <c r="F20971" s="4"/>
      <c r="H20971" s="79"/>
      <c r="J20971" s="75"/>
      <c r="K20971" s="71"/>
      <c r="L20971" s="75"/>
      <c r="M20971" s="71"/>
      <c r="O20971" s="71"/>
      <c r="Q20971" s="71"/>
      <c r="V20971" s="4"/>
      <c r="X20971" s="4"/>
      <c r="AS20971" s="71"/>
    </row>
    <row r="20972" spans="1:45" ht="15" customHeight="1" x14ac:dyDescent="0.2">
      <c r="A20972" s="85"/>
      <c r="F20972" s="4"/>
      <c r="H20972" s="79"/>
      <c r="J20972" s="75"/>
      <c r="K20972" s="71"/>
      <c r="L20972" s="75"/>
      <c r="M20972" s="71"/>
      <c r="O20972" s="71"/>
      <c r="Q20972" s="71"/>
      <c r="V20972" s="4"/>
      <c r="X20972" s="4"/>
      <c r="AS20972" s="71"/>
    </row>
    <row r="20973" spans="1:45" ht="15" customHeight="1" x14ac:dyDescent="0.2">
      <c r="A20973" s="85"/>
      <c r="F20973" s="4"/>
      <c r="H20973" s="79"/>
      <c r="J20973" s="75"/>
      <c r="K20973" s="71"/>
      <c r="L20973" s="75"/>
      <c r="M20973" s="71"/>
      <c r="O20973" s="71"/>
      <c r="Q20973" s="71"/>
      <c r="V20973" s="4"/>
      <c r="X20973" s="4"/>
      <c r="AS20973" s="71"/>
    </row>
    <row r="20974" spans="1:45" ht="15" customHeight="1" x14ac:dyDescent="0.2">
      <c r="A20974" s="85"/>
      <c r="F20974" s="4"/>
      <c r="H20974" s="79"/>
      <c r="J20974" s="75"/>
      <c r="K20974" s="71"/>
      <c r="L20974" s="75"/>
      <c r="M20974" s="71"/>
      <c r="O20974" s="71"/>
      <c r="Q20974" s="71"/>
      <c r="V20974" s="4"/>
      <c r="X20974" s="4"/>
      <c r="AS20974" s="71"/>
    </row>
    <row r="20975" spans="1:45" ht="15" customHeight="1" x14ac:dyDescent="0.2">
      <c r="A20975" s="85"/>
      <c r="F20975" s="4"/>
      <c r="H20975" s="78"/>
      <c r="J20975" s="75"/>
      <c r="K20975" s="71"/>
      <c r="L20975" s="75"/>
      <c r="M20975" s="71"/>
      <c r="O20975" s="71"/>
      <c r="Q20975" s="71"/>
      <c r="V20975" s="4"/>
      <c r="X20975" s="4"/>
      <c r="AS20975" s="71"/>
    </row>
    <row r="20976" spans="1:45" ht="15" customHeight="1" x14ac:dyDescent="0.2">
      <c r="A20976" s="85"/>
      <c r="F20976" s="4"/>
      <c r="H20976" s="78"/>
      <c r="J20976" s="75"/>
      <c r="K20976" s="71"/>
      <c r="L20976" s="75"/>
      <c r="M20976" s="71"/>
      <c r="O20976" s="71"/>
      <c r="Q20976" s="71"/>
      <c r="V20976" s="4"/>
      <c r="X20976" s="4"/>
      <c r="AS20976" s="71"/>
    </row>
    <row r="20977" spans="1:45" ht="15" customHeight="1" x14ac:dyDescent="0.2">
      <c r="A20977" s="85"/>
      <c r="F20977" s="4"/>
      <c r="H20977" s="78"/>
      <c r="J20977" s="75"/>
      <c r="K20977" s="71"/>
      <c r="L20977" s="75"/>
      <c r="M20977" s="71"/>
      <c r="O20977" s="71"/>
      <c r="Q20977" s="71"/>
      <c r="V20977" s="4"/>
      <c r="X20977" s="4"/>
      <c r="AS20977" s="71"/>
    </row>
    <row r="20978" spans="1:45" ht="15" customHeight="1" x14ac:dyDescent="0.2">
      <c r="A20978" s="85"/>
      <c r="F20978" s="4"/>
      <c r="H20978" s="78"/>
      <c r="J20978" s="75"/>
      <c r="K20978" s="71"/>
      <c r="L20978" s="75"/>
      <c r="M20978" s="71"/>
      <c r="O20978" s="71"/>
      <c r="Q20978" s="71"/>
      <c r="V20978" s="4"/>
      <c r="X20978" s="4"/>
      <c r="AS20978" s="71"/>
    </row>
    <row r="20979" spans="1:45" ht="15" customHeight="1" x14ac:dyDescent="0.2">
      <c r="A20979" s="85"/>
      <c r="F20979" s="4"/>
      <c r="H20979" s="78"/>
      <c r="J20979" s="75"/>
      <c r="K20979" s="71"/>
      <c r="L20979" s="75"/>
      <c r="M20979" s="71"/>
      <c r="O20979" s="71"/>
      <c r="Q20979" s="71"/>
      <c r="V20979" s="4"/>
      <c r="X20979" s="4"/>
      <c r="AS20979" s="71"/>
    </row>
    <row r="20980" spans="1:45" ht="15" customHeight="1" x14ac:dyDescent="0.2">
      <c r="A20980" s="85"/>
      <c r="F20980" s="4"/>
      <c r="H20980" s="78"/>
      <c r="J20980" s="75"/>
      <c r="K20980" s="71"/>
      <c r="L20980" s="75"/>
      <c r="M20980" s="71"/>
      <c r="O20980" s="71"/>
      <c r="Q20980" s="71"/>
      <c r="V20980" s="4"/>
      <c r="X20980" s="4"/>
      <c r="AS20980" s="71"/>
    </row>
    <row r="20981" spans="1:45" ht="15" customHeight="1" x14ac:dyDescent="0.2">
      <c r="A20981" s="85"/>
      <c r="F20981" s="4"/>
      <c r="H20981" s="78"/>
      <c r="J20981" s="75"/>
      <c r="K20981" s="71"/>
      <c r="L20981" s="75"/>
      <c r="M20981" s="71"/>
      <c r="O20981" s="71"/>
      <c r="Q20981" s="71"/>
      <c r="V20981" s="4"/>
      <c r="X20981" s="4"/>
      <c r="AS20981" s="71"/>
    </row>
    <row r="20982" spans="1:45" ht="15" customHeight="1" x14ac:dyDescent="0.2">
      <c r="A20982" s="85"/>
      <c r="F20982" s="4"/>
      <c r="H20982" s="78"/>
      <c r="J20982" s="75"/>
      <c r="K20982" s="71"/>
      <c r="L20982" s="75"/>
      <c r="M20982" s="71"/>
      <c r="O20982" s="71"/>
      <c r="Q20982" s="71"/>
      <c r="V20982" s="4"/>
      <c r="X20982" s="4"/>
      <c r="AS20982" s="71"/>
    </row>
    <row r="20983" spans="1:45" ht="15" customHeight="1" x14ac:dyDescent="0.2">
      <c r="A20983" s="85"/>
      <c r="F20983" s="4"/>
      <c r="H20983" s="78"/>
      <c r="J20983" s="75"/>
      <c r="K20983" s="71"/>
      <c r="L20983" s="75"/>
      <c r="M20983" s="71"/>
      <c r="O20983" s="71"/>
      <c r="Q20983" s="71"/>
      <c r="V20983" s="4"/>
      <c r="X20983" s="4"/>
      <c r="AS20983" s="71"/>
    </row>
    <row r="20984" spans="1:45" ht="15" customHeight="1" x14ac:dyDescent="0.2">
      <c r="A20984" s="85"/>
      <c r="F20984" s="4"/>
      <c r="H20984" s="78"/>
      <c r="J20984" s="75"/>
      <c r="K20984" s="71"/>
      <c r="L20984" s="75"/>
      <c r="M20984" s="71"/>
      <c r="O20984" s="71"/>
      <c r="Q20984" s="71"/>
      <c r="V20984" s="4"/>
      <c r="X20984" s="4"/>
      <c r="AS20984" s="71"/>
    </row>
    <row r="20985" spans="1:45" ht="15" customHeight="1" x14ac:dyDescent="0.2">
      <c r="A20985" s="85"/>
      <c r="F20985" s="4"/>
      <c r="H20985" s="78"/>
      <c r="J20985" s="75"/>
      <c r="K20985" s="71"/>
      <c r="L20985" s="75"/>
      <c r="M20985" s="71"/>
      <c r="O20985" s="71"/>
      <c r="Q20985" s="71"/>
      <c r="V20985" s="4"/>
      <c r="X20985" s="4"/>
      <c r="AS20985" s="71"/>
    </row>
    <row r="20986" spans="1:45" ht="15" customHeight="1" x14ac:dyDescent="0.2">
      <c r="A20986" s="85"/>
      <c r="F20986" s="4"/>
      <c r="H20986" s="78"/>
      <c r="J20986" s="75"/>
      <c r="K20986" s="71"/>
      <c r="L20986" s="75"/>
      <c r="M20986" s="71"/>
      <c r="O20986" s="71"/>
      <c r="Q20986" s="71"/>
      <c r="V20986" s="4"/>
      <c r="X20986" s="4"/>
      <c r="AS20986" s="71"/>
    </row>
    <row r="20987" spans="1:45" ht="15" customHeight="1" x14ac:dyDescent="0.2">
      <c r="A20987" s="85"/>
      <c r="F20987" s="4"/>
      <c r="H20987" s="78"/>
      <c r="J20987" s="75"/>
      <c r="K20987" s="71"/>
      <c r="L20987" s="75"/>
      <c r="M20987" s="71"/>
      <c r="O20987" s="71"/>
      <c r="Q20987" s="71"/>
      <c r="V20987" s="4"/>
      <c r="X20987" s="4"/>
      <c r="AS20987" s="71"/>
    </row>
    <row r="20988" spans="1:45" ht="15" customHeight="1" x14ac:dyDescent="0.2">
      <c r="A20988" s="85"/>
      <c r="F20988" s="4"/>
      <c r="H20988" s="78"/>
      <c r="J20988" s="75"/>
      <c r="K20988" s="71"/>
      <c r="L20988" s="75"/>
      <c r="M20988" s="71"/>
      <c r="O20988" s="71"/>
      <c r="Q20988" s="71"/>
      <c r="V20988" s="4"/>
      <c r="X20988" s="4"/>
      <c r="AS20988" s="71"/>
    </row>
    <row r="20989" spans="1:45" ht="15" customHeight="1" x14ac:dyDescent="0.2">
      <c r="A20989" s="85"/>
      <c r="F20989" s="4"/>
      <c r="H20989" s="78"/>
      <c r="J20989" s="75"/>
      <c r="K20989" s="71"/>
      <c r="L20989" s="75"/>
      <c r="M20989" s="71"/>
      <c r="O20989" s="71"/>
      <c r="Q20989" s="71"/>
      <c r="V20989" s="4"/>
      <c r="X20989" s="4"/>
      <c r="AS20989" s="71"/>
    </row>
    <row r="20990" spans="1:45" ht="15" customHeight="1" x14ac:dyDescent="0.2">
      <c r="A20990" s="85"/>
      <c r="F20990" s="4"/>
      <c r="H20990" s="78"/>
      <c r="J20990" s="75"/>
      <c r="K20990" s="71"/>
      <c r="L20990" s="75"/>
      <c r="M20990" s="71"/>
      <c r="O20990" s="71"/>
      <c r="Q20990" s="71"/>
      <c r="V20990" s="4"/>
      <c r="X20990" s="4"/>
      <c r="AS20990" s="71"/>
    </row>
    <row r="20991" spans="1:45" ht="15" customHeight="1" x14ac:dyDescent="0.2">
      <c r="A20991" s="85"/>
      <c r="F20991" s="4"/>
      <c r="H20991" s="78"/>
      <c r="J20991" s="75"/>
      <c r="K20991" s="71"/>
      <c r="L20991" s="75"/>
      <c r="M20991" s="71"/>
      <c r="O20991" s="71"/>
      <c r="Q20991" s="71"/>
      <c r="V20991" s="4"/>
      <c r="X20991" s="4"/>
      <c r="AS20991" s="71"/>
    </row>
    <row r="20992" spans="1:45" ht="15" customHeight="1" x14ac:dyDescent="0.2">
      <c r="A20992" s="85"/>
      <c r="F20992" s="4"/>
      <c r="H20992" s="78"/>
      <c r="J20992" s="75"/>
      <c r="K20992" s="71"/>
      <c r="L20992" s="75"/>
      <c r="M20992" s="71"/>
      <c r="O20992" s="71"/>
      <c r="Q20992" s="71"/>
      <c r="V20992" s="4"/>
      <c r="X20992" s="4"/>
      <c r="AS20992" s="71"/>
    </row>
    <row r="20993" spans="1:45" ht="15" customHeight="1" x14ac:dyDescent="0.2">
      <c r="A20993" s="85"/>
      <c r="F20993" s="4"/>
      <c r="H20993" s="78"/>
      <c r="J20993" s="75"/>
      <c r="K20993" s="71"/>
      <c r="L20993" s="75"/>
      <c r="M20993" s="71"/>
      <c r="O20993" s="71"/>
      <c r="Q20993" s="71"/>
      <c r="V20993" s="4"/>
      <c r="X20993" s="4"/>
      <c r="AS20993" s="71"/>
    </row>
    <row r="20994" spans="1:45" ht="15" customHeight="1" x14ac:dyDescent="0.2">
      <c r="A20994" s="85"/>
      <c r="F20994" s="4"/>
      <c r="H20994" s="78"/>
      <c r="J20994" s="75"/>
      <c r="K20994" s="71"/>
      <c r="L20994" s="75"/>
      <c r="M20994" s="71"/>
      <c r="O20994" s="71"/>
      <c r="Q20994" s="71"/>
      <c r="V20994" s="4"/>
      <c r="X20994" s="4"/>
      <c r="AS20994" s="71"/>
    </row>
    <row r="20995" spans="1:45" ht="15" customHeight="1" x14ac:dyDescent="0.2">
      <c r="A20995" s="85"/>
      <c r="F20995" s="4"/>
      <c r="H20995" s="78"/>
      <c r="J20995" s="75"/>
      <c r="K20995" s="71"/>
      <c r="L20995" s="75"/>
      <c r="M20995" s="71"/>
      <c r="O20995" s="71"/>
      <c r="Q20995" s="71"/>
      <c r="V20995" s="4"/>
      <c r="X20995" s="4"/>
      <c r="AS20995" s="71"/>
    </row>
    <row r="20996" spans="1:45" ht="15" customHeight="1" x14ac:dyDescent="0.2">
      <c r="A20996" s="85"/>
      <c r="F20996" s="4"/>
      <c r="H20996" s="79"/>
      <c r="J20996" s="75"/>
      <c r="K20996" s="71"/>
      <c r="L20996" s="75"/>
      <c r="M20996" s="71"/>
      <c r="O20996" s="71"/>
      <c r="Q20996" s="71"/>
      <c r="V20996" s="4"/>
      <c r="X20996" s="4"/>
      <c r="AS20996" s="71"/>
    </row>
    <row r="20997" spans="1:45" ht="15" customHeight="1" x14ac:dyDescent="0.2">
      <c r="A20997" s="85"/>
      <c r="F20997" s="4"/>
      <c r="H20997" s="79"/>
      <c r="J20997" s="75"/>
      <c r="K20997" s="71"/>
      <c r="L20997" s="75"/>
      <c r="M20997" s="71"/>
      <c r="O20997" s="71"/>
      <c r="Q20997" s="71"/>
      <c r="V20997" s="4"/>
      <c r="X20997" s="4"/>
      <c r="AS20997" s="71"/>
    </row>
    <row r="20998" spans="1:45" ht="15" customHeight="1" x14ac:dyDescent="0.2">
      <c r="A20998" s="85"/>
      <c r="F20998" s="4"/>
      <c r="H20998" s="78"/>
      <c r="J20998" s="75"/>
      <c r="K20998" s="71"/>
      <c r="L20998" s="75"/>
      <c r="M20998" s="71"/>
      <c r="O20998" s="71"/>
      <c r="Q20998" s="71"/>
      <c r="V20998" s="4"/>
      <c r="X20998" s="4"/>
      <c r="AS20998" s="71"/>
    </row>
    <row r="20999" spans="1:45" ht="15" customHeight="1" x14ac:dyDescent="0.2">
      <c r="A20999" s="85"/>
      <c r="F20999" s="4"/>
      <c r="H20999" s="78"/>
      <c r="J20999" s="75"/>
      <c r="K20999" s="71"/>
      <c r="L20999" s="75"/>
      <c r="M20999" s="71"/>
      <c r="O20999" s="71"/>
      <c r="Q20999" s="71"/>
      <c r="V20999" s="4"/>
      <c r="X20999" s="4"/>
      <c r="AS20999" s="71"/>
    </row>
    <row r="21000" spans="1:45" ht="15" customHeight="1" x14ac:dyDescent="0.2">
      <c r="A21000" s="85"/>
      <c r="F21000" s="4"/>
      <c r="H21000" s="78"/>
      <c r="J21000" s="75"/>
      <c r="K21000" s="71"/>
      <c r="L21000" s="75"/>
      <c r="M21000" s="71"/>
      <c r="O21000" s="71"/>
      <c r="Q21000" s="71"/>
      <c r="V21000" s="4"/>
      <c r="X21000" s="4"/>
      <c r="AS21000" s="71"/>
    </row>
    <row r="21001" spans="1:45" ht="15" customHeight="1" x14ac:dyDescent="0.2">
      <c r="A21001" s="85"/>
      <c r="F21001" s="4"/>
      <c r="H21001" s="78"/>
      <c r="J21001" s="75"/>
      <c r="K21001" s="71"/>
      <c r="L21001" s="75"/>
      <c r="M21001" s="71"/>
      <c r="O21001" s="71"/>
      <c r="Q21001" s="71"/>
      <c r="V21001" s="4"/>
      <c r="X21001" s="4"/>
      <c r="AS21001" s="71"/>
    </row>
    <row r="21002" spans="1:45" ht="15" customHeight="1" x14ac:dyDescent="0.2">
      <c r="A21002" s="85"/>
      <c r="F21002" s="4"/>
      <c r="H21002" s="78"/>
      <c r="J21002" s="75"/>
      <c r="K21002" s="71"/>
      <c r="L21002" s="75"/>
      <c r="M21002" s="71"/>
      <c r="O21002" s="71"/>
      <c r="Q21002" s="71"/>
      <c r="V21002" s="4"/>
      <c r="X21002" s="4"/>
      <c r="AS21002" s="71"/>
    </row>
    <row r="21003" spans="1:45" ht="15" customHeight="1" x14ac:dyDescent="0.2">
      <c r="A21003" s="85"/>
      <c r="F21003" s="4"/>
      <c r="H21003" s="78"/>
      <c r="J21003" s="75"/>
      <c r="K21003" s="71"/>
      <c r="L21003" s="75"/>
      <c r="M21003" s="71"/>
      <c r="O21003" s="71"/>
      <c r="Q21003" s="71"/>
      <c r="V21003" s="4"/>
      <c r="X21003" s="4"/>
      <c r="AS21003" s="71"/>
    </row>
    <row r="21004" spans="1:45" ht="15" customHeight="1" x14ac:dyDescent="0.2">
      <c r="A21004" s="85"/>
      <c r="F21004" s="4"/>
      <c r="H21004" s="78"/>
      <c r="J21004" s="75"/>
      <c r="K21004" s="71"/>
      <c r="L21004" s="75"/>
      <c r="M21004" s="71"/>
      <c r="O21004" s="71"/>
      <c r="Q21004" s="71"/>
      <c r="V21004" s="4"/>
      <c r="X21004" s="4"/>
      <c r="AS21004" s="71"/>
    </row>
    <row r="21005" spans="1:45" ht="15" customHeight="1" x14ac:dyDescent="0.2">
      <c r="A21005" s="85"/>
      <c r="F21005" s="4"/>
      <c r="H21005" s="78"/>
      <c r="J21005" s="75"/>
      <c r="K21005" s="71"/>
      <c r="L21005" s="75"/>
      <c r="M21005" s="71"/>
      <c r="O21005" s="71"/>
      <c r="Q21005" s="71"/>
      <c r="V21005" s="4"/>
      <c r="X21005" s="4"/>
      <c r="AS21005" s="71"/>
    </row>
    <row r="21006" spans="1:45" ht="15" customHeight="1" x14ac:dyDescent="0.2">
      <c r="A21006" s="85"/>
      <c r="F21006" s="4"/>
      <c r="H21006" s="78"/>
      <c r="J21006" s="75"/>
      <c r="K21006" s="71"/>
      <c r="L21006" s="75"/>
      <c r="M21006" s="71"/>
      <c r="O21006" s="71"/>
      <c r="Q21006" s="71"/>
      <c r="V21006" s="4"/>
      <c r="X21006" s="4"/>
      <c r="AS21006" s="71"/>
    </row>
    <row r="21007" spans="1:45" ht="15" customHeight="1" x14ac:dyDescent="0.2">
      <c r="A21007" s="85"/>
      <c r="F21007" s="4"/>
      <c r="H21007" s="78"/>
      <c r="J21007" s="75"/>
      <c r="K21007" s="71"/>
      <c r="L21007" s="75"/>
      <c r="M21007" s="71"/>
      <c r="O21007" s="71"/>
      <c r="Q21007" s="71"/>
      <c r="V21007" s="4"/>
      <c r="X21007" s="4"/>
      <c r="AS21007" s="71"/>
    </row>
    <row r="21008" spans="1:45" ht="15" customHeight="1" x14ac:dyDescent="0.2">
      <c r="A21008" s="85"/>
      <c r="F21008" s="4"/>
      <c r="H21008" s="78"/>
      <c r="J21008" s="75"/>
      <c r="K21008" s="71"/>
      <c r="L21008" s="75"/>
      <c r="M21008" s="71"/>
      <c r="O21008" s="71"/>
      <c r="Q21008" s="71"/>
      <c r="V21008" s="4"/>
      <c r="X21008" s="4"/>
      <c r="AS21008" s="71"/>
    </row>
    <row r="21009" spans="1:45" ht="15" customHeight="1" x14ac:dyDescent="0.2">
      <c r="A21009" s="85"/>
      <c r="F21009" s="4"/>
      <c r="H21009" s="78"/>
      <c r="J21009" s="75"/>
      <c r="K21009" s="71"/>
      <c r="L21009" s="75"/>
      <c r="M21009" s="71"/>
      <c r="O21009" s="71"/>
      <c r="Q21009" s="71"/>
      <c r="V21009" s="4"/>
      <c r="X21009" s="4"/>
      <c r="AS21009" s="71"/>
    </row>
    <row r="21010" spans="1:45" ht="15" customHeight="1" x14ac:dyDescent="0.2">
      <c r="A21010" s="85"/>
      <c r="F21010" s="4"/>
      <c r="H21010" s="78"/>
      <c r="J21010" s="75"/>
      <c r="K21010" s="71"/>
      <c r="L21010" s="75"/>
      <c r="M21010" s="71"/>
      <c r="O21010" s="71"/>
      <c r="Q21010" s="71"/>
      <c r="V21010" s="4"/>
      <c r="X21010" s="4"/>
      <c r="AS21010" s="71"/>
    </row>
    <row r="21011" spans="1:45" ht="15" customHeight="1" x14ac:dyDescent="0.2">
      <c r="A21011" s="85"/>
      <c r="F21011" s="4"/>
      <c r="H21011" s="78"/>
      <c r="J21011" s="75"/>
      <c r="K21011" s="71"/>
      <c r="L21011" s="75"/>
      <c r="M21011" s="71"/>
      <c r="O21011" s="71"/>
      <c r="Q21011" s="71"/>
      <c r="V21011" s="4"/>
      <c r="X21011" s="4"/>
      <c r="AS21011" s="71"/>
    </row>
    <row r="21012" spans="1:45" ht="15" customHeight="1" x14ac:dyDescent="0.2">
      <c r="A21012" s="85"/>
      <c r="F21012" s="4"/>
      <c r="H21012" s="78"/>
      <c r="J21012" s="75"/>
      <c r="K21012" s="71"/>
      <c r="L21012" s="75"/>
      <c r="M21012" s="71"/>
      <c r="O21012" s="71"/>
      <c r="Q21012" s="71"/>
      <c r="V21012" s="4"/>
      <c r="X21012" s="4"/>
      <c r="AS21012" s="71"/>
    </row>
    <row r="21013" spans="1:45" ht="15" customHeight="1" x14ac:dyDescent="0.2">
      <c r="A21013" s="85"/>
      <c r="F21013" s="4"/>
      <c r="H21013" s="78"/>
      <c r="J21013" s="75"/>
      <c r="K21013" s="71"/>
      <c r="L21013" s="75"/>
      <c r="M21013" s="71"/>
      <c r="O21013" s="71"/>
      <c r="Q21013" s="71"/>
      <c r="V21013" s="4"/>
      <c r="X21013" s="4"/>
      <c r="AS21013" s="71"/>
    </row>
    <row r="21014" spans="1:45" ht="15" customHeight="1" x14ac:dyDescent="0.2">
      <c r="A21014" s="85"/>
      <c r="F21014" s="4"/>
      <c r="H21014" s="78"/>
      <c r="J21014" s="75"/>
      <c r="K21014" s="71"/>
      <c r="L21014" s="75"/>
      <c r="M21014" s="71"/>
      <c r="O21014" s="71"/>
      <c r="Q21014" s="71"/>
      <c r="V21014" s="4"/>
      <c r="X21014" s="4"/>
      <c r="AS21014" s="71"/>
    </row>
    <row r="21015" spans="1:45" ht="15" customHeight="1" x14ac:dyDescent="0.2">
      <c r="A21015" s="85"/>
      <c r="F21015" s="4"/>
      <c r="H21015" s="78"/>
      <c r="J21015" s="75"/>
      <c r="K21015" s="71"/>
      <c r="L21015" s="75"/>
      <c r="M21015" s="71"/>
      <c r="O21015" s="71"/>
      <c r="Q21015" s="71"/>
      <c r="V21015" s="4"/>
      <c r="X21015" s="4"/>
      <c r="AS21015" s="71"/>
    </row>
    <row r="21016" spans="1:45" ht="15" customHeight="1" x14ac:dyDescent="0.2">
      <c r="A21016" s="85"/>
      <c r="F21016" s="4"/>
      <c r="H21016" s="78"/>
      <c r="J21016" s="75"/>
      <c r="K21016" s="71"/>
      <c r="L21016" s="75"/>
      <c r="M21016" s="71"/>
      <c r="O21016" s="71"/>
      <c r="Q21016" s="71"/>
      <c r="V21016" s="4"/>
      <c r="X21016" s="4"/>
      <c r="AS21016" s="71"/>
    </row>
    <row r="21017" spans="1:45" ht="15" customHeight="1" x14ac:dyDescent="0.2">
      <c r="A21017" s="85"/>
      <c r="F21017" s="4"/>
      <c r="H21017" s="78"/>
      <c r="J21017" s="75"/>
      <c r="K21017" s="71"/>
      <c r="L21017" s="75"/>
      <c r="M21017" s="71"/>
      <c r="O21017" s="71"/>
      <c r="Q21017" s="71"/>
      <c r="V21017" s="4"/>
      <c r="X21017" s="4"/>
      <c r="AS21017" s="71"/>
    </row>
    <row r="21018" spans="1:45" ht="15" customHeight="1" x14ac:dyDescent="0.2">
      <c r="A21018" s="85"/>
      <c r="F21018" s="4"/>
      <c r="H21018" s="78"/>
      <c r="J21018" s="75"/>
      <c r="K21018" s="71"/>
      <c r="L21018" s="75"/>
      <c r="M21018" s="71"/>
      <c r="O21018" s="71"/>
      <c r="Q21018" s="71"/>
      <c r="V21018" s="4"/>
      <c r="X21018" s="4"/>
      <c r="AS21018" s="71"/>
    </row>
    <row r="21019" spans="1:45" ht="15" customHeight="1" x14ac:dyDescent="0.2">
      <c r="A21019" s="85"/>
      <c r="F21019" s="4"/>
      <c r="H21019" s="78"/>
      <c r="J21019" s="75"/>
      <c r="K21019" s="71"/>
      <c r="L21019" s="75"/>
      <c r="M21019" s="71"/>
      <c r="O21019" s="71"/>
      <c r="Q21019" s="71"/>
      <c r="V21019" s="4"/>
      <c r="X21019" s="4"/>
      <c r="AS21019" s="71"/>
    </row>
    <row r="21020" spans="1:45" ht="15" customHeight="1" x14ac:dyDescent="0.2">
      <c r="A21020" s="85"/>
      <c r="F21020" s="4"/>
      <c r="H21020" s="78"/>
      <c r="J21020" s="75"/>
      <c r="K21020" s="71"/>
      <c r="L21020" s="75"/>
      <c r="M21020" s="71"/>
      <c r="O21020" s="71"/>
      <c r="Q21020" s="71"/>
      <c r="V21020" s="4"/>
      <c r="X21020" s="4"/>
      <c r="AS21020" s="71"/>
    </row>
    <row r="21021" spans="1:45" ht="15" customHeight="1" x14ac:dyDescent="0.2">
      <c r="A21021" s="85"/>
      <c r="F21021" s="4"/>
      <c r="H21021" s="78"/>
      <c r="J21021" s="75"/>
      <c r="K21021" s="71"/>
      <c r="L21021" s="75"/>
      <c r="M21021" s="71"/>
      <c r="O21021" s="71"/>
      <c r="Q21021" s="71"/>
      <c r="V21021" s="4"/>
      <c r="X21021" s="4"/>
      <c r="AS21021" s="71"/>
    </row>
    <row r="21022" spans="1:45" ht="15" customHeight="1" x14ac:dyDescent="0.2">
      <c r="A21022" s="85"/>
      <c r="F21022" s="4"/>
      <c r="H21022" s="78"/>
      <c r="J21022" s="75"/>
      <c r="K21022" s="71"/>
      <c r="L21022" s="75"/>
      <c r="M21022" s="71"/>
      <c r="O21022" s="71"/>
      <c r="Q21022" s="71"/>
      <c r="V21022" s="4"/>
      <c r="X21022" s="4"/>
      <c r="AS21022" s="71"/>
    </row>
    <row r="21023" spans="1:45" ht="15" customHeight="1" x14ac:dyDescent="0.2">
      <c r="A21023" s="85"/>
      <c r="F21023" s="4"/>
      <c r="H21023" s="79"/>
      <c r="J21023" s="75"/>
      <c r="K21023" s="71"/>
      <c r="L21023" s="75"/>
      <c r="M21023" s="71"/>
      <c r="O21023" s="71"/>
      <c r="Q21023" s="71"/>
      <c r="V21023" s="4"/>
      <c r="X21023" s="4"/>
      <c r="AS21023" s="71"/>
    </row>
    <row r="21024" spans="1:45" ht="15" customHeight="1" x14ac:dyDescent="0.2">
      <c r="A21024" s="85"/>
      <c r="F21024" s="4"/>
      <c r="H21024" s="79"/>
      <c r="J21024" s="75"/>
      <c r="K21024" s="71"/>
      <c r="L21024" s="75"/>
      <c r="M21024" s="71"/>
      <c r="O21024" s="71"/>
      <c r="Q21024" s="71"/>
      <c r="V21024" s="4"/>
      <c r="X21024" s="4"/>
      <c r="AS21024" s="71"/>
    </row>
    <row r="21025" spans="1:45" ht="15" customHeight="1" x14ac:dyDescent="0.2">
      <c r="A21025" s="85"/>
      <c r="F21025" s="4"/>
      <c r="H21025" s="79"/>
      <c r="J21025" s="75"/>
      <c r="K21025" s="71"/>
      <c r="L21025" s="75"/>
      <c r="M21025" s="71"/>
      <c r="O21025" s="71"/>
      <c r="Q21025" s="71"/>
      <c r="V21025" s="4"/>
      <c r="X21025" s="4"/>
      <c r="AS21025" s="71"/>
    </row>
    <row r="21026" spans="1:45" ht="15" customHeight="1" x14ac:dyDescent="0.2">
      <c r="A21026" s="85"/>
      <c r="F21026" s="4"/>
      <c r="H21026" s="79"/>
      <c r="J21026" s="75"/>
      <c r="K21026" s="71"/>
      <c r="L21026" s="75"/>
      <c r="M21026" s="71"/>
      <c r="O21026" s="71"/>
      <c r="Q21026" s="71"/>
      <c r="V21026" s="4"/>
      <c r="X21026" s="4"/>
      <c r="AS21026" s="71"/>
    </row>
    <row r="21027" spans="1:45" ht="15" customHeight="1" x14ac:dyDescent="0.2">
      <c r="A21027" s="85"/>
      <c r="F21027" s="4"/>
      <c r="H21027" s="78"/>
      <c r="J21027" s="75"/>
      <c r="K21027" s="71"/>
      <c r="L21027" s="75"/>
      <c r="M21027" s="71"/>
      <c r="O21027" s="71"/>
      <c r="Q21027" s="71"/>
      <c r="V21027" s="4"/>
      <c r="X21027" s="4"/>
      <c r="AS21027" s="71"/>
    </row>
    <row r="21028" spans="1:45" ht="15" customHeight="1" x14ac:dyDescent="0.2">
      <c r="A21028" s="85"/>
      <c r="F21028" s="4"/>
      <c r="H21028" s="78"/>
      <c r="J21028" s="75"/>
      <c r="K21028" s="71"/>
      <c r="L21028" s="75"/>
      <c r="M21028" s="71"/>
      <c r="O21028" s="71"/>
      <c r="Q21028" s="71"/>
      <c r="V21028" s="4"/>
      <c r="X21028" s="4"/>
      <c r="AS21028" s="71"/>
    </row>
    <row r="21029" spans="1:45" ht="15" customHeight="1" x14ac:dyDescent="0.2">
      <c r="A21029" s="85"/>
      <c r="F21029" s="4"/>
      <c r="H21029" s="78"/>
      <c r="J21029" s="75"/>
      <c r="K21029" s="71"/>
      <c r="L21029" s="75"/>
      <c r="M21029" s="71"/>
      <c r="O21029" s="71"/>
      <c r="Q21029" s="71"/>
      <c r="V21029" s="4"/>
      <c r="X21029" s="4"/>
      <c r="AS21029" s="71"/>
    </row>
    <row r="21030" spans="1:45" ht="15" customHeight="1" x14ac:dyDescent="0.2">
      <c r="A21030" s="85"/>
      <c r="F21030" s="4"/>
      <c r="H21030" s="78"/>
      <c r="J21030" s="75"/>
      <c r="K21030" s="71"/>
      <c r="L21030" s="75"/>
      <c r="M21030" s="71"/>
      <c r="O21030" s="71"/>
      <c r="Q21030" s="71"/>
      <c r="V21030" s="4"/>
      <c r="X21030" s="4"/>
      <c r="AS21030" s="71"/>
    </row>
    <row r="21031" spans="1:45" ht="15" customHeight="1" x14ac:dyDescent="0.2">
      <c r="A21031" s="85"/>
      <c r="F21031" s="4"/>
      <c r="H21031" s="78"/>
      <c r="J21031" s="75"/>
      <c r="K21031" s="71"/>
      <c r="L21031" s="75"/>
      <c r="M21031" s="71"/>
      <c r="O21031" s="71"/>
      <c r="Q21031" s="71"/>
      <c r="V21031" s="4"/>
      <c r="X21031" s="4"/>
      <c r="AS21031" s="71"/>
    </row>
    <row r="21032" spans="1:45" ht="15" customHeight="1" x14ac:dyDescent="0.2">
      <c r="A21032" s="85"/>
      <c r="F21032" s="4"/>
      <c r="H21032" s="78"/>
      <c r="J21032" s="75"/>
      <c r="K21032" s="71"/>
      <c r="L21032" s="75"/>
      <c r="M21032" s="71"/>
      <c r="O21032" s="71"/>
      <c r="Q21032" s="71"/>
      <c r="V21032" s="4"/>
      <c r="X21032" s="4"/>
      <c r="AS21032" s="71"/>
    </row>
    <row r="21033" spans="1:45" ht="15" customHeight="1" x14ac:dyDescent="0.2">
      <c r="A21033" s="85"/>
      <c r="F21033" s="4"/>
      <c r="H21033" s="78"/>
      <c r="J21033" s="75"/>
      <c r="K21033" s="71"/>
      <c r="L21033" s="75"/>
      <c r="M21033" s="71"/>
      <c r="O21033" s="71"/>
      <c r="Q21033" s="71"/>
      <c r="V21033" s="4"/>
      <c r="X21033" s="4"/>
      <c r="AS21033" s="71"/>
    </row>
    <row r="21034" spans="1:45" ht="15" customHeight="1" x14ac:dyDescent="0.2">
      <c r="A21034" s="85"/>
      <c r="F21034" s="4"/>
      <c r="H21034" s="78"/>
      <c r="J21034" s="75"/>
      <c r="K21034" s="71"/>
      <c r="L21034" s="75"/>
      <c r="M21034" s="71"/>
      <c r="O21034" s="71"/>
      <c r="Q21034" s="71"/>
      <c r="V21034" s="4"/>
      <c r="X21034" s="4"/>
      <c r="AS21034" s="71"/>
    </row>
    <row r="21035" spans="1:45" ht="15" customHeight="1" x14ac:dyDescent="0.2">
      <c r="A21035" s="85"/>
      <c r="F21035" s="4"/>
      <c r="H21035" s="78"/>
      <c r="J21035" s="75"/>
      <c r="K21035" s="71"/>
      <c r="L21035" s="75"/>
      <c r="M21035" s="71"/>
      <c r="O21035" s="71"/>
      <c r="Q21035" s="71"/>
      <c r="V21035" s="4"/>
      <c r="X21035" s="4"/>
      <c r="AS21035" s="71"/>
    </row>
    <row r="21036" spans="1:45" ht="15" customHeight="1" x14ac:dyDescent="0.2">
      <c r="A21036" s="85"/>
      <c r="F21036" s="4"/>
      <c r="H21036" s="78"/>
      <c r="J21036" s="75"/>
      <c r="K21036" s="71"/>
      <c r="L21036" s="75"/>
      <c r="M21036" s="71"/>
      <c r="O21036" s="71"/>
      <c r="Q21036" s="71"/>
      <c r="V21036" s="4"/>
      <c r="X21036" s="4"/>
      <c r="AS21036" s="71"/>
    </row>
    <row r="21037" spans="1:45" ht="15" customHeight="1" x14ac:dyDescent="0.2">
      <c r="A21037" s="85"/>
      <c r="F21037" s="4"/>
      <c r="H21037" s="78"/>
      <c r="J21037" s="75"/>
      <c r="K21037" s="71"/>
      <c r="L21037" s="75"/>
      <c r="M21037" s="71"/>
      <c r="O21037" s="71"/>
      <c r="Q21037" s="71"/>
      <c r="V21037" s="4"/>
      <c r="X21037" s="4"/>
      <c r="AS21037" s="71"/>
    </row>
    <row r="21038" spans="1:45" ht="15" customHeight="1" x14ac:dyDescent="0.2">
      <c r="A21038" s="85"/>
      <c r="F21038" s="4"/>
      <c r="H21038" s="78"/>
      <c r="J21038" s="75"/>
      <c r="K21038" s="71"/>
      <c r="L21038" s="75"/>
      <c r="M21038" s="71"/>
      <c r="O21038" s="71"/>
      <c r="Q21038" s="71"/>
      <c r="V21038" s="4"/>
      <c r="X21038" s="4"/>
      <c r="AS21038" s="71"/>
    </row>
    <row r="21039" spans="1:45" ht="15" customHeight="1" x14ac:dyDescent="0.2">
      <c r="A21039" s="85"/>
      <c r="F21039" s="4"/>
      <c r="H21039" s="78"/>
      <c r="J21039" s="75"/>
      <c r="K21039" s="71"/>
      <c r="L21039" s="75"/>
      <c r="M21039" s="71"/>
      <c r="O21039" s="71"/>
      <c r="Q21039" s="71"/>
      <c r="V21039" s="4"/>
      <c r="X21039" s="4"/>
      <c r="AS21039" s="71"/>
    </row>
    <row r="21040" spans="1:45" ht="15" customHeight="1" x14ac:dyDescent="0.2">
      <c r="A21040" s="85"/>
      <c r="F21040" s="4"/>
      <c r="H21040" s="78"/>
      <c r="J21040" s="75"/>
      <c r="K21040" s="71"/>
      <c r="L21040" s="75"/>
      <c r="M21040" s="71"/>
      <c r="O21040" s="71"/>
      <c r="Q21040" s="71"/>
      <c r="V21040" s="4"/>
      <c r="X21040" s="4"/>
      <c r="AS21040" s="71"/>
    </row>
    <row r="21041" spans="1:45" ht="15" customHeight="1" x14ac:dyDescent="0.2">
      <c r="A21041" s="85"/>
      <c r="F21041" s="4"/>
      <c r="H21041" s="78"/>
      <c r="J21041" s="75"/>
      <c r="K21041" s="71"/>
      <c r="L21041" s="75"/>
      <c r="M21041" s="71"/>
      <c r="O21041" s="71"/>
      <c r="Q21041" s="71"/>
      <c r="V21041" s="4"/>
      <c r="X21041" s="4"/>
      <c r="AS21041" s="71"/>
    </row>
    <row r="21042" spans="1:45" ht="15" customHeight="1" x14ac:dyDescent="0.2">
      <c r="A21042" s="85"/>
      <c r="F21042" s="4"/>
      <c r="H21042" s="78"/>
      <c r="J21042" s="75"/>
      <c r="K21042" s="71"/>
      <c r="L21042" s="75"/>
      <c r="M21042" s="71"/>
      <c r="O21042" s="71"/>
      <c r="Q21042" s="71"/>
      <c r="V21042" s="4"/>
      <c r="X21042" s="4"/>
      <c r="AS21042" s="71"/>
    </row>
    <row r="21043" spans="1:45" ht="15" customHeight="1" x14ac:dyDescent="0.2">
      <c r="A21043" s="85"/>
      <c r="F21043" s="4"/>
      <c r="H21043" s="78"/>
      <c r="J21043" s="75"/>
      <c r="K21043" s="71"/>
      <c r="L21043" s="75"/>
      <c r="M21043" s="71"/>
      <c r="O21043" s="71"/>
      <c r="Q21043" s="71"/>
      <c r="V21043" s="4"/>
      <c r="X21043" s="4"/>
      <c r="AS21043" s="71"/>
    </row>
    <row r="21044" spans="1:45" ht="15" customHeight="1" x14ac:dyDescent="0.2">
      <c r="A21044" s="85"/>
      <c r="F21044" s="4"/>
      <c r="H21044" s="78"/>
      <c r="J21044" s="75"/>
      <c r="K21044" s="71"/>
      <c r="L21044" s="75"/>
      <c r="M21044" s="71"/>
      <c r="O21044" s="71"/>
      <c r="Q21044" s="71"/>
      <c r="V21044" s="4"/>
      <c r="X21044" s="4"/>
      <c r="AS21044" s="71"/>
    </row>
    <row r="21045" spans="1:45" ht="15" customHeight="1" x14ac:dyDescent="0.2">
      <c r="A21045" s="85"/>
      <c r="F21045" s="4"/>
      <c r="H21045" s="78"/>
      <c r="J21045" s="75"/>
      <c r="K21045" s="71"/>
      <c r="L21045" s="75"/>
      <c r="M21045" s="71"/>
      <c r="O21045" s="71"/>
      <c r="Q21045" s="71"/>
      <c r="V21045" s="4"/>
      <c r="X21045" s="4"/>
      <c r="AS21045" s="71"/>
    </row>
    <row r="21046" spans="1:45" ht="15" customHeight="1" x14ac:dyDescent="0.2">
      <c r="A21046" s="85"/>
      <c r="F21046" s="4"/>
      <c r="H21046" s="78"/>
      <c r="J21046" s="75"/>
      <c r="K21046" s="71"/>
      <c r="L21046" s="75"/>
      <c r="M21046" s="71"/>
      <c r="O21046" s="71"/>
      <c r="Q21046" s="71"/>
      <c r="V21046" s="4"/>
      <c r="X21046" s="4"/>
      <c r="AS21046" s="71"/>
    </row>
    <row r="21047" spans="1:45" ht="15" customHeight="1" x14ac:dyDescent="0.2">
      <c r="A21047" s="85"/>
      <c r="F21047" s="4"/>
      <c r="H21047" s="78"/>
      <c r="J21047" s="75"/>
      <c r="K21047" s="71"/>
      <c r="L21047" s="75"/>
      <c r="M21047" s="71"/>
      <c r="O21047" s="71"/>
      <c r="Q21047" s="71"/>
      <c r="V21047" s="4"/>
      <c r="X21047" s="4"/>
      <c r="AS21047" s="71"/>
    </row>
    <row r="21048" spans="1:45" ht="15" customHeight="1" x14ac:dyDescent="0.2">
      <c r="A21048" s="85"/>
      <c r="F21048" s="4"/>
      <c r="H21048" s="78"/>
      <c r="J21048" s="75"/>
      <c r="K21048" s="71"/>
      <c r="L21048" s="75"/>
      <c r="M21048" s="71"/>
      <c r="O21048" s="71"/>
      <c r="Q21048" s="71"/>
      <c r="V21048" s="4"/>
      <c r="X21048" s="4"/>
      <c r="AS21048" s="71"/>
    </row>
    <row r="21049" spans="1:45" ht="15" customHeight="1" x14ac:dyDescent="0.2">
      <c r="A21049" s="85"/>
      <c r="F21049" s="4"/>
      <c r="H21049" s="78"/>
      <c r="J21049" s="75"/>
      <c r="K21049" s="71"/>
      <c r="L21049" s="75"/>
      <c r="M21049" s="71"/>
      <c r="O21049" s="71"/>
      <c r="Q21049" s="71"/>
      <c r="V21049" s="4"/>
      <c r="X21049" s="4"/>
      <c r="AS21049" s="71"/>
    </row>
    <row r="21050" spans="1:45" ht="15" customHeight="1" x14ac:dyDescent="0.2">
      <c r="A21050" s="85"/>
      <c r="F21050" s="4"/>
      <c r="H21050" s="78"/>
      <c r="J21050" s="75"/>
      <c r="K21050" s="71"/>
      <c r="L21050" s="75"/>
      <c r="M21050" s="71"/>
      <c r="O21050" s="71"/>
      <c r="Q21050" s="71"/>
      <c r="V21050" s="4"/>
      <c r="X21050" s="4"/>
      <c r="AS21050" s="71"/>
    </row>
    <row r="21051" spans="1:45" ht="15" customHeight="1" x14ac:dyDescent="0.2">
      <c r="A21051" s="85"/>
      <c r="F21051" s="4"/>
      <c r="H21051" s="78"/>
      <c r="J21051" s="75"/>
      <c r="K21051" s="71"/>
      <c r="L21051" s="75"/>
      <c r="M21051" s="71"/>
      <c r="O21051" s="71"/>
      <c r="Q21051" s="71"/>
      <c r="V21051" s="4"/>
      <c r="X21051" s="4"/>
      <c r="AS21051" s="71"/>
    </row>
    <row r="21052" spans="1:45" ht="15" customHeight="1" x14ac:dyDescent="0.2">
      <c r="A21052" s="85"/>
      <c r="F21052" s="4"/>
      <c r="H21052" s="78"/>
      <c r="J21052" s="75"/>
      <c r="K21052" s="71"/>
      <c r="L21052" s="75"/>
      <c r="M21052" s="71"/>
      <c r="O21052" s="71"/>
      <c r="Q21052" s="71"/>
      <c r="V21052" s="4"/>
      <c r="X21052" s="4"/>
      <c r="AS21052" s="71"/>
    </row>
    <row r="21053" spans="1:45" ht="15" customHeight="1" x14ac:dyDescent="0.2">
      <c r="A21053" s="85"/>
      <c r="F21053" s="4"/>
      <c r="H21053" s="78"/>
      <c r="J21053" s="75"/>
      <c r="K21053" s="71"/>
      <c r="L21053" s="75"/>
      <c r="M21053" s="71"/>
      <c r="O21053" s="71"/>
      <c r="Q21053" s="71"/>
      <c r="V21053" s="4"/>
      <c r="X21053" s="4"/>
      <c r="AS21053" s="71"/>
    </row>
    <row r="21054" spans="1:45" ht="15" customHeight="1" x14ac:dyDescent="0.2">
      <c r="A21054" s="85"/>
      <c r="F21054" s="4"/>
      <c r="H21054" s="78"/>
      <c r="J21054" s="75"/>
      <c r="K21054" s="71"/>
      <c r="L21054" s="75"/>
      <c r="M21054" s="71"/>
      <c r="O21054" s="71"/>
      <c r="Q21054" s="71"/>
      <c r="V21054" s="4"/>
      <c r="X21054" s="4"/>
      <c r="AS21054" s="71"/>
    </row>
    <row r="21055" spans="1:45" ht="15" customHeight="1" x14ac:dyDescent="0.2">
      <c r="A21055" s="85"/>
      <c r="F21055" s="4"/>
      <c r="H21055" s="78"/>
      <c r="J21055" s="75"/>
      <c r="K21055" s="71"/>
      <c r="L21055" s="75"/>
      <c r="M21055" s="71"/>
      <c r="O21055" s="71"/>
      <c r="Q21055" s="71"/>
      <c r="V21055" s="4"/>
      <c r="X21055" s="4"/>
      <c r="AS21055" s="71"/>
    </row>
    <row r="21056" spans="1:45" ht="15" customHeight="1" x14ac:dyDescent="0.2">
      <c r="A21056" s="85"/>
      <c r="F21056" s="4"/>
      <c r="H21056" s="78"/>
      <c r="J21056" s="75"/>
      <c r="K21056" s="71"/>
      <c r="L21056" s="75"/>
      <c r="M21056" s="71"/>
      <c r="O21056" s="71"/>
      <c r="Q21056" s="71"/>
      <c r="V21056" s="4"/>
      <c r="X21056" s="4"/>
      <c r="AS21056" s="71"/>
    </row>
    <row r="21057" spans="1:45" ht="15" customHeight="1" x14ac:dyDescent="0.2">
      <c r="A21057" s="85"/>
      <c r="F21057" s="4"/>
      <c r="H21057" s="78"/>
      <c r="J21057" s="75"/>
      <c r="K21057" s="71"/>
      <c r="L21057" s="75"/>
      <c r="M21057" s="71"/>
      <c r="O21057" s="71"/>
      <c r="Q21057" s="71"/>
      <c r="V21057" s="4"/>
      <c r="X21057" s="4"/>
      <c r="AS21057" s="71"/>
    </row>
    <row r="21058" spans="1:45" ht="15" customHeight="1" x14ac:dyDescent="0.2">
      <c r="A21058" s="85"/>
      <c r="F21058" s="4"/>
      <c r="H21058" s="78"/>
      <c r="J21058" s="75"/>
      <c r="K21058" s="71"/>
      <c r="L21058" s="75"/>
      <c r="M21058" s="71"/>
      <c r="O21058" s="71"/>
      <c r="Q21058" s="71"/>
      <c r="V21058" s="4"/>
      <c r="X21058" s="4"/>
      <c r="AS21058" s="71"/>
    </row>
    <row r="21059" spans="1:45" ht="15" customHeight="1" x14ac:dyDescent="0.2">
      <c r="A21059" s="85"/>
      <c r="F21059" s="4"/>
      <c r="H21059" s="78"/>
      <c r="J21059" s="75"/>
      <c r="K21059" s="71"/>
      <c r="L21059" s="75"/>
      <c r="M21059" s="71"/>
      <c r="O21059" s="71"/>
      <c r="Q21059" s="71"/>
      <c r="V21059" s="4"/>
      <c r="X21059" s="4"/>
      <c r="AS21059" s="71"/>
    </row>
    <row r="21060" spans="1:45" ht="15" customHeight="1" x14ac:dyDescent="0.2">
      <c r="A21060" s="85"/>
      <c r="F21060" s="4"/>
      <c r="H21060" s="78"/>
      <c r="J21060" s="75"/>
      <c r="K21060" s="71"/>
      <c r="L21060" s="75"/>
      <c r="M21060" s="71"/>
      <c r="O21060" s="71"/>
      <c r="Q21060" s="71"/>
      <c r="V21060" s="4"/>
      <c r="X21060" s="4"/>
      <c r="AS21060" s="71"/>
    </row>
    <row r="21061" spans="1:45" ht="15" customHeight="1" x14ac:dyDescent="0.2">
      <c r="A21061" s="85"/>
      <c r="F21061" s="4"/>
      <c r="H21061" s="78"/>
      <c r="J21061" s="75"/>
      <c r="K21061" s="71"/>
      <c r="L21061" s="75"/>
      <c r="M21061" s="71"/>
      <c r="O21061" s="71"/>
      <c r="Q21061" s="71"/>
      <c r="V21061" s="4"/>
      <c r="X21061" s="4"/>
      <c r="AS21061" s="71"/>
    </row>
    <row r="21062" spans="1:45" ht="15" customHeight="1" x14ac:dyDescent="0.2">
      <c r="A21062" s="85"/>
      <c r="F21062" s="4"/>
      <c r="H21062" s="78"/>
      <c r="J21062" s="75"/>
      <c r="K21062" s="71"/>
      <c r="L21062" s="75"/>
      <c r="M21062" s="71"/>
      <c r="O21062" s="71"/>
      <c r="Q21062" s="71"/>
      <c r="V21062" s="4"/>
      <c r="X21062" s="4"/>
      <c r="AS21062" s="71"/>
    </row>
    <row r="21063" spans="1:45" ht="15" customHeight="1" x14ac:dyDescent="0.2">
      <c r="A21063" s="85"/>
      <c r="F21063" s="4"/>
      <c r="H21063" s="78"/>
      <c r="J21063" s="75"/>
      <c r="K21063" s="71"/>
      <c r="L21063" s="75"/>
      <c r="M21063" s="71"/>
      <c r="O21063" s="71"/>
      <c r="Q21063" s="71"/>
      <c r="V21063" s="4"/>
      <c r="X21063" s="4"/>
      <c r="AS21063" s="71"/>
    </row>
    <row r="21064" spans="1:45" ht="15" customHeight="1" x14ac:dyDescent="0.2">
      <c r="A21064" s="85"/>
      <c r="F21064" s="4"/>
      <c r="H21064" s="78"/>
      <c r="J21064" s="75"/>
      <c r="K21064" s="71"/>
      <c r="L21064" s="75"/>
      <c r="M21064" s="71"/>
      <c r="O21064" s="71"/>
      <c r="Q21064" s="71"/>
      <c r="V21064" s="4"/>
      <c r="X21064" s="4"/>
      <c r="AS21064" s="71"/>
    </row>
    <row r="21065" spans="1:45" ht="15" customHeight="1" x14ac:dyDescent="0.2">
      <c r="A21065" s="85"/>
      <c r="F21065" s="4"/>
      <c r="H21065" s="79"/>
      <c r="J21065" s="75"/>
      <c r="K21065" s="71"/>
      <c r="L21065" s="75"/>
      <c r="M21065" s="71"/>
      <c r="O21065" s="71"/>
      <c r="Q21065" s="71"/>
      <c r="V21065" s="4"/>
      <c r="X21065" s="4"/>
      <c r="AS21065" s="71"/>
    </row>
    <row r="21066" spans="1:45" ht="15" customHeight="1" x14ac:dyDescent="0.2">
      <c r="A21066" s="85"/>
      <c r="F21066" s="4"/>
      <c r="H21066" s="79"/>
      <c r="J21066" s="75"/>
      <c r="K21066" s="71"/>
      <c r="L21066" s="75"/>
      <c r="M21066" s="71"/>
      <c r="O21066" s="71"/>
      <c r="Q21066" s="71"/>
      <c r="V21066" s="4"/>
      <c r="X21066" s="4"/>
      <c r="AS21066" s="71"/>
    </row>
    <row r="21067" spans="1:45" ht="15" customHeight="1" x14ac:dyDescent="0.2">
      <c r="A21067" s="85"/>
      <c r="F21067" s="4"/>
      <c r="H21067" s="78"/>
      <c r="J21067" s="75"/>
      <c r="K21067" s="71"/>
      <c r="L21067" s="75"/>
      <c r="M21067" s="71"/>
      <c r="O21067" s="71"/>
      <c r="Q21067" s="71"/>
      <c r="V21067" s="4"/>
      <c r="X21067" s="4"/>
      <c r="AS21067" s="71"/>
    </row>
    <row r="21068" spans="1:45" ht="15" customHeight="1" x14ac:dyDescent="0.2">
      <c r="A21068" s="85"/>
      <c r="F21068" s="4"/>
      <c r="H21068" s="78"/>
      <c r="J21068" s="75"/>
      <c r="K21068" s="71"/>
      <c r="L21068" s="75"/>
      <c r="M21068" s="71"/>
      <c r="O21068" s="71"/>
      <c r="Q21068" s="71"/>
      <c r="V21068" s="4"/>
      <c r="X21068" s="4"/>
      <c r="AS21068" s="71"/>
    </row>
    <row r="21069" spans="1:45" ht="15" customHeight="1" x14ac:dyDescent="0.2">
      <c r="A21069" s="85"/>
      <c r="F21069" s="4"/>
      <c r="H21069" s="78"/>
      <c r="J21069" s="75"/>
      <c r="K21069" s="71"/>
      <c r="L21069" s="75"/>
      <c r="M21069" s="71"/>
      <c r="O21069" s="71"/>
      <c r="Q21069" s="71"/>
      <c r="V21069" s="4"/>
      <c r="X21069" s="4"/>
      <c r="AS21069" s="71"/>
    </row>
    <row r="21070" spans="1:45" ht="15" customHeight="1" x14ac:dyDescent="0.2">
      <c r="A21070" s="85"/>
      <c r="F21070" s="4"/>
      <c r="H21070" s="78"/>
      <c r="J21070" s="75"/>
      <c r="K21070" s="71"/>
      <c r="L21070" s="75"/>
      <c r="M21070" s="71"/>
      <c r="O21070" s="71"/>
      <c r="Q21070" s="71"/>
      <c r="V21070" s="4"/>
      <c r="X21070" s="4"/>
      <c r="AS21070" s="71"/>
    </row>
    <row r="21071" spans="1:45" ht="15" customHeight="1" x14ac:dyDescent="0.2">
      <c r="A21071" s="85"/>
      <c r="F21071" s="4"/>
      <c r="H21071" s="78"/>
      <c r="J21071" s="75"/>
      <c r="K21071" s="71"/>
      <c r="L21071" s="75"/>
      <c r="M21071" s="71"/>
      <c r="O21071" s="71"/>
      <c r="Q21071" s="71"/>
      <c r="V21071" s="4"/>
      <c r="X21071" s="4"/>
      <c r="AS21071" s="71"/>
    </row>
    <row r="21072" spans="1:45" ht="15" customHeight="1" x14ac:dyDescent="0.2">
      <c r="A21072" s="85"/>
      <c r="F21072" s="4"/>
      <c r="H21072" s="78"/>
      <c r="J21072" s="75"/>
      <c r="K21072" s="71"/>
      <c r="L21072" s="75"/>
      <c r="M21072" s="71"/>
      <c r="O21072" s="71"/>
      <c r="Q21072" s="71"/>
      <c r="V21072" s="4"/>
      <c r="X21072" s="4"/>
      <c r="AS21072" s="71"/>
    </row>
    <row r="21073" spans="1:45" ht="15" customHeight="1" x14ac:dyDescent="0.2">
      <c r="A21073" s="85"/>
      <c r="F21073" s="4"/>
      <c r="H21073" s="78"/>
      <c r="J21073" s="75"/>
      <c r="K21073" s="71"/>
      <c r="L21073" s="75"/>
      <c r="M21073" s="71"/>
      <c r="O21073" s="71"/>
      <c r="Q21073" s="71"/>
      <c r="V21073" s="4"/>
      <c r="X21073" s="4"/>
      <c r="AS21073" s="71"/>
    </row>
    <row r="21074" spans="1:45" ht="15" customHeight="1" x14ac:dyDescent="0.2">
      <c r="A21074" s="85"/>
      <c r="F21074" s="4"/>
      <c r="H21074" s="78"/>
      <c r="J21074" s="75"/>
      <c r="K21074" s="71"/>
      <c r="L21074" s="75"/>
      <c r="M21074" s="71"/>
      <c r="O21074" s="71"/>
      <c r="Q21074" s="71"/>
      <c r="V21074" s="4"/>
      <c r="X21074" s="4"/>
      <c r="AS21074" s="71"/>
    </row>
    <row r="21075" spans="1:45" ht="15" customHeight="1" x14ac:dyDescent="0.2">
      <c r="A21075" s="85"/>
      <c r="F21075" s="4"/>
      <c r="H21075" s="78"/>
      <c r="J21075" s="75"/>
      <c r="K21075" s="71"/>
      <c r="L21075" s="75"/>
      <c r="M21075" s="71"/>
      <c r="O21075" s="71"/>
      <c r="Q21075" s="71"/>
      <c r="V21075" s="4"/>
      <c r="X21075" s="4"/>
      <c r="AS21075" s="71"/>
    </row>
    <row r="21076" spans="1:45" ht="15" customHeight="1" x14ac:dyDescent="0.2">
      <c r="A21076" s="85"/>
      <c r="F21076" s="4"/>
      <c r="H21076" s="78"/>
      <c r="J21076" s="75"/>
      <c r="K21076" s="71"/>
      <c r="L21076" s="75"/>
      <c r="M21076" s="71"/>
      <c r="O21076" s="71"/>
      <c r="Q21076" s="71"/>
      <c r="V21076" s="4"/>
      <c r="X21076" s="4"/>
      <c r="AS21076" s="71"/>
    </row>
    <row r="21077" spans="1:45" ht="15" customHeight="1" x14ac:dyDescent="0.2">
      <c r="A21077" s="85"/>
      <c r="F21077" s="4"/>
      <c r="H21077" s="78"/>
      <c r="J21077" s="75"/>
      <c r="K21077" s="71"/>
      <c r="L21077" s="75"/>
      <c r="M21077" s="71"/>
      <c r="O21077" s="71"/>
      <c r="Q21077" s="71"/>
      <c r="V21077" s="4"/>
      <c r="X21077" s="4"/>
      <c r="AS21077" s="71"/>
    </row>
    <row r="21078" spans="1:45" ht="15" customHeight="1" x14ac:dyDescent="0.2">
      <c r="A21078" s="85"/>
      <c r="F21078" s="4"/>
      <c r="H21078" s="78"/>
      <c r="J21078" s="75"/>
      <c r="K21078" s="71"/>
      <c r="L21078" s="75"/>
      <c r="M21078" s="71"/>
      <c r="O21078" s="71"/>
      <c r="Q21078" s="71"/>
      <c r="V21078" s="4"/>
      <c r="X21078" s="4"/>
      <c r="AS21078" s="71"/>
    </row>
    <row r="21079" spans="1:45" ht="15" customHeight="1" x14ac:dyDescent="0.2">
      <c r="A21079" s="85"/>
      <c r="F21079" s="4"/>
      <c r="H21079" s="78"/>
      <c r="J21079" s="75"/>
      <c r="K21079" s="71"/>
      <c r="L21079" s="75"/>
      <c r="M21079" s="71"/>
      <c r="O21079" s="71"/>
      <c r="Q21079" s="71"/>
      <c r="V21079" s="4"/>
      <c r="X21079" s="4"/>
      <c r="AS21079" s="71"/>
    </row>
    <row r="21080" spans="1:45" ht="15" customHeight="1" x14ac:dyDescent="0.2">
      <c r="A21080" s="85"/>
      <c r="F21080" s="4"/>
      <c r="H21080" s="78"/>
      <c r="J21080" s="75"/>
      <c r="K21080" s="71"/>
      <c r="L21080" s="75"/>
      <c r="M21080" s="71"/>
      <c r="O21080" s="71"/>
      <c r="Q21080" s="71"/>
      <c r="V21080" s="4"/>
      <c r="X21080" s="4"/>
      <c r="AS21080" s="71"/>
    </row>
    <row r="21081" spans="1:45" ht="15" customHeight="1" x14ac:dyDescent="0.2">
      <c r="A21081" s="85"/>
      <c r="F21081" s="4"/>
      <c r="H21081" s="78"/>
      <c r="J21081" s="75"/>
      <c r="K21081" s="71"/>
      <c r="L21081" s="75"/>
      <c r="M21081" s="71"/>
      <c r="O21081" s="71"/>
      <c r="Q21081" s="71"/>
      <c r="V21081" s="4"/>
      <c r="X21081" s="4"/>
      <c r="AS21081" s="71"/>
    </row>
    <row r="21082" spans="1:45" ht="15" customHeight="1" x14ac:dyDescent="0.2">
      <c r="A21082" s="85"/>
      <c r="F21082" s="4"/>
      <c r="H21082" s="78"/>
      <c r="J21082" s="75"/>
      <c r="K21082" s="71"/>
      <c r="L21082" s="75"/>
      <c r="M21082" s="71"/>
      <c r="O21082" s="71"/>
      <c r="Q21082" s="71"/>
      <c r="V21082" s="4"/>
      <c r="X21082" s="4"/>
      <c r="AS21082" s="71"/>
    </row>
    <row r="21083" spans="1:45" ht="15" customHeight="1" x14ac:dyDescent="0.2">
      <c r="A21083" s="85"/>
      <c r="F21083" s="4"/>
      <c r="H21083" s="78"/>
      <c r="J21083" s="75"/>
      <c r="K21083" s="71"/>
      <c r="L21083" s="75"/>
      <c r="M21083" s="71"/>
      <c r="O21083" s="71"/>
      <c r="Q21083" s="71"/>
      <c r="V21083" s="4"/>
      <c r="X21083" s="4"/>
      <c r="AS21083" s="71"/>
    </row>
    <row r="21084" spans="1:45" ht="15" customHeight="1" x14ac:dyDescent="0.2">
      <c r="A21084" s="85"/>
      <c r="F21084" s="4"/>
      <c r="H21084" s="78"/>
      <c r="J21084" s="75"/>
      <c r="K21084" s="71"/>
      <c r="L21084" s="75"/>
      <c r="M21084" s="71"/>
      <c r="O21084" s="71"/>
      <c r="Q21084" s="71"/>
      <c r="V21084" s="4"/>
      <c r="X21084" s="4"/>
      <c r="AS21084" s="71"/>
    </row>
    <row r="21085" spans="1:45" ht="15" customHeight="1" x14ac:dyDescent="0.2">
      <c r="A21085" s="85"/>
      <c r="F21085" s="4"/>
      <c r="H21085" s="78"/>
      <c r="J21085" s="75"/>
      <c r="K21085" s="71"/>
      <c r="L21085" s="75"/>
      <c r="M21085" s="71"/>
      <c r="O21085" s="71"/>
      <c r="Q21085" s="71"/>
      <c r="V21085" s="4"/>
      <c r="X21085" s="4"/>
      <c r="AS21085" s="71"/>
    </row>
    <row r="21086" spans="1:45" ht="15" customHeight="1" x14ac:dyDescent="0.2">
      <c r="A21086" s="85"/>
      <c r="F21086" s="4"/>
      <c r="H21086" s="78"/>
      <c r="J21086" s="75"/>
      <c r="K21086" s="71"/>
      <c r="L21086" s="75"/>
      <c r="M21086" s="71"/>
      <c r="O21086" s="71"/>
      <c r="Q21086" s="71"/>
      <c r="V21086" s="4"/>
      <c r="X21086" s="4"/>
      <c r="AS21086" s="71"/>
    </row>
    <row r="21087" spans="1:45" ht="15" customHeight="1" x14ac:dyDescent="0.2">
      <c r="A21087" s="85"/>
      <c r="F21087" s="4"/>
      <c r="H21087" s="78"/>
      <c r="J21087" s="75"/>
      <c r="K21087" s="71"/>
      <c r="L21087" s="75"/>
      <c r="M21087" s="71"/>
      <c r="O21087" s="71"/>
      <c r="Q21087" s="71"/>
      <c r="V21087" s="4"/>
      <c r="X21087" s="4"/>
      <c r="AS21087" s="71"/>
    </row>
    <row r="21088" spans="1:45" ht="15" customHeight="1" x14ac:dyDescent="0.2">
      <c r="A21088" s="85"/>
      <c r="F21088" s="4"/>
      <c r="H21088" s="78"/>
      <c r="J21088" s="75"/>
      <c r="K21088" s="71"/>
      <c r="L21088" s="75"/>
      <c r="M21088" s="71"/>
      <c r="O21088" s="71"/>
      <c r="Q21088" s="71"/>
      <c r="V21088" s="4"/>
      <c r="X21088" s="4"/>
      <c r="AS21088" s="71"/>
    </row>
    <row r="21089" spans="1:45" ht="15" customHeight="1" x14ac:dyDescent="0.2">
      <c r="A21089" s="85"/>
      <c r="F21089" s="4"/>
      <c r="H21089" s="78"/>
      <c r="J21089" s="75"/>
      <c r="K21089" s="71"/>
      <c r="L21089" s="75"/>
      <c r="M21089" s="71"/>
      <c r="O21089" s="71"/>
      <c r="Q21089" s="71"/>
      <c r="V21089" s="4"/>
      <c r="X21089" s="4"/>
      <c r="AS21089" s="71"/>
    </row>
    <row r="21090" spans="1:45" ht="15" customHeight="1" x14ac:dyDescent="0.2">
      <c r="A21090" s="85"/>
      <c r="F21090" s="4"/>
      <c r="H21090" s="78"/>
      <c r="J21090" s="75"/>
      <c r="K21090" s="71"/>
      <c r="L21090" s="75"/>
      <c r="M21090" s="71"/>
      <c r="O21090" s="71"/>
      <c r="Q21090" s="71"/>
      <c r="V21090" s="4"/>
      <c r="X21090" s="4"/>
      <c r="AS21090" s="71"/>
    </row>
    <row r="21091" spans="1:45" ht="15" customHeight="1" x14ac:dyDescent="0.2">
      <c r="A21091" s="85"/>
      <c r="F21091" s="4"/>
      <c r="H21091" s="78"/>
      <c r="J21091" s="75"/>
      <c r="K21091" s="71"/>
      <c r="L21091" s="75"/>
      <c r="M21091" s="71"/>
      <c r="O21091" s="71"/>
      <c r="Q21091" s="71"/>
      <c r="V21091" s="4"/>
      <c r="X21091" s="4"/>
      <c r="AS21091" s="71"/>
    </row>
    <row r="21092" spans="1:45" ht="15" customHeight="1" x14ac:dyDescent="0.2">
      <c r="A21092" s="85"/>
      <c r="F21092" s="4"/>
      <c r="H21092" s="78"/>
      <c r="J21092" s="75"/>
      <c r="K21092" s="71"/>
      <c r="L21092" s="75"/>
      <c r="M21092" s="71"/>
      <c r="O21092" s="71"/>
      <c r="Q21092" s="71"/>
      <c r="V21092" s="4"/>
      <c r="X21092" s="4"/>
      <c r="AS21092" s="71"/>
    </row>
    <row r="21093" spans="1:45" ht="15" customHeight="1" x14ac:dyDescent="0.2">
      <c r="A21093" s="85"/>
      <c r="F21093" s="4"/>
      <c r="H21093" s="78"/>
      <c r="J21093" s="75"/>
      <c r="K21093" s="71"/>
      <c r="L21093" s="75"/>
      <c r="M21093" s="71"/>
      <c r="O21093" s="71"/>
      <c r="Q21093" s="71"/>
      <c r="V21093" s="4"/>
      <c r="X21093" s="4"/>
      <c r="AS21093" s="71"/>
    </row>
    <row r="21094" spans="1:45" ht="15" customHeight="1" x14ac:dyDescent="0.2">
      <c r="A21094" s="85"/>
      <c r="F21094" s="4"/>
      <c r="H21094" s="78"/>
      <c r="J21094" s="75"/>
      <c r="K21094" s="71"/>
      <c r="L21094" s="75"/>
      <c r="M21094" s="71"/>
      <c r="O21094" s="71"/>
      <c r="Q21094" s="71"/>
      <c r="V21094" s="4"/>
      <c r="X21094" s="4"/>
      <c r="AS21094" s="71"/>
    </row>
    <row r="21095" spans="1:45" ht="15" customHeight="1" x14ac:dyDescent="0.2">
      <c r="A21095" s="85"/>
      <c r="F21095" s="4"/>
      <c r="H21095" s="78"/>
      <c r="J21095" s="75"/>
      <c r="K21095" s="71"/>
      <c r="L21095" s="75"/>
      <c r="M21095" s="71"/>
      <c r="O21095" s="71"/>
      <c r="Q21095" s="71"/>
      <c r="V21095" s="4"/>
      <c r="X21095" s="4"/>
      <c r="AS21095" s="71"/>
    </row>
    <row r="21096" spans="1:45" ht="15" customHeight="1" x14ac:dyDescent="0.2">
      <c r="A21096" s="85"/>
      <c r="F21096" s="4"/>
      <c r="H21096" s="79"/>
      <c r="J21096" s="75"/>
      <c r="K21096" s="71"/>
      <c r="L21096" s="75"/>
      <c r="M21096" s="71"/>
      <c r="O21096" s="71"/>
      <c r="Q21096" s="71"/>
      <c r="V21096" s="4"/>
      <c r="X21096" s="4"/>
      <c r="AS21096" s="71"/>
    </row>
    <row r="21097" spans="1:45" ht="15" customHeight="1" x14ac:dyDescent="0.2">
      <c r="A21097" s="85"/>
      <c r="F21097" s="4"/>
      <c r="H21097" s="79"/>
      <c r="J21097" s="75"/>
      <c r="K21097" s="71"/>
      <c r="L21097" s="75"/>
      <c r="M21097" s="71"/>
      <c r="O21097" s="71"/>
      <c r="Q21097" s="71"/>
      <c r="V21097" s="4"/>
      <c r="X21097" s="4"/>
      <c r="AS21097" s="71"/>
    </row>
    <row r="21098" spans="1:45" ht="15" customHeight="1" x14ac:dyDescent="0.2">
      <c r="A21098" s="85"/>
      <c r="F21098" s="4"/>
      <c r="H21098" s="79"/>
      <c r="J21098" s="75"/>
      <c r="K21098" s="71"/>
      <c r="L21098" s="75"/>
      <c r="M21098" s="71"/>
      <c r="O21098" s="71"/>
      <c r="Q21098" s="71"/>
      <c r="V21098" s="4"/>
      <c r="X21098" s="4"/>
      <c r="AS21098" s="71"/>
    </row>
    <row r="21099" spans="1:45" ht="15" customHeight="1" x14ac:dyDescent="0.2">
      <c r="A21099" s="85"/>
      <c r="F21099" s="4"/>
      <c r="H21099" s="79"/>
      <c r="J21099" s="75"/>
      <c r="K21099" s="71"/>
      <c r="L21099" s="75"/>
      <c r="M21099" s="71"/>
      <c r="O21099" s="71"/>
      <c r="Q21099" s="71"/>
      <c r="V21099" s="4"/>
      <c r="X21099" s="4"/>
      <c r="AS21099" s="71"/>
    </row>
    <row r="21100" spans="1:45" ht="15" customHeight="1" x14ac:dyDescent="0.2">
      <c r="A21100" s="85"/>
      <c r="F21100" s="4"/>
      <c r="H21100" s="79"/>
      <c r="J21100" s="75"/>
      <c r="K21100" s="71"/>
      <c r="L21100" s="75"/>
      <c r="M21100" s="71"/>
      <c r="O21100" s="71"/>
      <c r="Q21100" s="71"/>
      <c r="V21100" s="4"/>
      <c r="X21100" s="4"/>
      <c r="AS21100" s="71"/>
    </row>
    <row r="21101" spans="1:45" ht="15" customHeight="1" x14ac:dyDescent="0.2">
      <c r="A21101" s="85"/>
      <c r="F21101" s="4"/>
      <c r="H21101" s="79"/>
      <c r="J21101" s="75"/>
      <c r="K21101" s="71"/>
      <c r="L21101" s="75"/>
      <c r="M21101" s="71"/>
      <c r="O21101" s="71"/>
      <c r="Q21101" s="71"/>
      <c r="V21101" s="4"/>
      <c r="X21101" s="4"/>
      <c r="AS21101" s="71"/>
    </row>
    <row r="21102" spans="1:45" ht="15" customHeight="1" x14ac:dyDescent="0.2">
      <c r="A21102" s="85"/>
      <c r="F21102" s="4"/>
      <c r="H21102" s="78"/>
      <c r="J21102" s="75"/>
      <c r="K21102" s="71"/>
      <c r="L21102" s="75"/>
      <c r="M21102" s="71"/>
      <c r="O21102" s="71"/>
      <c r="Q21102" s="71"/>
      <c r="V21102" s="4"/>
      <c r="X21102" s="4"/>
      <c r="AS21102" s="71"/>
    </row>
    <row r="21103" spans="1:45" ht="15" customHeight="1" x14ac:dyDescent="0.2">
      <c r="A21103" s="85"/>
      <c r="F21103" s="4"/>
      <c r="H21103" s="78"/>
      <c r="J21103" s="75"/>
      <c r="K21103" s="71"/>
      <c r="L21103" s="75"/>
      <c r="M21103" s="71"/>
      <c r="O21103" s="71"/>
      <c r="Q21103" s="71"/>
      <c r="V21103" s="4"/>
      <c r="X21103" s="4"/>
      <c r="AS21103" s="71"/>
    </row>
    <row r="21104" spans="1:45" ht="15" customHeight="1" x14ac:dyDescent="0.2">
      <c r="A21104" s="85"/>
      <c r="F21104" s="4"/>
      <c r="H21104" s="78"/>
      <c r="J21104" s="75"/>
      <c r="K21104" s="71"/>
      <c r="L21104" s="75"/>
      <c r="M21104" s="71"/>
      <c r="O21104" s="71"/>
      <c r="Q21104" s="71"/>
      <c r="V21104" s="4"/>
      <c r="X21104" s="4"/>
      <c r="AS21104" s="71"/>
    </row>
    <row r="21105" spans="1:45" ht="15" customHeight="1" x14ac:dyDescent="0.2">
      <c r="A21105" s="85"/>
      <c r="F21105" s="4"/>
      <c r="H21105" s="78"/>
      <c r="J21105" s="75"/>
      <c r="K21105" s="71"/>
      <c r="L21105" s="75"/>
      <c r="M21105" s="71"/>
      <c r="O21105" s="71"/>
      <c r="Q21105" s="71"/>
      <c r="V21105" s="4"/>
      <c r="X21105" s="4"/>
      <c r="AS21105" s="71"/>
    </row>
    <row r="21106" spans="1:45" ht="15" customHeight="1" x14ac:dyDescent="0.2">
      <c r="A21106" s="85"/>
      <c r="F21106" s="4"/>
      <c r="H21106" s="78"/>
      <c r="J21106" s="75"/>
      <c r="K21106" s="71"/>
      <c r="L21106" s="75"/>
      <c r="M21106" s="71"/>
      <c r="O21106" s="71"/>
      <c r="Q21106" s="71"/>
      <c r="V21106" s="4"/>
      <c r="X21106" s="4"/>
      <c r="AS21106" s="71"/>
    </row>
    <row r="21107" spans="1:45" ht="15" customHeight="1" x14ac:dyDescent="0.2">
      <c r="A21107" s="85"/>
      <c r="F21107" s="4"/>
      <c r="H21107" s="78"/>
      <c r="J21107" s="75"/>
      <c r="K21107" s="71"/>
      <c r="L21107" s="75"/>
      <c r="M21107" s="71"/>
      <c r="O21107" s="71"/>
      <c r="Q21107" s="71"/>
      <c r="V21107" s="4"/>
      <c r="X21107" s="4"/>
      <c r="AS21107" s="71"/>
    </row>
    <row r="21108" spans="1:45" ht="15" customHeight="1" x14ac:dyDescent="0.2">
      <c r="A21108" s="85"/>
      <c r="F21108" s="4"/>
      <c r="H21108" s="78"/>
      <c r="J21108" s="75"/>
      <c r="K21108" s="71"/>
      <c r="L21108" s="75"/>
      <c r="M21108" s="71"/>
      <c r="O21108" s="71"/>
      <c r="Q21108" s="71"/>
      <c r="V21108" s="4"/>
      <c r="X21108" s="4"/>
      <c r="AS21108" s="71"/>
    </row>
    <row r="21109" spans="1:45" ht="15" customHeight="1" x14ac:dyDescent="0.2">
      <c r="A21109" s="85"/>
      <c r="F21109" s="4"/>
      <c r="H21109" s="78"/>
      <c r="J21109" s="75"/>
      <c r="K21109" s="71"/>
      <c r="L21109" s="75"/>
      <c r="M21109" s="71"/>
      <c r="O21109" s="71"/>
      <c r="Q21109" s="71"/>
      <c r="V21109" s="4"/>
      <c r="X21109" s="4"/>
      <c r="AS21109" s="71"/>
    </row>
    <row r="21110" spans="1:45" ht="15" customHeight="1" x14ac:dyDescent="0.2">
      <c r="A21110" s="85"/>
      <c r="F21110" s="4"/>
      <c r="H21110" s="78"/>
      <c r="J21110" s="75"/>
      <c r="K21110" s="71"/>
      <c r="L21110" s="75"/>
      <c r="M21110" s="71"/>
      <c r="O21110" s="71"/>
      <c r="Q21110" s="71"/>
      <c r="V21110" s="4"/>
      <c r="X21110" s="4"/>
      <c r="AS21110" s="71"/>
    </row>
    <row r="21111" spans="1:45" ht="15" customHeight="1" x14ac:dyDescent="0.2">
      <c r="A21111" s="85"/>
      <c r="F21111" s="4"/>
      <c r="H21111" s="78"/>
      <c r="J21111" s="75"/>
      <c r="K21111" s="71"/>
      <c r="L21111" s="75"/>
      <c r="M21111" s="71"/>
      <c r="O21111" s="71"/>
      <c r="Q21111" s="71"/>
      <c r="V21111" s="4"/>
      <c r="X21111" s="4"/>
      <c r="AS21111" s="71"/>
    </row>
    <row r="21112" spans="1:45" ht="15" customHeight="1" x14ac:dyDescent="0.2">
      <c r="A21112" s="85"/>
      <c r="F21112" s="4"/>
      <c r="H21112" s="78"/>
      <c r="J21112" s="75"/>
      <c r="K21112" s="71"/>
      <c r="L21112" s="75"/>
      <c r="M21112" s="71"/>
      <c r="O21112" s="71"/>
      <c r="Q21112" s="71"/>
      <c r="V21112" s="4"/>
      <c r="X21112" s="4"/>
      <c r="AS21112" s="71"/>
    </row>
    <row r="21113" spans="1:45" ht="15" customHeight="1" x14ac:dyDescent="0.2">
      <c r="A21113" s="85"/>
      <c r="F21113" s="4"/>
      <c r="H21113" s="78"/>
      <c r="J21113" s="75"/>
      <c r="K21113" s="71"/>
      <c r="L21113" s="75"/>
      <c r="M21113" s="71"/>
      <c r="O21113" s="71"/>
      <c r="Q21113" s="71"/>
      <c r="V21113" s="4"/>
      <c r="X21113" s="4"/>
      <c r="AS21113" s="71"/>
    </row>
    <row r="21114" spans="1:45" ht="15" customHeight="1" x14ac:dyDescent="0.2">
      <c r="A21114" s="85"/>
      <c r="F21114" s="4"/>
      <c r="H21114" s="78"/>
      <c r="J21114" s="75"/>
      <c r="K21114" s="71"/>
      <c r="L21114" s="75"/>
      <c r="M21114" s="71"/>
      <c r="O21114" s="71"/>
      <c r="Q21114" s="71"/>
      <c r="V21114" s="4"/>
      <c r="X21114" s="4"/>
      <c r="AS21114" s="71"/>
    </row>
    <row r="21115" spans="1:45" ht="15" customHeight="1" x14ac:dyDescent="0.2">
      <c r="A21115" s="85"/>
      <c r="F21115" s="4"/>
      <c r="H21115" s="78"/>
      <c r="J21115" s="75"/>
      <c r="K21115" s="71"/>
      <c r="L21115" s="75"/>
      <c r="M21115" s="71"/>
      <c r="O21115" s="71"/>
      <c r="Q21115" s="71"/>
      <c r="V21115" s="4"/>
      <c r="X21115" s="4"/>
      <c r="AS21115" s="71"/>
    </row>
    <row r="21116" spans="1:45" ht="15" customHeight="1" x14ac:dyDescent="0.2">
      <c r="A21116" s="85"/>
      <c r="F21116" s="4"/>
      <c r="H21116" s="78"/>
      <c r="J21116" s="75"/>
      <c r="K21116" s="71"/>
      <c r="L21116" s="75"/>
      <c r="M21116" s="71"/>
      <c r="O21116" s="71"/>
      <c r="Q21116" s="71"/>
      <c r="V21116" s="4"/>
      <c r="X21116" s="4"/>
      <c r="AS21116" s="71"/>
    </row>
    <row r="21117" spans="1:45" ht="15" customHeight="1" x14ac:dyDescent="0.2">
      <c r="A21117" s="85"/>
      <c r="F21117" s="4"/>
      <c r="H21117" s="78"/>
      <c r="J21117" s="75"/>
      <c r="K21117" s="71"/>
      <c r="L21117" s="75"/>
      <c r="M21117" s="71"/>
      <c r="O21117" s="71"/>
      <c r="Q21117" s="71"/>
      <c r="V21117" s="4"/>
      <c r="X21117" s="4"/>
      <c r="AS21117" s="71"/>
    </row>
    <row r="21118" spans="1:45" ht="15" customHeight="1" x14ac:dyDescent="0.2">
      <c r="A21118" s="85"/>
      <c r="F21118" s="4"/>
      <c r="H21118" s="78"/>
      <c r="J21118" s="75"/>
      <c r="K21118" s="71"/>
      <c r="L21118" s="75"/>
      <c r="M21118" s="71"/>
      <c r="O21118" s="71"/>
      <c r="Q21118" s="71"/>
      <c r="V21118" s="4"/>
      <c r="X21118" s="4"/>
      <c r="AS21118" s="71"/>
    </row>
    <row r="21119" spans="1:45" ht="15" customHeight="1" x14ac:dyDescent="0.2">
      <c r="A21119" s="85"/>
      <c r="F21119" s="4"/>
      <c r="H21119" s="78"/>
      <c r="J21119" s="75"/>
      <c r="K21119" s="71"/>
      <c r="L21119" s="75"/>
      <c r="M21119" s="71"/>
      <c r="O21119" s="71"/>
      <c r="Q21119" s="71"/>
      <c r="V21119" s="4"/>
      <c r="X21119" s="4"/>
      <c r="AS21119" s="71"/>
    </row>
    <row r="21120" spans="1:45" ht="15" customHeight="1" x14ac:dyDescent="0.2">
      <c r="A21120" s="85"/>
      <c r="F21120" s="4"/>
      <c r="H21120" s="78"/>
      <c r="J21120" s="75"/>
      <c r="K21120" s="71"/>
      <c r="L21120" s="75"/>
      <c r="M21120" s="71"/>
      <c r="O21120" s="71"/>
      <c r="Q21120" s="71"/>
      <c r="V21120" s="4"/>
      <c r="X21120" s="4"/>
      <c r="AS21120" s="71"/>
    </row>
    <row r="21121" spans="1:45" ht="15" customHeight="1" x14ac:dyDescent="0.2">
      <c r="A21121" s="85"/>
      <c r="F21121" s="4"/>
      <c r="H21121" s="78"/>
      <c r="J21121" s="75"/>
      <c r="K21121" s="71"/>
      <c r="L21121" s="75"/>
      <c r="M21121" s="71"/>
      <c r="O21121" s="71"/>
      <c r="Q21121" s="71"/>
      <c r="V21121" s="4"/>
      <c r="X21121" s="4"/>
      <c r="AS21121" s="71"/>
    </row>
    <row r="21122" spans="1:45" ht="15" customHeight="1" x14ac:dyDescent="0.2">
      <c r="A21122" s="85"/>
      <c r="F21122" s="4"/>
      <c r="H21122" s="78"/>
      <c r="J21122" s="75"/>
      <c r="K21122" s="71"/>
      <c r="L21122" s="75"/>
      <c r="M21122" s="71"/>
      <c r="O21122" s="71"/>
      <c r="Q21122" s="71"/>
      <c r="V21122" s="4"/>
      <c r="X21122" s="4"/>
      <c r="AS21122" s="71"/>
    </row>
    <row r="21123" spans="1:45" ht="15" customHeight="1" x14ac:dyDescent="0.2">
      <c r="A21123" s="85"/>
      <c r="F21123" s="4"/>
      <c r="H21123" s="78"/>
      <c r="J21123" s="75"/>
      <c r="K21123" s="71"/>
      <c r="L21123" s="75"/>
      <c r="M21123" s="71"/>
      <c r="O21123" s="71"/>
      <c r="Q21123" s="71"/>
      <c r="V21123" s="4"/>
      <c r="X21123" s="4"/>
      <c r="AS21123" s="71"/>
    </row>
    <row r="21124" spans="1:45" ht="15" customHeight="1" x14ac:dyDescent="0.2">
      <c r="A21124" s="85"/>
      <c r="F21124" s="4"/>
      <c r="H21124" s="78"/>
      <c r="J21124" s="75"/>
      <c r="K21124" s="71"/>
      <c r="L21124" s="75"/>
      <c r="M21124" s="71"/>
      <c r="O21124" s="71"/>
      <c r="Q21124" s="71"/>
      <c r="V21124" s="4"/>
      <c r="X21124" s="4"/>
      <c r="AS21124" s="71"/>
    </row>
    <row r="21125" spans="1:45" ht="15" customHeight="1" x14ac:dyDescent="0.2">
      <c r="A21125" s="85"/>
      <c r="F21125" s="4"/>
      <c r="H21125" s="78"/>
      <c r="J21125" s="75"/>
      <c r="K21125" s="71"/>
      <c r="L21125" s="75"/>
      <c r="M21125" s="71"/>
      <c r="O21125" s="71"/>
      <c r="Q21125" s="71"/>
      <c r="V21125" s="4"/>
      <c r="X21125" s="4"/>
      <c r="AS21125" s="71"/>
    </row>
    <row r="21126" spans="1:45" ht="15" customHeight="1" x14ac:dyDescent="0.2">
      <c r="A21126" s="85"/>
      <c r="F21126" s="4"/>
      <c r="H21126" s="78"/>
      <c r="J21126" s="75"/>
      <c r="K21126" s="71"/>
      <c r="L21126" s="75"/>
      <c r="M21126" s="71"/>
      <c r="O21126" s="71"/>
      <c r="Q21126" s="71"/>
      <c r="V21126" s="4"/>
      <c r="X21126" s="4"/>
      <c r="AS21126" s="71"/>
    </row>
    <row r="21127" spans="1:45" ht="15" customHeight="1" x14ac:dyDescent="0.2">
      <c r="A21127" s="85"/>
      <c r="F21127" s="4"/>
      <c r="H21127" s="78"/>
      <c r="J21127" s="75"/>
      <c r="K21127" s="71"/>
      <c r="L21127" s="75"/>
      <c r="M21127" s="71"/>
      <c r="O21127" s="71"/>
      <c r="Q21127" s="71"/>
      <c r="V21127" s="4"/>
      <c r="X21127" s="4"/>
      <c r="AS21127" s="71"/>
    </row>
    <row r="21128" spans="1:45" ht="15" customHeight="1" x14ac:dyDescent="0.2">
      <c r="A21128" s="85"/>
      <c r="F21128" s="4"/>
      <c r="H21128" s="78"/>
      <c r="J21128" s="75"/>
      <c r="K21128" s="71"/>
      <c r="L21128" s="75"/>
      <c r="M21128" s="71"/>
      <c r="O21128" s="71"/>
      <c r="Q21128" s="71"/>
      <c r="V21128" s="4"/>
      <c r="X21128" s="4"/>
      <c r="AS21128" s="71"/>
    </row>
    <row r="21129" spans="1:45" ht="15" customHeight="1" x14ac:dyDescent="0.2">
      <c r="A21129" s="85"/>
      <c r="F21129" s="4"/>
      <c r="H21129" s="78"/>
      <c r="J21129" s="75"/>
      <c r="K21129" s="71"/>
      <c r="L21129" s="75"/>
      <c r="M21129" s="71"/>
      <c r="O21129" s="71"/>
      <c r="Q21129" s="71"/>
      <c r="V21129" s="4"/>
      <c r="X21129" s="4"/>
      <c r="AS21129" s="71"/>
    </row>
    <row r="21130" spans="1:45" ht="15" customHeight="1" x14ac:dyDescent="0.2">
      <c r="A21130" s="85"/>
      <c r="F21130" s="4"/>
      <c r="H21130" s="78"/>
      <c r="J21130" s="75"/>
      <c r="K21130" s="71"/>
      <c r="L21130" s="75"/>
      <c r="M21130" s="71"/>
      <c r="O21130" s="71"/>
      <c r="Q21130" s="71"/>
      <c r="V21130" s="4"/>
      <c r="X21130" s="4"/>
      <c r="AS21130" s="71"/>
    </row>
    <row r="21131" spans="1:45" ht="15" customHeight="1" x14ac:dyDescent="0.2">
      <c r="A21131" s="85"/>
      <c r="F21131" s="4"/>
      <c r="H21131" s="78"/>
      <c r="J21131" s="75"/>
      <c r="K21131" s="71"/>
      <c r="L21131" s="75"/>
      <c r="M21131" s="71"/>
      <c r="O21131" s="71"/>
      <c r="Q21131" s="71"/>
      <c r="V21131" s="4"/>
      <c r="X21131" s="4"/>
      <c r="AS21131" s="71"/>
    </row>
    <row r="21132" spans="1:45" ht="15" customHeight="1" x14ac:dyDescent="0.2">
      <c r="A21132" s="85"/>
      <c r="F21132" s="4"/>
      <c r="H21132" s="78"/>
      <c r="J21132" s="75"/>
      <c r="K21132" s="71"/>
      <c r="L21132" s="75"/>
      <c r="M21132" s="71"/>
      <c r="O21132" s="71"/>
      <c r="Q21132" s="71"/>
      <c r="V21132" s="4"/>
      <c r="X21132" s="4"/>
      <c r="AS21132" s="71"/>
    </row>
    <row r="21133" spans="1:45" ht="15" customHeight="1" x14ac:dyDescent="0.2">
      <c r="A21133" s="85"/>
      <c r="F21133" s="4"/>
      <c r="H21133" s="78"/>
      <c r="J21133" s="75"/>
      <c r="K21133" s="71"/>
      <c r="L21133" s="75"/>
      <c r="M21133" s="71"/>
      <c r="O21133" s="71"/>
      <c r="Q21133" s="71"/>
      <c r="V21133" s="4"/>
      <c r="X21133" s="4"/>
      <c r="AS21133" s="71"/>
    </row>
    <row r="21134" spans="1:45" ht="15" customHeight="1" x14ac:dyDescent="0.2">
      <c r="A21134" s="85"/>
      <c r="F21134" s="4"/>
      <c r="H21134" s="78"/>
      <c r="J21134" s="75"/>
      <c r="K21134" s="71"/>
      <c r="L21134" s="75"/>
      <c r="M21134" s="71"/>
      <c r="O21134" s="71"/>
      <c r="Q21134" s="71"/>
      <c r="V21134" s="4"/>
      <c r="X21134" s="4"/>
      <c r="AS21134" s="71"/>
    </row>
    <row r="21135" spans="1:45" ht="15" customHeight="1" x14ac:dyDescent="0.2">
      <c r="A21135" s="85"/>
      <c r="F21135" s="4"/>
      <c r="H21135" s="78"/>
      <c r="J21135" s="75"/>
      <c r="K21135" s="71"/>
      <c r="L21135" s="75"/>
      <c r="M21135" s="71"/>
      <c r="O21135" s="71"/>
      <c r="Q21135" s="71"/>
      <c r="V21135" s="4"/>
      <c r="X21135" s="4"/>
      <c r="AS21135" s="71"/>
    </row>
    <row r="21136" spans="1:45" ht="15" customHeight="1" x14ac:dyDescent="0.2">
      <c r="A21136" s="85"/>
      <c r="F21136" s="4"/>
      <c r="H21136" s="78"/>
      <c r="J21136" s="75"/>
      <c r="K21136" s="71"/>
      <c r="L21136" s="75"/>
      <c r="M21136" s="71"/>
      <c r="O21136" s="71"/>
      <c r="Q21136" s="71"/>
      <c r="V21136" s="4"/>
      <c r="X21136" s="4"/>
      <c r="AS21136" s="71"/>
    </row>
    <row r="21137" spans="1:45" ht="15" customHeight="1" x14ac:dyDescent="0.2">
      <c r="A21137" s="85"/>
      <c r="F21137" s="4"/>
      <c r="H21137" s="78"/>
      <c r="J21137" s="75"/>
      <c r="K21137" s="71"/>
      <c r="L21137" s="75"/>
      <c r="M21137" s="71"/>
      <c r="O21137" s="71"/>
      <c r="Q21137" s="71"/>
      <c r="V21137" s="4"/>
      <c r="X21137" s="4"/>
      <c r="AS21137" s="71"/>
    </row>
    <row r="21138" spans="1:45" ht="15" customHeight="1" x14ac:dyDescent="0.2">
      <c r="A21138" s="85"/>
      <c r="F21138" s="4"/>
      <c r="H21138" s="78"/>
      <c r="J21138" s="75"/>
      <c r="K21138" s="71"/>
      <c r="L21138" s="75"/>
      <c r="M21138" s="71"/>
      <c r="O21138" s="71"/>
      <c r="Q21138" s="71"/>
      <c r="V21138" s="4"/>
      <c r="X21138" s="4"/>
      <c r="AS21138" s="71"/>
    </row>
    <row r="21139" spans="1:45" ht="15" customHeight="1" x14ac:dyDescent="0.2">
      <c r="A21139" s="85"/>
      <c r="F21139" s="4"/>
      <c r="H21139" s="78"/>
      <c r="J21139" s="75"/>
      <c r="K21139" s="71"/>
      <c r="L21139" s="75"/>
      <c r="M21139" s="71"/>
      <c r="O21139" s="71"/>
      <c r="Q21139" s="71"/>
      <c r="V21139" s="4"/>
      <c r="X21139" s="4"/>
      <c r="AS21139" s="71"/>
    </row>
    <row r="21140" spans="1:45" ht="15" customHeight="1" x14ac:dyDescent="0.2">
      <c r="A21140" s="85"/>
      <c r="F21140" s="4"/>
      <c r="H21140" s="78"/>
      <c r="J21140" s="75"/>
      <c r="K21140" s="71"/>
      <c r="L21140" s="75"/>
      <c r="M21140" s="71"/>
      <c r="O21140" s="71"/>
      <c r="Q21140" s="71"/>
      <c r="V21140" s="4"/>
      <c r="X21140" s="4"/>
      <c r="AS21140" s="71"/>
    </row>
    <row r="21141" spans="1:45" ht="15" customHeight="1" x14ac:dyDescent="0.2">
      <c r="A21141" s="85"/>
      <c r="F21141" s="4"/>
      <c r="H21141" s="78"/>
      <c r="J21141" s="75"/>
      <c r="K21141" s="71"/>
      <c r="L21141" s="75"/>
      <c r="M21141" s="71"/>
      <c r="O21141" s="71"/>
      <c r="Q21141" s="71"/>
      <c r="V21141" s="4"/>
      <c r="X21141" s="4"/>
      <c r="AS21141" s="71"/>
    </row>
    <row r="21142" spans="1:45" ht="15" customHeight="1" x14ac:dyDescent="0.2">
      <c r="A21142" s="85"/>
      <c r="F21142" s="4"/>
      <c r="H21142" s="78"/>
      <c r="J21142" s="75"/>
      <c r="K21142" s="71"/>
      <c r="L21142" s="75"/>
      <c r="M21142" s="71"/>
      <c r="O21142" s="71"/>
      <c r="Q21142" s="71"/>
      <c r="V21142" s="4"/>
      <c r="X21142" s="4"/>
      <c r="AS21142" s="71"/>
    </row>
    <row r="21143" spans="1:45" ht="15" customHeight="1" x14ac:dyDescent="0.2">
      <c r="A21143" s="85"/>
      <c r="F21143" s="4"/>
      <c r="H21143" s="78"/>
      <c r="J21143" s="75"/>
      <c r="K21143" s="71"/>
      <c r="L21143" s="75"/>
      <c r="M21143" s="71"/>
      <c r="O21143" s="71"/>
      <c r="Q21143" s="71"/>
      <c r="V21143" s="4"/>
      <c r="X21143" s="4"/>
      <c r="AS21143" s="71"/>
    </row>
    <row r="21144" spans="1:45" ht="15" customHeight="1" x14ac:dyDescent="0.2">
      <c r="A21144" s="85"/>
      <c r="F21144" s="4"/>
      <c r="H21144" s="78"/>
      <c r="J21144" s="75"/>
      <c r="K21144" s="71"/>
      <c r="L21144" s="75"/>
      <c r="M21144" s="71"/>
      <c r="O21144" s="71"/>
      <c r="Q21144" s="71"/>
      <c r="V21144" s="4"/>
      <c r="X21144" s="4"/>
      <c r="AS21144" s="71"/>
    </row>
    <row r="21145" spans="1:45" ht="15" customHeight="1" x14ac:dyDescent="0.2">
      <c r="A21145" s="85"/>
      <c r="F21145" s="4"/>
      <c r="H21145" s="79"/>
      <c r="J21145" s="75"/>
      <c r="K21145" s="71"/>
      <c r="L21145" s="75"/>
      <c r="M21145" s="71"/>
      <c r="O21145" s="71"/>
      <c r="Q21145" s="71"/>
      <c r="V21145" s="4"/>
      <c r="X21145" s="4"/>
      <c r="AS21145" s="71"/>
    </row>
    <row r="21146" spans="1:45" ht="15" customHeight="1" x14ac:dyDescent="0.2">
      <c r="A21146" s="85"/>
      <c r="F21146" s="4"/>
      <c r="H21146" s="79"/>
      <c r="J21146" s="75"/>
      <c r="K21146" s="71"/>
      <c r="L21146" s="75"/>
      <c r="M21146" s="71"/>
      <c r="O21146" s="71"/>
      <c r="Q21146" s="71"/>
      <c r="V21146" s="4"/>
      <c r="X21146" s="4"/>
      <c r="AS21146" s="71"/>
    </row>
    <row r="21147" spans="1:45" ht="15" customHeight="1" x14ac:dyDescent="0.2">
      <c r="A21147" s="85"/>
      <c r="F21147" s="4"/>
      <c r="H21147" s="79"/>
      <c r="J21147" s="75"/>
      <c r="K21147" s="71"/>
      <c r="L21147" s="75"/>
      <c r="M21147" s="71"/>
      <c r="O21147" s="71"/>
      <c r="Q21147" s="71"/>
      <c r="V21147" s="4"/>
      <c r="X21147" s="4"/>
      <c r="AS21147" s="71"/>
    </row>
    <row r="21148" spans="1:45" ht="15" customHeight="1" x14ac:dyDescent="0.2">
      <c r="A21148" s="85"/>
      <c r="F21148" s="4"/>
      <c r="H21148" s="79"/>
      <c r="J21148" s="75"/>
      <c r="K21148" s="71"/>
      <c r="L21148" s="75"/>
      <c r="M21148" s="71"/>
      <c r="O21148" s="71"/>
      <c r="Q21148" s="71"/>
      <c r="V21148" s="4"/>
      <c r="X21148" s="4"/>
      <c r="AS21148" s="71"/>
    </row>
    <row r="21149" spans="1:45" ht="15" customHeight="1" x14ac:dyDescent="0.2">
      <c r="A21149" s="85"/>
      <c r="F21149" s="4"/>
      <c r="H21149" s="78"/>
      <c r="J21149" s="75"/>
      <c r="K21149" s="71"/>
      <c r="L21149" s="75"/>
      <c r="M21149" s="71"/>
      <c r="O21149" s="71"/>
      <c r="Q21149" s="71"/>
      <c r="V21149" s="4"/>
      <c r="X21149" s="4"/>
      <c r="AS21149" s="71"/>
    </row>
    <row r="21150" spans="1:45" ht="15" customHeight="1" x14ac:dyDescent="0.2">
      <c r="A21150" s="85"/>
      <c r="F21150" s="4"/>
      <c r="H21150" s="78"/>
      <c r="J21150" s="75"/>
      <c r="K21150" s="71"/>
      <c r="L21150" s="75"/>
      <c r="M21150" s="71"/>
      <c r="O21150" s="71"/>
      <c r="Q21150" s="71"/>
      <c r="V21150" s="4"/>
      <c r="X21150" s="4"/>
      <c r="AS21150" s="71"/>
    </row>
    <row r="21151" spans="1:45" ht="15" customHeight="1" x14ac:dyDescent="0.2">
      <c r="A21151" s="85"/>
      <c r="F21151" s="4"/>
      <c r="H21151" s="78"/>
      <c r="J21151" s="75"/>
      <c r="K21151" s="71"/>
      <c r="L21151" s="75"/>
      <c r="M21151" s="71"/>
      <c r="O21151" s="71"/>
      <c r="Q21151" s="71"/>
      <c r="V21151" s="4"/>
      <c r="X21151" s="4"/>
      <c r="AS21151" s="71"/>
    </row>
    <row r="21152" spans="1:45" ht="15" customHeight="1" x14ac:dyDescent="0.2">
      <c r="A21152" s="85"/>
      <c r="F21152" s="4"/>
      <c r="H21152" s="78"/>
      <c r="J21152" s="75"/>
      <c r="K21152" s="71"/>
      <c r="L21152" s="75"/>
      <c r="M21152" s="71"/>
      <c r="O21152" s="71"/>
      <c r="Q21152" s="71"/>
      <c r="V21152" s="4"/>
      <c r="X21152" s="4"/>
      <c r="AS21152" s="71"/>
    </row>
    <row r="21153" spans="1:45" ht="15" customHeight="1" x14ac:dyDescent="0.2">
      <c r="A21153" s="85"/>
      <c r="F21153" s="4"/>
      <c r="H21153" s="78"/>
      <c r="J21153" s="75"/>
      <c r="K21153" s="71"/>
      <c r="L21153" s="75"/>
      <c r="M21153" s="71"/>
      <c r="O21153" s="71"/>
      <c r="Q21153" s="71"/>
      <c r="V21153" s="4"/>
      <c r="X21153" s="4"/>
      <c r="AS21153" s="71"/>
    </row>
    <row r="21154" spans="1:45" ht="15" customHeight="1" x14ac:dyDescent="0.2">
      <c r="A21154" s="85"/>
      <c r="F21154" s="4"/>
      <c r="H21154" s="78"/>
      <c r="J21154" s="75"/>
      <c r="K21154" s="71"/>
      <c r="L21154" s="75"/>
      <c r="M21154" s="71"/>
      <c r="O21154" s="71"/>
      <c r="Q21154" s="71"/>
      <c r="V21154" s="4"/>
      <c r="X21154" s="4"/>
      <c r="AS21154" s="71"/>
    </row>
    <row r="21155" spans="1:45" ht="15" customHeight="1" x14ac:dyDescent="0.2">
      <c r="A21155" s="85"/>
      <c r="F21155" s="4"/>
      <c r="H21155" s="78"/>
      <c r="J21155" s="75"/>
      <c r="K21155" s="71"/>
      <c r="L21155" s="75"/>
      <c r="M21155" s="71"/>
      <c r="O21155" s="71"/>
      <c r="Q21155" s="71"/>
      <c r="V21155" s="4"/>
      <c r="X21155" s="4"/>
      <c r="AS21155" s="71"/>
    </row>
    <row r="21156" spans="1:45" ht="15" customHeight="1" x14ac:dyDescent="0.2">
      <c r="A21156" s="85"/>
      <c r="F21156" s="4"/>
      <c r="H21156" s="78"/>
      <c r="J21156" s="75"/>
      <c r="K21156" s="71"/>
      <c r="L21156" s="75"/>
      <c r="M21156" s="71"/>
      <c r="O21156" s="71"/>
      <c r="Q21156" s="71"/>
      <c r="V21156" s="4"/>
      <c r="X21156" s="4"/>
      <c r="AS21156" s="71"/>
    </row>
    <row r="21157" spans="1:45" ht="15" customHeight="1" x14ac:dyDescent="0.2">
      <c r="A21157" s="85"/>
      <c r="F21157" s="4"/>
      <c r="H21157" s="78"/>
      <c r="J21157" s="75"/>
      <c r="K21157" s="71"/>
      <c r="L21157" s="75"/>
      <c r="M21157" s="71"/>
      <c r="O21157" s="71"/>
      <c r="Q21157" s="71"/>
      <c r="V21157" s="4"/>
      <c r="X21157" s="4"/>
      <c r="AS21157" s="71"/>
    </row>
    <row r="21158" spans="1:45" ht="15" customHeight="1" x14ac:dyDescent="0.2">
      <c r="A21158" s="85"/>
      <c r="F21158" s="4"/>
      <c r="H21158" s="78"/>
      <c r="J21158" s="75"/>
      <c r="K21158" s="71"/>
      <c r="L21158" s="75"/>
      <c r="M21158" s="71"/>
      <c r="O21158" s="71"/>
      <c r="Q21158" s="71"/>
      <c r="V21158" s="4"/>
      <c r="X21158" s="4"/>
      <c r="AS21158" s="71"/>
    </row>
    <row r="21159" spans="1:45" ht="15" customHeight="1" x14ac:dyDescent="0.2">
      <c r="A21159" s="85"/>
      <c r="F21159" s="4"/>
      <c r="H21159" s="78"/>
      <c r="J21159" s="75"/>
      <c r="K21159" s="71"/>
      <c r="L21159" s="75"/>
      <c r="M21159" s="71"/>
      <c r="O21159" s="71"/>
      <c r="Q21159" s="71"/>
      <c r="V21159" s="4"/>
      <c r="X21159" s="4"/>
      <c r="AS21159" s="71"/>
    </row>
    <row r="21160" spans="1:45" ht="15" customHeight="1" x14ac:dyDescent="0.2">
      <c r="A21160" s="85"/>
      <c r="F21160" s="4"/>
      <c r="H21160" s="78"/>
      <c r="J21160" s="75"/>
      <c r="K21160" s="71"/>
      <c r="L21160" s="75"/>
      <c r="M21160" s="71"/>
      <c r="O21160" s="71"/>
      <c r="Q21160" s="71"/>
      <c r="V21160" s="4"/>
      <c r="X21160" s="4"/>
      <c r="AS21160" s="71"/>
    </row>
    <row r="21161" spans="1:45" ht="15" customHeight="1" x14ac:dyDescent="0.2">
      <c r="A21161" s="85"/>
      <c r="F21161" s="4"/>
      <c r="H21161" s="78"/>
      <c r="J21161" s="75"/>
      <c r="K21161" s="71"/>
      <c r="L21161" s="75"/>
      <c r="M21161" s="71"/>
      <c r="O21161" s="71"/>
      <c r="Q21161" s="71"/>
      <c r="V21161" s="4"/>
      <c r="X21161" s="4"/>
      <c r="AS21161" s="71"/>
    </row>
    <row r="21162" spans="1:45" ht="15" customHeight="1" x14ac:dyDescent="0.2">
      <c r="A21162" s="85"/>
      <c r="F21162" s="4"/>
      <c r="H21162" s="78"/>
      <c r="J21162" s="75"/>
      <c r="K21162" s="71"/>
      <c r="L21162" s="75"/>
      <c r="M21162" s="71"/>
      <c r="O21162" s="71"/>
      <c r="Q21162" s="71"/>
      <c r="V21162" s="4"/>
      <c r="X21162" s="4"/>
      <c r="AS21162" s="71"/>
    </row>
    <row r="21163" spans="1:45" ht="15" customHeight="1" x14ac:dyDescent="0.2">
      <c r="A21163" s="85"/>
      <c r="F21163" s="4"/>
      <c r="H21163" s="78"/>
      <c r="J21163" s="75"/>
      <c r="K21163" s="71"/>
      <c r="L21163" s="75"/>
      <c r="M21163" s="71"/>
      <c r="O21163" s="71"/>
      <c r="Q21163" s="71"/>
      <c r="V21163" s="4"/>
      <c r="X21163" s="4"/>
      <c r="AS21163" s="71"/>
    </row>
    <row r="21164" spans="1:45" ht="15" customHeight="1" x14ac:dyDescent="0.2">
      <c r="A21164" s="85"/>
      <c r="F21164" s="4"/>
      <c r="H21164" s="78"/>
      <c r="J21164" s="75"/>
      <c r="K21164" s="71"/>
      <c r="L21164" s="75"/>
      <c r="M21164" s="71"/>
      <c r="O21164" s="71"/>
      <c r="Q21164" s="71"/>
      <c r="V21164" s="4"/>
      <c r="X21164" s="4"/>
      <c r="AS21164" s="71"/>
    </row>
    <row r="21165" spans="1:45" ht="15" customHeight="1" x14ac:dyDescent="0.2">
      <c r="A21165" s="85"/>
      <c r="F21165" s="4"/>
      <c r="H21165" s="78"/>
      <c r="J21165" s="75"/>
      <c r="K21165" s="71"/>
      <c r="L21165" s="75"/>
      <c r="M21165" s="71"/>
      <c r="O21165" s="71"/>
      <c r="Q21165" s="71"/>
      <c r="V21165" s="4"/>
      <c r="X21165" s="4"/>
      <c r="AS21165" s="71"/>
    </row>
    <row r="21166" spans="1:45" ht="15" customHeight="1" x14ac:dyDescent="0.2">
      <c r="A21166" s="85"/>
      <c r="F21166" s="4"/>
      <c r="H21166" s="78"/>
      <c r="J21166" s="75"/>
      <c r="K21166" s="71"/>
      <c r="L21166" s="75"/>
      <c r="M21166" s="71"/>
      <c r="O21166" s="71"/>
      <c r="Q21166" s="71"/>
      <c r="V21166" s="4"/>
      <c r="X21166" s="4"/>
      <c r="AS21166" s="71"/>
    </row>
    <row r="21167" spans="1:45" ht="15" customHeight="1" x14ac:dyDescent="0.2">
      <c r="A21167" s="85"/>
      <c r="F21167" s="4"/>
      <c r="H21167" s="78"/>
      <c r="J21167" s="75"/>
      <c r="K21167" s="71"/>
      <c r="L21167" s="75"/>
      <c r="M21167" s="71"/>
      <c r="O21167" s="71"/>
      <c r="Q21167" s="71"/>
      <c r="V21167" s="4"/>
      <c r="X21167" s="4"/>
      <c r="AS21167" s="71"/>
    </row>
    <row r="21168" spans="1:45" ht="15" customHeight="1" x14ac:dyDescent="0.2">
      <c r="A21168" s="85"/>
      <c r="F21168" s="4"/>
      <c r="H21168" s="78"/>
      <c r="J21168" s="75"/>
      <c r="K21168" s="71"/>
      <c r="L21168" s="75"/>
      <c r="M21168" s="71"/>
      <c r="O21168" s="71"/>
      <c r="Q21168" s="71"/>
      <c r="V21168" s="4"/>
      <c r="X21168" s="4"/>
      <c r="AS21168" s="71"/>
    </row>
    <row r="21169" spans="1:45" ht="15" customHeight="1" x14ac:dyDescent="0.2">
      <c r="A21169" s="85"/>
      <c r="F21169" s="4"/>
      <c r="H21169" s="78"/>
      <c r="J21169" s="75"/>
      <c r="K21169" s="71"/>
      <c r="L21169" s="75"/>
      <c r="M21169" s="71"/>
      <c r="O21169" s="71"/>
      <c r="Q21169" s="71"/>
      <c r="V21169" s="4"/>
      <c r="X21169" s="4"/>
      <c r="AS21169" s="71"/>
    </row>
    <row r="21170" spans="1:45" ht="15" customHeight="1" x14ac:dyDescent="0.2">
      <c r="A21170" s="85"/>
      <c r="F21170" s="4"/>
      <c r="H21170" s="78"/>
      <c r="J21170" s="75"/>
      <c r="K21170" s="71"/>
      <c r="L21170" s="75"/>
      <c r="M21170" s="71"/>
      <c r="O21170" s="71"/>
      <c r="Q21170" s="71"/>
      <c r="V21170" s="4"/>
      <c r="X21170" s="4"/>
      <c r="AS21170" s="71"/>
    </row>
    <row r="21171" spans="1:45" ht="15" customHeight="1" x14ac:dyDescent="0.2">
      <c r="A21171" s="85"/>
      <c r="F21171" s="4"/>
      <c r="H21171" s="78"/>
      <c r="J21171" s="75"/>
      <c r="K21171" s="71"/>
      <c r="L21171" s="75"/>
      <c r="M21171" s="71"/>
      <c r="O21171" s="71"/>
      <c r="Q21171" s="71"/>
      <c r="V21171" s="4"/>
      <c r="X21171" s="4"/>
      <c r="AS21171" s="71"/>
    </row>
    <row r="21172" spans="1:45" ht="15" customHeight="1" x14ac:dyDescent="0.2">
      <c r="A21172" s="85"/>
      <c r="F21172" s="4"/>
      <c r="H21172" s="78"/>
      <c r="J21172" s="75"/>
      <c r="K21172" s="71"/>
      <c r="L21172" s="75"/>
      <c r="M21172" s="71"/>
      <c r="O21172" s="71"/>
      <c r="Q21172" s="71"/>
      <c r="V21172" s="4"/>
      <c r="X21172" s="4"/>
      <c r="AS21172" s="71"/>
    </row>
    <row r="21173" spans="1:45" ht="15" customHeight="1" x14ac:dyDescent="0.2">
      <c r="A21173" s="85"/>
      <c r="F21173" s="4"/>
      <c r="H21173" s="78"/>
      <c r="J21173" s="75"/>
      <c r="K21173" s="71"/>
      <c r="L21173" s="75"/>
      <c r="M21173" s="71"/>
      <c r="O21173" s="71"/>
      <c r="Q21173" s="71"/>
      <c r="V21173" s="4"/>
      <c r="X21173" s="4"/>
      <c r="AS21173" s="71"/>
    </row>
    <row r="21174" spans="1:45" ht="15" customHeight="1" x14ac:dyDescent="0.2">
      <c r="A21174" s="85"/>
      <c r="F21174" s="4"/>
      <c r="H21174" s="78"/>
      <c r="J21174" s="75"/>
      <c r="K21174" s="71"/>
      <c r="L21174" s="75"/>
      <c r="M21174" s="71"/>
      <c r="O21174" s="71"/>
      <c r="Q21174" s="71"/>
      <c r="V21174" s="4"/>
      <c r="X21174" s="4"/>
      <c r="AS21174" s="71"/>
    </row>
    <row r="21175" spans="1:45" ht="15" customHeight="1" x14ac:dyDescent="0.2">
      <c r="A21175" s="85"/>
      <c r="F21175" s="4"/>
      <c r="H21175" s="78"/>
      <c r="J21175" s="75"/>
      <c r="K21175" s="71"/>
      <c r="L21175" s="75"/>
      <c r="M21175" s="71"/>
      <c r="O21175" s="71"/>
      <c r="Q21175" s="71"/>
      <c r="V21175" s="4"/>
      <c r="X21175" s="4"/>
      <c r="AS21175" s="71"/>
    </row>
    <row r="21176" spans="1:45" ht="15" customHeight="1" x14ac:dyDescent="0.2">
      <c r="A21176" s="85"/>
      <c r="F21176" s="4"/>
      <c r="H21176" s="78"/>
      <c r="J21176" s="75"/>
      <c r="K21176" s="71"/>
      <c r="L21176" s="75"/>
      <c r="M21176" s="71"/>
      <c r="O21176" s="71"/>
      <c r="Q21176" s="71"/>
      <c r="V21176" s="4"/>
      <c r="X21176" s="4"/>
      <c r="AS21176" s="71"/>
    </row>
    <row r="21177" spans="1:45" ht="15" customHeight="1" x14ac:dyDescent="0.2">
      <c r="A21177" s="85"/>
      <c r="F21177" s="4"/>
      <c r="H21177" s="78"/>
      <c r="J21177" s="75"/>
      <c r="K21177" s="71"/>
      <c r="L21177" s="75"/>
      <c r="M21177" s="71"/>
      <c r="O21177" s="71"/>
      <c r="Q21177" s="71"/>
      <c r="V21177" s="4"/>
      <c r="X21177" s="4"/>
      <c r="AS21177" s="71"/>
    </row>
    <row r="21178" spans="1:45" ht="15" customHeight="1" x14ac:dyDescent="0.2">
      <c r="A21178" s="85"/>
      <c r="F21178" s="4"/>
      <c r="H21178" s="78"/>
      <c r="J21178" s="75"/>
      <c r="K21178" s="71"/>
      <c r="L21178" s="75"/>
      <c r="M21178" s="71"/>
      <c r="O21178" s="71"/>
      <c r="Q21178" s="71"/>
      <c r="V21178" s="4"/>
      <c r="X21178" s="4"/>
      <c r="AS21178" s="71"/>
    </row>
    <row r="21179" spans="1:45" ht="15" customHeight="1" x14ac:dyDescent="0.2">
      <c r="A21179" s="85"/>
      <c r="F21179" s="4"/>
      <c r="H21179" s="78"/>
      <c r="J21179" s="75"/>
      <c r="K21179" s="71"/>
      <c r="L21179" s="75"/>
      <c r="M21179" s="71"/>
      <c r="O21179" s="71"/>
      <c r="Q21179" s="71"/>
      <c r="V21179" s="4"/>
      <c r="X21179" s="4"/>
      <c r="AS21179" s="71"/>
    </row>
    <row r="21180" spans="1:45" ht="15" customHeight="1" x14ac:dyDescent="0.2">
      <c r="A21180" s="85"/>
      <c r="F21180" s="4"/>
      <c r="H21180" s="78"/>
      <c r="J21180" s="75"/>
      <c r="K21180" s="71"/>
      <c r="L21180" s="75"/>
      <c r="M21180" s="71"/>
      <c r="O21180" s="71"/>
      <c r="Q21180" s="71"/>
      <c r="V21180" s="4"/>
      <c r="X21180" s="4"/>
      <c r="AS21180" s="71"/>
    </row>
    <row r="21181" spans="1:45" ht="15" customHeight="1" x14ac:dyDescent="0.2">
      <c r="A21181" s="85"/>
      <c r="F21181" s="4"/>
      <c r="H21181" s="78"/>
      <c r="J21181" s="75"/>
      <c r="K21181" s="71"/>
      <c r="L21181" s="75"/>
      <c r="M21181" s="71"/>
      <c r="O21181" s="71"/>
      <c r="Q21181" s="71"/>
      <c r="V21181" s="4"/>
      <c r="X21181" s="4"/>
      <c r="AS21181" s="71"/>
    </row>
    <row r="21182" spans="1:45" ht="15" customHeight="1" x14ac:dyDescent="0.2">
      <c r="A21182" s="85"/>
      <c r="F21182" s="4"/>
      <c r="H21182" s="78"/>
      <c r="J21182" s="75"/>
      <c r="K21182" s="71"/>
      <c r="L21182" s="75"/>
      <c r="M21182" s="71"/>
      <c r="O21182" s="71"/>
      <c r="Q21182" s="71"/>
      <c r="V21182" s="4"/>
      <c r="X21182" s="4"/>
      <c r="AS21182" s="71"/>
    </row>
    <row r="21183" spans="1:45" ht="15" customHeight="1" x14ac:dyDescent="0.2">
      <c r="A21183" s="85"/>
      <c r="F21183" s="4"/>
      <c r="H21183" s="78"/>
      <c r="J21183" s="75"/>
      <c r="K21183" s="71"/>
      <c r="L21183" s="75"/>
      <c r="M21183" s="71"/>
      <c r="O21183" s="71"/>
      <c r="Q21183" s="71"/>
      <c r="V21183" s="4"/>
      <c r="X21183" s="4"/>
      <c r="AS21183" s="71"/>
    </row>
    <row r="21184" spans="1:45" ht="15" customHeight="1" x14ac:dyDescent="0.2">
      <c r="A21184" s="85"/>
      <c r="F21184" s="4"/>
      <c r="H21184" s="78"/>
      <c r="J21184" s="75"/>
      <c r="K21184" s="71"/>
      <c r="L21184" s="75"/>
      <c r="M21184" s="71"/>
      <c r="O21184" s="71"/>
      <c r="Q21184" s="71"/>
      <c r="V21184" s="4"/>
      <c r="X21184" s="4"/>
      <c r="AS21184" s="71"/>
    </row>
    <row r="21185" spans="1:45" ht="15" customHeight="1" x14ac:dyDescent="0.2">
      <c r="A21185" s="85"/>
      <c r="F21185" s="4"/>
      <c r="H21185" s="78"/>
      <c r="J21185" s="75"/>
      <c r="K21185" s="71"/>
      <c r="L21185" s="75"/>
      <c r="M21185" s="71"/>
      <c r="O21185" s="71"/>
      <c r="Q21185" s="71"/>
      <c r="V21185" s="4"/>
      <c r="X21185" s="4"/>
      <c r="AS21185" s="71"/>
    </row>
    <row r="21186" spans="1:45" ht="15" customHeight="1" x14ac:dyDescent="0.2">
      <c r="A21186" s="85"/>
      <c r="F21186" s="4"/>
      <c r="H21186" s="78"/>
      <c r="J21186" s="75"/>
      <c r="K21186" s="71"/>
      <c r="L21186" s="75"/>
      <c r="M21186" s="71"/>
      <c r="O21186" s="71"/>
      <c r="Q21186" s="71"/>
      <c r="V21186" s="4"/>
      <c r="X21186" s="4"/>
      <c r="AS21186" s="71"/>
    </row>
    <row r="21187" spans="1:45" ht="15" customHeight="1" x14ac:dyDescent="0.2">
      <c r="A21187" s="85"/>
      <c r="F21187" s="4"/>
      <c r="H21187" s="78"/>
      <c r="J21187" s="75"/>
      <c r="K21187" s="71"/>
      <c r="L21187" s="75"/>
      <c r="M21187" s="71"/>
      <c r="O21187" s="71"/>
      <c r="Q21187" s="71"/>
      <c r="V21187" s="4"/>
      <c r="X21187" s="4"/>
      <c r="AS21187" s="71"/>
    </row>
    <row r="21188" spans="1:45" ht="15" customHeight="1" x14ac:dyDescent="0.2">
      <c r="A21188" s="85"/>
      <c r="F21188" s="4"/>
      <c r="H21188" s="79"/>
      <c r="J21188" s="75"/>
      <c r="K21188" s="71"/>
      <c r="L21188" s="75"/>
      <c r="M21188" s="71"/>
      <c r="O21188" s="71"/>
      <c r="Q21188" s="71"/>
      <c r="V21188" s="4"/>
      <c r="X21188" s="4"/>
      <c r="AS21188" s="71"/>
    </row>
    <row r="21189" spans="1:45" ht="15" customHeight="1" x14ac:dyDescent="0.2">
      <c r="A21189" s="85"/>
      <c r="F21189" s="4"/>
      <c r="H21189" s="79"/>
      <c r="J21189" s="75"/>
      <c r="K21189" s="71"/>
      <c r="L21189" s="75"/>
      <c r="M21189" s="71"/>
      <c r="O21189" s="71"/>
      <c r="Q21189" s="71"/>
      <c r="V21189" s="4"/>
      <c r="X21189" s="4"/>
      <c r="AS21189" s="71"/>
    </row>
    <row r="21190" spans="1:45" ht="15" customHeight="1" x14ac:dyDescent="0.2">
      <c r="A21190" s="85"/>
      <c r="F21190" s="4"/>
      <c r="H21190" s="79"/>
      <c r="J21190" s="75"/>
      <c r="K21190" s="71"/>
      <c r="L21190" s="75"/>
      <c r="M21190" s="71"/>
      <c r="O21190" s="71"/>
      <c r="Q21190" s="71"/>
      <c r="V21190" s="4"/>
      <c r="X21190" s="4"/>
      <c r="AS21190" s="71"/>
    </row>
    <row r="21191" spans="1:45" ht="15" customHeight="1" x14ac:dyDescent="0.2">
      <c r="A21191" s="85"/>
      <c r="F21191" s="4"/>
      <c r="H21191" s="79"/>
      <c r="J21191" s="75"/>
      <c r="K21191" s="71"/>
      <c r="L21191" s="75"/>
      <c r="M21191" s="71"/>
      <c r="O21191" s="71"/>
      <c r="Q21191" s="71"/>
      <c r="V21191" s="4"/>
      <c r="X21191" s="4"/>
      <c r="AS21191" s="71"/>
    </row>
    <row r="21192" spans="1:45" ht="15" customHeight="1" x14ac:dyDescent="0.2">
      <c r="A21192" s="85"/>
      <c r="F21192" s="4"/>
      <c r="H21192" s="78"/>
      <c r="J21192" s="75"/>
      <c r="K21192" s="71"/>
      <c r="L21192" s="75"/>
      <c r="M21192" s="71"/>
      <c r="O21192" s="71"/>
      <c r="Q21192" s="71"/>
      <c r="V21192" s="4"/>
      <c r="X21192" s="4"/>
      <c r="AS21192" s="71"/>
    </row>
    <row r="21193" spans="1:45" ht="15" customHeight="1" x14ac:dyDescent="0.2">
      <c r="A21193" s="85"/>
      <c r="F21193" s="4"/>
      <c r="H21193" s="78"/>
      <c r="J21193" s="75"/>
      <c r="K21193" s="71"/>
      <c r="L21193" s="75"/>
      <c r="M21193" s="71"/>
      <c r="O21193" s="71"/>
      <c r="Q21193" s="71"/>
      <c r="V21193" s="4"/>
      <c r="X21193" s="4"/>
      <c r="AS21193" s="71"/>
    </row>
    <row r="21194" spans="1:45" ht="15" customHeight="1" x14ac:dyDescent="0.2">
      <c r="A21194" s="85"/>
      <c r="F21194" s="4"/>
      <c r="H21194" s="78"/>
      <c r="J21194" s="75"/>
      <c r="K21194" s="71"/>
      <c r="L21194" s="75"/>
      <c r="M21194" s="71"/>
      <c r="O21194" s="71"/>
      <c r="Q21194" s="71"/>
      <c r="V21194" s="4"/>
      <c r="X21194" s="4"/>
      <c r="AS21194" s="71"/>
    </row>
    <row r="21195" spans="1:45" ht="15" customHeight="1" x14ac:dyDescent="0.2">
      <c r="A21195" s="85"/>
      <c r="F21195" s="4"/>
      <c r="H21195" s="78"/>
      <c r="J21195" s="75"/>
      <c r="K21195" s="71"/>
      <c r="L21195" s="75"/>
      <c r="M21195" s="71"/>
      <c r="O21195" s="71"/>
      <c r="Q21195" s="71"/>
      <c r="V21195" s="4"/>
      <c r="X21195" s="4"/>
      <c r="AS21195" s="71"/>
    </row>
    <row r="21196" spans="1:45" ht="15" customHeight="1" x14ac:dyDescent="0.2">
      <c r="A21196" s="85"/>
      <c r="F21196" s="4"/>
      <c r="H21196" s="78"/>
      <c r="J21196" s="75"/>
      <c r="K21196" s="71"/>
      <c r="L21196" s="75"/>
      <c r="M21196" s="71"/>
      <c r="O21196" s="71"/>
      <c r="Q21196" s="71"/>
      <c r="V21196" s="4"/>
      <c r="X21196" s="4"/>
      <c r="AS21196" s="71"/>
    </row>
    <row r="21197" spans="1:45" ht="15" customHeight="1" x14ac:dyDescent="0.2">
      <c r="A21197" s="85"/>
      <c r="F21197" s="4"/>
      <c r="H21197" s="78"/>
      <c r="J21197" s="75"/>
      <c r="K21197" s="71"/>
      <c r="L21197" s="75"/>
      <c r="M21197" s="71"/>
      <c r="O21197" s="71"/>
      <c r="Q21197" s="71"/>
      <c r="V21197" s="4"/>
      <c r="X21197" s="4"/>
      <c r="AS21197" s="71"/>
    </row>
    <row r="21198" spans="1:45" ht="15" customHeight="1" x14ac:dyDescent="0.2">
      <c r="A21198" s="85"/>
      <c r="F21198" s="4"/>
      <c r="H21198" s="78"/>
      <c r="J21198" s="75"/>
      <c r="K21198" s="71"/>
      <c r="L21198" s="75"/>
      <c r="M21198" s="71"/>
      <c r="O21198" s="71"/>
      <c r="Q21198" s="71"/>
      <c r="V21198" s="4"/>
      <c r="X21198" s="4"/>
      <c r="AS21198" s="71"/>
    </row>
    <row r="21199" spans="1:45" ht="15" customHeight="1" x14ac:dyDescent="0.2">
      <c r="A21199" s="85"/>
      <c r="F21199" s="4"/>
      <c r="H21199" s="79"/>
      <c r="J21199" s="75"/>
      <c r="K21199" s="71"/>
      <c r="L21199" s="75"/>
      <c r="M21199" s="71"/>
      <c r="O21199" s="71"/>
      <c r="Q21199" s="71"/>
      <c r="V21199" s="4"/>
      <c r="X21199" s="4"/>
      <c r="AS21199" s="71"/>
    </row>
    <row r="21200" spans="1:45" ht="15" customHeight="1" x14ac:dyDescent="0.2">
      <c r="A21200" s="85"/>
      <c r="F21200" s="4"/>
      <c r="H21200" s="78"/>
      <c r="J21200" s="75"/>
      <c r="K21200" s="71"/>
      <c r="L21200" s="75"/>
      <c r="M21200" s="71"/>
      <c r="O21200" s="71"/>
      <c r="Q21200" s="71"/>
      <c r="V21200" s="4"/>
      <c r="X21200" s="4"/>
      <c r="AS21200" s="71"/>
    </row>
    <row r="21201" spans="1:45" ht="15" customHeight="1" x14ac:dyDescent="0.2">
      <c r="A21201" s="85"/>
      <c r="F21201" s="4"/>
      <c r="H21201" s="78"/>
      <c r="J21201" s="75"/>
      <c r="K21201" s="71"/>
      <c r="L21201" s="75"/>
      <c r="M21201" s="71"/>
      <c r="O21201" s="71"/>
      <c r="Q21201" s="71"/>
      <c r="V21201" s="4"/>
      <c r="X21201" s="4"/>
      <c r="AS21201" s="71"/>
    </row>
    <row r="21202" spans="1:45" ht="15" customHeight="1" x14ac:dyDescent="0.2">
      <c r="A21202" s="85"/>
      <c r="F21202" s="4"/>
      <c r="H21202" s="78"/>
      <c r="J21202" s="75"/>
      <c r="K21202" s="71"/>
      <c r="L21202" s="75"/>
      <c r="M21202" s="71"/>
      <c r="O21202" s="71"/>
      <c r="Q21202" s="71"/>
      <c r="V21202" s="4"/>
      <c r="X21202" s="4"/>
      <c r="AS21202" s="71"/>
    </row>
    <row r="21203" spans="1:45" ht="15" customHeight="1" x14ac:dyDescent="0.2">
      <c r="A21203" s="85"/>
      <c r="F21203" s="4"/>
      <c r="H21203" s="78"/>
      <c r="J21203" s="75"/>
      <c r="K21203" s="71"/>
      <c r="L21203" s="75"/>
      <c r="M21203" s="71"/>
      <c r="O21203" s="71"/>
      <c r="Q21203" s="71"/>
      <c r="V21203" s="4"/>
      <c r="X21203" s="4"/>
      <c r="AS21203" s="71"/>
    </row>
    <row r="21204" spans="1:45" ht="15" customHeight="1" x14ac:dyDescent="0.2">
      <c r="A21204" s="85"/>
      <c r="F21204" s="4"/>
      <c r="H21204" s="78"/>
      <c r="J21204" s="75"/>
      <c r="K21204" s="71"/>
      <c r="L21204" s="75"/>
      <c r="M21204" s="71"/>
      <c r="O21204" s="71"/>
      <c r="Q21204" s="71"/>
      <c r="V21204" s="4"/>
      <c r="X21204" s="4"/>
      <c r="AS21204" s="71"/>
    </row>
    <row r="21205" spans="1:45" ht="15" customHeight="1" x14ac:dyDescent="0.2">
      <c r="A21205" s="85"/>
      <c r="F21205" s="4"/>
      <c r="H21205" s="78"/>
      <c r="J21205" s="75"/>
      <c r="K21205" s="71"/>
      <c r="L21205" s="75"/>
      <c r="M21205" s="71"/>
      <c r="O21205" s="71"/>
      <c r="Q21205" s="71"/>
      <c r="V21205" s="4"/>
      <c r="X21205" s="4"/>
      <c r="AS21205" s="71"/>
    </row>
    <row r="21206" spans="1:45" ht="15" customHeight="1" x14ac:dyDescent="0.2">
      <c r="A21206" s="85"/>
      <c r="F21206" s="4"/>
      <c r="H21206" s="78"/>
      <c r="J21206" s="75"/>
      <c r="K21206" s="71"/>
      <c r="L21206" s="75"/>
      <c r="M21206" s="71"/>
      <c r="O21206" s="71"/>
      <c r="Q21206" s="71"/>
      <c r="V21206" s="4"/>
      <c r="X21206" s="4"/>
      <c r="AS21206" s="71"/>
    </row>
    <row r="21207" spans="1:45" ht="15" customHeight="1" x14ac:dyDescent="0.2">
      <c r="A21207" s="85"/>
      <c r="F21207" s="4"/>
      <c r="H21207" s="78"/>
      <c r="J21207" s="75"/>
      <c r="K21207" s="71"/>
      <c r="L21207" s="75"/>
      <c r="M21207" s="71"/>
      <c r="O21207" s="71"/>
      <c r="Q21207" s="71"/>
      <c r="V21207" s="4"/>
      <c r="X21207" s="4"/>
      <c r="AS21207" s="71"/>
    </row>
    <row r="21208" spans="1:45" ht="15" customHeight="1" x14ac:dyDescent="0.2">
      <c r="A21208" s="85"/>
      <c r="F21208" s="4"/>
      <c r="H21208" s="78"/>
      <c r="J21208" s="75"/>
      <c r="K21208" s="71"/>
      <c r="L21208" s="75"/>
      <c r="M21208" s="71"/>
      <c r="O21208" s="71"/>
      <c r="Q21208" s="71"/>
      <c r="V21208" s="4"/>
      <c r="X21208" s="4"/>
      <c r="AS21208" s="71"/>
    </row>
    <row r="21209" spans="1:45" ht="15" customHeight="1" x14ac:dyDescent="0.2">
      <c r="A21209" s="85"/>
      <c r="F21209" s="4"/>
      <c r="H21209" s="78"/>
      <c r="J21209" s="75"/>
      <c r="K21209" s="71"/>
      <c r="L21209" s="75"/>
      <c r="M21209" s="71"/>
      <c r="O21209" s="71"/>
      <c r="Q21209" s="71"/>
      <c r="V21209" s="4"/>
      <c r="X21209" s="4"/>
      <c r="AS21209" s="71"/>
    </row>
    <row r="21210" spans="1:45" ht="15" customHeight="1" x14ac:dyDescent="0.2">
      <c r="A21210" s="85"/>
      <c r="F21210" s="4"/>
      <c r="H21210" s="78"/>
      <c r="J21210" s="75"/>
      <c r="K21210" s="71"/>
      <c r="L21210" s="75"/>
      <c r="M21210" s="71"/>
      <c r="O21210" s="71"/>
      <c r="Q21210" s="71"/>
      <c r="V21210" s="4"/>
      <c r="X21210" s="4"/>
      <c r="AS21210" s="71"/>
    </row>
    <row r="21211" spans="1:45" ht="15" customHeight="1" x14ac:dyDescent="0.2">
      <c r="A21211" s="85"/>
      <c r="F21211" s="4"/>
      <c r="H21211" s="78"/>
      <c r="J21211" s="75"/>
      <c r="K21211" s="71"/>
      <c r="L21211" s="75"/>
      <c r="M21211" s="71"/>
      <c r="O21211" s="71"/>
      <c r="Q21211" s="71"/>
      <c r="V21211" s="4"/>
      <c r="X21211" s="4"/>
      <c r="AS21211" s="71"/>
    </row>
    <row r="21212" spans="1:45" ht="15" customHeight="1" x14ac:dyDescent="0.2">
      <c r="A21212" s="85"/>
      <c r="F21212" s="4"/>
      <c r="H21212" s="78"/>
      <c r="J21212" s="75"/>
      <c r="K21212" s="71"/>
      <c r="L21212" s="75"/>
      <c r="M21212" s="71"/>
      <c r="O21212" s="71"/>
      <c r="Q21212" s="71"/>
      <c r="V21212" s="4"/>
      <c r="X21212" s="4"/>
      <c r="AS21212" s="71"/>
    </row>
    <row r="21213" spans="1:45" ht="15" customHeight="1" x14ac:dyDescent="0.2">
      <c r="A21213" s="85"/>
      <c r="F21213" s="4"/>
      <c r="H21213" s="78"/>
      <c r="J21213" s="75"/>
      <c r="K21213" s="71"/>
      <c r="L21213" s="75"/>
      <c r="M21213" s="71"/>
      <c r="O21213" s="71"/>
      <c r="Q21213" s="71"/>
      <c r="V21213" s="4"/>
      <c r="X21213" s="4"/>
      <c r="AS21213" s="71"/>
    </row>
    <row r="21214" spans="1:45" ht="15" customHeight="1" x14ac:dyDescent="0.2">
      <c r="A21214" s="85"/>
      <c r="F21214" s="4"/>
      <c r="H21214" s="78"/>
      <c r="J21214" s="75"/>
      <c r="K21214" s="71"/>
      <c r="L21214" s="75"/>
      <c r="M21214" s="71"/>
      <c r="O21214" s="71"/>
      <c r="Q21214" s="71"/>
      <c r="V21214" s="4"/>
      <c r="X21214" s="4"/>
      <c r="AS21214" s="71"/>
    </row>
    <row r="21215" spans="1:45" ht="15" customHeight="1" x14ac:dyDescent="0.2">
      <c r="A21215" s="85"/>
      <c r="F21215" s="4"/>
      <c r="H21215" s="78"/>
      <c r="J21215" s="75"/>
      <c r="K21215" s="71"/>
      <c r="L21215" s="75"/>
      <c r="M21215" s="71"/>
      <c r="O21215" s="71"/>
      <c r="Q21215" s="71"/>
      <c r="V21215" s="4"/>
      <c r="X21215" s="4"/>
      <c r="AS21215" s="71"/>
    </row>
    <row r="21216" spans="1:45" ht="15" customHeight="1" x14ac:dyDescent="0.2">
      <c r="A21216" s="85"/>
      <c r="F21216" s="4"/>
      <c r="H21216" s="78"/>
      <c r="J21216" s="75"/>
      <c r="K21216" s="71"/>
      <c r="L21216" s="75"/>
      <c r="M21216" s="71"/>
      <c r="O21216" s="71"/>
      <c r="Q21216" s="71"/>
      <c r="V21216" s="4"/>
      <c r="X21216" s="4"/>
      <c r="AS21216" s="71"/>
    </row>
    <row r="21217" spans="1:45" ht="15" customHeight="1" x14ac:dyDescent="0.2">
      <c r="A21217" s="85"/>
      <c r="F21217" s="4"/>
      <c r="H21217" s="78"/>
      <c r="J21217" s="75"/>
      <c r="K21217" s="71"/>
      <c r="L21217" s="75"/>
      <c r="M21217" s="71"/>
      <c r="O21217" s="71"/>
      <c r="Q21217" s="71"/>
      <c r="V21217" s="4"/>
      <c r="X21217" s="4"/>
      <c r="AS21217" s="71"/>
    </row>
    <row r="21218" spans="1:45" ht="15" customHeight="1" x14ac:dyDescent="0.2">
      <c r="A21218" s="85"/>
      <c r="F21218" s="4"/>
      <c r="H21218" s="78"/>
      <c r="J21218" s="75"/>
      <c r="K21218" s="71"/>
      <c r="L21218" s="75"/>
      <c r="M21218" s="71"/>
      <c r="O21218" s="71"/>
      <c r="Q21218" s="71"/>
      <c r="V21218" s="4"/>
      <c r="X21218" s="4"/>
      <c r="AS21218" s="71"/>
    </row>
    <row r="21219" spans="1:45" ht="15" customHeight="1" x14ac:dyDescent="0.2">
      <c r="A21219" s="85"/>
      <c r="F21219" s="4"/>
      <c r="H21219" s="78"/>
      <c r="J21219" s="75"/>
      <c r="K21219" s="71"/>
      <c r="L21219" s="75"/>
      <c r="M21219" s="71"/>
      <c r="O21219" s="71"/>
      <c r="Q21219" s="71"/>
      <c r="V21219" s="4"/>
      <c r="X21219" s="4"/>
      <c r="AS21219" s="71"/>
    </row>
    <row r="21220" spans="1:45" ht="15" customHeight="1" x14ac:dyDescent="0.2">
      <c r="A21220" s="85"/>
      <c r="F21220" s="4"/>
      <c r="H21220" s="78"/>
      <c r="J21220" s="75"/>
      <c r="K21220" s="71"/>
      <c r="L21220" s="75"/>
      <c r="M21220" s="71"/>
      <c r="O21220" s="71"/>
      <c r="Q21220" s="71"/>
      <c r="V21220" s="4"/>
      <c r="X21220" s="4"/>
      <c r="AS21220" s="71"/>
    </row>
    <row r="21221" spans="1:45" ht="15" customHeight="1" x14ac:dyDescent="0.2">
      <c r="A21221" s="85"/>
      <c r="F21221" s="4"/>
      <c r="H21221" s="78"/>
      <c r="J21221" s="75"/>
      <c r="K21221" s="71"/>
      <c r="L21221" s="75"/>
      <c r="M21221" s="71"/>
      <c r="O21221" s="71"/>
      <c r="Q21221" s="71"/>
      <c r="V21221" s="4"/>
      <c r="X21221" s="4"/>
      <c r="AS21221" s="71"/>
    </row>
    <row r="21222" spans="1:45" ht="15" customHeight="1" x14ac:dyDescent="0.2">
      <c r="A21222" s="85"/>
      <c r="F21222" s="4"/>
      <c r="H21222" s="78"/>
      <c r="J21222" s="75"/>
      <c r="K21222" s="71"/>
      <c r="L21222" s="75"/>
      <c r="M21222" s="71"/>
      <c r="O21222" s="71"/>
      <c r="Q21222" s="71"/>
      <c r="V21222" s="4"/>
      <c r="X21222" s="4"/>
      <c r="AS21222" s="71"/>
    </row>
    <row r="21223" spans="1:45" ht="15" customHeight="1" x14ac:dyDescent="0.2">
      <c r="A21223" s="85"/>
      <c r="F21223" s="4"/>
      <c r="H21223" s="78"/>
      <c r="J21223" s="75"/>
      <c r="K21223" s="71"/>
      <c r="L21223" s="75"/>
      <c r="M21223" s="71"/>
      <c r="O21223" s="71"/>
      <c r="Q21223" s="71"/>
      <c r="V21223" s="4"/>
      <c r="X21223" s="4"/>
      <c r="AS21223" s="71"/>
    </row>
    <row r="21224" spans="1:45" ht="15" customHeight="1" x14ac:dyDescent="0.2">
      <c r="A21224" s="85"/>
      <c r="F21224" s="4"/>
      <c r="H21224" s="78"/>
      <c r="J21224" s="75"/>
      <c r="K21224" s="71"/>
      <c r="L21224" s="75"/>
      <c r="M21224" s="71"/>
      <c r="O21224" s="71"/>
      <c r="Q21224" s="71"/>
      <c r="V21224" s="4"/>
      <c r="X21224" s="4"/>
      <c r="AS21224" s="71"/>
    </row>
    <row r="21225" spans="1:45" ht="15" customHeight="1" x14ac:dyDescent="0.2">
      <c r="A21225" s="85"/>
      <c r="F21225" s="4"/>
      <c r="H21225" s="78"/>
      <c r="J21225" s="75"/>
      <c r="K21225" s="71"/>
      <c r="L21225" s="75"/>
      <c r="M21225" s="71"/>
      <c r="O21225" s="71"/>
      <c r="Q21225" s="71"/>
      <c r="V21225" s="4"/>
      <c r="X21225" s="4"/>
      <c r="AS21225" s="71"/>
    </row>
    <row r="21226" spans="1:45" ht="15" customHeight="1" x14ac:dyDescent="0.2">
      <c r="A21226" s="85"/>
      <c r="F21226" s="4"/>
      <c r="H21226" s="78"/>
      <c r="J21226" s="75"/>
      <c r="K21226" s="71"/>
      <c r="L21226" s="75"/>
      <c r="M21226" s="71"/>
      <c r="O21226" s="71"/>
      <c r="Q21226" s="71"/>
      <c r="V21226" s="4"/>
      <c r="X21226" s="4"/>
      <c r="AS21226" s="71"/>
    </row>
    <row r="21227" spans="1:45" ht="15" customHeight="1" x14ac:dyDescent="0.2">
      <c r="A21227" s="85"/>
      <c r="F21227" s="4"/>
      <c r="H21227" s="78"/>
      <c r="J21227" s="75"/>
      <c r="K21227" s="71"/>
      <c r="L21227" s="75"/>
      <c r="M21227" s="71"/>
      <c r="O21227" s="71"/>
      <c r="Q21227" s="71"/>
      <c r="V21227" s="4"/>
      <c r="X21227" s="4"/>
      <c r="AS21227" s="71"/>
    </row>
    <row r="21228" spans="1:45" ht="15" customHeight="1" x14ac:dyDescent="0.2">
      <c r="A21228" s="85"/>
      <c r="F21228" s="4"/>
      <c r="H21228" s="78"/>
      <c r="J21228" s="75"/>
      <c r="K21228" s="71"/>
      <c r="L21228" s="75"/>
      <c r="M21228" s="71"/>
      <c r="O21228" s="71"/>
      <c r="Q21228" s="71"/>
      <c r="V21228" s="4"/>
      <c r="X21228" s="4"/>
      <c r="AS21228" s="71"/>
    </row>
    <row r="21229" spans="1:45" ht="15" customHeight="1" x14ac:dyDescent="0.2">
      <c r="A21229" s="85"/>
      <c r="F21229" s="4"/>
      <c r="H21229" s="78"/>
      <c r="J21229" s="75"/>
      <c r="K21229" s="71"/>
      <c r="L21229" s="75"/>
      <c r="M21229" s="71"/>
      <c r="O21229" s="71"/>
      <c r="Q21229" s="71"/>
      <c r="V21229" s="4"/>
      <c r="X21229" s="4"/>
      <c r="AS21229" s="71"/>
    </row>
    <row r="21230" spans="1:45" ht="15" customHeight="1" x14ac:dyDescent="0.2">
      <c r="A21230" s="85"/>
      <c r="F21230" s="4"/>
      <c r="H21230" s="78"/>
      <c r="J21230" s="75"/>
      <c r="K21230" s="71"/>
      <c r="L21230" s="75"/>
      <c r="M21230" s="71"/>
      <c r="O21230" s="71"/>
      <c r="Q21230" s="71"/>
      <c r="V21230" s="4"/>
      <c r="X21230" s="4"/>
      <c r="AS21230" s="71"/>
    </row>
    <row r="21231" spans="1:45" ht="15" customHeight="1" x14ac:dyDescent="0.2">
      <c r="A21231" s="85"/>
      <c r="F21231" s="4"/>
      <c r="H21231" s="78"/>
      <c r="J21231" s="75"/>
      <c r="K21231" s="71"/>
      <c r="L21231" s="75"/>
      <c r="M21231" s="71"/>
      <c r="O21231" s="71"/>
      <c r="Q21231" s="71"/>
      <c r="V21231" s="4"/>
      <c r="X21231" s="4"/>
      <c r="AS21231" s="71"/>
    </row>
    <row r="21232" spans="1:45" ht="15" customHeight="1" x14ac:dyDescent="0.2">
      <c r="A21232" s="85"/>
      <c r="F21232" s="4"/>
      <c r="H21232" s="78"/>
      <c r="J21232" s="75"/>
      <c r="K21232" s="71"/>
      <c r="L21232" s="75"/>
      <c r="M21232" s="71"/>
      <c r="O21232" s="71"/>
      <c r="Q21232" s="71"/>
      <c r="V21232" s="4"/>
      <c r="X21232" s="4"/>
      <c r="AS21232" s="71"/>
    </row>
    <row r="21233" spans="1:45" ht="15" customHeight="1" x14ac:dyDescent="0.2">
      <c r="A21233" s="85"/>
      <c r="F21233" s="4"/>
      <c r="H21233" s="78"/>
      <c r="J21233" s="75"/>
      <c r="K21233" s="71"/>
      <c r="L21233" s="75"/>
      <c r="M21233" s="71"/>
      <c r="O21233" s="71"/>
      <c r="Q21233" s="71"/>
      <c r="V21233" s="4"/>
      <c r="X21233" s="4"/>
      <c r="AS21233" s="71"/>
    </row>
    <row r="21234" spans="1:45" ht="15" customHeight="1" x14ac:dyDescent="0.2">
      <c r="A21234" s="85"/>
      <c r="F21234" s="4"/>
      <c r="H21234" s="78"/>
      <c r="J21234" s="75"/>
      <c r="K21234" s="71"/>
      <c r="L21234" s="75"/>
      <c r="M21234" s="71"/>
      <c r="O21234" s="71"/>
      <c r="Q21234" s="71"/>
      <c r="V21234" s="4"/>
      <c r="X21234" s="4"/>
      <c r="AS21234" s="71"/>
    </row>
    <row r="21235" spans="1:45" ht="15" customHeight="1" x14ac:dyDescent="0.2">
      <c r="A21235" s="85"/>
      <c r="F21235" s="4"/>
      <c r="H21235" s="78"/>
      <c r="J21235" s="75"/>
      <c r="K21235" s="71"/>
      <c r="L21235" s="75"/>
      <c r="M21235" s="71"/>
      <c r="O21235" s="71"/>
      <c r="Q21235" s="71"/>
      <c r="V21235" s="4"/>
      <c r="X21235" s="4"/>
      <c r="AS21235" s="71"/>
    </row>
    <row r="21236" spans="1:45" ht="15" customHeight="1" x14ac:dyDescent="0.2">
      <c r="A21236" s="85"/>
      <c r="F21236" s="4"/>
      <c r="H21236" s="78"/>
      <c r="J21236" s="75"/>
      <c r="K21236" s="71"/>
      <c r="L21236" s="75"/>
      <c r="M21236" s="71"/>
      <c r="O21236" s="71"/>
      <c r="Q21236" s="71"/>
      <c r="V21236" s="4"/>
      <c r="X21236" s="4"/>
      <c r="AS21236" s="71"/>
    </row>
    <row r="21237" spans="1:45" ht="15" customHeight="1" x14ac:dyDescent="0.2">
      <c r="A21237" s="85"/>
      <c r="F21237" s="4"/>
      <c r="H21237" s="78"/>
      <c r="J21237" s="75"/>
      <c r="K21237" s="71"/>
      <c r="L21237" s="75"/>
      <c r="M21237" s="71"/>
      <c r="O21237" s="71"/>
      <c r="Q21237" s="71"/>
      <c r="V21237" s="4"/>
      <c r="X21237" s="4"/>
      <c r="AS21237" s="71"/>
    </row>
    <row r="21238" spans="1:45" ht="15" customHeight="1" x14ac:dyDescent="0.2">
      <c r="A21238" s="85"/>
      <c r="F21238" s="4"/>
      <c r="H21238" s="78"/>
      <c r="J21238" s="75"/>
      <c r="K21238" s="71"/>
      <c r="L21238" s="75"/>
      <c r="M21238" s="71"/>
      <c r="O21238" s="71"/>
      <c r="Q21238" s="71"/>
      <c r="V21238" s="4"/>
      <c r="X21238" s="4"/>
      <c r="AS21238" s="71"/>
    </row>
    <row r="21239" spans="1:45" ht="15" customHeight="1" x14ac:dyDescent="0.2">
      <c r="A21239" s="85"/>
      <c r="F21239" s="4"/>
      <c r="H21239" s="78"/>
      <c r="J21239" s="75"/>
      <c r="K21239" s="71"/>
      <c r="L21239" s="75"/>
      <c r="M21239" s="71"/>
      <c r="O21239" s="71"/>
      <c r="Q21239" s="71"/>
      <c r="V21239" s="4"/>
      <c r="X21239" s="4"/>
      <c r="AS21239" s="71"/>
    </row>
    <row r="21240" spans="1:45" ht="15" customHeight="1" x14ac:dyDescent="0.2">
      <c r="A21240" s="85"/>
      <c r="F21240" s="4"/>
      <c r="H21240" s="78"/>
      <c r="J21240" s="75"/>
      <c r="K21240" s="71"/>
      <c r="L21240" s="75"/>
      <c r="M21240" s="71"/>
      <c r="O21240" s="71"/>
      <c r="Q21240" s="71"/>
      <c r="V21240" s="4"/>
      <c r="X21240" s="4"/>
      <c r="AS21240" s="71"/>
    </row>
    <row r="21241" spans="1:45" ht="15" customHeight="1" x14ac:dyDescent="0.2">
      <c r="A21241" s="85"/>
      <c r="F21241" s="4"/>
      <c r="H21241" s="78"/>
      <c r="J21241" s="75"/>
      <c r="K21241" s="71"/>
      <c r="L21241" s="75"/>
      <c r="M21241" s="71"/>
      <c r="O21241" s="71"/>
      <c r="Q21241" s="71"/>
      <c r="V21241" s="4"/>
      <c r="X21241" s="4"/>
      <c r="AS21241" s="71"/>
    </row>
    <row r="21242" spans="1:45" ht="15" customHeight="1" x14ac:dyDescent="0.2">
      <c r="A21242" s="85"/>
      <c r="F21242" s="4"/>
      <c r="H21242" s="78"/>
      <c r="J21242" s="75"/>
      <c r="K21242" s="71"/>
      <c r="L21242" s="75"/>
      <c r="M21242" s="71"/>
      <c r="O21242" s="71"/>
      <c r="Q21242" s="71"/>
      <c r="V21242" s="4"/>
      <c r="X21242" s="4"/>
      <c r="AS21242" s="71"/>
    </row>
    <row r="21243" spans="1:45" ht="15" customHeight="1" x14ac:dyDescent="0.2">
      <c r="A21243" s="85"/>
      <c r="F21243" s="4"/>
      <c r="H21243" s="78"/>
      <c r="J21243" s="75"/>
      <c r="K21243" s="71"/>
      <c r="L21243" s="75"/>
      <c r="M21243" s="71"/>
      <c r="O21243" s="71"/>
      <c r="Q21243" s="71"/>
      <c r="V21243" s="4"/>
      <c r="X21243" s="4"/>
      <c r="AS21243" s="71"/>
    </row>
    <row r="21244" spans="1:45" ht="15" customHeight="1" x14ac:dyDescent="0.2">
      <c r="A21244" s="85"/>
      <c r="F21244" s="4"/>
      <c r="H21244" s="78"/>
      <c r="J21244" s="75"/>
      <c r="K21244" s="71"/>
      <c r="L21244" s="75"/>
      <c r="M21244" s="71"/>
      <c r="O21244" s="71"/>
      <c r="Q21244" s="71"/>
      <c r="V21244" s="4"/>
      <c r="X21244" s="4"/>
      <c r="AS21244" s="71"/>
    </row>
    <row r="21245" spans="1:45" ht="15" customHeight="1" x14ac:dyDescent="0.2">
      <c r="A21245" s="85"/>
      <c r="F21245" s="4"/>
      <c r="H21245" s="78"/>
      <c r="J21245" s="75"/>
      <c r="K21245" s="71"/>
      <c r="L21245" s="75"/>
      <c r="M21245" s="71"/>
      <c r="O21245" s="71"/>
      <c r="Q21245" s="71"/>
      <c r="V21245" s="4"/>
      <c r="X21245" s="4"/>
      <c r="AS21245" s="71"/>
    </row>
    <row r="21246" spans="1:45" ht="15" customHeight="1" x14ac:dyDescent="0.2">
      <c r="A21246" s="85"/>
      <c r="F21246" s="4"/>
      <c r="H21246" s="78"/>
      <c r="J21246" s="75"/>
      <c r="K21246" s="71"/>
      <c r="L21246" s="75"/>
      <c r="M21246" s="71"/>
      <c r="O21246" s="71"/>
      <c r="Q21246" s="71"/>
      <c r="V21246" s="4"/>
      <c r="X21246" s="4"/>
      <c r="AS21246" s="71"/>
    </row>
    <row r="21247" spans="1:45" ht="15" customHeight="1" x14ac:dyDescent="0.2">
      <c r="A21247" s="85"/>
      <c r="F21247" s="4"/>
      <c r="H21247" s="78"/>
      <c r="J21247" s="75"/>
      <c r="K21247" s="71"/>
      <c r="L21247" s="75"/>
      <c r="M21247" s="71"/>
      <c r="O21247" s="71"/>
      <c r="Q21247" s="71"/>
      <c r="V21247" s="4"/>
      <c r="X21247" s="4"/>
      <c r="AS21247" s="71"/>
    </row>
    <row r="21248" spans="1:45" ht="15" customHeight="1" x14ac:dyDescent="0.2">
      <c r="A21248" s="85"/>
      <c r="F21248" s="4"/>
      <c r="H21248" s="78"/>
      <c r="J21248" s="75"/>
      <c r="K21248" s="71"/>
      <c r="L21248" s="75"/>
      <c r="M21248" s="71"/>
      <c r="O21248" s="71"/>
      <c r="Q21248" s="71"/>
      <c r="V21248" s="4"/>
      <c r="X21248" s="4"/>
      <c r="AS21248" s="71"/>
    </row>
    <row r="21249" spans="1:45" ht="15" customHeight="1" x14ac:dyDescent="0.2">
      <c r="A21249" s="85"/>
      <c r="F21249" s="4"/>
      <c r="H21249" s="78"/>
      <c r="J21249" s="75"/>
      <c r="K21249" s="71"/>
      <c r="L21249" s="75"/>
      <c r="M21249" s="71"/>
      <c r="O21249" s="71"/>
      <c r="Q21249" s="71"/>
      <c r="V21249" s="4"/>
      <c r="X21249" s="4"/>
      <c r="AS21249" s="71"/>
    </row>
    <row r="21250" spans="1:45" ht="15" customHeight="1" x14ac:dyDescent="0.2">
      <c r="A21250" s="85"/>
      <c r="F21250" s="4"/>
      <c r="H21250" s="78"/>
      <c r="J21250" s="75"/>
      <c r="K21250" s="71"/>
      <c r="L21250" s="75"/>
      <c r="M21250" s="71"/>
      <c r="O21250" s="71"/>
      <c r="Q21250" s="71"/>
      <c r="V21250" s="4"/>
      <c r="X21250" s="4"/>
      <c r="AS21250" s="71"/>
    </row>
    <row r="21251" spans="1:45" ht="15" customHeight="1" x14ac:dyDescent="0.2">
      <c r="A21251" s="85"/>
      <c r="F21251" s="4"/>
      <c r="H21251" s="78"/>
      <c r="J21251" s="75"/>
      <c r="K21251" s="71"/>
      <c r="L21251" s="75"/>
      <c r="M21251" s="71"/>
      <c r="O21251" s="71"/>
      <c r="Q21251" s="71"/>
      <c r="V21251" s="4"/>
      <c r="X21251" s="4"/>
      <c r="AS21251" s="71"/>
    </row>
    <row r="21252" spans="1:45" ht="15" customHeight="1" x14ac:dyDescent="0.2">
      <c r="A21252" s="85"/>
      <c r="F21252" s="4"/>
      <c r="H21252" s="78"/>
      <c r="J21252" s="75"/>
      <c r="K21252" s="71"/>
      <c r="L21252" s="75"/>
      <c r="M21252" s="71"/>
      <c r="O21252" s="71"/>
      <c r="Q21252" s="71"/>
      <c r="V21252" s="4"/>
      <c r="X21252" s="4"/>
      <c r="AS21252" s="71"/>
    </row>
    <row r="21253" spans="1:45" ht="15" customHeight="1" x14ac:dyDescent="0.2">
      <c r="A21253" s="85"/>
      <c r="F21253" s="4"/>
      <c r="H21253" s="78"/>
      <c r="J21253" s="75"/>
      <c r="K21253" s="71"/>
      <c r="L21253" s="75"/>
      <c r="M21253" s="71"/>
      <c r="O21253" s="71"/>
      <c r="Q21253" s="71"/>
      <c r="V21253" s="4"/>
      <c r="X21253" s="4"/>
      <c r="AS21253" s="71"/>
    </row>
    <row r="21254" spans="1:45" ht="15" customHeight="1" x14ac:dyDescent="0.2">
      <c r="A21254" s="85"/>
      <c r="F21254" s="4"/>
      <c r="H21254" s="78"/>
      <c r="J21254" s="75"/>
      <c r="K21254" s="71"/>
      <c r="L21254" s="75"/>
      <c r="M21254" s="71"/>
      <c r="O21254" s="71"/>
      <c r="Q21254" s="71"/>
      <c r="V21254" s="4"/>
      <c r="X21254" s="4"/>
      <c r="AS21254" s="71"/>
    </row>
    <row r="21255" spans="1:45" ht="15" customHeight="1" x14ac:dyDescent="0.2">
      <c r="A21255" s="85"/>
      <c r="F21255" s="4"/>
      <c r="H21255" s="78"/>
      <c r="J21255" s="75"/>
      <c r="K21255" s="71"/>
      <c r="L21255" s="75"/>
      <c r="M21255" s="71"/>
      <c r="O21255" s="71"/>
      <c r="Q21255" s="71"/>
      <c r="V21255" s="4"/>
      <c r="X21255" s="4"/>
      <c r="AS21255" s="71"/>
    </row>
    <row r="21256" spans="1:45" ht="15" customHeight="1" x14ac:dyDescent="0.2">
      <c r="A21256" s="85"/>
      <c r="F21256" s="4"/>
      <c r="H21256" s="78"/>
      <c r="J21256" s="75"/>
      <c r="K21256" s="71"/>
      <c r="L21256" s="75"/>
      <c r="M21256" s="71"/>
      <c r="O21256" s="71"/>
      <c r="Q21256" s="71"/>
      <c r="V21256" s="4"/>
      <c r="X21256" s="4"/>
      <c r="AS21256" s="71"/>
    </row>
    <row r="21257" spans="1:45" ht="15" customHeight="1" x14ac:dyDescent="0.2">
      <c r="A21257" s="85"/>
      <c r="F21257" s="4"/>
      <c r="H21257" s="78"/>
      <c r="J21257" s="75"/>
      <c r="K21257" s="71"/>
      <c r="L21257" s="75"/>
      <c r="M21257" s="71"/>
      <c r="O21257" s="71"/>
      <c r="Q21257" s="71"/>
      <c r="V21257" s="4"/>
      <c r="X21257" s="4"/>
      <c r="AS21257" s="71"/>
    </row>
    <row r="21258" spans="1:45" ht="15" customHeight="1" x14ac:dyDescent="0.2">
      <c r="A21258" s="85"/>
      <c r="F21258" s="4"/>
      <c r="H21258" s="78"/>
      <c r="J21258" s="75"/>
      <c r="K21258" s="71"/>
      <c r="L21258" s="75"/>
      <c r="M21258" s="71"/>
      <c r="O21258" s="71"/>
      <c r="Q21258" s="71"/>
      <c r="V21258" s="4"/>
      <c r="X21258" s="4"/>
      <c r="AS21258" s="71"/>
    </row>
    <row r="21259" spans="1:45" ht="15" customHeight="1" x14ac:dyDescent="0.2">
      <c r="A21259" s="85"/>
      <c r="F21259" s="4"/>
      <c r="H21259" s="78"/>
      <c r="J21259" s="75"/>
      <c r="K21259" s="71"/>
      <c r="L21259" s="75"/>
      <c r="M21259" s="71"/>
      <c r="O21259" s="71"/>
      <c r="Q21259" s="71"/>
      <c r="V21259" s="4"/>
      <c r="X21259" s="4"/>
      <c r="AS21259" s="71"/>
    </row>
    <row r="21260" spans="1:45" ht="15" customHeight="1" x14ac:dyDescent="0.2">
      <c r="A21260" s="85"/>
      <c r="F21260" s="4"/>
      <c r="H21260" s="78"/>
      <c r="J21260" s="75"/>
      <c r="K21260" s="71"/>
      <c r="L21260" s="75"/>
      <c r="M21260" s="71"/>
      <c r="O21260" s="71"/>
      <c r="Q21260" s="71"/>
      <c r="V21260" s="4"/>
      <c r="X21260" s="4"/>
      <c r="AS21260" s="71"/>
    </row>
    <row r="21261" spans="1:45" ht="15" customHeight="1" x14ac:dyDescent="0.2">
      <c r="A21261" s="85"/>
      <c r="F21261" s="4"/>
      <c r="H21261" s="78"/>
      <c r="J21261" s="75"/>
      <c r="K21261" s="71"/>
      <c r="L21261" s="75"/>
      <c r="M21261" s="71"/>
      <c r="O21261" s="71"/>
      <c r="Q21261" s="71"/>
      <c r="V21261" s="4"/>
      <c r="X21261" s="4"/>
      <c r="AS21261" s="71"/>
    </row>
    <row r="21262" spans="1:45" ht="15" customHeight="1" x14ac:dyDescent="0.2">
      <c r="A21262" s="85"/>
      <c r="F21262" s="4"/>
      <c r="H21262" s="78"/>
      <c r="J21262" s="75"/>
      <c r="K21262" s="71"/>
      <c r="L21262" s="75"/>
      <c r="M21262" s="71"/>
      <c r="O21262" s="71"/>
      <c r="Q21262" s="71"/>
      <c r="V21262" s="4"/>
      <c r="X21262" s="4"/>
      <c r="AS21262" s="71"/>
    </row>
    <row r="21263" spans="1:45" ht="15" customHeight="1" x14ac:dyDescent="0.2">
      <c r="A21263" s="85"/>
      <c r="F21263" s="4"/>
      <c r="H21263" s="78"/>
      <c r="J21263" s="75"/>
      <c r="K21263" s="71"/>
      <c r="L21263" s="75"/>
      <c r="M21263" s="71"/>
      <c r="O21263" s="71"/>
      <c r="Q21263" s="71"/>
      <c r="V21263" s="4"/>
      <c r="X21263" s="4"/>
      <c r="AS21263" s="71"/>
    </row>
    <row r="21264" spans="1:45" ht="15" customHeight="1" x14ac:dyDescent="0.2">
      <c r="A21264" s="85"/>
      <c r="F21264" s="4"/>
      <c r="H21264" s="78"/>
      <c r="J21264" s="75"/>
      <c r="K21264" s="71"/>
      <c r="L21264" s="75"/>
      <c r="M21264" s="71"/>
      <c r="O21264" s="71"/>
      <c r="Q21264" s="71"/>
      <c r="V21264" s="4"/>
      <c r="X21264" s="4"/>
      <c r="AS21264" s="71"/>
    </row>
    <row r="21265" spans="1:45" ht="15" customHeight="1" x14ac:dyDescent="0.2">
      <c r="A21265" s="85"/>
      <c r="F21265" s="4"/>
      <c r="H21265" s="78"/>
      <c r="J21265" s="75"/>
      <c r="K21265" s="71"/>
      <c r="L21265" s="75"/>
      <c r="M21265" s="71"/>
      <c r="O21265" s="71"/>
      <c r="Q21265" s="71"/>
      <c r="V21265" s="4"/>
      <c r="X21265" s="4"/>
      <c r="AS21265" s="71"/>
    </row>
    <row r="21266" spans="1:45" ht="15" customHeight="1" x14ac:dyDescent="0.2">
      <c r="A21266" s="85"/>
      <c r="F21266" s="4"/>
      <c r="H21266" s="78"/>
      <c r="J21266" s="75"/>
      <c r="K21266" s="71"/>
      <c r="L21266" s="75"/>
      <c r="M21266" s="71"/>
      <c r="O21266" s="71"/>
      <c r="Q21266" s="71"/>
      <c r="V21266" s="4"/>
      <c r="X21266" s="4"/>
      <c r="AS21266" s="71"/>
    </row>
    <row r="21267" spans="1:45" ht="15" customHeight="1" x14ac:dyDescent="0.2">
      <c r="A21267" s="85"/>
      <c r="F21267" s="4"/>
      <c r="H21267" s="78"/>
      <c r="J21267" s="75"/>
      <c r="K21267" s="71"/>
      <c r="L21267" s="75"/>
      <c r="M21267" s="71"/>
      <c r="O21267" s="71"/>
      <c r="Q21267" s="71"/>
      <c r="V21267" s="4"/>
      <c r="X21267" s="4"/>
      <c r="AS21267" s="71"/>
    </row>
    <row r="21268" spans="1:45" ht="15" customHeight="1" x14ac:dyDescent="0.2">
      <c r="A21268" s="85"/>
      <c r="F21268" s="4"/>
      <c r="H21268" s="78"/>
      <c r="J21268" s="75"/>
      <c r="K21268" s="71"/>
      <c r="L21268" s="75"/>
      <c r="M21268" s="71"/>
      <c r="O21268" s="71"/>
      <c r="Q21268" s="71"/>
      <c r="V21268" s="4"/>
      <c r="X21268" s="4"/>
      <c r="AS21268" s="71"/>
    </row>
    <row r="21269" spans="1:45" ht="15" customHeight="1" x14ac:dyDescent="0.2">
      <c r="A21269" s="85"/>
      <c r="F21269" s="4"/>
      <c r="H21269" s="78"/>
      <c r="J21269" s="75"/>
      <c r="K21269" s="71"/>
      <c r="L21269" s="75"/>
      <c r="M21269" s="71"/>
      <c r="O21269" s="71"/>
      <c r="Q21269" s="71"/>
      <c r="V21269" s="4"/>
      <c r="X21269" s="4"/>
      <c r="AS21269" s="71"/>
    </row>
    <row r="21270" spans="1:45" ht="15" customHeight="1" x14ac:dyDescent="0.2">
      <c r="A21270" s="85"/>
      <c r="F21270" s="4"/>
      <c r="H21270" s="78"/>
      <c r="J21270" s="75"/>
      <c r="K21270" s="71"/>
      <c r="L21270" s="75"/>
      <c r="M21270" s="71"/>
      <c r="O21270" s="71"/>
      <c r="Q21270" s="71"/>
      <c r="V21270" s="4"/>
      <c r="X21270" s="4"/>
      <c r="AS21270" s="71"/>
    </row>
    <row r="21271" spans="1:45" ht="15" customHeight="1" x14ac:dyDescent="0.2">
      <c r="A21271" s="85"/>
      <c r="F21271" s="4"/>
      <c r="H21271" s="78"/>
      <c r="J21271" s="75"/>
      <c r="K21271" s="71"/>
      <c r="L21271" s="75"/>
      <c r="M21271" s="71"/>
      <c r="O21271" s="71"/>
      <c r="Q21271" s="71"/>
      <c r="V21271" s="4"/>
      <c r="X21271" s="4"/>
      <c r="AS21271" s="71"/>
    </row>
    <row r="21272" spans="1:45" ht="15" customHeight="1" x14ac:dyDescent="0.2">
      <c r="A21272" s="85"/>
      <c r="F21272" s="4"/>
      <c r="H21272" s="78"/>
      <c r="J21272" s="75"/>
      <c r="K21272" s="71"/>
      <c r="L21272" s="75"/>
      <c r="M21272" s="71"/>
      <c r="O21272" s="71"/>
      <c r="Q21272" s="71"/>
      <c r="V21272" s="4"/>
      <c r="X21272" s="4"/>
      <c r="AS21272" s="71"/>
    </row>
    <row r="21273" spans="1:45" ht="15" customHeight="1" x14ac:dyDescent="0.2">
      <c r="A21273" s="85"/>
      <c r="F21273" s="4"/>
      <c r="H21273" s="78"/>
      <c r="J21273" s="75"/>
      <c r="K21273" s="71"/>
      <c r="L21273" s="75"/>
      <c r="M21273" s="71"/>
      <c r="O21273" s="71"/>
      <c r="Q21273" s="71"/>
      <c r="V21273" s="4"/>
      <c r="X21273" s="4"/>
      <c r="AS21273" s="71"/>
    </row>
    <row r="21274" spans="1:45" ht="15" customHeight="1" x14ac:dyDescent="0.2">
      <c r="A21274" s="85"/>
      <c r="F21274" s="4"/>
      <c r="H21274" s="78"/>
      <c r="J21274" s="75"/>
      <c r="K21274" s="71"/>
      <c r="L21274" s="75"/>
      <c r="M21274" s="71"/>
      <c r="O21274" s="71"/>
      <c r="Q21274" s="71"/>
      <c r="V21274" s="4"/>
      <c r="X21274" s="4"/>
      <c r="AS21274" s="71"/>
    </row>
    <row r="21275" spans="1:45" ht="15" customHeight="1" x14ac:dyDescent="0.2">
      <c r="A21275" s="85"/>
      <c r="F21275" s="4"/>
      <c r="H21275" s="78"/>
      <c r="J21275" s="75"/>
      <c r="K21275" s="71"/>
      <c r="L21275" s="75"/>
      <c r="M21275" s="71"/>
      <c r="O21275" s="71"/>
      <c r="Q21275" s="71"/>
      <c r="V21275" s="4"/>
      <c r="X21275" s="4"/>
      <c r="AS21275" s="71"/>
    </row>
    <row r="21276" spans="1:45" ht="15" customHeight="1" x14ac:dyDescent="0.2">
      <c r="A21276" s="85"/>
      <c r="F21276" s="4"/>
      <c r="H21276" s="78"/>
      <c r="J21276" s="75"/>
      <c r="K21276" s="71"/>
      <c r="L21276" s="75"/>
      <c r="M21276" s="71"/>
      <c r="O21276" s="71"/>
      <c r="Q21276" s="71"/>
      <c r="V21276" s="4"/>
      <c r="X21276" s="4"/>
      <c r="AS21276" s="71"/>
    </row>
    <row r="21277" spans="1:45" ht="15" customHeight="1" x14ac:dyDescent="0.2">
      <c r="A21277" s="85"/>
      <c r="F21277" s="4"/>
      <c r="H21277" s="78"/>
      <c r="J21277" s="75"/>
      <c r="K21277" s="71"/>
      <c r="L21277" s="75"/>
      <c r="M21277" s="71"/>
      <c r="O21277" s="71"/>
      <c r="Q21277" s="71"/>
      <c r="V21277" s="4"/>
      <c r="X21277" s="4"/>
      <c r="AS21277" s="71"/>
    </row>
    <row r="21278" spans="1:45" ht="15" customHeight="1" x14ac:dyDescent="0.2">
      <c r="A21278" s="85"/>
      <c r="F21278" s="4"/>
      <c r="H21278" s="78"/>
      <c r="J21278" s="75"/>
      <c r="K21278" s="71"/>
      <c r="L21278" s="75"/>
      <c r="M21278" s="71"/>
      <c r="O21278" s="71"/>
      <c r="Q21278" s="71"/>
      <c r="V21278" s="4"/>
      <c r="X21278" s="4"/>
      <c r="AS21278" s="71"/>
    </row>
    <row r="21279" spans="1:45" ht="15" customHeight="1" x14ac:dyDescent="0.2">
      <c r="A21279" s="85"/>
      <c r="F21279" s="4"/>
      <c r="H21279" s="78"/>
      <c r="J21279" s="75"/>
      <c r="K21279" s="71"/>
      <c r="L21279" s="75"/>
      <c r="M21279" s="71"/>
      <c r="O21279" s="71"/>
      <c r="Q21279" s="71"/>
      <c r="V21279" s="4"/>
      <c r="X21279" s="4"/>
      <c r="AS21279" s="71"/>
    </row>
    <row r="21280" spans="1:45" ht="15" customHeight="1" x14ac:dyDescent="0.2">
      <c r="A21280" s="85"/>
      <c r="F21280" s="4"/>
      <c r="H21280" s="78"/>
      <c r="J21280" s="75"/>
      <c r="K21280" s="71"/>
      <c r="L21280" s="75"/>
      <c r="M21280" s="71"/>
      <c r="O21280" s="71"/>
      <c r="Q21280" s="71"/>
      <c r="V21280" s="4"/>
      <c r="X21280" s="4"/>
      <c r="AS21280" s="71"/>
    </row>
    <row r="21281" spans="1:45" ht="15" customHeight="1" x14ac:dyDescent="0.2">
      <c r="A21281" s="85"/>
      <c r="F21281" s="4"/>
      <c r="H21281" s="78"/>
      <c r="J21281" s="75"/>
      <c r="K21281" s="71"/>
      <c r="L21281" s="75"/>
      <c r="M21281" s="71"/>
      <c r="O21281" s="71"/>
      <c r="Q21281" s="71"/>
      <c r="V21281" s="4"/>
      <c r="X21281" s="4"/>
      <c r="AS21281" s="71"/>
    </row>
    <row r="21282" spans="1:45" ht="15" customHeight="1" x14ac:dyDescent="0.2">
      <c r="A21282" s="85"/>
      <c r="F21282" s="4"/>
      <c r="H21282" s="78"/>
      <c r="J21282" s="75"/>
      <c r="K21282" s="71"/>
      <c r="L21282" s="75"/>
      <c r="M21282" s="71"/>
      <c r="O21282" s="71"/>
      <c r="Q21282" s="71"/>
      <c r="V21282" s="4"/>
      <c r="X21282" s="4"/>
      <c r="AS21282" s="71"/>
    </row>
    <row r="21283" spans="1:45" ht="15" customHeight="1" x14ac:dyDescent="0.2">
      <c r="A21283" s="85"/>
      <c r="F21283" s="4"/>
      <c r="H21283" s="78"/>
      <c r="J21283" s="75"/>
      <c r="K21283" s="71"/>
      <c r="L21283" s="75"/>
      <c r="M21283" s="71"/>
      <c r="O21283" s="71"/>
      <c r="Q21283" s="71"/>
      <c r="V21283" s="4"/>
      <c r="X21283" s="4"/>
      <c r="AS21283" s="71"/>
    </row>
    <row r="21284" spans="1:45" ht="15" customHeight="1" x14ac:dyDescent="0.2">
      <c r="A21284" s="85"/>
      <c r="F21284" s="4"/>
      <c r="H21284" s="78"/>
      <c r="J21284" s="75"/>
      <c r="K21284" s="71"/>
      <c r="L21284" s="75"/>
      <c r="M21284" s="71"/>
      <c r="O21284" s="71"/>
      <c r="Q21284" s="71"/>
      <c r="V21284" s="4"/>
      <c r="X21284" s="4"/>
      <c r="AS21284" s="71"/>
    </row>
    <row r="21285" spans="1:45" ht="15" customHeight="1" x14ac:dyDescent="0.2">
      <c r="A21285" s="85"/>
      <c r="F21285" s="4"/>
      <c r="H21285" s="78"/>
      <c r="J21285" s="75"/>
      <c r="K21285" s="71"/>
      <c r="L21285" s="75"/>
      <c r="M21285" s="71"/>
      <c r="O21285" s="71"/>
      <c r="Q21285" s="71"/>
      <c r="V21285" s="4"/>
      <c r="X21285" s="4"/>
      <c r="AS21285" s="71"/>
    </row>
    <row r="21286" spans="1:45" ht="15" customHeight="1" x14ac:dyDescent="0.2">
      <c r="A21286" s="85"/>
      <c r="F21286" s="4"/>
      <c r="H21286" s="78"/>
      <c r="J21286" s="75"/>
      <c r="K21286" s="71"/>
      <c r="L21286" s="75"/>
      <c r="M21286" s="71"/>
      <c r="O21286" s="71"/>
      <c r="Q21286" s="71"/>
      <c r="V21286" s="4"/>
      <c r="X21286" s="4"/>
      <c r="AS21286" s="71"/>
    </row>
    <row r="21287" spans="1:45" ht="15" customHeight="1" x14ac:dyDescent="0.2">
      <c r="A21287" s="85"/>
      <c r="F21287" s="4"/>
      <c r="H21287" s="78"/>
      <c r="J21287" s="75"/>
      <c r="K21287" s="71"/>
      <c r="L21287" s="75"/>
      <c r="M21287" s="71"/>
      <c r="O21287" s="71"/>
      <c r="Q21287" s="71"/>
      <c r="V21287" s="4"/>
      <c r="X21287" s="4"/>
      <c r="AS21287" s="71"/>
    </row>
    <row r="21288" spans="1:45" ht="15" customHeight="1" x14ac:dyDescent="0.2">
      <c r="A21288" s="85"/>
      <c r="F21288" s="4"/>
      <c r="H21288" s="78"/>
      <c r="J21288" s="75"/>
      <c r="K21288" s="71"/>
      <c r="L21288" s="75"/>
      <c r="M21288" s="71"/>
      <c r="O21288" s="71"/>
      <c r="Q21288" s="71"/>
      <c r="V21288" s="4"/>
      <c r="X21288" s="4"/>
      <c r="AS21288" s="71"/>
    </row>
    <row r="21289" spans="1:45" ht="15" customHeight="1" x14ac:dyDescent="0.2">
      <c r="A21289" s="85"/>
      <c r="F21289" s="4"/>
      <c r="H21289" s="78"/>
      <c r="J21289" s="75"/>
      <c r="K21289" s="71"/>
      <c r="L21289" s="75"/>
      <c r="M21289" s="71"/>
      <c r="O21289" s="71"/>
      <c r="Q21289" s="71"/>
      <c r="V21289" s="4"/>
      <c r="X21289" s="4"/>
      <c r="AS21289" s="71"/>
    </row>
    <row r="21290" spans="1:45" ht="15" customHeight="1" x14ac:dyDescent="0.2">
      <c r="A21290" s="85"/>
      <c r="F21290" s="4"/>
      <c r="H21290" s="78"/>
      <c r="J21290" s="75"/>
      <c r="K21290" s="71"/>
      <c r="L21290" s="75"/>
      <c r="M21290" s="71"/>
      <c r="O21290" s="71"/>
      <c r="Q21290" s="71"/>
      <c r="V21290" s="4"/>
      <c r="X21290" s="4"/>
      <c r="AS21290" s="71"/>
    </row>
    <row r="21291" spans="1:45" ht="15" customHeight="1" x14ac:dyDescent="0.2">
      <c r="A21291" s="85"/>
      <c r="F21291" s="4"/>
      <c r="H21291" s="78"/>
      <c r="J21291" s="75"/>
      <c r="K21291" s="71"/>
      <c r="L21291" s="75"/>
      <c r="M21291" s="71"/>
      <c r="O21291" s="71"/>
      <c r="Q21291" s="71"/>
      <c r="V21291" s="4"/>
      <c r="X21291" s="4"/>
      <c r="AS21291" s="71"/>
    </row>
    <row r="21292" spans="1:45" ht="15" customHeight="1" x14ac:dyDescent="0.2">
      <c r="A21292" s="85"/>
      <c r="F21292" s="4"/>
      <c r="H21292" s="78"/>
      <c r="J21292" s="75"/>
      <c r="K21292" s="71"/>
      <c r="L21292" s="75"/>
      <c r="M21292" s="71"/>
      <c r="O21292" s="71"/>
      <c r="Q21292" s="71"/>
      <c r="V21292" s="4"/>
      <c r="X21292" s="4"/>
      <c r="AS21292" s="71"/>
    </row>
    <row r="21293" spans="1:45" ht="15" customHeight="1" x14ac:dyDescent="0.2">
      <c r="A21293" s="85"/>
      <c r="F21293" s="4"/>
      <c r="H21293" s="78"/>
      <c r="J21293" s="75"/>
      <c r="K21293" s="71"/>
      <c r="L21293" s="75"/>
      <c r="M21293" s="71"/>
      <c r="O21293" s="71"/>
      <c r="Q21293" s="71"/>
      <c r="V21293" s="4"/>
      <c r="X21293" s="4"/>
      <c r="AS21293" s="71"/>
    </row>
    <row r="21294" spans="1:45" ht="15" customHeight="1" x14ac:dyDescent="0.2">
      <c r="A21294" s="85"/>
      <c r="F21294" s="4"/>
      <c r="H21294" s="78"/>
      <c r="J21294" s="75"/>
      <c r="K21294" s="71"/>
      <c r="L21294" s="75"/>
      <c r="M21294" s="71"/>
      <c r="O21294" s="71"/>
      <c r="Q21294" s="71"/>
      <c r="V21294" s="4"/>
      <c r="X21294" s="4"/>
      <c r="AS21294" s="71"/>
    </row>
    <row r="21295" spans="1:45" ht="15" customHeight="1" x14ac:dyDescent="0.2">
      <c r="A21295" s="85"/>
      <c r="F21295" s="4"/>
      <c r="H21295" s="78"/>
      <c r="J21295" s="75"/>
      <c r="K21295" s="71"/>
      <c r="L21295" s="75"/>
      <c r="M21295" s="71"/>
      <c r="O21295" s="71"/>
      <c r="Q21295" s="71"/>
      <c r="V21295" s="4"/>
      <c r="X21295" s="4"/>
      <c r="AS21295" s="71"/>
    </row>
    <row r="21296" spans="1:45" ht="15" customHeight="1" x14ac:dyDescent="0.2">
      <c r="A21296" s="85"/>
      <c r="F21296" s="4"/>
      <c r="H21296" s="78"/>
      <c r="J21296" s="75"/>
      <c r="K21296" s="71"/>
      <c r="L21296" s="75"/>
      <c r="M21296" s="71"/>
      <c r="O21296" s="71"/>
      <c r="Q21296" s="71"/>
      <c r="V21296" s="4"/>
      <c r="X21296" s="4"/>
      <c r="AS21296" s="71"/>
    </row>
    <row r="21297" spans="1:45" ht="15" customHeight="1" x14ac:dyDescent="0.2">
      <c r="A21297" s="85"/>
      <c r="F21297" s="4"/>
      <c r="H21297" s="78"/>
      <c r="J21297" s="75"/>
      <c r="K21297" s="71"/>
      <c r="L21297" s="75"/>
      <c r="M21297" s="71"/>
      <c r="O21297" s="71"/>
      <c r="Q21297" s="71"/>
      <c r="V21297" s="4"/>
      <c r="X21297" s="4"/>
      <c r="AS21297" s="71"/>
    </row>
    <row r="21298" spans="1:45" ht="15" customHeight="1" x14ac:dyDescent="0.2">
      <c r="A21298" s="85"/>
      <c r="F21298" s="4"/>
      <c r="H21298" s="78"/>
      <c r="J21298" s="75"/>
      <c r="K21298" s="71"/>
      <c r="L21298" s="75"/>
      <c r="M21298" s="71"/>
      <c r="O21298" s="71"/>
      <c r="Q21298" s="71"/>
      <c r="V21298" s="4"/>
      <c r="X21298" s="4"/>
      <c r="AS21298" s="71"/>
    </row>
    <row r="21299" spans="1:45" ht="15" customHeight="1" x14ac:dyDescent="0.2">
      <c r="A21299" s="85"/>
      <c r="F21299" s="4"/>
      <c r="H21299" s="78"/>
      <c r="J21299" s="75"/>
      <c r="K21299" s="71"/>
      <c r="L21299" s="75"/>
      <c r="M21299" s="71"/>
      <c r="O21299" s="71"/>
      <c r="Q21299" s="71"/>
      <c r="V21299" s="4"/>
      <c r="X21299" s="4"/>
      <c r="AS21299" s="71"/>
    </row>
    <row r="21300" spans="1:45" ht="15" customHeight="1" x14ac:dyDescent="0.2">
      <c r="A21300" s="85"/>
      <c r="F21300" s="4"/>
      <c r="H21300" s="78"/>
      <c r="J21300" s="75"/>
      <c r="K21300" s="71"/>
      <c r="L21300" s="75"/>
      <c r="M21300" s="71"/>
      <c r="O21300" s="71"/>
      <c r="Q21300" s="71"/>
      <c r="V21300" s="4"/>
      <c r="X21300" s="4"/>
      <c r="AS21300" s="71"/>
    </row>
    <row r="21301" spans="1:45" ht="15" customHeight="1" x14ac:dyDescent="0.2">
      <c r="A21301" s="85"/>
      <c r="F21301" s="4"/>
      <c r="H21301" s="78"/>
      <c r="J21301" s="75"/>
      <c r="K21301" s="71"/>
      <c r="L21301" s="75"/>
      <c r="M21301" s="71"/>
      <c r="O21301" s="71"/>
      <c r="Q21301" s="71"/>
      <c r="V21301" s="4"/>
      <c r="X21301" s="4"/>
      <c r="AS21301" s="71"/>
    </row>
    <row r="21302" spans="1:45" ht="15" customHeight="1" x14ac:dyDescent="0.2">
      <c r="A21302" s="85"/>
      <c r="F21302" s="4"/>
      <c r="H21302" s="78"/>
      <c r="J21302" s="75"/>
      <c r="K21302" s="71"/>
      <c r="L21302" s="75"/>
      <c r="M21302" s="71"/>
      <c r="O21302" s="71"/>
      <c r="Q21302" s="71"/>
      <c r="V21302" s="4"/>
      <c r="X21302" s="4"/>
      <c r="AS21302" s="71"/>
    </row>
    <row r="21303" spans="1:45" ht="15" customHeight="1" x14ac:dyDescent="0.2">
      <c r="A21303" s="85"/>
      <c r="F21303" s="4"/>
      <c r="H21303" s="78"/>
      <c r="J21303" s="75"/>
      <c r="K21303" s="71"/>
      <c r="L21303" s="75"/>
      <c r="M21303" s="71"/>
      <c r="O21303" s="71"/>
      <c r="Q21303" s="71"/>
      <c r="V21303" s="4"/>
      <c r="X21303" s="4"/>
      <c r="AS21303" s="71"/>
    </row>
    <row r="21304" spans="1:45" ht="15" customHeight="1" x14ac:dyDescent="0.2">
      <c r="A21304" s="85"/>
      <c r="F21304" s="4"/>
      <c r="H21304" s="78"/>
      <c r="J21304" s="75"/>
      <c r="K21304" s="71"/>
      <c r="L21304" s="75"/>
      <c r="M21304" s="71"/>
      <c r="O21304" s="71"/>
      <c r="Q21304" s="71"/>
      <c r="V21304" s="4"/>
      <c r="X21304" s="4"/>
      <c r="AS21304" s="71"/>
    </row>
    <row r="21305" spans="1:45" ht="15" customHeight="1" x14ac:dyDescent="0.2">
      <c r="A21305" s="85"/>
      <c r="F21305" s="4"/>
      <c r="H21305" s="78"/>
      <c r="J21305" s="75"/>
      <c r="K21305" s="71"/>
      <c r="L21305" s="75"/>
      <c r="M21305" s="71"/>
      <c r="O21305" s="71"/>
      <c r="Q21305" s="71"/>
      <c r="V21305" s="4"/>
      <c r="X21305" s="4"/>
      <c r="AS21305" s="71"/>
    </row>
    <row r="21306" spans="1:45" ht="15" customHeight="1" x14ac:dyDescent="0.2">
      <c r="A21306" s="85"/>
      <c r="F21306" s="4"/>
      <c r="H21306" s="78"/>
      <c r="J21306" s="75"/>
      <c r="K21306" s="71"/>
      <c r="L21306" s="75"/>
      <c r="M21306" s="71"/>
      <c r="O21306" s="71"/>
      <c r="Q21306" s="71"/>
      <c r="V21306" s="4"/>
      <c r="X21306" s="4"/>
      <c r="AS21306" s="71"/>
    </row>
    <row r="21307" spans="1:45" ht="15" customHeight="1" x14ac:dyDescent="0.2">
      <c r="A21307" s="85"/>
      <c r="F21307" s="4"/>
      <c r="H21307" s="78"/>
      <c r="J21307" s="75"/>
      <c r="K21307" s="71"/>
      <c r="L21307" s="75"/>
      <c r="M21307" s="71"/>
      <c r="O21307" s="71"/>
      <c r="Q21307" s="71"/>
      <c r="V21307" s="4"/>
      <c r="X21307" s="4"/>
      <c r="AS21307" s="71"/>
    </row>
    <row r="21308" spans="1:45" ht="15" customHeight="1" x14ac:dyDescent="0.2">
      <c r="A21308" s="85"/>
      <c r="F21308" s="4"/>
      <c r="H21308" s="78"/>
      <c r="J21308" s="75"/>
      <c r="K21308" s="71"/>
      <c r="L21308" s="75"/>
      <c r="M21308" s="71"/>
      <c r="O21308" s="71"/>
      <c r="Q21308" s="71"/>
      <c r="V21308" s="4"/>
      <c r="X21308" s="4"/>
      <c r="AS21308" s="71"/>
    </row>
    <row r="21309" spans="1:45" ht="15" customHeight="1" x14ac:dyDescent="0.2">
      <c r="A21309" s="85"/>
      <c r="F21309" s="4"/>
      <c r="H21309" s="78"/>
      <c r="J21309" s="75"/>
      <c r="K21309" s="71"/>
      <c r="L21309" s="75"/>
      <c r="M21309" s="71"/>
      <c r="O21309" s="71"/>
      <c r="Q21309" s="71"/>
      <c r="V21309" s="4"/>
      <c r="X21309" s="4"/>
      <c r="AS21309" s="71"/>
    </row>
    <row r="21310" spans="1:45" ht="15" customHeight="1" x14ac:dyDescent="0.2">
      <c r="A21310" s="85"/>
      <c r="F21310" s="4"/>
      <c r="H21310" s="78"/>
      <c r="J21310" s="75"/>
      <c r="K21310" s="71"/>
      <c r="L21310" s="75"/>
      <c r="M21310" s="71"/>
      <c r="O21310" s="71"/>
      <c r="Q21310" s="71"/>
      <c r="V21310" s="4"/>
      <c r="X21310" s="4"/>
      <c r="AS21310" s="71"/>
    </row>
    <row r="21311" spans="1:45" ht="15" customHeight="1" x14ac:dyDescent="0.2">
      <c r="A21311" s="85"/>
      <c r="F21311" s="4"/>
      <c r="H21311" s="78"/>
      <c r="J21311" s="75"/>
      <c r="K21311" s="71"/>
      <c r="L21311" s="75"/>
      <c r="M21311" s="71"/>
      <c r="O21311" s="71"/>
      <c r="Q21311" s="71"/>
      <c r="V21311" s="4"/>
      <c r="X21311" s="4"/>
      <c r="AS21311" s="71"/>
    </row>
    <row r="21312" spans="1:45" ht="15" customHeight="1" x14ac:dyDescent="0.2">
      <c r="A21312" s="85"/>
      <c r="F21312" s="4"/>
      <c r="H21312" s="78"/>
      <c r="J21312" s="75"/>
      <c r="K21312" s="71"/>
      <c r="L21312" s="75"/>
      <c r="M21312" s="71"/>
      <c r="O21312" s="71"/>
      <c r="Q21312" s="71"/>
      <c r="V21312" s="4"/>
      <c r="X21312" s="4"/>
      <c r="AS21312" s="71"/>
    </row>
    <row r="21313" spans="1:45" ht="15" customHeight="1" x14ac:dyDescent="0.2">
      <c r="A21313" s="85"/>
      <c r="F21313" s="4"/>
      <c r="H21313" s="78"/>
      <c r="J21313" s="75"/>
      <c r="K21313" s="71"/>
      <c r="L21313" s="75"/>
      <c r="M21313" s="71"/>
      <c r="O21313" s="71"/>
      <c r="Q21313" s="71"/>
      <c r="V21313" s="4"/>
      <c r="X21313" s="4"/>
      <c r="AS21313" s="71"/>
    </row>
    <row r="21314" spans="1:45" ht="15" customHeight="1" x14ac:dyDescent="0.2">
      <c r="A21314" s="85"/>
      <c r="F21314" s="4"/>
      <c r="H21314" s="78"/>
      <c r="J21314" s="75"/>
      <c r="K21314" s="71"/>
      <c r="L21314" s="75"/>
      <c r="M21314" s="71"/>
      <c r="O21314" s="71"/>
      <c r="Q21314" s="71"/>
      <c r="V21314" s="4"/>
      <c r="X21314" s="4"/>
      <c r="AS21314" s="71"/>
    </row>
    <row r="21315" spans="1:45" ht="15" customHeight="1" x14ac:dyDescent="0.2">
      <c r="A21315" s="85"/>
      <c r="F21315" s="4"/>
      <c r="H21315" s="78"/>
      <c r="J21315" s="75"/>
      <c r="K21315" s="71"/>
      <c r="L21315" s="75"/>
      <c r="M21315" s="71"/>
      <c r="O21315" s="71"/>
      <c r="Q21315" s="71"/>
      <c r="V21315" s="4"/>
      <c r="X21315" s="4"/>
      <c r="AS21315" s="71"/>
    </row>
    <row r="21316" spans="1:45" ht="15" customHeight="1" x14ac:dyDescent="0.2">
      <c r="A21316" s="85"/>
      <c r="F21316" s="4"/>
      <c r="H21316" s="78"/>
      <c r="J21316" s="75"/>
      <c r="K21316" s="71"/>
      <c r="L21316" s="75"/>
      <c r="M21316" s="71"/>
      <c r="O21316" s="71"/>
      <c r="Q21316" s="71"/>
      <c r="V21316" s="4"/>
      <c r="X21316" s="4"/>
      <c r="AS21316" s="71"/>
    </row>
    <row r="21317" spans="1:45" ht="15" customHeight="1" x14ac:dyDescent="0.2">
      <c r="A21317" s="85"/>
      <c r="F21317" s="4"/>
      <c r="H21317" s="78"/>
      <c r="J21317" s="75"/>
      <c r="K21317" s="71"/>
      <c r="L21317" s="75"/>
      <c r="M21317" s="71"/>
      <c r="O21317" s="71"/>
      <c r="Q21317" s="71"/>
      <c r="V21317" s="4"/>
      <c r="X21317" s="4"/>
      <c r="AS21317" s="71"/>
    </row>
    <row r="21318" spans="1:45" ht="15" customHeight="1" x14ac:dyDescent="0.2">
      <c r="A21318" s="85"/>
      <c r="F21318" s="4"/>
      <c r="H21318" s="78"/>
      <c r="J21318" s="75"/>
      <c r="K21318" s="71"/>
      <c r="L21318" s="75"/>
      <c r="M21318" s="71"/>
      <c r="O21318" s="71"/>
      <c r="Q21318" s="71"/>
      <c r="V21318" s="4"/>
      <c r="X21318" s="4"/>
      <c r="AS21318" s="71"/>
    </row>
    <row r="21319" spans="1:45" ht="15" customHeight="1" x14ac:dyDescent="0.2">
      <c r="A21319" s="85"/>
      <c r="F21319" s="4"/>
      <c r="H21319" s="78"/>
      <c r="J21319" s="75"/>
      <c r="K21319" s="71"/>
      <c r="L21319" s="75"/>
      <c r="M21319" s="71"/>
      <c r="O21319" s="71"/>
      <c r="Q21319" s="71"/>
      <c r="V21319" s="4"/>
      <c r="X21319" s="4"/>
      <c r="AS21319" s="71"/>
    </row>
    <row r="21320" spans="1:45" ht="15" customHeight="1" x14ac:dyDescent="0.2">
      <c r="A21320" s="85"/>
      <c r="F21320" s="4"/>
      <c r="H21320" s="78"/>
      <c r="J21320" s="75"/>
      <c r="K21320" s="71"/>
      <c r="L21320" s="75"/>
      <c r="M21320" s="71"/>
      <c r="O21320" s="71"/>
      <c r="Q21320" s="71"/>
      <c r="V21320" s="4"/>
      <c r="X21320" s="4"/>
      <c r="AS21320" s="71"/>
    </row>
    <row r="21321" spans="1:45" ht="15" customHeight="1" x14ac:dyDescent="0.2">
      <c r="A21321" s="85"/>
      <c r="F21321" s="4"/>
      <c r="H21321" s="78"/>
      <c r="J21321" s="75"/>
      <c r="K21321" s="71"/>
      <c r="L21321" s="75"/>
      <c r="M21321" s="71"/>
      <c r="O21321" s="71"/>
      <c r="Q21321" s="71"/>
      <c r="V21321" s="4"/>
      <c r="X21321" s="4"/>
      <c r="AS21321" s="71"/>
    </row>
    <row r="21322" spans="1:45" ht="15" customHeight="1" x14ac:dyDescent="0.2">
      <c r="A21322" s="85"/>
      <c r="F21322" s="4"/>
      <c r="H21322" s="78"/>
      <c r="J21322" s="75"/>
      <c r="K21322" s="71"/>
      <c r="L21322" s="75"/>
      <c r="M21322" s="71"/>
      <c r="O21322" s="71"/>
      <c r="Q21322" s="71"/>
      <c r="V21322" s="4"/>
      <c r="X21322" s="4"/>
      <c r="AS21322" s="71"/>
    </row>
    <row r="21323" spans="1:45" ht="15" customHeight="1" x14ac:dyDescent="0.2">
      <c r="A21323" s="85"/>
      <c r="F21323" s="4"/>
      <c r="H21323" s="78"/>
      <c r="J21323" s="75"/>
      <c r="K21323" s="71"/>
      <c r="L21323" s="75"/>
      <c r="M21323" s="71"/>
      <c r="O21323" s="71"/>
      <c r="Q21323" s="71"/>
      <c r="V21323" s="4"/>
      <c r="X21323" s="4"/>
      <c r="AS21323" s="71"/>
    </row>
    <row r="21324" spans="1:45" ht="15" customHeight="1" x14ac:dyDescent="0.2">
      <c r="A21324" s="85"/>
      <c r="F21324" s="4"/>
      <c r="H21324" s="78"/>
      <c r="J21324" s="75"/>
      <c r="K21324" s="71"/>
      <c r="L21324" s="75"/>
      <c r="M21324" s="71"/>
      <c r="O21324" s="71"/>
      <c r="Q21324" s="71"/>
      <c r="V21324" s="4"/>
      <c r="X21324" s="4"/>
      <c r="AS21324" s="71"/>
    </row>
    <row r="21325" spans="1:45" ht="15" customHeight="1" x14ac:dyDescent="0.2">
      <c r="A21325" s="85"/>
      <c r="F21325" s="4"/>
      <c r="H21325" s="78"/>
      <c r="J21325" s="75"/>
      <c r="K21325" s="71"/>
      <c r="L21325" s="75"/>
      <c r="M21325" s="71"/>
      <c r="O21325" s="71"/>
      <c r="Q21325" s="71"/>
      <c r="V21325" s="4"/>
      <c r="X21325" s="4"/>
      <c r="AS21325" s="71"/>
    </row>
    <row r="21326" spans="1:45" ht="15" customHeight="1" x14ac:dyDescent="0.2">
      <c r="A21326" s="85"/>
      <c r="F21326" s="4"/>
      <c r="H21326" s="78"/>
      <c r="J21326" s="75"/>
      <c r="K21326" s="71"/>
      <c r="L21326" s="75"/>
      <c r="M21326" s="71"/>
      <c r="O21326" s="71"/>
      <c r="Q21326" s="71"/>
      <c r="V21326" s="4"/>
      <c r="X21326" s="4"/>
      <c r="AS21326" s="71"/>
    </row>
    <row r="21327" spans="1:45" ht="15" customHeight="1" x14ac:dyDescent="0.2">
      <c r="A21327" s="85"/>
      <c r="F21327" s="4"/>
      <c r="H21327" s="78"/>
      <c r="J21327" s="75"/>
      <c r="K21327" s="71"/>
      <c r="L21327" s="75"/>
      <c r="M21327" s="71"/>
      <c r="O21327" s="71"/>
      <c r="Q21327" s="71"/>
      <c r="V21327" s="4"/>
      <c r="X21327" s="4"/>
      <c r="AS21327" s="71"/>
    </row>
    <row r="21328" spans="1:45" ht="15" customHeight="1" x14ac:dyDescent="0.2">
      <c r="A21328" s="85"/>
      <c r="F21328" s="4"/>
      <c r="H21328" s="78"/>
      <c r="J21328" s="75"/>
      <c r="K21328" s="71"/>
      <c r="L21328" s="75"/>
      <c r="M21328" s="71"/>
      <c r="O21328" s="71"/>
      <c r="Q21328" s="71"/>
      <c r="V21328" s="4"/>
      <c r="X21328" s="4"/>
      <c r="AS21328" s="71"/>
    </row>
    <row r="21329" spans="1:45" ht="15" customHeight="1" x14ac:dyDescent="0.2">
      <c r="A21329" s="85"/>
      <c r="F21329" s="4"/>
      <c r="H21329" s="78"/>
      <c r="J21329" s="75"/>
      <c r="K21329" s="71"/>
      <c r="L21329" s="75"/>
      <c r="M21329" s="71"/>
      <c r="O21329" s="71"/>
      <c r="Q21329" s="71"/>
      <c r="V21329" s="4"/>
      <c r="X21329" s="4"/>
      <c r="AS21329" s="71"/>
    </row>
    <row r="21330" spans="1:45" ht="15" customHeight="1" x14ac:dyDescent="0.2">
      <c r="A21330" s="85"/>
      <c r="F21330" s="4"/>
      <c r="H21330" s="78"/>
      <c r="J21330" s="75"/>
      <c r="K21330" s="71"/>
      <c r="L21330" s="75"/>
      <c r="M21330" s="71"/>
      <c r="O21330" s="71"/>
      <c r="Q21330" s="71"/>
      <c r="V21330" s="4"/>
      <c r="X21330" s="4"/>
      <c r="AS21330" s="71"/>
    </row>
    <row r="21331" spans="1:45" ht="15" customHeight="1" x14ac:dyDescent="0.2">
      <c r="A21331" s="85"/>
      <c r="F21331" s="4"/>
      <c r="H21331" s="78"/>
      <c r="J21331" s="75"/>
      <c r="K21331" s="71"/>
      <c r="L21331" s="75"/>
      <c r="M21331" s="71"/>
      <c r="O21331" s="71"/>
      <c r="Q21331" s="71"/>
      <c r="V21331" s="4"/>
      <c r="X21331" s="4"/>
      <c r="AS21331" s="71"/>
    </row>
    <row r="21332" spans="1:45" ht="15" customHeight="1" x14ac:dyDescent="0.2">
      <c r="A21332" s="85"/>
      <c r="F21332" s="4"/>
      <c r="H21332" s="78"/>
      <c r="J21332" s="75"/>
      <c r="K21332" s="71"/>
      <c r="L21332" s="75"/>
      <c r="M21332" s="71"/>
      <c r="O21332" s="71"/>
      <c r="Q21332" s="71"/>
      <c r="V21332" s="4"/>
      <c r="X21332" s="4"/>
      <c r="AS21332" s="71"/>
    </row>
    <row r="21333" spans="1:45" ht="15" customHeight="1" x14ac:dyDescent="0.2">
      <c r="A21333" s="85"/>
      <c r="F21333" s="4"/>
      <c r="H21333" s="78"/>
      <c r="J21333" s="75"/>
      <c r="K21333" s="71"/>
      <c r="L21333" s="75"/>
      <c r="M21333" s="71"/>
      <c r="O21333" s="71"/>
      <c r="Q21333" s="71"/>
      <c r="V21333" s="4"/>
      <c r="X21333" s="4"/>
      <c r="AS21333" s="71"/>
    </row>
    <row r="21334" spans="1:45" ht="15" customHeight="1" x14ac:dyDescent="0.2">
      <c r="A21334" s="85"/>
      <c r="F21334" s="4"/>
      <c r="H21334" s="78"/>
      <c r="J21334" s="75"/>
      <c r="K21334" s="71"/>
      <c r="L21334" s="75"/>
      <c r="M21334" s="71"/>
      <c r="O21334" s="71"/>
      <c r="Q21334" s="71"/>
      <c r="V21334" s="4"/>
      <c r="X21334" s="4"/>
      <c r="AS21334" s="71"/>
    </row>
    <row r="21335" spans="1:45" ht="15" customHeight="1" x14ac:dyDescent="0.2">
      <c r="A21335" s="85"/>
      <c r="F21335" s="4"/>
      <c r="H21335" s="78"/>
      <c r="J21335" s="75"/>
      <c r="K21335" s="71"/>
      <c r="L21335" s="75"/>
      <c r="M21335" s="71"/>
      <c r="O21335" s="71"/>
      <c r="Q21335" s="71"/>
      <c r="V21335" s="4"/>
      <c r="X21335" s="4"/>
      <c r="AS21335" s="71"/>
    </row>
    <row r="21336" spans="1:45" ht="15" customHeight="1" x14ac:dyDescent="0.2">
      <c r="A21336" s="85"/>
      <c r="F21336" s="4"/>
      <c r="H21336" s="78"/>
      <c r="J21336" s="75"/>
      <c r="K21336" s="71"/>
      <c r="L21336" s="75"/>
      <c r="M21336" s="71"/>
      <c r="O21336" s="71"/>
      <c r="Q21336" s="71"/>
      <c r="V21336" s="4"/>
      <c r="X21336" s="4"/>
      <c r="AS21336" s="71"/>
    </row>
    <row r="21337" spans="1:45" ht="15" customHeight="1" x14ac:dyDescent="0.2">
      <c r="A21337" s="85"/>
      <c r="F21337" s="4"/>
      <c r="H21337" s="78"/>
      <c r="J21337" s="75"/>
      <c r="K21337" s="71"/>
      <c r="L21337" s="75"/>
      <c r="M21337" s="71"/>
      <c r="O21337" s="71"/>
      <c r="Q21337" s="71"/>
      <c r="V21337" s="4"/>
      <c r="X21337" s="4"/>
      <c r="AS21337" s="71"/>
    </row>
    <row r="21338" spans="1:45" ht="15" customHeight="1" x14ac:dyDescent="0.2">
      <c r="A21338" s="85"/>
      <c r="F21338" s="4"/>
      <c r="H21338" s="78"/>
      <c r="J21338" s="75"/>
      <c r="K21338" s="71"/>
      <c r="L21338" s="75"/>
      <c r="M21338" s="71"/>
      <c r="O21338" s="71"/>
      <c r="Q21338" s="71"/>
      <c r="V21338" s="4"/>
      <c r="X21338" s="4"/>
      <c r="AS21338" s="71"/>
    </row>
    <row r="21339" spans="1:45" ht="15" customHeight="1" x14ac:dyDescent="0.2">
      <c r="A21339" s="85"/>
      <c r="F21339" s="4"/>
      <c r="H21339" s="78"/>
      <c r="J21339" s="75"/>
      <c r="K21339" s="71"/>
      <c r="L21339" s="75"/>
      <c r="M21339" s="71"/>
      <c r="O21339" s="71"/>
      <c r="Q21339" s="71"/>
      <c r="V21339" s="4"/>
      <c r="X21339" s="4"/>
      <c r="AS21339" s="71"/>
    </row>
    <row r="21340" spans="1:45" ht="15" customHeight="1" x14ac:dyDescent="0.2">
      <c r="A21340" s="85"/>
      <c r="F21340" s="4"/>
      <c r="H21340" s="78"/>
      <c r="J21340" s="75"/>
      <c r="K21340" s="71"/>
      <c r="L21340" s="75"/>
      <c r="M21340" s="71"/>
      <c r="O21340" s="71"/>
      <c r="Q21340" s="71"/>
      <c r="V21340" s="4"/>
      <c r="X21340" s="4"/>
      <c r="AS21340" s="71"/>
    </row>
    <row r="21341" spans="1:45" ht="15" customHeight="1" x14ac:dyDescent="0.2">
      <c r="A21341" s="85"/>
      <c r="F21341" s="4"/>
      <c r="H21341" s="78"/>
      <c r="J21341" s="75"/>
      <c r="K21341" s="71"/>
      <c r="L21341" s="75"/>
      <c r="M21341" s="71"/>
      <c r="O21341" s="71"/>
      <c r="Q21341" s="71"/>
      <c r="V21341" s="4"/>
      <c r="X21341" s="4"/>
      <c r="AS21341" s="71"/>
    </row>
    <row r="21342" spans="1:45" ht="15" customHeight="1" x14ac:dyDescent="0.2">
      <c r="A21342" s="85"/>
      <c r="F21342" s="4"/>
      <c r="H21342" s="78"/>
      <c r="J21342" s="75"/>
      <c r="K21342" s="71"/>
      <c r="L21342" s="75"/>
      <c r="M21342" s="71"/>
      <c r="O21342" s="71"/>
      <c r="Q21342" s="71"/>
      <c r="V21342" s="4"/>
      <c r="X21342" s="4"/>
      <c r="AS21342" s="71"/>
    </row>
    <row r="21343" spans="1:45" ht="15" customHeight="1" x14ac:dyDescent="0.2">
      <c r="A21343" s="85"/>
      <c r="F21343" s="4"/>
      <c r="H21343" s="78"/>
      <c r="J21343" s="75"/>
      <c r="K21343" s="71"/>
      <c r="L21343" s="75"/>
      <c r="M21343" s="71"/>
      <c r="O21343" s="71"/>
      <c r="Q21343" s="71"/>
      <c r="V21343" s="4"/>
      <c r="X21343" s="4"/>
      <c r="AS21343" s="71"/>
    </row>
    <row r="21344" spans="1:45" ht="15" customHeight="1" x14ac:dyDescent="0.2">
      <c r="A21344" s="85"/>
      <c r="F21344" s="4"/>
      <c r="H21344" s="78"/>
      <c r="J21344" s="75"/>
      <c r="K21344" s="71"/>
      <c r="L21344" s="75"/>
      <c r="M21344" s="71"/>
      <c r="O21344" s="71"/>
      <c r="Q21344" s="71"/>
      <c r="V21344" s="4"/>
      <c r="X21344" s="4"/>
      <c r="AS21344" s="71"/>
    </row>
    <row r="21345" spans="1:45" ht="15" customHeight="1" x14ac:dyDescent="0.2">
      <c r="A21345" s="85"/>
      <c r="F21345" s="4"/>
      <c r="H21345" s="78"/>
      <c r="J21345" s="75"/>
      <c r="K21345" s="71"/>
      <c r="L21345" s="75"/>
      <c r="M21345" s="71"/>
      <c r="O21345" s="71"/>
      <c r="Q21345" s="71"/>
      <c r="V21345" s="4"/>
      <c r="X21345" s="4"/>
      <c r="AS21345" s="71"/>
    </row>
    <row r="21346" spans="1:45" ht="15" customHeight="1" x14ac:dyDescent="0.2">
      <c r="A21346" s="85"/>
      <c r="F21346" s="4"/>
      <c r="H21346" s="78"/>
      <c r="J21346" s="75"/>
      <c r="K21346" s="71"/>
      <c r="L21346" s="75"/>
      <c r="M21346" s="71"/>
      <c r="O21346" s="71"/>
      <c r="Q21346" s="71"/>
      <c r="V21346" s="4"/>
      <c r="X21346" s="4"/>
      <c r="AS21346" s="71"/>
    </row>
    <row r="21347" spans="1:45" ht="15" customHeight="1" x14ac:dyDescent="0.2">
      <c r="A21347" s="85"/>
      <c r="F21347" s="4"/>
      <c r="H21347" s="78"/>
      <c r="J21347" s="75"/>
      <c r="K21347" s="71"/>
      <c r="L21347" s="75"/>
      <c r="M21347" s="71"/>
      <c r="O21347" s="71"/>
      <c r="Q21347" s="71"/>
      <c r="V21347" s="4"/>
      <c r="X21347" s="4"/>
      <c r="AS21347" s="71"/>
    </row>
    <row r="21348" spans="1:45" ht="15" customHeight="1" x14ac:dyDescent="0.2">
      <c r="A21348" s="85"/>
      <c r="F21348" s="4"/>
      <c r="H21348" s="78"/>
      <c r="J21348" s="75"/>
      <c r="K21348" s="71"/>
      <c r="L21348" s="75"/>
      <c r="M21348" s="71"/>
      <c r="O21348" s="71"/>
      <c r="Q21348" s="71"/>
      <c r="V21348" s="4"/>
      <c r="X21348" s="4"/>
      <c r="AS21348" s="71"/>
    </row>
    <row r="21349" spans="1:45" ht="15" customHeight="1" x14ac:dyDescent="0.2">
      <c r="A21349" s="85"/>
      <c r="F21349" s="4"/>
      <c r="H21349" s="78"/>
      <c r="J21349" s="75"/>
      <c r="K21349" s="71"/>
      <c r="L21349" s="75"/>
      <c r="M21349" s="71"/>
      <c r="O21349" s="71"/>
      <c r="Q21349" s="71"/>
      <c r="V21349" s="4"/>
      <c r="X21349" s="4"/>
      <c r="AS21349" s="71"/>
    </row>
    <row r="21350" spans="1:45" ht="15" customHeight="1" x14ac:dyDescent="0.2">
      <c r="A21350" s="85"/>
      <c r="F21350" s="4"/>
      <c r="H21350" s="78"/>
      <c r="J21350" s="75"/>
      <c r="K21350" s="71"/>
      <c r="L21350" s="75"/>
      <c r="M21350" s="71"/>
      <c r="O21350" s="71"/>
      <c r="Q21350" s="71"/>
      <c r="V21350" s="4"/>
      <c r="X21350" s="4"/>
      <c r="AS21350" s="71"/>
    </row>
    <row r="21351" spans="1:45" ht="15" customHeight="1" x14ac:dyDescent="0.2">
      <c r="A21351" s="85"/>
      <c r="F21351" s="4"/>
      <c r="H21351" s="78"/>
      <c r="J21351" s="75"/>
      <c r="K21351" s="71"/>
      <c r="L21351" s="75"/>
      <c r="M21351" s="71"/>
      <c r="O21351" s="71"/>
      <c r="Q21351" s="71"/>
      <c r="V21351" s="4"/>
      <c r="X21351" s="4"/>
      <c r="AS21351" s="71"/>
    </row>
    <row r="21352" spans="1:45" ht="15" customHeight="1" x14ac:dyDescent="0.2">
      <c r="A21352" s="85"/>
      <c r="F21352" s="4"/>
      <c r="H21352" s="78"/>
      <c r="J21352" s="75"/>
      <c r="K21352" s="71"/>
      <c r="L21352" s="75"/>
      <c r="M21352" s="71"/>
      <c r="O21352" s="71"/>
      <c r="Q21352" s="71"/>
      <c r="V21352" s="4"/>
      <c r="X21352" s="4"/>
      <c r="AS21352" s="71"/>
    </row>
    <row r="21353" spans="1:45" ht="15" customHeight="1" x14ac:dyDescent="0.2">
      <c r="A21353" s="85"/>
      <c r="F21353" s="4"/>
      <c r="H21353" s="78"/>
      <c r="J21353" s="75"/>
      <c r="K21353" s="71"/>
      <c r="L21353" s="75"/>
      <c r="M21353" s="71"/>
      <c r="O21353" s="71"/>
      <c r="Q21353" s="71"/>
      <c r="V21353" s="4"/>
      <c r="X21353" s="4"/>
      <c r="AS21353" s="71"/>
    </row>
    <row r="21354" spans="1:45" ht="15" customHeight="1" x14ac:dyDescent="0.2">
      <c r="A21354" s="85"/>
      <c r="F21354" s="4"/>
      <c r="H21354" s="78"/>
      <c r="J21354" s="75"/>
      <c r="K21354" s="71"/>
      <c r="L21354" s="75"/>
      <c r="M21354" s="71"/>
      <c r="O21354" s="71"/>
      <c r="Q21354" s="71"/>
      <c r="V21354" s="4"/>
      <c r="X21354" s="4"/>
      <c r="AS21354" s="71"/>
    </row>
    <row r="21355" spans="1:45" ht="15" customHeight="1" x14ac:dyDescent="0.2">
      <c r="A21355" s="85"/>
      <c r="F21355" s="4"/>
      <c r="H21355" s="78"/>
      <c r="J21355" s="75"/>
      <c r="K21355" s="71"/>
      <c r="L21355" s="75"/>
      <c r="M21355" s="71"/>
      <c r="O21355" s="71"/>
      <c r="Q21355" s="71"/>
      <c r="V21355" s="4"/>
      <c r="X21355" s="4"/>
      <c r="AS21355" s="71"/>
    </row>
    <row r="21356" spans="1:45" ht="15" customHeight="1" x14ac:dyDescent="0.2">
      <c r="A21356" s="85"/>
      <c r="F21356" s="4"/>
      <c r="H21356" s="78"/>
      <c r="J21356" s="75"/>
      <c r="K21356" s="71"/>
      <c r="L21356" s="75"/>
      <c r="M21356" s="71"/>
      <c r="O21356" s="71"/>
      <c r="Q21356" s="71"/>
      <c r="V21356" s="4"/>
      <c r="X21356" s="4"/>
      <c r="AS21356" s="71"/>
    </row>
    <row r="21357" spans="1:45" ht="15" customHeight="1" x14ac:dyDescent="0.2">
      <c r="A21357" s="85"/>
      <c r="F21357" s="4"/>
      <c r="H21357" s="78"/>
      <c r="J21357" s="75"/>
      <c r="K21357" s="71"/>
      <c r="L21357" s="75"/>
      <c r="M21357" s="71"/>
      <c r="O21357" s="71"/>
      <c r="Q21357" s="71"/>
      <c r="V21357" s="4"/>
      <c r="X21357" s="4"/>
      <c r="AS21357" s="71"/>
    </row>
    <row r="21358" spans="1:45" ht="15" customHeight="1" x14ac:dyDescent="0.2">
      <c r="A21358" s="85"/>
      <c r="F21358" s="4"/>
      <c r="H21358" s="78"/>
      <c r="J21358" s="75"/>
      <c r="K21358" s="71"/>
      <c r="L21358" s="75"/>
      <c r="M21358" s="71"/>
      <c r="O21358" s="71"/>
      <c r="Q21358" s="71"/>
      <c r="V21358" s="4"/>
      <c r="X21358" s="4"/>
      <c r="AS21358" s="71"/>
    </row>
    <row r="21359" spans="1:45" ht="15" customHeight="1" x14ac:dyDescent="0.2">
      <c r="A21359" s="85"/>
      <c r="F21359" s="4"/>
      <c r="H21359" s="78"/>
      <c r="J21359" s="75"/>
      <c r="K21359" s="71"/>
      <c r="L21359" s="75"/>
      <c r="M21359" s="71"/>
      <c r="O21359" s="71"/>
      <c r="Q21359" s="71"/>
      <c r="V21359" s="4"/>
      <c r="X21359" s="4"/>
      <c r="AS21359" s="71"/>
    </row>
    <row r="21360" spans="1:45" ht="15" customHeight="1" x14ac:dyDescent="0.2">
      <c r="A21360" s="85"/>
      <c r="F21360" s="4"/>
      <c r="H21360" s="78"/>
      <c r="J21360" s="75"/>
      <c r="K21360" s="71"/>
      <c r="L21360" s="75"/>
      <c r="M21360" s="71"/>
      <c r="O21360" s="71"/>
      <c r="Q21360" s="71"/>
      <c r="V21360" s="4"/>
      <c r="X21360" s="4"/>
      <c r="AS21360" s="71"/>
    </row>
    <row r="21361" spans="1:45" ht="15" customHeight="1" x14ac:dyDescent="0.2">
      <c r="A21361" s="85"/>
      <c r="F21361" s="4"/>
      <c r="H21361" s="78"/>
      <c r="J21361" s="75"/>
      <c r="K21361" s="71"/>
      <c r="L21361" s="75"/>
      <c r="M21361" s="71"/>
      <c r="O21361" s="71"/>
      <c r="Q21361" s="71"/>
      <c r="V21361" s="4"/>
      <c r="X21361" s="4"/>
      <c r="AS21361" s="71"/>
    </row>
    <row r="21362" spans="1:45" ht="15" customHeight="1" x14ac:dyDescent="0.2">
      <c r="A21362" s="85"/>
      <c r="F21362" s="4"/>
      <c r="H21362" s="78"/>
      <c r="J21362" s="75"/>
      <c r="K21362" s="71"/>
      <c r="L21362" s="75"/>
      <c r="M21362" s="71"/>
      <c r="O21362" s="71"/>
      <c r="Q21362" s="71"/>
      <c r="V21362" s="4"/>
      <c r="X21362" s="4"/>
      <c r="AS21362" s="71"/>
    </row>
    <row r="21363" spans="1:45" ht="15" customHeight="1" x14ac:dyDescent="0.2">
      <c r="A21363" s="85"/>
      <c r="F21363" s="4"/>
      <c r="H21363" s="78"/>
      <c r="J21363" s="75"/>
      <c r="K21363" s="71"/>
      <c r="L21363" s="75"/>
      <c r="M21363" s="71"/>
      <c r="O21363" s="71"/>
      <c r="Q21363" s="71"/>
      <c r="V21363" s="4"/>
      <c r="X21363" s="4"/>
      <c r="AS21363" s="71"/>
    </row>
    <row r="21364" spans="1:45" ht="15" customHeight="1" x14ac:dyDescent="0.2">
      <c r="A21364" s="85"/>
      <c r="F21364" s="4"/>
      <c r="H21364" s="78"/>
      <c r="J21364" s="75"/>
      <c r="K21364" s="71"/>
      <c r="L21364" s="75"/>
      <c r="M21364" s="71"/>
      <c r="O21364" s="71"/>
      <c r="Q21364" s="71"/>
      <c r="V21364" s="4"/>
      <c r="X21364" s="4"/>
      <c r="AS21364" s="71"/>
    </row>
    <row r="21365" spans="1:45" ht="15" customHeight="1" x14ac:dyDescent="0.2">
      <c r="A21365" s="85"/>
      <c r="F21365" s="4"/>
      <c r="H21365" s="78"/>
      <c r="J21365" s="75"/>
      <c r="K21365" s="71"/>
      <c r="L21365" s="75"/>
      <c r="M21365" s="71"/>
      <c r="O21365" s="71"/>
      <c r="Q21365" s="71"/>
      <c r="V21365" s="4"/>
      <c r="X21365" s="4"/>
      <c r="AS21365" s="71"/>
    </row>
    <row r="21366" spans="1:45" ht="15" customHeight="1" x14ac:dyDescent="0.2">
      <c r="A21366" s="85"/>
      <c r="F21366" s="4"/>
      <c r="H21366" s="78"/>
      <c r="J21366" s="75"/>
      <c r="K21366" s="71"/>
      <c r="L21366" s="75"/>
      <c r="M21366" s="71"/>
      <c r="O21366" s="71"/>
      <c r="Q21366" s="71"/>
      <c r="V21366" s="4"/>
      <c r="X21366" s="4"/>
      <c r="AS21366" s="71"/>
    </row>
    <row r="21367" spans="1:45" ht="15" customHeight="1" x14ac:dyDescent="0.2">
      <c r="A21367" s="85"/>
      <c r="F21367" s="4"/>
      <c r="H21367" s="78"/>
      <c r="J21367" s="75"/>
      <c r="K21367" s="71"/>
      <c r="L21367" s="75"/>
      <c r="M21367" s="71"/>
      <c r="O21367" s="71"/>
      <c r="Q21367" s="71"/>
      <c r="V21367" s="4"/>
      <c r="X21367" s="4"/>
      <c r="AS21367" s="71"/>
    </row>
    <row r="21368" spans="1:45" ht="15" customHeight="1" x14ac:dyDescent="0.2">
      <c r="A21368" s="85"/>
      <c r="F21368" s="4"/>
      <c r="H21368" s="78"/>
      <c r="J21368" s="75"/>
      <c r="K21368" s="71"/>
      <c r="L21368" s="75"/>
      <c r="M21368" s="71"/>
      <c r="O21368" s="71"/>
      <c r="Q21368" s="71"/>
      <c r="V21368" s="4"/>
      <c r="X21368" s="4"/>
      <c r="AS21368" s="71"/>
    </row>
    <row r="21369" spans="1:45" ht="15" customHeight="1" x14ac:dyDescent="0.2">
      <c r="A21369" s="85"/>
      <c r="F21369" s="4"/>
      <c r="H21369" s="78"/>
      <c r="J21369" s="75"/>
      <c r="K21369" s="71"/>
      <c r="L21369" s="75"/>
      <c r="M21369" s="71"/>
      <c r="O21369" s="71"/>
      <c r="Q21369" s="71"/>
      <c r="V21369" s="4"/>
      <c r="X21369" s="4"/>
      <c r="AS21369" s="71"/>
    </row>
    <row r="21370" spans="1:45" ht="15" customHeight="1" x14ac:dyDescent="0.2">
      <c r="A21370" s="85"/>
      <c r="F21370" s="4"/>
      <c r="H21370" s="78"/>
      <c r="J21370" s="75"/>
      <c r="K21370" s="71"/>
      <c r="L21370" s="75"/>
      <c r="M21370" s="71"/>
      <c r="O21370" s="71"/>
      <c r="Q21370" s="71"/>
      <c r="V21370" s="4"/>
      <c r="X21370" s="4"/>
      <c r="AS21370" s="71"/>
    </row>
    <row r="21371" spans="1:45" ht="15" customHeight="1" x14ac:dyDescent="0.2">
      <c r="A21371" s="85"/>
      <c r="F21371" s="4"/>
      <c r="H21371" s="78"/>
      <c r="J21371" s="75"/>
      <c r="K21371" s="71"/>
      <c r="L21371" s="75"/>
      <c r="M21371" s="71"/>
      <c r="O21371" s="71"/>
      <c r="Q21371" s="71"/>
      <c r="V21371" s="4"/>
      <c r="X21371" s="4"/>
      <c r="AS21371" s="71"/>
    </row>
    <row r="21372" spans="1:45" ht="15" customHeight="1" x14ac:dyDescent="0.2">
      <c r="A21372" s="85"/>
      <c r="F21372" s="4"/>
      <c r="H21372" s="78"/>
      <c r="J21372" s="75"/>
      <c r="K21372" s="71"/>
      <c r="L21372" s="75"/>
      <c r="M21372" s="71"/>
      <c r="O21372" s="71"/>
      <c r="Q21372" s="71"/>
      <c r="V21372" s="4"/>
      <c r="X21372" s="4"/>
      <c r="AS21372" s="71"/>
    </row>
    <row r="21373" spans="1:45" ht="15" customHeight="1" x14ac:dyDescent="0.2">
      <c r="A21373" s="85"/>
      <c r="F21373" s="4"/>
      <c r="H21373" s="78"/>
      <c r="J21373" s="75"/>
      <c r="K21373" s="71"/>
      <c r="L21373" s="75"/>
      <c r="M21373" s="71"/>
      <c r="O21373" s="71"/>
      <c r="Q21373" s="71"/>
      <c r="V21373" s="4"/>
      <c r="X21373" s="4"/>
      <c r="AS21373" s="71"/>
    </row>
    <row r="21374" spans="1:45" ht="15" customHeight="1" x14ac:dyDescent="0.2">
      <c r="A21374" s="85"/>
      <c r="F21374" s="4"/>
      <c r="H21374" s="78"/>
      <c r="J21374" s="75"/>
      <c r="K21374" s="71"/>
      <c r="L21374" s="75"/>
      <c r="M21374" s="71"/>
      <c r="O21374" s="71"/>
      <c r="Q21374" s="71"/>
      <c r="V21374" s="4"/>
      <c r="X21374" s="4"/>
      <c r="AS21374" s="71"/>
    </row>
    <row r="21375" spans="1:45" ht="15" customHeight="1" x14ac:dyDescent="0.2">
      <c r="A21375" s="85"/>
      <c r="F21375" s="4"/>
      <c r="H21375" s="78"/>
      <c r="J21375" s="75"/>
      <c r="K21375" s="71"/>
      <c r="L21375" s="75"/>
      <c r="M21375" s="71"/>
      <c r="O21375" s="71"/>
      <c r="Q21375" s="71"/>
      <c r="V21375" s="4"/>
      <c r="X21375" s="4"/>
      <c r="AS21375" s="71"/>
    </row>
    <row r="21376" spans="1:45" ht="15" customHeight="1" x14ac:dyDescent="0.2">
      <c r="A21376" s="85"/>
      <c r="F21376" s="4"/>
      <c r="H21376" s="79"/>
      <c r="J21376" s="75"/>
      <c r="K21376" s="71"/>
      <c r="L21376" s="75"/>
      <c r="M21376" s="71"/>
      <c r="O21376" s="71"/>
      <c r="Q21376" s="71"/>
      <c r="V21376" s="4"/>
      <c r="X21376" s="4"/>
      <c r="AS21376" s="71"/>
    </row>
    <row r="21377" spans="1:45" ht="15" customHeight="1" x14ac:dyDescent="0.2">
      <c r="A21377" s="85"/>
      <c r="F21377" s="4"/>
      <c r="H21377" s="79"/>
      <c r="J21377" s="75"/>
      <c r="K21377" s="71"/>
      <c r="L21377" s="75"/>
      <c r="M21377" s="71"/>
      <c r="O21377" s="71"/>
      <c r="Q21377" s="71"/>
      <c r="V21377" s="4"/>
      <c r="X21377" s="4"/>
      <c r="AS21377" s="71"/>
    </row>
    <row r="21378" spans="1:45" ht="15" customHeight="1" x14ac:dyDescent="0.2">
      <c r="A21378" s="85"/>
      <c r="F21378" s="4"/>
      <c r="H21378" s="78"/>
      <c r="J21378" s="75"/>
      <c r="K21378" s="71"/>
      <c r="L21378" s="75"/>
      <c r="M21378" s="71"/>
      <c r="O21378" s="71"/>
      <c r="Q21378" s="71"/>
      <c r="V21378" s="4"/>
      <c r="X21378" s="4"/>
      <c r="AS21378" s="71"/>
    </row>
    <row r="21379" spans="1:45" ht="15" customHeight="1" x14ac:dyDescent="0.2">
      <c r="A21379" s="85"/>
      <c r="F21379" s="4"/>
      <c r="H21379" s="78"/>
      <c r="J21379" s="75"/>
      <c r="K21379" s="71"/>
      <c r="L21379" s="75"/>
      <c r="M21379" s="71"/>
      <c r="O21379" s="71"/>
      <c r="Q21379" s="71"/>
      <c r="V21379" s="4"/>
      <c r="X21379" s="4"/>
      <c r="AS21379" s="71"/>
    </row>
    <row r="21380" spans="1:45" ht="15" customHeight="1" x14ac:dyDescent="0.2">
      <c r="A21380" s="85"/>
      <c r="F21380" s="4"/>
      <c r="H21380" s="78"/>
      <c r="J21380" s="75"/>
      <c r="K21380" s="71"/>
      <c r="L21380" s="75"/>
      <c r="M21380" s="71"/>
      <c r="O21380" s="71"/>
      <c r="Q21380" s="71"/>
      <c r="V21380" s="4"/>
      <c r="X21380" s="4"/>
      <c r="AS21380" s="71"/>
    </row>
    <row r="21381" spans="1:45" ht="15" customHeight="1" x14ac:dyDescent="0.2">
      <c r="A21381" s="85"/>
      <c r="F21381" s="4"/>
      <c r="H21381" s="78"/>
      <c r="J21381" s="75"/>
      <c r="K21381" s="71"/>
      <c r="L21381" s="75"/>
      <c r="M21381" s="71"/>
      <c r="O21381" s="71"/>
      <c r="Q21381" s="71"/>
      <c r="V21381" s="4"/>
      <c r="X21381" s="4"/>
      <c r="AS21381" s="71"/>
    </row>
    <row r="21382" spans="1:45" ht="15" customHeight="1" x14ac:dyDescent="0.2">
      <c r="A21382" s="85"/>
      <c r="F21382" s="4"/>
      <c r="H21382" s="78"/>
      <c r="J21382" s="75"/>
      <c r="K21382" s="71"/>
      <c r="L21382" s="75"/>
      <c r="M21382" s="71"/>
      <c r="O21382" s="71"/>
      <c r="Q21382" s="71"/>
      <c r="V21382" s="4"/>
      <c r="X21382" s="4"/>
      <c r="AS21382" s="71"/>
    </row>
    <row r="21383" spans="1:45" ht="15" customHeight="1" x14ac:dyDescent="0.2">
      <c r="A21383" s="85"/>
      <c r="F21383" s="4"/>
      <c r="H21383" s="78"/>
      <c r="J21383" s="75"/>
      <c r="K21383" s="71"/>
      <c r="L21383" s="75"/>
      <c r="M21383" s="71"/>
      <c r="O21383" s="71"/>
      <c r="Q21383" s="71"/>
      <c r="V21383" s="4"/>
      <c r="X21383" s="4"/>
      <c r="AS21383" s="71"/>
    </row>
    <row r="21384" spans="1:45" ht="15" customHeight="1" x14ac:dyDescent="0.2">
      <c r="A21384" s="85"/>
      <c r="F21384" s="4"/>
      <c r="H21384" s="78"/>
      <c r="J21384" s="75"/>
      <c r="K21384" s="71"/>
      <c r="L21384" s="75"/>
      <c r="M21384" s="71"/>
      <c r="O21384" s="71"/>
      <c r="Q21384" s="71"/>
      <c r="V21384" s="4"/>
      <c r="X21384" s="4"/>
      <c r="AS21384" s="71"/>
    </row>
    <row r="21385" spans="1:45" ht="15" customHeight="1" x14ac:dyDescent="0.2">
      <c r="A21385" s="85"/>
      <c r="F21385" s="4"/>
      <c r="H21385" s="78"/>
      <c r="J21385" s="75"/>
      <c r="K21385" s="71"/>
      <c r="L21385" s="75"/>
      <c r="M21385" s="71"/>
      <c r="O21385" s="71"/>
      <c r="Q21385" s="71"/>
      <c r="V21385" s="4"/>
      <c r="X21385" s="4"/>
      <c r="AS21385" s="71"/>
    </row>
    <row r="21386" spans="1:45" ht="15" customHeight="1" x14ac:dyDescent="0.2">
      <c r="A21386" s="85"/>
      <c r="F21386" s="4"/>
      <c r="H21386" s="78"/>
      <c r="J21386" s="75"/>
      <c r="K21386" s="71"/>
      <c r="L21386" s="75"/>
      <c r="M21386" s="71"/>
      <c r="O21386" s="71"/>
      <c r="Q21386" s="71"/>
      <c r="V21386" s="4"/>
      <c r="X21386" s="4"/>
      <c r="AS21386" s="71"/>
    </row>
    <row r="21387" spans="1:45" ht="15" customHeight="1" x14ac:dyDescent="0.2">
      <c r="A21387" s="85"/>
      <c r="F21387" s="4"/>
      <c r="H21387" s="78"/>
      <c r="J21387" s="75"/>
      <c r="K21387" s="71"/>
      <c r="L21387" s="75"/>
      <c r="M21387" s="71"/>
      <c r="O21387" s="71"/>
      <c r="Q21387" s="71"/>
      <c r="V21387" s="4"/>
      <c r="X21387" s="4"/>
      <c r="AS21387" s="71"/>
    </row>
    <row r="21388" spans="1:45" ht="15" customHeight="1" x14ac:dyDescent="0.2">
      <c r="A21388" s="85"/>
      <c r="F21388" s="4"/>
      <c r="H21388" s="78"/>
      <c r="J21388" s="75"/>
      <c r="K21388" s="71"/>
      <c r="L21388" s="75"/>
      <c r="M21388" s="71"/>
      <c r="O21388" s="71"/>
      <c r="Q21388" s="71"/>
      <c r="V21388" s="4"/>
      <c r="X21388" s="4"/>
      <c r="AS21388" s="71"/>
    </row>
    <row r="21389" spans="1:45" ht="15" customHeight="1" x14ac:dyDescent="0.2">
      <c r="A21389" s="85"/>
      <c r="F21389" s="4"/>
      <c r="H21389" s="78"/>
      <c r="J21389" s="75"/>
      <c r="K21389" s="71"/>
      <c r="L21389" s="75"/>
      <c r="M21389" s="71"/>
      <c r="O21389" s="71"/>
      <c r="Q21389" s="71"/>
      <c r="V21389" s="4"/>
      <c r="X21389" s="4"/>
      <c r="AS21389" s="71"/>
    </row>
    <row r="21390" spans="1:45" ht="15" customHeight="1" x14ac:dyDescent="0.2">
      <c r="A21390" s="85"/>
      <c r="F21390" s="4"/>
      <c r="H21390" s="78"/>
      <c r="J21390" s="75"/>
      <c r="K21390" s="71"/>
      <c r="L21390" s="75"/>
      <c r="M21390" s="71"/>
      <c r="O21390" s="71"/>
      <c r="Q21390" s="71"/>
      <c r="V21390" s="4"/>
      <c r="X21390" s="4"/>
      <c r="AS21390" s="71"/>
    </row>
    <row r="21391" spans="1:45" ht="15" customHeight="1" x14ac:dyDescent="0.2">
      <c r="A21391" s="85"/>
      <c r="F21391" s="4"/>
      <c r="H21391" s="78"/>
      <c r="J21391" s="75"/>
      <c r="K21391" s="71"/>
      <c r="L21391" s="75"/>
      <c r="M21391" s="71"/>
      <c r="O21391" s="71"/>
      <c r="Q21391" s="71"/>
      <c r="V21391" s="4"/>
      <c r="X21391" s="4"/>
      <c r="AS21391" s="71"/>
    </row>
    <row r="21392" spans="1:45" ht="15" customHeight="1" x14ac:dyDescent="0.2">
      <c r="A21392" s="85"/>
      <c r="F21392" s="4"/>
      <c r="H21392" s="78"/>
      <c r="J21392" s="75"/>
      <c r="K21392" s="71"/>
      <c r="L21392" s="75"/>
      <c r="M21392" s="71"/>
      <c r="O21392" s="71"/>
      <c r="Q21392" s="71"/>
      <c r="V21392" s="4"/>
      <c r="X21392" s="4"/>
      <c r="AS21392" s="71"/>
    </row>
    <row r="21393" spans="1:45" ht="15" customHeight="1" x14ac:dyDescent="0.2">
      <c r="A21393" s="85"/>
      <c r="F21393" s="4"/>
      <c r="H21393" s="78"/>
      <c r="J21393" s="75"/>
      <c r="K21393" s="71"/>
      <c r="L21393" s="75"/>
      <c r="M21393" s="71"/>
      <c r="O21393" s="71"/>
      <c r="Q21393" s="71"/>
      <c r="V21393" s="4"/>
      <c r="X21393" s="4"/>
      <c r="AS21393" s="71"/>
    </row>
    <row r="21394" spans="1:45" ht="15" customHeight="1" x14ac:dyDescent="0.2">
      <c r="A21394" s="85"/>
      <c r="F21394" s="4"/>
      <c r="H21394" s="78"/>
      <c r="J21394" s="75"/>
      <c r="K21394" s="71"/>
      <c r="L21394" s="75"/>
      <c r="M21394" s="71"/>
      <c r="O21394" s="71"/>
      <c r="Q21394" s="71"/>
      <c r="V21394" s="4"/>
      <c r="X21394" s="4"/>
      <c r="AS21394" s="71"/>
    </row>
    <row r="21395" spans="1:45" ht="15" customHeight="1" x14ac:dyDescent="0.2">
      <c r="A21395" s="85"/>
      <c r="F21395" s="4"/>
      <c r="H21395" s="79"/>
      <c r="J21395" s="75"/>
      <c r="K21395" s="71"/>
      <c r="L21395" s="75"/>
      <c r="M21395" s="71"/>
      <c r="O21395" s="71"/>
      <c r="Q21395" s="71"/>
      <c r="V21395" s="4"/>
      <c r="X21395" s="4"/>
      <c r="AS21395" s="71"/>
    </row>
    <row r="21396" spans="1:45" ht="15" customHeight="1" x14ac:dyDescent="0.2">
      <c r="A21396" s="85"/>
      <c r="F21396" s="4"/>
      <c r="H21396" s="79"/>
      <c r="J21396" s="75"/>
      <c r="K21396" s="71"/>
      <c r="L21396" s="75"/>
      <c r="M21396" s="71"/>
      <c r="O21396" s="71"/>
      <c r="Q21396" s="71"/>
      <c r="V21396" s="4"/>
      <c r="X21396" s="4"/>
      <c r="AS21396" s="71"/>
    </row>
    <row r="21397" spans="1:45" ht="15" customHeight="1" x14ac:dyDescent="0.2">
      <c r="A21397" s="85"/>
      <c r="F21397" s="4"/>
      <c r="H21397" s="79"/>
      <c r="J21397" s="75"/>
      <c r="K21397" s="71"/>
      <c r="L21397" s="75"/>
      <c r="M21397" s="71"/>
      <c r="O21397" s="71"/>
      <c r="Q21397" s="71"/>
      <c r="V21397" s="4"/>
      <c r="X21397" s="4"/>
      <c r="AS21397" s="71"/>
    </row>
    <row r="21398" spans="1:45" ht="15" customHeight="1" x14ac:dyDescent="0.2">
      <c r="A21398" s="85"/>
      <c r="F21398" s="4"/>
      <c r="H21398" s="79"/>
      <c r="J21398" s="75"/>
      <c r="K21398" s="71"/>
      <c r="L21398" s="75"/>
      <c r="M21398" s="71"/>
      <c r="O21398" s="71"/>
      <c r="Q21398" s="71"/>
      <c r="V21398" s="4"/>
      <c r="X21398" s="4"/>
      <c r="AS21398" s="71"/>
    </row>
    <row r="21399" spans="1:45" ht="15" customHeight="1" x14ac:dyDescent="0.2">
      <c r="A21399" s="85"/>
      <c r="F21399" s="4"/>
      <c r="H21399" s="79"/>
      <c r="J21399" s="75"/>
      <c r="K21399" s="71"/>
      <c r="L21399" s="75"/>
      <c r="M21399" s="71"/>
      <c r="O21399" s="71"/>
      <c r="Q21399" s="71"/>
      <c r="V21399" s="4"/>
      <c r="X21399" s="4"/>
      <c r="AS21399" s="71"/>
    </row>
    <row r="21400" spans="1:45" ht="15" customHeight="1" x14ac:dyDescent="0.2">
      <c r="A21400" s="85"/>
      <c r="F21400" s="4"/>
      <c r="H21400" s="79"/>
      <c r="J21400" s="75"/>
      <c r="K21400" s="71"/>
      <c r="L21400" s="75"/>
      <c r="M21400" s="71"/>
      <c r="O21400" s="71"/>
      <c r="Q21400" s="71"/>
      <c r="V21400" s="4"/>
      <c r="X21400" s="4"/>
      <c r="AS21400" s="71"/>
    </row>
    <row r="21401" spans="1:45" ht="15" customHeight="1" x14ac:dyDescent="0.2">
      <c r="A21401" s="85"/>
      <c r="F21401" s="4"/>
      <c r="H21401" s="79"/>
      <c r="J21401" s="75"/>
      <c r="K21401" s="71"/>
      <c r="L21401" s="75"/>
      <c r="M21401" s="71"/>
      <c r="O21401" s="71"/>
      <c r="Q21401" s="71"/>
      <c r="V21401" s="4"/>
      <c r="X21401" s="4"/>
      <c r="AS21401" s="71"/>
    </row>
    <row r="21402" spans="1:45" ht="15" customHeight="1" x14ac:dyDescent="0.2">
      <c r="A21402" s="85"/>
      <c r="F21402" s="4"/>
      <c r="H21402" s="78"/>
      <c r="J21402" s="75"/>
      <c r="K21402" s="71"/>
      <c r="L21402" s="75"/>
      <c r="M21402" s="71"/>
      <c r="O21402" s="71"/>
      <c r="Q21402" s="71"/>
      <c r="V21402" s="4"/>
      <c r="X21402" s="4"/>
      <c r="AS21402" s="71"/>
    </row>
    <row r="21403" spans="1:45" ht="15" customHeight="1" x14ac:dyDescent="0.2">
      <c r="A21403" s="85"/>
      <c r="F21403" s="4"/>
      <c r="H21403" s="78"/>
      <c r="J21403" s="75"/>
      <c r="K21403" s="71"/>
      <c r="L21403" s="75"/>
      <c r="M21403" s="71"/>
      <c r="O21403" s="71"/>
      <c r="Q21403" s="71"/>
      <c r="V21403" s="4"/>
      <c r="X21403" s="4"/>
      <c r="AS21403" s="71"/>
    </row>
    <row r="21404" spans="1:45" ht="15" customHeight="1" x14ac:dyDescent="0.2">
      <c r="A21404" s="85"/>
      <c r="F21404" s="4"/>
      <c r="H21404" s="78"/>
      <c r="J21404" s="75"/>
      <c r="K21404" s="71"/>
      <c r="L21404" s="75"/>
      <c r="M21404" s="71"/>
      <c r="O21404" s="71"/>
      <c r="Q21404" s="71"/>
      <c r="V21404" s="4"/>
      <c r="X21404" s="4"/>
      <c r="AS21404" s="71"/>
    </row>
    <row r="21405" spans="1:45" ht="15" customHeight="1" x14ac:dyDescent="0.2">
      <c r="A21405" s="85"/>
      <c r="F21405" s="4"/>
      <c r="H21405" s="78"/>
      <c r="J21405" s="75"/>
      <c r="K21405" s="71"/>
      <c r="L21405" s="75"/>
      <c r="M21405" s="71"/>
      <c r="O21405" s="71"/>
      <c r="Q21405" s="71"/>
      <c r="V21405" s="4"/>
      <c r="X21405" s="4"/>
      <c r="AS21405" s="71"/>
    </row>
    <row r="21406" spans="1:45" ht="15" customHeight="1" x14ac:dyDescent="0.2">
      <c r="A21406" s="85"/>
      <c r="F21406" s="4"/>
      <c r="H21406" s="78"/>
      <c r="J21406" s="75"/>
      <c r="K21406" s="71"/>
      <c r="L21406" s="75"/>
      <c r="M21406" s="71"/>
      <c r="O21406" s="71"/>
      <c r="Q21406" s="71"/>
      <c r="V21406" s="4"/>
      <c r="X21406" s="4"/>
      <c r="AS21406" s="71"/>
    </row>
    <row r="21407" spans="1:45" ht="15" customHeight="1" x14ac:dyDescent="0.2">
      <c r="A21407" s="85"/>
      <c r="F21407" s="4"/>
      <c r="H21407" s="78"/>
      <c r="J21407" s="75"/>
      <c r="K21407" s="71"/>
      <c r="L21407" s="75"/>
      <c r="M21407" s="71"/>
      <c r="O21407" s="71"/>
      <c r="Q21407" s="71"/>
      <c r="V21407" s="4"/>
      <c r="X21407" s="4"/>
      <c r="AS21407" s="71"/>
    </row>
    <row r="21408" spans="1:45" ht="15" customHeight="1" x14ac:dyDescent="0.2">
      <c r="A21408" s="85"/>
      <c r="F21408" s="4"/>
      <c r="H21408" s="78"/>
      <c r="J21408" s="75"/>
      <c r="K21408" s="71"/>
      <c r="L21408" s="75"/>
      <c r="M21408" s="71"/>
      <c r="O21408" s="71"/>
      <c r="Q21408" s="71"/>
      <c r="V21408" s="4"/>
      <c r="X21408" s="4"/>
      <c r="AS21408" s="71"/>
    </row>
    <row r="21409" spans="1:45" ht="15" customHeight="1" x14ac:dyDescent="0.2">
      <c r="A21409" s="85"/>
      <c r="F21409" s="4"/>
      <c r="H21409" s="78"/>
      <c r="J21409" s="75"/>
      <c r="K21409" s="71"/>
      <c r="L21409" s="75"/>
      <c r="M21409" s="71"/>
      <c r="O21409" s="71"/>
      <c r="Q21409" s="71"/>
      <c r="V21409" s="4"/>
      <c r="X21409" s="4"/>
      <c r="AS21409" s="71"/>
    </row>
    <row r="21410" spans="1:45" ht="15" customHeight="1" x14ac:dyDescent="0.2">
      <c r="A21410" s="85"/>
      <c r="F21410" s="4"/>
      <c r="H21410" s="78"/>
      <c r="J21410" s="75"/>
      <c r="K21410" s="71"/>
      <c r="L21410" s="75"/>
      <c r="M21410" s="71"/>
      <c r="O21410" s="71"/>
      <c r="Q21410" s="71"/>
      <c r="V21410" s="4"/>
      <c r="X21410" s="4"/>
      <c r="AS21410" s="71"/>
    </row>
    <row r="21411" spans="1:45" ht="15" customHeight="1" x14ac:dyDescent="0.2">
      <c r="A21411" s="85"/>
      <c r="F21411" s="4"/>
      <c r="H21411" s="78"/>
      <c r="J21411" s="75"/>
      <c r="K21411" s="71"/>
      <c r="L21411" s="75"/>
      <c r="M21411" s="71"/>
      <c r="O21411" s="71"/>
      <c r="Q21411" s="71"/>
      <c r="V21411" s="4"/>
      <c r="X21411" s="4"/>
      <c r="AS21411" s="71"/>
    </row>
    <row r="21412" spans="1:45" ht="15" customHeight="1" x14ac:dyDescent="0.2">
      <c r="A21412" s="85"/>
      <c r="F21412" s="4"/>
      <c r="H21412" s="78"/>
      <c r="J21412" s="75"/>
      <c r="K21412" s="71"/>
      <c r="L21412" s="75"/>
      <c r="M21412" s="71"/>
      <c r="O21412" s="71"/>
      <c r="Q21412" s="71"/>
      <c r="V21412" s="4"/>
      <c r="X21412" s="4"/>
      <c r="AS21412" s="71"/>
    </row>
    <row r="21413" spans="1:45" ht="15" customHeight="1" x14ac:dyDescent="0.2">
      <c r="A21413" s="85"/>
      <c r="F21413" s="4"/>
      <c r="H21413" s="78"/>
      <c r="J21413" s="75"/>
      <c r="K21413" s="71"/>
      <c r="L21413" s="75"/>
      <c r="M21413" s="71"/>
      <c r="O21413" s="71"/>
      <c r="Q21413" s="71"/>
      <c r="V21413" s="4"/>
      <c r="X21413" s="4"/>
      <c r="AS21413" s="71"/>
    </row>
    <row r="21414" spans="1:45" ht="15" customHeight="1" x14ac:dyDescent="0.2">
      <c r="A21414" s="85"/>
      <c r="F21414" s="4"/>
      <c r="H21414" s="78"/>
      <c r="J21414" s="75"/>
      <c r="K21414" s="71"/>
      <c r="L21414" s="75"/>
      <c r="M21414" s="71"/>
      <c r="O21414" s="71"/>
      <c r="Q21414" s="71"/>
      <c r="V21414" s="4"/>
      <c r="X21414" s="4"/>
      <c r="AS21414" s="71"/>
    </row>
    <row r="21415" spans="1:45" ht="15" customHeight="1" x14ac:dyDescent="0.2">
      <c r="A21415" s="85"/>
      <c r="F21415" s="4"/>
      <c r="H21415" s="78"/>
      <c r="J21415" s="75"/>
      <c r="K21415" s="71"/>
      <c r="L21415" s="75"/>
      <c r="M21415" s="71"/>
      <c r="O21415" s="71"/>
      <c r="Q21415" s="71"/>
      <c r="V21415" s="4"/>
      <c r="X21415" s="4"/>
      <c r="AS21415" s="71"/>
    </row>
    <row r="21416" spans="1:45" ht="15" customHeight="1" x14ac:dyDescent="0.2">
      <c r="A21416" s="85"/>
      <c r="F21416" s="4"/>
      <c r="H21416" s="78"/>
      <c r="J21416" s="75"/>
      <c r="K21416" s="71"/>
      <c r="L21416" s="75"/>
      <c r="M21416" s="71"/>
      <c r="O21416" s="71"/>
      <c r="Q21416" s="71"/>
      <c r="V21416" s="4"/>
      <c r="X21416" s="4"/>
      <c r="AS21416" s="71"/>
    </row>
    <row r="21417" spans="1:45" ht="15" customHeight="1" x14ac:dyDescent="0.2">
      <c r="A21417" s="85"/>
      <c r="F21417" s="4"/>
      <c r="H21417" s="78"/>
      <c r="J21417" s="75"/>
      <c r="K21417" s="71"/>
      <c r="L21417" s="75"/>
      <c r="M21417" s="71"/>
      <c r="O21417" s="71"/>
      <c r="Q21417" s="71"/>
      <c r="V21417" s="4"/>
      <c r="X21417" s="4"/>
      <c r="AS21417" s="71"/>
    </row>
    <row r="21418" spans="1:45" ht="15" customHeight="1" x14ac:dyDescent="0.2">
      <c r="A21418" s="85"/>
      <c r="F21418" s="4"/>
      <c r="H21418" s="78"/>
      <c r="J21418" s="75"/>
      <c r="K21418" s="71"/>
      <c r="L21418" s="75"/>
      <c r="M21418" s="71"/>
      <c r="O21418" s="71"/>
      <c r="Q21418" s="71"/>
      <c r="V21418" s="4"/>
      <c r="X21418" s="4"/>
      <c r="AS21418" s="71"/>
    </row>
    <row r="21419" spans="1:45" ht="15" customHeight="1" x14ac:dyDescent="0.2">
      <c r="A21419" s="85"/>
      <c r="F21419" s="4"/>
      <c r="H21419" s="78"/>
      <c r="J21419" s="75"/>
      <c r="K21419" s="71"/>
      <c r="L21419" s="75"/>
      <c r="M21419" s="71"/>
      <c r="O21419" s="71"/>
      <c r="Q21419" s="71"/>
      <c r="V21419" s="4"/>
      <c r="X21419" s="4"/>
      <c r="AS21419" s="71"/>
    </row>
    <row r="21420" spans="1:45" ht="15" customHeight="1" x14ac:dyDescent="0.2">
      <c r="A21420" s="85"/>
      <c r="F21420" s="4"/>
      <c r="H21420" s="78"/>
      <c r="J21420" s="75"/>
      <c r="K21420" s="71"/>
      <c r="L21420" s="75"/>
      <c r="M21420" s="71"/>
      <c r="O21420" s="71"/>
      <c r="Q21420" s="71"/>
      <c r="V21420" s="4"/>
      <c r="X21420" s="4"/>
      <c r="AS21420" s="71"/>
    </row>
    <row r="21421" spans="1:45" ht="15" customHeight="1" x14ac:dyDescent="0.2">
      <c r="A21421" s="85"/>
      <c r="F21421" s="4"/>
      <c r="H21421" s="78"/>
      <c r="J21421" s="75"/>
      <c r="K21421" s="71"/>
      <c r="L21421" s="75"/>
      <c r="M21421" s="71"/>
      <c r="O21421" s="71"/>
      <c r="Q21421" s="71"/>
      <c r="V21421" s="4"/>
      <c r="X21421" s="4"/>
      <c r="AS21421" s="71"/>
    </row>
    <row r="21422" spans="1:45" ht="15" customHeight="1" x14ac:dyDescent="0.2">
      <c r="A21422" s="85"/>
      <c r="F21422" s="4"/>
      <c r="H21422" s="78"/>
      <c r="J21422" s="75"/>
      <c r="K21422" s="71"/>
      <c r="L21422" s="75"/>
      <c r="M21422" s="71"/>
      <c r="O21422" s="71"/>
      <c r="Q21422" s="71"/>
      <c r="V21422" s="4"/>
      <c r="X21422" s="4"/>
      <c r="AS21422" s="71"/>
    </row>
    <row r="21423" spans="1:45" ht="15" customHeight="1" x14ac:dyDescent="0.2">
      <c r="A21423" s="85"/>
      <c r="F21423" s="4"/>
      <c r="H21423" s="78"/>
      <c r="J21423" s="75"/>
      <c r="K21423" s="71"/>
      <c r="L21423" s="75"/>
      <c r="M21423" s="71"/>
      <c r="O21423" s="71"/>
      <c r="Q21423" s="71"/>
      <c r="V21423" s="4"/>
      <c r="X21423" s="4"/>
      <c r="AS21423" s="71"/>
    </row>
    <row r="21424" spans="1:45" ht="15" customHeight="1" x14ac:dyDescent="0.2">
      <c r="A21424" s="85"/>
      <c r="F21424" s="4"/>
      <c r="H21424" s="78"/>
      <c r="J21424" s="75"/>
      <c r="K21424" s="71"/>
      <c r="L21424" s="75"/>
      <c r="M21424" s="71"/>
      <c r="O21424" s="71"/>
      <c r="Q21424" s="71"/>
      <c r="V21424" s="4"/>
      <c r="X21424" s="4"/>
      <c r="AS21424" s="71"/>
    </row>
    <row r="21425" spans="1:45" ht="15" customHeight="1" x14ac:dyDescent="0.2">
      <c r="A21425" s="85"/>
      <c r="F21425" s="4"/>
      <c r="H21425" s="78"/>
      <c r="J21425" s="75"/>
      <c r="K21425" s="71"/>
      <c r="L21425" s="75"/>
      <c r="M21425" s="71"/>
      <c r="O21425" s="71"/>
      <c r="Q21425" s="71"/>
      <c r="V21425" s="4"/>
      <c r="X21425" s="4"/>
      <c r="AS21425" s="71"/>
    </row>
    <row r="21426" spans="1:45" ht="15" customHeight="1" x14ac:dyDescent="0.2">
      <c r="A21426" s="85"/>
      <c r="F21426" s="4"/>
      <c r="H21426" s="78"/>
      <c r="J21426" s="75"/>
      <c r="K21426" s="71"/>
      <c r="L21426" s="75"/>
      <c r="M21426" s="71"/>
      <c r="O21426" s="71"/>
      <c r="Q21426" s="71"/>
      <c r="V21426" s="4"/>
      <c r="X21426" s="4"/>
      <c r="AS21426" s="71"/>
    </row>
    <row r="21427" spans="1:45" ht="15" customHeight="1" x14ac:dyDescent="0.2">
      <c r="A21427" s="85"/>
      <c r="F21427" s="4"/>
      <c r="H21427" s="78"/>
      <c r="J21427" s="75"/>
      <c r="K21427" s="71"/>
      <c r="L21427" s="75"/>
      <c r="M21427" s="71"/>
      <c r="O21427" s="71"/>
      <c r="Q21427" s="71"/>
      <c r="V21427" s="4"/>
      <c r="X21427" s="4"/>
      <c r="AS21427" s="71"/>
    </row>
    <row r="21428" spans="1:45" ht="15" customHeight="1" x14ac:dyDescent="0.2">
      <c r="A21428" s="85"/>
      <c r="F21428" s="4"/>
      <c r="H21428" s="78"/>
      <c r="J21428" s="75"/>
      <c r="K21428" s="71"/>
      <c r="L21428" s="75"/>
      <c r="M21428" s="71"/>
      <c r="O21428" s="71"/>
      <c r="Q21428" s="71"/>
      <c r="V21428" s="4"/>
      <c r="X21428" s="4"/>
      <c r="AS21428" s="71"/>
    </row>
    <row r="21429" spans="1:45" ht="15" customHeight="1" x14ac:dyDescent="0.2">
      <c r="A21429" s="85"/>
      <c r="F21429" s="4"/>
      <c r="H21429" s="78"/>
      <c r="J21429" s="75"/>
      <c r="K21429" s="71"/>
      <c r="L21429" s="75"/>
      <c r="M21429" s="71"/>
      <c r="O21429" s="71"/>
      <c r="Q21429" s="71"/>
      <c r="V21429" s="4"/>
      <c r="X21429" s="4"/>
      <c r="AS21429" s="71"/>
    </row>
    <row r="21430" spans="1:45" ht="15" customHeight="1" x14ac:dyDescent="0.2">
      <c r="A21430" s="85"/>
      <c r="F21430" s="4"/>
      <c r="H21430" s="78"/>
      <c r="J21430" s="75"/>
      <c r="K21430" s="71"/>
      <c r="L21430" s="75"/>
      <c r="M21430" s="71"/>
      <c r="O21430" s="71"/>
      <c r="Q21430" s="71"/>
      <c r="V21430" s="4"/>
      <c r="X21430" s="4"/>
      <c r="AS21430" s="71"/>
    </row>
    <row r="21431" spans="1:45" ht="15" customHeight="1" x14ac:dyDescent="0.2">
      <c r="A21431" s="85"/>
      <c r="F21431" s="4"/>
      <c r="H21431" s="78"/>
      <c r="J21431" s="75"/>
      <c r="K21431" s="71"/>
      <c r="L21431" s="75"/>
      <c r="M21431" s="71"/>
      <c r="O21431" s="71"/>
      <c r="Q21431" s="71"/>
      <c r="V21431" s="4"/>
      <c r="X21431" s="4"/>
      <c r="AS21431" s="71"/>
    </row>
    <row r="21432" spans="1:45" ht="15" customHeight="1" x14ac:dyDescent="0.2">
      <c r="A21432" s="85"/>
      <c r="F21432" s="4"/>
      <c r="H21432" s="78"/>
      <c r="J21432" s="75"/>
      <c r="K21432" s="71"/>
      <c r="L21432" s="75"/>
      <c r="M21432" s="71"/>
      <c r="O21432" s="71"/>
      <c r="Q21432" s="71"/>
      <c r="V21432" s="4"/>
      <c r="X21432" s="4"/>
      <c r="AS21432" s="71"/>
    </row>
    <row r="21433" spans="1:45" ht="15" customHeight="1" x14ac:dyDescent="0.2">
      <c r="A21433" s="85"/>
      <c r="F21433" s="4"/>
      <c r="H21433" s="78"/>
      <c r="J21433" s="75"/>
      <c r="K21433" s="71"/>
      <c r="L21433" s="75"/>
      <c r="M21433" s="71"/>
      <c r="O21433" s="71"/>
      <c r="Q21433" s="71"/>
      <c r="V21433" s="4"/>
      <c r="X21433" s="4"/>
      <c r="AS21433" s="71"/>
    </row>
    <row r="21434" spans="1:45" ht="15" customHeight="1" x14ac:dyDescent="0.2">
      <c r="A21434" s="85"/>
      <c r="F21434" s="4"/>
      <c r="H21434" s="78"/>
      <c r="J21434" s="75"/>
      <c r="K21434" s="71"/>
      <c r="L21434" s="75"/>
      <c r="M21434" s="71"/>
      <c r="O21434" s="71"/>
      <c r="Q21434" s="71"/>
      <c r="V21434" s="4"/>
      <c r="X21434" s="4"/>
      <c r="AS21434" s="71"/>
    </row>
    <row r="21435" spans="1:45" ht="15" customHeight="1" x14ac:dyDescent="0.2">
      <c r="A21435" s="85"/>
      <c r="F21435" s="4"/>
      <c r="H21435" s="78"/>
      <c r="J21435" s="75"/>
      <c r="K21435" s="71"/>
      <c r="L21435" s="75"/>
      <c r="M21435" s="71"/>
      <c r="O21435" s="71"/>
      <c r="Q21435" s="71"/>
      <c r="V21435" s="4"/>
      <c r="X21435" s="4"/>
      <c r="AS21435" s="71"/>
    </row>
    <row r="21436" spans="1:45" ht="15" customHeight="1" x14ac:dyDescent="0.2">
      <c r="A21436" s="85"/>
      <c r="F21436" s="4"/>
      <c r="H21436" s="78"/>
      <c r="J21436" s="75"/>
      <c r="K21436" s="71"/>
      <c r="L21436" s="75"/>
      <c r="M21436" s="71"/>
      <c r="O21436" s="71"/>
      <c r="Q21436" s="71"/>
      <c r="V21436" s="4"/>
      <c r="X21436" s="4"/>
      <c r="AS21436" s="71"/>
    </row>
    <row r="21437" spans="1:45" ht="15" customHeight="1" x14ac:dyDescent="0.2">
      <c r="A21437" s="85"/>
      <c r="F21437" s="4"/>
      <c r="H21437" s="78"/>
      <c r="J21437" s="75"/>
      <c r="K21437" s="71"/>
      <c r="L21437" s="75"/>
      <c r="M21437" s="71"/>
      <c r="O21437" s="71"/>
      <c r="Q21437" s="71"/>
      <c r="V21437" s="4"/>
      <c r="X21437" s="4"/>
      <c r="AS21437" s="71"/>
    </row>
    <row r="21438" spans="1:45" ht="15" customHeight="1" x14ac:dyDescent="0.2">
      <c r="A21438" s="85"/>
      <c r="F21438" s="4"/>
      <c r="H21438" s="78"/>
      <c r="J21438" s="75"/>
      <c r="K21438" s="71"/>
      <c r="L21438" s="75"/>
      <c r="M21438" s="71"/>
      <c r="O21438" s="71"/>
      <c r="Q21438" s="71"/>
      <c r="V21438" s="4"/>
      <c r="X21438" s="4"/>
      <c r="AS21438" s="71"/>
    </row>
    <row r="21439" spans="1:45" ht="15" customHeight="1" x14ac:dyDescent="0.2">
      <c r="A21439" s="85"/>
      <c r="F21439" s="4"/>
      <c r="H21439" s="78"/>
      <c r="J21439" s="75"/>
      <c r="K21439" s="71"/>
      <c r="L21439" s="75"/>
      <c r="M21439" s="71"/>
      <c r="O21439" s="71"/>
      <c r="Q21439" s="71"/>
      <c r="V21439" s="4"/>
      <c r="X21439" s="4"/>
      <c r="AS21439" s="71"/>
    </row>
    <row r="21440" spans="1:45" ht="15" customHeight="1" x14ac:dyDescent="0.2">
      <c r="A21440" s="85"/>
      <c r="F21440" s="4"/>
      <c r="H21440" s="78"/>
      <c r="J21440" s="75"/>
      <c r="K21440" s="71"/>
      <c r="L21440" s="75"/>
      <c r="M21440" s="71"/>
      <c r="O21440" s="71"/>
      <c r="Q21440" s="71"/>
      <c r="V21440" s="4"/>
      <c r="X21440" s="4"/>
      <c r="AS21440" s="71"/>
    </row>
    <row r="21441" spans="1:45" ht="15" customHeight="1" x14ac:dyDescent="0.2">
      <c r="A21441" s="85"/>
      <c r="F21441" s="4"/>
      <c r="H21441" s="78"/>
      <c r="J21441" s="75"/>
      <c r="K21441" s="71"/>
      <c r="L21441" s="75"/>
      <c r="M21441" s="71"/>
      <c r="O21441" s="71"/>
      <c r="Q21441" s="71"/>
      <c r="V21441" s="4"/>
      <c r="X21441" s="4"/>
      <c r="AS21441" s="71"/>
    </row>
    <row r="21442" spans="1:45" ht="15" customHeight="1" x14ac:dyDescent="0.2">
      <c r="A21442" s="85"/>
      <c r="F21442" s="4"/>
      <c r="H21442" s="78"/>
      <c r="J21442" s="75"/>
      <c r="K21442" s="71"/>
      <c r="L21442" s="75"/>
      <c r="M21442" s="71"/>
      <c r="O21442" s="71"/>
      <c r="Q21442" s="71"/>
      <c r="V21442" s="4"/>
      <c r="X21442" s="4"/>
      <c r="AS21442" s="71"/>
    </row>
    <row r="21443" spans="1:45" ht="15" customHeight="1" x14ac:dyDescent="0.2">
      <c r="A21443" s="85"/>
      <c r="F21443" s="4"/>
      <c r="H21443" s="78"/>
      <c r="J21443" s="75"/>
      <c r="K21443" s="71"/>
      <c r="L21443" s="75"/>
      <c r="M21443" s="71"/>
      <c r="O21443" s="71"/>
      <c r="Q21443" s="71"/>
      <c r="V21443" s="4"/>
      <c r="X21443" s="4"/>
      <c r="AS21443" s="71"/>
    </row>
    <row r="21444" spans="1:45" ht="15" customHeight="1" x14ac:dyDescent="0.2">
      <c r="A21444" s="85"/>
      <c r="F21444" s="4"/>
      <c r="H21444" s="79"/>
      <c r="J21444" s="75"/>
      <c r="K21444" s="71"/>
      <c r="L21444" s="75"/>
      <c r="M21444" s="71"/>
      <c r="O21444" s="71"/>
      <c r="Q21444" s="71"/>
      <c r="V21444" s="4"/>
      <c r="X21444" s="4"/>
      <c r="AS21444" s="71"/>
    </row>
    <row r="21445" spans="1:45" ht="15" customHeight="1" x14ac:dyDescent="0.2">
      <c r="A21445" s="85"/>
      <c r="F21445" s="4"/>
      <c r="H21445" s="79"/>
      <c r="J21445" s="75"/>
      <c r="K21445" s="71"/>
      <c r="L21445" s="75"/>
      <c r="M21445" s="71"/>
      <c r="O21445" s="71"/>
      <c r="Q21445" s="71"/>
      <c r="V21445" s="4"/>
      <c r="X21445" s="4"/>
      <c r="AS21445" s="71"/>
    </row>
    <row r="21446" spans="1:45" ht="15" customHeight="1" x14ac:dyDescent="0.2">
      <c r="A21446" s="85"/>
      <c r="F21446" s="4"/>
      <c r="H21446" s="79"/>
      <c r="J21446" s="75"/>
      <c r="K21446" s="71"/>
      <c r="L21446" s="75"/>
      <c r="M21446" s="71"/>
      <c r="O21446" s="71"/>
      <c r="Q21446" s="71"/>
      <c r="V21446" s="4"/>
      <c r="X21446" s="4"/>
      <c r="AS21446" s="71"/>
    </row>
    <row r="21447" spans="1:45" ht="15" customHeight="1" x14ac:dyDescent="0.2">
      <c r="A21447" s="85"/>
      <c r="F21447" s="4"/>
      <c r="H21447" s="79"/>
      <c r="J21447" s="75"/>
      <c r="K21447" s="71"/>
      <c r="L21447" s="75"/>
      <c r="M21447" s="71"/>
      <c r="O21447" s="71"/>
      <c r="Q21447" s="71"/>
      <c r="V21447" s="4"/>
      <c r="X21447" s="4"/>
      <c r="AS21447" s="71"/>
    </row>
    <row r="21448" spans="1:45" ht="15" customHeight="1" x14ac:dyDescent="0.2">
      <c r="A21448" s="85"/>
      <c r="F21448" s="4"/>
      <c r="H21448" s="79"/>
      <c r="J21448" s="75"/>
      <c r="K21448" s="71"/>
      <c r="L21448" s="75"/>
      <c r="M21448" s="71"/>
      <c r="O21448" s="71"/>
      <c r="Q21448" s="71"/>
      <c r="V21448" s="4"/>
      <c r="X21448" s="4"/>
      <c r="AS21448" s="71"/>
    </row>
    <row r="21449" spans="1:45" ht="15" customHeight="1" x14ac:dyDescent="0.2">
      <c r="A21449" s="85"/>
      <c r="F21449" s="4"/>
      <c r="H21449" s="78"/>
      <c r="J21449" s="75"/>
      <c r="K21449" s="71"/>
      <c r="L21449" s="75"/>
      <c r="M21449" s="71"/>
      <c r="O21449" s="71"/>
      <c r="Q21449" s="71"/>
      <c r="V21449" s="4"/>
      <c r="X21449" s="4"/>
      <c r="AS21449" s="71"/>
    </row>
    <row r="21450" spans="1:45" ht="15" customHeight="1" x14ac:dyDescent="0.2">
      <c r="A21450" s="85"/>
      <c r="F21450" s="4"/>
      <c r="H21450" s="78"/>
      <c r="J21450" s="75"/>
      <c r="K21450" s="71"/>
      <c r="L21450" s="75"/>
      <c r="M21450" s="71"/>
      <c r="O21450" s="71"/>
      <c r="Q21450" s="71"/>
      <c r="V21450" s="4"/>
      <c r="X21450" s="4"/>
      <c r="AS21450" s="71"/>
    </row>
    <row r="21451" spans="1:45" ht="15" customHeight="1" x14ac:dyDescent="0.2">
      <c r="A21451" s="85"/>
      <c r="F21451" s="4"/>
      <c r="H21451" s="78"/>
      <c r="J21451" s="75"/>
      <c r="K21451" s="71"/>
      <c r="L21451" s="75"/>
      <c r="M21451" s="71"/>
      <c r="O21451" s="71"/>
      <c r="Q21451" s="71"/>
      <c r="V21451" s="4"/>
      <c r="X21451" s="4"/>
      <c r="AS21451" s="71"/>
    </row>
    <row r="21452" spans="1:45" ht="15" customHeight="1" x14ac:dyDescent="0.2">
      <c r="A21452" s="85"/>
      <c r="F21452" s="4"/>
      <c r="H21452" s="78"/>
      <c r="J21452" s="75"/>
      <c r="K21452" s="71"/>
      <c r="L21452" s="75"/>
      <c r="M21452" s="71"/>
      <c r="O21452" s="71"/>
      <c r="Q21452" s="71"/>
      <c r="V21452" s="4"/>
      <c r="X21452" s="4"/>
      <c r="AS21452" s="71"/>
    </row>
    <row r="21453" spans="1:45" ht="15" customHeight="1" x14ac:dyDescent="0.2">
      <c r="A21453" s="85"/>
      <c r="F21453" s="4"/>
      <c r="H21453" s="78"/>
      <c r="J21453" s="75"/>
      <c r="K21453" s="71"/>
      <c r="L21453" s="75"/>
      <c r="M21453" s="71"/>
      <c r="O21453" s="71"/>
      <c r="Q21453" s="71"/>
      <c r="V21453" s="4"/>
      <c r="X21453" s="4"/>
      <c r="AS21453" s="71"/>
    </row>
    <row r="21454" spans="1:45" ht="15" customHeight="1" x14ac:dyDescent="0.2">
      <c r="A21454" s="85"/>
      <c r="F21454" s="4"/>
      <c r="H21454" s="79"/>
      <c r="J21454" s="75"/>
      <c r="K21454" s="71"/>
      <c r="L21454" s="75"/>
      <c r="M21454" s="71"/>
      <c r="O21454" s="71"/>
      <c r="Q21454" s="71"/>
      <c r="V21454" s="4"/>
      <c r="X21454" s="4"/>
      <c r="AS21454" s="71"/>
    </row>
    <row r="21455" spans="1:45" ht="15" customHeight="1" x14ac:dyDescent="0.2">
      <c r="A21455" s="85"/>
      <c r="F21455" s="4"/>
      <c r="H21455" s="79"/>
      <c r="J21455" s="75"/>
      <c r="K21455" s="71"/>
      <c r="L21455" s="75"/>
      <c r="M21455" s="71"/>
      <c r="O21455" s="71"/>
      <c r="Q21455" s="71"/>
      <c r="V21455" s="4"/>
      <c r="X21455" s="4"/>
      <c r="AS21455" s="71"/>
    </row>
    <row r="21456" spans="1:45" ht="15" customHeight="1" x14ac:dyDescent="0.2">
      <c r="A21456" s="85"/>
      <c r="F21456" s="4"/>
      <c r="H21456" s="79"/>
      <c r="J21456" s="75"/>
      <c r="K21456" s="71"/>
      <c r="L21456" s="75"/>
      <c r="M21456" s="71"/>
      <c r="O21456" s="71"/>
      <c r="Q21456" s="71"/>
      <c r="V21456" s="4"/>
      <c r="X21456" s="4"/>
      <c r="AS21456" s="71"/>
    </row>
    <row r="21457" spans="1:45" ht="15" customHeight="1" x14ac:dyDescent="0.2">
      <c r="A21457" s="85"/>
      <c r="F21457" s="4"/>
      <c r="H21457" s="79"/>
      <c r="J21457" s="75"/>
      <c r="K21457" s="71"/>
      <c r="L21457" s="75"/>
      <c r="M21457" s="71"/>
      <c r="O21457" s="71"/>
      <c r="Q21457" s="71"/>
      <c r="V21457" s="4"/>
      <c r="X21457" s="4"/>
      <c r="AS21457" s="71"/>
    </row>
    <row r="21458" spans="1:45" ht="15" customHeight="1" x14ac:dyDescent="0.2">
      <c r="A21458" s="85"/>
      <c r="F21458" s="4"/>
      <c r="H21458" s="79"/>
      <c r="J21458" s="75"/>
      <c r="K21458" s="71"/>
      <c r="L21458" s="75"/>
      <c r="M21458" s="71"/>
      <c r="O21458" s="71"/>
      <c r="Q21458" s="71"/>
      <c r="V21458" s="4"/>
      <c r="X21458" s="4"/>
      <c r="AS21458" s="71"/>
    </row>
    <row r="21459" spans="1:45" ht="15" customHeight="1" x14ac:dyDescent="0.2">
      <c r="A21459" s="85"/>
      <c r="F21459" s="4"/>
      <c r="H21459" s="79"/>
      <c r="J21459" s="75"/>
      <c r="K21459" s="71"/>
      <c r="L21459" s="75"/>
      <c r="M21459" s="71"/>
      <c r="O21459" s="71"/>
      <c r="Q21459" s="71"/>
      <c r="V21459" s="4"/>
      <c r="X21459" s="4"/>
      <c r="AS21459" s="71"/>
    </row>
    <row r="21460" spans="1:45" ht="15" customHeight="1" x14ac:dyDescent="0.2">
      <c r="A21460" s="85"/>
      <c r="F21460" s="4"/>
      <c r="H21460" s="79"/>
      <c r="J21460" s="75"/>
      <c r="K21460" s="71"/>
      <c r="L21460" s="75"/>
      <c r="M21460" s="71"/>
      <c r="O21460" s="71"/>
      <c r="Q21460" s="71"/>
      <c r="V21460" s="4"/>
      <c r="X21460" s="4"/>
      <c r="AS21460" s="71"/>
    </row>
    <row r="21461" spans="1:45" ht="15" customHeight="1" x14ac:dyDescent="0.2">
      <c r="A21461" s="85"/>
      <c r="F21461" s="4"/>
      <c r="H21461" s="79"/>
      <c r="J21461" s="75"/>
      <c r="K21461" s="71"/>
      <c r="L21461" s="75"/>
      <c r="M21461" s="71"/>
      <c r="O21461" s="71"/>
      <c r="Q21461" s="71"/>
      <c r="V21461" s="4"/>
      <c r="X21461" s="4"/>
      <c r="AS21461" s="71"/>
    </row>
    <row r="21462" spans="1:45" ht="15" customHeight="1" x14ac:dyDescent="0.2">
      <c r="A21462" s="85"/>
      <c r="F21462" s="4"/>
      <c r="H21462" s="79"/>
      <c r="J21462" s="75"/>
      <c r="K21462" s="71"/>
      <c r="L21462" s="75"/>
      <c r="M21462" s="71"/>
      <c r="O21462" s="71"/>
      <c r="Q21462" s="71"/>
      <c r="V21462" s="4"/>
      <c r="X21462" s="4"/>
      <c r="AS21462" s="71"/>
    </row>
    <row r="21463" spans="1:45" ht="15" customHeight="1" x14ac:dyDescent="0.2">
      <c r="A21463" s="85"/>
      <c r="F21463" s="4"/>
      <c r="H21463" s="78"/>
      <c r="J21463" s="75"/>
      <c r="K21463" s="71"/>
      <c r="L21463" s="75"/>
      <c r="M21463" s="71"/>
      <c r="O21463" s="71"/>
      <c r="Q21463" s="71"/>
      <c r="V21463" s="4"/>
      <c r="X21463" s="4"/>
      <c r="AS21463" s="71"/>
    </row>
    <row r="21464" spans="1:45" ht="15" customHeight="1" x14ac:dyDescent="0.2">
      <c r="A21464" s="85"/>
      <c r="F21464" s="4"/>
      <c r="H21464" s="78"/>
      <c r="J21464" s="75"/>
      <c r="K21464" s="71"/>
      <c r="L21464" s="75"/>
      <c r="M21464" s="71"/>
      <c r="O21464" s="71"/>
      <c r="Q21464" s="71"/>
      <c r="V21464" s="4"/>
      <c r="X21464" s="4"/>
      <c r="AS21464" s="71"/>
    </row>
    <row r="21465" spans="1:45" ht="15" customHeight="1" x14ac:dyDescent="0.2">
      <c r="A21465" s="85"/>
      <c r="F21465" s="4"/>
      <c r="H21465" s="78"/>
      <c r="J21465" s="75"/>
      <c r="K21465" s="71"/>
      <c r="L21465" s="75"/>
      <c r="M21465" s="71"/>
      <c r="O21465" s="71"/>
      <c r="Q21465" s="71"/>
      <c r="V21465" s="4"/>
      <c r="X21465" s="4"/>
      <c r="AS21465" s="71"/>
    </row>
    <row r="21466" spans="1:45" ht="15" customHeight="1" x14ac:dyDescent="0.2">
      <c r="A21466" s="85"/>
      <c r="F21466" s="4"/>
      <c r="H21466" s="79"/>
      <c r="J21466" s="75"/>
      <c r="K21466" s="71"/>
      <c r="L21466" s="75"/>
      <c r="M21466" s="71"/>
      <c r="O21466" s="71"/>
      <c r="Q21466" s="71"/>
      <c r="V21466" s="4"/>
      <c r="X21466" s="4"/>
      <c r="AS21466" s="71"/>
    </row>
    <row r="21467" spans="1:45" ht="15" customHeight="1" x14ac:dyDescent="0.2">
      <c r="A21467" s="85"/>
      <c r="F21467" s="4"/>
      <c r="H21467" s="79"/>
      <c r="J21467" s="75"/>
      <c r="K21467" s="71"/>
      <c r="L21467" s="75"/>
      <c r="M21467" s="71"/>
      <c r="O21467" s="71"/>
      <c r="Q21467" s="71"/>
      <c r="V21467" s="4"/>
      <c r="X21467" s="4"/>
      <c r="AS21467" s="71"/>
    </row>
    <row r="21468" spans="1:45" ht="15" customHeight="1" x14ac:dyDescent="0.2">
      <c r="A21468" s="85"/>
      <c r="F21468" s="4"/>
      <c r="H21468" s="79"/>
      <c r="J21468" s="75"/>
      <c r="K21468" s="71"/>
      <c r="L21468" s="75"/>
      <c r="M21468" s="71"/>
      <c r="O21468" s="71"/>
      <c r="Q21468" s="71"/>
      <c r="V21468" s="4"/>
      <c r="X21468" s="4"/>
      <c r="AS21468" s="71"/>
    </row>
    <row r="21469" spans="1:45" ht="15" customHeight="1" x14ac:dyDescent="0.2">
      <c r="A21469" s="85"/>
      <c r="F21469" s="4"/>
      <c r="H21469" s="79"/>
      <c r="J21469" s="75"/>
      <c r="K21469" s="71"/>
      <c r="L21469" s="75"/>
      <c r="M21469" s="71"/>
      <c r="O21469" s="71"/>
      <c r="Q21469" s="71"/>
      <c r="V21469" s="4"/>
      <c r="X21469" s="4"/>
      <c r="AS21469" s="71"/>
    </row>
    <row r="21470" spans="1:45" ht="15" customHeight="1" x14ac:dyDescent="0.2">
      <c r="A21470" s="85"/>
      <c r="F21470" s="4"/>
      <c r="H21470" s="78"/>
      <c r="J21470" s="75"/>
      <c r="K21470" s="71"/>
      <c r="L21470" s="75"/>
      <c r="M21470" s="71"/>
      <c r="O21470" s="71"/>
      <c r="Q21470" s="71"/>
      <c r="V21470" s="4"/>
      <c r="X21470" s="4"/>
      <c r="AS21470" s="71"/>
    </row>
    <row r="21471" spans="1:45" ht="15" customHeight="1" x14ac:dyDescent="0.2">
      <c r="A21471" s="85"/>
      <c r="F21471" s="4"/>
      <c r="H21471" s="78"/>
      <c r="J21471" s="75"/>
      <c r="K21471" s="71"/>
      <c r="L21471" s="75"/>
      <c r="M21471" s="71"/>
      <c r="O21471" s="71"/>
      <c r="Q21471" s="71"/>
      <c r="V21471" s="4"/>
      <c r="X21471" s="4"/>
      <c r="AS21471" s="71"/>
    </row>
    <row r="21472" spans="1:45" ht="15" customHeight="1" x14ac:dyDescent="0.2">
      <c r="A21472" s="85"/>
      <c r="F21472" s="4"/>
      <c r="H21472" s="78"/>
      <c r="J21472" s="75"/>
      <c r="K21472" s="71"/>
      <c r="L21472" s="75"/>
      <c r="M21472" s="71"/>
      <c r="O21472" s="71"/>
      <c r="Q21472" s="71"/>
      <c r="V21472" s="4"/>
      <c r="X21472" s="4"/>
      <c r="AS21472" s="71"/>
    </row>
    <row r="21473" spans="1:45" ht="15" customHeight="1" x14ac:dyDescent="0.2">
      <c r="A21473" s="85"/>
      <c r="F21473" s="4"/>
      <c r="H21473" s="78"/>
      <c r="J21473" s="75"/>
      <c r="K21473" s="71"/>
      <c r="L21473" s="75"/>
      <c r="M21473" s="71"/>
      <c r="O21473" s="71"/>
      <c r="Q21473" s="71"/>
      <c r="V21473" s="4"/>
      <c r="X21473" s="4"/>
      <c r="AS21473" s="71"/>
    </row>
    <row r="21474" spans="1:45" ht="15" customHeight="1" x14ac:dyDescent="0.2">
      <c r="A21474" s="85"/>
      <c r="F21474" s="4"/>
      <c r="H21474" s="78"/>
      <c r="J21474" s="75"/>
      <c r="K21474" s="71"/>
      <c r="L21474" s="75"/>
      <c r="M21474" s="71"/>
      <c r="O21474" s="71"/>
      <c r="Q21474" s="71"/>
      <c r="V21474" s="4"/>
      <c r="X21474" s="4"/>
      <c r="AS21474" s="71"/>
    </row>
    <row r="21475" spans="1:45" ht="15" customHeight="1" x14ac:dyDescent="0.2">
      <c r="A21475" s="85"/>
      <c r="F21475" s="4"/>
      <c r="H21475" s="78"/>
      <c r="J21475" s="75"/>
      <c r="K21475" s="71"/>
      <c r="L21475" s="75"/>
      <c r="M21475" s="71"/>
      <c r="O21475" s="71"/>
      <c r="Q21475" s="71"/>
      <c r="V21475" s="4"/>
      <c r="X21475" s="4"/>
      <c r="AS21475" s="71"/>
    </row>
    <row r="21476" spans="1:45" ht="15" customHeight="1" x14ac:dyDescent="0.2">
      <c r="A21476" s="85"/>
      <c r="F21476" s="4"/>
      <c r="H21476" s="78"/>
      <c r="J21476" s="75"/>
      <c r="K21476" s="71"/>
      <c r="L21476" s="75"/>
      <c r="M21476" s="71"/>
      <c r="O21476" s="71"/>
      <c r="Q21476" s="71"/>
      <c r="V21476" s="4"/>
      <c r="X21476" s="4"/>
      <c r="AS21476" s="71"/>
    </row>
    <row r="21477" spans="1:45" ht="15" customHeight="1" x14ac:dyDescent="0.2">
      <c r="A21477" s="85"/>
      <c r="F21477" s="4"/>
      <c r="H21477" s="78"/>
      <c r="J21477" s="75"/>
      <c r="K21477" s="71"/>
      <c r="L21477" s="75"/>
      <c r="M21477" s="71"/>
      <c r="O21477" s="71"/>
      <c r="Q21477" s="71"/>
      <c r="V21477" s="4"/>
      <c r="X21477" s="4"/>
      <c r="AS21477" s="71"/>
    </row>
    <row r="21478" spans="1:45" ht="15" customHeight="1" x14ac:dyDescent="0.2">
      <c r="A21478" s="85"/>
      <c r="F21478" s="4"/>
      <c r="H21478" s="78"/>
      <c r="J21478" s="75"/>
      <c r="K21478" s="71"/>
      <c r="L21478" s="75"/>
      <c r="M21478" s="71"/>
      <c r="O21478" s="71"/>
      <c r="Q21478" s="71"/>
      <c r="V21478" s="4"/>
      <c r="X21478" s="4"/>
      <c r="AS21478" s="71"/>
    </row>
    <row r="21479" spans="1:45" ht="15" customHeight="1" x14ac:dyDescent="0.2">
      <c r="A21479" s="85"/>
      <c r="F21479" s="4"/>
      <c r="H21479" s="78"/>
      <c r="J21479" s="75"/>
      <c r="K21479" s="71"/>
      <c r="L21479" s="75"/>
      <c r="M21479" s="71"/>
      <c r="O21479" s="71"/>
      <c r="Q21479" s="71"/>
      <c r="V21479" s="4"/>
      <c r="X21479" s="4"/>
      <c r="AS21479" s="71"/>
    </row>
    <row r="21480" spans="1:45" ht="15" customHeight="1" x14ac:dyDescent="0.2">
      <c r="A21480" s="85"/>
      <c r="F21480" s="4"/>
      <c r="H21480" s="78"/>
      <c r="J21480" s="75"/>
      <c r="K21480" s="71"/>
      <c r="L21480" s="75"/>
      <c r="M21480" s="71"/>
      <c r="O21480" s="71"/>
      <c r="Q21480" s="71"/>
      <c r="V21480" s="4"/>
      <c r="X21480" s="4"/>
      <c r="AS21480" s="71"/>
    </row>
    <row r="21481" spans="1:45" ht="15" customHeight="1" x14ac:dyDescent="0.2">
      <c r="A21481" s="85"/>
      <c r="F21481" s="4"/>
      <c r="H21481" s="78"/>
      <c r="J21481" s="75"/>
      <c r="K21481" s="71"/>
      <c r="L21481" s="75"/>
      <c r="M21481" s="71"/>
      <c r="O21481" s="71"/>
      <c r="Q21481" s="71"/>
      <c r="V21481" s="4"/>
      <c r="X21481" s="4"/>
      <c r="AS21481" s="71"/>
    </row>
    <row r="21482" spans="1:45" ht="15" customHeight="1" x14ac:dyDescent="0.2">
      <c r="A21482" s="85"/>
      <c r="F21482" s="4"/>
      <c r="H21482" s="78"/>
      <c r="J21482" s="75"/>
      <c r="K21482" s="71"/>
      <c r="L21482" s="75"/>
      <c r="M21482" s="71"/>
      <c r="O21482" s="71"/>
      <c r="Q21482" s="71"/>
      <c r="V21482" s="4"/>
      <c r="X21482" s="4"/>
      <c r="AS21482" s="71"/>
    </row>
    <row r="21483" spans="1:45" ht="15" customHeight="1" x14ac:dyDescent="0.2">
      <c r="A21483" s="85"/>
      <c r="F21483" s="4"/>
      <c r="H21483" s="78"/>
      <c r="J21483" s="75"/>
      <c r="K21483" s="71"/>
      <c r="L21483" s="75"/>
      <c r="M21483" s="71"/>
      <c r="O21483" s="71"/>
      <c r="Q21483" s="71"/>
      <c r="V21483" s="4"/>
      <c r="X21483" s="4"/>
      <c r="AS21483" s="71"/>
    </row>
    <row r="21484" spans="1:45" ht="15" customHeight="1" x14ac:dyDescent="0.2">
      <c r="A21484" s="85"/>
      <c r="F21484" s="4"/>
      <c r="H21484" s="78"/>
      <c r="J21484" s="75"/>
      <c r="K21484" s="71"/>
      <c r="L21484" s="75"/>
      <c r="M21484" s="71"/>
      <c r="O21484" s="71"/>
      <c r="Q21484" s="71"/>
      <c r="V21484" s="4"/>
      <c r="X21484" s="4"/>
      <c r="AS21484" s="71"/>
    </row>
    <row r="21485" spans="1:45" ht="15" customHeight="1" x14ac:dyDescent="0.2">
      <c r="A21485" s="85"/>
      <c r="F21485" s="4"/>
      <c r="H21485" s="78"/>
      <c r="J21485" s="75"/>
      <c r="K21485" s="71"/>
      <c r="L21485" s="75"/>
      <c r="M21485" s="71"/>
      <c r="O21485" s="71"/>
      <c r="Q21485" s="71"/>
      <c r="V21485" s="4"/>
      <c r="X21485" s="4"/>
      <c r="AS21485" s="71"/>
    </row>
    <row r="21486" spans="1:45" ht="15" customHeight="1" x14ac:dyDescent="0.2">
      <c r="A21486" s="85"/>
      <c r="F21486" s="4"/>
      <c r="H21486" s="79"/>
      <c r="J21486" s="75"/>
      <c r="K21486" s="71"/>
      <c r="L21486" s="75"/>
      <c r="M21486" s="71"/>
      <c r="O21486" s="71"/>
      <c r="Q21486" s="71"/>
      <c r="V21486" s="4"/>
      <c r="X21486" s="4"/>
      <c r="AS21486" s="71"/>
    </row>
    <row r="21487" spans="1:45" ht="15" customHeight="1" x14ac:dyDescent="0.2">
      <c r="A21487" s="85"/>
      <c r="F21487" s="4"/>
      <c r="H21487" s="79"/>
      <c r="J21487" s="75"/>
      <c r="K21487" s="71"/>
      <c r="L21487" s="75"/>
      <c r="M21487" s="71"/>
      <c r="O21487" s="71"/>
      <c r="Q21487" s="71"/>
      <c r="V21487" s="4"/>
      <c r="X21487" s="4"/>
      <c r="AS21487" s="71"/>
    </row>
    <row r="21488" spans="1:45" ht="15" customHeight="1" x14ac:dyDescent="0.2">
      <c r="A21488" s="85"/>
      <c r="F21488" s="4"/>
      <c r="H21488" s="79"/>
      <c r="J21488" s="75"/>
      <c r="K21488" s="71"/>
      <c r="L21488" s="75"/>
      <c r="M21488" s="71"/>
      <c r="O21488" s="71"/>
      <c r="Q21488" s="71"/>
      <c r="V21488" s="4"/>
      <c r="X21488" s="4"/>
      <c r="AS21488" s="71"/>
    </row>
    <row r="21489" spans="1:45" ht="15" customHeight="1" x14ac:dyDescent="0.2">
      <c r="A21489" s="85"/>
      <c r="F21489" s="4"/>
      <c r="H21489" s="78"/>
      <c r="J21489" s="75"/>
      <c r="K21489" s="71"/>
      <c r="L21489" s="75"/>
      <c r="M21489" s="71"/>
      <c r="O21489" s="71"/>
      <c r="Q21489" s="71"/>
      <c r="V21489" s="4"/>
      <c r="X21489" s="4"/>
      <c r="AS21489" s="71"/>
    </row>
    <row r="21490" spans="1:45" ht="15" customHeight="1" x14ac:dyDescent="0.2">
      <c r="A21490" s="85"/>
      <c r="F21490" s="4"/>
      <c r="H21490" s="78"/>
      <c r="J21490" s="75"/>
      <c r="K21490" s="71"/>
      <c r="L21490" s="75"/>
      <c r="M21490" s="71"/>
      <c r="O21490" s="71"/>
      <c r="Q21490" s="71"/>
      <c r="V21490" s="4"/>
      <c r="X21490" s="4"/>
      <c r="AS21490" s="71"/>
    </row>
    <row r="21491" spans="1:45" ht="15" customHeight="1" x14ac:dyDescent="0.2">
      <c r="A21491" s="85"/>
      <c r="F21491" s="4"/>
      <c r="H21491" s="78"/>
      <c r="J21491" s="75"/>
      <c r="K21491" s="71"/>
      <c r="L21491" s="75"/>
      <c r="M21491" s="71"/>
      <c r="O21491" s="71"/>
      <c r="Q21491" s="71"/>
      <c r="V21491" s="4"/>
      <c r="X21491" s="4"/>
      <c r="AS21491" s="71"/>
    </row>
    <row r="21492" spans="1:45" ht="15" customHeight="1" x14ac:dyDescent="0.2">
      <c r="A21492" s="85"/>
      <c r="F21492" s="4"/>
      <c r="H21492" s="78"/>
      <c r="J21492" s="75"/>
      <c r="K21492" s="71"/>
      <c r="L21492" s="75"/>
      <c r="M21492" s="71"/>
      <c r="O21492" s="71"/>
      <c r="Q21492" s="71"/>
      <c r="V21492" s="4"/>
      <c r="X21492" s="4"/>
      <c r="AS21492" s="71"/>
    </row>
    <row r="21493" spans="1:45" ht="15" customHeight="1" x14ac:dyDescent="0.2">
      <c r="A21493" s="85"/>
      <c r="F21493" s="4"/>
      <c r="H21493" s="78"/>
      <c r="J21493" s="75"/>
      <c r="K21493" s="71"/>
      <c r="L21493" s="75"/>
      <c r="M21493" s="71"/>
      <c r="O21493" s="71"/>
      <c r="Q21493" s="71"/>
      <c r="V21493" s="4"/>
      <c r="X21493" s="4"/>
      <c r="AS21493" s="71"/>
    </row>
    <row r="21494" spans="1:45" ht="15" customHeight="1" x14ac:dyDescent="0.2">
      <c r="A21494" s="85"/>
      <c r="F21494" s="4"/>
      <c r="H21494" s="78"/>
      <c r="J21494" s="75"/>
      <c r="K21494" s="71"/>
      <c r="L21494" s="75"/>
      <c r="M21494" s="71"/>
      <c r="O21494" s="71"/>
      <c r="Q21494" s="71"/>
      <c r="V21494" s="4"/>
      <c r="X21494" s="4"/>
      <c r="AS21494" s="71"/>
    </row>
    <row r="21495" spans="1:45" ht="15" customHeight="1" x14ac:dyDescent="0.2">
      <c r="A21495" s="85"/>
      <c r="F21495" s="4"/>
      <c r="H21495" s="78"/>
      <c r="J21495" s="75"/>
      <c r="K21495" s="71"/>
      <c r="L21495" s="75"/>
      <c r="M21495" s="71"/>
      <c r="O21495" s="71"/>
      <c r="Q21495" s="71"/>
      <c r="V21495" s="4"/>
      <c r="X21495" s="4"/>
      <c r="AS21495" s="71"/>
    </row>
    <row r="21496" spans="1:45" ht="15" customHeight="1" x14ac:dyDescent="0.2">
      <c r="A21496" s="85"/>
      <c r="F21496" s="4"/>
      <c r="H21496" s="78"/>
      <c r="J21496" s="75"/>
      <c r="K21496" s="71"/>
      <c r="L21496" s="75"/>
      <c r="M21496" s="71"/>
      <c r="O21496" s="71"/>
      <c r="Q21496" s="71"/>
      <c r="V21496" s="4"/>
      <c r="X21496" s="4"/>
      <c r="AS21496" s="71"/>
    </row>
    <row r="21497" spans="1:45" ht="15" customHeight="1" x14ac:dyDescent="0.2">
      <c r="A21497" s="85"/>
      <c r="F21497" s="4"/>
      <c r="H21497" s="78"/>
      <c r="J21497" s="75"/>
      <c r="K21497" s="71"/>
      <c r="L21497" s="75"/>
      <c r="M21497" s="71"/>
      <c r="O21497" s="71"/>
      <c r="Q21497" s="71"/>
      <c r="V21497" s="4"/>
      <c r="X21497" s="4"/>
      <c r="AS21497" s="71"/>
    </row>
    <row r="21498" spans="1:45" ht="15" customHeight="1" x14ac:dyDescent="0.2">
      <c r="A21498" s="85"/>
      <c r="F21498" s="4"/>
      <c r="H21498" s="78"/>
      <c r="J21498" s="75"/>
      <c r="K21498" s="71"/>
      <c r="L21498" s="75"/>
      <c r="M21498" s="71"/>
      <c r="O21498" s="71"/>
      <c r="Q21498" s="71"/>
      <c r="V21498" s="4"/>
      <c r="X21498" s="4"/>
      <c r="AS21498" s="71"/>
    </row>
    <row r="21499" spans="1:45" ht="15" customHeight="1" x14ac:dyDescent="0.2">
      <c r="A21499" s="85"/>
      <c r="F21499" s="4"/>
      <c r="H21499" s="78"/>
      <c r="J21499" s="75"/>
      <c r="K21499" s="71"/>
      <c r="L21499" s="75"/>
      <c r="M21499" s="71"/>
      <c r="O21499" s="71"/>
      <c r="Q21499" s="71"/>
      <c r="V21499" s="4"/>
      <c r="X21499" s="4"/>
      <c r="AS21499" s="71"/>
    </row>
    <row r="21500" spans="1:45" ht="15" customHeight="1" x14ac:dyDescent="0.2">
      <c r="A21500" s="85"/>
      <c r="F21500" s="4"/>
      <c r="H21500" s="78"/>
      <c r="J21500" s="75"/>
      <c r="K21500" s="71"/>
      <c r="L21500" s="75"/>
      <c r="M21500" s="71"/>
      <c r="O21500" s="71"/>
      <c r="Q21500" s="71"/>
      <c r="V21500" s="4"/>
      <c r="X21500" s="4"/>
      <c r="AS21500" s="71"/>
    </row>
    <row r="21501" spans="1:45" ht="15" customHeight="1" x14ac:dyDescent="0.2">
      <c r="A21501" s="85"/>
      <c r="F21501" s="4"/>
      <c r="H21501" s="78"/>
      <c r="J21501" s="75"/>
      <c r="K21501" s="71"/>
      <c r="L21501" s="75"/>
      <c r="M21501" s="71"/>
      <c r="O21501" s="71"/>
      <c r="Q21501" s="71"/>
      <c r="V21501" s="4"/>
      <c r="X21501" s="4"/>
      <c r="AS21501" s="71"/>
    </row>
    <row r="21502" spans="1:45" ht="15" customHeight="1" x14ac:dyDescent="0.2">
      <c r="A21502" s="85"/>
      <c r="F21502" s="4"/>
      <c r="H21502" s="78"/>
      <c r="J21502" s="75"/>
      <c r="K21502" s="71"/>
      <c r="L21502" s="75"/>
      <c r="M21502" s="71"/>
      <c r="O21502" s="71"/>
      <c r="Q21502" s="71"/>
      <c r="V21502" s="4"/>
      <c r="X21502" s="4"/>
      <c r="AS21502" s="71"/>
    </row>
    <row r="21503" spans="1:45" ht="15" customHeight="1" x14ac:dyDescent="0.2">
      <c r="A21503" s="85"/>
      <c r="F21503" s="4"/>
      <c r="H21503" s="78"/>
      <c r="J21503" s="75"/>
      <c r="K21503" s="71"/>
      <c r="L21503" s="75"/>
      <c r="M21503" s="71"/>
      <c r="O21503" s="71"/>
      <c r="Q21503" s="71"/>
      <c r="V21503" s="4"/>
      <c r="X21503" s="4"/>
      <c r="AS21503" s="71"/>
    </row>
    <row r="21504" spans="1:45" ht="15" customHeight="1" x14ac:dyDescent="0.2">
      <c r="A21504" s="85"/>
      <c r="F21504" s="4"/>
      <c r="H21504" s="78"/>
      <c r="J21504" s="75"/>
      <c r="K21504" s="71"/>
      <c r="L21504" s="75"/>
      <c r="M21504" s="71"/>
      <c r="O21504" s="71"/>
      <c r="Q21504" s="71"/>
      <c r="V21504" s="4"/>
      <c r="X21504" s="4"/>
      <c r="AS21504" s="71"/>
    </row>
    <row r="21505" spans="1:45" ht="15" customHeight="1" x14ac:dyDescent="0.2">
      <c r="A21505" s="85"/>
      <c r="F21505" s="4"/>
      <c r="H21505" s="78"/>
      <c r="J21505" s="75"/>
      <c r="K21505" s="71"/>
      <c r="L21505" s="75"/>
      <c r="M21505" s="71"/>
      <c r="O21505" s="71"/>
      <c r="Q21505" s="71"/>
      <c r="V21505" s="4"/>
      <c r="X21505" s="4"/>
      <c r="AS21505" s="71"/>
    </row>
    <row r="21506" spans="1:45" ht="15" customHeight="1" x14ac:dyDescent="0.2">
      <c r="A21506" s="85"/>
      <c r="F21506" s="4"/>
      <c r="H21506" s="78"/>
      <c r="J21506" s="75"/>
      <c r="K21506" s="71"/>
      <c r="L21506" s="75"/>
      <c r="M21506" s="71"/>
      <c r="O21506" s="71"/>
      <c r="Q21506" s="71"/>
      <c r="V21506" s="4"/>
      <c r="X21506" s="4"/>
      <c r="AS21506" s="71"/>
    </row>
    <row r="21507" spans="1:45" ht="15" customHeight="1" x14ac:dyDescent="0.2">
      <c r="A21507" s="85"/>
      <c r="F21507" s="4"/>
      <c r="H21507" s="78"/>
      <c r="J21507" s="75"/>
      <c r="K21507" s="71"/>
      <c r="L21507" s="75"/>
      <c r="M21507" s="71"/>
      <c r="O21507" s="71"/>
      <c r="Q21507" s="71"/>
      <c r="V21507" s="4"/>
      <c r="X21507" s="4"/>
      <c r="AS21507" s="71"/>
    </row>
    <row r="21508" spans="1:45" ht="15" customHeight="1" x14ac:dyDescent="0.2">
      <c r="A21508" s="85"/>
      <c r="F21508" s="4"/>
      <c r="H21508" s="78"/>
      <c r="J21508" s="75"/>
      <c r="K21508" s="71"/>
      <c r="L21508" s="75"/>
      <c r="M21508" s="71"/>
      <c r="O21508" s="71"/>
      <c r="Q21508" s="71"/>
      <c r="V21508" s="4"/>
      <c r="X21508" s="4"/>
      <c r="AS21508" s="71"/>
    </row>
    <row r="21509" spans="1:45" ht="15" customHeight="1" x14ac:dyDescent="0.2">
      <c r="A21509" s="85"/>
      <c r="F21509" s="4"/>
      <c r="H21509" s="78"/>
      <c r="J21509" s="75"/>
      <c r="K21509" s="71"/>
      <c r="L21509" s="75"/>
      <c r="M21509" s="71"/>
      <c r="O21509" s="71"/>
      <c r="Q21509" s="71"/>
      <c r="V21509" s="4"/>
      <c r="X21509" s="4"/>
      <c r="AS21509" s="71"/>
    </row>
    <row r="21510" spans="1:45" ht="15" customHeight="1" x14ac:dyDescent="0.2">
      <c r="A21510" s="85"/>
      <c r="F21510" s="4"/>
      <c r="H21510" s="78"/>
      <c r="J21510" s="75"/>
      <c r="K21510" s="71"/>
      <c r="L21510" s="75"/>
      <c r="M21510" s="71"/>
      <c r="O21510" s="71"/>
      <c r="Q21510" s="71"/>
      <c r="V21510" s="4"/>
      <c r="X21510" s="4"/>
      <c r="AS21510" s="71"/>
    </row>
    <row r="21511" spans="1:45" ht="15" customHeight="1" x14ac:dyDescent="0.2">
      <c r="A21511" s="85"/>
      <c r="F21511" s="4"/>
      <c r="H21511" s="78"/>
      <c r="J21511" s="75"/>
      <c r="K21511" s="71"/>
      <c r="L21511" s="75"/>
      <c r="M21511" s="71"/>
      <c r="O21511" s="71"/>
      <c r="Q21511" s="71"/>
      <c r="V21511" s="4"/>
      <c r="X21511" s="4"/>
      <c r="AS21511" s="71"/>
    </row>
    <row r="21512" spans="1:45" ht="15" customHeight="1" x14ac:dyDescent="0.2">
      <c r="A21512" s="85"/>
      <c r="F21512" s="4"/>
      <c r="H21512" s="78"/>
      <c r="J21512" s="75"/>
      <c r="K21512" s="71"/>
      <c r="L21512" s="75"/>
      <c r="M21512" s="71"/>
      <c r="O21512" s="71"/>
      <c r="Q21512" s="71"/>
      <c r="V21512" s="4"/>
      <c r="X21512" s="4"/>
      <c r="AS21512" s="71"/>
    </row>
    <row r="21513" spans="1:45" ht="15" customHeight="1" x14ac:dyDescent="0.2">
      <c r="A21513" s="85"/>
      <c r="F21513" s="4"/>
      <c r="H21513" s="78"/>
      <c r="J21513" s="75"/>
      <c r="K21513" s="71"/>
      <c r="L21513" s="75"/>
      <c r="M21513" s="71"/>
      <c r="O21513" s="71"/>
      <c r="Q21513" s="71"/>
      <c r="V21513" s="4"/>
      <c r="X21513" s="4"/>
      <c r="AS21513" s="71"/>
    </row>
    <row r="21514" spans="1:45" ht="15" customHeight="1" x14ac:dyDescent="0.2">
      <c r="A21514" s="85"/>
      <c r="F21514" s="4"/>
      <c r="H21514" s="78"/>
      <c r="J21514" s="75"/>
      <c r="K21514" s="71"/>
      <c r="L21514" s="75"/>
      <c r="M21514" s="71"/>
      <c r="O21514" s="71"/>
      <c r="Q21514" s="71"/>
      <c r="V21514" s="4"/>
      <c r="X21514" s="4"/>
      <c r="AS21514" s="71"/>
    </row>
    <row r="21515" spans="1:45" ht="15" customHeight="1" x14ac:dyDescent="0.2">
      <c r="A21515" s="85"/>
      <c r="F21515" s="4"/>
      <c r="H21515" s="79"/>
      <c r="J21515" s="75"/>
      <c r="K21515" s="71"/>
      <c r="L21515" s="75"/>
      <c r="M21515" s="71"/>
      <c r="O21515" s="71"/>
      <c r="Q21515" s="71"/>
      <c r="V21515" s="4"/>
      <c r="X21515" s="4"/>
      <c r="AS21515" s="71"/>
    </row>
    <row r="21516" spans="1:45" ht="15" customHeight="1" x14ac:dyDescent="0.2">
      <c r="A21516" s="85"/>
      <c r="F21516" s="4"/>
      <c r="H21516" s="78"/>
      <c r="J21516" s="75"/>
      <c r="K21516" s="71"/>
      <c r="L21516" s="75"/>
      <c r="M21516" s="71"/>
      <c r="O21516" s="71"/>
      <c r="Q21516" s="71"/>
      <c r="V21516" s="4"/>
      <c r="X21516" s="4"/>
      <c r="AS21516" s="71"/>
    </row>
    <row r="21517" spans="1:45" ht="15" customHeight="1" x14ac:dyDescent="0.2">
      <c r="A21517" s="85"/>
      <c r="F21517" s="4"/>
      <c r="H21517" s="78"/>
      <c r="J21517" s="75"/>
      <c r="K21517" s="71"/>
      <c r="L21517" s="75"/>
      <c r="M21517" s="71"/>
      <c r="O21517" s="71"/>
      <c r="Q21517" s="71"/>
      <c r="V21517" s="4"/>
      <c r="X21517" s="4"/>
      <c r="AS21517" s="71"/>
    </row>
    <row r="21518" spans="1:45" ht="15" customHeight="1" x14ac:dyDescent="0.2">
      <c r="A21518" s="85"/>
      <c r="F21518" s="4"/>
      <c r="H21518" s="78"/>
      <c r="J21518" s="75"/>
      <c r="K21518" s="71"/>
      <c r="L21518" s="75"/>
      <c r="M21518" s="71"/>
      <c r="O21518" s="71"/>
      <c r="Q21518" s="71"/>
      <c r="V21518" s="4"/>
      <c r="X21518" s="4"/>
      <c r="AS21518" s="71"/>
    </row>
    <row r="21519" spans="1:45" ht="15" customHeight="1" x14ac:dyDescent="0.2">
      <c r="A21519" s="85"/>
      <c r="F21519" s="4"/>
      <c r="H21519" s="78"/>
      <c r="J21519" s="75"/>
      <c r="K21519" s="71"/>
      <c r="L21519" s="75"/>
      <c r="M21519" s="71"/>
      <c r="O21519" s="71"/>
      <c r="Q21519" s="71"/>
      <c r="V21519" s="4"/>
      <c r="X21519" s="4"/>
      <c r="AS21519" s="71"/>
    </row>
    <row r="21520" spans="1:45" ht="15" customHeight="1" x14ac:dyDescent="0.2">
      <c r="A21520" s="85"/>
      <c r="F21520" s="4"/>
      <c r="H21520" s="78"/>
      <c r="J21520" s="75"/>
      <c r="K21520" s="71"/>
      <c r="L21520" s="75"/>
      <c r="M21520" s="71"/>
      <c r="O21520" s="71"/>
      <c r="Q21520" s="71"/>
      <c r="V21520" s="4"/>
      <c r="X21520" s="4"/>
      <c r="AS21520" s="71"/>
    </row>
    <row r="21521" spans="1:45" ht="15" customHeight="1" x14ac:dyDescent="0.2">
      <c r="A21521" s="85"/>
      <c r="F21521" s="4"/>
      <c r="H21521" s="78"/>
      <c r="J21521" s="75"/>
      <c r="K21521" s="71"/>
      <c r="L21521" s="75"/>
      <c r="M21521" s="71"/>
      <c r="O21521" s="71"/>
      <c r="Q21521" s="71"/>
      <c r="V21521" s="4"/>
      <c r="X21521" s="4"/>
      <c r="AS21521" s="71"/>
    </row>
    <row r="21522" spans="1:45" ht="15" customHeight="1" x14ac:dyDescent="0.2">
      <c r="A21522" s="85"/>
      <c r="F21522" s="4"/>
      <c r="H21522" s="78"/>
      <c r="J21522" s="75"/>
      <c r="K21522" s="71"/>
      <c r="L21522" s="75"/>
      <c r="M21522" s="71"/>
      <c r="O21522" s="71"/>
      <c r="Q21522" s="71"/>
      <c r="V21522" s="4"/>
      <c r="X21522" s="4"/>
      <c r="AS21522" s="71"/>
    </row>
    <row r="21523" spans="1:45" ht="15" customHeight="1" x14ac:dyDescent="0.2">
      <c r="A21523" s="85"/>
      <c r="F21523" s="4"/>
      <c r="H21523" s="78"/>
      <c r="J21523" s="75"/>
      <c r="K21523" s="71"/>
      <c r="L21523" s="75"/>
      <c r="M21523" s="71"/>
      <c r="O21523" s="71"/>
      <c r="Q21523" s="71"/>
      <c r="V21523" s="4"/>
      <c r="X21523" s="4"/>
      <c r="AS21523" s="71"/>
    </row>
    <row r="21524" spans="1:45" ht="15" customHeight="1" x14ac:dyDescent="0.2">
      <c r="A21524" s="85"/>
      <c r="F21524" s="4"/>
      <c r="H21524" s="78"/>
      <c r="J21524" s="75"/>
      <c r="K21524" s="71"/>
      <c r="L21524" s="75"/>
      <c r="M21524" s="71"/>
      <c r="O21524" s="71"/>
      <c r="Q21524" s="71"/>
      <c r="V21524" s="4"/>
      <c r="X21524" s="4"/>
      <c r="AS21524" s="71"/>
    </row>
    <row r="21525" spans="1:45" ht="15" customHeight="1" x14ac:dyDescent="0.2">
      <c r="A21525" s="85"/>
      <c r="F21525" s="4"/>
      <c r="H21525" s="78"/>
      <c r="J21525" s="75"/>
      <c r="K21525" s="71"/>
      <c r="L21525" s="75"/>
      <c r="M21525" s="71"/>
      <c r="O21525" s="71"/>
      <c r="Q21525" s="71"/>
      <c r="V21525" s="4"/>
      <c r="X21525" s="4"/>
      <c r="AS21525" s="71"/>
    </row>
    <row r="21526" spans="1:45" ht="15" customHeight="1" x14ac:dyDescent="0.2">
      <c r="A21526" s="85"/>
      <c r="F21526" s="4"/>
      <c r="H21526" s="78"/>
      <c r="J21526" s="75"/>
      <c r="K21526" s="71"/>
      <c r="L21526" s="75"/>
      <c r="M21526" s="71"/>
      <c r="O21526" s="71"/>
      <c r="Q21526" s="71"/>
      <c r="V21526" s="4"/>
      <c r="X21526" s="4"/>
      <c r="AS21526" s="71"/>
    </row>
    <row r="21527" spans="1:45" ht="15" customHeight="1" x14ac:dyDescent="0.2">
      <c r="A21527" s="85"/>
      <c r="F21527" s="4"/>
      <c r="H21527" s="78"/>
      <c r="J21527" s="75"/>
      <c r="K21527" s="71"/>
      <c r="L21527" s="75"/>
      <c r="M21527" s="71"/>
      <c r="O21527" s="71"/>
      <c r="Q21527" s="71"/>
      <c r="V21527" s="4"/>
      <c r="X21527" s="4"/>
      <c r="AS21527" s="71"/>
    </row>
    <row r="21528" spans="1:45" ht="15" customHeight="1" x14ac:dyDescent="0.2">
      <c r="A21528" s="85"/>
      <c r="F21528" s="4"/>
      <c r="H21528" s="79"/>
      <c r="J21528" s="75"/>
      <c r="K21528" s="71"/>
      <c r="L21528" s="75"/>
      <c r="M21528" s="71"/>
      <c r="O21528" s="71"/>
      <c r="Q21528" s="71"/>
      <c r="V21528" s="4"/>
      <c r="X21528" s="4"/>
      <c r="AS21528" s="71"/>
    </row>
    <row r="21529" spans="1:45" ht="15" customHeight="1" x14ac:dyDescent="0.2">
      <c r="A21529" s="85"/>
      <c r="F21529" s="4"/>
      <c r="H21529" s="79"/>
      <c r="J21529" s="75"/>
      <c r="K21529" s="71"/>
      <c r="L21529" s="75"/>
      <c r="M21529" s="71"/>
      <c r="O21529" s="71"/>
      <c r="Q21529" s="71"/>
      <c r="V21529" s="4"/>
      <c r="X21529" s="4"/>
      <c r="AS21529" s="71"/>
    </row>
    <row r="21530" spans="1:45" ht="15" customHeight="1" x14ac:dyDescent="0.2">
      <c r="A21530" s="85"/>
      <c r="F21530" s="4"/>
      <c r="H21530" s="78"/>
      <c r="J21530" s="75"/>
      <c r="K21530" s="71"/>
      <c r="L21530" s="75"/>
      <c r="M21530" s="71"/>
      <c r="O21530" s="71"/>
      <c r="Q21530" s="71"/>
      <c r="V21530" s="4"/>
      <c r="X21530" s="4"/>
      <c r="AS21530" s="71"/>
    </row>
    <row r="21531" spans="1:45" ht="15" customHeight="1" x14ac:dyDescent="0.2">
      <c r="A21531" s="85"/>
      <c r="F21531" s="4"/>
      <c r="H21531" s="78"/>
      <c r="J21531" s="75"/>
      <c r="K21531" s="71"/>
      <c r="L21531" s="75"/>
      <c r="M21531" s="71"/>
      <c r="O21531" s="71"/>
      <c r="Q21531" s="71"/>
      <c r="V21531" s="4"/>
      <c r="X21531" s="4"/>
      <c r="AS21531" s="71"/>
    </row>
    <row r="21532" spans="1:45" ht="15" customHeight="1" x14ac:dyDescent="0.2">
      <c r="A21532" s="85"/>
      <c r="F21532" s="4"/>
      <c r="H21532" s="78"/>
      <c r="J21532" s="75"/>
      <c r="K21532" s="71"/>
      <c r="L21532" s="75"/>
      <c r="M21532" s="71"/>
      <c r="O21532" s="71"/>
      <c r="Q21532" s="71"/>
      <c r="V21532" s="4"/>
      <c r="X21532" s="4"/>
      <c r="AS21532" s="71"/>
    </row>
    <row r="21533" spans="1:45" ht="15" customHeight="1" x14ac:dyDescent="0.2">
      <c r="A21533" s="85"/>
      <c r="F21533" s="4"/>
      <c r="H21533" s="78"/>
      <c r="J21533" s="75"/>
      <c r="K21533" s="71"/>
      <c r="L21533" s="75"/>
      <c r="M21533" s="71"/>
      <c r="O21533" s="71"/>
      <c r="Q21533" s="71"/>
      <c r="V21533" s="4"/>
      <c r="X21533" s="4"/>
      <c r="AS21533" s="71"/>
    </row>
    <row r="21534" spans="1:45" ht="15" customHeight="1" x14ac:dyDescent="0.2">
      <c r="A21534" s="85"/>
      <c r="F21534" s="4"/>
      <c r="H21534" s="78"/>
      <c r="J21534" s="75"/>
      <c r="K21534" s="71"/>
      <c r="L21534" s="75"/>
      <c r="M21534" s="71"/>
      <c r="O21534" s="71"/>
      <c r="Q21534" s="71"/>
      <c r="V21534" s="4"/>
      <c r="X21534" s="4"/>
      <c r="AS21534" s="71"/>
    </row>
    <row r="21535" spans="1:45" ht="15" customHeight="1" x14ac:dyDescent="0.2">
      <c r="A21535" s="85"/>
      <c r="F21535" s="4"/>
      <c r="H21535" s="78"/>
      <c r="J21535" s="75"/>
      <c r="K21535" s="71"/>
      <c r="L21535" s="75"/>
      <c r="M21535" s="71"/>
      <c r="O21535" s="71"/>
      <c r="Q21535" s="71"/>
      <c r="V21535" s="4"/>
      <c r="X21535" s="4"/>
      <c r="AS21535" s="71"/>
    </row>
    <row r="21536" spans="1:45" ht="15" customHeight="1" x14ac:dyDescent="0.2">
      <c r="A21536" s="85"/>
      <c r="F21536" s="4"/>
      <c r="H21536" s="78"/>
      <c r="J21536" s="75"/>
      <c r="K21536" s="71"/>
      <c r="L21536" s="75"/>
      <c r="M21536" s="71"/>
      <c r="O21536" s="71"/>
      <c r="Q21536" s="71"/>
      <c r="V21536" s="4"/>
      <c r="X21536" s="4"/>
      <c r="AS21536" s="71"/>
    </row>
    <row r="21537" spans="1:45" ht="15" customHeight="1" x14ac:dyDescent="0.2">
      <c r="A21537" s="85"/>
      <c r="F21537" s="4"/>
      <c r="H21537" s="78"/>
      <c r="J21537" s="75"/>
      <c r="K21537" s="71"/>
      <c r="L21537" s="75"/>
      <c r="M21537" s="71"/>
      <c r="O21537" s="71"/>
      <c r="Q21537" s="71"/>
      <c r="V21537" s="4"/>
      <c r="X21537" s="4"/>
      <c r="AS21537" s="71"/>
    </row>
    <row r="21538" spans="1:45" ht="15" customHeight="1" x14ac:dyDescent="0.2">
      <c r="A21538" s="85"/>
      <c r="F21538" s="4"/>
      <c r="H21538" s="78"/>
      <c r="J21538" s="75"/>
      <c r="K21538" s="71"/>
      <c r="L21538" s="75"/>
      <c r="M21538" s="71"/>
      <c r="O21538" s="71"/>
      <c r="Q21538" s="71"/>
      <c r="V21538" s="4"/>
      <c r="X21538" s="4"/>
      <c r="AS21538" s="71"/>
    </row>
    <row r="21539" spans="1:45" ht="15" customHeight="1" x14ac:dyDescent="0.2">
      <c r="A21539" s="85"/>
      <c r="F21539" s="4"/>
      <c r="H21539" s="78"/>
      <c r="J21539" s="75"/>
      <c r="K21539" s="71"/>
      <c r="L21539" s="75"/>
      <c r="M21539" s="71"/>
      <c r="O21539" s="71"/>
      <c r="Q21539" s="71"/>
      <c r="V21539" s="4"/>
      <c r="X21539" s="4"/>
      <c r="AS21539" s="71"/>
    </row>
    <row r="21540" spans="1:45" ht="15" customHeight="1" x14ac:dyDescent="0.2">
      <c r="A21540" s="85"/>
      <c r="F21540" s="4"/>
      <c r="H21540" s="78"/>
      <c r="J21540" s="75"/>
      <c r="K21540" s="71"/>
      <c r="L21540" s="75"/>
      <c r="M21540" s="71"/>
      <c r="O21540" s="71"/>
      <c r="Q21540" s="71"/>
      <c r="V21540" s="4"/>
      <c r="X21540" s="4"/>
      <c r="AS21540" s="71"/>
    </row>
    <row r="21541" spans="1:45" ht="15" customHeight="1" x14ac:dyDescent="0.2">
      <c r="A21541" s="85"/>
      <c r="F21541" s="4"/>
      <c r="H21541" s="78"/>
      <c r="J21541" s="75"/>
      <c r="K21541" s="71"/>
      <c r="L21541" s="75"/>
      <c r="M21541" s="71"/>
      <c r="O21541" s="71"/>
      <c r="Q21541" s="71"/>
      <c r="V21541" s="4"/>
      <c r="X21541" s="4"/>
      <c r="AS21541" s="71"/>
    </row>
    <row r="21542" spans="1:45" ht="15" customHeight="1" x14ac:dyDescent="0.2">
      <c r="A21542" s="85"/>
      <c r="F21542" s="4"/>
      <c r="H21542" s="79"/>
      <c r="J21542" s="75"/>
      <c r="K21542" s="71"/>
      <c r="L21542" s="75"/>
      <c r="M21542" s="71"/>
      <c r="O21542" s="71"/>
      <c r="Q21542" s="71"/>
      <c r="V21542" s="4"/>
      <c r="X21542" s="4"/>
      <c r="AS21542" s="71"/>
    </row>
    <row r="21543" spans="1:45" ht="15" customHeight="1" x14ac:dyDescent="0.2">
      <c r="A21543" s="85"/>
      <c r="F21543" s="4"/>
      <c r="H21543" s="79"/>
      <c r="J21543" s="75"/>
      <c r="K21543" s="71"/>
      <c r="L21543" s="75"/>
      <c r="M21543" s="71"/>
      <c r="O21543" s="71"/>
      <c r="Q21543" s="71"/>
      <c r="V21543" s="4"/>
      <c r="X21543" s="4"/>
      <c r="AS21543" s="71"/>
    </row>
    <row r="21544" spans="1:45" ht="15" customHeight="1" x14ac:dyDescent="0.2">
      <c r="A21544" s="85"/>
      <c r="F21544" s="4"/>
      <c r="H21544" s="79"/>
      <c r="J21544" s="75"/>
      <c r="K21544" s="71"/>
      <c r="L21544" s="75"/>
      <c r="M21544" s="71"/>
      <c r="O21544" s="71"/>
      <c r="Q21544" s="71"/>
      <c r="V21544" s="4"/>
      <c r="X21544" s="4"/>
      <c r="AS21544" s="71"/>
    </row>
    <row r="21545" spans="1:45" ht="15" customHeight="1" x14ac:dyDescent="0.2">
      <c r="A21545" s="85"/>
      <c r="F21545" s="4"/>
      <c r="H21545" s="78"/>
      <c r="J21545" s="75"/>
      <c r="K21545" s="71"/>
      <c r="L21545" s="75"/>
      <c r="M21545" s="71"/>
      <c r="O21545" s="71"/>
      <c r="Q21545" s="71"/>
      <c r="V21545" s="4"/>
      <c r="X21545" s="4"/>
      <c r="AS21545" s="71"/>
    </row>
    <row r="21546" spans="1:45" ht="15" customHeight="1" x14ac:dyDescent="0.2">
      <c r="A21546" s="85"/>
      <c r="F21546" s="4"/>
      <c r="H21546" s="78"/>
      <c r="J21546" s="75"/>
      <c r="K21546" s="71"/>
      <c r="L21546" s="75"/>
      <c r="M21546" s="71"/>
      <c r="O21546" s="71"/>
      <c r="Q21546" s="71"/>
      <c r="V21546" s="4"/>
      <c r="X21546" s="4"/>
      <c r="AS21546" s="71"/>
    </row>
    <row r="21547" spans="1:45" ht="15" customHeight="1" x14ac:dyDescent="0.2">
      <c r="A21547" s="85"/>
      <c r="F21547" s="4"/>
      <c r="H21547" s="78"/>
      <c r="J21547" s="75"/>
      <c r="K21547" s="71"/>
      <c r="L21547" s="75"/>
      <c r="M21547" s="71"/>
      <c r="O21547" s="71"/>
      <c r="Q21547" s="71"/>
      <c r="V21547" s="4"/>
      <c r="X21547" s="4"/>
      <c r="AS21547" s="71"/>
    </row>
    <row r="21548" spans="1:45" ht="15" customHeight="1" x14ac:dyDescent="0.2">
      <c r="A21548" s="85"/>
      <c r="F21548" s="4"/>
      <c r="H21548" s="78"/>
      <c r="J21548" s="75"/>
      <c r="K21548" s="71"/>
      <c r="L21548" s="75"/>
      <c r="M21548" s="71"/>
      <c r="O21548" s="71"/>
      <c r="Q21548" s="71"/>
      <c r="V21548" s="4"/>
      <c r="X21548" s="4"/>
      <c r="AS21548" s="71"/>
    </row>
    <row r="21549" spans="1:45" ht="15" customHeight="1" x14ac:dyDescent="0.2">
      <c r="A21549" s="85"/>
      <c r="F21549" s="4"/>
      <c r="H21549" s="79"/>
      <c r="J21549" s="75"/>
      <c r="K21549" s="71"/>
      <c r="L21549" s="75"/>
      <c r="M21549" s="71"/>
      <c r="O21549" s="71"/>
      <c r="Q21549" s="71"/>
      <c r="V21549" s="4"/>
      <c r="X21549" s="4"/>
      <c r="AS21549" s="71"/>
    </row>
    <row r="21550" spans="1:45" ht="15" customHeight="1" x14ac:dyDescent="0.2">
      <c r="A21550" s="85"/>
      <c r="F21550" s="4"/>
      <c r="H21550" s="78"/>
      <c r="J21550" s="75"/>
      <c r="K21550" s="71"/>
      <c r="L21550" s="75"/>
      <c r="M21550" s="71"/>
      <c r="O21550" s="71"/>
      <c r="Q21550" s="71"/>
      <c r="V21550" s="4"/>
      <c r="X21550" s="4"/>
      <c r="AS21550" s="71"/>
    </row>
    <row r="21551" spans="1:45" ht="15" customHeight="1" x14ac:dyDescent="0.2">
      <c r="A21551" s="85"/>
      <c r="F21551" s="4"/>
      <c r="H21551" s="78"/>
      <c r="J21551" s="75"/>
      <c r="K21551" s="71"/>
      <c r="L21551" s="75"/>
      <c r="M21551" s="71"/>
      <c r="O21551" s="71"/>
      <c r="Q21551" s="71"/>
      <c r="V21551" s="4"/>
      <c r="X21551" s="4"/>
      <c r="AS21551" s="71"/>
    </row>
    <row r="21552" spans="1:45" ht="15" customHeight="1" x14ac:dyDescent="0.2">
      <c r="A21552" s="85"/>
      <c r="F21552" s="4"/>
      <c r="H21552" s="78"/>
      <c r="J21552" s="75"/>
      <c r="K21552" s="71"/>
      <c r="L21552" s="75"/>
      <c r="M21552" s="71"/>
      <c r="O21552" s="71"/>
      <c r="Q21552" s="71"/>
      <c r="V21552" s="4"/>
      <c r="X21552" s="4"/>
      <c r="AS21552" s="71"/>
    </row>
    <row r="21553" spans="1:45" ht="15" customHeight="1" x14ac:dyDescent="0.2">
      <c r="A21553" s="85"/>
      <c r="F21553" s="4"/>
      <c r="H21553" s="78"/>
      <c r="J21553" s="75"/>
      <c r="K21553" s="71"/>
      <c r="L21553" s="75"/>
      <c r="M21553" s="71"/>
      <c r="O21553" s="71"/>
      <c r="Q21553" s="71"/>
      <c r="V21553" s="4"/>
      <c r="X21553" s="4"/>
      <c r="AS21553" s="71"/>
    </row>
    <row r="21554" spans="1:45" ht="15" customHeight="1" x14ac:dyDescent="0.2">
      <c r="A21554" s="85"/>
      <c r="F21554" s="4"/>
      <c r="H21554" s="78"/>
      <c r="J21554" s="75"/>
      <c r="K21554" s="71"/>
      <c r="L21554" s="75"/>
      <c r="M21554" s="71"/>
      <c r="O21554" s="71"/>
      <c r="Q21554" s="71"/>
      <c r="V21554" s="4"/>
      <c r="X21554" s="4"/>
      <c r="AS21554" s="71"/>
    </row>
    <row r="21555" spans="1:45" ht="15" customHeight="1" x14ac:dyDescent="0.2">
      <c r="A21555" s="85"/>
      <c r="F21555" s="4"/>
      <c r="H21555" s="78"/>
      <c r="J21555" s="75"/>
      <c r="K21555" s="71"/>
      <c r="L21555" s="75"/>
      <c r="M21555" s="71"/>
      <c r="O21555" s="71"/>
      <c r="Q21555" s="71"/>
      <c r="V21555" s="4"/>
      <c r="X21555" s="4"/>
      <c r="AS21555" s="71"/>
    </row>
    <row r="21556" spans="1:45" ht="15" customHeight="1" x14ac:dyDescent="0.2">
      <c r="A21556" s="85"/>
      <c r="F21556" s="4"/>
      <c r="H21556" s="78"/>
      <c r="J21556" s="75"/>
      <c r="K21556" s="71"/>
      <c r="L21556" s="75"/>
      <c r="M21556" s="71"/>
      <c r="O21556" s="71"/>
      <c r="Q21556" s="71"/>
      <c r="V21556" s="4"/>
      <c r="X21556" s="4"/>
      <c r="AS21556" s="71"/>
    </row>
    <row r="21557" spans="1:45" ht="15" customHeight="1" x14ac:dyDescent="0.2">
      <c r="A21557" s="85"/>
      <c r="F21557" s="4"/>
      <c r="H21557" s="78"/>
      <c r="J21557" s="75"/>
      <c r="K21557" s="71"/>
      <c r="L21557" s="75"/>
      <c r="M21557" s="71"/>
      <c r="O21557" s="71"/>
      <c r="Q21557" s="71"/>
      <c r="V21557" s="4"/>
      <c r="X21557" s="4"/>
      <c r="AS21557" s="71"/>
    </row>
    <row r="21558" spans="1:45" ht="15" customHeight="1" x14ac:dyDescent="0.2">
      <c r="A21558" s="85"/>
      <c r="F21558" s="4"/>
      <c r="H21558" s="78"/>
      <c r="J21558" s="75"/>
      <c r="K21558" s="71"/>
      <c r="L21558" s="75"/>
      <c r="M21558" s="71"/>
      <c r="O21558" s="71"/>
      <c r="Q21558" s="71"/>
      <c r="V21558" s="4"/>
      <c r="X21558" s="4"/>
      <c r="AS21558" s="71"/>
    </row>
    <row r="21559" spans="1:45" ht="15" customHeight="1" x14ac:dyDescent="0.2">
      <c r="A21559" s="85"/>
      <c r="F21559" s="4"/>
      <c r="H21559" s="78"/>
      <c r="J21559" s="75"/>
      <c r="K21559" s="71"/>
      <c r="L21559" s="75"/>
      <c r="M21559" s="71"/>
      <c r="O21559" s="71"/>
      <c r="Q21559" s="71"/>
      <c r="V21559" s="4"/>
      <c r="X21559" s="4"/>
      <c r="AS21559" s="71"/>
    </row>
    <row r="21560" spans="1:45" ht="15" customHeight="1" x14ac:dyDescent="0.2">
      <c r="A21560" s="85"/>
      <c r="F21560" s="4"/>
      <c r="H21560" s="78"/>
      <c r="J21560" s="75"/>
      <c r="K21560" s="71"/>
      <c r="L21560" s="75"/>
      <c r="M21560" s="71"/>
      <c r="O21560" s="71"/>
      <c r="Q21560" s="71"/>
      <c r="V21560" s="4"/>
      <c r="X21560" s="4"/>
      <c r="AS21560" s="71"/>
    </row>
    <row r="21561" spans="1:45" ht="15" customHeight="1" x14ac:dyDescent="0.2">
      <c r="A21561" s="85"/>
      <c r="F21561" s="4"/>
      <c r="H21561" s="78"/>
      <c r="J21561" s="75"/>
      <c r="K21561" s="71"/>
      <c r="L21561" s="75"/>
      <c r="M21561" s="71"/>
      <c r="O21561" s="71"/>
      <c r="Q21561" s="71"/>
      <c r="V21561" s="4"/>
      <c r="X21561" s="4"/>
      <c r="AS21561" s="71"/>
    </row>
    <row r="21562" spans="1:45" ht="15" customHeight="1" x14ac:dyDescent="0.2">
      <c r="A21562" s="85"/>
      <c r="F21562" s="4"/>
      <c r="H21562" s="79"/>
      <c r="J21562" s="75"/>
      <c r="K21562" s="71"/>
      <c r="L21562" s="75"/>
      <c r="M21562" s="71"/>
      <c r="O21562" s="71"/>
      <c r="Q21562" s="71"/>
      <c r="V21562" s="4"/>
      <c r="X21562" s="4"/>
      <c r="AS21562" s="71"/>
    </row>
    <row r="21563" spans="1:45" ht="15" customHeight="1" x14ac:dyDescent="0.2">
      <c r="A21563" s="85"/>
      <c r="F21563" s="4"/>
      <c r="H21563" s="78"/>
      <c r="J21563" s="75"/>
      <c r="K21563" s="71"/>
      <c r="L21563" s="75"/>
      <c r="M21563" s="71"/>
      <c r="O21563" s="71"/>
      <c r="Q21563" s="71"/>
      <c r="V21563" s="4"/>
      <c r="X21563" s="4"/>
      <c r="AS21563" s="71"/>
    </row>
    <row r="21564" spans="1:45" ht="15" customHeight="1" x14ac:dyDescent="0.2">
      <c r="A21564" s="85"/>
      <c r="F21564" s="4"/>
      <c r="H21564" s="78"/>
      <c r="J21564" s="75"/>
      <c r="K21564" s="71"/>
      <c r="L21564" s="75"/>
      <c r="M21564" s="71"/>
      <c r="O21564" s="71"/>
      <c r="Q21564" s="71"/>
      <c r="V21564" s="4"/>
      <c r="X21564" s="4"/>
      <c r="AS21564" s="71"/>
    </row>
    <row r="21565" spans="1:45" ht="15" customHeight="1" x14ac:dyDescent="0.2">
      <c r="A21565" s="85"/>
      <c r="F21565" s="4"/>
      <c r="H21565" s="78"/>
      <c r="J21565" s="75"/>
      <c r="K21565" s="71"/>
      <c r="L21565" s="75"/>
      <c r="M21565" s="71"/>
      <c r="O21565" s="71"/>
      <c r="Q21565" s="71"/>
      <c r="V21565" s="4"/>
      <c r="X21565" s="4"/>
      <c r="AS21565" s="71"/>
    </row>
    <row r="21566" spans="1:45" ht="15" customHeight="1" x14ac:dyDescent="0.2">
      <c r="A21566" s="85"/>
      <c r="F21566" s="4"/>
      <c r="H21566" s="78"/>
      <c r="J21566" s="75"/>
      <c r="K21566" s="71"/>
      <c r="L21566" s="75"/>
      <c r="M21566" s="71"/>
      <c r="O21566" s="71"/>
      <c r="Q21566" s="71"/>
      <c r="V21566" s="4"/>
      <c r="X21566" s="4"/>
      <c r="AS21566" s="71"/>
    </row>
    <row r="21567" spans="1:45" ht="15" customHeight="1" x14ac:dyDescent="0.2">
      <c r="A21567" s="85"/>
      <c r="F21567" s="4"/>
      <c r="H21567" s="78"/>
      <c r="J21567" s="75"/>
      <c r="K21567" s="71"/>
      <c r="L21567" s="75"/>
      <c r="M21567" s="71"/>
      <c r="O21567" s="71"/>
      <c r="Q21567" s="71"/>
      <c r="V21567" s="4"/>
      <c r="X21567" s="4"/>
      <c r="AS21567" s="71"/>
    </row>
    <row r="21568" spans="1:45" ht="15" customHeight="1" x14ac:dyDescent="0.2">
      <c r="A21568" s="85"/>
      <c r="F21568" s="4"/>
      <c r="H21568" s="78"/>
      <c r="J21568" s="75"/>
      <c r="K21568" s="71"/>
      <c r="L21568" s="75"/>
      <c r="M21568" s="71"/>
      <c r="O21568" s="71"/>
      <c r="Q21568" s="71"/>
      <c r="V21568" s="4"/>
      <c r="X21568" s="4"/>
      <c r="AS21568" s="71"/>
    </row>
    <row r="21569" spans="1:45" ht="15" customHeight="1" x14ac:dyDescent="0.2">
      <c r="A21569" s="85"/>
      <c r="F21569" s="4"/>
      <c r="H21569" s="79"/>
      <c r="J21569" s="75"/>
      <c r="K21569" s="71"/>
      <c r="L21569" s="75"/>
      <c r="M21569" s="71"/>
      <c r="O21569" s="71"/>
      <c r="Q21569" s="71"/>
      <c r="V21569" s="4"/>
      <c r="X21569" s="4"/>
      <c r="AS21569" s="71"/>
    </row>
    <row r="21570" spans="1:45" ht="15" customHeight="1" x14ac:dyDescent="0.2">
      <c r="A21570" s="85"/>
      <c r="F21570" s="4"/>
      <c r="H21570" s="79"/>
      <c r="J21570" s="75"/>
      <c r="K21570" s="71"/>
      <c r="L21570" s="75"/>
      <c r="M21570" s="71"/>
      <c r="O21570" s="71"/>
      <c r="Q21570" s="71"/>
      <c r="V21570" s="4"/>
      <c r="X21570" s="4"/>
      <c r="AS21570" s="71"/>
    </row>
    <row r="21571" spans="1:45" ht="15" customHeight="1" x14ac:dyDescent="0.2">
      <c r="A21571" s="85"/>
      <c r="F21571" s="4"/>
      <c r="H21571" s="79"/>
      <c r="J21571" s="75"/>
      <c r="K21571" s="71"/>
      <c r="L21571" s="75"/>
      <c r="M21571" s="71"/>
      <c r="O21571" s="71"/>
      <c r="Q21571" s="71"/>
      <c r="V21571" s="4"/>
      <c r="X21571" s="4"/>
      <c r="AS21571" s="71"/>
    </row>
    <row r="21572" spans="1:45" ht="15" customHeight="1" x14ac:dyDescent="0.2">
      <c r="A21572" s="85"/>
      <c r="F21572" s="4"/>
      <c r="H21572" s="78"/>
      <c r="J21572" s="75"/>
      <c r="K21572" s="71"/>
      <c r="L21572" s="75"/>
      <c r="M21572" s="71"/>
      <c r="O21572" s="71"/>
      <c r="Q21572" s="71"/>
      <c r="V21572" s="4"/>
      <c r="X21572" s="4"/>
      <c r="AS21572" s="71"/>
    </row>
    <row r="21573" spans="1:45" ht="15" customHeight="1" x14ac:dyDescent="0.2">
      <c r="A21573" s="85"/>
      <c r="F21573" s="4"/>
      <c r="H21573" s="78"/>
      <c r="J21573" s="75"/>
      <c r="K21573" s="71"/>
      <c r="L21573" s="75"/>
      <c r="M21573" s="71"/>
      <c r="O21573" s="71"/>
      <c r="Q21573" s="71"/>
      <c r="V21573" s="4"/>
      <c r="X21573" s="4"/>
      <c r="AS21573" s="71"/>
    </row>
    <row r="21574" spans="1:45" ht="15" customHeight="1" x14ac:dyDescent="0.2">
      <c r="A21574" s="85"/>
      <c r="F21574" s="4"/>
      <c r="H21574" s="78"/>
      <c r="J21574" s="75"/>
      <c r="K21574" s="71"/>
      <c r="L21574" s="75"/>
      <c r="M21574" s="71"/>
      <c r="O21574" s="71"/>
      <c r="Q21574" s="71"/>
      <c r="V21574" s="4"/>
      <c r="X21574" s="4"/>
      <c r="AS21574" s="71"/>
    </row>
    <row r="21575" spans="1:45" ht="15" customHeight="1" x14ac:dyDescent="0.2">
      <c r="A21575" s="85"/>
      <c r="F21575" s="4"/>
      <c r="H21575" s="78"/>
      <c r="J21575" s="75"/>
      <c r="K21575" s="71"/>
      <c r="L21575" s="75"/>
      <c r="M21575" s="71"/>
      <c r="O21575" s="71"/>
      <c r="Q21575" s="71"/>
      <c r="V21575" s="4"/>
      <c r="X21575" s="4"/>
      <c r="AS21575" s="71"/>
    </row>
    <row r="21576" spans="1:45" ht="15" customHeight="1" x14ac:dyDescent="0.2">
      <c r="A21576" s="85"/>
      <c r="F21576" s="4"/>
      <c r="H21576" s="78"/>
      <c r="J21576" s="75"/>
      <c r="K21576" s="71"/>
      <c r="L21576" s="75"/>
      <c r="M21576" s="71"/>
      <c r="O21576" s="71"/>
      <c r="Q21576" s="71"/>
      <c r="V21576" s="4"/>
      <c r="X21576" s="4"/>
      <c r="AS21576" s="71"/>
    </row>
    <row r="21577" spans="1:45" ht="15" customHeight="1" x14ac:dyDescent="0.2">
      <c r="A21577" s="85"/>
      <c r="F21577" s="4"/>
      <c r="H21577" s="78"/>
      <c r="J21577" s="75"/>
      <c r="K21577" s="71"/>
      <c r="L21577" s="75"/>
      <c r="M21577" s="71"/>
      <c r="O21577" s="71"/>
      <c r="Q21577" s="71"/>
      <c r="V21577" s="4"/>
      <c r="X21577" s="4"/>
      <c r="AS21577" s="71"/>
    </row>
    <row r="21578" spans="1:45" ht="15" customHeight="1" x14ac:dyDescent="0.2">
      <c r="A21578" s="85"/>
      <c r="F21578" s="4"/>
      <c r="H21578" s="78"/>
      <c r="J21578" s="75"/>
      <c r="K21578" s="71"/>
      <c r="L21578" s="75"/>
      <c r="M21578" s="71"/>
      <c r="O21578" s="71"/>
      <c r="Q21578" s="71"/>
      <c r="V21578" s="4"/>
      <c r="X21578" s="4"/>
      <c r="AS21578" s="71"/>
    </row>
    <row r="21579" spans="1:45" ht="15" customHeight="1" x14ac:dyDescent="0.2">
      <c r="A21579" s="85"/>
      <c r="F21579" s="4"/>
      <c r="H21579" s="78"/>
      <c r="J21579" s="75"/>
      <c r="K21579" s="71"/>
      <c r="L21579" s="75"/>
      <c r="M21579" s="71"/>
      <c r="O21579" s="71"/>
      <c r="Q21579" s="71"/>
      <c r="V21579" s="4"/>
      <c r="X21579" s="4"/>
      <c r="AS21579" s="71"/>
    </row>
    <row r="21580" spans="1:45" ht="15" customHeight="1" x14ac:dyDescent="0.2">
      <c r="A21580" s="85"/>
      <c r="F21580" s="4"/>
      <c r="H21580" s="78"/>
      <c r="J21580" s="75"/>
      <c r="K21580" s="71"/>
      <c r="L21580" s="75"/>
      <c r="M21580" s="71"/>
      <c r="O21580" s="71"/>
      <c r="Q21580" s="71"/>
      <c r="V21580" s="4"/>
      <c r="X21580" s="4"/>
      <c r="AS21580" s="71"/>
    </row>
    <row r="21581" spans="1:45" ht="15" customHeight="1" x14ac:dyDescent="0.2">
      <c r="A21581" s="85"/>
      <c r="F21581" s="4"/>
      <c r="H21581" s="78"/>
      <c r="J21581" s="75"/>
      <c r="K21581" s="71"/>
      <c r="L21581" s="75"/>
      <c r="M21581" s="71"/>
      <c r="O21581" s="71"/>
      <c r="Q21581" s="71"/>
      <c r="V21581" s="4"/>
      <c r="X21581" s="4"/>
      <c r="AS21581" s="71"/>
    </row>
    <row r="21582" spans="1:45" ht="15" customHeight="1" x14ac:dyDescent="0.2">
      <c r="A21582" s="85"/>
      <c r="F21582" s="4"/>
      <c r="H21582" s="78"/>
      <c r="J21582" s="75"/>
      <c r="K21582" s="71"/>
      <c r="L21582" s="75"/>
      <c r="M21582" s="71"/>
      <c r="O21582" s="71"/>
      <c r="Q21582" s="71"/>
      <c r="V21582" s="4"/>
      <c r="X21582" s="4"/>
      <c r="AS21582" s="71"/>
    </row>
    <row r="21583" spans="1:45" ht="15" customHeight="1" x14ac:dyDescent="0.2">
      <c r="A21583" s="85"/>
      <c r="F21583" s="4"/>
      <c r="H21583" s="78"/>
      <c r="J21583" s="75"/>
      <c r="K21583" s="71"/>
      <c r="L21583" s="75"/>
      <c r="M21583" s="71"/>
      <c r="O21583" s="71"/>
      <c r="Q21583" s="71"/>
      <c r="V21583" s="4"/>
      <c r="X21583" s="4"/>
      <c r="AS21583" s="71"/>
    </row>
    <row r="21584" spans="1:45" ht="15" customHeight="1" x14ac:dyDescent="0.2">
      <c r="A21584" s="85"/>
      <c r="F21584" s="4"/>
      <c r="H21584" s="78"/>
      <c r="J21584" s="75"/>
      <c r="K21584" s="71"/>
      <c r="L21584" s="75"/>
      <c r="M21584" s="71"/>
      <c r="O21584" s="71"/>
      <c r="Q21584" s="71"/>
      <c r="V21584" s="4"/>
      <c r="X21584" s="4"/>
      <c r="AS21584" s="71"/>
    </row>
    <row r="21585" spans="1:45" ht="15" customHeight="1" x14ac:dyDescent="0.2">
      <c r="A21585" s="85"/>
      <c r="F21585" s="4"/>
      <c r="H21585" s="78"/>
      <c r="J21585" s="75"/>
      <c r="K21585" s="71"/>
      <c r="L21585" s="75"/>
      <c r="M21585" s="71"/>
      <c r="O21585" s="71"/>
      <c r="Q21585" s="71"/>
      <c r="V21585" s="4"/>
      <c r="X21585" s="4"/>
      <c r="AS21585" s="71"/>
    </row>
    <row r="21586" spans="1:45" ht="15" customHeight="1" x14ac:dyDescent="0.2">
      <c r="A21586" s="85"/>
      <c r="F21586" s="4"/>
      <c r="H21586" s="78"/>
      <c r="J21586" s="75"/>
      <c r="K21586" s="71"/>
      <c r="L21586" s="75"/>
      <c r="M21586" s="71"/>
      <c r="O21586" s="71"/>
      <c r="Q21586" s="71"/>
      <c r="V21586" s="4"/>
      <c r="X21586" s="4"/>
      <c r="AS21586" s="71"/>
    </row>
    <row r="21587" spans="1:45" ht="15" customHeight="1" x14ac:dyDescent="0.2">
      <c r="A21587" s="85"/>
      <c r="F21587" s="4"/>
      <c r="H21587" s="79"/>
      <c r="J21587" s="75"/>
      <c r="K21587" s="71"/>
      <c r="L21587" s="75"/>
      <c r="M21587" s="71"/>
      <c r="O21587" s="71"/>
      <c r="Q21587" s="71"/>
      <c r="V21587" s="4"/>
      <c r="X21587" s="4"/>
      <c r="AS21587" s="71"/>
    </row>
    <row r="21588" spans="1:45" ht="15" customHeight="1" x14ac:dyDescent="0.2">
      <c r="A21588" s="85"/>
      <c r="F21588" s="4"/>
      <c r="H21588" s="79"/>
      <c r="J21588" s="75"/>
      <c r="K21588" s="71"/>
      <c r="L21588" s="75"/>
      <c r="M21588" s="71"/>
      <c r="O21588" s="71"/>
      <c r="Q21588" s="71"/>
      <c r="V21588" s="4"/>
      <c r="X21588" s="4"/>
      <c r="AS21588" s="71"/>
    </row>
    <row r="21589" spans="1:45" ht="15" customHeight="1" x14ac:dyDescent="0.2">
      <c r="A21589" s="85"/>
      <c r="F21589" s="4"/>
      <c r="H21589" s="79"/>
      <c r="J21589" s="75"/>
      <c r="K21589" s="71"/>
      <c r="L21589" s="75"/>
      <c r="M21589" s="71"/>
      <c r="O21589" s="71"/>
      <c r="Q21589" s="71"/>
      <c r="V21589" s="4"/>
      <c r="X21589" s="4"/>
      <c r="AS21589" s="71"/>
    </row>
    <row r="21590" spans="1:45" ht="15" customHeight="1" x14ac:dyDescent="0.2">
      <c r="A21590" s="85"/>
      <c r="F21590" s="4"/>
      <c r="H21590" s="79"/>
      <c r="J21590" s="75"/>
      <c r="K21590" s="71"/>
      <c r="L21590" s="75"/>
      <c r="M21590" s="71"/>
      <c r="O21590" s="71"/>
      <c r="Q21590" s="71"/>
      <c r="V21590" s="4"/>
      <c r="X21590" s="4"/>
      <c r="AS21590" s="71"/>
    </row>
    <row r="21591" spans="1:45" ht="15" customHeight="1" x14ac:dyDescent="0.2">
      <c r="A21591" s="85"/>
      <c r="F21591" s="4"/>
      <c r="H21591" s="79"/>
      <c r="J21591" s="75"/>
      <c r="K21591" s="71"/>
      <c r="L21591" s="75"/>
      <c r="M21591" s="71"/>
      <c r="O21591" s="71"/>
      <c r="Q21591" s="71"/>
      <c r="V21591" s="4"/>
      <c r="X21591" s="4"/>
      <c r="AS21591" s="71"/>
    </row>
    <row r="21592" spans="1:45" ht="15" customHeight="1" x14ac:dyDescent="0.2">
      <c r="A21592" s="85"/>
      <c r="F21592" s="4"/>
      <c r="H21592" s="78"/>
      <c r="J21592" s="75"/>
      <c r="K21592" s="71"/>
      <c r="L21592" s="75"/>
      <c r="M21592" s="71"/>
      <c r="O21592" s="71"/>
      <c r="Q21592" s="71"/>
      <c r="V21592" s="4"/>
      <c r="X21592" s="4"/>
      <c r="AS21592" s="71"/>
    </row>
    <row r="21593" spans="1:45" ht="15" customHeight="1" x14ac:dyDescent="0.2">
      <c r="A21593" s="85"/>
      <c r="F21593" s="4"/>
      <c r="H21593" s="78"/>
      <c r="J21593" s="75"/>
      <c r="K21593" s="71"/>
      <c r="L21593" s="75"/>
      <c r="M21593" s="71"/>
      <c r="O21593" s="71"/>
      <c r="Q21593" s="71"/>
      <c r="V21593" s="4"/>
      <c r="X21593" s="4"/>
      <c r="AS21593" s="71"/>
    </row>
    <row r="21594" spans="1:45" ht="15" customHeight="1" x14ac:dyDescent="0.2">
      <c r="A21594" s="85"/>
      <c r="F21594" s="4"/>
      <c r="H21594" s="78"/>
      <c r="J21594" s="75"/>
      <c r="K21594" s="71"/>
      <c r="L21594" s="75"/>
      <c r="M21594" s="71"/>
      <c r="O21594" s="71"/>
      <c r="Q21594" s="71"/>
      <c r="V21594" s="4"/>
      <c r="X21594" s="4"/>
      <c r="AS21594" s="71"/>
    </row>
    <row r="21595" spans="1:45" ht="15" customHeight="1" x14ac:dyDescent="0.2">
      <c r="A21595" s="85"/>
      <c r="F21595" s="4"/>
      <c r="H21595" s="78"/>
      <c r="J21595" s="75"/>
      <c r="K21595" s="71"/>
      <c r="L21595" s="75"/>
      <c r="M21595" s="71"/>
      <c r="O21595" s="71"/>
      <c r="Q21595" s="71"/>
      <c r="V21595" s="4"/>
      <c r="X21595" s="4"/>
      <c r="AS21595" s="71"/>
    </row>
    <row r="21596" spans="1:45" ht="15" customHeight="1" x14ac:dyDescent="0.2">
      <c r="A21596" s="85"/>
      <c r="F21596" s="4"/>
      <c r="H21596" s="78"/>
      <c r="J21596" s="75"/>
      <c r="K21596" s="71"/>
      <c r="L21596" s="75"/>
      <c r="M21596" s="71"/>
      <c r="O21596" s="71"/>
      <c r="Q21596" s="71"/>
      <c r="V21596" s="4"/>
      <c r="X21596" s="4"/>
      <c r="AS21596" s="71"/>
    </row>
    <row r="21597" spans="1:45" ht="15" customHeight="1" x14ac:dyDescent="0.2">
      <c r="A21597" s="85"/>
      <c r="F21597" s="4"/>
      <c r="H21597" s="78"/>
      <c r="J21597" s="75"/>
      <c r="K21597" s="71"/>
      <c r="L21597" s="75"/>
      <c r="M21597" s="71"/>
      <c r="O21597" s="71"/>
      <c r="Q21597" s="71"/>
      <c r="V21597" s="4"/>
      <c r="X21597" s="4"/>
      <c r="AS21597" s="71"/>
    </row>
    <row r="21598" spans="1:45" ht="15" customHeight="1" x14ac:dyDescent="0.2">
      <c r="A21598" s="85"/>
      <c r="F21598" s="4"/>
      <c r="H21598" s="78"/>
      <c r="J21598" s="75"/>
      <c r="K21598" s="71"/>
      <c r="L21598" s="75"/>
      <c r="M21598" s="71"/>
      <c r="O21598" s="71"/>
      <c r="Q21598" s="71"/>
      <c r="V21598" s="4"/>
      <c r="X21598" s="4"/>
      <c r="AS21598" s="71"/>
    </row>
    <row r="21599" spans="1:45" ht="15" customHeight="1" x14ac:dyDescent="0.2">
      <c r="A21599" s="85"/>
      <c r="F21599" s="4"/>
      <c r="H21599" s="78"/>
      <c r="J21599" s="75"/>
      <c r="K21599" s="71"/>
      <c r="L21599" s="75"/>
      <c r="M21599" s="71"/>
      <c r="O21599" s="71"/>
      <c r="Q21599" s="71"/>
      <c r="V21599" s="4"/>
      <c r="X21599" s="4"/>
      <c r="AS21599" s="71"/>
    </row>
    <row r="21600" spans="1:45" ht="15" customHeight="1" x14ac:dyDescent="0.2">
      <c r="A21600" s="85"/>
      <c r="F21600" s="4"/>
      <c r="H21600" s="78"/>
      <c r="J21600" s="75"/>
      <c r="K21600" s="71"/>
      <c r="L21600" s="75"/>
      <c r="M21600" s="71"/>
      <c r="O21600" s="71"/>
      <c r="Q21600" s="71"/>
      <c r="V21600" s="4"/>
      <c r="X21600" s="4"/>
      <c r="AS21600" s="71"/>
    </row>
    <row r="21601" spans="1:45" ht="15" customHeight="1" x14ac:dyDescent="0.2">
      <c r="A21601" s="85"/>
      <c r="F21601" s="4"/>
      <c r="H21601" s="78"/>
      <c r="J21601" s="75"/>
      <c r="K21601" s="71"/>
      <c r="L21601" s="75"/>
      <c r="M21601" s="71"/>
      <c r="O21601" s="71"/>
      <c r="Q21601" s="71"/>
      <c r="V21601" s="4"/>
      <c r="X21601" s="4"/>
      <c r="AS21601" s="71"/>
    </row>
    <row r="21602" spans="1:45" ht="15" customHeight="1" x14ac:dyDescent="0.2">
      <c r="A21602" s="85"/>
      <c r="F21602" s="4"/>
      <c r="H21602" s="78"/>
      <c r="J21602" s="75"/>
      <c r="K21602" s="71"/>
      <c r="L21602" s="75"/>
      <c r="M21602" s="71"/>
      <c r="O21602" s="71"/>
      <c r="Q21602" s="71"/>
      <c r="V21602" s="4"/>
      <c r="X21602" s="4"/>
      <c r="AS21602" s="71"/>
    </row>
    <row r="21603" spans="1:45" ht="15" customHeight="1" x14ac:dyDescent="0.2">
      <c r="A21603" s="85"/>
      <c r="F21603" s="4"/>
      <c r="H21603" s="78"/>
      <c r="J21603" s="75"/>
      <c r="K21603" s="71"/>
      <c r="L21603" s="75"/>
      <c r="M21603" s="71"/>
      <c r="O21603" s="71"/>
      <c r="Q21603" s="71"/>
      <c r="V21603" s="4"/>
      <c r="X21603" s="4"/>
      <c r="AS21603" s="71"/>
    </row>
    <row r="21604" spans="1:45" ht="15" customHeight="1" x14ac:dyDescent="0.2">
      <c r="A21604" s="85"/>
      <c r="F21604" s="4"/>
      <c r="H21604" s="78"/>
      <c r="J21604" s="75"/>
      <c r="K21604" s="71"/>
      <c r="L21604" s="75"/>
      <c r="M21604" s="71"/>
      <c r="O21604" s="71"/>
      <c r="Q21604" s="71"/>
      <c r="V21604" s="4"/>
      <c r="X21604" s="4"/>
      <c r="AS21604" s="71"/>
    </row>
    <row r="21605" spans="1:45" ht="15" customHeight="1" x14ac:dyDescent="0.2">
      <c r="A21605" s="85"/>
      <c r="F21605" s="4"/>
      <c r="H21605" s="78"/>
      <c r="J21605" s="75"/>
      <c r="K21605" s="71"/>
      <c r="L21605" s="75"/>
      <c r="M21605" s="71"/>
      <c r="O21605" s="71"/>
      <c r="Q21605" s="71"/>
      <c r="V21605" s="4"/>
      <c r="X21605" s="4"/>
      <c r="AS21605" s="71"/>
    </row>
    <row r="21606" spans="1:45" ht="15" customHeight="1" x14ac:dyDescent="0.2">
      <c r="A21606" s="85"/>
      <c r="F21606" s="4"/>
      <c r="H21606" s="78"/>
      <c r="J21606" s="75"/>
      <c r="K21606" s="71"/>
      <c r="L21606" s="75"/>
      <c r="M21606" s="71"/>
      <c r="O21606" s="71"/>
      <c r="Q21606" s="71"/>
      <c r="V21606" s="4"/>
      <c r="X21606" s="4"/>
      <c r="AS21606" s="71"/>
    </row>
    <row r="21607" spans="1:45" ht="15" customHeight="1" x14ac:dyDescent="0.2">
      <c r="A21607" s="85"/>
      <c r="F21607" s="4"/>
      <c r="H21607" s="78"/>
      <c r="J21607" s="75"/>
      <c r="K21607" s="71"/>
      <c r="L21607" s="75"/>
      <c r="M21607" s="71"/>
      <c r="O21607" s="71"/>
      <c r="Q21607" s="71"/>
      <c r="V21607" s="4"/>
      <c r="X21607" s="4"/>
      <c r="AS21607" s="71"/>
    </row>
    <row r="21608" spans="1:45" ht="15" customHeight="1" x14ac:dyDescent="0.2">
      <c r="A21608" s="85"/>
      <c r="F21608" s="4"/>
      <c r="H21608" s="78"/>
      <c r="J21608" s="75"/>
      <c r="K21608" s="71"/>
      <c r="L21608" s="75"/>
      <c r="M21608" s="71"/>
      <c r="O21608" s="71"/>
      <c r="Q21608" s="71"/>
      <c r="V21608" s="4"/>
      <c r="X21608" s="4"/>
      <c r="AS21608" s="71"/>
    </row>
    <row r="21609" spans="1:45" ht="15" customHeight="1" x14ac:dyDescent="0.2">
      <c r="A21609" s="85"/>
      <c r="F21609" s="4"/>
      <c r="H21609" s="78"/>
      <c r="J21609" s="75"/>
      <c r="K21609" s="71"/>
      <c r="L21609" s="75"/>
      <c r="M21609" s="71"/>
      <c r="O21609" s="71"/>
      <c r="Q21609" s="71"/>
      <c r="V21609" s="4"/>
      <c r="X21609" s="4"/>
      <c r="AS21609" s="71"/>
    </row>
    <row r="21610" spans="1:45" ht="15" customHeight="1" x14ac:dyDescent="0.2">
      <c r="A21610" s="85"/>
      <c r="F21610" s="4"/>
      <c r="H21610" s="78"/>
      <c r="J21610" s="75"/>
      <c r="K21610" s="71"/>
      <c r="L21610" s="75"/>
      <c r="M21610" s="71"/>
      <c r="O21610" s="71"/>
      <c r="Q21610" s="71"/>
      <c r="V21610" s="4"/>
      <c r="X21610" s="4"/>
      <c r="AS21610" s="71"/>
    </row>
    <row r="21611" spans="1:45" ht="15" customHeight="1" x14ac:dyDescent="0.2">
      <c r="A21611" s="85"/>
      <c r="F21611" s="4"/>
      <c r="H21611" s="78"/>
      <c r="J21611" s="75"/>
      <c r="K21611" s="71"/>
      <c r="L21611" s="75"/>
      <c r="M21611" s="71"/>
      <c r="O21611" s="71"/>
      <c r="Q21611" s="71"/>
      <c r="V21611" s="4"/>
      <c r="X21611" s="4"/>
      <c r="AS21611" s="71"/>
    </row>
    <row r="21612" spans="1:45" ht="15" customHeight="1" x14ac:dyDescent="0.2">
      <c r="A21612" s="85"/>
      <c r="F21612" s="4"/>
      <c r="H21612" s="78"/>
      <c r="J21612" s="75"/>
      <c r="K21612" s="71"/>
      <c r="L21612" s="75"/>
      <c r="M21612" s="71"/>
      <c r="O21612" s="71"/>
      <c r="Q21612" s="71"/>
      <c r="V21612" s="4"/>
      <c r="X21612" s="4"/>
      <c r="AS21612" s="71"/>
    </row>
    <row r="21613" spans="1:45" ht="15" customHeight="1" x14ac:dyDescent="0.2">
      <c r="A21613" s="85"/>
      <c r="F21613" s="4"/>
      <c r="H21613" s="78"/>
      <c r="J21613" s="75"/>
      <c r="K21613" s="71"/>
      <c r="L21613" s="75"/>
      <c r="M21613" s="71"/>
      <c r="O21613" s="71"/>
      <c r="Q21613" s="71"/>
      <c r="V21613" s="4"/>
      <c r="X21613" s="4"/>
      <c r="AS21613" s="71"/>
    </row>
    <row r="21614" spans="1:45" ht="15" customHeight="1" x14ac:dyDescent="0.2">
      <c r="A21614" s="85"/>
      <c r="F21614" s="4"/>
      <c r="H21614" s="78"/>
      <c r="J21614" s="75"/>
      <c r="K21614" s="71"/>
      <c r="L21614" s="75"/>
      <c r="M21614" s="71"/>
      <c r="O21614" s="71"/>
      <c r="Q21614" s="71"/>
      <c r="V21614" s="4"/>
      <c r="X21614" s="4"/>
      <c r="AS21614" s="71"/>
    </row>
    <row r="21615" spans="1:45" ht="15" customHeight="1" x14ac:dyDescent="0.2">
      <c r="A21615" s="85"/>
      <c r="F21615" s="4"/>
      <c r="H21615" s="78"/>
      <c r="J21615" s="75"/>
      <c r="K21615" s="71"/>
      <c r="L21615" s="75"/>
      <c r="M21615" s="71"/>
      <c r="O21615" s="71"/>
      <c r="Q21615" s="71"/>
      <c r="V21615" s="4"/>
      <c r="X21615" s="4"/>
      <c r="AS21615" s="71"/>
    </row>
    <row r="21616" spans="1:45" ht="15" customHeight="1" x14ac:dyDescent="0.2">
      <c r="A21616" s="85"/>
      <c r="F21616" s="4"/>
      <c r="H21616" s="78"/>
      <c r="J21616" s="75"/>
      <c r="K21616" s="71"/>
      <c r="L21616" s="75"/>
      <c r="M21616" s="71"/>
      <c r="O21616" s="71"/>
      <c r="Q21616" s="71"/>
      <c r="V21616" s="4"/>
      <c r="X21616" s="4"/>
      <c r="AS21616" s="71"/>
    </row>
    <row r="21617" spans="1:45" ht="15" customHeight="1" x14ac:dyDescent="0.2">
      <c r="A21617" s="85"/>
      <c r="F21617" s="4"/>
      <c r="H21617" s="78"/>
      <c r="J21617" s="75"/>
      <c r="K21617" s="71"/>
      <c r="L21617" s="75"/>
      <c r="M21617" s="71"/>
      <c r="O21617" s="71"/>
      <c r="Q21617" s="71"/>
      <c r="V21617" s="4"/>
      <c r="X21617" s="4"/>
      <c r="AS21617" s="71"/>
    </row>
    <row r="21618" spans="1:45" ht="15" customHeight="1" x14ac:dyDescent="0.2">
      <c r="A21618" s="85"/>
      <c r="F21618" s="4"/>
      <c r="H21618" s="78"/>
      <c r="J21618" s="75"/>
      <c r="K21618" s="71"/>
      <c r="L21618" s="75"/>
      <c r="M21618" s="71"/>
      <c r="O21618" s="71"/>
      <c r="Q21618" s="71"/>
      <c r="V21618" s="4"/>
      <c r="X21618" s="4"/>
      <c r="AS21618" s="71"/>
    </row>
    <row r="21619" spans="1:45" ht="15" customHeight="1" x14ac:dyDescent="0.2">
      <c r="A21619" s="85"/>
      <c r="F21619" s="4"/>
      <c r="H21619" s="78"/>
      <c r="J21619" s="75"/>
      <c r="K21619" s="71"/>
      <c r="L21619" s="75"/>
      <c r="M21619" s="71"/>
      <c r="O21619" s="71"/>
      <c r="Q21619" s="71"/>
      <c r="V21619" s="4"/>
      <c r="X21619" s="4"/>
      <c r="AS21619" s="71"/>
    </row>
    <row r="21620" spans="1:45" ht="15" customHeight="1" x14ac:dyDescent="0.2">
      <c r="A21620" s="85"/>
      <c r="F21620" s="4"/>
      <c r="H21620" s="78"/>
      <c r="J21620" s="75"/>
      <c r="K21620" s="71"/>
      <c r="L21620" s="75"/>
      <c r="M21620" s="71"/>
      <c r="O21620" s="71"/>
      <c r="Q21620" s="71"/>
      <c r="V21620" s="4"/>
      <c r="X21620" s="4"/>
      <c r="AS21620" s="71"/>
    </row>
    <row r="21621" spans="1:45" ht="15" customHeight="1" x14ac:dyDescent="0.2">
      <c r="A21621" s="85"/>
      <c r="F21621" s="4"/>
      <c r="H21621" s="78"/>
      <c r="J21621" s="75"/>
      <c r="K21621" s="71"/>
      <c r="L21621" s="75"/>
      <c r="M21621" s="71"/>
      <c r="O21621" s="71"/>
      <c r="Q21621" s="71"/>
      <c r="V21621" s="4"/>
      <c r="X21621" s="4"/>
      <c r="AS21621" s="71"/>
    </row>
    <row r="21622" spans="1:45" ht="15" customHeight="1" x14ac:dyDescent="0.2">
      <c r="A21622" s="85"/>
      <c r="F21622" s="4"/>
      <c r="H21622" s="78"/>
      <c r="J21622" s="75"/>
      <c r="K21622" s="71"/>
      <c r="L21622" s="75"/>
      <c r="M21622" s="71"/>
      <c r="O21622" s="71"/>
      <c r="Q21622" s="71"/>
      <c r="V21622" s="4"/>
      <c r="X21622" s="4"/>
      <c r="AS21622" s="71"/>
    </row>
    <row r="21623" spans="1:45" ht="15" customHeight="1" x14ac:dyDescent="0.2">
      <c r="A21623" s="85"/>
      <c r="F21623" s="4"/>
      <c r="H21623" s="78"/>
      <c r="J21623" s="75"/>
      <c r="K21623" s="71"/>
      <c r="L21623" s="75"/>
      <c r="M21623" s="71"/>
      <c r="O21623" s="71"/>
      <c r="Q21623" s="71"/>
      <c r="V21623" s="4"/>
      <c r="X21623" s="4"/>
      <c r="AS21623" s="71"/>
    </row>
    <row r="21624" spans="1:45" ht="15" customHeight="1" x14ac:dyDescent="0.2">
      <c r="A21624" s="85"/>
      <c r="F21624" s="4"/>
      <c r="H21624" s="78"/>
      <c r="J21624" s="75"/>
      <c r="K21624" s="71"/>
      <c r="L21624" s="75"/>
      <c r="M21624" s="71"/>
      <c r="O21624" s="71"/>
      <c r="Q21624" s="71"/>
      <c r="V21624" s="4"/>
      <c r="X21624" s="4"/>
      <c r="AS21624" s="71"/>
    </row>
    <row r="21625" spans="1:45" ht="15" customHeight="1" x14ac:dyDescent="0.2">
      <c r="A21625" s="85"/>
      <c r="F21625" s="4"/>
      <c r="H21625" s="78"/>
      <c r="J21625" s="75"/>
      <c r="K21625" s="71"/>
      <c r="L21625" s="75"/>
      <c r="M21625" s="71"/>
      <c r="O21625" s="71"/>
      <c r="Q21625" s="71"/>
      <c r="V21625" s="4"/>
      <c r="X21625" s="4"/>
      <c r="AS21625" s="71"/>
    </row>
    <row r="21626" spans="1:45" ht="15" customHeight="1" x14ac:dyDescent="0.2">
      <c r="A21626" s="85"/>
      <c r="F21626" s="4"/>
      <c r="H21626" s="78"/>
      <c r="J21626" s="75"/>
      <c r="K21626" s="71"/>
      <c r="L21626" s="75"/>
      <c r="M21626" s="71"/>
      <c r="O21626" s="71"/>
      <c r="Q21626" s="71"/>
      <c r="V21626" s="4"/>
      <c r="X21626" s="4"/>
      <c r="AS21626" s="71"/>
    </row>
    <row r="21627" spans="1:45" ht="15" customHeight="1" x14ac:dyDescent="0.2">
      <c r="A21627" s="85"/>
      <c r="F21627" s="4"/>
      <c r="H21627" s="78"/>
      <c r="J21627" s="75"/>
      <c r="K21627" s="71"/>
      <c r="L21627" s="75"/>
      <c r="M21627" s="71"/>
      <c r="O21627" s="71"/>
      <c r="Q21627" s="71"/>
      <c r="V21627" s="4"/>
      <c r="X21627" s="4"/>
      <c r="AS21627" s="71"/>
    </row>
    <row r="21628" spans="1:45" ht="15" customHeight="1" x14ac:dyDescent="0.2">
      <c r="A21628" s="85"/>
      <c r="F21628" s="4"/>
      <c r="H21628" s="78"/>
      <c r="J21628" s="75"/>
      <c r="K21628" s="71"/>
      <c r="L21628" s="75"/>
      <c r="M21628" s="71"/>
      <c r="O21628" s="71"/>
      <c r="Q21628" s="71"/>
      <c r="V21628" s="4"/>
      <c r="X21628" s="4"/>
      <c r="AS21628" s="71"/>
    </row>
    <row r="21629" spans="1:45" ht="15" customHeight="1" x14ac:dyDescent="0.2">
      <c r="A21629" s="85"/>
      <c r="F21629" s="4"/>
      <c r="H21629" s="78"/>
      <c r="J21629" s="75"/>
      <c r="K21629" s="71"/>
      <c r="L21629" s="75"/>
      <c r="M21629" s="71"/>
      <c r="O21629" s="71"/>
      <c r="Q21629" s="71"/>
      <c r="V21629" s="4"/>
      <c r="X21629" s="4"/>
      <c r="AS21629" s="71"/>
    </row>
    <row r="21630" spans="1:45" ht="15" customHeight="1" x14ac:dyDescent="0.2">
      <c r="A21630" s="85"/>
      <c r="F21630" s="4"/>
      <c r="H21630" s="78"/>
      <c r="J21630" s="75"/>
      <c r="K21630" s="71"/>
      <c r="L21630" s="75"/>
      <c r="M21630" s="71"/>
      <c r="O21630" s="71"/>
      <c r="Q21630" s="71"/>
      <c r="V21630" s="4"/>
      <c r="X21630" s="4"/>
      <c r="AS21630" s="71"/>
    </row>
    <row r="21631" spans="1:45" ht="15" customHeight="1" x14ac:dyDescent="0.2">
      <c r="A21631" s="85"/>
      <c r="F21631" s="4"/>
      <c r="H21631" s="78"/>
      <c r="J21631" s="75"/>
      <c r="K21631" s="71"/>
      <c r="L21631" s="75"/>
      <c r="M21631" s="71"/>
      <c r="O21631" s="71"/>
      <c r="Q21631" s="71"/>
      <c r="V21631" s="4"/>
      <c r="X21631" s="4"/>
      <c r="AS21631" s="71"/>
    </row>
    <row r="21632" spans="1:45" ht="15" customHeight="1" x14ac:dyDescent="0.2">
      <c r="A21632" s="85"/>
      <c r="F21632" s="4"/>
      <c r="H21632" s="79"/>
      <c r="J21632" s="75"/>
      <c r="K21632" s="71"/>
      <c r="L21632" s="75"/>
      <c r="M21632" s="71"/>
      <c r="O21632" s="71"/>
      <c r="Q21632" s="71"/>
      <c r="V21632" s="4"/>
      <c r="X21632" s="4"/>
      <c r="AS21632" s="71"/>
    </row>
    <row r="21633" spans="1:45" ht="15" customHeight="1" x14ac:dyDescent="0.2">
      <c r="A21633" s="85"/>
      <c r="F21633" s="4"/>
      <c r="H21633" s="79"/>
      <c r="J21633" s="75"/>
      <c r="K21633" s="71"/>
      <c r="L21633" s="75"/>
      <c r="M21633" s="71"/>
      <c r="O21633" s="71"/>
      <c r="Q21633" s="71"/>
      <c r="V21633" s="4"/>
      <c r="X21633" s="4"/>
      <c r="AS21633" s="71"/>
    </row>
    <row r="21634" spans="1:45" ht="15" customHeight="1" x14ac:dyDescent="0.2">
      <c r="A21634" s="85"/>
      <c r="F21634" s="4"/>
      <c r="H21634" s="79"/>
      <c r="J21634" s="75"/>
      <c r="K21634" s="71"/>
      <c r="L21634" s="75"/>
      <c r="M21634" s="71"/>
      <c r="O21634" s="71"/>
      <c r="Q21634" s="71"/>
      <c r="V21634" s="4"/>
      <c r="X21634" s="4"/>
      <c r="AS21634" s="71"/>
    </row>
    <row r="21635" spans="1:45" ht="15" customHeight="1" x14ac:dyDescent="0.2">
      <c r="A21635" s="85"/>
      <c r="F21635" s="4"/>
      <c r="H21635" s="79"/>
      <c r="J21635" s="75"/>
      <c r="K21635" s="71"/>
      <c r="L21635" s="75"/>
      <c r="M21635" s="71"/>
      <c r="O21635" s="71"/>
      <c r="Q21635" s="71"/>
      <c r="V21635" s="4"/>
      <c r="X21635" s="4"/>
      <c r="AS21635" s="71"/>
    </row>
    <row r="21636" spans="1:45" ht="15" customHeight="1" x14ac:dyDescent="0.2">
      <c r="A21636" s="85"/>
      <c r="F21636" s="4"/>
      <c r="H21636" s="79"/>
      <c r="J21636" s="75"/>
      <c r="K21636" s="71"/>
      <c r="L21636" s="75"/>
      <c r="M21636" s="71"/>
      <c r="O21636" s="71"/>
      <c r="Q21636" s="71"/>
      <c r="V21636" s="4"/>
      <c r="X21636" s="4"/>
      <c r="AS21636" s="71"/>
    </row>
    <row r="21637" spans="1:45" ht="15" customHeight="1" x14ac:dyDescent="0.2">
      <c r="A21637" s="85"/>
      <c r="F21637" s="4"/>
      <c r="H21637" s="78"/>
      <c r="J21637" s="75"/>
      <c r="K21637" s="71"/>
      <c r="L21637" s="75"/>
      <c r="M21637" s="71"/>
      <c r="O21637" s="71"/>
      <c r="Q21637" s="71"/>
      <c r="V21637" s="4"/>
      <c r="X21637" s="4"/>
      <c r="AS21637" s="71"/>
    </row>
    <row r="21638" spans="1:45" ht="15" customHeight="1" x14ac:dyDescent="0.2">
      <c r="A21638" s="85"/>
      <c r="F21638" s="4"/>
      <c r="H21638" s="78"/>
      <c r="J21638" s="75"/>
      <c r="K21638" s="71"/>
      <c r="L21638" s="75"/>
      <c r="M21638" s="71"/>
      <c r="O21638" s="71"/>
      <c r="Q21638" s="71"/>
      <c r="V21638" s="4"/>
      <c r="X21638" s="4"/>
      <c r="AS21638" s="71"/>
    </row>
    <row r="21639" spans="1:45" ht="15" customHeight="1" x14ac:dyDescent="0.2">
      <c r="A21639" s="85"/>
      <c r="F21639" s="4"/>
      <c r="H21639" s="78"/>
      <c r="J21639" s="75"/>
      <c r="K21639" s="71"/>
      <c r="L21639" s="75"/>
      <c r="M21639" s="71"/>
      <c r="O21639" s="71"/>
      <c r="Q21639" s="71"/>
      <c r="V21639" s="4"/>
      <c r="X21639" s="4"/>
      <c r="AS21639" s="71"/>
    </row>
    <row r="21640" spans="1:45" ht="15" customHeight="1" x14ac:dyDescent="0.2">
      <c r="A21640" s="85"/>
      <c r="F21640" s="4"/>
      <c r="H21640" s="78"/>
      <c r="J21640" s="75"/>
      <c r="K21640" s="71"/>
      <c r="L21640" s="75"/>
      <c r="M21640" s="71"/>
      <c r="O21640" s="71"/>
      <c r="Q21640" s="71"/>
      <c r="V21640" s="4"/>
      <c r="X21640" s="4"/>
      <c r="AS21640" s="71"/>
    </row>
    <row r="21641" spans="1:45" ht="15" customHeight="1" x14ac:dyDescent="0.2">
      <c r="A21641" s="85"/>
      <c r="F21641" s="4"/>
      <c r="H21641" s="78"/>
      <c r="J21641" s="75"/>
      <c r="K21641" s="71"/>
      <c r="L21641" s="75"/>
      <c r="M21641" s="71"/>
      <c r="O21641" s="71"/>
      <c r="Q21641" s="71"/>
      <c r="V21641" s="4"/>
      <c r="X21641" s="4"/>
      <c r="AS21641" s="71"/>
    </row>
    <row r="21642" spans="1:45" ht="15" customHeight="1" x14ac:dyDescent="0.2">
      <c r="A21642" s="85"/>
      <c r="F21642" s="4"/>
      <c r="H21642" s="78"/>
      <c r="J21642" s="75"/>
      <c r="K21642" s="71"/>
      <c r="L21642" s="75"/>
      <c r="M21642" s="71"/>
      <c r="O21642" s="71"/>
      <c r="Q21642" s="71"/>
      <c r="V21642" s="4"/>
      <c r="X21642" s="4"/>
      <c r="AS21642" s="71"/>
    </row>
    <row r="21643" spans="1:45" ht="15" customHeight="1" x14ac:dyDescent="0.2">
      <c r="A21643" s="85"/>
      <c r="F21643" s="4"/>
      <c r="H21643" s="78"/>
      <c r="J21643" s="75"/>
      <c r="K21643" s="71"/>
      <c r="L21643" s="75"/>
      <c r="M21643" s="71"/>
      <c r="O21643" s="71"/>
      <c r="Q21643" s="71"/>
      <c r="V21643" s="4"/>
      <c r="X21643" s="4"/>
      <c r="AS21643" s="71"/>
    </row>
    <row r="21644" spans="1:45" ht="15" customHeight="1" x14ac:dyDescent="0.2">
      <c r="A21644" s="85"/>
      <c r="F21644" s="4"/>
      <c r="H21644" s="78"/>
      <c r="J21644" s="75"/>
      <c r="K21644" s="71"/>
      <c r="L21644" s="75"/>
      <c r="M21644" s="71"/>
      <c r="O21644" s="71"/>
      <c r="Q21644" s="71"/>
      <c r="V21644" s="4"/>
      <c r="X21644" s="4"/>
      <c r="AS21644" s="71"/>
    </row>
    <row r="21645" spans="1:45" ht="15" customHeight="1" x14ac:dyDescent="0.2">
      <c r="A21645" s="85"/>
      <c r="F21645" s="4"/>
      <c r="H21645" s="78"/>
      <c r="J21645" s="75"/>
      <c r="K21645" s="71"/>
      <c r="L21645" s="75"/>
      <c r="M21645" s="71"/>
      <c r="O21645" s="71"/>
      <c r="Q21645" s="71"/>
      <c r="V21645" s="4"/>
      <c r="X21645" s="4"/>
      <c r="AS21645" s="71"/>
    </row>
    <row r="21646" spans="1:45" ht="15" customHeight="1" x14ac:dyDescent="0.2">
      <c r="A21646" s="85"/>
      <c r="F21646" s="4"/>
      <c r="H21646" s="78"/>
      <c r="J21646" s="75"/>
      <c r="K21646" s="71"/>
      <c r="L21646" s="75"/>
      <c r="M21646" s="71"/>
      <c r="O21646" s="71"/>
      <c r="Q21646" s="71"/>
      <c r="V21646" s="4"/>
      <c r="X21646" s="4"/>
      <c r="AS21646" s="71"/>
    </row>
    <row r="21647" spans="1:45" ht="15" customHeight="1" x14ac:dyDescent="0.2">
      <c r="A21647" s="85"/>
      <c r="F21647" s="4"/>
      <c r="H21647" s="78"/>
      <c r="J21647" s="75"/>
      <c r="K21647" s="71"/>
      <c r="L21647" s="75"/>
      <c r="M21647" s="71"/>
      <c r="O21647" s="71"/>
      <c r="Q21647" s="71"/>
      <c r="V21647" s="4"/>
      <c r="X21647" s="4"/>
      <c r="AS21647" s="71"/>
    </row>
    <row r="21648" spans="1:45" ht="15" customHeight="1" x14ac:dyDescent="0.2">
      <c r="A21648" s="85"/>
      <c r="F21648" s="4"/>
      <c r="H21648" s="78"/>
      <c r="J21648" s="75"/>
      <c r="K21648" s="71"/>
      <c r="L21648" s="75"/>
      <c r="M21648" s="71"/>
      <c r="O21648" s="71"/>
      <c r="Q21648" s="71"/>
      <c r="V21648" s="4"/>
      <c r="X21648" s="4"/>
      <c r="AS21648" s="71"/>
    </row>
    <row r="21649" spans="1:45" ht="15" customHeight="1" x14ac:dyDescent="0.2">
      <c r="A21649" s="85"/>
      <c r="F21649" s="4"/>
      <c r="H21649" s="78"/>
      <c r="J21649" s="75"/>
      <c r="K21649" s="71"/>
      <c r="L21649" s="75"/>
      <c r="M21649" s="71"/>
      <c r="O21649" s="71"/>
      <c r="Q21649" s="71"/>
      <c r="V21649" s="4"/>
      <c r="X21649" s="4"/>
      <c r="AS21649" s="71"/>
    </row>
    <row r="21650" spans="1:45" ht="15" customHeight="1" x14ac:dyDescent="0.2">
      <c r="A21650" s="85"/>
      <c r="F21650" s="4"/>
      <c r="H21650" s="78"/>
      <c r="J21650" s="75"/>
      <c r="K21650" s="71"/>
      <c r="L21650" s="75"/>
      <c r="M21650" s="71"/>
      <c r="O21650" s="71"/>
      <c r="Q21650" s="71"/>
      <c r="V21650" s="4"/>
      <c r="X21650" s="4"/>
      <c r="AS21650" s="71"/>
    </row>
    <row r="21651" spans="1:45" ht="15" customHeight="1" x14ac:dyDescent="0.2">
      <c r="A21651" s="85"/>
      <c r="F21651" s="4"/>
      <c r="H21651" s="78"/>
      <c r="J21651" s="75"/>
      <c r="K21651" s="71"/>
      <c r="L21651" s="75"/>
      <c r="M21651" s="71"/>
      <c r="O21651" s="71"/>
      <c r="Q21651" s="71"/>
      <c r="V21651" s="4"/>
      <c r="X21651" s="4"/>
      <c r="AS21651" s="71"/>
    </row>
    <row r="21652" spans="1:45" ht="15" customHeight="1" x14ac:dyDescent="0.2">
      <c r="A21652" s="85"/>
      <c r="F21652" s="4"/>
      <c r="H21652" s="78"/>
      <c r="J21652" s="75"/>
      <c r="K21652" s="71"/>
      <c r="L21652" s="75"/>
      <c r="M21652" s="71"/>
      <c r="O21652" s="71"/>
      <c r="Q21652" s="71"/>
      <c r="V21652" s="4"/>
      <c r="X21652" s="4"/>
      <c r="AS21652" s="71"/>
    </row>
    <row r="21653" spans="1:45" ht="15" customHeight="1" x14ac:dyDescent="0.2">
      <c r="A21653" s="85"/>
      <c r="F21653" s="4"/>
      <c r="H21653" s="78"/>
      <c r="J21653" s="75"/>
      <c r="K21653" s="71"/>
      <c r="L21653" s="75"/>
      <c r="M21653" s="71"/>
      <c r="O21653" s="71"/>
      <c r="Q21653" s="71"/>
      <c r="V21653" s="4"/>
      <c r="X21653" s="4"/>
      <c r="AS21653" s="71"/>
    </row>
    <row r="21654" spans="1:45" ht="15" customHeight="1" x14ac:dyDescent="0.2">
      <c r="A21654" s="85"/>
      <c r="F21654" s="4"/>
      <c r="H21654" s="78"/>
      <c r="J21654" s="75"/>
      <c r="K21654" s="71"/>
      <c r="L21654" s="75"/>
      <c r="M21654" s="71"/>
      <c r="O21654" s="71"/>
      <c r="Q21654" s="71"/>
      <c r="V21654" s="4"/>
      <c r="X21654" s="4"/>
      <c r="AS21654" s="71"/>
    </row>
    <row r="21655" spans="1:45" ht="15" customHeight="1" x14ac:dyDescent="0.2">
      <c r="A21655" s="85"/>
      <c r="F21655" s="4"/>
      <c r="H21655" s="78"/>
      <c r="J21655" s="75"/>
      <c r="K21655" s="71"/>
      <c r="L21655" s="75"/>
      <c r="M21655" s="71"/>
      <c r="O21655" s="71"/>
      <c r="Q21655" s="71"/>
      <c r="V21655" s="4"/>
      <c r="X21655" s="4"/>
      <c r="AS21655" s="71"/>
    </row>
    <row r="21656" spans="1:45" ht="15" customHeight="1" x14ac:dyDescent="0.2">
      <c r="A21656" s="85"/>
      <c r="F21656" s="4"/>
      <c r="H21656" s="78"/>
      <c r="J21656" s="75"/>
      <c r="K21656" s="71"/>
      <c r="L21656" s="75"/>
      <c r="M21656" s="71"/>
      <c r="O21656" s="71"/>
      <c r="Q21656" s="71"/>
      <c r="V21656" s="4"/>
      <c r="X21656" s="4"/>
      <c r="AS21656" s="71"/>
    </row>
    <row r="21657" spans="1:45" ht="15" customHeight="1" x14ac:dyDescent="0.2">
      <c r="A21657" s="85"/>
      <c r="F21657" s="4"/>
      <c r="H21657" s="78"/>
      <c r="J21657" s="75"/>
      <c r="K21657" s="71"/>
      <c r="L21657" s="75"/>
      <c r="M21657" s="71"/>
      <c r="O21657" s="71"/>
      <c r="Q21657" s="71"/>
      <c r="V21657" s="4"/>
      <c r="X21657" s="4"/>
      <c r="AS21657" s="71"/>
    </row>
    <row r="21658" spans="1:45" ht="15" customHeight="1" x14ac:dyDescent="0.2">
      <c r="A21658" s="85"/>
      <c r="F21658" s="4"/>
      <c r="H21658" s="78"/>
      <c r="J21658" s="75"/>
      <c r="K21658" s="71"/>
      <c r="L21658" s="75"/>
      <c r="M21658" s="71"/>
      <c r="O21658" s="71"/>
      <c r="Q21658" s="71"/>
      <c r="V21658" s="4"/>
      <c r="X21658" s="4"/>
      <c r="AS21658" s="71"/>
    </row>
    <row r="21659" spans="1:45" ht="15" customHeight="1" x14ac:dyDescent="0.2">
      <c r="A21659" s="85"/>
      <c r="F21659" s="4"/>
      <c r="H21659" s="78"/>
      <c r="J21659" s="75"/>
      <c r="K21659" s="71"/>
      <c r="L21659" s="75"/>
      <c r="M21659" s="71"/>
      <c r="O21659" s="71"/>
      <c r="Q21659" s="71"/>
      <c r="V21659" s="4"/>
      <c r="X21659" s="4"/>
      <c r="AS21659" s="71"/>
    </row>
    <row r="21660" spans="1:45" ht="15" customHeight="1" x14ac:dyDescent="0.2">
      <c r="A21660" s="85"/>
      <c r="F21660" s="4"/>
      <c r="H21660" s="78"/>
      <c r="J21660" s="75"/>
      <c r="K21660" s="71"/>
      <c r="L21660" s="75"/>
      <c r="M21660" s="71"/>
      <c r="O21660" s="71"/>
      <c r="Q21660" s="71"/>
      <c r="V21660" s="4"/>
      <c r="X21660" s="4"/>
      <c r="AS21660" s="71"/>
    </row>
    <row r="21661" spans="1:45" ht="15" customHeight="1" x14ac:dyDescent="0.2">
      <c r="A21661" s="85"/>
      <c r="F21661" s="4"/>
      <c r="H21661" s="78"/>
      <c r="J21661" s="75"/>
      <c r="K21661" s="71"/>
      <c r="L21661" s="75"/>
      <c r="M21661" s="71"/>
      <c r="O21661" s="71"/>
      <c r="Q21661" s="71"/>
      <c r="V21661" s="4"/>
      <c r="X21661" s="4"/>
      <c r="AS21661" s="71"/>
    </row>
    <row r="21662" spans="1:45" ht="15" customHeight="1" x14ac:dyDescent="0.2">
      <c r="A21662" s="85"/>
      <c r="F21662" s="4"/>
      <c r="H21662" s="78"/>
      <c r="J21662" s="75"/>
      <c r="K21662" s="71"/>
      <c r="L21662" s="75"/>
      <c r="M21662" s="71"/>
      <c r="O21662" s="71"/>
      <c r="Q21662" s="71"/>
      <c r="V21662" s="4"/>
      <c r="X21662" s="4"/>
      <c r="AS21662" s="71"/>
    </row>
    <row r="21663" spans="1:45" ht="15" customHeight="1" x14ac:dyDescent="0.2">
      <c r="A21663" s="85"/>
      <c r="F21663" s="4"/>
      <c r="H21663" s="79"/>
      <c r="J21663" s="75"/>
      <c r="K21663" s="71"/>
      <c r="L21663" s="75"/>
      <c r="M21663" s="71"/>
      <c r="O21663" s="71"/>
      <c r="Q21663" s="71"/>
      <c r="V21663" s="4"/>
      <c r="X21663" s="4"/>
      <c r="AS21663" s="71"/>
    </row>
    <row r="21664" spans="1:45" ht="15" customHeight="1" x14ac:dyDescent="0.2">
      <c r="A21664" s="85"/>
      <c r="F21664" s="4"/>
      <c r="H21664" s="79"/>
      <c r="J21664" s="75"/>
      <c r="K21664" s="71"/>
      <c r="L21664" s="75"/>
      <c r="M21664" s="71"/>
      <c r="O21664" s="71"/>
      <c r="Q21664" s="71"/>
      <c r="V21664" s="4"/>
      <c r="X21664" s="4"/>
      <c r="AS21664" s="71"/>
    </row>
    <row r="21665" spans="1:45" ht="15" customHeight="1" x14ac:dyDescent="0.2">
      <c r="A21665" s="85"/>
      <c r="F21665" s="4"/>
      <c r="H21665" s="79"/>
      <c r="J21665" s="75"/>
      <c r="K21665" s="71"/>
      <c r="L21665" s="75"/>
      <c r="M21665" s="71"/>
      <c r="O21665" s="71"/>
      <c r="Q21665" s="71"/>
      <c r="V21665" s="4"/>
      <c r="X21665" s="4"/>
      <c r="AS21665" s="71"/>
    </row>
    <row r="21666" spans="1:45" ht="15" customHeight="1" x14ac:dyDescent="0.2">
      <c r="A21666" s="85"/>
      <c r="F21666" s="4"/>
      <c r="H21666" s="79"/>
      <c r="J21666" s="75"/>
      <c r="K21666" s="71"/>
      <c r="L21666" s="75"/>
      <c r="M21666" s="71"/>
      <c r="O21666" s="71"/>
      <c r="Q21666" s="71"/>
      <c r="V21666" s="4"/>
      <c r="X21666" s="4"/>
      <c r="AS21666" s="71"/>
    </row>
    <row r="21667" spans="1:45" ht="15" customHeight="1" x14ac:dyDescent="0.2">
      <c r="A21667" s="85"/>
      <c r="F21667" s="4"/>
      <c r="H21667" s="79"/>
      <c r="J21667" s="75"/>
      <c r="K21667" s="71"/>
      <c r="L21667" s="75"/>
      <c r="M21667" s="71"/>
      <c r="O21667" s="71"/>
      <c r="Q21667" s="71"/>
      <c r="V21667" s="4"/>
      <c r="X21667" s="4"/>
      <c r="AS21667" s="71"/>
    </row>
    <row r="21668" spans="1:45" ht="15" customHeight="1" x14ac:dyDescent="0.2">
      <c r="A21668" s="85"/>
      <c r="F21668" s="4"/>
      <c r="H21668" s="78"/>
      <c r="J21668" s="75"/>
      <c r="K21668" s="71"/>
      <c r="L21668" s="75"/>
      <c r="M21668" s="71"/>
      <c r="O21668" s="71"/>
      <c r="Q21668" s="71"/>
      <c r="V21668" s="4"/>
      <c r="X21668" s="4"/>
      <c r="AS21668" s="71"/>
    </row>
    <row r="21669" spans="1:45" ht="15" customHeight="1" x14ac:dyDescent="0.2">
      <c r="A21669" s="85"/>
      <c r="F21669" s="4"/>
      <c r="H21669" s="78"/>
      <c r="J21669" s="75"/>
      <c r="K21669" s="71"/>
      <c r="L21669" s="75"/>
      <c r="M21669" s="71"/>
      <c r="O21669" s="71"/>
      <c r="Q21669" s="71"/>
      <c r="V21669" s="4"/>
      <c r="X21669" s="4"/>
      <c r="AS21669" s="71"/>
    </row>
    <row r="21670" spans="1:45" ht="15" customHeight="1" x14ac:dyDescent="0.2">
      <c r="A21670" s="85"/>
      <c r="F21670" s="4"/>
      <c r="H21670" s="78"/>
      <c r="J21670" s="75"/>
      <c r="K21670" s="71"/>
      <c r="L21670" s="75"/>
      <c r="M21670" s="71"/>
      <c r="O21670" s="71"/>
      <c r="Q21670" s="71"/>
      <c r="V21670" s="4"/>
      <c r="X21670" s="4"/>
      <c r="AS21670" s="71"/>
    </row>
    <row r="21671" spans="1:45" ht="15" customHeight="1" x14ac:dyDescent="0.2">
      <c r="A21671" s="85"/>
      <c r="F21671" s="4"/>
      <c r="H21671" s="78"/>
      <c r="J21671" s="75"/>
      <c r="K21671" s="71"/>
      <c r="L21671" s="75"/>
      <c r="M21671" s="71"/>
      <c r="O21671" s="71"/>
      <c r="Q21671" s="71"/>
      <c r="V21671" s="4"/>
      <c r="X21671" s="4"/>
      <c r="AS21671" s="71"/>
    </row>
    <row r="21672" spans="1:45" ht="15" customHeight="1" x14ac:dyDescent="0.2">
      <c r="A21672" s="85"/>
      <c r="F21672" s="4"/>
      <c r="H21672" s="78"/>
      <c r="J21672" s="75"/>
      <c r="K21672" s="71"/>
      <c r="L21672" s="75"/>
      <c r="M21672" s="71"/>
      <c r="O21672" s="71"/>
      <c r="Q21672" s="71"/>
      <c r="V21672" s="4"/>
      <c r="X21672" s="4"/>
      <c r="AS21672" s="71"/>
    </row>
    <row r="21673" spans="1:45" ht="15" customHeight="1" x14ac:dyDescent="0.2">
      <c r="A21673" s="85"/>
      <c r="F21673" s="4"/>
      <c r="H21673" s="78"/>
      <c r="J21673" s="75"/>
      <c r="K21673" s="71"/>
      <c r="L21673" s="75"/>
      <c r="M21673" s="71"/>
      <c r="O21673" s="71"/>
      <c r="Q21673" s="71"/>
      <c r="V21673" s="4"/>
      <c r="X21673" s="4"/>
      <c r="AS21673" s="71"/>
    </row>
    <row r="21674" spans="1:45" ht="15" customHeight="1" x14ac:dyDescent="0.2">
      <c r="A21674" s="85"/>
      <c r="F21674" s="4"/>
      <c r="H21674" s="78"/>
      <c r="J21674" s="75"/>
      <c r="K21674" s="71"/>
      <c r="L21674" s="75"/>
      <c r="M21674" s="71"/>
      <c r="O21674" s="71"/>
      <c r="Q21674" s="71"/>
      <c r="V21674" s="4"/>
      <c r="X21674" s="4"/>
      <c r="AS21674" s="71"/>
    </row>
    <row r="21675" spans="1:45" ht="15" customHeight="1" x14ac:dyDescent="0.2">
      <c r="A21675" s="85"/>
      <c r="F21675" s="4"/>
      <c r="H21675" s="78"/>
      <c r="J21675" s="75"/>
      <c r="K21675" s="71"/>
      <c r="L21675" s="75"/>
      <c r="M21675" s="71"/>
      <c r="O21675" s="71"/>
      <c r="Q21675" s="71"/>
      <c r="V21675" s="4"/>
      <c r="X21675" s="4"/>
      <c r="AS21675" s="71"/>
    </row>
    <row r="21676" spans="1:45" ht="15" customHeight="1" x14ac:dyDescent="0.2">
      <c r="A21676" s="85"/>
      <c r="F21676" s="4"/>
      <c r="H21676" s="78"/>
      <c r="J21676" s="75"/>
      <c r="K21676" s="71"/>
      <c r="L21676" s="75"/>
      <c r="M21676" s="71"/>
      <c r="O21676" s="71"/>
      <c r="Q21676" s="71"/>
      <c r="V21676" s="4"/>
      <c r="X21676" s="4"/>
      <c r="AS21676" s="71"/>
    </row>
    <row r="21677" spans="1:45" ht="15" customHeight="1" x14ac:dyDescent="0.2">
      <c r="A21677" s="85"/>
      <c r="F21677" s="4"/>
      <c r="H21677" s="78"/>
      <c r="J21677" s="75"/>
      <c r="K21677" s="71"/>
      <c r="L21677" s="75"/>
      <c r="M21677" s="71"/>
      <c r="O21677" s="71"/>
      <c r="Q21677" s="71"/>
      <c r="V21677" s="4"/>
      <c r="X21677" s="4"/>
      <c r="AS21677" s="71"/>
    </row>
    <row r="21678" spans="1:45" ht="15" customHeight="1" x14ac:dyDescent="0.2">
      <c r="A21678" s="85"/>
      <c r="F21678" s="4"/>
      <c r="H21678" s="78"/>
      <c r="J21678" s="75"/>
      <c r="K21678" s="71"/>
      <c r="L21678" s="75"/>
      <c r="M21678" s="71"/>
      <c r="O21678" s="71"/>
      <c r="Q21678" s="71"/>
      <c r="V21678" s="4"/>
      <c r="X21678" s="4"/>
      <c r="AS21678" s="71"/>
    </row>
    <row r="21679" spans="1:45" ht="15" customHeight="1" x14ac:dyDescent="0.2">
      <c r="A21679" s="85"/>
      <c r="F21679" s="4"/>
      <c r="H21679" s="78"/>
      <c r="J21679" s="75"/>
      <c r="K21679" s="71"/>
      <c r="L21679" s="75"/>
      <c r="M21679" s="71"/>
      <c r="O21679" s="71"/>
      <c r="Q21679" s="71"/>
      <c r="V21679" s="4"/>
      <c r="X21679" s="4"/>
      <c r="AS21679" s="71"/>
    </row>
    <row r="21680" spans="1:45" ht="15" customHeight="1" x14ac:dyDescent="0.2">
      <c r="A21680" s="85"/>
      <c r="F21680" s="4"/>
      <c r="H21680" s="78"/>
      <c r="J21680" s="75"/>
      <c r="K21680" s="71"/>
      <c r="L21680" s="75"/>
      <c r="M21680" s="71"/>
      <c r="O21680" s="71"/>
      <c r="Q21680" s="71"/>
      <c r="V21680" s="4"/>
      <c r="X21680" s="4"/>
      <c r="AS21680" s="71"/>
    </row>
    <row r="21681" spans="1:45" ht="15" customHeight="1" x14ac:dyDescent="0.2">
      <c r="A21681" s="85"/>
      <c r="F21681" s="4"/>
      <c r="H21681" s="78"/>
      <c r="J21681" s="75"/>
      <c r="K21681" s="71"/>
      <c r="L21681" s="75"/>
      <c r="M21681" s="71"/>
      <c r="O21681" s="71"/>
      <c r="Q21681" s="71"/>
      <c r="V21681" s="4"/>
      <c r="X21681" s="4"/>
      <c r="AS21681" s="71"/>
    </row>
    <row r="21682" spans="1:45" ht="15" customHeight="1" x14ac:dyDescent="0.2">
      <c r="A21682" s="85"/>
      <c r="F21682" s="4"/>
      <c r="H21682" s="78"/>
      <c r="J21682" s="75"/>
      <c r="K21682" s="71"/>
      <c r="L21682" s="75"/>
      <c r="M21682" s="71"/>
      <c r="O21682" s="71"/>
      <c r="Q21682" s="71"/>
      <c r="V21682" s="4"/>
      <c r="X21682" s="4"/>
      <c r="AS21682" s="71"/>
    </row>
    <row r="21683" spans="1:45" ht="15" customHeight="1" x14ac:dyDescent="0.2">
      <c r="A21683" s="85"/>
      <c r="F21683" s="4"/>
      <c r="H21683" s="78"/>
      <c r="J21683" s="75"/>
      <c r="K21683" s="71"/>
      <c r="L21683" s="75"/>
      <c r="M21683" s="71"/>
      <c r="O21683" s="71"/>
      <c r="Q21683" s="71"/>
      <c r="V21683" s="4"/>
      <c r="X21683" s="4"/>
      <c r="AS21683" s="71"/>
    </row>
    <row r="21684" spans="1:45" ht="15" customHeight="1" x14ac:dyDescent="0.2">
      <c r="A21684" s="85"/>
      <c r="F21684" s="4"/>
      <c r="H21684" s="78"/>
      <c r="J21684" s="75"/>
      <c r="K21684" s="71"/>
      <c r="L21684" s="75"/>
      <c r="M21684" s="71"/>
      <c r="O21684" s="71"/>
      <c r="Q21684" s="71"/>
      <c r="V21684" s="4"/>
      <c r="X21684" s="4"/>
      <c r="AS21684" s="71"/>
    </row>
    <row r="21685" spans="1:45" ht="15" customHeight="1" x14ac:dyDescent="0.2">
      <c r="A21685" s="85"/>
      <c r="F21685" s="4"/>
      <c r="H21685" s="78"/>
      <c r="J21685" s="75"/>
      <c r="K21685" s="71"/>
      <c r="L21685" s="75"/>
      <c r="M21685" s="71"/>
      <c r="O21685" s="71"/>
      <c r="Q21685" s="71"/>
      <c r="V21685" s="4"/>
      <c r="X21685" s="4"/>
      <c r="AS21685" s="71"/>
    </row>
    <row r="21686" spans="1:45" ht="15" customHeight="1" x14ac:dyDescent="0.2">
      <c r="A21686" s="85"/>
      <c r="F21686" s="4"/>
      <c r="H21686" s="78"/>
      <c r="J21686" s="75"/>
      <c r="K21686" s="71"/>
      <c r="L21686" s="75"/>
      <c r="M21686" s="71"/>
      <c r="O21686" s="71"/>
      <c r="Q21686" s="71"/>
      <c r="V21686" s="4"/>
      <c r="X21686" s="4"/>
      <c r="AS21686" s="71"/>
    </row>
    <row r="21687" spans="1:45" ht="15" customHeight="1" x14ac:dyDescent="0.2">
      <c r="A21687" s="85"/>
      <c r="F21687" s="4"/>
      <c r="H21687" s="78"/>
      <c r="J21687" s="75"/>
      <c r="K21687" s="71"/>
      <c r="L21687" s="75"/>
      <c r="M21687" s="71"/>
      <c r="O21687" s="71"/>
      <c r="Q21687" s="71"/>
      <c r="V21687" s="4"/>
      <c r="X21687" s="4"/>
      <c r="AS21687" s="71"/>
    </row>
    <row r="21688" spans="1:45" ht="15" customHeight="1" x14ac:dyDescent="0.2">
      <c r="A21688" s="85"/>
      <c r="F21688" s="4"/>
      <c r="H21688" s="78"/>
      <c r="J21688" s="75"/>
      <c r="K21688" s="71"/>
      <c r="L21688" s="75"/>
      <c r="M21688" s="71"/>
      <c r="O21688" s="71"/>
      <c r="Q21688" s="71"/>
      <c r="V21688" s="4"/>
      <c r="X21688" s="4"/>
      <c r="AS21688" s="71"/>
    </row>
    <row r="21689" spans="1:45" ht="15" customHeight="1" x14ac:dyDescent="0.2">
      <c r="A21689" s="85"/>
      <c r="F21689" s="4"/>
      <c r="H21689" s="78"/>
      <c r="J21689" s="75"/>
      <c r="K21689" s="71"/>
      <c r="L21689" s="75"/>
      <c r="M21689" s="71"/>
      <c r="O21689" s="71"/>
      <c r="Q21689" s="71"/>
      <c r="V21689" s="4"/>
      <c r="X21689" s="4"/>
      <c r="AS21689" s="71"/>
    </row>
    <row r="21690" spans="1:45" ht="15" customHeight="1" x14ac:dyDescent="0.2">
      <c r="A21690" s="85"/>
      <c r="F21690" s="4"/>
      <c r="H21690" s="78"/>
      <c r="J21690" s="75"/>
      <c r="K21690" s="71"/>
      <c r="L21690" s="75"/>
      <c r="M21690" s="71"/>
      <c r="O21690" s="71"/>
      <c r="Q21690" s="71"/>
      <c r="V21690" s="4"/>
      <c r="X21690" s="4"/>
      <c r="AS21690" s="71"/>
    </row>
    <row r="21691" spans="1:45" ht="15" customHeight="1" x14ac:dyDescent="0.2">
      <c r="A21691" s="85"/>
      <c r="F21691" s="4"/>
      <c r="H21691" s="78"/>
      <c r="J21691" s="75"/>
      <c r="K21691" s="71"/>
      <c r="L21691" s="75"/>
      <c r="M21691" s="71"/>
      <c r="O21691" s="71"/>
      <c r="Q21691" s="71"/>
      <c r="V21691" s="4"/>
      <c r="X21691" s="4"/>
      <c r="AS21691" s="71"/>
    </row>
    <row r="21692" spans="1:45" ht="15" customHeight="1" x14ac:dyDescent="0.2">
      <c r="A21692" s="85"/>
      <c r="F21692" s="4"/>
      <c r="H21692" s="78"/>
      <c r="J21692" s="75"/>
      <c r="K21692" s="71"/>
      <c r="L21692" s="75"/>
      <c r="M21692" s="71"/>
      <c r="O21692" s="71"/>
      <c r="Q21692" s="71"/>
      <c r="V21692" s="4"/>
      <c r="X21692" s="4"/>
      <c r="AS21692" s="71"/>
    </row>
    <row r="21693" spans="1:45" ht="15" customHeight="1" x14ac:dyDescent="0.2">
      <c r="A21693" s="85"/>
      <c r="F21693" s="4"/>
      <c r="H21693" s="78"/>
      <c r="J21693" s="75"/>
      <c r="K21693" s="71"/>
      <c r="L21693" s="75"/>
      <c r="M21693" s="71"/>
      <c r="O21693" s="71"/>
      <c r="Q21693" s="71"/>
      <c r="V21693" s="4"/>
      <c r="X21693" s="4"/>
      <c r="AS21693" s="71"/>
    </row>
    <row r="21694" spans="1:45" ht="15" customHeight="1" x14ac:dyDescent="0.2">
      <c r="A21694" s="85"/>
      <c r="F21694" s="4"/>
      <c r="H21694" s="78"/>
      <c r="J21694" s="75"/>
      <c r="K21694" s="71"/>
      <c r="L21694" s="75"/>
      <c r="M21694" s="71"/>
      <c r="O21694" s="71"/>
      <c r="Q21694" s="71"/>
      <c r="V21694" s="4"/>
      <c r="X21694" s="4"/>
      <c r="AS21694" s="71"/>
    </row>
    <row r="21695" spans="1:45" ht="15" customHeight="1" x14ac:dyDescent="0.2">
      <c r="A21695" s="85"/>
      <c r="F21695" s="4"/>
      <c r="H21695" s="78"/>
      <c r="J21695" s="75"/>
      <c r="K21695" s="71"/>
      <c r="L21695" s="75"/>
      <c r="M21695" s="71"/>
      <c r="O21695" s="71"/>
      <c r="Q21695" s="71"/>
      <c r="V21695" s="4"/>
      <c r="X21695" s="4"/>
      <c r="AS21695" s="71"/>
    </row>
    <row r="21696" spans="1:45" ht="15" customHeight="1" x14ac:dyDescent="0.2">
      <c r="A21696" s="85"/>
      <c r="F21696" s="4"/>
      <c r="H21696" s="78"/>
      <c r="J21696" s="75"/>
      <c r="K21696" s="71"/>
      <c r="L21696" s="75"/>
      <c r="M21696" s="71"/>
      <c r="O21696" s="71"/>
      <c r="Q21696" s="71"/>
      <c r="V21696" s="4"/>
      <c r="X21696" s="4"/>
      <c r="AS21696" s="71"/>
    </row>
    <row r="21697" spans="1:45" ht="15" customHeight="1" x14ac:dyDescent="0.2">
      <c r="A21697" s="85"/>
      <c r="F21697" s="4"/>
      <c r="H21697" s="78"/>
      <c r="J21697" s="75"/>
      <c r="K21697" s="71"/>
      <c r="L21697" s="75"/>
      <c r="M21697" s="71"/>
      <c r="O21697" s="71"/>
      <c r="Q21697" s="71"/>
      <c r="V21697" s="4"/>
      <c r="X21697" s="4"/>
      <c r="AS21697" s="71"/>
    </row>
    <row r="21698" spans="1:45" ht="15" customHeight="1" x14ac:dyDescent="0.2">
      <c r="A21698" s="85"/>
      <c r="F21698" s="4"/>
      <c r="H21698" s="78"/>
      <c r="J21698" s="75"/>
      <c r="K21698" s="71"/>
      <c r="L21698" s="75"/>
      <c r="M21698" s="71"/>
      <c r="O21698" s="71"/>
      <c r="Q21698" s="71"/>
      <c r="V21698" s="4"/>
      <c r="X21698" s="4"/>
      <c r="AS21698" s="71"/>
    </row>
    <row r="21699" spans="1:45" ht="15" customHeight="1" x14ac:dyDescent="0.2">
      <c r="A21699" s="85"/>
      <c r="F21699" s="4"/>
      <c r="H21699" s="78"/>
      <c r="J21699" s="75"/>
      <c r="K21699" s="71"/>
      <c r="L21699" s="75"/>
      <c r="M21699" s="71"/>
      <c r="O21699" s="71"/>
      <c r="Q21699" s="71"/>
      <c r="V21699" s="4"/>
      <c r="X21699" s="4"/>
      <c r="AS21699" s="71"/>
    </row>
    <row r="21700" spans="1:45" ht="15" customHeight="1" x14ac:dyDescent="0.2">
      <c r="A21700" s="85"/>
      <c r="F21700" s="4"/>
      <c r="H21700" s="78"/>
      <c r="J21700" s="75"/>
      <c r="K21700" s="71"/>
      <c r="L21700" s="75"/>
      <c r="M21700" s="71"/>
      <c r="O21700" s="71"/>
      <c r="Q21700" s="71"/>
      <c r="V21700" s="4"/>
      <c r="X21700" s="4"/>
      <c r="AS21700" s="71"/>
    </row>
    <row r="21701" spans="1:45" ht="15" customHeight="1" x14ac:dyDescent="0.2">
      <c r="A21701" s="85"/>
      <c r="F21701" s="4"/>
      <c r="H21701" s="78"/>
      <c r="J21701" s="75"/>
      <c r="K21701" s="71"/>
      <c r="L21701" s="75"/>
      <c r="M21701" s="71"/>
      <c r="O21701" s="71"/>
      <c r="Q21701" s="71"/>
      <c r="V21701" s="4"/>
      <c r="X21701" s="4"/>
      <c r="AS21701" s="71"/>
    </row>
    <row r="21702" spans="1:45" ht="15" customHeight="1" x14ac:dyDescent="0.2">
      <c r="A21702" s="85"/>
      <c r="F21702" s="4"/>
      <c r="H21702" s="78"/>
      <c r="J21702" s="75"/>
      <c r="K21702" s="71"/>
      <c r="L21702" s="75"/>
      <c r="M21702" s="71"/>
      <c r="O21702" s="71"/>
      <c r="Q21702" s="71"/>
      <c r="V21702" s="4"/>
      <c r="X21702" s="4"/>
      <c r="AS21702" s="71"/>
    </row>
    <row r="21703" spans="1:45" ht="15" customHeight="1" x14ac:dyDescent="0.2">
      <c r="A21703" s="85"/>
      <c r="F21703" s="4"/>
      <c r="H21703" s="78"/>
      <c r="J21703" s="75"/>
      <c r="K21703" s="71"/>
      <c r="L21703" s="75"/>
      <c r="M21703" s="71"/>
      <c r="O21703" s="71"/>
      <c r="Q21703" s="71"/>
      <c r="V21703" s="4"/>
      <c r="X21703" s="4"/>
      <c r="AS21703" s="71"/>
    </row>
    <row r="21704" spans="1:45" ht="15" customHeight="1" x14ac:dyDescent="0.2">
      <c r="A21704" s="85"/>
      <c r="F21704" s="4"/>
      <c r="H21704" s="78"/>
      <c r="J21704" s="75"/>
      <c r="K21704" s="71"/>
      <c r="L21704" s="75"/>
      <c r="M21704" s="71"/>
      <c r="O21704" s="71"/>
      <c r="Q21704" s="71"/>
      <c r="V21704" s="4"/>
      <c r="X21704" s="4"/>
      <c r="AS21704" s="71"/>
    </row>
    <row r="21705" spans="1:45" ht="15" customHeight="1" x14ac:dyDescent="0.2">
      <c r="A21705" s="85"/>
      <c r="F21705" s="4"/>
      <c r="H21705" s="78"/>
      <c r="J21705" s="75"/>
      <c r="K21705" s="71"/>
      <c r="L21705" s="75"/>
      <c r="M21705" s="71"/>
      <c r="O21705" s="71"/>
      <c r="Q21705" s="71"/>
      <c r="V21705" s="4"/>
      <c r="X21705" s="4"/>
      <c r="AS21705" s="71"/>
    </row>
    <row r="21706" spans="1:45" ht="15" customHeight="1" x14ac:dyDescent="0.2">
      <c r="A21706" s="85"/>
      <c r="F21706" s="4"/>
      <c r="H21706" s="78"/>
      <c r="J21706" s="75"/>
      <c r="K21706" s="71"/>
      <c r="L21706" s="75"/>
      <c r="M21706" s="71"/>
      <c r="O21706" s="71"/>
      <c r="Q21706" s="71"/>
      <c r="V21706" s="4"/>
      <c r="X21706" s="4"/>
      <c r="AS21706" s="71"/>
    </row>
    <row r="21707" spans="1:45" ht="15" customHeight="1" x14ac:dyDescent="0.2">
      <c r="A21707" s="85"/>
      <c r="F21707" s="4"/>
      <c r="H21707" s="78"/>
      <c r="J21707" s="75"/>
      <c r="K21707" s="71"/>
      <c r="L21707" s="75"/>
      <c r="M21707" s="71"/>
      <c r="O21707" s="71"/>
      <c r="Q21707" s="71"/>
      <c r="V21707" s="4"/>
      <c r="X21707" s="4"/>
      <c r="AS21707" s="71"/>
    </row>
    <row r="21708" spans="1:45" ht="15" customHeight="1" x14ac:dyDescent="0.2">
      <c r="A21708" s="85"/>
      <c r="F21708" s="4"/>
      <c r="H21708" s="78"/>
      <c r="J21708" s="75"/>
      <c r="K21708" s="71"/>
      <c r="L21708" s="75"/>
      <c r="M21708" s="71"/>
      <c r="O21708" s="71"/>
      <c r="Q21708" s="71"/>
      <c r="V21708" s="4"/>
      <c r="X21708" s="4"/>
      <c r="AS21708" s="71"/>
    </row>
    <row r="21709" spans="1:45" ht="15" customHeight="1" x14ac:dyDescent="0.2">
      <c r="A21709" s="85"/>
      <c r="F21709" s="4"/>
      <c r="H21709" s="78"/>
      <c r="J21709" s="75"/>
      <c r="K21709" s="71"/>
      <c r="L21709" s="75"/>
      <c r="M21709" s="71"/>
      <c r="O21709" s="71"/>
      <c r="Q21709" s="71"/>
      <c r="V21709" s="4"/>
      <c r="X21709" s="4"/>
      <c r="AS21709" s="71"/>
    </row>
    <row r="21710" spans="1:45" ht="15" customHeight="1" x14ac:dyDescent="0.2">
      <c r="A21710" s="85"/>
      <c r="F21710" s="4"/>
      <c r="H21710" s="78"/>
      <c r="J21710" s="75"/>
      <c r="K21710" s="71"/>
      <c r="L21710" s="75"/>
      <c r="M21710" s="71"/>
      <c r="O21710" s="71"/>
      <c r="Q21710" s="71"/>
      <c r="V21710" s="4"/>
      <c r="X21710" s="4"/>
      <c r="AS21710" s="71"/>
    </row>
    <row r="21711" spans="1:45" ht="15" customHeight="1" x14ac:dyDescent="0.2">
      <c r="A21711" s="85"/>
      <c r="F21711" s="4"/>
      <c r="H21711" s="78"/>
      <c r="J21711" s="75"/>
      <c r="K21711" s="71"/>
      <c r="L21711" s="75"/>
      <c r="M21711" s="71"/>
      <c r="O21711" s="71"/>
      <c r="Q21711" s="71"/>
      <c r="V21711" s="4"/>
      <c r="X21711" s="4"/>
      <c r="AS21711" s="71"/>
    </row>
    <row r="21712" spans="1:45" ht="15" customHeight="1" x14ac:dyDescent="0.2">
      <c r="A21712" s="85"/>
      <c r="F21712" s="4"/>
      <c r="H21712" s="78"/>
      <c r="J21712" s="75"/>
      <c r="K21712" s="71"/>
      <c r="L21712" s="75"/>
      <c r="M21712" s="71"/>
      <c r="O21712" s="71"/>
      <c r="Q21712" s="71"/>
      <c r="V21712" s="4"/>
      <c r="X21712" s="4"/>
      <c r="AS21712" s="71"/>
    </row>
    <row r="21713" spans="1:45" ht="15" customHeight="1" x14ac:dyDescent="0.2">
      <c r="A21713" s="85"/>
      <c r="F21713" s="4"/>
      <c r="H21713" s="78"/>
      <c r="J21713" s="75"/>
      <c r="K21713" s="71"/>
      <c r="L21713" s="75"/>
      <c r="M21713" s="71"/>
      <c r="O21713" s="71"/>
      <c r="Q21713" s="71"/>
      <c r="V21713" s="4"/>
      <c r="X21713" s="4"/>
      <c r="AS21713" s="71"/>
    </row>
    <row r="21714" spans="1:45" ht="15" customHeight="1" x14ac:dyDescent="0.2">
      <c r="A21714" s="85"/>
      <c r="F21714" s="4"/>
      <c r="H21714" s="78"/>
      <c r="J21714" s="75"/>
      <c r="K21714" s="71"/>
      <c r="L21714" s="75"/>
      <c r="M21714" s="71"/>
      <c r="O21714" s="71"/>
      <c r="Q21714" s="71"/>
      <c r="V21714" s="4"/>
      <c r="X21714" s="4"/>
      <c r="AS21714" s="71"/>
    </row>
    <row r="21715" spans="1:45" ht="15" customHeight="1" x14ac:dyDescent="0.2">
      <c r="A21715" s="85"/>
      <c r="F21715" s="4"/>
      <c r="H21715" s="78"/>
      <c r="J21715" s="75"/>
      <c r="K21715" s="71"/>
      <c r="L21715" s="75"/>
      <c r="M21715" s="71"/>
      <c r="O21715" s="71"/>
      <c r="Q21715" s="71"/>
      <c r="V21715" s="4"/>
      <c r="X21715" s="4"/>
      <c r="AS21715" s="71"/>
    </row>
    <row r="21716" spans="1:45" ht="15" customHeight="1" x14ac:dyDescent="0.2">
      <c r="A21716" s="85"/>
      <c r="F21716" s="4"/>
      <c r="H21716" s="78"/>
      <c r="J21716" s="75"/>
      <c r="K21716" s="71"/>
      <c r="L21716" s="75"/>
      <c r="M21716" s="71"/>
      <c r="O21716" s="71"/>
      <c r="Q21716" s="71"/>
      <c r="V21716" s="4"/>
      <c r="X21716" s="4"/>
      <c r="AS21716" s="71"/>
    </row>
    <row r="21717" spans="1:45" ht="15" customHeight="1" x14ac:dyDescent="0.2">
      <c r="A21717" s="85"/>
      <c r="F21717" s="4"/>
      <c r="H21717" s="78"/>
      <c r="J21717" s="75"/>
      <c r="K21717" s="71"/>
      <c r="L21717" s="75"/>
      <c r="M21717" s="71"/>
      <c r="O21717" s="71"/>
      <c r="Q21717" s="71"/>
      <c r="V21717" s="4"/>
      <c r="X21717" s="4"/>
      <c r="AS21717" s="71"/>
    </row>
    <row r="21718" spans="1:45" ht="15" customHeight="1" x14ac:dyDescent="0.2">
      <c r="A21718" s="85"/>
      <c r="F21718" s="4"/>
      <c r="H21718" s="78"/>
      <c r="J21718" s="75"/>
      <c r="K21718" s="71"/>
      <c r="L21718" s="75"/>
      <c r="M21718" s="71"/>
      <c r="O21718" s="71"/>
      <c r="Q21718" s="71"/>
      <c r="V21718" s="4"/>
      <c r="X21718" s="4"/>
      <c r="AS21718" s="71"/>
    </row>
    <row r="21719" spans="1:45" ht="15" customHeight="1" x14ac:dyDescent="0.2">
      <c r="A21719" s="85"/>
      <c r="F21719" s="4"/>
      <c r="H21719" s="78"/>
      <c r="J21719" s="75"/>
      <c r="K21719" s="71"/>
      <c r="L21719" s="75"/>
      <c r="M21719" s="71"/>
      <c r="O21719" s="71"/>
      <c r="Q21719" s="71"/>
      <c r="V21719" s="4"/>
      <c r="X21719" s="4"/>
      <c r="AS21719" s="71"/>
    </row>
    <row r="21720" spans="1:45" ht="15" customHeight="1" x14ac:dyDescent="0.2">
      <c r="A21720" s="85"/>
      <c r="F21720" s="4"/>
      <c r="H21720" s="78"/>
      <c r="J21720" s="75"/>
      <c r="K21720" s="71"/>
      <c r="L21720" s="75"/>
      <c r="M21720" s="71"/>
      <c r="O21720" s="71"/>
      <c r="Q21720" s="71"/>
      <c r="V21720" s="4"/>
      <c r="X21720" s="4"/>
      <c r="AS21720" s="71"/>
    </row>
    <row r="21721" spans="1:45" ht="15" customHeight="1" x14ac:dyDescent="0.2">
      <c r="A21721" s="85"/>
      <c r="F21721" s="4"/>
      <c r="H21721" s="78"/>
      <c r="J21721" s="75"/>
      <c r="K21721" s="71"/>
      <c r="L21721" s="75"/>
      <c r="M21721" s="71"/>
      <c r="O21721" s="71"/>
      <c r="Q21721" s="71"/>
      <c r="V21721" s="4"/>
      <c r="X21721" s="4"/>
      <c r="AS21721" s="71"/>
    </row>
    <row r="21722" spans="1:45" ht="15" customHeight="1" x14ac:dyDescent="0.2">
      <c r="A21722" s="85"/>
      <c r="F21722" s="4"/>
      <c r="H21722" s="78"/>
      <c r="J21722" s="75"/>
      <c r="K21722" s="71"/>
      <c r="L21722" s="75"/>
      <c r="M21722" s="71"/>
      <c r="O21722" s="71"/>
      <c r="Q21722" s="71"/>
      <c r="V21722" s="4"/>
      <c r="X21722" s="4"/>
      <c r="AS21722" s="71"/>
    </row>
    <row r="21723" spans="1:45" ht="15" customHeight="1" x14ac:dyDescent="0.2">
      <c r="A21723" s="85"/>
      <c r="F21723" s="4"/>
      <c r="H21723" s="78"/>
      <c r="J21723" s="75"/>
      <c r="K21723" s="71"/>
      <c r="L21723" s="75"/>
      <c r="M21723" s="71"/>
      <c r="O21723" s="71"/>
      <c r="Q21723" s="71"/>
      <c r="V21723" s="4"/>
      <c r="X21723" s="4"/>
      <c r="AS21723" s="71"/>
    </row>
    <row r="21724" spans="1:45" ht="15" customHeight="1" x14ac:dyDescent="0.2">
      <c r="A21724" s="85"/>
      <c r="F21724" s="4"/>
      <c r="H21724" s="78"/>
      <c r="J21724" s="75"/>
      <c r="K21724" s="71"/>
      <c r="L21724" s="75"/>
      <c r="M21724" s="71"/>
      <c r="O21724" s="71"/>
      <c r="Q21724" s="71"/>
      <c r="V21724" s="4"/>
      <c r="X21724" s="4"/>
      <c r="AS21724" s="71"/>
    </row>
    <row r="21725" spans="1:45" ht="15" customHeight="1" x14ac:dyDescent="0.2">
      <c r="A21725" s="85"/>
      <c r="F21725" s="4"/>
      <c r="H21725" s="78"/>
      <c r="J21725" s="75"/>
      <c r="K21725" s="71"/>
      <c r="L21725" s="75"/>
      <c r="M21725" s="71"/>
      <c r="O21725" s="71"/>
      <c r="Q21725" s="71"/>
      <c r="V21725" s="4"/>
      <c r="X21725" s="4"/>
      <c r="AS21725" s="71"/>
    </row>
    <row r="21726" spans="1:45" ht="15" customHeight="1" x14ac:dyDescent="0.2">
      <c r="A21726" s="85"/>
      <c r="F21726" s="4"/>
      <c r="H21726" s="78"/>
      <c r="J21726" s="75"/>
      <c r="K21726" s="71"/>
      <c r="L21726" s="75"/>
      <c r="M21726" s="71"/>
      <c r="O21726" s="71"/>
      <c r="Q21726" s="71"/>
      <c r="V21726" s="4"/>
      <c r="X21726" s="4"/>
      <c r="AS21726" s="71"/>
    </row>
    <row r="21727" spans="1:45" ht="15" customHeight="1" x14ac:dyDescent="0.2">
      <c r="A21727" s="85"/>
      <c r="F21727" s="4"/>
      <c r="H21727" s="78"/>
      <c r="J21727" s="75"/>
      <c r="K21727" s="71"/>
      <c r="L21727" s="75"/>
      <c r="M21727" s="71"/>
      <c r="O21727" s="71"/>
      <c r="Q21727" s="71"/>
      <c r="V21727" s="4"/>
      <c r="X21727" s="4"/>
      <c r="AS21727" s="71"/>
    </row>
    <row r="21728" spans="1:45" ht="15" customHeight="1" x14ac:dyDescent="0.2">
      <c r="A21728" s="85"/>
      <c r="F21728" s="4"/>
      <c r="H21728" s="78"/>
      <c r="J21728" s="75"/>
      <c r="K21728" s="71"/>
      <c r="L21728" s="75"/>
      <c r="M21728" s="71"/>
      <c r="O21728" s="71"/>
      <c r="Q21728" s="71"/>
      <c r="V21728" s="4"/>
      <c r="X21728" s="4"/>
      <c r="AS21728" s="71"/>
    </row>
    <row r="21729" spans="1:45" ht="15" customHeight="1" x14ac:dyDescent="0.2">
      <c r="A21729" s="85"/>
      <c r="F21729" s="4"/>
      <c r="H21729" s="78"/>
      <c r="J21729" s="75"/>
      <c r="K21729" s="71"/>
      <c r="L21729" s="75"/>
      <c r="M21729" s="71"/>
      <c r="O21729" s="71"/>
      <c r="Q21729" s="71"/>
      <c r="V21729" s="4"/>
      <c r="X21729" s="4"/>
      <c r="AS21729" s="71"/>
    </row>
    <row r="21730" spans="1:45" ht="15" customHeight="1" x14ac:dyDescent="0.2">
      <c r="A21730" s="85"/>
      <c r="F21730" s="4"/>
      <c r="H21730" s="78"/>
      <c r="J21730" s="75"/>
      <c r="K21730" s="71"/>
      <c r="L21730" s="75"/>
      <c r="M21730" s="71"/>
      <c r="O21730" s="71"/>
      <c r="Q21730" s="71"/>
      <c r="V21730" s="4"/>
      <c r="X21730" s="4"/>
      <c r="AS21730" s="71"/>
    </row>
    <row r="21731" spans="1:45" ht="15" customHeight="1" x14ac:dyDescent="0.2">
      <c r="A21731" s="85"/>
      <c r="F21731" s="4"/>
      <c r="H21731" s="78"/>
      <c r="J21731" s="75"/>
      <c r="K21731" s="71"/>
      <c r="L21731" s="75"/>
      <c r="M21731" s="71"/>
      <c r="O21731" s="71"/>
      <c r="Q21731" s="71"/>
      <c r="V21731" s="4"/>
      <c r="X21731" s="4"/>
      <c r="AS21731" s="71"/>
    </row>
    <row r="21732" spans="1:45" ht="15" customHeight="1" x14ac:dyDescent="0.2">
      <c r="A21732" s="85"/>
      <c r="F21732" s="4"/>
      <c r="H21732" s="78"/>
      <c r="J21732" s="75"/>
      <c r="K21732" s="71"/>
      <c r="L21732" s="75"/>
      <c r="M21732" s="71"/>
      <c r="O21732" s="71"/>
      <c r="Q21732" s="71"/>
      <c r="V21732" s="4"/>
      <c r="X21732" s="4"/>
      <c r="AS21732" s="71"/>
    </row>
    <row r="21733" spans="1:45" ht="15" customHeight="1" x14ac:dyDescent="0.2">
      <c r="A21733" s="85"/>
      <c r="F21733" s="4"/>
      <c r="H21733" s="78"/>
      <c r="J21733" s="75"/>
      <c r="K21733" s="71"/>
      <c r="L21733" s="75"/>
      <c r="M21733" s="71"/>
      <c r="O21733" s="71"/>
      <c r="Q21733" s="71"/>
      <c r="V21733" s="4"/>
      <c r="X21733" s="4"/>
      <c r="AS21733" s="71"/>
    </row>
    <row r="21734" spans="1:45" ht="15" customHeight="1" x14ac:dyDescent="0.2">
      <c r="A21734" s="85"/>
      <c r="F21734" s="4"/>
      <c r="H21734" s="78"/>
      <c r="J21734" s="75"/>
      <c r="K21734" s="71"/>
      <c r="L21734" s="75"/>
      <c r="M21734" s="71"/>
      <c r="O21734" s="71"/>
      <c r="Q21734" s="71"/>
      <c r="V21734" s="4"/>
      <c r="X21734" s="4"/>
      <c r="AS21734" s="71"/>
    </row>
    <row r="21735" spans="1:45" ht="15" customHeight="1" x14ac:dyDescent="0.2">
      <c r="A21735" s="85"/>
      <c r="F21735" s="4"/>
      <c r="H21735" s="78"/>
      <c r="J21735" s="75"/>
      <c r="K21735" s="71"/>
      <c r="L21735" s="75"/>
      <c r="M21735" s="71"/>
      <c r="O21735" s="71"/>
      <c r="Q21735" s="71"/>
      <c r="V21735" s="4"/>
      <c r="X21735" s="4"/>
      <c r="AS21735" s="71"/>
    </row>
    <row r="21736" spans="1:45" ht="15" customHeight="1" x14ac:dyDescent="0.2">
      <c r="A21736" s="85"/>
      <c r="F21736" s="4"/>
      <c r="H21736" s="78"/>
      <c r="J21736" s="75"/>
      <c r="K21736" s="71"/>
      <c r="L21736" s="75"/>
      <c r="M21736" s="71"/>
      <c r="O21736" s="71"/>
      <c r="Q21736" s="71"/>
      <c r="V21736" s="4"/>
      <c r="X21736" s="4"/>
      <c r="AS21736" s="71"/>
    </row>
    <row r="21737" spans="1:45" ht="15" customHeight="1" x14ac:dyDescent="0.2">
      <c r="A21737" s="85"/>
      <c r="F21737" s="4"/>
      <c r="H21737" s="78"/>
      <c r="J21737" s="75"/>
      <c r="K21737" s="71"/>
      <c r="L21737" s="75"/>
      <c r="M21737" s="71"/>
      <c r="O21737" s="71"/>
      <c r="Q21737" s="71"/>
      <c r="V21737" s="4"/>
      <c r="X21737" s="4"/>
      <c r="AS21737" s="71"/>
    </row>
    <row r="21738" spans="1:45" ht="15" customHeight="1" x14ac:dyDescent="0.2">
      <c r="A21738" s="85"/>
      <c r="F21738" s="4"/>
      <c r="H21738" s="79"/>
      <c r="J21738" s="75"/>
      <c r="K21738" s="71"/>
      <c r="L21738" s="75"/>
      <c r="M21738" s="71"/>
      <c r="O21738" s="71"/>
      <c r="Q21738" s="71"/>
      <c r="V21738" s="4"/>
      <c r="X21738" s="4"/>
      <c r="AS21738" s="71"/>
    </row>
    <row r="21739" spans="1:45" ht="15" customHeight="1" x14ac:dyDescent="0.2">
      <c r="A21739" s="85"/>
      <c r="F21739" s="4"/>
      <c r="H21739" s="78"/>
      <c r="J21739" s="75"/>
      <c r="K21739" s="71"/>
      <c r="L21739" s="75"/>
      <c r="M21739" s="71"/>
      <c r="O21739" s="71"/>
      <c r="Q21739" s="71"/>
      <c r="V21739" s="4"/>
      <c r="X21739" s="4"/>
      <c r="AS21739" s="71"/>
    </row>
    <row r="21740" spans="1:45" ht="15" customHeight="1" x14ac:dyDescent="0.2">
      <c r="A21740" s="85"/>
      <c r="F21740" s="4"/>
      <c r="H21740" s="78"/>
      <c r="J21740" s="75"/>
      <c r="K21740" s="71"/>
      <c r="L21740" s="75"/>
      <c r="M21740" s="71"/>
      <c r="O21740" s="71"/>
      <c r="Q21740" s="71"/>
      <c r="V21740" s="4"/>
      <c r="X21740" s="4"/>
      <c r="AS21740" s="71"/>
    </row>
    <row r="21741" spans="1:45" ht="15" customHeight="1" x14ac:dyDescent="0.2">
      <c r="A21741" s="85"/>
      <c r="F21741" s="4"/>
      <c r="H21741" s="78"/>
      <c r="J21741" s="75"/>
      <c r="K21741" s="71"/>
      <c r="L21741" s="75"/>
      <c r="M21741" s="71"/>
      <c r="O21741" s="71"/>
      <c r="Q21741" s="71"/>
      <c r="V21741" s="4"/>
      <c r="X21741" s="4"/>
      <c r="AS21741" s="71"/>
    </row>
    <row r="21742" spans="1:45" ht="15" customHeight="1" x14ac:dyDescent="0.2">
      <c r="A21742" s="85"/>
      <c r="F21742" s="4"/>
      <c r="H21742" s="78"/>
      <c r="J21742" s="75"/>
      <c r="K21742" s="71"/>
      <c r="L21742" s="75"/>
      <c r="M21742" s="71"/>
      <c r="O21742" s="71"/>
      <c r="Q21742" s="71"/>
      <c r="V21742" s="4"/>
      <c r="X21742" s="4"/>
      <c r="AS21742" s="71"/>
    </row>
    <row r="21743" spans="1:45" ht="15" customHeight="1" x14ac:dyDescent="0.2">
      <c r="A21743" s="85"/>
      <c r="F21743" s="4"/>
      <c r="H21743" s="78"/>
      <c r="J21743" s="75"/>
      <c r="K21743" s="71"/>
      <c r="L21743" s="75"/>
      <c r="M21743" s="71"/>
      <c r="O21743" s="71"/>
      <c r="Q21743" s="71"/>
      <c r="V21743" s="4"/>
      <c r="X21743" s="4"/>
      <c r="AS21743" s="71"/>
    </row>
    <row r="21744" spans="1:45" ht="15" customHeight="1" x14ac:dyDescent="0.2">
      <c r="A21744" s="85"/>
      <c r="F21744" s="4"/>
      <c r="H21744" s="78"/>
      <c r="J21744" s="75"/>
      <c r="K21744" s="71"/>
      <c r="L21744" s="75"/>
      <c r="M21744" s="71"/>
      <c r="O21744" s="71"/>
      <c r="Q21744" s="71"/>
      <c r="V21744" s="4"/>
      <c r="X21744" s="4"/>
      <c r="AS21744" s="71"/>
    </row>
    <row r="21745" spans="1:45" ht="15" customHeight="1" x14ac:dyDescent="0.2">
      <c r="A21745" s="85"/>
      <c r="F21745" s="4"/>
      <c r="H21745" s="78"/>
      <c r="J21745" s="75"/>
      <c r="K21745" s="71"/>
      <c r="L21745" s="75"/>
      <c r="M21745" s="71"/>
      <c r="O21745" s="71"/>
      <c r="Q21745" s="71"/>
      <c r="V21745" s="4"/>
      <c r="X21745" s="4"/>
      <c r="AS21745" s="71"/>
    </row>
    <row r="21746" spans="1:45" ht="15" customHeight="1" x14ac:dyDescent="0.2">
      <c r="A21746" s="85"/>
      <c r="F21746" s="4"/>
      <c r="H21746" s="78"/>
      <c r="J21746" s="75"/>
      <c r="K21746" s="71"/>
      <c r="L21746" s="75"/>
      <c r="M21746" s="71"/>
      <c r="O21746" s="71"/>
      <c r="Q21746" s="71"/>
      <c r="V21746" s="4"/>
      <c r="X21746" s="4"/>
      <c r="AS21746" s="71"/>
    </row>
    <row r="21747" spans="1:45" ht="15" customHeight="1" x14ac:dyDescent="0.2">
      <c r="A21747" s="85"/>
      <c r="F21747" s="4"/>
      <c r="H21747" s="78"/>
      <c r="J21747" s="75"/>
      <c r="K21747" s="71"/>
      <c r="L21747" s="75"/>
      <c r="M21747" s="71"/>
      <c r="O21747" s="71"/>
      <c r="Q21747" s="71"/>
      <c r="V21747" s="4"/>
      <c r="X21747" s="4"/>
      <c r="AS21747" s="71"/>
    </row>
    <row r="21748" spans="1:45" ht="15" customHeight="1" x14ac:dyDescent="0.2">
      <c r="A21748" s="85"/>
      <c r="F21748" s="4"/>
      <c r="H21748" s="78"/>
      <c r="J21748" s="75"/>
      <c r="K21748" s="71"/>
      <c r="L21748" s="75"/>
      <c r="M21748" s="71"/>
      <c r="O21748" s="71"/>
      <c r="Q21748" s="71"/>
      <c r="V21748" s="4"/>
      <c r="X21748" s="4"/>
      <c r="AS21748" s="71"/>
    </row>
    <row r="21749" spans="1:45" ht="15" customHeight="1" x14ac:dyDescent="0.2">
      <c r="A21749" s="85"/>
      <c r="F21749" s="4"/>
      <c r="H21749" s="78"/>
      <c r="J21749" s="75"/>
      <c r="K21749" s="71"/>
      <c r="L21749" s="75"/>
      <c r="M21749" s="71"/>
      <c r="O21749" s="71"/>
      <c r="Q21749" s="71"/>
      <c r="V21749" s="4"/>
      <c r="X21749" s="4"/>
      <c r="AS21749" s="71"/>
    </row>
    <row r="21750" spans="1:45" ht="15" customHeight="1" x14ac:dyDescent="0.2">
      <c r="A21750" s="85"/>
      <c r="F21750" s="4"/>
      <c r="H21750" s="78"/>
      <c r="J21750" s="75"/>
      <c r="K21750" s="71"/>
      <c r="L21750" s="75"/>
      <c r="M21750" s="71"/>
      <c r="O21750" s="71"/>
      <c r="Q21750" s="71"/>
      <c r="V21750" s="4"/>
      <c r="X21750" s="4"/>
      <c r="AS21750" s="71"/>
    </row>
    <row r="21751" spans="1:45" ht="15" customHeight="1" x14ac:dyDescent="0.2">
      <c r="A21751" s="85"/>
      <c r="F21751" s="4"/>
      <c r="H21751" s="78"/>
      <c r="J21751" s="75"/>
      <c r="K21751" s="71"/>
      <c r="L21751" s="75"/>
      <c r="M21751" s="71"/>
      <c r="O21751" s="71"/>
      <c r="Q21751" s="71"/>
      <c r="V21751" s="4"/>
      <c r="X21751" s="4"/>
      <c r="AS21751" s="71"/>
    </row>
    <row r="21752" spans="1:45" ht="15" customHeight="1" x14ac:dyDescent="0.2">
      <c r="A21752" s="85"/>
      <c r="F21752" s="4"/>
      <c r="H21752" s="78"/>
      <c r="J21752" s="75"/>
      <c r="K21752" s="71"/>
      <c r="L21752" s="75"/>
      <c r="M21752" s="71"/>
      <c r="O21752" s="71"/>
      <c r="Q21752" s="71"/>
      <c r="V21752" s="4"/>
      <c r="X21752" s="4"/>
      <c r="AS21752" s="71"/>
    </row>
    <row r="21753" spans="1:45" ht="15" customHeight="1" x14ac:dyDescent="0.2">
      <c r="A21753" s="85"/>
      <c r="F21753" s="4"/>
      <c r="H21753" s="78"/>
      <c r="J21753" s="75"/>
      <c r="K21753" s="71"/>
      <c r="L21753" s="75"/>
      <c r="M21753" s="71"/>
      <c r="O21753" s="71"/>
      <c r="Q21753" s="71"/>
      <c r="V21753" s="4"/>
      <c r="X21753" s="4"/>
      <c r="AS21753" s="71"/>
    </row>
    <row r="21754" spans="1:45" ht="15" customHeight="1" x14ac:dyDescent="0.2">
      <c r="A21754" s="85"/>
      <c r="F21754" s="4"/>
      <c r="H21754" s="78"/>
      <c r="J21754" s="75"/>
      <c r="K21754" s="71"/>
      <c r="L21754" s="75"/>
      <c r="M21754" s="71"/>
      <c r="O21754" s="71"/>
      <c r="Q21754" s="71"/>
      <c r="V21754" s="4"/>
      <c r="X21754" s="4"/>
      <c r="AS21754" s="71"/>
    </row>
    <row r="21755" spans="1:45" ht="15" customHeight="1" x14ac:dyDescent="0.2">
      <c r="A21755" s="85"/>
      <c r="F21755" s="4"/>
      <c r="H21755" s="78"/>
      <c r="J21755" s="75"/>
      <c r="K21755" s="71"/>
      <c r="L21755" s="75"/>
      <c r="M21755" s="71"/>
      <c r="O21755" s="71"/>
      <c r="Q21755" s="71"/>
      <c r="V21755" s="4"/>
      <c r="X21755" s="4"/>
      <c r="AS21755" s="71"/>
    </row>
    <row r="21756" spans="1:45" ht="15" customHeight="1" x14ac:dyDescent="0.2">
      <c r="A21756" s="85"/>
      <c r="F21756" s="4"/>
      <c r="H21756" s="78"/>
      <c r="J21756" s="75"/>
      <c r="K21756" s="71"/>
      <c r="L21756" s="75"/>
      <c r="M21756" s="71"/>
      <c r="O21756" s="71"/>
      <c r="Q21756" s="71"/>
      <c r="V21756" s="4"/>
      <c r="X21756" s="4"/>
      <c r="AS21756" s="71"/>
    </row>
    <row r="21757" spans="1:45" ht="15" customHeight="1" x14ac:dyDescent="0.2">
      <c r="A21757" s="85"/>
      <c r="F21757" s="4"/>
      <c r="H21757" s="78"/>
      <c r="J21757" s="75"/>
      <c r="K21757" s="71"/>
      <c r="L21757" s="75"/>
      <c r="M21757" s="71"/>
      <c r="O21757" s="71"/>
      <c r="Q21757" s="71"/>
      <c r="V21757" s="4"/>
      <c r="X21757" s="4"/>
      <c r="AS21757" s="71"/>
    </row>
    <row r="21758" spans="1:45" ht="15" customHeight="1" x14ac:dyDescent="0.2">
      <c r="A21758" s="85"/>
      <c r="F21758" s="4"/>
      <c r="H21758" s="78"/>
      <c r="J21758" s="75"/>
      <c r="K21758" s="71"/>
      <c r="L21758" s="75"/>
      <c r="M21758" s="71"/>
      <c r="O21758" s="71"/>
      <c r="Q21758" s="71"/>
      <c r="V21758" s="4"/>
      <c r="X21758" s="4"/>
      <c r="AS21758" s="71"/>
    </row>
    <row r="21759" spans="1:45" ht="15" customHeight="1" x14ac:dyDescent="0.2">
      <c r="A21759" s="85"/>
      <c r="F21759" s="4"/>
      <c r="H21759" s="78"/>
      <c r="J21759" s="75"/>
      <c r="K21759" s="71"/>
      <c r="L21759" s="75"/>
      <c r="M21759" s="71"/>
      <c r="O21759" s="71"/>
      <c r="Q21759" s="71"/>
      <c r="V21759" s="4"/>
      <c r="X21759" s="4"/>
      <c r="AS21759" s="71"/>
    </row>
    <row r="21760" spans="1:45" ht="15" customHeight="1" x14ac:dyDescent="0.2">
      <c r="A21760" s="85"/>
      <c r="F21760" s="4"/>
      <c r="H21760" s="78"/>
      <c r="J21760" s="75"/>
      <c r="K21760" s="71"/>
      <c r="L21760" s="75"/>
      <c r="M21760" s="71"/>
      <c r="O21760" s="71"/>
      <c r="Q21760" s="71"/>
      <c r="V21760" s="4"/>
      <c r="X21760" s="4"/>
      <c r="AS21760" s="71"/>
    </row>
    <row r="21761" spans="1:45" ht="15" customHeight="1" x14ac:dyDescent="0.2">
      <c r="A21761" s="85"/>
      <c r="F21761" s="4"/>
      <c r="H21761" s="78"/>
      <c r="J21761" s="75"/>
      <c r="K21761" s="71"/>
      <c r="L21761" s="75"/>
      <c r="M21761" s="71"/>
      <c r="O21761" s="71"/>
      <c r="Q21761" s="71"/>
      <c r="V21761" s="4"/>
      <c r="X21761" s="4"/>
      <c r="AS21761" s="71"/>
    </row>
    <row r="21762" spans="1:45" ht="15" customHeight="1" x14ac:dyDescent="0.2">
      <c r="A21762" s="85"/>
      <c r="F21762" s="4"/>
      <c r="H21762" s="78"/>
      <c r="J21762" s="75"/>
      <c r="K21762" s="71"/>
      <c r="L21762" s="75"/>
      <c r="M21762" s="71"/>
      <c r="O21762" s="71"/>
      <c r="Q21762" s="71"/>
      <c r="V21762" s="4"/>
      <c r="X21762" s="4"/>
      <c r="AS21762" s="71"/>
    </row>
    <row r="21763" spans="1:45" ht="15" customHeight="1" x14ac:dyDescent="0.2">
      <c r="A21763" s="85"/>
      <c r="F21763" s="4"/>
      <c r="H21763" s="78"/>
      <c r="J21763" s="75"/>
      <c r="K21763" s="71"/>
      <c r="L21763" s="75"/>
      <c r="M21763" s="71"/>
      <c r="O21763" s="71"/>
      <c r="Q21763" s="71"/>
      <c r="V21763" s="4"/>
      <c r="X21763" s="4"/>
      <c r="AS21763" s="71"/>
    </row>
    <row r="21764" spans="1:45" ht="15" customHeight="1" x14ac:dyDescent="0.2">
      <c r="A21764" s="85"/>
      <c r="F21764" s="4"/>
      <c r="H21764" s="78"/>
      <c r="J21764" s="75"/>
      <c r="K21764" s="71"/>
      <c r="L21764" s="75"/>
      <c r="M21764" s="71"/>
      <c r="O21764" s="71"/>
      <c r="Q21764" s="71"/>
      <c r="V21764" s="4"/>
      <c r="X21764" s="4"/>
      <c r="AS21764" s="71"/>
    </row>
    <row r="21765" spans="1:45" ht="15" customHeight="1" x14ac:dyDescent="0.2">
      <c r="A21765" s="85"/>
      <c r="F21765" s="4"/>
      <c r="H21765" s="78"/>
      <c r="J21765" s="75"/>
      <c r="K21765" s="71"/>
      <c r="L21765" s="75"/>
      <c r="M21765" s="71"/>
      <c r="O21765" s="71"/>
      <c r="Q21765" s="71"/>
      <c r="V21765" s="4"/>
      <c r="X21765" s="4"/>
      <c r="AS21765" s="71"/>
    </row>
    <row r="21766" spans="1:45" ht="15" customHeight="1" x14ac:dyDescent="0.2">
      <c r="A21766" s="85"/>
      <c r="F21766" s="4"/>
      <c r="H21766" s="78"/>
      <c r="J21766" s="75"/>
      <c r="K21766" s="71"/>
      <c r="L21766" s="75"/>
      <c r="M21766" s="71"/>
      <c r="O21766" s="71"/>
      <c r="Q21766" s="71"/>
      <c r="V21766" s="4"/>
      <c r="X21766" s="4"/>
      <c r="AS21766" s="71"/>
    </row>
    <row r="21767" spans="1:45" ht="15" customHeight="1" x14ac:dyDescent="0.2">
      <c r="A21767" s="85"/>
      <c r="F21767" s="4"/>
      <c r="H21767" s="79"/>
      <c r="J21767" s="75"/>
      <c r="K21767" s="71"/>
      <c r="L21767" s="75"/>
      <c r="M21767" s="71"/>
      <c r="O21767" s="71"/>
      <c r="Q21767" s="71"/>
      <c r="V21767" s="4"/>
      <c r="X21767" s="4"/>
      <c r="AS21767" s="71"/>
    </row>
    <row r="21768" spans="1:45" ht="15" customHeight="1" x14ac:dyDescent="0.2">
      <c r="A21768" s="85"/>
      <c r="F21768" s="4"/>
      <c r="H21768" s="79"/>
      <c r="J21768" s="75"/>
      <c r="K21768" s="71"/>
      <c r="L21768" s="75"/>
      <c r="M21768" s="71"/>
      <c r="O21768" s="71"/>
      <c r="Q21768" s="71"/>
      <c r="V21768" s="4"/>
      <c r="X21768" s="4"/>
      <c r="AS21768" s="71"/>
    </row>
    <row r="21769" spans="1:45" ht="15" customHeight="1" x14ac:dyDescent="0.2">
      <c r="A21769" s="85"/>
      <c r="F21769" s="4"/>
      <c r="H21769" s="79"/>
      <c r="J21769" s="75"/>
      <c r="K21769" s="71"/>
      <c r="L21769" s="75"/>
      <c r="M21769" s="71"/>
      <c r="O21769" s="71"/>
      <c r="Q21769" s="71"/>
      <c r="V21769" s="4"/>
      <c r="X21769" s="4"/>
      <c r="AS21769" s="71"/>
    </row>
    <row r="21770" spans="1:45" ht="15" customHeight="1" x14ac:dyDescent="0.2">
      <c r="A21770" s="85"/>
      <c r="F21770" s="4"/>
      <c r="H21770" s="79"/>
      <c r="J21770" s="75"/>
      <c r="K21770" s="71"/>
      <c r="L21770" s="75"/>
      <c r="M21770" s="71"/>
      <c r="O21770" s="71"/>
      <c r="Q21770" s="71"/>
      <c r="V21770" s="4"/>
      <c r="X21770" s="4"/>
      <c r="AS21770" s="71"/>
    </row>
    <row r="21771" spans="1:45" ht="15" customHeight="1" x14ac:dyDescent="0.2">
      <c r="A21771" s="85"/>
      <c r="F21771" s="4"/>
      <c r="H21771" s="79"/>
      <c r="J21771" s="75"/>
      <c r="K21771" s="71"/>
      <c r="L21771" s="75"/>
      <c r="M21771" s="71"/>
      <c r="O21771" s="71"/>
      <c r="Q21771" s="71"/>
      <c r="V21771" s="4"/>
      <c r="X21771" s="4"/>
      <c r="AS21771" s="71"/>
    </row>
    <row r="21772" spans="1:45" ht="15" customHeight="1" x14ac:dyDescent="0.2">
      <c r="A21772" s="85"/>
      <c r="F21772" s="4"/>
      <c r="H21772" s="79"/>
      <c r="J21772" s="75"/>
      <c r="K21772" s="71"/>
      <c r="L21772" s="75"/>
      <c r="M21772" s="71"/>
      <c r="O21772" s="71"/>
      <c r="Q21772" s="71"/>
      <c r="V21772" s="4"/>
      <c r="X21772" s="4"/>
      <c r="AS21772" s="71"/>
    </row>
    <row r="21773" spans="1:45" ht="15" customHeight="1" x14ac:dyDescent="0.2">
      <c r="A21773" s="85"/>
      <c r="F21773" s="4"/>
      <c r="H21773" s="78"/>
      <c r="J21773" s="75"/>
      <c r="K21773" s="71"/>
      <c r="L21773" s="75"/>
      <c r="M21773" s="71"/>
      <c r="O21773" s="71"/>
      <c r="Q21773" s="71"/>
      <c r="V21773" s="4"/>
      <c r="X21773" s="4"/>
      <c r="AS21773" s="71"/>
    </row>
    <row r="21774" spans="1:45" ht="15" customHeight="1" x14ac:dyDescent="0.2">
      <c r="A21774" s="85"/>
      <c r="F21774" s="4"/>
      <c r="H21774" s="78"/>
      <c r="J21774" s="75"/>
      <c r="K21774" s="71"/>
      <c r="L21774" s="75"/>
      <c r="M21774" s="71"/>
      <c r="O21774" s="71"/>
      <c r="Q21774" s="71"/>
      <c r="V21774" s="4"/>
      <c r="X21774" s="4"/>
      <c r="AS21774" s="71"/>
    </row>
    <row r="21775" spans="1:45" ht="15" customHeight="1" x14ac:dyDescent="0.2">
      <c r="A21775" s="85"/>
      <c r="F21775" s="4"/>
      <c r="H21775" s="78"/>
      <c r="J21775" s="75"/>
      <c r="K21775" s="71"/>
      <c r="L21775" s="75"/>
      <c r="M21775" s="71"/>
      <c r="O21775" s="71"/>
      <c r="Q21775" s="71"/>
      <c r="V21775" s="4"/>
      <c r="X21775" s="4"/>
      <c r="AS21775" s="71"/>
    </row>
    <row r="21776" spans="1:45" ht="15" customHeight="1" x14ac:dyDescent="0.2">
      <c r="A21776" s="85"/>
      <c r="F21776" s="4"/>
      <c r="H21776" s="78"/>
      <c r="J21776" s="75"/>
      <c r="K21776" s="71"/>
      <c r="L21776" s="75"/>
      <c r="M21776" s="71"/>
      <c r="O21776" s="71"/>
      <c r="Q21776" s="71"/>
      <c r="V21776" s="4"/>
      <c r="X21776" s="4"/>
      <c r="AS21776" s="71"/>
    </row>
    <row r="21777" spans="1:45" ht="15" customHeight="1" x14ac:dyDescent="0.2">
      <c r="A21777" s="85"/>
      <c r="F21777" s="4"/>
      <c r="H21777" s="78"/>
      <c r="J21777" s="75"/>
      <c r="K21777" s="71"/>
      <c r="L21777" s="75"/>
      <c r="M21777" s="71"/>
      <c r="O21777" s="71"/>
      <c r="Q21777" s="71"/>
      <c r="V21777" s="4"/>
      <c r="X21777" s="4"/>
      <c r="AS21777" s="71"/>
    </row>
    <row r="21778" spans="1:45" ht="15" customHeight="1" x14ac:dyDescent="0.2">
      <c r="A21778" s="85"/>
      <c r="F21778" s="4"/>
      <c r="H21778" s="78"/>
      <c r="J21778" s="75"/>
      <c r="K21778" s="71"/>
      <c r="L21778" s="75"/>
      <c r="M21778" s="71"/>
      <c r="O21778" s="71"/>
      <c r="Q21778" s="71"/>
      <c r="V21778" s="4"/>
      <c r="X21778" s="4"/>
      <c r="AS21778" s="71"/>
    </row>
    <row r="21779" spans="1:45" ht="15" customHeight="1" x14ac:dyDescent="0.2">
      <c r="A21779" s="85"/>
      <c r="F21779" s="4"/>
      <c r="H21779" s="78"/>
      <c r="J21779" s="75"/>
      <c r="K21779" s="71"/>
      <c r="L21779" s="75"/>
      <c r="M21779" s="71"/>
      <c r="O21779" s="71"/>
      <c r="Q21779" s="71"/>
      <c r="V21779" s="4"/>
      <c r="X21779" s="4"/>
      <c r="AS21779" s="71"/>
    </row>
    <row r="21780" spans="1:45" ht="15" customHeight="1" x14ac:dyDescent="0.2">
      <c r="A21780" s="85"/>
      <c r="F21780" s="4"/>
      <c r="H21780" s="78"/>
      <c r="J21780" s="75"/>
      <c r="K21780" s="71"/>
      <c r="L21780" s="75"/>
      <c r="M21780" s="71"/>
      <c r="O21780" s="71"/>
      <c r="Q21780" s="71"/>
      <c r="V21780" s="4"/>
      <c r="X21780" s="4"/>
      <c r="AS21780" s="71"/>
    </row>
    <row r="21781" spans="1:45" ht="15" customHeight="1" x14ac:dyDescent="0.2">
      <c r="A21781" s="85"/>
      <c r="F21781" s="4"/>
      <c r="H21781" s="78"/>
      <c r="J21781" s="75"/>
      <c r="K21781" s="71"/>
      <c r="L21781" s="75"/>
      <c r="M21781" s="71"/>
      <c r="O21781" s="71"/>
      <c r="Q21781" s="71"/>
      <c r="V21781" s="4"/>
      <c r="X21781" s="4"/>
      <c r="AS21781" s="71"/>
    </row>
    <row r="21782" spans="1:45" ht="15" customHeight="1" x14ac:dyDescent="0.2">
      <c r="A21782" s="85"/>
      <c r="F21782" s="4"/>
      <c r="H21782" s="78"/>
      <c r="J21782" s="75"/>
      <c r="K21782" s="71"/>
      <c r="L21782" s="75"/>
      <c r="M21782" s="71"/>
      <c r="O21782" s="71"/>
      <c r="Q21782" s="71"/>
      <c r="V21782" s="4"/>
      <c r="X21782" s="4"/>
      <c r="AS21782" s="71"/>
    </row>
    <row r="21783" spans="1:45" ht="15" customHeight="1" x14ac:dyDescent="0.2">
      <c r="A21783" s="85"/>
      <c r="F21783" s="4"/>
      <c r="H21783" s="78"/>
      <c r="J21783" s="75"/>
      <c r="K21783" s="71"/>
      <c r="L21783" s="75"/>
      <c r="M21783" s="71"/>
      <c r="O21783" s="71"/>
      <c r="Q21783" s="71"/>
      <c r="V21783" s="4"/>
      <c r="X21783" s="4"/>
      <c r="AS21783" s="71"/>
    </row>
    <row r="21784" spans="1:45" ht="15" customHeight="1" x14ac:dyDescent="0.2">
      <c r="A21784" s="85"/>
      <c r="F21784" s="4"/>
      <c r="H21784" s="78"/>
      <c r="J21784" s="75"/>
      <c r="K21784" s="71"/>
      <c r="L21784" s="75"/>
      <c r="M21784" s="71"/>
      <c r="O21784" s="71"/>
      <c r="Q21784" s="71"/>
      <c r="V21784" s="4"/>
      <c r="X21784" s="4"/>
      <c r="AS21784" s="71"/>
    </row>
    <row r="21785" spans="1:45" ht="15" customHeight="1" x14ac:dyDescent="0.2">
      <c r="A21785" s="85"/>
      <c r="F21785" s="4"/>
      <c r="H21785" s="78"/>
      <c r="J21785" s="75"/>
      <c r="K21785" s="71"/>
      <c r="L21785" s="75"/>
      <c r="M21785" s="71"/>
      <c r="O21785" s="71"/>
      <c r="Q21785" s="71"/>
      <c r="V21785" s="4"/>
      <c r="X21785" s="4"/>
      <c r="AS21785" s="71"/>
    </row>
    <row r="21786" spans="1:45" ht="15" customHeight="1" x14ac:dyDescent="0.2">
      <c r="A21786" s="85"/>
      <c r="F21786" s="4"/>
      <c r="H21786" s="78"/>
      <c r="J21786" s="75"/>
      <c r="K21786" s="71"/>
      <c r="L21786" s="75"/>
      <c r="M21786" s="71"/>
      <c r="O21786" s="71"/>
      <c r="Q21786" s="71"/>
      <c r="V21786" s="4"/>
      <c r="X21786" s="4"/>
      <c r="AS21786" s="71"/>
    </row>
    <row r="21787" spans="1:45" ht="15" customHeight="1" x14ac:dyDescent="0.2">
      <c r="A21787" s="85"/>
      <c r="F21787" s="4"/>
      <c r="H21787" s="78"/>
      <c r="J21787" s="75"/>
      <c r="K21787" s="71"/>
      <c r="L21787" s="75"/>
      <c r="M21787" s="71"/>
      <c r="O21787" s="71"/>
      <c r="Q21787" s="71"/>
      <c r="V21787" s="4"/>
      <c r="X21787" s="4"/>
      <c r="AS21787" s="71"/>
    </row>
    <row r="21788" spans="1:45" ht="15" customHeight="1" x14ac:dyDescent="0.2">
      <c r="A21788" s="85"/>
      <c r="F21788" s="4"/>
      <c r="H21788" s="78"/>
      <c r="J21788" s="75"/>
      <c r="K21788" s="71"/>
      <c r="L21788" s="75"/>
      <c r="M21788" s="71"/>
      <c r="O21788" s="71"/>
      <c r="Q21788" s="71"/>
      <c r="V21788" s="4"/>
      <c r="X21788" s="4"/>
      <c r="AS21788" s="71"/>
    </row>
    <row r="21789" spans="1:45" ht="15" customHeight="1" x14ac:dyDescent="0.2">
      <c r="A21789" s="85"/>
      <c r="F21789" s="4"/>
      <c r="H21789" s="79"/>
      <c r="J21789" s="75"/>
      <c r="K21789" s="71"/>
      <c r="L21789" s="75"/>
      <c r="M21789" s="71"/>
      <c r="O21789" s="71"/>
      <c r="Q21789" s="71"/>
      <c r="V21789" s="4"/>
      <c r="X21789" s="4"/>
      <c r="AS21789" s="71"/>
    </row>
    <row r="21790" spans="1:45" ht="15" customHeight="1" x14ac:dyDescent="0.2">
      <c r="A21790" s="85"/>
      <c r="F21790" s="4"/>
      <c r="H21790" s="79"/>
      <c r="J21790" s="75"/>
      <c r="K21790" s="71"/>
      <c r="L21790" s="75"/>
      <c r="M21790" s="71"/>
      <c r="O21790" s="71"/>
      <c r="Q21790" s="71"/>
      <c r="V21790" s="4"/>
      <c r="X21790" s="4"/>
      <c r="AS21790" s="71"/>
    </row>
    <row r="21791" spans="1:45" ht="15" customHeight="1" x14ac:dyDescent="0.2">
      <c r="A21791" s="85"/>
      <c r="F21791" s="4"/>
      <c r="H21791" s="78"/>
      <c r="J21791" s="75"/>
      <c r="K21791" s="71"/>
      <c r="L21791" s="75"/>
      <c r="M21791" s="71"/>
      <c r="O21791" s="71"/>
      <c r="Q21791" s="71"/>
      <c r="V21791" s="4"/>
      <c r="X21791" s="4"/>
      <c r="AS21791" s="71"/>
    </row>
    <row r="21792" spans="1:45" ht="15" customHeight="1" x14ac:dyDescent="0.2">
      <c r="A21792" s="85"/>
      <c r="F21792" s="4"/>
      <c r="H21792" s="78"/>
      <c r="J21792" s="75"/>
      <c r="K21792" s="71"/>
      <c r="L21792" s="75"/>
      <c r="M21792" s="71"/>
      <c r="O21792" s="71"/>
      <c r="Q21792" s="71"/>
      <c r="V21792" s="4"/>
      <c r="X21792" s="4"/>
      <c r="AS21792" s="71"/>
    </row>
    <row r="21793" spans="1:45" ht="15" customHeight="1" x14ac:dyDescent="0.2">
      <c r="A21793" s="85"/>
      <c r="F21793" s="4"/>
      <c r="H21793" s="78"/>
      <c r="J21793" s="75"/>
      <c r="K21793" s="71"/>
      <c r="L21793" s="75"/>
      <c r="M21793" s="71"/>
      <c r="O21793" s="71"/>
      <c r="Q21793" s="71"/>
      <c r="V21793" s="4"/>
      <c r="X21793" s="4"/>
      <c r="AS21793" s="71"/>
    </row>
    <row r="21794" spans="1:45" ht="15" customHeight="1" x14ac:dyDescent="0.2">
      <c r="A21794" s="85"/>
      <c r="F21794" s="4"/>
      <c r="H21794" s="78"/>
      <c r="J21794" s="75"/>
      <c r="K21794" s="71"/>
      <c r="L21794" s="75"/>
      <c r="M21794" s="71"/>
      <c r="O21794" s="71"/>
      <c r="Q21794" s="71"/>
      <c r="V21794" s="4"/>
      <c r="X21794" s="4"/>
      <c r="AS21794" s="71"/>
    </row>
    <row r="21795" spans="1:45" ht="15" customHeight="1" x14ac:dyDescent="0.2">
      <c r="A21795" s="85"/>
      <c r="F21795" s="4"/>
      <c r="H21795" s="78"/>
      <c r="J21795" s="75"/>
      <c r="K21795" s="71"/>
      <c r="L21795" s="75"/>
      <c r="M21795" s="71"/>
      <c r="O21795" s="71"/>
      <c r="Q21795" s="71"/>
      <c r="V21795" s="4"/>
      <c r="X21795" s="4"/>
      <c r="AS21795" s="71"/>
    </row>
    <row r="21796" spans="1:45" ht="15" customHeight="1" x14ac:dyDescent="0.2">
      <c r="A21796" s="85"/>
      <c r="F21796" s="4"/>
      <c r="H21796" s="78"/>
      <c r="J21796" s="75"/>
      <c r="K21796" s="71"/>
      <c r="L21796" s="75"/>
      <c r="M21796" s="71"/>
      <c r="O21796" s="71"/>
      <c r="Q21796" s="71"/>
      <c r="V21796" s="4"/>
      <c r="X21796" s="4"/>
      <c r="AS21796" s="71"/>
    </row>
    <row r="21797" spans="1:45" ht="15" customHeight="1" x14ac:dyDescent="0.2">
      <c r="A21797" s="85"/>
      <c r="F21797" s="4"/>
      <c r="H21797" s="78"/>
      <c r="J21797" s="75"/>
      <c r="K21797" s="71"/>
      <c r="L21797" s="75"/>
      <c r="M21797" s="71"/>
      <c r="O21797" s="71"/>
      <c r="Q21797" s="71"/>
      <c r="V21797" s="4"/>
      <c r="X21797" s="4"/>
      <c r="AS21797" s="71"/>
    </row>
    <row r="21798" spans="1:45" ht="15" customHeight="1" x14ac:dyDescent="0.2">
      <c r="A21798" s="85"/>
      <c r="F21798" s="4"/>
      <c r="H21798" s="78"/>
      <c r="J21798" s="75"/>
      <c r="K21798" s="71"/>
      <c r="L21798" s="75"/>
      <c r="M21798" s="71"/>
      <c r="O21798" s="71"/>
      <c r="Q21798" s="71"/>
      <c r="V21798" s="4"/>
      <c r="X21798" s="4"/>
      <c r="AS21798" s="71"/>
    </row>
    <row r="21799" spans="1:45" ht="15" customHeight="1" x14ac:dyDescent="0.2">
      <c r="A21799" s="85"/>
      <c r="F21799" s="4"/>
      <c r="H21799" s="78"/>
      <c r="J21799" s="75"/>
      <c r="K21799" s="71"/>
      <c r="L21799" s="75"/>
      <c r="M21799" s="71"/>
      <c r="O21799" s="71"/>
      <c r="Q21799" s="71"/>
      <c r="V21799" s="4"/>
      <c r="X21799" s="4"/>
      <c r="AS21799" s="71"/>
    </row>
    <row r="21800" spans="1:45" ht="15" customHeight="1" x14ac:dyDescent="0.2">
      <c r="A21800" s="85"/>
      <c r="F21800" s="4"/>
      <c r="H21800" s="78"/>
      <c r="J21800" s="75"/>
      <c r="K21800" s="71"/>
      <c r="L21800" s="75"/>
      <c r="M21800" s="71"/>
      <c r="O21800" s="71"/>
      <c r="Q21800" s="71"/>
      <c r="V21800" s="4"/>
      <c r="X21800" s="4"/>
      <c r="AS21800" s="71"/>
    </row>
    <row r="21801" spans="1:45" ht="15" customHeight="1" x14ac:dyDescent="0.2">
      <c r="A21801" s="85"/>
      <c r="F21801" s="4"/>
      <c r="H21801" s="78"/>
      <c r="J21801" s="75"/>
      <c r="K21801" s="71"/>
      <c r="L21801" s="75"/>
      <c r="M21801" s="71"/>
      <c r="O21801" s="71"/>
      <c r="Q21801" s="71"/>
      <c r="V21801" s="4"/>
      <c r="X21801" s="4"/>
      <c r="AS21801" s="71"/>
    </row>
    <row r="21802" spans="1:45" ht="15" customHeight="1" x14ac:dyDescent="0.2">
      <c r="A21802" s="85"/>
      <c r="F21802" s="4"/>
      <c r="H21802" s="78"/>
      <c r="J21802" s="75"/>
      <c r="K21802" s="71"/>
      <c r="L21802" s="75"/>
      <c r="M21802" s="71"/>
      <c r="O21802" s="71"/>
      <c r="Q21802" s="71"/>
      <c r="V21802" s="4"/>
      <c r="X21802" s="4"/>
      <c r="AS21802" s="71"/>
    </row>
    <row r="21803" spans="1:45" ht="15" customHeight="1" x14ac:dyDescent="0.2">
      <c r="A21803" s="85"/>
      <c r="F21803" s="4"/>
      <c r="H21803" s="78"/>
      <c r="J21803" s="75"/>
      <c r="K21803" s="71"/>
      <c r="L21803" s="75"/>
      <c r="M21803" s="71"/>
      <c r="O21803" s="71"/>
      <c r="Q21803" s="71"/>
      <c r="V21803" s="4"/>
      <c r="X21803" s="4"/>
      <c r="AS21803" s="71"/>
    </row>
    <row r="21804" spans="1:45" ht="15" customHeight="1" x14ac:dyDescent="0.2">
      <c r="A21804" s="85"/>
      <c r="F21804" s="4"/>
      <c r="H21804" s="78"/>
      <c r="J21804" s="75"/>
      <c r="K21804" s="71"/>
      <c r="L21804" s="75"/>
      <c r="M21804" s="71"/>
      <c r="O21804" s="71"/>
      <c r="Q21804" s="71"/>
      <c r="V21804" s="4"/>
      <c r="X21804" s="4"/>
      <c r="AS21804" s="71"/>
    </row>
    <row r="21805" spans="1:45" ht="15" customHeight="1" x14ac:dyDescent="0.2">
      <c r="A21805" s="85"/>
      <c r="F21805" s="4"/>
      <c r="H21805" s="78"/>
      <c r="J21805" s="75"/>
      <c r="K21805" s="71"/>
      <c r="L21805" s="75"/>
      <c r="M21805" s="71"/>
      <c r="O21805" s="71"/>
      <c r="Q21805" s="71"/>
      <c r="V21805" s="4"/>
      <c r="X21805" s="4"/>
      <c r="AS21805" s="71"/>
    </row>
    <row r="21806" spans="1:45" ht="15" customHeight="1" x14ac:dyDescent="0.2">
      <c r="A21806" s="85"/>
      <c r="F21806" s="4"/>
      <c r="H21806" s="78"/>
      <c r="J21806" s="75"/>
      <c r="K21806" s="71"/>
      <c r="L21806" s="75"/>
      <c r="M21806" s="71"/>
      <c r="O21806" s="71"/>
      <c r="Q21806" s="71"/>
      <c r="V21806" s="4"/>
      <c r="X21806" s="4"/>
      <c r="AS21806" s="71"/>
    </row>
    <row r="21807" spans="1:45" ht="15" customHeight="1" x14ac:dyDescent="0.2">
      <c r="A21807" s="85"/>
      <c r="F21807" s="4"/>
      <c r="H21807" s="78"/>
      <c r="J21807" s="75"/>
      <c r="K21807" s="71"/>
      <c r="L21807" s="75"/>
      <c r="M21807" s="71"/>
      <c r="O21807" s="71"/>
      <c r="Q21807" s="71"/>
      <c r="V21807" s="4"/>
      <c r="X21807" s="4"/>
      <c r="AS21807" s="71"/>
    </row>
    <row r="21808" spans="1:45" ht="15" customHeight="1" x14ac:dyDescent="0.2">
      <c r="A21808" s="85"/>
      <c r="F21808" s="4"/>
      <c r="H21808" s="78"/>
      <c r="J21808" s="75"/>
      <c r="K21808" s="71"/>
      <c r="L21808" s="75"/>
      <c r="M21808" s="71"/>
      <c r="O21808" s="71"/>
      <c r="Q21808" s="71"/>
      <c r="V21808" s="4"/>
      <c r="X21808" s="4"/>
      <c r="AS21808" s="71"/>
    </row>
    <row r="21809" spans="1:45" ht="15" customHeight="1" x14ac:dyDescent="0.2">
      <c r="A21809" s="85"/>
      <c r="F21809" s="4"/>
      <c r="H21809" s="78"/>
      <c r="J21809" s="75"/>
      <c r="K21809" s="71"/>
      <c r="L21809" s="75"/>
      <c r="M21809" s="71"/>
      <c r="O21809" s="71"/>
      <c r="Q21809" s="71"/>
      <c r="V21809" s="4"/>
      <c r="X21809" s="4"/>
      <c r="AS21809" s="71"/>
    </row>
    <row r="21810" spans="1:45" ht="15" customHeight="1" x14ac:dyDescent="0.2">
      <c r="A21810" s="85"/>
      <c r="F21810" s="4"/>
      <c r="H21810" s="78"/>
      <c r="J21810" s="75"/>
      <c r="K21810" s="71"/>
      <c r="L21810" s="75"/>
      <c r="M21810" s="71"/>
      <c r="O21810" s="71"/>
      <c r="Q21810" s="71"/>
      <c r="V21810" s="4"/>
      <c r="X21810" s="4"/>
      <c r="AS21810" s="71"/>
    </row>
    <row r="21811" spans="1:45" ht="15" customHeight="1" x14ac:dyDescent="0.2">
      <c r="A21811" s="85"/>
      <c r="F21811" s="4"/>
      <c r="H21811" s="78"/>
      <c r="J21811" s="75"/>
      <c r="K21811" s="71"/>
      <c r="L21811" s="75"/>
      <c r="M21811" s="71"/>
      <c r="O21811" s="71"/>
      <c r="Q21811" s="71"/>
      <c r="V21811" s="4"/>
      <c r="X21811" s="4"/>
      <c r="AS21811" s="71"/>
    </row>
    <row r="21812" spans="1:45" ht="15" customHeight="1" x14ac:dyDescent="0.2">
      <c r="A21812" s="85"/>
      <c r="F21812" s="4"/>
      <c r="H21812" s="78"/>
      <c r="J21812" s="75"/>
      <c r="K21812" s="71"/>
      <c r="L21812" s="75"/>
      <c r="M21812" s="71"/>
      <c r="O21812" s="71"/>
      <c r="Q21812" s="71"/>
      <c r="V21812" s="4"/>
      <c r="X21812" s="4"/>
      <c r="AS21812" s="71"/>
    </row>
    <row r="21813" spans="1:45" ht="15" customHeight="1" x14ac:dyDescent="0.2">
      <c r="A21813" s="85"/>
      <c r="F21813" s="4"/>
      <c r="H21813" s="78"/>
      <c r="J21813" s="75"/>
      <c r="K21813" s="71"/>
      <c r="L21813" s="75"/>
      <c r="M21813" s="71"/>
      <c r="O21813" s="71"/>
      <c r="Q21813" s="71"/>
      <c r="V21813" s="4"/>
      <c r="X21813" s="4"/>
      <c r="AS21813" s="71"/>
    </row>
    <row r="21814" spans="1:45" ht="15" customHeight="1" x14ac:dyDescent="0.2">
      <c r="A21814" s="85"/>
      <c r="F21814" s="4"/>
      <c r="H21814" s="79"/>
      <c r="J21814" s="75"/>
      <c r="K21814" s="71"/>
      <c r="L21814" s="75"/>
      <c r="M21814" s="71"/>
      <c r="O21814" s="71"/>
      <c r="Q21814" s="71"/>
      <c r="V21814" s="4"/>
      <c r="X21814" s="4"/>
      <c r="AS21814" s="71"/>
    </row>
    <row r="21815" spans="1:45" ht="15" customHeight="1" x14ac:dyDescent="0.2">
      <c r="A21815" s="85"/>
      <c r="F21815" s="4"/>
      <c r="H21815" s="79"/>
      <c r="J21815" s="75"/>
      <c r="K21815" s="71"/>
      <c r="L21815" s="75"/>
      <c r="M21815" s="71"/>
      <c r="O21815" s="71"/>
      <c r="Q21815" s="71"/>
      <c r="V21815" s="4"/>
      <c r="X21815" s="4"/>
      <c r="AS21815" s="71"/>
    </row>
    <row r="21816" spans="1:45" ht="15" customHeight="1" x14ac:dyDescent="0.2">
      <c r="A21816" s="85"/>
      <c r="F21816" s="4"/>
      <c r="H21816" s="79"/>
      <c r="J21816" s="75"/>
      <c r="K21816" s="71"/>
      <c r="L21816" s="75"/>
      <c r="M21816" s="71"/>
      <c r="O21816" s="71"/>
      <c r="Q21816" s="71"/>
      <c r="V21816" s="4"/>
      <c r="X21816" s="4"/>
      <c r="AS21816" s="71"/>
    </row>
    <row r="21817" spans="1:45" ht="15" customHeight="1" x14ac:dyDescent="0.2">
      <c r="A21817" s="85"/>
      <c r="F21817" s="4"/>
      <c r="H21817" s="79"/>
      <c r="J21817" s="75"/>
      <c r="K21817" s="71"/>
      <c r="L21817" s="75"/>
      <c r="M21817" s="71"/>
      <c r="O21817" s="71"/>
      <c r="Q21817" s="71"/>
      <c r="V21817" s="4"/>
      <c r="X21817" s="4"/>
      <c r="AS21817" s="71"/>
    </row>
    <row r="21818" spans="1:45" ht="15" customHeight="1" x14ac:dyDescent="0.2">
      <c r="A21818" s="85"/>
      <c r="F21818" s="4"/>
      <c r="H21818" s="79"/>
      <c r="J21818" s="75"/>
      <c r="K21818" s="71"/>
      <c r="L21818" s="75"/>
      <c r="M21818" s="71"/>
      <c r="O21818" s="71"/>
      <c r="Q21818" s="71"/>
      <c r="V21818" s="4"/>
      <c r="X21818" s="4"/>
      <c r="AS21818" s="71"/>
    </row>
    <row r="21819" spans="1:45" ht="15" customHeight="1" x14ac:dyDescent="0.2">
      <c r="A21819" s="85"/>
      <c r="F21819" s="4"/>
      <c r="H21819" s="79"/>
      <c r="J21819" s="75"/>
      <c r="K21819" s="71"/>
      <c r="L21819" s="75"/>
      <c r="M21819" s="71"/>
      <c r="O21819" s="71"/>
      <c r="Q21819" s="71"/>
      <c r="V21819" s="4"/>
      <c r="X21819" s="4"/>
      <c r="AS21819" s="71"/>
    </row>
    <row r="21820" spans="1:45" ht="15" customHeight="1" x14ac:dyDescent="0.2">
      <c r="A21820" s="85"/>
      <c r="F21820" s="4"/>
      <c r="H21820" s="79"/>
      <c r="J21820" s="75"/>
      <c r="K21820" s="71"/>
      <c r="L21820" s="75"/>
      <c r="M21820" s="71"/>
      <c r="O21820" s="71"/>
      <c r="Q21820" s="71"/>
      <c r="V21820" s="4"/>
      <c r="X21820" s="4"/>
      <c r="AS21820" s="71"/>
    </row>
    <row r="21821" spans="1:45" ht="15" customHeight="1" x14ac:dyDescent="0.2">
      <c r="A21821" s="85"/>
      <c r="F21821" s="4"/>
      <c r="H21821" s="79"/>
      <c r="J21821" s="75"/>
      <c r="K21821" s="71"/>
      <c r="L21821" s="75"/>
      <c r="M21821" s="71"/>
      <c r="O21821" s="71"/>
      <c r="Q21821" s="71"/>
      <c r="V21821" s="4"/>
      <c r="X21821" s="4"/>
      <c r="AS21821" s="71"/>
    </row>
    <row r="21822" spans="1:45" ht="15" customHeight="1" x14ac:dyDescent="0.2">
      <c r="A21822" s="85"/>
      <c r="F21822" s="4"/>
      <c r="H21822" s="79"/>
      <c r="J21822" s="75"/>
      <c r="K21822" s="71"/>
      <c r="L21822" s="75"/>
      <c r="M21822" s="71"/>
      <c r="O21822" s="71"/>
      <c r="Q21822" s="71"/>
      <c r="V21822" s="4"/>
      <c r="X21822" s="4"/>
      <c r="AS21822" s="71"/>
    </row>
    <row r="21823" spans="1:45" ht="15" customHeight="1" x14ac:dyDescent="0.2">
      <c r="A21823" s="85"/>
      <c r="F21823" s="4"/>
      <c r="H21823" s="78"/>
      <c r="J21823" s="75"/>
      <c r="K21823" s="71"/>
      <c r="L21823" s="75"/>
      <c r="M21823" s="71"/>
      <c r="O21823" s="71"/>
      <c r="Q21823" s="71"/>
      <c r="V21823" s="4"/>
      <c r="X21823" s="4"/>
      <c r="AS21823" s="71"/>
    </row>
    <row r="21824" spans="1:45" ht="15" customHeight="1" x14ac:dyDescent="0.2">
      <c r="A21824" s="85"/>
      <c r="F21824" s="4"/>
      <c r="H21824" s="78"/>
      <c r="J21824" s="75"/>
      <c r="K21824" s="71"/>
      <c r="L21824" s="75"/>
      <c r="M21824" s="71"/>
      <c r="O21824" s="71"/>
      <c r="Q21824" s="71"/>
      <c r="V21824" s="4"/>
      <c r="X21824" s="4"/>
      <c r="AS21824" s="71"/>
    </row>
    <row r="21825" spans="1:45" ht="15" customHeight="1" x14ac:dyDescent="0.2">
      <c r="A21825" s="85"/>
      <c r="F21825" s="4"/>
      <c r="H21825" s="79"/>
      <c r="J21825" s="75"/>
      <c r="K21825" s="71"/>
      <c r="L21825" s="75"/>
      <c r="M21825" s="71"/>
      <c r="O21825" s="71"/>
      <c r="Q21825" s="71"/>
      <c r="V21825" s="4"/>
      <c r="X21825" s="4"/>
      <c r="AS21825" s="71"/>
    </row>
    <row r="21826" spans="1:45" ht="15" customHeight="1" x14ac:dyDescent="0.2">
      <c r="A21826" s="85"/>
      <c r="F21826" s="4"/>
      <c r="H21826" s="79"/>
      <c r="J21826" s="75"/>
      <c r="K21826" s="71"/>
      <c r="L21826" s="75"/>
      <c r="M21826" s="71"/>
      <c r="O21826" s="71"/>
      <c r="Q21826" s="71"/>
      <c r="V21826" s="4"/>
      <c r="X21826" s="4"/>
      <c r="AS21826" s="71"/>
    </row>
    <row r="21827" spans="1:45" ht="15" customHeight="1" x14ac:dyDescent="0.2">
      <c r="A21827" s="85"/>
      <c r="F21827" s="4"/>
      <c r="H21827" s="79"/>
      <c r="J21827" s="75"/>
      <c r="K21827" s="71"/>
      <c r="L21827" s="75"/>
      <c r="M21827" s="71"/>
      <c r="O21827" s="71"/>
      <c r="Q21827" s="71"/>
      <c r="V21827" s="4"/>
      <c r="X21827" s="4"/>
      <c r="AS21827" s="71"/>
    </row>
    <row r="21828" spans="1:45" ht="15" customHeight="1" x14ac:dyDescent="0.2">
      <c r="A21828" s="85"/>
      <c r="F21828" s="4"/>
      <c r="H21828" s="79"/>
      <c r="J21828" s="75"/>
      <c r="K21828" s="71"/>
      <c r="L21828" s="75"/>
      <c r="M21828" s="71"/>
      <c r="O21828" s="71"/>
      <c r="Q21828" s="71"/>
      <c r="V21828" s="4"/>
      <c r="X21828" s="4"/>
      <c r="AS21828" s="71"/>
    </row>
    <row r="21829" spans="1:45" ht="15" customHeight="1" x14ac:dyDescent="0.2">
      <c r="A21829" s="85"/>
      <c r="F21829" s="4"/>
      <c r="H21829" s="79"/>
      <c r="J21829" s="75"/>
      <c r="K21829" s="71"/>
      <c r="L21829" s="75"/>
      <c r="M21829" s="71"/>
      <c r="O21829" s="71"/>
      <c r="Q21829" s="71"/>
      <c r="V21829" s="4"/>
      <c r="X21829" s="4"/>
      <c r="AS21829" s="71"/>
    </row>
    <row r="21830" spans="1:45" ht="15" customHeight="1" x14ac:dyDescent="0.2">
      <c r="A21830" s="85"/>
      <c r="F21830" s="4"/>
      <c r="H21830" s="79"/>
      <c r="J21830" s="75"/>
      <c r="K21830" s="71"/>
      <c r="L21830" s="75"/>
      <c r="M21830" s="71"/>
      <c r="O21830" s="71"/>
      <c r="Q21830" s="71"/>
      <c r="V21830" s="4"/>
      <c r="X21830" s="4"/>
      <c r="AS21830" s="71"/>
    </row>
    <row r="21831" spans="1:45" ht="15" customHeight="1" x14ac:dyDescent="0.2">
      <c r="A21831" s="85"/>
      <c r="F21831" s="4"/>
      <c r="H21831" s="79"/>
      <c r="J21831" s="75"/>
      <c r="K21831" s="71"/>
      <c r="L21831" s="75"/>
      <c r="M21831" s="71"/>
      <c r="O21831" s="71"/>
      <c r="Q21831" s="71"/>
      <c r="V21831" s="4"/>
      <c r="X21831" s="4"/>
      <c r="AS21831" s="71"/>
    </row>
    <row r="21832" spans="1:45" ht="15" customHeight="1" x14ac:dyDescent="0.2">
      <c r="A21832" s="85"/>
      <c r="F21832" s="4"/>
      <c r="H21832" s="79"/>
      <c r="J21832" s="75"/>
      <c r="K21832" s="71"/>
      <c r="L21832" s="75"/>
      <c r="M21832" s="71"/>
      <c r="O21832" s="71"/>
      <c r="Q21832" s="71"/>
      <c r="V21832" s="4"/>
      <c r="X21832" s="4"/>
      <c r="AS21832" s="71"/>
    </row>
    <row r="21833" spans="1:45" ht="15" customHeight="1" x14ac:dyDescent="0.2">
      <c r="A21833" s="85"/>
      <c r="F21833" s="4"/>
      <c r="H21833" s="79"/>
      <c r="J21833" s="75"/>
      <c r="K21833" s="71"/>
      <c r="L21833" s="75"/>
      <c r="M21833" s="71"/>
      <c r="O21833" s="71"/>
      <c r="Q21833" s="71"/>
      <c r="V21833" s="4"/>
      <c r="X21833" s="4"/>
      <c r="AS21833" s="71"/>
    </row>
    <row r="21834" spans="1:45" ht="15" customHeight="1" x14ac:dyDescent="0.2">
      <c r="A21834" s="85"/>
      <c r="F21834" s="4"/>
      <c r="H21834" s="79"/>
      <c r="J21834" s="75"/>
      <c r="K21834" s="71"/>
      <c r="L21834" s="75"/>
      <c r="M21834" s="71"/>
      <c r="O21834" s="71"/>
      <c r="Q21834" s="71"/>
      <c r="V21834" s="4"/>
      <c r="X21834" s="4"/>
      <c r="AS21834" s="71"/>
    </row>
    <row r="21835" spans="1:45" ht="15" customHeight="1" x14ac:dyDescent="0.2">
      <c r="A21835" s="85"/>
      <c r="F21835" s="4"/>
      <c r="H21835" s="79"/>
      <c r="J21835" s="75"/>
      <c r="K21835" s="71"/>
      <c r="L21835" s="75"/>
      <c r="M21835" s="71"/>
      <c r="O21835" s="71"/>
      <c r="Q21835" s="71"/>
      <c r="V21835" s="4"/>
      <c r="X21835" s="4"/>
      <c r="AS21835" s="71"/>
    </row>
    <row r="21836" spans="1:45" ht="15" customHeight="1" x14ac:dyDescent="0.2">
      <c r="A21836" s="85"/>
      <c r="F21836" s="4"/>
      <c r="H21836" s="79"/>
      <c r="J21836" s="75"/>
      <c r="K21836" s="71"/>
      <c r="L21836" s="75"/>
      <c r="M21836" s="71"/>
      <c r="O21836" s="71"/>
      <c r="Q21836" s="71"/>
      <c r="V21836" s="4"/>
      <c r="X21836" s="4"/>
      <c r="AS21836" s="71"/>
    </row>
    <row r="21837" spans="1:45" ht="15" customHeight="1" x14ac:dyDescent="0.2">
      <c r="A21837" s="85"/>
      <c r="F21837" s="4"/>
      <c r="H21837" s="79"/>
      <c r="J21837" s="75"/>
      <c r="K21837" s="71"/>
      <c r="L21837" s="75"/>
      <c r="M21837" s="71"/>
      <c r="O21837" s="71"/>
      <c r="Q21837" s="71"/>
      <c r="V21837" s="4"/>
      <c r="X21837" s="4"/>
      <c r="AS21837" s="71"/>
    </row>
    <row r="21838" spans="1:45" ht="15" customHeight="1" x14ac:dyDescent="0.2">
      <c r="A21838" s="85"/>
      <c r="F21838" s="4"/>
      <c r="H21838" s="79"/>
      <c r="J21838" s="75"/>
      <c r="K21838" s="71"/>
      <c r="L21838" s="75"/>
      <c r="M21838" s="71"/>
      <c r="O21838" s="71"/>
      <c r="Q21838" s="71"/>
      <c r="V21838" s="4"/>
      <c r="X21838" s="4"/>
      <c r="AS21838" s="71"/>
    </row>
    <row r="21839" spans="1:45" ht="15" customHeight="1" x14ac:dyDescent="0.2">
      <c r="A21839" s="85"/>
      <c r="F21839" s="4"/>
      <c r="H21839" s="79"/>
      <c r="J21839" s="75"/>
      <c r="K21839" s="71"/>
      <c r="L21839" s="75"/>
      <c r="M21839" s="71"/>
      <c r="O21839" s="71"/>
      <c r="Q21839" s="71"/>
      <c r="V21839" s="4"/>
      <c r="X21839" s="4"/>
      <c r="AS21839" s="71"/>
    </row>
    <row r="21840" spans="1:45" ht="15" customHeight="1" x14ac:dyDescent="0.2">
      <c r="A21840" s="85"/>
      <c r="F21840" s="4"/>
      <c r="H21840" s="79"/>
      <c r="J21840" s="75"/>
      <c r="K21840" s="71"/>
      <c r="L21840" s="75"/>
      <c r="M21840" s="71"/>
      <c r="O21840" s="71"/>
      <c r="Q21840" s="71"/>
      <c r="V21840" s="4"/>
      <c r="X21840" s="4"/>
      <c r="AS21840" s="71"/>
    </row>
    <row r="21841" spans="1:45" ht="15" customHeight="1" x14ac:dyDescent="0.2">
      <c r="A21841" s="85"/>
      <c r="F21841" s="4"/>
      <c r="H21841" s="79"/>
      <c r="J21841" s="75"/>
      <c r="K21841" s="71"/>
      <c r="L21841" s="75"/>
      <c r="M21841" s="71"/>
      <c r="O21841" s="71"/>
      <c r="Q21841" s="71"/>
      <c r="V21841" s="4"/>
      <c r="X21841" s="4"/>
      <c r="AS21841" s="71"/>
    </row>
    <row r="21842" spans="1:45" ht="15" customHeight="1" x14ac:dyDescent="0.2">
      <c r="A21842" s="85"/>
      <c r="F21842" s="4"/>
      <c r="H21842" s="79"/>
      <c r="J21842" s="75"/>
      <c r="K21842" s="71"/>
      <c r="L21842" s="75"/>
      <c r="M21842" s="71"/>
      <c r="O21842" s="71"/>
      <c r="Q21842" s="71"/>
      <c r="V21842" s="4"/>
      <c r="X21842" s="4"/>
      <c r="AS21842" s="71"/>
    </row>
    <row r="21843" spans="1:45" ht="15" customHeight="1" x14ac:dyDescent="0.2">
      <c r="A21843" s="85"/>
      <c r="F21843" s="4"/>
      <c r="H21843" s="79"/>
      <c r="J21843" s="75"/>
      <c r="K21843" s="71"/>
      <c r="L21843" s="75"/>
      <c r="M21843" s="71"/>
      <c r="O21843" s="71"/>
      <c r="Q21843" s="71"/>
      <c r="V21843" s="4"/>
      <c r="X21843" s="4"/>
      <c r="AS21843" s="71"/>
    </row>
    <row r="21844" spans="1:45" ht="15" customHeight="1" x14ac:dyDescent="0.2">
      <c r="A21844" s="85"/>
      <c r="F21844" s="4"/>
      <c r="H21844" s="79"/>
      <c r="J21844" s="75"/>
      <c r="K21844" s="71"/>
      <c r="L21844" s="75"/>
      <c r="M21844" s="71"/>
      <c r="O21844" s="71"/>
      <c r="Q21844" s="71"/>
      <c r="V21844" s="4"/>
      <c r="X21844" s="4"/>
      <c r="AS21844" s="71"/>
    </row>
    <row r="21845" spans="1:45" ht="15" customHeight="1" x14ac:dyDescent="0.2">
      <c r="A21845" s="85"/>
      <c r="F21845" s="4"/>
      <c r="H21845" s="79"/>
      <c r="J21845" s="75"/>
      <c r="K21845" s="71"/>
      <c r="L21845" s="75"/>
      <c r="M21845" s="71"/>
      <c r="O21845" s="71"/>
      <c r="Q21845" s="71"/>
      <c r="V21845" s="4"/>
      <c r="X21845" s="4"/>
      <c r="AS21845" s="71"/>
    </row>
    <row r="21846" spans="1:45" ht="15" customHeight="1" x14ac:dyDescent="0.2">
      <c r="A21846" s="85"/>
      <c r="F21846" s="4"/>
      <c r="H21846" s="78"/>
      <c r="J21846" s="75"/>
      <c r="K21846" s="71"/>
      <c r="L21846" s="75"/>
      <c r="M21846" s="71"/>
      <c r="O21846" s="71"/>
      <c r="Q21846" s="71"/>
      <c r="V21846" s="4"/>
      <c r="X21846" s="4"/>
      <c r="AS21846" s="71"/>
    </row>
    <row r="21847" spans="1:45" ht="15" customHeight="1" x14ac:dyDescent="0.2">
      <c r="A21847" s="85"/>
      <c r="F21847" s="4"/>
      <c r="H21847" s="78"/>
      <c r="J21847" s="75"/>
      <c r="K21847" s="71"/>
      <c r="L21847" s="75"/>
      <c r="M21847" s="71"/>
      <c r="O21847" s="71"/>
      <c r="Q21847" s="71"/>
      <c r="V21847" s="4"/>
      <c r="X21847" s="4"/>
      <c r="AS21847" s="71"/>
    </row>
    <row r="21848" spans="1:45" ht="15" customHeight="1" x14ac:dyDescent="0.2">
      <c r="A21848" s="85"/>
      <c r="F21848" s="4"/>
      <c r="H21848" s="78"/>
      <c r="J21848" s="75"/>
      <c r="K21848" s="71"/>
      <c r="L21848" s="75"/>
      <c r="M21848" s="71"/>
      <c r="O21848" s="71"/>
      <c r="Q21848" s="71"/>
      <c r="V21848" s="4"/>
      <c r="X21848" s="4"/>
      <c r="AS21848" s="71"/>
    </row>
    <row r="21849" spans="1:45" ht="15" customHeight="1" x14ac:dyDescent="0.2">
      <c r="A21849" s="85"/>
      <c r="F21849" s="4"/>
      <c r="H21849" s="78"/>
      <c r="J21849" s="75"/>
      <c r="K21849" s="71"/>
      <c r="L21849" s="75"/>
      <c r="M21849" s="71"/>
      <c r="O21849" s="71"/>
      <c r="Q21849" s="71"/>
      <c r="V21849" s="4"/>
      <c r="X21849" s="4"/>
      <c r="AS21849" s="71"/>
    </row>
    <row r="21850" spans="1:45" ht="15" customHeight="1" x14ac:dyDescent="0.2">
      <c r="A21850" s="85"/>
      <c r="F21850" s="4"/>
      <c r="H21850" s="78"/>
      <c r="J21850" s="75"/>
      <c r="K21850" s="71"/>
      <c r="L21850" s="75"/>
      <c r="M21850" s="71"/>
      <c r="O21850" s="71"/>
      <c r="Q21850" s="71"/>
      <c r="V21850" s="4"/>
      <c r="X21850" s="4"/>
      <c r="AS21850" s="71"/>
    </row>
    <row r="21851" spans="1:45" ht="15" customHeight="1" x14ac:dyDescent="0.2">
      <c r="A21851" s="85"/>
      <c r="F21851" s="4"/>
      <c r="H21851" s="78"/>
      <c r="J21851" s="75"/>
      <c r="K21851" s="71"/>
      <c r="L21851" s="75"/>
      <c r="M21851" s="71"/>
      <c r="O21851" s="71"/>
      <c r="Q21851" s="71"/>
      <c r="V21851" s="4"/>
      <c r="X21851" s="4"/>
      <c r="AS21851" s="71"/>
    </row>
    <row r="21852" spans="1:45" ht="15" customHeight="1" x14ac:dyDescent="0.2">
      <c r="A21852" s="85"/>
      <c r="F21852" s="4"/>
      <c r="H21852" s="78"/>
      <c r="J21852" s="75"/>
      <c r="K21852" s="71"/>
      <c r="L21852" s="75"/>
      <c r="M21852" s="71"/>
      <c r="O21852" s="71"/>
      <c r="Q21852" s="71"/>
      <c r="V21852" s="4"/>
      <c r="X21852" s="4"/>
      <c r="AS21852" s="71"/>
    </row>
    <row r="21853" spans="1:45" ht="15" customHeight="1" x14ac:dyDescent="0.2">
      <c r="A21853" s="85"/>
      <c r="F21853" s="4"/>
      <c r="H21853" s="78"/>
      <c r="J21853" s="75"/>
      <c r="K21853" s="71"/>
      <c r="L21853" s="75"/>
      <c r="M21853" s="71"/>
      <c r="O21853" s="71"/>
      <c r="Q21853" s="71"/>
      <c r="V21853" s="4"/>
      <c r="X21853" s="4"/>
      <c r="AS21853" s="71"/>
    </row>
    <row r="21854" spans="1:45" ht="15" customHeight="1" x14ac:dyDescent="0.2">
      <c r="A21854" s="85"/>
      <c r="F21854" s="4"/>
      <c r="H21854" s="78"/>
      <c r="J21854" s="75"/>
      <c r="K21854" s="71"/>
      <c r="L21854" s="75"/>
      <c r="M21854" s="71"/>
      <c r="O21854" s="71"/>
      <c r="Q21854" s="71"/>
      <c r="V21854" s="4"/>
      <c r="X21854" s="4"/>
      <c r="AS21854" s="71"/>
    </row>
    <row r="21855" spans="1:45" ht="15" customHeight="1" x14ac:dyDescent="0.2">
      <c r="A21855" s="85"/>
      <c r="F21855" s="4"/>
      <c r="H21855" s="78"/>
      <c r="J21855" s="75"/>
      <c r="K21855" s="71"/>
      <c r="L21855" s="75"/>
      <c r="M21855" s="71"/>
      <c r="O21855" s="71"/>
      <c r="Q21855" s="71"/>
      <c r="V21855" s="4"/>
      <c r="X21855" s="4"/>
      <c r="AS21855" s="71"/>
    </row>
    <row r="21856" spans="1:45" ht="15" customHeight="1" x14ac:dyDescent="0.2">
      <c r="A21856" s="85"/>
      <c r="F21856" s="4"/>
      <c r="H21856" s="78"/>
      <c r="J21856" s="75"/>
      <c r="K21856" s="71"/>
      <c r="L21856" s="75"/>
      <c r="M21856" s="71"/>
      <c r="O21856" s="71"/>
      <c r="Q21856" s="71"/>
      <c r="V21856" s="4"/>
      <c r="X21856" s="4"/>
      <c r="AS21856" s="71"/>
    </row>
    <row r="21857" spans="1:45" ht="15" customHeight="1" x14ac:dyDescent="0.2">
      <c r="A21857" s="85"/>
      <c r="F21857" s="4"/>
      <c r="H21857" s="78"/>
      <c r="J21857" s="75"/>
      <c r="K21857" s="71"/>
      <c r="L21857" s="75"/>
      <c r="M21857" s="71"/>
      <c r="O21857" s="71"/>
      <c r="Q21857" s="71"/>
      <c r="V21857" s="4"/>
      <c r="X21857" s="4"/>
      <c r="AS21857" s="71"/>
    </row>
    <row r="21858" spans="1:45" ht="15" customHeight="1" x14ac:dyDescent="0.2">
      <c r="A21858" s="85"/>
      <c r="F21858" s="4"/>
      <c r="H21858" s="78"/>
      <c r="J21858" s="75"/>
      <c r="K21858" s="71"/>
      <c r="L21858" s="75"/>
      <c r="M21858" s="71"/>
      <c r="O21858" s="71"/>
      <c r="Q21858" s="71"/>
      <c r="V21858" s="4"/>
      <c r="X21858" s="4"/>
      <c r="AS21858" s="71"/>
    </row>
    <row r="21859" spans="1:45" ht="15" customHeight="1" x14ac:dyDescent="0.2">
      <c r="A21859" s="85"/>
      <c r="F21859" s="4"/>
      <c r="H21859" s="79"/>
      <c r="J21859" s="75"/>
      <c r="K21859" s="71"/>
      <c r="L21859" s="75"/>
      <c r="M21859" s="71"/>
      <c r="O21859" s="71"/>
      <c r="Q21859" s="71"/>
      <c r="V21859" s="4"/>
      <c r="X21859" s="4"/>
      <c r="AS21859" s="71"/>
    </row>
    <row r="21860" spans="1:45" ht="15" customHeight="1" x14ac:dyDescent="0.2">
      <c r="A21860" s="85"/>
      <c r="F21860" s="4"/>
      <c r="H21860" s="79"/>
      <c r="J21860" s="75"/>
      <c r="K21860" s="71"/>
      <c r="L21860" s="75"/>
      <c r="M21860" s="71"/>
      <c r="O21860" s="71"/>
      <c r="Q21860" s="71"/>
      <c r="V21860" s="4"/>
      <c r="X21860" s="4"/>
      <c r="AS21860" s="71"/>
    </row>
    <row r="21861" spans="1:45" ht="15" customHeight="1" x14ac:dyDescent="0.2">
      <c r="A21861" s="85"/>
      <c r="F21861" s="4"/>
      <c r="H21861" s="79"/>
      <c r="J21861" s="75"/>
      <c r="K21861" s="71"/>
      <c r="L21861" s="75"/>
      <c r="M21861" s="71"/>
      <c r="O21861" s="71"/>
      <c r="Q21861" s="71"/>
      <c r="V21861" s="4"/>
      <c r="X21861" s="4"/>
      <c r="AS21861" s="71"/>
    </row>
    <row r="21862" spans="1:45" ht="15" customHeight="1" x14ac:dyDescent="0.2">
      <c r="A21862" s="85"/>
      <c r="F21862" s="4"/>
      <c r="H21862" s="78"/>
      <c r="J21862" s="75"/>
      <c r="K21862" s="71"/>
      <c r="L21862" s="75"/>
      <c r="M21862" s="71"/>
      <c r="O21862" s="71"/>
      <c r="Q21862" s="71"/>
      <c r="V21862" s="4"/>
      <c r="X21862" s="4"/>
      <c r="AS21862" s="71"/>
    </row>
    <row r="21863" spans="1:45" ht="15" customHeight="1" x14ac:dyDescent="0.2">
      <c r="A21863" s="85"/>
      <c r="F21863" s="4"/>
      <c r="H21863" s="78"/>
      <c r="J21863" s="75"/>
      <c r="K21863" s="71"/>
      <c r="L21863" s="75"/>
      <c r="M21863" s="71"/>
      <c r="O21863" s="71"/>
      <c r="Q21863" s="71"/>
      <c r="V21863" s="4"/>
      <c r="X21863" s="4"/>
      <c r="AS21863" s="71"/>
    </row>
    <row r="21864" spans="1:45" ht="15" customHeight="1" x14ac:dyDescent="0.2">
      <c r="A21864" s="85"/>
      <c r="F21864" s="4"/>
      <c r="H21864" s="78"/>
      <c r="J21864" s="75"/>
      <c r="K21864" s="71"/>
      <c r="L21864" s="75"/>
      <c r="M21864" s="71"/>
      <c r="O21864" s="71"/>
      <c r="Q21864" s="71"/>
      <c r="V21864" s="4"/>
      <c r="X21864" s="4"/>
      <c r="AS21864" s="71"/>
    </row>
    <row r="21865" spans="1:45" ht="15" customHeight="1" x14ac:dyDescent="0.2">
      <c r="A21865" s="85"/>
      <c r="F21865" s="4"/>
      <c r="H21865" s="78"/>
      <c r="J21865" s="75"/>
      <c r="K21865" s="71"/>
      <c r="L21865" s="75"/>
      <c r="M21865" s="71"/>
      <c r="O21865" s="71"/>
      <c r="Q21865" s="71"/>
      <c r="V21865" s="4"/>
      <c r="X21865" s="4"/>
      <c r="AS21865" s="71"/>
    </row>
    <row r="21866" spans="1:45" ht="15" customHeight="1" x14ac:dyDescent="0.2">
      <c r="A21866" s="85"/>
      <c r="F21866" s="4"/>
      <c r="H21866" s="78"/>
      <c r="J21866" s="75"/>
      <c r="K21866" s="71"/>
      <c r="L21866" s="75"/>
      <c r="M21866" s="71"/>
      <c r="O21866" s="71"/>
      <c r="Q21866" s="71"/>
      <c r="V21866" s="4"/>
      <c r="X21866" s="4"/>
      <c r="AS21866" s="71"/>
    </row>
    <row r="21867" spans="1:45" ht="15" customHeight="1" x14ac:dyDescent="0.2">
      <c r="A21867" s="85"/>
      <c r="F21867" s="4"/>
      <c r="H21867" s="78"/>
      <c r="J21867" s="75"/>
      <c r="K21867" s="71"/>
      <c r="L21867" s="75"/>
      <c r="M21867" s="71"/>
      <c r="O21867" s="71"/>
      <c r="Q21867" s="71"/>
      <c r="V21867" s="4"/>
      <c r="X21867" s="4"/>
      <c r="AS21867" s="71"/>
    </row>
    <row r="21868" spans="1:45" ht="15" customHeight="1" x14ac:dyDescent="0.2">
      <c r="A21868" s="85"/>
      <c r="F21868" s="4"/>
      <c r="H21868" s="78"/>
      <c r="J21868" s="75"/>
      <c r="K21868" s="71"/>
      <c r="L21868" s="75"/>
      <c r="M21868" s="71"/>
      <c r="O21868" s="71"/>
      <c r="Q21868" s="71"/>
      <c r="V21868" s="4"/>
      <c r="X21868" s="4"/>
      <c r="AS21868" s="71"/>
    </row>
    <row r="21869" spans="1:45" ht="15" customHeight="1" x14ac:dyDescent="0.2">
      <c r="A21869" s="85"/>
      <c r="F21869" s="4"/>
      <c r="H21869" s="78"/>
      <c r="J21869" s="75"/>
      <c r="K21869" s="71"/>
      <c r="L21869" s="75"/>
      <c r="M21869" s="71"/>
      <c r="O21869" s="71"/>
      <c r="Q21869" s="71"/>
      <c r="V21869" s="4"/>
      <c r="X21869" s="4"/>
      <c r="AS21869" s="71"/>
    </row>
    <row r="21870" spans="1:45" ht="15" customHeight="1" x14ac:dyDescent="0.2">
      <c r="A21870" s="85"/>
      <c r="F21870" s="4"/>
      <c r="H21870" s="78"/>
      <c r="J21870" s="75"/>
      <c r="K21870" s="71"/>
      <c r="L21870" s="75"/>
      <c r="M21870" s="71"/>
      <c r="O21870" s="71"/>
      <c r="Q21870" s="71"/>
      <c r="V21870" s="4"/>
      <c r="X21870" s="4"/>
      <c r="AS21870" s="71"/>
    </row>
    <row r="21871" spans="1:45" ht="15" customHeight="1" x14ac:dyDescent="0.2">
      <c r="A21871" s="85"/>
      <c r="F21871" s="4"/>
      <c r="H21871" s="78"/>
      <c r="J21871" s="75"/>
      <c r="K21871" s="71"/>
      <c r="L21871" s="75"/>
      <c r="M21871" s="71"/>
      <c r="O21871" s="71"/>
      <c r="Q21871" s="71"/>
      <c r="V21871" s="4"/>
      <c r="X21871" s="4"/>
      <c r="AS21871" s="71"/>
    </row>
    <row r="21872" spans="1:45" ht="15" customHeight="1" x14ac:dyDescent="0.2">
      <c r="A21872" s="85"/>
      <c r="F21872" s="4"/>
      <c r="H21872" s="78"/>
      <c r="J21872" s="75"/>
      <c r="K21872" s="71"/>
      <c r="L21872" s="75"/>
      <c r="M21872" s="71"/>
      <c r="O21872" s="71"/>
      <c r="Q21872" s="71"/>
      <c r="V21872" s="4"/>
      <c r="X21872" s="4"/>
      <c r="AS21872" s="71"/>
    </row>
    <row r="21873" spans="1:45" ht="15" customHeight="1" x14ac:dyDescent="0.2">
      <c r="A21873" s="85"/>
      <c r="F21873" s="4"/>
      <c r="H21873" s="78"/>
      <c r="J21873" s="75"/>
      <c r="K21873" s="71"/>
      <c r="L21873" s="75"/>
      <c r="M21873" s="71"/>
      <c r="O21873" s="71"/>
      <c r="Q21873" s="71"/>
      <c r="V21873" s="4"/>
      <c r="X21873" s="4"/>
      <c r="AS21873" s="71"/>
    </row>
    <row r="21874" spans="1:45" ht="15" customHeight="1" x14ac:dyDescent="0.2">
      <c r="A21874" s="85"/>
      <c r="F21874" s="4"/>
      <c r="H21874" s="78"/>
      <c r="J21874" s="75"/>
      <c r="K21874" s="71"/>
      <c r="L21874" s="75"/>
      <c r="M21874" s="71"/>
      <c r="O21874" s="71"/>
      <c r="Q21874" s="71"/>
      <c r="V21874" s="4"/>
      <c r="X21874" s="4"/>
      <c r="AS21874" s="71"/>
    </row>
    <row r="21875" spans="1:45" ht="15" customHeight="1" x14ac:dyDescent="0.2">
      <c r="A21875" s="85"/>
      <c r="F21875" s="4"/>
      <c r="H21875" s="78"/>
      <c r="J21875" s="75"/>
      <c r="K21875" s="71"/>
      <c r="L21875" s="75"/>
      <c r="M21875" s="71"/>
      <c r="O21875" s="71"/>
      <c r="Q21875" s="71"/>
      <c r="V21875" s="4"/>
      <c r="X21875" s="4"/>
      <c r="AS21875" s="71"/>
    </row>
    <row r="21876" spans="1:45" ht="15" customHeight="1" x14ac:dyDescent="0.2">
      <c r="A21876" s="85"/>
      <c r="F21876" s="4"/>
      <c r="H21876" s="78"/>
      <c r="J21876" s="75"/>
      <c r="K21876" s="71"/>
      <c r="L21876" s="75"/>
      <c r="M21876" s="71"/>
      <c r="O21876" s="71"/>
      <c r="Q21876" s="71"/>
      <c r="V21876" s="4"/>
      <c r="X21876" s="4"/>
      <c r="AS21876" s="71"/>
    </row>
    <row r="21877" spans="1:45" ht="15" customHeight="1" x14ac:dyDescent="0.2">
      <c r="A21877" s="85"/>
      <c r="F21877" s="4"/>
      <c r="H21877" s="78"/>
      <c r="J21877" s="75"/>
      <c r="K21877" s="71"/>
      <c r="L21877" s="75"/>
      <c r="M21877" s="71"/>
      <c r="O21877" s="71"/>
      <c r="Q21877" s="71"/>
      <c r="V21877" s="4"/>
      <c r="X21877" s="4"/>
      <c r="AS21877" s="71"/>
    </row>
    <row r="21878" spans="1:45" ht="15" customHeight="1" x14ac:dyDescent="0.2">
      <c r="A21878" s="85"/>
      <c r="F21878" s="4"/>
      <c r="H21878" s="78"/>
      <c r="J21878" s="75"/>
      <c r="K21878" s="71"/>
      <c r="L21878" s="75"/>
      <c r="M21878" s="71"/>
      <c r="O21878" s="71"/>
      <c r="Q21878" s="71"/>
      <c r="V21878" s="4"/>
      <c r="X21878" s="4"/>
      <c r="AS21878" s="71"/>
    </row>
    <row r="21879" spans="1:45" ht="15" customHeight="1" x14ac:dyDescent="0.2">
      <c r="A21879" s="85"/>
      <c r="F21879" s="4"/>
      <c r="H21879" s="78"/>
      <c r="J21879" s="75"/>
      <c r="K21879" s="71"/>
      <c r="L21879" s="75"/>
      <c r="M21879" s="71"/>
      <c r="O21879" s="71"/>
      <c r="Q21879" s="71"/>
      <c r="V21879" s="4"/>
      <c r="X21879" s="4"/>
      <c r="AS21879" s="71"/>
    </row>
    <row r="21880" spans="1:45" ht="15" customHeight="1" x14ac:dyDescent="0.2">
      <c r="A21880" s="85"/>
      <c r="F21880" s="4"/>
      <c r="H21880" s="78"/>
      <c r="J21880" s="75"/>
      <c r="K21880" s="71"/>
      <c r="L21880" s="75"/>
      <c r="M21880" s="71"/>
      <c r="O21880" s="71"/>
      <c r="Q21880" s="71"/>
      <c r="V21880" s="4"/>
      <c r="X21880" s="4"/>
      <c r="AS21880" s="71"/>
    </row>
    <row r="21881" spans="1:45" ht="15" customHeight="1" x14ac:dyDescent="0.2">
      <c r="A21881" s="85"/>
      <c r="F21881" s="4"/>
      <c r="H21881" s="78"/>
      <c r="J21881" s="75"/>
      <c r="K21881" s="71"/>
      <c r="L21881" s="75"/>
      <c r="M21881" s="71"/>
      <c r="O21881" s="71"/>
      <c r="Q21881" s="71"/>
      <c r="V21881" s="4"/>
      <c r="X21881" s="4"/>
      <c r="AS21881" s="71"/>
    </row>
    <row r="21882" spans="1:45" ht="15" customHeight="1" x14ac:dyDescent="0.2">
      <c r="A21882" s="85"/>
      <c r="F21882" s="4"/>
      <c r="H21882" s="78"/>
      <c r="J21882" s="75"/>
      <c r="K21882" s="71"/>
      <c r="L21882" s="75"/>
      <c r="M21882" s="71"/>
      <c r="O21882" s="71"/>
      <c r="Q21882" s="71"/>
      <c r="V21882" s="4"/>
      <c r="X21882" s="4"/>
      <c r="AS21882" s="71"/>
    </row>
    <row r="21883" spans="1:45" ht="15" customHeight="1" x14ac:dyDescent="0.2">
      <c r="A21883" s="85"/>
      <c r="F21883" s="4"/>
      <c r="H21883" s="78"/>
      <c r="J21883" s="75"/>
      <c r="K21883" s="71"/>
      <c r="L21883" s="75"/>
      <c r="M21883" s="71"/>
      <c r="O21883" s="71"/>
      <c r="Q21883" s="71"/>
      <c r="V21883" s="4"/>
      <c r="X21883" s="4"/>
      <c r="AS21883" s="71"/>
    </row>
    <row r="21884" spans="1:45" ht="15" customHeight="1" x14ac:dyDescent="0.2">
      <c r="A21884" s="85"/>
      <c r="F21884" s="4"/>
      <c r="H21884" s="78"/>
      <c r="J21884" s="75"/>
      <c r="K21884" s="71"/>
      <c r="L21884" s="75"/>
      <c r="M21884" s="71"/>
      <c r="O21884" s="71"/>
      <c r="Q21884" s="71"/>
      <c r="V21884" s="4"/>
      <c r="X21884" s="4"/>
      <c r="AS21884" s="71"/>
    </row>
    <row r="21885" spans="1:45" ht="15" customHeight="1" x14ac:dyDescent="0.2">
      <c r="A21885" s="85"/>
      <c r="F21885" s="4"/>
      <c r="H21885" s="78"/>
      <c r="J21885" s="75"/>
      <c r="K21885" s="71"/>
      <c r="L21885" s="75"/>
      <c r="M21885" s="71"/>
      <c r="O21885" s="71"/>
      <c r="Q21885" s="71"/>
      <c r="V21885" s="4"/>
      <c r="X21885" s="4"/>
      <c r="AS21885" s="71"/>
    </row>
    <row r="21886" spans="1:45" ht="15" customHeight="1" x14ac:dyDescent="0.2">
      <c r="A21886" s="85"/>
      <c r="F21886" s="4"/>
      <c r="H21886" s="78"/>
      <c r="J21886" s="75"/>
      <c r="K21886" s="71"/>
      <c r="L21886" s="75"/>
      <c r="M21886" s="71"/>
      <c r="O21886" s="71"/>
      <c r="Q21886" s="71"/>
      <c r="V21886" s="4"/>
      <c r="X21886" s="4"/>
      <c r="AS21886" s="71"/>
    </row>
    <row r="21887" spans="1:45" ht="15" customHeight="1" x14ac:dyDescent="0.2">
      <c r="A21887" s="85"/>
      <c r="F21887" s="4"/>
      <c r="H21887" s="78"/>
      <c r="J21887" s="75"/>
      <c r="K21887" s="71"/>
      <c r="L21887" s="75"/>
      <c r="M21887" s="71"/>
      <c r="O21887" s="71"/>
      <c r="Q21887" s="71"/>
      <c r="V21887" s="4"/>
      <c r="X21887" s="4"/>
      <c r="AS21887" s="71"/>
    </row>
    <row r="21888" spans="1:45" ht="15" customHeight="1" x14ac:dyDescent="0.2">
      <c r="A21888" s="85"/>
      <c r="F21888" s="4"/>
      <c r="H21888" s="78"/>
      <c r="J21888" s="75"/>
      <c r="K21888" s="71"/>
      <c r="L21888" s="75"/>
      <c r="M21888" s="71"/>
      <c r="O21888" s="71"/>
      <c r="Q21888" s="71"/>
      <c r="V21888" s="4"/>
      <c r="X21888" s="4"/>
      <c r="AS21888" s="71"/>
    </row>
    <row r="21889" spans="1:45" ht="15" customHeight="1" x14ac:dyDescent="0.2">
      <c r="A21889" s="85"/>
      <c r="F21889" s="4"/>
      <c r="H21889" s="78"/>
      <c r="J21889" s="75"/>
      <c r="K21889" s="71"/>
      <c r="L21889" s="75"/>
      <c r="M21889" s="71"/>
      <c r="O21889" s="71"/>
      <c r="Q21889" s="71"/>
      <c r="V21889" s="4"/>
      <c r="X21889" s="4"/>
      <c r="AS21889" s="71"/>
    </row>
    <row r="21890" spans="1:45" ht="15" customHeight="1" x14ac:dyDescent="0.2">
      <c r="A21890" s="85"/>
      <c r="F21890" s="4"/>
      <c r="H21890" s="78"/>
      <c r="J21890" s="75"/>
      <c r="K21890" s="71"/>
      <c r="L21890" s="75"/>
      <c r="M21890" s="71"/>
      <c r="O21890" s="71"/>
      <c r="Q21890" s="71"/>
      <c r="V21890" s="4"/>
      <c r="X21890" s="4"/>
      <c r="AS21890" s="71"/>
    </row>
    <row r="21891" spans="1:45" ht="15" customHeight="1" x14ac:dyDescent="0.2">
      <c r="A21891" s="85"/>
      <c r="F21891" s="4"/>
      <c r="H21891" s="78"/>
      <c r="J21891" s="75"/>
      <c r="K21891" s="71"/>
      <c r="L21891" s="75"/>
      <c r="M21891" s="71"/>
      <c r="O21891" s="71"/>
      <c r="Q21891" s="71"/>
      <c r="V21891" s="4"/>
      <c r="X21891" s="4"/>
      <c r="AS21891" s="71"/>
    </row>
    <row r="21892" spans="1:45" ht="15" customHeight="1" x14ac:dyDescent="0.2">
      <c r="A21892" s="85"/>
      <c r="F21892" s="4"/>
      <c r="H21892" s="78"/>
      <c r="J21892" s="75"/>
      <c r="K21892" s="71"/>
      <c r="L21892" s="75"/>
      <c r="M21892" s="71"/>
      <c r="O21892" s="71"/>
      <c r="Q21892" s="71"/>
      <c r="V21892" s="4"/>
      <c r="X21892" s="4"/>
      <c r="AS21892" s="71"/>
    </row>
    <row r="21893" spans="1:45" ht="15" customHeight="1" x14ac:dyDescent="0.2">
      <c r="A21893" s="85"/>
      <c r="F21893" s="4"/>
      <c r="H21893" s="78"/>
      <c r="J21893" s="75"/>
      <c r="K21893" s="71"/>
      <c r="L21893" s="75"/>
      <c r="M21893" s="71"/>
      <c r="O21893" s="71"/>
      <c r="Q21893" s="71"/>
      <c r="V21893" s="4"/>
      <c r="X21893" s="4"/>
      <c r="AS21893" s="71"/>
    </row>
    <row r="21894" spans="1:45" ht="15" customHeight="1" x14ac:dyDescent="0.2">
      <c r="A21894" s="85"/>
      <c r="F21894" s="4"/>
      <c r="H21894" s="78"/>
      <c r="J21894" s="75"/>
      <c r="K21894" s="71"/>
      <c r="L21894" s="75"/>
      <c r="M21894" s="71"/>
      <c r="O21894" s="71"/>
      <c r="Q21894" s="71"/>
      <c r="V21894" s="4"/>
      <c r="X21894" s="4"/>
      <c r="AS21894" s="71"/>
    </row>
    <row r="21895" spans="1:45" ht="15" customHeight="1" x14ac:dyDescent="0.2">
      <c r="A21895" s="85"/>
      <c r="F21895" s="4"/>
      <c r="H21895" s="78"/>
      <c r="J21895" s="75"/>
      <c r="K21895" s="71"/>
      <c r="L21895" s="75"/>
      <c r="M21895" s="71"/>
      <c r="O21895" s="71"/>
      <c r="Q21895" s="71"/>
      <c r="V21895" s="4"/>
      <c r="X21895" s="4"/>
      <c r="AS21895" s="71"/>
    </row>
    <row r="21896" spans="1:45" ht="15" customHeight="1" x14ac:dyDescent="0.2">
      <c r="A21896" s="85"/>
      <c r="F21896" s="4"/>
      <c r="H21896" s="78"/>
      <c r="J21896" s="75"/>
      <c r="K21896" s="71"/>
      <c r="L21896" s="75"/>
      <c r="M21896" s="71"/>
      <c r="O21896" s="71"/>
      <c r="Q21896" s="71"/>
      <c r="V21896" s="4"/>
      <c r="X21896" s="4"/>
      <c r="AS21896" s="71"/>
    </row>
    <row r="21897" spans="1:45" ht="15" customHeight="1" x14ac:dyDescent="0.2">
      <c r="A21897" s="85"/>
      <c r="F21897" s="4"/>
      <c r="H21897" s="78"/>
      <c r="J21897" s="75"/>
      <c r="K21897" s="71"/>
      <c r="L21897" s="75"/>
      <c r="M21897" s="71"/>
      <c r="O21897" s="71"/>
      <c r="Q21897" s="71"/>
      <c r="V21897" s="4"/>
      <c r="X21897" s="4"/>
      <c r="AS21897" s="71"/>
    </row>
    <row r="21898" spans="1:45" ht="15" customHeight="1" x14ac:dyDescent="0.2">
      <c r="A21898" s="85"/>
      <c r="F21898" s="4"/>
      <c r="H21898" s="78"/>
      <c r="J21898" s="75"/>
      <c r="K21898" s="71"/>
      <c r="L21898" s="75"/>
      <c r="M21898" s="71"/>
      <c r="O21898" s="71"/>
      <c r="Q21898" s="71"/>
      <c r="V21898" s="4"/>
      <c r="X21898" s="4"/>
      <c r="AS21898" s="71"/>
    </row>
    <row r="21899" spans="1:45" ht="15" customHeight="1" x14ac:dyDescent="0.2">
      <c r="A21899" s="85"/>
      <c r="F21899" s="4"/>
      <c r="H21899" s="78"/>
      <c r="J21899" s="75"/>
      <c r="K21899" s="71"/>
      <c r="L21899" s="75"/>
      <c r="M21899" s="71"/>
      <c r="O21899" s="71"/>
      <c r="Q21899" s="71"/>
      <c r="V21899" s="4"/>
      <c r="X21899" s="4"/>
      <c r="AS21899" s="71"/>
    </row>
    <row r="21900" spans="1:45" ht="15" customHeight="1" x14ac:dyDescent="0.2">
      <c r="A21900" s="85"/>
      <c r="F21900" s="4"/>
      <c r="H21900" s="78"/>
      <c r="J21900" s="75"/>
      <c r="K21900" s="71"/>
      <c r="L21900" s="75"/>
      <c r="M21900" s="71"/>
      <c r="O21900" s="71"/>
      <c r="Q21900" s="71"/>
      <c r="V21900" s="4"/>
      <c r="X21900" s="4"/>
      <c r="AS21900" s="71"/>
    </row>
    <row r="21901" spans="1:45" ht="15" customHeight="1" x14ac:dyDescent="0.2">
      <c r="A21901" s="85"/>
      <c r="F21901" s="4"/>
      <c r="H21901" s="78"/>
      <c r="J21901" s="75"/>
      <c r="K21901" s="71"/>
      <c r="L21901" s="75"/>
      <c r="M21901" s="71"/>
      <c r="O21901" s="71"/>
      <c r="Q21901" s="71"/>
      <c r="V21901" s="4"/>
      <c r="X21901" s="4"/>
      <c r="AS21901" s="71"/>
    </row>
    <row r="21902" spans="1:45" ht="15" customHeight="1" x14ac:dyDescent="0.2">
      <c r="A21902" s="85"/>
      <c r="F21902" s="4"/>
      <c r="H21902" s="78"/>
      <c r="J21902" s="75"/>
      <c r="K21902" s="71"/>
      <c r="L21902" s="75"/>
      <c r="M21902" s="71"/>
      <c r="O21902" s="71"/>
      <c r="Q21902" s="71"/>
      <c r="V21902" s="4"/>
      <c r="X21902" s="4"/>
      <c r="AS21902" s="71"/>
    </row>
    <row r="21903" spans="1:45" ht="15" customHeight="1" x14ac:dyDescent="0.2">
      <c r="A21903" s="85"/>
      <c r="F21903" s="4"/>
      <c r="H21903" s="78"/>
      <c r="J21903" s="75"/>
      <c r="K21903" s="71"/>
      <c r="L21903" s="75"/>
      <c r="M21903" s="71"/>
      <c r="O21903" s="71"/>
      <c r="Q21903" s="71"/>
      <c r="V21903" s="4"/>
      <c r="X21903" s="4"/>
      <c r="AS21903" s="71"/>
    </row>
    <row r="21904" spans="1:45" ht="15" customHeight="1" x14ac:dyDescent="0.2">
      <c r="A21904" s="85"/>
      <c r="F21904" s="4"/>
      <c r="H21904" s="78"/>
      <c r="J21904" s="75"/>
      <c r="K21904" s="71"/>
      <c r="L21904" s="75"/>
      <c r="M21904" s="71"/>
      <c r="O21904" s="71"/>
      <c r="Q21904" s="71"/>
      <c r="V21904" s="4"/>
      <c r="X21904" s="4"/>
      <c r="AS21904" s="71"/>
    </row>
    <row r="21905" spans="1:45" ht="15" customHeight="1" x14ac:dyDescent="0.2">
      <c r="A21905" s="85"/>
      <c r="F21905" s="4"/>
      <c r="H21905" s="78"/>
      <c r="J21905" s="75"/>
      <c r="K21905" s="71"/>
      <c r="L21905" s="75"/>
      <c r="M21905" s="71"/>
      <c r="O21905" s="71"/>
      <c r="Q21905" s="71"/>
      <c r="V21905" s="4"/>
      <c r="X21905" s="4"/>
      <c r="AS21905" s="71"/>
    </row>
    <row r="21906" spans="1:45" ht="15" customHeight="1" x14ac:dyDescent="0.2">
      <c r="A21906" s="85"/>
      <c r="F21906" s="4"/>
      <c r="H21906" s="78"/>
      <c r="J21906" s="75"/>
      <c r="K21906" s="71"/>
      <c r="L21906" s="75"/>
      <c r="M21906" s="71"/>
      <c r="O21906" s="71"/>
      <c r="Q21906" s="71"/>
      <c r="V21906" s="4"/>
      <c r="X21906" s="4"/>
      <c r="AS21906" s="71"/>
    </row>
    <row r="21907" spans="1:45" ht="15" customHeight="1" x14ac:dyDescent="0.2">
      <c r="A21907" s="85"/>
      <c r="F21907" s="4"/>
      <c r="H21907" s="78"/>
      <c r="J21907" s="75"/>
      <c r="K21907" s="71"/>
      <c r="L21907" s="75"/>
      <c r="M21907" s="71"/>
      <c r="O21907" s="71"/>
      <c r="Q21907" s="71"/>
      <c r="V21907" s="4"/>
      <c r="X21907" s="4"/>
      <c r="AS21907" s="71"/>
    </row>
    <row r="21908" spans="1:45" ht="15" customHeight="1" x14ac:dyDescent="0.2">
      <c r="A21908" s="85"/>
      <c r="F21908" s="4"/>
      <c r="H21908" s="79"/>
      <c r="J21908" s="75"/>
      <c r="K21908" s="71"/>
      <c r="L21908" s="75"/>
      <c r="M21908" s="71"/>
      <c r="O21908" s="71"/>
      <c r="Q21908" s="71"/>
      <c r="V21908" s="4"/>
      <c r="X21908" s="4"/>
      <c r="AS21908" s="71"/>
    </row>
    <row r="21909" spans="1:45" ht="15" customHeight="1" x14ac:dyDescent="0.2">
      <c r="A21909" s="85"/>
      <c r="F21909" s="4"/>
      <c r="H21909" s="78"/>
      <c r="J21909" s="75"/>
      <c r="K21909" s="71"/>
      <c r="L21909" s="75"/>
      <c r="M21909" s="71"/>
      <c r="O21909" s="71"/>
      <c r="Q21909" s="71"/>
      <c r="V21909" s="4"/>
      <c r="X21909" s="4"/>
      <c r="AS21909" s="71"/>
    </row>
    <row r="21910" spans="1:45" ht="15" customHeight="1" x14ac:dyDescent="0.2">
      <c r="A21910" s="85"/>
      <c r="F21910" s="4"/>
      <c r="H21910" s="78"/>
      <c r="J21910" s="75"/>
      <c r="K21910" s="71"/>
      <c r="L21910" s="75"/>
      <c r="M21910" s="71"/>
      <c r="O21910" s="71"/>
      <c r="Q21910" s="71"/>
      <c r="V21910" s="4"/>
      <c r="X21910" s="4"/>
      <c r="AS21910" s="71"/>
    </row>
    <row r="21911" spans="1:45" ht="15" customHeight="1" x14ac:dyDescent="0.2">
      <c r="A21911" s="85"/>
      <c r="F21911" s="4"/>
      <c r="H21911" s="78"/>
      <c r="J21911" s="75"/>
      <c r="K21911" s="71"/>
      <c r="L21911" s="75"/>
      <c r="M21911" s="71"/>
      <c r="O21911" s="71"/>
      <c r="Q21911" s="71"/>
      <c r="V21911" s="4"/>
      <c r="X21911" s="4"/>
      <c r="AS21911" s="71"/>
    </row>
    <row r="21912" spans="1:45" ht="15" customHeight="1" x14ac:dyDescent="0.2">
      <c r="A21912" s="85"/>
      <c r="F21912" s="4"/>
      <c r="H21912" s="78"/>
      <c r="J21912" s="75"/>
      <c r="K21912" s="71"/>
      <c r="L21912" s="75"/>
      <c r="M21912" s="71"/>
      <c r="O21912" s="71"/>
      <c r="Q21912" s="71"/>
      <c r="V21912" s="4"/>
      <c r="X21912" s="4"/>
      <c r="AS21912" s="71"/>
    </row>
    <row r="21913" spans="1:45" ht="15" customHeight="1" x14ac:dyDescent="0.2">
      <c r="A21913" s="85"/>
      <c r="F21913" s="4"/>
      <c r="H21913" s="78"/>
      <c r="J21913" s="75"/>
      <c r="K21913" s="71"/>
      <c r="L21913" s="75"/>
      <c r="M21913" s="71"/>
      <c r="O21913" s="71"/>
      <c r="Q21913" s="71"/>
      <c r="V21913" s="4"/>
      <c r="X21913" s="4"/>
      <c r="AS21913" s="71"/>
    </row>
    <row r="21914" spans="1:45" ht="15" customHeight="1" x14ac:dyDescent="0.2">
      <c r="A21914" s="85"/>
      <c r="F21914" s="4"/>
      <c r="H21914" s="78"/>
      <c r="J21914" s="75"/>
      <c r="K21914" s="71"/>
      <c r="L21914" s="75"/>
      <c r="M21914" s="71"/>
      <c r="O21914" s="71"/>
      <c r="Q21914" s="71"/>
      <c r="V21914" s="4"/>
      <c r="X21914" s="4"/>
      <c r="AS21914" s="71"/>
    </row>
    <row r="21915" spans="1:45" ht="15" customHeight="1" x14ac:dyDescent="0.2">
      <c r="A21915" s="85"/>
      <c r="F21915" s="4"/>
      <c r="H21915" s="78"/>
      <c r="J21915" s="75"/>
      <c r="K21915" s="71"/>
      <c r="L21915" s="75"/>
      <c r="M21915" s="71"/>
      <c r="O21915" s="71"/>
      <c r="Q21915" s="71"/>
      <c r="V21915" s="4"/>
      <c r="X21915" s="4"/>
      <c r="AS21915" s="71"/>
    </row>
    <row r="21916" spans="1:45" ht="15" customHeight="1" x14ac:dyDescent="0.2">
      <c r="A21916" s="85"/>
      <c r="F21916" s="4"/>
      <c r="H21916" s="78"/>
      <c r="J21916" s="75"/>
      <c r="K21916" s="71"/>
      <c r="L21916" s="75"/>
      <c r="M21916" s="71"/>
      <c r="O21916" s="71"/>
      <c r="Q21916" s="71"/>
      <c r="V21916" s="4"/>
      <c r="X21916" s="4"/>
      <c r="AS21916" s="71"/>
    </row>
    <row r="21917" spans="1:45" ht="15" customHeight="1" x14ac:dyDescent="0.2">
      <c r="A21917" s="85"/>
      <c r="F21917" s="4"/>
      <c r="H21917" s="78"/>
      <c r="J21917" s="75"/>
      <c r="K21917" s="71"/>
      <c r="L21917" s="75"/>
      <c r="M21917" s="71"/>
      <c r="O21917" s="71"/>
      <c r="Q21917" s="71"/>
      <c r="V21917" s="4"/>
      <c r="X21917" s="4"/>
      <c r="AS21917" s="71"/>
    </row>
    <row r="21918" spans="1:45" ht="15" customHeight="1" x14ac:dyDescent="0.2">
      <c r="A21918" s="85"/>
      <c r="F21918" s="4"/>
      <c r="H21918" s="78"/>
      <c r="J21918" s="75"/>
      <c r="K21918" s="71"/>
      <c r="L21918" s="75"/>
      <c r="M21918" s="71"/>
      <c r="O21918" s="71"/>
      <c r="Q21918" s="71"/>
      <c r="V21918" s="4"/>
      <c r="X21918" s="4"/>
      <c r="AS21918" s="71"/>
    </row>
    <row r="21919" spans="1:45" ht="15" customHeight="1" x14ac:dyDescent="0.2">
      <c r="A21919" s="85"/>
      <c r="F21919" s="4"/>
      <c r="H21919" s="78"/>
      <c r="J21919" s="75"/>
      <c r="K21919" s="71"/>
      <c r="L21919" s="75"/>
      <c r="M21919" s="71"/>
      <c r="O21919" s="71"/>
      <c r="Q21919" s="71"/>
      <c r="V21919" s="4"/>
      <c r="X21919" s="4"/>
      <c r="AS21919" s="71"/>
    </row>
    <row r="21920" spans="1:45" ht="15" customHeight="1" x14ac:dyDescent="0.2">
      <c r="A21920" s="85"/>
      <c r="F21920" s="4"/>
      <c r="H21920" s="79"/>
      <c r="J21920" s="75"/>
      <c r="K21920" s="71"/>
      <c r="L21920" s="75"/>
      <c r="M21920" s="71"/>
      <c r="O21920" s="71"/>
      <c r="Q21920" s="71"/>
      <c r="V21920" s="4"/>
      <c r="X21920" s="4"/>
      <c r="AS21920" s="71"/>
    </row>
    <row r="21921" spans="1:45" ht="15" customHeight="1" x14ac:dyDescent="0.2">
      <c r="A21921" s="85"/>
      <c r="F21921" s="4"/>
      <c r="H21921" s="78"/>
      <c r="J21921" s="75"/>
      <c r="K21921" s="71"/>
      <c r="L21921" s="75"/>
      <c r="M21921" s="71"/>
      <c r="O21921" s="71"/>
      <c r="Q21921" s="71"/>
      <c r="V21921" s="4"/>
      <c r="X21921" s="4"/>
      <c r="AS21921" s="71"/>
    </row>
    <row r="21922" spans="1:45" ht="15" customHeight="1" x14ac:dyDescent="0.2">
      <c r="A21922" s="85"/>
      <c r="F21922" s="4"/>
      <c r="H21922" s="78"/>
      <c r="J21922" s="75"/>
      <c r="K21922" s="71"/>
      <c r="L21922" s="75"/>
      <c r="M21922" s="71"/>
      <c r="O21922" s="71"/>
      <c r="Q21922" s="71"/>
      <c r="V21922" s="4"/>
      <c r="X21922" s="4"/>
      <c r="AS21922" s="71"/>
    </row>
    <row r="21923" spans="1:45" ht="15" customHeight="1" x14ac:dyDescent="0.2">
      <c r="A21923" s="85"/>
      <c r="F21923" s="4"/>
      <c r="H21923" s="78"/>
      <c r="J21923" s="75"/>
      <c r="K21923" s="71"/>
      <c r="L21923" s="75"/>
      <c r="M21923" s="71"/>
      <c r="O21923" s="71"/>
      <c r="Q21923" s="71"/>
      <c r="V21923" s="4"/>
      <c r="X21923" s="4"/>
      <c r="AS21923" s="71"/>
    </row>
    <row r="21924" spans="1:45" ht="15" customHeight="1" x14ac:dyDescent="0.2">
      <c r="A21924" s="85"/>
      <c r="F21924" s="4"/>
      <c r="H21924" s="78"/>
      <c r="J21924" s="75"/>
      <c r="K21924" s="71"/>
      <c r="L21924" s="75"/>
      <c r="M21924" s="71"/>
      <c r="O21924" s="71"/>
      <c r="Q21924" s="71"/>
      <c r="V21924" s="4"/>
      <c r="X21924" s="4"/>
      <c r="AS21924" s="71"/>
    </row>
    <row r="21925" spans="1:45" ht="15" customHeight="1" x14ac:dyDescent="0.2">
      <c r="A21925" s="85"/>
      <c r="F21925" s="4"/>
      <c r="H21925" s="78"/>
      <c r="J21925" s="75"/>
      <c r="K21925" s="71"/>
      <c r="L21925" s="75"/>
      <c r="M21925" s="71"/>
      <c r="O21925" s="71"/>
      <c r="Q21925" s="71"/>
      <c r="V21925" s="4"/>
      <c r="X21925" s="4"/>
      <c r="AS21925" s="71"/>
    </row>
    <row r="21926" spans="1:45" ht="15" customHeight="1" x14ac:dyDescent="0.2">
      <c r="A21926" s="85"/>
      <c r="F21926" s="4"/>
      <c r="H21926" s="78"/>
      <c r="J21926" s="75"/>
      <c r="K21926" s="71"/>
      <c r="L21926" s="75"/>
      <c r="M21926" s="71"/>
      <c r="O21926" s="71"/>
      <c r="Q21926" s="71"/>
      <c r="V21926" s="4"/>
      <c r="X21926" s="4"/>
      <c r="AS21926" s="71"/>
    </row>
    <row r="21927" spans="1:45" ht="15" customHeight="1" x14ac:dyDescent="0.2">
      <c r="A21927" s="85"/>
      <c r="F21927" s="4"/>
      <c r="H21927" s="78"/>
      <c r="J21927" s="75"/>
      <c r="K21927" s="71"/>
      <c r="L21927" s="75"/>
      <c r="M21927" s="71"/>
      <c r="O21927" s="71"/>
      <c r="Q21927" s="71"/>
      <c r="V21927" s="4"/>
      <c r="X21927" s="4"/>
      <c r="AS21927" s="71"/>
    </row>
    <row r="21928" spans="1:45" ht="15" customHeight="1" x14ac:dyDescent="0.2">
      <c r="A21928" s="85"/>
      <c r="F21928" s="4"/>
      <c r="H21928" s="78"/>
      <c r="J21928" s="75"/>
      <c r="K21928" s="71"/>
      <c r="L21928" s="75"/>
      <c r="M21928" s="71"/>
      <c r="O21928" s="71"/>
      <c r="Q21928" s="71"/>
      <c r="V21928" s="4"/>
      <c r="X21928" s="4"/>
      <c r="AS21928" s="71"/>
    </row>
    <row r="21929" spans="1:45" ht="15" customHeight="1" x14ac:dyDescent="0.2">
      <c r="A21929" s="85"/>
      <c r="F21929" s="4"/>
      <c r="H21929" s="78"/>
      <c r="J21929" s="75"/>
      <c r="K21929" s="71"/>
      <c r="L21929" s="75"/>
      <c r="M21929" s="71"/>
      <c r="O21929" s="71"/>
      <c r="Q21929" s="71"/>
      <c r="V21929" s="4"/>
      <c r="X21929" s="4"/>
      <c r="AS21929" s="71"/>
    </row>
    <row r="21930" spans="1:45" ht="15" customHeight="1" x14ac:dyDescent="0.2">
      <c r="A21930" s="85"/>
      <c r="F21930" s="4"/>
      <c r="H21930" s="78"/>
      <c r="J21930" s="75"/>
      <c r="K21930" s="71"/>
      <c r="L21930" s="75"/>
      <c r="M21930" s="71"/>
      <c r="O21930" s="71"/>
      <c r="Q21930" s="71"/>
      <c r="V21930" s="4"/>
      <c r="X21930" s="4"/>
      <c r="AS21930" s="71"/>
    </row>
    <row r="21931" spans="1:45" ht="15" customHeight="1" x14ac:dyDescent="0.2">
      <c r="A21931" s="85"/>
      <c r="F21931" s="4"/>
      <c r="H21931" s="78"/>
      <c r="J21931" s="75"/>
      <c r="K21931" s="71"/>
      <c r="L21931" s="75"/>
      <c r="M21931" s="71"/>
      <c r="O21931" s="71"/>
      <c r="Q21931" s="71"/>
      <c r="V21931" s="4"/>
      <c r="X21931" s="4"/>
      <c r="AS21931" s="71"/>
    </row>
    <row r="21932" spans="1:45" ht="15" customHeight="1" x14ac:dyDescent="0.2">
      <c r="A21932" s="85"/>
      <c r="F21932" s="4"/>
      <c r="H21932" s="78"/>
      <c r="J21932" s="75"/>
      <c r="K21932" s="71"/>
      <c r="L21932" s="75"/>
      <c r="M21932" s="71"/>
      <c r="O21932" s="71"/>
      <c r="Q21932" s="71"/>
      <c r="V21932" s="4"/>
      <c r="X21932" s="4"/>
      <c r="AS21932" s="71"/>
    </row>
    <row r="21933" spans="1:45" ht="15" customHeight="1" x14ac:dyDescent="0.2">
      <c r="A21933" s="85"/>
      <c r="F21933" s="4"/>
      <c r="H21933" s="78"/>
      <c r="J21933" s="75"/>
      <c r="K21933" s="71"/>
      <c r="L21933" s="75"/>
      <c r="M21933" s="71"/>
      <c r="O21933" s="71"/>
      <c r="Q21933" s="71"/>
      <c r="V21933" s="4"/>
      <c r="X21933" s="4"/>
      <c r="AS21933" s="71"/>
    </row>
    <row r="21934" spans="1:45" ht="15" customHeight="1" x14ac:dyDescent="0.2">
      <c r="A21934" s="85"/>
      <c r="F21934" s="4"/>
      <c r="H21934" s="78"/>
      <c r="J21934" s="75"/>
      <c r="K21934" s="71"/>
      <c r="L21934" s="75"/>
      <c r="M21934" s="71"/>
      <c r="O21934" s="71"/>
      <c r="Q21934" s="71"/>
      <c r="V21934" s="4"/>
      <c r="X21934" s="4"/>
      <c r="AS21934" s="71"/>
    </row>
    <row r="21935" spans="1:45" ht="15" customHeight="1" x14ac:dyDescent="0.2">
      <c r="A21935" s="85"/>
      <c r="F21935" s="4"/>
      <c r="H21935" s="78"/>
      <c r="J21935" s="75"/>
      <c r="K21935" s="71"/>
      <c r="L21935" s="75"/>
      <c r="M21935" s="71"/>
      <c r="O21935" s="71"/>
      <c r="Q21935" s="71"/>
      <c r="V21935" s="4"/>
      <c r="X21935" s="4"/>
      <c r="AS21935" s="71"/>
    </row>
    <row r="21936" spans="1:45" ht="15" customHeight="1" x14ac:dyDescent="0.2">
      <c r="A21936" s="85"/>
      <c r="F21936" s="4"/>
      <c r="H21936" s="78"/>
      <c r="J21936" s="75"/>
      <c r="K21936" s="71"/>
      <c r="L21936" s="75"/>
      <c r="M21936" s="71"/>
      <c r="O21936" s="71"/>
      <c r="Q21936" s="71"/>
      <c r="V21936" s="4"/>
      <c r="X21936" s="4"/>
      <c r="AS21936" s="71"/>
    </row>
    <row r="21937" spans="1:45" ht="15" customHeight="1" x14ac:dyDescent="0.2">
      <c r="A21937" s="85"/>
      <c r="F21937" s="4"/>
      <c r="H21937" s="78"/>
      <c r="J21937" s="75"/>
      <c r="K21937" s="71"/>
      <c r="L21937" s="75"/>
      <c r="M21937" s="71"/>
      <c r="O21937" s="71"/>
      <c r="Q21937" s="71"/>
      <c r="V21937" s="4"/>
      <c r="X21937" s="4"/>
      <c r="AS21937" s="71"/>
    </row>
    <row r="21938" spans="1:45" ht="15" customHeight="1" x14ac:dyDescent="0.2">
      <c r="A21938" s="85"/>
      <c r="F21938" s="4"/>
      <c r="H21938" s="78"/>
      <c r="J21938" s="75"/>
      <c r="K21938" s="71"/>
      <c r="L21938" s="75"/>
      <c r="M21938" s="71"/>
      <c r="O21938" s="71"/>
      <c r="Q21938" s="71"/>
      <c r="V21938" s="4"/>
      <c r="X21938" s="4"/>
      <c r="AS21938" s="71"/>
    </row>
    <row r="21939" spans="1:45" ht="15" customHeight="1" x14ac:dyDescent="0.2">
      <c r="A21939" s="85"/>
      <c r="F21939" s="4"/>
      <c r="H21939" s="78"/>
      <c r="J21939" s="75"/>
      <c r="K21939" s="71"/>
      <c r="L21939" s="75"/>
      <c r="M21939" s="71"/>
      <c r="O21939" s="71"/>
      <c r="Q21939" s="71"/>
      <c r="V21939" s="4"/>
      <c r="X21939" s="4"/>
      <c r="AS21939" s="71"/>
    </row>
    <row r="21940" spans="1:45" ht="15" customHeight="1" x14ac:dyDescent="0.2">
      <c r="A21940" s="85"/>
      <c r="F21940" s="4"/>
      <c r="H21940" s="78"/>
      <c r="J21940" s="75"/>
      <c r="K21940" s="71"/>
      <c r="L21940" s="75"/>
      <c r="M21940" s="71"/>
      <c r="O21940" s="71"/>
      <c r="Q21940" s="71"/>
      <c r="V21940" s="4"/>
      <c r="X21940" s="4"/>
      <c r="AS21940" s="71"/>
    </row>
    <row r="21941" spans="1:45" ht="15" customHeight="1" x14ac:dyDescent="0.2">
      <c r="A21941" s="85"/>
      <c r="F21941" s="4"/>
      <c r="H21941" s="78"/>
      <c r="J21941" s="75"/>
      <c r="K21941" s="71"/>
      <c r="L21941" s="75"/>
      <c r="M21941" s="71"/>
      <c r="O21941" s="71"/>
      <c r="Q21941" s="71"/>
      <c r="V21941" s="4"/>
      <c r="X21941" s="4"/>
      <c r="AS21941" s="71"/>
    </row>
    <row r="21942" spans="1:45" ht="15" customHeight="1" x14ac:dyDescent="0.2">
      <c r="A21942" s="85"/>
      <c r="F21942" s="4"/>
      <c r="H21942" s="78"/>
      <c r="J21942" s="75"/>
      <c r="K21942" s="71"/>
      <c r="L21942" s="75"/>
      <c r="M21942" s="71"/>
      <c r="O21942" s="71"/>
      <c r="Q21942" s="71"/>
      <c r="V21942" s="4"/>
      <c r="X21942" s="4"/>
      <c r="AS21942" s="71"/>
    </row>
    <row r="21943" spans="1:45" ht="15" customHeight="1" x14ac:dyDescent="0.2">
      <c r="A21943" s="85"/>
      <c r="F21943" s="4"/>
      <c r="H21943" s="78"/>
      <c r="J21943" s="75"/>
      <c r="K21943" s="71"/>
      <c r="L21943" s="75"/>
      <c r="M21943" s="71"/>
      <c r="O21943" s="71"/>
      <c r="Q21943" s="71"/>
      <c r="V21943" s="4"/>
      <c r="X21943" s="4"/>
      <c r="AS21943" s="71"/>
    </row>
    <row r="21944" spans="1:45" ht="15" customHeight="1" x14ac:dyDescent="0.2">
      <c r="A21944" s="85"/>
      <c r="F21944" s="4"/>
      <c r="H21944" s="78"/>
      <c r="J21944" s="75"/>
      <c r="K21944" s="71"/>
      <c r="L21944" s="75"/>
      <c r="M21944" s="71"/>
      <c r="O21944" s="71"/>
      <c r="Q21944" s="71"/>
      <c r="V21944" s="4"/>
      <c r="X21944" s="4"/>
      <c r="AS21944" s="71"/>
    </row>
    <row r="21945" spans="1:45" ht="15" customHeight="1" x14ac:dyDescent="0.2">
      <c r="A21945" s="85"/>
      <c r="F21945" s="4"/>
      <c r="H21945" s="78"/>
      <c r="J21945" s="75"/>
      <c r="K21945" s="71"/>
      <c r="L21945" s="75"/>
      <c r="M21945" s="71"/>
      <c r="O21945" s="71"/>
      <c r="Q21945" s="71"/>
      <c r="V21945" s="4"/>
      <c r="X21945" s="4"/>
      <c r="AS21945" s="71"/>
    </row>
    <row r="21946" spans="1:45" ht="15" customHeight="1" x14ac:dyDescent="0.2">
      <c r="A21946" s="85"/>
      <c r="F21946" s="4"/>
      <c r="H21946" s="78"/>
      <c r="J21946" s="75"/>
      <c r="K21946" s="71"/>
      <c r="L21946" s="75"/>
      <c r="M21946" s="71"/>
      <c r="O21946" s="71"/>
      <c r="Q21946" s="71"/>
      <c r="V21946" s="4"/>
      <c r="X21946" s="4"/>
      <c r="AS21946" s="71"/>
    </row>
    <row r="21947" spans="1:45" ht="15" customHeight="1" x14ac:dyDescent="0.2">
      <c r="A21947" s="85"/>
      <c r="F21947" s="4"/>
      <c r="H21947" s="78"/>
      <c r="J21947" s="75"/>
      <c r="K21947" s="71"/>
      <c r="L21947" s="75"/>
      <c r="M21947" s="71"/>
      <c r="O21947" s="71"/>
      <c r="Q21947" s="71"/>
      <c r="V21947" s="4"/>
      <c r="X21947" s="4"/>
      <c r="AS21947" s="71"/>
    </row>
    <row r="21948" spans="1:45" ht="15" customHeight="1" x14ac:dyDescent="0.2">
      <c r="A21948" s="85"/>
      <c r="F21948" s="4"/>
      <c r="H21948" s="78"/>
      <c r="J21948" s="75"/>
      <c r="K21948" s="71"/>
      <c r="L21948" s="75"/>
      <c r="M21948" s="71"/>
      <c r="O21948" s="71"/>
      <c r="Q21948" s="71"/>
      <c r="V21948" s="4"/>
      <c r="X21948" s="4"/>
      <c r="AS21948" s="71"/>
    </row>
    <row r="21949" spans="1:45" ht="15" customHeight="1" x14ac:dyDescent="0.2">
      <c r="A21949" s="85"/>
      <c r="F21949" s="4"/>
      <c r="H21949" s="78"/>
      <c r="J21949" s="75"/>
      <c r="K21949" s="71"/>
      <c r="L21949" s="75"/>
      <c r="M21949" s="71"/>
      <c r="O21949" s="71"/>
      <c r="Q21949" s="71"/>
      <c r="V21949" s="4"/>
      <c r="X21949" s="4"/>
      <c r="AS21949" s="71"/>
    </row>
    <row r="21950" spans="1:45" ht="15" customHeight="1" x14ac:dyDescent="0.2">
      <c r="A21950" s="85"/>
      <c r="F21950" s="4"/>
      <c r="H21950" s="78"/>
      <c r="J21950" s="75"/>
      <c r="K21950" s="71"/>
      <c r="L21950" s="75"/>
      <c r="M21950" s="71"/>
      <c r="O21950" s="71"/>
      <c r="Q21950" s="71"/>
      <c r="V21950" s="4"/>
      <c r="X21950" s="4"/>
      <c r="AS21950" s="71"/>
    </row>
    <row r="21951" spans="1:45" ht="15" customHeight="1" x14ac:dyDescent="0.2">
      <c r="A21951" s="85"/>
      <c r="F21951" s="4"/>
      <c r="H21951" s="78"/>
      <c r="J21951" s="75"/>
      <c r="K21951" s="71"/>
      <c r="L21951" s="75"/>
      <c r="M21951" s="71"/>
      <c r="O21951" s="71"/>
      <c r="Q21951" s="71"/>
      <c r="V21951" s="4"/>
      <c r="X21951" s="4"/>
      <c r="AS21951" s="71"/>
    </row>
    <row r="21952" spans="1:45" ht="15" customHeight="1" x14ac:dyDescent="0.2">
      <c r="A21952" s="85"/>
      <c r="F21952" s="4"/>
      <c r="H21952" s="78"/>
      <c r="J21952" s="75"/>
      <c r="K21952" s="71"/>
      <c r="L21952" s="75"/>
      <c r="M21952" s="71"/>
      <c r="O21952" s="71"/>
      <c r="Q21952" s="71"/>
      <c r="V21952" s="4"/>
      <c r="X21952" s="4"/>
      <c r="AS21952" s="71"/>
    </row>
    <row r="21953" spans="1:45" ht="15" customHeight="1" x14ac:dyDescent="0.2">
      <c r="A21953" s="85"/>
      <c r="F21953" s="4"/>
      <c r="H21953" s="78"/>
      <c r="J21953" s="75"/>
      <c r="K21953" s="71"/>
      <c r="L21953" s="75"/>
      <c r="M21953" s="71"/>
      <c r="O21953" s="71"/>
      <c r="Q21953" s="71"/>
      <c r="V21953" s="4"/>
      <c r="X21953" s="4"/>
      <c r="AS21953" s="71"/>
    </row>
    <row r="21954" spans="1:45" ht="15" customHeight="1" x14ac:dyDescent="0.2">
      <c r="A21954" s="85"/>
      <c r="F21954" s="4"/>
      <c r="H21954" s="78"/>
      <c r="J21954" s="75"/>
      <c r="K21954" s="71"/>
      <c r="L21954" s="75"/>
      <c r="M21954" s="71"/>
      <c r="O21954" s="71"/>
      <c r="Q21954" s="71"/>
      <c r="V21954" s="4"/>
      <c r="X21954" s="4"/>
      <c r="AS21954" s="71"/>
    </row>
    <row r="21955" spans="1:45" ht="15" customHeight="1" x14ac:dyDescent="0.2">
      <c r="A21955" s="85"/>
      <c r="F21955" s="4"/>
      <c r="H21955" s="78"/>
      <c r="J21955" s="75"/>
      <c r="K21955" s="71"/>
      <c r="L21955" s="75"/>
      <c r="M21955" s="71"/>
      <c r="O21955" s="71"/>
      <c r="Q21955" s="71"/>
      <c r="V21955" s="4"/>
      <c r="X21955" s="4"/>
      <c r="AS21955" s="71"/>
    </row>
    <row r="21956" spans="1:45" ht="15" customHeight="1" x14ac:dyDescent="0.2">
      <c r="A21956" s="85"/>
      <c r="F21956" s="4"/>
      <c r="H21956" s="78"/>
      <c r="J21956" s="75"/>
      <c r="K21956" s="71"/>
      <c r="L21956" s="75"/>
      <c r="M21956" s="71"/>
      <c r="O21956" s="71"/>
      <c r="Q21956" s="71"/>
      <c r="V21956" s="4"/>
      <c r="X21956" s="4"/>
      <c r="AS21956" s="71"/>
    </row>
    <row r="21957" spans="1:45" ht="15" customHeight="1" x14ac:dyDescent="0.2">
      <c r="A21957" s="85"/>
      <c r="F21957" s="4"/>
      <c r="H21957" s="78"/>
      <c r="J21957" s="75"/>
      <c r="K21957" s="71"/>
      <c r="L21957" s="75"/>
      <c r="M21957" s="71"/>
      <c r="O21957" s="71"/>
      <c r="Q21957" s="71"/>
      <c r="V21957" s="4"/>
      <c r="X21957" s="4"/>
      <c r="AS21957" s="71"/>
    </row>
    <row r="21958" spans="1:45" ht="15" customHeight="1" x14ac:dyDescent="0.2">
      <c r="A21958" s="85"/>
      <c r="F21958" s="4"/>
      <c r="H21958" s="78"/>
      <c r="J21958" s="75"/>
      <c r="K21958" s="71"/>
      <c r="L21958" s="75"/>
      <c r="M21958" s="71"/>
      <c r="O21958" s="71"/>
      <c r="Q21958" s="71"/>
      <c r="V21958" s="4"/>
      <c r="X21958" s="4"/>
      <c r="AS21958" s="71"/>
    </row>
    <row r="21959" spans="1:45" ht="15" customHeight="1" x14ac:dyDescent="0.2">
      <c r="A21959" s="85"/>
      <c r="F21959" s="4"/>
      <c r="H21959" s="78"/>
      <c r="J21959" s="75"/>
      <c r="K21959" s="71"/>
      <c r="L21959" s="75"/>
      <c r="M21959" s="71"/>
      <c r="O21959" s="71"/>
      <c r="Q21959" s="71"/>
      <c r="V21959" s="4"/>
      <c r="X21959" s="4"/>
      <c r="AS21959" s="71"/>
    </row>
    <row r="21960" spans="1:45" ht="15" customHeight="1" x14ac:dyDescent="0.2">
      <c r="A21960" s="85"/>
      <c r="F21960" s="4"/>
      <c r="H21960" s="78"/>
      <c r="J21960" s="75"/>
      <c r="K21960" s="71"/>
      <c r="L21960" s="75"/>
      <c r="M21960" s="71"/>
      <c r="O21960" s="71"/>
      <c r="Q21960" s="71"/>
      <c r="V21960" s="4"/>
      <c r="X21960" s="4"/>
      <c r="AS21960" s="71"/>
    </row>
    <row r="21961" spans="1:45" ht="15" customHeight="1" x14ac:dyDescent="0.2">
      <c r="A21961" s="85"/>
      <c r="F21961" s="4"/>
      <c r="H21961" s="78"/>
      <c r="J21961" s="75"/>
      <c r="K21961" s="71"/>
      <c r="L21961" s="75"/>
      <c r="M21961" s="71"/>
      <c r="O21961" s="71"/>
      <c r="Q21961" s="71"/>
      <c r="V21961" s="4"/>
      <c r="X21961" s="4"/>
      <c r="AS21961" s="71"/>
    </row>
    <row r="21962" spans="1:45" ht="15" customHeight="1" x14ac:dyDescent="0.2">
      <c r="A21962" s="85"/>
      <c r="F21962" s="4"/>
      <c r="H21962" s="78"/>
      <c r="J21962" s="75"/>
      <c r="K21962" s="71"/>
      <c r="L21962" s="75"/>
      <c r="M21962" s="71"/>
      <c r="O21962" s="71"/>
      <c r="Q21962" s="71"/>
      <c r="V21962" s="4"/>
      <c r="X21962" s="4"/>
      <c r="AS21962" s="71"/>
    </row>
    <row r="21963" spans="1:45" ht="15" customHeight="1" x14ac:dyDescent="0.2">
      <c r="A21963" s="85"/>
      <c r="F21963" s="4"/>
      <c r="H21963" s="78"/>
      <c r="J21963" s="75"/>
      <c r="K21963" s="71"/>
      <c r="L21963" s="75"/>
      <c r="M21963" s="71"/>
      <c r="O21963" s="71"/>
      <c r="Q21963" s="71"/>
      <c r="V21963" s="4"/>
      <c r="X21963" s="4"/>
      <c r="AS21963" s="71"/>
    </row>
    <row r="21964" spans="1:45" ht="15" customHeight="1" x14ac:dyDescent="0.2">
      <c r="A21964" s="85"/>
      <c r="F21964" s="4"/>
      <c r="H21964" s="78"/>
      <c r="J21964" s="75"/>
      <c r="K21964" s="71"/>
      <c r="L21964" s="75"/>
      <c r="M21964" s="71"/>
      <c r="O21964" s="71"/>
      <c r="Q21964" s="71"/>
      <c r="V21964" s="4"/>
      <c r="X21964" s="4"/>
      <c r="AS21964" s="71"/>
    </row>
    <row r="21965" spans="1:45" ht="15" customHeight="1" x14ac:dyDescent="0.2">
      <c r="A21965" s="85"/>
      <c r="F21965" s="4"/>
      <c r="H21965" s="78"/>
      <c r="J21965" s="75"/>
      <c r="K21965" s="71"/>
      <c r="L21965" s="75"/>
      <c r="M21965" s="71"/>
      <c r="O21965" s="71"/>
      <c r="Q21965" s="71"/>
      <c r="V21965" s="4"/>
      <c r="X21965" s="4"/>
      <c r="AS21965" s="71"/>
    </row>
    <row r="21966" spans="1:45" ht="15" customHeight="1" x14ac:dyDescent="0.2">
      <c r="A21966" s="85"/>
      <c r="F21966" s="4"/>
      <c r="H21966" s="78"/>
      <c r="J21966" s="75"/>
      <c r="K21966" s="71"/>
      <c r="L21966" s="75"/>
      <c r="M21966" s="71"/>
      <c r="O21966" s="71"/>
      <c r="Q21966" s="71"/>
      <c r="V21966" s="4"/>
      <c r="X21966" s="4"/>
      <c r="AS21966" s="71"/>
    </row>
    <row r="21967" spans="1:45" ht="15" customHeight="1" x14ac:dyDescent="0.2">
      <c r="A21967" s="85"/>
      <c r="F21967" s="4"/>
      <c r="H21967" s="78"/>
      <c r="J21967" s="75"/>
      <c r="K21967" s="71"/>
      <c r="L21967" s="75"/>
      <c r="M21967" s="71"/>
      <c r="O21967" s="71"/>
      <c r="Q21967" s="71"/>
      <c r="V21967" s="4"/>
      <c r="X21967" s="4"/>
      <c r="AS21967" s="71"/>
    </row>
    <row r="21968" spans="1:45" ht="15" customHeight="1" x14ac:dyDescent="0.2">
      <c r="A21968" s="85"/>
      <c r="F21968" s="4"/>
      <c r="H21968" s="78"/>
      <c r="J21968" s="75"/>
      <c r="K21968" s="71"/>
      <c r="L21968" s="75"/>
      <c r="M21968" s="71"/>
      <c r="O21968" s="71"/>
      <c r="Q21968" s="71"/>
      <c r="V21968" s="4"/>
      <c r="X21968" s="4"/>
      <c r="AS21968" s="71"/>
    </row>
    <row r="21969" spans="1:45" ht="15" customHeight="1" x14ac:dyDescent="0.2">
      <c r="A21969" s="85"/>
      <c r="F21969" s="4"/>
      <c r="H21969" s="79"/>
      <c r="J21969" s="75"/>
      <c r="K21969" s="71"/>
      <c r="L21969" s="75"/>
      <c r="M21969" s="71"/>
      <c r="O21969" s="71"/>
      <c r="Q21969" s="71"/>
      <c r="V21969" s="4"/>
      <c r="X21969" s="4"/>
      <c r="AS21969" s="71"/>
    </row>
    <row r="21970" spans="1:45" ht="15" customHeight="1" x14ac:dyDescent="0.2">
      <c r="A21970" s="85"/>
      <c r="F21970" s="4"/>
      <c r="H21970" s="79"/>
      <c r="J21970" s="75"/>
      <c r="K21970" s="71"/>
      <c r="L21970" s="75"/>
      <c r="M21970" s="71"/>
      <c r="O21970" s="71"/>
      <c r="Q21970" s="71"/>
      <c r="V21970" s="4"/>
      <c r="X21970" s="4"/>
      <c r="AS21970" s="71"/>
    </row>
    <row r="21971" spans="1:45" ht="15" customHeight="1" x14ac:dyDescent="0.2">
      <c r="A21971" s="85"/>
      <c r="F21971" s="4"/>
      <c r="H21971" s="79"/>
      <c r="J21971" s="75"/>
      <c r="K21971" s="71"/>
      <c r="L21971" s="75"/>
      <c r="M21971" s="71"/>
      <c r="O21971" s="71"/>
      <c r="Q21971" s="71"/>
      <c r="V21971" s="4"/>
      <c r="X21971" s="4"/>
      <c r="AS21971" s="71"/>
    </row>
    <row r="21972" spans="1:45" ht="15" customHeight="1" x14ac:dyDescent="0.2">
      <c r="A21972" s="85"/>
      <c r="F21972" s="4"/>
      <c r="H21972" s="79"/>
      <c r="J21972" s="75"/>
      <c r="K21972" s="71"/>
      <c r="L21972" s="75"/>
      <c r="M21972" s="71"/>
      <c r="O21972" s="71"/>
      <c r="Q21972" s="71"/>
      <c r="V21972" s="4"/>
      <c r="X21972" s="4"/>
      <c r="AS21972" s="71"/>
    </row>
    <row r="21973" spans="1:45" ht="15" customHeight="1" x14ac:dyDescent="0.2">
      <c r="A21973" s="85"/>
      <c r="F21973" s="4"/>
      <c r="H21973" s="78"/>
      <c r="J21973" s="75"/>
      <c r="K21973" s="71"/>
      <c r="L21973" s="75"/>
      <c r="M21973" s="71"/>
      <c r="O21973" s="71"/>
      <c r="Q21973" s="71"/>
      <c r="V21973" s="4"/>
      <c r="X21973" s="4"/>
      <c r="AS21973" s="71"/>
    </row>
    <row r="21974" spans="1:45" ht="15" customHeight="1" x14ac:dyDescent="0.2">
      <c r="A21974" s="85"/>
      <c r="F21974" s="4"/>
      <c r="H21974" s="78"/>
      <c r="J21974" s="75"/>
      <c r="K21974" s="71"/>
      <c r="L21974" s="75"/>
      <c r="M21974" s="71"/>
      <c r="O21974" s="71"/>
      <c r="Q21974" s="71"/>
      <c r="V21974" s="4"/>
      <c r="X21974" s="4"/>
      <c r="AS21974" s="71"/>
    </row>
    <row r="21975" spans="1:45" ht="15" customHeight="1" x14ac:dyDescent="0.2">
      <c r="A21975" s="85"/>
      <c r="F21975" s="4"/>
      <c r="H21975" s="78"/>
      <c r="J21975" s="75"/>
      <c r="K21975" s="71"/>
      <c r="L21975" s="75"/>
      <c r="M21975" s="71"/>
      <c r="O21975" s="71"/>
      <c r="Q21975" s="71"/>
      <c r="V21975" s="4"/>
      <c r="X21975" s="4"/>
      <c r="AS21975" s="71"/>
    </row>
    <row r="21976" spans="1:45" ht="15" customHeight="1" x14ac:dyDescent="0.2">
      <c r="A21976" s="85"/>
      <c r="F21976" s="4"/>
      <c r="H21976" s="78"/>
      <c r="J21976" s="75"/>
      <c r="K21976" s="71"/>
      <c r="L21976" s="75"/>
      <c r="M21976" s="71"/>
      <c r="O21976" s="71"/>
      <c r="Q21976" s="71"/>
      <c r="V21976" s="4"/>
      <c r="X21976" s="4"/>
      <c r="AS21976" s="71"/>
    </row>
    <row r="21977" spans="1:45" ht="15" customHeight="1" x14ac:dyDescent="0.2">
      <c r="A21977" s="85"/>
      <c r="F21977" s="4"/>
      <c r="H21977" s="78"/>
      <c r="J21977" s="75"/>
      <c r="K21977" s="71"/>
      <c r="L21977" s="75"/>
      <c r="M21977" s="71"/>
      <c r="O21977" s="71"/>
      <c r="Q21977" s="71"/>
      <c r="V21977" s="4"/>
      <c r="X21977" s="4"/>
      <c r="AS21977" s="71"/>
    </row>
    <row r="21978" spans="1:45" ht="15" customHeight="1" x14ac:dyDescent="0.2">
      <c r="A21978" s="85"/>
      <c r="F21978" s="4"/>
      <c r="H21978" s="78"/>
      <c r="J21978" s="75"/>
      <c r="K21978" s="71"/>
      <c r="L21978" s="75"/>
      <c r="M21978" s="71"/>
      <c r="O21978" s="71"/>
      <c r="Q21978" s="71"/>
      <c r="V21978" s="4"/>
      <c r="X21978" s="4"/>
      <c r="AS21978" s="71"/>
    </row>
    <row r="21979" spans="1:45" ht="15" customHeight="1" x14ac:dyDescent="0.2">
      <c r="A21979" s="85"/>
      <c r="F21979" s="4"/>
      <c r="H21979" s="78"/>
      <c r="J21979" s="75"/>
      <c r="K21979" s="71"/>
      <c r="L21979" s="75"/>
      <c r="M21979" s="71"/>
      <c r="O21979" s="71"/>
      <c r="Q21979" s="71"/>
      <c r="V21979" s="4"/>
      <c r="X21979" s="4"/>
      <c r="AS21979" s="71"/>
    </row>
    <row r="21980" spans="1:45" ht="15" customHeight="1" x14ac:dyDescent="0.2">
      <c r="A21980" s="85"/>
      <c r="F21980" s="4"/>
      <c r="H21980" s="78"/>
      <c r="J21980" s="75"/>
      <c r="K21980" s="71"/>
      <c r="L21980" s="75"/>
      <c r="M21980" s="71"/>
      <c r="O21980" s="71"/>
      <c r="Q21980" s="71"/>
      <c r="V21980" s="4"/>
      <c r="X21980" s="4"/>
      <c r="AS21980" s="71"/>
    </row>
    <row r="21981" spans="1:45" ht="15" customHeight="1" x14ac:dyDescent="0.2">
      <c r="A21981" s="85"/>
      <c r="F21981" s="4"/>
      <c r="H21981" s="78"/>
      <c r="J21981" s="75"/>
      <c r="K21981" s="71"/>
      <c r="L21981" s="75"/>
      <c r="M21981" s="71"/>
      <c r="O21981" s="71"/>
      <c r="Q21981" s="71"/>
      <c r="V21981" s="4"/>
      <c r="X21981" s="4"/>
      <c r="AS21981" s="71"/>
    </row>
    <row r="21982" spans="1:45" ht="15" customHeight="1" x14ac:dyDescent="0.2">
      <c r="A21982" s="85"/>
      <c r="F21982" s="4"/>
      <c r="H21982" s="78"/>
      <c r="J21982" s="75"/>
      <c r="K21982" s="71"/>
      <c r="L21982" s="75"/>
      <c r="M21982" s="71"/>
      <c r="O21982" s="71"/>
      <c r="Q21982" s="71"/>
      <c r="V21982" s="4"/>
      <c r="X21982" s="4"/>
      <c r="AS21982" s="71"/>
    </row>
    <row r="21983" spans="1:45" ht="15" customHeight="1" x14ac:dyDescent="0.2">
      <c r="A21983" s="85"/>
      <c r="F21983" s="4"/>
      <c r="H21983" s="78"/>
      <c r="J21983" s="75"/>
      <c r="K21983" s="71"/>
      <c r="L21983" s="75"/>
      <c r="M21983" s="71"/>
      <c r="O21983" s="71"/>
      <c r="Q21983" s="71"/>
      <c r="V21983" s="4"/>
      <c r="X21983" s="4"/>
      <c r="AS21983" s="71"/>
    </row>
    <row r="21984" spans="1:45" ht="15" customHeight="1" x14ac:dyDescent="0.2">
      <c r="A21984" s="85"/>
      <c r="F21984" s="4"/>
      <c r="H21984" s="78"/>
      <c r="J21984" s="75"/>
      <c r="K21984" s="71"/>
      <c r="L21984" s="75"/>
      <c r="M21984" s="71"/>
      <c r="O21984" s="71"/>
      <c r="Q21984" s="71"/>
      <c r="V21984" s="4"/>
      <c r="X21984" s="4"/>
      <c r="AS21984" s="71"/>
    </row>
    <row r="21985" spans="1:45" ht="15" customHeight="1" x14ac:dyDescent="0.2">
      <c r="A21985" s="85"/>
      <c r="F21985" s="4"/>
      <c r="H21985" s="78"/>
      <c r="J21985" s="75"/>
      <c r="K21985" s="71"/>
      <c r="L21985" s="75"/>
      <c r="M21985" s="71"/>
      <c r="O21985" s="71"/>
      <c r="Q21985" s="71"/>
      <c r="V21985" s="4"/>
      <c r="X21985" s="4"/>
      <c r="AS21985" s="71"/>
    </row>
    <row r="21986" spans="1:45" ht="15" customHeight="1" x14ac:dyDescent="0.2">
      <c r="A21986" s="85"/>
      <c r="F21986" s="4"/>
      <c r="H21986" s="78"/>
      <c r="J21986" s="75"/>
      <c r="K21986" s="71"/>
      <c r="L21986" s="75"/>
      <c r="M21986" s="71"/>
      <c r="O21986" s="71"/>
      <c r="Q21986" s="71"/>
      <c r="V21986" s="4"/>
      <c r="X21986" s="4"/>
      <c r="AS21986" s="71"/>
    </row>
    <row r="21987" spans="1:45" ht="15" customHeight="1" x14ac:dyDescent="0.2">
      <c r="A21987" s="85"/>
      <c r="F21987" s="4"/>
      <c r="H21987" s="78"/>
      <c r="J21987" s="75"/>
      <c r="K21987" s="71"/>
      <c r="L21987" s="75"/>
      <c r="M21987" s="71"/>
      <c r="O21987" s="71"/>
      <c r="Q21987" s="71"/>
      <c r="V21987" s="4"/>
      <c r="X21987" s="4"/>
      <c r="AS21987" s="71"/>
    </row>
    <row r="21988" spans="1:45" ht="15" customHeight="1" x14ac:dyDescent="0.2">
      <c r="A21988" s="85"/>
      <c r="F21988" s="4"/>
      <c r="H21988" s="78"/>
      <c r="J21988" s="75"/>
      <c r="K21988" s="71"/>
      <c r="L21988" s="75"/>
      <c r="M21988" s="71"/>
      <c r="O21988" s="71"/>
      <c r="Q21988" s="71"/>
      <c r="V21988" s="4"/>
      <c r="X21988" s="4"/>
      <c r="AS21988" s="71"/>
    </row>
    <row r="21989" spans="1:45" ht="15" customHeight="1" x14ac:dyDescent="0.2">
      <c r="A21989" s="85"/>
      <c r="F21989" s="4"/>
      <c r="H21989" s="78"/>
      <c r="J21989" s="75"/>
      <c r="K21989" s="71"/>
      <c r="L21989" s="75"/>
      <c r="M21989" s="71"/>
      <c r="O21989" s="71"/>
      <c r="Q21989" s="71"/>
      <c r="V21989" s="4"/>
      <c r="X21989" s="4"/>
      <c r="AS21989" s="71"/>
    </row>
    <row r="21990" spans="1:45" ht="15" customHeight="1" x14ac:dyDescent="0.2">
      <c r="A21990" s="85"/>
      <c r="F21990" s="4"/>
      <c r="H21990" s="78"/>
      <c r="J21990" s="75"/>
      <c r="K21990" s="71"/>
      <c r="L21990" s="75"/>
      <c r="M21990" s="71"/>
      <c r="O21990" s="71"/>
      <c r="Q21990" s="71"/>
      <c r="V21990" s="4"/>
      <c r="X21990" s="4"/>
      <c r="AS21990" s="71"/>
    </row>
    <row r="21991" spans="1:45" ht="15" customHeight="1" x14ac:dyDescent="0.2">
      <c r="A21991" s="85"/>
      <c r="F21991" s="4"/>
      <c r="H21991" s="78"/>
      <c r="J21991" s="75"/>
      <c r="K21991" s="71"/>
      <c r="L21991" s="75"/>
      <c r="M21991" s="71"/>
      <c r="O21991" s="71"/>
      <c r="Q21991" s="71"/>
      <c r="V21991" s="4"/>
      <c r="X21991" s="4"/>
      <c r="AS21991" s="71"/>
    </row>
    <row r="21992" spans="1:45" ht="15" customHeight="1" x14ac:dyDescent="0.2">
      <c r="A21992" s="85"/>
      <c r="F21992" s="4"/>
      <c r="H21992" s="78"/>
      <c r="J21992" s="75"/>
      <c r="K21992" s="71"/>
      <c r="L21992" s="75"/>
      <c r="M21992" s="71"/>
      <c r="O21992" s="71"/>
      <c r="Q21992" s="71"/>
      <c r="V21992" s="4"/>
      <c r="X21992" s="4"/>
      <c r="AS21992" s="71"/>
    </row>
    <row r="21993" spans="1:45" ht="15" customHeight="1" x14ac:dyDescent="0.2">
      <c r="A21993" s="85"/>
      <c r="F21993" s="4"/>
      <c r="H21993" s="78"/>
      <c r="J21993" s="75"/>
      <c r="K21993" s="71"/>
      <c r="L21993" s="75"/>
      <c r="M21993" s="71"/>
      <c r="O21993" s="71"/>
      <c r="Q21993" s="71"/>
      <c r="V21993" s="4"/>
      <c r="X21993" s="4"/>
      <c r="AS21993" s="71"/>
    </row>
    <row r="21994" spans="1:45" ht="15" customHeight="1" x14ac:dyDescent="0.2">
      <c r="A21994" s="85"/>
      <c r="F21994" s="4"/>
      <c r="H21994" s="78"/>
      <c r="J21994" s="75"/>
      <c r="K21994" s="71"/>
      <c r="L21994" s="75"/>
      <c r="M21994" s="71"/>
      <c r="O21994" s="71"/>
      <c r="Q21994" s="71"/>
      <c r="V21994" s="4"/>
      <c r="X21994" s="4"/>
      <c r="AS21994" s="71"/>
    </row>
    <row r="21995" spans="1:45" ht="15" customHeight="1" x14ac:dyDescent="0.2">
      <c r="A21995" s="85"/>
      <c r="F21995" s="4"/>
      <c r="H21995" s="78"/>
      <c r="J21995" s="75"/>
      <c r="K21995" s="71"/>
      <c r="L21995" s="75"/>
      <c r="M21995" s="71"/>
      <c r="O21995" s="71"/>
      <c r="Q21995" s="71"/>
      <c r="V21995" s="4"/>
      <c r="X21995" s="4"/>
      <c r="AS21995" s="71"/>
    </row>
    <row r="21996" spans="1:45" ht="15" customHeight="1" x14ac:dyDescent="0.2">
      <c r="A21996" s="85"/>
      <c r="F21996" s="4"/>
      <c r="H21996" s="78"/>
      <c r="J21996" s="75"/>
      <c r="K21996" s="71"/>
      <c r="L21996" s="75"/>
      <c r="M21996" s="71"/>
      <c r="O21996" s="71"/>
      <c r="Q21996" s="71"/>
      <c r="V21996" s="4"/>
      <c r="X21996" s="4"/>
      <c r="AS21996" s="71"/>
    </row>
    <row r="21997" spans="1:45" ht="15" customHeight="1" x14ac:dyDescent="0.2">
      <c r="A21997" s="85"/>
      <c r="F21997" s="4"/>
      <c r="H21997" s="78"/>
      <c r="J21997" s="75"/>
      <c r="K21997" s="71"/>
      <c r="L21997" s="75"/>
      <c r="M21997" s="71"/>
      <c r="O21997" s="71"/>
      <c r="Q21997" s="71"/>
      <c r="V21997" s="4"/>
      <c r="X21997" s="4"/>
      <c r="AS21997" s="71"/>
    </row>
    <row r="21998" spans="1:45" ht="15" customHeight="1" x14ac:dyDescent="0.2">
      <c r="A21998" s="85"/>
      <c r="F21998" s="4"/>
      <c r="H21998" s="78"/>
      <c r="J21998" s="75"/>
      <c r="K21998" s="71"/>
      <c r="L21998" s="75"/>
      <c r="M21998" s="71"/>
      <c r="O21998" s="71"/>
      <c r="Q21998" s="71"/>
      <c r="V21998" s="4"/>
      <c r="X21998" s="4"/>
      <c r="AS21998" s="71"/>
    </row>
    <row r="21999" spans="1:45" ht="15" customHeight="1" x14ac:dyDescent="0.2">
      <c r="A21999" s="85"/>
      <c r="F21999" s="4"/>
      <c r="H21999" s="78"/>
      <c r="J21999" s="75"/>
      <c r="K21999" s="71"/>
      <c r="L21999" s="75"/>
      <c r="M21999" s="71"/>
      <c r="O21999" s="71"/>
      <c r="Q21999" s="71"/>
      <c r="V21999" s="4"/>
      <c r="X21999" s="4"/>
      <c r="AS21999" s="71"/>
    </row>
    <row r="22000" spans="1:45" ht="15" customHeight="1" x14ac:dyDescent="0.2">
      <c r="A22000" s="85"/>
      <c r="F22000" s="4"/>
      <c r="H22000" s="78"/>
      <c r="J22000" s="75"/>
      <c r="K22000" s="71"/>
      <c r="L22000" s="75"/>
      <c r="M22000" s="71"/>
      <c r="O22000" s="71"/>
      <c r="Q22000" s="71"/>
      <c r="V22000" s="4"/>
      <c r="X22000" s="4"/>
      <c r="AS22000" s="71"/>
    </row>
    <row r="22001" spans="1:45" ht="15" customHeight="1" x14ac:dyDescent="0.2">
      <c r="A22001" s="85"/>
      <c r="F22001" s="4"/>
      <c r="H22001" s="78"/>
      <c r="J22001" s="75"/>
      <c r="K22001" s="71"/>
      <c r="L22001" s="75"/>
      <c r="M22001" s="71"/>
      <c r="O22001" s="71"/>
      <c r="Q22001" s="71"/>
      <c r="V22001" s="4"/>
      <c r="X22001" s="4"/>
      <c r="AS22001" s="71"/>
    </row>
    <row r="22002" spans="1:45" ht="15" customHeight="1" x14ac:dyDescent="0.2">
      <c r="A22002" s="85"/>
      <c r="F22002" s="4"/>
      <c r="H22002" s="78"/>
      <c r="J22002" s="75"/>
      <c r="K22002" s="71"/>
      <c r="L22002" s="75"/>
      <c r="M22002" s="71"/>
      <c r="O22002" s="71"/>
      <c r="Q22002" s="71"/>
      <c r="V22002" s="4"/>
      <c r="X22002" s="4"/>
      <c r="AS22002" s="71"/>
    </row>
    <row r="22003" spans="1:45" ht="15" customHeight="1" x14ac:dyDescent="0.2">
      <c r="A22003" s="85"/>
      <c r="F22003" s="4"/>
      <c r="H22003" s="78"/>
      <c r="J22003" s="75"/>
      <c r="K22003" s="71"/>
      <c r="L22003" s="75"/>
      <c r="M22003" s="71"/>
      <c r="O22003" s="71"/>
      <c r="Q22003" s="71"/>
      <c r="V22003" s="4"/>
      <c r="X22003" s="4"/>
      <c r="AS22003" s="71"/>
    </row>
    <row r="22004" spans="1:45" ht="15" customHeight="1" x14ac:dyDescent="0.2">
      <c r="A22004" s="85"/>
      <c r="F22004" s="4"/>
      <c r="H22004" s="78"/>
      <c r="J22004" s="75"/>
      <c r="K22004" s="71"/>
      <c r="L22004" s="75"/>
      <c r="M22004" s="71"/>
      <c r="O22004" s="71"/>
      <c r="Q22004" s="71"/>
      <c r="V22004" s="4"/>
      <c r="X22004" s="4"/>
      <c r="AS22004" s="71"/>
    </row>
    <row r="22005" spans="1:45" ht="15" customHeight="1" x14ac:dyDescent="0.2">
      <c r="A22005" s="85"/>
      <c r="F22005" s="4"/>
      <c r="H22005" s="78"/>
      <c r="J22005" s="75"/>
      <c r="K22005" s="71"/>
      <c r="L22005" s="75"/>
      <c r="M22005" s="71"/>
      <c r="O22005" s="71"/>
      <c r="Q22005" s="71"/>
      <c r="V22005" s="4"/>
      <c r="X22005" s="4"/>
      <c r="AS22005" s="71"/>
    </row>
    <row r="22006" spans="1:45" ht="15" customHeight="1" x14ac:dyDescent="0.2">
      <c r="A22006" s="85"/>
      <c r="F22006" s="4"/>
      <c r="H22006" s="78"/>
      <c r="J22006" s="75"/>
      <c r="K22006" s="71"/>
      <c r="L22006" s="75"/>
      <c r="M22006" s="71"/>
      <c r="O22006" s="71"/>
      <c r="Q22006" s="71"/>
      <c r="V22006" s="4"/>
      <c r="X22006" s="4"/>
      <c r="AS22006" s="71"/>
    </row>
    <row r="22007" spans="1:45" ht="15" customHeight="1" x14ac:dyDescent="0.2">
      <c r="A22007" s="85"/>
      <c r="F22007" s="4"/>
      <c r="H22007" s="78"/>
      <c r="J22007" s="75"/>
      <c r="K22007" s="71"/>
      <c r="L22007" s="75"/>
      <c r="M22007" s="71"/>
      <c r="O22007" s="71"/>
      <c r="Q22007" s="71"/>
      <c r="V22007" s="4"/>
      <c r="X22007" s="4"/>
      <c r="AS22007" s="71"/>
    </row>
    <row r="22008" spans="1:45" ht="15" customHeight="1" x14ac:dyDescent="0.2">
      <c r="A22008" s="85"/>
      <c r="F22008" s="4"/>
      <c r="H22008" s="78"/>
      <c r="J22008" s="75"/>
      <c r="K22008" s="71"/>
      <c r="L22008" s="75"/>
      <c r="M22008" s="71"/>
      <c r="O22008" s="71"/>
      <c r="Q22008" s="71"/>
      <c r="V22008" s="4"/>
      <c r="X22008" s="4"/>
      <c r="AS22008" s="71"/>
    </row>
    <row r="22009" spans="1:45" ht="15" customHeight="1" x14ac:dyDescent="0.2">
      <c r="A22009" s="85"/>
      <c r="F22009" s="4"/>
      <c r="H22009" s="78"/>
      <c r="J22009" s="75"/>
      <c r="K22009" s="71"/>
      <c r="L22009" s="75"/>
      <c r="M22009" s="71"/>
      <c r="O22009" s="71"/>
      <c r="Q22009" s="71"/>
      <c r="V22009" s="4"/>
      <c r="X22009" s="4"/>
      <c r="AS22009" s="71"/>
    </row>
    <row r="22010" spans="1:45" ht="15" customHeight="1" x14ac:dyDescent="0.2">
      <c r="A22010" s="85"/>
      <c r="F22010" s="4"/>
      <c r="H22010" s="78"/>
      <c r="J22010" s="75"/>
      <c r="K22010" s="71"/>
      <c r="L22010" s="75"/>
      <c r="M22010" s="71"/>
      <c r="O22010" s="71"/>
      <c r="Q22010" s="71"/>
      <c r="V22010" s="4"/>
      <c r="X22010" s="4"/>
      <c r="AS22010" s="71"/>
    </row>
    <row r="22011" spans="1:45" ht="15" customHeight="1" x14ac:dyDescent="0.2">
      <c r="A22011" s="85"/>
      <c r="F22011" s="4"/>
      <c r="H22011" s="78"/>
      <c r="J22011" s="75"/>
      <c r="K22011" s="71"/>
      <c r="L22011" s="75"/>
      <c r="M22011" s="71"/>
      <c r="O22011" s="71"/>
      <c r="Q22011" s="71"/>
      <c r="V22011" s="4"/>
      <c r="X22011" s="4"/>
      <c r="AS22011" s="71"/>
    </row>
    <row r="22012" spans="1:45" ht="15" customHeight="1" x14ac:dyDescent="0.2">
      <c r="A22012" s="85"/>
      <c r="F22012" s="4"/>
      <c r="H22012" s="78"/>
      <c r="J22012" s="75"/>
      <c r="K22012" s="71"/>
      <c r="L22012" s="75"/>
      <c r="M22012" s="71"/>
      <c r="O22012" s="71"/>
      <c r="Q22012" s="71"/>
      <c r="V22012" s="4"/>
      <c r="X22012" s="4"/>
      <c r="AS22012" s="71"/>
    </row>
    <row r="22013" spans="1:45" ht="15" customHeight="1" x14ac:dyDescent="0.2">
      <c r="A22013" s="85"/>
      <c r="F22013" s="4"/>
      <c r="H22013" s="78"/>
      <c r="J22013" s="75"/>
      <c r="K22013" s="71"/>
      <c r="L22013" s="75"/>
      <c r="M22013" s="71"/>
      <c r="O22013" s="71"/>
      <c r="Q22013" s="71"/>
      <c r="V22013" s="4"/>
      <c r="X22013" s="4"/>
      <c r="AS22013" s="71"/>
    </row>
    <row r="22014" spans="1:45" ht="15" customHeight="1" x14ac:dyDescent="0.2">
      <c r="A22014" s="85"/>
      <c r="F22014" s="4"/>
      <c r="H22014" s="78"/>
      <c r="J22014" s="75"/>
      <c r="K22014" s="71"/>
      <c r="L22014" s="75"/>
      <c r="M22014" s="71"/>
      <c r="O22014" s="71"/>
      <c r="Q22014" s="71"/>
      <c r="V22014" s="4"/>
      <c r="X22014" s="4"/>
      <c r="AS22014" s="71"/>
    </row>
    <row r="22015" spans="1:45" ht="15" customHeight="1" x14ac:dyDescent="0.2">
      <c r="A22015" s="85"/>
      <c r="F22015" s="4"/>
      <c r="H22015" s="78"/>
      <c r="J22015" s="75"/>
      <c r="K22015" s="71"/>
      <c r="L22015" s="75"/>
      <c r="M22015" s="71"/>
      <c r="O22015" s="71"/>
      <c r="Q22015" s="71"/>
      <c r="V22015" s="4"/>
      <c r="X22015" s="4"/>
      <c r="AS22015" s="71"/>
    </row>
    <row r="22016" spans="1:45" ht="15" customHeight="1" x14ac:dyDescent="0.2">
      <c r="A22016" s="85"/>
      <c r="F22016" s="4"/>
      <c r="H22016" s="78"/>
      <c r="J22016" s="75"/>
      <c r="K22016" s="71"/>
      <c r="L22016" s="75"/>
      <c r="M22016" s="71"/>
      <c r="O22016" s="71"/>
      <c r="Q22016" s="71"/>
      <c r="V22016" s="4"/>
      <c r="X22016" s="4"/>
      <c r="AS22016" s="71"/>
    </row>
    <row r="22017" spans="1:45" ht="15" customHeight="1" x14ac:dyDescent="0.2">
      <c r="A22017" s="85"/>
      <c r="F22017" s="4"/>
      <c r="H22017" s="78"/>
      <c r="J22017" s="75"/>
      <c r="K22017" s="71"/>
      <c r="L22017" s="75"/>
      <c r="M22017" s="71"/>
      <c r="O22017" s="71"/>
      <c r="Q22017" s="71"/>
      <c r="V22017" s="4"/>
      <c r="X22017" s="4"/>
      <c r="AS22017" s="71"/>
    </row>
    <row r="22018" spans="1:45" ht="15" customHeight="1" x14ac:dyDescent="0.2">
      <c r="A22018" s="85"/>
      <c r="F22018" s="4"/>
      <c r="H22018" s="78"/>
      <c r="J22018" s="75"/>
      <c r="K22018" s="71"/>
      <c r="L22018" s="75"/>
      <c r="M22018" s="71"/>
      <c r="O22018" s="71"/>
      <c r="Q22018" s="71"/>
      <c r="V22018" s="4"/>
      <c r="X22018" s="4"/>
      <c r="AS22018" s="71"/>
    </row>
    <row r="22019" spans="1:45" ht="15" customHeight="1" x14ac:dyDescent="0.2">
      <c r="A22019" s="85"/>
      <c r="F22019" s="4"/>
      <c r="H22019" s="78"/>
      <c r="J22019" s="75"/>
      <c r="K22019" s="71"/>
      <c r="L22019" s="75"/>
      <c r="M22019" s="71"/>
      <c r="O22019" s="71"/>
      <c r="Q22019" s="71"/>
      <c r="V22019" s="4"/>
      <c r="X22019" s="4"/>
      <c r="AS22019" s="71"/>
    </row>
    <row r="22020" spans="1:45" ht="15" customHeight="1" x14ac:dyDescent="0.2">
      <c r="A22020" s="85"/>
      <c r="F22020" s="4"/>
      <c r="H22020" s="78"/>
      <c r="J22020" s="75"/>
      <c r="K22020" s="71"/>
      <c r="L22020" s="75"/>
      <c r="M22020" s="71"/>
      <c r="O22020" s="71"/>
      <c r="Q22020" s="71"/>
      <c r="V22020" s="4"/>
      <c r="X22020" s="4"/>
      <c r="AS22020" s="71"/>
    </row>
    <row r="22021" spans="1:45" ht="15" customHeight="1" x14ac:dyDescent="0.2">
      <c r="A22021" s="85"/>
      <c r="F22021" s="4"/>
      <c r="H22021" s="78"/>
      <c r="J22021" s="75"/>
      <c r="K22021" s="71"/>
      <c r="L22021" s="75"/>
      <c r="M22021" s="71"/>
      <c r="O22021" s="71"/>
      <c r="Q22021" s="71"/>
      <c r="V22021" s="4"/>
      <c r="X22021" s="4"/>
      <c r="AS22021" s="71"/>
    </row>
    <row r="22022" spans="1:45" ht="15" customHeight="1" x14ac:dyDescent="0.2">
      <c r="A22022" s="85"/>
      <c r="F22022" s="4"/>
      <c r="H22022" s="78"/>
      <c r="J22022" s="75"/>
      <c r="K22022" s="71"/>
      <c r="L22022" s="75"/>
      <c r="M22022" s="71"/>
      <c r="O22022" s="71"/>
      <c r="Q22022" s="71"/>
      <c r="V22022" s="4"/>
      <c r="X22022" s="4"/>
      <c r="AS22022" s="71"/>
    </row>
    <row r="22023" spans="1:45" ht="15" customHeight="1" x14ac:dyDescent="0.2">
      <c r="A22023" s="85"/>
      <c r="F22023" s="4"/>
      <c r="H22023" s="78"/>
      <c r="J22023" s="75"/>
      <c r="K22023" s="71"/>
      <c r="L22023" s="75"/>
      <c r="M22023" s="71"/>
      <c r="O22023" s="71"/>
      <c r="Q22023" s="71"/>
      <c r="V22023" s="4"/>
      <c r="X22023" s="4"/>
      <c r="AS22023" s="71"/>
    </row>
    <row r="22024" spans="1:45" ht="15" customHeight="1" x14ac:dyDescent="0.2">
      <c r="A22024" s="85"/>
      <c r="F22024" s="4"/>
      <c r="H22024" s="78"/>
      <c r="J22024" s="75"/>
      <c r="K22024" s="71"/>
      <c r="L22024" s="75"/>
      <c r="M22024" s="71"/>
      <c r="O22024" s="71"/>
      <c r="Q22024" s="71"/>
      <c r="V22024" s="4"/>
      <c r="X22024" s="4"/>
      <c r="AS22024" s="71"/>
    </row>
    <row r="22025" spans="1:45" ht="15" customHeight="1" x14ac:dyDescent="0.2">
      <c r="A22025" s="85"/>
      <c r="F22025" s="4"/>
      <c r="H22025" s="78"/>
      <c r="J22025" s="75"/>
      <c r="K22025" s="71"/>
      <c r="L22025" s="75"/>
      <c r="M22025" s="71"/>
      <c r="O22025" s="71"/>
      <c r="Q22025" s="71"/>
      <c r="V22025" s="4"/>
      <c r="X22025" s="4"/>
      <c r="AS22025" s="71"/>
    </row>
    <row r="22026" spans="1:45" ht="15" customHeight="1" x14ac:dyDescent="0.2">
      <c r="A22026" s="85"/>
      <c r="F22026" s="4"/>
      <c r="H22026" s="78"/>
      <c r="J22026" s="75"/>
      <c r="K22026" s="71"/>
      <c r="L22026" s="75"/>
      <c r="M22026" s="71"/>
      <c r="O22026" s="71"/>
      <c r="Q22026" s="71"/>
      <c r="V22026" s="4"/>
      <c r="X22026" s="4"/>
      <c r="AS22026" s="71"/>
    </row>
    <row r="22027" spans="1:45" ht="15" customHeight="1" x14ac:dyDescent="0.2">
      <c r="A22027" s="85"/>
      <c r="F22027" s="4"/>
      <c r="H22027" s="78"/>
      <c r="J22027" s="75"/>
      <c r="K22027" s="71"/>
      <c r="L22027" s="75"/>
      <c r="M22027" s="71"/>
      <c r="O22027" s="71"/>
      <c r="Q22027" s="71"/>
      <c r="V22027" s="4"/>
      <c r="X22027" s="4"/>
      <c r="AS22027" s="71"/>
    </row>
    <row r="22028" spans="1:45" ht="15" customHeight="1" x14ac:dyDescent="0.2">
      <c r="A22028" s="85"/>
      <c r="F22028" s="4"/>
      <c r="H22028" s="78"/>
      <c r="J22028" s="75"/>
      <c r="K22028" s="71"/>
      <c r="L22028" s="75"/>
      <c r="M22028" s="71"/>
      <c r="O22028" s="71"/>
      <c r="Q22028" s="71"/>
      <c r="V22028" s="4"/>
      <c r="X22028" s="4"/>
      <c r="AS22028" s="71"/>
    </row>
    <row r="22029" spans="1:45" ht="15" customHeight="1" x14ac:dyDescent="0.2">
      <c r="A22029" s="85"/>
      <c r="F22029" s="4"/>
      <c r="H22029" s="78"/>
      <c r="J22029" s="75"/>
      <c r="K22029" s="71"/>
      <c r="L22029" s="75"/>
      <c r="M22029" s="71"/>
      <c r="O22029" s="71"/>
      <c r="Q22029" s="71"/>
      <c r="V22029" s="4"/>
      <c r="X22029" s="4"/>
      <c r="AS22029" s="71"/>
    </row>
    <row r="22030" spans="1:45" ht="15" customHeight="1" x14ac:dyDescent="0.2">
      <c r="A22030" s="85"/>
      <c r="F22030" s="4"/>
      <c r="H22030" s="78"/>
      <c r="J22030" s="75"/>
      <c r="K22030" s="71"/>
      <c r="L22030" s="75"/>
      <c r="M22030" s="71"/>
      <c r="O22030" s="71"/>
      <c r="Q22030" s="71"/>
      <c r="V22030" s="4"/>
      <c r="X22030" s="4"/>
      <c r="AS22030" s="71"/>
    </row>
    <row r="22031" spans="1:45" ht="15" customHeight="1" x14ac:dyDescent="0.2">
      <c r="A22031" s="85"/>
      <c r="F22031" s="4"/>
      <c r="H22031" s="78"/>
      <c r="J22031" s="75"/>
      <c r="K22031" s="71"/>
      <c r="L22031" s="75"/>
      <c r="M22031" s="71"/>
      <c r="O22031" s="71"/>
      <c r="Q22031" s="71"/>
      <c r="V22031" s="4"/>
      <c r="X22031" s="4"/>
      <c r="AS22031" s="71"/>
    </row>
    <row r="22032" spans="1:45" ht="15" customHeight="1" x14ac:dyDescent="0.2">
      <c r="A22032" s="85"/>
      <c r="F22032" s="4"/>
      <c r="H22032" s="78"/>
      <c r="J22032" s="75"/>
      <c r="K22032" s="71"/>
      <c r="L22032" s="75"/>
      <c r="M22032" s="71"/>
      <c r="O22032" s="71"/>
      <c r="Q22032" s="71"/>
      <c r="V22032" s="4"/>
      <c r="X22032" s="4"/>
      <c r="AS22032" s="71"/>
    </row>
    <row r="22033" spans="1:45" ht="15" customHeight="1" x14ac:dyDescent="0.2">
      <c r="A22033" s="85"/>
      <c r="F22033" s="4"/>
      <c r="H22033" s="78"/>
      <c r="J22033" s="75"/>
      <c r="K22033" s="71"/>
      <c r="L22033" s="75"/>
      <c r="M22033" s="71"/>
      <c r="O22033" s="71"/>
      <c r="Q22033" s="71"/>
      <c r="V22033" s="4"/>
      <c r="X22033" s="4"/>
      <c r="AS22033" s="71"/>
    </row>
    <row r="22034" spans="1:45" ht="15" customHeight="1" x14ac:dyDescent="0.2">
      <c r="A22034" s="85"/>
      <c r="F22034" s="4"/>
      <c r="H22034" s="78"/>
      <c r="J22034" s="75"/>
      <c r="K22034" s="71"/>
      <c r="L22034" s="75"/>
      <c r="M22034" s="71"/>
      <c r="O22034" s="71"/>
      <c r="Q22034" s="71"/>
      <c r="V22034" s="4"/>
      <c r="X22034" s="4"/>
      <c r="AS22034" s="71"/>
    </row>
    <row r="22035" spans="1:45" ht="15" customHeight="1" x14ac:dyDescent="0.2">
      <c r="A22035" s="85"/>
      <c r="F22035" s="4"/>
      <c r="H22035" s="78"/>
      <c r="J22035" s="75"/>
      <c r="K22035" s="71"/>
      <c r="L22035" s="75"/>
      <c r="M22035" s="71"/>
      <c r="O22035" s="71"/>
      <c r="Q22035" s="71"/>
      <c r="V22035" s="4"/>
      <c r="X22035" s="4"/>
      <c r="AS22035" s="71"/>
    </row>
    <row r="22036" spans="1:45" ht="15" customHeight="1" x14ac:dyDescent="0.2">
      <c r="A22036" s="85"/>
      <c r="F22036" s="4"/>
      <c r="H22036" s="78"/>
      <c r="J22036" s="75"/>
      <c r="K22036" s="71"/>
      <c r="L22036" s="75"/>
      <c r="M22036" s="71"/>
      <c r="O22036" s="71"/>
      <c r="Q22036" s="71"/>
      <c r="V22036" s="4"/>
      <c r="X22036" s="4"/>
      <c r="AS22036" s="71"/>
    </row>
    <row r="22037" spans="1:45" ht="15" customHeight="1" x14ac:dyDescent="0.2">
      <c r="A22037" s="85"/>
      <c r="F22037" s="4"/>
      <c r="H22037" s="78"/>
      <c r="J22037" s="75"/>
      <c r="K22037" s="71"/>
      <c r="L22037" s="75"/>
      <c r="M22037" s="71"/>
      <c r="O22037" s="71"/>
      <c r="Q22037" s="71"/>
      <c r="V22037" s="4"/>
      <c r="X22037" s="4"/>
      <c r="AS22037" s="71"/>
    </row>
    <row r="22038" spans="1:45" ht="15" customHeight="1" x14ac:dyDescent="0.2">
      <c r="A22038" s="85"/>
      <c r="F22038" s="4"/>
      <c r="H22038" s="78"/>
      <c r="J22038" s="75"/>
      <c r="K22038" s="71"/>
      <c r="L22038" s="75"/>
      <c r="M22038" s="71"/>
      <c r="O22038" s="71"/>
      <c r="Q22038" s="71"/>
      <c r="V22038" s="4"/>
      <c r="X22038" s="4"/>
      <c r="AS22038" s="71"/>
    </row>
    <row r="22039" spans="1:45" ht="15" customHeight="1" x14ac:dyDescent="0.2">
      <c r="A22039" s="85"/>
      <c r="F22039" s="4"/>
      <c r="H22039" s="78"/>
      <c r="J22039" s="75"/>
      <c r="K22039" s="71"/>
      <c r="L22039" s="75"/>
      <c r="M22039" s="71"/>
      <c r="O22039" s="71"/>
      <c r="Q22039" s="71"/>
      <c r="V22039" s="4"/>
      <c r="X22039" s="4"/>
      <c r="AS22039" s="71"/>
    </row>
    <row r="22040" spans="1:45" ht="15" customHeight="1" x14ac:dyDescent="0.2">
      <c r="A22040" s="85"/>
      <c r="F22040" s="4"/>
      <c r="H22040" s="78"/>
      <c r="J22040" s="75"/>
      <c r="K22040" s="71"/>
      <c r="L22040" s="75"/>
      <c r="M22040" s="71"/>
      <c r="O22040" s="71"/>
      <c r="Q22040" s="71"/>
      <c r="V22040" s="4"/>
      <c r="X22040" s="4"/>
      <c r="AS22040" s="71"/>
    </row>
    <row r="22041" spans="1:45" ht="15" customHeight="1" x14ac:dyDescent="0.2">
      <c r="A22041" s="85"/>
      <c r="F22041" s="4"/>
      <c r="H22041" s="78"/>
      <c r="J22041" s="75"/>
      <c r="K22041" s="71"/>
      <c r="L22041" s="75"/>
      <c r="M22041" s="71"/>
      <c r="O22041" s="71"/>
      <c r="Q22041" s="71"/>
      <c r="V22041" s="4"/>
      <c r="X22041" s="4"/>
      <c r="AS22041" s="71"/>
    </row>
    <row r="22042" spans="1:45" ht="15" customHeight="1" x14ac:dyDescent="0.2">
      <c r="A22042" s="85"/>
      <c r="F22042" s="4"/>
      <c r="H22042" s="78"/>
      <c r="J22042" s="75"/>
      <c r="K22042" s="71"/>
      <c r="L22042" s="75"/>
      <c r="M22042" s="71"/>
      <c r="O22042" s="71"/>
      <c r="Q22042" s="71"/>
      <c r="V22042" s="4"/>
      <c r="X22042" s="4"/>
      <c r="AS22042" s="71"/>
    </row>
    <row r="22043" spans="1:45" ht="15" customHeight="1" x14ac:dyDescent="0.2">
      <c r="A22043" s="85"/>
      <c r="F22043" s="4"/>
      <c r="H22043" s="78"/>
      <c r="J22043" s="75"/>
      <c r="K22043" s="71"/>
      <c r="L22043" s="75"/>
      <c r="M22043" s="71"/>
      <c r="O22043" s="71"/>
      <c r="Q22043" s="71"/>
      <c r="V22043" s="4"/>
      <c r="X22043" s="4"/>
      <c r="AS22043" s="71"/>
    </row>
    <row r="22044" spans="1:45" ht="15" customHeight="1" x14ac:dyDescent="0.2">
      <c r="A22044" s="85"/>
      <c r="F22044" s="4"/>
      <c r="H22044" s="78"/>
      <c r="J22044" s="75"/>
      <c r="K22044" s="71"/>
      <c r="L22044" s="75"/>
      <c r="M22044" s="71"/>
      <c r="O22044" s="71"/>
      <c r="Q22044" s="71"/>
      <c r="V22044" s="4"/>
      <c r="X22044" s="4"/>
      <c r="AS22044" s="71"/>
    </row>
    <row r="22045" spans="1:45" ht="15" customHeight="1" x14ac:dyDescent="0.2">
      <c r="A22045" s="85"/>
      <c r="F22045" s="4"/>
      <c r="H22045" s="78"/>
      <c r="J22045" s="75"/>
      <c r="K22045" s="71"/>
      <c r="L22045" s="75"/>
      <c r="M22045" s="71"/>
      <c r="O22045" s="71"/>
      <c r="Q22045" s="71"/>
      <c r="V22045" s="4"/>
      <c r="X22045" s="4"/>
      <c r="AS22045" s="71"/>
    </row>
    <row r="22046" spans="1:45" ht="15" customHeight="1" x14ac:dyDescent="0.2">
      <c r="A22046" s="85"/>
      <c r="F22046" s="4"/>
      <c r="H22046" s="78"/>
      <c r="J22046" s="75"/>
      <c r="K22046" s="71"/>
      <c r="L22046" s="75"/>
      <c r="M22046" s="71"/>
      <c r="O22046" s="71"/>
      <c r="Q22046" s="71"/>
      <c r="V22046" s="4"/>
      <c r="X22046" s="4"/>
      <c r="AS22046" s="71"/>
    </row>
    <row r="22047" spans="1:45" ht="15" customHeight="1" x14ac:dyDescent="0.2">
      <c r="A22047" s="85"/>
      <c r="F22047" s="4"/>
      <c r="H22047" s="78"/>
      <c r="J22047" s="75"/>
      <c r="K22047" s="71"/>
      <c r="L22047" s="75"/>
      <c r="M22047" s="71"/>
      <c r="O22047" s="71"/>
      <c r="Q22047" s="71"/>
      <c r="V22047" s="4"/>
      <c r="X22047" s="4"/>
      <c r="AS22047" s="71"/>
    </row>
    <row r="22048" spans="1:45" ht="15" customHeight="1" x14ac:dyDescent="0.2">
      <c r="A22048" s="85"/>
      <c r="F22048" s="4"/>
      <c r="H22048" s="78"/>
      <c r="J22048" s="75"/>
      <c r="K22048" s="71"/>
      <c r="L22048" s="75"/>
      <c r="M22048" s="71"/>
      <c r="O22048" s="71"/>
      <c r="Q22048" s="71"/>
      <c r="V22048" s="4"/>
      <c r="X22048" s="4"/>
      <c r="AS22048" s="71"/>
    </row>
    <row r="22049" spans="1:45" ht="15" customHeight="1" x14ac:dyDescent="0.2">
      <c r="A22049" s="85"/>
      <c r="F22049" s="4"/>
      <c r="H22049" s="78"/>
      <c r="J22049" s="75"/>
      <c r="K22049" s="71"/>
      <c r="L22049" s="75"/>
      <c r="M22049" s="71"/>
      <c r="O22049" s="71"/>
      <c r="Q22049" s="71"/>
      <c r="V22049" s="4"/>
      <c r="X22049" s="4"/>
      <c r="AS22049" s="71"/>
    </row>
    <row r="22050" spans="1:45" ht="15" customHeight="1" x14ac:dyDescent="0.2">
      <c r="A22050" s="85"/>
      <c r="F22050" s="4"/>
      <c r="H22050" s="78"/>
      <c r="J22050" s="75"/>
      <c r="K22050" s="71"/>
      <c r="L22050" s="75"/>
      <c r="M22050" s="71"/>
      <c r="O22050" s="71"/>
      <c r="Q22050" s="71"/>
      <c r="V22050" s="4"/>
      <c r="X22050" s="4"/>
      <c r="AS22050" s="71"/>
    </row>
    <row r="22051" spans="1:45" ht="15" customHeight="1" x14ac:dyDescent="0.2">
      <c r="A22051" s="85"/>
      <c r="F22051" s="4"/>
      <c r="H22051" s="78"/>
      <c r="J22051" s="75"/>
      <c r="K22051" s="71"/>
      <c r="L22051" s="75"/>
      <c r="M22051" s="71"/>
      <c r="O22051" s="71"/>
      <c r="Q22051" s="71"/>
      <c r="V22051" s="4"/>
      <c r="X22051" s="4"/>
      <c r="AS22051" s="71"/>
    </row>
    <row r="22052" spans="1:45" ht="15" customHeight="1" x14ac:dyDescent="0.2">
      <c r="A22052" s="85"/>
      <c r="F22052" s="4"/>
      <c r="H22052" s="78"/>
      <c r="J22052" s="75"/>
      <c r="K22052" s="71"/>
      <c r="L22052" s="75"/>
      <c r="M22052" s="71"/>
      <c r="O22052" s="71"/>
      <c r="Q22052" s="71"/>
      <c r="V22052" s="4"/>
      <c r="X22052" s="4"/>
      <c r="AS22052" s="71"/>
    </row>
    <row r="22053" spans="1:45" ht="15" customHeight="1" x14ac:dyDescent="0.2">
      <c r="A22053" s="85"/>
      <c r="F22053" s="4"/>
      <c r="H22053" s="78"/>
      <c r="J22053" s="75"/>
      <c r="K22053" s="71"/>
      <c r="L22053" s="75"/>
      <c r="M22053" s="71"/>
      <c r="O22053" s="71"/>
      <c r="Q22053" s="71"/>
      <c r="V22053" s="4"/>
      <c r="X22053" s="4"/>
      <c r="AS22053" s="71"/>
    </row>
    <row r="22054" spans="1:45" ht="15" customHeight="1" x14ac:dyDescent="0.2">
      <c r="A22054" s="85"/>
      <c r="F22054" s="4"/>
      <c r="H22054" s="78"/>
      <c r="J22054" s="75"/>
      <c r="K22054" s="71"/>
      <c r="L22054" s="75"/>
      <c r="M22054" s="71"/>
      <c r="O22054" s="71"/>
      <c r="Q22054" s="71"/>
      <c r="V22054" s="4"/>
      <c r="X22054" s="4"/>
      <c r="AS22054" s="71"/>
    </row>
    <row r="22055" spans="1:45" ht="15" customHeight="1" x14ac:dyDescent="0.2">
      <c r="A22055" s="85"/>
      <c r="F22055" s="4"/>
      <c r="H22055" s="78"/>
      <c r="J22055" s="75"/>
      <c r="K22055" s="71"/>
      <c r="L22055" s="75"/>
      <c r="M22055" s="71"/>
      <c r="O22055" s="71"/>
      <c r="Q22055" s="71"/>
      <c r="V22055" s="4"/>
      <c r="X22055" s="4"/>
      <c r="AS22055" s="71"/>
    </row>
    <row r="22056" spans="1:45" ht="15" customHeight="1" x14ac:dyDescent="0.2">
      <c r="A22056" s="85"/>
      <c r="F22056" s="4"/>
      <c r="H22056" s="78"/>
      <c r="J22056" s="75"/>
      <c r="K22056" s="71"/>
      <c r="L22056" s="75"/>
      <c r="M22056" s="71"/>
      <c r="O22056" s="71"/>
      <c r="Q22056" s="71"/>
      <c r="V22056" s="4"/>
      <c r="X22056" s="4"/>
      <c r="AS22056" s="71"/>
    </row>
    <row r="22057" spans="1:45" ht="15" customHeight="1" x14ac:dyDescent="0.2">
      <c r="A22057" s="85"/>
      <c r="F22057" s="4"/>
      <c r="H22057" s="78"/>
      <c r="J22057" s="75"/>
      <c r="K22057" s="71"/>
      <c r="L22057" s="75"/>
      <c r="M22057" s="71"/>
      <c r="O22057" s="71"/>
      <c r="Q22057" s="71"/>
      <c r="V22057" s="4"/>
      <c r="X22057" s="4"/>
      <c r="AS22057" s="71"/>
    </row>
    <row r="22058" spans="1:45" ht="15" customHeight="1" x14ac:dyDescent="0.2">
      <c r="A22058" s="85"/>
      <c r="F22058" s="4"/>
      <c r="H22058" s="78"/>
      <c r="J22058" s="75"/>
      <c r="K22058" s="71"/>
      <c r="L22058" s="75"/>
      <c r="M22058" s="71"/>
      <c r="O22058" s="71"/>
      <c r="Q22058" s="71"/>
      <c r="V22058" s="4"/>
      <c r="X22058" s="4"/>
      <c r="AS22058" s="71"/>
    </row>
    <row r="22059" spans="1:45" ht="15" customHeight="1" x14ac:dyDescent="0.2">
      <c r="A22059" s="85"/>
      <c r="F22059" s="4"/>
      <c r="H22059" s="78"/>
      <c r="J22059" s="75"/>
      <c r="K22059" s="71"/>
      <c r="L22059" s="75"/>
      <c r="M22059" s="71"/>
      <c r="O22059" s="71"/>
      <c r="Q22059" s="71"/>
      <c r="V22059" s="4"/>
      <c r="X22059" s="4"/>
      <c r="AS22059" s="71"/>
    </row>
    <row r="22060" spans="1:45" ht="15" customHeight="1" x14ac:dyDescent="0.2">
      <c r="A22060" s="85"/>
      <c r="F22060" s="4"/>
      <c r="H22060" s="78"/>
      <c r="J22060" s="75"/>
      <c r="K22060" s="71"/>
      <c r="L22060" s="75"/>
      <c r="M22060" s="71"/>
      <c r="O22060" s="71"/>
      <c r="Q22060" s="71"/>
      <c r="V22060" s="4"/>
      <c r="X22060" s="4"/>
      <c r="AS22060" s="71"/>
    </row>
    <row r="22061" spans="1:45" ht="15" customHeight="1" x14ac:dyDescent="0.2">
      <c r="A22061" s="85"/>
      <c r="F22061" s="4"/>
      <c r="H22061" s="78"/>
      <c r="J22061" s="75"/>
      <c r="K22061" s="71"/>
      <c r="L22061" s="75"/>
      <c r="M22061" s="71"/>
      <c r="O22061" s="71"/>
      <c r="Q22061" s="71"/>
      <c r="V22061" s="4"/>
      <c r="X22061" s="4"/>
      <c r="AS22061" s="71"/>
    </row>
    <row r="22062" spans="1:45" ht="15" customHeight="1" x14ac:dyDescent="0.2">
      <c r="A22062" s="85"/>
      <c r="F22062" s="4"/>
      <c r="H22062" s="78"/>
      <c r="J22062" s="75"/>
      <c r="K22062" s="71"/>
      <c r="L22062" s="75"/>
      <c r="M22062" s="71"/>
      <c r="O22062" s="71"/>
      <c r="Q22062" s="71"/>
      <c r="V22062" s="4"/>
      <c r="X22062" s="4"/>
      <c r="AS22062" s="71"/>
    </row>
    <row r="22063" spans="1:45" ht="15" customHeight="1" x14ac:dyDescent="0.2">
      <c r="A22063" s="85"/>
      <c r="F22063" s="4"/>
      <c r="H22063" s="78"/>
      <c r="J22063" s="75"/>
      <c r="K22063" s="71"/>
      <c r="L22063" s="75"/>
      <c r="M22063" s="71"/>
      <c r="O22063" s="71"/>
      <c r="Q22063" s="71"/>
      <c r="V22063" s="4"/>
      <c r="X22063" s="4"/>
      <c r="AS22063" s="71"/>
    </row>
    <row r="22064" spans="1:45" ht="15" customHeight="1" x14ac:dyDescent="0.2">
      <c r="A22064" s="85"/>
      <c r="F22064" s="4"/>
      <c r="H22064" s="78"/>
      <c r="J22064" s="75"/>
      <c r="K22064" s="71"/>
      <c r="L22064" s="75"/>
      <c r="M22064" s="71"/>
      <c r="O22064" s="71"/>
      <c r="Q22064" s="71"/>
      <c r="V22064" s="4"/>
      <c r="X22064" s="4"/>
      <c r="AS22064" s="71"/>
    </row>
    <row r="22065" spans="1:45" ht="15" customHeight="1" x14ac:dyDescent="0.2">
      <c r="A22065" s="85"/>
      <c r="F22065" s="4"/>
      <c r="H22065" s="78"/>
      <c r="J22065" s="75"/>
      <c r="K22065" s="71"/>
      <c r="L22065" s="75"/>
      <c r="M22065" s="71"/>
      <c r="O22065" s="71"/>
      <c r="Q22065" s="71"/>
      <c r="V22065" s="4"/>
      <c r="X22065" s="4"/>
      <c r="AS22065" s="71"/>
    </row>
    <row r="22066" spans="1:45" ht="15" customHeight="1" x14ac:dyDescent="0.2">
      <c r="A22066" s="85"/>
      <c r="F22066" s="4"/>
      <c r="H22066" s="78"/>
      <c r="J22066" s="75"/>
      <c r="K22066" s="71"/>
      <c r="L22066" s="75"/>
      <c r="M22066" s="71"/>
      <c r="O22066" s="71"/>
      <c r="Q22066" s="71"/>
      <c r="V22066" s="4"/>
      <c r="X22066" s="4"/>
      <c r="AS22066" s="71"/>
    </row>
    <row r="22067" spans="1:45" ht="15" customHeight="1" x14ac:dyDescent="0.2">
      <c r="A22067" s="85"/>
      <c r="F22067" s="4"/>
      <c r="H22067" s="78"/>
      <c r="J22067" s="75"/>
      <c r="K22067" s="71"/>
      <c r="L22067" s="75"/>
      <c r="M22067" s="71"/>
      <c r="O22067" s="71"/>
      <c r="Q22067" s="71"/>
      <c r="V22067" s="4"/>
      <c r="X22067" s="4"/>
      <c r="AS22067" s="71"/>
    </row>
    <row r="22068" spans="1:45" ht="15" customHeight="1" x14ac:dyDescent="0.2">
      <c r="A22068" s="85"/>
      <c r="F22068" s="4"/>
      <c r="H22068" s="78"/>
      <c r="J22068" s="75"/>
      <c r="K22068" s="71"/>
      <c r="L22068" s="75"/>
      <c r="M22068" s="71"/>
      <c r="O22068" s="71"/>
      <c r="Q22068" s="71"/>
      <c r="V22068" s="4"/>
      <c r="X22068" s="4"/>
      <c r="AS22068" s="71"/>
    </row>
    <row r="22069" spans="1:45" ht="15" customHeight="1" x14ac:dyDescent="0.2">
      <c r="A22069" s="85"/>
      <c r="F22069" s="4"/>
      <c r="H22069" s="78"/>
      <c r="J22069" s="75"/>
      <c r="K22069" s="71"/>
      <c r="L22069" s="75"/>
      <c r="M22069" s="71"/>
      <c r="O22069" s="71"/>
      <c r="Q22069" s="71"/>
      <c r="V22069" s="4"/>
      <c r="X22069" s="4"/>
      <c r="AS22069" s="71"/>
    </row>
    <row r="22070" spans="1:45" ht="15" customHeight="1" x14ac:dyDescent="0.2">
      <c r="A22070" s="85"/>
      <c r="F22070" s="4"/>
      <c r="H22070" s="78"/>
      <c r="J22070" s="75"/>
      <c r="K22070" s="71"/>
      <c r="L22070" s="75"/>
      <c r="M22070" s="71"/>
      <c r="O22070" s="71"/>
      <c r="Q22070" s="71"/>
      <c r="V22070" s="4"/>
      <c r="X22070" s="4"/>
      <c r="AS22070" s="71"/>
    </row>
    <row r="22071" spans="1:45" ht="15" customHeight="1" x14ac:dyDescent="0.2">
      <c r="A22071" s="85"/>
      <c r="F22071" s="4"/>
      <c r="H22071" s="78"/>
      <c r="J22071" s="75"/>
      <c r="K22071" s="71"/>
      <c r="L22071" s="75"/>
      <c r="M22071" s="71"/>
      <c r="O22071" s="71"/>
      <c r="Q22071" s="71"/>
      <c r="V22071" s="4"/>
      <c r="X22071" s="4"/>
      <c r="AS22071" s="71"/>
    </row>
    <row r="22072" spans="1:45" ht="15" customHeight="1" x14ac:dyDescent="0.2">
      <c r="A22072" s="85"/>
      <c r="F22072" s="4"/>
      <c r="H22072" s="78"/>
      <c r="J22072" s="75"/>
      <c r="K22072" s="71"/>
      <c r="L22072" s="75"/>
      <c r="M22072" s="71"/>
      <c r="O22072" s="71"/>
      <c r="Q22072" s="71"/>
      <c r="V22072" s="4"/>
      <c r="X22072" s="4"/>
      <c r="AS22072" s="71"/>
    </row>
    <row r="22073" spans="1:45" ht="15" customHeight="1" x14ac:dyDescent="0.2">
      <c r="A22073" s="85"/>
      <c r="F22073" s="4"/>
      <c r="H22073" s="78"/>
      <c r="J22073" s="75"/>
      <c r="K22073" s="71"/>
      <c r="L22073" s="75"/>
      <c r="M22073" s="71"/>
      <c r="O22073" s="71"/>
      <c r="Q22073" s="71"/>
      <c r="V22073" s="4"/>
      <c r="X22073" s="4"/>
      <c r="AS22073" s="71"/>
    </row>
    <row r="22074" spans="1:45" ht="15" customHeight="1" x14ac:dyDescent="0.2">
      <c r="A22074" s="85"/>
      <c r="F22074" s="4"/>
      <c r="H22074" s="78"/>
      <c r="J22074" s="75"/>
      <c r="K22074" s="71"/>
      <c r="L22074" s="75"/>
      <c r="M22074" s="71"/>
      <c r="O22074" s="71"/>
      <c r="Q22074" s="71"/>
      <c r="V22074" s="4"/>
      <c r="X22074" s="4"/>
      <c r="AS22074" s="71"/>
    </row>
    <row r="22075" spans="1:45" ht="15" customHeight="1" x14ac:dyDescent="0.2">
      <c r="A22075" s="85"/>
      <c r="F22075" s="4"/>
      <c r="H22075" s="78"/>
      <c r="J22075" s="75"/>
      <c r="K22075" s="71"/>
      <c r="L22075" s="75"/>
      <c r="M22075" s="71"/>
      <c r="O22075" s="71"/>
      <c r="Q22075" s="71"/>
      <c r="V22075" s="4"/>
      <c r="X22075" s="4"/>
      <c r="AS22075" s="71"/>
    </row>
    <row r="22076" spans="1:45" ht="15" customHeight="1" x14ac:dyDescent="0.2">
      <c r="A22076" s="85"/>
      <c r="F22076" s="4"/>
      <c r="H22076" s="78"/>
      <c r="J22076" s="75"/>
      <c r="K22076" s="71"/>
      <c r="L22076" s="75"/>
      <c r="M22076" s="71"/>
      <c r="O22076" s="71"/>
      <c r="Q22076" s="71"/>
      <c r="V22076" s="4"/>
      <c r="X22076" s="4"/>
      <c r="AS22076" s="71"/>
    </row>
    <row r="22077" spans="1:45" ht="15" customHeight="1" x14ac:dyDescent="0.2">
      <c r="A22077" s="85"/>
      <c r="F22077" s="4"/>
      <c r="H22077" s="78"/>
      <c r="J22077" s="75"/>
      <c r="K22077" s="71"/>
      <c r="L22077" s="75"/>
      <c r="M22077" s="71"/>
      <c r="O22077" s="71"/>
      <c r="Q22077" s="71"/>
      <c r="V22077" s="4"/>
      <c r="X22077" s="4"/>
      <c r="AS22077" s="71"/>
    </row>
    <row r="22078" spans="1:45" ht="15" customHeight="1" x14ac:dyDescent="0.2">
      <c r="A22078" s="85"/>
      <c r="F22078" s="4"/>
      <c r="H22078" s="78"/>
      <c r="J22078" s="75"/>
      <c r="K22078" s="71"/>
      <c r="L22078" s="75"/>
      <c r="M22078" s="71"/>
      <c r="O22078" s="71"/>
      <c r="Q22078" s="71"/>
      <c r="V22078" s="4"/>
      <c r="X22078" s="4"/>
      <c r="AS22078" s="71"/>
    </row>
    <row r="22079" spans="1:45" ht="15" customHeight="1" x14ac:dyDescent="0.2">
      <c r="A22079" s="85"/>
      <c r="F22079" s="4"/>
      <c r="H22079" s="78"/>
      <c r="J22079" s="75"/>
      <c r="K22079" s="71"/>
      <c r="L22079" s="75"/>
      <c r="M22079" s="71"/>
      <c r="O22079" s="71"/>
      <c r="Q22079" s="71"/>
      <c r="V22079" s="4"/>
      <c r="X22079" s="4"/>
      <c r="AS22079" s="71"/>
    </row>
    <row r="22080" spans="1:45" ht="15" customHeight="1" x14ac:dyDescent="0.2">
      <c r="A22080" s="85"/>
      <c r="F22080" s="4"/>
      <c r="H22080" s="78"/>
      <c r="J22080" s="75"/>
      <c r="K22080" s="71"/>
      <c r="L22080" s="75"/>
      <c r="M22080" s="71"/>
      <c r="O22080" s="71"/>
      <c r="Q22080" s="71"/>
      <c r="V22080" s="4"/>
      <c r="X22080" s="4"/>
      <c r="AS22080" s="71"/>
    </row>
    <row r="22081" spans="1:45" ht="15" customHeight="1" x14ac:dyDescent="0.2">
      <c r="A22081" s="85"/>
      <c r="F22081" s="4"/>
      <c r="H22081" s="78"/>
      <c r="J22081" s="75"/>
      <c r="K22081" s="71"/>
      <c r="L22081" s="75"/>
      <c r="M22081" s="71"/>
      <c r="O22081" s="71"/>
      <c r="Q22081" s="71"/>
      <c r="V22081" s="4"/>
      <c r="X22081" s="4"/>
      <c r="AS22081" s="71"/>
    </row>
    <row r="22082" spans="1:45" ht="15" customHeight="1" x14ac:dyDescent="0.2">
      <c r="A22082" s="85"/>
      <c r="F22082" s="4"/>
      <c r="H22082" s="78"/>
      <c r="J22082" s="75"/>
      <c r="K22082" s="71"/>
      <c r="L22082" s="75"/>
      <c r="M22082" s="71"/>
      <c r="O22082" s="71"/>
      <c r="Q22082" s="71"/>
      <c r="V22082" s="4"/>
      <c r="X22082" s="4"/>
      <c r="AS22082" s="71"/>
    </row>
    <row r="22083" spans="1:45" ht="15" customHeight="1" x14ac:dyDescent="0.2">
      <c r="A22083" s="85"/>
      <c r="F22083" s="4"/>
      <c r="H22083" s="78"/>
      <c r="J22083" s="75"/>
      <c r="K22083" s="71"/>
      <c r="L22083" s="75"/>
      <c r="M22083" s="71"/>
      <c r="O22083" s="71"/>
      <c r="Q22083" s="71"/>
      <c r="V22083" s="4"/>
      <c r="X22083" s="4"/>
      <c r="AS22083" s="71"/>
    </row>
    <row r="22084" spans="1:45" ht="15" customHeight="1" x14ac:dyDescent="0.2">
      <c r="A22084" s="85"/>
      <c r="F22084" s="4"/>
      <c r="H22084" s="78"/>
      <c r="J22084" s="75"/>
      <c r="K22084" s="71"/>
      <c r="L22084" s="75"/>
      <c r="M22084" s="71"/>
      <c r="O22084" s="71"/>
      <c r="Q22084" s="71"/>
      <c r="V22084" s="4"/>
      <c r="X22084" s="4"/>
      <c r="AS22084" s="71"/>
    </row>
    <row r="22085" spans="1:45" ht="15" customHeight="1" x14ac:dyDescent="0.2">
      <c r="A22085" s="85"/>
      <c r="F22085" s="4"/>
      <c r="H22085" s="78"/>
      <c r="J22085" s="75"/>
      <c r="K22085" s="71"/>
      <c r="L22085" s="75"/>
      <c r="M22085" s="71"/>
      <c r="O22085" s="71"/>
      <c r="Q22085" s="71"/>
      <c r="V22085" s="4"/>
      <c r="X22085" s="4"/>
      <c r="AS22085" s="71"/>
    </row>
    <row r="22086" spans="1:45" ht="15" customHeight="1" x14ac:dyDescent="0.2">
      <c r="A22086" s="85"/>
      <c r="F22086" s="4"/>
      <c r="H22086" s="78"/>
      <c r="J22086" s="75"/>
      <c r="K22086" s="71"/>
      <c r="L22086" s="75"/>
      <c r="M22086" s="71"/>
      <c r="O22086" s="71"/>
      <c r="Q22086" s="71"/>
      <c r="V22086" s="4"/>
      <c r="X22086" s="4"/>
      <c r="AS22086" s="71"/>
    </row>
    <row r="22087" spans="1:45" ht="15" customHeight="1" x14ac:dyDescent="0.2">
      <c r="A22087" s="85"/>
      <c r="F22087" s="4"/>
      <c r="H22087" s="78"/>
      <c r="J22087" s="75"/>
      <c r="K22087" s="71"/>
      <c r="L22087" s="75"/>
      <c r="M22087" s="71"/>
      <c r="O22087" s="71"/>
      <c r="Q22087" s="71"/>
      <c r="V22087" s="4"/>
      <c r="X22087" s="4"/>
      <c r="AS22087" s="71"/>
    </row>
    <row r="22088" spans="1:45" ht="15" customHeight="1" x14ac:dyDescent="0.2">
      <c r="A22088" s="85"/>
      <c r="F22088" s="4"/>
      <c r="H22088" s="78"/>
      <c r="J22088" s="75"/>
      <c r="K22088" s="71"/>
      <c r="L22088" s="75"/>
      <c r="M22088" s="71"/>
      <c r="O22088" s="71"/>
      <c r="Q22088" s="71"/>
      <c r="V22088" s="4"/>
      <c r="X22088" s="4"/>
      <c r="AS22088" s="71"/>
    </row>
    <row r="22089" spans="1:45" ht="15" customHeight="1" x14ac:dyDescent="0.2">
      <c r="A22089" s="85"/>
      <c r="F22089" s="4"/>
      <c r="H22089" s="78"/>
      <c r="J22089" s="75"/>
      <c r="K22089" s="71"/>
      <c r="L22089" s="75"/>
      <c r="M22089" s="71"/>
      <c r="O22089" s="71"/>
      <c r="Q22089" s="71"/>
      <c r="V22089" s="4"/>
      <c r="X22089" s="4"/>
      <c r="AS22089" s="71"/>
    </row>
    <row r="22090" spans="1:45" ht="15" customHeight="1" x14ac:dyDescent="0.2">
      <c r="A22090" s="85"/>
      <c r="F22090" s="4"/>
      <c r="H22090" s="78"/>
      <c r="J22090" s="75"/>
      <c r="K22090" s="71"/>
      <c r="L22090" s="75"/>
      <c r="M22090" s="71"/>
      <c r="O22090" s="71"/>
      <c r="Q22090" s="71"/>
      <c r="V22090" s="4"/>
      <c r="X22090" s="4"/>
      <c r="AS22090" s="71"/>
    </row>
    <row r="22091" spans="1:45" ht="15" customHeight="1" x14ac:dyDescent="0.2">
      <c r="A22091" s="85"/>
      <c r="F22091" s="4"/>
      <c r="H22091" s="78"/>
      <c r="J22091" s="75"/>
      <c r="K22091" s="71"/>
      <c r="L22091" s="75"/>
      <c r="M22091" s="71"/>
      <c r="O22091" s="71"/>
      <c r="Q22091" s="71"/>
      <c r="V22091" s="4"/>
      <c r="X22091" s="4"/>
      <c r="AS22091" s="71"/>
    </row>
    <row r="22092" spans="1:45" ht="15" customHeight="1" x14ac:dyDescent="0.2">
      <c r="A22092" s="85"/>
      <c r="F22092" s="4"/>
      <c r="H22092" s="78"/>
      <c r="J22092" s="75"/>
      <c r="K22092" s="71"/>
      <c r="L22092" s="75"/>
      <c r="M22092" s="71"/>
      <c r="O22092" s="71"/>
      <c r="Q22092" s="71"/>
      <c r="V22092" s="4"/>
      <c r="X22092" s="4"/>
      <c r="AS22092" s="71"/>
    </row>
    <row r="22093" spans="1:45" ht="15" customHeight="1" x14ac:dyDescent="0.2">
      <c r="A22093" s="85"/>
      <c r="F22093" s="4"/>
      <c r="H22093" s="78"/>
      <c r="J22093" s="75"/>
      <c r="K22093" s="71"/>
      <c r="L22093" s="75"/>
      <c r="M22093" s="71"/>
      <c r="O22093" s="71"/>
      <c r="Q22093" s="71"/>
      <c r="V22093" s="4"/>
      <c r="X22093" s="4"/>
      <c r="AS22093" s="71"/>
    </row>
    <row r="22094" spans="1:45" ht="15" customHeight="1" x14ac:dyDescent="0.2">
      <c r="A22094" s="85"/>
      <c r="F22094" s="4"/>
      <c r="H22094" s="78"/>
      <c r="J22094" s="75"/>
      <c r="K22094" s="71"/>
      <c r="L22094" s="75"/>
      <c r="M22094" s="71"/>
      <c r="O22094" s="71"/>
      <c r="Q22094" s="71"/>
      <c r="V22094" s="4"/>
      <c r="X22094" s="4"/>
      <c r="AS22094" s="71"/>
    </row>
    <row r="22095" spans="1:45" ht="15" customHeight="1" x14ac:dyDescent="0.2">
      <c r="A22095" s="85"/>
      <c r="F22095" s="4"/>
      <c r="H22095" s="78"/>
      <c r="J22095" s="75"/>
      <c r="K22095" s="71"/>
      <c r="L22095" s="75"/>
      <c r="M22095" s="71"/>
      <c r="O22095" s="71"/>
      <c r="Q22095" s="71"/>
      <c r="V22095" s="4"/>
      <c r="X22095" s="4"/>
      <c r="AS22095" s="71"/>
    </row>
    <row r="22096" spans="1:45" ht="15" customHeight="1" x14ac:dyDescent="0.2">
      <c r="A22096" s="85"/>
      <c r="F22096" s="4"/>
      <c r="H22096" s="78"/>
      <c r="J22096" s="75"/>
      <c r="K22096" s="71"/>
      <c r="L22096" s="75"/>
      <c r="M22096" s="71"/>
      <c r="O22096" s="71"/>
      <c r="Q22096" s="71"/>
      <c r="V22096" s="4"/>
      <c r="X22096" s="4"/>
      <c r="AS22096" s="71"/>
    </row>
    <row r="22097" spans="1:45" ht="15" customHeight="1" x14ac:dyDescent="0.2">
      <c r="A22097" s="85"/>
      <c r="F22097" s="4"/>
      <c r="H22097" s="78"/>
      <c r="J22097" s="75"/>
      <c r="K22097" s="71"/>
      <c r="L22097" s="75"/>
      <c r="M22097" s="71"/>
      <c r="O22097" s="71"/>
      <c r="Q22097" s="71"/>
      <c r="V22097" s="4"/>
      <c r="X22097" s="4"/>
      <c r="AS22097" s="71"/>
    </row>
    <row r="22098" spans="1:45" ht="15" customHeight="1" x14ac:dyDescent="0.2">
      <c r="A22098" s="85"/>
      <c r="F22098" s="4"/>
      <c r="H22098" s="78"/>
      <c r="J22098" s="75"/>
      <c r="K22098" s="71"/>
      <c r="L22098" s="75"/>
      <c r="M22098" s="71"/>
      <c r="O22098" s="71"/>
      <c r="Q22098" s="71"/>
      <c r="V22098" s="4"/>
      <c r="X22098" s="4"/>
      <c r="AS22098" s="71"/>
    </row>
    <row r="22099" spans="1:45" ht="15" customHeight="1" x14ac:dyDescent="0.2">
      <c r="A22099" s="85"/>
      <c r="F22099" s="4"/>
      <c r="H22099" s="78"/>
      <c r="J22099" s="75"/>
      <c r="K22099" s="71"/>
      <c r="L22099" s="75"/>
      <c r="M22099" s="71"/>
      <c r="O22099" s="71"/>
      <c r="Q22099" s="71"/>
      <c r="V22099" s="4"/>
      <c r="X22099" s="4"/>
      <c r="AS22099" s="71"/>
    </row>
    <row r="22100" spans="1:45" ht="15" customHeight="1" x14ac:dyDescent="0.2">
      <c r="A22100" s="85"/>
      <c r="F22100" s="4"/>
      <c r="H22100" s="78"/>
      <c r="J22100" s="75"/>
      <c r="K22100" s="71"/>
      <c r="L22100" s="75"/>
      <c r="M22100" s="71"/>
      <c r="O22100" s="71"/>
      <c r="Q22100" s="71"/>
      <c r="V22100" s="4"/>
      <c r="X22100" s="4"/>
      <c r="AS22100" s="71"/>
    </row>
    <row r="22101" spans="1:45" ht="15" customHeight="1" x14ac:dyDescent="0.2">
      <c r="A22101" s="85"/>
      <c r="F22101" s="4"/>
      <c r="H22101" s="78"/>
      <c r="J22101" s="75"/>
      <c r="K22101" s="71"/>
      <c r="L22101" s="75"/>
      <c r="M22101" s="71"/>
      <c r="O22101" s="71"/>
      <c r="Q22101" s="71"/>
      <c r="V22101" s="4"/>
      <c r="X22101" s="4"/>
      <c r="AS22101" s="71"/>
    </row>
    <row r="22102" spans="1:45" ht="15" customHeight="1" x14ac:dyDescent="0.2">
      <c r="A22102" s="85"/>
      <c r="F22102" s="4"/>
      <c r="H22102" s="78"/>
      <c r="J22102" s="75"/>
      <c r="K22102" s="71"/>
      <c r="L22102" s="75"/>
      <c r="M22102" s="71"/>
      <c r="O22102" s="71"/>
      <c r="Q22102" s="71"/>
      <c r="V22102" s="4"/>
      <c r="X22102" s="4"/>
      <c r="AS22102" s="71"/>
    </row>
    <row r="22103" spans="1:45" ht="15" customHeight="1" x14ac:dyDescent="0.2">
      <c r="A22103" s="85"/>
      <c r="F22103" s="4"/>
      <c r="H22103" s="78"/>
      <c r="J22103" s="75"/>
      <c r="K22103" s="71"/>
      <c r="L22103" s="75"/>
      <c r="M22103" s="71"/>
      <c r="O22103" s="71"/>
      <c r="Q22103" s="71"/>
      <c r="V22103" s="4"/>
      <c r="X22103" s="4"/>
      <c r="AS22103" s="71"/>
    </row>
    <row r="22104" spans="1:45" ht="15" customHeight="1" x14ac:dyDescent="0.2">
      <c r="A22104" s="85"/>
      <c r="F22104" s="4"/>
      <c r="H22104" s="78"/>
      <c r="J22104" s="75"/>
      <c r="K22104" s="71"/>
      <c r="L22104" s="75"/>
      <c r="M22104" s="71"/>
      <c r="O22104" s="71"/>
      <c r="Q22104" s="71"/>
      <c r="V22104" s="4"/>
      <c r="X22104" s="4"/>
      <c r="AS22104" s="71"/>
    </row>
    <row r="22105" spans="1:45" ht="15" customHeight="1" x14ac:dyDescent="0.2">
      <c r="A22105" s="85"/>
      <c r="F22105" s="4"/>
      <c r="H22105" s="78"/>
      <c r="J22105" s="75"/>
      <c r="K22105" s="71"/>
      <c r="L22105" s="75"/>
      <c r="M22105" s="71"/>
      <c r="O22105" s="71"/>
      <c r="Q22105" s="71"/>
      <c r="V22105" s="4"/>
      <c r="X22105" s="4"/>
      <c r="AS22105" s="71"/>
    </row>
    <row r="22106" spans="1:45" ht="15" customHeight="1" x14ac:dyDescent="0.2">
      <c r="A22106" s="85"/>
      <c r="F22106" s="4"/>
      <c r="H22106" s="78"/>
      <c r="J22106" s="75"/>
      <c r="K22106" s="71"/>
      <c r="L22106" s="75"/>
      <c r="M22106" s="71"/>
      <c r="O22106" s="71"/>
      <c r="Q22106" s="71"/>
      <c r="V22106" s="4"/>
      <c r="X22106" s="4"/>
      <c r="AS22106" s="71"/>
    </row>
    <row r="22107" spans="1:45" ht="15" customHeight="1" x14ac:dyDescent="0.2">
      <c r="A22107" s="85"/>
      <c r="F22107" s="4"/>
      <c r="H22107" s="78"/>
      <c r="J22107" s="75"/>
      <c r="K22107" s="71"/>
      <c r="L22107" s="75"/>
      <c r="M22107" s="71"/>
      <c r="O22107" s="71"/>
      <c r="Q22107" s="71"/>
      <c r="V22107" s="4"/>
      <c r="X22107" s="4"/>
      <c r="AS22107" s="71"/>
    </row>
    <row r="22108" spans="1:45" ht="15" customHeight="1" x14ac:dyDescent="0.2">
      <c r="A22108" s="85"/>
      <c r="F22108" s="4"/>
      <c r="H22108" s="78"/>
      <c r="J22108" s="75"/>
      <c r="K22108" s="71"/>
      <c r="L22108" s="75"/>
      <c r="M22108" s="71"/>
      <c r="O22108" s="71"/>
      <c r="Q22108" s="71"/>
      <c r="V22108" s="4"/>
      <c r="X22108" s="4"/>
      <c r="AS22108" s="71"/>
    </row>
    <row r="22109" spans="1:45" ht="15" customHeight="1" x14ac:dyDescent="0.2">
      <c r="A22109" s="85"/>
      <c r="F22109" s="4"/>
      <c r="H22109" s="78"/>
      <c r="J22109" s="75"/>
      <c r="K22109" s="71"/>
      <c r="L22109" s="75"/>
      <c r="M22109" s="71"/>
      <c r="O22109" s="71"/>
      <c r="Q22109" s="71"/>
      <c r="V22109" s="4"/>
      <c r="X22109" s="4"/>
      <c r="AS22109" s="71"/>
    </row>
    <row r="22110" spans="1:45" ht="15" customHeight="1" x14ac:dyDescent="0.2">
      <c r="A22110" s="85"/>
      <c r="F22110" s="4"/>
      <c r="H22110" s="78"/>
      <c r="J22110" s="75"/>
      <c r="K22110" s="71"/>
      <c r="L22110" s="75"/>
      <c r="M22110" s="71"/>
      <c r="O22110" s="71"/>
      <c r="Q22110" s="71"/>
      <c r="V22110" s="4"/>
      <c r="X22110" s="4"/>
      <c r="AS22110" s="71"/>
    </row>
    <row r="22111" spans="1:45" ht="15" customHeight="1" x14ac:dyDescent="0.2">
      <c r="A22111" s="85"/>
      <c r="F22111" s="4"/>
      <c r="H22111" s="78"/>
      <c r="J22111" s="75"/>
      <c r="K22111" s="71"/>
      <c r="L22111" s="75"/>
      <c r="M22111" s="71"/>
      <c r="O22111" s="71"/>
      <c r="Q22111" s="71"/>
      <c r="V22111" s="4"/>
      <c r="X22111" s="4"/>
      <c r="AS22111" s="71"/>
    </row>
    <row r="22112" spans="1:45" ht="15" customHeight="1" x14ac:dyDescent="0.2">
      <c r="A22112" s="85"/>
      <c r="F22112" s="4"/>
      <c r="H22112" s="78"/>
      <c r="J22112" s="75"/>
      <c r="K22112" s="71"/>
      <c r="L22112" s="75"/>
      <c r="M22112" s="71"/>
      <c r="O22112" s="71"/>
      <c r="Q22112" s="71"/>
      <c r="V22112" s="4"/>
      <c r="X22112" s="4"/>
      <c r="AS22112" s="71"/>
    </row>
    <row r="22113" spans="1:45" ht="15" customHeight="1" x14ac:dyDescent="0.2">
      <c r="A22113" s="85"/>
      <c r="F22113" s="4"/>
      <c r="H22113" s="78"/>
      <c r="J22113" s="75"/>
      <c r="K22113" s="71"/>
      <c r="L22113" s="75"/>
      <c r="M22113" s="71"/>
      <c r="O22113" s="71"/>
      <c r="Q22113" s="71"/>
      <c r="V22113" s="4"/>
      <c r="X22113" s="4"/>
      <c r="AS22113" s="71"/>
    </row>
    <row r="22114" spans="1:45" ht="15" customHeight="1" x14ac:dyDescent="0.2">
      <c r="A22114" s="85"/>
      <c r="F22114" s="4"/>
      <c r="H22114" s="78"/>
      <c r="J22114" s="75"/>
      <c r="K22114" s="71"/>
      <c r="L22114" s="75"/>
      <c r="M22114" s="71"/>
      <c r="O22114" s="71"/>
      <c r="Q22114" s="71"/>
      <c r="V22114" s="4"/>
      <c r="X22114" s="4"/>
      <c r="AS22114" s="71"/>
    </row>
    <row r="22115" spans="1:45" ht="15" customHeight="1" x14ac:dyDescent="0.2">
      <c r="A22115" s="85"/>
      <c r="F22115" s="4"/>
      <c r="H22115" s="78"/>
      <c r="J22115" s="75"/>
      <c r="K22115" s="71"/>
      <c r="L22115" s="75"/>
      <c r="M22115" s="71"/>
      <c r="O22115" s="71"/>
      <c r="Q22115" s="71"/>
      <c r="V22115" s="4"/>
      <c r="X22115" s="4"/>
      <c r="AS22115" s="71"/>
    </row>
    <row r="22116" spans="1:45" ht="15" customHeight="1" x14ac:dyDescent="0.2">
      <c r="A22116" s="85"/>
      <c r="F22116" s="4"/>
      <c r="H22116" s="78"/>
      <c r="J22116" s="75"/>
      <c r="K22116" s="71"/>
      <c r="L22116" s="75"/>
      <c r="M22116" s="71"/>
      <c r="O22116" s="71"/>
      <c r="Q22116" s="71"/>
      <c r="V22116" s="4"/>
      <c r="X22116" s="4"/>
      <c r="AS22116" s="71"/>
    </row>
    <row r="22117" spans="1:45" ht="15" customHeight="1" x14ac:dyDescent="0.2">
      <c r="A22117" s="85"/>
      <c r="F22117" s="4"/>
      <c r="H22117" s="78"/>
      <c r="J22117" s="75"/>
      <c r="K22117" s="71"/>
      <c r="L22117" s="75"/>
      <c r="M22117" s="71"/>
      <c r="O22117" s="71"/>
      <c r="Q22117" s="71"/>
      <c r="V22117" s="4"/>
      <c r="X22117" s="4"/>
      <c r="AS22117" s="71"/>
    </row>
    <row r="22118" spans="1:45" ht="15" customHeight="1" x14ac:dyDescent="0.2">
      <c r="A22118" s="85"/>
      <c r="F22118" s="4"/>
      <c r="H22118" s="78"/>
      <c r="J22118" s="75"/>
      <c r="K22118" s="71"/>
      <c r="L22118" s="75"/>
      <c r="M22118" s="71"/>
      <c r="O22118" s="71"/>
      <c r="Q22118" s="71"/>
      <c r="V22118" s="4"/>
      <c r="X22118" s="4"/>
      <c r="AS22118" s="71"/>
    </row>
    <row r="22119" spans="1:45" ht="15" customHeight="1" x14ac:dyDescent="0.2">
      <c r="A22119" s="85"/>
      <c r="F22119" s="4"/>
      <c r="H22119" s="78"/>
      <c r="J22119" s="75"/>
      <c r="K22119" s="71"/>
      <c r="L22119" s="75"/>
      <c r="M22119" s="71"/>
      <c r="O22119" s="71"/>
      <c r="Q22119" s="71"/>
      <c r="V22119" s="4"/>
      <c r="X22119" s="4"/>
      <c r="AS22119" s="71"/>
    </row>
    <row r="22120" spans="1:45" ht="15" customHeight="1" x14ac:dyDescent="0.2">
      <c r="A22120" s="85"/>
      <c r="F22120" s="4"/>
      <c r="H22120" s="78"/>
      <c r="J22120" s="75"/>
      <c r="K22120" s="71"/>
      <c r="L22120" s="75"/>
      <c r="M22120" s="71"/>
      <c r="O22120" s="71"/>
      <c r="Q22120" s="71"/>
      <c r="V22120" s="4"/>
      <c r="X22120" s="4"/>
      <c r="AS22120" s="71"/>
    </row>
    <row r="22121" spans="1:45" ht="15" customHeight="1" x14ac:dyDescent="0.2">
      <c r="A22121" s="85"/>
      <c r="F22121" s="4"/>
      <c r="H22121" s="78"/>
      <c r="J22121" s="75"/>
      <c r="K22121" s="71"/>
      <c r="L22121" s="75"/>
      <c r="M22121" s="71"/>
      <c r="O22121" s="71"/>
      <c r="Q22121" s="71"/>
      <c r="V22121" s="4"/>
      <c r="X22121" s="4"/>
      <c r="AS22121" s="71"/>
    </row>
    <row r="22122" spans="1:45" ht="15" customHeight="1" x14ac:dyDescent="0.2">
      <c r="A22122" s="85"/>
      <c r="F22122" s="4"/>
      <c r="H22122" s="78"/>
      <c r="J22122" s="75"/>
      <c r="K22122" s="71"/>
      <c r="L22122" s="75"/>
      <c r="M22122" s="71"/>
      <c r="O22122" s="71"/>
      <c r="Q22122" s="71"/>
      <c r="V22122" s="4"/>
      <c r="X22122" s="4"/>
      <c r="AS22122" s="71"/>
    </row>
    <row r="22123" spans="1:45" ht="15" customHeight="1" x14ac:dyDescent="0.2">
      <c r="A22123" s="85"/>
      <c r="F22123" s="4"/>
      <c r="H22123" s="78"/>
      <c r="J22123" s="75"/>
      <c r="K22123" s="71"/>
      <c r="L22123" s="75"/>
      <c r="M22123" s="71"/>
      <c r="O22123" s="71"/>
      <c r="Q22123" s="71"/>
      <c r="V22123" s="4"/>
      <c r="X22123" s="4"/>
      <c r="AS22123" s="71"/>
    </row>
    <row r="22124" spans="1:45" ht="15" customHeight="1" x14ac:dyDescent="0.2">
      <c r="A22124" s="85"/>
      <c r="F22124" s="4"/>
      <c r="H22124" s="78"/>
      <c r="J22124" s="75"/>
      <c r="K22124" s="71"/>
      <c r="L22124" s="75"/>
      <c r="M22124" s="71"/>
      <c r="O22124" s="71"/>
      <c r="Q22124" s="71"/>
      <c r="V22124" s="4"/>
      <c r="X22124" s="4"/>
      <c r="AS22124" s="71"/>
    </row>
    <row r="22125" spans="1:45" ht="15" customHeight="1" x14ac:dyDescent="0.2">
      <c r="A22125" s="85"/>
      <c r="F22125" s="4"/>
      <c r="H22125" s="78"/>
      <c r="J22125" s="75"/>
      <c r="K22125" s="71"/>
      <c r="L22125" s="75"/>
      <c r="M22125" s="71"/>
      <c r="O22125" s="71"/>
      <c r="Q22125" s="71"/>
      <c r="V22125" s="4"/>
      <c r="X22125" s="4"/>
      <c r="AS22125" s="71"/>
    </row>
    <row r="22126" spans="1:45" ht="15" customHeight="1" x14ac:dyDescent="0.2">
      <c r="A22126" s="85"/>
      <c r="F22126" s="4"/>
      <c r="H22126" s="78"/>
      <c r="J22126" s="75"/>
      <c r="K22126" s="71"/>
      <c r="L22126" s="75"/>
      <c r="M22126" s="71"/>
      <c r="O22126" s="71"/>
      <c r="Q22126" s="71"/>
      <c r="V22126" s="4"/>
      <c r="X22126" s="4"/>
      <c r="AS22126" s="71"/>
    </row>
    <row r="22127" spans="1:45" ht="15" customHeight="1" x14ac:dyDescent="0.2">
      <c r="A22127" s="85"/>
      <c r="F22127" s="4"/>
      <c r="H22127" s="78"/>
      <c r="J22127" s="75"/>
      <c r="K22127" s="71"/>
      <c r="L22127" s="75"/>
      <c r="M22127" s="71"/>
      <c r="O22127" s="71"/>
      <c r="Q22127" s="71"/>
      <c r="V22127" s="4"/>
      <c r="X22127" s="4"/>
      <c r="AS22127" s="71"/>
    </row>
    <row r="22128" spans="1:45" ht="15" customHeight="1" x14ac:dyDescent="0.2">
      <c r="A22128" s="85"/>
      <c r="F22128" s="4"/>
      <c r="H22128" s="78"/>
      <c r="J22128" s="75"/>
      <c r="K22128" s="71"/>
      <c r="L22128" s="75"/>
      <c r="M22128" s="71"/>
      <c r="O22128" s="71"/>
      <c r="Q22128" s="71"/>
      <c r="V22128" s="4"/>
      <c r="X22128" s="4"/>
      <c r="AS22128" s="71"/>
    </row>
    <row r="22129" spans="1:45" ht="15" customHeight="1" x14ac:dyDescent="0.2">
      <c r="A22129" s="85"/>
      <c r="F22129" s="4"/>
      <c r="H22129" s="78"/>
      <c r="J22129" s="75"/>
      <c r="K22129" s="71"/>
      <c r="L22129" s="75"/>
      <c r="M22129" s="71"/>
      <c r="O22129" s="71"/>
      <c r="Q22129" s="71"/>
      <c r="V22129" s="4"/>
      <c r="X22129" s="4"/>
      <c r="AS22129" s="71"/>
    </row>
    <row r="22130" spans="1:45" ht="15" customHeight="1" x14ac:dyDescent="0.2">
      <c r="A22130" s="85"/>
      <c r="F22130" s="4"/>
      <c r="H22130" s="78"/>
      <c r="J22130" s="75"/>
      <c r="K22130" s="71"/>
      <c r="L22130" s="75"/>
      <c r="M22130" s="71"/>
      <c r="O22130" s="71"/>
      <c r="Q22130" s="71"/>
      <c r="V22130" s="4"/>
      <c r="X22130" s="4"/>
      <c r="AS22130" s="71"/>
    </row>
    <row r="22131" spans="1:45" ht="15" customHeight="1" x14ac:dyDescent="0.2">
      <c r="A22131" s="85"/>
      <c r="F22131" s="4"/>
      <c r="H22131" s="78"/>
      <c r="J22131" s="75"/>
      <c r="K22131" s="71"/>
      <c r="L22131" s="75"/>
      <c r="M22131" s="71"/>
      <c r="O22131" s="71"/>
      <c r="Q22131" s="71"/>
      <c r="V22131" s="4"/>
      <c r="X22131" s="4"/>
      <c r="AS22131" s="71"/>
    </row>
    <row r="22132" spans="1:45" ht="15" customHeight="1" x14ac:dyDescent="0.2">
      <c r="A22132" s="85"/>
      <c r="F22132" s="4"/>
      <c r="H22132" s="78"/>
      <c r="J22132" s="75"/>
      <c r="K22132" s="71"/>
      <c r="L22132" s="75"/>
      <c r="M22132" s="71"/>
      <c r="O22132" s="71"/>
      <c r="Q22132" s="71"/>
      <c r="V22132" s="4"/>
      <c r="X22132" s="4"/>
      <c r="AS22132" s="71"/>
    </row>
    <row r="22133" spans="1:45" ht="15" customHeight="1" x14ac:dyDescent="0.2">
      <c r="A22133" s="85"/>
      <c r="F22133" s="4"/>
      <c r="H22133" s="78"/>
      <c r="J22133" s="75"/>
      <c r="K22133" s="71"/>
      <c r="L22133" s="75"/>
      <c r="M22133" s="71"/>
      <c r="O22133" s="71"/>
      <c r="Q22133" s="71"/>
      <c r="V22133" s="4"/>
      <c r="X22133" s="4"/>
      <c r="AS22133" s="71"/>
    </row>
    <row r="22134" spans="1:45" ht="15" customHeight="1" x14ac:dyDescent="0.2">
      <c r="A22134" s="85"/>
      <c r="F22134" s="4"/>
      <c r="H22134" s="78"/>
      <c r="J22134" s="75"/>
      <c r="K22134" s="71"/>
      <c r="L22134" s="75"/>
      <c r="M22134" s="71"/>
      <c r="O22134" s="71"/>
      <c r="Q22134" s="71"/>
      <c r="V22134" s="4"/>
      <c r="X22134" s="4"/>
      <c r="AS22134" s="71"/>
    </row>
    <row r="22135" spans="1:45" ht="15" customHeight="1" x14ac:dyDescent="0.2">
      <c r="A22135" s="85"/>
      <c r="F22135" s="4"/>
      <c r="H22135" s="78"/>
      <c r="J22135" s="75"/>
      <c r="K22135" s="71"/>
      <c r="L22135" s="75"/>
      <c r="M22135" s="71"/>
      <c r="O22135" s="71"/>
      <c r="Q22135" s="71"/>
      <c r="V22135" s="4"/>
      <c r="X22135" s="4"/>
      <c r="AS22135" s="71"/>
    </row>
    <row r="22136" spans="1:45" ht="15" customHeight="1" x14ac:dyDescent="0.2">
      <c r="A22136" s="85"/>
      <c r="F22136" s="4"/>
      <c r="H22136" s="78"/>
      <c r="J22136" s="75"/>
      <c r="K22136" s="71"/>
      <c r="L22136" s="75"/>
      <c r="M22136" s="71"/>
      <c r="O22136" s="71"/>
      <c r="Q22136" s="71"/>
      <c r="V22136" s="4"/>
      <c r="X22136" s="4"/>
      <c r="AS22136" s="71"/>
    </row>
    <row r="22137" spans="1:45" ht="15" customHeight="1" x14ac:dyDescent="0.2">
      <c r="A22137" s="85"/>
      <c r="F22137" s="4"/>
      <c r="H22137" s="78"/>
      <c r="J22137" s="75"/>
      <c r="K22137" s="71"/>
      <c r="L22137" s="75"/>
      <c r="M22137" s="71"/>
      <c r="O22137" s="71"/>
      <c r="Q22137" s="71"/>
      <c r="V22137" s="4"/>
      <c r="X22137" s="4"/>
      <c r="AS22137" s="71"/>
    </row>
    <row r="22138" spans="1:45" ht="15" customHeight="1" x14ac:dyDescent="0.2">
      <c r="A22138" s="85"/>
      <c r="F22138" s="4"/>
      <c r="H22138" s="78"/>
      <c r="J22138" s="75"/>
      <c r="K22138" s="71"/>
      <c r="L22138" s="75"/>
      <c r="M22138" s="71"/>
      <c r="O22138" s="71"/>
      <c r="Q22138" s="71"/>
      <c r="V22138" s="4"/>
      <c r="X22138" s="4"/>
      <c r="AS22138" s="71"/>
    </row>
    <row r="22139" spans="1:45" ht="15" customHeight="1" x14ac:dyDescent="0.2">
      <c r="A22139" s="85"/>
      <c r="F22139" s="4"/>
      <c r="H22139" s="78"/>
      <c r="J22139" s="75"/>
      <c r="K22139" s="71"/>
      <c r="L22139" s="75"/>
      <c r="M22139" s="71"/>
      <c r="O22139" s="71"/>
      <c r="Q22139" s="71"/>
      <c r="V22139" s="4"/>
      <c r="X22139" s="4"/>
      <c r="AS22139" s="71"/>
    </row>
    <row r="22140" spans="1:45" ht="15" customHeight="1" x14ac:dyDescent="0.2">
      <c r="A22140" s="85"/>
      <c r="F22140" s="4"/>
      <c r="H22140" s="78"/>
      <c r="J22140" s="75"/>
      <c r="K22140" s="71"/>
      <c r="L22140" s="75"/>
      <c r="M22140" s="71"/>
      <c r="O22140" s="71"/>
      <c r="Q22140" s="71"/>
      <c r="V22140" s="4"/>
      <c r="X22140" s="4"/>
      <c r="AS22140" s="71"/>
    </row>
    <row r="22141" spans="1:45" ht="15" customHeight="1" x14ac:dyDescent="0.2">
      <c r="A22141" s="85"/>
      <c r="F22141" s="4"/>
      <c r="H22141" s="79"/>
      <c r="J22141" s="75"/>
      <c r="K22141" s="71"/>
      <c r="L22141" s="75"/>
      <c r="M22141" s="71"/>
      <c r="O22141" s="71"/>
      <c r="Q22141" s="71"/>
      <c r="V22141" s="4"/>
      <c r="X22141" s="4"/>
      <c r="AS22141" s="71"/>
    </row>
    <row r="22142" spans="1:45" ht="15" customHeight="1" x14ac:dyDescent="0.2">
      <c r="A22142" s="86"/>
      <c r="B22142" s="73"/>
      <c r="C22142" s="73"/>
      <c r="D22142" s="73"/>
      <c r="F22142" s="4"/>
      <c r="G22142" s="73"/>
      <c r="H22142" s="84"/>
      <c r="J22142" s="75"/>
      <c r="K22142" s="74"/>
      <c r="L22142" s="75"/>
      <c r="M22142" s="74"/>
      <c r="N22142" s="73"/>
      <c r="O22142" s="74"/>
      <c r="P22142" s="73"/>
      <c r="Q22142" s="74"/>
      <c r="V22142" s="4"/>
      <c r="X22142" s="4"/>
      <c r="AS22142" s="71"/>
    </row>
    <row r="22143" spans="1:45" ht="15" customHeight="1" x14ac:dyDescent="0.2">
      <c r="A22143" s="85"/>
      <c r="F22143" s="4"/>
      <c r="H22143" s="79"/>
      <c r="J22143" s="75"/>
      <c r="K22143" s="71"/>
      <c r="L22143" s="75"/>
      <c r="M22143" s="71"/>
      <c r="O22143" s="71"/>
      <c r="Q22143" s="71"/>
      <c r="V22143" s="4"/>
      <c r="X22143" s="4"/>
      <c r="AS22143" s="71"/>
    </row>
    <row r="22144" spans="1:45" ht="15" customHeight="1" x14ac:dyDescent="0.2">
      <c r="A22144" s="85"/>
      <c r="F22144" s="4"/>
      <c r="H22144" s="79"/>
      <c r="J22144" s="75"/>
      <c r="K22144" s="71"/>
      <c r="L22144" s="75"/>
      <c r="M22144" s="71"/>
      <c r="O22144" s="71"/>
      <c r="Q22144" s="71"/>
      <c r="V22144" s="4"/>
      <c r="X22144" s="4"/>
      <c r="AS22144" s="71"/>
    </row>
    <row r="22145" spans="1:45" ht="15" customHeight="1" x14ac:dyDescent="0.2">
      <c r="A22145" s="85"/>
      <c r="F22145" s="4"/>
      <c r="H22145" s="79"/>
      <c r="J22145" s="75"/>
      <c r="K22145" s="71"/>
      <c r="L22145" s="75"/>
      <c r="M22145" s="71"/>
      <c r="O22145" s="71"/>
      <c r="Q22145" s="71"/>
      <c r="V22145" s="4"/>
      <c r="X22145" s="4"/>
      <c r="AS22145" s="71"/>
    </row>
    <row r="22146" spans="1:45" ht="15" customHeight="1" x14ac:dyDescent="0.2">
      <c r="A22146" s="85"/>
      <c r="F22146" s="4"/>
      <c r="H22146" s="79"/>
      <c r="J22146" s="75"/>
      <c r="K22146" s="71"/>
      <c r="L22146" s="75"/>
      <c r="M22146" s="71"/>
      <c r="O22146" s="71"/>
      <c r="Q22146" s="71"/>
      <c r="V22146" s="4"/>
      <c r="X22146" s="4"/>
      <c r="AS22146" s="71"/>
    </row>
    <row r="22147" spans="1:45" ht="15" customHeight="1" x14ac:dyDescent="0.2">
      <c r="A22147" s="85"/>
      <c r="F22147" s="4"/>
      <c r="H22147" s="79"/>
      <c r="J22147" s="75"/>
      <c r="K22147" s="71"/>
      <c r="L22147" s="75"/>
      <c r="M22147" s="71"/>
      <c r="O22147" s="71"/>
      <c r="Q22147" s="71"/>
      <c r="V22147" s="4"/>
      <c r="X22147" s="4"/>
      <c r="AS22147" s="71"/>
    </row>
    <row r="22148" spans="1:45" ht="15" customHeight="1" x14ac:dyDescent="0.2">
      <c r="A22148" s="85"/>
      <c r="F22148" s="4"/>
      <c r="H22148" s="79"/>
      <c r="J22148" s="75"/>
      <c r="K22148" s="71"/>
      <c r="L22148" s="75"/>
      <c r="M22148" s="71"/>
      <c r="O22148" s="71"/>
      <c r="Q22148" s="71"/>
      <c r="V22148" s="4"/>
      <c r="X22148" s="4"/>
      <c r="AS22148" s="71"/>
    </row>
    <row r="22149" spans="1:45" ht="15" customHeight="1" x14ac:dyDescent="0.2">
      <c r="A22149" s="85"/>
      <c r="F22149" s="4"/>
      <c r="H22149" s="79"/>
      <c r="J22149" s="75"/>
      <c r="K22149" s="71"/>
      <c r="L22149" s="75"/>
      <c r="M22149" s="71"/>
      <c r="O22149" s="71"/>
      <c r="Q22149" s="71"/>
      <c r="V22149" s="4"/>
      <c r="X22149" s="4"/>
      <c r="AS22149" s="71"/>
    </row>
    <row r="22150" spans="1:45" ht="15" customHeight="1" x14ac:dyDescent="0.2">
      <c r="A22150" s="85"/>
      <c r="F22150" s="4"/>
      <c r="H22150" s="79"/>
      <c r="J22150" s="75"/>
      <c r="K22150" s="71"/>
      <c r="L22150" s="75"/>
      <c r="M22150" s="71"/>
      <c r="O22150" s="71"/>
      <c r="Q22150" s="71"/>
      <c r="V22150" s="4"/>
      <c r="X22150" s="4"/>
      <c r="AS22150" s="71"/>
    </row>
    <row r="22151" spans="1:45" ht="15" customHeight="1" x14ac:dyDescent="0.2">
      <c r="A22151" s="85"/>
      <c r="F22151" s="4"/>
      <c r="H22151" s="79"/>
      <c r="J22151" s="75"/>
      <c r="K22151" s="71"/>
      <c r="L22151" s="75"/>
      <c r="M22151" s="71"/>
      <c r="O22151" s="71"/>
      <c r="Q22151" s="71"/>
      <c r="V22151" s="4"/>
      <c r="X22151" s="4"/>
      <c r="AS22151" s="71"/>
    </row>
    <row r="22152" spans="1:45" ht="15" customHeight="1" x14ac:dyDescent="0.2">
      <c r="A22152" s="85"/>
      <c r="F22152" s="4"/>
      <c r="H22152" s="79"/>
      <c r="J22152" s="75"/>
      <c r="K22152" s="71"/>
      <c r="L22152" s="75"/>
      <c r="M22152" s="71"/>
      <c r="O22152" s="71"/>
      <c r="Q22152" s="71"/>
      <c r="V22152" s="4"/>
      <c r="X22152" s="4"/>
      <c r="AS22152" s="71"/>
    </row>
    <row r="22153" spans="1:45" ht="15" customHeight="1" x14ac:dyDescent="0.2">
      <c r="A22153" s="85"/>
      <c r="F22153" s="4"/>
      <c r="H22153" s="79"/>
      <c r="J22153" s="75"/>
      <c r="K22153" s="71"/>
      <c r="L22153" s="75"/>
      <c r="M22153" s="71"/>
      <c r="O22153" s="71"/>
      <c r="Q22153" s="71"/>
      <c r="V22153" s="4"/>
      <c r="X22153" s="4"/>
      <c r="AS22153" s="71"/>
    </row>
    <row r="22154" spans="1:45" ht="15" customHeight="1" x14ac:dyDescent="0.2">
      <c r="A22154" s="85"/>
      <c r="F22154" s="4"/>
      <c r="H22154" s="79"/>
      <c r="J22154" s="75"/>
      <c r="K22154" s="71"/>
      <c r="L22154" s="75"/>
      <c r="M22154" s="71"/>
      <c r="O22154" s="71"/>
      <c r="Q22154" s="71"/>
      <c r="V22154" s="4"/>
      <c r="X22154" s="4"/>
      <c r="AS22154" s="71"/>
    </row>
    <row r="22155" spans="1:45" ht="15" customHeight="1" x14ac:dyDescent="0.2">
      <c r="A22155" s="85"/>
      <c r="F22155" s="4"/>
      <c r="H22155" s="79"/>
      <c r="J22155" s="75"/>
      <c r="K22155" s="71"/>
      <c r="L22155" s="75"/>
      <c r="M22155" s="71"/>
      <c r="O22155" s="71"/>
      <c r="Q22155" s="71"/>
      <c r="V22155" s="4"/>
      <c r="X22155" s="4"/>
      <c r="AS22155" s="71"/>
    </row>
    <row r="22156" spans="1:45" ht="15" customHeight="1" x14ac:dyDescent="0.2">
      <c r="A22156" s="85"/>
      <c r="F22156" s="4"/>
      <c r="H22156" s="79"/>
      <c r="J22156" s="75"/>
      <c r="K22156" s="71"/>
      <c r="L22156" s="75"/>
      <c r="M22156" s="71"/>
      <c r="O22156" s="71"/>
      <c r="Q22156" s="71"/>
      <c r="V22156" s="4"/>
      <c r="X22156" s="4"/>
      <c r="AS22156" s="71"/>
    </row>
    <row r="22157" spans="1:45" ht="15" customHeight="1" x14ac:dyDescent="0.2">
      <c r="A22157" s="85"/>
      <c r="F22157" s="4"/>
      <c r="H22157" s="79"/>
      <c r="J22157" s="75"/>
      <c r="K22157" s="71"/>
      <c r="L22157" s="75"/>
      <c r="M22157" s="71"/>
      <c r="O22157" s="71"/>
      <c r="Q22157" s="71"/>
      <c r="V22157" s="4"/>
      <c r="X22157" s="4"/>
      <c r="AS22157" s="71"/>
    </row>
    <row r="22158" spans="1:45" ht="15" customHeight="1" x14ac:dyDescent="0.2">
      <c r="A22158" s="85"/>
      <c r="F22158" s="4"/>
      <c r="H22158" s="79"/>
      <c r="J22158" s="75"/>
      <c r="K22158" s="71"/>
      <c r="L22158" s="75"/>
      <c r="M22158" s="71"/>
      <c r="O22158" s="71"/>
      <c r="Q22158" s="71"/>
      <c r="V22158" s="4"/>
      <c r="X22158" s="4"/>
      <c r="AS22158" s="71"/>
    </row>
    <row r="22159" spans="1:45" ht="15" customHeight="1" x14ac:dyDescent="0.2">
      <c r="A22159" s="85"/>
      <c r="F22159" s="4"/>
      <c r="H22159" s="79"/>
      <c r="J22159" s="75"/>
      <c r="K22159" s="71"/>
      <c r="L22159" s="75"/>
      <c r="M22159" s="71"/>
      <c r="O22159" s="71"/>
      <c r="Q22159" s="71"/>
      <c r="V22159" s="4"/>
      <c r="X22159" s="4"/>
      <c r="AS22159" s="71"/>
    </row>
    <row r="22160" spans="1:45" ht="15" customHeight="1" x14ac:dyDescent="0.2">
      <c r="A22160" s="85"/>
      <c r="F22160" s="4"/>
      <c r="H22160" s="79"/>
      <c r="J22160" s="75"/>
      <c r="K22160" s="71"/>
      <c r="L22160" s="75"/>
      <c r="M22160" s="71"/>
      <c r="O22160" s="71"/>
      <c r="Q22160" s="71"/>
      <c r="V22160" s="4"/>
      <c r="X22160" s="4"/>
      <c r="AS22160" s="71"/>
    </row>
    <row r="22161" spans="1:45" ht="15" customHeight="1" x14ac:dyDescent="0.2">
      <c r="A22161" s="85"/>
      <c r="F22161" s="4"/>
      <c r="H22161" s="79"/>
      <c r="J22161" s="75"/>
      <c r="K22161" s="71"/>
      <c r="L22161" s="75"/>
      <c r="M22161" s="71"/>
      <c r="O22161" s="71"/>
      <c r="Q22161" s="71"/>
      <c r="V22161" s="4"/>
      <c r="X22161" s="4"/>
      <c r="AS22161" s="71"/>
    </row>
    <row r="22162" spans="1:45" ht="15" customHeight="1" x14ac:dyDescent="0.2">
      <c r="A22162" s="85"/>
      <c r="F22162" s="4"/>
      <c r="H22162" s="78"/>
      <c r="J22162" s="75"/>
      <c r="K22162" s="71"/>
      <c r="L22162" s="75"/>
      <c r="M22162" s="71"/>
      <c r="O22162" s="71"/>
      <c r="Q22162" s="71"/>
      <c r="V22162" s="4"/>
      <c r="X22162" s="4"/>
      <c r="AS22162" s="71"/>
    </row>
    <row r="22163" spans="1:45" ht="15" customHeight="1" x14ac:dyDescent="0.2">
      <c r="A22163" s="85"/>
      <c r="F22163" s="4"/>
      <c r="H22163" s="78"/>
      <c r="J22163" s="75"/>
      <c r="K22163" s="71"/>
      <c r="L22163" s="75"/>
      <c r="M22163" s="71"/>
      <c r="O22163" s="71"/>
      <c r="Q22163" s="71"/>
      <c r="V22163" s="4"/>
      <c r="X22163" s="4"/>
      <c r="AS22163" s="71"/>
    </row>
    <row r="22164" spans="1:45" ht="15" customHeight="1" x14ac:dyDescent="0.2">
      <c r="A22164" s="85"/>
      <c r="F22164" s="4"/>
      <c r="H22164" s="78"/>
      <c r="J22164" s="75"/>
      <c r="K22164" s="71"/>
      <c r="L22164" s="75"/>
      <c r="M22164" s="71"/>
      <c r="O22164" s="71"/>
      <c r="Q22164" s="71"/>
      <c r="V22164" s="4"/>
      <c r="X22164" s="4"/>
      <c r="AS22164" s="71"/>
    </row>
    <row r="22165" spans="1:45" ht="15" customHeight="1" x14ac:dyDescent="0.2">
      <c r="A22165" s="85"/>
      <c r="F22165" s="4"/>
      <c r="H22165" s="78"/>
      <c r="J22165" s="75"/>
      <c r="K22165" s="71"/>
      <c r="L22165" s="75"/>
      <c r="M22165" s="71"/>
      <c r="O22165" s="71"/>
      <c r="Q22165" s="71"/>
      <c r="V22165" s="4"/>
      <c r="X22165" s="4"/>
      <c r="AS22165" s="71"/>
    </row>
    <row r="22166" spans="1:45" ht="15" customHeight="1" x14ac:dyDescent="0.2">
      <c r="A22166" s="85"/>
      <c r="F22166" s="4"/>
      <c r="H22166" s="78"/>
      <c r="J22166" s="75"/>
      <c r="K22166" s="71"/>
      <c r="L22166" s="75"/>
      <c r="M22166" s="71"/>
      <c r="O22166" s="71"/>
      <c r="Q22166" s="71"/>
      <c r="V22166" s="4"/>
      <c r="X22166" s="4"/>
      <c r="AS22166" s="71"/>
    </row>
    <row r="22167" spans="1:45" ht="15" customHeight="1" x14ac:dyDescent="0.2">
      <c r="A22167" s="85"/>
      <c r="F22167" s="4"/>
      <c r="H22167" s="78"/>
      <c r="J22167" s="75"/>
      <c r="K22167" s="71"/>
      <c r="L22167" s="75"/>
      <c r="M22167" s="71"/>
      <c r="O22167" s="71"/>
      <c r="Q22167" s="71"/>
      <c r="V22167" s="4"/>
      <c r="X22167" s="4"/>
      <c r="AS22167" s="71"/>
    </row>
    <row r="22168" spans="1:45" ht="15" customHeight="1" x14ac:dyDescent="0.2">
      <c r="A22168" s="85"/>
      <c r="F22168" s="4"/>
      <c r="H22168" s="78"/>
      <c r="J22168" s="75"/>
      <c r="K22168" s="71"/>
      <c r="L22168" s="75"/>
      <c r="M22168" s="71"/>
      <c r="O22168" s="71"/>
      <c r="Q22168" s="71"/>
      <c r="V22168" s="4"/>
      <c r="X22168" s="4"/>
      <c r="AS22168" s="71"/>
    </row>
    <row r="22169" spans="1:45" ht="15" customHeight="1" x14ac:dyDescent="0.2">
      <c r="A22169" s="85"/>
      <c r="F22169" s="4"/>
      <c r="H22169" s="78"/>
      <c r="J22169" s="75"/>
      <c r="K22169" s="71"/>
      <c r="L22169" s="75"/>
      <c r="M22169" s="71"/>
      <c r="O22169" s="71"/>
      <c r="Q22169" s="71"/>
      <c r="V22169" s="4"/>
      <c r="X22169" s="4"/>
      <c r="AS22169" s="71"/>
    </row>
    <row r="22170" spans="1:45" ht="15" customHeight="1" x14ac:dyDescent="0.2">
      <c r="A22170" s="85"/>
      <c r="F22170" s="4"/>
      <c r="H22170" s="78"/>
      <c r="J22170" s="75"/>
      <c r="K22170" s="71"/>
      <c r="L22170" s="75"/>
      <c r="M22170" s="71"/>
      <c r="O22170" s="71"/>
      <c r="Q22170" s="71"/>
      <c r="V22170" s="4"/>
      <c r="X22170" s="4"/>
      <c r="AS22170" s="71"/>
    </row>
    <row r="22171" spans="1:45" ht="15" customHeight="1" x14ac:dyDescent="0.2">
      <c r="A22171" s="85"/>
      <c r="F22171" s="4"/>
      <c r="H22171" s="78"/>
      <c r="J22171" s="75"/>
      <c r="K22171" s="71"/>
      <c r="L22171" s="75"/>
      <c r="M22171" s="71"/>
      <c r="O22171" s="71"/>
      <c r="Q22171" s="71"/>
      <c r="V22171" s="4"/>
      <c r="X22171" s="4"/>
      <c r="AS22171" s="71"/>
    </row>
    <row r="22172" spans="1:45" ht="15" customHeight="1" x14ac:dyDescent="0.2">
      <c r="A22172" s="85"/>
      <c r="F22172" s="4"/>
      <c r="H22172" s="78"/>
      <c r="J22172" s="75"/>
      <c r="K22172" s="71"/>
      <c r="L22172" s="75"/>
      <c r="M22172" s="71"/>
      <c r="O22172" s="71"/>
      <c r="Q22172" s="71"/>
      <c r="V22172" s="4"/>
      <c r="X22172" s="4"/>
      <c r="AS22172" s="71"/>
    </row>
    <row r="22173" spans="1:45" ht="15" customHeight="1" x14ac:dyDescent="0.2">
      <c r="A22173" s="85"/>
      <c r="F22173" s="4"/>
      <c r="H22173" s="78"/>
      <c r="J22173" s="75"/>
      <c r="K22173" s="71"/>
      <c r="L22173" s="75"/>
      <c r="M22173" s="71"/>
      <c r="O22173" s="71"/>
      <c r="Q22173" s="71"/>
      <c r="V22173" s="4"/>
      <c r="X22173" s="4"/>
      <c r="AS22173" s="71"/>
    </row>
    <row r="22174" spans="1:45" ht="15" customHeight="1" x14ac:dyDescent="0.2">
      <c r="A22174" s="85"/>
      <c r="F22174" s="4"/>
      <c r="H22174" s="78"/>
      <c r="J22174" s="75"/>
      <c r="K22174" s="71"/>
      <c r="L22174" s="75"/>
      <c r="M22174" s="71"/>
      <c r="O22174" s="71"/>
      <c r="Q22174" s="71"/>
      <c r="V22174" s="4"/>
      <c r="X22174" s="4"/>
      <c r="AS22174" s="71"/>
    </row>
    <row r="22175" spans="1:45" ht="15" customHeight="1" x14ac:dyDescent="0.2">
      <c r="A22175" s="85"/>
      <c r="F22175" s="4"/>
      <c r="H22175" s="78"/>
      <c r="J22175" s="75"/>
      <c r="K22175" s="71"/>
      <c r="L22175" s="75"/>
      <c r="M22175" s="71"/>
      <c r="O22175" s="71"/>
      <c r="Q22175" s="71"/>
      <c r="V22175" s="4"/>
      <c r="X22175" s="4"/>
      <c r="AS22175" s="71"/>
    </row>
    <row r="22176" spans="1:45" ht="15" customHeight="1" x14ac:dyDescent="0.2">
      <c r="A22176" s="85"/>
      <c r="F22176" s="4"/>
      <c r="H22176" s="78"/>
      <c r="J22176" s="75"/>
      <c r="K22176" s="71"/>
      <c r="L22176" s="75"/>
      <c r="M22176" s="71"/>
      <c r="O22176" s="71"/>
      <c r="Q22176" s="71"/>
      <c r="V22176" s="4"/>
      <c r="X22176" s="4"/>
      <c r="AS22176" s="71"/>
    </row>
    <row r="22177" spans="1:45" ht="15" customHeight="1" x14ac:dyDescent="0.2">
      <c r="A22177" s="85"/>
      <c r="F22177" s="4"/>
      <c r="H22177" s="78"/>
      <c r="J22177" s="75"/>
      <c r="K22177" s="71"/>
      <c r="L22177" s="75"/>
      <c r="M22177" s="71"/>
      <c r="O22177" s="71"/>
      <c r="Q22177" s="71"/>
      <c r="V22177" s="4"/>
      <c r="X22177" s="4"/>
      <c r="AS22177" s="71"/>
    </row>
    <row r="22178" spans="1:45" ht="15" customHeight="1" x14ac:dyDescent="0.2">
      <c r="A22178" s="85"/>
      <c r="F22178" s="4"/>
      <c r="H22178" s="78"/>
      <c r="J22178" s="75"/>
      <c r="K22178" s="71"/>
      <c r="L22178" s="75"/>
      <c r="M22178" s="71"/>
      <c r="O22178" s="71"/>
      <c r="Q22178" s="71"/>
      <c r="V22178" s="4"/>
      <c r="X22178" s="4"/>
      <c r="AS22178" s="71"/>
    </row>
    <row r="22179" spans="1:45" ht="15" customHeight="1" x14ac:dyDescent="0.2">
      <c r="A22179" s="85"/>
      <c r="F22179" s="4"/>
      <c r="H22179" s="78"/>
      <c r="J22179" s="75"/>
      <c r="K22179" s="71"/>
      <c r="L22179" s="75"/>
      <c r="M22179" s="71"/>
      <c r="O22179" s="71"/>
      <c r="Q22179" s="71"/>
      <c r="V22179" s="4"/>
      <c r="X22179" s="4"/>
      <c r="AS22179" s="71"/>
    </row>
    <row r="22180" spans="1:45" ht="15" customHeight="1" x14ac:dyDescent="0.2">
      <c r="A22180" s="85"/>
      <c r="F22180" s="4"/>
      <c r="H22180" s="78"/>
      <c r="J22180" s="75"/>
      <c r="K22180" s="71"/>
      <c r="L22180" s="75"/>
      <c r="M22180" s="71"/>
      <c r="O22180" s="71"/>
      <c r="Q22180" s="71"/>
      <c r="V22180" s="4"/>
      <c r="X22180" s="4"/>
      <c r="AS22180" s="71"/>
    </row>
    <row r="22181" spans="1:45" ht="15" customHeight="1" x14ac:dyDescent="0.2">
      <c r="A22181" s="85"/>
      <c r="F22181" s="4"/>
      <c r="H22181" s="78"/>
      <c r="J22181" s="75"/>
      <c r="K22181" s="71"/>
      <c r="L22181" s="75"/>
      <c r="M22181" s="71"/>
      <c r="O22181" s="71"/>
      <c r="Q22181" s="71"/>
      <c r="V22181" s="4"/>
      <c r="X22181" s="4"/>
      <c r="AS22181" s="71"/>
    </row>
    <row r="22182" spans="1:45" ht="15" customHeight="1" x14ac:dyDescent="0.2">
      <c r="A22182" s="85"/>
      <c r="F22182" s="4"/>
      <c r="H22182" s="78"/>
      <c r="J22182" s="75"/>
      <c r="K22182" s="71"/>
      <c r="L22182" s="75"/>
      <c r="M22182" s="71"/>
      <c r="O22182" s="71"/>
      <c r="Q22182" s="71"/>
      <c r="V22182" s="4"/>
      <c r="X22182" s="4"/>
      <c r="AS22182" s="71"/>
    </row>
    <row r="22183" spans="1:45" ht="15" customHeight="1" x14ac:dyDescent="0.2">
      <c r="A22183" s="85"/>
      <c r="F22183" s="4"/>
      <c r="H22183" s="78"/>
      <c r="J22183" s="75"/>
      <c r="K22183" s="71"/>
      <c r="L22183" s="75"/>
      <c r="M22183" s="71"/>
      <c r="O22183" s="71"/>
      <c r="Q22183" s="71"/>
      <c r="V22183" s="4"/>
      <c r="X22183" s="4"/>
      <c r="AS22183" s="71"/>
    </row>
    <row r="22184" spans="1:45" ht="15" customHeight="1" x14ac:dyDescent="0.2">
      <c r="A22184" s="85"/>
      <c r="F22184" s="4"/>
      <c r="H22184" s="78"/>
      <c r="J22184" s="75"/>
      <c r="K22184" s="71"/>
      <c r="L22184" s="75"/>
      <c r="M22184" s="71"/>
      <c r="O22184" s="71"/>
      <c r="Q22184" s="71"/>
      <c r="V22184" s="4"/>
      <c r="X22184" s="4"/>
      <c r="AS22184" s="71"/>
    </row>
    <row r="22185" spans="1:45" ht="15" customHeight="1" x14ac:dyDescent="0.2">
      <c r="A22185" s="85"/>
      <c r="F22185" s="4"/>
      <c r="H22185" s="78"/>
      <c r="J22185" s="75"/>
      <c r="K22185" s="71"/>
      <c r="L22185" s="75"/>
      <c r="M22185" s="71"/>
      <c r="O22185" s="71"/>
      <c r="Q22185" s="71"/>
      <c r="V22185" s="4"/>
      <c r="X22185" s="4"/>
      <c r="AS22185" s="71"/>
    </row>
    <row r="22186" spans="1:45" ht="15" customHeight="1" x14ac:dyDescent="0.2">
      <c r="A22186" s="85"/>
      <c r="F22186" s="4"/>
      <c r="H22186" s="78"/>
      <c r="J22186" s="75"/>
      <c r="K22186" s="71"/>
      <c r="L22186" s="75"/>
      <c r="M22186" s="71"/>
      <c r="O22186" s="71"/>
      <c r="Q22186" s="71"/>
      <c r="V22186" s="4"/>
      <c r="X22186" s="4"/>
      <c r="AS22186" s="71"/>
    </row>
    <row r="22187" spans="1:45" ht="15" customHeight="1" x14ac:dyDescent="0.2">
      <c r="A22187" s="85"/>
      <c r="F22187" s="4"/>
      <c r="H22187" s="78"/>
      <c r="J22187" s="75"/>
      <c r="K22187" s="71"/>
      <c r="L22187" s="75"/>
      <c r="M22187" s="71"/>
      <c r="O22187" s="71"/>
      <c r="Q22187" s="71"/>
      <c r="V22187" s="4"/>
      <c r="X22187" s="4"/>
      <c r="AS22187" s="71"/>
    </row>
    <row r="22188" spans="1:45" ht="15" customHeight="1" x14ac:dyDescent="0.2">
      <c r="A22188" s="85"/>
      <c r="F22188" s="4"/>
      <c r="H22188" s="78"/>
      <c r="J22188" s="75"/>
      <c r="K22188" s="71"/>
      <c r="L22188" s="75"/>
      <c r="M22188" s="71"/>
      <c r="O22188" s="71"/>
      <c r="Q22188" s="71"/>
      <c r="V22188" s="4"/>
      <c r="X22188" s="4"/>
      <c r="AS22188" s="71"/>
    </row>
    <row r="22189" spans="1:45" ht="15" customHeight="1" x14ac:dyDescent="0.2">
      <c r="A22189" s="85"/>
      <c r="F22189" s="4"/>
      <c r="H22189" s="78"/>
      <c r="J22189" s="75"/>
      <c r="K22189" s="71"/>
      <c r="L22189" s="75"/>
      <c r="M22189" s="71"/>
      <c r="O22189" s="71"/>
      <c r="Q22189" s="71"/>
      <c r="V22189" s="4"/>
      <c r="X22189" s="4"/>
      <c r="AS22189" s="71"/>
    </row>
    <row r="22190" spans="1:45" ht="15" customHeight="1" x14ac:dyDescent="0.2">
      <c r="A22190" s="85"/>
      <c r="F22190" s="4"/>
      <c r="H22190" s="78"/>
      <c r="J22190" s="75"/>
      <c r="K22190" s="71"/>
      <c r="L22190" s="75"/>
      <c r="M22190" s="71"/>
      <c r="O22190" s="71"/>
      <c r="Q22190" s="71"/>
      <c r="V22190" s="4"/>
      <c r="X22190" s="4"/>
      <c r="AS22190" s="71"/>
    </row>
    <row r="22191" spans="1:45" ht="15" customHeight="1" x14ac:dyDescent="0.2">
      <c r="A22191" s="85"/>
      <c r="F22191" s="4"/>
      <c r="H22191" s="78"/>
      <c r="J22191" s="75"/>
      <c r="K22191" s="71"/>
      <c r="L22191" s="75"/>
      <c r="M22191" s="71"/>
      <c r="O22191" s="71"/>
      <c r="Q22191" s="71"/>
      <c r="V22191" s="4"/>
      <c r="X22191" s="4"/>
      <c r="AS22191" s="71"/>
    </row>
    <row r="22192" spans="1:45" ht="15" customHeight="1" x14ac:dyDescent="0.2">
      <c r="A22192" s="85"/>
      <c r="F22192" s="4"/>
      <c r="H22192" s="78"/>
      <c r="J22192" s="75"/>
      <c r="K22192" s="71"/>
      <c r="L22192" s="75"/>
      <c r="M22192" s="71"/>
      <c r="O22192" s="71"/>
      <c r="Q22192" s="71"/>
      <c r="V22192" s="4"/>
      <c r="X22192" s="4"/>
      <c r="AS22192" s="71"/>
    </row>
    <row r="22193" spans="1:45" ht="15" customHeight="1" x14ac:dyDescent="0.2">
      <c r="A22193" s="85"/>
      <c r="F22193" s="4"/>
      <c r="H22193" s="78"/>
      <c r="J22193" s="75"/>
      <c r="K22193" s="71"/>
      <c r="L22193" s="75"/>
      <c r="M22193" s="71"/>
      <c r="O22193" s="71"/>
      <c r="Q22193" s="71"/>
      <c r="V22193" s="4"/>
      <c r="X22193" s="4"/>
      <c r="AS22193" s="71"/>
    </row>
    <row r="22194" spans="1:45" ht="15" customHeight="1" x14ac:dyDescent="0.2">
      <c r="A22194" s="85"/>
      <c r="F22194" s="4"/>
      <c r="H22194" s="78"/>
      <c r="J22194" s="75"/>
      <c r="K22194" s="71"/>
      <c r="L22194" s="75"/>
      <c r="M22194" s="71"/>
      <c r="O22194" s="71"/>
      <c r="Q22194" s="71"/>
      <c r="V22194" s="4"/>
      <c r="X22194" s="4"/>
      <c r="AS22194" s="71"/>
    </row>
    <row r="22195" spans="1:45" ht="15" customHeight="1" x14ac:dyDescent="0.2">
      <c r="A22195" s="85"/>
      <c r="F22195" s="4"/>
      <c r="H22195" s="78"/>
      <c r="J22195" s="75"/>
      <c r="K22195" s="71"/>
      <c r="L22195" s="75"/>
      <c r="M22195" s="71"/>
      <c r="O22195" s="71"/>
      <c r="Q22195" s="71"/>
      <c r="V22195" s="4"/>
      <c r="X22195" s="4"/>
      <c r="AS22195" s="71"/>
    </row>
    <row r="22196" spans="1:45" ht="15" customHeight="1" x14ac:dyDescent="0.2">
      <c r="A22196" s="85"/>
      <c r="F22196" s="4"/>
      <c r="H22196" s="78"/>
      <c r="J22196" s="75"/>
      <c r="K22196" s="71"/>
      <c r="L22196" s="75"/>
      <c r="M22196" s="71"/>
      <c r="O22196" s="71"/>
      <c r="Q22196" s="71"/>
      <c r="V22196" s="4"/>
      <c r="X22196" s="4"/>
      <c r="AS22196" s="71"/>
    </row>
    <row r="22197" spans="1:45" ht="15" customHeight="1" x14ac:dyDescent="0.2">
      <c r="A22197" s="85"/>
      <c r="F22197" s="4"/>
      <c r="H22197" s="78"/>
      <c r="J22197" s="75"/>
      <c r="K22197" s="71"/>
      <c r="L22197" s="75"/>
      <c r="M22197" s="71"/>
      <c r="O22197" s="71"/>
      <c r="Q22197" s="71"/>
      <c r="V22197" s="4"/>
      <c r="X22197" s="4"/>
      <c r="AS22197" s="71"/>
    </row>
    <row r="22198" spans="1:45" ht="15" customHeight="1" x14ac:dyDescent="0.2">
      <c r="A22198" s="85"/>
      <c r="F22198" s="4"/>
      <c r="H22198" s="78"/>
      <c r="J22198" s="75"/>
      <c r="K22198" s="71"/>
      <c r="L22198" s="75"/>
      <c r="M22198" s="71"/>
      <c r="O22198" s="71"/>
      <c r="Q22198" s="71"/>
      <c r="V22198" s="4"/>
      <c r="X22198" s="4"/>
      <c r="AS22198" s="71"/>
    </row>
    <row r="22199" spans="1:45" ht="15" customHeight="1" x14ac:dyDescent="0.2">
      <c r="A22199" s="85"/>
      <c r="F22199" s="4"/>
      <c r="H22199" s="78"/>
      <c r="J22199" s="75"/>
      <c r="K22199" s="71"/>
      <c r="L22199" s="75"/>
      <c r="M22199" s="71"/>
      <c r="O22199" s="71"/>
      <c r="Q22199" s="71"/>
      <c r="V22199" s="4"/>
      <c r="X22199" s="4"/>
      <c r="AS22199" s="71"/>
    </row>
    <row r="22200" spans="1:45" ht="15" customHeight="1" x14ac:dyDescent="0.2">
      <c r="A22200" s="85"/>
      <c r="F22200" s="4"/>
      <c r="H22200" s="78"/>
      <c r="J22200" s="75"/>
      <c r="K22200" s="71"/>
      <c r="L22200" s="75"/>
      <c r="M22200" s="71"/>
      <c r="O22200" s="71"/>
      <c r="Q22200" s="71"/>
      <c r="V22200" s="4"/>
      <c r="X22200" s="4"/>
      <c r="AS22200" s="71"/>
    </row>
    <row r="22201" spans="1:45" ht="15" customHeight="1" x14ac:dyDescent="0.2">
      <c r="A22201" s="85"/>
      <c r="F22201" s="4"/>
      <c r="H22201" s="78"/>
      <c r="J22201" s="75"/>
      <c r="K22201" s="71"/>
      <c r="L22201" s="75"/>
      <c r="M22201" s="71"/>
      <c r="O22201" s="71"/>
      <c r="Q22201" s="71"/>
      <c r="V22201" s="4"/>
      <c r="X22201" s="4"/>
      <c r="AS22201" s="71"/>
    </row>
    <row r="22202" spans="1:45" ht="15" customHeight="1" x14ac:dyDescent="0.2">
      <c r="A22202" s="85"/>
      <c r="F22202" s="4"/>
      <c r="H22202" s="78"/>
      <c r="J22202" s="75"/>
      <c r="K22202" s="71"/>
      <c r="L22202" s="75"/>
      <c r="M22202" s="71"/>
      <c r="O22202" s="71"/>
      <c r="Q22202" s="71"/>
      <c r="V22202" s="4"/>
      <c r="X22202" s="4"/>
      <c r="AS22202" s="71"/>
    </row>
    <row r="22203" spans="1:45" ht="15" customHeight="1" x14ac:dyDescent="0.2">
      <c r="A22203" s="85"/>
      <c r="F22203" s="4"/>
      <c r="H22203" s="79"/>
      <c r="J22203" s="75"/>
      <c r="K22203" s="71"/>
      <c r="L22203" s="75"/>
      <c r="M22203" s="71"/>
      <c r="O22203" s="71"/>
      <c r="Q22203" s="71"/>
      <c r="V22203" s="4"/>
      <c r="X22203" s="4"/>
      <c r="AS22203" s="71"/>
    </row>
    <row r="22204" spans="1:45" ht="15" customHeight="1" x14ac:dyDescent="0.2">
      <c r="A22204" s="85"/>
      <c r="F22204" s="4"/>
      <c r="H22204" s="79"/>
      <c r="J22204" s="75"/>
      <c r="K22204" s="71"/>
      <c r="L22204" s="75"/>
      <c r="M22204" s="71"/>
      <c r="O22204" s="71"/>
      <c r="Q22204" s="71"/>
      <c r="V22204" s="4"/>
      <c r="X22204" s="4"/>
      <c r="AS22204" s="71"/>
    </row>
    <row r="22205" spans="1:45" ht="15" customHeight="1" x14ac:dyDescent="0.2">
      <c r="A22205" s="85"/>
      <c r="F22205" s="4"/>
      <c r="H22205" s="79"/>
      <c r="J22205" s="75"/>
      <c r="K22205" s="71"/>
      <c r="L22205" s="75"/>
      <c r="M22205" s="71"/>
      <c r="O22205" s="71"/>
      <c r="Q22205" s="71"/>
      <c r="V22205" s="4"/>
      <c r="X22205" s="4"/>
      <c r="AS22205" s="71"/>
    </row>
    <row r="22206" spans="1:45" ht="15" customHeight="1" x14ac:dyDescent="0.2">
      <c r="A22206" s="85"/>
      <c r="F22206" s="4"/>
      <c r="H22206" s="79"/>
      <c r="J22206" s="75"/>
      <c r="K22206" s="71"/>
      <c r="L22206" s="75"/>
      <c r="M22206" s="71"/>
      <c r="O22206" s="71"/>
      <c r="Q22206" s="71"/>
      <c r="V22206" s="4"/>
      <c r="X22206" s="4"/>
      <c r="AS22206" s="71"/>
    </row>
    <row r="22207" spans="1:45" ht="15" customHeight="1" x14ac:dyDescent="0.2">
      <c r="A22207" s="85"/>
      <c r="F22207" s="4"/>
      <c r="H22207" s="79"/>
      <c r="J22207" s="75"/>
      <c r="K22207" s="71"/>
      <c r="L22207" s="75"/>
      <c r="M22207" s="71"/>
      <c r="O22207" s="71"/>
      <c r="Q22207" s="71"/>
      <c r="V22207" s="4"/>
      <c r="X22207" s="4"/>
      <c r="AS22207" s="71"/>
    </row>
    <row r="22208" spans="1:45" ht="15" customHeight="1" x14ac:dyDescent="0.2">
      <c r="A22208" s="85"/>
      <c r="F22208" s="4"/>
      <c r="H22208" s="79"/>
      <c r="J22208" s="75"/>
      <c r="K22208" s="71"/>
      <c r="L22208" s="75"/>
      <c r="M22208" s="71"/>
      <c r="O22208" s="71"/>
      <c r="Q22208" s="71"/>
      <c r="V22208" s="4"/>
      <c r="X22208" s="4"/>
      <c r="AS22208" s="71"/>
    </row>
    <row r="22209" spans="1:45" ht="15" customHeight="1" x14ac:dyDescent="0.2">
      <c r="A22209" s="85"/>
      <c r="F22209" s="4"/>
      <c r="H22209" s="79"/>
      <c r="J22209" s="75"/>
      <c r="K22209" s="71"/>
      <c r="L22209" s="75"/>
      <c r="M22209" s="71"/>
      <c r="O22209" s="71"/>
      <c r="Q22209" s="71"/>
      <c r="V22209" s="4"/>
      <c r="X22209" s="4"/>
      <c r="AS22209" s="71"/>
    </row>
    <row r="22210" spans="1:45" ht="15" customHeight="1" x14ac:dyDescent="0.2">
      <c r="A22210" s="85"/>
      <c r="F22210" s="4"/>
      <c r="H22210" s="79"/>
      <c r="J22210" s="75"/>
      <c r="K22210" s="71"/>
      <c r="L22210" s="75"/>
      <c r="M22210" s="71"/>
      <c r="O22210" s="71"/>
      <c r="Q22210" s="71"/>
      <c r="V22210" s="4"/>
      <c r="X22210" s="4"/>
      <c r="AS22210" s="71"/>
    </row>
    <row r="22211" spans="1:45" ht="15" customHeight="1" x14ac:dyDescent="0.2">
      <c r="A22211" s="85"/>
      <c r="F22211" s="4"/>
      <c r="H22211" s="79"/>
      <c r="J22211" s="75"/>
      <c r="K22211" s="71"/>
      <c r="L22211" s="75"/>
      <c r="M22211" s="71"/>
      <c r="O22211" s="71"/>
      <c r="Q22211" s="71"/>
      <c r="V22211" s="4"/>
      <c r="X22211" s="4"/>
      <c r="AS22211" s="71"/>
    </row>
    <row r="22212" spans="1:45" ht="15" customHeight="1" x14ac:dyDescent="0.2">
      <c r="A22212" s="85"/>
      <c r="F22212" s="4"/>
      <c r="H22212" s="79"/>
      <c r="J22212" s="75"/>
      <c r="K22212" s="71"/>
      <c r="L22212" s="75"/>
      <c r="M22212" s="71"/>
      <c r="O22212" s="71"/>
      <c r="Q22212" s="71"/>
      <c r="V22212" s="4"/>
      <c r="X22212" s="4"/>
      <c r="AS22212" s="71"/>
    </row>
    <row r="22213" spans="1:45" ht="15" customHeight="1" x14ac:dyDescent="0.2">
      <c r="A22213" s="85"/>
      <c r="F22213" s="4"/>
      <c r="H22213" s="79"/>
      <c r="J22213" s="75"/>
      <c r="K22213" s="71"/>
      <c r="L22213" s="75"/>
      <c r="M22213" s="71"/>
      <c r="O22213" s="71"/>
      <c r="Q22213" s="71"/>
      <c r="V22213" s="4"/>
      <c r="X22213" s="4"/>
      <c r="AS22213" s="71"/>
    </row>
    <row r="22214" spans="1:45" ht="15" customHeight="1" x14ac:dyDescent="0.2">
      <c r="A22214" s="85"/>
      <c r="F22214" s="4"/>
      <c r="H22214" s="79"/>
      <c r="J22214" s="75"/>
      <c r="K22214" s="71"/>
      <c r="L22214" s="75"/>
      <c r="M22214" s="71"/>
      <c r="O22214" s="71"/>
      <c r="Q22214" s="71"/>
      <c r="V22214" s="4"/>
      <c r="X22214" s="4"/>
      <c r="AS22214" s="71"/>
    </row>
    <row r="22215" spans="1:45" ht="15" customHeight="1" x14ac:dyDescent="0.2">
      <c r="A22215" s="85"/>
      <c r="F22215" s="4"/>
      <c r="H22215" s="79"/>
      <c r="J22215" s="75"/>
      <c r="K22215" s="71"/>
      <c r="L22215" s="75"/>
      <c r="M22215" s="71"/>
      <c r="O22215" s="71"/>
      <c r="Q22215" s="71"/>
      <c r="V22215" s="4"/>
      <c r="X22215" s="4"/>
      <c r="AS22215" s="71"/>
    </row>
    <row r="22216" spans="1:45" ht="15" customHeight="1" x14ac:dyDescent="0.2">
      <c r="A22216" s="85"/>
      <c r="F22216" s="4"/>
      <c r="H22216" s="79"/>
      <c r="J22216" s="75"/>
      <c r="K22216" s="71"/>
      <c r="L22216" s="75"/>
      <c r="M22216" s="71"/>
      <c r="O22216" s="71"/>
      <c r="Q22216" s="71"/>
      <c r="V22216" s="4"/>
      <c r="X22216" s="4"/>
      <c r="AS22216" s="71"/>
    </row>
    <row r="22217" spans="1:45" ht="15" customHeight="1" x14ac:dyDescent="0.2">
      <c r="A22217" s="85"/>
      <c r="F22217" s="4"/>
      <c r="H22217" s="79"/>
      <c r="J22217" s="75"/>
      <c r="K22217" s="71"/>
      <c r="L22217" s="75"/>
      <c r="M22217" s="71"/>
      <c r="O22217" s="71"/>
      <c r="Q22217" s="71"/>
      <c r="V22217" s="4"/>
      <c r="X22217" s="4"/>
      <c r="AS22217" s="71"/>
    </row>
    <row r="22218" spans="1:45" ht="15" customHeight="1" x14ac:dyDescent="0.2">
      <c r="A22218" s="85"/>
      <c r="F22218" s="4"/>
      <c r="H22218" s="79"/>
      <c r="J22218" s="75"/>
      <c r="K22218" s="71"/>
      <c r="L22218" s="75"/>
      <c r="M22218" s="71"/>
      <c r="O22218" s="71"/>
      <c r="Q22218" s="71"/>
      <c r="V22218" s="4"/>
      <c r="X22218" s="4"/>
      <c r="AS22218" s="71"/>
    </row>
    <row r="22219" spans="1:45" ht="15" customHeight="1" x14ac:dyDescent="0.2">
      <c r="A22219" s="85"/>
      <c r="F22219" s="4"/>
      <c r="H22219" s="79"/>
      <c r="J22219" s="75"/>
      <c r="K22219" s="71"/>
      <c r="L22219" s="75"/>
      <c r="M22219" s="71"/>
      <c r="O22219" s="71"/>
      <c r="Q22219" s="71"/>
      <c r="V22219" s="4"/>
      <c r="X22219" s="4"/>
      <c r="AS22219" s="71"/>
    </row>
    <row r="22220" spans="1:45" ht="15" customHeight="1" x14ac:dyDescent="0.2">
      <c r="A22220" s="85"/>
      <c r="F22220" s="4"/>
      <c r="H22220" s="79"/>
      <c r="J22220" s="75"/>
      <c r="K22220" s="71"/>
      <c r="L22220" s="75"/>
      <c r="M22220" s="71"/>
      <c r="O22220" s="71"/>
      <c r="Q22220" s="71"/>
      <c r="V22220" s="4"/>
      <c r="X22220" s="4"/>
      <c r="AS22220" s="71"/>
    </row>
    <row r="22221" spans="1:45" ht="15" customHeight="1" x14ac:dyDescent="0.2">
      <c r="A22221" s="85"/>
      <c r="F22221" s="4"/>
      <c r="H22221" s="79"/>
      <c r="J22221" s="75"/>
      <c r="K22221" s="71"/>
      <c r="L22221" s="75"/>
      <c r="M22221" s="71"/>
      <c r="O22221" s="71"/>
      <c r="Q22221" s="71"/>
      <c r="V22221" s="4"/>
      <c r="X22221" s="4"/>
      <c r="AS22221" s="71"/>
    </row>
    <row r="22222" spans="1:45" ht="15" customHeight="1" x14ac:dyDescent="0.2">
      <c r="A22222" s="85"/>
      <c r="F22222" s="4"/>
      <c r="H22222" s="79"/>
      <c r="J22222" s="75"/>
      <c r="K22222" s="71"/>
      <c r="L22222" s="75"/>
      <c r="M22222" s="71"/>
      <c r="O22222" s="71"/>
      <c r="Q22222" s="71"/>
      <c r="V22222" s="4"/>
      <c r="X22222" s="4"/>
      <c r="AS22222" s="71"/>
    </row>
    <row r="22223" spans="1:45" ht="15" customHeight="1" x14ac:dyDescent="0.2">
      <c r="A22223" s="85"/>
      <c r="F22223" s="4"/>
      <c r="H22223" s="79"/>
      <c r="J22223" s="75"/>
      <c r="K22223" s="71"/>
      <c r="L22223" s="75"/>
      <c r="M22223" s="71"/>
      <c r="O22223" s="71"/>
      <c r="Q22223" s="71"/>
      <c r="V22223" s="4"/>
      <c r="X22223" s="4"/>
      <c r="AS22223" s="71"/>
    </row>
    <row r="22224" spans="1:45" ht="15" customHeight="1" x14ac:dyDescent="0.2">
      <c r="A22224" s="85"/>
      <c r="F22224" s="4"/>
      <c r="H22224" s="79"/>
      <c r="J22224" s="75"/>
      <c r="K22224" s="71"/>
      <c r="L22224" s="75"/>
      <c r="M22224" s="71"/>
      <c r="O22224" s="71"/>
      <c r="Q22224" s="71"/>
      <c r="V22224" s="4"/>
      <c r="X22224" s="4"/>
      <c r="AS22224" s="71"/>
    </row>
    <row r="22225" spans="1:45" ht="15" customHeight="1" x14ac:dyDescent="0.2">
      <c r="A22225" s="85"/>
      <c r="F22225" s="4"/>
      <c r="H22225" s="79"/>
      <c r="J22225" s="75"/>
      <c r="K22225" s="71"/>
      <c r="L22225" s="75"/>
      <c r="M22225" s="71"/>
      <c r="O22225" s="71"/>
      <c r="Q22225" s="71"/>
      <c r="V22225" s="4"/>
      <c r="X22225" s="4"/>
      <c r="AS22225" s="71"/>
    </row>
    <row r="22226" spans="1:45" ht="15" customHeight="1" x14ac:dyDescent="0.2">
      <c r="A22226" s="85"/>
      <c r="F22226" s="4"/>
      <c r="H22226" s="79"/>
      <c r="J22226" s="75"/>
      <c r="K22226" s="71"/>
      <c r="L22226" s="75"/>
      <c r="M22226" s="71"/>
      <c r="O22226" s="71"/>
      <c r="Q22226" s="71"/>
      <c r="V22226" s="4"/>
      <c r="X22226" s="4"/>
      <c r="AS22226" s="71"/>
    </row>
    <row r="22227" spans="1:45" ht="15" customHeight="1" x14ac:dyDescent="0.2">
      <c r="A22227" s="85"/>
      <c r="F22227" s="4"/>
      <c r="H22227" s="79"/>
      <c r="J22227" s="75"/>
      <c r="K22227" s="71"/>
      <c r="L22227" s="75"/>
      <c r="M22227" s="71"/>
      <c r="O22227" s="71"/>
      <c r="Q22227" s="71"/>
      <c r="V22227" s="4"/>
      <c r="X22227" s="4"/>
      <c r="AS22227" s="71"/>
    </row>
    <row r="22228" spans="1:45" ht="15" customHeight="1" x14ac:dyDescent="0.2">
      <c r="A22228" s="85"/>
      <c r="F22228" s="4"/>
      <c r="H22228" s="79"/>
      <c r="J22228" s="75"/>
      <c r="K22228" s="71"/>
      <c r="L22228" s="75"/>
      <c r="M22228" s="71"/>
      <c r="O22228" s="71"/>
      <c r="Q22228" s="71"/>
      <c r="V22228" s="4"/>
      <c r="X22228" s="4"/>
      <c r="AS22228" s="71"/>
    </row>
    <row r="22229" spans="1:45" ht="15" customHeight="1" x14ac:dyDescent="0.2">
      <c r="A22229" s="85"/>
      <c r="F22229" s="4"/>
      <c r="H22229" s="79"/>
      <c r="J22229" s="75"/>
      <c r="K22229" s="71"/>
      <c r="L22229" s="75"/>
      <c r="M22229" s="71"/>
      <c r="O22229" s="71"/>
      <c r="Q22229" s="71"/>
      <c r="V22229" s="4"/>
      <c r="X22229" s="4"/>
      <c r="AS22229" s="71"/>
    </row>
    <row r="22230" spans="1:45" ht="15" customHeight="1" x14ac:dyDescent="0.2">
      <c r="A22230" s="85"/>
      <c r="F22230" s="4"/>
      <c r="H22230" s="79"/>
      <c r="J22230" s="75"/>
      <c r="K22230" s="71"/>
      <c r="L22230" s="75"/>
      <c r="M22230" s="71"/>
      <c r="O22230" s="71"/>
      <c r="Q22230" s="71"/>
      <c r="V22230" s="4"/>
      <c r="X22230" s="4"/>
      <c r="AS22230" s="71"/>
    </row>
    <row r="22231" spans="1:45" ht="15" customHeight="1" x14ac:dyDescent="0.2">
      <c r="A22231" s="85"/>
      <c r="F22231" s="4"/>
      <c r="H22231" s="79"/>
      <c r="J22231" s="75"/>
      <c r="K22231" s="71"/>
      <c r="L22231" s="75"/>
      <c r="M22231" s="71"/>
      <c r="O22231" s="71"/>
      <c r="Q22231" s="71"/>
      <c r="V22231" s="4"/>
      <c r="X22231" s="4"/>
      <c r="AS22231" s="71"/>
    </row>
    <row r="22232" spans="1:45" ht="15" customHeight="1" x14ac:dyDescent="0.2">
      <c r="A22232" s="85"/>
      <c r="F22232" s="4"/>
      <c r="H22232" s="79"/>
      <c r="J22232" s="75"/>
      <c r="K22232" s="71"/>
      <c r="L22232" s="75"/>
      <c r="M22232" s="71"/>
      <c r="O22232" s="71"/>
      <c r="Q22232" s="71"/>
      <c r="V22232" s="4"/>
      <c r="X22232" s="4"/>
      <c r="AS22232" s="71"/>
    </row>
    <row r="22233" spans="1:45" ht="15" customHeight="1" x14ac:dyDescent="0.2">
      <c r="A22233" s="85"/>
      <c r="F22233" s="4"/>
      <c r="H22233" s="79"/>
      <c r="J22233" s="75"/>
      <c r="K22233" s="71"/>
      <c r="L22233" s="75"/>
      <c r="M22233" s="71"/>
      <c r="O22233" s="71"/>
      <c r="Q22233" s="71"/>
      <c r="V22233" s="4"/>
      <c r="X22233" s="4"/>
      <c r="AS22233" s="71"/>
    </row>
    <row r="22234" spans="1:45" ht="15" customHeight="1" x14ac:dyDescent="0.2">
      <c r="A22234" s="85"/>
      <c r="F22234" s="4"/>
      <c r="H22234" s="79"/>
      <c r="J22234" s="75"/>
      <c r="K22234" s="71"/>
      <c r="L22234" s="75"/>
      <c r="M22234" s="71"/>
      <c r="O22234" s="71"/>
      <c r="Q22234" s="71"/>
      <c r="V22234" s="4"/>
      <c r="X22234" s="4"/>
      <c r="AS22234" s="71"/>
    </row>
    <row r="22235" spans="1:45" ht="15" customHeight="1" x14ac:dyDescent="0.2">
      <c r="A22235" s="85"/>
      <c r="F22235" s="4"/>
      <c r="H22235" s="79"/>
      <c r="J22235" s="75"/>
      <c r="K22235" s="71"/>
      <c r="L22235" s="75"/>
      <c r="M22235" s="71"/>
      <c r="O22235" s="71"/>
      <c r="Q22235" s="71"/>
      <c r="V22235" s="4"/>
      <c r="X22235" s="4"/>
      <c r="AS22235" s="71"/>
    </row>
    <row r="22236" spans="1:45" ht="15" customHeight="1" x14ac:dyDescent="0.2">
      <c r="A22236" s="85"/>
      <c r="F22236" s="4"/>
      <c r="H22236" s="79"/>
      <c r="J22236" s="75"/>
      <c r="K22236" s="71"/>
      <c r="L22236" s="75"/>
      <c r="M22236" s="71"/>
      <c r="O22236" s="71"/>
      <c r="Q22236" s="71"/>
      <c r="V22236" s="4"/>
      <c r="X22236" s="4"/>
      <c r="AS22236" s="71"/>
    </row>
    <row r="22237" spans="1:45" ht="15" customHeight="1" x14ac:dyDescent="0.2">
      <c r="A22237" s="85"/>
      <c r="F22237" s="4"/>
      <c r="H22237" s="79"/>
      <c r="J22237" s="75"/>
      <c r="K22237" s="71"/>
      <c r="L22237" s="75"/>
      <c r="M22237" s="71"/>
      <c r="O22237" s="71"/>
      <c r="Q22237" s="71"/>
      <c r="V22237" s="4"/>
      <c r="X22237" s="4"/>
      <c r="AS22237" s="71"/>
    </row>
    <row r="22238" spans="1:45" ht="15" customHeight="1" x14ac:dyDescent="0.2">
      <c r="A22238" s="85"/>
      <c r="F22238" s="4"/>
      <c r="H22238" s="79"/>
      <c r="J22238" s="75"/>
      <c r="K22238" s="71"/>
      <c r="L22238" s="75"/>
      <c r="M22238" s="71"/>
      <c r="O22238" s="71"/>
      <c r="Q22238" s="71"/>
      <c r="V22238" s="4"/>
      <c r="X22238" s="4"/>
      <c r="AS22238" s="71"/>
    </row>
    <row r="22239" spans="1:45" ht="15" customHeight="1" x14ac:dyDescent="0.2">
      <c r="A22239" s="85"/>
      <c r="F22239" s="4"/>
      <c r="H22239" s="79"/>
      <c r="J22239" s="75"/>
      <c r="K22239" s="71"/>
      <c r="L22239" s="75"/>
      <c r="M22239" s="71"/>
      <c r="O22239" s="71"/>
      <c r="Q22239" s="71"/>
      <c r="V22239" s="4"/>
      <c r="X22239" s="4"/>
      <c r="AS22239" s="71"/>
    </row>
    <row r="22240" spans="1:45" ht="15" customHeight="1" x14ac:dyDescent="0.2">
      <c r="A22240" s="85"/>
      <c r="F22240" s="4"/>
      <c r="H22240" s="79"/>
      <c r="J22240" s="75"/>
      <c r="K22240" s="71"/>
      <c r="L22240" s="75"/>
      <c r="M22240" s="71"/>
      <c r="O22240" s="71"/>
      <c r="Q22240" s="71"/>
      <c r="V22240" s="4"/>
      <c r="X22240" s="4"/>
      <c r="AS22240" s="71"/>
    </row>
    <row r="22241" spans="1:45" ht="15" customHeight="1" x14ac:dyDescent="0.2">
      <c r="A22241" s="85"/>
      <c r="F22241" s="4"/>
      <c r="H22241" s="79"/>
      <c r="J22241" s="75"/>
      <c r="K22241" s="71"/>
      <c r="L22241" s="75"/>
      <c r="M22241" s="71"/>
      <c r="O22241" s="71"/>
      <c r="Q22241" s="71"/>
      <c r="V22241" s="4"/>
      <c r="X22241" s="4"/>
      <c r="AS22241" s="71"/>
    </row>
    <row r="22242" spans="1:45" ht="15" customHeight="1" x14ac:dyDescent="0.2">
      <c r="A22242" s="85"/>
      <c r="F22242" s="4"/>
      <c r="H22242" s="79"/>
      <c r="J22242" s="75"/>
      <c r="K22242" s="71"/>
      <c r="L22242" s="75"/>
      <c r="M22242" s="71"/>
      <c r="O22242" s="71"/>
      <c r="Q22242" s="71"/>
      <c r="V22242" s="4"/>
      <c r="X22242" s="4"/>
      <c r="AS22242" s="71"/>
    </row>
    <row r="22243" spans="1:45" ht="15" customHeight="1" x14ac:dyDescent="0.2">
      <c r="A22243" s="85"/>
      <c r="F22243" s="4"/>
      <c r="H22243" s="79"/>
      <c r="J22243" s="75"/>
      <c r="K22243" s="71"/>
      <c r="L22243" s="75"/>
      <c r="M22243" s="71"/>
      <c r="O22243" s="71"/>
      <c r="Q22243" s="71"/>
      <c r="V22243" s="4"/>
      <c r="X22243" s="4"/>
      <c r="AS22243" s="71"/>
    </row>
    <row r="22244" spans="1:45" ht="15" customHeight="1" x14ac:dyDescent="0.2">
      <c r="A22244" s="85"/>
      <c r="F22244" s="4"/>
      <c r="H22244" s="79"/>
      <c r="J22244" s="75"/>
      <c r="K22244" s="71"/>
      <c r="L22244" s="75"/>
      <c r="M22244" s="71"/>
      <c r="O22244" s="71"/>
      <c r="Q22244" s="71"/>
      <c r="V22244" s="4"/>
      <c r="X22244" s="4"/>
      <c r="AS22244" s="71"/>
    </row>
    <row r="22245" spans="1:45" ht="15" customHeight="1" x14ac:dyDescent="0.2">
      <c r="A22245" s="85"/>
      <c r="F22245" s="4"/>
      <c r="H22245" s="79"/>
      <c r="J22245" s="75"/>
      <c r="K22245" s="71"/>
      <c r="L22245" s="75"/>
      <c r="M22245" s="71"/>
      <c r="O22245" s="71"/>
      <c r="Q22245" s="71"/>
      <c r="V22245" s="4"/>
      <c r="X22245" s="4"/>
      <c r="AS22245" s="71"/>
    </row>
    <row r="22246" spans="1:45" ht="15" customHeight="1" x14ac:dyDescent="0.2">
      <c r="A22246" s="85"/>
      <c r="F22246" s="4"/>
      <c r="H22246" s="79"/>
      <c r="J22246" s="75"/>
      <c r="K22246" s="71"/>
      <c r="L22246" s="75"/>
      <c r="M22246" s="71"/>
      <c r="O22246" s="71"/>
      <c r="Q22246" s="71"/>
      <c r="V22246" s="4"/>
      <c r="X22246" s="4"/>
      <c r="AS22246" s="71"/>
    </row>
    <row r="22247" spans="1:45" ht="15" customHeight="1" x14ac:dyDescent="0.2">
      <c r="A22247" s="85"/>
      <c r="F22247" s="4"/>
      <c r="H22247" s="79"/>
      <c r="J22247" s="75"/>
      <c r="K22247" s="71"/>
      <c r="L22247" s="75"/>
      <c r="M22247" s="71"/>
      <c r="O22247" s="71"/>
      <c r="Q22247" s="71"/>
      <c r="V22247" s="4"/>
      <c r="X22247" s="4"/>
      <c r="AS22247" s="71"/>
    </row>
    <row r="22248" spans="1:45" ht="15" customHeight="1" x14ac:dyDescent="0.2">
      <c r="A22248" s="85"/>
      <c r="F22248" s="4"/>
      <c r="H22248" s="79"/>
      <c r="J22248" s="75"/>
      <c r="K22248" s="71"/>
      <c r="L22248" s="75"/>
      <c r="M22248" s="71"/>
      <c r="O22248" s="71"/>
      <c r="Q22248" s="71"/>
      <c r="V22248" s="4"/>
      <c r="X22248" s="4"/>
      <c r="AS22248" s="71"/>
    </row>
    <row r="22249" spans="1:45" ht="15" customHeight="1" x14ac:dyDescent="0.2">
      <c r="A22249" s="85"/>
      <c r="F22249" s="4"/>
      <c r="H22249" s="79"/>
      <c r="J22249" s="75"/>
      <c r="K22249" s="71"/>
      <c r="L22249" s="75"/>
      <c r="M22249" s="71"/>
      <c r="O22249" s="71"/>
      <c r="Q22249" s="71"/>
      <c r="V22249" s="4"/>
      <c r="X22249" s="4"/>
      <c r="AS22249" s="71"/>
    </row>
    <row r="22250" spans="1:45" ht="15" customHeight="1" x14ac:dyDescent="0.2">
      <c r="A22250" s="85"/>
      <c r="F22250" s="4"/>
      <c r="H22250" s="79"/>
      <c r="J22250" s="75"/>
      <c r="K22250" s="71"/>
      <c r="L22250" s="75"/>
      <c r="M22250" s="71"/>
      <c r="O22250" s="71"/>
      <c r="Q22250" s="71"/>
      <c r="V22250" s="4"/>
      <c r="X22250" s="4"/>
      <c r="AS22250" s="71"/>
    </row>
    <row r="22251" spans="1:45" ht="15" customHeight="1" x14ac:dyDescent="0.2">
      <c r="A22251" s="85"/>
      <c r="F22251" s="4"/>
      <c r="H22251" s="79"/>
      <c r="J22251" s="75"/>
      <c r="K22251" s="71"/>
      <c r="L22251" s="75"/>
      <c r="M22251" s="71"/>
      <c r="O22251" s="71"/>
      <c r="Q22251" s="71"/>
      <c r="V22251" s="4"/>
      <c r="X22251" s="4"/>
      <c r="AS22251" s="71"/>
    </row>
    <row r="22252" spans="1:45" ht="15" customHeight="1" x14ac:dyDescent="0.2">
      <c r="A22252" s="85"/>
      <c r="F22252" s="4"/>
      <c r="H22252" s="79"/>
      <c r="J22252" s="75"/>
      <c r="K22252" s="71"/>
      <c r="L22252" s="75"/>
      <c r="M22252" s="71"/>
      <c r="O22252" s="71"/>
      <c r="Q22252" s="71"/>
      <c r="V22252" s="4"/>
      <c r="X22252" s="4"/>
      <c r="AS22252" s="71"/>
    </row>
    <row r="22253" spans="1:45" ht="15" customHeight="1" x14ac:dyDescent="0.2">
      <c r="A22253" s="85"/>
      <c r="F22253" s="4"/>
      <c r="H22253" s="79"/>
      <c r="J22253" s="75"/>
      <c r="K22253" s="71"/>
      <c r="L22253" s="75"/>
      <c r="M22253" s="71"/>
      <c r="O22253" s="71"/>
      <c r="Q22253" s="71"/>
      <c r="V22253" s="4"/>
      <c r="X22253" s="4"/>
      <c r="AS22253" s="71"/>
    </row>
    <row r="22254" spans="1:45" ht="15" customHeight="1" x14ac:dyDescent="0.2">
      <c r="A22254" s="85"/>
      <c r="F22254" s="4"/>
      <c r="H22254" s="79"/>
      <c r="J22254" s="75"/>
      <c r="K22254" s="71"/>
      <c r="L22254" s="75"/>
      <c r="M22254" s="71"/>
      <c r="O22254" s="71"/>
      <c r="Q22254" s="71"/>
      <c r="V22254" s="4"/>
      <c r="X22254" s="4"/>
      <c r="AS22254" s="71"/>
    </row>
    <row r="22255" spans="1:45" ht="15" customHeight="1" x14ac:dyDescent="0.2">
      <c r="A22255" s="85"/>
      <c r="F22255" s="4"/>
      <c r="H22255" s="79"/>
      <c r="J22255" s="75"/>
      <c r="K22255" s="71"/>
      <c r="L22255" s="75"/>
      <c r="M22255" s="71"/>
      <c r="O22255" s="71"/>
      <c r="Q22255" s="71"/>
      <c r="V22255" s="4"/>
      <c r="X22255" s="4"/>
      <c r="AS22255" s="71"/>
    </row>
    <row r="22256" spans="1:45" ht="15" customHeight="1" x14ac:dyDescent="0.2">
      <c r="A22256" s="85"/>
      <c r="F22256" s="4"/>
      <c r="H22256" s="79"/>
      <c r="J22256" s="75"/>
      <c r="K22256" s="71"/>
      <c r="L22256" s="75"/>
      <c r="M22256" s="71"/>
      <c r="O22256" s="71"/>
      <c r="Q22256" s="71"/>
      <c r="V22256" s="4"/>
      <c r="X22256" s="4"/>
      <c r="AS22256" s="71"/>
    </row>
    <row r="22257" spans="1:45" ht="15" customHeight="1" x14ac:dyDescent="0.2">
      <c r="A22257" s="85"/>
      <c r="F22257" s="4"/>
      <c r="H22257" s="79"/>
      <c r="J22257" s="75"/>
      <c r="K22257" s="71"/>
      <c r="L22257" s="75"/>
      <c r="M22257" s="71"/>
      <c r="O22257" s="71"/>
      <c r="Q22257" s="71"/>
      <c r="V22257" s="4"/>
      <c r="X22257" s="4"/>
      <c r="AS22257" s="71"/>
    </row>
    <row r="22258" spans="1:45" ht="15" customHeight="1" x14ac:dyDescent="0.2">
      <c r="A22258" s="85"/>
      <c r="F22258" s="4"/>
      <c r="H22258" s="79"/>
      <c r="J22258" s="75"/>
      <c r="K22258" s="71"/>
      <c r="L22258" s="75"/>
      <c r="M22258" s="71"/>
      <c r="O22258" s="71"/>
      <c r="Q22258" s="71"/>
      <c r="V22258" s="4"/>
      <c r="X22258" s="4"/>
      <c r="AS22258" s="71"/>
    </row>
    <row r="22259" spans="1:45" ht="15" customHeight="1" x14ac:dyDescent="0.2">
      <c r="A22259" s="85"/>
      <c r="F22259" s="4"/>
      <c r="H22259" s="79"/>
      <c r="J22259" s="75"/>
      <c r="K22259" s="71"/>
      <c r="L22259" s="75"/>
      <c r="M22259" s="71"/>
      <c r="O22259" s="71"/>
      <c r="Q22259" s="71"/>
      <c r="V22259" s="4"/>
      <c r="X22259" s="4"/>
      <c r="AS22259" s="71"/>
    </row>
    <row r="22260" spans="1:45" ht="15" customHeight="1" x14ac:dyDescent="0.2">
      <c r="A22260" s="85"/>
      <c r="F22260" s="4"/>
      <c r="H22260" s="79"/>
      <c r="J22260" s="75"/>
      <c r="K22260" s="71"/>
      <c r="L22260" s="75"/>
      <c r="M22260" s="71"/>
      <c r="O22260" s="71"/>
      <c r="Q22260" s="71"/>
      <c r="V22260" s="4"/>
      <c r="X22260" s="4"/>
      <c r="AS22260" s="71"/>
    </row>
    <row r="22261" spans="1:45" ht="15" customHeight="1" x14ac:dyDescent="0.2">
      <c r="A22261" s="85"/>
      <c r="F22261" s="4"/>
      <c r="H22261" s="79"/>
      <c r="J22261" s="75"/>
      <c r="K22261" s="71"/>
      <c r="L22261" s="75"/>
      <c r="M22261" s="71"/>
      <c r="O22261" s="71"/>
      <c r="Q22261" s="71"/>
      <c r="V22261" s="4"/>
      <c r="X22261" s="4"/>
      <c r="AS22261" s="71"/>
    </row>
    <row r="22262" spans="1:45" ht="15" customHeight="1" x14ac:dyDescent="0.2">
      <c r="A22262" s="85"/>
      <c r="F22262" s="4"/>
      <c r="H22262" s="79"/>
      <c r="J22262" s="75"/>
      <c r="K22262" s="71"/>
      <c r="L22262" s="75"/>
      <c r="M22262" s="71"/>
      <c r="O22262" s="71"/>
      <c r="Q22262" s="71"/>
      <c r="V22262" s="4"/>
      <c r="X22262" s="4"/>
      <c r="AS22262" s="71"/>
    </row>
    <row r="22263" spans="1:45" ht="15" customHeight="1" x14ac:dyDescent="0.2">
      <c r="A22263" s="85"/>
      <c r="F22263" s="4"/>
      <c r="H22263" s="79"/>
      <c r="J22263" s="75"/>
      <c r="K22263" s="71"/>
      <c r="L22263" s="75"/>
      <c r="M22263" s="71"/>
      <c r="O22263" s="71"/>
      <c r="Q22263" s="71"/>
      <c r="V22263" s="4"/>
      <c r="X22263" s="4"/>
      <c r="AS22263" s="71"/>
    </row>
    <row r="22264" spans="1:45" ht="15" customHeight="1" x14ac:dyDescent="0.2">
      <c r="A22264" s="85"/>
      <c r="F22264" s="4"/>
      <c r="H22264" s="79"/>
      <c r="J22264" s="75"/>
      <c r="K22264" s="71"/>
      <c r="L22264" s="75"/>
      <c r="M22264" s="71"/>
      <c r="O22264" s="71"/>
      <c r="Q22264" s="71"/>
      <c r="V22264" s="4"/>
      <c r="X22264" s="4"/>
      <c r="AS22264" s="71"/>
    </row>
    <row r="22265" spans="1:45" ht="15" customHeight="1" x14ac:dyDescent="0.2">
      <c r="A22265" s="85"/>
      <c r="F22265" s="4"/>
      <c r="H22265" s="79"/>
      <c r="J22265" s="75"/>
      <c r="K22265" s="71"/>
      <c r="L22265" s="75"/>
      <c r="M22265" s="71"/>
      <c r="O22265" s="71"/>
      <c r="Q22265" s="71"/>
      <c r="V22265" s="4"/>
      <c r="X22265" s="4"/>
      <c r="AS22265" s="71"/>
    </row>
    <row r="22266" spans="1:45" ht="15" customHeight="1" x14ac:dyDescent="0.2">
      <c r="A22266" s="85"/>
      <c r="F22266" s="4"/>
      <c r="H22266" s="79"/>
      <c r="J22266" s="75"/>
      <c r="K22266" s="71"/>
      <c r="L22266" s="75"/>
      <c r="M22266" s="71"/>
      <c r="O22266" s="71"/>
      <c r="Q22266" s="71"/>
      <c r="V22266" s="4"/>
      <c r="X22266" s="4"/>
      <c r="AS22266" s="71"/>
    </row>
    <row r="22267" spans="1:45" ht="15" customHeight="1" x14ac:dyDescent="0.2">
      <c r="A22267" s="85"/>
      <c r="F22267" s="4"/>
      <c r="H22267" s="79"/>
      <c r="J22267" s="75"/>
      <c r="K22267" s="71"/>
      <c r="L22267" s="75"/>
      <c r="M22267" s="71"/>
      <c r="O22267" s="71"/>
      <c r="Q22267" s="71"/>
      <c r="V22267" s="4"/>
      <c r="X22267" s="4"/>
      <c r="AS22267" s="71"/>
    </row>
    <row r="22268" spans="1:45" ht="15" customHeight="1" x14ac:dyDescent="0.2">
      <c r="A22268" s="85"/>
      <c r="F22268" s="4"/>
      <c r="H22268" s="79"/>
      <c r="J22268" s="75"/>
      <c r="K22268" s="71"/>
      <c r="L22268" s="75"/>
      <c r="M22268" s="71"/>
      <c r="O22268" s="71"/>
      <c r="Q22268" s="71"/>
      <c r="V22268" s="4"/>
      <c r="X22268" s="4"/>
      <c r="AS22268" s="71"/>
    </row>
    <row r="22269" spans="1:45" ht="15" customHeight="1" x14ac:dyDescent="0.2">
      <c r="A22269" s="85"/>
      <c r="F22269" s="4"/>
      <c r="H22269" s="79"/>
      <c r="J22269" s="75"/>
      <c r="K22269" s="71"/>
      <c r="L22269" s="75"/>
      <c r="M22269" s="71"/>
      <c r="O22269" s="71"/>
      <c r="Q22269" s="71"/>
      <c r="V22269" s="4"/>
      <c r="X22269" s="4"/>
      <c r="AS22269" s="71"/>
    </row>
    <row r="22270" spans="1:45" ht="15" customHeight="1" x14ac:dyDescent="0.2">
      <c r="A22270" s="85"/>
      <c r="F22270" s="4"/>
      <c r="H22270" s="79"/>
      <c r="J22270" s="75"/>
      <c r="K22270" s="71"/>
      <c r="L22270" s="75"/>
      <c r="M22270" s="71"/>
      <c r="O22270" s="71"/>
      <c r="Q22270" s="71"/>
      <c r="V22270" s="4"/>
      <c r="X22270" s="4"/>
      <c r="AS22270" s="71"/>
    </row>
    <row r="22271" spans="1:45" ht="15" customHeight="1" x14ac:dyDescent="0.2">
      <c r="A22271" s="85"/>
      <c r="F22271" s="4"/>
      <c r="H22271" s="79"/>
      <c r="J22271" s="75"/>
      <c r="K22271" s="71"/>
      <c r="L22271" s="75"/>
      <c r="M22271" s="71"/>
      <c r="O22271" s="71"/>
      <c r="Q22271" s="71"/>
      <c r="V22271" s="4"/>
      <c r="X22271" s="4"/>
      <c r="AS22271" s="71"/>
    </row>
    <row r="22272" spans="1:45" ht="15" customHeight="1" x14ac:dyDescent="0.2">
      <c r="A22272" s="85"/>
      <c r="F22272" s="4"/>
      <c r="H22272" s="79"/>
      <c r="J22272" s="75"/>
      <c r="K22272" s="71"/>
      <c r="L22272" s="75"/>
      <c r="M22272" s="71"/>
      <c r="O22272" s="71"/>
      <c r="Q22272" s="71"/>
      <c r="V22272" s="4"/>
      <c r="X22272" s="4"/>
      <c r="AS22272" s="71"/>
    </row>
    <row r="22273" spans="1:45" ht="15" customHeight="1" x14ac:dyDescent="0.2">
      <c r="A22273" s="85"/>
      <c r="F22273" s="4"/>
      <c r="H22273" s="79"/>
      <c r="J22273" s="75"/>
      <c r="K22273" s="71"/>
      <c r="L22273" s="75"/>
      <c r="M22273" s="71"/>
      <c r="O22273" s="71"/>
      <c r="Q22273" s="71"/>
      <c r="V22273" s="4"/>
      <c r="X22273" s="4"/>
      <c r="AS22273" s="71"/>
    </row>
    <row r="22274" spans="1:45" ht="15" customHeight="1" x14ac:dyDescent="0.2">
      <c r="A22274" s="85"/>
      <c r="F22274" s="4"/>
      <c r="H22274" s="79"/>
      <c r="J22274" s="75"/>
      <c r="K22274" s="71"/>
      <c r="L22274" s="75"/>
      <c r="M22274" s="71"/>
      <c r="O22274" s="71"/>
      <c r="Q22274" s="71"/>
      <c r="V22274" s="4"/>
      <c r="X22274" s="4"/>
      <c r="AS22274" s="71"/>
    </row>
    <row r="22275" spans="1:45" ht="15" customHeight="1" x14ac:dyDescent="0.2">
      <c r="A22275" s="85"/>
      <c r="F22275" s="4"/>
      <c r="H22275" s="79"/>
      <c r="J22275" s="75"/>
      <c r="K22275" s="71"/>
      <c r="L22275" s="75"/>
      <c r="M22275" s="71"/>
      <c r="O22275" s="71"/>
      <c r="Q22275" s="71"/>
      <c r="V22275" s="4"/>
      <c r="X22275" s="4"/>
      <c r="AS22275" s="71"/>
    </row>
    <row r="22276" spans="1:45" ht="15" customHeight="1" x14ac:dyDescent="0.2">
      <c r="A22276" s="85"/>
      <c r="F22276" s="4"/>
      <c r="H22276" s="79"/>
      <c r="J22276" s="75"/>
      <c r="K22276" s="71"/>
      <c r="L22276" s="75"/>
      <c r="M22276" s="71"/>
      <c r="O22276" s="71"/>
      <c r="Q22276" s="71"/>
      <c r="V22276" s="4"/>
      <c r="X22276" s="4"/>
      <c r="AS22276" s="71"/>
    </row>
    <row r="22277" spans="1:45" ht="15" customHeight="1" x14ac:dyDescent="0.2">
      <c r="A22277" s="85"/>
      <c r="F22277" s="4"/>
      <c r="H22277" s="79"/>
      <c r="J22277" s="75"/>
      <c r="K22277" s="71"/>
      <c r="L22277" s="75"/>
      <c r="M22277" s="71"/>
      <c r="O22277" s="71"/>
      <c r="Q22277" s="71"/>
      <c r="V22277" s="4"/>
      <c r="X22277" s="4"/>
      <c r="AS22277" s="71"/>
    </row>
    <row r="22278" spans="1:45" ht="15" customHeight="1" x14ac:dyDescent="0.2">
      <c r="A22278" s="85"/>
      <c r="F22278" s="4"/>
      <c r="H22278" s="79"/>
      <c r="J22278" s="75"/>
      <c r="K22278" s="71"/>
      <c r="L22278" s="75"/>
      <c r="M22278" s="71"/>
      <c r="O22278" s="71"/>
      <c r="Q22278" s="71"/>
      <c r="V22278" s="4"/>
      <c r="X22278" s="4"/>
      <c r="AS22278" s="71"/>
    </row>
    <row r="22279" spans="1:45" ht="15" customHeight="1" x14ac:dyDescent="0.2">
      <c r="A22279" s="85"/>
      <c r="F22279" s="4"/>
      <c r="H22279" s="79"/>
      <c r="J22279" s="75"/>
      <c r="K22279" s="71"/>
      <c r="L22279" s="75"/>
      <c r="M22279" s="71"/>
      <c r="O22279" s="71"/>
      <c r="Q22279" s="71"/>
      <c r="V22279" s="4"/>
      <c r="X22279" s="4"/>
      <c r="AS22279" s="71"/>
    </row>
    <row r="22280" spans="1:45" ht="15" customHeight="1" x14ac:dyDescent="0.2">
      <c r="A22280" s="85"/>
      <c r="F22280" s="4"/>
      <c r="H22280" s="79"/>
      <c r="J22280" s="75"/>
      <c r="K22280" s="71"/>
      <c r="L22280" s="75"/>
      <c r="M22280" s="71"/>
      <c r="O22280" s="71"/>
      <c r="Q22280" s="71"/>
      <c r="V22280" s="4"/>
      <c r="X22280" s="4"/>
      <c r="AS22280" s="71"/>
    </row>
    <row r="22281" spans="1:45" ht="15" customHeight="1" x14ac:dyDescent="0.2">
      <c r="A22281" s="85"/>
      <c r="F22281" s="4"/>
      <c r="H22281" s="79"/>
      <c r="J22281" s="75"/>
      <c r="K22281" s="71"/>
      <c r="L22281" s="75"/>
      <c r="M22281" s="71"/>
      <c r="O22281" s="71"/>
      <c r="Q22281" s="71"/>
      <c r="V22281" s="4"/>
      <c r="X22281" s="4"/>
      <c r="AS22281" s="71"/>
    </row>
    <row r="22282" spans="1:45" ht="15" customHeight="1" x14ac:dyDescent="0.2">
      <c r="A22282" s="85"/>
      <c r="F22282" s="4"/>
      <c r="H22282" s="79"/>
      <c r="J22282" s="75"/>
      <c r="K22282" s="71"/>
      <c r="L22282" s="75"/>
      <c r="M22282" s="71"/>
      <c r="O22282" s="71"/>
      <c r="Q22282" s="71"/>
      <c r="V22282" s="4"/>
      <c r="X22282" s="4"/>
      <c r="AS22282" s="71"/>
    </row>
    <row r="22283" spans="1:45" ht="15" customHeight="1" x14ac:dyDescent="0.2">
      <c r="A22283" s="85"/>
      <c r="F22283" s="4"/>
      <c r="H22283" s="79"/>
      <c r="J22283" s="75"/>
      <c r="K22283" s="71"/>
      <c r="L22283" s="75"/>
      <c r="M22283" s="71"/>
      <c r="O22283" s="71"/>
      <c r="Q22283" s="71"/>
      <c r="V22283" s="4"/>
      <c r="X22283" s="4"/>
      <c r="AS22283" s="71"/>
    </row>
    <row r="22284" spans="1:45" ht="15" customHeight="1" x14ac:dyDescent="0.2">
      <c r="A22284" s="85"/>
      <c r="F22284" s="4"/>
      <c r="H22284" s="79"/>
      <c r="J22284" s="75"/>
      <c r="K22284" s="71"/>
      <c r="L22284" s="75"/>
      <c r="M22284" s="71"/>
      <c r="O22284" s="71"/>
      <c r="Q22284" s="71"/>
      <c r="V22284" s="4"/>
      <c r="X22284" s="4"/>
      <c r="AS22284" s="71"/>
    </row>
    <row r="22285" spans="1:45" ht="15" customHeight="1" x14ac:dyDescent="0.2">
      <c r="A22285" s="85"/>
      <c r="F22285" s="4"/>
      <c r="H22285" s="79"/>
      <c r="J22285" s="75"/>
      <c r="K22285" s="71"/>
      <c r="L22285" s="75"/>
      <c r="M22285" s="71"/>
      <c r="O22285" s="71"/>
      <c r="Q22285" s="71"/>
      <c r="V22285" s="4"/>
      <c r="X22285" s="4"/>
      <c r="AS22285" s="71"/>
    </row>
    <row r="22286" spans="1:45" ht="15" customHeight="1" x14ac:dyDescent="0.2">
      <c r="A22286" s="85"/>
      <c r="F22286" s="4"/>
      <c r="H22286" s="79"/>
      <c r="J22286" s="75"/>
      <c r="K22286" s="71"/>
      <c r="L22286" s="75"/>
      <c r="M22286" s="71"/>
      <c r="O22286" s="71"/>
      <c r="Q22286" s="71"/>
      <c r="V22286" s="4"/>
      <c r="X22286" s="4"/>
      <c r="AS22286" s="71"/>
    </row>
    <row r="22287" spans="1:45" ht="15" customHeight="1" x14ac:dyDescent="0.2">
      <c r="A22287" s="85"/>
      <c r="F22287" s="4"/>
      <c r="H22287" s="79"/>
      <c r="J22287" s="75"/>
      <c r="K22287" s="71"/>
      <c r="L22287" s="75"/>
      <c r="M22287" s="71"/>
      <c r="O22287" s="71"/>
      <c r="Q22287" s="71"/>
      <c r="V22287" s="4"/>
      <c r="X22287" s="4"/>
      <c r="AS22287" s="71"/>
    </row>
    <row r="22288" spans="1:45" ht="15" customHeight="1" x14ac:dyDescent="0.2">
      <c r="A22288" s="85"/>
      <c r="F22288" s="4"/>
      <c r="H22288" s="79"/>
      <c r="J22288" s="75"/>
      <c r="K22288" s="71"/>
      <c r="L22288" s="75"/>
      <c r="M22288" s="71"/>
      <c r="O22288" s="71"/>
      <c r="Q22288" s="71"/>
      <c r="V22288" s="4"/>
      <c r="X22288" s="4"/>
      <c r="AS22288" s="71"/>
    </row>
    <row r="22289" spans="1:45" ht="15" customHeight="1" x14ac:dyDescent="0.2">
      <c r="A22289" s="85"/>
      <c r="F22289" s="4"/>
      <c r="H22289" s="79"/>
      <c r="J22289" s="75"/>
      <c r="K22289" s="71"/>
      <c r="L22289" s="75"/>
      <c r="M22289" s="71"/>
      <c r="O22289" s="71"/>
      <c r="Q22289" s="71"/>
      <c r="V22289" s="4"/>
      <c r="X22289" s="4"/>
      <c r="AS22289" s="71"/>
    </row>
    <row r="22290" spans="1:45" ht="15" customHeight="1" x14ac:dyDescent="0.2">
      <c r="A22290" s="85"/>
      <c r="F22290" s="4"/>
      <c r="H22290" s="79"/>
      <c r="J22290" s="75"/>
      <c r="K22290" s="71"/>
      <c r="L22290" s="75"/>
      <c r="M22290" s="71"/>
      <c r="O22290" s="71"/>
      <c r="Q22290" s="71"/>
      <c r="V22290" s="4"/>
      <c r="X22290" s="4"/>
      <c r="AS22290" s="71"/>
    </row>
    <row r="22291" spans="1:45" ht="15" customHeight="1" x14ac:dyDescent="0.2">
      <c r="A22291" s="85"/>
      <c r="F22291" s="4"/>
      <c r="H22291" s="79"/>
      <c r="J22291" s="75"/>
      <c r="K22291" s="71"/>
      <c r="L22291" s="75"/>
      <c r="M22291" s="71"/>
      <c r="O22291" s="71"/>
      <c r="Q22291" s="71"/>
      <c r="V22291" s="4"/>
      <c r="X22291" s="4"/>
      <c r="AS22291" s="71"/>
    </row>
    <row r="22292" spans="1:45" ht="15" customHeight="1" x14ac:dyDescent="0.2">
      <c r="A22292" s="85"/>
      <c r="F22292" s="4"/>
      <c r="H22292" s="79"/>
      <c r="J22292" s="75"/>
      <c r="K22292" s="71"/>
      <c r="L22292" s="75"/>
      <c r="M22292" s="71"/>
      <c r="O22292" s="71"/>
      <c r="Q22292" s="71"/>
      <c r="V22292" s="4"/>
      <c r="X22292" s="4"/>
      <c r="AS22292" s="71"/>
    </row>
    <row r="22293" spans="1:45" ht="15" customHeight="1" x14ac:dyDescent="0.2">
      <c r="A22293" s="85"/>
      <c r="F22293" s="4"/>
      <c r="H22293" s="79"/>
      <c r="J22293" s="75"/>
      <c r="K22293" s="71"/>
      <c r="L22293" s="75"/>
      <c r="M22293" s="71"/>
      <c r="O22293" s="71"/>
      <c r="Q22293" s="71"/>
      <c r="V22293" s="4"/>
      <c r="X22293" s="4"/>
      <c r="AS22293" s="71"/>
    </row>
    <row r="22294" spans="1:45" ht="15" customHeight="1" x14ac:dyDescent="0.2">
      <c r="A22294" s="85"/>
      <c r="F22294" s="4"/>
      <c r="H22294" s="79"/>
      <c r="J22294" s="75"/>
      <c r="K22294" s="71"/>
      <c r="L22294" s="75"/>
      <c r="M22294" s="71"/>
      <c r="O22294" s="71"/>
      <c r="Q22294" s="71"/>
      <c r="V22294" s="4"/>
      <c r="X22294" s="4"/>
      <c r="AS22294" s="71"/>
    </row>
    <row r="22295" spans="1:45" ht="15" customHeight="1" x14ac:dyDescent="0.2">
      <c r="A22295" s="85"/>
      <c r="F22295" s="4"/>
      <c r="H22295" s="79"/>
      <c r="J22295" s="75"/>
      <c r="K22295" s="71"/>
      <c r="L22295" s="75"/>
      <c r="M22295" s="71"/>
      <c r="O22295" s="71"/>
      <c r="Q22295" s="71"/>
      <c r="V22295" s="4"/>
      <c r="X22295" s="4"/>
      <c r="AS22295" s="71"/>
    </row>
    <row r="22296" spans="1:45" ht="15" customHeight="1" x14ac:dyDescent="0.2">
      <c r="A22296" s="85"/>
      <c r="F22296" s="4"/>
      <c r="H22296" s="79"/>
      <c r="J22296" s="75"/>
      <c r="K22296" s="71"/>
      <c r="L22296" s="75"/>
      <c r="M22296" s="71"/>
      <c r="O22296" s="71"/>
      <c r="Q22296" s="71"/>
      <c r="V22296" s="4"/>
      <c r="X22296" s="4"/>
      <c r="AS22296" s="71"/>
    </row>
    <row r="22297" spans="1:45" ht="15" customHeight="1" x14ac:dyDescent="0.2">
      <c r="A22297" s="85"/>
      <c r="F22297" s="4"/>
      <c r="H22297" s="79"/>
      <c r="J22297" s="75"/>
      <c r="K22297" s="71"/>
      <c r="L22297" s="75"/>
      <c r="M22297" s="71"/>
      <c r="O22297" s="71"/>
      <c r="Q22297" s="71"/>
      <c r="V22297" s="4"/>
      <c r="X22297" s="4"/>
      <c r="AS22297" s="71"/>
    </row>
    <row r="22298" spans="1:45" ht="15" customHeight="1" x14ac:dyDescent="0.2">
      <c r="A22298" s="85"/>
      <c r="F22298" s="4"/>
      <c r="H22298" s="79"/>
      <c r="J22298" s="75"/>
      <c r="K22298" s="71"/>
      <c r="L22298" s="75"/>
      <c r="M22298" s="71"/>
      <c r="O22298" s="71"/>
      <c r="Q22298" s="71"/>
      <c r="V22298" s="4"/>
      <c r="X22298" s="4"/>
      <c r="AS22298" s="71"/>
    </row>
    <row r="22299" spans="1:45" ht="15" customHeight="1" x14ac:dyDescent="0.2">
      <c r="A22299" s="85"/>
      <c r="F22299" s="4"/>
      <c r="H22299" s="79"/>
      <c r="J22299" s="75"/>
      <c r="K22299" s="71"/>
      <c r="L22299" s="75"/>
      <c r="M22299" s="71"/>
      <c r="O22299" s="71"/>
      <c r="Q22299" s="71"/>
      <c r="V22299" s="4"/>
      <c r="X22299" s="4"/>
      <c r="AS22299" s="71"/>
    </row>
    <row r="22300" spans="1:45" ht="15" customHeight="1" x14ac:dyDescent="0.2">
      <c r="A22300" s="85"/>
      <c r="F22300" s="4"/>
      <c r="H22300" s="79"/>
      <c r="J22300" s="75"/>
      <c r="K22300" s="71"/>
      <c r="L22300" s="75"/>
      <c r="M22300" s="71"/>
      <c r="O22300" s="71"/>
      <c r="Q22300" s="71"/>
      <c r="V22300" s="4"/>
      <c r="X22300" s="4"/>
      <c r="AS22300" s="71"/>
    </row>
    <row r="22301" spans="1:45" ht="15" customHeight="1" x14ac:dyDescent="0.2">
      <c r="A22301" s="85"/>
      <c r="F22301" s="4"/>
      <c r="H22301" s="79"/>
      <c r="J22301" s="75"/>
      <c r="K22301" s="71"/>
      <c r="L22301" s="75"/>
      <c r="M22301" s="71"/>
      <c r="O22301" s="71"/>
      <c r="Q22301" s="71"/>
      <c r="V22301" s="4"/>
      <c r="X22301" s="4"/>
      <c r="AS22301" s="71"/>
    </row>
    <row r="22302" spans="1:45" ht="15" customHeight="1" x14ac:dyDescent="0.2">
      <c r="A22302" s="85"/>
      <c r="F22302" s="4"/>
      <c r="H22302" s="79"/>
      <c r="J22302" s="75"/>
      <c r="K22302" s="71"/>
      <c r="L22302" s="75"/>
      <c r="M22302" s="71"/>
      <c r="O22302" s="71"/>
      <c r="Q22302" s="71"/>
      <c r="V22302" s="4"/>
      <c r="X22302" s="4"/>
      <c r="AS22302" s="71"/>
    </row>
    <row r="22303" spans="1:45" ht="15" customHeight="1" x14ac:dyDescent="0.2">
      <c r="A22303" s="85"/>
      <c r="F22303" s="4"/>
      <c r="H22303" s="79"/>
      <c r="J22303" s="75"/>
      <c r="K22303" s="71"/>
      <c r="L22303" s="75"/>
      <c r="M22303" s="71"/>
      <c r="O22303" s="71"/>
      <c r="Q22303" s="71"/>
      <c r="V22303" s="4"/>
      <c r="X22303" s="4"/>
      <c r="AS22303" s="71"/>
    </row>
    <row r="22304" spans="1:45" ht="15" customHeight="1" x14ac:dyDescent="0.2">
      <c r="A22304" s="85"/>
      <c r="F22304" s="4"/>
      <c r="H22304" s="79"/>
      <c r="J22304" s="75"/>
      <c r="K22304" s="71"/>
      <c r="L22304" s="75"/>
      <c r="M22304" s="71"/>
      <c r="O22304" s="71"/>
      <c r="Q22304" s="71"/>
      <c r="V22304" s="4"/>
      <c r="X22304" s="4"/>
      <c r="AS22304" s="71"/>
    </row>
    <row r="22305" spans="1:45" ht="15" customHeight="1" x14ac:dyDescent="0.2">
      <c r="A22305" s="85"/>
      <c r="F22305" s="4"/>
      <c r="H22305" s="79"/>
      <c r="J22305" s="75"/>
      <c r="K22305" s="71"/>
      <c r="L22305" s="75"/>
      <c r="M22305" s="71"/>
      <c r="O22305" s="71"/>
      <c r="Q22305" s="71"/>
      <c r="V22305" s="4"/>
      <c r="X22305" s="4"/>
      <c r="AS22305" s="71"/>
    </row>
    <row r="22306" spans="1:45" ht="15" customHeight="1" x14ac:dyDescent="0.2">
      <c r="A22306" s="85"/>
      <c r="F22306" s="4"/>
      <c r="H22306" s="79"/>
      <c r="J22306" s="75"/>
      <c r="K22306" s="71"/>
      <c r="L22306" s="75"/>
      <c r="M22306" s="71"/>
      <c r="O22306" s="71"/>
      <c r="Q22306" s="71"/>
      <c r="V22306" s="4"/>
      <c r="X22306" s="4"/>
      <c r="AS22306" s="71"/>
    </row>
    <row r="22307" spans="1:45" ht="15" customHeight="1" x14ac:dyDescent="0.2">
      <c r="A22307" s="85"/>
      <c r="F22307" s="4"/>
      <c r="H22307" s="79"/>
      <c r="J22307" s="75"/>
      <c r="K22307" s="71"/>
      <c r="L22307" s="75"/>
      <c r="M22307" s="71"/>
      <c r="O22307" s="71"/>
      <c r="Q22307" s="71"/>
      <c r="V22307" s="4"/>
      <c r="X22307" s="4"/>
      <c r="AS22307" s="71"/>
    </row>
    <row r="22308" spans="1:45" ht="15" customHeight="1" x14ac:dyDescent="0.2">
      <c r="A22308" s="85"/>
      <c r="F22308" s="4"/>
      <c r="H22308" s="79"/>
      <c r="J22308" s="75"/>
      <c r="K22308" s="71"/>
      <c r="L22308" s="75"/>
      <c r="M22308" s="71"/>
      <c r="O22308" s="71"/>
      <c r="Q22308" s="71"/>
      <c r="V22308" s="4"/>
      <c r="X22308" s="4"/>
      <c r="AS22308" s="71"/>
    </row>
    <row r="22309" spans="1:45" ht="15" customHeight="1" x14ac:dyDescent="0.2">
      <c r="A22309" s="85"/>
      <c r="F22309" s="4"/>
      <c r="H22309" s="79"/>
      <c r="J22309" s="75"/>
      <c r="K22309" s="71"/>
      <c r="L22309" s="75"/>
      <c r="M22309" s="71"/>
      <c r="O22309" s="71"/>
      <c r="Q22309" s="71"/>
      <c r="V22309" s="4"/>
      <c r="X22309" s="4"/>
      <c r="AS22309" s="71"/>
    </row>
    <row r="22310" spans="1:45" ht="15" customHeight="1" x14ac:dyDescent="0.2">
      <c r="A22310" s="85"/>
      <c r="F22310" s="4"/>
      <c r="H22310" s="79"/>
      <c r="J22310" s="75"/>
      <c r="K22310" s="71"/>
      <c r="L22310" s="75"/>
      <c r="M22310" s="71"/>
      <c r="O22310" s="71"/>
      <c r="Q22310" s="71"/>
      <c r="V22310" s="4"/>
      <c r="X22310" s="4"/>
      <c r="AS22310" s="71"/>
    </row>
    <row r="22311" spans="1:45" ht="15" customHeight="1" x14ac:dyDescent="0.2">
      <c r="A22311" s="85"/>
      <c r="F22311" s="4"/>
      <c r="H22311" s="79"/>
      <c r="J22311" s="75"/>
      <c r="K22311" s="71"/>
      <c r="L22311" s="75"/>
      <c r="M22311" s="71"/>
      <c r="O22311" s="71"/>
      <c r="Q22311" s="71"/>
      <c r="V22311" s="4"/>
      <c r="X22311" s="4"/>
      <c r="AS22311" s="71"/>
    </row>
    <row r="22312" spans="1:45" ht="15" customHeight="1" x14ac:dyDescent="0.2">
      <c r="A22312" s="85"/>
      <c r="F22312" s="4"/>
      <c r="H22312" s="79"/>
      <c r="J22312" s="75"/>
      <c r="K22312" s="71"/>
      <c r="L22312" s="75"/>
      <c r="M22312" s="71"/>
      <c r="O22312" s="71"/>
      <c r="Q22312" s="71"/>
      <c r="V22312" s="4"/>
      <c r="X22312" s="4"/>
      <c r="AS22312" s="71"/>
    </row>
    <row r="22313" spans="1:45" ht="15" customHeight="1" x14ac:dyDescent="0.2">
      <c r="A22313" s="85"/>
      <c r="F22313" s="4"/>
      <c r="H22313" s="79"/>
      <c r="J22313" s="75"/>
      <c r="K22313" s="71"/>
      <c r="L22313" s="75"/>
      <c r="M22313" s="71"/>
      <c r="O22313" s="71"/>
      <c r="Q22313" s="71"/>
      <c r="V22313" s="4"/>
      <c r="X22313" s="4"/>
      <c r="AS22313" s="71"/>
    </row>
    <row r="22314" spans="1:45" ht="15" customHeight="1" x14ac:dyDescent="0.2">
      <c r="A22314" s="85"/>
      <c r="F22314" s="4"/>
      <c r="H22314" s="79"/>
      <c r="J22314" s="75"/>
      <c r="K22314" s="71"/>
      <c r="L22314" s="75"/>
      <c r="M22314" s="71"/>
      <c r="O22314" s="71"/>
      <c r="Q22314" s="71"/>
      <c r="V22314" s="4"/>
      <c r="X22314" s="4"/>
      <c r="AS22314" s="71"/>
    </row>
    <row r="22315" spans="1:45" ht="15" customHeight="1" x14ac:dyDescent="0.2">
      <c r="A22315" s="85"/>
      <c r="F22315" s="4"/>
      <c r="H22315" s="79"/>
      <c r="J22315" s="75"/>
      <c r="K22315" s="71"/>
      <c r="L22315" s="75"/>
      <c r="M22315" s="71"/>
      <c r="O22315" s="71"/>
      <c r="Q22315" s="71"/>
      <c r="V22315" s="4"/>
      <c r="X22315" s="4"/>
      <c r="AS22315" s="71"/>
    </row>
    <row r="22316" spans="1:45" ht="15" customHeight="1" x14ac:dyDescent="0.2">
      <c r="A22316" s="85"/>
      <c r="F22316" s="4"/>
      <c r="H22316" s="79"/>
      <c r="J22316" s="75"/>
      <c r="K22316" s="71"/>
      <c r="L22316" s="75"/>
      <c r="M22316" s="71"/>
      <c r="O22316" s="71"/>
      <c r="Q22316" s="71"/>
      <c r="V22316" s="4"/>
      <c r="X22316" s="4"/>
      <c r="AS22316" s="71"/>
    </row>
    <row r="22317" spans="1:45" ht="15" customHeight="1" x14ac:dyDescent="0.2">
      <c r="A22317" s="85"/>
      <c r="F22317" s="4"/>
      <c r="H22317" s="79"/>
      <c r="J22317" s="75"/>
      <c r="K22317" s="71"/>
      <c r="L22317" s="75"/>
      <c r="M22317" s="71"/>
      <c r="O22317" s="71"/>
      <c r="Q22317" s="71"/>
      <c r="V22317" s="4"/>
      <c r="X22317" s="4"/>
      <c r="AS22317" s="71"/>
    </row>
    <row r="22318" spans="1:45" ht="15" customHeight="1" x14ac:dyDescent="0.2">
      <c r="A22318" s="85"/>
      <c r="F22318" s="4"/>
      <c r="H22318" s="79"/>
      <c r="J22318" s="75"/>
      <c r="K22318" s="71"/>
      <c r="L22318" s="75"/>
      <c r="M22318" s="71"/>
      <c r="O22318" s="71"/>
      <c r="Q22318" s="71"/>
      <c r="V22318" s="4"/>
      <c r="X22318" s="4"/>
      <c r="AS22318" s="71"/>
    </row>
    <row r="22319" spans="1:45" ht="15" customHeight="1" x14ac:dyDescent="0.2">
      <c r="A22319" s="85"/>
      <c r="F22319" s="4"/>
      <c r="H22319" s="79"/>
      <c r="J22319" s="75"/>
      <c r="K22319" s="71"/>
      <c r="L22319" s="75"/>
      <c r="M22319" s="71"/>
      <c r="O22319" s="71"/>
      <c r="Q22319" s="71"/>
      <c r="V22319" s="4"/>
      <c r="X22319" s="4"/>
      <c r="AS22319" s="71"/>
    </row>
    <row r="22320" spans="1:45" ht="15" customHeight="1" x14ac:dyDescent="0.2">
      <c r="A22320" s="85"/>
      <c r="F22320" s="4"/>
      <c r="H22320" s="79"/>
      <c r="J22320" s="75"/>
      <c r="K22320" s="71"/>
      <c r="L22320" s="75"/>
      <c r="M22320" s="71"/>
      <c r="O22320" s="71"/>
      <c r="Q22320" s="71"/>
      <c r="V22320" s="4"/>
      <c r="X22320" s="4"/>
      <c r="AS22320" s="71"/>
    </row>
    <row r="22321" spans="1:45" ht="15" customHeight="1" x14ac:dyDescent="0.2">
      <c r="A22321" s="85"/>
      <c r="F22321" s="4"/>
      <c r="H22321" s="79"/>
      <c r="J22321" s="75"/>
      <c r="K22321" s="71"/>
      <c r="L22321" s="75"/>
      <c r="M22321" s="71"/>
      <c r="O22321" s="71"/>
      <c r="Q22321" s="71"/>
      <c r="V22321" s="4"/>
      <c r="X22321" s="4"/>
      <c r="AS22321" s="71"/>
    </row>
    <row r="22322" spans="1:45" ht="15" customHeight="1" x14ac:dyDescent="0.2">
      <c r="A22322" s="85"/>
      <c r="F22322" s="4"/>
      <c r="H22322" s="79"/>
      <c r="J22322" s="75"/>
      <c r="K22322" s="71"/>
      <c r="L22322" s="75"/>
      <c r="M22322" s="71"/>
      <c r="O22322" s="71"/>
      <c r="Q22322" s="71"/>
      <c r="V22322" s="4"/>
      <c r="X22322" s="4"/>
      <c r="AS22322" s="71"/>
    </row>
    <row r="22323" spans="1:45" ht="15" customHeight="1" x14ac:dyDescent="0.2">
      <c r="A22323" s="85"/>
      <c r="F22323" s="4"/>
      <c r="H22323" s="79"/>
      <c r="J22323" s="75"/>
      <c r="K22323" s="71"/>
      <c r="L22323" s="75"/>
      <c r="M22323" s="71"/>
      <c r="O22323" s="71"/>
      <c r="Q22323" s="71"/>
      <c r="V22323" s="4"/>
      <c r="X22323" s="4"/>
      <c r="AS22323" s="71"/>
    </row>
    <row r="22324" spans="1:45" ht="15" customHeight="1" x14ac:dyDescent="0.2">
      <c r="A22324" s="85"/>
      <c r="F22324" s="4"/>
      <c r="H22324" s="79"/>
      <c r="J22324" s="75"/>
      <c r="K22324" s="71"/>
      <c r="L22324" s="75"/>
      <c r="M22324" s="71"/>
      <c r="O22324" s="71"/>
      <c r="Q22324" s="71"/>
      <c r="V22324" s="4"/>
      <c r="X22324" s="4"/>
      <c r="AS22324" s="71"/>
    </row>
    <row r="22325" spans="1:45" ht="15" customHeight="1" x14ac:dyDescent="0.2">
      <c r="A22325" s="85"/>
      <c r="F22325" s="4"/>
      <c r="H22325" s="79"/>
      <c r="J22325" s="75"/>
      <c r="K22325" s="71"/>
      <c r="L22325" s="75"/>
      <c r="M22325" s="71"/>
      <c r="O22325" s="71"/>
      <c r="Q22325" s="71"/>
      <c r="V22325" s="4"/>
      <c r="X22325" s="4"/>
      <c r="AS22325" s="71"/>
    </row>
    <row r="22326" spans="1:45" ht="15" customHeight="1" x14ac:dyDescent="0.2">
      <c r="A22326" s="85"/>
      <c r="F22326" s="4"/>
      <c r="H22326" s="79"/>
      <c r="J22326" s="75"/>
      <c r="K22326" s="71"/>
      <c r="L22326" s="75"/>
      <c r="M22326" s="71"/>
      <c r="O22326" s="71"/>
      <c r="Q22326" s="71"/>
      <c r="V22326" s="4"/>
      <c r="X22326" s="4"/>
      <c r="AS22326" s="71"/>
    </row>
    <row r="22327" spans="1:45" ht="15" customHeight="1" x14ac:dyDescent="0.2">
      <c r="A22327" s="85"/>
      <c r="F22327" s="4"/>
      <c r="H22327" s="79"/>
      <c r="J22327" s="75"/>
      <c r="K22327" s="71"/>
      <c r="L22327" s="75"/>
      <c r="M22327" s="71"/>
      <c r="O22327" s="71"/>
      <c r="Q22327" s="71"/>
      <c r="V22327" s="4"/>
      <c r="X22327" s="4"/>
      <c r="AS22327" s="71"/>
    </row>
    <row r="22328" spans="1:45" ht="15" customHeight="1" x14ac:dyDescent="0.2">
      <c r="A22328" s="85"/>
      <c r="F22328" s="4"/>
      <c r="H22328" s="79"/>
      <c r="J22328" s="75"/>
      <c r="K22328" s="71"/>
      <c r="L22328" s="75"/>
      <c r="M22328" s="71"/>
      <c r="O22328" s="71"/>
      <c r="Q22328" s="71"/>
      <c r="V22328" s="4"/>
      <c r="X22328" s="4"/>
      <c r="AS22328" s="71"/>
    </row>
    <row r="22329" spans="1:45" ht="15" customHeight="1" x14ac:dyDescent="0.2">
      <c r="A22329" s="85"/>
      <c r="F22329" s="4"/>
      <c r="H22329" s="79"/>
      <c r="J22329" s="75"/>
      <c r="K22329" s="71"/>
      <c r="L22329" s="75"/>
      <c r="M22329" s="71"/>
      <c r="O22329" s="71"/>
      <c r="Q22329" s="71"/>
      <c r="V22329" s="4"/>
      <c r="X22329" s="4"/>
      <c r="AS22329" s="71"/>
    </row>
    <row r="22330" spans="1:45" ht="15" customHeight="1" x14ac:dyDescent="0.2">
      <c r="A22330" s="85"/>
      <c r="F22330" s="4"/>
      <c r="H22330" s="79"/>
      <c r="J22330" s="75"/>
      <c r="K22330" s="71"/>
      <c r="L22330" s="75"/>
      <c r="M22330" s="71"/>
      <c r="O22330" s="71"/>
      <c r="Q22330" s="71"/>
      <c r="V22330" s="4"/>
      <c r="X22330" s="4"/>
      <c r="AS22330" s="71"/>
    </row>
    <row r="22331" spans="1:45" ht="15" customHeight="1" x14ac:dyDescent="0.2">
      <c r="A22331" s="85"/>
      <c r="F22331" s="4"/>
      <c r="H22331" s="79"/>
      <c r="J22331" s="75"/>
      <c r="K22331" s="71"/>
      <c r="L22331" s="75"/>
      <c r="M22331" s="71"/>
      <c r="O22331" s="71"/>
      <c r="Q22331" s="71"/>
      <c r="V22331" s="4"/>
      <c r="X22331" s="4"/>
      <c r="AS22331" s="71"/>
    </row>
    <row r="22332" spans="1:45" ht="15" customHeight="1" x14ac:dyDescent="0.2">
      <c r="A22332" s="85"/>
      <c r="F22332" s="4"/>
      <c r="H22332" s="79"/>
      <c r="J22332" s="75"/>
      <c r="K22332" s="71"/>
      <c r="L22332" s="75"/>
      <c r="M22332" s="71"/>
      <c r="O22332" s="71"/>
      <c r="Q22332" s="71"/>
      <c r="V22332" s="4"/>
      <c r="X22332" s="4"/>
      <c r="AS22332" s="71"/>
    </row>
    <row r="22333" spans="1:45" ht="15" customHeight="1" x14ac:dyDescent="0.2">
      <c r="A22333" s="85"/>
      <c r="F22333" s="4"/>
      <c r="H22333" s="79"/>
      <c r="J22333" s="75"/>
      <c r="K22333" s="71"/>
      <c r="L22333" s="75"/>
      <c r="M22333" s="71"/>
      <c r="O22333" s="71"/>
      <c r="Q22333" s="71"/>
      <c r="V22333" s="4"/>
      <c r="X22333" s="4"/>
      <c r="AS22333" s="71"/>
    </row>
    <row r="22334" spans="1:45" ht="15" customHeight="1" x14ac:dyDescent="0.2">
      <c r="A22334" s="85"/>
      <c r="F22334" s="4"/>
      <c r="H22334" s="79"/>
      <c r="J22334" s="75"/>
      <c r="K22334" s="71"/>
      <c r="L22334" s="75"/>
      <c r="M22334" s="71"/>
      <c r="O22334" s="71"/>
      <c r="Q22334" s="71"/>
      <c r="V22334" s="4"/>
      <c r="X22334" s="4"/>
      <c r="AS22334" s="71"/>
    </row>
    <row r="22335" spans="1:45" ht="15" customHeight="1" x14ac:dyDescent="0.2">
      <c r="A22335" s="85"/>
      <c r="F22335" s="4"/>
      <c r="H22335" s="79"/>
      <c r="J22335" s="75"/>
      <c r="K22335" s="71"/>
      <c r="L22335" s="75"/>
      <c r="M22335" s="71"/>
      <c r="O22335" s="71"/>
      <c r="Q22335" s="71"/>
      <c r="V22335" s="4"/>
      <c r="X22335" s="4"/>
      <c r="AS22335" s="71"/>
    </row>
    <row r="22336" spans="1:45" ht="15" customHeight="1" x14ac:dyDescent="0.2">
      <c r="A22336" s="85"/>
      <c r="F22336" s="4"/>
      <c r="H22336" s="79"/>
      <c r="J22336" s="75"/>
      <c r="K22336" s="71"/>
      <c r="L22336" s="75"/>
      <c r="M22336" s="71"/>
      <c r="O22336" s="71"/>
      <c r="Q22336" s="71"/>
      <c r="V22336" s="4"/>
      <c r="X22336" s="4"/>
      <c r="AS22336" s="71"/>
    </row>
    <row r="22337" spans="1:45" ht="15" customHeight="1" x14ac:dyDescent="0.2">
      <c r="A22337" s="85"/>
      <c r="F22337" s="4"/>
      <c r="H22337" s="79"/>
      <c r="J22337" s="75"/>
      <c r="K22337" s="71"/>
      <c r="L22337" s="75"/>
      <c r="M22337" s="71"/>
      <c r="O22337" s="71"/>
      <c r="Q22337" s="71"/>
      <c r="V22337" s="4"/>
      <c r="X22337" s="4"/>
      <c r="AS22337" s="71"/>
    </row>
    <row r="22338" spans="1:45" ht="15" customHeight="1" x14ac:dyDescent="0.2">
      <c r="A22338" s="85"/>
      <c r="F22338" s="4"/>
      <c r="H22338" s="79"/>
      <c r="J22338" s="75"/>
      <c r="K22338" s="71"/>
      <c r="L22338" s="75"/>
      <c r="M22338" s="71"/>
      <c r="O22338" s="71"/>
      <c r="Q22338" s="71"/>
      <c r="V22338" s="4"/>
      <c r="X22338" s="4"/>
      <c r="AS22338" s="71"/>
    </row>
    <row r="22339" spans="1:45" ht="15" customHeight="1" x14ac:dyDescent="0.2">
      <c r="A22339" s="85"/>
      <c r="F22339" s="4"/>
      <c r="H22339" s="79"/>
      <c r="J22339" s="75"/>
      <c r="K22339" s="71"/>
      <c r="L22339" s="75"/>
      <c r="M22339" s="71"/>
      <c r="O22339" s="71"/>
      <c r="Q22339" s="71"/>
      <c r="V22339" s="4"/>
      <c r="X22339" s="4"/>
      <c r="AS22339" s="71"/>
    </row>
    <row r="22340" spans="1:45" ht="15" customHeight="1" x14ac:dyDescent="0.2">
      <c r="A22340" s="85"/>
      <c r="F22340" s="4"/>
      <c r="H22340" s="79"/>
      <c r="J22340" s="75"/>
      <c r="K22340" s="71"/>
      <c r="L22340" s="75"/>
      <c r="M22340" s="71"/>
      <c r="O22340" s="71"/>
      <c r="Q22340" s="71"/>
      <c r="V22340" s="4"/>
      <c r="X22340" s="4"/>
      <c r="AS22340" s="71"/>
    </row>
    <row r="22341" spans="1:45" ht="15" customHeight="1" x14ac:dyDescent="0.2">
      <c r="A22341" s="85"/>
      <c r="F22341" s="4"/>
      <c r="H22341" s="79"/>
      <c r="J22341" s="75"/>
      <c r="K22341" s="71"/>
      <c r="L22341" s="75"/>
      <c r="M22341" s="71"/>
      <c r="O22341" s="71"/>
      <c r="Q22341" s="71"/>
      <c r="V22341" s="4"/>
      <c r="X22341" s="4"/>
      <c r="AS22341" s="71"/>
    </row>
    <row r="22342" spans="1:45" ht="15" customHeight="1" x14ac:dyDescent="0.2">
      <c r="A22342" s="85"/>
      <c r="F22342" s="4"/>
      <c r="H22342" s="79"/>
      <c r="J22342" s="75"/>
      <c r="K22342" s="71"/>
      <c r="L22342" s="75"/>
      <c r="M22342" s="71"/>
      <c r="O22342" s="71"/>
      <c r="Q22342" s="71"/>
      <c r="V22342" s="4"/>
      <c r="X22342" s="4"/>
      <c r="AS22342" s="71"/>
    </row>
    <row r="22343" spans="1:45" ht="15" customHeight="1" x14ac:dyDescent="0.2">
      <c r="A22343" s="85"/>
      <c r="F22343" s="4"/>
      <c r="H22343" s="79"/>
      <c r="J22343" s="75"/>
      <c r="K22343" s="71"/>
      <c r="L22343" s="75"/>
      <c r="M22343" s="71"/>
      <c r="O22343" s="71"/>
      <c r="Q22343" s="71"/>
      <c r="V22343" s="4"/>
      <c r="X22343" s="4"/>
      <c r="AS22343" s="71"/>
    </row>
    <row r="22344" spans="1:45" ht="15" customHeight="1" x14ac:dyDescent="0.2">
      <c r="A22344" s="85"/>
      <c r="F22344" s="4"/>
      <c r="H22344" s="79"/>
      <c r="J22344" s="75"/>
      <c r="K22344" s="71"/>
      <c r="L22344" s="75"/>
      <c r="M22344" s="71"/>
      <c r="O22344" s="71"/>
      <c r="Q22344" s="71"/>
      <c r="V22344" s="4"/>
      <c r="X22344" s="4"/>
      <c r="AS22344" s="71"/>
    </row>
    <row r="22345" spans="1:45" ht="15" customHeight="1" x14ac:dyDescent="0.2">
      <c r="A22345" s="85"/>
      <c r="F22345" s="4"/>
      <c r="H22345" s="79"/>
      <c r="J22345" s="75"/>
      <c r="K22345" s="71"/>
      <c r="L22345" s="75"/>
      <c r="M22345" s="71"/>
      <c r="O22345" s="71"/>
      <c r="Q22345" s="71"/>
      <c r="V22345" s="4"/>
      <c r="X22345" s="4"/>
      <c r="AS22345" s="71"/>
    </row>
    <row r="22346" spans="1:45" ht="15" customHeight="1" x14ac:dyDescent="0.2">
      <c r="A22346" s="85"/>
      <c r="F22346" s="4"/>
      <c r="H22346" s="79"/>
      <c r="J22346" s="75"/>
      <c r="K22346" s="71"/>
      <c r="L22346" s="75"/>
      <c r="M22346" s="71"/>
      <c r="O22346" s="71"/>
      <c r="Q22346" s="71"/>
      <c r="V22346" s="4"/>
      <c r="X22346" s="4"/>
      <c r="AS22346" s="71"/>
    </row>
    <row r="22347" spans="1:45" ht="15" customHeight="1" x14ac:dyDescent="0.2">
      <c r="A22347" s="85"/>
      <c r="F22347" s="4"/>
      <c r="H22347" s="79"/>
      <c r="J22347" s="75"/>
      <c r="K22347" s="71"/>
      <c r="L22347" s="75"/>
      <c r="M22347" s="71"/>
      <c r="O22347" s="71"/>
      <c r="Q22347" s="71"/>
      <c r="V22347" s="4"/>
      <c r="X22347" s="4"/>
      <c r="AS22347" s="71"/>
    </row>
    <row r="22348" spans="1:45" ht="15" customHeight="1" x14ac:dyDescent="0.2">
      <c r="A22348" s="85"/>
      <c r="F22348" s="4"/>
      <c r="H22348" s="79"/>
      <c r="J22348" s="75"/>
      <c r="K22348" s="71"/>
      <c r="L22348" s="75"/>
      <c r="M22348" s="71"/>
      <c r="O22348" s="71"/>
      <c r="Q22348" s="71"/>
      <c r="V22348" s="4"/>
      <c r="X22348" s="4"/>
      <c r="AS22348" s="71"/>
    </row>
    <row r="22349" spans="1:45" ht="15" customHeight="1" x14ac:dyDescent="0.2">
      <c r="A22349" s="85"/>
      <c r="F22349" s="4"/>
      <c r="H22349" s="79"/>
      <c r="J22349" s="75"/>
      <c r="K22349" s="71"/>
      <c r="L22349" s="75"/>
      <c r="M22349" s="71"/>
      <c r="O22349" s="71"/>
      <c r="Q22349" s="71"/>
      <c r="V22349" s="4"/>
      <c r="X22349" s="4"/>
      <c r="AS22349" s="71"/>
    </row>
    <row r="22350" spans="1:45" ht="15" customHeight="1" x14ac:dyDescent="0.2">
      <c r="A22350" s="85"/>
      <c r="F22350" s="4"/>
      <c r="H22350" s="79"/>
      <c r="J22350" s="75"/>
      <c r="K22350" s="71"/>
      <c r="L22350" s="75"/>
      <c r="M22350" s="71"/>
      <c r="O22350" s="71"/>
      <c r="Q22350" s="71"/>
      <c r="V22350" s="4"/>
      <c r="X22350" s="4"/>
      <c r="AS22350" s="71"/>
    </row>
    <row r="22351" spans="1:45" ht="15" customHeight="1" x14ac:dyDescent="0.2">
      <c r="A22351" s="85"/>
      <c r="F22351" s="4"/>
      <c r="H22351" s="79"/>
      <c r="J22351" s="75"/>
      <c r="K22351" s="71"/>
      <c r="L22351" s="75"/>
      <c r="M22351" s="71"/>
      <c r="O22351" s="71"/>
      <c r="Q22351" s="71"/>
      <c r="V22351" s="4"/>
      <c r="X22351" s="4"/>
      <c r="AS22351" s="71"/>
    </row>
    <row r="22352" spans="1:45" ht="15" customHeight="1" x14ac:dyDescent="0.2">
      <c r="A22352" s="85"/>
      <c r="F22352" s="4"/>
      <c r="H22352" s="79"/>
      <c r="J22352" s="75"/>
      <c r="K22352" s="71"/>
      <c r="L22352" s="75"/>
      <c r="M22352" s="71"/>
      <c r="O22352" s="71"/>
      <c r="Q22352" s="71"/>
      <c r="V22352" s="4"/>
      <c r="X22352" s="4"/>
      <c r="AS22352" s="71"/>
    </row>
    <row r="22353" spans="1:45" ht="15" customHeight="1" x14ac:dyDescent="0.2">
      <c r="A22353" s="85"/>
      <c r="F22353" s="4"/>
      <c r="H22353" s="79"/>
      <c r="J22353" s="75"/>
      <c r="K22353" s="71"/>
      <c r="L22353" s="75"/>
      <c r="M22353" s="71"/>
      <c r="O22353" s="71"/>
      <c r="Q22353" s="71"/>
      <c r="V22353" s="4"/>
      <c r="X22353" s="4"/>
      <c r="AS22353" s="71"/>
    </row>
    <row r="22354" spans="1:45" ht="15" customHeight="1" x14ac:dyDescent="0.2">
      <c r="A22354" s="85"/>
      <c r="F22354" s="4"/>
      <c r="H22354" s="79"/>
      <c r="J22354" s="75"/>
      <c r="K22354" s="71"/>
      <c r="L22354" s="75"/>
      <c r="M22354" s="71"/>
      <c r="O22354" s="71"/>
      <c r="Q22354" s="71"/>
      <c r="V22354" s="4"/>
      <c r="X22354" s="4"/>
      <c r="AS22354" s="71"/>
    </row>
    <row r="22355" spans="1:45" ht="15" customHeight="1" x14ac:dyDescent="0.2">
      <c r="A22355" s="85"/>
      <c r="F22355" s="4"/>
      <c r="H22355" s="79"/>
      <c r="J22355" s="75"/>
      <c r="K22355" s="71"/>
      <c r="L22355" s="75"/>
      <c r="M22355" s="71"/>
      <c r="O22355" s="71"/>
      <c r="Q22355" s="71"/>
      <c r="V22355" s="4"/>
      <c r="X22355" s="4"/>
      <c r="AS22355" s="71"/>
    </row>
    <row r="22356" spans="1:45" ht="15" customHeight="1" x14ac:dyDescent="0.2">
      <c r="A22356" s="85"/>
      <c r="F22356" s="4"/>
      <c r="H22356" s="79"/>
      <c r="J22356" s="75"/>
      <c r="K22356" s="71"/>
      <c r="L22356" s="75"/>
      <c r="M22356" s="71"/>
      <c r="O22356" s="71"/>
      <c r="Q22356" s="71"/>
      <c r="V22356" s="4"/>
      <c r="X22356" s="4"/>
      <c r="AS22356" s="71"/>
    </row>
    <row r="22357" spans="1:45" ht="15" customHeight="1" x14ac:dyDescent="0.2">
      <c r="A22357" s="85"/>
      <c r="F22357" s="4"/>
      <c r="H22357" s="79"/>
      <c r="J22357" s="75"/>
      <c r="K22357" s="71"/>
      <c r="L22357" s="75"/>
      <c r="M22357" s="71"/>
      <c r="O22357" s="71"/>
      <c r="Q22357" s="71"/>
      <c r="V22357" s="4"/>
      <c r="X22357" s="4"/>
      <c r="AS22357" s="71"/>
    </row>
    <row r="22358" spans="1:45" ht="15" customHeight="1" x14ac:dyDescent="0.2">
      <c r="A22358" s="85"/>
      <c r="F22358" s="4"/>
      <c r="H22358" s="79"/>
      <c r="J22358" s="75"/>
      <c r="K22358" s="71"/>
      <c r="L22358" s="75"/>
      <c r="M22358" s="71"/>
      <c r="O22358" s="71"/>
      <c r="Q22358" s="71"/>
      <c r="V22358" s="4"/>
      <c r="X22358" s="4"/>
      <c r="AS22358" s="71"/>
    </row>
    <row r="22359" spans="1:45" ht="15" customHeight="1" x14ac:dyDescent="0.2">
      <c r="A22359" s="85"/>
      <c r="F22359" s="4"/>
      <c r="H22359" s="79"/>
      <c r="J22359" s="75"/>
      <c r="K22359" s="71"/>
      <c r="L22359" s="75"/>
      <c r="M22359" s="71"/>
      <c r="O22359" s="71"/>
      <c r="Q22359" s="71"/>
      <c r="V22359" s="4"/>
      <c r="X22359" s="4"/>
      <c r="AS22359" s="71"/>
    </row>
    <row r="22360" spans="1:45" ht="15" customHeight="1" x14ac:dyDescent="0.2">
      <c r="A22360" s="85"/>
      <c r="F22360" s="4"/>
      <c r="H22360" s="79"/>
      <c r="J22360" s="75"/>
      <c r="K22360" s="71"/>
      <c r="L22360" s="75"/>
      <c r="M22360" s="71"/>
      <c r="O22360" s="71"/>
      <c r="Q22360" s="71"/>
      <c r="V22360" s="4"/>
      <c r="X22360" s="4"/>
      <c r="AS22360" s="71"/>
    </row>
    <row r="22361" spans="1:45" ht="15" customHeight="1" x14ac:dyDescent="0.2">
      <c r="A22361" s="85"/>
      <c r="F22361" s="4"/>
      <c r="H22361" s="79"/>
      <c r="J22361" s="75"/>
      <c r="K22361" s="71"/>
      <c r="L22361" s="75"/>
      <c r="M22361" s="71"/>
      <c r="O22361" s="71"/>
      <c r="Q22361" s="71"/>
      <c r="V22361" s="4"/>
      <c r="X22361" s="4"/>
      <c r="AS22361" s="71"/>
    </row>
    <row r="22362" spans="1:45" ht="15" customHeight="1" x14ac:dyDescent="0.2">
      <c r="A22362" s="85"/>
      <c r="F22362" s="4"/>
      <c r="H22362" s="79"/>
      <c r="J22362" s="75"/>
      <c r="K22362" s="71"/>
      <c r="L22362" s="75"/>
      <c r="M22362" s="71"/>
      <c r="O22362" s="71"/>
      <c r="Q22362" s="71"/>
      <c r="V22362" s="4"/>
      <c r="X22362" s="4"/>
      <c r="AS22362" s="71"/>
    </row>
    <row r="22363" spans="1:45" ht="15" customHeight="1" x14ac:dyDescent="0.2">
      <c r="A22363" s="85"/>
      <c r="F22363" s="4"/>
      <c r="H22363" s="79"/>
      <c r="J22363" s="75"/>
      <c r="K22363" s="71"/>
      <c r="L22363" s="75"/>
      <c r="M22363" s="71"/>
      <c r="O22363" s="71"/>
      <c r="Q22363" s="71"/>
      <c r="V22363" s="4"/>
      <c r="X22363" s="4"/>
      <c r="AS22363" s="71"/>
    </row>
    <row r="22364" spans="1:45" ht="15" customHeight="1" x14ac:dyDescent="0.2">
      <c r="A22364" s="85"/>
      <c r="F22364" s="4"/>
      <c r="H22364" s="79"/>
      <c r="J22364" s="75"/>
      <c r="K22364" s="71"/>
      <c r="L22364" s="75"/>
      <c r="M22364" s="71"/>
      <c r="O22364" s="71"/>
      <c r="Q22364" s="71"/>
      <c r="V22364" s="4"/>
      <c r="X22364" s="4"/>
      <c r="AS22364" s="71"/>
    </row>
    <row r="22365" spans="1:45" ht="15" customHeight="1" x14ac:dyDescent="0.2">
      <c r="A22365" s="85"/>
      <c r="F22365" s="4"/>
      <c r="H22365" s="79"/>
      <c r="J22365" s="75"/>
      <c r="K22365" s="71"/>
      <c r="L22365" s="75"/>
      <c r="M22365" s="71"/>
      <c r="O22365" s="71"/>
      <c r="Q22365" s="71"/>
      <c r="V22365" s="4"/>
      <c r="X22365" s="4"/>
      <c r="AS22365" s="71"/>
    </row>
    <row r="22366" spans="1:45" ht="15" customHeight="1" x14ac:dyDescent="0.2">
      <c r="A22366" s="85"/>
      <c r="F22366" s="4"/>
      <c r="H22366" s="79"/>
      <c r="J22366" s="75"/>
      <c r="K22366" s="71"/>
      <c r="L22366" s="75"/>
      <c r="M22366" s="71"/>
      <c r="O22366" s="71"/>
      <c r="Q22366" s="71"/>
      <c r="V22366" s="4"/>
      <c r="X22366" s="4"/>
      <c r="AS22366" s="71"/>
    </row>
    <row r="22367" spans="1:45" ht="15" customHeight="1" x14ac:dyDescent="0.2">
      <c r="A22367" s="85"/>
      <c r="F22367" s="4"/>
      <c r="H22367" s="79"/>
      <c r="J22367" s="75"/>
      <c r="K22367" s="71"/>
      <c r="L22367" s="75"/>
      <c r="M22367" s="71"/>
      <c r="O22367" s="71"/>
      <c r="Q22367" s="71"/>
      <c r="V22367" s="4"/>
      <c r="X22367" s="4"/>
      <c r="AS22367" s="71"/>
    </row>
    <row r="22368" spans="1:45" ht="15" customHeight="1" x14ac:dyDescent="0.2">
      <c r="A22368" s="85"/>
      <c r="F22368" s="4"/>
      <c r="H22368" s="79"/>
      <c r="J22368" s="75"/>
      <c r="K22368" s="71"/>
      <c r="L22368" s="75"/>
      <c r="M22368" s="71"/>
      <c r="O22368" s="71"/>
      <c r="Q22368" s="71"/>
      <c r="V22368" s="4"/>
      <c r="X22368" s="4"/>
      <c r="AS22368" s="71"/>
    </row>
    <row r="22369" spans="1:45" ht="15" customHeight="1" x14ac:dyDescent="0.2">
      <c r="A22369" s="85"/>
      <c r="F22369" s="4"/>
      <c r="H22369" s="79"/>
      <c r="J22369" s="75"/>
      <c r="K22369" s="71"/>
      <c r="L22369" s="75"/>
      <c r="M22369" s="71"/>
      <c r="O22369" s="71"/>
      <c r="Q22369" s="71"/>
      <c r="V22369" s="4"/>
      <c r="X22369" s="4"/>
      <c r="AS22369" s="71"/>
    </row>
    <row r="22370" spans="1:45" ht="15" customHeight="1" x14ac:dyDescent="0.2">
      <c r="A22370" s="85"/>
      <c r="F22370" s="4"/>
      <c r="H22370" s="79"/>
      <c r="J22370" s="75"/>
      <c r="K22370" s="71"/>
      <c r="L22370" s="75"/>
      <c r="M22370" s="71"/>
      <c r="O22370" s="71"/>
      <c r="Q22370" s="71"/>
      <c r="V22370" s="4"/>
      <c r="X22370" s="4"/>
      <c r="AS22370" s="71"/>
    </row>
    <row r="22371" spans="1:45" ht="15" customHeight="1" x14ac:dyDescent="0.2">
      <c r="A22371" s="85"/>
      <c r="F22371" s="4"/>
      <c r="H22371" s="79"/>
      <c r="J22371" s="75"/>
      <c r="K22371" s="71"/>
      <c r="L22371" s="75"/>
      <c r="M22371" s="71"/>
      <c r="O22371" s="71"/>
      <c r="Q22371" s="71"/>
      <c r="V22371" s="4"/>
      <c r="X22371" s="4"/>
      <c r="AS22371" s="71"/>
    </row>
    <row r="22372" spans="1:45" ht="15" customHeight="1" x14ac:dyDescent="0.2">
      <c r="A22372" s="85"/>
      <c r="F22372" s="4"/>
      <c r="H22372" s="79"/>
      <c r="J22372" s="75"/>
      <c r="K22372" s="71"/>
      <c r="L22372" s="75"/>
      <c r="M22372" s="71"/>
      <c r="O22372" s="71"/>
      <c r="Q22372" s="71"/>
      <c r="V22372" s="4"/>
      <c r="X22372" s="4"/>
      <c r="AS22372" s="71"/>
    </row>
    <row r="22373" spans="1:45" ht="15" customHeight="1" x14ac:dyDescent="0.2">
      <c r="A22373" s="85"/>
      <c r="F22373" s="4"/>
      <c r="H22373" s="79"/>
      <c r="J22373" s="75"/>
      <c r="K22373" s="71"/>
      <c r="L22373" s="75"/>
      <c r="M22373" s="71"/>
      <c r="O22373" s="71"/>
      <c r="Q22373" s="71"/>
      <c r="V22373" s="4"/>
      <c r="X22373" s="4"/>
      <c r="AS22373" s="71"/>
    </row>
    <row r="22374" spans="1:45" ht="15" customHeight="1" x14ac:dyDescent="0.2">
      <c r="A22374" s="85"/>
      <c r="F22374" s="4"/>
      <c r="H22374" s="79"/>
      <c r="J22374" s="75"/>
      <c r="K22374" s="71"/>
      <c r="L22374" s="75"/>
      <c r="M22374" s="71"/>
      <c r="O22374" s="71"/>
      <c r="Q22374" s="71"/>
      <c r="V22374" s="4"/>
      <c r="X22374" s="4"/>
      <c r="AS22374" s="71"/>
    </row>
    <row r="22375" spans="1:45" ht="15" customHeight="1" x14ac:dyDescent="0.2">
      <c r="A22375" s="85"/>
      <c r="F22375" s="4"/>
      <c r="H22375" s="79"/>
      <c r="J22375" s="75"/>
      <c r="K22375" s="71"/>
      <c r="L22375" s="75"/>
      <c r="M22375" s="71"/>
      <c r="O22375" s="71"/>
      <c r="Q22375" s="71"/>
      <c r="V22375" s="4"/>
      <c r="X22375" s="4"/>
      <c r="AS22375" s="71"/>
    </row>
    <row r="22376" spans="1:45" ht="15" customHeight="1" x14ac:dyDescent="0.2">
      <c r="A22376" s="85"/>
      <c r="F22376" s="4"/>
      <c r="H22376" s="79"/>
      <c r="J22376" s="75"/>
      <c r="K22376" s="71"/>
      <c r="L22376" s="75"/>
      <c r="M22376" s="71"/>
      <c r="O22376" s="71"/>
      <c r="Q22376" s="71"/>
      <c r="V22376" s="4"/>
      <c r="X22376" s="4"/>
      <c r="AS22376" s="71"/>
    </row>
    <row r="22377" spans="1:45" ht="15" customHeight="1" x14ac:dyDescent="0.2">
      <c r="A22377" s="85"/>
      <c r="F22377" s="4"/>
      <c r="H22377" s="79"/>
      <c r="J22377" s="75"/>
      <c r="K22377" s="71"/>
      <c r="L22377" s="75"/>
      <c r="M22377" s="71"/>
      <c r="O22377" s="71"/>
      <c r="Q22377" s="71"/>
      <c r="V22377" s="4"/>
      <c r="X22377" s="4"/>
      <c r="AS22377" s="71"/>
    </row>
    <row r="22378" spans="1:45" ht="15" customHeight="1" x14ac:dyDescent="0.2">
      <c r="A22378" s="85"/>
      <c r="F22378" s="4"/>
      <c r="H22378" s="79"/>
      <c r="J22378" s="75"/>
      <c r="K22378" s="71"/>
      <c r="L22378" s="75"/>
      <c r="M22378" s="71"/>
      <c r="O22378" s="71"/>
      <c r="Q22378" s="71"/>
      <c r="V22378" s="4"/>
      <c r="X22378" s="4"/>
      <c r="AS22378" s="71"/>
    </row>
    <row r="22379" spans="1:45" ht="15" customHeight="1" x14ac:dyDescent="0.2">
      <c r="A22379" s="85"/>
      <c r="F22379" s="4"/>
      <c r="H22379" s="79"/>
      <c r="J22379" s="75"/>
      <c r="K22379" s="71"/>
      <c r="L22379" s="75"/>
      <c r="M22379" s="71"/>
      <c r="O22379" s="71"/>
      <c r="Q22379" s="71"/>
      <c r="V22379" s="4"/>
      <c r="X22379" s="4"/>
      <c r="AS22379" s="71"/>
    </row>
    <row r="22380" spans="1:45" ht="15" customHeight="1" x14ac:dyDescent="0.2">
      <c r="A22380" s="85"/>
      <c r="F22380" s="4"/>
      <c r="H22380" s="79"/>
      <c r="J22380" s="75"/>
      <c r="K22380" s="71"/>
      <c r="L22380" s="75"/>
      <c r="M22380" s="71"/>
      <c r="O22380" s="71"/>
      <c r="Q22380" s="71"/>
      <c r="V22380" s="4"/>
      <c r="X22380" s="4"/>
      <c r="AS22380" s="71"/>
    </row>
    <row r="22381" spans="1:45" ht="15" customHeight="1" x14ac:dyDescent="0.2">
      <c r="A22381" s="85"/>
      <c r="F22381" s="4"/>
      <c r="H22381" s="79"/>
      <c r="J22381" s="75"/>
      <c r="K22381" s="71"/>
      <c r="L22381" s="75"/>
      <c r="M22381" s="71"/>
      <c r="O22381" s="71"/>
      <c r="Q22381" s="71"/>
      <c r="V22381" s="4"/>
      <c r="X22381" s="4"/>
      <c r="AS22381" s="71"/>
    </row>
    <row r="22382" spans="1:45" ht="15" customHeight="1" x14ac:dyDescent="0.2">
      <c r="A22382" s="85"/>
      <c r="F22382" s="4"/>
      <c r="H22382" s="79"/>
      <c r="J22382" s="75"/>
      <c r="K22382" s="71"/>
      <c r="L22382" s="75"/>
      <c r="M22382" s="71"/>
      <c r="O22382" s="71"/>
      <c r="Q22382" s="71"/>
      <c r="V22382" s="4"/>
      <c r="X22382" s="4"/>
      <c r="AS22382" s="71"/>
    </row>
    <row r="22383" spans="1:45" ht="15" customHeight="1" x14ac:dyDescent="0.2">
      <c r="A22383" s="85"/>
      <c r="F22383" s="4"/>
      <c r="H22383" s="79"/>
      <c r="J22383" s="75"/>
      <c r="K22383" s="71"/>
      <c r="L22383" s="75"/>
      <c r="M22383" s="71"/>
      <c r="O22383" s="71"/>
      <c r="Q22383" s="71"/>
      <c r="V22383" s="4"/>
      <c r="X22383" s="4"/>
      <c r="AS22383" s="71"/>
    </row>
    <row r="22384" spans="1:45" ht="15" customHeight="1" x14ac:dyDescent="0.2">
      <c r="A22384" s="85"/>
      <c r="F22384" s="4"/>
      <c r="H22384" s="79"/>
      <c r="J22384" s="75"/>
      <c r="K22384" s="71"/>
      <c r="L22384" s="75"/>
      <c r="M22384" s="71"/>
      <c r="O22384" s="71"/>
      <c r="Q22384" s="71"/>
      <c r="V22384" s="4"/>
      <c r="X22384" s="4"/>
      <c r="AS22384" s="71"/>
    </row>
    <row r="22385" spans="1:45" ht="15" customHeight="1" x14ac:dyDescent="0.2">
      <c r="A22385" s="85"/>
      <c r="F22385" s="4"/>
      <c r="H22385" s="79"/>
      <c r="J22385" s="75"/>
      <c r="K22385" s="71"/>
      <c r="L22385" s="75"/>
      <c r="M22385" s="71"/>
      <c r="O22385" s="71"/>
      <c r="Q22385" s="71"/>
      <c r="V22385" s="4"/>
      <c r="X22385" s="4"/>
      <c r="AS22385" s="71"/>
    </row>
    <row r="22386" spans="1:45" ht="15" customHeight="1" x14ac:dyDescent="0.2">
      <c r="A22386" s="85"/>
      <c r="F22386" s="4"/>
      <c r="H22386" s="79"/>
      <c r="J22386" s="75"/>
      <c r="K22386" s="71"/>
      <c r="L22386" s="75"/>
      <c r="M22386" s="71"/>
      <c r="O22386" s="71"/>
      <c r="Q22386" s="71"/>
      <c r="V22386" s="4"/>
      <c r="X22386" s="4"/>
      <c r="AS22386" s="71"/>
    </row>
    <row r="22387" spans="1:45" ht="15" customHeight="1" x14ac:dyDescent="0.2">
      <c r="A22387" s="85"/>
      <c r="F22387" s="4"/>
      <c r="H22387" s="79"/>
      <c r="J22387" s="75"/>
      <c r="K22387" s="71"/>
      <c r="L22387" s="75"/>
      <c r="M22387" s="71"/>
      <c r="O22387" s="71"/>
      <c r="Q22387" s="71"/>
      <c r="V22387" s="4"/>
      <c r="X22387" s="4"/>
      <c r="AS22387" s="71"/>
    </row>
    <row r="22388" spans="1:45" ht="15" customHeight="1" x14ac:dyDescent="0.2">
      <c r="A22388" s="85"/>
      <c r="F22388" s="4"/>
      <c r="H22388" s="79"/>
      <c r="J22388" s="75"/>
      <c r="K22388" s="71"/>
      <c r="L22388" s="75"/>
      <c r="M22388" s="71"/>
      <c r="O22388" s="71"/>
      <c r="Q22388" s="71"/>
      <c r="V22388" s="4"/>
      <c r="X22388" s="4"/>
      <c r="AS22388" s="71"/>
    </row>
    <row r="22389" spans="1:45" ht="15" customHeight="1" x14ac:dyDescent="0.2">
      <c r="A22389" s="85"/>
      <c r="F22389" s="4"/>
      <c r="H22389" s="79"/>
      <c r="J22389" s="75"/>
      <c r="K22389" s="71"/>
      <c r="L22389" s="75"/>
      <c r="M22389" s="71"/>
      <c r="O22389" s="71"/>
      <c r="Q22389" s="71"/>
      <c r="V22389" s="4"/>
      <c r="X22389" s="4"/>
      <c r="AS22389" s="71"/>
    </row>
    <row r="22390" spans="1:45" ht="15" customHeight="1" x14ac:dyDescent="0.2">
      <c r="A22390" s="85"/>
      <c r="F22390" s="4"/>
      <c r="H22390" s="79"/>
      <c r="J22390" s="75"/>
      <c r="K22390" s="71"/>
      <c r="L22390" s="75"/>
      <c r="M22390" s="71"/>
      <c r="O22390" s="71"/>
      <c r="Q22390" s="71"/>
      <c r="V22390" s="4"/>
      <c r="X22390" s="4"/>
      <c r="AS22390" s="71"/>
    </row>
    <row r="22391" spans="1:45" ht="15" customHeight="1" x14ac:dyDescent="0.2">
      <c r="A22391" s="85"/>
      <c r="F22391" s="4"/>
      <c r="H22391" s="79"/>
      <c r="J22391" s="75"/>
      <c r="K22391" s="71"/>
      <c r="L22391" s="75"/>
      <c r="M22391" s="71"/>
      <c r="O22391" s="71"/>
      <c r="Q22391" s="71"/>
      <c r="V22391" s="4"/>
      <c r="X22391" s="4"/>
      <c r="AS22391" s="71"/>
    </row>
    <row r="22392" spans="1:45" ht="15" customHeight="1" x14ac:dyDescent="0.2">
      <c r="A22392" s="85"/>
      <c r="F22392" s="4"/>
      <c r="H22392" s="79"/>
      <c r="J22392" s="75"/>
      <c r="K22392" s="71"/>
      <c r="L22392" s="75"/>
      <c r="M22392" s="71"/>
      <c r="O22392" s="71"/>
      <c r="Q22392" s="71"/>
      <c r="V22392" s="4"/>
      <c r="X22392" s="4"/>
      <c r="AS22392" s="71"/>
    </row>
    <row r="22393" spans="1:45" ht="15" customHeight="1" x14ac:dyDescent="0.2">
      <c r="A22393" s="85"/>
      <c r="F22393" s="4"/>
      <c r="H22393" s="79"/>
      <c r="J22393" s="75"/>
      <c r="K22393" s="71"/>
      <c r="L22393" s="75"/>
      <c r="M22393" s="71"/>
      <c r="O22393" s="71"/>
      <c r="Q22393" s="71"/>
      <c r="V22393" s="4"/>
      <c r="X22393" s="4"/>
      <c r="AS22393" s="71"/>
    </row>
    <row r="22394" spans="1:45" ht="15" customHeight="1" x14ac:dyDescent="0.2">
      <c r="A22394" s="85"/>
      <c r="F22394" s="4"/>
      <c r="H22394" s="79"/>
      <c r="J22394" s="75"/>
      <c r="K22394" s="71"/>
      <c r="L22394" s="75"/>
      <c r="M22394" s="71"/>
      <c r="O22394" s="71"/>
      <c r="Q22394" s="71"/>
      <c r="V22394" s="4"/>
      <c r="X22394" s="4"/>
      <c r="AS22394" s="71"/>
    </row>
    <row r="22395" spans="1:45" ht="15" customHeight="1" x14ac:dyDescent="0.2">
      <c r="A22395" s="85"/>
      <c r="F22395" s="4"/>
      <c r="H22395" s="79"/>
      <c r="J22395" s="75"/>
      <c r="K22395" s="71"/>
      <c r="L22395" s="75"/>
      <c r="M22395" s="71"/>
      <c r="O22395" s="71"/>
      <c r="Q22395" s="71"/>
      <c r="V22395" s="4"/>
      <c r="X22395" s="4"/>
      <c r="AS22395" s="71"/>
    </row>
    <row r="22396" spans="1:45" ht="15" customHeight="1" x14ac:dyDescent="0.2">
      <c r="A22396" s="85"/>
      <c r="F22396" s="4"/>
      <c r="H22396" s="79"/>
      <c r="J22396" s="75"/>
      <c r="K22396" s="71"/>
      <c r="L22396" s="75"/>
      <c r="M22396" s="71"/>
      <c r="O22396" s="71"/>
      <c r="Q22396" s="71"/>
      <c r="V22396" s="4"/>
      <c r="X22396" s="4"/>
      <c r="AS22396" s="71"/>
    </row>
    <row r="22397" spans="1:45" ht="15" customHeight="1" x14ac:dyDescent="0.2">
      <c r="A22397" s="85"/>
      <c r="F22397" s="4"/>
      <c r="H22397" s="79"/>
      <c r="J22397" s="75"/>
      <c r="K22397" s="71"/>
      <c r="L22397" s="75"/>
      <c r="M22397" s="71"/>
      <c r="O22397" s="71"/>
      <c r="Q22397" s="71"/>
      <c r="V22397" s="4"/>
      <c r="X22397" s="4"/>
      <c r="AS22397" s="71"/>
    </row>
    <row r="22398" spans="1:45" ht="15" customHeight="1" x14ac:dyDescent="0.2">
      <c r="A22398" s="85"/>
      <c r="F22398" s="4"/>
      <c r="H22398" s="79"/>
      <c r="J22398" s="75"/>
      <c r="K22398" s="71"/>
      <c r="L22398" s="75"/>
      <c r="M22398" s="71"/>
      <c r="O22398" s="71"/>
      <c r="Q22398" s="71"/>
      <c r="V22398" s="4"/>
      <c r="X22398" s="4"/>
      <c r="AS22398" s="71"/>
    </row>
    <row r="22399" spans="1:45" ht="15" customHeight="1" x14ac:dyDescent="0.2">
      <c r="A22399" s="85"/>
      <c r="F22399" s="4"/>
      <c r="H22399" s="79"/>
      <c r="J22399" s="75"/>
      <c r="K22399" s="71"/>
      <c r="L22399" s="75"/>
      <c r="M22399" s="71"/>
      <c r="O22399" s="71"/>
      <c r="Q22399" s="71"/>
      <c r="V22399" s="4"/>
      <c r="X22399" s="4"/>
      <c r="AS22399" s="71"/>
    </row>
    <row r="22400" spans="1:45" ht="15" customHeight="1" x14ac:dyDescent="0.2">
      <c r="A22400" s="85"/>
      <c r="F22400" s="4"/>
      <c r="H22400" s="79"/>
      <c r="J22400" s="75"/>
      <c r="K22400" s="71"/>
      <c r="L22400" s="75"/>
      <c r="M22400" s="71"/>
      <c r="O22400" s="71"/>
      <c r="Q22400" s="71"/>
      <c r="V22400" s="4"/>
      <c r="X22400" s="4"/>
      <c r="AS22400" s="71"/>
    </row>
    <row r="22401" spans="1:45" ht="15" customHeight="1" x14ac:dyDescent="0.2">
      <c r="A22401" s="85"/>
      <c r="F22401" s="4"/>
      <c r="H22401" s="79"/>
      <c r="J22401" s="75"/>
      <c r="K22401" s="71"/>
      <c r="L22401" s="75"/>
      <c r="M22401" s="71"/>
      <c r="O22401" s="71"/>
      <c r="Q22401" s="71"/>
      <c r="V22401" s="4"/>
      <c r="X22401" s="4"/>
      <c r="AS22401" s="71"/>
    </row>
    <row r="22402" spans="1:45" ht="15" customHeight="1" x14ac:dyDescent="0.2">
      <c r="A22402" s="85"/>
      <c r="F22402" s="4"/>
      <c r="H22402" s="79"/>
      <c r="J22402" s="75"/>
      <c r="K22402" s="71"/>
      <c r="L22402" s="75"/>
      <c r="M22402" s="71"/>
      <c r="O22402" s="71"/>
      <c r="Q22402" s="71"/>
      <c r="V22402" s="4"/>
      <c r="X22402" s="4"/>
      <c r="AS22402" s="71"/>
    </row>
    <row r="22403" spans="1:45" ht="15" customHeight="1" x14ac:dyDescent="0.2">
      <c r="A22403" s="85"/>
      <c r="F22403" s="4"/>
      <c r="H22403" s="79"/>
      <c r="J22403" s="75"/>
      <c r="K22403" s="71"/>
      <c r="L22403" s="75"/>
      <c r="M22403" s="71"/>
      <c r="O22403" s="71"/>
      <c r="Q22403" s="71"/>
      <c r="V22403" s="4"/>
      <c r="X22403" s="4"/>
      <c r="AS22403" s="71"/>
    </row>
    <row r="22404" spans="1:45" ht="15" customHeight="1" x14ac:dyDescent="0.2">
      <c r="A22404" s="85"/>
      <c r="F22404" s="4"/>
      <c r="H22404" s="79"/>
      <c r="J22404" s="75"/>
      <c r="K22404" s="71"/>
      <c r="L22404" s="75"/>
      <c r="M22404" s="71"/>
      <c r="O22404" s="71"/>
      <c r="Q22404" s="71"/>
      <c r="V22404" s="4"/>
      <c r="X22404" s="4"/>
      <c r="AS22404" s="71"/>
    </row>
    <row r="22405" spans="1:45" ht="15" customHeight="1" x14ac:dyDescent="0.2">
      <c r="A22405" s="85"/>
      <c r="F22405" s="4"/>
      <c r="H22405" s="79"/>
      <c r="J22405" s="75"/>
      <c r="K22405" s="71"/>
      <c r="L22405" s="75"/>
      <c r="M22405" s="71"/>
      <c r="O22405" s="71"/>
      <c r="Q22405" s="71"/>
      <c r="V22405" s="4"/>
      <c r="X22405" s="4"/>
      <c r="AS22405" s="71"/>
    </row>
    <row r="22406" spans="1:45" ht="15" customHeight="1" x14ac:dyDescent="0.2">
      <c r="A22406" s="85"/>
      <c r="F22406" s="4"/>
      <c r="H22406" s="79"/>
      <c r="J22406" s="75"/>
      <c r="K22406" s="71"/>
      <c r="L22406" s="75"/>
      <c r="M22406" s="71"/>
      <c r="O22406" s="71"/>
      <c r="Q22406" s="71"/>
      <c r="V22406" s="4"/>
      <c r="X22406" s="4"/>
      <c r="AS22406" s="71"/>
    </row>
    <row r="22407" spans="1:45" ht="15" customHeight="1" x14ac:dyDescent="0.2">
      <c r="A22407" s="85"/>
      <c r="F22407" s="4"/>
      <c r="H22407" s="79"/>
      <c r="J22407" s="75"/>
      <c r="K22407" s="71"/>
      <c r="L22407" s="75"/>
      <c r="M22407" s="71"/>
      <c r="O22407" s="71"/>
      <c r="Q22407" s="71"/>
      <c r="V22407" s="4"/>
      <c r="X22407" s="4"/>
      <c r="AS22407" s="71"/>
    </row>
    <row r="22408" spans="1:45" ht="15" customHeight="1" x14ac:dyDescent="0.2">
      <c r="A22408" s="85"/>
      <c r="F22408" s="4"/>
      <c r="H22408" s="79"/>
      <c r="J22408" s="75"/>
      <c r="K22408" s="71"/>
      <c r="L22408" s="75"/>
      <c r="M22408" s="71"/>
      <c r="O22408" s="71"/>
      <c r="Q22408" s="71"/>
      <c r="V22408" s="4"/>
      <c r="X22408" s="4"/>
      <c r="AS22408" s="71"/>
    </row>
    <row r="22409" spans="1:45" ht="15" customHeight="1" x14ac:dyDescent="0.2">
      <c r="A22409" s="85"/>
      <c r="F22409" s="4"/>
      <c r="H22409" s="79"/>
      <c r="J22409" s="75"/>
      <c r="K22409" s="71"/>
      <c r="L22409" s="75"/>
      <c r="M22409" s="71"/>
      <c r="O22409" s="71"/>
      <c r="Q22409" s="71"/>
      <c r="V22409" s="4"/>
      <c r="X22409" s="4"/>
      <c r="AS22409" s="71"/>
    </row>
    <row r="22410" spans="1:45" ht="15" customHeight="1" x14ac:dyDescent="0.2">
      <c r="A22410" s="85"/>
      <c r="F22410" s="4"/>
      <c r="H22410" s="79"/>
      <c r="J22410" s="75"/>
      <c r="K22410" s="71"/>
      <c r="L22410" s="75"/>
      <c r="M22410" s="71"/>
      <c r="O22410" s="71"/>
      <c r="Q22410" s="71"/>
      <c r="V22410" s="4"/>
      <c r="X22410" s="4"/>
      <c r="AS22410" s="71"/>
    </row>
    <row r="22411" spans="1:45" ht="15" customHeight="1" x14ac:dyDescent="0.2">
      <c r="A22411" s="85"/>
      <c r="F22411" s="4"/>
      <c r="H22411" s="79"/>
      <c r="J22411" s="75"/>
      <c r="K22411" s="71"/>
      <c r="L22411" s="75"/>
      <c r="M22411" s="71"/>
      <c r="O22411" s="71"/>
      <c r="Q22411" s="71"/>
      <c r="V22411" s="4"/>
      <c r="X22411" s="4"/>
      <c r="AS22411" s="71"/>
    </row>
    <row r="22412" spans="1:45" ht="15" customHeight="1" x14ac:dyDescent="0.2">
      <c r="A22412" s="85"/>
      <c r="F22412" s="4"/>
      <c r="H22412" s="79"/>
      <c r="J22412" s="75"/>
      <c r="K22412" s="71"/>
      <c r="L22412" s="75"/>
      <c r="M22412" s="71"/>
      <c r="O22412" s="71"/>
      <c r="Q22412" s="71"/>
      <c r="V22412" s="4"/>
      <c r="X22412" s="4"/>
      <c r="AS22412" s="71"/>
    </row>
    <row r="22413" spans="1:45" ht="15" customHeight="1" x14ac:dyDescent="0.2">
      <c r="A22413" s="85"/>
      <c r="F22413" s="4"/>
      <c r="H22413" s="79"/>
      <c r="J22413" s="75"/>
      <c r="K22413" s="71"/>
      <c r="L22413" s="75"/>
      <c r="M22413" s="71"/>
      <c r="O22413" s="71"/>
      <c r="Q22413" s="71"/>
      <c r="V22413" s="4"/>
      <c r="X22413" s="4"/>
      <c r="AS22413" s="71"/>
    </row>
    <row r="22414" spans="1:45" ht="15" customHeight="1" x14ac:dyDescent="0.2">
      <c r="A22414" s="85"/>
      <c r="F22414" s="4"/>
      <c r="H22414" s="79"/>
      <c r="J22414" s="75"/>
      <c r="K22414" s="71"/>
      <c r="L22414" s="75"/>
      <c r="M22414" s="71"/>
      <c r="O22414" s="71"/>
      <c r="Q22414" s="71"/>
      <c r="V22414" s="4"/>
      <c r="X22414" s="4"/>
      <c r="AS22414" s="71"/>
    </row>
    <row r="22415" spans="1:45" ht="15" customHeight="1" x14ac:dyDescent="0.2">
      <c r="A22415" s="85"/>
      <c r="F22415" s="4"/>
      <c r="H22415" s="79"/>
      <c r="J22415" s="75"/>
      <c r="K22415" s="71"/>
      <c r="L22415" s="75"/>
      <c r="M22415" s="71"/>
      <c r="O22415" s="71"/>
      <c r="Q22415" s="71"/>
      <c r="V22415" s="4"/>
      <c r="X22415" s="4"/>
      <c r="AS22415" s="71"/>
    </row>
    <row r="22416" spans="1:45" ht="15" customHeight="1" x14ac:dyDescent="0.2">
      <c r="A22416" s="85"/>
      <c r="F22416" s="4"/>
      <c r="H22416" s="79"/>
      <c r="J22416" s="75"/>
      <c r="K22416" s="71"/>
      <c r="L22416" s="75"/>
      <c r="M22416" s="71"/>
      <c r="O22416" s="71"/>
      <c r="Q22416" s="71"/>
      <c r="V22416" s="4"/>
      <c r="X22416" s="4"/>
      <c r="AS22416" s="71"/>
    </row>
    <row r="22417" spans="1:45" ht="15" customHeight="1" x14ac:dyDescent="0.2">
      <c r="A22417" s="85"/>
      <c r="F22417" s="4"/>
      <c r="H22417" s="79"/>
      <c r="J22417" s="75"/>
      <c r="K22417" s="71"/>
      <c r="L22417" s="75"/>
      <c r="M22417" s="71"/>
      <c r="O22417" s="71"/>
      <c r="Q22417" s="71"/>
      <c r="V22417" s="4"/>
      <c r="X22417" s="4"/>
      <c r="AS22417" s="71"/>
    </row>
    <row r="22418" spans="1:45" ht="15" customHeight="1" x14ac:dyDescent="0.2">
      <c r="A22418" s="85"/>
      <c r="F22418" s="4"/>
      <c r="H22418" s="79"/>
      <c r="J22418" s="75"/>
      <c r="K22418" s="71"/>
      <c r="L22418" s="75"/>
      <c r="M22418" s="71"/>
      <c r="O22418" s="71"/>
      <c r="Q22418" s="71"/>
      <c r="V22418" s="4"/>
      <c r="X22418" s="4"/>
      <c r="AS22418" s="71"/>
    </row>
    <row r="22419" spans="1:45" ht="15" customHeight="1" x14ac:dyDescent="0.2">
      <c r="A22419" s="85"/>
      <c r="F22419" s="4"/>
      <c r="H22419" s="79"/>
      <c r="J22419" s="75"/>
      <c r="K22419" s="71"/>
      <c r="L22419" s="75"/>
      <c r="M22419" s="71"/>
      <c r="O22419" s="71"/>
      <c r="Q22419" s="71"/>
      <c r="V22419" s="4"/>
      <c r="X22419" s="4"/>
      <c r="AS22419" s="71"/>
    </row>
    <row r="22420" spans="1:45" ht="15" customHeight="1" x14ac:dyDescent="0.2">
      <c r="A22420" s="85"/>
      <c r="F22420" s="4"/>
      <c r="H22420" s="79"/>
      <c r="J22420" s="75"/>
      <c r="K22420" s="71"/>
      <c r="L22420" s="75"/>
      <c r="M22420" s="71"/>
      <c r="O22420" s="71"/>
      <c r="Q22420" s="71"/>
      <c r="V22420" s="4"/>
      <c r="X22420" s="4"/>
      <c r="AS22420" s="71"/>
    </row>
    <row r="22421" spans="1:45" ht="15" customHeight="1" x14ac:dyDescent="0.2">
      <c r="A22421" s="85"/>
      <c r="F22421" s="4"/>
      <c r="H22421" s="79"/>
      <c r="J22421" s="75"/>
      <c r="K22421" s="71"/>
      <c r="L22421" s="75"/>
      <c r="M22421" s="71"/>
      <c r="O22421" s="71"/>
      <c r="Q22421" s="71"/>
      <c r="V22421" s="4"/>
      <c r="X22421" s="4"/>
      <c r="AS22421" s="71"/>
    </row>
    <row r="22422" spans="1:45" ht="15" customHeight="1" x14ac:dyDescent="0.2">
      <c r="A22422" s="85"/>
      <c r="F22422" s="4"/>
      <c r="H22422" s="79"/>
      <c r="J22422" s="75"/>
      <c r="K22422" s="71"/>
      <c r="L22422" s="75"/>
      <c r="M22422" s="71"/>
      <c r="O22422" s="71"/>
      <c r="Q22422" s="71"/>
      <c r="V22422" s="4"/>
      <c r="X22422" s="4"/>
      <c r="AS22422" s="71"/>
    </row>
    <row r="22423" spans="1:45" ht="15" customHeight="1" x14ac:dyDescent="0.2">
      <c r="A22423" s="85"/>
      <c r="F22423" s="4"/>
      <c r="H22423" s="79"/>
      <c r="J22423" s="75"/>
      <c r="K22423" s="71"/>
      <c r="L22423" s="75"/>
      <c r="M22423" s="71"/>
      <c r="O22423" s="71"/>
      <c r="Q22423" s="71"/>
      <c r="V22423" s="4"/>
      <c r="X22423" s="4"/>
      <c r="AS22423" s="71"/>
    </row>
    <row r="22424" spans="1:45" ht="15" customHeight="1" x14ac:dyDescent="0.2">
      <c r="A22424" s="85"/>
      <c r="F22424" s="4"/>
      <c r="H22424" s="79"/>
      <c r="J22424" s="75"/>
      <c r="K22424" s="71"/>
      <c r="L22424" s="75"/>
      <c r="M22424" s="71"/>
      <c r="O22424" s="71"/>
      <c r="Q22424" s="71"/>
      <c r="V22424" s="4"/>
      <c r="X22424" s="4"/>
      <c r="AS22424" s="71"/>
    </row>
    <row r="22425" spans="1:45" ht="15" customHeight="1" x14ac:dyDescent="0.2">
      <c r="A22425" s="85"/>
      <c r="F22425" s="4"/>
      <c r="H22425" s="79"/>
      <c r="J22425" s="75"/>
      <c r="K22425" s="71"/>
      <c r="L22425" s="75"/>
      <c r="M22425" s="71"/>
      <c r="O22425" s="71"/>
      <c r="Q22425" s="71"/>
      <c r="V22425" s="4"/>
      <c r="X22425" s="4"/>
      <c r="AS22425" s="71"/>
    </row>
    <row r="22426" spans="1:45" ht="15" customHeight="1" x14ac:dyDescent="0.2">
      <c r="A22426" s="85"/>
      <c r="F22426" s="4"/>
      <c r="H22426" s="79"/>
      <c r="J22426" s="75"/>
      <c r="K22426" s="71"/>
      <c r="L22426" s="75"/>
      <c r="M22426" s="71"/>
      <c r="O22426" s="71"/>
      <c r="Q22426" s="71"/>
      <c r="V22426" s="4"/>
      <c r="X22426" s="4"/>
      <c r="AS22426" s="71"/>
    </row>
    <row r="22427" spans="1:45" ht="15" customHeight="1" x14ac:dyDescent="0.2">
      <c r="A22427" s="85"/>
      <c r="F22427" s="4"/>
      <c r="H22427" s="79"/>
      <c r="J22427" s="75"/>
      <c r="K22427" s="71"/>
      <c r="L22427" s="75"/>
      <c r="M22427" s="71"/>
      <c r="O22427" s="71"/>
      <c r="Q22427" s="71"/>
      <c r="V22427" s="4"/>
      <c r="X22427" s="4"/>
      <c r="AS22427" s="71"/>
    </row>
    <row r="22428" spans="1:45" ht="15" customHeight="1" x14ac:dyDescent="0.2">
      <c r="A22428" s="85"/>
      <c r="F22428" s="4"/>
      <c r="H22428" s="79"/>
      <c r="J22428" s="75"/>
      <c r="K22428" s="71"/>
      <c r="L22428" s="75"/>
      <c r="M22428" s="71"/>
      <c r="O22428" s="71"/>
      <c r="Q22428" s="71"/>
      <c r="V22428" s="4"/>
      <c r="X22428" s="4"/>
      <c r="AS22428" s="71"/>
    </row>
    <row r="22429" spans="1:45" ht="15" customHeight="1" x14ac:dyDescent="0.2">
      <c r="A22429" s="85"/>
      <c r="F22429" s="4"/>
      <c r="H22429" s="79"/>
      <c r="J22429" s="75"/>
      <c r="K22429" s="71"/>
      <c r="L22429" s="75"/>
      <c r="M22429" s="71"/>
      <c r="O22429" s="71"/>
      <c r="Q22429" s="71"/>
      <c r="V22429" s="4"/>
      <c r="X22429" s="4"/>
      <c r="AS22429" s="71"/>
    </row>
    <row r="22430" spans="1:45" ht="15" customHeight="1" x14ac:dyDescent="0.2">
      <c r="A22430" s="85"/>
      <c r="F22430" s="4"/>
      <c r="H22430" s="79"/>
      <c r="J22430" s="75"/>
      <c r="K22430" s="71"/>
      <c r="L22430" s="75"/>
      <c r="M22430" s="71"/>
      <c r="O22430" s="71"/>
      <c r="Q22430" s="71"/>
      <c r="V22430" s="4"/>
      <c r="X22430" s="4"/>
      <c r="AS22430" s="71"/>
    </row>
    <row r="22431" spans="1:45" ht="15" customHeight="1" x14ac:dyDescent="0.2">
      <c r="A22431" s="85"/>
      <c r="F22431" s="4"/>
      <c r="H22431" s="79"/>
      <c r="J22431" s="75"/>
      <c r="K22431" s="71"/>
      <c r="L22431" s="75"/>
      <c r="M22431" s="71"/>
      <c r="O22431" s="71"/>
      <c r="Q22431" s="71"/>
      <c r="V22431" s="4"/>
      <c r="X22431" s="4"/>
      <c r="AS22431" s="71"/>
    </row>
    <row r="22432" spans="1:45" ht="15" customHeight="1" x14ac:dyDescent="0.2">
      <c r="A22432" s="85"/>
      <c r="F22432" s="4"/>
      <c r="H22432" s="79"/>
      <c r="J22432" s="75"/>
      <c r="K22432" s="71"/>
      <c r="L22432" s="75"/>
      <c r="M22432" s="71"/>
      <c r="O22432" s="71"/>
      <c r="Q22432" s="71"/>
      <c r="V22432" s="4"/>
      <c r="X22432" s="4"/>
      <c r="AS22432" s="71"/>
    </row>
    <row r="22433" spans="1:45" ht="15" customHeight="1" x14ac:dyDescent="0.2">
      <c r="A22433" s="85"/>
      <c r="F22433" s="4"/>
      <c r="H22433" s="79"/>
      <c r="J22433" s="75"/>
      <c r="K22433" s="71"/>
      <c r="L22433" s="75"/>
      <c r="M22433" s="71"/>
      <c r="O22433" s="71"/>
      <c r="Q22433" s="71"/>
      <c r="V22433" s="4"/>
      <c r="X22433" s="4"/>
      <c r="AS22433" s="71"/>
    </row>
    <row r="22434" spans="1:45" ht="15" customHeight="1" x14ac:dyDescent="0.2">
      <c r="A22434" s="85"/>
      <c r="F22434" s="4"/>
      <c r="H22434" s="79"/>
      <c r="J22434" s="75"/>
      <c r="K22434" s="71"/>
      <c r="L22434" s="75"/>
      <c r="M22434" s="71"/>
      <c r="O22434" s="71"/>
      <c r="Q22434" s="71"/>
      <c r="V22434" s="4"/>
      <c r="X22434" s="4"/>
      <c r="AS22434" s="71"/>
    </row>
    <row r="22435" spans="1:45" ht="15" customHeight="1" x14ac:dyDescent="0.2">
      <c r="A22435" s="85"/>
      <c r="F22435" s="4"/>
      <c r="H22435" s="79"/>
      <c r="J22435" s="75"/>
      <c r="K22435" s="71"/>
      <c r="L22435" s="75"/>
      <c r="M22435" s="71"/>
      <c r="O22435" s="71"/>
      <c r="Q22435" s="71"/>
      <c r="V22435" s="4"/>
      <c r="X22435" s="4"/>
      <c r="AS22435" s="71"/>
    </row>
    <row r="22436" spans="1:45" ht="15" customHeight="1" x14ac:dyDescent="0.2">
      <c r="A22436" s="85"/>
      <c r="F22436" s="4"/>
      <c r="H22436" s="79"/>
      <c r="J22436" s="75"/>
      <c r="K22436" s="71"/>
      <c r="L22436" s="75"/>
      <c r="M22436" s="71"/>
      <c r="O22436" s="71"/>
      <c r="Q22436" s="71"/>
      <c r="V22436" s="4"/>
      <c r="X22436" s="4"/>
      <c r="AS22436" s="71"/>
    </row>
    <row r="22437" spans="1:45" ht="15" customHeight="1" x14ac:dyDescent="0.2">
      <c r="A22437" s="85"/>
      <c r="F22437" s="4"/>
      <c r="H22437" s="79"/>
      <c r="J22437" s="75"/>
      <c r="K22437" s="71"/>
      <c r="L22437" s="75"/>
      <c r="M22437" s="71"/>
      <c r="O22437" s="71"/>
      <c r="Q22437" s="71"/>
      <c r="V22437" s="4"/>
      <c r="X22437" s="4"/>
      <c r="AS22437" s="71"/>
    </row>
    <row r="22438" spans="1:45" ht="15" customHeight="1" x14ac:dyDescent="0.2">
      <c r="A22438" s="85"/>
      <c r="F22438" s="4"/>
      <c r="H22438" s="79"/>
      <c r="J22438" s="75"/>
      <c r="K22438" s="71"/>
      <c r="L22438" s="75"/>
      <c r="M22438" s="71"/>
      <c r="O22438" s="71"/>
      <c r="Q22438" s="71"/>
      <c r="V22438" s="4"/>
      <c r="X22438" s="4"/>
      <c r="AS22438" s="71"/>
    </row>
    <row r="22439" spans="1:45" ht="15" customHeight="1" x14ac:dyDescent="0.2">
      <c r="A22439" s="85"/>
      <c r="F22439" s="4"/>
      <c r="H22439" s="79"/>
      <c r="J22439" s="75"/>
      <c r="K22439" s="71"/>
      <c r="L22439" s="75"/>
      <c r="M22439" s="71"/>
      <c r="O22439" s="71"/>
      <c r="Q22439" s="71"/>
      <c r="V22439" s="4"/>
      <c r="X22439" s="4"/>
      <c r="AS22439" s="71"/>
    </row>
    <row r="22440" spans="1:45" ht="15" customHeight="1" x14ac:dyDescent="0.2">
      <c r="A22440" s="85"/>
      <c r="F22440" s="4"/>
      <c r="H22440" s="79"/>
      <c r="J22440" s="75"/>
      <c r="K22440" s="71"/>
      <c r="L22440" s="75"/>
      <c r="M22440" s="71"/>
      <c r="O22440" s="71"/>
      <c r="Q22440" s="71"/>
      <c r="V22440" s="4"/>
      <c r="X22440" s="4"/>
      <c r="AS22440" s="71"/>
    </row>
    <row r="22441" spans="1:45" ht="15" customHeight="1" x14ac:dyDescent="0.2">
      <c r="A22441" s="85"/>
      <c r="F22441" s="4"/>
      <c r="H22441" s="79"/>
      <c r="J22441" s="75"/>
      <c r="K22441" s="71"/>
      <c r="L22441" s="75"/>
      <c r="M22441" s="71"/>
      <c r="O22441" s="71"/>
      <c r="Q22441" s="71"/>
      <c r="V22441" s="4"/>
      <c r="X22441" s="4"/>
      <c r="AS22441" s="71"/>
    </row>
    <row r="22442" spans="1:45" ht="15" customHeight="1" x14ac:dyDescent="0.2">
      <c r="A22442" s="85"/>
      <c r="F22442" s="4"/>
      <c r="H22442" s="79"/>
      <c r="J22442" s="75"/>
      <c r="K22442" s="71"/>
      <c r="L22442" s="75"/>
      <c r="M22442" s="71"/>
      <c r="O22442" s="71"/>
      <c r="Q22442" s="71"/>
      <c r="V22442" s="4"/>
      <c r="X22442" s="4"/>
      <c r="AS22442" s="71"/>
    </row>
    <row r="22443" spans="1:45" ht="15" customHeight="1" x14ac:dyDescent="0.2">
      <c r="A22443" s="85"/>
      <c r="F22443" s="4"/>
      <c r="H22443" s="79"/>
      <c r="J22443" s="75"/>
      <c r="K22443" s="71"/>
      <c r="L22443" s="75"/>
      <c r="M22443" s="71"/>
      <c r="O22443" s="71"/>
      <c r="Q22443" s="71"/>
      <c r="V22443" s="4"/>
      <c r="X22443" s="4"/>
      <c r="AS22443" s="71"/>
    </row>
    <row r="22444" spans="1:45" ht="15" customHeight="1" x14ac:dyDescent="0.2">
      <c r="A22444" s="85"/>
      <c r="F22444" s="4"/>
      <c r="H22444" s="79"/>
      <c r="J22444" s="75"/>
      <c r="K22444" s="71"/>
      <c r="L22444" s="75"/>
      <c r="M22444" s="71"/>
      <c r="O22444" s="71"/>
      <c r="Q22444" s="71"/>
      <c r="V22444" s="4"/>
      <c r="X22444" s="4"/>
      <c r="AS22444" s="71"/>
    </row>
    <row r="22445" spans="1:45" ht="15" customHeight="1" x14ac:dyDescent="0.2">
      <c r="A22445" s="85"/>
      <c r="F22445" s="4"/>
      <c r="H22445" s="79"/>
      <c r="J22445" s="75"/>
      <c r="K22445" s="71"/>
      <c r="L22445" s="75"/>
      <c r="M22445" s="71"/>
      <c r="O22445" s="71"/>
      <c r="Q22445" s="71"/>
      <c r="V22445" s="4"/>
      <c r="X22445" s="4"/>
      <c r="AS22445" s="71"/>
    </row>
    <row r="22446" spans="1:45" ht="15" customHeight="1" x14ac:dyDescent="0.2">
      <c r="A22446" s="85"/>
      <c r="F22446" s="4"/>
      <c r="H22446" s="79"/>
      <c r="J22446" s="75"/>
      <c r="K22446" s="71"/>
      <c r="L22446" s="75"/>
      <c r="M22446" s="71"/>
      <c r="O22446" s="71"/>
      <c r="Q22446" s="71"/>
      <c r="V22446" s="4"/>
      <c r="X22446" s="4"/>
      <c r="AS22446" s="71"/>
    </row>
    <row r="22447" spans="1:45" ht="15" customHeight="1" x14ac:dyDescent="0.2">
      <c r="A22447" s="85"/>
      <c r="F22447" s="4"/>
      <c r="H22447" s="79"/>
      <c r="J22447" s="75"/>
      <c r="K22447" s="71"/>
      <c r="L22447" s="75"/>
      <c r="M22447" s="71"/>
      <c r="O22447" s="71"/>
      <c r="Q22447" s="71"/>
      <c r="V22447" s="4"/>
      <c r="X22447" s="4"/>
      <c r="AS22447" s="71"/>
    </row>
    <row r="22448" spans="1:45" ht="15" customHeight="1" x14ac:dyDescent="0.2">
      <c r="A22448" s="85"/>
      <c r="F22448" s="4"/>
      <c r="H22448" s="79"/>
      <c r="J22448" s="75"/>
      <c r="K22448" s="71"/>
      <c r="L22448" s="75"/>
      <c r="M22448" s="71"/>
      <c r="O22448" s="71"/>
      <c r="Q22448" s="71"/>
      <c r="V22448" s="4"/>
      <c r="X22448" s="4"/>
      <c r="AS22448" s="71"/>
    </row>
    <row r="22449" spans="1:45" ht="15" customHeight="1" x14ac:dyDescent="0.2">
      <c r="A22449" s="85"/>
      <c r="F22449" s="4"/>
      <c r="H22449" s="79"/>
      <c r="J22449" s="75"/>
      <c r="K22449" s="71"/>
      <c r="L22449" s="75"/>
      <c r="M22449" s="71"/>
      <c r="O22449" s="71"/>
      <c r="Q22449" s="71"/>
      <c r="V22449" s="4"/>
      <c r="X22449" s="4"/>
      <c r="AS22449" s="71"/>
    </row>
    <row r="22450" spans="1:45" ht="15" customHeight="1" x14ac:dyDescent="0.2">
      <c r="A22450" s="85"/>
      <c r="F22450" s="4"/>
      <c r="H22450" s="79"/>
      <c r="J22450" s="75"/>
      <c r="K22450" s="71"/>
      <c r="L22450" s="75"/>
      <c r="M22450" s="71"/>
      <c r="O22450" s="71"/>
      <c r="Q22450" s="71"/>
      <c r="V22450" s="4"/>
      <c r="X22450" s="4"/>
      <c r="AS22450" s="71"/>
    </row>
    <row r="22451" spans="1:45" ht="15" customHeight="1" x14ac:dyDescent="0.2">
      <c r="A22451" s="85"/>
      <c r="F22451" s="4"/>
      <c r="H22451" s="79"/>
      <c r="J22451" s="75"/>
      <c r="K22451" s="71"/>
      <c r="L22451" s="75"/>
      <c r="M22451" s="71"/>
      <c r="O22451" s="71"/>
      <c r="Q22451" s="71"/>
      <c r="V22451" s="4"/>
      <c r="X22451" s="4"/>
      <c r="AS22451" s="71"/>
    </row>
    <row r="22452" spans="1:45" ht="15" customHeight="1" x14ac:dyDescent="0.2">
      <c r="A22452" s="85"/>
      <c r="F22452" s="4"/>
      <c r="H22452" s="79"/>
      <c r="J22452" s="75"/>
      <c r="K22452" s="71"/>
      <c r="L22452" s="75"/>
      <c r="M22452" s="71"/>
      <c r="O22452" s="71"/>
      <c r="Q22452" s="71"/>
      <c r="V22452" s="4"/>
      <c r="X22452" s="4"/>
      <c r="AS22452" s="71"/>
    </row>
    <row r="22453" spans="1:45" ht="15" customHeight="1" x14ac:dyDescent="0.2">
      <c r="A22453" s="85"/>
      <c r="F22453" s="4"/>
      <c r="H22453" s="79"/>
      <c r="J22453" s="75"/>
      <c r="K22453" s="71"/>
      <c r="L22453" s="75"/>
      <c r="M22453" s="71"/>
      <c r="O22453" s="71"/>
      <c r="Q22453" s="71"/>
      <c r="V22453" s="4"/>
      <c r="X22453" s="4"/>
      <c r="AS22453" s="71"/>
    </row>
    <row r="22454" spans="1:45" ht="15" customHeight="1" x14ac:dyDescent="0.2">
      <c r="A22454" s="85"/>
      <c r="F22454" s="4"/>
      <c r="H22454" s="79"/>
      <c r="J22454" s="75"/>
      <c r="K22454" s="71"/>
      <c r="L22454" s="75"/>
      <c r="M22454" s="71"/>
      <c r="O22454" s="71"/>
      <c r="Q22454" s="71"/>
      <c r="V22454" s="4"/>
      <c r="X22454" s="4"/>
      <c r="AS22454" s="71"/>
    </row>
    <row r="22455" spans="1:45" ht="15" customHeight="1" x14ac:dyDescent="0.2">
      <c r="A22455" s="85"/>
      <c r="F22455" s="4"/>
      <c r="H22455" s="79"/>
      <c r="J22455" s="75"/>
      <c r="K22455" s="71"/>
      <c r="L22455" s="75"/>
      <c r="M22455" s="71"/>
      <c r="O22455" s="71"/>
      <c r="Q22455" s="71"/>
      <c r="V22455" s="4"/>
      <c r="X22455" s="4"/>
      <c r="AS22455" s="71"/>
    </row>
    <row r="22456" spans="1:45" ht="15" customHeight="1" x14ac:dyDescent="0.2">
      <c r="A22456" s="85"/>
      <c r="F22456" s="4"/>
      <c r="H22456" s="79"/>
      <c r="J22456" s="75"/>
      <c r="K22456" s="71"/>
      <c r="L22456" s="75"/>
      <c r="M22456" s="71"/>
      <c r="O22456" s="71"/>
      <c r="Q22456" s="71"/>
      <c r="V22456" s="4"/>
      <c r="X22456" s="4"/>
      <c r="AS22456" s="71"/>
    </row>
    <row r="22457" spans="1:45" ht="15" customHeight="1" x14ac:dyDescent="0.2">
      <c r="A22457" s="85"/>
      <c r="F22457" s="4"/>
      <c r="H22457" s="79"/>
      <c r="J22457" s="75"/>
      <c r="K22457" s="71"/>
      <c r="L22457" s="75"/>
      <c r="M22457" s="71"/>
      <c r="O22457" s="71"/>
      <c r="Q22457" s="71"/>
      <c r="V22457" s="4"/>
      <c r="X22457" s="4"/>
      <c r="AS22457" s="71"/>
    </row>
    <row r="22458" spans="1:45" ht="15" customHeight="1" x14ac:dyDescent="0.2">
      <c r="A22458" s="85"/>
      <c r="F22458" s="4"/>
      <c r="H22458" s="79"/>
      <c r="J22458" s="75"/>
      <c r="K22458" s="71"/>
      <c r="L22458" s="75"/>
      <c r="M22458" s="71"/>
      <c r="O22458" s="71"/>
      <c r="Q22458" s="71"/>
      <c r="V22458" s="4"/>
      <c r="X22458" s="4"/>
      <c r="AS22458" s="71"/>
    </row>
    <row r="22459" spans="1:45" ht="15" customHeight="1" x14ac:dyDescent="0.2">
      <c r="A22459" s="85"/>
      <c r="F22459" s="4"/>
      <c r="H22459" s="79"/>
      <c r="J22459" s="75"/>
      <c r="K22459" s="71"/>
      <c r="L22459" s="75"/>
      <c r="M22459" s="71"/>
      <c r="O22459" s="71"/>
      <c r="Q22459" s="71"/>
      <c r="V22459" s="4"/>
      <c r="X22459" s="4"/>
      <c r="AS22459" s="71"/>
    </row>
    <row r="22460" spans="1:45" ht="15" customHeight="1" x14ac:dyDescent="0.2">
      <c r="A22460" s="85"/>
      <c r="F22460" s="4"/>
      <c r="H22460" s="79"/>
      <c r="J22460" s="75"/>
      <c r="K22460" s="71"/>
      <c r="L22460" s="75"/>
      <c r="M22460" s="71"/>
      <c r="O22460" s="71"/>
      <c r="Q22460" s="71"/>
      <c r="V22460" s="4"/>
      <c r="X22460" s="4"/>
      <c r="AS22460" s="71"/>
    </row>
    <row r="22461" spans="1:45" ht="15" customHeight="1" x14ac:dyDescent="0.2">
      <c r="A22461" s="85"/>
      <c r="F22461" s="4"/>
      <c r="H22461" s="79"/>
      <c r="J22461" s="75"/>
      <c r="K22461" s="71"/>
      <c r="L22461" s="75"/>
      <c r="M22461" s="71"/>
      <c r="O22461" s="71"/>
      <c r="Q22461" s="71"/>
      <c r="V22461" s="4"/>
      <c r="X22461" s="4"/>
      <c r="AS22461" s="71"/>
    </row>
    <row r="22462" spans="1:45" ht="15" customHeight="1" x14ac:dyDescent="0.2">
      <c r="A22462" s="85"/>
      <c r="F22462" s="4"/>
      <c r="H22462" s="79"/>
      <c r="J22462" s="75"/>
      <c r="K22462" s="71"/>
      <c r="L22462" s="75"/>
      <c r="M22462" s="71"/>
      <c r="O22462" s="71"/>
      <c r="Q22462" s="71"/>
      <c r="V22462" s="4"/>
      <c r="X22462" s="4"/>
      <c r="AS22462" s="71"/>
    </row>
    <row r="22463" spans="1:45" ht="15" customHeight="1" x14ac:dyDescent="0.2">
      <c r="A22463" s="85"/>
      <c r="F22463" s="4"/>
      <c r="H22463" s="79"/>
      <c r="J22463" s="75"/>
      <c r="K22463" s="71"/>
      <c r="L22463" s="75"/>
      <c r="M22463" s="71"/>
      <c r="O22463" s="71"/>
      <c r="Q22463" s="71"/>
      <c r="V22463" s="4"/>
      <c r="X22463" s="4"/>
      <c r="AS22463" s="71"/>
    </row>
    <row r="22464" spans="1:45" ht="15" customHeight="1" x14ac:dyDescent="0.2">
      <c r="A22464" s="85"/>
      <c r="F22464" s="4"/>
      <c r="H22464" s="79"/>
      <c r="J22464" s="75"/>
      <c r="K22464" s="71"/>
      <c r="L22464" s="75"/>
      <c r="M22464" s="71"/>
      <c r="O22464" s="71"/>
      <c r="Q22464" s="71"/>
      <c r="V22464" s="4"/>
      <c r="X22464" s="4"/>
      <c r="AS22464" s="71"/>
    </row>
    <row r="22465" spans="1:45" ht="15" customHeight="1" x14ac:dyDescent="0.2">
      <c r="A22465" s="85"/>
      <c r="F22465" s="4"/>
      <c r="H22465" s="79"/>
      <c r="J22465" s="75"/>
      <c r="K22465" s="71"/>
      <c r="L22465" s="75"/>
      <c r="M22465" s="71"/>
      <c r="O22465" s="71"/>
      <c r="Q22465" s="71"/>
      <c r="V22465" s="4"/>
      <c r="X22465" s="4"/>
      <c r="AS22465" s="71"/>
    </row>
    <row r="22466" spans="1:45" ht="15" customHeight="1" x14ac:dyDescent="0.2">
      <c r="A22466" s="85"/>
      <c r="F22466" s="4"/>
      <c r="H22466" s="79"/>
      <c r="J22466" s="75"/>
      <c r="K22466" s="71"/>
      <c r="L22466" s="75"/>
      <c r="M22466" s="71"/>
      <c r="O22466" s="71"/>
      <c r="Q22466" s="71"/>
      <c r="V22466" s="4"/>
      <c r="X22466" s="4"/>
      <c r="AS22466" s="71"/>
    </row>
    <row r="22467" spans="1:45" ht="15" customHeight="1" x14ac:dyDescent="0.2">
      <c r="A22467" s="85"/>
      <c r="F22467" s="4"/>
      <c r="H22467" s="79"/>
      <c r="J22467" s="75"/>
      <c r="K22467" s="71"/>
      <c r="L22467" s="75"/>
      <c r="M22467" s="71"/>
      <c r="O22467" s="71"/>
      <c r="Q22467" s="71"/>
      <c r="V22467" s="4"/>
      <c r="X22467" s="4"/>
      <c r="AS22467" s="71"/>
    </row>
    <row r="22468" spans="1:45" ht="15" customHeight="1" x14ac:dyDescent="0.2">
      <c r="A22468" s="85"/>
      <c r="F22468" s="4"/>
      <c r="H22468" s="79"/>
      <c r="J22468" s="75"/>
      <c r="K22468" s="71"/>
      <c r="L22468" s="75"/>
      <c r="M22468" s="71"/>
      <c r="O22468" s="71"/>
      <c r="Q22468" s="71"/>
      <c r="V22468" s="4"/>
      <c r="X22468" s="4"/>
      <c r="AS22468" s="71"/>
    </row>
    <row r="22469" spans="1:45" ht="15" customHeight="1" x14ac:dyDescent="0.2">
      <c r="A22469" s="85"/>
      <c r="F22469" s="4"/>
      <c r="H22469" s="79"/>
      <c r="J22469" s="75"/>
      <c r="K22469" s="71"/>
      <c r="L22469" s="75"/>
      <c r="M22469" s="71"/>
      <c r="O22469" s="71"/>
      <c r="Q22469" s="71"/>
      <c r="V22469" s="4"/>
      <c r="X22469" s="4"/>
      <c r="AS22469" s="71"/>
    </row>
    <row r="22470" spans="1:45" ht="15" customHeight="1" x14ac:dyDescent="0.2">
      <c r="A22470" s="85"/>
      <c r="F22470" s="4"/>
      <c r="H22470" s="79"/>
      <c r="J22470" s="75"/>
      <c r="K22470" s="71"/>
      <c r="L22470" s="75"/>
      <c r="M22470" s="71"/>
      <c r="O22470" s="71"/>
      <c r="Q22470" s="71"/>
      <c r="V22470" s="4"/>
      <c r="X22470" s="4"/>
      <c r="AS22470" s="71"/>
    </row>
    <row r="22471" spans="1:45" ht="15" customHeight="1" x14ac:dyDescent="0.2">
      <c r="A22471" s="85"/>
      <c r="F22471" s="4"/>
      <c r="H22471" s="79"/>
      <c r="J22471" s="75"/>
      <c r="K22471" s="71"/>
      <c r="L22471" s="75"/>
      <c r="M22471" s="71"/>
      <c r="O22471" s="71"/>
      <c r="Q22471" s="71"/>
      <c r="V22471" s="4"/>
      <c r="X22471" s="4"/>
      <c r="AS22471" s="71"/>
    </row>
    <row r="22472" spans="1:45" ht="15" customHeight="1" x14ac:dyDescent="0.2">
      <c r="A22472" s="85"/>
      <c r="F22472" s="4"/>
      <c r="H22472" s="79"/>
      <c r="J22472" s="75"/>
      <c r="K22472" s="71"/>
      <c r="L22472" s="75"/>
      <c r="M22472" s="71"/>
      <c r="O22472" s="71"/>
      <c r="Q22472" s="71"/>
      <c r="V22472" s="4"/>
      <c r="X22472" s="4"/>
      <c r="AS22472" s="71"/>
    </row>
    <row r="22473" spans="1:45" ht="15" customHeight="1" x14ac:dyDescent="0.2">
      <c r="A22473" s="85"/>
      <c r="F22473" s="4"/>
      <c r="H22473" s="79"/>
      <c r="J22473" s="75"/>
      <c r="K22473" s="71"/>
      <c r="L22473" s="75"/>
      <c r="M22473" s="71"/>
      <c r="O22473" s="71"/>
      <c r="Q22473" s="71"/>
      <c r="V22473" s="4"/>
      <c r="X22473" s="4"/>
      <c r="AS22473" s="71"/>
    </row>
    <row r="22474" spans="1:45" ht="15" customHeight="1" x14ac:dyDescent="0.2">
      <c r="A22474" s="85"/>
      <c r="F22474" s="4"/>
      <c r="H22474" s="79"/>
      <c r="J22474" s="75"/>
      <c r="K22474" s="71"/>
      <c r="L22474" s="75"/>
      <c r="M22474" s="71"/>
      <c r="O22474" s="71"/>
      <c r="Q22474" s="71"/>
      <c r="V22474" s="4"/>
      <c r="X22474" s="4"/>
      <c r="AS22474" s="71"/>
    </row>
    <row r="22475" spans="1:45" ht="15" customHeight="1" x14ac:dyDescent="0.2">
      <c r="A22475" s="85"/>
      <c r="F22475" s="4"/>
      <c r="H22475" s="79"/>
      <c r="J22475" s="75"/>
      <c r="K22475" s="71"/>
      <c r="L22475" s="75"/>
      <c r="M22475" s="71"/>
      <c r="O22475" s="71"/>
      <c r="Q22475" s="71"/>
      <c r="V22475" s="4"/>
      <c r="X22475" s="4"/>
      <c r="AS22475" s="71"/>
    </row>
    <row r="22476" spans="1:45" ht="15" customHeight="1" x14ac:dyDescent="0.2">
      <c r="A22476" s="85"/>
      <c r="F22476" s="4"/>
      <c r="H22476" s="79"/>
      <c r="J22476" s="75"/>
      <c r="K22476" s="71"/>
      <c r="L22476" s="75"/>
      <c r="M22476" s="71"/>
      <c r="O22476" s="71"/>
      <c r="Q22476" s="71"/>
      <c r="V22476" s="4"/>
      <c r="X22476" s="4"/>
      <c r="AS22476" s="71"/>
    </row>
    <row r="22477" spans="1:45" ht="15" customHeight="1" x14ac:dyDescent="0.2">
      <c r="A22477" s="85"/>
      <c r="F22477" s="4"/>
      <c r="H22477" s="79"/>
      <c r="J22477" s="75"/>
      <c r="K22477" s="71"/>
      <c r="L22477" s="75"/>
      <c r="M22477" s="71"/>
      <c r="O22477" s="71"/>
      <c r="Q22477" s="71"/>
      <c r="V22477" s="4"/>
      <c r="X22477" s="4"/>
      <c r="AS22477" s="71"/>
    </row>
    <row r="22478" spans="1:45" ht="15" customHeight="1" x14ac:dyDescent="0.2">
      <c r="A22478" s="85"/>
      <c r="F22478" s="4"/>
      <c r="H22478" s="79"/>
      <c r="J22478" s="75"/>
      <c r="K22478" s="71"/>
      <c r="L22478" s="75"/>
      <c r="M22478" s="71"/>
      <c r="O22478" s="71"/>
      <c r="Q22478" s="71"/>
      <c r="V22478" s="4"/>
      <c r="X22478" s="4"/>
      <c r="AS22478" s="71"/>
    </row>
    <row r="22479" spans="1:45" ht="15" customHeight="1" x14ac:dyDescent="0.2">
      <c r="A22479" s="85"/>
      <c r="F22479" s="4"/>
      <c r="H22479" s="79"/>
      <c r="J22479" s="75"/>
      <c r="K22479" s="71"/>
      <c r="L22479" s="75"/>
      <c r="M22479" s="71"/>
      <c r="O22479" s="71"/>
      <c r="Q22479" s="71"/>
      <c r="V22479" s="4"/>
      <c r="X22479" s="4"/>
      <c r="AS22479" s="71"/>
    </row>
    <row r="22480" spans="1:45" ht="15" customHeight="1" x14ac:dyDescent="0.2">
      <c r="A22480" s="85"/>
      <c r="F22480" s="4"/>
      <c r="H22480" s="79"/>
      <c r="J22480" s="75"/>
      <c r="K22480" s="71"/>
      <c r="L22480" s="75"/>
      <c r="M22480" s="71"/>
      <c r="O22480" s="71"/>
      <c r="Q22480" s="71"/>
      <c r="V22480" s="4"/>
      <c r="X22480" s="4"/>
      <c r="AS22480" s="71"/>
    </row>
    <row r="22481" spans="1:45" ht="15" customHeight="1" x14ac:dyDescent="0.2">
      <c r="A22481" s="85"/>
      <c r="F22481" s="4"/>
      <c r="H22481" s="79"/>
      <c r="J22481" s="75"/>
      <c r="K22481" s="71"/>
      <c r="L22481" s="75"/>
      <c r="M22481" s="71"/>
      <c r="O22481" s="71"/>
      <c r="Q22481" s="71"/>
      <c r="V22481" s="4"/>
      <c r="X22481" s="4"/>
      <c r="AS22481" s="71"/>
    </row>
    <row r="22482" spans="1:45" ht="15" customHeight="1" x14ac:dyDescent="0.2">
      <c r="A22482" s="85"/>
      <c r="F22482" s="4"/>
      <c r="H22482" s="79"/>
      <c r="J22482" s="75"/>
      <c r="K22482" s="71"/>
      <c r="L22482" s="75"/>
      <c r="M22482" s="71"/>
      <c r="O22482" s="71"/>
      <c r="Q22482" s="71"/>
      <c r="V22482" s="4"/>
      <c r="X22482" s="4"/>
      <c r="AS22482" s="71"/>
    </row>
    <row r="22483" spans="1:45" ht="15" customHeight="1" x14ac:dyDescent="0.2">
      <c r="A22483" s="85"/>
      <c r="F22483" s="4"/>
      <c r="H22483" s="79"/>
      <c r="J22483" s="75"/>
      <c r="K22483" s="71"/>
      <c r="L22483" s="75"/>
      <c r="M22483" s="71"/>
      <c r="O22483" s="71"/>
      <c r="Q22483" s="71"/>
      <c r="V22483" s="4"/>
      <c r="X22483" s="4"/>
      <c r="AS22483" s="71"/>
    </row>
    <row r="22484" spans="1:45" ht="15" customHeight="1" x14ac:dyDescent="0.2">
      <c r="A22484" s="85"/>
      <c r="F22484" s="4"/>
      <c r="H22484" s="79"/>
      <c r="J22484" s="75"/>
      <c r="K22484" s="71"/>
      <c r="L22484" s="75"/>
      <c r="M22484" s="71"/>
      <c r="O22484" s="71"/>
      <c r="Q22484" s="71"/>
      <c r="V22484" s="4"/>
      <c r="X22484" s="4"/>
      <c r="AS22484" s="71"/>
    </row>
    <row r="22485" spans="1:45" ht="15" customHeight="1" x14ac:dyDescent="0.2">
      <c r="A22485" s="85"/>
      <c r="F22485" s="4"/>
      <c r="H22485" s="79"/>
      <c r="J22485" s="75"/>
      <c r="K22485" s="71"/>
      <c r="L22485" s="75"/>
      <c r="M22485" s="71"/>
      <c r="O22485" s="71"/>
      <c r="Q22485" s="71"/>
      <c r="V22485" s="4"/>
      <c r="X22485" s="4"/>
      <c r="AS22485" s="71"/>
    </row>
    <row r="22486" spans="1:45" ht="15" customHeight="1" x14ac:dyDescent="0.2">
      <c r="A22486" s="85"/>
      <c r="F22486" s="4"/>
      <c r="H22486" s="79"/>
      <c r="J22486" s="75"/>
      <c r="K22486" s="71"/>
      <c r="L22486" s="75"/>
      <c r="M22486" s="71"/>
      <c r="O22486" s="71"/>
      <c r="Q22486" s="71"/>
      <c r="V22486" s="4"/>
      <c r="X22486" s="4"/>
      <c r="AS22486" s="71"/>
    </row>
    <row r="22487" spans="1:45" ht="15" customHeight="1" x14ac:dyDescent="0.2">
      <c r="A22487" s="85"/>
      <c r="F22487" s="4"/>
      <c r="H22487" s="79"/>
      <c r="J22487" s="75"/>
      <c r="K22487" s="71"/>
      <c r="L22487" s="75"/>
      <c r="M22487" s="71"/>
      <c r="O22487" s="71"/>
      <c r="Q22487" s="71"/>
      <c r="V22487" s="4"/>
      <c r="X22487" s="4"/>
      <c r="AS22487" s="71"/>
    </row>
    <row r="22488" spans="1:45" ht="15" customHeight="1" x14ac:dyDescent="0.2">
      <c r="A22488" s="85"/>
      <c r="F22488" s="4"/>
      <c r="H22488" s="79"/>
      <c r="J22488" s="75"/>
      <c r="K22488" s="71"/>
      <c r="L22488" s="75"/>
      <c r="M22488" s="71"/>
      <c r="O22488" s="71"/>
      <c r="Q22488" s="71"/>
      <c r="V22488" s="4"/>
      <c r="X22488" s="4"/>
      <c r="AS22488" s="71"/>
    </row>
    <row r="22489" spans="1:45" ht="15" customHeight="1" x14ac:dyDescent="0.2">
      <c r="A22489" s="85"/>
      <c r="F22489" s="4"/>
      <c r="H22489" s="79"/>
      <c r="J22489" s="75"/>
      <c r="K22489" s="71"/>
      <c r="L22489" s="75"/>
      <c r="M22489" s="71"/>
      <c r="O22489" s="71"/>
      <c r="Q22489" s="71"/>
      <c r="V22489" s="4"/>
      <c r="X22489" s="4"/>
      <c r="AS22489" s="71"/>
    </row>
    <row r="22490" spans="1:45" ht="15" customHeight="1" x14ac:dyDescent="0.2">
      <c r="A22490" s="85"/>
      <c r="F22490" s="4"/>
      <c r="H22490" s="79"/>
      <c r="J22490" s="75"/>
      <c r="K22490" s="71"/>
      <c r="L22490" s="75"/>
      <c r="M22490" s="71"/>
      <c r="O22490" s="71"/>
      <c r="Q22490" s="71"/>
      <c r="V22490" s="4"/>
      <c r="X22490" s="4"/>
      <c r="AS22490" s="71"/>
    </row>
    <row r="22491" spans="1:45" ht="15" customHeight="1" x14ac:dyDescent="0.2">
      <c r="A22491" s="85"/>
      <c r="F22491" s="4"/>
      <c r="H22491" s="79"/>
      <c r="J22491" s="75"/>
      <c r="K22491" s="71"/>
      <c r="L22491" s="75"/>
      <c r="M22491" s="71"/>
      <c r="O22491" s="71"/>
      <c r="Q22491" s="71"/>
      <c r="V22491" s="4"/>
      <c r="X22491" s="4"/>
      <c r="AS22491" s="71"/>
    </row>
    <row r="22492" spans="1:45" ht="15" customHeight="1" x14ac:dyDescent="0.2">
      <c r="A22492" s="85"/>
      <c r="F22492" s="4"/>
      <c r="H22492" s="79"/>
      <c r="J22492" s="75"/>
      <c r="K22492" s="71"/>
      <c r="L22492" s="75"/>
      <c r="M22492" s="71"/>
      <c r="O22492" s="71"/>
      <c r="Q22492" s="71"/>
      <c r="V22492" s="4"/>
      <c r="X22492" s="4"/>
      <c r="AS22492" s="71"/>
    </row>
    <row r="22493" spans="1:45" ht="15" customHeight="1" x14ac:dyDescent="0.2">
      <c r="A22493" s="85"/>
      <c r="F22493" s="4"/>
      <c r="H22493" s="79"/>
      <c r="J22493" s="75"/>
      <c r="K22493" s="71"/>
      <c r="L22493" s="75"/>
      <c r="M22493" s="71"/>
      <c r="O22493" s="71"/>
      <c r="Q22493" s="71"/>
      <c r="V22493" s="4"/>
      <c r="X22493" s="4"/>
      <c r="AS22493" s="71"/>
    </row>
    <row r="22494" spans="1:45" ht="15" customHeight="1" x14ac:dyDescent="0.2">
      <c r="A22494" s="85"/>
      <c r="F22494" s="4"/>
      <c r="H22494" s="79"/>
      <c r="J22494" s="75"/>
      <c r="K22494" s="71"/>
      <c r="L22494" s="75"/>
      <c r="M22494" s="71"/>
      <c r="O22494" s="71"/>
      <c r="Q22494" s="71"/>
      <c r="V22494" s="4"/>
      <c r="X22494" s="4"/>
      <c r="AS22494" s="71"/>
    </row>
    <row r="22495" spans="1:45" ht="15" customHeight="1" x14ac:dyDescent="0.2">
      <c r="A22495" s="85"/>
      <c r="F22495" s="4"/>
      <c r="H22495" s="79"/>
      <c r="J22495" s="75"/>
      <c r="K22495" s="71"/>
      <c r="L22495" s="75"/>
      <c r="M22495" s="71"/>
      <c r="O22495" s="71"/>
      <c r="Q22495" s="71"/>
      <c r="V22495" s="4"/>
      <c r="X22495" s="4"/>
      <c r="AS22495" s="71"/>
    </row>
    <row r="22496" spans="1:45" ht="15" customHeight="1" x14ac:dyDescent="0.2">
      <c r="A22496" s="85"/>
      <c r="F22496" s="4"/>
      <c r="H22496" s="79"/>
      <c r="J22496" s="75"/>
      <c r="K22496" s="71"/>
      <c r="L22496" s="75"/>
      <c r="M22496" s="71"/>
      <c r="O22496" s="71"/>
      <c r="Q22496" s="71"/>
      <c r="V22496" s="4"/>
      <c r="X22496" s="4"/>
      <c r="AS22496" s="71"/>
    </row>
    <row r="22497" spans="1:45" ht="15" customHeight="1" x14ac:dyDescent="0.2">
      <c r="A22497" s="85"/>
      <c r="F22497" s="4"/>
      <c r="H22497" s="79"/>
      <c r="J22497" s="75"/>
      <c r="K22497" s="71"/>
      <c r="L22497" s="75"/>
      <c r="M22497" s="71"/>
      <c r="O22497" s="71"/>
      <c r="Q22497" s="71"/>
      <c r="V22497" s="4"/>
      <c r="X22497" s="4"/>
      <c r="AS22497" s="71"/>
    </row>
    <row r="22498" spans="1:45" ht="15" customHeight="1" x14ac:dyDescent="0.2">
      <c r="A22498" s="85"/>
      <c r="F22498" s="4"/>
      <c r="H22498" s="79"/>
      <c r="J22498" s="75"/>
      <c r="K22498" s="71"/>
      <c r="L22498" s="75"/>
      <c r="M22498" s="71"/>
      <c r="O22498" s="71"/>
      <c r="Q22498" s="71"/>
      <c r="V22498" s="4"/>
      <c r="X22498" s="4"/>
      <c r="AS22498" s="71"/>
    </row>
    <row r="22499" spans="1:45" ht="15" customHeight="1" x14ac:dyDescent="0.2">
      <c r="A22499" s="85"/>
      <c r="F22499" s="4"/>
      <c r="H22499" s="79"/>
      <c r="J22499" s="75"/>
      <c r="K22499" s="71"/>
      <c r="L22499" s="75"/>
      <c r="M22499" s="71"/>
      <c r="O22499" s="71"/>
      <c r="Q22499" s="71"/>
      <c r="V22499" s="4"/>
      <c r="X22499" s="4"/>
      <c r="AS22499" s="71"/>
    </row>
    <row r="22500" spans="1:45" ht="15" customHeight="1" x14ac:dyDescent="0.2">
      <c r="A22500" s="85"/>
      <c r="F22500" s="4"/>
      <c r="H22500" s="79"/>
      <c r="J22500" s="75"/>
      <c r="K22500" s="71"/>
      <c r="L22500" s="75"/>
      <c r="M22500" s="71"/>
      <c r="O22500" s="71"/>
      <c r="Q22500" s="71"/>
      <c r="V22500" s="4"/>
      <c r="X22500" s="4"/>
      <c r="AS22500" s="71"/>
    </row>
    <row r="22501" spans="1:45" ht="15" customHeight="1" x14ac:dyDescent="0.2">
      <c r="A22501" s="85"/>
      <c r="F22501" s="4"/>
      <c r="H22501" s="79"/>
      <c r="J22501" s="75"/>
      <c r="K22501" s="71"/>
      <c r="L22501" s="75"/>
      <c r="M22501" s="71"/>
      <c r="O22501" s="71"/>
      <c r="Q22501" s="71"/>
      <c r="V22501" s="4"/>
      <c r="X22501" s="4"/>
      <c r="AS22501" s="71"/>
    </row>
    <row r="22502" spans="1:45" ht="15" customHeight="1" x14ac:dyDescent="0.2">
      <c r="A22502" s="85"/>
      <c r="F22502" s="4"/>
      <c r="H22502" s="79"/>
      <c r="J22502" s="75"/>
      <c r="K22502" s="71"/>
      <c r="L22502" s="75"/>
      <c r="M22502" s="71"/>
      <c r="O22502" s="71"/>
      <c r="Q22502" s="71"/>
      <c r="V22502" s="4"/>
      <c r="X22502" s="4"/>
      <c r="AS22502" s="71"/>
    </row>
    <row r="22503" spans="1:45" ht="15" customHeight="1" x14ac:dyDescent="0.2">
      <c r="A22503" s="85"/>
      <c r="F22503" s="4"/>
      <c r="H22503" s="79"/>
      <c r="J22503" s="75"/>
      <c r="K22503" s="71"/>
      <c r="L22503" s="75"/>
      <c r="M22503" s="71"/>
      <c r="O22503" s="71"/>
      <c r="Q22503" s="71"/>
      <c r="V22503" s="4"/>
      <c r="X22503" s="4"/>
      <c r="AS22503" s="71"/>
    </row>
    <row r="22504" spans="1:45" ht="15" customHeight="1" x14ac:dyDescent="0.2">
      <c r="A22504" s="85"/>
      <c r="F22504" s="4"/>
      <c r="H22504" s="79"/>
      <c r="J22504" s="75"/>
      <c r="K22504" s="71"/>
      <c r="L22504" s="75"/>
      <c r="M22504" s="71"/>
      <c r="O22504" s="71"/>
      <c r="Q22504" s="71"/>
      <c r="V22504" s="4"/>
      <c r="X22504" s="4"/>
      <c r="AS22504" s="71"/>
    </row>
    <row r="22505" spans="1:45" ht="15" customHeight="1" x14ac:dyDescent="0.2">
      <c r="A22505" s="85"/>
      <c r="F22505" s="4"/>
      <c r="H22505" s="79"/>
      <c r="J22505" s="75"/>
      <c r="K22505" s="71"/>
      <c r="L22505" s="75"/>
      <c r="M22505" s="71"/>
      <c r="O22505" s="71"/>
      <c r="Q22505" s="71"/>
      <c r="V22505" s="4"/>
      <c r="X22505" s="4"/>
      <c r="AS22505" s="71"/>
    </row>
    <row r="22506" spans="1:45" ht="15" customHeight="1" x14ac:dyDescent="0.2">
      <c r="A22506" s="85"/>
      <c r="F22506" s="4"/>
      <c r="H22506" s="79"/>
      <c r="J22506" s="75"/>
      <c r="K22506" s="71"/>
      <c r="L22506" s="75"/>
      <c r="M22506" s="71"/>
      <c r="O22506" s="71"/>
      <c r="Q22506" s="71"/>
      <c r="V22506" s="4"/>
      <c r="X22506" s="4"/>
      <c r="AS22506" s="71"/>
    </row>
    <row r="22507" spans="1:45" ht="15" customHeight="1" x14ac:dyDescent="0.2">
      <c r="A22507" s="85"/>
      <c r="F22507" s="4"/>
      <c r="H22507" s="79"/>
      <c r="J22507" s="75"/>
      <c r="K22507" s="71"/>
      <c r="L22507" s="75"/>
      <c r="M22507" s="71"/>
      <c r="O22507" s="71"/>
      <c r="Q22507" s="71"/>
      <c r="V22507" s="4"/>
      <c r="X22507" s="4"/>
      <c r="AS22507" s="71"/>
    </row>
    <row r="22508" spans="1:45" ht="15" customHeight="1" x14ac:dyDescent="0.2">
      <c r="A22508" s="85"/>
      <c r="F22508" s="4"/>
      <c r="H22508" s="79"/>
      <c r="J22508" s="75"/>
      <c r="K22508" s="71"/>
      <c r="L22508" s="75"/>
      <c r="M22508" s="71"/>
      <c r="O22508" s="71"/>
      <c r="Q22508" s="71"/>
      <c r="V22508" s="4"/>
      <c r="X22508" s="4"/>
      <c r="AS22508" s="71"/>
    </row>
    <row r="22509" spans="1:45" ht="15" customHeight="1" x14ac:dyDescent="0.2">
      <c r="A22509" s="85"/>
      <c r="F22509" s="4"/>
      <c r="H22509" s="79"/>
      <c r="J22509" s="75"/>
      <c r="K22509" s="71"/>
      <c r="L22509" s="75"/>
      <c r="M22509" s="71"/>
      <c r="O22509" s="71"/>
      <c r="Q22509" s="71"/>
      <c r="V22509" s="4"/>
      <c r="X22509" s="4"/>
      <c r="AS22509" s="71"/>
    </row>
    <row r="22510" spans="1:45" ht="15" customHeight="1" x14ac:dyDescent="0.2">
      <c r="A22510" s="85"/>
      <c r="F22510" s="4"/>
      <c r="H22510" s="79"/>
      <c r="J22510" s="75"/>
      <c r="K22510" s="71"/>
      <c r="L22510" s="75"/>
      <c r="M22510" s="71"/>
      <c r="O22510" s="71"/>
      <c r="Q22510" s="71"/>
      <c r="V22510" s="4"/>
      <c r="X22510" s="4"/>
      <c r="AS22510" s="71"/>
    </row>
    <row r="22511" spans="1:45" ht="15" customHeight="1" x14ac:dyDescent="0.2">
      <c r="A22511" s="85"/>
      <c r="F22511" s="4"/>
      <c r="H22511" s="79"/>
      <c r="J22511" s="75"/>
      <c r="K22511" s="71"/>
      <c r="L22511" s="75"/>
      <c r="M22511" s="71"/>
      <c r="O22511" s="71"/>
      <c r="Q22511" s="71"/>
      <c r="V22511" s="4"/>
      <c r="X22511" s="4"/>
      <c r="AS22511" s="71"/>
    </row>
    <row r="22512" spans="1:45" ht="15" customHeight="1" x14ac:dyDescent="0.2">
      <c r="A22512" s="85"/>
      <c r="F22512" s="4"/>
      <c r="H22512" s="79"/>
      <c r="J22512" s="75"/>
      <c r="K22512" s="71"/>
      <c r="L22512" s="75"/>
      <c r="M22512" s="71"/>
      <c r="O22512" s="71"/>
      <c r="Q22512" s="71"/>
      <c r="V22512" s="4"/>
      <c r="X22512" s="4"/>
      <c r="AS22512" s="71"/>
    </row>
    <row r="22513" spans="1:45" ht="15" customHeight="1" x14ac:dyDescent="0.2">
      <c r="A22513" s="85"/>
      <c r="F22513" s="4"/>
      <c r="H22513" s="79"/>
      <c r="J22513" s="75"/>
      <c r="K22513" s="71"/>
      <c r="L22513" s="75"/>
      <c r="M22513" s="71"/>
      <c r="O22513" s="71"/>
      <c r="Q22513" s="71"/>
      <c r="V22513" s="4"/>
      <c r="X22513" s="4"/>
      <c r="AS22513" s="71"/>
    </row>
    <row r="22514" spans="1:45" ht="15" customHeight="1" x14ac:dyDescent="0.2">
      <c r="A22514" s="85"/>
      <c r="F22514" s="4"/>
      <c r="H22514" s="79"/>
      <c r="J22514" s="75"/>
      <c r="K22514" s="71"/>
      <c r="L22514" s="75"/>
      <c r="M22514" s="71"/>
      <c r="O22514" s="71"/>
      <c r="Q22514" s="71"/>
      <c r="V22514" s="4"/>
      <c r="X22514" s="4"/>
      <c r="AS22514" s="71"/>
    </row>
    <row r="22515" spans="1:45" ht="15" customHeight="1" x14ac:dyDescent="0.2">
      <c r="A22515" s="85"/>
      <c r="F22515" s="4"/>
      <c r="H22515" s="79"/>
      <c r="J22515" s="75"/>
      <c r="K22515" s="71"/>
      <c r="L22515" s="75"/>
      <c r="M22515" s="71"/>
      <c r="O22515" s="71"/>
      <c r="Q22515" s="71"/>
      <c r="V22515" s="4"/>
      <c r="X22515" s="4"/>
      <c r="AS22515" s="71"/>
    </row>
    <row r="22516" spans="1:45" ht="15" customHeight="1" x14ac:dyDescent="0.2">
      <c r="A22516" s="85"/>
      <c r="F22516" s="4"/>
      <c r="H22516" s="79"/>
      <c r="J22516" s="75"/>
      <c r="K22516" s="71"/>
      <c r="L22516" s="75"/>
      <c r="M22516" s="71"/>
      <c r="O22516" s="71"/>
      <c r="Q22516" s="71"/>
      <c r="V22516" s="4"/>
      <c r="X22516" s="4"/>
      <c r="AS22516" s="71"/>
    </row>
    <row r="22517" spans="1:45" ht="15" customHeight="1" x14ac:dyDescent="0.2">
      <c r="A22517" s="85"/>
      <c r="F22517" s="4"/>
      <c r="H22517" s="79"/>
      <c r="J22517" s="75"/>
      <c r="K22517" s="71"/>
      <c r="L22517" s="75"/>
      <c r="M22517" s="71"/>
      <c r="O22517" s="71"/>
      <c r="Q22517" s="71"/>
      <c r="V22517" s="4"/>
      <c r="X22517" s="4"/>
      <c r="AS22517" s="71"/>
    </row>
    <row r="22518" spans="1:45" ht="15" customHeight="1" x14ac:dyDescent="0.2">
      <c r="A22518" s="85"/>
      <c r="F22518" s="4"/>
      <c r="H22518" s="79"/>
      <c r="J22518" s="75"/>
      <c r="K22518" s="71"/>
      <c r="L22518" s="75"/>
      <c r="M22518" s="71"/>
      <c r="O22518" s="71"/>
      <c r="Q22518" s="71"/>
      <c r="V22518" s="4"/>
      <c r="X22518" s="4"/>
      <c r="AS22518" s="71"/>
    </row>
    <row r="22519" spans="1:45" ht="15" customHeight="1" x14ac:dyDescent="0.2">
      <c r="A22519" s="85"/>
      <c r="F22519" s="4"/>
      <c r="H22519" s="79"/>
      <c r="J22519" s="75"/>
      <c r="K22519" s="71"/>
      <c r="L22519" s="75"/>
      <c r="M22519" s="71"/>
      <c r="O22519" s="71"/>
      <c r="Q22519" s="71"/>
      <c r="V22519" s="4"/>
      <c r="X22519" s="4"/>
      <c r="AS22519" s="71"/>
    </row>
    <row r="22520" spans="1:45" ht="15" customHeight="1" x14ac:dyDescent="0.2">
      <c r="A22520" s="85"/>
      <c r="F22520" s="4"/>
      <c r="H22520" s="79"/>
      <c r="J22520" s="75"/>
      <c r="K22520" s="71"/>
      <c r="L22520" s="75"/>
      <c r="M22520" s="71"/>
      <c r="O22520" s="71"/>
      <c r="Q22520" s="71"/>
      <c r="V22520" s="4"/>
      <c r="X22520" s="4"/>
      <c r="AS22520" s="71"/>
    </row>
    <row r="22521" spans="1:45" ht="15" customHeight="1" x14ac:dyDescent="0.2">
      <c r="A22521" s="85"/>
      <c r="F22521" s="4"/>
      <c r="H22521" s="79"/>
      <c r="J22521" s="75"/>
      <c r="K22521" s="71"/>
      <c r="L22521" s="75"/>
      <c r="M22521" s="71"/>
      <c r="O22521" s="71"/>
      <c r="Q22521" s="71"/>
      <c r="V22521" s="4"/>
      <c r="X22521" s="4"/>
      <c r="AS22521" s="71"/>
    </row>
    <row r="22522" spans="1:45" ht="15" customHeight="1" x14ac:dyDescent="0.2">
      <c r="A22522" s="85"/>
      <c r="F22522" s="4"/>
      <c r="H22522" s="79"/>
      <c r="J22522" s="75"/>
      <c r="K22522" s="71"/>
      <c r="L22522" s="75"/>
      <c r="M22522" s="71"/>
      <c r="O22522" s="71"/>
      <c r="Q22522" s="71"/>
      <c r="V22522" s="4"/>
      <c r="X22522" s="4"/>
      <c r="AS22522" s="71"/>
    </row>
    <row r="22523" spans="1:45" ht="15" customHeight="1" x14ac:dyDescent="0.2">
      <c r="A22523" s="85"/>
      <c r="F22523" s="4"/>
      <c r="H22523" s="79"/>
      <c r="J22523" s="75"/>
      <c r="K22523" s="71"/>
      <c r="L22523" s="75"/>
      <c r="M22523" s="71"/>
      <c r="O22523" s="71"/>
      <c r="Q22523" s="71"/>
      <c r="V22523" s="4"/>
      <c r="X22523" s="4"/>
      <c r="AS22523" s="71"/>
    </row>
    <row r="22524" spans="1:45" ht="15" customHeight="1" x14ac:dyDescent="0.2">
      <c r="A22524" s="85"/>
      <c r="F22524" s="4"/>
      <c r="H22524" s="79"/>
      <c r="J22524" s="75"/>
      <c r="K22524" s="71"/>
      <c r="L22524" s="75"/>
      <c r="M22524" s="71"/>
      <c r="O22524" s="71"/>
      <c r="Q22524" s="71"/>
      <c r="V22524" s="4"/>
      <c r="X22524" s="4"/>
      <c r="AS22524" s="71"/>
    </row>
    <row r="22525" spans="1:45" ht="15" customHeight="1" x14ac:dyDescent="0.2">
      <c r="A22525" s="85"/>
      <c r="F22525" s="4"/>
      <c r="H22525" s="79"/>
      <c r="J22525" s="75"/>
      <c r="K22525" s="71"/>
      <c r="L22525" s="75"/>
      <c r="M22525" s="71"/>
      <c r="O22525" s="71"/>
      <c r="Q22525" s="71"/>
      <c r="V22525" s="4"/>
      <c r="X22525" s="4"/>
      <c r="AS22525" s="71"/>
    </row>
    <row r="22526" spans="1:45" ht="15" customHeight="1" x14ac:dyDescent="0.2">
      <c r="A22526" s="85"/>
      <c r="F22526" s="4"/>
      <c r="H22526" s="79"/>
      <c r="J22526" s="75"/>
      <c r="K22526" s="71"/>
      <c r="L22526" s="75"/>
      <c r="M22526" s="71"/>
      <c r="O22526" s="71"/>
      <c r="Q22526" s="71"/>
      <c r="V22526" s="4"/>
      <c r="X22526" s="4"/>
      <c r="AS22526" s="71"/>
    </row>
    <row r="22527" spans="1:45" ht="15" customHeight="1" x14ac:dyDescent="0.2">
      <c r="A22527" s="85"/>
      <c r="F22527" s="4"/>
      <c r="H22527" s="79"/>
      <c r="J22527" s="75"/>
      <c r="K22527" s="71"/>
      <c r="L22527" s="75"/>
      <c r="M22527" s="71"/>
      <c r="O22527" s="71"/>
      <c r="Q22527" s="71"/>
      <c r="V22527" s="4"/>
      <c r="X22527" s="4"/>
      <c r="AS22527" s="71"/>
    </row>
    <row r="22528" spans="1:45" ht="15" customHeight="1" x14ac:dyDescent="0.2">
      <c r="A22528" s="85"/>
      <c r="F22528" s="4"/>
      <c r="H22528" s="79"/>
      <c r="J22528" s="75"/>
      <c r="K22528" s="71"/>
      <c r="L22528" s="75"/>
      <c r="M22528" s="71"/>
      <c r="O22528" s="71"/>
      <c r="Q22528" s="71"/>
      <c r="V22528" s="4"/>
      <c r="X22528" s="4"/>
      <c r="AS22528" s="71"/>
    </row>
    <row r="22529" spans="1:45" ht="15" customHeight="1" x14ac:dyDescent="0.2">
      <c r="A22529" s="85"/>
      <c r="F22529" s="4"/>
      <c r="H22529" s="79"/>
      <c r="J22529" s="75"/>
      <c r="K22529" s="71"/>
      <c r="L22529" s="75"/>
      <c r="M22529" s="71"/>
      <c r="O22529" s="71"/>
      <c r="Q22529" s="71"/>
      <c r="V22529" s="4"/>
      <c r="X22529" s="4"/>
      <c r="AS22529" s="71"/>
    </row>
    <row r="22530" spans="1:45" ht="15" customHeight="1" x14ac:dyDescent="0.2">
      <c r="A22530" s="85"/>
      <c r="F22530" s="4"/>
      <c r="H22530" s="79"/>
      <c r="J22530" s="75"/>
      <c r="K22530" s="71"/>
      <c r="L22530" s="75"/>
      <c r="M22530" s="71"/>
      <c r="O22530" s="71"/>
      <c r="Q22530" s="71"/>
      <c r="V22530" s="4"/>
      <c r="X22530" s="4"/>
      <c r="AS22530" s="71"/>
    </row>
    <row r="22531" spans="1:45" ht="15" customHeight="1" x14ac:dyDescent="0.2">
      <c r="A22531" s="85"/>
      <c r="F22531" s="4"/>
      <c r="H22531" s="79"/>
      <c r="J22531" s="75"/>
      <c r="K22531" s="71"/>
      <c r="L22531" s="75"/>
      <c r="M22531" s="71"/>
      <c r="O22531" s="71"/>
      <c r="Q22531" s="71"/>
      <c r="V22531" s="4"/>
      <c r="X22531" s="4"/>
      <c r="AS22531" s="71"/>
    </row>
    <row r="22532" spans="1:45" ht="15" customHeight="1" x14ac:dyDescent="0.2">
      <c r="A22532" s="85"/>
      <c r="F22532" s="4"/>
      <c r="H22532" s="79"/>
      <c r="J22532" s="75"/>
      <c r="K22532" s="71"/>
      <c r="L22532" s="75"/>
      <c r="M22532" s="71"/>
      <c r="O22532" s="71"/>
      <c r="Q22532" s="71"/>
      <c r="V22532" s="4"/>
      <c r="X22532" s="4"/>
      <c r="AS22532" s="71"/>
    </row>
    <row r="22533" spans="1:45" ht="15" customHeight="1" x14ac:dyDescent="0.2">
      <c r="A22533" s="85"/>
      <c r="F22533" s="4"/>
      <c r="H22533" s="79"/>
      <c r="J22533" s="75"/>
      <c r="K22533" s="71"/>
      <c r="L22533" s="75"/>
      <c r="M22533" s="71"/>
      <c r="O22533" s="71"/>
      <c r="Q22533" s="71"/>
      <c r="V22533" s="4"/>
      <c r="X22533" s="4"/>
      <c r="AS22533" s="71"/>
    </row>
    <row r="22534" spans="1:45" ht="15" customHeight="1" x14ac:dyDescent="0.2">
      <c r="A22534" s="85"/>
      <c r="F22534" s="4"/>
      <c r="H22534" s="79"/>
      <c r="J22534" s="75"/>
      <c r="K22534" s="71"/>
      <c r="L22534" s="75"/>
      <c r="M22534" s="71"/>
      <c r="O22534" s="71"/>
      <c r="Q22534" s="71"/>
      <c r="V22534" s="4"/>
      <c r="X22534" s="4"/>
      <c r="AS22534" s="71"/>
    </row>
    <row r="22535" spans="1:45" ht="15" customHeight="1" x14ac:dyDescent="0.2">
      <c r="A22535" s="85"/>
      <c r="F22535" s="4"/>
      <c r="H22535" s="79"/>
      <c r="J22535" s="75"/>
      <c r="K22535" s="71"/>
      <c r="L22535" s="75"/>
      <c r="M22535" s="71"/>
      <c r="O22535" s="71"/>
      <c r="Q22535" s="71"/>
      <c r="V22535" s="4"/>
      <c r="X22535" s="4"/>
      <c r="AS22535" s="71"/>
    </row>
    <row r="22536" spans="1:45" ht="15" customHeight="1" x14ac:dyDescent="0.2">
      <c r="A22536" s="85"/>
      <c r="F22536" s="4"/>
      <c r="H22536" s="79"/>
      <c r="J22536" s="75"/>
      <c r="K22536" s="71"/>
      <c r="L22536" s="75"/>
      <c r="M22536" s="71"/>
      <c r="O22536" s="71"/>
      <c r="Q22536" s="71"/>
      <c r="V22536" s="4"/>
      <c r="X22536" s="4"/>
      <c r="AS22536" s="71"/>
    </row>
    <row r="22537" spans="1:45" ht="15" customHeight="1" x14ac:dyDescent="0.2">
      <c r="A22537" s="85"/>
      <c r="F22537" s="4"/>
      <c r="H22537" s="79"/>
      <c r="J22537" s="75"/>
      <c r="K22537" s="71"/>
      <c r="L22537" s="75"/>
      <c r="M22537" s="71"/>
      <c r="O22537" s="71"/>
      <c r="Q22537" s="71"/>
      <c r="V22537" s="4"/>
      <c r="X22537" s="4"/>
      <c r="AS22537" s="71"/>
    </row>
    <row r="22538" spans="1:45" ht="15" customHeight="1" x14ac:dyDescent="0.2">
      <c r="A22538" s="85"/>
      <c r="F22538" s="4"/>
      <c r="H22538" s="79"/>
      <c r="J22538" s="75"/>
      <c r="K22538" s="71"/>
      <c r="L22538" s="75"/>
      <c r="M22538" s="71"/>
      <c r="O22538" s="71"/>
      <c r="Q22538" s="71"/>
      <c r="V22538" s="4"/>
      <c r="X22538" s="4"/>
      <c r="AS22538" s="71"/>
    </row>
    <row r="22539" spans="1:45" ht="15" customHeight="1" x14ac:dyDescent="0.2">
      <c r="A22539" s="85"/>
      <c r="F22539" s="4"/>
      <c r="H22539" s="79"/>
      <c r="J22539" s="75"/>
      <c r="K22539" s="71"/>
      <c r="L22539" s="75"/>
      <c r="M22539" s="71"/>
      <c r="O22539" s="71"/>
      <c r="Q22539" s="71"/>
      <c r="V22539" s="4"/>
      <c r="X22539" s="4"/>
      <c r="AS22539" s="71"/>
    </row>
    <row r="22540" spans="1:45" ht="15" customHeight="1" x14ac:dyDescent="0.2">
      <c r="A22540" s="85"/>
      <c r="F22540" s="4"/>
      <c r="H22540" s="79"/>
      <c r="J22540" s="75"/>
      <c r="K22540" s="71"/>
      <c r="L22540" s="75"/>
      <c r="M22540" s="71"/>
      <c r="O22540" s="71"/>
      <c r="Q22540" s="71"/>
      <c r="V22540" s="4"/>
      <c r="X22540" s="4"/>
      <c r="AS22540" s="71"/>
    </row>
    <row r="22541" spans="1:45" ht="15" customHeight="1" x14ac:dyDescent="0.2">
      <c r="A22541" s="85"/>
      <c r="F22541" s="4"/>
      <c r="H22541" s="79"/>
      <c r="J22541" s="75"/>
      <c r="K22541" s="71"/>
      <c r="L22541" s="75"/>
      <c r="M22541" s="71"/>
      <c r="O22541" s="71"/>
      <c r="Q22541" s="71"/>
      <c r="V22541" s="4"/>
      <c r="X22541" s="4"/>
      <c r="AS22541" s="71"/>
    </row>
    <row r="22542" spans="1:45" ht="15" customHeight="1" x14ac:dyDescent="0.2">
      <c r="A22542" s="85"/>
      <c r="F22542" s="4"/>
      <c r="H22542" s="79"/>
      <c r="J22542" s="75"/>
      <c r="K22542" s="71"/>
      <c r="L22542" s="75"/>
      <c r="M22542" s="71"/>
      <c r="O22542" s="71"/>
      <c r="Q22542" s="71"/>
      <c r="V22542" s="4"/>
      <c r="X22542" s="4"/>
      <c r="AS22542" s="71"/>
    </row>
    <row r="22543" spans="1:45" ht="15" customHeight="1" x14ac:dyDescent="0.2">
      <c r="A22543" s="85"/>
      <c r="F22543" s="4"/>
      <c r="H22543" s="79"/>
      <c r="J22543" s="75"/>
      <c r="K22543" s="71"/>
      <c r="L22543" s="75"/>
      <c r="M22543" s="71"/>
      <c r="O22543" s="71"/>
      <c r="Q22543" s="71"/>
      <c r="V22543" s="4"/>
      <c r="X22543" s="4"/>
      <c r="AS22543" s="71"/>
    </row>
    <row r="22544" spans="1:45" ht="15" customHeight="1" x14ac:dyDescent="0.2">
      <c r="A22544" s="85"/>
      <c r="F22544" s="4"/>
      <c r="H22544" s="79"/>
      <c r="J22544" s="75"/>
      <c r="K22544" s="71"/>
      <c r="L22544" s="75"/>
      <c r="M22544" s="71"/>
      <c r="O22544" s="71"/>
      <c r="Q22544" s="71"/>
      <c r="V22544" s="4"/>
      <c r="X22544" s="4"/>
      <c r="AS22544" s="71"/>
    </row>
    <row r="22545" spans="1:45" ht="15" customHeight="1" x14ac:dyDescent="0.2">
      <c r="A22545" s="85"/>
      <c r="F22545" s="4"/>
      <c r="H22545" s="79"/>
      <c r="J22545" s="75"/>
      <c r="K22545" s="71"/>
      <c r="L22545" s="75"/>
      <c r="M22545" s="71"/>
      <c r="O22545" s="71"/>
      <c r="Q22545" s="71"/>
      <c r="V22545" s="4"/>
      <c r="X22545" s="4"/>
      <c r="AS22545" s="71"/>
    </row>
    <row r="22546" spans="1:45" ht="15" customHeight="1" x14ac:dyDescent="0.2">
      <c r="A22546" s="85"/>
      <c r="F22546" s="4"/>
      <c r="H22546" s="79"/>
      <c r="J22546" s="75"/>
      <c r="K22546" s="71"/>
      <c r="L22546" s="75"/>
      <c r="M22546" s="71"/>
      <c r="O22546" s="71"/>
      <c r="Q22546" s="71"/>
      <c r="V22546" s="4"/>
      <c r="X22546" s="4"/>
      <c r="AS22546" s="71"/>
    </row>
    <row r="22547" spans="1:45" ht="15" customHeight="1" x14ac:dyDescent="0.2">
      <c r="A22547" s="85"/>
      <c r="F22547" s="4"/>
      <c r="H22547" s="79"/>
      <c r="J22547" s="75"/>
      <c r="K22547" s="71"/>
      <c r="L22547" s="75"/>
      <c r="M22547" s="71"/>
      <c r="O22547" s="71"/>
      <c r="Q22547" s="71"/>
      <c r="V22547" s="4"/>
      <c r="X22547" s="4"/>
      <c r="AS22547" s="71"/>
    </row>
    <row r="22548" spans="1:45" ht="15" customHeight="1" x14ac:dyDescent="0.2">
      <c r="A22548" s="85"/>
      <c r="F22548" s="4"/>
      <c r="H22548" s="79"/>
      <c r="J22548" s="75"/>
      <c r="K22548" s="71"/>
      <c r="L22548" s="75"/>
      <c r="M22548" s="71"/>
      <c r="O22548" s="71"/>
      <c r="Q22548" s="71"/>
      <c r="V22548" s="4"/>
      <c r="X22548" s="4"/>
      <c r="AS22548" s="71"/>
    </row>
    <row r="22549" spans="1:45" ht="15" customHeight="1" x14ac:dyDescent="0.2">
      <c r="A22549" s="85"/>
      <c r="F22549" s="4"/>
      <c r="H22549" s="79"/>
      <c r="J22549" s="75"/>
      <c r="K22549" s="71"/>
      <c r="L22549" s="75"/>
      <c r="M22549" s="71"/>
      <c r="O22549" s="71"/>
      <c r="Q22549" s="71"/>
      <c r="V22549" s="4"/>
      <c r="X22549" s="4"/>
      <c r="AS22549" s="71"/>
    </row>
    <row r="22550" spans="1:45" ht="15" customHeight="1" x14ac:dyDescent="0.2">
      <c r="A22550" s="85"/>
      <c r="F22550" s="4"/>
      <c r="H22550" s="79"/>
      <c r="J22550" s="75"/>
      <c r="K22550" s="71"/>
      <c r="L22550" s="75"/>
      <c r="M22550" s="71"/>
      <c r="O22550" s="71"/>
      <c r="Q22550" s="71"/>
      <c r="V22550" s="4"/>
      <c r="X22550" s="4"/>
      <c r="AS22550" s="71"/>
    </row>
    <row r="22551" spans="1:45" ht="15" customHeight="1" x14ac:dyDescent="0.2">
      <c r="A22551" s="85"/>
      <c r="F22551" s="4"/>
      <c r="H22551" s="79"/>
      <c r="J22551" s="75"/>
      <c r="K22551" s="71"/>
      <c r="L22551" s="75"/>
      <c r="M22551" s="71"/>
      <c r="O22551" s="71"/>
      <c r="Q22551" s="71"/>
      <c r="V22551" s="4"/>
      <c r="X22551" s="4"/>
      <c r="AS22551" s="71"/>
    </row>
    <row r="22552" spans="1:45" ht="15" customHeight="1" x14ac:dyDescent="0.2">
      <c r="A22552" s="85"/>
      <c r="F22552" s="4"/>
      <c r="H22552" s="79"/>
      <c r="J22552" s="75"/>
      <c r="K22552" s="71"/>
      <c r="L22552" s="75"/>
      <c r="M22552" s="71"/>
      <c r="O22552" s="71"/>
      <c r="Q22552" s="71"/>
      <c r="V22552" s="4"/>
      <c r="X22552" s="4"/>
      <c r="AS22552" s="71"/>
    </row>
    <row r="22553" spans="1:45" ht="15" customHeight="1" x14ac:dyDescent="0.2">
      <c r="A22553" s="85"/>
      <c r="F22553" s="4"/>
      <c r="H22553" s="79"/>
      <c r="J22553" s="75"/>
      <c r="K22553" s="71"/>
      <c r="L22553" s="75"/>
      <c r="M22553" s="71"/>
      <c r="O22553" s="71"/>
      <c r="Q22553" s="71"/>
      <c r="V22553" s="4"/>
      <c r="X22553" s="4"/>
      <c r="AS22553" s="71"/>
    </row>
    <row r="22554" spans="1:45" ht="15" customHeight="1" x14ac:dyDescent="0.2">
      <c r="A22554" s="85"/>
      <c r="F22554" s="4"/>
      <c r="H22554" s="79"/>
      <c r="J22554" s="75"/>
      <c r="K22554" s="71"/>
      <c r="L22554" s="75"/>
      <c r="M22554" s="71"/>
      <c r="O22554" s="71"/>
      <c r="Q22554" s="71"/>
      <c r="V22554" s="4"/>
      <c r="X22554" s="4"/>
      <c r="AS22554" s="71"/>
    </row>
    <row r="22555" spans="1:45" ht="15" customHeight="1" x14ac:dyDescent="0.2">
      <c r="A22555" s="85"/>
      <c r="F22555" s="4"/>
      <c r="H22555" s="79"/>
      <c r="J22555" s="75"/>
      <c r="K22555" s="71"/>
      <c r="L22555" s="75"/>
      <c r="M22555" s="71"/>
      <c r="O22555" s="71"/>
      <c r="Q22555" s="71"/>
      <c r="V22555" s="4"/>
      <c r="X22555" s="4"/>
      <c r="AS22555" s="71"/>
    </row>
    <row r="22556" spans="1:45" ht="15" customHeight="1" x14ac:dyDescent="0.2">
      <c r="A22556" s="85"/>
      <c r="F22556" s="4"/>
      <c r="H22556" s="79"/>
      <c r="J22556" s="75"/>
      <c r="K22556" s="71"/>
      <c r="L22556" s="75"/>
      <c r="M22556" s="71"/>
      <c r="O22556" s="71"/>
      <c r="Q22556" s="71"/>
      <c r="V22556" s="4"/>
      <c r="X22556" s="4"/>
      <c r="AS22556" s="71"/>
    </row>
    <row r="22557" spans="1:45" ht="15" customHeight="1" x14ac:dyDescent="0.2">
      <c r="A22557" s="85"/>
      <c r="F22557" s="4"/>
      <c r="H22557" s="79"/>
      <c r="J22557" s="75"/>
      <c r="K22557" s="71"/>
      <c r="L22557" s="75"/>
      <c r="M22557" s="71"/>
      <c r="O22557" s="71"/>
      <c r="Q22557" s="71"/>
      <c r="V22557" s="4"/>
      <c r="X22557" s="4"/>
      <c r="AS22557" s="71"/>
    </row>
    <row r="22558" spans="1:45" ht="15" customHeight="1" x14ac:dyDescent="0.2">
      <c r="A22558" s="85"/>
      <c r="F22558" s="4"/>
      <c r="H22558" s="79"/>
      <c r="J22558" s="75"/>
      <c r="K22558" s="71"/>
      <c r="L22558" s="75"/>
      <c r="M22558" s="71"/>
      <c r="O22558" s="71"/>
      <c r="Q22558" s="71"/>
      <c r="V22558" s="4"/>
      <c r="X22558" s="4"/>
      <c r="AS22558" s="71"/>
    </row>
    <row r="22559" spans="1:45" ht="15" customHeight="1" x14ac:dyDescent="0.2">
      <c r="A22559" s="85"/>
      <c r="F22559" s="4"/>
      <c r="H22559" s="79"/>
      <c r="J22559" s="75"/>
      <c r="K22559" s="71"/>
      <c r="L22559" s="75"/>
      <c r="M22559" s="71"/>
      <c r="O22559" s="71"/>
      <c r="Q22559" s="71"/>
      <c r="V22559" s="4"/>
      <c r="X22559" s="4"/>
      <c r="AS22559" s="71"/>
    </row>
    <row r="22560" spans="1:45" ht="15" customHeight="1" x14ac:dyDescent="0.2">
      <c r="A22560" s="85"/>
      <c r="F22560" s="4"/>
      <c r="H22560" s="79"/>
      <c r="J22560" s="75"/>
      <c r="K22560" s="71"/>
      <c r="L22560" s="75"/>
      <c r="M22560" s="71"/>
      <c r="O22560" s="71"/>
      <c r="Q22560" s="71"/>
      <c r="V22560" s="4"/>
      <c r="X22560" s="4"/>
      <c r="AS22560" s="71"/>
    </row>
    <row r="22561" spans="1:45" ht="15" customHeight="1" x14ac:dyDescent="0.2">
      <c r="A22561" s="85"/>
      <c r="F22561" s="4"/>
      <c r="H22561" s="79"/>
      <c r="J22561" s="75"/>
      <c r="K22561" s="71"/>
      <c r="L22561" s="75"/>
      <c r="M22561" s="71"/>
      <c r="O22561" s="71"/>
      <c r="Q22561" s="71"/>
      <c r="V22561" s="4"/>
      <c r="X22561" s="4"/>
      <c r="AS22561" s="71"/>
    </row>
    <row r="22562" spans="1:45" ht="15" customHeight="1" x14ac:dyDescent="0.2">
      <c r="A22562" s="85"/>
      <c r="F22562" s="4"/>
      <c r="H22562" s="79"/>
      <c r="J22562" s="75"/>
      <c r="K22562" s="71"/>
      <c r="L22562" s="75"/>
      <c r="M22562" s="71"/>
      <c r="O22562" s="71"/>
      <c r="Q22562" s="71"/>
      <c r="V22562" s="4"/>
      <c r="X22562" s="4"/>
      <c r="AS22562" s="71"/>
    </row>
    <row r="22563" spans="1:45" ht="15" customHeight="1" x14ac:dyDescent="0.2">
      <c r="A22563" s="85"/>
      <c r="F22563" s="4"/>
      <c r="H22563" s="79"/>
      <c r="J22563" s="75"/>
      <c r="K22563" s="71"/>
      <c r="L22563" s="75"/>
      <c r="M22563" s="71"/>
      <c r="O22563" s="71"/>
      <c r="Q22563" s="71"/>
      <c r="V22563" s="4"/>
      <c r="X22563" s="4"/>
      <c r="AS22563" s="71"/>
    </row>
    <row r="22564" spans="1:45" ht="15" customHeight="1" x14ac:dyDescent="0.2">
      <c r="A22564" s="85"/>
      <c r="F22564" s="4"/>
      <c r="H22564" s="79"/>
      <c r="J22564" s="75"/>
      <c r="K22564" s="71"/>
      <c r="L22564" s="75"/>
      <c r="M22564" s="71"/>
      <c r="O22564" s="71"/>
      <c r="Q22564" s="71"/>
      <c r="V22564" s="4"/>
      <c r="X22564" s="4"/>
      <c r="AS22564" s="71"/>
    </row>
    <row r="22565" spans="1:45" ht="15" customHeight="1" x14ac:dyDescent="0.2">
      <c r="A22565" s="85"/>
      <c r="F22565" s="4"/>
      <c r="H22565" s="79"/>
      <c r="J22565" s="75"/>
      <c r="K22565" s="71"/>
      <c r="L22565" s="75"/>
      <c r="M22565" s="71"/>
      <c r="O22565" s="71"/>
      <c r="Q22565" s="71"/>
      <c r="V22565" s="4"/>
      <c r="X22565" s="4"/>
      <c r="AS22565" s="71"/>
    </row>
    <row r="22566" spans="1:45" ht="15" customHeight="1" x14ac:dyDescent="0.2">
      <c r="A22566" s="85"/>
      <c r="F22566" s="4"/>
      <c r="H22566" s="79"/>
      <c r="J22566" s="75"/>
      <c r="K22566" s="71"/>
      <c r="L22566" s="75"/>
      <c r="M22566" s="71"/>
      <c r="O22566" s="71"/>
      <c r="Q22566" s="71"/>
      <c r="V22566" s="4"/>
      <c r="X22566" s="4"/>
      <c r="AS22566" s="71"/>
    </row>
    <row r="22567" spans="1:45" ht="15" customHeight="1" x14ac:dyDescent="0.2">
      <c r="A22567" s="85"/>
      <c r="F22567" s="4"/>
      <c r="H22567" s="79"/>
      <c r="J22567" s="75"/>
      <c r="K22567" s="71"/>
      <c r="L22567" s="75"/>
      <c r="M22567" s="71"/>
      <c r="O22567" s="71"/>
      <c r="Q22567" s="71"/>
      <c r="V22567" s="4"/>
      <c r="X22567" s="4"/>
      <c r="AS22567" s="71"/>
    </row>
    <row r="22568" spans="1:45" ht="15" customHeight="1" x14ac:dyDescent="0.2">
      <c r="A22568" s="85"/>
      <c r="F22568" s="4"/>
      <c r="H22568" s="79"/>
      <c r="J22568" s="75"/>
      <c r="K22568" s="71"/>
      <c r="L22568" s="75"/>
      <c r="M22568" s="71"/>
      <c r="O22568" s="71"/>
      <c r="Q22568" s="71"/>
      <c r="V22568" s="4"/>
      <c r="X22568" s="4"/>
      <c r="AS22568" s="71"/>
    </row>
    <row r="22569" spans="1:45" ht="15" customHeight="1" x14ac:dyDescent="0.2">
      <c r="A22569" s="85"/>
      <c r="F22569" s="4"/>
      <c r="H22569" s="79"/>
      <c r="J22569" s="75"/>
      <c r="K22569" s="71"/>
      <c r="L22569" s="75"/>
      <c r="M22569" s="71"/>
      <c r="O22569" s="71"/>
      <c r="Q22569" s="71"/>
      <c r="V22569" s="4"/>
      <c r="X22569" s="4"/>
      <c r="AS22569" s="71"/>
    </row>
    <row r="22570" spans="1:45" ht="15" customHeight="1" x14ac:dyDescent="0.2">
      <c r="A22570" s="85"/>
      <c r="F22570" s="4"/>
      <c r="H22570" s="79"/>
      <c r="J22570" s="75"/>
      <c r="K22570" s="71"/>
      <c r="L22570" s="75"/>
      <c r="M22570" s="71"/>
      <c r="O22570" s="71"/>
      <c r="Q22570" s="71"/>
      <c r="V22570" s="4"/>
      <c r="X22570" s="4"/>
      <c r="AS22570" s="71"/>
    </row>
    <row r="22571" spans="1:45" ht="15" customHeight="1" x14ac:dyDescent="0.2">
      <c r="A22571" s="85"/>
      <c r="F22571" s="4"/>
      <c r="H22571" s="79"/>
      <c r="J22571" s="75"/>
      <c r="K22571" s="71"/>
      <c r="L22571" s="75"/>
      <c r="M22571" s="71"/>
      <c r="O22571" s="71"/>
      <c r="Q22571" s="71"/>
      <c r="V22571" s="4"/>
      <c r="X22571" s="4"/>
      <c r="AS22571" s="71"/>
    </row>
    <row r="22572" spans="1:45" ht="15" customHeight="1" x14ac:dyDescent="0.2">
      <c r="A22572" s="85"/>
      <c r="F22572" s="4"/>
      <c r="H22572" s="79"/>
      <c r="J22572" s="75"/>
      <c r="K22572" s="71"/>
      <c r="L22572" s="75"/>
      <c r="M22572" s="71"/>
      <c r="O22572" s="71"/>
      <c r="Q22572" s="71"/>
      <c r="V22572" s="4"/>
      <c r="X22572" s="4"/>
      <c r="AS22572" s="71"/>
    </row>
    <row r="22573" spans="1:45" ht="15" customHeight="1" x14ac:dyDescent="0.2">
      <c r="A22573" s="85"/>
      <c r="F22573" s="4"/>
      <c r="H22573" s="79"/>
      <c r="J22573" s="75"/>
      <c r="K22573" s="71"/>
      <c r="L22573" s="75"/>
      <c r="M22573" s="71"/>
      <c r="O22573" s="71"/>
      <c r="Q22573" s="71"/>
      <c r="V22573" s="4"/>
      <c r="X22573" s="4"/>
      <c r="AS22573" s="71"/>
    </row>
    <row r="22574" spans="1:45" ht="15" customHeight="1" x14ac:dyDescent="0.2">
      <c r="A22574" s="85"/>
      <c r="F22574" s="4"/>
      <c r="H22574" s="79"/>
      <c r="J22574" s="75"/>
      <c r="K22574" s="71"/>
      <c r="L22574" s="75"/>
      <c r="M22574" s="71"/>
      <c r="O22574" s="71"/>
      <c r="Q22574" s="71"/>
      <c r="V22574" s="4"/>
      <c r="X22574" s="4"/>
      <c r="AS22574" s="71"/>
    </row>
    <row r="22575" spans="1:45" ht="15" customHeight="1" x14ac:dyDescent="0.2">
      <c r="A22575" s="85"/>
      <c r="F22575" s="4"/>
      <c r="H22575" s="79"/>
      <c r="J22575" s="75"/>
      <c r="K22575" s="71"/>
      <c r="L22575" s="75"/>
      <c r="M22575" s="71"/>
      <c r="O22575" s="71"/>
      <c r="Q22575" s="71"/>
      <c r="V22575" s="4"/>
      <c r="X22575" s="4"/>
      <c r="AS22575" s="71"/>
    </row>
    <row r="22576" spans="1:45" ht="15" customHeight="1" x14ac:dyDescent="0.2">
      <c r="A22576" s="85"/>
      <c r="F22576" s="4"/>
      <c r="H22576" s="79"/>
      <c r="J22576" s="75"/>
      <c r="K22576" s="71"/>
      <c r="L22576" s="75"/>
      <c r="M22576" s="71"/>
      <c r="O22576" s="71"/>
      <c r="Q22576" s="71"/>
      <c r="V22576" s="4"/>
      <c r="X22576" s="4"/>
      <c r="AS22576" s="71"/>
    </row>
    <row r="22577" spans="1:45" ht="15" customHeight="1" x14ac:dyDescent="0.2">
      <c r="A22577" s="85"/>
      <c r="F22577" s="4"/>
      <c r="H22577" s="79"/>
      <c r="J22577" s="75"/>
      <c r="K22577" s="71"/>
      <c r="L22577" s="75"/>
      <c r="M22577" s="71"/>
      <c r="O22577" s="71"/>
      <c r="Q22577" s="71"/>
      <c r="V22577" s="4"/>
      <c r="X22577" s="4"/>
      <c r="AS22577" s="71"/>
    </row>
    <row r="22578" spans="1:45" ht="15" customHeight="1" x14ac:dyDescent="0.2">
      <c r="A22578" s="85"/>
      <c r="F22578" s="4"/>
      <c r="H22578" s="79"/>
      <c r="J22578" s="75"/>
      <c r="K22578" s="71"/>
      <c r="L22578" s="75"/>
      <c r="M22578" s="71"/>
      <c r="O22578" s="71"/>
      <c r="Q22578" s="71"/>
      <c r="V22578" s="4"/>
      <c r="X22578" s="4"/>
      <c r="AS22578" s="71"/>
    </row>
    <row r="22579" spans="1:45" ht="15" customHeight="1" x14ac:dyDescent="0.2">
      <c r="A22579" s="85"/>
      <c r="F22579" s="4"/>
      <c r="H22579" s="79"/>
      <c r="J22579" s="75"/>
      <c r="K22579" s="71"/>
      <c r="L22579" s="75"/>
      <c r="M22579" s="71"/>
      <c r="O22579" s="71"/>
      <c r="Q22579" s="71"/>
      <c r="V22579" s="4"/>
      <c r="X22579" s="4"/>
      <c r="AS22579" s="71"/>
    </row>
    <row r="22580" spans="1:45" ht="15" customHeight="1" x14ac:dyDescent="0.2">
      <c r="A22580" s="85"/>
      <c r="F22580" s="4"/>
      <c r="H22580" s="79"/>
      <c r="J22580" s="75"/>
      <c r="K22580" s="71"/>
      <c r="L22580" s="75"/>
      <c r="M22580" s="71"/>
      <c r="O22580" s="71"/>
      <c r="Q22580" s="71"/>
      <c r="V22580" s="4"/>
      <c r="X22580" s="4"/>
      <c r="AS22580" s="71"/>
    </row>
    <row r="22581" spans="1:45" ht="15" customHeight="1" x14ac:dyDescent="0.2">
      <c r="A22581" s="85"/>
      <c r="F22581" s="4"/>
      <c r="H22581" s="79"/>
      <c r="J22581" s="75"/>
      <c r="K22581" s="71"/>
      <c r="L22581" s="75"/>
      <c r="M22581" s="71"/>
      <c r="O22581" s="71"/>
      <c r="Q22581" s="71"/>
      <c r="V22581" s="4"/>
      <c r="X22581" s="4"/>
      <c r="AS22581" s="71"/>
    </row>
    <row r="22582" spans="1:45" ht="15" customHeight="1" x14ac:dyDescent="0.2">
      <c r="A22582" s="85"/>
      <c r="F22582" s="4"/>
      <c r="H22582" s="79"/>
      <c r="J22582" s="75"/>
      <c r="K22582" s="71"/>
      <c r="L22582" s="75"/>
      <c r="M22582" s="71"/>
      <c r="O22582" s="71"/>
      <c r="Q22582" s="71"/>
      <c r="V22582" s="4"/>
      <c r="X22582" s="4"/>
      <c r="AS22582" s="71"/>
    </row>
    <row r="22583" spans="1:45" ht="15" customHeight="1" x14ac:dyDescent="0.2">
      <c r="A22583" s="85"/>
      <c r="F22583" s="4"/>
      <c r="H22583" s="79"/>
      <c r="J22583" s="75"/>
      <c r="K22583" s="71"/>
      <c r="L22583" s="75"/>
      <c r="M22583" s="71"/>
      <c r="O22583" s="71"/>
      <c r="Q22583" s="71"/>
      <c r="V22583" s="4"/>
      <c r="X22583" s="4"/>
      <c r="AS22583" s="71"/>
    </row>
    <row r="22584" spans="1:45" ht="15" customHeight="1" x14ac:dyDescent="0.2">
      <c r="A22584" s="85"/>
      <c r="F22584" s="4"/>
      <c r="H22584" s="79"/>
      <c r="J22584" s="75"/>
      <c r="K22584" s="71"/>
      <c r="L22584" s="75"/>
      <c r="M22584" s="71"/>
      <c r="O22584" s="71"/>
      <c r="Q22584" s="71"/>
      <c r="V22584" s="4"/>
      <c r="X22584" s="4"/>
      <c r="AS22584" s="71"/>
    </row>
    <row r="22585" spans="1:45" ht="15" customHeight="1" x14ac:dyDescent="0.2">
      <c r="A22585" s="85"/>
      <c r="F22585" s="4"/>
      <c r="H22585" s="79"/>
      <c r="J22585" s="75"/>
      <c r="K22585" s="71"/>
      <c r="L22585" s="75"/>
      <c r="M22585" s="71"/>
      <c r="O22585" s="71"/>
      <c r="Q22585" s="71"/>
      <c r="V22585" s="4"/>
      <c r="X22585" s="4"/>
      <c r="AS22585" s="71"/>
    </row>
    <row r="22586" spans="1:45" ht="15" customHeight="1" x14ac:dyDescent="0.2">
      <c r="A22586" s="85"/>
      <c r="F22586" s="4"/>
      <c r="H22586" s="79"/>
      <c r="J22586" s="75"/>
      <c r="K22586" s="71"/>
      <c r="L22586" s="75"/>
      <c r="M22586" s="71"/>
      <c r="O22586" s="71"/>
      <c r="Q22586" s="71"/>
      <c r="V22586" s="4"/>
      <c r="X22586" s="4"/>
      <c r="AS22586" s="71"/>
    </row>
    <row r="22587" spans="1:45" ht="15" customHeight="1" x14ac:dyDescent="0.2">
      <c r="A22587" s="85"/>
      <c r="F22587" s="4"/>
      <c r="H22587" s="79"/>
      <c r="J22587" s="75"/>
      <c r="K22587" s="71"/>
      <c r="L22587" s="75"/>
      <c r="M22587" s="71"/>
      <c r="O22587" s="71"/>
      <c r="Q22587" s="71"/>
      <c r="V22587" s="4"/>
      <c r="X22587" s="4"/>
      <c r="AS22587" s="71"/>
    </row>
    <row r="22588" spans="1:45" ht="15" customHeight="1" x14ac:dyDescent="0.2">
      <c r="A22588" s="85"/>
      <c r="F22588" s="4"/>
      <c r="H22588" s="79"/>
      <c r="J22588" s="75"/>
      <c r="K22588" s="71"/>
      <c r="L22588" s="75"/>
      <c r="M22588" s="71"/>
      <c r="O22588" s="71"/>
      <c r="Q22588" s="71"/>
      <c r="V22588" s="4"/>
      <c r="X22588" s="4"/>
      <c r="AS22588" s="71"/>
    </row>
    <row r="22589" spans="1:45" ht="15" customHeight="1" x14ac:dyDescent="0.2">
      <c r="A22589" s="85"/>
      <c r="F22589" s="4"/>
      <c r="H22589" s="79"/>
      <c r="J22589" s="75"/>
      <c r="K22589" s="71"/>
      <c r="L22589" s="75"/>
      <c r="M22589" s="71"/>
      <c r="O22589" s="71"/>
      <c r="Q22589" s="71"/>
      <c r="V22589" s="4"/>
      <c r="X22589" s="4"/>
      <c r="AS22589" s="71"/>
    </row>
    <row r="22590" spans="1:45" ht="15" customHeight="1" x14ac:dyDescent="0.2">
      <c r="A22590" s="85"/>
      <c r="F22590" s="4"/>
      <c r="H22590" s="79"/>
      <c r="J22590" s="75"/>
      <c r="K22590" s="71"/>
      <c r="L22590" s="75"/>
      <c r="M22590" s="71"/>
      <c r="O22590" s="71"/>
      <c r="Q22590" s="71"/>
      <c r="V22590" s="4"/>
      <c r="X22590" s="4"/>
      <c r="AS22590" s="71"/>
    </row>
    <row r="22591" spans="1:45" ht="15" customHeight="1" x14ac:dyDescent="0.2">
      <c r="A22591" s="85"/>
      <c r="F22591" s="4"/>
      <c r="H22591" s="79"/>
      <c r="J22591" s="75"/>
      <c r="K22591" s="71"/>
      <c r="L22591" s="75"/>
      <c r="M22591" s="71"/>
      <c r="O22591" s="71"/>
      <c r="Q22591" s="71"/>
      <c r="V22591" s="4"/>
      <c r="X22591" s="4"/>
      <c r="AS22591" s="71"/>
    </row>
    <row r="22592" spans="1:45" ht="15" customHeight="1" x14ac:dyDescent="0.2">
      <c r="A22592" s="85"/>
      <c r="F22592" s="4"/>
      <c r="H22592" s="79"/>
      <c r="J22592" s="75"/>
      <c r="K22592" s="71"/>
      <c r="L22592" s="75"/>
      <c r="M22592" s="71"/>
      <c r="O22592" s="71"/>
      <c r="Q22592" s="71"/>
      <c r="V22592" s="4"/>
      <c r="X22592" s="4"/>
      <c r="AS22592" s="71"/>
    </row>
    <row r="22593" spans="1:45" ht="15" customHeight="1" x14ac:dyDescent="0.2">
      <c r="A22593" s="85"/>
      <c r="F22593" s="4"/>
      <c r="H22593" s="79"/>
      <c r="J22593" s="75"/>
      <c r="K22593" s="71"/>
      <c r="L22593" s="75"/>
      <c r="M22593" s="71"/>
      <c r="O22593" s="71"/>
      <c r="Q22593" s="71"/>
      <c r="V22593" s="4"/>
      <c r="X22593" s="4"/>
      <c r="AS22593" s="71"/>
    </row>
    <row r="22594" spans="1:45" ht="15" customHeight="1" x14ac:dyDescent="0.2">
      <c r="A22594" s="85"/>
      <c r="F22594" s="4"/>
      <c r="H22594" s="79"/>
      <c r="J22594" s="75"/>
      <c r="K22594" s="71"/>
      <c r="L22594" s="75"/>
      <c r="M22594" s="71"/>
      <c r="O22594" s="71"/>
      <c r="Q22594" s="71"/>
      <c r="V22594" s="4"/>
      <c r="X22594" s="4"/>
      <c r="AS22594" s="71"/>
    </row>
    <row r="22595" spans="1:45" ht="15" customHeight="1" x14ac:dyDescent="0.2">
      <c r="A22595" s="85"/>
      <c r="F22595" s="4"/>
      <c r="H22595" s="79"/>
      <c r="J22595" s="75"/>
      <c r="K22595" s="71"/>
      <c r="L22595" s="75"/>
      <c r="M22595" s="71"/>
      <c r="O22595" s="71"/>
      <c r="Q22595" s="71"/>
      <c r="V22595" s="4"/>
      <c r="X22595" s="4"/>
      <c r="AS22595" s="71"/>
    </row>
    <row r="22596" spans="1:45" ht="15" customHeight="1" x14ac:dyDescent="0.2">
      <c r="A22596" s="85"/>
      <c r="F22596" s="4"/>
      <c r="H22596" s="79"/>
      <c r="J22596" s="75"/>
      <c r="K22596" s="71"/>
      <c r="L22596" s="75"/>
      <c r="M22596" s="71"/>
      <c r="O22596" s="71"/>
      <c r="Q22596" s="71"/>
      <c r="V22596" s="4"/>
      <c r="X22596" s="4"/>
      <c r="AS22596" s="71"/>
    </row>
    <row r="22597" spans="1:45" ht="15" customHeight="1" x14ac:dyDescent="0.2">
      <c r="A22597" s="85"/>
      <c r="F22597" s="4"/>
      <c r="H22597" s="79"/>
      <c r="J22597" s="75"/>
      <c r="K22597" s="71"/>
      <c r="L22597" s="75"/>
      <c r="M22597" s="71"/>
      <c r="O22597" s="71"/>
      <c r="Q22597" s="71"/>
      <c r="V22597" s="4"/>
      <c r="X22597" s="4"/>
      <c r="AS22597" s="71"/>
    </row>
    <row r="22598" spans="1:45" ht="15" customHeight="1" x14ac:dyDescent="0.2">
      <c r="A22598" s="85"/>
      <c r="F22598" s="4"/>
      <c r="H22598" s="79"/>
      <c r="J22598" s="75"/>
      <c r="K22598" s="71"/>
      <c r="L22598" s="75"/>
      <c r="M22598" s="71"/>
      <c r="O22598" s="71"/>
      <c r="Q22598" s="71"/>
      <c r="V22598" s="4"/>
      <c r="X22598" s="4"/>
      <c r="AS22598" s="71"/>
    </row>
    <row r="22599" spans="1:45" ht="15" customHeight="1" x14ac:dyDescent="0.2">
      <c r="A22599" s="85"/>
      <c r="F22599" s="4"/>
      <c r="H22599" s="79"/>
      <c r="J22599" s="75"/>
      <c r="K22599" s="71"/>
      <c r="L22599" s="75"/>
      <c r="M22599" s="71"/>
      <c r="O22599" s="71"/>
      <c r="Q22599" s="71"/>
      <c r="V22599" s="4"/>
      <c r="X22599" s="4"/>
      <c r="AS22599" s="71"/>
    </row>
    <row r="22600" spans="1:45" ht="15" customHeight="1" x14ac:dyDescent="0.2">
      <c r="A22600" s="85"/>
      <c r="F22600" s="4"/>
      <c r="H22600" s="79"/>
      <c r="J22600" s="75"/>
      <c r="K22600" s="71"/>
      <c r="L22600" s="75"/>
      <c r="M22600" s="71"/>
      <c r="O22600" s="71"/>
      <c r="Q22600" s="71"/>
      <c r="V22600" s="4"/>
      <c r="X22600" s="4"/>
      <c r="AS22600" s="71"/>
    </row>
    <row r="22601" spans="1:45" ht="15" customHeight="1" x14ac:dyDescent="0.2">
      <c r="A22601" s="85"/>
      <c r="F22601" s="4"/>
      <c r="H22601" s="79"/>
      <c r="J22601" s="75"/>
      <c r="K22601" s="71"/>
      <c r="L22601" s="75"/>
      <c r="M22601" s="71"/>
      <c r="O22601" s="71"/>
      <c r="Q22601" s="71"/>
      <c r="V22601" s="4"/>
      <c r="X22601" s="4"/>
      <c r="AS22601" s="71"/>
    </row>
    <row r="22602" spans="1:45" ht="15" customHeight="1" x14ac:dyDescent="0.2">
      <c r="A22602" s="85"/>
      <c r="F22602" s="4"/>
      <c r="H22602" s="79"/>
      <c r="J22602" s="75"/>
      <c r="K22602" s="71"/>
      <c r="L22602" s="75"/>
      <c r="M22602" s="71"/>
      <c r="O22602" s="71"/>
      <c r="Q22602" s="71"/>
      <c r="V22602" s="4"/>
      <c r="X22602" s="4"/>
      <c r="AS22602" s="71"/>
    </row>
    <row r="22603" spans="1:45" ht="15" customHeight="1" x14ac:dyDescent="0.2">
      <c r="A22603" s="85"/>
      <c r="F22603" s="4"/>
      <c r="H22603" s="79"/>
      <c r="J22603" s="75"/>
      <c r="K22603" s="71"/>
      <c r="L22603" s="75"/>
      <c r="M22603" s="71"/>
      <c r="O22603" s="71"/>
      <c r="Q22603" s="71"/>
      <c r="V22603" s="4"/>
      <c r="X22603" s="4"/>
      <c r="AS22603" s="71"/>
    </row>
    <row r="22604" spans="1:45" ht="15" customHeight="1" x14ac:dyDescent="0.2">
      <c r="A22604" s="85"/>
      <c r="F22604" s="4"/>
      <c r="H22604" s="79"/>
      <c r="J22604" s="75"/>
      <c r="K22604" s="71"/>
      <c r="L22604" s="75"/>
      <c r="M22604" s="71"/>
      <c r="O22604" s="71"/>
      <c r="Q22604" s="71"/>
      <c r="V22604" s="4"/>
      <c r="X22604" s="4"/>
      <c r="AS22604" s="71"/>
    </row>
    <row r="22605" spans="1:45" ht="15" customHeight="1" x14ac:dyDescent="0.2">
      <c r="A22605" s="85"/>
      <c r="F22605" s="4"/>
      <c r="H22605" s="79"/>
      <c r="J22605" s="75"/>
      <c r="K22605" s="71"/>
      <c r="L22605" s="75"/>
      <c r="M22605" s="71"/>
      <c r="O22605" s="71"/>
      <c r="Q22605" s="71"/>
      <c r="V22605" s="4"/>
      <c r="X22605" s="4"/>
      <c r="AS22605" s="71"/>
    </row>
    <row r="22606" spans="1:45" ht="15" customHeight="1" x14ac:dyDescent="0.2">
      <c r="A22606" s="85"/>
      <c r="F22606" s="4"/>
      <c r="H22606" s="79"/>
      <c r="J22606" s="75"/>
      <c r="K22606" s="71"/>
      <c r="L22606" s="75"/>
      <c r="M22606" s="71"/>
      <c r="O22606" s="71"/>
      <c r="Q22606" s="71"/>
      <c r="V22606" s="4"/>
      <c r="X22606" s="4"/>
      <c r="AS22606" s="71"/>
    </row>
    <row r="22607" spans="1:45" ht="15" customHeight="1" x14ac:dyDescent="0.2">
      <c r="A22607" s="85"/>
      <c r="F22607" s="4"/>
      <c r="H22607" s="79"/>
      <c r="J22607" s="75"/>
      <c r="K22607" s="71"/>
      <c r="L22607" s="75"/>
      <c r="M22607" s="71"/>
      <c r="O22607" s="71"/>
      <c r="Q22607" s="71"/>
      <c r="V22607" s="4"/>
      <c r="X22607" s="4"/>
      <c r="AS22607" s="71"/>
    </row>
    <row r="22608" spans="1:45" ht="15" customHeight="1" x14ac:dyDescent="0.2">
      <c r="A22608" s="85"/>
      <c r="F22608" s="4"/>
      <c r="H22608" s="79"/>
      <c r="J22608" s="75"/>
      <c r="K22608" s="71"/>
      <c r="L22608" s="75"/>
      <c r="M22608" s="71"/>
      <c r="O22608" s="71"/>
      <c r="Q22608" s="71"/>
      <c r="V22608" s="4"/>
      <c r="X22608" s="4"/>
      <c r="AS22608" s="71"/>
    </row>
    <row r="22609" spans="1:45" ht="15" customHeight="1" x14ac:dyDescent="0.2">
      <c r="A22609" s="85"/>
      <c r="F22609" s="4"/>
      <c r="H22609" s="79"/>
      <c r="J22609" s="75"/>
      <c r="K22609" s="71"/>
      <c r="L22609" s="75"/>
      <c r="M22609" s="71"/>
      <c r="O22609" s="71"/>
      <c r="Q22609" s="71"/>
      <c r="V22609" s="4"/>
      <c r="X22609" s="4"/>
      <c r="AS22609" s="71"/>
    </row>
    <row r="22610" spans="1:45" ht="15" customHeight="1" x14ac:dyDescent="0.2">
      <c r="A22610" s="85"/>
      <c r="F22610" s="4"/>
      <c r="H22610" s="79"/>
      <c r="J22610" s="75"/>
      <c r="K22610" s="71"/>
      <c r="L22610" s="75"/>
      <c r="M22610" s="71"/>
      <c r="O22610" s="71"/>
      <c r="Q22610" s="71"/>
      <c r="V22610" s="4"/>
      <c r="X22610" s="4"/>
      <c r="AS22610" s="71"/>
    </row>
    <row r="22611" spans="1:45" ht="15" customHeight="1" x14ac:dyDescent="0.2">
      <c r="A22611" s="85"/>
      <c r="F22611" s="4"/>
      <c r="H22611" s="79"/>
      <c r="J22611" s="75"/>
      <c r="K22611" s="71"/>
      <c r="L22611" s="75"/>
      <c r="M22611" s="71"/>
      <c r="O22611" s="71"/>
      <c r="Q22611" s="71"/>
      <c r="V22611" s="4"/>
      <c r="X22611" s="4"/>
      <c r="AS22611" s="71"/>
    </row>
    <row r="22612" spans="1:45" ht="15" customHeight="1" x14ac:dyDescent="0.2">
      <c r="A22612" s="85"/>
      <c r="F22612" s="4"/>
      <c r="H22612" s="79"/>
      <c r="J22612" s="75"/>
      <c r="K22612" s="71"/>
      <c r="L22612" s="75"/>
      <c r="M22612" s="71"/>
      <c r="O22612" s="71"/>
      <c r="Q22612" s="71"/>
      <c r="V22612" s="4"/>
      <c r="X22612" s="4"/>
      <c r="AS22612" s="71"/>
    </row>
    <row r="22613" spans="1:45" ht="15" customHeight="1" x14ac:dyDescent="0.2">
      <c r="A22613" s="85"/>
      <c r="F22613" s="4"/>
      <c r="H22613" s="79"/>
      <c r="J22613" s="75"/>
      <c r="K22613" s="71"/>
      <c r="L22613" s="75"/>
      <c r="M22613" s="71"/>
      <c r="O22613" s="71"/>
      <c r="Q22613" s="71"/>
      <c r="V22613" s="4"/>
      <c r="X22613" s="4"/>
      <c r="AS22613" s="71"/>
    </row>
    <row r="22614" spans="1:45" ht="15" customHeight="1" x14ac:dyDescent="0.2">
      <c r="A22614" s="85"/>
      <c r="F22614" s="4"/>
      <c r="H22614" s="79"/>
      <c r="J22614" s="75"/>
      <c r="K22614" s="71"/>
      <c r="L22614" s="75"/>
      <c r="M22614" s="71"/>
      <c r="O22614" s="71"/>
      <c r="Q22614" s="71"/>
      <c r="V22614" s="4"/>
      <c r="X22614" s="4"/>
      <c r="AS22614" s="71"/>
    </row>
    <row r="22615" spans="1:45" ht="15" customHeight="1" x14ac:dyDescent="0.2">
      <c r="A22615" s="85"/>
      <c r="F22615" s="4"/>
      <c r="H22615" s="79"/>
      <c r="J22615" s="75"/>
      <c r="K22615" s="71"/>
      <c r="L22615" s="75"/>
      <c r="M22615" s="71"/>
      <c r="O22615" s="71"/>
      <c r="Q22615" s="71"/>
      <c r="V22615" s="4"/>
      <c r="X22615" s="4"/>
      <c r="AS22615" s="71"/>
    </row>
    <row r="22616" spans="1:45" ht="15" customHeight="1" x14ac:dyDescent="0.2">
      <c r="A22616" s="85"/>
      <c r="F22616" s="4"/>
      <c r="H22616" s="79"/>
      <c r="J22616" s="75"/>
      <c r="K22616" s="71"/>
      <c r="L22616" s="75"/>
      <c r="M22616" s="71"/>
      <c r="O22616" s="71"/>
      <c r="Q22616" s="71"/>
      <c r="V22616" s="4"/>
      <c r="X22616" s="4"/>
      <c r="AS22616" s="71"/>
    </row>
    <row r="22617" spans="1:45" ht="15" customHeight="1" x14ac:dyDescent="0.2">
      <c r="A22617" s="85"/>
      <c r="F22617" s="4"/>
      <c r="H22617" s="79"/>
      <c r="J22617" s="75"/>
      <c r="K22617" s="71"/>
      <c r="L22617" s="75"/>
      <c r="M22617" s="71"/>
      <c r="O22617" s="71"/>
      <c r="Q22617" s="71"/>
      <c r="V22617" s="4"/>
      <c r="X22617" s="4"/>
      <c r="AS22617" s="71"/>
    </row>
    <row r="22618" spans="1:45" ht="15" customHeight="1" x14ac:dyDescent="0.2">
      <c r="A22618" s="85"/>
      <c r="F22618" s="4"/>
      <c r="H22618" s="79"/>
      <c r="J22618" s="75"/>
      <c r="K22618" s="71"/>
      <c r="L22618" s="75"/>
      <c r="M22618" s="71"/>
      <c r="O22618" s="71"/>
      <c r="Q22618" s="71"/>
      <c r="V22618" s="4"/>
      <c r="X22618" s="4"/>
      <c r="AS22618" s="71"/>
    </row>
    <row r="22619" spans="1:45" ht="15" customHeight="1" x14ac:dyDescent="0.2">
      <c r="A22619" s="85"/>
      <c r="F22619" s="4"/>
      <c r="H22619" s="79"/>
      <c r="J22619" s="75"/>
      <c r="K22619" s="71"/>
      <c r="L22619" s="75"/>
      <c r="M22619" s="71"/>
      <c r="O22619" s="71"/>
      <c r="Q22619" s="71"/>
      <c r="V22619" s="4"/>
      <c r="X22619" s="4"/>
      <c r="AS22619" s="71"/>
    </row>
    <row r="22620" spans="1:45" ht="15" customHeight="1" x14ac:dyDescent="0.2">
      <c r="A22620" s="85"/>
      <c r="F22620" s="4"/>
      <c r="H22620" s="79"/>
      <c r="J22620" s="75"/>
      <c r="K22620" s="71"/>
      <c r="L22620" s="75"/>
      <c r="M22620" s="71"/>
      <c r="O22620" s="71"/>
      <c r="Q22620" s="71"/>
      <c r="V22620" s="4"/>
      <c r="X22620" s="4"/>
      <c r="AS22620" s="71"/>
    </row>
    <row r="22621" spans="1:45" ht="15" customHeight="1" x14ac:dyDescent="0.2">
      <c r="A22621" s="85"/>
      <c r="F22621" s="4"/>
      <c r="H22621" s="79"/>
      <c r="J22621" s="75"/>
      <c r="K22621" s="71"/>
      <c r="L22621" s="75"/>
      <c r="M22621" s="71"/>
      <c r="O22621" s="71"/>
      <c r="Q22621" s="71"/>
      <c r="V22621" s="4"/>
      <c r="X22621" s="4"/>
      <c r="AS22621" s="71"/>
    </row>
    <row r="22622" spans="1:45" ht="15" customHeight="1" x14ac:dyDescent="0.2">
      <c r="A22622" s="85"/>
      <c r="F22622" s="4"/>
      <c r="H22622" s="79"/>
      <c r="J22622" s="75"/>
      <c r="K22622" s="71"/>
      <c r="L22622" s="75"/>
      <c r="M22622" s="71"/>
      <c r="O22622" s="71"/>
      <c r="Q22622" s="71"/>
      <c r="V22622" s="4"/>
      <c r="X22622" s="4"/>
      <c r="AS22622" s="71"/>
    </row>
    <row r="22623" spans="1:45" ht="15" customHeight="1" x14ac:dyDescent="0.2">
      <c r="A22623" s="85"/>
      <c r="F22623" s="4"/>
      <c r="H22623" s="79"/>
      <c r="J22623" s="75"/>
      <c r="K22623" s="71"/>
      <c r="L22623" s="75"/>
      <c r="M22623" s="71"/>
      <c r="O22623" s="71"/>
      <c r="Q22623" s="71"/>
      <c r="V22623" s="4"/>
      <c r="X22623" s="4"/>
      <c r="AS22623" s="71"/>
    </row>
    <row r="22624" spans="1:45" ht="15" customHeight="1" x14ac:dyDescent="0.2">
      <c r="A22624" s="85"/>
      <c r="F22624" s="4"/>
      <c r="H22624" s="79"/>
      <c r="J22624" s="75"/>
      <c r="K22624" s="71"/>
      <c r="L22624" s="75"/>
      <c r="M22624" s="71"/>
      <c r="O22624" s="71"/>
      <c r="Q22624" s="71"/>
      <c r="V22624" s="4"/>
      <c r="X22624" s="4"/>
      <c r="AS22624" s="71"/>
    </row>
    <row r="22625" spans="1:45" ht="15" customHeight="1" x14ac:dyDescent="0.2">
      <c r="A22625" s="85"/>
      <c r="F22625" s="4"/>
      <c r="H22625" s="79"/>
      <c r="J22625" s="75"/>
      <c r="K22625" s="71"/>
      <c r="L22625" s="75"/>
      <c r="M22625" s="71"/>
      <c r="O22625" s="71"/>
      <c r="Q22625" s="71"/>
      <c r="V22625" s="4"/>
      <c r="X22625" s="4"/>
      <c r="AS22625" s="71"/>
    </row>
    <row r="22626" spans="1:45" ht="15" customHeight="1" x14ac:dyDescent="0.2">
      <c r="A22626" s="85"/>
      <c r="F22626" s="4"/>
      <c r="H22626" s="79"/>
      <c r="J22626" s="75"/>
      <c r="K22626" s="71"/>
      <c r="L22626" s="75"/>
      <c r="M22626" s="71"/>
      <c r="O22626" s="71"/>
      <c r="Q22626" s="71"/>
      <c r="V22626" s="4"/>
      <c r="X22626" s="4"/>
      <c r="AS22626" s="71"/>
    </row>
    <row r="22627" spans="1:45" ht="15" customHeight="1" x14ac:dyDescent="0.2">
      <c r="A22627" s="85"/>
      <c r="F22627" s="4"/>
      <c r="H22627" s="79"/>
      <c r="J22627" s="75"/>
      <c r="K22627" s="71"/>
      <c r="L22627" s="75"/>
      <c r="M22627" s="71"/>
      <c r="O22627" s="71"/>
      <c r="Q22627" s="71"/>
      <c r="V22627" s="4"/>
      <c r="X22627" s="4"/>
      <c r="AS22627" s="71"/>
    </row>
    <row r="22628" spans="1:45" ht="15" customHeight="1" x14ac:dyDescent="0.2">
      <c r="A22628" s="85"/>
      <c r="F22628" s="4"/>
      <c r="H22628" s="79"/>
      <c r="J22628" s="75"/>
      <c r="K22628" s="71"/>
      <c r="L22628" s="75"/>
      <c r="M22628" s="71"/>
      <c r="O22628" s="71"/>
      <c r="Q22628" s="71"/>
      <c r="V22628" s="4"/>
      <c r="X22628" s="4"/>
      <c r="AS22628" s="71"/>
    </row>
    <row r="22629" spans="1:45" ht="15" customHeight="1" x14ac:dyDescent="0.2">
      <c r="A22629" s="85"/>
      <c r="F22629" s="4"/>
      <c r="H22629" s="79"/>
      <c r="J22629" s="75"/>
      <c r="K22629" s="71"/>
      <c r="L22629" s="75"/>
      <c r="M22629" s="71"/>
      <c r="O22629" s="71"/>
      <c r="Q22629" s="71"/>
      <c r="V22629" s="4"/>
      <c r="X22629" s="4"/>
      <c r="AS22629" s="71"/>
    </row>
    <row r="22630" spans="1:45" ht="15" customHeight="1" x14ac:dyDescent="0.2">
      <c r="A22630" s="85"/>
      <c r="F22630" s="4"/>
      <c r="H22630" s="79"/>
      <c r="J22630" s="75"/>
      <c r="K22630" s="71"/>
      <c r="L22630" s="75"/>
      <c r="M22630" s="71"/>
      <c r="O22630" s="71"/>
      <c r="Q22630" s="71"/>
      <c r="V22630" s="4"/>
      <c r="X22630" s="4"/>
      <c r="AS22630" s="71"/>
    </row>
    <row r="22631" spans="1:45" ht="15" customHeight="1" x14ac:dyDescent="0.2">
      <c r="A22631" s="85"/>
      <c r="F22631" s="4"/>
      <c r="H22631" s="79"/>
      <c r="J22631" s="75"/>
      <c r="K22631" s="71"/>
      <c r="L22631" s="75"/>
      <c r="M22631" s="71"/>
      <c r="O22631" s="71"/>
      <c r="Q22631" s="71"/>
      <c r="V22631" s="4"/>
      <c r="X22631" s="4"/>
      <c r="AS22631" s="71"/>
    </row>
    <row r="22632" spans="1:45" ht="15" customHeight="1" x14ac:dyDescent="0.2">
      <c r="A22632" s="85"/>
      <c r="F22632" s="4"/>
      <c r="H22632" s="79"/>
      <c r="J22632" s="75"/>
      <c r="K22632" s="71"/>
      <c r="L22632" s="75"/>
      <c r="M22632" s="71"/>
      <c r="O22632" s="71"/>
      <c r="Q22632" s="71"/>
      <c r="V22632" s="4"/>
      <c r="X22632" s="4"/>
      <c r="AS22632" s="71"/>
    </row>
    <row r="22633" spans="1:45" ht="15" customHeight="1" x14ac:dyDescent="0.2">
      <c r="A22633" s="85"/>
      <c r="F22633" s="4"/>
      <c r="H22633" s="79"/>
      <c r="J22633" s="75"/>
      <c r="K22633" s="71"/>
      <c r="L22633" s="75"/>
      <c r="M22633" s="71"/>
      <c r="O22633" s="71"/>
      <c r="Q22633" s="71"/>
      <c r="V22633" s="4"/>
      <c r="X22633" s="4"/>
      <c r="AS22633" s="71"/>
    </row>
    <row r="22634" spans="1:45" ht="15" customHeight="1" x14ac:dyDescent="0.2">
      <c r="A22634" s="85"/>
      <c r="F22634" s="4"/>
      <c r="H22634" s="79"/>
      <c r="J22634" s="75"/>
      <c r="K22634" s="71"/>
      <c r="L22634" s="75"/>
      <c r="M22634" s="71"/>
      <c r="O22634" s="71"/>
      <c r="Q22634" s="71"/>
      <c r="V22634" s="4"/>
      <c r="X22634" s="4"/>
      <c r="AS22634" s="71"/>
    </row>
    <row r="22635" spans="1:45" ht="15" customHeight="1" x14ac:dyDescent="0.2">
      <c r="A22635" s="85"/>
      <c r="F22635" s="4"/>
      <c r="H22635" s="79"/>
      <c r="J22635" s="75"/>
      <c r="K22635" s="71"/>
      <c r="L22635" s="75"/>
      <c r="M22635" s="71"/>
      <c r="O22635" s="71"/>
      <c r="Q22635" s="71"/>
      <c r="V22635" s="4"/>
      <c r="X22635" s="4"/>
      <c r="AS22635" s="71"/>
    </row>
    <row r="22636" spans="1:45" ht="15" customHeight="1" x14ac:dyDescent="0.2">
      <c r="A22636" s="85"/>
      <c r="F22636" s="4"/>
      <c r="H22636" s="79"/>
      <c r="J22636" s="75"/>
      <c r="K22636" s="71"/>
      <c r="L22636" s="75"/>
      <c r="M22636" s="71"/>
      <c r="O22636" s="71"/>
      <c r="Q22636" s="71"/>
      <c r="V22636" s="4"/>
      <c r="X22636" s="4"/>
      <c r="AS22636" s="71"/>
    </row>
    <row r="22637" spans="1:45" ht="15" customHeight="1" x14ac:dyDescent="0.2">
      <c r="A22637" s="85"/>
      <c r="F22637" s="4"/>
      <c r="H22637" s="79"/>
      <c r="J22637" s="75"/>
      <c r="K22637" s="71"/>
      <c r="L22637" s="75"/>
      <c r="M22637" s="71"/>
      <c r="O22637" s="71"/>
      <c r="Q22637" s="71"/>
      <c r="V22637" s="4"/>
      <c r="X22637" s="4"/>
      <c r="AS22637" s="71"/>
    </row>
    <row r="22638" spans="1:45" ht="15" customHeight="1" x14ac:dyDescent="0.2">
      <c r="A22638" s="85"/>
      <c r="F22638" s="4"/>
      <c r="H22638" s="79"/>
      <c r="J22638" s="75"/>
      <c r="K22638" s="71"/>
      <c r="L22638" s="75"/>
      <c r="M22638" s="71"/>
      <c r="O22638" s="71"/>
      <c r="Q22638" s="71"/>
      <c r="V22638" s="4"/>
      <c r="X22638" s="4"/>
      <c r="AS22638" s="71"/>
    </row>
    <row r="22639" spans="1:45" ht="15" customHeight="1" x14ac:dyDescent="0.2">
      <c r="A22639" s="85"/>
      <c r="F22639" s="4"/>
      <c r="H22639" s="79"/>
      <c r="J22639" s="75"/>
      <c r="K22639" s="71"/>
      <c r="L22639" s="75"/>
      <c r="M22639" s="71"/>
      <c r="O22639" s="71"/>
      <c r="Q22639" s="71"/>
      <c r="V22639" s="4"/>
      <c r="X22639" s="4"/>
      <c r="AS22639" s="71"/>
    </row>
    <row r="22640" spans="1:45" ht="15" customHeight="1" x14ac:dyDescent="0.2">
      <c r="A22640" s="85"/>
      <c r="F22640" s="4"/>
      <c r="H22640" s="79"/>
      <c r="J22640" s="75"/>
      <c r="K22640" s="71"/>
      <c r="L22640" s="75"/>
      <c r="M22640" s="71"/>
      <c r="O22640" s="71"/>
      <c r="Q22640" s="71"/>
      <c r="V22640" s="4"/>
      <c r="X22640" s="4"/>
      <c r="AS22640" s="71"/>
    </row>
    <row r="22641" spans="1:45" ht="15" customHeight="1" x14ac:dyDescent="0.2">
      <c r="A22641" s="85"/>
      <c r="F22641" s="4"/>
      <c r="H22641" s="79"/>
      <c r="J22641" s="75"/>
      <c r="K22641" s="71"/>
      <c r="L22641" s="75"/>
      <c r="M22641" s="71"/>
      <c r="O22641" s="71"/>
      <c r="Q22641" s="71"/>
      <c r="V22641" s="4"/>
      <c r="X22641" s="4"/>
      <c r="AS22641" s="71"/>
    </row>
    <row r="22642" spans="1:45" ht="15" customHeight="1" x14ac:dyDescent="0.2">
      <c r="A22642" s="85"/>
      <c r="F22642" s="4"/>
      <c r="H22642" s="79"/>
      <c r="J22642" s="75"/>
      <c r="K22642" s="71"/>
      <c r="L22642" s="75"/>
      <c r="M22642" s="71"/>
      <c r="O22642" s="71"/>
      <c r="Q22642" s="71"/>
      <c r="V22642" s="4"/>
      <c r="X22642" s="4"/>
      <c r="AS22642" s="71"/>
    </row>
    <row r="22643" spans="1:45" ht="15" customHeight="1" x14ac:dyDescent="0.2">
      <c r="A22643" s="85"/>
      <c r="F22643" s="4"/>
      <c r="H22643" s="79"/>
      <c r="J22643" s="75"/>
      <c r="K22643" s="71"/>
      <c r="L22643" s="75"/>
      <c r="M22643" s="71"/>
      <c r="O22643" s="71"/>
      <c r="Q22643" s="71"/>
      <c r="V22643" s="4"/>
      <c r="X22643" s="4"/>
      <c r="AS22643" s="71"/>
    </row>
    <row r="22644" spans="1:45" ht="15" customHeight="1" x14ac:dyDescent="0.2">
      <c r="A22644" s="85"/>
      <c r="F22644" s="4"/>
      <c r="H22644" s="79"/>
      <c r="J22644" s="75"/>
      <c r="K22644" s="71"/>
      <c r="L22644" s="75"/>
      <c r="M22644" s="71"/>
      <c r="O22644" s="71"/>
      <c r="Q22644" s="71"/>
      <c r="V22644" s="4"/>
      <c r="X22644" s="4"/>
      <c r="AS22644" s="71"/>
    </row>
    <row r="22645" spans="1:45" ht="15" customHeight="1" x14ac:dyDescent="0.2">
      <c r="A22645" s="85"/>
      <c r="F22645" s="4"/>
      <c r="H22645" s="79"/>
      <c r="J22645" s="75"/>
      <c r="K22645" s="71"/>
      <c r="L22645" s="75"/>
      <c r="M22645" s="71"/>
      <c r="O22645" s="71"/>
      <c r="Q22645" s="71"/>
      <c r="V22645" s="4"/>
      <c r="X22645" s="4"/>
      <c r="AS22645" s="71"/>
    </row>
    <row r="22646" spans="1:45" ht="15" customHeight="1" x14ac:dyDescent="0.2">
      <c r="A22646" s="85"/>
      <c r="F22646" s="4"/>
      <c r="H22646" s="79"/>
      <c r="J22646" s="75"/>
      <c r="K22646" s="71"/>
      <c r="L22646" s="75"/>
      <c r="M22646" s="71"/>
      <c r="O22646" s="71"/>
      <c r="Q22646" s="71"/>
      <c r="V22646" s="4"/>
      <c r="X22646" s="4"/>
      <c r="AS22646" s="71"/>
    </row>
    <row r="22647" spans="1:45" ht="15" customHeight="1" x14ac:dyDescent="0.2">
      <c r="A22647" s="85"/>
      <c r="F22647" s="4"/>
      <c r="H22647" s="79"/>
      <c r="J22647" s="75"/>
      <c r="K22647" s="71"/>
      <c r="L22647" s="75"/>
      <c r="M22647" s="71"/>
      <c r="O22647" s="71"/>
      <c r="Q22647" s="71"/>
      <c r="V22647" s="4"/>
      <c r="X22647" s="4"/>
      <c r="AS22647" s="71"/>
    </row>
    <row r="22648" spans="1:45" ht="15" customHeight="1" x14ac:dyDescent="0.2">
      <c r="A22648" s="85"/>
      <c r="F22648" s="4"/>
      <c r="H22648" s="79"/>
      <c r="J22648" s="75"/>
      <c r="K22648" s="71"/>
      <c r="L22648" s="75"/>
      <c r="M22648" s="71"/>
      <c r="O22648" s="71"/>
      <c r="Q22648" s="71"/>
      <c r="V22648" s="4"/>
      <c r="X22648" s="4"/>
      <c r="AS22648" s="71"/>
    </row>
    <row r="22649" spans="1:45" ht="15" customHeight="1" x14ac:dyDescent="0.2">
      <c r="A22649" s="85"/>
      <c r="F22649" s="4"/>
      <c r="H22649" s="79"/>
      <c r="J22649" s="75"/>
      <c r="K22649" s="71"/>
      <c r="L22649" s="75"/>
      <c r="M22649" s="71"/>
      <c r="O22649" s="71"/>
      <c r="Q22649" s="71"/>
      <c r="V22649" s="4"/>
      <c r="X22649" s="4"/>
      <c r="AS22649" s="71"/>
    </row>
    <row r="22650" spans="1:45" ht="15" customHeight="1" x14ac:dyDescent="0.2">
      <c r="A22650" s="85"/>
      <c r="F22650" s="4"/>
      <c r="H22650" s="79"/>
      <c r="J22650" s="75"/>
      <c r="K22650" s="71"/>
      <c r="L22650" s="75"/>
      <c r="M22650" s="71"/>
      <c r="O22650" s="71"/>
      <c r="Q22650" s="71"/>
      <c r="V22650" s="4"/>
      <c r="X22650" s="4"/>
      <c r="AS22650" s="71"/>
    </row>
    <row r="22651" spans="1:45" ht="15" customHeight="1" x14ac:dyDescent="0.2">
      <c r="A22651" s="85"/>
      <c r="F22651" s="4"/>
      <c r="H22651" s="79"/>
      <c r="J22651" s="75"/>
      <c r="K22651" s="71"/>
      <c r="L22651" s="75"/>
      <c r="M22651" s="71"/>
      <c r="O22651" s="71"/>
      <c r="Q22651" s="71"/>
      <c r="V22651" s="4"/>
      <c r="X22651" s="4"/>
      <c r="AS22651" s="71"/>
    </row>
    <row r="22652" spans="1:45" ht="15" customHeight="1" x14ac:dyDescent="0.2">
      <c r="A22652" s="85"/>
      <c r="F22652" s="4"/>
      <c r="H22652" s="79"/>
      <c r="J22652" s="75"/>
      <c r="K22652" s="71"/>
      <c r="L22652" s="75"/>
      <c r="M22652" s="71"/>
      <c r="O22652" s="71"/>
      <c r="Q22652" s="71"/>
      <c r="V22652" s="4"/>
      <c r="X22652" s="4"/>
      <c r="AS22652" s="71"/>
    </row>
    <row r="22653" spans="1:45" ht="15" customHeight="1" x14ac:dyDescent="0.2">
      <c r="A22653" s="85"/>
      <c r="F22653" s="4"/>
      <c r="H22653" s="79"/>
      <c r="J22653" s="75"/>
      <c r="K22653" s="71"/>
      <c r="L22653" s="75"/>
      <c r="M22653" s="71"/>
      <c r="O22653" s="71"/>
      <c r="Q22653" s="71"/>
      <c r="V22653" s="4"/>
      <c r="X22653" s="4"/>
      <c r="AS22653" s="71"/>
    </row>
    <row r="22654" spans="1:45" ht="15" customHeight="1" x14ac:dyDescent="0.2">
      <c r="A22654" s="85"/>
      <c r="F22654" s="4"/>
      <c r="H22654" s="79"/>
      <c r="J22654" s="75"/>
      <c r="K22654" s="71"/>
      <c r="L22654" s="75"/>
      <c r="M22654" s="71"/>
      <c r="O22654" s="71"/>
      <c r="Q22654" s="71"/>
      <c r="V22654" s="4"/>
      <c r="X22654" s="4"/>
      <c r="AS22654" s="71"/>
    </row>
    <row r="22655" spans="1:45" ht="15" customHeight="1" x14ac:dyDescent="0.2">
      <c r="A22655" s="85"/>
      <c r="F22655" s="4"/>
      <c r="H22655" s="79"/>
      <c r="J22655" s="75"/>
      <c r="K22655" s="71"/>
      <c r="L22655" s="75"/>
      <c r="M22655" s="71"/>
      <c r="O22655" s="71"/>
      <c r="Q22655" s="71"/>
      <c r="V22655" s="4"/>
      <c r="X22655" s="4"/>
      <c r="AS22655" s="71"/>
    </row>
    <row r="22656" spans="1:45" ht="15" customHeight="1" x14ac:dyDescent="0.2">
      <c r="A22656" s="85"/>
      <c r="F22656" s="4"/>
      <c r="H22656" s="79"/>
      <c r="J22656" s="75"/>
      <c r="K22656" s="71"/>
      <c r="L22656" s="75"/>
      <c r="M22656" s="71"/>
      <c r="O22656" s="71"/>
      <c r="Q22656" s="71"/>
      <c r="V22656" s="4"/>
      <c r="X22656" s="4"/>
      <c r="AS22656" s="71"/>
    </row>
    <row r="22657" spans="1:45" ht="15" customHeight="1" x14ac:dyDescent="0.2">
      <c r="A22657" s="85"/>
      <c r="F22657" s="4"/>
      <c r="H22657" s="79"/>
      <c r="J22657" s="75"/>
      <c r="K22657" s="71"/>
      <c r="L22657" s="75"/>
      <c r="M22657" s="71"/>
      <c r="O22657" s="71"/>
      <c r="Q22657" s="71"/>
      <c r="V22657" s="4"/>
      <c r="X22657" s="4"/>
      <c r="AS22657" s="71"/>
    </row>
    <row r="22658" spans="1:45" ht="15" customHeight="1" x14ac:dyDescent="0.2">
      <c r="A22658" s="85"/>
      <c r="F22658" s="4"/>
      <c r="H22658" s="79"/>
      <c r="J22658" s="75"/>
      <c r="K22658" s="71"/>
      <c r="L22658" s="75"/>
      <c r="M22658" s="71"/>
      <c r="O22658" s="71"/>
      <c r="Q22658" s="71"/>
      <c r="V22658" s="4"/>
      <c r="X22658" s="4"/>
      <c r="AS22658" s="71"/>
    </row>
    <row r="22659" spans="1:45" ht="15" customHeight="1" x14ac:dyDescent="0.2">
      <c r="A22659" s="85"/>
      <c r="F22659" s="4"/>
      <c r="H22659" s="79"/>
      <c r="J22659" s="75"/>
      <c r="K22659" s="71"/>
      <c r="L22659" s="75"/>
      <c r="M22659" s="71"/>
      <c r="O22659" s="71"/>
      <c r="Q22659" s="71"/>
      <c r="V22659" s="4"/>
      <c r="X22659" s="4"/>
      <c r="AS22659" s="71"/>
    </row>
    <row r="22660" spans="1:45" ht="15" customHeight="1" x14ac:dyDescent="0.2">
      <c r="A22660" s="85"/>
      <c r="F22660" s="4"/>
      <c r="H22660" s="79"/>
      <c r="J22660" s="75"/>
      <c r="K22660" s="71"/>
      <c r="L22660" s="75"/>
      <c r="M22660" s="71"/>
      <c r="O22660" s="71"/>
      <c r="Q22660" s="71"/>
      <c r="V22660" s="4"/>
      <c r="X22660" s="4"/>
      <c r="AS22660" s="71"/>
    </row>
    <row r="22661" spans="1:45" ht="15" customHeight="1" x14ac:dyDescent="0.2">
      <c r="A22661" s="85"/>
      <c r="F22661" s="4"/>
      <c r="H22661" s="79"/>
      <c r="J22661" s="75"/>
      <c r="K22661" s="71"/>
      <c r="L22661" s="75"/>
      <c r="M22661" s="71"/>
      <c r="O22661" s="71"/>
      <c r="Q22661" s="71"/>
      <c r="V22661" s="4"/>
      <c r="X22661" s="4"/>
      <c r="AS22661" s="71"/>
    </row>
    <row r="22662" spans="1:45" ht="15" customHeight="1" x14ac:dyDescent="0.2">
      <c r="A22662" s="85"/>
      <c r="F22662" s="4"/>
      <c r="H22662" s="79"/>
      <c r="J22662" s="75"/>
      <c r="K22662" s="71"/>
      <c r="L22662" s="75"/>
      <c r="M22662" s="71"/>
      <c r="O22662" s="71"/>
      <c r="Q22662" s="71"/>
      <c r="V22662" s="4"/>
      <c r="X22662" s="4"/>
      <c r="AS22662" s="71"/>
    </row>
    <row r="22663" spans="1:45" ht="15" customHeight="1" x14ac:dyDescent="0.2">
      <c r="A22663" s="85"/>
      <c r="F22663" s="4"/>
      <c r="H22663" s="79"/>
      <c r="J22663" s="75"/>
      <c r="K22663" s="71"/>
      <c r="L22663" s="75"/>
      <c r="M22663" s="71"/>
      <c r="O22663" s="71"/>
      <c r="Q22663" s="71"/>
      <c r="V22663" s="4"/>
      <c r="X22663" s="4"/>
      <c r="AS22663" s="71"/>
    </row>
    <row r="22664" spans="1:45" ht="15" customHeight="1" x14ac:dyDescent="0.2">
      <c r="A22664" s="85"/>
      <c r="F22664" s="4"/>
      <c r="H22664" s="79"/>
      <c r="J22664" s="75"/>
      <c r="K22664" s="71"/>
      <c r="L22664" s="75"/>
      <c r="M22664" s="71"/>
      <c r="O22664" s="71"/>
      <c r="Q22664" s="71"/>
      <c r="V22664" s="4"/>
      <c r="X22664" s="4"/>
      <c r="AS22664" s="71"/>
    </row>
    <row r="22665" spans="1:45" ht="15" customHeight="1" x14ac:dyDescent="0.2">
      <c r="A22665" s="85"/>
      <c r="F22665" s="4"/>
      <c r="H22665" s="79"/>
      <c r="J22665" s="75"/>
      <c r="K22665" s="71"/>
      <c r="L22665" s="75"/>
      <c r="M22665" s="71"/>
      <c r="O22665" s="71"/>
      <c r="Q22665" s="71"/>
      <c r="V22665" s="4"/>
      <c r="X22665" s="4"/>
      <c r="AS22665" s="71"/>
    </row>
    <row r="22666" spans="1:45" ht="15" customHeight="1" x14ac:dyDescent="0.2">
      <c r="A22666" s="85"/>
      <c r="F22666" s="4"/>
      <c r="H22666" s="79"/>
      <c r="J22666" s="75"/>
      <c r="K22666" s="71"/>
      <c r="L22666" s="75"/>
      <c r="M22666" s="71"/>
      <c r="O22666" s="71"/>
      <c r="Q22666" s="71"/>
      <c r="V22666" s="4"/>
      <c r="X22666" s="4"/>
      <c r="AS22666" s="71"/>
    </row>
    <row r="22667" spans="1:45" ht="15" customHeight="1" x14ac:dyDescent="0.2">
      <c r="A22667" s="85"/>
      <c r="F22667" s="4"/>
      <c r="H22667" s="79"/>
      <c r="J22667" s="75"/>
      <c r="K22667" s="71"/>
      <c r="L22667" s="75"/>
      <c r="M22667" s="71"/>
      <c r="O22667" s="71"/>
      <c r="Q22667" s="71"/>
      <c r="V22667" s="4"/>
      <c r="X22667" s="4"/>
      <c r="AS22667" s="71"/>
    </row>
    <row r="22668" spans="1:45" ht="15" customHeight="1" x14ac:dyDescent="0.2">
      <c r="A22668" s="85"/>
      <c r="F22668" s="4"/>
      <c r="H22668" s="79"/>
      <c r="J22668" s="75"/>
      <c r="K22668" s="71"/>
      <c r="L22668" s="75"/>
      <c r="M22668" s="71"/>
      <c r="O22668" s="71"/>
      <c r="Q22668" s="71"/>
      <c r="V22668" s="4"/>
      <c r="X22668" s="4"/>
      <c r="AS22668" s="71"/>
    </row>
    <row r="22669" spans="1:45" ht="15" customHeight="1" x14ac:dyDescent="0.2">
      <c r="A22669" s="85"/>
      <c r="F22669" s="4"/>
      <c r="H22669" s="79"/>
      <c r="J22669" s="75"/>
      <c r="K22669" s="71"/>
      <c r="L22669" s="75"/>
      <c r="M22669" s="71"/>
      <c r="O22669" s="71"/>
      <c r="Q22669" s="71"/>
      <c r="V22669" s="4"/>
      <c r="X22669" s="4"/>
      <c r="AS22669" s="71"/>
    </row>
    <row r="22670" spans="1:45" ht="15" customHeight="1" x14ac:dyDescent="0.2">
      <c r="A22670" s="85"/>
      <c r="F22670" s="4"/>
      <c r="H22670" s="79"/>
      <c r="J22670" s="75"/>
      <c r="K22670" s="71"/>
      <c r="L22670" s="75"/>
      <c r="M22670" s="71"/>
      <c r="O22670" s="71"/>
      <c r="Q22670" s="71"/>
      <c r="V22670" s="4"/>
      <c r="X22670" s="4"/>
      <c r="AS22670" s="71"/>
    </row>
    <row r="22671" spans="1:45" ht="15" customHeight="1" x14ac:dyDescent="0.2">
      <c r="A22671" s="85"/>
      <c r="F22671" s="4"/>
      <c r="H22671" s="79"/>
      <c r="J22671" s="75"/>
      <c r="K22671" s="71"/>
      <c r="L22671" s="75"/>
      <c r="M22671" s="71"/>
      <c r="O22671" s="71"/>
      <c r="Q22671" s="71"/>
      <c r="V22671" s="4"/>
      <c r="X22671" s="4"/>
      <c r="AS22671" s="71"/>
    </row>
    <row r="22672" spans="1:45" ht="15" customHeight="1" x14ac:dyDescent="0.2">
      <c r="A22672" s="85"/>
      <c r="F22672" s="4"/>
      <c r="H22672" s="79"/>
      <c r="J22672" s="75"/>
      <c r="K22672" s="71"/>
      <c r="L22672" s="75"/>
      <c r="M22672" s="71"/>
      <c r="O22672" s="71"/>
      <c r="Q22672" s="71"/>
      <c r="V22672" s="4"/>
      <c r="X22672" s="4"/>
      <c r="AS22672" s="71"/>
    </row>
    <row r="22673" spans="1:45" ht="15" customHeight="1" x14ac:dyDescent="0.2">
      <c r="A22673" s="85"/>
      <c r="F22673" s="4"/>
      <c r="H22673" s="79"/>
      <c r="J22673" s="75"/>
      <c r="K22673" s="71"/>
      <c r="L22673" s="75"/>
      <c r="M22673" s="71"/>
      <c r="O22673" s="71"/>
      <c r="Q22673" s="71"/>
      <c r="V22673" s="4"/>
      <c r="X22673" s="4"/>
      <c r="AS22673" s="71"/>
    </row>
    <row r="22674" spans="1:45" ht="15" customHeight="1" x14ac:dyDescent="0.2">
      <c r="A22674" s="85"/>
      <c r="F22674" s="4"/>
      <c r="H22674" s="79"/>
      <c r="J22674" s="75"/>
      <c r="K22674" s="71"/>
      <c r="L22674" s="75"/>
      <c r="M22674" s="71"/>
      <c r="O22674" s="71"/>
      <c r="Q22674" s="71"/>
      <c r="V22674" s="4"/>
      <c r="X22674" s="4"/>
      <c r="AS22674" s="71"/>
    </row>
    <row r="22675" spans="1:45" ht="15" customHeight="1" x14ac:dyDescent="0.2">
      <c r="A22675" s="85"/>
      <c r="F22675" s="4"/>
      <c r="H22675" s="79"/>
      <c r="J22675" s="75"/>
      <c r="K22675" s="71"/>
      <c r="L22675" s="75"/>
      <c r="M22675" s="71"/>
      <c r="O22675" s="71"/>
      <c r="Q22675" s="71"/>
      <c r="V22675" s="4"/>
      <c r="X22675" s="4"/>
      <c r="AS22675" s="71"/>
    </row>
    <row r="22676" spans="1:45" ht="15" customHeight="1" x14ac:dyDescent="0.2">
      <c r="A22676" s="85"/>
      <c r="F22676" s="4"/>
      <c r="H22676" s="79"/>
      <c r="J22676" s="75"/>
      <c r="K22676" s="71"/>
      <c r="L22676" s="75"/>
      <c r="M22676" s="71"/>
      <c r="O22676" s="71"/>
      <c r="Q22676" s="71"/>
      <c r="V22676" s="4"/>
      <c r="X22676" s="4"/>
      <c r="AS22676" s="71"/>
    </row>
    <row r="22677" spans="1:45" ht="15" customHeight="1" x14ac:dyDescent="0.2">
      <c r="A22677" s="85"/>
      <c r="F22677" s="4"/>
      <c r="H22677" s="79"/>
      <c r="J22677" s="75"/>
      <c r="K22677" s="71"/>
      <c r="L22677" s="75"/>
      <c r="M22677" s="71"/>
      <c r="O22677" s="71"/>
      <c r="Q22677" s="71"/>
      <c r="V22677" s="4"/>
      <c r="X22677" s="4"/>
      <c r="AS22677" s="71"/>
    </row>
    <row r="22678" spans="1:45" ht="15" customHeight="1" x14ac:dyDescent="0.2">
      <c r="A22678" s="85"/>
      <c r="F22678" s="4"/>
      <c r="H22678" s="79"/>
      <c r="J22678" s="75"/>
      <c r="K22678" s="71"/>
      <c r="L22678" s="75"/>
      <c r="M22678" s="71"/>
      <c r="O22678" s="71"/>
      <c r="Q22678" s="71"/>
      <c r="V22678" s="4"/>
      <c r="X22678" s="4"/>
      <c r="AS22678" s="71"/>
    </row>
    <row r="22679" spans="1:45" ht="15" customHeight="1" x14ac:dyDescent="0.2">
      <c r="A22679" s="85"/>
      <c r="F22679" s="4"/>
      <c r="H22679" s="79"/>
      <c r="J22679" s="75"/>
      <c r="K22679" s="71"/>
      <c r="L22679" s="75"/>
      <c r="M22679" s="71"/>
      <c r="O22679" s="71"/>
      <c r="Q22679" s="71"/>
      <c r="V22679" s="4"/>
      <c r="X22679" s="4"/>
      <c r="AS22679" s="71"/>
    </row>
    <row r="22680" spans="1:45" ht="15" customHeight="1" x14ac:dyDescent="0.2">
      <c r="A22680" s="85"/>
      <c r="F22680" s="4"/>
      <c r="H22680" s="79"/>
      <c r="J22680" s="75"/>
      <c r="K22680" s="71"/>
      <c r="L22680" s="75"/>
      <c r="M22680" s="71"/>
      <c r="O22680" s="71"/>
      <c r="Q22680" s="71"/>
      <c r="V22680" s="4"/>
      <c r="X22680" s="4"/>
      <c r="AS22680" s="71"/>
    </row>
    <row r="22681" spans="1:45" ht="15" customHeight="1" x14ac:dyDescent="0.2">
      <c r="A22681" s="85"/>
      <c r="F22681" s="4"/>
      <c r="H22681" s="79"/>
      <c r="J22681" s="75"/>
      <c r="K22681" s="71"/>
      <c r="L22681" s="75"/>
      <c r="M22681" s="71"/>
      <c r="O22681" s="71"/>
      <c r="Q22681" s="71"/>
      <c r="V22681" s="4"/>
      <c r="X22681" s="4"/>
      <c r="AS22681" s="71"/>
    </row>
    <row r="22682" spans="1:45" ht="15" customHeight="1" x14ac:dyDescent="0.2">
      <c r="A22682" s="85"/>
      <c r="F22682" s="4"/>
      <c r="H22682" s="79"/>
      <c r="J22682" s="75"/>
      <c r="K22682" s="71"/>
      <c r="L22682" s="75"/>
      <c r="M22682" s="71"/>
      <c r="O22682" s="71"/>
      <c r="Q22682" s="71"/>
      <c r="V22682" s="4"/>
      <c r="X22682" s="4"/>
      <c r="AS22682" s="71"/>
    </row>
    <row r="22683" spans="1:45" ht="15" customHeight="1" x14ac:dyDescent="0.2">
      <c r="A22683" s="85"/>
      <c r="F22683" s="4"/>
      <c r="H22683" s="79"/>
      <c r="J22683" s="75"/>
      <c r="K22683" s="71"/>
      <c r="L22683" s="75"/>
      <c r="M22683" s="71"/>
      <c r="O22683" s="71"/>
      <c r="Q22683" s="71"/>
      <c r="V22683" s="4"/>
      <c r="X22683" s="4"/>
      <c r="AS22683" s="71"/>
    </row>
    <row r="22684" spans="1:45" ht="15" customHeight="1" x14ac:dyDescent="0.2">
      <c r="A22684" s="85"/>
      <c r="F22684" s="4"/>
      <c r="H22684" s="79"/>
      <c r="J22684" s="75"/>
      <c r="K22684" s="71"/>
      <c r="L22684" s="75"/>
      <c r="M22684" s="71"/>
      <c r="O22684" s="71"/>
      <c r="Q22684" s="71"/>
      <c r="V22684" s="4"/>
      <c r="X22684" s="4"/>
      <c r="AS22684" s="71"/>
    </row>
    <row r="22685" spans="1:45" ht="15" customHeight="1" x14ac:dyDescent="0.2">
      <c r="A22685" s="85"/>
      <c r="F22685" s="4"/>
      <c r="H22685" s="79"/>
      <c r="J22685" s="75"/>
      <c r="K22685" s="71"/>
      <c r="L22685" s="75"/>
      <c r="M22685" s="71"/>
      <c r="O22685" s="71"/>
      <c r="Q22685" s="71"/>
      <c r="V22685" s="4"/>
      <c r="X22685" s="4"/>
      <c r="AS22685" s="71"/>
    </row>
    <row r="22686" spans="1:45" ht="15" customHeight="1" x14ac:dyDescent="0.2">
      <c r="A22686" s="85"/>
      <c r="F22686" s="4"/>
      <c r="H22686" s="79"/>
      <c r="J22686" s="75"/>
      <c r="K22686" s="71"/>
      <c r="L22686" s="75"/>
      <c r="M22686" s="71"/>
      <c r="O22686" s="71"/>
      <c r="Q22686" s="71"/>
      <c r="V22686" s="4"/>
      <c r="X22686" s="4"/>
      <c r="AS22686" s="71"/>
    </row>
    <row r="22687" spans="1:45" ht="15" customHeight="1" x14ac:dyDescent="0.2">
      <c r="A22687" s="85"/>
      <c r="F22687" s="4"/>
      <c r="H22687" s="79"/>
      <c r="J22687" s="75"/>
      <c r="K22687" s="71"/>
      <c r="L22687" s="75"/>
      <c r="M22687" s="71"/>
      <c r="O22687" s="71"/>
      <c r="Q22687" s="71"/>
      <c r="V22687" s="4"/>
      <c r="X22687" s="4"/>
      <c r="AS22687" s="71"/>
    </row>
    <row r="22688" spans="1:45" ht="15" customHeight="1" x14ac:dyDescent="0.2">
      <c r="A22688" s="85"/>
      <c r="F22688" s="4"/>
      <c r="H22688" s="79"/>
      <c r="J22688" s="75"/>
      <c r="K22688" s="71"/>
      <c r="L22688" s="75"/>
      <c r="M22688" s="71"/>
      <c r="O22688" s="71"/>
      <c r="Q22688" s="71"/>
      <c r="V22688" s="4"/>
      <c r="X22688" s="4"/>
      <c r="AS22688" s="71"/>
    </row>
    <row r="22689" spans="1:45" ht="15" customHeight="1" x14ac:dyDescent="0.2">
      <c r="A22689" s="85"/>
      <c r="F22689" s="4"/>
      <c r="H22689" s="79"/>
      <c r="J22689" s="75"/>
      <c r="K22689" s="71"/>
      <c r="L22689" s="75"/>
      <c r="M22689" s="71"/>
      <c r="O22689" s="71"/>
      <c r="Q22689" s="71"/>
      <c r="V22689" s="4"/>
      <c r="X22689" s="4"/>
      <c r="AS22689" s="71"/>
    </row>
    <row r="22690" spans="1:45" ht="15" customHeight="1" x14ac:dyDescent="0.2">
      <c r="A22690" s="85"/>
      <c r="F22690" s="4"/>
      <c r="H22690" s="79"/>
      <c r="J22690" s="75"/>
      <c r="K22690" s="71"/>
      <c r="L22690" s="75"/>
      <c r="M22690" s="71"/>
      <c r="O22690" s="71"/>
      <c r="Q22690" s="71"/>
      <c r="V22690" s="4"/>
      <c r="X22690" s="4"/>
      <c r="AS22690" s="71"/>
    </row>
    <row r="22691" spans="1:45" ht="15" customHeight="1" x14ac:dyDescent="0.2">
      <c r="A22691" s="85"/>
      <c r="F22691" s="4"/>
      <c r="H22691" s="79"/>
      <c r="J22691" s="75"/>
      <c r="K22691" s="71"/>
      <c r="L22691" s="75"/>
      <c r="M22691" s="71"/>
      <c r="O22691" s="71"/>
      <c r="Q22691" s="71"/>
      <c r="V22691" s="4"/>
      <c r="X22691" s="4"/>
      <c r="AS22691" s="71"/>
    </row>
    <row r="22692" spans="1:45" ht="15" customHeight="1" x14ac:dyDescent="0.2">
      <c r="A22692" s="85"/>
      <c r="F22692" s="4"/>
      <c r="H22692" s="79"/>
      <c r="J22692" s="75"/>
      <c r="K22692" s="71"/>
      <c r="L22692" s="75"/>
      <c r="M22692" s="71"/>
      <c r="O22692" s="71"/>
      <c r="Q22692" s="71"/>
      <c r="V22692" s="4"/>
      <c r="X22692" s="4"/>
      <c r="AS22692" s="71"/>
    </row>
    <row r="22693" spans="1:45" ht="15" customHeight="1" x14ac:dyDescent="0.2">
      <c r="A22693" s="85"/>
      <c r="F22693" s="4"/>
      <c r="H22693" s="79"/>
      <c r="J22693" s="75"/>
      <c r="K22693" s="71"/>
      <c r="L22693" s="75"/>
      <c r="M22693" s="71"/>
      <c r="O22693" s="71"/>
      <c r="Q22693" s="71"/>
      <c r="V22693" s="4"/>
      <c r="X22693" s="4"/>
      <c r="AS22693" s="71"/>
    </row>
    <row r="22694" spans="1:45" ht="15" customHeight="1" x14ac:dyDescent="0.2">
      <c r="A22694" s="85"/>
      <c r="F22694" s="4"/>
      <c r="H22694" s="79"/>
      <c r="J22694" s="75"/>
      <c r="K22694" s="71"/>
      <c r="L22694" s="75"/>
      <c r="M22694" s="71"/>
      <c r="O22694" s="71"/>
      <c r="Q22694" s="71"/>
      <c r="V22694" s="4"/>
      <c r="X22694" s="4"/>
      <c r="AS22694" s="71"/>
    </row>
    <row r="22695" spans="1:45" ht="15" customHeight="1" x14ac:dyDescent="0.2">
      <c r="A22695" s="85"/>
      <c r="F22695" s="4"/>
      <c r="H22695" s="79"/>
      <c r="J22695" s="75"/>
      <c r="K22695" s="71"/>
      <c r="L22695" s="75"/>
      <c r="M22695" s="71"/>
      <c r="O22695" s="71"/>
      <c r="Q22695" s="71"/>
      <c r="V22695" s="4"/>
      <c r="X22695" s="4"/>
      <c r="AS22695" s="71"/>
    </row>
    <row r="22696" spans="1:45" ht="15" customHeight="1" x14ac:dyDescent="0.2">
      <c r="A22696" s="85"/>
      <c r="F22696" s="4"/>
      <c r="H22696" s="79"/>
      <c r="J22696" s="75"/>
      <c r="K22696" s="71"/>
      <c r="L22696" s="75"/>
      <c r="M22696" s="71"/>
      <c r="O22696" s="71"/>
      <c r="Q22696" s="71"/>
      <c r="V22696" s="4"/>
      <c r="X22696" s="4"/>
      <c r="AS22696" s="71"/>
    </row>
    <row r="22697" spans="1:45" ht="15" customHeight="1" x14ac:dyDescent="0.2">
      <c r="A22697" s="85"/>
      <c r="F22697" s="4"/>
      <c r="H22697" s="79"/>
      <c r="J22697" s="75"/>
      <c r="K22697" s="71"/>
      <c r="L22697" s="75"/>
      <c r="M22697" s="71"/>
      <c r="O22697" s="71"/>
      <c r="Q22697" s="71"/>
      <c r="V22697" s="4"/>
      <c r="X22697" s="4"/>
      <c r="AS22697" s="71"/>
    </row>
    <row r="22698" spans="1:45" ht="15" customHeight="1" x14ac:dyDescent="0.2">
      <c r="A22698" s="85"/>
      <c r="F22698" s="4"/>
      <c r="H22698" s="79"/>
      <c r="J22698" s="75"/>
      <c r="K22698" s="71"/>
      <c r="L22698" s="75"/>
      <c r="M22698" s="71"/>
      <c r="O22698" s="71"/>
      <c r="Q22698" s="71"/>
      <c r="V22698" s="4"/>
      <c r="X22698" s="4"/>
      <c r="AS22698" s="71"/>
    </row>
    <row r="22699" spans="1:45" ht="15" customHeight="1" x14ac:dyDescent="0.2">
      <c r="A22699" s="85"/>
      <c r="F22699" s="4"/>
      <c r="H22699" s="79"/>
      <c r="J22699" s="75"/>
      <c r="K22699" s="71"/>
      <c r="L22699" s="75"/>
      <c r="M22699" s="71"/>
      <c r="O22699" s="71"/>
      <c r="Q22699" s="71"/>
      <c r="V22699" s="4"/>
      <c r="X22699" s="4"/>
      <c r="AS22699" s="71"/>
    </row>
    <row r="22700" spans="1:45" ht="15" customHeight="1" x14ac:dyDescent="0.2">
      <c r="A22700" s="85"/>
      <c r="F22700" s="4"/>
      <c r="H22700" s="79"/>
      <c r="J22700" s="75"/>
      <c r="K22700" s="71"/>
      <c r="L22700" s="75"/>
      <c r="M22700" s="71"/>
      <c r="O22700" s="71"/>
      <c r="Q22700" s="71"/>
      <c r="V22700" s="4"/>
      <c r="X22700" s="4"/>
      <c r="AS22700" s="71"/>
    </row>
    <row r="22701" spans="1:45" ht="15" customHeight="1" x14ac:dyDescent="0.2">
      <c r="A22701" s="85"/>
      <c r="F22701" s="4"/>
      <c r="H22701" s="79"/>
      <c r="J22701" s="75"/>
      <c r="K22701" s="71"/>
      <c r="L22701" s="75"/>
      <c r="M22701" s="71"/>
      <c r="O22701" s="71"/>
      <c r="Q22701" s="71"/>
      <c r="V22701" s="4"/>
      <c r="X22701" s="4"/>
      <c r="AS22701" s="71"/>
    </row>
    <row r="22702" spans="1:45" ht="15" customHeight="1" x14ac:dyDescent="0.2">
      <c r="A22702" s="85"/>
      <c r="F22702" s="4"/>
      <c r="H22702" s="79"/>
      <c r="J22702" s="75"/>
      <c r="K22702" s="71"/>
      <c r="L22702" s="75"/>
      <c r="M22702" s="71"/>
      <c r="O22702" s="71"/>
      <c r="Q22702" s="71"/>
      <c r="V22702" s="4"/>
      <c r="X22702" s="4"/>
      <c r="AS22702" s="71"/>
    </row>
    <row r="22703" spans="1:45" ht="15" customHeight="1" x14ac:dyDescent="0.2">
      <c r="A22703" s="85"/>
      <c r="F22703" s="4"/>
      <c r="H22703" s="79"/>
      <c r="J22703" s="75"/>
      <c r="K22703" s="71"/>
      <c r="L22703" s="75"/>
      <c r="M22703" s="71"/>
      <c r="O22703" s="71"/>
      <c r="Q22703" s="71"/>
      <c r="V22703" s="4"/>
      <c r="X22703" s="4"/>
      <c r="AS22703" s="71"/>
    </row>
    <row r="22704" spans="1:45" ht="15" customHeight="1" x14ac:dyDescent="0.2">
      <c r="A22704" s="85"/>
      <c r="F22704" s="4"/>
      <c r="H22704" s="79"/>
      <c r="J22704" s="75"/>
      <c r="K22704" s="71"/>
      <c r="L22704" s="75"/>
      <c r="M22704" s="71"/>
      <c r="O22704" s="71"/>
      <c r="Q22704" s="71"/>
      <c r="V22704" s="4"/>
      <c r="X22704" s="4"/>
      <c r="AS22704" s="71"/>
    </row>
    <row r="22705" spans="1:45" ht="15" customHeight="1" x14ac:dyDescent="0.2">
      <c r="A22705" s="85"/>
      <c r="F22705" s="4"/>
      <c r="H22705" s="79"/>
      <c r="J22705" s="75"/>
      <c r="K22705" s="71"/>
      <c r="L22705" s="75"/>
      <c r="M22705" s="71"/>
      <c r="O22705" s="71"/>
      <c r="Q22705" s="71"/>
      <c r="V22705" s="4"/>
      <c r="X22705" s="4"/>
      <c r="AS22705" s="71"/>
    </row>
    <row r="22706" spans="1:45" ht="15" customHeight="1" x14ac:dyDescent="0.2">
      <c r="A22706" s="85"/>
      <c r="F22706" s="4"/>
      <c r="H22706" s="79"/>
      <c r="J22706" s="75"/>
      <c r="K22706" s="71"/>
      <c r="L22706" s="75"/>
      <c r="M22706" s="71"/>
      <c r="O22706" s="71"/>
      <c r="Q22706" s="71"/>
      <c r="V22706" s="4"/>
      <c r="X22706" s="4"/>
      <c r="AS22706" s="71"/>
    </row>
    <row r="22707" spans="1:45" ht="15" customHeight="1" x14ac:dyDescent="0.2">
      <c r="A22707" s="85"/>
      <c r="F22707" s="4"/>
      <c r="H22707" s="79"/>
      <c r="J22707" s="75"/>
      <c r="K22707" s="71"/>
      <c r="L22707" s="75"/>
      <c r="M22707" s="71"/>
      <c r="O22707" s="71"/>
      <c r="Q22707" s="71"/>
      <c r="V22707" s="4"/>
      <c r="X22707" s="4"/>
      <c r="AS22707" s="71"/>
    </row>
    <row r="22708" spans="1:45" ht="15" customHeight="1" x14ac:dyDescent="0.2">
      <c r="A22708" s="85"/>
      <c r="F22708" s="4"/>
      <c r="H22708" s="79"/>
      <c r="J22708" s="75"/>
      <c r="K22708" s="71"/>
      <c r="L22708" s="75"/>
      <c r="M22708" s="71"/>
      <c r="O22708" s="71"/>
      <c r="Q22708" s="71"/>
      <c r="V22708" s="4"/>
      <c r="X22708" s="4"/>
      <c r="AS22708" s="71"/>
    </row>
    <row r="22709" spans="1:45" ht="15" customHeight="1" x14ac:dyDescent="0.2">
      <c r="A22709" s="85"/>
      <c r="F22709" s="4"/>
      <c r="H22709" s="79"/>
      <c r="J22709" s="75"/>
      <c r="K22709" s="71"/>
      <c r="L22709" s="75"/>
      <c r="M22709" s="71"/>
      <c r="O22709" s="71"/>
      <c r="Q22709" s="71"/>
      <c r="V22709" s="4"/>
      <c r="X22709" s="4"/>
      <c r="AS22709" s="71"/>
    </row>
    <row r="22710" spans="1:45" ht="15" customHeight="1" x14ac:dyDescent="0.2">
      <c r="A22710" s="85"/>
      <c r="F22710" s="4"/>
      <c r="H22710" s="79"/>
      <c r="J22710" s="75"/>
      <c r="K22710" s="71"/>
      <c r="L22710" s="75"/>
      <c r="M22710" s="71"/>
      <c r="O22710" s="71"/>
      <c r="Q22710" s="71"/>
      <c r="V22710" s="4"/>
      <c r="X22710" s="4"/>
      <c r="AS22710" s="71"/>
    </row>
    <row r="22711" spans="1:45" ht="15" customHeight="1" x14ac:dyDescent="0.2">
      <c r="A22711" s="85"/>
      <c r="F22711" s="4"/>
      <c r="H22711" s="79"/>
      <c r="J22711" s="75"/>
      <c r="K22711" s="71"/>
      <c r="L22711" s="75"/>
      <c r="M22711" s="71"/>
      <c r="O22711" s="71"/>
      <c r="Q22711" s="71"/>
      <c r="V22711" s="4"/>
      <c r="X22711" s="4"/>
      <c r="AS22711" s="71"/>
    </row>
    <row r="22712" spans="1:45" ht="15" customHeight="1" x14ac:dyDescent="0.2">
      <c r="A22712" s="85"/>
      <c r="F22712" s="4"/>
      <c r="H22712" s="79"/>
      <c r="J22712" s="75"/>
      <c r="K22712" s="71"/>
      <c r="L22712" s="75"/>
      <c r="M22712" s="71"/>
      <c r="O22712" s="71"/>
      <c r="Q22712" s="71"/>
      <c r="V22712" s="4"/>
      <c r="X22712" s="4"/>
      <c r="AS22712" s="71"/>
    </row>
    <row r="22713" spans="1:45" ht="15" customHeight="1" x14ac:dyDescent="0.2">
      <c r="A22713" s="85"/>
      <c r="F22713" s="4"/>
      <c r="H22713" s="79"/>
      <c r="J22713" s="75"/>
      <c r="K22713" s="71"/>
      <c r="L22713" s="75"/>
      <c r="M22713" s="71"/>
      <c r="O22713" s="71"/>
      <c r="Q22713" s="71"/>
      <c r="V22713" s="4"/>
      <c r="X22713" s="4"/>
      <c r="AS22713" s="71"/>
    </row>
    <row r="22714" spans="1:45" ht="15" customHeight="1" x14ac:dyDescent="0.2">
      <c r="A22714" s="85"/>
      <c r="F22714" s="4"/>
      <c r="H22714" s="79"/>
      <c r="J22714" s="75"/>
      <c r="K22714" s="71"/>
      <c r="L22714" s="75"/>
      <c r="M22714" s="71"/>
      <c r="O22714" s="71"/>
      <c r="Q22714" s="71"/>
      <c r="V22714" s="4"/>
      <c r="X22714" s="4"/>
      <c r="AS22714" s="71"/>
    </row>
    <row r="22715" spans="1:45" ht="15" customHeight="1" x14ac:dyDescent="0.2">
      <c r="A22715" s="85"/>
      <c r="F22715" s="4"/>
      <c r="H22715" s="79"/>
      <c r="J22715" s="75"/>
      <c r="K22715" s="71"/>
      <c r="L22715" s="75"/>
      <c r="M22715" s="71"/>
      <c r="O22715" s="71"/>
      <c r="Q22715" s="71"/>
      <c r="V22715" s="4"/>
      <c r="X22715" s="4"/>
      <c r="AS22715" s="71"/>
    </row>
    <row r="22716" spans="1:45" ht="15" customHeight="1" x14ac:dyDescent="0.2">
      <c r="A22716" s="85"/>
      <c r="F22716" s="4"/>
      <c r="H22716" s="79"/>
      <c r="J22716" s="75"/>
      <c r="K22716" s="71"/>
      <c r="L22716" s="75"/>
      <c r="M22716" s="71"/>
      <c r="O22716" s="71"/>
      <c r="Q22716" s="71"/>
      <c r="V22716" s="4"/>
      <c r="X22716" s="4"/>
      <c r="AS22716" s="71"/>
    </row>
    <row r="22717" spans="1:45" ht="15" customHeight="1" x14ac:dyDescent="0.2">
      <c r="A22717" s="85"/>
      <c r="F22717" s="4"/>
      <c r="H22717" s="79"/>
      <c r="J22717" s="75"/>
      <c r="K22717" s="71"/>
      <c r="L22717" s="75"/>
      <c r="M22717" s="71"/>
      <c r="O22717" s="71"/>
      <c r="Q22717" s="71"/>
      <c r="V22717" s="4"/>
      <c r="X22717" s="4"/>
      <c r="AS22717" s="71"/>
    </row>
    <row r="22718" spans="1:45" ht="15" customHeight="1" x14ac:dyDescent="0.2">
      <c r="A22718" s="85"/>
      <c r="F22718" s="4"/>
      <c r="H22718" s="79"/>
      <c r="J22718" s="75"/>
      <c r="K22718" s="71"/>
      <c r="L22718" s="75"/>
      <c r="M22718" s="71"/>
      <c r="O22718" s="71"/>
      <c r="Q22718" s="71"/>
      <c r="V22718" s="4"/>
      <c r="X22718" s="4"/>
      <c r="AS22718" s="71"/>
    </row>
    <row r="22719" spans="1:45" ht="15" customHeight="1" x14ac:dyDescent="0.2">
      <c r="A22719" s="85"/>
      <c r="F22719" s="4"/>
      <c r="H22719" s="79"/>
      <c r="J22719" s="75"/>
      <c r="K22719" s="71"/>
      <c r="L22719" s="75"/>
      <c r="M22719" s="71"/>
      <c r="O22719" s="71"/>
      <c r="Q22719" s="71"/>
      <c r="V22719" s="4"/>
      <c r="X22719" s="4"/>
      <c r="AS22719" s="71"/>
    </row>
    <row r="22720" spans="1:45" ht="15" customHeight="1" x14ac:dyDescent="0.2">
      <c r="A22720" s="85"/>
      <c r="F22720" s="4"/>
      <c r="H22720" s="79"/>
      <c r="J22720" s="75"/>
      <c r="K22720" s="71"/>
      <c r="L22720" s="75"/>
      <c r="M22720" s="71"/>
      <c r="O22720" s="71"/>
      <c r="Q22720" s="71"/>
      <c r="V22720" s="4"/>
      <c r="X22720" s="4"/>
      <c r="AS22720" s="71"/>
    </row>
    <row r="22721" spans="1:45" ht="15" customHeight="1" x14ac:dyDescent="0.2">
      <c r="A22721" s="85"/>
      <c r="F22721" s="4"/>
      <c r="H22721" s="79"/>
      <c r="J22721" s="75"/>
      <c r="K22721" s="71"/>
      <c r="L22721" s="75"/>
      <c r="M22721" s="71"/>
      <c r="O22721" s="71"/>
      <c r="Q22721" s="71"/>
      <c r="V22721" s="4"/>
      <c r="X22721" s="4"/>
      <c r="AS22721" s="71"/>
    </row>
    <row r="22722" spans="1:45" ht="15" customHeight="1" x14ac:dyDescent="0.2">
      <c r="A22722" s="85"/>
      <c r="F22722" s="4"/>
      <c r="H22722" s="79"/>
      <c r="J22722" s="75"/>
      <c r="K22722" s="71"/>
      <c r="L22722" s="75"/>
      <c r="M22722" s="71"/>
      <c r="O22722" s="71"/>
      <c r="Q22722" s="71"/>
      <c r="V22722" s="4"/>
      <c r="X22722" s="4"/>
      <c r="AS22722" s="71"/>
    </row>
    <row r="22723" spans="1:45" ht="15" customHeight="1" x14ac:dyDescent="0.2">
      <c r="A22723" s="85"/>
      <c r="F22723" s="4"/>
      <c r="H22723" s="79"/>
      <c r="J22723" s="75"/>
      <c r="K22723" s="71"/>
      <c r="L22723" s="75"/>
      <c r="M22723" s="71"/>
      <c r="O22723" s="71"/>
      <c r="Q22723" s="71"/>
      <c r="V22723" s="4"/>
      <c r="X22723" s="4"/>
      <c r="AS22723" s="71"/>
    </row>
    <row r="22724" spans="1:45" ht="15" customHeight="1" x14ac:dyDescent="0.2">
      <c r="A22724" s="85"/>
      <c r="F22724" s="4"/>
      <c r="H22724" s="79"/>
      <c r="J22724" s="75"/>
      <c r="K22724" s="71"/>
      <c r="L22724" s="75"/>
      <c r="M22724" s="71"/>
      <c r="O22724" s="71"/>
      <c r="Q22724" s="71"/>
      <c r="V22724" s="4"/>
      <c r="X22724" s="4"/>
      <c r="AS22724" s="71"/>
    </row>
    <row r="22725" spans="1:45" ht="15" customHeight="1" x14ac:dyDescent="0.2">
      <c r="A22725" s="85"/>
      <c r="F22725" s="4"/>
      <c r="H22725" s="79"/>
      <c r="J22725" s="75"/>
      <c r="K22725" s="71"/>
      <c r="L22725" s="75"/>
      <c r="M22725" s="71"/>
      <c r="O22725" s="71"/>
      <c r="Q22725" s="71"/>
      <c r="V22725" s="4"/>
      <c r="X22725" s="4"/>
      <c r="AS22725" s="71"/>
    </row>
    <row r="22726" spans="1:45" ht="15" customHeight="1" x14ac:dyDescent="0.2">
      <c r="A22726" s="85"/>
      <c r="F22726" s="4"/>
      <c r="H22726" s="79"/>
      <c r="J22726" s="75"/>
      <c r="K22726" s="71"/>
      <c r="L22726" s="75"/>
      <c r="M22726" s="71"/>
      <c r="O22726" s="71"/>
      <c r="Q22726" s="71"/>
      <c r="V22726" s="4"/>
      <c r="X22726" s="4"/>
      <c r="AS22726" s="71"/>
    </row>
    <row r="22727" spans="1:45" ht="15" customHeight="1" x14ac:dyDescent="0.2">
      <c r="A22727" s="85"/>
      <c r="F22727" s="4"/>
      <c r="H22727" s="79"/>
      <c r="J22727" s="75"/>
      <c r="K22727" s="71"/>
      <c r="L22727" s="75"/>
      <c r="M22727" s="71"/>
      <c r="O22727" s="71"/>
      <c r="Q22727" s="71"/>
      <c r="V22727" s="4"/>
      <c r="X22727" s="4"/>
      <c r="AS22727" s="71"/>
    </row>
    <row r="22728" spans="1:45" ht="15" customHeight="1" x14ac:dyDescent="0.2">
      <c r="A22728" s="85"/>
      <c r="F22728" s="4"/>
      <c r="H22728" s="79"/>
      <c r="J22728" s="75"/>
      <c r="K22728" s="71"/>
      <c r="L22728" s="75"/>
      <c r="M22728" s="71"/>
      <c r="O22728" s="71"/>
      <c r="Q22728" s="71"/>
      <c r="V22728" s="4"/>
      <c r="X22728" s="4"/>
      <c r="AS22728" s="71"/>
    </row>
    <row r="22729" spans="1:45" ht="15" customHeight="1" x14ac:dyDescent="0.2">
      <c r="A22729" s="85"/>
      <c r="F22729" s="4"/>
      <c r="H22729" s="79"/>
      <c r="J22729" s="75"/>
      <c r="K22729" s="71"/>
      <c r="L22729" s="75"/>
      <c r="M22729" s="71"/>
      <c r="O22729" s="71"/>
      <c r="Q22729" s="71"/>
      <c r="V22729" s="4"/>
      <c r="X22729" s="4"/>
      <c r="AS22729" s="71"/>
    </row>
    <row r="22730" spans="1:45" ht="15" customHeight="1" x14ac:dyDescent="0.2">
      <c r="A22730" s="85"/>
      <c r="F22730" s="4"/>
      <c r="H22730" s="79"/>
      <c r="J22730" s="75"/>
      <c r="K22730" s="71"/>
      <c r="L22730" s="75"/>
      <c r="M22730" s="71"/>
      <c r="O22730" s="71"/>
      <c r="Q22730" s="71"/>
      <c r="V22730" s="4"/>
      <c r="X22730" s="4"/>
      <c r="AS22730" s="71"/>
    </row>
    <row r="22731" spans="1:45" ht="15" customHeight="1" x14ac:dyDescent="0.2">
      <c r="A22731" s="85"/>
      <c r="F22731" s="4"/>
      <c r="H22731" s="79"/>
      <c r="J22731" s="75"/>
      <c r="K22731" s="71"/>
      <c r="L22731" s="75"/>
      <c r="M22731" s="71"/>
      <c r="O22731" s="71"/>
      <c r="Q22731" s="71"/>
      <c r="V22731" s="4"/>
      <c r="X22731" s="4"/>
      <c r="AS22731" s="71"/>
    </row>
    <row r="22732" spans="1:45" ht="15" customHeight="1" x14ac:dyDescent="0.2">
      <c r="A22732" s="85"/>
      <c r="F22732" s="4"/>
      <c r="H22732" s="79"/>
      <c r="J22732" s="75"/>
      <c r="K22732" s="71"/>
      <c r="L22732" s="75"/>
      <c r="M22732" s="71"/>
      <c r="O22732" s="71"/>
      <c r="Q22732" s="71"/>
      <c r="V22732" s="4"/>
      <c r="X22732" s="4"/>
      <c r="AS22732" s="71"/>
    </row>
    <row r="22733" spans="1:45" ht="15" customHeight="1" x14ac:dyDescent="0.2">
      <c r="A22733" s="85"/>
      <c r="F22733" s="4"/>
      <c r="H22733" s="79"/>
      <c r="J22733" s="75"/>
      <c r="K22733" s="71"/>
      <c r="L22733" s="75"/>
      <c r="M22733" s="71"/>
      <c r="O22733" s="71"/>
      <c r="Q22733" s="71"/>
      <c r="V22733" s="4"/>
      <c r="X22733" s="4"/>
      <c r="AS22733" s="71"/>
    </row>
    <row r="22734" spans="1:45" ht="15" customHeight="1" x14ac:dyDescent="0.2">
      <c r="A22734" s="85"/>
      <c r="F22734" s="4"/>
      <c r="H22734" s="79"/>
      <c r="J22734" s="75"/>
      <c r="K22734" s="71"/>
      <c r="L22734" s="75"/>
      <c r="M22734" s="71"/>
      <c r="O22734" s="71"/>
      <c r="Q22734" s="71"/>
      <c r="V22734" s="4"/>
      <c r="X22734" s="4"/>
      <c r="AS22734" s="71"/>
    </row>
    <row r="22735" spans="1:45" ht="15" customHeight="1" x14ac:dyDescent="0.2">
      <c r="A22735" s="85"/>
      <c r="F22735" s="4"/>
      <c r="H22735" s="79"/>
      <c r="J22735" s="75"/>
      <c r="K22735" s="71"/>
      <c r="L22735" s="75"/>
      <c r="M22735" s="71"/>
      <c r="O22735" s="71"/>
      <c r="Q22735" s="71"/>
      <c r="V22735" s="4"/>
      <c r="X22735" s="4"/>
      <c r="AS22735" s="71"/>
    </row>
    <row r="22736" spans="1:45" ht="15" customHeight="1" x14ac:dyDescent="0.2">
      <c r="A22736" s="85"/>
      <c r="F22736" s="4"/>
      <c r="H22736" s="79"/>
      <c r="J22736" s="75"/>
      <c r="K22736" s="71"/>
      <c r="L22736" s="75"/>
      <c r="M22736" s="71"/>
      <c r="O22736" s="71"/>
      <c r="Q22736" s="71"/>
      <c r="V22736" s="4"/>
      <c r="X22736" s="4"/>
      <c r="AS22736" s="71"/>
    </row>
    <row r="22737" spans="1:45" ht="15" customHeight="1" x14ac:dyDescent="0.2">
      <c r="A22737" s="85"/>
      <c r="F22737" s="4"/>
      <c r="H22737" s="79"/>
      <c r="J22737" s="75"/>
      <c r="K22737" s="71"/>
      <c r="L22737" s="75"/>
      <c r="M22737" s="71"/>
      <c r="O22737" s="71"/>
      <c r="Q22737" s="71"/>
      <c r="V22737" s="4"/>
      <c r="X22737" s="4"/>
      <c r="AS22737" s="71"/>
    </row>
    <row r="22738" spans="1:45" ht="15" customHeight="1" x14ac:dyDescent="0.2">
      <c r="A22738" s="85"/>
      <c r="F22738" s="4"/>
      <c r="H22738" s="79"/>
      <c r="J22738" s="75"/>
      <c r="K22738" s="71"/>
      <c r="L22738" s="75"/>
      <c r="M22738" s="71"/>
      <c r="O22738" s="71"/>
      <c r="Q22738" s="71"/>
      <c r="V22738" s="4"/>
      <c r="X22738" s="4"/>
      <c r="AS22738" s="71"/>
    </row>
    <row r="22739" spans="1:45" ht="15" customHeight="1" x14ac:dyDescent="0.2">
      <c r="A22739" s="85"/>
      <c r="F22739" s="4"/>
      <c r="H22739" s="79"/>
      <c r="J22739" s="75"/>
      <c r="K22739" s="71"/>
      <c r="L22739" s="75"/>
      <c r="M22739" s="71"/>
      <c r="O22739" s="71"/>
      <c r="Q22739" s="71"/>
      <c r="V22739" s="4"/>
      <c r="X22739" s="4"/>
      <c r="AS22739" s="71"/>
    </row>
    <row r="22740" spans="1:45" ht="15" customHeight="1" x14ac:dyDescent="0.2">
      <c r="A22740" s="85"/>
      <c r="F22740" s="4"/>
      <c r="H22740" s="79"/>
      <c r="J22740" s="75"/>
      <c r="K22740" s="71"/>
      <c r="L22740" s="75"/>
      <c r="M22740" s="71"/>
      <c r="O22740" s="71"/>
      <c r="Q22740" s="71"/>
      <c r="V22740" s="4"/>
      <c r="X22740" s="4"/>
      <c r="AS22740" s="71"/>
    </row>
    <row r="22741" spans="1:45" ht="15" customHeight="1" x14ac:dyDescent="0.2">
      <c r="A22741" s="85"/>
      <c r="F22741" s="4"/>
      <c r="H22741" s="79"/>
      <c r="J22741" s="75"/>
      <c r="K22741" s="71"/>
      <c r="L22741" s="75"/>
      <c r="M22741" s="71"/>
      <c r="O22741" s="71"/>
      <c r="Q22741" s="71"/>
      <c r="V22741" s="4"/>
      <c r="X22741" s="4"/>
      <c r="AS22741" s="71"/>
    </row>
    <row r="22742" spans="1:45" ht="15" customHeight="1" x14ac:dyDescent="0.2">
      <c r="A22742" s="85"/>
      <c r="F22742" s="4"/>
      <c r="H22742" s="79"/>
      <c r="J22742" s="75"/>
      <c r="K22742" s="71"/>
      <c r="L22742" s="75"/>
      <c r="M22742" s="71"/>
      <c r="O22742" s="71"/>
      <c r="Q22742" s="71"/>
      <c r="V22742" s="4"/>
      <c r="X22742" s="4"/>
      <c r="AS22742" s="71"/>
    </row>
    <row r="22743" spans="1:45" ht="15" customHeight="1" x14ac:dyDescent="0.2">
      <c r="A22743" s="85"/>
      <c r="F22743" s="4"/>
      <c r="H22743" s="79"/>
      <c r="J22743" s="75"/>
      <c r="K22743" s="71"/>
      <c r="L22743" s="75"/>
      <c r="M22743" s="71"/>
      <c r="O22743" s="71"/>
      <c r="Q22743" s="71"/>
      <c r="V22743" s="4"/>
      <c r="X22743" s="4"/>
      <c r="AS22743" s="71"/>
    </row>
    <row r="22744" spans="1:45" ht="15" customHeight="1" x14ac:dyDescent="0.2">
      <c r="A22744" s="85"/>
      <c r="F22744" s="4"/>
      <c r="H22744" s="79"/>
      <c r="J22744" s="75"/>
      <c r="K22744" s="71"/>
      <c r="L22744" s="75"/>
      <c r="M22744" s="71"/>
      <c r="O22744" s="71"/>
      <c r="Q22744" s="71"/>
      <c r="V22744" s="4"/>
      <c r="X22744" s="4"/>
      <c r="AS22744" s="71"/>
    </row>
    <row r="22745" spans="1:45" ht="15" customHeight="1" x14ac:dyDescent="0.2">
      <c r="A22745" s="85"/>
      <c r="F22745" s="4"/>
      <c r="H22745" s="79"/>
      <c r="J22745" s="75"/>
      <c r="K22745" s="71"/>
      <c r="L22745" s="75"/>
      <c r="M22745" s="71"/>
      <c r="O22745" s="71"/>
      <c r="Q22745" s="71"/>
      <c r="V22745" s="4"/>
      <c r="X22745" s="4"/>
      <c r="AS22745" s="71"/>
    </row>
    <row r="22746" spans="1:45" ht="15" customHeight="1" x14ac:dyDescent="0.2">
      <c r="A22746" s="85"/>
      <c r="F22746" s="4"/>
      <c r="H22746" s="79"/>
      <c r="J22746" s="75"/>
      <c r="K22746" s="71"/>
      <c r="L22746" s="75"/>
      <c r="M22746" s="71"/>
      <c r="O22746" s="71"/>
      <c r="Q22746" s="71"/>
      <c r="V22746" s="4"/>
      <c r="X22746" s="4"/>
      <c r="AS22746" s="71"/>
    </row>
    <row r="22747" spans="1:45" ht="15" customHeight="1" x14ac:dyDescent="0.2">
      <c r="A22747" s="85"/>
      <c r="F22747" s="4"/>
      <c r="H22747" s="79"/>
      <c r="J22747" s="75"/>
      <c r="K22747" s="71"/>
      <c r="L22747" s="75"/>
      <c r="M22747" s="71"/>
      <c r="O22747" s="71"/>
      <c r="Q22747" s="71"/>
      <c r="V22747" s="4"/>
      <c r="X22747" s="4"/>
      <c r="AS22747" s="71"/>
    </row>
    <row r="22748" spans="1:45" ht="15" customHeight="1" x14ac:dyDescent="0.2">
      <c r="A22748" s="85"/>
      <c r="F22748" s="4"/>
      <c r="H22748" s="79"/>
      <c r="J22748" s="75"/>
      <c r="K22748" s="71"/>
      <c r="L22748" s="75"/>
      <c r="M22748" s="71"/>
      <c r="O22748" s="71"/>
      <c r="Q22748" s="71"/>
      <c r="V22748" s="4"/>
      <c r="X22748" s="4"/>
      <c r="AS22748" s="71"/>
    </row>
    <row r="22749" spans="1:45" ht="15" customHeight="1" x14ac:dyDescent="0.2">
      <c r="A22749" s="85"/>
      <c r="F22749" s="4"/>
      <c r="H22749" s="79"/>
      <c r="J22749" s="75"/>
      <c r="K22749" s="71"/>
      <c r="L22749" s="75"/>
      <c r="M22749" s="71"/>
      <c r="O22749" s="71"/>
      <c r="Q22749" s="71"/>
      <c r="V22749" s="4"/>
      <c r="X22749" s="4"/>
      <c r="AS22749" s="71"/>
    </row>
    <row r="22750" spans="1:45" ht="15" customHeight="1" x14ac:dyDescent="0.2">
      <c r="A22750" s="85"/>
      <c r="F22750" s="4"/>
      <c r="H22750" s="79"/>
      <c r="J22750" s="75"/>
      <c r="K22750" s="71"/>
      <c r="L22750" s="75"/>
      <c r="M22750" s="71"/>
      <c r="O22750" s="71"/>
      <c r="Q22750" s="71"/>
      <c r="V22750" s="4"/>
      <c r="X22750" s="4"/>
      <c r="AS22750" s="71"/>
    </row>
    <row r="22751" spans="1:45" ht="15" customHeight="1" x14ac:dyDescent="0.2">
      <c r="A22751" s="85"/>
      <c r="F22751" s="4"/>
      <c r="H22751" s="79"/>
      <c r="J22751" s="75"/>
      <c r="K22751" s="71"/>
      <c r="L22751" s="75"/>
      <c r="M22751" s="71"/>
      <c r="O22751" s="71"/>
      <c r="Q22751" s="71"/>
      <c r="V22751" s="4"/>
      <c r="X22751" s="4"/>
      <c r="AS22751" s="71"/>
    </row>
    <row r="22752" spans="1:45" ht="15" customHeight="1" x14ac:dyDescent="0.2">
      <c r="A22752" s="85"/>
      <c r="F22752" s="4"/>
      <c r="H22752" s="79"/>
      <c r="J22752" s="75"/>
      <c r="K22752" s="71"/>
      <c r="L22752" s="75"/>
      <c r="M22752" s="71"/>
      <c r="O22752" s="71"/>
      <c r="Q22752" s="71"/>
      <c r="V22752" s="4"/>
      <c r="X22752" s="4"/>
      <c r="AS22752" s="71"/>
    </row>
    <row r="22753" spans="1:45" ht="15" customHeight="1" x14ac:dyDescent="0.2">
      <c r="A22753" s="85"/>
      <c r="F22753" s="4"/>
      <c r="H22753" s="79"/>
      <c r="J22753" s="75"/>
      <c r="K22753" s="71"/>
      <c r="L22753" s="75"/>
      <c r="M22753" s="71"/>
      <c r="O22753" s="71"/>
      <c r="Q22753" s="71"/>
      <c r="V22753" s="4"/>
      <c r="X22753" s="4"/>
      <c r="AS22753" s="71"/>
    </row>
    <row r="22754" spans="1:45" ht="15" customHeight="1" x14ac:dyDescent="0.2">
      <c r="A22754" s="85"/>
      <c r="F22754" s="4"/>
      <c r="H22754" s="79"/>
      <c r="J22754" s="75"/>
      <c r="K22754" s="71"/>
      <c r="L22754" s="75"/>
      <c r="M22754" s="71"/>
      <c r="O22754" s="71"/>
      <c r="Q22754" s="71"/>
      <c r="V22754" s="4"/>
      <c r="X22754" s="4"/>
      <c r="AS22754" s="71"/>
    </row>
    <row r="22755" spans="1:45" ht="15" customHeight="1" x14ac:dyDescent="0.2">
      <c r="A22755" s="85"/>
      <c r="F22755" s="4"/>
      <c r="H22755" s="79"/>
      <c r="J22755" s="75"/>
      <c r="K22755" s="71"/>
      <c r="L22755" s="75"/>
      <c r="M22755" s="71"/>
      <c r="O22755" s="71"/>
      <c r="Q22755" s="71"/>
      <c r="V22755" s="4"/>
      <c r="X22755" s="4"/>
      <c r="AS22755" s="71"/>
    </row>
    <row r="22756" spans="1:45" ht="15" customHeight="1" x14ac:dyDescent="0.2">
      <c r="A22756" s="85"/>
      <c r="F22756" s="4"/>
      <c r="H22756" s="79"/>
      <c r="J22756" s="75"/>
      <c r="K22756" s="71"/>
      <c r="L22756" s="75"/>
      <c r="M22756" s="71"/>
      <c r="O22756" s="71"/>
      <c r="Q22756" s="71"/>
      <c r="V22756" s="4"/>
      <c r="X22756" s="4"/>
      <c r="AS22756" s="71"/>
    </row>
    <row r="22757" spans="1:45" ht="15" customHeight="1" x14ac:dyDescent="0.2">
      <c r="A22757" s="85"/>
      <c r="F22757" s="4"/>
      <c r="H22757" s="79"/>
      <c r="J22757" s="75"/>
      <c r="K22757" s="71"/>
      <c r="L22757" s="75"/>
      <c r="M22757" s="71"/>
      <c r="O22757" s="71"/>
      <c r="Q22757" s="71"/>
      <c r="V22757" s="4"/>
      <c r="X22757" s="4"/>
      <c r="AS22757" s="71"/>
    </row>
    <row r="22758" spans="1:45" ht="15" customHeight="1" x14ac:dyDescent="0.2">
      <c r="A22758" s="85"/>
      <c r="F22758" s="4"/>
      <c r="H22758" s="79"/>
      <c r="J22758" s="75"/>
      <c r="K22758" s="71"/>
      <c r="L22758" s="75"/>
      <c r="M22758" s="71"/>
      <c r="O22758" s="71"/>
      <c r="Q22758" s="71"/>
      <c r="V22758" s="4"/>
      <c r="X22758" s="4"/>
      <c r="AS22758" s="71"/>
    </row>
    <row r="22759" spans="1:45" ht="15" customHeight="1" x14ac:dyDescent="0.2">
      <c r="A22759" s="85"/>
      <c r="F22759" s="4"/>
      <c r="H22759" s="79"/>
      <c r="J22759" s="75"/>
      <c r="K22759" s="71"/>
      <c r="L22759" s="75"/>
      <c r="M22759" s="71"/>
      <c r="O22759" s="71"/>
      <c r="Q22759" s="71"/>
      <c r="V22759" s="4"/>
      <c r="X22759" s="4"/>
      <c r="AS22759" s="71"/>
    </row>
    <row r="22760" spans="1:45" ht="15" customHeight="1" x14ac:dyDescent="0.2">
      <c r="A22760" s="85"/>
      <c r="F22760" s="4"/>
      <c r="H22760" s="79"/>
      <c r="J22760" s="75"/>
      <c r="K22760" s="71"/>
      <c r="L22760" s="75"/>
      <c r="M22760" s="71"/>
      <c r="O22760" s="71"/>
      <c r="Q22760" s="71"/>
      <c r="V22760" s="4"/>
      <c r="X22760" s="4"/>
      <c r="AS22760" s="71"/>
    </row>
    <row r="22761" spans="1:45" ht="15" customHeight="1" x14ac:dyDescent="0.2">
      <c r="A22761" s="85"/>
      <c r="F22761" s="4"/>
      <c r="H22761" s="79"/>
      <c r="J22761" s="75"/>
      <c r="K22761" s="71"/>
      <c r="L22761" s="75"/>
      <c r="M22761" s="71"/>
      <c r="O22761" s="71"/>
      <c r="Q22761" s="71"/>
      <c r="V22761" s="4"/>
      <c r="X22761" s="4"/>
      <c r="AS22761" s="71"/>
    </row>
    <row r="22762" spans="1:45" ht="15" customHeight="1" x14ac:dyDescent="0.2">
      <c r="A22762" s="85"/>
      <c r="F22762" s="4"/>
      <c r="H22762" s="79"/>
      <c r="J22762" s="75"/>
      <c r="K22762" s="71"/>
      <c r="L22762" s="75"/>
      <c r="M22762" s="71"/>
      <c r="O22762" s="71"/>
      <c r="Q22762" s="71"/>
      <c r="V22762" s="4"/>
      <c r="X22762" s="4"/>
      <c r="AS22762" s="71"/>
    </row>
    <row r="22763" spans="1:45" ht="15" customHeight="1" x14ac:dyDescent="0.2">
      <c r="A22763" s="85"/>
      <c r="F22763" s="4"/>
      <c r="H22763" s="79"/>
      <c r="J22763" s="75"/>
      <c r="K22763" s="71"/>
      <c r="L22763" s="75"/>
      <c r="M22763" s="71"/>
      <c r="O22763" s="71"/>
      <c r="Q22763" s="71"/>
      <c r="V22763" s="4"/>
      <c r="X22763" s="4"/>
      <c r="AS22763" s="71"/>
    </row>
    <row r="22764" spans="1:45" ht="15" customHeight="1" x14ac:dyDescent="0.2">
      <c r="A22764" s="85"/>
      <c r="F22764" s="4"/>
      <c r="H22764" s="79"/>
      <c r="J22764" s="75"/>
      <c r="K22764" s="71"/>
      <c r="L22764" s="75"/>
      <c r="M22764" s="71"/>
      <c r="O22764" s="71"/>
      <c r="Q22764" s="71"/>
      <c r="V22764" s="4"/>
      <c r="X22764" s="4"/>
      <c r="AS22764" s="71"/>
    </row>
    <row r="22765" spans="1:45" ht="15" customHeight="1" x14ac:dyDescent="0.2">
      <c r="A22765" s="85"/>
      <c r="F22765" s="4"/>
      <c r="H22765" s="79"/>
      <c r="J22765" s="75"/>
      <c r="K22765" s="71"/>
      <c r="L22765" s="75"/>
      <c r="M22765" s="71"/>
      <c r="O22765" s="71"/>
      <c r="Q22765" s="71"/>
      <c r="V22765" s="4"/>
      <c r="X22765" s="4"/>
      <c r="AS22765" s="71"/>
    </row>
    <row r="22766" spans="1:45" ht="15" customHeight="1" x14ac:dyDescent="0.2">
      <c r="A22766" s="85"/>
      <c r="F22766" s="4"/>
      <c r="H22766" s="79"/>
      <c r="J22766" s="75"/>
      <c r="K22766" s="71"/>
      <c r="L22766" s="75"/>
      <c r="M22766" s="71"/>
      <c r="O22766" s="71"/>
      <c r="Q22766" s="71"/>
      <c r="V22766" s="4"/>
      <c r="X22766" s="4"/>
      <c r="AS22766" s="71"/>
    </row>
    <row r="22767" spans="1:45" ht="15" customHeight="1" x14ac:dyDescent="0.2">
      <c r="A22767" s="85"/>
      <c r="F22767" s="4"/>
      <c r="H22767" s="79"/>
      <c r="J22767" s="75"/>
      <c r="K22767" s="71"/>
      <c r="L22767" s="75"/>
      <c r="M22767" s="71"/>
      <c r="O22767" s="71"/>
      <c r="Q22767" s="71"/>
      <c r="V22767" s="4"/>
      <c r="X22767" s="4"/>
      <c r="AS22767" s="71"/>
    </row>
    <row r="22768" spans="1:45" ht="15" customHeight="1" x14ac:dyDescent="0.2">
      <c r="A22768" s="85"/>
      <c r="F22768" s="4"/>
      <c r="H22768" s="79"/>
      <c r="J22768" s="75"/>
      <c r="K22768" s="71"/>
      <c r="L22768" s="75"/>
      <c r="M22768" s="71"/>
      <c r="O22768" s="71"/>
      <c r="Q22768" s="71"/>
      <c r="V22768" s="4"/>
      <c r="X22768" s="4"/>
      <c r="AS22768" s="71"/>
    </row>
    <row r="22769" spans="1:45" ht="15" customHeight="1" x14ac:dyDescent="0.2">
      <c r="A22769" s="85"/>
      <c r="F22769" s="4"/>
      <c r="H22769" s="79"/>
      <c r="J22769" s="75"/>
      <c r="K22769" s="71"/>
      <c r="L22769" s="75"/>
      <c r="M22769" s="71"/>
      <c r="O22769" s="71"/>
      <c r="Q22769" s="71"/>
      <c r="V22769" s="4"/>
      <c r="X22769" s="4"/>
      <c r="AS22769" s="71"/>
    </row>
    <row r="22770" spans="1:45" ht="15" customHeight="1" x14ac:dyDescent="0.2">
      <c r="A22770" s="85"/>
      <c r="F22770" s="4"/>
      <c r="H22770" s="79"/>
      <c r="J22770" s="75"/>
      <c r="K22770" s="71"/>
      <c r="L22770" s="75"/>
      <c r="M22770" s="71"/>
      <c r="O22770" s="71"/>
      <c r="Q22770" s="71"/>
      <c r="V22770" s="4"/>
      <c r="X22770" s="4"/>
      <c r="AS22770" s="71"/>
    </row>
    <row r="22771" spans="1:45" ht="15" customHeight="1" x14ac:dyDescent="0.2">
      <c r="A22771" s="85"/>
      <c r="F22771" s="4"/>
      <c r="H22771" s="79"/>
      <c r="J22771" s="75"/>
      <c r="K22771" s="71"/>
      <c r="L22771" s="75"/>
      <c r="M22771" s="71"/>
      <c r="O22771" s="71"/>
      <c r="Q22771" s="71"/>
      <c r="V22771" s="4"/>
      <c r="X22771" s="4"/>
      <c r="AS22771" s="71"/>
    </row>
    <row r="22772" spans="1:45" ht="15" customHeight="1" x14ac:dyDescent="0.2">
      <c r="A22772" s="85"/>
      <c r="F22772" s="4"/>
      <c r="H22772" s="79"/>
      <c r="J22772" s="75"/>
      <c r="K22772" s="71"/>
      <c r="L22772" s="75"/>
      <c r="M22772" s="71"/>
      <c r="O22772" s="71"/>
      <c r="Q22772" s="71"/>
      <c r="V22772" s="4"/>
      <c r="X22772" s="4"/>
      <c r="AS22772" s="71"/>
    </row>
    <row r="22773" spans="1:45" ht="15" customHeight="1" x14ac:dyDescent="0.2">
      <c r="A22773" s="85"/>
      <c r="F22773" s="4"/>
      <c r="H22773" s="79"/>
      <c r="J22773" s="75"/>
      <c r="K22773" s="71"/>
      <c r="L22773" s="75"/>
      <c r="M22773" s="71"/>
      <c r="O22773" s="71"/>
      <c r="Q22773" s="71"/>
      <c r="V22773" s="4"/>
      <c r="X22773" s="4"/>
      <c r="AS22773" s="71"/>
    </row>
    <row r="22774" spans="1:45" ht="15" customHeight="1" x14ac:dyDescent="0.2">
      <c r="A22774" s="85"/>
      <c r="F22774" s="4"/>
      <c r="H22774" s="79"/>
      <c r="J22774" s="75"/>
      <c r="K22774" s="71"/>
      <c r="L22774" s="75"/>
      <c r="M22774" s="71"/>
      <c r="O22774" s="71"/>
      <c r="Q22774" s="71"/>
      <c r="V22774" s="4"/>
      <c r="X22774" s="4"/>
      <c r="AS22774" s="71"/>
    </row>
    <row r="22775" spans="1:45" ht="15" customHeight="1" x14ac:dyDescent="0.2">
      <c r="A22775" s="85"/>
      <c r="F22775" s="4"/>
      <c r="H22775" s="79"/>
      <c r="J22775" s="75"/>
      <c r="K22775" s="71"/>
      <c r="L22775" s="75"/>
      <c r="M22775" s="71"/>
      <c r="O22775" s="71"/>
      <c r="Q22775" s="71"/>
      <c r="V22775" s="4"/>
      <c r="X22775" s="4"/>
      <c r="AS22775" s="71"/>
    </row>
    <row r="22776" spans="1:45" ht="15" customHeight="1" x14ac:dyDescent="0.2">
      <c r="A22776" s="85"/>
      <c r="F22776" s="4"/>
      <c r="H22776" s="79"/>
      <c r="J22776" s="75"/>
      <c r="K22776" s="71"/>
      <c r="L22776" s="75"/>
      <c r="M22776" s="71"/>
      <c r="O22776" s="71"/>
      <c r="Q22776" s="71"/>
      <c r="V22776" s="4"/>
      <c r="X22776" s="4"/>
      <c r="AS22776" s="71"/>
    </row>
    <row r="22777" spans="1:45" ht="15" customHeight="1" x14ac:dyDescent="0.2">
      <c r="A22777" s="85"/>
      <c r="F22777" s="4"/>
      <c r="H22777" s="79"/>
      <c r="J22777" s="75"/>
      <c r="K22777" s="71"/>
      <c r="L22777" s="75"/>
      <c r="M22777" s="71"/>
      <c r="O22777" s="71"/>
      <c r="Q22777" s="71"/>
      <c r="V22777" s="4"/>
      <c r="X22777" s="4"/>
      <c r="AS22777" s="71"/>
    </row>
    <row r="22778" spans="1:45" ht="15" customHeight="1" x14ac:dyDescent="0.2">
      <c r="A22778" s="85"/>
      <c r="F22778" s="4"/>
      <c r="H22778" s="79"/>
      <c r="J22778" s="75"/>
      <c r="K22778" s="71"/>
      <c r="L22778" s="75"/>
      <c r="M22778" s="71"/>
      <c r="O22778" s="71"/>
      <c r="Q22778" s="71"/>
      <c r="V22778" s="4"/>
      <c r="X22778" s="4"/>
      <c r="AS22778" s="71"/>
    </row>
    <row r="22779" spans="1:45" ht="15" customHeight="1" x14ac:dyDescent="0.2">
      <c r="A22779" s="85"/>
      <c r="F22779" s="4"/>
      <c r="H22779" s="79"/>
      <c r="J22779" s="75"/>
      <c r="K22779" s="71"/>
      <c r="L22779" s="75"/>
      <c r="M22779" s="71"/>
      <c r="O22779" s="71"/>
      <c r="Q22779" s="71"/>
      <c r="V22779" s="4"/>
      <c r="X22779" s="4"/>
      <c r="AS22779" s="71"/>
    </row>
    <row r="22780" spans="1:45" ht="15" customHeight="1" x14ac:dyDescent="0.2">
      <c r="A22780" s="85"/>
      <c r="F22780" s="4"/>
      <c r="H22780" s="79"/>
      <c r="J22780" s="75"/>
      <c r="K22780" s="71"/>
      <c r="L22780" s="75"/>
      <c r="M22780" s="71"/>
      <c r="O22780" s="71"/>
      <c r="Q22780" s="71"/>
      <c r="V22780" s="4"/>
      <c r="X22780" s="4"/>
      <c r="AS22780" s="71"/>
    </row>
    <row r="22781" spans="1:45" ht="15" customHeight="1" x14ac:dyDescent="0.2">
      <c r="A22781" s="85"/>
      <c r="F22781" s="4"/>
      <c r="H22781" s="79"/>
      <c r="J22781" s="75"/>
      <c r="K22781" s="71"/>
      <c r="L22781" s="75"/>
      <c r="M22781" s="71"/>
      <c r="O22781" s="71"/>
      <c r="Q22781" s="71"/>
      <c r="V22781" s="4"/>
      <c r="X22781" s="4"/>
      <c r="AS22781" s="71"/>
    </row>
    <row r="22782" spans="1:45" ht="15" customHeight="1" x14ac:dyDescent="0.2">
      <c r="A22782" s="85"/>
      <c r="F22782" s="4"/>
      <c r="H22782" s="79"/>
      <c r="J22782" s="75"/>
      <c r="K22782" s="71"/>
      <c r="L22782" s="75"/>
      <c r="M22782" s="71"/>
      <c r="O22782" s="71"/>
      <c r="Q22782" s="71"/>
      <c r="V22782" s="4"/>
      <c r="X22782" s="4"/>
      <c r="AS22782" s="71"/>
    </row>
    <row r="22783" spans="1:45" ht="15" customHeight="1" x14ac:dyDescent="0.2">
      <c r="A22783" s="85"/>
      <c r="F22783" s="4"/>
      <c r="H22783" s="79"/>
      <c r="J22783" s="75"/>
      <c r="K22783" s="71"/>
      <c r="L22783" s="75"/>
      <c r="M22783" s="71"/>
      <c r="O22783" s="71"/>
      <c r="Q22783" s="71"/>
      <c r="V22783" s="4"/>
      <c r="X22783" s="4"/>
      <c r="AS22783" s="71"/>
    </row>
    <row r="22784" spans="1:45" ht="15" customHeight="1" x14ac:dyDescent="0.2">
      <c r="A22784" s="85"/>
      <c r="F22784" s="4"/>
      <c r="H22784" s="79"/>
      <c r="J22784" s="75"/>
      <c r="K22784" s="71"/>
      <c r="L22784" s="75"/>
      <c r="M22784" s="71"/>
      <c r="O22784" s="71"/>
      <c r="Q22784" s="71"/>
      <c r="V22784" s="4"/>
      <c r="X22784" s="4"/>
      <c r="AS22784" s="71"/>
    </row>
    <row r="22785" spans="1:45" ht="15" customHeight="1" x14ac:dyDescent="0.2">
      <c r="A22785" s="85"/>
      <c r="F22785" s="4"/>
      <c r="H22785" s="79"/>
      <c r="J22785" s="75"/>
      <c r="K22785" s="71"/>
      <c r="L22785" s="75"/>
      <c r="M22785" s="71"/>
      <c r="O22785" s="71"/>
      <c r="Q22785" s="71"/>
      <c r="V22785" s="4"/>
      <c r="X22785" s="4"/>
      <c r="AS22785" s="71"/>
    </row>
    <row r="22786" spans="1:45" ht="15" customHeight="1" x14ac:dyDescent="0.2">
      <c r="A22786" s="85"/>
      <c r="F22786" s="4"/>
      <c r="H22786" s="79"/>
      <c r="J22786" s="75"/>
      <c r="K22786" s="71"/>
      <c r="L22786" s="75"/>
      <c r="M22786" s="71"/>
      <c r="O22786" s="71"/>
      <c r="Q22786" s="71"/>
      <c r="V22786" s="4"/>
      <c r="X22786" s="4"/>
      <c r="AS22786" s="71"/>
    </row>
    <row r="22787" spans="1:45" ht="15" customHeight="1" x14ac:dyDescent="0.2">
      <c r="A22787" s="85"/>
      <c r="F22787" s="4"/>
      <c r="H22787" s="79"/>
      <c r="J22787" s="75"/>
      <c r="K22787" s="71"/>
      <c r="L22787" s="75"/>
      <c r="M22787" s="71"/>
      <c r="O22787" s="71"/>
      <c r="Q22787" s="71"/>
      <c r="V22787" s="4"/>
      <c r="X22787" s="4"/>
      <c r="AS22787" s="71"/>
    </row>
    <row r="22788" spans="1:45" ht="15" customHeight="1" x14ac:dyDescent="0.2">
      <c r="A22788" s="85"/>
      <c r="F22788" s="4"/>
      <c r="H22788" s="79"/>
      <c r="J22788" s="75"/>
      <c r="K22788" s="71"/>
      <c r="L22788" s="75"/>
      <c r="M22788" s="71"/>
      <c r="O22788" s="71"/>
      <c r="Q22788" s="71"/>
      <c r="V22788" s="4"/>
      <c r="X22788" s="4"/>
      <c r="AS22788" s="71"/>
    </row>
    <row r="22789" spans="1:45" ht="15" customHeight="1" x14ac:dyDescent="0.2">
      <c r="A22789" s="85"/>
      <c r="F22789" s="4"/>
      <c r="H22789" s="79"/>
      <c r="J22789" s="75"/>
      <c r="K22789" s="71"/>
      <c r="L22789" s="75"/>
      <c r="M22789" s="71"/>
      <c r="O22789" s="71"/>
      <c r="Q22789" s="71"/>
      <c r="V22789" s="4"/>
      <c r="X22789" s="4"/>
      <c r="AS22789" s="71"/>
    </row>
    <row r="22790" spans="1:45" ht="15" customHeight="1" x14ac:dyDescent="0.2">
      <c r="A22790" s="85"/>
      <c r="F22790" s="4"/>
      <c r="H22790" s="79"/>
      <c r="J22790" s="75"/>
      <c r="K22790" s="71"/>
      <c r="L22790" s="75"/>
      <c r="M22790" s="71"/>
      <c r="O22790" s="71"/>
      <c r="Q22790" s="71"/>
      <c r="V22790" s="4"/>
      <c r="X22790" s="4"/>
      <c r="AS22790" s="71"/>
    </row>
    <row r="22791" spans="1:45" ht="15" customHeight="1" x14ac:dyDescent="0.2">
      <c r="A22791" s="85"/>
      <c r="F22791" s="4"/>
      <c r="H22791" s="79"/>
      <c r="J22791" s="75"/>
      <c r="K22791" s="71"/>
      <c r="L22791" s="75"/>
      <c r="M22791" s="71"/>
      <c r="O22791" s="71"/>
      <c r="Q22791" s="71"/>
      <c r="V22791" s="4"/>
      <c r="X22791" s="4"/>
      <c r="AS22791" s="71"/>
    </row>
    <row r="22792" spans="1:45" ht="15" customHeight="1" x14ac:dyDescent="0.2">
      <c r="A22792" s="85"/>
      <c r="F22792" s="4"/>
      <c r="H22792" s="79"/>
      <c r="J22792" s="75"/>
      <c r="K22792" s="71"/>
      <c r="L22792" s="75"/>
      <c r="M22792" s="71"/>
      <c r="O22792" s="71"/>
      <c r="Q22792" s="71"/>
      <c r="V22792" s="4"/>
      <c r="X22792" s="4"/>
      <c r="AS22792" s="71"/>
    </row>
    <row r="22793" spans="1:45" ht="15" customHeight="1" x14ac:dyDescent="0.2">
      <c r="A22793" s="85"/>
      <c r="F22793" s="4"/>
      <c r="H22793" s="79"/>
      <c r="J22793" s="75"/>
      <c r="K22793" s="71"/>
      <c r="L22793" s="75"/>
      <c r="M22793" s="71"/>
      <c r="O22793" s="71"/>
      <c r="Q22793" s="71"/>
      <c r="V22793" s="4"/>
      <c r="X22793" s="4"/>
      <c r="AS22793" s="71"/>
    </row>
    <row r="22794" spans="1:45" ht="15" customHeight="1" x14ac:dyDescent="0.2">
      <c r="A22794" s="85"/>
      <c r="F22794" s="4"/>
      <c r="H22794" s="79"/>
      <c r="J22794" s="75"/>
      <c r="K22794" s="71"/>
      <c r="L22794" s="75"/>
      <c r="M22794" s="71"/>
      <c r="O22794" s="71"/>
      <c r="Q22794" s="71"/>
      <c r="V22794" s="4"/>
      <c r="X22794" s="4"/>
      <c r="AS22794" s="71"/>
    </row>
    <row r="22795" spans="1:45" ht="15" customHeight="1" x14ac:dyDescent="0.2">
      <c r="A22795" s="85"/>
      <c r="F22795" s="4"/>
      <c r="H22795" s="79"/>
      <c r="J22795" s="75"/>
      <c r="K22795" s="71"/>
      <c r="L22795" s="75"/>
      <c r="M22795" s="71"/>
      <c r="O22795" s="71"/>
      <c r="Q22795" s="71"/>
      <c r="V22795" s="4"/>
      <c r="X22795" s="4"/>
      <c r="AS22795" s="71"/>
    </row>
    <row r="22796" spans="1:45" ht="15" customHeight="1" x14ac:dyDescent="0.2">
      <c r="A22796" s="85"/>
      <c r="F22796" s="4"/>
      <c r="H22796" s="79"/>
      <c r="J22796" s="75"/>
      <c r="K22796" s="71"/>
      <c r="L22796" s="75"/>
      <c r="M22796" s="71"/>
      <c r="O22796" s="71"/>
      <c r="Q22796" s="71"/>
      <c r="V22796" s="4"/>
      <c r="X22796" s="4"/>
      <c r="AS22796" s="71"/>
    </row>
    <row r="22797" spans="1:45" ht="15" customHeight="1" x14ac:dyDescent="0.2">
      <c r="A22797" s="85"/>
      <c r="F22797" s="4"/>
      <c r="H22797" s="79"/>
      <c r="J22797" s="75"/>
      <c r="K22797" s="71"/>
      <c r="L22797" s="75"/>
      <c r="M22797" s="71"/>
      <c r="O22797" s="71"/>
      <c r="Q22797" s="71"/>
      <c r="V22797" s="4"/>
      <c r="X22797" s="4"/>
      <c r="AS22797" s="71"/>
    </row>
    <row r="22798" spans="1:45" ht="15" customHeight="1" x14ac:dyDescent="0.2">
      <c r="A22798" s="85"/>
      <c r="F22798" s="4"/>
      <c r="H22798" s="79"/>
      <c r="J22798" s="75"/>
      <c r="K22798" s="71"/>
      <c r="L22798" s="75"/>
      <c r="M22798" s="71"/>
      <c r="O22798" s="71"/>
      <c r="Q22798" s="71"/>
      <c r="V22798" s="4"/>
      <c r="X22798" s="4"/>
      <c r="AS22798" s="71"/>
    </row>
    <row r="22799" spans="1:45" ht="15" customHeight="1" x14ac:dyDescent="0.2">
      <c r="A22799" s="85"/>
      <c r="F22799" s="4"/>
      <c r="H22799" s="79"/>
      <c r="J22799" s="75"/>
      <c r="K22799" s="71"/>
      <c r="L22799" s="75"/>
      <c r="M22799" s="71"/>
      <c r="O22799" s="71"/>
      <c r="Q22799" s="71"/>
      <c r="V22799" s="4"/>
      <c r="X22799" s="4"/>
      <c r="AS22799" s="71"/>
    </row>
    <row r="22800" spans="1:45" ht="15" customHeight="1" x14ac:dyDescent="0.2">
      <c r="A22800" s="85"/>
      <c r="F22800" s="4"/>
      <c r="H22800" s="79"/>
      <c r="J22800" s="75"/>
      <c r="K22800" s="71"/>
      <c r="L22800" s="75"/>
      <c r="M22800" s="71"/>
      <c r="O22800" s="71"/>
      <c r="Q22800" s="71"/>
      <c r="V22800" s="4"/>
      <c r="X22800" s="4"/>
      <c r="AS22800" s="71"/>
    </row>
    <row r="22801" spans="1:45" ht="15" customHeight="1" x14ac:dyDescent="0.2">
      <c r="A22801" s="85"/>
      <c r="F22801" s="4"/>
      <c r="H22801" s="79"/>
      <c r="J22801" s="75"/>
      <c r="K22801" s="71"/>
      <c r="L22801" s="75"/>
      <c r="M22801" s="71"/>
      <c r="O22801" s="71"/>
      <c r="Q22801" s="71"/>
      <c r="V22801" s="4"/>
      <c r="X22801" s="4"/>
      <c r="AS22801" s="71"/>
    </row>
    <row r="22802" spans="1:45" ht="15" customHeight="1" x14ac:dyDescent="0.2">
      <c r="A22802" s="85"/>
      <c r="F22802" s="4"/>
      <c r="H22802" s="79"/>
      <c r="J22802" s="75"/>
      <c r="K22802" s="71"/>
      <c r="L22802" s="75"/>
      <c r="M22802" s="71"/>
      <c r="O22802" s="71"/>
      <c r="Q22802" s="71"/>
      <c r="V22802" s="4"/>
      <c r="X22802" s="4"/>
      <c r="AS22802" s="71"/>
    </row>
    <row r="22803" spans="1:45" ht="15" customHeight="1" x14ac:dyDescent="0.2">
      <c r="A22803" s="85"/>
      <c r="F22803" s="4"/>
      <c r="H22803" s="79"/>
      <c r="J22803" s="75"/>
      <c r="K22803" s="71"/>
      <c r="L22803" s="75"/>
      <c r="M22803" s="71"/>
      <c r="O22803" s="71"/>
      <c r="Q22803" s="71"/>
      <c r="V22803" s="4"/>
      <c r="X22803" s="4"/>
      <c r="AS22803" s="71"/>
    </row>
    <row r="22804" spans="1:45" ht="15" customHeight="1" x14ac:dyDescent="0.2">
      <c r="A22804" s="85"/>
      <c r="F22804" s="4"/>
      <c r="H22804" s="79"/>
      <c r="J22804" s="75"/>
      <c r="K22804" s="71"/>
      <c r="L22804" s="75"/>
      <c r="M22804" s="71"/>
      <c r="O22804" s="71"/>
      <c r="Q22804" s="71"/>
      <c r="V22804" s="4"/>
      <c r="X22804" s="4"/>
      <c r="AS22804" s="71"/>
    </row>
    <row r="22805" spans="1:45" ht="15" customHeight="1" x14ac:dyDescent="0.2">
      <c r="A22805" s="85"/>
      <c r="F22805" s="4"/>
      <c r="H22805" s="79"/>
      <c r="J22805" s="75"/>
      <c r="K22805" s="71"/>
      <c r="L22805" s="75"/>
      <c r="M22805" s="71"/>
      <c r="O22805" s="71"/>
      <c r="Q22805" s="71"/>
      <c r="V22805" s="4"/>
      <c r="X22805" s="4"/>
      <c r="AS22805" s="71"/>
    </row>
    <row r="22806" spans="1:45" ht="15" customHeight="1" x14ac:dyDescent="0.2">
      <c r="A22806" s="85"/>
      <c r="F22806" s="4"/>
      <c r="H22806" s="79"/>
      <c r="J22806" s="75"/>
      <c r="K22806" s="71"/>
      <c r="L22806" s="75"/>
      <c r="M22806" s="71"/>
      <c r="O22806" s="71"/>
      <c r="Q22806" s="71"/>
      <c r="V22806" s="4"/>
      <c r="X22806" s="4"/>
      <c r="AS22806" s="71"/>
    </row>
    <row r="22807" spans="1:45" ht="15" customHeight="1" x14ac:dyDescent="0.2">
      <c r="A22807" s="85"/>
      <c r="F22807" s="4"/>
      <c r="H22807" s="79"/>
      <c r="J22807" s="75"/>
      <c r="K22807" s="71"/>
      <c r="L22807" s="75"/>
      <c r="M22807" s="71"/>
      <c r="O22807" s="71"/>
      <c r="Q22807" s="71"/>
      <c r="V22807" s="4"/>
      <c r="X22807" s="4"/>
      <c r="AS22807" s="71"/>
    </row>
    <row r="22808" spans="1:45" ht="15" customHeight="1" x14ac:dyDescent="0.2">
      <c r="A22808" s="85"/>
      <c r="F22808" s="4"/>
      <c r="H22808" s="79"/>
      <c r="J22808" s="75"/>
      <c r="K22808" s="71"/>
      <c r="L22808" s="75"/>
      <c r="M22808" s="71"/>
      <c r="O22808" s="71"/>
      <c r="Q22808" s="71"/>
      <c r="V22808" s="4"/>
      <c r="X22808" s="4"/>
      <c r="AS22808" s="71"/>
    </row>
    <row r="22809" spans="1:45" ht="15" customHeight="1" x14ac:dyDescent="0.2">
      <c r="A22809" s="85"/>
      <c r="F22809" s="4"/>
      <c r="H22809" s="79"/>
      <c r="J22809" s="75"/>
      <c r="K22809" s="71"/>
      <c r="L22809" s="75"/>
      <c r="M22809" s="71"/>
      <c r="O22809" s="71"/>
      <c r="Q22809" s="71"/>
      <c r="V22809" s="4"/>
      <c r="X22809" s="4"/>
      <c r="AS22809" s="71"/>
    </row>
    <row r="22810" spans="1:45" ht="15" customHeight="1" x14ac:dyDescent="0.2">
      <c r="A22810" s="85"/>
      <c r="F22810" s="4"/>
      <c r="H22810" s="79"/>
      <c r="J22810" s="75"/>
      <c r="K22810" s="71"/>
      <c r="L22810" s="75"/>
      <c r="M22810" s="71"/>
      <c r="O22810" s="71"/>
      <c r="Q22810" s="71"/>
      <c r="V22810" s="4"/>
      <c r="X22810" s="4"/>
      <c r="AS22810" s="71"/>
    </row>
    <row r="22811" spans="1:45" ht="15" customHeight="1" x14ac:dyDescent="0.2">
      <c r="A22811" s="85"/>
      <c r="F22811" s="4"/>
      <c r="H22811" s="79"/>
      <c r="J22811" s="75"/>
      <c r="K22811" s="71"/>
      <c r="L22811" s="75"/>
      <c r="M22811" s="71"/>
      <c r="O22811" s="71"/>
      <c r="Q22811" s="71"/>
      <c r="V22811" s="4"/>
      <c r="X22811" s="4"/>
      <c r="AS22811" s="71"/>
    </row>
    <row r="22812" spans="1:45" ht="15" customHeight="1" x14ac:dyDescent="0.2">
      <c r="A22812" s="85"/>
      <c r="F22812" s="4"/>
      <c r="H22812" s="79"/>
      <c r="J22812" s="75"/>
      <c r="K22812" s="71"/>
      <c r="L22812" s="75"/>
      <c r="M22812" s="71"/>
      <c r="O22812" s="71"/>
      <c r="Q22812" s="71"/>
      <c r="V22812" s="4"/>
      <c r="X22812" s="4"/>
      <c r="AS22812" s="71"/>
    </row>
    <row r="22813" spans="1:45" ht="15" customHeight="1" x14ac:dyDescent="0.2">
      <c r="A22813" s="85"/>
      <c r="F22813" s="4"/>
      <c r="H22813" s="79"/>
      <c r="J22813" s="75"/>
      <c r="K22813" s="71"/>
      <c r="L22813" s="75"/>
      <c r="M22813" s="71"/>
      <c r="O22813" s="71"/>
      <c r="Q22813" s="71"/>
      <c r="V22813" s="4"/>
      <c r="X22813" s="4"/>
      <c r="AS22813" s="71"/>
    </row>
    <row r="22814" spans="1:45" ht="15" customHeight="1" x14ac:dyDescent="0.2">
      <c r="A22814" s="85"/>
      <c r="F22814" s="4"/>
      <c r="H22814" s="79"/>
      <c r="J22814" s="75"/>
      <c r="K22814" s="71"/>
      <c r="L22814" s="75"/>
      <c r="M22814" s="71"/>
      <c r="O22814" s="71"/>
      <c r="Q22814" s="71"/>
      <c r="V22814" s="4"/>
      <c r="X22814" s="4"/>
      <c r="AS22814" s="71"/>
    </row>
    <row r="22815" spans="1:45" ht="15" customHeight="1" x14ac:dyDescent="0.2">
      <c r="A22815" s="85"/>
      <c r="F22815" s="4"/>
      <c r="H22815" s="79"/>
      <c r="J22815" s="75"/>
      <c r="K22815" s="71"/>
      <c r="L22815" s="75"/>
      <c r="M22815" s="71"/>
      <c r="O22815" s="71"/>
      <c r="Q22815" s="71"/>
      <c r="V22815" s="4"/>
      <c r="X22815" s="4"/>
      <c r="AS22815" s="71"/>
    </row>
    <row r="22816" spans="1:45" ht="15" customHeight="1" x14ac:dyDescent="0.2">
      <c r="A22816" s="85"/>
      <c r="F22816" s="4"/>
      <c r="H22816" s="79"/>
      <c r="J22816" s="75"/>
      <c r="K22816" s="71"/>
      <c r="L22816" s="75"/>
      <c r="M22816" s="71"/>
      <c r="O22816" s="71"/>
      <c r="Q22816" s="71"/>
      <c r="V22816" s="4"/>
      <c r="X22816" s="4"/>
      <c r="AS22816" s="71"/>
    </row>
    <row r="22817" spans="1:45" ht="15" customHeight="1" x14ac:dyDescent="0.2">
      <c r="A22817" s="85"/>
      <c r="F22817" s="4"/>
      <c r="H22817" s="79"/>
      <c r="J22817" s="75"/>
      <c r="K22817" s="71"/>
      <c r="L22817" s="75"/>
      <c r="M22817" s="71"/>
      <c r="O22817" s="71"/>
      <c r="Q22817" s="71"/>
      <c r="V22817" s="4"/>
      <c r="X22817" s="4"/>
      <c r="AS22817" s="71"/>
    </row>
    <row r="22818" spans="1:45" ht="15" customHeight="1" x14ac:dyDescent="0.2">
      <c r="A22818" s="85"/>
      <c r="F22818" s="4"/>
      <c r="H22818" s="79"/>
      <c r="J22818" s="75"/>
      <c r="K22818" s="71"/>
      <c r="L22818" s="75"/>
      <c r="M22818" s="71"/>
      <c r="O22818" s="71"/>
      <c r="Q22818" s="71"/>
      <c r="V22818" s="4"/>
      <c r="X22818" s="4"/>
      <c r="AS22818" s="71"/>
    </row>
    <row r="22819" spans="1:45" ht="15" customHeight="1" x14ac:dyDescent="0.2">
      <c r="A22819" s="85"/>
      <c r="F22819" s="4"/>
      <c r="H22819" s="79"/>
      <c r="J22819" s="75"/>
      <c r="K22819" s="71"/>
      <c r="L22819" s="75"/>
      <c r="M22819" s="71"/>
      <c r="O22819" s="71"/>
      <c r="Q22819" s="71"/>
      <c r="V22819" s="4"/>
      <c r="X22819" s="4"/>
      <c r="AS22819" s="71"/>
    </row>
    <row r="22820" spans="1:45" ht="15" customHeight="1" x14ac:dyDescent="0.2">
      <c r="A22820" s="85"/>
      <c r="F22820" s="4"/>
      <c r="H22820" s="79"/>
      <c r="J22820" s="75"/>
      <c r="K22820" s="71"/>
      <c r="L22820" s="75"/>
      <c r="M22820" s="71"/>
      <c r="O22820" s="71"/>
      <c r="Q22820" s="71"/>
      <c r="V22820" s="4"/>
      <c r="X22820" s="4"/>
      <c r="AS22820" s="71"/>
    </row>
    <row r="22821" spans="1:45" ht="15" customHeight="1" x14ac:dyDescent="0.2">
      <c r="A22821" s="85"/>
      <c r="F22821" s="4"/>
      <c r="H22821" s="79"/>
      <c r="J22821" s="75"/>
      <c r="K22821" s="71"/>
      <c r="L22821" s="75"/>
      <c r="M22821" s="71"/>
      <c r="O22821" s="71"/>
      <c r="Q22821" s="71"/>
      <c r="V22821" s="4"/>
      <c r="X22821" s="4"/>
      <c r="AS22821" s="71"/>
    </row>
    <row r="22822" spans="1:45" ht="15" customHeight="1" x14ac:dyDescent="0.2">
      <c r="A22822" s="85"/>
      <c r="F22822" s="4"/>
      <c r="H22822" s="79"/>
      <c r="J22822" s="75"/>
      <c r="K22822" s="71"/>
      <c r="L22822" s="75"/>
      <c r="M22822" s="71"/>
      <c r="O22822" s="71"/>
      <c r="Q22822" s="71"/>
      <c r="V22822" s="4"/>
      <c r="X22822" s="4"/>
      <c r="AS22822" s="71"/>
    </row>
    <row r="22823" spans="1:45" ht="15" customHeight="1" x14ac:dyDescent="0.2">
      <c r="A22823" s="85"/>
      <c r="F22823" s="4"/>
      <c r="H22823" s="79"/>
      <c r="J22823" s="75"/>
      <c r="K22823" s="71"/>
      <c r="L22823" s="75"/>
      <c r="M22823" s="71"/>
      <c r="O22823" s="71"/>
      <c r="Q22823" s="71"/>
      <c r="V22823" s="4"/>
      <c r="X22823" s="4"/>
      <c r="AS22823" s="71"/>
    </row>
    <row r="22824" spans="1:45" ht="15" customHeight="1" x14ac:dyDescent="0.2">
      <c r="A22824" s="85"/>
      <c r="F22824" s="4"/>
      <c r="H22824" s="79"/>
      <c r="J22824" s="75"/>
      <c r="K22824" s="71"/>
      <c r="L22824" s="75"/>
      <c r="M22824" s="71"/>
      <c r="O22824" s="71"/>
      <c r="Q22824" s="71"/>
      <c r="V22824" s="4"/>
      <c r="X22824" s="4"/>
      <c r="AS22824" s="71"/>
    </row>
    <row r="22825" spans="1:45" ht="15" customHeight="1" x14ac:dyDescent="0.2">
      <c r="A22825" s="85"/>
      <c r="F22825" s="4"/>
      <c r="H22825" s="79"/>
      <c r="J22825" s="75"/>
      <c r="K22825" s="71"/>
      <c r="L22825" s="75"/>
      <c r="M22825" s="71"/>
      <c r="O22825" s="71"/>
      <c r="Q22825" s="71"/>
      <c r="V22825" s="4"/>
      <c r="X22825" s="4"/>
      <c r="AS22825" s="71"/>
    </row>
    <row r="22826" spans="1:45" ht="15" customHeight="1" x14ac:dyDescent="0.2">
      <c r="A22826" s="85"/>
      <c r="F22826" s="4"/>
      <c r="H22826" s="79"/>
      <c r="J22826" s="75"/>
      <c r="K22826" s="71"/>
      <c r="L22826" s="75"/>
      <c r="M22826" s="71"/>
      <c r="O22826" s="71"/>
      <c r="Q22826" s="71"/>
      <c r="V22826" s="4"/>
      <c r="X22826" s="4"/>
      <c r="AS22826" s="71"/>
    </row>
    <row r="22827" spans="1:45" ht="15" customHeight="1" x14ac:dyDescent="0.2">
      <c r="A22827" s="85"/>
      <c r="F22827" s="4"/>
      <c r="H22827" s="79"/>
      <c r="J22827" s="75"/>
      <c r="K22827" s="71"/>
      <c r="L22827" s="75"/>
      <c r="M22827" s="71"/>
      <c r="O22827" s="71"/>
      <c r="Q22827" s="71"/>
      <c r="V22827" s="4"/>
      <c r="X22827" s="4"/>
      <c r="AS22827" s="71"/>
    </row>
    <row r="22828" spans="1:45" ht="15" customHeight="1" x14ac:dyDescent="0.2">
      <c r="A22828" s="85"/>
      <c r="F22828" s="4"/>
      <c r="H22828" s="79"/>
      <c r="J22828" s="75"/>
      <c r="K22828" s="71"/>
      <c r="L22828" s="75"/>
      <c r="M22828" s="71"/>
      <c r="O22828" s="71"/>
      <c r="Q22828" s="71"/>
      <c r="V22828" s="4"/>
      <c r="X22828" s="4"/>
      <c r="AS22828" s="71"/>
    </row>
    <row r="22829" spans="1:45" ht="15" customHeight="1" x14ac:dyDescent="0.2">
      <c r="A22829" s="85"/>
      <c r="F22829" s="4"/>
      <c r="H22829" s="79"/>
      <c r="J22829" s="75"/>
      <c r="K22829" s="71"/>
      <c r="L22829" s="75"/>
      <c r="M22829" s="71"/>
      <c r="O22829" s="71"/>
      <c r="Q22829" s="71"/>
      <c r="V22829" s="4"/>
      <c r="X22829" s="4"/>
      <c r="AS22829" s="71"/>
    </row>
    <row r="22830" spans="1:45" ht="15" customHeight="1" x14ac:dyDescent="0.2">
      <c r="A22830" s="85"/>
      <c r="F22830" s="4"/>
      <c r="H22830" s="79"/>
      <c r="J22830" s="75"/>
      <c r="K22830" s="71"/>
      <c r="L22830" s="75"/>
      <c r="M22830" s="71"/>
      <c r="O22830" s="71"/>
      <c r="Q22830" s="71"/>
      <c r="V22830" s="4"/>
      <c r="X22830" s="4"/>
      <c r="AS22830" s="71"/>
    </row>
    <row r="22831" spans="1:45" ht="15" customHeight="1" x14ac:dyDescent="0.2">
      <c r="A22831" s="85"/>
      <c r="F22831" s="4"/>
      <c r="H22831" s="79"/>
      <c r="J22831" s="75"/>
      <c r="K22831" s="71"/>
      <c r="L22831" s="75"/>
      <c r="M22831" s="71"/>
      <c r="O22831" s="71"/>
      <c r="Q22831" s="71"/>
      <c r="V22831" s="4"/>
      <c r="X22831" s="4"/>
      <c r="AS22831" s="71"/>
    </row>
    <row r="22832" spans="1:45" ht="15" customHeight="1" x14ac:dyDescent="0.2">
      <c r="A22832" s="85"/>
      <c r="F22832" s="4"/>
      <c r="H22832" s="79"/>
      <c r="J22832" s="75"/>
      <c r="K22832" s="71"/>
      <c r="L22832" s="75"/>
      <c r="M22832" s="71"/>
      <c r="O22832" s="71"/>
      <c r="Q22832" s="71"/>
      <c r="V22832" s="4"/>
      <c r="X22832" s="4"/>
      <c r="AS22832" s="71"/>
    </row>
    <row r="22833" spans="1:45" ht="15" customHeight="1" x14ac:dyDescent="0.2">
      <c r="A22833" s="85"/>
      <c r="F22833" s="4"/>
      <c r="H22833" s="79"/>
      <c r="J22833" s="75"/>
      <c r="K22833" s="71"/>
      <c r="L22833" s="75"/>
      <c r="M22833" s="71"/>
      <c r="O22833" s="71"/>
      <c r="Q22833" s="71"/>
      <c r="V22833" s="4"/>
      <c r="X22833" s="4"/>
      <c r="AS22833" s="71"/>
    </row>
    <row r="22834" spans="1:45" ht="15" customHeight="1" x14ac:dyDescent="0.2">
      <c r="A22834" s="85"/>
      <c r="F22834" s="4"/>
      <c r="H22834" s="79"/>
      <c r="J22834" s="75"/>
      <c r="K22834" s="71"/>
      <c r="L22834" s="75"/>
      <c r="M22834" s="71"/>
      <c r="O22834" s="71"/>
      <c r="Q22834" s="71"/>
      <c r="V22834" s="4"/>
      <c r="X22834" s="4"/>
      <c r="AS22834" s="71"/>
    </row>
    <row r="22835" spans="1:45" ht="15" customHeight="1" x14ac:dyDescent="0.2">
      <c r="A22835" s="85"/>
      <c r="F22835" s="4"/>
      <c r="H22835" s="79"/>
      <c r="J22835" s="75"/>
      <c r="K22835" s="71"/>
      <c r="L22835" s="75"/>
      <c r="M22835" s="71"/>
      <c r="O22835" s="71"/>
      <c r="Q22835" s="71"/>
      <c r="V22835" s="4"/>
      <c r="X22835" s="4"/>
      <c r="AS22835" s="71"/>
    </row>
    <row r="22836" spans="1:45" ht="15" customHeight="1" x14ac:dyDescent="0.2">
      <c r="A22836" s="85"/>
      <c r="F22836" s="4"/>
      <c r="H22836" s="79"/>
      <c r="J22836" s="75"/>
      <c r="K22836" s="71"/>
      <c r="L22836" s="75"/>
      <c r="M22836" s="71"/>
      <c r="O22836" s="71"/>
      <c r="Q22836" s="71"/>
      <c r="V22836" s="4"/>
      <c r="X22836" s="4"/>
      <c r="AS22836" s="71"/>
    </row>
    <row r="22837" spans="1:45" ht="15" customHeight="1" x14ac:dyDescent="0.2">
      <c r="A22837" s="85"/>
      <c r="F22837" s="4"/>
      <c r="H22837" s="79"/>
      <c r="J22837" s="75"/>
      <c r="K22837" s="71"/>
      <c r="L22837" s="75"/>
      <c r="M22837" s="71"/>
      <c r="O22837" s="71"/>
      <c r="Q22837" s="71"/>
      <c r="V22837" s="4"/>
      <c r="X22837" s="4"/>
      <c r="AS22837" s="71"/>
    </row>
    <row r="22838" spans="1:45" ht="15" customHeight="1" x14ac:dyDescent="0.2">
      <c r="A22838" s="85"/>
      <c r="F22838" s="4"/>
      <c r="H22838" s="79"/>
      <c r="J22838" s="75"/>
      <c r="K22838" s="71"/>
      <c r="L22838" s="75"/>
      <c r="M22838" s="71"/>
      <c r="O22838" s="71"/>
      <c r="Q22838" s="71"/>
      <c r="V22838" s="4"/>
      <c r="X22838" s="4"/>
      <c r="AS22838" s="71"/>
    </row>
    <row r="22839" spans="1:45" ht="15" customHeight="1" x14ac:dyDescent="0.2">
      <c r="A22839" s="85"/>
      <c r="F22839" s="4"/>
      <c r="H22839" s="79"/>
      <c r="J22839" s="75"/>
      <c r="K22839" s="71"/>
      <c r="L22839" s="75"/>
      <c r="M22839" s="71"/>
      <c r="O22839" s="71"/>
      <c r="Q22839" s="71"/>
      <c r="V22839" s="4"/>
      <c r="X22839" s="4"/>
      <c r="AS22839" s="71"/>
    </row>
    <row r="22840" spans="1:45" ht="15" customHeight="1" x14ac:dyDescent="0.2">
      <c r="A22840" s="85"/>
      <c r="F22840" s="4"/>
      <c r="H22840" s="79"/>
      <c r="J22840" s="75"/>
      <c r="K22840" s="71"/>
      <c r="L22840" s="75"/>
      <c r="M22840" s="71"/>
      <c r="O22840" s="71"/>
      <c r="Q22840" s="71"/>
      <c r="V22840" s="4"/>
      <c r="X22840" s="4"/>
      <c r="AS22840" s="71"/>
    </row>
    <row r="22841" spans="1:45" ht="15" customHeight="1" x14ac:dyDescent="0.2">
      <c r="A22841" s="82"/>
      <c r="F22841" s="4"/>
      <c r="H22841" s="79"/>
      <c r="J22841" s="75"/>
      <c r="K22841" s="71"/>
      <c r="L22841" s="75"/>
      <c r="M22841" s="71"/>
      <c r="O22841" s="71"/>
      <c r="Q22841" s="71"/>
      <c r="V22841" s="4"/>
      <c r="X22841" s="4"/>
      <c r="AS22841" s="71"/>
    </row>
    <row r="22842" spans="1:45" ht="15" customHeight="1" x14ac:dyDescent="0.2">
      <c r="A22842" s="82"/>
      <c r="F22842" s="4"/>
      <c r="H22842" s="78"/>
      <c r="J22842" s="75"/>
      <c r="K22842" s="71"/>
      <c r="L22842" s="75"/>
      <c r="M22842" s="71"/>
      <c r="O22842" s="71"/>
      <c r="Q22842" s="71"/>
      <c r="V22842" s="4"/>
      <c r="X22842" s="4"/>
      <c r="AS22842" s="71"/>
    </row>
    <row r="22843" spans="1:45" ht="15" customHeight="1" x14ac:dyDescent="0.2">
      <c r="A22843" s="82"/>
      <c r="F22843" s="4"/>
      <c r="H22843" s="78"/>
      <c r="J22843" s="75"/>
      <c r="K22843" s="71"/>
      <c r="L22843" s="75"/>
      <c r="M22843" s="71"/>
      <c r="O22843" s="71"/>
      <c r="Q22843" s="71"/>
      <c r="V22843" s="4"/>
      <c r="X22843" s="4"/>
      <c r="AS22843" s="71"/>
    </row>
    <row r="22844" spans="1:45" ht="15" customHeight="1" x14ac:dyDescent="0.2">
      <c r="A22844" s="82"/>
      <c r="F22844" s="4"/>
      <c r="H22844" s="78"/>
      <c r="J22844" s="75"/>
      <c r="K22844" s="71"/>
      <c r="L22844" s="75"/>
      <c r="M22844" s="71"/>
      <c r="O22844" s="71"/>
      <c r="Q22844" s="71"/>
      <c r="V22844" s="4"/>
      <c r="X22844" s="4"/>
      <c r="AS22844" s="71"/>
    </row>
    <row r="22845" spans="1:45" ht="15" customHeight="1" x14ac:dyDescent="0.2">
      <c r="A22845" s="82"/>
      <c r="F22845" s="4"/>
      <c r="H22845" s="78"/>
      <c r="J22845" s="75"/>
      <c r="K22845" s="71"/>
      <c r="L22845" s="75"/>
      <c r="M22845" s="71"/>
      <c r="O22845" s="71"/>
      <c r="Q22845" s="71"/>
      <c r="V22845" s="4"/>
      <c r="X22845" s="4"/>
      <c r="AS22845" s="71"/>
    </row>
    <row r="22846" spans="1:45" ht="15" customHeight="1" x14ac:dyDescent="0.2">
      <c r="A22846" s="82"/>
      <c r="F22846" s="4"/>
      <c r="H22846" s="78"/>
      <c r="J22846" s="75"/>
      <c r="K22846" s="71"/>
      <c r="L22846" s="75"/>
      <c r="M22846" s="71"/>
      <c r="O22846" s="71"/>
      <c r="Q22846" s="71"/>
      <c r="V22846" s="4"/>
      <c r="X22846" s="4"/>
      <c r="AS22846" s="71"/>
    </row>
    <row r="22847" spans="1:45" ht="15" customHeight="1" x14ac:dyDescent="0.2">
      <c r="A22847" s="82"/>
      <c r="F22847" s="4"/>
      <c r="H22847" s="78"/>
      <c r="J22847" s="75"/>
      <c r="K22847" s="71"/>
      <c r="L22847" s="75"/>
      <c r="M22847" s="71"/>
      <c r="O22847" s="71"/>
      <c r="Q22847" s="71"/>
      <c r="V22847" s="4"/>
      <c r="X22847" s="4"/>
      <c r="AS22847" s="71"/>
    </row>
    <row r="22848" spans="1:45" ht="15" customHeight="1" x14ac:dyDescent="0.2">
      <c r="A22848" s="82"/>
      <c r="F22848" s="4"/>
      <c r="H22848" s="78"/>
      <c r="J22848" s="75"/>
      <c r="K22848" s="71"/>
      <c r="L22848" s="75"/>
      <c r="M22848" s="71"/>
      <c r="O22848" s="71"/>
      <c r="Q22848" s="71"/>
      <c r="V22848" s="4"/>
      <c r="X22848" s="4"/>
      <c r="AS22848" s="71"/>
    </row>
    <row r="22849" spans="1:45" ht="15" customHeight="1" x14ac:dyDescent="0.2">
      <c r="A22849" s="82"/>
      <c r="F22849" s="4"/>
      <c r="H22849" s="78"/>
      <c r="J22849" s="75"/>
      <c r="K22849" s="71"/>
      <c r="L22849" s="75"/>
      <c r="M22849" s="71"/>
      <c r="O22849" s="71"/>
      <c r="Q22849" s="71"/>
      <c r="V22849" s="4"/>
      <c r="X22849" s="4"/>
      <c r="AS22849" s="71"/>
    </row>
    <row r="22850" spans="1:45" ht="15" customHeight="1" x14ac:dyDescent="0.2">
      <c r="A22850" s="82"/>
      <c r="F22850" s="4"/>
      <c r="H22850" s="78"/>
      <c r="J22850" s="75"/>
      <c r="K22850" s="71"/>
      <c r="L22850" s="75"/>
      <c r="M22850" s="71"/>
      <c r="O22850" s="71"/>
      <c r="Q22850" s="71"/>
      <c r="V22850" s="4"/>
      <c r="X22850" s="4"/>
      <c r="AS22850" s="71"/>
    </row>
    <row r="22851" spans="1:45" ht="15" customHeight="1" x14ac:dyDescent="0.2">
      <c r="A22851" s="82"/>
      <c r="F22851" s="4"/>
      <c r="H22851" s="78"/>
      <c r="J22851" s="75"/>
      <c r="K22851" s="71"/>
      <c r="L22851" s="75"/>
      <c r="M22851" s="71"/>
      <c r="O22851" s="71"/>
      <c r="Q22851" s="71"/>
      <c r="V22851" s="4"/>
      <c r="X22851" s="4"/>
      <c r="AS22851" s="71"/>
    </row>
    <row r="22852" spans="1:45" ht="15" customHeight="1" x14ac:dyDescent="0.2">
      <c r="A22852" s="82"/>
      <c r="F22852" s="4"/>
      <c r="H22852" s="78"/>
      <c r="J22852" s="75"/>
      <c r="K22852" s="71"/>
      <c r="L22852" s="75"/>
      <c r="M22852" s="71"/>
      <c r="O22852" s="71"/>
      <c r="Q22852" s="71"/>
      <c r="V22852" s="4"/>
      <c r="X22852" s="4"/>
      <c r="AS22852" s="71"/>
    </row>
    <row r="22853" spans="1:45" ht="15" customHeight="1" x14ac:dyDescent="0.2">
      <c r="A22853" s="82"/>
      <c r="F22853" s="4"/>
      <c r="H22853" s="78"/>
      <c r="J22853" s="75"/>
      <c r="K22853" s="71"/>
      <c r="L22853" s="75"/>
      <c r="M22853" s="71"/>
      <c r="O22853" s="71"/>
      <c r="Q22853" s="71"/>
      <c r="V22853" s="4"/>
      <c r="X22853" s="4"/>
      <c r="AS22853" s="71"/>
    </row>
    <row r="22854" spans="1:45" ht="15" customHeight="1" x14ac:dyDescent="0.2">
      <c r="A22854" s="82"/>
      <c r="F22854" s="4"/>
      <c r="H22854" s="78"/>
      <c r="J22854" s="75"/>
      <c r="K22854" s="71"/>
      <c r="L22854" s="75"/>
      <c r="M22854" s="71"/>
      <c r="O22854" s="71"/>
      <c r="Q22854" s="71"/>
      <c r="V22854" s="4"/>
      <c r="X22854" s="4"/>
      <c r="AS22854" s="71"/>
    </row>
    <row r="22855" spans="1:45" ht="15" customHeight="1" x14ac:dyDescent="0.2">
      <c r="A22855" s="82"/>
      <c r="F22855" s="4"/>
      <c r="H22855" s="78"/>
      <c r="J22855" s="75"/>
      <c r="K22855" s="71"/>
      <c r="L22855" s="75"/>
      <c r="M22855" s="71"/>
      <c r="O22855" s="71"/>
      <c r="Q22855" s="71"/>
      <c r="V22855" s="4"/>
      <c r="X22855" s="4"/>
      <c r="AS22855" s="71"/>
    </row>
    <row r="22856" spans="1:45" ht="15" customHeight="1" x14ac:dyDescent="0.2">
      <c r="A22856" s="82"/>
      <c r="F22856" s="4"/>
      <c r="H22856" s="78"/>
      <c r="J22856" s="75"/>
      <c r="K22856" s="71"/>
      <c r="L22856" s="75"/>
      <c r="M22856" s="71"/>
      <c r="O22856" s="71"/>
      <c r="Q22856" s="71"/>
      <c r="V22856" s="4"/>
      <c r="X22856" s="4"/>
      <c r="AS22856" s="71"/>
    </row>
    <row r="22857" spans="1:45" ht="15" customHeight="1" x14ac:dyDescent="0.2">
      <c r="A22857" s="82"/>
      <c r="F22857" s="4"/>
      <c r="H22857" s="78"/>
      <c r="J22857" s="75"/>
      <c r="K22857" s="71"/>
      <c r="L22857" s="75"/>
      <c r="M22857" s="71"/>
      <c r="O22857" s="71"/>
      <c r="Q22857" s="71"/>
      <c r="V22857" s="4"/>
      <c r="X22857" s="4"/>
      <c r="AS22857" s="71"/>
    </row>
    <row r="22858" spans="1:45" ht="15" customHeight="1" x14ac:dyDescent="0.2">
      <c r="A22858" s="82"/>
      <c r="F22858" s="4"/>
      <c r="H22858" s="78"/>
      <c r="J22858" s="75"/>
      <c r="K22858" s="71"/>
      <c r="L22858" s="75"/>
      <c r="M22858" s="71"/>
      <c r="O22858" s="71"/>
      <c r="Q22858" s="71"/>
      <c r="V22858" s="4"/>
      <c r="X22858" s="4"/>
      <c r="AS22858" s="71"/>
    </row>
    <row r="22859" spans="1:45" ht="15" customHeight="1" x14ac:dyDescent="0.2">
      <c r="A22859" s="82"/>
      <c r="F22859" s="4"/>
      <c r="H22859" s="78"/>
      <c r="J22859" s="75"/>
      <c r="K22859" s="71"/>
      <c r="L22859" s="75"/>
      <c r="M22859" s="71"/>
      <c r="O22859" s="71"/>
      <c r="Q22859" s="71"/>
      <c r="V22859" s="4"/>
      <c r="X22859" s="4"/>
      <c r="AS22859" s="71"/>
    </row>
    <row r="22860" spans="1:45" ht="15" customHeight="1" x14ac:dyDescent="0.2">
      <c r="A22860" s="82"/>
      <c r="F22860" s="4"/>
      <c r="H22860" s="78"/>
      <c r="J22860" s="75"/>
      <c r="K22860" s="71"/>
      <c r="L22860" s="75"/>
      <c r="M22860" s="71"/>
      <c r="O22860" s="71"/>
      <c r="Q22860" s="71"/>
      <c r="V22860" s="4"/>
      <c r="X22860" s="4"/>
      <c r="AS22860" s="71"/>
    </row>
    <row r="22861" spans="1:45" ht="15" customHeight="1" x14ac:dyDescent="0.2">
      <c r="A22861" s="82"/>
      <c r="F22861" s="4"/>
      <c r="H22861" s="78"/>
      <c r="J22861" s="75"/>
      <c r="K22861" s="71"/>
      <c r="L22861" s="75"/>
      <c r="M22861" s="71"/>
      <c r="O22861" s="71"/>
      <c r="Q22861" s="71"/>
      <c r="V22861" s="4"/>
      <c r="X22861" s="4"/>
      <c r="AS22861" s="71"/>
    </row>
    <row r="22862" spans="1:45" ht="15" customHeight="1" x14ac:dyDescent="0.2">
      <c r="A22862" s="82"/>
      <c r="F22862" s="4"/>
      <c r="H22862" s="78"/>
      <c r="J22862" s="75"/>
      <c r="K22862" s="71"/>
      <c r="L22862" s="75"/>
      <c r="M22862" s="71"/>
      <c r="O22862" s="71"/>
      <c r="Q22862" s="71"/>
      <c r="V22862" s="4"/>
      <c r="X22862" s="4"/>
      <c r="AS22862" s="71"/>
    </row>
    <row r="22863" spans="1:45" ht="15" customHeight="1" x14ac:dyDescent="0.2">
      <c r="A22863" s="82"/>
      <c r="F22863" s="4"/>
      <c r="H22863" s="78"/>
      <c r="J22863" s="75"/>
      <c r="K22863" s="71"/>
      <c r="L22863" s="75"/>
      <c r="M22863" s="71"/>
      <c r="O22863" s="71"/>
      <c r="Q22863" s="71"/>
      <c r="V22863" s="4"/>
      <c r="X22863" s="4"/>
      <c r="AS22863" s="71"/>
    </row>
    <row r="22864" spans="1:45" ht="15" customHeight="1" x14ac:dyDescent="0.2">
      <c r="A22864" s="82"/>
      <c r="F22864" s="4"/>
      <c r="H22864" s="78"/>
      <c r="J22864" s="75"/>
      <c r="K22864" s="71"/>
      <c r="L22864" s="75"/>
      <c r="M22864" s="71"/>
      <c r="O22864" s="71"/>
      <c r="Q22864" s="71"/>
      <c r="V22864" s="4"/>
      <c r="X22864" s="4"/>
      <c r="AS22864" s="71"/>
    </row>
    <row r="22865" spans="1:45" ht="15" customHeight="1" x14ac:dyDescent="0.2">
      <c r="A22865" s="82"/>
      <c r="F22865" s="4"/>
      <c r="H22865" s="78"/>
      <c r="J22865" s="75"/>
      <c r="K22865" s="71"/>
      <c r="L22865" s="75"/>
      <c r="M22865" s="71"/>
      <c r="O22865" s="71"/>
      <c r="Q22865" s="71"/>
      <c r="V22865" s="4"/>
      <c r="X22865" s="4"/>
      <c r="AS22865" s="71"/>
    </row>
    <row r="22866" spans="1:45" ht="15" customHeight="1" x14ac:dyDescent="0.2">
      <c r="A22866" s="82"/>
      <c r="F22866" s="4"/>
      <c r="H22866" s="78"/>
      <c r="J22866" s="75"/>
      <c r="K22866" s="71"/>
      <c r="L22866" s="75"/>
      <c r="M22866" s="71"/>
      <c r="O22866" s="71"/>
      <c r="Q22866" s="71"/>
      <c r="V22866" s="4"/>
      <c r="X22866" s="4"/>
      <c r="AS22866" s="71"/>
    </row>
    <row r="22867" spans="1:45" ht="15" customHeight="1" x14ac:dyDescent="0.2">
      <c r="A22867" s="82"/>
      <c r="F22867" s="4"/>
      <c r="H22867" s="78"/>
      <c r="J22867" s="75"/>
      <c r="K22867" s="71"/>
      <c r="L22867" s="75"/>
      <c r="M22867" s="71"/>
      <c r="O22867" s="71"/>
      <c r="Q22867" s="71"/>
      <c r="V22867" s="4"/>
      <c r="X22867" s="4"/>
      <c r="AS22867" s="71"/>
    </row>
    <row r="22868" spans="1:45" ht="15" customHeight="1" x14ac:dyDescent="0.2">
      <c r="A22868" s="82"/>
      <c r="F22868" s="4"/>
      <c r="H22868" s="78"/>
      <c r="J22868" s="75"/>
      <c r="K22868" s="71"/>
      <c r="L22868" s="75"/>
      <c r="M22868" s="71"/>
      <c r="O22868" s="71"/>
      <c r="Q22868" s="71"/>
      <c r="V22868" s="4"/>
      <c r="X22868" s="4"/>
      <c r="AS22868" s="71"/>
    </row>
    <row r="22869" spans="1:45" ht="15" customHeight="1" x14ac:dyDescent="0.2">
      <c r="A22869" s="82"/>
      <c r="F22869" s="4"/>
      <c r="H22869" s="78"/>
      <c r="J22869" s="75"/>
      <c r="K22869" s="71"/>
      <c r="L22869" s="75"/>
      <c r="M22869" s="71"/>
      <c r="O22869" s="71"/>
      <c r="Q22869" s="71"/>
      <c r="V22869" s="4"/>
      <c r="X22869" s="4"/>
      <c r="AS22869" s="71"/>
    </row>
    <row r="22870" spans="1:45" ht="15" customHeight="1" x14ac:dyDescent="0.2">
      <c r="A22870" s="82"/>
      <c r="F22870" s="4"/>
      <c r="H22870" s="78"/>
      <c r="J22870" s="75"/>
      <c r="K22870" s="71"/>
      <c r="L22870" s="75"/>
      <c r="M22870" s="71"/>
      <c r="O22870" s="71"/>
      <c r="Q22870" s="71"/>
      <c r="V22870" s="4"/>
      <c r="X22870" s="4"/>
      <c r="AS22870" s="71"/>
    </row>
    <row r="22871" spans="1:45" ht="15" customHeight="1" x14ac:dyDescent="0.2">
      <c r="A22871" s="82"/>
      <c r="F22871" s="4"/>
      <c r="H22871" s="78"/>
      <c r="J22871" s="75"/>
      <c r="K22871" s="71"/>
      <c r="L22871" s="75"/>
      <c r="M22871" s="71"/>
      <c r="O22871" s="71"/>
      <c r="Q22871" s="71"/>
      <c r="V22871" s="4"/>
      <c r="X22871" s="4"/>
      <c r="AS22871" s="71"/>
    </row>
    <row r="22872" spans="1:45" ht="15" customHeight="1" x14ac:dyDescent="0.2">
      <c r="A22872" s="82"/>
      <c r="F22872" s="4"/>
      <c r="H22872" s="78"/>
      <c r="J22872" s="75"/>
      <c r="K22872" s="71"/>
      <c r="L22872" s="75"/>
      <c r="M22872" s="71"/>
      <c r="O22872" s="71"/>
      <c r="Q22872" s="71"/>
      <c r="V22872" s="4"/>
      <c r="X22872" s="4"/>
      <c r="AS22872" s="71"/>
    </row>
    <row r="22873" spans="1:45" ht="15" customHeight="1" x14ac:dyDescent="0.2">
      <c r="A22873" s="82"/>
      <c r="F22873" s="4"/>
      <c r="H22873" s="78"/>
      <c r="J22873" s="75"/>
      <c r="K22873" s="71"/>
      <c r="L22873" s="75"/>
      <c r="M22873" s="71"/>
      <c r="O22873" s="71"/>
      <c r="Q22873" s="71"/>
      <c r="V22873" s="4"/>
      <c r="X22873" s="4"/>
      <c r="AS22873" s="71"/>
    </row>
    <row r="22874" spans="1:45" ht="15" customHeight="1" x14ac:dyDescent="0.2">
      <c r="A22874" s="82"/>
      <c r="F22874" s="4"/>
      <c r="H22874" s="78"/>
      <c r="J22874" s="75"/>
      <c r="K22874" s="71"/>
      <c r="L22874" s="75"/>
      <c r="M22874" s="71"/>
      <c r="O22874" s="71"/>
      <c r="Q22874" s="71"/>
      <c r="V22874" s="4"/>
      <c r="X22874" s="4"/>
      <c r="AS22874" s="71"/>
    </row>
    <row r="22875" spans="1:45" ht="15" customHeight="1" x14ac:dyDescent="0.2">
      <c r="A22875" s="82"/>
      <c r="F22875" s="4"/>
      <c r="H22875" s="78"/>
      <c r="J22875" s="75"/>
      <c r="K22875" s="71"/>
      <c r="L22875" s="75"/>
      <c r="M22875" s="71"/>
      <c r="O22875" s="71"/>
      <c r="Q22875" s="71"/>
      <c r="V22875" s="4"/>
      <c r="X22875" s="4"/>
      <c r="AS22875" s="71"/>
    </row>
    <row r="22876" spans="1:45" ht="15" customHeight="1" x14ac:dyDescent="0.2">
      <c r="A22876" s="82"/>
      <c r="F22876" s="4"/>
      <c r="H22876" s="78"/>
      <c r="J22876" s="75"/>
      <c r="K22876" s="71"/>
      <c r="L22876" s="75"/>
      <c r="M22876" s="71"/>
      <c r="O22876" s="71"/>
      <c r="Q22876" s="71"/>
      <c r="V22876" s="4"/>
      <c r="X22876" s="4"/>
      <c r="AS22876" s="71"/>
    </row>
    <row r="22877" spans="1:45" ht="15" customHeight="1" x14ac:dyDescent="0.2">
      <c r="A22877" s="82"/>
      <c r="F22877" s="4"/>
      <c r="H22877" s="78"/>
      <c r="J22877" s="75"/>
      <c r="K22877" s="71"/>
      <c r="L22877" s="75"/>
      <c r="M22877" s="71"/>
      <c r="O22877" s="71"/>
      <c r="Q22877" s="71"/>
      <c r="V22877" s="4"/>
      <c r="X22877" s="4"/>
      <c r="AS22877" s="71"/>
    </row>
    <row r="22878" spans="1:45" ht="15" customHeight="1" x14ac:dyDescent="0.2">
      <c r="A22878" s="82"/>
      <c r="F22878" s="4"/>
      <c r="H22878" s="78"/>
      <c r="J22878" s="75"/>
      <c r="K22878" s="71"/>
      <c r="L22878" s="75"/>
      <c r="M22878" s="71"/>
      <c r="O22878" s="71"/>
      <c r="Q22878" s="71"/>
      <c r="V22878" s="4"/>
      <c r="X22878" s="4"/>
      <c r="AS22878" s="71"/>
    </row>
    <row r="22879" spans="1:45" ht="15" customHeight="1" x14ac:dyDescent="0.2">
      <c r="A22879" s="82"/>
      <c r="F22879" s="4"/>
      <c r="H22879" s="78"/>
      <c r="J22879" s="75"/>
      <c r="K22879" s="71"/>
      <c r="L22879" s="75"/>
      <c r="M22879" s="71"/>
      <c r="O22879" s="71"/>
      <c r="Q22879" s="71"/>
      <c r="V22879" s="4"/>
      <c r="X22879" s="4"/>
      <c r="AS22879" s="71"/>
    </row>
    <row r="22880" spans="1:45" ht="15" customHeight="1" x14ac:dyDescent="0.2">
      <c r="A22880" s="82"/>
      <c r="F22880" s="4"/>
      <c r="H22880" s="78"/>
      <c r="J22880" s="75"/>
      <c r="K22880" s="71"/>
      <c r="L22880" s="75"/>
      <c r="M22880" s="71"/>
      <c r="O22880" s="71"/>
      <c r="Q22880" s="71"/>
      <c r="V22880" s="4"/>
      <c r="X22880" s="4"/>
      <c r="AS22880" s="71"/>
    </row>
    <row r="22881" spans="1:45" ht="15" customHeight="1" x14ac:dyDescent="0.2">
      <c r="A22881" s="82"/>
      <c r="F22881" s="4"/>
      <c r="H22881" s="78"/>
      <c r="J22881" s="75"/>
      <c r="K22881" s="71"/>
      <c r="L22881" s="75"/>
      <c r="M22881" s="71"/>
      <c r="O22881" s="71"/>
      <c r="Q22881" s="71"/>
      <c r="V22881" s="4"/>
      <c r="X22881" s="4"/>
      <c r="AS22881" s="71"/>
    </row>
    <row r="22882" spans="1:45" ht="15" customHeight="1" x14ac:dyDescent="0.2">
      <c r="A22882" s="82"/>
      <c r="F22882" s="4"/>
      <c r="H22882" s="78"/>
      <c r="J22882" s="75"/>
      <c r="K22882" s="71"/>
      <c r="L22882" s="75"/>
      <c r="M22882" s="71"/>
      <c r="O22882" s="71"/>
      <c r="Q22882" s="71"/>
      <c r="V22882" s="4"/>
      <c r="X22882" s="4"/>
      <c r="AS22882" s="71"/>
    </row>
    <row r="22883" spans="1:45" ht="15" customHeight="1" x14ac:dyDescent="0.2">
      <c r="A22883" s="82"/>
      <c r="F22883" s="4"/>
      <c r="H22883" s="79"/>
      <c r="J22883" s="75"/>
      <c r="K22883" s="71"/>
      <c r="L22883" s="75"/>
      <c r="M22883" s="71"/>
      <c r="O22883" s="71"/>
      <c r="Q22883" s="71"/>
      <c r="V22883" s="4"/>
      <c r="X22883" s="4"/>
      <c r="AS22883" s="71"/>
    </row>
    <row r="22884" spans="1:45" ht="15" customHeight="1" x14ac:dyDescent="0.2">
      <c r="A22884" s="82"/>
      <c r="F22884" s="4"/>
      <c r="H22884" s="79"/>
      <c r="J22884" s="75"/>
      <c r="K22884" s="71"/>
      <c r="L22884" s="75"/>
      <c r="M22884" s="71"/>
      <c r="O22884" s="71"/>
      <c r="Q22884" s="71"/>
      <c r="V22884" s="4"/>
      <c r="X22884" s="4"/>
      <c r="AS22884" s="71"/>
    </row>
    <row r="22885" spans="1:45" ht="15" customHeight="1" x14ac:dyDescent="0.2">
      <c r="A22885" s="82"/>
      <c r="F22885" s="4"/>
      <c r="H22885" s="79"/>
      <c r="J22885" s="75"/>
      <c r="K22885" s="71"/>
      <c r="L22885" s="75"/>
      <c r="M22885" s="71"/>
      <c r="O22885" s="71"/>
      <c r="Q22885" s="71"/>
      <c r="V22885" s="4"/>
      <c r="X22885" s="4"/>
      <c r="AS22885" s="71"/>
    </row>
    <row r="22886" spans="1:45" ht="15" customHeight="1" x14ac:dyDescent="0.2">
      <c r="A22886" s="82"/>
      <c r="F22886" s="4"/>
      <c r="H22886" s="78"/>
      <c r="J22886" s="75"/>
      <c r="K22886" s="71"/>
      <c r="L22886" s="75"/>
      <c r="M22886" s="71"/>
      <c r="O22886" s="71"/>
      <c r="Q22886" s="71"/>
      <c r="V22886" s="4"/>
      <c r="X22886" s="4"/>
      <c r="AS22886" s="71"/>
    </row>
    <row r="22887" spans="1:45" ht="15" customHeight="1" x14ac:dyDescent="0.2">
      <c r="A22887" s="82"/>
      <c r="F22887" s="4"/>
      <c r="H22887" s="78"/>
      <c r="J22887" s="75"/>
      <c r="K22887" s="71"/>
      <c r="L22887" s="75"/>
      <c r="M22887" s="71"/>
      <c r="O22887" s="71"/>
      <c r="Q22887" s="71"/>
      <c r="V22887" s="4"/>
      <c r="X22887" s="4"/>
      <c r="AS22887" s="71"/>
    </row>
    <row r="22888" spans="1:45" ht="15" customHeight="1" x14ac:dyDescent="0.2">
      <c r="A22888" s="82"/>
      <c r="F22888" s="4"/>
      <c r="H22888" s="78"/>
      <c r="J22888" s="75"/>
      <c r="K22888" s="71"/>
      <c r="L22888" s="75"/>
      <c r="M22888" s="71"/>
      <c r="O22888" s="71"/>
      <c r="Q22888" s="71"/>
      <c r="V22888" s="4"/>
      <c r="X22888" s="4"/>
      <c r="AS22888" s="71"/>
    </row>
    <row r="22889" spans="1:45" ht="15" customHeight="1" x14ac:dyDescent="0.2">
      <c r="A22889" s="82"/>
      <c r="F22889" s="4"/>
      <c r="H22889" s="78"/>
      <c r="J22889" s="75"/>
      <c r="K22889" s="71"/>
      <c r="L22889" s="75"/>
      <c r="M22889" s="71"/>
      <c r="O22889" s="71"/>
      <c r="Q22889" s="71"/>
      <c r="V22889" s="4"/>
      <c r="X22889" s="4"/>
      <c r="AS22889" s="71"/>
    </row>
    <row r="22890" spans="1:45" ht="15" customHeight="1" x14ac:dyDescent="0.2">
      <c r="A22890" s="82"/>
      <c r="F22890" s="4"/>
      <c r="H22890" s="78"/>
      <c r="J22890" s="75"/>
      <c r="K22890" s="71"/>
      <c r="L22890" s="75"/>
      <c r="M22890" s="71"/>
      <c r="O22890" s="71"/>
      <c r="Q22890" s="71"/>
      <c r="V22890" s="4"/>
      <c r="X22890" s="4"/>
      <c r="AS22890" s="71"/>
    </row>
    <row r="22891" spans="1:45" ht="15" customHeight="1" x14ac:dyDescent="0.2">
      <c r="A22891" s="82"/>
      <c r="F22891" s="4"/>
      <c r="H22891" s="78"/>
      <c r="J22891" s="75"/>
      <c r="K22891" s="71"/>
      <c r="L22891" s="75"/>
      <c r="M22891" s="71"/>
      <c r="O22891" s="71"/>
      <c r="Q22891" s="71"/>
      <c r="V22891" s="4"/>
      <c r="X22891" s="4"/>
      <c r="AS22891" s="71"/>
    </row>
    <row r="22892" spans="1:45" ht="15" customHeight="1" x14ac:dyDescent="0.2">
      <c r="A22892" s="82"/>
      <c r="F22892" s="4"/>
      <c r="H22892" s="78"/>
      <c r="J22892" s="75"/>
      <c r="K22892" s="71"/>
      <c r="L22892" s="75"/>
      <c r="M22892" s="71"/>
      <c r="O22892" s="71"/>
      <c r="Q22892" s="71"/>
      <c r="V22892" s="4"/>
      <c r="X22892" s="4"/>
      <c r="AS22892" s="71"/>
    </row>
    <row r="22893" spans="1:45" ht="15" customHeight="1" x14ac:dyDescent="0.2">
      <c r="A22893" s="82"/>
      <c r="F22893" s="4"/>
      <c r="H22893" s="78"/>
      <c r="J22893" s="75"/>
      <c r="K22893" s="71"/>
      <c r="L22893" s="75"/>
      <c r="M22893" s="71"/>
      <c r="O22893" s="71"/>
      <c r="Q22893" s="71"/>
      <c r="V22893" s="4"/>
      <c r="X22893" s="4"/>
      <c r="AS22893" s="71"/>
    </row>
    <row r="22894" spans="1:45" ht="15" customHeight="1" x14ac:dyDescent="0.2">
      <c r="A22894" s="82"/>
      <c r="F22894" s="4"/>
      <c r="H22894" s="78"/>
      <c r="J22894" s="75"/>
      <c r="K22894" s="71"/>
      <c r="L22894" s="75"/>
      <c r="M22894" s="71"/>
      <c r="O22894" s="71"/>
      <c r="Q22894" s="71"/>
      <c r="V22894" s="4"/>
      <c r="X22894" s="4"/>
      <c r="AS22894" s="71"/>
    </row>
    <row r="22895" spans="1:45" ht="15" customHeight="1" x14ac:dyDescent="0.2">
      <c r="A22895" s="82"/>
      <c r="F22895" s="4"/>
      <c r="H22895" s="78"/>
      <c r="J22895" s="75"/>
      <c r="K22895" s="71"/>
      <c r="L22895" s="75"/>
      <c r="M22895" s="71"/>
      <c r="O22895" s="71"/>
      <c r="Q22895" s="71"/>
      <c r="V22895" s="4"/>
      <c r="X22895" s="4"/>
      <c r="AS22895" s="71"/>
    </row>
    <row r="22896" spans="1:45" ht="15" customHeight="1" x14ac:dyDescent="0.2">
      <c r="A22896" s="82"/>
      <c r="F22896" s="4"/>
      <c r="H22896" s="78"/>
      <c r="J22896" s="75"/>
      <c r="K22896" s="71"/>
      <c r="L22896" s="75"/>
      <c r="M22896" s="71"/>
      <c r="O22896" s="71"/>
      <c r="Q22896" s="71"/>
      <c r="V22896" s="4"/>
      <c r="X22896" s="4"/>
      <c r="AS22896" s="71"/>
    </row>
    <row r="22897" spans="1:45" ht="15" customHeight="1" x14ac:dyDescent="0.2">
      <c r="A22897" s="82"/>
      <c r="F22897" s="4"/>
      <c r="H22897" s="78"/>
      <c r="J22897" s="75"/>
      <c r="K22897" s="71"/>
      <c r="L22897" s="75"/>
      <c r="M22897" s="71"/>
      <c r="O22897" s="71"/>
      <c r="Q22897" s="71"/>
      <c r="V22897" s="4"/>
      <c r="X22897" s="4"/>
      <c r="AS22897" s="71"/>
    </row>
    <row r="22898" spans="1:45" ht="15" customHeight="1" x14ac:dyDescent="0.2">
      <c r="A22898" s="82"/>
      <c r="F22898" s="4"/>
      <c r="H22898" s="78"/>
      <c r="J22898" s="75"/>
      <c r="K22898" s="71"/>
      <c r="L22898" s="75"/>
      <c r="M22898" s="71"/>
      <c r="O22898" s="71"/>
      <c r="Q22898" s="71"/>
      <c r="V22898" s="4"/>
      <c r="X22898" s="4"/>
      <c r="AS22898" s="71"/>
    </row>
    <row r="22899" spans="1:45" ht="15" customHeight="1" x14ac:dyDescent="0.2">
      <c r="A22899" s="82"/>
      <c r="F22899" s="4"/>
      <c r="H22899" s="78"/>
      <c r="J22899" s="75"/>
      <c r="K22899" s="71"/>
      <c r="L22899" s="75"/>
      <c r="M22899" s="71"/>
      <c r="O22899" s="71"/>
      <c r="Q22899" s="71"/>
      <c r="V22899" s="4"/>
      <c r="X22899" s="4"/>
      <c r="AS22899" s="71"/>
    </row>
    <row r="22900" spans="1:45" ht="15" customHeight="1" x14ac:dyDescent="0.2">
      <c r="A22900" s="82"/>
      <c r="F22900" s="4"/>
      <c r="H22900" s="78"/>
      <c r="J22900" s="75"/>
      <c r="K22900" s="71"/>
      <c r="L22900" s="75"/>
      <c r="M22900" s="71"/>
      <c r="O22900" s="71"/>
      <c r="Q22900" s="71"/>
      <c r="V22900" s="4"/>
      <c r="X22900" s="4"/>
      <c r="AS22900" s="71"/>
    </row>
    <row r="22901" spans="1:45" ht="15" customHeight="1" x14ac:dyDescent="0.2">
      <c r="A22901" s="82"/>
      <c r="F22901" s="4"/>
      <c r="H22901" s="78"/>
      <c r="J22901" s="75"/>
      <c r="K22901" s="71"/>
      <c r="L22901" s="75"/>
      <c r="M22901" s="71"/>
      <c r="O22901" s="71"/>
      <c r="Q22901" s="71"/>
      <c r="V22901" s="4"/>
      <c r="X22901" s="4"/>
      <c r="AS22901" s="71"/>
    </row>
    <row r="22902" spans="1:45" ht="15" customHeight="1" x14ac:dyDescent="0.2">
      <c r="A22902" s="82"/>
      <c r="F22902" s="4"/>
      <c r="H22902" s="78"/>
      <c r="J22902" s="75"/>
      <c r="K22902" s="71"/>
      <c r="L22902" s="75"/>
      <c r="M22902" s="71"/>
      <c r="O22902" s="71"/>
      <c r="Q22902" s="71"/>
      <c r="V22902" s="4"/>
      <c r="X22902" s="4"/>
      <c r="AS22902" s="71"/>
    </row>
    <row r="22903" spans="1:45" ht="15" customHeight="1" x14ac:dyDescent="0.2">
      <c r="A22903" s="82"/>
      <c r="F22903" s="4"/>
      <c r="H22903" s="78"/>
      <c r="J22903" s="75"/>
      <c r="K22903" s="71"/>
      <c r="L22903" s="75"/>
      <c r="M22903" s="71"/>
      <c r="O22903" s="71"/>
      <c r="Q22903" s="71"/>
      <c r="V22903" s="4"/>
      <c r="X22903" s="4"/>
      <c r="AS22903" s="71"/>
    </row>
    <row r="22904" spans="1:45" ht="15" customHeight="1" x14ac:dyDescent="0.2">
      <c r="A22904" s="82"/>
      <c r="F22904" s="4"/>
      <c r="H22904" s="78"/>
      <c r="J22904" s="75"/>
      <c r="K22904" s="71"/>
      <c r="L22904" s="75"/>
      <c r="M22904" s="71"/>
      <c r="O22904" s="71"/>
      <c r="Q22904" s="71"/>
      <c r="V22904" s="4"/>
      <c r="X22904" s="4"/>
      <c r="AS22904" s="71"/>
    </row>
    <row r="22905" spans="1:45" ht="15" customHeight="1" x14ac:dyDescent="0.2">
      <c r="A22905" s="82"/>
      <c r="F22905" s="4"/>
      <c r="H22905" s="78"/>
      <c r="J22905" s="75"/>
      <c r="K22905" s="71"/>
      <c r="L22905" s="75"/>
      <c r="M22905" s="71"/>
      <c r="O22905" s="71"/>
      <c r="Q22905" s="71"/>
      <c r="V22905" s="4"/>
      <c r="X22905" s="4"/>
      <c r="AS22905" s="71"/>
    </row>
    <row r="22906" spans="1:45" ht="15" customHeight="1" x14ac:dyDescent="0.2">
      <c r="A22906" s="82"/>
      <c r="F22906" s="4"/>
      <c r="H22906" s="78"/>
      <c r="J22906" s="75"/>
      <c r="K22906" s="71"/>
      <c r="L22906" s="75"/>
      <c r="M22906" s="71"/>
      <c r="O22906" s="71"/>
      <c r="Q22906" s="71"/>
      <c r="V22906" s="4"/>
      <c r="X22906" s="4"/>
      <c r="AS22906" s="71"/>
    </row>
    <row r="22907" spans="1:45" ht="15" customHeight="1" x14ac:dyDescent="0.2">
      <c r="A22907" s="82"/>
      <c r="F22907" s="4"/>
      <c r="H22907" s="78"/>
      <c r="J22907" s="75"/>
      <c r="K22907" s="71"/>
      <c r="L22907" s="75"/>
      <c r="M22907" s="71"/>
      <c r="O22907" s="71"/>
      <c r="Q22907" s="71"/>
      <c r="V22907" s="4"/>
      <c r="X22907" s="4"/>
      <c r="AS22907" s="71"/>
    </row>
    <row r="22908" spans="1:45" ht="15" customHeight="1" x14ac:dyDescent="0.2">
      <c r="A22908" s="82"/>
      <c r="F22908" s="4"/>
      <c r="H22908" s="79"/>
      <c r="J22908" s="75"/>
      <c r="K22908" s="71"/>
      <c r="L22908" s="75"/>
      <c r="M22908" s="71"/>
      <c r="O22908" s="71"/>
      <c r="Q22908" s="71"/>
      <c r="V22908" s="4"/>
      <c r="X22908" s="4"/>
      <c r="AS22908" s="71"/>
    </row>
    <row r="22909" spans="1:45" ht="15" customHeight="1" x14ac:dyDescent="0.2">
      <c r="A22909" s="82"/>
      <c r="F22909" s="4"/>
      <c r="H22909" s="79"/>
      <c r="J22909" s="75"/>
      <c r="K22909" s="71"/>
      <c r="L22909" s="75"/>
      <c r="M22909" s="71"/>
      <c r="O22909" s="71"/>
      <c r="Q22909" s="71"/>
      <c r="V22909" s="4"/>
      <c r="X22909" s="4"/>
      <c r="AS22909" s="71"/>
    </row>
    <row r="22910" spans="1:45" ht="15" customHeight="1" x14ac:dyDescent="0.2">
      <c r="A22910" s="82"/>
      <c r="F22910" s="4"/>
      <c r="H22910" s="79"/>
      <c r="J22910" s="75"/>
      <c r="K22910" s="71"/>
      <c r="L22910" s="75"/>
      <c r="M22910" s="71"/>
      <c r="O22910" s="71"/>
      <c r="Q22910" s="71"/>
      <c r="V22910" s="4"/>
      <c r="X22910" s="4"/>
      <c r="AS22910" s="71"/>
    </row>
    <row r="22911" spans="1:45" ht="15" customHeight="1" x14ac:dyDescent="0.2">
      <c r="A22911" s="82"/>
      <c r="F22911" s="4"/>
      <c r="H22911" s="79"/>
      <c r="J22911" s="75"/>
      <c r="K22911" s="71"/>
      <c r="L22911" s="75"/>
      <c r="M22911" s="71"/>
      <c r="O22911" s="71"/>
      <c r="Q22911" s="71"/>
      <c r="V22911" s="4"/>
      <c r="X22911" s="4"/>
      <c r="AS22911" s="71"/>
    </row>
    <row r="22912" spans="1:45" ht="15" customHeight="1" x14ac:dyDescent="0.2">
      <c r="A22912" s="82"/>
      <c r="F22912" s="4"/>
      <c r="H22912" s="79"/>
      <c r="J22912" s="75"/>
      <c r="K22912" s="71"/>
      <c r="L22912" s="75"/>
      <c r="M22912" s="71"/>
      <c r="O22912" s="71"/>
      <c r="Q22912" s="71"/>
      <c r="V22912" s="4"/>
      <c r="X22912" s="4"/>
      <c r="AS22912" s="71"/>
    </row>
    <row r="22913" spans="1:45" ht="15" customHeight="1" x14ac:dyDescent="0.2">
      <c r="A22913" s="82"/>
      <c r="F22913" s="4"/>
      <c r="H22913" s="78"/>
      <c r="J22913" s="75"/>
      <c r="K22913" s="71"/>
      <c r="L22913" s="75"/>
      <c r="M22913" s="71"/>
      <c r="O22913" s="71"/>
      <c r="Q22913" s="71"/>
      <c r="V22913" s="4"/>
      <c r="X22913" s="4"/>
      <c r="AS22913" s="71"/>
    </row>
    <row r="22914" spans="1:45" ht="15" customHeight="1" x14ac:dyDescent="0.2">
      <c r="A22914" s="82"/>
      <c r="F22914" s="4"/>
      <c r="H22914" s="78"/>
      <c r="J22914" s="75"/>
      <c r="K22914" s="71"/>
      <c r="L22914" s="75"/>
      <c r="M22914" s="71"/>
      <c r="O22914" s="71"/>
      <c r="Q22914" s="71"/>
      <c r="V22914" s="4"/>
      <c r="X22914" s="4"/>
      <c r="AS22914" s="71"/>
    </row>
    <row r="22915" spans="1:45" ht="15" customHeight="1" x14ac:dyDescent="0.2">
      <c r="A22915" s="82"/>
      <c r="F22915" s="4"/>
      <c r="H22915" s="78"/>
      <c r="J22915" s="75"/>
      <c r="K22915" s="71"/>
      <c r="L22915" s="75"/>
      <c r="M22915" s="71"/>
      <c r="O22915" s="71"/>
      <c r="Q22915" s="71"/>
      <c r="V22915" s="4"/>
      <c r="X22915" s="4"/>
      <c r="AS22915" s="71"/>
    </row>
    <row r="22916" spans="1:45" ht="15" customHeight="1" x14ac:dyDescent="0.2">
      <c r="A22916" s="82"/>
      <c r="F22916" s="4"/>
      <c r="H22916" s="78"/>
      <c r="J22916" s="75"/>
      <c r="K22916" s="71"/>
      <c r="L22916" s="75"/>
      <c r="M22916" s="71"/>
      <c r="O22916" s="71"/>
      <c r="Q22916" s="71"/>
      <c r="V22916" s="4"/>
      <c r="X22916" s="4"/>
      <c r="AS22916" s="71"/>
    </row>
    <row r="22917" spans="1:45" ht="15" customHeight="1" x14ac:dyDescent="0.2">
      <c r="A22917" s="82"/>
      <c r="F22917" s="4"/>
      <c r="H22917" s="78"/>
      <c r="J22917" s="75"/>
      <c r="K22917" s="71"/>
      <c r="L22917" s="75"/>
      <c r="M22917" s="71"/>
      <c r="O22917" s="71"/>
      <c r="Q22917" s="71"/>
      <c r="V22917" s="4"/>
      <c r="X22917" s="4"/>
      <c r="AS22917" s="71"/>
    </row>
    <row r="22918" spans="1:45" ht="15" customHeight="1" x14ac:dyDescent="0.2">
      <c r="A22918" s="82"/>
      <c r="F22918" s="4"/>
      <c r="H22918" s="78"/>
      <c r="J22918" s="75"/>
      <c r="K22918" s="71"/>
      <c r="L22918" s="75"/>
      <c r="M22918" s="71"/>
      <c r="O22918" s="71"/>
      <c r="Q22918" s="71"/>
      <c r="V22918" s="4"/>
      <c r="X22918" s="4"/>
      <c r="AS22918" s="71"/>
    </row>
    <row r="22919" spans="1:45" ht="15" customHeight="1" x14ac:dyDescent="0.2">
      <c r="A22919" s="82"/>
      <c r="F22919" s="4"/>
      <c r="H22919" s="78"/>
      <c r="J22919" s="75"/>
      <c r="K22919" s="71"/>
      <c r="L22919" s="75"/>
      <c r="M22919" s="71"/>
      <c r="O22919" s="71"/>
      <c r="Q22919" s="71"/>
      <c r="V22919" s="4"/>
      <c r="X22919" s="4"/>
      <c r="AS22919" s="71"/>
    </row>
    <row r="22920" spans="1:45" ht="15" customHeight="1" x14ac:dyDescent="0.2">
      <c r="A22920" s="82"/>
      <c r="F22920" s="4"/>
      <c r="H22920" s="78"/>
      <c r="J22920" s="75"/>
      <c r="K22920" s="71"/>
      <c r="L22920" s="75"/>
      <c r="M22920" s="71"/>
      <c r="O22920" s="71"/>
      <c r="Q22920" s="71"/>
      <c r="V22920" s="4"/>
      <c r="X22920" s="4"/>
      <c r="AS22920" s="71"/>
    </row>
    <row r="22921" spans="1:45" ht="15" customHeight="1" x14ac:dyDescent="0.2">
      <c r="A22921" s="82"/>
      <c r="F22921" s="4"/>
      <c r="H22921" s="78"/>
      <c r="J22921" s="75"/>
      <c r="K22921" s="71"/>
      <c r="L22921" s="75"/>
      <c r="M22921" s="71"/>
      <c r="O22921" s="71"/>
      <c r="Q22921" s="71"/>
      <c r="V22921" s="4"/>
      <c r="X22921" s="4"/>
      <c r="AS22921" s="71"/>
    </row>
    <row r="22922" spans="1:45" ht="15" customHeight="1" x14ac:dyDescent="0.2">
      <c r="A22922" s="82"/>
      <c r="F22922" s="4"/>
      <c r="H22922" s="78"/>
      <c r="J22922" s="75"/>
      <c r="K22922" s="71"/>
      <c r="L22922" s="75"/>
      <c r="M22922" s="71"/>
      <c r="O22922" s="71"/>
      <c r="Q22922" s="71"/>
      <c r="V22922" s="4"/>
      <c r="X22922" s="4"/>
      <c r="AS22922" s="71"/>
    </row>
    <row r="22923" spans="1:45" ht="15" customHeight="1" x14ac:dyDescent="0.2">
      <c r="A22923" s="82"/>
      <c r="F22923" s="4"/>
      <c r="H22923" s="78"/>
      <c r="J22923" s="75"/>
      <c r="K22923" s="71"/>
      <c r="L22923" s="75"/>
      <c r="M22923" s="71"/>
      <c r="O22923" s="71"/>
      <c r="Q22923" s="71"/>
      <c r="V22923" s="4"/>
      <c r="X22923" s="4"/>
      <c r="AS22923" s="71"/>
    </row>
    <row r="22924" spans="1:45" ht="15" customHeight="1" x14ac:dyDescent="0.2">
      <c r="A22924" s="82"/>
      <c r="F22924" s="4"/>
      <c r="H22924" s="78"/>
      <c r="J22924" s="75"/>
      <c r="K22924" s="71"/>
      <c r="L22924" s="75"/>
      <c r="M22924" s="71"/>
      <c r="O22924" s="71"/>
      <c r="Q22924" s="71"/>
      <c r="V22924" s="4"/>
      <c r="X22924" s="4"/>
      <c r="AS22924" s="71"/>
    </row>
    <row r="22925" spans="1:45" ht="15" customHeight="1" x14ac:dyDescent="0.2">
      <c r="A22925" s="82"/>
      <c r="F22925" s="4"/>
      <c r="H22925" s="78"/>
      <c r="J22925" s="75"/>
      <c r="K22925" s="71"/>
      <c r="L22925" s="75"/>
      <c r="M22925" s="71"/>
      <c r="O22925" s="71"/>
      <c r="Q22925" s="71"/>
      <c r="V22925" s="4"/>
      <c r="X22925" s="4"/>
      <c r="AS22925" s="71"/>
    </row>
    <row r="22926" spans="1:45" ht="15" customHeight="1" x14ac:dyDescent="0.2">
      <c r="A22926" s="82"/>
      <c r="F22926" s="4"/>
      <c r="H22926" s="78"/>
      <c r="J22926" s="75"/>
      <c r="K22926" s="71"/>
      <c r="L22926" s="75"/>
      <c r="M22926" s="71"/>
      <c r="O22926" s="71"/>
      <c r="Q22926" s="71"/>
      <c r="V22926" s="4"/>
      <c r="X22926" s="4"/>
      <c r="AS22926" s="71"/>
    </row>
    <row r="22927" spans="1:45" ht="15" customHeight="1" x14ac:dyDescent="0.2">
      <c r="A22927" s="82"/>
      <c r="F22927" s="4"/>
      <c r="H22927" s="78"/>
      <c r="J22927" s="75"/>
      <c r="K22927" s="71"/>
      <c r="L22927" s="75"/>
      <c r="M22927" s="71"/>
      <c r="O22927" s="71"/>
      <c r="Q22927" s="71"/>
      <c r="V22927" s="4"/>
      <c r="X22927" s="4"/>
      <c r="AS22927" s="71"/>
    </row>
    <row r="22928" spans="1:45" ht="15" customHeight="1" x14ac:dyDescent="0.2">
      <c r="A22928" s="82"/>
      <c r="F22928" s="4"/>
      <c r="H22928" s="78"/>
      <c r="J22928" s="75"/>
      <c r="K22928" s="71"/>
      <c r="L22928" s="75"/>
      <c r="M22928" s="71"/>
      <c r="O22928" s="71"/>
      <c r="Q22928" s="71"/>
      <c r="V22928" s="4"/>
      <c r="X22928" s="4"/>
      <c r="AS22928" s="71"/>
    </row>
    <row r="22929" spans="1:45" ht="15" customHeight="1" x14ac:dyDescent="0.2">
      <c r="A22929" s="82"/>
      <c r="F22929" s="4"/>
      <c r="H22929" s="78"/>
      <c r="J22929" s="75"/>
      <c r="K22929" s="71"/>
      <c r="L22929" s="75"/>
      <c r="M22929" s="71"/>
      <c r="O22929" s="71"/>
      <c r="Q22929" s="71"/>
      <c r="V22929" s="4"/>
      <c r="X22929" s="4"/>
      <c r="AS22929" s="71"/>
    </row>
    <row r="22930" spans="1:45" ht="15" customHeight="1" x14ac:dyDescent="0.2">
      <c r="A22930" s="82"/>
      <c r="F22930" s="4"/>
      <c r="H22930" s="78"/>
      <c r="J22930" s="75"/>
      <c r="K22930" s="71"/>
      <c r="L22930" s="75"/>
      <c r="M22930" s="71"/>
      <c r="O22930" s="71"/>
      <c r="Q22930" s="71"/>
      <c r="V22930" s="4"/>
      <c r="X22930" s="4"/>
      <c r="AS22930" s="71"/>
    </row>
    <row r="22931" spans="1:45" ht="15" customHeight="1" x14ac:dyDescent="0.2">
      <c r="A22931" s="82"/>
      <c r="F22931" s="4"/>
      <c r="H22931" s="78"/>
      <c r="J22931" s="75"/>
      <c r="K22931" s="71"/>
      <c r="L22931" s="75"/>
      <c r="M22931" s="71"/>
      <c r="O22931" s="71"/>
      <c r="Q22931" s="71"/>
      <c r="V22931" s="4"/>
      <c r="X22931" s="4"/>
      <c r="AS22931" s="71"/>
    </row>
    <row r="22932" spans="1:45" ht="15" customHeight="1" x14ac:dyDescent="0.2">
      <c r="A22932" s="82"/>
      <c r="F22932" s="4"/>
      <c r="H22932" s="78"/>
      <c r="J22932" s="75"/>
      <c r="K22932" s="71"/>
      <c r="L22932" s="75"/>
      <c r="M22932" s="71"/>
      <c r="O22932" s="71"/>
      <c r="Q22932" s="71"/>
      <c r="V22932" s="4"/>
      <c r="X22932" s="4"/>
      <c r="AS22932" s="71"/>
    </row>
    <row r="22933" spans="1:45" ht="15" customHeight="1" x14ac:dyDescent="0.2">
      <c r="A22933" s="82"/>
      <c r="F22933" s="4"/>
      <c r="H22933" s="78"/>
      <c r="J22933" s="75"/>
      <c r="K22933" s="71"/>
      <c r="L22933" s="75"/>
      <c r="M22933" s="71"/>
      <c r="O22933" s="71"/>
      <c r="Q22933" s="71"/>
      <c r="V22933" s="4"/>
      <c r="X22933" s="4"/>
      <c r="AS22933" s="71"/>
    </row>
    <row r="22934" spans="1:45" ht="15" customHeight="1" x14ac:dyDescent="0.2">
      <c r="A22934" s="82"/>
      <c r="F22934" s="4"/>
      <c r="H22934" s="78"/>
      <c r="J22934" s="75"/>
      <c r="K22934" s="71"/>
      <c r="L22934" s="75"/>
      <c r="M22934" s="71"/>
      <c r="O22934" s="71"/>
      <c r="Q22934" s="71"/>
      <c r="V22934" s="4"/>
      <c r="X22934" s="4"/>
      <c r="AS22934" s="71"/>
    </row>
    <row r="22935" spans="1:45" ht="15" customHeight="1" x14ac:dyDescent="0.2">
      <c r="A22935" s="82"/>
      <c r="F22935" s="4"/>
      <c r="H22935" s="78"/>
      <c r="J22935" s="75"/>
      <c r="K22935" s="71"/>
      <c r="L22935" s="75"/>
      <c r="M22935" s="71"/>
      <c r="O22935" s="71"/>
      <c r="Q22935" s="71"/>
      <c r="V22935" s="4"/>
      <c r="X22935" s="4"/>
      <c r="AS22935" s="71"/>
    </row>
    <row r="22936" spans="1:45" ht="15" customHeight="1" x14ac:dyDescent="0.2">
      <c r="A22936" s="82"/>
      <c r="F22936" s="4"/>
      <c r="H22936" s="78"/>
      <c r="J22936" s="75"/>
      <c r="K22936" s="71"/>
      <c r="L22936" s="75"/>
      <c r="M22936" s="71"/>
      <c r="O22936" s="71"/>
      <c r="Q22936" s="71"/>
      <c r="V22936" s="4"/>
      <c r="X22936" s="4"/>
      <c r="AS22936" s="71"/>
    </row>
    <row r="22937" spans="1:45" ht="15" customHeight="1" x14ac:dyDescent="0.2">
      <c r="A22937" s="82"/>
      <c r="F22937" s="4"/>
      <c r="H22937" s="78"/>
      <c r="J22937" s="75"/>
      <c r="K22937" s="71"/>
      <c r="L22937" s="75"/>
      <c r="M22937" s="71"/>
      <c r="O22937" s="71"/>
      <c r="Q22937" s="71"/>
      <c r="V22937" s="4"/>
      <c r="X22937" s="4"/>
      <c r="AS22937" s="71"/>
    </row>
    <row r="22938" spans="1:45" ht="15" customHeight="1" x14ac:dyDescent="0.2">
      <c r="A22938" s="82"/>
      <c r="F22938" s="4"/>
      <c r="H22938" s="78"/>
      <c r="J22938" s="75"/>
      <c r="K22938" s="71"/>
      <c r="L22938" s="75"/>
      <c r="M22938" s="71"/>
      <c r="O22938" s="71"/>
      <c r="Q22938" s="71"/>
      <c r="V22938" s="4"/>
      <c r="X22938" s="4"/>
      <c r="AS22938" s="71"/>
    </row>
    <row r="22939" spans="1:45" ht="15" customHeight="1" x14ac:dyDescent="0.2">
      <c r="A22939" s="82"/>
      <c r="F22939" s="4"/>
      <c r="H22939" s="78"/>
      <c r="J22939" s="75"/>
      <c r="K22939" s="71"/>
      <c r="L22939" s="75"/>
      <c r="M22939" s="71"/>
      <c r="O22939" s="71"/>
      <c r="Q22939" s="71"/>
      <c r="V22939" s="4"/>
      <c r="X22939" s="4"/>
      <c r="AS22939" s="71"/>
    </row>
    <row r="22940" spans="1:45" ht="15" customHeight="1" x14ac:dyDescent="0.2">
      <c r="A22940" s="82"/>
      <c r="F22940" s="4"/>
      <c r="H22940" s="78"/>
      <c r="J22940" s="75"/>
      <c r="K22940" s="71"/>
      <c r="L22940" s="75"/>
      <c r="M22940" s="71"/>
      <c r="O22940" s="71"/>
      <c r="Q22940" s="71"/>
      <c r="V22940" s="4"/>
      <c r="X22940" s="4"/>
      <c r="AS22940" s="71"/>
    </row>
    <row r="22941" spans="1:45" ht="15" customHeight="1" x14ac:dyDescent="0.2">
      <c r="A22941" s="82"/>
      <c r="F22941" s="4"/>
      <c r="H22941" s="78"/>
      <c r="J22941" s="75"/>
      <c r="K22941" s="71"/>
      <c r="L22941" s="75"/>
      <c r="M22941" s="71"/>
      <c r="O22941" s="71"/>
      <c r="Q22941" s="71"/>
      <c r="V22941" s="4"/>
      <c r="X22941" s="4"/>
      <c r="AS22941" s="71"/>
    </row>
    <row r="22942" spans="1:45" ht="15" customHeight="1" x14ac:dyDescent="0.2">
      <c r="A22942" s="82"/>
      <c r="F22942" s="4"/>
      <c r="H22942" s="78"/>
      <c r="J22942" s="75"/>
      <c r="K22942" s="71"/>
      <c r="L22942" s="75"/>
      <c r="M22942" s="71"/>
      <c r="O22942" s="71"/>
      <c r="Q22942" s="71"/>
      <c r="V22942" s="4"/>
      <c r="X22942" s="4"/>
      <c r="AS22942" s="71"/>
    </row>
    <row r="22943" spans="1:45" ht="15" customHeight="1" x14ac:dyDescent="0.2">
      <c r="A22943" s="82"/>
      <c r="F22943" s="4"/>
      <c r="H22943" s="78"/>
      <c r="J22943" s="75"/>
      <c r="K22943" s="71"/>
      <c r="L22943" s="75"/>
      <c r="M22943" s="71"/>
      <c r="O22943" s="71"/>
      <c r="Q22943" s="71"/>
      <c r="V22943" s="4"/>
      <c r="X22943" s="4"/>
      <c r="AS22943" s="71"/>
    </row>
    <row r="22944" spans="1:45" ht="15" customHeight="1" x14ac:dyDescent="0.2">
      <c r="A22944" s="82"/>
      <c r="F22944" s="4"/>
      <c r="H22944" s="78"/>
      <c r="J22944" s="75"/>
      <c r="K22944" s="71"/>
      <c r="L22944" s="75"/>
      <c r="M22944" s="71"/>
      <c r="O22944" s="71"/>
      <c r="Q22944" s="71"/>
      <c r="V22944" s="4"/>
      <c r="X22944" s="4"/>
      <c r="AS22944" s="71"/>
    </row>
    <row r="22945" spans="1:45" ht="15" customHeight="1" x14ac:dyDescent="0.2">
      <c r="A22945" s="82"/>
      <c r="F22945" s="4"/>
      <c r="H22945" s="78"/>
      <c r="J22945" s="75"/>
      <c r="K22945" s="71"/>
      <c r="L22945" s="75"/>
      <c r="M22945" s="71"/>
      <c r="O22945" s="71"/>
      <c r="Q22945" s="71"/>
      <c r="V22945" s="4"/>
      <c r="X22945" s="4"/>
      <c r="AS22945" s="71"/>
    </row>
    <row r="22946" spans="1:45" ht="15" customHeight="1" x14ac:dyDescent="0.2">
      <c r="A22946" s="82"/>
      <c r="F22946" s="4"/>
      <c r="H22946" s="78"/>
      <c r="J22946" s="75"/>
      <c r="K22946" s="71"/>
      <c r="L22946" s="75"/>
      <c r="M22946" s="71"/>
      <c r="O22946" s="71"/>
      <c r="Q22946" s="71"/>
      <c r="V22946" s="4"/>
      <c r="X22946" s="4"/>
      <c r="AS22946" s="71"/>
    </row>
    <row r="22947" spans="1:45" ht="15" customHeight="1" x14ac:dyDescent="0.2">
      <c r="A22947" s="82"/>
      <c r="F22947" s="4"/>
      <c r="H22947" s="79"/>
      <c r="J22947" s="75"/>
      <c r="K22947" s="71"/>
      <c r="L22947" s="75"/>
      <c r="M22947" s="71"/>
      <c r="O22947" s="71"/>
      <c r="Q22947" s="71"/>
      <c r="V22947" s="4"/>
      <c r="X22947" s="4"/>
      <c r="AS22947" s="71"/>
    </row>
    <row r="22948" spans="1:45" ht="15" customHeight="1" x14ac:dyDescent="0.2">
      <c r="A22948" s="82"/>
      <c r="F22948" s="4"/>
      <c r="H22948" s="79"/>
      <c r="J22948" s="75"/>
      <c r="K22948" s="71"/>
      <c r="L22948" s="75"/>
      <c r="M22948" s="71"/>
      <c r="O22948" s="71"/>
      <c r="Q22948" s="71"/>
      <c r="V22948" s="4"/>
      <c r="X22948" s="4"/>
      <c r="AS22948" s="71"/>
    </row>
    <row r="22949" spans="1:45" ht="15" customHeight="1" x14ac:dyDescent="0.2">
      <c r="A22949" s="82"/>
      <c r="F22949" s="4"/>
      <c r="H22949" s="79"/>
      <c r="J22949" s="75"/>
      <c r="K22949" s="71"/>
      <c r="L22949" s="75"/>
      <c r="M22949" s="71"/>
      <c r="O22949" s="71"/>
      <c r="Q22949" s="71"/>
      <c r="V22949" s="4"/>
      <c r="X22949" s="4"/>
      <c r="AS22949" s="71"/>
    </row>
    <row r="22950" spans="1:45" ht="15" customHeight="1" x14ac:dyDescent="0.2">
      <c r="A22950" s="82"/>
      <c r="F22950" s="4"/>
      <c r="H22950" s="79"/>
      <c r="J22950" s="75"/>
      <c r="K22950" s="71"/>
      <c r="L22950" s="75"/>
      <c r="M22950" s="71"/>
      <c r="O22950" s="71"/>
      <c r="Q22950" s="71"/>
      <c r="V22950" s="4"/>
      <c r="X22950" s="4"/>
      <c r="AS22950" s="71"/>
    </row>
    <row r="22951" spans="1:45" ht="15" customHeight="1" x14ac:dyDescent="0.2">
      <c r="A22951" s="82"/>
      <c r="F22951" s="4"/>
      <c r="H22951" s="78"/>
      <c r="J22951" s="75"/>
      <c r="K22951" s="71"/>
      <c r="L22951" s="75"/>
      <c r="M22951" s="71"/>
      <c r="O22951" s="71"/>
      <c r="Q22951" s="71"/>
      <c r="V22951" s="4"/>
      <c r="X22951" s="4"/>
      <c r="AS22951" s="71"/>
    </row>
    <row r="22952" spans="1:45" ht="15" customHeight="1" x14ac:dyDescent="0.2">
      <c r="A22952" s="82"/>
      <c r="F22952" s="4"/>
      <c r="H22952" s="78"/>
      <c r="J22952" s="75"/>
      <c r="K22952" s="71"/>
      <c r="L22952" s="75"/>
      <c r="M22952" s="71"/>
      <c r="O22952" s="71"/>
      <c r="Q22952" s="71"/>
      <c r="V22952" s="4"/>
      <c r="X22952" s="4"/>
      <c r="AS22952" s="71"/>
    </row>
    <row r="22953" spans="1:45" ht="15" customHeight="1" x14ac:dyDescent="0.2">
      <c r="A22953" s="82"/>
      <c r="F22953" s="4"/>
      <c r="H22953" s="78"/>
      <c r="J22953" s="75"/>
      <c r="K22953" s="71"/>
      <c r="L22953" s="75"/>
      <c r="M22953" s="71"/>
      <c r="O22953" s="71"/>
      <c r="Q22953" s="71"/>
      <c r="V22953" s="4"/>
      <c r="X22953" s="4"/>
      <c r="AS22953" s="71"/>
    </row>
    <row r="22954" spans="1:45" ht="15" customHeight="1" x14ac:dyDescent="0.2">
      <c r="A22954" s="82"/>
      <c r="F22954" s="4"/>
      <c r="H22954" s="78"/>
      <c r="J22954" s="75"/>
      <c r="K22954" s="71"/>
      <c r="L22954" s="75"/>
      <c r="M22954" s="71"/>
      <c r="O22954" s="71"/>
      <c r="Q22954" s="71"/>
      <c r="V22954" s="4"/>
      <c r="X22954" s="4"/>
      <c r="AS22954" s="71"/>
    </row>
    <row r="22955" spans="1:45" ht="15" customHeight="1" x14ac:dyDescent="0.2">
      <c r="A22955" s="82"/>
      <c r="F22955" s="4"/>
      <c r="H22955" s="79"/>
      <c r="J22955" s="75"/>
      <c r="K22955" s="71"/>
      <c r="L22955" s="75"/>
      <c r="M22955" s="71"/>
      <c r="O22955" s="71"/>
      <c r="Q22955" s="71"/>
      <c r="V22955" s="4"/>
      <c r="X22955" s="4"/>
      <c r="AS22955" s="71"/>
    </row>
    <row r="22956" spans="1:45" ht="15" customHeight="1" x14ac:dyDescent="0.2">
      <c r="A22956" s="82"/>
      <c r="F22956" s="4"/>
      <c r="H22956" s="79"/>
      <c r="J22956" s="75"/>
      <c r="K22956" s="71"/>
      <c r="L22956" s="75"/>
      <c r="M22956" s="71"/>
      <c r="O22956" s="71"/>
      <c r="Q22956" s="71"/>
      <c r="V22956" s="4"/>
      <c r="X22956" s="4"/>
      <c r="AS22956" s="71"/>
    </row>
    <row r="22957" spans="1:45" ht="15" customHeight="1" x14ac:dyDescent="0.2">
      <c r="A22957" s="82"/>
      <c r="F22957" s="4"/>
      <c r="H22957" s="79"/>
      <c r="J22957" s="75"/>
      <c r="K22957" s="71"/>
      <c r="L22957" s="75"/>
      <c r="M22957" s="71"/>
      <c r="O22957" s="71"/>
      <c r="Q22957" s="71"/>
      <c r="V22957" s="4"/>
      <c r="X22957" s="4"/>
      <c r="AS22957" s="71"/>
    </row>
    <row r="22958" spans="1:45" ht="15" customHeight="1" x14ac:dyDescent="0.2">
      <c r="A22958" s="82"/>
      <c r="F22958" s="4"/>
      <c r="H22958" s="79"/>
      <c r="J22958" s="75"/>
      <c r="K22958" s="71"/>
      <c r="L22958" s="75"/>
      <c r="M22958" s="71"/>
      <c r="O22958" s="71"/>
      <c r="Q22958" s="71"/>
      <c r="V22958" s="4"/>
      <c r="X22958" s="4"/>
      <c r="AS22958" s="71"/>
    </row>
    <row r="22959" spans="1:45" ht="15" customHeight="1" x14ac:dyDescent="0.2">
      <c r="A22959" s="82"/>
      <c r="F22959" s="4"/>
      <c r="H22959" s="78"/>
      <c r="J22959" s="75"/>
      <c r="K22959" s="71"/>
      <c r="L22959" s="75"/>
      <c r="M22959" s="71"/>
      <c r="O22959" s="71"/>
      <c r="Q22959" s="71"/>
      <c r="V22959" s="4"/>
      <c r="X22959" s="4"/>
      <c r="AS22959" s="71"/>
    </row>
    <row r="22960" spans="1:45" ht="15" customHeight="1" x14ac:dyDescent="0.2">
      <c r="A22960" s="82"/>
      <c r="F22960" s="4"/>
      <c r="H22960" s="78"/>
      <c r="J22960" s="75"/>
      <c r="K22960" s="71"/>
      <c r="L22960" s="75"/>
      <c r="M22960" s="71"/>
      <c r="O22960" s="71"/>
      <c r="Q22960" s="71"/>
      <c r="V22960" s="4"/>
      <c r="X22960" s="4"/>
      <c r="AS22960" s="71"/>
    </row>
    <row r="22961" spans="1:45" ht="15" customHeight="1" x14ac:dyDescent="0.2">
      <c r="A22961" s="82"/>
      <c r="F22961" s="4"/>
      <c r="H22961" s="78"/>
      <c r="J22961" s="75"/>
      <c r="K22961" s="71"/>
      <c r="L22961" s="75"/>
      <c r="M22961" s="71"/>
      <c r="O22961" s="71"/>
      <c r="Q22961" s="71"/>
      <c r="V22961" s="4"/>
      <c r="X22961" s="4"/>
      <c r="AS22961" s="71"/>
    </row>
    <row r="22962" spans="1:45" ht="15" customHeight="1" x14ac:dyDescent="0.2">
      <c r="A22962" s="82"/>
      <c r="F22962" s="4"/>
      <c r="H22962" s="78"/>
      <c r="J22962" s="75"/>
      <c r="K22962" s="71"/>
      <c r="L22962" s="75"/>
      <c r="M22962" s="71"/>
      <c r="O22962" s="71"/>
      <c r="Q22962" s="71"/>
      <c r="V22962" s="4"/>
      <c r="X22962" s="4"/>
      <c r="AS22962" s="71"/>
    </row>
    <row r="22963" spans="1:45" ht="15" customHeight="1" x14ac:dyDescent="0.2">
      <c r="A22963" s="82"/>
      <c r="F22963" s="4"/>
      <c r="H22963" s="78"/>
      <c r="J22963" s="75"/>
      <c r="K22963" s="71"/>
      <c r="L22963" s="75"/>
      <c r="M22963" s="71"/>
      <c r="O22963" s="71"/>
      <c r="Q22963" s="71"/>
      <c r="V22963" s="4"/>
      <c r="X22963" s="4"/>
      <c r="AS22963" s="71"/>
    </row>
    <row r="22964" spans="1:45" ht="15" customHeight="1" x14ac:dyDescent="0.2">
      <c r="A22964" s="82"/>
      <c r="F22964" s="4"/>
      <c r="H22964" s="78"/>
      <c r="J22964" s="75"/>
      <c r="K22964" s="71"/>
      <c r="L22964" s="75"/>
      <c r="M22964" s="71"/>
      <c r="O22964" s="71"/>
      <c r="Q22964" s="71"/>
      <c r="V22964" s="4"/>
      <c r="X22964" s="4"/>
      <c r="AS22964" s="71"/>
    </row>
    <row r="22965" spans="1:45" ht="15" customHeight="1" x14ac:dyDescent="0.2">
      <c r="A22965" s="82"/>
      <c r="F22965" s="4"/>
      <c r="H22965" s="78"/>
      <c r="J22965" s="75"/>
      <c r="K22965" s="71"/>
      <c r="L22965" s="75"/>
      <c r="M22965" s="71"/>
      <c r="O22965" s="71"/>
      <c r="Q22965" s="71"/>
      <c r="V22965" s="4"/>
      <c r="X22965" s="4"/>
      <c r="AS22965" s="71"/>
    </row>
    <row r="22966" spans="1:45" ht="15" customHeight="1" x14ac:dyDescent="0.2">
      <c r="A22966" s="82"/>
      <c r="F22966" s="4"/>
      <c r="H22966" s="78"/>
      <c r="J22966" s="75"/>
      <c r="K22966" s="71"/>
      <c r="L22966" s="75"/>
      <c r="M22966" s="71"/>
      <c r="O22966" s="71"/>
      <c r="Q22966" s="71"/>
      <c r="V22966" s="4"/>
      <c r="X22966" s="4"/>
      <c r="AS22966" s="71"/>
    </row>
    <row r="22967" spans="1:45" ht="15" customHeight="1" x14ac:dyDescent="0.2">
      <c r="A22967" s="82"/>
      <c r="F22967" s="4"/>
      <c r="H22967" s="78"/>
      <c r="J22967" s="75"/>
      <c r="K22967" s="71"/>
      <c r="L22967" s="75"/>
      <c r="M22967" s="71"/>
      <c r="O22967" s="71"/>
      <c r="Q22967" s="71"/>
      <c r="V22967" s="4"/>
      <c r="X22967" s="4"/>
      <c r="AS22967" s="71"/>
    </row>
    <row r="22968" spans="1:45" ht="15" customHeight="1" x14ac:dyDescent="0.2">
      <c r="A22968" s="82"/>
      <c r="F22968" s="4"/>
      <c r="H22968" s="78"/>
      <c r="J22968" s="75"/>
      <c r="K22968" s="71"/>
      <c r="L22968" s="75"/>
      <c r="M22968" s="71"/>
      <c r="O22968" s="71"/>
      <c r="Q22968" s="71"/>
      <c r="V22968" s="4"/>
      <c r="X22968" s="4"/>
      <c r="AS22968" s="71"/>
    </row>
    <row r="22969" spans="1:45" ht="15" customHeight="1" x14ac:dyDescent="0.2">
      <c r="A22969" s="82"/>
      <c r="F22969" s="4"/>
      <c r="H22969" s="78"/>
      <c r="J22969" s="75"/>
      <c r="K22969" s="71"/>
      <c r="L22969" s="75"/>
      <c r="M22969" s="71"/>
      <c r="O22969" s="71"/>
      <c r="Q22969" s="71"/>
      <c r="V22969" s="4"/>
      <c r="X22969" s="4"/>
      <c r="AS22969" s="71"/>
    </row>
    <row r="22970" spans="1:45" ht="15" customHeight="1" x14ac:dyDescent="0.2">
      <c r="A22970" s="82"/>
      <c r="F22970" s="4"/>
      <c r="H22970" s="78"/>
      <c r="J22970" s="75"/>
      <c r="K22970" s="71"/>
      <c r="L22970" s="75"/>
      <c r="M22970" s="71"/>
      <c r="O22970" s="71"/>
      <c r="Q22970" s="71"/>
      <c r="V22970" s="4"/>
      <c r="X22970" s="4"/>
      <c r="AS22970" s="71"/>
    </row>
    <row r="22971" spans="1:45" ht="15" customHeight="1" x14ac:dyDescent="0.2">
      <c r="A22971" s="82"/>
      <c r="F22971" s="4"/>
      <c r="H22971" s="78"/>
      <c r="J22971" s="75"/>
      <c r="K22971" s="71"/>
      <c r="L22971" s="75"/>
      <c r="M22971" s="71"/>
      <c r="O22971" s="71"/>
      <c r="Q22971" s="71"/>
      <c r="V22971" s="4"/>
      <c r="X22971" s="4"/>
      <c r="AS22971" s="71"/>
    </row>
    <row r="22972" spans="1:45" ht="15" customHeight="1" x14ac:dyDescent="0.2">
      <c r="A22972" s="82"/>
      <c r="F22972" s="4"/>
      <c r="H22972" s="78"/>
      <c r="J22972" s="75"/>
      <c r="K22972" s="71"/>
      <c r="L22972" s="75"/>
      <c r="M22972" s="71"/>
      <c r="O22972" s="71"/>
      <c r="Q22972" s="71"/>
      <c r="V22972" s="4"/>
      <c r="X22972" s="4"/>
      <c r="AS22972" s="71"/>
    </row>
    <row r="22973" spans="1:45" ht="15" customHeight="1" x14ac:dyDescent="0.2">
      <c r="A22973" s="82"/>
      <c r="F22973" s="4"/>
      <c r="H22973" s="78"/>
      <c r="J22973" s="75"/>
      <c r="K22973" s="71"/>
      <c r="L22973" s="75"/>
      <c r="M22973" s="71"/>
      <c r="O22973" s="71"/>
      <c r="Q22973" s="71"/>
      <c r="V22973" s="4"/>
      <c r="X22973" s="4"/>
      <c r="AS22973" s="71"/>
    </row>
    <row r="22974" spans="1:45" ht="15" customHeight="1" x14ac:dyDescent="0.2">
      <c r="A22974" s="82"/>
      <c r="F22974" s="4"/>
      <c r="H22974" s="78"/>
      <c r="J22974" s="75"/>
      <c r="K22974" s="71"/>
      <c r="L22974" s="75"/>
      <c r="M22974" s="71"/>
      <c r="O22974" s="71"/>
      <c r="Q22974" s="71"/>
      <c r="V22974" s="4"/>
      <c r="X22974" s="4"/>
      <c r="AS22974" s="71"/>
    </row>
    <row r="22975" spans="1:45" ht="15" customHeight="1" x14ac:dyDescent="0.2">
      <c r="A22975" s="82"/>
      <c r="F22975" s="4"/>
      <c r="H22975" s="78"/>
      <c r="J22975" s="75"/>
      <c r="K22975" s="71"/>
      <c r="L22975" s="75"/>
      <c r="M22975" s="71"/>
      <c r="O22975" s="71"/>
      <c r="Q22975" s="71"/>
      <c r="V22975" s="4"/>
      <c r="X22975" s="4"/>
      <c r="AS22975" s="71"/>
    </row>
    <row r="22976" spans="1:45" ht="15" customHeight="1" x14ac:dyDescent="0.2">
      <c r="A22976" s="82"/>
      <c r="F22976" s="4"/>
      <c r="H22976" s="78"/>
      <c r="J22976" s="75"/>
      <c r="K22976" s="71"/>
      <c r="L22976" s="75"/>
      <c r="M22976" s="71"/>
      <c r="O22976" s="71"/>
      <c r="Q22976" s="71"/>
      <c r="V22976" s="4"/>
      <c r="X22976" s="4"/>
      <c r="AS22976" s="71"/>
    </row>
    <row r="22977" spans="1:45" ht="15" customHeight="1" x14ac:dyDescent="0.2">
      <c r="A22977" s="82"/>
      <c r="F22977" s="4"/>
      <c r="H22977" s="78"/>
      <c r="J22977" s="75"/>
      <c r="K22977" s="71"/>
      <c r="L22977" s="75"/>
      <c r="M22977" s="71"/>
      <c r="O22977" s="71"/>
      <c r="Q22977" s="71"/>
      <c r="V22977" s="4"/>
      <c r="X22977" s="4"/>
      <c r="AS22977" s="71"/>
    </row>
    <row r="22978" spans="1:45" ht="15" customHeight="1" x14ac:dyDescent="0.2">
      <c r="A22978" s="82"/>
      <c r="F22978" s="4"/>
      <c r="H22978" s="78"/>
      <c r="J22978" s="75"/>
      <c r="K22978" s="71"/>
      <c r="L22978" s="75"/>
      <c r="M22978" s="71"/>
      <c r="O22978" s="71"/>
      <c r="Q22978" s="71"/>
      <c r="V22978" s="4"/>
      <c r="X22978" s="4"/>
      <c r="AS22978" s="71"/>
    </row>
    <row r="22979" spans="1:45" ht="15" customHeight="1" x14ac:dyDescent="0.2">
      <c r="A22979" s="82"/>
      <c r="F22979" s="4"/>
      <c r="H22979" s="78"/>
      <c r="J22979" s="75"/>
      <c r="K22979" s="71"/>
      <c r="L22979" s="75"/>
      <c r="M22979" s="71"/>
      <c r="O22979" s="71"/>
      <c r="Q22979" s="71"/>
      <c r="V22979" s="4"/>
      <c r="X22979" s="4"/>
      <c r="AS22979" s="71"/>
    </row>
    <row r="22980" spans="1:45" ht="15" customHeight="1" x14ac:dyDescent="0.2">
      <c r="A22980" s="82"/>
      <c r="F22980" s="4"/>
      <c r="H22980" s="78"/>
      <c r="J22980" s="75"/>
      <c r="K22980" s="71"/>
      <c r="L22980" s="75"/>
      <c r="M22980" s="71"/>
      <c r="O22980" s="71"/>
      <c r="Q22980" s="71"/>
      <c r="V22980" s="4"/>
      <c r="X22980" s="4"/>
      <c r="AS22980" s="71"/>
    </row>
    <row r="22981" spans="1:45" ht="15" customHeight="1" x14ac:dyDescent="0.2">
      <c r="A22981" s="82"/>
      <c r="F22981" s="4"/>
      <c r="H22981" s="78"/>
      <c r="J22981" s="75"/>
      <c r="K22981" s="71"/>
      <c r="L22981" s="75"/>
      <c r="M22981" s="71"/>
      <c r="O22981" s="71"/>
      <c r="Q22981" s="71"/>
      <c r="V22981" s="4"/>
      <c r="X22981" s="4"/>
      <c r="AS22981" s="71"/>
    </row>
    <row r="22982" spans="1:45" ht="15" customHeight="1" x14ac:dyDescent="0.2">
      <c r="A22982" s="82"/>
      <c r="F22982" s="4"/>
      <c r="H22982" s="78"/>
      <c r="J22982" s="75"/>
      <c r="K22982" s="71"/>
      <c r="L22982" s="75"/>
      <c r="M22982" s="71"/>
      <c r="O22982" s="71"/>
      <c r="Q22982" s="71"/>
      <c r="V22982" s="4"/>
      <c r="X22982" s="4"/>
      <c r="AS22982" s="71"/>
    </row>
    <row r="22983" spans="1:45" ht="15" customHeight="1" x14ac:dyDescent="0.2">
      <c r="A22983" s="82"/>
      <c r="F22983" s="4"/>
      <c r="H22983" s="78"/>
      <c r="J22983" s="75"/>
      <c r="K22983" s="71"/>
      <c r="L22983" s="75"/>
      <c r="M22983" s="71"/>
      <c r="O22983" s="71"/>
      <c r="Q22983" s="71"/>
      <c r="V22983" s="4"/>
      <c r="X22983" s="4"/>
      <c r="AS22983" s="71"/>
    </row>
    <row r="22984" spans="1:45" ht="15" customHeight="1" x14ac:dyDescent="0.2">
      <c r="A22984" s="82"/>
      <c r="F22984" s="4"/>
      <c r="H22984" s="78"/>
      <c r="J22984" s="75"/>
      <c r="K22984" s="71"/>
      <c r="L22984" s="75"/>
      <c r="M22984" s="71"/>
      <c r="O22984" s="71"/>
      <c r="Q22984" s="71"/>
      <c r="V22984" s="4"/>
      <c r="X22984" s="4"/>
      <c r="AS22984" s="71"/>
    </row>
    <row r="22985" spans="1:45" ht="15" customHeight="1" x14ac:dyDescent="0.2">
      <c r="A22985" s="82"/>
      <c r="F22985" s="4"/>
      <c r="H22985" s="78"/>
      <c r="J22985" s="75"/>
      <c r="K22985" s="71"/>
      <c r="L22985" s="75"/>
      <c r="M22985" s="71"/>
      <c r="O22985" s="71"/>
      <c r="Q22985" s="71"/>
      <c r="V22985" s="4"/>
      <c r="X22985" s="4"/>
      <c r="AS22985" s="71"/>
    </row>
    <row r="22986" spans="1:45" ht="15" customHeight="1" x14ac:dyDescent="0.2">
      <c r="A22986" s="82"/>
      <c r="F22986" s="4"/>
      <c r="H22986" s="78"/>
      <c r="J22986" s="75"/>
      <c r="K22986" s="71"/>
      <c r="L22986" s="75"/>
      <c r="M22986" s="71"/>
      <c r="O22986" s="71"/>
      <c r="Q22986" s="71"/>
      <c r="V22986" s="4"/>
      <c r="X22986" s="4"/>
      <c r="AS22986" s="71"/>
    </row>
    <row r="22987" spans="1:45" ht="15" customHeight="1" x14ac:dyDescent="0.2">
      <c r="A22987" s="82"/>
      <c r="F22987" s="4"/>
      <c r="H22987" s="78"/>
      <c r="J22987" s="75"/>
      <c r="K22987" s="71"/>
      <c r="L22987" s="75"/>
      <c r="M22987" s="71"/>
      <c r="O22987" s="71"/>
      <c r="Q22987" s="71"/>
      <c r="V22987" s="4"/>
      <c r="X22987" s="4"/>
      <c r="AS22987" s="71"/>
    </row>
    <row r="22988" spans="1:45" ht="15" customHeight="1" x14ac:dyDescent="0.2">
      <c r="A22988" s="82"/>
      <c r="F22988" s="4"/>
      <c r="H22988" s="78"/>
      <c r="J22988" s="75"/>
      <c r="K22988" s="71"/>
      <c r="L22988" s="75"/>
      <c r="M22988" s="71"/>
      <c r="O22988" s="71"/>
      <c r="Q22988" s="71"/>
      <c r="V22988" s="4"/>
      <c r="X22988" s="4"/>
      <c r="AS22988" s="71"/>
    </row>
    <row r="22989" spans="1:45" ht="15" customHeight="1" x14ac:dyDescent="0.2">
      <c r="A22989" s="82"/>
      <c r="F22989" s="4"/>
      <c r="H22989" s="78"/>
      <c r="J22989" s="75"/>
      <c r="K22989" s="71"/>
      <c r="L22989" s="75"/>
      <c r="M22989" s="71"/>
      <c r="O22989" s="71"/>
      <c r="Q22989" s="71"/>
      <c r="V22989" s="4"/>
      <c r="X22989" s="4"/>
      <c r="AS22989" s="71"/>
    </row>
    <row r="22990" spans="1:45" ht="15" customHeight="1" x14ac:dyDescent="0.2">
      <c r="A22990" s="82"/>
      <c r="F22990" s="4"/>
      <c r="H22990" s="78"/>
      <c r="J22990" s="75"/>
      <c r="K22990" s="71"/>
      <c r="L22990" s="75"/>
      <c r="M22990" s="71"/>
      <c r="O22990" s="71"/>
      <c r="Q22990" s="71"/>
      <c r="V22990" s="4"/>
      <c r="X22990" s="4"/>
      <c r="AS22990" s="71"/>
    </row>
    <row r="22991" spans="1:45" ht="15" customHeight="1" x14ac:dyDescent="0.2">
      <c r="A22991" s="82"/>
      <c r="F22991" s="4"/>
      <c r="H22991" s="78"/>
      <c r="J22991" s="75"/>
      <c r="K22991" s="71"/>
      <c r="L22991" s="75"/>
      <c r="M22991" s="71"/>
      <c r="O22991" s="71"/>
      <c r="Q22991" s="71"/>
      <c r="V22991" s="4"/>
      <c r="X22991" s="4"/>
      <c r="AS22991" s="71"/>
    </row>
    <row r="22992" spans="1:45" ht="15" customHeight="1" x14ac:dyDescent="0.2">
      <c r="A22992" s="82"/>
      <c r="F22992" s="4"/>
      <c r="H22992" s="78"/>
      <c r="J22992" s="75"/>
      <c r="K22992" s="71"/>
      <c r="L22992" s="75"/>
      <c r="M22992" s="71"/>
      <c r="O22992" s="71"/>
      <c r="Q22992" s="71"/>
      <c r="V22992" s="4"/>
      <c r="X22992" s="4"/>
      <c r="AS22992" s="71"/>
    </row>
    <row r="22993" spans="1:45" ht="15" customHeight="1" x14ac:dyDescent="0.2">
      <c r="A22993" s="82"/>
      <c r="F22993" s="4"/>
      <c r="H22993" s="78"/>
      <c r="J22993" s="75"/>
      <c r="K22993" s="71"/>
      <c r="L22993" s="75"/>
      <c r="M22993" s="71"/>
      <c r="O22993" s="71"/>
      <c r="Q22993" s="71"/>
      <c r="V22993" s="4"/>
      <c r="X22993" s="4"/>
      <c r="AS22993" s="71"/>
    </row>
    <row r="22994" spans="1:45" ht="15" customHeight="1" x14ac:dyDescent="0.2">
      <c r="A22994" s="82"/>
      <c r="F22994" s="4"/>
      <c r="H22994" s="78"/>
      <c r="J22994" s="75"/>
      <c r="K22994" s="71"/>
      <c r="L22994" s="75"/>
      <c r="M22994" s="71"/>
      <c r="O22994" s="71"/>
      <c r="Q22994" s="71"/>
      <c r="V22994" s="4"/>
      <c r="X22994" s="4"/>
      <c r="AS22994" s="71"/>
    </row>
    <row r="22995" spans="1:45" ht="15" customHeight="1" x14ac:dyDescent="0.2">
      <c r="A22995" s="82"/>
      <c r="F22995" s="4"/>
      <c r="H22995" s="78"/>
      <c r="J22995" s="75"/>
      <c r="K22995" s="71"/>
      <c r="L22995" s="75"/>
      <c r="M22995" s="71"/>
      <c r="O22995" s="71"/>
      <c r="Q22995" s="71"/>
      <c r="V22995" s="4"/>
      <c r="X22995" s="4"/>
      <c r="AS22995" s="71"/>
    </row>
    <row r="22996" spans="1:45" ht="15" customHeight="1" x14ac:dyDescent="0.2">
      <c r="A22996" s="82"/>
      <c r="F22996" s="4"/>
      <c r="H22996" s="78"/>
      <c r="J22996" s="75"/>
      <c r="K22996" s="71"/>
      <c r="L22996" s="75"/>
      <c r="M22996" s="71"/>
      <c r="O22996" s="71"/>
      <c r="Q22996" s="71"/>
      <c r="V22996" s="4"/>
      <c r="X22996" s="4"/>
      <c r="AS22996" s="71"/>
    </row>
    <row r="22997" spans="1:45" ht="15" customHeight="1" x14ac:dyDescent="0.2">
      <c r="A22997" s="82"/>
      <c r="F22997" s="4"/>
      <c r="H22997" s="78"/>
      <c r="J22997" s="75"/>
      <c r="K22997" s="71"/>
      <c r="L22997" s="75"/>
      <c r="M22997" s="71"/>
      <c r="O22997" s="71"/>
      <c r="Q22997" s="71"/>
      <c r="V22997" s="4"/>
      <c r="X22997" s="4"/>
      <c r="AS22997" s="71"/>
    </row>
    <row r="22998" spans="1:45" ht="15" customHeight="1" x14ac:dyDescent="0.2">
      <c r="A22998" s="82"/>
      <c r="F22998" s="4"/>
      <c r="H22998" s="78"/>
      <c r="J22998" s="75"/>
      <c r="K22998" s="71"/>
      <c r="L22998" s="75"/>
      <c r="M22998" s="71"/>
      <c r="O22998" s="71"/>
      <c r="Q22998" s="71"/>
      <c r="V22998" s="4"/>
      <c r="X22998" s="4"/>
      <c r="AS22998" s="71"/>
    </row>
    <row r="22999" spans="1:45" ht="15" customHeight="1" x14ac:dyDescent="0.2">
      <c r="A22999" s="82"/>
      <c r="F22999" s="4"/>
      <c r="H22999" s="78"/>
      <c r="J22999" s="75"/>
      <c r="K22999" s="71"/>
      <c r="L22999" s="75"/>
      <c r="M22999" s="71"/>
      <c r="O22999" s="71"/>
      <c r="Q22999" s="71"/>
      <c r="V22999" s="4"/>
      <c r="X22999" s="4"/>
      <c r="AS22999" s="71"/>
    </row>
    <row r="23000" spans="1:45" ht="15" customHeight="1" x14ac:dyDescent="0.2">
      <c r="A23000" s="82"/>
      <c r="F23000" s="4"/>
      <c r="H23000" s="78"/>
      <c r="J23000" s="75"/>
      <c r="K23000" s="71"/>
      <c r="L23000" s="75"/>
      <c r="M23000" s="71"/>
      <c r="O23000" s="71"/>
      <c r="Q23000" s="71"/>
      <c r="V23000" s="4"/>
      <c r="X23000" s="4"/>
      <c r="AS23000" s="71"/>
    </row>
    <row r="23001" spans="1:45" ht="15" customHeight="1" x14ac:dyDescent="0.2">
      <c r="A23001" s="82"/>
      <c r="F23001" s="4"/>
      <c r="H23001" s="78"/>
      <c r="J23001" s="75"/>
      <c r="K23001" s="71"/>
      <c r="L23001" s="75"/>
      <c r="M23001" s="71"/>
      <c r="O23001" s="71"/>
      <c r="Q23001" s="71"/>
      <c r="V23001" s="4"/>
      <c r="X23001" s="4"/>
      <c r="AS23001" s="71"/>
    </row>
    <row r="23002" spans="1:45" ht="15" customHeight="1" x14ac:dyDescent="0.2">
      <c r="A23002" s="82"/>
      <c r="F23002" s="4"/>
      <c r="H23002" s="78"/>
      <c r="J23002" s="75"/>
      <c r="K23002" s="71"/>
      <c r="L23002" s="75"/>
      <c r="M23002" s="71"/>
      <c r="O23002" s="71"/>
      <c r="Q23002" s="71"/>
      <c r="V23002" s="4"/>
      <c r="X23002" s="4"/>
      <c r="AS23002" s="71"/>
    </row>
    <row r="23003" spans="1:45" ht="15" customHeight="1" x14ac:dyDescent="0.2">
      <c r="A23003" s="82"/>
      <c r="F23003" s="4"/>
      <c r="H23003" s="79"/>
      <c r="J23003" s="75"/>
      <c r="K23003" s="71"/>
      <c r="L23003" s="75"/>
      <c r="M23003" s="71"/>
      <c r="O23003" s="71"/>
      <c r="Q23003" s="71"/>
      <c r="V23003" s="4"/>
      <c r="X23003" s="4"/>
      <c r="AS23003" s="71"/>
    </row>
    <row r="23004" spans="1:45" ht="15" customHeight="1" x14ac:dyDescent="0.2">
      <c r="A23004" s="82"/>
      <c r="F23004" s="4"/>
      <c r="H23004" s="79"/>
      <c r="J23004" s="75"/>
      <c r="K23004" s="71"/>
      <c r="L23004" s="75"/>
      <c r="M23004" s="71"/>
      <c r="O23004" s="71"/>
      <c r="Q23004" s="71"/>
      <c r="V23004" s="4"/>
      <c r="X23004" s="4"/>
      <c r="AS23004" s="71"/>
    </row>
    <row r="23005" spans="1:45" ht="15" customHeight="1" x14ac:dyDescent="0.2">
      <c r="A23005" s="82"/>
      <c r="F23005" s="4"/>
      <c r="H23005" s="78"/>
      <c r="J23005" s="75"/>
      <c r="K23005" s="71"/>
      <c r="L23005" s="75"/>
      <c r="M23005" s="71"/>
      <c r="O23005" s="71"/>
      <c r="Q23005" s="71"/>
      <c r="V23005" s="4"/>
      <c r="X23005" s="4"/>
      <c r="AS23005" s="71"/>
    </row>
    <row r="23006" spans="1:45" ht="15" customHeight="1" x14ac:dyDescent="0.2">
      <c r="A23006" s="82"/>
      <c r="F23006" s="4"/>
      <c r="H23006" s="78"/>
      <c r="J23006" s="75"/>
      <c r="K23006" s="71"/>
      <c r="L23006" s="75"/>
      <c r="M23006" s="71"/>
      <c r="O23006" s="71"/>
      <c r="Q23006" s="71"/>
      <c r="V23006" s="4"/>
      <c r="X23006" s="4"/>
      <c r="AS23006" s="71"/>
    </row>
    <row r="23007" spans="1:45" ht="15" customHeight="1" x14ac:dyDescent="0.2">
      <c r="A23007" s="82"/>
      <c r="F23007" s="4"/>
      <c r="H23007" s="78"/>
      <c r="J23007" s="75"/>
      <c r="K23007" s="71"/>
      <c r="L23007" s="75"/>
      <c r="M23007" s="71"/>
      <c r="O23007" s="71"/>
      <c r="Q23007" s="71"/>
      <c r="V23007" s="4"/>
      <c r="X23007" s="4"/>
      <c r="AS23007" s="71"/>
    </row>
    <row r="23008" spans="1:45" ht="15" customHeight="1" x14ac:dyDescent="0.2">
      <c r="A23008" s="82"/>
      <c r="F23008" s="4"/>
      <c r="H23008" s="78"/>
      <c r="J23008" s="75"/>
      <c r="K23008" s="71"/>
      <c r="L23008" s="75"/>
      <c r="M23008" s="71"/>
      <c r="O23008" s="71"/>
      <c r="Q23008" s="71"/>
      <c r="V23008" s="4"/>
      <c r="X23008" s="4"/>
      <c r="AS23008" s="71"/>
    </row>
    <row r="23009" spans="1:45" ht="15" customHeight="1" x14ac:dyDescent="0.2">
      <c r="A23009" s="82"/>
      <c r="F23009" s="4"/>
      <c r="H23009" s="78"/>
      <c r="J23009" s="75"/>
      <c r="K23009" s="71"/>
      <c r="L23009" s="75"/>
      <c r="M23009" s="71"/>
      <c r="O23009" s="71"/>
      <c r="Q23009" s="71"/>
      <c r="V23009" s="4"/>
      <c r="X23009" s="4"/>
      <c r="AS23009" s="71"/>
    </row>
    <row r="23010" spans="1:45" ht="15" customHeight="1" x14ac:dyDescent="0.2">
      <c r="A23010" s="82"/>
      <c r="F23010" s="4"/>
      <c r="H23010" s="78"/>
      <c r="J23010" s="75"/>
      <c r="K23010" s="71"/>
      <c r="L23010" s="75"/>
      <c r="M23010" s="71"/>
      <c r="O23010" s="71"/>
      <c r="Q23010" s="71"/>
      <c r="V23010" s="4"/>
      <c r="X23010" s="4"/>
      <c r="AS23010" s="71"/>
    </row>
    <row r="23011" spans="1:45" ht="15" customHeight="1" x14ac:dyDescent="0.2">
      <c r="A23011" s="82"/>
      <c r="F23011" s="4"/>
      <c r="H23011" s="78"/>
      <c r="J23011" s="75"/>
      <c r="K23011" s="71"/>
      <c r="L23011" s="75"/>
      <c r="M23011" s="71"/>
      <c r="O23011" s="71"/>
      <c r="Q23011" s="71"/>
      <c r="V23011" s="4"/>
      <c r="X23011" s="4"/>
      <c r="AS23011" s="71"/>
    </row>
    <row r="23012" spans="1:45" ht="15" customHeight="1" x14ac:dyDescent="0.2">
      <c r="A23012" s="82"/>
      <c r="F23012" s="4"/>
      <c r="H23012" s="78"/>
      <c r="J23012" s="75"/>
      <c r="K23012" s="71"/>
      <c r="L23012" s="75"/>
      <c r="M23012" s="71"/>
      <c r="O23012" s="71"/>
      <c r="Q23012" s="71"/>
      <c r="V23012" s="4"/>
      <c r="X23012" s="4"/>
      <c r="AS23012" s="71"/>
    </row>
    <row r="23013" spans="1:45" ht="15" customHeight="1" x14ac:dyDescent="0.2">
      <c r="A23013" s="82"/>
      <c r="F23013" s="4"/>
      <c r="H23013" s="78"/>
      <c r="J23013" s="75"/>
      <c r="K23013" s="71"/>
      <c r="L23013" s="75"/>
      <c r="M23013" s="71"/>
      <c r="O23013" s="71"/>
      <c r="Q23013" s="71"/>
      <c r="V23013" s="4"/>
      <c r="X23013" s="4"/>
      <c r="AS23013" s="71"/>
    </row>
    <row r="23014" spans="1:45" ht="15" customHeight="1" x14ac:dyDescent="0.2">
      <c r="A23014" s="82"/>
      <c r="F23014" s="4"/>
      <c r="H23014" s="78"/>
      <c r="J23014" s="75"/>
      <c r="K23014" s="71"/>
      <c r="L23014" s="75"/>
      <c r="M23014" s="71"/>
      <c r="O23014" s="71"/>
      <c r="Q23014" s="71"/>
      <c r="V23014" s="4"/>
      <c r="X23014" s="4"/>
      <c r="AS23014" s="71"/>
    </row>
    <row r="23015" spans="1:45" ht="15" customHeight="1" x14ac:dyDescent="0.2">
      <c r="A23015" s="82"/>
      <c r="F23015" s="4"/>
      <c r="H23015" s="78"/>
      <c r="J23015" s="75"/>
      <c r="K23015" s="71"/>
      <c r="L23015" s="75"/>
      <c r="M23015" s="71"/>
      <c r="O23015" s="71"/>
      <c r="Q23015" s="71"/>
      <c r="V23015" s="4"/>
      <c r="X23015" s="4"/>
      <c r="AS23015" s="71"/>
    </row>
    <row r="23016" spans="1:45" ht="15" customHeight="1" x14ac:dyDescent="0.2">
      <c r="A23016" s="82"/>
      <c r="F23016" s="4"/>
      <c r="H23016" s="78"/>
      <c r="J23016" s="75"/>
      <c r="K23016" s="71"/>
      <c r="L23016" s="75"/>
      <c r="M23016" s="71"/>
      <c r="O23016" s="71"/>
      <c r="Q23016" s="71"/>
      <c r="V23016" s="4"/>
      <c r="X23016" s="4"/>
      <c r="AS23016" s="71"/>
    </row>
    <row r="23017" spans="1:45" ht="15" customHeight="1" x14ac:dyDescent="0.2">
      <c r="A23017" s="82"/>
      <c r="F23017" s="4"/>
      <c r="H23017" s="78"/>
      <c r="J23017" s="75"/>
      <c r="K23017" s="71"/>
      <c r="L23017" s="75"/>
      <c r="M23017" s="71"/>
      <c r="O23017" s="71"/>
      <c r="Q23017" s="71"/>
      <c r="V23017" s="4"/>
      <c r="X23017" s="4"/>
      <c r="AS23017" s="71"/>
    </row>
    <row r="23018" spans="1:45" ht="15" customHeight="1" x14ac:dyDescent="0.2">
      <c r="A23018" s="82"/>
      <c r="F23018" s="4"/>
      <c r="H23018" s="78"/>
      <c r="J23018" s="75"/>
      <c r="K23018" s="71"/>
      <c r="L23018" s="75"/>
      <c r="M23018" s="71"/>
      <c r="O23018" s="71"/>
      <c r="Q23018" s="71"/>
      <c r="V23018" s="4"/>
      <c r="X23018" s="4"/>
      <c r="AS23018" s="71"/>
    </row>
    <row r="23019" spans="1:45" ht="15" customHeight="1" x14ac:dyDescent="0.2">
      <c r="A23019" s="82"/>
      <c r="F23019" s="4"/>
      <c r="H23019" s="78"/>
      <c r="J23019" s="75"/>
      <c r="K23019" s="71"/>
      <c r="L23019" s="75"/>
      <c r="M23019" s="71"/>
      <c r="O23019" s="71"/>
      <c r="Q23019" s="71"/>
      <c r="V23019" s="4"/>
      <c r="X23019" s="4"/>
      <c r="AS23019" s="71"/>
    </row>
    <row r="23020" spans="1:45" ht="15" customHeight="1" x14ac:dyDescent="0.2">
      <c r="A23020" s="82"/>
      <c r="F23020" s="4"/>
      <c r="H23020" s="78"/>
      <c r="J23020" s="75"/>
      <c r="K23020" s="71"/>
      <c r="L23020" s="75"/>
      <c r="M23020" s="71"/>
      <c r="O23020" s="71"/>
      <c r="Q23020" s="71"/>
      <c r="V23020" s="4"/>
      <c r="X23020" s="4"/>
      <c r="AS23020" s="71"/>
    </row>
    <row r="23021" spans="1:45" ht="15" customHeight="1" x14ac:dyDescent="0.2">
      <c r="A23021" s="82"/>
      <c r="F23021" s="4"/>
      <c r="H23021" s="78"/>
      <c r="J23021" s="75"/>
      <c r="K23021" s="71"/>
      <c r="L23021" s="75"/>
      <c r="M23021" s="71"/>
      <c r="O23021" s="71"/>
      <c r="Q23021" s="71"/>
      <c r="V23021" s="4"/>
      <c r="X23021" s="4"/>
      <c r="AS23021" s="71"/>
    </row>
    <row r="23022" spans="1:45" ht="15" customHeight="1" x14ac:dyDescent="0.2">
      <c r="A23022" s="82"/>
      <c r="F23022" s="4"/>
      <c r="H23022" s="78"/>
      <c r="J23022" s="75"/>
      <c r="K23022" s="71"/>
      <c r="L23022" s="75"/>
      <c r="M23022" s="71"/>
      <c r="O23022" s="71"/>
      <c r="Q23022" s="71"/>
      <c r="V23022" s="4"/>
      <c r="X23022" s="4"/>
      <c r="AS23022" s="71"/>
    </row>
    <row r="23023" spans="1:45" ht="15" customHeight="1" x14ac:dyDescent="0.2">
      <c r="A23023" s="82"/>
      <c r="F23023" s="4"/>
      <c r="H23023" s="78"/>
      <c r="J23023" s="75"/>
      <c r="K23023" s="71"/>
      <c r="L23023" s="75"/>
      <c r="M23023" s="71"/>
      <c r="O23023" s="71"/>
      <c r="Q23023" s="71"/>
      <c r="V23023" s="4"/>
      <c r="X23023" s="4"/>
      <c r="AS23023" s="71"/>
    </row>
    <row r="23024" spans="1:45" ht="15" customHeight="1" x14ac:dyDescent="0.2">
      <c r="A23024" s="82"/>
      <c r="F23024" s="4"/>
      <c r="H23024" s="78"/>
      <c r="J23024" s="75"/>
      <c r="K23024" s="71"/>
      <c r="L23024" s="75"/>
      <c r="M23024" s="71"/>
      <c r="O23024" s="71"/>
      <c r="Q23024" s="71"/>
      <c r="V23024" s="4"/>
      <c r="X23024" s="4"/>
      <c r="AS23024" s="71"/>
    </row>
    <row r="23025" spans="1:45" ht="15" customHeight="1" x14ac:dyDescent="0.2">
      <c r="A23025" s="82"/>
      <c r="F23025" s="4"/>
      <c r="H23025" s="78"/>
      <c r="J23025" s="75"/>
      <c r="K23025" s="71"/>
      <c r="L23025" s="75"/>
      <c r="M23025" s="71"/>
      <c r="O23025" s="71"/>
      <c r="Q23025" s="71"/>
      <c r="V23025" s="4"/>
      <c r="X23025" s="4"/>
      <c r="AS23025" s="71"/>
    </row>
    <row r="23026" spans="1:45" ht="15" customHeight="1" x14ac:dyDescent="0.2">
      <c r="A23026" s="82"/>
      <c r="F23026" s="4"/>
      <c r="H23026" s="78"/>
      <c r="J23026" s="75"/>
      <c r="K23026" s="71"/>
      <c r="L23026" s="75"/>
      <c r="M23026" s="71"/>
      <c r="O23026" s="71"/>
      <c r="Q23026" s="71"/>
      <c r="V23026" s="4"/>
      <c r="X23026" s="4"/>
      <c r="AS23026" s="71"/>
    </row>
    <row r="23027" spans="1:45" ht="15" customHeight="1" x14ac:dyDescent="0.2">
      <c r="A23027" s="82"/>
      <c r="F23027" s="4"/>
      <c r="H23027" s="78"/>
      <c r="J23027" s="75"/>
      <c r="K23027" s="71"/>
      <c r="L23027" s="75"/>
      <c r="M23027" s="71"/>
      <c r="O23027" s="71"/>
      <c r="Q23027" s="71"/>
      <c r="V23027" s="4"/>
      <c r="X23027" s="4"/>
      <c r="AS23027" s="71"/>
    </row>
    <row r="23028" spans="1:45" ht="15" customHeight="1" x14ac:dyDescent="0.2">
      <c r="A23028" s="82"/>
      <c r="F23028" s="4"/>
      <c r="H23028" s="78"/>
      <c r="J23028" s="75"/>
      <c r="K23028" s="71"/>
      <c r="L23028" s="75"/>
      <c r="M23028" s="71"/>
      <c r="O23028" s="71"/>
      <c r="Q23028" s="71"/>
      <c r="V23028" s="4"/>
      <c r="X23028" s="4"/>
      <c r="AS23028" s="71"/>
    </row>
    <row r="23029" spans="1:45" ht="15" customHeight="1" x14ac:dyDescent="0.2">
      <c r="A23029" s="82"/>
      <c r="F23029" s="4"/>
      <c r="H23029" s="78"/>
      <c r="J23029" s="75"/>
      <c r="K23029" s="71"/>
      <c r="L23029" s="75"/>
      <c r="M23029" s="71"/>
      <c r="O23029" s="71"/>
      <c r="Q23029" s="71"/>
      <c r="V23029" s="4"/>
      <c r="X23029" s="4"/>
      <c r="AS23029" s="71"/>
    </row>
    <row r="23030" spans="1:45" ht="15" customHeight="1" x14ac:dyDescent="0.2">
      <c r="A23030" s="82"/>
      <c r="F23030" s="4"/>
      <c r="H23030" s="78"/>
      <c r="J23030" s="75"/>
      <c r="K23030" s="71"/>
      <c r="L23030" s="75"/>
      <c r="M23030" s="71"/>
      <c r="O23030" s="71"/>
      <c r="Q23030" s="71"/>
      <c r="V23030" s="4"/>
      <c r="X23030" s="4"/>
      <c r="AS23030" s="71"/>
    </row>
    <row r="23031" spans="1:45" ht="15" customHeight="1" x14ac:dyDescent="0.2">
      <c r="A23031" s="82"/>
      <c r="F23031" s="4"/>
      <c r="H23031" s="78"/>
      <c r="J23031" s="75"/>
      <c r="K23031" s="71"/>
      <c r="L23031" s="75"/>
      <c r="M23031" s="71"/>
      <c r="O23031" s="71"/>
      <c r="Q23031" s="71"/>
      <c r="V23031" s="4"/>
      <c r="X23031" s="4"/>
      <c r="AS23031" s="71"/>
    </row>
    <row r="23032" spans="1:45" ht="15" customHeight="1" x14ac:dyDescent="0.2">
      <c r="A23032" s="82"/>
      <c r="F23032" s="4"/>
      <c r="H23032" s="78"/>
      <c r="J23032" s="75"/>
      <c r="K23032" s="71"/>
      <c r="L23032" s="75"/>
      <c r="M23032" s="71"/>
      <c r="O23032" s="71"/>
      <c r="Q23032" s="71"/>
      <c r="V23032" s="4"/>
      <c r="X23032" s="4"/>
      <c r="AS23032" s="71"/>
    </row>
    <row r="23033" spans="1:45" ht="15" customHeight="1" x14ac:dyDescent="0.2">
      <c r="A23033" s="82"/>
      <c r="F23033" s="4"/>
      <c r="H23033" s="78"/>
      <c r="J23033" s="75"/>
      <c r="K23033" s="71"/>
      <c r="L23033" s="75"/>
      <c r="M23033" s="71"/>
      <c r="O23033" s="71"/>
      <c r="Q23033" s="71"/>
      <c r="V23033" s="4"/>
      <c r="X23033" s="4"/>
      <c r="AS23033" s="71"/>
    </row>
    <row r="23034" spans="1:45" ht="15" customHeight="1" x14ac:dyDescent="0.2">
      <c r="A23034" s="82"/>
      <c r="F23034" s="4"/>
      <c r="H23034" s="78"/>
      <c r="J23034" s="75"/>
      <c r="K23034" s="71"/>
      <c r="L23034" s="75"/>
      <c r="M23034" s="71"/>
      <c r="O23034" s="71"/>
      <c r="Q23034" s="71"/>
      <c r="V23034" s="4"/>
      <c r="X23034" s="4"/>
      <c r="AS23034" s="71"/>
    </row>
    <row r="23035" spans="1:45" ht="15" customHeight="1" x14ac:dyDescent="0.2">
      <c r="A23035" s="82"/>
      <c r="F23035" s="4"/>
      <c r="H23035" s="79"/>
      <c r="J23035" s="75"/>
      <c r="K23035" s="71"/>
      <c r="L23035" s="75"/>
      <c r="M23035" s="71"/>
      <c r="O23035" s="71"/>
      <c r="Q23035" s="71"/>
      <c r="V23035" s="4"/>
      <c r="X23035" s="4"/>
      <c r="AS23035" s="71"/>
    </row>
    <row r="23036" spans="1:45" ht="15" customHeight="1" x14ac:dyDescent="0.2">
      <c r="A23036" s="82"/>
      <c r="F23036" s="4"/>
      <c r="H23036" s="79"/>
      <c r="J23036" s="75"/>
      <c r="K23036" s="71"/>
      <c r="L23036" s="75"/>
      <c r="M23036" s="71"/>
      <c r="O23036" s="71"/>
      <c r="Q23036" s="71"/>
      <c r="V23036" s="4"/>
      <c r="X23036" s="4"/>
      <c r="AS23036" s="71"/>
    </row>
    <row r="23037" spans="1:45" ht="15" customHeight="1" x14ac:dyDescent="0.2">
      <c r="A23037" s="82"/>
      <c r="F23037" s="4"/>
      <c r="H23037" s="79"/>
      <c r="J23037" s="75"/>
      <c r="K23037" s="71"/>
      <c r="L23037" s="75"/>
      <c r="M23037" s="71"/>
      <c r="O23037" s="71"/>
      <c r="Q23037" s="71"/>
      <c r="V23037" s="4"/>
      <c r="X23037" s="4"/>
      <c r="AS23037" s="71"/>
    </row>
    <row r="23038" spans="1:45" ht="15" customHeight="1" x14ac:dyDescent="0.2">
      <c r="A23038" s="82"/>
      <c r="F23038" s="4"/>
      <c r="H23038" s="79"/>
      <c r="J23038" s="75"/>
      <c r="K23038" s="71"/>
      <c r="L23038" s="75"/>
      <c r="M23038" s="71"/>
      <c r="O23038" s="71"/>
      <c r="Q23038" s="71"/>
      <c r="V23038" s="4"/>
      <c r="X23038" s="4"/>
      <c r="AS23038" s="71"/>
    </row>
    <row r="23039" spans="1:45" ht="15" customHeight="1" x14ac:dyDescent="0.2">
      <c r="A23039" s="82"/>
      <c r="F23039" s="4"/>
      <c r="H23039" s="78"/>
      <c r="J23039" s="75"/>
      <c r="K23039" s="71"/>
      <c r="L23039" s="75"/>
      <c r="M23039" s="71"/>
      <c r="O23039" s="71"/>
      <c r="Q23039" s="71"/>
      <c r="V23039" s="4"/>
      <c r="X23039" s="4"/>
      <c r="AS23039" s="71"/>
    </row>
    <row r="23040" spans="1:45" ht="15" customHeight="1" x14ac:dyDescent="0.2">
      <c r="A23040" s="82"/>
      <c r="F23040" s="4"/>
      <c r="H23040" s="78"/>
      <c r="J23040" s="75"/>
      <c r="K23040" s="71"/>
      <c r="L23040" s="75"/>
      <c r="M23040" s="71"/>
      <c r="O23040" s="71"/>
      <c r="Q23040" s="71"/>
      <c r="V23040" s="4"/>
      <c r="X23040" s="4"/>
      <c r="AS23040" s="71"/>
    </row>
    <row r="23041" spans="1:45" ht="15" customHeight="1" x14ac:dyDescent="0.2">
      <c r="A23041" s="82"/>
      <c r="F23041" s="4"/>
      <c r="H23041" s="78"/>
      <c r="J23041" s="75"/>
      <c r="K23041" s="71"/>
      <c r="L23041" s="75"/>
      <c r="M23041" s="71"/>
      <c r="O23041" s="71"/>
      <c r="Q23041" s="71"/>
      <c r="V23041" s="4"/>
      <c r="X23041" s="4"/>
      <c r="AS23041" s="71"/>
    </row>
    <row r="23042" spans="1:45" ht="15" customHeight="1" x14ac:dyDescent="0.2">
      <c r="A23042" s="82"/>
      <c r="F23042" s="4"/>
      <c r="H23042" s="78"/>
      <c r="J23042" s="75"/>
      <c r="K23042" s="71"/>
      <c r="L23042" s="75"/>
      <c r="M23042" s="71"/>
      <c r="O23042" s="71"/>
      <c r="Q23042" s="71"/>
      <c r="V23042" s="4"/>
      <c r="X23042" s="4"/>
      <c r="AS23042" s="71"/>
    </row>
    <row r="23043" spans="1:45" ht="15" customHeight="1" x14ac:dyDescent="0.2">
      <c r="A23043" s="82"/>
      <c r="F23043" s="4"/>
      <c r="H23043" s="78"/>
      <c r="J23043" s="75"/>
      <c r="K23043" s="71"/>
      <c r="L23043" s="75"/>
      <c r="M23043" s="71"/>
      <c r="O23043" s="71"/>
      <c r="Q23043" s="71"/>
      <c r="V23043" s="4"/>
      <c r="X23043" s="4"/>
      <c r="AS23043" s="71"/>
    </row>
    <row r="23044" spans="1:45" ht="15" customHeight="1" x14ac:dyDescent="0.2">
      <c r="A23044" s="82"/>
      <c r="F23044" s="4"/>
      <c r="H23044" s="78"/>
      <c r="J23044" s="75"/>
      <c r="K23044" s="71"/>
      <c r="L23044" s="75"/>
      <c r="M23044" s="71"/>
      <c r="O23044" s="71"/>
      <c r="Q23044" s="71"/>
      <c r="V23044" s="4"/>
      <c r="X23044" s="4"/>
      <c r="AS23044" s="71"/>
    </row>
    <row r="23045" spans="1:45" ht="15" customHeight="1" x14ac:dyDescent="0.2">
      <c r="A23045" s="82"/>
      <c r="F23045" s="4"/>
      <c r="H23045" s="78"/>
      <c r="J23045" s="75"/>
      <c r="K23045" s="71"/>
      <c r="L23045" s="75"/>
      <c r="M23045" s="71"/>
      <c r="O23045" s="71"/>
      <c r="Q23045" s="71"/>
      <c r="V23045" s="4"/>
      <c r="X23045" s="4"/>
      <c r="AS23045" s="71"/>
    </row>
    <row r="23046" spans="1:45" ht="15" customHeight="1" x14ac:dyDescent="0.2">
      <c r="A23046" s="82"/>
      <c r="F23046" s="4"/>
      <c r="H23046" s="78"/>
      <c r="J23046" s="75"/>
      <c r="K23046" s="71"/>
      <c r="L23046" s="75"/>
      <c r="M23046" s="71"/>
      <c r="O23046" s="71"/>
      <c r="Q23046" s="71"/>
      <c r="V23046" s="4"/>
      <c r="X23046" s="4"/>
      <c r="AS23046" s="71"/>
    </row>
    <row r="23047" spans="1:45" ht="15" customHeight="1" x14ac:dyDescent="0.2">
      <c r="A23047" s="82"/>
      <c r="F23047" s="4"/>
      <c r="H23047" s="78"/>
      <c r="J23047" s="75"/>
      <c r="K23047" s="71"/>
      <c r="L23047" s="75"/>
      <c r="M23047" s="71"/>
      <c r="O23047" s="71"/>
      <c r="Q23047" s="71"/>
      <c r="V23047" s="4"/>
      <c r="X23047" s="4"/>
      <c r="AS23047" s="71"/>
    </row>
    <row r="23048" spans="1:45" ht="15" customHeight="1" x14ac:dyDescent="0.2">
      <c r="A23048" s="82"/>
      <c r="F23048" s="4"/>
      <c r="H23048" s="78"/>
      <c r="J23048" s="75"/>
      <c r="K23048" s="71"/>
      <c r="L23048" s="75"/>
      <c r="M23048" s="71"/>
      <c r="O23048" s="71"/>
      <c r="Q23048" s="71"/>
      <c r="V23048" s="4"/>
      <c r="X23048" s="4"/>
      <c r="AS23048" s="71"/>
    </row>
    <row r="23049" spans="1:45" ht="15" customHeight="1" x14ac:dyDescent="0.2">
      <c r="A23049" s="82"/>
      <c r="F23049" s="4"/>
      <c r="H23049" s="78"/>
      <c r="J23049" s="75"/>
      <c r="K23049" s="71"/>
      <c r="L23049" s="75"/>
      <c r="M23049" s="71"/>
      <c r="O23049" s="71"/>
      <c r="Q23049" s="71"/>
      <c r="V23049" s="4"/>
      <c r="X23049" s="4"/>
      <c r="AS23049" s="71"/>
    </row>
    <row r="23050" spans="1:45" ht="15" customHeight="1" x14ac:dyDescent="0.2">
      <c r="A23050" s="82"/>
      <c r="F23050" s="4"/>
      <c r="H23050" s="78"/>
      <c r="J23050" s="75"/>
      <c r="K23050" s="71"/>
      <c r="L23050" s="75"/>
      <c r="M23050" s="71"/>
      <c r="O23050" s="71"/>
      <c r="Q23050" s="71"/>
      <c r="V23050" s="4"/>
      <c r="X23050" s="4"/>
      <c r="AS23050" s="71"/>
    </row>
    <row r="23051" spans="1:45" ht="15" customHeight="1" x14ac:dyDescent="0.2">
      <c r="A23051" s="82"/>
      <c r="F23051" s="4"/>
      <c r="H23051" s="78"/>
      <c r="J23051" s="75"/>
      <c r="K23051" s="71"/>
      <c r="L23051" s="75"/>
      <c r="M23051" s="71"/>
      <c r="O23051" s="71"/>
      <c r="Q23051" s="71"/>
      <c r="V23051" s="4"/>
      <c r="X23051" s="4"/>
      <c r="AS23051" s="71"/>
    </row>
    <row r="23052" spans="1:45" ht="15" customHeight="1" x14ac:dyDescent="0.2">
      <c r="A23052" s="82"/>
      <c r="F23052" s="4"/>
      <c r="H23052" s="78"/>
      <c r="J23052" s="75"/>
      <c r="K23052" s="71"/>
      <c r="L23052" s="75"/>
      <c r="M23052" s="71"/>
      <c r="O23052" s="71"/>
      <c r="Q23052" s="71"/>
      <c r="V23052" s="4"/>
      <c r="X23052" s="4"/>
      <c r="AS23052" s="71"/>
    </row>
    <row r="23053" spans="1:45" ht="15" customHeight="1" x14ac:dyDescent="0.2">
      <c r="A23053" s="82"/>
      <c r="F23053" s="4"/>
      <c r="H23053" s="78"/>
      <c r="J23053" s="75"/>
      <c r="K23053" s="71"/>
      <c r="L23053" s="75"/>
      <c r="M23053" s="71"/>
      <c r="O23053" s="71"/>
      <c r="Q23053" s="71"/>
      <c r="V23053" s="4"/>
      <c r="X23053" s="4"/>
      <c r="AS23053" s="71"/>
    </row>
    <row r="23054" spans="1:45" ht="15" customHeight="1" x14ac:dyDescent="0.2">
      <c r="A23054" s="82"/>
      <c r="F23054" s="4"/>
      <c r="H23054" s="78"/>
      <c r="J23054" s="75"/>
      <c r="K23054" s="71"/>
      <c r="L23054" s="75"/>
      <c r="M23054" s="71"/>
      <c r="O23054" s="71"/>
      <c r="Q23054" s="71"/>
      <c r="V23054" s="4"/>
      <c r="X23054" s="4"/>
      <c r="AS23054" s="71"/>
    </row>
    <row r="23055" spans="1:45" ht="15" customHeight="1" x14ac:dyDescent="0.2">
      <c r="A23055" s="82"/>
      <c r="F23055" s="4"/>
      <c r="H23055" s="78"/>
      <c r="J23055" s="75"/>
      <c r="K23055" s="71"/>
      <c r="L23055" s="75"/>
      <c r="M23055" s="71"/>
      <c r="O23055" s="71"/>
      <c r="Q23055" s="71"/>
      <c r="V23055" s="4"/>
      <c r="X23055" s="4"/>
      <c r="AS23055" s="71"/>
    </row>
    <row r="23056" spans="1:45" ht="15" customHeight="1" x14ac:dyDescent="0.2">
      <c r="A23056" s="82"/>
      <c r="F23056" s="4"/>
      <c r="H23056" s="78"/>
      <c r="J23056" s="75"/>
      <c r="K23056" s="71"/>
      <c r="L23056" s="75"/>
      <c r="M23056" s="71"/>
      <c r="O23056" s="71"/>
      <c r="Q23056" s="71"/>
      <c r="V23056" s="4"/>
      <c r="X23056" s="4"/>
      <c r="AS23056" s="71"/>
    </row>
    <row r="23057" spans="1:45" ht="15" customHeight="1" x14ac:dyDescent="0.2">
      <c r="A23057" s="82"/>
      <c r="F23057" s="4"/>
      <c r="H23057" s="78"/>
      <c r="J23057" s="75"/>
      <c r="K23057" s="71"/>
      <c r="L23057" s="75"/>
      <c r="M23057" s="71"/>
      <c r="O23057" s="71"/>
      <c r="Q23057" s="71"/>
      <c r="V23057" s="4"/>
      <c r="X23057" s="4"/>
      <c r="AS23057" s="71"/>
    </row>
    <row r="23058" spans="1:45" ht="15" customHeight="1" x14ac:dyDescent="0.2">
      <c r="A23058" s="82"/>
      <c r="F23058" s="4"/>
      <c r="H23058" s="78"/>
      <c r="J23058" s="75"/>
      <c r="K23058" s="71"/>
      <c r="L23058" s="75"/>
      <c r="M23058" s="71"/>
      <c r="O23058" s="71"/>
      <c r="Q23058" s="71"/>
      <c r="V23058" s="4"/>
      <c r="X23058" s="4"/>
      <c r="AS23058" s="71"/>
    </row>
    <row r="23059" spans="1:45" ht="15" customHeight="1" x14ac:dyDescent="0.2">
      <c r="A23059" s="82"/>
      <c r="F23059" s="4"/>
      <c r="H23059" s="78"/>
      <c r="J23059" s="75"/>
      <c r="K23059" s="71"/>
      <c r="L23059" s="75"/>
      <c r="M23059" s="71"/>
      <c r="O23059" s="71"/>
      <c r="Q23059" s="71"/>
      <c r="V23059" s="4"/>
      <c r="X23059" s="4"/>
      <c r="AS23059" s="71"/>
    </row>
    <row r="23060" spans="1:45" ht="15" customHeight="1" x14ac:dyDescent="0.2">
      <c r="A23060" s="82"/>
      <c r="F23060" s="4"/>
      <c r="H23060" s="78"/>
      <c r="J23060" s="75"/>
      <c r="K23060" s="71"/>
      <c r="L23060" s="75"/>
      <c r="M23060" s="71"/>
      <c r="O23060" s="71"/>
      <c r="Q23060" s="71"/>
      <c r="V23060" s="4"/>
      <c r="X23060" s="4"/>
      <c r="AS23060" s="71"/>
    </row>
    <row r="23061" spans="1:45" ht="15" customHeight="1" x14ac:dyDescent="0.2">
      <c r="A23061" s="82"/>
      <c r="F23061" s="4"/>
      <c r="H23061" s="79"/>
      <c r="J23061" s="75"/>
      <c r="K23061" s="71"/>
      <c r="L23061" s="75"/>
      <c r="M23061" s="71"/>
      <c r="O23061" s="71"/>
      <c r="Q23061" s="71"/>
      <c r="V23061" s="4"/>
      <c r="X23061" s="4"/>
      <c r="AS23061" s="71"/>
    </row>
    <row r="23062" spans="1:45" ht="15" customHeight="1" x14ac:dyDescent="0.2">
      <c r="A23062" s="82"/>
      <c r="F23062" s="4"/>
      <c r="H23062" s="79"/>
      <c r="J23062" s="75"/>
      <c r="K23062" s="71"/>
      <c r="L23062" s="75"/>
      <c r="M23062" s="71"/>
      <c r="O23062" s="71"/>
      <c r="Q23062" s="71"/>
      <c r="V23062" s="4"/>
      <c r="X23062" s="4"/>
      <c r="AS23062" s="71"/>
    </row>
    <row r="23063" spans="1:45" ht="15" customHeight="1" x14ac:dyDescent="0.2">
      <c r="A23063" s="82"/>
      <c r="F23063" s="4"/>
      <c r="H23063" s="78"/>
      <c r="J23063" s="75"/>
      <c r="K23063" s="71"/>
      <c r="L23063" s="75"/>
      <c r="M23063" s="71"/>
      <c r="O23063" s="71"/>
      <c r="Q23063" s="71"/>
      <c r="V23063" s="4"/>
      <c r="X23063" s="4"/>
      <c r="AS23063" s="71"/>
    </row>
    <row r="23064" spans="1:45" ht="15" customHeight="1" x14ac:dyDescent="0.2">
      <c r="A23064" s="82"/>
      <c r="F23064" s="4"/>
      <c r="H23064" s="78"/>
      <c r="J23064" s="75"/>
      <c r="K23064" s="71"/>
      <c r="L23064" s="75"/>
      <c r="M23064" s="71"/>
      <c r="O23064" s="71"/>
      <c r="Q23064" s="71"/>
      <c r="V23064" s="4"/>
      <c r="X23064" s="4"/>
      <c r="AS23064" s="71"/>
    </row>
    <row r="23065" spans="1:45" ht="15" customHeight="1" x14ac:dyDescent="0.2">
      <c r="A23065" s="82"/>
      <c r="F23065" s="4"/>
      <c r="H23065" s="78"/>
      <c r="J23065" s="75"/>
      <c r="K23065" s="71"/>
      <c r="L23065" s="75"/>
      <c r="M23065" s="71"/>
      <c r="O23065" s="71"/>
      <c r="Q23065" s="71"/>
      <c r="V23065" s="4"/>
      <c r="X23065" s="4"/>
      <c r="AS23065" s="71"/>
    </row>
    <row r="23066" spans="1:45" ht="15" customHeight="1" x14ac:dyDescent="0.2">
      <c r="A23066" s="82"/>
      <c r="F23066" s="4"/>
      <c r="H23066" s="78"/>
      <c r="J23066" s="75"/>
      <c r="K23066" s="71"/>
      <c r="L23066" s="75"/>
      <c r="M23066" s="71"/>
      <c r="O23066" s="71"/>
      <c r="Q23066" s="71"/>
      <c r="V23066" s="4"/>
      <c r="X23066" s="4"/>
      <c r="AS23066" s="71"/>
    </row>
    <row r="23067" spans="1:45" ht="15" customHeight="1" x14ac:dyDescent="0.2">
      <c r="A23067" s="82"/>
      <c r="F23067" s="4"/>
      <c r="H23067" s="78"/>
      <c r="J23067" s="75"/>
      <c r="K23067" s="71"/>
      <c r="L23067" s="75"/>
      <c r="M23067" s="71"/>
      <c r="O23067" s="71"/>
      <c r="Q23067" s="71"/>
      <c r="V23067" s="4"/>
      <c r="X23067" s="4"/>
      <c r="AS23067" s="71"/>
    </row>
    <row r="23068" spans="1:45" ht="15" customHeight="1" x14ac:dyDescent="0.2">
      <c r="A23068" s="82"/>
      <c r="F23068" s="4"/>
      <c r="H23068" s="78"/>
      <c r="J23068" s="75"/>
      <c r="K23068" s="71"/>
      <c r="L23068" s="75"/>
      <c r="M23068" s="71"/>
      <c r="O23068" s="71"/>
      <c r="Q23068" s="71"/>
      <c r="V23068" s="4"/>
      <c r="X23068" s="4"/>
      <c r="AS23068" s="71"/>
    </row>
    <row r="23069" spans="1:45" ht="15" customHeight="1" x14ac:dyDescent="0.2">
      <c r="A23069" s="82"/>
      <c r="F23069" s="4"/>
      <c r="H23069" s="78"/>
      <c r="J23069" s="75"/>
      <c r="K23069" s="71"/>
      <c r="L23069" s="75"/>
      <c r="M23069" s="71"/>
      <c r="O23069" s="71"/>
      <c r="Q23069" s="71"/>
      <c r="V23069" s="4"/>
      <c r="X23069" s="4"/>
      <c r="AS23069" s="71"/>
    </row>
    <row r="23070" spans="1:45" ht="15" customHeight="1" x14ac:dyDescent="0.2">
      <c r="A23070" s="82"/>
      <c r="F23070" s="4"/>
      <c r="H23070" s="78"/>
      <c r="J23070" s="75"/>
      <c r="K23070" s="71"/>
      <c r="L23070" s="75"/>
      <c r="M23070" s="71"/>
      <c r="O23070" s="71"/>
      <c r="Q23070" s="71"/>
      <c r="V23070" s="4"/>
      <c r="X23070" s="4"/>
      <c r="AS23070" s="71"/>
    </row>
    <row r="23071" spans="1:45" ht="15" customHeight="1" x14ac:dyDescent="0.2">
      <c r="A23071" s="82"/>
      <c r="F23071" s="4"/>
      <c r="H23071" s="78"/>
      <c r="J23071" s="75"/>
      <c r="K23071" s="71"/>
      <c r="L23071" s="75"/>
      <c r="M23071" s="71"/>
      <c r="O23071" s="71"/>
      <c r="Q23071" s="71"/>
      <c r="V23071" s="4"/>
      <c r="X23071" s="4"/>
      <c r="AS23071" s="71"/>
    </row>
    <row r="23072" spans="1:45" ht="15" customHeight="1" x14ac:dyDescent="0.2">
      <c r="A23072" s="82"/>
      <c r="F23072" s="4"/>
      <c r="H23072" s="78"/>
      <c r="J23072" s="75"/>
      <c r="K23072" s="71"/>
      <c r="L23072" s="75"/>
      <c r="M23072" s="71"/>
      <c r="O23072" s="71"/>
      <c r="Q23072" s="71"/>
      <c r="V23072" s="4"/>
      <c r="X23072" s="4"/>
      <c r="AS23072" s="71"/>
    </row>
    <row r="23073" spans="1:45" ht="15" customHeight="1" x14ac:dyDescent="0.2">
      <c r="A23073" s="82"/>
      <c r="F23073" s="4"/>
      <c r="H23073" s="78"/>
      <c r="J23073" s="75"/>
      <c r="K23073" s="71"/>
      <c r="L23073" s="75"/>
      <c r="M23073" s="71"/>
      <c r="O23073" s="71"/>
      <c r="Q23073" s="71"/>
      <c r="V23073" s="4"/>
      <c r="X23073" s="4"/>
      <c r="AS23073" s="71"/>
    </row>
    <row r="23074" spans="1:45" ht="15" customHeight="1" x14ac:dyDescent="0.2">
      <c r="A23074" s="82"/>
      <c r="F23074" s="4"/>
      <c r="H23074" s="78"/>
      <c r="J23074" s="75"/>
      <c r="K23074" s="71"/>
      <c r="L23074" s="75"/>
      <c r="M23074" s="71"/>
      <c r="O23074" s="71"/>
      <c r="Q23074" s="71"/>
      <c r="V23074" s="4"/>
      <c r="X23074" s="4"/>
      <c r="AS23074" s="71"/>
    </row>
    <row r="23075" spans="1:45" ht="15" customHeight="1" x14ac:dyDescent="0.2">
      <c r="A23075" s="82"/>
      <c r="F23075" s="4"/>
      <c r="H23075" s="78"/>
      <c r="J23075" s="75"/>
      <c r="K23075" s="71"/>
      <c r="L23075" s="75"/>
      <c r="M23075" s="71"/>
      <c r="O23075" s="71"/>
      <c r="Q23075" s="71"/>
      <c r="V23075" s="4"/>
      <c r="X23075" s="4"/>
      <c r="AS23075" s="71"/>
    </row>
    <row r="23076" spans="1:45" ht="15" customHeight="1" x14ac:dyDescent="0.2">
      <c r="A23076" s="82"/>
      <c r="F23076" s="4"/>
      <c r="H23076" s="78"/>
      <c r="J23076" s="75"/>
      <c r="K23076" s="71"/>
      <c r="L23076" s="75"/>
      <c r="M23076" s="71"/>
      <c r="O23076" s="71"/>
      <c r="Q23076" s="71"/>
      <c r="V23076" s="4"/>
      <c r="X23076" s="4"/>
      <c r="AS23076" s="71"/>
    </row>
    <row r="23077" spans="1:45" ht="15" customHeight="1" x14ac:dyDescent="0.2">
      <c r="A23077" s="82"/>
      <c r="F23077" s="4"/>
      <c r="H23077" s="79"/>
      <c r="J23077" s="75"/>
      <c r="K23077" s="71"/>
      <c r="L23077" s="75"/>
      <c r="M23077" s="71"/>
      <c r="O23077" s="71"/>
      <c r="Q23077" s="71"/>
      <c r="V23077" s="4"/>
      <c r="X23077" s="4"/>
      <c r="AS23077" s="71"/>
    </row>
    <row r="23078" spans="1:45" ht="15" customHeight="1" x14ac:dyDescent="0.2">
      <c r="A23078" s="82"/>
      <c r="F23078" s="4"/>
      <c r="H23078" s="79"/>
      <c r="J23078" s="75"/>
      <c r="K23078" s="71"/>
      <c r="L23078" s="75"/>
      <c r="M23078" s="71"/>
      <c r="O23078" s="71"/>
      <c r="Q23078" s="71"/>
      <c r="V23078" s="4"/>
      <c r="X23078" s="4"/>
      <c r="AS23078" s="71"/>
    </row>
    <row r="23079" spans="1:45" ht="15" customHeight="1" x14ac:dyDescent="0.2">
      <c r="A23079" s="82"/>
      <c r="F23079" s="4"/>
      <c r="H23079" s="79"/>
      <c r="J23079" s="75"/>
      <c r="K23079" s="71"/>
      <c r="L23079" s="75"/>
      <c r="M23079" s="71"/>
      <c r="O23079" s="71"/>
      <c r="Q23079" s="71"/>
      <c r="V23079" s="4"/>
      <c r="X23079" s="4"/>
      <c r="AS23079" s="71"/>
    </row>
    <row r="23080" spans="1:45" ht="15" customHeight="1" x14ac:dyDescent="0.2">
      <c r="A23080" s="82"/>
      <c r="F23080" s="4"/>
      <c r="H23080" s="79"/>
      <c r="J23080" s="75"/>
      <c r="K23080" s="71"/>
      <c r="L23080" s="75"/>
      <c r="M23080" s="71"/>
      <c r="O23080" s="71"/>
      <c r="Q23080" s="71"/>
      <c r="V23080" s="4"/>
      <c r="X23080" s="4"/>
      <c r="AS23080" s="71"/>
    </row>
    <row r="23081" spans="1:45" ht="15" customHeight="1" x14ac:dyDescent="0.2">
      <c r="A23081" s="82"/>
      <c r="F23081" s="4"/>
      <c r="H23081" s="79"/>
      <c r="J23081" s="75"/>
      <c r="K23081" s="71"/>
      <c r="L23081" s="75"/>
      <c r="M23081" s="71"/>
      <c r="O23081" s="71"/>
      <c r="Q23081" s="71"/>
      <c r="V23081" s="4"/>
      <c r="X23081" s="4"/>
      <c r="AS23081" s="71"/>
    </row>
    <row r="23082" spans="1:45" ht="15" customHeight="1" x14ac:dyDescent="0.2">
      <c r="A23082" s="82"/>
      <c r="F23082" s="4"/>
      <c r="H23082" s="79"/>
      <c r="J23082" s="75"/>
      <c r="K23082" s="71"/>
      <c r="L23082" s="75"/>
      <c r="M23082" s="71"/>
      <c r="O23082" s="71"/>
      <c r="Q23082" s="71"/>
      <c r="V23082" s="4"/>
      <c r="X23082" s="4"/>
      <c r="AS23082" s="71"/>
    </row>
    <row r="23083" spans="1:45" ht="15" customHeight="1" x14ac:dyDescent="0.2">
      <c r="A23083" s="82"/>
      <c r="F23083" s="4"/>
      <c r="H23083" s="79"/>
      <c r="J23083" s="75"/>
      <c r="K23083" s="71"/>
      <c r="L23083" s="75"/>
      <c r="M23083" s="71"/>
      <c r="O23083" s="71"/>
      <c r="Q23083" s="71"/>
      <c r="V23083" s="4"/>
      <c r="X23083" s="4"/>
      <c r="AS23083" s="71"/>
    </row>
    <row r="23084" spans="1:45" ht="15" customHeight="1" x14ac:dyDescent="0.2">
      <c r="A23084" s="82"/>
      <c r="F23084" s="4"/>
      <c r="H23084" s="79"/>
      <c r="J23084" s="75"/>
      <c r="K23084" s="71"/>
      <c r="L23084" s="75"/>
      <c r="M23084" s="71"/>
      <c r="O23084" s="71"/>
      <c r="Q23084" s="71"/>
      <c r="V23084" s="4"/>
      <c r="X23084" s="4"/>
      <c r="AS23084" s="71"/>
    </row>
    <row r="23085" spans="1:45" ht="15" customHeight="1" x14ac:dyDescent="0.2">
      <c r="A23085" s="82"/>
      <c r="F23085" s="4"/>
      <c r="H23085" s="78"/>
      <c r="J23085" s="75"/>
      <c r="K23085" s="71"/>
      <c r="L23085" s="75"/>
      <c r="M23085" s="71"/>
      <c r="O23085" s="71"/>
      <c r="Q23085" s="71"/>
      <c r="V23085" s="4"/>
      <c r="X23085" s="4"/>
      <c r="AS23085" s="71"/>
    </row>
    <row r="23086" spans="1:45" ht="15" customHeight="1" x14ac:dyDescent="0.2">
      <c r="A23086" s="82"/>
      <c r="F23086" s="4"/>
      <c r="H23086" s="78"/>
      <c r="J23086" s="75"/>
      <c r="K23086" s="71"/>
      <c r="L23086" s="75"/>
      <c r="M23086" s="71"/>
      <c r="O23086" s="71"/>
      <c r="Q23086" s="71"/>
      <c r="V23086" s="4"/>
      <c r="X23086" s="4"/>
      <c r="AS23086" s="71"/>
    </row>
    <row r="23087" spans="1:45" ht="15" customHeight="1" x14ac:dyDescent="0.2">
      <c r="A23087" s="82"/>
      <c r="F23087" s="4"/>
      <c r="H23087" s="78"/>
      <c r="J23087" s="75"/>
      <c r="K23087" s="71"/>
      <c r="L23087" s="75"/>
      <c r="M23087" s="71"/>
      <c r="O23087" s="71"/>
      <c r="Q23087" s="71"/>
      <c r="V23087" s="4"/>
      <c r="X23087" s="4"/>
      <c r="AS23087" s="71"/>
    </row>
    <row r="23088" spans="1:45" ht="15" customHeight="1" x14ac:dyDescent="0.2">
      <c r="A23088" s="82"/>
      <c r="F23088" s="4"/>
      <c r="H23088" s="78"/>
      <c r="J23088" s="75"/>
      <c r="K23088" s="71"/>
      <c r="L23088" s="75"/>
      <c r="M23088" s="71"/>
      <c r="O23088" s="71"/>
      <c r="Q23088" s="71"/>
      <c r="V23088" s="4"/>
      <c r="X23088" s="4"/>
      <c r="AS23088" s="71"/>
    </row>
    <row r="23089" spans="1:45" ht="15" customHeight="1" x14ac:dyDescent="0.2">
      <c r="A23089" s="82"/>
      <c r="F23089" s="4"/>
      <c r="H23089" s="78"/>
      <c r="J23089" s="75"/>
      <c r="K23089" s="71"/>
      <c r="L23089" s="75"/>
      <c r="M23089" s="71"/>
      <c r="O23089" s="71"/>
      <c r="Q23089" s="71"/>
      <c r="V23089" s="4"/>
      <c r="X23089" s="4"/>
      <c r="AS23089" s="71"/>
    </row>
    <row r="23090" spans="1:45" ht="15" customHeight="1" x14ac:dyDescent="0.2">
      <c r="A23090" s="82"/>
      <c r="F23090" s="4"/>
      <c r="H23090" s="78"/>
      <c r="J23090" s="75"/>
      <c r="K23090" s="71"/>
      <c r="L23090" s="75"/>
      <c r="M23090" s="71"/>
      <c r="O23090" s="71"/>
      <c r="Q23090" s="71"/>
      <c r="V23090" s="4"/>
      <c r="X23090" s="4"/>
      <c r="AS23090" s="71"/>
    </row>
    <row r="23091" spans="1:45" ht="15" customHeight="1" x14ac:dyDescent="0.2">
      <c r="A23091" s="82"/>
      <c r="F23091" s="4"/>
      <c r="H23091" s="78"/>
      <c r="J23091" s="75"/>
      <c r="K23091" s="71"/>
      <c r="L23091" s="75"/>
      <c r="M23091" s="71"/>
      <c r="O23091" s="71"/>
      <c r="Q23091" s="71"/>
      <c r="V23091" s="4"/>
      <c r="X23091" s="4"/>
      <c r="AS23091" s="71"/>
    </row>
    <row r="23092" spans="1:45" ht="15" customHeight="1" x14ac:dyDescent="0.2">
      <c r="A23092" s="82"/>
      <c r="F23092" s="4"/>
      <c r="H23092" s="78"/>
      <c r="J23092" s="75"/>
      <c r="K23092" s="71"/>
      <c r="L23092" s="75"/>
      <c r="M23092" s="71"/>
      <c r="O23092" s="71"/>
      <c r="Q23092" s="71"/>
      <c r="V23092" s="4"/>
      <c r="X23092" s="4"/>
      <c r="AS23092" s="71"/>
    </row>
    <row r="23093" spans="1:45" ht="15" customHeight="1" x14ac:dyDescent="0.2">
      <c r="A23093" s="82"/>
      <c r="F23093" s="4"/>
      <c r="H23093" s="78"/>
      <c r="J23093" s="75"/>
      <c r="K23093" s="71"/>
      <c r="L23093" s="75"/>
      <c r="M23093" s="71"/>
      <c r="O23093" s="71"/>
      <c r="Q23093" s="71"/>
      <c r="V23093" s="4"/>
      <c r="X23093" s="4"/>
      <c r="AS23093" s="71"/>
    </row>
    <row r="23094" spans="1:45" ht="15" customHeight="1" x14ac:dyDescent="0.2">
      <c r="A23094" s="82"/>
      <c r="F23094" s="4"/>
      <c r="H23094" s="78"/>
      <c r="J23094" s="75"/>
      <c r="K23094" s="71"/>
      <c r="L23094" s="75"/>
      <c r="M23094" s="71"/>
      <c r="O23094" s="71"/>
      <c r="Q23094" s="71"/>
      <c r="V23094" s="4"/>
      <c r="X23094" s="4"/>
      <c r="AS23094" s="71"/>
    </row>
    <row r="23095" spans="1:45" ht="15" customHeight="1" x14ac:dyDescent="0.2">
      <c r="A23095" s="82"/>
      <c r="F23095" s="4"/>
      <c r="H23095" s="78"/>
      <c r="J23095" s="75"/>
      <c r="K23095" s="71"/>
      <c r="L23095" s="75"/>
      <c r="M23095" s="71"/>
      <c r="O23095" s="71"/>
      <c r="Q23095" s="71"/>
      <c r="V23095" s="4"/>
      <c r="X23095" s="4"/>
      <c r="AS23095" s="71"/>
    </row>
    <row r="23096" spans="1:45" ht="15" customHeight="1" x14ac:dyDescent="0.2">
      <c r="A23096" s="82"/>
      <c r="F23096" s="4"/>
      <c r="H23096" s="78"/>
      <c r="J23096" s="75"/>
      <c r="K23096" s="71"/>
      <c r="L23096" s="75"/>
      <c r="M23096" s="71"/>
      <c r="O23096" s="71"/>
      <c r="Q23096" s="71"/>
      <c r="V23096" s="4"/>
      <c r="X23096" s="4"/>
      <c r="AS23096" s="71"/>
    </row>
    <row r="23097" spans="1:45" ht="15" customHeight="1" x14ac:dyDescent="0.2">
      <c r="A23097" s="82"/>
      <c r="F23097" s="4"/>
      <c r="H23097" s="78"/>
      <c r="J23097" s="75"/>
      <c r="K23097" s="71"/>
      <c r="L23097" s="75"/>
      <c r="M23097" s="71"/>
      <c r="O23097" s="71"/>
      <c r="Q23097" s="71"/>
      <c r="V23097" s="4"/>
      <c r="X23097" s="4"/>
      <c r="AS23097" s="71"/>
    </row>
    <row r="23098" spans="1:45" ht="15" customHeight="1" x14ac:dyDescent="0.2">
      <c r="A23098" s="82"/>
      <c r="F23098" s="4"/>
      <c r="H23098" s="78"/>
      <c r="J23098" s="75"/>
      <c r="K23098" s="71"/>
      <c r="L23098" s="75"/>
      <c r="M23098" s="71"/>
      <c r="O23098" s="71"/>
      <c r="Q23098" s="71"/>
      <c r="V23098" s="4"/>
      <c r="X23098" s="4"/>
      <c r="AS23098" s="71"/>
    </row>
    <row r="23099" spans="1:45" ht="15" customHeight="1" x14ac:dyDescent="0.2">
      <c r="A23099" s="82"/>
      <c r="F23099" s="4"/>
      <c r="H23099" s="78"/>
      <c r="J23099" s="75"/>
      <c r="K23099" s="71"/>
      <c r="L23099" s="75"/>
      <c r="M23099" s="71"/>
      <c r="O23099" s="71"/>
      <c r="Q23099" s="71"/>
      <c r="V23099" s="4"/>
      <c r="X23099" s="4"/>
      <c r="AS23099" s="71"/>
    </row>
    <row r="23100" spans="1:45" ht="15" customHeight="1" x14ac:dyDescent="0.2">
      <c r="A23100" s="82"/>
      <c r="F23100" s="4"/>
      <c r="H23100" s="78"/>
      <c r="J23100" s="75"/>
      <c r="K23100" s="71"/>
      <c r="L23100" s="75"/>
      <c r="M23100" s="71"/>
      <c r="O23100" s="71"/>
      <c r="Q23100" s="71"/>
      <c r="V23100" s="4"/>
      <c r="X23100" s="4"/>
      <c r="AS23100" s="71"/>
    </row>
    <row r="23101" spans="1:45" ht="15" customHeight="1" x14ac:dyDescent="0.2">
      <c r="A23101" s="82"/>
      <c r="F23101" s="4"/>
      <c r="H23101" s="78"/>
      <c r="J23101" s="75"/>
      <c r="K23101" s="71"/>
      <c r="L23101" s="75"/>
      <c r="M23101" s="71"/>
      <c r="O23101" s="71"/>
      <c r="Q23101" s="71"/>
      <c r="V23101" s="4"/>
      <c r="X23101" s="4"/>
      <c r="AS23101" s="71"/>
    </row>
    <row r="23102" spans="1:45" ht="15" customHeight="1" x14ac:dyDescent="0.2">
      <c r="A23102" s="82"/>
      <c r="F23102" s="4"/>
      <c r="H23102" s="78"/>
      <c r="J23102" s="75"/>
      <c r="K23102" s="71"/>
      <c r="L23102" s="75"/>
      <c r="M23102" s="71"/>
      <c r="O23102" s="71"/>
      <c r="Q23102" s="71"/>
      <c r="V23102" s="4"/>
      <c r="X23102" s="4"/>
      <c r="AS23102" s="71"/>
    </row>
    <row r="23103" spans="1:45" ht="15" customHeight="1" x14ac:dyDescent="0.2">
      <c r="A23103" s="82"/>
      <c r="F23103" s="4"/>
      <c r="H23103" s="78"/>
      <c r="J23103" s="75"/>
      <c r="K23103" s="71"/>
      <c r="L23103" s="75"/>
      <c r="M23103" s="71"/>
      <c r="O23103" s="71"/>
      <c r="Q23103" s="71"/>
      <c r="V23103" s="4"/>
      <c r="X23103" s="4"/>
      <c r="AS23103" s="71"/>
    </row>
    <row r="23104" spans="1:45" ht="15" customHeight="1" x14ac:dyDescent="0.2">
      <c r="A23104" s="82"/>
      <c r="F23104" s="4"/>
      <c r="H23104" s="78"/>
      <c r="J23104" s="75"/>
      <c r="K23104" s="71"/>
      <c r="L23104" s="75"/>
      <c r="M23104" s="71"/>
      <c r="O23104" s="71"/>
      <c r="Q23104" s="71"/>
      <c r="V23104" s="4"/>
      <c r="X23104" s="4"/>
      <c r="AS23104" s="71"/>
    </row>
    <row r="23105" spans="1:45" ht="15" customHeight="1" x14ac:dyDescent="0.2">
      <c r="A23105" s="82"/>
      <c r="F23105" s="4"/>
      <c r="H23105" s="78"/>
      <c r="J23105" s="75"/>
      <c r="K23105" s="71"/>
      <c r="L23105" s="75"/>
      <c r="M23105" s="71"/>
      <c r="O23105" s="71"/>
      <c r="Q23105" s="71"/>
      <c r="V23105" s="4"/>
      <c r="X23105" s="4"/>
      <c r="AS23105" s="71"/>
    </row>
    <row r="23106" spans="1:45" ht="15" customHeight="1" x14ac:dyDescent="0.2">
      <c r="A23106" s="82"/>
      <c r="F23106" s="4"/>
      <c r="H23106" s="78"/>
      <c r="J23106" s="75"/>
      <c r="K23106" s="71"/>
      <c r="L23106" s="75"/>
      <c r="M23106" s="71"/>
      <c r="O23106" s="71"/>
      <c r="Q23106" s="71"/>
      <c r="V23106" s="4"/>
      <c r="X23106" s="4"/>
      <c r="AS23106" s="71"/>
    </row>
    <row r="23107" spans="1:45" ht="15" customHeight="1" x14ac:dyDescent="0.2">
      <c r="A23107" s="82"/>
      <c r="F23107" s="4"/>
      <c r="H23107" s="78"/>
      <c r="J23107" s="75"/>
      <c r="K23107" s="71"/>
      <c r="L23107" s="75"/>
      <c r="M23107" s="71"/>
      <c r="O23107" s="71"/>
      <c r="Q23107" s="71"/>
      <c r="V23107" s="4"/>
      <c r="X23107" s="4"/>
      <c r="AS23107" s="71"/>
    </row>
    <row r="23108" spans="1:45" ht="15" customHeight="1" x14ac:dyDescent="0.2">
      <c r="A23108" s="82"/>
      <c r="F23108" s="4"/>
      <c r="H23108" s="78"/>
      <c r="J23108" s="75"/>
      <c r="K23108" s="71"/>
      <c r="L23108" s="75"/>
      <c r="M23108" s="71"/>
      <c r="O23108" s="71"/>
      <c r="Q23108" s="71"/>
      <c r="V23108" s="4"/>
      <c r="X23108" s="4"/>
      <c r="AS23108" s="71"/>
    </row>
    <row r="23109" spans="1:45" ht="15" customHeight="1" x14ac:dyDescent="0.2">
      <c r="A23109" s="82"/>
      <c r="F23109" s="4"/>
      <c r="H23109" s="78"/>
      <c r="J23109" s="75"/>
      <c r="K23109" s="71"/>
      <c r="L23109" s="75"/>
      <c r="M23109" s="71"/>
      <c r="O23109" s="71"/>
      <c r="Q23109" s="71"/>
      <c r="V23109" s="4"/>
      <c r="X23109" s="4"/>
      <c r="AS23109" s="71"/>
    </row>
    <row r="23110" spans="1:45" ht="15" customHeight="1" x14ac:dyDescent="0.2">
      <c r="A23110" s="82"/>
      <c r="F23110" s="4"/>
      <c r="H23110" s="78"/>
      <c r="J23110" s="75"/>
      <c r="K23110" s="71"/>
      <c r="L23110" s="75"/>
      <c r="M23110" s="71"/>
      <c r="O23110" s="71"/>
      <c r="Q23110" s="71"/>
      <c r="V23110" s="4"/>
      <c r="X23110" s="4"/>
      <c r="AS23110" s="71"/>
    </row>
    <row r="23111" spans="1:45" ht="15" customHeight="1" x14ac:dyDescent="0.2">
      <c r="A23111" s="82"/>
      <c r="F23111" s="4"/>
      <c r="H23111" s="78"/>
      <c r="J23111" s="75"/>
      <c r="K23111" s="71"/>
      <c r="L23111" s="75"/>
      <c r="M23111" s="71"/>
      <c r="O23111" s="71"/>
      <c r="Q23111" s="71"/>
      <c r="V23111" s="4"/>
      <c r="X23111" s="4"/>
      <c r="AS23111" s="71"/>
    </row>
    <row r="23112" spans="1:45" ht="15" customHeight="1" x14ac:dyDescent="0.2">
      <c r="A23112" s="82"/>
      <c r="F23112" s="4"/>
      <c r="H23112" s="78"/>
      <c r="J23112" s="75"/>
      <c r="K23112" s="71"/>
      <c r="L23112" s="75"/>
      <c r="M23112" s="71"/>
      <c r="O23112" s="71"/>
      <c r="Q23112" s="71"/>
      <c r="V23112" s="4"/>
      <c r="X23112" s="4"/>
      <c r="AS23112" s="71"/>
    </row>
    <row r="23113" spans="1:45" ht="15" customHeight="1" x14ac:dyDescent="0.2">
      <c r="A23113" s="82"/>
      <c r="F23113" s="4"/>
      <c r="H23113" s="78"/>
      <c r="J23113" s="75"/>
      <c r="K23113" s="71"/>
      <c r="L23113" s="75"/>
      <c r="M23113" s="71"/>
      <c r="O23113" s="71"/>
      <c r="Q23113" s="71"/>
      <c r="V23113" s="4"/>
      <c r="X23113" s="4"/>
      <c r="AS23113" s="71"/>
    </row>
    <row r="23114" spans="1:45" ht="15" customHeight="1" x14ac:dyDescent="0.2">
      <c r="A23114" s="82"/>
      <c r="F23114" s="4"/>
      <c r="H23114" s="78"/>
      <c r="J23114" s="75"/>
      <c r="K23114" s="71"/>
      <c r="L23114" s="75"/>
      <c r="M23114" s="71"/>
      <c r="O23114" s="71"/>
      <c r="Q23114" s="71"/>
      <c r="V23114" s="4"/>
      <c r="X23114" s="4"/>
      <c r="AS23114" s="71"/>
    </row>
    <row r="23115" spans="1:45" ht="15" customHeight="1" x14ac:dyDescent="0.2">
      <c r="A23115" s="82"/>
      <c r="F23115" s="4"/>
      <c r="H23115" s="78"/>
      <c r="J23115" s="75"/>
      <c r="K23115" s="71"/>
      <c r="L23115" s="75"/>
      <c r="M23115" s="71"/>
      <c r="O23115" s="71"/>
      <c r="Q23115" s="71"/>
      <c r="V23115" s="4"/>
      <c r="X23115" s="4"/>
      <c r="AS23115" s="71"/>
    </row>
    <row r="23116" spans="1:45" ht="15" customHeight="1" x14ac:dyDescent="0.2">
      <c r="A23116" s="82"/>
      <c r="F23116" s="4"/>
      <c r="H23116" s="78"/>
      <c r="J23116" s="75"/>
      <c r="K23116" s="71"/>
      <c r="L23116" s="75"/>
      <c r="M23116" s="71"/>
      <c r="O23116" s="71"/>
      <c r="Q23116" s="71"/>
      <c r="V23116" s="4"/>
      <c r="X23116" s="4"/>
      <c r="AS23116" s="71"/>
    </row>
    <row r="23117" spans="1:45" ht="15" customHeight="1" x14ac:dyDescent="0.2">
      <c r="A23117" s="82"/>
      <c r="F23117" s="4"/>
      <c r="H23117" s="78"/>
      <c r="J23117" s="75"/>
      <c r="K23117" s="71"/>
      <c r="L23117" s="75"/>
      <c r="M23117" s="71"/>
      <c r="O23117" s="71"/>
      <c r="Q23117" s="71"/>
      <c r="V23117" s="4"/>
      <c r="X23117" s="4"/>
      <c r="AS23117" s="71"/>
    </row>
    <row r="23118" spans="1:45" ht="15" customHeight="1" x14ac:dyDescent="0.2">
      <c r="A23118" s="82"/>
      <c r="F23118" s="4"/>
      <c r="H23118" s="78"/>
      <c r="J23118" s="75"/>
      <c r="K23118" s="71"/>
      <c r="L23118" s="75"/>
      <c r="M23118" s="71"/>
      <c r="O23118" s="71"/>
      <c r="Q23118" s="71"/>
      <c r="V23118" s="4"/>
      <c r="X23118" s="4"/>
      <c r="AS23118" s="71"/>
    </row>
    <row r="23119" spans="1:45" ht="15" customHeight="1" x14ac:dyDescent="0.2">
      <c r="A23119" s="82"/>
      <c r="F23119" s="4"/>
      <c r="H23119" s="78"/>
      <c r="J23119" s="75"/>
      <c r="K23119" s="71"/>
      <c r="L23119" s="75"/>
      <c r="M23119" s="71"/>
      <c r="O23119" s="71"/>
      <c r="Q23119" s="71"/>
      <c r="V23119" s="4"/>
      <c r="X23119" s="4"/>
      <c r="AS23119" s="71"/>
    </row>
    <row r="23120" spans="1:45" ht="15" customHeight="1" x14ac:dyDescent="0.2">
      <c r="A23120" s="82"/>
      <c r="F23120" s="4"/>
      <c r="H23120" s="78"/>
      <c r="J23120" s="75"/>
      <c r="K23120" s="71"/>
      <c r="L23120" s="75"/>
      <c r="M23120" s="71"/>
      <c r="O23120" s="71"/>
      <c r="Q23120" s="71"/>
      <c r="V23120" s="4"/>
      <c r="X23120" s="4"/>
      <c r="AS23120" s="71"/>
    </row>
    <row r="23121" spans="1:45" ht="15" customHeight="1" x14ac:dyDescent="0.2">
      <c r="A23121" s="82"/>
      <c r="F23121" s="4"/>
      <c r="H23121" s="78"/>
      <c r="J23121" s="75"/>
      <c r="K23121" s="71"/>
      <c r="L23121" s="75"/>
      <c r="M23121" s="71"/>
      <c r="O23121" s="71"/>
      <c r="Q23121" s="71"/>
      <c r="V23121" s="4"/>
      <c r="X23121" s="4"/>
      <c r="AS23121" s="71"/>
    </row>
    <row r="23122" spans="1:45" ht="15" customHeight="1" x14ac:dyDescent="0.2">
      <c r="A23122" s="82"/>
      <c r="F23122" s="4"/>
      <c r="H23122" s="78"/>
      <c r="J23122" s="75"/>
      <c r="K23122" s="71"/>
      <c r="L23122" s="75"/>
      <c r="M23122" s="71"/>
      <c r="O23122" s="71"/>
      <c r="Q23122" s="71"/>
      <c r="V23122" s="4"/>
      <c r="X23122" s="4"/>
      <c r="AS23122" s="71"/>
    </row>
    <row r="23123" spans="1:45" ht="15" customHeight="1" x14ac:dyDescent="0.2">
      <c r="A23123" s="82"/>
      <c r="F23123" s="4"/>
      <c r="H23123" s="78"/>
      <c r="J23123" s="75"/>
      <c r="K23123" s="71"/>
      <c r="L23123" s="75"/>
      <c r="M23123" s="71"/>
      <c r="O23123" s="71"/>
      <c r="Q23123" s="71"/>
      <c r="V23123" s="4"/>
      <c r="X23123" s="4"/>
      <c r="AS23123" s="71"/>
    </row>
    <row r="23124" spans="1:45" ht="15" customHeight="1" x14ac:dyDescent="0.2">
      <c r="A23124" s="82"/>
      <c r="F23124" s="4"/>
      <c r="H23124" s="78"/>
      <c r="J23124" s="75"/>
      <c r="K23124" s="71"/>
      <c r="L23124" s="75"/>
      <c r="M23124" s="71"/>
      <c r="O23124" s="71"/>
      <c r="Q23124" s="71"/>
      <c r="V23124" s="4"/>
      <c r="X23124" s="4"/>
      <c r="AS23124" s="71"/>
    </row>
    <row r="23125" spans="1:45" ht="15" customHeight="1" x14ac:dyDescent="0.2">
      <c r="A23125" s="82"/>
      <c r="F23125" s="4"/>
      <c r="H23125" s="78"/>
      <c r="J23125" s="75"/>
      <c r="K23125" s="71"/>
      <c r="L23125" s="75"/>
      <c r="M23125" s="71"/>
      <c r="O23125" s="71"/>
      <c r="Q23125" s="71"/>
      <c r="V23125" s="4"/>
      <c r="X23125" s="4"/>
      <c r="AS23125" s="71"/>
    </row>
    <row r="23126" spans="1:45" ht="15" customHeight="1" x14ac:dyDescent="0.2">
      <c r="A23126" s="82"/>
      <c r="F23126" s="4"/>
      <c r="H23126" s="78"/>
      <c r="J23126" s="75"/>
      <c r="K23126" s="71"/>
      <c r="L23126" s="75"/>
      <c r="M23126" s="71"/>
      <c r="O23126" s="71"/>
      <c r="Q23126" s="71"/>
      <c r="V23126" s="4"/>
      <c r="X23126" s="4"/>
      <c r="AS23126" s="71"/>
    </row>
    <row r="23127" spans="1:45" ht="15" customHeight="1" x14ac:dyDescent="0.2">
      <c r="A23127" s="82"/>
      <c r="F23127" s="4"/>
      <c r="H23127" s="78"/>
      <c r="J23127" s="75"/>
      <c r="K23127" s="71"/>
      <c r="L23127" s="75"/>
      <c r="M23127" s="71"/>
      <c r="O23127" s="71"/>
      <c r="Q23127" s="71"/>
      <c r="V23127" s="4"/>
      <c r="X23127" s="4"/>
      <c r="AS23127" s="71"/>
    </row>
    <row r="23128" spans="1:45" ht="15" customHeight="1" x14ac:dyDescent="0.2">
      <c r="A23128" s="82"/>
      <c r="F23128" s="4"/>
      <c r="H23128" s="78"/>
      <c r="J23128" s="75"/>
      <c r="K23128" s="71"/>
      <c r="L23128" s="75"/>
      <c r="M23128" s="71"/>
      <c r="O23128" s="71"/>
      <c r="Q23128" s="71"/>
      <c r="V23128" s="4"/>
      <c r="X23128" s="4"/>
      <c r="AS23128" s="71"/>
    </row>
    <row r="23129" spans="1:45" ht="15" customHeight="1" x14ac:dyDescent="0.2">
      <c r="A23129" s="82"/>
      <c r="F23129" s="4"/>
      <c r="H23129" s="78"/>
      <c r="J23129" s="75"/>
      <c r="K23129" s="71"/>
      <c r="L23129" s="75"/>
      <c r="M23129" s="71"/>
      <c r="O23129" s="71"/>
      <c r="Q23129" s="71"/>
      <c r="V23129" s="4"/>
      <c r="X23129" s="4"/>
      <c r="AS23129" s="71"/>
    </row>
    <row r="23130" spans="1:45" ht="15" customHeight="1" x14ac:dyDescent="0.2">
      <c r="A23130" s="82"/>
      <c r="F23130" s="4"/>
      <c r="H23130" s="78"/>
      <c r="J23130" s="75"/>
      <c r="K23130" s="71"/>
      <c r="L23130" s="75"/>
      <c r="M23130" s="71"/>
      <c r="O23130" s="71"/>
      <c r="Q23130" s="71"/>
      <c r="V23130" s="4"/>
      <c r="X23130" s="4"/>
      <c r="AS23130" s="71"/>
    </row>
    <row r="23131" spans="1:45" ht="15" customHeight="1" x14ac:dyDescent="0.2">
      <c r="A23131" s="82"/>
      <c r="F23131" s="4"/>
      <c r="H23131" s="78"/>
      <c r="J23131" s="75"/>
      <c r="K23131" s="71"/>
      <c r="L23131" s="75"/>
      <c r="M23131" s="71"/>
      <c r="O23131" s="71"/>
      <c r="Q23131" s="71"/>
      <c r="V23131" s="4"/>
      <c r="X23131" s="4"/>
      <c r="AS23131" s="71"/>
    </row>
    <row r="23132" spans="1:45" ht="15" customHeight="1" x14ac:dyDescent="0.2">
      <c r="A23132" s="82"/>
      <c r="F23132" s="4"/>
      <c r="H23132" s="78"/>
      <c r="J23132" s="75"/>
      <c r="K23132" s="71"/>
      <c r="L23132" s="75"/>
      <c r="M23132" s="71"/>
      <c r="O23132" s="71"/>
      <c r="Q23132" s="71"/>
      <c r="V23132" s="4"/>
      <c r="X23132" s="4"/>
      <c r="AS23132" s="71"/>
    </row>
    <row r="23133" spans="1:45" ht="15" customHeight="1" x14ac:dyDescent="0.2">
      <c r="A23133" s="82"/>
      <c r="F23133" s="4"/>
      <c r="H23133" s="78"/>
      <c r="J23133" s="75"/>
      <c r="K23133" s="71"/>
      <c r="L23133" s="75"/>
      <c r="M23133" s="71"/>
      <c r="O23133" s="71"/>
      <c r="Q23133" s="71"/>
      <c r="V23133" s="4"/>
      <c r="X23133" s="4"/>
      <c r="AS23133" s="71"/>
    </row>
    <row r="23134" spans="1:45" ht="15" customHeight="1" x14ac:dyDescent="0.2">
      <c r="A23134" s="82"/>
      <c r="F23134" s="4"/>
      <c r="H23134" s="78"/>
      <c r="J23134" s="75"/>
      <c r="K23134" s="71"/>
      <c r="L23134" s="75"/>
      <c r="M23134" s="71"/>
      <c r="O23134" s="71"/>
      <c r="Q23134" s="71"/>
      <c r="V23134" s="4"/>
      <c r="X23134" s="4"/>
      <c r="AS23134" s="71"/>
    </row>
    <row r="23135" spans="1:45" ht="15" customHeight="1" x14ac:dyDescent="0.2">
      <c r="A23135" s="82"/>
      <c r="F23135" s="4"/>
      <c r="H23135" s="78"/>
      <c r="J23135" s="75"/>
      <c r="K23135" s="71"/>
      <c r="L23135" s="75"/>
      <c r="M23135" s="71"/>
      <c r="O23135" s="71"/>
      <c r="Q23135" s="71"/>
      <c r="V23135" s="4"/>
      <c r="X23135" s="4"/>
      <c r="AS23135" s="71"/>
    </row>
    <row r="23136" spans="1:45" ht="15" customHeight="1" x14ac:dyDescent="0.2">
      <c r="A23136" s="82"/>
      <c r="F23136" s="4"/>
      <c r="H23136" s="78"/>
      <c r="J23136" s="75"/>
      <c r="K23136" s="71"/>
      <c r="L23136" s="75"/>
      <c r="M23136" s="71"/>
      <c r="O23136" s="71"/>
      <c r="Q23136" s="71"/>
      <c r="V23136" s="4"/>
      <c r="X23136" s="4"/>
      <c r="AS23136" s="71"/>
    </row>
    <row r="23137" spans="1:45" ht="15" customHeight="1" x14ac:dyDescent="0.2">
      <c r="A23137" s="82"/>
      <c r="F23137" s="4"/>
      <c r="H23137" s="78"/>
      <c r="J23137" s="75"/>
      <c r="K23137" s="71"/>
      <c r="L23137" s="75"/>
      <c r="M23137" s="71"/>
      <c r="O23137" s="71"/>
      <c r="Q23137" s="71"/>
      <c r="V23137" s="4"/>
      <c r="X23137" s="4"/>
      <c r="AS23137" s="71"/>
    </row>
    <row r="23138" spans="1:45" ht="15" customHeight="1" x14ac:dyDescent="0.2">
      <c r="A23138" s="82"/>
      <c r="F23138" s="4"/>
      <c r="H23138" s="78"/>
      <c r="J23138" s="75"/>
      <c r="K23138" s="71"/>
      <c r="L23138" s="75"/>
      <c r="M23138" s="71"/>
      <c r="O23138" s="71"/>
      <c r="Q23138" s="71"/>
      <c r="V23138" s="4"/>
      <c r="X23138" s="4"/>
      <c r="AS23138" s="71"/>
    </row>
    <row r="23139" spans="1:45" ht="15" customHeight="1" x14ac:dyDescent="0.2">
      <c r="A23139" s="82"/>
      <c r="F23139" s="4"/>
      <c r="H23139" s="78"/>
      <c r="J23139" s="75"/>
      <c r="K23139" s="71"/>
      <c r="L23139" s="75"/>
      <c r="M23139" s="71"/>
      <c r="O23139" s="71"/>
      <c r="Q23139" s="71"/>
      <c r="V23139" s="4"/>
      <c r="X23139" s="4"/>
      <c r="AS23139" s="71"/>
    </row>
    <row r="23140" spans="1:45" ht="15" customHeight="1" x14ac:dyDescent="0.2">
      <c r="A23140" s="82"/>
      <c r="F23140" s="4"/>
      <c r="H23140" s="78"/>
      <c r="J23140" s="75"/>
      <c r="K23140" s="71"/>
      <c r="L23140" s="75"/>
      <c r="M23140" s="71"/>
      <c r="O23140" s="71"/>
      <c r="Q23140" s="71"/>
      <c r="V23140" s="4"/>
      <c r="X23140" s="4"/>
      <c r="AS23140" s="71"/>
    </row>
    <row r="23141" spans="1:45" ht="15" customHeight="1" x14ac:dyDescent="0.2">
      <c r="A23141" s="82"/>
      <c r="F23141" s="4"/>
      <c r="H23141" s="78"/>
      <c r="J23141" s="75"/>
      <c r="K23141" s="71"/>
      <c r="L23141" s="75"/>
      <c r="M23141" s="71"/>
      <c r="O23141" s="71"/>
      <c r="Q23141" s="71"/>
      <c r="V23141" s="4"/>
      <c r="X23141" s="4"/>
      <c r="AS23141" s="71"/>
    </row>
    <row r="23142" spans="1:45" ht="15" customHeight="1" x14ac:dyDescent="0.2">
      <c r="A23142" s="82"/>
      <c r="F23142" s="4"/>
      <c r="H23142" s="78"/>
      <c r="J23142" s="75"/>
      <c r="K23142" s="71"/>
      <c r="L23142" s="75"/>
      <c r="M23142" s="71"/>
      <c r="O23142" s="71"/>
      <c r="Q23142" s="71"/>
      <c r="V23142" s="4"/>
      <c r="X23142" s="4"/>
      <c r="AS23142" s="71"/>
    </row>
    <row r="23143" spans="1:45" ht="15" customHeight="1" x14ac:dyDescent="0.2">
      <c r="A23143" s="82"/>
      <c r="F23143" s="4"/>
      <c r="H23143" s="78"/>
      <c r="J23143" s="75"/>
      <c r="K23143" s="71"/>
      <c r="L23143" s="75"/>
      <c r="M23143" s="71"/>
      <c r="O23143" s="71"/>
      <c r="Q23143" s="71"/>
      <c r="V23143" s="4"/>
      <c r="X23143" s="4"/>
      <c r="AS23143" s="71"/>
    </row>
    <row r="23144" spans="1:45" ht="15" customHeight="1" x14ac:dyDescent="0.2">
      <c r="A23144" s="82"/>
      <c r="F23144" s="4"/>
      <c r="H23144" s="78"/>
      <c r="J23144" s="75"/>
      <c r="K23144" s="71"/>
      <c r="L23144" s="75"/>
      <c r="M23144" s="71"/>
      <c r="O23144" s="71"/>
      <c r="Q23144" s="71"/>
      <c r="V23144" s="4"/>
      <c r="X23144" s="4"/>
      <c r="AS23144" s="71"/>
    </row>
    <row r="23145" spans="1:45" ht="15" customHeight="1" x14ac:dyDescent="0.2">
      <c r="A23145" s="82"/>
      <c r="F23145" s="4"/>
      <c r="H23145" s="79"/>
      <c r="J23145" s="75"/>
      <c r="K23145" s="71"/>
      <c r="L23145" s="75"/>
      <c r="M23145" s="71"/>
      <c r="O23145" s="71"/>
      <c r="Q23145" s="71"/>
      <c r="V23145" s="4"/>
      <c r="X23145" s="4"/>
      <c r="AS23145" s="71"/>
    </row>
    <row r="23146" spans="1:45" ht="15" customHeight="1" x14ac:dyDescent="0.2">
      <c r="A23146" s="82"/>
      <c r="F23146" s="4"/>
      <c r="H23146" s="79"/>
      <c r="J23146" s="75"/>
      <c r="K23146" s="71"/>
      <c r="L23146" s="75"/>
      <c r="M23146" s="71"/>
      <c r="O23146" s="71"/>
      <c r="Q23146" s="71"/>
      <c r="V23146" s="4"/>
      <c r="X23146" s="4"/>
      <c r="AS23146" s="71"/>
    </row>
    <row r="23147" spans="1:45" ht="15" customHeight="1" x14ac:dyDescent="0.2">
      <c r="A23147" s="82"/>
      <c r="F23147" s="4"/>
      <c r="H23147" s="79"/>
      <c r="J23147" s="75"/>
      <c r="K23147" s="71"/>
      <c r="L23147" s="75"/>
      <c r="M23147" s="71"/>
      <c r="O23147" s="71"/>
      <c r="Q23147" s="71"/>
      <c r="V23147" s="4"/>
      <c r="X23147" s="4"/>
      <c r="AS23147" s="71"/>
    </row>
    <row r="23148" spans="1:45" ht="15" customHeight="1" x14ac:dyDescent="0.2">
      <c r="A23148" s="82"/>
      <c r="F23148" s="4"/>
      <c r="H23148" s="78"/>
      <c r="J23148" s="75"/>
      <c r="K23148" s="71"/>
      <c r="L23148" s="75"/>
      <c r="M23148" s="71"/>
      <c r="O23148" s="71"/>
      <c r="Q23148" s="71"/>
      <c r="V23148" s="4"/>
      <c r="X23148" s="4"/>
      <c r="AS23148" s="71"/>
    </row>
    <row r="23149" spans="1:45" ht="15" customHeight="1" x14ac:dyDescent="0.2">
      <c r="A23149" s="82"/>
      <c r="F23149" s="4"/>
      <c r="H23149" s="78"/>
      <c r="J23149" s="75"/>
      <c r="K23149" s="71"/>
      <c r="L23149" s="75"/>
      <c r="M23149" s="71"/>
      <c r="O23149" s="71"/>
      <c r="Q23149" s="71"/>
      <c r="V23149" s="4"/>
      <c r="X23149" s="4"/>
      <c r="AS23149" s="71"/>
    </row>
    <row r="23150" spans="1:45" ht="15" customHeight="1" x14ac:dyDescent="0.2">
      <c r="A23150" s="82"/>
      <c r="F23150" s="4"/>
      <c r="H23150" s="79"/>
      <c r="J23150" s="75"/>
      <c r="K23150" s="71"/>
      <c r="L23150" s="75"/>
      <c r="M23150" s="71"/>
      <c r="O23150" s="71"/>
      <c r="Q23150" s="71"/>
      <c r="V23150" s="4"/>
      <c r="X23150" s="4"/>
      <c r="AS23150" s="71"/>
    </row>
    <row r="23151" spans="1:45" ht="15" customHeight="1" x14ac:dyDescent="0.2">
      <c r="A23151" s="82"/>
      <c r="F23151" s="4"/>
      <c r="H23151" s="79"/>
      <c r="J23151" s="75"/>
      <c r="K23151" s="71"/>
      <c r="L23151" s="75"/>
      <c r="M23151" s="71"/>
      <c r="O23151" s="71"/>
      <c r="Q23151" s="71"/>
      <c r="V23151" s="4"/>
      <c r="X23151" s="4"/>
      <c r="AS23151" s="71"/>
    </row>
    <row r="23152" spans="1:45" ht="15" customHeight="1" x14ac:dyDescent="0.2">
      <c r="A23152" s="82"/>
      <c r="F23152" s="4"/>
      <c r="H23152" s="79"/>
      <c r="J23152" s="75"/>
      <c r="K23152" s="71"/>
      <c r="L23152" s="75"/>
      <c r="M23152" s="71"/>
      <c r="O23152" s="71"/>
      <c r="Q23152" s="71"/>
      <c r="V23152" s="4"/>
      <c r="X23152" s="4"/>
      <c r="AS23152" s="71"/>
    </row>
    <row r="23153" spans="1:45" ht="15" customHeight="1" x14ac:dyDescent="0.2">
      <c r="A23153" s="82"/>
      <c r="F23153" s="4"/>
      <c r="H23153" s="78"/>
      <c r="J23153" s="75"/>
      <c r="K23153" s="71"/>
      <c r="L23153" s="75"/>
      <c r="M23153" s="71"/>
      <c r="O23153" s="71"/>
      <c r="Q23153" s="71"/>
      <c r="V23153" s="4"/>
      <c r="X23153" s="4"/>
      <c r="AS23153" s="71"/>
    </row>
    <row r="23154" spans="1:45" ht="15" customHeight="1" x14ac:dyDescent="0.2">
      <c r="A23154" s="82"/>
      <c r="F23154" s="4"/>
      <c r="H23154" s="78"/>
      <c r="J23154" s="75"/>
      <c r="K23154" s="71"/>
      <c r="L23154" s="75"/>
      <c r="M23154" s="71"/>
      <c r="O23154" s="71"/>
      <c r="Q23154" s="71"/>
      <c r="V23154" s="4"/>
      <c r="X23154" s="4"/>
      <c r="AS23154" s="71"/>
    </row>
    <row r="23155" spans="1:45" ht="15" customHeight="1" x14ac:dyDescent="0.2">
      <c r="A23155" s="82"/>
      <c r="F23155" s="4"/>
      <c r="H23155" s="79"/>
      <c r="J23155" s="75"/>
      <c r="K23155" s="71"/>
      <c r="L23155" s="75"/>
      <c r="M23155" s="71"/>
      <c r="O23155" s="71"/>
      <c r="Q23155" s="71"/>
      <c r="V23155" s="4"/>
      <c r="X23155" s="4"/>
      <c r="AS23155" s="71"/>
    </row>
    <row r="23156" spans="1:45" ht="15" customHeight="1" x14ac:dyDescent="0.2">
      <c r="A23156" s="82"/>
      <c r="F23156" s="4"/>
      <c r="H23156" s="79"/>
      <c r="J23156" s="75"/>
      <c r="K23156" s="71"/>
      <c r="L23156" s="75"/>
      <c r="M23156" s="71"/>
      <c r="O23156" s="71"/>
      <c r="Q23156" s="71"/>
      <c r="V23156" s="4"/>
      <c r="X23156" s="4"/>
      <c r="AS23156" s="71"/>
    </row>
    <row r="23157" spans="1:45" ht="15" customHeight="1" x14ac:dyDescent="0.2">
      <c r="A23157" s="82"/>
      <c r="F23157" s="4"/>
      <c r="H23157" s="79"/>
      <c r="J23157" s="75"/>
      <c r="K23157" s="71"/>
      <c r="L23157" s="75"/>
      <c r="M23157" s="71"/>
      <c r="O23157" s="71"/>
      <c r="Q23157" s="71"/>
      <c r="V23157" s="4"/>
      <c r="X23157" s="4"/>
      <c r="AS23157" s="71"/>
    </row>
    <row r="23158" spans="1:45" ht="15" customHeight="1" x14ac:dyDescent="0.2">
      <c r="A23158" s="82"/>
      <c r="F23158" s="4"/>
      <c r="H23158" s="79"/>
      <c r="J23158" s="75"/>
      <c r="K23158" s="71"/>
      <c r="L23158" s="75"/>
      <c r="M23158" s="71"/>
      <c r="O23158" s="71"/>
      <c r="Q23158" s="71"/>
      <c r="V23158" s="4"/>
      <c r="X23158" s="4"/>
      <c r="AS23158" s="71"/>
    </row>
    <row r="23159" spans="1:45" ht="15" customHeight="1" x14ac:dyDescent="0.2">
      <c r="A23159" s="82"/>
      <c r="F23159" s="4"/>
      <c r="H23159" s="79"/>
      <c r="J23159" s="75"/>
      <c r="K23159" s="71"/>
      <c r="L23159" s="75"/>
      <c r="M23159" s="71"/>
      <c r="O23159" s="71"/>
      <c r="Q23159" s="71"/>
      <c r="V23159" s="4"/>
      <c r="X23159" s="4"/>
      <c r="AS23159" s="71"/>
    </row>
    <row r="23160" spans="1:45" ht="15" customHeight="1" x14ac:dyDescent="0.2">
      <c r="A23160" s="82"/>
      <c r="F23160" s="4"/>
      <c r="H23160" s="79"/>
      <c r="J23160" s="75"/>
      <c r="K23160" s="71"/>
      <c r="L23160" s="75"/>
      <c r="M23160" s="71"/>
      <c r="O23160" s="71"/>
      <c r="Q23160" s="71"/>
      <c r="V23160" s="4"/>
      <c r="X23160" s="4"/>
      <c r="AS23160" s="71"/>
    </row>
    <row r="23161" spans="1:45" ht="15" customHeight="1" x14ac:dyDescent="0.2">
      <c r="A23161" s="82"/>
      <c r="F23161" s="4"/>
      <c r="H23161" s="79"/>
      <c r="J23161" s="75"/>
      <c r="K23161" s="71"/>
      <c r="L23161" s="75"/>
      <c r="M23161" s="71"/>
      <c r="O23161" s="71"/>
      <c r="Q23161" s="71"/>
      <c r="V23161" s="4"/>
      <c r="X23161" s="4"/>
      <c r="AS23161" s="71"/>
    </row>
    <row r="23162" spans="1:45" ht="15" customHeight="1" x14ac:dyDescent="0.2">
      <c r="A23162" s="82"/>
      <c r="F23162" s="4"/>
      <c r="H23162" s="79"/>
      <c r="J23162" s="75"/>
      <c r="K23162" s="71"/>
      <c r="L23162" s="75"/>
      <c r="M23162" s="71"/>
      <c r="O23162" s="71"/>
      <c r="Q23162" s="71"/>
      <c r="V23162" s="4"/>
      <c r="X23162" s="4"/>
      <c r="AS23162" s="71"/>
    </row>
    <row r="23163" spans="1:45" ht="15" customHeight="1" x14ac:dyDescent="0.2">
      <c r="A23163" s="82"/>
      <c r="F23163" s="4"/>
      <c r="H23163" s="79"/>
      <c r="J23163" s="75"/>
      <c r="K23163" s="71"/>
      <c r="L23163" s="75"/>
      <c r="M23163" s="71"/>
      <c r="O23163" s="71"/>
      <c r="Q23163" s="71"/>
      <c r="V23163" s="4"/>
      <c r="X23163" s="4"/>
      <c r="AS23163" s="71"/>
    </row>
    <row r="23164" spans="1:45" ht="15" customHeight="1" x14ac:dyDescent="0.2">
      <c r="A23164" s="82"/>
      <c r="F23164" s="4"/>
      <c r="H23164" s="79"/>
      <c r="J23164" s="75"/>
      <c r="K23164" s="71"/>
      <c r="L23164" s="75"/>
      <c r="M23164" s="71"/>
      <c r="O23164" s="71"/>
      <c r="Q23164" s="71"/>
      <c r="V23164" s="4"/>
      <c r="X23164" s="4"/>
      <c r="AS23164" s="71"/>
    </row>
    <row r="23165" spans="1:45" ht="15" customHeight="1" x14ac:dyDescent="0.2">
      <c r="A23165" s="82"/>
      <c r="F23165" s="4"/>
      <c r="H23165" s="79"/>
      <c r="J23165" s="75"/>
      <c r="K23165" s="71"/>
      <c r="L23165" s="75"/>
      <c r="M23165" s="71"/>
      <c r="O23165" s="71"/>
      <c r="Q23165" s="71"/>
      <c r="V23165" s="4"/>
      <c r="X23165" s="4"/>
      <c r="AS23165" s="71"/>
    </row>
    <row r="23166" spans="1:45" ht="15" customHeight="1" x14ac:dyDescent="0.2">
      <c r="A23166" s="82"/>
      <c r="F23166" s="4"/>
      <c r="H23166" s="79"/>
      <c r="J23166" s="75"/>
      <c r="K23166" s="71"/>
      <c r="L23166" s="75"/>
      <c r="M23166" s="71"/>
      <c r="O23166" s="71"/>
      <c r="Q23166" s="71"/>
      <c r="V23166" s="4"/>
      <c r="X23166" s="4"/>
      <c r="AS23166" s="71"/>
    </row>
    <row r="23167" spans="1:45" ht="15" customHeight="1" x14ac:dyDescent="0.2">
      <c r="A23167" s="82"/>
      <c r="F23167" s="4"/>
      <c r="H23167" s="79"/>
      <c r="J23167" s="75"/>
      <c r="K23167" s="71"/>
      <c r="L23167" s="75"/>
      <c r="M23167" s="71"/>
      <c r="O23167" s="71"/>
      <c r="Q23167" s="71"/>
      <c r="V23167" s="4"/>
      <c r="X23167" s="4"/>
      <c r="AS23167" s="71"/>
    </row>
    <row r="23168" spans="1:45" ht="15" customHeight="1" x14ac:dyDescent="0.2">
      <c r="A23168" s="82"/>
      <c r="F23168" s="4"/>
      <c r="H23168" s="78"/>
      <c r="J23168" s="75"/>
      <c r="K23168" s="71"/>
      <c r="L23168" s="75"/>
      <c r="M23168" s="71"/>
      <c r="O23168" s="71"/>
      <c r="Q23168" s="71"/>
      <c r="V23168" s="4"/>
      <c r="X23168" s="4"/>
      <c r="AS23168" s="71"/>
    </row>
    <row r="23169" spans="1:45" ht="15" customHeight="1" x14ac:dyDescent="0.2">
      <c r="A23169" s="82"/>
      <c r="F23169" s="4"/>
      <c r="H23169" s="78"/>
      <c r="J23169" s="75"/>
      <c r="K23169" s="71"/>
      <c r="L23169" s="75"/>
      <c r="M23169" s="71"/>
      <c r="O23169" s="71"/>
      <c r="Q23169" s="71"/>
      <c r="V23169" s="4"/>
      <c r="X23169" s="4"/>
      <c r="AS23169" s="71"/>
    </row>
    <row r="23170" spans="1:45" ht="15" customHeight="1" x14ac:dyDescent="0.2">
      <c r="A23170" s="82"/>
      <c r="F23170" s="4"/>
      <c r="H23170" s="78"/>
      <c r="J23170" s="75"/>
      <c r="K23170" s="71"/>
      <c r="L23170" s="75"/>
      <c r="M23170" s="71"/>
      <c r="O23170" s="71"/>
      <c r="Q23170" s="71"/>
      <c r="V23170" s="4"/>
      <c r="X23170" s="4"/>
      <c r="AS23170" s="71"/>
    </row>
    <row r="23171" spans="1:45" ht="15" customHeight="1" x14ac:dyDescent="0.2">
      <c r="A23171" s="82"/>
      <c r="F23171" s="4"/>
      <c r="H23171" s="78"/>
      <c r="J23171" s="75"/>
      <c r="K23171" s="71"/>
      <c r="L23171" s="75"/>
      <c r="M23171" s="71"/>
      <c r="O23171" s="71"/>
      <c r="Q23171" s="71"/>
      <c r="V23171" s="4"/>
      <c r="X23171" s="4"/>
      <c r="AS23171" s="71"/>
    </row>
    <row r="23172" spans="1:45" ht="15" customHeight="1" x14ac:dyDescent="0.2">
      <c r="A23172" s="82"/>
      <c r="F23172" s="4"/>
      <c r="H23172" s="78"/>
      <c r="J23172" s="75"/>
      <c r="K23172" s="71"/>
      <c r="L23172" s="75"/>
      <c r="M23172" s="71"/>
      <c r="O23172" s="71"/>
      <c r="Q23172" s="71"/>
      <c r="V23172" s="4"/>
      <c r="X23172" s="4"/>
      <c r="AS23172" s="71"/>
    </row>
    <row r="23173" spans="1:45" ht="15" customHeight="1" x14ac:dyDescent="0.2">
      <c r="A23173" s="82"/>
      <c r="F23173" s="4"/>
      <c r="H23173" s="78"/>
      <c r="J23173" s="75"/>
      <c r="K23173" s="71"/>
      <c r="L23173" s="75"/>
      <c r="M23173" s="71"/>
      <c r="O23173" s="71"/>
      <c r="Q23173" s="71"/>
      <c r="V23173" s="4"/>
      <c r="X23173" s="4"/>
      <c r="AS23173" s="71"/>
    </row>
    <row r="23174" spans="1:45" ht="15" customHeight="1" x14ac:dyDescent="0.2">
      <c r="A23174" s="82"/>
      <c r="F23174" s="4"/>
      <c r="H23174" s="78"/>
      <c r="J23174" s="75"/>
      <c r="K23174" s="71"/>
      <c r="L23174" s="75"/>
      <c r="M23174" s="71"/>
      <c r="O23174" s="71"/>
      <c r="Q23174" s="71"/>
      <c r="V23174" s="4"/>
      <c r="X23174" s="4"/>
      <c r="AS23174" s="71"/>
    </row>
    <row r="23175" spans="1:45" ht="15" customHeight="1" x14ac:dyDescent="0.2">
      <c r="A23175" s="82"/>
      <c r="F23175" s="4"/>
      <c r="H23175" s="78"/>
      <c r="J23175" s="75"/>
      <c r="K23175" s="71"/>
      <c r="L23175" s="75"/>
      <c r="M23175" s="71"/>
      <c r="O23175" s="71"/>
      <c r="Q23175" s="71"/>
      <c r="V23175" s="4"/>
      <c r="X23175" s="4"/>
      <c r="AS23175" s="71"/>
    </row>
    <row r="23176" spans="1:45" ht="15" customHeight="1" x14ac:dyDescent="0.2">
      <c r="A23176" s="82"/>
      <c r="F23176" s="4"/>
      <c r="H23176" s="78"/>
      <c r="J23176" s="75"/>
      <c r="K23176" s="71"/>
      <c r="L23176" s="75"/>
      <c r="M23176" s="71"/>
      <c r="O23176" s="71"/>
      <c r="Q23176" s="71"/>
      <c r="V23176" s="4"/>
      <c r="X23176" s="4"/>
      <c r="AS23176" s="71"/>
    </row>
    <row r="23177" spans="1:45" ht="15" customHeight="1" x14ac:dyDescent="0.2">
      <c r="A23177" s="82"/>
      <c r="F23177" s="4"/>
      <c r="H23177" s="78"/>
      <c r="J23177" s="75"/>
      <c r="K23177" s="71"/>
      <c r="L23177" s="75"/>
      <c r="M23177" s="71"/>
      <c r="O23177" s="71"/>
      <c r="Q23177" s="71"/>
      <c r="V23177" s="4"/>
      <c r="X23177" s="4"/>
      <c r="AS23177" s="71"/>
    </row>
    <row r="23178" spans="1:45" ht="15" customHeight="1" x14ac:dyDescent="0.2">
      <c r="A23178" s="82"/>
      <c r="F23178" s="4"/>
      <c r="H23178" s="78"/>
      <c r="J23178" s="75"/>
      <c r="K23178" s="71"/>
      <c r="L23178" s="75"/>
      <c r="M23178" s="71"/>
      <c r="O23178" s="71"/>
      <c r="Q23178" s="71"/>
      <c r="V23178" s="4"/>
      <c r="X23178" s="4"/>
      <c r="AS23178" s="71"/>
    </row>
    <row r="23179" spans="1:45" ht="15" customHeight="1" x14ac:dyDescent="0.2">
      <c r="A23179" s="82"/>
      <c r="F23179" s="4"/>
      <c r="H23179" s="78"/>
      <c r="J23179" s="75"/>
      <c r="K23179" s="71"/>
      <c r="L23179" s="75"/>
      <c r="M23179" s="71"/>
      <c r="O23179" s="71"/>
      <c r="Q23179" s="71"/>
      <c r="V23179" s="4"/>
      <c r="X23179" s="4"/>
      <c r="AS23179" s="71"/>
    </row>
    <row r="23180" spans="1:45" ht="15" customHeight="1" x14ac:dyDescent="0.2">
      <c r="A23180" s="82"/>
      <c r="F23180" s="4"/>
      <c r="H23180" s="78"/>
      <c r="J23180" s="75"/>
      <c r="K23180" s="71"/>
      <c r="L23180" s="75"/>
      <c r="M23180" s="71"/>
      <c r="O23180" s="71"/>
      <c r="Q23180" s="71"/>
      <c r="V23180" s="4"/>
      <c r="X23180" s="4"/>
      <c r="AS23180" s="71"/>
    </row>
    <row r="23181" spans="1:45" ht="15" customHeight="1" x14ac:dyDescent="0.2">
      <c r="A23181" s="82"/>
      <c r="F23181" s="4"/>
      <c r="H23181" s="78"/>
      <c r="J23181" s="75"/>
      <c r="K23181" s="71"/>
      <c r="L23181" s="75"/>
      <c r="M23181" s="71"/>
      <c r="O23181" s="71"/>
      <c r="Q23181" s="71"/>
      <c r="V23181" s="4"/>
      <c r="X23181" s="4"/>
      <c r="AS23181" s="71"/>
    </row>
    <row r="23182" spans="1:45" ht="15" customHeight="1" x14ac:dyDescent="0.2">
      <c r="A23182" s="82"/>
      <c r="F23182" s="4"/>
      <c r="H23182" s="78"/>
      <c r="J23182" s="75"/>
      <c r="K23182" s="71"/>
      <c r="L23182" s="75"/>
      <c r="M23182" s="71"/>
      <c r="O23182" s="71"/>
      <c r="Q23182" s="71"/>
      <c r="V23182" s="4"/>
      <c r="X23182" s="4"/>
      <c r="AS23182" s="71"/>
    </row>
    <row r="23183" spans="1:45" ht="15" customHeight="1" x14ac:dyDescent="0.2">
      <c r="A23183" s="82"/>
      <c r="F23183" s="4"/>
      <c r="H23183" s="78"/>
      <c r="J23183" s="75"/>
      <c r="K23183" s="71"/>
      <c r="L23183" s="75"/>
      <c r="M23183" s="71"/>
      <c r="O23183" s="71"/>
      <c r="Q23183" s="71"/>
      <c r="V23183" s="4"/>
      <c r="X23183" s="4"/>
      <c r="AS23183" s="71"/>
    </row>
    <row r="23184" spans="1:45" ht="15" customHeight="1" x14ac:dyDescent="0.2">
      <c r="A23184" s="82"/>
      <c r="F23184" s="4"/>
      <c r="H23184" s="78"/>
      <c r="J23184" s="75"/>
      <c r="K23184" s="71"/>
      <c r="L23184" s="75"/>
      <c r="M23184" s="71"/>
      <c r="O23184" s="71"/>
      <c r="Q23184" s="71"/>
      <c r="V23184" s="4"/>
      <c r="X23184" s="4"/>
      <c r="AS23184" s="71"/>
    </row>
    <row r="23185" spans="1:45" ht="15" customHeight="1" x14ac:dyDescent="0.2">
      <c r="A23185" s="82"/>
      <c r="F23185" s="4"/>
      <c r="H23185" s="78"/>
      <c r="J23185" s="75"/>
      <c r="K23185" s="71"/>
      <c r="L23185" s="75"/>
      <c r="M23185" s="71"/>
      <c r="O23185" s="71"/>
      <c r="Q23185" s="71"/>
      <c r="V23185" s="4"/>
      <c r="X23185" s="4"/>
      <c r="AS23185" s="71"/>
    </row>
    <row r="23186" spans="1:45" ht="15" customHeight="1" x14ac:dyDescent="0.2">
      <c r="A23186" s="82"/>
      <c r="F23186" s="4"/>
      <c r="H23186" s="78"/>
      <c r="J23186" s="75"/>
      <c r="K23186" s="71"/>
      <c r="L23186" s="75"/>
      <c r="M23186" s="71"/>
      <c r="O23186" s="71"/>
      <c r="Q23186" s="71"/>
      <c r="V23186" s="4"/>
      <c r="X23186" s="4"/>
      <c r="AS23186" s="71"/>
    </row>
    <row r="23187" spans="1:45" ht="15" customHeight="1" x14ac:dyDescent="0.2">
      <c r="A23187" s="82"/>
      <c r="F23187" s="4"/>
      <c r="H23187" s="78"/>
      <c r="J23187" s="75"/>
      <c r="K23187" s="71"/>
      <c r="L23187" s="75"/>
      <c r="M23187" s="71"/>
      <c r="O23187" s="71"/>
      <c r="Q23187" s="71"/>
      <c r="V23187" s="4"/>
      <c r="X23187" s="4"/>
      <c r="AS23187" s="71"/>
    </row>
    <row r="23188" spans="1:45" ht="15" customHeight="1" x14ac:dyDescent="0.2">
      <c r="A23188" s="82"/>
      <c r="F23188" s="4"/>
      <c r="H23188" s="78"/>
      <c r="J23188" s="75"/>
      <c r="K23188" s="71"/>
      <c r="L23188" s="75"/>
      <c r="M23188" s="71"/>
      <c r="O23188" s="71"/>
      <c r="Q23188" s="71"/>
      <c r="V23188" s="4"/>
      <c r="X23188" s="4"/>
      <c r="AS23188" s="71"/>
    </row>
    <row r="23189" spans="1:45" ht="15" customHeight="1" x14ac:dyDescent="0.2">
      <c r="A23189" s="82"/>
      <c r="F23189" s="4"/>
      <c r="H23189" s="78"/>
      <c r="J23189" s="75"/>
      <c r="K23189" s="71"/>
      <c r="L23189" s="75"/>
      <c r="M23189" s="71"/>
      <c r="O23189" s="71"/>
      <c r="Q23189" s="71"/>
      <c r="V23189" s="4"/>
      <c r="X23189" s="4"/>
      <c r="AS23189" s="71"/>
    </row>
    <row r="23190" spans="1:45" ht="15" customHeight="1" x14ac:dyDescent="0.2">
      <c r="A23190" s="82"/>
      <c r="F23190" s="4"/>
      <c r="H23190" s="78"/>
      <c r="J23190" s="75"/>
      <c r="K23190" s="71"/>
      <c r="L23190" s="75"/>
      <c r="M23190" s="71"/>
      <c r="O23190" s="71"/>
      <c r="Q23190" s="71"/>
      <c r="V23190" s="4"/>
      <c r="X23190" s="4"/>
      <c r="AS23190" s="71"/>
    </row>
    <row r="23191" spans="1:45" ht="15" customHeight="1" x14ac:dyDescent="0.2">
      <c r="A23191" s="82"/>
      <c r="F23191" s="4"/>
      <c r="H23191" s="78"/>
      <c r="J23191" s="75"/>
      <c r="K23191" s="71"/>
      <c r="L23191" s="75"/>
      <c r="M23191" s="71"/>
      <c r="O23191" s="71"/>
      <c r="Q23191" s="71"/>
      <c r="V23191" s="4"/>
      <c r="X23191" s="4"/>
      <c r="AS23191" s="71"/>
    </row>
    <row r="23192" spans="1:45" ht="15" customHeight="1" x14ac:dyDescent="0.2">
      <c r="A23192" s="82"/>
      <c r="F23192" s="4"/>
      <c r="H23192" s="78"/>
      <c r="J23192" s="75"/>
      <c r="K23192" s="71"/>
      <c r="L23192" s="75"/>
      <c r="M23192" s="71"/>
      <c r="O23192" s="71"/>
      <c r="Q23192" s="71"/>
      <c r="V23192" s="4"/>
      <c r="X23192" s="4"/>
      <c r="AS23192" s="71"/>
    </row>
    <row r="23193" spans="1:45" ht="15" customHeight="1" x14ac:dyDescent="0.2">
      <c r="A23193" s="82"/>
      <c r="F23193" s="4"/>
      <c r="H23193" s="78"/>
      <c r="J23193" s="75"/>
      <c r="K23193" s="71"/>
      <c r="L23193" s="75"/>
      <c r="M23193" s="71"/>
      <c r="O23193" s="71"/>
      <c r="Q23193" s="71"/>
      <c r="V23193" s="4"/>
      <c r="X23193" s="4"/>
      <c r="AS23193" s="71"/>
    </row>
    <row r="23194" spans="1:45" ht="15" customHeight="1" x14ac:dyDescent="0.2">
      <c r="A23194" s="82"/>
      <c r="F23194" s="4"/>
      <c r="H23194" s="78"/>
      <c r="J23194" s="75"/>
      <c r="K23194" s="71"/>
      <c r="L23194" s="75"/>
      <c r="M23194" s="71"/>
      <c r="O23194" s="71"/>
      <c r="Q23194" s="71"/>
      <c r="V23194" s="4"/>
      <c r="X23194" s="4"/>
      <c r="AS23194" s="71"/>
    </row>
    <row r="23195" spans="1:45" ht="15" customHeight="1" x14ac:dyDescent="0.2">
      <c r="A23195" s="82"/>
      <c r="F23195" s="4"/>
      <c r="H23195" s="78"/>
      <c r="J23195" s="75"/>
      <c r="K23195" s="71"/>
      <c r="L23195" s="75"/>
      <c r="M23195" s="71"/>
      <c r="O23195" s="71"/>
      <c r="Q23195" s="71"/>
      <c r="V23195" s="4"/>
      <c r="X23195" s="4"/>
      <c r="AS23195" s="71"/>
    </row>
    <row r="23196" spans="1:45" ht="15" customHeight="1" x14ac:dyDescent="0.2">
      <c r="A23196" s="82"/>
      <c r="F23196" s="4"/>
      <c r="H23196" s="78"/>
      <c r="J23196" s="75"/>
      <c r="K23196" s="71"/>
      <c r="L23196" s="75"/>
      <c r="M23196" s="71"/>
      <c r="O23196" s="71"/>
      <c r="Q23196" s="71"/>
      <c r="V23196" s="4"/>
      <c r="X23196" s="4"/>
      <c r="AS23196" s="71"/>
    </row>
    <row r="23197" spans="1:45" ht="15" customHeight="1" x14ac:dyDescent="0.2">
      <c r="A23197" s="82"/>
      <c r="F23197" s="4"/>
      <c r="H23197" s="78"/>
      <c r="J23197" s="75"/>
      <c r="K23197" s="71"/>
      <c r="L23197" s="75"/>
      <c r="M23197" s="71"/>
      <c r="O23197" s="71"/>
      <c r="Q23197" s="71"/>
      <c r="V23197" s="4"/>
      <c r="X23197" s="4"/>
      <c r="AS23197" s="71"/>
    </row>
    <row r="23198" spans="1:45" ht="15" customHeight="1" x14ac:dyDescent="0.2">
      <c r="A23198" s="82"/>
      <c r="F23198" s="4"/>
      <c r="H23198" s="78"/>
      <c r="J23198" s="75"/>
      <c r="K23198" s="71"/>
      <c r="L23198" s="75"/>
      <c r="M23198" s="71"/>
      <c r="O23198" s="71"/>
      <c r="Q23198" s="71"/>
      <c r="V23198" s="4"/>
      <c r="X23198" s="4"/>
      <c r="AS23198" s="71"/>
    </row>
    <row r="23199" spans="1:45" ht="15" customHeight="1" x14ac:dyDescent="0.2">
      <c r="A23199" s="82"/>
      <c r="F23199" s="4"/>
      <c r="H23199" s="78"/>
      <c r="J23199" s="75"/>
      <c r="K23199" s="71"/>
      <c r="L23199" s="75"/>
      <c r="M23199" s="71"/>
      <c r="O23199" s="71"/>
      <c r="Q23199" s="71"/>
      <c r="V23199" s="4"/>
      <c r="X23199" s="4"/>
      <c r="AS23199" s="71"/>
    </row>
    <row r="23200" spans="1:45" ht="15" customHeight="1" x14ac:dyDescent="0.2">
      <c r="A23200" s="82"/>
      <c r="F23200" s="4"/>
      <c r="H23200" s="78"/>
      <c r="J23200" s="75"/>
      <c r="K23200" s="71"/>
      <c r="L23200" s="75"/>
      <c r="M23200" s="71"/>
      <c r="O23200" s="71"/>
      <c r="Q23200" s="71"/>
      <c r="V23200" s="4"/>
      <c r="X23200" s="4"/>
      <c r="AS23200" s="71"/>
    </row>
    <row r="23201" spans="1:45" ht="15" customHeight="1" x14ac:dyDescent="0.2">
      <c r="A23201" s="82"/>
      <c r="F23201" s="4"/>
      <c r="H23201" s="78"/>
      <c r="J23201" s="75"/>
      <c r="K23201" s="71"/>
      <c r="L23201" s="75"/>
      <c r="M23201" s="71"/>
      <c r="O23201" s="71"/>
      <c r="Q23201" s="71"/>
      <c r="V23201" s="4"/>
      <c r="X23201" s="4"/>
      <c r="AS23201" s="71"/>
    </row>
    <row r="23202" spans="1:45" ht="15" customHeight="1" x14ac:dyDescent="0.2">
      <c r="A23202" s="82"/>
      <c r="F23202" s="4"/>
      <c r="H23202" s="78"/>
      <c r="J23202" s="75"/>
      <c r="K23202" s="71"/>
      <c r="L23202" s="75"/>
      <c r="M23202" s="71"/>
      <c r="O23202" s="71"/>
      <c r="Q23202" s="71"/>
      <c r="V23202" s="4"/>
      <c r="X23202" s="4"/>
      <c r="AS23202" s="71"/>
    </row>
    <row r="23203" spans="1:45" ht="15" customHeight="1" x14ac:dyDescent="0.2">
      <c r="A23203" s="82"/>
      <c r="F23203" s="4"/>
      <c r="H23203" s="78"/>
      <c r="J23203" s="75"/>
      <c r="K23203" s="71"/>
      <c r="L23203" s="75"/>
      <c r="M23203" s="71"/>
      <c r="O23203" s="71"/>
      <c r="Q23203" s="71"/>
      <c r="V23203" s="4"/>
      <c r="X23203" s="4"/>
      <c r="AS23203" s="71"/>
    </row>
    <row r="23204" spans="1:45" ht="15" customHeight="1" x14ac:dyDescent="0.2">
      <c r="A23204" s="82"/>
      <c r="F23204" s="4"/>
      <c r="H23204" s="78"/>
      <c r="J23204" s="75"/>
      <c r="K23204" s="71"/>
      <c r="L23204" s="75"/>
      <c r="M23204" s="71"/>
      <c r="O23204" s="71"/>
      <c r="Q23204" s="71"/>
      <c r="V23204" s="4"/>
      <c r="X23204" s="4"/>
      <c r="AS23204" s="71"/>
    </row>
    <row r="23205" spans="1:45" ht="15" customHeight="1" x14ac:dyDescent="0.2">
      <c r="A23205" s="82"/>
      <c r="F23205" s="4"/>
      <c r="H23205" s="78"/>
      <c r="J23205" s="75"/>
      <c r="K23205" s="71"/>
      <c r="L23205" s="75"/>
      <c r="M23205" s="71"/>
      <c r="O23205" s="71"/>
      <c r="Q23205" s="71"/>
      <c r="V23205" s="4"/>
      <c r="X23205" s="4"/>
      <c r="AS23205" s="71"/>
    </row>
    <row r="23206" spans="1:45" ht="15" customHeight="1" x14ac:dyDescent="0.2">
      <c r="A23206" s="82"/>
      <c r="F23206" s="4"/>
      <c r="H23206" s="78"/>
      <c r="J23206" s="75"/>
      <c r="K23206" s="71"/>
      <c r="L23206" s="75"/>
      <c r="M23206" s="71"/>
      <c r="O23206" s="71"/>
      <c r="Q23206" s="71"/>
      <c r="V23206" s="4"/>
      <c r="X23206" s="4"/>
      <c r="AS23206" s="71"/>
    </row>
    <row r="23207" spans="1:45" ht="15" customHeight="1" x14ac:dyDescent="0.2">
      <c r="A23207" s="82"/>
      <c r="F23207" s="4"/>
      <c r="H23207" s="78"/>
      <c r="J23207" s="75"/>
      <c r="K23207" s="71"/>
      <c r="L23207" s="75"/>
      <c r="M23207" s="71"/>
      <c r="O23207" s="71"/>
      <c r="Q23207" s="71"/>
      <c r="V23207" s="4"/>
      <c r="X23207" s="4"/>
      <c r="AS23207" s="71"/>
    </row>
    <row r="23208" spans="1:45" ht="15" customHeight="1" x14ac:dyDescent="0.2">
      <c r="A23208" s="82"/>
      <c r="F23208" s="4"/>
      <c r="H23208" s="78"/>
      <c r="J23208" s="75"/>
      <c r="K23208" s="71"/>
      <c r="L23208" s="75"/>
      <c r="M23208" s="71"/>
      <c r="O23208" s="71"/>
      <c r="Q23208" s="71"/>
      <c r="V23208" s="4"/>
      <c r="X23208" s="4"/>
      <c r="AS23208" s="71"/>
    </row>
    <row r="23209" spans="1:45" ht="15" customHeight="1" x14ac:dyDescent="0.2">
      <c r="A23209" s="82"/>
      <c r="F23209" s="4"/>
      <c r="H23209" s="78"/>
      <c r="J23209" s="75"/>
      <c r="K23209" s="71"/>
      <c r="L23209" s="75"/>
      <c r="M23209" s="71"/>
      <c r="O23209" s="71"/>
      <c r="Q23209" s="71"/>
      <c r="V23209" s="4"/>
      <c r="X23209" s="4"/>
      <c r="AS23209" s="71"/>
    </row>
    <row r="23210" spans="1:45" ht="15" customHeight="1" x14ac:dyDescent="0.2">
      <c r="A23210" s="82"/>
      <c r="F23210" s="4"/>
      <c r="H23210" s="78"/>
      <c r="J23210" s="75"/>
      <c r="K23210" s="71"/>
      <c r="L23210" s="75"/>
      <c r="M23210" s="71"/>
      <c r="O23210" s="71"/>
      <c r="Q23210" s="71"/>
      <c r="V23210" s="4"/>
      <c r="X23210" s="4"/>
      <c r="AS23210" s="71"/>
    </row>
    <row r="23211" spans="1:45" ht="15" customHeight="1" x14ac:dyDescent="0.2">
      <c r="A23211" s="82"/>
      <c r="F23211" s="4"/>
      <c r="H23211" s="78"/>
      <c r="J23211" s="75"/>
      <c r="K23211" s="71"/>
      <c r="L23211" s="75"/>
      <c r="M23211" s="71"/>
      <c r="O23211" s="71"/>
      <c r="Q23211" s="71"/>
      <c r="V23211" s="4"/>
      <c r="X23211" s="4"/>
      <c r="AS23211" s="71"/>
    </row>
    <row r="23212" spans="1:45" ht="15" customHeight="1" x14ac:dyDescent="0.2">
      <c r="A23212" s="82"/>
      <c r="F23212" s="4"/>
      <c r="H23212" s="78"/>
      <c r="J23212" s="75"/>
      <c r="K23212" s="71"/>
      <c r="L23212" s="75"/>
      <c r="M23212" s="71"/>
      <c r="O23212" s="71"/>
      <c r="Q23212" s="71"/>
      <c r="V23212" s="4"/>
      <c r="X23212" s="4"/>
      <c r="AS23212" s="71"/>
    </row>
    <row r="23213" spans="1:45" ht="15" customHeight="1" x14ac:dyDescent="0.2">
      <c r="A23213" s="82"/>
      <c r="F23213" s="4"/>
      <c r="H23213" s="78"/>
      <c r="J23213" s="75"/>
      <c r="K23213" s="71"/>
      <c r="L23213" s="75"/>
      <c r="M23213" s="71"/>
      <c r="O23213" s="71"/>
      <c r="Q23213" s="71"/>
      <c r="V23213" s="4"/>
      <c r="X23213" s="4"/>
      <c r="AS23213" s="71"/>
    </row>
    <row r="23214" spans="1:45" ht="15" customHeight="1" x14ac:dyDescent="0.2">
      <c r="A23214" s="82"/>
      <c r="F23214" s="4"/>
      <c r="H23214" s="78"/>
      <c r="J23214" s="75"/>
      <c r="K23214" s="71"/>
      <c r="L23214" s="75"/>
      <c r="M23214" s="71"/>
      <c r="O23214" s="71"/>
      <c r="Q23214" s="71"/>
      <c r="V23214" s="4"/>
      <c r="X23214" s="4"/>
      <c r="AS23214" s="71"/>
    </row>
    <row r="23215" spans="1:45" ht="15" customHeight="1" x14ac:dyDescent="0.2">
      <c r="A23215" s="82"/>
      <c r="F23215" s="4"/>
      <c r="H23215" s="78"/>
      <c r="J23215" s="75"/>
      <c r="K23215" s="71"/>
      <c r="L23215" s="75"/>
      <c r="M23215" s="71"/>
      <c r="O23215" s="71"/>
      <c r="Q23215" s="71"/>
      <c r="V23215" s="4"/>
      <c r="X23215" s="4"/>
      <c r="AS23215" s="71"/>
    </row>
    <row r="23216" spans="1:45" ht="15" customHeight="1" x14ac:dyDescent="0.2">
      <c r="A23216" s="82"/>
      <c r="F23216" s="4"/>
      <c r="H23216" s="78"/>
      <c r="J23216" s="75"/>
      <c r="K23216" s="71"/>
      <c r="L23216" s="75"/>
      <c r="M23216" s="71"/>
      <c r="O23216" s="71"/>
      <c r="Q23216" s="71"/>
      <c r="V23216" s="4"/>
      <c r="X23216" s="4"/>
      <c r="AS23216" s="71"/>
    </row>
    <row r="23217" spans="1:45" ht="15" customHeight="1" x14ac:dyDescent="0.2">
      <c r="A23217" s="82"/>
      <c r="F23217" s="4"/>
      <c r="H23217" s="78"/>
      <c r="J23217" s="75"/>
      <c r="K23217" s="71"/>
      <c r="L23217" s="75"/>
      <c r="M23217" s="71"/>
      <c r="O23217" s="71"/>
      <c r="Q23217" s="71"/>
      <c r="V23217" s="4"/>
      <c r="X23217" s="4"/>
      <c r="AS23217" s="71"/>
    </row>
    <row r="23218" spans="1:45" ht="15" customHeight="1" x14ac:dyDescent="0.2">
      <c r="A23218" s="82"/>
      <c r="F23218" s="4"/>
      <c r="H23218" s="78"/>
      <c r="J23218" s="75"/>
      <c r="K23218" s="71"/>
      <c r="L23218" s="75"/>
      <c r="M23218" s="71"/>
      <c r="O23218" s="71"/>
      <c r="Q23218" s="71"/>
      <c r="V23218" s="4"/>
      <c r="X23218" s="4"/>
      <c r="AS23218" s="71"/>
    </row>
    <row r="23219" spans="1:45" ht="15" customHeight="1" x14ac:dyDescent="0.2">
      <c r="A23219" s="82"/>
      <c r="F23219" s="4"/>
      <c r="H23219" s="78"/>
      <c r="J23219" s="75"/>
      <c r="K23219" s="71"/>
      <c r="L23219" s="75"/>
      <c r="M23219" s="71"/>
      <c r="O23219" s="71"/>
      <c r="Q23219" s="71"/>
      <c r="V23219" s="4"/>
      <c r="X23219" s="4"/>
      <c r="AS23219" s="71"/>
    </row>
    <row r="23220" spans="1:45" ht="15" customHeight="1" x14ac:dyDescent="0.2">
      <c r="A23220" s="82"/>
      <c r="F23220" s="4"/>
      <c r="H23220" s="78"/>
      <c r="J23220" s="75"/>
      <c r="K23220" s="71"/>
      <c r="L23220" s="75"/>
      <c r="M23220" s="71"/>
      <c r="O23220" s="71"/>
      <c r="Q23220" s="71"/>
      <c r="V23220" s="4"/>
      <c r="X23220" s="4"/>
      <c r="AS23220" s="71"/>
    </row>
    <row r="23221" spans="1:45" ht="15" customHeight="1" x14ac:dyDescent="0.2">
      <c r="A23221" s="82"/>
      <c r="F23221" s="4"/>
      <c r="H23221" s="78"/>
      <c r="J23221" s="75"/>
      <c r="K23221" s="71"/>
      <c r="L23221" s="75"/>
      <c r="M23221" s="71"/>
      <c r="O23221" s="71"/>
      <c r="Q23221" s="71"/>
      <c r="V23221" s="4"/>
      <c r="X23221" s="4"/>
      <c r="AS23221" s="71"/>
    </row>
    <row r="23222" spans="1:45" ht="15" customHeight="1" x14ac:dyDescent="0.2">
      <c r="A23222" s="82"/>
      <c r="F23222" s="4"/>
      <c r="H23222" s="78"/>
      <c r="J23222" s="75"/>
      <c r="K23222" s="71"/>
      <c r="L23222" s="75"/>
      <c r="M23222" s="71"/>
      <c r="O23222" s="71"/>
      <c r="Q23222" s="71"/>
      <c r="V23222" s="4"/>
      <c r="X23222" s="4"/>
      <c r="AS23222" s="71"/>
    </row>
    <row r="23223" spans="1:45" ht="15" customHeight="1" x14ac:dyDescent="0.2">
      <c r="A23223" s="82"/>
      <c r="F23223" s="4"/>
      <c r="H23223" s="78"/>
      <c r="J23223" s="75"/>
      <c r="K23223" s="71"/>
      <c r="L23223" s="75"/>
      <c r="M23223" s="71"/>
      <c r="O23223" s="71"/>
      <c r="Q23223" s="71"/>
      <c r="V23223" s="4"/>
      <c r="X23223" s="4"/>
      <c r="AS23223" s="71"/>
    </row>
    <row r="23224" spans="1:45" ht="15" customHeight="1" x14ac:dyDescent="0.2">
      <c r="A23224" s="82"/>
      <c r="F23224" s="4"/>
      <c r="H23224" s="78"/>
      <c r="J23224" s="75"/>
      <c r="K23224" s="71"/>
      <c r="L23224" s="75"/>
      <c r="M23224" s="71"/>
      <c r="O23224" s="71"/>
      <c r="Q23224" s="71"/>
      <c r="V23224" s="4"/>
      <c r="X23224" s="4"/>
      <c r="AS23224" s="71"/>
    </row>
    <row r="23225" spans="1:45" ht="15" customHeight="1" x14ac:dyDescent="0.2">
      <c r="A23225" s="82"/>
      <c r="F23225" s="4"/>
      <c r="H23225" s="78"/>
      <c r="J23225" s="75"/>
      <c r="K23225" s="71"/>
      <c r="L23225" s="75"/>
      <c r="M23225" s="71"/>
      <c r="O23225" s="71"/>
      <c r="Q23225" s="71"/>
      <c r="V23225" s="4"/>
      <c r="X23225" s="4"/>
      <c r="AS23225" s="71"/>
    </row>
    <row r="23226" spans="1:45" ht="15" customHeight="1" x14ac:dyDescent="0.2">
      <c r="A23226" s="82"/>
      <c r="F23226" s="4"/>
      <c r="H23226" s="78"/>
      <c r="J23226" s="75"/>
      <c r="K23226" s="71"/>
      <c r="L23226" s="75"/>
      <c r="M23226" s="71"/>
      <c r="O23226" s="71"/>
      <c r="Q23226" s="71"/>
      <c r="V23226" s="4"/>
      <c r="X23226" s="4"/>
      <c r="AS23226" s="71"/>
    </row>
    <row r="23227" spans="1:45" ht="15" customHeight="1" x14ac:dyDescent="0.2">
      <c r="A23227" s="82"/>
      <c r="F23227" s="4"/>
      <c r="H23227" s="78"/>
      <c r="J23227" s="75"/>
      <c r="K23227" s="71"/>
      <c r="L23227" s="75"/>
      <c r="M23227" s="71"/>
      <c r="O23227" s="71"/>
      <c r="Q23227" s="71"/>
      <c r="V23227" s="4"/>
      <c r="X23227" s="4"/>
      <c r="AS23227" s="71"/>
    </row>
    <row r="23228" spans="1:45" ht="15" customHeight="1" x14ac:dyDescent="0.2">
      <c r="A23228" s="82"/>
      <c r="F23228" s="4"/>
      <c r="H23228" s="78"/>
      <c r="J23228" s="75"/>
      <c r="K23228" s="71"/>
      <c r="L23228" s="75"/>
      <c r="M23228" s="71"/>
      <c r="O23228" s="71"/>
      <c r="Q23228" s="71"/>
      <c r="V23228" s="4"/>
      <c r="X23228" s="4"/>
      <c r="AS23228" s="71"/>
    </row>
    <row r="23229" spans="1:45" ht="15" customHeight="1" x14ac:dyDescent="0.2">
      <c r="A23229" s="82"/>
      <c r="F23229" s="4"/>
      <c r="H23229" s="78"/>
      <c r="J23229" s="75"/>
      <c r="K23229" s="71"/>
      <c r="L23229" s="75"/>
      <c r="M23229" s="71"/>
      <c r="O23229" s="71"/>
      <c r="Q23229" s="71"/>
      <c r="V23229" s="4"/>
      <c r="X23229" s="4"/>
      <c r="AS23229" s="71"/>
    </row>
    <row r="23230" spans="1:45" ht="15" customHeight="1" x14ac:dyDescent="0.2">
      <c r="A23230" s="82"/>
      <c r="F23230" s="4"/>
      <c r="H23230" s="78"/>
      <c r="J23230" s="75"/>
      <c r="K23230" s="71"/>
      <c r="L23230" s="75"/>
      <c r="M23230" s="71"/>
      <c r="O23230" s="71"/>
      <c r="Q23230" s="71"/>
      <c r="V23230" s="4"/>
      <c r="X23230" s="4"/>
      <c r="AS23230" s="71"/>
    </row>
    <row r="23231" spans="1:45" ht="15" customHeight="1" x14ac:dyDescent="0.2">
      <c r="A23231" s="82"/>
      <c r="F23231" s="4"/>
      <c r="H23231" s="78"/>
      <c r="J23231" s="75"/>
      <c r="K23231" s="71"/>
      <c r="L23231" s="75"/>
      <c r="M23231" s="71"/>
      <c r="O23231" s="71"/>
      <c r="Q23231" s="71"/>
      <c r="V23231" s="4"/>
      <c r="X23231" s="4"/>
      <c r="AS23231" s="71"/>
    </row>
    <row r="23232" spans="1:45" ht="15" customHeight="1" x14ac:dyDescent="0.2">
      <c r="A23232" s="82"/>
      <c r="F23232" s="4"/>
      <c r="H23232" s="78"/>
      <c r="J23232" s="75"/>
      <c r="K23232" s="71"/>
      <c r="L23232" s="75"/>
      <c r="M23232" s="71"/>
      <c r="O23232" s="71"/>
      <c r="Q23232" s="71"/>
      <c r="V23232" s="4"/>
      <c r="X23232" s="4"/>
      <c r="AS23232" s="71"/>
    </row>
    <row r="23233" spans="1:45" ht="15" customHeight="1" x14ac:dyDescent="0.2">
      <c r="A23233" s="82"/>
      <c r="F23233" s="4"/>
      <c r="H23233" s="78"/>
      <c r="J23233" s="75"/>
      <c r="K23233" s="71"/>
      <c r="L23233" s="75"/>
      <c r="M23233" s="71"/>
      <c r="O23233" s="71"/>
      <c r="Q23233" s="71"/>
      <c r="V23233" s="4"/>
      <c r="X23233" s="4"/>
      <c r="AS23233" s="71"/>
    </row>
    <row r="23234" spans="1:45" ht="15" customHeight="1" x14ac:dyDescent="0.2">
      <c r="A23234" s="82"/>
      <c r="F23234" s="4"/>
      <c r="H23234" s="78"/>
      <c r="J23234" s="75"/>
      <c r="K23234" s="71"/>
      <c r="L23234" s="75"/>
      <c r="M23234" s="71"/>
      <c r="O23234" s="71"/>
      <c r="Q23234" s="71"/>
      <c r="V23234" s="4"/>
      <c r="X23234" s="4"/>
      <c r="AS23234" s="71"/>
    </row>
    <row r="23235" spans="1:45" ht="15" customHeight="1" x14ac:dyDescent="0.2">
      <c r="A23235" s="82"/>
      <c r="F23235" s="4"/>
      <c r="H23235" s="78"/>
      <c r="J23235" s="75"/>
      <c r="K23235" s="71"/>
      <c r="L23235" s="75"/>
      <c r="M23235" s="71"/>
      <c r="O23235" s="71"/>
      <c r="Q23235" s="71"/>
      <c r="V23235" s="4"/>
      <c r="X23235" s="4"/>
      <c r="AS23235" s="71"/>
    </row>
    <row r="23236" spans="1:45" ht="15" customHeight="1" x14ac:dyDescent="0.2">
      <c r="A23236" s="82"/>
      <c r="F23236" s="4"/>
      <c r="H23236" s="78"/>
      <c r="J23236" s="75"/>
      <c r="K23236" s="71"/>
      <c r="L23236" s="75"/>
      <c r="M23236" s="71"/>
      <c r="O23236" s="71"/>
      <c r="Q23236" s="71"/>
      <c r="V23236" s="4"/>
      <c r="X23236" s="4"/>
      <c r="AS23236" s="71"/>
    </row>
    <row r="23237" spans="1:45" ht="15" customHeight="1" x14ac:dyDescent="0.2">
      <c r="A23237" s="82"/>
      <c r="F23237" s="4"/>
      <c r="H23237" s="78"/>
      <c r="J23237" s="75"/>
      <c r="K23237" s="71"/>
      <c r="L23237" s="75"/>
      <c r="M23237" s="71"/>
      <c r="O23237" s="71"/>
      <c r="Q23237" s="71"/>
      <c r="V23237" s="4"/>
      <c r="X23237" s="4"/>
      <c r="AS23237" s="71"/>
    </row>
    <row r="23238" spans="1:45" ht="15" customHeight="1" x14ac:dyDescent="0.2">
      <c r="A23238" s="82"/>
      <c r="F23238" s="4"/>
      <c r="H23238" s="78"/>
      <c r="J23238" s="75"/>
      <c r="K23238" s="71"/>
      <c r="L23238" s="75"/>
      <c r="M23238" s="71"/>
      <c r="O23238" s="71"/>
      <c r="Q23238" s="71"/>
      <c r="V23238" s="4"/>
      <c r="X23238" s="4"/>
      <c r="AS23238" s="71"/>
    </row>
    <row r="23239" spans="1:45" ht="15" customHeight="1" x14ac:dyDescent="0.2">
      <c r="A23239" s="82"/>
      <c r="F23239" s="4"/>
      <c r="H23239" s="78"/>
      <c r="J23239" s="75"/>
      <c r="K23239" s="71"/>
      <c r="L23239" s="75"/>
      <c r="M23239" s="71"/>
      <c r="O23239" s="71"/>
      <c r="Q23239" s="71"/>
      <c r="V23239" s="4"/>
      <c r="X23239" s="4"/>
      <c r="AS23239" s="71"/>
    </row>
    <row r="23240" spans="1:45" ht="15" customHeight="1" x14ac:dyDescent="0.2">
      <c r="A23240" s="82"/>
      <c r="F23240" s="4"/>
      <c r="H23240" s="78"/>
      <c r="J23240" s="75"/>
      <c r="K23240" s="71"/>
      <c r="L23240" s="75"/>
      <c r="M23240" s="71"/>
      <c r="O23240" s="71"/>
      <c r="Q23240" s="71"/>
      <c r="V23240" s="4"/>
      <c r="X23240" s="4"/>
      <c r="AS23240" s="71"/>
    </row>
    <row r="23241" spans="1:45" ht="15" customHeight="1" x14ac:dyDescent="0.2">
      <c r="A23241" s="82"/>
      <c r="F23241" s="4"/>
      <c r="H23241" s="78"/>
      <c r="J23241" s="75"/>
      <c r="K23241" s="71"/>
      <c r="L23241" s="75"/>
      <c r="M23241" s="71"/>
      <c r="O23241" s="71"/>
      <c r="Q23241" s="71"/>
      <c r="V23241" s="4"/>
      <c r="X23241" s="4"/>
      <c r="AS23241" s="71"/>
    </row>
    <row r="23242" spans="1:45" ht="15" customHeight="1" x14ac:dyDescent="0.2">
      <c r="A23242" s="82"/>
      <c r="F23242" s="4"/>
      <c r="H23242" s="78"/>
      <c r="J23242" s="75"/>
      <c r="K23242" s="71"/>
      <c r="L23242" s="75"/>
      <c r="M23242" s="71"/>
      <c r="O23242" s="71"/>
      <c r="Q23242" s="71"/>
      <c r="V23242" s="4"/>
      <c r="X23242" s="4"/>
      <c r="AS23242" s="71"/>
    </row>
    <row r="23243" spans="1:45" ht="15" customHeight="1" x14ac:dyDescent="0.2">
      <c r="A23243" s="82"/>
      <c r="F23243" s="4"/>
      <c r="H23243" s="78"/>
      <c r="J23243" s="75"/>
      <c r="K23243" s="71"/>
      <c r="L23243" s="75"/>
      <c r="M23243" s="71"/>
      <c r="O23243" s="71"/>
      <c r="Q23243" s="71"/>
      <c r="V23243" s="4"/>
      <c r="X23243" s="4"/>
      <c r="AS23243" s="71"/>
    </row>
    <row r="23244" spans="1:45" ht="15" customHeight="1" x14ac:dyDescent="0.2">
      <c r="A23244" s="82"/>
      <c r="F23244" s="4"/>
      <c r="H23244" s="78"/>
      <c r="J23244" s="75"/>
      <c r="K23244" s="71"/>
      <c r="L23244" s="75"/>
      <c r="M23244" s="71"/>
      <c r="O23244" s="71"/>
      <c r="Q23244" s="71"/>
      <c r="V23244" s="4"/>
      <c r="X23244" s="4"/>
      <c r="AS23244" s="71"/>
    </row>
    <row r="23245" spans="1:45" ht="15" customHeight="1" x14ac:dyDescent="0.2">
      <c r="A23245" s="82"/>
      <c r="F23245" s="4"/>
      <c r="H23245" s="78"/>
      <c r="J23245" s="75"/>
      <c r="K23245" s="71"/>
      <c r="L23245" s="75"/>
      <c r="M23245" s="71"/>
      <c r="O23245" s="71"/>
      <c r="Q23245" s="71"/>
      <c r="V23245" s="4"/>
      <c r="X23245" s="4"/>
      <c r="AS23245" s="71"/>
    </row>
    <row r="23246" spans="1:45" ht="15" customHeight="1" x14ac:dyDescent="0.2">
      <c r="A23246" s="82"/>
      <c r="F23246" s="4"/>
      <c r="H23246" s="78"/>
      <c r="J23246" s="75"/>
      <c r="K23246" s="71"/>
      <c r="L23246" s="75"/>
      <c r="M23246" s="71"/>
      <c r="O23246" s="71"/>
      <c r="Q23246" s="71"/>
      <c r="V23246" s="4"/>
      <c r="X23246" s="4"/>
      <c r="AS23246" s="71"/>
    </row>
    <row r="23247" spans="1:45" ht="15" customHeight="1" x14ac:dyDescent="0.2">
      <c r="A23247" s="82"/>
      <c r="F23247" s="4"/>
      <c r="H23247" s="78"/>
      <c r="J23247" s="75"/>
      <c r="K23247" s="71"/>
      <c r="L23247" s="75"/>
      <c r="M23247" s="71"/>
      <c r="O23247" s="71"/>
      <c r="Q23247" s="71"/>
      <c r="V23247" s="4"/>
      <c r="X23247" s="4"/>
      <c r="AS23247" s="71"/>
    </row>
    <row r="23248" spans="1:45" ht="15" customHeight="1" x14ac:dyDescent="0.2">
      <c r="A23248" s="82"/>
      <c r="F23248" s="4"/>
      <c r="H23248" s="78"/>
      <c r="J23248" s="75"/>
      <c r="K23248" s="71"/>
      <c r="L23248" s="75"/>
      <c r="M23248" s="71"/>
      <c r="O23248" s="71"/>
      <c r="Q23248" s="71"/>
      <c r="V23248" s="4"/>
      <c r="X23248" s="4"/>
      <c r="AS23248" s="71"/>
    </row>
    <row r="23249" spans="1:45" ht="15" customHeight="1" x14ac:dyDescent="0.2">
      <c r="A23249" s="82"/>
      <c r="F23249" s="4"/>
      <c r="H23249" s="78"/>
      <c r="J23249" s="75"/>
      <c r="K23249" s="71"/>
      <c r="L23249" s="75"/>
      <c r="M23249" s="71"/>
      <c r="O23249" s="71"/>
      <c r="Q23249" s="71"/>
      <c r="V23249" s="4"/>
      <c r="X23249" s="4"/>
      <c r="AS23249" s="71"/>
    </row>
    <row r="23250" spans="1:45" ht="15" customHeight="1" x14ac:dyDescent="0.2">
      <c r="A23250" s="82"/>
      <c r="F23250" s="4"/>
      <c r="H23250" s="78"/>
      <c r="J23250" s="75"/>
      <c r="K23250" s="71"/>
      <c r="L23250" s="75"/>
      <c r="M23250" s="71"/>
      <c r="O23250" s="71"/>
      <c r="Q23250" s="71"/>
      <c r="V23250" s="4"/>
      <c r="X23250" s="4"/>
      <c r="AS23250" s="71"/>
    </row>
    <row r="23251" spans="1:45" ht="15" customHeight="1" x14ac:dyDescent="0.2">
      <c r="A23251" s="82"/>
      <c r="F23251" s="4"/>
      <c r="H23251" s="78"/>
      <c r="J23251" s="75"/>
      <c r="K23251" s="71"/>
      <c r="L23251" s="75"/>
      <c r="M23251" s="71"/>
      <c r="O23251" s="71"/>
      <c r="Q23251" s="71"/>
      <c r="V23251" s="4"/>
      <c r="X23251" s="4"/>
      <c r="AS23251" s="71"/>
    </row>
    <row r="23252" spans="1:45" ht="15" customHeight="1" x14ac:dyDescent="0.2">
      <c r="A23252" s="82"/>
      <c r="F23252" s="4"/>
      <c r="H23252" s="78"/>
      <c r="J23252" s="75"/>
      <c r="K23252" s="71"/>
      <c r="L23252" s="75"/>
      <c r="M23252" s="71"/>
      <c r="O23252" s="71"/>
      <c r="Q23252" s="71"/>
      <c r="V23252" s="4"/>
      <c r="X23252" s="4"/>
      <c r="AS23252" s="71"/>
    </row>
    <row r="23253" spans="1:45" ht="15" customHeight="1" x14ac:dyDescent="0.2">
      <c r="A23253" s="82"/>
      <c r="F23253" s="4"/>
      <c r="H23253" s="78"/>
      <c r="J23253" s="75"/>
      <c r="K23253" s="71"/>
      <c r="L23253" s="75"/>
      <c r="M23253" s="71"/>
      <c r="O23253" s="71"/>
      <c r="Q23253" s="71"/>
      <c r="V23253" s="4"/>
      <c r="X23253" s="4"/>
      <c r="AS23253" s="71"/>
    </row>
    <row r="23254" spans="1:45" ht="15" customHeight="1" x14ac:dyDescent="0.2">
      <c r="A23254" s="82"/>
      <c r="F23254" s="4"/>
      <c r="H23254" s="78"/>
      <c r="J23254" s="75"/>
      <c r="K23254" s="71"/>
      <c r="L23254" s="75"/>
      <c r="M23254" s="71"/>
      <c r="O23254" s="71"/>
      <c r="Q23254" s="71"/>
      <c r="V23254" s="4"/>
      <c r="X23254" s="4"/>
      <c r="AS23254" s="71"/>
    </row>
    <row r="23255" spans="1:45" ht="15" customHeight="1" x14ac:dyDescent="0.2">
      <c r="A23255" s="82"/>
      <c r="F23255" s="4"/>
      <c r="H23255" s="78"/>
      <c r="J23255" s="75"/>
      <c r="K23255" s="71"/>
      <c r="L23255" s="75"/>
      <c r="M23255" s="71"/>
      <c r="O23255" s="71"/>
      <c r="Q23255" s="71"/>
      <c r="V23255" s="4"/>
      <c r="X23255" s="4"/>
      <c r="AS23255" s="71"/>
    </row>
    <row r="23256" spans="1:45" ht="15" customHeight="1" x14ac:dyDescent="0.2">
      <c r="A23256" s="82"/>
      <c r="F23256" s="4"/>
      <c r="H23256" s="78"/>
      <c r="J23256" s="75"/>
      <c r="K23256" s="71"/>
      <c r="L23256" s="75"/>
      <c r="M23256" s="71"/>
      <c r="O23256" s="71"/>
      <c r="Q23256" s="71"/>
      <c r="V23256" s="4"/>
      <c r="X23256" s="4"/>
      <c r="AS23256" s="71"/>
    </row>
    <row r="23257" spans="1:45" ht="15" customHeight="1" x14ac:dyDescent="0.2">
      <c r="A23257" s="82"/>
      <c r="F23257" s="4"/>
      <c r="H23257" s="78"/>
      <c r="J23257" s="75"/>
      <c r="K23257" s="71"/>
      <c r="L23257" s="75"/>
      <c r="M23257" s="71"/>
      <c r="O23257" s="71"/>
      <c r="Q23257" s="71"/>
      <c r="V23257" s="4"/>
      <c r="X23257" s="4"/>
      <c r="AS23257" s="71"/>
    </row>
    <row r="23258" spans="1:45" ht="15" customHeight="1" x14ac:dyDescent="0.2">
      <c r="A23258" s="82"/>
      <c r="F23258" s="4"/>
      <c r="H23258" s="78"/>
      <c r="J23258" s="75"/>
      <c r="K23258" s="71"/>
      <c r="L23258" s="75"/>
      <c r="M23258" s="71"/>
      <c r="O23258" s="71"/>
      <c r="Q23258" s="71"/>
      <c r="V23258" s="4"/>
      <c r="X23258" s="4"/>
      <c r="AS23258" s="71"/>
    </row>
    <row r="23259" spans="1:45" ht="15" customHeight="1" x14ac:dyDescent="0.2">
      <c r="A23259" s="82"/>
      <c r="F23259" s="4"/>
      <c r="H23259" s="78"/>
      <c r="J23259" s="75"/>
      <c r="K23259" s="71"/>
      <c r="L23259" s="75"/>
      <c r="M23259" s="71"/>
      <c r="O23259" s="71"/>
      <c r="Q23259" s="71"/>
      <c r="V23259" s="4"/>
      <c r="X23259" s="4"/>
      <c r="AS23259" s="71"/>
    </row>
    <row r="23260" spans="1:45" ht="15" customHeight="1" x14ac:dyDescent="0.2">
      <c r="A23260" s="82"/>
      <c r="F23260" s="4"/>
      <c r="H23260" s="78"/>
      <c r="J23260" s="75"/>
      <c r="K23260" s="71"/>
      <c r="L23260" s="75"/>
      <c r="M23260" s="71"/>
      <c r="O23260" s="71"/>
      <c r="Q23260" s="71"/>
      <c r="V23260" s="4"/>
      <c r="X23260" s="4"/>
      <c r="AS23260" s="71"/>
    </row>
    <row r="23261" spans="1:45" ht="15" customHeight="1" x14ac:dyDescent="0.2">
      <c r="A23261" s="82"/>
      <c r="F23261" s="4"/>
      <c r="H23261" s="78"/>
      <c r="J23261" s="75"/>
      <c r="K23261" s="71"/>
      <c r="L23261" s="75"/>
      <c r="M23261" s="71"/>
      <c r="O23261" s="71"/>
      <c r="Q23261" s="71"/>
      <c r="V23261" s="4"/>
      <c r="X23261" s="4"/>
      <c r="AS23261" s="71"/>
    </row>
    <row r="23262" spans="1:45" ht="15" customHeight="1" x14ac:dyDescent="0.2">
      <c r="A23262" s="82"/>
      <c r="F23262" s="4"/>
      <c r="H23262" s="78"/>
      <c r="J23262" s="75"/>
      <c r="K23262" s="71"/>
      <c r="L23262" s="75"/>
      <c r="M23262" s="71"/>
      <c r="O23262" s="71"/>
      <c r="Q23262" s="71"/>
      <c r="V23262" s="4"/>
      <c r="X23262" s="4"/>
      <c r="AS23262" s="71"/>
    </row>
    <row r="23263" spans="1:45" ht="15" customHeight="1" x14ac:dyDescent="0.2">
      <c r="A23263" s="82"/>
      <c r="F23263" s="4"/>
      <c r="H23263" s="78"/>
      <c r="J23263" s="75"/>
      <c r="K23263" s="71"/>
      <c r="L23263" s="75"/>
      <c r="M23263" s="71"/>
      <c r="O23263" s="71"/>
      <c r="Q23263" s="71"/>
      <c r="V23263" s="4"/>
      <c r="X23263" s="4"/>
      <c r="AS23263" s="71"/>
    </row>
    <row r="23264" spans="1:45" ht="15" customHeight="1" x14ac:dyDescent="0.2">
      <c r="A23264" s="82"/>
      <c r="F23264" s="4"/>
      <c r="H23264" s="78"/>
      <c r="J23264" s="75"/>
      <c r="K23264" s="71"/>
      <c r="L23264" s="75"/>
      <c r="M23264" s="71"/>
      <c r="O23264" s="71"/>
      <c r="Q23264" s="71"/>
      <c r="V23264" s="4"/>
      <c r="X23264" s="4"/>
      <c r="AS23264" s="71"/>
    </row>
    <row r="23265" spans="1:45" ht="15" customHeight="1" x14ac:dyDescent="0.2">
      <c r="A23265" s="82"/>
      <c r="F23265" s="4"/>
      <c r="H23265" s="78"/>
      <c r="J23265" s="75"/>
      <c r="K23265" s="71"/>
      <c r="L23265" s="75"/>
      <c r="M23265" s="71"/>
      <c r="O23265" s="71"/>
      <c r="Q23265" s="71"/>
      <c r="V23265" s="4"/>
      <c r="X23265" s="4"/>
      <c r="AS23265" s="71"/>
    </row>
    <row r="23266" spans="1:45" ht="15" customHeight="1" x14ac:dyDescent="0.2">
      <c r="A23266" s="82"/>
      <c r="F23266" s="4"/>
      <c r="H23266" s="78"/>
      <c r="J23266" s="75"/>
      <c r="K23266" s="71"/>
      <c r="L23266" s="75"/>
      <c r="M23266" s="71"/>
      <c r="O23266" s="71"/>
      <c r="Q23266" s="71"/>
      <c r="V23266" s="4"/>
      <c r="X23266" s="4"/>
      <c r="AS23266" s="71"/>
    </row>
    <row r="23267" spans="1:45" ht="15" customHeight="1" x14ac:dyDescent="0.2">
      <c r="A23267" s="82"/>
      <c r="F23267" s="4"/>
      <c r="H23267" s="78"/>
      <c r="J23267" s="75"/>
      <c r="K23267" s="71"/>
      <c r="L23267" s="75"/>
      <c r="M23267" s="71"/>
      <c r="O23267" s="71"/>
      <c r="Q23267" s="71"/>
      <c r="V23267" s="4"/>
      <c r="X23267" s="4"/>
      <c r="AS23267" s="71"/>
    </row>
    <row r="23268" spans="1:45" ht="15" customHeight="1" x14ac:dyDescent="0.2">
      <c r="A23268" s="82"/>
      <c r="F23268" s="4"/>
      <c r="H23268" s="78"/>
      <c r="J23268" s="75"/>
      <c r="K23268" s="71"/>
      <c r="L23268" s="75"/>
      <c r="M23268" s="71"/>
      <c r="O23268" s="71"/>
      <c r="Q23268" s="71"/>
      <c r="V23268" s="4"/>
      <c r="X23268" s="4"/>
      <c r="AS23268" s="71"/>
    </row>
    <row r="23269" spans="1:45" ht="15" customHeight="1" x14ac:dyDescent="0.2">
      <c r="A23269" s="82"/>
      <c r="F23269" s="4"/>
      <c r="H23269" s="78"/>
      <c r="J23269" s="75"/>
      <c r="K23269" s="71"/>
      <c r="L23269" s="75"/>
      <c r="M23269" s="71"/>
      <c r="O23269" s="71"/>
      <c r="Q23269" s="71"/>
      <c r="V23269" s="4"/>
      <c r="X23269" s="4"/>
      <c r="AS23269" s="71"/>
    </row>
    <row r="23270" spans="1:45" ht="15" customHeight="1" x14ac:dyDescent="0.2">
      <c r="A23270" s="82"/>
      <c r="F23270" s="4"/>
      <c r="H23270" s="78"/>
      <c r="J23270" s="75"/>
      <c r="K23270" s="71"/>
      <c r="L23270" s="75"/>
      <c r="M23270" s="71"/>
      <c r="O23270" s="71"/>
      <c r="Q23270" s="71"/>
      <c r="V23270" s="4"/>
      <c r="X23270" s="4"/>
      <c r="AS23270" s="71"/>
    </row>
    <row r="23271" spans="1:45" ht="15" customHeight="1" x14ac:dyDescent="0.2">
      <c r="A23271" s="82"/>
      <c r="F23271" s="4"/>
      <c r="H23271" s="78"/>
      <c r="J23271" s="75"/>
      <c r="K23271" s="71"/>
      <c r="L23271" s="75"/>
      <c r="M23271" s="71"/>
      <c r="O23271" s="71"/>
      <c r="Q23271" s="71"/>
      <c r="V23271" s="4"/>
      <c r="X23271" s="4"/>
      <c r="AS23271" s="71"/>
    </row>
    <row r="23272" spans="1:45" ht="15" customHeight="1" x14ac:dyDescent="0.2">
      <c r="A23272" s="82"/>
      <c r="F23272" s="4"/>
      <c r="H23272" s="78"/>
      <c r="J23272" s="75"/>
      <c r="K23272" s="71"/>
      <c r="L23272" s="75"/>
      <c r="M23272" s="71"/>
      <c r="O23272" s="71"/>
      <c r="Q23272" s="71"/>
      <c r="V23272" s="4"/>
      <c r="X23272" s="4"/>
      <c r="AS23272" s="71"/>
    </row>
    <row r="23273" spans="1:45" ht="15" customHeight="1" x14ac:dyDescent="0.2">
      <c r="A23273" s="82"/>
      <c r="F23273" s="4"/>
      <c r="H23273" s="78"/>
      <c r="J23273" s="75"/>
      <c r="K23273" s="71"/>
      <c r="L23273" s="75"/>
      <c r="M23273" s="71"/>
      <c r="O23273" s="71"/>
      <c r="Q23273" s="71"/>
      <c r="V23273" s="4"/>
      <c r="X23273" s="4"/>
      <c r="AS23273" s="71"/>
    </row>
    <row r="23274" spans="1:45" ht="15" customHeight="1" x14ac:dyDescent="0.2">
      <c r="A23274" s="82"/>
      <c r="F23274" s="4"/>
      <c r="H23274" s="78"/>
      <c r="J23274" s="75"/>
      <c r="K23274" s="71"/>
      <c r="L23274" s="75"/>
      <c r="M23274" s="71"/>
      <c r="O23274" s="71"/>
      <c r="Q23274" s="71"/>
      <c r="V23274" s="4"/>
      <c r="X23274" s="4"/>
      <c r="AS23274" s="71"/>
    </row>
    <row r="23275" spans="1:45" ht="15" customHeight="1" x14ac:dyDescent="0.2">
      <c r="A23275" s="82"/>
      <c r="F23275" s="4"/>
      <c r="H23275" s="78"/>
      <c r="J23275" s="75"/>
      <c r="K23275" s="71"/>
      <c r="L23275" s="75"/>
      <c r="M23275" s="71"/>
      <c r="O23275" s="71"/>
      <c r="Q23275" s="71"/>
      <c r="V23275" s="4"/>
      <c r="X23275" s="4"/>
      <c r="AS23275" s="71"/>
    </row>
    <row r="23276" spans="1:45" ht="15" customHeight="1" x14ac:dyDescent="0.2">
      <c r="A23276" s="82"/>
      <c r="F23276" s="4"/>
      <c r="H23276" s="78"/>
      <c r="J23276" s="75"/>
      <c r="K23276" s="71"/>
      <c r="L23276" s="75"/>
      <c r="M23276" s="71"/>
      <c r="O23276" s="71"/>
      <c r="Q23276" s="71"/>
      <c r="V23276" s="4"/>
      <c r="X23276" s="4"/>
      <c r="AS23276" s="71"/>
    </row>
    <row r="23277" spans="1:45" ht="15" customHeight="1" x14ac:dyDescent="0.2">
      <c r="A23277" s="82"/>
      <c r="F23277" s="4"/>
      <c r="H23277" s="78"/>
      <c r="J23277" s="75"/>
      <c r="K23277" s="71"/>
      <c r="L23277" s="75"/>
      <c r="M23277" s="71"/>
      <c r="O23277" s="71"/>
      <c r="Q23277" s="71"/>
      <c r="V23277" s="4"/>
      <c r="X23277" s="4"/>
      <c r="AS23277" s="71"/>
    </row>
    <row r="23278" spans="1:45" ht="15" customHeight="1" x14ac:dyDescent="0.2">
      <c r="A23278" s="82"/>
      <c r="F23278" s="4"/>
      <c r="H23278" s="78"/>
      <c r="J23278" s="75"/>
      <c r="K23278" s="71"/>
      <c r="L23278" s="75"/>
      <c r="M23278" s="71"/>
      <c r="O23278" s="71"/>
      <c r="Q23278" s="71"/>
      <c r="V23278" s="4"/>
      <c r="X23278" s="4"/>
      <c r="AS23278" s="71"/>
    </row>
    <row r="23279" spans="1:45" ht="15" customHeight="1" x14ac:dyDescent="0.2">
      <c r="A23279" s="82"/>
      <c r="F23279" s="4"/>
      <c r="H23279" s="78"/>
      <c r="J23279" s="75"/>
      <c r="K23279" s="71"/>
      <c r="L23279" s="75"/>
      <c r="M23279" s="71"/>
      <c r="O23279" s="71"/>
      <c r="Q23279" s="71"/>
      <c r="V23279" s="4"/>
      <c r="X23279" s="4"/>
      <c r="AS23279" s="71"/>
    </row>
    <row r="23280" spans="1:45" ht="15" customHeight="1" x14ac:dyDescent="0.2">
      <c r="A23280" s="82"/>
      <c r="F23280" s="4"/>
      <c r="H23280" s="78"/>
      <c r="J23280" s="75"/>
      <c r="K23280" s="71"/>
      <c r="L23280" s="75"/>
      <c r="M23280" s="71"/>
      <c r="O23280" s="71"/>
      <c r="Q23280" s="71"/>
      <c r="V23280" s="4"/>
      <c r="X23280" s="4"/>
      <c r="AS23280" s="71"/>
    </row>
    <row r="23281" spans="1:45" ht="15" customHeight="1" x14ac:dyDescent="0.2">
      <c r="A23281" s="82"/>
      <c r="F23281" s="4"/>
      <c r="H23281" s="78"/>
      <c r="J23281" s="75"/>
      <c r="K23281" s="71"/>
      <c r="L23281" s="75"/>
      <c r="M23281" s="71"/>
      <c r="O23281" s="71"/>
      <c r="Q23281" s="71"/>
      <c r="V23281" s="4"/>
      <c r="X23281" s="4"/>
      <c r="AS23281" s="71"/>
    </row>
    <row r="23282" spans="1:45" ht="15" customHeight="1" x14ac:dyDescent="0.2">
      <c r="A23282" s="82"/>
      <c r="F23282" s="4"/>
      <c r="H23282" s="78"/>
      <c r="J23282" s="75"/>
      <c r="K23282" s="71"/>
      <c r="L23282" s="75"/>
      <c r="M23282" s="71"/>
      <c r="O23282" s="71"/>
      <c r="Q23282" s="71"/>
      <c r="V23282" s="4"/>
      <c r="X23282" s="4"/>
      <c r="AS23282" s="71"/>
    </row>
    <row r="23283" spans="1:45" ht="15" customHeight="1" x14ac:dyDescent="0.2">
      <c r="A23283" s="82"/>
      <c r="F23283" s="4"/>
      <c r="H23283" s="78"/>
      <c r="J23283" s="75"/>
      <c r="K23283" s="71"/>
      <c r="L23283" s="75"/>
      <c r="M23283" s="71"/>
      <c r="O23283" s="71"/>
      <c r="Q23283" s="71"/>
      <c r="V23283" s="4"/>
      <c r="X23283" s="4"/>
      <c r="AS23283" s="71"/>
    </row>
    <row r="23284" spans="1:45" ht="15" customHeight="1" x14ac:dyDescent="0.2">
      <c r="A23284" s="82"/>
      <c r="F23284" s="4"/>
      <c r="H23284" s="78"/>
      <c r="J23284" s="75"/>
      <c r="K23284" s="71"/>
      <c r="L23284" s="75"/>
      <c r="M23284" s="71"/>
      <c r="O23284" s="71"/>
      <c r="Q23284" s="71"/>
      <c r="V23284" s="4"/>
      <c r="X23284" s="4"/>
      <c r="AS23284" s="71"/>
    </row>
    <row r="23285" spans="1:45" ht="15" customHeight="1" x14ac:dyDescent="0.2">
      <c r="A23285" s="82"/>
      <c r="F23285" s="4"/>
      <c r="H23285" s="78"/>
      <c r="J23285" s="75"/>
      <c r="K23285" s="71"/>
      <c r="L23285" s="75"/>
      <c r="M23285" s="71"/>
      <c r="O23285" s="71"/>
      <c r="Q23285" s="71"/>
      <c r="V23285" s="4"/>
      <c r="X23285" s="4"/>
      <c r="AS23285" s="71"/>
    </row>
    <row r="23286" spans="1:45" ht="15" customHeight="1" x14ac:dyDescent="0.2">
      <c r="A23286" s="82"/>
      <c r="F23286" s="4"/>
      <c r="H23286" s="78"/>
      <c r="J23286" s="75"/>
      <c r="K23286" s="71"/>
      <c r="L23286" s="75"/>
      <c r="M23286" s="71"/>
      <c r="O23286" s="71"/>
      <c r="Q23286" s="71"/>
      <c r="V23286" s="4"/>
      <c r="X23286" s="4"/>
      <c r="AS23286" s="71"/>
    </row>
    <row r="23287" spans="1:45" ht="15" customHeight="1" x14ac:dyDescent="0.2">
      <c r="A23287" s="82"/>
      <c r="F23287" s="4"/>
      <c r="H23287" s="78"/>
      <c r="J23287" s="75"/>
      <c r="K23287" s="71"/>
      <c r="L23287" s="75"/>
      <c r="M23287" s="71"/>
      <c r="O23287" s="71"/>
      <c r="Q23287" s="71"/>
      <c r="V23287" s="4"/>
      <c r="X23287" s="4"/>
      <c r="AS23287" s="71"/>
    </row>
    <row r="23288" spans="1:45" ht="15" customHeight="1" x14ac:dyDescent="0.2">
      <c r="A23288" s="82"/>
      <c r="F23288" s="4"/>
      <c r="H23288" s="78"/>
      <c r="J23288" s="75"/>
      <c r="K23288" s="71"/>
      <c r="L23288" s="75"/>
      <c r="M23288" s="71"/>
      <c r="O23288" s="71"/>
      <c r="Q23288" s="71"/>
      <c r="V23288" s="4"/>
      <c r="X23288" s="4"/>
      <c r="AS23288" s="71"/>
    </row>
    <row r="23289" spans="1:45" ht="15" customHeight="1" x14ac:dyDescent="0.2">
      <c r="A23289" s="82"/>
      <c r="F23289" s="4"/>
      <c r="H23289" s="78"/>
      <c r="J23289" s="75"/>
      <c r="K23289" s="71"/>
      <c r="L23289" s="75"/>
      <c r="M23289" s="71"/>
      <c r="O23289" s="71"/>
      <c r="Q23289" s="71"/>
      <c r="V23289" s="4"/>
      <c r="X23289" s="4"/>
      <c r="AS23289" s="71"/>
    </row>
    <row r="23290" spans="1:45" ht="15" customHeight="1" x14ac:dyDescent="0.2">
      <c r="A23290" s="82"/>
      <c r="F23290" s="4"/>
      <c r="H23290" s="78"/>
      <c r="J23290" s="75"/>
      <c r="K23290" s="71"/>
      <c r="L23290" s="75"/>
      <c r="M23290" s="71"/>
      <c r="O23290" s="71"/>
      <c r="Q23290" s="71"/>
      <c r="V23290" s="4"/>
      <c r="X23290" s="4"/>
      <c r="AS23290" s="71"/>
    </row>
    <row r="23291" spans="1:45" ht="15" customHeight="1" x14ac:dyDescent="0.2">
      <c r="A23291" s="82"/>
      <c r="F23291" s="4"/>
      <c r="H23291" s="78"/>
      <c r="J23291" s="75"/>
      <c r="K23291" s="71"/>
      <c r="L23291" s="75"/>
      <c r="M23291" s="71"/>
      <c r="O23291" s="71"/>
      <c r="Q23291" s="71"/>
      <c r="V23291" s="4"/>
      <c r="X23291" s="4"/>
      <c r="AS23291" s="71"/>
    </row>
    <row r="23292" spans="1:45" ht="15" customHeight="1" x14ac:dyDescent="0.2">
      <c r="A23292" s="82"/>
      <c r="F23292" s="4"/>
      <c r="H23292" s="78"/>
      <c r="J23292" s="75"/>
      <c r="K23292" s="71"/>
      <c r="L23292" s="75"/>
      <c r="M23292" s="71"/>
      <c r="O23292" s="71"/>
      <c r="Q23292" s="71"/>
      <c r="V23292" s="4"/>
      <c r="X23292" s="4"/>
      <c r="AS23292" s="71"/>
    </row>
    <row r="23293" spans="1:45" ht="15" customHeight="1" x14ac:dyDescent="0.2">
      <c r="A23293" s="82"/>
      <c r="F23293" s="4"/>
      <c r="H23293" s="78"/>
      <c r="J23293" s="75"/>
      <c r="K23293" s="71"/>
      <c r="L23293" s="75"/>
      <c r="M23293" s="71"/>
      <c r="O23293" s="71"/>
      <c r="Q23293" s="71"/>
      <c r="V23293" s="4"/>
      <c r="X23293" s="4"/>
      <c r="AS23293" s="71"/>
    </row>
    <row r="23294" spans="1:45" ht="15" customHeight="1" x14ac:dyDescent="0.2">
      <c r="A23294" s="82"/>
      <c r="F23294" s="4"/>
      <c r="H23294" s="78"/>
      <c r="J23294" s="75"/>
      <c r="K23294" s="71"/>
      <c r="L23294" s="75"/>
      <c r="M23294" s="71"/>
      <c r="O23294" s="71"/>
      <c r="Q23294" s="71"/>
      <c r="V23294" s="4"/>
      <c r="X23294" s="4"/>
      <c r="AS23294" s="71"/>
    </row>
    <row r="23295" spans="1:45" ht="15" customHeight="1" x14ac:dyDescent="0.2">
      <c r="A23295" s="82"/>
      <c r="F23295" s="4"/>
      <c r="H23295" s="78"/>
      <c r="J23295" s="75"/>
      <c r="K23295" s="71"/>
      <c r="L23295" s="75"/>
      <c r="M23295" s="71"/>
      <c r="O23295" s="71"/>
      <c r="Q23295" s="71"/>
      <c r="V23295" s="4"/>
      <c r="X23295" s="4"/>
      <c r="AS23295" s="71"/>
    </row>
    <row r="23296" spans="1:45" ht="15" customHeight="1" x14ac:dyDescent="0.2">
      <c r="A23296" s="82"/>
      <c r="F23296" s="4"/>
      <c r="H23296" s="78"/>
      <c r="J23296" s="75"/>
      <c r="K23296" s="71"/>
      <c r="L23296" s="75"/>
      <c r="M23296" s="71"/>
      <c r="O23296" s="71"/>
      <c r="Q23296" s="71"/>
      <c r="V23296" s="4"/>
      <c r="X23296" s="4"/>
      <c r="AS23296" s="71"/>
    </row>
    <row r="23297" spans="1:45" ht="15" customHeight="1" x14ac:dyDescent="0.2">
      <c r="A23297" s="82"/>
      <c r="F23297" s="4"/>
      <c r="H23297" s="78"/>
      <c r="J23297" s="75"/>
      <c r="K23297" s="71"/>
      <c r="L23297" s="75"/>
      <c r="M23297" s="71"/>
      <c r="O23297" s="71"/>
      <c r="Q23297" s="71"/>
      <c r="V23297" s="4"/>
      <c r="X23297" s="4"/>
      <c r="AS23297" s="71"/>
    </row>
    <row r="23298" spans="1:45" ht="15" customHeight="1" x14ac:dyDescent="0.2">
      <c r="A23298" s="82"/>
      <c r="F23298" s="4"/>
      <c r="H23298" s="78"/>
      <c r="J23298" s="75"/>
      <c r="K23298" s="71"/>
      <c r="L23298" s="75"/>
      <c r="M23298" s="71"/>
      <c r="O23298" s="71"/>
      <c r="Q23298" s="71"/>
      <c r="V23298" s="4"/>
      <c r="X23298" s="4"/>
      <c r="AS23298" s="71"/>
    </row>
    <row r="23299" spans="1:45" ht="15" customHeight="1" x14ac:dyDescent="0.2">
      <c r="A23299" s="82"/>
      <c r="F23299" s="4"/>
      <c r="H23299" s="78"/>
      <c r="J23299" s="75"/>
      <c r="K23299" s="71"/>
      <c r="L23299" s="75"/>
      <c r="M23299" s="71"/>
      <c r="O23299" s="71"/>
      <c r="Q23299" s="71"/>
      <c r="V23299" s="4"/>
      <c r="X23299" s="4"/>
      <c r="AS23299" s="71"/>
    </row>
    <row r="23300" spans="1:45" ht="15" customHeight="1" x14ac:dyDescent="0.2">
      <c r="A23300" s="82"/>
      <c r="F23300" s="4"/>
      <c r="H23300" s="78"/>
      <c r="J23300" s="75"/>
      <c r="K23300" s="71"/>
      <c r="L23300" s="75"/>
      <c r="M23300" s="71"/>
      <c r="O23300" s="71"/>
      <c r="Q23300" s="71"/>
      <c r="V23300" s="4"/>
      <c r="X23300" s="4"/>
      <c r="AS23300" s="71"/>
    </row>
    <row r="23301" spans="1:45" ht="15" customHeight="1" x14ac:dyDescent="0.2">
      <c r="A23301" s="82"/>
      <c r="F23301" s="4"/>
      <c r="H23301" s="78"/>
      <c r="J23301" s="75"/>
      <c r="K23301" s="71"/>
      <c r="L23301" s="75"/>
      <c r="M23301" s="71"/>
      <c r="O23301" s="71"/>
      <c r="Q23301" s="71"/>
      <c r="V23301" s="4"/>
      <c r="X23301" s="4"/>
      <c r="AS23301" s="71"/>
    </row>
    <row r="23302" spans="1:45" ht="15" customHeight="1" x14ac:dyDescent="0.2">
      <c r="A23302" s="82"/>
      <c r="F23302" s="4"/>
      <c r="H23302" s="78"/>
      <c r="J23302" s="75"/>
      <c r="K23302" s="71"/>
      <c r="L23302" s="75"/>
      <c r="M23302" s="71"/>
      <c r="O23302" s="71"/>
      <c r="Q23302" s="71"/>
      <c r="V23302" s="4"/>
      <c r="X23302" s="4"/>
      <c r="AS23302" s="71"/>
    </row>
    <row r="23303" spans="1:45" ht="15" customHeight="1" x14ac:dyDescent="0.2">
      <c r="A23303" s="82"/>
      <c r="F23303" s="4"/>
      <c r="H23303" s="78"/>
      <c r="J23303" s="75"/>
      <c r="K23303" s="71"/>
      <c r="L23303" s="75"/>
      <c r="M23303" s="71"/>
      <c r="O23303" s="71"/>
      <c r="Q23303" s="71"/>
      <c r="V23303" s="4"/>
      <c r="X23303" s="4"/>
      <c r="AS23303" s="71"/>
    </row>
    <row r="23304" spans="1:45" ht="15" customHeight="1" x14ac:dyDescent="0.2">
      <c r="A23304" s="82"/>
      <c r="F23304" s="4"/>
      <c r="H23304" s="78"/>
      <c r="J23304" s="75"/>
      <c r="K23304" s="71"/>
      <c r="L23304" s="75"/>
      <c r="M23304" s="71"/>
      <c r="O23304" s="71"/>
      <c r="Q23304" s="71"/>
      <c r="V23304" s="4"/>
      <c r="X23304" s="4"/>
      <c r="AS23304" s="71"/>
    </row>
    <row r="23305" spans="1:45" ht="15" customHeight="1" x14ac:dyDescent="0.2">
      <c r="A23305" s="82"/>
      <c r="F23305" s="4"/>
      <c r="H23305" s="78"/>
      <c r="J23305" s="75"/>
      <c r="K23305" s="71"/>
      <c r="L23305" s="75"/>
      <c r="M23305" s="71"/>
      <c r="O23305" s="71"/>
      <c r="Q23305" s="71"/>
      <c r="V23305" s="4"/>
      <c r="X23305" s="4"/>
      <c r="AS23305" s="71"/>
    </row>
    <row r="23306" spans="1:45" ht="15" customHeight="1" x14ac:dyDescent="0.2">
      <c r="A23306" s="82"/>
      <c r="F23306" s="4"/>
      <c r="H23306" s="78"/>
      <c r="J23306" s="75"/>
      <c r="K23306" s="71"/>
      <c r="L23306" s="75"/>
      <c r="M23306" s="71"/>
      <c r="O23306" s="71"/>
      <c r="Q23306" s="71"/>
      <c r="V23306" s="4"/>
      <c r="X23306" s="4"/>
      <c r="AS23306" s="71"/>
    </row>
    <row r="23307" spans="1:45" ht="15" customHeight="1" x14ac:dyDescent="0.2">
      <c r="A23307" s="82"/>
      <c r="F23307" s="4"/>
      <c r="H23307" s="78"/>
      <c r="J23307" s="75"/>
      <c r="K23307" s="71"/>
      <c r="L23307" s="75"/>
      <c r="M23307" s="71"/>
      <c r="O23307" s="71"/>
      <c r="Q23307" s="71"/>
      <c r="V23307" s="4"/>
      <c r="X23307" s="4"/>
      <c r="AS23307" s="71"/>
    </row>
    <row r="23308" spans="1:45" ht="15" customHeight="1" x14ac:dyDescent="0.2">
      <c r="A23308" s="82"/>
      <c r="F23308" s="4"/>
      <c r="H23308" s="78"/>
      <c r="J23308" s="75"/>
      <c r="K23308" s="71"/>
      <c r="L23308" s="75"/>
      <c r="M23308" s="71"/>
      <c r="O23308" s="71"/>
      <c r="Q23308" s="71"/>
      <c r="V23308" s="4"/>
      <c r="X23308" s="4"/>
      <c r="AS23308" s="71"/>
    </row>
    <row r="23309" spans="1:45" ht="15" customHeight="1" x14ac:dyDescent="0.2">
      <c r="A23309" s="82"/>
      <c r="F23309" s="4"/>
      <c r="H23309" s="78"/>
      <c r="J23309" s="75"/>
      <c r="K23309" s="71"/>
      <c r="L23309" s="75"/>
      <c r="M23309" s="71"/>
      <c r="O23309" s="71"/>
      <c r="Q23309" s="71"/>
      <c r="V23309" s="4"/>
      <c r="X23309" s="4"/>
      <c r="AS23309" s="71"/>
    </row>
    <row r="23310" spans="1:45" ht="15" customHeight="1" x14ac:dyDescent="0.2">
      <c r="A23310" s="82"/>
      <c r="F23310" s="4"/>
      <c r="H23310" s="78"/>
      <c r="J23310" s="75"/>
      <c r="K23310" s="71"/>
      <c r="L23310" s="75"/>
      <c r="M23310" s="71"/>
      <c r="O23310" s="71"/>
      <c r="Q23310" s="71"/>
      <c r="V23310" s="4"/>
      <c r="X23310" s="4"/>
      <c r="AS23310" s="71"/>
    </row>
    <row r="23311" spans="1:45" ht="15" customHeight="1" x14ac:dyDescent="0.2">
      <c r="A23311" s="82"/>
      <c r="F23311" s="4"/>
      <c r="H23311" s="78"/>
      <c r="J23311" s="75"/>
      <c r="K23311" s="71"/>
      <c r="L23311" s="75"/>
      <c r="M23311" s="71"/>
      <c r="O23311" s="71"/>
      <c r="Q23311" s="71"/>
      <c r="V23311" s="4"/>
      <c r="X23311" s="4"/>
      <c r="AS23311" s="71"/>
    </row>
    <row r="23312" spans="1:45" ht="15" customHeight="1" x14ac:dyDescent="0.2">
      <c r="A23312" s="82"/>
      <c r="F23312" s="4"/>
      <c r="H23312" s="78"/>
      <c r="J23312" s="75"/>
      <c r="K23312" s="71"/>
      <c r="L23312" s="75"/>
      <c r="M23312" s="71"/>
      <c r="O23312" s="71"/>
      <c r="Q23312" s="71"/>
      <c r="V23312" s="4"/>
      <c r="X23312" s="4"/>
      <c r="AS23312" s="71"/>
    </row>
    <row r="23313" spans="1:45" ht="15" customHeight="1" x14ac:dyDescent="0.2">
      <c r="A23313" s="82"/>
      <c r="F23313" s="4"/>
      <c r="H23313" s="78"/>
      <c r="J23313" s="75"/>
      <c r="K23313" s="71"/>
      <c r="L23313" s="75"/>
      <c r="M23313" s="71"/>
      <c r="O23313" s="71"/>
      <c r="Q23313" s="71"/>
      <c r="V23313" s="4"/>
      <c r="X23313" s="4"/>
      <c r="AS23313" s="71"/>
    </row>
    <row r="23314" spans="1:45" ht="15" customHeight="1" x14ac:dyDescent="0.2">
      <c r="A23314" s="82"/>
      <c r="F23314" s="4"/>
      <c r="H23314" s="78"/>
      <c r="J23314" s="75"/>
      <c r="K23314" s="71"/>
      <c r="L23314" s="75"/>
      <c r="M23314" s="71"/>
      <c r="O23314" s="71"/>
      <c r="Q23314" s="71"/>
      <c r="V23314" s="4"/>
      <c r="X23314" s="4"/>
      <c r="AS23314" s="71"/>
    </row>
    <row r="23315" spans="1:45" ht="15" customHeight="1" x14ac:dyDescent="0.2">
      <c r="A23315" s="82"/>
      <c r="F23315" s="4"/>
      <c r="H23315" s="78"/>
      <c r="J23315" s="75"/>
      <c r="K23315" s="71"/>
      <c r="L23315" s="75"/>
      <c r="M23315" s="71"/>
      <c r="O23315" s="71"/>
      <c r="Q23315" s="71"/>
      <c r="V23315" s="4"/>
      <c r="X23315" s="4"/>
      <c r="AS23315" s="71"/>
    </row>
    <row r="23316" spans="1:45" ht="15" customHeight="1" x14ac:dyDescent="0.2">
      <c r="A23316" s="82"/>
      <c r="F23316" s="4"/>
      <c r="H23316" s="78"/>
      <c r="J23316" s="75"/>
      <c r="K23316" s="71"/>
      <c r="L23316" s="75"/>
      <c r="M23316" s="71"/>
      <c r="O23316" s="71"/>
      <c r="Q23316" s="71"/>
      <c r="V23316" s="4"/>
      <c r="X23316" s="4"/>
      <c r="AS23316" s="71"/>
    </row>
    <row r="23317" spans="1:45" ht="15" customHeight="1" x14ac:dyDescent="0.2">
      <c r="A23317" s="82"/>
      <c r="F23317" s="4"/>
      <c r="H23317" s="78"/>
      <c r="J23317" s="75"/>
      <c r="K23317" s="71"/>
      <c r="L23317" s="75"/>
      <c r="M23317" s="71"/>
      <c r="O23317" s="71"/>
      <c r="Q23317" s="71"/>
      <c r="V23317" s="4"/>
      <c r="X23317" s="4"/>
      <c r="AS23317" s="71"/>
    </row>
    <row r="23318" spans="1:45" ht="15" customHeight="1" x14ac:dyDescent="0.2">
      <c r="A23318" s="82"/>
      <c r="F23318" s="4"/>
      <c r="H23318" s="78"/>
      <c r="J23318" s="75"/>
      <c r="K23318" s="71"/>
      <c r="L23318" s="75"/>
      <c r="M23318" s="71"/>
      <c r="O23318" s="71"/>
      <c r="Q23318" s="71"/>
      <c r="V23318" s="4"/>
      <c r="X23318" s="4"/>
      <c r="AS23318" s="71"/>
    </row>
    <row r="23319" spans="1:45" ht="15" customHeight="1" x14ac:dyDescent="0.2">
      <c r="A23319" s="82"/>
      <c r="F23319" s="4"/>
      <c r="H23319" s="78"/>
      <c r="J23319" s="75"/>
      <c r="K23319" s="71"/>
      <c r="L23319" s="75"/>
      <c r="M23319" s="71"/>
      <c r="O23319" s="71"/>
      <c r="Q23319" s="71"/>
      <c r="V23319" s="4"/>
      <c r="X23319" s="4"/>
      <c r="AS23319" s="71"/>
    </row>
    <row r="23320" spans="1:45" ht="15" customHeight="1" x14ac:dyDescent="0.2">
      <c r="A23320" s="82"/>
      <c r="F23320" s="4"/>
      <c r="H23320" s="78"/>
      <c r="J23320" s="75"/>
      <c r="K23320" s="71"/>
      <c r="L23320" s="75"/>
      <c r="M23320" s="71"/>
      <c r="O23320" s="71"/>
      <c r="Q23320" s="71"/>
      <c r="V23320" s="4"/>
      <c r="X23320" s="4"/>
      <c r="AS23320" s="71"/>
    </row>
    <row r="23321" spans="1:45" ht="15" customHeight="1" x14ac:dyDescent="0.2">
      <c r="A23321" s="82"/>
      <c r="F23321" s="4"/>
      <c r="H23321" s="78"/>
      <c r="J23321" s="75"/>
      <c r="K23321" s="71"/>
      <c r="L23321" s="75"/>
      <c r="M23321" s="71"/>
      <c r="O23321" s="71"/>
      <c r="Q23321" s="71"/>
      <c r="V23321" s="4"/>
      <c r="X23321" s="4"/>
      <c r="AS23321" s="71"/>
    </row>
    <row r="23322" spans="1:45" ht="15" customHeight="1" x14ac:dyDescent="0.2">
      <c r="A23322" s="82"/>
      <c r="F23322" s="4"/>
      <c r="H23322" s="78"/>
      <c r="J23322" s="75"/>
      <c r="K23322" s="71"/>
      <c r="L23322" s="75"/>
      <c r="M23322" s="71"/>
      <c r="O23322" s="71"/>
      <c r="Q23322" s="71"/>
      <c r="V23322" s="4"/>
      <c r="X23322" s="4"/>
      <c r="AS23322" s="71"/>
    </row>
    <row r="23323" spans="1:45" ht="15" customHeight="1" x14ac:dyDescent="0.2">
      <c r="A23323" s="82"/>
      <c r="F23323" s="4"/>
      <c r="H23323" s="79"/>
      <c r="J23323" s="75"/>
      <c r="K23323" s="71"/>
      <c r="L23323" s="75"/>
      <c r="M23323" s="71"/>
      <c r="O23323" s="71"/>
      <c r="Q23323" s="71"/>
      <c r="V23323" s="4"/>
      <c r="X23323" s="4"/>
      <c r="AS23323" s="71"/>
    </row>
    <row r="23324" spans="1:45" ht="15" customHeight="1" x14ac:dyDescent="0.2">
      <c r="A23324" s="82"/>
      <c r="F23324" s="4"/>
      <c r="H23324" s="79"/>
      <c r="J23324" s="75"/>
      <c r="K23324" s="71"/>
      <c r="L23324" s="75"/>
      <c r="M23324" s="71"/>
      <c r="O23324" s="71"/>
      <c r="Q23324" s="71"/>
      <c r="V23324" s="4"/>
      <c r="X23324" s="4"/>
      <c r="AS23324" s="71"/>
    </row>
    <row r="23325" spans="1:45" ht="15" customHeight="1" x14ac:dyDescent="0.2">
      <c r="A23325" s="82"/>
      <c r="F23325" s="4"/>
      <c r="H23325" s="79"/>
      <c r="J23325" s="75"/>
      <c r="K23325" s="71"/>
      <c r="L23325" s="75"/>
      <c r="M23325" s="71"/>
      <c r="O23325" s="71"/>
      <c r="Q23325" s="71"/>
      <c r="V23325" s="4"/>
      <c r="X23325" s="4"/>
      <c r="AS23325" s="71"/>
    </row>
    <row r="23326" spans="1:45" ht="15" customHeight="1" x14ac:dyDescent="0.2">
      <c r="A23326" s="82"/>
      <c r="F23326" s="4"/>
      <c r="H23326" s="79"/>
      <c r="J23326" s="75"/>
      <c r="K23326" s="71"/>
      <c r="L23326" s="75"/>
      <c r="M23326" s="71"/>
      <c r="O23326" s="71"/>
      <c r="Q23326" s="71"/>
      <c r="V23326" s="4"/>
      <c r="X23326" s="4"/>
      <c r="AS23326" s="71"/>
    </row>
    <row r="23327" spans="1:45" ht="15" customHeight="1" x14ac:dyDescent="0.2">
      <c r="A23327" s="82"/>
      <c r="F23327" s="4"/>
      <c r="H23327" s="79"/>
      <c r="J23327" s="75"/>
      <c r="K23327" s="71"/>
      <c r="L23327" s="75"/>
      <c r="M23327" s="71"/>
      <c r="O23327" s="71"/>
      <c r="Q23327" s="71"/>
      <c r="V23327" s="4"/>
      <c r="X23327" s="4"/>
      <c r="AS23327" s="71"/>
    </row>
    <row r="23328" spans="1:45" ht="15" customHeight="1" x14ac:dyDescent="0.2">
      <c r="A23328" s="82"/>
      <c r="F23328" s="4"/>
      <c r="H23328" s="79"/>
      <c r="J23328" s="75"/>
      <c r="K23328" s="71"/>
      <c r="L23328" s="75"/>
      <c r="M23328" s="71"/>
      <c r="O23328" s="71"/>
      <c r="Q23328" s="71"/>
      <c r="V23328" s="4"/>
      <c r="X23328" s="4"/>
      <c r="AS23328" s="71"/>
    </row>
    <row r="23329" spans="1:45" ht="15" customHeight="1" x14ac:dyDescent="0.2">
      <c r="A23329" s="82"/>
      <c r="F23329" s="4"/>
      <c r="H23329" s="79"/>
      <c r="J23329" s="75"/>
      <c r="K23329" s="71"/>
      <c r="L23329" s="75"/>
      <c r="M23329" s="71"/>
      <c r="O23329" s="71"/>
      <c r="Q23329" s="71"/>
      <c r="V23329" s="4"/>
      <c r="X23329" s="4"/>
      <c r="AS23329" s="71"/>
    </row>
    <row r="23330" spans="1:45" ht="15" customHeight="1" x14ac:dyDescent="0.2">
      <c r="A23330" s="82"/>
      <c r="F23330" s="4"/>
      <c r="H23330" s="78"/>
      <c r="J23330" s="75"/>
      <c r="K23330" s="71"/>
      <c r="L23330" s="75"/>
      <c r="M23330" s="71"/>
      <c r="O23330" s="71"/>
      <c r="Q23330" s="71"/>
      <c r="V23330" s="4"/>
      <c r="X23330" s="4"/>
      <c r="AS23330" s="71"/>
    </row>
    <row r="23331" spans="1:45" ht="15" customHeight="1" x14ac:dyDescent="0.2">
      <c r="A23331" s="82"/>
      <c r="F23331" s="4"/>
      <c r="H23331" s="78"/>
      <c r="J23331" s="75"/>
      <c r="K23331" s="71"/>
      <c r="L23331" s="75"/>
      <c r="M23331" s="71"/>
      <c r="O23331" s="71"/>
      <c r="Q23331" s="71"/>
      <c r="V23331" s="4"/>
      <c r="X23331" s="4"/>
      <c r="AS23331" s="71"/>
    </row>
    <row r="23332" spans="1:45" ht="15" customHeight="1" x14ac:dyDescent="0.2">
      <c r="A23332" s="82"/>
      <c r="F23332" s="4"/>
      <c r="H23332" s="78"/>
      <c r="J23332" s="75"/>
      <c r="K23332" s="71"/>
      <c r="L23332" s="75"/>
      <c r="M23332" s="71"/>
      <c r="O23332" s="71"/>
      <c r="Q23332" s="71"/>
      <c r="V23332" s="4"/>
      <c r="X23332" s="4"/>
      <c r="AS23332" s="71"/>
    </row>
    <row r="23333" spans="1:45" ht="15" customHeight="1" x14ac:dyDescent="0.2">
      <c r="A23333" s="82"/>
      <c r="F23333" s="4"/>
      <c r="H23333" s="79"/>
      <c r="J23333" s="75"/>
      <c r="K23333" s="71"/>
      <c r="L23333" s="75"/>
      <c r="M23333" s="71"/>
      <c r="O23333" s="71"/>
      <c r="Q23333" s="71"/>
      <c r="V23333" s="4"/>
      <c r="X23333" s="4"/>
      <c r="AS23333" s="71"/>
    </row>
    <row r="23334" spans="1:45" ht="15" customHeight="1" x14ac:dyDescent="0.2">
      <c r="A23334" s="82"/>
      <c r="F23334" s="4"/>
      <c r="H23334" s="79"/>
      <c r="J23334" s="75"/>
      <c r="K23334" s="71"/>
      <c r="L23334" s="75"/>
      <c r="M23334" s="71"/>
      <c r="O23334" s="71"/>
      <c r="Q23334" s="71"/>
      <c r="V23334" s="4"/>
      <c r="X23334" s="4"/>
      <c r="AS23334" s="71"/>
    </row>
    <row r="23335" spans="1:45" ht="15" customHeight="1" x14ac:dyDescent="0.2">
      <c r="A23335" s="82"/>
      <c r="F23335" s="4"/>
      <c r="H23335" s="79"/>
      <c r="J23335" s="75"/>
      <c r="K23335" s="71"/>
      <c r="L23335" s="75"/>
      <c r="M23335" s="71"/>
      <c r="O23335" s="71"/>
      <c r="Q23335" s="71"/>
      <c r="V23335" s="4"/>
      <c r="X23335" s="4"/>
      <c r="AS23335" s="71"/>
    </row>
    <row r="23336" spans="1:45" ht="15" customHeight="1" x14ac:dyDescent="0.2">
      <c r="A23336" s="82"/>
      <c r="F23336" s="4"/>
      <c r="H23336" s="79"/>
      <c r="J23336" s="75"/>
      <c r="K23336" s="71"/>
      <c r="L23336" s="75"/>
      <c r="M23336" s="71"/>
      <c r="O23336" s="71"/>
      <c r="Q23336" s="71"/>
      <c r="V23336" s="4"/>
      <c r="X23336" s="4"/>
      <c r="AS23336" s="71"/>
    </row>
    <row r="23337" spans="1:45" ht="15" customHeight="1" x14ac:dyDescent="0.2">
      <c r="A23337" s="82"/>
      <c r="F23337" s="4"/>
      <c r="H23337" s="79"/>
      <c r="J23337" s="75"/>
      <c r="K23337" s="71"/>
      <c r="L23337" s="75"/>
      <c r="M23337" s="71"/>
      <c r="O23337" s="71"/>
      <c r="Q23337" s="71"/>
      <c r="V23337" s="4"/>
      <c r="X23337" s="4"/>
      <c r="AS23337" s="71"/>
    </row>
    <row r="23338" spans="1:45" ht="15" customHeight="1" x14ac:dyDescent="0.2">
      <c r="A23338" s="82"/>
      <c r="F23338" s="4"/>
      <c r="H23338" s="79"/>
      <c r="J23338" s="75"/>
      <c r="K23338" s="71"/>
      <c r="L23338" s="75"/>
      <c r="M23338" s="71"/>
      <c r="O23338" s="71"/>
      <c r="Q23338" s="71"/>
      <c r="V23338" s="4"/>
      <c r="X23338" s="4"/>
      <c r="AS23338" s="71"/>
    </row>
    <row r="23339" spans="1:45" ht="15" customHeight="1" x14ac:dyDescent="0.2">
      <c r="A23339" s="82"/>
      <c r="F23339" s="4"/>
      <c r="H23339" s="79"/>
      <c r="J23339" s="75"/>
      <c r="K23339" s="71"/>
      <c r="L23339" s="75"/>
      <c r="M23339" s="71"/>
      <c r="O23339" s="71"/>
      <c r="Q23339" s="71"/>
      <c r="V23339" s="4"/>
      <c r="X23339" s="4"/>
      <c r="AS23339" s="71"/>
    </row>
    <row r="23340" spans="1:45" ht="15" customHeight="1" x14ac:dyDescent="0.2">
      <c r="A23340" s="82"/>
      <c r="F23340" s="4"/>
      <c r="H23340" s="78"/>
      <c r="J23340" s="75"/>
      <c r="K23340" s="71"/>
      <c r="L23340" s="75"/>
      <c r="M23340" s="71"/>
      <c r="O23340" s="71"/>
      <c r="Q23340" s="71"/>
      <c r="V23340" s="4"/>
      <c r="X23340" s="4"/>
      <c r="AS23340" s="71"/>
    </row>
    <row r="23341" spans="1:45" ht="15" customHeight="1" x14ac:dyDescent="0.2">
      <c r="A23341" s="82"/>
      <c r="F23341" s="4"/>
      <c r="H23341" s="78"/>
      <c r="J23341" s="75"/>
      <c r="K23341" s="71"/>
      <c r="L23341" s="75"/>
      <c r="M23341" s="71"/>
      <c r="O23341" s="71"/>
      <c r="Q23341" s="71"/>
      <c r="V23341" s="4"/>
      <c r="X23341" s="4"/>
      <c r="AS23341" s="71"/>
    </row>
    <row r="23342" spans="1:45" ht="15" customHeight="1" x14ac:dyDescent="0.2">
      <c r="A23342" s="82"/>
      <c r="F23342" s="4"/>
      <c r="H23342" s="79"/>
      <c r="J23342" s="75"/>
      <c r="K23342" s="71"/>
      <c r="L23342" s="75"/>
      <c r="M23342" s="71"/>
      <c r="O23342" s="71"/>
      <c r="Q23342" s="71"/>
      <c r="V23342" s="4"/>
      <c r="X23342" s="4"/>
      <c r="AS23342" s="71"/>
    </row>
    <row r="23343" spans="1:45" ht="15" customHeight="1" x14ac:dyDescent="0.2">
      <c r="A23343" s="82"/>
      <c r="F23343" s="4"/>
      <c r="H23343" s="79"/>
      <c r="J23343" s="75"/>
      <c r="K23343" s="71"/>
      <c r="L23343" s="75"/>
      <c r="M23343" s="71"/>
      <c r="O23343" s="71"/>
      <c r="Q23343" s="71"/>
      <c r="V23343" s="4"/>
      <c r="X23343" s="4"/>
      <c r="AS23343" s="71"/>
    </row>
    <row r="23344" spans="1:45" ht="15" customHeight="1" x14ac:dyDescent="0.2">
      <c r="A23344" s="82"/>
      <c r="F23344" s="4"/>
      <c r="H23344" s="78"/>
      <c r="J23344" s="75"/>
      <c r="K23344" s="71"/>
      <c r="L23344" s="75"/>
      <c r="M23344" s="71"/>
      <c r="O23344" s="71"/>
      <c r="Q23344" s="71"/>
      <c r="V23344" s="4"/>
      <c r="X23344" s="4"/>
      <c r="AS23344" s="71"/>
    </row>
    <row r="23345" spans="1:45" ht="15" customHeight="1" x14ac:dyDescent="0.2">
      <c r="A23345" s="82"/>
      <c r="F23345" s="4"/>
      <c r="H23345" s="78"/>
      <c r="J23345" s="75"/>
      <c r="K23345" s="71"/>
      <c r="L23345" s="75"/>
      <c r="M23345" s="71"/>
      <c r="O23345" s="71"/>
      <c r="Q23345" s="71"/>
      <c r="V23345" s="4"/>
      <c r="X23345" s="4"/>
      <c r="AS23345" s="71"/>
    </row>
    <row r="23346" spans="1:45" ht="15" customHeight="1" x14ac:dyDescent="0.2">
      <c r="A23346" s="82"/>
      <c r="F23346" s="4"/>
      <c r="H23346" s="78"/>
      <c r="J23346" s="75"/>
      <c r="K23346" s="71"/>
      <c r="L23346" s="75"/>
      <c r="M23346" s="71"/>
      <c r="O23346" s="71"/>
      <c r="Q23346" s="71"/>
      <c r="V23346" s="4"/>
      <c r="X23346" s="4"/>
      <c r="AS23346" s="71"/>
    </row>
    <row r="23347" spans="1:45" ht="15" customHeight="1" x14ac:dyDescent="0.2">
      <c r="A23347" s="82"/>
      <c r="F23347" s="4"/>
      <c r="H23347" s="78"/>
      <c r="J23347" s="75"/>
      <c r="K23347" s="71"/>
      <c r="L23347" s="75"/>
      <c r="M23347" s="71"/>
      <c r="O23347" s="71"/>
      <c r="Q23347" s="71"/>
      <c r="V23347" s="4"/>
      <c r="X23347" s="4"/>
      <c r="AS23347" s="71"/>
    </row>
    <row r="23348" spans="1:45" ht="15" customHeight="1" x14ac:dyDescent="0.2">
      <c r="A23348" s="82"/>
      <c r="F23348" s="4"/>
      <c r="H23348" s="78"/>
      <c r="J23348" s="75"/>
      <c r="K23348" s="71"/>
      <c r="L23348" s="75"/>
      <c r="M23348" s="71"/>
      <c r="O23348" s="71"/>
      <c r="Q23348" s="71"/>
      <c r="V23348" s="4"/>
      <c r="X23348" s="4"/>
      <c r="AS23348" s="71"/>
    </row>
    <row r="23349" spans="1:45" ht="15" customHeight="1" x14ac:dyDescent="0.2">
      <c r="A23349" s="82"/>
      <c r="F23349" s="4"/>
      <c r="H23349" s="78"/>
      <c r="J23349" s="75"/>
      <c r="K23349" s="71"/>
      <c r="L23349" s="75"/>
      <c r="M23349" s="71"/>
      <c r="O23349" s="71"/>
      <c r="Q23349" s="71"/>
      <c r="V23349" s="4"/>
      <c r="X23349" s="4"/>
      <c r="AS23349" s="71"/>
    </row>
    <row r="23350" spans="1:45" ht="15" customHeight="1" x14ac:dyDescent="0.2">
      <c r="A23350" s="82"/>
      <c r="F23350" s="4"/>
      <c r="H23350" s="78"/>
      <c r="J23350" s="75"/>
      <c r="K23350" s="71"/>
      <c r="L23350" s="75"/>
      <c r="M23350" s="71"/>
      <c r="O23350" s="71"/>
      <c r="Q23350" s="71"/>
      <c r="V23350" s="4"/>
      <c r="X23350" s="4"/>
      <c r="AS23350" s="71"/>
    </row>
    <row r="23351" spans="1:45" ht="15" customHeight="1" x14ac:dyDescent="0.2">
      <c r="A23351" s="82"/>
      <c r="F23351" s="4"/>
      <c r="H23351" s="78"/>
      <c r="J23351" s="75"/>
      <c r="K23351" s="71"/>
      <c r="L23351" s="75"/>
      <c r="M23351" s="71"/>
      <c r="O23351" s="71"/>
      <c r="Q23351" s="71"/>
      <c r="V23351" s="4"/>
      <c r="X23351" s="4"/>
      <c r="AS23351" s="71"/>
    </row>
    <row r="23352" spans="1:45" ht="15" customHeight="1" x14ac:dyDescent="0.2">
      <c r="A23352" s="82"/>
      <c r="F23352" s="4"/>
      <c r="H23352" s="78"/>
      <c r="J23352" s="75"/>
      <c r="K23352" s="71"/>
      <c r="L23352" s="75"/>
      <c r="M23352" s="71"/>
      <c r="O23352" s="71"/>
      <c r="Q23352" s="71"/>
      <c r="V23352" s="4"/>
      <c r="X23352" s="4"/>
      <c r="AS23352" s="71"/>
    </row>
    <row r="23353" spans="1:45" ht="15" customHeight="1" x14ac:dyDescent="0.2">
      <c r="A23353" s="82"/>
      <c r="F23353" s="4"/>
      <c r="H23353" s="78"/>
      <c r="J23353" s="75"/>
      <c r="K23353" s="71"/>
      <c r="L23353" s="75"/>
      <c r="M23353" s="71"/>
      <c r="O23353" s="71"/>
      <c r="Q23353" s="71"/>
      <c r="V23353" s="4"/>
      <c r="X23353" s="4"/>
      <c r="AS23353" s="71"/>
    </row>
    <row r="23354" spans="1:45" ht="15" customHeight="1" x14ac:dyDescent="0.2">
      <c r="A23354" s="82"/>
      <c r="F23354" s="4"/>
      <c r="H23354" s="78"/>
      <c r="J23354" s="75"/>
      <c r="K23354" s="71"/>
      <c r="L23354" s="75"/>
      <c r="M23354" s="71"/>
      <c r="O23354" s="71"/>
      <c r="Q23354" s="71"/>
      <c r="V23354" s="4"/>
      <c r="X23354" s="4"/>
      <c r="AS23354" s="71"/>
    </row>
    <row r="23355" spans="1:45" ht="15" customHeight="1" x14ac:dyDescent="0.2">
      <c r="A23355" s="82"/>
      <c r="F23355" s="4"/>
      <c r="H23355" s="78"/>
      <c r="J23355" s="75"/>
      <c r="K23355" s="71"/>
      <c r="L23355" s="75"/>
      <c r="M23355" s="71"/>
      <c r="O23355" s="71"/>
      <c r="Q23355" s="71"/>
      <c r="V23355" s="4"/>
      <c r="X23355" s="4"/>
      <c r="AS23355" s="71"/>
    </row>
    <row r="23356" spans="1:45" ht="15" customHeight="1" x14ac:dyDescent="0.2">
      <c r="A23356" s="82"/>
      <c r="F23356" s="4"/>
      <c r="H23356" s="78"/>
      <c r="J23356" s="75"/>
      <c r="K23356" s="71"/>
      <c r="L23356" s="75"/>
      <c r="M23356" s="71"/>
      <c r="O23356" s="71"/>
      <c r="Q23356" s="71"/>
      <c r="V23356" s="4"/>
      <c r="X23356" s="4"/>
      <c r="AS23356" s="71"/>
    </row>
    <row r="23357" spans="1:45" ht="15" customHeight="1" x14ac:dyDescent="0.2">
      <c r="A23357" s="82"/>
      <c r="F23357" s="4"/>
      <c r="H23357" s="78"/>
      <c r="J23357" s="75"/>
      <c r="K23357" s="71"/>
      <c r="L23357" s="75"/>
      <c r="M23357" s="71"/>
      <c r="O23357" s="71"/>
      <c r="Q23357" s="71"/>
      <c r="V23357" s="4"/>
      <c r="X23357" s="4"/>
      <c r="AS23357" s="71"/>
    </row>
    <row r="23358" spans="1:45" ht="15" customHeight="1" x14ac:dyDescent="0.2">
      <c r="A23358" s="82"/>
      <c r="F23358" s="4"/>
      <c r="H23358" s="78"/>
      <c r="J23358" s="75"/>
      <c r="K23358" s="71"/>
      <c r="L23358" s="75"/>
      <c r="M23358" s="71"/>
      <c r="O23358" s="71"/>
      <c r="Q23358" s="71"/>
      <c r="V23358" s="4"/>
      <c r="X23358" s="4"/>
      <c r="AS23358" s="71"/>
    </row>
    <row r="23359" spans="1:45" ht="15" customHeight="1" x14ac:dyDescent="0.2">
      <c r="A23359" s="82"/>
      <c r="F23359" s="4"/>
      <c r="H23359" s="78"/>
      <c r="J23359" s="75"/>
      <c r="K23359" s="71"/>
      <c r="L23359" s="75"/>
      <c r="M23359" s="71"/>
      <c r="O23359" s="71"/>
      <c r="Q23359" s="71"/>
      <c r="V23359" s="4"/>
      <c r="X23359" s="4"/>
      <c r="AS23359" s="71"/>
    </row>
    <row r="23360" spans="1:45" ht="15" customHeight="1" x14ac:dyDescent="0.2">
      <c r="A23360" s="82"/>
      <c r="F23360" s="4"/>
      <c r="H23360" s="78"/>
      <c r="J23360" s="75"/>
      <c r="K23360" s="71"/>
      <c r="L23360" s="75"/>
      <c r="M23360" s="71"/>
      <c r="O23360" s="71"/>
      <c r="Q23360" s="71"/>
      <c r="V23360" s="4"/>
      <c r="X23360" s="4"/>
      <c r="AS23360" s="71"/>
    </row>
    <row r="23361" spans="1:45" ht="15" customHeight="1" x14ac:dyDescent="0.2">
      <c r="A23361" s="82"/>
      <c r="F23361" s="4"/>
      <c r="H23361" s="78"/>
      <c r="J23361" s="75"/>
      <c r="K23361" s="71"/>
      <c r="L23361" s="75"/>
      <c r="M23361" s="71"/>
      <c r="O23361" s="71"/>
      <c r="Q23361" s="71"/>
      <c r="V23361" s="4"/>
      <c r="X23361" s="4"/>
      <c r="AS23361" s="71"/>
    </row>
    <row r="23362" spans="1:45" ht="15" customHeight="1" x14ac:dyDescent="0.2">
      <c r="A23362" s="82"/>
      <c r="F23362" s="4"/>
      <c r="H23362" s="78"/>
      <c r="J23362" s="75"/>
      <c r="K23362" s="71"/>
      <c r="L23362" s="75"/>
      <c r="M23362" s="71"/>
      <c r="O23362" s="71"/>
      <c r="Q23362" s="71"/>
      <c r="V23362" s="4"/>
      <c r="X23362" s="4"/>
      <c r="AS23362" s="71"/>
    </row>
    <row r="23363" spans="1:45" ht="15" customHeight="1" x14ac:dyDescent="0.2">
      <c r="A23363" s="82"/>
      <c r="F23363" s="4"/>
      <c r="H23363" s="78"/>
      <c r="J23363" s="75"/>
      <c r="K23363" s="71"/>
      <c r="L23363" s="75"/>
      <c r="M23363" s="71"/>
      <c r="O23363" s="71"/>
      <c r="Q23363" s="71"/>
      <c r="V23363" s="4"/>
      <c r="X23363" s="4"/>
      <c r="AS23363" s="71"/>
    </row>
    <row r="23364" spans="1:45" ht="15" customHeight="1" x14ac:dyDescent="0.2">
      <c r="A23364" s="82"/>
      <c r="F23364" s="4"/>
      <c r="H23364" s="78"/>
      <c r="J23364" s="75"/>
      <c r="K23364" s="71"/>
      <c r="L23364" s="75"/>
      <c r="M23364" s="71"/>
      <c r="O23364" s="71"/>
      <c r="Q23364" s="71"/>
      <c r="V23364" s="4"/>
      <c r="X23364" s="4"/>
      <c r="AS23364" s="71"/>
    </row>
    <row r="23365" spans="1:45" ht="15" customHeight="1" x14ac:dyDescent="0.2">
      <c r="A23365" s="82"/>
      <c r="F23365" s="4"/>
      <c r="H23365" s="78"/>
      <c r="J23365" s="75"/>
      <c r="K23365" s="71"/>
      <c r="L23365" s="75"/>
      <c r="M23365" s="71"/>
      <c r="O23365" s="71"/>
      <c r="Q23365" s="71"/>
      <c r="V23365" s="4"/>
      <c r="X23365" s="4"/>
      <c r="AS23365" s="71"/>
    </row>
    <row r="23366" spans="1:45" ht="15" customHeight="1" x14ac:dyDescent="0.2">
      <c r="A23366" s="82"/>
      <c r="F23366" s="4"/>
      <c r="H23366" s="78"/>
      <c r="J23366" s="75"/>
      <c r="K23366" s="71"/>
      <c r="L23366" s="75"/>
      <c r="M23366" s="71"/>
      <c r="O23366" s="71"/>
      <c r="Q23366" s="71"/>
      <c r="V23366" s="4"/>
      <c r="X23366" s="4"/>
      <c r="AS23366" s="71"/>
    </row>
    <row r="23367" spans="1:45" ht="15" customHeight="1" x14ac:dyDescent="0.2">
      <c r="A23367" s="82"/>
      <c r="F23367" s="4"/>
      <c r="H23367" s="78"/>
      <c r="J23367" s="75"/>
      <c r="K23367" s="71"/>
      <c r="L23367" s="75"/>
      <c r="M23367" s="71"/>
      <c r="O23367" s="71"/>
      <c r="Q23367" s="71"/>
      <c r="V23367" s="4"/>
      <c r="X23367" s="4"/>
      <c r="AS23367" s="71"/>
    </row>
    <row r="23368" spans="1:45" ht="15" customHeight="1" x14ac:dyDescent="0.2">
      <c r="A23368" s="82"/>
      <c r="F23368" s="4"/>
      <c r="H23368" s="78"/>
      <c r="J23368" s="75"/>
      <c r="K23368" s="71"/>
      <c r="L23368" s="75"/>
      <c r="M23368" s="71"/>
      <c r="O23368" s="71"/>
      <c r="Q23368" s="71"/>
      <c r="V23368" s="4"/>
      <c r="X23368" s="4"/>
      <c r="AS23368" s="71"/>
    </row>
    <row r="23369" spans="1:45" ht="15" customHeight="1" x14ac:dyDescent="0.2">
      <c r="A23369" s="82"/>
      <c r="F23369" s="4"/>
      <c r="H23369" s="78"/>
      <c r="J23369" s="75"/>
      <c r="K23369" s="71"/>
      <c r="L23369" s="75"/>
      <c r="M23369" s="71"/>
      <c r="O23369" s="71"/>
      <c r="Q23369" s="71"/>
      <c r="V23369" s="4"/>
      <c r="X23369" s="4"/>
      <c r="AS23369" s="71"/>
    </row>
    <row r="23370" spans="1:45" ht="15" customHeight="1" x14ac:dyDescent="0.2">
      <c r="A23370" s="82"/>
      <c r="F23370" s="4"/>
      <c r="H23370" s="78"/>
      <c r="J23370" s="75"/>
      <c r="K23370" s="71"/>
      <c r="L23370" s="75"/>
      <c r="M23370" s="71"/>
      <c r="O23370" s="71"/>
      <c r="Q23370" s="71"/>
      <c r="V23370" s="4"/>
      <c r="X23370" s="4"/>
      <c r="AS23370" s="71"/>
    </row>
    <row r="23371" spans="1:45" ht="15" customHeight="1" x14ac:dyDescent="0.2">
      <c r="A23371" s="82"/>
      <c r="F23371" s="4"/>
      <c r="H23371" s="78"/>
      <c r="J23371" s="75"/>
      <c r="K23371" s="71"/>
      <c r="L23371" s="75"/>
      <c r="M23371" s="71"/>
      <c r="O23371" s="71"/>
      <c r="Q23371" s="71"/>
      <c r="V23371" s="4"/>
      <c r="X23371" s="4"/>
      <c r="AS23371" s="71"/>
    </row>
    <row r="23372" spans="1:45" ht="15" customHeight="1" x14ac:dyDescent="0.2">
      <c r="A23372" s="82"/>
      <c r="F23372" s="4"/>
      <c r="H23372" s="78"/>
      <c r="J23372" s="75"/>
      <c r="K23372" s="71"/>
      <c r="L23372" s="75"/>
      <c r="M23372" s="71"/>
      <c r="O23372" s="71"/>
      <c r="Q23372" s="71"/>
      <c r="V23372" s="4"/>
      <c r="X23372" s="4"/>
      <c r="AS23372" s="71"/>
    </row>
    <row r="23373" spans="1:45" ht="15" customHeight="1" x14ac:dyDescent="0.2">
      <c r="A23373" s="82"/>
      <c r="F23373" s="4"/>
      <c r="H23373" s="78"/>
      <c r="J23373" s="75"/>
      <c r="K23373" s="71"/>
      <c r="L23373" s="75"/>
      <c r="M23373" s="71"/>
      <c r="O23373" s="71"/>
      <c r="Q23373" s="71"/>
      <c r="V23373" s="4"/>
      <c r="X23373" s="4"/>
      <c r="AS23373" s="71"/>
    </row>
    <row r="23374" spans="1:45" ht="15" customHeight="1" x14ac:dyDescent="0.2">
      <c r="A23374" s="82"/>
      <c r="F23374" s="4"/>
      <c r="H23374" s="78"/>
      <c r="J23374" s="75"/>
      <c r="K23374" s="71"/>
      <c r="L23374" s="75"/>
      <c r="M23374" s="71"/>
      <c r="O23374" s="71"/>
      <c r="Q23374" s="71"/>
      <c r="V23374" s="4"/>
      <c r="X23374" s="4"/>
      <c r="AS23374" s="71"/>
    </row>
    <row r="23375" spans="1:45" ht="15" customHeight="1" x14ac:dyDescent="0.2">
      <c r="A23375" s="82"/>
      <c r="F23375" s="4"/>
      <c r="H23375" s="78"/>
      <c r="J23375" s="75"/>
      <c r="K23375" s="71"/>
      <c r="L23375" s="75"/>
      <c r="M23375" s="71"/>
      <c r="O23375" s="71"/>
      <c r="Q23375" s="71"/>
      <c r="V23375" s="4"/>
      <c r="X23375" s="4"/>
      <c r="AS23375" s="71"/>
    </row>
    <row r="23376" spans="1:45" ht="15" customHeight="1" x14ac:dyDescent="0.2">
      <c r="A23376" s="82"/>
      <c r="F23376" s="4"/>
      <c r="H23376" s="78"/>
      <c r="J23376" s="75"/>
      <c r="K23376" s="71"/>
      <c r="L23376" s="75"/>
      <c r="M23376" s="71"/>
      <c r="O23376" s="71"/>
      <c r="Q23376" s="71"/>
      <c r="V23376" s="4"/>
      <c r="X23376" s="4"/>
      <c r="AS23376" s="71"/>
    </row>
    <row r="23377" spans="1:45" ht="15" customHeight="1" x14ac:dyDescent="0.2">
      <c r="A23377" s="82"/>
      <c r="F23377" s="4"/>
      <c r="H23377" s="78"/>
      <c r="J23377" s="75"/>
      <c r="K23377" s="71"/>
      <c r="L23377" s="75"/>
      <c r="M23377" s="71"/>
      <c r="O23377" s="71"/>
      <c r="Q23377" s="71"/>
      <c r="V23377" s="4"/>
      <c r="X23377" s="4"/>
      <c r="AS23377" s="71"/>
    </row>
    <row r="23378" spans="1:45" ht="15" customHeight="1" x14ac:dyDescent="0.2">
      <c r="A23378" s="82"/>
      <c r="F23378" s="4"/>
      <c r="H23378" s="78"/>
      <c r="J23378" s="75"/>
      <c r="K23378" s="71"/>
      <c r="L23378" s="75"/>
      <c r="M23378" s="71"/>
      <c r="O23378" s="71"/>
      <c r="Q23378" s="71"/>
      <c r="V23378" s="4"/>
      <c r="X23378" s="4"/>
      <c r="AS23378" s="71"/>
    </row>
    <row r="23379" spans="1:45" ht="15" customHeight="1" x14ac:dyDescent="0.2">
      <c r="A23379" s="82"/>
      <c r="F23379" s="4"/>
      <c r="H23379" s="78"/>
      <c r="J23379" s="75"/>
      <c r="K23379" s="71"/>
      <c r="L23379" s="75"/>
      <c r="M23379" s="71"/>
      <c r="O23379" s="71"/>
      <c r="Q23379" s="71"/>
      <c r="V23379" s="4"/>
      <c r="X23379" s="4"/>
      <c r="AS23379" s="71"/>
    </row>
    <row r="23380" spans="1:45" ht="15" customHeight="1" x14ac:dyDescent="0.2">
      <c r="A23380" s="82"/>
      <c r="F23380" s="4"/>
      <c r="H23380" s="78"/>
      <c r="J23380" s="75"/>
      <c r="K23380" s="71"/>
      <c r="L23380" s="75"/>
      <c r="M23380" s="71"/>
      <c r="O23380" s="71"/>
      <c r="Q23380" s="71"/>
      <c r="V23380" s="4"/>
      <c r="X23380" s="4"/>
      <c r="AS23380" s="71"/>
    </row>
    <row r="23381" spans="1:45" ht="15" customHeight="1" x14ac:dyDescent="0.2">
      <c r="A23381" s="82"/>
      <c r="F23381" s="4"/>
      <c r="H23381" s="78"/>
      <c r="J23381" s="75"/>
      <c r="K23381" s="71"/>
      <c r="L23381" s="75"/>
      <c r="M23381" s="71"/>
      <c r="O23381" s="71"/>
      <c r="Q23381" s="71"/>
      <c r="V23381" s="4"/>
      <c r="X23381" s="4"/>
      <c r="AS23381" s="71"/>
    </row>
    <row r="23382" spans="1:45" ht="15" customHeight="1" x14ac:dyDescent="0.2">
      <c r="A23382" s="82"/>
      <c r="F23382" s="4"/>
      <c r="H23382" s="78"/>
      <c r="J23382" s="75"/>
      <c r="K23382" s="71"/>
      <c r="L23382" s="75"/>
      <c r="M23382" s="71"/>
      <c r="O23382" s="71"/>
      <c r="Q23382" s="71"/>
      <c r="V23382" s="4"/>
      <c r="X23382" s="4"/>
      <c r="AS23382" s="71"/>
    </row>
    <row r="23383" spans="1:45" ht="15" customHeight="1" x14ac:dyDescent="0.2">
      <c r="A23383" s="82"/>
      <c r="F23383" s="4"/>
      <c r="H23383" s="78"/>
      <c r="J23383" s="75"/>
      <c r="K23383" s="71"/>
      <c r="L23383" s="75"/>
      <c r="M23383" s="71"/>
      <c r="O23383" s="71"/>
      <c r="Q23383" s="71"/>
      <c r="V23383" s="4"/>
      <c r="X23383" s="4"/>
      <c r="AS23383" s="71"/>
    </row>
    <row r="23384" spans="1:45" ht="15" customHeight="1" x14ac:dyDescent="0.2">
      <c r="A23384" s="82"/>
      <c r="F23384" s="4"/>
      <c r="H23384" s="78"/>
      <c r="J23384" s="75"/>
      <c r="K23384" s="71"/>
      <c r="L23384" s="75"/>
      <c r="M23384" s="71"/>
      <c r="O23384" s="71"/>
      <c r="Q23384" s="71"/>
      <c r="V23384" s="4"/>
      <c r="X23384" s="4"/>
      <c r="AS23384" s="71"/>
    </row>
    <row r="23385" spans="1:45" ht="15" customHeight="1" x14ac:dyDescent="0.2">
      <c r="A23385" s="82"/>
      <c r="F23385" s="4"/>
      <c r="H23385" s="78"/>
      <c r="J23385" s="75"/>
      <c r="K23385" s="71"/>
      <c r="L23385" s="75"/>
      <c r="M23385" s="71"/>
      <c r="O23385" s="71"/>
      <c r="Q23385" s="71"/>
      <c r="V23385" s="4"/>
      <c r="X23385" s="4"/>
      <c r="AS23385" s="71"/>
    </row>
    <row r="23386" spans="1:45" ht="15" customHeight="1" x14ac:dyDescent="0.2">
      <c r="A23386" s="82"/>
      <c r="F23386" s="4"/>
      <c r="H23386" s="78"/>
      <c r="J23386" s="75"/>
      <c r="K23386" s="71"/>
      <c r="L23386" s="75"/>
      <c r="M23386" s="71"/>
      <c r="O23386" s="71"/>
      <c r="Q23386" s="71"/>
      <c r="V23386" s="4"/>
      <c r="X23386" s="4"/>
      <c r="AS23386" s="71"/>
    </row>
    <row r="23387" spans="1:45" ht="15" customHeight="1" x14ac:dyDescent="0.2">
      <c r="A23387" s="82"/>
      <c r="F23387" s="4"/>
      <c r="H23387" s="78"/>
      <c r="J23387" s="75"/>
      <c r="K23387" s="71"/>
      <c r="L23387" s="75"/>
      <c r="M23387" s="71"/>
      <c r="O23387" s="71"/>
      <c r="Q23387" s="71"/>
      <c r="V23387" s="4"/>
      <c r="X23387" s="4"/>
      <c r="AS23387" s="71"/>
    </row>
    <row r="23388" spans="1:45" ht="15" customHeight="1" x14ac:dyDescent="0.2">
      <c r="A23388" s="82"/>
      <c r="F23388" s="4"/>
      <c r="H23388" s="78"/>
      <c r="J23388" s="75"/>
      <c r="K23388" s="71"/>
      <c r="L23388" s="75"/>
      <c r="M23388" s="71"/>
      <c r="O23388" s="71"/>
      <c r="Q23388" s="71"/>
      <c r="V23388" s="4"/>
      <c r="X23388" s="4"/>
      <c r="AS23388" s="71"/>
    </row>
    <row r="23389" spans="1:45" ht="15" customHeight="1" x14ac:dyDescent="0.2">
      <c r="A23389" s="82"/>
      <c r="F23389" s="4"/>
      <c r="H23389" s="78"/>
      <c r="J23389" s="75"/>
      <c r="K23389" s="71"/>
      <c r="L23389" s="75"/>
      <c r="M23389" s="71"/>
      <c r="O23389" s="71"/>
      <c r="Q23389" s="71"/>
      <c r="V23389" s="4"/>
      <c r="X23389" s="4"/>
      <c r="AS23389" s="71"/>
    </row>
    <row r="23390" spans="1:45" ht="15" customHeight="1" x14ac:dyDescent="0.2">
      <c r="A23390" s="82"/>
      <c r="F23390" s="4"/>
      <c r="H23390" s="78"/>
      <c r="J23390" s="75"/>
      <c r="K23390" s="71"/>
      <c r="L23390" s="75"/>
      <c r="M23390" s="71"/>
      <c r="O23390" s="71"/>
      <c r="Q23390" s="71"/>
      <c r="V23390" s="4"/>
      <c r="X23390" s="4"/>
      <c r="AS23390" s="71"/>
    </row>
    <row r="23391" spans="1:45" ht="15" customHeight="1" x14ac:dyDescent="0.2">
      <c r="A23391" s="82"/>
      <c r="F23391" s="4"/>
      <c r="H23391" s="78"/>
      <c r="J23391" s="75"/>
      <c r="K23391" s="71"/>
      <c r="L23391" s="75"/>
      <c r="M23391" s="71"/>
      <c r="O23391" s="71"/>
      <c r="Q23391" s="71"/>
      <c r="V23391" s="4"/>
      <c r="X23391" s="4"/>
      <c r="AS23391" s="71"/>
    </row>
    <row r="23392" spans="1:45" ht="15" customHeight="1" x14ac:dyDescent="0.2">
      <c r="A23392" s="82"/>
      <c r="F23392" s="4"/>
      <c r="H23392" s="78"/>
      <c r="J23392" s="75"/>
      <c r="K23392" s="71"/>
      <c r="L23392" s="75"/>
      <c r="M23392" s="71"/>
      <c r="O23392" s="71"/>
      <c r="Q23392" s="71"/>
      <c r="V23392" s="4"/>
      <c r="X23392" s="4"/>
      <c r="AS23392" s="71"/>
    </row>
    <row r="23393" spans="1:45" ht="15" customHeight="1" x14ac:dyDescent="0.2">
      <c r="A23393" s="82"/>
      <c r="F23393" s="4"/>
      <c r="H23393" s="78"/>
      <c r="J23393" s="75"/>
      <c r="K23393" s="71"/>
      <c r="L23393" s="75"/>
      <c r="M23393" s="71"/>
      <c r="O23393" s="71"/>
      <c r="Q23393" s="71"/>
      <c r="V23393" s="4"/>
      <c r="X23393" s="4"/>
      <c r="AS23393" s="71"/>
    </row>
    <row r="23394" spans="1:45" ht="15" customHeight="1" x14ac:dyDescent="0.2">
      <c r="A23394" s="82"/>
      <c r="F23394" s="4"/>
      <c r="H23394" s="78"/>
      <c r="J23394" s="75"/>
      <c r="K23394" s="71"/>
      <c r="L23394" s="75"/>
      <c r="M23394" s="71"/>
      <c r="O23394" s="71"/>
      <c r="Q23394" s="71"/>
      <c r="V23394" s="4"/>
      <c r="X23394" s="4"/>
      <c r="AS23394" s="71"/>
    </row>
    <row r="23395" spans="1:45" ht="15" customHeight="1" x14ac:dyDescent="0.2">
      <c r="A23395" s="82"/>
      <c r="F23395" s="4"/>
      <c r="H23395" s="79"/>
      <c r="J23395" s="75"/>
      <c r="K23395" s="71"/>
      <c r="L23395" s="75"/>
      <c r="M23395" s="71"/>
      <c r="O23395" s="71"/>
      <c r="Q23395" s="71"/>
      <c r="V23395" s="4"/>
      <c r="X23395" s="4"/>
      <c r="AS23395" s="71"/>
    </row>
    <row r="23396" spans="1:45" ht="15" customHeight="1" x14ac:dyDescent="0.2">
      <c r="A23396" s="82"/>
      <c r="F23396" s="4"/>
      <c r="H23396" s="79"/>
      <c r="J23396" s="75"/>
      <c r="K23396" s="71"/>
      <c r="L23396" s="75"/>
      <c r="M23396" s="71"/>
      <c r="O23396" s="71"/>
      <c r="Q23396" s="71"/>
      <c r="V23396" s="4"/>
      <c r="X23396" s="4"/>
      <c r="AS23396" s="71"/>
    </row>
    <row r="23397" spans="1:45" ht="15" customHeight="1" x14ac:dyDescent="0.2">
      <c r="A23397" s="82"/>
      <c r="F23397" s="4"/>
      <c r="H23397" s="79"/>
      <c r="J23397" s="75"/>
      <c r="K23397" s="71"/>
      <c r="L23397" s="75"/>
      <c r="M23397" s="71"/>
      <c r="O23397" s="71"/>
      <c r="Q23397" s="71"/>
      <c r="V23397" s="4"/>
      <c r="X23397" s="4"/>
      <c r="AS23397" s="71"/>
    </row>
    <row r="23398" spans="1:45" ht="15" customHeight="1" x14ac:dyDescent="0.2">
      <c r="A23398" s="82"/>
      <c r="F23398" s="4"/>
      <c r="H23398" s="79"/>
      <c r="J23398" s="75"/>
      <c r="K23398" s="71"/>
      <c r="L23398" s="75"/>
      <c r="M23398" s="71"/>
      <c r="O23398" s="71"/>
      <c r="Q23398" s="71"/>
      <c r="V23398" s="4"/>
      <c r="X23398" s="4"/>
      <c r="AS23398" s="71"/>
    </row>
    <row r="23399" spans="1:45" ht="15" customHeight="1" x14ac:dyDescent="0.2">
      <c r="A23399" s="82"/>
      <c r="F23399" s="4"/>
      <c r="H23399" s="79"/>
      <c r="J23399" s="75"/>
      <c r="K23399" s="71"/>
      <c r="L23399" s="75"/>
      <c r="M23399" s="71"/>
      <c r="O23399" s="71"/>
      <c r="Q23399" s="71"/>
      <c r="V23399" s="4"/>
      <c r="X23399" s="4"/>
      <c r="AS23399" s="71"/>
    </row>
    <row r="23400" spans="1:45" ht="15" customHeight="1" x14ac:dyDescent="0.2">
      <c r="A23400" s="82"/>
      <c r="F23400" s="4"/>
      <c r="H23400" s="79"/>
      <c r="J23400" s="75"/>
      <c r="K23400" s="71"/>
      <c r="L23400" s="75"/>
      <c r="M23400" s="71"/>
      <c r="O23400" s="71"/>
      <c r="Q23400" s="71"/>
      <c r="V23400" s="4"/>
      <c r="X23400" s="4"/>
      <c r="AS23400" s="71"/>
    </row>
    <row r="23401" spans="1:45" ht="15" customHeight="1" x14ac:dyDescent="0.2">
      <c r="A23401" s="82"/>
      <c r="F23401" s="4"/>
      <c r="H23401" s="79"/>
      <c r="J23401" s="75"/>
      <c r="K23401" s="71"/>
      <c r="L23401" s="75"/>
      <c r="M23401" s="71"/>
      <c r="O23401" s="71"/>
      <c r="Q23401" s="71"/>
      <c r="V23401" s="4"/>
      <c r="X23401" s="4"/>
      <c r="AS23401" s="71"/>
    </row>
    <row r="23402" spans="1:45" ht="15" customHeight="1" x14ac:dyDescent="0.2">
      <c r="A23402" s="82"/>
      <c r="F23402" s="4"/>
      <c r="H23402" s="78"/>
      <c r="J23402" s="75"/>
      <c r="K23402" s="71"/>
      <c r="L23402" s="75"/>
      <c r="M23402" s="71"/>
      <c r="O23402" s="71"/>
      <c r="Q23402" s="71"/>
      <c r="V23402" s="4"/>
      <c r="X23402" s="4"/>
      <c r="AS23402" s="71"/>
    </row>
    <row r="23403" spans="1:45" ht="15" customHeight="1" x14ac:dyDescent="0.2">
      <c r="A23403" s="82"/>
      <c r="F23403" s="4"/>
      <c r="H23403" s="78"/>
      <c r="J23403" s="75"/>
      <c r="K23403" s="71"/>
      <c r="L23403" s="75"/>
      <c r="M23403" s="71"/>
      <c r="O23403" s="71"/>
      <c r="Q23403" s="71"/>
      <c r="V23403" s="4"/>
      <c r="X23403" s="4"/>
      <c r="AS23403" s="71"/>
    </row>
    <row r="23404" spans="1:45" ht="15" customHeight="1" x14ac:dyDescent="0.2">
      <c r="A23404" s="82"/>
      <c r="F23404" s="4"/>
      <c r="H23404" s="78"/>
      <c r="J23404" s="75"/>
      <c r="K23404" s="71"/>
      <c r="L23404" s="75"/>
      <c r="M23404" s="71"/>
      <c r="O23404" s="71"/>
      <c r="Q23404" s="71"/>
      <c r="V23404" s="4"/>
      <c r="X23404" s="4"/>
      <c r="AS23404" s="71"/>
    </row>
    <row r="23405" spans="1:45" ht="15" customHeight="1" x14ac:dyDescent="0.2">
      <c r="A23405" s="82"/>
      <c r="F23405" s="4"/>
      <c r="H23405" s="78"/>
      <c r="J23405" s="75"/>
      <c r="K23405" s="71"/>
      <c r="L23405" s="75"/>
      <c r="M23405" s="71"/>
      <c r="O23405" s="71"/>
      <c r="Q23405" s="71"/>
      <c r="V23405" s="4"/>
      <c r="X23405" s="4"/>
      <c r="AS23405" s="71"/>
    </row>
    <row r="23406" spans="1:45" ht="15" customHeight="1" x14ac:dyDescent="0.2">
      <c r="A23406" s="82"/>
      <c r="F23406" s="4"/>
      <c r="H23406" s="78"/>
      <c r="J23406" s="75"/>
      <c r="K23406" s="71"/>
      <c r="L23406" s="75"/>
      <c r="M23406" s="71"/>
      <c r="O23406" s="71"/>
      <c r="Q23406" s="71"/>
      <c r="V23406" s="4"/>
      <c r="X23406" s="4"/>
      <c r="AS23406" s="71"/>
    </row>
    <row r="23407" spans="1:45" ht="15" customHeight="1" x14ac:dyDescent="0.2">
      <c r="A23407" s="82"/>
      <c r="F23407" s="4"/>
      <c r="H23407" s="78"/>
      <c r="J23407" s="75"/>
      <c r="K23407" s="71"/>
      <c r="L23407" s="75"/>
      <c r="M23407" s="71"/>
      <c r="O23407" s="71"/>
      <c r="Q23407" s="71"/>
      <c r="V23407" s="4"/>
      <c r="X23407" s="4"/>
      <c r="AS23407" s="71"/>
    </row>
    <row r="23408" spans="1:45" ht="15" customHeight="1" x14ac:dyDescent="0.2">
      <c r="A23408" s="82"/>
      <c r="F23408" s="4"/>
      <c r="H23408" s="78"/>
      <c r="J23408" s="75"/>
      <c r="K23408" s="71"/>
      <c r="L23408" s="75"/>
      <c r="M23408" s="71"/>
      <c r="O23408" s="71"/>
      <c r="Q23408" s="71"/>
      <c r="V23408" s="4"/>
      <c r="X23408" s="4"/>
      <c r="AS23408" s="71"/>
    </row>
    <row r="23409" spans="1:45" ht="15" customHeight="1" x14ac:dyDescent="0.2">
      <c r="A23409" s="82"/>
      <c r="F23409" s="4"/>
      <c r="H23409" s="78"/>
      <c r="J23409" s="75"/>
      <c r="K23409" s="71"/>
      <c r="L23409" s="75"/>
      <c r="M23409" s="71"/>
      <c r="O23409" s="71"/>
      <c r="Q23409" s="71"/>
      <c r="V23409" s="4"/>
      <c r="X23409" s="4"/>
      <c r="AS23409" s="71"/>
    </row>
    <row r="23410" spans="1:45" ht="15" customHeight="1" x14ac:dyDescent="0.2">
      <c r="A23410" s="82"/>
      <c r="F23410" s="4"/>
      <c r="H23410" s="78"/>
      <c r="J23410" s="75"/>
      <c r="K23410" s="71"/>
      <c r="L23410" s="75"/>
      <c r="M23410" s="71"/>
      <c r="O23410" s="71"/>
      <c r="Q23410" s="71"/>
      <c r="V23410" s="4"/>
      <c r="X23410" s="4"/>
      <c r="AS23410" s="71"/>
    </row>
    <row r="23411" spans="1:45" ht="15" customHeight="1" x14ac:dyDescent="0.2">
      <c r="A23411" s="82"/>
      <c r="F23411" s="4"/>
      <c r="H23411" s="78"/>
      <c r="J23411" s="75"/>
      <c r="K23411" s="71"/>
      <c r="L23411" s="75"/>
      <c r="M23411" s="71"/>
      <c r="O23411" s="71"/>
      <c r="Q23411" s="71"/>
      <c r="V23411" s="4"/>
      <c r="X23411" s="4"/>
      <c r="AS23411" s="71"/>
    </row>
    <row r="23412" spans="1:45" ht="15" customHeight="1" x14ac:dyDescent="0.2">
      <c r="A23412" s="82"/>
      <c r="F23412" s="4"/>
      <c r="H23412" s="78"/>
      <c r="J23412" s="75"/>
      <c r="K23412" s="71"/>
      <c r="L23412" s="75"/>
      <c r="M23412" s="71"/>
      <c r="O23412" s="71"/>
      <c r="Q23412" s="71"/>
      <c r="V23412" s="4"/>
      <c r="X23412" s="4"/>
      <c r="AS23412" s="71"/>
    </row>
    <row r="23413" spans="1:45" ht="15" customHeight="1" x14ac:dyDescent="0.2">
      <c r="A23413" s="82"/>
      <c r="F23413" s="4"/>
      <c r="H23413" s="78"/>
      <c r="J23413" s="75"/>
      <c r="K23413" s="71"/>
      <c r="L23413" s="75"/>
      <c r="M23413" s="71"/>
      <c r="O23413" s="71"/>
      <c r="Q23413" s="71"/>
      <c r="V23413" s="4"/>
      <c r="X23413" s="4"/>
      <c r="AS23413" s="71"/>
    </row>
    <row r="23414" spans="1:45" ht="15" customHeight="1" x14ac:dyDescent="0.2">
      <c r="A23414" s="82"/>
      <c r="F23414" s="4"/>
      <c r="H23414" s="78"/>
      <c r="J23414" s="75"/>
      <c r="K23414" s="71"/>
      <c r="L23414" s="75"/>
      <c r="M23414" s="71"/>
      <c r="O23414" s="71"/>
      <c r="Q23414" s="71"/>
      <c r="V23414" s="4"/>
      <c r="X23414" s="4"/>
      <c r="AS23414" s="71"/>
    </row>
    <row r="23415" spans="1:45" ht="15" customHeight="1" x14ac:dyDescent="0.2">
      <c r="A23415" s="82"/>
      <c r="F23415" s="4"/>
      <c r="H23415" s="78"/>
      <c r="J23415" s="75"/>
      <c r="K23415" s="71"/>
      <c r="L23415" s="75"/>
      <c r="M23415" s="71"/>
      <c r="O23415" s="71"/>
      <c r="Q23415" s="71"/>
      <c r="V23415" s="4"/>
      <c r="X23415" s="4"/>
      <c r="AS23415" s="71"/>
    </row>
    <row r="23416" spans="1:45" ht="15" customHeight="1" x14ac:dyDescent="0.2">
      <c r="A23416" s="82"/>
      <c r="F23416" s="4"/>
      <c r="H23416" s="78"/>
      <c r="J23416" s="75"/>
      <c r="K23416" s="71"/>
      <c r="L23416" s="75"/>
      <c r="M23416" s="71"/>
      <c r="O23416" s="71"/>
      <c r="Q23416" s="71"/>
      <c r="V23416" s="4"/>
      <c r="X23416" s="4"/>
      <c r="AS23416" s="71"/>
    </row>
    <row r="23417" spans="1:45" ht="15" customHeight="1" x14ac:dyDescent="0.2">
      <c r="A23417" s="82"/>
      <c r="F23417" s="4"/>
      <c r="H23417" s="78"/>
      <c r="J23417" s="75"/>
      <c r="K23417" s="71"/>
      <c r="L23417" s="75"/>
      <c r="M23417" s="71"/>
      <c r="O23417" s="71"/>
      <c r="Q23417" s="71"/>
      <c r="V23417" s="4"/>
      <c r="X23417" s="4"/>
      <c r="AS23417" s="71"/>
    </row>
    <row r="23418" spans="1:45" ht="15" customHeight="1" x14ac:dyDescent="0.2">
      <c r="A23418" s="82"/>
      <c r="F23418" s="4"/>
      <c r="H23418" s="78"/>
      <c r="J23418" s="75"/>
      <c r="K23418" s="71"/>
      <c r="L23418" s="75"/>
      <c r="M23418" s="71"/>
      <c r="O23418" s="71"/>
      <c r="Q23418" s="71"/>
      <c r="V23418" s="4"/>
      <c r="X23418" s="4"/>
      <c r="AS23418" s="71"/>
    </row>
    <row r="23419" spans="1:45" ht="15" customHeight="1" x14ac:dyDescent="0.2">
      <c r="A23419" s="82"/>
      <c r="F23419" s="4"/>
      <c r="H23419" s="78"/>
      <c r="J23419" s="75"/>
      <c r="K23419" s="71"/>
      <c r="L23419" s="75"/>
      <c r="M23419" s="71"/>
      <c r="O23419" s="71"/>
      <c r="Q23419" s="71"/>
      <c r="V23419" s="4"/>
      <c r="X23419" s="4"/>
      <c r="AS23419" s="71"/>
    </row>
    <row r="23420" spans="1:45" ht="15" customHeight="1" x14ac:dyDescent="0.2">
      <c r="A23420" s="82"/>
      <c r="F23420" s="4"/>
      <c r="H23420" s="78"/>
      <c r="J23420" s="75"/>
      <c r="K23420" s="71"/>
      <c r="L23420" s="75"/>
      <c r="M23420" s="71"/>
      <c r="O23420" s="71"/>
      <c r="Q23420" s="71"/>
      <c r="V23420" s="4"/>
      <c r="X23420" s="4"/>
      <c r="AS23420" s="71"/>
    </row>
    <row r="23421" spans="1:45" ht="15" customHeight="1" x14ac:dyDescent="0.2">
      <c r="A23421" s="82"/>
      <c r="F23421" s="4"/>
      <c r="H23421" s="78"/>
      <c r="J23421" s="75"/>
      <c r="K23421" s="71"/>
      <c r="L23421" s="75"/>
      <c r="M23421" s="71"/>
      <c r="O23421" s="71"/>
      <c r="Q23421" s="71"/>
      <c r="V23421" s="4"/>
      <c r="X23421" s="4"/>
      <c r="AS23421" s="71"/>
    </row>
    <row r="23422" spans="1:45" ht="15" customHeight="1" x14ac:dyDescent="0.2">
      <c r="A23422" s="82"/>
      <c r="F23422" s="4"/>
      <c r="H23422" s="78"/>
      <c r="J23422" s="75"/>
      <c r="K23422" s="71"/>
      <c r="L23422" s="75"/>
      <c r="M23422" s="71"/>
      <c r="O23422" s="71"/>
      <c r="Q23422" s="71"/>
      <c r="V23422" s="4"/>
      <c r="X23422" s="4"/>
      <c r="AS23422" s="71"/>
    </row>
    <row r="23423" spans="1:45" ht="15" customHeight="1" x14ac:dyDescent="0.2">
      <c r="A23423" s="82"/>
      <c r="F23423" s="4"/>
      <c r="H23423" s="78"/>
      <c r="J23423" s="75"/>
      <c r="K23423" s="71"/>
      <c r="L23423" s="75"/>
      <c r="M23423" s="71"/>
      <c r="O23423" s="71"/>
      <c r="Q23423" s="71"/>
      <c r="V23423" s="4"/>
      <c r="X23423" s="4"/>
      <c r="AS23423" s="71"/>
    </row>
    <row r="23424" spans="1:45" ht="15" customHeight="1" x14ac:dyDescent="0.2">
      <c r="A23424" s="82"/>
      <c r="F23424" s="4"/>
      <c r="H23424" s="78"/>
      <c r="J23424" s="75"/>
      <c r="K23424" s="71"/>
      <c r="L23424" s="75"/>
      <c r="M23424" s="71"/>
      <c r="O23424" s="71"/>
      <c r="Q23424" s="71"/>
      <c r="V23424" s="4"/>
      <c r="X23424" s="4"/>
      <c r="AS23424" s="71"/>
    </row>
    <row r="23425" spans="1:45" ht="15" customHeight="1" x14ac:dyDescent="0.2">
      <c r="A23425" s="82"/>
      <c r="F23425" s="4"/>
      <c r="H23425" s="78"/>
      <c r="J23425" s="75"/>
      <c r="K23425" s="71"/>
      <c r="L23425" s="75"/>
      <c r="M23425" s="71"/>
      <c r="O23425" s="71"/>
      <c r="Q23425" s="71"/>
      <c r="V23425" s="4"/>
      <c r="X23425" s="4"/>
      <c r="AS23425" s="71"/>
    </row>
    <row r="23426" spans="1:45" ht="15" customHeight="1" x14ac:dyDescent="0.2">
      <c r="A23426" s="82"/>
      <c r="F23426" s="4"/>
      <c r="H23426" s="78"/>
      <c r="J23426" s="75"/>
      <c r="K23426" s="71"/>
      <c r="L23426" s="75"/>
      <c r="M23426" s="71"/>
      <c r="O23426" s="71"/>
      <c r="Q23426" s="71"/>
      <c r="V23426" s="4"/>
      <c r="X23426" s="4"/>
      <c r="AS23426" s="71"/>
    </row>
    <row r="23427" spans="1:45" ht="15" customHeight="1" x14ac:dyDescent="0.2">
      <c r="A23427" s="82"/>
      <c r="F23427" s="4"/>
      <c r="H23427" s="78"/>
      <c r="J23427" s="75"/>
      <c r="K23427" s="71"/>
      <c r="L23427" s="75"/>
      <c r="M23427" s="71"/>
      <c r="O23427" s="71"/>
      <c r="Q23427" s="71"/>
      <c r="V23427" s="4"/>
      <c r="X23427" s="4"/>
      <c r="AS23427" s="71"/>
    </row>
    <row r="23428" spans="1:45" ht="15" customHeight="1" x14ac:dyDescent="0.2">
      <c r="A23428" s="82"/>
      <c r="F23428" s="4"/>
      <c r="H23428" s="78"/>
      <c r="J23428" s="75"/>
      <c r="K23428" s="71"/>
      <c r="L23428" s="75"/>
      <c r="M23428" s="71"/>
      <c r="O23428" s="71"/>
      <c r="Q23428" s="71"/>
      <c r="V23428" s="4"/>
      <c r="X23428" s="4"/>
      <c r="AS23428" s="71"/>
    </row>
    <row r="23429" spans="1:45" ht="15" customHeight="1" x14ac:dyDescent="0.2">
      <c r="A23429" s="82"/>
      <c r="F23429" s="4"/>
      <c r="H23429" s="78"/>
      <c r="J23429" s="75"/>
      <c r="K23429" s="71"/>
      <c r="L23429" s="75"/>
      <c r="M23429" s="71"/>
      <c r="O23429" s="71"/>
      <c r="Q23429" s="71"/>
      <c r="V23429" s="4"/>
      <c r="X23429" s="4"/>
      <c r="AS23429" s="71"/>
    </row>
    <row r="23430" spans="1:45" ht="15" customHeight="1" x14ac:dyDescent="0.2">
      <c r="A23430" s="82"/>
      <c r="F23430" s="4"/>
      <c r="H23430" s="79"/>
      <c r="J23430" s="75"/>
      <c r="K23430" s="71"/>
      <c r="L23430" s="75"/>
      <c r="M23430" s="71"/>
      <c r="O23430" s="71"/>
      <c r="Q23430" s="71"/>
      <c r="V23430" s="4"/>
      <c r="X23430" s="4"/>
      <c r="AS23430" s="71"/>
    </row>
    <row r="23431" spans="1:45" ht="15" customHeight="1" x14ac:dyDescent="0.2">
      <c r="A23431" s="82"/>
      <c r="F23431" s="4"/>
      <c r="H23431" s="79"/>
      <c r="J23431" s="75"/>
      <c r="K23431" s="71"/>
      <c r="L23431" s="75"/>
      <c r="M23431" s="71"/>
      <c r="O23431" s="71"/>
      <c r="Q23431" s="71"/>
      <c r="V23431" s="4"/>
      <c r="X23431" s="4"/>
      <c r="AS23431" s="71"/>
    </row>
    <row r="23432" spans="1:45" ht="15" customHeight="1" x14ac:dyDescent="0.2">
      <c r="A23432" s="82"/>
      <c r="F23432" s="4"/>
      <c r="H23432" s="79"/>
      <c r="J23432" s="75"/>
      <c r="K23432" s="71"/>
      <c r="L23432" s="75"/>
      <c r="M23432" s="71"/>
      <c r="O23432" s="71"/>
      <c r="Q23432" s="71"/>
      <c r="V23432" s="4"/>
      <c r="X23432" s="4"/>
      <c r="AS23432" s="71"/>
    </row>
    <row r="23433" spans="1:45" ht="15" customHeight="1" x14ac:dyDescent="0.2">
      <c r="A23433" s="82"/>
      <c r="F23433" s="4"/>
      <c r="H23433" s="79"/>
      <c r="J23433" s="75"/>
      <c r="K23433" s="71"/>
      <c r="L23433" s="75"/>
      <c r="M23433" s="71"/>
      <c r="O23433" s="71"/>
      <c r="Q23433" s="71"/>
      <c r="V23433" s="4"/>
      <c r="X23433" s="4"/>
      <c r="AS23433" s="71"/>
    </row>
    <row r="23434" spans="1:45" ht="15" customHeight="1" x14ac:dyDescent="0.2">
      <c r="A23434" s="82"/>
      <c r="F23434" s="4"/>
      <c r="H23434" s="79"/>
      <c r="J23434" s="75"/>
      <c r="K23434" s="71"/>
      <c r="L23434" s="75"/>
      <c r="M23434" s="71"/>
      <c r="O23434" s="71"/>
      <c r="Q23434" s="71"/>
      <c r="V23434" s="4"/>
      <c r="X23434" s="4"/>
      <c r="AS23434" s="71"/>
    </row>
    <row r="23435" spans="1:45" ht="15" customHeight="1" x14ac:dyDescent="0.2">
      <c r="A23435" s="82"/>
      <c r="F23435" s="4"/>
      <c r="H23435" s="79"/>
      <c r="J23435" s="75"/>
      <c r="K23435" s="71"/>
      <c r="L23435" s="75"/>
      <c r="M23435" s="71"/>
      <c r="O23435" s="71"/>
      <c r="Q23435" s="71"/>
      <c r="V23435" s="4"/>
      <c r="X23435" s="4"/>
      <c r="AS23435" s="71"/>
    </row>
    <row r="23436" spans="1:45" ht="15" customHeight="1" x14ac:dyDescent="0.2">
      <c r="A23436" s="82"/>
      <c r="F23436" s="4"/>
      <c r="H23436" s="78"/>
      <c r="J23436" s="75"/>
      <c r="K23436" s="71"/>
      <c r="L23436" s="75"/>
      <c r="M23436" s="71"/>
      <c r="O23436" s="71"/>
      <c r="Q23436" s="71"/>
      <c r="V23436" s="4"/>
      <c r="X23436" s="4"/>
      <c r="AS23436" s="71"/>
    </row>
    <row r="23437" spans="1:45" ht="15" customHeight="1" x14ac:dyDescent="0.2">
      <c r="A23437" s="82"/>
      <c r="F23437" s="4"/>
      <c r="H23437" s="78"/>
      <c r="J23437" s="75"/>
      <c r="K23437" s="71"/>
      <c r="L23437" s="75"/>
      <c r="M23437" s="71"/>
      <c r="O23437" s="71"/>
      <c r="Q23437" s="71"/>
      <c r="V23437" s="4"/>
      <c r="X23437" s="4"/>
      <c r="AS23437" s="71"/>
    </row>
    <row r="23438" spans="1:45" ht="15" customHeight="1" x14ac:dyDescent="0.2">
      <c r="A23438" s="82"/>
      <c r="F23438" s="4"/>
      <c r="H23438" s="78"/>
      <c r="J23438" s="75"/>
      <c r="K23438" s="71"/>
      <c r="L23438" s="75"/>
      <c r="M23438" s="71"/>
      <c r="O23438" s="71"/>
      <c r="Q23438" s="71"/>
      <c r="V23438" s="4"/>
      <c r="X23438" s="4"/>
      <c r="AS23438" s="71"/>
    </row>
    <row r="23439" spans="1:45" ht="15" customHeight="1" x14ac:dyDescent="0.2">
      <c r="A23439" s="82"/>
      <c r="F23439" s="4"/>
      <c r="H23439" s="78"/>
      <c r="J23439" s="75"/>
      <c r="K23439" s="71"/>
      <c r="L23439" s="75"/>
      <c r="M23439" s="71"/>
      <c r="O23439" s="71"/>
      <c r="Q23439" s="71"/>
      <c r="V23439" s="4"/>
      <c r="X23439" s="4"/>
      <c r="AS23439" s="71"/>
    </row>
    <row r="23440" spans="1:45" ht="15" customHeight="1" x14ac:dyDescent="0.2">
      <c r="A23440" s="82"/>
      <c r="F23440" s="4"/>
      <c r="H23440" s="78"/>
      <c r="J23440" s="75"/>
      <c r="K23440" s="71"/>
      <c r="L23440" s="75"/>
      <c r="M23440" s="71"/>
      <c r="O23440" s="71"/>
      <c r="Q23440" s="71"/>
      <c r="V23440" s="4"/>
      <c r="X23440" s="4"/>
      <c r="AS23440" s="71"/>
    </row>
    <row r="23441" spans="1:45" ht="15" customHeight="1" x14ac:dyDescent="0.2">
      <c r="A23441" s="82"/>
      <c r="F23441" s="4"/>
      <c r="H23441" s="78"/>
      <c r="J23441" s="75"/>
      <c r="K23441" s="71"/>
      <c r="L23441" s="75"/>
      <c r="M23441" s="71"/>
      <c r="O23441" s="71"/>
      <c r="Q23441" s="71"/>
      <c r="V23441" s="4"/>
      <c r="X23441" s="4"/>
      <c r="AS23441" s="71"/>
    </row>
    <row r="23442" spans="1:45" ht="15" customHeight="1" x14ac:dyDescent="0.2">
      <c r="A23442" s="82"/>
      <c r="F23442" s="4"/>
      <c r="H23442" s="78"/>
      <c r="J23442" s="75"/>
      <c r="K23442" s="71"/>
      <c r="L23442" s="75"/>
      <c r="M23442" s="71"/>
      <c r="O23442" s="71"/>
      <c r="Q23442" s="71"/>
      <c r="V23442" s="4"/>
      <c r="X23442" s="4"/>
      <c r="AS23442" s="71"/>
    </row>
    <row r="23443" spans="1:45" ht="15" customHeight="1" x14ac:dyDescent="0.2">
      <c r="A23443" s="82"/>
      <c r="F23443" s="4"/>
      <c r="H23443" s="78"/>
      <c r="J23443" s="75"/>
      <c r="K23443" s="71"/>
      <c r="L23443" s="75"/>
      <c r="M23443" s="71"/>
      <c r="O23443" s="71"/>
      <c r="Q23443" s="71"/>
      <c r="V23443" s="4"/>
      <c r="X23443" s="4"/>
      <c r="AS23443" s="71"/>
    </row>
    <row r="23444" spans="1:45" ht="15" customHeight="1" x14ac:dyDescent="0.2">
      <c r="A23444" s="82"/>
      <c r="F23444" s="4"/>
      <c r="H23444" s="78"/>
      <c r="J23444" s="75"/>
      <c r="K23444" s="71"/>
      <c r="L23444" s="75"/>
      <c r="M23444" s="71"/>
      <c r="O23444" s="71"/>
      <c r="Q23444" s="71"/>
      <c r="V23444" s="4"/>
      <c r="X23444" s="4"/>
      <c r="AS23444" s="71"/>
    </row>
    <row r="23445" spans="1:45" ht="15" customHeight="1" x14ac:dyDescent="0.2">
      <c r="A23445" s="82"/>
      <c r="F23445" s="4"/>
      <c r="H23445" s="79"/>
      <c r="J23445" s="75"/>
      <c r="K23445" s="71"/>
      <c r="L23445" s="75"/>
      <c r="M23445" s="71"/>
      <c r="O23445" s="71"/>
      <c r="Q23445" s="71"/>
      <c r="V23445" s="4"/>
      <c r="X23445" s="4"/>
      <c r="AS23445" s="71"/>
    </row>
    <row r="23446" spans="1:45" ht="15" customHeight="1" x14ac:dyDescent="0.2">
      <c r="A23446" s="82"/>
      <c r="F23446" s="4"/>
      <c r="H23446" s="78"/>
      <c r="J23446" s="75"/>
      <c r="K23446" s="71"/>
      <c r="L23446" s="75"/>
      <c r="M23446" s="71"/>
      <c r="O23446" s="71"/>
      <c r="Q23446" s="71"/>
      <c r="V23446" s="4"/>
      <c r="X23446" s="4"/>
      <c r="AS23446" s="71"/>
    </row>
    <row r="23447" spans="1:45" ht="15" customHeight="1" x14ac:dyDescent="0.2">
      <c r="A23447" s="82"/>
      <c r="F23447" s="4"/>
      <c r="H23447" s="78"/>
      <c r="J23447" s="75"/>
      <c r="K23447" s="71"/>
      <c r="L23447" s="75"/>
      <c r="M23447" s="71"/>
      <c r="O23447" s="71"/>
      <c r="Q23447" s="71"/>
      <c r="V23447" s="4"/>
      <c r="X23447" s="4"/>
      <c r="AS23447" s="71"/>
    </row>
    <row r="23448" spans="1:45" ht="15" customHeight="1" x14ac:dyDescent="0.2">
      <c r="A23448" s="82"/>
      <c r="F23448" s="4"/>
      <c r="H23448" s="78"/>
      <c r="J23448" s="75"/>
      <c r="K23448" s="71"/>
      <c r="L23448" s="75"/>
      <c r="M23448" s="71"/>
      <c r="O23448" s="71"/>
      <c r="Q23448" s="71"/>
      <c r="V23448" s="4"/>
      <c r="X23448" s="4"/>
      <c r="AS23448" s="71"/>
    </row>
    <row r="23449" spans="1:45" ht="15" customHeight="1" x14ac:dyDescent="0.2">
      <c r="A23449" s="82"/>
      <c r="F23449" s="4"/>
      <c r="H23449" s="78"/>
      <c r="J23449" s="75"/>
      <c r="K23449" s="71"/>
      <c r="L23449" s="75"/>
      <c r="M23449" s="71"/>
      <c r="O23449" s="71"/>
      <c r="Q23449" s="71"/>
      <c r="V23449" s="4"/>
      <c r="X23449" s="4"/>
      <c r="AS23449" s="71"/>
    </row>
    <row r="23450" spans="1:45" ht="15" customHeight="1" x14ac:dyDescent="0.2">
      <c r="A23450" s="82"/>
      <c r="F23450" s="4"/>
      <c r="H23450" s="78"/>
      <c r="J23450" s="75"/>
      <c r="K23450" s="71"/>
      <c r="L23450" s="75"/>
      <c r="M23450" s="71"/>
      <c r="O23450" s="71"/>
      <c r="Q23450" s="71"/>
      <c r="V23450" s="4"/>
      <c r="X23450" s="4"/>
      <c r="AS23450" s="71"/>
    </row>
    <row r="23451" spans="1:45" ht="15" customHeight="1" x14ac:dyDescent="0.2">
      <c r="A23451" s="82"/>
      <c r="F23451" s="4"/>
      <c r="H23451" s="78"/>
      <c r="J23451" s="75"/>
      <c r="K23451" s="71"/>
      <c r="L23451" s="75"/>
      <c r="M23451" s="71"/>
      <c r="O23451" s="71"/>
      <c r="Q23451" s="71"/>
      <c r="V23451" s="4"/>
      <c r="X23451" s="4"/>
      <c r="AS23451" s="71"/>
    </row>
    <row r="23452" spans="1:45" ht="15" customHeight="1" x14ac:dyDescent="0.2">
      <c r="A23452" s="82"/>
      <c r="F23452" s="4"/>
      <c r="H23452" s="78"/>
      <c r="J23452" s="75"/>
      <c r="K23452" s="71"/>
      <c r="L23452" s="75"/>
      <c r="M23452" s="71"/>
      <c r="O23452" s="71"/>
      <c r="Q23452" s="71"/>
      <c r="V23452" s="4"/>
      <c r="X23452" s="4"/>
      <c r="AS23452" s="71"/>
    </row>
    <row r="23453" spans="1:45" ht="15" customHeight="1" x14ac:dyDescent="0.2">
      <c r="A23453" s="82"/>
      <c r="F23453" s="4"/>
      <c r="H23453" s="78"/>
      <c r="J23453" s="75"/>
      <c r="K23453" s="71"/>
      <c r="L23453" s="75"/>
      <c r="M23453" s="71"/>
      <c r="O23453" s="71"/>
      <c r="Q23453" s="71"/>
      <c r="V23453" s="4"/>
      <c r="X23453" s="4"/>
      <c r="AS23453" s="71"/>
    </row>
    <row r="23454" spans="1:45" ht="15" customHeight="1" x14ac:dyDescent="0.2">
      <c r="A23454" s="82"/>
      <c r="F23454" s="4"/>
      <c r="H23454" s="78"/>
      <c r="J23454" s="75"/>
      <c r="K23454" s="71"/>
      <c r="L23454" s="75"/>
      <c r="M23454" s="71"/>
      <c r="O23454" s="71"/>
      <c r="Q23454" s="71"/>
      <c r="V23454" s="4"/>
      <c r="X23454" s="4"/>
      <c r="AS23454" s="71"/>
    </row>
    <row r="23455" spans="1:45" ht="15" customHeight="1" x14ac:dyDescent="0.2">
      <c r="A23455" s="82"/>
      <c r="F23455" s="4"/>
      <c r="H23455" s="78"/>
      <c r="J23455" s="75"/>
      <c r="K23455" s="71"/>
      <c r="L23455" s="75"/>
      <c r="M23455" s="71"/>
      <c r="O23455" s="71"/>
      <c r="Q23455" s="71"/>
      <c r="V23455" s="4"/>
      <c r="X23455" s="4"/>
      <c r="AS23455" s="71"/>
    </row>
    <row r="23456" spans="1:45" ht="15" customHeight="1" x14ac:dyDescent="0.2">
      <c r="A23456" s="82"/>
      <c r="F23456" s="4"/>
      <c r="H23456" s="78"/>
      <c r="J23456" s="75"/>
      <c r="K23456" s="71"/>
      <c r="L23456" s="75"/>
      <c r="M23456" s="71"/>
      <c r="O23456" s="71"/>
      <c r="Q23456" s="71"/>
      <c r="V23456" s="4"/>
      <c r="X23456" s="4"/>
      <c r="AS23456" s="71"/>
    </row>
    <row r="23457" spans="1:45" ht="15" customHeight="1" x14ac:dyDescent="0.2">
      <c r="A23457" s="82"/>
      <c r="F23457" s="4"/>
      <c r="H23457" s="78"/>
      <c r="J23457" s="75"/>
      <c r="K23457" s="71"/>
      <c r="L23457" s="75"/>
      <c r="M23457" s="71"/>
      <c r="O23457" s="71"/>
      <c r="Q23457" s="71"/>
      <c r="V23457" s="4"/>
      <c r="X23457" s="4"/>
      <c r="AS23457" s="71"/>
    </row>
    <row r="23458" spans="1:45" ht="15" customHeight="1" x14ac:dyDescent="0.2">
      <c r="A23458" s="82"/>
      <c r="F23458" s="4"/>
      <c r="H23458" s="78"/>
      <c r="J23458" s="75"/>
      <c r="K23458" s="71"/>
      <c r="L23458" s="75"/>
      <c r="M23458" s="71"/>
      <c r="O23458" s="71"/>
      <c r="Q23458" s="71"/>
      <c r="V23458" s="4"/>
      <c r="X23458" s="4"/>
      <c r="AS23458" s="71"/>
    </row>
    <row r="23459" spans="1:45" ht="15" customHeight="1" x14ac:dyDescent="0.2">
      <c r="A23459" s="82"/>
      <c r="F23459" s="4"/>
      <c r="H23459" s="78"/>
      <c r="J23459" s="75"/>
      <c r="K23459" s="71"/>
      <c r="L23459" s="75"/>
      <c r="M23459" s="71"/>
      <c r="O23459" s="71"/>
      <c r="Q23459" s="71"/>
      <c r="V23459" s="4"/>
      <c r="X23459" s="4"/>
      <c r="AS23459" s="71"/>
    </row>
    <row r="23460" spans="1:45" ht="15" customHeight="1" x14ac:dyDescent="0.2">
      <c r="A23460" s="82"/>
      <c r="F23460" s="4"/>
      <c r="H23460" s="78"/>
      <c r="J23460" s="75"/>
      <c r="K23460" s="71"/>
      <c r="L23460" s="75"/>
      <c r="M23460" s="71"/>
      <c r="O23460" s="71"/>
      <c r="Q23460" s="71"/>
      <c r="V23460" s="4"/>
      <c r="X23460" s="4"/>
      <c r="AS23460" s="71"/>
    </row>
    <row r="23461" spans="1:45" ht="15" customHeight="1" x14ac:dyDescent="0.2">
      <c r="A23461" s="82"/>
      <c r="F23461" s="4"/>
      <c r="H23461" s="78"/>
      <c r="J23461" s="75"/>
      <c r="K23461" s="71"/>
      <c r="L23461" s="75"/>
      <c r="M23461" s="71"/>
      <c r="O23461" s="71"/>
      <c r="Q23461" s="71"/>
      <c r="V23461" s="4"/>
      <c r="X23461" s="4"/>
      <c r="AS23461" s="71"/>
    </row>
    <row r="23462" spans="1:45" ht="15" customHeight="1" x14ac:dyDescent="0.2">
      <c r="A23462" s="82"/>
      <c r="F23462" s="4"/>
      <c r="H23462" s="78"/>
      <c r="J23462" s="75"/>
      <c r="K23462" s="71"/>
      <c r="L23462" s="75"/>
      <c r="M23462" s="71"/>
      <c r="O23462" s="71"/>
      <c r="Q23462" s="71"/>
      <c r="V23462" s="4"/>
      <c r="X23462" s="4"/>
      <c r="AS23462" s="71"/>
    </row>
    <row r="23463" spans="1:45" ht="15" customHeight="1" x14ac:dyDescent="0.2">
      <c r="A23463" s="82"/>
      <c r="F23463" s="4"/>
      <c r="H23463" s="78"/>
      <c r="J23463" s="75"/>
      <c r="K23463" s="71"/>
      <c r="L23463" s="75"/>
      <c r="M23463" s="71"/>
      <c r="O23463" s="71"/>
      <c r="Q23463" s="71"/>
      <c r="V23463" s="4"/>
      <c r="X23463" s="4"/>
      <c r="AS23463" s="71"/>
    </row>
    <row r="23464" spans="1:45" ht="15" customHeight="1" x14ac:dyDescent="0.2">
      <c r="A23464" s="82"/>
      <c r="F23464" s="4"/>
      <c r="H23464" s="78"/>
      <c r="J23464" s="75"/>
      <c r="K23464" s="71"/>
      <c r="L23464" s="75"/>
      <c r="M23464" s="71"/>
      <c r="O23464" s="71"/>
      <c r="Q23464" s="71"/>
      <c r="V23464" s="4"/>
      <c r="X23464" s="4"/>
      <c r="AS23464" s="71"/>
    </row>
    <row r="23465" spans="1:45" ht="15" customHeight="1" x14ac:dyDescent="0.2">
      <c r="A23465" s="82"/>
      <c r="F23465" s="4"/>
      <c r="H23465" s="78"/>
      <c r="J23465" s="75"/>
      <c r="K23465" s="71"/>
      <c r="L23465" s="75"/>
      <c r="M23465" s="71"/>
      <c r="O23465" s="71"/>
      <c r="Q23465" s="71"/>
      <c r="V23465" s="4"/>
      <c r="X23465" s="4"/>
      <c r="AS23465" s="71"/>
    </row>
    <row r="23466" spans="1:45" ht="15" customHeight="1" x14ac:dyDescent="0.2">
      <c r="A23466" s="82"/>
      <c r="F23466" s="4"/>
      <c r="H23466" s="78"/>
      <c r="J23466" s="75"/>
      <c r="K23466" s="71"/>
      <c r="L23466" s="75"/>
      <c r="M23466" s="71"/>
      <c r="O23466" s="71"/>
      <c r="Q23466" s="71"/>
      <c r="V23466" s="4"/>
      <c r="X23466" s="4"/>
      <c r="AS23466" s="71"/>
    </row>
    <row r="23467" spans="1:45" ht="15" customHeight="1" x14ac:dyDescent="0.2">
      <c r="A23467" s="82"/>
      <c r="F23467" s="4"/>
      <c r="H23467" s="78"/>
      <c r="J23467" s="75"/>
      <c r="K23467" s="71"/>
      <c r="L23467" s="75"/>
      <c r="M23467" s="71"/>
      <c r="O23467" s="71"/>
      <c r="Q23467" s="71"/>
      <c r="V23467" s="4"/>
      <c r="X23467" s="4"/>
      <c r="AS23467" s="71"/>
    </row>
    <row r="23468" spans="1:45" ht="15" customHeight="1" x14ac:dyDescent="0.2">
      <c r="A23468" s="82"/>
      <c r="F23468" s="4"/>
      <c r="H23468" s="78"/>
      <c r="J23468" s="75"/>
      <c r="K23468" s="71"/>
      <c r="L23468" s="75"/>
      <c r="M23468" s="71"/>
      <c r="O23468" s="71"/>
      <c r="Q23468" s="71"/>
      <c r="V23468" s="4"/>
      <c r="X23468" s="4"/>
      <c r="AS23468" s="71"/>
    </row>
    <row r="23469" spans="1:45" ht="15" customHeight="1" x14ac:dyDescent="0.2">
      <c r="A23469" s="82"/>
      <c r="F23469" s="4"/>
      <c r="H23469" s="78"/>
      <c r="J23469" s="75"/>
      <c r="K23469" s="71"/>
      <c r="L23469" s="75"/>
      <c r="M23469" s="71"/>
      <c r="O23469" s="71"/>
      <c r="Q23469" s="71"/>
      <c r="V23469" s="4"/>
      <c r="X23469" s="4"/>
      <c r="AS23469" s="71"/>
    </row>
    <row r="23470" spans="1:45" ht="15" customHeight="1" x14ac:dyDescent="0.2">
      <c r="A23470" s="82"/>
      <c r="F23470" s="4"/>
      <c r="H23470" s="78"/>
      <c r="J23470" s="75"/>
      <c r="K23470" s="71"/>
      <c r="L23470" s="75"/>
      <c r="M23470" s="71"/>
      <c r="O23470" s="71"/>
      <c r="Q23470" s="71"/>
      <c r="V23470" s="4"/>
      <c r="X23470" s="4"/>
      <c r="AS23470" s="71"/>
    </row>
    <row r="23471" spans="1:45" ht="15" customHeight="1" x14ac:dyDescent="0.2">
      <c r="A23471" s="82"/>
      <c r="F23471" s="4"/>
      <c r="H23471" s="78"/>
      <c r="J23471" s="75"/>
      <c r="K23471" s="71"/>
      <c r="L23471" s="75"/>
      <c r="M23471" s="71"/>
      <c r="O23471" s="71"/>
      <c r="Q23471" s="71"/>
      <c r="V23471" s="4"/>
      <c r="X23471" s="4"/>
      <c r="AS23471" s="71"/>
    </row>
    <row r="23472" spans="1:45" ht="15" customHeight="1" x14ac:dyDescent="0.2">
      <c r="A23472" s="82"/>
      <c r="F23472" s="4"/>
      <c r="H23472" s="78"/>
      <c r="J23472" s="75"/>
      <c r="K23472" s="71"/>
      <c r="L23472" s="75"/>
      <c r="M23472" s="71"/>
      <c r="O23472" s="71"/>
      <c r="Q23472" s="71"/>
      <c r="V23472" s="4"/>
      <c r="X23472" s="4"/>
      <c r="AS23472" s="71"/>
    </row>
    <row r="23473" spans="1:45" ht="15" customHeight="1" x14ac:dyDescent="0.2">
      <c r="A23473" s="82"/>
      <c r="F23473" s="4"/>
      <c r="H23473" s="78"/>
      <c r="J23473" s="75"/>
      <c r="K23473" s="71"/>
      <c r="L23473" s="75"/>
      <c r="M23473" s="71"/>
      <c r="O23473" s="71"/>
      <c r="Q23473" s="71"/>
      <c r="V23473" s="4"/>
      <c r="X23473" s="4"/>
      <c r="AS23473" s="71"/>
    </row>
    <row r="23474" spans="1:45" ht="15" customHeight="1" x14ac:dyDescent="0.2">
      <c r="A23474" s="82"/>
      <c r="F23474" s="4"/>
      <c r="H23474" s="78"/>
      <c r="J23474" s="75"/>
      <c r="K23474" s="71"/>
      <c r="L23474" s="75"/>
      <c r="M23474" s="71"/>
      <c r="O23474" s="71"/>
      <c r="Q23474" s="71"/>
      <c r="V23474" s="4"/>
      <c r="X23474" s="4"/>
      <c r="AS23474" s="71"/>
    </row>
    <row r="23475" spans="1:45" ht="15" customHeight="1" x14ac:dyDescent="0.2">
      <c r="A23475" s="82"/>
      <c r="F23475" s="4"/>
      <c r="H23475" s="78"/>
      <c r="J23475" s="75"/>
      <c r="K23475" s="71"/>
      <c r="L23475" s="75"/>
      <c r="M23475" s="71"/>
      <c r="O23475" s="71"/>
      <c r="Q23475" s="71"/>
      <c r="V23475" s="4"/>
      <c r="X23475" s="4"/>
      <c r="AS23475" s="71"/>
    </row>
    <row r="23476" spans="1:45" ht="15" customHeight="1" x14ac:dyDescent="0.2">
      <c r="A23476" s="82"/>
      <c r="F23476" s="4"/>
      <c r="H23476" s="78"/>
      <c r="J23476" s="75"/>
      <c r="K23476" s="71"/>
      <c r="L23476" s="75"/>
      <c r="M23476" s="71"/>
      <c r="O23476" s="71"/>
      <c r="Q23476" s="71"/>
      <c r="V23476" s="4"/>
      <c r="X23476" s="4"/>
      <c r="AS23476" s="71"/>
    </row>
    <row r="23477" spans="1:45" ht="15" customHeight="1" x14ac:dyDescent="0.2">
      <c r="A23477" s="82"/>
      <c r="F23477" s="4"/>
      <c r="H23477" s="78"/>
      <c r="J23477" s="75"/>
      <c r="K23477" s="71"/>
      <c r="L23477" s="75"/>
      <c r="M23477" s="71"/>
      <c r="O23477" s="71"/>
      <c r="Q23477" s="71"/>
      <c r="V23477" s="4"/>
      <c r="X23477" s="4"/>
      <c r="AS23477" s="71"/>
    </row>
    <row r="23478" spans="1:45" ht="15" customHeight="1" x14ac:dyDescent="0.2">
      <c r="A23478" s="82"/>
      <c r="F23478" s="4"/>
      <c r="H23478" s="79"/>
      <c r="J23478" s="75"/>
      <c r="K23478" s="71"/>
      <c r="L23478" s="75"/>
      <c r="M23478" s="71"/>
      <c r="O23478" s="71"/>
      <c r="Q23478" s="71"/>
      <c r="V23478" s="4"/>
      <c r="X23478" s="4"/>
      <c r="AS23478" s="71"/>
    </row>
    <row r="23479" spans="1:45" ht="15" customHeight="1" x14ac:dyDescent="0.2">
      <c r="A23479" s="82"/>
      <c r="F23479" s="4"/>
      <c r="H23479" s="79"/>
      <c r="J23479" s="75"/>
      <c r="K23479" s="71"/>
      <c r="L23479" s="75"/>
      <c r="M23479" s="71"/>
      <c r="O23479" s="71"/>
      <c r="Q23479" s="71"/>
      <c r="V23479" s="4"/>
      <c r="X23479" s="4"/>
      <c r="AS23479" s="71"/>
    </row>
    <row r="23480" spans="1:45" ht="15" customHeight="1" x14ac:dyDescent="0.2">
      <c r="A23480" s="82"/>
      <c r="F23480" s="4"/>
      <c r="H23480" s="79"/>
      <c r="J23480" s="75"/>
      <c r="K23480" s="71"/>
      <c r="L23480" s="75"/>
      <c r="M23480" s="71"/>
      <c r="O23480" s="71"/>
      <c r="Q23480" s="71"/>
      <c r="V23480" s="4"/>
      <c r="X23480" s="4"/>
      <c r="AS23480" s="71"/>
    </row>
    <row r="23481" spans="1:45" ht="15" customHeight="1" x14ac:dyDescent="0.2">
      <c r="A23481" s="82"/>
      <c r="F23481" s="4"/>
      <c r="H23481" s="79"/>
      <c r="J23481" s="75"/>
      <c r="K23481" s="71"/>
      <c r="L23481" s="75"/>
      <c r="M23481" s="71"/>
      <c r="O23481" s="71"/>
      <c r="Q23481" s="71"/>
      <c r="V23481" s="4"/>
      <c r="X23481" s="4"/>
      <c r="AS23481" s="71"/>
    </row>
    <row r="23482" spans="1:45" ht="15" customHeight="1" x14ac:dyDescent="0.2">
      <c r="A23482" s="82"/>
      <c r="F23482" s="4"/>
      <c r="H23482" s="79"/>
      <c r="J23482" s="75"/>
      <c r="K23482" s="71"/>
      <c r="L23482" s="75"/>
      <c r="M23482" s="71"/>
      <c r="O23482" s="71"/>
      <c r="Q23482" s="71"/>
      <c r="V23482" s="4"/>
      <c r="X23482" s="4"/>
      <c r="AS23482" s="71"/>
    </row>
    <row r="23483" spans="1:45" ht="15" customHeight="1" x14ac:dyDescent="0.2">
      <c r="A23483" s="82"/>
      <c r="F23483" s="4"/>
      <c r="H23483" s="78"/>
      <c r="J23483" s="75"/>
      <c r="K23483" s="71"/>
      <c r="L23483" s="75"/>
      <c r="M23483" s="71"/>
      <c r="O23483" s="71"/>
      <c r="Q23483" s="71"/>
      <c r="V23483" s="4"/>
      <c r="X23483" s="4"/>
      <c r="AS23483" s="71"/>
    </row>
    <row r="23484" spans="1:45" ht="15" customHeight="1" x14ac:dyDescent="0.2">
      <c r="A23484" s="82"/>
      <c r="F23484" s="4"/>
      <c r="H23484" s="78"/>
      <c r="J23484" s="75"/>
      <c r="K23484" s="71"/>
      <c r="L23484" s="75"/>
      <c r="M23484" s="71"/>
      <c r="O23484" s="71"/>
      <c r="Q23484" s="71"/>
      <c r="V23484" s="4"/>
      <c r="X23484" s="4"/>
      <c r="AS23484" s="71"/>
    </row>
    <row r="23485" spans="1:45" ht="15" customHeight="1" x14ac:dyDescent="0.2">
      <c r="A23485" s="82"/>
      <c r="F23485" s="4"/>
      <c r="H23485" s="78"/>
      <c r="J23485" s="75"/>
      <c r="K23485" s="71"/>
      <c r="L23485" s="75"/>
      <c r="M23485" s="71"/>
      <c r="O23485" s="71"/>
      <c r="Q23485" s="71"/>
      <c r="V23485" s="4"/>
      <c r="X23485" s="4"/>
      <c r="AS23485" s="71"/>
    </row>
    <row r="23486" spans="1:45" ht="15" customHeight="1" x14ac:dyDescent="0.2">
      <c r="A23486" s="82"/>
      <c r="F23486" s="4"/>
      <c r="H23486" s="78"/>
      <c r="J23486" s="75"/>
      <c r="K23486" s="71"/>
      <c r="L23486" s="75"/>
      <c r="M23486" s="71"/>
      <c r="O23486" s="71"/>
      <c r="Q23486" s="71"/>
      <c r="V23486" s="4"/>
      <c r="X23486" s="4"/>
      <c r="AS23486" s="71"/>
    </row>
    <row r="23487" spans="1:45" ht="15" customHeight="1" x14ac:dyDescent="0.2">
      <c r="A23487" s="82"/>
      <c r="F23487" s="4"/>
      <c r="H23487" s="78"/>
      <c r="J23487" s="75"/>
      <c r="K23487" s="71"/>
      <c r="L23487" s="75"/>
      <c r="M23487" s="71"/>
      <c r="O23487" s="71"/>
      <c r="Q23487" s="71"/>
      <c r="V23487" s="4"/>
      <c r="X23487" s="4"/>
      <c r="AS23487" s="71"/>
    </row>
    <row r="23488" spans="1:45" ht="15" customHeight="1" x14ac:dyDescent="0.2">
      <c r="A23488" s="82"/>
      <c r="F23488" s="4"/>
      <c r="H23488" s="78"/>
      <c r="J23488" s="75"/>
      <c r="K23488" s="71"/>
      <c r="L23488" s="75"/>
      <c r="M23488" s="71"/>
      <c r="O23488" s="71"/>
      <c r="Q23488" s="71"/>
      <c r="V23488" s="4"/>
      <c r="X23488" s="4"/>
      <c r="AS23488" s="71"/>
    </row>
    <row r="23489" spans="1:45" ht="15" customHeight="1" x14ac:dyDescent="0.2">
      <c r="A23489" s="82"/>
      <c r="F23489" s="4"/>
      <c r="H23489" s="78"/>
      <c r="J23489" s="75"/>
      <c r="K23489" s="71"/>
      <c r="L23489" s="75"/>
      <c r="M23489" s="71"/>
      <c r="O23489" s="71"/>
      <c r="Q23489" s="71"/>
      <c r="V23489" s="4"/>
      <c r="X23489" s="4"/>
      <c r="AS23489" s="71"/>
    </row>
    <row r="23490" spans="1:45" ht="15" customHeight="1" x14ac:dyDescent="0.2">
      <c r="A23490" s="82"/>
      <c r="F23490" s="4"/>
      <c r="H23490" s="78"/>
      <c r="J23490" s="75"/>
      <c r="K23490" s="71"/>
      <c r="L23490" s="75"/>
      <c r="M23490" s="71"/>
      <c r="O23490" s="71"/>
      <c r="Q23490" s="71"/>
      <c r="V23490" s="4"/>
      <c r="X23490" s="4"/>
      <c r="AS23490" s="71"/>
    </row>
    <row r="23491" spans="1:45" ht="15" customHeight="1" x14ac:dyDescent="0.2">
      <c r="A23491" s="82"/>
      <c r="F23491" s="4"/>
      <c r="H23491" s="78"/>
      <c r="J23491" s="75"/>
      <c r="K23491" s="71"/>
      <c r="L23491" s="75"/>
      <c r="M23491" s="71"/>
      <c r="O23491" s="71"/>
      <c r="Q23491" s="71"/>
      <c r="V23491" s="4"/>
      <c r="X23491" s="4"/>
      <c r="AS23491" s="71"/>
    </row>
    <row r="23492" spans="1:45" ht="15" customHeight="1" x14ac:dyDescent="0.2">
      <c r="A23492" s="82"/>
      <c r="F23492" s="4"/>
      <c r="H23492" s="78"/>
      <c r="J23492" s="75"/>
      <c r="K23492" s="71"/>
      <c r="L23492" s="75"/>
      <c r="M23492" s="71"/>
      <c r="O23492" s="71"/>
      <c r="Q23492" s="71"/>
      <c r="V23492" s="4"/>
      <c r="X23492" s="4"/>
      <c r="AS23492" s="71"/>
    </row>
    <row r="23493" spans="1:45" ht="15" customHeight="1" x14ac:dyDescent="0.2">
      <c r="A23493" s="82"/>
      <c r="F23493" s="4"/>
      <c r="H23493" s="78"/>
      <c r="J23493" s="75"/>
      <c r="K23493" s="71"/>
      <c r="L23493" s="75"/>
      <c r="M23493" s="71"/>
      <c r="O23493" s="71"/>
      <c r="Q23493" s="71"/>
      <c r="V23493" s="4"/>
      <c r="X23493" s="4"/>
      <c r="AS23493" s="71"/>
    </row>
    <row r="23494" spans="1:45" ht="15" customHeight="1" x14ac:dyDescent="0.2">
      <c r="A23494" s="82"/>
      <c r="F23494" s="4"/>
      <c r="H23494" s="78"/>
      <c r="J23494" s="75"/>
      <c r="K23494" s="71"/>
      <c r="L23494" s="75"/>
      <c r="M23494" s="71"/>
      <c r="O23494" s="71"/>
      <c r="Q23494" s="71"/>
      <c r="V23494" s="4"/>
      <c r="X23494" s="4"/>
      <c r="AS23494" s="71"/>
    </row>
    <row r="23495" spans="1:45" ht="15" customHeight="1" x14ac:dyDescent="0.2">
      <c r="A23495" s="82"/>
      <c r="F23495" s="4"/>
      <c r="H23495" s="78"/>
      <c r="J23495" s="75"/>
      <c r="K23495" s="71"/>
      <c r="L23495" s="75"/>
      <c r="M23495" s="71"/>
      <c r="O23495" s="71"/>
      <c r="Q23495" s="71"/>
      <c r="V23495" s="4"/>
      <c r="X23495" s="4"/>
      <c r="AS23495" s="71"/>
    </row>
    <row r="23496" spans="1:45" ht="15" customHeight="1" x14ac:dyDescent="0.2">
      <c r="A23496" s="82"/>
      <c r="F23496" s="4"/>
      <c r="H23496" s="78"/>
      <c r="J23496" s="75"/>
      <c r="K23496" s="71"/>
      <c r="L23496" s="75"/>
      <c r="M23496" s="71"/>
      <c r="O23496" s="71"/>
      <c r="Q23496" s="71"/>
      <c r="V23496" s="4"/>
      <c r="X23496" s="4"/>
      <c r="AS23496" s="71"/>
    </row>
    <row r="23497" spans="1:45" ht="15" customHeight="1" x14ac:dyDescent="0.2">
      <c r="A23497" s="82"/>
      <c r="F23497" s="4"/>
      <c r="H23497" s="78"/>
      <c r="J23497" s="75"/>
      <c r="K23497" s="71"/>
      <c r="L23497" s="75"/>
      <c r="M23497" s="71"/>
      <c r="O23497" s="71"/>
      <c r="Q23497" s="71"/>
      <c r="V23497" s="4"/>
      <c r="X23497" s="4"/>
      <c r="AS23497" s="71"/>
    </row>
    <row r="23498" spans="1:45" ht="15" customHeight="1" x14ac:dyDescent="0.2">
      <c r="A23498" s="82"/>
      <c r="F23498" s="4"/>
      <c r="H23498" s="78"/>
      <c r="J23498" s="75"/>
      <c r="K23498" s="71"/>
      <c r="L23498" s="75"/>
      <c r="M23498" s="71"/>
      <c r="O23498" s="71"/>
      <c r="Q23498" s="71"/>
      <c r="V23498" s="4"/>
      <c r="X23498" s="4"/>
      <c r="AS23498" s="71"/>
    </row>
    <row r="23499" spans="1:45" ht="15" customHeight="1" x14ac:dyDescent="0.2">
      <c r="A23499" s="82"/>
      <c r="F23499" s="4"/>
      <c r="H23499" s="78"/>
      <c r="J23499" s="75"/>
      <c r="K23499" s="71"/>
      <c r="L23499" s="75"/>
      <c r="M23499" s="71"/>
      <c r="O23499" s="71"/>
      <c r="Q23499" s="71"/>
      <c r="V23499" s="4"/>
      <c r="X23499" s="4"/>
      <c r="AS23499" s="71"/>
    </row>
    <row r="23500" spans="1:45" ht="15" customHeight="1" x14ac:dyDescent="0.2">
      <c r="A23500" s="82"/>
      <c r="F23500" s="4"/>
      <c r="H23500" s="78"/>
      <c r="J23500" s="75"/>
      <c r="K23500" s="71"/>
      <c r="L23500" s="75"/>
      <c r="M23500" s="71"/>
      <c r="O23500" s="71"/>
      <c r="Q23500" s="71"/>
      <c r="V23500" s="4"/>
      <c r="X23500" s="4"/>
      <c r="AS23500" s="71"/>
    </row>
    <row r="23501" spans="1:45" ht="15" customHeight="1" x14ac:dyDescent="0.2">
      <c r="A23501" s="82"/>
      <c r="F23501" s="4"/>
      <c r="H23501" s="78"/>
      <c r="J23501" s="75"/>
      <c r="K23501" s="71"/>
      <c r="L23501" s="75"/>
      <c r="M23501" s="71"/>
      <c r="O23501" s="71"/>
      <c r="Q23501" s="71"/>
      <c r="V23501" s="4"/>
      <c r="X23501" s="4"/>
      <c r="AS23501" s="71"/>
    </row>
    <row r="23502" spans="1:45" ht="15" customHeight="1" x14ac:dyDescent="0.2">
      <c r="A23502" s="82"/>
      <c r="F23502" s="4"/>
      <c r="H23502" s="78"/>
      <c r="J23502" s="75"/>
      <c r="K23502" s="71"/>
      <c r="L23502" s="75"/>
      <c r="M23502" s="71"/>
      <c r="O23502" s="71"/>
      <c r="Q23502" s="71"/>
      <c r="V23502" s="4"/>
      <c r="X23502" s="4"/>
      <c r="AS23502" s="71"/>
    </row>
    <row r="23503" spans="1:45" ht="15" customHeight="1" x14ac:dyDescent="0.2">
      <c r="A23503" s="82"/>
      <c r="F23503" s="4"/>
      <c r="H23503" s="78"/>
      <c r="J23503" s="75"/>
      <c r="K23503" s="71"/>
      <c r="L23503" s="75"/>
      <c r="M23503" s="71"/>
      <c r="O23503" s="71"/>
      <c r="Q23503" s="71"/>
      <c r="V23503" s="4"/>
      <c r="X23503" s="4"/>
      <c r="AS23503" s="71"/>
    </row>
    <row r="23504" spans="1:45" ht="15" customHeight="1" x14ac:dyDescent="0.2">
      <c r="A23504" s="82"/>
      <c r="F23504" s="4"/>
      <c r="H23504" s="78"/>
      <c r="J23504" s="75"/>
      <c r="K23504" s="71"/>
      <c r="L23504" s="75"/>
      <c r="M23504" s="71"/>
      <c r="O23504" s="71"/>
      <c r="Q23504" s="71"/>
      <c r="V23504" s="4"/>
      <c r="X23504" s="4"/>
      <c r="AS23504" s="71"/>
    </row>
    <row r="23505" spans="1:45" ht="15" customHeight="1" x14ac:dyDescent="0.2">
      <c r="A23505" s="82"/>
      <c r="F23505" s="4"/>
      <c r="H23505" s="78"/>
      <c r="J23505" s="75"/>
      <c r="K23505" s="71"/>
      <c r="L23505" s="75"/>
      <c r="M23505" s="71"/>
      <c r="O23505" s="71"/>
      <c r="Q23505" s="71"/>
      <c r="V23505" s="4"/>
      <c r="X23505" s="4"/>
      <c r="AS23505" s="71"/>
    </row>
    <row r="23506" spans="1:45" ht="15" customHeight="1" x14ac:dyDescent="0.2">
      <c r="A23506" s="82"/>
      <c r="F23506" s="4"/>
      <c r="H23506" s="78"/>
      <c r="J23506" s="75"/>
      <c r="K23506" s="71"/>
      <c r="L23506" s="75"/>
      <c r="M23506" s="71"/>
      <c r="O23506" s="71"/>
      <c r="Q23506" s="71"/>
      <c r="V23506" s="4"/>
      <c r="X23506" s="4"/>
      <c r="AS23506" s="71"/>
    </row>
    <row r="23507" spans="1:45" ht="15" customHeight="1" x14ac:dyDescent="0.2">
      <c r="A23507" s="82"/>
      <c r="F23507" s="4"/>
      <c r="H23507" s="78"/>
      <c r="J23507" s="75"/>
      <c r="K23507" s="71"/>
      <c r="L23507" s="75"/>
      <c r="M23507" s="71"/>
      <c r="O23507" s="71"/>
      <c r="Q23507" s="71"/>
      <c r="V23507" s="4"/>
      <c r="X23507" s="4"/>
      <c r="AS23507" s="71"/>
    </row>
    <row r="23508" spans="1:45" ht="15" customHeight="1" x14ac:dyDescent="0.2">
      <c r="A23508" s="82"/>
      <c r="F23508" s="4"/>
      <c r="H23508" s="78"/>
      <c r="J23508" s="75"/>
      <c r="K23508" s="71"/>
      <c r="L23508" s="75"/>
      <c r="M23508" s="71"/>
      <c r="O23508" s="71"/>
      <c r="Q23508" s="71"/>
      <c r="V23508" s="4"/>
      <c r="X23508" s="4"/>
      <c r="AS23508" s="71"/>
    </row>
    <row r="23509" spans="1:45" ht="15" customHeight="1" x14ac:dyDescent="0.2">
      <c r="A23509" s="82"/>
      <c r="F23509" s="4"/>
      <c r="H23509" s="78"/>
      <c r="J23509" s="75"/>
      <c r="K23509" s="71"/>
      <c r="L23509" s="75"/>
      <c r="M23509" s="71"/>
      <c r="O23509" s="71"/>
      <c r="Q23509" s="71"/>
      <c r="V23509" s="4"/>
      <c r="X23509" s="4"/>
      <c r="AS23509" s="71"/>
    </row>
    <row r="23510" spans="1:45" ht="15" customHeight="1" x14ac:dyDescent="0.2">
      <c r="A23510" s="82"/>
      <c r="F23510" s="4"/>
      <c r="H23510" s="78"/>
      <c r="J23510" s="75"/>
      <c r="K23510" s="71"/>
      <c r="L23510" s="75"/>
      <c r="M23510" s="71"/>
      <c r="O23510" s="71"/>
      <c r="Q23510" s="71"/>
      <c r="V23510" s="4"/>
      <c r="X23510" s="4"/>
      <c r="AS23510" s="71"/>
    </row>
    <row r="23511" spans="1:45" ht="15" customHeight="1" x14ac:dyDescent="0.2">
      <c r="A23511" s="82"/>
      <c r="F23511" s="4"/>
      <c r="H23511" s="78"/>
      <c r="J23511" s="75"/>
      <c r="K23511" s="71"/>
      <c r="L23511" s="75"/>
      <c r="M23511" s="71"/>
      <c r="O23511" s="71"/>
      <c r="Q23511" s="71"/>
      <c r="V23511" s="4"/>
      <c r="X23511" s="4"/>
      <c r="AS23511" s="71"/>
    </row>
    <row r="23512" spans="1:45" ht="15" customHeight="1" x14ac:dyDescent="0.2">
      <c r="A23512" s="82"/>
      <c r="F23512" s="4"/>
      <c r="H23512" s="78"/>
      <c r="J23512" s="75"/>
      <c r="K23512" s="71"/>
      <c r="L23512" s="75"/>
      <c r="M23512" s="71"/>
      <c r="O23512" s="71"/>
      <c r="Q23512" s="71"/>
      <c r="V23512" s="4"/>
      <c r="X23512" s="4"/>
      <c r="AS23512" s="71"/>
    </row>
    <row r="23513" spans="1:45" ht="15" customHeight="1" x14ac:dyDescent="0.2">
      <c r="A23513" s="82"/>
      <c r="F23513" s="4"/>
      <c r="H23513" s="78"/>
      <c r="J23513" s="75"/>
      <c r="K23513" s="71"/>
      <c r="L23513" s="75"/>
      <c r="M23513" s="71"/>
      <c r="O23513" s="71"/>
      <c r="Q23513" s="71"/>
      <c r="V23513" s="4"/>
      <c r="X23513" s="4"/>
      <c r="AS23513" s="71"/>
    </row>
    <row r="23514" spans="1:45" ht="15" customHeight="1" x14ac:dyDescent="0.2">
      <c r="A23514" s="82"/>
      <c r="F23514" s="4"/>
      <c r="H23514" s="78"/>
      <c r="J23514" s="75"/>
      <c r="K23514" s="71"/>
      <c r="L23514" s="75"/>
      <c r="M23514" s="71"/>
      <c r="O23514" s="71"/>
      <c r="Q23514" s="71"/>
      <c r="V23514" s="4"/>
      <c r="X23514" s="4"/>
      <c r="AS23514" s="71"/>
    </row>
    <row r="23515" spans="1:45" ht="15" customHeight="1" x14ac:dyDescent="0.2">
      <c r="A23515" s="82"/>
      <c r="F23515" s="4"/>
      <c r="H23515" s="78"/>
      <c r="J23515" s="75"/>
      <c r="K23515" s="71"/>
      <c r="L23515" s="75"/>
      <c r="M23515" s="71"/>
      <c r="O23515" s="71"/>
      <c r="Q23515" s="71"/>
      <c r="V23515" s="4"/>
      <c r="X23515" s="4"/>
      <c r="AS23515" s="71"/>
    </row>
    <row r="23516" spans="1:45" ht="15" customHeight="1" x14ac:dyDescent="0.2">
      <c r="A23516" s="82"/>
      <c r="F23516" s="4"/>
      <c r="H23516" s="78"/>
      <c r="J23516" s="75"/>
      <c r="K23516" s="71"/>
      <c r="L23516" s="75"/>
      <c r="M23516" s="71"/>
      <c r="O23516" s="71"/>
      <c r="Q23516" s="71"/>
      <c r="V23516" s="4"/>
      <c r="X23516" s="4"/>
      <c r="AS23516" s="71"/>
    </row>
    <row r="23517" spans="1:45" ht="15" customHeight="1" x14ac:dyDescent="0.2">
      <c r="A23517" s="82"/>
      <c r="F23517" s="4"/>
      <c r="H23517" s="78"/>
      <c r="J23517" s="75"/>
      <c r="K23517" s="71"/>
      <c r="L23517" s="75"/>
      <c r="M23517" s="71"/>
      <c r="O23517" s="71"/>
      <c r="Q23517" s="71"/>
      <c r="V23517" s="4"/>
      <c r="X23517" s="4"/>
      <c r="AS23517" s="71"/>
    </row>
    <row r="23518" spans="1:45" ht="15" customHeight="1" x14ac:dyDescent="0.2">
      <c r="A23518" s="82"/>
      <c r="F23518" s="4"/>
      <c r="H23518" s="78"/>
      <c r="J23518" s="75"/>
      <c r="K23518" s="71"/>
      <c r="L23518" s="75"/>
      <c r="M23518" s="71"/>
      <c r="O23518" s="71"/>
      <c r="Q23518" s="71"/>
      <c r="V23518" s="4"/>
      <c r="X23518" s="4"/>
      <c r="AS23518" s="71"/>
    </row>
    <row r="23519" spans="1:45" ht="15" customHeight="1" x14ac:dyDescent="0.2">
      <c r="A23519" s="82"/>
      <c r="F23519" s="4"/>
      <c r="H23519" s="78"/>
      <c r="J23519" s="75"/>
      <c r="K23519" s="71"/>
      <c r="L23519" s="75"/>
      <c r="M23519" s="71"/>
      <c r="O23519" s="71"/>
      <c r="Q23519" s="71"/>
      <c r="V23519" s="4"/>
      <c r="X23519" s="4"/>
      <c r="AS23519" s="71"/>
    </row>
    <row r="23520" spans="1:45" ht="15" customHeight="1" x14ac:dyDescent="0.2">
      <c r="A23520" s="82"/>
      <c r="F23520" s="4"/>
      <c r="H23520" s="78"/>
      <c r="J23520" s="75"/>
      <c r="K23520" s="71"/>
      <c r="L23520" s="75"/>
      <c r="M23520" s="71"/>
      <c r="O23520" s="71"/>
      <c r="Q23520" s="71"/>
      <c r="V23520" s="4"/>
      <c r="X23520" s="4"/>
      <c r="AS23520" s="71"/>
    </row>
    <row r="23521" spans="1:45" ht="15" customHeight="1" x14ac:dyDescent="0.2">
      <c r="A23521" s="82"/>
      <c r="F23521" s="4"/>
      <c r="H23521" s="78"/>
      <c r="J23521" s="75"/>
      <c r="K23521" s="71"/>
      <c r="L23521" s="75"/>
      <c r="M23521" s="71"/>
      <c r="O23521" s="71"/>
      <c r="Q23521" s="71"/>
      <c r="V23521" s="4"/>
      <c r="X23521" s="4"/>
      <c r="AS23521" s="71"/>
    </row>
    <row r="23522" spans="1:45" ht="15" customHeight="1" x14ac:dyDescent="0.2">
      <c r="A23522" s="82"/>
      <c r="F23522" s="4"/>
      <c r="H23522" s="79"/>
      <c r="J23522" s="75"/>
      <c r="K23522" s="71"/>
      <c r="L23522" s="75"/>
      <c r="M23522" s="71"/>
      <c r="O23522" s="71"/>
      <c r="Q23522" s="71"/>
      <c r="V23522" s="4"/>
      <c r="X23522" s="4"/>
      <c r="AS23522" s="71"/>
    </row>
    <row r="23523" spans="1:45" ht="15" customHeight="1" x14ac:dyDescent="0.2">
      <c r="A23523" s="82"/>
      <c r="F23523" s="4"/>
      <c r="H23523" s="78"/>
      <c r="J23523" s="75"/>
      <c r="K23523" s="71"/>
      <c r="L23523" s="75"/>
      <c r="M23523" s="71"/>
      <c r="O23523" s="71"/>
      <c r="Q23523" s="71"/>
      <c r="V23523" s="4"/>
      <c r="X23523" s="4"/>
      <c r="AS23523" s="71"/>
    </row>
    <row r="23524" spans="1:45" ht="15" customHeight="1" x14ac:dyDescent="0.2">
      <c r="A23524" s="82"/>
      <c r="F23524" s="4"/>
      <c r="H23524" s="78"/>
      <c r="J23524" s="75"/>
      <c r="K23524" s="71"/>
      <c r="L23524" s="75"/>
      <c r="M23524" s="71"/>
      <c r="O23524" s="71"/>
      <c r="Q23524" s="71"/>
      <c r="V23524" s="4"/>
      <c r="X23524" s="4"/>
      <c r="AS23524" s="71"/>
    </row>
    <row r="23525" spans="1:45" s="73" customFormat="1" ht="15" customHeight="1" x14ac:dyDescent="0.2">
      <c r="A23525" s="82"/>
      <c r="B23525"/>
      <c r="C23525"/>
      <c r="D23525"/>
      <c r="F23525" s="72"/>
      <c r="G23525"/>
      <c r="H23525" s="78"/>
      <c r="I23525"/>
      <c r="J23525" s="75"/>
      <c r="K23525" s="71"/>
      <c r="L23525" s="75"/>
      <c r="M23525" s="71"/>
      <c r="N23525"/>
      <c r="O23525" s="71"/>
      <c r="P23525"/>
      <c r="Q23525" s="71"/>
      <c r="V23525" s="72"/>
      <c r="X23525" s="72"/>
      <c r="AS23525" s="74"/>
    </row>
    <row r="23526" spans="1:45" ht="15" customHeight="1" x14ac:dyDescent="0.2">
      <c r="A23526" s="82"/>
      <c r="F23526" s="4"/>
      <c r="H23526" s="78"/>
      <c r="J23526" s="75"/>
      <c r="K23526" s="71"/>
      <c r="L23526" s="75"/>
      <c r="M23526" s="71"/>
      <c r="O23526" s="71"/>
      <c r="Q23526" s="71"/>
      <c r="V23526" s="4"/>
      <c r="X23526" s="4"/>
      <c r="AS23526" s="71"/>
    </row>
    <row r="23527" spans="1:45" ht="15" customHeight="1" x14ac:dyDescent="0.2">
      <c r="A23527" s="82"/>
      <c r="F23527" s="4"/>
      <c r="H23527" s="78"/>
      <c r="J23527" s="75"/>
      <c r="K23527" s="71"/>
      <c r="L23527" s="75"/>
      <c r="M23527" s="71"/>
      <c r="O23527" s="71"/>
      <c r="Q23527" s="71"/>
      <c r="V23527" s="4"/>
      <c r="X23527" s="4"/>
      <c r="AS23527" s="71"/>
    </row>
    <row r="23528" spans="1:45" ht="15" customHeight="1" x14ac:dyDescent="0.2">
      <c r="A23528" s="82"/>
      <c r="F23528" s="4"/>
      <c r="H23528" s="78"/>
      <c r="J23528" s="75"/>
      <c r="K23528" s="71"/>
      <c r="L23528" s="75"/>
      <c r="M23528" s="71"/>
      <c r="O23528" s="71"/>
      <c r="Q23528" s="71"/>
      <c r="V23528" s="4"/>
      <c r="X23528" s="4"/>
      <c r="AS23528" s="71"/>
    </row>
    <row r="23529" spans="1:45" ht="15" customHeight="1" x14ac:dyDescent="0.2">
      <c r="A23529" s="82"/>
      <c r="F23529" s="4"/>
      <c r="H23529" s="78"/>
      <c r="J23529" s="75"/>
      <c r="K23529" s="71"/>
      <c r="L23529" s="75"/>
      <c r="M23529" s="71"/>
      <c r="O23529" s="71"/>
      <c r="Q23529" s="71"/>
      <c r="V23529" s="4"/>
      <c r="X23529" s="4"/>
      <c r="AS23529" s="71"/>
    </row>
    <row r="23530" spans="1:45" ht="15" customHeight="1" x14ac:dyDescent="0.2">
      <c r="A23530" s="82"/>
      <c r="F23530" s="4"/>
      <c r="H23530" s="78"/>
      <c r="J23530" s="75"/>
      <c r="K23530" s="71"/>
      <c r="L23530" s="75"/>
      <c r="M23530" s="71"/>
      <c r="O23530" s="71"/>
      <c r="Q23530" s="71"/>
      <c r="V23530" s="4"/>
      <c r="X23530" s="4"/>
      <c r="AS23530" s="71"/>
    </row>
    <row r="23531" spans="1:45" ht="15" customHeight="1" x14ac:dyDescent="0.2">
      <c r="A23531" s="82"/>
      <c r="F23531" s="4"/>
      <c r="H23531" s="78"/>
      <c r="J23531" s="75"/>
      <c r="K23531" s="71"/>
      <c r="L23531" s="75"/>
      <c r="M23531" s="71"/>
      <c r="O23531" s="71"/>
      <c r="Q23531" s="71"/>
      <c r="V23531" s="4"/>
      <c r="X23531" s="4"/>
      <c r="AS23531" s="71"/>
    </row>
    <row r="23532" spans="1:45" ht="15" customHeight="1" x14ac:dyDescent="0.2">
      <c r="A23532" s="82"/>
      <c r="F23532" s="4"/>
      <c r="H23532" s="78"/>
      <c r="J23532" s="75"/>
      <c r="K23532" s="71"/>
      <c r="L23532" s="75"/>
      <c r="M23532" s="71"/>
      <c r="O23532" s="71"/>
      <c r="Q23532" s="71"/>
      <c r="V23532" s="4"/>
      <c r="X23532" s="4"/>
      <c r="AS23532" s="71"/>
    </row>
    <row r="23533" spans="1:45" ht="15" customHeight="1" x14ac:dyDescent="0.2">
      <c r="A23533" s="82"/>
      <c r="F23533" s="4"/>
      <c r="H23533" s="78"/>
      <c r="J23533" s="75"/>
      <c r="K23533" s="71"/>
      <c r="L23533" s="75"/>
      <c r="M23533" s="71"/>
      <c r="O23533" s="71"/>
      <c r="Q23533" s="71"/>
      <c r="V23533" s="4"/>
      <c r="X23533" s="4"/>
      <c r="AS23533" s="71"/>
    </row>
    <row r="23534" spans="1:45" ht="15" customHeight="1" x14ac:dyDescent="0.2">
      <c r="A23534" s="82"/>
      <c r="F23534" s="4"/>
      <c r="H23534" s="78"/>
      <c r="J23534" s="75"/>
      <c r="K23534" s="71"/>
      <c r="L23534" s="75"/>
      <c r="M23534" s="71"/>
      <c r="O23534" s="71"/>
      <c r="Q23534" s="71"/>
      <c r="V23534" s="4"/>
      <c r="X23534" s="4"/>
      <c r="AS23534" s="71"/>
    </row>
    <row r="23535" spans="1:45" ht="15" customHeight="1" x14ac:dyDescent="0.2">
      <c r="A23535" s="82"/>
      <c r="F23535" s="4"/>
      <c r="H23535" s="78"/>
      <c r="J23535" s="75"/>
      <c r="K23535" s="71"/>
      <c r="L23535" s="75"/>
      <c r="M23535" s="71"/>
      <c r="O23535" s="71"/>
      <c r="Q23535" s="71"/>
      <c r="V23535" s="4"/>
      <c r="X23535" s="4"/>
      <c r="AS23535" s="71"/>
    </row>
    <row r="23536" spans="1:45" ht="15" customHeight="1" x14ac:dyDescent="0.2">
      <c r="A23536" s="82"/>
      <c r="F23536" s="4"/>
      <c r="H23536" s="78"/>
      <c r="J23536" s="75"/>
      <c r="K23536" s="71"/>
      <c r="L23536" s="75"/>
      <c r="M23536" s="71"/>
      <c r="O23536" s="71"/>
      <c r="Q23536" s="71"/>
      <c r="V23536" s="4"/>
      <c r="X23536" s="4"/>
      <c r="AS23536" s="71"/>
    </row>
    <row r="23537" spans="1:45" ht="15" customHeight="1" x14ac:dyDescent="0.2">
      <c r="A23537" s="82"/>
      <c r="F23537" s="4"/>
      <c r="H23537" s="78"/>
      <c r="J23537" s="75"/>
      <c r="K23537" s="71"/>
      <c r="L23537" s="75"/>
      <c r="M23537" s="71"/>
      <c r="O23537" s="71"/>
      <c r="Q23537" s="71"/>
      <c r="V23537" s="4"/>
      <c r="X23537" s="4"/>
      <c r="AS23537" s="71"/>
    </row>
    <row r="23538" spans="1:45" ht="15" customHeight="1" x14ac:dyDescent="0.2">
      <c r="A23538" s="82"/>
      <c r="F23538" s="4"/>
      <c r="H23538" s="78"/>
      <c r="J23538" s="75"/>
      <c r="K23538" s="71"/>
      <c r="L23538" s="75"/>
      <c r="M23538" s="71"/>
      <c r="O23538" s="71"/>
      <c r="Q23538" s="71"/>
      <c r="V23538" s="4"/>
      <c r="X23538" s="4"/>
      <c r="AS23538" s="71"/>
    </row>
    <row r="23539" spans="1:45" ht="15" customHeight="1" x14ac:dyDescent="0.2">
      <c r="A23539" s="82"/>
      <c r="F23539" s="4"/>
      <c r="H23539" s="78"/>
      <c r="J23539" s="75"/>
      <c r="K23539" s="71"/>
      <c r="L23539" s="75"/>
      <c r="M23539" s="71"/>
      <c r="O23539" s="71"/>
      <c r="Q23539" s="71"/>
      <c r="V23539" s="4"/>
      <c r="X23539" s="4"/>
      <c r="AS23539" s="71"/>
    </row>
    <row r="23540" spans="1:45" ht="15" customHeight="1" x14ac:dyDescent="0.2">
      <c r="A23540" s="82"/>
      <c r="F23540" s="4"/>
      <c r="H23540" s="79"/>
      <c r="J23540" s="75"/>
      <c r="K23540" s="71"/>
      <c r="L23540" s="75"/>
      <c r="M23540" s="71"/>
      <c r="O23540" s="71"/>
      <c r="Q23540" s="71"/>
      <c r="V23540" s="4"/>
      <c r="X23540" s="4"/>
      <c r="AS23540" s="71"/>
    </row>
    <row r="23541" spans="1:45" ht="15" customHeight="1" x14ac:dyDescent="0.2">
      <c r="A23541" s="82"/>
      <c r="F23541" s="4"/>
      <c r="H23541" s="78"/>
      <c r="J23541" s="75"/>
      <c r="K23541" s="71"/>
      <c r="L23541" s="75"/>
      <c r="M23541" s="71"/>
      <c r="O23541" s="71"/>
      <c r="Q23541" s="71"/>
      <c r="V23541" s="4"/>
      <c r="X23541" s="4"/>
      <c r="AS23541" s="71"/>
    </row>
    <row r="23542" spans="1:45" ht="15" customHeight="1" x14ac:dyDescent="0.2">
      <c r="A23542" s="82"/>
      <c r="F23542" s="4"/>
      <c r="H23542" s="78"/>
      <c r="J23542" s="75"/>
      <c r="K23542" s="71"/>
      <c r="L23542" s="75"/>
      <c r="M23542" s="71"/>
      <c r="O23542" s="71"/>
      <c r="Q23542" s="71"/>
      <c r="V23542" s="4"/>
      <c r="X23542" s="4"/>
      <c r="AS23542" s="71"/>
    </row>
    <row r="23543" spans="1:45" ht="15" customHeight="1" x14ac:dyDescent="0.2">
      <c r="A23543" s="82"/>
      <c r="F23543" s="4"/>
      <c r="H23543" s="78"/>
      <c r="J23543" s="75"/>
      <c r="K23543" s="71"/>
      <c r="L23543" s="75"/>
      <c r="M23543" s="71"/>
      <c r="O23543" s="71"/>
      <c r="Q23543" s="71"/>
      <c r="V23543" s="4"/>
      <c r="X23543" s="4"/>
      <c r="AS23543" s="71"/>
    </row>
    <row r="23544" spans="1:45" ht="15" customHeight="1" x14ac:dyDescent="0.2">
      <c r="A23544" s="82"/>
      <c r="F23544" s="4"/>
      <c r="H23544" s="78"/>
      <c r="J23544" s="75"/>
      <c r="K23544" s="71"/>
      <c r="L23544" s="75"/>
      <c r="M23544" s="71"/>
      <c r="O23544" s="71"/>
      <c r="Q23544" s="71"/>
      <c r="V23544" s="4"/>
      <c r="X23544" s="4"/>
      <c r="AS23544" s="71"/>
    </row>
    <row r="23545" spans="1:45" ht="15" customHeight="1" x14ac:dyDescent="0.2">
      <c r="A23545" s="82"/>
      <c r="F23545" s="4"/>
      <c r="H23545" s="78"/>
      <c r="J23545" s="75"/>
      <c r="K23545" s="71"/>
      <c r="L23545" s="75"/>
      <c r="M23545" s="71"/>
      <c r="O23545" s="71"/>
      <c r="Q23545" s="71"/>
      <c r="V23545" s="4"/>
      <c r="X23545" s="4"/>
      <c r="AS23545" s="71"/>
    </row>
    <row r="23546" spans="1:45" ht="15" customHeight="1" x14ac:dyDescent="0.2">
      <c r="A23546" s="82"/>
      <c r="F23546" s="4"/>
      <c r="H23546" s="78"/>
      <c r="J23546" s="75"/>
      <c r="K23546" s="71"/>
      <c r="L23546" s="75"/>
      <c r="M23546" s="71"/>
      <c r="O23546" s="71"/>
      <c r="Q23546" s="71"/>
      <c r="V23546" s="4"/>
      <c r="X23546" s="4"/>
      <c r="AS23546" s="71"/>
    </row>
    <row r="23547" spans="1:45" ht="15" customHeight="1" x14ac:dyDescent="0.2">
      <c r="A23547" s="82"/>
      <c r="F23547" s="4"/>
      <c r="H23547" s="78"/>
      <c r="J23547" s="75"/>
      <c r="K23547" s="71"/>
      <c r="L23547" s="75"/>
      <c r="M23547" s="71"/>
      <c r="O23547" s="71"/>
      <c r="Q23547" s="71"/>
      <c r="V23547" s="4"/>
      <c r="X23547" s="4"/>
      <c r="AS23547" s="71"/>
    </row>
    <row r="23548" spans="1:45" ht="15" customHeight="1" x14ac:dyDescent="0.2">
      <c r="A23548" s="82"/>
      <c r="F23548" s="4"/>
      <c r="H23548" s="78"/>
      <c r="J23548" s="75"/>
      <c r="K23548" s="71"/>
      <c r="L23548" s="75"/>
      <c r="M23548" s="71"/>
      <c r="O23548" s="71"/>
      <c r="Q23548" s="71"/>
      <c r="V23548" s="4"/>
      <c r="X23548" s="4"/>
      <c r="AS23548" s="71"/>
    </row>
    <row r="23549" spans="1:45" ht="15" customHeight="1" x14ac:dyDescent="0.2">
      <c r="A23549" s="82"/>
      <c r="F23549" s="4"/>
      <c r="H23549" s="78"/>
      <c r="J23549" s="75"/>
      <c r="K23549" s="71"/>
      <c r="L23549" s="75"/>
      <c r="M23549" s="71"/>
      <c r="O23549" s="71"/>
      <c r="Q23549" s="71"/>
      <c r="V23549" s="4"/>
      <c r="X23549" s="4"/>
      <c r="AS23549" s="71"/>
    </row>
    <row r="23550" spans="1:45" ht="15" customHeight="1" x14ac:dyDescent="0.2">
      <c r="A23550" s="82"/>
      <c r="F23550" s="4"/>
      <c r="H23550" s="78"/>
      <c r="J23550" s="75"/>
      <c r="K23550" s="71"/>
      <c r="L23550" s="75"/>
      <c r="M23550" s="71"/>
      <c r="O23550" s="71"/>
      <c r="Q23550" s="71"/>
      <c r="V23550" s="4"/>
      <c r="X23550" s="4"/>
      <c r="AS23550" s="71"/>
    </row>
    <row r="23551" spans="1:45" ht="15" customHeight="1" x14ac:dyDescent="0.2">
      <c r="A23551" s="82"/>
      <c r="F23551" s="4"/>
      <c r="H23551" s="78"/>
      <c r="J23551" s="75"/>
      <c r="K23551" s="71"/>
      <c r="L23551" s="75"/>
      <c r="M23551" s="71"/>
      <c r="O23551" s="71"/>
      <c r="Q23551" s="71"/>
      <c r="V23551" s="4"/>
      <c r="X23551" s="4"/>
      <c r="AS23551" s="71"/>
    </row>
    <row r="23552" spans="1:45" ht="15" customHeight="1" x14ac:dyDescent="0.2">
      <c r="A23552" s="82"/>
      <c r="F23552" s="4"/>
      <c r="H23552" s="78"/>
      <c r="J23552" s="75"/>
      <c r="K23552" s="71"/>
      <c r="L23552" s="75"/>
      <c r="M23552" s="71"/>
      <c r="O23552" s="71"/>
      <c r="Q23552" s="71"/>
      <c r="V23552" s="4"/>
      <c r="X23552" s="4"/>
      <c r="AS23552" s="71"/>
    </row>
    <row r="23553" spans="1:45" ht="15" customHeight="1" x14ac:dyDescent="0.2">
      <c r="A23553" s="82"/>
      <c r="F23553" s="4"/>
      <c r="H23553" s="78"/>
      <c r="J23553" s="75"/>
      <c r="K23553" s="71"/>
      <c r="L23553" s="75"/>
      <c r="M23553" s="71"/>
      <c r="O23553" s="71"/>
      <c r="Q23553" s="71"/>
      <c r="V23553" s="4"/>
      <c r="X23553" s="4"/>
      <c r="AS23553" s="71"/>
    </row>
    <row r="23554" spans="1:45" ht="15" customHeight="1" x14ac:dyDescent="0.2">
      <c r="A23554" s="82"/>
      <c r="F23554" s="4"/>
      <c r="H23554" s="78"/>
      <c r="J23554" s="75"/>
      <c r="K23554" s="71"/>
      <c r="L23554" s="75"/>
      <c r="M23554" s="71"/>
      <c r="O23554" s="71"/>
      <c r="Q23554" s="71"/>
      <c r="V23554" s="4"/>
      <c r="X23554" s="4"/>
      <c r="AS23554" s="71"/>
    </row>
    <row r="23555" spans="1:45" ht="15" customHeight="1" x14ac:dyDescent="0.2">
      <c r="A23555" s="82"/>
      <c r="F23555" s="4"/>
      <c r="H23555" s="78"/>
      <c r="J23555" s="75"/>
      <c r="K23555" s="71"/>
      <c r="L23555" s="75"/>
      <c r="M23555" s="71"/>
      <c r="O23555" s="71"/>
      <c r="Q23555" s="71"/>
      <c r="V23555" s="4"/>
      <c r="X23555" s="4"/>
      <c r="AS23555" s="71"/>
    </row>
    <row r="23556" spans="1:45" ht="15" customHeight="1" x14ac:dyDescent="0.2">
      <c r="A23556" s="82"/>
      <c r="F23556" s="4"/>
      <c r="H23556" s="78"/>
      <c r="J23556" s="75"/>
      <c r="K23556" s="71"/>
      <c r="L23556" s="75"/>
      <c r="M23556" s="71"/>
      <c r="O23556" s="71"/>
      <c r="Q23556" s="71"/>
      <c r="V23556" s="4"/>
      <c r="X23556" s="4"/>
      <c r="AS23556" s="71"/>
    </row>
    <row r="23557" spans="1:45" ht="15" customHeight="1" x14ac:dyDescent="0.2">
      <c r="A23557" s="82"/>
      <c r="F23557" s="4"/>
      <c r="H23557" s="78"/>
      <c r="J23557" s="75"/>
      <c r="K23557" s="71"/>
      <c r="L23557" s="75"/>
      <c r="M23557" s="71"/>
      <c r="O23557" s="71"/>
      <c r="Q23557" s="71"/>
      <c r="V23557" s="4"/>
      <c r="X23557" s="4"/>
      <c r="AS23557" s="71"/>
    </row>
    <row r="23558" spans="1:45" ht="15" customHeight="1" x14ac:dyDescent="0.2">
      <c r="A23558" s="82"/>
      <c r="F23558" s="4"/>
      <c r="H23558" s="78"/>
      <c r="J23558" s="75"/>
      <c r="K23558" s="71"/>
      <c r="L23558" s="75"/>
      <c r="M23558" s="71"/>
      <c r="O23558" s="71"/>
      <c r="Q23558" s="71"/>
      <c r="V23558" s="4"/>
      <c r="X23558" s="4"/>
      <c r="AS23558" s="71"/>
    </row>
    <row r="23559" spans="1:45" ht="15" customHeight="1" x14ac:dyDescent="0.2">
      <c r="A23559" s="82"/>
      <c r="F23559" s="4"/>
      <c r="H23559" s="78"/>
      <c r="J23559" s="75"/>
      <c r="K23559" s="71"/>
      <c r="L23559" s="75"/>
      <c r="M23559" s="71"/>
      <c r="O23559" s="71"/>
      <c r="Q23559" s="71"/>
      <c r="V23559" s="4"/>
      <c r="X23559" s="4"/>
      <c r="AS23559" s="71"/>
    </row>
    <row r="23560" spans="1:45" ht="15" customHeight="1" x14ac:dyDescent="0.2">
      <c r="A23560" s="82"/>
      <c r="F23560" s="4"/>
      <c r="H23560" s="78"/>
      <c r="J23560" s="75"/>
      <c r="K23560" s="71"/>
      <c r="L23560" s="75"/>
      <c r="M23560" s="71"/>
      <c r="O23560" s="71"/>
      <c r="Q23560" s="71"/>
      <c r="V23560" s="4"/>
      <c r="X23560" s="4"/>
      <c r="AS23560" s="71"/>
    </row>
    <row r="23561" spans="1:45" ht="15" customHeight="1" x14ac:dyDescent="0.2">
      <c r="A23561" s="82"/>
      <c r="F23561" s="4"/>
      <c r="H23561" s="78"/>
      <c r="J23561" s="75"/>
      <c r="K23561" s="71"/>
      <c r="L23561" s="75"/>
      <c r="M23561" s="71"/>
      <c r="O23561" s="71"/>
      <c r="Q23561" s="71"/>
      <c r="V23561" s="4"/>
      <c r="X23561" s="4"/>
      <c r="AS23561" s="71"/>
    </row>
    <row r="23562" spans="1:45" ht="15" customHeight="1" x14ac:dyDescent="0.2">
      <c r="A23562" s="82"/>
      <c r="F23562" s="4"/>
      <c r="H23562" s="78"/>
      <c r="J23562" s="75"/>
      <c r="K23562" s="71"/>
      <c r="L23562" s="75"/>
      <c r="M23562" s="71"/>
      <c r="O23562" s="71"/>
      <c r="Q23562" s="71"/>
      <c r="V23562" s="4"/>
      <c r="X23562" s="4"/>
      <c r="AS23562" s="71"/>
    </row>
    <row r="23563" spans="1:45" ht="15" customHeight="1" x14ac:dyDescent="0.2">
      <c r="A23563" s="82"/>
      <c r="F23563" s="4"/>
      <c r="H23563" s="78"/>
      <c r="J23563" s="75"/>
      <c r="K23563" s="71"/>
      <c r="L23563" s="75"/>
      <c r="M23563" s="71"/>
      <c r="O23563" s="71"/>
      <c r="Q23563" s="71"/>
      <c r="V23563" s="4"/>
      <c r="X23563" s="4"/>
      <c r="AS23563" s="71"/>
    </row>
    <row r="23564" spans="1:45" ht="15" customHeight="1" x14ac:dyDescent="0.2">
      <c r="A23564" s="82"/>
      <c r="F23564" s="4"/>
      <c r="H23564" s="78"/>
      <c r="J23564" s="75"/>
      <c r="K23564" s="71"/>
      <c r="L23564" s="75"/>
      <c r="M23564" s="71"/>
      <c r="O23564" s="71"/>
      <c r="Q23564" s="71"/>
      <c r="V23564" s="4"/>
      <c r="X23564" s="4"/>
      <c r="AS23564" s="71"/>
    </row>
    <row r="23565" spans="1:45" ht="15" customHeight="1" x14ac:dyDescent="0.2">
      <c r="A23565" s="82"/>
      <c r="F23565" s="4"/>
      <c r="H23565" s="78"/>
      <c r="J23565" s="75"/>
      <c r="K23565" s="71"/>
      <c r="L23565" s="75"/>
      <c r="M23565" s="71"/>
      <c r="O23565" s="71"/>
      <c r="Q23565" s="71"/>
      <c r="V23565" s="4"/>
      <c r="X23565" s="4"/>
      <c r="AS23565" s="71"/>
    </row>
    <row r="23566" spans="1:45" ht="15" customHeight="1" x14ac:dyDescent="0.2">
      <c r="A23566" s="82"/>
      <c r="F23566" s="4"/>
      <c r="H23566" s="78"/>
      <c r="J23566" s="75"/>
      <c r="K23566" s="71"/>
      <c r="L23566" s="75"/>
      <c r="M23566" s="71"/>
      <c r="O23566" s="71"/>
      <c r="Q23566" s="71"/>
      <c r="V23566" s="4"/>
      <c r="X23566" s="4"/>
      <c r="AS23566" s="71"/>
    </row>
    <row r="23567" spans="1:45" ht="15" customHeight="1" x14ac:dyDescent="0.2">
      <c r="A23567" s="82"/>
      <c r="F23567" s="4"/>
      <c r="H23567" s="78"/>
      <c r="J23567" s="75"/>
      <c r="K23567" s="71"/>
      <c r="L23567" s="75"/>
      <c r="M23567" s="71"/>
      <c r="O23567" s="71"/>
      <c r="Q23567" s="71"/>
      <c r="V23567" s="4"/>
      <c r="X23567" s="4"/>
      <c r="AS23567" s="71"/>
    </row>
    <row r="23568" spans="1:45" ht="15" customHeight="1" x14ac:dyDescent="0.2">
      <c r="A23568" s="82"/>
      <c r="F23568" s="4"/>
      <c r="H23568" s="78"/>
      <c r="J23568" s="75"/>
      <c r="K23568" s="71"/>
      <c r="L23568" s="75"/>
      <c r="M23568" s="71"/>
      <c r="O23568" s="71"/>
      <c r="Q23568" s="71"/>
      <c r="V23568" s="4"/>
      <c r="X23568" s="4"/>
      <c r="AS23568" s="71"/>
    </row>
    <row r="23569" spans="1:45" ht="15" customHeight="1" x14ac:dyDescent="0.2">
      <c r="A23569" s="82"/>
      <c r="F23569" s="4"/>
      <c r="H23569" s="78"/>
      <c r="J23569" s="75"/>
      <c r="K23569" s="71"/>
      <c r="L23569" s="75"/>
      <c r="M23569" s="71"/>
      <c r="O23569" s="71"/>
      <c r="Q23569" s="71"/>
      <c r="V23569" s="4"/>
      <c r="X23569" s="4"/>
      <c r="AS23569" s="71"/>
    </row>
    <row r="23570" spans="1:45" ht="15" customHeight="1" x14ac:dyDescent="0.2">
      <c r="A23570" s="82"/>
      <c r="F23570" s="4"/>
      <c r="H23570" s="78"/>
      <c r="J23570" s="75"/>
      <c r="K23570" s="71"/>
      <c r="L23570" s="75"/>
      <c r="M23570" s="71"/>
      <c r="O23570" s="71"/>
      <c r="Q23570" s="71"/>
      <c r="V23570" s="4"/>
      <c r="X23570" s="4"/>
      <c r="AS23570" s="71"/>
    </row>
    <row r="23571" spans="1:45" ht="15" customHeight="1" x14ac:dyDescent="0.2">
      <c r="A23571" s="82"/>
      <c r="F23571" s="4"/>
      <c r="H23571" s="78"/>
      <c r="J23571" s="75"/>
      <c r="K23571" s="71"/>
      <c r="L23571" s="75"/>
      <c r="M23571" s="71"/>
      <c r="O23571" s="71"/>
      <c r="Q23571" s="71"/>
      <c r="V23571" s="4"/>
      <c r="X23571" s="4"/>
      <c r="AS23571" s="71"/>
    </row>
    <row r="23572" spans="1:45" ht="15" customHeight="1" x14ac:dyDescent="0.2">
      <c r="A23572" s="82"/>
      <c r="F23572" s="4"/>
      <c r="H23572" s="78"/>
      <c r="J23572" s="75"/>
      <c r="K23572" s="71"/>
      <c r="L23572" s="75"/>
      <c r="M23572" s="71"/>
      <c r="O23572" s="71"/>
      <c r="Q23572" s="71"/>
      <c r="V23572" s="4"/>
      <c r="X23572" s="4"/>
      <c r="AS23572" s="71"/>
    </row>
    <row r="23573" spans="1:45" ht="15" customHeight="1" x14ac:dyDescent="0.2">
      <c r="A23573" s="82"/>
      <c r="F23573" s="4"/>
      <c r="H23573" s="78"/>
      <c r="J23573" s="75"/>
      <c r="K23573" s="71"/>
      <c r="L23573" s="75"/>
      <c r="M23573" s="71"/>
      <c r="O23573" s="71"/>
      <c r="Q23573" s="71"/>
      <c r="V23573" s="4"/>
      <c r="X23573" s="4"/>
      <c r="AS23573" s="71"/>
    </row>
    <row r="23574" spans="1:45" ht="15" customHeight="1" x14ac:dyDescent="0.2">
      <c r="A23574" s="82"/>
      <c r="F23574" s="4"/>
      <c r="H23574" s="78"/>
      <c r="J23574" s="75"/>
      <c r="K23574" s="71"/>
      <c r="L23574" s="75"/>
      <c r="M23574" s="71"/>
      <c r="O23574" s="71"/>
      <c r="Q23574" s="71"/>
      <c r="V23574" s="4"/>
      <c r="X23574" s="4"/>
      <c r="AS23574" s="71"/>
    </row>
    <row r="23575" spans="1:45" ht="15" customHeight="1" x14ac:dyDescent="0.2">
      <c r="A23575" s="82"/>
      <c r="F23575" s="4"/>
      <c r="H23575" s="78"/>
      <c r="J23575" s="75"/>
      <c r="K23575" s="71"/>
      <c r="L23575" s="75"/>
      <c r="M23575" s="71"/>
      <c r="O23575" s="71"/>
      <c r="Q23575" s="71"/>
      <c r="V23575" s="4"/>
      <c r="X23575" s="4"/>
      <c r="AS23575" s="71"/>
    </row>
    <row r="23576" spans="1:45" ht="15" customHeight="1" x14ac:dyDescent="0.2">
      <c r="A23576" s="82"/>
      <c r="F23576" s="4"/>
      <c r="H23576" s="78"/>
      <c r="J23576" s="75"/>
      <c r="K23576" s="71"/>
      <c r="L23576" s="75"/>
      <c r="M23576" s="71"/>
      <c r="O23576" s="71"/>
      <c r="Q23576" s="71"/>
      <c r="V23576" s="4"/>
      <c r="X23576" s="4"/>
      <c r="AS23576" s="71"/>
    </row>
    <row r="23577" spans="1:45" ht="15" customHeight="1" x14ac:dyDescent="0.2">
      <c r="A23577" s="82"/>
      <c r="F23577" s="4"/>
      <c r="H23577" s="78"/>
      <c r="J23577" s="75"/>
      <c r="K23577" s="71"/>
      <c r="L23577" s="75"/>
      <c r="M23577" s="71"/>
      <c r="O23577" s="71"/>
      <c r="Q23577" s="71"/>
      <c r="V23577" s="4"/>
      <c r="X23577" s="4"/>
      <c r="AS23577" s="71"/>
    </row>
    <row r="23578" spans="1:45" ht="15" customHeight="1" x14ac:dyDescent="0.2">
      <c r="A23578" s="82"/>
      <c r="F23578" s="4"/>
      <c r="H23578" s="78"/>
      <c r="J23578" s="75"/>
      <c r="K23578" s="71"/>
      <c r="L23578" s="75"/>
      <c r="M23578" s="71"/>
      <c r="O23578" s="71"/>
      <c r="Q23578" s="71"/>
      <c r="V23578" s="4"/>
      <c r="X23578" s="4"/>
      <c r="AS23578" s="71"/>
    </row>
    <row r="23579" spans="1:45" ht="15" customHeight="1" x14ac:dyDescent="0.2">
      <c r="A23579" s="82"/>
      <c r="F23579" s="4"/>
      <c r="H23579" s="78"/>
      <c r="J23579" s="75"/>
      <c r="K23579" s="71"/>
      <c r="L23579" s="75"/>
      <c r="M23579" s="71"/>
      <c r="O23579" s="71"/>
      <c r="Q23579" s="71"/>
      <c r="V23579" s="4"/>
      <c r="X23579" s="4"/>
      <c r="AS23579" s="71"/>
    </row>
    <row r="23580" spans="1:45" ht="15" customHeight="1" x14ac:dyDescent="0.2">
      <c r="A23580" s="82"/>
      <c r="F23580" s="4"/>
      <c r="H23580" s="78"/>
      <c r="J23580" s="75"/>
      <c r="K23580" s="71"/>
      <c r="L23580" s="75"/>
      <c r="M23580" s="71"/>
      <c r="O23580" s="71"/>
      <c r="Q23580" s="71"/>
      <c r="V23580" s="4"/>
      <c r="X23580" s="4"/>
      <c r="AS23580" s="71"/>
    </row>
    <row r="23581" spans="1:45" ht="15" customHeight="1" x14ac:dyDescent="0.2">
      <c r="A23581" s="82"/>
      <c r="F23581" s="4"/>
      <c r="H23581" s="78"/>
      <c r="J23581" s="75"/>
      <c r="K23581" s="71"/>
      <c r="L23581" s="75"/>
      <c r="M23581" s="71"/>
      <c r="O23581" s="71"/>
      <c r="Q23581" s="71"/>
      <c r="V23581" s="4"/>
      <c r="X23581" s="4"/>
      <c r="AS23581" s="71"/>
    </row>
    <row r="23582" spans="1:45" ht="15" customHeight="1" x14ac:dyDescent="0.2">
      <c r="A23582" s="82"/>
      <c r="F23582" s="4"/>
      <c r="H23582" s="78"/>
      <c r="J23582" s="75"/>
      <c r="K23582" s="71"/>
      <c r="L23582" s="75"/>
      <c r="M23582" s="71"/>
      <c r="O23582" s="71"/>
      <c r="Q23582" s="71"/>
      <c r="V23582" s="4"/>
      <c r="X23582" s="4"/>
      <c r="AS23582" s="71"/>
    </row>
    <row r="23583" spans="1:45" ht="15" customHeight="1" x14ac:dyDescent="0.2">
      <c r="A23583" s="82"/>
      <c r="F23583" s="4"/>
      <c r="H23583" s="78"/>
      <c r="J23583" s="75"/>
      <c r="K23583" s="71"/>
      <c r="L23583" s="75"/>
      <c r="M23583" s="71"/>
      <c r="O23583" s="71"/>
      <c r="Q23583" s="71"/>
      <c r="V23583" s="4"/>
      <c r="X23583" s="4"/>
      <c r="AS23583" s="71"/>
    </row>
    <row r="23584" spans="1:45" ht="15" customHeight="1" x14ac:dyDescent="0.2">
      <c r="A23584" s="82"/>
      <c r="F23584" s="4"/>
      <c r="H23584" s="78"/>
      <c r="J23584" s="75"/>
      <c r="K23584" s="71"/>
      <c r="L23584" s="75"/>
      <c r="M23584" s="71"/>
      <c r="O23584" s="71"/>
      <c r="Q23584" s="71"/>
      <c r="V23584" s="4"/>
      <c r="X23584" s="4"/>
      <c r="AS23584" s="71"/>
    </row>
    <row r="23585" spans="1:45" ht="15" customHeight="1" x14ac:dyDescent="0.2">
      <c r="A23585" s="82"/>
      <c r="F23585" s="4"/>
      <c r="H23585" s="78"/>
      <c r="J23585" s="75"/>
      <c r="K23585" s="71"/>
      <c r="L23585" s="75"/>
      <c r="M23585" s="71"/>
      <c r="O23585" s="71"/>
      <c r="Q23585" s="71"/>
      <c r="V23585" s="4"/>
      <c r="X23585" s="4"/>
      <c r="AS23585" s="71"/>
    </row>
    <row r="23586" spans="1:45" ht="15" customHeight="1" x14ac:dyDescent="0.2">
      <c r="A23586" s="82"/>
      <c r="F23586" s="4"/>
      <c r="H23586" s="78"/>
      <c r="J23586" s="75"/>
      <c r="K23586" s="71"/>
      <c r="L23586" s="75"/>
      <c r="M23586" s="71"/>
      <c r="O23586" s="71"/>
      <c r="Q23586" s="71"/>
      <c r="V23586" s="4"/>
      <c r="X23586" s="4"/>
      <c r="AS23586" s="71"/>
    </row>
    <row r="23587" spans="1:45" ht="15" customHeight="1" x14ac:dyDescent="0.2">
      <c r="A23587" s="82"/>
      <c r="F23587" s="4"/>
      <c r="H23587" s="78"/>
      <c r="J23587" s="75"/>
      <c r="K23587" s="71"/>
      <c r="L23587" s="75"/>
      <c r="M23587" s="71"/>
      <c r="O23587" s="71"/>
      <c r="Q23587" s="71"/>
      <c r="V23587" s="4"/>
      <c r="X23587" s="4"/>
      <c r="AS23587" s="71"/>
    </row>
    <row r="23588" spans="1:45" ht="15" customHeight="1" x14ac:dyDescent="0.2">
      <c r="A23588" s="82"/>
      <c r="F23588" s="4"/>
      <c r="H23588" s="78"/>
      <c r="J23588" s="75"/>
      <c r="K23588" s="71"/>
      <c r="L23588" s="75"/>
      <c r="M23588" s="71"/>
      <c r="O23588" s="71"/>
      <c r="Q23588" s="71"/>
      <c r="V23588" s="4"/>
      <c r="X23588" s="4"/>
      <c r="AS23588" s="71"/>
    </row>
    <row r="23589" spans="1:45" ht="15" customHeight="1" x14ac:dyDescent="0.2">
      <c r="A23589" s="82"/>
      <c r="F23589" s="4"/>
      <c r="H23589" s="78"/>
      <c r="J23589" s="75"/>
      <c r="K23589" s="71"/>
      <c r="L23589" s="75"/>
      <c r="M23589" s="71"/>
      <c r="O23589" s="71"/>
      <c r="Q23589" s="71"/>
      <c r="V23589" s="4"/>
      <c r="X23589" s="4"/>
      <c r="AS23589" s="71"/>
    </row>
    <row r="23590" spans="1:45" ht="15" customHeight="1" x14ac:dyDescent="0.2">
      <c r="A23590" s="82"/>
      <c r="F23590" s="4"/>
      <c r="H23590" s="78"/>
      <c r="J23590" s="75"/>
      <c r="K23590" s="71"/>
      <c r="L23590" s="75"/>
      <c r="M23590" s="71"/>
      <c r="O23590" s="71"/>
      <c r="Q23590" s="71"/>
      <c r="V23590" s="4"/>
      <c r="X23590" s="4"/>
      <c r="AS23590" s="71"/>
    </row>
    <row r="23591" spans="1:45" ht="15" customHeight="1" x14ac:dyDescent="0.2">
      <c r="A23591" s="82"/>
      <c r="F23591" s="4"/>
      <c r="H23591" s="78"/>
      <c r="J23591" s="75"/>
      <c r="K23591" s="71"/>
      <c r="L23591" s="75"/>
      <c r="M23591" s="71"/>
      <c r="O23591" s="71"/>
      <c r="Q23591" s="71"/>
      <c r="V23591" s="4"/>
      <c r="X23591" s="4"/>
      <c r="AS23591" s="71"/>
    </row>
    <row r="23592" spans="1:45" ht="15" customHeight="1" x14ac:dyDescent="0.2">
      <c r="A23592" s="82"/>
      <c r="F23592" s="4"/>
      <c r="H23592" s="78"/>
      <c r="J23592" s="75"/>
      <c r="K23592" s="71"/>
      <c r="L23592" s="75"/>
      <c r="M23592" s="71"/>
      <c r="O23592" s="71"/>
      <c r="Q23592" s="71"/>
      <c r="V23592" s="4"/>
      <c r="X23592" s="4"/>
      <c r="AS23592" s="71"/>
    </row>
    <row r="23593" spans="1:45" ht="15" customHeight="1" x14ac:dyDescent="0.2">
      <c r="A23593" s="82"/>
      <c r="F23593" s="4"/>
      <c r="H23593" s="78"/>
      <c r="J23593" s="75"/>
      <c r="K23593" s="71"/>
      <c r="L23593" s="75"/>
      <c r="M23593" s="71"/>
      <c r="O23593" s="71"/>
      <c r="Q23593" s="71"/>
      <c r="V23593" s="4"/>
      <c r="X23593" s="4"/>
      <c r="AS23593" s="71"/>
    </row>
    <row r="23594" spans="1:45" ht="15" customHeight="1" x14ac:dyDescent="0.2">
      <c r="A23594" s="82"/>
      <c r="F23594" s="4"/>
      <c r="H23594" s="78"/>
      <c r="J23594" s="75"/>
      <c r="K23594" s="71"/>
      <c r="L23594" s="75"/>
      <c r="M23594" s="71"/>
      <c r="O23594" s="71"/>
      <c r="Q23594" s="71"/>
      <c r="V23594" s="4"/>
      <c r="X23594" s="4"/>
      <c r="AS23594" s="71"/>
    </row>
    <row r="23595" spans="1:45" ht="15" customHeight="1" x14ac:dyDescent="0.2">
      <c r="A23595" s="82"/>
      <c r="F23595" s="4"/>
      <c r="H23595" s="78"/>
      <c r="J23595" s="75"/>
      <c r="K23595" s="71"/>
      <c r="L23595" s="75"/>
      <c r="M23595" s="71"/>
      <c r="O23595" s="71"/>
      <c r="Q23595" s="71"/>
      <c r="V23595" s="4"/>
      <c r="X23595" s="4"/>
      <c r="AS23595" s="71"/>
    </row>
    <row r="23596" spans="1:45" ht="15" customHeight="1" x14ac:dyDescent="0.2">
      <c r="A23596" s="82"/>
      <c r="F23596" s="4"/>
      <c r="H23596" s="78"/>
      <c r="J23596" s="75"/>
      <c r="K23596" s="71"/>
      <c r="L23596" s="75"/>
      <c r="M23596" s="71"/>
      <c r="O23596" s="71"/>
      <c r="Q23596" s="71"/>
      <c r="V23596" s="4"/>
      <c r="X23596" s="4"/>
      <c r="AS23596" s="71"/>
    </row>
    <row r="23597" spans="1:45" ht="15" customHeight="1" x14ac:dyDescent="0.2">
      <c r="A23597" s="82"/>
      <c r="F23597" s="4"/>
      <c r="H23597" s="78"/>
      <c r="J23597" s="75"/>
      <c r="K23597" s="71"/>
      <c r="L23597" s="75"/>
      <c r="M23597" s="71"/>
      <c r="O23597" s="71"/>
      <c r="Q23597" s="71"/>
      <c r="V23597" s="4"/>
      <c r="X23597" s="4"/>
      <c r="AS23597" s="71"/>
    </row>
    <row r="23598" spans="1:45" ht="15" customHeight="1" x14ac:dyDescent="0.2">
      <c r="A23598" s="82"/>
      <c r="F23598" s="4"/>
      <c r="H23598" s="78"/>
      <c r="J23598" s="75"/>
      <c r="K23598" s="71"/>
      <c r="L23598" s="75"/>
      <c r="M23598" s="71"/>
      <c r="O23598" s="71"/>
      <c r="Q23598" s="71"/>
      <c r="V23598" s="4"/>
      <c r="X23598" s="4"/>
      <c r="AS23598" s="71"/>
    </row>
    <row r="23599" spans="1:45" ht="15" customHeight="1" x14ac:dyDescent="0.2">
      <c r="A23599" s="82"/>
      <c r="F23599" s="4"/>
      <c r="H23599" s="78"/>
      <c r="J23599" s="75"/>
      <c r="K23599" s="71"/>
      <c r="L23599" s="75"/>
      <c r="M23599" s="71"/>
      <c r="O23599" s="71"/>
      <c r="Q23599" s="71"/>
      <c r="V23599" s="4"/>
      <c r="X23599" s="4"/>
      <c r="AS23599" s="71"/>
    </row>
    <row r="23600" spans="1:45" ht="15" customHeight="1" x14ac:dyDescent="0.2">
      <c r="A23600" s="82"/>
      <c r="F23600" s="4"/>
      <c r="H23600" s="78"/>
      <c r="J23600" s="75"/>
      <c r="K23600" s="71"/>
      <c r="L23600" s="75"/>
      <c r="M23600" s="71"/>
      <c r="O23600" s="71"/>
      <c r="Q23600" s="71"/>
      <c r="V23600" s="4"/>
      <c r="X23600" s="4"/>
      <c r="AS23600" s="71"/>
    </row>
    <row r="23601" spans="1:45" ht="15" customHeight="1" x14ac:dyDescent="0.2">
      <c r="A23601" s="82"/>
      <c r="F23601" s="4"/>
      <c r="H23601" s="78"/>
      <c r="J23601" s="75"/>
      <c r="K23601" s="71"/>
      <c r="L23601" s="75"/>
      <c r="M23601" s="71"/>
      <c r="O23601" s="71"/>
      <c r="Q23601" s="71"/>
      <c r="V23601" s="4"/>
      <c r="X23601" s="4"/>
      <c r="AS23601" s="71"/>
    </row>
    <row r="23602" spans="1:45" ht="15" customHeight="1" x14ac:dyDescent="0.2">
      <c r="A23602" s="82"/>
      <c r="F23602" s="4"/>
      <c r="H23602" s="78"/>
      <c r="J23602" s="75"/>
      <c r="K23602" s="71"/>
      <c r="L23602" s="75"/>
      <c r="M23602" s="71"/>
      <c r="O23602" s="71"/>
      <c r="Q23602" s="71"/>
      <c r="V23602" s="4"/>
      <c r="X23602" s="4"/>
      <c r="AS23602" s="71"/>
    </row>
    <row r="23603" spans="1:45" ht="15" customHeight="1" x14ac:dyDescent="0.2">
      <c r="A23603" s="82"/>
      <c r="F23603" s="4"/>
      <c r="H23603" s="78"/>
      <c r="J23603" s="75"/>
      <c r="K23603" s="71"/>
      <c r="L23603" s="75"/>
      <c r="M23603" s="71"/>
      <c r="O23603" s="71"/>
      <c r="Q23603" s="71"/>
      <c r="V23603" s="4"/>
      <c r="X23603" s="4"/>
      <c r="AS23603" s="71"/>
    </row>
    <row r="23604" spans="1:45" ht="15" customHeight="1" x14ac:dyDescent="0.2">
      <c r="A23604" s="82"/>
      <c r="F23604" s="4"/>
      <c r="H23604" s="78"/>
      <c r="J23604" s="75"/>
      <c r="K23604" s="71"/>
      <c r="L23604" s="75"/>
      <c r="M23604" s="71"/>
      <c r="O23604" s="71"/>
      <c r="Q23604" s="71"/>
      <c r="V23604" s="4"/>
      <c r="X23604" s="4"/>
      <c r="AS23604" s="71"/>
    </row>
    <row r="23605" spans="1:45" ht="15" customHeight="1" x14ac:dyDescent="0.2">
      <c r="A23605" s="82"/>
      <c r="F23605" s="4"/>
      <c r="H23605" s="78"/>
      <c r="J23605" s="75"/>
      <c r="K23605" s="71"/>
      <c r="L23605" s="75"/>
      <c r="M23605" s="71"/>
      <c r="O23605" s="71"/>
      <c r="Q23605" s="71"/>
      <c r="V23605" s="4"/>
      <c r="X23605" s="4"/>
      <c r="AS23605" s="71"/>
    </row>
    <row r="23606" spans="1:45" ht="15" customHeight="1" x14ac:dyDescent="0.2">
      <c r="A23606" s="82"/>
      <c r="F23606" s="4"/>
      <c r="H23606" s="78"/>
      <c r="J23606" s="75"/>
      <c r="K23606" s="71"/>
      <c r="L23606" s="75"/>
      <c r="M23606" s="71"/>
      <c r="O23606" s="71"/>
      <c r="Q23606" s="71"/>
      <c r="V23606" s="4"/>
      <c r="X23606" s="4"/>
      <c r="AS23606" s="71"/>
    </row>
    <row r="23607" spans="1:45" ht="15" customHeight="1" x14ac:dyDescent="0.2">
      <c r="A23607" s="82"/>
      <c r="F23607" s="4"/>
      <c r="H23607" s="78"/>
      <c r="J23607" s="75"/>
      <c r="K23607" s="71"/>
      <c r="L23607" s="75"/>
      <c r="M23607" s="71"/>
      <c r="O23607" s="71"/>
      <c r="Q23607" s="71"/>
      <c r="V23607" s="4"/>
      <c r="X23607" s="4"/>
      <c r="AS23607" s="71"/>
    </row>
    <row r="23608" spans="1:45" ht="15" customHeight="1" x14ac:dyDescent="0.2">
      <c r="A23608" s="82"/>
      <c r="F23608" s="4"/>
      <c r="H23608" s="78"/>
      <c r="J23608" s="75"/>
      <c r="K23608" s="71"/>
      <c r="L23608" s="75"/>
      <c r="M23608" s="71"/>
      <c r="O23608" s="71"/>
      <c r="Q23608" s="71"/>
      <c r="V23608" s="4"/>
      <c r="X23608" s="4"/>
      <c r="AS23608" s="71"/>
    </row>
    <row r="23609" spans="1:45" ht="15" customHeight="1" x14ac:dyDescent="0.2">
      <c r="A23609" s="82"/>
      <c r="F23609" s="4"/>
      <c r="H23609" s="78"/>
      <c r="J23609" s="75"/>
      <c r="K23609" s="71"/>
      <c r="L23609" s="75"/>
      <c r="M23609" s="71"/>
      <c r="O23609" s="71"/>
      <c r="Q23609" s="71"/>
      <c r="V23609" s="4"/>
      <c r="X23609" s="4"/>
      <c r="AS23609" s="71"/>
    </row>
    <row r="23610" spans="1:45" ht="15" customHeight="1" x14ac:dyDescent="0.2">
      <c r="A23610" s="82"/>
      <c r="F23610" s="4"/>
      <c r="H23610" s="78"/>
      <c r="J23610" s="75"/>
      <c r="K23610" s="71"/>
      <c r="L23610" s="75"/>
      <c r="M23610" s="71"/>
      <c r="O23610" s="71"/>
      <c r="Q23610" s="71"/>
      <c r="V23610" s="4"/>
      <c r="X23610" s="4"/>
      <c r="AS23610" s="71"/>
    </row>
    <row r="23611" spans="1:45" ht="15" customHeight="1" x14ac:dyDescent="0.2">
      <c r="A23611" s="82"/>
      <c r="F23611" s="4"/>
      <c r="H23611" s="78"/>
      <c r="J23611" s="75"/>
      <c r="K23611" s="71"/>
      <c r="L23611" s="75"/>
      <c r="M23611" s="71"/>
      <c r="O23611" s="71"/>
      <c r="Q23611" s="71"/>
      <c r="V23611" s="4"/>
      <c r="X23611" s="4"/>
      <c r="AS23611" s="71"/>
    </row>
    <row r="23612" spans="1:45" ht="15" customHeight="1" x14ac:dyDescent="0.2">
      <c r="A23612" s="82"/>
      <c r="F23612" s="4"/>
      <c r="H23612" s="78"/>
      <c r="J23612" s="75"/>
      <c r="K23612" s="71"/>
      <c r="L23612" s="75"/>
      <c r="M23612" s="71"/>
      <c r="O23612" s="71"/>
      <c r="Q23612" s="71"/>
      <c r="V23612" s="4"/>
      <c r="X23612" s="4"/>
      <c r="AS23612" s="71"/>
    </row>
    <row r="23613" spans="1:45" ht="15" customHeight="1" x14ac:dyDescent="0.2">
      <c r="A23613" s="82"/>
      <c r="F23613" s="4"/>
      <c r="H23613" s="79"/>
      <c r="J23613" s="75"/>
      <c r="K23613" s="71"/>
      <c r="L23613" s="75"/>
      <c r="M23613" s="71"/>
      <c r="O23613" s="71"/>
      <c r="Q23613" s="71"/>
      <c r="V23613" s="4"/>
      <c r="X23613" s="4"/>
      <c r="AS23613" s="71"/>
    </row>
    <row r="23614" spans="1:45" ht="15" customHeight="1" x14ac:dyDescent="0.2">
      <c r="A23614" s="82"/>
      <c r="F23614" s="4"/>
      <c r="H23614" s="78"/>
      <c r="J23614" s="75"/>
      <c r="K23614" s="71"/>
      <c r="L23614" s="75"/>
      <c r="M23614" s="71"/>
      <c r="O23614" s="71"/>
      <c r="Q23614" s="71"/>
      <c r="V23614" s="4"/>
      <c r="X23614" s="4"/>
      <c r="AS23614" s="71"/>
    </row>
    <row r="23615" spans="1:45" ht="15" customHeight="1" x14ac:dyDescent="0.2">
      <c r="A23615" s="82"/>
      <c r="F23615" s="4"/>
      <c r="H23615" s="78"/>
      <c r="J23615" s="75"/>
      <c r="K23615" s="71"/>
      <c r="L23615" s="75"/>
      <c r="M23615" s="71"/>
      <c r="O23615" s="71"/>
      <c r="Q23615" s="71"/>
      <c r="V23615" s="4"/>
      <c r="X23615" s="4"/>
      <c r="AS23615" s="71"/>
    </row>
    <row r="23616" spans="1:45" ht="15" customHeight="1" x14ac:dyDescent="0.2">
      <c r="A23616" s="82"/>
      <c r="F23616" s="4"/>
      <c r="H23616" s="78"/>
      <c r="J23616" s="75"/>
      <c r="K23616" s="71"/>
      <c r="L23616" s="75"/>
      <c r="M23616" s="71"/>
      <c r="O23616" s="71"/>
      <c r="Q23616" s="71"/>
      <c r="V23616" s="4"/>
      <c r="X23616" s="4"/>
      <c r="AS23616" s="71"/>
    </row>
    <row r="23617" spans="1:45" ht="15" customHeight="1" x14ac:dyDescent="0.2">
      <c r="A23617" s="82"/>
      <c r="F23617" s="4"/>
      <c r="H23617" s="78"/>
      <c r="J23617" s="75"/>
      <c r="K23617" s="71"/>
      <c r="L23617" s="75"/>
      <c r="M23617" s="71"/>
      <c r="O23617" s="71"/>
      <c r="Q23617" s="71"/>
      <c r="V23617" s="4"/>
      <c r="X23617" s="4"/>
      <c r="AS23617" s="71"/>
    </row>
    <row r="23618" spans="1:45" ht="15" customHeight="1" x14ac:dyDescent="0.2">
      <c r="A23618" s="82"/>
      <c r="F23618" s="4"/>
      <c r="H23618" s="78"/>
      <c r="J23618" s="75"/>
      <c r="K23618" s="71"/>
      <c r="L23618" s="75"/>
      <c r="M23618" s="71"/>
      <c r="O23618" s="71"/>
      <c r="Q23618" s="71"/>
      <c r="V23618" s="4"/>
      <c r="X23618" s="4"/>
      <c r="AS23618" s="71"/>
    </row>
    <row r="23619" spans="1:45" ht="15" customHeight="1" x14ac:dyDescent="0.2">
      <c r="A23619" s="82"/>
      <c r="F23619" s="4"/>
      <c r="H23619" s="78"/>
      <c r="J23619" s="75"/>
      <c r="K23619" s="71"/>
      <c r="L23619" s="75"/>
      <c r="M23619" s="71"/>
      <c r="O23619" s="71"/>
      <c r="Q23619" s="71"/>
      <c r="V23619" s="4"/>
      <c r="X23619" s="4"/>
      <c r="AS23619" s="71"/>
    </row>
    <row r="23620" spans="1:45" ht="15" customHeight="1" x14ac:dyDescent="0.2">
      <c r="A23620" s="82"/>
      <c r="F23620" s="4"/>
      <c r="H23620" s="78"/>
      <c r="J23620" s="75"/>
      <c r="K23620" s="71"/>
      <c r="L23620" s="75"/>
      <c r="M23620" s="71"/>
      <c r="O23620" s="71"/>
      <c r="Q23620" s="71"/>
      <c r="V23620" s="4"/>
      <c r="X23620" s="4"/>
      <c r="AS23620" s="71"/>
    </row>
    <row r="23621" spans="1:45" ht="15" customHeight="1" x14ac:dyDescent="0.2">
      <c r="A23621" s="82"/>
      <c r="F23621" s="4"/>
      <c r="H23621" s="78"/>
      <c r="J23621" s="75"/>
      <c r="K23621" s="71"/>
      <c r="L23621" s="75"/>
      <c r="M23621" s="71"/>
      <c r="O23621" s="71"/>
      <c r="Q23621" s="71"/>
      <c r="V23621" s="4"/>
      <c r="X23621" s="4"/>
      <c r="AS23621" s="71"/>
    </row>
    <row r="23622" spans="1:45" ht="15" customHeight="1" x14ac:dyDescent="0.2">
      <c r="A23622" s="82"/>
      <c r="F23622" s="4"/>
      <c r="H23622" s="78"/>
      <c r="J23622" s="75"/>
      <c r="K23622" s="71"/>
      <c r="L23622" s="75"/>
      <c r="M23622" s="71"/>
      <c r="O23622" s="71"/>
      <c r="Q23622" s="71"/>
      <c r="V23622" s="4"/>
      <c r="X23622" s="4"/>
      <c r="AS23622" s="71"/>
    </row>
    <row r="23623" spans="1:45" ht="15" customHeight="1" x14ac:dyDescent="0.2">
      <c r="A23623" s="82"/>
      <c r="F23623" s="4"/>
      <c r="H23623" s="78"/>
      <c r="J23623" s="75"/>
      <c r="K23623" s="71"/>
      <c r="L23623" s="75"/>
      <c r="M23623" s="71"/>
      <c r="O23623" s="71"/>
      <c r="Q23623" s="71"/>
      <c r="V23623" s="4"/>
      <c r="X23623" s="4"/>
      <c r="AS23623" s="71"/>
    </row>
    <row r="23624" spans="1:45" ht="15" customHeight="1" x14ac:dyDescent="0.2">
      <c r="A23624" s="82"/>
      <c r="F23624" s="4"/>
      <c r="H23624" s="78"/>
      <c r="J23624" s="75"/>
      <c r="K23624" s="71"/>
      <c r="L23624" s="75"/>
      <c r="M23624" s="71"/>
      <c r="O23624" s="71"/>
      <c r="Q23624" s="71"/>
      <c r="V23624" s="4"/>
      <c r="X23624" s="4"/>
      <c r="AS23624" s="71"/>
    </row>
    <row r="23625" spans="1:45" ht="15" customHeight="1" x14ac:dyDescent="0.2">
      <c r="A23625" s="82"/>
      <c r="F23625" s="4"/>
      <c r="H23625" s="78"/>
      <c r="J23625" s="75"/>
      <c r="K23625" s="71"/>
      <c r="L23625" s="75"/>
      <c r="M23625" s="71"/>
      <c r="O23625" s="71"/>
      <c r="Q23625" s="71"/>
      <c r="V23625" s="4"/>
      <c r="X23625" s="4"/>
      <c r="AS23625" s="71"/>
    </row>
    <row r="23626" spans="1:45" ht="15" customHeight="1" x14ac:dyDescent="0.2">
      <c r="A23626" s="82"/>
      <c r="F23626" s="4"/>
      <c r="H23626" s="78"/>
      <c r="J23626" s="75"/>
      <c r="K23626" s="71"/>
      <c r="L23626" s="75"/>
      <c r="M23626" s="71"/>
      <c r="O23626" s="71"/>
      <c r="Q23626" s="71"/>
      <c r="V23626" s="4"/>
      <c r="X23626" s="4"/>
      <c r="AS23626" s="71"/>
    </row>
    <row r="23627" spans="1:45" ht="15" customHeight="1" x14ac:dyDescent="0.2">
      <c r="A23627" s="82"/>
      <c r="F23627" s="4"/>
      <c r="H23627" s="78"/>
      <c r="J23627" s="75"/>
      <c r="K23627" s="71"/>
      <c r="L23627" s="75"/>
      <c r="M23627" s="71"/>
      <c r="O23627" s="71"/>
      <c r="Q23627" s="71"/>
      <c r="V23627" s="4"/>
      <c r="X23627" s="4"/>
      <c r="AS23627" s="71"/>
    </row>
    <row r="23628" spans="1:45" ht="15" customHeight="1" x14ac:dyDescent="0.2">
      <c r="A23628" s="82"/>
      <c r="F23628" s="4"/>
      <c r="H23628" s="78"/>
      <c r="J23628" s="75"/>
      <c r="K23628" s="71"/>
      <c r="L23628" s="75"/>
      <c r="M23628" s="71"/>
      <c r="O23628" s="71"/>
      <c r="Q23628" s="71"/>
      <c r="V23628" s="4"/>
      <c r="X23628" s="4"/>
      <c r="AS23628" s="71"/>
    </row>
    <row r="23629" spans="1:45" ht="15" customHeight="1" x14ac:dyDescent="0.2">
      <c r="A23629" s="82"/>
      <c r="F23629" s="4"/>
      <c r="H23629" s="78"/>
      <c r="J23629" s="75"/>
      <c r="K23629" s="71"/>
      <c r="L23629" s="75"/>
      <c r="M23629" s="71"/>
      <c r="O23629" s="71"/>
      <c r="Q23629" s="71"/>
      <c r="V23629" s="4"/>
      <c r="X23629" s="4"/>
      <c r="AS23629" s="71"/>
    </row>
    <row r="23630" spans="1:45" ht="15" customHeight="1" x14ac:dyDescent="0.2">
      <c r="A23630" s="82"/>
      <c r="F23630" s="4"/>
      <c r="H23630" s="78"/>
      <c r="J23630" s="75"/>
      <c r="K23630" s="71"/>
      <c r="L23630" s="75"/>
      <c r="M23630" s="71"/>
      <c r="O23630" s="71"/>
      <c r="Q23630" s="71"/>
      <c r="V23630" s="4"/>
      <c r="X23630" s="4"/>
      <c r="AS23630" s="71"/>
    </row>
    <row r="23631" spans="1:45" ht="15" customHeight="1" x14ac:dyDescent="0.2">
      <c r="A23631" s="82"/>
      <c r="F23631" s="4"/>
      <c r="H23631" s="78"/>
      <c r="J23631" s="75"/>
      <c r="K23631" s="71"/>
      <c r="L23631" s="75"/>
      <c r="M23631" s="71"/>
      <c r="O23631" s="71"/>
      <c r="Q23631" s="71"/>
      <c r="V23631" s="4"/>
      <c r="X23631" s="4"/>
      <c r="AS23631" s="71"/>
    </row>
    <row r="23632" spans="1:45" ht="15" customHeight="1" x14ac:dyDescent="0.2">
      <c r="A23632" s="82"/>
      <c r="F23632" s="4"/>
      <c r="H23632" s="78"/>
      <c r="J23632" s="75"/>
      <c r="K23632" s="71"/>
      <c r="L23632" s="75"/>
      <c r="M23632" s="71"/>
      <c r="O23632" s="71"/>
      <c r="Q23632" s="71"/>
      <c r="V23632" s="4"/>
      <c r="X23632" s="4"/>
      <c r="AS23632" s="71"/>
    </row>
    <row r="23633" spans="1:45" ht="15" customHeight="1" x14ac:dyDescent="0.2">
      <c r="A23633" s="82"/>
      <c r="F23633" s="4"/>
      <c r="H23633" s="78"/>
      <c r="J23633" s="75"/>
      <c r="K23633" s="71"/>
      <c r="L23633" s="75"/>
      <c r="M23633" s="71"/>
      <c r="O23633" s="71"/>
      <c r="Q23633" s="71"/>
      <c r="V23633" s="4"/>
      <c r="X23633" s="4"/>
      <c r="AS23633" s="71"/>
    </row>
    <row r="23634" spans="1:45" ht="15" customHeight="1" x14ac:dyDescent="0.2">
      <c r="A23634" s="82"/>
      <c r="F23634" s="4"/>
      <c r="H23634" s="78"/>
      <c r="J23634" s="75"/>
      <c r="K23634" s="71"/>
      <c r="L23634" s="75"/>
      <c r="M23634" s="71"/>
      <c r="O23634" s="71"/>
      <c r="Q23634" s="71"/>
      <c r="V23634" s="4"/>
      <c r="X23634" s="4"/>
      <c r="AS23634" s="71"/>
    </row>
    <row r="23635" spans="1:45" ht="15" customHeight="1" x14ac:dyDescent="0.2">
      <c r="A23635" s="82"/>
      <c r="F23635" s="4"/>
      <c r="H23635" s="78"/>
      <c r="J23635" s="75"/>
      <c r="K23635" s="71"/>
      <c r="L23635" s="75"/>
      <c r="M23635" s="71"/>
      <c r="O23635" s="71"/>
      <c r="Q23635" s="71"/>
      <c r="V23635" s="4"/>
      <c r="X23635" s="4"/>
      <c r="AS23635" s="71"/>
    </row>
    <row r="23636" spans="1:45" ht="15" customHeight="1" x14ac:dyDescent="0.2">
      <c r="A23636" s="82"/>
      <c r="F23636" s="4"/>
      <c r="H23636" s="78"/>
      <c r="J23636" s="75"/>
      <c r="K23636" s="71"/>
      <c r="L23636" s="75"/>
      <c r="M23636" s="71"/>
      <c r="O23636" s="71"/>
      <c r="Q23636" s="71"/>
      <c r="V23636" s="4"/>
      <c r="X23636" s="4"/>
      <c r="AS23636" s="71"/>
    </row>
    <row r="23637" spans="1:45" ht="15" customHeight="1" x14ac:dyDescent="0.2">
      <c r="A23637" s="82"/>
      <c r="F23637" s="4"/>
      <c r="H23637" s="78"/>
      <c r="J23637" s="75"/>
      <c r="K23637" s="71"/>
      <c r="L23637" s="75"/>
      <c r="M23637" s="71"/>
      <c r="O23637" s="71"/>
      <c r="Q23637" s="71"/>
      <c r="V23637" s="4"/>
      <c r="X23637" s="4"/>
      <c r="AS23637" s="71"/>
    </row>
    <row r="23638" spans="1:45" ht="15" customHeight="1" x14ac:dyDescent="0.2">
      <c r="A23638" s="82"/>
      <c r="F23638" s="4"/>
      <c r="H23638" s="78"/>
      <c r="J23638" s="75"/>
      <c r="K23638" s="71"/>
      <c r="L23638" s="75"/>
      <c r="M23638" s="71"/>
      <c r="O23638" s="71"/>
      <c r="Q23638" s="71"/>
      <c r="V23638" s="4"/>
      <c r="X23638" s="4"/>
      <c r="AS23638" s="71"/>
    </row>
    <row r="23639" spans="1:45" ht="15" customHeight="1" x14ac:dyDescent="0.2">
      <c r="A23639" s="82"/>
      <c r="F23639" s="4"/>
      <c r="H23639" s="78"/>
      <c r="J23639" s="75"/>
      <c r="K23639" s="71"/>
      <c r="L23639" s="75"/>
      <c r="M23639" s="71"/>
      <c r="O23639" s="71"/>
      <c r="Q23639" s="71"/>
      <c r="V23639" s="4"/>
      <c r="X23639" s="4"/>
      <c r="AS23639" s="71"/>
    </row>
    <row r="23640" spans="1:45" ht="15" customHeight="1" x14ac:dyDescent="0.2">
      <c r="A23640" s="82"/>
      <c r="F23640" s="4"/>
      <c r="H23640" s="78"/>
      <c r="J23640" s="75"/>
      <c r="K23640" s="71"/>
      <c r="L23640" s="75"/>
      <c r="M23640" s="71"/>
      <c r="O23640" s="71"/>
      <c r="Q23640" s="71"/>
      <c r="V23640" s="4"/>
      <c r="X23640" s="4"/>
      <c r="AS23640" s="71"/>
    </row>
    <row r="23641" spans="1:45" ht="15" customHeight="1" x14ac:dyDescent="0.2">
      <c r="A23641" s="82"/>
      <c r="F23641" s="4"/>
      <c r="H23641" s="79"/>
      <c r="J23641" s="75"/>
      <c r="K23641" s="71"/>
      <c r="L23641" s="75"/>
      <c r="M23641" s="71"/>
      <c r="O23641" s="71"/>
      <c r="Q23641" s="71"/>
      <c r="V23641" s="4"/>
      <c r="X23641" s="4"/>
      <c r="AS23641" s="71"/>
    </row>
    <row r="23642" spans="1:45" ht="15" customHeight="1" x14ac:dyDescent="0.2">
      <c r="A23642" s="82"/>
      <c r="F23642" s="4"/>
      <c r="H23642" s="79"/>
      <c r="J23642" s="75"/>
      <c r="K23642" s="71"/>
      <c r="L23642" s="75"/>
      <c r="M23642" s="71"/>
      <c r="O23642" s="71"/>
      <c r="Q23642" s="71"/>
      <c r="V23642" s="4"/>
      <c r="X23642" s="4"/>
      <c r="AS23642" s="71"/>
    </row>
    <row r="23643" spans="1:45" ht="15" customHeight="1" x14ac:dyDescent="0.2">
      <c r="A23643" s="82"/>
      <c r="F23643" s="4"/>
      <c r="H23643" s="78"/>
      <c r="J23643" s="75"/>
      <c r="K23643" s="71"/>
      <c r="L23643" s="75"/>
      <c r="M23643" s="71"/>
      <c r="O23643" s="71"/>
      <c r="Q23643" s="71"/>
      <c r="V23643" s="4"/>
      <c r="X23643" s="4"/>
      <c r="AS23643" s="71"/>
    </row>
    <row r="23644" spans="1:45" ht="15" customHeight="1" x14ac:dyDescent="0.2">
      <c r="A23644" s="82"/>
      <c r="F23644" s="4"/>
      <c r="H23644" s="78"/>
      <c r="J23644" s="75"/>
      <c r="K23644" s="71"/>
      <c r="L23644" s="75"/>
      <c r="M23644" s="71"/>
      <c r="O23644" s="71"/>
      <c r="Q23644" s="71"/>
      <c r="V23644" s="4"/>
      <c r="X23644" s="4"/>
      <c r="AS23644" s="71"/>
    </row>
    <row r="23645" spans="1:45" ht="15" customHeight="1" x14ac:dyDescent="0.2">
      <c r="A23645" s="82"/>
      <c r="F23645" s="4"/>
      <c r="H23645" s="78"/>
      <c r="J23645" s="75"/>
      <c r="K23645" s="71"/>
      <c r="L23645" s="75"/>
      <c r="M23645" s="71"/>
      <c r="O23645" s="71"/>
      <c r="Q23645" s="71"/>
      <c r="V23645" s="4"/>
      <c r="X23645" s="4"/>
      <c r="AS23645" s="71"/>
    </row>
    <row r="23646" spans="1:45" ht="15" customHeight="1" x14ac:dyDescent="0.2">
      <c r="A23646" s="82"/>
      <c r="F23646" s="4"/>
      <c r="H23646" s="78"/>
      <c r="J23646" s="75"/>
      <c r="K23646" s="71"/>
      <c r="L23646" s="75"/>
      <c r="M23646" s="71"/>
      <c r="O23646" s="71"/>
      <c r="Q23646" s="71"/>
      <c r="V23646" s="4"/>
      <c r="X23646" s="4"/>
      <c r="AS23646" s="71"/>
    </row>
    <row r="23647" spans="1:45" ht="15" customHeight="1" x14ac:dyDescent="0.2">
      <c r="A23647" s="82"/>
      <c r="F23647" s="4"/>
      <c r="H23647" s="78"/>
      <c r="J23647" s="75"/>
      <c r="K23647" s="71"/>
      <c r="L23647" s="75"/>
      <c r="M23647" s="71"/>
      <c r="O23647" s="71"/>
      <c r="Q23647" s="71"/>
      <c r="V23647" s="4"/>
      <c r="X23647" s="4"/>
      <c r="AS23647" s="71"/>
    </row>
    <row r="23648" spans="1:45" ht="15" customHeight="1" x14ac:dyDescent="0.2">
      <c r="A23648" s="82"/>
      <c r="F23648" s="4"/>
      <c r="H23648" s="78"/>
      <c r="J23648" s="75"/>
      <c r="K23648" s="71"/>
      <c r="L23648" s="75"/>
      <c r="M23648" s="71"/>
      <c r="O23648" s="71"/>
      <c r="Q23648" s="71"/>
      <c r="V23648" s="4"/>
      <c r="X23648" s="4"/>
      <c r="AS23648" s="71"/>
    </row>
    <row r="23649" spans="1:45" ht="15" customHeight="1" x14ac:dyDescent="0.2">
      <c r="A23649" s="82"/>
      <c r="F23649" s="4"/>
      <c r="H23649" s="79"/>
      <c r="J23649" s="75"/>
      <c r="K23649" s="71"/>
      <c r="L23649" s="75"/>
      <c r="M23649" s="71"/>
      <c r="O23649" s="71"/>
      <c r="Q23649" s="71"/>
      <c r="V23649" s="4"/>
      <c r="X23649" s="4"/>
      <c r="AS23649" s="71"/>
    </row>
    <row r="23650" spans="1:45" ht="15" customHeight="1" x14ac:dyDescent="0.2">
      <c r="A23650" s="82"/>
      <c r="F23650" s="4"/>
      <c r="H23650" s="79"/>
      <c r="J23650" s="75"/>
      <c r="K23650" s="71"/>
      <c r="L23650" s="75"/>
      <c r="M23650" s="71"/>
      <c r="O23650" s="71"/>
      <c r="Q23650" s="71"/>
      <c r="V23650" s="4"/>
      <c r="X23650" s="4"/>
      <c r="AS23650" s="71"/>
    </row>
    <row r="23651" spans="1:45" ht="15" customHeight="1" x14ac:dyDescent="0.2">
      <c r="A23651" s="82"/>
      <c r="F23651" s="4"/>
      <c r="H23651" s="78"/>
      <c r="J23651" s="75"/>
      <c r="K23651" s="71"/>
      <c r="L23651" s="75"/>
      <c r="M23651" s="71"/>
      <c r="O23651" s="71"/>
      <c r="Q23651" s="71"/>
      <c r="V23651" s="4"/>
      <c r="X23651" s="4"/>
      <c r="AS23651" s="71"/>
    </row>
    <row r="23652" spans="1:45" ht="15" customHeight="1" x14ac:dyDescent="0.2">
      <c r="A23652" s="82"/>
      <c r="F23652" s="4"/>
      <c r="H23652" s="78"/>
      <c r="J23652" s="75"/>
      <c r="K23652" s="71"/>
      <c r="L23652" s="75"/>
      <c r="M23652" s="71"/>
      <c r="O23652" s="71"/>
      <c r="Q23652" s="71"/>
      <c r="V23652" s="4"/>
      <c r="X23652" s="4"/>
      <c r="AS23652" s="71"/>
    </row>
    <row r="23653" spans="1:45" ht="15" customHeight="1" x14ac:dyDescent="0.2">
      <c r="A23653" s="82"/>
      <c r="F23653" s="4"/>
      <c r="H23653" s="78"/>
      <c r="J23653" s="75"/>
      <c r="K23653" s="71"/>
      <c r="L23653" s="75"/>
      <c r="M23653" s="71"/>
      <c r="O23653" s="71"/>
      <c r="Q23653" s="71"/>
      <c r="V23653" s="4"/>
      <c r="X23653" s="4"/>
      <c r="AS23653" s="71"/>
    </row>
    <row r="23654" spans="1:45" ht="15" customHeight="1" x14ac:dyDescent="0.2">
      <c r="A23654" s="82"/>
      <c r="F23654" s="4"/>
      <c r="H23654" s="78"/>
      <c r="J23654" s="75"/>
      <c r="K23654" s="71"/>
      <c r="L23654" s="75"/>
      <c r="M23654" s="71"/>
      <c r="O23654" s="71"/>
      <c r="Q23654" s="71"/>
      <c r="V23654" s="4"/>
      <c r="X23654" s="4"/>
      <c r="AS23654" s="71"/>
    </row>
    <row r="23655" spans="1:45" ht="15" customHeight="1" x14ac:dyDescent="0.2">
      <c r="A23655" s="82"/>
      <c r="F23655" s="4"/>
      <c r="H23655" s="79"/>
      <c r="J23655" s="75"/>
      <c r="K23655" s="71"/>
      <c r="L23655" s="75"/>
      <c r="M23655" s="71"/>
      <c r="O23655" s="71"/>
      <c r="Q23655" s="71"/>
      <c r="V23655" s="4"/>
      <c r="X23655" s="4"/>
      <c r="AS23655" s="71"/>
    </row>
    <row r="23656" spans="1:45" ht="15" customHeight="1" x14ac:dyDescent="0.2">
      <c r="A23656" s="82"/>
      <c r="F23656" s="4"/>
      <c r="H23656" s="79"/>
      <c r="J23656" s="75"/>
      <c r="K23656" s="71"/>
      <c r="L23656" s="75"/>
      <c r="M23656" s="71"/>
      <c r="O23656" s="71"/>
      <c r="Q23656" s="71"/>
      <c r="V23656" s="4"/>
      <c r="X23656" s="4"/>
      <c r="AS23656" s="71"/>
    </row>
    <row r="23657" spans="1:45" ht="15" customHeight="1" x14ac:dyDescent="0.2">
      <c r="A23657" s="82"/>
      <c r="F23657" s="4"/>
      <c r="H23657" s="78"/>
      <c r="J23657" s="75"/>
      <c r="K23657" s="71"/>
      <c r="L23657" s="75"/>
      <c r="M23657" s="71"/>
      <c r="O23657" s="71"/>
      <c r="Q23657" s="71"/>
      <c r="V23657" s="4"/>
      <c r="X23657" s="4"/>
      <c r="AS23657" s="71"/>
    </row>
    <row r="23658" spans="1:45" ht="15" customHeight="1" x14ac:dyDescent="0.2">
      <c r="A23658" s="82"/>
      <c r="F23658" s="4"/>
      <c r="H23658" s="78"/>
      <c r="J23658" s="75"/>
      <c r="K23658" s="71"/>
      <c r="L23658" s="75"/>
      <c r="M23658" s="71"/>
      <c r="O23658" s="71"/>
      <c r="Q23658" s="71"/>
      <c r="V23658" s="4"/>
      <c r="X23658" s="4"/>
      <c r="AS23658" s="71"/>
    </row>
    <row r="23659" spans="1:45" ht="15" customHeight="1" x14ac:dyDescent="0.2">
      <c r="A23659" s="82"/>
      <c r="F23659" s="4"/>
      <c r="H23659" s="78"/>
      <c r="J23659" s="75"/>
      <c r="K23659" s="71"/>
      <c r="L23659" s="75"/>
      <c r="M23659" s="71"/>
      <c r="O23659" s="71"/>
      <c r="Q23659" s="71"/>
      <c r="V23659" s="4"/>
      <c r="X23659" s="4"/>
      <c r="AS23659" s="71"/>
    </row>
    <row r="23660" spans="1:45" ht="15" customHeight="1" x14ac:dyDescent="0.2">
      <c r="A23660" s="82"/>
      <c r="F23660" s="4"/>
      <c r="H23660" s="78"/>
      <c r="J23660" s="75"/>
      <c r="K23660" s="71"/>
      <c r="L23660" s="75"/>
      <c r="M23660" s="71"/>
      <c r="O23660" s="71"/>
      <c r="Q23660" s="71"/>
      <c r="V23660" s="4"/>
      <c r="X23660" s="4"/>
      <c r="AS23660" s="71"/>
    </row>
    <row r="23661" spans="1:45" ht="15" customHeight="1" x14ac:dyDescent="0.2">
      <c r="A23661" s="82"/>
      <c r="F23661" s="4"/>
      <c r="H23661" s="78"/>
      <c r="J23661" s="75"/>
      <c r="K23661" s="71"/>
      <c r="L23661" s="75"/>
      <c r="M23661" s="71"/>
      <c r="O23661" s="71"/>
      <c r="Q23661" s="71"/>
      <c r="V23661" s="4"/>
      <c r="X23661" s="4"/>
      <c r="AS23661" s="71"/>
    </row>
    <row r="23662" spans="1:45" ht="15" customHeight="1" x14ac:dyDescent="0.2">
      <c r="A23662" s="82"/>
      <c r="F23662" s="4"/>
      <c r="H23662" s="78"/>
      <c r="J23662" s="75"/>
      <c r="K23662" s="71"/>
      <c r="L23662" s="75"/>
      <c r="M23662" s="71"/>
      <c r="O23662" s="71"/>
      <c r="Q23662" s="71"/>
      <c r="V23662" s="4"/>
      <c r="X23662" s="4"/>
      <c r="AS23662" s="71"/>
    </row>
    <row r="23663" spans="1:45" ht="15" customHeight="1" x14ac:dyDescent="0.2">
      <c r="A23663" s="82"/>
      <c r="F23663" s="4"/>
      <c r="H23663" s="78"/>
      <c r="J23663" s="75"/>
      <c r="K23663" s="71"/>
      <c r="L23663" s="75"/>
      <c r="M23663" s="71"/>
      <c r="O23663" s="71"/>
      <c r="Q23663" s="71"/>
      <c r="V23663" s="4"/>
      <c r="X23663" s="4"/>
      <c r="AS23663" s="71"/>
    </row>
    <row r="23664" spans="1:45" ht="15" customHeight="1" x14ac:dyDescent="0.2">
      <c r="A23664" s="82"/>
      <c r="F23664" s="4"/>
      <c r="H23664" s="78"/>
      <c r="J23664" s="75"/>
      <c r="K23664" s="71"/>
      <c r="L23664" s="75"/>
      <c r="M23664" s="71"/>
      <c r="O23664" s="71"/>
      <c r="Q23664" s="71"/>
      <c r="V23664" s="4"/>
      <c r="X23664" s="4"/>
      <c r="AS23664" s="71"/>
    </row>
    <row r="23665" spans="1:45" ht="15" customHeight="1" x14ac:dyDescent="0.2">
      <c r="A23665" s="82"/>
      <c r="F23665" s="4"/>
      <c r="H23665" s="78"/>
      <c r="J23665" s="75"/>
      <c r="K23665" s="71"/>
      <c r="L23665" s="75"/>
      <c r="M23665" s="71"/>
      <c r="O23665" s="71"/>
      <c r="Q23665" s="71"/>
      <c r="V23665" s="4"/>
      <c r="X23665" s="4"/>
      <c r="AS23665" s="71"/>
    </row>
    <row r="23666" spans="1:45" ht="15" customHeight="1" x14ac:dyDescent="0.2">
      <c r="A23666" s="82"/>
      <c r="F23666" s="4"/>
      <c r="H23666" s="78"/>
      <c r="J23666" s="75"/>
      <c r="K23666" s="71"/>
      <c r="L23666" s="75"/>
      <c r="M23666" s="71"/>
      <c r="O23666" s="71"/>
      <c r="Q23666" s="71"/>
      <c r="V23666" s="4"/>
      <c r="X23666" s="4"/>
      <c r="AS23666" s="71"/>
    </row>
    <row r="23667" spans="1:45" ht="15" customHeight="1" x14ac:dyDescent="0.2">
      <c r="A23667" s="82"/>
      <c r="F23667" s="4"/>
      <c r="H23667" s="79"/>
      <c r="J23667" s="75"/>
      <c r="K23667" s="71"/>
      <c r="L23667" s="75"/>
      <c r="M23667" s="71"/>
      <c r="O23667" s="71"/>
      <c r="Q23667" s="71"/>
      <c r="V23667" s="4"/>
      <c r="X23667" s="4"/>
      <c r="AS23667" s="71"/>
    </row>
    <row r="23668" spans="1:45" ht="15" customHeight="1" x14ac:dyDescent="0.2">
      <c r="A23668" s="82"/>
      <c r="F23668" s="4"/>
      <c r="H23668" s="78"/>
      <c r="J23668" s="75"/>
      <c r="K23668" s="71"/>
      <c r="L23668" s="75"/>
      <c r="M23668" s="71"/>
      <c r="O23668" s="71"/>
      <c r="Q23668" s="71"/>
      <c r="V23668" s="4"/>
      <c r="X23668" s="4"/>
      <c r="AS23668" s="71"/>
    </row>
    <row r="23669" spans="1:45" ht="15" customHeight="1" x14ac:dyDescent="0.2">
      <c r="A23669" s="82"/>
      <c r="F23669" s="4"/>
      <c r="H23669" s="78"/>
      <c r="J23669" s="75"/>
      <c r="K23669" s="71"/>
      <c r="L23669" s="75"/>
      <c r="M23669" s="71"/>
      <c r="O23669" s="71"/>
      <c r="Q23669" s="71"/>
      <c r="V23669" s="4"/>
      <c r="X23669" s="4"/>
      <c r="AS23669" s="71"/>
    </row>
    <row r="23670" spans="1:45" ht="15" customHeight="1" x14ac:dyDescent="0.2">
      <c r="A23670" s="82"/>
      <c r="F23670" s="4"/>
      <c r="H23670" s="78"/>
      <c r="J23670" s="75"/>
      <c r="K23670" s="71"/>
      <c r="L23670" s="75"/>
      <c r="M23670" s="71"/>
      <c r="O23670" s="71"/>
      <c r="Q23670" s="71"/>
      <c r="V23670" s="4"/>
      <c r="X23670" s="4"/>
      <c r="AS23670" s="71"/>
    </row>
    <row r="23671" spans="1:45" ht="15" customHeight="1" x14ac:dyDescent="0.2">
      <c r="A23671" s="82"/>
      <c r="F23671" s="4"/>
      <c r="H23671" s="78"/>
      <c r="J23671" s="75"/>
      <c r="K23671" s="71"/>
      <c r="L23671" s="75"/>
      <c r="M23671" s="71"/>
      <c r="O23671" s="71"/>
      <c r="Q23671" s="71"/>
      <c r="V23671" s="4"/>
      <c r="X23671" s="4"/>
      <c r="AS23671" s="71"/>
    </row>
    <row r="23672" spans="1:45" ht="15" customHeight="1" x14ac:dyDescent="0.2">
      <c r="A23672" s="82"/>
      <c r="F23672" s="4"/>
      <c r="H23672" s="78"/>
      <c r="J23672" s="75"/>
      <c r="K23672" s="71"/>
      <c r="L23672" s="75"/>
      <c r="M23672" s="71"/>
      <c r="O23672" s="71"/>
      <c r="Q23672" s="71"/>
      <c r="V23672" s="4"/>
      <c r="X23672" s="4"/>
      <c r="AS23672" s="71"/>
    </row>
    <row r="23673" spans="1:45" ht="15" customHeight="1" x14ac:dyDescent="0.2">
      <c r="A23673" s="82"/>
      <c r="F23673" s="4"/>
      <c r="H23673" s="78"/>
      <c r="J23673" s="75"/>
      <c r="K23673" s="71"/>
      <c r="L23673" s="75"/>
      <c r="M23673" s="71"/>
      <c r="O23673" s="71"/>
      <c r="Q23673" s="71"/>
      <c r="V23673" s="4"/>
      <c r="X23673" s="4"/>
      <c r="AS23673" s="71"/>
    </row>
    <row r="23674" spans="1:45" ht="15" customHeight="1" x14ac:dyDescent="0.2">
      <c r="A23674" s="82"/>
      <c r="F23674" s="4"/>
      <c r="H23674" s="78"/>
      <c r="J23674" s="75"/>
      <c r="K23674" s="71"/>
      <c r="L23674" s="75"/>
      <c r="M23674" s="71"/>
      <c r="O23674" s="71"/>
      <c r="Q23674" s="71"/>
      <c r="V23674" s="4"/>
      <c r="X23674" s="4"/>
      <c r="AS23674" s="71"/>
    </row>
    <row r="23675" spans="1:45" ht="15" customHeight="1" x14ac:dyDescent="0.2">
      <c r="A23675" s="82"/>
      <c r="F23675" s="4"/>
      <c r="H23675" s="78"/>
      <c r="J23675" s="75"/>
      <c r="K23675" s="71"/>
      <c r="L23675" s="75"/>
      <c r="M23675" s="71"/>
      <c r="O23675" s="71"/>
      <c r="Q23675" s="71"/>
      <c r="V23675" s="4"/>
      <c r="X23675" s="4"/>
      <c r="AS23675" s="71"/>
    </row>
    <row r="23676" spans="1:45" ht="15" customHeight="1" x14ac:dyDescent="0.2">
      <c r="A23676" s="82"/>
      <c r="F23676" s="4"/>
      <c r="H23676" s="78"/>
      <c r="J23676" s="75"/>
      <c r="K23676" s="71"/>
      <c r="L23676" s="75"/>
      <c r="M23676" s="71"/>
      <c r="O23676" s="71"/>
      <c r="Q23676" s="71"/>
      <c r="V23676" s="4"/>
      <c r="X23676" s="4"/>
      <c r="AS23676" s="71"/>
    </row>
    <row r="23677" spans="1:45" ht="15" customHeight="1" x14ac:dyDescent="0.2">
      <c r="A23677" s="82"/>
      <c r="F23677" s="4"/>
      <c r="H23677" s="78"/>
      <c r="J23677" s="75"/>
      <c r="K23677" s="71"/>
      <c r="L23677" s="75"/>
      <c r="M23677" s="71"/>
      <c r="O23677" s="71"/>
      <c r="Q23677" s="71"/>
      <c r="V23677" s="4"/>
      <c r="X23677" s="4"/>
      <c r="AS23677" s="71"/>
    </row>
    <row r="23678" spans="1:45" ht="15" customHeight="1" x14ac:dyDescent="0.2">
      <c r="A23678" s="82"/>
      <c r="F23678" s="4"/>
      <c r="H23678" s="78"/>
      <c r="J23678" s="75"/>
      <c r="K23678" s="71"/>
      <c r="L23678" s="75"/>
      <c r="M23678" s="71"/>
      <c r="O23678" s="71"/>
      <c r="Q23678" s="71"/>
      <c r="V23678" s="4"/>
      <c r="X23678" s="4"/>
      <c r="AS23678" s="71"/>
    </row>
    <row r="23679" spans="1:45" ht="15" customHeight="1" x14ac:dyDescent="0.2">
      <c r="A23679" s="82"/>
      <c r="F23679" s="4"/>
      <c r="H23679" s="78"/>
      <c r="J23679" s="75"/>
      <c r="K23679" s="71"/>
      <c r="L23679" s="75"/>
      <c r="M23679" s="71"/>
      <c r="O23679" s="71"/>
      <c r="Q23679" s="71"/>
      <c r="V23679" s="4"/>
      <c r="X23679" s="4"/>
      <c r="AS23679" s="71"/>
    </row>
    <row r="23680" spans="1:45" ht="15" customHeight="1" x14ac:dyDescent="0.2">
      <c r="A23680" s="82"/>
      <c r="F23680" s="4"/>
      <c r="H23680" s="78"/>
      <c r="J23680" s="75"/>
      <c r="K23680" s="71"/>
      <c r="L23680" s="75"/>
      <c r="M23680" s="71"/>
      <c r="O23680" s="71"/>
      <c r="Q23680" s="71"/>
      <c r="V23680" s="4"/>
      <c r="X23680" s="4"/>
      <c r="AS23680" s="71"/>
    </row>
    <row r="23681" spans="1:45" ht="15" customHeight="1" x14ac:dyDescent="0.2">
      <c r="A23681" s="82"/>
      <c r="F23681" s="4"/>
      <c r="H23681" s="78"/>
      <c r="J23681" s="75"/>
      <c r="K23681" s="71"/>
      <c r="L23681" s="75"/>
      <c r="M23681" s="71"/>
      <c r="O23681" s="71"/>
      <c r="Q23681" s="71"/>
      <c r="V23681" s="4"/>
      <c r="X23681" s="4"/>
      <c r="AS23681" s="71"/>
    </row>
    <row r="23682" spans="1:45" ht="15" customHeight="1" x14ac:dyDescent="0.2">
      <c r="A23682" s="82"/>
      <c r="F23682" s="4"/>
      <c r="H23682" s="78"/>
      <c r="J23682" s="75"/>
      <c r="K23682" s="71"/>
      <c r="L23682" s="75"/>
      <c r="M23682" s="71"/>
      <c r="O23682" s="71"/>
      <c r="Q23682" s="71"/>
      <c r="V23682" s="4"/>
      <c r="X23682" s="4"/>
      <c r="AS23682" s="71"/>
    </row>
    <row r="23683" spans="1:45" ht="15" customHeight="1" x14ac:dyDescent="0.2">
      <c r="A23683" s="82"/>
      <c r="F23683" s="4"/>
      <c r="H23683" s="78"/>
      <c r="J23683" s="75"/>
      <c r="K23683" s="71"/>
      <c r="L23683" s="75"/>
      <c r="M23683" s="71"/>
      <c r="O23683" s="71"/>
      <c r="Q23683" s="71"/>
      <c r="V23683" s="4"/>
      <c r="X23683" s="4"/>
      <c r="AS23683" s="71"/>
    </row>
    <row r="23684" spans="1:45" ht="15" customHeight="1" x14ac:dyDescent="0.2">
      <c r="A23684" s="82"/>
      <c r="F23684" s="4"/>
      <c r="H23684" s="78"/>
      <c r="J23684" s="75"/>
      <c r="K23684" s="71"/>
      <c r="L23684" s="75"/>
      <c r="M23684" s="71"/>
      <c r="O23684" s="71"/>
      <c r="Q23684" s="71"/>
      <c r="V23684" s="4"/>
      <c r="X23684" s="4"/>
      <c r="AS23684" s="71"/>
    </row>
    <row r="23685" spans="1:45" ht="15" customHeight="1" x14ac:dyDescent="0.2">
      <c r="A23685" s="82"/>
      <c r="F23685" s="4"/>
      <c r="H23685" s="78"/>
      <c r="J23685" s="75"/>
      <c r="K23685" s="71"/>
      <c r="L23685" s="75"/>
      <c r="M23685" s="71"/>
      <c r="O23685" s="71"/>
      <c r="Q23685" s="71"/>
      <c r="V23685" s="4"/>
      <c r="X23685" s="4"/>
      <c r="AS23685" s="71"/>
    </row>
    <row r="23686" spans="1:45" ht="15" customHeight="1" x14ac:dyDescent="0.2">
      <c r="A23686" s="82"/>
      <c r="F23686" s="4"/>
      <c r="H23686" s="78"/>
      <c r="J23686" s="75"/>
      <c r="K23686" s="71"/>
      <c r="L23686" s="75"/>
      <c r="M23686" s="71"/>
      <c r="O23686" s="71"/>
      <c r="Q23686" s="71"/>
      <c r="V23686" s="4"/>
      <c r="X23686" s="4"/>
      <c r="AS23686" s="71"/>
    </row>
    <row r="23687" spans="1:45" ht="15" customHeight="1" x14ac:dyDescent="0.2">
      <c r="A23687" s="82"/>
      <c r="F23687" s="4"/>
      <c r="H23687" s="78"/>
      <c r="J23687" s="75"/>
      <c r="K23687" s="71"/>
      <c r="L23687" s="75"/>
      <c r="M23687" s="71"/>
      <c r="O23687" s="71"/>
      <c r="Q23687" s="71"/>
      <c r="V23687" s="4"/>
      <c r="X23687" s="4"/>
      <c r="AS23687" s="71"/>
    </row>
    <row r="23688" spans="1:45" ht="15" customHeight="1" x14ac:dyDescent="0.2">
      <c r="A23688" s="82"/>
      <c r="F23688" s="4"/>
      <c r="H23688" s="78"/>
      <c r="J23688" s="75"/>
      <c r="K23688" s="71"/>
      <c r="L23688" s="75"/>
      <c r="M23688" s="71"/>
      <c r="O23688" s="71"/>
      <c r="Q23688" s="71"/>
      <c r="V23688" s="4"/>
      <c r="X23688" s="4"/>
      <c r="AS23688" s="71"/>
    </row>
    <row r="23689" spans="1:45" ht="15" customHeight="1" x14ac:dyDescent="0.2">
      <c r="A23689" s="82"/>
      <c r="F23689" s="4"/>
      <c r="H23689" s="78"/>
      <c r="J23689" s="75"/>
      <c r="K23689" s="71"/>
      <c r="L23689" s="75"/>
      <c r="M23689" s="71"/>
      <c r="O23689" s="71"/>
      <c r="Q23689" s="71"/>
      <c r="V23689" s="4"/>
      <c r="X23689" s="4"/>
      <c r="AS23689" s="71"/>
    </row>
    <row r="23690" spans="1:45" ht="15" customHeight="1" x14ac:dyDescent="0.2">
      <c r="A23690" s="82"/>
      <c r="F23690" s="4"/>
      <c r="H23690" s="78"/>
      <c r="J23690" s="75"/>
      <c r="K23690" s="71"/>
      <c r="L23690" s="75"/>
      <c r="M23690" s="71"/>
      <c r="O23690" s="71"/>
      <c r="Q23690" s="71"/>
      <c r="V23690" s="4"/>
      <c r="X23690" s="4"/>
      <c r="AS23690" s="71"/>
    </row>
    <row r="23691" spans="1:45" ht="15" customHeight="1" x14ac:dyDescent="0.2">
      <c r="A23691" s="82"/>
      <c r="F23691" s="4"/>
      <c r="H23691" s="78"/>
      <c r="J23691" s="75"/>
      <c r="K23691" s="71"/>
      <c r="L23691" s="75"/>
      <c r="M23691" s="71"/>
      <c r="O23691" s="71"/>
      <c r="Q23691" s="71"/>
      <c r="V23691" s="4"/>
      <c r="X23691" s="4"/>
      <c r="AS23691" s="71"/>
    </row>
    <row r="23692" spans="1:45" ht="15" customHeight="1" x14ac:dyDescent="0.2">
      <c r="A23692" s="82"/>
      <c r="F23692" s="4"/>
      <c r="H23692" s="78"/>
      <c r="J23692" s="75"/>
      <c r="K23692" s="71"/>
      <c r="L23692" s="75"/>
      <c r="M23692" s="71"/>
      <c r="O23692" s="71"/>
      <c r="Q23692" s="71"/>
      <c r="V23692" s="4"/>
      <c r="X23692" s="4"/>
      <c r="AS23692" s="71"/>
    </row>
    <row r="23693" spans="1:45" ht="15" customHeight="1" x14ac:dyDescent="0.2">
      <c r="A23693" s="82"/>
      <c r="F23693" s="4"/>
      <c r="H23693" s="78"/>
      <c r="J23693" s="75"/>
      <c r="K23693" s="71"/>
      <c r="L23693" s="75"/>
      <c r="M23693" s="71"/>
      <c r="O23693" s="71"/>
      <c r="Q23693" s="71"/>
      <c r="V23693" s="4"/>
      <c r="X23693" s="4"/>
      <c r="AS23693" s="71"/>
    </row>
    <row r="23694" spans="1:45" ht="15" customHeight="1" x14ac:dyDescent="0.2">
      <c r="A23694" s="82"/>
      <c r="F23694" s="4"/>
      <c r="H23694" s="78"/>
      <c r="J23694" s="75"/>
      <c r="K23694" s="71"/>
      <c r="L23694" s="75"/>
      <c r="M23694" s="71"/>
      <c r="O23694" s="71"/>
      <c r="Q23694" s="71"/>
      <c r="V23694" s="4"/>
      <c r="X23694" s="4"/>
      <c r="AS23694" s="71"/>
    </row>
    <row r="23695" spans="1:45" ht="15" customHeight="1" x14ac:dyDescent="0.2">
      <c r="A23695" s="82"/>
      <c r="F23695" s="4"/>
      <c r="H23695" s="78"/>
      <c r="J23695" s="75"/>
      <c r="K23695" s="71"/>
      <c r="L23695" s="75"/>
      <c r="M23695" s="71"/>
      <c r="O23695" s="71"/>
      <c r="Q23695" s="71"/>
      <c r="V23695" s="4"/>
      <c r="X23695" s="4"/>
      <c r="AS23695" s="71"/>
    </row>
    <row r="23696" spans="1:45" ht="15" customHeight="1" x14ac:dyDescent="0.2">
      <c r="A23696" s="82"/>
      <c r="F23696" s="4"/>
      <c r="H23696" s="78"/>
      <c r="J23696" s="75"/>
      <c r="K23696" s="71"/>
      <c r="L23696" s="75"/>
      <c r="M23696" s="71"/>
      <c r="O23696" s="71"/>
      <c r="Q23696" s="71"/>
      <c r="V23696" s="4"/>
      <c r="X23696" s="4"/>
      <c r="AS23696" s="71"/>
    </row>
    <row r="23697" spans="1:45" ht="15" customHeight="1" x14ac:dyDescent="0.2">
      <c r="A23697" s="82"/>
      <c r="F23697" s="4"/>
      <c r="H23697" s="78"/>
      <c r="J23697" s="75"/>
      <c r="K23697" s="71"/>
      <c r="L23697" s="75"/>
      <c r="M23697" s="71"/>
      <c r="O23697" s="71"/>
      <c r="Q23697" s="71"/>
      <c r="V23697" s="4"/>
      <c r="X23697" s="4"/>
      <c r="AS23697" s="71"/>
    </row>
    <row r="23698" spans="1:45" ht="15" customHeight="1" x14ac:dyDescent="0.2">
      <c r="A23698" s="82"/>
      <c r="F23698" s="4"/>
      <c r="H23698" s="78"/>
      <c r="J23698" s="75"/>
      <c r="K23698" s="71"/>
      <c r="L23698" s="75"/>
      <c r="M23698" s="71"/>
      <c r="O23698" s="71"/>
      <c r="Q23698" s="71"/>
      <c r="V23698" s="4"/>
      <c r="X23698" s="4"/>
      <c r="AS23698" s="71"/>
    </row>
    <row r="23699" spans="1:45" ht="15" customHeight="1" x14ac:dyDescent="0.2">
      <c r="A23699" s="82"/>
      <c r="F23699" s="4"/>
      <c r="H23699" s="78"/>
      <c r="J23699" s="75"/>
      <c r="K23699" s="71"/>
      <c r="L23699" s="75"/>
      <c r="M23699" s="71"/>
      <c r="O23699" s="71"/>
      <c r="Q23699" s="71"/>
      <c r="V23699" s="4"/>
      <c r="X23699" s="4"/>
      <c r="AS23699" s="71"/>
    </row>
    <row r="23700" spans="1:45" ht="15" customHeight="1" x14ac:dyDescent="0.2">
      <c r="A23700" s="82"/>
      <c r="F23700" s="4"/>
      <c r="H23700" s="78"/>
      <c r="J23700" s="75"/>
      <c r="K23700" s="71"/>
      <c r="L23700" s="75"/>
      <c r="M23700" s="71"/>
      <c r="O23700" s="71"/>
      <c r="Q23700" s="71"/>
      <c r="V23700" s="4"/>
      <c r="X23700" s="4"/>
      <c r="AS23700" s="71"/>
    </row>
    <row r="23701" spans="1:45" ht="15" customHeight="1" x14ac:dyDescent="0.2">
      <c r="A23701" s="82"/>
      <c r="F23701" s="4"/>
      <c r="H23701" s="78"/>
      <c r="J23701" s="75"/>
      <c r="K23701" s="71"/>
      <c r="L23701" s="75"/>
      <c r="M23701" s="71"/>
      <c r="O23701" s="71"/>
      <c r="Q23701" s="71"/>
      <c r="V23701" s="4"/>
      <c r="X23701" s="4"/>
      <c r="AS23701" s="71"/>
    </row>
    <row r="23702" spans="1:45" ht="15" customHeight="1" x14ac:dyDescent="0.2">
      <c r="A23702" s="82"/>
      <c r="F23702" s="4"/>
      <c r="H23702" s="78"/>
      <c r="J23702" s="75"/>
      <c r="K23702" s="71"/>
      <c r="L23702" s="75"/>
      <c r="M23702" s="71"/>
      <c r="O23702" s="71"/>
      <c r="Q23702" s="71"/>
      <c r="V23702" s="4"/>
      <c r="X23702" s="4"/>
      <c r="AS23702" s="71"/>
    </row>
    <row r="23703" spans="1:45" ht="15" customHeight="1" x14ac:dyDescent="0.2">
      <c r="A23703" s="82"/>
      <c r="F23703" s="4"/>
      <c r="H23703" s="78"/>
      <c r="J23703" s="75"/>
      <c r="K23703" s="71"/>
      <c r="L23703" s="75"/>
      <c r="M23703" s="71"/>
      <c r="O23703" s="71"/>
      <c r="Q23703" s="71"/>
      <c r="V23703" s="4"/>
      <c r="X23703" s="4"/>
      <c r="AS23703" s="71"/>
    </row>
    <row r="23704" spans="1:45" ht="15" customHeight="1" x14ac:dyDescent="0.2">
      <c r="A23704" s="82"/>
      <c r="F23704" s="4"/>
      <c r="H23704" s="78"/>
      <c r="J23704" s="75"/>
      <c r="K23704" s="71"/>
      <c r="L23704" s="75"/>
      <c r="M23704" s="71"/>
      <c r="O23704" s="71"/>
      <c r="Q23704" s="71"/>
      <c r="V23704" s="4"/>
      <c r="X23704" s="4"/>
      <c r="AS23704" s="71"/>
    </row>
    <row r="23705" spans="1:45" ht="15" customHeight="1" x14ac:dyDescent="0.2">
      <c r="A23705" s="82"/>
      <c r="F23705" s="4"/>
      <c r="H23705" s="78"/>
      <c r="J23705" s="75"/>
      <c r="K23705" s="71"/>
      <c r="L23705" s="75"/>
      <c r="M23705" s="71"/>
      <c r="O23705" s="71"/>
      <c r="Q23705" s="71"/>
      <c r="V23705" s="4"/>
      <c r="X23705" s="4"/>
      <c r="AS23705" s="71"/>
    </row>
    <row r="23706" spans="1:45" ht="15" customHeight="1" x14ac:dyDescent="0.2">
      <c r="A23706" s="82"/>
      <c r="F23706" s="4"/>
      <c r="H23706" s="78"/>
      <c r="J23706" s="75"/>
      <c r="K23706" s="71"/>
      <c r="L23706" s="75"/>
      <c r="M23706" s="71"/>
      <c r="O23706" s="71"/>
      <c r="Q23706" s="71"/>
      <c r="V23706" s="4"/>
      <c r="X23706" s="4"/>
      <c r="AS23706" s="71"/>
    </row>
    <row r="23707" spans="1:45" ht="15" customHeight="1" x14ac:dyDescent="0.2">
      <c r="A23707" s="82"/>
      <c r="F23707" s="4"/>
      <c r="H23707" s="78"/>
      <c r="J23707" s="75"/>
      <c r="K23707" s="71"/>
      <c r="L23707" s="75"/>
      <c r="M23707" s="71"/>
      <c r="O23707" s="71"/>
      <c r="Q23707" s="71"/>
      <c r="V23707" s="4"/>
      <c r="X23707" s="4"/>
      <c r="AS23707" s="71"/>
    </row>
    <row r="23708" spans="1:45" ht="15" customHeight="1" x14ac:dyDescent="0.2">
      <c r="A23708" s="82"/>
      <c r="F23708" s="4"/>
      <c r="H23708" s="78"/>
      <c r="J23708" s="75"/>
      <c r="K23708" s="71"/>
      <c r="L23708" s="75"/>
      <c r="M23708" s="71"/>
      <c r="O23708" s="71"/>
      <c r="Q23708" s="71"/>
      <c r="V23708" s="4"/>
      <c r="X23708" s="4"/>
      <c r="AS23708" s="71"/>
    </row>
    <row r="23709" spans="1:45" ht="15" customHeight="1" x14ac:dyDescent="0.2">
      <c r="A23709" s="82"/>
      <c r="F23709" s="4"/>
      <c r="H23709" s="78"/>
      <c r="J23709" s="75"/>
      <c r="K23709" s="71"/>
      <c r="L23709" s="75"/>
      <c r="M23709" s="71"/>
      <c r="O23709" s="71"/>
      <c r="Q23709" s="71"/>
      <c r="V23709" s="4"/>
      <c r="X23709" s="4"/>
      <c r="AS23709" s="71"/>
    </row>
    <row r="23710" spans="1:45" ht="15" customHeight="1" x14ac:dyDescent="0.2">
      <c r="A23710" s="82"/>
      <c r="F23710" s="4"/>
      <c r="H23710" s="78"/>
      <c r="J23710" s="75"/>
      <c r="K23710" s="71"/>
      <c r="L23710" s="75"/>
      <c r="M23710" s="71"/>
      <c r="O23710" s="71"/>
      <c r="Q23710" s="71"/>
      <c r="V23710" s="4"/>
      <c r="X23710" s="4"/>
      <c r="AS23710" s="71"/>
    </row>
    <row r="23711" spans="1:45" ht="15" customHeight="1" x14ac:dyDescent="0.2">
      <c r="A23711" s="82"/>
      <c r="F23711" s="4"/>
      <c r="H23711" s="78"/>
      <c r="J23711" s="75"/>
      <c r="K23711" s="71"/>
      <c r="L23711" s="75"/>
      <c r="M23711" s="71"/>
      <c r="O23711" s="71"/>
      <c r="Q23711" s="71"/>
      <c r="V23711" s="4"/>
      <c r="X23711" s="4"/>
      <c r="AS23711" s="71"/>
    </row>
    <row r="23712" spans="1:45" ht="15" customHeight="1" x14ac:dyDescent="0.2">
      <c r="A23712" s="82"/>
      <c r="F23712" s="4"/>
      <c r="H23712" s="78"/>
      <c r="J23712" s="75"/>
      <c r="K23712" s="71"/>
      <c r="L23712" s="75"/>
      <c r="M23712" s="71"/>
      <c r="O23712" s="71"/>
      <c r="Q23712" s="71"/>
      <c r="V23712" s="4"/>
      <c r="X23712" s="4"/>
      <c r="AS23712" s="71"/>
    </row>
    <row r="23713" spans="1:45" ht="15" customHeight="1" x14ac:dyDescent="0.2">
      <c r="A23713" s="82"/>
      <c r="F23713" s="4"/>
      <c r="H23713" s="78"/>
      <c r="J23713" s="75"/>
      <c r="K23713" s="71"/>
      <c r="L23713" s="75"/>
      <c r="M23713" s="71"/>
      <c r="O23713" s="71"/>
      <c r="Q23713" s="71"/>
      <c r="V23713" s="4"/>
      <c r="X23713" s="4"/>
      <c r="AS23713" s="71"/>
    </row>
    <row r="23714" spans="1:45" ht="15" customHeight="1" x14ac:dyDescent="0.2">
      <c r="A23714" s="82"/>
      <c r="F23714" s="4"/>
      <c r="H23714" s="78"/>
      <c r="J23714" s="75"/>
      <c r="K23714" s="71"/>
      <c r="L23714" s="75"/>
      <c r="M23714" s="71"/>
      <c r="O23714" s="71"/>
      <c r="Q23714" s="71"/>
      <c r="V23714" s="4"/>
      <c r="X23714" s="4"/>
      <c r="AS23714" s="71"/>
    </row>
    <row r="23715" spans="1:45" ht="15" customHeight="1" x14ac:dyDescent="0.2">
      <c r="A23715" s="82"/>
      <c r="F23715" s="4"/>
      <c r="H23715" s="78"/>
      <c r="J23715" s="75"/>
      <c r="K23715" s="71"/>
      <c r="L23715" s="75"/>
      <c r="M23715" s="71"/>
      <c r="O23715" s="71"/>
      <c r="Q23715" s="71"/>
      <c r="V23715" s="4"/>
      <c r="X23715" s="4"/>
      <c r="AS23715" s="71"/>
    </row>
    <row r="23716" spans="1:45" ht="15" customHeight="1" x14ac:dyDescent="0.2">
      <c r="A23716" s="82"/>
      <c r="F23716" s="4"/>
      <c r="H23716" s="78"/>
      <c r="J23716" s="75"/>
      <c r="K23716" s="71"/>
      <c r="L23716" s="75"/>
      <c r="M23716" s="71"/>
      <c r="O23716" s="71"/>
      <c r="Q23716" s="71"/>
      <c r="V23716" s="4"/>
      <c r="X23716" s="4"/>
      <c r="AS23716" s="71"/>
    </row>
    <row r="23717" spans="1:45" ht="15" customHeight="1" x14ac:dyDescent="0.2">
      <c r="A23717" s="82"/>
      <c r="F23717" s="4"/>
      <c r="H23717" s="78"/>
      <c r="J23717" s="75"/>
      <c r="K23717" s="71"/>
      <c r="L23717" s="75"/>
      <c r="M23717" s="71"/>
      <c r="O23717" s="71"/>
      <c r="Q23717" s="71"/>
      <c r="V23717" s="4"/>
      <c r="X23717" s="4"/>
      <c r="AS23717" s="71"/>
    </row>
    <row r="23718" spans="1:45" ht="15" customHeight="1" x14ac:dyDescent="0.2">
      <c r="A23718" s="82"/>
      <c r="F23718" s="4"/>
      <c r="H23718" s="78"/>
      <c r="J23718" s="75"/>
      <c r="K23718" s="71"/>
      <c r="L23718" s="75"/>
      <c r="M23718" s="71"/>
      <c r="O23718" s="71"/>
      <c r="Q23718" s="71"/>
      <c r="V23718" s="4"/>
      <c r="X23718" s="4"/>
      <c r="AS23718" s="71"/>
    </row>
    <row r="23719" spans="1:45" ht="15" customHeight="1" x14ac:dyDescent="0.2">
      <c r="A23719" s="82"/>
      <c r="F23719" s="4"/>
      <c r="H23719" s="78"/>
      <c r="J23719" s="75"/>
      <c r="K23719" s="71"/>
      <c r="L23719" s="75"/>
      <c r="M23719" s="71"/>
      <c r="O23719" s="71"/>
      <c r="Q23719" s="71"/>
      <c r="V23719" s="4"/>
      <c r="X23719" s="4"/>
      <c r="AS23719" s="71"/>
    </row>
    <row r="23720" spans="1:45" ht="15" customHeight="1" x14ac:dyDescent="0.2">
      <c r="A23720" s="82"/>
      <c r="F23720" s="4"/>
      <c r="H23720" s="78"/>
      <c r="J23720" s="75"/>
      <c r="K23720" s="71"/>
      <c r="L23720" s="75"/>
      <c r="M23720" s="71"/>
      <c r="O23720" s="71"/>
      <c r="Q23720" s="71"/>
      <c r="V23720" s="4"/>
      <c r="X23720" s="4"/>
      <c r="AS23720" s="71"/>
    </row>
    <row r="23721" spans="1:45" ht="15" customHeight="1" x14ac:dyDescent="0.2">
      <c r="A23721" s="82"/>
      <c r="F23721" s="4"/>
      <c r="H23721" s="78"/>
      <c r="J23721" s="75"/>
      <c r="K23721" s="71"/>
      <c r="L23721" s="75"/>
      <c r="M23721" s="71"/>
      <c r="O23721" s="71"/>
      <c r="Q23721" s="71"/>
      <c r="V23721" s="4"/>
      <c r="X23721" s="4"/>
      <c r="AS23721" s="71"/>
    </row>
    <row r="23722" spans="1:45" ht="15" customHeight="1" x14ac:dyDescent="0.2">
      <c r="A23722" s="82"/>
      <c r="F23722" s="4"/>
      <c r="H23722" s="78"/>
      <c r="J23722" s="75"/>
      <c r="K23722" s="71"/>
      <c r="L23722" s="75"/>
      <c r="M23722" s="71"/>
      <c r="O23722" s="71"/>
      <c r="Q23722" s="71"/>
      <c r="V23722" s="4"/>
      <c r="X23722" s="4"/>
      <c r="AS23722" s="71"/>
    </row>
    <row r="23723" spans="1:45" ht="15" customHeight="1" x14ac:dyDescent="0.2">
      <c r="A23723" s="82"/>
      <c r="F23723" s="4"/>
      <c r="H23723" s="78"/>
      <c r="J23723" s="75"/>
      <c r="K23723" s="71"/>
      <c r="L23723" s="75"/>
      <c r="M23723" s="71"/>
      <c r="O23723" s="71"/>
      <c r="Q23723" s="71"/>
      <c r="V23723" s="4"/>
      <c r="X23723" s="4"/>
      <c r="AS23723" s="71"/>
    </row>
    <row r="23724" spans="1:45" ht="15" customHeight="1" x14ac:dyDescent="0.2">
      <c r="A23724" s="82"/>
      <c r="F23724" s="4"/>
      <c r="H23724" s="78"/>
      <c r="J23724" s="75"/>
      <c r="K23724" s="71"/>
      <c r="L23724" s="75"/>
      <c r="M23724" s="71"/>
      <c r="O23724" s="71"/>
      <c r="Q23724" s="71"/>
      <c r="V23724" s="4"/>
      <c r="X23724" s="4"/>
      <c r="AS23724" s="71"/>
    </row>
    <row r="23725" spans="1:45" ht="15" customHeight="1" x14ac:dyDescent="0.2">
      <c r="A23725" s="82"/>
      <c r="F23725" s="4"/>
      <c r="H23725" s="78"/>
      <c r="J23725" s="75"/>
      <c r="K23725" s="71"/>
      <c r="L23725" s="75"/>
      <c r="M23725" s="71"/>
      <c r="O23725" s="71"/>
      <c r="Q23725" s="71"/>
      <c r="V23725" s="4"/>
      <c r="X23725" s="4"/>
      <c r="AS23725" s="71"/>
    </row>
    <row r="23726" spans="1:45" ht="15" customHeight="1" x14ac:dyDescent="0.2">
      <c r="A23726" s="82"/>
      <c r="F23726" s="4"/>
      <c r="H23726" s="78"/>
      <c r="J23726" s="75"/>
      <c r="K23726" s="71"/>
      <c r="L23726" s="75"/>
      <c r="M23726" s="71"/>
      <c r="O23726" s="71"/>
      <c r="Q23726" s="71"/>
      <c r="V23726" s="4"/>
      <c r="X23726" s="4"/>
      <c r="AS23726" s="71"/>
    </row>
    <row r="23727" spans="1:45" ht="15" customHeight="1" x14ac:dyDescent="0.2">
      <c r="A23727" s="82"/>
      <c r="F23727" s="4"/>
      <c r="H23727" s="78"/>
      <c r="J23727" s="75"/>
      <c r="K23727" s="71"/>
      <c r="L23727" s="75"/>
      <c r="M23727" s="71"/>
      <c r="O23727" s="71"/>
      <c r="Q23727" s="71"/>
      <c r="V23727" s="4"/>
      <c r="X23727" s="4"/>
      <c r="AS23727" s="71"/>
    </row>
    <row r="23728" spans="1:45" ht="15" customHeight="1" x14ac:dyDescent="0.2">
      <c r="A23728" s="82"/>
      <c r="F23728" s="4"/>
      <c r="H23728" s="78"/>
      <c r="J23728" s="75"/>
      <c r="K23728" s="71"/>
      <c r="L23728" s="75"/>
      <c r="M23728" s="71"/>
      <c r="O23728" s="71"/>
      <c r="Q23728" s="71"/>
      <c r="V23728" s="4"/>
      <c r="X23728" s="4"/>
      <c r="AS23728" s="71"/>
    </row>
    <row r="23729" spans="1:45" ht="15" customHeight="1" x14ac:dyDescent="0.2">
      <c r="A23729" s="82"/>
      <c r="F23729" s="4"/>
      <c r="H23729" s="78"/>
      <c r="J23729" s="75"/>
      <c r="K23729" s="71"/>
      <c r="L23729" s="75"/>
      <c r="M23729" s="71"/>
      <c r="O23729" s="71"/>
      <c r="Q23729" s="71"/>
      <c r="V23729" s="4"/>
      <c r="X23729" s="4"/>
      <c r="AS23729" s="71"/>
    </row>
    <row r="23730" spans="1:45" ht="15" customHeight="1" x14ac:dyDescent="0.2">
      <c r="A23730" s="82"/>
      <c r="F23730" s="4"/>
      <c r="H23730" s="78"/>
      <c r="J23730" s="75"/>
      <c r="K23730" s="71"/>
      <c r="L23730" s="75"/>
      <c r="M23730" s="71"/>
      <c r="O23730" s="71"/>
      <c r="Q23730" s="71"/>
      <c r="V23730" s="4"/>
      <c r="X23730" s="4"/>
      <c r="AS23730" s="71"/>
    </row>
    <row r="23731" spans="1:45" ht="15" customHeight="1" x14ac:dyDescent="0.2">
      <c r="A23731" s="82"/>
      <c r="F23731" s="4"/>
      <c r="H23731" s="78"/>
      <c r="J23731" s="75"/>
      <c r="K23731" s="71"/>
      <c r="L23731" s="75"/>
      <c r="M23731" s="71"/>
      <c r="O23731" s="71"/>
      <c r="Q23731" s="71"/>
      <c r="V23731" s="4"/>
      <c r="X23731" s="4"/>
      <c r="AS23731" s="71"/>
    </row>
    <row r="23732" spans="1:45" ht="15" customHeight="1" x14ac:dyDescent="0.2">
      <c r="A23732" s="82"/>
      <c r="F23732" s="4"/>
      <c r="H23732" s="78"/>
      <c r="J23732" s="75"/>
      <c r="K23732" s="71"/>
      <c r="L23732" s="75"/>
      <c r="M23732" s="71"/>
      <c r="O23732" s="71"/>
      <c r="Q23732" s="71"/>
      <c r="V23732" s="4"/>
      <c r="X23732" s="4"/>
      <c r="AS23732" s="71"/>
    </row>
    <row r="23733" spans="1:45" ht="15" customHeight="1" x14ac:dyDescent="0.2">
      <c r="A23733" s="82"/>
      <c r="F23733" s="4"/>
      <c r="H23733" s="78"/>
      <c r="J23733" s="75"/>
      <c r="K23733" s="71"/>
      <c r="L23733" s="75"/>
      <c r="M23733" s="71"/>
      <c r="O23733" s="71"/>
      <c r="Q23733" s="71"/>
      <c r="V23733" s="4"/>
      <c r="X23733" s="4"/>
      <c r="AS23733" s="71"/>
    </row>
    <row r="23734" spans="1:45" ht="15" customHeight="1" x14ac:dyDescent="0.2">
      <c r="A23734" s="82"/>
      <c r="F23734" s="4"/>
      <c r="H23734" s="78"/>
      <c r="J23734" s="75"/>
      <c r="K23734" s="71"/>
      <c r="L23734" s="75"/>
      <c r="M23734" s="71"/>
      <c r="O23734" s="71"/>
      <c r="Q23734" s="71"/>
      <c r="V23734" s="4"/>
      <c r="X23734" s="4"/>
      <c r="AS23734" s="71"/>
    </row>
    <row r="23735" spans="1:45" ht="15" customHeight="1" x14ac:dyDescent="0.2">
      <c r="A23735" s="82"/>
      <c r="F23735" s="4"/>
      <c r="H23735" s="78"/>
      <c r="J23735" s="75"/>
      <c r="K23735" s="71"/>
      <c r="L23735" s="75"/>
      <c r="M23735" s="71"/>
      <c r="O23735" s="71"/>
      <c r="Q23735" s="71"/>
      <c r="V23735" s="4"/>
      <c r="X23735" s="4"/>
      <c r="AS23735" s="71"/>
    </row>
    <row r="23736" spans="1:45" ht="15" customHeight="1" x14ac:dyDescent="0.2">
      <c r="A23736" s="82"/>
      <c r="F23736" s="4"/>
      <c r="H23736" s="78"/>
      <c r="J23736" s="75"/>
      <c r="K23736" s="71"/>
      <c r="L23736" s="75"/>
      <c r="M23736" s="71"/>
      <c r="O23736" s="71"/>
      <c r="Q23736" s="71"/>
      <c r="V23736" s="4"/>
      <c r="X23736" s="4"/>
      <c r="AS23736" s="71"/>
    </row>
    <row r="23737" spans="1:45" ht="15" customHeight="1" x14ac:dyDescent="0.2">
      <c r="A23737" s="82"/>
      <c r="F23737" s="4"/>
      <c r="H23737" s="78"/>
      <c r="J23737" s="75"/>
      <c r="K23737" s="71"/>
      <c r="L23737" s="75"/>
      <c r="M23737" s="71"/>
      <c r="O23737" s="71"/>
      <c r="Q23737" s="71"/>
      <c r="V23737" s="4"/>
      <c r="X23737" s="4"/>
      <c r="AS23737" s="71"/>
    </row>
    <row r="23738" spans="1:45" ht="15" customHeight="1" x14ac:dyDescent="0.2">
      <c r="A23738" s="82"/>
      <c r="F23738" s="4"/>
      <c r="H23738" s="78"/>
      <c r="J23738" s="75"/>
      <c r="K23738" s="71"/>
      <c r="L23738" s="75"/>
      <c r="M23738" s="71"/>
      <c r="O23738" s="71"/>
      <c r="Q23738" s="71"/>
      <c r="V23738" s="4"/>
      <c r="X23738" s="4"/>
      <c r="AS23738" s="71"/>
    </row>
    <row r="23739" spans="1:45" ht="15" customHeight="1" x14ac:dyDescent="0.2">
      <c r="A23739" s="82"/>
      <c r="F23739" s="4"/>
      <c r="H23739" s="78"/>
      <c r="J23739" s="75"/>
      <c r="K23739" s="71"/>
      <c r="L23739" s="75"/>
      <c r="M23739" s="71"/>
      <c r="O23739" s="71"/>
      <c r="Q23739" s="71"/>
      <c r="V23739" s="4"/>
      <c r="X23739" s="4"/>
      <c r="AS23739" s="71"/>
    </row>
    <row r="23740" spans="1:45" ht="15" customHeight="1" x14ac:dyDescent="0.2">
      <c r="A23740" s="82"/>
      <c r="F23740" s="4"/>
      <c r="H23740" s="78"/>
      <c r="J23740" s="75"/>
      <c r="K23740" s="71"/>
      <c r="L23740" s="75"/>
      <c r="M23740" s="71"/>
      <c r="O23740" s="71"/>
      <c r="Q23740" s="71"/>
      <c r="V23740" s="4"/>
      <c r="X23740" s="4"/>
      <c r="AS23740" s="71"/>
    </row>
    <row r="23741" spans="1:45" ht="15" customHeight="1" x14ac:dyDescent="0.2">
      <c r="A23741" s="82"/>
      <c r="F23741" s="4"/>
      <c r="H23741" s="78"/>
      <c r="J23741" s="75"/>
      <c r="K23741" s="71"/>
      <c r="L23741" s="75"/>
      <c r="M23741" s="71"/>
      <c r="O23741" s="71"/>
      <c r="Q23741" s="71"/>
      <c r="V23741" s="4"/>
      <c r="X23741" s="4"/>
      <c r="AS23741" s="71"/>
    </row>
    <row r="23742" spans="1:45" ht="15" customHeight="1" x14ac:dyDescent="0.2">
      <c r="A23742" s="82"/>
      <c r="F23742" s="4"/>
      <c r="H23742" s="78"/>
      <c r="J23742" s="75"/>
      <c r="K23742" s="71"/>
      <c r="L23742" s="75"/>
      <c r="M23742" s="71"/>
      <c r="O23742" s="71"/>
      <c r="Q23742" s="71"/>
      <c r="V23742" s="4"/>
      <c r="X23742" s="4"/>
      <c r="AS23742" s="71"/>
    </row>
    <row r="23743" spans="1:45" ht="15" customHeight="1" x14ac:dyDescent="0.2">
      <c r="A23743" s="82"/>
      <c r="F23743" s="4"/>
      <c r="H23743" s="78"/>
      <c r="J23743" s="75"/>
      <c r="K23743" s="71"/>
      <c r="L23743" s="75"/>
      <c r="M23743" s="71"/>
      <c r="O23743" s="71"/>
      <c r="Q23743" s="71"/>
      <c r="V23743" s="4"/>
      <c r="X23743" s="4"/>
      <c r="AS23743" s="71"/>
    </row>
    <row r="23744" spans="1:45" ht="15" customHeight="1" x14ac:dyDescent="0.2">
      <c r="A23744" s="82"/>
      <c r="F23744" s="4"/>
      <c r="H23744" s="78"/>
      <c r="J23744" s="75"/>
      <c r="K23744" s="71"/>
      <c r="L23744" s="75"/>
      <c r="M23744" s="71"/>
      <c r="O23744" s="71"/>
      <c r="Q23744" s="71"/>
      <c r="V23744" s="4"/>
      <c r="X23744" s="4"/>
      <c r="AS23744" s="71"/>
    </row>
    <row r="23745" spans="1:45" ht="15" customHeight="1" x14ac:dyDescent="0.2">
      <c r="A23745" s="82"/>
      <c r="F23745" s="4"/>
      <c r="H23745" s="78"/>
      <c r="J23745" s="75"/>
      <c r="K23745" s="71"/>
      <c r="L23745" s="75"/>
      <c r="M23745" s="71"/>
      <c r="O23745" s="71"/>
      <c r="Q23745" s="71"/>
      <c r="V23745" s="4"/>
      <c r="X23745" s="4"/>
      <c r="AS23745" s="71"/>
    </row>
    <row r="23746" spans="1:45" ht="15" customHeight="1" x14ac:dyDescent="0.2">
      <c r="A23746" s="82"/>
      <c r="F23746" s="4"/>
      <c r="H23746" s="78"/>
      <c r="J23746" s="75"/>
      <c r="K23746" s="71"/>
      <c r="L23746" s="75"/>
      <c r="M23746" s="71"/>
      <c r="O23746" s="71"/>
      <c r="Q23746" s="71"/>
      <c r="V23746" s="4"/>
      <c r="X23746" s="4"/>
      <c r="AS23746" s="71"/>
    </row>
    <row r="23747" spans="1:45" ht="15" customHeight="1" x14ac:dyDescent="0.2">
      <c r="A23747" s="82"/>
      <c r="F23747" s="4"/>
      <c r="H23747" s="78"/>
      <c r="J23747" s="75"/>
      <c r="K23747" s="71"/>
      <c r="L23747" s="75"/>
      <c r="M23747" s="71"/>
      <c r="O23747" s="71"/>
      <c r="Q23747" s="71"/>
      <c r="V23747" s="4"/>
      <c r="X23747" s="4"/>
      <c r="AS23747" s="71"/>
    </row>
    <row r="23748" spans="1:45" ht="15" customHeight="1" x14ac:dyDescent="0.2">
      <c r="A23748" s="82"/>
      <c r="F23748" s="4"/>
      <c r="H23748" s="78"/>
      <c r="J23748" s="75"/>
      <c r="K23748" s="71"/>
      <c r="L23748" s="75"/>
      <c r="M23748" s="71"/>
      <c r="O23748" s="71"/>
      <c r="Q23748" s="71"/>
      <c r="V23748" s="4"/>
      <c r="X23748" s="4"/>
      <c r="AS23748" s="71"/>
    </row>
    <row r="23749" spans="1:45" ht="15" customHeight="1" x14ac:dyDescent="0.2">
      <c r="A23749" s="82"/>
      <c r="F23749" s="4"/>
      <c r="H23749" s="78"/>
      <c r="J23749" s="75"/>
      <c r="K23749" s="71"/>
      <c r="L23749" s="75"/>
      <c r="M23749" s="71"/>
      <c r="O23749" s="71"/>
      <c r="Q23749" s="71"/>
      <c r="V23749" s="4"/>
      <c r="X23749" s="4"/>
      <c r="AS23749" s="71"/>
    </row>
    <row r="23750" spans="1:45" ht="15" customHeight="1" x14ac:dyDescent="0.2">
      <c r="A23750" s="82"/>
      <c r="F23750" s="4"/>
      <c r="H23750" s="78"/>
      <c r="J23750" s="75"/>
      <c r="K23750" s="71"/>
      <c r="L23750" s="75"/>
      <c r="M23750" s="71"/>
      <c r="O23750" s="71"/>
      <c r="Q23750" s="71"/>
      <c r="V23750" s="4"/>
      <c r="X23750" s="4"/>
      <c r="AS23750" s="71"/>
    </row>
    <row r="23751" spans="1:45" ht="15" customHeight="1" x14ac:dyDescent="0.2">
      <c r="A23751" s="82"/>
      <c r="F23751" s="4"/>
      <c r="H23751" s="78"/>
      <c r="J23751" s="75"/>
      <c r="K23751" s="71"/>
      <c r="L23751" s="75"/>
      <c r="M23751" s="71"/>
      <c r="O23751" s="71"/>
      <c r="Q23751" s="71"/>
      <c r="V23751" s="4"/>
      <c r="X23751" s="4"/>
      <c r="AS23751" s="71"/>
    </row>
    <row r="23752" spans="1:45" ht="15" customHeight="1" x14ac:dyDescent="0.2">
      <c r="A23752" s="82"/>
      <c r="F23752" s="4"/>
      <c r="H23752" s="78"/>
      <c r="J23752" s="75"/>
      <c r="K23752" s="71"/>
      <c r="L23752" s="75"/>
      <c r="M23752" s="71"/>
      <c r="O23752" s="71"/>
      <c r="Q23752" s="71"/>
      <c r="V23752" s="4"/>
      <c r="X23752" s="4"/>
      <c r="AS23752" s="71"/>
    </row>
    <row r="23753" spans="1:45" ht="15" customHeight="1" x14ac:dyDescent="0.2">
      <c r="A23753" s="82"/>
      <c r="F23753" s="4"/>
      <c r="H23753" s="78"/>
      <c r="J23753" s="75"/>
      <c r="K23753" s="71"/>
      <c r="L23753" s="75"/>
      <c r="M23753" s="71"/>
      <c r="O23753" s="71"/>
      <c r="Q23753" s="71"/>
      <c r="V23753" s="4"/>
      <c r="X23753" s="4"/>
      <c r="AS23753" s="71"/>
    </row>
    <row r="23754" spans="1:45" ht="15" customHeight="1" x14ac:dyDescent="0.2">
      <c r="A23754" s="82"/>
      <c r="F23754" s="4"/>
      <c r="H23754" s="78"/>
      <c r="J23754" s="75"/>
      <c r="K23754" s="71"/>
      <c r="L23754" s="75"/>
      <c r="M23754" s="71"/>
      <c r="O23754" s="71"/>
      <c r="Q23754" s="71"/>
      <c r="V23754" s="4"/>
      <c r="X23754" s="4"/>
      <c r="AS23754" s="71"/>
    </row>
    <row r="23755" spans="1:45" ht="15" customHeight="1" x14ac:dyDescent="0.2">
      <c r="A23755" s="82"/>
      <c r="F23755" s="4"/>
      <c r="H23755" s="78"/>
      <c r="J23755" s="75"/>
      <c r="K23755" s="71"/>
      <c r="L23755" s="75"/>
      <c r="M23755" s="71"/>
      <c r="O23755" s="71"/>
      <c r="Q23755" s="71"/>
      <c r="V23755" s="4"/>
      <c r="X23755" s="4"/>
      <c r="AS23755" s="71"/>
    </row>
    <row r="23756" spans="1:45" ht="15" customHeight="1" x14ac:dyDescent="0.2">
      <c r="A23756" s="82"/>
      <c r="F23756" s="4"/>
      <c r="H23756" s="78"/>
      <c r="J23756" s="75"/>
      <c r="K23756" s="71"/>
      <c r="L23756" s="75"/>
      <c r="M23756" s="71"/>
      <c r="O23756" s="71"/>
      <c r="Q23756" s="71"/>
      <c r="V23756" s="4"/>
      <c r="X23756" s="4"/>
      <c r="AS23756" s="71"/>
    </row>
    <row r="23757" spans="1:45" ht="15" customHeight="1" x14ac:dyDescent="0.2">
      <c r="A23757" s="82"/>
      <c r="F23757" s="4"/>
      <c r="H23757" s="78"/>
      <c r="J23757" s="75"/>
      <c r="K23757" s="71"/>
      <c r="L23757" s="75"/>
      <c r="M23757" s="71"/>
      <c r="O23757" s="71"/>
      <c r="Q23757" s="71"/>
      <c r="V23757" s="4"/>
      <c r="X23757" s="4"/>
      <c r="AS23757" s="71"/>
    </row>
    <row r="23758" spans="1:45" ht="15" customHeight="1" x14ac:dyDescent="0.2">
      <c r="A23758" s="82"/>
      <c r="F23758" s="4"/>
      <c r="H23758" s="78"/>
      <c r="J23758" s="75"/>
      <c r="K23758" s="71"/>
      <c r="L23758" s="75"/>
      <c r="M23758" s="71"/>
      <c r="O23758" s="71"/>
      <c r="Q23758" s="71"/>
      <c r="V23758" s="4"/>
      <c r="X23758" s="4"/>
      <c r="AS23758" s="71"/>
    </row>
    <row r="23759" spans="1:45" ht="15" customHeight="1" x14ac:dyDescent="0.2">
      <c r="A23759" s="82"/>
      <c r="F23759" s="4"/>
      <c r="H23759" s="78"/>
      <c r="J23759" s="75"/>
      <c r="K23759" s="71"/>
      <c r="L23759" s="75"/>
      <c r="M23759" s="71"/>
      <c r="O23759" s="71"/>
      <c r="Q23759" s="71"/>
      <c r="V23759" s="4"/>
      <c r="X23759" s="4"/>
      <c r="AS23759" s="71"/>
    </row>
    <row r="23760" spans="1:45" ht="15" customHeight="1" x14ac:dyDescent="0.2">
      <c r="A23760" s="82"/>
      <c r="F23760" s="4"/>
      <c r="H23760" s="78"/>
      <c r="J23760" s="75"/>
      <c r="K23760" s="71"/>
      <c r="L23760" s="75"/>
      <c r="M23760" s="71"/>
      <c r="O23760" s="71"/>
      <c r="Q23760" s="71"/>
      <c r="V23760" s="4"/>
      <c r="X23760" s="4"/>
      <c r="AS23760" s="71"/>
    </row>
    <row r="23761" spans="1:45" ht="15" customHeight="1" x14ac:dyDescent="0.2">
      <c r="A23761" s="82"/>
      <c r="F23761" s="4"/>
      <c r="H23761" s="78"/>
      <c r="J23761" s="75"/>
      <c r="K23761" s="71"/>
      <c r="L23761" s="75"/>
      <c r="M23761" s="71"/>
      <c r="O23761" s="71"/>
      <c r="Q23761" s="71"/>
      <c r="V23761" s="4"/>
      <c r="X23761" s="4"/>
      <c r="AS23761" s="71"/>
    </row>
    <row r="23762" spans="1:45" ht="15" customHeight="1" x14ac:dyDescent="0.2">
      <c r="A23762" s="82"/>
      <c r="F23762" s="4"/>
      <c r="H23762" s="78"/>
      <c r="J23762" s="75"/>
      <c r="K23762" s="71"/>
      <c r="L23762" s="75"/>
      <c r="M23762" s="71"/>
      <c r="O23762" s="71"/>
      <c r="Q23762" s="71"/>
      <c r="V23762" s="4"/>
      <c r="X23762" s="4"/>
      <c r="AS23762" s="71"/>
    </row>
    <row r="23763" spans="1:45" ht="15" customHeight="1" x14ac:dyDescent="0.2">
      <c r="A23763" s="82"/>
      <c r="F23763" s="4"/>
      <c r="H23763" s="78"/>
      <c r="J23763" s="75"/>
      <c r="K23763" s="71"/>
      <c r="L23763" s="75"/>
      <c r="M23763" s="71"/>
      <c r="O23763" s="71"/>
      <c r="Q23763" s="71"/>
      <c r="V23763" s="4"/>
      <c r="X23763" s="4"/>
      <c r="AS23763" s="71"/>
    </row>
    <row r="23764" spans="1:45" ht="15" customHeight="1" x14ac:dyDescent="0.2">
      <c r="A23764" s="82"/>
      <c r="F23764" s="4"/>
      <c r="H23764" s="78"/>
      <c r="J23764" s="75"/>
      <c r="K23764" s="71"/>
      <c r="L23764" s="75"/>
      <c r="M23764" s="71"/>
      <c r="O23764" s="71"/>
      <c r="Q23764" s="71"/>
      <c r="V23764" s="4"/>
      <c r="X23764" s="4"/>
      <c r="AS23764" s="71"/>
    </row>
    <row r="23765" spans="1:45" ht="15" customHeight="1" x14ac:dyDescent="0.2">
      <c r="A23765" s="82"/>
      <c r="F23765" s="4"/>
      <c r="H23765" s="78"/>
      <c r="J23765" s="75"/>
      <c r="K23765" s="71"/>
      <c r="L23765" s="75"/>
      <c r="M23765" s="71"/>
      <c r="O23765" s="71"/>
      <c r="Q23765" s="71"/>
      <c r="V23765" s="4"/>
      <c r="X23765" s="4"/>
      <c r="AS23765" s="71"/>
    </row>
    <row r="23766" spans="1:45" ht="15" customHeight="1" x14ac:dyDescent="0.2">
      <c r="A23766" s="82"/>
      <c r="F23766" s="4"/>
      <c r="H23766" s="78"/>
      <c r="J23766" s="75"/>
      <c r="K23766" s="71"/>
      <c r="L23766" s="75"/>
      <c r="M23766" s="71"/>
      <c r="O23766" s="71"/>
      <c r="Q23766" s="71"/>
      <c r="V23766" s="4"/>
      <c r="X23766" s="4"/>
      <c r="AS23766" s="71"/>
    </row>
    <row r="23767" spans="1:45" ht="15" customHeight="1" x14ac:dyDescent="0.2">
      <c r="A23767" s="82"/>
      <c r="F23767" s="4"/>
      <c r="H23767" s="78"/>
      <c r="J23767" s="75"/>
      <c r="K23767" s="71"/>
      <c r="L23767" s="75"/>
      <c r="M23767" s="71"/>
      <c r="O23767" s="71"/>
      <c r="Q23767" s="71"/>
      <c r="V23767" s="4"/>
      <c r="X23767" s="4"/>
      <c r="AS23767" s="71"/>
    </row>
    <row r="23768" spans="1:45" ht="15" customHeight="1" x14ac:dyDescent="0.2">
      <c r="A23768" s="82"/>
      <c r="F23768" s="4"/>
      <c r="H23768" s="78"/>
      <c r="J23768" s="75"/>
      <c r="K23768" s="71"/>
      <c r="L23768" s="75"/>
      <c r="M23768" s="71"/>
      <c r="O23768" s="71"/>
      <c r="Q23768" s="71"/>
      <c r="V23768" s="4"/>
      <c r="X23768" s="4"/>
      <c r="AS23768" s="71"/>
    </row>
    <row r="23769" spans="1:45" ht="15" customHeight="1" x14ac:dyDescent="0.2">
      <c r="A23769" s="82"/>
      <c r="F23769" s="4"/>
      <c r="H23769" s="78"/>
      <c r="J23769" s="75"/>
      <c r="K23769" s="71"/>
      <c r="L23769" s="75"/>
      <c r="M23769" s="71"/>
      <c r="O23769" s="71"/>
      <c r="Q23769" s="71"/>
      <c r="V23769" s="4"/>
      <c r="X23769" s="4"/>
      <c r="AS23769" s="71"/>
    </row>
    <row r="23770" spans="1:45" ht="15" customHeight="1" x14ac:dyDescent="0.2">
      <c r="A23770" s="82"/>
      <c r="F23770" s="4"/>
      <c r="H23770" s="78"/>
      <c r="J23770" s="75"/>
      <c r="K23770" s="71"/>
      <c r="L23770" s="75"/>
      <c r="M23770" s="71"/>
      <c r="O23770" s="71"/>
      <c r="Q23770" s="71"/>
      <c r="V23770" s="4"/>
      <c r="X23770" s="4"/>
      <c r="AS23770" s="71"/>
    </row>
    <row r="23771" spans="1:45" ht="15" customHeight="1" x14ac:dyDescent="0.2">
      <c r="A23771" s="82"/>
      <c r="F23771" s="4"/>
      <c r="H23771" s="78"/>
      <c r="J23771" s="75"/>
      <c r="K23771" s="71"/>
      <c r="L23771" s="75"/>
      <c r="M23771" s="71"/>
      <c r="O23771" s="71"/>
      <c r="Q23771" s="71"/>
      <c r="V23771" s="4"/>
      <c r="X23771" s="4"/>
      <c r="AS23771" s="71"/>
    </row>
    <row r="23772" spans="1:45" ht="15" customHeight="1" x14ac:dyDescent="0.2">
      <c r="A23772" s="82"/>
      <c r="F23772" s="4"/>
      <c r="H23772" s="78"/>
      <c r="J23772" s="75"/>
      <c r="K23772" s="71"/>
      <c r="L23772" s="75"/>
      <c r="M23772" s="71"/>
      <c r="O23772" s="71"/>
      <c r="Q23772" s="71"/>
      <c r="V23772" s="4"/>
      <c r="X23772" s="4"/>
      <c r="AS23772" s="71"/>
    </row>
    <row r="23773" spans="1:45" ht="15" customHeight="1" x14ac:dyDescent="0.2">
      <c r="A23773" s="82"/>
      <c r="F23773" s="4"/>
      <c r="H23773" s="78"/>
      <c r="J23773" s="75"/>
      <c r="K23773" s="71"/>
      <c r="L23773" s="75"/>
      <c r="M23773" s="71"/>
      <c r="O23773" s="71"/>
      <c r="Q23773" s="71"/>
      <c r="V23773" s="4"/>
      <c r="X23773" s="4"/>
      <c r="AS23773" s="71"/>
    </row>
    <row r="23774" spans="1:45" ht="15" customHeight="1" x14ac:dyDescent="0.2">
      <c r="A23774" s="82"/>
      <c r="F23774" s="4"/>
      <c r="H23774" s="78"/>
      <c r="J23774" s="75"/>
      <c r="K23774" s="71"/>
      <c r="L23774" s="75"/>
      <c r="M23774" s="71"/>
      <c r="O23774" s="71"/>
      <c r="Q23774" s="71"/>
      <c r="V23774" s="4"/>
      <c r="X23774" s="4"/>
      <c r="AS23774" s="71"/>
    </row>
    <row r="23775" spans="1:45" ht="15" customHeight="1" x14ac:dyDescent="0.2">
      <c r="A23775" s="82"/>
      <c r="F23775" s="4"/>
      <c r="H23775" s="78"/>
      <c r="J23775" s="75"/>
      <c r="K23775" s="71"/>
      <c r="L23775" s="75"/>
      <c r="M23775" s="71"/>
      <c r="O23775" s="71"/>
      <c r="Q23775" s="71"/>
      <c r="V23775" s="4"/>
      <c r="X23775" s="4"/>
      <c r="AS23775" s="71"/>
    </row>
    <row r="23776" spans="1:45" ht="15" customHeight="1" x14ac:dyDescent="0.2">
      <c r="A23776" s="82"/>
      <c r="F23776" s="4"/>
      <c r="H23776" s="78"/>
      <c r="J23776" s="75"/>
      <c r="K23776" s="71"/>
      <c r="L23776" s="75"/>
      <c r="M23776" s="71"/>
      <c r="O23776" s="71"/>
      <c r="Q23776" s="71"/>
      <c r="V23776" s="4"/>
      <c r="X23776" s="4"/>
      <c r="AS23776" s="71"/>
    </row>
    <row r="23777" spans="1:45" ht="15" customHeight="1" x14ac:dyDescent="0.2">
      <c r="A23777" s="82"/>
      <c r="F23777" s="4"/>
      <c r="H23777" s="78"/>
      <c r="J23777" s="75"/>
      <c r="K23777" s="71"/>
      <c r="L23777" s="75"/>
      <c r="M23777" s="71"/>
      <c r="O23777" s="71"/>
      <c r="Q23777" s="71"/>
      <c r="V23777" s="4"/>
      <c r="X23777" s="4"/>
      <c r="AS23777" s="71"/>
    </row>
    <row r="23778" spans="1:45" ht="15" customHeight="1" x14ac:dyDescent="0.2">
      <c r="A23778" s="82"/>
      <c r="F23778" s="4"/>
      <c r="H23778" s="78"/>
      <c r="J23778" s="75"/>
      <c r="K23778" s="71"/>
      <c r="L23778" s="75"/>
      <c r="M23778" s="71"/>
      <c r="O23778" s="71"/>
      <c r="Q23778" s="71"/>
      <c r="V23778" s="4"/>
      <c r="X23778" s="4"/>
      <c r="AS23778" s="71"/>
    </row>
    <row r="23779" spans="1:45" ht="15" customHeight="1" x14ac:dyDescent="0.2">
      <c r="A23779" s="82"/>
      <c r="F23779" s="4"/>
      <c r="H23779" s="78"/>
      <c r="J23779" s="75"/>
      <c r="K23779" s="71"/>
      <c r="L23779" s="75"/>
      <c r="M23779" s="71"/>
      <c r="O23779" s="71"/>
      <c r="Q23779" s="71"/>
      <c r="V23779" s="4"/>
      <c r="X23779" s="4"/>
      <c r="AS23779" s="71"/>
    </row>
    <row r="23780" spans="1:45" ht="15" customHeight="1" x14ac:dyDescent="0.2">
      <c r="A23780" s="82"/>
      <c r="F23780" s="4"/>
      <c r="H23780" s="78"/>
      <c r="J23780" s="75"/>
      <c r="K23780" s="71"/>
      <c r="L23780" s="75"/>
      <c r="M23780" s="71"/>
      <c r="O23780" s="71"/>
      <c r="Q23780" s="71"/>
      <c r="V23780" s="4"/>
      <c r="X23780" s="4"/>
      <c r="AS23780" s="71"/>
    </row>
    <row r="23781" spans="1:45" ht="15" customHeight="1" x14ac:dyDescent="0.2">
      <c r="A23781" s="82"/>
      <c r="F23781" s="4"/>
      <c r="H23781" s="78"/>
      <c r="J23781" s="75"/>
      <c r="K23781" s="71"/>
      <c r="L23781" s="75"/>
      <c r="M23781" s="71"/>
      <c r="O23781" s="71"/>
      <c r="Q23781" s="71"/>
      <c r="V23781" s="4"/>
      <c r="X23781" s="4"/>
      <c r="AS23781" s="71"/>
    </row>
    <row r="23782" spans="1:45" ht="15" customHeight="1" x14ac:dyDescent="0.2">
      <c r="A23782" s="82"/>
      <c r="F23782" s="4"/>
      <c r="H23782" s="78"/>
      <c r="J23782" s="75"/>
      <c r="K23782" s="71"/>
      <c r="L23782" s="75"/>
      <c r="M23782" s="71"/>
      <c r="O23782" s="71"/>
      <c r="Q23782" s="71"/>
      <c r="V23782" s="4"/>
      <c r="X23782" s="4"/>
      <c r="AS23782" s="71"/>
    </row>
    <row r="23783" spans="1:45" ht="15" customHeight="1" x14ac:dyDescent="0.2">
      <c r="A23783" s="82"/>
      <c r="F23783" s="4"/>
      <c r="H23783" s="78"/>
      <c r="J23783" s="75"/>
      <c r="K23783" s="71"/>
      <c r="L23783" s="75"/>
      <c r="M23783" s="71"/>
      <c r="O23783" s="71"/>
      <c r="Q23783" s="71"/>
      <c r="V23783" s="4"/>
      <c r="X23783" s="4"/>
      <c r="AS23783" s="71"/>
    </row>
    <row r="23784" spans="1:45" ht="15" customHeight="1" x14ac:dyDescent="0.2">
      <c r="A23784" s="82"/>
      <c r="F23784" s="4"/>
      <c r="H23784" s="78"/>
      <c r="J23784" s="75"/>
      <c r="K23784" s="71"/>
      <c r="L23784" s="75"/>
      <c r="M23784" s="71"/>
      <c r="O23784" s="71"/>
      <c r="Q23784" s="71"/>
      <c r="V23784" s="4"/>
      <c r="X23784" s="4"/>
      <c r="AS23784" s="71"/>
    </row>
    <row r="23785" spans="1:45" ht="15" customHeight="1" x14ac:dyDescent="0.2">
      <c r="A23785" s="82"/>
      <c r="F23785" s="4"/>
      <c r="H23785" s="78"/>
      <c r="J23785" s="75"/>
      <c r="K23785" s="71"/>
      <c r="L23785" s="75"/>
      <c r="M23785" s="71"/>
      <c r="O23785" s="71"/>
      <c r="Q23785" s="71"/>
      <c r="V23785" s="4"/>
      <c r="X23785" s="4"/>
      <c r="AS23785" s="71"/>
    </row>
    <row r="23786" spans="1:45" ht="15" customHeight="1" x14ac:dyDescent="0.2">
      <c r="A23786" s="82"/>
      <c r="F23786" s="4"/>
      <c r="H23786" s="78"/>
      <c r="J23786" s="75"/>
      <c r="K23786" s="71"/>
      <c r="L23786" s="75"/>
      <c r="M23786" s="71"/>
      <c r="O23786" s="71"/>
      <c r="Q23786" s="71"/>
      <c r="V23786" s="4"/>
      <c r="X23786" s="4"/>
      <c r="AS23786" s="71"/>
    </row>
    <row r="23787" spans="1:45" ht="15" customHeight="1" x14ac:dyDescent="0.2">
      <c r="A23787" s="82"/>
      <c r="F23787" s="4"/>
      <c r="H23787" s="78"/>
      <c r="J23787" s="75"/>
      <c r="K23787" s="71"/>
      <c r="L23787" s="75"/>
      <c r="M23787" s="71"/>
      <c r="O23787" s="71"/>
      <c r="Q23787" s="71"/>
      <c r="V23787" s="4"/>
      <c r="X23787" s="4"/>
      <c r="AS23787" s="71"/>
    </row>
    <row r="23788" spans="1:45" ht="15" customHeight="1" x14ac:dyDescent="0.2">
      <c r="A23788" s="82"/>
      <c r="F23788" s="4"/>
      <c r="H23788" s="78"/>
      <c r="J23788" s="75"/>
      <c r="K23788" s="71"/>
      <c r="L23788" s="75"/>
      <c r="M23788" s="71"/>
      <c r="O23788" s="71"/>
      <c r="Q23788" s="71"/>
      <c r="V23788" s="4"/>
      <c r="X23788" s="4"/>
      <c r="AS23788" s="71"/>
    </row>
    <row r="23789" spans="1:45" ht="15" customHeight="1" x14ac:dyDescent="0.2">
      <c r="A23789" s="82"/>
      <c r="F23789" s="4"/>
      <c r="H23789" s="78"/>
      <c r="J23789" s="75"/>
      <c r="K23789" s="71"/>
      <c r="L23789" s="75"/>
      <c r="M23789" s="71"/>
      <c r="O23789" s="71"/>
      <c r="Q23789" s="71"/>
      <c r="V23789" s="4"/>
      <c r="X23789" s="4"/>
      <c r="AS23789" s="71"/>
    </row>
    <row r="23790" spans="1:45" ht="15" customHeight="1" x14ac:dyDescent="0.2">
      <c r="A23790" s="82"/>
      <c r="F23790" s="4"/>
      <c r="H23790" s="78"/>
      <c r="J23790" s="75"/>
      <c r="K23790" s="71"/>
      <c r="L23790" s="75"/>
      <c r="M23790" s="71"/>
      <c r="O23790" s="71"/>
      <c r="Q23790" s="71"/>
      <c r="V23790" s="4"/>
      <c r="X23790" s="4"/>
      <c r="AS23790" s="71"/>
    </row>
    <row r="23791" spans="1:45" ht="15" customHeight="1" x14ac:dyDescent="0.2">
      <c r="A23791" s="82"/>
      <c r="F23791" s="4"/>
      <c r="H23791" s="78"/>
      <c r="J23791" s="75"/>
      <c r="K23791" s="71"/>
      <c r="L23791" s="75"/>
      <c r="M23791" s="71"/>
      <c r="O23791" s="71"/>
      <c r="Q23791" s="71"/>
      <c r="V23791" s="4"/>
      <c r="X23791" s="4"/>
      <c r="AS23791" s="71"/>
    </row>
    <row r="23792" spans="1:45" ht="15" customHeight="1" x14ac:dyDescent="0.2">
      <c r="A23792" s="82"/>
      <c r="F23792" s="4"/>
      <c r="H23792" s="78"/>
      <c r="J23792" s="75"/>
      <c r="K23792" s="71"/>
      <c r="L23792" s="75"/>
      <c r="M23792" s="71"/>
      <c r="O23792" s="71"/>
      <c r="Q23792" s="71"/>
      <c r="V23792" s="4"/>
      <c r="X23792" s="4"/>
      <c r="AS23792" s="71"/>
    </row>
    <row r="23793" spans="1:45" ht="15" customHeight="1" x14ac:dyDescent="0.2">
      <c r="A23793" s="82"/>
      <c r="F23793" s="4"/>
      <c r="H23793" s="78"/>
      <c r="J23793" s="75"/>
      <c r="K23793" s="71"/>
      <c r="L23793" s="75"/>
      <c r="M23793" s="71"/>
      <c r="O23793" s="71"/>
      <c r="Q23793" s="71"/>
      <c r="V23793" s="4"/>
      <c r="X23793" s="4"/>
      <c r="AS23793" s="71"/>
    </row>
    <row r="23794" spans="1:45" ht="15" customHeight="1" x14ac:dyDescent="0.2">
      <c r="A23794" s="82"/>
      <c r="F23794" s="4"/>
      <c r="H23794" s="78"/>
      <c r="J23794" s="75"/>
      <c r="K23794" s="71"/>
      <c r="L23794" s="75"/>
      <c r="M23794" s="71"/>
      <c r="O23794" s="71"/>
      <c r="Q23794" s="71"/>
      <c r="V23794" s="4"/>
      <c r="X23794" s="4"/>
      <c r="AS23794" s="71"/>
    </row>
    <row r="23795" spans="1:45" ht="15" customHeight="1" x14ac:dyDescent="0.2">
      <c r="A23795" s="82"/>
      <c r="F23795" s="4"/>
      <c r="H23795" s="78"/>
      <c r="J23795" s="75"/>
      <c r="K23795" s="71"/>
      <c r="L23795" s="75"/>
      <c r="M23795" s="71"/>
      <c r="O23795" s="71"/>
      <c r="Q23795" s="71"/>
      <c r="V23795" s="4"/>
      <c r="X23795" s="4"/>
      <c r="AS23795" s="71"/>
    </row>
    <row r="23796" spans="1:45" ht="15" customHeight="1" x14ac:dyDescent="0.2">
      <c r="A23796" s="82"/>
      <c r="F23796" s="4"/>
      <c r="H23796" s="78"/>
      <c r="J23796" s="75"/>
      <c r="K23796" s="71"/>
      <c r="L23796" s="75"/>
      <c r="M23796" s="71"/>
      <c r="O23796" s="71"/>
      <c r="Q23796" s="71"/>
      <c r="V23796" s="4"/>
      <c r="X23796" s="4"/>
      <c r="AS23796" s="71"/>
    </row>
    <row r="23797" spans="1:45" ht="15" customHeight="1" x14ac:dyDescent="0.2">
      <c r="A23797" s="82"/>
      <c r="F23797" s="4"/>
      <c r="H23797" s="78"/>
      <c r="J23797" s="75"/>
      <c r="K23797" s="71"/>
      <c r="L23797" s="75"/>
      <c r="M23797" s="71"/>
      <c r="O23797" s="71"/>
      <c r="Q23797" s="71"/>
      <c r="V23797" s="4"/>
      <c r="X23797" s="4"/>
      <c r="AS23797" s="71"/>
    </row>
    <row r="23798" spans="1:45" ht="15" customHeight="1" x14ac:dyDescent="0.2">
      <c r="A23798" s="82"/>
      <c r="F23798" s="4"/>
      <c r="H23798" s="78"/>
      <c r="J23798" s="75"/>
      <c r="K23798" s="71"/>
      <c r="L23798" s="75"/>
      <c r="M23798" s="71"/>
      <c r="O23798" s="71"/>
      <c r="Q23798" s="71"/>
      <c r="V23798" s="4"/>
      <c r="X23798" s="4"/>
      <c r="AS23798" s="71"/>
    </row>
    <row r="23799" spans="1:45" ht="15" customHeight="1" x14ac:dyDescent="0.2">
      <c r="A23799" s="82"/>
      <c r="F23799" s="4"/>
      <c r="H23799" s="78"/>
      <c r="J23799" s="75"/>
      <c r="K23799" s="71"/>
      <c r="L23799" s="75"/>
      <c r="M23799" s="71"/>
      <c r="O23799" s="71"/>
      <c r="Q23799" s="71"/>
      <c r="V23799" s="4"/>
      <c r="X23799" s="4"/>
      <c r="AS23799" s="71"/>
    </row>
    <row r="23800" spans="1:45" ht="15" customHeight="1" x14ac:dyDescent="0.2">
      <c r="A23800" s="82"/>
      <c r="F23800" s="4"/>
      <c r="H23800" s="78"/>
      <c r="J23800" s="75"/>
      <c r="K23800" s="71"/>
      <c r="L23800" s="75"/>
      <c r="M23800" s="71"/>
      <c r="O23800" s="71"/>
      <c r="Q23800" s="71"/>
      <c r="V23800" s="4"/>
      <c r="X23800" s="4"/>
      <c r="AS23800" s="71"/>
    </row>
    <row r="23801" spans="1:45" ht="15" customHeight="1" x14ac:dyDescent="0.2">
      <c r="A23801" s="82"/>
      <c r="F23801" s="4"/>
      <c r="H23801" s="78"/>
      <c r="J23801" s="75"/>
      <c r="K23801" s="71"/>
      <c r="L23801" s="75"/>
      <c r="M23801" s="71"/>
      <c r="O23801" s="71"/>
      <c r="Q23801" s="71"/>
      <c r="V23801" s="4"/>
      <c r="X23801" s="4"/>
      <c r="AS23801" s="71"/>
    </row>
    <row r="23802" spans="1:45" ht="15" customHeight="1" x14ac:dyDescent="0.2">
      <c r="A23802" s="82"/>
      <c r="F23802" s="4"/>
      <c r="H23802" s="78"/>
      <c r="J23802" s="75"/>
      <c r="K23802" s="71"/>
      <c r="L23802" s="75"/>
      <c r="M23802" s="71"/>
      <c r="O23802" s="71"/>
      <c r="Q23802" s="71"/>
      <c r="V23802" s="4"/>
      <c r="X23802" s="4"/>
      <c r="AS23802" s="71"/>
    </row>
    <row r="23803" spans="1:45" ht="15" customHeight="1" x14ac:dyDescent="0.2">
      <c r="A23803" s="82"/>
      <c r="F23803" s="4"/>
      <c r="H23803" s="78"/>
      <c r="J23803" s="75"/>
      <c r="K23803" s="71"/>
      <c r="L23803" s="75"/>
      <c r="M23803" s="71"/>
      <c r="O23803" s="71"/>
      <c r="Q23803" s="71"/>
      <c r="V23803" s="4"/>
      <c r="X23803" s="4"/>
      <c r="AS23803" s="71"/>
    </row>
    <row r="23804" spans="1:45" ht="15" customHeight="1" x14ac:dyDescent="0.2">
      <c r="A23804" s="82"/>
      <c r="F23804" s="4"/>
      <c r="H23804" s="78"/>
      <c r="J23804" s="75"/>
      <c r="K23804" s="71"/>
      <c r="L23804" s="75"/>
      <c r="M23804" s="71"/>
      <c r="O23804" s="71"/>
      <c r="Q23804" s="71"/>
      <c r="V23804" s="4"/>
      <c r="X23804" s="4"/>
      <c r="AS23804" s="71"/>
    </row>
    <row r="23805" spans="1:45" ht="15" customHeight="1" x14ac:dyDescent="0.2">
      <c r="A23805" s="82"/>
      <c r="F23805" s="4"/>
      <c r="H23805" s="78"/>
      <c r="J23805" s="75"/>
      <c r="K23805" s="71"/>
      <c r="L23805" s="75"/>
      <c r="M23805" s="71"/>
      <c r="O23805" s="71"/>
      <c r="Q23805" s="71"/>
      <c r="V23805" s="4"/>
      <c r="X23805" s="4"/>
      <c r="AS23805" s="71"/>
    </row>
    <row r="23806" spans="1:45" ht="15" customHeight="1" x14ac:dyDescent="0.2">
      <c r="A23806" s="82"/>
      <c r="F23806" s="4"/>
      <c r="H23806" s="78"/>
      <c r="J23806" s="75"/>
      <c r="K23806" s="71"/>
      <c r="L23806" s="75"/>
      <c r="M23806" s="71"/>
      <c r="O23806" s="71"/>
      <c r="Q23806" s="71"/>
      <c r="V23806" s="4"/>
      <c r="X23806" s="4"/>
      <c r="AS23806" s="71"/>
    </row>
    <row r="23807" spans="1:45" ht="15" customHeight="1" x14ac:dyDescent="0.2">
      <c r="A23807" s="82"/>
      <c r="F23807" s="4"/>
      <c r="H23807" s="78"/>
      <c r="J23807" s="75"/>
      <c r="K23807" s="71"/>
      <c r="L23807" s="75"/>
      <c r="M23807" s="71"/>
      <c r="O23807" s="71"/>
      <c r="Q23807" s="71"/>
      <c r="V23807" s="4"/>
      <c r="X23807" s="4"/>
      <c r="AS23807" s="71"/>
    </row>
    <row r="23808" spans="1:45" ht="15" customHeight="1" x14ac:dyDescent="0.2">
      <c r="A23808" s="82"/>
      <c r="F23808" s="4"/>
      <c r="H23808" s="78"/>
      <c r="J23808" s="75"/>
      <c r="K23808" s="71"/>
      <c r="L23808" s="75"/>
      <c r="M23808" s="71"/>
      <c r="O23808" s="71"/>
      <c r="Q23808" s="71"/>
      <c r="V23808" s="4"/>
      <c r="X23808" s="4"/>
      <c r="AS23808" s="71"/>
    </row>
    <row r="23809" spans="1:45" ht="15" customHeight="1" x14ac:dyDescent="0.2">
      <c r="A23809" s="82"/>
      <c r="F23809" s="4"/>
      <c r="H23809" s="78"/>
      <c r="J23809" s="75"/>
      <c r="K23809" s="71"/>
      <c r="L23809" s="75"/>
      <c r="M23809" s="71"/>
      <c r="O23809" s="71"/>
      <c r="Q23809" s="71"/>
      <c r="V23809" s="4"/>
      <c r="X23809" s="4"/>
      <c r="AS23809" s="71"/>
    </row>
    <row r="23810" spans="1:45" ht="15" customHeight="1" x14ac:dyDescent="0.2">
      <c r="A23810" s="82"/>
      <c r="F23810" s="4"/>
      <c r="H23810" s="78"/>
      <c r="J23810" s="75"/>
      <c r="K23810" s="71"/>
      <c r="L23810" s="75"/>
      <c r="M23810" s="71"/>
      <c r="O23810" s="71"/>
      <c r="Q23810" s="71"/>
      <c r="V23810" s="4"/>
      <c r="X23810" s="4"/>
      <c r="AS23810" s="71"/>
    </row>
    <row r="23811" spans="1:45" ht="15" customHeight="1" x14ac:dyDescent="0.2">
      <c r="A23811" s="82"/>
      <c r="F23811" s="4"/>
      <c r="H23811" s="78"/>
      <c r="J23811" s="75"/>
      <c r="K23811" s="71"/>
      <c r="L23811" s="75"/>
      <c r="M23811" s="71"/>
      <c r="O23811" s="71"/>
      <c r="Q23811" s="71"/>
      <c r="V23811" s="4"/>
      <c r="X23811" s="4"/>
      <c r="AS23811" s="71"/>
    </row>
    <row r="23812" spans="1:45" ht="15" customHeight="1" x14ac:dyDescent="0.2">
      <c r="A23812" s="82"/>
      <c r="F23812" s="4"/>
      <c r="H23812" s="78"/>
      <c r="J23812" s="75"/>
      <c r="K23812" s="71"/>
      <c r="L23812" s="75"/>
      <c r="M23812" s="71"/>
      <c r="O23812" s="71"/>
      <c r="Q23812" s="71"/>
      <c r="V23812" s="4"/>
      <c r="X23812" s="4"/>
      <c r="AS23812" s="71"/>
    </row>
    <row r="23813" spans="1:45" ht="15" customHeight="1" x14ac:dyDescent="0.2">
      <c r="A23813" s="82"/>
      <c r="F23813" s="4"/>
      <c r="H23813" s="78"/>
      <c r="J23813" s="75"/>
      <c r="K23813" s="71"/>
      <c r="L23813" s="75"/>
      <c r="M23813" s="71"/>
      <c r="O23813" s="71"/>
      <c r="Q23813" s="71"/>
      <c r="V23813" s="4"/>
      <c r="X23813" s="4"/>
      <c r="AS23813" s="71"/>
    </row>
    <row r="23814" spans="1:45" ht="15" customHeight="1" x14ac:dyDescent="0.2">
      <c r="A23814" s="82"/>
      <c r="F23814" s="4"/>
      <c r="H23814" s="78"/>
      <c r="J23814" s="75"/>
      <c r="K23814" s="71"/>
      <c r="L23814" s="75"/>
      <c r="M23814" s="71"/>
      <c r="O23814" s="71"/>
      <c r="Q23814" s="71"/>
      <c r="V23814" s="4"/>
      <c r="X23814" s="4"/>
      <c r="AS23814" s="71"/>
    </row>
    <row r="23815" spans="1:45" ht="15" customHeight="1" x14ac:dyDescent="0.2">
      <c r="A23815" s="82"/>
      <c r="F23815" s="4"/>
      <c r="H23815" s="78"/>
      <c r="J23815" s="75"/>
      <c r="K23815" s="71"/>
      <c r="L23815" s="75"/>
      <c r="M23815" s="71"/>
      <c r="O23815" s="71"/>
      <c r="Q23815" s="71"/>
      <c r="V23815" s="4"/>
      <c r="X23815" s="4"/>
      <c r="AS23815" s="71"/>
    </row>
    <row r="23816" spans="1:45" ht="15" customHeight="1" x14ac:dyDescent="0.2">
      <c r="A23816" s="82"/>
      <c r="F23816" s="4"/>
      <c r="H23816" s="78"/>
      <c r="J23816" s="75"/>
      <c r="K23816" s="71"/>
      <c r="L23816" s="75"/>
      <c r="M23816" s="71"/>
      <c r="O23816" s="71"/>
      <c r="Q23816" s="71"/>
      <c r="V23816" s="4"/>
      <c r="X23816" s="4"/>
      <c r="AS23816" s="71"/>
    </row>
    <row r="23817" spans="1:45" ht="15" customHeight="1" x14ac:dyDescent="0.2">
      <c r="A23817" s="82"/>
      <c r="F23817" s="4"/>
      <c r="H23817" s="78"/>
      <c r="J23817" s="75"/>
      <c r="K23817" s="71"/>
      <c r="L23817" s="75"/>
      <c r="M23817" s="71"/>
      <c r="O23817" s="71"/>
      <c r="Q23817" s="71"/>
      <c r="V23817" s="4"/>
      <c r="X23817" s="4"/>
      <c r="AS23817" s="71"/>
    </row>
    <row r="23818" spans="1:45" ht="15" customHeight="1" x14ac:dyDescent="0.2">
      <c r="A23818" s="82"/>
      <c r="F23818" s="4"/>
      <c r="H23818" s="78"/>
      <c r="J23818" s="75"/>
      <c r="K23818" s="71"/>
      <c r="L23818" s="75"/>
      <c r="M23818" s="71"/>
      <c r="O23818" s="71"/>
      <c r="Q23818" s="71"/>
      <c r="V23818" s="4"/>
      <c r="X23818" s="4"/>
      <c r="AS23818" s="71"/>
    </row>
    <row r="23819" spans="1:45" ht="15" customHeight="1" x14ac:dyDescent="0.2">
      <c r="A23819" s="82"/>
      <c r="F23819" s="4"/>
      <c r="H23819" s="78"/>
      <c r="J23819" s="75"/>
      <c r="K23819" s="71"/>
      <c r="L23819" s="75"/>
      <c r="M23819" s="71"/>
      <c r="O23819" s="71"/>
      <c r="Q23819" s="71"/>
      <c r="V23819" s="4"/>
      <c r="X23819" s="4"/>
      <c r="AS23819" s="71"/>
    </row>
    <row r="23820" spans="1:45" ht="15" customHeight="1" x14ac:dyDescent="0.2">
      <c r="A23820" s="82"/>
      <c r="F23820" s="4"/>
      <c r="H23820" s="78"/>
      <c r="J23820" s="75"/>
      <c r="K23820" s="71"/>
      <c r="L23820" s="75"/>
      <c r="M23820" s="71"/>
      <c r="O23820" s="71"/>
      <c r="Q23820" s="71"/>
      <c r="V23820" s="4"/>
      <c r="X23820" s="4"/>
      <c r="AS23820" s="71"/>
    </row>
    <row r="23821" spans="1:45" ht="15" customHeight="1" x14ac:dyDescent="0.2">
      <c r="A23821" s="82"/>
      <c r="F23821" s="4"/>
      <c r="H23821" s="78"/>
      <c r="J23821" s="75"/>
      <c r="K23821" s="71"/>
      <c r="L23821" s="75"/>
      <c r="M23821" s="71"/>
      <c r="O23821" s="71"/>
      <c r="Q23821" s="71"/>
      <c r="V23821" s="4"/>
      <c r="X23821" s="4"/>
      <c r="AS23821" s="71"/>
    </row>
    <row r="23822" spans="1:45" ht="15" customHeight="1" x14ac:dyDescent="0.2">
      <c r="A23822" s="82"/>
      <c r="F23822" s="4"/>
      <c r="H23822" s="78"/>
      <c r="J23822" s="75"/>
      <c r="K23822" s="71"/>
      <c r="L23822" s="75"/>
      <c r="M23822" s="71"/>
      <c r="O23822" s="71"/>
      <c r="Q23822" s="71"/>
      <c r="V23822" s="4"/>
      <c r="X23822" s="4"/>
      <c r="AS23822" s="71"/>
    </row>
    <row r="23823" spans="1:45" ht="15" customHeight="1" x14ac:dyDescent="0.2">
      <c r="A23823" s="82"/>
      <c r="F23823" s="4"/>
      <c r="H23823" s="78"/>
      <c r="J23823" s="75"/>
      <c r="K23823" s="71"/>
      <c r="L23823" s="75"/>
      <c r="M23823" s="71"/>
      <c r="O23823" s="71"/>
      <c r="Q23823" s="71"/>
      <c r="V23823" s="4"/>
      <c r="X23823" s="4"/>
      <c r="AS23823" s="71"/>
    </row>
    <row r="23824" spans="1:45" ht="15" customHeight="1" x14ac:dyDescent="0.2">
      <c r="A23824" s="82"/>
      <c r="F23824" s="4"/>
      <c r="H23824" s="78"/>
      <c r="J23824" s="75"/>
      <c r="K23824" s="71"/>
      <c r="L23824" s="75"/>
      <c r="M23824" s="71"/>
      <c r="O23824" s="71"/>
      <c r="Q23824" s="71"/>
      <c r="V23824" s="4"/>
      <c r="X23824" s="4"/>
      <c r="AS23824" s="71"/>
    </row>
    <row r="23825" spans="1:45" ht="15" customHeight="1" x14ac:dyDescent="0.2">
      <c r="A23825" s="82"/>
      <c r="F23825" s="4"/>
      <c r="H23825" s="78"/>
      <c r="J23825" s="75"/>
      <c r="K23825" s="71"/>
      <c r="L23825" s="75"/>
      <c r="M23825" s="71"/>
      <c r="O23825" s="71"/>
      <c r="Q23825" s="71"/>
      <c r="V23825" s="4"/>
      <c r="X23825" s="4"/>
      <c r="AS23825" s="71"/>
    </row>
    <row r="23826" spans="1:45" ht="15" customHeight="1" x14ac:dyDescent="0.2">
      <c r="A23826" s="82"/>
      <c r="F23826" s="4"/>
      <c r="H23826" s="78"/>
      <c r="J23826" s="75"/>
      <c r="K23826" s="71"/>
      <c r="L23826" s="75"/>
      <c r="M23826" s="71"/>
      <c r="O23826" s="71"/>
      <c r="Q23826" s="71"/>
      <c r="V23826" s="4"/>
      <c r="X23826" s="4"/>
      <c r="AS23826" s="71"/>
    </row>
    <row r="23827" spans="1:45" ht="15" customHeight="1" x14ac:dyDescent="0.2">
      <c r="A23827" s="82"/>
      <c r="F23827" s="4"/>
      <c r="H23827" s="78"/>
      <c r="J23827" s="75"/>
      <c r="K23827" s="71"/>
      <c r="L23827" s="75"/>
      <c r="M23827" s="71"/>
      <c r="O23827" s="71"/>
      <c r="Q23827" s="71"/>
      <c r="V23827" s="4"/>
      <c r="X23827" s="4"/>
      <c r="AS23827" s="71"/>
    </row>
    <row r="23828" spans="1:45" ht="15" customHeight="1" x14ac:dyDescent="0.2">
      <c r="A23828" s="82"/>
      <c r="F23828" s="4"/>
      <c r="H23828" s="78"/>
      <c r="J23828" s="75"/>
      <c r="K23828" s="71"/>
      <c r="L23828" s="75"/>
      <c r="M23828" s="71"/>
      <c r="O23828" s="71"/>
      <c r="Q23828" s="71"/>
      <c r="V23828" s="4"/>
      <c r="X23828" s="4"/>
      <c r="AS23828" s="71"/>
    </row>
    <row r="23829" spans="1:45" ht="15" customHeight="1" x14ac:dyDescent="0.2">
      <c r="A23829" s="82"/>
      <c r="F23829" s="4"/>
      <c r="H23829" s="78"/>
      <c r="J23829" s="75"/>
      <c r="K23829" s="71"/>
      <c r="L23829" s="75"/>
      <c r="M23829" s="71"/>
      <c r="O23829" s="71"/>
      <c r="Q23829" s="71"/>
      <c r="V23829" s="4"/>
      <c r="X23829" s="4"/>
      <c r="AS23829" s="71"/>
    </row>
    <row r="23830" spans="1:45" ht="15" customHeight="1" x14ac:dyDescent="0.2">
      <c r="A23830" s="82"/>
      <c r="F23830" s="4"/>
      <c r="H23830" s="78"/>
      <c r="J23830" s="75"/>
      <c r="K23830" s="71"/>
      <c r="L23830" s="75"/>
      <c r="M23830" s="71"/>
      <c r="O23830" s="71"/>
      <c r="Q23830" s="71"/>
      <c r="V23830" s="4"/>
      <c r="X23830" s="4"/>
      <c r="AS23830" s="71"/>
    </row>
    <row r="23831" spans="1:45" ht="15" customHeight="1" x14ac:dyDescent="0.2">
      <c r="A23831" s="82"/>
      <c r="F23831" s="4"/>
      <c r="H23831" s="78"/>
      <c r="J23831" s="75"/>
      <c r="K23831" s="71"/>
      <c r="L23831" s="75"/>
      <c r="M23831" s="71"/>
      <c r="O23831" s="71"/>
      <c r="Q23831" s="71"/>
      <c r="V23831" s="4"/>
      <c r="X23831" s="4"/>
      <c r="AS23831" s="71"/>
    </row>
    <row r="23832" spans="1:45" ht="15" customHeight="1" x14ac:dyDescent="0.2">
      <c r="A23832" s="82"/>
      <c r="F23832" s="4"/>
      <c r="H23832" s="78"/>
      <c r="J23832" s="75"/>
      <c r="K23832" s="71"/>
      <c r="L23832" s="75"/>
      <c r="M23832" s="71"/>
      <c r="O23832" s="71"/>
      <c r="Q23832" s="71"/>
      <c r="V23832" s="4"/>
      <c r="X23832" s="4"/>
      <c r="AS23832" s="71"/>
    </row>
    <row r="23833" spans="1:45" ht="15" customHeight="1" x14ac:dyDescent="0.2">
      <c r="A23833" s="82"/>
      <c r="F23833" s="4"/>
      <c r="H23833" s="78"/>
      <c r="J23833" s="75"/>
      <c r="K23833" s="71"/>
      <c r="L23833" s="75"/>
      <c r="M23833" s="71"/>
      <c r="O23833" s="71"/>
      <c r="Q23833" s="71"/>
      <c r="V23833" s="4"/>
      <c r="X23833" s="4"/>
      <c r="AS23833" s="71"/>
    </row>
    <row r="23834" spans="1:45" ht="15" customHeight="1" x14ac:dyDescent="0.2">
      <c r="A23834" s="82"/>
      <c r="F23834" s="4"/>
      <c r="H23834" s="78"/>
      <c r="J23834" s="75"/>
      <c r="K23834" s="71"/>
      <c r="L23834" s="75"/>
      <c r="M23834" s="71"/>
      <c r="O23834" s="71"/>
      <c r="Q23834" s="71"/>
      <c r="V23834" s="4"/>
      <c r="X23834" s="4"/>
      <c r="AS23834" s="71"/>
    </row>
    <row r="23835" spans="1:45" ht="15" customHeight="1" x14ac:dyDescent="0.2">
      <c r="A23835" s="82"/>
      <c r="F23835" s="4"/>
      <c r="H23835" s="78"/>
      <c r="J23835" s="75"/>
      <c r="K23835" s="71"/>
      <c r="L23835" s="75"/>
      <c r="M23835" s="71"/>
      <c r="O23835" s="71"/>
      <c r="Q23835" s="71"/>
      <c r="V23835" s="4"/>
      <c r="X23835" s="4"/>
      <c r="AS23835" s="71"/>
    </row>
    <row r="23836" spans="1:45" ht="15" customHeight="1" x14ac:dyDescent="0.2">
      <c r="A23836" s="82"/>
      <c r="F23836" s="4"/>
      <c r="H23836" s="78"/>
      <c r="J23836" s="75"/>
      <c r="K23836" s="71"/>
      <c r="L23836" s="75"/>
      <c r="M23836" s="71"/>
      <c r="O23836" s="71"/>
      <c r="Q23836" s="71"/>
      <c r="V23836" s="4"/>
      <c r="X23836" s="4"/>
      <c r="AS23836" s="71"/>
    </row>
    <row r="23837" spans="1:45" ht="15" customHeight="1" x14ac:dyDescent="0.2">
      <c r="A23837" s="82"/>
      <c r="F23837" s="4"/>
      <c r="H23837" s="78"/>
      <c r="J23837" s="75"/>
      <c r="K23837" s="71"/>
      <c r="L23837" s="75"/>
      <c r="M23837" s="71"/>
      <c r="O23837" s="71"/>
      <c r="Q23837" s="71"/>
      <c r="V23837" s="4"/>
      <c r="X23837" s="4"/>
      <c r="AS23837" s="71"/>
    </row>
    <row r="23838" spans="1:45" ht="15" customHeight="1" x14ac:dyDescent="0.2">
      <c r="A23838" s="82"/>
      <c r="F23838" s="4"/>
      <c r="H23838" s="78"/>
      <c r="J23838" s="75"/>
      <c r="K23838" s="71"/>
      <c r="L23838" s="75"/>
      <c r="M23838" s="71"/>
      <c r="O23838" s="71"/>
      <c r="Q23838" s="71"/>
      <c r="V23838" s="4"/>
      <c r="X23838" s="4"/>
      <c r="AS23838" s="71"/>
    </row>
    <row r="23839" spans="1:45" ht="15" customHeight="1" x14ac:dyDescent="0.2">
      <c r="A23839" s="82"/>
      <c r="F23839" s="4"/>
      <c r="H23839" s="78"/>
      <c r="J23839" s="75"/>
      <c r="K23839" s="71"/>
      <c r="L23839" s="75"/>
      <c r="M23839" s="71"/>
      <c r="O23839" s="71"/>
      <c r="Q23839" s="71"/>
      <c r="V23839" s="4"/>
      <c r="X23839" s="4"/>
      <c r="AS23839" s="71"/>
    </row>
    <row r="23840" spans="1:45" ht="15" customHeight="1" x14ac:dyDescent="0.2">
      <c r="A23840" s="82"/>
      <c r="F23840" s="4"/>
      <c r="H23840" s="78"/>
      <c r="J23840" s="75"/>
      <c r="K23840" s="71"/>
      <c r="L23840" s="75"/>
      <c r="M23840" s="71"/>
      <c r="O23840" s="71"/>
      <c r="Q23840" s="71"/>
      <c r="V23840" s="4"/>
      <c r="X23840" s="4"/>
      <c r="AS23840" s="71"/>
    </row>
    <row r="23841" spans="1:45" ht="15" customHeight="1" x14ac:dyDescent="0.2">
      <c r="A23841" s="82"/>
      <c r="F23841" s="4"/>
      <c r="H23841" s="78"/>
      <c r="J23841" s="75"/>
      <c r="K23841" s="71"/>
      <c r="L23841" s="75"/>
      <c r="M23841" s="71"/>
      <c r="O23841" s="71"/>
      <c r="Q23841" s="71"/>
      <c r="V23841" s="4"/>
      <c r="X23841" s="4"/>
      <c r="AS23841" s="71"/>
    </row>
    <row r="23842" spans="1:45" ht="15" customHeight="1" x14ac:dyDescent="0.2">
      <c r="A23842" s="82"/>
      <c r="F23842" s="4"/>
      <c r="H23842" s="78"/>
      <c r="J23842" s="75"/>
      <c r="K23842" s="71"/>
      <c r="L23842" s="75"/>
      <c r="M23842" s="71"/>
      <c r="O23842" s="71"/>
      <c r="Q23842" s="71"/>
      <c r="V23842" s="4"/>
      <c r="X23842" s="4"/>
      <c r="AS23842" s="71"/>
    </row>
    <row r="23843" spans="1:45" ht="15" customHeight="1" x14ac:dyDescent="0.2">
      <c r="A23843" s="82"/>
      <c r="F23843" s="4"/>
      <c r="H23843" s="78"/>
      <c r="J23843" s="75"/>
      <c r="K23843" s="71"/>
      <c r="L23843" s="75"/>
      <c r="M23843" s="71"/>
      <c r="O23843" s="71"/>
      <c r="Q23843" s="71"/>
      <c r="V23843" s="4"/>
      <c r="X23843" s="4"/>
      <c r="AS23843" s="71"/>
    </row>
    <row r="23844" spans="1:45" ht="15" customHeight="1" x14ac:dyDescent="0.2">
      <c r="A23844" s="82"/>
      <c r="F23844" s="4"/>
      <c r="H23844" s="78"/>
      <c r="J23844" s="75"/>
      <c r="K23844" s="71"/>
      <c r="L23844" s="75"/>
      <c r="M23844" s="71"/>
      <c r="O23844" s="71"/>
      <c r="Q23844" s="71"/>
      <c r="V23844" s="4"/>
      <c r="X23844" s="4"/>
      <c r="AS23844" s="71"/>
    </row>
    <row r="23845" spans="1:45" ht="15" customHeight="1" x14ac:dyDescent="0.2">
      <c r="A23845" s="82"/>
      <c r="F23845" s="4"/>
      <c r="H23845" s="78"/>
      <c r="J23845" s="75"/>
      <c r="K23845" s="71"/>
      <c r="L23845" s="75"/>
      <c r="M23845" s="71"/>
      <c r="O23845" s="71"/>
      <c r="Q23845" s="71"/>
      <c r="V23845" s="4"/>
      <c r="X23845" s="4"/>
      <c r="AS23845" s="71"/>
    </row>
    <row r="23846" spans="1:45" ht="15" customHeight="1" x14ac:dyDescent="0.2">
      <c r="A23846" s="82"/>
      <c r="F23846" s="4"/>
      <c r="H23846" s="78"/>
      <c r="J23846" s="75"/>
      <c r="K23846" s="71"/>
      <c r="L23846" s="75"/>
      <c r="M23846" s="71"/>
      <c r="O23846" s="71"/>
      <c r="Q23846" s="71"/>
      <c r="V23846" s="4"/>
      <c r="X23846" s="4"/>
      <c r="AS23846" s="71"/>
    </row>
    <row r="23847" spans="1:45" ht="15" customHeight="1" x14ac:dyDescent="0.2">
      <c r="A23847" s="82"/>
      <c r="F23847" s="4"/>
      <c r="H23847" s="78"/>
      <c r="J23847" s="75"/>
      <c r="K23847" s="71"/>
      <c r="L23847" s="75"/>
      <c r="M23847" s="71"/>
      <c r="O23847" s="71"/>
      <c r="Q23847" s="71"/>
      <c r="V23847" s="4"/>
      <c r="X23847" s="4"/>
      <c r="AS23847" s="71"/>
    </row>
    <row r="23848" spans="1:45" ht="15" customHeight="1" x14ac:dyDescent="0.2">
      <c r="A23848" s="82"/>
      <c r="F23848" s="4"/>
      <c r="H23848" s="78"/>
      <c r="J23848" s="75"/>
      <c r="K23848" s="71"/>
      <c r="L23848" s="75"/>
      <c r="M23848" s="71"/>
      <c r="O23848" s="71"/>
      <c r="Q23848" s="71"/>
      <c r="V23848" s="4"/>
      <c r="X23848" s="4"/>
      <c r="AS23848" s="71"/>
    </row>
    <row r="23849" spans="1:45" ht="15" customHeight="1" x14ac:dyDescent="0.2">
      <c r="A23849" s="82"/>
      <c r="F23849" s="4"/>
      <c r="H23849" s="78"/>
      <c r="J23849" s="75"/>
      <c r="K23849" s="71"/>
      <c r="L23849" s="75"/>
      <c r="M23849" s="71"/>
      <c r="O23849" s="71"/>
      <c r="Q23849" s="71"/>
      <c r="V23849" s="4"/>
      <c r="X23849" s="4"/>
      <c r="AS23849" s="71"/>
    </row>
    <row r="23850" spans="1:45" ht="15" customHeight="1" x14ac:dyDescent="0.2">
      <c r="A23850" s="82"/>
      <c r="F23850" s="4"/>
      <c r="H23850" s="78"/>
      <c r="J23850" s="75"/>
      <c r="K23850" s="71"/>
      <c r="L23850" s="75"/>
      <c r="M23850" s="71"/>
      <c r="O23850" s="71"/>
      <c r="Q23850" s="71"/>
      <c r="V23850" s="4"/>
      <c r="X23850" s="4"/>
      <c r="AS23850" s="71"/>
    </row>
    <row r="23851" spans="1:45" ht="15" customHeight="1" x14ac:dyDescent="0.2">
      <c r="A23851" s="82"/>
      <c r="F23851" s="4"/>
      <c r="H23851" s="78"/>
      <c r="J23851" s="75"/>
      <c r="K23851" s="71"/>
      <c r="L23851" s="75"/>
      <c r="M23851" s="71"/>
      <c r="O23851" s="71"/>
      <c r="Q23851" s="71"/>
      <c r="V23851" s="4"/>
      <c r="X23851" s="4"/>
      <c r="AS23851" s="71"/>
    </row>
    <row r="23852" spans="1:45" ht="15" customHeight="1" x14ac:dyDescent="0.2">
      <c r="A23852" s="82"/>
      <c r="F23852" s="4"/>
      <c r="H23852" s="78"/>
      <c r="J23852" s="75"/>
      <c r="K23852" s="71"/>
      <c r="L23852" s="75"/>
      <c r="M23852" s="71"/>
      <c r="O23852" s="71"/>
      <c r="Q23852" s="71"/>
      <c r="V23852" s="4"/>
      <c r="X23852" s="4"/>
      <c r="AS23852" s="71"/>
    </row>
    <row r="23853" spans="1:45" ht="15" customHeight="1" x14ac:dyDescent="0.2">
      <c r="A23853" s="82"/>
      <c r="F23853" s="4"/>
      <c r="H23853" s="78"/>
      <c r="J23853" s="75"/>
      <c r="K23853" s="71"/>
      <c r="L23853" s="75"/>
      <c r="M23853" s="71"/>
      <c r="O23853" s="71"/>
      <c r="Q23853" s="71"/>
      <c r="V23853" s="4"/>
      <c r="X23853" s="4"/>
      <c r="AS23853" s="71"/>
    </row>
    <row r="23854" spans="1:45" ht="15" customHeight="1" x14ac:dyDescent="0.2">
      <c r="A23854" s="82"/>
      <c r="F23854" s="4"/>
      <c r="H23854" s="78"/>
      <c r="J23854" s="75"/>
      <c r="K23854" s="71"/>
      <c r="L23854" s="75"/>
      <c r="M23854" s="71"/>
      <c r="O23854" s="71"/>
      <c r="Q23854" s="71"/>
      <c r="V23854" s="4"/>
      <c r="X23854" s="4"/>
      <c r="AS23854" s="71"/>
    </row>
    <row r="23855" spans="1:45" ht="15" customHeight="1" x14ac:dyDescent="0.2">
      <c r="A23855" s="82"/>
      <c r="F23855" s="4"/>
      <c r="H23855" s="78"/>
      <c r="J23855" s="75"/>
      <c r="K23855" s="71"/>
      <c r="L23855" s="75"/>
      <c r="M23855" s="71"/>
      <c r="O23855" s="71"/>
      <c r="Q23855" s="71"/>
      <c r="V23855" s="4"/>
      <c r="X23855" s="4"/>
      <c r="AS23855" s="71"/>
    </row>
    <row r="23856" spans="1:45" ht="15" customHeight="1" x14ac:dyDescent="0.2">
      <c r="A23856" s="82"/>
      <c r="F23856" s="4"/>
      <c r="H23856" s="78"/>
      <c r="J23856" s="75"/>
      <c r="K23856" s="71"/>
      <c r="L23856" s="75"/>
      <c r="M23856" s="71"/>
      <c r="O23856" s="71"/>
      <c r="Q23856" s="71"/>
      <c r="V23856" s="4"/>
      <c r="X23856" s="4"/>
      <c r="AS23856" s="71"/>
    </row>
    <row r="23857" spans="1:45" ht="15" customHeight="1" x14ac:dyDescent="0.2">
      <c r="A23857" s="82"/>
      <c r="F23857" s="4"/>
      <c r="H23857" s="78"/>
      <c r="J23857" s="75"/>
      <c r="K23857" s="71"/>
      <c r="L23857" s="75"/>
      <c r="M23857" s="71"/>
      <c r="O23857" s="71"/>
      <c r="Q23857" s="71"/>
      <c r="V23857" s="4"/>
      <c r="X23857" s="4"/>
      <c r="AS23857" s="71"/>
    </row>
    <row r="23858" spans="1:45" ht="15" customHeight="1" x14ac:dyDescent="0.2">
      <c r="A23858" s="82"/>
      <c r="F23858" s="4"/>
      <c r="H23858" s="78"/>
      <c r="J23858" s="75"/>
      <c r="K23858" s="71"/>
      <c r="L23858" s="75"/>
      <c r="M23858" s="71"/>
      <c r="O23858" s="71"/>
      <c r="Q23858" s="71"/>
      <c r="V23858" s="4"/>
      <c r="X23858" s="4"/>
      <c r="AS23858" s="71"/>
    </row>
    <row r="23859" spans="1:45" ht="15" customHeight="1" x14ac:dyDescent="0.2">
      <c r="A23859" s="82"/>
      <c r="F23859" s="4"/>
      <c r="H23859" s="78"/>
      <c r="J23859" s="75"/>
      <c r="K23859" s="71"/>
      <c r="L23859" s="75"/>
      <c r="M23859" s="71"/>
      <c r="O23859" s="71"/>
      <c r="Q23859" s="71"/>
      <c r="V23859" s="4"/>
      <c r="X23859" s="4"/>
      <c r="AS23859" s="71"/>
    </row>
    <row r="23860" spans="1:45" ht="15" customHeight="1" x14ac:dyDescent="0.2">
      <c r="A23860" s="82"/>
      <c r="F23860" s="4"/>
      <c r="H23860" s="78"/>
      <c r="J23860" s="75"/>
      <c r="K23860" s="71"/>
      <c r="L23860" s="75"/>
      <c r="M23860" s="71"/>
      <c r="O23860" s="71"/>
      <c r="Q23860" s="71"/>
      <c r="V23860" s="4"/>
      <c r="X23860" s="4"/>
      <c r="AS23860" s="71"/>
    </row>
    <row r="23861" spans="1:45" ht="15" customHeight="1" x14ac:dyDescent="0.2">
      <c r="A23861" s="82"/>
      <c r="F23861" s="4"/>
      <c r="H23861" s="78"/>
      <c r="J23861" s="75"/>
      <c r="K23861" s="71"/>
      <c r="L23861" s="75"/>
      <c r="M23861" s="71"/>
      <c r="O23861" s="71"/>
      <c r="Q23861" s="71"/>
      <c r="V23861" s="4"/>
      <c r="X23861" s="4"/>
      <c r="AS23861" s="71"/>
    </row>
    <row r="23862" spans="1:45" ht="15" customHeight="1" x14ac:dyDescent="0.2">
      <c r="A23862" s="82"/>
      <c r="F23862" s="4"/>
      <c r="H23862" s="78"/>
      <c r="J23862" s="75"/>
      <c r="K23862" s="71"/>
      <c r="L23862" s="75"/>
      <c r="M23862" s="71"/>
      <c r="O23862" s="71"/>
      <c r="Q23862" s="71"/>
      <c r="V23862" s="4"/>
      <c r="X23862" s="4"/>
      <c r="AS23862" s="71"/>
    </row>
    <row r="23863" spans="1:45" ht="15" customHeight="1" x14ac:dyDescent="0.2">
      <c r="A23863" s="82"/>
      <c r="F23863" s="4"/>
      <c r="H23863" s="78"/>
      <c r="J23863" s="75"/>
      <c r="K23863" s="71"/>
      <c r="L23863" s="75"/>
      <c r="M23863" s="71"/>
      <c r="O23863" s="71"/>
      <c r="Q23863" s="71"/>
      <c r="V23863" s="4"/>
      <c r="X23863" s="4"/>
      <c r="AS23863" s="71"/>
    </row>
    <row r="23864" spans="1:45" ht="15" customHeight="1" x14ac:dyDescent="0.2">
      <c r="A23864" s="82"/>
      <c r="F23864" s="4"/>
      <c r="H23864" s="78"/>
      <c r="J23864" s="75"/>
      <c r="K23864" s="71"/>
      <c r="L23864" s="75"/>
      <c r="M23864" s="71"/>
      <c r="O23864" s="71"/>
      <c r="Q23864" s="71"/>
      <c r="V23864" s="4"/>
      <c r="X23864" s="4"/>
      <c r="AS23864" s="71"/>
    </row>
    <row r="23865" spans="1:45" ht="15" customHeight="1" x14ac:dyDescent="0.2">
      <c r="A23865" s="82"/>
      <c r="F23865" s="4"/>
      <c r="H23865" s="78"/>
      <c r="J23865" s="75"/>
      <c r="K23865" s="71"/>
      <c r="L23865" s="75"/>
      <c r="M23865" s="71"/>
      <c r="O23865" s="71"/>
      <c r="Q23865" s="71"/>
      <c r="V23865" s="4"/>
      <c r="X23865" s="4"/>
      <c r="AS23865" s="71"/>
    </row>
    <row r="23866" spans="1:45" ht="15" customHeight="1" x14ac:dyDescent="0.2">
      <c r="A23866" s="82"/>
      <c r="F23866" s="4"/>
      <c r="H23866" s="78"/>
      <c r="J23866" s="75"/>
      <c r="K23866" s="71"/>
      <c r="L23866" s="75"/>
      <c r="M23866" s="71"/>
      <c r="O23866" s="71"/>
      <c r="Q23866" s="71"/>
      <c r="V23866" s="4"/>
      <c r="X23866" s="4"/>
      <c r="AS23866" s="71"/>
    </row>
    <row r="23867" spans="1:45" ht="15" customHeight="1" x14ac:dyDescent="0.2">
      <c r="A23867" s="82"/>
      <c r="F23867" s="4"/>
      <c r="H23867" s="78"/>
      <c r="J23867" s="75"/>
      <c r="K23867" s="71"/>
      <c r="L23867" s="75"/>
      <c r="M23867" s="71"/>
      <c r="O23867" s="71"/>
      <c r="Q23867" s="71"/>
      <c r="V23867" s="4"/>
      <c r="X23867" s="4"/>
      <c r="AS23867" s="71"/>
    </row>
    <row r="23868" spans="1:45" ht="15" customHeight="1" x14ac:dyDescent="0.2">
      <c r="A23868" s="82"/>
      <c r="F23868" s="4"/>
      <c r="H23868" s="78"/>
      <c r="J23868" s="75"/>
      <c r="K23868" s="71"/>
      <c r="L23868" s="75"/>
      <c r="M23868" s="71"/>
      <c r="O23868" s="71"/>
      <c r="Q23868" s="71"/>
      <c r="V23868" s="4"/>
      <c r="X23868" s="4"/>
      <c r="AS23868" s="71"/>
    </row>
    <row r="23869" spans="1:45" ht="15" customHeight="1" x14ac:dyDescent="0.2">
      <c r="A23869" s="82"/>
      <c r="F23869" s="4"/>
      <c r="H23869" s="78"/>
      <c r="J23869" s="75"/>
      <c r="K23869" s="71"/>
      <c r="L23869" s="75"/>
      <c r="M23869" s="71"/>
      <c r="O23869" s="71"/>
      <c r="Q23869" s="71"/>
      <c r="V23869" s="4"/>
      <c r="X23869" s="4"/>
      <c r="AS23869" s="71"/>
    </row>
    <row r="23870" spans="1:45" ht="15" customHeight="1" x14ac:dyDescent="0.2">
      <c r="A23870" s="82"/>
      <c r="F23870" s="4"/>
      <c r="H23870" s="78"/>
      <c r="J23870" s="75"/>
      <c r="K23870" s="71"/>
      <c r="L23870" s="75"/>
      <c r="M23870" s="71"/>
      <c r="O23870" s="71"/>
      <c r="Q23870" s="71"/>
      <c r="V23870" s="4"/>
      <c r="X23870" s="4"/>
      <c r="AS23870" s="71"/>
    </row>
    <row r="23871" spans="1:45" ht="15" customHeight="1" x14ac:dyDescent="0.2">
      <c r="A23871" s="82"/>
      <c r="F23871" s="4"/>
      <c r="H23871" s="78"/>
      <c r="J23871" s="75"/>
      <c r="K23871" s="71"/>
      <c r="L23871" s="75"/>
      <c r="M23871" s="71"/>
      <c r="O23871" s="71"/>
      <c r="Q23871" s="71"/>
      <c r="V23871" s="4"/>
      <c r="X23871" s="4"/>
      <c r="AS23871" s="71"/>
    </row>
    <row r="23872" spans="1:45" ht="15" customHeight="1" x14ac:dyDescent="0.2">
      <c r="A23872" s="82"/>
      <c r="F23872" s="4"/>
      <c r="H23872" s="78"/>
      <c r="J23872" s="75"/>
      <c r="K23872" s="71"/>
      <c r="L23872" s="75"/>
      <c r="M23872" s="71"/>
      <c r="O23872" s="71"/>
      <c r="Q23872" s="71"/>
      <c r="V23872" s="4"/>
      <c r="X23872" s="4"/>
      <c r="AS23872" s="71"/>
    </row>
    <row r="23873" spans="1:45" ht="15" customHeight="1" x14ac:dyDescent="0.2">
      <c r="A23873" s="82"/>
      <c r="F23873" s="4"/>
      <c r="H23873" s="78"/>
      <c r="J23873" s="75"/>
      <c r="K23873" s="71"/>
      <c r="L23873" s="75"/>
      <c r="M23873" s="71"/>
      <c r="O23873" s="71"/>
      <c r="Q23873" s="71"/>
      <c r="V23873" s="4"/>
      <c r="X23873" s="4"/>
      <c r="AS23873" s="71"/>
    </row>
    <row r="23874" spans="1:45" ht="15" customHeight="1" x14ac:dyDescent="0.2">
      <c r="A23874" s="82"/>
      <c r="F23874" s="4"/>
      <c r="H23874" s="78"/>
      <c r="J23874" s="75"/>
      <c r="K23874" s="71"/>
      <c r="L23874" s="75"/>
      <c r="M23874" s="71"/>
      <c r="O23874" s="71"/>
      <c r="Q23874" s="71"/>
      <c r="V23874" s="4"/>
      <c r="X23874" s="4"/>
      <c r="AS23874" s="71"/>
    </row>
    <row r="23875" spans="1:45" ht="15" customHeight="1" x14ac:dyDescent="0.2">
      <c r="A23875" s="82"/>
      <c r="F23875" s="4"/>
      <c r="H23875" s="78"/>
      <c r="J23875" s="75"/>
      <c r="K23875" s="71"/>
      <c r="L23875" s="75"/>
      <c r="M23875" s="71"/>
      <c r="O23875" s="71"/>
      <c r="Q23875" s="71"/>
      <c r="V23875" s="4"/>
      <c r="X23875" s="4"/>
      <c r="AS23875" s="71"/>
    </row>
    <row r="23876" spans="1:45" ht="15" customHeight="1" x14ac:dyDescent="0.2">
      <c r="A23876" s="82"/>
      <c r="F23876" s="4"/>
      <c r="H23876" s="78"/>
      <c r="J23876" s="75"/>
      <c r="K23876" s="71"/>
      <c r="L23876" s="75"/>
      <c r="M23876" s="71"/>
      <c r="O23876" s="71"/>
      <c r="Q23876" s="71"/>
      <c r="V23876" s="4"/>
      <c r="X23876" s="4"/>
      <c r="AS23876" s="71"/>
    </row>
    <row r="23877" spans="1:45" ht="15" customHeight="1" x14ac:dyDescent="0.2">
      <c r="A23877" s="82"/>
      <c r="F23877" s="4"/>
      <c r="H23877" s="78"/>
      <c r="J23877" s="75"/>
      <c r="K23877" s="71"/>
      <c r="L23877" s="75"/>
      <c r="M23877" s="71"/>
      <c r="O23877" s="71"/>
      <c r="Q23877" s="71"/>
      <c r="V23877" s="4"/>
      <c r="X23877" s="4"/>
      <c r="AS23877" s="71"/>
    </row>
    <row r="23878" spans="1:45" ht="15" customHeight="1" x14ac:dyDescent="0.2">
      <c r="A23878" s="82"/>
      <c r="F23878" s="4"/>
      <c r="H23878" s="78"/>
      <c r="J23878" s="75"/>
      <c r="K23878" s="71"/>
      <c r="L23878" s="75"/>
      <c r="M23878" s="71"/>
      <c r="O23878" s="71"/>
      <c r="Q23878" s="71"/>
      <c r="V23878" s="4"/>
      <c r="X23878" s="4"/>
      <c r="AS23878" s="71"/>
    </row>
    <row r="23879" spans="1:45" ht="15" customHeight="1" x14ac:dyDescent="0.2">
      <c r="A23879" s="82"/>
      <c r="F23879" s="4"/>
      <c r="H23879" s="78"/>
      <c r="J23879" s="75"/>
      <c r="K23879" s="71"/>
      <c r="L23879" s="75"/>
      <c r="M23879" s="71"/>
      <c r="O23879" s="71"/>
      <c r="Q23879" s="71"/>
      <c r="V23879" s="4"/>
      <c r="X23879" s="4"/>
      <c r="AS23879" s="71"/>
    </row>
    <row r="23880" spans="1:45" ht="15" customHeight="1" x14ac:dyDescent="0.2">
      <c r="A23880" s="82"/>
      <c r="F23880" s="4"/>
      <c r="H23880" s="78"/>
      <c r="J23880" s="75"/>
      <c r="K23880" s="71"/>
      <c r="L23880" s="75"/>
      <c r="M23880" s="71"/>
      <c r="O23880" s="71"/>
      <c r="Q23880" s="71"/>
      <c r="V23880" s="4"/>
      <c r="X23880" s="4"/>
      <c r="AS23880" s="71"/>
    </row>
    <row r="23881" spans="1:45" ht="15" customHeight="1" x14ac:dyDescent="0.2">
      <c r="A23881" s="82"/>
      <c r="F23881" s="4"/>
      <c r="H23881" s="78"/>
      <c r="J23881" s="75"/>
      <c r="K23881" s="71"/>
      <c r="L23881" s="75"/>
      <c r="M23881" s="71"/>
      <c r="O23881" s="71"/>
      <c r="Q23881" s="71"/>
      <c r="V23881" s="4"/>
      <c r="X23881" s="4"/>
      <c r="AS23881" s="71"/>
    </row>
    <row r="23882" spans="1:45" ht="15" customHeight="1" x14ac:dyDescent="0.2">
      <c r="A23882" s="82"/>
      <c r="F23882" s="4"/>
      <c r="H23882" s="78"/>
      <c r="J23882" s="75"/>
      <c r="K23882" s="71"/>
      <c r="L23882" s="75"/>
      <c r="M23882" s="71"/>
      <c r="O23882" s="71"/>
      <c r="Q23882" s="71"/>
      <c r="V23882" s="4"/>
      <c r="X23882" s="4"/>
      <c r="AS23882" s="71"/>
    </row>
    <row r="23883" spans="1:45" ht="15" customHeight="1" x14ac:dyDescent="0.2">
      <c r="A23883" s="82"/>
      <c r="F23883" s="4"/>
      <c r="H23883" s="78"/>
      <c r="J23883" s="75"/>
      <c r="K23883" s="71"/>
      <c r="L23883" s="75"/>
      <c r="M23883" s="71"/>
      <c r="O23883" s="71"/>
      <c r="Q23883" s="71"/>
      <c r="V23883" s="4"/>
      <c r="X23883" s="4"/>
      <c r="AS23883" s="71"/>
    </row>
    <row r="23884" spans="1:45" ht="15" customHeight="1" x14ac:dyDescent="0.2">
      <c r="A23884" s="82"/>
      <c r="F23884" s="4"/>
      <c r="H23884" s="78"/>
      <c r="J23884" s="75"/>
      <c r="K23884" s="71"/>
      <c r="L23884" s="75"/>
      <c r="M23884" s="71"/>
      <c r="O23884" s="71"/>
      <c r="Q23884" s="71"/>
      <c r="V23884" s="4"/>
      <c r="X23884" s="4"/>
      <c r="AS23884" s="71"/>
    </row>
    <row r="23885" spans="1:45" ht="15" customHeight="1" x14ac:dyDescent="0.2">
      <c r="A23885" s="82"/>
      <c r="F23885" s="4"/>
      <c r="H23885" s="78"/>
      <c r="J23885" s="75"/>
      <c r="K23885" s="71"/>
      <c r="L23885" s="75"/>
      <c r="M23885" s="71"/>
      <c r="O23885" s="71"/>
      <c r="Q23885" s="71"/>
      <c r="V23885" s="4"/>
      <c r="X23885" s="4"/>
      <c r="AS23885" s="71"/>
    </row>
    <row r="23886" spans="1:45" ht="15" customHeight="1" x14ac:dyDescent="0.2">
      <c r="A23886" s="82"/>
      <c r="F23886" s="4"/>
      <c r="H23886" s="78"/>
      <c r="J23886" s="75"/>
      <c r="K23886" s="71"/>
      <c r="L23886" s="75"/>
      <c r="M23886" s="71"/>
      <c r="O23886" s="71"/>
      <c r="Q23886" s="71"/>
      <c r="V23886" s="4"/>
      <c r="X23886" s="4"/>
      <c r="AS23886" s="71"/>
    </row>
    <row r="23887" spans="1:45" ht="15" customHeight="1" x14ac:dyDescent="0.2">
      <c r="A23887" s="82"/>
      <c r="F23887" s="4"/>
      <c r="H23887" s="78"/>
      <c r="J23887" s="75"/>
      <c r="K23887" s="71"/>
      <c r="L23887" s="75"/>
      <c r="M23887" s="71"/>
      <c r="O23887" s="71"/>
      <c r="Q23887" s="71"/>
      <c r="V23887" s="4"/>
      <c r="X23887" s="4"/>
      <c r="AS23887" s="71"/>
    </row>
    <row r="23888" spans="1:45" ht="15" customHeight="1" x14ac:dyDescent="0.2">
      <c r="A23888" s="82"/>
      <c r="F23888" s="4"/>
      <c r="H23888" s="78"/>
      <c r="J23888" s="75"/>
      <c r="K23888" s="71"/>
      <c r="L23888" s="75"/>
      <c r="M23888" s="71"/>
      <c r="O23888" s="71"/>
      <c r="Q23888" s="71"/>
      <c r="V23888" s="4"/>
      <c r="X23888" s="4"/>
      <c r="AS23888" s="71"/>
    </row>
    <row r="23889" spans="1:45" ht="15" customHeight="1" x14ac:dyDescent="0.2">
      <c r="A23889" s="82"/>
      <c r="F23889" s="4"/>
      <c r="H23889" s="78"/>
      <c r="J23889" s="75"/>
      <c r="K23889" s="71"/>
      <c r="L23889" s="75"/>
      <c r="M23889" s="71"/>
      <c r="O23889" s="71"/>
      <c r="Q23889" s="71"/>
      <c r="V23889" s="4"/>
      <c r="X23889" s="4"/>
      <c r="AS23889" s="71"/>
    </row>
    <row r="23890" spans="1:45" ht="15" customHeight="1" x14ac:dyDescent="0.2">
      <c r="A23890" s="82"/>
      <c r="F23890" s="4"/>
      <c r="H23890" s="78"/>
      <c r="J23890" s="75"/>
      <c r="K23890" s="71"/>
      <c r="L23890" s="75"/>
      <c r="M23890" s="71"/>
      <c r="O23890" s="71"/>
      <c r="Q23890" s="71"/>
      <c r="V23890" s="4"/>
      <c r="X23890" s="4"/>
      <c r="AS23890" s="71"/>
    </row>
    <row r="23891" spans="1:45" ht="15" customHeight="1" x14ac:dyDescent="0.2">
      <c r="A23891" s="82"/>
      <c r="F23891" s="4"/>
      <c r="H23891" s="78"/>
      <c r="J23891" s="75"/>
      <c r="K23891" s="71"/>
      <c r="L23891" s="75"/>
      <c r="M23891" s="71"/>
      <c r="O23891" s="71"/>
      <c r="Q23891" s="71"/>
      <c r="V23891" s="4"/>
      <c r="X23891" s="4"/>
      <c r="AS23891" s="71"/>
    </row>
    <row r="23892" spans="1:45" ht="15" customHeight="1" x14ac:dyDescent="0.2">
      <c r="A23892" s="82"/>
      <c r="F23892" s="4"/>
      <c r="H23892" s="78"/>
      <c r="J23892" s="75"/>
      <c r="K23892" s="71"/>
      <c r="L23892" s="75"/>
      <c r="M23892" s="71"/>
      <c r="O23892" s="71"/>
      <c r="Q23892" s="71"/>
      <c r="V23892" s="4"/>
      <c r="X23892" s="4"/>
      <c r="AS23892" s="71"/>
    </row>
    <row r="23893" spans="1:45" ht="15" customHeight="1" x14ac:dyDescent="0.2">
      <c r="A23893" s="82"/>
      <c r="F23893" s="4"/>
      <c r="H23893" s="78"/>
      <c r="J23893" s="75"/>
      <c r="K23893" s="71"/>
      <c r="L23893" s="75"/>
      <c r="M23893" s="71"/>
      <c r="O23893" s="71"/>
      <c r="Q23893" s="71"/>
      <c r="V23893" s="4"/>
      <c r="X23893" s="4"/>
      <c r="AS23893" s="71"/>
    </row>
    <row r="23894" spans="1:45" ht="15" customHeight="1" x14ac:dyDescent="0.2">
      <c r="A23894" s="82"/>
      <c r="F23894" s="4"/>
      <c r="H23894" s="78"/>
      <c r="J23894" s="75"/>
      <c r="K23894" s="71"/>
      <c r="L23894" s="75"/>
      <c r="M23894" s="71"/>
      <c r="O23894" s="71"/>
      <c r="Q23894" s="71"/>
      <c r="V23894" s="4"/>
      <c r="X23894" s="4"/>
      <c r="AS23894" s="71"/>
    </row>
    <row r="23895" spans="1:45" ht="15" customHeight="1" x14ac:dyDescent="0.2">
      <c r="A23895" s="82"/>
      <c r="F23895" s="4"/>
      <c r="H23895" s="78"/>
      <c r="J23895" s="75"/>
      <c r="K23895" s="71"/>
      <c r="L23895" s="75"/>
      <c r="M23895" s="71"/>
      <c r="O23895" s="71"/>
      <c r="Q23895" s="71"/>
      <c r="V23895" s="4"/>
      <c r="X23895" s="4"/>
      <c r="AS23895" s="71"/>
    </row>
    <row r="23896" spans="1:45" ht="15" customHeight="1" x14ac:dyDescent="0.2">
      <c r="A23896" s="82"/>
      <c r="F23896" s="4"/>
      <c r="H23896" s="78"/>
      <c r="J23896" s="75"/>
      <c r="K23896" s="71"/>
      <c r="L23896" s="75"/>
      <c r="M23896" s="71"/>
      <c r="O23896" s="71"/>
      <c r="Q23896" s="71"/>
      <c r="V23896" s="4"/>
      <c r="X23896" s="4"/>
      <c r="AS23896" s="71"/>
    </row>
    <row r="23897" spans="1:45" ht="15" customHeight="1" x14ac:dyDescent="0.2">
      <c r="A23897" s="82"/>
      <c r="F23897" s="4"/>
      <c r="H23897" s="78"/>
      <c r="J23897" s="75"/>
      <c r="K23897" s="71"/>
      <c r="L23897" s="75"/>
      <c r="M23897" s="71"/>
      <c r="O23897" s="71"/>
      <c r="Q23897" s="71"/>
      <c r="V23897" s="4"/>
      <c r="X23897" s="4"/>
      <c r="AS23897" s="71"/>
    </row>
    <row r="23898" spans="1:45" ht="15" customHeight="1" x14ac:dyDescent="0.2">
      <c r="A23898" s="82"/>
      <c r="F23898" s="4"/>
      <c r="H23898" s="78"/>
      <c r="J23898" s="75"/>
      <c r="K23898" s="71"/>
      <c r="L23898" s="75"/>
      <c r="M23898" s="71"/>
      <c r="O23898" s="71"/>
      <c r="Q23898" s="71"/>
      <c r="V23898" s="4"/>
      <c r="X23898" s="4"/>
      <c r="AS23898" s="71"/>
    </row>
    <row r="23899" spans="1:45" ht="15" customHeight="1" x14ac:dyDescent="0.2">
      <c r="A23899" s="82"/>
      <c r="F23899" s="4"/>
      <c r="H23899" s="78"/>
      <c r="J23899" s="75"/>
      <c r="K23899" s="71"/>
      <c r="L23899" s="75"/>
      <c r="M23899" s="71"/>
      <c r="O23899" s="71"/>
      <c r="Q23899" s="71"/>
      <c r="V23899" s="4"/>
      <c r="X23899" s="4"/>
      <c r="AS23899" s="71"/>
    </row>
    <row r="23900" spans="1:45" ht="15" customHeight="1" x14ac:dyDescent="0.2">
      <c r="A23900" s="82"/>
      <c r="F23900" s="4"/>
      <c r="H23900" s="78"/>
      <c r="J23900" s="75"/>
      <c r="K23900" s="71"/>
      <c r="L23900" s="75"/>
      <c r="M23900" s="71"/>
      <c r="O23900" s="71"/>
      <c r="Q23900" s="71"/>
      <c r="V23900" s="4"/>
      <c r="X23900" s="4"/>
      <c r="AS23900" s="71"/>
    </row>
    <row r="23901" spans="1:45" ht="15" customHeight="1" x14ac:dyDescent="0.2">
      <c r="A23901" s="82"/>
      <c r="F23901" s="4"/>
      <c r="H23901" s="78"/>
      <c r="J23901" s="75"/>
      <c r="K23901" s="71"/>
      <c r="L23901" s="75"/>
      <c r="M23901" s="71"/>
      <c r="O23901" s="71"/>
      <c r="Q23901" s="71"/>
      <c r="V23901" s="4"/>
      <c r="X23901" s="4"/>
      <c r="AS23901" s="71"/>
    </row>
    <row r="23902" spans="1:45" ht="15" customHeight="1" x14ac:dyDescent="0.2">
      <c r="A23902" s="82"/>
      <c r="F23902" s="4"/>
      <c r="H23902" s="78"/>
      <c r="J23902" s="75"/>
      <c r="K23902" s="71"/>
      <c r="L23902" s="75"/>
      <c r="M23902" s="71"/>
      <c r="O23902" s="71"/>
      <c r="Q23902" s="71"/>
      <c r="V23902" s="4"/>
      <c r="X23902" s="4"/>
      <c r="AS23902" s="71"/>
    </row>
    <row r="23903" spans="1:45" ht="15" customHeight="1" x14ac:dyDescent="0.2">
      <c r="A23903" s="82"/>
      <c r="F23903" s="4"/>
      <c r="H23903" s="78"/>
      <c r="J23903" s="75"/>
      <c r="K23903" s="71"/>
      <c r="L23903" s="75"/>
      <c r="M23903" s="71"/>
      <c r="O23903" s="71"/>
      <c r="Q23903" s="71"/>
      <c r="V23903" s="4"/>
      <c r="X23903" s="4"/>
      <c r="AS23903" s="71"/>
    </row>
    <row r="23904" spans="1:45" ht="15" customHeight="1" x14ac:dyDescent="0.2">
      <c r="A23904" s="82"/>
      <c r="F23904" s="4"/>
      <c r="H23904" s="78"/>
      <c r="J23904" s="75"/>
      <c r="K23904" s="71"/>
      <c r="L23904" s="75"/>
      <c r="M23904" s="71"/>
      <c r="O23904" s="71"/>
      <c r="Q23904" s="71"/>
      <c r="V23904" s="4"/>
      <c r="X23904" s="4"/>
      <c r="AS23904" s="71"/>
    </row>
    <row r="23905" spans="1:45" ht="15" customHeight="1" x14ac:dyDescent="0.2">
      <c r="A23905" s="82"/>
      <c r="F23905" s="4"/>
      <c r="H23905" s="78"/>
      <c r="J23905" s="75"/>
      <c r="K23905" s="71"/>
      <c r="L23905" s="75"/>
      <c r="M23905" s="71"/>
      <c r="O23905" s="71"/>
      <c r="Q23905" s="71"/>
      <c r="V23905" s="4"/>
      <c r="X23905" s="4"/>
      <c r="AS23905" s="71"/>
    </row>
    <row r="23906" spans="1:45" ht="15" customHeight="1" x14ac:dyDescent="0.2">
      <c r="A23906" s="82"/>
      <c r="F23906" s="4"/>
      <c r="H23906" s="78"/>
      <c r="J23906" s="75"/>
      <c r="K23906" s="71"/>
      <c r="L23906" s="75"/>
      <c r="M23906" s="71"/>
      <c r="O23906" s="71"/>
      <c r="Q23906" s="71"/>
      <c r="V23906" s="4"/>
      <c r="X23906" s="4"/>
      <c r="AS23906" s="71"/>
    </row>
    <row r="23907" spans="1:45" ht="15" customHeight="1" x14ac:dyDescent="0.2">
      <c r="A23907" s="82"/>
      <c r="F23907" s="4"/>
      <c r="H23907" s="78"/>
      <c r="J23907" s="75"/>
      <c r="K23907" s="71"/>
      <c r="L23907" s="75"/>
      <c r="M23907" s="71"/>
      <c r="O23907" s="71"/>
      <c r="Q23907" s="71"/>
      <c r="V23907" s="4"/>
      <c r="X23907" s="4"/>
      <c r="AS23907" s="71"/>
    </row>
    <row r="23908" spans="1:45" ht="15" customHeight="1" x14ac:dyDescent="0.2">
      <c r="A23908" s="82"/>
      <c r="F23908" s="4"/>
      <c r="H23908" s="78"/>
      <c r="J23908" s="75"/>
      <c r="K23908" s="71"/>
      <c r="L23908" s="75"/>
      <c r="M23908" s="71"/>
      <c r="O23908" s="71"/>
      <c r="Q23908" s="71"/>
      <c r="V23908" s="4"/>
      <c r="X23908" s="4"/>
      <c r="AS23908" s="71"/>
    </row>
    <row r="23909" spans="1:45" ht="15" customHeight="1" x14ac:dyDescent="0.2">
      <c r="A23909" s="82"/>
      <c r="F23909" s="4"/>
      <c r="H23909" s="78"/>
      <c r="J23909" s="75"/>
      <c r="K23909" s="71"/>
      <c r="L23909" s="75"/>
      <c r="M23909" s="71"/>
      <c r="O23909" s="71"/>
      <c r="Q23909" s="71"/>
      <c r="V23909" s="4"/>
      <c r="X23909" s="4"/>
      <c r="AS23909" s="71"/>
    </row>
    <row r="23910" spans="1:45" ht="15" customHeight="1" x14ac:dyDescent="0.2">
      <c r="A23910" s="82"/>
      <c r="F23910" s="4"/>
      <c r="H23910" s="78"/>
      <c r="J23910" s="75"/>
      <c r="K23910" s="71"/>
      <c r="L23910" s="75"/>
      <c r="M23910" s="71"/>
      <c r="O23910" s="71"/>
      <c r="Q23910" s="71"/>
      <c r="V23910" s="4"/>
      <c r="X23910" s="4"/>
      <c r="AS23910" s="71"/>
    </row>
    <row r="23911" spans="1:45" ht="15" customHeight="1" x14ac:dyDescent="0.2">
      <c r="A23911" s="82"/>
      <c r="F23911" s="4"/>
      <c r="H23911" s="78"/>
      <c r="J23911" s="75"/>
      <c r="K23911" s="71"/>
      <c r="L23911" s="75"/>
      <c r="M23911" s="71"/>
      <c r="O23911" s="71"/>
      <c r="Q23911" s="71"/>
      <c r="V23911" s="4"/>
      <c r="X23911" s="4"/>
      <c r="AS23911" s="71"/>
    </row>
    <row r="23912" spans="1:45" ht="15" customHeight="1" x14ac:dyDescent="0.2">
      <c r="A23912" s="82"/>
      <c r="F23912" s="4"/>
      <c r="H23912" s="78"/>
      <c r="J23912" s="75"/>
      <c r="K23912" s="71"/>
      <c r="L23912" s="75"/>
      <c r="M23912" s="71"/>
      <c r="O23912" s="71"/>
      <c r="Q23912" s="71"/>
      <c r="V23912" s="4"/>
      <c r="X23912" s="4"/>
      <c r="AS23912" s="71"/>
    </row>
    <row r="23913" spans="1:45" ht="15" customHeight="1" x14ac:dyDescent="0.2">
      <c r="A23913" s="82"/>
      <c r="F23913" s="4"/>
      <c r="H23913" s="78"/>
      <c r="J23913" s="75"/>
      <c r="K23913" s="71"/>
      <c r="L23913" s="75"/>
      <c r="M23913" s="71"/>
      <c r="O23913" s="71"/>
      <c r="Q23913" s="71"/>
      <c r="V23913" s="4"/>
      <c r="X23913" s="4"/>
      <c r="AS23913" s="71"/>
    </row>
    <row r="23914" spans="1:45" ht="15" customHeight="1" x14ac:dyDescent="0.2">
      <c r="A23914" s="82"/>
      <c r="F23914" s="4"/>
      <c r="H23914" s="78"/>
      <c r="J23914" s="75"/>
      <c r="K23914" s="71"/>
      <c r="L23914" s="75"/>
      <c r="M23914" s="71"/>
      <c r="O23914" s="71"/>
      <c r="Q23914" s="71"/>
      <c r="V23914" s="4"/>
      <c r="X23914" s="4"/>
      <c r="AS23914" s="71"/>
    </row>
    <row r="23915" spans="1:45" ht="15" customHeight="1" x14ac:dyDescent="0.2">
      <c r="A23915" s="82"/>
      <c r="F23915" s="4"/>
      <c r="H23915" s="79"/>
      <c r="J23915" s="75"/>
      <c r="K23915" s="71"/>
      <c r="L23915" s="75"/>
      <c r="M23915" s="71"/>
      <c r="O23915" s="71"/>
      <c r="Q23915" s="71"/>
      <c r="V23915" s="4"/>
      <c r="X23915" s="4"/>
      <c r="AS23915" s="71"/>
    </row>
    <row r="23916" spans="1:45" ht="15" customHeight="1" x14ac:dyDescent="0.2">
      <c r="A23916" s="82"/>
      <c r="F23916" s="4"/>
      <c r="H23916" s="78"/>
      <c r="J23916" s="75"/>
      <c r="K23916" s="71"/>
      <c r="L23916" s="75"/>
      <c r="M23916" s="71"/>
      <c r="O23916" s="71"/>
      <c r="Q23916" s="71"/>
      <c r="V23916" s="4"/>
      <c r="X23916" s="4"/>
      <c r="AS23916" s="71"/>
    </row>
    <row r="23917" spans="1:45" ht="15" customHeight="1" x14ac:dyDescent="0.2">
      <c r="A23917" s="82"/>
      <c r="F23917" s="4"/>
      <c r="H23917" s="78"/>
      <c r="J23917" s="75"/>
      <c r="K23917" s="71"/>
      <c r="L23917" s="75"/>
      <c r="M23917" s="71"/>
      <c r="O23917" s="71"/>
      <c r="Q23917" s="71"/>
      <c r="V23917" s="4"/>
      <c r="X23917" s="4"/>
      <c r="AS23917" s="71"/>
    </row>
    <row r="23918" spans="1:45" ht="15" customHeight="1" x14ac:dyDescent="0.2">
      <c r="A23918" s="82"/>
      <c r="F23918" s="4"/>
      <c r="H23918" s="78"/>
      <c r="J23918" s="75"/>
      <c r="K23918" s="71"/>
      <c r="L23918" s="75"/>
      <c r="M23918" s="71"/>
      <c r="O23918" s="71"/>
      <c r="Q23918" s="71"/>
      <c r="V23918" s="4"/>
      <c r="X23918" s="4"/>
      <c r="AS23918" s="71"/>
    </row>
    <row r="23919" spans="1:45" ht="15" customHeight="1" x14ac:dyDescent="0.2">
      <c r="A23919" s="82"/>
      <c r="F23919" s="4"/>
      <c r="H23919" s="78"/>
      <c r="J23919" s="75"/>
      <c r="K23919" s="71"/>
      <c r="L23919" s="75"/>
      <c r="M23919" s="71"/>
      <c r="O23919" s="71"/>
      <c r="Q23919" s="71"/>
      <c r="V23919" s="4"/>
      <c r="X23919" s="4"/>
      <c r="AS23919" s="71"/>
    </row>
    <row r="23920" spans="1:45" ht="15" customHeight="1" x14ac:dyDescent="0.2">
      <c r="A23920" s="82"/>
      <c r="F23920" s="4"/>
      <c r="H23920" s="79"/>
      <c r="J23920" s="75"/>
      <c r="K23920" s="71"/>
      <c r="L23920" s="75"/>
      <c r="M23920" s="71"/>
      <c r="O23920" s="71"/>
      <c r="Q23920" s="71"/>
      <c r="V23920" s="4"/>
      <c r="X23920" s="4"/>
      <c r="AS23920" s="71"/>
    </row>
    <row r="23921" spans="1:45" ht="15" customHeight="1" x14ac:dyDescent="0.2">
      <c r="A23921" s="82"/>
      <c r="F23921" s="4"/>
      <c r="H23921" s="79"/>
      <c r="J23921" s="75"/>
      <c r="K23921" s="71"/>
      <c r="L23921" s="75"/>
      <c r="M23921" s="71"/>
      <c r="O23921" s="71"/>
      <c r="Q23921" s="71"/>
      <c r="V23921" s="4"/>
      <c r="X23921" s="4"/>
      <c r="AS23921" s="71"/>
    </row>
    <row r="23922" spans="1:45" ht="15" customHeight="1" x14ac:dyDescent="0.2">
      <c r="A23922" s="82"/>
      <c r="F23922" s="4"/>
      <c r="H23922" s="79"/>
      <c r="J23922" s="75"/>
      <c r="K23922" s="71"/>
      <c r="L23922" s="75"/>
      <c r="M23922" s="71"/>
      <c r="O23922" s="71"/>
      <c r="Q23922" s="71"/>
      <c r="V23922" s="4"/>
      <c r="X23922" s="4"/>
      <c r="AS23922" s="71"/>
    </row>
    <row r="23923" spans="1:45" ht="15" customHeight="1" x14ac:dyDescent="0.2">
      <c r="A23923" s="82"/>
      <c r="F23923" s="4"/>
      <c r="H23923" s="79"/>
      <c r="J23923" s="75"/>
      <c r="K23923" s="71"/>
      <c r="L23923" s="75"/>
      <c r="M23923" s="71"/>
      <c r="O23923" s="71"/>
      <c r="Q23923" s="71"/>
      <c r="V23923" s="4"/>
      <c r="X23923" s="4"/>
      <c r="AS23923" s="71"/>
    </row>
    <row r="23924" spans="1:45" ht="15" customHeight="1" x14ac:dyDescent="0.2">
      <c r="A23924" s="82"/>
      <c r="F23924" s="4"/>
      <c r="H23924" s="79"/>
      <c r="J23924" s="75"/>
      <c r="K23924" s="71"/>
      <c r="L23924" s="75"/>
      <c r="M23924" s="71"/>
      <c r="O23924" s="71"/>
      <c r="Q23924" s="71"/>
      <c r="V23924" s="4"/>
      <c r="X23924" s="4"/>
      <c r="AS23924" s="71"/>
    </row>
    <row r="23925" spans="1:45" ht="15" customHeight="1" x14ac:dyDescent="0.2">
      <c r="A23925" s="82"/>
      <c r="F23925" s="4"/>
      <c r="H23925" s="79"/>
      <c r="J23925" s="75"/>
      <c r="K23925" s="71"/>
      <c r="L23925" s="75"/>
      <c r="M23925" s="71"/>
      <c r="O23925" s="71"/>
      <c r="Q23925" s="71"/>
      <c r="V23925" s="4"/>
      <c r="X23925" s="4"/>
      <c r="AS23925" s="71"/>
    </row>
    <row r="23926" spans="1:45" ht="15" customHeight="1" x14ac:dyDescent="0.2">
      <c r="A23926" s="82"/>
      <c r="F23926" s="4"/>
      <c r="H23926" s="79"/>
      <c r="J23926" s="75"/>
      <c r="K23926" s="71"/>
      <c r="L23926" s="75"/>
      <c r="M23926" s="71"/>
      <c r="O23926" s="71"/>
      <c r="Q23926" s="71"/>
      <c r="V23926" s="4"/>
      <c r="X23926" s="4"/>
      <c r="AS23926" s="71"/>
    </row>
    <row r="23927" spans="1:45" ht="15" customHeight="1" x14ac:dyDescent="0.2">
      <c r="A23927" s="82"/>
      <c r="F23927" s="4"/>
      <c r="H23927" s="79"/>
      <c r="J23927" s="75"/>
      <c r="K23927" s="71"/>
      <c r="L23927" s="75"/>
      <c r="M23927" s="71"/>
      <c r="O23927" s="71"/>
      <c r="Q23927" s="71"/>
      <c r="V23927" s="4"/>
      <c r="X23927" s="4"/>
      <c r="AS23927" s="71"/>
    </row>
    <row r="23928" spans="1:45" ht="15" customHeight="1" x14ac:dyDescent="0.2">
      <c r="A23928" s="82"/>
      <c r="F23928" s="4"/>
      <c r="H23928" s="79"/>
      <c r="J23928" s="75"/>
      <c r="K23928" s="71"/>
      <c r="L23928" s="75"/>
      <c r="M23928" s="71"/>
      <c r="O23928" s="71"/>
      <c r="Q23928" s="71"/>
      <c r="V23928" s="4"/>
      <c r="X23928" s="4"/>
      <c r="AS23928" s="71"/>
    </row>
    <row r="23929" spans="1:45" ht="15" customHeight="1" x14ac:dyDescent="0.2">
      <c r="A23929" s="82"/>
      <c r="F23929" s="4"/>
      <c r="H23929" s="79"/>
      <c r="J23929" s="75"/>
      <c r="K23929" s="71"/>
      <c r="L23929" s="75"/>
      <c r="M23929" s="71"/>
      <c r="O23929" s="71"/>
      <c r="Q23929" s="71"/>
      <c r="V23929" s="4"/>
      <c r="X23929" s="4"/>
      <c r="AS23929" s="71"/>
    </row>
    <row r="23930" spans="1:45" ht="15" customHeight="1" x14ac:dyDescent="0.2">
      <c r="A23930" s="82"/>
      <c r="F23930" s="4"/>
      <c r="H23930" s="78"/>
      <c r="J23930" s="75"/>
      <c r="K23930" s="71"/>
      <c r="L23930" s="75"/>
      <c r="M23930" s="71"/>
      <c r="O23930" s="71"/>
      <c r="Q23930" s="71"/>
      <c r="V23930" s="4"/>
      <c r="X23930" s="4"/>
      <c r="AS23930" s="71"/>
    </row>
    <row r="23931" spans="1:45" ht="15" customHeight="1" x14ac:dyDescent="0.2">
      <c r="A23931" s="82"/>
      <c r="F23931" s="4"/>
      <c r="H23931" s="78"/>
      <c r="J23931" s="75"/>
      <c r="K23931" s="71"/>
      <c r="L23931" s="75"/>
      <c r="M23931" s="71"/>
      <c r="O23931" s="71"/>
      <c r="Q23931" s="71"/>
      <c r="V23931" s="4"/>
      <c r="X23931" s="4"/>
      <c r="AS23931" s="71"/>
    </row>
    <row r="23932" spans="1:45" ht="15" customHeight="1" x14ac:dyDescent="0.2">
      <c r="A23932" s="82"/>
      <c r="F23932" s="4"/>
      <c r="H23932" s="78"/>
      <c r="J23932" s="75"/>
      <c r="K23932" s="71"/>
      <c r="L23932" s="75"/>
      <c r="M23932" s="71"/>
      <c r="O23932" s="71"/>
      <c r="Q23932" s="71"/>
      <c r="V23932" s="4"/>
      <c r="X23932" s="4"/>
      <c r="AS23932" s="71"/>
    </row>
    <row r="23933" spans="1:45" ht="15" customHeight="1" x14ac:dyDescent="0.2">
      <c r="A23933" s="82"/>
      <c r="F23933" s="4"/>
      <c r="H23933" s="78"/>
      <c r="J23933" s="75"/>
      <c r="K23933" s="71"/>
      <c r="L23933" s="75"/>
      <c r="M23933" s="71"/>
      <c r="O23933" s="71"/>
      <c r="Q23933" s="71"/>
      <c r="V23933" s="4"/>
      <c r="X23933" s="4"/>
      <c r="AS23933" s="71"/>
    </row>
    <row r="23934" spans="1:45" ht="15" customHeight="1" x14ac:dyDescent="0.2">
      <c r="A23934" s="82"/>
      <c r="F23934" s="4"/>
      <c r="H23934" s="78"/>
      <c r="J23934" s="75"/>
      <c r="K23934" s="71"/>
      <c r="L23934" s="75"/>
      <c r="M23934" s="71"/>
      <c r="O23934" s="71"/>
      <c r="Q23934" s="71"/>
      <c r="V23934" s="4"/>
      <c r="X23934" s="4"/>
      <c r="AS23934" s="71"/>
    </row>
    <row r="23935" spans="1:45" ht="15" customHeight="1" x14ac:dyDescent="0.2">
      <c r="A23935" s="82"/>
      <c r="F23935" s="4"/>
      <c r="H23935" s="79"/>
      <c r="J23935" s="75"/>
      <c r="K23935" s="71"/>
      <c r="L23935" s="75"/>
      <c r="M23935" s="71"/>
      <c r="O23935" s="71"/>
      <c r="Q23935" s="71"/>
      <c r="V23935" s="4"/>
      <c r="X23935" s="4"/>
      <c r="AS23935" s="71"/>
    </row>
    <row r="23936" spans="1:45" ht="15" customHeight="1" x14ac:dyDescent="0.2">
      <c r="A23936" s="82"/>
      <c r="F23936" s="4"/>
      <c r="H23936" s="79"/>
      <c r="J23936" s="75"/>
      <c r="K23936" s="71"/>
      <c r="L23936" s="75"/>
      <c r="M23936" s="71"/>
      <c r="O23936" s="71"/>
      <c r="Q23936" s="71"/>
      <c r="V23936" s="4"/>
      <c r="X23936" s="4"/>
      <c r="AS23936" s="71"/>
    </row>
    <row r="23937" spans="1:45" ht="15" customHeight="1" x14ac:dyDescent="0.2">
      <c r="A23937" s="82"/>
      <c r="F23937" s="4"/>
      <c r="H23937" s="79"/>
      <c r="J23937" s="75"/>
      <c r="K23937" s="71"/>
      <c r="L23937" s="75"/>
      <c r="M23937" s="71"/>
      <c r="O23937" s="71"/>
      <c r="Q23937" s="71"/>
      <c r="V23937" s="4"/>
      <c r="X23937" s="4"/>
      <c r="AS23937" s="71"/>
    </row>
    <row r="23938" spans="1:45" ht="15" customHeight="1" x14ac:dyDescent="0.2">
      <c r="A23938" s="82"/>
      <c r="F23938" s="4"/>
      <c r="H23938" s="79"/>
      <c r="J23938" s="75"/>
      <c r="K23938" s="71"/>
      <c r="L23938" s="75"/>
      <c r="M23938" s="71"/>
      <c r="O23938" s="71"/>
      <c r="Q23938" s="71"/>
      <c r="V23938" s="4"/>
      <c r="X23938" s="4"/>
      <c r="AS23938" s="71"/>
    </row>
    <row r="23939" spans="1:45" ht="15" customHeight="1" x14ac:dyDescent="0.2">
      <c r="A23939" s="82"/>
      <c r="F23939" s="4"/>
      <c r="H23939" s="79"/>
      <c r="J23939" s="75"/>
      <c r="K23939" s="71"/>
      <c r="L23939" s="75"/>
      <c r="M23939" s="71"/>
      <c r="O23939" s="71"/>
      <c r="Q23939" s="71"/>
      <c r="V23939" s="4"/>
      <c r="X23939" s="4"/>
      <c r="AS23939" s="71"/>
    </row>
    <row r="23940" spans="1:45" ht="15" customHeight="1" x14ac:dyDescent="0.2">
      <c r="A23940" s="82"/>
      <c r="F23940" s="4"/>
      <c r="H23940" s="78"/>
      <c r="J23940" s="75"/>
      <c r="K23940" s="71"/>
      <c r="L23940" s="75"/>
      <c r="M23940" s="71"/>
      <c r="O23940" s="71"/>
      <c r="Q23940" s="71"/>
      <c r="V23940" s="4"/>
      <c r="X23940" s="4"/>
      <c r="AS23940" s="71"/>
    </row>
    <row r="23941" spans="1:45" ht="15" customHeight="1" x14ac:dyDescent="0.2">
      <c r="A23941" s="82"/>
      <c r="F23941" s="4"/>
      <c r="H23941" s="78"/>
      <c r="J23941" s="75"/>
      <c r="K23941" s="71"/>
      <c r="L23941" s="75"/>
      <c r="M23941" s="71"/>
      <c r="O23941" s="71"/>
      <c r="Q23941" s="71"/>
      <c r="V23941" s="4"/>
      <c r="X23941" s="4"/>
      <c r="AS23941" s="71"/>
    </row>
    <row r="23942" spans="1:45" ht="15" customHeight="1" x14ac:dyDescent="0.2">
      <c r="A23942" s="82"/>
      <c r="F23942" s="4"/>
      <c r="H23942" s="79"/>
      <c r="J23942" s="75"/>
      <c r="K23942" s="71"/>
      <c r="L23942" s="75"/>
      <c r="M23942" s="71"/>
      <c r="O23942" s="71"/>
      <c r="Q23942" s="71"/>
      <c r="V23942" s="4"/>
      <c r="X23942" s="4"/>
      <c r="AS23942" s="71"/>
    </row>
    <row r="23943" spans="1:45" ht="15" customHeight="1" x14ac:dyDescent="0.2">
      <c r="A23943" s="82"/>
      <c r="F23943" s="4"/>
      <c r="H23943" s="79"/>
      <c r="J23943" s="75"/>
      <c r="K23943" s="71"/>
      <c r="L23943" s="75"/>
      <c r="M23943" s="71"/>
      <c r="O23943" s="71"/>
      <c r="Q23943" s="71"/>
      <c r="V23943" s="4"/>
      <c r="X23943" s="4"/>
      <c r="AS23943" s="71"/>
    </row>
    <row r="23944" spans="1:45" ht="15" customHeight="1" x14ac:dyDescent="0.2">
      <c r="A23944" s="82"/>
      <c r="F23944" s="4"/>
      <c r="H23944" s="78"/>
      <c r="J23944" s="75"/>
      <c r="K23944" s="71"/>
      <c r="L23944" s="75"/>
      <c r="M23944" s="71"/>
      <c r="O23944" s="71"/>
      <c r="Q23944" s="71"/>
      <c r="V23944" s="4"/>
      <c r="X23944" s="4"/>
      <c r="AS23944" s="71"/>
    </row>
    <row r="23945" spans="1:45" ht="15" customHeight="1" x14ac:dyDescent="0.2">
      <c r="A23945" s="82"/>
      <c r="F23945" s="4"/>
      <c r="H23945" s="79"/>
      <c r="J23945" s="75"/>
      <c r="K23945" s="71"/>
      <c r="L23945" s="75"/>
      <c r="M23945" s="71"/>
      <c r="O23945" s="71"/>
      <c r="Q23945" s="71"/>
      <c r="V23945" s="4"/>
      <c r="X23945" s="4"/>
      <c r="AS23945" s="71"/>
    </row>
    <row r="23946" spans="1:45" ht="15" customHeight="1" x14ac:dyDescent="0.2">
      <c r="A23946" s="82"/>
      <c r="F23946" s="4"/>
      <c r="H23946" s="78"/>
      <c r="J23946" s="75"/>
      <c r="K23946" s="71"/>
      <c r="L23946" s="75"/>
      <c r="M23946" s="71"/>
      <c r="O23946" s="71"/>
      <c r="Q23946" s="71"/>
      <c r="V23946" s="4"/>
      <c r="X23946" s="4"/>
      <c r="AS23946" s="71"/>
    </row>
    <row r="23947" spans="1:45" ht="15" customHeight="1" x14ac:dyDescent="0.2">
      <c r="A23947" s="82"/>
      <c r="F23947" s="4"/>
      <c r="H23947" s="78"/>
      <c r="J23947" s="75"/>
      <c r="K23947" s="71"/>
      <c r="L23947" s="75"/>
      <c r="M23947" s="71"/>
      <c r="O23947" s="71"/>
      <c r="Q23947" s="71"/>
      <c r="V23947" s="4"/>
      <c r="X23947" s="4"/>
      <c r="AS23947" s="71"/>
    </row>
    <row r="23948" spans="1:45" ht="15" customHeight="1" x14ac:dyDescent="0.2">
      <c r="A23948" s="82"/>
      <c r="F23948" s="4"/>
      <c r="H23948" s="78"/>
      <c r="J23948" s="75"/>
      <c r="K23948" s="71"/>
      <c r="L23948" s="75"/>
      <c r="M23948" s="71"/>
      <c r="O23948" s="71"/>
      <c r="Q23948" s="71"/>
      <c r="V23948" s="4"/>
      <c r="X23948" s="4"/>
      <c r="AS23948" s="71"/>
    </row>
    <row r="23949" spans="1:45" ht="15" customHeight="1" x14ac:dyDescent="0.2">
      <c r="A23949" s="82"/>
      <c r="F23949" s="4"/>
      <c r="H23949" s="78"/>
      <c r="J23949" s="75"/>
      <c r="K23949" s="71"/>
      <c r="L23949" s="75"/>
      <c r="M23949" s="71"/>
      <c r="O23949" s="71"/>
      <c r="Q23949" s="71"/>
      <c r="V23949" s="4"/>
      <c r="X23949" s="4"/>
      <c r="AS23949" s="71"/>
    </row>
    <row r="23950" spans="1:45" ht="15" customHeight="1" x14ac:dyDescent="0.2">
      <c r="A23950" s="82"/>
      <c r="F23950" s="4"/>
      <c r="H23950" s="78"/>
      <c r="J23950" s="75"/>
      <c r="K23950" s="71"/>
      <c r="L23950" s="75"/>
      <c r="M23950" s="71"/>
      <c r="O23950" s="71"/>
      <c r="Q23950" s="71"/>
      <c r="V23950" s="4"/>
      <c r="X23950" s="4"/>
      <c r="AS23950" s="71"/>
    </row>
    <row r="23951" spans="1:45" ht="15" customHeight="1" x14ac:dyDescent="0.2">
      <c r="A23951" s="82"/>
      <c r="F23951" s="4"/>
      <c r="H23951" s="78"/>
      <c r="J23951" s="75"/>
      <c r="K23951" s="71"/>
      <c r="L23951" s="75"/>
      <c r="M23951" s="71"/>
      <c r="O23951" s="71"/>
      <c r="Q23951" s="71"/>
      <c r="V23951" s="4"/>
      <c r="X23951" s="4"/>
      <c r="AS23951" s="71"/>
    </row>
    <row r="23952" spans="1:45" ht="15" customHeight="1" x14ac:dyDescent="0.2">
      <c r="A23952" s="82"/>
      <c r="F23952" s="4"/>
      <c r="H23952" s="78"/>
      <c r="J23952" s="75"/>
      <c r="K23952" s="71"/>
      <c r="L23952" s="75"/>
      <c r="M23952" s="71"/>
      <c r="O23952" s="71"/>
      <c r="Q23952" s="71"/>
      <c r="V23952" s="4"/>
      <c r="X23952" s="4"/>
      <c r="AS23952" s="71"/>
    </row>
    <row r="23953" spans="1:45" ht="15" customHeight="1" x14ac:dyDescent="0.2">
      <c r="A23953" s="82"/>
      <c r="F23953" s="4"/>
      <c r="H23953" s="78"/>
      <c r="J23953" s="75"/>
      <c r="K23953" s="71"/>
      <c r="L23953" s="75"/>
      <c r="M23953" s="71"/>
      <c r="O23953" s="71"/>
      <c r="Q23953" s="71"/>
      <c r="V23953" s="4"/>
      <c r="X23953" s="4"/>
      <c r="AS23953" s="71"/>
    </row>
    <row r="23954" spans="1:45" ht="15" customHeight="1" x14ac:dyDescent="0.2">
      <c r="A23954" s="82"/>
      <c r="F23954" s="4"/>
      <c r="H23954" s="78"/>
      <c r="J23954" s="75"/>
      <c r="K23954" s="71"/>
      <c r="L23954" s="75"/>
      <c r="M23954" s="71"/>
      <c r="O23954" s="71"/>
      <c r="Q23954" s="71"/>
      <c r="V23954" s="4"/>
      <c r="X23954" s="4"/>
      <c r="AS23954" s="71"/>
    </row>
    <row r="23955" spans="1:45" ht="15" customHeight="1" x14ac:dyDescent="0.2">
      <c r="A23955" s="82"/>
      <c r="F23955" s="4"/>
      <c r="H23955" s="78"/>
      <c r="J23955" s="75"/>
      <c r="K23955" s="71"/>
      <c r="L23955" s="75"/>
      <c r="M23955" s="71"/>
      <c r="O23955" s="71"/>
      <c r="Q23955" s="71"/>
      <c r="V23955" s="4"/>
      <c r="X23955" s="4"/>
      <c r="AS23955" s="71"/>
    </row>
    <row r="23956" spans="1:45" ht="15" customHeight="1" x14ac:dyDescent="0.2">
      <c r="A23956" s="82"/>
      <c r="F23956" s="4"/>
      <c r="H23956" s="78"/>
      <c r="J23956" s="75"/>
      <c r="K23956" s="71"/>
      <c r="L23956" s="75"/>
      <c r="M23956" s="71"/>
      <c r="O23956" s="71"/>
      <c r="Q23956" s="71"/>
      <c r="V23956" s="4"/>
      <c r="X23956" s="4"/>
      <c r="AS23956" s="71"/>
    </row>
    <row r="23957" spans="1:45" ht="15" customHeight="1" x14ac:dyDescent="0.2">
      <c r="A23957" s="82"/>
      <c r="F23957" s="4"/>
      <c r="H23957" s="78"/>
      <c r="J23957" s="75"/>
      <c r="K23957" s="71"/>
      <c r="L23957" s="75"/>
      <c r="M23957" s="71"/>
      <c r="O23957" s="71"/>
      <c r="Q23957" s="71"/>
      <c r="V23957" s="4"/>
      <c r="X23957" s="4"/>
      <c r="AS23957" s="71"/>
    </row>
    <row r="23958" spans="1:45" ht="15" customHeight="1" x14ac:dyDescent="0.2">
      <c r="A23958" s="82"/>
      <c r="F23958" s="4"/>
      <c r="H23958" s="78"/>
      <c r="J23958" s="75"/>
      <c r="K23958" s="71"/>
      <c r="L23958" s="75"/>
      <c r="M23958" s="71"/>
      <c r="O23958" s="71"/>
      <c r="Q23958" s="71"/>
      <c r="V23958" s="4"/>
      <c r="X23958" s="4"/>
      <c r="AS23958" s="71"/>
    </row>
    <row r="23959" spans="1:45" ht="15" customHeight="1" x14ac:dyDescent="0.2">
      <c r="A23959" s="82"/>
      <c r="F23959" s="4"/>
      <c r="H23959" s="78"/>
      <c r="J23959" s="75"/>
      <c r="K23959" s="71"/>
      <c r="L23959" s="75"/>
      <c r="M23959" s="71"/>
      <c r="O23959" s="71"/>
      <c r="Q23959" s="71"/>
      <c r="V23959" s="4"/>
      <c r="X23959" s="4"/>
      <c r="AS23959" s="71"/>
    </row>
    <row r="23960" spans="1:45" ht="15" customHeight="1" x14ac:dyDescent="0.2">
      <c r="A23960" s="82"/>
      <c r="F23960" s="4"/>
      <c r="H23960" s="78"/>
      <c r="J23960" s="75"/>
      <c r="K23960" s="71"/>
      <c r="L23960" s="75"/>
      <c r="M23960" s="71"/>
      <c r="O23960" s="71"/>
      <c r="Q23960" s="71"/>
      <c r="V23960" s="4"/>
      <c r="X23960" s="4"/>
      <c r="AS23960" s="71"/>
    </row>
    <row r="23961" spans="1:45" ht="15" customHeight="1" x14ac:dyDescent="0.2">
      <c r="A23961" s="82"/>
      <c r="F23961" s="4"/>
      <c r="H23961" s="78"/>
      <c r="J23961" s="75"/>
      <c r="K23961" s="71"/>
      <c r="L23961" s="75"/>
      <c r="M23961" s="71"/>
      <c r="O23961" s="71"/>
      <c r="Q23961" s="71"/>
      <c r="V23961" s="4"/>
      <c r="X23961" s="4"/>
      <c r="AS23961" s="71"/>
    </row>
    <row r="23962" spans="1:45" ht="15" customHeight="1" x14ac:dyDescent="0.2">
      <c r="A23962" s="82"/>
      <c r="F23962" s="4"/>
      <c r="H23962" s="78"/>
      <c r="J23962" s="75"/>
      <c r="K23962" s="71"/>
      <c r="L23962" s="75"/>
      <c r="M23962" s="71"/>
      <c r="O23962" s="71"/>
      <c r="Q23962" s="71"/>
      <c r="V23962" s="4"/>
      <c r="X23962" s="4"/>
      <c r="AS23962" s="71"/>
    </row>
    <row r="23963" spans="1:45" ht="15" customHeight="1" x14ac:dyDescent="0.2">
      <c r="A23963" s="82"/>
      <c r="F23963" s="4"/>
      <c r="H23963" s="78"/>
      <c r="J23963" s="75"/>
      <c r="K23963" s="71"/>
      <c r="L23963" s="75"/>
      <c r="M23963" s="71"/>
      <c r="O23963" s="71"/>
      <c r="Q23963" s="71"/>
      <c r="V23963" s="4"/>
      <c r="X23963" s="4"/>
      <c r="AS23963" s="71"/>
    </row>
    <row r="23964" spans="1:45" ht="15" customHeight="1" x14ac:dyDescent="0.2">
      <c r="A23964" s="82"/>
      <c r="F23964" s="4"/>
      <c r="H23964" s="79"/>
      <c r="J23964" s="75"/>
      <c r="K23964" s="71"/>
      <c r="L23964" s="75"/>
      <c r="M23964" s="71"/>
      <c r="O23964" s="71"/>
      <c r="Q23964" s="71"/>
      <c r="V23964" s="4"/>
      <c r="X23964" s="4"/>
      <c r="AS23964" s="71"/>
    </row>
    <row r="23965" spans="1:45" ht="15" customHeight="1" x14ac:dyDescent="0.2">
      <c r="A23965" s="82"/>
      <c r="F23965" s="4"/>
      <c r="H23965" s="78"/>
      <c r="J23965" s="75"/>
      <c r="K23965" s="71"/>
      <c r="L23965" s="75"/>
      <c r="M23965" s="71"/>
      <c r="O23965" s="71"/>
      <c r="Q23965" s="71"/>
      <c r="V23965" s="4"/>
      <c r="X23965" s="4"/>
      <c r="AS23965" s="71"/>
    </row>
    <row r="23966" spans="1:45" ht="15" customHeight="1" x14ac:dyDescent="0.2">
      <c r="A23966" s="82"/>
      <c r="F23966" s="4"/>
      <c r="H23966" s="78"/>
      <c r="J23966" s="75"/>
      <c r="K23966" s="71"/>
      <c r="L23966" s="75"/>
      <c r="M23966" s="71"/>
      <c r="O23966" s="71"/>
      <c r="Q23966" s="71"/>
      <c r="V23966" s="4"/>
      <c r="X23966" s="4"/>
      <c r="AS23966" s="71"/>
    </row>
    <row r="23967" spans="1:45" ht="15" customHeight="1" x14ac:dyDescent="0.2">
      <c r="A23967" s="82"/>
      <c r="F23967" s="4"/>
      <c r="H23967" s="78"/>
      <c r="J23967" s="75"/>
      <c r="K23967" s="71"/>
      <c r="L23967" s="75"/>
      <c r="M23967" s="71"/>
      <c r="O23967" s="71"/>
      <c r="Q23967" s="71"/>
      <c r="V23967" s="4"/>
      <c r="X23967" s="4"/>
      <c r="AS23967" s="71"/>
    </row>
    <row r="23968" spans="1:45" ht="15" customHeight="1" x14ac:dyDescent="0.2">
      <c r="A23968" s="82"/>
      <c r="F23968" s="4"/>
      <c r="H23968" s="78"/>
      <c r="J23968" s="75"/>
      <c r="K23968" s="71"/>
      <c r="L23968" s="75"/>
      <c r="M23968" s="71"/>
      <c r="O23968" s="71"/>
      <c r="Q23968" s="71"/>
      <c r="V23968" s="4"/>
      <c r="X23968" s="4"/>
      <c r="AS23968" s="71"/>
    </row>
    <row r="23969" spans="1:45" ht="15" customHeight="1" x14ac:dyDescent="0.2">
      <c r="A23969" s="82"/>
      <c r="F23969" s="4"/>
      <c r="H23969" s="78"/>
      <c r="J23969" s="75"/>
      <c r="K23969" s="71"/>
      <c r="L23969" s="75"/>
      <c r="M23969" s="71"/>
      <c r="O23969" s="71"/>
      <c r="Q23969" s="71"/>
      <c r="V23969" s="4"/>
      <c r="X23969" s="4"/>
      <c r="AS23969" s="71"/>
    </row>
    <row r="23970" spans="1:45" ht="15" customHeight="1" x14ac:dyDescent="0.2">
      <c r="A23970" s="82"/>
      <c r="F23970" s="4"/>
      <c r="H23970" s="78"/>
      <c r="J23970" s="75"/>
      <c r="K23970" s="71"/>
      <c r="L23970" s="75"/>
      <c r="M23970" s="71"/>
      <c r="O23970" s="71"/>
      <c r="Q23970" s="71"/>
      <c r="V23970" s="4"/>
      <c r="X23970" s="4"/>
      <c r="AS23970" s="71"/>
    </row>
    <row r="23971" spans="1:45" ht="15" customHeight="1" x14ac:dyDescent="0.2">
      <c r="A23971" s="82"/>
      <c r="F23971" s="4"/>
      <c r="H23971" s="78"/>
      <c r="J23971" s="75"/>
      <c r="K23971" s="71"/>
      <c r="L23971" s="75"/>
      <c r="M23971" s="71"/>
      <c r="O23971" s="71"/>
      <c r="Q23971" s="71"/>
      <c r="V23971" s="4"/>
      <c r="X23971" s="4"/>
      <c r="AS23971" s="71"/>
    </row>
    <row r="23972" spans="1:45" ht="15" customHeight="1" x14ac:dyDescent="0.2">
      <c r="A23972" s="82"/>
      <c r="F23972" s="4"/>
      <c r="H23972" s="78"/>
      <c r="J23972" s="75"/>
      <c r="K23972" s="71"/>
      <c r="L23972" s="75"/>
      <c r="M23972" s="71"/>
      <c r="O23972" s="71"/>
      <c r="Q23972" s="71"/>
      <c r="V23972" s="4"/>
      <c r="X23972" s="4"/>
      <c r="AS23972" s="71"/>
    </row>
    <row r="23973" spans="1:45" ht="15" customHeight="1" x14ac:dyDescent="0.2">
      <c r="A23973" s="82"/>
      <c r="F23973" s="4"/>
      <c r="H23973" s="78"/>
      <c r="J23973" s="75"/>
      <c r="K23973" s="71"/>
      <c r="L23973" s="75"/>
      <c r="M23973" s="71"/>
      <c r="O23973" s="71"/>
      <c r="Q23973" s="71"/>
      <c r="V23973" s="4"/>
      <c r="X23973" s="4"/>
      <c r="AS23973" s="71"/>
    </row>
    <row r="23974" spans="1:45" ht="15" customHeight="1" x14ac:dyDescent="0.2">
      <c r="A23974" s="82"/>
      <c r="F23974" s="4"/>
      <c r="H23974" s="78"/>
      <c r="J23974" s="75"/>
      <c r="K23974" s="71"/>
      <c r="L23974" s="75"/>
      <c r="M23974" s="71"/>
      <c r="O23974" s="71"/>
      <c r="Q23974" s="71"/>
      <c r="V23974" s="4"/>
      <c r="X23974" s="4"/>
      <c r="AS23974" s="71"/>
    </row>
    <row r="23975" spans="1:45" ht="15" customHeight="1" x14ac:dyDescent="0.2">
      <c r="A23975" s="82"/>
      <c r="F23975" s="4"/>
      <c r="H23975" s="78"/>
      <c r="J23975" s="75"/>
      <c r="K23975" s="71"/>
      <c r="L23975" s="75"/>
      <c r="M23975" s="71"/>
      <c r="O23975" s="71"/>
      <c r="Q23975" s="71"/>
      <c r="V23975" s="4"/>
      <c r="X23975" s="4"/>
      <c r="AS23975" s="71"/>
    </row>
    <row r="23976" spans="1:45" ht="15" customHeight="1" x14ac:dyDescent="0.2">
      <c r="A23976" s="82"/>
      <c r="F23976" s="4"/>
      <c r="H23976" s="78"/>
      <c r="J23976" s="75"/>
      <c r="K23976" s="71"/>
      <c r="L23976" s="75"/>
      <c r="M23976" s="71"/>
      <c r="O23976" s="71"/>
      <c r="Q23976" s="71"/>
      <c r="V23976" s="4"/>
      <c r="X23976" s="4"/>
      <c r="AS23976" s="71"/>
    </row>
    <row r="23977" spans="1:45" ht="15" customHeight="1" x14ac:dyDescent="0.2">
      <c r="A23977" s="82"/>
      <c r="F23977" s="4"/>
      <c r="H23977" s="78"/>
      <c r="J23977" s="75"/>
      <c r="K23977" s="71"/>
      <c r="L23977" s="75"/>
      <c r="M23977" s="71"/>
      <c r="O23977" s="71"/>
      <c r="Q23977" s="71"/>
      <c r="V23977" s="4"/>
      <c r="X23977" s="4"/>
      <c r="AS23977" s="71"/>
    </row>
    <row r="23978" spans="1:45" ht="15" customHeight="1" x14ac:dyDescent="0.2">
      <c r="A23978" s="82"/>
      <c r="F23978" s="4"/>
      <c r="H23978" s="78"/>
      <c r="J23978" s="75"/>
      <c r="K23978" s="71"/>
      <c r="L23978" s="75"/>
      <c r="M23978" s="71"/>
      <c r="O23978" s="71"/>
      <c r="Q23978" s="71"/>
      <c r="V23978" s="4"/>
      <c r="X23978" s="4"/>
      <c r="AS23978" s="71"/>
    </row>
    <row r="23979" spans="1:45" ht="15" customHeight="1" x14ac:dyDescent="0.2">
      <c r="A23979" s="82"/>
      <c r="F23979" s="4"/>
      <c r="H23979" s="78"/>
      <c r="J23979" s="75"/>
      <c r="K23979" s="71"/>
      <c r="L23979" s="75"/>
      <c r="M23979" s="71"/>
      <c r="O23979" s="71"/>
      <c r="Q23979" s="71"/>
      <c r="V23979" s="4"/>
      <c r="X23979" s="4"/>
      <c r="AS23979" s="71"/>
    </row>
    <row r="23980" spans="1:45" ht="15" customHeight="1" x14ac:dyDescent="0.2">
      <c r="A23980" s="82"/>
      <c r="F23980" s="4"/>
      <c r="H23980" s="78"/>
      <c r="J23980" s="75"/>
      <c r="K23980" s="71"/>
      <c r="L23980" s="75"/>
      <c r="M23980" s="71"/>
      <c r="O23980" s="71"/>
      <c r="Q23980" s="71"/>
      <c r="V23980" s="4"/>
      <c r="X23980" s="4"/>
      <c r="AS23980" s="71"/>
    </row>
    <row r="23981" spans="1:45" ht="15" customHeight="1" x14ac:dyDescent="0.2">
      <c r="A23981" s="82"/>
      <c r="F23981" s="4"/>
      <c r="H23981" s="78"/>
      <c r="J23981" s="75"/>
      <c r="K23981" s="71"/>
      <c r="L23981" s="75"/>
      <c r="M23981" s="71"/>
      <c r="O23981" s="71"/>
      <c r="Q23981" s="71"/>
      <c r="V23981" s="4"/>
      <c r="X23981" s="4"/>
      <c r="AS23981" s="71"/>
    </row>
    <row r="23982" spans="1:45" ht="15" customHeight="1" x14ac:dyDescent="0.2">
      <c r="A23982" s="82"/>
      <c r="F23982" s="4"/>
      <c r="H23982" s="78"/>
      <c r="J23982" s="75"/>
      <c r="K23982" s="71"/>
      <c r="L23982" s="75"/>
      <c r="M23982" s="71"/>
      <c r="O23982" s="71"/>
      <c r="Q23982" s="71"/>
      <c r="V23982" s="4"/>
      <c r="X23982" s="4"/>
      <c r="AS23982" s="71"/>
    </row>
    <row r="23983" spans="1:45" ht="15" customHeight="1" x14ac:dyDescent="0.2">
      <c r="A23983" s="82"/>
      <c r="F23983" s="4"/>
      <c r="H23983" s="78"/>
      <c r="J23983" s="75"/>
      <c r="K23983" s="71"/>
      <c r="L23983" s="75"/>
      <c r="M23983" s="71"/>
      <c r="O23983" s="71"/>
      <c r="Q23983" s="71"/>
      <c r="V23983" s="4"/>
      <c r="X23983" s="4"/>
      <c r="AS23983" s="71"/>
    </row>
    <row r="23984" spans="1:45" ht="15" customHeight="1" x14ac:dyDescent="0.2">
      <c r="A23984" s="82"/>
      <c r="F23984" s="4"/>
      <c r="H23984" s="78"/>
      <c r="J23984" s="75"/>
      <c r="K23984" s="71"/>
      <c r="L23984" s="75"/>
      <c r="M23984" s="71"/>
      <c r="O23984" s="71"/>
      <c r="Q23984" s="71"/>
      <c r="V23984" s="4"/>
      <c r="X23984" s="4"/>
      <c r="AS23984" s="71"/>
    </row>
    <row r="23985" spans="1:45" ht="15" customHeight="1" x14ac:dyDescent="0.2">
      <c r="A23985" s="82"/>
      <c r="F23985" s="4"/>
      <c r="H23985" s="78"/>
      <c r="J23985" s="75"/>
      <c r="K23985" s="71"/>
      <c r="L23985" s="75"/>
      <c r="M23985" s="71"/>
      <c r="O23985" s="71"/>
      <c r="Q23985" s="71"/>
      <c r="V23985" s="4"/>
      <c r="X23985" s="4"/>
      <c r="AS23985" s="71"/>
    </row>
    <row r="23986" spans="1:45" ht="15" customHeight="1" x14ac:dyDescent="0.2">
      <c r="A23986" s="82"/>
      <c r="F23986" s="4"/>
      <c r="H23986" s="78"/>
      <c r="J23986" s="75"/>
      <c r="K23986" s="71"/>
      <c r="L23986" s="75"/>
      <c r="M23986" s="71"/>
      <c r="O23986" s="71"/>
      <c r="Q23986" s="71"/>
      <c r="V23986" s="4"/>
      <c r="X23986" s="4"/>
      <c r="AS23986" s="71"/>
    </row>
    <row r="23987" spans="1:45" ht="15" customHeight="1" x14ac:dyDescent="0.2">
      <c r="A23987" s="82"/>
      <c r="F23987" s="4"/>
      <c r="H23987" s="78"/>
      <c r="J23987" s="75"/>
      <c r="K23987" s="71"/>
      <c r="L23987" s="75"/>
      <c r="M23987" s="71"/>
      <c r="O23987" s="71"/>
      <c r="Q23987" s="71"/>
      <c r="V23987" s="4"/>
      <c r="X23987" s="4"/>
      <c r="AS23987" s="71"/>
    </row>
    <row r="23988" spans="1:45" ht="15" customHeight="1" x14ac:dyDescent="0.2">
      <c r="A23988" s="82"/>
      <c r="F23988" s="4"/>
      <c r="H23988" s="78"/>
      <c r="J23988" s="75"/>
      <c r="K23988" s="71"/>
      <c r="L23988" s="75"/>
      <c r="M23988" s="71"/>
      <c r="O23988" s="71"/>
      <c r="Q23988" s="71"/>
      <c r="V23988" s="4"/>
      <c r="X23988" s="4"/>
      <c r="AS23988" s="71"/>
    </row>
    <row r="23989" spans="1:45" ht="15" customHeight="1" x14ac:dyDescent="0.2">
      <c r="A23989" s="82"/>
      <c r="F23989" s="4"/>
      <c r="H23989" s="78"/>
      <c r="J23989" s="75"/>
      <c r="K23989" s="71"/>
      <c r="L23989" s="75"/>
      <c r="M23989" s="71"/>
      <c r="O23989" s="71"/>
      <c r="Q23989" s="71"/>
      <c r="V23989" s="4"/>
      <c r="X23989" s="4"/>
      <c r="AS23989" s="71"/>
    </row>
    <row r="23990" spans="1:45" ht="15" customHeight="1" x14ac:dyDescent="0.2">
      <c r="A23990" s="82"/>
      <c r="F23990" s="4"/>
      <c r="H23990" s="78"/>
      <c r="J23990" s="75"/>
      <c r="K23990" s="71"/>
      <c r="L23990" s="75"/>
      <c r="M23990" s="71"/>
      <c r="O23990" s="71"/>
      <c r="Q23990" s="71"/>
      <c r="V23990" s="4"/>
      <c r="X23990" s="4"/>
      <c r="AS23990" s="71"/>
    </row>
    <row r="23991" spans="1:45" ht="15" customHeight="1" x14ac:dyDescent="0.2">
      <c r="A23991" s="82"/>
      <c r="F23991" s="4"/>
      <c r="H23991" s="78"/>
      <c r="J23991" s="75"/>
      <c r="K23991" s="71"/>
      <c r="L23991" s="75"/>
      <c r="M23991" s="71"/>
      <c r="O23991" s="71"/>
      <c r="Q23991" s="71"/>
      <c r="V23991" s="4"/>
      <c r="X23991" s="4"/>
      <c r="AS23991" s="71"/>
    </row>
    <row r="23992" spans="1:45" ht="15" customHeight="1" x14ac:dyDescent="0.2">
      <c r="A23992" s="82"/>
      <c r="F23992" s="4"/>
      <c r="H23992" s="78"/>
      <c r="J23992" s="75"/>
      <c r="K23992" s="71"/>
      <c r="L23992" s="75"/>
      <c r="M23992" s="71"/>
      <c r="O23992" s="71"/>
      <c r="Q23992" s="71"/>
      <c r="V23992" s="4"/>
      <c r="X23992" s="4"/>
      <c r="AS23992" s="71"/>
    </row>
    <row r="23993" spans="1:45" ht="15" customHeight="1" x14ac:dyDescent="0.2">
      <c r="A23993" s="82"/>
      <c r="F23993" s="4"/>
      <c r="H23993" s="78"/>
      <c r="J23993" s="75"/>
      <c r="K23993" s="71"/>
      <c r="L23993" s="75"/>
      <c r="M23993" s="71"/>
      <c r="O23993" s="71"/>
      <c r="Q23993" s="71"/>
      <c r="V23993" s="4"/>
      <c r="X23993" s="4"/>
      <c r="AS23993" s="71"/>
    </row>
    <row r="23994" spans="1:45" ht="15" customHeight="1" x14ac:dyDescent="0.2">
      <c r="A23994" s="82"/>
      <c r="F23994" s="4"/>
      <c r="H23994" s="78"/>
      <c r="J23994" s="75"/>
      <c r="K23994" s="71"/>
      <c r="L23994" s="75"/>
      <c r="M23994" s="71"/>
      <c r="O23994" s="71"/>
      <c r="Q23994" s="71"/>
      <c r="V23994" s="4"/>
      <c r="X23994" s="4"/>
      <c r="AS23994" s="71"/>
    </row>
    <row r="23995" spans="1:45" ht="15" customHeight="1" x14ac:dyDescent="0.2">
      <c r="A23995" s="82"/>
      <c r="F23995" s="4"/>
      <c r="H23995" s="78"/>
      <c r="J23995" s="75"/>
      <c r="K23995" s="71"/>
      <c r="L23995" s="75"/>
      <c r="M23995" s="71"/>
      <c r="O23995" s="71"/>
      <c r="Q23995" s="71"/>
      <c r="V23995" s="4"/>
      <c r="X23995" s="4"/>
      <c r="AS23995" s="71"/>
    </row>
    <row r="23996" spans="1:45" ht="15" customHeight="1" x14ac:dyDescent="0.2">
      <c r="A23996" s="82"/>
      <c r="F23996" s="4"/>
      <c r="H23996" s="78"/>
      <c r="J23996" s="75"/>
      <c r="K23996" s="71"/>
      <c r="L23996" s="75"/>
      <c r="M23996" s="71"/>
      <c r="O23996" s="71"/>
      <c r="Q23996" s="71"/>
      <c r="V23996" s="4"/>
      <c r="X23996" s="4"/>
      <c r="AS23996" s="71"/>
    </row>
    <row r="23997" spans="1:45" ht="15" customHeight="1" x14ac:dyDescent="0.2">
      <c r="A23997" s="82"/>
      <c r="F23997" s="4"/>
      <c r="H23997" s="78"/>
      <c r="J23997" s="75"/>
      <c r="K23997" s="71"/>
      <c r="L23997" s="75"/>
      <c r="M23997" s="71"/>
      <c r="O23997" s="71"/>
      <c r="Q23997" s="71"/>
      <c r="V23997" s="4"/>
      <c r="X23997" s="4"/>
      <c r="AS23997" s="71"/>
    </row>
    <row r="23998" spans="1:45" ht="15" customHeight="1" x14ac:dyDescent="0.2">
      <c r="A23998" s="82"/>
      <c r="F23998" s="4"/>
      <c r="H23998" s="78"/>
      <c r="J23998" s="75"/>
      <c r="K23998" s="71"/>
      <c r="L23998" s="75"/>
      <c r="M23998" s="71"/>
      <c r="O23998" s="71"/>
      <c r="Q23998" s="71"/>
      <c r="V23998" s="4"/>
      <c r="X23998" s="4"/>
      <c r="AS23998" s="71"/>
    </row>
    <row r="23999" spans="1:45" ht="15" customHeight="1" x14ac:dyDescent="0.2">
      <c r="A23999" s="82"/>
      <c r="F23999" s="4"/>
      <c r="H23999" s="78"/>
      <c r="J23999" s="75"/>
      <c r="K23999" s="71"/>
      <c r="L23999" s="75"/>
      <c r="M23999" s="71"/>
      <c r="O23999" s="71"/>
      <c r="Q23999" s="71"/>
      <c r="V23999" s="4"/>
      <c r="X23999" s="4"/>
      <c r="AS23999" s="71"/>
    </row>
    <row r="24000" spans="1:45" ht="15" customHeight="1" x14ac:dyDescent="0.2">
      <c r="A24000" s="82"/>
      <c r="F24000" s="4"/>
      <c r="H24000" s="78"/>
      <c r="J24000" s="75"/>
      <c r="K24000" s="71"/>
      <c r="L24000" s="75"/>
      <c r="M24000" s="71"/>
      <c r="O24000" s="71"/>
      <c r="Q24000" s="71"/>
      <c r="V24000" s="4"/>
      <c r="X24000" s="4"/>
      <c r="AS24000" s="71"/>
    </row>
    <row r="24001" spans="1:45" ht="15" customHeight="1" x14ac:dyDescent="0.2">
      <c r="A24001" s="82"/>
      <c r="F24001" s="4"/>
      <c r="H24001" s="78"/>
      <c r="J24001" s="75"/>
      <c r="K24001" s="71"/>
      <c r="L24001" s="75"/>
      <c r="M24001" s="71"/>
      <c r="O24001" s="71"/>
      <c r="Q24001" s="71"/>
      <c r="V24001" s="4"/>
      <c r="X24001" s="4"/>
      <c r="AS24001" s="71"/>
    </row>
    <row r="24002" spans="1:45" ht="15" customHeight="1" x14ac:dyDescent="0.2">
      <c r="A24002" s="82"/>
      <c r="F24002" s="4"/>
      <c r="H24002" s="78"/>
      <c r="J24002" s="75"/>
      <c r="K24002" s="71"/>
      <c r="L24002" s="75"/>
      <c r="M24002" s="71"/>
      <c r="O24002" s="71"/>
      <c r="Q24002" s="71"/>
      <c r="V24002" s="4"/>
      <c r="X24002" s="4"/>
      <c r="AS24002" s="71"/>
    </row>
    <row r="24003" spans="1:45" ht="15" customHeight="1" x14ac:dyDescent="0.2">
      <c r="A24003" s="82"/>
      <c r="F24003" s="4"/>
      <c r="H24003" s="78"/>
      <c r="J24003" s="75"/>
      <c r="K24003" s="71"/>
      <c r="L24003" s="75"/>
      <c r="M24003" s="71"/>
      <c r="O24003" s="71"/>
      <c r="Q24003" s="71"/>
      <c r="V24003" s="4"/>
      <c r="X24003" s="4"/>
      <c r="AS24003" s="71"/>
    </row>
    <row r="24004" spans="1:45" ht="15" customHeight="1" x14ac:dyDescent="0.2">
      <c r="A24004" s="82"/>
      <c r="F24004" s="4"/>
      <c r="H24004" s="79"/>
      <c r="J24004" s="75"/>
      <c r="K24004" s="71"/>
      <c r="L24004" s="75"/>
      <c r="M24004" s="71"/>
      <c r="O24004" s="71"/>
      <c r="Q24004" s="71"/>
      <c r="V24004" s="4"/>
      <c r="X24004" s="4"/>
      <c r="AS24004" s="71"/>
    </row>
    <row r="24005" spans="1:45" ht="15" customHeight="1" x14ac:dyDescent="0.2">
      <c r="A24005" s="82"/>
      <c r="F24005" s="4"/>
      <c r="H24005" s="78"/>
      <c r="J24005" s="75"/>
      <c r="K24005" s="71"/>
      <c r="L24005" s="75"/>
      <c r="M24005" s="71"/>
      <c r="O24005" s="71"/>
      <c r="Q24005" s="71"/>
      <c r="V24005" s="4"/>
      <c r="X24005" s="4"/>
      <c r="AS24005" s="71"/>
    </row>
    <row r="24006" spans="1:45" ht="15" customHeight="1" x14ac:dyDescent="0.2">
      <c r="A24006" s="82"/>
      <c r="F24006" s="4"/>
      <c r="H24006" s="78"/>
      <c r="J24006" s="75"/>
      <c r="K24006" s="71"/>
      <c r="L24006" s="75"/>
      <c r="M24006" s="71"/>
      <c r="O24006" s="71"/>
      <c r="Q24006" s="71"/>
      <c r="V24006" s="4"/>
      <c r="X24006" s="4"/>
      <c r="AS24006" s="71"/>
    </row>
    <row r="24007" spans="1:45" ht="15" customHeight="1" x14ac:dyDescent="0.2">
      <c r="A24007" s="82"/>
      <c r="F24007" s="4"/>
      <c r="H24007" s="78"/>
      <c r="J24007" s="75"/>
      <c r="K24007" s="71"/>
      <c r="L24007" s="75"/>
      <c r="M24007" s="71"/>
      <c r="O24007" s="71"/>
      <c r="Q24007" s="71"/>
      <c r="V24007" s="4"/>
      <c r="X24007" s="4"/>
      <c r="AS24007" s="71"/>
    </row>
    <row r="24008" spans="1:45" ht="15" customHeight="1" x14ac:dyDescent="0.2">
      <c r="A24008" s="82"/>
      <c r="F24008" s="4"/>
      <c r="H24008" s="78"/>
      <c r="J24008" s="75"/>
      <c r="K24008" s="71"/>
      <c r="L24008" s="75"/>
      <c r="M24008" s="71"/>
      <c r="O24008" s="71"/>
      <c r="Q24008" s="71"/>
      <c r="V24008" s="4"/>
      <c r="X24008" s="4"/>
      <c r="AS24008" s="71"/>
    </row>
    <row r="24009" spans="1:45" ht="15" customHeight="1" x14ac:dyDescent="0.2">
      <c r="A24009" s="82"/>
      <c r="F24009" s="4"/>
      <c r="H24009" s="78"/>
      <c r="J24009" s="75"/>
      <c r="K24009" s="71"/>
      <c r="L24009" s="75"/>
      <c r="M24009" s="71"/>
      <c r="O24009" s="71"/>
      <c r="Q24009" s="71"/>
      <c r="V24009" s="4"/>
      <c r="X24009" s="4"/>
      <c r="AS24009" s="71"/>
    </row>
    <row r="24010" spans="1:45" ht="15" customHeight="1" x14ac:dyDescent="0.2">
      <c r="A24010" s="82"/>
      <c r="F24010" s="4"/>
      <c r="H24010" s="78"/>
      <c r="J24010" s="75"/>
      <c r="K24010" s="71"/>
      <c r="L24010" s="75"/>
      <c r="M24010" s="71"/>
      <c r="O24010" s="71"/>
      <c r="Q24010" s="71"/>
      <c r="V24010" s="4"/>
      <c r="X24010" s="4"/>
      <c r="AS24010" s="71"/>
    </row>
    <row r="24011" spans="1:45" ht="15" customHeight="1" x14ac:dyDescent="0.2">
      <c r="A24011" s="82"/>
      <c r="F24011" s="4"/>
      <c r="H24011" s="79"/>
      <c r="J24011" s="75"/>
      <c r="K24011" s="71"/>
      <c r="L24011" s="75"/>
      <c r="M24011" s="71"/>
      <c r="O24011" s="71"/>
      <c r="Q24011" s="71"/>
      <c r="V24011" s="4"/>
      <c r="X24011" s="4"/>
      <c r="AS24011" s="71"/>
    </row>
    <row r="24012" spans="1:45" ht="15" customHeight="1" x14ac:dyDescent="0.2">
      <c r="A24012" s="82"/>
      <c r="F24012" s="4"/>
      <c r="H24012" s="78"/>
      <c r="J24012" s="75"/>
      <c r="K24012" s="71"/>
      <c r="L24012" s="75"/>
      <c r="M24012" s="71"/>
      <c r="O24012" s="71"/>
      <c r="Q24012" s="71"/>
      <c r="V24012" s="4"/>
      <c r="X24012" s="4"/>
      <c r="AS24012" s="71"/>
    </row>
    <row r="24013" spans="1:45" ht="15" customHeight="1" x14ac:dyDescent="0.2">
      <c r="A24013" s="82"/>
      <c r="F24013" s="4"/>
      <c r="H24013" s="78"/>
      <c r="J24013" s="75"/>
      <c r="K24013" s="71"/>
      <c r="L24013" s="75"/>
      <c r="M24013" s="71"/>
      <c r="O24013" s="71"/>
      <c r="Q24013" s="71"/>
      <c r="V24013" s="4"/>
      <c r="X24013" s="4"/>
      <c r="AS24013" s="71"/>
    </row>
    <row r="24014" spans="1:45" ht="15" customHeight="1" x14ac:dyDescent="0.2">
      <c r="A24014" s="82"/>
      <c r="F24014" s="4"/>
      <c r="H24014" s="78"/>
      <c r="J24014" s="75"/>
      <c r="K24014" s="71"/>
      <c r="L24014" s="75"/>
      <c r="M24014" s="71"/>
      <c r="O24014" s="71"/>
      <c r="Q24014" s="71"/>
      <c r="V24014" s="4"/>
      <c r="X24014" s="4"/>
      <c r="AS24014" s="71"/>
    </row>
    <row r="24015" spans="1:45" ht="15" customHeight="1" x14ac:dyDescent="0.2">
      <c r="A24015" s="82"/>
      <c r="F24015" s="4"/>
      <c r="H24015" s="78"/>
      <c r="J24015" s="75"/>
      <c r="K24015" s="71"/>
      <c r="L24015" s="75"/>
      <c r="M24015" s="71"/>
      <c r="O24015" s="71"/>
      <c r="Q24015" s="71"/>
      <c r="V24015" s="4"/>
      <c r="X24015" s="4"/>
      <c r="AS24015" s="71"/>
    </row>
    <row r="24016" spans="1:45" ht="15" customHeight="1" x14ac:dyDescent="0.2">
      <c r="A24016" s="82"/>
      <c r="F24016" s="4"/>
      <c r="H24016" s="78"/>
      <c r="J24016" s="75"/>
      <c r="K24016" s="71"/>
      <c r="L24016" s="75"/>
      <c r="M24016" s="71"/>
      <c r="O24016" s="71"/>
      <c r="Q24016" s="71"/>
      <c r="V24016" s="4"/>
      <c r="X24016" s="4"/>
      <c r="AS24016" s="71"/>
    </row>
    <row r="24017" spans="1:45" ht="15" customHeight="1" x14ac:dyDescent="0.2">
      <c r="A24017" s="82"/>
      <c r="F24017" s="4"/>
      <c r="H24017" s="78"/>
      <c r="J24017" s="75"/>
      <c r="K24017" s="71"/>
      <c r="L24017" s="75"/>
      <c r="M24017" s="71"/>
      <c r="O24017" s="71"/>
      <c r="Q24017" s="71"/>
      <c r="V24017" s="4"/>
      <c r="X24017" s="4"/>
      <c r="AS24017" s="71"/>
    </row>
    <row r="24018" spans="1:45" ht="15" customHeight="1" x14ac:dyDescent="0.2">
      <c r="A24018" s="82"/>
      <c r="F24018" s="4"/>
      <c r="H24018" s="78"/>
      <c r="J24018" s="75"/>
      <c r="K24018" s="71"/>
      <c r="L24018" s="75"/>
      <c r="M24018" s="71"/>
      <c r="O24018" s="71"/>
      <c r="Q24018" s="71"/>
      <c r="V24018" s="4"/>
      <c r="X24018" s="4"/>
      <c r="AS24018" s="71"/>
    </row>
    <row r="24019" spans="1:45" ht="15" customHeight="1" x14ac:dyDescent="0.2">
      <c r="A24019" s="82"/>
      <c r="F24019" s="4"/>
      <c r="H24019" s="78"/>
      <c r="J24019" s="75"/>
      <c r="K24019" s="71"/>
      <c r="L24019" s="75"/>
      <c r="M24019" s="71"/>
      <c r="O24019" s="71"/>
      <c r="Q24019" s="71"/>
      <c r="V24019" s="4"/>
      <c r="X24019" s="4"/>
      <c r="AS24019" s="71"/>
    </row>
    <row r="24020" spans="1:45" ht="15" customHeight="1" x14ac:dyDescent="0.2">
      <c r="A24020" s="82"/>
      <c r="F24020" s="4"/>
      <c r="H24020" s="78"/>
      <c r="J24020" s="75"/>
      <c r="K24020" s="71"/>
      <c r="L24020" s="75"/>
      <c r="M24020" s="71"/>
      <c r="O24020" s="71"/>
      <c r="Q24020" s="71"/>
      <c r="V24020" s="4"/>
      <c r="X24020" s="4"/>
      <c r="AS24020" s="71"/>
    </row>
    <row r="24021" spans="1:45" ht="15" customHeight="1" x14ac:dyDescent="0.2">
      <c r="A24021" s="82"/>
      <c r="F24021" s="4"/>
      <c r="H24021" s="78"/>
      <c r="J24021" s="75"/>
      <c r="K24021" s="71"/>
      <c r="L24021" s="75"/>
      <c r="M24021" s="71"/>
      <c r="O24021" s="71"/>
      <c r="Q24021" s="71"/>
      <c r="V24021" s="4"/>
      <c r="X24021" s="4"/>
      <c r="AS24021" s="71"/>
    </row>
    <row r="24022" spans="1:45" ht="15" customHeight="1" x14ac:dyDescent="0.2">
      <c r="A24022" s="82"/>
      <c r="F24022" s="4"/>
      <c r="H24022" s="79"/>
      <c r="J24022" s="75"/>
      <c r="K24022" s="71"/>
      <c r="L24022" s="75"/>
      <c r="M24022" s="71"/>
      <c r="O24022" s="71"/>
      <c r="Q24022" s="71"/>
      <c r="V24022" s="4"/>
      <c r="X24022" s="4"/>
      <c r="AS24022" s="71"/>
    </row>
    <row r="24023" spans="1:45" ht="15" customHeight="1" x14ac:dyDescent="0.2">
      <c r="A24023" s="82"/>
      <c r="F24023" s="4"/>
      <c r="H24023" s="79"/>
      <c r="J24023" s="75"/>
      <c r="K24023" s="71"/>
      <c r="L24023" s="75"/>
      <c r="M24023" s="71"/>
      <c r="O24023" s="71"/>
      <c r="Q24023" s="71"/>
      <c r="V24023" s="4"/>
      <c r="X24023" s="4"/>
      <c r="AS24023" s="71"/>
    </row>
    <row r="24024" spans="1:45" ht="15" customHeight="1" x14ac:dyDescent="0.2">
      <c r="A24024" s="82"/>
      <c r="F24024" s="4"/>
      <c r="H24024" s="79"/>
      <c r="J24024" s="75"/>
      <c r="K24024" s="71"/>
      <c r="L24024" s="75"/>
      <c r="M24024" s="71"/>
      <c r="O24024" s="71"/>
      <c r="Q24024" s="71"/>
      <c r="V24024" s="4"/>
      <c r="X24024" s="4"/>
      <c r="AS24024" s="71"/>
    </row>
    <row r="24025" spans="1:45" ht="15" customHeight="1" x14ac:dyDescent="0.2">
      <c r="A24025" s="82"/>
      <c r="F24025" s="4"/>
      <c r="H24025" s="78"/>
      <c r="J24025" s="75"/>
      <c r="K24025" s="71"/>
      <c r="L24025" s="75"/>
      <c r="M24025" s="71"/>
      <c r="O24025" s="71"/>
      <c r="Q24025" s="71"/>
      <c r="V24025" s="4"/>
      <c r="X24025" s="4"/>
      <c r="AS24025" s="71"/>
    </row>
    <row r="24026" spans="1:45" ht="15" customHeight="1" x14ac:dyDescent="0.2">
      <c r="A24026" s="82"/>
      <c r="F24026" s="4"/>
      <c r="H24026" s="78"/>
      <c r="J24026" s="75"/>
      <c r="K24026" s="71"/>
      <c r="L24026" s="75"/>
      <c r="M24026" s="71"/>
      <c r="O24026" s="71"/>
      <c r="Q24026" s="71"/>
      <c r="V24026" s="4"/>
      <c r="X24026" s="4"/>
      <c r="AS24026" s="71"/>
    </row>
    <row r="24027" spans="1:45" ht="15" customHeight="1" x14ac:dyDescent="0.2">
      <c r="A24027" s="82"/>
      <c r="F24027" s="4"/>
      <c r="H24027" s="78"/>
      <c r="J24027" s="75"/>
      <c r="K24027" s="71"/>
      <c r="L24027" s="75"/>
      <c r="M24027" s="71"/>
      <c r="O24027" s="71"/>
      <c r="Q24027" s="71"/>
      <c r="V24027" s="4"/>
      <c r="X24027" s="4"/>
      <c r="AS24027" s="71"/>
    </row>
    <row r="24028" spans="1:45" ht="15" customHeight="1" x14ac:dyDescent="0.2">
      <c r="A24028" s="82"/>
      <c r="F24028" s="4"/>
      <c r="H24028" s="78"/>
      <c r="J24028" s="75"/>
      <c r="K24028" s="71"/>
      <c r="L24028" s="75"/>
      <c r="M24028" s="71"/>
      <c r="O24028" s="71"/>
      <c r="Q24028" s="71"/>
      <c r="V24028" s="4"/>
      <c r="X24028" s="4"/>
      <c r="AS24028" s="71"/>
    </row>
    <row r="24029" spans="1:45" ht="15" customHeight="1" x14ac:dyDescent="0.2">
      <c r="A24029" s="82"/>
      <c r="F24029" s="4"/>
      <c r="H24029" s="78"/>
      <c r="J24029" s="75"/>
      <c r="K24029" s="71"/>
      <c r="L24029" s="75"/>
      <c r="M24029" s="71"/>
      <c r="O24029" s="71"/>
      <c r="Q24029" s="71"/>
      <c r="V24029" s="4"/>
      <c r="X24029" s="4"/>
      <c r="AS24029" s="71"/>
    </row>
    <row r="24030" spans="1:45" ht="15" customHeight="1" x14ac:dyDescent="0.2">
      <c r="A24030" s="82"/>
      <c r="F24030" s="4"/>
      <c r="H24030" s="78"/>
      <c r="J24030" s="75"/>
      <c r="K24030" s="71"/>
      <c r="L24030" s="75"/>
      <c r="M24030" s="71"/>
      <c r="O24030" s="71"/>
      <c r="Q24030" s="71"/>
      <c r="V24030" s="4"/>
      <c r="X24030" s="4"/>
      <c r="AS24030" s="71"/>
    </row>
    <row r="24031" spans="1:45" ht="15" customHeight="1" x14ac:dyDescent="0.2">
      <c r="A24031" s="82"/>
      <c r="F24031" s="4"/>
      <c r="H24031" s="78"/>
      <c r="J24031" s="75"/>
      <c r="K24031" s="71"/>
      <c r="L24031" s="75"/>
      <c r="M24031" s="71"/>
      <c r="O24031" s="71"/>
      <c r="Q24031" s="71"/>
      <c r="V24031" s="4"/>
      <c r="X24031" s="4"/>
      <c r="AS24031" s="71"/>
    </row>
    <row r="24032" spans="1:45" ht="15" customHeight="1" x14ac:dyDescent="0.2">
      <c r="A24032" s="82"/>
      <c r="F24032" s="4"/>
      <c r="H24032" s="78"/>
      <c r="J24032" s="75"/>
      <c r="K24032" s="71"/>
      <c r="L24032" s="75"/>
      <c r="M24032" s="71"/>
      <c r="O24032" s="71"/>
      <c r="Q24032" s="71"/>
      <c r="V24032" s="4"/>
      <c r="X24032" s="4"/>
      <c r="AS24032" s="71"/>
    </row>
    <row r="24033" spans="1:45" ht="15" customHeight="1" x14ac:dyDescent="0.2">
      <c r="A24033" s="82"/>
      <c r="F24033" s="4"/>
      <c r="H24033" s="78"/>
      <c r="J24033" s="75"/>
      <c r="K24033" s="71"/>
      <c r="L24033" s="75"/>
      <c r="M24033" s="71"/>
      <c r="O24033" s="71"/>
      <c r="Q24033" s="71"/>
      <c r="V24033" s="4"/>
      <c r="X24033" s="4"/>
      <c r="AS24033" s="71"/>
    </row>
    <row r="24034" spans="1:45" ht="15" customHeight="1" x14ac:dyDescent="0.2">
      <c r="A24034" s="82"/>
      <c r="F24034" s="4"/>
      <c r="H24034" s="78"/>
      <c r="J24034" s="75"/>
      <c r="K24034" s="71"/>
      <c r="L24034" s="75"/>
      <c r="M24034" s="71"/>
      <c r="O24034" s="71"/>
      <c r="Q24034" s="71"/>
      <c r="V24034" s="4"/>
      <c r="X24034" s="4"/>
      <c r="AS24034" s="71"/>
    </row>
    <row r="24035" spans="1:45" ht="15" customHeight="1" x14ac:dyDescent="0.2">
      <c r="A24035" s="82"/>
      <c r="F24035" s="4"/>
      <c r="H24035" s="78"/>
      <c r="J24035" s="75"/>
      <c r="K24035" s="71"/>
      <c r="L24035" s="75"/>
      <c r="M24035" s="71"/>
      <c r="O24035" s="71"/>
      <c r="Q24035" s="71"/>
      <c r="V24035" s="4"/>
      <c r="X24035" s="4"/>
      <c r="AS24035" s="71"/>
    </row>
    <row r="24036" spans="1:45" ht="15" customHeight="1" x14ac:dyDescent="0.2">
      <c r="A24036" s="82"/>
      <c r="F24036" s="4"/>
      <c r="H24036" s="78"/>
      <c r="J24036" s="75"/>
      <c r="K24036" s="71"/>
      <c r="L24036" s="75"/>
      <c r="M24036" s="71"/>
      <c r="O24036" s="71"/>
      <c r="Q24036" s="71"/>
      <c r="V24036" s="4"/>
      <c r="X24036" s="4"/>
      <c r="AS24036" s="71"/>
    </row>
    <row r="24037" spans="1:45" ht="15" customHeight="1" x14ac:dyDescent="0.2">
      <c r="A24037" s="82"/>
      <c r="F24037" s="4"/>
      <c r="H24037" s="78"/>
      <c r="J24037" s="75"/>
      <c r="K24037" s="71"/>
      <c r="L24037" s="75"/>
      <c r="M24037" s="71"/>
      <c r="O24037" s="71"/>
      <c r="Q24037" s="71"/>
      <c r="V24037" s="4"/>
      <c r="X24037" s="4"/>
      <c r="AS24037" s="71"/>
    </row>
    <row r="24038" spans="1:45" ht="15" customHeight="1" x14ac:dyDescent="0.2">
      <c r="A24038" s="82"/>
      <c r="F24038" s="4"/>
      <c r="H24038" s="78"/>
      <c r="J24038" s="75"/>
      <c r="K24038" s="71"/>
      <c r="L24038" s="75"/>
      <c r="M24038" s="71"/>
      <c r="O24038" s="71"/>
      <c r="Q24038" s="71"/>
      <c r="V24038" s="4"/>
      <c r="X24038" s="4"/>
      <c r="AS24038" s="71"/>
    </row>
    <row r="24039" spans="1:45" ht="15" customHeight="1" x14ac:dyDescent="0.2">
      <c r="A24039" s="82"/>
      <c r="F24039" s="4"/>
      <c r="H24039" s="78"/>
      <c r="J24039" s="75"/>
      <c r="K24039" s="71"/>
      <c r="L24039" s="75"/>
      <c r="M24039" s="71"/>
      <c r="O24039" s="71"/>
      <c r="Q24039" s="71"/>
      <c r="V24039" s="4"/>
      <c r="X24039" s="4"/>
      <c r="AS24039" s="71"/>
    </row>
    <row r="24040" spans="1:45" ht="15" customHeight="1" x14ac:dyDescent="0.2">
      <c r="A24040" s="82"/>
      <c r="F24040" s="4"/>
      <c r="H24040" s="78"/>
      <c r="J24040" s="75"/>
      <c r="K24040" s="71"/>
      <c r="L24040" s="75"/>
      <c r="M24040" s="71"/>
      <c r="O24040" s="71"/>
      <c r="Q24040" s="71"/>
      <c r="V24040" s="4"/>
      <c r="X24040" s="4"/>
      <c r="AS24040" s="71"/>
    </row>
    <row r="24041" spans="1:45" ht="15" customHeight="1" x14ac:dyDescent="0.2">
      <c r="A24041" s="82"/>
      <c r="F24041" s="4"/>
      <c r="H24041" s="78"/>
      <c r="J24041" s="75"/>
      <c r="K24041" s="71"/>
      <c r="L24041" s="75"/>
      <c r="M24041" s="71"/>
      <c r="O24041" s="71"/>
      <c r="Q24041" s="71"/>
      <c r="V24041" s="4"/>
      <c r="X24041" s="4"/>
      <c r="AS24041" s="71"/>
    </row>
    <row r="24042" spans="1:45" ht="15" customHeight="1" x14ac:dyDescent="0.2">
      <c r="A24042" s="82"/>
      <c r="F24042" s="4"/>
      <c r="H24042" s="78"/>
      <c r="J24042" s="75"/>
      <c r="K24042" s="71"/>
      <c r="L24042" s="75"/>
      <c r="M24042" s="71"/>
      <c r="O24042" s="71"/>
      <c r="Q24042" s="71"/>
      <c r="V24042" s="4"/>
      <c r="X24042" s="4"/>
      <c r="AS24042" s="71"/>
    </row>
    <row r="24043" spans="1:45" ht="15" customHeight="1" x14ac:dyDescent="0.2">
      <c r="A24043" s="82"/>
      <c r="F24043" s="4"/>
      <c r="H24043" s="78"/>
      <c r="J24043" s="75"/>
      <c r="K24043" s="71"/>
      <c r="L24043" s="75"/>
      <c r="M24043" s="71"/>
      <c r="O24043" s="71"/>
      <c r="Q24043" s="71"/>
      <c r="V24043" s="4"/>
      <c r="X24043" s="4"/>
      <c r="AS24043" s="71"/>
    </row>
    <row r="24044" spans="1:45" ht="15" customHeight="1" x14ac:dyDescent="0.2">
      <c r="A24044" s="82"/>
      <c r="F24044" s="4"/>
      <c r="H24044" s="78"/>
      <c r="J24044" s="75"/>
      <c r="K24044" s="71"/>
      <c r="L24044" s="75"/>
      <c r="M24044" s="71"/>
      <c r="O24044" s="71"/>
      <c r="Q24044" s="71"/>
      <c r="V24044" s="4"/>
      <c r="X24044" s="4"/>
      <c r="AS24044" s="71"/>
    </row>
    <row r="24045" spans="1:45" ht="15" customHeight="1" x14ac:dyDescent="0.2">
      <c r="A24045" s="82"/>
      <c r="F24045" s="4"/>
      <c r="H24045" s="78"/>
      <c r="J24045" s="75"/>
      <c r="K24045" s="71"/>
      <c r="L24045" s="75"/>
      <c r="M24045" s="71"/>
      <c r="O24045" s="71"/>
      <c r="Q24045" s="71"/>
      <c r="V24045" s="4"/>
      <c r="X24045" s="4"/>
      <c r="AS24045" s="71"/>
    </row>
    <row r="24046" spans="1:45" ht="15" customHeight="1" x14ac:dyDescent="0.2">
      <c r="A24046" s="82"/>
      <c r="F24046" s="4"/>
      <c r="H24046" s="78"/>
      <c r="J24046" s="75"/>
      <c r="K24046" s="71"/>
      <c r="L24046" s="75"/>
      <c r="M24046" s="71"/>
      <c r="O24046" s="71"/>
      <c r="Q24046" s="71"/>
      <c r="V24046" s="4"/>
      <c r="X24046" s="4"/>
      <c r="AS24046" s="71"/>
    </row>
    <row r="24047" spans="1:45" ht="15" customHeight="1" x14ac:dyDescent="0.2">
      <c r="A24047" s="82"/>
      <c r="F24047" s="4"/>
      <c r="H24047" s="78"/>
      <c r="J24047" s="75"/>
      <c r="K24047" s="71"/>
      <c r="L24047" s="75"/>
      <c r="M24047" s="71"/>
      <c r="O24047" s="71"/>
      <c r="Q24047" s="71"/>
      <c r="V24047" s="4"/>
      <c r="X24047" s="4"/>
      <c r="AS24047" s="71"/>
    </row>
    <row r="24048" spans="1:45" ht="15" customHeight="1" x14ac:dyDescent="0.2">
      <c r="A24048" s="82"/>
      <c r="F24048" s="4"/>
      <c r="H24048" s="78"/>
      <c r="J24048" s="75"/>
      <c r="K24048" s="71"/>
      <c r="L24048" s="75"/>
      <c r="M24048" s="71"/>
      <c r="O24048" s="71"/>
      <c r="Q24048" s="71"/>
      <c r="V24048" s="4"/>
      <c r="X24048" s="4"/>
      <c r="AS24048" s="71"/>
    </row>
    <row r="24049" spans="1:45" ht="15" customHeight="1" x14ac:dyDescent="0.2">
      <c r="A24049" s="82"/>
      <c r="F24049" s="4"/>
      <c r="H24049" s="78"/>
      <c r="J24049" s="75"/>
      <c r="K24049" s="71"/>
      <c r="L24049" s="75"/>
      <c r="M24049" s="71"/>
      <c r="O24049" s="71"/>
      <c r="Q24049" s="71"/>
      <c r="V24049" s="4"/>
      <c r="X24049" s="4"/>
      <c r="AS24049" s="71"/>
    </row>
    <row r="24050" spans="1:45" ht="15" customHeight="1" x14ac:dyDescent="0.2">
      <c r="A24050" s="82"/>
      <c r="F24050" s="4"/>
      <c r="H24050" s="78"/>
      <c r="J24050" s="75"/>
      <c r="K24050" s="71"/>
      <c r="L24050" s="75"/>
      <c r="M24050" s="71"/>
      <c r="O24050" s="71"/>
      <c r="Q24050" s="71"/>
      <c r="V24050" s="4"/>
      <c r="X24050" s="4"/>
      <c r="AS24050" s="71"/>
    </row>
    <row r="24051" spans="1:45" ht="15" customHeight="1" x14ac:dyDescent="0.2">
      <c r="A24051" s="82"/>
      <c r="F24051" s="4"/>
      <c r="H24051" s="78"/>
      <c r="J24051" s="75"/>
      <c r="K24051" s="71"/>
      <c r="L24051" s="75"/>
      <c r="M24051" s="71"/>
      <c r="O24051" s="71"/>
      <c r="Q24051" s="71"/>
      <c r="V24051" s="4"/>
      <c r="X24051" s="4"/>
      <c r="AS24051" s="71"/>
    </row>
    <row r="24052" spans="1:45" ht="15" customHeight="1" x14ac:dyDescent="0.2">
      <c r="A24052" s="82"/>
      <c r="F24052" s="4"/>
      <c r="H24052" s="78"/>
      <c r="J24052" s="75"/>
      <c r="K24052" s="71"/>
      <c r="L24052" s="75"/>
      <c r="M24052" s="71"/>
      <c r="O24052" s="71"/>
      <c r="Q24052" s="71"/>
      <c r="V24052" s="4"/>
      <c r="X24052" s="4"/>
      <c r="AS24052" s="71"/>
    </row>
    <row r="24053" spans="1:45" ht="15" customHeight="1" x14ac:dyDescent="0.2">
      <c r="A24053" s="82"/>
      <c r="F24053" s="4"/>
      <c r="H24053" s="78"/>
      <c r="J24053" s="75"/>
      <c r="K24053" s="71"/>
      <c r="L24053" s="75"/>
      <c r="M24053" s="71"/>
      <c r="O24053" s="71"/>
      <c r="Q24053" s="71"/>
      <c r="V24053" s="4"/>
      <c r="X24053" s="4"/>
      <c r="AS24053" s="71"/>
    </row>
    <row r="24054" spans="1:45" ht="15" customHeight="1" x14ac:dyDescent="0.2">
      <c r="A24054" s="82"/>
      <c r="F24054" s="4"/>
      <c r="H24054" s="78"/>
      <c r="J24054" s="75"/>
      <c r="K24054" s="71"/>
      <c r="L24054" s="75"/>
      <c r="M24054" s="71"/>
      <c r="O24054" s="71"/>
      <c r="Q24054" s="71"/>
      <c r="V24054" s="4"/>
      <c r="X24054" s="4"/>
      <c r="AS24054" s="71"/>
    </row>
    <row r="24055" spans="1:45" ht="15" customHeight="1" x14ac:dyDescent="0.2">
      <c r="A24055" s="82"/>
      <c r="F24055" s="4"/>
      <c r="H24055" s="78"/>
      <c r="J24055" s="75"/>
      <c r="K24055" s="71"/>
      <c r="L24055" s="75"/>
      <c r="M24055" s="71"/>
      <c r="O24055" s="71"/>
      <c r="Q24055" s="71"/>
      <c r="V24055" s="4"/>
      <c r="X24055" s="4"/>
      <c r="AS24055" s="71"/>
    </row>
    <row r="24056" spans="1:45" ht="15" customHeight="1" x14ac:dyDescent="0.2">
      <c r="A24056" s="82"/>
      <c r="F24056" s="4"/>
      <c r="H24056" s="78"/>
      <c r="J24056" s="75"/>
      <c r="K24056" s="71"/>
      <c r="L24056" s="75"/>
      <c r="M24056" s="71"/>
      <c r="O24056" s="71"/>
      <c r="Q24056" s="71"/>
      <c r="V24056" s="4"/>
      <c r="X24056" s="4"/>
      <c r="AS24056" s="71"/>
    </row>
    <row r="24057" spans="1:45" ht="15" customHeight="1" x14ac:dyDescent="0.2">
      <c r="A24057" s="82"/>
      <c r="F24057" s="4"/>
      <c r="H24057" s="78"/>
      <c r="J24057" s="75"/>
      <c r="K24057" s="71"/>
      <c r="L24057" s="75"/>
      <c r="M24057" s="71"/>
      <c r="O24057" s="71"/>
      <c r="Q24057" s="71"/>
      <c r="V24057" s="4"/>
      <c r="X24057" s="4"/>
      <c r="AS24057" s="71"/>
    </row>
    <row r="24058" spans="1:45" ht="15" customHeight="1" x14ac:dyDescent="0.2">
      <c r="A24058" s="82"/>
      <c r="F24058" s="4"/>
      <c r="H24058" s="78"/>
      <c r="J24058" s="75"/>
      <c r="K24058" s="71"/>
      <c r="L24058" s="75"/>
      <c r="M24058" s="71"/>
      <c r="O24058" s="71"/>
      <c r="Q24058" s="71"/>
      <c r="V24058" s="4"/>
      <c r="X24058" s="4"/>
      <c r="AS24058" s="71"/>
    </row>
    <row r="24059" spans="1:45" ht="15" customHeight="1" x14ac:dyDescent="0.2">
      <c r="A24059" s="82"/>
      <c r="F24059" s="4"/>
      <c r="H24059" s="78"/>
      <c r="J24059" s="75"/>
      <c r="K24059" s="71"/>
      <c r="L24059" s="75"/>
      <c r="M24059" s="71"/>
      <c r="O24059" s="71"/>
      <c r="Q24059" s="71"/>
      <c r="V24059" s="4"/>
      <c r="X24059" s="4"/>
      <c r="AS24059" s="71"/>
    </row>
    <row r="24060" spans="1:45" ht="15" customHeight="1" x14ac:dyDescent="0.2">
      <c r="A24060" s="82"/>
      <c r="F24060" s="4"/>
      <c r="H24060" s="78"/>
      <c r="J24060" s="75"/>
      <c r="K24060" s="71"/>
      <c r="L24060" s="75"/>
      <c r="M24060" s="71"/>
      <c r="O24060" s="71"/>
      <c r="Q24060" s="71"/>
      <c r="V24060" s="4"/>
      <c r="X24060" s="4"/>
      <c r="AS24060" s="71"/>
    </row>
    <row r="24061" spans="1:45" ht="15" customHeight="1" x14ac:dyDescent="0.2">
      <c r="A24061" s="82"/>
      <c r="F24061" s="4"/>
      <c r="H24061" s="78"/>
      <c r="J24061" s="75"/>
      <c r="K24061" s="71"/>
      <c r="L24061" s="75"/>
      <c r="M24061" s="71"/>
      <c r="O24061" s="71"/>
      <c r="Q24061" s="71"/>
      <c r="V24061" s="4"/>
      <c r="X24061" s="4"/>
      <c r="AS24061" s="71"/>
    </row>
    <row r="24062" spans="1:45" ht="15" customHeight="1" x14ac:dyDescent="0.2">
      <c r="A24062" s="82"/>
      <c r="F24062" s="4"/>
      <c r="H24062" s="78"/>
      <c r="J24062" s="75"/>
      <c r="K24062" s="71"/>
      <c r="L24062" s="75"/>
      <c r="M24062" s="71"/>
      <c r="O24062" s="71"/>
      <c r="Q24062" s="71"/>
      <c r="V24062" s="4"/>
      <c r="X24062" s="4"/>
      <c r="AS24062" s="71"/>
    </row>
    <row r="24063" spans="1:45" ht="15" customHeight="1" x14ac:dyDescent="0.2">
      <c r="A24063" s="82"/>
      <c r="F24063" s="4"/>
      <c r="H24063" s="78"/>
      <c r="J24063" s="75"/>
      <c r="K24063" s="71"/>
      <c r="L24063" s="75"/>
      <c r="M24063" s="71"/>
      <c r="O24063" s="71"/>
      <c r="Q24063" s="71"/>
      <c r="V24063" s="4"/>
      <c r="X24063" s="4"/>
      <c r="AS24063" s="71"/>
    </row>
    <row r="24064" spans="1:45" ht="15" customHeight="1" x14ac:dyDescent="0.2">
      <c r="A24064" s="82"/>
      <c r="F24064" s="4"/>
      <c r="H24064" s="78"/>
      <c r="J24064" s="75"/>
      <c r="K24064" s="71"/>
      <c r="L24064" s="75"/>
      <c r="M24064" s="71"/>
      <c r="O24064" s="71"/>
      <c r="Q24064" s="71"/>
      <c r="V24064" s="4"/>
      <c r="X24064" s="4"/>
      <c r="AS24064" s="71"/>
    </row>
    <row r="24065" spans="1:45" ht="15" customHeight="1" x14ac:dyDescent="0.2">
      <c r="A24065" s="82"/>
      <c r="F24065" s="4"/>
      <c r="H24065" s="78"/>
      <c r="J24065" s="75"/>
      <c r="K24065" s="71"/>
      <c r="L24065" s="75"/>
      <c r="M24065" s="71"/>
      <c r="O24065" s="71"/>
      <c r="Q24065" s="71"/>
      <c r="V24065" s="4"/>
      <c r="X24065" s="4"/>
      <c r="AS24065" s="71"/>
    </row>
    <row r="24066" spans="1:45" ht="15" customHeight="1" x14ac:dyDescent="0.2">
      <c r="A24066" s="82"/>
      <c r="F24066" s="4"/>
      <c r="H24066" s="78"/>
      <c r="J24066" s="75"/>
      <c r="K24066" s="71"/>
      <c r="L24066" s="75"/>
      <c r="M24066" s="71"/>
      <c r="O24066" s="71"/>
      <c r="Q24066" s="71"/>
      <c r="V24066" s="4"/>
      <c r="X24066" s="4"/>
      <c r="AS24066" s="71"/>
    </row>
    <row r="24067" spans="1:45" ht="15" customHeight="1" x14ac:dyDescent="0.2">
      <c r="A24067" s="82"/>
      <c r="F24067" s="4"/>
      <c r="H24067" s="79"/>
      <c r="J24067" s="75"/>
      <c r="K24067" s="71"/>
      <c r="L24067" s="75"/>
      <c r="M24067" s="71"/>
      <c r="O24067" s="71"/>
      <c r="Q24067" s="71"/>
      <c r="V24067" s="4"/>
      <c r="X24067" s="4"/>
      <c r="AS24067" s="71"/>
    </row>
    <row r="24068" spans="1:45" ht="15" customHeight="1" x14ac:dyDescent="0.2">
      <c r="A24068" s="82"/>
      <c r="F24068" s="4"/>
      <c r="H24068" s="79"/>
      <c r="J24068" s="75"/>
      <c r="K24068" s="71"/>
      <c r="L24068" s="75"/>
      <c r="M24068" s="71"/>
      <c r="O24068" s="71"/>
      <c r="Q24068" s="71"/>
      <c r="V24068" s="4"/>
      <c r="X24068" s="4"/>
      <c r="AS24068" s="71"/>
    </row>
    <row r="24069" spans="1:45" ht="15" customHeight="1" x14ac:dyDescent="0.2">
      <c r="A24069" s="82"/>
      <c r="F24069" s="4"/>
      <c r="H24069" s="79"/>
      <c r="J24069" s="75"/>
      <c r="K24069" s="71"/>
      <c r="L24069" s="75"/>
      <c r="M24069" s="71"/>
      <c r="O24069" s="71"/>
      <c r="Q24069" s="71"/>
      <c r="V24069" s="4"/>
      <c r="X24069" s="4"/>
      <c r="AS24069" s="71"/>
    </row>
    <row r="24070" spans="1:45" ht="15" customHeight="1" x14ac:dyDescent="0.2">
      <c r="A24070" s="82"/>
      <c r="F24070" s="4"/>
      <c r="H24070" s="79"/>
      <c r="J24070" s="75"/>
      <c r="K24070" s="71"/>
      <c r="L24070" s="75"/>
      <c r="M24070" s="71"/>
      <c r="O24070" s="71"/>
      <c r="Q24070" s="71"/>
      <c r="V24070" s="4"/>
      <c r="X24070" s="4"/>
      <c r="AS24070" s="71"/>
    </row>
    <row r="24071" spans="1:45" ht="15" customHeight="1" x14ac:dyDescent="0.2">
      <c r="A24071" s="82"/>
      <c r="F24071" s="4"/>
      <c r="H24071" s="78"/>
      <c r="J24071" s="75"/>
      <c r="K24071" s="71"/>
      <c r="L24071" s="75"/>
      <c r="M24071" s="71"/>
      <c r="O24071" s="71"/>
      <c r="Q24071" s="71"/>
      <c r="V24071" s="4"/>
      <c r="X24071" s="4"/>
      <c r="AS24071" s="71"/>
    </row>
    <row r="24072" spans="1:45" ht="15" customHeight="1" x14ac:dyDescent="0.2">
      <c r="A24072" s="82"/>
      <c r="F24072" s="4"/>
      <c r="H24072" s="78"/>
      <c r="J24072" s="75"/>
      <c r="K24072" s="71"/>
      <c r="L24072" s="75"/>
      <c r="M24072" s="71"/>
      <c r="O24072" s="71"/>
      <c r="Q24072" s="71"/>
      <c r="V24072" s="4"/>
      <c r="X24072" s="4"/>
      <c r="AS24072" s="71"/>
    </row>
    <row r="24073" spans="1:45" ht="15" customHeight="1" x14ac:dyDescent="0.2">
      <c r="A24073" s="82"/>
      <c r="F24073" s="4"/>
      <c r="H24073" s="78"/>
      <c r="J24073" s="75"/>
      <c r="K24073" s="71"/>
      <c r="L24073" s="75"/>
      <c r="M24073" s="71"/>
      <c r="O24073" s="71"/>
      <c r="Q24073" s="71"/>
      <c r="V24073" s="4"/>
      <c r="X24073" s="4"/>
      <c r="AS24073" s="71"/>
    </row>
    <row r="24074" spans="1:45" ht="15" customHeight="1" x14ac:dyDescent="0.2">
      <c r="A24074" s="82"/>
      <c r="F24074" s="4"/>
      <c r="H24074" s="78"/>
      <c r="J24074" s="75"/>
      <c r="K24074" s="71"/>
      <c r="L24074" s="75"/>
      <c r="M24074" s="71"/>
      <c r="O24074" s="71"/>
      <c r="Q24074" s="71"/>
      <c r="V24074" s="4"/>
      <c r="X24074" s="4"/>
      <c r="AS24074" s="71"/>
    </row>
    <row r="24075" spans="1:45" ht="15" customHeight="1" x14ac:dyDescent="0.2">
      <c r="A24075" s="82"/>
      <c r="F24075" s="4"/>
      <c r="H24075" s="78"/>
      <c r="J24075" s="75"/>
      <c r="K24075" s="71"/>
      <c r="L24075" s="75"/>
      <c r="M24075" s="71"/>
      <c r="O24075" s="71"/>
      <c r="Q24075" s="71"/>
      <c r="V24075" s="4"/>
      <c r="X24075" s="4"/>
      <c r="AS24075" s="71"/>
    </row>
    <row r="24076" spans="1:45" ht="15" customHeight="1" x14ac:dyDescent="0.2">
      <c r="A24076" s="82"/>
      <c r="F24076" s="4"/>
      <c r="H24076" s="78"/>
      <c r="J24076" s="75"/>
      <c r="K24076" s="71"/>
      <c r="L24076" s="75"/>
      <c r="M24076" s="71"/>
      <c r="O24076" s="71"/>
      <c r="Q24076" s="71"/>
      <c r="V24076" s="4"/>
      <c r="X24076" s="4"/>
      <c r="AS24076" s="71"/>
    </row>
    <row r="24077" spans="1:45" ht="15" customHeight="1" x14ac:dyDescent="0.2">
      <c r="A24077" s="82"/>
      <c r="F24077" s="4"/>
      <c r="H24077" s="78"/>
      <c r="J24077" s="75"/>
      <c r="K24077" s="71"/>
      <c r="L24077" s="75"/>
      <c r="M24077" s="71"/>
      <c r="O24077" s="71"/>
      <c r="Q24077" s="71"/>
      <c r="V24077" s="4"/>
      <c r="X24077" s="4"/>
      <c r="AS24077" s="71"/>
    </row>
    <row r="24078" spans="1:45" ht="15" customHeight="1" x14ac:dyDescent="0.2">
      <c r="A24078" s="82"/>
      <c r="F24078" s="4"/>
      <c r="H24078" s="78"/>
      <c r="J24078" s="75"/>
      <c r="K24078" s="71"/>
      <c r="L24078" s="75"/>
      <c r="M24078" s="71"/>
      <c r="O24078" s="71"/>
      <c r="Q24078" s="71"/>
      <c r="V24078" s="4"/>
      <c r="X24078" s="4"/>
      <c r="AS24078" s="71"/>
    </row>
    <row r="24079" spans="1:45" ht="15" customHeight="1" x14ac:dyDescent="0.2">
      <c r="A24079" s="82"/>
      <c r="F24079" s="4"/>
      <c r="H24079" s="78"/>
      <c r="J24079" s="75"/>
      <c r="K24079" s="71"/>
      <c r="L24079" s="75"/>
      <c r="M24079" s="71"/>
      <c r="O24079" s="71"/>
      <c r="Q24079" s="71"/>
      <c r="V24079" s="4"/>
      <c r="X24079" s="4"/>
      <c r="AS24079" s="71"/>
    </row>
    <row r="24080" spans="1:45" ht="15" customHeight="1" x14ac:dyDescent="0.2">
      <c r="A24080" s="82"/>
      <c r="F24080" s="4"/>
      <c r="H24080" s="78"/>
      <c r="J24080" s="75"/>
      <c r="K24080" s="71"/>
      <c r="L24080" s="75"/>
      <c r="M24080" s="71"/>
      <c r="O24080" s="71"/>
      <c r="Q24080" s="71"/>
      <c r="V24080" s="4"/>
      <c r="X24080" s="4"/>
      <c r="AS24080" s="71"/>
    </row>
    <row r="24081" spans="1:45" ht="15" customHeight="1" x14ac:dyDescent="0.2">
      <c r="A24081" s="82"/>
      <c r="F24081" s="4"/>
      <c r="H24081" s="78"/>
      <c r="J24081" s="75"/>
      <c r="K24081" s="71"/>
      <c r="L24081" s="75"/>
      <c r="M24081" s="71"/>
      <c r="O24081" s="71"/>
      <c r="Q24081" s="71"/>
      <c r="V24081" s="4"/>
      <c r="X24081" s="4"/>
      <c r="AS24081" s="71"/>
    </row>
    <row r="24082" spans="1:45" ht="15" customHeight="1" x14ac:dyDescent="0.2">
      <c r="A24082" s="82"/>
      <c r="F24082" s="4"/>
      <c r="H24082" s="78"/>
      <c r="J24082" s="75"/>
      <c r="K24082" s="71"/>
      <c r="L24082" s="75"/>
      <c r="M24082" s="71"/>
      <c r="O24082" s="71"/>
      <c r="Q24082" s="71"/>
      <c r="V24082" s="4"/>
      <c r="X24082" s="4"/>
      <c r="AS24082" s="71"/>
    </row>
    <row r="24083" spans="1:45" ht="15" customHeight="1" x14ac:dyDescent="0.2">
      <c r="A24083" s="82"/>
      <c r="F24083" s="4"/>
      <c r="H24083" s="78"/>
      <c r="J24083" s="75"/>
      <c r="K24083" s="71"/>
      <c r="L24083" s="75"/>
      <c r="M24083" s="71"/>
      <c r="O24083" s="71"/>
      <c r="Q24083" s="71"/>
      <c r="V24083" s="4"/>
      <c r="X24083" s="4"/>
      <c r="AS24083" s="71"/>
    </row>
    <row r="24084" spans="1:45" ht="15" customHeight="1" x14ac:dyDescent="0.2">
      <c r="A24084" s="82"/>
      <c r="F24084" s="4"/>
      <c r="H24084" s="78"/>
      <c r="J24084" s="75"/>
      <c r="K24084" s="71"/>
      <c r="L24084" s="75"/>
      <c r="M24084" s="71"/>
      <c r="O24084" s="71"/>
      <c r="Q24084" s="71"/>
      <c r="V24084" s="4"/>
      <c r="X24084" s="4"/>
      <c r="AS24084" s="71"/>
    </row>
    <row r="24085" spans="1:45" ht="15" customHeight="1" x14ac:dyDescent="0.2">
      <c r="A24085" s="82"/>
      <c r="F24085" s="4"/>
      <c r="H24085" s="78"/>
      <c r="J24085" s="75"/>
      <c r="K24085" s="71"/>
      <c r="L24085" s="75"/>
      <c r="M24085" s="71"/>
      <c r="O24085" s="71"/>
      <c r="Q24085" s="71"/>
      <c r="V24085" s="4"/>
      <c r="X24085" s="4"/>
      <c r="AS24085" s="71"/>
    </row>
    <row r="24086" spans="1:45" ht="15" customHeight="1" x14ac:dyDescent="0.2">
      <c r="A24086" s="82"/>
      <c r="F24086" s="4"/>
      <c r="H24086" s="78"/>
      <c r="J24086" s="75"/>
      <c r="K24086" s="71"/>
      <c r="L24086" s="75"/>
      <c r="M24086" s="71"/>
      <c r="O24086" s="71"/>
      <c r="Q24086" s="71"/>
      <c r="V24086" s="4"/>
      <c r="X24086" s="4"/>
      <c r="AS24086" s="71"/>
    </row>
    <row r="24087" spans="1:45" ht="15" customHeight="1" x14ac:dyDescent="0.2">
      <c r="A24087" s="82"/>
      <c r="F24087" s="4"/>
      <c r="H24087" s="78"/>
      <c r="J24087" s="75"/>
      <c r="K24087" s="71"/>
      <c r="L24087" s="75"/>
      <c r="M24087" s="71"/>
      <c r="O24087" s="71"/>
      <c r="Q24087" s="71"/>
      <c r="V24087" s="4"/>
      <c r="X24087" s="4"/>
      <c r="AS24087" s="71"/>
    </row>
    <row r="24088" spans="1:45" ht="15" customHeight="1" x14ac:dyDescent="0.2">
      <c r="A24088" s="82"/>
      <c r="F24088" s="4"/>
      <c r="H24088" s="78"/>
      <c r="J24088" s="75"/>
      <c r="K24088" s="71"/>
      <c r="L24088" s="75"/>
      <c r="M24088" s="71"/>
      <c r="O24088" s="71"/>
      <c r="Q24088" s="71"/>
      <c r="V24088" s="4"/>
      <c r="X24088" s="4"/>
      <c r="AS24088" s="71"/>
    </row>
    <row r="24089" spans="1:45" ht="15" customHeight="1" x14ac:dyDescent="0.2">
      <c r="A24089" s="82"/>
      <c r="F24089" s="4"/>
      <c r="H24089" s="78"/>
      <c r="J24089" s="75"/>
      <c r="K24089" s="71"/>
      <c r="L24089" s="75"/>
      <c r="M24089" s="71"/>
      <c r="O24089" s="71"/>
      <c r="Q24089" s="71"/>
      <c r="V24089" s="4"/>
      <c r="X24089" s="4"/>
      <c r="AS24089" s="71"/>
    </row>
    <row r="24090" spans="1:45" ht="15" customHeight="1" x14ac:dyDescent="0.2">
      <c r="A24090" s="82"/>
      <c r="F24090" s="4"/>
      <c r="H24090" s="78"/>
      <c r="J24090" s="75"/>
      <c r="K24090" s="71"/>
      <c r="L24090" s="75"/>
      <c r="M24090" s="71"/>
      <c r="O24090" s="71"/>
      <c r="Q24090" s="71"/>
      <c r="V24090" s="4"/>
      <c r="X24090" s="4"/>
      <c r="AS24090" s="71"/>
    </row>
    <row r="24091" spans="1:45" ht="15" customHeight="1" x14ac:dyDescent="0.2">
      <c r="A24091" s="82"/>
      <c r="F24091" s="4"/>
      <c r="H24091" s="78"/>
      <c r="J24091" s="75"/>
      <c r="K24091" s="71"/>
      <c r="L24091" s="75"/>
      <c r="M24091" s="71"/>
      <c r="O24091" s="71"/>
      <c r="Q24091" s="71"/>
      <c r="V24091" s="4"/>
      <c r="X24091" s="4"/>
      <c r="AS24091" s="71"/>
    </row>
    <row r="24092" spans="1:45" ht="15" customHeight="1" x14ac:dyDescent="0.2">
      <c r="A24092" s="82"/>
      <c r="F24092" s="4"/>
      <c r="H24092" s="78"/>
      <c r="J24092" s="75"/>
      <c r="K24092" s="71"/>
      <c r="L24092" s="75"/>
      <c r="M24092" s="71"/>
      <c r="O24092" s="71"/>
      <c r="Q24092" s="71"/>
      <c r="V24092" s="4"/>
      <c r="X24092" s="4"/>
      <c r="AS24092" s="71"/>
    </row>
    <row r="24093" spans="1:45" ht="15" customHeight="1" x14ac:dyDescent="0.2">
      <c r="A24093" s="82"/>
      <c r="F24093" s="4"/>
      <c r="H24093" s="78"/>
      <c r="J24093" s="75"/>
      <c r="K24093" s="71"/>
      <c r="L24093" s="75"/>
      <c r="M24093" s="71"/>
      <c r="O24093" s="71"/>
      <c r="Q24093" s="71"/>
      <c r="V24093" s="4"/>
      <c r="X24093" s="4"/>
      <c r="AS24093" s="71"/>
    </row>
    <row r="24094" spans="1:45" ht="15" customHeight="1" x14ac:dyDescent="0.2">
      <c r="A24094" s="82"/>
      <c r="F24094" s="4"/>
      <c r="H24094" s="78"/>
      <c r="J24094" s="75"/>
      <c r="K24094" s="71"/>
      <c r="L24094" s="75"/>
      <c r="M24094" s="71"/>
      <c r="O24094" s="71"/>
      <c r="Q24094" s="71"/>
      <c r="V24094" s="4"/>
      <c r="X24094" s="4"/>
      <c r="AS24094" s="71"/>
    </row>
    <row r="24095" spans="1:45" ht="15" customHeight="1" x14ac:dyDescent="0.2">
      <c r="A24095" s="82"/>
      <c r="F24095" s="4"/>
      <c r="H24095" s="78"/>
      <c r="J24095" s="75"/>
      <c r="K24095" s="71"/>
      <c r="L24095" s="75"/>
      <c r="M24095" s="71"/>
      <c r="O24095" s="71"/>
      <c r="Q24095" s="71"/>
      <c r="V24095" s="4"/>
      <c r="X24095" s="4"/>
      <c r="AS24095" s="71"/>
    </row>
    <row r="24096" spans="1:45" ht="15" customHeight="1" x14ac:dyDescent="0.2">
      <c r="A24096" s="82"/>
      <c r="F24096" s="4"/>
      <c r="H24096" s="78"/>
      <c r="J24096" s="75"/>
      <c r="K24096" s="71"/>
      <c r="L24096" s="75"/>
      <c r="M24096" s="71"/>
      <c r="O24096" s="71"/>
      <c r="Q24096" s="71"/>
      <c r="V24096" s="4"/>
      <c r="X24096" s="4"/>
      <c r="AS24096" s="71"/>
    </row>
    <row r="24097" spans="1:45" ht="15" customHeight="1" x14ac:dyDescent="0.2">
      <c r="A24097" s="82"/>
      <c r="F24097" s="4"/>
      <c r="H24097" s="78"/>
      <c r="J24097" s="75"/>
      <c r="K24097" s="71"/>
      <c r="L24097" s="75"/>
      <c r="M24097" s="71"/>
      <c r="O24097" s="71"/>
      <c r="Q24097" s="71"/>
      <c r="V24097" s="4"/>
      <c r="X24097" s="4"/>
      <c r="AS24097" s="71"/>
    </row>
    <row r="24098" spans="1:45" ht="15" customHeight="1" x14ac:dyDescent="0.2">
      <c r="A24098" s="82"/>
      <c r="F24098" s="4"/>
      <c r="H24098" s="78"/>
      <c r="J24098" s="75"/>
      <c r="K24098" s="71"/>
      <c r="L24098" s="75"/>
      <c r="M24098" s="71"/>
      <c r="O24098" s="71"/>
      <c r="Q24098" s="71"/>
      <c r="V24098" s="4"/>
      <c r="X24098" s="4"/>
      <c r="AS24098" s="71"/>
    </row>
    <row r="24099" spans="1:45" ht="15" customHeight="1" x14ac:dyDescent="0.2">
      <c r="A24099" s="82"/>
      <c r="F24099" s="4"/>
      <c r="H24099" s="78"/>
      <c r="J24099" s="75"/>
      <c r="K24099" s="71"/>
      <c r="L24099" s="75"/>
      <c r="M24099" s="71"/>
      <c r="O24099" s="71"/>
      <c r="Q24099" s="71"/>
      <c r="V24099" s="4"/>
      <c r="X24099" s="4"/>
      <c r="AS24099" s="71"/>
    </row>
    <row r="24100" spans="1:45" ht="15" customHeight="1" x14ac:dyDescent="0.2">
      <c r="A24100" s="82"/>
      <c r="F24100" s="4"/>
      <c r="H24100" s="78"/>
      <c r="J24100" s="75"/>
      <c r="K24100" s="71"/>
      <c r="L24100" s="75"/>
      <c r="M24100" s="71"/>
      <c r="O24100" s="71"/>
      <c r="Q24100" s="71"/>
      <c r="V24100" s="4"/>
      <c r="X24100" s="4"/>
      <c r="AS24100" s="71"/>
    </row>
    <row r="24101" spans="1:45" ht="15" customHeight="1" x14ac:dyDescent="0.2">
      <c r="A24101" s="82"/>
      <c r="F24101" s="4"/>
      <c r="H24101" s="78"/>
      <c r="J24101" s="75"/>
      <c r="K24101" s="71"/>
      <c r="L24101" s="75"/>
      <c r="M24101" s="71"/>
      <c r="O24101" s="71"/>
      <c r="Q24101" s="71"/>
      <c r="V24101" s="4"/>
      <c r="X24101" s="4"/>
      <c r="AS24101" s="71"/>
    </row>
    <row r="24102" spans="1:45" ht="15" customHeight="1" x14ac:dyDescent="0.2">
      <c r="A24102" s="82"/>
      <c r="F24102" s="4"/>
      <c r="H24102" s="78"/>
      <c r="J24102" s="75"/>
      <c r="K24102" s="71"/>
      <c r="L24102" s="75"/>
      <c r="M24102" s="71"/>
      <c r="O24102" s="71"/>
      <c r="Q24102" s="71"/>
      <c r="V24102" s="4"/>
      <c r="X24102" s="4"/>
      <c r="AS24102" s="71"/>
    </row>
    <row r="24103" spans="1:45" ht="15" customHeight="1" x14ac:dyDescent="0.2">
      <c r="A24103" s="82"/>
      <c r="F24103" s="4"/>
      <c r="H24103" s="78"/>
      <c r="J24103" s="75"/>
      <c r="K24103" s="71"/>
      <c r="L24103" s="75"/>
      <c r="M24103" s="71"/>
      <c r="O24103" s="71"/>
      <c r="Q24103" s="71"/>
      <c r="V24103" s="4"/>
      <c r="X24103" s="4"/>
      <c r="AS24103" s="71"/>
    </row>
    <row r="24104" spans="1:45" ht="15" customHeight="1" x14ac:dyDescent="0.2">
      <c r="A24104" s="82"/>
      <c r="F24104" s="4"/>
      <c r="H24104" s="78"/>
      <c r="J24104" s="75"/>
      <c r="K24104" s="71"/>
      <c r="L24104" s="75"/>
      <c r="M24104" s="71"/>
      <c r="O24104" s="71"/>
      <c r="Q24104" s="71"/>
      <c r="V24104" s="4"/>
      <c r="X24104" s="4"/>
      <c r="AS24104" s="71"/>
    </row>
    <row r="24105" spans="1:45" ht="15" customHeight="1" x14ac:dyDescent="0.2">
      <c r="A24105" s="82"/>
      <c r="F24105" s="4"/>
      <c r="H24105" s="78"/>
      <c r="J24105" s="75"/>
      <c r="K24105" s="71"/>
      <c r="L24105" s="75"/>
      <c r="M24105" s="71"/>
      <c r="O24105" s="71"/>
      <c r="Q24105" s="71"/>
      <c r="V24105" s="4"/>
      <c r="X24105" s="4"/>
      <c r="AS24105" s="71"/>
    </row>
    <row r="24106" spans="1:45" ht="15" customHeight="1" x14ac:dyDescent="0.2">
      <c r="A24106" s="82"/>
      <c r="F24106" s="4"/>
      <c r="H24106" s="78"/>
      <c r="J24106" s="75"/>
      <c r="K24106" s="71"/>
      <c r="L24106" s="75"/>
      <c r="M24106" s="71"/>
      <c r="O24106" s="71"/>
      <c r="Q24106" s="71"/>
      <c r="V24106" s="4"/>
      <c r="X24106" s="4"/>
      <c r="AS24106" s="71"/>
    </row>
    <row r="24107" spans="1:45" ht="15" customHeight="1" x14ac:dyDescent="0.2">
      <c r="A24107" s="82"/>
      <c r="F24107" s="4"/>
      <c r="H24107" s="78"/>
      <c r="J24107" s="75"/>
      <c r="K24107" s="71"/>
      <c r="L24107" s="75"/>
      <c r="M24107" s="71"/>
      <c r="O24107" s="71"/>
      <c r="Q24107" s="71"/>
      <c r="V24107" s="4"/>
      <c r="X24107" s="4"/>
      <c r="AS24107" s="71"/>
    </row>
    <row r="24108" spans="1:45" ht="15" customHeight="1" x14ac:dyDescent="0.2">
      <c r="A24108" s="82"/>
      <c r="F24108" s="4"/>
      <c r="H24108" s="78"/>
      <c r="J24108" s="75"/>
      <c r="K24108" s="71"/>
      <c r="L24108" s="75"/>
      <c r="M24108" s="71"/>
      <c r="O24108" s="71"/>
      <c r="Q24108" s="71"/>
      <c r="V24108" s="4"/>
      <c r="X24108" s="4"/>
      <c r="AS24108" s="71"/>
    </row>
    <row r="24109" spans="1:45" ht="15" customHeight="1" x14ac:dyDescent="0.2">
      <c r="A24109" s="82"/>
      <c r="F24109" s="4"/>
      <c r="H24109" s="78"/>
      <c r="J24109" s="75"/>
      <c r="K24109" s="71"/>
      <c r="L24109" s="75"/>
      <c r="M24109" s="71"/>
      <c r="O24109" s="71"/>
      <c r="Q24109" s="71"/>
      <c r="V24109" s="4"/>
      <c r="X24109" s="4"/>
      <c r="AS24109" s="71"/>
    </row>
    <row r="24110" spans="1:45" ht="15" customHeight="1" x14ac:dyDescent="0.2">
      <c r="A24110" s="82"/>
      <c r="F24110" s="4"/>
      <c r="H24110" s="78"/>
      <c r="J24110" s="75"/>
      <c r="K24110" s="71"/>
      <c r="L24110" s="75"/>
      <c r="M24110" s="71"/>
      <c r="O24110" s="71"/>
      <c r="Q24110" s="71"/>
      <c r="V24110" s="4"/>
      <c r="X24110" s="4"/>
      <c r="AS24110" s="71"/>
    </row>
    <row r="24111" spans="1:45" ht="15" customHeight="1" x14ac:dyDescent="0.2">
      <c r="A24111" s="82"/>
      <c r="F24111" s="4"/>
      <c r="H24111" s="78"/>
      <c r="J24111" s="75"/>
      <c r="K24111" s="71"/>
      <c r="L24111" s="75"/>
      <c r="M24111" s="71"/>
      <c r="O24111" s="71"/>
      <c r="Q24111" s="71"/>
      <c r="V24111" s="4"/>
      <c r="X24111" s="4"/>
      <c r="AS24111" s="71"/>
    </row>
    <row r="24112" spans="1:45" ht="15" customHeight="1" x14ac:dyDescent="0.2">
      <c r="A24112" s="82"/>
      <c r="F24112" s="4"/>
      <c r="H24112" s="78"/>
      <c r="J24112" s="75"/>
      <c r="K24112" s="71"/>
      <c r="L24112" s="75"/>
      <c r="M24112" s="71"/>
      <c r="O24112" s="71"/>
      <c r="Q24112" s="71"/>
      <c r="V24112" s="4"/>
      <c r="X24112" s="4"/>
      <c r="AS24112" s="71"/>
    </row>
    <row r="24113" spans="1:45" ht="15" customHeight="1" x14ac:dyDescent="0.2">
      <c r="A24113" s="82"/>
      <c r="F24113" s="4"/>
      <c r="H24113" s="78"/>
      <c r="J24113" s="75"/>
      <c r="K24113" s="71"/>
      <c r="L24113" s="75"/>
      <c r="M24113" s="71"/>
      <c r="O24113" s="71"/>
      <c r="Q24113" s="71"/>
      <c r="V24113" s="4"/>
      <c r="X24113" s="4"/>
      <c r="AS24113" s="71"/>
    </row>
    <row r="24114" spans="1:45" ht="15" customHeight="1" x14ac:dyDescent="0.2">
      <c r="A24114" s="82"/>
      <c r="F24114" s="4"/>
      <c r="H24114" s="78"/>
      <c r="J24114" s="75"/>
      <c r="K24114" s="71"/>
      <c r="L24114" s="75"/>
      <c r="M24114" s="71"/>
      <c r="O24114" s="71"/>
      <c r="Q24114" s="71"/>
      <c r="V24114" s="4"/>
      <c r="X24114" s="4"/>
      <c r="AS24114" s="71"/>
    </row>
    <row r="24115" spans="1:45" ht="15" customHeight="1" x14ac:dyDescent="0.2">
      <c r="A24115" s="82"/>
      <c r="F24115" s="4"/>
      <c r="H24115" s="78"/>
      <c r="J24115" s="75"/>
      <c r="K24115" s="71"/>
      <c r="L24115" s="75"/>
      <c r="M24115" s="71"/>
      <c r="O24115" s="71"/>
      <c r="Q24115" s="71"/>
      <c r="V24115" s="4"/>
      <c r="X24115" s="4"/>
      <c r="AS24115" s="71"/>
    </row>
    <row r="24116" spans="1:45" ht="15" customHeight="1" x14ac:dyDescent="0.2">
      <c r="A24116" s="82"/>
      <c r="F24116" s="4"/>
      <c r="H24116" s="78"/>
      <c r="J24116" s="75"/>
      <c r="K24116" s="71"/>
      <c r="L24116" s="75"/>
      <c r="M24116" s="71"/>
      <c r="O24116" s="71"/>
      <c r="Q24116" s="71"/>
      <c r="V24116" s="4"/>
      <c r="X24116" s="4"/>
      <c r="AS24116" s="71"/>
    </row>
    <row r="24117" spans="1:45" ht="15" customHeight="1" x14ac:dyDescent="0.2">
      <c r="A24117" s="82"/>
      <c r="F24117" s="4"/>
      <c r="H24117" s="79"/>
      <c r="J24117" s="75"/>
      <c r="K24117" s="71"/>
      <c r="L24117" s="75"/>
      <c r="M24117" s="71"/>
      <c r="O24117" s="71"/>
      <c r="Q24117" s="71"/>
      <c r="V24117" s="4"/>
      <c r="X24117" s="4"/>
      <c r="AS24117" s="71"/>
    </row>
    <row r="24118" spans="1:45" ht="15" customHeight="1" x14ac:dyDescent="0.2">
      <c r="A24118" s="82"/>
      <c r="F24118" s="4"/>
      <c r="H24118" s="79"/>
      <c r="J24118" s="75"/>
      <c r="K24118" s="71"/>
      <c r="L24118" s="75"/>
      <c r="M24118" s="71"/>
      <c r="O24118" s="71"/>
      <c r="Q24118" s="71"/>
      <c r="V24118" s="4"/>
      <c r="X24118" s="4"/>
      <c r="AS24118" s="71"/>
    </row>
    <row r="24119" spans="1:45" ht="15" customHeight="1" x14ac:dyDescent="0.2">
      <c r="A24119" s="82"/>
      <c r="F24119" s="4"/>
      <c r="H24119" s="79"/>
      <c r="J24119" s="75"/>
      <c r="K24119" s="71"/>
      <c r="L24119" s="75"/>
      <c r="M24119" s="71"/>
      <c r="O24119" s="71"/>
      <c r="Q24119" s="71"/>
      <c r="V24119" s="4"/>
      <c r="X24119" s="4"/>
      <c r="AS24119" s="71"/>
    </row>
    <row r="24120" spans="1:45" ht="15" customHeight="1" x14ac:dyDescent="0.2">
      <c r="A24120" s="82"/>
      <c r="F24120" s="4"/>
      <c r="H24120" s="78"/>
      <c r="J24120" s="75"/>
      <c r="K24120" s="71"/>
      <c r="L24120" s="75"/>
      <c r="M24120" s="71"/>
      <c r="O24120" s="71"/>
      <c r="Q24120" s="71"/>
      <c r="V24120" s="4"/>
      <c r="X24120" s="4"/>
      <c r="AS24120" s="71"/>
    </row>
    <row r="24121" spans="1:45" ht="15" customHeight="1" x14ac:dyDescent="0.2">
      <c r="A24121" s="82"/>
      <c r="F24121" s="4"/>
      <c r="H24121" s="78"/>
      <c r="J24121" s="75"/>
      <c r="K24121" s="71"/>
      <c r="L24121" s="75"/>
      <c r="M24121" s="71"/>
      <c r="O24121" s="71"/>
      <c r="Q24121" s="71"/>
      <c r="V24121" s="4"/>
      <c r="X24121" s="4"/>
      <c r="AS24121" s="71"/>
    </row>
    <row r="24122" spans="1:45" ht="15" customHeight="1" x14ac:dyDescent="0.2">
      <c r="A24122" s="82"/>
      <c r="F24122" s="4"/>
      <c r="H24122" s="78"/>
      <c r="J24122" s="75"/>
      <c r="K24122" s="71"/>
      <c r="L24122" s="75"/>
      <c r="M24122" s="71"/>
      <c r="O24122" s="71"/>
      <c r="Q24122" s="71"/>
      <c r="V24122" s="4"/>
      <c r="X24122" s="4"/>
      <c r="AS24122" s="71"/>
    </row>
    <row r="24123" spans="1:45" ht="15" customHeight="1" x14ac:dyDescent="0.2">
      <c r="A24123" s="82"/>
      <c r="F24123" s="4"/>
      <c r="H24123" s="78"/>
      <c r="J24123" s="75"/>
      <c r="K24123" s="71"/>
      <c r="L24123" s="75"/>
      <c r="M24123" s="71"/>
      <c r="O24123" s="71"/>
      <c r="Q24123" s="71"/>
      <c r="V24123" s="4"/>
      <c r="X24123" s="4"/>
      <c r="AS24123" s="71"/>
    </row>
    <row r="24124" spans="1:45" ht="15" customHeight="1" x14ac:dyDescent="0.2">
      <c r="A24124" s="82"/>
      <c r="F24124" s="4"/>
      <c r="H24124" s="78"/>
      <c r="J24124" s="75"/>
      <c r="K24124" s="71"/>
      <c r="L24124" s="75"/>
      <c r="M24124" s="71"/>
      <c r="O24124" s="71"/>
      <c r="Q24124" s="71"/>
      <c r="V24124" s="4"/>
      <c r="X24124" s="4"/>
      <c r="AS24124" s="71"/>
    </row>
    <row r="24125" spans="1:45" ht="15" customHeight="1" x14ac:dyDescent="0.2">
      <c r="A24125" s="82"/>
      <c r="F24125" s="4"/>
      <c r="H24125" s="78"/>
      <c r="J24125" s="75"/>
      <c r="K24125" s="71"/>
      <c r="L24125" s="75"/>
      <c r="M24125" s="71"/>
      <c r="O24125" s="71"/>
      <c r="Q24125" s="71"/>
      <c r="V24125" s="4"/>
      <c r="X24125" s="4"/>
      <c r="AS24125" s="71"/>
    </row>
    <row r="24126" spans="1:45" ht="15" customHeight="1" x14ac:dyDescent="0.2">
      <c r="A24126" s="82"/>
      <c r="F24126" s="4"/>
      <c r="H24126" s="78"/>
      <c r="J24126" s="75"/>
      <c r="K24126" s="71"/>
      <c r="L24126" s="75"/>
      <c r="M24126" s="71"/>
      <c r="O24126" s="71"/>
      <c r="Q24126" s="71"/>
      <c r="V24126" s="4"/>
      <c r="X24126" s="4"/>
      <c r="AS24126" s="71"/>
    </row>
    <row r="24127" spans="1:45" ht="15" customHeight="1" x14ac:dyDescent="0.2">
      <c r="A24127" s="82"/>
      <c r="F24127" s="4"/>
      <c r="H24127" s="78"/>
      <c r="J24127" s="75"/>
      <c r="K24127" s="71"/>
      <c r="L24127" s="75"/>
      <c r="M24127" s="71"/>
      <c r="O24127" s="71"/>
      <c r="Q24127" s="71"/>
      <c r="V24127" s="4"/>
      <c r="X24127" s="4"/>
      <c r="AS24127" s="71"/>
    </row>
    <row r="24128" spans="1:45" ht="15" customHeight="1" x14ac:dyDescent="0.2">
      <c r="A24128" s="82"/>
      <c r="F24128" s="4"/>
      <c r="H24128" s="78"/>
      <c r="J24128" s="75"/>
      <c r="K24128" s="71"/>
      <c r="L24128" s="75"/>
      <c r="M24128" s="71"/>
      <c r="O24128" s="71"/>
      <c r="Q24128" s="71"/>
      <c r="V24128" s="4"/>
      <c r="X24128" s="4"/>
      <c r="AS24128" s="71"/>
    </row>
    <row r="24129" spans="1:45" ht="15" customHeight="1" x14ac:dyDescent="0.2">
      <c r="A24129" s="82"/>
      <c r="F24129" s="4"/>
      <c r="H24129" s="78"/>
      <c r="J24129" s="75"/>
      <c r="K24129" s="71"/>
      <c r="L24129" s="75"/>
      <c r="M24129" s="71"/>
      <c r="O24129" s="71"/>
      <c r="Q24129" s="71"/>
      <c r="V24129" s="4"/>
      <c r="X24129" s="4"/>
      <c r="AS24129" s="71"/>
    </row>
    <row r="24130" spans="1:45" ht="15" customHeight="1" x14ac:dyDescent="0.2">
      <c r="A24130" s="82"/>
      <c r="F24130" s="4"/>
      <c r="H24130" s="78"/>
      <c r="J24130" s="75"/>
      <c r="K24130" s="71"/>
      <c r="L24130" s="75"/>
      <c r="M24130" s="71"/>
      <c r="O24130" s="71"/>
      <c r="Q24130" s="71"/>
      <c r="V24130" s="4"/>
      <c r="X24130" s="4"/>
      <c r="AS24130" s="71"/>
    </row>
    <row r="24131" spans="1:45" ht="15" customHeight="1" x14ac:dyDescent="0.2">
      <c r="A24131" s="82"/>
      <c r="F24131" s="4"/>
      <c r="H24131" s="78"/>
      <c r="J24131" s="75"/>
      <c r="K24131" s="71"/>
      <c r="L24131" s="75"/>
      <c r="M24131" s="71"/>
      <c r="O24131" s="71"/>
      <c r="Q24131" s="71"/>
      <c r="V24131" s="4"/>
      <c r="X24131" s="4"/>
      <c r="AS24131" s="71"/>
    </row>
    <row r="24132" spans="1:45" ht="15" customHeight="1" x14ac:dyDescent="0.2">
      <c r="A24132" s="82"/>
      <c r="F24132" s="4"/>
      <c r="H24132" s="78"/>
      <c r="J24132" s="75"/>
      <c r="K24132" s="71"/>
      <c r="L24132" s="75"/>
      <c r="M24132" s="71"/>
      <c r="O24132" s="71"/>
      <c r="Q24132" s="71"/>
      <c r="V24132" s="4"/>
      <c r="X24132" s="4"/>
      <c r="AS24132" s="71"/>
    </row>
    <row r="24133" spans="1:45" ht="15" customHeight="1" x14ac:dyDescent="0.2">
      <c r="A24133" s="82"/>
      <c r="F24133" s="4"/>
      <c r="H24133" s="78"/>
      <c r="J24133" s="75"/>
      <c r="K24133" s="71"/>
      <c r="L24133" s="75"/>
      <c r="M24133" s="71"/>
      <c r="O24133" s="71"/>
      <c r="Q24133" s="71"/>
      <c r="V24133" s="4"/>
      <c r="X24133" s="4"/>
      <c r="AS24133" s="71"/>
    </row>
    <row r="24134" spans="1:45" ht="15" customHeight="1" x14ac:dyDescent="0.2">
      <c r="A24134" s="82"/>
      <c r="F24134" s="4"/>
      <c r="H24134" s="78"/>
      <c r="J24134" s="75"/>
      <c r="K24134" s="71"/>
      <c r="L24134" s="75"/>
      <c r="M24134" s="71"/>
      <c r="O24134" s="71"/>
      <c r="Q24134" s="71"/>
      <c r="V24134" s="4"/>
      <c r="X24134" s="4"/>
      <c r="AS24134" s="71"/>
    </row>
    <row r="24135" spans="1:45" ht="15" customHeight="1" x14ac:dyDescent="0.2">
      <c r="A24135" s="82"/>
      <c r="F24135" s="4"/>
      <c r="H24135" s="78"/>
      <c r="J24135" s="75"/>
      <c r="K24135" s="71"/>
      <c r="L24135" s="75"/>
      <c r="M24135" s="71"/>
      <c r="O24135" s="71"/>
      <c r="Q24135" s="71"/>
      <c r="V24135" s="4"/>
      <c r="X24135" s="4"/>
      <c r="AS24135" s="71"/>
    </row>
    <row r="24136" spans="1:45" ht="15" customHeight="1" x14ac:dyDescent="0.2">
      <c r="A24136" s="82"/>
      <c r="F24136" s="4"/>
      <c r="H24136" s="78"/>
      <c r="J24136" s="75"/>
      <c r="K24136" s="71"/>
      <c r="L24136" s="75"/>
      <c r="M24136" s="71"/>
      <c r="O24136" s="71"/>
      <c r="Q24136" s="71"/>
      <c r="V24136" s="4"/>
      <c r="X24136" s="4"/>
      <c r="AS24136" s="71"/>
    </row>
    <row r="24137" spans="1:45" ht="15" customHeight="1" x14ac:dyDescent="0.2">
      <c r="A24137" s="82"/>
      <c r="F24137" s="4"/>
      <c r="H24137" s="78"/>
      <c r="J24137" s="75"/>
      <c r="K24137" s="71"/>
      <c r="L24137" s="75"/>
      <c r="M24137" s="71"/>
      <c r="O24137" s="71"/>
      <c r="Q24137" s="71"/>
      <c r="V24137" s="4"/>
      <c r="X24137" s="4"/>
      <c r="AS24137" s="71"/>
    </row>
    <row r="24138" spans="1:45" ht="15" customHeight="1" x14ac:dyDescent="0.2">
      <c r="A24138" s="82"/>
      <c r="F24138" s="4"/>
      <c r="H24138" s="78"/>
      <c r="J24138" s="75"/>
      <c r="K24138" s="71"/>
      <c r="L24138" s="75"/>
      <c r="M24138" s="71"/>
      <c r="O24138" s="71"/>
      <c r="Q24138" s="71"/>
      <c r="V24138" s="4"/>
      <c r="X24138" s="4"/>
      <c r="AS24138" s="71"/>
    </row>
    <row r="24139" spans="1:45" ht="15" customHeight="1" x14ac:dyDescent="0.2">
      <c r="A24139" s="82"/>
      <c r="F24139" s="4"/>
      <c r="H24139" s="78"/>
      <c r="J24139" s="75"/>
      <c r="K24139" s="71"/>
      <c r="L24139" s="75"/>
      <c r="M24139" s="71"/>
      <c r="O24139" s="71"/>
      <c r="Q24139" s="71"/>
      <c r="V24139" s="4"/>
      <c r="X24139" s="4"/>
      <c r="AS24139" s="71"/>
    </row>
    <row r="24140" spans="1:45" ht="15" customHeight="1" x14ac:dyDescent="0.2">
      <c r="A24140" s="82"/>
      <c r="F24140" s="4"/>
      <c r="H24140" s="78"/>
      <c r="J24140" s="75"/>
      <c r="K24140" s="71"/>
      <c r="L24140" s="75"/>
      <c r="M24140" s="71"/>
      <c r="O24140" s="71"/>
      <c r="Q24140" s="71"/>
      <c r="V24140" s="4"/>
      <c r="X24140" s="4"/>
      <c r="AS24140" s="71"/>
    </row>
    <row r="24141" spans="1:45" ht="15" customHeight="1" x14ac:dyDescent="0.2">
      <c r="A24141" s="82"/>
      <c r="F24141" s="4"/>
      <c r="H24141" s="78"/>
      <c r="J24141" s="75"/>
      <c r="K24141" s="71"/>
      <c r="L24141" s="75"/>
      <c r="M24141" s="71"/>
      <c r="O24141" s="71"/>
      <c r="Q24141" s="71"/>
      <c r="V24141" s="4"/>
      <c r="X24141" s="4"/>
      <c r="AS24141" s="71"/>
    </row>
    <row r="24142" spans="1:45" ht="15" customHeight="1" x14ac:dyDescent="0.2">
      <c r="A24142" s="82"/>
      <c r="F24142" s="4"/>
      <c r="H24142" s="78"/>
      <c r="J24142" s="75"/>
      <c r="K24142" s="71"/>
      <c r="L24142" s="75"/>
      <c r="M24142" s="71"/>
      <c r="O24142" s="71"/>
      <c r="Q24142" s="71"/>
      <c r="V24142" s="4"/>
      <c r="X24142" s="4"/>
      <c r="AS24142" s="71"/>
    </row>
    <row r="24143" spans="1:45" ht="15" customHeight="1" x14ac:dyDescent="0.2">
      <c r="A24143" s="82"/>
      <c r="F24143" s="4"/>
      <c r="H24143" s="78"/>
      <c r="J24143" s="75"/>
      <c r="K24143" s="71"/>
      <c r="L24143" s="75"/>
      <c r="M24143" s="71"/>
      <c r="O24143" s="71"/>
      <c r="Q24143" s="71"/>
      <c r="V24143" s="4"/>
      <c r="X24143" s="4"/>
      <c r="AS24143" s="71"/>
    </row>
    <row r="24144" spans="1:45" ht="15" customHeight="1" x14ac:dyDescent="0.2">
      <c r="A24144" s="82"/>
      <c r="F24144" s="4"/>
      <c r="H24144" s="78"/>
      <c r="J24144" s="75"/>
      <c r="K24144" s="71"/>
      <c r="L24144" s="75"/>
      <c r="M24144" s="71"/>
      <c r="O24144" s="71"/>
      <c r="Q24144" s="71"/>
      <c r="V24144" s="4"/>
      <c r="X24144" s="4"/>
      <c r="AS24144" s="71"/>
    </row>
    <row r="24145" spans="1:45" ht="15" customHeight="1" x14ac:dyDescent="0.2">
      <c r="A24145" s="82"/>
      <c r="F24145" s="4"/>
      <c r="H24145" s="78"/>
      <c r="J24145" s="75"/>
      <c r="K24145" s="71"/>
      <c r="L24145" s="75"/>
      <c r="M24145" s="71"/>
      <c r="O24145" s="71"/>
      <c r="Q24145" s="71"/>
      <c r="V24145" s="4"/>
      <c r="X24145" s="4"/>
      <c r="AS24145" s="71"/>
    </row>
    <row r="24146" spans="1:45" ht="15" customHeight="1" x14ac:dyDescent="0.2">
      <c r="A24146" s="82"/>
      <c r="F24146" s="4"/>
      <c r="H24146" s="78"/>
      <c r="J24146" s="75"/>
      <c r="K24146" s="71"/>
      <c r="L24146" s="75"/>
      <c r="M24146" s="71"/>
      <c r="O24146" s="71"/>
      <c r="Q24146" s="71"/>
      <c r="V24146" s="4"/>
      <c r="X24146" s="4"/>
      <c r="AS24146" s="71"/>
    </row>
    <row r="24147" spans="1:45" ht="15" customHeight="1" x14ac:dyDescent="0.2">
      <c r="A24147" s="82"/>
      <c r="F24147" s="4"/>
      <c r="H24147" s="78"/>
      <c r="J24147" s="75"/>
      <c r="K24147" s="71"/>
      <c r="L24147" s="75"/>
      <c r="M24147" s="71"/>
      <c r="O24147" s="71"/>
      <c r="Q24147" s="71"/>
      <c r="V24147" s="4"/>
      <c r="X24147" s="4"/>
      <c r="AS24147" s="71"/>
    </row>
    <row r="24148" spans="1:45" ht="15" customHeight="1" x14ac:dyDescent="0.2">
      <c r="A24148" s="82"/>
      <c r="F24148" s="4"/>
      <c r="H24148" s="78"/>
      <c r="J24148" s="75"/>
      <c r="K24148" s="71"/>
      <c r="L24148" s="75"/>
      <c r="M24148" s="71"/>
      <c r="O24148" s="71"/>
      <c r="Q24148" s="71"/>
      <c r="V24148" s="4"/>
      <c r="X24148" s="4"/>
      <c r="AS24148" s="71"/>
    </row>
    <row r="24149" spans="1:45" ht="15" customHeight="1" x14ac:dyDescent="0.2">
      <c r="A24149" s="82"/>
      <c r="F24149" s="4"/>
      <c r="H24149" s="78"/>
      <c r="J24149" s="75"/>
      <c r="K24149" s="71"/>
      <c r="L24149" s="75"/>
      <c r="M24149" s="71"/>
      <c r="O24149" s="71"/>
      <c r="Q24149" s="71"/>
      <c r="V24149" s="4"/>
      <c r="X24149" s="4"/>
      <c r="AS24149" s="71"/>
    </row>
    <row r="24150" spans="1:45" ht="15" customHeight="1" x14ac:dyDescent="0.2">
      <c r="A24150" s="82"/>
      <c r="F24150" s="4"/>
      <c r="H24150" s="78"/>
      <c r="J24150" s="75"/>
      <c r="K24150" s="71"/>
      <c r="L24150" s="75"/>
      <c r="M24150" s="71"/>
      <c r="O24150" s="71"/>
      <c r="Q24150" s="71"/>
      <c r="V24150" s="4"/>
      <c r="X24150" s="4"/>
      <c r="AS24150" s="71"/>
    </row>
    <row r="24151" spans="1:45" ht="15" customHeight="1" x14ac:dyDescent="0.2">
      <c r="A24151" s="82"/>
      <c r="F24151" s="4"/>
      <c r="H24151" s="78"/>
      <c r="J24151" s="75"/>
      <c r="K24151" s="71"/>
      <c r="L24151" s="75"/>
      <c r="M24151" s="71"/>
      <c r="O24151" s="71"/>
      <c r="Q24151" s="71"/>
      <c r="V24151" s="4"/>
      <c r="X24151" s="4"/>
      <c r="AS24151" s="71"/>
    </row>
    <row r="24152" spans="1:45" ht="15" customHeight="1" x14ac:dyDescent="0.2">
      <c r="A24152" s="82"/>
      <c r="F24152" s="4"/>
      <c r="H24152" s="78"/>
      <c r="J24152" s="75"/>
      <c r="K24152" s="71"/>
      <c r="L24152" s="75"/>
      <c r="M24152" s="71"/>
      <c r="O24152" s="71"/>
      <c r="Q24152" s="71"/>
      <c r="V24152" s="4"/>
      <c r="X24152" s="4"/>
      <c r="AS24152" s="71"/>
    </row>
    <row r="24153" spans="1:45" ht="15" customHeight="1" x14ac:dyDescent="0.2">
      <c r="A24153" s="82"/>
      <c r="F24153" s="4"/>
      <c r="H24153" s="78"/>
      <c r="J24153" s="75"/>
      <c r="K24153" s="71"/>
      <c r="L24153" s="75"/>
      <c r="M24153" s="71"/>
      <c r="O24153" s="71"/>
      <c r="Q24153" s="71"/>
      <c r="V24153" s="4"/>
      <c r="X24153" s="4"/>
      <c r="AS24153" s="71"/>
    </row>
    <row r="24154" spans="1:45" ht="15" customHeight="1" x14ac:dyDescent="0.2">
      <c r="A24154" s="82"/>
      <c r="F24154" s="4"/>
      <c r="H24154" s="78"/>
      <c r="J24154" s="75"/>
      <c r="K24154" s="71"/>
      <c r="L24154" s="75"/>
      <c r="M24154" s="71"/>
      <c r="O24154" s="71"/>
      <c r="Q24154" s="71"/>
      <c r="V24154" s="4"/>
      <c r="X24154" s="4"/>
      <c r="AS24154" s="71"/>
    </row>
    <row r="24155" spans="1:45" ht="15" customHeight="1" x14ac:dyDescent="0.2">
      <c r="A24155" s="82"/>
      <c r="F24155" s="4"/>
      <c r="H24155" s="78"/>
      <c r="J24155" s="75"/>
      <c r="K24155" s="71"/>
      <c r="L24155" s="75"/>
      <c r="M24155" s="71"/>
      <c r="O24155" s="71"/>
      <c r="Q24155" s="71"/>
      <c r="V24155" s="4"/>
      <c r="X24155" s="4"/>
      <c r="AS24155" s="71"/>
    </row>
    <row r="24156" spans="1:45" ht="15" customHeight="1" x14ac:dyDescent="0.2">
      <c r="A24156" s="82"/>
      <c r="F24156" s="4"/>
      <c r="H24156" s="78"/>
      <c r="J24156" s="75"/>
      <c r="K24156" s="71"/>
      <c r="L24156" s="75"/>
      <c r="M24156" s="71"/>
      <c r="O24156" s="71"/>
      <c r="Q24156" s="71"/>
      <c r="V24156" s="4"/>
      <c r="X24156" s="4"/>
      <c r="AS24156" s="71"/>
    </row>
    <row r="24157" spans="1:45" ht="15" customHeight="1" x14ac:dyDescent="0.2">
      <c r="A24157" s="82"/>
      <c r="F24157" s="4"/>
      <c r="H24157" s="78"/>
      <c r="J24157" s="75"/>
      <c r="K24157" s="71"/>
      <c r="L24157" s="75"/>
      <c r="M24157" s="71"/>
      <c r="O24157" s="71"/>
      <c r="Q24157" s="71"/>
      <c r="V24157" s="4"/>
      <c r="X24157" s="4"/>
      <c r="AS24157" s="71"/>
    </row>
    <row r="24158" spans="1:45" ht="15" customHeight="1" x14ac:dyDescent="0.2">
      <c r="A24158" s="82"/>
      <c r="F24158" s="4"/>
      <c r="H24158" s="78"/>
      <c r="J24158" s="75"/>
      <c r="K24158" s="71"/>
      <c r="L24158" s="75"/>
      <c r="M24158" s="71"/>
      <c r="O24158" s="71"/>
      <c r="Q24158" s="71"/>
      <c r="V24158" s="4"/>
      <c r="X24158" s="4"/>
      <c r="AS24158" s="71"/>
    </row>
    <row r="24159" spans="1:45" ht="15" customHeight="1" x14ac:dyDescent="0.2">
      <c r="A24159" s="82"/>
      <c r="F24159" s="4"/>
      <c r="H24159" s="78"/>
      <c r="J24159" s="75"/>
      <c r="K24159" s="71"/>
      <c r="L24159" s="75"/>
      <c r="M24159" s="71"/>
      <c r="O24159" s="71"/>
      <c r="Q24159" s="71"/>
      <c r="V24159" s="4"/>
      <c r="X24159" s="4"/>
      <c r="AS24159" s="71"/>
    </row>
    <row r="24160" spans="1:45" ht="15" customHeight="1" x14ac:dyDescent="0.2">
      <c r="A24160" s="82"/>
      <c r="F24160" s="4"/>
      <c r="H24160" s="78"/>
      <c r="J24160" s="75"/>
      <c r="K24160" s="71"/>
      <c r="L24160" s="75"/>
      <c r="M24160" s="71"/>
      <c r="O24160" s="71"/>
      <c r="Q24160" s="71"/>
      <c r="V24160" s="4"/>
      <c r="X24160" s="4"/>
      <c r="AS24160" s="71"/>
    </row>
    <row r="24161" spans="1:45" ht="15" customHeight="1" x14ac:dyDescent="0.2">
      <c r="A24161" s="82"/>
      <c r="F24161" s="4"/>
      <c r="H24161" s="78"/>
      <c r="J24161" s="75"/>
      <c r="K24161" s="71"/>
      <c r="L24161" s="75"/>
      <c r="M24161" s="71"/>
      <c r="O24161" s="71"/>
      <c r="Q24161" s="71"/>
      <c r="V24161" s="4"/>
      <c r="X24161" s="4"/>
      <c r="AS24161" s="71"/>
    </row>
    <row r="24162" spans="1:45" ht="15" customHeight="1" x14ac:dyDescent="0.2">
      <c r="A24162" s="82"/>
      <c r="F24162" s="4"/>
      <c r="H24162" s="78"/>
      <c r="J24162" s="75"/>
      <c r="K24162" s="71"/>
      <c r="L24162" s="75"/>
      <c r="M24162" s="71"/>
      <c r="O24162" s="71"/>
      <c r="Q24162" s="71"/>
      <c r="V24162" s="4"/>
      <c r="X24162" s="4"/>
      <c r="AS24162" s="71"/>
    </row>
    <row r="24163" spans="1:45" ht="15" customHeight="1" x14ac:dyDescent="0.2">
      <c r="A24163" s="82"/>
      <c r="F24163" s="4"/>
      <c r="H24163" s="78"/>
      <c r="J24163" s="75"/>
      <c r="K24163" s="71"/>
      <c r="L24163" s="75"/>
      <c r="M24163" s="71"/>
      <c r="O24163" s="71"/>
      <c r="Q24163" s="71"/>
      <c r="V24163" s="4"/>
      <c r="X24163" s="4"/>
      <c r="AS24163" s="71"/>
    </row>
    <row r="24164" spans="1:45" ht="15" customHeight="1" x14ac:dyDescent="0.2">
      <c r="A24164" s="82"/>
      <c r="F24164" s="4"/>
      <c r="H24164" s="78"/>
      <c r="J24164" s="75"/>
      <c r="K24164" s="71"/>
      <c r="L24164" s="75"/>
      <c r="M24164" s="71"/>
      <c r="O24164" s="71"/>
      <c r="Q24164" s="71"/>
      <c r="V24164" s="4"/>
      <c r="X24164" s="4"/>
      <c r="AS24164" s="71"/>
    </row>
    <row r="24165" spans="1:45" ht="15" customHeight="1" x14ac:dyDescent="0.2">
      <c r="A24165" s="82"/>
      <c r="F24165" s="4"/>
      <c r="H24165" s="79"/>
      <c r="J24165" s="75"/>
      <c r="K24165" s="71"/>
      <c r="L24165" s="75"/>
      <c r="M24165" s="71"/>
      <c r="O24165" s="71"/>
      <c r="Q24165" s="71"/>
      <c r="V24165" s="4"/>
      <c r="X24165" s="4"/>
      <c r="AS24165" s="71"/>
    </row>
    <row r="24166" spans="1:45" ht="15" customHeight="1" x14ac:dyDescent="0.2">
      <c r="A24166" s="82"/>
      <c r="F24166" s="4"/>
      <c r="H24166" s="79"/>
      <c r="J24166" s="75"/>
      <c r="K24166" s="71"/>
      <c r="L24166" s="75"/>
      <c r="M24166" s="71"/>
      <c r="O24166" s="71"/>
      <c r="Q24166" s="71"/>
      <c r="V24166" s="4"/>
      <c r="X24166" s="4"/>
      <c r="AS24166" s="71"/>
    </row>
    <row r="24167" spans="1:45" ht="15" customHeight="1" x14ac:dyDescent="0.2">
      <c r="A24167" s="82"/>
      <c r="F24167" s="4"/>
      <c r="H24167" s="79"/>
      <c r="J24167" s="75"/>
      <c r="K24167" s="71"/>
      <c r="L24167" s="75"/>
      <c r="M24167" s="71"/>
      <c r="O24167" s="71"/>
      <c r="Q24167" s="71"/>
      <c r="V24167" s="4"/>
      <c r="X24167" s="4"/>
      <c r="AS24167" s="71"/>
    </row>
    <row r="24168" spans="1:45" ht="15" customHeight="1" x14ac:dyDescent="0.2">
      <c r="A24168" s="82"/>
      <c r="F24168" s="4"/>
      <c r="H24168" s="79"/>
      <c r="J24168" s="75"/>
      <c r="K24168" s="71"/>
      <c r="L24168" s="75"/>
      <c r="M24168" s="71"/>
      <c r="O24168" s="71"/>
      <c r="Q24168" s="71"/>
      <c r="V24168" s="4"/>
      <c r="X24168" s="4"/>
      <c r="AS24168" s="71"/>
    </row>
    <row r="24169" spans="1:45" ht="15" customHeight="1" x14ac:dyDescent="0.2">
      <c r="A24169" s="82"/>
      <c r="F24169" s="4"/>
      <c r="H24169" s="79"/>
      <c r="J24169" s="75"/>
      <c r="K24169" s="71"/>
      <c r="L24169" s="75"/>
      <c r="M24169" s="71"/>
      <c r="O24169" s="71"/>
      <c r="Q24169" s="71"/>
      <c r="V24169" s="4"/>
      <c r="X24169" s="4"/>
      <c r="AS24169" s="71"/>
    </row>
    <row r="24170" spans="1:45" ht="15" customHeight="1" x14ac:dyDescent="0.2">
      <c r="A24170" s="82"/>
      <c r="F24170" s="4"/>
      <c r="H24170" s="78"/>
      <c r="J24170" s="75"/>
      <c r="K24170" s="71"/>
      <c r="L24170" s="75"/>
      <c r="M24170" s="71"/>
      <c r="O24170" s="71"/>
      <c r="Q24170" s="71"/>
      <c r="V24170" s="4"/>
      <c r="X24170" s="4"/>
      <c r="AS24170" s="71"/>
    </row>
    <row r="24171" spans="1:45" ht="15" customHeight="1" x14ac:dyDescent="0.2">
      <c r="A24171" s="82"/>
      <c r="F24171" s="4"/>
      <c r="H24171" s="78"/>
      <c r="J24171" s="75"/>
      <c r="K24171" s="71"/>
      <c r="L24171" s="75"/>
      <c r="M24171" s="71"/>
      <c r="O24171" s="71"/>
      <c r="Q24171" s="71"/>
      <c r="V24171" s="4"/>
      <c r="X24171" s="4"/>
      <c r="AS24171" s="71"/>
    </row>
    <row r="24172" spans="1:45" ht="15" customHeight="1" x14ac:dyDescent="0.2">
      <c r="A24172" s="82"/>
      <c r="F24172" s="4"/>
      <c r="H24172" s="78"/>
      <c r="J24172" s="75"/>
      <c r="K24172" s="71"/>
      <c r="L24172" s="75"/>
      <c r="M24172" s="71"/>
      <c r="O24172" s="71"/>
      <c r="Q24172" s="71"/>
      <c r="V24172" s="4"/>
      <c r="X24172" s="4"/>
      <c r="AS24172" s="71"/>
    </row>
    <row r="24173" spans="1:45" ht="15" customHeight="1" x14ac:dyDescent="0.2">
      <c r="A24173" s="82"/>
      <c r="F24173" s="4"/>
      <c r="H24173" s="78"/>
      <c r="J24173" s="75"/>
      <c r="K24173" s="71"/>
      <c r="L24173" s="75"/>
      <c r="M24173" s="71"/>
      <c r="O24173" s="71"/>
      <c r="Q24173" s="71"/>
      <c r="V24173" s="4"/>
      <c r="X24173" s="4"/>
      <c r="AS24173" s="71"/>
    </row>
    <row r="24174" spans="1:45" ht="15" customHeight="1" x14ac:dyDescent="0.2">
      <c r="A24174" s="82"/>
      <c r="F24174" s="4"/>
      <c r="H24174" s="78"/>
      <c r="J24174" s="75"/>
      <c r="K24174" s="71"/>
      <c r="L24174" s="75"/>
      <c r="M24174" s="71"/>
      <c r="O24174" s="71"/>
      <c r="Q24174" s="71"/>
      <c r="V24174" s="4"/>
      <c r="X24174" s="4"/>
      <c r="AS24174" s="71"/>
    </row>
    <row r="24175" spans="1:45" ht="15" customHeight="1" x14ac:dyDescent="0.2">
      <c r="A24175" s="82"/>
      <c r="F24175" s="4"/>
      <c r="H24175" s="78"/>
      <c r="J24175" s="75"/>
      <c r="K24175" s="71"/>
      <c r="L24175" s="75"/>
      <c r="M24175" s="71"/>
      <c r="O24175" s="71"/>
      <c r="Q24175" s="71"/>
      <c r="V24175" s="4"/>
      <c r="X24175" s="4"/>
      <c r="AS24175" s="71"/>
    </row>
    <row r="24176" spans="1:45" ht="15" customHeight="1" x14ac:dyDescent="0.2">
      <c r="A24176" s="82"/>
      <c r="F24176" s="4"/>
      <c r="H24176" s="79"/>
      <c r="J24176" s="75"/>
      <c r="K24176" s="71"/>
      <c r="L24176" s="75"/>
      <c r="M24176" s="71"/>
      <c r="O24176" s="71"/>
      <c r="Q24176" s="71"/>
      <c r="V24176" s="4"/>
      <c r="X24176" s="4"/>
      <c r="AS24176" s="71"/>
    </row>
    <row r="24177" spans="1:45" ht="15" customHeight="1" x14ac:dyDescent="0.2">
      <c r="A24177" s="82"/>
      <c r="F24177" s="4"/>
      <c r="H24177" s="78"/>
      <c r="J24177" s="75"/>
      <c r="K24177" s="71"/>
      <c r="L24177" s="75"/>
      <c r="M24177" s="71"/>
      <c r="O24177" s="71"/>
      <c r="Q24177" s="71"/>
      <c r="V24177" s="4"/>
      <c r="X24177" s="4"/>
      <c r="AS24177" s="71"/>
    </row>
    <row r="24178" spans="1:45" ht="15" customHeight="1" x14ac:dyDescent="0.2">
      <c r="A24178" s="82"/>
      <c r="F24178" s="4"/>
      <c r="H24178" s="78"/>
      <c r="J24178" s="75"/>
      <c r="K24178" s="71"/>
      <c r="L24178" s="75"/>
      <c r="M24178" s="71"/>
      <c r="O24178" s="71"/>
      <c r="Q24178" s="71"/>
      <c r="V24178" s="4"/>
      <c r="X24178" s="4"/>
      <c r="AS24178" s="71"/>
    </row>
    <row r="24179" spans="1:45" ht="15" customHeight="1" x14ac:dyDescent="0.2">
      <c r="A24179" s="82"/>
      <c r="F24179" s="4"/>
      <c r="H24179" s="79"/>
      <c r="J24179" s="75"/>
      <c r="K24179" s="71"/>
      <c r="L24179" s="75"/>
      <c r="M24179" s="71"/>
      <c r="O24179" s="71"/>
      <c r="Q24179" s="71"/>
      <c r="V24179" s="4"/>
      <c r="X24179" s="4"/>
      <c r="AS24179" s="71"/>
    </row>
    <row r="24180" spans="1:45" ht="15" customHeight="1" x14ac:dyDescent="0.2">
      <c r="A24180" s="82"/>
      <c r="F24180" s="4"/>
      <c r="H24180" s="78"/>
      <c r="J24180" s="75"/>
      <c r="K24180" s="71"/>
      <c r="L24180" s="75"/>
      <c r="M24180" s="71"/>
      <c r="O24180" s="71"/>
      <c r="Q24180" s="71"/>
      <c r="V24180" s="4"/>
      <c r="X24180" s="4"/>
      <c r="AS24180" s="71"/>
    </row>
    <row r="24181" spans="1:45" ht="15" customHeight="1" x14ac:dyDescent="0.2">
      <c r="A24181" s="82"/>
      <c r="F24181" s="4"/>
      <c r="H24181" s="78"/>
      <c r="J24181" s="75"/>
      <c r="K24181" s="71"/>
      <c r="L24181" s="75"/>
      <c r="M24181" s="71"/>
      <c r="O24181" s="71"/>
      <c r="Q24181" s="71"/>
      <c r="V24181" s="4"/>
      <c r="X24181" s="4"/>
      <c r="AS24181" s="71"/>
    </row>
    <row r="24182" spans="1:45" ht="15" customHeight="1" x14ac:dyDescent="0.2">
      <c r="A24182" s="82"/>
      <c r="F24182" s="4"/>
      <c r="H24182" s="79"/>
      <c r="J24182" s="75"/>
      <c r="K24182" s="71"/>
      <c r="L24182" s="75"/>
      <c r="M24182" s="71"/>
      <c r="O24182" s="71"/>
      <c r="Q24182" s="71"/>
      <c r="V24182" s="4"/>
      <c r="X24182" s="4"/>
      <c r="AS24182" s="71"/>
    </row>
    <row r="24183" spans="1:45" ht="15" customHeight="1" x14ac:dyDescent="0.2">
      <c r="A24183" s="82"/>
      <c r="F24183" s="4"/>
      <c r="H24183" s="79"/>
      <c r="J24183" s="75"/>
      <c r="K24183" s="71"/>
      <c r="L24183" s="75"/>
      <c r="M24183" s="71"/>
      <c r="O24183" s="71"/>
      <c r="Q24183" s="71"/>
      <c r="V24183" s="4"/>
      <c r="X24183" s="4"/>
      <c r="AS24183" s="71"/>
    </row>
    <row r="24184" spans="1:45" ht="15" customHeight="1" x14ac:dyDescent="0.2">
      <c r="A24184" s="82"/>
      <c r="F24184" s="4"/>
      <c r="H24184" s="79"/>
      <c r="J24184" s="75"/>
      <c r="K24184" s="71"/>
      <c r="L24184" s="75"/>
      <c r="M24184" s="71"/>
      <c r="O24184" s="71"/>
      <c r="Q24184" s="71"/>
      <c r="V24184" s="4"/>
      <c r="X24184" s="4"/>
      <c r="AS24184" s="71"/>
    </row>
    <row r="24185" spans="1:45" ht="15" customHeight="1" x14ac:dyDescent="0.2">
      <c r="A24185" s="82"/>
      <c r="F24185" s="4"/>
      <c r="H24185" s="78"/>
      <c r="J24185" s="75"/>
      <c r="K24185" s="71"/>
      <c r="L24185" s="75"/>
      <c r="M24185" s="71"/>
      <c r="O24185" s="71"/>
      <c r="Q24185" s="71"/>
      <c r="V24185" s="4"/>
      <c r="X24185" s="4"/>
      <c r="AS24185" s="71"/>
    </row>
    <row r="24186" spans="1:45" ht="15" customHeight="1" x14ac:dyDescent="0.2">
      <c r="A24186" s="82"/>
      <c r="F24186" s="4"/>
      <c r="H24186" s="78"/>
      <c r="J24186" s="75"/>
      <c r="K24186" s="71"/>
      <c r="L24186" s="75"/>
      <c r="M24186" s="71"/>
      <c r="O24186" s="71"/>
      <c r="Q24186" s="71"/>
      <c r="V24186" s="4"/>
      <c r="X24186" s="4"/>
      <c r="AS24186" s="71"/>
    </row>
    <row r="24187" spans="1:45" ht="15" customHeight="1" x14ac:dyDescent="0.2">
      <c r="A24187" s="82"/>
      <c r="F24187" s="4"/>
      <c r="H24187" s="79"/>
      <c r="J24187" s="75"/>
      <c r="K24187" s="71"/>
      <c r="L24187" s="75"/>
      <c r="M24187" s="71"/>
      <c r="O24187" s="71"/>
      <c r="Q24187" s="71"/>
      <c r="V24187" s="4"/>
      <c r="X24187" s="4"/>
      <c r="AS24187" s="71"/>
    </row>
    <row r="24188" spans="1:45" ht="15" customHeight="1" x14ac:dyDescent="0.2">
      <c r="A24188" s="82"/>
      <c r="F24188" s="4"/>
      <c r="H24188" s="78"/>
      <c r="J24188" s="75"/>
      <c r="K24188" s="71"/>
      <c r="L24188" s="75"/>
      <c r="M24188" s="71"/>
      <c r="O24188" s="71"/>
      <c r="Q24188" s="71"/>
      <c r="V24188" s="4"/>
      <c r="X24188" s="4"/>
      <c r="AS24188" s="71"/>
    </row>
    <row r="24189" spans="1:45" ht="15" customHeight="1" x14ac:dyDescent="0.2">
      <c r="A24189" s="82"/>
      <c r="F24189" s="4"/>
      <c r="H24189" s="78"/>
      <c r="J24189" s="75"/>
      <c r="K24189" s="71"/>
      <c r="L24189" s="75"/>
      <c r="M24189" s="71"/>
      <c r="O24189" s="71"/>
      <c r="Q24189" s="71"/>
      <c r="V24189" s="4"/>
      <c r="X24189" s="4"/>
      <c r="AS24189" s="71"/>
    </row>
    <row r="24190" spans="1:45" ht="15" customHeight="1" x14ac:dyDescent="0.2">
      <c r="A24190" s="82"/>
      <c r="F24190" s="4"/>
      <c r="H24190" s="78"/>
      <c r="J24190" s="75"/>
      <c r="K24190" s="71"/>
      <c r="L24190" s="75"/>
      <c r="M24190" s="71"/>
      <c r="O24190" s="71"/>
      <c r="Q24190" s="71"/>
      <c r="V24190" s="4"/>
      <c r="X24190" s="4"/>
      <c r="AS24190" s="71"/>
    </row>
    <row r="24191" spans="1:45" ht="15" customHeight="1" x14ac:dyDescent="0.2">
      <c r="A24191" s="82"/>
      <c r="F24191" s="4"/>
      <c r="H24191" s="78"/>
      <c r="J24191" s="75"/>
      <c r="K24191" s="71"/>
      <c r="L24191" s="75"/>
      <c r="M24191" s="71"/>
      <c r="O24191" s="71"/>
      <c r="Q24191" s="71"/>
      <c r="V24191" s="4"/>
      <c r="X24191" s="4"/>
      <c r="AS24191" s="71"/>
    </row>
    <row r="24192" spans="1:45" ht="15" customHeight="1" x14ac:dyDescent="0.2">
      <c r="A24192" s="82"/>
      <c r="F24192" s="4"/>
      <c r="H24192" s="79"/>
      <c r="J24192" s="75"/>
      <c r="K24192" s="71"/>
      <c r="L24192" s="75"/>
      <c r="M24192" s="71"/>
      <c r="O24192" s="71"/>
      <c r="Q24192" s="71"/>
      <c r="V24192" s="4"/>
      <c r="X24192" s="4"/>
      <c r="AS24192" s="71"/>
    </row>
    <row r="24193" spans="1:45" ht="15" customHeight="1" x14ac:dyDescent="0.2">
      <c r="A24193" s="82"/>
      <c r="F24193" s="4"/>
      <c r="H24193" s="79"/>
      <c r="J24193" s="75"/>
      <c r="K24193" s="71"/>
      <c r="L24193" s="75"/>
      <c r="M24193" s="71"/>
      <c r="O24193" s="71"/>
      <c r="Q24193" s="71"/>
      <c r="V24193" s="4"/>
      <c r="X24193" s="4"/>
      <c r="AS24193" s="71"/>
    </row>
    <row r="24194" spans="1:45" ht="15" customHeight="1" x14ac:dyDescent="0.2">
      <c r="A24194" s="82"/>
      <c r="F24194" s="4"/>
      <c r="H24194" s="78"/>
      <c r="J24194" s="75"/>
      <c r="K24194" s="71"/>
      <c r="L24194" s="75"/>
      <c r="M24194" s="71"/>
      <c r="O24194" s="71"/>
      <c r="Q24194" s="71"/>
      <c r="V24194" s="4"/>
      <c r="X24194" s="4"/>
      <c r="AS24194" s="71"/>
    </row>
    <row r="24195" spans="1:45" ht="15" customHeight="1" x14ac:dyDescent="0.2">
      <c r="A24195" s="82"/>
      <c r="F24195" s="4"/>
      <c r="H24195" s="78"/>
      <c r="J24195" s="75"/>
      <c r="K24195" s="71"/>
      <c r="L24195" s="75"/>
      <c r="M24195" s="71"/>
      <c r="O24195" s="71"/>
      <c r="Q24195" s="71"/>
      <c r="V24195" s="4"/>
      <c r="X24195" s="4"/>
      <c r="AS24195" s="71"/>
    </row>
    <row r="24196" spans="1:45" ht="15" customHeight="1" x14ac:dyDescent="0.2">
      <c r="A24196" s="82"/>
      <c r="F24196" s="4"/>
      <c r="H24196" s="78"/>
      <c r="J24196" s="75"/>
      <c r="K24196" s="71"/>
      <c r="L24196" s="75"/>
      <c r="M24196" s="71"/>
      <c r="O24196" s="71"/>
      <c r="Q24196" s="71"/>
      <c r="V24196" s="4"/>
      <c r="X24196" s="4"/>
      <c r="AS24196" s="71"/>
    </row>
    <row r="24197" spans="1:45" ht="15" customHeight="1" x14ac:dyDescent="0.2">
      <c r="A24197" s="82"/>
      <c r="F24197" s="4"/>
      <c r="H24197" s="78"/>
      <c r="J24197" s="75"/>
      <c r="K24197" s="71"/>
      <c r="L24197" s="75"/>
      <c r="M24197" s="71"/>
      <c r="O24197" s="71"/>
      <c r="Q24197" s="71"/>
      <c r="V24197" s="4"/>
      <c r="X24197" s="4"/>
      <c r="AS24197" s="71"/>
    </row>
    <row r="24198" spans="1:45" ht="15" customHeight="1" x14ac:dyDescent="0.2">
      <c r="A24198" s="82"/>
      <c r="F24198" s="4"/>
      <c r="H24198" s="79"/>
      <c r="J24198" s="75"/>
      <c r="K24198" s="71"/>
      <c r="L24198" s="75"/>
      <c r="M24198" s="71"/>
      <c r="O24198" s="71"/>
      <c r="Q24198" s="71"/>
      <c r="V24198" s="4"/>
      <c r="X24198" s="4"/>
      <c r="AS24198" s="71"/>
    </row>
    <row r="24199" spans="1:45" ht="15" customHeight="1" x14ac:dyDescent="0.2">
      <c r="A24199" s="82"/>
      <c r="F24199" s="4"/>
      <c r="H24199" s="78"/>
      <c r="J24199" s="75"/>
      <c r="K24199" s="71"/>
      <c r="L24199" s="75"/>
      <c r="M24199" s="71"/>
      <c r="O24199" s="71"/>
      <c r="Q24199" s="71"/>
      <c r="V24199" s="4"/>
      <c r="X24199" s="4"/>
      <c r="AS24199" s="71"/>
    </row>
    <row r="24200" spans="1:45" ht="15" customHeight="1" x14ac:dyDescent="0.2">
      <c r="A24200" s="82"/>
      <c r="F24200" s="4"/>
      <c r="H24200" s="78"/>
      <c r="J24200" s="75"/>
      <c r="K24200" s="71"/>
      <c r="L24200" s="75"/>
      <c r="M24200" s="71"/>
      <c r="O24200" s="71"/>
      <c r="Q24200" s="71"/>
      <c r="V24200" s="4"/>
      <c r="X24200" s="4"/>
      <c r="AS24200" s="71"/>
    </row>
    <row r="24201" spans="1:45" ht="15" customHeight="1" x14ac:dyDescent="0.2">
      <c r="A24201" s="82"/>
      <c r="F24201" s="4"/>
      <c r="H24201" s="78"/>
      <c r="J24201" s="75"/>
      <c r="K24201" s="71"/>
      <c r="L24201" s="75"/>
      <c r="M24201" s="71"/>
      <c r="O24201" s="71"/>
      <c r="Q24201" s="71"/>
      <c r="V24201" s="4"/>
      <c r="X24201" s="4"/>
      <c r="AS24201" s="71"/>
    </row>
    <row r="24202" spans="1:45" ht="15" customHeight="1" x14ac:dyDescent="0.2">
      <c r="A24202" s="82"/>
      <c r="F24202" s="4"/>
      <c r="H24202" s="78"/>
      <c r="J24202" s="75"/>
      <c r="K24202" s="71"/>
      <c r="L24202" s="75"/>
      <c r="M24202" s="71"/>
      <c r="O24202" s="71"/>
      <c r="Q24202" s="71"/>
      <c r="V24202" s="4"/>
      <c r="X24202" s="4"/>
      <c r="AS24202" s="71"/>
    </row>
    <row r="24203" spans="1:45" ht="15" customHeight="1" x14ac:dyDescent="0.2">
      <c r="A24203" s="82"/>
      <c r="F24203" s="4"/>
      <c r="H24203" s="79"/>
      <c r="J24203" s="75"/>
      <c r="K24203" s="71"/>
      <c r="L24203" s="75"/>
      <c r="M24203" s="71"/>
      <c r="O24203" s="71"/>
      <c r="Q24203" s="71"/>
      <c r="V24203" s="4"/>
      <c r="X24203" s="4"/>
      <c r="AS24203" s="71"/>
    </row>
    <row r="24204" spans="1:45" ht="15" customHeight="1" x14ac:dyDescent="0.2">
      <c r="A24204" s="82"/>
      <c r="F24204" s="4"/>
      <c r="H24204" s="79"/>
      <c r="J24204" s="75"/>
      <c r="K24204" s="71"/>
      <c r="L24204" s="75"/>
      <c r="M24204" s="71"/>
      <c r="O24204" s="71"/>
      <c r="Q24204" s="71"/>
      <c r="V24204" s="4"/>
      <c r="X24204" s="4"/>
      <c r="AS24204" s="71"/>
    </row>
    <row r="24205" spans="1:45" ht="15" customHeight="1" x14ac:dyDescent="0.2">
      <c r="A24205" s="82"/>
      <c r="F24205" s="4"/>
      <c r="H24205" s="79"/>
      <c r="J24205" s="75"/>
      <c r="K24205" s="71"/>
      <c r="L24205" s="75"/>
      <c r="M24205" s="71"/>
      <c r="O24205" s="71"/>
      <c r="Q24205" s="71"/>
      <c r="V24205" s="4"/>
      <c r="X24205" s="4"/>
      <c r="AS24205" s="71"/>
    </row>
    <row r="24206" spans="1:45" ht="15" customHeight="1" x14ac:dyDescent="0.2">
      <c r="A24206" s="82"/>
      <c r="F24206" s="4"/>
      <c r="H24206" s="79"/>
      <c r="J24206" s="75"/>
      <c r="K24206" s="71"/>
      <c r="L24206" s="75"/>
      <c r="M24206" s="71"/>
      <c r="O24206" s="71"/>
      <c r="Q24206" s="71"/>
      <c r="V24206" s="4"/>
      <c r="X24206" s="4"/>
      <c r="AS24206" s="71"/>
    </row>
    <row r="24207" spans="1:45" ht="15" customHeight="1" x14ac:dyDescent="0.2">
      <c r="A24207" s="82"/>
      <c r="F24207" s="4"/>
      <c r="H24207" s="79"/>
      <c r="J24207" s="75"/>
      <c r="K24207" s="71"/>
      <c r="L24207" s="75"/>
      <c r="M24207" s="71"/>
      <c r="O24207" s="71"/>
      <c r="Q24207" s="71"/>
      <c r="V24207" s="4"/>
      <c r="X24207" s="4"/>
      <c r="AS24207" s="71"/>
    </row>
    <row r="24208" spans="1:45" ht="15" customHeight="1" x14ac:dyDescent="0.2">
      <c r="A24208" s="82"/>
      <c r="F24208" s="4"/>
      <c r="H24208" s="79"/>
      <c r="J24208" s="75"/>
      <c r="K24208" s="71"/>
      <c r="L24208" s="75"/>
      <c r="M24208" s="71"/>
      <c r="O24208" s="71"/>
      <c r="Q24208" s="71"/>
      <c r="V24208" s="4"/>
      <c r="X24208" s="4"/>
      <c r="AS24208" s="71"/>
    </row>
    <row r="24209" spans="1:45" ht="15" customHeight="1" x14ac:dyDescent="0.2">
      <c r="A24209" s="82"/>
      <c r="F24209" s="4"/>
      <c r="H24209" s="79"/>
      <c r="J24209" s="75"/>
      <c r="K24209" s="71"/>
      <c r="L24209" s="75"/>
      <c r="M24209" s="71"/>
      <c r="O24209" s="71"/>
      <c r="Q24209" s="71"/>
      <c r="V24209" s="4"/>
      <c r="X24209" s="4"/>
      <c r="AS24209" s="71"/>
    </row>
    <row r="24210" spans="1:45" ht="15" customHeight="1" x14ac:dyDescent="0.2">
      <c r="A24210" s="82"/>
      <c r="F24210" s="4"/>
      <c r="H24210" s="79"/>
      <c r="J24210" s="75"/>
      <c r="K24210" s="71"/>
      <c r="L24210" s="75"/>
      <c r="M24210" s="71"/>
      <c r="O24210" s="71"/>
      <c r="Q24210" s="71"/>
      <c r="V24210" s="4"/>
      <c r="X24210" s="4"/>
      <c r="AS24210" s="71"/>
    </row>
    <row r="24211" spans="1:45" ht="15" customHeight="1" x14ac:dyDescent="0.2">
      <c r="A24211" s="82"/>
      <c r="F24211" s="4"/>
      <c r="H24211" s="79"/>
      <c r="J24211" s="75"/>
      <c r="K24211" s="71"/>
      <c r="L24211" s="75"/>
      <c r="M24211" s="71"/>
      <c r="O24211" s="71"/>
      <c r="Q24211" s="71"/>
      <c r="V24211" s="4"/>
      <c r="X24211" s="4"/>
      <c r="AS24211" s="71"/>
    </row>
    <row r="24212" spans="1:45" ht="15" customHeight="1" x14ac:dyDescent="0.2">
      <c r="A24212" s="82"/>
      <c r="F24212" s="4"/>
      <c r="H24212" s="78"/>
      <c r="J24212" s="75"/>
      <c r="K24212" s="71"/>
      <c r="L24212" s="75"/>
      <c r="M24212" s="71"/>
      <c r="O24212" s="71"/>
      <c r="Q24212" s="71"/>
      <c r="V24212" s="4"/>
      <c r="X24212" s="4"/>
      <c r="AS24212" s="71"/>
    </row>
    <row r="24213" spans="1:45" ht="15" customHeight="1" x14ac:dyDescent="0.2">
      <c r="A24213" s="82"/>
      <c r="F24213" s="4"/>
      <c r="H24213" s="78"/>
      <c r="J24213" s="75"/>
      <c r="K24213" s="71"/>
      <c r="L24213" s="75"/>
      <c r="M24213" s="71"/>
      <c r="O24213" s="71"/>
      <c r="Q24213" s="71"/>
      <c r="V24213" s="4"/>
      <c r="X24213" s="4"/>
      <c r="AS24213" s="71"/>
    </row>
    <row r="24214" spans="1:45" ht="15" customHeight="1" x14ac:dyDescent="0.2">
      <c r="A24214" s="82"/>
      <c r="F24214" s="4"/>
      <c r="H24214" s="78"/>
      <c r="J24214" s="75"/>
      <c r="K24214" s="71"/>
      <c r="L24214" s="75"/>
      <c r="M24214" s="71"/>
      <c r="O24214" s="71"/>
      <c r="Q24214" s="71"/>
      <c r="V24214" s="4"/>
      <c r="X24214" s="4"/>
      <c r="AS24214" s="71"/>
    </row>
    <row r="24215" spans="1:45" ht="15" customHeight="1" x14ac:dyDescent="0.2">
      <c r="A24215" s="82"/>
      <c r="F24215" s="4"/>
      <c r="H24215" s="79"/>
      <c r="J24215" s="75"/>
      <c r="K24215" s="71"/>
      <c r="L24215" s="75"/>
      <c r="M24215" s="71"/>
      <c r="O24215" s="71"/>
      <c r="Q24215" s="71"/>
      <c r="V24215" s="4"/>
      <c r="X24215" s="4"/>
      <c r="AS24215" s="71"/>
    </row>
    <row r="24216" spans="1:45" ht="15" customHeight="1" x14ac:dyDescent="0.2">
      <c r="A24216" s="82"/>
      <c r="F24216" s="4"/>
      <c r="H24216" s="79"/>
      <c r="J24216" s="75"/>
      <c r="K24216" s="71"/>
      <c r="L24216" s="75"/>
      <c r="M24216" s="71"/>
      <c r="O24216" s="71"/>
      <c r="Q24216" s="71"/>
      <c r="V24216" s="4"/>
      <c r="X24216" s="4"/>
      <c r="AS24216" s="71"/>
    </row>
    <row r="24217" spans="1:45" ht="15" customHeight="1" x14ac:dyDescent="0.2">
      <c r="A24217" s="82"/>
      <c r="F24217" s="4"/>
      <c r="H24217" s="79"/>
      <c r="J24217" s="75"/>
      <c r="K24217" s="71"/>
      <c r="L24217" s="75"/>
      <c r="M24217" s="71"/>
      <c r="O24217" s="71"/>
      <c r="Q24217" s="71"/>
      <c r="V24217" s="4"/>
      <c r="X24217" s="4"/>
      <c r="AS24217" s="71"/>
    </row>
    <row r="24218" spans="1:45" ht="15" customHeight="1" x14ac:dyDescent="0.2">
      <c r="A24218" s="82"/>
      <c r="F24218" s="4"/>
      <c r="H24218" s="79"/>
      <c r="J24218" s="75"/>
      <c r="K24218" s="71"/>
      <c r="L24218" s="75"/>
      <c r="M24218" s="71"/>
      <c r="O24218" s="71"/>
      <c r="Q24218" s="71"/>
      <c r="V24218" s="4"/>
      <c r="X24218" s="4"/>
    </row>
    <row r="24219" spans="1:45" ht="15" customHeight="1" x14ac:dyDescent="0.2">
      <c r="A24219" s="82"/>
      <c r="F24219" s="4"/>
      <c r="H24219" s="79"/>
      <c r="J24219" s="75"/>
      <c r="K24219" s="71"/>
      <c r="L24219" s="75"/>
      <c r="M24219" s="71"/>
      <c r="O24219" s="71"/>
      <c r="Q24219" s="71"/>
      <c r="V24219" s="4"/>
      <c r="X24219" s="4"/>
    </row>
    <row r="24220" spans="1:45" ht="15" customHeight="1" x14ac:dyDescent="0.2">
      <c r="A24220" s="82"/>
      <c r="F24220" s="4"/>
      <c r="H24220" s="79"/>
      <c r="J24220" s="75"/>
      <c r="K24220" s="71"/>
      <c r="L24220" s="75"/>
      <c r="M24220" s="71"/>
      <c r="O24220" s="71"/>
      <c r="Q24220" s="71"/>
      <c r="V24220" s="4"/>
      <c r="X24220" s="4"/>
    </row>
    <row r="24221" spans="1:45" ht="15" customHeight="1" x14ac:dyDescent="0.2">
      <c r="A24221" s="82"/>
      <c r="F24221" s="4"/>
      <c r="H24221" s="79"/>
      <c r="J24221" s="75"/>
      <c r="K24221" s="71"/>
      <c r="L24221" s="75"/>
      <c r="M24221" s="71"/>
      <c r="O24221" s="71"/>
      <c r="Q24221" s="71"/>
      <c r="V24221" s="4"/>
      <c r="X24221" s="4"/>
    </row>
    <row r="24222" spans="1:45" ht="15" customHeight="1" x14ac:dyDescent="0.2">
      <c r="A24222" s="82"/>
      <c r="F24222" s="4"/>
      <c r="H24222" s="79"/>
      <c r="J24222" s="75"/>
      <c r="K24222" s="71"/>
      <c r="L24222" s="75"/>
      <c r="M24222" s="71"/>
      <c r="O24222" s="71"/>
      <c r="Q24222" s="71"/>
      <c r="V24222" s="4"/>
      <c r="X24222" s="4"/>
    </row>
    <row r="24223" spans="1:45" ht="15" customHeight="1" x14ac:dyDescent="0.2">
      <c r="A24223" s="82"/>
      <c r="F24223" s="4"/>
      <c r="H24223" s="79"/>
      <c r="J24223" s="75"/>
      <c r="K24223" s="71"/>
      <c r="L24223" s="75"/>
      <c r="M24223" s="71"/>
      <c r="O24223" s="71"/>
      <c r="Q24223" s="71"/>
      <c r="V24223" s="4"/>
      <c r="X24223" s="4"/>
    </row>
    <row r="24224" spans="1:45" ht="15" customHeight="1" x14ac:dyDescent="0.2">
      <c r="A24224" s="82"/>
      <c r="F24224" s="4"/>
      <c r="H24224" s="79"/>
      <c r="J24224" s="75"/>
      <c r="K24224" s="71"/>
      <c r="L24224" s="75"/>
      <c r="M24224" s="71"/>
      <c r="O24224" s="71"/>
      <c r="Q24224" s="71"/>
      <c r="V24224" s="4"/>
      <c r="X24224" s="4"/>
    </row>
    <row r="24225" spans="1:17" ht="15" customHeight="1" x14ac:dyDescent="0.2">
      <c r="A24225" s="82"/>
      <c r="F24225" s="4"/>
      <c r="H24225" s="79"/>
      <c r="J24225" s="75"/>
      <c r="K24225" s="71"/>
      <c r="L24225" s="75"/>
      <c r="M24225" s="71"/>
      <c r="O24225" s="71"/>
      <c r="Q24225" s="71"/>
    </row>
    <row r="24226" spans="1:17" ht="15" customHeight="1" x14ac:dyDescent="0.2">
      <c r="A24226" s="82"/>
      <c r="F24226" s="4"/>
      <c r="H24226" s="79"/>
      <c r="J24226" s="75"/>
      <c r="K24226" s="71"/>
      <c r="L24226" s="75"/>
      <c r="M24226" s="71"/>
      <c r="O24226" s="71"/>
      <c r="Q24226" s="71"/>
    </row>
    <row r="24227" spans="1:17" ht="15" customHeight="1" x14ac:dyDescent="0.2">
      <c r="A24227" s="82"/>
      <c r="F24227" s="4"/>
      <c r="H24227" s="79"/>
      <c r="J24227" s="75"/>
      <c r="K24227" s="71"/>
      <c r="L24227" s="75"/>
      <c r="M24227" s="71"/>
      <c r="O24227" s="71"/>
      <c r="Q24227" s="71"/>
    </row>
    <row r="24228" spans="1:17" ht="15" customHeight="1" x14ac:dyDescent="0.2">
      <c r="A24228" s="82"/>
      <c r="F24228" s="4"/>
      <c r="H24228" s="79"/>
      <c r="J24228" s="75"/>
      <c r="K24228" s="71"/>
      <c r="L24228" s="75"/>
      <c r="M24228" s="71"/>
      <c r="O24228" s="71"/>
      <c r="Q24228" s="71"/>
    </row>
    <row r="24229" spans="1:17" ht="15" customHeight="1" x14ac:dyDescent="0.2">
      <c r="A24229" s="82"/>
      <c r="F24229" s="4"/>
      <c r="H24229" s="78"/>
      <c r="J24229" s="75"/>
      <c r="K24229" s="71"/>
      <c r="L24229" s="75"/>
      <c r="M24229" s="71"/>
      <c r="O24229" s="71"/>
      <c r="Q24229" s="71"/>
    </row>
    <row r="24230" spans="1:17" ht="15" customHeight="1" x14ac:dyDescent="0.2">
      <c r="A24230" s="82"/>
      <c r="F24230" s="4"/>
      <c r="H24230" s="78"/>
      <c r="J24230" s="75"/>
      <c r="K24230" s="71"/>
      <c r="L24230" s="75"/>
      <c r="M24230" s="71"/>
      <c r="O24230" s="71"/>
      <c r="Q24230" s="71"/>
    </row>
    <row r="24231" spans="1:17" ht="15" customHeight="1" x14ac:dyDescent="0.2">
      <c r="A24231" s="82"/>
      <c r="F24231" s="4"/>
      <c r="H24231" s="78"/>
      <c r="J24231" s="75"/>
      <c r="K24231" s="71"/>
      <c r="L24231" s="75"/>
      <c r="M24231" s="71"/>
      <c r="O24231" s="71"/>
      <c r="Q24231" s="71"/>
    </row>
    <row r="24232" spans="1:17" ht="15" customHeight="1" x14ac:dyDescent="0.2">
      <c r="A24232" s="82"/>
      <c r="F24232" s="4"/>
      <c r="H24232" s="79"/>
      <c r="J24232" s="75"/>
      <c r="K24232" s="71"/>
      <c r="L24232" s="75"/>
      <c r="M24232" s="71"/>
      <c r="O24232" s="71"/>
      <c r="Q24232" s="71"/>
    </row>
    <row r="24233" spans="1:17" ht="15" customHeight="1" x14ac:dyDescent="0.2">
      <c r="A24233" s="82"/>
      <c r="F24233" s="4"/>
      <c r="H24233" s="79"/>
      <c r="J24233" s="75"/>
      <c r="K24233" s="71"/>
      <c r="L24233" s="75"/>
      <c r="M24233" s="71"/>
      <c r="O24233" s="71"/>
      <c r="Q24233" s="71"/>
    </row>
    <row r="24234" spans="1:17" ht="15" customHeight="1" x14ac:dyDescent="0.2">
      <c r="A24234" s="82"/>
      <c r="F24234" s="4"/>
      <c r="H24234" s="79"/>
      <c r="J24234" s="75"/>
      <c r="K24234" s="71"/>
      <c r="L24234" s="75"/>
      <c r="M24234" s="71"/>
      <c r="O24234" s="71"/>
      <c r="Q24234" s="71"/>
    </row>
    <row r="24235" spans="1:17" ht="15" customHeight="1" x14ac:dyDescent="0.2">
      <c r="A24235" s="82"/>
      <c r="F24235" s="4"/>
      <c r="H24235" s="79"/>
      <c r="J24235" s="75"/>
      <c r="K24235" s="71"/>
      <c r="L24235" s="75"/>
      <c r="M24235" s="71"/>
      <c r="O24235" s="71"/>
      <c r="Q24235" s="71"/>
    </row>
    <row r="24236" spans="1:17" ht="15" customHeight="1" x14ac:dyDescent="0.2">
      <c r="A24236" s="82"/>
      <c r="F24236" s="4"/>
      <c r="H24236" s="79"/>
      <c r="J24236" s="75"/>
      <c r="K24236" s="71"/>
      <c r="L24236" s="75"/>
      <c r="M24236" s="71"/>
      <c r="O24236" s="71"/>
      <c r="Q24236" s="71"/>
    </row>
    <row r="24237" spans="1:17" ht="15" customHeight="1" x14ac:dyDescent="0.2">
      <c r="A24237" s="82"/>
      <c r="F24237" s="4"/>
      <c r="H24237" s="79"/>
      <c r="J24237" s="75"/>
      <c r="K24237" s="71"/>
      <c r="L24237" s="75"/>
      <c r="M24237" s="71"/>
      <c r="O24237" s="71"/>
      <c r="Q24237" s="71"/>
    </row>
    <row r="24238" spans="1:17" ht="15" customHeight="1" x14ac:dyDescent="0.2">
      <c r="A24238" s="82"/>
      <c r="F24238" s="4"/>
      <c r="H24238" s="79"/>
      <c r="J24238" s="75"/>
      <c r="K24238" s="71"/>
      <c r="L24238" s="75"/>
      <c r="M24238" s="71"/>
      <c r="O24238" s="71"/>
      <c r="Q24238" s="71"/>
    </row>
    <row r="24239" spans="1:17" ht="15" customHeight="1" x14ac:dyDescent="0.2">
      <c r="A24239" s="82"/>
      <c r="F24239" s="4"/>
      <c r="H24239" s="79"/>
      <c r="J24239" s="75"/>
      <c r="K24239" s="71"/>
      <c r="L24239" s="75"/>
      <c r="M24239" s="71"/>
      <c r="O24239" s="71"/>
      <c r="Q24239" s="71"/>
    </row>
    <row r="24240" spans="1:17" ht="15" customHeight="1" x14ac:dyDescent="0.2">
      <c r="A24240" s="82"/>
      <c r="F24240" s="4"/>
      <c r="H24240" s="79"/>
      <c r="J24240" s="75"/>
      <c r="K24240" s="71"/>
      <c r="L24240" s="75"/>
      <c r="M24240" s="71"/>
      <c r="O24240" s="71"/>
      <c r="Q24240" s="71"/>
    </row>
    <row r="24241" spans="1:17" ht="15" customHeight="1" x14ac:dyDescent="0.2">
      <c r="A24241" s="82"/>
      <c r="F24241" s="4"/>
      <c r="H24241" s="79"/>
      <c r="J24241" s="75"/>
      <c r="K24241" s="71"/>
      <c r="L24241" s="75"/>
      <c r="M24241" s="71"/>
      <c r="O24241" s="71"/>
      <c r="Q24241" s="71"/>
    </row>
    <row r="24242" spans="1:17" ht="15" customHeight="1" x14ac:dyDescent="0.2">
      <c r="A24242" s="82"/>
      <c r="F24242" s="4"/>
      <c r="H24242" s="78"/>
      <c r="J24242" s="75"/>
      <c r="K24242" s="71"/>
      <c r="L24242" s="75"/>
      <c r="M24242" s="71"/>
      <c r="O24242" s="71"/>
      <c r="Q24242" s="71"/>
    </row>
    <row r="24243" spans="1:17" ht="15" customHeight="1" x14ac:dyDescent="0.2">
      <c r="A24243" s="82"/>
      <c r="F24243" s="4"/>
      <c r="H24243" s="78"/>
      <c r="J24243" s="75"/>
      <c r="K24243" s="71"/>
      <c r="L24243" s="75"/>
      <c r="M24243" s="71"/>
      <c r="O24243" s="71"/>
      <c r="Q24243" s="71"/>
    </row>
    <row r="24244" spans="1:17" ht="15" customHeight="1" x14ac:dyDescent="0.2">
      <c r="A24244" s="82"/>
      <c r="F24244" s="4"/>
      <c r="H24244" s="78"/>
      <c r="J24244" s="75"/>
      <c r="K24244" s="71"/>
      <c r="L24244" s="75"/>
      <c r="M24244" s="71"/>
      <c r="O24244" s="71"/>
      <c r="Q24244" s="71"/>
    </row>
    <row r="24245" spans="1:17" ht="15" customHeight="1" x14ac:dyDescent="0.2">
      <c r="A24245" s="82"/>
      <c r="F24245" s="4"/>
      <c r="H24245" s="78"/>
      <c r="J24245" s="75"/>
      <c r="K24245" s="71"/>
      <c r="L24245" s="75"/>
      <c r="M24245" s="71"/>
      <c r="O24245" s="71"/>
      <c r="Q24245" s="71"/>
    </row>
    <row r="24246" spans="1:17" ht="15" customHeight="1" x14ac:dyDescent="0.2">
      <c r="A24246" s="82"/>
      <c r="F24246" s="4"/>
      <c r="H24246" s="78"/>
      <c r="J24246" s="75"/>
      <c r="K24246" s="71"/>
      <c r="L24246" s="75"/>
      <c r="M24246" s="71"/>
      <c r="O24246" s="71"/>
      <c r="Q24246" s="71"/>
    </row>
    <row r="24247" spans="1:17" ht="15" customHeight="1" x14ac:dyDescent="0.2">
      <c r="A24247" s="82"/>
      <c r="F24247" s="4"/>
      <c r="H24247" s="78"/>
      <c r="J24247" s="75"/>
      <c r="K24247" s="71"/>
      <c r="L24247" s="75"/>
      <c r="M24247" s="71"/>
      <c r="O24247" s="71"/>
      <c r="Q24247" s="71"/>
    </row>
    <row r="24248" spans="1:17" ht="15" customHeight="1" x14ac:dyDescent="0.2">
      <c r="A24248" s="82"/>
      <c r="F24248" s="4"/>
      <c r="H24248" s="78"/>
      <c r="J24248" s="75"/>
      <c r="K24248" s="71"/>
      <c r="L24248" s="75"/>
      <c r="M24248" s="71"/>
      <c r="O24248" s="71"/>
      <c r="Q24248" s="71"/>
    </row>
    <row r="24249" spans="1:17" ht="15" customHeight="1" x14ac:dyDescent="0.2">
      <c r="A24249" s="82"/>
      <c r="F24249" s="4"/>
      <c r="H24249" s="78"/>
      <c r="J24249" s="75"/>
      <c r="K24249" s="71"/>
      <c r="L24249" s="75"/>
      <c r="M24249" s="71"/>
      <c r="O24249" s="71"/>
      <c r="Q24249" s="71"/>
    </row>
    <row r="24250" spans="1:17" ht="15" customHeight="1" x14ac:dyDescent="0.2">
      <c r="A24250" s="82"/>
      <c r="F24250" s="4"/>
      <c r="H24250" s="78"/>
      <c r="J24250" s="75"/>
      <c r="K24250" s="71"/>
      <c r="L24250" s="75"/>
      <c r="M24250" s="71"/>
      <c r="O24250" s="71"/>
      <c r="Q24250" s="71"/>
    </row>
    <row r="24251" spans="1:17" ht="15" customHeight="1" x14ac:dyDescent="0.2">
      <c r="A24251" s="82"/>
      <c r="F24251" s="4"/>
      <c r="H24251" s="78"/>
      <c r="J24251" s="75"/>
      <c r="K24251" s="71"/>
      <c r="L24251" s="75"/>
      <c r="M24251" s="71"/>
      <c r="O24251" s="71"/>
      <c r="Q24251" s="71"/>
    </row>
    <row r="24252" spans="1:17" ht="15" customHeight="1" x14ac:dyDescent="0.2">
      <c r="A24252" s="82"/>
      <c r="F24252" s="4"/>
      <c r="H24252" s="78"/>
      <c r="J24252" s="75"/>
      <c r="K24252" s="71"/>
      <c r="L24252" s="75"/>
      <c r="M24252" s="71"/>
      <c r="O24252" s="71"/>
      <c r="Q24252" s="71"/>
    </row>
    <row r="24253" spans="1:17" ht="15" customHeight="1" x14ac:dyDescent="0.2">
      <c r="A24253" s="82"/>
      <c r="F24253" s="4"/>
      <c r="H24253" s="78"/>
      <c r="J24253" s="75"/>
      <c r="K24253" s="71"/>
      <c r="L24253" s="75"/>
      <c r="M24253" s="71"/>
      <c r="O24253" s="71"/>
      <c r="Q24253" s="71"/>
    </row>
    <row r="24254" spans="1:17" ht="15" customHeight="1" x14ac:dyDescent="0.2">
      <c r="A24254" s="82"/>
      <c r="F24254" s="4"/>
      <c r="H24254" s="78"/>
      <c r="J24254" s="75"/>
      <c r="K24254" s="71"/>
      <c r="L24254" s="75"/>
      <c r="M24254" s="71"/>
      <c r="O24254" s="71"/>
      <c r="Q24254" s="71"/>
    </row>
    <row r="24255" spans="1:17" ht="15" customHeight="1" x14ac:dyDescent="0.2">
      <c r="A24255" s="82"/>
      <c r="F24255" s="4"/>
      <c r="H24255" s="78"/>
      <c r="J24255" s="75"/>
      <c r="K24255" s="71"/>
      <c r="L24255" s="75"/>
      <c r="M24255" s="71"/>
      <c r="O24255" s="71"/>
      <c r="Q24255" s="71"/>
    </row>
    <row r="24256" spans="1:17" ht="15" customHeight="1" x14ac:dyDescent="0.2">
      <c r="A24256" s="82"/>
      <c r="F24256" s="4"/>
      <c r="H24256" s="78"/>
      <c r="J24256" s="75"/>
      <c r="K24256" s="71"/>
      <c r="L24256" s="75"/>
      <c r="M24256" s="71"/>
      <c r="O24256" s="71"/>
      <c r="Q24256" s="71"/>
    </row>
    <row r="24257" spans="1:17" ht="15" customHeight="1" x14ac:dyDescent="0.2">
      <c r="A24257" s="82"/>
      <c r="F24257" s="4"/>
      <c r="H24257" s="78"/>
      <c r="J24257" s="75"/>
      <c r="K24257" s="71"/>
      <c r="L24257" s="75"/>
      <c r="M24257" s="71"/>
      <c r="O24257" s="71"/>
      <c r="Q24257" s="71"/>
    </row>
    <row r="24258" spans="1:17" ht="15" customHeight="1" x14ac:dyDescent="0.2">
      <c r="A24258" s="82"/>
      <c r="F24258" s="4"/>
      <c r="H24258" s="78"/>
      <c r="J24258" s="75"/>
      <c r="K24258" s="71"/>
      <c r="L24258" s="75"/>
      <c r="M24258" s="71"/>
      <c r="O24258" s="71"/>
      <c r="Q24258" s="71"/>
    </row>
    <row r="24259" spans="1:17" ht="15" customHeight="1" x14ac:dyDescent="0.2">
      <c r="A24259" s="82"/>
      <c r="F24259" s="4"/>
      <c r="H24259" s="78"/>
      <c r="J24259" s="75"/>
      <c r="K24259" s="71"/>
      <c r="L24259" s="75"/>
      <c r="M24259" s="71"/>
      <c r="O24259" s="71"/>
      <c r="Q24259" s="71"/>
    </row>
    <row r="24260" spans="1:17" ht="15" customHeight="1" x14ac:dyDescent="0.2">
      <c r="A24260" s="82"/>
      <c r="F24260" s="4"/>
      <c r="H24260" s="78"/>
      <c r="J24260" s="75"/>
      <c r="K24260" s="71"/>
      <c r="L24260" s="75"/>
      <c r="M24260" s="71"/>
      <c r="O24260" s="71"/>
      <c r="Q24260" s="71"/>
    </row>
    <row r="24261" spans="1:17" ht="15" customHeight="1" x14ac:dyDescent="0.2">
      <c r="A24261" s="82"/>
      <c r="F24261" s="4"/>
      <c r="H24261" s="78"/>
      <c r="J24261" s="75"/>
      <c r="K24261" s="71"/>
      <c r="L24261" s="75"/>
      <c r="M24261" s="71"/>
      <c r="O24261" s="71"/>
      <c r="Q24261" s="71"/>
    </row>
    <row r="24262" spans="1:17" ht="15" customHeight="1" x14ac:dyDescent="0.2">
      <c r="A24262" s="82"/>
      <c r="F24262" s="4"/>
      <c r="H24262" s="78"/>
      <c r="J24262" s="75"/>
      <c r="K24262" s="71"/>
      <c r="L24262" s="75"/>
      <c r="M24262" s="71"/>
      <c r="O24262" s="71"/>
      <c r="Q24262" s="71"/>
    </row>
    <row r="24263" spans="1:17" ht="15" customHeight="1" x14ac:dyDescent="0.2">
      <c r="A24263" s="82"/>
      <c r="F24263" s="4"/>
      <c r="H24263" s="78"/>
      <c r="J24263" s="75"/>
      <c r="K24263" s="71"/>
      <c r="L24263" s="75"/>
      <c r="M24263" s="71"/>
      <c r="O24263" s="71"/>
      <c r="Q24263" s="71"/>
    </row>
    <row r="24264" spans="1:17" ht="15" customHeight="1" x14ac:dyDescent="0.2">
      <c r="A24264" s="82"/>
      <c r="F24264" s="4"/>
      <c r="H24264" s="78"/>
      <c r="J24264" s="75"/>
      <c r="K24264" s="71"/>
      <c r="L24264" s="75"/>
      <c r="M24264" s="71"/>
      <c r="O24264" s="71"/>
      <c r="Q24264" s="71"/>
    </row>
    <row r="24265" spans="1:17" ht="15" customHeight="1" x14ac:dyDescent="0.2">
      <c r="A24265" s="82"/>
      <c r="F24265" s="4"/>
      <c r="H24265" s="78"/>
      <c r="J24265" s="75"/>
      <c r="K24265" s="71"/>
      <c r="L24265" s="75"/>
      <c r="M24265" s="71"/>
      <c r="O24265" s="71"/>
      <c r="Q24265" s="71"/>
    </row>
    <row r="24266" spans="1:17" ht="15" customHeight="1" x14ac:dyDescent="0.2">
      <c r="A24266" s="82"/>
      <c r="F24266" s="4"/>
      <c r="H24266" s="78"/>
      <c r="J24266" s="75"/>
      <c r="K24266" s="71"/>
      <c r="L24266" s="75"/>
      <c r="M24266" s="71"/>
      <c r="O24266" s="71"/>
      <c r="Q24266" s="71"/>
    </row>
    <row r="24267" spans="1:17" ht="15" customHeight="1" x14ac:dyDescent="0.2">
      <c r="A24267" s="82"/>
      <c r="F24267" s="4"/>
      <c r="H24267" s="78"/>
      <c r="J24267" s="75"/>
      <c r="K24267" s="71"/>
      <c r="L24267" s="75"/>
      <c r="M24267" s="71"/>
      <c r="O24267" s="71"/>
      <c r="Q24267" s="71"/>
    </row>
    <row r="24268" spans="1:17" ht="15" customHeight="1" x14ac:dyDescent="0.2">
      <c r="A24268" s="82"/>
      <c r="F24268" s="4"/>
      <c r="H24268" s="78"/>
      <c r="J24268" s="75"/>
      <c r="K24268" s="71"/>
      <c r="L24268" s="75"/>
      <c r="M24268" s="71"/>
      <c r="O24268" s="71"/>
      <c r="Q24268" s="71"/>
    </row>
    <row r="24269" spans="1:17" ht="15" customHeight="1" x14ac:dyDescent="0.2">
      <c r="A24269" s="82"/>
      <c r="F24269" s="4"/>
      <c r="H24269" s="78"/>
      <c r="J24269" s="75"/>
      <c r="K24269" s="71"/>
      <c r="L24269" s="75"/>
      <c r="M24269" s="71"/>
      <c r="O24269" s="71"/>
      <c r="Q24269" s="71"/>
    </row>
    <row r="24270" spans="1:17" ht="15" customHeight="1" x14ac:dyDescent="0.2">
      <c r="A24270" s="82"/>
      <c r="F24270" s="4"/>
      <c r="H24270" s="78"/>
      <c r="J24270" s="75"/>
      <c r="K24270" s="71"/>
      <c r="L24270" s="75"/>
      <c r="M24270" s="71"/>
      <c r="O24270" s="71"/>
      <c r="Q24270" s="71"/>
    </row>
    <row r="24271" spans="1:17" ht="15" customHeight="1" x14ac:dyDescent="0.2">
      <c r="A24271" s="82"/>
      <c r="F24271" s="4"/>
      <c r="H24271" s="78"/>
      <c r="J24271" s="75"/>
      <c r="K24271" s="71"/>
      <c r="L24271" s="75"/>
      <c r="M24271" s="71"/>
      <c r="O24271" s="71"/>
      <c r="Q24271" s="71"/>
    </row>
    <row r="24272" spans="1:17" ht="15" customHeight="1" x14ac:dyDescent="0.2">
      <c r="A24272" s="82"/>
      <c r="F24272" s="4"/>
      <c r="H24272" s="78"/>
      <c r="J24272" s="75"/>
      <c r="K24272" s="71"/>
      <c r="L24272" s="75"/>
      <c r="M24272" s="71"/>
      <c r="O24272" s="71"/>
      <c r="Q24272" s="71"/>
    </row>
    <row r="24273" spans="1:17" ht="15" customHeight="1" x14ac:dyDescent="0.2">
      <c r="A24273" s="82"/>
      <c r="F24273" s="4"/>
      <c r="H24273" s="78"/>
      <c r="J24273" s="75"/>
      <c r="K24273" s="71"/>
      <c r="L24273" s="75"/>
      <c r="M24273" s="71"/>
      <c r="O24273" s="71"/>
      <c r="Q24273" s="71"/>
    </row>
    <row r="24274" spans="1:17" ht="15" customHeight="1" x14ac:dyDescent="0.2">
      <c r="A24274" s="82"/>
      <c r="F24274" s="4"/>
      <c r="H24274" s="78"/>
      <c r="J24274" s="75"/>
      <c r="K24274" s="71"/>
      <c r="L24274" s="75"/>
      <c r="M24274" s="71"/>
      <c r="O24274" s="71"/>
      <c r="Q24274" s="71"/>
    </row>
    <row r="24275" spans="1:17" ht="15" customHeight="1" x14ac:dyDescent="0.2">
      <c r="A24275" s="82"/>
      <c r="F24275" s="4"/>
      <c r="H24275" s="78"/>
      <c r="J24275" s="75"/>
      <c r="K24275" s="71"/>
      <c r="L24275" s="75"/>
      <c r="M24275" s="71"/>
      <c r="O24275" s="71"/>
      <c r="Q24275" s="71"/>
    </row>
    <row r="24276" spans="1:17" ht="15" customHeight="1" x14ac:dyDescent="0.2">
      <c r="A24276" s="82"/>
      <c r="F24276" s="4"/>
      <c r="H24276" s="78"/>
      <c r="J24276" s="75"/>
      <c r="K24276" s="71"/>
      <c r="L24276" s="75"/>
      <c r="M24276" s="71"/>
      <c r="O24276" s="71"/>
      <c r="Q24276" s="71"/>
    </row>
    <row r="24277" spans="1:17" ht="15" customHeight="1" x14ac:dyDescent="0.2">
      <c r="A24277" s="82"/>
      <c r="F24277" s="4"/>
      <c r="H24277" s="78"/>
      <c r="J24277" s="75"/>
      <c r="K24277" s="71"/>
      <c r="L24277" s="75"/>
      <c r="M24277" s="71"/>
      <c r="O24277" s="71"/>
      <c r="Q24277" s="71"/>
    </row>
    <row r="24278" spans="1:17" ht="15" customHeight="1" x14ac:dyDescent="0.2">
      <c r="A24278" s="82"/>
      <c r="F24278" s="4"/>
      <c r="H24278" s="78"/>
      <c r="J24278" s="75"/>
      <c r="K24278" s="71"/>
      <c r="L24278" s="75"/>
      <c r="M24278" s="71"/>
      <c r="O24278" s="71"/>
      <c r="Q24278" s="71"/>
    </row>
    <row r="24279" spans="1:17" ht="15" customHeight="1" x14ac:dyDescent="0.2">
      <c r="A24279" s="82"/>
      <c r="F24279" s="4"/>
      <c r="H24279" s="78"/>
      <c r="J24279" s="75"/>
      <c r="K24279" s="71"/>
      <c r="L24279" s="75"/>
      <c r="M24279" s="71"/>
      <c r="O24279" s="71"/>
      <c r="Q24279" s="71"/>
    </row>
    <row r="24280" spans="1:17" ht="15" customHeight="1" x14ac:dyDescent="0.2">
      <c r="A24280" s="82"/>
      <c r="F24280" s="4"/>
      <c r="H24280" s="78"/>
      <c r="J24280" s="75"/>
      <c r="K24280" s="71"/>
      <c r="L24280" s="75"/>
      <c r="M24280" s="71"/>
      <c r="O24280" s="71"/>
      <c r="Q24280" s="71"/>
    </row>
    <row r="24281" spans="1:17" ht="15" customHeight="1" x14ac:dyDescent="0.2">
      <c r="A24281" s="82"/>
      <c r="F24281" s="4"/>
      <c r="H24281" s="78"/>
      <c r="J24281" s="75"/>
      <c r="K24281" s="71"/>
      <c r="L24281" s="75"/>
      <c r="M24281" s="71"/>
      <c r="O24281" s="71"/>
      <c r="Q24281" s="71"/>
    </row>
    <row r="24282" spans="1:17" ht="15" customHeight="1" x14ac:dyDescent="0.2">
      <c r="A24282" s="82"/>
      <c r="F24282" s="4"/>
      <c r="H24282" s="78"/>
      <c r="J24282" s="75"/>
      <c r="K24282" s="71"/>
      <c r="L24282" s="75"/>
      <c r="M24282" s="71"/>
      <c r="O24282" s="71"/>
      <c r="Q24282" s="71"/>
    </row>
    <row r="24283" spans="1:17" ht="15" customHeight="1" x14ac:dyDescent="0.2">
      <c r="A24283" s="82"/>
      <c r="F24283" s="4"/>
      <c r="H24283" s="78"/>
      <c r="J24283" s="75"/>
      <c r="K24283" s="71"/>
      <c r="L24283" s="75"/>
      <c r="M24283" s="71"/>
      <c r="O24283" s="71"/>
      <c r="Q24283" s="71"/>
    </row>
    <row r="24284" spans="1:17" ht="15" customHeight="1" x14ac:dyDescent="0.2">
      <c r="A24284" s="82"/>
      <c r="F24284" s="4"/>
      <c r="H24284" s="78"/>
      <c r="J24284" s="75"/>
      <c r="K24284" s="71"/>
      <c r="L24284" s="75"/>
      <c r="M24284" s="71"/>
      <c r="O24284" s="71"/>
      <c r="Q24284" s="71"/>
    </row>
    <row r="24285" spans="1:17" ht="15" customHeight="1" x14ac:dyDescent="0.2">
      <c r="A24285" s="82"/>
      <c r="F24285" s="4"/>
      <c r="H24285" s="78"/>
      <c r="J24285" s="75"/>
      <c r="K24285" s="71"/>
      <c r="L24285" s="75"/>
      <c r="M24285" s="71"/>
      <c r="O24285" s="71"/>
      <c r="Q24285" s="71"/>
    </row>
    <row r="24286" spans="1:17" ht="15" customHeight="1" x14ac:dyDescent="0.2">
      <c r="A24286" s="82"/>
      <c r="F24286" s="4"/>
      <c r="H24286" s="78"/>
      <c r="J24286" s="75"/>
      <c r="K24286" s="71"/>
      <c r="L24286" s="75"/>
      <c r="M24286" s="71"/>
      <c r="O24286" s="71"/>
      <c r="Q24286" s="71"/>
    </row>
    <row r="24287" spans="1:17" ht="15" customHeight="1" x14ac:dyDescent="0.2">
      <c r="A24287" s="82"/>
      <c r="F24287" s="4"/>
      <c r="H24287" s="78"/>
      <c r="J24287" s="75"/>
      <c r="K24287" s="71"/>
      <c r="L24287" s="75"/>
      <c r="M24287" s="71"/>
      <c r="O24287" s="71"/>
      <c r="Q24287" s="71"/>
    </row>
    <row r="24288" spans="1:17" ht="15" customHeight="1" x14ac:dyDescent="0.2">
      <c r="A24288" s="82"/>
      <c r="F24288" s="4"/>
      <c r="H24288" s="79"/>
      <c r="J24288" s="75"/>
      <c r="K24288" s="71"/>
      <c r="L24288" s="75"/>
      <c r="M24288" s="71"/>
      <c r="O24288" s="71"/>
      <c r="Q24288" s="71"/>
    </row>
    <row r="24289" spans="1:17" ht="15" customHeight="1" x14ac:dyDescent="0.2">
      <c r="A24289" s="82"/>
      <c r="F24289" s="4"/>
      <c r="H24289" s="79"/>
      <c r="J24289" s="75"/>
      <c r="K24289" s="71"/>
      <c r="L24289" s="75"/>
      <c r="M24289" s="71"/>
      <c r="O24289" s="71"/>
      <c r="Q24289" s="71"/>
    </row>
    <row r="24290" spans="1:17" ht="15" customHeight="1" x14ac:dyDescent="0.2">
      <c r="A24290" s="82"/>
      <c r="F24290" s="4"/>
      <c r="H24290" s="78"/>
      <c r="J24290" s="75"/>
      <c r="K24290" s="71"/>
      <c r="L24290" s="75"/>
      <c r="M24290" s="71"/>
      <c r="O24290" s="71"/>
      <c r="Q24290" s="71"/>
    </row>
    <row r="24291" spans="1:17" ht="15" customHeight="1" x14ac:dyDescent="0.2">
      <c r="A24291" s="82"/>
      <c r="F24291" s="4"/>
      <c r="H24291" s="78"/>
      <c r="J24291" s="75"/>
      <c r="K24291" s="71"/>
      <c r="L24291" s="75"/>
      <c r="M24291" s="71"/>
      <c r="O24291" s="71"/>
      <c r="Q24291" s="71"/>
    </row>
    <row r="24292" spans="1:17" ht="15" customHeight="1" x14ac:dyDescent="0.2">
      <c r="A24292" s="82"/>
      <c r="F24292" s="4"/>
      <c r="H24292" s="78"/>
      <c r="J24292" s="75"/>
      <c r="K24292" s="71"/>
      <c r="L24292" s="75"/>
      <c r="M24292" s="71"/>
      <c r="O24292" s="71"/>
      <c r="Q24292" s="71"/>
    </row>
    <row r="24293" spans="1:17" ht="15" customHeight="1" x14ac:dyDescent="0.2">
      <c r="A24293" s="82"/>
      <c r="F24293" s="4"/>
      <c r="H24293" s="78"/>
      <c r="J24293" s="75"/>
      <c r="K24293" s="71"/>
      <c r="L24293" s="75"/>
      <c r="M24293" s="71"/>
      <c r="O24293" s="71"/>
      <c r="Q24293" s="71"/>
    </row>
    <row r="24294" spans="1:17" ht="15" customHeight="1" x14ac:dyDescent="0.2">
      <c r="A24294" s="82"/>
      <c r="F24294" s="4"/>
      <c r="H24294" s="78"/>
      <c r="J24294" s="75"/>
      <c r="K24294" s="71"/>
      <c r="L24294" s="75"/>
      <c r="M24294" s="71"/>
      <c r="O24294" s="71"/>
      <c r="Q24294" s="71"/>
    </row>
    <row r="24295" spans="1:17" ht="15" customHeight="1" x14ac:dyDescent="0.2">
      <c r="A24295" s="82"/>
      <c r="F24295" s="4"/>
      <c r="H24295" s="78"/>
      <c r="J24295" s="75"/>
      <c r="K24295" s="71"/>
      <c r="L24295" s="75"/>
      <c r="M24295" s="71"/>
      <c r="O24295" s="71"/>
      <c r="Q24295" s="71"/>
    </row>
    <row r="24296" spans="1:17" ht="15" customHeight="1" x14ac:dyDescent="0.2">
      <c r="A24296" s="82"/>
      <c r="F24296" s="4"/>
      <c r="H24296" s="78"/>
      <c r="J24296" s="75"/>
      <c r="K24296" s="71"/>
      <c r="L24296" s="75"/>
      <c r="M24296" s="71"/>
      <c r="O24296" s="71"/>
      <c r="Q24296" s="71"/>
    </row>
    <row r="24297" spans="1:17" ht="15" customHeight="1" x14ac:dyDescent="0.2">
      <c r="A24297" s="82"/>
      <c r="F24297" s="4"/>
      <c r="H24297" s="78"/>
      <c r="J24297" s="75"/>
      <c r="K24297" s="71"/>
      <c r="L24297" s="75"/>
      <c r="M24297" s="71"/>
      <c r="O24297" s="71"/>
      <c r="Q24297" s="71"/>
    </row>
    <row r="24298" spans="1:17" ht="15" customHeight="1" x14ac:dyDescent="0.2">
      <c r="A24298" s="82"/>
      <c r="F24298" s="4"/>
      <c r="H24298" s="78"/>
      <c r="J24298" s="75"/>
      <c r="K24298" s="71"/>
      <c r="L24298" s="75"/>
      <c r="M24298" s="71"/>
      <c r="O24298" s="71"/>
      <c r="Q24298" s="71"/>
    </row>
    <row r="24299" spans="1:17" ht="15" customHeight="1" x14ac:dyDescent="0.2">
      <c r="A24299" s="82"/>
      <c r="F24299" s="4"/>
      <c r="H24299" s="78"/>
      <c r="J24299" s="75"/>
      <c r="K24299" s="71"/>
      <c r="L24299" s="75"/>
      <c r="M24299" s="71"/>
      <c r="O24299" s="71"/>
      <c r="Q24299" s="71"/>
    </row>
    <row r="24300" spans="1:17" ht="15" customHeight="1" x14ac:dyDescent="0.2">
      <c r="A24300" s="82"/>
      <c r="F24300" s="4"/>
      <c r="H24300" s="78"/>
      <c r="J24300" s="75"/>
      <c r="K24300" s="71"/>
      <c r="L24300" s="75"/>
      <c r="M24300" s="71"/>
      <c r="O24300" s="71"/>
      <c r="Q24300" s="71"/>
    </row>
    <row r="24301" spans="1:17" ht="15" customHeight="1" x14ac:dyDescent="0.2">
      <c r="A24301" s="82"/>
      <c r="F24301" s="4"/>
      <c r="H24301" s="78"/>
      <c r="J24301" s="75"/>
      <c r="K24301" s="71"/>
      <c r="L24301" s="75"/>
      <c r="M24301" s="71"/>
      <c r="O24301" s="71"/>
      <c r="Q24301" s="71"/>
    </row>
    <row r="24302" spans="1:17" ht="15" customHeight="1" x14ac:dyDescent="0.2">
      <c r="A24302" s="82"/>
      <c r="F24302" s="4"/>
      <c r="H24302" s="78"/>
      <c r="J24302" s="75"/>
      <c r="K24302" s="71"/>
      <c r="L24302" s="75"/>
      <c r="M24302" s="71"/>
      <c r="O24302" s="71"/>
      <c r="Q24302" s="71"/>
    </row>
    <row r="24303" spans="1:17" ht="15" customHeight="1" x14ac:dyDescent="0.2">
      <c r="A24303" s="82"/>
      <c r="F24303" s="4"/>
      <c r="H24303" s="79"/>
      <c r="J24303" s="75"/>
      <c r="K24303" s="71"/>
      <c r="L24303" s="75"/>
      <c r="M24303" s="71"/>
      <c r="O24303" s="71"/>
      <c r="Q24303" s="71"/>
    </row>
    <row r="24304" spans="1:17" ht="15" customHeight="1" x14ac:dyDescent="0.2">
      <c r="A24304" s="82"/>
      <c r="F24304" s="4"/>
      <c r="H24304" s="78"/>
      <c r="J24304" s="75"/>
      <c r="K24304" s="71"/>
      <c r="L24304" s="75"/>
      <c r="M24304" s="71"/>
      <c r="O24304" s="71"/>
      <c r="Q24304" s="71"/>
    </row>
    <row r="24305" spans="1:17" ht="15" customHeight="1" x14ac:dyDescent="0.2">
      <c r="A24305" s="82"/>
      <c r="F24305" s="4"/>
      <c r="H24305" s="78"/>
      <c r="J24305" s="75"/>
      <c r="K24305" s="71"/>
      <c r="L24305" s="75"/>
      <c r="M24305" s="71"/>
      <c r="O24305" s="71"/>
      <c r="Q24305" s="71"/>
    </row>
    <row r="24306" spans="1:17" ht="15" customHeight="1" x14ac:dyDescent="0.2">
      <c r="A24306" s="82"/>
      <c r="F24306" s="4"/>
      <c r="H24306" s="78"/>
      <c r="J24306" s="75"/>
      <c r="K24306" s="71"/>
      <c r="L24306" s="75"/>
      <c r="M24306" s="71"/>
      <c r="O24306" s="71"/>
      <c r="Q24306" s="71"/>
    </row>
    <row r="24307" spans="1:17" ht="15" customHeight="1" x14ac:dyDescent="0.2">
      <c r="A24307" s="82"/>
      <c r="F24307" s="4"/>
      <c r="H24307" s="78"/>
      <c r="J24307" s="75"/>
      <c r="K24307" s="71"/>
      <c r="L24307" s="75"/>
      <c r="M24307" s="71"/>
      <c r="O24307" s="71"/>
      <c r="Q24307" s="71"/>
    </row>
    <row r="24308" spans="1:17" ht="15" customHeight="1" x14ac:dyDescent="0.2">
      <c r="A24308" s="82"/>
      <c r="F24308" s="4"/>
      <c r="H24308" s="78"/>
      <c r="J24308" s="75"/>
      <c r="K24308" s="71"/>
      <c r="L24308" s="75"/>
      <c r="M24308" s="71"/>
      <c r="O24308" s="71"/>
      <c r="Q24308" s="71"/>
    </row>
    <row r="24309" spans="1:17" ht="15" customHeight="1" x14ac:dyDescent="0.2">
      <c r="A24309" s="82"/>
      <c r="F24309" s="4"/>
      <c r="H24309" s="78"/>
      <c r="J24309" s="75"/>
      <c r="K24309" s="71"/>
      <c r="L24309" s="75"/>
      <c r="M24309" s="71"/>
      <c r="O24309" s="71"/>
      <c r="Q24309" s="71"/>
    </row>
    <row r="24310" spans="1:17" ht="15" customHeight="1" x14ac:dyDescent="0.2">
      <c r="A24310" s="82"/>
      <c r="F24310" s="4"/>
      <c r="H24310" s="78"/>
      <c r="J24310" s="75"/>
      <c r="K24310" s="71"/>
      <c r="L24310" s="75"/>
      <c r="M24310" s="71"/>
      <c r="O24310" s="71"/>
      <c r="Q24310" s="71"/>
    </row>
    <row r="24311" spans="1:17" ht="15" customHeight="1" x14ac:dyDescent="0.2">
      <c r="A24311" s="82"/>
      <c r="F24311" s="4"/>
      <c r="H24311" s="78"/>
      <c r="J24311" s="75"/>
      <c r="K24311" s="71"/>
      <c r="L24311" s="75"/>
      <c r="M24311" s="71"/>
      <c r="O24311" s="71"/>
      <c r="Q24311" s="71"/>
    </row>
    <row r="24312" spans="1:17" ht="15" customHeight="1" x14ac:dyDescent="0.2">
      <c r="A24312" s="82"/>
      <c r="F24312" s="4"/>
      <c r="H24312" s="78"/>
      <c r="J24312" s="75"/>
      <c r="K24312" s="71"/>
      <c r="L24312" s="75"/>
      <c r="M24312" s="71"/>
      <c r="O24312" s="71"/>
      <c r="Q24312" s="71"/>
    </row>
    <row r="24313" spans="1:17" ht="15" customHeight="1" x14ac:dyDescent="0.2">
      <c r="A24313" s="82"/>
      <c r="F24313" s="4"/>
      <c r="H24313" s="78"/>
      <c r="J24313" s="75"/>
      <c r="K24313" s="71"/>
      <c r="L24313" s="75"/>
      <c r="M24313" s="71"/>
      <c r="O24313" s="71"/>
      <c r="Q24313" s="71"/>
    </row>
    <row r="24314" spans="1:17" ht="15" customHeight="1" x14ac:dyDescent="0.2">
      <c r="A24314" s="82"/>
      <c r="F24314" s="4"/>
      <c r="H24314" s="78"/>
      <c r="J24314" s="75"/>
      <c r="K24314" s="71"/>
      <c r="L24314" s="75"/>
      <c r="M24314" s="71"/>
      <c r="O24314" s="71"/>
      <c r="Q24314" s="71"/>
    </row>
    <row r="24315" spans="1:17" ht="15" customHeight="1" x14ac:dyDescent="0.2">
      <c r="A24315" s="82"/>
      <c r="F24315" s="4"/>
      <c r="H24315" s="78"/>
      <c r="J24315" s="75"/>
      <c r="K24315" s="71"/>
      <c r="L24315" s="75"/>
      <c r="M24315" s="71"/>
      <c r="O24315" s="71"/>
      <c r="Q24315" s="71"/>
    </row>
    <row r="24316" spans="1:17" ht="15" customHeight="1" x14ac:dyDescent="0.2">
      <c r="A24316" s="82"/>
      <c r="F24316" s="4"/>
      <c r="H24316" s="78"/>
      <c r="J24316" s="75"/>
      <c r="K24316" s="71"/>
      <c r="L24316" s="75"/>
      <c r="M24316" s="71"/>
      <c r="O24316" s="71"/>
      <c r="Q24316" s="71"/>
    </row>
    <row r="24317" spans="1:17" ht="15" customHeight="1" x14ac:dyDescent="0.2">
      <c r="A24317" s="82"/>
      <c r="F24317" s="4"/>
      <c r="H24317" s="78"/>
      <c r="J24317" s="75"/>
      <c r="K24317" s="71"/>
      <c r="L24317" s="75"/>
      <c r="M24317" s="71"/>
      <c r="O24317" s="71"/>
      <c r="Q24317" s="71"/>
    </row>
    <row r="24318" spans="1:17" ht="15" customHeight="1" x14ac:dyDescent="0.2">
      <c r="A24318" s="82"/>
      <c r="F24318" s="4"/>
      <c r="H24318" s="78"/>
      <c r="J24318" s="75"/>
      <c r="K24318" s="71"/>
      <c r="L24318" s="75"/>
      <c r="M24318" s="71"/>
      <c r="O24318" s="71"/>
      <c r="Q24318" s="71"/>
    </row>
    <row r="24319" spans="1:17" ht="15" customHeight="1" x14ac:dyDescent="0.2">
      <c r="A24319" s="82"/>
      <c r="F24319" s="4"/>
      <c r="H24319" s="78"/>
      <c r="J24319" s="75"/>
      <c r="K24319" s="71"/>
      <c r="L24319" s="75"/>
      <c r="M24319" s="71"/>
      <c r="O24319" s="71"/>
      <c r="Q24319" s="71"/>
    </row>
    <row r="24320" spans="1:17" ht="15" customHeight="1" x14ac:dyDescent="0.2">
      <c r="A24320" s="82"/>
      <c r="F24320" s="4"/>
      <c r="H24320" s="78"/>
      <c r="J24320" s="75"/>
      <c r="K24320" s="71"/>
      <c r="L24320" s="75"/>
      <c r="M24320" s="71"/>
      <c r="O24320" s="71"/>
      <c r="Q24320" s="71"/>
    </row>
    <row r="24321" spans="1:17" ht="15" customHeight="1" x14ac:dyDescent="0.2">
      <c r="A24321" s="82"/>
      <c r="F24321" s="4"/>
      <c r="H24321" s="78"/>
      <c r="J24321" s="75"/>
      <c r="K24321" s="71"/>
      <c r="L24321" s="75"/>
      <c r="M24321" s="71"/>
      <c r="O24321" s="71"/>
      <c r="Q24321" s="71"/>
    </row>
    <row r="24322" spans="1:17" ht="15" customHeight="1" x14ac:dyDescent="0.2">
      <c r="A24322" s="82"/>
      <c r="F24322" s="4"/>
      <c r="H24322" s="78"/>
      <c r="J24322" s="75"/>
      <c r="K24322" s="71"/>
      <c r="L24322" s="75"/>
      <c r="M24322" s="71"/>
      <c r="O24322" s="71"/>
      <c r="Q24322" s="71"/>
    </row>
    <row r="24323" spans="1:17" ht="15" customHeight="1" x14ac:dyDescent="0.2">
      <c r="A24323" s="82"/>
      <c r="F24323" s="4"/>
      <c r="H24323" s="78"/>
      <c r="J24323" s="75"/>
      <c r="K24323" s="71"/>
      <c r="L24323" s="75"/>
      <c r="M24323" s="71"/>
      <c r="O24323" s="71"/>
      <c r="Q24323" s="71"/>
    </row>
    <row r="24324" spans="1:17" ht="15" customHeight="1" x14ac:dyDescent="0.2">
      <c r="A24324" s="82"/>
      <c r="F24324" s="4"/>
      <c r="H24324" s="78"/>
      <c r="J24324" s="75"/>
      <c r="K24324" s="71"/>
      <c r="L24324" s="75"/>
      <c r="M24324" s="71"/>
      <c r="O24324" s="71"/>
      <c r="Q24324" s="71"/>
    </row>
    <row r="24325" spans="1:17" ht="15" customHeight="1" x14ac:dyDescent="0.2">
      <c r="A24325" s="82"/>
      <c r="F24325" s="4"/>
      <c r="H24325" s="78"/>
      <c r="J24325" s="75"/>
      <c r="K24325" s="71"/>
      <c r="L24325" s="75"/>
      <c r="M24325" s="71"/>
      <c r="O24325" s="71"/>
      <c r="Q24325" s="71"/>
    </row>
    <row r="24326" spans="1:17" ht="15" customHeight="1" x14ac:dyDescent="0.2">
      <c r="A24326" s="82"/>
      <c r="F24326" s="4"/>
      <c r="H24326" s="78"/>
      <c r="J24326" s="75"/>
      <c r="K24326" s="71"/>
      <c r="L24326" s="75"/>
      <c r="M24326" s="71"/>
      <c r="O24326" s="71"/>
      <c r="Q24326" s="71"/>
    </row>
    <row r="24327" spans="1:17" ht="15" customHeight="1" x14ac:dyDescent="0.2">
      <c r="A24327" s="82"/>
      <c r="F24327" s="4"/>
      <c r="H24327" s="78"/>
      <c r="J24327" s="75"/>
      <c r="K24327" s="71"/>
      <c r="L24327" s="75"/>
      <c r="M24327" s="71"/>
      <c r="O24327" s="71"/>
      <c r="Q24327" s="71"/>
    </row>
    <row r="24328" spans="1:17" ht="15" customHeight="1" x14ac:dyDescent="0.2">
      <c r="A24328" s="82"/>
      <c r="F24328" s="4"/>
      <c r="H24328" s="78"/>
      <c r="J24328" s="75"/>
      <c r="K24328" s="71"/>
      <c r="L24328" s="75"/>
      <c r="M24328" s="71"/>
      <c r="O24328" s="71"/>
      <c r="Q24328" s="71"/>
    </row>
    <row r="24329" spans="1:17" ht="15" customHeight="1" x14ac:dyDescent="0.2">
      <c r="A24329" s="82"/>
      <c r="F24329" s="4"/>
      <c r="H24329" s="78"/>
      <c r="J24329" s="75"/>
      <c r="K24329" s="71"/>
      <c r="L24329" s="75"/>
      <c r="M24329" s="71"/>
      <c r="O24329" s="71"/>
      <c r="Q24329" s="71"/>
    </row>
    <row r="24330" spans="1:17" ht="15" customHeight="1" x14ac:dyDescent="0.2">
      <c r="A24330" s="82"/>
      <c r="F24330" s="4"/>
      <c r="H24330" s="78"/>
      <c r="J24330" s="75"/>
      <c r="K24330" s="71"/>
      <c r="L24330" s="75"/>
      <c r="M24330" s="71"/>
      <c r="O24330" s="71"/>
      <c r="Q24330" s="71"/>
    </row>
    <row r="24331" spans="1:17" ht="15" customHeight="1" x14ac:dyDescent="0.2">
      <c r="A24331" s="82"/>
      <c r="F24331" s="4"/>
      <c r="H24331" s="78"/>
      <c r="J24331" s="75"/>
      <c r="K24331" s="71"/>
      <c r="L24331" s="75"/>
      <c r="M24331" s="71"/>
      <c r="O24331" s="71"/>
      <c r="Q24331" s="71"/>
    </row>
    <row r="24332" spans="1:17" ht="15" customHeight="1" x14ac:dyDescent="0.2">
      <c r="A24332" s="82"/>
      <c r="F24332" s="4"/>
      <c r="H24332" s="78"/>
      <c r="J24332" s="75"/>
      <c r="K24332" s="71"/>
      <c r="L24332" s="75"/>
      <c r="M24332" s="71"/>
      <c r="O24332" s="71"/>
      <c r="Q24332" s="71"/>
    </row>
    <row r="24333" spans="1:17" ht="15" customHeight="1" x14ac:dyDescent="0.2">
      <c r="A24333" s="82"/>
      <c r="F24333" s="4"/>
      <c r="H24333" s="78"/>
      <c r="J24333" s="75"/>
      <c r="K24333" s="71"/>
      <c r="L24333" s="75"/>
      <c r="M24333" s="71"/>
      <c r="O24333" s="71"/>
      <c r="Q24333" s="71"/>
    </row>
    <row r="24334" spans="1:17" ht="15" customHeight="1" x14ac:dyDescent="0.2">
      <c r="A24334" s="82"/>
      <c r="F24334" s="4"/>
      <c r="H24334" s="78"/>
      <c r="J24334" s="75"/>
      <c r="K24334" s="71"/>
      <c r="L24334" s="75"/>
      <c r="M24334" s="71"/>
      <c r="O24334" s="71"/>
      <c r="Q24334" s="71"/>
    </row>
    <row r="24335" spans="1:17" ht="15" customHeight="1" x14ac:dyDescent="0.2">
      <c r="A24335" s="82"/>
      <c r="F24335" s="4"/>
      <c r="H24335" s="78"/>
      <c r="J24335" s="75"/>
      <c r="K24335" s="71"/>
      <c r="L24335" s="75"/>
      <c r="M24335" s="71"/>
      <c r="O24335" s="71"/>
      <c r="Q24335" s="71"/>
    </row>
    <row r="24336" spans="1:17" ht="15" customHeight="1" x14ac:dyDescent="0.2">
      <c r="A24336" s="82"/>
      <c r="F24336" s="4"/>
      <c r="H24336" s="78"/>
      <c r="J24336" s="75"/>
      <c r="K24336" s="71"/>
      <c r="L24336" s="75"/>
      <c r="M24336" s="71"/>
      <c r="O24336" s="71"/>
      <c r="Q24336" s="71"/>
    </row>
    <row r="24337" spans="1:17" ht="15" customHeight="1" x14ac:dyDescent="0.2">
      <c r="A24337" s="82"/>
      <c r="F24337" s="4"/>
      <c r="H24337" s="78"/>
      <c r="J24337" s="75"/>
      <c r="K24337" s="71"/>
      <c r="L24337" s="75"/>
      <c r="M24337" s="71"/>
      <c r="O24337" s="71"/>
      <c r="Q24337" s="71"/>
    </row>
    <row r="24338" spans="1:17" ht="15" customHeight="1" x14ac:dyDescent="0.2">
      <c r="A24338" s="82"/>
      <c r="F24338" s="4"/>
      <c r="H24338" s="78"/>
      <c r="J24338" s="75"/>
      <c r="K24338" s="71"/>
      <c r="L24338" s="75"/>
      <c r="M24338" s="71"/>
      <c r="O24338" s="71"/>
      <c r="Q24338" s="71"/>
    </row>
    <row r="24339" spans="1:17" ht="15" customHeight="1" x14ac:dyDescent="0.2">
      <c r="A24339" s="82"/>
      <c r="F24339" s="4"/>
      <c r="H24339" s="78"/>
      <c r="J24339" s="75"/>
      <c r="K24339" s="71"/>
      <c r="L24339" s="75"/>
      <c r="M24339" s="71"/>
      <c r="O24339" s="71"/>
      <c r="Q24339" s="71"/>
    </row>
    <row r="24340" spans="1:17" ht="15" customHeight="1" x14ac:dyDescent="0.2">
      <c r="A24340" s="82"/>
      <c r="F24340" s="4"/>
      <c r="H24340" s="78"/>
      <c r="J24340" s="75"/>
      <c r="K24340" s="71"/>
      <c r="L24340" s="75"/>
      <c r="M24340" s="71"/>
      <c r="O24340" s="71"/>
      <c r="Q24340" s="71"/>
    </row>
    <row r="24341" spans="1:17" ht="15" customHeight="1" x14ac:dyDescent="0.2">
      <c r="A24341" s="82"/>
      <c r="F24341" s="4"/>
      <c r="H24341" s="78"/>
      <c r="J24341" s="75"/>
      <c r="K24341" s="71"/>
      <c r="L24341" s="75"/>
      <c r="M24341" s="71"/>
      <c r="O24341" s="71"/>
      <c r="Q24341" s="71"/>
    </row>
    <row r="24342" spans="1:17" ht="15" customHeight="1" x14ac:dyDescent="0.2">
      <c r="A24342" s="82"/>
      <c r="F24342" s="4"/>
      <c r="H24342" s="78"/>
      <c r="J24342" s="75"/>
      <c r="K24342" s="71"/>
      <c r="L24342" s="75"/>
      <c r="M24342" s="71"/>
      <c r="O24342" s="71"/>
      <c r="Q24342" s="71"/>
    </row>
    <row r="24343" spans="1:17" ht="15" customHeight="1" x14ac:dyDescent="0.2">
      <c r="A24343" s="82"/>
      <c r="F24343" s="4"/>
      <c r="H24343" s="78"/>
      <c r="J24343" s="75"/>
      <c r="K24343" s="71"/>
      <c r="L24343" s="75"/>
      <c r="M24343" s="71"/>
      <c r="O24343" s="71"/>
      <c r="Q24343" s="71"/>
    </row>
    <row r="24344" spans="1:17" ht="15" customHeight="1" x14ac:dyDescent="0.2">
      <c r="A24344" s="82"/>
      <c r="F24344" s="4"/>
      <c r="H24344" s="78"/>
      <c r="J24344" s="75"/>
      <c r="K24344" s="71"/>
      <c r="L24344" s="75"/>
      <c r="M24344" s="71"/>
      <c r="O24344" s="71"/>
      <c r="Q24344" s="71"/>
    </row>
    <row r="24345" spans="1:17" ht="15" customHeight="1" x14ac:dyDescent="0.2">
      <c r="A24345" s="82"/>
      <c r="F24345" s="4"/>
      <c r="H24345" s="78"/>
      <c r="J24345" s="75"/>
      <c r="K24345" s="71"/>
      <c r="L24345" s="75"/>
      <c r="M24345" s="71"/>
      <c r="O24345" s="71"/>
      <c r="Q24345" s="71"/>
    </row>
    <row r="24346" spans="1:17" ht="15" customHeight="1" x14ac:dyDescent="0.2">
      <c r="A24346" s="82"/>
      <c r="F24346" s="4"/>
      <c r="H24346" s="78"/>
      <c r="J24346" s="75"/>
      <c r="K24346" s="71"/>
      <c r="L24346" s="75"/>
      <c r="M24346" s="71"/>
      <c r="O24346" s="71"/>
      <c r="Q24346" s="71"/>
    </row>
    <row r="24347" spans="1:17" ht="15" customHeight="1" x14ac:dyDescent="0.2">
      <c r="A24347" s="82"/>
      <c r="F24347" s="4"/>
      <c r="H24347" s="78"/>
      <c r="J24347" s="75"/>
      <c r="K24347" s="71"/>
      <c r="L24347" s="75"/>
      <c r="M24347" s="71"/>
      <c r="O24347" s="71"/>
      <c r="Q24347" s="71"/>
    </row>
    <row r="24348" spans="1:17" ht="15" customHeight="1" x14ac:dyDescent="0.2">
      <c r="A24348" s="82"/>
      <c r="F24348" s="4"/>
      <c r="H24348" s="78"/>
      <c r="J24348" s="75"/>
      <c r="K24348" s="71"/>
      <c r="L24348" s="75"/>
      <c r="M24348" s="71"/>
      <c r="O24348" s="71"/>
      <c r="Q24348" s="71"/>
    </row>
    <row r="24349" spans="1:17" ht="15" customHeight="1" x14ac:dyDescent="0.2">
      <c r="A24349" s="82"/>
      <c r="F24349" s="4"/>
      <c r="H24349" s="78"/>
      <c r="J24349" s="75"/>
      <c r="K24349" s="71"/>
      <c r="L24349" s="75"/>
      <c r="M24349" s="71"/>
      <c r="O24349" s="71"/>
      <c r="Q24349" s="71"/>
    </row>
    <row r="24350" spans="1:17" ht="15" customHeight="1" x14ac:dyDescent="0.2">
      <c r="A24350" s="82"/>
      <c r="F24350" s="4"/>
      <c r="H24350" s="78"/>
      <c r="J24350" s="75"/>
      <c r="K24350" s="71"/>
      <c r="L24350" s="75"/>
      <c r="M24350" s="71"/>
      <c r="O24350" s="71"/>
      <c r="Q24350" s="71"/>
    </row>
    <row r="24351" spans="1:17" ht="15" customHeight="1" x14ac:dyDescent="0.2">
      <c r="A24351" s="82"/>
      <c r="F24351" s="4"/>
      <c r="H24351" s="78"/>
      <c r="J24351" s="75"/>
      <c r="K24351" s="71"/>
      <c r="L24351" s="75"/>
      <c r="M24351" s="71"/>
      <c r="O24351" s="71"/>
      <c r="Q24351" s="71"/>
    </row>
    <row r="24352" spans="1:17" ht="15" customHeight="1" x14ac:dyDescent="0.2">
      <c r="A24352" s="82"/>
      <c r="F24352" s="4"/>
      <c r="H24352" s="78"/>
      <c r="J24352" s="75"/>
      <c r="K24352" s="71"/>
      <c r="L24352" s="75"/>
      <c r="M24352" s="71"/>
      <c r="O24352" s="71"/>
      <c r="Q24352" s="71"/>
    </row>
    <row r="24353" spans="1:17" ht="15" customHeight="1" x14ac:dyDescent="0.2">
      <c r="A24353" s="82"/>
      <c r="F24353" s="4"/>
      <c r="H24353" s="78"/>
      <c r="J24353" s="75"/>
      <c r="K24353" s="71"/>
      <c r="L24353" s="75"/>
      <c r="M24353" s="71"/>
      <c r="O24353" s="71"/>
      <c r="Q24353" s="71"/>
    </row>
    <row r="24354" spans="1:17" ht="15" customHeight="1" x14ac:dyDescent="0.2">
      <c r="A24354" s="82"/>
      <c r="F24354" s="4"/>
      <c r="H24354" s="78"/>
      <c r="J24354" s="75"/>
      <c r="K24354" s="71"/>
      <c r="L24354" s="75"/>
      <c r="M24354" s="71"/>
      <c r="O24354" s="71"/>
      <c r="Q24354" s="71"/>
    </row>
    <row r="24355" spans="1:17" ht="15" customHeight="1" x14ac:dyDescent="0.2">
      <c r="A24355" s="82"/>
      <c r="F24355" s="4"/>
      <c r="H24355" s="78"/>
      <c r="J24355" s="75"/>
      <c r="K24355" s="71"/>
      <c r="L24355" s="75"/>
      <c r="M24355" s="71"/>
      <c r="O24355" s="71"/>
      <c r="Q24355" s="71"/>
    </row>
    <row r="24356" spans="1:17" ht="15" customHeight="1" x14ac:dyDescent="0.2">
      <c r="A24356" s="82"/>
      <c r="F24356" s="4"/>
      <c r="H24356" s="78"/>
      <c r="J24356" s="75"/>
      <c r="K24356" s="71"/>
      <c r="L24356" s="75"/>
      <c r="M24356" s="71"/>
      <c r="O24356" s="71"/>
      <c r="Q24356" s="71"/>
    </row>
    <row r="24357" spans="1:17" ht="15" customHeight="1" x14ac:dyDescent="0.2">
      <c r="A24357" s="82"/>
      <c r="F24357" s="4"/>
      <c r="H24357" s="78"/>
      <c r="J24357" s="75"/>
      <c r="K24357" s="71"/>
      <c r="L24357" s="75"/>
      <c r="M24357" s="71"/>
      <c r="O24357" s="71"/>
      <c r="Q24357" s="71"/>
    </row>
    <row r="24358" spans="1:17" ht="15" customHeight="1" x14ac:dyDescent="0.2">
      <c r="A24358" s="82"/>
      <c r="F24358" s="4"/>
      <c r="H24358" s="78"/>
      <c r="J24358" s="75"/>
      <c r="K24358" s="71"/>
      <c r="L24358" s="75"/>
      <c r="M24358" s="71"/>
      <c r="O24358" s="71"/>
      <c r="Q24358" s="71"/>
    </row>
    <row r="24359" spans="1:17" ht="15" customHeight="1" x14ac:dyDescent="0.2">
      <c r="A24359" s="82"/>
      <c r="F24359" s="4"/>
      <c r="H24359" s="78"/>
      <c r="J24359" s="75"/>
      <c r="K24359" s="71"/>
      <c r="L24359" s="75"/>
      <c r="M24359" s="71"/>
      <c r="O24359" s="71"/>
      <c r="Q24359" s="71"/>
    </row>
    <row r="24360" spans="1:17" ht="15" customHeight="1" x14ac:dyDescent="0.2">
      <c r="A24360" s="82"/>
      <c r="F24360" s="4"/>
      <c r="H24360" s="78"/>
      <c r="J24360" s="75"/>
      <c r="K24360" s="71"/>
      <c r="L24360" s="75"/>
      <c r="M24360" s="71"/>
      <c r="O24360" s="71"/>
      <c r="Q24360" s="71"/>
    </row>
    <row r="24361" spans="1:17" ht="15" customHeight="1" x14ac:dyDescent="0.2">
      <c r="A24361" s="82"/>
      <c r="F24361" s="4"/>
      <c r="H24361" s="78"/>
      <c r="J24361" s="75"/>
      <c r="K24361" s="71"/>
      <c r="L24361" s="75"/>
      <c r="M24361" s="71"/>
      <c r="O24361" s="71"/>
      <c r="Q24361" s="71"/>
    </row>
    <row r="24362" spans="1:17" ht="15" customHeight="1" x14ac:dyDescent="0.2">
      <c r="A24362" s="82"/>
      <c r="F24362" s="4"/>
      <c r="H24362" s="78"/>
      <c r="J24362" s="75"/>
      <c r="K24362" s="71"/>
      <c r="L24362" s="75"/>
      <c r="M24362" s="71"/>
      <c r="O24362" s="71"/>
      <c r="Q24362" s="71"/>
    </row>
    <row r="24363" spans="1:17" ht="15" customHeight="1" x14ac:dyDescent="0.2">
      <c r="A24363" s="82"/>
      <c r="F24363" s="4"/>
      <c r="H24363" s="78"/>
      <c r="J24363" s="75"/>
      <c r="K24363" s="71"/>
      <c r="L24363" s="75"/>
      <c r="M24363" s="71"/>
      <c r="O24363" s="71"/>
      <c r="Q24363" s="71"/>
    </row>
    <row r="24364" spans="1:17" ht="15" customHeight="1" x14ac:dyDescent="0.2">
      <c r="A24364" s="82"/>
      <c r="F24364" s="4"/>
      <c r="H24364" s="78"/>
      <c r="J24364" s="75"/>
      <c r="K24364" s="71"/>
      <c r="L24364" s="75"/>
      <c r="M24364" s="71"/>
      <c r="O24364" s="71"/>
      <c r="Q24364" s="71"/>
    </row>
    <row r="24365" spans="1:17" ht="15" customHeight="1" x14ac:dyDescent="0.2">
      <c r="A24365" s="82"/>
      <c r="F24365" s="4"/>
      <c r="H24365" s="78"/>
      <c r="J24365" s="75"/>
      <c r="K24365" s="71"/>
      <c r="L24365" s="75"/>
      <c r="M24365" s="71"/>
      <c r="O24365" s="71"/>
      <c r="Q24365" s="71"/>
    </row>
    <row r="24366" spans="1:17" ht="15" customHeight="1" x14ac:dyDescent="0.2">
      <c r="A24366" s="82"/>
      <c r="F24366" s="4"/>
      <c r="H24366" s="78"/>
      <c r="J24366" s="75"/>
      <c r="K24366" s="71"/>
      <c r="L24366" s="75"/>
      <c r="M24366" s="71"/>
      <c r="O24366" s="71"/>
      <c r="Q24366" s="71"/>
    </row>
    <row r="24367" spans="1:17" ht="15" customHeight="1" x14ac:dyDescent="0.2">
      <c r="A24367" s="82"/>
      <c r="F24367" s="4"/>
      <c r="H24367" s="78"/>
      <c r="J24367" s="75"/>
      <c r="K24367" s="71"/>
      <c r="L24367" s="75"/>
      <c r="M24367" s="71"/>
      <c r="O24367" s="71"/>
      <c r="Q24367" s="71"/>
    </row>
    <row r="24368" spans="1:17" ht="15" customHeight="1" x14ac:dyDescent="0.2">
      <c r="A24368" s="82"/>
      <c r="F24368" s="4"/>
      <c r="H24368" s="78"/>
      <c r="J24368" s="75"/>
      <c r="K24368" s="71"/>
      <c r="L24368" s="75"/>
      <c r="M24368" s="71"/>
      <c r="O24368" s="71"/>
      <c r="Q24368" s="71"/>
    </row>
    <row r="24369" spans="1:17" ht="15" customHeight="1" x14ac:dyDescent="0.2">
      <c r="A24369" s="82"/>
      <c r="F24369" s="4"/>
      <c r="H24369" s="78"/>
      <c r="J24369" s="75"/>
      <c r="K24369" s="71"/>
      <c r="L24369" s="75"/>
      <c r="M24369" s="71"/>
      <c r="O24369" s="71"/>
      <c r="Q24369" s="71"/>
    </row>
    <row r="24370" spans="1:17" ht="15" customHeight="1" x14ac:dyDescent="0.2">
      <c r="A24370" s="82"/>
      <c r="F24370" s="4"/>
      <c r="H24370" s="78"/>
      <c r="J24370" s="75"/>
      <c r="K24370" s="71"/>
      <c r="L24370" s="75"/>
      <c r="M24370" s="71"/>
      <c r="O24370" s="71"/>
      <c r="Q24370" s="71"/>
    </row>
    <row r="24371" spans="1:17" ht="15" customHeight="1" x14ac:dyDescent="0.2">
      <c r="A24371" s="82"/>
      <c r="F24371" s="4"/>
      <c r="H24371" s="78"/>
      <c r="J24371" s="75"/>
      <c r="K24371" s="71"/>
      <c r="L24371" s="75"/>
      <c r="M24371" s="71"/>
      <c r="O24371" s="71"/>
      <c r="Q24371" s="71"/>
    </row>
    <row r="24372" spans="1:17" ht="15" customHeight="1" x14ac:dyDescent="0.2">
      <c r="A24372" s="82"/>
      <c r="F24372" s="4"/>
      <c r="H24372" s="78"/>
      <c r="J24372" s="75"/>
      <c r="K24372" s="71"/>
      <c r="L24372" s="75"/>
      <c r="M24372" s="71"/>
      <c r="O24372" s="71"/>
      <c r="Q24372" s="71"/>
    </row>
    <row r="24373" spans="1:17" ht="15" customHeight="1" x14ac:dyDescent="0.2">
      <c r="A24373" s="82"/>
      <c r="F24373" s="4"/>
      <c r="H24373" s="78"/>
      <c r="J24373" s="75"/>
      <c r="K24373" s="71"/>
      <c r="L24373" s="75"/>
      <c r="M24373" s="71"/>
      <c r="O24373" s="71"/>
      <c r="Q24373" s="71"/>
    </row>
    <row r="24374" spans="1:17" ht="15" customHeight="1" x14ac:dyDescent="0.2">
      <c r="A24374" s="82"/>
      <c r="F24374" s="4"/>
      <c r="H24374" s="78"/>
      <c r="J24374" s="75"/>
      <c r="K24374" s="71"/>
      <c r="L24374" s="75"/>
      <c r="M24374" s="71"/>
      <c r="O24374" s="71"/>
      <c r="Q24374" s="71"/>
    </row>
    <row r="24375" spans="1:17" ht="15" customHeight="1" x14ac:dyDescent="0.2">
      <c r="A24375" s="82"/>
      <c r="F24375" s="4"/>
      <c r="H24375" s="78"/>
      <c r="J24375" s="75"/>
      <c r="K24375" s="71"/>
      <c r="L24375" s="75"/>
      <c r="M24375" s="71"/>
      <c r="O24375" s="71"/>
      <c r="Q24375" s="71"/>
    </row>
    <row r="24376" spans="1:17" ht="15" customHeight="1" x14ac:dyDescent="0.2">
      <c r="A24376" s="82"/>
      <c r="F24376" s="4"/>
      <c r="H24376" s="78"/>
      <c r="J24376" s="75"/>
      <c r="K24376" s="71"/>
      <c r="L24376" s="75"/>
      <c r="M24376" s="71"/>
      <c r="O24376" s="71"/>
      <c r="Q24376" s="71"/>
    </row>
    <row r="24377" spans="1:17" ht="15" customHeight="1" x14ac:dyDescent="0.2">
      <c r="A24377" s="82"/>
      <c r="F24377" s="4"/>
      <c r="H24377" s="78"/>
      <c r="J24377" s="75"/>
      <c r="K24377" s="71"/>
      <c r="L24377" s="75"/>
      <c r="M24377" s="71"/>
      <c r="O24377" s="71"/>
      <c r="Q24377" s="71"/>
    </row>
    <row r="24378" spans="1:17" ht="15" customHeight="1" x14ac:dyDescent="0.2">
      <c r="A24378" s="82"/>
      <c r="F24378" s="4"/>
      <c r="H24378" s="78"/>
      <c r="J24378" s="75"/>
      <c r="K24378" s="71"/>
      <c r="L24378" s="75"/>
      <c r="M24378" s="71"/>
      <c r="O24378" s="71"/>
      <c r="Q24378" s="71"/>
    </row>
    <row r="24379" spans="1:17" ht="15" customHeight="1" x14ac:dyDescent="0.2">
      <c r="A24379" s="82"/>
      <c r="F24379" s="4"/>
      <c r="H24379" s="78"/>
      <c r="J24379" s="75"/>
      <c r="K24379" s="71"/>
      <c r="L24379" s="75"/>
      <c r="M24379" s="71"/>
      <c r="O24379" s="71"/>
      <c r="Q24379" s="71"/>
    </row>
    <row r="24380" spans="1:17" ht="15" customHeight="1" x14ac:dyDescent="0.2">
      <c r="A24380" s="82"/>
      <c r="F24380" s="4"/>
      <c r="H24380" s="78"/>
      <c r="J24380" s="75"/>
      <c r="K24380" s="71"/>
      <c r="L24380" s="75"/>
      <c r="M24380" s="71"/>
      <c r="O24380" s="71"/>
      <c r="Q24380" s="71"/>
    </row>
    <row r="24381" spans="1:17" ht="15" customHeight="1" x14ac:dyDescent="0.2">
      <c r="A24381" s="82"/>
      <c r="F24381" s="4"/>
      <c r="H24381" s="78"/>
      <c r="J24381" s="75"/>
      <c r="K24381" s="71"/>
      <c r="L24381" s="75"/>
      <c r="M24381" s="71"/>
      <c r="O24381" s="71"/>
      <c r="Q24381" s="71"/>
    </row>
    <row r="24382" spans="1:17" ht="15" customHeight="1" x14ac:dyDescent="0.2">
      <c r="A24382" s="82"/>
      <c r="F24382" s="4"/>
      <c r="H24382" s="78"/>
      <c r="J24382" s="75"/>
      <c r="K24382" s="71"/>
      <c r="L24382" s="75"/>
      <c r="M24382" s="71"/>
      <c r="O24382" s="71"/>
      <c r="Q24382" s="71"/>
    </row>
    <row r="24383" spans="1:17" ht="15" customHeight="1" x14ac:dyDescent="0.2">
      <c r="A24383" s="82"/>
      <c r="F24383" s="4"/>
      <c r="H24383" s="78"/>
      <c r="J24383" s="75"/>
      <c r="K24383" s="71"/>
      <c r="L24383" s="75"/>
      <c r="M24383" s="71"/>
      <c r="O24383" s="71"/>
      <c r="Q24383" s="71"/>
    </row>
    <row r="24384" spans="1:17" ht="15" customHeight="1" x14ac:dyDescent="0.2">
      <c r="A24384" s="82"/>
      <c r="F24384" s="4"/>
      <c r="H24384" s="78"/>
      <c r="J24384" s="75"/>
      <c r="K24384" s="71"/>
      <c r="L24384" s="75"/>
      <c r="M24384" s="71"/>
      <c r="O24384" s="71"/>
      <c r="Q24384" s="71"/>
    </row>
    <row r="24385" spans="1:17" ht="15" customHeight="1" x14ac:dyDescent="0.2">
      <c r="A24385" s="82"/>
      <c r="F24385" s="4"/>
      <c r="H24385" s="78"/>
      <c r="J24385" s="75"/>
      <c r="K24385" s="71"/>
      <c r="L24385" s="75"/>
      <c r="M24385" s="71"/>
      <c r="O24385" s="71"/>
      <c r="Q24385" s="71"/>
    </row>
    <row r="24386" spans="1:17" ht="15" customHeight="1" x14ac:dyDescent="0.2">
      <c r="A24386" s="82"/>
      <c r="F24386" s="4"/>
      <c r="H24386" s="78"/>
      <c r="J24386" s="75"/>
      <c r="K24386" s="71"/>
      <c r="L24386" s="75"/>
      <c r="M24386" s="71"/>
      <c r="O24386" s="71"/>
      <c r="Q24386" s="71"/>
    </row>
    <row r="24387" spans="1:17" ht="15" customHeight="1" x14ac:dyDescent="0.2">
      <c r="A24387" s="82"/>
      <c r="F24387" s="4"/>
      <c r="H24387" s="78"/>
      <c r="J24387" s="75"/>
      <c r="K24387" s="71"/>
      <c r="L24387" s="75"/>
      <c r="M24387" s="71"/>
      <c r="O24387" s="71"/>
      <c r="Q24387" s="71"/>
    </row>
    <row r="24388" spans="1:17" ht="15" customHeight="1" x14ac:dyDescent="0.2">
      <c r="A24388" s="82"/>
      <c r="F24388" s="4"/>
      <c r="H24388" s="78"/>
      <c r="J24388" s="75"/>
      <c r="K24388" s="71"/>
      <c r="L24388" s="75"/>
      <c r="M24388" s="71"/>
      <c r="O24388" s="71"/>
      <c r="Q24388" s="71"/>
    </row>
    <row r="24389" spans="1:17" ht="15" customHeight="1" x14ac:dyDescent="0.2">
      <c r="A24389" s="82"/>
      <c r="F24389" s="4"/>
      <c r="H24389" s="78"/>
      <c r="J24389" s="75"/>
      <c r="K24389" s="71"/>
      <c r="L24389" s="75"/>
      <c r="M24389" s="71"/>
      <c r="O24389" s="71"/>
      <c r="Q24389" s="71"/>
    </row>
    <row r="24390" spans="1:17" ht="15" customHeight="1" x14ac:dyDescent="0.2">
      <c r="A24390" s="82"/>
      <c r="F24390" s="4"/>
      <c r="H24390" s="78"/>
      <c r="J24390" s="75"/>
      <c r="K24390" s="71"/>
      <c r="L24390" s="75"/>
      <c r="M24390" s="71"/>
      <c r="O24390" s="71"/>
      <c r="Q24390" s="71"/>
    </row>
    <row r="24391" spans="1:17" ht="15" customHeight="1" x14ac:dyDescent="0.2">
      <c r="A24391" s="82"/>
      <c r="F24391" s="4"/>
      <c r="H24391" s="78"/>
      <c r="J24391" s="75"/>
      <c r="K24391" s="71"/>
      <c r="L24391" s="75"/>
      <c r="M24391" s="71"/>
      <c r="O24391" s="71"/>
      <c r="Q24391" s="71"/>
    </row>
    <row r="24392" spans="1:17" ht="15" customHeight="1" x14ac:dyDescent="0.2">
      <c r="A24392" s="82"/>
      <c r="F24392" s="4"/>
      <c r="H24392" s="78"/>
      <c r="J24392" s="75"/>
      <c r="K24392" s="71"/>
      <c r="L24392" s="75"/>
      <c r="M24392" s="71"/>
      <c r="O24392" s="71"/>
      <c r="Q24392" s="71"/>
    </row>
    <row r="24393" spans="1:17" ht="15" customHeight="1" x14ac:dyDescent="0.2">
      <c r="A24393" s="82"/>
      <c r="F24393" s="4"/>
      <c r="H24393" s="78"/>
      <c r="J24393" s="75"/>
      <c r="K24393" s="71"/>
      <c r="L24393" s="75"/>
      <c r="M24393" s="71"/>
      <c r="O24393" s="71"/>
      <c r="Q24393" s="71"/>
    </row>
    <row r="24394" spans="1:17" ht="15" customHeight="1" x14ac:dyDescent="0.2">
      <c r="A24394" s="82"/>
      <c r="F24394" s="4"/>
      <c r="H24394" s="78"/>
      <c r="J24394" s="75"/>
      <c r="K24394" s="71"/>
      <c r="L24394" s="75"/>
      <c r="M24394" s="71"/>
      <c r="O24394" s="71"/>
      <c r="Q24394" s="71"/>
    </row>
    <row r="24395" spans="1:17" ht="15" customHeight="1" x14ac:dyDescent="0.2">
      <c r="A24395" s="82"/>
      <c r="F24395" s="4"/>
      <c r="H24395" s="78"/>
      <c r="J24395" s="75"/>
      <c r="K24395" s="71"/>
      <c r="L24395" s="75"/>
      <c r="M24395" s="71"/>
      <c r="O24395" s="71"/>
      <c r="Q24395" s="71"/>
    </row>
    <row r="24396" spans="1:17" ht="15" customHeight="1" x14ac:dyDescent="0.2">
      <c r="A24396" s="82"/>
      <c r="F24396" s="4"/>
      <c r="H24396" s="78"/>
      <c r="J24396" s="75"/>
      <c r="K24396" s="71"/>
      <c r="L24396" s="75"/>
      <c r="M24396" s="71"/>
      <c r="O24396" s="71"/>
      <c r="Q24396" s="71"/>
    </row>
    <row r="24397" spans="1:17" ht="15" customHeight="1" x14ac:dyDescent="0.2">
      <c r="A24397" s="82"/>
      <c r="F24397" s="4"/>
      <c r="H24397" s="78"/>
      <c r="J24397" s="75"/>
      <c r="K24397" s="71"/>
      <c r="L24397" s="75"/>
      <c r="M24397" s="71"/>
      <c r="O24397" s="71"/>
      <c r="Q24397" s="71"/>
    </row>
    <row r="24398" spans="1:17" ht="15" customHeight="1" x14ac:dyDescent="0.2">
      <c r="A24398" s="82"/>
      <c r="F24398" s="4"/>
      <c r="H24398" s="78"/>
      <c r="J24398" s="75"/>
      <c r="K24398" s="71"/>
      <c r="L24398" s="75"/>
      <c r="M24398" s="71"/>
      <c r="O24398" s="71"/>
      <c r="Q24398" s="71"/>
    </row>
    <row r="24399" spans="1:17" ht="15" customHeight="1" x14ac:dyDescent="0.2">
      <c r="A24399" s="82"/>
      <c r="F24399" s="4"/>
      <c r="H24399" s="78"/>
      <c r="J24399" s="75"/>
      <c r="K24399" s="71"/>
      <c r="L24399" s="75"/>
      <c r="M24399" s="71"/>
      <c r="O24399" s="71"/>
      <c r="Q24399" s="71"/>
    </row>
    <row r="24400" spans="1:17" ht="15" customHeight="1" x14ac:dyDescent="0.2">
      <c r="A24400" s="82"/>
      <c r="F24400" s="4"/>
      <c r="H24400" s="78"/>
      <c r="J24400" s="75"/>
      <c r="K24400" s="71"/>
      <c r="L24400" s="75"/>
      <c r="M24400" s="71"/>
      <c r="O24400" s="71"/>
      <c r="Q24400" s="71"/>
    </row>
    <row r="24401" spans="1:17" ht="15" customHeight="1" x14ac:dyDescent="0.2">
      <c r="A24401" s="82"/>
      <c r="F24401" s="4"/>
      <c r="H24401" s="78"/>
      <c r="J24401" s="75"/>
      <c r="K24401" s="71"/>
      <c r="L24401" s="75"/>
      <c r="M24401" s="71"/>
      <c r="O24401" s="71"/>
      <c r="Q24401" s="71"/>
    </row>
    <row r="24402" spans="1:17" ht="15" customHeight="1" x14ac:dyDescent="0.2">
      <c r="A24402" s="82"/>
      <c r="F24402" s="4"/>
      <c r="H24402" s="79"/>
      <c r="J24402" s="75"/>
      <c r="K24402" s="71"/>
      <c r="L24402" s="75"/>
      <c r="M24402" s="71"/>
      <c r="O24402" s="71"/>
      <c r="Q24402" s="71"/>
    </row>
    <row r="24403" spans="1:17" ht="15" customHeight="1" x14ac:dyDescent="0.2">
      <c r="A24403" s="82"/>
      <c r="F24403" s="4"/>
      <c r="H24403" s="78"/>
      <c r="J24403" s="75"/>
      <c r="K24403" s="71"/>
      <c r="L24403" s="75"/>
      <c r="M24403" s="71"/>
      <c r="O24403" s="71"/>
      <c r="Q24403" s="71"/>
    </row>
    <row r="24404" spans="1:17" ht="15" customHeight="1" x14ac:dyDescent="0.2">
      <c r="A24404" s="82"/>
      <c r="F24404" s="4"/>
      <c r="H24404" s="78"/>
      <c r="J24404" s="75"/>
      <c r="K24404" s="71"/>
      <c r="L24404" s="75"/>
      <c r="M24404" s="71"/>
      <c r="O24404" s="71"/>
      <c r="Q24404" s="71"/>
    </row>
    <row r="24405" spans="1:17" ht="15" customHeight="1" x14ac:dyDescent="0.2">
      <c r="A24405" s="82"/>
      <c r="F24405" s="4"/>
      <c r="H24405" s="78"/>
      <c r="J24405" s="75"/>
      <c r="K24405" s="71"/>
      <c r="L24405" s="75"/>
      <c r="M24405" s="71"/>
      <c r="O24405" s="71"/>
      <c r="Q24405" s="71"/>
    </row>
    <row r="24406" spans="1:17" ht="15" customHeight="1" x14ac:dyDescent="0.2">
      <c r="A24406" s="82"/>
      <c r="F24406" s="4"/>
      <c r="H24406" s="78"/>
      <c r="J24406" s="75"/>
      <c r="K24406" s="71"/>
      <c r="L24406" s="75"/>
      <c r="M24406" s="71"/>
      <c r="O24406" s="71"/>
      <c r="Q24406" s="71"/>
    </row>
    <row r="24407" spans="1:17" ht="15" customHeight="1" x14ac:dyDescent="0.2">
      <c r="A24407" s="82"/>
      <c r="F24407" s="4"/>
      <c r="H24407" s="78"/>
      <c r="J24407" s="75"/>
      <c r="K24407" s="71"/>
      <c r="L24407" s="75"/>
      <c r="M24407" s="71"/>
      <c r="O24407" s="71"/>
      <c r="Q24407" s="71"/>
    </row>
    <row r="24408" spans="1:17" ht="15" customHeight="1" x14ac:dyDescent="0.2">
      <c r="A24408" s="82"/>
      <c r="F24408" s="4"/>
      <c r="H24408" s="78"/>
      <c r="J24408" s="75"/>
      <c r="K24408" s="71"/>
      <c r="L24408" s="75"/>
      <c r="M24408" s="71"/>
      <c r="O24408" s="71"/>
      <c r="Q24408" s="71"/>
    </row>
    <row r="24409" spans="1:17" ht="15" customHeight="1" x14ac:dyDescent="0.2">
      <c r="A24409" s="82"/>
      <c r="F24409" s="4"/>
      <c r="H24409" s="78"/>
      <c r="J24409" s="75"/>
      <c r="K24409" s="71"/>
      <c r="L24409" s="75"/>
      <c r="M24409" s="71"/>
      <c r="O24409" s="71"/>
      <c r="Q24409" s="71"/>
    </row>
    <row r="24410" spans="1:17" ht="15" customHeight="1" x14ac:dyDescent="0.2">
      <c r="A24410" s="82"/>
      <c r="F24410" s="4"/>
      <c r="H24410" s="78"/>
      <c r="J24410" s="75"/>
      <c r="K24410" s="71"/>
      <c r="L24410" s="75"/>
      <c r="M24410" s="71"/>
      <c r="O24410" s="71"/>
      <c r="Q24410" s="71"/>
    </row>
    <row r="24411" spans="1:17" ht="15" customHeight="1" x14ac:dyDescent="0.2">
      <c r="A24411" s="82"/>
      <c r="F24411" s="4"/>
      <c r="H24411" s="78"/>
      <c r="J24411" s="75"/>
      <c r="K24411" s="71"/>
      <c r="L24411" s="75"/>
      <c r="M24411" s="71"/>
      <c r="O24411" s="71"/>
      <c r="Q24411" s="71"/>
    </row>
    <row r="24412" spans="1:17" ht="15" customHeight="1" x14ac:dyDescent="0.2">
      <c r="A24412" s="82"/>
      <c r="F24412" s="4"/>
      <c r="H24412" s="78"/>
      <c r="J24412" s="75"/>
      <c r="K24412" s="71"/>
      <c r="L24412" s="75"/>
      <c r="M24412" s="71"/>
      <c r="O24412" s="71"/>
      <c r="Q24412" s="71"/>
    </row>
    <row r="24413" spans="1:17" ht="15" customHeight="1" x14ac:dyDescent="0.2">
      <c r="A24413" s="82"/>
      <c r="F24413" s="4"/>
      <c r="H24413" s="78"/>
      <c r="J24413" s="75"/>
      <c r="K24413" s="71"/>
      <c r="L24413" s="75"/>
      <c r="M24413" s="71"/>
      <c r="O24413" s="71"/>
      <c r="Q24413" s="71"/>
    </row>
    <row r="24414" spans="1:17" ht="15" customHeight="1" x14ac:dyDescent="0.2">
      <c r="A24414" s="82"/>
      <c r="F24414" s="4"/>
      <c r="H24414" s="78"/>
      <c r="J24414" s="75"/>
      <c r="K24414" s="71"/>
      <c r="L24414" s="75"/>
      <c r="M24414" s="71"/>
      <c r="O24414" s="71"/>
      <c r="Q24414" s="71"/>
    </row>
    <row r="24415" spans="1:17" ht="15" customHeight="1" x14ac:dyDescent="0.2">
      <c r="A24415" s="82"/>
      <c r="F24415" s="4"/>
      <c r="H24415" s="78"/>
      <c r="J24415" s="75"/>
      <c r="K24415" s="71"/>
      <c r="L24415" s="75"/>
      <c r="M24415" s="71"/>
      <c r="O24415" s="71"/>
      <c r="Q24415" s="71"/>
    </row>
    <row r="24416" spans="1:17" ht="15" customHeight="1" x14ac:dyDescent="0.2">
      <c r="A24416" s="82"/>
      <c r="F24416" s="4"/>
      <c r="H24416" s="78"/>
      <c r="J24416" s="75"/>
      <c r="K24416" s="71"/>
      <c r="L24416" s="75"/>
      <c r="M24416" s="71"/>
      <c r="O24416" s="71"/>
      <c r="Q24416" s="71"/>
    </row>
    <row r="24417" spans="1:17" ht="15" customHeight="1" x14ac:dyDescent="0.2">
      <c r="A24417" s="82"/>
      <c r="F24417" s="4"/>
      <c r="H24417" s="78"/>
      <c r="J24417" s="75"/>
      <c r="K24417" s="71"/>
      <c r="L24417" s="75"/>
      <c r="M24417" s="71"/>
      <c r="O24417" s="71"/>
      <c r="Q24417" s="71"/>
    </row>
    <row r="24418" spans="1:17" ht="15" customHeight="1" x14ac:dyDescent="0.2">
      <c r="A24418" s="82"/>
      <c r="F24418" s="4"/>
      <c r="H24418" s="78"/>
      <c r="J24418" s="75"/>
      <c r="K24418" s="71"/>
      <c r="L24418" s="75"/>
      <c r="M24418" s="71"/>
      <c r="O24418" s="71"/>
      <c r="Q24418" s="71"/>
    </row>
    <row r="24419" spans="1:17" ht="15" customHeight="1" x14ac:dyDescent="0.2">
      <c r="A24419" s="82"/>
      <c r="F24419" s="4"/>
      <c r="H24419" s="78"/>
      <c r="J24419" s="75"/>
      <c r="K24419" s="71"/>
      <c r="L24419" s="75"/>
      <c r="M24419" s="71"/>
      <c r="O24419" s="71"/>
      <c r="Q24419" s="71"/>
    </row>
    <row r="24420" spans="1:17" ht="15" customHeight="1" x14ac:dyDescent="0.2">
      <c r="A24420" s="82"/>
      <c r="F24420" s="4"/>
      <c r="H24420" s="78"/>
      <c r="J24420" s="75"/>
      <c r="K24420" s="71"/>
      <c r="L24420" s="75"/>
      <c r="M24420" s="71"/>
      <c r="O24420" s="71"/>
      <c r="Q24420" s="71"/>
    </row>
    <row r="24421" spans="1:17" ht="15" customHeight="1" x14ac:dyDescent="0.2">
      <c r="A24421" s="82"/>
      <c r="F24421" s="4"/>
      <c r="H24421" s="78"/>
      <c r="J24421" s="75"/>
      <c r="K24421" s="71"/>
      <c r="L24421" s="75"/>
      <c r="M24421" s="71"/>
      <c r="O24421" s="71"/>
      <c r="Q24421" s="71"/>
    </row>
    <row r="24422" spans="1:17" ht="15" customHeight="1" x14ac:dyDescent="0.2">
      <c r="A24422" s="82"/>
      <c r="F24422" s="4"/>
      <c r="H24422" s="78"/>
      <c r="J24422" s="75"/>
      <c r="K24422" s="71"/>
      <c r="L24422" s="75"/>
      <c r="M24422" s="71"/>
      <c r="O24422" s="71"/>
      <c r="Q24422" s="71"/>
    </row>
    <row r="24423" spans="1:17" ht="15" customHeight="1" x14ac:dyDescent="0.2">
      <c r="A24423" s="82"/>
      <c r="F24423" s="4"/>
      <c r="H24423" s="78"/>
      <c r="J24423" s="75"/>
      <c r="K24423" s="71"/>
      <c r="L24423" s="75"/>
      <c r="M24423" s="71"/>
      <c r="O24423" s="71"/>
      <c r="Q24423" s="71"/>
    </row>
    <row r="24424" spans="1:17" ht="15" customHeight="1" x14ac:dyDescent="0.2">
      <c r="A24424" s="82"/>
      <c r="F24424" s="4"/>
      <c r="H24424" s="78"/>
      <c r="J24424" s="75"/>
      <c r="K24424" s="71"/>
      <c r="L24424" s="75"/>
      <c r="M24424" s="71"/>
      <c r="O24424" s="71"/>
      <c r="Q24424" s="71"/>
    </row>
    <row r="24425" spans="1:17" ht="15" customHeight="1" x14ac:dyDescent="0.2">
      <c r="A24425" s="82"/>
      <c r="F24425" s="4"/>
      <c r="H24425" s="78"/>
      <c r="J24425" s="75"/>
      <c r="K24425" s="71"/>
      <c r="L24425" s="75"/>
      <c r="M24425" s="71"/>
      <c r="O24425" s="71"/>
      <c r="Q24425" s="71"/>
    </row>
    <row r="24426" spans="1:17" ht="15" customHeight="1" x14ac:dyDescent="0.2">
      <c r="A24426" s="82"/>
      <c r="F24426" s="4"/>
      <c r="H24426" s="78"/>
      <c r="J24426" s="75"/>
      <c r="K24426" s="71"/>
      <c r="L24426" s="75"/>
      <c r="M24426" s="71"/>
      <c r="O24426" s="71"/>
      <c r="Q24426" s="71"/>
    </row>
    <row r="24427" spans="1:17" ht="15" customHeight="1" x14ac:dyDescent="0.2">
      <c r="A24427" s="82"/>
      <c r="F24427" s="4"/>
      <c r="H24427" s="78"/>
      <c r="J24427" s="75"/>
      <c r="K24427" s="71"/>
      <c r="L24427" s="75"/>
      <c r="M24427" s="71"/>
      <c r="O24427" s="71"/>
      <c r="Q24427" s="71"/>
    </row>
    <row r="24428" spans="1:17" ht="15" customHeight="1" x14ac:dyDescent="0.2">
      <c r="A24428" s="82"/>
      <c r="F24428" s="4"/>
      <c r="H24428" s="78"/>
      <c r="J24428" s="75"/>
      <c r="K24428" s="71"/>
      <c r="L24428" s="75"/>
      <c r="M24428" s="71"/>
      <c r="O24428" s="71"/>
      <c r="Q24428" s="71"/>
    </row>
    <row r="24429" spans="1:17" ht="15" customHeight="1" x14ac:dyDescent="0.2">
      <c r="A24429" s="82"/>
      <c r="F24429" s="4"/>
      <c r="H24429" s="78"/>
      <c r="J24429" s="75"/>
      <c r="K24429" s="71"/>
      <c r="L24429" s="75"/>
      <c r="M24429" s="71"/>
      <c r="O24429" s="71"/>
      <c r="Q24429" s="71"/>
    </row>
    <row r="24430" spans="1:17" ht="15" customHeight="1" x14ac:dyDescent="0.2">
      <c r="A24430" s="82"/>
      <c r="F24430" s="4"/>
      <c r="H24430" s="78"/>
      <c r="J24430" s="75"/>
      <c r="K24430" s="71"/>
      <c r="L24430" s="75"/>
      <c r="M24430" s="71"/>
      <c r="O24430" s="71"/>
      <c r="Q24430" s="71"/>
    </row>
    <row r="24431" spans="1:17" ht="15" customHeight="1" x14ac:dyDescent="0.2">
      <c r="A24431" s="82"/>
      <c r="F24431" s="4"/>
      <c r="H24431" s="78"/>
      <c r="J24431" s="75"/>
      <c r="K24431" s="71"/>
      <c r="L24431" s="75"/>
      <c r="M24431" s="71"/>
      <c r="O24431" s="71"/>
      <c r="Q24431" s="71"/>
    </row>
    <row r="24432" spans="1:17" ht="15" customHeight="1" x14ac:dyDescent="0.2">
      <c r="A24432" s="82"/>
      <c r="F24432" s="4"/>
      <c r="H24432" s="78"/>
      <c r="J24432" s="75"/>
      <c r="K24432" s="71"/>
      <c r="L24432" s="75"/>
      <c r="M24432" s="71"/>
      <c r="O24432" s="71"/>
      <c r="Q24432" s="71"/>
    </row>
    <row r="24433" spans="1:17" ht="15" customHeight="1" x14ac:dyDescent="0.2">
      <c r="A24433" s="82"/>
      <c r="F24433" s="4"/>
      <c r="H24433" s="78"/>
      <c r="J24433" s="75"/>
      <c r="K24433" s="71"/>
      <c r="L24433" s="75"/>
      <c r="M24433" s="71"/>
      <c r="O24433" s="71"/>
      <c r="Q24433" s="71"/>
    </row>
    <row r="24434" spans="1:17" ht="15" customHeight="1" x14ac:dyDescent="0.2">
      <c r="A24434" s="82"/>
      <c r="F24434" s="4"/>
      <c r="H24434" s="78"/>
      <c r="J24434" s="75"/>
      <c r="K24434" s="71"/>
      <c r="L24434" s="75"/>
      <c r="M24434" s="71"/>
      <c r="O24434" s="71"/>
      <c r="Q24434" s="71"/>
    </row>
    <row r="24435" spans="1:17" ht="15" customHeight="1" x14ac:dyDescent="0.2">
      <c r="A24435" s="82"/>
      <c r="F24435" s="4"/>
      <c r="H24435" s="78"/>
      <c r="J24435" s="75"/>
      <c r="K24435" s="71"/>
      <c r="L24435" s="75"/>
      <c r="M24435" s="71"/>
      <c r="O24435" s="71"/>
      <c r="Q24435" s="71"/>
    </row>
    <row r="24436" spans="1:17" ht="15" customHeight="1" x14ac:dyDescent="0.2">
      <c r="A24436" s="82"/>
      <c r="F24436" s="4"/>
      <c r="H24436" s="78"/>
      <c r="J24436" s="75"/>
      <c r="K24436" s="71"/>
      <c r="L24436" s="75"/>
      <c r="M24436" s="71"/>
      <c r="O24436" s="71"/>
      <c r="Q24436" s="71"/>
    </row>
    <row r="24437" spans="1:17" ht="15" customHeight="1" x14ac:dyDescent="0.2">
      <c r="A24437" s="82"/>
      <c r="F24437" s="4"/>
      <c r="H24437" s="78"/>
      <c r="J24437" s="75"/>
      <c r="K24437" s="71"/>
      <c r="L24437" s="75"/>
      <c r="M24437" s="71"/>
      <c r="O24437" s="71"/>
      <c r="Q24437" s="71"/>
    </row>
    <row r="24438" spans="1:17" ht="15" customHeight="1" x14ac:dyDescent="0.2">
      <c r="A24438" s="82"/>
      <c r="F24438" s="4"/>
      <c r="H24438" s="78"/>
      <c r="J24438" s="75"/>
      <c r="K24438" s="71"/>
      <c r="L24438" s="75"/>
      <c r="M24438" s="71"/>
      <c r="O24438" s="71"/>
      <c r="Q24438" s="71"/>
    </row>
    <row r="24439" spans="1:17" ht="15" customHeight="1" x14ac:dyDescent="0.2">
      <c r="A24439" s="82"/>
      <c r="F24439" s="4"/>
      <c r="H24439" s="78"/>
      <c r="J24439" s="75"/>
      <c r="K24439" s="71"/>
      <c r="L24439" s="75"/>
      <c r="M24439" s="71"/>
      <c r="O24439" s="71"/>
      <c r="Q24439" s="71"/>
    </row>
    <row r="24440" spans="1:17" ht="15" customHeight="1" x14ac:dyDescent="0.2">
      <c r="A24440" s="82"/>
      <c r="F24440" s="4"/>
      <c r="H24440" s="78"/>
      <c r="J24440" s="75"/>
      <c r="K24440" s="71"/>
      <c r="L24440" s="75"/>
      <c r="M24440" s="71"/>
      <c r="O24440" s="71"/>
      <c r="Q24440" s="71"/>
    </row>
    <row r="24441" spans="1:17" ht="15" customHeight="1" x14ac:dyDescent="0.2">
      <c r="A24441" s="82"/>
      <c r="F24441" s="4"/>
      <c r="H24441" s="78"/>
      <c r="J24441" s="75"/>
      <c r="K24441" s="71"/>
      <c r="L24441" s="75"/>
      <c r="M24441" s="71"/>
      <c r="O24441" s="71"/>
      <c r="Q24441" s="71"/>
    </row>
    <row r="24442" spans="1:17" ht="15" customHeight="1" x14ac:dyDescent="0.2">
      <c r="A24442" s="82"/>
      <c r="F24442" s="4"/>
      <c r="H24442" s="78"/>
      <c r="J24442" s="75"/>
      <c r="K24442" s="71"/>
      <c r="L24442" s="75"/>
      <c r="M24442" s="71"/>
      <c r="O24442" s="71"/>
      <c r="Q24442" s="71"/>
    </row>
    <row r="24443" spans="1:17" ht="15" customHeight="1" x14ac:dyDescent="0.2">
      <c r="A24443" s="82"/>
      <c r="F24443" s="4"/>
      <c r="H24443" s="78"/>
      <c r="J24443" s="75"/>
      <c r="K24443" s="71"/>
      <c r="L24443" s="75"/>
      <c r="M24443" s="71"/>
      <c r="O24443" s="71"/>
      <c r="Q24443" s="71"/>
    </row>
    <row r="24444" spans="1:17" ht="15" customHeight="1" x14ac:dyDescent="0.2">
      <c r="A24444" s="82"/>
      <c r="F24444" s="4"/>
      <c r="H24444" s="78"/>
      <c r="J24444" s="75"/>
      <c r="K24444" s="71"/>
      <c r="L24444" s="75"/>
      <c r="M24444" s="71"/>
      <c r="O24444" s="71"/>
      <c r="Q24444" s="71"/>
    </row>
    <row r="24445" spans="1:17" ht="15" customHeight="1" x14ac:dyDescent="0.2">
      <c r="A24445" s="82"/>
      <c r="F24445" s="4"/>
      <c r="H24445" s="78"/>
      <c r="J24445" s="75"/>
      <c r="K24445" s="71"/>
      <c r="L24445" s="75"/>
      <c r="M24445" s="71"/>
      <c r="O24445" s="71"/>
      <c r="Q24445" s="71"/>
    </row>
    <row r="24446" spans="1:17" ht="15" customHeight="1" x14ac:dyDescent="0.2">
      <c r="A24446" s="82"/>
      <c r="F24446" s="4"/>
      <c r="H24446" s="78"/>
      <c r="J24446" s="75"/>
      <c r="K24446" s="71"/>
      <c r="L24446" s="75"/>
      <c r="M24446" s="71"/>
      <c r="O24446" s="71"/>
      <c r="Q24446" s="71"/>
    </row>
    <row r="24447" spans="1:17" ht="15" customHeight="1" x14ac:dyDescent="0.2">
      <c r="A24447" s="82"/>
      <c r="F24447" s="4"/>
      <c r="H24447" s="79"/>
      <c r="J24447" s="75"/>
      <c r="K24447" s="71"/>
      <c r="L24447" s="75"/>
      <c r="M24447" s="71"/>
      <c r="O24447" s="71"/>
      <c r="Q24447" s="71"/>
    </row>
    <row r="24448" spans="1:17" ht="15" customHeight="1" x14ac:dyDescent="0.2">
      <c r="A24448" s="82"/>
      <c r="F24448" s="4"/>
      <c r="H24448" s="79"/>
      <c r="J24448" s="75"/>
      <c r="K24448" s="71"/>
      <c r="L24448" s="75"/>
      <c r="M24448" s="71"/>
      <c r="O24448" s="71"/>
      <c r="Q24448" s="71"/>
    </row>
    <row r="24449" spans="1:17" ht="15" customHeight="1" x14ac:dyDescent="0.2">
      <c r="A24449" s="82"/>
      <c r="F24449" s="4"/>
      <c r="H24449" s="78"/>
      <c r="J24449" s="75"/>
      <c r="K24449" s="71"/>
      <c r="L24449" s="75"/>
      <c r="M24449" s="71"/>
      <c r="O24449" s="71"/>
      <c r="Q24449" s="71"/>
    </row>
    <row r="24450" spans="1:17" ht="15" customHeight="1" x14ac:dyDescent="0.2">
      <c r="A24450" s="82"/>
      <c r="F24450" s="4"/>
      <c r="H24450" s="78"/>
      <c r="J24450" s="75"/>
      <c r="K24450" s="71"/>
      <c r="L24450" s="75"/>
      <c r="M24450" s="71"/>
      <c r="O24450" s="71"/>
      <c r="Q24450" s="71"/>
    </row>
    <row r="24451" spans="1:17" ht="15" customHeight="1" x14ac:dyDescent="0.2">
      <c r="A24451" s="82"/>
      <c r="F24451" s="4"/>
      <c r="H24451" s="78"/>
      <c r="J24451" s="75"/>
      <c r="K24451" s="71"/>
      <c r="L24451" s="75"/>
      <c r="M24451" s="71"/>
      <c r="O24451" s="71"/>
      <c r="Q24451" s="71"/>
    </row>
    <row r="24452" spans="1:17" ht="15" customHeight="1" x14ac:dyDescent="0.2">
      <c r="A24452" s="82"/>
      <c r="F24452" s="4"/>
      <c r="H24452" s="78"/>
      <c r="J24452" s="75"/>
      <c r="K24452" s="71"/>
      <c r="L24452" s="75"/>
      <c r="M24452" s="71"/>
      <c r="O24452" s="71"/>
      <c r="Q24452" s="71"/>
    </row>
    <row r="24453" spans="1:17" ht="15" customHeight="1" x14ac:dyDescent="0.2">
      <c r="A24453" s="82"/>
      <c r="F24453" s="4"/>
      <c r="H24453" s="78"/>
      <c r="J24453" s="75"/>
      <c r="K24453" s="71"/>
      <c r="L24453" s="75"/>
      <c r="M24453" s="71"/>
      <c r="O24453" s="71"/>
      <c r="Q24453" s="71"/>
    </row>
    <row r="24454" spans="1:17" ht="15" customHeight="1" x14ac:dyDescent="0.2">
      <c r="A24454" s="82"/>
      <c r="F24454" s="4"/>
      <c r="H24454" s="78"/>
      <c r="J24454" s="75"/>
      <c r="K24454" s="71"/>
      <c r="L24454" s="75"/>
      <c r="M24454" s="71"/>
      <c r="O24454" s="71"/>
      <c r="Q24454" s="71"/>
    </row>
    <row r="24455" spans="1:17" ht="15" customHeight="1" x14ac:dyDescent="0.2">
      <c r="A24455" s="82"/>
      <c r="F24455" s="4"/>
      <c r="H24455" s="78"/>
      <c r="J24455" s="75"/>
      <c r="K24455" s="71"/>
      <c r="L24455" s="75"/>
      <c r="M24455" s="71"/>
      <c r="O24455" s="71"/>
      <c r="Q24455" s="71"/>
    </row>
    <row r="24456" spans="1:17" ht="15" customHeight="1" x14ac:dyDescent="0.2">
      <c r="A24456" s="82"/>
      <c r="F24456" s="4"/>
      <c r="H24456" s="78"/>
      <c r="J24456" s="75"/>
      <c r="K24456" s="71"/>
      <c r="L24456" s="75"/>
      <c r="M24456" s="71"/>
      <c r="O24456" s="71"/>
      <c r="Q24456" s="71"/>
    </row>
    <row r="24457" spans="1:17" ht="15" customHeight="1" x14ac:dyDescent="0.2">
      <c r="A24457" s="82"/>
      <c r="F24457" s="4"/>
      <c r="H24457" s="78"/>
      <c r="J24457" s="75"/>
      <c r="K24457" s="71"/>
      <c r="L24457" s="75"/>
      <c r="M24457" s="71"/>
      <c r="O24457" s="71"/>
      <c r="Q24457" s="71"/>
    </row>
    <row r="24458" spans="1:17" ht="15" customHeight="1" x14ac:dyDescent="0.2">
      <c r="A24458" s="82"/>
      <c r="F24458" s="4"/>
      <c r="H24458" s="78"/>
      <c r="J24458" s="75"/>
      <c r="K24458" s="71"/>
      <c r="L24458" s="75"/>
      <c r="M24458" s="71"/>
      <c r="O24458" s="71"/>
      <c r="Q24458" s="71"/>
    </row>
    <row r="24459" spans="1:17" ht="15" customHeight="1" x14ac:dyDescent="0.2">
      <c r="A24459" s="82"/>
      <c r="F24459" s="4"/>
      <c r="H24459" s="78"/>
      <c r="J24459" s="75"/>
      <c r="K24459" s="71"/>
      <c r="L24459" s="75"/>
      <c r="M24459" s="71"/>
      <c r="O24459" s="71"/>
      <c r="Q24459" s="71"/>
    </row>
    <row r="24460" spans="1:17" ht="15" customHeight="1" x14ac:dyDescent="0.2">
      <c r="A24460" s="82"/>
      <c r="F24460" s="4"/>
      <c r="H24460" s="78"/>
      <c r="J24460" s="75"/>
      <c r="K24460" s="71"/>
      <c r="L24460" s="75"/>
      <c r="M24460" s="71"/>
      <c r="O24460" s="71"/>
      <c r="Q24460" s="71"/>
    </row>
    <row r="24461" spans="1:17" ht="15" customHeight="1" x14ac:dyDescent="0.2">
      <c r="A24461" s="82"/>
      <c r="F24461" s="4"/>
      <c r="H24461" s="78"/>
      <c r="J24461" s="75"/>
      <c r="K24461" s="71"/>
      <c r="L24461" s="75"/>
      <c r="M24461" s="71"/>
      <c r="O24461" s="71"/>
      <c r="Q24461" s="71"/>
    </row>
    <row r="24462" spans="1:17" ht="15" customHeight="1" x14ac:dyDescent="0.2">
      <c r="A24462" s="82"/>
      <c r="F24462" s="4"/>
      <c r="H24462" s="78"/>
      <c r="J24462" s="75"/>
      <c r="K24462" s="71"/>
      <c r="L24462" s="75"/>
      <c r="M24462" s="71"/>
      <c r="O24462" s="71"/>
      <c r="Q24462" s="71"/>
    </row>
    <row r="24463" spans="1:17" ht="15" customHeight="1" x14ac:dyDescent="0.2">
      <c r="A24463" s="82"/>
      <c r="F24463" s="4"/>
      <c r="H24463" s="78"/>
      <c r="J24463" s="75"/>
      <c r="K24463" s="71"/>
      <c r="L24463" s="75"/>
      <c r="M24463" s="71"/>
      <c r="O24463" s="71"/>
      <c r="Q24463" s="71"/>
    </row>
    <row r="24464" spans="1:17" ht="15" customHeight="1" x14ac:dyDescent="0.2">
      <c r="A24464" s="82"/>
      <c r="F24464" s="4"/>
      <c r="H24464" s="78"/>
      <c r="J24464" s="75"/>
      <c r="K24464" s="71"/>
      <c r="L24464" s="75"/>
      <c r="M24464" s="71"/>
      <c r="O24464" s="71"/>
      <c r="Q24464" s="71"/>
    </row>
    <row r="24465" spans="1:17" ht="15" customHeight="1" x14ac:dyDescent="0.2">
      <c r="A24465" s="82"/>
      <c r="F24465" s="4"/>
      <c r="H24465" s="78"/>
      <c r="J24465" s="75"/>
      <c r="K24465" s="71"/>
      <c r="L24465" s="75"/>
      <c r="M24465" s="71"/>
      <c r="O24465" s="71"/>
      <c r="Q24465" s="71"/>
    </row>
    <row r="24466" spans="1:17" ht="15" customHeight="1" x14ac:dyDescent="0.2">
      <c r="A24466" s="82"/>
      <c r="F24466" s="4"/>
      <c r="H24466" s="78"/>
      <c r="J24466" s="75"/>
      <c r="K24466" s="71"/>
      <c r="L24466" s="75"/>
      <c r="M24466" s="71"/>
      <c r="O24466" s="71"/>
      <c r="Q24466" s="71"/>
    </row>
    <row r="24467" spans="1:17" ht="15" customHeight="1" x14ac:dyDescent="0.2">
      <c r="A24467" s="82"/>
      <c r="F24467" s="4"/>
      <c r="H24467" s="78"/>
      <c r="J24467" s="75"/>
      <c r="K24467" s="71"/>
      <c r="L24467" s="75"/>
      <c r="M24467" s="71"/>
      <c r="O24467" s="71"/>
      <c r="Q24467" s="71"/>
    </row>
    <row r="24468" spans="1:17" ht="15" customHeight="1" x14ac:dyDescent="0.2">
      <c r="A24468" s="82"/>
      <c r="F24468" s="4"/>
      <c r="H24468" s="78"/>
      <c r="J24468" s="75"/>
      <c r="K24468" s="71"/>
      <c r="L24468" s="75"/>
      <c r="M24468" s="71"/>
      <c r="O24468" s="71"/>
      <c r="Q24468" s="71"/>
    </row>
    <row r="24469" spans="1:17" ht="15" customHeight="1" x14ac:dyDescent="0.2">
      <c r="A24469" s="82"/>
      <c r="F24469" s="4"/>
      <c r="H24469" s="78"/>
      <c r="J24469" s="75"/>
      <c r="K24469" s="71"/>
      <c r="L24469" s="75"/>
      <c r="M24469" s="71"/>
      <c r="O24469" s="71"/>
      <c r="Q24469" s="71"/>
    </row>
    <row r="24470" spans="1:17" ht="15" customHeight="1" x14ac:dyDescent="0.2">
      <c r="A24470" s="82"/>
      <c r="F24470" s="4"/>
      <c r="H24470" s="78"/>
      <c r="J24470" s="75"/>
      <c r="K24470" s="71"/>
      <c r="L24470" s="75"/>
      <c r="M24470" s="71"/>
      <c r="O24470" s="71"/>
      <c r="Q24470" s="71"/>
    </row>
    <row r="24471" spans="1:17" ht="15" customHeight="1" x14ac:dyDescent="0.2">
      <c r="A24471" s="82"/>
      <c r="F24471" s="4"/>
      <c r="H24471" s="78"/>
      <c r="J24471" s="75"/>
      <c r="K24471" s="71"/>
      <c r="L24471" s="75"/>
      <c r="M24471" s="71"/>
      <c r="O24471" s="71"/>
      <c r="Q24471" s="71"/>
    </row>
    <row r="24472" spans="1:17" ht="15" customHeight="1" x14ac:dyDescent="0.2">
      <c r="A24472" s="82"/>
      <c r="F24472" s="4"/>
      <c r="H24472" s="78"/>
      <c r="J24472" s="75"/>
      <c r="K24472" s="71"/>
      <c r="L24472" s="75"/>
      <c r="M24472" s="71"/>
      <c r="O24472" s="71"/>
      <c r="Q24472" s="71"/>
    </row>
    <row r="24473" spans="1:17" ht="15" customHeight="1" x14ac:dyDescent="0.2">
      <c r="A24473" s="82"/>
      <c r="F24473" s="4"/>
      <c r="H24473" s="78"/>
      <c r="J24473" s="75"/>
      <c r="K24473" s="71"/>
      <c r="L24473" s="75"/>
      <c r="M24473" s="71"/>
      <c r="O24473" s="71"/>
      <c r="Q24473" s="71"/>
    </row>
    <row r="24474" spans="1:17" ht="15" customHeight="1" x14ac:dyDescent="0.2">
      <c r="A24474" s="82"/>
      <c r="F24474" s="4"/>
      <c r="H24474" s="78"/>
      <c r="J24474" s="75"/>
      <c r="K24474" s="71"/>
      <c r="L24474" s="75"/>
      <c r="M24474" s="71"/>
      <c r="O24474" s="71"/>
      <c r="Q24474" s="71"/>
    </row>
    <row r="24475" spans="1:17" ht="15" customHeight="1" x14ac:dyDescent="0.2">
      <c r="A24475" s="82"/>
      <c r="F24475" s="4"/>
      <c r="H24475" s="78"/>
      <c r="J24475" s="75"/>
      <c r="K24475" s="71"/>
      <c r="L24475" s="75"/>
      <c r="M24475" s="71"/>
      <c r="O24475" s="71"/>
      <c r="Q24475" s="71"/>
    </row>
    <row r="24476" spans="1:17" ht="15" customHeight="1" x14ac:dyDescent="0.2">
      <c r="A24476" s="82"/>
      <c r="F24476" s="4"/>
      <c r="H24476" s="78"/>
      <c r="J24476" s="75"/>
      <c r="K24476" s="71"/>
      <c r="L24476" s="75"/>
      <c r="M24476" s="71"/>
      <c r="O24476" s="71"/>
      <c r="Q24476" s="71"/>
    </row>
    <row r="24477" spans="1:17" ht="15" customHeight="1" x14ac:dyDescent="0.2">
      <c r="A24477" s="82"/>
      <c r="F24477" s="4"/>
      <c r="H24477" s="78"/>
      <c r="J24477" s="75"/>
      <c r="K24477" s="71"/>
      <c r="L24477" s="75"/>
      <c r="M24477" s="71"/>
      <c r="O24477" s="71"/>
      <c r="Q24477" s="71"/>
    </row>
    <row r="24478" spans="1:17" ht="15" customHeight="1" x14ac:dyDescent="0.2">
      <c r="A24478" s="82"/>
      <c r="F24478" s="4"/>
      <c r="H24478" s="78"/>
      <c r="J24478" s="75"/>
      <c r="K24478" s="71"/>
      <c r="L24478" s="75"/>
      <c r="M24478" s="71"/>
      <c r="O24478" s="71"/>
      <c r="Q24478" s="71"/>
    </row>
    <row r="24479" spans="1:17" ht="15" customHeight="1" x14ac:dyDescent="0.2">
      <c r="A24479" s="82"/>
      <c r="F24479" s="4"/>
      <c r="H24479" s="78"/>
      <c r="J24479" s="75"/>
      <c r="K24479" s="71"/>
      <c r="L24479" s="75"/>
      <c r="M24479" s="71"/>
      <c r="O24479" s="71"/>
      <c r="Q24479" s="71"/>
    </row>
    <row r="24480" spans="1:17" ht="15" customHeight="1" x14ac:dyDescent="0.2">
      <c r="A24480" s="82"/>
      <c r="F24480" s="4"/>
      <c r="H24480" s="78"/>
      <c r="J24480" s="75"/>
      <c r="K24480" s="71"/>
      <c r="L24480" s="75"/>
      <c r="M24480" s="71"/>
      <c r="O24480" s="71"/>
      <c r="Q24480" s="71"/>
    </row>
    <row r="24481" spans="1:17" ht="15" customHeight="1" x14ac:dyDescent="0.2">
      <c r="A24481" s="82"/>
      <c r="F24481" s="4"/>
      <c r="H24481" s="78"/>
      <c r="J24481" s="75"/>
      <c r="K24481" s="71"/>
      <c r="L24481" s="75"/>
      <c r="M24481" s="71"/>
      <c r="O24481" s="71"/>
      <c r="Q24481" s="71"/>
    </row>
    <row r="24482" spans="1:17" ht="15" customHeight="1" x14ac:dyDescent="0.2">
      <c r="A24482" s="82"/>
      <c r="F24482" s="4"/>
      <c r="H24482" s="78"/>
      <c r="J24482" s="75"/>
      <c r="K24482" s="71"/>
      <c r="L24482" s="75"/>
      <c r="M24482" s="71"/>
      <c r="O24482" s="71"/>
      <c r="Q24482" s="71"/>
    </row>
    <row r="24483" spans="1:17" ht="15" customHeight="1" x14ac:dyDescent="0.2">
      <c r="A24483" s="82"/>
      <c r="F24483" s="4"/>
      <c r="H24483" s="78"/>
      <c r="J24483" s="75"/>
      <c r="K24483" s="71"/>
      <c r="L24483" s="75"/>
      <c r="M24483" s="71"/>
      <c r="O24483" s="71"/>
      <c r="Q24483" s="71"/>
    </row>
    <row r="24484" spans="1:17" ht="15" customHeight="1" x14ac:dyDescent="0.2">
      <c r="A24484" s="82"/>
      <c r="F24484" s="4"/>
      <c r="H24484" s="78"/>
      <c r="J24484" s="75"/>
      <c r="K24484" s="71"/>
      <c r="L24484" s="75"/>
      <c r="M24484" s="71"/>
      <c r="O24484" s="71"/>
      <c r="Q24484" s="71"/>
    </row>
    <row r="24485" spans="1:17" ht="15" customHeight="1" x14ac:dyDescent="0.2">
      <c r="A24485" s="82"/>
      <c r="F24485" s="4"/>
      <c r="H24485" s="78"/>
      <c r="J24485" s="75"/>
      <c r="K24485" s="71"/>
      <c r="L24485" s="75"/>
      <c r="M24485" s="71"/>
      <c r="O24485" s="71"/>
      <c r="Q24485" s="71"/>
    </row>
    <row r="24486" spans="1:17" ht="15" customHeight="1" x14ac:dyDescent="0.2">
      <c r="A24486" s="82"/>
      <c r="F24486" s="4"/>
      <c r="H24486" s="78"/>
      <c r="J24486" s="75"/>
      <c r="K24486" s="71"/>
      <c r="L24486" s="75"/>
      <c r="M24486" s="71"/>
      <c r="O24486" s="71"/>
      <c r="Q24486" s="71"/>
    </row>
    <row r="24487" spans="1:17" ht="15" customHeight="1" x14ac:dyDescent="0.2">
      <c r="A24487" s="82"/>
      <c r="F24487" s="4"/>
      <c r="H24487" s="78"/>
      <c r="J24487" s="75"/>
      <c r="K24487" s="71"/>
      <c r="L24487" s="75"/>
      <c r="M24487" s="71"/>
      <c r="O24487" s="71"/>
      <c r="Q24487" s="71"/>
    </row>
    <row r="24488" spans="1:17" ht="15" customHeight="1" x14ac:dyDescent="0.2">
      <c r="A24488" s="82"/>
      <c r="F24488" s="4"/>
      <c r="H24488" s="78"/>
      <c r="J24488" s="75"/>
      <c r="K24488" s="71"/>
      <c r="L24488" s="75"/>
      <c r="M24488" s="71"/>
      <c r="O24488" s="71"/>
      <c r="Q24488" s="71"/>
    </row>
    <row r="24489" spans="1:17" ht="15" customHeight="1" x14ac:dyDescent="0.2">
      <c r="A24489" s="82"/>
      <c r="F24489" s="4"/>
      <c r="H24489" s="78"/>
      <c r="J24489" s="75"/>
      <c r="K24489" s="71"/>
      <c r="L24489" s="75"/>
      <c r="M24489" s="71"/>
      <c r="O24489" s="71"/>
      <c r="Q24489" s="71"/>
    </row>
    <row r="24490" spans="1:17" ht="15" customHeight="1" x14ac:dyDescent="0.2">
      <c r="A24490" s="82"/>
      <c r="F24490" s="4"/>
      <c r="H24490" s="78"/>
      <c r="J24490" s="75"/>
      <c r="K24490" s="71"/>
      <c r="L24490" s="75"/>
      <c r="M24490" s="71"/>
      <c r="O24490" s="71"/>
      <c r="Q24490" s="71"/>
    </row>
    <row r="24491" spans="1:17" ht="15" customHeight="1" x14ac:dyDescent="0.2">
      <c r="A24491" s="82"/>
      <c r="F24491" s="4"/>
      <c r="H24491" s="78"/>
      <c r="J24491" s="75"/>
      <c r="K24491" s="71"/>
      <c r="L24491" s="75"/>
      <c r="M24491" s="71"/>
      <c r="O24491" s="71"/>
      <c r="Q24491" s="71"/>
    </row>
    <row r="24492" spans="1:17" ht="15" customHeight="1" x14ac:dyDescent="0.2">
      <c r="A24492" s="82"/>
      <c r="F24492" s="4"/>
      <c r="H24492" s="78"/>
      <c r="J24492" s="75"/>
      <c r="K24492" s="71"/>
      <c r="L24492" s="75"/>
      <c r="M24492" s="71"/>
      <c r="O24492" s="71"/>
      <c r="Q24492" s="71"/>
    </row>
    <row r="24493" spans="1:17" ht="15" customHeight="1" x14ac:dyDescent="0.2">
      <c r="A24493" s="82"/>
      <c r="F24493" s="4"/>
      <c r="H24493" s="78"/>
      <c r="J24493" s="75"/>
      <c r="K24493" s="71"/>
      <c r="L24493" s="75"/>
      <c r="M24493" s="71"/>
      <c r="O24493" s="71"/>
      <c r="Q24493" s="71"/>
    </row>
    <row r="24494" spans="1:17" ht="15" customHeight="1" x14ac:dyDescent="0.2">
      <c r="A24494" s="82"/>
      <c r="F24494" s="4"/>
      <c r="H24494" s="78"/>
      <c r="J24494" s="75"/>
      <c r="K24494" s="71"/>
      <c r="L24494" s="75"/>
      <c r="M24494" s="71"/>
      <c r="O24494" s="71"/>
      <c r="Q24494" s="71"/>
    </row>
    <row r="24495" spans="1:17" ht="15" customHeight="1" x14ac:dyDescent="0.2">
      <c r="A24495" s="82"/>
      <c r="F24495" s="4"/>
      <c r="H24495" s="78"/>
      <c r="J24495" s="75"/>
      <c r="K24495" s="71"/>
      <c r="L24495" s="75"/>
      <c r="M24495" s="71"/>
      <c r="O24495" s="71"/>
      <c r="Q24495" s="71"/>
    </row>
    <row r="24496" spans="1:17" ht="15" customHeight="1" x14ac:dyDescent="0.2">
      <c r="A24496" s="82"/>
      <c r="F24496" s="4"/>
      <c r="H24496" s="78"/>
      <c r="J24496" s="75"/>
      <c r="K24496" s="71"/>
      <c r="L24496" s="75"/>
      <c r="M24496" s="71"/>
      <c r="O24496" s="71"/>
      <c r="Q24496" s="71"/>
    </row>
    <row r="24497" spans="1:17" ht="15" customHeight="1" x14ac:dyDescent="0.2">
      <c r="A24497" s="82"/>
      <c r="F24497" s="4"/>
      <c r="H24497" s="78"/>
      <c r="J24497" s="75"/>
      <c r="K24497" s="71"/>
      <c r="L24497" s="75"/>
      <c r="M24497" s="71"/>
      <c r="O24497" s="71"/>
      <c r="Q24497" s="71"/>
    </row>
    <row r="24498" spans="1:17" ht="15" customHeight="1" x14ac:dyDescent="0.2">
      <c r="A24498" s="82"/>
      <c r="F24498" s="4"/>
      <c r="H24498" s="79"/>
      <c r="J24498" s="75"/>
      <c r="K24498" s="71"/>
      <c r="L24498" s="75"/>
      <c r="M24498" s="71"/>
      <c r="O24498" s="71"/>
      <c r="Q24498" s="71"/>
    </row>
    <row r="24499" spans="1:17" ht="15" customHeight="1" x14ac:dyDescent="0.2">
      <c r="A24499" s="82"/>
      <c r="F24499" s="4"/>
      <c r="H24499" s="79"/>
      <c r="J24499" s="75"/>
      <c r="K24499" s="71"/>
      <c r="L24499" s="75"/>
      <c r="M24499" s="71"/>
      <c r="O24499" s="71"/>
      <c r="Q24499" s="71"/>
    </row>
    <row r="24500" spans="1:17" ht="15" customHeight="1" x14ac:dyDescent="0.2">
      <c r="A24500" s="82"/>
      <c r="F24500" s="4"/>
      <c r="H24500" s="78"/>
      <c r="J24500" s="75"/>
      <c r="K24500" s="71"/>
      <c r="L24500" s="75"/>
      <c r="M24500" s="71"/>
      <c r="O24500" s="71"/>
      <c r="Q24500" s="71"/>
    </row>
    <row r="24501" spans="1:17" ht="15" customHeight="1" x14ac:dyDescent="0.2">
      <c r="A24501" s="82"/>
      <c r="F24501" s="4"/>
      <c r="H24501" s="78"/>
      <c r="J24501" s="75"/>
      <c r="K24501" s="71"/>
      <c r="L24501" s="75"/>
      <c r="M24501" s="71"/>
      <c r="O24501" s="71"/>
      <c r="Q24501" s="71"/>
    </row>
    <row r="24502" spans="1:17" ht="15" customHeight="1" x14ac:dyDescent="0.2">
      <c r="A24502" s="82"/>
      <c r="F24502" s="4"/>
      <c r="H24502" s="78"/>
      <c r="J24502" s="75"/>
      <c r="K24502" s="71"/>
      <c r="L24502" s="75"/>
      <c r="M24502" s="71"/>
      <c r="O24502" s="71"/>
      <c r="Q24502" s="71"/>
    </row>
    <row r="24503" spans="1:17" ht="15" customHeight="1" x14ac:dyDescent="0.2">
      <c r="A24503" s="82"/>
      <c r="F24503" s="4"/>
      <c r="H24503" s="78"/>
      <c r="J24503" s="75"/>
      <c r="K24503" s="71"/>
      <c r="L24503" s="75"/>
      <c r="M24503" s="71"/>
      <c r="O24503" s="71"/>
      <c r="Q24503" s="71"/>
    </row>
    <row r="24504" spans="1:17" ht="15" customHeight="1" x14ac:dyDescent="0.2">
      <c r="A24504" s="82"/>
      <c r="F24504" s="4"/>
      <c r="H24504" s="79"/>
      <c r="J24504" s="75"/>
      <c r="K24504" s="71"/>
      <c r="L24504" s="75"/>
      <c r="M24504" s="71"/>
      <c r="O24504" s="71"/>
      <c r="Q24504" s="71"/>
    </row>
    <row r="24505" spans="1:17" ht="15" customHeight="1" x14ac:dyDescent="0.2">
      <c r="A24505" s="82"/>
      <c r="F24505" s="4"/>
      <c r="H24505" s="79"/>
      <c r="J24505" s="75"/>
      <c r="K24505" s="71"/>
      <c r="L24505" s="75"/>
      <c r="M24505" s="71"/>
      <c r="O24505" s="71"/>
      <c r="Q24505" s="71"/>
    </row>
    <row r="24506" spans="1:17" ht="15" customHeight="1" x14ac:dyDescent="0.2">
      <c r="A24506" s="82"/>
      <c r="F24506" s="4"/>
      <c r="H24506" s="79"/>
      <c r="J24506" s="75"/>
      <c r="K24506" s="71"/>
      <c r="L24506" s="75"/>
      <c r="M24506" s="71"/>
      <c r="O24506" s="71"/>
      <c r="Q24506" s="71"/>
    </row>
    <row r="24507" spans="1:17" ht="15" customHeight="1" x14ac:dyDescent="0.2">
      <c r="A24507" s="82"/>
      <c r="F24507" s="4"/>
      <c r="H24507" s="79"/>
      <c r="J24507" s="75"/>
      <c r="K24507" s="71"/>
      <c r="L24507" s="75"/>
      <c r="M24507" s="71"/>
      <c r="O24507" s="71"/>
      <c r="Q24507" s="71"/>
    </row>
    <row r="24508" spans="1:17" ht="15" customHeight="1" x14ac:dyDescent="0.2">
      <c r="A24508" s="82"/>
      <c r="F24508" s="4"/>
      <c r="H24508" s="78"/>
      <c r="J24508" s="75"/>
      <c r="K24508" s="71"/>
      <c r="L24508" s="75"/>
      <c r="M24508" s="71"/>
      <c r="O24508" s="71"/>
      <c r="Q24508" s="71"/>
    </row>
    <row r="24509" spans="1:17" ht="15" customHeight="1" x14ac:dyDescent="0.2">
      <c r="A24509" s="82"/>
      <c r="F24509" s="4"/>
      <c r="H24509" s="78"/>
      <c r="J24509" s="75"/>
      <c r="K24509" s="71"/>
      <c r="L24509" s="75"/>
      <c r="M24509" s="71"/>
      <c r="O24509" s="71"/>
      <c r="Q24509" s="71"/>
    </row>
    <row r="24510" spans="1:17" ht="15" customHeight="1" x14ac:dyDescent="0.2">
      <c r="A24510" s="82"/>
      <c r="F24510" s="4"/>
      <c r="H24510" s="79"/>
      <c r="J24510" s="75"/>
      <c r="K24510" s="71"/>
      <c r="L24510" s="75"/>
      <c r="M24510" s="71"/>
      <c r="O24510" s="71"/>
      <c r="Q24510" s="71"/>
    </row>
    <row r="24511" spans="1:17" ht="15" customHeight="1" x14ac:dyDescent="0.2">
      <c r="A24511" s="82"/>
      <c r="F24511" s="4"/>
      <c r="H24511" s="79"/>
      <c r="J24511" s="75"/>
      <c r="K24511" s="71"/>
      <c r="L24511" s="75"/>
      <c r="M24511" s="71"/>
      <c r="O24511" s="71"/>
      <c r="Q24511" s="71"/>
    </row>
    <row r="24512" spans="1:17" ht="15" customHeight="1" x14ac:dyDescent="0.2">
      <c r="A24512" s="82"/>
      <c r="F24512" s="4"/>
      <c r="H24512" s="79"/>
      <c r="J24512" s="75"/>
      <c r="K24512" s="71"/>
      <c r="L24512" s="75"/>
      <c r="M24512" s="71"/>
      <c r="O24512" s="71"/>
      <c r="Q24512" s="71"/>
    </row>
    <row r="24513" spans="1:17" ht="15" customHeight="1" x14ac:dyDescent="0.2">
      <c r="A24513" s="82"/>
      <c r="F24513" s="4"/>
      <c r="H24513" s="78"/>
      <c r="J24513" s="75"/>
      <c r="K24513" s="71"/>
      <c r="L24513" s="75"/>
      <c r="M24513" s="71"/>
      <c r="O24513" s="71"/>
      <c r="Q24513" s="71"/>
    </row>
    <row r="24514" spans="1:17" ht="15" customHeight="1" x14ac:dyDescent="0.2">
      <c r="A24514" s="82"/>
      <c r="F24514" s="4"/>
      <c r="H24514" s="79"/>
      <c r="J24514" s="75"/>
      <c r="K24514" s="71"/>
      <c r="L24514" s="75"/>
      <c r="M24514" s="71"/>
      <c r="O24514" s="71"/>
      <c r="Q24514" s="71"/>
    </row>
    <row r="24515" spans="1:17" ht="15" customHeight="1" x14ac:dyDescent="0.2">
      <c r="A24515" s="82"/>
      <c r="F24515" s="4"/>
      <c r="H24515" s="78"/>
      <c r="J24515" s="75"/>
      <c r="K24515" s="71"/>
      <c r="L24515" s="75"/>
      <c r="M24515" s="71"/>
      <c r="O24515" s="71"/>
      <c r="Q24515" s="71"/>
    </row>
    <row r="24516" spans="1:17" ht="15" customHeight="1" x14ac:dyDescent="0.2">
      <c r="A24516" s="82"/>
      <c r="F24516" s="4"/>
      <c r="H24516" s="78"/>
      <c r="J24516" s="75"/>
      <c r="K24516" s="71"/>
      <c r="L24516" s="75"/>
      <c r="M24516" s="71"/>
      <c r="O24516" s="71"/>
      <c r="Q24516" s="71"/>
    </row>
    <row r="24517" spans="1:17" ht="15" customHeight="1" x14ac:dyDescent="0.2">
      <c r="A24517" s="82"/>
      <c r="F24517" s="4"/>
      <c r="H24517" s="78"/>
      <c r="J24517" s="75"/>
      <c r="K24517" s="71"/>
      <c r="L24517" s="75"/>
      <c r="M24517" s="71"/>
      <c r="O24517" s="71"/>
      <c r="Q24517" s="71"/>
    </row>
    <row r="24518" spans="1:17" ht="15" customHeight="1" x14ac:dyDescent="0.2">
      <c r="A24518" s="82"/>
      <c r="F24518" s="4"/>
      <c r="H24518" s="79"/>
      <c r="J24518" s="75"/>
      <c r="K24518" s="71"/>
      <c r="L24518" s="75"/>
      <c r="M24518" s="71"/>
      <c r="O24518" s="71"/>
      <c r="Q24518" s="71"/>
    </row>
    <row r="24519" spans="1:17" ht="15" customHeight="1" x14ac:dyDescent="0.2">
      <c r="A24519" s="82"/>
      <c r="F24519" s="4"/>
      <c r="H24519" s="78"/>
      <c r="J24519" s="75"/>
      <c r="K24519" s="71"/>
      <c r="L24519" s="75"/>
      <c r="M24519" s="71"/>
      <c r="O24519" s="71"/>
      <c r="Q24519" s="71"/>
    </row>
    <row r="24520" spans="1:17" ht="15" customHeight="1" x14ac:dyDescent="0.2">
      <c r="A24520" s="82"/>
      <c r="F24520" s="4"/>
      <c r="H24520" s="78"/>
      <c r="J24520" s="75"/>
      <c r="K24520" s="71"/>
      <c r="L24520" s="75"/>
      <c r="M24520" s="71"/>
      <c r="O24520" s="71"/>
      <c r="Q24520" s="71"/>
    </row>
    <row r="24521" spans="1:17" ht="15" customHeight="1" x14ac:dyDescent="0.2">
      <c r="A24521" s="82"/>
      <c r="F24521" s="4"/>
      <c r="H24521" s="78"/>
      <c r="J24521" s="75"/>
      <c r="K24521" s="71"/>
      <c r="L24521" s="75"/>
      <c r="M24521" s="71"/>
      <c r="O24521" s="71"/>
      <c r="Q24521" s="71"/>
    </row>
    <row r="24522" spans="1:17" ht="15" customHeight="1" x14ac:dyDescent="0.2">
      <c r="A24522" s="82"/>
      <c r="F24522" s="4"/>
      <c r="H24522" s="78"/>
      <c r="J24522" s="75"/>
      <c r="K24522" s="71"/>
      <c r="L24522" s="75"/>
      <c r="M24522" s="71"/>
      <c r="O24522" s="71"/>
      <c r="Q24522" s="71"/>
    </row>
    <row r="24523" spans="1:17" ht="15" customHeight="1" x14ac:dyDescent="0.2">
      <c r="A24523" s="82"/>
      <c r="F24523" s="4"/>
      <c r="H24523" s="78"/>
      <c r="J24523" s="75"/>
      <c r="K24523" s="71"/>
      <c r="L24523" s="75"/>
      <c r="M24523" s="71"/>
      <c r="O24523" s="71"/>
      <c r="Q24523" s="71"/>
    </row>
    <row r="24524" spans="1:17" ht="15" customHeight="1" x14ac:dyDescent="0.2">
      <c r="A24524" s="82"/>
      <c r="F24524" s="4"/>
      <c r="H24524" s="78"/>
      <c r="J24524" s="75"/>
      <c r="K24524" s="71"/>
      <c r="L24524" s="75"/>
      <c r="M24524" s="71"/>
      <c r="O24524" s="71"/>
      <c r="Q24524" s="71"/>
    </row>
    <row r="24525" spans="1:17" ht="15" customHeight="1" x14ac:dyDescent="0.2">
      <c r="A24525" s="82"/>
      <c r="F24525" s="4"/>
      <c r="H24525" s="78"/>
      <c r="J24525" s="75"/>
      <c r="K24525" s="71"/>
      <c r="L24525" s="75"/>
      <c r="M24525" s="71"/>
      <c r="O24525" s="71"/>
      <c r="Q24525" s="71"/>
    </row>
    <row r="24526" spans="1:17" ht="15" customHeight="1" x14ac:dyDescent="0.2">
      <c r="A24526" s="82"/>
      <c r="F24526" s="4"/>
      <c r="H24526" s="78"/>
      <c r="J24526" s="75"/>
      <c r="K24526" s="71"/>
      <c r="L24526" s="75"/>
      <c r="M24526" s="71"/>
      <c r="O24526" s="71"/>
      <c r="Q24526" s="71"/>
    </row>
    <row r="24527" spans="1:17" ht="15" customHeight="1" x14ac:dyDescent="0.2">
      <c r="A24527" s="82"/>
      <c r="F24527" s="4"/>
      <c r="H24527" s="78"/>
      <c r="J24527" s="75"/>
      <c r="K24527" s="71"/>
      <c r="L24527" s="75"/>
      <c r="M24527" s="71"/>
      <c r="O24527" s="71"/>
      <c r="Q24527" s="71"/>
    </row>
    <row r="24528" spans="1:17" ht="15" customHeight="1" x14ac:dyDescent="0.2">
      <c r="A24528" s="82"/>
      <c r="F24528" s="4"/>
      <c r="H24528" s="79"/>
      <c r="J24528" s="75"/>
      <c r="K24528" s="71"/>
      <c r="L24528" s="75"/>
      <c r="M24528" s="71"/>
      <c r="O24528" s="71"/>
      <c r="Q24528" s="71"/>
    </row>
    <row r="24529" spans="1:17" ht="15" customHeight="1" x14ac:dyDescent="0.2">
      <c r="A24529" s="82"/>
      <c r="F24529" s="4"/>
      <c r="H24529" s="79"/>
      <c r="J24529" s="75"/>
      <c r="K24529" s="71"/>
      <c r="L24529" s="75"/>
      <c r="M24529" s="71"/>
      <c r="O24529" s="71"/>
      <c r="Q24529" s="71"/>
    </row>
    <row r="24530" spans="1:17" ht="15" customHeight="1" x14ac:dyDescent="0.2">
      <c r="A24530" s="82"/>
      <c r="F24530" s="4"/>
      <c r="H24530" s="78"/>
      <c r="J24530" s="75"/>
      <c r="K24530" s="71"/>
      <c r="L24530" s="75"/>
      <c r="M24530" s="71"/>
      <c r="O24530" s="71"/>
      <c r="Q24530" s="71"/>
    </row>
    <row r="24531" spans="1:17" ht="15" customHeight="1" x14ac:dyDescent="0.2">
      <c r="A24531" s="82"/>
      <c r="F24531" s="4"/>
      <c r="H24531" s="78"/>
      <c r="J24531" s="75"/>
      <c r="K24531" s="71"/>
      <c r="L24531" s="75"/>
      <c r="M24531" s="71"/>
      <c r="O24531" s="71"/>
      <c r="Q24531" s="71"/>
    </row>
    <row r="24532" spans="1:17" ht="15" customHeight="1" x14ac:dyDescent="0.2">
      <c r="A24532" s="82"/>
      <c r="F24532" s="4"/>
      <c r="H24532" s="78"/>
      <c r="J24532" s="75"/>
      <c r="K24532" s="71"/>
      <c r="L24532" s="75"/>
      <c r="M24532" s="71"/>
      <c r="O24532" s="71"/>
      <c r="Q24532" s="71"/>
    </row>
    <row r="24533" spans="1:17" ht="15" customHeight="1" x14ac:dyDescent="0.2">
      <c r="A24533" s="82"/>
      <c r="F24533" s="4"/>
      <c r="H24533" s="78"/>
      <c r="J24533" s="75"/>
      <c r="K24533" s="71"/>
      <c r="L24533" s="75"/>
      <c r="M24533" s="71"/>
      <c r="O24533" s="71"/>
      <c r="Q24533" s="71"/>
    </row>
    <row r="24534" spans="1:17" ht="15" customHeight="1" x14ac:dyDescent="0.2">
      <c r="A24534" s="82"/>
      <c r="F24534" s="4"/>
      <c r="H24534" s="79"/>
      <c r="J24534" s="75"/>
      <c r="K24534" s="71"/>
      <c r="L24534" s="75"/>
      <c r="M24534" s="71"/>
      <c r="O24534" s="71"/>
      <c r="Q24534" s="71"/>
    </row>
    <row r="24535" spans="1:17" ht="15" customHeight="1" x14ac:dyDescent="0.2">
      <c r="A24535" s="82"/>
      <c r="F24535" s="4"/>
      <c r="H24535" s="79"/>
      <c r="J24535" s="75"/>
      <c r="K24535" s="71"/>
      <c r="L24535" s="75"/>
      <c r="M24535" s="71"/>
      <c r="O24535" s="71"/>
      <c r="Q24535" s="71"/>
    </row>
    <row r="24536" spans="1:17" ht="15" customHeight="1" x14ac:dyDescent="0.2">
      <c r="A24536" s="82"/>
      <c r="F24536" s="4"/>
      <c r="H24536" s="79"/>
      <c r="J24536" s="75"/>
      <c r="K24536" s="71"/>
      <c r="L24536" s="75"/>
      <c r="M24536" s="71"/>
      <c r="O24536" s="71"/>
      <c r="Q24536" s="71"/>
    </row>
    <row r="24537" spans="1:17" ht="15" customHeight="1" x14ac:dyDescent="0.2">
      <c r="A24537" s="82"/>
      <c r="F24537" s="4"/>
      <c r="H24537" s="79"/>
      <c r="J24537" s="75"/>
      <c r="K24537" s="71"/>
      <c r="L24537" s="75"/>
      <c r="M24537" s="71"/>
      <c r="O24537" s="71"/>
      <c r="Q24537" s="71"/>
    </row>
    <row r="24538" spans="1:17" ht="15" customHeight="1" x14ac:dyDescent="0.2">
      <c r="A24538" s="82"/>
      <c r="F24538" s="4"/>
      <c r="H24538" s="78"/>
      <c r="J24538" s="75"/>
      <c r="K24538" s="71"/>
      <c r="L24538" s="75"/>
      <c r="M24538" s="71"/>
      <c r="O24538" s="71"/>
      <c r="Q24538" s="71"/>
    </row>
    <row r="24539" spans="1:17" ht="15" customHeight="1" x14ac:dyDescent="0.2">
      <c r="A24539" s="82"/>
      <c r="F24539" s="4"/>
      <c r="H24539" s="78"/>
      <c r="J24539" s="75"/>
      <c r="K24539" s="71"/>
      <c r="L24539" s="75"/>
      <c r="M24539" s="71"/>
      <c r="O24539" s="71"/>
      <c r="Q24539" s="71"/>
    </row>
    <row r="24540" spans="1:17" ht="15" customHeight="1" x14ac:dyDescent="0.2">
      <c r="A24540" s="82"/>
      <c r="F24540" s="4"/>
      <c r="H24540" s="78"/>
      <c r="J24540" s="75"/>
      <c r="K24540" s="71"/>
      <c r="L24540" s="75"/>
      <c r="M24540" s="71"/>
      <c r="O24540" s="71"/>
      <c r="Q24540" s="71"/>
    </row>
    <row r="24541" spans="1:17" ht="15" customHeight="1" x14ac:dyDescent="0.2">
      <c r="A24541" s="82"/>
      <c r="F24541" s="4"/>
      <c r="H24541" s="78"/>
      <c r="J24541" s="75"/>
      <c r="K24541" s="71"/>
      <c r="L24541" s="75"/>
      <c r="M24541" s="71"/>
      <c r="O24541" s="71"/>
      <c r="Q24541" s="71"/>
    </row>
    <row r="24542" spans="1:17" ht="15" customHeight="1" x14ac:dyDescent="0.2">
      <c r="A24542" s="82"/>
      <c r="F24542" s="4"/>
      <c r="H24542" s="78"/>
      <c r="J24542" s="75"/>
      <c r="K24542" s="71"/>
      <c r="L24542" s="75"/>
      <c r="M24542" s="71"/>
      <c r="O24542" s="71"/>
      <c r="Q24542" s="71"/>
    </row>
    <row r="24543" spans="1:17" ht="15" customHeight="1" x14ac:dyDescent="0.2">
      <c r="A24543" s="82"/>
      <c r="F24543" s="4"/>
      <c r="H24543" s="78"/>
      <c r="J24543" s="75"/>
      <c r="K24543" s="71"/>
      <c r="L24543" s="75"/>
      <c r="M24543" s="71"/>
      <c r="O24543" s="71"/>
      <c r="Q24543" s="71"/>
    </row>
    <row r="24544" spans="1:17" ht="15" customHeight="1" x14ac:dyDescent="0.2">
      <c r="A24544" s="82"/>
      <c r="F24544" s="4"/>
      <c r="H24544" s="78"/>
      <c r="J24544" s="75"/>
      <c r="K24544" s="71"/>
      <c r="L24544" s="75"/>
      <c r="M24544" s="71"/>
      <c r="O24544" s="71"/>
      <c r="Q24544" s="71"/>
    </row>
    <row r="24545" spans="1:17" ht="15" customHeight="1" x14ac:dyDescent="0.2">
      <c r="A24545" s="82"/>
      <c r="F24545" s="4"/>
      <c r="H24545" s="78"/>
      <c r="J24545" s="75"/>
      <c r="K24545" s="71"/>
      <c r="L24545" s="75"/>
      <c r="M24545" s="71"/>
      <c r="O24545" s="71"/>
      <c r="Q24545" s="71"/>
    </row>
    <row r="24546" spans="1:17" ht="15" customHeight="1" x14ac:dyDescent="0.2">
      <c r="A24546" s="82"/>
      <c r="F24546" s="4"/>
      <c r="H24546" s="78"/>
      <c r="J24546" s="75"/>
      <c r="K24546" s="71"/>
      <c r="L24546" s="75"/>
      <c r="M24546" s="71"/>
      <c r="O24546" s="71"/>
      <c r="Q24546" s="71"/>
    </row>
    <row r="24547" spans="1:17" ht="15" customHeight="1" x14ac:dyDescent="0.2">
      <c r="A24547" s="82"/>
      <c r="F24547" s="4"/>
      <c r="H24547" s="78"/>
      <c r="J24547" s="75"/>
      <c r="K24547" s="71"/>
      <c r="L24547" s="75"/>
      <c r="M24547" s="71"/>
      <c r="O24547" s="71"/>
      <c r="Q24547" s="71"/>
    </row>
    <row r="24548" spans="1:17" ht="15" customHeight="1" x14ac:dyDescent="0.2">
      <c r="A24548" s="82"/>
      <c r="F24548" s="4"/>
      <c r="H24548" s="78"/>
      <c r="J24548" s="75"/>
      <c r="K24548" s="71"/>
      <c r="L24548" s="75"/>
      <c r="M24548" s="71"/>
      <c r="O24548" s="71"/>
      <c r="Q24548" s="71"/>
    </row>
    <row r="24549" spans="1:17" ht="15" customHeight="1" x14ac:dyDescent="0.2">
      <c r="A24549" s="82"/>
      <c r="F24549" s="4"/>
      <c r="H24549" s="78"/>
      <c r="J24549" s="75"/>
      <c r="K24549" s="71"/>
      <c r="L24549" s="75"/>
      <c r="M24549" s="71"/>
      <c r="O24549" s="71"/>
      <c r="Q24549" s="71"/>
    </row>
    <row r="24550" spans="1:17" ht="15" customHeight="1" x14ac:dyDescent="0.2">
      <c r="A24550" s="82"/>
      <c r="F24550" s="4"/>
      <c r="H24550" s="78"/>
      <c r="J24550" s="75"/>
      <c r="K24550" s="71"/>
      <c r="L24550" s="75"/>
      <c r="M24550" s="71"/>
      <c r="O24550" s="71"/>
      <c r="Q24550" s="71"/>
    </row>
    <row r="24551" spans="1:17" ht="15" customHeight="1" x14ac:dyDescent="0.2">
      <c r="A24551" s="82"/>
      <c r="F24551" s="4"/>
      <c r="H24551" s="78"/>
      <c r="J24551" s="75"/>
      <c r="K24551" s="71"/>
      <c r="L24551" s="75"/>
      <c r="M24551" s="71"/>
      <c r="O24551" s="71"/>
      <c r="Q24551" s="71"/>
    </row>
    <row r="24552" spans="1:17" ht="15" customHeight="1" x14ac:dyDescent="0.2">
      <c r="A24552" s="82"/>
      <c r="F24552" s="4"/>
      <c r="H24552" s="78"/>
      <c r="J24552" s="75"/>
      <c r="K24552" s="71"/>
      <c r="L24552" s="75"/>
      <c r="M24552" s="71"/>
      <c r="O24552" s="71"/>
      <c r="Q24552" s="71"/>
    </row>
    <row r="24553" spans="1:17" ht="15" customHeight="1" x14ac:dyDescent="0.2">
      <c r="A24553" s="82"/>
      <c r="F24553" s="4"/>
      <c r="H24553" s="78"/>
      <c r="J24553" s="75"/>
      <c r="K24553" s="71"/>
      <c r="L24553" s="75"/>
      <c r="M24553" s="71"/>
      <c r="O24553" s="71"/>
      <c r="Q24553" s="71"/>
    </row>
    <row r="24554" spans="1:17" ht="15" customHeight="1" x14ac:dyDescent="0.2">
      <c r="A24554" s="82"/>
      <c r="F24554" s="4"/>
      <c r="H24554" s="78"/>
      <c r="J24554" s="75"/>
      <c r="K24554" s="71"/>
      <c r="L24554" s="75"/>
      <c r="M24554" s="71"/>
      <c r="O24554" s="71"/>
      <c r="Q24554" s="71"/>
    </row>
    <row r="24555" spans="1:17" ht="15" customHeight="1" x14ac:dyDescent="0.2">
      <c r="A24555" s="82"/>
      <c r="F24555" s="4"/>
      <c r="H24555" s="79"/>
      <c r="J24555" s="75"/>
      <c r="K24555" s="71"/>
      <c r="L24555" s="75"/>
      <c r="M24555" s="71"/>
      <c r="O24555" s="71"/>
      <c r="Q24555" s="71"/>
    </row>
    <row r="24556" spans="1:17" ht="15" customHeight="1" x14ac:dyDescent="0.2">
      <c r="A24556" s="82"/>
      <c r="F24556" s="4"/>
      <c r="H24556" s="79"/>
      <c r="J24556" s="75"/>
      <c r="K24556" s="71"/>
      <c r="L24556" s="75"/>
      <c r="M24556" s="71"/>
      <c r="O24556" s="71"/>
      <c r="Q24556" s="71"/>
    </row>
    <row r="24557" spans="1:17" ht="15" customHeight="1" x14ac:dyDescent="0.2">
      <c r="A24557" s="82"/>
      <c r="F24557" s="4"/>
      <c r="H24557" s="78"/>
      <c r="J24557" s="75"/>
      <c r="K24557" s="71"/>
      <c r="L24557" s="75"/>
      <c r="M24557" s="71"/>
      <c r="O24557" s="71"/>
      <c r="Q24557" s="71"/>
    </row>
    <row r="24558" spans="1:17" ht="15" customHeight="1" x14ac:dyDescent="0.2">
      <c r="A24558" s="82"/>
      <c r="F24558" s="4"/>
      <c r="H24558" s="79"/>
      <c r="J24558" s="75"/>
      <c r="K24558" s="71"/>
      <c r="L24558" s="75"/>
      <c r="M24558" s="71"/>
      <c r="O24558" s="71"/>
      <c r="Q24558" s="71"/>
    </row>
    <row r="24559" spans="1:17" ht="15" customHeight="1" x14ac:dyDescent="0.2">
      <c r="A24559" s="82"/>
      <c r="F24559" s="4"/>
      <c r="H24559" s="78"/>
      <c r="J24559" s="75"/>
      <c r="K24559" s="71"/>
      <c r="L24559" s="75"/>
      <c r="M24559" s="71"/>
      <c r="O24559" s="71"/>
      <c r="Q24559" s="71"/>
    </row>
    <row r="24560" spans="1:17" ht="15" customHeight="1" x14ac:dyDescent="0.2">
      <c r="A24560" s="82"/>
      <c r="F24560" s="4"/>
      <c r="H24560" s="78"/>
      <c r="J24560" s="75"/>
      <c r="K24560" s="71"/>
      <c r="L24560" s="75"/>
      <c r="M24560" s="71"/>
      <c r="O24560" s="71"/>
      <c r="Q24560" s="71"/>
    </row>
    <row r="24561" spans="1:17" ht="15" customHeight="1" x14ac:dyDescent="0.2">
      <c r="A24561" s="82"/>
      <c r="F24561" s="4"/>
      <c r="H24561" s="78"/>
      <c r="J24561" s="75"/>
      <c r="K24561" s="71"/>
      <c r="L24561" s="75"/>
      <c r="M24561" s="71"/>
      <c r="O24561" s="71"/>
      <c r="Q24561" s="71"/>
    </row>
    <row r="24562" spans="1:17" ht="15" customHeight="1" x14ac:dyDescent="0.2">
      <c r="A24562" s="82"/>
      <c r="F24562" s="4"/>
      <c r="H24562" s="78"/>
      <c r="J24562" s="75"/>
      <c r="K24562" s="71"/>
      <c r="L24562" s="75"/>
      <c r="M24562" s="71"/>
      <c r="O24562" s="71"/>
      <c r="Q24562" s="71"/>
    </row>
    <row r="24563" spans="1:17" ht="15" customHeight="1" x14ac:dyDescent="0.2">
      <c r="A24563" s="82"/>
      <c r="F24563" s="4"/>
      <c r="H24563" s="78"/>
      <c r="J24563" s="75"/>
      <c r="K24563" s="71"/>
      <c r="L24563" s="75"/>
      <c r="M24563" s="71"/>
      <c r="O24563" s="71"/>
      <c r="Q24563" s="71"/>
    </row>
    <row r="24564" spans="1:17" ht="15" customHeight="1" x14ac:dyDescent="0.2">
      <c r="A24564" s="82"/>
      <c r="F24564" s="4"/>
      <c r="H24564" s="78"/>
      <c r="J24564" s="75"/>
      <c r="K24564" s="71"/>
      <c r="L24564" s="75"/>
      <c r="M24564" s="71"/>
      <c r="O24564" s="71"/>
      <c r="Q24564" s="71"/>
    </row>
    <row r="24565" spans="1:17" ht="15" customHeight="1" x14ac:dyDescent="0.2">
      <c r="A24565" s="82"/>
      <c r="F24565" s="4"/>
      <c r="H24565" s="78"/>
      <c r="J24565" s="75"/>
      <c r="K24565" s="71"/>
      <c r="L24565" s="75"/>
      <c r="M24565" s="71"/>
      <c r="O24565" s="71"/>
      <c r="Q24565" s="71"/>
    </row>
    <row r="24566" spans="1:17" ht="15" customHeight="1" x14ac:dyDescent="0.2">
      <c r="A24566" s="82"/>
      <c r="F24566" s="4"/>
      <c r="H24566" s="78"/>
      <c r="J24566" s="75"/>
      <c r="K24566" s="71"/>
      <c r="L24566" s="75"/>
      <c r="M24566" s="71"/>
      <c r="O24566" s="71"/>
      <c r="Q24566" s="71"/>
    </row>
    <row r="24567" spans="1:17" ht="15" customHeight="1" x14ac:dyDescent="0.2">
      <c r="A24567" s="82"/>
      <c r="F24567" s="4"/>
      <c r="H24567" s="78"/>
      <c r="J24567" s="75"/>
      <c r="K24567" s="71"/>
      <c r="L24567" s="75"/>
      <c r="M24567" s="71"/>
      <c r="O24567" s="71"/>
      <c r="Q24567" s="71"/>
    </row>
    <row r="24568" spans="1:17" ht="15" customHeight="1" x14ac:dyDescent="0.2">
      <c r="A24568" s="82"/>
      <c r="F24568" s="4"/>
      <c r="H24568" s="78"/>
      <c r="J24568" s="75"/>
      <c r="K24568" s="71"/>
      <c r="L24568" s="75"/>
      <c r="M24568" s="71"/>
      <c r="O24568" s="71"/>
      <c r="Q24568" s="71"/>
    </row>
    <row r="24569" spans="1:17" ht="15" customHeight="1" x14ac:dyDescent="0.2">
      <c r="A24569" s="82"/>
      <c r="F24569" s="4"/>
      <c r="H24569" s="78"/>
      <c r="J24569" s="75"/>
      <c r="K24569" s="71"/>
      <c r="L24569" s="75"/>
      <c r="M24569" s="71"/>
      <c r="O24569" s="71"/>
      <c r="Q24569" s="71"/>
    </row>
    <row r="24570" spans="1:17" ht="15" customHeight="1" x14ac:dyDescent="0.2">
      <c r="A24570" s="82"/>
      <c r="F24570" s="4"/>
      <c r="H24570" s="78"/>
      <c r="J24570" s="75"/>
      <c r="K24570" s="71"/>
      <c r="L24570" s="75"/>
      <c r="M24570" s="71"/>
      <c r="O24570" s="71"/>
      <c r="Q24570" s="71"/>
    </row>
    <row r="24571" spans="1:17" ht="15" customHeight="1" x14ac:dyDescent="0.2">
      <c r="A24571" s="82"/>
      <c r="F24571" s="4"/>
      <c r="H24571" s="78"/>
      <c r="J24571" s="75"/>
      <c r="K24571" s="71"/>
      <c r="L24571" s="75"/>
      <c r="M24571" s="71"/>
      <c r="O24571" s="71"/>
      <c r="Q24571" s="71"/>
    </row>
    <row r="24572" spans="1:17" ht="15" customHeight="1" x14ac:dyDescent="0.2">
      <c r="A24572" s="82"/>
      <c r="F24572" s="4"/>
      <c r="H24572" s="78"/>
      <c r="J24572" s="75"/>
      <c r="K24572" s="71"/>
      <c r="L24572" s="75"/>
      <c r="M24572" s="71"/>
      <c r="O24572" s="71"/>
      <c r="Q24572" s="71"/>
    </row>
    <row r="24573" spans="1:17" ht="15" customHeight="1" x14ac:dyDescent="0.2">
      <c r="A24573" s="82"/>
      <c r="F24573" s="4"/>
      <c r="H24573" s="78"/>
      <c r="J24573" s="75"/>
      <c r="K24573" s="71"/>
      <c r="L24573" s="75"/>
      <c r="M24573" s="71"/>
      <c r="O24573" s="71"/>
      <c r="Q24573" s="71"/>
    </row>
    <row r="24574" spans="1:17" ht="15" customHeight="1" x14ac:dyDescent="0.2">
      <c r="A24574" s="82"/>
      <c r="F24574" s="4"/>
      <c r="H24574" s="78"/>
      <c r="J24574" s="75"/>
      <c r="K24574" s="71"/>
      <c r="L24574" s="75"/>
      <c r="M24574" s="71"/>
      <c r="O24574" s="71"/>
      <c r="Q24574" s="71"/>
    </row>
    <row r="24575" spans="1:17" ht="15" customHeight="1" x14ac:dyDescent="0.2">
      <c r="A24575" s="82"/>
      <c r="F24575" s="4"/>
      <c r="H24575" s="78"/>
      <c r="J24575" s="75"/>
      <c r="K24575" s="71"/>
      <c r="L24575" s="75"/>
      <c r="M24575" s="71"/>
      <c r="O24575" s="71"/>
      <c r="Q24575" s="71"/>
    </row>
    <row r="24576" spans="1:17" ht="15" customHeight="1" x14ac:dyDescent="0.2">
      <c r="A24576" s="82"/>
      <c r="F24576" s="4"/>
      <c r="H24576" s="78"/>
      <c r="J24576" s="75"/>
      <c r="K24576" s="71"/>
      <c r="L24576" s="75"/>
      <c r="M24576" s="71"/>
      <c r="O24576" s="71"/>
      <c r="Q24576" s="71"/>
    </row>
    <row r="24577" spans="1:17" ht="15" customHeight="1" x14ac:dyDescent="0.2">
      <c r="A24577" s="82"/>
      <c r="F24577" s="4"/>
      <c r="H24577" s="78"/>
      <c r="J24577" s="75"/>
      <c r="K24577" s="71"/>
      <c r="L24577" s="75"/>
      <c r="M24577" s="71"/>
      <c r="O24577" s="71"/>
      <c r="Q24577" s="71"/>
    </row>
    <row r="24578" spans="1:17" ht="15" customHeight="1" x14ac:dyDescent="0.2">
      <c r="A24578" s="82"/>
      <c r="F24578" s="4"/>
      <c r="H24578" s="78"/>
      <c r="J24578" s="75"/>
      <c r="K24578" s="71"/>
      <c r="L24578" s="75"/>
      <c r="M24578" s="71"/>
      <c r="O24578" s="71"/>
      <c r="Q24578" s="71"/>
    </row>
    <row r="24579" spans="1:17" ht="15" customHeight="1" x14ac:dyDescent="0.2">
      <c r="A24579" s="82"/>
      <c r="F24579" s="4"/>
      <c r="H24579" s="78"/>
      <c r="J24579" s="75"/>
      <c r="K24579" s="71"/>
      <c r="L24579" s="75"/>
      <c r="M24579" s="71"/>
      <c r="O24579" s="71"/>
      <c r="Q24579" s="71"/>
    </row>
    <row r="24580" spans="1:17" ht="15" customHeight="1" x14ac:dyDescent="0.2">
      <c r="A24580" s="82"/>
      <c r="F24580" s="4"/>
      <c r="H24580" s="78"/>
      <c r="J24580" s="75"/>
      <c r="K24580" s="71"/>
      <c r="L24580" s="75"/>
      <c r="M24580" s="71"/>
      <c r="O24580" s="71"/>
      <c r="Q24580" s="71"/>
    </row>
    <row r="24581" spans="1:17" ht="15" customHeight="1" x14ac:dyDescent="0.2">
      <c r="A24581" s="82"/>
      <c r="F24581" s="4"/>
      <c r="H24581" s="78"/>
      <c r="J24581" s="75"/>
      <c r="K24581" s="71"/>
      <c r="L24581" s="75"/>
      <c r="M24581" s="71"/>
      <c r="O24581" s="71"/>
      <c r="Q24581" s="71"/>
    </row>
    <row r="24582" spans="1:17" ht="15" customHeight="1" x14ac:dyDescent="0.2">
      <c r="A24582" s="82"/>
      <c r="F24582" s="4"/>
      <c r="H24582" s="78"/>
      <c r="J24582" s="75"/>
      <c r="K24582" s="71"/>
      <c r="L24582" s="75"/>
      <c r="M24582" s="71"/>
      <c r="O24582" s="71"/>
      <c r="Q24582" s="71"/>
    </row>
    <row r="24583" spans="1:17" ht="15" customHeight="1" x14ac:dyDescent="0.2">
      <c r="A24583" s="82"/>
      <c r="F24583" s="4"/>
      <c r="H24583" s="78"/>
      <c r="J24583" s="75"/>
      <c r="K24583" s="71"/>
      <c r="L24583" s="75"/>
      <c r="M24583" s="71"/>
      <c r="O24583" s="71"/>
      <c r="Q24583" s="71"/>
    </row>
    <row r="24584" spans="1:17" ht="15" customHeight="1" x14ac:dyDescent="0.2">
      <c r="A24584" s="82"/>
      <c r="F24584" s="4"/>
      <c r="H24584" s="78"/>
      <c r="J24584" s="75"/>
      <c r="K24584" s="71"/>
      <c r="L24584" s="75"/>
      <c r="M24584" s="71"/>
      <c r="O24584" s="71"/>
      <c r="Q24584" s="71"/>
    </row>
    <row r="24585" spans="1:17" ht="15" customHeight="1" x14ac:dyDescent="0.2">
      <c r="A24585" s="82"/>
      <c r="F24585" s="4"/>
      <c r="H24585" s="78"/>
      <c r="J24585" s="75"/>
      <c r="K24585" s="71"/>
      <c r="L24585" s="75"/>
      <c r="M24585" s="71"/>
      <c r="O24585" s="71"/>
      <c r="Q24585" s="71"/>
    </row>
    <row r="24586" spans="1:17" ht="15" customHeight="1" x14ac:dyDescent="0.2">
      <c r="A24586" s="82"/>
      <c r="F24586" s="4"/>
      <c r="H24586" s="78"/>
      <c r="J24586" s="75"/>
      <c r="K24586" s="71"/>
      <c r="L24586" s="75"/>
      <c r="M24586" s="71"/>
      <c r="O24586" s="71"/>
      <c r="Q24586" s="71"/>
    </row>
    <row r="24587" spans="1:17" ht="15" customHeight="1" x14ac:dyDescent="0.2">
      <c r="A24587" s="82"/>
      <c r="F24587" s="4"/>
      <c r="H24587" s="78"/>
      <c r="J24587" s="75"/>
      <c r="K24587" s="71"/>
      <c r="L24587" s="75"/>
      <c r="M24587" s="71"/>
      <c r="O24587" s="71"/>
      <c r="Q24587" s="71"/>
    </row>
    <row r="24588" spans="1:17" ht="15" customHeight="1" x14ac:dyDescent="0.2">
      <c r="A24588" s="82"/>
      <c r="F24588" s="4"/>
      <c r="H24588" s="78"/>
      <c r="J24588" s="75"/>
      <c r="K24588" s="71"/>
      <c r="L24588" s="75"/>
      <c r="M24588" s="71"/>
      <c r="O24588" s="71"/>
      <c r="Q24588" s="71"/>
    </row>
    <row r="24589" spans="1:17" ht="15" customHeight="1" x14ac:dyDescent="0.2">
      <c r="A24589" s="82"/>
      <c r="F24589" s="4"/>
      <c r="H24589" s="78"/>
      <c r="J24589" s="75"/>
      <c r="K24589" s="71"/>
      <c r="L24589" s="75"/>
      <c r="M24589" s="71"/>
      <c r="O24589" s="71"/>
      <c r="Q24589" s="71"/>
    </row>
    <row r="24590" spans="1:17" ht="15" customHeight="1" x14ac:dyDescent="0.2">
      <c r="A24590" s="82"/>
      <c r="F24590" s="4"/>
      <c r="H24590" s="78"/>
      <c r="J24590" s="75"/>
      <c r="K24590" s="71"/>
      <c r="L24590" s="75"/>
      <c r="M24590" s="71"/>
      <c r="O24590" s="71"/>
      <c r="Q24590" s="71"/>
    </row>
    <row r="24591" spans="1:17" ht="15" customHeight="1" x14ac:dyDescent="0.2">
      <c r="A24591" s="82"/>
      <c r="F24591" s="4"/>
      <c r="H24591" s="78"/>
      <c r="J24591" s="75"/>
      <c r="K24591" s="71"/>
      <c r="L24591" s="75"/>
      <c r="M24591" s="71"/>
      <c r="O24591" s="71"/>
      <c r="Q24591" s="71"/>
    </row>
    <row r="24592" spans="1:17" ht="15" customHeight="1" x14ac:dyDescent="0.2">
      <c r="A24592" s="82"/>
      <c r="F24592" s="4"/>
      <c r="H24592" s="78"/>
      <c r="J24592" s="75"/>
      <c r="K24592" s="71"/>
      <c r="L24592" s="75"/>
      <c r="M24592" s="71"/>
      <c r="O24592" s="71"/>
      <c r="Q24592" s="71"/>
    </row>
    <row r="24593" spans="1:17" ht="15" customHeight="1" x14ac:dyDescent="0.2">
      <c r="A24593" s="82"/>
      <c r="F24593" s="4"/>
      <c r="H24593" s="78"/>
      <c r="J24593" s="75"/>
      <c r="K24593" s="71"/>
      <c r="L24593" s="75"/>
      <c r="M24593" s="71"/>
      <c r="O24593" s="71"/>
      <c r="Q24593" s="71"/>
    </row>
    <row r="24594" spans="1:17" ht="15" customHeight="1" x14ac:dyDescent="0.2">
      <c r="A24594" s="82"/>
      <c r="F24594" s="4"/>
      <c r="H24594" s="78"/>
      <c r="J24594" s="75"/>
      <c r="K24594" s="71"/>
      <c r="L24594" s="75"/>
      <c r="M24594" s="71"/>
      <c r="O24594" s="71"/>
      <c r="Q24594" s="71"/>
    </row>
    <row r="24595" spans="1:17" ht="15" customHeight="1" x14ac:dyDescent="0.2">
      <c r="A24595" s="82"/>
      <c r="F24595" s="4"/>
      <c r="H24595" s="78"/>
      <c r="J24595" s="75"/>
      <c r="K24595" s="71"/>
      <c r="L24595" s="75"/>
      <c r="M24595" s="71"/>
      <c r="O24595" s="71"/>
      <c r="Q24595" s="71"/>
    </row>
    <row r="24596" spans="1:17" ht="15" customHeight="1" x14ac:dyDescent="0.2">
      <c r="A24596" s="82"/>
      <c r="F24596" s="4"/>
      <c r="H24596" s="78"/>
      <c r="J24596" s="75"/>
      <c r="K24596" s="71"/>
      <c r="L24596" s="75"/>
      <c r="M24596" s="71"/>
      <c r="O24596" s="71"/>
      <c r="Q24596" s="71"/>
    </row>
    <row r="24597" spans="1:17" ht="15" customHeight="1" x14ac:dyDescent="0.2">
      <c r="A24597" s="82"/>
      <c r="F24597" s="4"/>
      <c r="H24597" s="78"/>
      <c r="J24597" s="75"/>
      <c r="K24597" s="71"/>
      <c r="L24597" s="75"/>
      <c r="M24597" s="71"/>
      <c r="O24597" s="71"/>
      <c r="Q24597" s="71"/>
    </row>
    <row r="24598" spans="1:17" ht="15" customHeight="1" x14ac:dyDescent="0.2">
      <c r="A24598" s="82"/>
      <c r="F24598" s="4"/>
      <c r="H24598" s="78"/>
      <c r="J24598" s="75"/>
      <c r="K24598" s="71"/>
      <c r="L24598" s="75"/>
      <c r="M24598" s="71"/>
      <c r="O24598" s="71"/>
      <c r="Q24598" s="71"/>
    </row>
    <row r="24599" spans="1:17" ht="15" customHeight="1" x14ac:dyDescent="0.2">
      <c r="A24599" s="82"/>
      <c r="F24599" s="4"/>
      <c r="H24599" s="78"/>
      <c r="J24599" s="75"/>
      <c r="K24599" s="71"/>
      <c r="L24599" s="75"/>
      <c r="M24599" s="71"/>
      <c r="O24599" s="71"/>
      <c r="Q24599" s="71"/>
    </row>
    <row r="24600" spans="1:17" ht="15" customHeight="1" x14ac:dyDescent="0.2">
      <c r="A24600" s="82"/>
      <c r="F24600" s="4"/>
      <c r="H24600" s="78"/>
      <c r="J24600" s="75"/>
      <c r="K24600" s="71"/>
      <c r="L24600" s="75"/>
      <c r="M24600" s="71"/>
      <c r="O24600" s="71"/>
      <c r="Q24600" s="71"/>
    </row>
    <row r="24601" spans="1:17" ht="15" customHeight="1" x14ac:dyDescent="0.2">
      <c r="A24601" s="82"/>
      <c r="F24601" s="4"/>
      <c r="H24601" s="78"/>
      <c r="J24601" s="75"/>
      <c r="K24601" s="71"/>
      <c r="L24601" s="75"/>
      <c r="M24601" s="71"/>
      <c r="O24601" s="71"/>
      <c r="Q24601" s="71"/>
    </row>
    <row r="24602" spans="1:17" ht="15" customHeight="1" x14ac:dyDescent="0.2">
      <c r="A24602" s="82"/>
      <c r="F24602" s="4"/>
      <c r="H24602" s="78"/>
      <c r="J24602" s="75"/>
      <c r="K24602" s="71"/>
      <c r="L24602" s="75"/>
      <c r="M24602" s="71"/>
      <c r="O24602" s="71"/>
      <c r="Q24602" s="71"/>
    </row>
    <row r="24603" spans="1:17" ht="15" customHeight="1" x14ac:dyDescent="0.2">
      <c r="A24603" s="82"/>
      <c r="F24603" s="4"/>
      <c r="H24603" s="78"/>
      <c r="J24603" s="75"/>
      <c r="K24603" s="71"/>
      <c r="L24603" s="75"/>
      <c r="M24603" s="71"/>
      <c r="O24603" s="71"/>
      <c r="Q24603" s="71"/>
    </row>
    <row r="24604" spans="1:17" ht="15" customHeight="1" x14ac:dyDescent="0.2">
      <c r="A24604" s="82"/>
      <c r="F24604" s="4"/>
      <c r="H24604" s="78"/>
      <c r="J24604" s="75"/>
      <c r="K24604" s="71"/>
      <c r="L24604" s="75"/>
      <c r="M24604" s="71"/>
      <c r="O24604" s="71"/>
      <c r="Q24604" s="71"/>
    </row>
    <row r="24605" spans="1:17" ht="15" customHeight="1" x14ac:dyDescent="0.2">
      <c r="A24605" s="82"/>
      <c r="F24605" s="4"/>
      <c r="H24605" s="78"/>
      <c r="J24605" s="75"/>
      <c r="K24605" s="71"/>
      <c r="L24605" s="75"/>
      <c r="M24605" s="71"/>
      <c r="O24605" s="71"/>
      <c r="Q24605" s="71"/>
    </row>
    <row r="24606" spans="1:17" ht="15" customHeight="1" x14ac:dyDescent="0.2">
      <c r="A24606" s="82"/>
      <c r="F24606" s="4"/>
      <c r="H24606" s="78"/>
      <c r="J24606" s="75"/>
      <c r="K24606" s="71"/>
      <c r="L24606" s="75"/>
      <c r="M24606" s="71"/>
      <c r="O24606" s="71"/>
      <c r="Q24606" s="71"/>
    </row>
    <row r="24607" spans="1:17" ht="15" customHeight="1" x14ac:dyDescent="0.2">
      <c r="A24607" s="82"/>
      <c r="F24607" s="4"/>
      <c r="H24607" s="78"/>
      <c r="J24607" s="75"/>
      <c r="K24607" s="71"/>
      <c r="L24607" s="75"/>
      <c r="M24607" s="71"/>
      <c r="O24607" s="71"/>
      <c r="Q24607" s="71"/>
    </row>
    <row r="24608" spans="1:17" ht="15" customHeight="1" x14ac:dyDescent="0.2">
      <c r="A24608" s="82"/>
      <c r="F24608" s="4"/>
      <c r="H24608" s="78"/>
      <c r="J24608" s="75"/>
      <c r="K24608" s="71"/>
      <c r="L24608" s="75"/>
      <c r="M24608" s="71"/>
      <c r="O24608" s="71"/>
      <c r="Q24608" s="71"/>
    </row>
    <row r="24609" spans="1:17" ht="15" customHeight="1" x14ac:dyDescent="0.2">
      <c r="A24609" s="82"/>
      <c r="F24609" s="4"/>
      <c r="H24609" s="78"/>
      <c r="J24609" s="75"/>
      <c r="K24609" s="71"/>
      <c r="L24609" s="75"/>
      <c r="M24609" s="71"/>
      <c r="O24609" s="71"/>
      <c r="Q24609" s="71"/>
    </row>
    <row r="24610" spans="1:17" ht="15" customHeight="1" x14ac:dyDescent="0.2">
      <c r="A24610" s="82"/>
      <c r="F24610" s="4"/>
      <c r="H24610" s="78"/>
      <c r="J24610" s="75"/>
      <c r="K24610" s="71"/>
      <c r="L24610" s="75"/>
      <c r="M24610" s="71"/>
      <c r="O24610" s="71"/>
      <c r="Q24610" s="71"/>
    </row>
    <row r="24611" spans="1:17" ht="15" customHeight="1" x14ac:dyDescent="0.2">
      <c r="A24611" s="82"/>
      <c r="F24611" s="4"/>
      <c r="H24611" s="78"/>
      <c r="J24611" s="75"/>
      <c r="K24611" s="71"/>
      <c r="L24611" s="75"/>
      <c r="M24611" s="71"/>
      <c r="O24611" s="71"/>
      <c r="Q24611" s="71"/>
    </row>
    <row r="24612" spans="1:17" ht="15" customHeight="1" x14ac:dyDescent="0.2">
      <c r="A24612" s="82"/>
      <c r="F24612" s="4"/>
      <c r="H24612" s="78"/>
      <c r="J24612" s="75"/>
      <c r="K24612" s="71"/>
      <c r="L24612" s="75"/>
      <c r="M24612" s="71"/>
      <c r="O24612" s="71"/>
      <c r="Q24612" s="71"/>
    </row>
    <row r="24613" spans="1:17" ht="15" customHeight="1" x14ac:dyDescent="0.2">
      <c r="A24613" s="82"/>
      <c r="F24613" s="4"/>
      <c r="H24613" s="78"/>
      <c r="J24613" s="75"/>
      <c r="K24613" s="71"/>
      <c r="L24613" s="75"/>
      <c r="M24613" s="71"/>
      <c r="O24613" s="71"/>
      <c r="Q24613" s="71"/>
    </row>
    <row r="24614" spans="1:17" ht="15" customHeight="1" x14ac:dyDescent="0.2">
      <c r="A24614" s="82"/>
      <c r="F24614" s="4"/>
      <c r="H24614" s="78"/>
      <c r="J24614" s="75"/>
      <c r="K24614" s="71"/>
      <c r="L24614" s="75"/>
      <c r="M24614" s="71"/>
      <c r="O24614" s="71"/>
      <c r="Q24614" s="71"/>
    </row>
    <row r="24615" spans="1:17" ht="15" customHeight="1" x14ac:dyDescent="0.2">
      <c r="A24615" s="82"/>
      <c r="F24615" s="4"/>
      <c r="H24615" s="78"/>
      <c r="J24615" s="75"/>
      <c r="K24615" s="71"/>
      <c r="L24615" s="75"/>
      <c r="M24615" s="71"/>
      <c r="O24615" s="71"/>
      <c r="Q24615" s="71"/>
    </row>
    <row r="24616" spans="1:17" ht="15" customHeight="1" x14ac:dyDescent="0.2">
      <c r="A24616" s="82"/>
      <c r="F24616" s="4"/>
      <c r="H24616" s="78"/>
      <c r="J24616" s="75"/>
      <c r="K24616" s="71"/>
      <c r="L24616" s="75"/>
      <c r="M24616" s="71"/>
      <c r="O24616" s="71"/>
      <c r="Q24616" s="71"/>
    </row>
    <row r="24617" spans="1:17" ht="15" customHeight="1" x14ac:dyDescent="0.2">
      <c r="A24617" s="82"/>
      <c r="F24617" s="4"/>
      <c r="H24617" s="78"/>
      <c r="J24617" s="75"/>
      <c r="K24617" s="71"/>
      <c r="L24617" s="75"/>
      <c r="M24617" s="71"/>
      <c r="O24617" s="71"/>
      <c r="Q24617" s="71"/>
    </row>
    <row r="24618" spans="1:17" ht="15" customHeight="1" x14ac:dyDescent="0.2">
      <c r="A24618" s="82"/>
      <c r="F24618" s="4"/>
      <c r="H24618" s="78"/>
      <c r="J24618" s="75"/>
      <c r="K24618" s="71"/>
      <c r="L24618" s="75"/>
      <c r="M24618" s="71"/>
      <c r="O24618" s="71"/>
      <c r="Q24618" s="71"/>
    </row>
    <row r="24619" spans="1:17" ht="15" customHeight="1" x14ac:dyDescent="0.2">
      <c r="A24619" s="82"/>
      <c r="F24619" s="4"/>
      <c r="H24619" s="78"/>
      <c r="J24619" s="75"/>
      <c r="K24619" s="71"/>
      <c r="L24619" s="75"/>
      <c r="M24619" s="71"/>
      <c r="O24619" s="71"/>
      <c r="Q24619" s="71"/>
    </row>
    <row r="24620" spans="1:17" ht="15" customHeight="1" x14ac:dyDescent="0.2">
      <c r="A24620" s="82"/>
      <c r="F24620" s="4"/>
      <c r="H24620" s="78"/>
      <c r="J24620" s="75"/>
      <c r="K24620" s="71"/>
      <c r="L24620" s="75"/>
      <c r="M24620" s="71"/>
      <c r="O24620" s="71"/>
      <c r="Q24620" s="71"/>
    </row>
    <row r="24621" spans="1:17" ht="15" customHeight="1" x14ac:dyDescent="0.2">
      <c r="A24621" s="82"/>
      <c r="F24621" s="4"/>
      <c r="H24621" s="78"/>
      <c r="J24621" s="75"/>
      <c r="K24621" s="71"/>
      <c r="L24621" s="75"/>
      <c r="M24621" s="71"/>
      <c r="O24621" s="71"/>
      <c r="Q24621" s="71"/>
    </row>
    <row r="24622" spans="1:17" ht="15" customHeight="1" x14ac:dyDescent="0.2">
      <c r="A24622" s="82"/>
      <c r="F24622" s="4"/>
      <c r="H24622" s="78"/>
      <c r="J24622" s="75"/>
      <c r="K24622" s="71"/>
      <c r="L24622" s="75"/>
      <c r="M24622" s="71"/>
      <c r="O24622" s="71"/>
      <c r="Q24622" s="71"/>
    </row>
    <row r="24623" spans="1:17" ht="15" customHeight="1" x14ac:dyDescent="0.2">
      <c r="A24623" s="82"/>
      <c r="F24623" s="4"/>
      <c r="H24623" s="78"/>
      <c r="J24623" s="75"/>
      <c r="K24623" s="71"/>
      <c r="L24623" s="75"/>
      <c r="M24623" s="71"/>
      <c r="O24623" s="71"/>
      <c r="Q24623" s="71"/>
    </row>
    <row r="24624" spans="1:17" ht="15" customHeight="1" x14ac:dyDescent="0.2">
      <c r="A24624" s="82"/>
      <c r="F24624" s="4"/>
      <c r="H24624" s="78"/>
      <c r="J24624" s="75"/>
      <c r="K24624" s="71"/>
      <c r="L24624" s="75"/>
      <c r="M24624" s="71"/>
      <c r="O24624" s="71"/>
      <c r="Q24624" s="71"/>
    </row>
    <row r="24625" spans="1:17" ht="15" customHeight="1" x14ac:dyDescent="0.2">
      <c r="A24625" s="82"/>
      <c r="F24625" s="4"/>
      <c r="H24625" s="78"/>
      <c r="J24625" s="75"/>
      <c r="K24625" s="71"/>
      <c r="L24625" s="75"/>
      <c r="M24625" s="71"/>
      <c r="O24625" s="71"/>
      <c r="Q24625" s="71"/>
    </row>
    <row r="24626" spans="1:17" ht="15" customHeight="1" x14ac:dyDescent="0.2">
      <c r="A24626" s="82"/>
      <c r="F24626" s="4"/>
      <c r="H24626" s="78"/>
      <c r="J24626" s="75"/>
      <c r="K24626" s="71"/>
      <c r="L24626" s="75"/>
      <c r="M24626" s="71"/>
      <c r="O24626" s="71"/>
      <c r="Q24626" s="71"/>
    </row>
    <row r="24627" spans="1:17" ht="15" customHeight="1" x14ac:dyDescent="0.2">
      <c r="A24627" s="82"/>
      <c r="F24627" s="4"/>
      <c r="H24627" s="78"/>
      <c r="J24627" s="75"/>
      <c r="K24627" s="71"/>
      <c r="L24627" s="75"/>
      <c r="M24627" s="71"/>
      <c r="O24627" s="71"/>
      <c r="Q24627" s="71"/>
    </row>
    <row r="24628" spans="1:17" ht="15" customHeight="1" x14ac:dyDescent="0.2">
      <c r="A24628" s="82"/>
      <c r="F24628" s="4"/>
      <c r="H24628" s="78"/>
      <c r="J24628" s="75"/>
      <c r="K24628" s="71"/>
      <c r="L24628" s="75"/>
      <c r="M24628" s="71"/>
      <c r="O24628" s="71"/>
      <c r="Q24628" s="71"/>
    </row>
    <row r="24629" spans="1:17" ht="15" customHeight="1" x14ac:dyDescent="0.2">
      <c r="A24629" s="82"/>
      <c r="F24629" s="4"/>
      <c r="H24629" s="78"/>
      <c r="J24629" s="75"/>
      <c r="K24629" s="71"/>
      <c r="L24629" s="75"/>
      <c r="M24629" s="71"/>
      <c r="O24629" s="71"/>
      <c r="Q24629" s="71"/>
    </row>
    <row r="24630" spans="1:17" ht="15" customHeight="1" x14ac:dyDescent="0.2">
      <c r="A24630" s="82"/>
      <c r="F24630" s="4"/>
      <c r="H24630" s="78"/>
      <c r="J24630" s="75"/>
      <c r="K24630" s="71"/>
      <c r="L24630" s="75"/>
      <c r="M24630" s="71"/>
      <c r="O24630" s="71"/>
      <c r="Q24630" s="71"/>
    </row>
    <row r="24631" spans="1:17" ht="15" customHeight="1" x14ac:dyDescent="0.2">
      <c r="A24631" s="82"/>
      <c r="F24631" s="4"/>
      <c r="H24631" s="78"/>
      <c r="J24631" s="75"/>
      <c r="K24631" s="71"/>
      <c r="L24631" s="75"/>
      <c r="M24631" s="71"/>
      <c r="O24631" s="71"/>
      <c r="Q24631" s="71"/>
    </row>
    <row r="24632" spans="1:17" ht="15" customHeight="1" x14ac:dyDescent="0.2">
      <c r="A24632" s="82"/>
      <c r="F24632" s="4"/>
      <c r="H24632" s="78"/>
      <c r="J24632" s="75"/>
      <c r="K24632" s="71"/>
      <c r="L24632" s="75"/>
      <c r="M24632" s="71"/>
      <c r="O24632" s="71"/>
      <c r="Q24632" s="71"/>
    </row>
    <row r="24633" spans="1:17" ht="15" customHeight="1" x14ac:dyDescent="0.2">
      <c r="A24633" s="82"/>
      <c r="F24633" s="4"/>
      <c r="H24633" s="78"/>
      <c r="J24633" s="75"/>
      <c r="K24633" s="71"/>
      <c r="L24633" s="75"/>
      <c r="M24633" s="71"/>
      <c r="O24633" s="71"/>
      <c r="Q24633" s="71"/>
    </row>
    <row r="24634" spans="1:17" ht="15" customHeight="1" x14ac:dyDescent="0.2">
      <c r="A24634" s="82"/>
      <c r="F24634" s="4"/>
      <c r="H24634" s="78"/>
      <c r="J24634" s="75"/>
      <c r="K24634" s="71"/>
      <c r="L24634" s="75"/>
      <c r="M24634" s="71"/>
      <c r="O24634" s="71"/>
      <c r="Q24634" s="71"/>
    </row>
    <row r="24635" spans="1:17" ht="15" customHeight="1" x14ac:dyDescent="0.2">
      <c r="A24635" s="82"/>
      <c r="F24635" s="4"/>
      <c r="H24635" s="78"/>
      <c r="J24635" s="75"/>
      <c r="K24635" s="71"/>
      <c r="L24635" s="75"/>
      <c r="M24635" s="71"/>
      <c r="O24635" s="71"/>
      <c r="Q24635" s="71"/>
    </row>
    <row r="24636" spans="1:17" ht="15" customHeight="1" x14ac:dyDescent="0.2">
      <c r="A24636" s="82"/>
      <c r="F24636" s="4"/>
      <c r="H24636" s="78"/>
      <c r="J24636" s="75"/>
      <c r="K24636" s="71"/>
      <c r="L24636" s="75"/>
      <c r="M24636" s="71"/>
      <c r="O24636" s="71"/>
      <c r="Q24636" s="71"/>
    </row>
    <row r="24637" spans="1:17" ht="15" customHeight="1" x14ac:dyDescent="0.2">
      <c r="A24637" s="82"/>
      <c r="F24637" s="4"/>
      <c r="H24637" s="78"/>
      <c r="J24637" s="75"/>
      <c r="K24637" s="71"/>
      <c r="L24637" s="75"/>
      <c r="M24637" s="71"/>
      <c r="O24637" s="71"/>
      <c r="Q24637" s="71"/>
    </row>
    <row r="24638" spans="1:17" ht="15" customHeight="1" x14ac:dyDescent="0.2">
      <c r="A24638" s="82"/>
      <c r="F24638" s="4"/>
      <c r="H24638" s="78"/>
      <c r="J24638" s="75"/>
      <c r="K24638" s="71"/>
      <c r="L24638" s="75"/>
      <c r="M24638" s="71"/>
      <c r="O24638" s="71"/>
      <c r="Q24638" s="71"/>
    </row>
    <row r="24639" spans="1:17" ht="15" customHeight="1" x14ac:dyDescent="0.2">
      <c r="A24639" s="82"/>
      <c r="F24639" s="4"/>
      <c r="H24639" s="78"/>
      <c r="J24639" s="75"/>
      <c r="K24639" s="71"/>
      <c r="L24639" s="75"/>
      <c r="M24639" s="71"/>
      <c r="O24639" s="71"/>
      <c r="Q24639" s="71"/>
    </row>
    <row r="24640" spans="1:17" ht="15" customHeight="1" x14ac:dyDescent="0.2">
      <c r="A24640" s="82"/>
      <c r="F24640" s="4"/>
      <c r="H24640" s="78"/>
      <c r="J24640" s="75"/>
      <c r="K24640" s="71"/>
      <c r="L24640" s="75"/>
      <c r="M24640" s="71"/>
      <c r="O24640" s="71"/>
      <c r="Q24640" s="71"/>
    </row>
    <row r="24641" spans="1:17" ht="15" customHeight="1" x14ac:dyDescent="0.2">
      <c r="A24641" s="82"/>
      <c r="F24641" s="4"/>
      <c r="H24641" s="78"/>
      <c r="J24641" s="75"/>
      <c r="K24641" s="71"/>
      <c r="L24641" s="75"/>
      <c r="M24641" s="71"/>
      <c r="O24641" s="71"/>
      <c r="Q24641" s="71"/>
    </row>
    <row r="24642" spans="1:17" ht="15" customHeight="1" x14ac:dyDescent="0.2">
      <c r="A24642" s="82"/>
      <c r="F24642" s="4"/>
      <c r="H24642" s="78"/>
      <c r="J24642" s="75"/>
      <c r="K24642" s="71"/>
      <c r="L24642" s="75"/>
      <c r="M24642" s="71"/>
      <c r="O24642" s="71"/>
      <c r="Q24642" s="71"/>
    </row>
    <row r="24643" spans="1:17" ht="15" customHeight="1" x14ac:dyDescent="0.2">
      <c r="A24643" s="82"/>
      <c r="F24643" s="4"/>
      <c r="H24643" s="78"/>
      <c r="J24643" s="75"/>
      <c r="K24643" s="71"/>
      <c r="L24643" s="75"/>
      <c r="M24643" s="71"/>
      <c r="O24643" s="71"/>
      <c r="Q24643" s="71"/>
    </row>
    <row r="24644" spans="1:17" ht="15" customHeight="1" x14ac:dyDescent="0.2">
      <c r="A24644" s="82"/>
      <c r="F24644" s="4"/>
      <c r="H24644" s="78"/>
      <c r="J24644" s="75"/>
      <c r="K24644" s="71"/>
      <c r="L24644" s="75"/>
      <c r="M24644" s="71"/>
      <c r="O24644" s="71"/>
      <c r="Q24644" s="71"/>
    </row>
    <row r="24645" spans="1:17" ht="15" customHeight="1" x14ac:dyDescent="0.2">
      <c r="A24645" s="82"/>
      <c r="F24645" s="4"/>
      <c r="H24645" s="78"/>
      <c r="J24645" s="75"/>
      <c r="K24645" s="71"/>
      <c r="L24645" s="75"/>
      <c r="M24645" s="71"/>
      <c r="O24645" s="71"/>
      <c r="Q24645" s="71"/>
    </row>
    <row r="24646" spans="1:17" ht="15" customHeight="1" x14ac:dyDescent="0.2">
      <c r="A24646" s="82"/>
      <c r="F24646" s="4"/>
      <c r="H24646" s="78"/>
      <c r="J24646" s="75"/>
      <c r="K24646" s="71"/>
      <c r="L24646" s="75"/>
      <c r="M24646" s="71"/>
      <c r="O24646" s="71"/>
      <c r="Q24646" s="71"/>
    </row>
    <row r="24647" spans="1:17" ht="15" customHeight="1" x14ac:dyDescent="0.2">
      <c r="A24647" s="82"/>
      <c r="F24647" s="4"/>
      <c r="H24647" s="78"/>
      <c r="J24647" s="75"/>
      <c r="K24647" s="71"/>
      <c r="L24647" s="75"/>
      <c r="M24647" s="71"/>
      <c r="O24647" s="71"/>
      <c r="Q24647" s="71"/>
    </row>
    <row r="24648" spans="1:17" ht="15" customHeight="1" x14ac:dyDescent="0.2">
      <c r="A24648" s="82"/>
      <c r="F24648" s="4"/>
      <c r="H24648" s="78"/>
      <c r="J24648" s="75"/>
      <c r="K24648" s="71"/>
      <c r="L24648" s="75"/>
      <c r="M24648" s="71"/>
      <c r="O24648" s="71"/>
      <c r="Q24648" s="71"/>
    </row>
    <row r="24649" spans="1:17" ht="15" customHeight="1" x14ac:dyDescent="0.2">
      <c r="A24649" s="82"/>
      <c r="F24649" s="4"/>
      <c r="H24649" s="78"/>
      <c r="J24649" s="75"/>
      <c r="K24649" s="71"/>
      <c r="L24649" s="75"/>
      <c r="M24649" s="71"/>
      <c r="O24649" s="71"/>
      <c r="Q24649" s="71"/>
    </row>
    <row r="24650" spans="1:17" ht="15" customHeight="1" x14ac:dyDescent="0.2">
      <c r="A24650" s="82"/>
      <c r="F24650" s="4"/>
      <c r="H24650" s="78"/>
      <c r="J24650" s="75"/>
      <c r="K24650" s="71"/>
      <c r="L24650" s="75"/>
      <c r="M24650" s="71"/>
      <c r="O24650" s="71"/>
      <c r="Q24650" s="71"/>
    </row>
    <row r="24651" spans="1:17" ht="15" customHeight="1" x14ac:dyDescent="0.2">
      <c r="A24651" s="82"/>
      <c r="F24651" s="4"/>
      <c r="H24651" s="78"/>
      <c r="J24651" s="75"/>
      <c r="K24651" s="71"/>
      <c r="L24651" s="75"/>
      <c r="M24651" s="71"/>
      <c r="O24651" s="71"/>
      <c r="Q24651" s="71"/>
    </row>
    <row r="24652" spans="1:17" ht="15" customHeight="1" x14ac:dyDescent="0.2">
      <c r="A24652" s="82"/>
      <c r="F24652" s="4"/>
      <c r="H24652" s="78"/>
      <c r="J24652" s="75"/>
      <c r="K24652" s="71"/>
      <c r="L24652" s="75"/>
      <c r="M24652" s="71"/>
      <c r="O24652" s="71"/>
      <c r="Q24652" s="71"/>
    </row>
    <row r="24653" spans="1:17" ht="15" customHeight="1" x14ac:dyDescent="0.2">
      <c r="A24653" s="82"/>
      <c r="F24653" s="4"/>
      <c r="H24653" s="78"/>
      <c r="J24653" s="75"/>
      <c r="K24653" s="71"/>
      <c r="L24653" s="75"/>
      <c r="M24653" s="71"/>
      <c r="O24653" s="71"/>
      <c r="Q24653" s="71"/>
    </row>
    <row r="24654" spans="1:17" ht="15" customHeight="1" x14ac:dyDescent="0.2">
      <c r="A24654" s="82"/>
      <c r="F24654" s="4"/>
      <c r="H24654" s="78"/>
      <c r="J24654" s="75"/>
      <c r="K24654" s="71"/>
      <c r="L24654" s="75"/>
      <c r="M24654" s="71"/>
      <c r="O24654" s="71"/>
      <c r="Q24654" s="71"/>
    </row>
    <row r="24655" spans="1:17" ht="15" customHeight="1" x14ac:dyDescent="0.2">
      <c r="A24655" s="82"/>
      <c r="F24655" s="4"/>
      <c r="H24655" s="78"/>
      <c r="J24655" s="75"/>
      <c r="K24655" s="71"/>
      <c r="L24655" s="75"/>
      <c r="M24655" s="71"/>
      <c r="O24655" s="71"/>
      <c r="Q24655" s="71"/>
    </row>
    <row r="24656" spans="1:17" ht="15" customHeight="1" x14ac:dyDescent="0.2">
      <c r="A24656" s="82"/>
      <c r="F24656" s="4"/>
      <c r="H24656" s="78"/>
      <c r="J24656" s="75"/>
      <c r="K24656" s="71"/>
      <c r="L24656" s="75"/>
      <c r="M24656" s="71"/>
      <c r="O24656" s="71"/>
      <c r="Q24656" s="71"/>
    </row>
    <row r="24657" spans="1:17" ht="15" customHeight="1" x14ac:dyDescent="0.2">
      <c r="A24657" s="82"/>
      <c r="F24657" s="4"/>
      <c r="H24657" s="78"/>
      <c r="J24657" s="75"/>
      <c r="K24657" s="71"/>
      <c r="L24657" s="75"/>
      <c r="M24657" s="71"/>
      <c r="O24657" s="71"/>
      <c r="Q24657" s="71"/>
    </row>
    <row r="24658" spans="1:17" ht="15" customHeight="1" x14ac:dyDescent="0.2">
      <c r="A24658" s="82"/>
      <c r="F24658" s="4"/>
      <c r="H24658" s="78"/>
      <c r="J24658" s="75"/>
      <c r="K24658" s="71"/>
      <c r="L24658" s="75"/>
      <c r="M24658" s="71"/>
      <c r="O24658" s="71"/>
      <c r="Q24658" s="71"/>
    </row>
    <row r="24659" spans="1:17" ht="15" customHeight="1" x14ac:dyDescent="0.2">
      <c r="A24659" s="82"/>
      <c r="F24659" s="4"/>
      <c r="H24659" s="78"/>
      <c r="J24659" s="75"/>
      <c r="K24659" s="71"/>
      <c r="L24659" s="75"/>
      <c r="M24659" s="71"/>
      <c r="O24659" s="71"/>
      <c r="Q24659" s="71"/>
    </row>
    <row r="24660" spans="1:17" ht="15" customHeight="1" x14ac:dyDescent="0.2">
      <c r="A24660" s="82"/>
      <c r="F24660" s="4"/>
      <c r="H24660" s="78"/>
      <c r="J24660" s="75"/>
      <c r="K24660" s="71"/>
      <c r="L24660" s="75"/>
      <c r="M24660" s="71"/>
      <c r="O24660" s="71"/>
      <c r="Q24660" s="71"/>
    </row>
    <row r="24661" spans="1:17" ht="15" customHeight="1" x14ac:dyDescent="0.2">
      <c r="A24661" s="82"/>
      <c r="F24661" s="4"/>
      <c r="H24661" s="78"/>
      <c r="J24661" s="75"/>
      <c r="K24661" s="71"/>
      <c r="L24661" s="75"/>
      <c r="M24661" s="71"/>
      <c r="O24661" s="71"/>
      <c r="Q24661" s="71"/>
    </row>
    <row r="24662" spans="1:17" ht="15" customHeight="1" x14ac:dyDescent="0.2">
      <c r="A24662" s="82"/>
      <c r="F24662" s="4"/>
      <c r="H24662" s="78"/>
      <c r="J24662" s="75"/>
      <c r="K24662" s="71"/>
      <c r="L24662" s="75"/>
      <c r="M24662" s="71"/>
      <c r="O24662" s="71"/>
      <c r="Q24662" s="71"/>
    </row>
    <row r="24663" spans="1:17" ht="15" customHeight="1" x14ac:dyDescent="0.2">
      <c r="A24663" s="82"/>
      <c r="F24663" s="4"/>
      <c r="H24663" s="78"/>
      <c r="J24663" s="75"/>
      <c r="K24663" s="71"/>
      <c r="L24663" s="75"/>
      <c r="M24663" s="71"/>
      <c r="O24663" s="71"/>
      <c r="Q24663" s="71"/>
    </row>
    <row r="24664" spans="1:17" ht="15" customHeight="1" x14ac:dyDescent="0.2">
      <c r="A24664" s="82"/>
      <c r="F24664" s="4"/>
      <c r="H24664" s="78"/>
      <c r="J24664" s="75"/>
      <c r="K24664" s="71"/>
      <c r="L24664" s="75"/>
      <c r="M24664" s="71"/>
      <c r="O24664" s="71"/>
      <c r="Q24664" s="71"/>
    </row>
    <row r="24665" spans="1:17" ht="15" customHeight="1" x14ac:dyDescent="0.2">
      <c r="A24665" s="82"/>
      <c r="F24665" s="4"/>
      <c r="H24665" s="78"/>
      <c r="J24665" s="75"/>
      <c r="K24665" s="71"/>
      <c r="L24665" s="75"/>
      <c r="M24665" s="71"/>
      <c r="O24665" s="71"/>
      <c r="Q24665" s="71"/>
    </row>
    <row r="24666" spans="1:17" ht="15" customHeight="1" x14ac:dyDescent="0.2">
      <c r="A24666" s="82"/>
      <c r="F24666" s="4"/>
      <c r="H24666" s="78"/>
      <c r="J24666" s="75"/>
      <c r="K24666" s="71"/>
      <c r="L24666" s="75"/>
      <c r="M24666" s="71"/>
      <c r="O24666" s="71"/>
      <c r="Q24666" s="71"/>
    </row>
    <row r="24667" spans="1:17" ht="15" customHeight="1" x14ac:dyDescent="0.2">
      <c r="A24667" s="82"/>
      <c r="F24667" s="4"/>
      <c r="H24667" s="78"/>
      <c r="J24667" s="75"/>
      <c r="K24667" s="71"/>
      <c r="L24667" s="75"/>
      <c r="M24667" s="71"/>
      <c r="O24667" s="71"/>
      <c r="Q24667" s="71"/>
    </row>
    <row r="24668" spans="1:17" ht="15" customHeight="1" x14ac:dyDescent="0.2">
      <c r="A24668" s="82"/>
      <c r="F24668" s="4"/>
      <c r="H24668" s="78"/>
      <c r="J24668" s="75"/>
      <c r="K24668" s="71"/>
      <c r="L24668" s="75"/>
      <c r="M24668" s="71"/>
      <c r="O24668" s="71"/>
      <c r="Q24668" s="71"/>
    </row>
    <row r="24669" spans="1:17" ht="15" customHeight="1" x14ac:dyDescent="0.2">
      <c r="A24669" s="82"/>
      <c r="F24669" s="4"/>
      <c r="H24669" s="78"/>
      <c r="J24669" s="75"/>
      <c r="K24669" s="71"/>
      <c r="L24669" s="75"/>
      <c r="M24669" s="71"/>
      <c r="O24669" s="71"/>
      <c r="Q24669" s="71"/>
    </row>
    <row r="24670" spans="1:17" ht="15" customHeight="1" x14ac:dyDescent="0.2">
      <c r="A24670" s="82"/>
      <c r="F24670" s="4"/>
      <c r="H24670" s="79"/>
      <c r="J24670" s="75"/>
      <c r="K24670" s="71"/>
      <c r="L24670" s="75"/>
      <c r="M24670" s="71"/>
      <c r="O24670" s="71"/>
      <c r="Q24670" s="71"/>
    </row>
    <row r="24671" spans="1:17" ht="15" customHeight="1" x14ac:dyDescent="0.2">
      <c r="A24671" s="82"/>
      <c r="F24671" s="4"/>
      <c r="H24671" s="79"/>
      <c r="J24671" s="75"/>
      <c r="K24671" s="71"/>
      <c r="L24671" s="75"/>
      <c r="M24671" s="71"/>
      <c r="O24671" s="71"/>
      <c r="Q24671" s="71"/>
    </row>
    <row r="24672" spans="1:17" ht="15" customHeight="1" x14ac:dyDescent="0.2">
      <c r="A24672" s="82"/>
      <c r="F24672" s="4"/>
      <c r="H24672" s="78"/>
      <c r="J24672" s="75"/>
      <c r="K24672" s="71"/>
      <c r="L24672" s="75"/>
      <c r="M24672" s="71"/>
      <c r="O24672" s="71"/>
      <c r="Q24672" s="71"/>
    </row>
    <row r="24673" spans="1:17" ht="15" customHeight="1" x14ac:dyDescent="0.2">
      <c r="A24673" s="82"/>
      <c r="F24673" s="4"/>
      <c r="H24673" s="78"/>
      <c r="J24673" s="75"/>
      <c r="K24673" s="71"/>
      <c r="L24673" s="75"/>
      <c r="M24673" s="71"/>
      <c r="O24673" s="71"/>
      <c r="Q24673" s="71"/>
    </row>
    <row r="24674" spans="1:17" ht="15" customHeight="1" x14ac:dyDescent="0.2">
      <c r="A24674" s="82"/>
      <c r="F24674" s="4"/>
      <c r="H24674" s="78"/>
      <c r="J24674" s="75"/>
      <c r="K24674" s="71"/>
      <c r="L24674" s="75"/>
      <c r="M24674" s="71"/>
      <c r="O24674" s="71"/>
      <c r="Q24674" s="71"/>
    </row>
    <row r="24675" spans="1:17" ht="15" customHeight="1" x14ac:dyDescent="0.2">
      <c r="A24675" s="82"/>
      <c r="F24675" s="4"/>
      <c r="H24675" s="78"/>
      <c r="J24675" s="75"/>
      <c r="K24675" s="71"/>
      <c r="L24675" s="75"/>
      <c r="M24675" s="71"/>
      <c r="O24675" s="71"/>
      <c r="Q24675" s="71"/>
    </row>
    <row r="24676" spans="1:17" ht="15" customHeight="1" x14ac:dyDescent="0.2">
      <c r="A24676" s="82"/>
      <c r="F24676" s="4"/>
      <c r="H24676" s="78"/>
      <c r="J24676" s="75"/>
      <c r="K24676" s="71"/>
      <c r="L24676" s="75"/>
      <c r="M24676" s="71"/>
      <c r="O24676" s="71"/>
      <c r="Q24676" s="71"/>
    </row>
    <row r="24677" spans="1:17" ht="15" customHeight="1" x14ac:dyDescent="0.2">
      <c r="A24677" s="82"/>
      <c r="F24677" s="4"/>
      <c r="H24677" s="78"/>
      <c r="J24677" s="75"/>
      <c r="K24677" s="71"/>
      <c r="L24677" s="75"/>
      <c r="M24677" s="71"/>
      <c r="O24677" s="71"/>
      <c r="Q24677" s="71"/>
    </row>
    <row r="24678" spans="1:17" ht="15" customHeight="1" x14ac:dyDescent="0.2">
      <c r="A24678" s="82"/>
      <c r="F24678" s="4"/>
      <c r="H24678" s="78"/>
      <c r="J24678" s="75"/>
      <c r="K24678" s="71"/>
      <c r="L24678" s="75"/>
      <c r="M24678" s="71"/>
      <c r="O24678" s="71"/>
      <c r="Q24678" s="71"/>
    </row>
    <row r="24679" spans="1:17" ht="15" customHeight="1" x14ac:dyDescent="0.2">
      <c r="A24679" s="82"/>
      <c r="F24679" s="4"/>
      <c r="H24679" s="78"/>
      <c r="J24679" s="75"/>
      <c r="K24679" s="71"/>
      <c r="L24679" s="75"/>
      <c r="M24679" s="71"/>
      <c r="O24679" s="71"/>
      <c r="Q24679" s="71"/>
    </row>
    <row r="24680" spans="1:17" ht="15" customHeight="1" x14ac:dyDescent="0.2">
      <c r="A24680" s="82"/>
      <c r="F24680" s="4"/>
      <c r="H24680" s="78"/>
      <c r="J24680" s="75"/>
      <c r="K24680" s="71"/>
      <c r="L24680" s="75"/>
      <c r="M24680" s="71"/>
      <c r="O24680" s="71"/>
      <c r="Q24680" s="71"/>
    </row>
    <row r="24681" spans="1:17" ht="15" customHeight="1" x14ac:dyDescent="0.2">
      <c r="A24681" s="82"/>
      <c r="F24681" s="4"/>
      <c r="H24681" s="78"/>
      <c r="J24681" s="75"/>
      <c r="K24681" s="71"/>
      <c r="L24681" s="75"/>
      <c r="M24681" s="71"/>
      <c r="O24681" s="71"/>
      <c r="Q24681" s="71"/>
    </row>
    <row r="24682" spans="1:17" ht="15" customHeight="1" x14ac:dyDescent="0.2">
      <c r="A24682" s="82"/>
      <c r="F24682" s="4"/>
      <c r="H24682" s="78"/>
      <c r="J24682" s="75"/>
      <c r="K24682" s="71"/>
      <c r="L24682" s="75"/>
      <c r="M24682" s="71"/>
      <c r="O24682" s="71"/>
      <c r="Q24682" s="71"/>
    </row>
    <row r="24683" spans="1:17" ht="15" customHeight="1" x14ac:dyDescent="0.2">
      <c r="A24683" s="82"/>
      <c r="F24683" s="4"/>
      <c r="H24683" s="78"/>
      <c r="J24683" s="75"/>
      <c r="K24683" s="71"/>
      <c r="L24683" s="75"/>
      <c r="M24683" s="71"/>
      <c r="O24683" s="71"/>
      <c r="Q24683" s="71"/>
    </row>
    <row r="24684" spans="1:17" ht="15" customHeight="1" x14ac:dyDescent="0.2">
      <c r="A24684" s="82"/>
      <c r="F24684" s="4"/>
      <c r="H24684" s="78"/>
      <c r="J24684" s="75"/>
      <c r="K24684" s="71"/>
      <c r="L24684" s="75"/>
      <c r="M24684" s="71"/>
      <c r="O24684" s="71"/>
      <c r="Q24684" s="71"/>
    </row>
    <row r="24685" spans="1:17" ht="15" customHeight="1" x14ac:dyDescent="0.2">
      <c r="A24685" s="82"/>
      <c r="F24685" s="4"/>
      <c r="H24685" s="78"/>
      <c r="J24685" s="75"/>
      <c r="K24685" s="71"/>
      <c r="L24685" s="75"/>
      <c r="M24685" s="71"/>
      <c r="O24685" s="71"/>
      <c r="Q24685" s="71"/>
    </row>
    <row r="24686" spans="1:17" ht="15" customHeight="1" x14ac:dyDescent="0.2">
      <c r="A24686" s="82"/>
      <c r="F24686" s="4"/>
      <c r="H24686" s="78"/>
      <c r="J24686" s="75"/>
      <c r="K24686" s="71"/>
      <c r="L24686" s="75"/>
      <c r="M24686" s="71"/>
      <c r="O24686" s="71"/>
      <c r="Q24686" s="71"/>
    </row>
    <row r="24687" spans="1:17" ht="15" customHeight="1" x14ac:dyDescent="0.2">
      <c r="A24687" s="82"/>
      <c r="F24687" s="4"/>
      <c r="H24687" s="78"/>
      <c r="J24687" s="75"/>
      <c r="K24687" s="71"/>
      <c r="L24687" s="75"/>
      <c r="M24687" s="71"/>
      <c r="O24687" s="71"/>
      <c r="Q24687" s="71"/>
    </row>
    <row r="24688" spans="1:17" ht="15" customHeight="1" x14ac:dyDescent="0.2">
      <c r="A24688" s="82"/>
      <c r="F24688" s="4"/>
      <c r="H24688" s="78"/>
      <c r="J24688" s="75"/>
      <c r="K24688" s="71"/>
      <c r="L24688" s="75"/>
      <c r="M24688" s="71"/>
      <c r="O24688" s="71"/>
      <c r="Q24688" s="71"/>
    </row>
    <row r="24689" spans="1:17" ht="15" customHeight="1" x14ac:dyDescent="0.2">
      <c r="A24689" s="82"/>
      <c r="F24689" s="4"/>
      <c r="H24689" s="78"/>
      <c r="J24689" s="75"/>
      <c r="K24689" s="71"/>
      <c r="L24689" s="75"/>
      <c r="M24689" s="71"/>
      <c r="O24689" s="71"/>
      <c r="Q24689" s="71"/>
    </row>
    <row r="24690" spans="1:17" ht="15" customHeight="1" x14ac:dyDescent="0.2">
      <c r="A24690" s="82"/>
      <c r="F24690" s="4"/>
      <c r="H24690" s="78"/>
      <c r="J24690" s="75"/>
      <c r="K24690" s="71"/>
      <c r="L24690" s="75"/>
      <c r="M24690" s="71"/>
      <c r="O24690" s="71"/>
      <c r="Q24690" s="71"/>
    </row>
    <row r="24691" spans="1:17" ht="15" customHeight="1" x14ac:dyDescent="0.2">
      <c r="A24691" s="82"/>
      <c r="F24691" s="4"/>
      <c r="H24691" s="78"/>
      <c r="J24691" s="75"/>
      <c r="K24691" s="71"/>
      <c r="L24691" s="75"/>
      <c r="M24691" s="71"/>
      <c r="O24691" s="71"/>
      <c r="Q24691" s="71"/>
    </row>
    <row r="24692" spans="1:17" ht="15" customHeight="1" x14ac:dyDescent="0.2">
      <c r="A24692" s="82"/>
      <c r="F24692" s="4"/>
      <c r="H24692" s="78"/>
      <c r="J24692" s="75"/>
      <c r="K24692" s="71"/>
      <c r="L24692" s="75"/>
      <c r="M24692" s="71"/>
      <c r="O24692" s="71"/>
      <c r="Q24692" s="71"/>
    </row>
    <row r="24693" spans="1:17" ht="15" customHeight="1" x14ac:dyDescent="0.2">
      <c r="A24693" s="82"/>
      <c r="F24693" s="4"/>
      <c r="H24693" s="78"/>
      <c r="J24693" s="75"/>
      <c r="K24693" s="71"/>
      <c r="L24693" s="75"/>
      <c r="M24693" s="71"/>
      <c r="O24693" s="71"/>
      <c r="Q24693" s="71"/>
    </row>
    <row r="24694" spans="1:17" ht="15" customHeight="1" x14ac:dyDescent="0.2">
      <c r="A24694" s="82"/>
      <c r="F24694" s="4"/>
      <c r="H24694" s="78"/>
      <c r="J24694" s="75"/>
      <c r="K24694" s="71"/>
      <c r="L24694" s="75"/>
      <c r="M24694" s="71"/>
      <c r="O24694" s="71"/>
      <c r="Q24694" s="71"/>
    </row>
    <row r="24695" spans="1:17" ht="15" customHeight="1" x14ac:dyDescent="0.2">
      <c r="A24695" s="82"/>
      <c r="F24695" s="4"/>
      <c r="H24695" s="78"/>
      <c r="J24695" s="75"/>
      <c r="K24695" s="71"/>
      <c r="L24695" s="75"/>
      <c r="M24695" s="71"/>
      <c r="O24695" s="71"/>
      <c r="Q24695" s="71"/>
    </row>
    <row r="24696" spans="1:17" ht="15" customHeight="1" x14ac:dyDescent="0.2">
      <c r="A24696" s="82"/>
      <c r="F24696" s="4"/>
      <c r="H24696" s="78"/>
      <c r="J24696" s="75"/>
      <c r="K24696" s="71"/>
      <c r="L24696" s="75"/>
      <c r="M24696" s="71"/>
      <c r="O24696" s="71"/>
      <c r="Q24696" s="71"/>
    </row>
    <row r="24697" spans="1:17" ht="15" customHeight="1" x14ac:dyDescent="0.2">
      <c r="A24697" s="82"/>
      <c r="F24697" s="4"/>
      <c r="H24697" s="78"/>
      <c r="J24697" s="75"/>
      <c r="K24697" s="71"/>
      <c r="L24697" s="75"/>
      <c r="M24697" s="71"/>
      <c r="O24697" s="71"/>
      <c r="Q24697" s="71"/>
    </row>
    <row r="24698" spans="1:17" ht="15" customHeight="1" x14ac:dyDescent="0.2">
      <c r="A24698" s="82"/>
      <c r="F24698" s="4"/>
      <c r="H24698" s="78"/>
      <c r="J24698" s="75"/>
      <c r="K24698" s="71"/>
      <c r="L24698" s="75"/>
      <c r="M24698" s="71"/>
      <c r="O24698" s="71"/>
      <c r="Q24698" s="71"/>
    </row>
    <row r="24699" spans="1:17" ht="15" customHeight="1" x14ac:dyDescent="0.2">
      <c r="A24699" s="82"/>
      <c r="F24699" s="4"/>
      <c r="H24699" s="78"/>
      <c r="J24699" s="75"/>
      <c r="K24699" s="71"/>
      <c r="L24699" s="75"/>
      <c r="M24699" s="71"/>
      <c r="O24699" s="71"/>
      <c r="Q24699" s="71"/>
    </row>
    <row r="24700" spans="1:17" ht="15" customHeight="1" x14ac:dyDescent="0.2">
      <c r="A24700" s="82"/>
      <c r="F24700" s="4"/>
      <c r="H24700" s="78"/>
      <c r="J24700" s="75"/>
      <c r="K24700" s="71"/>
      <c r="L24700" s="75"/>
      <c r="M24700" s="71"/>
      <c r="O24700" s="71"/>
      <c r="Q24700" s="71"/>
    </row>
    <row r="24701" spans="1:17" ht="15" customHeight="1" x14ac:dyDescent="0.2">
      <c r="A24701" s="82"/>
      <c r="F24701" s="4"/>
      <c r="H24701" s="78"/>
      <c r="J24701" s="75"/>
      <c r="K24701" s="71"/>
      <c r="L24701" s="75"/>
      <c r="M24701" s="71"/>
      <c r="O24701" s="71"/>
      <c r="Q24701" s="71"/>
    </row>
    <row r="24702" spans="1:17" ht="15" customHeight="1" x14ac:dyDescent="0.2">
      <c r="A24702" s="82"/>
      <c r="F24702" s="4"/>
      <c r="H24702" s="78"/>
      <c r="J24702" s="75"/>
      <c r="K24702" s="71"/>
      <c r="L24702" s="75"/>
      <c r="M24702" s="71"/>
      <c r="O24702" s="71"/>
      <c r="Q24702" s="71"/>
    </row>
    <row r="24703" spans="1:17" ht="15" customHeight="1" x14ac:dyDescent="0.2">
      <c r="A24703" s="82"/>
      <c r="F24703" s="4"/>
      <c r="H24703" s="78"/>
      <c r="J24703" s="75"/>
      <c r="K24703" s="71"/>
      <c r="L24703" s="75"/>
      <c r="M24703" s="71"/>
      <c r="O24703" s="71"/>
      <c r="Q24703" s="71"/>
    </row>
    <row r="24704" spans="1:17" ht="15" customHeight="1" x14ac:dyDescent="0.2">
      <c r="A24704" s="82"/>
      <c r="F24704" s="4"/>
      <c r="H24704" s="78"/>
      <c r="J24704" s="75"/>
      <c r="K24704" s="71"/>
      <c r="L24704" s="75"/>
      <c r="M24704" s="71"/>
      <c r="O24704" s="71"/>
      <c r="Q24704" s="71"/>
    </row>
    <row r="24705" spans="1:17" ht="15" customHeight="1" x14ac:dyDescent="0.2">
      <c r="A24705" s="82"/>
      <c r="F24705" s="4"/>
      <c r="H24705" s="78"/>
      <c r="J24705" s="75"/>
      <c r="K24705" s="71"/>
      <c r="L24705" s="75"/>
      <c r="M24705" s="71"/>
      <c r="O24705" s="71"/>
      <c r="Q24705" s="71"/>
    </row>
    <row r="24706" spans="1:17" ht="15" customHeight="1" x14ac:dyDescent="0.2">
      <c r="A24706" s="82"/>
      <c r="F24706" s="4"/>
      <c r="H24706" s="78"/>
      <c r="J24706" s="75"/>
      <c r="K24706" s="71"/>
      <c r="L24706" s="75"/>
      <c r="M24706" s="71"/>
      <c r="O24706" s="71"/>
      <c r="Q24706" s="71"/>
    </row>
    <row r="24707" spans="1:17" ht="15" customHeight="1" x14ac:dyDescent="0.2">
      <c r="A24707" s="82"/>
      <c r="F24707" s="4"/>
      <c r="H24707" s="78"/>
      <c r="J24707" s="75"/>
      <c r="K24707" s="71"/>
      <c r="L24707" s="75"/>
      <c r="M24707" s="71"/>
      <c r="O24707" s="71"/>
      <c r="Q24707" s="71"/>
    </row>
    <row r="24708" spans="1:17" ht="15" customHeight="1" x14ac:dyDescent="0.2">
      <c r="A24708" s="82"/>
      <c r="F24708" s="4"/>
      <c r="H24708" s="78"/>
      <c r="J24708" s="75"/>
      <c r="K24708" s="71"/>
      <c r="L24708" s="75"/>
      <c r="M24708" s="71"/>
      <c r="O24708" s="71"/>
      <c r="Q24708" s="71"/>
    </row>
    <row r="24709" spans="1:17" ht="15" customHeight="1" x14ac:dyDescent="0.2">
      <c r="A24709" s="82"/>
      <c r="F24709" s="4"/>
      <c r="H24709" s="78"/>
      <c r="J24709" s="75"/>
      <c r="K24709" s="71"/>
      <c r="L24709" s="75"/>
      <c r="M24709" s="71"/>
      <c r="O24709" s="71"/>
      <c r="Q24709" s="71"/>
    </row>
    <row r="24710" spans="1:17" ht="15" customHeight="1" x14ac:dyDescent="0.2">
      <c r="A24710" s="82"/>
      <c r="F24710" s="4"/>
      <c r="H24710" s="78"/>
      <c r="J24710" s="75"/>
      <c r="K24710" s="71"/>
      <c r="L24710" s="75"/>
      <c r="M24710" s="71"/>
      <c r="O24710" s="71"/>
      <c r="Q24710" s="71"/>
    </row>
    <row r="24711" spans="1:17" ht="15" customHeight="1" x14ac:dyDescent="0.2">
      <c r="A24711" s="82"/>
      <c r="F24711" s="4"/>
      <c r="H24711" s="78"/>
      <c r="J24711" s="75"/>
      <c r="K24711" s="71"/>
      <c r="L24711" s="75"/>
      <c r="M24711" s="71"/>
      <c r="O24711" s="71"/>
      <c r="Q24711" s="71"/>
    </row>
    <row r="24712" spans="1:17" ht="15" customHeight="1" x14ac:dyDescent="0.2">
      <c r="A24712" s="82"/>
      <c r="F24712" s="4"/>
      <c r="H24712" s="78"/>
      <c r="J24712" s="75"/>
      <c r="K24712" s="71"/>
      <c r="L24712" s="75"/>
      <c r="M24712" s="71"/>
      <c r="O24712" s="71"/>
      <c r="Q24712" s="71"/>
    </row>
    <row r="24713" spans="1:17" ht="15" customHeight="1" x14ac:dyDescent="0.2">
      <c r="A24713" s="82"/>
      <c r="F24713" s="4"/>
      <c r="H24713" s="78"/>
      <c r="J24713" s="75"/>
      <c r="K24713" s="71"/>
      <c r="L24713" s="75"/>
      <c r="M24713" s="71"/>
      <c r="O24713" s="71"/>
      <c r="Q24713" s="71"/>
    </row>
    <row r="24714" spans="1:17" ht="15" customHeight="1" x14ac:dyDescent="0.2">
      <c r="A24714" s="82"/>
      <c r="F24714" s="4"/>
      <c r="H24714" s="78"/>
      <c r="J24714" s="75"/>
      <c r="K24714" s="71"/>
      <c r="L24714" s="75"/>
      <c r="M24714" s="71"/>
      <c r="O24714" s="71"/>
      <c r="Q24714" s="71"/>
    </row>
    <row r="24715" spans="1:17" ht="15" customHeight="1" x14ac:dyDescent="0.2">
      <c r="A24715" s="82"/>
      <c r="F24715" s="4"/>
      <c r="H24715" s="78"/>
      <c r="J24715" s="75"/>
      <c r="K24715" s="71"/>
      <c r="L24715" s="75"/>
      <c r="M24715" s="71"/>
      <c r="O24715" s="71"/>
      <c r="Q24715" s="71"/>
    </row>
    <row r="24716" spans="1:17" ht="15" customHeight="1" x14ac:dyDescent="0.2">
      <c r="A24716" s="82"/>
      <c r="F24716" s="4"/>
      <c r="H24716" s="78"/>
      <c r="J24716" s="75"/>
      <c r="K24716" s="71"/>
      <c r="L24716" s="75"/>
      <c r="M24716" s="71"/>
      <c r="O24716" s="71"/>
      <c r="Q24716" s="71"/>
    </row>
    <row r="24717" spans="1:17" ht="15" customHeight="1" x14ac:dyDescent="0.2">
      <c r="A24717" s="82"/>
      <c r="F24717" s="4"/>
      <c r="H24717" s="78"/>
      <c r="J24717" s="75"/>
      <c r="K24717" s="71"/>
      <c r="L24717" s="75"/>
      <c r="M24717" s="71"/>
      <c r="O24717" s="71"/>
      <c r="Q24717" s="71"/>
    </row>
    <row r="24718" spans="1:17" ht="15" customHeight="1" x14ac:dyDescent="0.2">
      <c r="A24718" s="82"/>
      <c r="F24718" s="4"/>
      <c r="H24718" s="78"/>
      <c r="J24718" s="75"/>
      <c r="K24718" s="71"/>
      <c r="L24718" s="75"/>
      <c r="M24718" s="71"/>
      <c r="O24718" s="71"/>
      <c r="Q24718" s="71"/>
    </row>
    <row r="24719" spans="1:17" ht="15" customHeight="1" x14ac:dyDescent="0.2">
      <c r="A24719" s="82"/>
      <c r="F24719" s="4"/>
      <c r="H24719" s="78"/>
      <c r="J24719" s="75"/>
      <c r="K24719" s="71"/>
      <c r="L24719" s="75"/>
      <c r="M24719" s="71"/>
      <c r="O24719" s="71"/>
      <c r="Q24719" s="71"/>
    </row>
    <row r="24720" spans="1:17" ht="15" customHeight="1" x14ac:dyDescent="0.2">
      <c r="A24720" s="82"/>
      <c r="F24720" s="4"/>
      <c r="H24720" s="78"/>
      <c r="J24720" s="75"/>
      <c r="K24720" s="71"/>
      <c r="L24720" s="75"/>
      <c r="M24720" s="71"/>
      <c r="O24720" s="71"/>
      <c r="Q24720" s="71"/>
    </row>
    <row r="24721" spans="1:17" ht="15" customHeight="1" x14ac:dyDescent="0.2">
      <c r="A24721" s="82"/>
      <c r="F24721" s="4"/>
      <c r="H24721" s="78"/>
      <c r="J24721" s="75"/>
      <c r="K24721" s="71"/>
      <c r="L24721" s="75"/>
      <c r="M24721" s="71"/>
      <c r="O24721" s="71"/>
      <c r="Q24721" s="71"/>
    </row>
    <row r="24722" spans="1:17" ht="15" customHeight="1" x14ac:dyDescent="0.2">
      <c r="A24722" s="82"/>
      <c r="F24722" s="4"/>
      <c r="H24722" s="78"/>
      <c r="J24722" s="75"/>
      <c r="K24722" s="71"/>
      <c r="L24722" s="75"/>
      <c r="M24722" s="71"/>
      <c r="O24722" s="71"/>
      <c r="Q24722" s="71"/>
    </row>
    <row r="24723" spans="1:17" ht="15" customHeight="1" x14ac:dyDescent="0.2">
      <c r="A24723" s="82"/>
      <c r="F24723" s="4"/>
      <c r="H24723" s="78"/>
      <c r="J24723" s="75"/>
      <c r="K24723" s="71"/>
      <c r="L24723" s="75"/>
      <c r="M24723" s="71"/>
      <c r="O24723" s="71"/>
      <c r="Q24723" s="71"/>
    </row>
    <row r="24724" spans="1:17" ht="15" customHeight="1" x14ac:dyDescent="0.2">
      <c r="A24724" s="82"/>
      <c r="F24724" s="4"/>
      <c r="H24724" s="78"/>
      <c r="J24724" s="75"/>
      <c r="K24724" s="71"/>
      <c r="L24724" s="75"/>
      <c r="M24724" s="71"/>
      <c r="O24724" s="71"/>
      <c r="Q24724" s="71"/>
    </row>
    <row r="24725" spans="1:17" ht="15" customHeight="1" x14ac:dyDescent="0.2">
      <c r="A24725" s="82"/>
      <c r="F24725" s="4"/>
      <c r="H24725" s="78"/>
      <c r="J24725" s="75"/>
      <c r="K24725" s="71"/>
      <c r="L24725" s="75"/>
      <c r="M24725" s="71"/>
      <c r="O24725" s="71"/>
      <c r="Q24725" s="71"/>
    </row>
    <row r="24726" spans="1:17" ht="15" customHeight="1" x14ac:dyDescent="0.2">
      <c r="A24726" s="82"/>
      <c r="F24726" s="4"/>
      <c r="H24726" s="78"/>
      <c r="J24726" s="75"/>
      <c r="K24726" s="71"/>
      <c r="L24726" s="75"/>
      <c r="M24726" s="71"/>
      <c r="O24726" s="71"/>
      <c r="Q24726" s="71"/>
    </row>
    <row r="24727" spans="1:17" ht="15" customHeight="1" x14ac:dyDescent="0.2">
      <c r="A24727" s="82"/>
      <c r="F24727" s="4"/>
      <c r="H24727" s="78"/>
      <c r="J24727" s="75"/>
      <c r="K24727" s="71"/>
      <c r="L24727" s="75"/>
      <c r="M24727" s="71"/>
      <c r="O24727" s="71"/>
      <c r="Q24727" s="71"/>
    </row>
    <row r="24728" spans="1:17" ht="15" customHeight="1" x14ac:dyDescent="0.2">
      <c r="A24728" s="82"/>
      <c r="F24728" s="4"/>
      <c r="H24728" s="78"/>
      <c r="J24728" s="75"/>
      <c r="K24728" s="71"/>
      <c r="L24728" s="75"/>
      <c r="M24728" s="71"/>
      <c r="O24728" s="71"/>
      <c r="Q24728" s="71"/>
    </row>
    <row r="24729" spans="1:17" ht="15" customHeight="1" x14ac:dyDescent="0.2">
      <c r="A24729" s="82"/>
      <c r="F24729" s="4"/>
      <c r="H24729" s="78"/>
      <c r="J24729" s="75"/>
      <c r="K24729" s="71"/>
      <c r="L24729" s="75"/>
      <c r="M24729" s="71"/>
      <c r="O24729" s="71"/>
      <c r="Q24729" s="71"/>
    </row>
    <row r="24730" spans="1:17" ht="15" customHeight="1" x14ac:dyDescent="0.2">
      <c r="A24730" s="82"/>
      <c r="F24730" s="4"/>
      <c r="H24730" s="78"/>
      <c r="J24730" s="75"/>
      <c r="K24730" s="71"/>
      <c r="L24730" s="75"/>
      <c r="M24730" s="71"/>
      <c r="O24730" s="71"/>
      <c r="Q24730" s="71"/>
    </row>
    <row r="24731" spans="1:17" ht="15" customHeight="1" x14ac:dyDescent="0.2">
      <c r="A24731" s="82"/>
      <c r="F24731" s="4"/>
      <c r="H24731" s="78"/>
      <c r="J24731" s="75"/>
      <c r="K24731" s="71"/>
      <c r="L24731" s="75"/>
      <c r="M24731" s="71"/>
      <c r="O24731" s="71"/>
      <c r="Q24731" s="71"/>
    </row>
    <row r="24732" spans="1:17" ht="15" customHeight="1" x14ac:dyDescent="0.2">
      <c r="A24732" s="82"/>
      <c r="F24732" s="4"/>
      <c r="H24732" s="78"/>
      <c r="J24732" s="75"/>
      <c r="K24732" s="71"/>
      <c r="L24732" s="75"/>
      <c r="M24732" s="71"/>
      <c r="O24732" s="71"/>
      <c r="Q24732" s="71"/>
    </row>
    <row r="24733" spans="1:17" ht="15" customHeight="1" x14ac:dyDescent="0.2">
      <c r="A24733" s="82"/>
      <c r="F24733" s="4"/>
      <c r="H24733" s="78"/>
      <c r="J24733" s="75"/>
      <c r="K24733" s="71"/>
      <c r="L24733" s="75"/>
      <c r="M24733" s="71"/>
      <c r="O24733" s="71"/>
      <c r="Q24733" s="71"/>
    </row>
    <row r="24734" spans="1:17" ht="15" customHeight="1" x14ac:dyDescent="0.2">
      <c r="A24734" s="82"/>
      <c r="F24734" s="4"/>
      <c r="H24734" s="78"/>
      <c r="J24734" s="75"/>
      <c r="K24734" s="71"/>
      <c r="L24734" s="75"/>
      <c r="M24734" s="71"/>
      <c r="O24734" s="71"/>
      <c r="Q24734" s="71"/>
    </row>
    <row r="24735" spans="1:17" ht="15" customHeight="1" x14ac:dyDescent="0.2">
      <c r="A24735" s="82"/>
      <c r="F24735" s="4"/>
      <c r="H24735" s="78"/>
      <c r="J24735" s="75"/>
      <c r="K24735" s="71"/>
      <c r="L24735" s="75"/>
      <c r="M24735" s="71"/>
      <c r="O24735" s="71"/>
      <c r="Q24735" s="71"/>
    </row>
    <row r="24736" spans="1:17" ht="15" customHeight="1" x14ac:dyDescent="0.2">
      <c r="A24736" s="82"/>
      <c r="F24736" s="4"/>
      <c r="H24736" s="78"/>
      <c r="J24736" s="75"/>
      <c r="K24736" s="71"/>
      <c r="L24736" s="75"/>
      <c r="M24736" s="71"/>
      <c r="O24736" s="71"/>
      <c r="Q24736" s="71"/>
    </row>
    <row r="24737" spans="1:17" ht="15" customHeight="1" x14ac:dyDescent="0.2">
      <c r="A24737" s="82"/>
      <c r="F24737" s="4"/>
      <c r="H24737" s="78"/>
      <c r="J24737" s="75"/>
      <c r="K24737" s="71"/>
      <c r="L24737" s="75"/>
      <c r="M24737" s="71"/>
      <c r="O24737" s="71"/>
      <c r="Q24737" s="71"/>
    </row>
    <row r="24738" spans="1:17" ht="15" customHeight="1" x14ac:dyDescent="0.2">
      <c r="A24738" s="82"/>
      <c r="F24738" s="4"/>
      <c r="H24738" s="78"/>
      <c r="J24738" s="75"/>
      <c r="K24738" s="71"/>
      <c r="L24738" s="75"/>
      <c r="M24738" s="71"/>
      <c r="O24738" s="71"/>
      <c r="Q24738" s="71"/>
    </row>
    <row r="24739" spans="1:17" ht="15" customHeight="1" x14ac:dyDescent="0.2">
      <c r="A24739" s="82"/>
      <c r="F24739" s="4"/>
      <c r="H24739" s="78"/>
      <c r="J24739" s="75"/>
      <c r="K24739" s="71"/>
      <c r="L24739" s="75"/>
      <c r="M24739" s="71"/>
      <c r="O24739" s="71"/>
      <c r="Q24739" s="71"/>
    </row>
    <row r="24740" spans="1:17" ht="15" customHeight="1" x14ac:dyDescent="0.2">
      <c r="A24740" s="82"/>
      <c r="F24740" s="4"/>
      <c r="H24740" s="78"/>
      <c r="J24740" s="75"/>
      <c r="K24740" s="71"/>
      <c r="L24740" s="75"/>
      <c r="M24740" s="71"/>
      <c r="O24740" s="71"/>
      <c r="Q24740" s="71"/>
    </row>
    <row r="24741" spans="1:17" ht="15" customHeight="1" x14ac:dyDescent="0.2">
      <c r="A24741" s="82"/>
      <c r="F24741" s="4"/>
      <c r="H24741" s="78"/>
      <c r="J24741" s="75"/>
      <c r="K24741" s="71"/>
      <c r="L24741" s="75"/>
      <c r="M24741" s="71"/>
      <c r="O24741" s="71"/>
      <c r="Q24741" s="71"/>
    </row>
    <row r="24742" spans="1:17" ht="15" customHeight="1" x14ac:dyDescent="0.2">
      <c r="A24742" s="82"/>
      <c r="F24742" s="4"/>
      <c r="H24742" s="78"/>
      <c r="J24742" s="75"/>
      <c r="K24742" s="71"/>
      <c r="L24742" s="75"/>
      <c r="M24742" s="71"/>
      <c r="O24742" s="71"/>
      <c r="Q24742" s="71"/>
    </row>
    <row r="24743" spans="1:17" ht="15" customHeight="1" x14ac:dyDescent="0.2">
      <c r="A24743" s="82"/>
      <c r="F24743" s="4"/>
      <c r="H24743" s="78"/>
      <c r="J24743" s="75"/>
      <c r="K24743" s="71"/>
      <c r="L24743" s="75"/>
      <c r="M24743" s="71"/>
      <c r="O24743" s="71"/>
      <c r="Q24743" s="71"/>
    </row>
    <row r="24744" spans="1:17" ht="15" customHeight="1" x14ac:dyDescent="0.2">
      <c r="A24744" s="82"/>
      <c r="F24744" s="4"/>
      <c r="H24744" s="78"/>
      <c r="J24744" s="75"/>
      <c r="K24744" s="71"/>
      <c r="L24744" s="75"/>
      <c r="M24744" s="71"/>
      <c r="O24744" s="71"/>
      <c r="Q24744" s="71"/>
    </row>
    <row r="24745" spans="1:17" ht="15" customHeight="1" x14ac:dyDescent="0.2">
      <c r="A24745" s="82"/>
      <c r="F24745" s="4"/>
      <c r="H24745" s="78"/>
      <c r="J24745" s="75"/>
      <c r="K24745" s="71"/>
      <c r="L24745" s="75"/>
      <c r="M24745" s="71"/>
      <c r="O24745" s="71"/>
      <c r="Q24745" s="71"/>
    </row>
    <row r="24746" spans="1:17" ht="15" customHeight="1" x14ac:dyDescent="0.2">
      <c r="A24746" s="82"/>
      <c r="F24746" s="4"/>
      <c r="H24746" s="78"/>
      <c r="J24746" s="75"/>
      <c r="K24746" s="71"/>
      <c r="L24746" s="75"/>
      <c r="M24746" s="71"/>
      <c r="O24746" s="71"/>
      <c r="Q24746" s="71"/>
    </row>
    <row r="24747" spans="1:17" ht="15" customHeight="1" x14ac:dyDescent="0.2">
      <c r="A24747" s="82"/>
      <c r="F24747" s="4"/>
      <c r="H24747" s="78"/>
      <c r="J24747" s="75"/>
      <c r="K24747" s="71"/>
      <c r="L24747" s="75"/>
      <c r="M24747" s="71"/>
      <c r="O24747" s="71"/>
      <c r="Q24747" s="71"/>
    </row>
    <row r="24748" spans="1:17" ht="15" customHeight="1" x14ac:dyDescent="0.2">
      <c r="A24748" s="82"/>
      <c r="F24748" s="4"/>
      <c r="H24748" s="78"/>
      <c r="J24748" s="75"/>
      <c r="K24748" s="71"/>
      <c r="L24748" s="75"/>
      <c r="M24748" s="71"/>
      <c r="O24748" s="71"/>
      <c r="Q24748" s="71"/>
    </row>
    <row r="24749" spans="1:17" ht="15" customHeight="1" x14ac:dyDescent="0.2">
      <c r="A24749" s="82"/>
      <c r="F24749" s="4"/>
      <c r="H24749" s="78"/>
      <c r="J24749" s="75"/>
      <c r="K24749" s="71"/>
      <c r="L24749" s="75"/>
      <c r="M24749" s="71"/>
      <c r="O24749" s="71"/>
      <c r="Q24749" s="71"/>
    </row>
    <row r="24750" spans="1:17" ht="15" customHeight="1" x14ac:dyDescent="0.2">
      <c r="A24750" s="82"/>
      <c r="F24750" s="4"/>
      <c r="H24750" s="78"/>
      <c r="J24750" s="75"/>
      <c r="K24750" s="71"/>
      <c r="L24750" s="75"/>
      <c r="M24750" s="71"/>
      <c r="O24750" s="71"/>
      <c r="Q24750" s="71"/>
    </row>
    <row r="24751" spans="1:17" ht="15" customHeight="1" x14ac:dyDescent="0.2">
      <c r="A24751" s="82"/>
      <c r="F24751" s="4"/>
      <c r="H24751" s="78"/>
      <c r="J24751" s="75"/>
      <c r="K24751" s="71"/>
      <c r="L24751" s="75"/>
      <c r="M24751" s="71"/>
      <c r="O24751" s="71"/>
      <c r="Q24751" s="71"/>
    </row>
    <row r="24752" spans="1:17" ht="15" customHeight="1" x14ac:dyDescent="0.2">
      <c r="A24752" s="82"/>
      <c r="F24752" s="4"/>
      <c r="H24752" s="78"/>
      <c r="J24752" s="75"/>
      <c r="K24752" s="71"/>
      <c r="L24752" s="75"/>
      <c r="M24752" s="71"/>
      <c r="O24752" s="71"/>
      <c r="Q24752" s="71"/>
    </row>
    <row r="24753" spans="1:17" ht="15" customHeight="1" x14ac:dyDescent="0.2">
      <c r="A24753" s="82"/>
      <c r="F24753" s="4"/>
      <c r="H24753" s="78"/>
      <c r="J24753" s="75"/>
      <c r="K24753" s="71"/>
      <c r="L24753" s="75"/>
      <c r="M24753" s="71"/>
      <c r="O24753" s="71"/>
      <c r="Q24753" s="71"/>
    </row>
    <row r="24754" spans="1:17" ht="15" customHeight="1" x14ac:dyDescent="0.2">
      <c r="A24754" s="82"/>
      <c r="F24754" s="4"/>
      <c r="H24754" s="78"/>
      <c r="J24754" s="75"/>
      <c r="K24754" s="71"/>
      <c r="L24754" s="75"/>
      <c r="M24754" s="71"/>
      <c r="O24754" s="71"/>
      <c r="Q24754" s="71"/>
    </row>
    <row r="24755" spans="1:17" ht="15" customHeight="1" x14ac:dyDescent="0.2">
      <c r="A24755" s="82"/>
      <c r="F24755" s="4"/>
      <c r="H24755" s="78"/>
      <c r="J24755" s="75"/>
      <c r="K24755" s="71"/>
      <c r="L24755" s="75"/>
      <c r="M24755" s="71"/>
      <c r="O24755" s="71"/>
      <c r="Q24755" s="71"/>
    </row>
    <row r="24756" spans="1:17" ht="15" customHeight="1" x14ac:dyDescent="0.2">
      <c r="A24756" s="82"/>
      <c r="F24756" s="4"/>
      <c r="H24756" s="78"/>
      <c r="J24756" s="75"/>
      <c r="K24756" s="71"/>
      <c r="L24756" s="75"/>
      <c r="M24756" s="71"/>
      <c r="O24756" s="71"/>
      <c r="Q24756" s="71"/>
    </row>
    <row r="24757" spans="1:17" ht="15" customHeight="1" x14ac:dyDescent="0.2">
      <c r="A24757" s="82"/>
      <c r="F24757" s="4"/>
      <c r="H24757" s="78"/>
      <c r="J24757" s="75"/>
      <c r="K24757" s="71"/>
      <c r="L24757" s="75"/>
      <c r="M24757" s="71"/>
      <c r="O24757" s="71"/>
      <c r="Q24757" s="71"/>
    </row>
    <row r="24758" spans="1:17" ht="15" customHeight="1" x14ac:dyDescent="0.2">
      <c r="A24758" s="82"/>
      <c r="F24758" s="4"/>
      <c r="H24758" s="78"/>
      <c r="J24758" s="75"/>
      <c r="K24758" s="71"/>
      <c r="L24758" s="75"/>
      <c r="M24758" s="71"/>
      <c r="O24758" s="71"/>
      <c r="Q24758" s="71"/>
    </row>
    <row r="24759" spans="1:17" ht="15" customHeight="1" x14ac:dyDescent="0.2">
      <c r="A24759" s="82"/>
      <c r="F24759" s="4"/>
      <c r="H24759" s="78"/>
      <c r="J24759" s="75"/>
      <c r="K24759" s="71"/>
      <c r="L24759" s="75"/>
      <c r="M24759" s="71"/>
      <c r="O24759" s="71"/>
      <c r="Q24759" s="71"/>
    </row>
    <row r="24760" spans="1:17" ht="15" customHeight="1" x14ac:dyDescent="0.2">
      <c r="A24760" s="82"/>
      <c r="F24760" s="4"/>
      <c r="H24760" s="78"/>
      <c r="J24760" s="75"/>
      <c r="K24760" s="71"/>
      <c r="L24760" s="75"/>
      <c r="M24760" s="71"/>
      <c r="O24760" s="71"/>
      <c r="Q24760" s="71"/>
    </row>
    <row r="24761" spans="1:17" ht="15" customHeight="1" x14ac:dyDescent="0.2">
      <c r="A24761" s="82"/>
      <c r="F24761" s="4"/>
      <c r="H24761" s="78"/>
      <c r="J24761" s="75"/>
      <c r="K24761" s="71"/>
      <c r="L24761" s="75"/>
      <c r="M24761" s="71"/>
      <c r="O24761" s="71"/>
      <c r="Q24761" s="71"/>
    </row>
    <row r="24762" spans="1:17" ht="15" customHeight="1" x14ac:dyDescent="0.2">
      <c r="A24762" s="82"/>
      <c r="F24762" s="4"/>
      <c r="H24762" s="78"/>
      <c r="J24762" s="75"/>
      <c r="K24762" s="71"/>
      <c r="L24762" s="75"/>
      <c r="M24762" s="71"/>
      <c r="O24762" s="71"/>
      <c r="Q24762" s="71"/>
    </row>
    <row r="24763" spans="1:17" ht="15" customHeight="1" x14ac:dyDescent="0.2">
      <c r="A24763" s="82"/>
      <c r="F24763" s="4"/>
      <c r="H24763" s="78"/>
      <c r="J24763" s="75"/>
      <c r="K24763" s="71"/>
      <c r="L24763" s="75"/>
      <c r="M24763" s="71"/>
      <c r="O24763" s="71"/>
      <c r="Q24763" s="71"/>
    </row>
    <row r="24764" spans="1:17" ht="15" customHeight="1" x14ac:dyDescent="0.2">
      <c r="A24764" s="82"/>
      <c r="F24764" s="4"/>
      <c r="H24764" s="78"/>
      <c r="J24764" s="75"/>
      <c r="K24764" s="71"/>
      <c r="L24764" s="75"/>
      <c r="M24764" s="71"/>
      <c r="O24764" s="71"/>
      <c r="Q24764" s="71"/>
    </row>
    <row r="24765" spans="1:17" ht="15" customHeight="1" x14ac:dyDescent="0.2">
      <c r="A24765" s="82"/>
      <c r="F24765" s="4"/>
      <c r="H24765" s="78"/>
      <c r="J24765" s="75"/>
      <c r="K24765" s="71"/>
      <c r="L24765" s="75"/>
      <c r="M24765" s="71"/>
      <c r="O24765" s="71"/>
      <c r="Q24765" s="71"/>
    </row>
    <row r="24766" spans="1:17" ht="15" customHeight="1" x14ac:dyDescent="0.2">
      <c r="A24766" s="82"/>
      <c r="F24766" s="4"/>
      <c r="H24766" s="78"/>
      <c r="J24766" s="75"/>
      <c r="K24766" s="71"/>
      <c r="L24766" s="75"/>
      <c r="M24766" s="71"/>
      <c r="O24766" s="71"/>
      <c r="Q24766" s="71"/>
    </row>
    <row r="24767" spans="1:17" ht="15" customHeight="1" x14ac:dyDescent="0.2">
      <c r="A24767" s="82"/>
      <c r="F24767" s="4"/>
      <c r="H24767" s="78"/>
      <c r="J24767" s="75"/>
      <c r="K24767" s="71"/>
      <c r="L24767" s="75"/>
      <c r="M24767" s="71"/>
      <c r="O24767" s="71"/>
      <c r="Q24767" s="71"/>
    </row>
    <row r="24768" spans="1:17" ht="15" customHeight="1" x14ac:dyDescent="0.2">
      <c r="A24768" s="82"/>
      <c r="F24768" s="4"/>
      <c r="H24768" s="78"/>
      <c r="J24768" s="75"/>
      <c r="K24768" s="71"/>
      <c r="L24768" s="75"/>
      <c r="M24768" s="71"/>
      <c r="O24768" s="71"/>
      <c r="Q24768" s="71"/>
    </row>
    <row r="24769" spans="1:17" ht="15" customHeight="1" x14ac:dyDescent="0.2">
      <c r="A24769" s="82"/>
      <c r="F24769" s="4"/>
      <c r="H24769" s="78"/>
      <c r="J24769" s="75"/>
      <c r="K24769" s="71"/>
      <c r="L24769" s="75"/>
      <c r="M24769" s="71"/>
      <c r="O24769" s="71"/>
      <c r="Q24769" s="71"/>
    </row>
    <row r="24770" spans="1:17" ht="15" customHeight="1" x14ac:dyDescent="0.2">
      <c r="A24770" s="82"/>
      <c r="F24770" s="4"/>
      <c r="H24770" s="78"/>
      <c r="J24770" s="75"/>
      <c r="K24770" s="71"/>
      <c r="L24770" s="75"/>
      <c r="M24770" s="71"/>
      <c r="O24770" s="71"/>
      <c r="Q24770" s="71"/>
    </row>
    <row r="24771" spans="1:17" ht="15" customHeight="1" x14ac:dyDescent="0.2">
      <c r="A24771" s="82"/>
      <c r="F24771" s="4"/>
      <c r="H24771" s="78"/>
      <c r="J24771" s="75"/>
      <c r="K24771" s="71"/>
      <c r="L24771" s="75"/>
      <c r="M24771" s="71"/>
      <c r="O24771" s="71"/>
      <c r="Q24771" s="71"/>
    </row>
    <row r="24772" spans="1:17" ht="15" customHeight="1" x14ac:dyDescent="0.2">
      <c r="A24772" s="82"/>
      <c r="F24772" s="4"/>
      <c r="H24772" s="78"/>
      <c r="J24772" s="75"/>
      <c r="K24772" s="71"/>
      <c r="L24772" s="75"/>
      <c r="M24772" s="71"/>
      <c r="O24772" s="71"/>
      <c r="Q24772" s="71"/>
    </row>
    <row r="24773" spans="1:17" ht="15" customHeight="1" x14ac:dyDescent="0.2">
      <c r="A24773" s="82"/>
      <c r="F24773" s="4"/>
      <c r="H24773" s="78"/>
      <c r="J24773" s="75"/>
      <c r="K24773" s="71"/>
      <c r="L24773" s="75"/>
      <c r="M24773" s="71"/>
      <c r="O24773" s="71"/>
      <c r="Q24773" s="71"/>
    </row>
    <row r="24774" spans="1:17" ht="15" customHeight="1" x14ac:dyDescent="0.2">
      <c r="A24774" s="82"/>
      <c r="F24774" s="4"/>
      <c r="H24774" s="78"/>
      <c r="J24774" s="75"/>
      <c r="K24774" s="71"/>
      <c r="L24774" s="75"/>
      <c r="M24774" s="71"/>
      <c r="O24774" s="71"/>
      <c r="Q24774" s="71"/>
    </row>
    <row r="24775" spans="1:17" ht="15" customHeight="1" x14ac:dyDescent="0.2">
      <c r="A24775" s="82"/>
      <c r="F24775" s="4"/>
      <c r="H24775" s="78"/>
      <c r="J24775" s="75"/>
      <c r="K24775" s="71"/>
      <c r="L24775" s="75"/>
      <c r="M24775" s="71"/>
      <c r="O24775" s="71"/>
      <c r="Q24775" s="71"/>
    </row>
    <row r="24776" spans="1:17" ht="15" customHeight="1" x14ac:dyDescent="0.2">
      <c r="A24776" s="82"/>
      <c r="F24776" s="4"/>
      <c r="H24776" s="78"/>
      <c r="J24776" s="75"/>
      <c r="K24776" s="71"/>
      <c r="L24776" s="75"/>
      <c r="M24776" s="71"/>
      <c r="O24776" s="71"/>
      <c r="Q24776" s="71"/>
    </row>
    <row r="24777" spans="1:17" ht="15" customHeight="1" x14ac:dyDescent="0.2">
      <c r="A24777" s="82"/>
      <c r="F24777" s="4"/>
      <c r="H24777" s="78"/>
      <c r="J24777" s="75"/>
      <c r="K24777" s="71"/>
      <c r="L24777" s="75"/>
      <c r="M24777" s="71"/>
      <c r="O24777" s="71"/>
      <c r="Q24777" s="71"/>
    </row>
    <row r="24778" spans="1:17" ht="15" customHeight="1" x14ac:dyDescent="0.2">
      <c r="A24778" s="82"/>
      <c r="F24778" s="4"/>
      <c r="H24778" s="78"/>
      <c r="J24778" s="75"/>
      <c r="K24778" s="71"/>
      <c r="L24778" s="75"/>
      <c r="M24778" s="71"/>
      <c r="O24778" s="71"/>
      <c r="Q24778" s="71"/>
    </row>
    <row r="24779" spans="1:17" ht="15" customHeight="1" x14ac:dyDescent="0.2">
      <c r="A24779" s="82"/>
      <c r="F24779" s="4"/>
      <c r="H24779" s="78"/>
      <c r="J24779" s="75"/>
      <c r="K24779" s="71"/>
      <c r="L24779" s="75"/>
      <c r="M24779" s="71"/>
      <c r="O24779" s="71"/>
      <c r="Q24779" s="71"/>
    </row>
    <row r="24780" spans="1:17" ht="15" customHeight="1" x14ac:dyDescent="0.2">
      <c r="A24780" s="82"/>
      <c r="F24780" s="4"/>
      <c r="H24780" s="78"/>
      <c r="J24780" s="75"/>
      <c r="K24780" s="71"/>
      <c r="L24780" s="75"/>
      <c r="M24780" s="71"/>
      <c r="O24780" s="71"/>
      <c r="Q24780" s="71"/>
    </row>
    <row r="24781" spans="1:17" ht="15" customHeight="1" x14ac:dyDescent="0.2">
      <c r="A24781" s="82"/>
      <c r="F24781" s="4"/>
      <c r="H24781" s="78"/>
      <c r="J24781" s="75"/>
      <c r="K24781" s="71"/>
      <c r="L24781" s="75"/>
      <c r="M24781" s="71"/>
      <c r="O24781" s="71"/>
      <c r="Q24781" s="71"/>
    </row>
    <row r="24782" spans="1:17" ht="15" customHeight="1" x14ac:dyDescent="0.2">
      <c r="A24782" s="82"/>
      <c r="F24782" s="4"/>
      <c r="H24782" s="78"/>
      <c r="J24782" s="75"/>
      <c r="K24782" s="71"/>
      <c r="L24782" s="75"/>
      <c r="M24782" s="71"/>
      <c r="O24782" s="71"/>
      <c r="Q24782" s="71"/>
    </row>
    <row r="24783" spans="1:17" ht="15" customHeight="1" x14ac:dyDescent="0.2">
      <c r="A24783" s="82"/>
      <c r="F24783" s="4"/>
      <c r="H24783" s="78"/>
      <c r="J24783" s="75"/>
      <c r="K24783" s="71"/>
      <c r="L24783" s="75"/>
      <c r="M24783" s="71"/>
      <c r="O24783" s="71"/>
      <c r="Q24783" s="71"/>
    </row>
    <row r="24784" spans="1:17" ht="15" customHeight="1" x14ac:dyDescent="0.2">
      <c r="A24784" s="82"/>
      <c r="F24784" s="4"/>
      <c r="H24784" s="78"/>
      <c r="J24784" s="75"/>
      <c r="K24784" s="71"/>
      <c r="L24784" s="75"/>
      <c r="M24784" s="71"/>
      <c r="O24784" s="71"/>
      <c r="Q24784" s="71"/>
    </row>
    <row r="24785" spans="1:17" ht="15" customHeight="1" x14ac:dyDescent="0.2">
      <c r="A24785" s="82"/>
      <c r="F24785" s="4"/>
      <c r="H24785" s="78"/>
      <c r="J24785" s="75"/>
      <c r="K24785" s="71"/>
      <c r="L24785" s="75"/>
      <c r="M24785" s="71"/>
      <c r="O24785" s="71"/>
      <c r="Q24785" s="71"/>
    </row>
    <row r="24786" spans="1:17" ht="15" customHeight="1" x14ac:dyDescent="0.2">
      <c r="A24786" s="82"/>
      <c r="F24786" s="4"/>
      <c r="H24786" s="78"/>
      <c r="J24786" s="75"/>
      <c r="K24786" s="71"/>
      <c r="L24786" s="75"/>
      <c r="M24786" s="71"/>
      <c r="O24786" s="71"/>
      <c r="Q24786" s="71"/>
    </row>
    <row r="24787" spans="1:17" ht="15" customHeight="1" x14ac:dyDescent="0.2">
      <c r="A24787" s="82"/>
      <c r="F24787" s="4"/>
      <c r="H24787" s="78"/>
      <c r="J24787" s="75"/>
      <c r="K24787" s="71"/>
      <c r="L24787" s="75"/>
      <c r="M24787" s="71"/>
      <c r="O24787" s="71"/>
      <c r="Q24787" s="71"/>
    </row>
    <row r="24788" spans="1:17" ht="15" customHeight="1" x14ac:dyDescent="0.2">
      <c r="A24788" s="82"/>
      <c r="F24788" s="4"/>
      <c r="H24788" s="78"/>
      <c r="J24788" s="75"/>
      <c r="K24788" s="71"/>
      <c r="L24788" s="75"/>
      <c r="M24788" s="71"/>
      <c r="O24788" s="71"/>
      <c r="Q24788" s="71"/>
    </row>
    <row r="24789" spans="1:17" ht="15" customHeight="1" x14ac:dyDescent="0.2">
      <c r="A24789" s="82"/>
      <c r="F24789" s="4"/>
      <c r="H24789" s="78"/>
      <c r="J24789" s="75"/>
      <c r="K24789" s="71"/>
      <c r="L24789" s="75"/>
      <c r="M24789" s="71"/>
      <c r="O24789" s="71"/>
      <c r="Q24789" s="71"/>
    </row>
    <row r="24790" spans="1:17" ht="15" customHeight="1" x14ac:dyDescent="0.2">
      <c r="A24790" s="82"/>
      <c r="F24790" s="4"/>
      <c r="H24790" s="78"/>
      <c r="J24790" s="75"/>
      <c r="K24790" s="71"/>
      <c r="L24790" s="75"/>
      <c r="M24790" s="71"/>
      <c r="O24790" s="71"/>
      <c r="Q24790" s="71"/>
    </row>
    <row r="24791" spans="1:17" ht="15" customHeight="1" x14ac:dyDescent="0.2">
      <c r="A24791" s="82"/>
      <c r="F24791" s="4"/>
      <c r="H24791" s="78"/>
      <c r="J24791" s="75"/>
      <c r="K24791" s="71"/>
      <c r="L24791" s="75"/>
      <c r="M24791" s="71"/>
      <c r="O24791" s="71"/>
      <c r="Q24791" s="71"/>
    </row>
    <row r="24792" spans="1:17" ht="15" customHeight="1" x14ac:dyDescent="0.2">
      <c r="A24792" s="82"/>
      <c r="F24792" s="4"/>
      <c r="H24792" s="78"/>
      <c r="J24792" s="75"/>
      <c r="K24792" s="71"/>
      <c r="L24792" s="75"/>
      <c r="M24792" s="71"/>
      <c r="O24792" s="71"/>
      <c r="Q24792" s="71"/>
    </row>
    <row r="24793" spans="1:17" ht="15" customHeight="1" x14ac:dyDescent="0.2">
      <c r="A24793" s="82"/>
      <c r="F24793" s="4"/>
      <c r="H24793" s="78"/>
      <c r="J24793" s="75"/>
      <c r="K24793" s="71"/>
      <c r="L24793" s="75"/>
      <c r="M24793" s="71"/>
      <c r="O24793" s="71"/>
      <c r="Q24793" s="71"/>
    </row>
    <row r="24794" spans="1:17" ht="15" customHeight="1" x14ac:dyDescent="0.2">
      <c r="A24794" s="82"/>
      <c r="F24794" s="4"/>
      <c r="H24794" s="78"/>
      <c r="J24794" s="75"/>
      <c r="K24794" s="71"/>
      <c r="L24794" s="75"/>
      <c r="M24794" s="71"/>
      <c r="O24794" s="71"/>
      <c r="Q24794" s="71"/>
    </row>
    <row r="24795" spans="1:17" ht="15" customHeight="1" x14ac:dyDescent="0.2">
      <c r="A24795" s="82"/>
      <c r="F24795" s="4"/>
      <c r="H24795" s="78"/>
      <c r="J24795" s="75"/>
      <c r="K24795" s="71"/>
      <c r="L24795" s="75"/>
      <c r="M24795" s="71"/>
      <c r="O24795" s="71"/>
      <c r="Q24795" s="71"/>
    </row>
    <row r="24796" spans="1:17" ht="15" customHeight="1" x14ac:dyDescent="0.2">
      <c r="A24796" s="82"/>
      <c r="F24796" s="4"/>
      <c r="H24796" s="78"/>
      <c r="J24796" s="75"/>
      <c r="K24796" s="71"/>
      <c r="L24796" s="75"/>
      <c r="M24796" s="71"/>
      <c r="O24796" s="71"/>
      <c r="Q24796" s="71"/>
    </row>
    <row r="24797" spans="1:17" ht="15" customHeight="1" x14ac:dyDescent="0.2">
      <c r="A24797" s="82"/>
      <c r="F24797" s="4"/>
      <c r="H24797" s="78"/>
      <c r="J24797" s="75"/>
      <c r="K24797" s="71"/>
      <c r="L24797" s="75"/>
      <c r="M24797" s="71"/>
      <c r="O24797" s="71"/>
      <c r="Q24797" s="71"/>
    </row>
    <row r="24798" spans="1:17" ht="15" customHeight="1" x14ac:dyDescent="0.2">
      <c r="A24798" s="82"/>
      <c r="F24798" s="4"/>
      <c r="H24798" s="78"/>
      <c r="J24798" s="75"/>
      <c r="K24798" s="71"/>
      <c r="L24798" s="75"/>
      <c r="M24798" s="71"/>
      <c r="O24798" s="71"/>
      <c r="Q24798" s="71"/>
    </row>
    <row r="24799" spans="1:17" ht="15" customHeight="1" x14ac:dyDescent="0.2">
      <c r="A24799" s="82"/>
      <c r="F24799" s="4"/>
      <c r="H24799" s="78"/>
      <c r="J24799" s="75"/>
      <c r="K24799" s="71"/>
      <c r="L24799" s="75"/>
      <c r="M24799" s="71"/>
      <c r="O24799" s="71"/>
      <c r="Q24799" s="71"/>
    </row>
    <row r="24800" spans="1:17" ht="15" customHeight="1" x14ac:dyDescent="0.2">
      <c r="A24800" s="82"/>
      <c r="F24800" s="4"/>
      <c r="H24800" s="78"/>
      <c r="J24800" s="75"/>
      <c r="K24800" s="71"/>
      <c r="L24800" s="75"/>
      <c r="M24800" s="71"/>
      <c r="O24800" s="71"/>
      <c r="Q24800" s="71"/>
    </row>
    <row r="24801" spans="1:17" ht="15" customHeight="1" x14ac:dyDescent="0.2">
      <c r="A24801" s="82"/>
      <c r="F24801" s="4"/>
      <c r="H24801" s="78"/>
      <c r="J24801" s="75"/>
      <c r="K24801" s="71"/>
      <c r="L24801" s="75"/>
      <c r="M24801" s="71"/>
      <c r="O24801" s="71"/>
      <c r="Q24801" s="71"/>
    </row>
    <row r="24802" spans="1:17" ht="15" customHeight="1" x14ac:dyDescent="0.2">
      <c r="A24802" s="82"/>
      <c r="F24802" s="4"/>
      <c r="H24802" s="78"/>
      <c r="J24802" s="75"/>
      <c r="K24802" s="71"/>
      <c r="L24802" s="75"/>
      <c r="M24802" s="71"/>
      <c r="O24802" s="71"/>
      <c r="Q24802" s="71"/>
    </row>
    <row r="24803" spans="1:17" ht="15" customHeight="1" x14ac:dyDescent="0.2">
      <c r="A24803" s="82"/>
      <c r="F24803" s="4"/>
      <c r="H24803" s="78"/>
      <c r="J24803" s="75"/>
      <c r="K24803" s="71"/>
      <c r="L24803" s="75"/>
      <c r="M24803" s="71"/>
      <c r="O24803" s="71"/>
      <c r="Q24803" s="71"/>
    </row>
    <row r="24804" spans="1:17" ht="15" customHeight="1" x14ac:dyDescent="0.2">
      <c r="A24804" s="82"/>
      <c r="F24804" s="4"/>
      <c r="H24804" s="78"/>
      <c r="J24804" s="75"/>
      <c r="K24804" s="71"/>
      <c r="L24804" s="75"/>
      <c r="M24804" s="71"/>
      <c r="O24804" s="71"/>
      <c r="Q24804" s="71"/>
    </row>
    <row r="24805" spans="1:17" ht="15" customHeight="1" x14ac:dyDescent="0.2">
      <c r="A24805" s="82"/>
      <c r="F24805" s="4"/>
      <c r="H24805" s="78"/>
      <c r="J24805" s="75"/>
      <c r="K24805" s="71"/>
      <c r="L24805" s="75"/>
      <c r="M24805" s="71"/>
      <c r="O24805" s="71"/>
      <c r="Q24805" s="71"/>
    </row>
    <row r="24806" spans="1:17" ht="15" customHeight="1" x14ac:dyDescent="0.2">
      <c r="A24806" s="82"/>
      <c r="F24806" s="4"/>
      <c r="H24806" s="78"/>
      <c r="J24806" s="75"/>
      <c r="K24806" s="71"/>
      <c r="L24806" s="75"/>
      <c r="M24806" s="71"/>
      <c r="O24806" s="71"/>
      <c r="Q24806" s="71"/>
    </row>
    <row r="24807" spans="1:17" ht="15" customHeight="1" x14ac:dyDescent="0.2">
      <c r="A24807" s="82"/>
      <c r="F24807" s="4"/>
      <c r="H24807" s="78"/>
      <c r="J24807" s="75"/>
      <c r="K24807" s="71"/>
      <c r="L24807" s="75"/>
      <c r="M24807" s="71"/>
      <c r="O24807" s="71"/>
      <c r="Q24807" s="71"/>
    </row>
    <row r="24808" spans="1:17" ht="15" customHeight="1" x14ac:dyDescent="0.2">
      <c r="A24808" s="82"/>
      <c r="F24808" s="4"/>
      <c r="H24808" s="78"/>
      <c r="J24808" s="75"/>
      <c r="K24808" s="71"/>
      <c r="L24808" s="75"/>
      <c r="M24808" s="71"/>
      <c r="O24808" s="71"/>
      <c r="Q24808" s="71"/>
    </row>
    <row r="24809" spans="1:17" ht="15" customHeight="1" x14ac:dyDescent="0.2">
      <c r="A24809" s="82"/>
      <c r="F24809" s="4"/>
      <c r="H24809" s="79"/>
      <c r="J24809" s="75"/>
      <c r="K24809" s="71"/>
      <c r="L24809" s="75"/>
      <c r="M24809" s="71"/>
      <c r="O24809" s="71"/>
      <c r="Q24809" s="71"/>
    </row>
    <row r="24810" spans="1:17" ht="15" customHeight="1" x14ac:dyDescent="0.2">
      <c r="A24810" s="82"/>
      <c r="F24810" s="4"/>
      <c r="H24810" s="78"/>
      <c r="J24810" s="75"/>
      <c r="K24810" s="71"/>
      <c r="L24810" s="75"/>
      <c r="M24810" s="71"/>
      <c r="O24810" s="71"/>
      <c r="Q24810" s="71"/>
    </row>
    <row r="24811" spans="1:17" ht="15" customHeight="1" x14ac:dyDescent="0.2">
      <c r="A24811" s="82"/>
      <c r="F24811" s="4"/>
      <c r="H24811" s="78"/>
      <c r="J24811" s="75"/>
      <c r="K24811" s="71"/>
      <c r="L24811" s="75"/>
      <c r="M24811" s="71"/>
      <c r="O24811" s="71"/>
      <c r="Q24811" s="71"/>
    </row>
    <row r="24812" spans="1:17" ht="15" customHeight="1" x14ac:dyDescent="0.2">
      <c r="A24812" s="82"/>
      <c r="F24812" s="4"/>
      <c r="H24812" s="78"/>
      <c r="J24812" s="75"/>
      <c r="K24812" s="71"/>
      <c r="L24812" s="75"/>
      <c r="M24812" s="71"/>
      <c r="O24812" s="71"/>
      <c r="Q24812" s="71"/>
    </row>
    <row r="24813" spans="1:17" ht="15" customHeight="1" x14ac:dyDescent="0.2">
      <c r="A24813" s="82"/>
      <c r="F24813" s="4"/>
      <c r="H24813" s="78"/>
      <c r="J24813" s="75"/>
      <c r="K24813" s="71"/>
      <c r="L24813" s="75"/>
      <c r="M24813" s="71"/>
      <c r="O24813" s="71"/>
      <c r="Q24813" s="71"/>
    </row>
    <row r="24814" spans="1:17" ht="15" customHeight="1" x14ac:dyDescent="0.2">
      <c r="A24814" s="82"/>
      <c r="F24814" s="4"/>
      <c r="H24814" s="78"/>
      <c r="J24814" s="75"/>
      <c r="K24814" s="71"/>
      <c r="L24814" s="75"/>
      <c r="M24814" s="71"/>
      <c r="O24814" s="71"/>
      <c r="Q24814" s="71"/>
    </row>
    <row r="24815" spans="1:17" ht="15" customHeight="1" x14ac:dyDescent="0.2">
      <c r="A24815" s="82"/>
      <c r="F24815" s="4"/>
      <c r="H24815" s="78"/>
      <c r="J24815" s="75"/>
      <c r="K24815" s="71"/>
      <c r="L24815" s="75"/>
      <c r="M24815" s="71"/>
      <c r="O24815" s="71"/>
      <c r="Q24815" s="71"/>
    </row>
    <row r="24816" spans="1:17" ht="15" customHeight="1" x14ac:dyDescent="0.2">
      <c r="A24816" s="82"/>
      <c r="F24816" s="4"/>
      <c r="H24816" s="78"/>
      <c r="J24816" s="75"/>
      <c r="K24816" s="71"/>
      <c r="L24816" s="75"/>
      <c r="M24816" s="71"/>
      <c r="O24816" s="71"/>
      <c r="Q24816" s="71"/>
    </row>
    <row r="24817" spans="1:17" ht="15" customHeight="1" x14ac:dyDescent="0.2">
      <c r="A24817" s="82"/>
      <c r="F24817" s="4"/>
      <c r="H24817" s="78"/>
      <c r="J24817" s="75"/>
      <c r="K24817" s="71"/>
      <c r="L24817" s="75"/>
      <c r="M24817" s="71"/>
      <c r="O24817" s="71"/>
      <c r="Q24817" s="71"/>
    </row>
    <row r="24818" spans="1:17" ht="15" customHeight="1" x14ac:dyDescent="0.2">
      <c r="A24818" s="82"/>
      <c r="F24818" s="4"/>
      <c r="H24818" s="78"/>
      <c r="J24818" s="75"/>
      <c r="K24818" s="71"/>
      <c r="L24818" s="75"/>
      <c r="M24818" s="71"/>
      <c r="O24818" s="71"/>
      <c r="Q24818" s="71"/>
    </row>
    <row r="24819" spans="1:17" ht="15" customHeight="1" x14ac:dyDescent="0.2">
      <c r="A24819" s="82"/>
      <c r="F24819" s="4"/>
      <c r="H24819" s="78"/>
      <c r="J24819" s="75"/>
      <c r="K24819" s="71"/>
      <c r="L24819" s="75"/>
      <c r="M24819" s="71"/>
      <c r="O24819" s="71"/>
      <c r="Q24819" s="71"/>
    </row>
    <row r="24820" spans="1:17" ht="15" customHeight="1" x14ac:dyDescent="0.2">
      <c r="A24820" s="82"/>
      <c r="F24820" s="4"/>
      <c r="H24820" s="78"/>
      <c r="J24820" s="75"/>
      <c r="K24820" s="71"/>
      <c r="L24820" s="75"/>
      <c r="M24820" s="71"/>
      <c r="O24820" s="71"/>
      <c r="Q24820" s="71"/>
    </row>
    <row r="24821" spans="1:17" ht="15" customHeight="1" x14ac:dyDescent="0.2">
      <c r="A24821" s="82"/>
      <c r="F24821" s="4"/>
      <c r="H24821" s="78"/>
      <c r="J24821" s="75"/>
      <c r="K24821" s="71"/>
      <c r="L24821" s="75"/>
      <c r="M24821" s="71"/>
      <c r="O24821" s="71"/>
      <c r="Q24821" s="71"/>
    </row>
    <row r="24822" spans="1:17" ht="15" customHeight="1" x14ac:dyDescent="0.2">
      <c r="A24822" s="82"/>
      <c r="F24822" s="4"/>
      <c r="H24822" s="78"/>
      <c r="J24822" s="75"/>
      <c r="K24822" s="71"/>
      <c r="L24822" s="75"/>
      <c r="M24822" s="71"/>
      <c r="O24822" s="71"/>
      <c r="Q24822" s="71"/>
    </row>
    <row r="24823" spans="1:17" ht="15" customHeight="1" x14ac:dyDescent="0.2">
      <c r="A24823" s="82"/>
      <c r="F24823" s="4"/>
      <c r="H24823" s="78"/>
      <c r="J24823" s="75"/>
      <c r="K24823" s="71"/>
      <c r="L24823" s="75"/>
      <c r="M24823" s="71"/>
      <c r="O24823" s="71"/>
      <c r="Q24823" s="71"/>
    </row>
    <row r="24824" spans="1:17" ht="15" customHeight="1" x14ac:dyDescent="0.2">
      <c r="A24824" s="82"/>
      <c r="F24824" s="4"/>
      <c r="H24824" s="78"/>
      <c r="J24824" s="75"/>
      <c r="K24824" s="71"/>
      <c r="L24824" s="75"/>
      <c r="M24824" s="71"/>
      <c r="O24824" s="71"/>
      <c r="Q24824" s="71"/>
    </row>
    <row r="24825" spans="1:17" ht="15" customHeight="1" x14ac:dyDescent="0.2">
      <c r="A24825" s="82"/>
      <c r="F24825" s="4"/>
      <c r="H24825" s="78"/>
      <c r="J24825" s="75"/>
      <c r="K24825" s="71"/>
      <c r="L24825" s="75"/>
      <c r="M24825" s="71"/>
      <c r="O24825" s="71"/>
      <c r="Q24825" s="71"/>
    </row>
    <row r="24826" spans="1:17" ht="15" customHeight="1" x14ac:dyDescent="0.2">
      <c r="A24826" s="82"/>
      <c r="F24826" s="4"/>
      <c r="H24826" s="78"/>
      <c r="J24826" s="75"/>
      <c r="K24826" s="71"/>
      <c r="L24826" s="75"/>
      <c r="M24826" s="71"/>
      <c r="O24826" s="71"/>
      <c r="Q24826" s="71"/>
    </row>
    <row r="24827" spans="1:17" ht="15" customHeight="1" x14ac:dyDescent="0.2">
      <c r="A24827" s="82"/>
      <c r="F24827" s="4"/>
      <c r="H24827" s="78"/>
      <c r="J24827" s="75"/>
      <c r="K24827" s="71"/>
      <c r="L24827" s="75"/>
      <c r="M24827" s="71"/>
      <c r="O24827" s="71"/>
      <c r="Q24827" s="71"/>
    </row>
    <row r="24828" spans="1:17" ht="15" customHeight="1" x14ac:dyDescent="0.2">
      <c r="A24828" s="82"/>
      <c r="F24828" s="4"/>
      <c r="H24828" s="78"/>
      <c r="J24828" s="75"/>
      <c r="K24828" s="71"/>
      <c r="L24828" s="75"/>
      <c r="M24828" s="71"/>
      <c r="O24828" s="71"/>
      <c r="Q24828" s="71"/>
    </row>
    <row r="24829" spans="1:17" ht="15" customHeight="1" x14ac:dyDescent="0.2">
      <c r="A24829" s="82"/>
      <c r="F24829" s="4"/>
      <c r="H24829" s="78"/>
      <c r="J24829" s="75"/>
      <c r="K24829" s="71"/>
      <c r="L24829" s="75"/>
      <c r="M24829" s="71"/>
      <c r="O24829" s="71"/>
      <c r="Q24829" s="71"/>
    </row>
    <row r="24830" spans="1:17" ht="15" customHeight="1" x14ac:dyDescent="0.2">
      <c r="A24830" s="82"/>
      <c r="F24830" s="4"/>
      <c r="H24830" s="78"/>
      <c r="J24830" s="75"/>
      <c r="K24830" s="71"/>
      <c r="L24830" s="75"/>
      <c r="M24830" s="71"/>
      <c r="O24830" s="71"/>
      <c r="Q24830" s="71"/>
    </row>
    <row r="24831" spans="1:17" ht="15" customHeight="1" x14ac:dyDescent="0.2">
      <c r="A24831" s="82"/>
      <c r="F24831" s="4"/>
      <c r="H24831" s="78"/>
      <c r="J24831" s="75"/>
      <c r="K24831" s="71"/>
      <c r="L24831" s="75"/>
      <c r="M24831" s="71"/>
      <c r="O24831" s="71"/>
      <c r="Q24831" s="71"/>
    </row>
    <row r="24832" spans="1:17" ht="15" customHeight="1" x14ac:dyDescent="0.2">
      <c r="A24832" s="82"/>
      <c r="F24832" s="4"/>
      <c r="H24832" s="78"/>
      <c r="J24832" s="75"/>
      <c r="K24832" s="71"/>
      <c r="L24832" s="75"/>
      <c r="M24832" s="71"/>
      <c r="O24832" s="71"/>
      <c r="Q24832" s="71"/>
    </row>
    <row r="24833" spans="1:17" ht="15" customHeight="1" x14ac:dyDescent="0.2">
      <c r="A24833" s="82"/>
      <c r="F24833" s="4"/>
      <c r="H24833" s="78"/>
      <c r="J24833" s="75"/>
      <c r="K24833" s="71"/>
      <c r="L24833" s="75"/>
      <c r="M24833" s="71"/>
      <c r="O24833" s="71"/>
      <c r="Q24833" s="71"/>
    </row>
    <row r="24834" spans="1:17" ht="15" customHeight="1" x14ac:dyDescent="0.2">
      <c r="A24834" s="82"/>
      <c r="F24834" s="4"/>
      <c r="H24834" s="78"/>
      <c r="J24834" s="75"/>
      <c r="K24834" s="71"/>
      <c r="L24834" s="75"/>
      <c r="M24834" s="71"/>
      <c r="O24834" s="71"/>
      <c r="Q24834" s="71"/>
    </row>
    <row r="24835" spans="1:17" ht="15" customHeight="1" x14ac:dyDescent="0.2">
      <c r="A24835" s="82"/>
      <c r="F24835" s="4"/>
      <c r="H24835" s="78"/>
      <c r="J24835" s="75"/>
      <c r="K24835" s="71"/>
      <c r="L24835" s="75"/>
      <c r="M24835" s="71"/>
      <c r="O24835" s="71"/>
      <c r="Q24835" s="71"/>
    </row>
    <row r="24836" spans="1:17" ht="15" customHeight="1" x14ac:dyDescent="0.2">
      <c r="A24836" s="82"/>
      <c r="F24836" s="4"/>
      <c r="H24836" s="78"/>
      <c r="J24836" s="75"/>
      <c r="K24836" s="71"/>
      <c r="L24836" s="75"/>
      <c r="M24836" s="71"/>
      <c r="O24836" s="71"/>
      <c r="Q24836" s="71"/>
    </row>
    <row r="24837" spans="1:17" ht="15" customHeight="1" x14ac:dyDescent="0.2">
      <c r="A24837" s="82"/>
      <c r="F24837" s="4"/>
      <c r="H24837" s="78"/>
      <c r="J24837" s="75"/>
      <c r="K24837" s="71"/>
      <c r="L24837" s="75"/>
      <c r="M24837" s="71"/>
      <c r="O24837" s="71"/>
      <c r="Q24837" s="71"/>
    </row>
    <row r="24838" spans="1:17" ht="15" customHeight="1" x14ac:dyDescent="0.2">
      <c r="A24838" s="82"/>
      <c r="F24838" s="4"/>
      <c r="H24838" s="78"/>
      <c r="J24838" s="75"/>
      <c r="K24838" s="71"/>
      <c r="L24838" s="75"/>
      <c r="M24838" s="71"/>
      <c r="O24838" s="71"/>
      <c r="Q24838" s="71"/>
    </row>
    <row r="24839" spans="1:17" ht="15" customHeight="1" x14ac:dyDescent="0.2">
      <c r="A24839" s="82"/>
      <c r="F24839" s="4"/>
      <c r="H24839" s="79"/>
      <c r="J24839" s="75"/>
      <c r="K24839" s="71"/>
      <c r="L24839" s="75"/>
      <c r="M24839" s="71"/>
      <c r="O24839" s="71"/>
      <c r="Q24839" s="71"/>
    </row>
    <row r="24840" spans="1:17" ht="15" customHeight="1" x14ac:dyDescent="0.2">
      <c r="A24840" s="82"/>
      <c r="F24840" s="4"/>
      <c r="H24840" s="79"/>
      <c r="J24840" s="75"/>
      <c r="K24840" s="71"/>
      <c r="L24840" s="75"/>
      <c r="M24840" s="71"/>
      <c r="O24840" s="71"/>
      <c r="Q24840" s="71"/>
    </row>
    <row r="24841" spans="1:17" ht="15" customHeight="1" x14ac:dyDescent="0.2">
      <c r="A24841" s="82"/>
      <c r="F24841" s="4"/>
      <c r="H24841" s="79"/>
      <c r="J24841" s="75"/>
      <c r="K24841" s="71"/>
      <c r="L24841" s="75"/>
      <c r="M24841" s="71"/>
      <c r="O24841" s="71"/>
      <c r="Q24841" s="71"/>
    </row>
    <row r="24842" spans="1:17" ht="15" customHeight="1" x14ac:dyDescent="0.2">
      <c r="A24842" s="82"/>
      <c r="F24842" s="4"/>
      <c r="H24842" s="78"/>
      <c r="J24842" s="75"/>
      <c r="K24842" s="71"/>
      <c r="L24842" s="75"/>
      <c r="M24842" s="71"/>
      <c r="O24842" s="71"/>
      <c r="Q24842" s="71"/>
    </row>
    <row r="24843" spans="1:17" ht="15" customHeight="1" x14ac:dyDescent="0.2">
      <c r="A24843" s="82"/>
      <c r="F24843" s="4"/>
      <c r="H24843" s="78"/>
      <c r="J24843" s="75"/>
      <c r="K24843" s="71"/>
      <c r="L24843" s="75"/>
      <c r="M24843" s="71"/>
      <c r="O24843" s="71"/>
      <c r="Q24843" s="71"/>
    </row>
    <row r="24844" spans="1:17" ht="15" customHeight="1" x14ac:dyDescent="0.2">
      <c r="A24844" s="82"/>
      <c r="F24844" s="4"/>
      <c r="H24844" s="78"/>
      <c r="J24844" s="75"/>
      <c r="K24844" s="71"/>
      <c r="L24844" s="75"/>
      <c r="M24844" s="71"/>
      <c r="O24844" s="71"/>
      <c r="Q24844" s="71"/>
    </row>
    <row r="24845" spans="1:17" ht="15" customHeight="1" x14ac:dyDescent="0.2">
      <c r="A24845" s="82"/>
      <c r="F24845" s="4"/>
      <c r="H24845" s="78"/>
      <c r="J24845" s="75"/>
      <c r="K24845" s="71"/>
      <c r="L24845" s="75"/>
      <c r="M24845" s="71"/>
      <c r="O24845" s="71"/>
      <c r="Q24845" s="71"/>
    </row>
    <row r="24846" spans="1:17" ht="15" customHeight="1" x14ac:dyDescent="0.2">
      <c r="A24846" s="82"/>
      <c r="F24846" s="4"/>
      <c r="H24846" s="78"/>
      <c r="J24846" s="75"/>
      <c r="K24846" s="71"/>
      <c r="L24846" s="75"/>
      <c r="M24846" s="71"/>
      <c r="O24846" s="71"/>
      <c r="Q24846" s="71"/>
    </row>
    <row r="24847" spans="1:17" ht="15" customHeight="1" x14ac:dyDescent="0.2">
      <c r="A24847" s="82"/>
      <c r="F24847" s="4"/>
      <c r="H24847" s="78"/>
      <c r="J24847" s="75"/>
      <c r="K24847" s="71"/>
      <c r="L24847" s="75"/>
      <c r="M24847" s="71"/>
      <c r="O24847" s="71"/>
      <c r="Q24847" s="71"/>
    </row>
    <row r="24848" spans="1:17" ht="15" customHeight="1" x14ac:dyDescent="0.2">
      <c r="A24848" s="82"/>
      <c r="F24848" s="4"/>
      <c r="H24848" s="78"/>
      <c r="J24848" s="75"/>
      <c r="K24848" s="71"/>
      <c r="L24848" s="75"/>
      <c r="M24848" s="71"/>
      <c r="O24848" s="71"/>
      <c r="Q24848" s="71"/>
    </row>
    <row r="24849" spans="1:17" ht="15" customHeight="1" x14ac:dyDescent="0.2">
      <c r="A24849" s="82"/>
      <c r="F24849" s="4"/>
      <c r="H24849" s="78"/>
      <c r="J24849" s="75"/>
      <c r="K24849" s="71"/>
      <c r="L24849" s="75"/>
      <c r="M24849" s="71"/>
      <c r="O24849" s="71"/>
      <c r="Q24849" s="71"/>
    </row>
    <row r="24850" spans="1:17" ht="15" customHeight="1" x14ac:dyDescent="0.2">
      <c r="A24850" s="82"/>
      <c r="F24850" s="4"/>
      <c r="H24850" s="78"/>
      <c r="J24850" s="75"/>
      <c r="K24850" s="71"/>
      <c r="L24850" s="75"/>
      <c r="M24850" s="71"/>
      <c r="O24850" s="71"/>
      <c r="Q24850" s="71"/>
    </row>
    <row r="24851" spans="1:17" ht="15" customHeight="1" x14ac:dyDescent="0.2">
      <c r="A24851" s="82"/>
      <c r="F24851" s="4"/>
      <c r="H24851" s="78"/>
      <c r="J24851" s="75"/>
      <c r="K24851" s="71"/>
      <c r="L24851" s="75"/>
      <c r="M24851" s="71"/>
      <c r="O24851" s="71"/>
      <c r="Q24851" s="71"/>
    </row>
    <row r="24852" spans="1:17" ht="15" customHeight="1" x14ac:dyDescent="0.2">
      <c r="A24852" s="82"/>
      <c r="F24852" s="4"/>
      <c r="H24852" s="78"/>
      <c r="J24852" s="75"/>
      <c r="K24852" s="71"/>
      <c r="L24852" s="75"/>
      <c r="M24852" s="71"/>
      <c r="O24852" s="71"/>
      <c r="Q24852" s="71"/>
    </row>
    <row r="24853" spans="1:17" ht="15" customHeight="1" x14ac:dyDescent="0.2">
      <c r="A24853" s="82"/>
      <c r="F24853" s="4"/>
      <c r="H24853" s="78"/>
      <c r="J24853" s="75"/>
      <c r="K24853" s="71"/>
      <c r="L24853" s="75"/>
      <c r="M24853" s="71"/>
      <c r="O24853" s="71"/>
      <c r="Q24853" s="71"/>
    </row>
    <row r="24854" spans="1:17" ht="15" customHeight="1" x14ac:dyDescent="0.2">
      <c r="A24854" s="82"/>
      <c r="F24854" s="4"/>
      <c r="H24854" s="78"/>
      <c r="J24854" s="75"/>
      <c r="K24854" s="71"/>
      <c r="L24854" s="75"/>
      <c r="M24854" s="71"/>
      <c r="O24854" s="71"/>
      <c r="Q24854" s="71"/>
    </row>
    <row r="24855" spans="1:17" ht="15" customHeight="1" x14ac:dyDescent="0.2">
      <c r="A24855" s="82"/>
      <c r="F24855" s="4"/>
      <c r="H24855" s="78"/>
      <c r="J24855" s="75"/>
      <c r="K24855" s="71"/>
      <c r="L24855" s="75"/>
      <c r="M24855" s="71"/>
      <c r="O24855" s="71"/>
      <c r="Q24855" s="71"/>
    </row>
    <row r="24856" spans="1:17" ht="15" customHeight="1" x14ac:dyDescent="0.2">
      <c r="A24856" s="82"/>
      <c r="F24856" s="4"/>
      <c r="H24856" s="78"/>
      <c r="J24856" s="75"/>
      <c r="K24856" s="71"/>
      <c r="L24856" s="75"/>
      <c r="M24856" s="71"/>
      <c r="O24856" s="71"/>
      <c r="Q24856" s="71"/>
    </row>
    <row r="24857" spans="1:17" ht="15" customHeight="1" x14ac:dyDescent="0.2">
      <c r="A24857" s="82"/>
      <c r="F24857" s="4"/>
      <c r="H24857" s="78"/>
      <c r="J24857" s="75"/>
      <c r="K24857" s="71"/>
      <c r="L24857" s="75"/>
      <c r="M24857" s="71"/>
      <c r="O24857" s="71"/>
      <c r="Q24857" s="71"/>
    </row>
    <row r="24858" spans="1:17" ht="15" customHeight="1" x14ac:dyDescent="0.2">
      <c r="A24858" s="82"/>
      <c r="F24858" s="4"/>
      <c r="H24858" s="78"/>
      <c r="J24858" s="75"/>
      <c r="K24858" s="71"/>
      <c r="L24858" s="75"/>
      <c r="M24858" s="71"/>
      <c r="O24858" s="71"/>
      <c r="Q24858" s="71"/>
    </row>
    <row r="24859" spans="1:17" ht="15" customHeight="1" x14ac:dyDescent="0.2">
      <c r="A24859" s="82"/>
      <c r="F24859" s="4"/>
      <c r="H24859" s="79"/>
      <c r="J24859" s="75"/>
      <c r="K24859" s="71"/>
      <c r="L24859" s="75"/>
      <c r="M24859" s="71"/>
      <c r="O24859" s="71"/>
      <c r="Q24859" s="71"/>
    </row>
    <row r="24860" spans="1:17" ht="15" customHeight="1" x14ac:dyDescent="0.2">
      <c r="A24860" s="82"/>
      <c r="F24860" s="4"/>
      <c r="H24860" s="79"/>
      <c r="J24860" s="75"/>
      <c r="K24860" s="71"/>
      <c r="L24860" s="75"/>
      <c r="M24860" s="71"/>
      <c r="O24860" s="71"/>
      <c r="Q24860" s="71"/>
    </row>
    <row r="24861" spans="1:17" ht="15" customHeight="1" x14ac:dyDescent="0.2">
      <c r="A24861" s="82"/>
      <c r="F24861" s="4"/>
      <c r="H24861" s="78"/>
      <c r="J24861" s="75"/>
      <c r="K24861" s="71"/>
      <c r="L24861" s="75"/>
      <c r="M24861" s="71"/>
      <c r="O24861" s="71"/>
      <c r="Q24861" s="71"/>
    </row>
    <row r="24862" spans="1:17" ht="15" customHeight="1" x14ac:dyDescent="0.2">
      <c r="A24862" s="82"/>
      <c r="F24862" s="4"/>
      <c r="H24862" s="78"/>
      <c r="J24862" s="75"/>
      <c r="K24862" s="71"/>
      <c r="L24862" s="75"/>
      <c r="M24862" s="71"/>
      <c r="O24862" s="71"/>
      <c r="Q24862" s="71"/>
    </row>
    <row r="24863" spans="1:17" ht="15" customHeight="1" x14ac:dyDescent="0.2">
      <c r="A24863" s="82"/>
      <c r="F24863" s="4"/>
      <c r="H24863" s="78"/>
      <c r="J24863" s="75"/>
      <c r="K24863" s="71"/>
      <c r="L24863" s="75"/>
      <c r="M24863" s="71"/>
      <c r="O24863" s="71"/>
      <c r="Q24863" s="71"/>
    </row>
    <row r="24864" spans="1:17" ht="15" customHeight="1" x14ac:dyDescent="0.2">
      <c r="A24864" s="82"/>
      <c r="F24864" s="4"/>
      <c r="H24864" s="78"/>
      <c r="J24864" s="75"/>
      <c r="K24864" s="71"/>
      <c r="L24864" s="75"/>
      <c r="M24864" s="71"/>
      <c r="O24864" s="71"/>
      <c r="Q24864" s="71"/>
    </row>
    <row r="24865" spans="1:17" ht="15" customHeight="1" x14ac:dyDescent="0.2">
      <c r="A24865" s="82"/>
      <c r="F24865" s="4"/>
      <c r="H24865" s="78"/>
      <c r="J24865" s="75"/>
      <c r="K24865" s="71"/>
      <c r="L24865" s="75"/>
      <c r="M24865" s="71"/>
      <c r="O24865" s="71"/>
      <c r="Q24865" s="71"/>
    </row>
    <row r="24866" spans="1:17" ht="15" customHeight="1" x14ac:dyDescent="0.2">
      <c r="A24866" s="82"/>
      <c r="F24866" s="4"/>
      <c r="H24866" s="78"/>
      <c r="J24866" s="75"/>
      <c r="K24866" s="71"/>
      <c r="L24866" s="75"/>
      <c r="M24866" s="71"/>
      <c r="O24866" s="71"/>
      <c r="Q24866" s="71"/>
    </row>
    <row r="24867" spans="1:17" ht="15" customHeight="1" x14ac:dyDescent="0.2">
      <c r="A24867" s="82"/>
      <c r="F24867" s="4"/>
      <c r="H24867" s="78"/>
      <c r="J24867" s="75"/>
      <c r="K24867" s="71"/>
      <c r="L24867" s="75"/>
      <c r="M24867" s="71"/>
      <c r="O24867" s="71"/>
      <c r="Q24867" s="71"/>
    </row>
    <row r="24868" spans="1:17" ht="15" customHeight="1" x14ac:dyDescent="0.2">
      <c r="A24868" s="82"/>
      <c r="F24868" s="4"/>
      <c r="H24868" s="78"/>
      <c r="J24868" s="75"/>
      <c r="K24868" s="71"/>
      <c r="L24868" s="75"/>
      <c r="M24868" s="71"/>
      <c r="O24868" s="71"/>
      <c r="Q24868" s="71"/>
    </row>
    <row r="24869" spans="1:17" ht="15" customHeight="1" x14ac:dyDescent="0.2">
      <c r="A24869" s="82"/>
      <c r="F24869" s="4"/>
      <c r="H24869" s="78"/>
      <c r="J24869" s="75"/>
      <c r="K24869" s="71"/>
      <c r="L24869" s="75"/>
      <c r="M24869" s="71"/>
      <c r="O24869" s="71"/>
      <c r="Q24869" s="71"/>
    </row>
    <row r="24870" spans="1:17" ht="15" customHeight="1" x14ac:dyDescent="0.2">
      <c r="A24870" s="82"/>
      <c r="F24870" s="4"/>
      <c r="H24870" s="78"/>
      <c r="J24870" s="75"/>
      <c r="K24870" s="71"/>
      <c r="L24870" s="75"/>
      <c r="M24870" s="71"/>
      <c r="O24870" s="71"/>
      <c r="Q24870" s="71"/>
    </row>
    <row r="24871" spans="1:17" ht="15" customHeight="1" x14ac:dyDescent="0.2">
      <c r="A24871" s="82"/>
      <c r="F24871" s="4"/>
      <c r="H24871" s="78"/>
      <c r="J24871" s="75"/>
      <c r="K24871" s="71"/>
      <c r="L24871" s="75"/>
      <c r="M24871" s="71"/>
      <c r="O24871" s="71"/>
      <c r="Q24871" s="71"/>
    </row>
    <row r="24872" spans="1:17" ht="15" customHeight="1" x14ac:dyDescent="0.2">
      <c r="A24872" s="82"/>
      <c r="F24872" s="4"/>
      <c r="H24872" s="78"/>
      <c r="J24872" s="75"/>
      <c r="K24872" s="71"/>
      <c r="L24872" s="75"/>
      <c r="M24872" s="71"/>
      <c r="O24872" s="71"/>
      <c r="Q24872" s="71"/>
    </row>
    <row r="24873" spans="1:17" ht="15" customHeight="1" x14ac:dyDescent="0.2">
      <c r="A24873" s="82"/>
      <c r="F24873" s="4"/>
      <c r="H24873" s="78"/>
      <c r="J24873" s="75"/>
      <c r="K24873" s="71"/>
      <c r="L24873" s="75"/>
      <c r="M24873" s="71"/>
      <c r="O24873" s="71"/>
      <c r="Q24873" s="71"/>
    </row>
    <row r="24874" spans="1:17" ht="15" customHeight="1" x14ac:dyDescent="0.2">
      <c r="A24874" s="82"/>
      <c r="F24874" s="4"/>
      <c r="H24874" s="78"/>
      <c r="J24874" s="75"/>
      <c r="K24874" s="71"/>
      <c r="L24874" s="75"/>
      <c r="M24874" s="71"/>
      <c r="O24874" s="71"/>
      <c r="Q24874" s="71"/>
    </row>
    <row r="24875" spans="1:17" ht="15" customHeight="1" x14ac:dyDescent="0.2">
      <c r="A24875" s="82"/>
      <c r="F24875" s="4"/>
      <c r="H24875" s="78"/>
      <c r="J24875" s="75"/>
      <c r="K24875" s="71"/>
      <c r="L24875" s="75"/>
      <c r="M24875" s="71"/>
      <c r="O24875" s="71"/>
      <c r="Q24875" s="71"/>
    </row>
    <row r="24876" spans="1:17" ht="15" customHeight="1" x14ac:dyDescent="0.2">
      <c r="A24876" s="82"/>
      <c r="F24876" s="4"/>
      <c r="H24876" s="78"/>
      <c r="J24876" s="75"/>
      <c r="K24876" s="71"/>
      <c r="L24876" s="75"/>
      <c r="M24876" s="71"/>
      <c r="O24876" s="71"/>
      <c r="Q24876" s="71"/>
    </row>
    <row r="24877" spans="1:17" ht="15" customHeight="1" x14ac:dyDescent="0.2">
      <c r="A24877" s="82"/>
      <c r="F24877" s="4"/>
      <c r="H24877" s="78"/>
      <c r="J24877" s="75"/>
      <c r="K24877" s="71"/>
      <c r="L24877" s="75"/>
      <c r="M24877" s="71"/>
      <c r="O24877" s="71"/>
      <c r="Q24877" s="71"/>
    </row>
    <row r="24878" spans="1:17" ht="15" customHeight="1" x14ac:dyDescent="0.2">
      <c r="A24878" s="82"/>
      <c r="F24878" s="4"/>
      <c r="H24878" s="78"/>
      <c r="J24878" s="75"/>
      <c r="K24878" s="71"/>
      <c r="L24878" s="75"/>
      <c r="M24878" s="71"/>
      <c r="O24878" s="71"/>
      <c r="Q24878" s="71"/>
    </row>
    <row r="24879" spans="1:17" ht="15" customHeight="1" x14ac:dyDescent="0.2">
      <c r="A24879" s="82"/>
      <c r="F24879" s="4"/>
      <c r="H24879" s="78"/>
      <c r="J24879" s="75"/>
      <c r="K24879" s="71"/>
      <c r="L24879" s="75"/>
      <c r="M24879" s="71"/>
      <c r="O24879" s="71"/>
      <c r="Q24879" s="71"/>
    </row>
    <row r="24880" spans="1:17" ht="15" customHeight="1" x14ac:dyDescent="0.2">
      <c r="A24880" s="82"/>
      <c r="F24880" s="4"/>
      <c r="H24880" s="78"/>
      <c r="J24880" s="75"/>
      <c r="K24880" s="71"/>
      <c r="L24880" s="75"/>
      <c r="M24880" s="71"/>
      <c r="O24880" s="71"/>
      <c r="Q24880" s="71"/>
    </row>
    <row r="24881" spans="1:17" ht="15" customHeight="1" x14ac:dyDescent="0.2">
      <c r="A24881" s="82"/>
      <c r="F24881" s="4"/>
      <c r="H24881" s="78"/>
      <c r="J24881" s="75"/>
      <c r="K24881" s="71"/>
      <c r="L24881" s="75"/>
      <c r="M24881" s="71"/>
      <c r="O24881" s="71"/>
      <c r="Q24881" s="71"/>
    </row>
    <row r="24882" spans="1:17" ht="15" customHeight="1" x14ac:dyDescent="0.2">
      <c r="A24882" s="82"/>
      <c r="F24882" s="4"/>
      <c r="H24882" s="78"/>
      <c r="J24882" s="75"/>
      <c r="K24882" s="71"/>
      <c r="L24882" s="75"/>
      <c r="M24882" s="71"/>
      <c r="O24882" s="71"/>
      <c r="Q24882" s="71"/>
    </row>
    <row r="24883" spans="1:17" ht="15" customHeight="1" x14ac:dyDescent="0.2">
      <c r="A24883" s="82"/>
      <c r="F24883" s="4"/>
      <c r="H24883" s="78"/>
      <c r="J24883" s="75"/>
      <c r="K24883" s="71"/>
      <c r="L24883" s="75"/>
      <c r="M24883" s="71"/>
      <c r="O24883" s="71"/>
      <c r="Q24883" s="71"/>
    </row>
    <row r="24884" spans="1:17" ht="15" customHeight="1" x14ac:dyDescent="0.2">
      <c r="A24884" s="82"/>
      <c r="F24884" s="4"/>
      <c r="H24884" s="78"/>
      <c r="J24884" s="75"/>
      <c r="K24884" s="71"/>
      <c r="L24884" s="75"/>
      <c r="M24884" s="71"/>
      <c r="O24884" s="71"/>
      <c r="Q24884" s="71"/>
    </row>
    <row r="24885" spans="1:17" ht="15" customHeight="1" x14ac:dyDescent="0.2">
      <c r="A24885" s="82"/>
      <c r="F24885" s="4"/>
      <c r="H24885" s="78"/>
      <c r="J24885" s="75"/>
      <c r="K24885" s="71"/>
      <c r="L24885" s="75"/>
      <c r="M24885" s="71"/>
      <c r="O24885" s="71"/>
      <c r="Q24885" s="71"/>
    </row>
    <row r="24886" spans="1:17" ht="15" customHeight="1" x14ac:dyDescent="0.2">
      <c r="A24886" s="82"/>
      <c r="F24886" s="4"/>
      <c r="H24886" s="78"/>
      <c r="J24886" s="75"/>
      <c r="K24886" s="71"/>
      <c r="L24886" s="75"/>
      <c r="M24886" s="71"/>
      <c r="O24886" s="71"/>
      <c r="Q24886" s="71"/>
    </row>
    <row r="24887" spans="1:17" ht="15" customHeight="1" x14ac:dyDescent="0.2">
      <c r="A24887" s="82"/>
      <c r="F24887" s="4"/>
      <c r="H24887" s="78"/>
      <c r="J24887" s="75"/>
      <c r="K24887" s="71"/>
      <c r="L24887" s="75"/>
      <c r="M24887" s="71"/>
      <c r="O24887" s="71"/>
      <c r="Q24887" s="71"/>
    </row>
    <row r="24888" spans="1:17" ht="15" customHeight="1" x14ac:dyDescent="0.2">
      <c r="A24888" s="82"/>
      <c r="F24888" s="4"/>
      <c r="H24888" s="78"/>
      <c r="J24888" s="75"/>
      <c r="K24888" s="71"/>
      <c r="L24888" s="75"/>
      <c r="M24888" s="71"/>
      <c r="O24888" s="71"/>
      <c r="Q24888" s="71"/>
    </row>
    <row r="24889" spans="1:17" ht="15" customHeight="1" x14ac:dyDescent="0.2">
      <c r="A24889" s="82"/>
      <c r="F24889" s="4"/>
      <c r="H24889" s="78"/>
      <c r="J24889" s="75"/>
      <c r="K24889" s="71"/>
      <c r="L24889" s="75"/>
      <c r="M24889" s="71"/>
      <c r="O24889" s="71"/>
      <c r="Q24889" s="71"/>
    </row>
    <row r="24890" spans="1:17" ht="15" customHeight="1" x14ac:dyDescent="0.2">
      <c r="A24890" s="82"/>
      <c r="F24890" s="4"/>
      <c r="H24890" s="78"/>
      <c r="J24890" s="75"/>
      <c r="K24890" s="71"/>
      <c r="L24890" s="75"/>
      <c r="M24890" s="71"/>
      <c r="O24890" s="71"/>
      <c r="Q24890" s="71"/>
    </row>
    <row r="24891" spans="1:17" ht="15" customHeight="1" x14ac:dyDescent="0.2">
      <c r="A24891" s="82"/>
      <c r="F24891" s="4"/>
      <c r="H24891" s="78"/>
      <c r="J24891" s="75"/>
      <c r="K24891" s="71"/>
      <c r="L24891" s="75"/>
      <c r="M24891" s="71"/>
      <c r="O24891" s="71"/>
      <c r="Q24891" s="71"/>
    </row>
    <row r="24892" spans="1:17" ht="15" customHeight="1" x14ac:dyDescent="0.2">
      <c r="A24892" s="82"/>
      <c r="F24892" s="4"/>
      <c r="H24892" s="78"/>
      <c r="J24892" s="75"/>
      <c r="K24892" s="71"/>
      <c r="L24892" s="75"/>
      <c r="M24892" s="71"/>
      <c r="O24892" s="71"/>
      <c r="Q24892" s="71"/>
    </row>
    <row r="24893" spans="1:17" ht="15" customHeight="1" x14ac:dyDescent="0.2">
      <c r="A24893" s="82"/>
      <c r="F24893" s="4"/>
      <c r="H24893" s="78"/>
      <c r="J24893" s="75"/>
      <c r="K24893" s="71"/>
      <c r="L24893" s="75"/>
      <c r="M24893" s="71"/>
      <c r="O24893" s="71"/>
      <c r="Q24893" s="71"/>
    </row>
    <row r="24894" spans="1:17" ht="15" customHeight="1" x14ac:dyDescent="0.2">
      <c r="A24894" s="82"/>
      <c r="F24894" s="4"/>
      <c r="H24894" s="78"/>
      <c r="J24894" s="75"/>
      <c r="K24894" s="71"/>
      <c r="L24894" s="75"/>
      <c r="M24894" s="71"/>
      <c r="O24894" s="71"/>
      <c r="Q24894" s="71"/>
    </row>
    <row r="24895" spans="1:17" ht="15" customHeight="1" x14ac:dyDescent="0.2">
      <c r="A24895" s="82"/>
      <c r="F24895" s="4"/>
      <c r="H24895" s="78"/>
      <c r="J24895" s="75"/>
      <c r="K24895" s="71"/>
      <c r="L24895" s="75"/>
      <c r="M24895" s="71"/>
      <c r="O24895" s="71"/>
      <c r="Q24895" s="71"/>
    </row>
    <row r="24896" spans="1:17" ht="15" customHeight="1" x14ac:dyDescent="0.2">
      <c r="A24896" s="82"/>
      <c r="F24896" s="4"/>
      <c r="H24896" s="78"/>
      <c r="J24896" s="75"/>
      <c r="K24896" s="71"/>
      <c r="L24896" s="75"/>
      <c r="M24896" s="71"/>
      <c r="O24896" s="71"/>
      <c r="Q24896" s="71"/>
    </row>
    <row r="24897" spans="1:17" ht="15" customHeight="1" x14ac:dyDescent="0.2">
      <c r="A24897" s="82"/>
      <c r="F24897" s="4"/>
      <c r="H24897" s="78"/>
      <c r="J24897" s="75"/>
      <c r="K24897" s="71"/>
      <c r="L24897" s="75"/>
      <c r="M24897" s="71"/>
      <c r="O24897" s="71"/>
      <c r="Q24897" s="71"/>
    </row>
    <row r="24898" spans="1:17" ht="15" customHeight="1" x14ac:dyDescent="0.2">
      <c r="A24898" s="82"/>
      <c r="F24898" s="4"/>
      <c r="H24898" s="78"/>
      <c r="J24898" s="75"/>
      <c r="K24898" s="71"/>
      <c r="L24898" s="75"/>
      <c r="M24898" s="71"/>
      <c r="O24898" s="71"/>
      <c r="Q24898" s="71"/>
    </row>
    <row r="24899" spans="1:17" ht="15" customHeight="1" x14ac:dyDescent="0.2">
      <c r="A24899" s="82"/>
      <c r="F24899" s="4"/>
      <c r="H24899" s="78"/>
      <c r="J24899" s="75"/>
      <c r="K24899" s="71"/>
      <c r="L24899" s="75"/>
      <c r="M24899" s="71"/>
      <c r="O24899" s="71"/>
      <c r="Q24899" s="71"/>
    </row>
    <row r="24900" spans="1:17" ht="15" customHeight="1" x14ac:dyDescent="0.2">
      <c r="A24900" s="82"/>
      <c r="F24900" s="4"/>
      <c r="H24900" s="78"/>
      <c r="J24900" s="75"/>
      <c r="K24900" s="71"/>
      <c r="L24900" s="75"/>
      <c r="M24900" s="71"/>
      <c r="O24900" s="71"/>
      <c r="Q24900" s="71"/>
    </row>
    <row r="24901" spans="1:17" ht="15" customHeight="1" x14ac:dyDescent="0.2">
      <c r="A24901" s="82"/>
      <c r="F24901" s="4"/>
      <c r="H24901" s="78"/>
      <c r="J24901" s="75"/>
      <c r="K24901" s="71"/>
      <c r="L24901" s="75"/>
      <c r="M24901" s="71"/>
      <c r="O24901" s="71"/>
      <c r="Q24901" s="71"/>
    </row>
    <row r="24902" spans="1:17" ht="15" customHeight="1" x14ac:dyDescent="0.2">
      <c r="A24902" s="82"/>
      <c r="F24902" s="4"/>
      <c r="H24902" s="78"/>
      <c r="J24902" s="75"/>
      <c r="K24902" s="71"/>
      <c r="L24902" s="75"/>
      <c r="M24902" s="71"/>
      <c r="O24902" s="71"/>
      <c r="Q24902" s="71"/>
    </row>
    <row r="24903" spans="1:17" ht="15" customHeight="1" x14ac:dyDescent="0.2">
      <c r="A24903" s="82"/>
      <c r="F24903" s="4"/>
      <c r="H24903" s="78"/>
      <c r="J24903" s="75"/>
      <c r="K24903" s="71"/>
      <c r="L24903" s="75"/>
      <c r="M24903" s="71"/>
      <c r="O24903" s="71"/>
      <c r="Q24903" s="71"/>
    </row>
    <row r="24904" spans="1:17" ht="15" customHeight="1" x14ac:dyDescent="0.2">
      <c r="A24904" s="82"/>
      <c r="F24904" s="4"/>
      <c r="H24904" s="78"/>
      <c r="J24904" s="75"/>
      <c r="K24904" s="71"/>
      <c r="L24904" s="75"/>
      <c r="M24904" s="71"/>
      <c r="O24904" s="71"/>
      <c r="Q24904" s="71"/>
    </row>
    <row r="24905" spans="1:17" ht="15" customHeight="1" x14ac:dyDescent="0.2">
      <c r="A24905" s="82"/>
      <c r="F24905" s="4"/>
      <c r="H24905" s="78"/>
      <c r="J24905" s="75"/>
      <c r="K24905" s="71"/>
      <c r="L24905" s="75"/>
      <c r="M24905" s="71"/>
      <c r="O24905" s="71"/>
      <c r="Q24905" s="71"/>
    </row>
    <row r="24906" spans="1:17" ht="15" customHeight="1" x14ac:dyDescent="0.2">
      <c r="A24906" s="82"/>
      <c r="F24906" s="4"/>
      <c r="H24906" s="78"/>
      <c r="J24906" s="75"/>
      <c r="K24906" s="71"/>
      <c r="L24906" s="75"/>
      <c r="M24906" s="71"/>
      <c r="O24906" s="71"/>
      <c r="Q24906" s="71"/>
    </row>
    <row r="24907" spans="1:17" ht="15" customHeight="1" x14ac:dyDescent="0.2">
      <c r="A24907" s="82"/>
      <c r="F24907" s="4"/>
      <c r="H24907" s="78"/>
      <c r="J24907" s="75"/>
      <c r="K24907" s="71"/>
      <c r="L24907" s="75"/>
      <c r="M24907" s="71"/>
      <c r="O24907" s="71"/>
      <c r="Q24907" s="71"/>
    </row>
    <row r="24908" spans="1:17" ht="15" customHeight="1" x14ac:dyDescent="0.2">
      <c r="A24908" s="82"/>
      <c r="F24908" s="4"/>
      <c r="H24908" s="78"/>
      <c r="J24908" s="75"/>
      <c r="K24908" s="71"/>
      <c r="L24908" s="75"/>
      <c r="M24908" s="71"/>
      <c r="O24908" s="71"/>
      <c r="Q24908" s="71"/>
    </row>
    <row r="24909" spans="1:17" ht="15" customHeight="1" x14ac:dyDescent="0.2">
      <c r="A24909" s="82"/>
      <c r="F24909" s="4"/>
      <c r="H24909" s="78"/>
      <c r="J24909" s="75"/>
      <c r="K24909" s="71"/>
      <c r="L24909" s="75"/>
      <c r="M24909" s="71"/>
      <c r="O24909" s="71"/>
      <c r="Q24909" s="71"/>
    </row>
    <row r="24910" spans="1:17" ht="15" customHeight="1" x14ac:dyDescent="0.2">
      <c r="A24910" s="82"/>
      <c r="F24910" s="4"/>
      <c r="H24910" s="78"/>
      <c r="J24910" s="75"/>
      <c r="K24910" s="71"/>
      <c r="L24910" s="75"/>
      <c r="M24910" s="71"/>
      <c r="O24910" s="71"/>
      <c r="Q24910" s="71"/>
    </row>
    <row r="24911" spans="1:17" ht="15" customHeight="1" x14ac:dyDescent="0.2">
      <c r="A24911" s="82"/>
      <c r="F24911" s="4"/>
      <c r="H24911" s="78"/>
      <c r="J24911" s="75"/>
      <c r="K24911" s="71"/>
      <c r="L24911" s="75"/>
      <c r="M24911" s="71"/>
      <c r="O24911" s="71"/>
      <c r="Q24911" s="71"/>
    </row>
    <row r="24912" spans="1:17" ht="15" customHeight="1" x14ac:dyDescent="0.2">
      <c r="A24912" s="82"/>
      <c r="F24912" s="4"/>
      <c r="H24912" s="78"/>
      <c r="J24912" s="75"/>
      <c r="K24912" s="71"/>
      <c r="L24912" s="75"/>
      <c r="M24912" s="71"/>
      <c r="O24912" s="71"/>
      <c r="Q24912" s="71"/>
    </row>
    <row r="24913" spans="1:17" ht="15" customHeight="1" x14ac:dyDescent="0.2">
      <c r="A24913" s="82"/>
      <c r="F24913" s="4"/>
      <c r="H24913" s="78"/>
      <c r="J24913" s="75"/>
      <c r="K24913" s="71"/>
      <c r="L24913" s="75"/>
      <c r="M24913" s="71"/>
      <c r="O24913" s="71"/>
      <c r="Q24913" s="71"/>
    </row>
    <row r="24914" spans="1:17" ht="15" customHeight="1" x14ac:dyDescent="0.2">
      <c r="A24914" s="82"/>
      <c r="F24914" s="4"/>
      <c r="H24914" s="78"/>
      <c r="J24914" s="75"/>
      <c r="K24914" s="71"/>
      <c r="L24914" s="75"/>
      <c r="M24914" s="71"/>
      <c r="O24914" s="71"/>
      <c r="Q24914" s="71"/>
    </row>
    <row r="24915" spans="1:17" ht="15" customHeight="1" x14ac:dyDescent="0.2">
      <c r="A24915" s="82"/>
      <c r="F24915" s="4"/>
      <c r="H24915" s="78"/>
      <c r="J24915" s="75"/>
      <c r="K24915" s="71"/>
      <c r="L24915" s="75"/>
      <c r="M24915" s="71"/>
      <c r="O24915" s="71"/>
      <c r="Q24915" s="71"/>
    </row>
    <row r="24916" spans="1:17" ht="15" customHeight="1" x14ac:dyDescent="0.2">
      <c r="A24916" s="82"/>
      <c r="F24916" s="4"/>
      <c r="H24916" s="78"/>
      <c r="J24916" s="75"/>
      <c r="K24916" s="71"/>
      <c r="L24916" s="75"/>
      <c r="M24916" s="71"/>
      <c r="O24916" s="71"/>
      <c r="Q24916" s="71"/>
    </row>
    <row r="24917" spans="1:17" ht="15" customHeight="1" x14ac:dyDescent="0.2">
      <c r="A24917" s="82"/>
      <c r="F24917" s="4"/>
      <c r="H24917" s="78"/>
      <c r="J24917" s="75"/>
      <c r="K24917" s="71"/>
      <c r="L24917" s="75"/>
      <c r="M24917" s="71"/>
      <c r="O24917" s="71"/>
      <c r="Q24917" s="71"/>
    </row>
    <row r="24918" spans="1:17" ht="15" customHeight="1" x14ac:dyDescent="0.2">
      <c r="A24918" s="82"/>
      <c r="F24918" s="4"/>
      <c r="H24918" s="78"/>
      <c r="J24918" s="75"/>
      <c r="K24918" s="71"/>
      <c r="L24918" s="75"/>
      <c r="M24918" s="71"/>
      <c r="O24918" s="71"/>
      <c r="Q24918" s="71"/>
    </row>
    <row r="24919" spans="1:17" ht="15" customHeight="1" x14ac:dyDescent="0.2">
      <c r="A24919" s="82"/>
      <c r="F24919" s="4"/>
      <c r="H24919" s="78"/>
      <c r="J24919" s="75"/>
      <c r="K24919" s="71"/>
      <c r="L24919" s="75"/>
      <c r="M24919" s="71"/>
      <c r="O24919" s="71"/>
      <c r="Q24919" s="71"/>
    </row>
    <row r="24920" spans="1:17" ht="15" customHeight="1" x14ac:dyDescent="0.2">
      <c r="A24920" s="82"/>
      <c r="F24920" s="4"/>
      <c r="H24920" s="78"/>
      <c r="J24920" s="75"/>
      <c r="K24920" s="71"/>
      <c r="L24920" s="75"/>
      <c r="M24920" s="71"/>
      <c r="O24920" s="71"/>
      <c r="Q24920" s="71"/>
    </row>
    <row r="24921" spans="1:17" ht="15" customHeight="1" x14ac:dyDescent="0.2">
      <c r="A24921" s="82"/>
      <c r="F24921" s="4"/>
      <c r="H24921" s="78"/>
      <c r="J24921" s="75"/>
      <c r="K24921" s="71"/>
      <c r="L24921" s="75"/>
      <c r="M24921" s="71"/>
      <c r="O24921" s="71"/>
      <c r="Q24921" s="71"/>
    </row>
    <row r="24922" spans="1:17" ht="15" customHeight="1" x14ac:dyDescent="0.2">
      <c r="A24922" s="82"/>
      <c r="F24922" s="4"/>
      <c r="H24922" s="78"/>
      <c r="J24922" s="75"/>
      <c r="K24922" s="71"/>
      <c r="L24922" s="75"/>
      <c r="M24922" s="71"/>
      <c r="O24922" s="71"/>
      <c r="Q24922" s="71"/>
    </row>
    <row r="24923" spans="1:17" ht="15" customHeight="1" x14ac:dyDescent="0.2">
      <c r="A24923" s="82"/>
      <c r="F24923" s="4"/>
      <c r="H24923" s="78"/>
      <c r="J24923" s="75"/>
      <c r="K24923" s="71"/>
      <c r="L24923" s="75"/>
      <c r="M24923" s="71"/>
      <c r="O24923" s="71"/>
      <c r="Q24923" s="71"/>
    </row>
    <row r="24924" spans="1:17" ht="15" customHeight="1" x14ac:dyDescent="0.2">
      <c r="A24924" s="82"/>
      <c r="F24924" s="4"/>
      <c r="H24924" s="78"/>
      <c r="J24924" s="75"/>
      <c r="K24924" s="71"/>
      <c r="L24924" s="75"/>
      <c r="M24924" s="71"/>
      <c r="O24924" s="71"/>
      <c r="Q24924" s="71"/>
    </row>
    <row r="24925" spans="1:17" ht="15" customHeight="1" x14ac:dyDescent="0.2">
      <c r="A24925" s="82"/>
      <c r="F24925" s="4"/>
      <c r="H24925" s="78"/>
      <c r="J24925" s="75"/>
      <c r="K24925" s="71"/>
      <c r="L24925" s="75"/>
      <c r="M24925" s="71"/>
      <c r="O24925" s="71"/>
      <c r="Q24925" s="71"/>
    </row>
    <row r="24926" spans="1:17" ht="15" customHeight="1" x14ac:dyDescent="0.2">
      <c r="A24926" s="82"/>
      <c r="F24926" s="4"/>
      <c r="H24926" s="78"/>
      <c r="J24926" s="75"/>
      <c r="K24926" s="71"/>
      <c r="L24926" s="75"/>
      <c r="M24926" s="71"/>
      <c r="O24926" s="71"/>
      <c r="Q24926" s="71"/>
    </row>
    <row r="24927" spans="1:17" ht="15" customHeight="1" x14ac:dyDescent="0.2">
      <c r="A24927" s="82"/>
      <c r="F24927" s="4"/>
      <c r="H24927" s="78"/>
      <c r="J24927" s="75"/>
      <c r="K24927" s="71"/>
      <c r="L24927" s="75"/>
      <c r="M24927" s="71"/>
      <c r="O24927" s="71"/>
      <c r="Q24927" s="71"/>
    </row>
    <row r="24928" spans="1:17" ht="15" customHeight="1" x14ac:dyDescent="0.2">
      <c r="A24928" s="82"/>
      <c r="F24928" s="4"/>
      <c r="H24928" s="78"/>
      <c r="J24928" s="75"/>
      <c r="K24928" s="71"/>
      <c r="L24928" s="75"/>
      <c r="M24928" s="71"/>
      <c r="O24928" s="71"/>
      <c r="Q24928" s="71"/>
    </row>
    <row r="24929" spans="1:17" ht="15" customHeight="1" x14ac:dyDescent="0.2">
      <c r="A24929" s="82"/>
      <c r="F24929" s="4"/>
      <c r="H24929" s="78"/>
      <c r="J24929" s="75"/>
      <c r="K24929" s="71"/>
      <c r="L24929" s="75"/>
      <c r="M24929" s="71"/>
      <c r="O24929" s="71"/>
      <c r="Q24929" s="71"/>
    </row>
    <row r="24930" spans="1:17" ht="15" customHeight="1" x14ac:dyDescent="0.2">
      <c r="A24930" s="82"/>
      <c r="F24930" s="4"/>
      <c r="H24930" s="78"/>
      <c r="J24930" s="75"/>
      <c r="K24930" s="71"/>
      <c r="L24930" s="75"/>
      <c r="M24930" s="71"/>
      <c r="O24930" s="71"/>
      <c r="Q24930" s="71"/>
    </row>
    <row r="24931" spans="1:17" ht="15" customHeight="1" x14ac:dyDescent="0.2">
      <c r="A24931" s="82"/>
      <c r="F24931" s="4"/>
      <c r="H24931" s="78"/>
      <c r="J24931" s="75"/>
      <c r="K24931" s="71"/>
      <c r="L24931" s="75"/>
      <c r="M24931" s="71"/>
      <c r="O24931" s="71"/>
      <c r="Q24931" s="71"/>
    </row>
    <row r="24932" spans="1:17" ht="15" customHeight="1" x14ac:dyDescent="0.2">
      <c r="A24932" s="82"/>
      <c r="F24932" s="4"/>
      <c r="H24932" s="78"/>
      <c r="J24932" s="75"/>
      <c r="K24932" s="71"/>
      <c r="L24932" s="75"/>
      <c r="M24932" s="71"/>
      <c r="O24932" s="71"/>
      <c r="Q24932" s="71"/>
    </row>
    <row r="24933" spans="1:17" ht="15" customHeight="1" x14ac:dyDescent="0.2">
      <c r="A24933" s="82"/>
      <c r="F24933" s="4"/>
      <c r="H24933" s="78"/>
      <c r="J24933" s="75"/>
      <c r="K24933" s="71"/>
      <c r="L24933" s="75"/>
      <c r="M24933" s="71"/>
      <c r="O24933" s="71"/>
      <c r="Q24933" s="71"/>
    </row>
    <row r="24934" spans="1:17" ht="15" customHeight="1" x14ac:dyDescent="0.2">
      <c r="A24934" s="82"/>
      <c r="F24934" s="4"/>
      <c r="H24934" s="78"/>
      <c r="J24934" s="75"/>
      <c r="K24934" s="71"/>
      <c r="L24934" s="75"/>
      <c r="M24934" s="71"/>
      <c r="O24934" s="71"/>
      <c r="Q24934" s="71"/>
    </row>
    <row r="24935" spans="1:17" ht="15" customHeight="1" x14ac:dyDescent="0.2">
      <c r="A24935" s="82"/>
      <c r="F24935" s="4"/>
      <c r="H24935" s="78"/>
      <c r="J24935" s="75"/>
      <c r="K24935" s="71"/>
      <c r="L24935" s="75"/>
      <c r="M24935" s="71"/>
      <c r="O24935" s="71"/>
      <c r="Q24935" s="71"/>
    </row>
    <row r="24936" spans="1:17" ht="15" customHeight="1" x14ac:dyDescent="0.2">
      <c r="A24936" s="82"/>
      <c r="F24936" s="4"/>
      <c r="H24936" s="78"/>
      <c r="J24936" s="75"/>
      <c r="K24936" s="71"/>
      <c r="L24936" s="75"/>
      <c r="M24936" s="71"/>
      <c r="O24936" s="71"/>
      <c r="Q24936" s="71"/>
    </row>
    <row r="24937" spans="1:17" ht="15" customHeight="1" x14ac:dyDescent="0.2">
      <c r="A24937" s="82"/>
      <c r="F24937" s="4"/>
      <c r="H24937" s="78"/>
      <c r="J24937" s="75"/>
      <c r="K24937" s="71"/>
      <c r="L24937" s="75"/>
      <c r="M24937" s="71"/>
      <c r="O24937" s="71"/>
      <c r="Q24937" s="71"/>
    </row>
    <row r="24938" spans="1:17" ht="15" customHeight="1" x14ac:dyDescent="0.2">
      <c r="A24938" s="82"/>
      <c r="F24938" s="4"/>
      <c r="H24938" s="78"/>
      <c r="J24938" s="75"/>
      <c r="K24938" s="71"/>
      <c r="L24938" s="75"/>
      <c r="M24938" s="71"/>
      <c r="O24938" s="71"/>
      <c r="Q24938" s="71"/>
    </row>
    <row r="24939" spans="1:17" ht="15" customHeight="1" x14ac:dyDescent="0.2">
      <c r="A24939" s="82"/>
      <c r="F24939" s="4"/>
      <c r="H24939" s="78"/>
      <c r="J24939" s="75"/>
      <c r="K24939" s="71"/>
      <c r="L24939" s="75"/>
      <c r="M24939" s="71"/>
      <c r="O24939" s="71"/>
      <c r="Q24939" s="71"/>
    </row>
    <row r="24940" spans="1:17" ht="15" customHeight="1" x14ac:dyDescent="0.2">
      <c r="A24940" s="82"/>
      <c r="F24940" s="4"/>
      <c r="H24940" s="78"/>
      <c r="J24940" s="75"/>
      <c r="K24940" s="71"/>
      <c r="L24940" s="75"/>
      <c r="M24940" s="71"/>
      <c r="O24940" s="71"/>
      <c r="Q24940" s="71"/>
    </row>
    <row r="24941" spans="1:17" ht="15" customHeight="1" x14ac:dyDescent="0.2">
      <c r="A24941" s="82"/>
      <c r="F24941" s="4"/>
      <c r="H24941" s="78"/>
      <c r="J24941" s="75"/>
      <c r="K24941" s="71"/>
      <c r="L24941" s="75"/>
      <c r="M24941" s="71"/>
      <c r="O24941" s="71"/>
      <c r="Q24941" s="71"/>
    </row>
    <row r="24942" spans="1:17" ht="15" customHeight="1" x14ac:dyDescent="0.2">
      <c r="A24942" s="82"/>
      <c r="F24942" s="4"/>
      <c r="H24942" s="78"/>
      <c r="J24942" s="75"/>
      <c r="K24942" s="71"/>
      <c r="L24942" s="75"/>
      <c r="M24942" s="71"/>
      <c r="O24942" s="71"/>
      <c r="Q24942" s="71"/>
    </row>
    <row r="24943" spans="1:17" ht="15" customHeight="1" x14ac:dyDescent="0.2">
      <c r="A24943" s="82"/>
      <c r="F24943" s="4"/>
      <c r="H24943" s="78"/>
      <c r="J24943" s="75"/>
      <c r="K24943" s="71"/>
      <c r="L24943" s="75"/>
      <c r="M24943" s="71"/>
      <c r="O24943" s="71"/>
      <c r="Q24943" s="71"/>
    </row>
    <row r="24944" spans="1:17" ht="15" customHeight="1" x14ac:dyDescent="0.2">
      <c r="A24944" s="82"/>
      <c r="F24944" s="4"/>
      <c r="H24944" s="78"/>
      <c r="J24944" s="75"/>
      <c r="K24944" s="71"/>
      <c r="L24944" s="75"/>
      <c r="M24944" s="71"/>
      <c r="O24944" s="71"/>
      <c r="Q24944" s="71"/>
    </row>
    <row r="24945" spans="1:17" ht="15" customHeight="1" x14ac:dyDescent="0.2">
      <c r="A24945" s="82"/>
      <c r="F24945" s="4"/>
      <c r="H24945" s="78"/>
      <c r="J24945" s="75"/>
      <c r="K24945" s="71"/>
      <c r="L24945" s="75"/>
      <c r="M24945" s="71"/>
      <c r="O24945" s="71"/>
      <c r="Q24945" s="71"/>
    </row>
    <row r="24946" spans="1:17" ht="15" customHeight="1" x14ac:dyDescent="0.2">
      <c r="A24946" s="82"/>
      <c r="F24946" s="4"/>
      <c r="H24946" s="78"/>
      <c r="J24946" s="75"/>
      <c r="K24946" s="71"/>
      <c r="L24946" s="75"/>
      <c r="M24946" s="71"/>
      <c r="O24946" s="71"/>
      <c r="Q24946" s="71"/>
    </row>
    <row r="24947" spans="1:17" ht="15" customHeight="1" x14ac:dyDescent="0.2">
      <c r="A24947" s="82"/>
      <c r="F24947" s="4"/>
      <c r="H24947" s="78"/>
      <c r="J24947" s="75"/>
      <c r="K24947" s="71"/>
      <c r="L24947" s="75"/>
      <c r="M24947" s="71"/>
      <c r="O24947" s="71"/>
      <c r="Q24947" s="71"/>
    </row>
    <row r="24948" spans="1:17" ht="15" customHeight="1" x14ac:dyDescent="0.2">
      <c r="A24948" s="82"/>
      <c r="F24948" s="4"/>
      <c r="H24948" s="78"/>
      <c r="J24948" s="75"/>
      <c r="K24948" s="71"/>
      <c r="L24948" s="75"/>
      <c r="M24948" s="71"/>
      <c r="O24948" s="71"/>
      <c r="Q24948" s="71"/>
    </row>
    <row r="24949" spans="1:17" ht="15" customHeight="1" x14ac:dyDescent="0.2">
      <c r="A24949" s="82"/>
      <c r="F24949" s="4"/>
      <c r="H24949" s="78"/>
      <c r="J24949" s="75"/>
      <c r="K24949" s="71"/>
      <c r="L24949" s="75"/>
      <c r="M24949" s="71"/>
      <c r="O24949" s="71"/>
      <c r="Q24949" s="71"/>
    </row>
    <row r="24950" spans="1:17" ht="15" customHeight="1" x14ac:dyDescent="0.2">
      <c r="A24950" s="82"/>
      <c r="F24950" s="4"/>
      <c r="H24950" s="78"/>
      <c r="J24950" s="75"/>
      <c r="K24950" s="71"/>
      <c r="L24950" s="75"/>
      <c r="M24950" s="71"/>
      <c r="O24950" s="71"/>
      <c r="Q24950" s="71"/>
    </row>
    <row r="24951" spans="1:17" ht="15" customHeight="1" x14ac:dyDescent="0.2">
      <c r="A24951" s="82"/>
      <c r="F24951" s="4"/>
      <c r="H24951" s="78"/>
      <c r="J24951" s="75"/>
      <c r="K24951" s="71"/>
      <c r="L24951" s="75"/>
      <c r="M24951" s="71"/>
      <c r="O24951" s="71"/>
      <c r="Q24951" s="71"/>
    </row>
    <row r="24952" spans="1:17" ht="15" customHeight="1" x14ac:dyDescent="0.2">
      <c r="A24952" s="82"/>
      <c r="F24952" s="4"/>
      <c r="H24952" s="78"/>
      <c r="J24952" s="75"/>
      <c r="K24952" s="71"/>
      <c r="L24952" s="75"/>
      <c r="M24952" s="71"/>
      <c r="O24952" s="71"/>
      <c r="Q24952" s="71"/>
    </row>
    <row r="24953" spans="1:17" ht="15" customHeight="1" x14ac:dyDescent="0.2">
      <c r="A24953" s="82"/>
      <c r="F24953" s="4"/>
      <c r="H24953" s="78"/>
      <c r="J24953" s="75"/>
      <c r="K24953" s="71"/>
      <c r="L24953" s="75"/>
      <c r="M24953" s="71"/>
      <c r="O24953" s="71"/>
      <c r="Q24953" s="71"/>
    </row>
    <row r="24954" spans="1:17" ht="15" customHeight="1" x14ac:dyDescent="0.2">
      <c r="A24954" s="82"/>
      <c r="F24954" s="4"/>
      <c r="H24954" s="78"/>
      <c r="J24954" s="75"/>
      <c r="K24954" s="71"/>
      <c r="L24954" s="75"/>
      <c r="M24954" s="71"/>
      <c r="O24954" s="71"/>
      <c r="Q24954" s="71"/>
    </row>
    <row r="24955" spans="1:17" ht="15" customHeight="1" x14ac:dyDescent="0.2">
      <c r="A24955" s="82"/>
      <c r="F24955" s="4"/>
      <c r="H24955" s="78"/>
      <c r="J24955" s="75"/>
      <c r="K24955" s="71"/>
      <c r="L24955" s="75"/>
      <c r="M24955" s="71"/>
      <c r="O24955" s="71"/>
      <c r="Q24955" s="71"/>
    </row>
    <row r="24956" spans="1:17" ht="15" customHeight="1" x14ac:dyDescent="0.2">
      <c r="A24956" s="82"/>
      <c r="F24956" s="4"/>
      <c r="H24956" s="78"/>
      <c r="J24956" s="75"/>
      <c r="K24956" s="71"/>
      <c r="L24956" s="75"/>
      <c r="M24956" s="71"/>
      <c r="O24956" s="71"/>
      <c r="Q24956" s="71"/>
    </row>
    <row r="24957" spans="1:17" ht="15" customHeight="1" x14ac:dyDescent="0.2">
      <c r="A24957" s="82"/>
      <c r="F24957" s="4"/>
      <c r="H24957" s="78"/>
      <c r="J24957" s="75"/>
      <c r="K24957" s="71"/>
      <c r="L24957" s="75"/>
      <c r="M24957" s="71"/>
      <c r="O24957" s="71"/>
      <c r="Q24957" s="71"/>
    </row>
    <row r="24958" spans="1:17" ht="15" customHeight="1" x14ac:dyDescent="0.2">
      <c r="A24958" s="82"/>
      <c r="F24958" s="4"/>
      <c r="H24958" s="78"/>
      <c r="J24958" s="75"/>
      <c r="K24958" s="71"/>
      <c r="L24958" s="75"/>
      <c r="M24958" s="71"/>
      <c r="O24958" s="71"/>
      <c r="Q24958" s="71"/>
    </row>
    <row r="24959" spans="1:17" ht="15" customHeight="1" x14ac:dyDescent="0.2">
      <c r="A24959" s="82"/>
      <c r="F24959" s="4"/>
      <c r="H24959" s="78"/>
      <c r="J24959" s="75"/>
      <c r="K24959" s="71"/>
      <c r="L24959" s="75"/>
      <c r="M24959" s="71"/>
      <c r="O24959" s="71"/>
      <c r="Q24959" s="71"/>
    </row>
    <row r="24960" spans="1:17" ht="15" customHeight="1" x14ac:dyDescent="0.2">
      <c r="A24960" s="82"/>
      <c r="F24960" s="4"/>
      <c r="H24960" s="78"/>
      <c r="J24960" s="75"/>
      <c r="K24960" s="71"/>
      <c r="L24960" s="75"/>
      <c r="M24960" s="71"/>
      <c r="O24960" s="71"/>
      <c r="Q24960" s="71"/>
    </row>
    <row r="24961" spans="1:17" ht="15" customHeight="1" x14ac:dyDescent="0.2">
      <c r="A24961" s="82"/>
      <c r="F24961" s="4"/>
      <c r="H24961" s="78"/>
      <c r="J24961" s="75"/>
      <c r="K24961" s="71"/>
      <c r="L24961" s="75"/>
      <c r="M24961" s="71"/>
      <c r="O24961" s="71"/>
      <c r="Q24961" s="71"/>
    </row>
    <row r="24962" spans="1:17" ht="15" customHeight="1" x14ac:dyDescent="0.2">
      <c r="A24962" s="82"/>
      <c r="F24962" s="4"/>
      <c r="H24962" s="78"/>
      <c r="J24962" s="75"/>
      <c r="K24962" s="71"/>
      <c r="L24962" s="75"/>
      <c r="M24962" s="71"/>
      <c r="O24962" s="71"/>
      <c r="Q24962" s="71"/>
    </row>
    <row r="24963" spans="1:17" ht="15" customHeight="1" x14ac:dyDescent="0.2">
      <c r="A24963" s="82"/>
      <c r="F24963" s="4"/>
      <c r="H24963" s="78"/>
      <c r="J24963" s="75"/>
      <c r="K24963" s="71"/>
      <c r="L24963" s="75"/>
      <c r="M24963" s="71"/>
      <c r="O24963" s="71"/>
      <c r="Q24963" s="71"/>
    </row>
    <row r="24964" spans="1:17" ht="15" customHeight="1" x14ac:dyDescent="0.2">
      <c r="A24964" s="82"/>
      <c r="F24964" s="4"/>
      <c r="H24964" s="78"/>
      <c r="J24964" s="75"/>
      <c r="K24964" s="71"/>
      <c r="L24964" s="75"/>
      <c r="M24964" s="71"/>
      <c r="O24964" s="71"/>
      <c r="Q24964" s="71"/>
    </row>
    <row r="24965" spans="1:17" ht="15" customHeight="1" x14ac:dyDescent="0.2">
      <c r="A24965" s="82"/>
      <c r="F24965" s="4"/>
      <c r="H24965" s="78"/>
      <c r="J24965" s="75"/>
      <c r="K24965" s="71"/>
      <c r="L24965" s="75"/>
      <c r="M24965" s="71"/>
      <c r="O24965" s="71"/>
      <c r="Q24965" s="71"/>
    </row>
    <row r="24966" spans="1:17" ht="15" customHeight="1" x14ac:dyDescent="0.2">
      <c r="A24966" s="82"/>
      <c r="F24966" s="4"/>
      <c r="H24966" s="78"/>
      <c r="J24966" s="75"/>
      <c r="K24966" s="71"/>
      <c r="L24966" s="75"/>
      <c r="M24966" s="71"/>
      <c r="O24966" s="71"/>
      <c r="Q24966" s="71"/>
    </row>
    <row r="24967" spans="1:17" ht="15" customHeight="1" x14ac:dyDescent="0.2">
      <c r="A24967" s="82"/>
      <c r="F24967" s="4"/>
      <c r="H24967" s="78"/>
      <c r="J24967" s="75"/>
      <c r="K24967" s="71"/>
      <c r="L24967" s="75"/>
      <c r="M24967" s="71"/>
      <c r="O24967" s="71"/>
      <c r="Q24967" s="71"/>
    </row>
    <row r="24968" spans="1:17" ht="15" customHeight="1" x14ac:dyDescent="0.2">
      <c r="A24968" s="82"/>
      <c r="F24968" s="4"/>
      <c r="H24968" s="78"/>
      <c r="J24968" s="75"/>
      <c r="K24968" s="71"/>
      <c r="L24968" s="75"/>
      <c r="M24968" s="71"/>
      <c r="O24968" s="71"/>
      <c r="Q24968" s="71"/>
    </row>
    <row r="24969" spans="1:17" ht="15" customHeight="1" x14ac:dyDescent="0.2">
      <c r="A24969" s="82"/>
      <c r="F24969" s="4"/>
      <c r="H24969" s="78"/>
      <c r="J24969" s="75"/>
      <c r="K24969" s="71"/>
      <c r="L24969" s="75"/>
      <c r="M24969" s="71"/>
      <c r="O24969" s="71"/>
      <c r="Q24969" s="71"/>
    </row>
    <row r="24970" spans="1:17" ht="15" customHeight="1" x14ac:dyDescent="0.2">
      <c r="A24970" s="82"/>
      <c r="F24970" s="4"/>
      <c r="H24970" s="78"/>
      <c r="J24970" s="75"/>
      <c r="K24970" s="71"/>
      <c r="L24970" s="75"/>
      <c r="M24970" s="71"/>
      <c r="O24970" s="71"/>
      <c r="Q24970" s="71"/>
    </row>
    <row r="24971" spans="1:17" ht="15" customHeight="1" x14ac:dyDescent="0.2">
      <c r="A24971" s="82"/>
      <c r="F24971" s="4"/>
      <c r="H24971" s="78"/>
      <c r="J24971" s="75"/>
      <c r="K24971" s="71"/>
      <c r="L24971" s="75"/>
      <c r="M24971" s="71"/>
      <c r="O24971" s="71"/>
      <c r="Q24971" s="71"/>
    </row>
    <row r="24972" spans="1:17" ht="15" customHeight="1" x14ac:dyDescent="0.2">
      <c r="A24972" s="82"/>
      <c r="F24972" s="4"/>
      <c r="H24972" s="78"/>
      <c r="J24972" s="75"/>
      <c r="K24972" s="71"/>
      <c r="L24972" s="75"/>
      <c r="M24972" s="71"/>
      <c r="O24972" s="71"/>
      <c r="Q24972" s="71"/>
    </row>
    <row r="24973" spans="1:17" ht="15" customHeight="1" x14ac:dyDescent="0.2">
      <c r="A24973" s="82"/>
      <c r="F24973" s="4"/>
      <c r="H24973" s="78"/>
      <c r="J24973" s="75"/>
      <c r="K24973" s="71"/>
      <c r="L24973" s="75"/>
      <c r="M24973" s="71"/>
      <c r="O24973" s="71"/>
      <c r="Q24973" s="71"/>
    </row>
    <row r="24974" spans="1:17" ht="15" customHeight="1" x14ac:dyDescent="0.2">
      <c r="A24974" s="82"/>
      <c r="F24974" s="4"/>
      <c r="H24974" s="78"/>
      <c r="J24974" s="75"/>
      <c r="K24974" s="71"/>
      <c r="L24974" s="75"/>
      <c r="M24974" s="71"/>
      <c r="O24974" s="71"/>
      <c r="Q24974" s="71"/>
    </row>
    <row r="24975" spans="1:17" ht="15" customHeight="1" x14ac:dyDescent="0.2">
      <c r="A24975" s="82"/>
      <c r="F24975" s="4"/>
      <c r="H24975" s="78"/>
      <c r="J24975" s="75"/>
      <c r="K24975" s="71"/>
      <c r="L24975" s="75"/>
      <c r="M24975" s="71"/>
      <c r="O24975" s="71"/>
      <c r="Q24975" s="71"/>
    </row>
    <row r="24976" spans="1:17" ht="15" customHeight="1" x14ac:dyDescent="0.2">
      <c r="A24976" s="82"/>
      <c r="F24976" s="4"/>
      <c r="H24976" s="78"/>
      <c r="J24976" s="75"/>
      <c r="K24976" s="71"/>
      <c r="L24976" s="75"/>
      <c r="M24976" s="71"/>
      <c r="O24976" s="71"/>
      <c r="Q24976" s="71"/>
    </row>
    <row r="24977" spans="1:17" ht="15" customHeight="1" x14ac:dyDescent="0.2">
      <c r="A24977" s="82"/>
      <c r="F24977" s="4"/>
      <c r="H24977" s="78"/>
      <c r="J24977" s="75"/>
      <c r="K24977" s="71"/>
      <c r="L24977" s="75"/>
      <c r="M24977" s="71"/>
      <c r="O24977" s="71"/>
      <c r="Q24977" s="71"/>
    </row>
    <row r="24978" spans="1:17" ht="15" customHeight="1" x14ac:dyDescent="0.2">
      <c r="A24978" s="82"/>
      <c r="F24978" s="4"/>
      <c r="H24978" s="78"/>
      <c r="J24978" s="75"/>
      <c r="K24978" s="71"/>
      <c r="L24978" s="75"/>
      <c r="M24978" s="71"/>
      <c r="O24978" s="71"/>
      <c r="Q24978" s="71"/>
    </row>
    <row r="24979" spans="1:17" ht="15" customHeight="1" x14ac:dyDescent="0.2">
      <c r="A24979" s="82"/>
      <c r="F24979" s="4"/>
      <c r="H24979" s="78"/>
      <c r="J24979" s="75"/>
      <c r="K24979" s="71"/>
      <c r="L24979" s="75"/>
      <c r="M24979" s="71"/>
      <c r="O24979" s="71"/>
      <c r="Q24979" s="71"/>
    </row>
    <row r="24980" spans="1:17" ht="15" customHeight="1" x14ac:dyDescent="0.2">
      <c r="A24980" s="82"/>
      <c r="F24980" s="4"/>
      <c r="H24980" s="78"/>
      <c r="J24980" s="75"/>
      <c r="K24980" s="71"/>
      <c r="L24980" s="75"/>
      <c r="M24980" s="71"/>
      <c r="O24980" s="71"/>
      <c r="Q24980" s="71"/>
    </row>
    <row r="24981" spans="1:17" ht="15" customHeight="1" x14ac:dyDescent="0.2">
      <c r="A24981" s="82"/>
      <c r="F24981" s="4"/>
      <c r="H24981" s="78"/>
      <c r="J24981" s="75"/>
      <c r="K24981" s="71"/>
      <c r="L24981" s="75"/>
      <c r="M24981" s="71"/>
      <c r="O24981" s="71"/>
      <c r="Q24981" s="71"/>
    </row>
    <row r="24982" spans="1:17" ht="15" customHeight="1" x14ac:dyDescent="0.2">
      <c r="A24982" s="82"/>
      <c r="F24982" s="4"/>
      <c r="H24982" s="78"/>
      <c r="J24982" s="75"/>
      <c r="K24982" s="71"/>
      <c r="L24982" s="75"/>
      <c r="M24982" s="71"/>
      <c r="O24982" s="71"/>
      <c r="Q24982" s="71"/>
    </row>
    <row r="24983" spans="1:17" ht="15" customHeight="1" x14ac:dyDescent="0.2">
      <c r="A24983" s="82"/>
      <c r="F24983" s="4"/>
      <c r="H24983" s="78"/>
      <c r="J24983" s="75"/>
      <c r="K24983" s="71"/>
      <c r="L24983" s="75"/>
      <c r="M24983" s="71"/>
      <c r="O24983" s="71"/>
      <c r="Q24983" s="71"/>
    </row>
    <row r="24984" spans="1:17" ht="15" customHeight="1" x14ac:dyDescent="0.2">
      <c r="A24984" s="82"/>
      <c r="F24984" s="4"/>
      <c r="H24984" s="78"/>
      <c r="J24984" s="75"/>
      <c r="K24984" s="71"/>
      <c r="L24984" s="75"/>
      <c r="M24984" s="71"/>
      <c r="O24984" s="71"/>
      <c r="Q24984" s="71"/>
    </row>
    <row r="24985" spans="1:17" ht="15" customHeight="1" x14ac:dyDescent="0.2">
      <c r="A24985" s="82"/>
      <c r="F24985" s="4"/>
      <c r="H24985" s="78"/>
      <c r="J24985" s="75"/>
      <c r="K24985" s="71"/>
      <c r="L24985" s="75"/>
      <c r="M24985" s="71"/>
      <c r="O24985" s="71"/>
      <c r="Q24985" s="71"/>
    </row>
    <row r="24986" spans="1:17" ht="15" customHeight="1" x14ac:dyDescent="0.2">
      <c r="A24986" s="82"/>
      <c r="F24986" s="4"/>
      <c r="H24986" s="78"/>
      <c r="J24986" s="75"/>
      <c r="K24986" s="71"/>
      <c r="L24986" s="75"/>
      <c r="M24986" s="71"/>
      <c r="O24986" s="71"/>
      <c r="Q24986" s="71"/>
    </row>
    <row r="24987" spans="1:17" ht="15" customHeight="1" x14ac:dyDescent="0.2">
      <c r="A24987" s="82"/>
      <c r="F24987" s="4"/>
      <c r="H24987" s="78"/>
      <c r="J24987" s="75"/>
      <c r="K24987" s="71"/>
      <c r="L24987" s="75"/>
      <c r="M24987" s="71"/>
      <c r="O24987" s="71"/>
      <c r="Q24987" s="71"/>
    </row>
    <row r="24988" spans="1:17" ht="15" customHeight="1" x14ac:dyDescent="0.2">
      <c r="A24988" s="82"/>
      <c r="F24988" s="4"/>
      <c r="H24988" s="78"/>
      <c r="J24988" s="75"/>
      <c r="K24988" s="71"/>
      <c r="L24988" s="75"/>
      <c r="M24988" s="71"/>
      <c r="O24988" s="71"/>
      <c r="Q24988" s="71"/>
    </row>
    <row r="24989" spans="1:17" ht="15" customHeight="1" x14ac:dyDescent="0.2">
      <c r="A24989" s="82"/>
      <c r="F24989" s="4"/>
      <c r="H24989" s="78"/>
      <c r="J24989" s="75"/>
      <c r="K24989" s="71"/>
      <c r="L24989" s="75"/>
      <c r="M24989" s="71"/>
      <c r="O24989" s="71"/>
      <c r="Q24989" s="71"/>
    </row>
    <row r="24990" spans="1:17" ht="15" customHeight="1" x14ac:dyDescent="0.2">
      <c r="A24990" s="82"/>
      <c r="F24990" s="4"/>
      <c r="H24990" s="78"/>
      <c r="J24990" s="75"/>
      <c r="K24990" s="71"/>
      <c r="L24990" s="75"/>
      <c r="M24990" s="71"/>
      <c r="O24990" s="71"/>
      <c r="Q24990" s="71"/>
    </row>
    <row r="24991" spans="1:17" ht="15" customHeight="1" x14ac:dyDescent="0.2">
      <c r="A24991" s="82"/>
      <c r="F24991" s="4"/>
      <c r="H24991" s="78"/>
      <c r="J24991" s="75"/>
      <c r="K24991" s="71"/>
      <c r="L24991" s="75"/>
      <c r="M24991" s="71"/>
      <c r="O24991" s="71"/>
      <c r="Q24991" s="71"/>
    </row>
    <row r="24992" spans="1:17" ht="15" customHeight="1" x14ac:dyDescent="0.2">
      <c r="A24992" s="82"/>
      <c r="F24992" s="4"/>
      <c r="H24992" s="78"/>
      <c r="J24992" s="75"/>
      <c r="K24992" s="71"/>
      <c r="L24992" s="75"/>
      <c r="M24992" s="71"/>
      <c r="O24992" s="71"/>
      <c r="Q24992" s="71"/>
    </row>
    <row r="24993" spans="1:17" ht="15" customHeight="1" x14ac:dyDescent="0.2">
      <c r="A24993" s="82"/>
      <c r="F24993" s="4"/>
      <c r="H24993" s="78"/>
      <c r="J24993" s="75"/>
      <c r="K24993" s="71"/>
      <c r="L24993" s="75"/>
      <c r="M24993" s="71"/>
      <c r="O24993" s="71"/>
      <c r="Q24993" s="71"/>
    </row>
    <row r="24994" spans="1:17" ht="15" customHeight="1" x14ac:dyDescent="0.2">
      <c r="A24994" s="82"/>
      <c r="F24994" s="4"/>
      <c r="H24994" s="78"/>
      <c r="J24994" s="75"/>
      <c r="K24994" s="71"/>
      <c r="L24994" s="75"/>
      <c r="M24994" s="71"/>
      <c r="O24994" s="71"/>
      <c r="Q24994" s="71"/>
    </row>
    <row r="24995" spans="1:17" ht="15" customHeight="1" x14ac:dyDescent="0.2">
      <c r="A24995" s="82"/>
      <c r="F24995" s="4"/>
      <c r="H24995" s="78"/>
      <c r="J24995" s="75"/>
      <c r="K24995" s="71"/>
      <c r="L24995" s="75"/>
      <c r="M24995" s="71"/>
      <c r="O24995" s="71"/>
      <c r="Q24995" s="71"/>
    </row>
    <row r="24996" spans="1:17" ht="15" customHeight="1" x14ac:dyDescent="0.2">
      <c r="A24996" s="82"/>
      <c r="F24996" s="4"/>
      <c r="H24996" s="78"/>
      <c r="J24996" s="75"/>
      <c r="K24996" s="71"/>
      <c r="L24996" s="75"/>
      <c r="M24996" s="71"/>
      <c r="O24996" s="71"/>
      <c r="Q24996" s="71"/>
    </row>
    <row r="24997" spans="1:17" ht="15" customHeight="1" x14ac:dyDescent="0.2">
      <c r="A24997" s="82"/>
      <c r="F24997" s="4"/>
      <c r="H24997" s="78"/>
      <c r="J24997" s="75"/>
      <c r="K24997" s="71"/>
      <c r="L24997" s="75"/>
      <c r="M24997" s="71"/>
      <c r="O24997" s="71"/>
      <c r="Q24997" s="71"/>
    </row>
    <row r="24998" spans="1:17" ht="15" customHeight="1" x14ac:dyDescent="0.2">
      <c r="A24998" s="82"/>
      <c r="F24998" s="4"/>
      <c r="H24998" s="78"/>
      <c r="J24998" s="75"/>
      <c r="K24998" s="71"/>
      <c r="L24998" s="75"/>
      <c r="M24998" s="71"/>
      <c r="O24998" s="71"/>
      <c r="Q24998" s="71"/>
    </row>
    <row r="24999" spans="1:17" ht="15" customHeight="1" x14ac:dyDescent="0.2">
      <c r="A24999" s="82"/>
      <c r="F24999" s="4"/>
      <c r="H24999" s="78"/>
      <c r="J24999" s="75"/>
      <c r="K24999" s="71"/>
      <c r="L24999" s="75"/>
      <c r="M24999" s="71"/>
      <c r="O24999" s="71"/>
      <c r="Q24999" s="71"/>
    </row>
    <row r="25000" spans="1:17" ht="15" customHeight="1" x14ac:dyDescent="0.2">
      <c r="A25000" s="82"/>
      <c r="F25000" s="4"/>
      <c r="H25000" s="78"/>
      <c r="J25000" s="75"/>
      <c r="K25000" s="71"/>
      <c r="L25000" s="75"/>
      <c r="M25000" s="71"/>
      <c r="O25000" s="71"/>
      <c r="Q25000" s="71"/>
    </row>
    <row r="25001" spans="1:17" ht="15" customHeight="1" x14ac:dyDescent="0.2">
      <c r="A25001" s="82"/>
      <c r="F25001" s="4"/>
      <c r="H25001" s="78"/>
      <c r="J25001" s="75"/>
      <c r="K25001" s="71"/>
      <c r="L25001" s="75"/>
      <c r="M25001" s="71"/>
      <c r="O25001" s="71"/>
      <c r="Q25001" s="71"/>
    </row>
    <row r="25002" spans="1:17" ht="15" customHeight="1" x14ac:dyDescent="0.2">
      <c r="A25002" s="82"/>
      <c r="F25002" s="4"/>
      <c r="H25002" s="78"/>
      <c r="J25002" s="75"/>
      <c r="K25002" s="71"/>
      <c r="L25002" s="75"/>
      <c r="M25002" s="71"/>
      <c r="O25002" s="71"/>
      <c r="Q25002" s="71"/>
    </row>
    <row r="25003" spans="1:17" ht="15" customHeight="1" x14ac:dyDescent="0.2">
      <c r="A25003" s="82"/>
      <c r="F25003" s="4"/>
      <c r="H25003" s="78"/>
      <c r="J25003" s="75"/>
      <c r="K25003" s="71"/>
      <c r="L25003" s="75"/>
      <c r="M25003" s="71"/>
      <c r="O25003" s="71"/>
      <c r="Q25003" s="71"/>
    </row>
    <row r="25004" spans="1:17" ht="15" customHeight="1" x14ac:dyDescent="0.2">
      <c r="A25004" s="82"/>
      <c r="F25004" s="4"/>
      <c r="H25004" s="78"/>
      <c r="J25004" s="75"/>
      <c r="K25004" s="71"/>
      <c r="L25004" s="75"/>
      <c r="M25004" s="71"/>
      <c r="O25004" s="71"/>
      <c r="Q25004" s="71"/>
    </row>
    <row r="25005" spans="1:17" ht="15" customHeight="1" x14ac:dyDescent="0.2">
      <c r="A25005" s="82"/>
      <c r="F25005" s="4"/>
      <c r="H25005" s="78"/>
      <c r="J25005" s="75"/>
      <c r="K25005" s="71"/>
      <c r="L25005" s="75"/>
      <c r="M25005" s="71"/>
      <c r="O25005" s="71"/>
      <c r="Q25005" s="71"/>
    </row>
    <row r="25006" spans="1:17" ht="15" customHeight="1" x14ac:dyDescent="0.2">
      <c r="A25006" s="82"/>
      <c r="F25006" s="4"/>
      <c r="H25006" s="78"/>
      <c r="J25006" s="75"/>
      <c r="K25006" s="71"/>
      <c r="L25006" s="75"/>
      <c r="M25006" s="71"/>
      <c r="O25006" s="71"/>
      <c r="Q25006" s="71"/>
    </row>
    <row r="25007" spans="1:17" ht="15" customHeight="1" x14ac:dyDescent="0.2">
      <c r="A25007" s="82"/>
      <c r="F25007" s="4"/>
      <c r="H25007" s="78"/>
      <c r="J25007" s="75"/>
      <c r="K25007" s="71"/>
      <c r="L25007" s="75"/>
      <c r="M25007" s="71"/>
      <c r="O25007" s="71"/>
      <c r="Q25007" s="71"/>
    </row>
    <row r="25008" spans="1:17" ht="15" customHeight="1" x14ac:dyDescent="0.2">
      <c r="A25008" s="82"/>
      <c r="F25008" s="4"/>
      <c r="H25008" s="78"/>
      <c r="J25008" s="75"/>
      <c r="K25008" s="71"/>
      <c r="L25008" s="75"/>
      <c r="M25008" s="71"/>
      <c r="O25008" s="71"/>
      <c r="Q25008" s="71"/>
    </row>
    <row r="25009" spans="1:17" ht="15" customHeight="1" x14ac:dyDescent="0.2">
      <c r="A25009" s="82"/>
      <c r="F25009" s="4"/>
      <c r="H25009" s="78"/>
      <c r="J25009" s="75"/>
      <c r="K25009" s="71"/>
      <c r="L25009" s="75"/>
      <c r="M25009" s="71"/>
      <c r="O25009" s="71"/>
      <c r="Q25009" s="71"/>
    </row>
    <row r="25010" spans="1:17" ht="15" customHeight="1" x14ac:dyDescent="0.2">
      <c r="A25010" s="82"/>
      <c r="F25010" s="4"/>
      <c r="H25010" s="78"/>
      <c r="J25010" s="75"/>
      <c r="K25010" s="71"/>
      <c r="L25010" s="75"/>
      <c r="M25010" s="71"/>
      <c r="O25010" s="71"/>
      <c r="Q25010" s="71"/>
    </row>
    <row r="25011" spans="1:17" ht="15" customHeight="1" x14ac:dyDescent="0.2">
      <c r="A25011" s="82"/>
      <c r="F25011" s="4"/>
      <c r="H25011" s="78"/>
      <c r="J25011" s="75"/>
      <c r="K25011" s="71"/>
      <c r="L25011" s="75"/>
      <c r="M25011" s="71"/>
      <c r="O25011" s="71"/>
      <c r="Q25011" s="71"/>
    </row>
    <row r="25012" spans="1:17" ht="15" customHeight="1" x14ac:dyDescent="0.2">
      <c r="A25012" s="82"/>
      <c r="F25012" s="4"/>
      <c r="H25012" s="78"/>
      <c r="J25012" s="75"/>
      <c r="K25012" s="71"/>
      <c r="L25012" s="75"/>
      <c r="M25012" s="71"/>
      <c r="O25012" s="71"/>
      <c r="Q25012" s="71"/>
    </row>
    <row r="25013" spans="1:17" ht="15" customHeight="1" x14ac:dyDescent="0.2">
      <c r="A25013" s="82"/>
      <c r="F25013" s="4"/>
      <c r="H25013" s="78"/>
      <c r="J25013" s="75"/>
      <c r="K25013" s="71"/>
      <c r="L25013" s="75"/>
      <c r="M25013" s="71"/>
      <c r="O25013" s="71"/>
      <c r="Q25013" s="71"/>
    </row>
    <row r="25014" spans="1:17" ht="15" customHeight="1" x14ac:dyDescent="0.2">
      <c r="A25014" s="82"/>
      <c r="F25014" s="4"/>
      <c r="H25014" s="78"/>
      <c r="J25014" s="75"/>
      <c r="K25014" s="71"/>
      <c r="L25014" s="75"/>
      <c r="M25014" s="71"/>
      <c r="O25014" s="71"/>
      <c r="Q25014" s="71"/>
    </row>
    <row r="25015" spans="1:17" ht="15" customHeight="1" x14ac:dyDescent="0.2">
      <c r="A25015" s="82"/>
      <c r="F25015" s="4"/>
      <c r="H25015" s="78"/>
      <c r="J25015" s="75"/>
      <c r="K25015" s="71"/>
      <c r="L25015" s="75"/>
      <c r="M25015" s="71"/>
      <c r="O25015" s="71"/>
      <c r="Q25015" s="71"/>
    </row>
    <row r="25016" spans="1:17" ht="15" customHeight="1" x14ac:dyDescent="0.2">
      <c r="A25016" s="82"/>
      <c r="F25016" s="4"/>
      <c r="H25016" s="78"/>
      <c r="J25016" s="75"/>
      <c r="K25016" s="71"/>
      <c r="L25016" s="75"/>
      <c r="M25016" s="71"/>
      <c r="O25016" s="71"/>
      <c r="Q25016" s="71"/>
    </row>
    <row r="25017" spans="1:17" ht="15" customHeight="1" x14ac:dyDescent="0.2">
      <c r="A25017" s="82"/>
      <c r="F25017" s="4"/>
      <c r="H25017" s="78"/>
      <c r="J25017" s="75"/>
      <c r="K25017" s="71"/>
      <c r="L25017" s="75"/>
      <c r="M25017" s="71"/>
      <c r="O25017" s="71"/>
      <c r="Q25017" s="71"/>
    </row>
    <row r="25018" spans="1:17" ht="15" customHeight="1" x14ac:dyDescent="0.2">
      <c r="A25018" s="82"/>
      <c r="F25018" s="4"/>
      <c r="H25018" s="78"/>
      <c r="J25018" s="75"/>
      <c r="K25018" s="71"/>
      <c r="L25018" s="75"/>
      <c r="M25018" s="71"/>
      <c r="O25018" s="71"/>
      <c r="Q25018" s="71"/>
    </row>
    <row r="25019" spans="1:17" ht="15" customHeight="1" x14ac:dyDescent="0.2">
      <c r="A25019" s="82"/>
      <c r="F25019" s="4"/>
      <c r="H25019" s="78"/>
      <c r="J25019" s="75"/>
      <c r="K25019" s="71"/>
      <c r="L25019" s="75"/>
      <c r="M25019" s="71"/>
      <c r="O25019" s="71"/>
      <c r="Q25019" s="71"/>
    </row>
    <row r="25020" spans="1:17" ht="15" customHeight="1" x14ac:dyDescent="0.2">
      <c r="A25020" s="82"/>
      <c r="F25020" s="4"/>
      <c r="H25020" s="79"/>
      <c r="J25020" s="75"/>
      <c r="K25020" s="71"/>
      <c r="L25020" s="75"/>
      <c r="M25020" s="71"/>
      <c r="O25020" s="71"/>
      <c r="Q25020" s="71"/>
    </row>
    <row r="25021" spans="1:17" ht="15" customHeight="1" x14ac:dyDescent="0.2">
      <c r="A25021" s="82"/>
      <c r="F25021" s="4"/>
      <c r="H25021" s="79"/>
      <c r="J25021" s="75"/>
      <c r="K25021" s="71"/>
      <c r="L25021" s="75"/>
      <c r="M25021" s="71"/>
      <c r="O25021" s="71"/>
      <c r="Q25021" s="71"/>
    </row>
    <row r="25022" spans="1:17" ht="15" customHeight="1" x14ac:dyDescent="0.2">
      <c r="A25022" s="82"/>
      <c r="F25022" s="4"/>
      <c r="H25022" s="79"/>
      <c r="J25022" s="75"/>
      <c r="K25022" s="71"/>
      <c r="L25022" s="75"/>
      <c r="M25022" s="71"/>
      <c r="O25022" s="71"/>
      <c r="Q25022" s="71"/>
    </row>
    <row r="25023" spans="1:17" ht="15" customHeight="1" x14ac:dyDescent="0.2">
      <c r="A25023" s="82"/>
      <c r="F25023" s="4"/>
      <c r="H25023" s="78"/>
      <c r="J25023" s="75"/>
      <c r="K25023" s="71"/>
      <c r="L25023" s="75"/>
      <c r="M25023" s="71"/>
      <c r="O25023" s="71"/>
      <c r="Q25023" s="71"/>
    </row>
    <row r="25024" spans="1:17" ht="15" customHeight="1" x14ac:dyDescent="0.2">
      <c r="A25024" s="82"/>
      <c r="F25024" s="4"/>
      <c r="H25024" s="78"/>
      <c r="J25024" s="75"/>
      <c r="K25024" s="71"/>
      <c r="L25024" s="75"/>
      <c r="M25024" s="71"/>
      <c r="O25024" s="71"/>
      <c r="Q25024" s="71"/>
    </row>
    <row r="25025" spans="1:17" ht="15" customHeight="1" x14ac:dyDescent="0.2">
      <c r="A25025" s="82"/>
      <c r="F25025" s="4"/>
      <c r="H25025" s="78"/>
      <c r="J25025" s="75"/>
      <c r="K25025" s="71"/>
      <c r="L25025" s="75"/>
      <c r="M25025" s="71"/>
      <c r="O25025" s="71"/>
      <c r="Q25025" s="71"/>
    </row>
    <row r="25026" spans="1:17" ht="15" customHeight="1" x14ac:dyDescent="0.2">
      <c r="A25026" s="82"/>
      <c r="F25026" s="4"/>
      <c r="H25026" s="78"/>
      <c r="J25026" s="75"/>
      <c r="K25026" s="71"/>
      <c r="L25026" s="75"/>
      <c r="M25026" s="71"/>
      <c r="O25026" s="71"/>
      <c r="Q25026" s="71"/>
    </row>
    <row r="25027" spans="1:17" ht="15" customHeight="1" x14ac:dyDescent="0.2">
      <c r="A25027" s="82"/>
      <c r="F25027" s="4"/>
      <c r="H25027" s="78"/>
      <c r="J25027" s="75"/>
      <c r="K25027" s="71"/>
      <c r="L25027" s="75"/>
      <c r="M25027" s="71"/>
      <c r="O25027" s="71"/>
      <c r="Q25027" s="71"/>
    </row>
    <row r="25028" spans="1:17" ht="15" customHeight="1" x14ac:dyDescent="0.2">
      <c r="A25028" s="82"/>
      <c r="F25028" s="4"/>
      <c r="H25028" s="78"/>
      <c r="J25028" s="75"/>
      <c r="K25028" s="71"/>
      <c r="L25028" s="75"/>
      <c r="M25028" s="71"/>
      <c r="O25028" s="71"/>
      <c r="Q25028" s="71"/>
    </row>
    <row r="25029" spans="1:17" ht="15" customHeight="1" x14ac:dyDescent="0.2">
      <c r="A25029" s="82"/>
      <c r="F25029" s="4"/>
      <c r="H25029" s="78"/>
      <c r="J25029" s="75"/>
      <c r="K25029" s="71"/>
      <c r="L25029" s="75"/>
      <c r="M25029" s="71"/>
      <c r="O25029" s="71"/>
      <c r="Q25029" s="71"/>
    </row>
    <row r="25030" spans="1:17" ht="15" customHeight="1" x14ac:dyDescent="0.2">
      <c r="A25030" s="82"/>
      <c r="F25030" s="4"/>
      <c r="H25030" s="78"/>
      <c r="J25030" s="75"/>
      <c r="K25030" s="71"/>
      <c r="L25030" s="75"/>
      <c r="M25030" s="71"/>
      <c r="O25030" s="71"/>
      <c r="Q25030" s="71"/>
    </row>
    <row r="25031" spans="1:17" ht="15" customHeight="1" x14ac:dyDescent="0.2">
      <c r="A25031" s="82"/>
      <c r="F25031" s="4"/>
      <c r="H25031" s="78"/>
      <c r="J25031" s="75"/>
      <c r="K25031" s="71"/>
      <c r="L25031" s="75"/>
      <c r="M25031" s="71"/>
      <c r="O25031" s="71"/>
      <c r="Q25031" s="71"/>
    </row>
    <row r="25032" spans="1:17" ht="15" customHeight="1" x14ac:dyDescent="0.2">
      <c r="A25032" s="82"/>
      <c r="F25032" s="4"/>
      <c r="H25032" s="78"/>
      <c r="J25032" s="75"/>
      <c r="K25032" s="71"/>
      <c r="L25032" s="75"/>
      <c r="M25032" s="71"/>
      <c r="O25032" s="71"/>
      <c r="Q25032" s="71"/>
    </row>
    <row r="25033" spans="1:17" ht="15" customHeight="1" x14ac:dyDescent="0.2">
      <c r="A25033" s="82"/>
      <c r="F25033" s="4"/>
      <c r="H25033" s="78"/>
      <c r="J25033" s="75"/>
      <c r="K25033" s="71"/>
      <c r="L25033" s="75"/>
      <c r="M25033" s="71"/>
      <c r="O25033" s="71"/>
      <c r="Q25033" s="71"/>
    </row>
    <row r="25034" spans="1:17" ht="15" customHeight="1" x14ac:dyDescent="0.2">
      <c r="A25034" s="82"/>
      <c r="F25034" s="4"/>
      <c r="H25034" s="78"/>
      <c r="J25034" s="75"/>
      <c r="K25034" s="71"/>
      <c r="L25034" s="75"/>
      <c r="M25034" s="71"/>
      <c r="O25034" s="71"/>
      <c r="Q25034" s="71"/>
    </row>
    <row r="25035" spans="1:17" ht="15" customHeight="1" x14ac:dyDescent="0.2">
      <c r="A25035" s="82"/>
      <c r="F25035" s="4"/>
      <c r="H25035" s="78"/>
      <c r="J25035" s="75"/>
      <c r="K25035" s="71"/>
      <c r="L25035" s="75"/>
      <c r="M25035" s="71"/>
      <c r="O25035" s="71"/>
      <c r="Q25035" s="71"/>
    </row>
    <row r="25036" spans="1:17" ht="15" customHeight="1" x14ac:dyDescent="0.2">
      <c r="A25036" s="82"/>
      <c r="F25036" s="4"/>
      <c r="H25036" s="78"/>
      <c r="J25036" s="75"/>
      <c r="K25036" s="71"/>
      <c r="L25036" s="75"/>
      <c r="M25036" s="71"/>
      <c r="O25036" s="71"/>
      <c r="Q25036" s="71"/>
    </row>
    <row r="25037" spans="1:17" ht="15" customHeight="1" x14ac:dyDescent="0.2">
      <c r="A25037" s="82"/>
      <c r="F25037" s="4"/>
      <c r="H25037" s="78"/>
      <c r="J25037" s="75"/>
      <c r="K25037" s="71"/>
      <c r="L25037" s="75"/>
      <c r="M25037" s="71"/>
      <c r="O25037" s="71"/>
      <c r="Q25037" s="71"/>
    </row>
    <row r="25038" spans="1:17" ht="15" customHeight="1" x14ac:dyDescent="0.2">
      <c r="A25038" s="82"/>
      <c r="F25038" s="4"/>
      <c r="H25038" s="78"/>
      <c r="J25038" s="75"/>
      <c r="K25038" s="71"/>
      <c r="L25038" s="75"/>
      <c r="M25038" s="71"/>
      <c r="O25038" s="71"/>
      <c r="Q25038" s="71"/>
    </row>
    <row r="25039" spans="1:17" ht="15" customHeight="1" x14ac:dyDescent="0.2">
      <c r="A25039" s="82"/>
      <c r="F25039" s="4"/>
      <c r="H25039" s="78"/>
      <c r="J25039" s="75"/>
      <c r="K25039" s="71"/>
      <c r="L25039" s="75"/>
      <c r="M25039" s="71"/>
      <c r="O25039" s="71"/>
      <c r="Q25039" s="71"/>
    </row>
    <row r="25040" spans="1:17" ht="15" customHeight="1" x14ac:dyDescent="0.2">
      <c r="A25040" s="82"/>
      <c r="F25040" s="4"/>
      <c r="H25040" s="78"/>
      <c r="J25040" s="75"/>
      <c r="K25040" s="71"/>
      <c r="L25040" s="75"/>
      <c r="M25040" s="71"/>
      <c r="O25040" s="71"/>
      <c r="Q25040" s="71"/>
    </row>
    <row r="25041" spans="1:17" ht="15" customHeight="1" x14ac:dyDescent="0.2">
      <c r="A25041" s="82"/>
      <c r="F25041" s="4"/>
      <c r="H25041" s="78"/>
      <c r="J25041" s="75"/>
      <c r="K25041" s="71"/>
      <c r="L25041" s="75"/>
      <c r="M25041" s="71"/>
      <c r="O25041" s="71"/>
      <c r="Q25041" s="71"/>
    </row>
    <row r="25042" spans="1:17" ht="15" customHeight="1" x14ac:dyDescent="0.2">
      <c r="A25042" s="82"/>
      <c r="F25042" s="4"/>
      <c r="H25042" s="78"/>
      <c r="J25042" s="75"/>
      <c r="K25042" s="71"/>
      <c r="L25042" s="75"/>
      <c r="M25042" s="71"/>
      <c r="O25042" s="71"/>
      <c r="Q25042" s="71"/>
    </row>
    <row r="25043" spans="1:17" ht="15" customHeight="1" x14ac:dyDescent="0.2">
      <c r="A25043" s="82"/>
      <c r="F25043" s="4"/>
      <c r="H25043" s="78"/>
      <c r="J25043" s="75"/>
      <c r="K25043" s="71"/>
      <c r="L25043" s="75"/>
      <c r="M25043" s="71"/>
      <c r="O25043" s="71"/>
      <c r="Q25043" s="71"/>
    </row>
    <row r="25044" spans="1:17" ht="15" customHeight="1" x14ac:dyDescent="0.2">
      <c r="A25044" s="82"/>
      <c r="F25044" s="4"/>
      <c r="H25044" s="79"/>
      <c r="J25044" s="75"/>
      <c r="K25044" s="71"/>
      <c r="L25044" s="75"/>
      <c r="M25044" s="71"/>
      <c r="O25044" s="71"/>
      <c r="Q25044" s="71"/>
    </row>
    <row r="25045" spans="1:17" ht="15" customHeight="1" x14ac:dyDescent="0.2">
      <c r="A25045" s="82"/>
      <c r="F25045" s="4"/>
      <c r="H25045" s="78"/>
      <c r="J25045" s="75"/>
      <c r="K25045" s="71"/>
      <c r="L25045" s="75"/>
      <c r="M25045" s="71"/>
      <c r="O25045" s="71"/>
      <c r="Q25045" s="71"/>
    </row>
    <row r="25046" spans="1:17" ht="15" customHeight="1" x14ac:dyDescent="0.2">
      <c r="A25046" s="82"/>
      <c r="F25046" s="4"/>
      <c r="H25046" s="78"/>
      <c r="J25046" s="75"/>
      <c r="K25046" s="71"/>
      <c r="L25046" s="75"/>
      <c r="M25046" s="71"/>
      <c r="O25046" s="71"/>
      <c r="Q25046" s="71"/>
    </row>
    <row r="25047" spans="1:17" ht="15" customHeight="1" x14ac:dyDescent="0.2">
      <c r="A25047" s="82"/>
      <c r="F25047" s="4"/>
      <c r="H25047" s="78"/>
      <c r="J25047" s="75"/>
      <c r="K25047" s="71"/>
      <c r="L25047" s="75"/>
      <c r="M25047" s="71"/>
      <c r="O25047" s="71"/>
      <c r="Q25047" s="71"/>
    </row>
    <row r="25048" spans="1:17" ht="15" customHeight="1" x14ac:dyDescent="0.2">
      <c r="A25048" s="82"/>
      <c r="F25048" s="4"/>
      <c r="H25048" s="78"/>
      <c r="J25048" s="75"/>
      <c r="K25048" s="71"/>
      <c r="L25048" s="75"/>
      <c r="M25048" s="71"/>
      <c r="O25048" s="71"/>
      <c r="Q25048" s="71"/>
    </row>
    <row r="25049" spans="1:17" ht="15" customHeight="1" x14ac:dyDescent="0.2">
      <c r="A25049" s="82"/>
      <c r="F25049" s="4"/>
      <c r="H25049" s="78"/>
      <c r="J25049" s="75"/>
      <c r="K25049" s="71"/>
      <c r="L25049" s="75"/>
      <c r="M25049" s="71"/>
      <c r="O25049" s="71"/>
      <c r="Q25049" s="71"/>
    </row>
    <row r="25050" spans="1:17" ht="15" customHeight="1" x14ac:dyDescent="0.2">
      <c r="A25050" s="82"/>
      <c r="F25050" s="4"/>
      <c r="H25050" s="78"/>
      <c r="J25050" s="75"/>
      <c r="K25050" s="71"/>
      <c r="L25050" s="75"/>
      <c r="M25050" s="71"/>
      <c r="O25050" s="71"/>
      <c r="Q25050" s="71"/>
    </row>
    <row r="25051" spans="1:17" ht="15" customHeight="1" x14ac:dyDescent="0.2">
      <c r="A25051" s="82"/>
      <c r="F25051" s="4"/>
      <c r="H25051" s="78"/>
      <c r="J25051" s="75"/>
      <c r="K25051" s="71"/>
      <c r="L25051" s="75"/>
      <c r="M25051" s="71"/>
      <c r="O25051" s="71"/>
      <c r="Q25051" s="71"/>
    </row>
    <row r="25052" spans="1:17" ht="15" customHeight="1" x14ac:dyDescent="0.2">
      <c r="A25052" s="82"/>
      <c r="F25052" s="4"/>
      <c r="H25052" s="78"/>
      <c r="J25052" s="75"/>
      <c r="K25052" s="71"/>
      <c r="L25052" s="75"/>
      <c r="M25052" s="71"/>
      <c r="O25052" s="71"/>
      <c r="Q25052" s="71"/>
    </row>
    <row r="25053" spans="1:17" ht="15" customHeight="1" x14ac:dyDescent="0.2">
      <c r="A25053" s="82"/>
      <c r="F25053" s="4"/>
      <c r="H25053" s="78"/>
      <c r="J25053" s="75"/>
      <c r="K25053" s="71"/>
      <c r="L25053" s="75"/>
      <c r="M25053" s="71"/>
      <c r="O25053" s="71"/>
      <c r="Q25053" s="71"/>
    </row>
    <row r="25054" spans="1:17" ht="15" customHeight="1" x14ac:dyDescent="0.2">
      <c r="A25054" s="82"/>
      <c r="F25054" s="4"/>
      <c r="H25054" s="78"/>
      <c r="J25054" s="75"/>
      <c r="K25054" s="71"/>
      <c r="L25054" s="75"/>
      <c r="M25054" s="71"/>
      <c r="O25054" s="71"/>
      <c r="Q25054" s="71"/>
    </row>
    <row r="25055" spans="1:17" ht="15" customHeight="1" x14ac:dyDescent="0.2">
      <c r="A25055" s="82"/>
      <c r="F25055" s="4"/>
      <c r="H25055" s="78"/>
      <c r="J25055" s="75"/>
      <c r="K25055" s="71"/>
      <c r="L25055" s="75"/>
      <c r="M25055" s="71"/>
      <c r="O25055" s="71"/>
      <c r="Q25055" s="71"/>
    </row>
    <row r="25056" spans="1:17" ht="15" customHeight="1" x14ac:dyDescent="0.2">
      <c r="A25056" s="82"/>
      <c r="F25056" s="4"/>
      <c r="H25056" s="78"/>
      <c r="J25056" s="75"/>
      <c r="K25056" s="71"/>
      <c r="L25056" s="75"/>
      <c r="M25056" s="71"/>
      <c r="O25056" s="71"/>
      <c r="Q25056" s="71"/>
    </row>
    <row r="25057" spans="1:17" ht="15" customHeight="1" x14ac:dyDescent="0.2">
      <c r="A25057" s="82"/>
      <c r="F25057" s="4"/>
      <c r="H25057" s="78"/>
      <c r="J25057" s="75"/>
      <c r="K25057" s="71"/>
      <c r="L25057" s="75"/>
      <c r="M25057" s="71"/>
      <c r="O25057" s="71"/>
      <c r="Q25057" s="71"/>
    </row>
    <row r="25058" spans="1:17" ht="15" customHeight="1" x14ac:dyDescent="0.2">
      <c r="A25058" s="82"/>
      <c r="F25058" s="4"/>
      <c r="H25058" s="78"/>
      <c r="J25058" s="75"/>
      <c r="K25058" s="71"/>
      <c r="L25058" s="75"/>
      <c r="M25058" s="71"/>
      <c r="O25058" s="71"/>
      <c r="Q25058" s="71"/>
    </row>
    <row r="25059" spans="1:17" ht="15" customHeight="1" x14ac:dyDescent="0.2">
      <c r="A25059" s="82"/>
      <c r="F25059" s="4"/>
      <c r="H25059" s="78"/>
      <c r="J25059" s="75"/>
      <c r="K25059" s="71"/>
      <c r="L25059" s="75"/>
      <c r="M25059" s="71"/>
      <c r="O25059" s="71"/>
      <c r="Q25059" s="71"/>
    </row>
    <row r="25060" spans="1:17" ht="15" customHeight="1" x14ac:dyDescent="0.2">
      <c r="A25060" s="82"/>
      <c r="F25060" s="4"/>
      <c r="H25060" s="78"/>
      <c r="J25060" s="75"/>
      <c r="K25060" s="71"/>
      <c r="L25060" s="75"/>
      <c r="M25060" s="71"/>
      <c r="O25060" s="71"/>
      <c r="Q25060" s="71"/>
    </row>
    <row r="25061" spans="1:17" ht="15" customHeight="1" x14ac:dyDescent="0.2">
      <c r="A25061" s="82"/>
      <c r="F25061" s="4"/>
      <c r="H25061" s="78"/>
      <c r="J25061" s="75"/>
      <c r="K25061" s="71"/>
      <c r="L25061" s="75"/>
      <c r="M25061" s="71"/>
      <c r="O25061" s="71"/>
      <c r="Q25061" s="71"/>
    </row>
    <row r="25062" spans="1:17" ht="15" customHeight="1" x14ac:dyDescent="0.2">
      <c r="A25062" s="82"/>
      <c r="F25062" s="4"/>
      <c r="H25062" s="78"/>
      <c r="J25062" s="75"/>
      <c r="K25062" s="71"/>
      <c r="L25062" s="75"/>
      <c r="M25062" s="71"/>
      <c r="O25062" s="71"/>
      <c r="Q25062" s="71"/>
    </row>
    <row r="25063" spans="1:17" ht="15" customHeight="1" x14ac:dyDescent="0.2">
      <c r="A25063" s="82"/>
      <c r="F25063" s="4"/>
      <c r="H25063" s="78"/>
      <c r="J25063" s="75"/>
      <c r="K25063" s="71"/>
      <c r="L25063" s="75"/>
      <c r="M25063" s="71"/>
      <c r="O25063" s="71"/>
      <c r="Q25063" s="71"/>
    </row>
    <row r="25064" spans="1:17" ht="15" customHeight="1" x14ac:dyDescent="0.2">
      <c r="A25064" s="82"/>
      <c r="F25064" s="4"/>
      <c r="H25064" s="78"/>
      <c r="J25064" s="75"/>
      <c r="K25064" s="71"/>
      <c r="L25064" s="75"/>
      <c r="M25064" s="71"/>
      <c r="O25064" s="71"/>
      <c r="Q25064" s="71"/>
    </row>
    <row r="25065" spans="1:17" ht="15" customHeight="1" x14ac:dyDescent="0.2">
      <c r="A25065" s="82"/>
      <c r="F25065" s="4"/>
      <c r="H25065" s="78"/>
      <c r="J25065" s="75"/>
      <c r="K25065" s="71"/>
      <c r="L25065" s="75"/>
      <c r="M25065" s="71"/>
      <c r="O25065" s="71"/>
      <c r="Q25065" s="71"/>
    </row>
    <row r="25066" spans="1:17" ht="15" customHeight="1" x14ac:dyDescent="0.2">
      <c r="A25066" s="82"/>
      <c r="F25066" s="4"/>
      <c r="H25066" s="78"/>
      <c r="J25066" s="75"/>
      <c r="K25066" s="71"/>
      <c r="L25066" s="75"/>
      <c r="M25066" s="71"/>
      <c r="O25066" s="71"/>
      <c r="Q25066" s="71"/>
    </row>
    <row r="25067" spans="1:17" ht="15" customHeight="1" x14ac:dyDescent="0.2">
      <c r="A25067" s="82"/>
      <c r="F25067" s="4"/>
      <c r="H25067" s="78"/>
      <c r="J25067" s="75"/>
      <c r="K25067" s="71"/>
      <c r="L25067" s="75"/>
      <c r="M25067" s="71"/>
      <c r="O25067" s="71"/>
      <c r="Q25067" s="71"/>
    </row>
    <row r="25068" spans="1:17" ht="15" customHeight="1" x14ac:dyDescent="0.2">
      <c r="A25068" s="82"/>
      <c r="F25068" s="4"/>
      <c r="H25068" s="78"/>
      <c r="J25068" s="75"/>
      <c r="K25068" s="71"/>
      <c r="L25068" s="75"/>
      <c r="M25068" s="71"/>
      <c r="O25068" s="71"/>
      <c r="Q25068" s="71"/>
    </row>
    <row r="25069" spans="1:17" ht="15" customHeight="1" x14ac:dyDescent="0.2">
      <c r="A25069" s="82"/>
      <c r="F25069" s="4"/>
      <c r="H25069" s="78"/>
      <c r="J25069" s="75"/>
      <c r="K25069" s="71"/>
      <c r="L25069" s="75"/>
      <c r="M25069" s="71"/>
      <c r="O25069" s="71"/>
      <c r="Q25069" s="71"/>
    </row>
    <row r="25070" spans="1:17" ht="15" customHeight="1" x14ac:dyDescent="0.2">
      <c r="A25070" s="82"/>
      <c r="F25070" s="4"/>
      <c r="H25070" s="79"/>
      <c r="J25070" s="75"/>
      <c r="K25070" s="71"/>
      <c r="L25070" s="75"/>
      <c r="M25070" s="71"/>
      <c r="O25070" s="71"/>
      <c r="Q25070" s="71"/>
    </row>
    <row r="25071" spans="1:17" ht="15" customHeight="1" x14ac:dyDescent="0.2">
      <c r="A25071" s="82"/>
      <c r="F25071" s="4"/>
      <c r="H25071" s="78"/>
      <c r="J25071" s="75"/>
      <c r="K25071" s="71"/>
      <c r="L25071" s="75"/>
      <c r="M25071" s="71"/>
      <c r="O25071" s="71"/>
      <c r="Q25071" s="71"/>
    </row>
    <row r="25072" spans="1:17" ht="15" customHeight="1" x14ac:dyDescent="0.2">
      <c r="A25072" s="82"/>
      <c r="F25072" s="4"/>
      <c r="H25072" s="78"/>
      <c r="J25072" s="75"/>
      <c r="K25072" s="71"/>
      <c r="L25072" s="75"/>
      <c r="M25072" s="71"/>
      <c r="O25072" s="71"/>
      <c r="Q25072" s="71"/>
    </row>
    <row r="25073" spans="1:17" ht="15" customHeight="1" x14ac:dyDescent="0.2">
      <c r="A25073" s="82"/>
      <c r="F25073" s="4"/>
      <c r="H25073" s="78"/>
      <c r="J25073" s="75"/>
      <c r="K25073" s="71"/>
      <c r="L25073" s="75"/>
      <c r="M25073" s="71"/>
      <c r="O25073" s="71"/>
      <c r="Q25073" s="71"/>
    </row>
    <row r="25074" spans="1:17" ht="15" customHeight="1" x14ac:dyDescent="0.2">
      <c r="A25074" s="82"/>
      <c r="F25074" s="4"/>
      <c r="H25074" s="78"/>
      <c r="J25074" s="75"/>
      <c r="K25074" s="71"/>
      <c r="L25074" s="75"/>
      <c r="M25074" s="71"/>
      <c r="O25074" s="71"/>
      <c r="Q25074" s="71"/>
    </row>
    <row r="25075" spans="1:17" ht="15" customHeight="1" x14ac:dyDescent="0.2">
      <c r="A25075" s="82"/>
      <c r="F25075" s="4"/>
      <c r="H25075" s="78"/>
      <c r="J25075" s="75"/>
      <c r="K25075" s="71"/>
      <c r="L25075" s="75"/>
      <c r="M25075" s="71"/>
      <c r="O25075" s="71"/>
      <c r="Q25075" s="71"/>
    </row>
    <row r="25076" spans="1:17" ht="15" customHeight="1" x14ac:dyDescent="0.2">
      <c r="A25076" s="82"/>
      <c r="F25076" s="4"/>
      <c r="H25076" s="78"/>
      <c r="J25076" s="75"/>
      <c r="K25076" s="71"/>
      <c r="L25076" s="75"/>
      <c r="M25076" s="71"/>
      <c r="O25076" s="71"/>
      <c r="Q25076" s="71"/>
    </row>
    <row r="25077" spans="1:17" ht="15" customHeight="1" x14ac:dyDescent="0.2">
      <c r="A25077" s="82"/>
      <c r="F25077" s="4"/>
      <c r="H25077" s="78"/>
      <c r="J25077" s="75"/>
      <c r="K25077" s="71"/>
      <c r="L25077" s="75"/>
      <c r="M25077" s="71"/>
      <c r="O25077" s="71"/>
      <c r="Q25077" s="71"/>
    </row>
    <row r="25078" spans="1:17" ht="15" customHeight="1" x14ac:dyDescent="0.2">
      <c r="A25078" s="82"/>
      <c r="F25078" s="4"/>
      <c r="H25078" s="78"/>
      <c r="J25078" s="75"/>
      <c r="K25078" s="71"/>
      <c r="L25078" s="75"/>
      <c r="M25078" s="71"/>
      <c r="O25078" s="71"/>
      <c r="Q25078" s="71"/>
    </row>
    <row r="25079" spans="1:17" ht="15" customHeight="1" x14ac:dyDescent="0.2">
      <c r="A25079" s="82"/>
      <c r="F25079" s="4"/>
      <c r="H25079" s="78"/>
      <c r="J25079" s="75"/>
      <c r="K25079" s="71"/>
      <c r="L25079" s="75"/>
      <c r="M25079" s="71"/>
      <c r="O25079" s="71"/>
      <c r="Q25079" s="71"/>
    </row>
    <row r="25080" spans="1:17" ht="15" customHeight="1" x14ac:dyDescent="0.2">
      <c r="A25080" s="82"/>
      <c r="F25080" s="4"/>
      <c r="H25080" s="78"/>
      <c r="J25080" s="75"/>
      <c r="K25080" s="71"/>
      <c r="L25080" s="75"/>
      <c r="M25080" s="71"/>
      <c r="O25080" s="71"/>
      <c r="Q25080" s="71"/>
    </row>
    <row r="25081" spans="1:17" ht="15" customHeight="1" x14ac:dyDescent="0.2">
      <c r="A25081" s="82"/>
      <c r="F25081" s="4"/>
      <c r="H25081" s="78"/>
      <c r="J25081" s="75"/>
      <c r="K25081" s="71"/>
      <c r="L25081" s="75"/>
      <c r="M25081" s="71"/>
      <c r="O25081" s="71"/>
      <c r="Q25081" s="71"/>
    </row>
    <row r="25082" spans="1:17" ht="15" customHeight="1" x14ac:dyDescent="0.2">
      <c r="A25082" s="82"/>
      <c r="F25082" s="4"/>
      <c r="H25082" s="78"/>
      <c r="J25082" s="75"/>
      <c r="K25082" s="71"/>
      <c r="L25082" s="75"/>
      <c r="M25082" s="71"/>
      <c r="O25082" s="71"/>
      <c r="Q25082" s="71"/>
    </row>
    <row r="25083" spans="1:17" ht="15" customHeight="1" x14ac:dyDescent="0.2">
      <c r="A25083" s="82"/>
      <c r="F25083" s="4"/>
      <c r="H25083" s="78"/>
      <c r="J25083" s="75"/>
      <c r="K25083" s="71"/>
      <c r="L25083" s="75"/>
      <c r="M25083" s="71"/>
      <c r="O25083" s="71"/>
      <c r="Q25083" s="71"/>
    </row>
    <row r="25084" spans="1:17" ht="15" customHeight="1" x14ac:dyDescent="0.2">
      <c r="A25084" s="82"/>
      <c r="F25084" s="4"/>
      <c r="H25084" s="78"/>
      <c r="J25084" s="75"/>
      <c r="K25084" s="71"/>
      <c r="L25084" s="75"/>
      <c r="M25084" s="71"/>
      <c r="O25084" s="71"/>
      <c r="Q25084" s="71"/>
    </row>
    <row r="25085" spans="1:17" ht="15" customHeight="1" x14ac:dyDescent="0.2">
      <c r="A25085" s="82"/>
      <c r="F25085" s="4"/>
      <c r="H25085" s="78"/>
      <c r="J25085" s="75"/>
      <c r="K25085" s="71"/>
      <c r="L25085" s="75"/>
      <c r="M25085" s="71"/>
      <c r="O25085" s="71"/>
      <c r="Q25085" s="71"/>
    </row>
    <row r="25086" spans="1:17" ht="15" customHeight="1" x14ac:dyDescent="0.2">
      <c r="A25086" s="82"/>
      <c r="F25086" s="4"/>
      <c r="H25086" s="78"/>
      <c r="J25086" s="75"/>
      <c r="K25086" s="71"/>
      <c r="L25086" s="75"/>
      <c r="M25086" s="71"/>
      <c r="O25086" s="71"/>
      <c r="Q25086" s="71"/>
    </row>
    <row r="25087" spans="1:17" ht="15" customHeight="1" x14ac:dyDescent="0.2">
      <c r="A25087" s="82"/>
      <c r="F25087" s="4"/>
      <c r="H25087" s="78"/>
      <c r="J25087" s="75"/>
      <c r="K25087" s="71"/>
      <c r="L25087" s="75"/>
      <c r="M25087" s="71"/>
      <c r="O25087" s="71"/>
      <c r="Q25087" s="71"/>
    </row>
    <row r="25088" spans="1:17" ht="15" customHeight="1" x14ac:dyDescent="0.2">
      <c r="A25088" s="82"/>
      <c r="F25088" s="4"/>
      <c r="H25088" s="78"/>
      <c r="J25088" s="75"/>
      <c r="K25088" s="71"/>
      <c r="L25088" s="75"/>
      <c r="M25088" s="71"/>
      <c r="O25088" s="71"/>
      <c r="Q25088" s="71"/>
    </row>
    <row r="25089" spans="1:17" ht="15" customHeight="1" x14ac:dyDescent="0.2">
      <c r="A25089" s="82"/>
      <c r="F25089" s="4"/>
      <c r="H25089" s="78"/>
      <c r="J25089" s="75"/>
      <c r="K25089" s="71"/>
      <c r="L25089" s="75"/>
      <c r="M25089" s="71"/>
      <c r="O25089" s="71"/>
      <c r="Q25089" s="71"/>
    </row>
    <row r="25090" spans="1:17" ht="15" customHeight="1" x14ac:dyDescent="0.2">
      <c r="A25090" s="82"/>
      <c r="F25090" s="4"/>
      <c r="H25090" s="78"/>
      <c r="J25090" s="75"/>
      <c r="K25090" s="71"/>
      <c r="L25090" s="75"/>
      <c r="M25090" s="71"/>
      <c r="O25090" s="71"/>
      <c r="Q25090" s="71"/>
    </row>
    <row r="25091" spans="1:17" ht="15" customHeight="1" x14ac:dyDescent="0.2">
      <c r="A25091" s="82"/>
      <c r="F25091" s="4"/>
      <c r="H25091" s="78"/>
      <c r="J25091" s="75"/>
      <c r="K25091" s="71"/>
      <c r="L25091" s="75"/>
      <c r="M25091" s="71"/>
      <c r="O25091" s="71"/>
      <c r="Q25091" s="71"/>
    </row>
    <row r="25092" spans="1:17" ht="15" customHeight="1" x14ac:dyDescent="0.2">
      <c r="A25092" s="82"/>
      <c r="F25092" s="4"/>
      <c r="H25092" s="78"/>
      <c r="J25092" s="75"/>
      <c r="K25092" s="71"/>
      <c r="L25092" s="75"/>
      <c r="M25092" s="71"/>
      <c r="O25092" s="71"/>
      <c r="Q25092" s="71"/>
    </row>
    <row r="25093" spans="1:17" ht="15" customHeight="1" x14ac:dyDescent="0.2">
      <c r="A25093" s="82"/>
      <c r="F25093" s="4"/>
      <c r="H25093" s="78"/>
      <c r="J25093" s="75"/>
      <c r="K25093" s="71"/>
      <c r="L25093" s="75"/>
      <c r="M25093" s="71"/>
      <c r="O25093" s="71"/>
      <c r="Q25093" s="71"/>
    </row>
    <row r="25094" spans="1:17" ht="15" customHeight="1" x14ac:dyDescent="0.2">
      <c r="A25094" s="82"/>
      <c r="F25094" s="4"/>
      <c r="H25094" s="78"/>
      <c r="J25094" s="75"/>
      <c r="K25094" s="71"/>
      <c r="L25094" s="75"/>
      <c r="M25094" s="71"/>
      <c r="O25094" s="71"/>
      <c r="Q25094" s="71"/>
    </row>
    <row r="25095" spans="1:17" ht="15" customHeight="1" x14ac:dyDescent="0.2">
      <c r="A25095" s="82"/>
      <c r="F25095" s="4"/>
      <c r="H25095" s="78"/>
      <c r="J25095" s="75"/>
      <c r="K25095" s="71"/>
      <c r="L25095" s="75"/>
      <c r="M25095" s="71"/>
      <c r="O25095" s="71"/>
      <c r="Q25095" s="71"/>
    </row>
    <row r="25096" spans="1:17" ht="15" customHeight="1" x14ac:dyDescent="0.2">
      <c r="A25096" s="82"/>
      <c r="F25096" s="4"/>
      <c r="H25096" s="78"/>
      <c r="J25096" s="75"/>
      <c r="K25096" s="71"/>
      <c r="L25096" s="75"/>
      <c r="M25096" s="71"/>
      <c r="O25096" s="71"/>
      <c r="Q25096" s="71"/>
    </row>
    <row r="25097" spans="1:17" ht="15" customHeight="1" x14ac:dyDescent="0.2">
      <c r="A25097" s="82"/>
      <c r="F25097" s="4"/>
      <c r="H25097" s="78"/>
      <c r="J25097" s="75"/>
      <c r="K25097" s="71"/>
      <c r="L25097" s="75"/>
      <c r="M25097" s="71"/>
      <c r="O25097" s="71"/>
      <c r="Q25097" s="71"/>
    </row>
    <row r="25098" spans="1:17" ht="15" customHeight="1" x14ac:dyDescent="0.2">
      <c r="A25098" s="82"/>
      <c r="F25098" s="4"/>
      <c r="H25098" s="78"/>
      <c r="J25098" s="75"/>
      <c r="K25098" s="71"/>
      <c r="L25098" s="75"/>
      <c r="M25098" s="71"/>
      <c r="O25098" s="71"/>
      <c r="Q25098" s="71"/>
    </row>
    <row r="25099" spans="1:17" ht="15" customHeight="1" x14ac:dyDescent="0.2">
      <c r="A25099" s="82"/>
      <c r="F25099" s="4"/>
      <c r="H25099" s="78"/>
      <c r="J25099" s="75"/>
      <c r="K25099" s="71"/>
      <c r="L25099" s="75"/>
      <c r="M25099" s="71"/>
      <c r="O25099" s="71"/>
      <c r="Q25099" s="71"/>
    </row>
    <row r="25100" spans="1:17" ht="15" customHeight="1" x14ac:dyDescent="0.2">
      <c r="A25100" s="82"/>
      <c r="F25100" s="4"/>
      <c r="H25100" s="78"/>
      <c r="J25100" s="75"/>
      <c r="K25100" s="71"/>
      <c r="L25100" s="75"/>
      <c r="M25100" s="71"/>
      <c r="O25100" s="71"/>
      <c r="Q25100" s="71"/>
    </row>
    <row r="25101" spans="1:17" ht="15" customHeight="1" x14ac:dyDescent="0.2">
      <c r="A25101" s="82"/>
      <c r="F25101" s="4"/>
      <c r="H25101" s="78"/>
      <c r="J25101" s="75"/>
      <c r="K25101" s="71"/>
      <c r="L25101" s="75"/>
      <c r="M25101" s="71"/>
      <c r="O25101" s="71"/>
      <c r="Q25101" s="71"/>
    </row>
    <row r="25102" spans="1:17" ht="15" customHeight="1" x14ac:dyDescent="0.2">
      <c r="A25102" s="82"/>
      <c r="F25102" s="4"/>
      <c r="H25102" s="78"/>
      <c r="J25102" s="75"/>
      <c r="K25102" s="71"/>
      <c r="L25102" s="75"/>
      <c r="M25102" s="71"/>
      <c r="O25102" s="71"/>
      <c r="Q25102" s="71"/>
    </row>
    <row r="25103" spans="1:17" ht="15" customHeight="1" x14ac:dyDescent="0.2">
      <c r="A25103" s="82"/>
      <c r="F25103" s="4"/>
      <c r="H25103" s="78"/>
      <c r="J25103" s="75"/>
      <c r="K25103" s="71"/>
      <c r="L25103" s="75"/>
      <c r="M25103" s="71"/>
      <c r="O25103" s="71"/>
      <c r="Q25103" s="71"/>
    </row>
    <row r="25104" spans="1:17" ht="15" customHeight="1" x14ac:dyDescent="0.2">
      <c r="A25104" s="82"/>
      <c r="F25104" s="4"/>
      <c r="H25104" s="78"/>
      <c r="J25104" s="75"/>
      <c r="K25104" s="71"/>
      <c r="L25104" s="75"/>
      <c r="M25104" s="71"/>
      <c r="O25104" s="71"/>
      <c r="Q25104" s="71"/>
    </row>
    <row r="25105" spans="1:17" ht="15" customHeight="1" x14ac:dyDescent="0.2">
      <c r="A25105" s="82"/>
      <c r="F25105" s="4"/>
      <c r="H25105" s="78"/>
      <c r="J25105" s="75"/>
      <c r="K25105" s="71"/>
      <c r="L25105" s="75"/>
      <c r="M25105" s="71"/>
      <c r="O25105" s="71"/>
      <c r="Q25105" s="71"/>
    </row>
    <row r="25106" spans="1:17" ht="15" customHeight="1" x14ac:dyDescent="0.2">
      <c r="A25106" s="82"/>
      <c r="F25106" s="4"/>
      <c r="H25106" s="78"/>
      <c r="J25106" s="75"/>
      <c r="K25106" s="71"/>
      <c r="L25106" s="75"/>
      <c r="M25106" s="71"/>
      <c r="O25106" s="71"/>
      <c r="Q25106" s="71"/>
    </row>
    <row r="25107" spans="1:17" ht="15" customHeight="1" x14ac:dyDescent="0.2">
      <c r="A25107" s="82"/>
      <c r="F25107" s="4"/>
      <c r="H25107" s="78"/>
      <c r="J25107" s="75"/>
      <c r="K25107" s="71"/>
      <c r="L25107" s="75"/>
      <c r="M25107" s="71"/>
      <c r="O25107" s="71"/>
      <c r="Q25107" s="71"/>
    </row>
    <row r="25108" spans="1:17" ht="15" customHeight="1" x14ac:dyDescent="0.2">
      <c r="A25108" s="82"/>
      <c r="F25108" s="4"/>
      <c r="H25108" s="78"/>
      <c r="J25108" s="75"/>
      <c r="K25108" s="71"/>
      <c r="L25108" s="75"/>
      <c r="M25108" s="71"/>
      <c r="O25108" s="71"/>
      <c r="Q25108" s="71"/>
    </row>
    <row r="25109" spans="1:17" ht="15" customHeight="1" x14ac:dyDescent="0.2">
      <c r="A25109" s="82"/>
      <c r="F25109" s="4"/>
      <c r="H25109" s="78"/>
      <c r="J25109" s="75"/>
      <c r="K25109" s="71"/>
      <c r="L25109" s="75"/>
      <c r="M25109" s="71"/>
      <c r="O25109" s="71"/>
      <c r="Q25109" s="71"/>
    </row>
    <row r="25110" spans="1:17" ht="15" customHeight="1" x14ac:dyDescent="0.2">
      <c r="A25110" s="82"/>
      <c r="F25110" s="4"/>
      <c r="H25110" s="78"/>
      <c r="J25110" s="75"/>
      <c r="K25110" s="71"/>
      <c r="L25110" s="75"/>
      <c r="M25110" s="71"/>
      <c r="O25110" s="71"/>
      <c r="Q25110" s="71"/>
    </row>
    <row r="25111" spans="1:17" ht="15" customHeight="1" x14ac:dyDescent="0.2">
      <c r="A25111" s="82"/>
      <c r="F25111" s="4"/>
      <c r="H25111" s="78"/>
      <c r="J25111" s="75"/>
      <c r="K25111" s="71"/>
      <c r="L25111" s="75"/>
      <c r="M25111" s="71"/>
      <c r="O25111" s="71"/>
      <c r="Q25111" s="71"/>
    </row>
    <row r="25112" spans="1:17" ht="15" customHeight="1" x14ac:dyDescent="0.2">
      <c r="A25112" s="82"/>
      <c r="F25112" s="4"/>
      <c r="H25112" s="78"/>
      <c r="J25112" s="75"/>
      <c r="K25112" s="71"/>
      <c r="L25112" s="75"/>
      <c r="M25112" s="71"/>
      <c r="O25112" s="71"/>
      <c r="Q25112" s="71"/>
    </row>
    <row r="25113" spans="1:17" ht="15" customHeight="1" x14ac:dyDescent="0.2">
      <c r="A25113" s="82"/>
      <c r="F25113" s="4"/>
      <c r="H25113" s="78"/>
      <c r="J25113" s="75"/>
      <c r="K25113" s="71"/>
      <c r="L25113" s="75"/>
      <c r="M25113" s="71"/>
      <c r="O25113" s="71"/>
      <c r="Q25113" s="71"/>
    </row>
    <row r="25114" spans="1:17" ht="15" customHeight="1" x14ac:dyDescent="0.2">
      <c r="A25114" s="82"/>
      <c r="F25114" s="4"/>
      <c r="H25114" s="78"/>
      <c r="J25114" s="75"/>
      <c r="K25114" s="71"/>
      <c r="L25114" s="75"/>
      <c r="M25114" s="71"/>
      <c r="O25114" s="71"/>
      <c r="Q25114" s="71"/>
    </row>
    <row r="25115" spans="1:17" ht="15" customHeight="1" x14ac:dyDescent="0.2">
      <c r="A25115" s="82"/>
      <c r="F25115" s="4"/>
      <c r="H25115" s="78"/>
      <c r="J25115" s="75"/>
      <c r="K25115" s="71"/>
      <c r="L25115" s="75"/>
      <c r="M25115" s="71"/>
      <c r="O25115" s="71"/>
      <c r="Q25115" s="71"/>
    </row>
    <row r="25116" spans="1:17" ht="15" customHeight="1" x14ac:dyDescent="0.2">
      <c r="A25116" s="82"/>
      <c r="F25116" s="4"/>
      <c r="H25116" s="78"/>
      <c r="J25116" s="75"/>
      <c r="K25116" s="71"/>
      <c r="L25116" s="75"/>
      <c r="M25116" s="71"/>
      <c r="O25116" s="71"/>
      <c r="Q25116" s="71"/>
    </row>
    <row r="25117" spans="1:17" ht="15" customHeight="1" x14ac:dyDescent="0.2">
      <c r="A25117" s="82"/>
      <c r="F25117" s="4"/>
      <c r="H25117" s="78"/>
      <c r="J25117" s="75"/>
      <c r="K25117" s="71"/>
      <c r="L25117" s="75"/>
      <c r="M25117" s="71"/>
      <c r="O25117" s="71"/>
      <c r="Q25117" s="71"/>
    </row>
    <row r="25118" spans="1:17" ht="15" customHeight="1" x14ac:dyDescent="0.2">
      <c r="A25118" s="82"/>
      <c r="F25118" s="4"/>
      <c r="H25118" s="78"/>
      <c r="J25118" s="75"/>
      <c r="K25118" s="71"/>
      <c r="L25118" s="75"/>
      <c r="M25118" s="71"/>
      <c r="O25118" s="71"/>
      <c r="Q25118" s="71"/>
    </row>
    <row r="25119" spans="1:17" ht="15" customHeight="1" x14ac:dyDescent="0.2">
      <c r="A25119" s="82"/>
      <c r="F25119" s="4"/>
      <c r="H25119" s="78"/>
      <c r="J25119" s="75"/>
      <c r="K25119" s="71"/>
      <c r="L25119" s="75"/>
      <c r="M25119" s="71"/>
      <c r="O25119" s="71"/>
      <c r="Q25119" s="71"/>
    </row>
    <row r="25120" spans="1:17" ht="15" customHeight="1" x14ac:dyDescent="0.2">
      <c r="A25120" s="82"/>
      <c r="F25120" s="4"/>
      <c r="H25120" s="78"/>
      <c r="J25120" s="75"/>
      <c r="K25120" s="71"/>
      <c r="L25120" s="75"/>
      <c r="M25120" s="71"/>
      <c r="O25120" s="71"/>
      <c r="Q25120" s="71"/>
    </row>
    <row r="25121" spans="1:17" ht="15" customHeight="1" x14ac:dyDescent="0.2">
      <c r="A25121" s="82"/>
      <c r="F25121" s="4"/>
      <c r="H25121" s="78"/>
      <c r="J25121" s="75"/>
      <c r="K25121" s="71"/>
      <c r="L25121" s="75"/>
      <c r="M25121" s="71"/>
      <c r="O25121" s="71"/>
      <c r="Q25121" s="71"/>
    </row>
    <row r="25122" spans="1:17" ht="15" customHeight="1" x14ac:dyDescent="0.2">
      <c r="A25122" s="82"/>
      <c r="F25122" s="4"/>
      <c r="H25122" s="78"/>
      <c r="J25122" s="75"/>
      <c r="K25122" s="71"/>
      <c r="L25122" s="75"/>
      <c r="M25122" s="71"/>
      <c r="O25122" s="71"/>
      <c r="Q25122" s="71"/>
    </row>
    <row r="25123" spans="1:17" ht="15" customHeight="1" x14ac:dyDescent="0.2">
      <c r="A25123" s="82"/>
      <c r="F25123" s="4"/>
      <c r="H25123" s="78"/>
      <c r="J25123" s="75"/>
      <c r="K25123" s="71"/>
      <c r="L25123" s="75"/>
      <c r="M25123" s="71"/>
      <c r="O25123" s="71"/>
      <c r="Q25123" s="71"/>
    </row>
    <row r="25124" spans="1:17" ht="15" customHeight="1" x14ac:dyDescent="0.2">
      <c r="A25124" s="82"/>
      <c r="F25124" s="4"/>
      <c r="H25124" s="78"/>
      <c r="J25124" s="75"/>
      <c r="K25124" s="71"/>
      <c r="L25124" s="75"/>
      <c r="M25124" s="71"/>
      <c r="O25124" s="71"/>
      <c r="Q25124" s="71"/>
    </row>
    <row r="25125" spans="1:17" ht="15" customHeight="1" x14ac:dyDescent="0.2">
      <c r="A25125" s="82"/>
      <c r="F25125" s="4"/>
      <c r="H25125" s="78"/>
      <c r="J25125" s="75"/>
      <c r="K25125" s="71"/>
      <c r="L25125" s="75"/>
      <c r="M25125" s="71"/>
      <c r="O25125" s="71"/>
      <c r="Q25125" s="71"/>
    </row>
    <row r="25126" spans="1:17" ht="15" customHeight="1" x14ac:dyDescent="0.2">
      <c r="A25126" s="82"/>
      <c r="F25126" s="4"/>
      <c r="H25126" s="78"/>
      <c r="J25126" s="75"/>
      <c r="K25126" s="71"/>
      <c r="L25126" s="75"/>
      <c r="M25126" s="71"/>
      <c r="O25126" s="71"/>
      <c r="Q25126" s="71"/>
    </row>
    <row r="25127" spans="1:17" ht="15" customHeight="1" x14ac:dyDescent="0.2">
      <c r="A25127" s="82"/>
      <c r="F25127" s="4"/>
      <c r="H25127" s="78"/>
      <c r="J25127" s="75"/>
      <c r="K25127" s="71"/>
      <c r="L25127" s="75"/>
      <c r="M25127" s="71"/>
      <c r="O25127" s="71"/>
      <c r="Q25127" s="71"/>
    </row>
    <row r="25128" spans="1:17" ht="15" customHeight="1" x14ac:dyDescent="0.2">
      <c r="A25128" s="82"/>
      <c r="F25128" s="4"/>
      <c r="H25128" s="78"/>
      <c r="J25128" s="75"/>
      <c r="K25128" s="71"/>
      <c r="L25128" s="75"/>
      <c r="M25128" s="71"/>
      <c r="O25128" s="71"/>
      <c r="Q25128" s="71"/>
    </row>
    <row r="25129" spans="1:17" ht="15" customHeight="1" x14ac:dyDescent="0.2">
      <c r="A25129" s="82"/>
      <c r="F25129" s="4"/>
      <c r="H25129" s="78"/>
      <c r="J25129" s="75"/>
      <c r="K25129" s="71"/>
      <c r="L25129" s="75"/>
      <c r="M25129" s="71"/>
      <c r="O25129" s="71"/>
      <c r="Q25129" s="71"/>
    </row>
    <row r="25130" spans="1:17" ht="15" customHeight="1" x14ac:dyDescent="0.2">
      <c r="A25130" s="82"/>
      <c r="F25130" s="4"/>
      <c r="H25130" s="78"/>
      <c r="J25130" s="75"/>
      <c r="K25130" s="71"/>
      <c r="L25130" s="75"/>
      <c r="M25130" s="71"/>
      <c r="O25130" s="71"/>
      <c r="Q25130" s="71"/>
    </row>
    <row r="25131" spans="1:17" ht="15" customHeight="1" x14ac:dyDescent="0.2">
      <c r="A25131" s="82"/>
      <c r="F25131" s="4"/>
      <c r="H25131" s="78"/>
      <c r="J25131" s="75"/>
      <c r="K25131" s="71"/>
      <c r="L25131" s="75"/>
      <c r="M25131" s="71"/>
      <c r="O25131" s="71"/>
      <c r="Q25131" s="71"/>
    </row>
    <row r="25132" spans="1:17" ht="15" customHeight="1" x14ac:dyDescent="0.2">
      <c r="A25132" s="82"/>
      <c r="F25132" s="4"/>
      <c r="H25132" s="78"/>
      <c r="J25132" s="75"/>
      <c r="K25132" s="71"/>
      <c r="L25132" s="75"/>
      <c r="M25132" s="71"/>
      <c r="O25132" s="71"/>
      <c r="Q25132" s="71"/>
    </row>
    <row r="25133" spans="1:17" ht="15" customHeight="1" x14ac:dyDescent="0.2">
      <c r="A25133" s="82"/>
      <c r="F25133" s="4"/>
      <c r="H25133" s="78"/>
      <c r="J25133" s="75"/>
      <c r="K25133" s="71"/>
      <c r="L25133" s="75"/>
      <c r="M25133" s="71"/>
      <c r="O25133" s="71"/>
      <c r="Q25133" s="71"/>
    </row>
    <row r="25134" spans="1:17" ht="15" customHeight="1" x14ac:dyDescent="0.2">
      <c r="A25134" s="82"/>
      <c r="F25134" s="4"/>
      <c r="H25134" s="78"/>
      <c r="J25134" s="75"/>
      <c r="K25134" s="71"/>
      <c r="L25134" s="75"/>
      <c r="M25134" s="71"/>
      <c r="O25134" s="71"/>
      <c r="Q25134" s="71"/>
    </row>
    <row r="25135" spans="1:17" ht="15" customHeight="1" x14ac:dyDescent="0.2">
      <c r="A25135" s="82"/>
      <c r="F25135" s="4"/>
      <c r="H25135" s="78"/>
      <c r="J25135" s="75"/>
      <c r="K25135" s="71"/>
      <c r="L25135" s="75"/>
      <c r="M25135" s="71"/>
      <c r="O25135" s="71"/>
      <c r="Q25135" s="71"/>
    </row>
    <row r="25136" spans="1:17" ht="15" customHeight="1" x14ac:dyDescent="0.2">
      <c r="A25136" s="82"/>
      <c r="F25136" s="4"/>
      <c r="H25136" s="78"/>
      <c r="J25136" s="75"/>
      <c r="K25136" s="71"/>
      <c r="L25136" s="75"/>
      <c r="M25136" s="71"/>
      <c r="O25136" s="71"/>
      <c r="Q25136" s="71"/>
    </row>
    <row r="25137" spans="1:17" ht="15" customHeight="1" x14ac:dyDescent="0.2">
      <c r="A25137" s="82"/>
      <c r="F25137" s="4"/>
      <c r="H25137" s="78"/>
      <c r="J25137" s="75"/>
      <c r="K25137" s="71"/>
      <c r="L25137" s="75"/>
      <c r="M25137" s="71"/>
      <c r="O25137" s="71"/>
      <c r="Q25137" s="71"/>
    </row>
    <row r="25138" spans="1:17" ht="15" customHeight="1" x14ac:dyDescent="0.2">
      <c r="A25138" s="82"/>
      <c r="F25138" s="4"/>
      <c r="H25138" s="78"/>
      <c r="J25138" s="75"/>
      <c r="K25138" s="71"/>
      <c r="L25138" s="75"/>
      <c r="M25138" s="71"/>
      <c r="O25138" s="71"/>
      <c r="Q25138" s="71"/>
    </row>
    <row r="25139" spans="1:17" ht="15" customHeight="1" x14ac:dyDescent="0.2">
      <c r="A25139" s="82"/>
      <c r="F25139" s="4"/>
      <c r="H25139" s="78"/>
      <c r="J25139" s="75"/>
      <c r="K25139" s="71"/>
      <c r="L25139" s="75"/>
      <c r="M25139" s="71"/>
      <c r="O25139" s="71"/>
      <c r="Q25139" s="71"/>
    </row>
    <row r="25140" spans="1:17" ht="15" customHeight="1" x14ac:dyDescent="0.2">
      <c r="A25140" s="82"/>
      <c r="F25140" s="4"/>
      <c r="H25140" s="78"/>
      <c r="J25140" s="75"/>
      <c r="K25140" s="71"/>
      <c r="L25140" s="75"/>
      <c r="M25140" s="71"/>
      <c r="O25140" s="71"/>
      <c r="Q25140" s="71"/>
    </row>
    <row r="25141" spans="1:17" ht="15" customHeight="1" x14ac:dyDescent="0.2">
      <c r="A25141" s="82"/>
      <c r="F25141" s="4"/>
      <c r="H25141" s="78"/>
      <c r="J25141" s="75"/>
      <c r="K25141" s="71"/>
      <c r="L25141" s="75"/>
      <c r="M25141" s="71"/>
      <c r="O25141" s="71"/>
      <c r="Q25141" s="71"/>
    </row>
    <row r="25142" spans="1:17" ht="15" customHeight="1" x14ac:dyDescent="0.2">
      <c r="A25142" s="82"/>
      <c r="F25142" s="4"/>
      <c r="H25142" s="78"/>
      <c r="J25142" s="75"/>
      <c r="K25142" s="71"/>
      <c r="L25142" s="75"/>
      <c r="M25142" s="71"/>
      <c r="O25142" s="71"/>
      <c r="Q25142" s="71"/>
    </row>
    <row r="25143" spans="1:17" ht="15" customHeight="1" x14ac:dyDescent="0.2">
      <c r="A25143" s="82"/>
      <c r="F25143" s="4"/>
      <c r="H25143" s="78"/>
      <c r="J25143" s="75"/>
      <c r="K25143" s="71"/>
      <c r="L25143" s="75"/>
      <c r="M25143" s="71"/>
      <c r="O25143" s="71"/>
      <c r="Q25143" s="71"/>
    </row>
    <row r="25144" spans="1:17" ht="15" customHeight="1" x14ac:dyDescent="0.2">
      <c r="A25144" s="82"/>
      <c r="F25144" s="4"/>
      <c r="H25144" s="78"/>
      <c r="J25144" s="75"/>
      <c r="K25144" s="71"/>
      <c r="L25144" s="75"/>
      <c r="M25144" s="71"/>
      <c r="O25144" s="71"/>
      <c r="Q25144" s="71"/>
    </row>
    <row r="25145" spans="1:17" ht="15" customHeight="1" x14ac:dyDescent="0.2">
      <c r="A25145" s="82"/>
      <c r="F25145" s="4"/>
      <c r="H25145" s="78"/>
      <c r="J25145" s="75"/>
      <c r="K25145" s="71"/>
      <c r="L25145" s="75"/>
      <c r="M25145" s="71"/>
      <c r="O25145" s="71"/>
      <c r="Q25145" s="71"/>
    </row>
    <row r="25146" spans="1:17" ht="15" customHeight="1" x14ac:dyDescent="0.2">
      <c r="A25146" s="82"/>
      <c r="F25146" s="4"/>
      <c r="H25146" s="78"/>
      <c r="J25146" s="75"/>
      <c r="K25146" s="71"/>
      <c r="L25146" s="75"/>
      <c r="M25146" s="71"/>
      <c r="O25146" s="71"/>
      <c r="Q25146" s="71"/>
    </row>
    <row r="25147" spans="1:17" ht="15" customHeight="1" x14ac:dyDescent="0.2">
      <c r="A25147" s="82"/>
      <c r="F25147" s="4"/>
      <c r="H25147" s="78"/>
      <c r="J25147" s="75"/>
      <c r="K25147" s="71"/>
      <c r="L25147" s="75"/>
      <c r="M25147" s="71"/>
      <c r="O25147" s="71"/>
      <c r="Q25147" s="71"/>
    </row>
    <row r="25148" spans="1:17" ht="15" customHeight="1" x14ac:dyDescent="0.2">
      <c r="A25148" s="82"/>
      <c r="F25148" s="4"/>
      <c r="H25148" s="78"/>
      <c r="J25148" s="75"/>
      <c r="K25148" s="71"/>
      <c r="L25148" s="75"/>
      <c r="M25148" s="71"/>
      <c r="O25148" s="71"/>
      <c r="Q25148" s="71"/>
    </row>
    <row r="25149" spans="1:17" ht="15" customHeight="1" x14ac:dyDescent="0.2">
      <c r="A25149" s="82"/>
      <c r="F25149" s="4"/>
      <c r="H25149" s="78"/>
      <c r="J25149" s="75"/>
      <c r="K25149" s="71"/>
      <c r="L25149" s="75"/>
      <c r="M25149" s="71"/>
      <c r="O25149" s="71"/>
      <c r="Q25149" s="71"/>
    </row>
    <row r="25150" spans="1:17" ht="15" customHeight="1" x14ac:dyDescent="0.2">
      <c r="A25150" s="82"/>
      <c r="F25150" s="4"/>
      <c r="H25150" s="78"/>
      <c r="J25150" s="75"/>
      <c r="K25150" s="71"/>
      <c r="L25150" s="75"/>
      <c r="M25150" s="71"/>
      <c r="O25150" s="71"/>
      <c r="Q25150" s="71"/>
    </row>
    <row r="25151" spans="1:17" ht="15" customHeight="1" x14ac:dyDescent="0.2">
      <c r="A25151" s="82"/>
      <c r="F25151" s="4"/>
      <c r="H25151" s="78"/>
      <c r="J25151" s="75"/>
      <c r="K25151" s="71"/>
      <c r="L25151" s="75"/>
      <c r="M25151" s="71"/>
      <c r="O25151" s="71"/>
      <c r="Q25151" s="71"/>
    </row>
    <row r="25152" spans="1:17" ht="15" customHeight="1" x14ac:dyDescent="0.2">
      <c r="A25152" s="82"/>
      <c r="F25152" s="4"/>
      <c r="H25152" s="78"/>
      <c r="J25152" s="75"/>
      <c r="K25152" s="71"/>
      <c r="L25152" s="75"/>
      <c r="M25152" s="71"/>
      <c r="O25152" s="71"/>
      <c r="Q25152" s="71"/>
    </row>
    <row r="25153" spans="1:17" ht="15" customHeight="1" x14ac:dyDescent="0.2">
      <c r="A25153" s="82"/>
      <c r="F25153" s="4"/>
      <c r="H25153" s="78"/>
      <c r="J25153" s="75"/>
      <c r="K25153" s="71"/>
      <c r="L25153" s="75"/>
      <c r="M25153" s="71"/>
      <c r="O25153" s="71"/>
      <c r="Q25153" s="71"/>
    </row>
    <row r="25154" spans="1:17" ht="15" customHeight="1" x14ac:dyDescent="0.2">
      <c r="A25154" s="82"/>
      <c r="F25154" s="4"/>
      <c r="H25154" s="78"/>
      <c r="J25154" s="75"/>
      <c r="K25154" s="71"/>
      <c r="L25154" s="75"/>
      <c r="M25154" s="71"/>
      <c r="O25154" s="71"/>
      <c r="Q25154" s="71"/>
    </row>
    <row r="25155" spans="1:17" ht="15" customHeight="1" x14ac:dyDescent="0.2">
      <c r="A25155" s="82"/>
      <c r="F25155" s="4"/>
      <c r="H25155" s="78"/>
      <c r="J25155" s="75"/>
      <c r="K25155" s="71"/>
      <c r="L25155" s="75"/>
      <c r="M25155" s="71"/>
      <c r="O25155" s="71"/>
      <c r="Q25155" s="71"/>
    </row>
    <row r="25156" spans="1:17" ht="15" customHeight="1" x14ac:dyDescent="0.2">
      <c r="A25156" s="82"/>
      <c r="F25156" s="4"/>
      <c r="H25156" s="78"/>
      <c r="J25156" s="75"/>
      <c r="K25156" s="71"/>
      <c r="L25156" s="75"/>
      <c r="M25156" s="71"/>
      <c r="O25156" s="71"/>
      <c r="Q25156" s="71"/>
    </row>
    <row r="25157" spans="1:17" ht="15" customHeight="1" x14ac:dyDescent="0.2">
      <c r="A25157" s="82"/>
      <c r="F25157" s="4"/>
      <c r="H25157" s="78"/>
      <c r="J25157" s="75"/>
      <c r="K25157" s="71"/>
      <c r="L25157" s="75"/>
      <c r="M25157" s="71"/>
      <c r="O25157" s="71"/>
      <c r="Q25157" s="71"/>
    </row>
    <row r="25158" spans="1:17" ht="15" customHeight="1" x14ac:dyDescent="0.2">
      <c r="A25158" s="82"/>
      <c r="F25158" s="4"/>
      <c r="H25158" s="78"/>
      <c r="J25158" s="75"/>
      <c r="K25158" s="71"/>
      <c r="L25158" s="75"/>
      <c r="M25158" s="71"/>
      <c r="O25158" s="71"/>
      <c r="Q25158" s="71"/>
    </row>
    <row r="25159" spans="1:17" ht="15" customHeight="1" x14ac:dyDescent="0.2">
      <c r="A25159" s="82"/>
      <c r="F25159" s="4"/>
      <c r="H25159" s="78"/>
      <c r="J25159" s="75"/>
      <c r="K25159" s="71"/>
      <c r="L25159" s="75"/>
      <c r="M25159" s="71"/>
      <c r="O25159" s="71"/>
      <c r="Q25159" s="71"/>
    </row>
    <row r="25160" spans="1:17" ht="15" customHeight="1" x14ac:dyDescent="0.2">
      <c r="A25160" s="82"/>
      <c r="F25160" s="4"/>
      <c r="H25160" s="78"/>
      <c r="J25160" s="75"/>
      <c r="K25160" s="71"/>
      <c r="L25160" s="75"/>
      <c r="M25160" s="71"/>
      <c r="O25160" s="71"/>
      <c r="Q25160" s="71"/>
    </row>
    <row r="25161" spans="1:17" ht="15" customHeight="1" x14ac:dyDescent="0.2">
      <c r="A25161" s="82"/>
      <c r="F25161" s="4"/>
      <c r="H25161" s="78"/>
      <c r="J25161" s="75"/>
      <c r="K25161" s="71"/>
      <c r="L25161" s="75"/>
      <c r="M25161" s="71"/>
      <c r="O25161" s="71"/>
      <c r="Q25161" s="71"/>
    </row>
    <row r="25162" spans="1:17" ht="15" customHeight="1" x14ac:dyDescent="0.2">
      <c r="A25162" s="82"/>
      <c r="F25162" s="4"/>
      <c r="H25162" s="78"/>
      <c r="J25162" s="75"/>
      <c r="K25162" s="71"/>
      <c r="L25162" s="75"/>
      <c r="M25162" s="71"/>
      <c r="O25162" s="71"/>
      <c r="Q25162" s="71"/>
    </row>
    <row r="25163" spans="1:17" ht="15" customHeight="1" x14ac:dyDescent="0.2">
      <c r="A25163" s="82"/>
      <c r="F25163" s="4"/>
      <c r="H25163" s="78"/>
      <c r="J25163" s="75"/>
      <c r="K25163" s="71"/>
      <c r="L25163" s="75"/>
      <c r="M25163" s="71"/>
      <c r="O25163" s="71"/>
      <c r="Q25163" s="71"/>
    </row>
    <row r="25164" spans="1:17" ht="15" customHeight="1" x14ac:dyDescent="0.2">
      <c r="A25164" s="82"/>
      <c r="F25164" s="4"/>
      <c r="H25164" s="78"/>
      <c r="J25164" s="75"/>
      <c r="K25164" s="71"/>
      <c r="L25164" s="75"/>
      <c r="M25164" s="71"/>
      <c r="O25164" s="71"/>
      <c r="Q25164" s="71"/>
    </row>
    <row r="25165" spans="1:17" ht="15" customHeight="1" x14ac:dyDescent="0.2">
      <c r="A25165" s="82"/>
      <c r="F25165" s="4"/>
      <c r="H25165" s="78"/>
      <c r="J25165" s="75"/>
      <c r="K25165" s="71"/>
      <c r="L25165" s="75"/>
      <c r="M25165" s="71"/>
      <c r="O25165" s="71"/>
      <c r="Q25165" s="71"/>
    </row>
    <row r="25166" spans="1:17" ht="15" customHeight="1" x14ac:dyDescent="0.2">
      <c r="A25166" s="82"/>
      <c r="F25166" s="4"/>
      <c r="H25166" s="78"/>
      <c r="J25166" s="75"/>
      <c r="K25166" s="71"/>
      <c r="L25166" s="75"/>
      <c r="M25166" s="71"/>
      <c r="O25166" s="71"/>
      <c r="Q25166" s="71"/>
    </row>
    <row r="25167" spans="1:17" ht="15" customHeight="1" x14ac:dyDescent="0.2">
      <c r="A25167" s="82"/>
      <c r="F25167" s="4"/>
      <c r="H25167" s="78"/>
      <c r="J25167" s="75"/>
      <c r="K25167" s="71"/>
      <c r="L25167" s="75"/>
      <c r="M25167" s="71"/>
      <c r="O25167" s="71"/>
      <c r="Q25167" s="71"/>
    </row>
    <row r="25168" spans="1:17" ht="15" customHeight="1" x14ac:dyDescent="0.2">
      <c r="A25168" s="82"/>
      <c r="F25168" s="4"/>
      <c r="H25168" s="78"/>
      <c r="J25168" s="75"/>
      <c r="K25168" s="71"/>
      <c r="L25168" s="75"/>
      <c r="M25168" s="71"/>
      <c r="O25168" s="71"/>
      <c r="Q25168" s="71"/>
    </row>
    <row r="25169" spans="1:17" ht="15" customHeight="1" x14ac:dyDescent="0.2">
      <c r="A25169" s="82"/>
      <c r="F25169" s="4"/>
      <c r="H25169" s="78"/>
      <c r="J25169" s="75"/>
      <c r="K25169" s="71"/>
      <c r="L25169" s="75"/>
      <c r="M25169" s="71"/>
      <c r="O25169" s="71"/>
      <c r="Q25169" s="71"/>
    </row>
    <row r="25170" spans="1:17" ht="15" customHeight="1" x14ac:dyDescent="0.2">
      <c r="A25170" s="82"/>
      <c r="F25170" s="4"/>
      <c r="H25170" s="78"/>
      <c r="J25170" s="75"/>
      <c r="K25170" s="71"/>
      <c r="L25170" s="75"/>
      <c r="M25170" s="71"/>
      <c r="O25170" s="71"/>
      <c r="Q25170" s="71"/>
    </row>
    <row r="25171" spans="1:17" ht="15" customHeight="1" x14ac:dyDescent="0.2">
      <c r="A25171" s="82"/>
      <c r="F25171" s="4"/>
      <c r="H25171" s="78"/>
      <c r="J25171" s="75"/>
      <c r="K25171" s="71"/>
      <c r="L25171" s="75"/>
      <c r="M25171" s="71"/>
      <c r="O25171" s="71"/>
      <c r="Q25171" s="71"/>
    </row>
    <row r="25172" spans="1:17" ht="15" customHeight="1" x14ac:dyDescent="0.2">
      <c r="A25172" s="82"/>
      <c r="F25172" s="4"/>
      <c r="H25172" s="78"/>
      <c r="J25172" s="75"/>
      <c r="K25172" s="71"/>
      <c r="L25172" s="75"/>
      <c r="M25172" s="71"/>
      <c r="O25172" s="71"/>
      <c r="Q25172" s="71"/>
    </row>
    <row r="25173" spans="1:17" ht="15" customHeight="1" x14ac:dyDescent="0.2">
      <c r="A25173" s="82"/>
      <c r="F25173" s="4"/>
      <c r="H25173" s="78"/>
      <c r="J25173" s="75"/>
      <c r="K25173" s="71"/>
      <c r="L25173" s="75"/>
      <c r="M25173" s="71"/>
      <c r="O25173" s="71"/>
      <c r="Q25173" s="71"/>
    </row>
    <row r="25174" spans="1:17" ht="15" customHeight="1" x14ac:dyDescent="0.2">
      <c r="A25174" s="82"/>
      <c r="F25174" s="4"/>
      <c r="H25174" s="78"/>
      <c r="J25174" s="75"/>
      <c r="K25174" s="71"/>
      <c r="L25174" s="75"/>
      <c r="M25174" s="71"/>
      <c r="O25174" s="71"/>
      <c r="Q25174" s="71"/>
    </row>
    <row r="25175" spans="1:17" ht="15" customHeight="1" x14ac:dyDescent="0.2">
      <c r="A25175" s="82"/>
      <c r="F25175" s="4"/>
      <c r="H25175" s="78"/>
      <c r="J25175" s="75"/>
      <c r="K25175" s="71"/>
      <c r="L25175" s="75"/>
      <c r="M25175" s="71"/>
      <c r="O25175" s="71"/>
      <c r="Q25175" s="71"/>
    </row>
    <row r="25176" spans="1:17" ht="15" customHeight="1" x14ac:dyDescent="0.2">
      <c r="A25176" s="82"/>
      <c r="F25176" s="4"/>
      <c r="H25176" s="78"/>
      <c r="J25176" s="75"/>
      <c r="K25176" s="71"/>
      <c r="L25176" s="75"/>
      <c r="M25176" s="71"/>
      <c r="O25176" s="71"/>
      <c r="Q25176" s="71"/>
    </row>
    <row r="25177" spans="1:17" ht="15" customHeight="1" x14ac:dyDescent="0.2">
      <c r="A25177" s="82"/>
      <c r="F25177" s="4"/>
      <c r="H25177" s="78"/>
      <c r="J25177" s="75"/>
      <c r="K25177" s="71"/>
      <c r="L25177" s="75"/>
      <c r="M25177" s="71"/>
      <c r="O25177" s="71"/>
      <c r="Q25177" s="71"/>
    </row>
    <row r="25178" spans="1:17" ht="15" customHeight="1" x14ac:dyDescent="0.2">
      <c r="A25178" s="82"/>
      <c r="F25178" s="4"/>
      <c r="H25178" s="78"/>
      <c r="J25178" s="75"/>
      <c r="K25178" s="71"/>
      <c r="L25178" s="75"/>
      <c r="M25178" s="71"/>
      <c r="O25178" s="71"/>
      <c r="Q25178" s="71"/>
    </row>
    <row r="25179" spans="1:17" ht="15" customHeight="1" x14ac:dyDescent="0.2">
      <c r="A25179" s="82"/>
      <c r="F25179" s="4"/>
      <c r="H25179" s="79"/>
      <c r="J25179" s="75"/>
      <c r="K25179" s="71"/>
      <c r="L25179" s="75"/>
      <c r="M25179" s="71"/>
      <c r="O25179" s="71"/>
      <c r="Q25179" s="71"/>
    </row>
    <row r="25180" spans="1:17" ht="15" customHeight="1" x14ac:dyDescent="0.2">
      <c r="A25180" s="82"/>
      <c r="F25180" s="4"/>
      <c r="H25180" s="79"/>
      <c r="J25180" s="75"/>
      <c r="K25180" s="71"/>
      <c r="L25180" s="75"/>
      <c r="M25180" s="71"/>
      <c r="O25180" s="71"/>
      <c r="Q25180" s="71"/>
    </row>
    <row r="25181" spans="1:17" ht="15" customHeight="1" x14ac:dyDescent="0.2">
      <c r="A25181" s="82"/>
      <c r="F25181" s="4"/>
      <c r="H25181" s="79"/>
      <c r="J25181" s="75"/>
      <c r="K25181" s="71"/>
      <c r="L25181" s="75"/>
      <c r="M25181" s="71"/>
      <c r="O25181" s="71"/>
      <c r="Q25181" s="71"/>
    </row>
    <row r="25182" spans="1:17" ht="15" customHeight="1" x14ac:dyDescent="0.2">
      <c r="A25182" s="82"/>
      <c r="F25182" s="4"/>
      <c r="H25182" s="79"/>
      <c r="J25182" s="75"/>
      <c r="K25182" s="71"/>
      <c r="L25182" s="75"/>
      <c r="M25182" s="71"/>
      <c r="O25182" s="71"/>
      <c r="Q25182" s="71"/>
    </row>
    <row r="25183" spans="1:17" ht="15" customHeight="1" x14ac:dyDescent="0.2">
      <c r="A25183" s="82"/>
      <c r="F25183" s="4"/>
      <c r="H25183" s="78"/>
      <c r="J25183" s="75"/>
      <c r="K25183" s="71"/>
      <c r="L25183" s="75"/>
      <c r="M25183" s="71"/>
      <c r="O25183" s="71"/>
      <c r="Q25183" s="71"/>
    </row>
    <row r="25184" spans="1:17" ht="15" customHeight="1" x14ac:dyDescent="0.2">
      <c r="A25184" s="82"/>
      <c r="F25184" s="4"/>
      <c r="H25184" s="78"/>
      <c r="J25184" s="75"/>
      <c r="K25184" s="71"/>
      <c r="L25184" s="75"/>
      <c r="M25184" s="71"/>
      <c r="O25184" s="71"/>
      <c r="Q25184" s="71"/>
    </row>
    <row r="25185" spans="1:17" ht="15" customHeight="1" x14ac:dyDescent="0.2">
      <c r="A25185" s="82"/>
      <c r="F25185" s="4"/>
      <c r="H25185" s="78"/>
      <c r="J25185" s="75"/>
      <c r="K25185" s="71"/>
      <c r="L25185" s="75"/>
      <c r="M25185" s="71"/>
      <c r="O25185" s="71"/>
      <c r="Q25185" s="71"/>
    </row>
    <row r="25186" spans="1:17" ht="15" customHeight="1" x14ac:dyDescent="0.2">
      <c r="A25186" s="82"/>
      <c r="F25186" s="4"/>
      <c r="H25186" s="78"/>
      <c r="J25186" s="75"/>
      <c r="K25186" s="71"/>
      <c r="L25186" s="75"/>
      <c r="M25186" s="71"/>
      <c r="O25186" s="71"/>
      <c r="Q25186" s="71"/>
    </row>
    <row r="25187" spans="1:17" ht="15" customHeight="1" x14ac:dyDescent="0.2">
      <c r="A25187" s="82"/>
      <c r="F25187" s="4"/>
      <c r="H25187" s="78"/>
      <c r="J25187" s="75"/>
      <c r="K25187" s="71"/>
      <c r="L25187" s="75"/>
      <c r="M25187" s="71"/>
      <c r="O25187" s="71"/>
      <c r="Q25187" s="71"/>
    </row>
    <row r="25188" spans="1:17" ht="15" customHeight="1" x14ac:dyDescent="0.2">
      <c r="A25188" s="82"/>
      <c r="F25188" s="4"/>
      <c r="H25188" s="78"/>
      <c r="J25188" s="75"/>
      <c r="K25188" s="71"/>
      <c r="L25188" s="75"/>
      <c r="M25188" s="71"/>
      <c r="O25188" s="71"/>
      <c r="Q25188" s="71"/>
    </row>
    <row r="25189" spans="1:17" ht="15" customHeight="1" x14ac:dyDescent="0.2">
      <c r="A25189" s="82"/>
      <c r="F25189" s="4"/>
      <c r="H25189" s="78"/>
      <c r="J25189" s="75"/>
      <c r="K25189" s="71"/>
      <c r="L25189" s="75"/>
      <c r="M25189" s="71"/>
      <c r="O25189" s="71"/>
      <c r="Q25189" s="71"/>
    </row>
    <row r="25190" spans="1:17" ht="15" customHeight="1" x14ac:dyDescent="0.2">
      <c r="A25190" s="82"/>
      <c r="F25190" s="4"/>
      <c r="H25190" s="78"/>
      <c r="J25190" s="75"/>
      <c r="K25190" s="71"/>
      <c r="L25190" s="75"/>
      <c r="M25190" s="71"/>
      <c r="O25190" s="71"/>
      <c r="Q25190" s="71"/>
    </row>
    <row r="25191" spans="1:17" ht="15" customHeight="1" x14ac:dyDescent="0.2">
      <c r="A25191" s="82"/>
      <c r="F25191" s="4"/>
      <c r="H25191" s="78"/>
      <c r="J25191" s="75"/>
      <c r="K25191" s="71"/>
      <c r="L25191" s="75"/>
      <c r="M25191" s="71"/>
      <c r="O25191" s="71"/>
      <c r="Q25191" s="71"/>
    </row>
    <row r="25192" spans="1:17" ht="15" customHeight="1" x14ac:dyDescent="0.2">
      <c r="A25192" s="82"/>
      <c r="F25192" s="4"/>
      <c r="H25192" s="78"/>
      <c r="J25192" s="75"/>
      <c r="K25192" s="71"/>
      <c r="L25192" s="75"/>
      <c r="M25192" s="71"/>
      <c r="O25192" s="71"/>
      <c r="Q25192" s="71"/>
    </row>
    <row r="25193" spans="1:17" ht="15" customHeight="1" x14ac:dyDescent="0.2">
      <c r="A25193" s="82"/>
      <c r="F25193" s="4"/>
      <c r="H25193" s="78"/>
      <c r="J25193" s="75"/>
      <c r="K25193" s="71"/>
      <c r="L25193" s="75"/>
      <c r="M25193" s="71"/>
      <c r="O25193" s="71"/>
      <c r="Q25193" s="71"/>
    </row>
    <row r="25194" spans="1:17" ht="15" customHeight="1" x14ac:dyDescent="0.2">
      <c r="A25194" s="82"/>
      <c r="F25194" s="4"/>
      <c r="H25194" s="78"/>
      <c r="J25194" s="75"/>
      <c r="K25194" s="71"/>
      <c r="L25194" s="75"/>
      <c r="M25194" s="71"/>
      <c r="O25194" s="71"/>
      <c r="Q25194" s="71"/>
    </row>
    <row r="25195" spans="1:17" ht="15" customHeight="1" x14ac:dyDescent="0.2">
      <c r="A25195" s="82"/>
      <c r="F25195" s="4"/>
      <c r="H25195" s="78"/>
      <c r="J25195" s="75"/>
      <c r="K25195" s="71"/>
      <c r="L25195" s="75"/>
      <c r="M25195" s="71"/>
      <c r="O25195" s="71"/>
      <c r="Q25195" s="71"/>
    </row>
    <row r="25196" spans="1:17" ht="15" customHeight="1" x14ac:dyDescent="0.2">
      <c r="A25196" s="82"/>
      <c r="F25196" s="4"/>
      <c r="H25196" s="78"/>
      <c r="J25196" s="75"/>
      <c r="K25196" s="71"/>
      <c r="L25196" s="75"/>
      <c r="M25196" s="71"/>
      <c r="O25196" s="71"/>
      <c r="Q25196" s="71"/>
    </row>
    <row r="25197" spans="1:17" ht="15" customHeight="1" x14ac:dyDescent="0.2">
      <c r="A25197" s="82"/>
      <c r="F25197" s="4"/>
      <c r="H25197" s="78"/>
      <c r="J25197" s="75"/>
      <c r="K25197" s="71"/>
      <c r="L25197" s="75"/>
      <c r="M25197" s="71"/>
      <c r="O25197" s="71"/>
      <c r="Q25197" s="71"/>
    </row>
    <row r="25198" spans="1:17" ht="15" customHeight="1" x14ac:dyDescent="0.2">
      <c r="A25198" s="82"/>
      <c r="F25198" s="4"/>
      <c r="H25198" s="78"/>
      <c r="J25198" s="75"/>
      <c r="K25198" s="71"/>
      <c r="L25198" s="75"/>
      <c r="M25198" s="71"/>
      <c r="O25198" s="71"/>
      <c r="Q25198" s="71"/>
    </row>
    <row r="25199" spans="1:17" ht="15" customHeight="1" x14ac:dyDescent="0.2">
      <c r="A25199" s="82"/>
      <c r="F25199" s="4"/>
      <c r="H25199" s="78"/>
      <c r="J25199" s="75"/>
      <c r="K25199" s="71"/>
      <c r="L25199" s="75"/>
      <c r="M25199" s="71"/>
      <c r="O25199" s="71"/>
      <c r="Q25199" s="71"/>
    </row>
    <row r="25200" spans="1:17" ht="15" customHeight="1" x14ac:dyDescent="0.2">
      <c r="A25200" s="82"/>
      <c r="F25200" s="4"/>
      <c r="H25200" s="78"/>
      <c r="J25200" s="75"/>
      <c r="K25200" s="71"/>
      <c r="L25200" s="75"/>
      <c r="M25200" s="71"/>
      <c r="O25200" s="71"/>
      <c r="Q25200" s="71"/>
    </row>
    <row r="25201" spans="1:17" ht="15" customHeight="1" x14ac:dyDescent="0.2">
      <c r="A25201" s="82"/>
      <c r="F25201" s="4"/>
      <c r="H25201" s="78"/>
      <c r="J25201" s="75"/>
      <c r="K25201" s="71"/>
      <c r="L25201" s="75"/>
      <c r="M25201" s="71"/>
      <c r="O25201" s="71"/>
      <c r="Q25201" s="71"/>
    </row>
    <row r="25202" spans="1:17" ht="15" customHeight="1" x14ac:dyDescent="0.2">
      <c r="A25202" s="82"/>
      <c r="F25202" s="4"/>
      <c r="H25202" s="78"/>
      <c r="J25202" s="75"/>
      <c r="K25202" s="71"/>
      <c r="L25202" s="75"/>
      <c r="M25202" s="71"/>
      <c r="O25202" s="71"/>
      <c r="Q25202" s="71"/>
    </row>
    <row r="25203" spans="1:17" ht="15" customHeight="1" x14ac:dyDescent="0.2">
      <c r="A25203" s="82"/>
      <c r="F25203" s="4"/>
      <c r="H25203" s="78"/>
      <c r="J25203" s="75"/>
      <c r="K25203" s="71"/>
      <c r="L25203" s="75"/>
      <c r="M25203" s="71"/>
      <c r="O25203" s="71"/>
      <c r="Q25203" s="71"/>
    </row>
    <row r="25204" spans="1:17" ht="15" customHeight="1" x14ac:dyDescent="0.2">
      <c r="A25204" s="82"/>
      <c r="F25204" s="4"/>
      <c r="H25204" s="78"/>
      <c r="J25204" s="75"/>
      <c r="K25204" s="71"/>
      <c r="L25204" s="75"/>
      <c r="M25204" s="71"/>
      <c r="O25204" s="71"/>
      <c r="Q25204" s="71"/>
    </row>
    <row r="25205" spans="1:17" ht="15" customHeight="1" x14ac:dyDescent="0.2">
      <c r="A25205" s="82"/>
      <c r="F25205" s="4"/>
      <c r="H25205" s="78"/>
      <c r="J25205" s="75"/>
      <c r="K25205" s="71"/>
      <c r="L25205" s="75"/>
      <c r="M25205" s="71"/>
      <c r="O25205" s="71"/>
      <c r="Q25205" s="71"/>
    </row>
    <row r="25206" spans="1:17" ht="15" customHeight="1" x14ac:dyDescent="0.2">
      <c r="A25206" s="82"/>
      <c r="F25206" s="4"/>
      <c r="H25206" s="78"/>
      <c r="J25206" s="75"/>
      <c r="K25206" s="71"/>
      <c r="L25206" s="75"/>
      <c r="M25206" s="71"/>
      <c r="O25206" s="71"/>
      <c r="Q25206" s="71"/>
    </row>
    <row r="25207" spans="1:17" ht="15" customHeight="1" x14ac:dyDescent="0.2">
      <c r="A25207" s="82"/>
      <c r="F25207" s="4"/>
      <c r="H25207" s="78"/>
      <c r="J25207" s="75"/>
      <c r="K25207" s="71"/>
      <c r="L25207" s="75"/>
      <c r="M25207" s="71"/>
      <c r="O25207" s="71"/>
      <c r="Q25207" s="71"/>
    </row>
    <row r="25208" spans="1:17" ht="15" customHeight="1" x14ac:dyDescent="0.2">
      <c r="A25208" s="82"/>
      <c r="F25208" s="4"/>
      <c r="H25208" s="78"/>
      <c r="J25208" s="75"/>
      <c r="K25208" s="71"/>
      <c r="L25208" s="75"/>
      <c r="M25208" s="71"/>
      <c r="O25208" s="71"/>
      <c r="Q25208" s="71"/>
    </row>
    <row r="25209" spans="1:17" ht="15" customHeight="1" x14ac:dyDescent="0.2">
      <c r="A25209" s="82"/>
      <c r="F25209" s="4"/>
      <c r="H25209" s="78"/>
      <c r="J25209" s="75"/>
      <c r="K25209" s="71"/>
      <c r="L25209" s="75"/>
      <c r="M25209" s="71"/>
      <c r="O25209" s="71"/>
      <c r="Q25209" s="71"/>
    </row>
    <row r="25210" spans="1:17" ht="15" customHeight="1" x14ac:dyDescent="0.2">
      <c r="A25210" s="82"/>
      <c r="F25210" s="4"/>
      <c r="H25210" s="78"/>
      <c r="J25210" s="75"/>
      <c r="K25210" s="71"/>
      <c r="L25210" s="75"/>
      <c r="M25210" s="71"/>
      <c r="O25210" s="71"/>
      <c r="Q25210" s="71"/>
    </row>
    <row r="25211" spans="1:17" ht="15" customHeight="1" x14ac:dyDescent="0.2">
      <c r="A25211" s="82"/>
      <c r="F25211" s="4"/>
      <c r="H25211" s="78"/>
      <c r="J25211" s="75"/>
      <c r="K25211" s="71"/>
      <c r="L25211" s="75"/>
      <c r="M25211" s="71"/>
      <c r="O25211" s="71"/>
      <c r="Q25211" s="71"/>
    </row>
    <row r="25212" spans="1:17" ht="15" customHeight="1" x14ac:dyDescent="0.2">
      <c r="A25212" s="82"/>
      <c r="F25212" s="4"/>
      <c r="H25212" s="79"/>
      <c r="J25212" s="75"/>
      <c r="K25212" s="71"/>
      <c r="L25212" s="75"/>
      <c r="M25212" s="71"/>
      <c r="O25212" s="71"/>
      <c r="Q25212" s="71"/>
    </row>
    <row r="25213" spans="1:17" ht="15" customHeight="1" x14ac:dyDescent="0.2">
      <c r="A25213" s="82"/>
      <c r="F25213" s="4"/>
      <c r="H25213" s="79"/>
      <c r="J25213" s="75"/>
      <c r="K25213" s="71"/>
      <c r="L25213" s="75"/>
      <c r="M25213" s="71"/>
      <c r="O25213" s="71"/>
      <c r="Q25213" s="71"/>
    </row>
    <row r="25214" spans="1:17" ht="15" customHeight="1" x14ac:dyDescent="0.2">
      <c r="A25214" s="82"/>
      <c r="F25214" s="4"/>
      <c r="H25214" s="79"/>
      <c r="J25214" s="75"/>
      <c r="K25214" s="71"/>
      <c r="L25214" s="75"/>
      <c r="M25214" s="71"/>
      <c r="O25214" s="71"/>
      <c r="Q25214" s="71"/>
    </row>
    <row r="25215" spans="1:17" ht="15" customHeight="1" x14ac:dyDescent="0.2">
      <c r="A25215" s="82"/>
      <c r="F25215" s="4"/>
      <c r="H25215" s="79"/>
      <c r="J25215" s="75"/>
      <c r="K25215" s="71"/>
      <c r="L25215" s="75"/>
      <c r="M25215" s="71"/>
      <c r="O25215" s="71"/>
      <c r="Q25215" s="71"/>
    </row>
    <row r="25216" spans="1:17" ht="15" customHeight="1" x14ac:dyDescent="0.2">
      <c r="A25216" s="82"/>
      <c r="F25216" s="4"/>
      <c r="H25216" s="79"/>
      <c r="J25216" s="75"/>
      <c r="K25216" s="71"/>
      <c r="L25216" s="75"/>
      <c r="M25216" s="71"/>
      <c r="O25216" s="71"/>
      <c r="Q25216" s="71"/>
    </row>
    <row r="25217" spans="1:17" ht="15" customHeight="1" x14ac:dyDescent="0.2">
      <c r="A25217" s="82"/>
      <c r="F25217" s="4"/>
      <c r="H25217" s="79"/>
      <c r="J25217" s="75"/>
      <c r="K25217" s="71"/>
      <c r="L25217" s="75"/>
      <c r="M25217" s="71"/>
      <c r="O25217" s="71"/>
      <c r="Q25217" s="71"/>
    </row>
    <row r="25218" spans="1:17" ht="15" customHeight="1" x14ac:dyDescent="0.2">
      <c r="A25218" s="82"/>
      <c r="F25218" s="4"/>
      <c r="H25218" s="79"/>
      <c r="J25218" s="75"/>
      <c r="K25218" s="71"/>
      <c r="L25218" s="75"/>
      <c r="M25218" s="71"/>
      <c r="O25218" s="71"/>
      <c r="Q25218" s="71"/>
    </row>
    <row r="25219" spans="1:17" ht="15" customHeight="1" x14ac:dyDescent="0.2">
      <c r="A25219" s="82"/>
      <c r="F25219" s="4"/>
      <c r="H25219" s="79"/>
      <c r="J25219" s="75"/>
      <c r="K25219" s="71"/>
      <c r="L25219" s="75"/>
      <c r="M25219" s="71"/>
      <c r="O25219" s="71"/>
      <c r="Q25219" s="71"/>
    </row>
    <row r="25220" spans="1:17" ht="15" customHeight="1" x14ac:dyDescent="0.2">
      <c r="A25220" s="82"/>
      <c r="F25220" s="4"/>
      <c r="H25220" s="79"/>
      <c r="J25220" s="75"/>
      <c r="K25220" s="71"/>
      <c r="L25220" s="75"/>
      <c r="M25220" s="71"/>
      <c r="O25220" s="71"/>
      <c r="Q25220" s="71"/>
    </row>
    <row r="25221" spans="1:17" ht="15" customHeight="1" x14ac:dyDescent="0.2">
      <c r="A25221" s="82"/>
      <c r="F25221" s="4"/>
      <c r="H25221" s="78"/>
      <c r="J25221" s="75"/>
      <c r="K25221" s="71"/>
      <c r="L25221" s="75"/>
      <c r="M25221" s="71"/>
      <c r="O25221" s="71"/>
      <c r="Q25221" s="71"/>
    </row>
    <row r="25222" spans="1:17" ht="15" customHeight="1" x14ac:dyDescent="0.2">
      <c r="A25222" s="82"/>
      <c r="F25222" s="4"/>
      <c r="H25222" s="78"/>
      <c r="J25222" s="75"/>
      <c r="K25222" s="71"/>
      <c r="L25222" s="75"/>
      <c r="M25222" s="71"/>
      <c r="O25222" s="71"/>
      <c r="Q25222" s="71"/>
    </row>
    <row r="25223" spans="1:17" ht="15" customHeight="1" x14ac:dyDescent="0.2">
      <c r="A25223" s="82"/>
      <c r="F25223" s="4"/>
      <c r="H25223" s="78"/>
      <c r="J25223" s="75"/>
      <c r="K25223" s="71"/>
      <c r="L25223" s="75"/>
      <c r="M25223" s="71"/>
      <c r="O25223" s="71"/>
      <c r="Q25223" s="71"/>
    </row>
    <row r="25224" spans="1:17" ht="15" customHeight="1" x14ac:dyDescent="0.2">
      <c r="A25224" s="82"/>
      <c r="F25224" s="4"/>
      <c r="H25224" s="78"/>
      <c r="J25224" s="75"/>
      <c r="K25224" s="71"/>
      <c r="L25224" s="75"/>
      <c r="M25224" s="71"/>
      <c r="O25224" s="71"/>
      <c r="Q25224" s="71"/>
    </row>
    <row r="25225" spans="1:17" ht="15" customHeight="1" x14ac:dyDescent="0.2">
      <c r="A25225" s="82"/>
      <c r="F25225" s="4"/>
      <c r="H25225" s="78"/>
      <c r="J25225" s="75"/>
      <c r="K25225" s="71"/>
      <c r="L25225" s="75"/>
      <c r="M25225" s="71"/>
      <c r="O25225" s="71"/>
      <c r="Q25225" s="71"/>
    </row>
    <row r="25226" spans="1:17" ht="15" customHeight="1" x14ac:dyDescent="0.2">
      <c r="A25226" s="82"/>
      <c r="F25226" s="4"/>
      <c r="H25226" s="78"/>
      <c r="J25226" s="75"/>
      <c r="K25226" s="71"/>
      <c r="L25226" s="75"/>
      <c r="M25226" s="71"/>
      <c r="O25226" s="71"/>
      <c r="Q25226" s="71"/>
    </row>
    <row r="25227" spans="1:17" ht="15" customHeight="1" x14ac:dyDescent="0.2">
      <c r="A25227" s="82"/>
      <c r="F25227" s="4"/>
      <c r="H25227" s="78"/>
      <c r="J25227" s="75"/>
      <c r="K25227" s="71"/>
      <c r="L25227" s="75"/>
      <c r="M25227" s="71"/>
      <c r="O25227" s="71"/>
      <c r="Q25227" s="71"/>
    </row>
    <row r="25228" spans="1:17" ht="15" customHeight="1" x14ac:dyDescent="0.2">
      <c r="A25228" s="82"/>
      <c r="F25228" s="4"/>
      <c r="H25228" s="78"/>
      <c r="J25228" s="75"/>
      <c r="K25228" s="71"/>
      <c r="L25228" s="75"/>
      <c r="M25228" s="71"/>
      <c r="O25228" s="71"/>
      <c r="Q25228" s="71"/>
    </row>
    <row r="25229" spans="1:17" ht="15" customHeight="1" x14ac:dyDescent="0.2">
      <c r="A25229" s="82"/>
      <c r="F25229" s="4"/>
      <c r="H25229" s="78"/>
      <c r="J25229" s="75"/>
      <c r="K25229" s="71"/>
      <c r="L25229" s="75"/>
      <c r="M25229" s="71"/>
      <c r="O25229" s="71"/>
      <c r="Q25229" s="71"/>
    </row>
    <row r="25230" spans="1:17" ht="15" customHeight="1" x14ac:dyDescent="0.2">
      <c r="A25230" s="82"/>
      <c r="F25230" s="4"/>
      <c r="H25230" s="78"/>
      <c r="J25230" s="75"/>
      <c r="K25230" s="71"/>
      <c r="L25230" s="75"/>
      <c r="M25230" s="71"/>
      <c r="O25230" s="71"/>
      <c r="Q25230" s="71"/>
    </row>
    <row r="25231" spans="1:17" ht="15" customHeight="1" x14ac:dyDescent="0.2">
      <c r="A25231" s="82"/>
      <c r="F25231" s="4"/>
      <c r="H25231" s="78"/>
      <c r="J25231" s="75"/>
      <c r="K25231" s="71"/>
      <c r="L25231" s="75"/>
      <c r="M25231" s="71"/>
      <c r="O25231" s="71"/>
      <c r="Q25231" s="71"/>
    </row>
    <row r="25232" spans="1:17" ht="15" customHeight="1" x14ac:dyDescent="0.2">
      <c r="A25232" s="82"/>
      <c r="F25232" s="4"/>
      <c r="H25232" s="78"/>
      <c r="J25232" s="75"/>
      <c r="K25232" s="71"/>
      <c r="L25232" s="75"/>
      <c r="M25232" s="71"/>
      <c r="O25232" s="71"/>
      <c r="Q25232" s="71"/>
    </row>
    <row r="25233" spans="1:17" ht="15" customHeight="1" x14ac:dyDescent="0.2">
      <c r="A25233" s="82"/>
      <c r="F25233" s="4"/>
      <c r="H25233" s="78"/>
      <c r="J25233" s="75"/>
      <c r="K25233" s="71"/>
      <c r="L25233" s="75"/>
      <c r="M25233" s="71"/>
      <c r="O25233" s="71"/>
      <c r="Q25233" s="71"/>
    </row>
    <row r="25234" spans="1:17" ht="15" customHeight="1" x14ac:dyDescent="0.2">
      <c r="A25234" s="82"/>
      <c r="F25234" s="4"/>
      <c r="H25234" s="78"/>
      <c r="J25234" s="75"/>
      <c r="K25234" s="71"/>
      <c r="L25234" s="75"/>
      <c r="M25234" s="71"/>
      <c r="O25234" s="71"/>
      <c r="Q25234" s="71"/>
    </row>
    <row r="25235" spans="1:17" ht="15" customHeight="1" x14ac:dyDescent="0.2">
      <c r="A25235" s="82"/>
      <c r="F25235" s="4"/>
      <c r="H25235" s="78"/>
      <c r="J25235" s="75"/>
      <c r="K25235" s="71"/>
      <c r="L25235" s="75"/>
      <c r="M25235" s="71"/>
      <c r="O25235" s="71"/>
      <c r="Q25235" s="71"/>
    </row>
    <row r="25236" spans="1:17" ht="15" customHeight="1" x14ac:dyDescent="0.2">
      <c r="A25236" s="82"/>
      <c r="F25236" s="4"/>
      <c r="H25236" s="78"/>
      <c r="J25236" s="75"/>
      <c r="K25236" s="71"/>
      <c r="L25236" s="75"/>
      <c r="M25236" s="71"/>
      <c r="O25236" s="71"/>
      <c r="Q25236" s="71"/>
    </row>
    <row r="25237" spans="1:17" ht="15" customHeight="1" x14ac:dyDescent="0.2">
      <c r="A25237" s="82"/>
      <c r="F25237" s="4"/>
      <c r="H25237" s="78"/>
      <c r="J25237" s="75"/>
      <c r="K25237" s="71"/>
      <c r="L25237" s="75"/>
      <c r="M25237" s="71"/>
      <c r="O25237" s="71"/>
      <c r="Q25237" s="71"/>
    </row>
    <row r="25238" spans="1:17" ht="15" customHeight="1" x14ac:dyDescent="0.2">
      <c r="A25238" s="82"/>
      <c r="F25238" s="4"/>
      <c r="H25238" s="78"/>
      <c r="J25238" s="75"/>
      <c r="K25238" s="71"/>
      <c r="L25238" s="75"/>
      <c r="M25238" s="71"/>
      <c r="O25238" s="71"/>
      <c r="Q25238" s="71"/>
    </row>
    <row r="25239" spans="1:17" ht="15" customHeight="1" x14ac:dyDescent="0.2">
      <c r="A25239" s="82"/>
      <c r="F25239" s="4"/>
      <c r="H25239" s="78"/>
      <c r="J25239" s="75"/>
      <c r="K25239" s="71"/>
      <c r="L25239" s="75"/>
      <c r="M25239" s="71"/>
      <c r="O25239" s="71"/>
      <c r="Q25239" s="71"/>
    </row>
    <row r="25240" spans="1:17" ht="15" customHeight="1" x14ac:dyDescent="0.2">
      <c r="A25240" s="82"/>
      <c r="F25240" s="4"/>
      <c r="H25240" s="78"/>
      <c r="J25240" s="75"/>
      <c r="K25240" s="71"/>
      <c r="L25240" s="75"/>
      <c r="M25240" s="71"/>
      <c r="O25240" s="71"/>
      <c r="Q25240" s="71"/>
    </row>
    <row r="25241" spans="1:17" ht="15" customHeight="1" x14ac:dyDescent="0.2">
      <c r="A25241" s="82"/>
      <c r="F25241" s="4"/>
      <c r="H25241" s="78"/>
      <c r="J25241" s="75"/>
      <c r="K25241" s="71"/>
      <c r="L25241" s="75"/>
      <c r="M25241" s="71"/>
      <c r="O25241" s="71"/>
      <c r="Q25241" s="71"/>
    </row>
    <row r="25242" spans="1:17" ht="15" customHeight="1" x14ac:dyDescent="0.2">
      <c r="A25242" s="82"/>
      <c r="F25242" s="4"/>
      <c r="H25242" s="78"/>
      <c r="J25242" s="75"/>
      <c r="K25242" s="71"/>
      <c r="L25242" s="75"/>
      <c r="M25242" s="71"/>
      <c r="O25242" s="71"/>
      <c r="Q25242" s="71"/>
    </row>
    <row r="25243" spans="1:17" ht="15" customHeight="1" x14ac:dyDescent="0.2">
      <c r="A25243" s="82"/>
      <c r="F25243" s="4"/>
      <c r="H25243" s="78"/>
      <c r="J25243" s="75"/>
      <c r="K25243" s="71"/>
      <c r="L25243" s="75"/>
      <c r="M25243" s="71"/>
      <c r="O25243" s="71"/>
      <c r="Q25243" s="71"/>
    </row>
    <row r="25244" spans="1:17" ht="15" customHeight="1" x14ac:dyDescent="0.2">
      <c r="A25244" s="82"/>
      <c r="F25244" s="4"/>
      <c r="H25244" s="78"/>
      <c r="J25244" s="75"/>
      <c r="K25244" s="71"/>
      <c r="L25244" s="75"/>
      <c r="M25244" s="71"/>
      <c r="O25244" s="71"/>
      <c r="Q25244" s="71"/>
    </row>
    <row r="25245" spans="1:17" ht="15" customHeight="1" x14ac:dyDescent="0.2">
      <c r="A25245" s="82"/>
      <c r="F25245" s="4"/>
      <c r="H25245" s="78"/>
      <c r="J25245" s="75"/>
      <c r="K25245" s="71"/>
      <c r="L25245" s="75"/>
      <c r="M25245" s="71"/>
      <c r="O25245" s="71"/>
      <c r="Q25245" s="71"/>
    </row>
    <row r="25246" spans="1:17" ht="15" customHeight="1" x14ac:dyDescent="0.2">
      <c r="A25246" s="82"/>
      <c r="F25246" s="4"/>
      <c r="H25246" s="78"/>
      <c r="J25246" s="75"/>
      <c r="K25246" s="71"/>
      <c r="L25246" s="75"/>
      <c r="M25246" s="71"/>
      <c r="O25246" s="71"/>
      <c r="Q25246" s="71"/>
    </row>
    <row r="25247" spans="1:17" ht="15" customHeight="1" x14ac:dyDescent="0.2">
      <c r="A25247" s="82"/>
      <c r="F25247" s="4"/>
      <c r="H25247" s="78"/>
      <c r="J25247" s="75"/>
      <c r="K25247" s="71"/>
      <c r="L25247" s="75"/>
      <c r="M25247" s="71"/>
      <c r="O25247" s="71"/>
      <c r="Q25247" s="71"/>
    </row>
    <row r="25248" spans="1:17" ht="15" customHeight="1" x14ac:dyDescent="0.2">
      <c r="A25248" s="82"/>
      <c r="F25248" s="4"/>
      <c r="H25248" s="78"/>
      <c r="J25248" s="75"/>
      <c r="K25248" s="71"/>
      <c r="L25248" s="75"/>
      <c r="M25248" s="71"/>
      <c r="O25248" s="71"/>
      <c r="Q25248" s="71"/>
    </row>
    <row r="25249" spans="1:17" ht="15" customHeight="1" x14ac:dyDescent="0.2">
      <c r="A25249" s="82"/>
      <c r="F25249" s="4"/>
      <c r="H25249" s="78"/>
      <c r="J25249" s="75"/>
      <c r="K25249" s="71"/>
      <c r="L25249" s="75"/>
      <c r="M25249" s="71"/>
      <c r="O25249" s="71"/>
      <c r="Q25249" s="71"/>
    </row>
    <row r="25250" spans="1:17" ht="15" customHeight="1" x14ac:dyDescent="0.2">
      <c r="A25250" s="82"/>
      <c r="F25250" s="4"/>
      <c r="H25250" s="78"/>
      <c r="J25250" s="75"/>
      <c r="K25250" s="71"/>
      <c r="L25250" s="75"/>
      <c r="M25250" s="71"/>
      <c r="O25250" s="71"/>
      <c r="Q25250" s="71"/>
    </row>
    <row r="25251" spans="1:17" ht="15" customHeight="1" x14ac:dyDescent="0.2">
      <c r="A25251" s="82"/>
      <c r="F25251" s="4"/>
      <c r="H25251" s="78"/>
      <c r="J25251" s="75"/>
      <c r="K25251" s="71"/>
      <c r="L25251" s="75"/>
      <c r="M25251" s="71"/>
      <c r="O25251" s="71"/>
      <c r="Q25251" s="71"/>
    </row>
    <row r="25252" spans="1:17" ht="15" customHeight="1" x14ac:dyDescent="0.2">
      <c r="A25252" s="82"/>
      <c r="F25252" s="4"/>
      <c r="H25252" s="78"/>
      <c r="J25252" s="75"/>
      <c r="K25252" s="71"/>
      <c r="L25252" s="75"/>
      <c r="M25252" s="71"/>
      <c r="O25252" s="71"/>
      <c r="Q25252" s="71"/>
    </row>
    <row r="25253" spans="1:17" ht="15" customHeight="1" x14ac:dyDescent="0.2">
      <c r="A25253" s="82"/>
      <c r="F25253" s="4"/>
      <c r="H25253" s="78"/>
      <c r="J25253" s="75"/>
      <c r="K25253" s="71"/>
      <c r="L25253" s="75"/>
      <c r="M25253" s="71"/>
      <c r="O25253" s="71"/>
      <c r="Q25253" s="71"/>
    </row>
    <row r="25254" spans="1:17" ht="15" customHeight="1" x14ac:dyDescent="0.2">
      <c r="A25254" s="82"/>
      <c r="F25254" s="4"/>
      <c r="H25254" s="78"/>
      <c r="J25254" s="75"/>
      <c r="K25254" s="71"/>
      <c r="L25254" s="75"/>
      <c r="M25254" s="71"/>
      <c r="O25254" s="71"/>
      <c r="Q25254" s="71"/>
    </row>
    <row r="25255" spans="1:17" ht="15" customHeight="1" x14ac:dyDescent="0.2">
      <c r="A25255" s="82"/>
      <c r="F25255" s="4"/>
      <c r="H25255" s="78"/>
      <c r="J25255" s="75"/>
      <c r="K25255" s="71"/>
      <c r="L25255" s="75"/>
      <c r="M25255" s="71"/>
      <c r="O25255" s="71"/>
      <c r="Q25255" s="71"/>
    </row>
    <row r="25256" spans="1:17" ht="15" customHeight="1" x14ac:dyDescent="0.2">
      <c r="A25256" s="82"/>
      <c r="F25256" s="4"/>
      <c r="H25256" s="78"/>
      <c r="J25256" s="75"/>
      <c r="K25256" s="71"/>
      <c r="L25256" s="75"/>
      <c r="M25256" s="71"/>
      <c r="O25256" s="71"/>
      <c r="Q25256" s="71"/>
    </row>
    <row r="25257" spans="1:17" ht="15" customHeight="1" x14ac:dyDescent="0.2">
      <c r="A25257" s="82"/>
      <c r="F25257" s="4"/>
      <c r="H25257" s="78"/>
      <c r="J25257" s="75"/>
      <c r="K25257" s="71"/>
      <c r="L25257" s="75"/>
      <c r="M25257" s="71"/>
      <c r="O25257" s="71"/>
      <c r="Q25257" s="71"/>
    </row>
    <row r="25258" spans="1:17" ht="15" customHeight="1" x14ac:dyDescent="0.2">
      <c r="A25258" s="82"/>
      <c r="F25258" s="4"/>
      <c r="H25258" s="78"/>
      <c r="J25258" s="75"/>
      <c r="K25258" s="71"/>
      <c r="L25258" s="75"/>
      <c r="M25258" s="71"/>
      <c r="O25258" s="71"/>
      <c r="Q25258" s="71"/>
    </row>
    <row r="25259" spans="1:17" ht="15" customHeight="1" x14ac:dyDescent="0.2">
      <c r="A25259" s="82"/>
      <c r="F25259" s="4"/>
      <c r="H25259" s="78"/>
      <c r="J25259" s="75"/>
      <c r="K25259" s="71"/>
      <c r="L25259" s="75"/>
      <c r="M25259" s="71"/>
      <c r="O25259" s="71"/>
      <c r="Q25259" s="71"/>
    </row>
    <row r="25260" spans="1:17" ht="15" customHeight="1" x14ac:dyDescent="0.2">
      <c r="A25260" s="82"/>
      <c r="F25260" s="4"/>
      <c r="H25260" s="78"/>
      <c r="J25260" s="75"/>
      <c r="K25260" s="71"/>
      <c r="L25260" s="75"/>
      <c r="M25260" s="71"/>
      <c r="O25260" s="71"/>
      <c r="Q25260" s="71"/>
    </row>
    <row r="25261" spans="1:17" ht="15" customHeight="1" x14ac:dyDescent="0.2">
      <c r="A25261" s="82"/>
      <c r="F25261" s="4"/>
      <c r="H25261" s="78"/>
      <c r="J25261" s="75"/>
      <c r="K25261" s="71"/>
      <c r="L25261" s="75"/>
      <c r="M25261" s="71"/>
      <c r="O25261" s="71"/>
      <c r="Q25261" s="71"/>
    </row>
    <row r="25262" spans="1:17" ht="15" customHeight="1" x14ac:dyDescent="0.2">
      <c r="A25262" s="82"/>
      <c r="F25262" s="4"/>
      <c r="H25262" s="78"/>
      <c r="J25262" s="75"/>
      <c r="K25262" s="71"/>
      <c r="L25262" s="75"/>
      <c r="M25262" s="71"/>
      <c r="O25262" s="71"/>
      <c r="Q25262" s="71"/>
    </row>
    <row r="25263" spans="1:17" ht="15" customHeight="1" x14ac:dyDescent="0.2">
      <c r="A25263" s="82"/>
      <c r="F25263" s="4"/>
      <c r="H25263" s="78"/>
      <c r="J25263" s="75"/>
      <c r="K25263" s="71"/>
      <c r="L25263" s="75"/>
      <c r="M25263" s="71"/>
      <c r="O25263" s="71"/>
      <c r="Q25263" s="71"/>
    </row>
    <row r="25264" spans="1:17" ht="15" customHeight="1" x14ac:dyDescent="0.2">
      <c r="A25264" s="82"/>
      <c r="F25264" s="4"/>
      <c r="H25264" s="78"/>
      <c r="J25264" s="75"/>
      <c r="K25264" s="71"/>
      <c r="L25264" s="75"/>
      <c r="M25264" s="71"/>
      <c r="O25264" s="71"/>
      <c r="Q25264" s="71"/>
    </row>
    <row r="25265" spans="1:17" ht="15" customHeight="1" x14ac:dyDescent="0.2">
      <c r="A25265" s="82"/>
      <c r="F25265" s="4"/>
      <c r="H25265" s="78"/>
      <c r="J25265" s="75"/>
      <c r="K25265" s="71"/>
      <c r="L25265" s="75"/>
      <c r="M25265" s="71"/>
      <c r="O25265" s="71"/>
      <c r="Q25265" s="71"/>
    </row>
    <row r="25266" spans="1:17" ht="15" customHeight="1" x14ac:dyDescent="0.2">
      <c r="A25266" s="82"/>
      <c r="F25266" s="4"/>
      <c r="H25266" s="78"/>
      <c r="J25266" s="75"/>
      <c r="K25266" s="71"/>
      <c r="L25266" s="75"/>
      <c r="M25266" s="71"/>
      <c r="O25266" s="71"/>
      <c r="Q25266" s="71"/>
    </row>
    <row r="25267" spans="1:17" ht="15" customHeight="1" x14ac:dyDescent="0.2">
      <c r="A25267" s="82"/>
      <c r="F25267" s="4"/>
      <c r="H25267" s="78"/>
      <c r="J25267" s="75"/>
      <c r="K25267" s="71"/>
      <c r="L25267" s="75"/>
      <c r="M25267" s="71"/>
      <c r="O25267" s="71"/>
      <c r="Q25267" s="71"/>
    </row>
    <row r="25268" spans="1:17" ht="15" customHeight="1" x14ac:dyDescent="0.2">
      <c r="A25268" s="82"/>
      <c r="F25268" s="4"/>
      <c r="H25268" s="78"/>
      <c r="J25268" s="75"/>
      <c r="K25268" s="71"/>
      <c r="L25268" s="75"/>
      <c r="M25268" s="71"/>
      <c r="O25268" s="71"/>
      <c r="Q25268" s="71"/>
    </row>
    <row r="25269" spans="1:17" ht="15" customHeight="1" x14ac:dyDescent="0.2">
      <c r="A25269" s="82"/>
      <c r="F25269" s="4"/>
      <c r="H25269" s="79"/>
      <c r="J25269" s="75"/>
      <c r="K25269" s="71"/>
      <c r="L25269" s="75"/>
      <c r="M25269" s="71"/>
      <c r="O25269" s="71"/>
      <c r="Q25269" s="71"/>
    </row>
    <row r="25270" spans="1:17" ht="15" customHeight="1" x14ac:dyDescent="0.2">
      <c r="A25270" s="82"/>
      <c r="F25270" s="4"/>
      <c r="H25270" s="78"/>
      <c r="J25270" s="75"/>
      <c r="K25270" s="71"/>
      <c r="L25270" s="75"/>
      <c r="M25270" s="71"/>
      <c r="O25270" s="71"/>
      <c r="Q25270" s="71"/>
    </row>
    <row r="25271" spans="1:17" ht="15" customHeight="1" x14ac:dyDescent="0.2">
      <c r="A25271" s="82"/>
      <c r="F25271" s="4"/>
      <c r="H25271" s="78"/>
      <c r="J25271" s="75"/>
      <c r="K25271" s="71"/>
      <c r="L25271" s="75"/>
      <c r="M25271" s="71"/>
      <c r="O25271" s="71"/>
      <c r="Q25271" s="71"/>
    </row>
    <row r="25272" spans="1:17" ht="15" customHeight="1" x14ac:dyDescent="0.2">
      <c r="A25272" s="82"/>
      <c r="F25272" s="4"/>
      <c r="H25272" s="78"/>
      <c r="J25272" s="75"/>
      <c r="K25272" s="71"/>
      <c r="L25272" s="75"/>
      <c r="M25272" s="71"/>
      <c r="O25272" s="71"/>
      <c r="Q25272" s="71"/>
    </row>
    <row r="25273" spans="1:17" ht="15" customHeight="1" x14ac:dyDescent="0.2">
      <c r="A25273" s="82"/>
      <c r="F25273" s="4"/>
      <c r="H25273" s="78"/>
      <c r="J25273" s="75"/>
      <c r="K25273" s="71"/>
      <c r="L25273" s="75"/>
      <c r="M25273" s="71"/>
      <c r="O25273" s="71"/>
      <c r="Q25273" s="71"/>
    </row>
    <row r="25274" spans="1:17" ht="15" customHeight="1" x14ac:dyDescent="0.2">
      <c r="A25274" s="82"/>
      <c r="F25274" s="4"/>
      <c r="H25274" s="78"/>
      <c r="J25274" s="75"/>
      <c r="K25274" s="71"/>
      <c r="L25274" s="75"/>
      <c r="M25274" s="71"/>
      <c r="O25274" s="71"/>
      <c r="Q25274" s="71"/>
    </row>
    <row r="25275" spans="1:17" ht="15" customHeight="1" x14ac:dyDescent="0.2">
      <c r="A25275" s="82"/>
      <c r="F25275" s="4"/>
      <c r="H25275" s="78"/>
      <c r="J25275" s="75"/>
      <c r="K25275" s="71"/>
      <c r="L25275" s="75"/>
      <c r="M25275" s="71"/>
      <c r="O25275" s="71"/>
      <c r="Q25275" s="71"/>
    </row>
    <row r="25276" spans="1:17" ht="15" customHeight="1" x14ac:dyDescent="0.2">
      <c r="A25276" s="82"/>
      <c r="F25276" s="4"/>
      <c r="H25276" s="78"/>
      <c r="J25276" s="75"/>
      <c r="K25276" s="71"/>
      <c r="L25276" s="75"/>
      <c r="M25276" s="71"/>
      <c r="O25276" s="71"/>
      <c r="Q25276" s="71"/>
    </row>
    <row r="25277" spans="1:17" ht="15" customHeight="1" x14ac:dyDescent="0.2">
      <c r="A25277" s="82"/>
      <c r="F25277" s="4"/>
      <c r="H25277" s="78"/>
      <c r="J25277" s="75"/>
      <c r="K25277" s="71"/>
      <c r="L25277" s="75"/>
      <c r="M25277" s="71"/>
      <c r="O25277" s="71"/>
      <c r="Q25277" s="71"/>
    </row>
    <row r="25278" spans="1:17" ht="15" customHeight="1" x14ac:dyDescent="0.2">
      <c r="A25278" s="82"/>
      <c r="F25278" s="4"/>
      <c r="H25278" s="78"/>
      <c r="J25278" s="75"/>
      <c r="K25278" s="71"/>
      <c r="L25278" s="75"/>
      <c r="M25278" s="71"/>
      <c r="O25278" s="71"/>
      <c r="Q25278" s="71"/>
    </row>
    <row r="25279" spans="1:17" ht="15" customHeight="1" x14ac:dyDescent="0.2">
      <c r="A25279" s="82"/>
      <c r="F25279" s="4"/>
      <c r="H25279" s="78"/>
      <c r="J25279" s="75"/>
      <c r="K25279" s="71"/>
      <c r="L25279" s="75"/>
      <c r="M25279" s="71"/>
      <c r="O25279" s="71"/>
      <c r="Q25279" s="71"/>
    </row>
    <row r="25280" spans="1:17" ht="15" customHeight="1" x14ac:dyDescent="0.2">
      <c r="A25280" s="82"/>
      <c r="F25280" s="4"/>
      <c r="H25280" s="78"/>
      <c r="J25280" s="75"/>
      <c r="K25280" s="71"/>
      <c r="L25280" s="75"/>
      <c r="M25280" s="71"/>
      <c r="O25280" s="71"/>
      <c r="Q25280" s="71"/>
    </row>
    <row r="25281" spans="1:17" ht="15" customHeight="1" x14ac:dyDescent="0.2">
      <c r="A25281" s="82"/>
      <c r="F25281" s="4"/>
      <c r="H25281" s="78"/>
      <c r="J25281" s="75"/>
      <c r="K25281" s="71"/>
      <c r="L25281" s="75"/>
      <c r="M25281" s="71"/>
      <c r="O25281" s="71"/>
      <c r="Q25281" s="71"/>
    </row>
    <row r="25282" spans="1:17" ht="15" customHeight="1" x14ac:dyDescent="0.2">
      <c r="A25282" s="82"/>
      <c r="F25282" s="4"/>
      <c r="H25282" s="78"/>
      <c r="J25282" s="75"/>
      <c r="K25282" s="71"/>
      <c r="L25282" s="75"/>
      <c r="M25282" s="71"/>
      <c r="O25282" s="71"/>
      <c r="Q25282" s="71"/>
    </row>
    <row r="25283" spans="1:17" ht="15" customHeight="1" x14ac:dyDescent="0.2">
      <c r="A25283" s="82"/>
      <c r="F25283" s="4"/>
      <c r="H25283" s="78"/>
      <c r="J25283" s="75"/>
      <c r="K25283" s="71"/>
      <c r="L25283" s="75"/>
      <c r="M25283" s="71"/>
      <c r="O25283" s="71"/>
      <c r="Q25283" s="71"/>
    </row>
    <row r="25284" spans="1:17" ht="15" customHeight="1" x14ac:dyDescent="0.2">
      <c r="A25284" s="82"/>
      <c r="F25284" s="4"/>
      <c r="H25284" s="78"/>
      <c r="J25284" s="75"/>
      <c r="K25284" s="71"/>
      <c r="L25284" s="75"/>
      <c r="M25284" s="71"/>
      <c r="O25284" s="71"/>
      <c r="Q25284" s="71"/>
    </row>
    <row r="25285" spans="1:17" ht="15" customHeight="1" x14ac:dyDescent="0.2">
      <c r="A25285" s="82"/>
      <c r="F25285" s="4"/>
      <c r="H25285" s="78"/>
      <c r="J25285" s="75"/>
      <c r="K25285" s="71"/>
      <c r="L25285" s="75"/>
      <c r="M25285" s="71"/>
      <c r="O25285" s="71"/>
      <c r="Q25285" s="71"/>
    </row>
    <row r="25286" spans="1:17" ht="15" customHeight="1" x14ac:dyDescent="0.2">
      <c r="A25286" s="82"/>
      <c r="F25286" s="4"/>
      <c r="H25286" s="78"/>
      <c r="J25286" s="75"/>
      <c r="K25286" s="71"/>
      <c r="L25286" s="75"/>
      <c r="M25286" s="71"/>
      <c r="O25286" s="71"/>
      <c r="Q25286" s="71"/>
    </row>
    <row r="25287" spans="1:17" ht="15" customHeight="1" x14ac:dyDescent="0.2">
      <c r="A25287" s="82"/>
      <c r="F25287" s="4"/>
      <c r="H25287" s="79"/>
      <c r="J25287" s="75"/>
      <c r="K25287" s="71"/>
      <c r="L25287" s="75"/>
      <c r="M25287" s="71"/>
      <c r="O25287" s="71"/>
      <c r="Q25287" s="71"/>
    </row>
    <row r="25288" spans="1:17" ht="15" customHeight="1" x14ac:dyDescent="0.2">
      <c r="A25288" s="82"/>
      <c r="F25288" s="4"/>
      <c r="H25288" s="79"/>
      <c r="J25288" s="75"/>
      <c r="K25288" s="71"/>
      <c r="L25288" s="75"/>
      <c r="M25288" s="71"/>
      <c r="O25288" s="71"/>
      <c r="Q25288" s="71"/>
    </row>
    <row r="25289" spans="1:17" ht="15" customHeight="1" x14ac:dyDescent="0.2">
      <c r="A25289" s="82"/>
      <c r="F25289" s="4"/>
      <c r="H25289" s="79"/>
      <c r="J25289" s="75"/>
      <c r="K25289" s="71"/>
      <c r="L25289" s="75"/>
      <c r="M25289" s="71"/>
      <c r="O25289" s="71"/>
      <c r="Q25289" s="71"/>
    </row>
    <row r="25290" spans="1:17" ht="15" customHeight="1" x14ac:dyDescent="0.2">
      <c r="A25290" s="82"/>
      <c r="F25290" s="4"/>
      <c r="H25290" s="79"/>
      <c r="J25290" s="75"/>
      <c r="K25290" s="71"/>
      <c r="L25290" s="75"/>
      <c r="M25290" s="71"/>
      <c r="O25290" s="71"/>
      <c r="Q25290" s="71"/>
    </row>
    <row r="25291" spans="1:17" ht="15" customHeight="1" x14ac:dyDescent="0.2">
      <c r="A25291" s="82"/>
      <c r="F25291" s="4"/>
      <c r="H25291" s="79"/>
      <c r="J25291" s="75"/>
      <c r="K25291" s="71"/>
      <c r="L25291" s="75"/>
      <c r="M25291" s="71"/>
      <c r="O25291" s="71"/>
      <c r="Q25291" s="71"/>
    </row>
    <row r="25292" spans="1:17" ht="15" customHeight="1" x14ac:dyDescent="0.2">
      <c r="A25292" s="82"/>
      <c r="F25292" s="4"/>
      <c r="H25292" s="79"/>
      <c r="J25292" s="75"/>
      <c r="K25292" s="71"/>
      <c r="L25292" s="75"/>
      <c r="M25292" s="71"/>
      <c r="O25292" s="71"/>
      <c r="Q25292" s="71"/>
    </row>
    <row r="25293" spans="1:17" ht="15" customHeight="1" x14ac:dyDescent="0.2">
      <c r="A25293" s="82"/>
      <c r="F25293" s="4"/>
      <c r="H25293" s="78"/>
      <c r="J25293" s="75"/>
      <c r="K25293" s="71"/>
      <c r="L25293" s="75"/>
      <c r="M25293" s="71"/>
      <c r="O25293" s="71"/>
      <c r="Q25293" s="71"/>
    </row>
    <row r="25294" spans="1:17" ht="15" customHeight="1" x14ac:dyDescent="0.2">
      <c r="A25294" s="82"/>
      <c r="F25294" s="4"/>
      <c r="H25294" s="78"/>
      <c r="J25294" s="75"/>
      <c r="K25294" s="71"/>
      <c r="L25294" s="75"/>
      <c r="M25294" s="71"/>
      <c r="O25294" s="71"/>
      <c r="Q25294" s="71"/>
    </row>
    <row r="25295" spans="1:17" ht="15" customHeight="1" x14ac:dyDescent="0.2">
      <c r="A25295" s="82"/>
      <c r="F25295" s="4"/>
      <c r="H25295" s="78"/>
      <c r="J25295" s="75"/>
      <c r="K25295" s="71"/>
      <c r="L25295" s="75"/>
      <c r="M25295" s="71"/>
      <c r="O25295" s="71"/>
      <c r="Q25295" s="71"/>
    </row>
    <row r="25296" spans="1:17" ht="15" customHeight="1" x14ac:dyDescent="0.2">
      <c r="A25296" s="82"/>
      <c r="F25296" s="4"/>
      <c r="H25296" s="78"/>
      <c r="J25296" s="75"/>
      <c r="K25296" s="71"/>
      <c r="L25296" s="75"/>
      <c r="M25296" s="71"/>
      <c r="O25296" s="71"/>
      <c r="Q25296" s="71"/>
    </row>
    <row r="25297" spans="1:17" ht="15" customHeight="1" x14ac:dyDescent="0.2">
      <c r="A25297" s="82"/>
      <c r="F25297" s="4"/>
      <c r="H25297" s="78"/>
      <c r="J25297" s="75"/>
      <c r="K25297" s="71"/>
      <c r="L25297" s="75"/>
      <c r="M25297" s="71"/>
      <c r="O25297" s="71"/>
      <c r="Q25297" s="71"/>
    </row>
    <row r="25298" spans="1:17" ht="15" customHeight="1" x14ac:dyDescent="0.2">
      <c r="A25298" s="82"/>
      <c r="F25298" s="4"/>
      <c r="H25298" s="78"/>
      <c r="J25298" s="75"/>
      <c r="K25298" s="71"/>
      <c r="L25298" s="75"/>
      <c r="M25298" s="71"/>
      <c r="O25298" s="71"/>
      <c r="Q25298" s="71"/>
    </row>
    <row r="25299" spans="1:17" ht="15" customHeight="1" x14ac:dyDescent="0.2">
      <c r="A25299" s="82"/>
      <c r="F25299" s="4"/>
      <c r="H25299" s="78"/>
      <c r="J25299" s="75"/>
      <c r="K25299" s="71"/>
      <c r="L25299" s="75"/>
      <c r="M25299" s="71"/>
      <c r="O25299" s="71"/>
      <c r="Q25299" s="71"/>
    </row>
    <row r="25300" spans="1:17" ht="15" customHeight="1" x14ac:dyDescent="0.2">
      <c r="A25300" s="82"/>
      <c r="F25300" s="4"/>
      <c r="H25300" s="78"/>
      <c r="J25300" s="75"/>
      <c r="K25300" s="71"/>
      <c r="L25300" s="75"/>
      <c r="M25300" s="71"/>
      <c r="O25300" s="71"/>
      <c r="Q25300" s="71"/>
    </row>
    <row r="25301" spans="1:17" ht="15" customHeight="1" x14ac:dyDescent="0.2">
      <c r="A25301" s="82"/>
      <c r="F25301" s="4"/>
      <c r="H25301" s="78"/>
      <c r="J25301" s="75"/>
      <c r="K25301" s="71"/>
      <c r="L25301" s="75"/>
      <c r="M25301" s="71"/>
      <c r="O25301" s="71"/>
      <c r="Q25301" s="71"/>
    </row>
    <row r="25302" spans="1:17" ht="15" customHeight="1" x14ac:dyDescent="0.2">
      <c r="A25302" s="82"/>
      <c r="F25302" s="4"/>
      <c r="H25302" s="78"/>
      <c r="J25302" s="75"/>
      <c r="K25302" s="71"/>
      <c r="L25302" s="75"/>
      <c r="M25302" s="71"/>
      <c r="O25302" s="71"/>
      <c r="Q25302" s="71"/>
    </row>
    <row r="25303" spans="1:17" ht="15" customHeight="1" x14ac:dyDescent="0.2">
      <c r="A25303" s="82"/>
      <c r="F25303" s="4"/>
      <c r="H25303" s="78"/>
      <c r="J25303" s="75"/>
      <c r="K25303" s="71"/>
      <c r="L25303" s="75"/>
      <c r="M25303" s="71"/>
      <c r="O25303" s="71"/>
      <c r="Q25303" s="71"/>
    </row>
    <row r="25304" spans="1:17" ht="15" customHeight="1" x14ac:dyDescent="0.2">
      <c r="A25304" s="82"/>
      <c r="F25304" s="4"/>
      <c r="H25304" s="78"/>
      <c r="J25304" s="75"/>
      <c r="K25304" s="71"/>
      <c r="L25304" s="75"/>
      <c r="M25304" s="71"/>
      <c r="O25304" s="71"/>
      <c r="Q25304" s="71"/>
    </row>
    <row r="25305" spans="1:17" ht="15" customHeight="1" x14ac:dyDescent="0.2">
      <c r="A25305" s="82"/>
      <c r="F25305" s="4"/>
      <c r="H25305" s="78"/>
      <c r="J25305" s="75"/>
      <c r="K25305" s="71"/>
      <c r="L25305" s="75"/>
      <c r="M25305" s="71"/>
      <c r="O25305" s="71"/>
      <c r="Q25305" s="71"/>
    </row>
    <row r="25306" spans="1:17" ht="15" customHeight="1" x14ac:dyDescent="0.2">
      <c r="A25306" s="82"/>
      <c r="F25306" s="4"/>
      <c r="H25306" s="78"/>
      <c r="J25306" s="75"/>
      <c r="K25306" s="71"/>
      <c r="L25306" s="75"/>
      <c r="M25306" s="71"/>
      <c r="O25306" s="71"/>
      <c r="Q25306" s="71"/>
    </row>
    <row r="25307" spans="1:17" ht="15" customHeight="1" x14ac:dyDescent="0.2">
      <c r="A25307" s="82"/>
      <c r="F25307" s="4"/>
      <c r="H25307" s="78"/>
      <c r="J25307" s="75"/>
      <c r="K25307" s="71"/>
      <c r="L25307" s="75"/>
      <c r="M25307" s="71"/>
      <c r="O25307" s="71"/>
      <c r="Q25307" s="71"/>
    </row>
    <row r="25308" spans="1:17" ht="15" customHeight="1" x14ac:dyDescent="0.2">
      <c r="A25308" s="82"/>
      <c r="F25308" s="4"/>
      <c r="H25308" s="78"/>
      <c r="J25308" s="75"/>
      <c r="K25308" s="71"/>
      <c r="L25308" s="75"/>
      <c r="M25308" s="71"/>
      <c r="O25308" s="71"/>
      <c r="Q25308" s="71"/>
    </row>
    <row r="25309" spans="1:17" ht="15" customHeight="1" x14ac:dyDescent="0.2">
      <c r="A25309" s="82"/>
      <c r="F25309" s="4"/>
      <c r="H25309" s="78"/>
      <c r="J25309" s="75"/>
      <c r="K25309" s="71"/>
      <c r="L25309" s="75"/>
      <c r="M25309" s="71"/>
      <c r="O25309" s="71"/>
      <c r="Q25309" s="71"/>
    </row>
    <row r="25310" spans="1:17" ht="15" customHeight="1" x14ac:dyDescent="0.2">
      <c r="A25310" s="82"/>
      <c r="F25310" s="4"/>
      <c r="H25310" s="78"/>
      <c r="J25310" s="75"/>
      <c r="K25310" s="71"/>
      <c r="L25310" s="75"/>
      <c r="M25310" s="71"/>
      <c r="O25310" s="71"/>
      <c r="Q25310" s="71"/>
    </row>
    <row r="25311" spans="1:17" ht="15" customHeight="1" x14ac:dyDescent="0.2">
      <c r="A25311" s="82"/>
      <c r="F25311" s="4"/>
      <c r="H25311" s="79"/>
      <c r="J25311" s="75"/>
      <c r="K25311" s="71"/>
      <c r="L25311" s="75"/>
      <c r="M25311" s="71"/>
      <c r="O25311" s="71"/>
      <c r="Q25311" s="71"/>
    </row>
    <row r="25312" spans="1:17" ht="15" customHeight="1" x14ac:dyDescent="0.2">
      <c r="A25312" s="82"/>
      <c r="F25312" s="4"/>
      <c r="H25312" s="79"/>
      <c r="J25312" s="75"/>
      <c r="K25312" s="71"/>
      <c r="L25312" s="75"/>
      <c r="M25312" s="71"/>
      <c r="O25312" s="71"/>
      <c r="Q25312" s="71"/>
    </row>
    <row r="25313" spans="1:17" ht="15" customHeight="1" x14ac:dyDescent="0.2">
      <c r="A25313" s="82"/>
      <c r="F25313" s="4"/>
      <c r="H25313" s="79"/>
      <c r="J25313" s="75"/>
      <c r="K25313" s="71"/>
      <c r="L25313" s="75"/>
      <c r="M25313" s="71"/>
      <c r="O25313" s="71"/>
      <c r="Q25313" s="71"/>
    </row>
    <row r="25314" spans="1:17" ht="15" customHeight="1" x14ac:dyDescent="0.2">
      <c r="A25314" s="82"/>
      <c r="F25314" s="4"/>
      <c r="H25314" s="79"/>
      <c r="J25314" s="75"/>
      <c r="K25314" s="71"/>
      <c r="L25314" s="75"/>
      <c r="M25314" s="71"/>
      <c r="O25314" s="71"/>
      <c r="Q25314" s="71"/>
    </row>
    <row r="25315" spans="1:17" ht="15" customHeight="1" x14ac:dyDescent="0.2">
      <c r="A25315" s="82"/>
      <c r="F25315" s="4"/>
      <c r="H25315" s="79"/>
      <c r="J25315" s="75"/>
      <c r="K25315" s="71"/>
      <c r="L25315" s="75"/>
      <c r="M25315" s="71"/>
      <c r="O25315" s="71"/>
      <c r="Q25315" s="71"/>
    </row>
    <row r="25316" spans="1:17" ht="15" customHeight="1" x14ac:dyDescent="0.2">
      <c r="A25316" s="82"/>
      <c r="F25316" s="4"/>
      <c r="H25316" s="79"/>
      <c r="J25316" s="75"/>
      <c r="K25316" s="71"/>
      <c r="L25316" s="75"/>
      <c r="M25316" s="71"/>
      <c r="O25316" s="71"/>
      <c r="Q25316" s="71"/>
    </row>
    <row r="25317" spans="1:17" ht="15" customHeight="1" x14ac:dyDescent="0.2">
      <c r="A25317" s="82"/>
      <c r="F25317" s="4"/>
      <c r="H25317" s="78"/>
      <c r="J25317" s="75"/>
      <c r="K25317" s="71"/>
      <c r="L25317" s="75"/>
      <c r="M25317" s="71"/>
      <c r="O25317" s="71"/>
      <c r="Q25317" s="71"/>
    </row>
    <row r="25318" spans="1:17" ht="15" customHeight="1" x14ac:dyDescent="0.2">
      <c r="A25318" s="82"/>
      <c r="F25318" s="4"/>
      <c r="H25318" s="78"/>
      <c r="J25318" s="75"/>
      <c r="K25318" s="71"/>
      <c r="L25318" s="75"/>
      <c r="M25318" s="71"/>
      <c r="O25318" s="71"/>
      <c r="Q25318" s="71"/>
    </row>
    <row r="25319" spans="1:17" ht="15" customHeight="1" x14ac:dyDescent="0.2">
      <c r="A25319" s="82"/>
      <c r="F25319" s="4"/>
      <c r="H25319" s="78"/>
      <c r="J25319" s="75"/>
      <c r="K25319" s="71"/>
      <c r="L25319" s="75"/>
      <c r="M25319" s="71"/>
      <c r="O25319" s="71"/>
      <c r="Q25319" s="71"/>
    </row>
    <row r="25320" spans="1:17" ht="15" customHeight="1" x14ac:dyDescent="0.2">
      <c r="A25320" s="82"/>
      <c r="F25320" s="4"/>
      <c r="H25320" s="78"/>
      <c r="J25320" s="75"/>
      <c r="K25320" s="71"/>
      <c r="L25320" s="75"/>
      <c r="M25320" s="71"/>
      <c r="O25320" s="71"/>
      <c r="Q25320" s="71"/>
    </row>
    <row r="25321" spans="1:17" ht="15" customHeight="1" x14ac:dyDescent="0.2">
      <c r="A25321" s="82"/>
      <c r="F25321" s="4"/>
      <c r="H25321" s="78"/>
      <c r="J25321" s="75"/>
      <c r="K25321" s="71"/>
      <c r="L25321" s="75"/>
      <c r="M25321" s="71"/>
      <c r="O25321" s="71"/>
      <c r="Q25321" s="71"/>
    </row>
    <row r="25322" spans="1:17" ht="15" customHeight="1" x14ac:dyDescent="0.2">
      <c r="A25322" s="82"/>
      <c r="F25322" s="4"/>
      <c r="H25322" s="78"/>
      <c r="J25322" s="75"/>
      <c r="K25322" s="71"/>
      <c r="L25322" s="75"/>
      <c r="M25322" s="71"/>
      <c r="O25322" s="71"/>
      <c r="Q25322" s="71"/>
    </row>
    <row r="25323" spans="1:17" ht="15" customHeight="1" x14ac:dyDescent="0.2">
      <c r="A25323" s="82"/>
      <c r="F25323" s="4"/>
      <c r="H25323" s="78"/>
      <c r="J25323" s="75"/>
      <c r="K25323" s="71"/>
      <c r="L25323" s="75"/>
      <c r="M25323" s="71"/>
      <c r="O25323" s="71"/>
      <c r="Q25323" s="71"/>
    </row>
    <row r="25324" spans="1:17" ht="15" customHeight="1" x14ac:dyDescent="0.2">
      <c r="A25324" s="82"/>
      <c r="F25324" s="4"/>
      <c r="H25324" s="78"/>
      <c r="J25324" s="75"/>
      <c r="K25324" s="71"/>
      <c r="L25324" s="75"/>
      <c r="M25324" s="71"/>
      <c r="O25324" s="71"/>
      <c r="Q25324" s="71"/>
    </row>
    <row r="25325" spans="1:17" ht="15" customHeight="1" x14ac:dyDescent="0.2">
      <c r="A25325" s="82"/>
      <c r="F25325" s="4"/>
      <c r="H25325" s="78"/>
      <c r="J25325" s="75"/>
      <c r="K25325" s="71"/>
      <c r="L25325" s="75"/>
      <c r="M25325" s="71"/>
      <c r="O25325" s="71"/>
      <c r="Q25325" s="71"/>
    </row>
    <row r="25326" spans="1:17" ht="15" customHeight="1" x14ac:dyDescent="0.2">
      <c r="A25326" s="82"/>
      <c r="F25326" s="4"/>
      <c r="H25326" s="78"/>
      <c r="J25326" s="75"/>
      <c r="K25326" s="71"/>
      <c r="L25326" s="75"/>
      <c r="M25326" s="71"/>
      <c r="O25326" s="71"/>
      <c r="Q25326" s="71"/>
    </row>
    <row r="25327" spans="1:17" ht="15" customHeight="1" x14ac:dyDescent="0.2">
      <c r="A25327" s="82"/>
      <c r="F25327" s="4"/>
      <c r="H25327" s="78"/>
      <c r="J25327" s="75"/>
      <c r="K25327" s="71"/>
      <c r="L25327" s="75"/>
      <c r="M25327" s="71"/>
      <c r="O25327" s="71"/>
      <c r="Q25327" s="71"/>
    </row>
    <row r="25328" spans="1:17" ht="15" customHeight="1" x14ac:dyDescent="0.2">
      <c r="A25328" s="82"/>
      <c r="F25328" s="4"/>
      <c r="H25328" s="78"/>
      <c r="J25328" s="75"/>
      <c r="K25328" s="71"/>
      <c r="L25328" s="75"/>
      <c r="M25328" s="71"/>
      <c r="O25328" s="71"/>
      <c r="Q25328" s="71"/>
    </row>
    <row r="25329" spans="1:17" ht="15" customHeight="1" x14ac:dyDescent="0.2">
      <c r="A25329" s="82"/>
      <c r="F25329" s="4"/>
      <c r="H25329" s="78"/>
      <c r="J25329" s="75"/>
      <c r="K25329" s="71"/>
      <c r="L25329" s="75"/>
      <c r="M25329" s="71"/>
      <c r="O25329" s="71"/>
      <c r="Q25329" s="71"/>
    </row>
    <row r="25330" spans="1:17" ht="15" customHeight="1" x14ac:dyDescent="0.2">
      <c r="A25330" s="82"/>
      <c r="F25330" s="4"/>
      <c r="H25330" s="78"/>
      <c r="J25330" s="75"/>
      <c r="K25330" s="71"/>
      <c r="L25330" s="75"/>
      <c r="M25330" s="71"/>
      <c r="O25330" s="71"/>
      <c r="Q25330" s="71"/>
    </row>
    <row r="25331" spans="1:17" ht="15" customHeight="1" x14ac:dyDescent="0.2">
      <c r="A25331" s="82"/>
      <c r="F25331" s="4"/>
      <c r="H25331" s="78"/>
      <c r="J25331" s="75"/>
      <c r="K25331" s="71"/>
      <c r="L25331" s="75"/>
      <c r="M25331" s="71"/>
      <c r="O25331" s="71"/>
      <c r="Q25331" s="71"/>
    </row>
    <row r="25332" spans="1:17" ht="15" customHeight="1" x14ac:dyDescent="0.2">
      <c r="A25332" s="82"/>
      <c r="F25332" s="4"/>
      <c r="H25332" s="78"/>
      <c r="J25332" s="75"/>
      <c r="K25332" s="71"/>
      <c r="L25332" s="75"/>
      <c r="M25332" s="71"/>
      <c r="O25332" s="71"/>
      <c r="Q25332" s="71"/>
    </row>
    <row r="25333" spans="1:17" ht="15" customHeight="1" x14ac:dyDescent="0.2">
      <c r="A25333" s="82"/>
      <c r="F25333" s="4"/>
      <c r="H25333" s="78"/>
      <c r="J25333" s="75"/>
      <c r="K25333" s="71"/>
      <c r="L25333" s="75"/>
      <c r="M25333" s="71"/>
      <c r="O25333" s="71"/>
      <c r="Q25333" s="71"/>
    </row>
    <row r="25334" spans="1:17" ht="15" customHeight="1" x14ac:dyDescent="0.2">
      <c r="A25334" s="82"/>
      <c r="F25334" s="4"/>
      <c r="H25334" s="78"/>
      <c r="J25334" s="75"/>
      <c r="K25334" s="71"/>
      <c r="L25334" s="75"/>
      <c r="M25334" s="71"/>
      <c r="O25334" s="71"/>
      <c r="Q25334" s="71"/>
    </row>
    <row r="25335" spans="1:17" ht="15" customHeight="1" x14ac:dyDescent="0.2">
      <c r="A25335" s="82"/>
      <c r="F25335" s="4"/>
      <c r="H25335" s="78"/>
      <c r="J25335" s="75"/>
      <c r="K25335" s="71"/>
      <c r="L25335" s="75"/>
      <c r="M25335" s="71"/>
      <c r="O25335" s="71"/>
      <c r="Q25335" s="71"/>
    </row>
    <row r="25336" spans="1:17" ht="15" customHeight="1" x14ac:dyDescent="0.2">
      <c r="A25336" s="82"/>
      <c r="F25336" s="4"/>
      <c r="H25336" s="78"/>
      <c r="J25336" s="75"/>
      <c r="K25336" s="71"/>
      <c r="L25336" s="75"/>
      <c r="M25336" s="71"/>
      <c r="O25336" s="71"/>
      <c r="Q25336" s="71"/>
    </row>
    <row r="25337" spans="1:17" ht="15" customHeight="1" x14ac:dyDescent="0.2">
      <c r="A25337" s="82"/>
      <c r="F25337" s="4"/>
      <c r="H25337" s="78"/>
      <c r="J25337" s="75"/>
      <c r="K25337" s="71"/>
      <c r="L25337" s="75"/>
      <c r="M25337" s="71"/>
      <c r="O25337" s="71"/>
      <c r="Q25337" s="71"/>
    </row>
    <row r="25338" spans="1:17" ht="15" customHeight="1" x14ac:dyDescent="0.2">
      <c r="A25338" s="82"/>
      <c r="F25338" s="4"/>
      <c r="H25338" s="78"/>
      <c r="J25338" s="75"/>
      <c r="K25338" s="71"/>
      <c r="L25338" s="75"/>
      <c r="M25338" s="71"/>
      <c r="O25338" s="71"/>
      <c r="Q25338" s="71"/>
    </row>
    <row r="25339" spans="1:17" ht="15" customHeight="1" x14ac:dyDescent="0.2">
      <c r="A25339" s="82"/>
      <c r="F25339" s="4"/>
      <c r="H25339" s="78"/>
      <c r="J25339" s="75"/>
      <c r="K25339" s="71"/>
      <c r="L25339" s="75"/>
      <c r="M25339" s="71"/>
      <c r="O25339" s="71"/>
      <c r="Q25339" s="71"/>
    </row>
    <row r="25340" spans="1:17" ht="15" customHeight="1" x14ac:dyDescent="0.2">
      <c r="A25340" s="82"/>
      <c r="F25340" s="4"/>
      <c r="H25340" s="78"/>
      <c r="J25340" s="75"/>
      <c r="K25340" s="71"/>
      <c r="L25340" s="75"/>
      <c r="M25340" s="71"/>
      <c r="O25340" s="71"/>
      <c r="Q25340" s="71"/>
    </row>
    <row r="25341" spans="1:17" ht="15" customHeight="1" x14ac:dyDescent="0.2">
      <c r="A25341" s="82"/>
      <c r="F25341" s="4"/>
      <c r="H25341" s="78"/>
      <c r="J25341" s="75"/>
      <c r="K25341" s="71"/>
      <c r="L25341" s="75"/>
      <c r="M25341" s="71"/>
      <c r="O25341" s="71"/>
      <c r="Q25341" s="71"/>
    </row>
    <row r="25342" spans="1:17" ht="15" customHeight="1" x14ac:dyDescent="0.2">
      <c r="A25342" s="82"/>
      <c r="F25342" s="4"/>
      <c r="H25342" s="78"/>
      <c r="J25342" s="75"/>
      <c r="K25342" s="71"/>
      <c r="L25342" s="75"/>
      <c r="M25342" s="71"/>
      <c r="O25342" s="71"/>
      <c r="Q25342" s="71"/>
    </row>
    <row r="25343" spans="1:17" ht="15" customHeight="1" x14ac:dyDescent="0.2">
      <c r="A25343" s="82"/>
      <c r="F25343" s="4"/>
      <c r="H25343" s="78"/>
      <c r="J25343" s="75"/>
      <c r="K25343" s="71"/>
      <c r="L25343" s="75"/>
      <c r="M25343" s="71"/>
      <c r="O25343" s="71"/>
      <c r="Q25343" s="71"/>
    </row>
    <row r="25344" spans="1:17" ht="15" customHeight="1" x14ac:dyDescent="0.2">
      <c r="A25344" s="82"/>
      <c r="F25344" s="4"/>
      <c r="H25344" s="79"/>
      <c r="J25344" s="75"/>
      <c r="K25344" s="71"/>
      <c r="L25344" s="75"/>
      <c r="M25344" s="71"/>
      <c r="O25344" s="71"/>
      <c r="Q25344" s="71"/>
    </row>
    <row r="25345" spans="1:17" ht="15" customHeight="1" x14ac:dyDescent="0.2">
      <c r="A25345" s="82"/>
      <c r="F25345" s="4"/>
      <c r="H25345" s="79"/>
      <c r="J25345" s="75"/>
      <c r="K25345" s="71"/>
      <c r="L25345" s="75"/>
      <c r="M25345" s="71"/>
      <c r="O25345" s="71"/>
      <c r="Q25345" s="71"/>
    </row>
    <row r="25346" spans="1:17" ht="15" customHeight="1" x14ac:dyDescent="0.2">
      <c r="A25346" s="82"/>
      <c r="F25346" s="4"/>
      <c r="H25346" s="78"/>
      <c r="J25346" s="75"/>
      <c r="K25346" s="71"/>
      <c r="L25346" s="75"/>
      <c r="M25346" s="71"/>
      <c r="O25346" s="71"/>
      <c r="Q25346" s="71"/>
    </row>
    <row r="25347" spans="1:17" ht="15" customHeight="1" x14ac:dyDescent="0.2">
      <c r="A25347" s="82"/>
      <c r="F25347" s="4"/>
      <c r="H25347" s="78"/>
      <c r="J25347" s="75"/>
      <c r="K25347" s="71"/>
      <c r="L25347" s="75"/>
      <c r="M25347" s="71"/>
      <c r="O25347" s="71"/>
      <c r="Q25347" s="71"/>
    </row>
    <row r="25348" spans="1:17" ht="15" customHeight="1" x14ac:dyDescent="0.2">
      <c r="A25348" s="82"/>
      <c r="F25348" s="4"/>
      <c r="H25348" s="78"/>
      <c r="J25348" s="75"/>
      <c r="K25348" s="71"/>
      <c r="L25348" s="75"/>
      <c r="M25348" s="71"/>
      <c r="O25348" s="71"/>
      <c r="Q25348" s="71"/>
    </row>
    <row r="25349" spans="1:17" ht="15" customHeight="1" x14ac:dyDescent="0.2">
      <c r="A25349" s="82"/>
      <c r="F25349" s="4"/>
      <c r="H25349" s="78"/>
      <c r="J25349" s="75"/>
      <c r="K25349" s="71"/>
      <c r="L25349" s="75"/>
      <c r="M25349" s="71"/>
      <c r="O25349" s="71"/>
      <c r="Q25349" s="71"/>
    </row>
    <row r="25350" spans="1:17" ht="15" customHeight="1" x14ac:dyDescent="0.2">
      <c r="A25350" s="82"/>
      <c r="F25350" s="4"/>
      <c r="H25350" s="78"/>
      <c r="J25350" s="75"/>
      <c r="K25350" s="71"/>
      <c r="L25350" s="75"/>
      <c r="M25350" s="71"/>
      <c r="O25350" s="71"/>
      <c r="Q25350" s="71"/>
    </row>
    <row r="25351" spans="1:17" ht="15" customHeight="1" x14ac:dyDescent="0.2">
      <c r="A25351" s="82"/>
      <c r="F25351" s="4"/>
      <c r="H25351" s="78"/>
      <c r="J25351" s="75"/>
      <c r="K25351" s="71"/>
      <c r="L25351" s="75"/>
      <c r="M25351" s="71"/>
      <c r="O25351" s="71"/>
      <c r="Q25351" s="71"/>
    </row>
    <row r="25352" spans="1:17" ht="15" customHeight="1" x14ac:dyDescent="0.2">
      <c r="A25352" s="82"/>
      <c r="F25352" s="4"/>
      <c r="H25352" s="78"/>
      <c r="J25352" s="75"/>
      <c r="K25352" s="71"/>
      <c r="L25352" s="75"/>
      <c r="M25352" s="71"/>
      <c r="O25352" s="71"/>
      <c r="Q25352" s="71"/>
    </row>
    <row r="25353" spans="1:17" ht="15" customHeight="1" x14ac:dyDescent="0.2">
      <c r="A25353" s="82"/>
      <c r="F25353" s="4"/>
      <c r="H25353" s="78"/>
      <c r="J25353" s="75"/>
      <c r="K25353" s="71"/>
      <c r="L25353" s="75"/>
      <c r="M25353" s="71"/>
      <c r="O25353" s="71"/>
      <c r="Q25353" s="71"/>
    </row>
    <row r="25354" spans="1:17" ht="15" customHeight="1" x14ac:dyDescent="0.2">
      <c r="A25354" s="82"/>
      <c r="F25354" s="4"/>
      <c r="H25354" s="78"/>
      <c r="J25354" s="75"/>
      <c r="K25354" s="71"/>
      <c r="L25354" s="75"/>
      <c r="M25354" s="71"/>
      <c r="O25354" s="71"/>
      <c r="Q25354" s="71"/>
    </row>
    <row r="25355" spans="1:17" ht="15" customHeight="1" x14ac:dyDescent="0.2">
      <c r="A25355" s="82"/>
      <c r="F25355" s="4"/>
      <c r="H25355" s="78"/>
      <c r="J25355" s="75"/>
      <c r="K25355" s="71"/>
      <c r="L25355" s="75"/>
      <c r="M25355" s="71"/>
      <c r="O25355" s="71"/>
      <c r="Q25355" s="71"/>
    </row>
    <row r="25356" spans="1:17" ht="15" customHeight="1" x14ac:dyDescent="0.2">
      <c r="A25356" s="82"/>
      <c r="F25356" s="4"/>
      <c r="H25356" s="78"/>
      <c r="J25356" s="75"/>
      <c r="K25356" s="71"/>
      <c r="L25356" s="75"/>
      <c r="M25356" s="71"/>
      <c r="O25356" s="71"/>
      <c r="Q25356" s="71"/>
    </row>
    <row r="25357" spans="1:17" ht="15" customHeight="1" x14ac:dyDescent="0.2">
      <c r="A25357" s="82"/>
      <c r="F25357" s="4"/>
      <c r="H25357" s="79"/>
      <c r="J25357" s="75"/>
      <c r="K25357" s="71"/>
      <c r="L25357" s="75"/>
      <c r="M25357" s="71"/>
      <c r="O25357" s="71"/>
      <c r="Q25357" s="71"/>
    </row>
    <row r="25358" spans="1:17" ht="15" customHeight="1" x14ac:dyDescent="0.2">
      <c r="A25358" s="82"/>
      <c r="F25358" s="4"/>
      <c r="H25358" s="79"/>
      <c r="J25358" s="75"/>
      <c r="K25358" s="71"/>
      <c r="L25358" s="75"/>
      <c r="M25358" s="71"/>
      <c r="O25358" s="71"/>
      <c r="Q25358" s="71"/>
    </row>
    <row r="25359" spans="1:17" ht="15" customHeight="1" x14ac:dyDescent="0.2">
      <c r="A25359" s="82"/>
      <c r="F25359" s="4"/>
      <c r="H25359" s="78"/>
      <c r="J25359" s="75"/>
      <c r="K25359" s="71"/>
      <c r="L25359" s="75"/>
      <c r="M25359" s="71"/>
      <c r="O25359" s="71"/>
      <c r="Q25359" s="71"/>
    </row>
    <row r="25360" spans="1:17" ht="15" customHeight="1" x14ac:dyDescent="0.2">
      <c r="A25360" s="82"/>
      <c r="F25360" s="4"/>
      <c r="H25360" s="78"/>
      <c r="J25360" s="75"/>
      <c r="K25360" s="71"/>
      <c r="L25360" s="75"/>
      <c r="M25360" s="71"/>
      <c r="O25360" s="71"/>
      <c r="Q25360" s="71"/>
    </row>
    <row r="25361" spans="1:17" ht="15" customHeight="1" x14ac:dyDescent="0.2">
      <c r="A25361" s="82"/>
      <c r="F25361" s="4"/>
      <c r="H25361" s="78"/>
      <c r="J25361" s="75"/>
      <c r="K25361" s="71"/>
      <c r="L25361" s="75"/>
      <c r="M25361" s="71"/>
      <c r="O25361" s="71"/>
      <c r="Q25361" s="71"/>
    </row>
    <row r="25362" spans="1:17" ht="15" customHeight="1" x14ac:dyDescent="0.2">
      <c r="A25362" s="82"/>
      <c r="F25362" s="4"/>
      <c r="H25362" s="78"/>
      <c r="J25362" s="75"/>
      <c r="K25362" s="71"/>
      <c r="L25362" s="75"/>
      <c r="M25362" s="71"/>
      <c r="O25362" s="71"/>
      <c r="Q25362" s="71"/>
    </row>
    <row r="25363" spans="1:17" ht="15" customHeight="1" x14ac:dyDescent="0.2">
      <c r="A25363" s="82"/>
      <c r="F25363" s="4"/>
      <c r="H25363" s="78"/>
      <c r="J25363" s="75"/>
      <c r="K25363" s="71"/>
      <c r="L25363" s="75"/>
      <c r="M25363" s="71"/>
      <c r="O25363" s="71"/>
      <c r="Q25363" s="71"/>
    </row>
    <row r="25364" spans="1:17" ht="15" customHeight="1" x14ac:dyDescent="0.2">
      <c r="A25364" s="82"/>
      <c r="F25364" s="4"/>
      <c r="H25364" s="78"/>
      <c r="J25364" s="75"/>
      <c r="K25364" s="71"/>
      <c r="L25364" s="75"/>
      <c r="M25364" s="71"/>
      <c r="O25364" s="71"/>
      <c r="Q25364" s="71"/>
    </row>
    <row r="25365" spans="1:17" ht="15" customHeight="1" x14ac:dyDescent="0.2">
      <c r="A25365" s="82"/>
      <c r="F25365" s="4"/>
      <c r="H25365" s="78"/>
      <c r="J25365" s="75"/>
      <c r="K25365" s="71"/>
      <c r="L25365" s="75"/>
      <c r="M25365" s="71"/>
      <c r="O25365" s="71"/>
      <c r="Q25365" s="71"/>
    </row>
    <row r="25366" spans="1:17" ht="15" customHeight="1" x14ac:dyDescent="0.2">
      <c r="A25366" s="82"/>
      <c r="F25366" s="4"/>
      <c r="H25366" s="78"/>
      <c r="J25366" s="75"/>
      <c r="K25366" s="71"/>
      <c r="L25366" s="75"/>
      <c r="M25366" s="71"/>
      <c r="O25366" s="71"/>
      <c r="Q25366" s="71"/>
    </row>
    <row r="25367" spans="1:17" ht="15" customHeight="1" x14ac:dyDescent="0.2">
      <c r="A25367" s="82"/>
      <c r="F25367" s="4"/>
      <c r="H25367" s="78"/>
      <c r="J25367" s="75"/>
      <c r="K25367" s="71"/>
      <c r="L25367" s="75"/>
      <c r="M25367" s="71"/>
      <c r="O25367" s="71"/>
      <c r="Q25367" s="71"/>
    </row>
    <row r="25368" spans="1:17" ht="15" customHeight="1" x14ac:dyDescent="0.2">
      <c r="A25368" s="82"/>
      <c r="F25368" s="4"/>
      <c r="H25368" s="78"/>
      <c r="J25368" s="75"/>
      <c r="K25368" s="71"/>
      <c r="L25368" s="75"/>
      <c r="M25368" s="71"/>
      <c r="O25368" s="71"/>
      <c r="Q25368" s="71"/>
    </row>
    <row r="25369" spans="1:17" ht="15" customHeight="1" x14ac:dyDescent="0.2">
      <c r="A25369" s="82"/>
      <c r="F25369" s="4"/>
      <c r="H25369" s="78"/>
      <c r="J25369" s="75"/>
      <c r="K25369" s="71"/>
      <c r="L25369" s="75"/>
      <c r="M25369" s="71"/>
      <c r="O25369" s="71"/>
      <c r="Q25369" s="71"/>
    </row>
    <row r="25370" spans="1:17" ht="15" customHeight="1" x14ac:dyDescent="0.2">
      <c r="A25370" s="82"/>
      <c r="F25370" s="4"/>
      <c r="H25370" s="78"/>
      <c r="J25370" s="75"/>
      <c r="K25370" s="71"/>
      <c r="L25370" s="75"/>
      <c r="M25370" s="71"/>
      <c r="O25370" s="71"/>
      <c r="Q25370" s="71"/>
    </row>
    <row r="25371" spans="1:17" ht="15" customHeight="1" x14ac:dyDescent="0.2">
      <c r="A25371" s="82"/>
      <c r="F25371" s="4"/>
      <c r="H25371" s="78"/>
      <c r="J25371" s="75"/>
      <c r="K25371" s="71"/>
      <c r="L25371" s="75"/>
      <c r="M25371" s="71"/>
      <c r="O25371" s="71"/>
      <c r="Q25371" s="71"/>
    </row>
    <row r="25372" spans="1:17" ht="15" customHeight="1" x14ac:dyDescent="0.2">
      <c r="A25372" s="82"/>
      <c r="F25372" s="4"/>
      <c r="H25372" s="78"/>
      <c r="J25372" s="75"/>
      <c r="K25372" s="71"/>
      <c r="L25372" s="75"/>
      <c r="M25372" s="71"/>
      <c r="O25372" s="71"/>
      <c r="Q25372" s="71"/>
    </row>
    <row r="25373" spans="1:17" ht="15" customHeight="1" x14ac:dyDescent="0.2">
      <c r="A25373" s="82"/>
      <c r="F25373" s="4"/>
      <c r="H25373" s="78"/>
      <c r="J25373" s="75"/>
      <c r="K25373" s="71"/>
      <c r="L25373" s="75"/>
      <c r="M25373" s="71"/>
      <c r="O25373" s="71"/>
      <c r="Q25373" s="71"/>
    </row>
    <row r="25374" spans="1:17" ht="15" customHeight="1" x14ac:dyDescent="0.2">
      <c r="A25374" s="82"/>
      <c r="F25374" s="4"/>
      <c r="H25374" s="78"/>
      <c r="J25374" s="75"/>
      <c r="K25374" s="71"/>
      <c r="L25374" s="75"/>
      <c r="M25374" s="71"/>
      <c r="O25374" s="71"/>
      <c r="Q25374" s="71"/>
    </row>
    <row r="25375" spans="1:17" ht="15" customHeight="1" x14ac:dyDescent="0.2">
      <c r="A25375" s="82"/>
      <c r="F25375" s="4"/>
      <c r="H25375" s="78"/>
      <c r="J25375" s="75"/>
      <c r="K25375" s="71"/>
      <c r="L25375" s="75"/>
      <c r="M25375" s="71"/>
      <c r="O25375" s="71"/>
      <c r="Q25375" s="71"/>
    </row>
    <row r="25376" spans="1:17" ht="15" customHeight="1" x14ac:dyDescent="0.2">
      <c r="A25376" s="82"/>
      <c r="F25376" s="4"/>
      <c r="H25376" s="78"/>
      <c r="J25376" s="75"/>
      <c r="K25376" s="71"/>
      <c r="L25376" s="75"/>
      <c r="M25376" s="71"/>
      <c r="O25376" s="71"/>
      <c r="Q25376" s="71"/>
    </row>
    <row r="25377" spans="1:17" ht="15" customHeight="1" x14ac:dyDescent="0.2">
      <c r="A25377" s="82"/>
      <c r="F25377" s="4"/>
      <c r="H25377" s="78"/>
      <c r="J25377" s="75"/>
      <c r="K25377" s="71"/>
      <c r="L25377" s="75"/>
      <c r="M25377" s="71"/>
      <c r="O25377" s="71"/>
      <c r="Q25377" s="71"/>
    </row>
    <row r="25378" spans="1:17" ht="15" customHeight="1" x14ac:dyDescent="0.2">
      <c r="A25378" s="82"/>
      <c r="F25378" s="4"/>
      <c r="H25378" s="78"/>
      <c r="J25378" s="75"/>
      <c r="K25378" s="71"/>
      <c r="L25378" s="75"/>
      <c r="M25378" s="71"/>
      <c r="O25378" s="71"/>
      <c r="Q25378" s="71"/>
    </row>
    <row r="25379" spans="1:17" ht="15" customHeight="1" x14ac:dyDescent="0.2">
      <c r="A25379" s="82"/>
      <c r="F25379" s="4"/>
      <c r="H25379" s="78"/>
      <c r="J25379" s="75"/>
      <c r="K25379" s="71"/>
      <c r="L25379" s="75"/>
      <c r="M25379" s="71"/>
      <c r="O25379" s="71"/>
      <c r="Q25379" s="71"/>
    </row>
    <row r="25380" spans="1:17" ht="15" customHeight="1" x14ac:dyDescent="0.2">
      <c r="A25380" s="82"/>
      <c r="F25380" s="4"/>
      <c r="H25380" s="78"/>
      <c r="J25380" s="75"/>
      <c r="K25380" s="71"/>
      <c r="L25380" s="75"/>
      <c r="M25380" s="71"/>
      <c r="O25380" s="71"/>
      <c r="Q25380" s="71"/>
    </row>
    <row r="25381" spans="1:17" ht="15" customHeight="1" x14ac:dyDescent="0.2">
      <c r="A25381" s="82"/>
      <c r="F25381" s="4"/>
      <c r="H25381" s="78"/>
      <c r="J25381" s="75"/>
      <c r="K25381" s="71"/>
      <c r="L25381" s="75"/>
      <c r="M25381" s="71"/>
      <c r="O25381" s="71"/>
      <c r="Q25381" s="71"/>
    </row>
    <row r="25382" spans="1:17" ht="15" customHeight="1" x14ac:dyDescent="0.2">
      <c r="A25382" s="82"/>
      <c r="F25382" s="4"/>
      <c r="H25382" s="78"/>
      <c r="J25382" s="75"/>
      <c r="K25382" s="71"/>
      <c r="L25382" s="75"/>
      <c r="M25382" s="71"/>
      <c r="O25382" s="71"/>
      <c r="Q25382" s="71"/>
    </row>
    <row r="25383" spans="1:17" ht="15" customHeight="1" x14ac:dyDescent="0.2">
      <c r="A25383" s="82"/>
      <c r="F25383" s="4"/>
      <c r="H25383" s="78"/>
      <c r="J25383" s="75"/>
      <c r="K25383" s="71"/>
      <c r="L25383" s="75"/>
      <c r="M25383" s="71"/>
      <c r="O25383" s="71"/>
      <c r="Q25383" s="71"/>
    </row>
    <row r="25384" spans="1:17" ht="15" customHeight="1" x14ac:dyDescent="0.2">
      <c r="A25384" s="82"/>
      <c r="F25384" s="4"/>
      <c r="H25384" s="78"/>
      <c r="J25384" s="75"/>
      <c r="K25384" s="71"/>
      <c r="L25384" s="75"/>
      <c r="M25384" s="71"/>
      <c r="O25384" s="71"/>
      <c r="Q25384" s="71"/>
    </row>
    <row r="25385" spans="1:17" ht="15" customHeight="1" x14ac:dyDescent="0.2">
      <c r="A25385" s="82"/>
      <c r="F25385" s="4"/>
      <c r="H25385" s="78"/>
      <c r="J25385" s="75"/>
      <c r="K25385" s="71"/>
      <c r="L25385" s="75"/>
      <c r="M25385" s="71"/>
      <c r="O25385" s="71"/>
      <c r="Q25385" s="71"/>
    </row>
    <row r="25386" spans="1:17" ht="15" customHeight="1" x14ac:dyDescent="0.2">
      <c r="A25386" s="82"/>
      <c r="F25386" s="4"/>
      <c r="H25386" s="78"/>
      <c r="J25386" s="75"/>
      <c r="K25386" s="71"/>
      <c r="L25386" s="75"/>
      <c r="M25386" s="71"/>
      <c r="O25386" s="71"/>
      <c r="Q25386" s="71"/>
    </row>
    <row r="25387" spans="1:17" ht="15" customHeight="1" x14ac:dyDescent="0.2">
      <c r="A25387" s="82"/>
      <c r="F25387" s="4"/>
      <c r="H25387" s="78"/>
      <c r="J25387" s="75"/>
      <c r="K25387" s="71"/>
      <c r="L25387" s="75"/>
      <c r="M25387" s="71"/>
      <c r="O25387" s="71"/>
      <c r="Q25387" s="71"/>
    </row>
    <row r="25388" spans="1:17" ht="15" customHeight="1" x14ac:dyDescent="0.2">
      <c r="A25388" s="82"/>
      <c r="F25388" s="4"/>
      <c r="H25388" s="78"/>
      <c r="J25388" s="75"/>
      <c r="K25388" s="71"/>
      <c r="L25388" s="75"/>
      <c r="M25388" s="71"/>
      <c r="O25388" s="71"/>
      <c r="Q25388" s="71"/>
    </row>
    <row r="25389" spans="1:17" ht="15" customHeight="1" x14ac:dyDescent="0.2">
      <c r="A25389" s="82"/>
      <c r="F25389" s="4"/>
      <c r="H25389" s="78"/>
      <c r="J25389" s="75"/>
      <c r="K25389" s="71"/>
      <c r="L25389" s="75"/>
      <c r="M25389" s="71"/>
      <c r="O25389" s="71"/>
      <c r="Q25389" s="71"/>
    </row>
    <row r="25390" spans="1:17" ht="15" customHeight="1" x14ac:dyDescent="0.2">
      <c r="A25390" s="82"/>
      <c r="F25390" s="4"/>
      <c r="H25390" s="78"/>
      <c r="J25390" s="75"/>
      <c r="K25390" s="71"/>
      <c r="L25390" s="75"/>
      <c r="M25390" s="71"/>
      <c r="O25390" s="71"/>
      <c r="Q25390" s="71"/>
    </row>
    <row r="25391" spans="1:17" ht="15" customHeight="1" x14ac:dyDescent="0.2">
      <c r="A25391" s="82"/>
      <c r="F25391" s="4"/>
      <c r="H25391" s="78"/>
      <c r="J25391" s="75"/>
      <c r="K25391" s="71"/>
      <c r="L25391" s="75"/>
      <c r="M25391" s="71"/>
      <c r="O25391" s="71"/>
      <c r="Q25391" s="71"/>
    </row>
    <row r="25392" spans="1:17" ht="15" customHeight="1" x14ac:dyDescent="0.2">
      <c r="A25392" s="82"/>
      <c r="F25392" s="4"/>
      <c r="H25392" s="78"/>
      <c r="J25392" s="75"/>
      <c r="K25392" s="71"/>
      <c r="L25392" s="75"/>
      <c r="M25392" s="71"/>
      <c r="O25392" s="71"/>
      <c r="Q25392" s="71"/>
    </row>
    <row r="25393" spans="1:17" ht="15" customHeight="1" x14ac:dyDescent="0.2">
      <c r="A25393" s="82"/>
      <c r="F25393" s="4"/>
      <c r="H25393" s="78"/>
      <c r="J25393" s="75"/>
      <c r="K25393" s="71"/>
      <c r="L25393" s="75"/>
      <c r="M25393" s="71"/>
      <c r="O25393" s="71"/>
      <c r="Q25393" s="71"/>
    </row>
    <row r="25394" spans="1:17" ht="15" customHeight="1" x14ac:dyDescent="0.2">
      <c r="A25394" s="82"/>
      <c r="F25394" s="4"/>
      <c r="H25394" s="78"/>
      <c r="J25394" s="75"/>
      <c r="K25394" s="71"/>
      <c r="L25394" s="75"/>
      <c r="M25394" s="71"/>
      <c r="O25394" s="71"/>
      <c r="Q25394" s="71"/>
    </row>
    <row r="25395" spans="1:17" ht="15" customHeight="1" x14ac:dyDescent="0.2">
      <c r="A25395" s="82"/>
      <c r="F25395" s="4"/>
      <c r="H25395" s="78"/>
      <c r="J25395" s="75"/>
      <c r="K25395" s="71"/>
      <c r="L25395" s="75"/>
      <c r="M25395" s="71"/>
      <c r="O25395" s="71"/>
      <c r="Q25395" s="71"/>
    </row>
    <row r="25396" spans="1:17" ht="15" customHeight="1" x14ac:dyDescent="0.2">
      <c r="A25396" s="82"/>
      <c r="F25396" s="4"/>
      <c r="H25396" s="78"/>
      <c r="J25396" s="75"/>
      <c r="K25396" s="71"/>
      <c r="L25396" s="75"/>
      <c r="M25396" s="71"/>
      <c r="O25396" s="71"/>
      <c r="Q25396" s="71"/>
    </row>
    <row r="25397" spans="1:17" ht="15" customHeight="1" x14ac:dyDescent="0.2">
      <c r="A25397" s="82"/>
      <c r="F25397" s="4"/>
      <c r="H25397" s="78"/>
      <c r="J25397" s="75"/>
      <c r="K25397" s="71"/>
      <c r="L25397" s="75"/>
      <c r="M25397" s="71"/>
      <c r="O25397" s="71"/>
      <c r="Q25397" s="71"/>
    </row>
    <row r="25398" spans="1:17" ht="15" customHeight="1" x14ac:dyDescent="0.2">
      <c r="A25398" s="82"/>
      <c r="F25398" s="4"/>
      <c r="H25398" s="78"/>
      <c r="J25398" s="75"/>
      <c r="K25398" s="71"/>
      <c r="L25398" s="75"/>
      <c r="M25398" s="71"/>
      <c r="O25398" s="71"/>
      <c r="Q25398" s="71"/>
    </row>
    <row r="25399" spans="1:17" ht="15" customHeight="1" x14ac:dyDescent="0.2">
      <c r="A25399" s="82"/>
      <c r="F25399" s="4"/>
      <c r="H25399" s="78"/>
      <c r="J25399" s="75"/>
      <c r="K25399" s="71"/>
      <c r="L25399" s="75"/>
      <c r="M25399" s="71"/>
      <c r="O25399" s="71"/>
      <c r="Q25399" s="71"/>
    </row>
    <row r="25400" spans="1:17" ht="15" customHeight="1" x14ac:dyDescent="0.2">
      <c r="A25400" s="82"/>
      <c r="F25400" s="4"/>
      <c r="H25400" s="78"/>
      <c r="J25400" s="75"/>
      <c r="K25400" s="71"/>
      <c r="L25400" s="75"/>
      <c r="M25400" s="71"/>
      <c r="O25400" s="71"/>
      <c r="Q25400" s="71"/>
    </row>
    <row r="25401" spans="1:17" ht="15" customHeight="1" x14ac:dyDescent="0.2">
      <c r="A25401" s="82"/>
      <c r="F25401" s="4"/>
      <c r="H25401" s="78"/>
      <c r="J25401" s="75"/>
      <c r="K25401" s="71"/>
      <c r="L25401" s="75"/>
      <c r="M25401" s="71"/>
      <c r="O25401" s="71"/>
      <c r="Q25401" s="71"/>
    </row>
    <row r="25402" spans="1:17" ht="15" customHeight="1" x14ac:dyDescent="0.2">
      <c r="A25402" s="82"/>
      <c r="F25402" s="4"/>
      <c r="H25402" s="78"/>
      <c r="J25402" s="75"/>
      <c r="K25402" s="71"/>
      <c r="L25402" s="75"/>
      <c r="M25402" s="71"/>
      <c r="O25402" s="71"/>
      <c r="Q25402" s="71"/>
    </row>
    <row r="25403" spans="1:17" ht="15" customHeight="1" x14ac:dyDescent="0.2">
      <c r="A25403" s="82"/>
      <c r="F25403" s="4"/>
      <c r="H25403" s="78"/>
      <c r="J25403" s="75"/>
      <c r="K25403" s="71"/>
      <c r="L25403" s="75"/>
      <c r="M25403" s="71"/>
      <c r="O25403" s="71"/>
      <c r="Q25403" s="71"/>
    </row>
    <row r="25404" spans="1:17" ht="15" customHeight="1" x14ac:dyDescent="0.2">
      <c r="A25404" s="82"/>
      <c r="F25404" s="4"/>
      <c r="H25404" s="78"/>
      <c r="J25404" s="75"/>
      <c r="K25404" s="71"/>
      <c r="L25404" s="75"/>
      <c r="M25404" s="71"/>
      <c r="O25404" s="71"/>
      <c r="Q25404" s="71"/>
    </row>
    <row r="25405" spans="1:17" ht="15" customHeight="1" x14ac:dyDescent="0.2">
      <c r="A25405" s="82"/>
      <c r="F25405" s="4"/>
      <c r="H25405" s="78"/>
      <c r="J25405" s="75"/>
      <c r="K25405" s="71"/>
      <c r="L25405" s="75"/>
      <c r="M25405" s="71"/>
      <c r="O25405" s="71"/>
      <c r="Q25405" s="71"/>
    </row>
    <row r="25406" spans="1:17" ht="15" customHeight="1" x14ac:dyDescent="0.2">
      <c r="A25406" s="82"/>
      <c r="F25406" s="4"/>
      <c r="H25406" s="78"/>
      <c r="J25406" s="75"/>
      <c r="K25406" s="71"/>
      <c r="L25406" s="75"/>
      <c r="M25406" s="71"/>
      <c r="O25406" s="71"/>
      <c r="Q25406" s="71"/>
    </row>
    <row r="25407" spans="1:17" ht="15" customHeight="1" x14ac:dyDescent="0.2">
      <c r="A25407" s="82"/>
      <c r="F25407" s="4"/>
      <c r="H25407" s="78"/>
      <c r="J25407" s="75"/>
      <c r="K25407" s="71"/>
      <c r="L25407" s="75"/>
      <c r="M25407" s="71"/>
      <c r="O25407" s="71"/>
      <c r="Q25407" s="71"/>
    </row>
    <row r="25408" spans="1:17" ht="15" customHeight="1" x14ac:dyDescent="0.2">
      <c r="A25408" s="82"/>
      <c r="F25408" s="4"/>
      <c r="H25408" s="78"/>
      <c r="J25408" s="75"/>
      <c r="K25408" s="71"/>
      <c r="L25408" s="75"/>
      <c r="M25408" s="71"/>
      <c r="O25408" s="71"/>
      <c r="Q25408" s="71"/>
    </row>
    <row r="25409" spans="1:17" ht="15" customHeight="1" x14ac:dyDescent="0.2">
      <c r="A25409" s="82"/>
      <c r="F25409" s="4"/>
      <c r="H25409" s="78"/>
      <c r="J25409" s="75"/>
      <c r="K25409" s="71"/>
      <c r="L25409" s="75"/>
      <c r="M25409" s="71"/>
      <c r="O25409" s="71"/>
      <c r="Q25409" s="71"/>
    </row>
    <row r="25410" spans="1:17" ht="15" customHeight="1" x14ac:dyDescent="0.2">
      <c r="A25410" s="82"/>
      <c r="F25410" s="4"/>
      <c r="H25410" s="78"/>
      <c r="J25410" s="75"/>
      <c r="K25410" s="71"/>
      <c r="L25410" s="75"/>
      <c r="M25410" s="71"/>
      <c r="O25410" s="71"/>
      <c r="Q25410" s="71"/>
    </row>
    <row r="25411" spans="1:17" ht="15" customHeight="1" x14ac:dyDescent="0.2">
      <c r="A25411" s="82"/>
      <c r="F25411" s="4"/>
      <c r="H25411" s="78"/>
      <c r="J25411" s="75"/>
      <c r="K25411" s="71"/>
      <c r="L25411" s="75"/>
      <c r="M25411" s="71"/>
      <c r="O25411" s="71"/>
      <c r="Q25411" s="71"/>
    </row>
    <row r="25412" spans="1:17" ht="15" customHeight="1" x14ac:dyDescent="0.2">
      <c r="A25412" s="82"/>
      <c r="F25412" s="4"/>
      <c r="H25412" s="78"/>
      <c r="J25412" s="75"/>
      <c r="K25412" s="71"/>
      <c r="L25412" s="75"/>
      <c r="M25412" s="71"/>
      <c r="O25412" s="71"/>
      <c r="Q25412" s="71"/>
    </row>
    <row r="25413" spans="1:17" ht="15" customHeight="1" x14ac:dyDescent="0.2">
      <c r="A25413" s="82"/>
      <c r="F25413" s="4"/>
      <c r="H25413" s="78"/>
      <c r="J25413" s="75"/>
      <c r="K25413" s="71"/>
      <c r="L25413" s="75"/>
      <c r="M25413" s="71"/>
      <c r="O25413" s="71"/>
      <c r="Q25413" s="71"/>
    </row>
    <row r="25414" spans="1:17" ht="15" customHeight="1" x14ac:dyDescent="0.2">
      <c r="A25414" s="82"/>
      <c r="F25414" s="4"/>
      <c r="H25414" s="78"/>
      <c r="J25414" s="75"/>
      <c r="K25414" s="71"/>
      <c r="L25414" s="75"/>
      <c r="M25414" s="71"/>
      <c r="O25414" s="71"/>
      <c r="Q25414" s="71"/>
    </row>
    <row r="25415" spans="1:17" ht="15" customHeight="1" x14ac:dyDescent="0.2">
      <c r="A25415" s="82"/>
      <c r="F25415" s="4"/>
      <c r="H25415" s="78"/>
      <c r="J25415" s="75"/>
      <c r="K25415" s="71"/>
      <c r="L25415" s="75"/>
      <c r="M25415" s="71"/>
      <c r="O25415" s="71"/>
      <c r="Q25415" s="71"/>
    </row>
    <row r="25416" spans="1:17" ht="15" customHeight="1" x14ac:dyDescent="0.2">
      <c r="A25416" s="82"/>
      <c r="F25416" s="4"/>
      <c r="H25416" s="78"/>
      <c r="J25416" s="75"/>
      <c r="K25416" s="71"/>
      <c r="L25416" s="75"/>
      <c r="M25416" s="71"/>
      <c r="O25416" s="71"/>
      <c r="Q25416" s="71"/>
    </row>
    <row r="25417" spans="1:17" ht="15" customHeight="1" x14ac:dyDescent="0.2">
      <c r="A25417" s="82"/>
      <c r="F25417" s="4"/>
      <c r="H25417" s="78"/>
      <c r="J25417" s="75"/>
      <c r="K25417" s="71"/>
      <c r="L25417" s="75"/>
      <c r="M25417" s="71"/>
      <c r="O25417" s="71"/>
      <c r="Q25417" s="71"/>
    </row>
    <row r="25418" spans="1:17" ht="15" customHeight="1" x14ac:dyDescent="0.2">
      <c r="A25418" s="82"/>
      <c r="F25418" s="4"/>
      <c r="H25418" s="78"/>
      <c r="J25418" s="75"/>
      <c r="K25418" s="71"/>
      <c r="L25418" s="75"/>
      <c r="M25418" s="71"/>
      <c r="O25418" s="71"/>
      <c r="Q25418" s="71"/>
    </row>
    <row r="25419" spans="1:17" ht="15" customHeight="1" x14ac:dyDescent="0.2">
      <c r="A25419" s="82"/>
      <c r="F25419" s="4"/>
      <c r="H25419" s="78"/>
      <c r="J25419" s="75"/>
      <c r="K25419" s="71"/>
      <c r="L25419" s="75"/>
      <c r="M25419" s="71"/>
      <c r="O25419" s="71"/>
      <c r="Q25419" s="71"/>
    </row>
    <row r="25420" spans="1:17" ht="15" customHeight="1" x14ac:dyDescent="0.2">
      <c r="A25420" s="82"/>
      <c r="F25420" s="4"/>
      <c r="H25420" s="78"/>
      <c r="J25420" s="75"/>
      <c r="K25420" s="71"/>
      <c r="L25420" s="75"/>
      <c r="M25420" s="71"/>
      <c r="O25420" s="71"/>
      <c r="Q25420" s="71"/>
    </row>
    <row r="25421" spans="1:17" ht="15" customHeight="1" x14ac:dyDescent="0.2">
      <c r="A25421" s="82"/>
      <c r="F25421" s="4"/>
      <c r="H25421" s="78"/>
      <c r="J25421" s="75"/>
      <c r="K25421" s="71"/>
      <c r="L25421" s="75"/>
      <c r="M25421" s="71"/>
      <c r="O25421" s="71"/>
      <c r="Q25421" s="71"/>
    </row>
    <row r="25422" spans="1:17" ht="15" customHeight="1" x14ac:dyDescent="0.2">
      <c r="A25422" s="82"/>
      <c r="F25422" s="4"/>
      <c r="H25422" s="78"/>
      <c r="J25422" s="75"/>
      <c r="K25422" s="71"/>
      <c r="L25422" s="75"/>
      <c r="M25422" s="71"/>
      <c r="O25422" s="71"/>
      <c r="Q25422" s="71"/>
    </row>
    <row r="25423" spans="1:17" ht="15" customHeight="1" x14ac:dyDescent="0.2">
      <c r="A25423" s="82"/>
      <c r="F25423" s="4"/>
      <c r="H25423" s="78"/>
      <c r="J25423" s="75"/>
      <c r="K25423" s="71"/>
      <c r="L25423" s="75"/>
      <c r="M25423" s="71"/>
      <c r="O25423" s="71"/>
      <c r="Q25423" s="71"/>
    </row>
    <row r="25424" spans="1:17" ht="15" customHeight="1" x14ac:dyDescent="0.2">
      <c r="A25424" s="82"/>
      <c r="F25424" s="4"/>
      <c r="H25424" s="78"/>
      <c r="J25424" s="75"/>
      <c r="K25424" s="71"/>
      <c r="L25424" s="75"/>
      <c r="M25424" s="71"/>
      <c r="O25424" s="71"/>
      <c r="Q25424" s="71"/>
    </row>
    <row r="25425" spans="1:17" ht="15" customHeight="1" x14ac:dyDescent="0.2">
      <c r="A25425" s="82"/>
      <c r="F25425" s="4"/>
      <c r="H25425" s="78"/>
      <c r="J25425" s="75"/>
      <c r="K25425" s="71"/>
      <c r="L25425" s="75"/>
      <c r="M25425" s="71"/>
      <c r="O25425" s="71"/>
      <c r="Q25425" s="71"/>
    </row>
    <row r="25426" spans="1:17" ht="15" customHeight="1" x14ac:dyDescent="0.2">
      <c r="A25426" s="82"/>
      <c r="F25426" s="4"/>
      <c r="H25426" s="78"/>
      <c r="J25426" s="75"/>
      <c r="K25426" s="71"/>
      <c r="L25426" s="75"/>
      <c r="M25426" s="71"/>
      <c r="O25426" s="71"/>
      <c r="Q25426" s="71"/>
    </row>
    <row r="25427" spans="1:17" ht="15" customHeight="1" x14ac:dyDescent="0.2">
      <c r="A25427" s="82"/>
      <c r="F25427" s="4"/>
      <c r="H25427" s="78"/>
      <c r="J25427" s="75"/>
      <c r="K25427" s="71"/>
      <c r="L25427" s="75"/>
      <c r="M25427" s="71"/>
      <c r="O25427" s="71"/>
      <c r="Q25427" s="71"/>
    </row>
    <row r="25428" spans="1:17" ht="15" customHeight="1" x14ac:dyDescent="0.2">
      <c r="A25428" s="82"/>
      <c r="F25428" s="4"/>
      <c r="H25428" s="78"/>
      <c r="J25428" s="75"/>
      <c r="K25428" s="71"/>
      <c r="L25428" s="75"/>
      <c r="M25428" s="71"/>
      <c r="O25428" s="71"/>
      <c r="Q25428" s="71"/>
    </row>
    <row r="25429" spans="1:17" ht="15" customHeight="1" x14ac:dyDescent="0.2">
      <c r="A25429" s="82"/>
      <c r="F25429" s="4"/>
      <c r="H25429" s="78"/>
      <c r="J25429" s="75"/>
      <c r="K25429" s="71"/>
      <c r="L25429" s="75"/>
      <c r="M25429" s="71"/>
      <c r="O25429" s="71"/>
      <c r="Q25429" s="71"/>
    </row>
    <row r="25430" spans="1:17" ht="15" customHeight="1" x14ac:dyDescent="0.2">
      <c r="A25430" s="82"/>
      <c r="F25430" s="4"/>
      <c r="H25430" s="78"/>
      <c r="J25430" s="75"/>
      <c r="K25430" s="71"/>
      <c r="L25430" s="75"/>
      <c r="M25430" s="71"/>
      <c r="O25430" s="71"/>
      <c r="Q25430" s="71"/>
    </row>
    <row r="25431" spans="1:17" ht="15" customHeight="1" x14ac:dyDescent="0.2">
      <c r="A25431" s="82"/>
      <c r="F25431" s="4"/>
      <c r="H25431" s="78"/>
      <c r="J25431" s="75"/>
      <c r="K25431" s="71"/>
      <c r="L25431" s="75"/>
      <c r="M25431" s="71"/>
      <c r="O25431" s="71"/>
      <c r="Q25431" s="71"/>
    </row>
    <row r="25432" spans="1:17" ht="15" customHeight="1" x14ac:dyDescent="0.2">
      <c r="A25432" s="82"/>
      <c r="F25432" s="4"/>
      <c r="H25432" s="78"/>
      <c r="J25432" s="75"/>
      <c r="K25432" s="71"/>
      <c r="L25432" s="75"/>
      <c r="M25432" s="71"/>
      <c r="O25432" s="71"/>
      <c r="Q25432" s="71"/>
    </row>
    <row r="25433" spans="1:17" ht="15" customHeight="1" x14ac:dyDescent="0.2">
      <c r="A25433" s="82"/>
      <c r="F25433" s="4"/>
      <c r="H25433" s="78"/>
      <c r="J25433" s="75"/>
      <c r="K25433" s="71"/>
      <c r="L25433" s="75"/>
      <c r="M25433" s="71"/>
      <c r="O25433" s="71"/>
      <c r="Q25433" s="71"/>
    </row>
    <row r="25434" spans="1:17" ht="15" customHeight="1" x14ac:dyDescent="0.2">
      <c r="A25434" s="82"/>
      <c r="F25434" s="4"/>
      <c r="H25434" s="78"/>
      <c r="J25434" s="75"/>
      <c r="K25434" s="71"/>
      <c r="L25434" s="75"/>
      <c r="M25434" s="71"/>
      <c r="O25434" s="71"/>
      <c r="Q25434" s="71"/>
    </row>
    <row r="25435" spans="1:17" ht="15" customHeight="1" x14ac:dyDescent="0.2">
      <c r="A25435" s="82"/>
      <c r="F25435" s="4"/>
      <c r="H25435" s="78"/>
      <c r="J25435" s="75"/>
      <c r="K25435" s="71"/>
      <c r="L25435" s="75"/>
      <c r="M25435" s="71"/>
      <c r="O25435" s="71"/>
      <c r="Q25435" s="71"/>
    </row>
    <row r="25436" spans="1:17" ht="15" customHeight="1" x14ac:dyDescent="0.2">
      <c r="A25436" s="82"/>
      <c r="F25436" s="4"/>
      <c r="H25436" s="78"/>
      <c r="J25436" s="75"/>
      <c r="K25436" s="71"/>
      <c r="L25436" s="75"/>
      <c r="M25436" s="71"/>
      <c r="O25436" s="71"/>
      <c r="Q25436" s="71"/>
    </row>
    <row r="25437" spans="1:17" ht="15" customHeight="1" x14ac:dyDescent="0.2">
      <c r="A25437" s="82"/>
      <c r="F25437" s="4"/>
      <c r="H25437" s="78"/>
      <c r="J25437" s="75"/>
      <c r="K25437" s="71"/>
      <c r="L25437" s="75"/>
      <c r="M25437" s="71"/>
      <c r="O25437" s="71"/>
      <c r="Q25437" s="71"/>
    </row>
    <row r="25438" spans="1:17" ht="15" customHeight="1" x14ac:dyDescent="0.2">
      <c r="A25438" s="82"/>
      <c r="F25438" s="4"/>
      <c r="H25438" s="78"/>
      <c r="J25438" s="75"/>
      <c r="K25438" s="71"/>
      <c r="L25438" s="75"/>
      <c r="M25438" s="71"/>
      <c r="O25438" s="71"/>
      <c r="Q25438" s="71"/>
    </row>
    <row r="25439" spans="1:17" ht="15" customHeight="1" x14ac:dyDescent="0.2">
      <c r="A25439" s="82"/>
      <c r="F25439" s="4"/>
      <c r="H25439" s="78"/>
      <c r="J25439" s="75"/>
      <c r="K25439" s="71"/>
      <c r="L25439" s="75"/>
      <c r="M25439" s="71"/>
      <c r="O25439" s="71"/>
      <c r="Q25439" s="71"/>
    </row>
    <row r="25440" spans="1:17" ht="15" customHeight="1" x14ac:dyDescent="0.2">
      <c r="A25440" s="82"/>
      <c r="F25440" s="4"/>
      <c r="H25440" s="78"/>
      <c r="J25440" s="75"/>
      <c r="K25440" s="71"/>
      <c r="L25440" s="75"/>
      <c r="M25440" s="71"/>
      <c r="O25440" s="71"/>
      <c r="Q25440" s="71"/>
    </row>
    <row r="25441" spans="1:17" ht="15" customHeight="1" x14ac:dyDescent="0.2">
      <c r="A25441" s="82"/>
      <c r="F25441" s="4"/>
      <c r="H25441" s="78"/>
      <c r="J25441" s="75"/>
      <c r="K25441" s="71"/>
      <c r="L25441" s="75"/>
      <c r="M25441" s="71"/>
      <c r="O25441" s="71"/>
      <c r="Q25441" s="71"/>
    </row>
    <row r="25442" spans="1:17" ht="15" customHeight="1" x14ac:dyDescent="0.2">
      <c r="A25442" s="82"/>
      <c r="F25442" s="4"/>
      <c r="H25442" s="78"/>
      <c r="J25442" s="75"/>
      <c r="K25442" s="71"/>
      <c r="L25442" s="75"/>
      <c r="M25442" s="71"/>
      <c r="O25442" s="71"/>
      <c r="Q25442" s="71"/>
    </row>
    <row r="25443" spans="1:17" ht="15" customHeight="1" x14ac:dyDescent="0.2">
      <c r="A25443" s="82"/>
      <c r="F25443" s="4"/>
      <c r="H25443" s="78"/>
      <c r="J25443" s="75"/>
      <c r="K25443" s="71"/>
      <c r="L25443" s="75"/>
      <c r="M25443" s="71"/>
      <c r="O25443" s="71"/>
      <c r="Q25443" s="71"/>
    </row>
    <row r="25444" spans="1:17" ht="15" customHeight="1" x14ac:dyDescent="0.2">
      <c r="A25444" s="82"/>
      <c r="F25444" s="4"/>
      <c r="H25444" s="78"/>
      <c r="J25444" s="75"/>
      <c r="K25444" s="71"/>
      <c r="L25444" s="75"/>
      <c r="M25444" s="71"/>
      <c r="O25444" s="71"/>
      <c r="Q25444" s="71"/>
    </row>
    <row r="25445" spans="1:17" ht="15" customHeight="1" x14ac:dyDescent="0.2">
      <c r="A25445" s="82"/>
      <c r="F25445" s="4"/>
      <c r="H25445" s="78"/>
      <c r="J25445" s="75"/>
      <c r="K25445" s="71"/>
      <c r="L25445" s="75"/>
      <c r="M25445" s="71"/>
      <c r="O25445" s="71"/>
      <c r="Q25445" s="71"/>
    </row>
    <row r="25446" spans="1:17" ht="15" customHeight="1" x14ac:dyDescent="0.2">
      <c r="A25446" s="82"/>
      <c r="F25446" s="4"/>
      <c r="H25446" s="78"/>
      <c r="J25446" s="75"/>
      <c r="K25446" s="71"/>
      <c r="L25446" s="75"/>
      <c r="M25446" s="71"/>
      <c r="O25446" s="71"/>
      <c r="Q25446" s="71"/>
    </row>
    <row r="25447" spans="1:17" ht="15" customHeight="1" x14ac:dyDescent="0.2">
      <c r="A25447" s="82"/>
      <c r="F25447" s="4"/>
      <c r="H25447" s="78"/>
      <c r="J25447" s="75"/>
      <c r="K25447" s="71"/>
      <c r="L25447" s="75"/>
      <c r="M25447" s="71"/>
      <c r="O25447" s="71"/>
      <c r="Q25447" s="71"/>
    </row>
    <row r="25448" spans="1:17" ht="15" customHeight="1" x14ac:dyDescent="0.2">
      <c r="A25448" s="82"/>
      <c r="F25448" s="4"/>
      <c r="H25448" s="78"/>
      <c r="J25448" s="75"/>
      <c r="K25448" s="71"/>
      <c r="L25448" s="75"/>
      <c r="M25448" s="71"/>
      <c r="O25448" s="71"/>
      <c r="Q25448" s="71"/>
    </row>
    <row r="25449" spans="1:17" ht="15" customHeight="1" x14ac:dyDescent="0.2">
      <c r="A25449" s="82"/>
      <c r="F25449" s="4"/>
      <c r="H25449" s="78"/>
      <c r="J25449" s="75"/>
      <c r="K25449" s="71"/>
      <c r="L25449" s="75"/>
      <c r="M25449" s="71"/>
      <c r="O25449" s="71"/>
      <c r="Q25449" s="71"/>
    </row>
    <row r="25450" spans="1:17" ht="15" customHeight="1" x14ac:dyDescent="0.2">
      <c r="A25450" s="82"/>
      <c r="F25450" s="4"/>
      <c r="H25450" s="78"/>
      <c r="J25450" s="75"/>
      <c r="K25450" s="71"/>
      <c r="L25450" s="75"/>
      <c r="M25450" s="71"/>
      <c r="O25450" s="71"/>
      <c r="Q25450" s="71"/>
    </row>
    <row r="25451" spans="1:17" ht="15" customHeight="1" x14ac:dyDescent="0.2">
      <c r="A25451" s="82"/>
      <c r="F25451" s="4"/>
      <c r="H25451" s="78"/>
      <c r="J25451" s="75"/>
      <c r="K25451" s="71"/>
      <c r="L25451" s="75"/>
      <c r="M25451" s="71"/>
      <c r="O25451" s="71"/>
      <c r="Q25451" s="71"/>
    </row>
    <row r="25452" spans="1:17" ht="15" customHeight="1" x14ac:dyDescent="0.2">
      <c r="A25452" s="82"/>
      <c r="F25452" s="4"/>
      <c r="H25452" s="78"/>
      <c r="J25452" s="75"/>
      <c r="K25452" s="71"/>
      <c r="L25452" s="75"/>
      <c r="M25452" s="71"/>
      <c r="O25452" s="71"/>
      <c r="Q25452" s="71"/>
    </row>
    <row r="25453" spans="1:17" ht="15" customHeight="1" x14ac:dyDescent="0.2">
      <c r="A25453" s="82"/>
      <c r="F25453" s="4"/>
      <c r="H25453" s="78"/>
      <c r="J25453" s="75"/>
      <c r="K25453" s="71"/>
      <c r="L25453" s="75"/>
      <c r="M25453" s="71"/>
      <c r="O25453" s="71"/>
      <c r="Q25453" s="71"/>
    </row>
    <row r="25454" spans="1:17" ht="15" customHeight="1" x14ac:dyDescent="0.2">
      <c r="A25454" s="82"/>
      <c r="F25454" s="4"/>
      <c r="H25454" s="78"/>
      <c r="J25454" s="75"/>
      <c r="K25454" s="71"/>
      <c r="L25454" s="75"/>
      <c r="M25454" s="71"/>
      <c r="O25454" s="71"/>
      <c r="Q25454" s="71"/>
    </row>
    <row r="25455" spans="1:17" ht="15" customHeight="1" x14ac:dyDescent="0.2">
      <c r="A25455" s="82"/>
      <c r="F25455" s="4"/>
      <c r="H25455" s="78"/>
      <c r="J25455" s="75"/>
      <c r="K25455" s="71"/>
      <c r="L25455" s="75"/>
      <c r="M25455" s="71"/>
      <c r="O25455" s="71"/>
      <c r="Q25455" s="71"/>
    </row>
    <row r="25456" spans="1:17" ht="15" customHeight="1" x14ac:dyDescent="0.2">
      <c r="A25456" s="82"/>
      <c r="F25456" s="4"/>
      <c r="H25456" s="78"/>
      <c r="J25456" s="75"/>
      <c r="K25456" s="71"/>
      <c r="L25456" s="75"/>
      <c r="M25456" s="71"/>
      <c r="O25456" s="71"/>
      <c r="Q25456" s="71"/>
    </row>
    <row r="25457" spans="1:17" ht="15" customHeight="1" x14ac:dyDescent="0.2">
      <c r="A25457" s="82"/>
      <c r="F25457" s="4"/>
      <c r="H25457" s="78"/>
      <c r="J25457" s="75"/>
      <c r="K25457" s="71"/>
      <c r="L25457" s="75"/>
      <c r="M25457" s="71"/>
      <c r="O25457" s="71"/>
      <c r="Q25457" s="71"/>
    </row>
    <row r="25458" spans="1:17" ht="15" customHeight="1" x14ac:dyDescent="0.2">
      <c r="A25458" s="82"/>
      <c r="F25458" s="4"/>
      <c r="H25458" s="78"/>
      <c r="J25458" s="75"/>
      <c r="K25458" s="71"/>
      <c r="L25458" s="75"/>
      <c r="M25458" s="71"/>
      <c r="O25458" s="71"/>
      <c r="Q25458" s="71"/>
    </row>
    <row r="25459" spans="1:17" ht="15" customHeight="1" x14ac:dyDescent="0.2">
      <c r="A25459" s="82"/>
      <c r="F25459" s="4"/>
      <c r="H25459" s="78"/>
      <c r="J25459" s="75"/>
      <c r="K25459" s="71"/>
      <c r="L25459" s="75"/>
      <c r="M25459" s="71"/>
      <c r="O25459" s="71"/>
      <c r="Q25459" s="71"/>
    </row>
    <row r="25460" spans="1:17" ht="15" customHeight="1" x14ac:dyDescent="0.2">
      <c r="A25460" s="82"/>
      <c r="F25460" s="4"/>
      <c r="H25460" s="78"/>
      <c r="J25460" s="75"/>
      <c r="K25460" s="71"/>
      <c r="L25460" s="75"/>
      <c r="M25460" s="71"/>
      <c r="O25460" s="71"/>
      <c r="Q25460" s="71"/>
    </row>
    <row r="25461" spans="1:17" ht="15" customHeight="1" x14ac:dyDescent="0.2">
      <c r="A25461" s="82"/>
      <c r="F25461" s="4"/>
      <c r="H25461" s="78"/>
      <c r="J25461" s="75"/>
      <c r="K25461" s="71"/>
      <c r="L25461" s="75"/>
      <c r="M25461" s="71"/>
      <c r="O25461" s="71"/>
      <c r="Q25461" s="71"/>
    </row>
    <row r="25462" spans="1:17" ht="15" customHeight="1" x14ac:dyDescent="0.2">
      <c r="A25462" s="82"/>
      <c r="F25462" s="4"/>
      <c r="H25462" s="78"/>
      <c r="J25462" s="75"/>
      <c r="K25462" s="71"/>
      <c r="L25462" s="75"/>
      <c r="M25462" s="71"/>
      <c r="O25462" s="71"/>
      <c r="Q25462" s="71"/>
    </row>
    <row r="25463" spans="1:17" ht="15" customHeight="1" x14ac:dyDescent="0.2">
      <c r="A25463" s="82"/>
      <c r="F25463" s="4"/>
      <c r="H25463" s="78"/>
      <c r="J25463" s="75"/>
      <c r="K25463" s="71"/>
      <c r="L25463" s="75"/>
      <c r="M25463" s="71"/>
      <c r="O25463" s="71"/>
      <c r="Q25463" s="71"/>
    </row>
    <row r="25464" spans="1:17" ht="15" customHeight="1" x14ac:dyDescent="0.2">
      <c r="A25464" s="82"/>
      <c r="F25464" s="4"/>
      <c r="H25464" s="78"/>
      <c r="J25464" s="75"/>
      <c r="K25464" s="71"/>
      <c r="L25464" s="75"/>
      <c r="M25464" s="71"/>
      <c r="O25464" s="71"/>
      <c r="Q25464" s="71"/>
    </row>
    <row r="25465" spans="1:17" ht="15" customHeight="1" x14ac:dyDescent="0.2">
      <c r="A25465" s="82"/>
      <c r="F25465" s="4"/>
      <c r="H25465" s="78"/>
      <c r="J25465" s="75"/>
      <c r="K25465" s="71"/>
      <c r="L25465" s="75"/>
      <c r="M25465" s="71"/>
      <c r="O25465" s="71"/>
      <c r="Q25465" s="71"/>
    </row>
    <row r="25466" spans="1:17" ht="15" customHeight="1" x14ac:dyDescent="0.2">
      <c r="A25466" s="82"/>
      <c r="F25466" s="4"/>
      <c r="H25466" s="78"/>
      <c r="J25466" s="75"/>
      <c r="K25466" s="71"/>
      <c r="L25466" s="75"/>
      <c r="M25466" s="71"/>
      <c r="O25466" s="71"/>
      <c r="Q25466" s="71"/>
    </row>
    <row r="25467" spans="1:17" ht="15" customHeight="1" x14ac:dyDescent="0.2">
      <c r="A25467" s="82"/>
      <c r="F25467" s="4"/>
      <c r="H25467" s="78"/>
      <c r="J25467" s="75"/>
      <c r="K25467" s="71"/>
      <c r="L25467" s="75"/>
      <c r="M25467" s="71"/>
      <c r="O25467" s="71"/>
      <c r="Q25467" s="71"/>
    </row>
    <row r="25468" spans="1:17" ht="15" customHeight="1" x14ac:dyDescent="0.2">
      <c r="A25468" s="82"/>
      <c r="F25468" s="4"/>
      <c r="H25468" s="78"/>
      <c r="J25468" s="75"/>
      <c r="K25468" s="71"/>
      <c r="L25468" s="75"/>
      <c r="M25468" s="71"/>
      <c r="O25468" s="71"/>
      <c r="Q25468" s="71"/>
    </row>
    <row r="25469" spans="1:17" ht="15" customHeight="1" x14ac:dyDescent="0.2">
      <c r="A25469" s="82"/>
      <c r="F25469" s="4"/>
      <c r="H25469" s="78"/>
      <c r="J25469" s="75"/>
      <c r="K25469" s="71"/>
      <c r="L25469" s="75"/>
      <c r="M25469" s="71"/>
      <c r="O25469" s="71"/>
      <c r="Q25469" s="71"/>
    </row>
    <row r="25470" spans="1:17" ht="15" customHeight="1" x14ac:dyDescent="0.2">
      <c r="A25470" s="82"/>
      <c r="F25470" s="4"/>
      <c r="H25470" s="78"/>
      <c r="J25470" s="75"/>
      <c r="K25470" s="71"/>
      <c r="L25470" s="75"/>
      <c r="M25470" s="71"/>
      <c r="O25470" s="71"/>
      <c r="Q25470" s="71"/>
    </row>
    <row r="25471" spans="1:17" ht="15" customHeight="1" x14ac:dyDescent="0.2">
      <c r="A25471" s="82"/>
      <c r="F25471" s="4"/>
      <c r="H25471" s="78"/>
      <c r="J25471" s="75"/>
      <c r="K25471" s="71"/>
      <c r="L25471" s="75"/>
      <c r="M25471" s="71"/>
      <c r="O25471" s="71"/>
      <c r="Q25471" s="71"/>
    </row>
    <row r="25472" spans="1:17" ht="15" customHeight="1" x14ac:dyDescent="0.2">
      <c r="A25472" s="82"/>
      <c r="F25472" s="4"/>
      <c r="H25472" s="78"/>
      <c r="J25472" s="75"/>
      <c r="K25472" s="71"/>
      <c r="L25472" s="75"/>
      <c r="M25472" s="71"/>
      <c r="O25472" s="71"/>
      <c r="Q25472" s="71"/>
    </row>
    <row r="25473" spans="1:17" ht="15" customHeight="1" x14ac:dyDescent="0.2">
      <c r="A25473" s="82"/>
      <c r="F25473" s="4"/>
      <c r="H25473" s="78"/>
      <c r="J25473" s="75"/>
      <c r="K25473" s="71"/>
      <c r="L25473" s="75"/>
      <c r="M25473" s="71"/>
      <c r="O25473" s="71"/>
      <c r="Q25473" s="71"/>
    </row>
    <row r="25474" spans="1:17" ht="15" customHeight="1" x14ac:dyDescent="0.2">
      <c r="A25474" s="82"/>
      <c r="F25474" s="4"/>
      <c r="H25474" s="78"/>
      <c r="J25474" s="75"/>
      <c r="K25474" s="71"/>
      <c r="L25474" s="75"/>
      <c r="M25474" s="71"/>
      <c r="O25474" s="71"/>
      <c r="Q25474" s="71"/>
    </row>
    <row r="25475" spans="1:17" ht="15" customHeight="1" x14ac:dyDescent="0.2">
      <c r="A25475" s="82"/>
      <c r="F25475" s="4"/>
      <c r="H25475" s="78"/>
      <c r="J25475" s="75"/>
      <c r="K25475" s="71"/>
      <c r="L25475" s="75"/>
      <c r="M25475" s="71"/>
      <c r="O25475" s="71"/>
      <c r="Q25475" s="71"/>
    </row>
    <row r="25476" spans="1:17" ht="15" customHeight="1" x14ac:dyDescent="0.2">
      <c r="A25476" s="82"/>
      <c r="F25476" s="4"/>
      <c r="H25476" s="78"/>
      <c r="J25476" s="75"/>
      <c r="K25476" s="71"/>
      <c r="L25476" s="75"/>
      <c r="M25476" s="71"/>
      <c r="O25476" s="71"/>
      <c r="Q25476" s="71"/>
    </row>
    <row r="25477" spans="1:17" ht="15" customHeight="1" x14ac:dyDescent="0.2">
      <c r="A25477" s="82"/>
      <c r="F25477" s="4"/>
      <c r="H25477" s="78"/>
      <c r="J25477" s="75"/>
      <c r="K25477" s="71"/>
      <c r="L25477" s="75"/>
      <c r="M25477" s="71"/>
      <c r="O25477" s="71"/>
      <c r="Q25477" s="71"/>
    </row>
    <row r="25478" spans="1:17" ht="15" customHeight="1" x14ac:dyDescent="0.2">
      <c r="A25478" s="82"/>
      <c r="F25478" s="4"/>
      <c r="H25478" s="78"/>
      <c r="J25478" s="75"/>
      <c r="K25478" s="71"/>
      <c r="L25478" s="75"/>
      <c r="M25478" s="71"/>
      <c r="O25478" s="71"/>
      <c r="Q25478" s="71"/>
    </row>
    <row r="25479" spans="1:17" ht="15" customHeight="1" x14ac:dyDescent="0.2">
      <c r="A25479" s="82"/>
      <c r="F25479" s="4"/>
      <c r="H25479" s="78"/>
      <c r="J25479" s="75"/>
      <c r="K25479" s="71"/>
      <c r="L25479" s="75"/>
      <c r="M25479" s="71"/>
      <c r="O25479" s="71"/>
      <c r="Q25479" s="71"/>
    </row>
    <row r="25480" spans="1:17" ht="15" customHeight="1" x14ac:dyDescent="0.2">
      <c r="A25480" s="82"/>
      <c r="F25480" s="4"/>
      <c r="H25480" s="78"/>
      <c r="J25480" s="75"/>
      <c r="K25480" s="71"/>
      <c r="L25480" s="75"/>
      <c r="M25480" s="71"/>
      <c r="O25480" s="71"/>
      <c r="Q25480" s="71"/>
    </row>
    <row r="25481" spans="1:17" ht="15" customHeight="1" x14ac:dyDescent="0.2">
      <c r="A25481" s="82"/>
      <c r="F25481" s="4"/>
      <c r="H25481" s="78"/>
      <c r="J25481" s="75"/>
      <c r="K25481" s="71"/>
      <c r="L25481" s="75"/>
      <c r="M25481" s="71"/>
      <c r="O25481" s="71"/>
      <c r="Q25481" s="71"/>
    </row>
    <row r="25482" spans="1:17" ht="15" customHeight="1" x14ac:dyDescent="0.2">
      <c r="A25482" s="82"/>
      <c r="F25482" s="4"/>
      <c r="H25482" s="78"/>
      <c r="J25482" s="75"/>
      <c r="K25482" s="71"/>
      <c r="L25482" s="75"/>
      <c r="M25482" s="71"/>
      <c r="O25482" s="71"/>
      <c r="Q25482" s="71"/>
    </row>
    <row r="25483" spans="1:17" ht="15" customHeight="1" x14ac:dyDescent="0.2">
      <c r="A25483" s="82"/>
      <c r="F25483" s="4"/>
      <c r="H25483" s="78"/>
      <c r="J25483" s="75"/>
      <c r="K25483" s="71"/>
      <c r="L25483" s="75"/>
      <c r="M25483" s="71"/>
      <c r="O25483" s="71"/>
      <c r="Q25483" s="71"/>
    </row>
    <row r="25484" spans="1:17" ht="15" customHeight="1" x14ac:dyDescent="0.2">
      <c r="A25484" s="82"/>
      <c r="F25484" s="4"/>
      <c r="H25484" s="78"/>
      <c r="J25484" s="75"/>
      <c r="K25484" s="71"/>
      <c r="L25484" s="75"/>
      <c r="M25484" s="71"/>
      <c r="O25484" s="71"/>
      <c r="Q25484" s="71"/>
    </row>
    <row r="25485" spans="1:17" ht="15" customHeight="1" x14ac:dyDescent="0.2">
      <c r="A25485" s="82"/>
      <c r="F25485" s="4"/>
      <c r="H25485" s="78"/>
      <c r="J25485" s="75"/>
      <c r="K25485" s="71"/>
      <c r="L25485" s="75"/>
      <c r="M25485" s="71"/>
      <c r="O25485" s="71"/>
      <c r="Q25485" s="71"/>
    </row>
    <row r="25486" spans="1:17" ht="15" customHeight="1" x14ac:dyDescent="0.2">
      <c r="A25486" s="82"/>
      <c r="F25486" s="4"/>
      <c r="H25486" s="78"/>
      <c r="J25486" s="75"/>
      <c r="K25486" s="71"/>
      <c r="L25486" s="75"/>
      <c r="M25486" s="71"/>
      <c r="O25486" s="71"/>
      <c r="Q25486" s="71"/>
    </row>
    <row r="25487" spans="1:17" ht="15" customHeight="1" x14ac:dyDescent="0.2">
      <c r="A25487" s="82"/>
      <c r="F25487" s="4"/>
      <c r="H25487" s="78"/>
      <c r="J25487" s="75"/>
      <c r="K25487" s="71"/>
      <c r="L25487" s="75"/>
      <c r="M25487" s="71"/>
      <c r="O25487" s="71"/>
      <c r="Q25487" s="71"/>
    </row>
    <row r="25488" spans="1:17" ht="15" customHeight="1" x14ac:dyDescent="0.2">
      <c r="A25488" s="82"/>
      <c r="F25488" s="4"/>
      <c r="H25488" s="78"/>
      <c r="J25488" s="75"/>
      <c r="K25488" s="71"/>
      <c r="L25488" s="75"/>
      <c r="M25488" s="71"/>
      <c r="O25488" s="71"/>
      <c r="Q25488" s="71"/>
    </row>
    <row r="25489" spans="1:17" ht="15" customHeight="1" x14ac:dyDescent="0.2">
      <c r="A25489" s="82"/>
      <c r="F25489" s="4"/>
      <c r="H25489" s="78"/>
      <c r="J25489" s="75"/>
      <c r="K25489" s="71"/>
      <c r="L25489" s="75"/>
      <c r="M25489" s="71"/>
      <c r="O25489" s="71"/>
      <c r="Q25489" s="71"/>
    </row>
    <row r="25490" spans="1:17" ht="15" customHeight="1" x14ac:dyDescent="0.2">
      <c r="A25490" s="82"/>
      <c r="F25490" s="4"/>
      <c r="H25490" s="78"/>
      <c r="J25490" s="75"/>
      <c r="K25490" s="71"/>
      <c r="L25490" s="75"/>
      <c r="M25490" s="71"/>
      <c r="O25490" s="71"/>
      <c r="Q25490" s="71"/>
    </row>
    <row r="25491" spans="1:17" ht="15" customHeight="1" x14ac:dyDescent="0.2">
      <c r="A25491" s="82"/>
      <c r="F25491" s="4"/>
      <c r="H25491" s="78"/>
      <c r="J25491" s="75"/>
      <c r="K25491" s="71"/>
      <c r="L25491" s="75"/>
      <c r="M25491" s="71"/>
      <c r="O25491" s="71"/>
      <c r="Q25491" s="71"/>
    </row>
    <row r="25492" spans="1:17" ht="15" customHeight="1" x14ac:dyDescent="0.2">
      <c r="A25492" s="82"/>
      <c r="F25492" s="4"/>
      <c r="H25492" s="78"/>
      <c r="J25492" s="75"/>
      <c r="K25492" s="71"/>
      <c r="L25492" s="75"/>
      <c r="M25492" s="71"/>
      <c r="O25492" s="71"/>
      <c r="Q25492" s="71"/>
    </row>
    <row r="25493" spans="1:17" ht="15" customHeight="1" x14ac:dyDescent="0.2">
      <c r="A25493" s="82"/>
      <c r="F25493" s="4"/>
      <c r="H25493" s="78"/>
      <c r="J25493" s="75"/>
      <c r="K25493" s="71"/>
      <c r="L25493" s="75"/>
      <c r="M25493" s="71"/>
      <c r="O25493" s="71"/>
      <c r="Q25493" s="71"/>
    </row>
    <row r="25494" spans="1:17" ht="15" customHeight="1" x14ac:dyDescent="0.2">
      <c r="A25494" s="82"/>
      <c r="F25494" s="4"/>
      <c r="H25494" s="78"/>
      <c r="J25494" s="75"/>
      <c r="K25494" s="71"/>
      <c r="L25494" s="75"/>
      <c r="M25494" s="71"/>
      <c r="O25494" s="71"/>
      <c r="Q25494" s="71"/>
    </row>
    <row r="25495" spans="1:17" ht="15" customHeight="1" x14ac:dyDescent="0.2">
      <c r="A25495" s="82"/>
      <c r="F25495" s="4"/>
      <c r="H25495" s="78"/>
      <c r="J25495" s="75"/>
      <c r="K25495" s="71"/>
      <c r="L25495" s="75"/>
      <c r="M25495" s="71"/>
      <c r="O25495" s="71"/>
      <c r="Q25495" s="71"/>
    </row>
    <row r="25496" spans="1:17" ht="15" customHeight="1" x14ac:dyDescent="0.2">
      <c r="A25496" s="82"/>
      <c r="F25496" s="4"/>
      <c r="H25496" s="78"/>
      <c r="J25496" s="75"/>
      <c r="K25496" s="71"/>
      <c r="L25496" s="75"/>
      <c r="M25496" s="71"/>
      <c r="O25496" s="71"/>
      <c r="Q25496" s="71"/>
    </row>
    <row r="25497" spans="1:17" ht="15" customHeight="1" x14ac:dyDescent="0.2">
      <c r="A25497" s="82"/>
      <c r="F25497" s="4"/>
      <c r="H25497" s="78"/>
      <c r="J25497" s="75"/>
      <c r="K25497" s="71"/>
      <c r="L25497" s="75"/>
      <c r="M25497" s="71"/>
      <c r="O25497" s="71"/>
      <c r="Q25497" s="71"/>
    </row>
    <row r="25498" spans="1:17" ht="15" customHeight="1" x14ac:dyDescent="0.2">
      <c r="A25498" s="82"/>
      <c r="F25498" s="4"/>
      <c r="H25498" s="78"/>
      <c r="J25498" s="75"/>
      <c r="K25498" s="71"/>
      <c r="L25498" s="75"/>
      <c r="M25498" s="71"/>
      <c r="O25498" s="71"/>
      <c r="Q25498" s="71"/>
    </row>
    <row r="25499" spans="1:17" ht="15" customHeight="1" x14ac:dyDescent="0.2">
      <c r="A25499" s="82"/>
      <c r="F25499" s="4"/>
      <c r="H25499" s="78"/>
      <c r="J25499" s="75"/>
      <c r="K25499" s="71"/>
      <c r="L25499" s="75"/>
      <c r="M25499" s="71"/>
      <c r="O25499" s="71"/>
      <c r="Q25499" s="71"/>
    </row>
    <row r="25500" spans="1:17" ht="15" customHeight="1" x14ac:dyDescent="0.2">
      <c r="A25500" s="82"/>
      <c r="F25500" s="4"/>
      <c r="H25500" s="78"/>
      <c r="J25500" s="75"/>
      <c r="K25500" s="71"/>
      <c r="L25500" s="75"/>
      <c r="M25500" s="71"/>
      <c r="O25500" s="71"/>
      <c r="Q25500" s="71"/>
    </row>
    <row r="25501" spans="1:17" ht="15" customHeight="1" x14ac:dyDescent="0.2">
      <c r="A25501" s="82"/>
      <c r="F25501" s="4"/>
      <c r="H25501" s="78"/>
      <c r="J25501" s="75"/>
      <c r="K25501" s="71"/>
      <c r="L25501" s="75"/>
      <c r="M25501" s="71"/>
      <c r="O25501" s="71"/>
      <c r="Q25501" s="71"/>
    </row>
    <row r="25502" spans="1:17" ht="15" customHeight="1" x14ac:dyDescent="0.2">
      <c r="A25502" s="82"/>
      <c r="F25502" s="4"/>
      <c r="H25502" s="78"/>
      <c r="J25502" s="75"/>
      <c r="K25502" s="71"/>
      <c r="L25502" s="75"/>
      <c r="M25502" s="71"/>
      <c r="O25502" s="71"/>
      <c r="Q25502" s="71"/>
    </row>
    <row r="25503" spans="1:17" ht="15" customHeight="1" x14ac:dyDescent="0.2">
      <c r="A25503" s="82"/>
      <c r="F25503" s="4"/>
      <c r="H25503" s="78"/>
      <c r="J25503" s="75"/>
      <c r="K25503" s="71"/>
      <c r="L25503" s="75"/>
      <c r="M25503" s="71"/>
      <c r="O25503" s="71"/>
      <c r="Q25503" s="71"/>
    </row>
    <row r="25504" spans="1:17" ht="15" customHeight="1" x14ac:dyDescent="0.2">
      <c r="A25504" s="82"/>
      <c r="F25504" s="4"/>
      <c r="H25504" s="78"/>
      <c r="J25504" s="75"/>
      <c r="K25504" s="71"/>
      <c r="L25504" s="75"/>
      <c r="M25504" s="71"/>
      <c r="O25504" s="71"/>
      <c r="Q25504" s="71"/>
    </row>
    <row r="25505" spans="1:17" ht="15" customHeight="1" x14ac:dyDescent="0.2">
      <c r="A25505" s="82"/>
      <c r="F25505" s="4"/>
      <c r="H25505" s="78"/>
      <c r="J25505" s="75"/>
      <c r="K25505" s="71"/>
      <c r="L25505" s="75"/>
      <c r="M25505" s="71"/>
      <c r="O25505" s="71"/>
      <c r="Q25505" s="71"/>
    </row>
    <row r="25506" spans="1:17" ht="15" customHeight="1" x14ac:dyDescent="0.2">
      <c r="A25506" s="82"/>
      <c r="F25506" s="4"/>
      <c r="H25506" s="78"/>
      <c r="J25506" s="75"/>
      <c r="K25506" s="71"/>
      <c r="L25506" s="75"/>
      <c r="M25506" s="71"/>
      <c r="O25506" s="71"/>
      <c r="Q25506" s="71"/>
    </row>
    <row r="25507" spans="1:17" ht="15" customHeight="1" x14ac:dyDescent="0.2">
      <c r="A25507" s="82"/>
      <c r="F25507" s="4"/>
      <c r="H25507" s="78"/>
      <c r="J25507" s="75"/>
      <c r="K25507" s="71"/>
      <c r="L25507" s="75"/>
      <c r="M25507" s="71"/>
      <c r="O25507" s="71"/>
      <c r="Q25507" s="71"/>
    </row>
    <row r="25508" spans="1:17" ht="15" customHeight="1" x14ac:dyDescent="0.2">
      <c r="A25508" s="82"/>
      <c r="F25508" s="4"/>
      <c r="H25508" s="79"/>
      <c r="J25508" s="75"/>
      <c r="K25508" s="71"/>
      <c r="L25508" s="75"/>
      <c r="M25508" s="71"/>
      <c r="O25508" s="71"/>
      <c r="Q25508" s="71"/>
    </row>
    <row r="25509" spans="1:17" ht="15" customHeight="1" x14ac:dyDescent="0.2">
      <c r="A25509" s="82"/>
      <c r="F25509" s="4"/>
      <c r="H25509" s="78"/>
      <c r="J25509" s="75"/>
      <c r="K25509" s="71"/>
      <c r="L25509" s="75"/>
      <c r="M25509" s="71"/>
      <c r="O25509" s="71"/>
      <c r="Q25509" s="71"/>
    </row>
    <row r="25510" spans="1:17" ht="15" customHeight="1" x14ac:dyDescent="0.2">
      <c r="A25510" s="82"/>
      <c r="F25510" s="4"/>
      <c r="H25510" s="78"/>
      <c r="J25510" s="75"/>
      <c r="K25510" s="71"/>
      <c r="L25510" s="75"/>
      <c r="M25510" s="71"/>
      <c r="O25510" s="71"/>
      <c r="Q25510" s="71"/>
    </row>
    <row r="25511" spans="1:17" ht="15" customHeight="1" x14ac:dyDescent="0.2">
      <c r="A25511" s="82"/>
      <c r="F25511" s="4"/>
      <c r="H25511" s="78"/>
      <c r="J25511" s="75"/>
      <c r="K25511" s="71"/>
      <c r="L25511" s="75"/>
      <c r="M25511" s="71"/>
      <c r="O25511" s="71"/>
      <c r="Q25511" s="71"/>
    </row>
    <row r="25512" spans="1:17" ht="15" customHeight="1" x14ac:dyDescent="0.2">
      <c r="A25512" s="82"/>
      <c r="F25512" s="4"/>
      <c r="H25512" s="78"/>
      <c r="J25512" s="75"/>
      <c r="K25512" s="71"/>
      <c r="L25512" s="75"/>
      <c r="M25512" s="71"/>
      <c r="O25512" s="71"/>
      <c r="Q25512" s="71"/>
    </row>
    <row r="25513" spans="1:17" ht="15" customHeight="1" x14ac:dyDescent="0.2">
      <c r="A25513" s="82"/>
      <c r="F25513" s="4"/>
      <c r="H25513" s="78"/>
      <c r="J25513" s="75"/>
      <c r="K25513" s="71"/>
      <c r="L25513" s="75"/>
      <c r="M25513" s="71"/>
      <c r="O25513" s="71"/>
      <c r="Q25513" s="71"/>
    </row>
    <row r="25514" spans="1:17" ht="15" customHeight="1" x14ac:dyDescent="0.2">
      <c r="A25514" s="82"/>
      <c r="F25514" s="4"/>
      <c r="H25514" s="78"/>
      <c r="J25514" s="75"/>
      <c r="K25514" s="71"/>
      <c r="L25514" s="75"/>
      <c r="M25514" s="71"/>
      <c r="O25514" s="71"/>
      <c r="Q25514" s="71"/>
    </row>
    <row r="25515" spans="1:17" ht="15" customHeight="1" x14ac:dyDescent="0.2">
      <c r="A25515" s="82"/>
      <c r="F25515" s="4"/>
      <c r="H25515" s="78"/>
      <c r="J25515" s="75"/>
      <c r="K25515" s="71"/>
      <c r="L25515" s="75"/>
      <c r="M25515" s="71"/>
      <c r="O25515" s="71"/>
      <c r="Q25515" s="71"/>
    </row>
    <row r="25516" spans="1:17" ht="15" customHeight="1" x14ac:dyDescent="0.2">
      <c r="A25516" s="82"/>
      <c r="F25516" s="4"/>
      <c r="H25516" s="78"/>
      <c r="J25516" s="75"/>
      <c r="K25516" s="71"/>
      <c r="L25516" s="75"/>
      <c r="M25516" s="71"/>
      <c r="O25516" s="71"/>
      <c r="Q25516" s="71"/>
    </row>
    <row r="25517" spans="1:17" ht="15" customHeight="1" x14ac:dyDescent="0.2">
      <c r="A25517" s="82"/>
      <c r="F25517" s="4"/>
      <c r="H25517" s="78"/>
      <c r="J25517" s="75"/>
      <c r="K25517" s="71"/>
      <c r="L25517" s="75"/>
      <c r="M25517" s="71"/>
      <c r="O25517" s="71"/>
      <c r="Q25517" s="71"/>
    </row>
    <row r="25518" spans="1:17" ht="15" customHeight="1" x14ac:dyDescent="0.2">
      <c r="A25518" s="82"/>
      <c r="F25518" s="4"/>
      <c r="H25518" s="78"/>
      <c r="J25518" s="75"/>
      <c r="K25518" s="71"/>
      <c r="L25518" s="75"/>
      <c r="M25518" s="71"/>
      <c r="O25518" s="71"/>
      <c r="Q25518" s="71"/>
    </row>
    <row r="25519" spans="1:17" ht="15" customHeight="1" x14ac:dyDescent="0.2">
      <c r="A25519" s="82"/>
      <c r="F25519" s="4"/>
      <c r="H25519" s="78"/>
      <c r="J25519" s="75"/>
      <c r="K25519" s="71"/>
      <c r="L25519" s="75"/>
      <c r="M25519" s="71"/>
      <c r="O25519" s="71"/>
      <c r="Q25519" s="71"/>
    </row>
    <row r="25520" spans="1:17" ht="15" customHeight="1" x14ac:dyDescent="0.2">
      <c r="A25520" s="82"/>
      <c r="F25520" s="4"/>
      <c r="H25520" s="78"/>
      <c r="J25520" s="75"/>
      <c r="K25520" s="71"/>
      <c r="L25520" s="75"/>
      <c r="M25520" s="71"/>
      <c r="O25520" s="71"/>
      <c r="Q25520" s="71"/>
    </row>
    <row r="25521" spans="1:17" ht="15" customHeight="1" x14ac:dyDescent="0.2">
      <c r="A25521" s="82"/>
      <c r="F25521" s="4"/>
      <c r="H25521" s="78"/>
      <c r="J25521" s="75"/>
      <c r="K25521" s="71"/>
      <c r="L25521" s="75"/>
      <c r="M25521" s="71"/>
      <c r="O25521" s="71"/>
      <c r="Q25521" s="71"/>
    </row>
    <row r="25522" spans="1:17" ht="15" customHeight="1" x14ac:dyDescent="0.2">
      <c r="A25522" s="82"/>
      <c r="F25522" s="4"/>
      <c r="H25522" s="78"/>
      <c r="J25522" s="75"/>
      <c r="K25522" s="71"/>
      <c r="L25522" s="75"/>
      <c r="M25522" s="71"/>
      <c r="O25522" s="71"/>
      <c r="Q25522" s="71"/>
    </row>
    <row r="25523" spans="1:17" ht="15" customHeight="1" x14ac:dyDescent="0.2">
      <c r="A25523" s="82"/>
      <c r="F25523" s="4"/>
      <c r="H25523" s="78"/>
      <c r="J25523" s="75"/>
      <c r="K25523" s="71"/>
      <c r="L25523" s="75"/>
      <c r="M25523" s="71"/>
      <c r="O25523" s="71"/>
      <c r="Q25523" s="71"/>
    </row>
    <row r="25524" spans="1:17" ht="15" customHeight="1" x14ac:dyDescent="0.2">
      <c r="A25524" s="82"/>
      <c r="F25524" s="4"/>
      <c r="H25524" s="78"/>
      <c r="J25524" s="75"/>
      <c r="K25524" s="71"/>
      <c r="L25524" s="75"/>
      <c r="M25524" s="71"/>
      <c r="O25524" s="71"/>
      <c r="Q25524" s="71"/>
    </row>
    <row r="25525" spans="1:17" ht="15" customHeight="1" x14ac:dyDescent="0.2">
      <c r="A25525" s="82"/>
      <c r="F25525" s="4"/>
      <c r="H25525" s="78"/>
      <c r="J25525" s="75"/>
      <c r="K25525" s="71"/>
      <c r="L25525" s="75"/>
      <c r="M25525" s="71"/>
      <c r="O25525" s="71"/>
      <c r="Q25525" s="71"/>
    </row>
    <row r="25526" spans="1:17" ht="15" customHeight="1" x14ac:dyDescent="0.2">
      <c r="A25526" s="82"/>
      <c r="F25526" s="4"/>
      <c r="H25526" s="78"/>
      <c r="J25526" s="75"/>
      <c r="K25526" s="71"/>
      <c r="L25526" s="75"/>
      <c r="M25526" s="71"/>
      <c r="O25526" s="71"/>
      <c r="Q25526" s="71"/>
    </row>
    <row r="25527" spans="1:17" ht="15" customHeight="1" x14ac:dyDescent="0.2">
      <c r="A25527" s="82"/>
      <c r="F25527" s="4"/>
      <c r="H25527" s="78"/>
      <c r="J25527" s="75"/>
      <c r="K25527" s="71"/>
      <c r="L25527" s="75"/>
      <c r="M25527" s="71"/>
      <c r="O25527" s="71"/>
      <c r="Q25527" s="71"/>
    </row>
    <row r="25528" spans="1:17" ht="15" customHeight="1" x14ac:dyDescent="0.2">
      <c r="A25528" s="82"/>
      <c r="F25528" s="4"/>
      <c r="H25528" s="78"/>
      <c r="J25528" s="75"/>
      <c r="K25528" s="71"/>
      <c r="L25528" s="75"/>
      <c r="M25528" s="71"/>
      <c r="O25528" s="71"/>
      <c r="Q25528" s="71"/>
    </row>
    <row r="25529" spans="1:17" ht="15" customHeight="1" x14ac:dyDescent="0.2">
      <c r="A25529" s="82"/>
      <c r="F25529" s="4"/>
      <c r="H25529" s="78"/>
      <c r="J25529" s="75"/>
      <c r="K25529" s="71"/>
      <c r="L25529" s="75"/>
      <c r="M25529" s="71"/>
      <c r="O25529" s="71"/>
      <c r="Q25529" s="71"/>
    </row>
    <row r="25530" spans="1:17" ht="15" customHeight="1" x14ac:dyDescent="0.2">
      <c r="A25530" s="82"/>
      <c r="F25530" s="4"/>
      <c r="H25530" s="78"/>
      <c r="J25530" s="75"/>
      <c r="K25530" s="71"/>
      <c r="L25530" s="75"/>
      <c r="M25530" s="71"/>
      <c r="O25530" s="71"/>
      <c r="Q25530" s="71"/>
    </row>
    <row r="25531" spans="1:17" ht="15" customHeight="1" x14ac:dyDescent="0.2">
      <c r="A25531" s="82"/>
      <c r="F25531" s="4"/>
      <c r="H25531" s="78"/>
      <c r="J25531" s="75"/>
      <c r="K25531" s="71"/>
      <c r="L25531" s="75"/>
      <c r="M25531" s="71"/>
      <c r="O25531" s="71"/>
      <c r="Q25531" s="71"/>
    </row>
    <row r="25532" spans="1:17" ht="15" customHeight="1" x14ac:dyDescent="0.2">
      <c r="A25532" s="82"/>
      <c r="F25532" s="4"/>
      <c r="H25532" s="78"/>
      <c r="J25532" s="75"/>
      <c r="K25532" s="71"/>
      <c r="L25532" s="75"/>
      <c r="M25532" s="71"/>
      <c r="O25532" s="71"/>
      <c r="Q25532" s="71"/>
    </row>
    <row r="25533" spans="1:17" ht="15" customHeight="1" x14ac:dyDescent="0.2">
      <c r="A25533" s="82"/>
      <c r="F25533" s="4"/>
      <c r="H25533" s="78"/>
      <c r="J25533" s="75"/>
      <c r="K25533" s="71"/>
      <c r="L25533" s="75"/>
      <c r="M25533" s="71"/>
      <c r="O25533" s="71"/>
      <c r="Q25533" s="71"/>
    </row>
    <row r="25534" spans="1:17" ht="15" customHeight="1" x14ac:dyDescent="0.2">
      <c r="A25534" s="82"/>
      <c r="F25534" s="4"/>
      <c r="H25534" s="79"/>
      <c r="J25534" s="75"/>
      <c r="K25534" s="71"/>
      <c r="L25534" s="75"/>
      <c r="M25534" s="71"/>
      <c r="O25534" s="71"/>
      <c r="Q25534" s="71"/>
    </row>
    <row r="25535" spans="1:17" ht="15" customHeight="1" x14ac:dyDescent="0.2">
      <c r="A25535" s="82"/>
      <c r="F25535" s="4"/>
      <c r="H25535" s="78"/>
      <c r="J25535" s="75"/>
      <c r="K25535" s="71"/>
      <c r="L25535" s="75"/>
      <c r="M25535" s="71"/>
      <c r="O25535" s="71"/>
      <c r="Q25535" s="71"/>
    </row>
    <row r="25536" spans="1:17" ht="15" customHeight="1" x14ac:dyDescent="0.2">
      <c r="A25536" s="82"/>
      <c r="F25536" s="4"/>
      <c r="H25536" s="78"/>
      <c r="J25536" s="75"/>
      <c r="K25536" s="71"/>
      <c r="L25536" s="75"/>
      <c r="M25536" s="71"/>
      <c r="O25536" s="71"/>
      <c r="Q25536" s="71"/>
    </row>
    <row r="25537" spans="1:17" ht="15" customHeight="1" x14ac:dyDescent="0.2">
      <c r="A25537" s="82"/>
      <c r="F25537" s="4"/>
      <c r="H25537" s="78"/>
      <c r="J25537" s="75"/>
      <c r="K25537" s="71"/>
      <c r="L25537" s="75"/>
      <c r="M25537" s="71"/>
      <c r="O25537" s="71"/>
      <c r="Q25537" s="71"/>
    </row>
    <row r="25538" spans="1:17" ht="15" customHeight="1" x14ac:dyDescent="0.2">
      <c r="A25538" s="82"/>
      <c r="F25538" s="4"/>
      <c r="H25538" s="78"/>
      <c r="J25538" s="75"/>
      <c r="K25538" s="71"/>
      <c r="L25538" s="75"/>
      <c r="M25538" s="71"/>
      <c r="O25538" s="71"/>
      <c r="Q25538" s="71"/>
    </row>
    <row r="25539" spans="1:17" ht="15" customHeight="1" x14ac:dyDescent="0.2">
      <c r="A25539" s="82"/>
      <c r="F25539" s="4"/>
      <c r="H25539" s="78"/>
      <c r="J25539" s="75"/>
      <c r="K25539" s="71"/>
      <c r="L25539" s="75"/>
      <c r="M25539" s="71"/>
      <c r="O25539" s="71"/>
      <c r="Q25539" s="71"/>
    </row>
    <row r="25540" spans="1:17" ht="15" customHeight="1" x14ac:dyDescent="0.2">
      <c r="A25540" s="82"/>
      <c r="F25540" s="4"/>
      <c r="H25540" s="78"/>
      <c r="J25540" s="75"/>
      <c r="K25540" s="71"/>
      <c r="L25540" s="75"/>
      <c r="M25540" s="71"/>
      <c r="O25540" s="71"/>
      <c r="Q25540" s="71"/>
    </row>
    <row r="25541" spans="1:17" ht="15" customHeight="1" x14ac:dyDescent="0.2">
      <c r="A25541" s="82"/>
      <c r="F25541" s="4"/>
      <c r="H25541" s="78"/>
      <c r="J25541" s="75"/>
      <c r="K25541" s="71"/>
      <c r="L25541" s="75"/>
      <c r="M25541" s="71"/>
      <c r="O25541" s="71"/>
      <c r="Q25541" s="71"/>
    </row>
    <row r="25542" spans="1:17" ht="15" customHeight="1" x14ac:dyDescent="0.2">
      <c r="A25542" s="82"/>
      <c r="F25542" s="4"/>
      <c r="H25542" s="78"/>
      <c r="J25542" s="75"/>
      <c r="K25542" s="71"/>
      <c r="L25542" s="75"/>
      <c r="M25542" s="71"/>
      <c r="O25542" s="71"/>
      <c r="Q25542" s="71"/>
    </row>
    <row r="25543" spans="1:17" ht="15" customHeight="1" x14ac:dyDescent="0.2">
      <c r="A25543" s="82"/>
      <c r="F25543" s="4"/>
      <c r="H25543" s="78"/>
      <c r="J25543" s="75"/>
      <c r="K25543" s="71"/>
      <c r="L25543" s="75"/>
      <c r="M25543" s="71"/>
      <c r="O25543" s="71"/>
      <c r="Q25543" s="71"/>
    </row>
    <row r="25544" spans="1:17" ht="15" customHeight="1" x14ac:dyDescent="0.2">
      <c r="A25544" s="82"/>
      <c r="F25544" s="4"/>
      <c r="H25544" s="78"/>
      <c r="J25544" s="75"/>
      <c r="K25544" s="71"/>
      <c r="L25544" s="75"/>
      <c r="M25544" s="71"/>
      <c r="O25544" s="71"/>
      <c r="Q25544" s="71"/>
    </row>
    <row r="25545" spans="1:17" ht="15" customHeight="1" x14ac:dyDescent="0.2">
      <c r="A25545" s="82"/>
      <c r="F25545" s="4"/>
      <c r="H25545" s="78"/>
      <c r="J25545" s="75"/>
      <c r="K25545" s="71"/>
      <c r="L25545" s="75"/>
      <c r="M25545" s="71"/>
      <c r="O25545" s="71"/>
      <c r="Q25545" s="71"/>
    </row>
    <row r="25546" spans="1:17" ht="15" customHeight="1" x14ac:dyDescent="0.2">
      <c r="A25546" s="82"/>
      <c r="F25546" s="4"/>
      <c r="H25546" s="78"/>
      <c r="J25546" s="75"/>
      <c r="K25546" s="71"/>
      <c r="L25546" s="75"/>
      <c r="M25546" s="71"/>
      <c r="O25546" s="71"/>
      <c r="Q25546" s="71"/>
    </row>
    <row r="25547" spans="1:17" ht="15" customHeight="1" x14ac:dyDescent="0.2">
      <c r="A25547" s="82"/>
      <c r="F25547" s="4"/>
      <c r="H25547" s="78"/>
      <c r="J25547" s="75"/>
      <c r="K25547" s="71"/>
      <c r="L25547" s="75"/>
      <c r="M25547" s="71"/>
      <c r="O25547" s="71"/>
      <c r="Q25547" s="71"/>
    </row>
    <row r="25548" spans="1:17" ht="15" customHeight="1" x14ac:dyDescent="0.2">
      <c r="A25548" s="82"/>
      <c r="F25548" s="4"/>
      <c r="H25548" s="78"/>
      <c r="J25548" s="75"/>
      <c r="K25548" s="71"/>
      <c r="L25548" s="75"/>
      <c r="M25548" s="71"/>
      <c r="O25548" s="71"/>
      <c r="Q25548" s="71"/>
    </row>
    <row r="25549" spans="1:17" ht="15" customHeight="1" x14ac:dyDescent="0.2">
      <c r="A25549" s="82"/>
      <c r="F25549" s="4"/>
      <c r="H25549" s="78"/>
      <c r="J25549" s="75"/>
      <c r="K25549" s="71"/>
      <c r="L25549" s="75"/>
      <c r="M25549" s="71"/>
      <c r="O25549" s="71"/>
      <c r="Q25549" s="71"/>
    </row>
    <row r="25550" spans="1:17" ht="15" customHeight="1" x14ac:dyDescent="0.2">
      <c r="A25550" s="82"/>
      <c r="F25550" s="4"/>
      <c r="H25550" s="78"/>
      <c r="J25550" s="75"/>
      <c r="K25550" s="71"/>
      <c r="L25550" s="75"/>
      <c r="M25550" s="71"/>
      <c r="O25550" s="71"/>
      <c r="Q25550" s="71"/>
    </row>
    <row r="25551" spans="1:17" ht="15" customHeight="1" x14ac:dyDescent="0.2">
      <c r="A25551" s="82"/>
      <c r="F25551" s="4"/>
      <c r="H25551" s="78"/>
      <c r="J25551" s="75"/>
      <c r="K25551" s="71"/>
      <c r="L25551" s="75"/>
      <c r="M25551" s="71"/>
      <c r="O25551" s="71"/>
      <c r="Q25551" s="71"/>
    </row>
    <row r="25552" spans="1:17" ht="15" customHeight="1" x14ac:dyDescent="0.2">
      <c r="A25552" s="82"/>
      <c r="F25552" s="4"/>
      <c r="H25552" s="78"/>
      <c r="J25552" s="75"/>
      <c r="K25552" s="71"/>
      <c r="L25552" s="75"/>
      <c r="M25552" s="71"/>
      <c r="O25552" s="71"/>
      <c r="Q25552" s="71"/>
    </row>
    <row r="25553" spans="1:17" ht="15" customHeight="1" x14ac:dyDescent="0.2">
      <c r="A25553" s="82"/>
      <c r="F25553" s="4"/>
      <c r="H25553" s="78"/>
      <c r="J25553" s="75"/>
      <c r="K25553" s="71"/>
      <c r="L25553" s="75"/>
      <c r="M25553" s="71"/>
      <c r="O25553" s="71"/>
      <c r="Q25553" s="71"/>
    </row>
    <row r="25554" spans="1:17" ht="15" customHeight="1" x14ac:dyDescent="0.2">
      <c r="A25554" s="82"/>
      <c r="F25554" s="4"/>
      <c r="H25554" s="78"/>
      <c r="J25554" s="75"/>
      <c r="K25554" s="71"/>
      <c r="L25554" s="75"/>
      <c r="M25554" s="71"/>
      <c r="O25554" s="71"/>
      <c r="Q25554" s="71"/>
    </row>
    <row r="25555" spans="1:17" ht="15" customHeight="1" x14ac:dyDescent="0.2">
      <c r="A25555" s="82"/>
      <c r="F25555" s="4"/>
      <c r="H25555" s="78"/>
      <c r="J25555" s="75"/>
      <c r="K25555" s="71"/>
      <c r="L25555" s="75"/>
      <c r="M25555" s="71"/>
      <c r="O25555" s="71"/>
      <c r="Q25555" s="71"/>
    </row>
    <row r="25556" spans="1:17" ht="15" customHeight="1" x14ac:dyDescent="0.2">
      <c r="A25556" s="82"/>
      <c r="F25556" s="4"/>
      <c r="H25556" s="79"/>
      <c r="J25556" s="75"/>
      <c r="K25556" s="71"/>
      <c r="L25556" s="75"/>
      <c r="M25556" s="71"/>
      <c r="O25556" s="71"/>
      <c r="Q25556" s="71"/>
    </row>
    <row r="25557" spans="1:17" ht="15" customHeight="1" x14ac:dyDescent="0.2">
      <c r="A25557" s="82"/>
      <c r="F25557" s="4"/>
      <c r="H25557" s="79"/>
      <c r="J25557" s="75"/>
      <c r="K25557" s="71"/>
      <c r="L25557" s="75"/>
      <c r="M25557" s="71"/>
      <c r="O25557" s="71"/>
      <c r="Q25557" s="71"/>
    </row>
    <row r="25558" spans="1:17" ht="15" customHeight="1" x14ac:dyDescent="0.2">
      <c r="A25558" s="82"/>
      <c r="F25558" s="4"/>
      <c r="H25558" s="79"/>
      <c r="J25558" s="75"/>
      <c r="K25558" s="71"/>
      <c r="L25558" s="75"/>
      <c r="M25558" s="71"/>
      <c r="O25558" s="71"/>
      <c r="Q25558" s="71"/>
    </row>
    <row r="25559" spans="1:17" ht="15" customHeight="1" x14ac:dyDescent="0.2">
      <c r="A25559" s="82"/>
      <c r="F25559" s="4"/>
      <c r="H25559" s="79"/>
      <c r="J25559" s="75"/>
      <c r="K25559" s="71"/>
      <c r="L25559" s="75"/>
      <c r="M25559" s="71"/>
      <c r="O25559" s="71"/>
      <c r="Q25559" s="71"/>
    </row>
    <row r="25560" spans="1:17" ht="15" customHeight="1" x14ac:dyDescent="0.2">
      <c r="A25560" s="82"/>
      <c r="F25560" s="4"/>
      <c r="H25560" s="79"/>
      <c r="J25560" s="75"/>
      <c r="K25560" s="71"/>
      <c r="L25560" s="75"/>
      <c r="M25560" s="71"/>
      <c r="O25560" s="71"/>
      <c r="Q25560" s="71"/>
    </row>
    <row r="25561" spans="1:17" ht="15" customHeight="1" x14ac:dyDescent="0.2">
      <c r="A25561" s="82"/>
      <c r="F25561" s="4"/>
      <c r="H25561" s="78"/>
      <c r="J25561" s="75"/>
      <c r="K25561" s="71"/>
      <c r="L25561" s="75"/>
      <c r="M25561" s="71"/>
      <c r="O25561" s="71"/>
      <c r="Q25561" s="71"/>
    </row>
    <row r="25562" spans="1:17" s="73" customFormat="1" ht="15" customHeight="1" x14ac:dyDescent="0.2">
      <c r="A25562" s="82"/>
      <c r="B25562"/>
      <c r="C25562"/>
      <c r="D25562"/>
      <c r="F25562" s="72"/>
      <c r="G25562"/>
      <c r="H25562" s="78"/>
      <c r="J25562" s="80"/>
      <c r="K25562" s="71"/>
      <c r="L25562" s="80"/>
      <c r="M25562" s="71"/>
      <c r="N25562"/>
      <c r="O25562" s="71"/>
      <c r="P25562"/>
      <c r="Q25562" s="71"/>
    </row>
    <row r="25563" spans="1:17" ht="15" customHeight="1" x14ac:dyDescent="0.2">
      <c r="A25563" s="82"/>
      <c r="F25563" s="4"/>
      <c r="H25563" s="78"/>
      <c r="J25563" s="75"/>
      <c r="K25563" s="71"/>
      <c r="L25563" s="75"/>
      <c r="M25563" s="71"/>
      <c r="O25563" s="71"/>
      <c r="Q25563" s="71"/>
    </row>
    <row r="25564" spans="1:17" ht="15" customHeight="1" x14ac:dyDescent="0.2">
      <c r="A25564" s="82"/>
      <c r="F25564" s="4"/>
      <c r="H25564" s="78"/>
      <c r="J25564" s="75"/>
      <c r="K25564" s="71"/>
      <c r="L25564" s="75"/>
      <c r="M25564" s="71"/>
      <c r="O25564" s="71"/>
      <c r="Q25564" s="71"/>
    </row>
    <row r="25565" spans="1:17" ht="15" customHeight="1" x14ac:dyDescent="0.2">
      <c r="A25565" s="82"/>
      <c r="F25565" s="4"/>
      <c r="H25565" s="78"/>
      <c r="J25565" s="75"/>
      <c r="K25565" s="71"/>
      <c r="L25565" s="75"/>
      <c r="M25565" s="71"/>
      <c r="O25565" s="71"/>
      <c r="Q25565" s="71"/>
    </row>
    <row r="25566" spans="1:17" ht="15" customHeight="1" x14ac:dyDescent="0.2">
      <c r="A25566" s="82"/>
      <c r="F25566" s="4"/>
      <c r="H25566" s="78"/>
      <c r="J25566" s="75"/>
      <c r="K25566" s="71"/>
      <c r="L25566" s="75"/>
      <c r="M25566" s="71"/>
      <c r="O25566" s="71"/>
      <c r="Q25566" s="71"/>
    </row>
    <row r="25567" spans="1:17" ht="15" customHeight="1" x14ac:dyDescent="0.2">
      <c r="A25567" s="82"/>
      <c r="F25567" s="4"/>
      <c r="H25567" s="78"/>
      <c r="J25567" s="75"/>
      <c r="K25567" s="71"/>
      <c r="L25567" s="75"/>
      <c r="M25567" s="71"/>
      <c r="O25567" s="71"/>
      <c r="Q25567" s="71"/>
    </row>
    <row r="25568" spans="1:17" ht="15" customHeight="1" x14ac:dyDescent="0.2">
      <c r="A25568" s="82"/>
      <c r="F25568" s="4"/>
      <c r="H25568" s="78"/>
      <c r="J25568" s="75"/>
      <c r="K25568" s="71"/>
      <c r="L25568" s="75"/>
      <c r="M25568" s="71"/>
      <c r="O25568" s="71"/>
      <c r="Q25568" s="71"/>
    </row>
    <row r="25569" spans="1:17" ht="15" customHeight="1" x14ac:dyDescent="0.2">
      <c r="A25569" s="82"/>
      <c r="F25569" s="4"/>
      <c r="H25569" s="78"/>
      <c r="J25569" s="75"/>
      <c r="K25569" s="71"/>
      <c r="L25569" s="75"/>
      <c r="M25569" s="71"/>
      <c r="O25569" s="71"/>
      <c r="Q25569" s="71"/>
    </row>
    <row r="25570" spans="1:17" ht="15" customHeight="1" x14ac:dyDescent="0.2">
      <c r="A25570" s="82"/>
      <c r="F25570" s="4"/>
      <c r="H25570" s="78"/>
      <c r="J25570" s="75"/>
      <c r="K25570" s="71"/>
      <c r="L25570" s="75"/>
      <c r="M25570" s="71"/>
      <c r="O25570" s="71"/>
      <c r="Q25570" s="71"/>
    </row>
    <row r="25571" spans="1:17" ht="15" customHeight="1" x14ac:dyDescent="0.2">
      <c r="A25571" s="82"/>
      <c r="F25571" s="4"/>
      <c r="H25571" s="78"/>
      <c r="J25571" s="75"/>
      <c r="K25571" s="71"/>
      <c r="L25571" s="75"/>
      <c r="M25571" s="71"/>
      <c r="O25571" s="71"/>
      <c r="Q25571" s="71"/>
    </row>
    <row r="25572" spans="1:17" ht="15" customHeight="1" x14ac:dyDescent="0.2">
      <c r="A25572" s="82"/>
      <c r="F25572" s="4"/>
      <c r="H25572" s="78"/>
      <c r="J25572" s="75"/>
      <c r="K25572" s="71"/>
      <c r="L25572" s="75"/>
      <c r="M25572" s="71"/>
      <c r="O25572" s="71"/>
      <c r="Q25572" s="71"/>
    </row>
    <row r="25573" spans="1:17" ht="15" customHeight="1" x14ac:dyDescent="0.2">
      <c r="A25573" s="82"/>
      <c r="F25573" s="4"/>
      <c r="H25573" s="78"/>
      <c r="J25573" s="75"/>
      <c r="K25573" s="71"/>
      <c r="L25573" s="75"/>
      <c r="M25573" s="71"/>
      <c r="O25573" s="71"/>
      <c r="Q25573" s="71"/>
    </row>
    <row r="25574" spans="1:17" ht="15" customHeight="1" x14ac:dyDescent="0.2">
      <c r="A25574" s="82"/>
      <c r="F25574" s="4"/>
      <c r="H25574" s="78"/>
      <c r="J25574" s="75"/>
      <c r="K25574" s="71"/>
      <c r="L25574" s="75"/>
      <c r="M25574" s="71"/>
      <c r="O25574" s="71"/>
      <c r="Q25574" s="71"/>
    </row>
    <row r="25575" spans="1:17" ht="15" customHeight="1" x14ac:dyDescent="0.2">
      <c r="A25575" s="82"/>
      <c r="F25575" s="4"/>
      <c r="H25575" s="78"/>
      <c r="J25575" s="75"/>
      <c r="K25575" s="71"/>
      <c r="L25575" s="75"/>
      <c r="M25575" s="71"/>
      <c r="O25575" s="71"/>
      <c r="Q25575" s="71"/>
    </row>
    <row r="25576" spans="1:17" ht="15" customHeight="1" x14ac:dyDescent="0.2">
      <c r="A25576" s="82"/>
      <c r="F25576" s="4"/>
      <c r="H25576" s="78"/>
      <c r="J25576" s="75"/>
      <c r="K25576" s="71"/>
      <c r="L25576" s="75"/>
      <c r="M25576" s="71"/>
      <c r="O25576" s="71"/>
      <c r="Q25576" s="71"/>
    </row>
    <row r="25577" spans="1:17" ht="15" customHeight="1" x14ac:dyDescent="0.2">
      <c r="A25577" s="82"/>
      <c r="F25577" s="4"/>
      <c r="H25577" s="78"/>
      <c r="J25577" s="75"/>
      <c r="K25577" s="71"/>
      <c r="L25577" s="75"/>
      <c r="M25577" s="71"/>
      <c r="O25577" s="71"/>
      <c r="Q25577" s="71"/>
    </row>
    <row r="25578" spans="1:17" ht="15" customHeight="1" x14ac:dyDescent="0.2">
      <c r="A25578" s="82"/>
      <c r="F25578" s="4"/>
      <c r="H25578" s="79"/>
      <c r="J25578" s="75"/>
      <c r="K25578" s="71"/>
      <c r="L25578" s="75"/>
      <c r="M25578" s="71"/>
      <c r="O25578" s="71"/>
      <c r="Q25578" s="71"/>
    </row>
    <row r="25579" spans="1:17" ht="15" customHeight="1" x14ac:dyDescent="0.2">
      <c r="A25579" s="82"/>
      <c r="F25579" s="4"/>
      <c r="H25579" s="79"/>
      <c r="J25579" s="75"/>
      <c r="K25579" s="71"/>
      <c r="L25579" s="75"/>
      <c r="M25579" s="71"/>
      <c r="O25579" s="71"/>
      <c r="Q25579" s="71"/>
    </row>
    <row r="25580" spans="1:17" ht="15" customHeight="1" x14ac:dyDescent="0.2">
      <c r="A25580" s="82"/>
      <c r="F25580" s="4"/>
      <c r="H25580" s="79"/>
      <c r="J25580" s="75"/>
      <c r="K25580" s="71"/>
      <c r="L25580" s="75"/>
      <c r="M25580" s="71"/>
      <c r="O25580" s="71"/>
      <c r="Q25580" s="71"/>
    </row>
    <row r="25581" spans="1:17" ht="15" customHeight="1" x14ac:dyDescent="0.2">
      <c r="A25581" s="82"/>
      <c r="F25581" s="4"/>
      <c r="H25581" s="79"/>
      <c r="J25581" s="75"/>
      <c r="K25581" s="71"/>
      <c r="L25581" s="75"/>
      <c r="M25581" s="71"/>
      <c r="O25581" s="71"/>
      <c r="Q25581" s="71"/>
    </row>
    <row r="25582" spans="1:17" ht="15" customHeight="1" x14ac:dyDescent="0.2">
      <c r="A25582" s="82"/>
      <c r="F25582" s="4"/>
      <c r="H25582" s="78"/>
      <c r="J25582" s="75"/>
      <c r="K25582" s="71"/>
      <c r="L25582" s="75"/>
      <c r="M25582" s="71"/>
      <c r="O25582" s="71"/>
      <c r="Q25582" s="71"/>
    </row>
    <row r="25583" spans="1:17" ht="15" customHeight="1" x14ac:dyDescent="0.2">
      <c r="A25583" s="82"/>
      <c r="F25583" s="4"/>
      <c r="H25583" s="78"/>
      <c r="J25583" s="75"/>
      <c r="K25583" s="71"/>
      <c r="L25583" s="75"/>
      <c r="M25583" s="71"/>
      <c r="O25583" s="71"/>
      <c r="Q25583" s="71"/>
    </row>
    <row r="25584" spans="1:17" ht="15" customHeight="1" x14ac:dyDescent="0.2">
      <c r="A25584" s="82"/>
      <c r="F25584" s="4"/>
      <c r="H25584" s="78"/>
      <c r="J25584" s="75"/>
      <c r="K25584" s="71"/>
      <c r="L25584" s="75"/>
      <c r="M25584" s="71"/>
      <c r="O25584" s="71"/>
      <c r="Q25584" s="71"/>
    </row>
    <row r="25585" spans="1:17" ht="15" customHeight="1" x14ac:dyDescent="0.2">
      <c r="A25585" s="82"/>
      <c r="F25585" s="4"/>
      <c r="H25585" s="78"/>
      <c r="J25585" s="75"/>
      <c r="K25585" s="71"/>
      <c r="L25585" s="75"/>
      <c r="M25585" s="71"/>
      <c r="O25585" s="71"/>
      <c r="Q25585" s="71"/>
    </row>
    <row r="25586" spans="1:17" ht="15" customHeight="1" x14ac:dyDescent="0.2">
      <c r="A25586" s="82"/>
      <c r="F25586" s="4"/>
      <c r="H25586" s="78"/>
      <c r="J25586" s="75"/>
      <c r="K25586" s="71"/>
      <c r="L25586" s="75"/>
      <c r="M25586" s="71"/>
      <c r="O25586" s="71"/>
      <c r="Q25586" s="71"/>
    </row>
    <row r="25587" spans="1:17" ht="15" customHeight="1" x14ac:dyDescent="0.2">
      <c r="A25587" s="82"/>
      <c r="F25587" s="4"/>
      <c r="H25587" s="78"/>
      <c r="J25587" s="75"/>
      <c r="K25587" s="71"/>
      <c r="L25587" s="75"/>
      <c r="M25587" s="71"/>
      <c r="O25587" s="71"/>
      <c r="Q25587" s="71"/>
    </row>
    <row r="25588" spans="1:17" ht="15" customHeight="1" x14ac:dyDescent="0.2">
      <c r="A25588" s="82"/>
      <c r="F25588" s="4"/>
      <c r="H25588" s="78"/>
      <c r="J25588" s="75"/>
      <c r="K25588" s="71"/>
      <c r="L25588" s="75"/>
      <c r="M25588" s="71"/>
      <c r="O25588" s="71"/>
      <c r="Q25588" s="71"/>
    </row>
    <row r="25589" spans="1:17" ht="15" customHeight="1" x14ac:dyDescent="0.2">
      <c r="A25589" s="82"/>
      <c r="F25589" s="4"/>
      <c r="H25589" s="78"/>
      <c r="J25589" s="75"/>
      <c r="K25589" s="71"/>
      <c r="L25589" s="75"/>
      <c r="M25589" s="71"/>
      <c r="O25589" s="71"/>
      <c r="Q25589" s="71"/>
    </row>
    <row r="25590" spans="1:17" ht="15" customHeight="1" x14ac:dyDescent="0.2">
      <c r="A25590" s="82"/>
      <c r="F25590" s="4"/>
      <c r="H25590" s="78"/>
      <c r="J25590" s="75"/>
      <c r="K25590" s="71"/>
      <c r="L25590" s="75"/>
      <c r="M25590" s="71"/>
      <c r="O25590" s="71"/>
      <c r="Q25590" s="71"/>
    </row>
    <row r="25591" spans="1:17" ht="15" customHeight="1" x14ac:dyDescent="0.2">
      <c r="A25591" s="82"/>
      <c r="F25591" s="4"/>
      <c r="H25591" s="78"/>
      <c r="J25591" s="75"/>
      <c r="K25591" s="71"/>
      <c r="L25591" s="75"/>
      <c r="M25591" s="71"/>
      <c r="O25591" s="71"/>
      <c r="Q25591" s="71"/>
    </row>
    <row r="25592" spans="1:17" ht="15" customHeight="1" x14ac:dyDescent="0.2">
      <c r="A25592" s="82"/>
      <c r="F25592" s="4"/>
      <c r="H25592" s="78"/>
      <c r="J25592" s="75"/>
      <c r="K25592" s="71"/>
      <c r="L25592" s="75"/>
      <c r="M25592" s="71"/>
      <c r="O25592" s="71"/>
      <c r="Q25592" s="71"/>
    </row>
    <row r="25593" spans="1:17" ht="15" customHeight="1" x14ac:dyDescent="0.2">
      <c r="A25593" s="82"/>
      <c r="F25593" s="4"/>
      <c r="H25593" s="78"/>
      <c r="J25593" s="75"/>
      <c r="K25593" s="71"/>
      <c r="L25593" s="75"/>
      <c r="M25593" s="71"/>
      <c r="O25593" s="71"/>
      <c r="Q25593" s="71"/>
    </row>
    <row r="25594" spans="1:17" ht="15" customHeight="1" x14ac:dyDescent="0.2">
      <c r="A25594" s="82"/>
      <c r="F25594" s="4"/>
      <c r="H25594" s="78"/>
      <c r="J25594" s="75"/>
      <c r="K25594" s="71"/>
      <c r="L25594" s="75"/>
      <c r="M25594" s="71"/>
      <c r="O25594" s="71"/>
      <c r="Q25594" s="71"/>
    </row>
    <row r="25595" spans="1:17" ht="15" customHeight="1" x14ac:dyDescent="0.2">
      <c r="A25595" s="82"/>
      <c r="F25595" s="4"/>
      <c r="H25595" s="78"/>
      <c r="J25595" s="75"/>
      <c r="K25595" s="71"/>
      <c r="L25595" s="75"/>
      <c r="M25595" s="71"/>
      <c r="O25595" s="71"/>
      <c r="Q25595" s="71"/>
    </row>
    <row r="25596" spans="1:17" ht="15" customHeight="1" x14ac:dyDescent="0.2">
      <c r="A25596" s="82"/>
      <c r="F25596" s="4"/>
      <c r="H25596" s="78"/>
      <c r="J25596" s="75"/>
      <c r="K25596" s="71"/>
      <c r="L25596" s="75"/>
      <c r="M25596" s="71"/>
      <c r="O25596" s="71"/>
      <c r="Q25596" s="71"/>
    </row>
    <row r="25597" spans="1:17" ht="15" customHeight="1" x14ac:dyDescent="0.2">
      <c r="A25597" s="82"/>
      <c r="F25597" s="4"/>
      <c r="H25597" s="78"/>
      <c r="J25597" s="75"/>
      <c r="K25597" s="71"/>
      <c r="L25597" s="75"/>
      <c r="M25597" s="71"/>
      <c r="O25597" s="71"/>
      <c r="Q25597" s="71"/>
    </row>
    <row r="25598" spans="1:17" ht="15" customHeight="1" x14ac:dyDescent="0.2">
      <c r="A25598" s="82"/>
      <c r="F25598" s="4"/>
      <c r="H25598" s="78"/>
      <c r="J25598" s="75"/>
      <c r="K25598" s="71"/>
      <c r="L25598" s="75"/>
      <c r="M25598" s="71"/>
      <c r="O25598" s="71"/>
      <c r="Q25598" s="71"/>
    </row>
    <row r="25599" spans="1:17" ht="15" customHeight="1" x14ac:dyDescent="0.2">
      <c r="A25599" s="82"/>
      <c r="F25599" s="4"/>
      <c r="H25599" s="78"/>
      <c r="J25599" s="75"/>
      <c r="K25599" s="71"/>
      <c r="L25599" s="75"/>
      <c r="M25599" s="71"/>
      <c r="O25599" s="71"/>
      <c r="Q25599" s="71"/>
    </row>
    <row r="25600" spans="1:17" ht="15" customHeight="1" x14ac:dyDescent="0.2">
      <c r="A25600" s="82"/>
      <c r="F25600" s="4"/>
      <c r="H25600" s="78"/>
      <c r="J25600" s="75"/>
      <c r="K25600" s="71"/>
      <c r="L25600" s="75"/>
      <c r="M25600" s="71"/>
      <c r="O25600" s="71"/>
      <c r="Q25600" s="71"/>
    </row>
    <row r="25601" spans="1:17" ht="15" customHeight="1" x14ac:dyDescent="0.2">
      <c r="A25601" s="82"/>
      <c r="F25601" s="4"/>
      <c r="H25601" s="78"/>
      <c r="J25601" s="75"/>
      <c r="K25601" s="71"/>
      <c r="L25601" s="75"/>
      <c r="M25601" s="71"/>
      <c r="O25601" s="71"/>
      <c r="Q25601" s="71"/>
    </row>
    <row r="25602" spans="1:17" ht="15" customHeight="1" x14ac:dyDescent="0.2">
      <c r="A25602" s="82"/>
      <c r="F25602" s="4"/>
      <c r="H25602" s="78"/>
      <c r="J25602" s="75"/>
      <c r="K25602" s="71"/>
      <c r="L25602" s="75"/>
      <c r="M25602" s="71"/>
      <c r="O25602" s="71"/>
      <c r="Q25602" s="71"/>
    </row>
    <row r="25603" spans="1:17" ht="15" customHeight="1" x14ac:dyDescent="0.2">
      <c r="A25603" s="82"/>
      <c r="F25603" s="4"/>
      <c r="H25603" s="78"/>
      <c r="J25603" s="75"/>
      <c r="K25603" s="71"/>
      <c r="L25603" s="75"/>
      <c r="M25603" s="71"/>
      <c r="O25603" s="71"/>
      <c r="Q25603" s="71"/>
    </row>
    <row r="25604" spans="1:17" ht="15" customHeight="1" x14ac:dyDescent="0.2">
      <c r="A25604" s="82"/>
      <c r="F25604" s="4"/>
      <c r="H25604" s="78"/>
      <c r="J25604" s="75"/>
      <c r="K25604" s="71"/>
      <c r="L25604" s="75"/>
      <c r="M25604" s="71"/>
      <c r="O25604" s="71"/>
      <c r="Q25604" s="71"/>
    </row>
    <row r="25605" spans="1:17" ht="15" customHeight="1" x14ac:dyDescent="0.2">
      <c r="A25605" s="82"/>
      <c r="F25605" s="4"/>
      <c r="H25605" s="78"/>
      <c r="J25605" s="75"/>
      <c r="K25605" s="71"/>
      <c r="L25605" s="75"/>
      <c r="M25605" s="71"/>
      <c r="O25605" s="71"/>
      <c r="Q25605" s="71"/>
    </row>
    <row r="25606" spans="1:17" ht="15" customHeight="1" x14ac:dyDescent="0.2">
      <c r="A25606" s="82"/>
      <c r="F25606" s="4"/>
      <c r="H25606" s="78"/>
      <c r="J25606" s="75"/>
      <c r="K25606" s="71"/>
      <c r="L25606" s="75"/>
      <c r="M25606" s="71"/>
      <c r="O25606" s="71"/>
      <c r="Q25606" s="71"/>
    </row>
    <row r="25607" spans="1:17" ht="15" customHeight="1" x14ac:dyDescent="0.2">
      <c r="A25607" s="82"/>
      <c r="F25607" s="4"/>
      <c r="H25607" s="78"/>
      <c r="J25607" s="75"/>
      <c r="K25607" s="71"/>
      <c r="L25607" s="75"/>
      <c r="M25607" s="71"/>
      <c r="O25607" s="71"/>
      <c r="Q25607" s="71"/>
    </row>
    <row r="25608" spans="1:17" ht="15" customHeight="1" x14ac:dyDescent="0.2">
      <c r="A25608" s="82"/>
      <c r="F25608" s="4"/>
      <c r="H25608" s="78"/>
      <c r="J25608" s="75"/>
      <c r="K25608" s="71"/>
      <c r="L25608" s="75"/>
      <c r="M25608" s="71"/>
      <c r="O25608" s="71"/>
      <c r="Q25608" s="71"/>
    </row>
    <row r="25609" spans="1:17" ht="15" customHeight="1" x14ac:dyDescent="0.2">
      <c r="A25609" s="82"/>
      <c r="F25609" s="4"/>
      <c r="H25609" s="78"/>
      <c r="J25609" s="75"/>
      <c r="K25609" s="71"/>
      <c r="L25609" s="75"/>
      <c r="M25609" s="71"/>
      <c r="O25609" s="71"/>
      <c r="Q25609" s="71"/>
    </row>
    <row r="25610" spans="1:17" ht="15" customHeight="1" x14ac:dyDescent="0.2">
      <c r="A25610" s="82"/>
      <c r="F25610" s="4"/>
      <c r="H25610" s="78"/>
      <c r="J25610" s="75"/>
      <c r="K25610" s="71"/>
      <c r="L25610" s="75"/>
      <c r="M25610" s="71"/>
      <c r="O25610" s="71"/>
      <c r="Q25610" s="71"/>
    </row>
    <row r="25611" spans="1:17" ht="15" customHeight="1" x14ac:dyDescent="0.2">
      <c r="A25611" s="82"/>
      <c r="F25611" s="4"/>
      <c r="H25611" s="78"/>
      <c r="J25611" s="75"/>
      <c r="K25611" s="71"/>
      <c r="L25611" s="75"/>
      <c r="M25611" s="71"/>
      <c r="O25611" s="71"/>
      <c r="Q25611" s="71"/>
    </row>
    <row r="25612" spans="1:17" ht="15" customHeight="1" x14ac:dyDescent="0.2">
      <c r="A25612" s="82"/>
      <c r="F25612" s="4"/>
      <c r="H25612" s="78"/>
      <c r="J25612" s="75"/>
      <c r="K25612" s="71"/>
      <c r="L25612" s="75"/>
      <c r="M25612" s="71"/>
      <c r="O25612" s="71"/>
      <c r="Q25612" s="71"/>
    </row>
    <row r="25613" spans="1:17" ht="15" customHeight="1" x14ac:dyDescent="0.2">
      <c r="A25613" s="82"/>
      <c r="F25613" s="4"/>
      <c r="H25613" s="78"/>
      <c r="J25613" s="75"/>
      <c r="K25613" s="71"/>
      <c r="L25613" s="75"/>
      <c r="M25613" s="71"/>
      <c r="O25613" s="71"/>
      <c r="Q25613" s="71"/>
    </row>
    <row r="25614" spans="1:17" ht="15" customHeight="1" x14ac:dyDescent="0.2">
      <c r="A25614" s="82"/>
      <c r="F25614" s="4"/>
      <c r="H25614" s="78"/>
      <c r="J25614" s="75"/>
      <c r="K25614" s="71"/>
      <c r="L25614" s="75"/>
      <c r="M25614" s="71"/>
      <c r="O25614" s="71"/>
      <c r="Q25614" s="71"/>
    </row>
    <row r="25615" spans="1:17" ht="15" customHeight="1" x14ac:dyDescent="0.2">
      <c r="A25615" s="82"/>
      <c r="F25615" s="4"/>
      <c r="H25615" s="78"/>
      <c r="J25615" s="75"/>
      <c r="K25615" s="71"/>
      <c r="L25615" s="75"/>
      <c r="M25615" s="71"/>
      <c r="O25615" s="71"/>
      <c r="Q25615" s="71"/>
    </row>
    <row r="25616" spans="1:17" ht="15" customHeight="1" x14ac:dyDescent="0.2">
      <c r="A25616" s="82"/>
      <c r="F25616" s="4"/>
      <c r="H25616" s="78"/>
      <c r="J25616" s="75"/>
      <c r="K25616" s="71"/>
      <c r="L25616" s="75"/>
      <c r="M25616" s="71"/>
      <c r="O25616" s="71"/>
      <c r="Q25616" s="71"/>
    </row>
    <row r="25617" spans="1:17" ht="15" customHeight="1" x14ac:dyDescent="0.2">
      <c r="A25617" s="82"/>
      <c r="F25617" s="4"/>
      <c r="H25617" s="78"/>
      <c r="J25617" s="75"/>
      <c r="K25617" s="71"/>
      <c r="L25617" s="75"/>
      <c r="M25617" s="71"/>
      <c r="O25617" s="71"/>
      <c r="Q25617" s="71"/>
    </row>
    <row r="25618" spans="1:17" ht="15" customHeight="1" x14ac:dyDescent="0.2">
      <c r="A25618" s="82"/>
      <c r="F25618" s="4"/>
      <c r="H25618" s="78"/>
      <c r="J25618" s="75"/>
      <c r="K25618" s="71"/>
      <c r="L25618" s="75"/>
      <c r="M25618" s="71"/>
      <c r="O25618" s="71"/>
      <c r="Q25618" s="71"/>
    </row>
    <row r="25619" spans="1:17" ht="15" customHeight="1" x14ac:dyDescent="0.2">
      <c r="A25619" s="82"/>
      <c r="F25619" s="4"/>
      <c r="H25619" s="78"/>
      <c r="J25619" s="75"/>
      <c r="K25619" s="71"/>
      <c r="L25619" s="75"/>
      <c r="M25619" s="71"/>
      <c r="O25619" s="71"/>
      <c r="Q25619" s="71"/>
    </row>
    <row r="25620" spans="1:17" ht="15" customHeight="1" x14ac:dyDescent="0.2">
      <c r="A25620" s="82"/>
      <c r="F25620" s="4"/>
      <c r="H25620" s="78"/>
      <c r="J25620" s="75"/>
      <c r="K25620" s="71"/>
      <c r="L25620" s="75"/>
      <c r="M25620" s="71"/>
      <c r="O25620" s="71"/>
      <c r="Q25620" s="71"/>
    </row>
    <row r="25621" spans="1:17" ht="15" customHeight="1" x14ac:dyDescent="0.2">
      <c r="A25621" s="82"/>
      <c r="F25621" s="4"/>
      <c r="H25621" s="78"/>
      <c r="J25621" s="75"/>
      <c r="K25621" s="71"/>
      <c r="L25621" s="75"/>
      <c r="M25621" s="71"/>
      <c r="O25621" s="71"/>
      <c r="Q25621" s="71"/>
    </row>
    <row r="25622" spans="1:17" ht="15" customHeight="1" x14ac:dyDescent="0.2">
      <c r="A25622" s="82"/>
      <c r="F25622" s="4"/>
      <c r="H25622" s="78"/>
      <c r="J25622" s="75"/>
      <c r="K25622" s="71"/>
      <c r="L25622" s="75"/>
      <c r="M25622" s="71"/>
      <c r="O25622" s="71"/>
      <c r="Q25622" s="71"/>
    </row>
    <row r="25623" spans="1:17" ht="15" customHeight="1" x14ac:dyDescent="0.2">
      <c r="A25623" s="82"/>
      <c r="F25623" s="4"/>
      <c r="H25623" s="78"/>
      <c r="J25623" s="75"/>
      <c r="K25623" s="71"/>
      <c r="L25623" s="75"/>
      <c r="M25623" s="71"/>
      <c r="O25623" s="71"/>
      <c r="Q25623" s="71"/>
    </row>
    <row r="25624" spans="1:17" ht="15" customHeight="1" x14ac:dyDescent="0.2">
      <c r="A25624" s="82"/>
      <c r="F25624" s="4"/>
      <c r="H25624" s="78"/>
      <c r="J25624" s="75"/>
      <c r="K25624" s="71"/>
      <c r="L25624" s="75"/>
      <c r="M25624" s="71"/>
      <c r="O25624" s="71"/>
      <c r="Q25624" s="71"/>
    </row>
    <row r="25625" spans="1:17" ht="15" customHeight="1" x14ac:dyDescent="0.2">
      <c r="A25625" s="82"/>
      <c r="F25625" s="4"/>
      <c r="H25625" s="78"/>
      <c r="J25625" s="75"/>
      <c r="K25625" s="71"/>
      <c r="L25625" s="75"/>
      <c r="M25625" s="71"/>
      <c r="O25625" s="71"/>
      <c r="Q25625" s="71"/>
    </row>
    <row r="25626" spans="1:17" ht="15" customHeight="1" x14ac:dyDescent="0.2">
      <c r="A25626" s="82"/>
      <c r="F25626" s="4"/>
      <c r="H25626" s="78"/>
      <c r="J25626" s="75"/>
      <c r="K25626" s="71"/>
      <c r="L25626" s="75"/>
      <c r="M25626" s="71"/>
      <c r="O25626" s="71"/>
      <c r="Q25626" s="71"/>
    </row>
    <row r="25627" spans="1:17" ht="15" customHeight="1" x14ac:dyDescent="0.2">
      <c r="A25627" s="82"/>
      <c r="F25627" s="4"/>
      <c r="H25627" s="78"/>
      <c r="J25627" s="75"/>
      <c r="K25627" s="71"/>
      <c r="L25627" s="75"/>
      <c r="M25627" s="71"/>
      <c r="O25627" s="71"/>
      <c r="Q25627" s="71"/>
    </row>
    <row r="25628" spans="1:17" ht="15" customHeight="1" x14ac:dyDescent="0.2">
      <c r="A25628" s="82"/>
      <c r="F25628" s="4"/>
      <c r="H25628" s="78"/>
      <c r="J25628" s="75"/>
      <c r="K25628" s="71"/>
      <c r="L25628" s="75"/>
      <c r="M25628" s="71"/>
      <c r="O25628" s="71"/>
      <c r="Q25628" s="71"/>
    </row>
    <row r="25629" spans="1:17" ht="15" customHeight="1" x14ac:dyDescent="0.2">
      <c r="A25629" s="82"/>
      <c r="F25629" s="4"/>
      <c r="H25629" s="78"/>
      <c r="J25629" s="75"/>
      <c r="K25629" s="71"/>
      <c r="L25629" s="75"/>
      <c r="M25629" s="71"/>
      <c r="O25629" s="71"/>
      <c r="Q25629" s="71"/>
    </row>
    <row r="25630" spans="1:17" ht="15" customHeight="1" x14ac:dyDescent="0.2">
      <c r="A25630" s="82"/>
      <c r="F25630" s="4"/>
      <c r="H25630" s="78"/>
      <c r="J25630" s="75"/>
      <c r="K25630" s="71"/>
      <c r="L25630" s="75"/>
      <c r="M25630" s="71"/>
      <c r="O25630" s="71"/>
      <c r="Q25630" s="71"/>
    </row>
    <row r="25631" spans="1:17" ht="15" customHeight="1" x14ac:dyDescent="0.2">
      <c r="A25631" s="82"/>
      <c r="F25631" s="4"/>
      <c r="H25631" s="78"/>
      <c r="J25631" s="75"/>
      <c r="K25631" s="71"/>
      <c r="L25631" s="75"/>
      <c r="M25631" s="71"/>
      <c r="O25631" s="71"/>
      <c r="Q25631" s="71"/>
    </row>
    <row r="25632" spans="1:17" ht="15" customHeight="1" x14ac:dyDescent="0.2">
      <c r="A25632" s="82"/>
      <c r="F25632" s="4"/>
      <c r="H25632" s="78"/>
      <c r="J25632" s="75"/>
      <c r="K25632" s="71"/>
      <c r="L25632" s="75"/>
      <c r="M25632" s="71"/>
      <c r="O25632" s="71"/>
      <c r="Q25632" s="71"/>
    </row>
    <row r="25633" spans="1:17" ht="15" customHeight="1" x14ac:dyDescent="0.2">
      <c r="A25633" s="82"/>
      <c r="F25633" s="4"/>
      <c r="H25633" s="78"/>
      <c r="J25633" s="75"/>
      <c r="K25633" s="71"/>
      <c r="L25633" s="75"/>
      <c r="M25633" s="71"/>
      <c r="O25633" s="71"/>
      <c r="Q25633" s="71"/>
    </row>
    <row r="25634" spans="1:17" ht="15" customHeight="1" x14ac:dyDescent="0.2">
      <c r="A25634" s="82"/>
      <c r="F25634" s="4"/>
      <c r="H25634" s="78"/>
      <c r="J25634" s="75"/>
      <c r="K25634" s="71"/>
      <c r="L25634" s="75"/>
      <c r="M25634" s="71"/>
      <c r="O25634" s="71"/>
      <c r="Q25634" s="71"/>
    </row>
    <row r="25635" spans="1:17" ht="15" customHeight="1" x14ac:dyDescent="0.2">
      <c r="A25635" s="82"/>
      <c r="F25635" s="4"/>
      <c r="H25635" s="78"/>
      <c r="J25635" s="75"/>
      <c r="K25635" s="71"/>
      <c r="L25635" s="75"/>
      <c r="M25635" s="71"/>
      <c r="O25635" s="71"/>
      <c r="Q25635" s="71"/>
    </row>
    <row r="25636" spans="1:17" ht="15" customHeight="1" x14ac:dyDescent="0.2">
      <c r="A25636" s="82"/>
      <c r="F25636" s="4"/>
      <c r="H25636" s="78"/>
      <c r="J25636" s="75"/>
      <c r="K25636" s="71"/>
      <c r="L25636" s="75"/>
      <c r="M25636" s="71"/>
      <c r="O25636" s="71"/>
      <c r="Q25636" s="71"/>
    </row>
    <row r="25637" spans="1:17" ht="15" customHeight="1" x14ac:dyDescent="0.2">
      <c r="A25637" s="82"/>
      <c r="F25637" s="4"/>
      <c r="H25637" s="78"/>
      <c r="J25637" s="75"/>
      <c r="K25637" s="71"/>
      <c r="L25637" s="75"/>
      <c r="M25637" s="71"/>
      <c r="O25637" s="71"/>
      <c r="Q25637" s="71"/>
    </row>
    <row r="25638" spans="1:17" ht="15" customHeight="1" x14ac:dyDescent="0.2">
      <c r="A25638" s="82"/>
      <c r="F25638" s="4"/>
      <c r="H25638" s="78"/>
      <c r="J25638" s="75"/>
      <c r="K25638" s="71"/>
      <c r="L25638" s="75"/>
      <c r="M25638" s="71"/>
      <c r="O25638" s="71"/>
      <c r="Q25638" s="71"/>
    </row>
    <row r="25639" spans="1:17" ht="15" customHeight="1" x14ac:dyDescent="0.2">
      <c r="A25639" s="82"/>
      <c r="F25639" s="4"/>
      <c r="H25639" s="78"/>
      <c r="J25639" s="75"/>
      <c r="K25639" s="71"/>
      <c r="L25639" s="75"/>
      <c r="M25639" s="71"/>
      <c r="O25639" s="71"/>
      <c r="Q25639" s="71"/>
    </row>
    <row r="25640" spans="1:17" ht="15" customHeight="1" x14ac:dyDescent="0.2">
      <c r="A25640" s="82"/>
      <c r="F25640" s="4"/>
      <c r="H25640" s="78"/>
      <c r="J25640" s="75"/>
      <c r="K25640" s="71"/>
      <c r="L25640" s="75"/>
      <c r="M25640" s="71"/>
      <c r="O25640" s="71"/>
      <c r="Q25640" s="71"/>
    </row>
    <row r="25641" spans="1:17" ht="15" customHeight="1" x14ac:dyDescent="0.2">
      <c r="A25641" s="82"/>
      <c r="F25641" s="4"/>
      <c r="H25641" s="78"/>
      <c r="J25641" s="75"/>
      <c r="K25641" s="71"/>
      <c r="L25641" s="75"/>
      <c r="M25641" s="71"/>
      <c r="O25641" s="71"/>
      <c r="Q25641" s="71"/>
    </row>
    <row r="25642" spans="1:17" ht="15" customHeight="1" x14ac:dyDescent="0.2">
      <c r="A25642" s="82"/>
      <c r="F25642" s="4"/>
      <c r="H25642" s="78"/>
      <c r="J25642" s="75"/>
      <c r="K25642" s="71"/>
      <c r="L25642" s="75"/>
      <c r="M25642" s="71"/>
      <c r="O25642" s="71"/>
      <c r="Q25642" s="71"/>
    </row>
    <row r="25643" spans="1:17" ht="15" customHeight="1" x14ac:dyDescent="0.2">
      <c r="A25643" s="82"/>
      <c r="F25643" s="4"/>
      <c r="H25643" s="78"/>
      <c r="J25643" s="75"/>
      <c r="K25643" s="71"/>
      <c r="L25643" s="75"/>
      <c r="M25643" s="71"/>
      <c r="O25643" s="71"/>
      <c r="Q25643" s="71"/>
    </row>
    <row r="25644" spans="1:17" ht="15" customHeight="1" x14ac:dyDescent="0.2">
      <c r="A25644" s="82"/>
      <c r="F25644" s="4"/>
      <c r="H25644" s="78"/>
      <c r="J25644" s="75"/>
      <c r="K25644" s="71"/>
      <c r="L25644" s="75"/>
      <c r="M25644" s="71"/>
      <c r="O25644" s="71"/>
      <c r="Q25644" s="71"/>
    </row>
    <row r="25645" spans="1:17" ht="15" customHeight="1" x14ac:dyDescent="0.2">
      <c r="A25645" s="82"/>
      <c r="F25645" s="4"/>
      <c r="H25645" s="78"/>
      <c r="J25645" s="75"/>
      <c r="K25645" s="71"/>
      <c r="L25645" s="75"/>
      <c r="M25645" s="71"/>
      <c r="O25645" s="71"/>
      <c r="Q25645" s="71"/>
    </row>
    <row r="25646" spans="1:17" ht="15" customHeight="1" x14ac:dyDescent="0.2">
      <c r="A25646" s="82"/>
      <c r="F25646" s="4"/>
      <c r="H25646" s="78"/>
      <c r="J25646" s="75"/>
      <c r="K25646" s="71"/>
      <c r="L25646" s="75"/>
      <c r="M25646" s="71"/>
      <c r="O25646" s="71"/>
      <c r="Q25646" s="71"/>
    </row>
    <row r="25647" spans="1:17" ht="15" customHeight="1" x14ac:dyDescent="0.2">
      <c r="A25647" s="82"/>
      <c r="F25647" s="4"/>
      <c r="H25647" s="78"/>
      <c r="J25647" s="75"/>
      <c r="K25647" s="71"/>
      <c r="L25647" s="75"/>
      <c r="M25647" s="71"/>
      <c r="O25647" s="71"/>
      <c r="Q25647" s="71"/>
    </row>
    <row r="25648" spans="1:17" ht="15" customHeight="1" x14ac:dyDescent="0.2">
      <c r="A25648" s="82"/>
      <c r="F25648" s="4"/>
      <c r="H25648" s="78"/>
      <c r="J25648" s="75"/>
      <c r="K25648" s="71"/>
      <c r="L25648" s="75"/>
      <c r="M25648" s="71"/>
      <c r="O25648" s="71"/>
      <c r="Q25648" s="71"/>
    </row>
    <row r="25649" spans="1:17" ht="15" customHeight="1" x14ac:dyDescent="0.2">
      <c r="A25649" s="82"/>
      <c r="F25649" s="4"/>
      <c r="H25649" s="78"/>
      <c r="J25649" s="75"/>
      <c r="K25649" s="71"/>
      <c r="L25649" s="75"/>
      <c r="M25649" s="71"/>
      <c r="O25649" s="71"/>
      <c r="Q25649" s="71"/>
    </row>
    <row r="25650" spans="1:17" ht="15" customHeight="1" x14ac:dyDescent="0.2">
      <c r="A25650" s="82"/>
      <c r="F25650" s="4"/>
      <c r="H25650" s="78"/>
      <c r="J25650" s="75"/>
      <c r="K25650" s="71"/>
      <c r="L25650" s="75"/>
      <c r="M25650" s="71"/>
      <c r="O25650" s="71"/>
      <c r="Q25650" s="71"/>
    </row>
    <row r="25651" spans="1:17" ht="15" customHeight="1" x14ac:dyDescent="0.2">
      <c r="A25651" s="82"/>
      <c r="F25651" s="4"/>
      <c r="H25651" s="78"/>
      <c r="J25651" s="75"/>
      <c r="K25651" s="71"/>
      <c r="L25651" s="75"/>
      <c r="M25651" s="71"/>
      <c r="O25651" s="71"/>
      <c r="Q25651" s="71"/>
    </row>
    <row r="25652" spans="1:17" ht="15" customHeight="1" x14ac:dyDescent="0.2">
      <c r="A25652" s="82"/>
      <c r="F25652" s="4"/>
      <c r="H25652" s="78"/>
      <c r="J25652" s="75"/>
      <c r="K25652" s="71"/>
      <c r="L25652" s="75"/>
      <c r="M25652" s="71"/>
      <c r="O25652" s="71"/>
      <c r="Q25652" s="71"/>
    </row>
    <row r="25653" spans="1:17" ht="15" customHeight="1" x14ac:dyDescent="0.2">
      <c r="A25653" s="82"/>
      <c r="F25653" s="4"/>
      <c r="H25653" s="78"/>
      <c r="J25653" s="75"/>
      <c r="K25653" s="71"/>
      <c r="L25653" s="75"/>
      <c r="M25653" s="71"/>
      <c r="O25653" s="71"/>
      <c r="Q25653" s="71"/>
    </row>
    <row r="25654" spans="1:17" ht="15" customHeight="1" x14ac:dyDescent="0.2">
      <c r="A25654" s="82"/>
      <c r="F25654" s="4"/>
      <c r="H25654" s="78"/>
      <c r="J25654" s="75"/>
      <c r="K25654" s="71"/>
      <c r="L25654" s="75"/>
      <c r="M25654" s="71"/>
      <c r="O25654" s="71"/>
      <c r="Q25654" s="71"/>
    </row>
    <row r="25655" spans="1:17" ht="15" customHeight="1" x14ac:dyDescent="0.2">
      <c r="A25655" s="82"/>
      <c r="F25655" s="4"/>
      <c r="H25655" s="78"/>
      <c r="J25655" s="75"/>
      <c r="K25655" s="71"/>
      <c r="L25655" s="75"/>
      <c r="M25655" s="71"/>
      <c r="O25655" s="71"/>
      <c r="Q25655" s="71"/>
    </row>
    <row r="25656" spans="1:17" ht="15" customHeight="1" x14ac:dyDescent="0.2">
      <c r="A25656" s="82"/>
      <c r="F25656" s="4"/>
      <c r="H25656" s="78"/>
      <c r="J25656" s="75"/>
      <c r="K25656" s="71"/>
      <c r="L25656" s="75"/>
      <c r="M25656" s="71"/>
      <c r="O25656" s="71"/>
      <c r="Q25656" s="71"/>
    </row>
    <row r="25657" spans="1:17" ht="15" customHeight="1" x14ac:dyDescent="0.2">
      <c r="A25657" s="82"/>
      <c r="F25657" s="4"/>
      <c r="H25657" s="78"/>
      <c r="J25657" s="75"/>
      <c r="K25657" s="71"/>
      <c r="L25657" s="75"/>
      <c r="M25657" s="71"/>
      <c r="O25657" s="71"/>
      <c r="Q25657" s="71"/>
    </row>
    <row r="25658" spans="1:17" ht="15" customHeight="1" x14ac:dyDescent="0.2">
      <c r="A25658" s="82"/>
      <c r="F25658" s="4"/>
      <c r="H25658" s="78"/>
      <c r="J25658" s="75"/>
      <c r="K25658" s="71"/>
      <c r="L25658" s="75"/>
      <c r="M25658" s="71"/>
      <c r="O25658" s="71"/>
      <c r="Q25658" s="71"/>
    </row>
    <row r="25659" spans="1:17" ht="15" customHeight="1" x14ac:dyDescent="0.2">
      <c r="A25659" s="82"/>
      <c r="F25659" s="4"/>
      <c r="H25659" s="78"/>
      <c r="J25659" s="75"/>
      <c r="K25659" s="71"/>
      <c r="L25659" s="75"/>
      <c r="M25659" s="71"/>
      <c r="O25659" s="71"/>
      <c r="Q25659" s="71"/>
    </row>
    <row r="25660" spans="1:17" ht="15" customHeight="1" x14ac:dyDescent="0.2">
      <c r="A25660" s="82"/>
      <c r="F25660" s="4"/>
      <c r="H25660" s="78"/>
      <c r="J25660" s="75"/>
      <c r="K25660" s="71"/>
      <c r="L25660" s="75"/>
      <c r="M25660" s="71"/>
      <c r="O25660" s="71"/>
      <c r="Q25660" s="71"/>
    </row>
    <row r="25661" spans="1:17" ht="15" customHeight="1" x14ac:dyDescent="0.2">
      <c r="A25661" s="82"/>
      <c r="F25661" s="4"/>
      <c r="H25661" s="78"/>
      <c r="J25661" s="75"/>
      <c r="K25661" s="71"/>
      <c r="L25661" s="75"/>
      <c r="M25661" s="71"/>
      <c r="O25661" s="71"/>
      <c r="Q25661" s="71"/>
    </row>
    <row r="25662" spans="1:17" ht="15" customHeight="1" x14ac:dyDescent="0.2">
      <c r="A25662" s="82"/>
      <c r="F25662" s="4"/>
      <c r="H25662" s="78"/>
      <c r="J25662" s="75"/>
      <c r="K25662" s="71"/>
      <c r="L25662" s="75"/>
      <c r="M25662" s="71"/>
      <c r="O25662" s="71"/>
      <c r="Q25662" s="71"/>
    </row>
    <row r="25663" spans="1:17" ht="15" customHeight="1" x14ac:dyDescent="0.2">
      <c r="A25663" s="82"/>
      <c r="F25663" s="4"/>
      <c r="H25663" s="78"/>
      <c r="J25663" s="75"/>
      <c r="K25663" s="71"/>
      <c r="L25663" s="75"/>
      <c r="M25663" s="71"/>
      <c r="O25663" s="71"/>
      <c r="Q25663" s="71"/>
    </row>
    <row r="25664" spans="1:17" ht="15" customHeight="1" x14ac:dyDescent="0.2">
      <c r="A25664" s="82"/>
      <c r="F25664" s="4"/>
      <c r="H25664" s="78"/>
      <c r="J25664" s="75"/>
      <c r="K25664" s="71"/>
      <c r="L25664" s="75"/>
      <c r="M25664" s="71"/>
      <c r="O25664" s="71"/>
      <c r="Q25664" s="71"/>
    </row>
    <row r="25665" spans="1:17" ht="15" customHeight="1" x14ac:dyDescent="0.2">
      <c r="A25665" s="82"/>
      <c r="F25665" s="4"/>
      <c r="H25665" s="78"/>
      <c r="J25665" s="75"/>
      <c r="K25665" s="71"/>
      <c r="L25665" s="75"/>
      <c r="M25665" s="71"/>
      <c r="O25665" s="71"/>
      <c r="Q25665" s="71"/>
    </row>
    <row r="25666" spans="1:17" ht="15" customHeight="1" x14ac:dyDescent="0.2">
      <c r="A25666" s="82"/>
      <c r="F25666" s="4"/>
      <c r="H25666" s="78"/>
      <c r="J25666" s="75"/>
      <c r="K25666" s="71"/>
      <c r="L25666" s="75"/>
      <c r="M25666" s="71"/>
      <c r="O25666" s="71"/>
      <c r="Q25666" s="71"/>
    </row>
    <row r="25667" spans="1:17" ht="15" customHeight="1" x14ac:dyDescent="0.2">
      <c r="A25667" s="82"/>
      <c r="F25667" s="4"/>
      <c r="H25667" s="78"/>
      <c r="J25667" s="75"/>
      <c r="K25667" s="71"/>
      <c r="L25667" s="75"/>
      <c r="M25667" s="71"/>
      <c r="O25667" s="71"/>
      <c r="Q25667" s="71"/>
    </row>
    <row r="25668" spans="1:17" ht="15" customHeight="1" x14ac:dyDescent="0.2">
      <c r="A25668" s="82"/>
      <c r="F25668" s="4"/>
      <c r="H25668" s="78"/>
      <c r="J25668" s="75"/>
      <c r="K25668" s="71"/>
      <c r="L25668" s="75"/>
      <c r="M25668" s="71"/>
      <c r="O25668" s="71"/>
      <c r="Q25668" s="71"/>
    </row>
    <row r="25669" spans="1:17" ht="15" customHeight="1" x14ac:dyDescent="0.2">
      <c r="A25669" s="82"/>
      <c r="F25669" s="4"/>
      <c r="H25669" s="78"/>
      <c r="J25669" s="75"/>
      <c r="K25669" s="71"/>
      <c r="L25669" s="75"/>
      <c r="M25669" s="71"/>
      <c r="O25669" s="71"/>
      <c r="Q25669" s="71"/>
    </row>
    <row r="25670" spans="1:17" ht="15" customHeight="1" x14ac:dyDescent="0.2">
      <c r="A25670" s="82"/>
      <c r="F25670" s="4"/>
      <c r="H25670" s="78"/>
      <c r="J25670" s="75"/>
      <c r="K25670" s="71"/>
      <c r="L25670" s="75"/>
      <c r="M25670" s="71"/>
      <c r="O25670" s="71"/>
      <c r="Q25670" s="71"/>
    </row>
    <row r="25671" spans="1:17" ht="15" customHeight="1" x14ac:dyDescent="0.2">
      <c r="A25671" s="82"/>
      <c r="F25671" s="4"/>
      <c r="H25671" s="78"/>
      <c r="J25671" s="75"/>
      <c r="K25671" s="71"/>
      <c r="L25671" s="75"/>
      <c r="M25671" s="71"/>
      <c r="O25671" s="71"/>
      <c r="Q25671" s="71"/>
    </row>
    <row r="25672" spans="1:17" ht="15" customHeight="1" x14ac:dyDescent="0.2">
      <c r="A25672" s="82"/>
      <c r="F25672" s="4"/>
      <c r="H25672" s="78"/>
      <c r="J25672" s="75"/>
      <c r="K25672" s="71"/>
      <c r="L25672" s="75"/>
      <c r="M25672" s="71"/>
      <c r="O25672" s="71"/>
      <c r="Q25672" s="71"/>
    </row>
    <row r="25673" spans="1:17" ht="15" customHeight="1" x14ac:dyDescent="0.2">
      <c r="A25673" s="82"/>
      <c r="F25673" s="4"/>
      <c r="H25673" s="78"/>
      <c r="J25673" s="75"/>
      <c r="K25673" s="71"/>
      <c r="L25673" s="75"/>
      <c r="M25673" s="71"/>
      <c r="O25673" s="71"/>
      <c r="Q25673" s="71"/>
    </row>
    <row r="25674" spans="1:17" ht="15" customHeight="1" x14ac:dyDescent="0.2">
      <c r="A25674" s="82"/>
      <c r="F25674" s="4"/>
      <c r="H25674" s="78"/>
      <c r="J25674" s="75"/>
      <c r="K25674" s="71"/>
      <c r="L25674" s="75"/>
      <c r="M25674" s="71"/>
      <c r="O25674" s="71"/>
      <c r="Q25674" s="71"/>
    </row>
    <row r="25675" spans="1:17" ht="15" customHeight="1" x14ac:dyDescent="0.2">
      <c r="A25675" s="82"/>
      <c r="F25675" s="4"/>
      <c r="H25675" s="78"/>
      <c r="J25675" s="75"/>
      <c r="K25675" s="71"/>
      <c r="L25675" s="75"/>
      <c r="M25675" s="71"/>
      <c r="O25675" s="71"/>
      <c r="Q25675" s="71"/>
    </row>
    <row r="25676" spans="1:17" ht="15" customHeight="1" x14ac:dyDescent="0.2">
      <c r="A25676" s="82"/>
      <c r="F25676" s="4"/>
      <c r="H25676" s="78"/>
      <c r="J25676" s="75"/>
      <c r="K25676" s="71"/>
      <c r="L25676" s="75"/>
      <c r="M25676" s="71"/>
      <c r="O25676" s="71"/>
      <c r="Q25676" s="71"/>
    </row>
    <row r="25677" spans="1:17" ht="15" customHeight="1" x14ac:dyDescent="0.2">
      <c r="A25677" s="82"/>
      <c r="F25677" s="4"/>
      <c r="H25677" s="78"/>
      <c r="J25677" s="75"/>
      <c r="K25677" s="71"/>
      <c r="L25677" s="75"/>
      <c r="M25677" s="71"/>
      <c r="O25677" s="71"/>
      <c r="Q25677" s="71"/>
    </row>
    <row r="25678" spans="1:17" ht="15" customHeight="1" x14ac:dyDescent="0.2">
      <c r="A25678" s="82"/>
      <c r="F25678" s="4"/>
      <c r="H25678" s="78"/>
      <c r="J25678" s="75"/>
      <c r="K25678" s="71"/>
      <c r="L25678" s="75"/>
      <c r="M25678" s="71"/>
      <c r="O25678" s="71"/>
      <c r="Q25678" s="71"/>
    </row>
    <row r="25679" spans="1:17" ht="15" customHeight="1" x14ac:dyDescent="0.2">
      <c r="A25679" s="82"/>
      <c r="F25679" s="4"/>
      <c r="H25679" s="78"/>
      <c r="J25679" s="75"/>
      <c r="K25679" s="71"/>
      <c r="L25679" s="75"/>
      <c r="M25679" s="71"/>
      <c r="O25679" s="71"/>
      <c r="Q25679" s="71"/>
    </row>
    <row r="25680" spans="1:17" ht="15" customHeight="1" x14ac:dyDescent="0.2">
      <c r="A25680" s="82"/>
      <c r="F25680" s="4"/>
      <c r="H25680" s="78"/>
      <c r="J25680" s="75"/>
      <c r="K25680" s="71"/>
      <c r="L25680" s="75"/>
      <c r="M25680" s="71"/>
      <c r="O25680" s="71"/>
      <c r="Q25680" s="71"/>
    </row>
    <row r="25681" spans="1:17" ht="15" customHeight="1" x14ac:dyDescent="0.2">
      <c r="A25681" s="82"/>
      <c r="F25681" s="4"/>
      <c r="H25681" s="78"/>
      <c r="J25681" s="75"/>
      <c r="K25681" s="71"/>
      <c r="L25681" s="75"/>
      <c r="M25681" s="71"/>
      <c r="O25681" s="71"/>
      <c r="Q25681" s="71"/>
    </row>
    <row r="25682" spans="1:17" ht="15" customHeight="1" x14ac:dyDescent="0.2">
      <c r="A25682" s="82"/>
      <c r="F25682" s="4"/>
      <c r="H25682" s="78"/>
      <c r="J25682" s="75"/>
      <c r="K25682" s="71"/>
      <c r="L25682" s="75"/>
      <c r="M25682" s="71"/>
      <c r="O25682" s="71"/>
      <c r="Q25682" s="71"/>
    </row>
    <row r="25683" spans="1:17" ht="15" customHeight="1" x14ac:dyDescent="0.2">
      <c r="A25683" s="82"/>
      <c r="F25683" s="4"/>
      <c r="H25683" s="78"/>
      <c r="J25683" s="75"/>
      <c r="K25683" s="71"/>
      <c r="L25683" s="75"/>
      <c r="M25683" s="71"/>
      <c r="O25683" s="71"/>
      <c r="Q25683" s="71"/>
    </row>
    <row r="25684" spans="1:17" ht="15" customHeight="1" x14ac:dyDescent="0.2">
      <c r="A25684" s="82"/>
      <c r="F25684" s="4"/>
      <c r="H25684" s="78"/>
      <c r="J25684" s="75"/>
      <c r="K25684" s="71"/>
      <c r="L25684" s="75"/>
      <c r="M25684" s="71"/>
      <c r="O25684" s="71"/>
      <c r="Q25684" s="71"/>
    </row>
    <row r="25685" spans="1:17" ht="15" customHeight="1" x14ac:dyDescent="0.2">
      <c r="A25685" s="82"/>
      <c r="F25685" s="4"/>
      <c r="H25685" s="78"/>
      <c r="J25685" s="75"/>
      <c r="K25685" s="71"/>
      <c r="L25685" s="75"/>
      <c r="M25685" s="71"/>
      <c r="O25685" s="71"/>
      <c r="Q25685" s="71"/>
    </row>
    <row r="25686" spans="1:17" ht="15" customHeight="1" x14ac:dyDescent="0.2">
      <c r="A25686" s="82"/>
      <c r="F25686" s="4"/>
      <c r="H25686" s="78"/>
      <c r="J25686" s="75"/>
      <c r="K25686" s="71"/>
      <c r="L25686" s="75"/>
      <c r="M25686" s="71"/>
      <c r="O25686" s="71"/>
      <c r="Q25686" s="71"/>
    </row>
    <row r="25687" spans="1:17" ht="15" customHeight="1" x14ac:dyDescent="0.2">
      <c r="A25687" s="82"/>
      <c r="F25687" s="4"/>
      <c r="H25687" s="78"/>
      <c r="J25687" s="75"/>
      <c r="K25687" s="71"/>
      <c r="L25687" s="75"/>
      <c r="M25687" s="71"/>
      <c r="O25687" s="71"/>
      <c r="Q25687" s="71"/>
    </row>
    <row r="25688" spans="1:17" ht="15" customHeight="1" x14ac:dyDescent="0.2">
      <c r="A25688" s="82"/>
      <c r="F25688" s="4"/>
      <c r="H25688" s="78"/>
      <c r="J25688" s="75"/>
      <c r="K25688" s="71"/>
      <c r="L25688" s="75"/>
      <c r="M25688" s="71"/>
      <c r="O25688" s="71"/>
      <c r="Q25688" s="71"/>
    </row>
    <row r="25689" spans="1:17" ht="15" customHeight="1" x14ac:dyDescent="0.2">
      <c r="A25689" s="82"/>
      <c r="F25689" s="4"/>
      <c r="H25689" s="78"/>
      <c r="J25689" s="75"/>
      <c r="K25689" s="71"/>
      <c r="L25689" s="75"/>
      <c r="M25689" s="71"/>
      <c r="O25689" s="71"/>
      <c r="Q25689" s="71"/>
    </row>
    <row r="25690" spans="1:17" ht="15" customHeight="1" x14ac:dyDescent="0.2">
      <c r="A25690" s="82"/>
      <c r="F25690" s="4"/>
      <c r="H25690" s="78"/>
      <c r="J25690" s="75"/>
      <c r="K25690" s="71"/>
      <c r="L25690" s="75"/>
      <c r="M25690" s="71"/>
      <c r="O25690" s="71"/>
      <c r="Q25690" s="71"/>
    </row>
    <row r="25691" spans="1:17" ht="15" customHeight="1" x14ac:dyDescent="0.2">
      <c r="A25691" s="82"/>
      <c r="F25691" s="4"/>
      <c r="H25691" s="78"/>
      <c r="J25691" s="75"/>
      <c r="K25691" s="71"/>
      <c r="L25691" s="75"/>
      <c r="M25691" s="71"/>
      <c r="O25691" s="71"/>
      <c r="Q25691" s="71"/>
    </row>
    <row r="25692" spans="1:17" ht="15" customHeight="1" x14ac:dyDescent="0.2">
      <c r="A25692" s="82"/>
      <c r="F25692" s="4"/>
      <c r="H25692" s="78"/>
      <c r="J25692" s="75"/>
      <c r="K25692" s="71"/>
      <c r="L25692" s="75"/>
      <c r="M25692" s="71"/>
      <c r="O25692" s="71"/>
      <c r="Q25692" s="71"/>
    </row>
    <row r="25693" spans="1:17" ht="15" customHeight="1" x14ac:dyDescent="0.2">
      <c r="A25693" s="82"/>
      <c r="F25693" s="4"/>
      <c r="H25693" s="78"/>
      <c r="J25693" s="75"/>
      <c r="K25693" s="71"/>
      <c r="L25693" s="75"/>
      <c r="M25693" s="71"/>
      <c r="O25693" s="71"/>
      <c r="Q25693" s="71"/>
    </row>
    <row r="25694" spans="1:17" ht="15" customHeight="1" x14ac:dyDescent="0.2">
      <c r="A25694" s="82"/>
      <c r="F25694" s="4"/>
      <c r="H25694" s="78"/>
      <c r="J25694" s="75"/>
      <c r="K25694" s="71"/>
      <c r="L25694" s="75"/>
      <c r="M25694" s="71"/>
      <c r="O25694" s="71"/>
      <c r="Q25694" s="71"/>
    </row>
    <row r="25695" spans="1:17" ht="15" customHeight="1" x14ac:dyDescent="0.2">
      <c r="A25695" s="82"/>
      <c r="F25695" s="4"/>
      <c r="H25695" s="78"/>
      <c r="J25695" s="75"/>
      <c r="K25695" s="71"/>
      <c r="L25695" s="75"/>
      <c r="M25695" s="71"/>
      <c r="O25695" s="71"/>
      <c r="Q25695" s="71"/>
    </row>
    <row r="25696" spans="1:17" ht="15" customHeight="1" x14ac:dyDescent="0.2">
      <c r="A25696" s="82"/>
      <c r="F25696" s="4"/>
      <c r="H25696" s="78"/>
      <c r="J25696" s="75"/>
      <c r="K25696" s="71"/>
      <c r="L25696" s="75"/>
      <c r="M25696" s="71"/>
      <c r="O25696" s="71"/>
      <c r="Q25696" s="71"/>
    </row>
    <row r="25697" spans="1:17" ht="15" customHeight="1" x14ac:dyDescent="0.2">
      <c r="A25697" s="82"/>
      <c r="F25697" s="4"/>
      <c r="H25697" s="78"/>
      <c r="J25697" s="75"/>
      <c r="K25697" s="71"/>
      <c r="L25697" s="75"/>
      <c r="M25697" s="71"/>
      <c r="O25697" s="71"/>
      <c r="Q25697" s="71"/>
    </row>
    <row r="25698" spans="1:17" ht="15" customHeight="1" x14ac:dyDescent="0.2">
      <c r="A25698" s="82"/>
      <c r="F25698" s="4"/>
      <c r="H25698" s="78"/>
      <c r="J25698" s="75"/>
      <c r="K25698" s="71"/>
      <c r="L25698" s="75"/>
      <c r="M25698" s="71"/>
      <c r="O25698" s="71"/>
      <c r="Q25698" s="71"/>
    </row>
    <row r="25699" spans="1:17" ht="15" customHeight="1" x14ac:dyDescent="0.2">
      <c r="A25699" s="82"/>
      <c r="F25699" s="4"/>
      <c r="H25699" s="78"/>
      <c r="J25699" s="75"/>
      <c r="K25699" s="71"/>
      <c r="L25699" s="75"/>
      <c r="M25699" s="71"/>
      <c r="O25699" s="71"/>
      <c r="Q25699" s="71"/>
    </row>
    <row r="25700" spans="1:17" ht="15" customHeight="1" x14ac:dyDescent="0.2">
      <c r="A25700" s="82"/>
      <c r="F25700" s="4"/>
      <c r="H25700" s="78"/>
      <c r="J25700" s="75"/>
      <c r="K25700" s="71"/>
      <c r="L25700" s="75"/>
      <c r="M25700" s="71"/>
      <c r="O25700" s="71"/>
      <c r="Q25700" s="71"/>
    </row>
    <row r="25701" spans="1:17" ht="15" customHeight="1" x14ac:dyDescent="0.2">
      <c r="A25701" s="82"/>
      <c r="F25701" s="4"/>
      <c r="H25701" s="78"/>
      <c r="J25701" s="75"/>
      <c r="K25701" s="71"/>
      <c r="L25701" s="75"/>
      <c r="M25701" s="71"/>
      <c r="O25701" s="71"/>
      <c r="Q25701" s="71"/>
    </row>
    <row r="25702" spans="1:17" ht="15" customHeight="1" x14ac:dyDescent="0.2">
      <c r="A25702" s="82"/>
      <c r="F25702" s="4"/>
      <c r="H25702" s="78"/>
      <c r="J25702" s="75"/>
      <c r="K25702" s="71"/>
      <c r="L25702" s="75"/>
      <c r="M25702" s="71"/>
      <c r="O25702" s="71"/>
      <c r="Q25702" s="71"/>
    </row>
    <row r="25703" spans="1:17" ht="15" customHeight="1" x14ac:dyDescent="0.2">
      <c r="A25703" s="82"/>
      <c r="F25703" s="4"/>
      <c r="H25703" s="78"/>
      <c r="J25703" s="75"/>
      <c r="K25703" s="71"/>
      <c r="L25703" s="75"/>
      <c r="M25703" s="71"/>
      <c r="O25703" s="71"/>
      <c r="Q25703" s="71"/>
    </row>
    <row r="25704" spans="1:17" ht="15" customHeight="1" x14ac:dyDescent="0.2">
      <c r="A25704" s="82"/>
      <c r="F25704" s="4"/>
      <c r="H25704" s="78"/>
      <c r="J25704" s="75"/>
      <c r="K25704" s="71"/>
      <c r="L25704" s="75"/>
      <c r="M25704" s="71"/>
      <c r="O25704" s="71"/>
      <c r="Q25704" s="71"/>
    </row>
    <row r="25705" spans="1:17" ht="15" customHeight="1" x14ac:dyDescent="0.2">
      <c r="A25705" s="82"/>
      <c r="F25705" s="4"/>
      <c r="H25705" s="78"/>
      <c r="J25705" s="75"/>
      <c r="K25705" s="71"/>
      <c r="L25705" s="75"/>
      <c r="M25705" s="71"/>
      <c r="O25705" s="71"/>
      <c r="Q25705" s="71"/>
    </row>
    <row r="25706" spans="1:17" ht="15" customHeight="1" x14ac:dyDescent="0.2">
      <c r="A25706" s="82"/>
      <c r="F25706" s="4"/>
      <c r="H25706" s="78"/>
      <c r="J25706" s="75"/>
      <c r="K25706" s="71"/>
      <c r="L25706" s="75"/>
      <c r="M25706" s="71"/>
      <c r="O25706" s="71"/>
      <c r="Q25706" s="71"/>
    </row>
    <row r="25707" spans="1:17" ht="15" customHeight="1" x14ac:dyDescent="0.2">
      <c r="A25707" s="82"/>
      <c r="F25707" s="4"/>
      <c r="H25707" s="78"/>
      <c r="J25707" s="75"/>
      <c r="K25707" s="71"/>
      <c r="L25707" s="75"/>
      <c r="M25707" s="71"/>
      <c r="O25707" s="71"/>
      <c r="Q25707" s="71"/>
    </row>
    <row r="25708" spans="1:17" ht="15" customHeight="1" x14ac:dyDescent="0.2">
      <c r="A25708" s="82"/>
      <c r="F25708" s="4"/>
      <c r="H25708" s="78"/>
      <c r="J25708" s="75"/>
      <c r="K25708" s="71"/>
      <c r="L25708" s="75"/>
      <c r="M25708" s="71"/>
      <c r="O25708" s="71"/>
      <c r="Q25708" s="71"/>
    </row>
    <row r="25709" spans="1:17" ht="15" customHeight="1" x14ac:dyDescent="0.2">
      <c r="A25709" s="82"/>
      <c r="F25709" s="4"/>
      <c r="H25709" s="78"/>
      <c r="J25709" s="75"/>
      <c r="K25709" s="71"/>
      <c r="L25709" s="75"/>
      <c r="M25709" s="71"/>
      <c r="O25709" s="71"/>
      <c r="Q25709" s="71"/>
    </row>
    <row r="25710" spans="1:17" ht="15" customHeight="1" x14ac:dyDescent="0.2">
      <c r="A25710" s="82"/>
      <c r="F25710" s="4"/>
      <c r="H25710" s="78"/>
      <c r="J25710" s="75"/>
      <c r="K25710" s="71"/>
      <c r="L25710" s="75"/>
      <c r="M25710" s="71"/>
      <c r="O25710" s="71"/>
      <c r="Q25710" s="71"/>
    </row>
    <row r="25711" spans="1:17" ht="15" customHeight="1" x14ac:dyDescent="0.2">
      <c r="A25711" s="82"/>
      <c r="F25711" s="4"/>
      <c r="H25711" s="78"/>
      <c r="J25711" s="75"/>
      <c r="K25711" s="71"/>
      <c r="L25711" s="75"/>
      <c r="M25711" s="71"/>
      <c r="O25711" s="71"/>
      <c r="Q25711" s="71"/>
    </row>
    <row r="25712" spans="1:17" ht="15" customHeight="1" x14ac:dyDescent="0.2">
      <c r="A25712" s="82"/>
      <c r="F25712" s="4"/>
      <c r="H25712" s="78"/>
      <c r="J25712" s="75"/>
      <c r="K25712" s="71"/>
      <c r="L25712" s="75"/>
      <c r="M25712" s="71"/>
      <c r="O25712" s="71"/>
      <c r="Q25712" s="71"/>
    </row>
    <row r="25713" spans="1:17" ht="15" customHeight="1" x14ac:dyDescent="0.2">
      <c r="A25713" s="82"/>
      <c r="F25713" s="4"/>
      <c r="H25713" s="78"/>
      <c r="J25713" s="75"/>
      <c r="K25713" s="71"/>
      <c r="L25713" s="75"/>
      <c r="M25713" s="71"/>
      <c r="O25713" s="71"/>
      <c r="Q25713" s="71"/>
    </row>
    <row r="25714" spans="1:17" ht="15" customHeight="1" x14ac:dyDescent="0.2">
      <c r="A25714" s="82"/>
      <c r="F25714" s="4"/>
      <c r="H25714" s="78"/>
      <c r="J25714" s="75"/>
      <c r="K25714" s="71"/>
      <c r="L25714" s="75"/>
      <c r="M25714" s="71"/>
      <c r="O25714" s="71"/>
      <c r="Q25714" s="71"/>
    </row>
    <row r="25715" spans="1:17" ht="15" customHeight="1" x14ac:dyDescent="0.2">
      <c r="A25715" s="82"/>
      <c r="F25715" s="4"/>
      <c r="H25715" s="78"/>
      <c r="J25715" s="75"/>
      <c r="K25715" s="71"/>
      <c r="L25715" s="75"/>
      <c r="M25715" s="71"/>
      <c r="O25715" s="71"/>
      <c r="Q25715" s="71"/>
    </row>
    <row r="25716" spans="1:17" ht="15" customHeight="1" x14ac:dyDescent="0.2">
      <c r="A25716" s="82"/>
      <c r="F25716" s="4"/>
      <c r="H25716" s="78"/>
      <c r="J25716" s="75"/>
      <c r="K25716" s="71"/>
      <c r="L25716" s="75"/>
      <c r="M25716" s="71"/>
      <c r="O25716" s="71"/>
      <c r="Q25716" s="71"/>
    </row>
    <row r="25717" spans="1:17" ht="15" customHeight="1" x14ac:dyDescent="0.2">
      <c r="A25717" s="82"/>
      <c r="F25717" s="4"/>
      <c r="H25717" s="78"/>
      <c r="J25717" s="75"/>
      <c r="K25717" s="71"/>
      <c r="L25717" s="75"/>
      <c r="M25717" s="71"/>
      <c r="O25717" s="71"/>
      <c r="Q25717" s="71"/>
    </row>
    <row r="25718" spans="1:17" ht="15" customHeight="1" x14ac:dyDescent="0.2">
      <c r="A25718" s="82"/>
      <c r="F25718" s="4"/>
      <c r="H25718" s="78"/>
      <c r="J25718" s="75"/>
      <c r="K25718" s="71"/>
      <c r="L25718" s="75"/>
      <c r="M25718" s="71"/>
      <c r="O25718" s="71"/>
      <c r="Q25718" s="71"/>
    </row>
    <row r="25719" spans="1:17" ht="15" customHeight="1" x14ac:dyDescent="0.2">
      <c r="A25719" s="82"/>
      <c r="F25719" s="4"/>
      <c r="H25719" s="79"/>
      <c r="J25719" s="75"/>
      <c r="K25719" s="71"/>
      <c r="L25719" s="75"/>
      <c r="M25719" s="71"/>
      <c r="O25719" s="71"/>
      <c r="Q25719" s="71"/>
    </row>
    <row r="25720" spans="1:17" ht="15" customHeight="1" x14ac:dyDescent="0.2">
      <c r="A25720" s="82"/>
      <c r="F25720" s="4"/>
      <c r="H25720" s="79"/>
      <c r="J25720" s="75"/>
      <c r="K25720" s="71"/>
      <c r="L25720" s="75"/>
      <c r="M25720" s="71"/>
      <c r="O25720" s="71"/>
      <c r="Q25720" s="71"/>
    </row>
    <row r="25721" spans="1:17" ht="15" customHeight="1" x14ac:dyDescent="0.2">
      <c r="A25721" s="82"/>
      <c r="F25721" s="4"/>
      <c r="H25721" s="78"/>
      <c r="J25721" s="75"/>
      <c r="K25721" s="71"/>
      <c r="L25721" s="75"/>
      <c r="M25721" s="71"/>
      <c r="O25721" s="71"/>
      <c r="Q25721" s="71"/>
    </row>
    <row r="25722" spans="1:17" ht="15" customHeight="1" x14ac:dyDescent="0.2">
      <c r="A25722" s="82"/>
      <c r="F25722" s="4"/>
      <c r="H25722" s="79"/>
      <c r="J25722" s="75"/>
      <c r="K25722" s="71"/>
      <c r="L25722" s="75"/>
      <c r="M25722" s="71"/>
      <c r="O25722" s="71"/>
      <c r="Q25722" s="71"/>
    </row>
    <row r="25723" spans="1:17" ht="15" customHeight="1" x14ac:dyDescent="0.2">
      <c r="A25723" s="82"/>
      <c r="F25723" s="4"/>
      <c r="H25723" s="79"/>
      <c r="J25723" s="75"/>
      <c r="K25723" s="71"/>
      <c r="L25723" s="75"/>
      <c r="M25723" s="71"/>
      <c r="O25723" s="71"/>
      <c r="Q25723" s="71"/>
    </row>
    <row r="25724" spans="1:17" ht="15" customHeight="1" x14ac:dyDescent="0.2">
      <c r="A25724" s="82"/>
      <c r="F25724" s="4"/>
      <c r="H25724" s="78"/>
      <c r="J25724" s="75"/>
      <c r="K25724" s="71"/>
      <c r="L25724" s="75"/>
      <c r="M25724" s="71"/>
      <c r="O25724" s="71"/>
      <c r="Q25724" s="71"/>
    </row>
    <row r="25725" spans="1:17" ht="15" customHeight="1" x14ac:dyDescent="0.2">
      <c r="A25725" s="82"/>
      <c r="F25725" s="4"/>
      <c r="H25725" s="78"/>
      <c r="J25725" s="75"/>
      <c r="K25725" s="71"/>
      <c r="L25725" s="75"/>
      <c r="M25725" s="71"/>
      <c r="O25725" s="71"/>
      <c r="Q25725" s="71"/>
    </row>
    <row r="25726" spans="1:17" ht="15" customHeight="1" x14ac:dyDescent="0.2">
      <c r="A25726" s="82"/>
      <c r="F25726" s="4"/>
      <c r="H25726" s="78"/>
      <c r="J25726" s="75"/>
      <c r="K25726" s="71"/>
      <c r="L25726" s="75"/>
      <c r="M25726" s="71"/>
      <c r="O25726" s="71"/>
      <c r="Q25726" s="71"/>
    </row>
    <row r="25727" spans="1:17" ht="15" customHeight="1" x14ac:dyDescent="0.2">
      <c r="A25727" s="82"/>
      <c r="F25727" s="4"/>
      <c r="H25727" s="78"/>
      <c r="J25727" s="75"/>
      <c r="K25727" s="71"/>
      <c r="L25727" s="75"/>
      <c r="M25727" s="71"/>
      <c r="O25727" s="71"/>
      <c r="Q25727" s="71"/>
    </row>
    <row r="25728" spans="1:17" ht="15" customHeight="1" x14ac:dyDescent="0.2">
      <c r="A25728" s="82"/>
      <c r="F25728" s="4"/>
      <c r="H25728" s="78"/>
      <c r="J25728" s="75"/>
      <c r="K25728" s="71"/>
      <c r="L25728" s="75"/>
      <c r="M25728" s="71"/>
      <c r="O25728" s="71"/>
      <c r="Q25728" s="71"/>
    </row>
    <row r="25729" spans="1:17" ht="15" customHeight="1" x14ac:dyDescent="0.2">
      <c r="A25729" s="82"/>
      <c r="F25729" s="4"/>
      <c r="H25729" s="78"/>
      <c r="J25729" s="75"/>
      <c r="K25729" s="71"/>
      <c r="L25729" s="75"/>
      <c r="M25729" s="71"/>
      <c r="O25729" s="71"/>
      <c r="Q25729" s="71"/>
    </row>
    <row r="25730" spans="1:17" ht="15" customHeight="1" x14ac:dyDescent="0.2">
      <c r="A25730" s="82"/>
      <c r="F25730" s="4"/>
      <c r="H25730" s="79"/>
      <c r="J25730" s="75"/>
      <c r="K25730" s="71"/>
      <c r="L25730" s="75"/>
      <c r="M25730" s="71"/>
      <c r="O25730" s="71"/>
      <c r="Q25730" s="71"/>
    </row>
    <row r="25731" spans="1:17" ht="15" customHeight="1" x14ac:dyDescent="0.2">
      <c r="A25731" s="82"/>
      <c r="F25731" s="4"/>
      <c r="H25731" s="78"/>
      <c r="J25731" s="75"/>
      <c r="K25731" s="71"/>
      <c r="L25731" s="75"/>
      <c r="M25731" s="71"/>
      <c r="O25731" s="71"/>
      <c r="Q25731" s="71"/>
    </row>
    <row r="25732" spans="1:17" ht="15" customHeight="1" x14ac:dyDescent="0.2">
      <c r="A25732" s="82"/>
      <c r="F25732" s="4"/>
      <c r="H25732" s="78"/>
      <c r="J25732" s="75"/>
      <c r="K25732" s="71"/>
      <c r="L25732" s="75"/>
      <c r="M25732" s="71"/>
      <c r="O25732" s="71"/>
      <c r="Q25732" s="71"/>
    </row>
    <row r="25733" spans="1:17" ht="15" customHeight="1" x14ac:dyDescent="0.2">
      <c r="A25733" s="82"/>
      <c r="F25733" s="4"/>
      <c r="H25733" s="78"/>
      <c r="J25733" s="75"/>
      <c r="K25733" s="71"/>
      <c r="L25733" s="75"/>
      <c r="M25733" s="71"/>
      <c r="O25733" s="71"/>
      <c r="Q25733" s="71"/>
    </row>
    <row r="25734" spans="1:17" ht="15" customHeight="1" x14ac:dyDescent="0.2">
      <c r="A25734" s="82"/>
      <c r="F25734" s="4"/>
      <c r="H25734" s="78"/>
      <c r="J25734" s="75"/>
      <c r="K25734" s="71"/>
      <c r="L25734" s="75"/>
      <c r="M25734" s="71"/>
      <c r="O25734" s="71"/>
      <c r="Q25734" s="71"/>
    </row>
    <row r="25735" spans="1:17" ht="15" customHeight="1" x14ac:dyDescent="0.2">
      <c r="A25735" s="82"/>
      <c r="F25735" s="4"/>
      <c r="H25735" s="78"/>
      <c r="J25735" s="75"/>
      <c r="K25735" s="71"/>
      <c r="L25735" s="75"/>
      <c r="M25735" s="71"/>
      <c r="O25735" s="71"/>
      <c r="Q25735" s="71"/>
    </row>
    <row r="25736" spans="1:17" ht="15" customHeight="1" x14ac:dyDescent="0.2">
      <c r="A25736" s="82"/>
      <c r="F25736" s="4"/>
      <c r="H25736" s="78"/>
      <c r="J25736" s="75"/>
      <c r="K25736" s="71"/>
      <c r="L25736" s="75"/>
      <c r="M25736" s="71"/>
      <c r="O25736" s="71"/>
      <c r="Q25736" s="71"/>
    </row>
    <row r="25737" spans="1:17" ht="15" customHeight="1" x14ac:dyDescent="0.2">
      <c r="A25737" s="82"/>
      <c r="F25737" s="4"/>
      <c r="H25737" s="78"/>
      <c r="J25737" s="75"/>
      <c r="K25737" s="71"/>
      <c r="L25737" s="75"/>
      <c r="M25737" s="71"/>
      <c r="O25737" s="71"/>
      <c r="Q25737" s="71"/>
    </row>
    <row r="25738" spans="1:17" ht="15" customHeight="1" x14ac:dyDescent="0.2">
      <c r="A25738" s="82"/>
      <c r="F25738" s="4"/>
      <c r="H25738" s="78"/>
      <c r="J25738" s="75"/>
      <c r="K25738" s="71"/>
      <c r="L25738" s="75"/>
      <c r="M25738" s="71"/>
      <c r="O25738" s="71"/>
      <c r="Q25738" s="71"/>
    </row>
    <row r="25739" spans="1:17" ht="15" customHeight="1" x14ac:dyDescent="0.2">
      <c r="A25739" s="82"/>
      <c r="F25739" s="4"/>
      <c r="H25739" s="78"/>
      <c r="J25739" s="75"/>
      <c r="K25739" s="71"/>
      <c r="L25739" s="75"/>
      <c r="M25739" s="71"/>
      <c r="O25739" s="71"/>
      <c r="Q25739" s="71"/>
    </row>
    <row r="25740" spans="1:17" ht="15" customHeight="1" x14ac:dyDescent="0.2">
      <c r="A25740" s="82"/>
      <c r="F25740" s="4"/>
      <c r="H25740" s="78"/>
      <c r="J25740" s="75"/>
      <c r="K25740" s="71"/>
      <c r="L25740" s="75"/>
      <c r="M25740" s="71"/>
      <c r="O25740" s="71"/>
      <c r="Q25740" s="71"/>
    </row>
    <row r="25741" spans="1:17" ht="15" customHeight="1" x14ac:dyDescent="0.2">
      <c r="A25741" s="82"/>
      <c r="F25741" s="4"/>
      <c r="H25741" s="78"/>
      <c r="J25741" s="75"/>
      <c r="K25741" s="71"/>
      <c r="L25741" s="75"/>
      <c r="M25741" s="71"/>
      <c r="O25741" s="71"/>
      <c r="Q25741" s="71"/>
    </row>
    <row r="25742" spans="1:17" ht="15" customHeight="1" x14ac:dyDescent="0.2">
      <c r="A25742" s="82"/>
      <c r="F25742" s="4"/>
      <c r="H25742" s="78"/>
      <c r="J25742" s="75"/>
      <c r="K25742" s="71"/>
      <c r="L25742" s="75"/>
      <c r="M25742" s="71"/>
      <c r="O25742" s="71"/>
      <c r="Q25742" s="71"/>
    </row>
    <row r="25743" spans="1:17" ht="15" customHeight="1" x14ac:dyDescent="0.2">
      <c r="A25743" s="82"/>
      <c r="F25743" s="4"/>
      <c r="H25743" s="78"/>
      <c r="J25743" s="75"/>
      <c r="K25743" s="71"/>
      <c r="L25743" s="75"/>
      <c r="M25743" s="71"/>
      <c r="O25743" s="71"/>
      <c r="Q25743" s="71"/>
    </row>
    <row r="25744" spans="1:17" ht="15" customHeight="1" x14ac:dyDescent="0.2">
      <c r="A25744" s="82"/>
      <c r="F25744" s="4"/>
      <c r="H25744" s="78"/>
      <c r="J25744" s="75"/>
      <c r="K25744" s="71"/>
      <c r="L25744" s="75"/>
      <c r="M25744" s="71"/>
      <c r="O25744" s="71"/>
      <c r="Q25744" s="71"/>
    </row>
    <row r="25745" spans="1:17" ht="15" customHeight="1" x14ac:dyDescent="0.2">
      <c r="A25745" s="82"/>
      <c r="F25745" s="4"/>
      <c r="H25745" s="78"/>
      <c r="J25745" s="75"/>
      <c r="K25745" s="71"/>
      <c r="L25745" s="75"/>
      <c r="M25745" s="71"/>
      <c r="O25745" s="71"/>
      <c r="Q25745" s="71"/>
    </row>
    <row r="25746" spans="1:17" ht="15" customHeight="1" x14ac:dyDescent="0.2">
      <c r="A25746" s="82"/>
      <c r="F25746" s="4"/>
      <c r="H25746" s="78"/>
      <c r="J25746" s="75"/>
      <c r="K25746" s="71"/>
      <c r="L25746" s="75"/>
      <c r="M25746" s="71"/>
      <c r="O25746" s="71"/>
      <c r="Q25746" s="71"/>
    </row>
    <row r="25747" spans="1:17" ht="15" customHeight="1" x14ac:dyDescent="0.2">
      <c r="A25747" s="82"/>
      <c r="F25747" s="4"/>
      <c r="H25747" s="78"/>
      <c r="J25747" s="75"/>
      <c r="K25747" s="71"/>
      <c r="L25747" s="75"/>
      <c r="M25747" s="71"/>
      <c r="O25747" s="71"/>
      <c r="Q25747" s="71"/>
    </row>
    <row r="25748" spans="1:17" ht="15" customHeight="1" x14ac:dyDescent="0.2">
      <c r="A25748" s="82"/>
      <c r="F25748" s="4"/>
      <c r="H25748" s="78"/>
      <c r="J25748" s="75"/>
      <c r="K25748" s="71"/>
      <c r="L25748" s="75"/>
      <c r="M25748" s="71"/>
      <c r="O25748" s="71"/>
      <c r="Q25748" s="71"/>
    </row>
    <row r="25749" spans="1:17" ht="15" customHeight="1" x14ac:dyDescent="0.2">
      <c r="A25749" s="82"/>
      <c r="F25749" s="4"/>
      <c r="H25749" s="78"/>
      <c r="J25749" s="75"/>
      <c r="K25749" s="71"/>
      <c r="L25749" s="75"/>
      <c r="M25749" s="71"/>
      <c r="O25749" s="71"/>
      <c r="Q25749" s="71"/>
    </row>
    <row r="25750" spans="1:17" ht="15" customHeight="1" x14ac:dyDescent="0.2">
      <c r="A25750" s="82"/>
      <c r="F25750" s="4"/>
      <c r="H25750" s="78"/>
      <c r="J25750" s="75"/>
      <c r="K25750" s="71"/>
      <c r="L25750" s="75"/>
      <c r="M25750" s="71"/>
      <c r="O25750" s="71"/>
      <c r="Q25750" s="71"/>
    </row>
    <row r="25751" spans="1:17" ht="15" customHeight="1" x14ac:dyDescent="0.2">
      <c r="A25751" s="82"/>
      <c r="F25751" s="4"/>
      <c r="H25751" s="78"/>
      <c r="J25751" s="75"/>
      <c r="K25751" s="71"/>
      <c r="L25751" s="75"/>
      <c r="M25751" s="71"/>
      <c r="O25751" s="71"/>
      <c r="Q25751" s="71"/>
    </row>
    <row r="25752" spans="1:17" ht="15" customHeight="1" x14ac:dyDescent="0.2">
      <c r="A25752" s="82"/>
      <c r="F25752" s="4"/>
      <c r="H25752" s="78"/>
      <c r="J25752" s="75"/>
      <c r="K25752" s="71"/>
      <c r="L25752" s="75"/>
      <c r="M25752" s="71"/>
      <c r="O25752" s="71"/>
      <c r="Q25752" s="71"/>
    </row>
    <row r="25753" spans="1:17" ht="15" customHeight="1" x14ac:dyDescent="0.2">
      <c r="A25753" s="82"/>
      <c r="F25753" s="4"/>
      <c r="H25753" s="78"/>
      <c r="J25753" s="75"/>
      <c r="K25753" s="71"/>
      <c r="L25753" s="75"/>
      <c r="M25753" s="71"/>
      <c r="O25753" s="71"/>
      <c r="Q25753" s="71"/>
    </row>
    <row r="25754" spans="1:17" ht="15" customHeight="1" x14ac:dyDescent="0.2">
      <c r="A25754" s="82"/>
      <c r="F25754" s="4"/>
      <c r="H25754" s="78"/>
      <c r="J25754" s="75"/>
      <c r="K25754" s="71"/>
      <c r="L25754" s="75"/>
      <c r="M25754" s="71"/>
      <c r="O25754" s="71"/>
      <c r="Q25754" s="71"/>
    </row>
    <row r="25755" spans="1:17" ht="15" customHeight="1" x14ac:dyDescent="0.2">
      <c r="A25755" s="82"/>
      <c r="F25755" s="4"/>
      <c r="H25755" s="78"/>
      <c r="J25755" s="75"/>
      <c r="K25755" s="71"/>
      <c r="L25755" s="75"/>
      <c r="M25755" s="71"/>
      <c r="O25755" s="71"/>
      <c r="Q25755" s="71"/>
    </row>
    <row r="25756" spans="1:17" ht="15" customHeight="1" x14ac:dyDescent="0.2">
      <c r="A25756" s="82"/>
      <c r="F25756" s="4"/>
      <c r="H25756" s="78"/>
      <c r="J25756" s="75"/>
      <c r="K25756" s="71"/>
      <c r="L25756" s="75"/>
      <c r="M25756" s="71"/>
      <c r="O25756" s="71"/>
      <c r="Q25756" s="71"/>
    </row>
    <row r="25757" spans="1:17" ht="15" customHeight="1" x14ac:dyDescent="0.2">
      <c r="A25757" s="82"/>
      <c r="F25757" s="4"/>
      <c r="H25757" s="78"/>
      <c r="J25757" s="75"/>
      <c r="K25757" s="71"/>
      <c r="L25757" s="75"/>
      <c r="M25757" s="71"/>
      <c r="O25757" s="71"/>
      <c r="Q25757" s="71"/>
    </row>
    <row r="25758" spans="1:17" ht="15" customHeight="1" x14ac:dyDescent="0.2">
      <c r="A25758" s="82"/>
      <c r="F25758" s="4"/>
      <c r="H25758" s="78"/>
      <c r="J25758" s="75"/>
      <c r="K25758" s="71"/>
      <c r="L25758" s="75"/>
      <c r="M25758" s="71"/>
      <c r="O25758" s="71"/>
      <c r="Q25758" s="71"/>
    </row>
    <row r="25759" spans="1:17" ht="15" customHeight="1" x14ac:dyDescent="0.2">
      <c r="A25759" s="82"/>
      <c r="F25759" s="4"/>
      <c r="H25759" s="78"/>
      <c r="J25759" s="75"/>
      <c r="K25759" s="71"/>
      <c r="L25759" s="75"/>
      <c r="M25759" s="71"/>
      <c r="O25759" s="71"/>
      <c r="Q25759" s="71"/>
    </row>
    <row r="25760" spans="1:17" ht="15" customHeight="1" x14ac:dyDescent="0.2">
      <c r="A25760" s="82"/>
      <c r="F25760" s="4"/>
      <c r="H25760" s="78"/>
      <c r="J25760" s="75"/>
      <c r="K25760" s="71"/>
      <c r="L25760" s="75"/>
      <c r="M25760" s="71"/>
      <c r="O25760" s="71"/>
      <c r="Q25760" s="71"/>
    </row>
    <row r="25761" spans="1:17" ht="15" customHeight="1" x14ac:dyDescent="0.2">
      <c r="A25761" s="82"/>
      <c r="F25761" s="4"/>
      <c r="H25761" s="78"/>
      <c r="J25761" s="75"/>
      <c r="K25761" s="71"/>
      <c r="L25761" s="75"/>
      <c r="M25761" s="71"/>
      <c r="O25761" s="71"/>
      <c r="Q25761" s="71"/>
    </row>
    <row r="25762" spans="1:17" ht="15" customHeight="1" x14ac:dyDescent="0.2">
      <c r="A25762" s="82"/>
      <c r="F25762" s="4"/>
      <c r="H25762" s="78"/>
      <c r="J25762" s="75"/>
      <c r="K25762" s="71"/>
      <c r="L25762" s="75"/>
      <c r="M25762" s="71"/>
      <c r="O25762" s="71"/>
      <c r="Q25762" s="71"/>
    </row>
    <row r="25763" spans="1:17" ht="15" customHeight="1" x14ac:dyDescent="0.2">
      <c r="A25763" s="82"/>
      <c r="F25763" s="4"/>
      <c r="H25763" s="78"/>
      <c r="J25763" s="75"/>
      <c r="K25763" s="71"/>
      <c r="L25763" s="75"/>
      <c r="M25763" s="71"/>
      <c r="O25763" s="71"/>
      <c r="Q25763" s="71"/>
    </row>
    <row r="25764" spans="1:17" ht="15" customHeight="1" x14ac:dyDescent="0.2">
      <c r="A25764" s="82"/>
      <c r="F25764" s="4"/>
      <c r="H25764" s="78"/>
      <c r="J25764" s="75"/>
      <c r="K25764" s="71"/>
      <c r="L25764" s="75"/>
      <c r="M25764" s="71"/>
      <c r="O25764" s="71"/>
      <c r="Q25764" s="71"/>
    </row>
    <row r="25765" spans="1:17" ht="15" customHeight="1" x14ac:dyDescent="0.2">
      <c r="A25765" s="82"/>
      <c r="F25765" s="4"/>
      <c r="H25765" s="78"/>
      <c r="J25765" s="75"/>
      <c r="K25765" s="71"/>
      <c r="L25765" s="75"/>
      <c r="M25765" s="71"/>
      <c r="O25765" s="71"/>
      <c r="Q25765" s="71"/>
    </row>
    <row r="25766" spans="1:17" ht="15" customHeight="1" x14ac:dyDescent="0.2">
      <c r="A25766" s="82"/>
      <c r="F25766" s="4"/>
      <c r="H25766" s="78"/>
      <c r="J25766" s="75"/>
      <c r="K25766" s="71"/>
      <c r="L25766" s="75"/>
      <c r="M25766" s="71"/>
      <c r="O25766" s="71"/>
      <c r="Q25766" s="71"/>
    </row>
    <row r="25767" spans="1:17" ht="15" customHeight="1" x14ac:dyDescent="0.2">
      <c r="A25767" s="82"/>
      <c r="F25767" s="4"/>
      <c r="H25767" s="78"/>
      <c r="J25767" s="75"/>
      <c r="K25767" s="71"/>
      <c r="L25767" s="75"/>
      <c r="M25767" s="71"/>
      <c r="O25767" s="71"/>
      <c r="Q25767" s="71"/>
    </row>
    <row r="25768" spans="1:17" ht="15" customHeight="1" x14ac:dyDescent="0.2">
      <c r="A25768" s="82"/>
      <c r="F25768" s="4"/>
      <c r="H25768" s="78"/>
      <c r="J25768" s="75"/>
      <c r="K25768" s="71"/>
      <c r="L25768" s="75"/>
      <c r="M25768" s="71"/>
      <c r="O25768" s="71"/>
      <c r="Q25768" s="71"/>
    </row>
    <row r="25769" spans="1:17" ht="15" customHeight="1" x14ac:dyDescent="0.2">
      <c r="A25769" s="82"/>
      <c r="F25769" s="4"/>
      <c r="H25769" s="78"/>
      <c r="J25769" s="75"/>
      <c r="K25769" s="71"/>
      <c r="L25769" s="75"/>
      <c r="M25769" s="71"/>
      <c r="O25769" s="71"/>
      <c r="Q25769" s="71"/>
    </row>
    <row r="25770" spans="1:17" ht="15" customHeight="1" x14ac:dyDescent="0.2">
      <c r="A25770" s="82"/>
      <c r="F25770" s="4"/>
      <c r="H25770" s="78"/>
      <c r="J25770" s="75"/>
      <c r="K25770" s="71"/>
      <c r="L25770" s="75"/>
      <c r="M25770" s="71"/>
      <c r="O25770" s="71"/>
      <c r="Q25770" s="71"/>
    </row>
    <row r="25771" spans="1:17" ht="15" customHeight="1" x14ac:dyDescent="0.2">
      <c r="A25771" s="82"/>
      <c r="F25771" s="4"/>
      <c r="H25771" s="78"/>
      <c r="J25771" s="75"/>
      <c r="K25771" s="71"/>
      <c r="L25771" s="75"/>
      <c r="M25771" s="71"/>
      <c r="O25771" s="71"/>
      <c r="Q25771" s="71"/>
    </row>
    <row r="25772" spans="1:17" ht="15" customHeight="1" x14ac:dyDescent="0.2">
      <c r="A25772" s="82"/>
      <c r="F25772" s="4"/>
      <c r="H25772" s="78"/>
      <c r="J25772" s="75"/>
      <c r="K25772" s="71"/>
      <c r="L25772" s="75"/>
      <c r="M25772" s="71"/>
      <c r="O25772" s="71"/>
      <c r="Q25772" s="71"/>
    </row>
    <row r="25773" spans="1:17" ht="15" customHeight="1" x14ac:dyDescent="0.2">
      <c r="A25773" s="82"/>
      <c r="F25773" s="4"/>
      <c r="H25773" s="78"/>
      <c r="J25773" s="75"/>
      <c r="K25773" s="71"/>
      <c r="L25773" s="75"/>
      <c r="M25773" s="71"/>
      <c r="O25773" s="71"/>
      <c r="Q25773" s="71"/>
    </row>
    <row r="25774" spans="1:17" ht="15" customHeight="1" x14ac:dyDescent="0.2">
      <c r="A25774" s="82"/>
      <c r="F25774" s="4"/>
      <c r="H25774" s="78"/>
      <c r="J25774" s="75"/>
      <c r="K25774" s="71"/>
      <c r="L25774" s="75"/>
      <c r="M25774" s="71"/>
      <c r="O25774" s="71"/>
      <c r="Q25774" s="71"/>
    </row>
    <row r="25775" spans="1:17" ht="15" customHeight="1" x14ac:dyDescent="0.2">
      <c r="A25775" s="82"/>
      <c r="F25775" s="4"/>
      <c r="H25775" s="78"/>
      <c r="J25775" s="75"/>
      <c r="K25775" s="71"/>
      <c r="L25775" s="75"/>
      <c r="M25775" s="71"/>
      <c r="O25775" s="71"/>
      <c r="Q25775" s="71"/>
    </row>
    <row r="25776" spans="1:17" ht="15" customHeight="1" x14ac:dyDescent="0.2">
      <c r="A25776" s="82"/>
      <c r="F25776" s="4"/>
      <c r="H25776" s="78"/>
      <c r="J25776" s="75"/>
      <c r="K25776" s="71"/>
      <c r="L25776" s="75"/>
      <c r="M25776" s="71"/>
      <c r="O25776" s="71"/>
      <c r="Q25776" s="71"/>
    </row>
    <row r="25777" spans="1:17" ht="15" customHeight="1" x14ac:dyDescent="0.2">
      <c r="A25777" s="82"/>
      <c r="F25777" s="4"/>
      <c r="H25777" s="78"/>
      <c r="J25777" s="75"/>
      <c r="K25777" s="71"/>
      <c r="L25777" s="75"/>
      <c r="M25777" s="71"/>
      <c r="O25777" s="71"/>
      <c r="Q25777" s="71"/>
    </row>
    <row r="25778" spans="1:17" ht="15" customHeight="1" x14ac:dyDescent="0.2">
      <c r="A25778" s="82"/>
      <c r="F25778" s="4"/>
      <c r="H25778" s="78"/>
      <c r="J25778" s="75"/>
      <c r="K25778" s="71"/>
      <c r="L25778" s="75"/>
      <c r="M25778" s="71"/>
      <c r="O25778" s="71"/>
      <c r="Q25778" s="71"/>
    </row>
    <row r="25779" spans="1:17" ht="15" customHeight="1" x14ac:dyDescent="0.2">
      <c r="A25779" s="82"/>
      <c r="F25779" s="4"/>
      <c r="H25779" s="78"/>
      <c r="J25779" s="75"/>
      <c r="K25779" s="71"/>
      <c r="L25779" s="75"/>
      <c r="M25779" s="71"/>
      <c r="O25779" s="71"/>
      <c r="Q25779" s="71"/>
    </row>
    <row r="25780" spans="1:17" ht="15" customHeight="1" x14ac:dyDescent="0.2">
      <c r="A25780" s="82"/>
      <c r="F25780" s="4"/>
      <c r="H25780" s="78"/>
      <c r="J25780" s="75"/>
      <c r="K25780" s="71"/>
      <c r="L25780" s="75"/>
      <c r="M25780" s="71"/>
      <c r="O25780" s="71"/>
      <c r="Q25780" s="71"/>
    </row>
    <row r="25781" spans="1:17" ht="15" customHeight="1" x14ac:dyDescent="0.2">
      <c r="A25781" s="82"/>
      <c r="F25781" s="4"/>
      <c r="H25781" s="78"/>
      <c r="J25781" s="75"/>
      <c r="K25781" s="71"/>
      <c r="L25781" s="75"/>
      <c r="M25781" s="71"/>
      <c r="O25781" s="71"/>
      <c r="Q25781" s="71"/>
    </row>
    <row r="25782" spans="1:17" ht="15" customHeight="1" x14ac:dyDescent="0.2">
      <c r="A25782" s="82"/>
      <c r="F25782" s="4"/>
      <c r="H25782" s="78"/>
      <c r="J25782" s="75"/>
      <c r="K25782" s="71"/>
      <c r="L25782" s="75"/>
      <c r="M25782" s="71"/>
      <c r="O25782" s="71"/>
      <c r="Q25782" s="71"/>
    </row>
    <row r="25783" spans="1:17" ht="15" customHeight="1" x14ac:dyDescent="0.2">
      <c r="A25783" s="82"/>
      <c r="F25783" s="4"/>
      <c r="H25783" s="78"/>
      <c r="J25783" s="75"/>
      <c r="K25783" s="71"/>
      <c r="L25783" s="75"/>
      <c r="M25783" s="71"/>
      <c r="O25783" s="71"/>
      <c r="Q25783" s="71"/>
    </row>
    <row r="25784" spans="1:17" ht="15" customHeight="1" x14ac:dyDescent="0.2">
      <c r="A25784" s="82"/>
      <c r="F25784" s="4"/>
      <c r="H25784" s="78"/>
      <c r="J25784" s="75"/>
      <c r="K25784" s="71"/>
      <c r="L25784" s="75"/>
      <c r="M25784" s="71"/>
      <c r="O25784" s="71"/>
      <c r="Q25784" s="71"/>
    </row>
    <row r="25785" spans="1:17" ht="15" customHeight="1" x14ac:dyDescent="0.2">
      <c r="A25785" s="82"/>
      <c r="F25785" s="4"/>
      <c r="H25785" s="78"/>
      <c r="J25785" s="75"/>
      <c r="K25785" s="71"/>
      <c r="L25785" s="75"/>
      <c r="M25785" s="71"/>
      <c r="O25785" s="71"/>
      <c r="Q25785" s="71"/>
    </row>
    <row r="25786" spans="1:17" ht="15" customHeight="1" x14ac:dyDescent="0.2">
      <c r="A25786" s="82"/>
      <c r="F25786" s="4"/>
      <c r="H25786" s="78"/>
      <c r="J25786" s="75"/>
      <c r="K25786" s="71"/>
      <c r="L25786" s="75"/>
      <c r="M25786" s="71"/>
      <c r="O25786" s="71"/>
      <c r="Q25786" s="71"/>
    </row>
    <row r="25787" spans="1:17" ht="15" customHeight="1" x14ac:dyDescent="0.2">
      <c r="A25787" s="82"/>
      <c r="F25787" s="4"/>
      <c r="H25787" s="78"/>
      <c r="J25787" s="75"/>
      <c r="K25787" s="71"/>
      <c r="L25787" s="75"/>
      <c r="M25787" s="71"/>
      <c r="O25787" s="71"/>
      <c r="Q25787" s="71"/>
    </row>
    <row r="25788" spans="1:17" ht="15" customHeight="1" x14ac:dyDescent="0.2">
      <c r="A25788" s="82"/>
      <c r="F25788" s="4"/>
      <c r="H25788" s="78"/>
      <c r="J25788" s="75"/>
      <c r="K25788" s="71"/>
      <c r="L25788" s="75"/>
      <c r="M25788" s="71"/>
      <c r="O25788" s="71"/>
      <c r="Q25788" s="71"/>
    </row>
    <row r="25789" spans="1:17" ht="15" customHeight="1" x14ac:dyDescent="0.2">
      <c r="A25789" s="82"/>
      <c r="F25789" s="4"/>
      <c r="H25789" s="78"/>
      <c r="J25789" s="75"/>
      <c r="K25789" s="71"/>
      <c r="L25789" s="75"/>
      <c r="M25789" s="71"/>
      <c r="O25789" s="71"/>
      <c r="Q25789" s="71"/>
    </row>
    <row r="25790" spans="1:17" ht="15" customHeight="1" x14ac:dyDescent="0.2">
      <c r="A25790" s="82"/>
      <c r="F25790" s="4"/>
      <c r="H25790" s="78"/>
      <c r="J25790" s="75"/>
      <c r="K25790" s="71"/>
      <c r="L25790" s="75"/>
      <c r="M25790" s="71"/>
      <c r="O25790" s="71"/>
      <c r="Q25790" s="71"/>
    </row>
    <row r="25791" spans="1:17" ht="15" customHeight="1" x14ac:dyDescent="0.2">
      <c r="A25791" s="82"/>
      <c r="F25791" s="4"/>
      <c r="H25791" s="78"/>
      <c r="J25791" s="75"/>
      <c r="K25791" s="71"/>
      <c r="L25791" s="75"/>
      <c r="M25791" s="71"/>
      <c r="O25791" s="71"/>
      <c r="Q25791" s="71"/>
    </row>
    <row r="25792" spans="1:17" ht="15" customHeight="1" x14ac:dyDescent="0.2">
      <c r="A25792" s="82"/>
      <c r="F25792" s="4"/>
      <c r="H25792" s="78"/>
      <c r="J25792" s="75"/>
      <c r="K25792" s="71"/>
      <c r="L25792" s="75"/>
      <c r="M25792" s="71"/>
      <c r="O25792" s="71"/>
      <c r="Q25792" s="71"/>
    </row>
    <row r="25793" spans="1:17" ht="15" customHeight="1" x14ac:dyDescent="0.2">
      <c r="A25793" s="82"/>
      <c r="F25793" s="4"/>
      <c r="H25793" s="78"/>
      <c r="J25793" s="75"/>
      <c r="K25793" s="71"/>
      <c r="L25793" s="75"/>
      <c r="M25793" s="71"/>
      <c r="O25793" s="71"/>
      <c r="Q25793" s="71"/>
    </row>
    <row r="25794" spans="1:17" ht="15" customHeight="1" x14ac:dyDescent="0.2">
      <c r="A25794" s="82"/>
      <c r="F25794" s="4"/>
      <c r="H25794" s="78"/>
      <c r="J25794" s="75"/>
      <c r="K25794" s="71"/>
      <c r="L25794" s="75"/>
      <c r="M25794" s="71"/>
      <c r="O25794" s="71"/>
      <c r="Q25794" s="71"/>
    </row>
    <row r="25795" spans="1:17" ht="15" customHeight="1" x14ac:dyDescent="0.2">
      <c r="A25795" s="82"/>
      <c r="F25795" s="4"/>
      <c r="H25795" s="78"/>
      <c r="J25795" s="75"/>
      <c r="K25795" s="71"/>
      <c r="L25795" s="75"/>
      <c r="M25795" s="71"/>
      <c r="O25795" s="71"/>
      <c r="Q25795" s="71"/>
    </row>
    <row r="25796" spans="1:17" ht="15" customHeight="1" x14ac:dyDescent="0.2">
      <c r="A25796" s="82"/>
      <c r="F25796" s="4"/>
      <c r="H25796" s="78"/>
      <c r="J25796" s="75"/>
      <c r="K25796" s="71"/>
      <c r="L25796" s="75"/>
      <c r="M25796" s="71"/>
      <c r="O25796" s="71"/>
      <c r="Q25796" s="71"/>
    </row>
    <row r="25797" spans="1:17" ht="15" customHeight="1" x14ac:dyDescent="0.2">
      <c r="A25797" s="82"/>
      <c r="F25797" s="4"/>
      <c r="H25797" s="78"/>
      <c r="J25797" s="75"/>
      <c r="K25797" s="71"/>
      <c r="L25797" s="75"/>
      <c r="M25797" s="71"/>
      <c r="O25797" s="71"/>
      <c r="Q25797" s="71"/>
    </row>
    <row r="25798" spans="1:17" ht="15" customHeight="1" x14ac:dyDescent="0.2">
      <c r="A25798" s="82"/>
      <c r="F25798" s="4"/>
      <c r="H25798" s="78"/>
      <c r="J25798" s="75"/>
      <c r="K25798" s="71"/>
      <c r="L25798" s="75"/>
      <c r="M25798" s="71"/>
      <c r="O25798" s="71"/>
      <c r="Q25798" s="71"/>
    </row>
    <row r="25799" spans="1:17" ht="15" customHeight="1" x14ac:dyDescent="0.2">
      <c r="A25799" s="82"/>
      <c r="F25799" s="4"/>
      <c r="H25799" s="78"/>
      <c r="J25799" s="75"/>
      <c r="K25799" s="71"/>
      <c r="L25799" s="75"/>
      <c r="M25799" s="71"/>
      <c r="O25799" s="71"/>
      <c r="Q25799" s="71"/>
    </row>
    <row r="25800" spans="1:17" ht="15" customHeight="1" x14ac:dyDescent="0.2">
      <c r="A25800" s="82"/>
      <c r="F25800" s="4"/>
      <c r="H25800" s="78"/>
      <c r="J25800" s="75"/>
      <c r="K25800" s="71"/>
      <c r="L25800" s="75"/>
      <c r="M25800" s="71"/>
      <c r="O25800" s="71"/>
      <c r="Q25800" s="71"/>
    </row>
    <row r="25801" spans="1:17" ht="15" customHeight="1" x14ac:dyDescent="0.2">
      <c r="A25801" s="82"/>
      <c r="F25801" s="4"/>
      <c r="H25801" s="78"/>
      <c r="J25801" s="75"/>
      <c r="K25801" s="71"/>
      <c r="L25801" s="75"/>
      <c r="M25801" s="71"/>
      <c r="O25801" s="71"/>
      <c r="Q25801" s="71"/>
    </row>
    <row r="25802" spans="1:17" ht="15" customHeight="1" x14ac:dyDescent="0.2">
      <c r="A25802" s="82"/>
      <c r="F25802" s="4"/>
      <c r="H25802" s="78"/>
      <c r="J25802" s="75"/>
      <c r="K25802" s="71"/>
      <c r="L25802" s="75"/>
      <c r="M25802" s="71"/>
      <c r="O25802" s="71"/>
      <c r="Q25802" s="71"/>
    </row>
    <row r="25803" spans="1:17" ht="15" customHeight="1" x14ac:dyDescent="0.2">
      <c r="A25803" s="82"/>
      <c r="F25803" s="4"/>
      <c r="H25803" s="78"/>
      <c r="J25803" s="75"/>
      <c r="K25803" s="71"/>
      <c r="L25803" s="75"/>
      <c r="M25803" s="71"/>
      <c r="O25803" s="71"/>
      <c r="Q25803" s="71"/>
    </row>
    <row r="25804" spans="1:17" ht="15" customHeight="1" x14ac:dyDescent="0.2">
      <c r="A25804" s="82"/>
      <c r="F25804" s="4"/>
      <c r="H25804" s="78"/>
      <c r="J25804" s="75"/>
      <c r="K25804" s="71"/>
      <c r="L25804" s="75"/>
      <c r="M25804" s="71"/>
      <c r="O25804" s="71"/>
      <c r="Q25804" s="71"/>
    </row>
    <row r="25805" spans="1:17" ht="15" customHeight="1" x14ac:dyDescent="0.2">
      <c r="A25805" s="82"/>
      <c r="F25805" s="4"/>
      <c r="H25805" s="78"/>
      <c r="J25805" s="75"/>
      <c r="K25805" s="71"/>
      <c r="L25805" s="75"/>
      <c r="M25805" s="71"/>
      <c r="O25805" s="71"/>
      <c r="Q25805" s="71"/>
    </row>
    <row r="25806" spans="1:17" ht="15" customHeight="1" x14ac:dyDescent="0.2">
      <c r="A25806" s="82"/>
      <c r="F25806" s="4"/>
      <c r="H25806" s="78"/>
      <c r="J25806" s="75"/>
      <c r="K25806" s="71"/>
      <c r="L25806" s="75"/>
      <c r="M25806" s="71"/>
      <c r="O25806" s="71"/>
      <c r="Q25806" s="71"/>
    </row>
    <row r="25807" spans="1:17" ht="15" customHeight="1" x14ac:dyDescent="0.2">
      <c r="A25807" s="82"/>
      <c r="F25807" s="4"/>
      <c r="H25807" s="78"/>
      <c r="J25807" s="75"/>
      <c r="K25807" s="71"/>
      <c r="L25807" s="75"/>
      <c r="M25807" s="71"/>
      <c r="O25807" s="71"/>
      <c r="Q25807" s="71"/>
    </row>
    <row r="25808" spans="1:17" ht="15" customHeight="1" x14ac:dyDescent="0.2">
      <c r="A25808" s="82"/>
      <c r="F25808" s="4"/>
      <c r="H25808" s="78"/>
      <c r="J25808" s="75"/>
      <c r="K25808" s="71"/>
      <c r="L25808" s="75"/>
      <c r="M25808" s="71"/>
      <c r="O25808" s="71"/>
      <c r="Q25808" s="71"/>
    </row>
    <row r="25809" spans="1:17" ht="15" customHeight="1" x14ac:dyDescent="0.2">
      <c r="A25809" s="82"/>
      <c r="F25809" s="4"/>
      <c r="H25809" s="78"/>
      <c r="J25809" s="75"/>
      <c r="K25809" s="71"/>
      <c r="L25809" s="75"/>
      <c r="M25809" s="71"/>
      <c r="O25809" s="71"/>
      <c r="Q25809" s="71"/>
    </row>
    <row r="25810" spans="1:17" ht="15" customHeight="1" x14ac:dyDescent="0.2">
      <c r="A25810" s="82"/>
      <c r="F25810" s="4"/>
      <c r="H25810" s="78"/>
      <c r="J25810" s="75"/>
      <c r="K25810" s="71"/>
      <c r="L25810" s="75"/>
      <c r="M25810" s="71"/>
      <c r="O25810" s="71"/>
      <c r="Q25810" s="71"/>
    </row>
    <row r="25811" spans="1:17" ht="15" customHeight="1" x14ac:dyDescent="0.2">
      <c r="A25811" s="82"/>
      <c r="F25811" s="4"/>
      <c r="H25811" s="78"/>
      <c r="J25811" s="75"/>
      <c r="K25811" s="71"/>
      <c r="L25811" s="75"/>
      <c r="M25811" s="71"/>
      <c r="O25811" s="71"/>
      <c r="Q25811" s="71"/>
    </row>
    <row r="25812" spans="1:17" ht="15" customHeight="1" x14ac:dyDescent="0.2">
      <c r="A25812" s="82"/>
      <c r="F25812" s="4"/>
      <c r="H25812" s="78"/>
      <c r="J25812" s="75"/>
      <c r="K25812" s="71"/>
      <c r="L25812" s="75"/>
      <c r="M25812" s="71"/>
      <c r="O25812" s="71"/>
      <c r="Q25812" s="71"/>
    </row>
    <row r="25813" spans="1:17" ht="15" customHeight="1" x14ac:dyDescent="0.2">
      <c r="A25813" s="82"/>
      <c r="F25813" s="4"/>
      <c r="H25813" s="78"/>
      <c r="J25813" s="75"/>
      <c r="K25813" s="71"/>
      <c r="L25813" s="75"/>
      <c r="M25813" s="71"/>
      <c r="O25813" s="71"/>
      <c r="Q25813" s="71"/>
    </row>
    <row r="25814" spans="1:17" ht="15" customHeight="1" x14ac:dyDescent="0.2">
      <c r="A25814" s="82"/>
      <c r="F25814" s="4"/>
      <c r="H25814" s="78"/>
      <c r="J25814" s="75"/>
      <c r="K25814" s="71"/>
      <c r="L25814" s="75"/>
      <c r="M25814" s="71"/>
      <c r="O25814" s="71"/>
      <c r="Q25814" s="71"/>
    </row>
    <row r="25815" spans="1:17" ht="15" customHeight="1" x14ac:dyDescent="0.2">
      <c r="A25815" s="82"/>
      <c r="F25815" s="4"/>
      <c r="H25815" s="78"/>
      <c r="J25815" s="75"/>
      <c r="K25815" s="71"/>
      <c r="L25815" s="75"/>
      <c r="M25815" s="71"/>
      <c r="O25815" s="71"/>
      <c r="Q25815" s="71"/>
    </row>
    <row r="25816" spans="1:17" ht="15" customHeight="1" x14ac:dyDescent="0.2">
      <c r="A25816" s="82"/>
      <c r="F25816" s="4"/>
      <c r="H25816" s="78"/>
      <c r="J25816" s="75"/>
      <c r="K25816" s="71"/>
      <c r="L25816" s="75"/>
      <c r="M25816" s="71"/>
      <c r="O25816" s="71"/>
      <c r="Q25816" s="71"/>
    </row>
    <row r="25817" spans="1:17" ht="15" customHeight="1" x14ac:dyDescent="0.2">
      <c r="A25817" s="82"/>
      <c r="F25817" s="4"/>
      <c r="H25817" s="78"/>
      <c r="J25817" s="75"/>
      <c r="K25817" s="71"/>
      <c r="L25817" s="75"/>
      <c r="M25817" s="71"/>
      <c r="O25817" s="71"/>
      <c r="Q25817" s="71"/>
    </row>
    <row r="25818" spans="1:17" ht="15" customHeight="1" x14ac:dyDescent="0.2">
      <c r="A25818" s="82"/>
      <c r="F25818" s="4"/>
      <c r="H25818" s="78"/>
      <c r="J25818" s="75"/>
      <c r="K25818" s="71"/>
      <c r="L25818" s="75"/>
      <c r="M25818" s="71"/>
      <c r="O25818" s="71"/>
      <c r="Q25818" s="71"/>
    </row>
    <row r="25819" spans="1:17" ht="15" customHeight="1" x14ac:dyDescent="0.2">
      <c r="A25819" s="82"/>
      <c r="F25819" s="4"/>
      <c r="H25819" s="78"/>
      <c r="J25819" s="75"/>
      <c r="K25819" s="71"/>
      <c r="L25819" s="75"/>
      <c r="M25819" s="71"/>
      <c r="O25819" s="71"/>
      <c r="Q25819" s="71"/>
    </row>
    <row r="25820" spans="1:17" ht="15" customHeight="1" x14ac:dyDescent="0.2">
      <c r="A25820" s="82"/>
      <c r="F25820" s="4"/>
      <c r="H25820" s="78"/>
      <c r="J25820" s="75"/>
      <c r="K25820" s="71"/>
      <c r="L25820" s="75"/>
      <c r="M25820" s="71"/>
      <c r="O25820" s="71"/>
      <c r="Q25820" s="71"/>
    </row>
    <row r="25821" spans="1:17" ht="15" customHeight="1" x14ac:dyDescent="0.2">
      <c r="A25821" s="82"/>
      <c r="F25821" s="4"/>
      <c r="H25821" s="78"/>
      <c r="J25821" s="75"/>
      <c r="K25821" s="71"/>
      <c r="L25821" s="75"/>
      <c r="M25821" s="71"/>
      <c r="O25821" s="71"/>
      <c r="Q25821" s="71"/>
    </row>
    <row r="25822" spans="1:17" ht="15" customHeight="1" x14ac:dyDescent="0.2">
      <c r="A25822" s="82"/>
      <c r="F25822" s="4"/>
      <c r="H25822" s="78"/>
      <c r="J25822" s="75"/>
      <c r="K25822" s="71"/>
      <c r="L25822" s="75"/>
      <c r="M25822" s="71"/>
      <c r="O25822" s="71"/>
      <c r="Q25822" s="71"/>
    </row>
    <row r="25823" spans="1:17" ht="15" customHeight="1" x14ac:dyDescent="0.2">
      <c r="A25823" s="82"/>
      <c r="F25823" s="4"/>
      <c r="H25823" s="78"/>
      <c r="J25823" s="75"/>
      <c r="K25823" s="71"/>
      <c r="L25823" s="75"/>
      <c r="M25823" s="71"/>
      <c r="O25823" s="71"/>
      <c r="Q25823" s="71"/>
    </row>
    <row r="25824" spans="1:17" ht="15" customHeight="1" x14ac:dyDescent="0.2">
      <c r="A25824" s="82"/>
      <c r="F25824" s="4"/>
      <c r="H25824" s="78"/>
      <c r="J25824" s="75"/>
      <c r="K25824" s="71"/>
      <c r="L25824" s="75"/>
      <c r="M25824" s="71"/>
      <c r="O25824" s="71"/>
      <c r="Q25824" s="71"/>
    </row>
    <row r="25825" spans="1:17" ht="15" customHeight="1" x14ac:dyDescent="0.2">
      <c r="A25825" s="82"/>
      <c r="F25825" s="4"/>
      <c r="H25825" s="78"/>
      <c r="J25825" s="75"/>
      <c r="K25825" s="71"/>
      <c r="L25825" s="75"/>
      <c r="M25825" s="71"/>
      <c r="O25825" s="71"/>
      <c r="Q25825" s="71"/>
    </row>
    <row r="25826" spans="1:17" ht="15" customHeight="1" x14ac:dyDescent="0.2">
      <c r="A25826" s="82"/>
      <c r="F25826" s="4"/>
      <c r="H25826" s="78"/>
      <c r="J25826" s="75"/>
      <c r="K25826" s="71"/>
      <c r="L25826" s="75"/>
      <c r="M25826" s="71"/>
      <c r="O25826" s="71"/>
      <c r="Q25826" s="71"/>
    </row>
    <row r="25827" spans="1:17" ht="15" customHeight="1" x14ac:dyDescent="0.2">
      <c r="A25827" s="82"/>
      <c r="F25827" s="4"/>
      <c r="H25827" s="78"/>
      <c r="J25827" s="75"/>
      <c r="K25827" s="71"/>
      <c r="L25827" s="75"/>
      <c r="M25827" s="71"/>
      <c r="O25827" s="71"/>
      <c r="Q25827" s="71"/>
    </row>
    <row r="25828" spans="1:17" ht="15" customHeight="1" x14ac:dyDescent="0.2">
      <c r="A25828" s="82"/>
      <c r="F25828" s="4"/>
      <c r="H25828" s="78"/>
      <c r="J25828" s="75"/>
      <c r="K25828" s="71"/>
      <c r="L25828" s="75"/>
      <c r="M25828" s="71"/>
      <c r="O25828" s="71"/>
      <c r="Q25828" s="71"/>
    </row>
    <row r="25829" spans="1:17" ht="15" customHeight="1" x14ac:dyDescent="0.2">
      <c r="A25829" s="82"/>
      <c r="F25829" s="4"/>
      <c r="H25829" s="78"/>
      <c r="J25829" s="75"/>
      <c r="K25829" s="71"/>
      <c r="L25829" s="75"/>
      <c r="M25829" s="71"/>
      <c r="O25829" s="71"/>
      <c r="Q25829" s="71"/>
    </row>
    <row r="25830" spans="1:17" ht="15" customHeight="1" x14ac:dyDescent="0.2">
      <c r="A25830" s="82"/>
      <c r="F25830" s="4"/>
      <c r="H25830" s="78"/>
      <c r="J25830" s="75"/>
      <c r="K25830" s="71"/>
      <c r="L25830" s="75"/>
      <c r="M25830" s="71"/>
      <c r="O25830" s="71"/>
      <c r="Q25830" s="71"/>
    </row>
    <row r="25831" spans="1:17" ht="15" customHeight="1" x14ac:dyDescent="0.2">
      <c r="A25831" s="82"/>
      <c r="F25831" s="4"/>
      <c r="H25831" s="78"/>
      <c r="J25831" s="75"/>
      <c r="K25831" s="71"/>
      <c r="L25831" s="75"/>
      <c r="M25831" s="71"/>
      <c r="O25831" s="71"/>
      <c r="Q25831" s="71"/>
    </row>
    <row r="25832" spans="1:17" ht="15" customHeight="1" x14ac:dyDescent="0.2">
      <c r="A25832" s="82"/>
      <c r="F25832" s="4"/>
      <c r="H25832" s="78"/>
      <c r="J25832" s="75"/>
      <c r="K25832" s="71"/>
      <c r="L25832" s="75"/>
      <c r="M25832" s="71"/>
      <c r="O25832" s="71"/>
      <c r="Q25832" s="71"/>
    </row>
    <row r="25833" spans="1:17" ht="15" customHeight="1" x14ac:dyDescent="0.2">
      <c r="A25833" s="82"/>
      <c r="F25833" s="4"/>
      <c r="H25833" s="78"/>
      <c r="J25833" s="75"/>
      <c r="K25833" s="71"/>
      <c r="L25833" s="75"/>
      <c r="M25833" s="71"/>
      <c r="O25833" s="71"/>
      <c r="Q25833" s="71"/>
    </row>
    <row r="25834" spans="1:17" ht="15" customHeight="1" x14ac:dyDescent="0.2">
      <c r="A25834" s="82"/>
      <c r="F25834" s="4"/>
      <c r="H25834" s="78"/>
      <c r="J25834" s="75"/>
      <c r="K25834" s="71"/>
      <c r="L25834" s="75"/>
      <c r="M25834" s="71"/>
      <c r="O25834" s="71"/>
      <c r="Q25834" s="71"/>
    </row>
    <row r="25835" spans="1:17" ht="15" customHeight="1" x14ac:dyDescent="0.2">
      <c r="A25835" s="82"/>
      <c r="F25835" s="4"/>
      <c r="H25835" s="78"/>
      <c r="J25835" s="75"/>
      <c r="K25835" s="71"/>
      <c r="L25835" s="75"/>
      <c r="M25835" s="71"/>
      <c r="O25835" s="71"/>
      <c r="Q25835" s="71"/>
    </row>
    <row r="25836" spans="1:17" ht="15" customHeight="1" x14ac:dyDescent="0.2">
      <c r="A25836" s="82"/>
      <c r="F25836" s="4"/>
      <c r="H25836" s="78"/>
      <c r="J25836" s="75"/>
      <c r="K25836" s="71"/>
      <c r="L25836" s="75"/>
      <c r="M25836" s="71"/>
      <c r="O25836" s="71"/>
      <c r="Q25836" s="71"/>
    </row>
    <row r="25837" spans="1:17" ht="15" customHeight="1" x14ac:dyDescent="0.2">
      <c r="A25837" s="82"/>
      <c r="F25837" s="4"/>
      <c r="H25837" s="78"/>
      <c r="J25837" s="75"/>
      <c r="K25837" s="71"/>
      <c r="L25837" s="75"/>
      <c r="M25837" s="71"/>
      <c r="O25837" s="71"/>
      <c r="Q25837" s="71"/>
    </row>
    <row r="25838" spans="1:17" ht="15" customHeight="1" x14ac:dyDescent="0.2">
      <c r="A25838" s="82"/>
      <c r="F25838" s="4"/>
      <c r="H25838" s="78"/>
      <c r="J25838" s="75"/>
      <c r="K25838" s="71"/>
      <c r="L25838" s="75"/>
      <c r="M25838" s="71"/>
      <c r="O25838" s="71"/>
      <c r="Q25838" s="71"/>
    </row>
    <row r="25839" spans="1:17" ht="15" customHeight="1" x14ac:dyDescent="0.2">
      <c r="A25839" s="82"/>
      <c r="F25839" s="4"/>
      <c r="H25839" s="78"/>
      <c r="J25839" s="75"/>
      <c r="K25839" s="71"/>
      <c r="L25839" s="75"/>
      <c r="M25839" s="71"/>
      <c r="O25839" s="71"/>
      <c r="Q25839" s="71"/>
    </row>
    <row r="25840" spans="1:17" ht="15" customHeight="1" x14ac:dyDescent="0.2">
      <c r="A25840" s="82"/>
      <c r="F25840" s="4"/>
      <c r="H25840" s="78"/>
      <c r="J25840" s="75"/>
      <c r="K25840" s="71"/>
      <c r="L25840" s="75"/>
      <c r="M25840" s="71"/>
      <c r="O25840" s="71"/>
      <c r="Q25840" s="71"/>
    </row>
    <row r="25841" spans="1:17" ht="15" customHeight="1" x14ac:dyDescent="0.2">
      <c r="A25841" s="82"/>
      <c r="F25841" s="4"/>
      <c r="H25841" s="78"/>
      <c r="J25841" s="75"/>
      <c r="K25841" s="71"/>
      <c r="L25841" s="75"/>
      <c r="M25841" s="71"/>
      <c r="O25841" s="71"/>
      <c r="Q25841" s="71"/>
    </row>
    <row r="25842" spans="1:17" ht="15" customHeight="1" x14ac:dyDescent="0.2">
      <c r="A25842" s="82"/>
      <c r="F25842" s="4"/>
      <c r="H25842" s="78"/>
      <c r="J25842" s="75"/>
      <c r="K25842" s="71"/>
      <c r="L25842" s="75"/>
      <c r="M25842" s="71"/>
      <c r="O25842" s="71"/>
      <c r="Q25842" s="71"/>
    </row>
    <row r="25843" spans="1:17" ht="15" customHeight="1" x14ac:dyDescent="0.2">
      <c r="A25843" s="82"/>
      <c r="F25843" s="4"/>
      <c r="H25843" s="78"/>
      <c r="J25843" s="75"/>
      <c r="K25843" s="71"/>
      <c r="L25843" s="75"/>
      <c r="M25843" s="71"/>
      <c r="O25843" s="71"/>
      <c r="Q25843" s="71"/>
    </row>
    <row r="25844" spans="1:17" ht="15" customHeight="1" x14ac:dyDescent="0.2">
      <c r="A25844" s="82"/>
      <c r="F25844" s="4"/>
      <c r="H25844" s="78"/>
      <c r="J25844" s="75"/>
      <c r="K25844" s="71"/>
      <c r="L25844" s="75"/>
      <c r="M25844" s="71"/>
      <c r="O25844" s="71"/>
      <c r="Q25844" s="71"/>
    </row>
    <row r="25845" spans="1:17" ht="15" customHeight="1" x14ac:dyDescent="0.2">
      <c r="A25845" s="82"/>
      <c r="F25845" s="4"/>
      <c r="H25845" s="78"/>
      <c r="J25845" s="75"/>
      <c r="K25845" s="71"/>
      <c r="L25845" s="75"/>
      <c r="M25845" s="71"/>
      <c r="O25845" s="71"/>
      <c r="Q25845" s="71"/>
    </row>
    <row r="25846" spans="1:17" ht="15" customHeight="1" x14ac:dyDescent="0.2">
      <c r="A25846" s="82"/>
      <c r="F25846" s="4"/>
      <c r="H25846" s="78"/>
      <c r="J25846" s="75"/>
      <c r="K25846" s="71"/>
      <c r="L25846" s="75"/>
      <c r="M25846" s="71"/>
      <c r="O25846" s="71"/>
      <c r="Q25846" s="71"/>
    </row>
    <row r="25847" spans="1:17" ht="15" customHeight="1" x14ac:dyDescent="0.2">
      <c r="A25847" s="82"/>
      <c r="F25847" s="4"/>
      <c r="H25847" s="78"/>
      <c r="J25847" s="75"/>
      <c r="K25847" s="71"/>
      <c r="L25847" s="75"/>
      <c r="M25847" s="71"/>
      <c r="O25847" s="71"/>
      <c r="Q25847" s="71"/>
    </row>
    <row r="25848" spans="1:17" ht="15" customHeight="1" x14ac:dyDescent="0.2">
      <c r="A25848" s="82"/>
      <c r="F25848" s="4"/>
      <c r="H25848" s="78"/>
      <c r="J25848" s="75"/>
      <c r="K25848" s="71"/>
      <c r="L25848" s="75"/>
      <c r="M25848" s="71"/>
      <c r="O25848" s="71"/>
      <c r="Q25848" s="71"/>
    </row>
    <row r="25849" spans="1:17" ht="15" customHeight="1" x14ac:dyDescent="0.2">
      <c r="A25849" s="82"/>
      <c r="F25849" s="4"/>
      <c r="H25849" s="78"/>
      <c r="J25849" s="75"/>
      <c r="K25849" s="71"/>
      <c r="L25849" s="75"/>
      <c r="M25849" s="71"/>
      <c r="O25849" s="71"/>
      <c r="Q25849" s="71"/>
    </row>
    <row r="25850" spans="1:17" ht="15" customHeight="1" x14ac:dyDescent="0.2">
      <c r="A25850" s="82"/>
      <c r="F25850" s="4"/>
      <c r="H25850" s="78"/>
      <c r="J25850" s="75"/>
      <c r="K25850" s="71"/>
      <c r="L25850" s="75"/>
      <c r="M25850" s="71"/>
      <c r="O25850" s="71"/>
      <c r="Q25850" s="71"/>
    </row>
    <row r="25851" spans="1:17" ht="15" customHeight="1" x14ac:dyDescent="0.2">
      <c r="A25851" s="82"/>
      <c r="F25851" s="4"/>
      <c r="H25851" s="78"/>
      <c r="J25851" s="75"/>
      <c r="K25851" s="71"/>
      <c r="L25851" s="75"/>
      <c r="M25851" s="71"/>
      <c r="O25851" s="71"/>
      <c r="Q25851" s="71"/>
    </row>
    <row r="25852" spans="1:17" ht="15" customHeight="1" x14ac:dyDescent="0.2">
      <c r="A25852" s="82"/>
      <c r="F25852" s="4"/>
      <c r="H25852" s="78"/>
      <c r="J25852" s="75"/>
      <c r="K25852" s="71"/>
      <c r="L25852" s="75"/>
      <c r="M25852" s="71"/>
      <c r="O25852" s="71"/>
      <c r="Q25852" s="71"/>
    </row>
    <row r="25853" spans="1:17" ht="15" customHeight="1" x14ac:dyDescent="0.2">
      <c r="A25853" s="82"/>
      <c r="F25853" s="4"/>
      <c r="H25853" s="78"/>
      <c r="J25853" s="75"/>
      <c r="K25853" s="71"/>
      <c r="L25853" s="75"/>
      <c r="M25853" s="71"/>
      <c r="O25853" s="71"/>
      <c r="Q25853" s="71"/>
    </row>
    <row r="25854" spans="1:17" ht="15" customHeight="1" x14ac:dyDescent="0.2">
      <c r="A25854" s="82"/>
      <c r="F25854" s="4"/>
      <c r="H25854" s="78"/>
      <c r="J25854" s="75"/>
      <c r="K25854" s="71"/>
      <c r="L25854" s="75"/>
      <c r="M25854" s="71"/>
      <c r="O25854" s="71"/>
      <c r="Q25854" s="71"/>
    </row>
    <row r="25855" spans="1:17" ht="15" customHeight="1" x14ac:dyDescent="0.2">
      <c r="A25855" s="82"/>
      <c r="F25855" s="4"/>
      <c r="H25855" s="78"/>
      <c r="J25855" s="75"/>
      <c r="K25855" s="71"/>
      <c r="L25855" s="75"/>
      <c r="M25855" s="71"/>
      <c r="O25855" s="71"/>
      <c r="Q25855" s="71"/>
    </row>
    <row r="25856" spans="1:17" ht="15" customHeight="1" x14ac:dyDescent="0.2">
      <c r="A25856" s="82"/>
      <c r="F25856" s="4"/>
      <c r="H25856" s="78"/>
      <c r="J25856" s="75"/>
      <c r="K25856" s="71"/>
      <c r="L25856" s="75"/>
      <c r="M25856" s="71"/>
      <c r="O25856" s="71"/>
      <c r="Q25856" s="71"/>
    </row>
    <row r="25857" spans="1:17" ht="15" customHeight="1" x14ac:dyDescent="0.2">
      <c r="A25857" s="82"/>
      <c r="F25857" s="4"/>
      <c r="H25857" s="78"/>
      <c r="J25857" s="75"/>
      <c r="K25857" s="71"/>
      <c r="L25857" s="75"/>
      <c r="M25857" s="71"/>
      <c r="O25857" s="71"/>
      <c r="Q25857" s="71"/>
    </row>
    <row r="25858" spans="1:17" ht="15" customHeight="1" x14ac:dyDescent="0.2">
      <c r="A25858" s="82"/>
      <c r="F25858" s="4"/>
      <c r="H25858" s="78"/>
      <c r="J25858" s="75"/>
      <c r="K25858" s="71"/>
      <c r="L25858" s="75"/>
      <c r="M25858" s="71"/>
      <c r="O25858" s="71"/>
      <c r="Q25858" s="71"/>
    </row>
    <row r="25859" spans="1:17" ht="15" customHeight="1" x14ac:dyDescent="0.2">
      <c r="A25859" s="82"/>
      <c r="F25859" s="4"/>
      <c r="H25859" s="78"/>
      <c r="J25859" s="75"/>
      <c r="K25859" s="71"/>
      <c r="L25859" s="75"/>
      <c r="M25859" s="71"/>
      <c r="O25859" s="71"/>
      <c r="Q25859" s="71"/>
    </row>
    <row r="25860" spans="1:17" ht="15" customHeight="1" x14ac:dyDescent="0.2">
      <c r="A25860" s="82"/>
      <c r="F25860" s="4"/>
      <c r="H25860" s="78"/>
      <c r="J25860" s="75"/>
      <c r="K25860" s="71"/>
      <c r="L25860" s="75"/>
      <c r="M25860" s="71"/>
      <c r="O25860" s="71"/>
      <c r="Q25860" s="71"/>
    </row>
    <row r="25861" spans="1:17" ht="15" customHeight="1" x14ac:dyDescent="0.2">
      <c r="A25861" s="82"/>
      <c r="F25861" s="4"/>
      <c r="H25861" s="78"/>
      <c r="J25861" s="75"/>
      <c r="K25861" s="71"/>
      <c r="L25861" s="75"/>
      <c r="M25861" s="71"/>
      <c r="O25861" s="71"/>
      <c r="Q25861" s="71"/>
    </row>
    <row r="25862" spans="1:17" ht="15" customHeight="1" x14ac:dyDescent="0.2">
      <c r="A25862" s="82"/>
      <c r="F25862" s="4"/>
      <c r="H25862" s="78"/>
      <c r="J25862" s="75"/>
      <c r="K25862" s="71"/>
      <c r="L25862" s="75"/>
      <c r="M25862" s="71"/>
      <c r="O25862" s="71"/>
      <c r="Q25862" s="71"/>
    </row>
    <row r="25863" spans="1:17" ht="15" customHeight="1" x14ac:dyDescent="0.2">
      <c r="A25863" s="82"/>
      <c r="F25863" s="4"/>
      <c r="H25863" s="78"/>
      <c r="J25863" s="75"/>
      <c r="K25863" s="71"/>
      <c r="L25863" s="75"/>
      <c r="M25863" s="71"/>
      <c r="O25863" s="71"/>
      <c r="Q25863" s="71"/>
    </row>
    <row r="25864" spans="1:17" ht="15" customHeight="1" x14ac:dyDescent="0.2">
      <c r="A25864" s="82"/>
      <c r="F25864" s="4"/>
      <c r="H25864" s="78"/>
      <c r="J25864" s="75"/>
      <c r="K25864" s="71"/>
      <c r="L25864" s="75"/>
      <c r="M25864" s="71"/>
      <c r="O25864" s="71"/>
      <c r="Q25864" s="71"/>
    </row>
    <row r="25865" spans="1:17" ht="15" customHeight="1" x14ac:dyDescent="0.2">
      <c r="A25865" s="82"/>
      <c r="F25865" s="4"/>
      <c r="H25865" s="78"/>
      <c r="J25865" s="75"/>
      <c r="K25865" s="71"/>
      <c r="L25865" s="75"/>
      <c r="M25865" s="71"/>
      <c r="O25865" s="71"/>
      <c r="Q25865" s="71"/>
    </row>
    <row r="25866" spans="1:17" ht="15" customHeight="1" x14ac:dyDescent="0.2">
      <c r="A25866" s="82"/>
      <c r="F25866" s="4"/>
      <c r="H25866" s="78"/>
      <c r="J25866" s="75"/>
      <c r="K25866" s="71"/>
      <c r="L25866" s="75"/>
      <c r="M25866" s="71"/>
      <c r="O25866" s="71"/>
      <c r="Q25866" s="71"/>
    </row>
    <row r="25867" spans="1:17" ht="15" customHeight="1" x14ac:dyDescent="0.2">
      <c r="A25867" s="82"/>
      <c r="F25867" s="4"/>
      <c r="H25867" s="78"/>
      <c r="J25867" s="75"/>
      <c r="K25867" s="71"/>
      <c r="L25867" s="75"/>
      <c r="M25867" s="71"/>
      <c r="O25867" s="71"/>
      <c r="Q25867" s="71"/>
    </row>
    <row r="25868" spans="1:17" ht="15" customHeight="1" x14ac:dyDescent="0.2">
      <c r="A25868" s="82"/>
      <c r="F25868" s="4"/>
      <c r="H25868" s="78"/>
      <c r="J25868" s="75"/>
      <c r="K25868" s="71"/>
      <c r="L25868" s="75"/>
      <c r="M25868" s="71"/>
      <c r="O25868" s="71"/>
      <c r="Q25868" s="71"/>
    </row>
    <row r="25869" spans="1:17" ht="15" customHeight="1" x14ac:dyDescent="0.2">
      <c r="A25869" s="82"/>
      <c r="F25869" s="4"/>
      <c r="H25869" s="78"/>
      <c r="J25869" s="75"/>
      <c r="K25869" s="71"/>
      <c r="L25869" s="75"/>
      <c r="M25869" s="71"/>
      <c r="O25869" s="71"/>
      <c r="Q25869" s="71"/>
    </row>
    <row r="25870" spans="1:17" ht="15" customHeight="1" x14ac:dyDescent="0.2">
      <c r="A25870" s="82"/>
      <c r="F25870" s="4"/>
      <c r="H25870" s="78"/>
      <c r="J25870" s="75"/>
      <c r="K25870" s="71"/>
      <c r="L25870" s="75"/>
      <c r="M25870" s="71"/>
      <c r="O25870" s="71"/>
      <c r="Q25870" s="71"/>
    </row>
    <row r="25871" spans="1:17" ht="15" customHeight="1" x14ac:dyDescent="0.2">
      <c r="A25871" s="82"/>
      <c r="F25871" s="4"/>
      <c r="H25871" s="78"/>
      <c r="J25871" s="75"/>
      <c r="K25871" s="71"/>
      <c r="L25871" s="75"/>
      <c r="M25871" s="71"/>
      <c r="O25871" s="71"/>
      <c r="Q25871" s="71"/>
    </row>
    <row r="25872" spans="1:17" ht="15" customHeight="1" x14ac:dyDescent="0.2">
      <c r="A25872" s="82"/>
      <c r="F25872" s="4"/>
      <c r="H25872" s="78"/>
      <c r="J25872" s="75"/>
      <c r="K25872" s="71"/>
      <c r="L25872" s="75"/>
      <c r="M25872" s="71"/>
      <c r="O25872" s="71"/>
      <c r="Q25872" s="71"/>
    </row>
    <row r="25873" spans="1:17" ht="15" customHeight="1" x14ac:dyDescent="0.2">
      <c r="A25873" s="82"/>
      <c r="F25873" s="4"/>
      <c r="H25873" s="78"/>
      <c r="J25873" s="75"/>
      <c r="K25873" s="71"/>
      <c r="L25873" s="75"/>
      <c r="M25873" s="71"/>
      <c r="O25873" s="71"/>
      <c r="Q25873" s="71"/>
    </row>
    <row r="25874" spans="1:17" ht="15" customHeight="1" x14ac:dyDescent="0.2">
      <c r="A25874" s="82"/>
      <c r="F25874" s="4"/>
      <c r="H25874" s="78"/>
      <c r="J25874" s="75"/>
      <c r="K25874" s="71"/>
      <c r="L25874" s="75"/>
      <c r="M25874" s="71"/>
      <c r="O25874" s="71"/>
      <c r="Q25874" s="71"/>
    </row>
    <row r="25875" spans="1:17" ht="15" customHeight="1" x14ac:dyDescent="0.2">
      <c r="A25875" s="82"/>
      <c r="F25875" s="4"/>
      <c r="H25875" s="78"/>
      <c r="J25875" s="75"/>
      <c r="K25875" s="71"/>
      <c r="L25875" s="75"/>
      <c r="M25875" s="71"/>
      <c r="O25875" s="71"/>
      <c r="Q25875" s="71"/>
    </row>
    <row r="25876" spans="1:17" ht="15" customHeight="1" x14ac:dyDescent="0.2">
      <c r="A25876" s="82"/>
      <c r="F25876" s="4"/>
      <c r="H25876" s="78"/>
      <c r="J25876" s="75"/>
      <c r="K25876" s="71"/>
      <c r="L25876" s="75"/>
      <c r="M25876" s="71"/>
      <c r="O25876" s="71"/>
      <c r="Q25876" s="71"/>
    </row>
    <row r="25877" spans="1:17" ht="15" customHeight="1" x14ac:dyDescent="0.2">
      <c r="A25877" s="82"/>
      <c r="F25877" s="4"/>
      <c r="H25877" s="78"/>
      <c r="J25877" s="75"/>
      <c r="K25877" s="71"/>
      <c r="L25877" s="75"/>
      <c r="M25877" s="71"/>
      <c r="O25877" s="71"/>
      <c r="Q25877" s="71"/>
    </row>
    <row r="25878" spans="1:17" ht="15" customHeight="1" x14ac:dyDescent="0.2">
      <c r="A25878" s="82"/>
      <c r="F25878" s="4"/>
      <c r="H25878" s="78"/>
      <c r="J25878" s="75"/>
      <c r="K25878" s="71"/>
      <c r="L25878" s="75"/>
      <c r="M25878" s="71"/>
      <c r="O25878" s="71"/>
      <c r="Q25878" s="71"/>
    </row>
    <row r="25879" spans="1:17" ht="15" customHeight="1" x14ac:dyDescent="0.2">
      <c r="A25879" s="82"/>
      <c r="F25879" s="4"/>
      <c r="H25879" s="78"/>
      <c r="J25879" s="75"/>
      <c r="K25879" s="71"/>
      <c r="L25879" s="75"/>
      <c r="M25879" s="71"/>
      <c r="O25879" s="71"/>
      <c r="Q25879" s="71"/>
    </row>
    <row r="25880" spans="1:17" ht="15" customHeight="1" x14ac:dyDescent="0.2">
      <c r="A25880" s="82"/>
      <c r="F25880" s="4"/>
      <c r="H25880" s="78"/>
      <c r="J25880" s="75"/>
      <c r="K25880" s="71"/>
      <c r="L25880" s="75"/>
      <c r="M25880" s="71"/>
      <c r="O25880" s="71"/>
      <c r="Q25880" s="71"/>
    </row>
    <row r="25881" spans="1:17" ht="15" customHeight="1" x14ac:dyDescent="0.2">
      <c r="A25881" s="82"/>
      <c r="F25881" s="4"/>
      <c r="H25881" s="78"/>
      <c r="J25881" s="75"/>
      <c r="K25881" s="71"/>
      <c r="L25881" s="75"/>
      <c r="M25881" s="71"/>
      <c r="O25881" s="71"/>
      <c r="Q25881" s="71"/>
    </row>
    <row r="25882" spans="1:17" ht="15" customHeight="1" x14ac:dyDescent="0.2">
      <c r="A25882" s="82"/>
      <c r="F25882" s="4"/>
      <c r="H25882" s="79"/>
      <c r="J25882" s="75"/>
      <c r="K25882" s="71"/>
      <c r="L25882" s="75"/>
      <c r="M25882" s="71"/>
      <c r="O25882" s="71"/>
      <c r="Q25882" s="71"/>
    </row>
    <row r="25883" spans="1:17" ht="15" customHeight="1" x14ac:dyDescent="0.2">
      <c r="A25883" s="82"/>
      <c r="F25883" s="4"/>
      <c r="H25883" s="79"/>
      <c r="J25883" s="75"/>
      <c r="K25883" s="71"/>
      <c r="L25883" s="75"/>
      <c r="M25883" s="71"/>
      <c r="O25883" s="71"/>
      <c r="Q25883" s="71"/>
    </row>
    <row r="25884" spans="1:17" ht="15" customHeight="1" x14ac:dyDescent="0.2">
      <c r="A25884" s="82"/>
      <c r="F25884" s="4"/>
      <c r="H25884" s="78"/>
      <c r="J25884" s="75"/>
      <c r="K25884" s="71"/>
      <c r="L25884" s="75"/>
      <c r="M25884" s="71"/>
      <c r="O25884" s="71"/>
      <c r="Q25884" s="71"/>
    </row>
    <row r="25885" spans="1:17" ht="15" customHeight="1" x14ac:dyDescent="0.2">
      <c r="A25885" s="82"/>
      <c r="F25885" s="4"/>
      <c r="H25885" s="78"/>
      <c r="J25885" s="75"/>
      <c r="K25885" s="71"/>
      <c r="L25885" s="75"/>
      <c r="M25885" s="71"/>
      <c r="O25885" s="71"/>
      <c r="Q25885" s="71"/>
    </row>
    <row r="25886" spans="1:17" ht="15" customHeight="1" x14ac:dyDescent="0.2">
      <c r="A25886" s="82"/>
      <c r="F25886" s="4"/>
      <c r="H25886" s="78"/>
      <c r="J25886" s="75"/>
      <c r="K25886" s="71"/>
      <c r="L25886" s="75"/>
      <c r="M25886" s="71"/>
      <c r="O25886" s="71"/>
      <c r="Q25886" s="71"/>
    </row>
    <row r="25887" spans="1:17" ht="15" customHeight="1" x14ac:dyDescent="0.2">
      <c r="A25887" s="82"/>
      <c r="F25887" s="4"/>
      <c r="H25887" s="78"/>
      <c r="J25887" s="75"/>
      <c r="K25887" s="71"/>
      <c r="L25887" s="75"/>
      <c r="M25887" s="71"/>
      <c r="O25887" s="71"/>
      <c r="Q25887" s="71"/>
    </row>
    <row r="25888" spans="1:17" ht="15" customHeight="1" x14ac:dyDescent="0.2">
      <c r="A25888" s="82"/>
      <c r="F25888" s="4"/>
      <c r="H25888" s="78"/>
      <c r="J25888" s="75"/>
      <c r="K25888" s="71"/>
      <c r="L25888" s="75"/>
      <c r="M25888" s="71"/>
      <c r="O25888" s="71"/>
      <c r="Q25888" s="71"/>
    </row>
    <row r="25889" spans="1:17" ht="15" customHeight="1" x14ac:dyDescent="0.2">
      <c r="A25889" s="82"/>
      <c r="F25889" s="4"/>
      <c r="H25889" s="78"/>
      <c r="J25889" s="75"/>
      <c r="K25889" s="71"/>
      <c r="L25889" s="75"/>
      <c r="M25889" s="71"/>
      <c r="O25889" s="71"/>
      <c r="Q25889" s="71"/>
    </row>
    <row r="25890" spans="1:17" ht="15" customHeight="1" x14ac:dyDescent="0.2">
      <c r="A25890" s="82"/>
      <c r="F25890" s="4"/>
      <c r="H25890" s="78"/>
      <c r="J25890" s="75"/>
      <c r="K25890" s="71"/>
      <c r="L25890" s="75"/>
      <c r="M25890" s="71"/>
      <c r="O25890" s="71"/>
      <c r="Q25890" s="71"/>
    </row>
    <row r="25891" spans="1:17" ht="15" customHeight="1" x14ac:dyDescent="0.2">
      <c r="A25891" s="82"/>
      <c r="F25891" s="4"/>
      <c r="H25891" s="78"/>
      <c r="J25891" s="75"/>
      <c r="K25891" s="71"/>
      <c r="L25891" s="75"/>
      <c r="M25891" s="71"/>
      <c r="O25891" s="71"/>
      <c r="Q25891" s="71"/>
    </row>
    <row r="25892" spans="1:17" ht="15" customHeight="1" x14ac:dyDescent="0.2">
      <c r="A25892" s="82"/>
      <c r="F25892" s="4"/>
      <c r="H25892" s="78"/>
      <c r="J25892" s="75"/>
      <c r="K25892" s="71"/>
      <c r="L25892" s="75"/>
      <c r="M25892" s="71"/>
      <c r="O25892" s="71"/>
      <c r="Q25892" s="71"/>
    </row>
    <row r="25893" spans="1:17" ht="15" customHeight="1" x14ac:dyDescent="0.2">
      <c r="A25893" s="82"/>
      <c r="F25893" s="4"/>
      <c r="H25893" s="78"/>
      <c r="J25893" s="75"/>
      <c r="K25893" s="71"/>
      <c r="L25893" s="75"/>
      <c r="M25893" s="71"/>
      <c r="O25893" s="71"/>
      <c r="Q25893" s="71"/>
    </row>
    <row r="25894" spans="1:17" ht="15" customHeight="1" x14ac:dyDescent="0.2">
      <c r="A25894" s="82"/>
      <c r="F25894" s="4"/>
      <c r="H25894" s="78"/>
      <c r="J25894" s="75"/>
      <c r="K25894" s="71"/>
      <c r="L25894" s="75"/>
      <c r="M25894" s="71"/>
      <c r="O25894" s="71"/>
      <c r="Q25894" s="71"/>
    </row>
    <row r="25895" spans="1:17" ht="15" customHeight="1" x14ac:dyDescent="0.2">
      <c r="A25895" s="82"/>
      <c r="F25895" s="4"/>
      <c r="H25895" s="78"/>
      <c r="J25895" s="75"/>
      <c r="K25895" s="71"/>
      <c r="L25895" s="75"/>
      <c r="M25895" s="71"/>
      <c r="O25895" s="71"/>
      <c r="Q25895" s="71"/>
    </row>
    <row r="25896" spans="1:17" ht="15" customHeight="1" x14ac:dyDescent="0.2">
      <c r="A25896" s="82"/>
      <c r="F25896" s="4"/>
      <c r="H25896" s="78"/>
      <c r="J25896" s="75"/>
      <c r="K25896" s="71"/>
      <c r="L25896" s="75"/>
      <c r="M25896" s="71"/>
      <c r="O25896" s="71"/>
      <c r="Q25896" s="71"/>
    </row>
    <row r="25897" spans="1:17" ht="15" customHeight="1" x14ac:dyDescent="0.2">
      <c r="A25897" s="82"/>
      <c r="F25897" s="4"/>
      <c r="H25897" s="79"/>
      <c r="J25897" s="75"/>
      <c r="K25897" s="71"/>
      <c r="L25897" s="75"/>
      <c r="M25897" s="71"/>
      <c r="O25897" s="71"/>
      <c r="Q25897" s="71"/>
    </row>
    <row r="25898" spans="1:17" ht="15" customHeight="1" x14ac:dyDescent="0.2">
      <c r="A25898" s="82"/>
      <c r="F25898" s="4"/>
      <c r="H25898" s="78"/>
      <c r="J25898" s="75"/>
      <c r="K25898" s="71"/>
      <c r="L25898" s="75"/>
      <c r="M25898" s="71"/>
      <c r="O25898" s="71"/>
      <c r="Q25898" s="71"/>
    </row>
    <row r="25899" spans="1:17" ht="15" customHeight="1" x14ac:dyDescent="0.2">
      <c r="A25899" s="82"/>
      <c r="F25899" s="4"/>
      <c r="H25899" s="78"/>
      <c r="J25899" s="75"/>
      <c r="K25899" s="71"/>
      <c r="L25899" s="75"/>
      <c r="M25899" s="71"/>
      <c r="O25899" s="71"/>
      <c r="Q25899" s="71"/>
    </row>
    <row r="25900" spans="1:17" ht="15" customHeight="1" x14ac:dyDescent="0.2">
      <c r="A25900" s="82"/>
      <c r="F25900" s="4"/>
      <c r="H25900" s="78"/>
      <c r="J25900" s="75"/>
      <c r="K25900" s="71"/>
      <c r="L25900" s="75"/>
      <c r="M25900" s="71"/>
      <c r="O25900" s="71"/>
      <c r="Q25900" s="71"/>
    </row>
    <row r="25901" spans="1:17" ht="15" customHeight="1" x14ac:dyDescent="0.2">
      <c r="A25901" s="82"/>
      <c r="F25901" s="4"/>
      <c r="H25901" s="78"/>
      <c r="J25901" s="75"/>
      <c r="K25901" s="71"/>
      <c r="L25901" s="75"/>
      <c r="M25901" s="71"/>
      <c r="O25901" s="71"/>
      <c r="Q25901" s="71"/>
    </row>
    <row r="25902" spans="1:17" ht="15" customHeight="1" x14ac:dyDescent="0.2">
      <c r="A25902" s="82"/>
      <c r="F25902" s="4"/>
      <c r="H25902" s="78"/>
      <c r="J25902" s="75"/>
      <c r="K25902" s="71"/>
      <c r="L25902" s="75"/>
      <c r="M25902" s="71"/>
      <c r="O25902" s="71"/>
      <c r="Q25902" s="71"/>
    </row>
    <row r="25903" spans="1:17" ht="15" customHeight="1" x14ac:dyDescent="0.2">
      <c r="A25903" s="82"/>
      <c r="F25903" s="4"/>
      <c r="H25903" s="78"/>
      <c r="J25903" s="75"/>
      <c r="K25903" s="71"/>
      <c r="L25903" s="75"/>
      <c r="M25903" s="71"/>
      <c r="O25903" s="71"/>
      <c r="Q25903" s="71"/>
    </row>
    <row r="25904" spans="1:17" ht="15" customHeight="1" x14ac:dyDescent="0.2">
      <c r="A25904" s="82"/>
      <c r="F25904" s="4"/>
      <c r="H25904" s="78"/>
      <c r="J25904" s="75"/>
      <c r="K25904" s="71"/>
      <c r="L25904" s="75"/>
      <c r="M25904" s="71"/>
      <c r="O25904" s="71"/>
      <c r="Q25904" s="71"/>
    </row>
    <row r="25905" spans="1:17" ht="15" customHeight="1" x14ac:dyDescent="0.2">
      <c r="A25905" s="82"/>
      <c r="F25905" s="4"/>
      <c r="H25905" s="78"/>
      <c r="J25905" s="75"/>
      <c r="K25905" s="71"/>
      <c r="L25905" s="75"/>
      <c r="M25905" s="71"/>
      <c r="O25905" s="71"/>
      <c r="Q25905" s="71"/>
    </row>
    <row r="25906" spans="1:17" ht="15" customHeight="1" x14ac:dyDescent="0.2">
      <c r="A25906" s="82"/>
      <c r="F25906" s="4"/>
      <c r="H25906" s="78"/>
      <c r="J25906" s="75"/>
      <c r="K25906" s="71"/>
      <c r="L25906" s="75"/>
      <c r="M25906" s="71"/>
      <c r="O25906" s="71"/>
      <c r="Q25906" s="71"/>
    </row>
    <row r="25907" spans="1:17" ht="15" customHeight="1" x14ac:dyDescent="0.2">
      <c r="A25907" s="82"/>
      <c r="F25907" s="4"/>
      <c r="H25907" s="78"/>
      <c r="J25907" s="75"/>
      <c r="K25907" s="71"/>
      <c r="L25907" s="75"/>
      <c r="M25907" s="71"/>
      <c r="O25907" s="71"/>
      <c r="Q25907" s="71"/>
    </row>
    <row r="25908" spans="1:17" ht="15" customHeight="1" x14ac:dyDescent="0.2">
      <c r="A25908" s="82"/>
      <c r="F25908" s="4"/>
      <c r="H25908" s="78"/>
      <c r="J25908" s="75"/>
      <c r="K25908" s="71"/>
      <c r="L25908" s="75"/>
      <c r="M25908" s="71"/>
      <c r="O25908" s="71"/>
      <c r="Q25908" s="71"/>
    </row>
    <row r="25909" spans="1:17" ht="15" customHeight="1" x14ac:dyDescent="0.2">
      <c r="A25909" s="82"/>
      <c r="F25909" s="4"/>
      <c r="H25909" s="78"/>
      <c r="J25909" s="75"/>
      <c r="K25909" s="71"/>
      <c r="L25909" s="75"/>
      <c r="M25909" s="71"/>
      <c r="O25909" s="71"/>
      <c r="Q25909" s="71"/>
    </row>
    <row r="25910" spans="1:17" ht="15" customHeight="1" x14ac:dyDescent="0.2">
      <c r="A25910" s="82"/>
      <c r="F25910" s="4"/>
      <c r="H25910" s="78"/>
      <c r="J25910" s="75"/>
      <c r="K25910" s="71"/>
      <c r="L25910" s="75"/>
      <c r="M25910" s="71"/>
      <c r="O25910" s="71"/>
      <c r="Q25910" s="71"/>
    </row>
    <row r="25911" spans="1:17" ht="15" customHeight="1" x14ac:dyDescent="0.2">
      <c r="A25911" s="82"/>
      <c r="F25911" s="4"/>
      <c r="H25911" s="78"/>
      <c r="J25911" s="75"/>
      <c r="K25911" s="71"/>
      <c r="L25911" s="75"/>
      <c r="M25911" s="71"/>
      <c r="O25911" s="71"/>
      <c r="Q25911" s="71"/>
    </row>
    <row r="25912" spans="1:17" ht="15" customHeight="1" x14ac:dyDescent="0.2">
      <c r="A25912" s="82"/>
      <c r="F25912" s="4"/>
      <c r="H25912" s="78"/>
      <c r="J25912" s="75"/>
      <c r="K25912" s="71"/>
      <c r="L25912" s="75"/>
      <c r="M25912" s="71"/>
      <c r="O25912" s="71"/>
      <c r="Q25912" s="71"/>
    </row>
    <row r="25913" spans="1:17" ht="15" customHeight="1" x14ac:dyDescent="0.2">
      <c r="A25913" s="82"/>
      <c r="F25913" s="4"/>
      <c r="H25913" s="78"/>
      <c r="J25913" s="75"/>
      <c r="K25913" s="71"/>
      <c r="L25913" s="75"/>
      <c r="M25913" s="71"/>
      <c r="O25913" s="71"/>
      <c r="Q25913" s="71"/>
    </row>
    <row r="25914" spans="1:17" ht="15" customHeight="1" x14ac:dyDescent="0.2">
      <c r="A25914" s="82"/>
      <c r="F25914" s="4"/>
      <c r="H25914" s="78"/>
      <c r="J25914" s="75"/>
      <c r="K25914" s="71"/>
      <c r="L25914" s="75"/>
      <c r="M25914" s="71"/>
      <c r="O25914" s="71"/>
      <c r="Q25914" s="71"/>
    </row>
    <row r="25915" spans="1:17" ht="15" customHeight="1" x14ac:dyDescent="0.2">
      <c r="A25915" s="82"/>
      <c r="F25915" s="4"/>
      <c r="H25915" s="78"/>
      <c r="J25915" s="75"/>
      <c r="K25915" s="71"/>
      <c r="L25915" s="75"/>
      <c r="M25915" s="71"/>
      <c r="O25915" s="71"/>
      <c r="Q25915" s="71"/>
    </row>
    <row r="25916" spans="1:17" ht="15" customHeight="1" x14ac:dyDescent="0.2">
      <c r="A25916" s="82"/>
      <c r="F25916" s="4"/>
      <c r="H25916" s="78"/>
      <c r="J25916" s="75"/>
      <c r="K25916" s="71"/>
      <c r="L25916" s="75"/>
      <c r="M25916" s="71"/>
      <c r="O25916" s="71"/>
      <c r="Q25916" s="71"/>
    </row>
    <row r="25917" spans="1:17" ht="15" customHeight="1" x14ac:dyDescent="0.2">
      <c r="A25917" s="82"/>
      <c r="F25917" s="4"/>
      <c r="H25917" s="78"/>
      <c r="J25917" s="75"/>
      <c r="K25917" s="71"/>
      <c r="L25917" s="75"/>
      <c r="M25917" s="71"/>
      <c r="O25917" s="71"/>
      <c r="Q25917" s="71"/>
    </row>
    <row r="25918" spans="1:17" ht="15" customHeight="1" x14ac:dyDescent="0.2">
      <c r="A25918" s="82"/>
      <c r="F25918" s="4"/>
      <c r="H25918" s="78"/>
      <c r="J25918" s="75"/>
      <c r="K25918" s="71"/>
      <c r="L25918" s="75"/>
      <c r="M25918" s="71"/>
      <c r="O25918" s="71"/>
      <c r="Q25918" s="71"/>
    </row>
    <row r="25919" spans="1:17" ht="15" customHeight="1" x14ac:dyDescent="0.2">
      <c r="A25919" s="82"/>
      <c r="F25919" s="4"/>
      <c r="H25919" s="78"/>
      <c r="J25919" s="75"/>
      <c r="K25919" s="71"/>
      <c r="L25919" s="75"/>
      <c r="M25919" s="71"/>
      <c r="O25919" s="71"/>
      <c r="Q25919" s="71"/>
    </row>
    <row r="25920" spans="1:17" ht="15" customHeight="1" x14ac:dyDescent="0.2">
      <c r="A25920" s="82"/>
      <c r="F25920" s="4"/>
      <c r="H25920" s="78"/>
      <c r="J25920" s="75"/>
      <c r="K25920" s="71"/>
      <c r="L25920" s="75"/>
      <c r="M25920" s="71"/>
      <c r="O25920" s="71"/>
      <c r="Q25920" s="71"/>
    </row>
    <row r="25921" spans="1:17" ht="15" customHeight="1" x14ac:dyDescent="0.2">
      <c r="A25921" s="82"/>
      <c r="F25921" s="4"/>
      <c r="H25921" s="78"/>
      <c r="J25921" s="75"/>
      <c r="K25921" s="71"/>
      <c r="L25921" s="75"/>
      <c r="M25921" s="71"/>
      <c r="O25921" s="71"/>
      <c r="Q25921" s="71"/>
    </row>
    <row r="25922" spans="1:17" ht="15" customHeight="1" x14ac:dyDescent="0.2">
      <c r="A25922" s="82"/>
      <c r="F25922" s="4"/>
      <c r="H25922" s="78"/>
      <c r="J25922" s="75"/>
      <c r="K25922" s="71"/>
      <c r="L25922" s="75"/>
      <c r="M25922" s="71"/>
      <c r="O25922" s="71"/>
      <c r="Q25922" s="71"/>
    </row>
    <row r="25923" spans="1:17" ht="15" customHeight="1" x14ac:dyDescent="0.2">
      <c r="A25923" s="82"/>
      <c r="F25923" s="4"/>
      <c r="H25923" s="78"/>
      <c r="J25923" s="75"/>
      <c r="K25923" s="71"/>
      <c r="L25923" s="75"/>
      <c r="M25923" s="71"/>
      <c r="O25923" s="71"/>
      <c r="Q25923" s="71"/>
    </row>
    <row r="25924" spans="1:17" ht="15" customHeight="1" x14ac:dyDescent="0.2">
      <c r="A25924" s="82"/>
      <c r="F25924" s="4"/>
      <c r="H25924" s="78"/>
      <c r="J25924" s="75"/>
      <c r="K25924" s="71"/>
      <c r="L25924" s="75"/>
      <c r="M25924" s="71"/>
      <c r="O25924" s="71"/>
      <c r="Q25924" s="71"/>
    </row>
    <row r="25925" spans="1:17" ht="15" customHeight="1" x14ac:dyDescent="0.2">
      <c r="A25925" s="82"/>
      <c r="F25925" s="4"/>
      <c r="H25925" s="79"/>
      <c r="J25925" s="75"/>
      <c r="K25925" s="71"/>
      <c r="L25925" s="75"/>
      <c r="M25925" s="71"/>
      <c r="O25925" s="71"/>
      <c r="Q25925" s="71"/>
    </row>
    <row r="25926" spans="1:17" ht="15" customHeight="1" x14ac:dyDescent="0.2">
      <c r="A25926" s="82"/>
      <c r="F25926" s="4"/>
      <c r="H25926" s="79"/>
      <c r="J25926" s="75"/>
      <c r="K25926" s="71"/>
      <c r="L25926" s="75"/>
      <c r="M25926" s="71"/>
      <c r="O25926" s="71"/>
      <c r="Q25926" s="71"/>
    </row>
    <row r="25927" spans="1:17" ht="15" customHeight="1" x14ac:dyDescent="0.2">
      <c r="A25927" s="82"/>
      <c r="F25927" s="4"/>
      <c r="H25927" s="78"/>
      <c r="J25927" s="75"/>
      <c r="K25927" s="71"/>
      <c r="L25927" s="75"/>
      <c r="M25927" s="71"/>
      <c r="O25927" s="71"/>
      <c r="Q25927" s="71"/>
    </row>
    <row r="25928" spans="1:17" ht="15" customHeight="1" x14ac:dyDescent="0.2">
      <c r="A25928" s="82"/>
      <c r="F25928" s="4"/>
      <c r="H25928" s="78"/>
      <c r="J25928" s="75"/>
      <c r="K25928" s="71"/>
      <c r="L25928" s="75"/>
      <c r="M25928" s="71"/>
      <c r="O25928" s="71"/>
      <c r="Q25928" s="71"/>
    </row>
    <row r="25929" spans="1:17" ht="15" customHeight="1" x14ac:dyDescent="0.2">
      <c r="A25929" s="82"/>
      <c r="F25929" s="4"/>
      <c r="H25929" s="78"/>
      <c r="J25929" s="75"/>
      <c r="K25929" s="71"/>
      <c r="L25929" s="75"/>
      <c r="M25929" s="71"/>
      <c r="O25929" s="71"/>
      <c r="Q25929" s="71"/>
    </row>
    <row r="25930" spans="1:17" ht="15" customHeight="1" x14ac:dyDescent="0.2">
      <c r="A25930" s="82"/>
      <c r="F25930" s="4"/>
      <c r="H25930" s="78"/>
      <c r="J25930" s="75"/>
      <c r="K25930" s="71"/>
      <c r="L25930" s="75"/>
      <c r="M25930" s="71"/>
      <c r="O25930" s="71"/>
      <c r="Q25930" s="71"/>
    </row>
    <row r="25931" spans="1:17" ht="15" customHeight="1" x14ac:dyDescent="0.2">
      <c r="A25931" s="82"/>
      <c r="F25931" s="4"/>
      <c r="H25931" s="78"/>
      <c r="J25931" s="75"/>
      <c r="K25931" s="71"/>
      <c r="L25931" s="75"/>
      <c r="M25931" s="71"/>
      <c r="O25931" s="71"/>
      <c r="Q25931" s="71"/>
    </row>
    <row r="25932" spans="1:17" ht="15" customHeight="1" x14ac:dyDescent="0.2">
      <c r="A25932" s="82"/>
      <c r="F25932" s="4"/>
      <c r="H25932" s="78"/>
      <c r="J25932" s="75"/>
      <c r="K25932" s="71"/>
      <c r="L25932" s="75"/>
      <c r="M25932" s="71"/>
      <c r="O25932" s="71"/>
      <c r="Q25932" s="71"/>
    </row>
    <row r="25933" spans="1:17" ht="15" customHeight="1" x14ac:dyDescent="0.2">
      <c r="A25933" s="82"/>
      <c r="F25933" s="4"/>
      <c r="H25933" s="78"/>
      <c r="J25933" s="75"/>
      <c r="K25933" s="71"/>
      <c r="L25933" s="75"/>
      <c r="M25933" s="71"/>
      <c r="O25933" s="71"/>
      <c r="Q25933" s="71"/>
    </row>
    <row r="25934" spans="1:17" ht="15" customHeight="1" x14ac:dyDescent="0.2">
      <c r="A25934" s="82"/>
      <c r="F25934" s="4"/>
      <c r="H25934" s="78"/>
      <c r="J25934" s="75"/>
      <c r="K25934" s="71"/>
      <c r="L25934" s="75"/>
      <c r="M25934" s="71"/>
      <c r="O25934" s="71"/>
      <c r="Q25934" s="71"/>
    </row>
    <row r="25935" spans="1:17" ht="15" customHeight="1" x14ac:dyDescent="0.2">
      <c r="A25935" s="82"/>
      <c r="F25935" s="4"/>
      <c r="H25935" s="78"/>
      <c r="J25935" s="75"/>
      <c r="K25935" s="71"/>
      <c r="L25935" s="75"/>
      <c r="M25935" s="71"/>
      <c r="O25935" s="71"/>
      <c r="Q25935" s="71"/>
    </row>
    <row r="25936" spans="1:17" ht="15" customHeight="1" x14ac:dyDescent="0.2">
      <c r="A25936" s="82"/>
      <c r="F25936" s="4"/>
      <c r="H25936" s="78"/>
      <c r="J25936" s="75"/>
      <c r="K25936" s="71"/>
      <c r="L25936" s="75"/>
      <c r="M25936" s="71"/>
      <c r="O25936" s="71"/>
      <c r="Q25936" s="71"/>
    </row>
    <row r="25937" spans="1:17" ht="15" customHeight="1" x14ac:dyDescent="0.2">
      <c r="A25937" s="82"/>
      <c r="F25937" s="4"/>
      <c r="H25937" s="78"/>
      <c r="J25937" s="75"/>
      <c r="K25937" s="71"/>
      <c r="L25937" s="75"/>
      <c r="M25937" s="71"/>
      <c r="O25937" s="71"/>
      <c r="Q25937" s="71"/>
    </row>
    <row r="25938" spans="1:17" ht="15" customHeight="1" x14ac:dyDescent="0.2">
      <c r="A25938" s="82"/>
      <c r="F25938" s="4"/>
      <c r="H25938" s="78"/>
      <c r="J25938" s="75"/>
      <c r="K25938" s="71"/>
      <c r="L25938" s="75"/>
      <c r="M25938" s="71"/>
      <c r="O25938" s="71"/>
      <c r="Q25938" s="71"/>
    </row>
    <row r="25939" spans="1:17" ht="15" customHeight="1" x14ac:dyDescent="0.2">
      <c r="A25939" s="82"/>
      <c r="F25939" s="4"/>
      <c r="H25939" s="78"/>
      <c r="J25939" s="75"/>
      <c r="K25939" s="71"/>
      <c r="L25939" s="75"/>
      <c r="M25939" s="71"/>
      <c r="O25939" s="71"/>
      <c r="Q25939" s="71"/>
    </row>
    <row r="25940" spans="1:17" ht="15" customHeight="1" x14ac:dyDescent="0.2">
      <c r="A25940" s="82"/>
      <c r="F25940" s="4"/>
      <c r="H25940" s="78"/>
      <c r="J25940" s="75"/>
      <c r="K25940" s="71"/>
      <c r="L25940" s="75"/>
      <c r="M25940" s="71"/>
      <c r="O25940" s="71"/>
      <c r="Q25940" s="71"/>
    </row>
    <row r="25941" spans="1:17" ht="15" customHeight="1" x14ac:dyDescent="0.2">
      <c r="A25941" s="82"/>
      <c r="F25941" s="4"/>
      <c r="H25941" s="78"/>
      <c r="J25941" s="75"/>
      <c r="K25941" s="71"/>
      <c r="L25941" s="75"/>
      <c r="M25941" s="71"/>
      <c r="O25941" s="71"/>
      <c r="Q25941" s="71"/>
    </row>
    <row r="25942" spans="1:17" ht="15" customHeight="1" x14ac:dyDescent="0.2">
      <c r="A25942" s="82"/>
      <c r="F25942" s="4"/>
      <c r="H25942" s="78"/>
      <c r="J25942" s="75"/>
      <c r="K25942" s="71"/>
      <c r="L25942" s="75"/>
      <c r="M25942" s="71"/>
      <c r="O25942" s="71"/>
      <c r="Q25942" s="71"/>
    </row>
    <row r="25943" spans="1:17" ht="15" customHeight="1" x14ac:dyDescent="0.2">
      <c r="A25943" s="82"/>
      <c r="F25943" s="4"/>
      <c r="H25943" s="78"/>
      <c r="J25943" s="75"/>
      <c r="K25943" s="71"/>
      <c r="L25943" s="75"/>
      <c r="M25943" s="71"/>
      <c r="O25943" s="71"/>
      <c r="Q25943" s="71"/>
    </row>
    <row r="25944" spans="1:17" ht="15" customHeight="1" x14ac:dyDescent="0.2">
      <c r="A25944" s="82"/>
      <c r="F25944" s="4"/>
      <c r="H25944" s="78"/>
      <c r="J25944" s="75"/>
      <c r="K25944" s="71"/>
      <c r="L25944" s="75"/>
      <c r="M25944" s="71"/>
      <c r="O25944" s="71"/>
      <c r="Q25944" s="71"/>
    </row>
    <row r="25945" spans="1:17" ht="15" customHeight="1" x14ac:dyDescent="0.2">
      <c r="A25945" s="82"/>
      <c r="F25945" s="4"/>
      <c r="H25945" s="79"/>
      <c r="J25945" s="75"/>
      <c r="K25945" s="71"/>
      <c r="L25945" s="75"/>
      <c r="M25945" s="71"/>
      <c r="O25945" s="71"/>
      <c r="Q25945" s="71"/>
    </row>
    <row r="25946" spans="1:17" ht="15" customHeight="1" x14ac:dyDescent="0.2">
      <c r="A25946" s="82"/>
      <c r="F25946" s="4"/>
      <c r="H25946" s="79"/>
      <c r="J25946" s="75"/>
      <c r="K25946" s="71"/>
      <c r="L25946" s="75"/>
      <c r="M25946" s="71"/>
      <c r="O25946" s="71"/>
      <c r="Q25946" s="71"/>
    </row>
    <row r="25947" spans="1:17" ht="15" customHeight="1" x14ac:dyDescent="0.2">
      <c r="A25947" s="82"/>
      <c r="F25947" s="4"/>
      <c r="H25947" s="79"/>
      <c r="J25947" s="75"/>
      <c r="K25947" s="71"/>
      <c r="L25947" s="75"/>
      <c r="M25947" s="71"/>
      <c r="O25947" s="71"/>
      <c r="Q25947" s="71"/>
    </row>
    <row r="25948" spans="1:17" ht="15" customHeight="1" x14ac:dyDescent="0.2">
      <c r="A25948" s="82"/>
      <c r="F25948" s="4"/>
      <c r="H25948" s="79"/>
      <c r="J25948" s="75"/>
      <c r="K25948" s="71"/>
      <c r="L25948" s="75"/>
      <c r="M25948" s="71"/>
      <c r="O25948" s="71"/>
      <c r="Q25948" s="71"/>
    </row>
    <row r="25949" spans="1:17" ht="15" customHeight="1" x14ac:dyDescent="0.2">
      <c r="A25949" s="82"/>
      <c r="F25949" s="4"/>
      <c r="H25949" s="78"/>
      <c r="J25949" s="75"/>
      <c r="K25949" s="71"/>
      <c r="L25949" s="75"/>
      <c r="M25949" s="71"/>
      <c r="O25949" s="71"/>
      <c r="Q25949" s="71"/>
    </row>
    <row r="25950" spans="1:17" ht="15" customHeight="1" x14ac:dyDescent="0.2">
      <c r="A25950" s="82"/>
      <c r="F25950" s="4"/>
      <c r="H25950" s="78"/>
      <c r="J25950" s="75"/>
      <c r="K25950" s="71"/>
      <c r="L25950" s="75"/>
      <c r="M25950" s="71"/>
      <c r="O25950" s="71"/>
      <c r="Q25950" s="71"/>
    </row>
    <row r="25951" spans="1:17" ht="15" customHeight="1" x14ac:dyDescent="0.2">
      <c r="A25951" s="82"/>
      <c r="F25951" s="4"/>
      <c r="H25951" s="78"/>
      <c r="J25951" s="75"/>
      <c r="K25951" s="71"/>
      <c r="L25951" s="75"/>
      <c r="M25951" s="71"/>
      <c r="O25951" s="71"/>
      <c r="Q25951" s="71"/>
    </row>
    <row r="25952" spans="1:17" ht="15" customHeight="1" x14ac:dyDescent="0.2">
      <c r="A25952" s="82"/>
      <c r="F25952" s="4"/>
      <c r="H25952" s="78"/>
      <c r="J25952" s="75"/>
      <c r="K25952" s="71"/>
      <c r="L25952" s="75"/>
      <c r="M25952" s="71"/>
      <c r="O25952" s="71"/>
      <c r="Q25952" s="71"/>
    </row>
    <row r="25953" spans="1:17" ht="15" customHeight="1" x14ac:dyDescent="0.2">
      <c r="A25953" s="82"/>
      <c r="F25953" s="4"/>
      <c r="H25953" s="78"/>
      <c r="J25953" s="75"/>
      <c r="K25953" s="71"/>
      <c r="L25953" s="75"/>
      <c r="M25953" s="71"/>
      <c r="O25953" s="71"/>
      <c r="Q25953" s="71"/>
    </row>
    <row r="25954" spans="1:17" ht="15" customHeight="1" x14ac:dyDescent="0.2">
      <c r="A25954" s="82"/>
      <c r="F25954" s="4"/>
      <c r="H25954" s="78"/>
      <c r="J25954" s="75"/>
      <c r="K25954" s="71"/>
      <c r="L25954" s="75"/>
      <c r="M25954" s="71"/>
      <c r="O25954" s="71"/>
      <c r="Q25954" s="71"/>
    </row>
    <row r="25955" spans="1:17" ht="15" customHeight="1" x14ac:dyDescent="0.2">
      <c r="A25955" s="82"/>
      <c r="F25955" s="4"/>
      <c r="H25955" s="78"/>
      <c r="J25955" s="75"/>
      <c r="K25955" s="71"/>
      <c r="L25955" s="75"/>
      <c r="M25955" s="71"/>
      <c r="O25955" s="71"/>
      <c r="Q25955" s="71"/>
    </row>
    <row r="25956" spans="1:17" ht="15" customHeight="1" x14ac:dyDescent="0.2">
      <c r="A25956" s="82"/>
      <c r="F25956" s="4"/>
      <c r="H25956" s="78"/>
      <c r="J25956" s="75"/>
      <c r="K25956" s="71"/>
      <c r="L25956" s="75"/>
      <c r="M25956" s="71"/>
      <c r="O25956" s="71"/>
      <c r="Q25956" s="71"/>
    </row>
    <row r="25957" spans="1:17" ht="15" customHeight="1" x14ac:dyDescent="0.2">
      <c r="A25957" s="82"/>
      <c r="F25957" s="4"/>
      <c r="H25957" s="78"/>
      <c r="J25957" s="75"/>
      <c r="K25957" s="71"/>
      <c r="L25957" s="75"/>
      <c r="M25957" s="71"/>
      <c r="O25957" s="71"/>
      <c r="Q25957" s="71"/>
    </row>
    <row r="25958" spans="1:17" ht="15" customHeight="1" x14ac:dyDescent="0.2">
      <c r="A25958" s="82"/>
      <c r="F25958" s="4"/>
      <c r="H25958" s="78"/>
      <c r="J25958" s="75"/>
      <c r="K25958" s="71"/>
      <c r="L25958" s="75"/>
      <c r="M25958" s="71"/>
      <c r="O25958" s="71"/>
      <c r="Q25958" s="71"/>
    </row>
    <row r="25959" spans="1:17" ht="15" customHeight="1" x14ac:dyDescent="0.2">
      <c r="A25959" s="82"/>
      <c r="F25959" s="4"/>
      <c r="H25959" s="78"/>
      <c r="J25959" s="75"/>
      <c r="K25959" s="71"/>
      <c r="L25959" s="75"/>
      <c r="M25959" s="71"/>
      <c r="O25959" s="71"/>
      <c r="Q25959" s="71"/>
    </row>
    <row r="25960" spans="1:17" ht="15" customHeight="1" x14ac:dyDescent="0.2">
      <c r="A25960" s="82"/>
      <c r="F25960" s="4"/>
      <c r="H25960" s="78"/>
      <c r="J25960" s="75"/>
      <c r="K25960" s="71"/>
      <c r="L25960" s="75"/>
      <c r="M25960" s="71"/>
      <c r="O25960" s="71"/>
      <c r="Q25960" s="71"/>
    </row>
    <row r="25961" spans="1:17" ht="15" customHeight="1" x14ac:dyDescent="0.2">
      <c r="A25961" s="82"/>
      <c r="F25961" s="4"/>
      <c r="H25961" s="78"/>
      <c r="J25961" s="75"/>
      <c r="K25961" s="71"/>
      <c r="L25961" s="75"/>
      <c r="M25961" s="71"/>
      <c r="O25961" s="71"/>
      <c r="Q25961" s="71"/>
    </row>
    <row r="25962" spans="1:17" ht="15" customHeight="1" x14ac:dyDescent="0.2">
      <c r="A25962" s="82"/>
      <c r="F25962" s="4"/>
      <c r="H25962" s="78"/>
      <c r="J25962" s="75"/>
      <c r="K25962" s="71"/>
      <c r="L25962" s="75"/>
      <c r="M25962" s="71"/>
      <c r="O25962" s="71"/>
      <c r="Q25962" s="71"/>
    </row>
    <row r="25963" spans="1:17" ht="15" customHeight="1" x14ac:dyDescent="0.2">
      <c r="A25963" s="82"/>
      <c r="F25963" s="4"/>
      <c r="H25963" s="78"/>
      <c r="J25963" s="75"/>
      <c r="K25963" s="71"/>
      <c r="L25963" s="75"/>
      <c r="M25963" s="71"/>
      <c r="O25963" s="71"/>
      <c r="Q25963" s="71"/>
    </row>
    <row r="25964" spans="1:17" ht="15" customHeight="1" x14ac:dyDescent="0.2">
      <c r="A25964" s="82"/>
      <c r="F25964" s="4"/>
      <c r="H25964" s="79"/>
      <c r="J25964" s="75"/>
      <c r="K25964" s="71"/>
      <c r="L25964" s="75"/>
      <c r="M25964" s="71"/>
      <c r="O25964" s="71"/>
      <c r="Q25964" s="71"/>
    </row>
    <row r="25965" spans="1:17" ht="15" customHeight="1" x14ac:dyDescent="0.2">
      <c r="A25965" s="82"/>
      <c r="F25965" s="4"/>
      <c r="H25965" s="79"/>
      <c r="J25965" s="75"/>
      <c r="K25965" s="71"/>
      <c r="L25965" s="75"/>
      <c r="M25965" s="71"/>
      <c r="O25965" s="71"/>
      <c r="Q25965" s="71"/>
    </row>
    <row r="25966" spans="1:17" ht="15" customHeight="1" x14ac:dyDescent="0.2">
      <c r="A25966" s="82"/>
      <c r="F25966" s="4"/>
      <c r="H25966" s="79"/>
      <c r="J25966" s="75"/>
      <c r="K25966" s="71"/>
      <c r="L25966" s="75"/>
      <c r="M25966" s="71"/>
      <c r="O25966" s="71"/>
      <c r="Q25966" s="71"/>
    </row>
    <row r="25967" spans="1:17" ht="15" customHeight="1" x14ac:dyDescent="0.2">
      <c r="A25967" s="82"/>
      <c r="F25967" s="4"/>
      <c r="H25967" s="78"/>
      <c r="J25967" s="75"/>
      <c r="K25967" s="71"/>
      <c r="L25967" s="75"/>
      <c r="M25967" s="71"/>
      <c r="O25967" s="71"/>
      <c r="Q25967" s="71"/>
    </row>
    <row r="25968" spans="1:17" ht="15" customHeight="1" x14ac:dyDescent="0.2">
      <c r="A25968" s="82"/>
      <c r="F25968" s="4"/>
      <c r="H25968" s="78"/>
      <c r="J25968" s="75"/>
      <c r="K25968" s="71"/>
      <c r="L25968" s="75"/>
      <c r="M25968" s="71"/>
      <c r="O25968" s="71"/>
      <c r="Q25968" s="71"/>
    </row>
    <row r="25969" spans="1:17" ht="15" customHeight="1" x14ac:dyDescent="0.2">
      <c r="A25969" s="82"/>
      <c r="F25969" s="4"/>
      <c r="H25969" s="78"/>
      <c r="J25969" s="75"/>
      <c r="K25969" s="71"/>
      <c r="L25969" s="75"/>
      <c r="M25969" s="71"/>
      <c r="O25969" s="71"/>
      <c r="Q25969" s="71"/>
    </row>
    <row r="25970" spans="1:17" ht="15" customHeight="1" x14ac:dyDescent="0.2">
      <c r="A25970" s="82"/>
      <c r="F25970" s="4"/>
      <c r="H25970" s="78"/>
      <c r="J25970" s="75"/>
      <c r="K25970" s="71"/>
      <c r="L25970" s="75"/>
      <c r="M25970" s="71"/>
      <c r="O25970" s="71"/>
      <c r="Q25970" s="71"/>
    </row>
    <row r="25971" spans="1:17" ht="15" customHeight="1" x14ac:dyDescent="0.2">
      <c r="A25971" s="82"/>
      <c r="F25971" s="4"/>
      <c r="H25971" s="78"/>
      <c r="J25971" s="75"/>
      <c r="K25971" s="71"/>
      <c r="L25971" s="75"/>
      <c r="M25971" s="71"/>
      <c r="O25971" s="71"/>
      <c r="Q25971" s="71"/>
    </row>
    <row r="25972" spans="1:17" ht="15" customHeight="1" x14ac:dyDescent="0.2">
      <c r="A25972" s="82"/>
      <c r="F25972" s="4"/>
      <c r="H25972" s="79"/>
      <c r="J25972" s="75"/>
      <c r="K25972" s="71"/>
      <c r="L25972" s="75"/>
      <c r="M25972" s="71"/>
      <c r="O25972" s="71"/>
      <c r="Q25972" s="71"/>
    </row>
    <row r="25973" spans="1:17" ht="15" customHeight="1" x14ac:dyDescent="0.2">
      <c r="A25973" s="82"/>
      <c r="F25973" s="4"/>
      <c r="H25973" s="79"/>
      <c r="J25973" s="75"/>
      <c r="K25973" s="71"/>
      <c r="L25973" s="75"/>
      <c r="M25973" s="71"/>
      <c r="O25973" s="71"/>
      <c r="Q25973" s="71"/>
    </row>
    <row r="25974" spans="1:17" ht="15" customHeight="1" x14ac:dyDescent="0.2">
      <c r="A25974" s="82"/>
      <c r="F25974" s="4"/>
      <c r="H25974" s="79"/>
      <c r="J25974" s="75"/>
      <c r="K25974" s="71"/>
      <c r="L25974" s="75"/>
      <c r="M25974" s="71"/>
      <c r="O25974" s="71"/>
      <c r="Q25974" s="71"/>
    </row>
    <row r="25975" spans="1:17" ht="15" customHeight="1" x14ac:dyDescent="0.2">
      <c r="A25975" s="82"/>
      <c r="F25975" s="4"/>
      <c r="H25975" s="78"/>
      <c r="J25975" s="75"/>
      <c r="K25975" s="71"/>
      <c r="L25975" s="75"/>
      <c r="M25975" s="71"/>
      <c r="O25975" s="71"/>
      <c r="Q25975" s="71"/>
    </row>
    <row r="25976" spans="1:17" ht="15" customHeight="1" x14ac:dyDescent="0.2">
      <c r="A25976" s="82"/>
      <c r="F25976" s="4"/>
      <c r="H25976" s="78"/>
      <c r="J25976" s="75"/>
      <c r="K25976" s="71"/>
      <c r="L25976" s="75"/>
      <c r="M25976" s="71"/>
      <c r="O25976" s="71"/>
      <c r="Q25976" s="71"/>
    </row>
    <row r="25977" spans="1:17" ht="15" customHeight="1" x14ac:dyDescent="0.2">
      <c r="A25977" s="82"/>
      <c r="F25977" s="4"/>
      <c r="H25977" s="78"/>
      <c r="J25977" s="75"/>
      <c r="K25977" s="71"/>
      <c r="L25977" s="75"/>
      <c r="M25977" s="71"/>
      <c r="O25977" s="71"/>
      <c r="Q25977" s="71"/>
    </row>
    <row r="25978" spans="1:17" ht="15" customHeight="1" x14ac:dyDescent="0.2">
      <c r="A25978" s="82"/>
      <c r="F25978" s="4"/>
      <c r="H25978" s="78"/>
      <c r="J25978" s="75"/>
      <c r="K25978" s="71"/>
      <c r="L25978" s="75"/>
      <c r="M25978" s="71"/>
      <c r="O25978" s="71"/>
      <c r="Q25978" s="71"/>
    </row>
    <row r="25979" spans="1:17" ht="15" customHeight="1" x14ac:dyDescent="0.2">
      <c r="A25979" s="82"/>
      <c r="F25979" s="4"/>
      <c r="H25979" s="78"/>
      <c r="J25979" s="75"/>
      <c r="K25979" s="71"/>
      <c r="L25979" s="75"/>
      <c r="M25979" s="71"/>
      <c r="O25979" s="71"/>
      <c r="Q25979" s="71"/>
    </row>
    <row r="25980" spans="1:17" ht="15" customHeight="1" x14ac:dyDescent="0.2">
      <c r="A25980" s="82"/>
      <c r="F25980" s="4"/>
      <c r="H25980" s="78"/>
      <c r="J25980" s="75"/>
      <c r="K25980" s="71"/>
      <c r="L25980" s="75"/>
      <c r="M25980" s="71"/>
      <c r="O25980" s="71"/>
      <c r="Q25980" s="71"/>
    </row>
    <row r="25981" spans="1:17" ht="15" customHeight="1" x14ac:dyDescent="0.2">
      <c r="A25981" s="82"/>
      <c r="F25981" s="4"/>
      <c r="H25981" s="78"/>
      <c r="J25981" s="75"/>
      <c r="K25981" s="71"/>
      <c r="L25981" s="75"/>
      <c r="M25981" s="71"/>
      <c r="O25981" s="71"/>
      <c r="Q25981" s="71"/>
    </row>
    <row r="25982" spans="1:17" ht="15" customHeight="1" x14ac:dyDescent="0.2">
      <c r="A25982" s="82"/>
      <c r="F25982" s="4"/>
      <c r="H25982" s="78"/>
      <c r="J25982" s="75"/>
      <c r="K25982" s="71"/>
      <c r="L25982" s="75"/>
      <c r="M25982" s="71"/>
      <c r="O25982" s="71"/>
      <c r="Q25982" s="71"/>
    </row>
    <row r="25983" spans="1:17" ht="15" customHeight="1" x14ac:dyDescent="0.2">
      <c r="A25983" s="82"/>
      <c r="F25983" s="4"/>
      <c r="H25983" s="78"/>
      <c r="J25983" s="75"/>
      <c r="K25983" s="71"/>
      <c r="L25983" s="75"/>
      <c r="M25983" s="71"/>
      <c r="O25983" s="71"/>
      <c r="Q25983" s="71"/>
    </row>
    <row r="25984" spans="1:17" ht="15" customHeight="1" x14ac:dyDescent="0.2">
      <c r="A25984" s="82"/>
      <c r="F25984" s="4"/>
      <c r="H25984" s="78"/>
      <c r="J25984" s="75"/>
      <c r="K25984" s="71"/>
      <c r="L25984" s="75"/>
      <c r="M25984" s="71"/>
      <c r="O25984" s="71"/>
      <c r="Q25984" s="71"/>
    </row>
    <row r="25985" spans="1:17" ht="15" customHeight="1" x14ac:dyDescent="0.2">
      <c r="A25985" s="82"/>
      <c r="F25985" s="4"/>
      <c r="H25985" s="78"/>
      <c r="J25985" s="75"/>
      <c r="K25985" s="71"/>
      <c r="L25985" s="75"/>
      <c r="M25985" s="71"/>
      <c r="O25985" s="71"/>
      <c r="Q25985" s="71"/>
    </row>
    <row r="25986" spans="1:17" ht="15" customHeight="1" x14ac:dyDescent="0.2">
      <c r="A25986" s="82"/>
      <c r="F25986" s="4"/>
      <c r="H25986" s="78"/>
      <c r="J25986" s="75"/>
      <c r="K25986" s="71"/>
      <c r="L25986" s="75"/>
      <c r="M25986" s="71"/>
      <c r="O25986" s="71"/>
      <c r="Q25986" s="71"/>
    </row>
    <row r="25987" spans="1:17" ht="15" customHeight="1" x14ac:dyDescent="0.2">
      <c r="A25987" s="82"/>
      <c r="F25987" s="4"/>
      <c r="H25987" s="78"/>
      <c r="J25987" s="75"/>
      <c r="K25987" s="71"/>
      <c r="L25987" s="75"/>
      <c r="M25987" s="71"/>
      <c r="O25987" s="71"/>
      <c r="Q25987" s="71"/>
    </row>
    <row r="25988" spans="1:17" ht="15" customHeight="1" x14ac:dyDescent="0.2">
      <c r="A25988" s="82"/>
      <c r="F25988" s="4"/>
      <c r="H25988" s="78"/>
      <c r="J25988" s="75"/>
      <c r="K25988" s="71"/>
      <c r="L25988" s="75"/>
      <c r="M25988" s="71"/>
      <c r="O25988" s="71"/>
      <c r="Q25988" s="71"/>
    </row>
    <row r="25989" spans="1:17" ht="15" customHeight="1" x14ac:dyDescent="0.2">
      <c r="A25989" s="82"/>
      <c r="F25989" s="4"/>
      <c r="H25989" s="78"/>
      <c r="J25989" s="75"/>
      <c r="K25989" s="71"/>
      <c r="L25989" s="75"/>
      <c r="M25989" s="71"/>
      <c r="O25989" s="71"/>
      <c r="Q25989" s="71"/>
    </row>
    <row r="25990" spans="1:17" ht="15" customHeight="1" x14ac:dyDescent="0.2">
      <c r="A25990" s="82"/>
      <c r="F25990" s="4"/>
      <c r="H25990" s="78"/>
      <c r="J25990" s="75"/>
      <c r="K25990" s="71"/>
      <c r="L25990" s="75"/>
      <c r="M25990" s="71"/>
      <c r="O25990" s="71"/>
      <c r="Q25990" s="71"/>
    </row>
    <row r="25991" spans="1:17" ht="15" customHeight="1" x14ac:dyDescent="0.2">
      <c r="A25991" s="82"/>
      <c r="F25991" s="4"/>
      <c r="H25991" s="78"/>
      <c r="J25991" s="75"/>
      <c r="K25991" s="71"/>
      <c r="L25991" s="75"/>
      <c r="M25991" s="71"/>
      <c r="O25991" s="71"/>
      <c r="Q25991" s="71"/>
    </row>
    <row r="25992" spans="1:17" ht="15" customHeight="1" x14ac:dyDescent="0.2">
      <c r="A25992" s="82"/>
      <c r="F25992" s="4"/>
      <c r="H25992" s="78"/>
      <c r="J25992" s="75"/>
      <c r="K25992" s="71"/>
      <c r="L25992" s="75"/>
      <c r="M25992" s="71"/>
      <c r="O25992" s="71"/>
      <c r="Q25992" s="71"/>
    </row>
    <row r="25993" spans="1:17" ht="15" customHeight="1" x14ac:dyDescent="0.2">
      <c r="A25993" s="82"/>
      <c r="F25993" s="4"/>
      <c r="H25993" s="78"/>
      <c r="J25993" s="75"/>
      <c r="K25993" s="71"/>
      <c r="L25993" s="75"/>
      <c r="M25993" s="71"/>
      <c r="O25993" s="71"/>
      <c r="Q25993" s="71"/>
    </row>
    <row r="25994" spans="1:17" ht="15" customHeight="1" x14ac:dyDescent="0.2">
      <c r="A25994" s="82"/>
      <c r="F25994" s="4"/>
      <c r="H25994" s="78"/>
      <c r="J25994" s="75"/>
      <c r="K25994" s="71"/>
      <c r="L25994" s="75"/>
      <c r="M25994" s="71"/>
      <c r="O25994" s="71"/>
      <c r="Q25994" s="71"/>
    </row>
    <row r="25995" spans="1:17" ht="15" customHeight="1" x14ac:dyDescent="0.2">
      <c r="A25995" s="82"/>
      <c r="F25995" s="4"/>
      <c r="H25995" s="78"/>
      <c r="J25995" s="75"/>
      <c r="K25995" s="71"/>
      <c r="L25995" s="75"/>
      <c r="M25995" s="71"/>
      <c r="O25995" s="71"/>
      <c r="Q25995" s="71"/>
    </row>
    <row r="25996" spans="1:17" ht="15" customHeight="1" x14ac:dyDescent="0.2">
      <c r="A25996" s="82"/>
      <c r="F25996" s="4"/>
      <c r="H25996" s="78"/>
      <c r="J25996" s="75"/>
      <c r="K25996" s="71"/>
      <c r="L25996" s="75"/>
      <c r="M25996" s="71"/>
      <c r="O25996" s="71"/>
      <c r="Q25996" s="71"/>
    </row>
    <row r="25997" spans="1:17" ht="15" customHeight="1" x14ac:dyDescent="0.2">
      <c r="A25997" s="82"/>
      <c r="F25997" s="4"/>
      <c r="H25997" s="78"/>
      <c r="J25997" s="75"/>
      <c r="K25997" s="71"/>
      <c r="L25997" s="75"/>
      <c r="M25997" s="71"/>
      <c r="O25997" s="71"/>
      <c r="Q25997" s="71"/>
    </row>
    <row r="25998" spans="1:17" ht="15" customHeight="1" x14ac:dyDescent="0.2">
      <c r="A25998" s="82"/>
      <c r="F25998" s="4"/>
      <c r="H25998" s="78"/>
      <c r="J25998" s="75"/>
      <c r="K25998" s="71"/>
      <c r="L25998" s="75"/>
      <c r="M25998" s="71"/>
      <c r="O25998" s="71"/>
      <c r="Q25998" s="71"/>
    </row>
    <row r="25999" spans="1:17" ht="15" customHeight="1" x14ac:dyDescent="0.2">
      <c r="A25999" s="82"/>
      <c r="F25999" s="4"/>
      <c r="H25999" s="78"/>
      <c r="J25999" s="75"/>
      <c r="K25999" s="71"/>
      <c r="L25999" s="75"/>
      <c r="M25999" s="71"/>
      <c r="O25999" s="71"/>
      <c r="Q25999" s="71"/>
    </row>
    <row r="26000" spans="1:17" ht="15" customHeight="1" x14ac:dyDescent="0.2">
      <c r="A26000" s="82"/>
      <c r="F26000" s="4"/>
      <c r="H26000" s="78"/>
      <c r="J26000" s="75"/>
      <c r="K26000" s="71"/>
      <c r="L26000" s="75"/>
      <c r="M26000" s="71"/>
      <c r="O26000" s="71"/>
      <c r="Q26000" s="71"/>
    </row>
    <row r="26001" spans="1:17" ht="15" customHeight="1" x14ac:dyDescent="0.2">
      <c r="A26001" s="82"/>
      <c r="F26001" s="4"/>
      <c r="H26001" s="78"/>
      <c r="J26001" s="75"/>
      <c r="K26001" s="71"/>
      <c r="L26001" s="75"/>
      <c r="M26001" s="71"/>
      <c r="O26001" s="71"/>
      <c r="Q26001" s="71"/>
    </row>
    <row r="26002" spans="1:17" ht="15" customHeight="1" x14ac:dyDescent="0.2">
      <c r="A26002" s="82"/>
      <c r="F26002" s="4"/>
      <c r="H26002" s="78"/>
      <c r="J26002" s="75"/>
      <c r="K26002" s="71"/>
      <c r="L26002" s="75"/>
      <c r="M26002" s="71"/>
      <c r="O26002" s="71"/>
      <c r="Q26002" s="71"/>
    </row>
    <row r="26003" spans="1:17" ht="15" customHeight="1" x14ac:dyDescent="0.2">
      <c r="A26003" s="82"/>
      <c r="F26003" s="4"/>
      <c r="H26003" s="78"/>
      <c r="J26003" s="75"/>
      <c r="K26003" s="71"/>
      <c r="L26003" s="75"/>
      <c r="M26003" s="71"/>
      <c r="O26003" s="71"/>
      <c r="Q26003" s="71"/>
    </row>
    <row r="26004" spans="1:17" ht="15" customHeight="1" x14ac:dyDescent="0.2">
      <c r="A26004" s="82"/>
      <c r="F26004" s="4"/>
      <c r="H26004" s="78"/>
      <c r="J26004" s="75"/>
      <c r="K26004" s="71"/>
      <c r="L26004" s="75"/>
      <c r="M26004" s="71"/>
      <c r="O26004" s="71"/>
      <c r="Q26004" s="71"/>
    </row>
    <row r="26005" spans="1:17" ht="15" customHeight="1" x14ac:dyDescent="0.2">
      <c r="A26005" s="82"/>
      <c r="F26005" s="4"/>
      <c r="H26005" s="78"/>
      <c r="J26005" s="75"/>
      <c r="K26005" s="71"/>
      <c r="L26005" s="75"/>
      <c r="M26005" s="71"/>
      <c r="O26005" s="71"/>
      <c r="Q26005" s="71"/>
    </row>
    <row r="26006" spans="1:17" ht="15" customHeight="1" x14ac:dyDescent="0.2">
      <c r="A26006" s="82"/>
      <c r="F26006" s="4"/>
      <c r="H26006" s="78"/>
      <c r="J26006" s="75"/>
      <c r="K26006" s="71"/>
      <c r="L26006" s="75"/>
      <c r="M26006" s="71"/>
      <c r="O26006" s="71"/>
      <c r="Q26006" s="71"/>
    </row>
    <row r="26007" spans="1:17" ht="15" customHeight="1" x14ac:dyDescent="0.2">
      <c r="A26007" s="82"/>
      <c r="F26007" s="4"/>
      <c r="H26007" s="78"/>
      <c r="J26007" s="75"/>
      <c r="K26007" s="71"/>
      <c r="L26007" s="75"/>
      <c r="M26007" s="71"/>
      <c r="O26007" s="71"/>
      <c r="Q26007" s="71"/>
    </row>
    <row r="26008" spans="1:17" ht="15" customHeight="1" x14ac:dyDescent="0.2">
      <c r="A26008" s="82"/>
      <c r="F26008" s="4"/>
      <c r="H26008" s="78"/>
      <c r="J26008" s="75"/>
      <c r="K26008" s="71"/>
      <c r="L26008" s="75"/>
      <c r="M26008" s="71"/>
      <c r="O26008" s="71"/>
      <c r="Q26008" s="71"/>
    </row>
    <row r="26009" spans="1:17" ht="15" customHeight="1" x14ac:dyDescent="0.2">
      <c r="A26009" s="82"/>
      <c r="F26009" s="4"/>
      <c r="H26009" s="78"/>
      <c r="J26009" s="75"/>
      <c r="K26009" s="71"/>
      <c r="L26009" s="75"/>
      <c r="M26009" s="71"/>
      <c r="O26009" s="71"/>
      <c r="Q26009" s="71"/>
    </row>
    <row r="26010" spans="1:17" ht="15" customHeight="1" x14ac:dyDescent="0.2">
      <c r="A26010" s="82"/>
      <c r="F26010" s="4"/>
      <c r="H26010" s="78"/>
      <c r="J26010" s="75"/>
      <c r="K26010" s="71"/>
      <c r="L26010" s="75"/>
      <c r="M26010" s="71"/>
      <c r="O26010" s="71"/>
      <c r="Q26010" s="71"/>
    </row>
    <row r="26011" spans="1:17" ht="15" customHeight="1" x14ac:dyDescent="0.2">
      <c r="A26011" s="82"/>
      <c r="F26011" s="4"/>
      <c r="H26011" s="78"/>
      <c r="J26011" s="75"/>
      <c r="K26011" s="71"/>
      <c r="L26011" s="75"/>
      <c r="M26011" s="71"/>
      <c r="O26011" s="71"/>
      <c r="Q26011" s="71"/>
    </row>
    <row r="26012" spans="1:17" ht="15" customHeight="1" x14ac:dyDescent="0.2">
      <c r="A26012" s="82"/>
      <c r="F26012" s="4"/>
      <c r="H26012" s="78"/>
      <c r="J26012" s="75"/>
      <c r="K26012" s="71"/>
      <c r="L26012" s="75"/>
      <c r="M26012" s="71"/>
      <c r="O26012" s="71"/>
      <c r="Q26012" s="71"/>
    </row>
    <row r="26013" spans="1:17" ht="15" customHeight="1" x14ac:dyDescent="0.2">
      <c r="A26013" s="82"/>
      <c r="F26013" s="4"/>
      <c r="H26013" s="78"/>
      <c r="J26013" s="75"/>
      <c r="K26013" s="71"/>
      <c r="L26013" s="75"/>
      <c r="M26013" s="71"/>
      <c r="O26013" s="71"/>
      <c r="Q26013" s="71"/>
    </row>
    <row r="26014" spans="1:17" ht="15" customHeight="1" x14ac:dyDescent="0.2">
      <c r="A26014" s="82"/>
      <c r="F26014" s="4"/>
      <c r="H26014" s="78"/>
      <c r="J26014" s="75"/>
      <c r="K26014" s="71"/>
      <c r="L26014" s="75"/>
      <c r="M26014" s="71"/>
      <c r="O26014" s="71"/>
      <c r="Q26014" s="71"/>
    </row>
    <row r="26015" spans="1:17" ht="15" customHeight="1" x14ac:dyDescent="0.2">
      <c r="A26015" s="82"/>
      <c r="F26015" s="4"/>
      <c r="H26015" s="78"/>
      <c r="J26015" s="75"/>
      <c r="K26015" s="71"/>
      <c r="L26015" s="75"/>
      <c r="M26015" s="71"/>
      <c r="O26015" s="71"/>
      <c r="Q26015" s="71"/>
    </row>
    <row r="26016" spans="1:17" ht="15" customHeight="1" x14ac:dyDescent="0.2">
      <c r="A26016" s="82"/>
      <c r="F26016" s="4"/>
      <c r="H26016" s="78"/>
      <c r="J26016" s="75"/>
      <c r="K26016" s="71"/>
      <c r="L26016" s="75"/>
      <c r="M26016" s="71"/>
      <c r="O26016" s="71"/>
      <c r="Q26016" s="71"/>
    </row>
    <row r="26017" spans="1:17" ht="15" customHeight="1" x14ac:dyDescent="0.2">
      <c r="A26017" s="82"/>
      <c r="F26017" s="4"/>
      <c r="H26017" s="78"/>
      <c r="J26017" s="75"/>
      <c r="K26017" s="71"/>
      <c r="L26017" s="75"/>
      <c r="M26017" s="71"/>
      <c r="O26017" s="71"/>
      <c r="Q26017" s="71"/>
    </row>
    <row r="26018" spans="1:17" ht="15" customHeight="1" x14ac:dyDescent="0.2">
      <c r="A26018" s="82"/>
      <c r="F26018" s="4"/>
      <c r="H26018" s="78"/>
      <c r="J26018" s="75"/>
      <c r="K26018" s="71"/>
      <c r="L26018" s="75"/>
      <c r="M26018" s="71"/>
      <c r="O26018" s="71"/>
      <c r="Q26018" s="71"/>
    </row>
    <row r="26019" spans="1:17" ht="15" customHeight="1" x14ac:dyDescent="0.2">
      <c r="A26019" s="82"/>
      <c r="F26019" s="4"/>
      <c r="H26019" s="78"/>
      <c r="J26019" s="75"/>
      <c r="K26019" s="71"/>
      <c r="L26019" s="75"/>
      <c r="M26019" s="71"/>
      <c r="O26019" s="71"/>
      <c r="Q26019" s="71"/>
    </row>
    <row r="26020" spans="1:17" ht="15" customHeight="1" x14ac:dyDescent="0.2">
      <c r="A26020" s="82"/>
      <c r="F26020" s="4"/>
      <c r="H26020" s="78"/>
      <c r="J26020" s="75"/>
      <c r="K26020" s="71"/>
      <c r="L26020" s="75"/>
      <c r="M26020" s="71"/>
      <c r="O26020" s="71"/>
      <c r="Q26020" s="71"/>
    </row>
    <row r="26021" spans="1:17" ht="15" customHeight="1" x14ac:dyDescent="0.2">
      <c r="A26021" s="82"/>
      <c r="F26021" s="4"/>
      <c r="H26021" s="78"/>
      <c r="J26021" s="75"/>
      <c r="K26021" s="71"/>
      <c r="L26021" s="75"/>
      <c r="M26021" s="71"/>
      <c r="O26021" s="71"/>
      <c r="Q26021" s="71"/>
    </row>
    <row r="26022" spans="1:17" ht="15" customHeight="1" x14ac:dyDescent="0.2">
      <c r="A26022" s="82"/>
      <c r="F26022" s="4"/>
      <c r="H26022" s="78"/>
      <c r="J26022" s="75"/>
      <c r="K26022" s="71"/>
      <c r="L26022" s="75"/>
      <c r="M26022" s="71"/>
      <c r="O26022" s="71"/>
      <c r="Q26022" s="71"/>
    </row>
    <row r="26023" spans="1:17" ht="15" customHeight="1" x14ac:dyDescent="0.2">
      <c r="A26023" s="82"/>
      <c r="F26023" s="4"/>
      <c r="H26023" s="78"/>
      <c r="J26023" s="75"/>
      <c r="K26023" s="71"/>
      <c r="L26023" s="75"/>
      <c r="M26023" s="71"/>
      <c r="O26023" s="71"/>
      <c r="Q26023" s="71"/>
    </row>
    <row r="26024" spans="1:17" ht="15" customHeight="1" x14ac:dyDescent="0.2">
      <c r="A26024" s="82"/>
      <c r="F26024" s="4"/>
      <c r="H26024" s="78"/>
      <c r="J26024" s="75"/>
      <c r="K26024" s="71"/>
      <c r="L26024" s="75"/>
      <c r="M26024" s="71"/>
      <c r="O26024" s="71"/>
      <c r="Q26024" s="71"/>
    </row>
    <row r="26025" spans="1:17" ht="15" customHeight="1" x14ac:dyDescent="0.2">
      <c r="A26025" s="82"/>
      <c r="F26025" s="4"/>
      <c r="H26025" s="78"/>
      <c r="J26025" s="75"/>
      <c r="K26025" s="71"/>
      <c r="L26025" s="75"/>
      <c r="M26025" s="71"/>
      <c r="O26025" s="71"/>
      <c r="Q26025" s="71"/>
    </row>
    <row r="26026" spans="1:17" ht="15" customHeight="1" x14ac:dyDescent="0.2">
      <c r="A26026" s="82"/>
      <c r="F26026" s="4"/>
      <c r="H26026" s="78"/>
      <c r="J26026" s="75"/>
      <c r="K26026" s="71"/>
      <c r="L26026" s="75"/>
      <c r="M26026" s="71"/>
      <c r="O26026" s="71"/>
      <c r="Q26026" s="71"/>
    </row>
    <row r="26027" spans="1:17" ht="15" customHeight="1" x14ac:dyDescent="0.2">
      <c r="A26027" s="82"/>
      <c r="F26027" s="4"/>
      <c r="H26027" s="78"/>
      <c r="J26027" s="75"/>
      <c r="K26027" s="71"/>
      <c r="L26027" s="75"/>
      <c r="M26027" s="71"/>
      <c r="O26027" s="71"/>
      <c r="Q26027" s="71"/>
    </row>
    <row r="26028" spans="1:17" ht="15" customHeight="1" x14ac:dyDescent="0.2">
      <c r="A26028" s="82"/>
      <c r="F26028" s="4"/>
      <c r="H26028" s="78"/>
      <c r="J26028" s="75"/>
      <c r="K26028" s="71"/>
      <c r="L26028" s="75"/>
      <c r="M26028" s="71"/>
      <c r="O26028" s="71"/>
      <c r="Q26028" s="71"/>
    </row>
    <row r="26029" spans="1:17" ht="15" customHeight="1" x14ac:dyDescent="0.2">
      <c r="A26029" s="82"/>
      <c r="F26029" s="4"/>
      <c r="H26029" s="78"/>
      <c r="J26029" s="75"/>
      <c r="K26029" s="71"/>
      <c r="L26029" s="75"/>
      <c r="M26029" s="71"/>
      <c r="O26029" s="71"/>
      <c r="Q26029" s="71"/>
    </row>
    <row r="26030" spans="1:17" ht="15" customHeight="1" x14ac:dyDescent="0.2">
      <c r="A26030" s="82"/>
      <c r="F26030" s="4"/>
      <c r="H26030" s="78"/>
      <c r="J26030" s="75"/>
      <c r="K26030" s="71"/>
      <c r="L26030" s="75"/>
      <c r="M26030" s="71"/>
      <c r="O26030" s="71"/>
      <c r="Q26030" s="71"/>
    </row>
    <row r="26031" spans="1:17" ht="15" customHeight="1" x14ac:dyDescent="0.2">
      <c r="A26031" s="82"/>
      <c r="F26031" s="4"/>
      <c r="H26031" s="78"/>
      <c r="J26031" s="75"/>
      <c r="K26031" s="71"/>
      <c r="L26031" s="75"/>
      <c r="M26031" s="71"/>
      <c r="O26031" s="71"/>
      <c r="Q26031" s="71"/>
    </row>
    <row r="26032" spans="1:17" ht="15" customHeight="1" x14ac:dyDescent="0.2">
      <c r="A26032" s="82"/>
      <c r="F26032" s="4"/>
      <c r="H26032" s="78"/>
      <c r="J26032" s="75"/>
      <c r="K26032" s="71"/>
      <c r="L26032" s="75"/>
      <c r="M26032" s="71"/>
      <c r="O26032" s="71"/>
      <c r="Q26032" s="71"/>
    </row>
    <row r="26033" spans="1:17" ht="15" customHeight="1" x14ac:dyDescent="0.2">
      <c r="A26033" s="82"/>
      <c r="F26033" s="4"/>
      <c r="H26033" s="78"/>
      <c r="J26033" s="75"/>
      <c r="K26033" s="71"/>
      <c r="L26033" s="75"/>
      <c r="M26033" s="71"/>
      <c r="O26033" s="71"/>
      <c r="Q26033" s="71"/>
    </row>
    <row r="26034" spans="1:17" ht="15" customHeight="1" x14ac:dyDescent="0.2">
      <c r="A26034" s="82"/>
      <c r="F26034" s="4"/>
      <c r="H26034" s="78"/>
      <c r="J26034" s="75"/>
      <c r="K26034" s="71"/>
      <c r="L26034" s="75"/>
      <c r="M26034" s="71"/>
      <c r="O26034" s="71"/>
      <c r="Q26034" s="71"/>
    </row>
    <row r="26035" spans="1:17" ht="15" customHeight="1" x14ac:dyDescent="0.2">
      <c r="A26035" s="82"/>
      <c r="F26035" s="4"/>
      <c r="H26035" s="78"/>
      <c r="J26035" s="75"/>
      <c r="K26035" s="71"/>
      <c r="L26035" s="75"/>
      <c r="M26035" s="71"/>
      <c r="O26035" s="71"/>
      <c r="Q26035" s="71"/>
    </row>
    <row r="26036" spans="1:17" ht="15" customHeight="1" x14ac:dyDescent="0.2">
      <c r="A26036" s="82"/>
      <c r="F26036" s="4"/>
      <c r="H26036" s="78"/>
      <c r="J26036" s="75"/>
      <c r="K26036" s="71"/>
      <c r="L26036" s="75"/>
      <c r="M26036" s="71"/>
      <c r="O26036" s="71"/>
      <c r="Q26036" s="71"/>
    </row>
    <row r="26037" spans="1:17" ht="15" customHeight="1" x14ac:dyDescent="0.2">
      <c r="A26037" s="82"/>
      <c r="F26037" s="4"/>
      <c r="H26037" s="78"/>
      <c r="J26037" s="75"/>
      <c r="K26037" s="71"/>
      <c r="L26037" s="75"/>
      <c r="M26037" s="71"/>
      <c r="O26037" s="71"/>
      <c r="Q26037" s="71"/>
    </row>
    <row r="26038" spans="1:17" ht="15" customHeight="1" x14ac:dyDescent="0.2">
      <c r="A26038" s="82"/>
      <c r="F26038" s="4"/>
      <c r="H26038" s="78"/>
      <c r="J26038" s="75"/>
      <c r="K26038" s="71"/>
      <c r="L26038" s="75"/>
      <c r="M26038" s="71"/>
      <c r="O26038" s="71"/>
      <c r="Q26038" s="71"/>
    </row>
    <row r="26039" spans="1:17" ht="15" customHeight="1" x14ac:dyDescent="0.2">
      <c r="A26039" s="82"/>
      <c r="F26039" s="4"/>
      <c r="H26039" s="78"/>
      <c r="J26039" s="75"/>
      <c r="K26039" s="71"/>
      <c r="L26039" s="75"/>
      <c r="M26039" s="71"/>
      <c r="O26039" s="71"/>
      <c r="Q26039" s="71"/>
    </row>
    <row r="26040" spans="1:17" ht="15" customHeight="1" x14ac:dyDescent="0.2">
      <c r="A26040" s="82"/>
      <c r="F26040" s="4"/>
      <c r="H26040" s="78"/>
      <c r="J26040" s="75"/>
      <c r="K26040" s="71"/>
      <c r="L26040" s="75"/>
      <c r="M26040" s="71"/>
      <c r="O26040" s="71"/>
      <c r="Q26040" s="71"/>
    </row>
    <row r="26041" spans="1:17" ht="15" customHeight="1" x14ac:dyDescent="0.2">
      <c r="A26041" s="82"/>
      <c r="F26041" s="4"/>
      <c r="H26041" s="78"/>
      <c r="J26041" s="75"/>
      <c r="K26041" s="71"/>
      <c r="L26041" s="75"/>
      <c r="M26041" s="71"/>
      <c r="O26041" s="71"/>
      <c r="Q26041" s="71"/>
    </row>
    <row r="26042" spans="1:17" ht="15" customHeight="1" x14ac:dyDescent="0.2">
      <c r="A26042" s="82"/>
      <c r="F26042" s="4"/>
      <c r="H26042" s="78"/>
      <c r="J26042" s="75"/>
      <c r="K26042" s="71"/>
      <c r="L26042" s="75"/>
      <c r="M26042" s="71"/>
      <c r="O26042" s="71"/>
      <c r="Q26042" s="71"/>
    </row>
    <row r="26043" spans="1:17" ht="15" customHeight="1" x14ac:dyDescent="0.2">
      <c r="A26043" s="82"/>
      <c r="F26043" s="4"/>
      <c r="H26043" s="78"/>
      <c r="J26043" s="75"/>
      <c r="K26043" s="71"/>
      <c r="L26043" s="75"/>
      <c r="M26043" s="71"/>
      <c r="O26043" s="71"/>
      <c r="Q26043" s="71"/>
    </row>
    <row r="26044" spans="1:17" ht="15" customHeight="1" x14ac:dyDescent="0.2">
      <c r="A26044" s="82"/>
      <c r="F26044" s="4"/>
      <c r="H26044" s="78"/>
      <c r="J26044" s="75"/>
      <c r="K26044" s="71"/>
      <c r="L26044" s="75"/>
      <c r="M26044" s="71"/>
      <c r="O26044" s="71"/>
      <c r="Q26044" s="71"/>
    </row>
    <row r="26045" spans="1:17" ht="15" customHeight="1" x14ac:dyDescent="0.2">
      <c r="A26045" s="82"/>
      <c r="F26045" s="4"/>
      <c r="H26045" s="79"/>
      <c r="J26045" s="75"/>
      <c r="K26045" s="71"/>
      <c r="L26045" s="75"/>
      <c r="M26045" s="71"/>
      <c r="O26045" s="71"/>
      <c r="Q26045" s="71"/>
    </row>
    <row r="26046" spans="1:17" ht="15" customHeight="1" x14ac:dyDescent="0.2">
      <c r="A26046" s="82"/>
      <c r="F26046" s="4"/>
      <c r="H26046" s="78"/>
      <c r="J26046" s="75"/>
      <c r="K26046" s="71"/>
      <c r="L26046" s="75"/>
      <c r="M26046" s="71"/>
      <c r="O26046" s="71"/>
      <c r="Q26046" s="71"/>
    </row>
    <row r="26047" spans="1:17" ht="15" customHeight="1" x14ac:dyDescent="0.2">
      <c r="A26047" s="82"/>
      <c r="F26047" s="4"/>
      <c r="H26047" s="78"/>
      <c r="J26047" s="75"/>
      <c r="K26047" s="71"/>
      <c r="L26047" s="75"/>
      <c r="M26047" s="71"/>
      <c r="O26047" s="71"/>
      <c r="Q26047" s="71"/>
    </row>
    <row r="26048" spans="1:17" ht="15" customHeight="1" x14ac:dyDescent="0.2">
      <c r="A26048" s="82"/>
      <c r="F26048" s="4"/>
      <c r="H26048" s="78"/>
      <c r="J26048" s="75"/>
      <c r="K26048" s="71"/>
      <c r="L26048" s="75"/>
      <c r="M26048" s="71"/>
      <c r="O26048" s="71"/>
      <c r="Q26048" s="71"/>
    </row>
    <row r="26049" spans="1:17" ht="15" customHeight="1" x14ac:dyDescent="0.2">
      <c r="A26049" s="82"/>
      <c r="F26049" s="4"/>
      <c r="H26049" s="78"/>
      <c r="J26049" s="75"/>
      <c r="K26049" s="71"/>
      <c r="L26049" s="75"/>
      <c r="M26049" s="71"/>
      <c r="O26049" s="71"/>
      <c r="Q26049" s="71"/>
    </row>
    <row r="26050" spans="1:17" ht="15" customHeight="1" x14ac:dyDescent="0.2">
      <c r="A26050" s="82"/>
      <c r="F26050" s="4"/>
      <c r="H26050" s="78"/>
      <c r="J26050" s="75"/>
      <c r="K26050" s="71"/>
      <c r="L26050" s="75"/>
      <c r="M26050" s="71"/>
      <c r="O26050" s="71"/>
      <c r="Q26050" s="71"/>
    </row>
    <row r="26051" spans="1:17" ht="15" customHeight="1" x14ac:dyDescent="0.2">
      <c r="A26051" s="82"/>
      <c r="F26051" s="4"/>
      <c r="H26051" s="78"/>
      <c r="J26051" s="75"/>
      <c r="K26051" s="71"/>
      <c r="L26051" s="75"/>
      <c r="M26051" s="71"/>
      <c r="O26051" s="71"/>
      <c r="Q26051" s="71"/>
    </row>
    <row r="26052" spans="1:17" ht="15" customHeight="1" x14ac:dyDescent="0.2">
      <c r="A26052" s="82"/>
      <c r="F26052" s="4"/>
      <c r="H26052" s="78"/>
      <c r="J26052" s="75"/>
      <c r="K26052" s="71"/>
      <c r="L26052" s="75"/>
      <c r="M26052" s="71"/>
      <c r="O26052" s="71"/>
      <c r="Q26052" s="71"/>
    </row>
    <row r="26053" spans="1:17" ht="15" customHeight="1" x14ac:dyDescent="0.2">
      <c r="A26053" s="82"/>
      <c r="F26053" s="4"/>
      <c r="H26053" s="79"/>
      <c r="J26053" s="75"/>
      <c r="K26053" s="71"/>
      <c r="L26053" s="75"/>
      <c r="M26053" s="71"/>
      <c r="O26053" s="71"/>
      <c r="Q26053" s="71"/>
    </row>
    <row r="26054" spans="1:17" ht="15" customHeight="1" x14ac:dyDescent="0.2">
      <c r="A26054" s="82"/>
      <c r="F26054" s="4"/>
      <c r="H26054" s="79"/>
      <c r="J26054" s="75"/>
      <c r="K26054" s="71"/>
      <c r="L26054" s="75"/>
      <c r="M26054" s="71"/>
      <c r="O26054" s="71"/>
      <c r="Q26054" s="71"/>
    </row>
    <row r="26055" spans="1:17" ht="15" customHeight="1" x14ac:dyDescent="0.2">
      <c r="A26055" s="82"/>
      <c r="F26055" s="4"/>
      <c r="H26055" s="79"/>
      <c r="J26055" s="75"/>
      <c r="K26055" s="71"/>
      <c r="L26055" s="75"/>
      <c r="M26055" s="71"/>
      <c r="O26055" s="71"/>
      <c r="Q26055" s="71"/>
    </row>
    <row r="26056" spans="1:17" ht="15" customHeight="1" x14ac:dyDescent="0.2">
      <c r="A26056" s="82"/>
      <c r="F26056" s="4"/>
      <c r="H26056" s="78"/>
      <c r="J26056" s="75"/>
      <c r="K26056" s="71"/>
      <c r="L26056" s="75"/>
      <c r="M26056" s="71"/>
      <c r="O26056" s="71"/>
      <c r="Q26056" s="71"/>
    </row>
    <row r="26057" spans="1:17" ht="15" customHeight="1" x14ac:dyDescent="0.2">
      <c r="A26057" s="82"/>
      <c r="F26057" s="4"/>
      <c r="H26057" s="78"/>
      <c r="J26057" s="75"/>
      <c r="K26057" s="71"/>
      <c r="L26057" s="75"/>
      <c r="M26057" s="71"/>
      <c r="O26057" s="71"/>
      <c r="Q26057" s="71"/>
    </row>
    <row r="26058" spans="1:17" ht="15" customHeight="1" x14ac:dyDescent="0.2">
      <c r="A26058" s="82"/>
      <c r="F26058" s="4"/>
      <c r="H26058" s="78"/>
      <c r="J26058" s="75"/>
      <c r="K26058" s="71"/>
      <c r="L26058" s="75"/>
      <c r="M26058" s="71"/>
      <c r="O26058" s="71"/>
      <c r="Q26058" s="71"/>
    </row>
    <row r="26059" spans="1:17" ht="15" customHeight="1" x14ac:dyDescent="0.2">
      <c r="A26059" s="82"/>
      <c r="F26059" s="4"/>
      <c r="H26059" s="78"/>
      <c r="J26059" s="75"/>
      <c r="K26059" s="71"/>
      <c r="L26059" s="75"/>
      <c r="M26059" s="71"/>
      <c r="O26059" s="71"/>
      <c r="Q26059" s="71"/>
    </row>
    <row r="26060" spans="1:17" ht="15" customHeight="1" x14ac:dyDescent="0.2">
      <c r="A26060" s="82"/>
      <c r="F26060" s="4"/>
      <c r="H26060" s="78"/>
      <c r="J26060" s="75"/>
      <c r="K26060" s="71"/>
      <c r="L26060" s="75"/>
      <c r="M26060" s="71"/>
      <c r="O26060" s="71"/>
      <c r="Q26060" s="71"/>
    </row>
    <row r="26061" spans="1:17" ht="15" customHeight="1" x14ac:dyDescent="0.2">
      <c r="A26061" s="82"/>
      <c r="F26061" s="4"/>
      <c r="H26061" s="78"/>
      <c r="J26061" s="75"/>
      <c r="K26061" s="71"/>
      <c r="L26061" s="75"/>
      <c r="M26061" s="71"/>
      <c r="O26061" s="71"/>
      <c r="Q26061" s="71"/>
    </row>
    <row r="26062" spans="1:17" ht="15" customHeight="1" x14ac:dyDescent="0.2">
      <c r="A26062" s="82"/>
      <c r="F26062" s="4"/>
      <c r="H26062" s="78"/>
      <c r="J26062" s="75"/>
      <c r="K26062" s="71"/>
      <c r="L26062" s="75"/>
      <c r="M26062" s="71"/>
      <c r="O26062" s="71"/>
      <c r="Q26062" s="71"/>
    </row>
    <row r="26063" spans="1:17" ht="15" customHeight="1" x14ac:dyDescent="0.2">
      <c r="A26063" s="82"/>
      <c r="F26063" s="4"/>
      <c r="H26063" s="78"/>
      <c r="J26063" s="75"/>
      <c r="K26063" s="71"/>
      <c r="L26063" s="75"/>
      <c r="M26063" s="71"/>
      <c r="O26063" s="71"/>
      <c r="Q26063" s="71"/>
    </row>
    <row r="26064" spans="1:17" ht="15" customHeight="1" x14ac:dyDescent="0.2">
      <c r="A26064" s="82"/>
      <c r="F26064" s="4"/>
      <c r="H26064" s="78"/>
      <c r="J26064" s="75"/>
      <c r="K26064" s="71"/>
      <c r="L26064" s="75"/>
      <c r="M26064" s="71"/>
      <c r="O26064" s="71"/>
      <c r="Q26064" s="71"/>
    </row>
    <row r="26065" spans="1:17" ht="15" customHeight="1" x14ac:dyDescent="0.2">
      <c r="A26065" s="82"/>
      <c r="F26065" s="4"/>
      <c r="H26065" s="78"/>
      <c r="J26065" s="75"/>
      <c r="K26065" s="71"/>
      <c r="L26065" s="75"/>
      <c r="M26065" s="71"/>
      <c r="O26065" s="71"/>
      <c r="Q26065" s="71"/>
    </row>
    <row r="26066" spans="1:17" ht="15" customHeight="1" x14ac:dyDescent="0.2">
      <c r="A26066" s="82"/>
      <c r="F26066" s="4"/>
      <c r="H26066" s="78"/>
      <c r="J26066" s="75"/>
      <c r="K26066" s="71"/>
      <c r="L26066" s="75"/>
      <c r="M26066" s="71"/>
      <c r="O26066" s="71"/>
      <c r="Q26066" s="71"/>
    </row>
    <row r="26067" spans="1:17" ht="15" customHeight="1" x14ac:dyDescent="0.2">
      <c r="A26067" s="82"/>
      <c r="F26067" s="4"/>
      <c r="H26067" s="78"/>
      <c r="J26067" s="75"/>
      <c r="K26067" s="71"/>
      <c r="L26067" s="75"/>
      <c r="M26067" s="71"/>
      <c r="O26067" s="71"/>
      <c r="Q26067" s="71"/>
    </row>
    <row r="26068" spans="1:17" ht="15" customHeight="1" x14ac:dyDescent="0.2">
      <c r="A26068" s="82"/>
      <c r="F26068" s="4"/>
      <c r="H26068" s="78"/>
      <c r="J26068" s="75"/>
      <c r="K26068" s="71"/>
      <c r="L26068" s="75"/>
      <c r="M26068" s="71"/>
      <c r="O26068" s="71"/>
      <c r="Q26068" s="71"/>
    </row>
    <row r="26069" spans="1:17" ht="15" customHeight="1" x14ac:dyDescent="0.2">
      <c r="A26069" s="82"/>
      <c r="F26069" s="4"/>
      <c r="H26069" s="78"/>
      <c r="J26069" s="75"/>
      <c r="K26069" s="71"/>
      <c r="L26069" s="75"/>
      <c r="M26069" s="71"/>
      <c r="O26069" s="71"/>
      <c r="Q26069" s="71"/>
    </row>
    <row r="26070" spans="1:17" ht="15" customHeight="1" x14ac:dyDescent="0.2">
      <c r="A26070" s="82"/>
      <c r="F26070" s="4"/>
      <c r="H26070" s="78"/>
      <c r="J26070" s="75"/>
      <c r="K26070" s="71"/>
      <c r="L26070" s="75"/>
      <c r="M26070" s="71"/>
      <c r="O26070" s="71"/>
      <c r="Q26070" s="71"/>
    </row>
    <row r="26071" spans="1:17" ht="15" customHeight="1" x14ac:dyDescent="0.2">
      <c r="A26071" s="82"/>
      <c r="F26071" s="4"/>
      <c r="H26071" s="79"/>
      <c r="J26071" s="75"/>
      <c r="K26071" s="71"/>
      <c r="L26071" s="75"/>
      <c r="M26071" s="71"/>
      <c r="O26071" s="71"/>
      <c r="Q26071" s="71"/>
    </row>
    <row r="26072" spans="1:17" ht="15" customHeight="1" x14ac:dyDescent="0.2">
      <c r="A26072" s="82"/>
      <c r="F26072" s="4"/>
      <c r="H26072" s="79"/>
      <c r="J26072" s="75"/>
      <c r="K26072" s="71"/>
      <c r="L26072" s="75"/>
      <c r="M26072" s="71"/>
      <c r="O26072" s="71"/>
      <c r="Q26072" s="71"/>
    </row>
    <row r="26073" spans="1:17" ht="15" customHeight="1" x14ac:dyDescent="0.2">
      <c r="A26073" s="82"/>
      <c r="F26073" s="4"/>
      <c r="H26073" s="79"/>
      <c r="J26073" s="75"/>
      <c r="K26073" s="71"/>
      <c r="L26073" s="75"/>
      <c r="M26073" s="71"/>
      <c r="O26073" s="71"/>
      <c r="Q26073" s="71"/>
    </row>
    <row r="26074" spans="1:17" ht="15" customHeight="1" x14ac:dyDescent="0.2">
      <c r="A26074" s="82"/>
      <c r="F26074" s="4"/>
      <c r="H26074" s="79"/>
      <c r="J26074" s="75"/>
      <c r="K26074" s="71"/>
      <c r="L26074" s="75"/>
      <c r="M26074" s="71"/>
      <c r="O26074" s="71"/>
      <c r="Q26074" s="71"/>
    </row>
    <row r="26075" spans="1:17" ht="15" customHeight="1" x14ac:dyDescent="0.2">
      <c r="A26075" s="82"/>
      <c r="F26075" s="4"/>
      <c r="H26075" s="78"/>
      <c r="J26075" s="75"/>
      <c r="K26075" s="71"/>
      <c r="L26075" s="75"/>
      <c r="M26075" s="71"/>
      <c r="O26075" s="71"/>
      <c r="Q26075" s="71"/>
    </row>
    <row r="26076" spans="1:17" ht="15" customHeight="1" x14ac:dyDescent="0.2">
      <c r="A26076" s="82"/>
      <c r="F26076" s="4"/>
      <c r="H26076" s="78"/>
      <c r="J26076" s="75"/>
      <c r="K26076" s="71"/>
      <c r="L26076" s="75"/>
      <c r="M26076" s="71"/>
      <c r="O26076" s="71"/>
      <c r="Q26076" s="71"/>
    </row>
    <row r="26077" spans="1:17" ht="15" customHeight="1" x14ac:dyDescent="0.2">
      <c r="A26077" s="82"/>
      <c r="F26077" s="4"/>
      <c r="H26077" s="78"/>
      <c r="J26077" s="75"/>
      <c r="K26077" s="71"/>
      <c r="L26077" s="75"/>
      <c r="M26077" s="71"/>
      <c r="O26077" s="71"/>
      <c r="Q26077" s="71"/>
    </row>
    <row r="26078" spans="1:17" ht="15" customHeight="1" x14ac:dyDescent="0.2">
      <c r="A26078" s="82"/>
      <c r="F26078" s="4"/>
      <c r="H26078" s="78"/>
      <c r="J26078" s="75"/>
      <c r="K26078" s="71"/>
      <c r="L26078" s="75"/>
      <c r="M26078" s="71"/>
      <c r="O26078" s="71"/>
      <c r="Q26078" s="71"/>
    </row>
    <row r="26079" spans="1:17" ht="15" customHeight="1" x14ac:dyDescent="0.2">
      <c r="A26079" s="82"/>
      <c r="F26079" s="4"/>
      <c r="H26079" s="78"/>
      <c r="J26079" s="75"/>
      <c r="K26079" s="71"/>
      <c r="L26079" s="75"/>
      <c r="M26079" s="71"/>
      <c r="O26079" s="71"/>
      <c r="Q26079" s="71"/>
    </row>
    <row r="26080" spans="1:17" ht="15" customHeight="1" x14ac:dyDescent="0.2">
      <c r="A26080" s="82"/>
      <c r="F26080" s="4"/>
      <c r="H26080" s="78"/>
      <c r="J26080" s="75"/>
      <c r="K26080" s="71"/>
      <c r="L26080" s="75"/>
      <c r="M26080" s="71"/>
      <c r="O26080" s="71"/>
      <c r="Q26080" s="71"/>
    </row>
    <row r="26081" spans="1:17" ht="15" customHeight="1" x14ac:dyDescent="0.2">
      <c r="A26081" s="82"/>
      <c r="F26081" s="4"/>
      <c r="H26081" s="78"/>
      <c r="J26081" s="75"/>
      <c r="K26081" s="71"/>
      <c r="L26081" s="75"/>
      <c r="M26081" s="71"/>
      <c r="O26081" s="71"/>
      <c r="Q26081" s="71"/>
    </row>
    <row r="26082" spans="1:17" ht="15" customHeight="1" x14ac:dyDescent="0.2">
      <c r="A26082" s="82"/>
      <c r="F26082" s="4"/>
      <c r="H26082" s="78"/>
      <c r="J26082" s="75"/>
      <c r="K26082" s="71"/>
      <c r="L26082" s="75"/>
      <c r="M26082" s="71"/>
      <c r="O26082" s="71"/>
      <c r="Q26082" s="71"/>
    </row>
    <row r="26083" spans="1:17" ht="15" customHeight="1" x14ac:dyDescent="0.2">
      <c r="A26083" s="82"/>
      <c r="F26083" s="4"/>
      <c r="H26083" s="78"/>
      <c r="J26083" s="75"/>
      <c r="K26083" s="71"/>
      <c r="L26083" s="75"/>
      <c r="M26083" s="71"/>
      <c r="O26083" s="71"/>
      <c r="Q26083" s="71"/>
    </row>
    <row r="26084" spans="1:17" ht="15" customHeight="1" x14ac:dyDescent="0.2">
      <c r="A26084" s="82"/>
      <c r="F26084" s="4"/>
      <c r="H26084" s="78"/>
      <c r="J26084" s="75"/>
      <c r="K26084" s="71"/>
      <c r="L26084" s="75"/>
      <c r="M26084" s="71"/>
      <c r="O26084" s="71"/>
      <c r="Q26084" s="71"/>
    </row>
    <row r="26085" spans="1:17" ht="15" customHeight="1" x14ac:dyDescent="0.2">
      <c r="A26085" s="82"/>
      <c r="F26085" s="4"/>
      <c r="H26085" s="78"/>
      <c r="J26085" s="75"/>
      <c r="K26085" s="71"/>
      <c r="L26085" s="75"/>
      <c r="M26085" s="71"/>
      <c r="O26085" s="71"/>
      <c r="Q26085" s="71"/>
    </row>
    <row r="26086" spans="1:17" ht="15" customHeight="1" x14ac:dyDescent="0.2">
      <c r="A26086" s="82"/>
      <c r="F26086" s="4"/>
      <c r="H26086" s="78"/>
      <c r="J26086" s="75"/>
      <c r="K26086" s="71"/>
      <c r="L26086" s="75"/>
      <c r="M26086" s="71"/>
      <c r="O26086" s="71"/>
      <c r="Q26086" s="71"/>
    </row>
    <row r="26087" spans="1:17" ht="15" customHeight="1" x14ac:dyDescent="0.2">
      <c r="A26087" s="82"/>
      <c r="F26087" s="4"/>
      <c r="H26087" s="78"/>
      <c r="J26087" s="75"/>
      <c r="K26087" s="71"/>
      <c r="L26087" s="75"/>
      <c r="M26087" s="71"/>
      <c r="O26087" s="71"/>
      <c r="Q26087" s="71"/>
    </row>
    <row r="26088" spans="1:17" ht="15" customHeight="1" x14ac:dyDescent="0.2">
      <c r="A26088" s="82"/>
      <c r="F26088" s="4"/>
      <c r="H26088" s="78"/>
      <c r="J26088" s="75"/>
      <c r="K26088" s="71"/>
      <c r="L26088" s="75"/>
      <c r="M26088" s="71"/>
      <c r="O26088" s="71"/>
      <c r="Q26088" s="71"/>
    </row>
    <row r="26089" spans="1:17" ht="15" customHeight="1" x14ac:dyDescent="0.2">
      <c r="A26089" s="82"/>
      <c r="F26089" s="4"/>
      <c r="H26089" s="78"/>
      <c r="J26089" s="75"/>
      <c r="K26089" s="71"/>
      <c r="L26089" s="75"/>
      <c r="M26089" s="71"/>
      <c r="O26089" s="71"/>
      <c r="Q26089" s="71"/>
    </row>
    <row r="26090" spans="1:17" ht="15" customHeight="1" x14ac:dyDescent="0.2">
      <c r="A26090" s="82"/>
      <c r="F26090" s="4"/>
      <c r="H26090" s="78"/>
      <c r="J26090" s="75"/>
      <c r="K26090" s="71"/>
      <c r="L26090" s="75"/>
      <c r="M26090" s="71"/>
      <c r="O26090" s="71"/>
      <c r="Q26090" s="71"/>
    </row>
    <row r="26091" spans="1:17" ht="15" customHeight="1" x14ac:dyDescent="0.2">
      <c r="A26091" s="82"/>
      <c r="F26091" s="4"/>
      <c r="H26091" s="78"/>
      <c r="J26091" s="75"/>
      <c r="K26091" s="71"/>
      <c r="L26091" s="75"/>
      <c r="M26091" s="71"/>
      <c r="O26091" s="71"/>
      <c r="Q26091" s="71"/>
    </row>
    <row r="26092" spans="1:17" ht="15" customHeight="1" x14ac:dyDescent="0.2">
      <c r="A26092" s="82"/>
      <c r="F26092" s="4"/>
      <c r="H26092" s="78"/>
      <c r="J26092" s="75"/>
      <c r="K26092" s="71"/>
      <c r="L26092" s="75"/>
      <c r="M26092" s="71"/>
      <c r="O26092" s="71"/>
      <c r="Q26092" s="71"/>
    </row>
    <row r="26093" spans="1:17" ht="15" customHeight="1" x14ac:dyDescent="0.2">
      <c r="A26093" s="82"/>
      <c r="F26093" s="4"/>
      <c r="H26093" s="78"/>
      <c r="J26093" s="75"/>
      <c r="K26093" s="71"/>
      <c r="L26093" s="75"/>
      <c r="M26093" s="71"/>
      <c r="O26093" s="71"/>
      <c r="Q26093" s="71"/>
    </row>
    <row r="26094" spans="1:17" ht="15" customHeight="1" x14ac:dyDescent="0.2">
      <c r="A26094" s="82"/>
      <c r="F26094" s="4"/>
      <c r="H26094" s="78"/>
      <c r="J26094" s="75"/>
      <c r="K26094" s="71"/>
      <c r="L26094" s="75"/>
      <c r="M26094" s="71"/>
      <c r="O26094" s="71"/>
      <c r="Q26094" s="71"/>
    </row>
    <row r="26095" spans="1:17" ht="15" customHeight="1" x14ac:dyDescent="0.2">
      <c r="A26095" s="82"/>
      <c r="F26095" s="4"/>
      <c r="H26095" s="78"/>
      <c r="J26095" s="75"/>
      <c r="K26095" s="71"/>
      <c r="L26095" s="75"/>
      <c r="M26095" s="71"/>
      <c r="O26095" s="71"/>
      <c r="Q26095" s="71"/>
    </row>
    <row r="26096" spans="1:17" ht="15" customHeight="1" x14ac:dyDescent="0.2">
      <c r="A26096" s="82"/>
      <c r="F26096" s="4"/>
      <c r="H26096" s="78"/>
      <c r="J26096" s="75"/>
      <c r="K26096" s="71"/>
      <c r="L26096" s="75"/>
      <c r="M26096" s="71"/>
      <c r="O26096" s="71"/>
      <c r="Q26096" s="71"/>
    </row>
    <row r="26097" spans="1:17" ht="15" customHeight="1" x14ac:dyDescent="0.2">
      <c r="A26097" s="82"/>
      <c r="F26097" s="4"/>
      <c r="H26097" s="78"/>
      <c r="J26097" s="75"/>
      <c r="K26097" s="71"/>
      <c r="L26097" s="75"/>
      <c r="M26097" s="71"/>
      <c r="O26097" s="71"/>
      <c r="Q26097" s="71"/>
    </row>
    <row r="26098" spans="1:17" ht="15" customHeight="1" x14ac:dyDescent="0.2">
      <c r="A26098" s="82"/>
      <c r="F26098" s="4"/>
      <c r="H26098" s="78"/>
      <c r="J26098" s="75"/>
      <c r="K26098" s="71"/>
      <c r="L26098" s="75"/>
      <c r="M26098" s="71"/>
      <c r="O26098" s="71"/>
      <c r="Q26098" s="71"/>
    </row>
    <row r="26099" spans="1:17" ht="15" customHeight="1" x14ac:dyDescent="0.2">
      <c r="A26099" s="82"/>
      <c r="F26099" s="4"/>
      <c r="H26099" s="78"/>
      <c r="J26099" s="75"/>
      <c r="K26099" s="71"/>
      <c r="L26099" s="75"/>
      <c r="M26099" s="71"/>
      <c r="O26099" s="71"/>
      <c r="Q26099" s="71"/>
    </row>
    <row r="26100" spans="1:17" ht="15" customHeight="1" x14ac:dyDescent="0.2">
      <c r="A26100" s="82"/>
      <c r="F26100" s="4"/>
      <c r="H26100" s="78"/>
      <c r="J26100" s="75"/>
      <c r="K26100" s="71"/>
      <c r="L26100" s="75"/>
      <c r="M26100" s="71"/>
      <c r="O26100" s="71"/>
      <c r="Q26100" s="71"/>
    </row>
    <row r="26101" spans="1:17" ht="15" customHeight="1" x14ac:dyDescent="0.2">
      <c r="A26101" s="82"/>
      <c r="F26101" s="4"/>
      <c r="H26101" s="78"/>
      <c r="J26101" s="75"/>
      <c r="K26101" s="71"/>
      <c r="L26101" s="75"/>
      <c r="M26101" s="71"/>
      <c r="O26101" s="71"/>
      <c r="Q26101" s="71"/>
    </row>
    <row r="26102" spans="1:17" ht="15" customHeight="1" x14ac:dyDescent="0.2">
      <c r="A26102" s="82"/>
      <c r="F26102" s="4"/>
      <c r="H26102" s="78"/>
      <c r="J26102" s="75"/>
      <c r="K26102" s="71"/>
      <c r="L26102" s="75"/>
      <c r="M26102" s="71"/>
      <c r="O26102" s="71"/>
      <c r="Q26102" s="71"/>
    </row>
    <row r="26103" spans="1:17" ht="15" customHeight="1" x14ac:dyDescent="0.2">
      <c r="A26103" s="82"/>
      <c r="F26103" s="4"/>
      <c r="H26103" s="78"/>
      <c r="J26103" s="75"/>
      <c r="K26103" s="71"/>
      <c r="L26103" s="75"/>
      <c r="M26103" s="71"/>
      <c r="O26103" s="71"/>
      <c r="Q26103" s="71"/>
    </row>
    <row r="26104" spans="1:17" ht="15" customHeight="1" x14ac:dyDescent="0.2">
      <c r="A26104" s="82"/>
      <c r="F26104" s="4"/>
      <c r="H26104" s="78"/>
      <c r="J26104" s="75"/>
      <c r="K26104" s="71"/>
      <c r="L26104" s="75"/>
      <c r="M26104" s="71"/>
      <c r="O26104" s="71"/>
      <c r="Q26104" s="71"/>
    </row>
    <row r="26105" spans="1:17" ht="15" customHeight="1" x14ac:dyDescent="0.2">
      <c r="A26105" s="82"/>
      <c r="F26105" s="4"/>
      <c r="H26105" s="78"/>
      <c r="J26105" s="75"/>
      <c r="K26105" s="71"/>
      <c r="L26105" s="75"/>
      <c r="M26105" s="71"/>
      <c r="O26105" s="71"/>
      <c r="Q26105" s="71"/>
    </row>
    <row r="26106" spans="1:17" ht="15" customHeight="1" x14ac:dyDescent="0.2">
      <c r="A26106" s="82"/>
      <c r="F26106" s="4"/>
      <c r="H26106" s="78"/>
      <c r="J26106" s="75"/>
      <c r="K26106" s="71"/>
      <c r="L26106" s="75"/>
      <c r="M26106" s="71"/>
      <c r="O26106" s="71"/>
      <c r="Q26106" s="71"/>
    </row>
    <row r="26107" spans="1:17" ht="15" customHeight="1" x14ac:dyDescent="0.2">
      <c r="A26107" s="82"/>
      <c r="F26107" s="4"/>
      <c r="H26107" s="78"/>
      <c r="J26107" s="75"/>
      <c r="K26107" s="71"/>
      <c r="L26107" s="75"/>
      <c r="M26107" s="71"/>
      <c r="O26107" s="71"/>
      <c r="Q26107" s="71"/>
    </row>
    <row r="26108" spans="1:17" ht="15" customHeight="1" x14ac:dyDescent="0.2">
      <c r="A26108" s="82"/>
      <c r="F26108" s="4"/>
      <c r="H26108" s="78"/>
      <c r="J26108" s="75"/>
      <c r="K26108" s="71"/>
      <c r="L26108" s="75"/>
      <c r="M26108" s="71"/>
      <c r="O26108" s="71"/>
      <c r="Q26108" s="71"/>
    </row>
    <row r="26109" spans="1:17" ht="15" customHeight="1" x14ac:dyDescent="0.2">
      <c r="A26109" s="82"/>
      <c r="F26109" s="4"/>
      <c r="H26109" s="78"/>
      <c r="J26109" s="75"/>
      <c r="K26109" s="71"/>
      <c r="L26109" s="75"/>
      <c r="M26109" s="71"/>
      <c r="O26109" s="71"/>
      <c r="Q26109" s="71"/>
    </row>
    <row r="26110" spans="1:17" ht="15" customHeight="1" x14ac:dyDescent="0.2">
      <c r="A26110" s="82"/>
      <c r="F26110" s="4"/>
      <c r="H26110" s="78"/>
      <c r="J26110" s="75"/>
      <c r="K26110" s="71"/>
      <c r="L26110" s="75"/>
      <c r="M26110" s="71"/>
      <c r="O26110" s="71"/>
      <c r="Q26110" s="71"/>
    </row>
    <row r="26111" spans="1:17" ht="15" customHeight="1" x14ac:dyDescent="0.2">
      <c r="A26111" s="82"/>
      <c r="F26111" s="4"/>
      <c r="H26111" s="78"/>
      <c r="J26111" s="75"/>
      <c r="K26111" s="71"/>
      <c r="L26111" s="75"/>
      <c r="M26111" s="71"/>
      <c r="O26111" s="71"/>
      <c r="Q26111" s="71"/>
    </row>
    <row r="26112" spans="1:17" ht="15" customHeight="1" x14ac:dyDescent="0.2">
      <c r="A26112" s="82"/>
      <c r="F26112" s="4"/>
      <c r="H26112" s="78"/>
      <c r="J26112" s="75"/>
      <c r="K26112" s="71"/>
      <c r="L26112" s="75"/>
      <c r="M26112" s="71"/>
      <c r="O26112" s="71"/>
      <c r="Q26112" s="71"/>
    </row>
    <row r="26113" spans="1:17" ht="15" customHeight="1" x14ac:dyDescent="0.2">
      <c r="A26113" s="82"/>
      <c r="F26113" s="4"/>
      <c r="H26113" s="78"/>
      <c r="J26113" s="75"/>
      <c r="K26113" s="71"/>
      <c r="L26113" s="75"/>
      <c r="M26113" s="71"/>
      <c r="O26113" s="71"/>
      <c r="Q26113" s="71"/>
    </row>
    <row r="26114" spans="1:17" ht="15" customHeight="1" x14ac:dyDescent="0.2">
      <c r="A26114" s="82"/>
      <c r="F26114" s="4"/>
      <c r="H26114" s="78"/>
      <c r="J26114" s="75"/>
      <c r="K26114" s="71"/>
      <c r="L26114" s="75"/>
      <c r="M26114" s="71"/>
      <c r="O26114" s="71"/>
      <c r="Q26114" s="71"/>
    </row>
    <row r="26115" spans="1:17" ht="15" customHeight="1" x14ac:dyDescent="0.2">
      <c r="A26115" s="82"/>
      <c r="F26115" s="4"/>
      <c r="H26115" s="78"/>
      <c r="J26115" s="75"/>
      <c r="K26115" s="71"/>
      <c r="L26115" s="75"/>
      <c r="M26115" s="71"/>
      <c r="O26115" s="71"/>
      <c r="Q26115" s="71"/>
    </row>
    <row r="26116" spans="1:17" ht="15" customHeight="1" x14ac:dyDescent="0.2">
      <c r="A26116" s="82"/>
      <c r="F26116" s="4"/>
      <c r="H26116" s="78"/>
      <c r="J26116" s="75"/>
      <c r="K26116" s="71"/>
      <c r="L26116" s="75"/>
      <c r="M26116" s="71"/>
      <c r="O26116" s="71"/>
      <c r="Q26116" s="71"/>
    </row>
    <row r="26117" spans="1:17" ht="15" customHeight="1" x14ac:dyDescent="0.2">
      <c r="A26117" s="82"/>
      <c r="F26117" s="4"/>
      <c r="H26117" s="78"/>
      <c r="J26117" s="75"/>
      <c r="K26117" s="71"/>
      <c r="L26117" s="75"/>
      <c r="M26117" s="71"/>
      <c r="O26117" s="71"/>
      <c r="Q26117" s="71"/>
    </row>
    <row r="26118" spans="1:17" ht="15" customHeight="1" x14ac:dyDescent="0.2">
      <c r="A26118" s="82"/>
      <c r="F26118" s="4"/>
      <c r="H26118" s="78"/>
      <c r="J26118" s="75"/>
      <c r="K26118" s="71"/>
      <c r="L26118" s="75"/>
      <c r="M26118" s="71"/>
      <c r="O26118" s="71"/>
      <c r="Q26118" s="71"/>
    </row>
    <row r="26119" spans="1:17" ht="15" customHeight="1" x14ac:dyDescent="0.2">
      <c r="A26119" s="82"/>
      <c r="F26119" s="4"/>
      <c r="H26119" s="78"/>
      <c r="J26119" s="75"/>
      <c r="K26119" s="71"/>
      <c r="L26119" s="75"/>
      <c r="M26119" s="71"/>
      <c r="O26119" s="71"/>
      <c r="Q26119" s="71"/>
    </row>
    <row r="26120" spans="1:17" ht="15" customHeight="1" x14ac:dyDescent="0.2">
      <c r="A26120" s="82"/>
      <c r="F26120" s="4"/>
      <c r="H26120" s="78"/>
      <c r="J26120" s="75"/>
      <c r="K26120" s="71"/>
      <c r="L26120" s="75"/>
      <c r="M26120" s="71"/>
      <c r="O26120" s="71"/>
      <c r="Q26120" s="71"/>
    </row>
    <row r="26121" spans="1:17" ht="15" customHeight="1" x14ac:dyDescent="0.2">
      <c r="A26121" s="82"/>
      <c r="F26121" s="4"/>
      <c r="H26121" s="78"/>
      <c r="J26121" s="75"/>
      <c r="K26121" s="71"/>
      <c r="L26121" s="75"/>
      <c r="M26121" s="71"/>
      <c r="O26121" s="71"/>
      <c r="Q26121" s="71"/>
    </row>
    <row r="26122" spans="1:17" ht="15" customHeight="1" x14ac:dyDescent="0.2">
      <c r="A26122" s="82"/>
      <c r="F26122" s="4"/>
      <c r="H26122" s="78"/>
      <c r="J26122" s="75"/>
      <c r="K26122" s="71"/>
      <c r="L26122" s="75"/>
      <c r="M26122" s="71"/>
      <c r="O26122" s="71"/>
      <c r="Q26122" s="71"/>
    </row>
    <row r="26123" spans="1:17" ht="15" customHeight="1" x14ac:dyDescent="0.2">
      <c r="A26123" s="82"/>
      <c r="F26123" s="4"/>
      <c r="H26123" s="78"/>
      <c r="J26123" s="75"/>
      <c r="K26123" s="71"/>
      <c r="L26123" s="75"/>
      <c r="M26123" s="71"/>
      <c r="O26123" s="71"/>
      <c r="Q26123" s="71"/>
    </row>
    <row r="26124" spans="1:17" ht="15" customHeight="1" x14ac:dyDescent="0.2">
      <c r="A26124" s="82"/>
      <c r="F26124" s="4"/>
      <c r="H26124" s="78"/>
      <c r="J26124" s="75"/>
      <c r="K26124" s="71"/>
      <c r="L26124" s="75"/>
      <c r="M26124" s="71"/>
      <c r="O26124" s="71"/>
      <c r="Q26124" s="71"/>
    </row>
    <row r="26125" spans="1:17" ht="15" customHeight="1" x14ac:dyDescent="0.2">
      <c r="A26125" s="82"/>
      <c r="F26125" s="4"/>
      <c r="H26125" s="78"/>
      <c r="J26125" s="75"/>
      <c r="K26125" s="71"/>
      <c r="L26125" s="75"/>
      <c r="M26125" s="71"/>
      <c r="O26125" s="71"/>
      <c r="Q26125" s="71"/>
    </row>
    <row r="26126" spans="1:17" ht="15" customHeight="1" x14ac:dyDescent="0.2">
      <c r="A26126" s="82"/>
      <c r="F26126" s="4"/>
      <c r="H26126" s="78"/>
      <c r="J26126" s="75"/>
      <c r="K26126" s="71"/>
      <c r="L26126" s="75"/>
      <c r="M26126" s="71"/>
      <c r="O26126" s="71"/>
      <c r="Q26126" s="71"/>
    </row>
    <row r="26127" spans="1:17" ht="15" customHeight="1" x14ac:dyDescent="0.2">
      <c r="A26127" s="82"/>
      <c r="F26127" s="4"/>
      <c r="H26127" s="78"/>
      <c r="J26127" s="75"/>
      <c r="K26127" s="71"/>
      <c r="L26127" s="75"/>
      <c r="M26127" s="71"/>
      <c r="O26127" s="71"/>
      <c r="Q26127" s="71"/>
    </row>
    <row r="26128" spans="1:17" ht="15" customHeight="1" x14ac:dyDescent="0.2">
      <c r="A26128" s="82"/>
      <c r="F26128" s="4"/>
      <c r="H26128" s="78"/>
      <c r="J26128" s="75"/>
      <c r="K26128" s="71"/>
      <c r="L26128" s="75"/>
      <c r="M26128" s="71"/>
      <c r="O26128" s="71"/>
      <c r="Q26128" s="71"/>
    </row>
    <row r="26129" spans="1:17" ht="15" customHeight="1" x14ac:dyDescent="0.2">
      <c r="A26129" s="82"/>
      <c r="F26129" s="4"/>
      <c r="H26129" s="78"/>
      <c r="J26129" s="75"/>
      <c r="K26129" s="71"/>
      <c r="L26129" s="75"/>
      <c r="M26129" s="71"/>
      <c r="O26129" s="71"/>
      <c r="Q26129" s="71"/>
    </row>
    <row r="26130" spans="1:17" ht="15" customHeight="1" x14ac:dyDescent="0.2">
      <c r="A26130" s="82"/>
      <c r="F26130" s="4"/>
      <c r="H26130" s="78"/>
      <c r="J26130" s="75"/>
      <c r="K26130" s="71"/>
      <c r="L26130" s="75"/>
      <c r="M26130" s="71"/>
      <c r="O26130" s="71"/>
      <c r="Q26130" s="71"/>
    </row>
    <row r="26131" spans="1:17" ht="15" customHeight="1" x14ac:dyDescent="0.2">
      <c r="A26131" s="82"/>
      <c r="F26131" s="4"/>
      <c r="H26131" s="78"/>
      <c r="J26131" s="75"/>
      <c r="K26131" s="71"/>
      <c r="L26131" s="75"/>
      <c r="M26131" s="71"/>
      <c r="O26131" s="71"/>
      <c r="Q26131" s="71"/>
    </row>
    <row r="26132" spans="1:17" ht="15" customHeight="1" x14ac:dyDescent="0.2">
      <c r="A26132" s="82"/>
      <c r="F26132" s="4"/>
      <c r="H26132" s="78"/>
      <c r="J26132" s="75"/>
      <c r="K26132" s="71"/>
      <c r="L26132" s="75"/>
      <c r="M26132" s="71"/>
      <c r="O26132" s="71"/>
      <c r="Q26132" s="71"/>
    </row>
    <row r="26133" spans="1:17" ht="15" customHeight="1" x14ac:dyDescent="0.2">
      <c r="A26133" s="82"/>
      <c r="F26133" s="4"/>
      <c r="H26133" s="78"/>
      <c r="J26133" s="75"/>
      <c r="K26133" s="71"/>
      <c r="L26133" s="75"/>
      <c r="M26133" s="71"/>
      <c r="O26133" s="71"/>
      <c r="Q26133" s="71"/>
    </row>
    <row r="26134" spans="1:17" ht="15" customHeight="1" x14ac:dyDescent="0.2">
      <c r="A26134" s="82"/>
      <c r="F26134" s="4"/>
      <c r="H26134" s="78"/>
      <c r="J26134" s="75"/>
      <c r="K26134" s="71"/>
      <c r="L26134" s="75"/>
      <c r="M26134" s="71"/>
      <c r="O26134" s="71"/>
      <c r="Q26134" s="71"/>
    </row>
    <row r="26135" spans="1:17" ht="15" customHeight="1" x14ac:dyDescent="0.2">
      <c r="A26135" s="82"/>
      <c r="F26135" s="4"/>
      <c r="H26135" s="78"/>
      <c r="J26135" s="75"/>
      <c r="K26135" s="71"/>
      <c r="L26135" s="75"/>
      <c r="M26135" s="71"/>
      <c r="O26135" s="71"/>
      <c r="Q26135" s="71"/>
    </row>
    <row r="26136" spans="1:17" ht="15" customHeight="1" x14ac:dyDescent="0.2">
      <c r="A26136" s="82"/>
      <c r="F26136" s="4"/>
      <c r="H26136" s="78"/>
      <c r="J26136" s="75"/>
      <c r="K26136" s="71"/>
      <c r="L26136" s="75"/>
      <c r="M26136" s="71"/>
      <c r="O26136" s="71"/>
      <c r="Q26136" s="71"/>
    </row>
    <row r="26137" spans="1:17" ht="15" customHeight="1" x14ac:dyDescent="0.2">
      <c r="A26137" s="82"/>
      <c r="F26137" s="4"/>
      <c r="H26137" s="78"/>
      <c r="J26137" s="75"/>
      <c r="K26137" s="71"/>
      <c r="L26137" s="75"/>
      <c r="M26137" s="71"/>
      <c r="O26137" s="71"/>
      <c r="Q26137" s="71"/>
    </row>
    <row r="26138" spans="1:17" ht="15" customHeight="1" x14ac:dyDescent="0.2">
      <c r="A26138" s="82"/>
      <c r="F26138" s="4"/>
      <c r="H26138" s="78"/>
      <c r="J26138" s="75"/>
      <c r="K26138" s="71"/>
      <c r="L26138" s="75"/>
      <c r="M26138" s="71"/>
      <c r="O26138" s="71"/>
      <c r="Q26138" s="71"/>
    </row>
    <row r="26139" spans="1:17" ht="15" customHeight="1" x14ac:dyDescent="0.2">
      <c r="A26139" s="82"/>
      <c r="F26139" s="4"/>
      <c r="H26139" s="78"/>
      <c r="J26139" s="75"/>
      <c r="K26139" s="71"/>
      <c r="L26139" s="75"/>
      <c r="M26139" s="71"/>
      <c r="O26139" s="71"/>
      <c r="Q26139" s="71"/>
    </row>
    <row r="26140" spans="1:17" ht="15" customHeight="1" x14ac:dyDescent="0.2">
      <c r="A26140" s="82"/>
      <c r="F26140" s="4"/>
      <c r="H26140" s="78"/>
      <c r="J26140" s="75"/>
      <c r="K26140" s="71"/>
      <c r="L26140" s="75"/>
      <c r="M26140" s="71"/>
      <c r="O26140" s="71"/>
      <c r="Q26140" s="71"/>
    </row>
    <row r="26141" spans="1:17" ht="15" customHeight="1" x14ac:dyDescent="0.2">
      <c r="A26141" s="82"/>
      <c r="F26141" s="4"/>
      <c r="H26141" s="78"/>
      <c r="J26141" s="75"/>
      <c r="K26141" s="71"/>
      <c r="L26141" s="75"/>
      <c r="M26141" s="71"/>
      <c r="O26141" s="71"/>
      <c r="Q26141" s="71"/>
    </row>
    <row r="26142" spans="1:17" ht="15" customHeight="1" x14ac:dyDescent="0.2">
      <c r="A26142" s="82"/>
      <c r="F26142" s="4"/>
      <c r="H26142" s="78"/>
      <c r="J26142" s="75"/>
      <c r="K26142" s="71"/>
      <c r="L26142" s="75"/>
      <c r="M26142" s="71"/>
      <c r="O26142" s="71"/>
      <c r="Q26142" s="71"/>
    </row>
    <row r="26143" spans="1:17" ht="15" customHeight="1" x14ac:dyDescent="0.2">
      <c r="A26143" s="82"/>
      <c r="F26143" s="4"/>
      <c r="H26143" s="78"/>
      <c r="J26143" s="75"/>
      <c r="K26143" s="71"/>
      <c r="L26143" s="75"/>
      <c r="M26143" s="71"/>
      <c r="O26143" s="71"/>
      <c r="Q26143" s="71"/>
    </row>
    <row r="26144" spans="1:17" ht="15" customHeight="1" x14ac:dyDescent="0.2">
      <c r="A26144" s="82"/>
      <c r="F26144" s="4"/>
      <c r="H26144" s="78"/>
      <c r="J26144" s="75"/>
      <c r="K26144" s="71"/>
      <c r="L26144" s="75"/>
      <c r="M26144" s="71"/>
      <c r="O26144" s="71"/>
      <c r="Q26144" s="71"/>
    </row>
    <row r="26145" spans="1:17" ht="15" customHeight="1" x14ac:dyDescent="0.2">
      <c r="A26145" s="82"/>
      <c r="F26145" s="4"/>
      <c r="H26145" s="78"/>
      <c r="J26145" s="75"/>
      <c r="K26145" s="71"/>
      <c r="L26145" s="75"/>
      <c r="M26145" s="71"/>
      <c r="O26145" s="71"/>
      <c r="Q26145" s="71"/>
    </row>
    <row r="26146" spans="1:17" ht="15" customHeight="1" x14ac:dyDescent="0.2">
      <c r="A26146" s="82"/>
      <c r="F26146" s="4"/>
      <c r="H26146" s="79"/>
      <c r="J26146" s="75"/>
      <c r="K26146" s="71"/>
      <c r="L26146" s="75"/>
      <c r="M26146" s="71"/>
      <c r="O26146" s="71"/>
      <c r="Q26146" s="71"/>
    </row>
    <row r="26147" spans="1:17" ht="15" customHeight="1" x14ac:dyDescent="0.2">
      <c r="A26147" s="82"/>
      <c r="F26147" s="4"/>
      <c r="H26147" s="79"/>
      <c r="J26147" s="75"/>
      <c r="K26147" s="71"/>
      <c r="L26147" s="75"/>
      <c r="M26147" s="71"/>
      <c r="O26147" s="71"/>
      <c r="Q26147" s="71"/>
    </row>
    <row r="26148" spans="1:17" ht="15" customHeight="1" x14ac:dyDescent="0.2">
      <c r="A26148" s="82"/>
      <c r="F26148" s="4"/>
      <c r="H26148" s="78"/>
      <c r="J26148" s="75"/>
      <c r="K26148" s="71"/>
      <c r="L26148" s="75"/>
      <c r="M26148" s="71"/>
      <c r="O26148" s="71"/>
      <c r="Q26148" s="71"/>
    </row>
    <row r="26149" spans="1:17" ht="15" customHeight="1" x14ac:dyDescent="0.2">
      <c r="A26149" s="82"/>
      <c r="F26149" s="4"/>
      <c r="H26149" s="78"/>
      <c r="J26149" s="75"/>
      <c r="K26149" s="71"/>
      <c r="L26149" s="75"/>
      <c r="M26149" s="71"/>
      <c r="O26149" s="71"/>
      <c r="Q26149" s="71"/>
    </row>
    <row r="26150" spans="1:17" ht="15" customHeight="1" x14ac:dyDescent="0.2">
      <c r="A26150" s="82"/>
      <c r="F26150" s="4"/>
      <c r="H26150" s="78"/>
      <c r="J26150" s="75"/>
      <c r="K26150" s="71"/>
      <c r="L26150" s="75"/>
      <c r="M26150" s="71"/>
      <c r="O26150" s="71"/>
      <c r="Q26150" s="71"/>
    </row>
    <row r="26151" spans="1:17" ht="15" customHeight="1" x14ac:dyDescent="0.2">
      <c r="A26151" s="82"/>
      <c r="F26151" s="4"/>
      <c r="H26151" s="78"/>
      <c r="J26151" s="75"/>
      <c r="K26151" s="71"/>
      <c r="L26151" s="75"/>
      <c r="M26151" s="71"/>
      <c r="O26151" s="71"/>
      <c r="Q26151" s="71"/>
    </row>
    <row r="26152" spans="1:17" ht="15" customHeight="1" x14ac:dyDescent="0.2">
      <c r="A26152" s="82"/>
      <c r="F26152" s="4"/>
      <c r="H26152" s="78"/>
      <c r="J26152" s="75"/>
      <c r="K26152" s="71"/>
      <c r="L26152" s="75"/>
      <c r="M26152" s="71"/>
      <c r="O26152" s="71"/>
      <c r="Q26152" s="71"/>
    </row>
    <row r="26153" spans="1:17" ht="15" customHeight="1" x14ac:dyDescent="0.2">
      <c r="A26153" s="82"/>
      <c r="F26153" s="4"/>
      <c r="H26153" s="78"/>
      <c r="J26153" s="75"/>
      <c r="K26153" s="71"/>
      <c r="L26153" s="75"/>
      <c r="M26153" s="71"/>
      <c r="O26153" s="71"/>
      <c r="Q26153" s="71"/>
    </row>
    <row r="26154" spans="1:17" ht="15" customHeight="1" x14ac:dyDescent="0.2">
      <c r="A26154" s="82"/>
      <c r="F26154" s="4"/>
      <c r="H26154" s="78"/>
      <c r="J26154" s="75"/>
      <c r="K26154" s="71"/>
      <c r="L26154" s="75"/>
      <c r="M26154" s="71"/>
      <c r="O26154" s="71"/>
      <c r="Q26154" s="71"/>
    </row>
    <row r="26155" spans="1:17" ht="15" customHeight="1" x14ac:dyDescent="0.2">
      <c r="A26155" s="82"/>
      <c r="F26155" s="4"/>
      <c r="H26155" s="78"/>
      <c r="J26155" s="75"/>
      <c r="K26155" s="71"/>
      <c r="L26155" s="75"/>
      <c r="M26155" s="71"/>
      <c r="O26155" s="71"/>
      <c r="Q26155" s="71"/>
    </row>
    <row r="26156" spans="1:17" ht="15" customHeight="1" x14ac:dyDescent="0.2">
      <c r="A26156" s="82"/>
      <c r="F26156" s="4"/>
      <c r="H26156" s="78"/>
      <c r="J26156" s="75"/>
      <c r="K26156" s="71"/>
      <c r="L26156" s="75"/>
      <c r="M26156" s="71"/>
      <c r="O26156" s="71"/>
      <c r="Q26156" s="71"/>
    </row>
    <row r="26157" spans="1:17" ht="15" customHeight="1" x14ac:dyDescent="0.2">
      <c r="A26157" s="82"/>
      <c r="F26157" s="4"/>
      <c r="H26157" s="78"/>
      <c r="J26157" s="75"/>
      <c r="K26157" s="71"/>
      <c r="L26157" s="75"/>
      <c r="M26157" s="71"/>
      <c r="O26157" s="71"/>
      <c r="Q26157" s="71"/>
    </row>
    <row r="26158" spans="1:17" ht="15" customHeight="1" x14ac:dyDescent="0.2">
      <c r="A26158" s="82"/>
      <c r="F26158" s="4"/>
      <c r="H26158" s="78"/>
      <c r="J26158" s="75"/>
      <c r="K26158" s="71"/>
      <c r="L26158" s="75"/>
      <c r="M26158" s="71"/>
      <c r="O26158" s="71"/>
      <c r="Q26158" s="71"/>
    </row>
    <row r="26159" spans="1:17" ht="15" customHeight="1" x14ac:dyDescent="0.2">
      <c r="A26159" s="82"/>
      <c r="F26159" s="4"/>
      <c r="H26159" s="78"/>
      <c r="J26159" s="75"/>
      <c r="K26159" s="71"/>
      <c r="L26159" s="75"/>
      <c r="M26159" s="71"/>
      <c r="O26159" s="71"/>
      <c r="Q26159" s="71"/>
    </row>
    <row r="26160" spans="1:17" ht="15" customHeight="1" x14ac:dyDescent="0.2">
      <c r="A26160" s="82"/>
      <c r="F26160" s="4"/>
      <c r="H26160" s="78"/>
      <c r="J26160" s="75"/>
      <c r="K26160" s="71"/>
      <c r="L26160" s="75"/>
      <c r="M26160" s="71"/>
      <c r="O26160" s="71"/>
      <c r="Q26160" s="71"/>
    </row>
    <row r="26161" spans="1:17" ht="15" customHeight="1" x14ac:dyDescent="0.2">
      <c r="A26161" s="82"/>
      <c r="F26161" s="4"/>
      <c r="H26161" s="78"/>
      <c r="J26161" s="75"/>
      <c r="K26161" s="71"/>
      <c r="L26161" s="75"/>
      <c r="M26161" s="71"/>
      <c r="O26161" s="71"/>
      <c r="Q26161" s="71"/>
    </row>
    <row r="26162" spans="1:17" ht="15" customHeight="1" x14ac:dyDescent="0.2">
      <c r="A26162" s="82"/>
      <c r="F26162" s="4"/>
      <c r="H26162" s="78"/>
      <c r="J26162" s="75"/>
      <c r="K26162" s="71"/>
      <c r="L26162" s="75"/>
      <c r="M26162" s="71"/>
      <c r="O26162" s="71"/>
      <c r="Q26162" s="71"/>
    </row>
    <row r="26163" spans="1:17" ht="15" customHeight="1" x14ac:dyDescent="0.2">
      <c r="A26163" s="82"/>
      <c r="F26163" s="4"/>
      <c r="H26163" s="78"/>
      <c r="J26163" s="75"/>
      <c r="K26163" s="71"/>
      <c r="L26163" s="75"/>
      <c r="M26163" s="71"/>
      <c r="O26163" s="71"/>
      <c r="Q26163" s="71"/>
    </row>
    <row r="26164" spans="1:17" ht="15" customHeight="1" x14ac:dyDescent="0.2">
      <c r="A26164" s="82"/>
      <c r="F26164" s="4"/>
      <c r="H26164" s="78"/>
      <c r="J26164" s="75"/>
      <c r="K26164" s="71"/>
      <c r="L26164" s="75"/>
      <c r="M26164" s="71"/>
      <c r="O26164" s="71"/>
      <c r="Q26164" s="71"/>
    </row>
    <row r="26165" spans="1:17" ht="15" customHeight="1" x14ac:dyDescent="0.2">
      <c r="A26165" s="82"/>
      <c r="F26165" s="4"/>
      <c r="H26165" s="78"/>
      <c r="J26165" s="75"/>
      <c r="K26165" s="71"/>
      <c r="L26165" s="75"/>
      <c r="M26165" s="71"/>
      <c r="O26165" s="71"/>
      <c r="Q26165" s="71"/>
    </row>
    <row r="26166" spans="1:17" ht="15" customHeight="1" x14ac:dyDescent="0.2">
      <c r="A26166" s="82"/>
      <c r="F26166" s="4"/>
      <c r="H26166" s="78"/>
      <c r="J26166" s="75"/>
      <c r="K26166" s="71"/>
      <c r="L26166" s="75"/>
      <c r="M26166" s="71"/>
      <c r="O26166" s="71"/>
      <c r="Q26166" s="71"/>
    </row>
    <row r="26167" spans="1:17" ht="15" customHeight="1" x14ac:dyDescent="0.2">
      <c r="A26167" s="82"/>
      <c r="F26167" s="4"/>
      <c r="H26167" s="78"/>
      <c r="J26167" s="75"/>
      <c r="K26167" s="71"/>
      <c r="L26167" s="75"/>
      <c r="M26167" s="71"/>
      <c r="O26167" s="71"/>
      <c r="Q26167" s="71"/>
    </row>
    <row r="26168" spans="1:17" ht="15" customHeight="1" x14ac:dyDescent="0.2">
      <c r="A26168" s="82"/>
      <c r="F26168" s="4"/>
      <c r="H26168" s="78"/>
      <c r="J26168" s="75"/>
      <c r="K26168" s="71"/>
      <c r="L26168" s="75"/>
      <c r="M26168" s="71"/>
      <c r="O26168" s="71"/>
      <c r="Q26168" s="71"/>
    </row>
    <row r="26169" spans="1:17" ht="15" customHeight="1" x14ac:dyDescent="0.2">
      <c r="A26169" s="82"/>
      <c r="F26169" s="4"/>
      <c r="H26169" s="78"/>
      <c r="J26169" s="75"/>
      <c r="K26169" s="71"/>
      <c r="L26169" s="75"/>
      <c r="M26169" s="71"/>
      <c r="O26169" s="71"/>
      <c r="Q26169" s="71"/>
    </row>
    <row r="26170" spans="1:17" ht="15" customHeight="1" x14ac:dyDescent="0.2">
      <c r="A26170" s="82"/>
      <c r="F26170" s="4"/>
      <c r="H26170" s="78"/>
      <c r="J26170" s="75"/>
      <c r="K26170" s="71"/>
      <c r="L26170" s="75"/>
      <c r="M26170" s="71"/>
      <c r="O26170" s="71"/>
      <c r="Q26170" s="71"/>
    </row>
    <row r="26171" spans="1:17" ht="15" customHeight="1" x14ac:dyDescent="0.2">
      <c r="A26171" s="82"/>
      <c r="F26171" s="4"/>
      <c r="H26171" s="78"/>
      <c r="J26171" s="75"/>
      <c r="K26171" s="71"/>
      <c r="L26171" s="75"/>
      <c r="M26171" s="71"/>
      <c r="O26171" s="71"/>
      <c r="Q26171" s="71"/>
    </row>
    <row r="26172" spans="1:17" ht="15" customHeight="1" x14ac:dyDescent="0.2">
      <c r="A26172" s="82"/>
      <c r="F26172" s="4"/>
      <c r="H26172" s="78"/>
      <c r="J26172" s="75"/>
      <c r="K26172" s="71"/>
      <c r="L26172" s="75"/>
      <c r="M26172" s="71"/>
      <c r="O26172" s="71"/>
      <c r="Q26172" s="71"/>
    </row>
    <row r="26173" spans="1:17" ht="15" customHeight="1" x14ac:dyDescent="0.2">
      <c r="A26173" s="82"/>
      <c r="F26173" s="4"/>
      <c r="H26173" s="78"/>
      <c r="J26173" s="75"/>
      <c r="K26173" s="71"/>
      <c r="L26173" s="75"/>
      <c r="M26173" s="71"/>
      <c r="O26173" s="71"/>
      <c r="Q26173" s="71"/>
    </row>
    <row r="26174" spans="1:17" ht="15" customHeight="1" x14ac:dyDescent="0.2">
      <c r="A26174" s="82"/>
      <c r="F26174" s="4"/>
      <c r="H26174" s="78"/>
      <c r="J26174" s="75"/>
      <c r="K26174" s="71"/>
      <c r="L26174" s="75"/>
      <c r="M26174" s="71"/>
      <c r="O26174" s="71"/>
      <c r="Q26174" s="71"/>
    </row>
    <row r="26175" spans="1:17" ht="15" customHeight="1" x14ac:dyDescent="0.2">
      <c r="A26175" s="82"/>
      <c r="F26175" s="4"/>
      <c r="H26175" s="78"/>
      <c r="J26175" s="75"/>
      <c r="K26175" s="71"/>
      <c r="L26175" s="75"/>
      <c r="M26175" s="71"/>
      <c r="O26175" s="71"/>
      <c r="Q26175" s="71"/>
    </row>
    <row r="26176" spans="1:17" ht="15" customHeight="1" x14ac:dyDescent="0.2">
      <c r="A26176" s="82"/>
      <c r="F26176" s="4"/>
      <c r="H26176" s="78"/>
      <c r="J26176" s="75"/>
      <c r="K26176" s="71"/>
      <c r="L26176" s="75"/>
      <c r="M26176" s="71"/>
      <c r="O26176" s="71"/>
      <c r="Q26176" s="71"/>
    </row>
    <row r="26177" spans="1:17" ht="15" customHeight="1" x14ac:dyDescent="0.2">
      <c r="A26177" s="82"/>
      <c r="F26177" s="4"/>
      <c r="H26177" s="78"/>
      <c r="J26177" s="75"/>
      <c r="K26177" s="71"/>
      <c r="L26177" s="75"/>
      <c r="M26177" s="71"/>
      <c r="O26177" s="71"/>
      <c r="Q26177" s="71"/>
    </row>
    <row r="26178" spans="1:17" ht="15" customHeight="1" x14ac:dyDescent="0.2">
      <c r="A26178" s="82"/>
      <c r="F26178" s="4"/>
      <c r="H26178" s="78"/>
      <c r="J26178" s="75"/>
      <c r="K26178" s="71"/>
      <c r="L26178" s="75"/>
      <c r="M26178" s="71"/>
      <c r="O26178" s="71"/>
      <c r="Q26178" s="71"/>
    </row>
    <row r="26179" spans="1:17" ht="15" customHeight="1" x14ac:dyDescent="0.2">
      <c r="A26179" s="82"/>
      <c r="F26179" s="4"/>
      <c r="H26179" s="79"/>
      <c r="J26179" s="75"/>
      <c r="K26179" s="71"/>
      <c r="L26179" s="75"/>
      <c r="M26179" s="71"/>
      <c r="O26179" s="71"/>
      <c r="Q26179" s="71"/>
    </row>
    <row r="26180" spans="1:17" ht="15" customHeight="1" x14ac:dyDescent="0.2">
      <c r="A26180" s="82"/>
      <c r="F26180" s="4"/>
      <c r="H26180" s="78"/>
      <c r="J26180" s="75"/>
      <c r="K26180" s="71"/>
      <c r="L26180" s="75"/>
      <c r="M26180" s="71"/>
      <c r="O26180" s="71"/>
      <c r="Q26180" s="71"/>
    </row>
    <row r="26181" spans="1:17" ht="15" customHeight="1" x14ac:dyDescent="0.2">
      <c r="A26181" s="82"/>
      <c r="F26181" s="4"/>
      <c r="H26181" s="78"/>
      <c r="J26181" s="75"/>
      <c r="K26181" s="71"/>
      <c r="L26181" s="75"/>
      <c r="M26181" s="71"/>
      <c r="O26181" s="71"/>
      <c r="Q26181" s="71"/>
    </row>
    <row r="26182" spans="1:17" ht="15" customHeight="1" x14ac:dyDescent="0.2">
      <c r="A26182" s="82"/>
      <c r="F26182" s="4"/>
      <c r="H26182" s="78"/>
      <c r="J26182" s="75"/>
      <c r="K26182" s="71"/>
      <c r="L26182" s="75"/>
      <c r="M26182" s="71"/>
      <c r="O26182" s="71"/>
      <c r="Q26182" s="71"/>
    </row>
    <row r="26183" spans="1:17" ht="15" customHeight="1" x14ac:dyDescent="0.2">
      <c r="A26183" s="82"/>
      <c r="F26183" s="4"/>
      <c r="H26183" s="78"/>
      <c r="J26183" s="75"/>
      <c r="K26183" s="71"/>
      <c r="L26183" s="75"/>
      <c r="M26183" s="71"/>
      <c r="O26183" s="71"/>
      <c r="Q26183" s="71"/>
    </row>
    <row r="26184" spans="1:17" ht="15" customHeight="1" x14ac:dyDescent="0.2">
      <c r="A26184" s="82"/>
      <c r="F26184" s="4"/>
      <c r="H26184" s="78"/>
      <c r="J26184" s="75"/>
      <c r="K26184" s="71"/>
      <c r="L26184" s="75"/>
      <c r="M26184" s="71"/>
      <c r="O26184" s="71"/>
      <c r="Q26184" s="71"/>
    </row>
    <row r="26185" spans="1:17" ht="15" customHeight="1" x14ac:dyDescent="0.2">
      <c r="A26185" s="82"/>
      <c r="F26185" s="4"/>
      <c r="H26185" s="78"/>
      <c r="J26185" s="75"/>
      <c r="K26185" s="71"/>
      <c r="L26185" s="75"/>
      <c r="M26185" s="71"/>
      <c r="O26185" s="71"/>
      <c r="Q26185" s="71"/>
    </row>
    <row r="26186" spans="1:17" ht="15" customHeight="1" x14ac:dyDescent="0.2">
      <c r="A26186" s="82"/>
      <c r="F26186" s="4"/>
      <c r="H26186" s="78"/>
      <c r="J26186" s="75"/>
      <c r="K26186" s="71"/>
      <c r="L26186" s="75"/>
      <c r="M26186" s="71"/>
      <c r="O26186" s="71"/>
      <c r="Q26186" s="71"/>
    </row>
    <row r="26187" spans="1:17" ht="15" customHeight="1" x14ac:dyDescent="0.2">
      <c r="A26187" s="82"/>
      <c r="F26187" s="4"/>
      <c r="H26187" s="78"/>
      <c r="J26187" s="75"/>
      <c r="K26187" s="71"/>
      <c r="L26187" s="75"/>
      <c r="M26187" s="71"/>
      <c r="O26187" s="71"/>
      <c r="Q26187" s="71"/>
    </row>
    <row r="26188" spans="1:17" ht="15" customHeight="1" x14ac:dyDescent="0.2">
      <c r="A26188" s="82"/>
      <c r="F26188" s="4"/>
      <c r="H26188" s="78"/>
      <c r="J26188" s="75"/>
      <c r="K26188" s="71"/>
      <c r="L26188" s="75"/>
      <c r="M26188" s="71"/>
      <c r="O26188" s="71"/>
      <c r="Q26188" s="71"/>
    </row>
    <row r="26189" spans="1:17" ht="15" customHeight="1" x14ac:dyDescent="0.2">
      <c r="A26189" s="82"/>
      <c r="F26189" s="4"/>
      <c r="H26189" s="79"/>
      <c r="J26189" s="75"/>
      <c r="K26189" s="71"/>
      <c r="L26189" s="75"/>
      <c r="M26189" s="71"/>
      <c r="O26189" s="71"/>
      <c r="Q26189" s="71"/>
    </row>
    <row r="26190" spans="1:17" ht="15" customHeight="1" x14ac:dyDescent="0.2">
      <c r="A26190" s="82"/>
      <c r="F26190" s="4"/>
      <c r="H26190" s="79"/>
      <c r="J26190" s="75"/>
      <c r="K26190" s="71"/>
      <c r="L26190" s="75"/>
      <c r="M26190" s="71"/>
      <c r="O26190" s="71"/>
      <c r="Q26190" s="71"/>
    </row>
    <row r="26191" spans="1:17" ht="15" customHeight="1" x14ac:dyDescent="0.2">
      <c r="A26191" s="82"/>
      <c r="F26191" s="4"/>
      <c r="H26191" s="78"/>
      <c r="J26191" s="75"/>
      <c r="K26191" s="71"/>
      <c r="L26191" s="75"/>
      <c r="M26191" s="71"/>
      <c r="O26191" s="71"/>
      <c r="Q26191" s="71"/>
    </row>
    <row r="26192" spans="1:17" ht="15" customHeight="1" x14ac:dyDescent="0.2">
      <c r="A26192" s="82"/>
      <c r="F26192" s="4"/>
      <c r="H26192" s="78"/>
      <c r="J26192" s="75"/>
      <c r="K26192" s="71"/>
      <c r="L26192" s="75"/>
      <c r="M26192" s="71"/>
      <c r="O26192" s="71"/>
      <c r="Q26192" s="71"/>
    </row>
    <row r="26193" spans="1:17" ht="15" customHeight="1" x14ac:dyDescent="0.2">
      <c r="A26193" s="82"/>
      <c r="F26193" s="4"/>
      <c r="H26193" s="78"/>
      <c r="J26193" s="75"/>
      <c r="K26193" s="71"/>
      <c r="L26193" s="75"/>
      <c r="M26193" s="71"/>
      <c r="O26193" s="71"/>
      <c r="Q26193" s="71"/>
    </row>
    <row r="26194" spans="1:17" ht="15" customHeight="1" x14ac:dyDescent="0.2">
      <c r="A26194" s="82"/>
      <c r="F26194" s="4"/>
      <c r="H26194" s="78"/>
      <c r="J26194" s="75"/>
      <c r="K26194" s="71"/>
      <c r="L26194" s="75"/>
      <c r="M26194" s="71"/>
      <c r="O26194" s="71"/>
      <c r="Q26194" s="71"/>
    </row>
    <row r="26195" spans="1:17" ht="15" customHeight="1" x14ac:dyDescent="0.2">
      <c r="A26195" s="82"/>
      <c r="F26195" s="4"/>
      <c r="H26195" s="78"/>
      <c r="J26195" s="75"/>
      <c r="K26195" s="71"/>
      <c r="L26195" s="75"/>
      <c r="M26195" s="71"/>
      <c r="O26195" s="71"/>
      <c r="Q26195" s="71"/>
    </row>
    <row r="26196" spans="1:17" ht="15" customHeight="1" x14ac:dyDescent="0.2">
      <c r="A26196" s="82"/>
      <c r="F26196" s="4"/>
      <c r="H26196" s="78"/>
      <c r="J26196" s="75"/>
      <c r="K26196" s="71"/>
      <c r="L26196" s="75"/>
      <c r="M26196" s="71"/>
      <c r="O26196" s="71"/>
      <c r="Q26196" s="71"/>
    </row>
    <row r="26197" spans="1:17" ht="15" customHeight="1" x14ac:dyDescent="0.2">
      <c r="A26197" s="82"/>
      <c r="F26197" s="4"/>
      <c r="H26197" s="78"/>
      <c r="J26197" s="75"/>
      <c r="K26197" s="71"/>
      <c r="L26197" s="75"/>
      <c r="M26197" s="71"/>
      <c r="O26197" s="71"/>
      <c r="Q26197" s="71"/>
    </row>
    <row r="26198" spans="1:17" ht="15" customHeight="1" x14ac:dyDescent="0.2">
      <c r="A26198" s="82"/>
      <c r="F26198" s="4"/>
      <c r="H26198" s="78"/>
      <c r="J26198" s="75"/>
      <c r="K26198" s="71"/>
      <c r="L26198" s="75"/>
      <c r="M26198" s="71"/>
      <c r="O26198" s="71"/>
      <c r="Q26198" s="71"/>
    </row>
    <row r="26199" spans="1:17" ht="15" customHeight="1" x14ac:dyDescent="0.2">
      <c r="A26199" s="82"/>
      <c r="F26199" s="4"/>
      <c r="H26199" s="78"/>
      <c r="J26199" s="75"/>
      <c r="K26199" s="71"/>
      <c r="L26199" s="75"/>
      <c r="M26199" s="71"/>
      <c r="O26199" s="71"/>
      <c r="Q26199" s="71"/>
    </row>
    <row r="26200" spans="1:17" ht="15" customHeight="1" x14ac:dyDescent="0.2">
      <c r="A26200" s="82"/>
      <c r="F26200" s="4"/>
      <c r="H26200" s="79"/>
      <c r="J26200" s="75"/>
      <c r="K26200" s="71"/>
      <c r="L26200" s="75"/>
      <c r="M26200" s="71"/>
      <c r="O26200" s="71"/>
      <c r="Q26200" s="71"/>
    </row>
    <row r="26201" spans="1:17" ht="15" customHeight="1" x14ac:dyDescent="0.2">
      <c r="A26201" s="82"/>
      <c r="F26201" s="4"/>
      <c r="H26201" s="79"/>
      <c r="J26201" s="75"/>
      <c r="K26201" s="71"/>
      <c r="L26201" s="75"/>
      <c r="M26201" s="71"/>
      <c r="O26201" s="71"/>
      <c r="Q26201" s="71"/>
    </row>
    <row r="26202" spans="1:17" ht="15" customHeight="1" x14ac:dyDescent="0.2">
      <c r="A26202" s="82"/>
      <c r="F26202" s="4"/>
      <c r="H26202" s="78"/>
      <c r="J26202" s="75"/>
      <c r="K26202" s="71"/>
      <c r="L26202" s="75"/>
      <c r="M26202" s="71"/>
      <c r="O26202" s="71"/>
      <c r="Q26202" s="71"/>
    </row>
    <row r="26203" spans="1:17" ht="15" customHeight="1" x14ac:dyDescent="0.2">
      <c r="A26203" s="82"/>
      <c r="F26203" s="4"/>
      <c r="H26203" s="78"/>
      <c r="J26203" s="75"/>
      <c r="K26203" s="71"/>
      <c r="L26203" s="75"/>
      <c r="M26203" s="71"/>
      <c r="O26203" s="71"/>
      <c r="Q26203" s="71"/>
    </row>
    <row r="26204" spans="1:17" ht="15" customHeight="1" x14ac:dyDescent="0.2">
      <c r="A26204" s="82"/>
      <c r="F26204" s="4"/>
      <c r="H26204" s="78"/>
      <c r="J26204" s="75"/>
      <c r="K26204" s="71"/>
      <c r="L26204" s="75"/>
      <c r="M26204" s="71"/>
      <c r="O26204" s="71"/>
      <c r="Q26204" s="71"/>
    </row>
    <row r="26205" spans="1:17" ht="15" customHeight="1" x14ac:dyDescent="0.2">
      <c r="A26205" s="82"/>
      <c r="F26205" s="4"/>
      <c r="H26205" s="78"/>
      <c r="J26205" s="75"/>
      <c r="K26205" s="71"/>
      <c r="L26205" s="75"/>
      <c r="M26205" s="71"/>
      <c r="O26205" s="71"/>
      <c r="Q26205" s="71"/>
    </row>
    <row r="26206" spans="1:17" ht="15" customHeight="1" x14ac:dyDescent="0.2">
      <c r="A26206" s="82"/>
      <c r="F26206" s="4"/>
      <c r="H26206" s="78"/>
      <c r="J26206" s="75"/>
      <c r="K26206" s="71"/>
      <c r="L26206" s="75"/>
      <c r="M26206" s="71"/>
      <c r="O26206" s="71"/>
      <c r="Q26206" s="71"/>
    </row>
    <row r="26207" spans="1:17" ht="15" customHeight="1" x14ac:dyDescent="0.2">
      <c r="A26207" s="82"/>
      <c r="F26207" s="4"/>
      <c r="H26207" s="78"/>
      <c r="J26207" s="75"/>
      <c r="K26207" s="71"/>
      <c r="L26207" s="75"/>
      <c r="M26207" s="71"/>
      <c r="O26207" s="71"/>
      <c r="Q26207" s="71"/>
    </row>
    <row r="26208" spans="1:17" ht="15" customHeight="1" x14ac:dyDescent="0.2">
      <c r="A26208" s="82"/>
      <c r="F26208" s="4"/>
      <c r="H26208" s="78"/>
      <c r="J26208" s="75"/>
      <c r="K26208" s="71"/>
      <c r="L26208" s="75"/>
      <c r="M26208" s="71"/>
      <c r="O26208" s="71"/>
      <c r="Q26208" s="71"/>
    </row>
    <row r="26209" spans="1:17" ht="15" customHeight="1" x14ac:dyDescent="0.2">
      <c r="A26209" s="82"/>
      <c r="F26209" s="4"/>
      <c r="H26209" s="78"/>
      <c r="J26209" s="75"/>
      <c r="K26209" s="71"/>
      <c r="L26209" s="75"/>
      <c r="M26209" s="71"/>
      <c r="O26209" s="71"/>
      <c r="Q26209" s="71"/>
    </row>
    <row r="26210" spans="1:17" ht="15" customHeight="1" x14ac:dyDescent="0.2">
      <c r="A26210" s="82"/>
      <c r="F26210" s="4"/>
      <c r="H26210" s="78"/>
      <c r="J26210" s="75"/>
      <c r="K26210" s="71"/>
      <c r="L26210" s="75"/>
      <c r="M26210" s="71"/>
      <c r="O26210" s="71"/>
      <c r="Q26210" s="71"/>
    </row>
    <row r="26211" spans="1:17" ht="15" customHeight="1" x14ac:dyDescent="0.2">
      <c r="A26211" s="82"/>
      <c r="F26211" s="4"/>
      <c r="H26211" s="78"/>
      <c r="J26211" s="75"/>
      <c r="K26211" s="71"/>
      <c r="L26211" s="75"/>
      <c r="M26211" s="71"/>
      <c r="O26211" s="71"/>
      <c r="Q26211" s="71"/>
    </row>
    <row r="26212" spans="1:17" ht="15" customHeight="1" x14ac:dyDescent="0.2">
      <c r="A26212" s="82"/>
      <c r="F26212" s="4"/>
      <c r="H26212" s="78"/>
      <c r="J26212" s="75"/>
      <c r="K26212" s="71"/>
      <c r="L26212" s="75"/>
      <c r="M26212" s="71"/>
      <c r="O26212" s="71"/>
      <c r="Q26212" s="71"/>
    </row>
    <row r="26213" spans="1:17" ht="15" customHeight="1" x14ac:dyDescent="0.2">
      <c r="A26213" s="82"/>
      <c r="F26213" s="4"/>
      <c r="H26213" s="78"/>
      <c r="J26213" s="75"/>
      <c r="K26213" s="71"/>
      <c r="L26213" s="75"/>
      <c r="M26213" s="71"/>
      <c r="O26213" s="71"/>
      <c r="Q26213" s="71"/>
    </row>
    <row r="26214" spans="1:17" ht="15" customHeight="1" x14ac:dyDescent="0.2">
      <c r="A26214" s="82"/>
      <c r="F26214" s="4"/>
      <c r="H26214" s="78"/>
      <c r="J26214" s="75"/>
      <c r="K26214" s="71"/>
      <c r="L26214" s="75"/>
      <c r="M26214" s="71"/>
      <c r="O26214" s="71"/>
      <c r="Q26214" s="71"/>
    </row>
    <row r="26215" spans="1:17" ht="15" customHeight="1" x14ac:dyDescent="0.2">
      <c r="A26215" s="82"/>
      <c r="F26215" s="4"/>
      <c r="H26215" s="78"/>
      <c r="J26215" s="75"/>
      <c r="K26215" s="71"/>
      <c r="L26215" s="75"/>
      <c r="M26215" s="71"/>
      <c r="O26215" s="71"/>
      <c r="Q26215" s="71"/>
    </row>
    <row r="26216" spans="1:17" ht="15" customHeight="1" x14ac:dyDescent="0.2">
      <c r="A26216" s="82"/>
      <c r="F26216" s="4"/>
      <c r="H26216" s="78"/>
      <c r="J26216" s="75"/>
      <c r="K26216" s="71"/>
      <c r="L26216" s="75"/>
      <c r="M26216" s="71"/>
      <c r="O26216" s="71"/>
      <c r="Q26216" s="71"/>
    </row>
    <row r="26217" spans="1:17" ht="15" customHeight="1" x14ac:dyDescent="0.2">
      <c r="A26217" s="82"/>
      <c r="F26217" s="4"/>
      <c r="H26217" s="78"/>
      <c r="J26217" s="75"/>
      <c r="K26217" s="71"/>
      <c r="L26217" s="75"/>
      <c r="M26217" s="71"/>
      <c r="O26217" s="71"/>
      <c r="Q26217" s="71"/>
    </row>
    <row r="26218" spans="1:17" ht="15" customHeight="1" x14ac:dyDescent="0.2">
      <c r="A26218" s="82"/>
      <c r="F26218" s="4"/>
      <c r="H26218" s="78"/>
      <c r="J26218" s="75"/>
      <c r="K26218" s="71"/>
      <c r="L26218" s="75"/>
      <c r="M26218" s="71"/>
      <c r="O26218" s="71"/>
      <c r="Q26218" s="71"/>
    </row>
    <row r="26219" spans="1:17" ht="15" customHeight="1" x14ac:dyDescent="0.2">
      <c r="A26219" s="82"/>
      <c r="F26219" s="4"/>
      <c r="H26219" s="78"/>
      <c r="J26219" s="75"/>
      <c r="K26219" s="71"/>
      <c r="L26219" s="75"/>
      <c r="M26219" s="71"/>
      <c r="O26219" s="71"/>
      <c r="Q26219" s="71"/>
    </row>
    <row r="26220" spans="1:17" ht="15" customHeight="1" x14ac:dyDescent="0.2">
      <c r="A26220" s="82"/>
      <c r="F26220" s="4"/>
      <c r="H26220" s="78"/>
      <c r="J26220" s="75"/>
      <c r="K26220" s="71"/>
      <c r="L26220" s="75"/>
      <c r="M26220" s="71"/>
      <c r="O26220" s="71"/>
      <c r="Q26220" s="71"/>
    </row>
    <row r="26221" spans="1:17" ht="15" customHeight="1" x14ac:dyDescent="0.2">
      <c r="A26221" s="82"/>
      <c r="F26221" s="4"/>
      <c r="H26221" s="78"/>
      <c r="J26221" s="75"/>
      <c r="K26221" s="71"/>
      <c r="L26221" s="75"/>
      <c r="M26221" s="71"/>
      <c r="O26221" s="71"/>
      <c r="Q26221" s="71"/>
    </row>
    <row r="26222" spans="1:17" ht="15" customHeight="1" x14ac:dyDescent="0.2">
      <c r="A26222" s="82"/>
      <c r="F26222" s="4"/>
      <c r="H26222" s="78"/>
      <c r="J26222" s="75"/>
      <c r="K26222" s="71"/>
      <c r="L26222" s="75"/>
      <c r="M26222" s="71"/>
      <c r="O26222" s="71"/>
      <c r="Q26222" s="71"/>
    </row>
    <row r="26223" spans="1:17" ht="15" customHeight="1" x14ac:dyDescent="0.2">
      <c r="A26223" s="82"/>
      <c r="F26223" s="4"/>
      <c r="H26223" s="78"/>
      <c r="J26223" s="75"/>
      <c r="K26223" s="71"/>
      <c r="L26223" s="75"/>
      <c r="M26223" s="71"/>
      <c r="O26223" s="71"/>
      <c r="Q26223" s="71"/>
    </row>
    <row r="26224" spans="1:17" ht="15" customHeight="1" x14ac:dyDescent="0.2">
      <c r="A26224" s="82"/>
      <c r="F26224" s="4"/>
      <c r="H26224" s="78"/>
      <c r="J26224" s="75"/>
      <c r="K26224" s="71"/>
      <c r="L26224" s="75"/>
      <c r="M26224" s="71"/>
      <c r="O26224" s="71"/>
      <c r="Q26224" s="71"/>
    </row>
    <row r="26225" spans="1:17" ht="15" customHeight="1" x14ac:dyDescent="0.2">
      <c r="A26225" s="82"/>
      <c r="F26225" s="4"/>
      <c r="H26225" s="78"/>
      <c r="J26225" s="75"/>
      <c r="K26225" s="71"/>
      <c r="L26225" s="75"/>
      <c r="M26225" s="71"/>
      <c r="O26225" s="71"/>
      <c r="Q26225" s="71"/>
    </row>
    <row r="26226" spans="1:17" ht="15" customHeight="1" x14ac:dyDescent="0.2">
      <c r="A26226" s="82"/>
      <c r="F26226" s="4"/>
      <c r="H26226" s="78"/>
      <c r="J26226" s="75"/>
      <c r="K26226" s="71"/>
      <c r="L26226" s="75"/>
      <c r="M26226" s="71"/>
      <c r="O26226" s="71"/>
      <c r="Q26226" s="71"/>
    </row>
    <row r="26227" spans="1:17" ht="15" customHeight="1" x14ac:dyDescent="0.2">
      <c r="A26227" s="82"/>
      <c r="F26227" s="4"/>
      <c r="H26227" s="78"/>
      <c r="J26227" s="75"/>
      <c r="K26227" s="71"/>
      <c r="L26227" s="75"/>
      <c r="M26227" s="71"/>
      <c r="O26227" s="71"/>
      <c r="Q26227" s="71"/>
    </row>
    <row r="26228" spans="1:17" ht="15" customHeight="1" x14ac:dyDescent="0.2">
      <c r="A26228" s="82"/>
      <c r="F26228" s="4"/>
      <c r="H26228" s="78"/>
      <c r="J26228" s="75"/>
      <c r="K26228" s="71"/>
      <c r="L26228" s="75"/>
      <c r="M26228" s="71"/>
      <c r="O26228" s="71"/>
      <c r="Q26228" s="71"/>
    </row>
    <row r="26229" spans="1:17" ht="15" customHeight="1" x14ac:dyDescent="0.2">
      <c r="A26229" s="82"/>
      <c r="F26229" s="4"/>
      <c r="H26229" s="78"/>
      <c r="J26229" s="75"/>
      <c r="K26229" s="71"/>
      <c r="L26229" s="75"/>
      <c r="M26229" s="71"/>
      <c r="O26229" s="71"/>
      <c r="Q26229" s="71"/>
    </row>
    <row r="26230" spans="1:17" ht="15" customHeight="1" x14ac:dyDescent="0.2">
      <c r="A26230" s="82"/>
      <c r="F26230" s="4"/>
      <c r="H26230" s="78"/>
      <c r="J26230" s="75"/>
      <c r="K26230" s="71"/>
      <c r="L26230" s="75"/>
      <c r="M26230" s="71"/>
      <c r="O26230" s="71"/>
      <c r="Q26230" s="71"/>
    </row>
    <row r="26231" spans="1:17" ht="15" customHeight="1" x14ac:dyDescent="0.2">
      <c r="A26231" s="82"/>
      <c r="F26231" s="4"/>
      <c r="H26231" s="79"/>
      <c r="J26231" s="75"/>
      <c r="K26231" s="71"/>
      <c r="L26231" s="75"/>
      <c r="M26231" s="71"/>
      <c r="O26231" s="71"/>
      <c r="Q26231" s="71"/>
    </row>
    <row r="26232" spans="1:17" ht="15" customHeight="1" x14ac:dyDescent="0.2">
      <c r="A26232" s="82"/>
      <c r="F26232" s="4"/>
      <c r="H26232" s="79"/>
      <c r="J26232" s="75"/>
      <c r="K26232" s="71"/>
      <c r="L26232" s="75"/>
      <c r="M26232" s="71"/>
      <c r="O26232" s="71"/>
      <c r="Q26232" s="71"/>
    </row>
    <row r="26233" spans="1:17" ht="15" customHeight="1" x14ac:dyDescent="0.2">
      <c r="A26233" s="82"/>
      <c r="F26233" s="4"/>
      <c r="H26233" s="78"/>
      <c r="J26233" s="75"/>
      <c r="K26233" s="71"/>
      <c r="L26233" s="75"/>
      <c r="M26233" s="71"/>
      <c r="O26233" s="71"/>
      <c r="Q26233" s="71"/>
    </row>
    <row r="26234" spans="1:17" ht="15" customHeight="1" x14ac:dyDescent="0.2">
      <c r="A26234" s="82"/>
      <c r="F26234" s="4"/>
      <c r="H26234" s="78"/>
      <c r="J26234" s="75"/>
      <c r="K26234" s="71"/>
      <c r="L26234" s="75"/>
      <c r="M26234" s="71"/>
      <c r="O26234" s="71"/>
      <c r="Q26234" s="71"/>
    </row>
    <row r="26235" spans="1:17" ht="15" customHeight="1" x14ac:dyDescent="0.2">
      <c r="A26235" s="82"/>
      <c r="F26235" s="4"/>
      <c r="H26235" s="78"/>
      <c r="J26235" s="75"/>
      <c r="K26235" s="71"/>
      <c r="L26235" s="75"/>
      <c r="M26235" s="71"/>
      <c r="O26235" s="71"/>
      <c r="Q26235" s="71"/>
    </row>
    <row r="26236" spans="1:17" ht="15" customHeight="1" x14ac:dyDescent="0.2">
      <c r="A26236" s="82"/>
      <c r="F26236" s="4"/>
      <c r="H26236" s="78"/>
      <c r="J26236" s="75"/>
      <c r="K26236" s="71"/>
      <c r="L26236" s="75"/>
      <c r="M26236" s="71"/>
      <c r="O26236" s="71"/>
      <c r="Q26236" s="71"/>
    </row>
    <row r="26237" spans="1:17" ht="15" customHeight="1" x14ac:dyDescent="0.2">
      <c r="A26237" s="82"/>
      <c r="F26237" s="4"/>
      <c r="H26237" s="78"/>
      <c r="J26237" s="75"/>
      <c r="K26237" s="71"/>
      <c r="L26237" s="75"/>
      <c r="M26237" s="71"/>
      <c r="O26237" s="71"/>
      <c r="Q26237" s="71"/>
    </row>
    <row r="26238" spans="1:17" ht="15" customHeight="1" x14ac:dyDescent="0.2">
      <c r="A26238" s="82"/>
      <c r="F26238" s="4"/>
      <c r="H26238" s="78"/>
      <c r="J26238" s="75"/>
      <c r="K26238" s="71"/>
      <c r="L26238" s="75"/>
      <c r="M26238" s="71"/>
      <c r="O26238" s="71"/>
      <c r="Q26238" s="71"/>
    </row>
    <row r="26239" spans="1:17" ht="15" customHeight="1" x14ac:dyDescent="0.2">
      <c r="A26239" s="82"/>
      <c r="F26239" s="4"/>
      <c r="H26239" s="78"/>
      <c r="J26239" s="75"/>
      <c r="K26239" s="71"/>
      <c r="L26239" s="75"/>
      <c r="M26239" s="71"/>
      <c r="O26239" s="71"/>
      <c r="Q26239" s="71"/>
    </row>
    <row r="26240" spans="1:17" ht="15" customHeight="1" x14ac:dyDescent="0.2">
      <c r="A26240" s="82"/>
      <c r="F26240" s="4"/>
      <c r="H26240" s="78"/>
      <c r="J26240" s="75"/>
      <c r="K26240" s="71"/>
      <c r="L26240" s="75"/>
      <c r="M26240" s="71"/>
      <c r="O26240" s="71"/>
      <c r="Q26240" s="71"/>
    </row>
    <row r="26241" spans="1:17" ht="15" customHeight="1" x14ac:dyDescent="0.2">
      <c r="A26241" s="82"/>
      <c r="F26241" s="4"/>
      <c r="H26241" s="78"/>
      <c r="J26241" s="75"/>
      <c r="K26241" s="71"/>
      <c r="L26241" s="75"/>
      <c r="M26241" s="71"/>
      <c r="O26241" s="71"/>
      <c r="Q26241" s="71"/>
    </row>
    <row r="26242" spans="1:17" ht="15" customHeight="1" x14ac:dyDescent="0.2">
      <c r="A26242" s="82"/>
      <c r="F26242" s="4"/>
      <c r="H26242" s="78"/>
      <c r="J26242" s="75"/>
      <c r="K26242" s="71"/>
      <c r="L26242" s="75"/>
      <c r="M26242" s="71"/>
      <c r="O26242" s="71"/>
      <c r="Q26242" s="71"/>
    </row>
    <row r="26243" spans="1:17" ht="15" customHeight="1" x14ac:dyDescent="0.2">
      <c r="A26243" s="82"/>
      <c r="F26243" s="4"/>
      <c r="H26243" s="78"/>
      <c r="J26243" s="75"/>
      <c r="K26243" s="71"/>
      <c r="L26243" s="75"/>
      <c r="M26243" s="71"/>
      <c r="O26243" s="71"/>
      <c r="Q26243" s="71"/>
    </row>
    <row r="26244" spans="1:17" ht="15" customHeight="1" x14ac:dyDescent="0.2">
      <c r="A26244" s="82"/>
      <c r="F26244" s="4"/>
      <c r="H26244" s="78"/>
      <c r="J26244" s="75"/>
      <c r="K26244" s="71"/>
      <c r="L26244" s="75"/>
      <c r="M26244" s="71"/>
      <c r="O26244" s="71"/>
      <c r="Q26244" s="71"/>
    </row>
    <row r="26245" spans="1:17" ht="15" customHeight="1" x14ac:dyDescent="0.2">
      <c r="A26245" s="82"/>
      <c r="F26245" s="4"/>
      <c r="H26245" s="78"/>
      <c r="J26245" s="75"/>
      <c r="K26245" s="71"/>
      <c r="L26245" s="75"/>
      <c r="M26245" s="71"/>
      <c r="O26245" s="71"/>
      <c r="Q26245" s="71"/>
    </row>
    <row r="26246" spans="1:17" ht="15" customHeight="1" x14ac:dyDescent="0.2">
      <c r="A26246" s="82"/>
      <c r="F26246" s="4"/>
      <c r="H26246" s="78"/>
      <c r="J26246" s="75"/>
      <c r="K26246" s="71"/>
      <c r="L26246" s="75"/>
      <c r="M26246" s="71"/>
      <c r="O26246" s="71"/>
      <c r="Q26246" s="71"/>
    </row>
    <row r="26247" spans="1:17" ht="15" customHeight="1" x14ac:dyDescent="0.2">
      <c r="A26247" s="82"/>
      <c r="F26247" s="4"/>
      <c r="H26247" s="78"/>
      <c r="J26247" s="75"/>
      <c r="K26247" s="71"/>
      <c r="L26247" s="75"/>
      <c r="M26247" s="71"/>
      <c r="O26247" s="71"/>
      <c r="Q26247" s="71"/>
    </row>
    <row r="26248" spans="1:17" ht="15" customHeight="1" x14ac:dyDescent="0.2">
      <c r="A26248" s="82"/>
      <c r="F26248" s="4"/>
      <c r="H26248" s="78"/>
      <c r="J26248" s="75"/>
      <c r="K26248" s="71"/>
      <c r="L26248" s="75"/>
      <c r="M26248" s="71"/>
      <c r="O26248" s="71"/>
      <c r="Q26248" s="71"/>
    </row>
    <row r="26249" spans="1:17" ht="15" customHeight="1" x14ac:dyDescent="0.2">
      <c r="A26249" s="82"/>
      <c r="F26249" s="4"/>
      <c r="H26249" s="78"/>
      <c r="J26249" s="75"/>
      <c r="K26249" s="71"/>
      <c r="L26249" s="75"/>
      <c r="M26249" s="71"/>
      <c r="O26249" s="71"/>
      <c r="Q26249" s="71"/>
    </row>
    <row r="26250" spans="1:17" ht="15" customHeight="1" x14ac:dyDescent="0.2">
      <c r="A26250" s="82"/>
      <c r="F26250" s="4"/>
      <c r="H26250" s="78"/>
      <c r="J26250" s="75"/>
      <c r="K26250" s="71"/>
      <c r="L26250" s="75"/>
      <c r="M26250" s="71"/>
      <c r="O26250" s="71"/>
      <c r="Q26250" s="71"/>
    </row>
    <row r="26251" spans="1:17" ht="15" customHeight="1" x14ac:dyDescent="0.2">
      <c r="A26251" s="82"/>
      <c r="F26251" s="4"/>
      <c r="H26251" s="78"/>
      <c r="J26251" s="75"/>
      <c r="K26251" s="71"/>
      <c r="L26251" s="75"/>
      <c r="M26251" s="71"/>
      <c r="O26251" s="71"/>
      <c r="Q26251" s="71"/>
    </row>
    <row r="26252" spans="1:17" ht="15" customHeight="1" x14ac:dyDescent="0.2">
      <c r="A26252" s="82"/>
      <c r="F26252" s="4"/>
      <c r="H26252" s="78"/>
      <c r="J26252" s="75"/>
      <c r="K26252" s="71"/>
      <c r="L26252" s="75"/>
      <c r="M26252" s="71"/>
      <c r="O26252" s="71"/>
      <c r="Q26252" s="71"/>
    </row>
    <row r="26253" spans="1:17" ht="15" customHeight="1" x14ac:dyDescent="0.2">
      <c r="A26253" s="82"/>
      <c r="F26253" s="4"/>
      <c r="H26253" s="78"/>
      <c r="J26253" s="75"/>
      <c r="K26253" s="71"/>
      <c r="L26253" s="75"/>
      <c r="M26253" s="71"/>
      <c r="O26253" s="71"/>
      <c r="Q26253" s="71"/>
    </row>
    <row r="26254" spans="1:17" ht="15" customHeight="1" x14ac:dyDescent="0.2">
      <c r="A26254" s="82"/>
      <c r="F26254" s="4"/>
      <c r="H26254" s="78"/>
      <c r="J26254" s="75"/>
      <c r="K26254" s="71"/>
      <c r="L26254" s="75"/>
      <c r="M26254" s="71"/>
      <c r="O26254" s="71"/>
      <c r="Q26254" s="71"/>
    </row>
    <row r="26255" spans="1:17" ht="15" customHeight="1" x14ac:dyDescent="0.2">
      <c r="A26255" s="82"/>
      <c r="F26255" s="4"/>
      <c r="H26255" s="78"/>
      <c r="J26255" s="75"/>
      <c r="K26255" s="71"/>
      <c r="L26255" s="75"/>
      <c r="M26255" s="71"/>
      <c r="O26255" s="71"/>
      <c r="Q26255" s="71"/>
    </row>
    <row r="26256" spans="1:17" ht="15" customHeight="1" x14ac:dyDescent="0.2">
      <c r="A26256" s="82"/>
      <c r="F26256" s="4"/>
      <c r="H26256" s="78"/>
      <c r="J26256" s="75"/>
      <c r="K26256" s="71"/>
      <c r="L26256" s="75"/>
      <c r="M26256" s="71"/>
      <c r="O26256" s="71"/>
      <c r="Q26256" s="71"/>
    </row>
    <row r="26257" spans="1:17" ht="15" customHeight="1" x14ac:dyDescent="0.2">
      <c r="A26257" s="82"/>
      <c r="F26257" s="4"/>
      <c r="H26257" s="78"/>
      <c r="J26257" s="75"/>
      <c r="K26257" s="71"/>
      <c r="L26257" s="75"/>
      <c r="M26257" s="71"/>
      <c r="O26257" s="71"/>
      <c r="Q26257" s="71"/>
    </row>
    <row r="26258" spans="1:17" ht="15" customHeight="1" x14ac:dyDescent="0.2">
      <c r="A26258" s="82"/>
      <c r="F26258" s="4"/>
      <c r="H26258" s="78"/>
      <c r="J26258" s="75"/>
      <c r="K26258" s="71"/>
      <c r="L26258" s="75"/>
      <c r="M26258" s="71"/>
      <c r="O26258" s="71"/>
      <c r="Q26258" s="71"/>
    </row>
    <row r="26259" spans="1:17" ht="15" customHeight="1" x14ac:dyDescent="0.2">
      <c r="A26259" s="82"/>
      <c r="F26259" s="4"/>
      <c r="H26259" s="78"/>
      <c r="J26259" s="75"/>
      <c r="K26259" s="71"/>
      <c r="L26259" s="75"/>
      <c r="M26259" s="71"/>
      <c r="O26259" s="71"/>
      <c r="Q26259" s="71"/>
    </row>
    <row r="26260" spans="1:17" ht="15" customHeight="1" x14ac:dyDescent="0.2">
      <c r="A26260" s="82"/>
      <c r="F26260" s="4"/>
      <c r="H26260" s="78"/>
      <c r="J26260" s="75"/>
      <c r="K26260" s="71"/>
      <c r="L26260" s="75"/>
      <c r="M26260" s="71"/>
      <c r="O26260" s="71"/>
      <c r="Q26260" s="71"/>
    </row>
    <row r="26261" spans="1:17" ht="15" customHeight="1" x14ac:dyDescent="0.2">
      <c r="A26261" s="82"/>
      <c r="F26261" s="4"/>
      <c r="H26261" s="78"/>
      <c r="J26261" s="75"/>
      <c r="K26261" s="71"/>
      <c r="L26261" s="75"/>
      <c r="M26261" s="71"/>
      <c r="O26261" s="71"/>
      <c r="Q26261" s="71"/>
    </row>
    <row r="26262" spans="1:17" ht="15" customHeight="1" x14ac:dyDescent="0.2">
      <c r="A26262" s="82"/>
      <c r="F26262" s="4"/>
      <c r="H26262" s="78"/>
      <c r="J26262" s="75"/>
      <c r="K26262" s="71"/>
      <c r="L26262" s="75"/>
      <c r="M26262" s="71"/>
      <c r="O26262" s="71"/>
      <c r="Q26262" s="71"/>
    </row>
    <row r="26263" spans="1:17" ht="15" customHeight="1" x14ac:dyDescent="0.2">
      <c r="A26263" s="82"/>
      <c r="F26263" s="4"/>
      <c r="H26263" s="78"/>
      <c r="J26263" s="75"/>
      <c r="K26263" s="71"/>
      <c r="L26263" s="75"/>
      <c r="M26263" s="71"/>
      <c r="O26263" s="71"/>
      <c r="Q26263" s="71"/>
    </row>
    <row r="26264" spans="1:17" ht="15" customHeight="1" x14ac:dyDescent="0.2">
      <c r="A26264" s="82"/>
      <c r="F26264" s="4"/>
      <c r="H26264" s="78"/>
      <c r="J26264" s="75"/>
      <c r="K26264" s="71"/>
      <c r="L26264" s="75"/>
      <c r="M26264" s="71"/>
      <c r="O26264" s="71"/>
      <c r="Q26264" s="71"/>
    </row>
    <row r="26265" spans="1:17" ht="15" customHeight="1" x14ac:dyDescent="0.2">
      <c r="A26265" s="82"/>
      <c r="F26265" s="4"/>
      <c r="H26265" s="78"/>
      <c r="J26265" s="75"/>
      <c r="K26265" s="71"/>
      <c r="L26265" s="75"/>
      <c r="M26265" s="71"/>
      <c r="O26265" s="71"/>
      <c r="Q26265" s="71"/>
    </row>
    <row r="26266" spans="1:17" ht="15" customHeight="1" x14ac:dyDescent="0.2">
      <c r="A26266" s="82"/>
      <c r="F26266" s="4"/>
      <c r="H26266" s="78"/>
      <c r="J26266" s="75"/>
      <c r="K26266" s="71"/>
      <c r="L26266" s="75"/>
      <c r="M26266" s="71"/>
      <c r="O26266" s="71"/>
      <c r="Q26266" s="71"/>
    </row>
    <row r="26267" spans="1:17" ht="15" customHeight="1" x14ac:dyDescent="0.2">
      <c r="A26267" s="82"/>
      <c r="F26267" s="4"/>
      <c r="H26267" s="78"/>
      <c r="J26267" s="75"/>
      <c r="K26267" s="71"/>
      <c r="L26267" s="75"/>
      <c r="M26267" s="71"/>
      <c r="O26267" s="71"/>
      <c r="Q26267" s="71"/>
    </row>
    <row r="26268" spans="1:17" ht="15" customHeight="1" x14ac:dyDescent="0.2">
      <c r="A26268" s="82"/>
      <c r="F26268" s="4"/>
      <c r="H26268" s="78"/>
      <c r="J26268" s="75"/>
      <c r="K26268" s="71"/>
      <c r="L26268" s="75"/>
      <c r="M26268" s="71"/>
      <c r="O26268" s="71"/>
      <c r="Q26268" s="71"/>
    </row>
    <row r="26269" spans="1:17" ht="15" customHeight="1" x14ac:dyDescent="0.2">
      <c r="A26269" s="82"/>
      <c r="F26269" s="4"/>
      <c r="H26269" s="78"/>
      <c r="J26269" s="75"/>
      <c r="K26269" s="71"/>
      <c r="L26269" s="75"/>
      <c r="M26269" s="71"/>
      <c r="O26269" s="71"/>
      <c r="Q26269" s="71"/>
    </row>
    <row r="26270" spans="1:17" ht="15" customHeight="1" x14ac:dyDescent="0.2">
      <c r="A26270" s="82"/>
      <c r="F26270" s="4"/>
      <c r="H26270" s="78"/>
      <c r="J26270" s="75"/>
      <c r="K26270" s="71"/>
      <c r="L26270" s="75"/>
      <c r="M26270" s="71"/>
      <c r="O26270" s="71"/>
      <c r="Q26270" s="71"/>
    </row>
    <row r="26271" spans="1:17" ht="15" customHeight="1" x14ac:dyDescent="0.2">
      <c r="A26271" s="82"/>
      <c r="F26271" s="4"/>
      <c r="H26271" s="78"/>
      <c r="J26271" s="75"/>
      <c r="K26271" s="71"/>
      <c r="L26271" s="75"/>
      <c r="M26271" s="71"/>
      <c r="O26271" s="71"/>
      <c r="Q26271" s="71"/>
    </row>
    <row r="26272" spans="1:17" ht="15" customHeight="1" x14ac:dyDescent="0.2">
      <c r="A26272" s="82"/>
      <c r="F26272" s="4"/>
      <c r="H26272" s="78"/>
      <c r="J26272" s="75"/>
      <c r="K26272" s="71"/>
      <c r="L26272" s="75"/>
      <c r="M26272" s="71"/>
      <c r="O26272" s="71"/>
      <c r="Q26272" s="71"/>
    </row>
    <row r="26273" spans="1:17" ht="15" customHeight="1" x14ac:dyDescent="0.2">
      <c r="A26273" s="82"/>
      <c r="F26273" s="4"/>
      <c r="H26273" s="78"/>
      <c r="J26273" s="75"/>
      <c r="K26273" s="71"/>
      <c r="L26273" s="75"/>
      <c r="M26273" s="71"/>
      <c r="O26273" s="71"/>
      <c r="Q26273" s="71"/>
    </row>
    <row r="26274" spans="1:17" ht="15" customHeight="1" x14ac:dyDescent="0.2">
      <c r="A26274" s="82"/>
      <c r="F26274" s="4"/>
      <c r="H26274" s="78"/>
      <c r="J26274" s="75"/>
      <c r="K26274" s="71"/>
      <c r="L26274" s="75"/>
      <c r="M26274" s="71"/>
      <c r="O26274" s="71"/>
      <c r="Q26274" s="71"/>
    </row>
    <row r="26275" spans="1:17" ht="15" customHeight="1" x14ac:dyDescent="0.2">
      <c r="A26275" s="82"/>
      <c r="F26275" s="4"/>
      <c r="H26275" s="78"/>
      <c r="J26275" s="75"/>
      <c r="K26275" s="71"/>
      <c r="L26275" s="75"/>
      <c r="M26275" s="71"/>
      <c r="O26275" s="71"/>
      <c r="Q26275" s="71"/>
    </row>
    <row r="26276" spans="1:17" ht="15" customHeight="1" x14ac:dyDescent="0.2">
      <c r="A26276" s="82"/>
      <c r="F26276" s="4"/>
      <c r="H26276" s="79"/>
      <c r="J26276" s="75"/>
      <c r="K26276" s="71"/>
      <c r="L26276" s="75"/>
      <c r="M26276" s="71"/>
      <c r="O26276" s="71"/>
      <c r="Q26276" s="71"/>
    </row>
    <row r="26277" spans="1:17" ht="15" customHeight="1" x14ac:dyDescent="0.2">
      <c r="A26277" s="82"/>
      <c r="F26277" s="4"/>
      <c r="H26277" s="79"/>
      <c r="J26277" s="75"/>
      <c r="K26277" s="71"/>
      <c r="L26277" s="75"/>
      <c r="M26277" s="71"/>
      <c r="O26277" s="71"/>
      <c r="Q26277" s="71"/>
    </row>
    <row r="26278" spans="1:17" ht="15" customHeight="1" x14ac:dyDescent="0.2">
      <c r="A26278" s="82"/>
      <c r="F26278" s="4"/>
      <c r="H26278" s="79"/>
      <c r="J26278" s="75"/>
      <c r="K26278" s="71"/>
      <c r="L26278" s="75"/>
      <c r="M26278" s="71"/>
      <c r="O26278" s="71"/>
      <c r="Q26278" s="71"/>
    </row>
    <row r="26279" spans="1:17" ht="15" customHeight="1" x14ac:dyDescent="0.2">
      <c r="A26279" s="82"/>
      <c r="F26279" s="4"/>
      <c r="H26279" s="79"/>
      <c r="J26279" s="75"/>
      <c r="K26279" s="71"/>
      <c r="L26279" s="75"/>
      <c r="M26279" s="71"/>
      <c r="O26279" s="71"/>
      <c r="Q26279" s="71"/>
    </row>
    <row r="26280" spans="1:17" ht="15" customHeight="1" x14ac:dyDescent="0.2">
      <c r="A26280" s="82"/>
      <c r="F26280" s="4"/>
      <c r="H26280" s="79"/>
      <c r="J26280" s="75"/>
      <c r="K26280" s="71"/>
      <c r="L26280" s="75"/>
      <c r="M26280" s="71"/>
      <c r="O26280" s="71"/>
      <c r="Q26280" s="71"/>
    </row>
    <row r="26281" spans="1:17" ht="15" customHeight="1" x14ac:dyDescent="0.2">
      <c r="A26281" s="82"/>
      <c r="F26281" s="4"/>
      <c r="H26281" s="79"/>
      <c r="J26281" s="75"/>
      <c r="K26281" s="71"/>
      <c r="L26281" s="75"/>
      <c r="M26281" s="71"/>
      <c r="O26281" s="71"/>
      <c r="Q26281" s="71"/>
    </row>
    <row r="26282" spans="1:17" ht="15" customHeight="1" x14ac:dyDescent="0.2">
      <c r="A26282" s="82"/>
      <c r="F26282" s="4"/>
      <c r="H26282" s="78"/>
      <c r="J26282" s="75"/>
      <c r="K26282" s="71"/>
      <c r="L26282" s="75"/>
      <c r="M26282" s="71"/>
      <c r="O26282" s="71"/>
      <c r="Q26282" s="71"/>
    </row>
    <row r="26283" spans="1:17" ht="15" customHeight="1" x14ac:dyDescent="0.2">
      <c r="A26283" s="82"/>
      <c r="F26283" s="4"/>
      <c r="H26283" s="79"/>
      <c r="J26283" s="75"/>
      <c r="K26283" s="71"/>
      <c r="L26283" s="75"/>
      <c r="M26283" s="71"/>
      <c r="O26283" s="71"/>
      <c r="Q26283" s="71"/>
    </row>
    <row r="26284" spans="1:17" ht="15" customHeight="1" x14ac:dyDescent="0.2">
      <c r="A26284" s="82"/>
      <c r="F26284" s="4"/>
      <c r="H26284" s="79"/>
      <c r="J26284" s="75"/>
      <c r="K26284" s="71"/>
      <c r="L26284" s="75"/>
      <c r="M26284" s="71"/>
      <c r="O26284" s="71"/>
      <c r="Q26284" s="71"/>
    </row>
    <row r="26285" spans="1:17" ht="15" customHeight="1" x14ac:dyDescent="0.2">
      <c r="A26285" s="82"/>
      <c r="F26285" s="4"/>
      <c r="H26285" s="79"/>
      <c r="J26285" s="75"/>
      <c r="K26285" s="71"/>
      <c r="L26285" s="75"/>
      <c r="M26285" s="71"/>
      <c r="O26285" s="71"/>
      <c r="Q26285" s="71"/>
    </row>
    <row r="26286" spans="1:17" ht="15" customHeight="1" x14ac:dyDescent="0.2">
      <c r="A26286" s="82"/>
      <c r="F26286" s="4"/>
      <c r="H26286" s="79"/>
      <c r="J26286" s="75"/>
      <c r="K26286" s="71"/>
      <c r="L26286" s="75"/>
      <c r="M26286" s="71"/>
      <c r="O26286" s="71"/>
      <c r="Q26286" s="71"/>
    </row>
    <row r="26287" spans="1:17" ht="15" customHeight="1" x14ac:dyDescent="0.2">
      <c r="A26287" s="82"/>
      <c r="F26287" s="4"/>
      <c r="H26287" s="79"/>
      <c r="J26287" s="75"/>
      <c r="K26287" s="71"/>
      <c r="L26287" s="75"/>
      <c r="M26287" s="71"/>
      <c r="O26287" s="71"/>
      <c r="Q26287" s="71"/>
    </row>
    <row r="26288" spans="1:17" ht="15" customHeight="1" x14ac:dyDescent="0.2">
      <c r="A26288" s="82"/>
      <c r="F26288" s="4"/>
      <c r="H26288" s="79"/>
      <c r="J26288" s="75"/>
      <c r="K26288" s="71"/>
      <c r="L26288" s="75"/>
      <c r="M26288" s="71"/>
      <c r="O26288" s="71"/>
      <c r="Q26288" s="71"/>
    </row>
    <row r="26289" spans="1:17" ht="15" customHeight="1" x14ac:dyDescent="0.2">
      <c r="A26289" s="82"/>
      <c r="F26289" s="4"/>
      <c r="H26289" s="78"/>
      <c r="J26289" s="75"/>
      <c r="K26289" s="71"/>
      <c r="L26289" s="75"/>
      <c r="M26289" s="71"/>
      <c r="O26289" s="71"/>
      <c r="Q26289" s="71"/>
    </row>
    <row r="26290" spans="1:17" ht="15" customHeight="1" x14ac:dyDescent="0.2">
      <c r="A26290" s="82"/>
      <c r="F26290" s="4"/>
      <c r="H26290" s="78"/>
      <c r="J26290" s="75"/>
      <c r="K26290" s="71"/>
      <c r="L26290" s="75"/>
      <c r="M26290" s="71"/>
      <c r="O26290" s="71"/>
      <c r="Q26290" s="71"/>
    </row>
    <row r="26291" spans="1:17" ht="15" customHeight="1" x14ac:dyDescent="0.2">
      <c r="A26291" s="82"/>
      <c r="F26291" s="4"/>
      <c r="H26291" s="79"/>
      <c r="J26291" s="75"/>
      <c r="K26291" s="71"/>
      <c r="L26291" s="75"/>
      <c r="M26291" s="71"/>
      <c r="O26291" s="71"/>
      <c r="Q26291" s="71"/>
    </row>
    <row r="26292" spans="1:17" ht="15" customHeight="1" x14ac:dyDescent="0.2">
      <c r="A26292" s="82"/>
      <c r="F26292" s="4"/>
      <c r="H26292" s="79"/>
      <c r="J26292" s="75"/>
      <c r="K26292" s="71"/>
      <c r="L26292" s="75"/>
      <c r="M26292" s="71"/>
      <c r="O26292" s="71"/>
      <c r="Q26292" s="71"/>
    </row>
    <row r="26293" spans="1:17" ht="15" customHeight="1" x14ac:dyDescent="0.2">
      <c r="A26293" s="82"/>
      <c r="F26293" s="4"/>
      <c r="H26293" s="79"/>
      <c r="J26293" s="75"/>
      <c r="K26293" s="71"/>
      <c r="L26293" s="75"/>
      <c r="M26293" s="71"/>
      <c r="O26293" s="71"/>
      <c r="Q26293" s="71"/>
    </row>
    <row r="26294" spans="1:17" ht="15" customHeight="1" x14ac:dyDescent="0.2">
      <c r="A26294" s="82"/>
      <c r="F26294" s="4"/>
      <c r="H26294" s="78"/>
      <c r="J26294" s="75"/>
      <c r="K26294" s="71"/>
      <c r="L26294" s="75"/>
      <c r="M26294" s="71"/>
      <c r="O26294" s="71"/>
      <c r="Q26294" s="71"/>
    </row>
    <row r="26295" spans="1:17" ht="15" customHeight="1" x14ac:dyDescent="0.2">
      <c r="A26295" s="82"/>
      <c r="F26295" s="4"/>
      <c r="H26295" s="78"/>
      <c r="J26295" s="75"/>
      <c r="K26295" s="71"/>
      <c r="L26295" s="75"/>
      <c r="M26295" s="71"/>
      <c r="O26295" s="71"/>
      <c r="Q26295" s="71"/>
    </row>
    <row r="26296" spans="1:17" ht="15" customHeight="1" x14ac:dyDescent="0.2">
      <c r="A26296" s="82"/>
      <c r="F26296" s="4"/>
      <c r="H26296" s="78"/>
      <c r="J26296" s="75"/>
      <c r="K26296" s="71"/>
      <c r="L26296" s="75"/>
      <c r="M26296" s="71"/>
      <c r="O26296" s="71"/>
      <c r="Q26296" s="71"/>
    </row>
    <row r="26297" spans="1:17" ht="15" customHeight="1" x14ac:dyDescent="0.2">
      <c r="A26297" s="82"/>
      <c r="F26297" s="4"/>
      <c r="H26297" s="79"/>
      <c r="J26297" s="75"/>
      <c r="K26297" s="71"/>
      <c r="L26297" s="75"/>
      <c r="M26297" s="71"/>
      <c r="O26297" s="71"/>
      <c r="Q26297" s="71"/>
    </row>
    <row r="26298" spans="1:17" ht="15" customHeight="1" x14ac:dyDescent="0.2">
      <c r="A26298" s="82"/>
      <c r="F26298" s="4"/>
      <c r="H26298" s="79"/>
      <c r="J26298" s="75"/>
      <c r="K26298" s="71"/>
      <c r="L26298" s="75"/>
      <c r="M26298" s="71"/>
      <c r="O26298" s="71"/>
      <c r="Q26298" s="71"/>
    </row>
    <row r="26299" spans="1:17" ht="15" customHeight="1" x14ac:dyDescent="0.2">
      <c r="A26299" s="82"/>
      <c r="F26299" s="4"/>
      <c r="H26299" s="79"/>
      <c r="J26299" s="75"/>
      <c r="K26299" s="71"/>
      <c r="L26299" s="75"/>
      <c r="M26299" s="71"/>
      <c r="O26299" s="71"/>
      <c r="Q26299" s="71"/>
    </row>
    <row r="26300" spans="1:17" ht="15" customHeight="1" x14ac:dyDescent="0.2">
      <c r="A26300" s="82"/>
      <c r="F26300" s="4"/>
      <c r="H26300" s="79"/>
      <c r="J26300" s="75"/>
      <c r="K26300" s="71"/>
      <c r="L26300" s="75"/>
      <c r="M26300" s="71"/>
      <c r="O26300" s="71"/>
      <c r="Q26300" s="71"/>
    </row>
    <row r="26301" spans="1:17" ht="15" customHeight="1" x14ac:dyDescent="0.2">
      <c r="A26301" s="82"/>
      <c r="F26301" s="4"/>
      <c r="H26301" s="78"/>
      <c r="J26301" s="75"/>
      <c r="K26301" s="71"/>
      <c r="L26301" s="75"/>
      <c r="M26301" s="71"/>
      <c r="O26301" s="71"/>
      <c r="Q26301" s="71"/>
    </row>
    <row r="26302" spans="1:17" ht="15" customHeight="1" x14ac:dyDescent="0.2">
      <c r="A26302" s="82"/>
      <c r="F26302" s="4"/>
      <c r="H26302" s="78"/>
      <c r="J26302" s="75"/>
      <c r="K26302" s="71"/>
      <c r="L26302" s="75"/>
      <c r="M26302" s="71"/>
      <c r="O26302" s="71"/>
      <c r="Q26302" s="71"/>
    </row>
    <row r="26303" spans="1:17" ht="15" customHeight="1" x14ac:dyDescent="0.2">
      <c r="A26303" s="82"/>
      <c r="F26303" s="4"/>
      <c r="H26303" s="78"/>
      <c r="J26303" s="75"/>
      <c r="K26303" s="71"/>
      <c r="L26303" s="75"/>
      <c r="M26303" s="71"/>
      <c r="O26303" s="71"/>
      <c r="Q26303" s="71"/>
    </row>
    <row r="26304" spans="1:17" ht="15" customHeight="1" x14ac:dyDescent="0.2">
      <c r="A26304" s="82"/>
      <c r="F26304" s="4"/>
      <c r="H26304" s="78"/>
      <c r="J26304" s="75"/>
      <c r="K26304" s="71"/>
      <c r="L26304" s="75"/>
      <c r="M26304" s="71"/>
      <c r="O26304" s="71"/>
      <c r="Q26304" s="71"/>
    </row>
    <row r="26305" spans="1:17" ht="15" customHeight="1" x14ac:dyDescent="0.2">
      <c r="A26305" s="82"/>
      <c r="F26305" s="4"/>
      <c r="H26305" s="78"/>
      <c r="J26305" s="75"/>
      <c r="K26305" s="71"/>
      <c r="L26305" s="75"/>
      <c r="M26305" s="71"/>
      <c r="O26305" s="71"/>
      <c r="Q26305" s="71"/>
    </row>
    <row r="26306" spans="1:17" ht="15" customHeight="1" x14ac:dyDescent="0.2">
      <c r="A26306" s="82"/>
      <c r="F26306" s="4"/>
      <c r="H26306" s="78"/>
      <c r="J26306" s="75"/>
      <c r="K26306" s="71"/>
      <c r="L26306" s="75"/>
      <c r="M26306" s="71"/>
      <c r="O26306" s="71"/>
      <c r="Q26306" s="71"/>
    </row>
    <row r="26307" spans="1:17" ht="15" customHeight="1" x14ac:dyDescent="0.2">
      <c r="A26307" s="82"/>
      <c r="F26307" s="4"/>
      <c r="H26307" s="78"/>
      <c r="J26307" s="75"/>
      <c r="K26307" s="71"/>
      <c r="L26307" s="75"/>
      <c r="M26307" s="71"/>
      <c r="O26307" s="71"/>
      <c r="Q26307" s="71"/>
    </row>
    <row r="26308" spans="1:17" ht="15" customHeight="1" x14ac:dyDescent="0.2">
      <c r="A26308" s="82"/>
      <c r="F26308" s="4"/>
      <c r="H26308" s="78"/>
      <c r="J26308" s="75"/>
      <c r="K26308" s="71"/>
      <c r="L26308" s="75"/>
      <c r="M26308" s="71"/>
      <c r="O26308" s="71"/>
      <c r="Q26308" s="71"/>
    </row>
    <row r="26309" spans="1:17" ht="15" customHeight="1" x14ac:dyDescent="0.2">
      <c r="A26309" s="82"/>
      <c r="F26309" s="4"/>
      <c r="H26309" s="78"/>
      <c r="J26309" s="75"/>
      <c r="K26309" s="71"/>
      <c r="L26309" s="75"/>
      <c r="M26309" s="71"/>
      <c r="O26309" s="71"/>
      <c r="Q26309" s="71"/>
    </row>
    <row r="26310" spans="1:17" ht="15" customHeight="1" x14ac:dyDescent="0.2">
      <c r="A26310" s="82"/>
      <c r="F26310" s="4"/>
      <c r="H26310" s="78"/>
      <c r="J26310" s="75"/>
      <c r="K26310" s="71"/>
      <c r="L26310" s="75"/>
      <c r="M26310" s="71"/>
      <c r="O26310" s="71"/>
      <c r="Q26310" s="71"/>
    </row>
    <row r="26311" spans="1:17" ht="15" customHeight="1" x14ac:dyDescent="0.2">
      <c r="A26311" s="82"/>
      <c r="F26311" s="4"/>
      <c r="H26311" s="78"/>
      <c r="J26311" s="75"/>
      <c r="K26311" s="71"/>
      <c r="L26311" s="75"/>
      <c r="M26311" s="71"/>
      <c r="O26311" s="71"/>
      <c r="Q26311" s="71"/>
    </row>
    <row r="26312" spans="1:17" ht="15" customHeight="1" x14ac:dyDescent="0.2">
      <c r="A26312" s="82"/>
      <c r="F26312" s="4"/>
      <c r="H26312" s="78"/>
      <c r="J26312" s="75"/>
      <c r="K26312" s="71"/>
      <c r="L26312" s="75"/>
      <c r="M26312" s="71"/>
      <c r="O26312" s="71"/>
      <c r="Q26312" s="71"/>
    </row>
    <row r="26313" spans="1:17" ht="15" customHeight="1" x14ac:dyDescent="0.2">
      <c r="A26313" s="82"/>
      <c r="F26313" s="4"/>
      <c r="H26313" s="78"/>
      <c r="J26313" s="75"/>
      <c r="K26313" s="71"/>
      <c r="L26313" s="75"/>
      <c r="M26313" s="71"/>
      <c r="O26313" s="71"/>
      <c r="Q26313" s="71"/>
    </row>
    <row r="26314" spans="1:17" ht="15" customHeight="1" x14ac:dyDescent="0.2">
      <c r="A26314" s="82"/>
      <c r="F26314" s="4"/>
      <c r="H26314" s="78"/>
      <c r="J26314" s="75"/>
      <c r="K26314" s="71"/>
      <c r="L26314" s="75"/>
      <c r="M26314" s="71"/>
      <c r="O26314" s="71"/>
      <c r="Q26314" s="71"/>
    </row>
    <row r="26315" spans="1:17" ht="15" customHeight="1" x14ac:dyDescent="0.2">
      <c r="A26315" s="82"/>
      <c r="F26315" s="4"/>
      <c r="H26315" s="79"/>
      <c r="J26315" s="75"/>
      <c r="K26315" s="71"/>
      <c r="L26315" s="75"/>
      <c r="M26315" s="71"/>
      <c r="O26315" s="71"/>
      <c r="Q26315" s="71"/>
    </row>
    <row r="26316" spans="1:17" ht="15" customHeight="1" x14ac:dyDescent="0.2">
      <c r="A26316" s="82"/>
      <c r="F26316" s="4"/>
      <c r="H26316" s="79"/>
      <c r="J26316" s="75"/>
      <c r="K26316" s="71"/>
      <c r="L26316" s="75"/>
      <c r="M26316" s="71"/>
      <c r="O26316" s="71"/>
      <c r="Q26316" s="71"/>
    </row>
    <row r="26317" spans="1:17" ht="15" customHeight="1" x14ac:dyDescent="0.2">
      <c r="A26317" s="82"/>
      <c r="F26317" s="4"/>
      <c r="H26317" s="78"/>
      <c r="J26317" s="75"/>
      <c r="K26317" s="71"/>
      <c r="L26317" s="75"/>
      <c r="M26317" s="71"/>
      <c r="O26317" s="71"/>
      <c r="Q26317" s="71"/>
    </row>
    <row r="26318" spans="1:17" ht="15" customHeight="1" x14ac:dyDescent="0.2">
      <c r="A26318" s="82"/>
      <c r="F26318" s="4"/>
      <c r="H26318" s="78"/>
      <c r="J26318" s="75"/>
      <c r="K26318" s="71"/>
      <c r="L26318" s="75"/>
      <c r="M26318" s="71"/>
      <c r="O26318" s="71"/>
      <c r="Q26318" s="71"/>
    </row>
    <row r="26319" spans="1:17" ht="15" customHeight="1" x14ac:dyDescent="0.2">
      <c r="A26319" s="82"/>
      <c r="F26319" s="4"/>
      <c r="H26319" s="78"/>
      <c r="J26319" s="75"/>
      <c r="K26319" s="71"/>
      <c r="L26319" s="75"/>
      <c r="M26319" s="71"/>
      <c r="O26319" s="71"/>
      <c r="Q26319" s="71"/>
    </row>
    <row r="26320" spans="1:17" ht="15" customHeight="1" x14ac:dyDescent="0.2">
      <c r="A26320" s="82"/>
      <c r="F26320" s="4"/>
      <c r="H26320" s="78"/>
      <c r="J26320" s="75"/>
      <c r="K26320" s="71"/>
      <c r="L26320" s="75"/>
      <c r="M26320" s="71"/>
      <c r="O26320" s="71"/>
      <c r="Q26320" s="71"/>
    </row>
    <row r="26321" spans="1:17" ht="15" customHeight="1" x14ac:dyDescent="0.2">
      <c r="A26321" s="82"/>
      <c r="F26321" s="4"/>
      <c r="H26321" s="78"/>
      <c r="J26321" s="75"/>
      <c r="K26321" s="71"/>
      <c r="L26321" s="75"/>
      <c r="M26321" s="71"/>
      <c r="O26321" s="71"/>
      <c r="Q26321" s="71"/>
    </row>
    <row r="26322" spans="1:17" ht="15" customHeight="1" x14ac:dyDescent="0.2">
      <c r="A26322" s="82"/>
      <c r="F26322" s="4"/>
      <c r="H26322" s="78"/>
      <c r="J26322" s="75"/>
      <c r="K26322" s="71"/>
      <c r="L26322" s="75"/>
      <c r="M26322" s="71"/>
      <c r="O26322" s="71"/>
      <c r="Q26322" s="71"/>
    </row>
    <row r="26323" spans="1:17" ht="15" customHeight="1" x14ac:dyDescent="0.2">
      <c r="A26323" s="82"/>
      <c r="F26323" s="4"/>
      <c r="H26323" s="78"/>
      <c r="J26323" s="75"/>
      <c r="K26323" s="71"/>
      <c r="L26323" s="75"/>
      <c r="M26323" s="71"/>
      <c r="O26323" s="71"/>
      <c r="Q26323" s="71"/>
    </row>
    <row r="26324" spans="1:17" ht="15" customHeight="1" x14ac:dyDescent="0.2">
      <c r="A26324" s="82"/>
      <c r="F26324" s="4"/>
      <c r="H26324" s="78"/>
      <c r="J26324" s="75"/>
      <c r="K26324" s="71"/>
      <c r="L26324" s="75"/>
      <c r="M26324" s="71"/>
      <c r="O26324" s="71"/>
      <c r="Q26324" s="71"/>
    </row>
    <row r="26325" spans="1:17" ht="15" customHeight="1" x14ac:dyDescent="0.2">
      <c r="A26325" s="82"/>
      <c r="F26325" s="4"/>
      <c r="H26325" s="78"/>
      <c r="J26325" s="75"/>
      <c r="K26325" s="71"/>
      <c r="L26325" s="75"/>
      <c r="M26325" s="71"/>
      <c r="O26325" s="71"/>
      <c r="Q26325" s="71"/>
    </row>
    <row r="26326" spans="1:17" ht="15" customHeight="1" x14ac:dyDescent="0.2">
      <c r="A26326" s="82"/>
      <c r="F26326" s="4"/>
      <c r="H26326" s="78"/>
      <c r="J26326" s="75"/>
      <c r="K26326" s="71"/>
      <c r="L26326" s="75"/>
      <c r="M26326" s="71"/>
      <c r="O26326" s="71"/>
      <c r="Q26326" s="71"/>
    </row>
    <row r="26327" spans="1:17" ht="15" customHeight="1" x14ac:dyDescent="0.2">
      <c r="A26327" s="82"/>
      <c r="F26327" s="4"/>
      <c r="H26327" s="78"/>
      <c r="J26327" s="75"/>
      <c r="K26327" s="71"/>
      <c r="L26327" s="75"/>
      <c r="M26327" s="71"/>
      <c r="O26327" s="71"/>
      <c r="Q26327" s="71"/>
    </row>
    <row r="26328" spans="1:17" ht="15" customHeight="1" x14ac:dyDescent="0.2">
      <c r="A26328" s="82"/>
      <c r="F26328" s="4"/>
      <c r="H26328" s="78"/>
      <c r="J26328" s="75"/>
      <c r="K26328" s="71"/>
      <c r="L26328" s="75"/>
      <c r="M26328" s="71"/>
      <c r="O26328" s="71"/>
      <c r="Q26328" s="71"/>
    </row>
    <row r="26329" spans="1:17" ht="15" customHeight="1" x14ac:dyDescent="0.2">
      <c r="A26329" s="82"/>
      <c r="F26329" s="4"/>
      <c r="H26329" s="78"/>
      <c r="J26329" s="75"/>
      <c r="K26329" s="71"/>
      <c r="L26329" s="75"/>
      <c r="M26329" s="71"/>
      <c r="O26329" s="71"/>
      <c r="Q26329" s="71"/>
    </row>
    <row r="26330" spans="1:17" ht="15" customHeight="1" x14ac:dyDescent="0.2">
      <c r="A26330" s="82"/>
      <c r="F26330" s="4"/>
      <c r="H26330" s="78"/>
      <c r="J26330" s="75"/>
      <c r="K26330" s="71"/>
      <c r="L26330" s="75"/>
      <c r="M26330" s="71"/>
      <c r="O26330" s="71"/>
      <c r="Q26330" s="71"/>
    </row>
    <row r="26331" spans="1:17" ht="15" customHeight="1" x14ac:dyDescent="0.2">
      <c r="A26331" s="82"/>
      <c r="F26331" s="4"/>
      <c r="H26331" s="78"/>
      <c r="J26331" s="75"/>
      <c r="K26331" s="71"/>
      <c r="L26331" s="75"/>
      <c r="M26331" s="71"/>
      <c r="O26331" s="71"/>
      <c r="Q26331" s="71"/>
    </row>
    <row r="26332" spans="1:17" ht="15" customHeight="1" x14ac:dyDescent="0.2">
      <c r="A26332" s="82"/>
      <c r="F26332" s="4"/>
      <c r="H26332" s="78"/>
      <c r="J26332" s="75"/>
      <c r="K26332" s="71"/>
      <c r="L26332" s="75"/>
      <c r="M26332" s="71"/>
      <c r="O26332" s="71"/>
      <c r="Q26332" s="71"/>
    </row>
    <row r="26333" spans="1:17" ht="15" customHeight="1" x14ac:dyDescent="0.2">
      <c r="A26333" s="82"/>
      <c r="F26333" s="4"/>
      <c r="H26333" s="78"/>
      <c r="J26333" s="75"/>
      <c r="K26333" s="71"/>
      <c r="L26333" s="75"/>
      <c r="M26333" s="71"/>
      <c r="O26333" s="71"/>
      <c r="Q26333" s="71"/>
    </row>
    <row r="26334" spans="1:17" ht="15" customHeight="1" x14ac:dyDescent="0.2">
      <c r="A26334" s="82"/>
      <c r="F26334" s="4"/>
      <c r="H26334" s="78"/>
      <c r="J26334" s="75"/>
      <c r="K26334" s="71"/>
      <c r="L26334" s="75"/>
      <c r="M26334" s="71"/>
      <c r="O26334" s="71"/>
      <c r="Q26334" s="71"/>
    </row>
    <row r="26335" spans="1:17" ht="15" customHeight="1" x14ac:dyDescent="0.2">
      <c r="A26335" s="82"/>
      <c r="F26335" s="4"/>
      <c r="H26335" s="78"/>
      <c r="J26335" s="75"/>
      <c r="K26335" s="71"/>
      <c r="L26335" s="75"/>
      <c r="M26335" s="71"/>
      <c r="O26335" s="71"/>
      <c r="Q26335" s="71"/>
    </row>
    <row r="26336" spans="1:17" ht="15" customHeight="1" x14ac:dyDescent="0.2">
      <c r="A26336" s="82"/>
      <c r="F26336" s="4"/>
      <c r="H26336" s="78"/>
      <c r="J26336" s="75"/>
      <c r="K26336" s="71"/>
      <c r="L26336" s="75"/>
      <c r="M26336" s="71"/>
      <c r="O26336" s="71"/>
      <c r="Q26336" s="71"/>
    </row>
    <row r="26337" spans="1:17" ht="15" customHeight="1" x14ac:dyDescent="0.2">
      <c r="A26337" s="82"/>
      <c r="F26337" s="4"/>
      <c r="H26337" s="78"/>
      <c r="J26337" s="75"/>
      <c r="K26337" s="71"/>
      <c r="L26337" s="75"/>
      <c r="M26337" s="71"/>
      <c r="O26337" s="71"/>
      <c r="Q26337" s="71"/>
    </row>
    <row r="26338" spans="1:17" ht="15" customHeight="1" x14ac:dyDescent="0.2">
      <c r="A26338" s="82"/>
      <c r="F26338" s="4"/>
      <c r="H26338" s="78"/>
      <c r="J26338" s="75"/>
      <c r="K26338" s="71"/>
      <c r="L26338" s="75"/>
      <c r="M26338" s="71"/>
      <c r="O26338" s="71"/>
      <c r="Q26338" s="71"/>
    </row>
    <row r="26339" spans="1:17" ht="15" customHeight="1" x14ac:dyDescent="0.2">
      <c r="A26339" s="82"/>
      <c r="F26339" s="4"/>
      <c r="H26339" s="78"/>
      <c r="J26339" s="75"/>
      <c r="K26339" s="71"/>
      <c r="L26339" s="75"/>
      <c r="M26339" s="71"/>
      <c r="O26339" s="71"/>
      <c r="Q26339" s="71"/>
    </row>
    <row r="26340" spans="1:17" ht="15" customHeight="1" x14ac:dyDescent="0.2">
      <c r="A26340" s="82"/>
      <c r="F26340" s="4"/>
      <c r="H26340" s="78"/>
      <c r="J26340" s="75"/>
      <c r="K26340" s="71"/>
      <c r="L26340" s="75"/>
      <c r="M26340" s="71"/>
      <c r="O26340" s="71"/>
      <c r="Q26340" s="71"/>
    </row>
    <row r="26341" spans="1:17" ht="15" customHeight="1" x14ac:dyDescent="0.2">
      <c r="A26341" s="82"/>
      <c r="F26341" s="4"/>
      <c r="H26341" s="78"/>
      <c r="J26341" s="75"/>
      <c r="K26341" s="71"/>
      <c r="L26341" s="75"/>
      <c r="M26341" s="71"/>
      <c r="O26341" s="71"/>
      <c r="Q26341" s="71"/>
    </row>
    <row r="26342" spans="1:17" ht="15" customHeight="1" x14ac:dyDescent="0.2">
      <c r="A26342" s="82"/>
      <c r="F26342" s="4"/>
      <c r="H26342" s="78"/>
      <c r="J26342" s="75"/>
      <c r="K26342" s="71"/>
      <c r="L26342" s="75"/>
      <c r="M26342" s="71"/>
      <c r="O26342" s="71"/>
      <c r="Q26342" s="71"/>
    </row>
    <row r="26343" spans="1:17" ht="15" customHeight="1" x14ac:dyDescent="0.2">
      <c r="A26343" s="82"/>
      <c r="F26343" s="4"/>
      <c r="H26343" s="78"/>
      <c r="J26343" s="75"/>
      <c r="K26343" s="71"/>
      <c r="L26343" s="75"/>
      <c r="M26343" s="71"/>
      <c r="O26343" s="71"/>
      <c r="Q26343" s="71"/>
    </row>
    <row r="26344" spans="1:17" ht="15" customHeight="1" x14ac:dyDescent="0.2">
      <c r="A26344" s="82"/>
      <c r="F26344" s="4"/>
      <c r="H26344" s="78"/>
      <c r="J26344" s="75"/>
      <c r="K26344" s="71"/>
      <c r="L26344" s="75"/>
      <c r="M26344" s="71"/>
      <c r="O26344" s="71"/>
      <c r="Q26344" s="71"/>
    </row>
    <row r="26345" spans="1:17" ht="15" customHeight="1" x14ac:dyDescent="0.2">
      <c r="A26345" s="82"/>
      <c r="F26345" s="4"/>
      <c r="H26345" s="78"/>
      <c r="J26345" s="75"/>
      <c r="K26345" s="71"/>
      <c r="L26345" s="75"/>
      <c r="M26345" s="71"/>
      <c r="O26345" s="71"/>
      <c r="Q26345" s="71"/>
    </row>
    <row r="26346" spans="1:17" ht="15" customHeight="1" x14ac:dyDescent="0.2">
      <c r="A26346" s="82"/>
      <c r="F26346" s="4"/>
      <c r="H26346" s="78"/>
      <c r="J26346" s="75"/>
      <c r="K26346" s="71"/>
      <c r="L26346" s="75"/>
      <c r="M26346" s="71"/>
      <c r="O26346" s="71"/>
      <c r="Q26346" s="71"/>
    </row>
    <row r="26347" spans="1:17" ht="15" customHeight="1" x14ac:dyDescent="0.2">
      <c r="A26347" s="82"/>
      <c r="F26347" s="4"/>
      <c r="H26347" s="78"/>
      <c r="J26347" s="75"/>
      <c r="K26347" s="71"/>
      <c r="L26347" s="75"/>
      <c r="M26347" s="71"/>
      <c r="O26347" s="71"/>
      <c r="Q26347" s="71"/>
    </row>
    <row r="26348" spans="1:17" ht="15" customHeight="1" x14ac:dyDescent="0.2">
      <c r="A26348" s="82"/>
      <c r="F26348" s="4"/>
      <c r="H26348" s="78"/>
      <c r="J26348" s="75"/>
      <c r="K26348" s="71"/>
      <c r="L26348" s="75"/>
      <c r="M26348" s="71"/>
      <c r="O26348" s="71"/>
      <c r="Q26348" s="71"/>
    </row>
    <row r="26349" spans="1:17" ht="15" customHeight="1" x14ac:dyDescent="0.2">
      <c r="A26349" s="82"/>
      <c r="F26349" s="4"/>
      <c r="H26349" s="78"/>
      <c r="J26349" s="75"/>
      <c r="K26349" s="71"/>
      <c r="L26349" s="75"/>
      <c r="M26349" s="71"/>
      <c r="O26349" s="71"/>
      <c r="Q26349" s="71"/>
    </row>
    <row r="26350" spans="1:17" ht="15" customHeight="1" x14ac:dyDescent="0.2">
      <c r="A26350" s="82"/>
      <c r="F26350" s="4"/>
      <c r="H26350" s="78"/>
      <c r="J26350" s="75"/>
      <c r="K26350" s="71"/>
      <c r="L26350" s="75"/>
      <c r="M26350" s="71"/>
      <c r="O26350" s="71"/>
      <c r="Q26350" s="71"/>
    </row>
    <row r="26351" spans="1:17" ht="15" customHeight="1" x14ac:dyDescent="0.2">
      <c r="A26351" s="82"/>
      <c r="F26351" s="4"/>
      <c r="H26351" s="78"/>
      <c r="J26351" s="75"/>
      <c r="K26351" s="71"/>
      <c r="L26351" s="75"/>
      <c r="M26351" s="71"/>
      <c r="O26351" s="71"/>
      <c r="Q26351" s="71"/>
    </row>
    <row r="26352" spans="1:17" ht="15" customHeight="1" x14ac:dyDescent="0.2">
      <c r="A26352" s="82"/>
      <c r="F26352" s="4"/>
      <c r="H26352" s="78"/>
      <c r="J26352" s="75"/>
      <c r="K26352" s="71"/>
      <c r="L26352" s="75"/>
      <c r="M26352" s="71"/>
      <c r="O26352" s="71"/>
      <c r="Q26352" s="71"/>
    </row>
    <row r="26353" spans="1:17" ht="15" customHeight="1" x14ac:dyDescent="0.2">
      <c r="A26353" s="82"/>
      <c r="F26353" s="4"/>
      <c r="H26353" s="78"/>
      <c r="J26353" s="75"/>
      <c r="K26353" s="71"/>
      <c r="L26353" s="75"/>
      <c r="M26353" s="71"/>
      <c r="O26353" s="71"/>
      <c r="Q26353" s="71"/>
    </row>
    <row r="26354" spans="1:17" ht="15" customHeight="1" x14ac:dyDescent="0.2">
      <c r="A26354" s="82"/>
      <c r="F26354" s="4"/>
      <c r="H26354" s="78"/>
      <c r="J26354" s="75"/>
      <c r="K26354" s="71"/>
      <c r="L26354" s="75"/>
      <c r="M26354" s="71"/>
      <c r="O26354" s="71"/>
      <c r="Q26354" s="71"/>
    </row>
    <row r="26355" spans="1:17" ht="15" customHeight="1" x14ac:dyDescent="0.2">
      <c r="A26355" s="82"/>
      <c r="F26355" s="4"/>
      <c r="H26355" s="78"/>
      <c r="J26355" s="75"/>
      <c r="K26355" s="71"/>
      <c r="L26355" s="75"/>
      <c r="M26355" s="71"/>
      <c r="O26355" s="71"/>
      <c r="Q26355" s="71"/>
    </row>
    <row r="26356" spans="1:17" ht="15" customHeight="1" x14ac:dyDescent="0.2">
      <c r="A26356" s="82"/>
      <c r="F26356" s="4"/>
      <c r="H26356" s="78"/>
      <c r="J26356" s="75"/>
      <c r="K26356" s="71"/>
      <c r="L26356" s="75"/>
      <c r="M26356" s="71"/>
      <c r="O26356" s="71"/>
      <c r="Q26356" s="71"/>
    </row>
    <row r="26357" spans="1:17" ht="15" customHeight="1" x14ac:dyDescent="0.2">
      <c r="A26357" s="82"/>
      <c r="F26357" s="4"/>
      <c r="H26357" s="78"/>
      <c r="J26357" s="75"/>
      <c r="K26357" s="71"/>
      <c r="L26357" s="75"/>
      <c r="M26357" s="71"/>
      <c r="O26357" s="71"/>
      <c r="Q26357" s="71"/>
    </row>
    <row r="26358" spans="1:17" ht="15" customHeight="1" x14ac:dyDescent="0.2">
      <c r="A26358" s="82"/>
      <c r="F26358" s="4"/>
      <c r="H26358" s="78"/>
      <c r="J26358" s="75"/>
      <c r="K26358" s="71"/>
      <c r="L26358" s="75"/>
      <c r="M26358" s="71"/>
      <c r="O26358" s="71"/>
      <c r="Q26358" s="71"/>
    </row>
    <row r="26359" spans="1:17" ht="15" customHeight="1" x14ac:dyDescent="0.2">
      <c r="A26359" s="82"/>
      <c r="F26359" s="4"/>
      <c r="H26359" s="78"/>
      <c r="J26359" s="75"/>
      <c r="K26359" s="71"/>
      <c r="L26359" s="75"/>
      <c r="M26359" s="71"/>
      <c r="O26359" s="71"/>
      <c r="Q26359" s="71"/>
    </row>
    <row r="26360" spans="1:17" ht="15" customHeight="1" x14ac:dyDescent="0.2">
      <c r="A26360" s="82"/>
      <c r="F26360" s="4"/>
      <c r="H26360" s="78"/>
      <c r="J26360" s="75"/>
      <c r="K26360" s="71"/>
      <c r="L26360" s="75"/>
      <c r="M26360" s="71"/>
      <c r="O26360" s="71"/>
      <c r="Q26360" s="71"/>
    </row>
    <row r="26361" spans="1:17" ht="15" customHeight="1" x14ac:dyDescent="0.2">
      <c r="A26361" s="82"/>
      <c r="F26361" s="4"/>
      <c r="H26361" s="78"/>
      <c r="J26361" s="75"/>
      <c r="K26361" s="71"/>
      <c r="L26361" s="75"/>
      <c r="M26361" s="71"/>
      <c r="O26361" s="71"/>
      <c r="Q26361" s="71"/>
    </row>
    <row r="26362" spans="1:17" ht="15" customHeight="1" x14ac:dyDescent="0.2">
      <c r="A26362" s="82"/>
      <c r="F26362" s="4"/>
      <c r="H26362" s="78"/>
      <c r="J26362" s="75"/>
      <c r="K26362" s="71"/>
      <c r="L26362" s="75"/>
      <c r="M26362" s="71"/>
      <c r="O26362" s="71"/>
      <c r="Q26362" s="71"/>
    </row>
    <row r="26363" spans="1:17" ht="15" customHeight="1" x14ac:dyDescent="0.2">
      <c r="A26363" s="82"/>
      <c r="F26363" s="4"/>
      <c r="H26363" s="78"/>
      <c r="J26363" s="75"/>
      <c r="K26363" s="71"/>
      <c r="L26363" s="75"/>
      <c r="M26363" s="71"/>
      <c r="O26363" s="71"/>
      <c r="Q26363" s="71"/>
    </row>
    <row r="26364" spans="1:17" ht="15" customHeight="1" x14ac:dyDescent="0.2">
      <c r="A26364" s="82"/>
      <c r="F26364" s="4"/>
      <c r="H26364" s="78"/>
      <c r="J26364" s="75"/>
      <c r="K26364" s="71"/>
      <c r="L26364" s="75"/>
      <c r="M26364" s="71"/>
      <c r="O26364" s="71"/>
      <c r="Q26364" s="71"/>
    </row>
    <row r="26365" spans="1:17" ht="15" customHeight="1" x14ac:dyDescent="0.2">
      <c r="A26365" s="82"/>
      <c r="F26365" s="4"/>
      <c r="H26365" s="78"/>
      <c r="J26365" s="75"/>
      <c r="K26365" s="71"/>
      <c r="L26365" s="75"/>
      <c r="M26365" s="71"/>
      <c r="O26365" s="71"/>
      <c r="Q26365" s="71"/>
    </row>
    <row r="26366" spans="1:17" ht="15" customHeight="1" x14ac:dyDescent="0.2">
      <c r="A26366" s="82"/>
      <c r="F26366" s="4"/>
      <c r="H26366" s="78"/>
      <c r="J26366" s="75"/>
      <c r="K26366" s="71"/>
      <c r="L26366" s="75"/>
      <c r="M26366" s="71"/>
      <c r="O26366" s="71"/>
      <c r="Q26366" s="71"/>
    </row>
    <row r="26367" spans="1:17" ht="15" customHeight="1" x14ac:dyDescent="0.2">
      <c r="A26367" s="82"/>
      <c r="F26367" s="4"/>
      <c r="H26367" s="78"/>
      <c r="J26367" s="75"/>
      <c r="K26367" s="71"/>
      <c r="L26367" s="75"/>
      <c r="M26367" s="71"/>
      <c r="O26367" s="71"/>
      <c r="Q26367" s="71"/>
    </row>
    <row r="26368" spans="1:17" ht="15" customHeight="1" x14ac:dyDescent="0.2">
      <c r="A26368" s="82"/>
      <c r="F26368" s="4"/>
      <c r="H26368" s="78"/>
      <c r="J26368" s="75"/>
      <c r="K26368" s="71"/>
      <c r="L26368" s="75"/>
      <c r="M26368" s="71"/>
      <c r="O26368" s="71"/>
      <c r="Q26368" s="71"/>
    </row>
    <row r="26369" spans="1:17" ht="15" customHeight="1" x14ac:dyDescent="0.2">
      <c r="A26369" s="82"/>
      <c r="F26369" s="4"/>
      <c r="H26369" s="78"/>
      <c r="J26369" s="75"/>
      <c r="K26369" s="71"/>
      <c r="L26369" s="75"/>
      <c r="M26369" s="71"/>
      <c r="O26369" s="71"/>
      <c r="Q26369" s="71"/>
    </row>
    <row r="26370" spans="1:17" ht="15" customHeight="1" x14ac:dyDescent="0.2">
      <c r="A26370" s="82"/>
      <c r="F26370" s="4"/>
      <c r="H26370" s="78"/>
      <c r="J26370" s="75"/>
      <c r="K26370" s="71"/>
      <c r="L26370" s="75"/>
      <c r="M26370" s="71"/>
      <c r="O26370" s="71"/>
      <c r="Q26370" s="71"/>
    </row>
    <row r="26371" spans="1:17" ht="15" customHeight="1" x14ac:dyDescent="0.2">
      <c r="A26371" s="82"/>
      <c r="F26371" s="4"/>
      <c r="H26371" s="79"/>
      <c r="J26371" s="75"/>
      <c r="K26371" s="71"/>
      <c r="L26371" s="75"/>
      <c r="M26371" s="71"/>
      <c r="O26371" s="71"/>
      <c r="Q26371" s="71"/>
    </row>
    <row r="26372" spans="1:17" ht="15" customHeight="1" x14ac:dyDescent="0.2">
      <c r="A26372" s="82"/>
      <c r="F26372" s="4"/>
      <c r="H26372" s="78"/>
      <c r="J26372" s="75"/>
      <c r="K26372" s="71"/>
      <c r="L26372" s="75"/>
      <c r="M26372" s="71"/>
      <c r="O26372" s="71"/>
      <c r="Q26372" s="71"/>
    </row>
    <row r="26373" spans="1:17" ht="15" customHeight="1" x14ac:dyDescent="0.2">
      <c r="A26373" s="82"/>
      <c r="F26373" s="4"/>
      <c r="H26373" s="78"/>
      <c r="J26373" s="75"/>
      <c r="K26373" s="71"/>
      <c r="L26373" s="75"/>
      <c r="M26373" s="71"/>
      <c r="O26373" s="71"/>
      <c r="Q26373" s="71"/>
    </row>
    <row r="26374" spans="1:17" ht="15" customHeight="1" x14ac:dyDescent="0.2">
      <c r="A26374" s="82"/>
      <c r="F26374" s="4"/>
      <c r="H26374" s="78"/>
      <c r="J26374" s="75"/>
      <c r="K26374" s="71"/>
      <c r="L26374" s="75"/>
      <c r="M26374" s="71"/>
      <c r="O26374" s="71"/>
      <c r="Q26374" s="71"/>
    </row>
    <row r="26375" spans="1:17" ht="15" customHeight="1" x14ac:dyDescent="0.2">
      <c r="A26375" s="82"/>
      <c r="F26375" s="4"/>
      <c r="H26375" s="78"/>
      <c r="J26375" s="75"/>
      <c r="K26375" s="71"/>
      <c r="L26375" s="75"/>
      <c r="M26375" s="71"/>
      <c r="O26375" s="71"/>
      <c r="Q26375" s="71"/>
    </row>
    <row r="26376" spans="1:17" ht="15" customHeight="1" x14ac:dyDescent="0.2">
      <c r="A26376" s="82"/>
      <c r="F26376" s="4"/>
      <c r="H26376" s="78"/>
      <c r="J26376" s="75"/>
      <c r="K26376" s="71"/>
      <c r="L26376" s="75"/>
      <c r="M26376" s="71"/>
      <c r="O26376" s="71"/>
      <c r="Q26376" s="71"/>
    </row>
    <row r="26377" spans="1:17" ht="15" customHeight="1" x14ac:dyDescent="0.2">
      <c r="A26377" s="82"/>
      <c r="F26377" s="4"/>
      <c r="H26377" s="78"/>
      <c r="J26377" s="75"/>
      <c r="K26377" s="71"/>
      <c r="L26377" s="75"/>
      <c r="M26377" s="71"/>
      <c r="O26377" s="71"/>
      <c r="Q26377" s="71"/>
    </row>
    <row r="26378" spans="1:17" ht="15" customHeight="1" x14ac:dyDescent="0.2">
      <c r="A26378" s="82"/>
      <c r="F26378" s="4"/>
      <c r="H26378" s="78"/>
      <c r="J26378" s="75"/>
      <c r="K26378" s="71"/>
      <c r="L26378" s="75"/>
      <c r="M26378" s="71"/>
      <c r="O26378" s="71"/>
      <c r="Q26378" s="71"/>
    </row>
    <row r="26379" spans="1:17" ht="15" customHeight="1" x14ac:dyDescent="0.2">
      <c r="A26379" s="82"/>
      <c r="F26379" s="4"/>
      <c r="H26379" s="78"/>
      <c r="J26379" s="75"/>
      <c r="K26379" s="71"/>
      <c r="L26379" s="75"/>
      <c r="M26379" s="71"/>
      <c r="O26379" s="71"/>
      <c r="Q26379" s="71"/>
    </row>
    <row r="26380" spans="1:17" ht="15" customHeight="1" x14ac:dyDescent="0.2">
      <c r="A26380" s="82"/>
      <c r="F26380" s="4"/>
      <c r="H26380" s="78"/>
      <c r="J26380" s="75"/>
      <c r="K26380" s="71"/>
      <c r="L26380" s="75"/>
      <c r="M26380" s="71"/>
      <c r="O26380" s="71"/>
      <c r="Q26380" s="71"/>
    </row>
    <row r="26381" spans="1:17" ht="15" customHeight="1" x14ac:dyDescent="0.2">
      <c r="A26381" s="82"/>
      <c r="F26381" s="4"/>
      <c r="H26381" s="78"/>
      <c r="J26381" s="75"/>
      <c r="K26381" s="71"/>
      <c r="L26381" s="75"/>
      <c r="M26381" s="71"/>
      <c r="O26381" s="71"/>
      <c r="Q26381" s="71"/>
    </row>
    <row r="26382" spans="1:17" ht="15" customHeight="1" x14ac:dyDescent="0.2">
      <c r="A26382" s="82"/>
      <c r="F26382" s="4"/>
      <c r="H26382" s="78"/>
      <c r="J26382" s="75"/>
      <c r="K26382" s="71"/>
      <c r="L26382" s="75"/>
      <c r="M26382" s="71"/>
      <c r="O26382" s="71"/>
      <c r="Q26382" s="71"/>
    </row>
    <row r="26383" spans="1:17" ht="15" customHeight="1" x14ac:dyDescent="0.2">
      <c r="A26383" s="82"/>
      <c r="F26383" s="4"/>
      <c r="H26383" s="78"/>
      <c r="J26383" s="75"/>
      <c r="K26383" s="71"/>
      <c r="L26383" s="75"/>
      <c r="M26383" s="71"/>
      <c r="O26383" s="71"/>
      <c r="Q26383" s="71"/>
    </row>
    <row r="26384" spans="1:17" ht="15" customHeight="1" x14ac:dyDescent="0.2">
      <c r="A26384" s="82"/>
      <c r="F26384" s="4"/>
      <c r="H26384" s="78"/>
      <c r="J26384" s="75"/>
      <c r="K26384" s="71"/>
      <c r="L26384" s="75"/>
      <c r="M26384" s="71"/>
      <c r="O26384" s="71"/>
      <c r="Q26384" s="71"/>
    </row>
    <row r="26385" spans="1:17" ht="15" customHeight="1" x14ac:dyDescent="0.2">
      <c r="A26385" s="82"/>
      <c r="F26385" s="4"/>
      <c r="H26385" s="78"/>
      <c r="J26385" s="75"/>
      <c r="K26385" s="71"/>
      <c r="L26385" s="75"/>
      <c r="M26385" s="71"/>
      <c r="O26385" s="71"/>
      <c r="Q26385" s="71"/>
    </row>
    <row r="26386" spans="1:17" ht="15" customHeight="1" x14ac:dyDescent="0.2">
      <c r="A26386" s="82"/>
      <c r="F26386" s="4"/>
      <c r="H26386" s="78"/>
      <c r="J26386" s="75"/>
      <c r="K26386" s="71"/>
      <c r="L26386" s="75"/>
      <c r="M26386" s="71"/>
      <c r="O26386" s="71"/>
      <c r="Q26386" s="71"/>
    </row>
    <row r="26387" spans="1:17" ht="15" customHeight="1" x14ac:dyDescent="0.2">
      <c r="A26387" s="82"/>
      <c r="F26387" s="4"/>
      <c r="H26387" s="78"/>
      <c r="J26387" s="75"/>
      <c r="K26387" s="71"/>
      <c r="L26387" s="75"/>
      <c r="M26387" s="71"/>
      <c r="O26387" s="71"/>
      <c r="Q26387" s="71"/>
    </row>
    <row r="26388" spans="1:17" ht="15" customHeight="1" x14ac:dyDescent="0.2">
      <c r="A26388" s="82"/>
      <c r="F26388" s="4"/>
      <c r="H26388" s="78"/>
      <c r="J26388" s="75"/>
      <c r="K26388" s="71"/>
      <c r="L26388" s="75"/>
      <c r="M26388" s="71"/>
      <c r="O26388" s="71"/>
      <c r="Q26388" s="71"/>
    </row>
    <row r="26389" spans="1:17" ht="15" customHeight="1" x14ac:dyDescent="0.2">
      <c r="A26389" s="82"/>
      <c r="F26389" s="4"/>
      <c r="H26389" s="78"/>
      <c r="J26389" s="75"/>
      <c r="K26389" s="71"/>
      <c r="L26389" s="75"/>
      <c r="M26389" s="71"/>
      <c r="O26389" s="71"/>
      <c r="Q26389" s="71"/>
    </row>
    <row r="26390" spans="1:17" ht="15" customHeight="1" x14ac:dyDescent="0.2">
      <c r="A26390" s="82"/>
      <c r="F26390" s="4"/>
      <c r="H26390" s="78"/>
      <c r="J26390" s="75"/>
      <c r="K26390" s="71"/>
      <c r="L26390" s="75"/>
      <c r="M26390" s="71"/>
      <c r="O26390" s="71"/>
      <c r="Q26390" s="71"/>
    </row>
    <row r="26391" spans="1:17" ht="15" customHeight="1" x14ac:dyDescent="0.2">
      <c r="A26391" s="82"/>
      <c r="F26391" s="4"/>
      <c r="H26391" s="78"/>
      <c r="J26391" s="75"/>
      <c r="K26391" s="71"/>
      <c r="L26391" s="75"/>
      <c r="M26391" s="71"/>
      <c r="O26391" s="71"/>
      <c r="Q26391" s="71"/>
    </row>
    <row r="26392" spans="1:17" ht="15" customHeight="1" x14ac:dyDescent="0.2">
      <c r="A26392" s="82"/>
      <c r="F26392" s="4"/>
      <c r="H26392" s="78"/>
      <c r="J26392" s="75"/>
      <c r="K26392" s="71"/>
      <c r="L26392" s="75"/>
      <c r="M26392" s="71"/>
      <c r="O26392" s="71"/>
      <c r="Q26392" s="71"/>
    </row>
    <row r="26393" spans="1:17" ht="15" customHeight="1" x14ac:dyDescent="0.2">
      <c r="A26393" s="82"/>
      <c r="F26393" s="4"/>
      <c r="H26393" s="79"/>
      <c r="J26393" s="75"/>
      <c r="K26393" s="71"/>
      <c r="L26393" s="75"/>
      <c r="M26393" s="71"/>
      <c r="O26393" s="71"/>
      <c r="Q26393" s="71"/>
    </row>
    <row r="26394" spans="1:17" ht="15" customHeight="1" x14ac:dyDescent="0.2">
      <c r="A26394" s="82"/>
      <c r="F26394" s="4"/>
      <c r="H26394" s="79"/>
      <c r="J26394" s="75"/>
      <c r="K26394" s="71"/>
      <c r="L26394" s="75"/>
      <c r="M26394" s="71"/>
      <c r="O26394" s="71"/>
      <c r="Q26394" s="71"/>
    </row>
    <row r="26395" spans="1:17" ht="15" customHeight="1" x14ac:dyDescent="0.2">
      <c r="A26395" s="82"/>
      <c r="F26395" s="4"/>
      <c r="H26395" s="78"/>
      <c r="J26395" s="75"/>
      <c r="K26395" s="71"/>
      <c r="L26395" s="75"/>
      <c r="M26395" s="71"/>
      <c r="O26395" s="71"/>
      <c r="Q26395" s="71"/>
    </row>
    <row r="26396" spans="1:17" ht="15" customHeight="1" x14ac:dyDescent="0.2">
      <c r="A26396" s="82"/>
      <c r="F26396" s="4"/>
      <c r="H26396" s="78"/>
      <c r="J26396" s="75"/>
      <c r="K26396" s="71"/>
      <c r="L26396" s="75"/>
      <c r="M26396" s="71"/>
      <c r="O26396" s="71"/>
      <c r="Q26396" s="71"/>
    </row>
    <row r="26397" spans="1:17" ht="15" customHeight="1" x14ac:dyDescent="0.2">
      <c r="A26397" s="82"/>
      <c r="F26397" s="4"/>
      <c r="H26397" s="78"/>
      <c r="J26397" s="75"/>
      <c r="K26397" s="71"/>
      <c r="L26397" s="75"/>
      <c r="M26397" s="71"/>
      <c r="O26397" s="71"/>
      <c r="Q26397" s="71"/>
    </row>
    <row r="26398" spans="1:17" ht="15" customHeight="1" x14ac:dyDescent="0.2">
      <c r="A26398" s="82"/>
      <c r="F26398" s="4"/>
      <c r="H26398" s="78"/>
      <c r="J26398" s="75"/>
      <c r="K26398" s="71"/>
      <c r="L26398" s="75"/>
      <c r="M26398" s="71"/>
      <c r="O26398" s="71"/>
      <c r="Q26398" s="71"/>
    </row>
    <row r="26399" spans="1:17" ht="15" customHeight="1" x14ac:dyDescent="0.2">
      <c r="A26399" s="82"/>
      <c r="F26399" s="4"/>
      <c r="H26399" s="78"/>
      <c r="J26399" s="75"/>
      <c r="K26399" s="71"/>
      <c r="L26399" s="75"/>
      <c r="M26399" s="71"/>
      <c r="O26399" s="71"/>
      <c r="Q26399" s="71"/>
    </row>
    <row r="26400" spans="1:17" ht="15" customHeight="1" x14ac:dyDescent="0.2">
      <c r="A26400" s="82"/>
      <c r="F26400" s="4"/>
      <c r="H26400" s="78"/>
      <c r="J26400" s="75"/>
      <c r="K26400" s="71"/>
      <c r="L26400" s="75"/>
      <c r="M26400" s="71"/>
      <c r="O26400" s="71"/>
      <c r="Q26400" s="71"/>
    </row>
    <row r="26401" spans="1:17" ht="15" customHeight="1" x14ac:dyDescent="0.2">
      <c r="A26401" s="82"/>
      <c r="F26401" s="4"/>
      <c r="H26401" s="78"/>
      <c r="J26401" s="75"/>
      <c r="K26401" s="71"/>
      <c r="L26401" s="75"/>
      <c r="M26401" s="71"/>
      <c r="O26401" s="71"/>
      <c r="Q26401" s="71"/>
    </row>
    <row r="26402" spans="1:17" ht="15" customHeight="1" x14ac:dyDescent="0.2">
      <c r="A26402" s="82"/>
      <c r="F26402" s="4"/>
      <c r="H26402" s="78"/>
      <c r="J26402" s="75"/>
      <c r="K26402" s="71"/>
      <c r="L26402" s="75"/>
      <c r="M26402" s="71"/>
      <c r="O26402" s="71"/>
      <c r="Q26402" s="71"/>
    </row>
    <row r="26403" spans="1:17" ht="15" customHeight="1" x14ac:dyDescent="0.2">
      <c r="A26403" s="82"/>
      <c r="F26403" s="4"/>
      <c r="H26403" s="78"/>
      <c r="J26403" s="75"/>
      <c r="K26403" s="71"/>
      <c r="L26403" s="75"/>
      <c r="M26403" s="71"/>
      <c r="O26403" s="71"/>
      <c r="Q26403" s="71"/>
    </row>
    <row r="26404" spans="1:17" ht="15" customHeight="1" x14ac:dyDescent="0.2">
      <c r="A26404" s="82"/>
      <c r="F26404" s="4"/>
      <c r="H26404" s="78"/>
      <c r="J26404" s="75"/>
      <c r="K26404" s="71"/>
      <c r="L26404" s="75"/>
      <c r="M26404" s="71"/>
      <c r="O26404" s="71"/>
      <c r="Q26404" s="71"/>
    </row>
    <row r="26405" spans="1:17" ht="15" customHeight="1" x14ac:dyDescent="0.2">
      <c r="A26405" s="82"/>
      <c r="F26405" s="4"/>
      <c r="H26405" s="78"/>
      <c r="J26405" s="75"/>
      <c r="K26405" s="71"/>
      <c r="L26405" s="75"/>
      <c r="M26405" s="71"/>
      <c r="O26405" s="71"/>
      <c r="Q26405" s="71"/>
    </row>
    <row r="26406" spans="1:17" ht="15" customHeight="1" x14ac:dyDescent="0.2">
      <c r="A26406" s="82"/>
      <c r="F26406" s="4"/>
      <c r="H26406" s="79"/>
      <c r="J26406" s="75"/>
      <c r="K26406" s="71"/>
      <c r="L26406" s="75"/>
      <c r="M26406" s="71"/>
      <c r="O26406" s="71"/>
      <c r="Q26406" s="71"/>
    </row>
    <row r="26407" spans="1:17" ht="15" customHeight="1" x14ac:dyDescent="0.2">
      <c r="A26407" s="82"/>
      <c r="F26407" s="4"/>
      <c r="H26407" s="79"/>
      <c r="J26407" s="75"/>
      <c r="K26407" s="71"/>
      <c r="L26407" s="75"/>
      <c r="M26407" s="71"/>
      <c r="O26407" s="71"/>
      <c r="Q26407" s="71"/>
    </row>
    <row r="26408" spans="1:17" ht="15" customHeight="1" x14ac:dyDescent="0.2">
      <c r="A26408" s="82"/>
      <c r="F26408" s="4"/>
      <c r="H26408" s="78"/>
      <c r="J26408" s="75"/>
      <c r="K26408" s="71"/>
      <c r="L26408" s="75"/>
      <c r="M26408" s="71"/>
      <c r="O26408" s="71"/>
      <c r="Q26408" s="71"/>
    </row>
    <row r="26409" spans="1:17" ht="15" customHeight="1" x14ac:dyDescent="0.2">
      <c r="A26409" s="82"/>
      <c r="F26409" s="4"/>
      <c r="H26409" s="78"/>
      <c r="J26409" s="75"/>
      <c r="K26409" s="71"/>
      <c r="L26409" s="75"/>
      <c r="M26409" s="71"/>
      <c r="O26409" s="71"/>
      <c r="Q26409" s="71"/>
    </row>
    <row r="26410" spans="1:17" ht="15" customHeight="1" x14ac:dyDescent="0.2">
      <c r="A26410" s="82"/>
      <c r="F26410" s="4"/>
      <c r="H26410" s="78"/>
      <c r="J26410" s="75"/>
      <c r="K26410" s="71"/>
      <c r="L26410" s="75"/>
      <c r="M26410" s="71"/>
      <c r="O26410" s="71"/>
      <c r="Q26410" s="71"/>
    </row>
    <row r="26411" spans="1:17" ht="15" customHeight="1" x14ac:dyDescent="0.2">
      <c r="A26411" s="82"/>
      <c r="F26411" s="4"/>
      <c r="H26411" s="78"/>
      <c r="J26411" s="75"/>
      <c r="K26411" s="71"/>
      <c r="L26411" s="75"/>
      <c r="M26411" s="71"/>
      <c r="O26411" s="71"/>
      <c r="Q26411" s="71"/>
    </row>
    <row r="26412" spans="1:17" ht="15" customHeight="1" x14ac:dyDescent="0.2">
      <c r="A26412" s="82"/>
      <c r="F26412" s="4"/>
      <c r="H26412" s="78"/>
      <c r="J26412" s="75"/>
      <c r="K26412" s="71"/>
      <c r="L26412" s="75"/>
      <c r="M26412" s="71"/>
      <c r="O26412" s="71"/>
      <c r="Q26412" s="71"/>
    </row>
    <row r="26413" spans="1:17" ht="15" customHeight="1" x14ac:dyDescent="0.2">
      <c r="A26413" s="82"/>
      <c r="F26413" s="4"/>
      <c r="H26413" s="78"/>
      <c r="J26413" s="75"/>
      <c r="K26413" s="71"/>
      <c r="L26413" s="75"/>
      <c r="M26413" s="71"/>
      <c r="O26413" s="71"/>
      <c r="Q26413" s="71"/>
    </row>
    <row r="26414" spans="1:17" ht="15" customHeight="1" x14ac:dyDescent="0.2">
      <c r="A26414" s="82"/>
      <c r="F26414" s="4"/>
      <c r="H26414" s="78"/>
      <c r="J26414" s="75"/>
      <c r="K26414" s="71"/>
      <c r="L26414" s="75"/>
      <c r="M26414" s="71"/>
      <c r="O26414" s="71"/>
      <c r="Q26414" s="71"/>
    </row>
    <row r="26415" spans="1:17" ht="15" customHeight="1" x14ac:dyDescent="0.2">
      <c r="A26415" s="82"/>
      <c r="F26415" s="4"/>
      <c r="H26415" s="78"/>
      <c r="J26415" s="75"/>
      <c r="K26415" s="71"/>
      <c r="L26415" s="75"/>
      <c r="M26415" s="71"/>
      <c r="O26415" s="71"/>
      <c r="Q26415" s="71"/>
    </row>
    <row r="26416" spans="1:17" ht="15" customHeight="1" x14ac:dyDescent="0.2">
      <c r="A26416" s="82"/>
      <c r="F26416" s="4"/>
      <c r="H26416" s="78"/>
      <c r="J26416" s="75"/>
      <c r="K26416" s="71"/>
      <c r="L26416" s="75"/>
      <c r="M26416" s="71"/>
      <c r="O26416" s="71"/>
      <c r="Q26416" s="71"/>
    </row>
    <row r="26417" spans="1:17" ht="15" customHeight="1" x14ac:dyDescent="0.2">
      <c r="A26417" s="82"/>
      <c r="F26417" s="4"/>
      <c r="H26417" s="78"/>
      <c r="J26417" s="75"/>
      <c r="K26417" s="71"/>
      <c r="L26417" s="75"/>
      <c r="M26417" s="71"/>
      <c r="O26417" s="71"/>
      <c r="Q26417" s="71"/>
    </row>
    <row r="26418" spans="1:17" ht="15" customHeight="1" x14ac:dyDescent="0.2">
      <c r="A26418" s="82"/>
      <c r="F26418" s="4"/>
      <c r="H26418" s="79"/>
      <c r="J26418" s="75"/>
      <c r="K26418" s="71"/>
      <c r="L26418" s="75"/>
      <c r="M26418" s="71"/>
      <c r="O26418" s="71"/>
      <c r="Q26418" s="71"/>
    </row>
    <row r="26419" spans="1:17" ht="15" customHeight="1" x14ac:dyDescent="0.2">
      <c r="A26419" s="82"/>
      <c r="F26419" s="4"/>
      <c r="H26419" s="79"/>
      <c r="J26419" s="75"/>
      <c r="K26419" s="71"/>
      <c r="L26419" s="75"/>
      <c r="M26419" s="71"/>
      <c r="O26419" s="71"/>
      <c r="Q26419" s="71"/>
    </row>
    <row r="26420" spans="1:17" ht="15" customHeight="1" x14ac:dyDescent="0.2">
      <c r="A26420" s="82"/>
      <c r="F26420" s="4"/>
      <c r="H26420" s="79"/>
      <c r="J26420" s="75"/>
      <c r="K26420" s="71"/>
      <c r="L26420" s="75"/>
      <c r="M26420" s="71"/>
      <c r="O26420" s="71"/>
      <c r="Q26420" s="71"/>
    </row>
    <row r="26421" spans="1:17" ht="15" customHeight="1" x14ac:dyDescent="0.2">
      <c r="A26421" s="82"/>
      <c r="F26421" s="4"/>
      <c r="H26421" s="79"/>
      <c r="J26421" s="75"/>
      <c r="K26421" s="71"/>
      <c r="L26421" s="75"/>
      <c r="M26421" s="71"/>
      <c r="O26421" s="71"/>
      <c r="Q26421" s="71"/>
    </row>
    <row r="26422" spans="1:17" ht="15" customHeight="1" x14ac:dyDescent="0.2">
      <c r="A26422" s="82"/>
      <c r="F26422" s="4"/>
      <c r="H26422" s="79"/>
      <c r="J26422" s="75"/>
      <c r="K26422" s="71"/>
      <c r="L26422" s="75"/>
      <c r="M26422" s="71"/>
      <c r="O26422" s="71"/>
      <c r="Q26422" s="71"/>
    </row>
    <row r="26423" spans="1:17" ht="15" customHeight="1" x14ac:dyDescent="0.2">
      <c r="A26423" s="82"/>
      <c r="F26423" s="4"/>
      <c r="H26423" s="79"/>
      <c r="J26423" s="75"/>
      <c r="K26423" s="71"/>
      <c r="L26423" s="75"/>
      <c r="M26423" s="71"/>
      <c r="O26423" s="71"/>
      <c r="Q26423" s="71"/>
    </row>
    <row r="26424" spans="1:17" ht="15" customHeight="1" x14ac:dyDescent="0.2">
      <c r="A26424" s="82"/>
      <c r="F26424" s="4"/>
      <c r="H26424" s="79"/>
      <c r="J26424" s="75"/>
      <c r="K26424" s="71"/>
      <c r="L26424" s="75"/>
      <c r="M26424" s="71"/>
      <c r="O26424" s="71"/>
      <c r="Q26424" s="71"/>
    </row>
    <row r="26425" spans="1:17" ht="15" customHeight="1" x14ac:dyDescent="0.2">
      <c r="A26425" s="82"/>
      <c r="F26425" s="4"/>
      <c r="H26425" s="79"/>
      <c r="J26425" s="75"/>
      <c r="K26425" s="71"/>
      <c r="L26425" s="75"/>
      <c r="M26425" s="71"/>
      <c r="O26425" s="71"/>
      <c r="Q26425" s="71"/>
    </row>
    <row r="26426" spans="1:17" ht="15" customHeight="1" x14ac:dyDescent="0.2">
      <c r="A26426" s="82"/>
      <c r="F26426" s="4"/>
      <c r="H26426" s="79"/>
      <c r="J26426" s="75"/>
      <c r="K26426" s="71"/>
      <c r="L26426" s="75"/>
      <c r="M26426" s="71"/>
      <c r="O26426" s="71"/>
      <c r="Q26426" s="71"/>
    </row>
    <row r="26427" spans="1:17" ht="15" customHeight="1" x14ac:dyDescent="0.2">
      <c r="A26427" s="82"/>
      <c r="F26427" s="4"/>
      <c r="H26427" s="79"/>
      <c r="J26427" s="75"/>
      <c r="K26427" s="71"/>
      <c r="L26427" s="75"/>
      <c r="M26427" s="71"/>
      <c r="O26427" s="71"/>
      <c r="Q26427" s="71"/>
    </row>
    <row r="26428" spans="1:17" ht="15" customHeight="1" x14ac:dyDescent="0.2">
      <c r="A26428" s="82"/>
      <c r="F26428" s="4"/>
      <c r="H26428" s="79"/>
      <c r="J26428" s="75"/>
      <c r="K26428" s="71"/>
      <c r="L26428" s="75"/>
      <c r="M26428" s="71"/>
      <c r="O26428" s="71"/>
      <c r="Q26428" s="71"/>
    </row>
    <row r="26429" spans="1:17" ht="15" customHeight="1" x14ac:dyDescent="0.2">
      <c r="A26429" s="82"/>
      <c r="F26429" s="4"/>
      <c r="H26429" s="79"/>
      <c r="J26429" s="75"/>
      <c r="K26429" s="71"/>
      <c r="L26429" s="75"/>
      <c r="M26429" s="71"/>
      <c r="O26429" s="71"/>
      <c r="Q26429" s="71"/>
    </row>
    <row r="26430" spans="1:17" ht="15" customHeight="1" x14ac:dyDescent="0.2">
      <c r="A26430" s="82"/>
      <c r="F26430" s="4"/>
      <c r="H26430" s="78"/>
      <c r="J26430" s="75"/>
      <c r="K26430" s="71"/>
      <c r="L26430" s="75"/>
      <c r="M26430" s="71"/>
      <c r="O26430" s="71"/>
      <c r="Q26430" s="71"/>
    </row>
    <row r="26431" spans="1:17" ht="15" customHeight="1" x14ac:dyDescent="0.2">
      <c r="A26431" s="82"/>
      <c r="F26431" s="4"/>
      <c r="H26431" s="78"/>
      <c r="J26431" s="75"/>
      <c r="K26431" s="71"/>
      <c r="L26431" s="75"/>
      <c r="M26431" s="71"/>
      <c r="O26431" s="71"/>
      <c r="Q26431" s="71"/>
    </row>
    <row r="26432" spans="1:17" ht="15" customHeight="1" x14ac:dyDescent="0.2">
      <c r="A26432" s="82"/>
      <c r="F26432" s="4"/>
      <c r="H26432" s="78"/>
      <c r="J26432" s="75"/>
      <c r="K26432" s="71"/>
      <c r="L26432" s="75"/>
      <c r="M26432" s="71"/>
      <c r="O26432" s="71"/>
      <c r="Q26432" s="71"/>
    </row>
    <row r="26433" spans="1:17" ht="15" customHeight="1" x14ac:dyDescent="0.2">
      <c r="A26433" s="82"/>
      <c r="F26433" s="4"/>
      <c r="H26433" s="78"/>
      <c r="J26433" s="75"/>
      <c r="K26433" s="71"/>
      <c r="L26433" s="75"/>
      <c r="M26433" s="71"/>
      <c r="O26433" s="71"/>
      <c r="Q26433" s="71"/>
    </row>
    <row r="26434" spans="1:17" ht="15" customHeight="1" x14ac:dyDescent="0.2">
      <c r="A26434" s="82"/>
      <c r="F26434" s="4"/>
      <c r="H26434" s="78"/>
      <c r="J26434" s="75"/>
      <c r="K26434" s="71"/>
      <c r="L26434" s="75"/>
      <c r="M26434" s="71"/>
      <c r="O26434" s="71"/>
      <c r="Q26434" s="71"/>
    </row>
    <row r="26435" spans="1:17" ht="15" customHeight="1" x14ac:dyDescent="0.2">
      <c r="A26435" s="82"/>
      <c r="F26435" s="4"/>
      <c r="H26435" s="78"/>
      <c r="J26435" s="75"/>
      <c r="K26435" s="71"/>
      <c r="L26435" s="75"/>
      <c r="M26435" s="71"/>
      <c r="O26435" s="71"/>
      <c r="Q26435" s="71"/>
    </row>
    <row r="26436" spans="1:17" ht="15" customHeight="1" x14ac:dyDescent="0.2">
      <c r="A26436" s="82"/>
      <c r="F26436" s="4"/>
      <c r="H26436" s="78"/>
      <c r="J26436" s="75"/>
      <c r="K26436" s="71"/>
      <c r="L26436" s="75"/>
      <c r="M26436" s="71"/>
      <c r="O26436" s="71"/>
      <c r="Q26436" s="71"/>
    </row>
    <row r="26437" spans="1:17" ht="15" customHeight="1" x14ac:dyDescent="0.2">
      <c r="A26437" s="82"/>
      <c r="F26437" s="4"/>
      <c r="H26437" s="78"/>
      <c r="J26437" s="75"/>
      <c r="K26437" s="71"/>
      <c r="L26437" s="75"/>
      <c r="M26437" s="71"/>
      <c r="O26437" s="71"/>
      <c r="Q26437" s="71"/>
    </row>
    <row r="26438" spans="1:17" ht="15" customHeight="1" x14ac:dyDescent="0.2">
      <c r="A26438" s="82"/>
      <c r="F26438" s="4"/>
      <c r="H26438" s="78"/>
      <c r="J26438" s="75"/>
      <c r="K26438" s="71"/>
      <c r="L26438" s="75"/>
      <c r="M26438" s="71"/>
      <c r="O26438" s="71"/>
      <c r="Q26438" s="71"/>
    </row>
    <row r="26439" spans="1:17" ht="15" customHeight="1" x14ac:dyDescent="0.2">
      <c r="A26439" s="82"/>
      <c r="F26439" s="4"/>
      <c r="H26439" s="78"/>
      <c r="J26439" s="75"/>
      <c r="K26439" s="71"/>
      <c r="L26439" s="75"/>
      <c r="M26439" s="71"/>
      <c r="O26439" s="71"/>
      <c r="Q26439" s="71"/>
    </row>
    <row r="26440" spans="1:17" ht="15" customHeight="1" x14ac:dyDescent="0.2">
      <c r="A26440" s="82"/>
      <c r="F26440" s="4"/>
      <c r="H26440" s="78"/>
      <c r="J26440" s="75"/>
      <c r="K26440" s="71"/>
      <c r="L26440" s="75"/>
      <c r="M26440" s="71"/>
      <c r="O26440" s="71"/>
      <c r="Q26440" s="71"/>
    </row>
    <row r="26441" spans="1:17" ht="15" customHeight="1" x14ac:dyDescent="0.2">
      <c r="A26441" s="82"/>
      <c r="F26441" s="4"/>
      <c r="H26441" s="78"/>
      <c r="J26441" s="75"/>
      <c r="K26441" s="71"/>
      <c r="L26441" s="75"/>
      <c r="M26441" s="71"/>
      <c r="O26441" s="71"/>
      <c r="Q26441" s="71"/>
    </row>
    <row r="26442" spans="1:17" ht="15" customHeight="1" x14ac:dyDescent="0.2">
      <c r="A26442" s="82"/>
      <c r="F26442" s="4"/>
      <c r="H26442" s="78"/>
      <c r="J26442" s="75"/>
      <c r="K26442" s="71"/>
      <c r="L26442" s="75"/>
      <c r="M26442" s="71"/>
      <c r="O26442" s="71"/>
      <c r="Q26442" s="71"/>
    </row>
    <row r="26443" spans="1:17" ht="15" customHeight="1" x14ac:dyDescent="0.2">
      <c r="A26443" s="82"/>
      <c r="F26443" s="4"/>
      <c r="H26443" s="78"/>
      <c r="J26443" s="75"/>
      <c r="K26443" s="71"/>
      <c r="L26443" s="75"/>
      <c r="M26443" s="71"/>
      <c r="O26443" s="71"/>
      <c r="Q26443" s="71"/>
    </row>
    <row r="26444" spans="1:17" ht="15" customHeight="1" x14ac:dyDescent="0.2">
      <c r="A26444" s="82"/>
      <c r="F26444" s="4"/>
      <c r="H26444" s="78"/>
      <c r="J26444" s="75"/>
      <c r="K26444" s="71"/>
      <c r="L26444" s="75"/>
      <c r="M26444" s="71"/>
      <c r="O26444" s="71"/>
      <c r="Q26444" s="71"/>
    </row>
    <row r="26445" spans="1:17" ht="15" customHeight="1" x14ac:dyDescent="0.2">
      <c r="A26445" s="82"/>
      <c r="F26445" s="4"/>
      <c r="H26445" s="78"/>
      <c r="J26445" s="75"/>
      <c r="K26445" s="71"/>
      <c r="L26445" s="75"/>
      <c r="M26445" s="71"/>
      <c r="O26445" s="71"/>
      <c r="Q26445" s="71"/>
    </row>
    <row r="26446" spans="1:17" ht="15" customHeight="1" x14ac:dyDescent="0.2">
      <c r="A26446" s="82"/>
      <c r="F26446" s="4"/>
      <c r="H26446" s="78"/>
      <c r="J26446" s="75"/>
      <c r="K26446" s="71"/>
      <c r="L26446" s="75"/>
      <c r="M26446" s="71"/>
      <c r="O26446" s="71"/>
      <c r="Q26446" s="71"/>
    </row>
    <row r="26447" spans="1:17" ht="15" customHeight="1" x14ac:dyDescent="0.2">
      <c r="A26447" s="82"/>
      <c r="F26447" s="4"/>
      <c r="H26447" s="78"/>
      <c r="J26447" s="75"/>
      <c r="K26447" s="71"/>
      <c r="L26447" s="75"/>
      <c r="M26447" s="71"/>
      <c r="O26447" s="71"/>
      <c r="Q26447" s="71"/>
    </row>
    <row r="26448" spans="1:17" ht="15" customHeight="1" x14ac:dyDescent="0.2">
      <c r="A26448" s="82"/>
      <c r="F26448" s="4"/>
      <c r="H26448" s="78"/>
      <c r="J26448" s="75"/>
      <c r="K26448" s="71"/>
      <c r="L26448" s="75"/>
      <c r="M26448" s="71"/>
      <c r="O26448" s="71"/>
      <c r="Q26448" s="71"/>
    </row>
    <row r="26449" spans="1:17" s="73" customFormat="1" ht="15" customHeight="1" x14ac:dyDescent="0.2">
      <c r="A26449" s="82"/>
      <c r="B26449"/>
      <c r="C26449"/>
      <c r="D26449"/>
      <c r="F26449" s="72"/>
      <c r="G26449"/>
      <c r="H26449" s="78"/>
      <c r="I26449"/>
      <c r="J26449" s="75"/>
      <c r="K26449" s="71"/>
      <c r="L26449" s="75"/>
      <c r="M26449" s="71"/>
      <c r="N26449"/>
      <c r="O26449" s="71"/>
      <c r="P26449"/>
      <c r="Q26449" s="71"/>
    </row>
    <row r="26450" spans="1:17" ht="15" customHeight="1" x14ac:dyDescent="0.2">
      <c r="A26450" s="82"/>
      <c r="F26450" s="4"/>
      <c r="H26450" s="78"/>
      <c r="J26450" s="75"/>
      <c r="K26450" s="71"/>
      <c r="L26450" s="75"/>
      <c r="M26450" s="71"/>
      <c r="O26450" s="71"/>
      <c r="Q26450" s="71"/>
    </row>
    <row r="26451" spans="1:17" ht="15" customHeight="1" x14ac:dyDescent="0.2">
      <c r="A26451" s="82"/>
      <c r="F26451" s="4"/>
      <c r="H26451" s="78"/>
      <c r="J26451" s="75"/>
      <c r="K26451" s="71"/>
      <c r="L26451" s="75"/>
      <c r="M26451" s="71"/>
      <c r="O26451" s="71"/>
      <c r="Q26451" s="71"/>
    </row>
    <row r="26452" spans="1:17" ht="15" customHeight="1" x14ac:dyDescent="0.2">
      <c r="A26452" s="82"/>
      <c r="F26452" s="4"/>
      <c r="H26452" s="78"/>
      <c r="J26452" s="75"/>
      <c r="K26452" s="71"/>
      <c r="L26452" s="75"/>
      <c r="M26452" s="71"/>
      <c r="O26452" s="71"/>
      <c r="Q26452" s="71"/>
    </row>
    <row r="26453" spans="1:17" ht="15" customHeight="1" x14ac:dyDescent="0.2">
      <c r="A26453" s="82"/>
      <c r="F26453" s="4"/>
      <c r="H26453" s="78"/>
      <c r="J26453" s="75"/>
      <c r="K26453" s="71"/>
      <c r="L26453" s="75"/>
      <c r="M26453" s="71"/>
      <c r="O26453" s="71"/>
      <c r="Q26453" s="71"/>
    </row>
    <row r="26454" spans="1:17" ht="15" customHeight="1" x14ac:dyDescent="0.2">
      <c r="A26454" s="82"/>
      <c r="F26454" s="4"/>
      <c r="H26454" s="78"/>
      <c r="J26454" s="75"/>
      <c r="K26454" s="71"/>
      <c r="L26454" s="75"/>
      <c r="M26454" s="71"/>
      <c r="O26454" s="71"/>
      <c r="Q26454" s="71"/>
    </row>
    <row r="26455" spans="1:17" ht="15" customHeight="1" x14ac:dyDescent="0.2">
      <c r="A26455" s="82"/>
      <c r="F26455" s="4"/>
      <c r="H26455" s="78"/>
      <c r="J26455" s="75"/>
      <c r="K26455" s="71"/>
      <c r="L26455" s="75"/>
      <c r="M26455" s="71"/>
      <c r="O26455" s="71"/>
      <c r="Q26455" s="71"/>
    </row>
    <row r="26456" spans="1:17" ht="15" customHeight="1" x14ac:dyDescent="0.2">
      <c r="A26456" s="82"/>
      <c r="F26456" s="4"/>
      <c r="H26456" s="78"/>
      <c r="J26456" s="75"/>
      <c r="K26456" s="71"/>
      <c r="L26456" s="75"/>
      <c r="M26456" s="71"/>
      <c r="O26456" s="71"/>
      <c r="Q26456" s="71"/>
    </row>
    <row r="26457" spans="1:17" ht="15" customHeight="1" x14ac:dyDescent="0.2">
      <c r="A26457" s="82"/>
      <c r="F26457" s="4"/>
      <c r="H26457" s="78"/>
      <c r="J26457" s="75"/>
      <c r="K26457" s="71"/>
      <c r="L26457" s="75"/>
      <c r="M26457" s="71"/>
      <c r="O26457" s="71"/>
      <c r="Q26457" s="71"/>
    </row>
    <row r="26458" spans="1:17" ht="15" customHeight="1" x14ac:dyDescent="0.2">
      <c r="A26458" s="82"/>
      <c r="F26458" s="4"/>
      <c r="H26458" s="78"/>
      <c r="J26458" s="75"/>
      <c r="K26458" s="71"/>
      <c r="L26458" s="75"/>
      <c r="M26458" s="71"/>
      <c r="O26458" s="71"/>
      <c r="Q26458" s="71"/>
    </row>
    <row r="26459" spans="1:17" ht="15" customHeight="1" x14ac:dyDescent="0.2">
      <c r="A26459" s="82"/>
      <c r="F26459" s="4"/>
      <c r="H26459" s="78"/>
      <c r="J26459" s="75"/>
      <c r="K26459" s="71"/>
      <c r="L26459" s="75"/>
      <c r="M26459" s="71"/>
      <c r="O26459" s="71"/>
      <c r="Q26459" s="71"/>
    </row>
    <row r="26460" spans="1:17" ht="15" customHeight="1" x14ac:dyDescent="0.2">
      <c r="A26460" s="82"/>
      <c r="F26460" s="4"/>
      <c r="H26460" s="78"/>
      <c r="J26460" s="75"/>
      <c r="K26460" s="71"/>
      <c r="L26460" s="75"/>
      <c r="M26460" s="71"/>
      <c r="O26460" s="71"/>
      <c r="Q26460" s="71"/>
    </row>
    <row r="26461" spans="1:17" ht="15" customHeight="1" x14ac:dyDescent="0.2">
      <c r="A26461" s="82"/>
      <c r="F26461" s="4"/>
      <c r="H26461" s="78"/>
      <c r="J26461" s="75"/>
      <c r="K26461" s="71"/>
      <c r="L26461" s="75"/>
      <c r="M26461" s="71"/>
      <c r="O26461" s="71"/>
      <c r="Q26461" s="71"/>
    </row>
    <row r="26462" spans="1:17" ht="15" customHeight="1" x14ac:dyDescent="0.2">
      <c r="A26462" s="82"/>
      <c r="F26462" s="4"/>
      <c r="H26462" s="78"/>
      <c r="J26462" s="75"/>
      <c r="K26462" s="71"/>
      <c r="L26462" s="75"/>
      <c r="M26462" s="71"/>
      <c r="O26462" s="71"/>
      <c r="Q26462" s="71"/>
    </row>
    <row r="26463" spans="1:17" ht="15" customHeight="1" x14ac:dyDescent="0.2">
      <c r="A26463" s="82"/>
      <c r="F26463" s="4"/>
      <c r="H26463" s="78"/>
      <c r="J26463" s="75"/>
      <c r="K26463" s="71"/>
      <c r="L26463" s="75"/>
      <c r="M26463" s="71"/>
      <c r="O26463" s="71"/>
      <c r="Q26463" s="71"/>
    </row>
    <row r="26464" spans="1:17" ht="15" customHeight="1" x14ac:dyDescent="0.2">
      <c r="A26464" s="82"/>
      <c r="F26464" s="4"/>
      <c r="H26464" s="78"/>
      <c r="J26464" s="75"/>
      <c r="K26464" s="71"/>
      <c r="L26464" s="75"/>
      <c r="M26464" s="71"/>
      <c r="O26464" s="71"/>
      <c r="Q26464" s="71"/>
    </row>
    <row r="26465" spans="1:17" ht="15" customHeight="1" x14ac:dyDescent="0.2">
      <c r="A26465" s="82"/>
      <c r="F26465" s="4"/>
      <c r="H26465" s="78"/>
      <c r="J26465" s="75"/>
      <c r="K26465" s="71"/>
      <c r="L26465" s="75"/>
      <c r="M26465" s="71"/>
      <c r="O26465" s="71"/>
      <c r="Q26465" s="71"/>
    </row>
    <row r="26466" spans="1:17" ht="15" customHeight="1" x14ac:dyDescent="0.2">
      <c r="A26466" s="82"/>
      <c r="F26466" s="4"/>
      <c r="H26466" s="78"/>
      <c r="J26466" s="75"/>
      <c r="K26466" s="71"/>
      <c r="L26466" s="75"/>
      <c r="M26466" s="71"/>
      <c r="O26466" s="71"/>
      <c r="Q26466" s="71"/>
    </row>
    <row r="26467" spans="1:17" ht="15" customHeight="1" x14ac:dyDescent="0.2">
      <c r="A26467" s="82"/>
      <c r="F26467" s="4"/>
      <c r="H26467" s="78"/>
      <c r="J26467" s="75"/>
      <c r="K26467" s="71"/>
      <c r="L26467" s="75"/>
      <c r="M26467" s="71"/>
      <c r="O26467" s="71"/>
      <c r="Q26467" s="71"/>
    </row>
    <row r="26468" spans="1:17" ht="15" customHeight="1" x14ac:dyDescent="0.2">
      <c r="A26468" s="82"/>
      <c r="F26468" s="4"/>
      <c r="H26468" s="78"/>
      <c r="J26468" s="75"/>
      <c r="K26468" s="71"/>
      <c r="L26468" s="75"/>
      <c r="M26468" s="71"/>
      <c r="O26468" s="71"/>
      <c r="Q26468" s="71"/>
    </row>
    <row r="26469" spans="1:17" ht="15" customHeight="1" x14ac:dyDescent="0.2">
      <c r="A26469" s="82"/>
      <c r="F26469" s="4"/>
      <c r="H26469" s="78"/>
      <c r="J26469" s="75"/>
      <c r="K26469" s="71"/>
      <c r="L26469" s="75"/>
      <c r="M26469" s="71"/>
      <c r="O26469" s="71"/>
      <c r="Q26469" s="71"/>
    </row>
    <row r="26470" spans="1:17" ht="15" customHeight="1" x14ac:dyDescent="0.2">
      <c r="A26470" s="82"/>
      <c r="F26470" s="4"/>
      <c r="H26470" s="78"/>
      <c r="J26470" s="75"/>
      <c r="K26470" s="71"/>
      <c r="L26470" s="75"/>
      <c r="M26470" s="71"/>
      <c r="O26470" s="71"/>
      <c r="Q26470" s="71"/>
    </row>
    <row r="26471" spans="1:17" ht="15" customHeight="1" x14ac:dyDescent="0.2">
      <c r="A26471" s="82"/>
      <c r="F26471" s="4"/>
      <c r="H26471" s="78"/>
      <c r="J26471" s="75"/>
      <c r="K26471" s="71"/>
      <c r="L26471" s="75"/>
      <c r="M26471" s="71"/>
      <c r="O26471" s="71"/>
      <c r="Q26471" s="71"/>
    </row>
    <row r="26472" spans="1:17" ht="15" customHeight="1" x14ac:dyDescent="0.2">
      <c r="A26472" s="82"/>
      <c r="F26472" s="4"/>
      <c r="H26472" s="78"/>
      <c r="J26472" s="75"/>
      <c r="K26472" s="71"/>
      <c r="L26472" s="75"/>
      <c r="M26472" s="71"/>
      <c r="O26472" s="71"/>
      <c r="Q26472" s="71"/>
    </row>
    <row r="26473" spans="1:17" ht="15" customHeight="1" x14ac:dyDescent="0.2">
      <c r="A26473" s="82"/>
      <c r="F26473" s="4"/>
      <c r="H26473" s="78"/>
      <c r="J26473" s="75"/>
      <c r="K26473" s="71"/>
      <c r="L26473" s="75"/>
      <c r="M26473" s="71"/>
      <c r="O26473" s="71"/>
      <c r="Q26473" s="71"/>
    </row>
    <row r="26474" spans="1:17" ht="15" customHeight="1" x14ac:dyDescent="0.2">
      <c r="A26474" s="82"/>
      <c r="F26474" s="4"/>
      <c r="H26474" s="78"/>
      <c r="J26474" s="75"/>
      <c r="K26474" s="71"/>
      <c r="L26474" s="75"/>
      <c r="M26474" s="71"/>
      <c r="O26474" s="71"/>
      <c r="Q26474" s="71"/>
    </row>
    <row r="26475" spans="1:17" ht="15" customHeight="1" x14ac:dyDescent="0.2">
      <c r="A26475" s="82"/>
      <c r="F26475" s="4"/>
      <c r="H26475" s="78"/>
      <c r="J26475" s="75"/>
      <c r="K26475" s="71"/>
      <c r="L26475" s="75"/>
      <c r="M26475" s="71"/>
      <c r="O26475" s="71"/>
      <c r="Q26475" s="71"/>
    </row>
    <row r="26476" spans="1:17" ht="15" customHeight="1" x14ac:dyDescent="0.2">
      <c r="A26476" s="82"/>
      <c r="F26476" s="4"/>
      <c r="H26476" s="78"/>
      <c r="J26476" s="75"/>
      <c r="K26476" s="71"/>
      <c r="L26476" s="75"/>
      <c r="M26476" s="71"/>
      <c r="O26476" s="71"/>
      <c r="Q26476" s="71"/>
    </row>
    <row r="26477" spans="1:17" ht="15" customHeight="1" x14ac:dyDescent="0.2">
      <c r="A26477" s="82"/>
      <c r="F26477" s="4"/>
      <c r="H26477" s="78"/>
      <c r="J26477" s="75"/>
      <c r="K26477" s="71"/>
      <c r="L26477" s="75"/>
      <c r="M26477" s="71"/>
      <c r="O26477" s="71"/>
      <c r="Q26477" s="71"/>
    </row>
    <row r="26478" spans="1:17" ht="15" customHeight="1" x14ac:dyDescent="0.2">
      <c r="A26478" s="82"/>
      <c r="F26478" s="4"/>
      <c r="H26478" s="78"/>
      <c r="J26478" s="75"/>
      <c r="K26478" s="71"/>
      <c r="L26478" s="75"/>
      <c r="M26478" s="71"/>
      <c r="O26478" s="71"/>
      <c r="Q26478" s="71"/>
    </row>
    <row r="26479" spans="1:17" ht="15" customHeight="1" x14ac:dyDescent="0.2">
      <c r="A26479" s="82"/>
      <c r="F26479" s="4"/>
      <c r="H26479" s="78"/>
      <c r="J26479" s="75"/>
      <c r="K26479" s="71"/>
      <c r="L26479" s="75"/>
      <c r="M26479" s="71"/>
      <c r="O26479" s="71"/>
      <c r="Q26479" s="71"/>
    </row>
    <row r="26480" spans="1:17" ht="15" customHeight="1" x14ac:dyDescent="0.2">
      <c r="A26480" s="82"/>
      <c r="F26480" s="4"/>
      <c r="H26480" s="78"/>
      <c r="J26480" s="75"/>
      <c r="K26480" s="71"/>
      <c r="L26480" s="75"/>
      <c r="M26480" s="71"/>
      <c r="O26480" s="71"/>
      <c r="Q26480" s="71"/>
    </row>
    <row r="26481" spans="1:17" ht="15" customHeight="1" x14ac:dyDescent="0.2">
      <c r="A26481" s="82"/>
      <c r="F26481" s="4"/>
      <c r="H26481" s="78"/>
      <c r="J26481" s="75"/>
      <c r="K26481" s="71"/>
      <c r="L26481" s="75"/>
      <c r="M26481" s="71"/>
      <c r="O26481" s="71"/>
      <c r="Q26481" s="71"/>
    </row>
    <row r="26482" spans="1:17" ht="15" customHeight="1" x14ac:dyDescent="0.2">
      <c r="A26482" s="82"/>
      <c r="F26482" s="4"/>
      <c r="H26482" s="78"/>
      <c r="J26482" s="75"/>
      <c r="K26482" s="71"/>
      <c r="L26482" s="75"/>
      <c r="M26482" s="71"/>
      <c r="O26482" s="71"/>
      <c r="Q26482" s="71"/>
    </row>
    <row r="26483" spans="1:17" ht="15" customHeight="1" x14ac:dyDescent="0.2">
      <c r="A26483" s="82"/>
      <c r="F26483" s="4"/>
      <c r="H26483" s="78"/>
      <c r="J26483" s="75"/>
      <c r="K26483" s="71"/>
      <c r="L26483" s="75"/>
      <c r="M26483" s="71"/>
      <c r="O26483" s="71"/>
      <c r="Q26483" s="71"/>
    </row>
    <row r="26484" spans="1:17" ht="15" customHeight="1" x14ac:dyDescent="0.2">
      <c r="A26484" s="82"/>
      <c r="F26484" s="4"/>
      <c r="H26484" s="78"/>
      <c r="J26484" s="75"/>
      <c r="K26484" s="71"/>
      <c r="L26484" s="75"/>
      <c r="M26484" s="71"/>
      <c r="O26484" s="71"/>
      <c r="Q26484" s="71"/>
    </row>
    <row r="26485" spans="1:17" ht="15" customHeight="1" x14ac:dyDescent="0.2">
      <c r="A26485" s="82"/>
      <c r="F26485" s="4"/>
      <c r="H26485" s="78"/>
      <c r="J26485" s="75"/>
      <c r="K26485" s="71"/>
      <c r="L26485" s="75"/>
      <c r="M26485" s="71"/>
      <c r="O26485" s="71"/>
      <c r="Q26485" s="71"/>
    </row>
    <row r="26486" spans="1:17" ht="15" customHeight="1" x14ac:dyDescent="0.2">
      <c r="A26486" s="82"/>
      <c r="F26486" s="4"/>
      <c r="H26486" s="78"/>
      <c r="J26486" s="75"/>
      <c r="K26486" s="71"/>
      <c r="L26486" s="75"/>
      <c r="M26486" s="71"/>
      <c r="O26486" s="71"/>
      <c r="Q26486" s="71"/>
    </row>
    <row r="26487" spans="1:17" ht="15" customHeight="1" x14ac:dyDescent="0.2">
      <c r="A26487" s="82"/>
      <c r="F26487" s="4"/>
      <c r="H26487" s="78"/>
      <c r="J26487" s="75"/>
      <c r="K26487" s="71"/>
      <c r="L26487" s="75"/>
      <c r="M26487" s="71"/>
      <c r="O26487" s="71"/>
      <c r="Q26487" s="71"/>
    </row>
    <row r="26488" spans="1:17" ht="15" customHeight="1" x14ac:dyDescent="0.2">
      <c r="A26488" s="82"/>
      <c r="F26488" s="4"/>
      <c r="H26488" s="78"/>
      <c r="J26488" s="75"/>
      <c r="K26488" s="71"/>
      <c r="L26488" s="75"/>
      <c r="M26488" s="71"/>
      <c r="O26488" s="71"/>
      <c r="Q26488" s="71"/>
    </row>
    <row r="26489" spans="1:17" ht="15" customHeight="1" x14ac:dyDescent="0.2">
      <c r="A26489" s="82"/>
      <c r="F26489" s="4"/>
      <c r="H26489" s="78"/>
      <c r="J26489" s="75"/>
      <c r="K26489" s="71"/>
      <c r="L26489" s="75"/>
      <c r="M26489" s="71"/>
      <c r="O26489" s="71"/>
      <c r="Q26489" s="71"/>
    </row>
    <row r="26490" spans="1:17" ht="15" customHeight="1" x14ac:dyDescent="0.2">
      <c r="A26490" s="82"/>
      <c r="F26490" s="4"/>
      <c r="H26490" s="78"/>
      <c r="J26490" s="75"/>
      <c r="K26490" s="71"/>
      <c r="L26490" s="75"/>
      <c r="M26490" s="71"/>
      <c r="O26490" s="71"/>
      <c r="Q26490" s="71"/>
    </row>
    <row r="26491" spans="1:17" ht="15" customHeight="1" x14ac:dyDescent="0.2">
      <c r="A26491" s="82"/>
      <c r="F26491" s="4"/>
      <c r="H26491" s="78"/>
      <c r="J26491" s="75"/>
      <c r="K26491" s="71"/>
      <c r="L26491" s="75"/>
      <c r="M26491" s="71"/>
      <c r="O26491" s="71"/>
      <c r="Q26491" s="71"/>
    </row>
    <row r="26492" spans="1:17" ht="15" customHeight="1" x14ac:dyDescent="0.2">
      <c r="A26492" s="82"/>
      <c r="F26492" s="4"/>
      <c r="H26492" s="78"/>
      <c r="J26492" s="75"/>
      <c r="K26492" s="71"/>
      <c r="L26492" s="75"/>
      <c r="M26492" s="71"/>
      <c r="O26492" s="71"/>
      <c r="Q26492" s="71"/>
    </row>
    <row r="26493" spans="1:17" ht="15" customHeight="1" x14ac:dyDescent="0.2">
      <c r="A26493" s="82"/>
      <c r="F26493" s="4"/>
      <c r="H26493" s="78"/>
      <c r="J26493" s="75"/>
      <c r="K26493" s="71"/>
      <c r="L26493" s="75"/>
      <c r="M26493" s="71"/>
      <c r="O26493" s="71"/>
      <c r="Q26493" s="71"/>
    </row>
    <row r="26494" spans="1:17" ht="15" customHeight="1" x14ac:dyDescent="0.2">
      <c r="A26494" s="82"/>
      <c r="F26494" s="4"/>
      <c r="H26494" s="78"/>
      <c r="J26494" s="75"/>
      <c r="K26494" s="71"/>
      <c r="L26494" s="75"/>
      <c r="M26494" s="71"/>
      <c r="O26494" s="71"/>
      <c r="Q26494" s="71"/>
    </row>
    <row r="26495" spans="1:17" ht="15" customHeight="1" x14ac:dyDescent="0.2">
      <c r="A26495" s="82"/>
      <c r="F26495" s="4"/>
      <c r="H26495" s="78"/>
      <c r="J26495" s="75"/>
      <c r="K26495" s="71"/>
      <c r="L26495" s="75"/>
      <c r="M26495" s="71"/>
      <c r="O26495" s="71"/>
      <c r="Q26495" s="71"/>
    </row>
    <row r="26496" spans="1:17" ht="15" customHeight="1" x14ac:dyDescent="0.2">
      <c r="A26496" s="82"/>
      <c r="F26496" s="4"/>
      <c r="H26496" s="78"/>
      <c r="J26496" s="75"/>
      <c r="K26496" s="71"/>
      <c r="L26496" s="75"/>
      <c r="M26496" s="71"/>
      <c r="O26496" s="71"/>
      <c r="Q26496" s="71"/>
    </row>
    <row r="26497" spans="1:17" ht="15" customHeight="1" x14ac:dyDescent="0.2">
      <c r="A26497" s="82"/>
      <c r="F26497" s="4"/>
      <c r="H26497" s="78"/>
      <c r="J26497" s="75"/>
      <c r="K26497" s="71"/>
      <c r="L26497" s="75"/>
      <c r="M26497" s="71"/>
      <c r="O26497" s="71"/>
      <c r="Q26497" s="71"/>
    </row>
    <row r="26498" spans="1:17" ht="15" customHeight="1" x14ac:dyDescent="0.2">
      <c r="A26498" s="82"/>
      <c r="F26498" s="4"/>
      <c r="H26498" s="78"/>
      <c r="J26498" s="75"/>
      <c r="K26498" s="71"/>
      <c r="L26498" s="75"/>
      <c r="M26498" s="71"/>
      <c r="O26498" s="71"/>
      <c r="Q26498" s="71"/>
    </row>
    <row r="26499" spans="1:17" ht="15" customHeight="1" x14ac:dyDescent="0.2">
      <c r="A26499" s="82"/>
      <c r="F26499" s="4"/>
      <c r="H26499" s="78"/>
      <c r="J26499" s="75"/>
      <c r="K26499" s="71"/>
      <c r="L26499" s="75"/>
      <c r="M26499" s="71"/>
      <c r="O26499" s="71"/>
      <c r="Q26499" s="71"/>
    </row>
    <row r="26500" spans="1:17" ht="15" customHeight="1" x14ac:dyDescent="0.2">
      <c r="A26500" s="82"/>
      <c r="F26500" s="4"/>
      <c r="H26500" s="78"/>
      <c r="J26500" s="75"/>
      <c r="K26500" s="71"/>
      <c r="L26500" s="75"/>
      <c r="M26500" s="71"/>
      <c r="O26500" s="71"/>
      <c r="Q26500" s="71"/>
    </row>
    <row r="26501" spans="1:17" ht="15" customHeight="1" x14ac:dyDescent="0.2">
      <c r="A26501" s="82"/>
      <c r="F26501" s="4"/>
      <c r="H26501" s="78"/>
      <c r="J26501" s="75"/>
      <c r="K26501" s="71"/>
      <c r="L26501" s="75"/>
      <c r="M26501" s="71"/>
      <c r="O26501" s="71"/>
      <c r="Q26501" s="71"/>
    </row>
    <row r="26502" spans="1:17" ht="15" customHeight="1" x14ac:dyDescent="0.2">
      <c r="A26502" s="82"/>
      <c r="F26502" s="4"/>
      <c r="H26502" s="78"/>
      <c r="J26502" s="75"/>
      <c r="K26502" s="71"/>
      <c r="L26502" s="75"/>
      <c r="M26502" s="71"/>
      <c r="O26502" s="71"/>
      <c r="Q26502" s="71"/>
    </row>
    <row r="26503" spans="1:17" ht="15" customHeight="1" x14ac:dyDescent="0.2">
      <c r="A26503" s="82"/>
      <c r="F26503" s="4"/>
      <c r="H26503" s="78"/>
      <c r="J26503" s="75"/>
      <c r="K26503" s="71"/>
      <c r="L26503" s="75"/>
      <c r="M26503" s="71"/>
      <c r="O26503" s="71"/>
      <c r="Q26503" s="71"/>
    </row>
    <row r="26504" spans="1:17" ht="15" customHeight="1" x14ac:dyDescent="0.2">
      <c r="A26504" s="82"/>
      <c r="F26504" s="4"/>
      <c r="H26504" s="78"/>
      <c r="J26504" s="75"/>
      <c r="K26504" s="71"/>
      <c r="L26504" s="75"/>
      <c r="M26504" s="71"/>
      <c r="O26504" s="71"/>
      <c r="Q26504" s="71"/>
    </row>
    <row r="26505" spans="1:17" ht="15" customHeight="1" x14ac:dyDescent="0.2">
      <c r="A26505" s="82"/>
      <c r="F26505" s="4"/>
      <c r="H26505" s="78"/>
      <c r="J26505" s="75"/>
      <c r="K26505" s="71"/>
      <c r="L26505" s="75"/>
      <c r="M26505" s="71"/>
      <c r="O26505" s="71"/>
      <c r="Q26505" s="71"/>
    </row>
    <row r="26506" spans="1:17" ht="15" customHeight="1" x14ac:dyDescent="0.2">
      <c r="A26506" s="82"/>
      <c r="F26506" s="4"/>
      <c r="H26506" s="78"/>
      <c r="J26506" s="75"/>
      <c r="K26506" s="71"/>
      <c r="L26506" s="75"/>
      <c r="M26506" s="71"/>
      <c r="O26506" s="71"/>
      <c r="Q26506" s="71"/>
    </row>
    <row r="26507" spans="1:17" ht="15" customHeight="1" x14ac:dyDescent="0.2">
      <c r="A26507" s="82"/>
      <c r="F26507" s="4"/>
      <c r="H26507" s="78"/>
      <c r="J26507" s="75"/>
      <c r="K26507" s="71"/>
      <c r="L26507" s="75"/>
      <c r="M26507" s="71"/>
      <c r="O26507" s="71"/>
      <c r="Q26507" s="71"/>
    </row>
    <row r="26508" spans="1:17" ht="15" customHeight="1" x14ac:dyDescent="0.2">
      <c r="A26508" s="82"/>
      <c r="F26508" s="4"/>
      <c r="H26508" s="78"/>
      <c r="J26508" s="75"/>
      <c r="K26508" s="71"/>
      <c r="L26508" s="75"/>
      <c r="M26508" s="71"/>
      <c r="O26508" s="71"/>
      <c r="Q26508" s="71"/>
    </row>
    <row r="26509" spans="1:17" ht="15" customHeight="1" x14ac:dyDescent="0.2">
      <c r="A26509" s="82"/>
      <c r="F26509" s="4"/>
      <c r="H26509" s="78"/>
      <c r="J26509" s="75"/>
      <c r="K26509" s="71"/>
      <c r="L26509" s="75"/>
      <c r="M26509" s="71"/>
      <c r="O26509" s="71"/>
      <c r="Q26509" s="71"/>
    </row>
    <row r="26510" spans="1:17" ht="15" customHeight="1" x14ac:dyDescent="0.2">
      <c r="A26510" s="82"/>
      <c r="F26510" s="4"/>
      <c r="H26510" s="78"/>
      <c r="J26510" s="75"/>
      <c r="K26510" s="71"/>
      <c r="L26510" s="75"/>
      <c r="M26510" s="71"/>
      <c r="O26510" s="71"/>
      <c r="Q26510" s="71"/>
    </row>
    <row r="26511" spans="1:17" ht="15" customHeight="1" x14ac:dyDescent="0.2">
      <c r="A26511" s="82"/>
      <c r="F26511" s="4"/>
      <c r="H26511" s="78"/>
      <c r="J26511" s="75"/>
      <c r="K26511" s="71"/>
      <c r="L26511" s="75"/>
      <c r="M26511" s="71"/>
      <c r="O26511" s="71"/>
      <c r="Q26511" s="71"/>
    </row>
    <row r="26512" spans="1:17" ht="15" customHeight="1" x14ac:dyDescent="0.2">
      <c r="A26512" s="82"/>
      <c r="F26512" s="4"/>
      <c r="H26512" s="78"/>
      <c r="J26512" s="75"/>
      <c r="K26512" s="71"/>
      <c r="L26512" s="75"/>
      <c r="M26512" s="71"/>
      <c r="O26512" s="71"/>
      <c r="Q26512" s="71"/>
    </row>
    <row r="26513" spans="1:17" ht="15" customHeight="1" x14ac:dyDescent="0.2">
      <c r="A26513" s="82"/>
      <c r="F26513" s="4"/>
      <c r="H26513" s="78"/>
      <c r="J26513" s="75"/>
      <c r="K26513" s="71"/>
      <c r="L26513" s="75"/>
      <c r="M26513" s="71"/>
      <c r="O26513" s="71"/>
      <c r="Q26513" s="71"/>
    </row>
    <row r="26514" spans="1:17" ht="15" customHeight="1" x14ac:dyDescent="0.2">
      <c r="A26514" s="82"/>
      <c r="F26514" s="4"/>
      <c r="H26514" s="78"/>
      <c r="J26514" s="75"/>
      <c r="K26514" s="71"/>
      <c r="L26514" s="75"/>
      <c r="M26514" s="71"/>
      <c r="O26514" s="71"/>
      <c r="Q26514" s="71"/>
    </row>
    <row r="26515" spans="1:17" ht="15" customHeight="1" x14ac:dyDescent="0.2">
      <c r="A26515" s="82"/>
      <c r="F26515" s="4"/>
      <c r="H26515" s="78"/>
      <c r="J26515" s="75"/>
      <c r="K26515" s="71"/>
      <c r="L26515" s="75"/>
      <c r="M26515" s="71"/>
      <c r="O26515" s="71"/>
      <c r="Q26515" s="71"/>
    </row>
    <row r="26516" spans="1:17" ht="15" customHeight="1" x14ac:dyDescent="0.2">
      <c r="A26516" s="82"/>
      <c r="F26516" s="4"/>
      <c r="H26516" s="78"/>
      <c r="J26516" s="75"/>
      <c r="K26516" s="71"/>
      <c r="L26516" s="75"/>
      <c r="M26516" s="71"/>
      <c r="O26516" s="71"/>
      <c r="Q26516" s="71"/>
    </row>
    <row r="26517" spans="1:17" ht="15" customHeight="1" x14ac:dyDescent="0.2">
      <c r="A26517" s="82"/>
      <c r="F26517" s="4"/>
      <c r="H26517" s="78"/>
      <c r="J26517" s="75"/>
      <c r="K26517" s="71"/>
      <c r="L26517" s="75"/>
      <c r="M26517" s="71"/>
      <c r="O26517" s="71"/>
      <c r="Q26517" s="71"/>
    </row>
    <row r="26518" spans="1:17" ht="15" customHeight="1" x14ac:dyDescent="0.2">
      <c r="A26518" s="82"/>
      <c r="F26518" s="4"/>
      <c r="H26518" s="78"/>
      <c r="J26518" s="75"/>
      <c r="K26518" s="71"/>
      <c r="L26518" s="75"/>
      <c r="M26518" s="71"/>
      <c r="O26518" s="71"/>
      <c r="Q26518" s="71"/>
    </row>
    <row r="26519" spans="1:17" ht="15" customHeight="1" x14ac:dyDescent="0.2">
      <c r="A26519" s="82"/>
      <c r="F26519" s="4"/>
      <c r="H26519" s="78"/>
      <c r="J26519" s="75"/>
      <c r="K26519" s="71"/>
      <c r="L26519" s="75"/>
      <c r="M26519" s="71"/>
      <c r="O26519" s="71"/>
      <c r="Q26519" s="71"/>
    </row>
    <row r="26520" spans="1:17" ht="15" customHeight="1" x14ac:dyDescent="0.2">
      <c r="A26520" s="82"/>
      <c r="F26520" s="4"/>
      <c r="H26520" s="78"/>
      <c r="J26520" s="75"/>
      <c r="K26520" s="71"/>
      <c r="L26520" s="75"/>
      <c r="M26520" s="71"/>
      <c r="O26520" s="71"/>
      <c r="Q26520" s="71"/>
    </row>
    <row r="26521" spans="1:17" ht="15" customHeight="1" x14ac:dyDescent="0.2">
      <c r="A26521" s="82"/>
      <c r="F26521" s="4"/>
      <c r="H26521" s="78"/>
      <c r="J26521" s="75"/>
      <c r="K26521" s="71"/>
      <c r="L26521" s="75"/>
      <c r="M26521" s="71"/>
      <c r="O26521" s="71"/>
      <c r="Q26521" s="71"/>
    </row>
    <row r="26522" spans="1:17" ht="15" customHeight="1" x14ac:dyDescent="0.2">
      <c r="A26522" s="82"/>
      <c r="F26522" s="4"/>
      <c r="H26522" s="78"/>
      <c r="J26522" s="75"/>
      <c r="K26522" s="71"/>
      <c r="L26522" s="75"/>
      <c r="M26522" s="71"/>
      <c r="O26522" s="71"/>
      <c r="Q26522" s="71"/>
    </row>
    <row r="26523" spans="1:17" ht="15" customHeight="1" x14ac:dyDescent="0.2">
      <c r="A26523" s="82"/>
      <c r="F26523" s="4"/>
      <c r="H26523" s="78"/>
      <c r="J26523" s="75"/>
      <c r="K26523" s="71"/>
      <c r="L26523" s="75"/>
      <c r="M26523" s="71"/>
      <c r="O26523" s="71"/>
      <c r="Q26523" s="71"/>
    </row>
    <row r="26524" spans="1:17" ht="15" customHeight="1" x14ac:dyDescent="0.2">
      <c r="A26524" s="82"/>
      <c r="F26524" s="4"/>
      <c r="H26524" s="78"/>
      <c r="J26524" s="75"/>
      <c r="K26524" s="71"/>
      <c r="L26524" s="75"/>
      <c r="M26524" s="71"/>
      <c r="O26524" s="71"/>
      <c r="Q26524" s="71"/>
    </row>
    <row r="26525" spans="1:17" ht="15" customHeight="1" x14ac:dyDescent="0.2">
      <c r="A26525" s="82"/>
      <c r="F26525" s="4"/>
      <c r="H26525" s="78"/>
      <c r="J26525" s="75"/>
      <c r="K26525" s="71"/>
      <c r="L26525" s="75"/>
      <c r="M26525" s="71"/>
      <c r="O26525" s="71"/>
      <c r="Q26525" s="71"/>
    </row>
    <row r="26526" spans="1:17" ht="15" customHeight="1" x14ac:dyDescent="0.2">
      <c r="A26526" s="82"/>
      <c r="F26526" s="4"/>
      <c r="H26526" s="78"/>
      <c r="J26526" s="75"/>
      <c r="K26526" s="71"/>
      <c r="L26526" s="75"/>
      <c r="M26526" s="71"/>
      <c r="O26526" s="71"/>
      <c r="Q26526" s="71"/>
    </row>
    <row r="26527" spans="1:17" ht="15" customHeight="1" x14ac:dyDescent="0.2">
      <c r="A26527" s="82"/>
      <c r="F26527" s="4"/>
      <c r="H26527" s="78"/>
      <c r="J26527" s="75"/>
      <c r="K26527" s="71"/>
      <c r="L26527" s="75"/>
      <c r="M26527" s="71"/>
      <c r="O26527" s="71"/>
      <c r="Q26527" s="71"/>
    </row>
    <row r="26528" spans="1:17" ht="15" customHeight="1" x14ac:dyDescent="0.2">
      <c r="A26528" s="82"/>
      <c r="F26528" s="4"/>
      <c r="H26528" s="78"/>
      <c r="J26528" s="75"/>
      <c r="K26528" s="71"/>
      <c r="L26528" s="75"/>
      <c r="M26528" s="71"/>
      <c r="O26528" s="71"/>
      <c r="Q26528" s="71"/>
    </row>
    <row r="26529" spans="1:17" ht="15" customHeight="1" x14ac:dyDescent="0.2">
      <c r="A26529" s="82"/>
      <c r="F26529" s="4"/>
      <c r="H26529" s="78"/>
      <c r="J26529" s="75"/>
      <c r="K26529" s="71"/>
      <c r="L26529" s="75"/>
      <c r="M26529" s="71"/>
      <c r="O26529" s="71"/>
      <c r="Q26529" s="71"/>
    </row>
    <row r="26530" spans="1:17" ht="15" customHeight="1" x14ac:dyDescent="0.2">
      <c r="A26530" s="82"/>
      <c r="F26530" s="4"/>
      <c r="H26530" s="78"/>
      <c r="J26530" s="75"/>
      <c r="K26530" s="71"/>
      <c r="L26530" s="75"/>
      <c r="M26530" s="71"/>
      <c r="O26530" s="71"/>
      <c r="Q26530" s="71"/>
    </row>
    <row r="26531" spans="1:17" ht="15" customHeight="1" x14ac:dyDescent="0.2">
      <c r="A26531" s="82"/>
      <c r="F26531" s="4"/>
      <c r="H26531" s="78"/>
      <c r="J26531" s="75"/>
      <c r="K26531" s="71"/>
      <c r="L26531" s="75"/>
      <c r="M26531" s="71"/>
      <c r="O26531" s="71"/>
      <c r="Q26531" s="71"/>
    </row>
    <row r="26532" spans="1:17" ht="15" customHeight="1" x14ac:dyDescent="0.2">
      <c r="A26532" s="82"/>
      <c r="F26532" s="4"/>
      <c r="H26532" s="79"/>
      <c r="J26532" s="75"/>
      <c r="K26532" s="71"/>
      <c r="L26532" s="75"/>
      <c r="M26532" s="71"/>
      <c r="O26532" s="71"/>
      <c r="Q26532" s="71"/>
    </row>
    <row r="26533" spans="1:17" ht="15" customHeight="1" x14ac:dyDescent="0.2">
      <c r="A26533" s="82"/>
      <c r="F26533" s="4"/>
      <c r="H26533" s="79"/>
      <c r="J26533" s="75"/>
      <c r="K26533" s="71"/>
      <c r="L26533" s="75"/>
      <c r="M26533" s="71"/>
      <c r="O26533" s="71"/>
      <c r="Q26533" s="71"/>
    </row>
    <row r="26534" spans="1:17" ht="15" customHeight="1" x14ac:dyDescent="0.2">
      <c r="A26534" s="82"/>
      <c r="F26534" s="4"/>
      <c r="H26534" s="79"/>
      <c r="J26534" s="75"/>
      <c r="K26534" s="71"/>
      <c r="L26534" s="75"/>
      <c r="M26534" s="71"/>
      <c r="O26534" s="71"/>
      <c r="Q26534" s="71"/>
    </row>
    <row r="26535" spans="1:17" ht="15" customHeight="1" x14ac:dyDescent="0.2">
      <c r="A26535" s="82"/>
      <c r="F26535" s="4"/>
      <c r="H26535" s="78"/>
      <c r="J26535" s="75"/>
      <c r="K26535" s="71"/>
      <c r="L26535" s="75"/>
      <c r="M26535" s="71"/>
      <c r="O26535" s="71"/>
      <c r="Q26535" s="71"/>
    </row>
    <row r="26536" spans="1:17" ht="15" customHeight="1" x14ac:dyDescent="0.2">
      <c r="A26536" s="82"/>
      <c r="F26536" s="4"/>
      <c r="H26536" s="78"/>
      <c r="J26536" s="75"/>
      <c r="K26536" s="71"/>
      <c r="L26536" s="75"/>
      <c r="M26536" s="71"/>
      <c r="O26536" s="71"/>
      <c r="Q26536" s="71"/>
    </row>
    <row r="26537" spans="1:17" ht="15" customHeight="1" x14ac:dyDescent="0.2">
      <c r="A26537" s="82"/>
      <c r="F26537" s="4"/>
      <c r="H26537" s="78"/>
      <c r="J26537" s="75"/>
      <c r="K26537" s="71"/>
      <c r="L26537" s="75"/>
      <c r="M26537" s="71"/>
      <c r="O26537" s="71"/>
      <c r="Q26537" s="71"/>
    </row>
    <row r="26538" spans="1:17" ht="15" customHeight="1" x14ac:dyDescent="0.2">
      <c r="A26538" s="82"/>
      <c r="F26538" s="4"/>
      <c r="H26538" s="78"/>
      <c r="J26538" s="75"/>
      <c r="K26538" s="71"/>
      <c r="L26538" s="75"/>
      <c r="M26538" s="71"/>
      <c r="O26538" s="71"/>
      <c r="Q26538" s="71"/>
    </row>
    <row r="26539" spans="1:17" ht="15" customHeight="1" x14ac:dyDescent="0.2">
      <c r="A26539" s="82"/>
      <c r="F26539" s="4"/>
      <c r="H26539" s="78"/>
      <c r="J26539" s="75"/>
      <c r="K26539" s="71"/>
      <c r="L26539" s="75"/>
      <c r="M26539" s="71"/>
      <c r="O26539" s="71"/>
      <c r="Q26539" s="71"/>
    </row>
    <row r="26540" spans="1:17" ht="15" customHeight="1" x14ac:dyDescent="0.2">
      <c r="A26540" s="82"/>
      <c r="F26540" s="4"/>
      <c r="H26540" s="78"/>
      <c r="J26540" s="75"/>
      <c r="K26540" s="71"/>
      <c r="L26540" s="75"/>
      <c r="M26540" s="71"/>
      <c r="O26540" s="71"/>
      <c r="Q26540" s="71"/>
    </row>
    <row r="26541" spans="1:17" ht="15" customHeight="1" x14ac:dyDescent="0.2">
      <c r="A26541" s="82"/>
      <c r="F26541" s="4"/>
      <c r="H26541" s="78"/>
      <c r="J26541" s="75"/>
      <c r="K26541" s="71"/>
      <c r="L26541" s="75"/>
      <c r="M26541" s="71"/>
      <c r="O26541" s="71"/>
      <c r="Q26541" s="71"/>
    </row>
    <row r="26542" spans="1:17" ht="15" customHeight="1" x14ac:dyDescent="0.2">
      <c r="A26542" s="82"/>
      <c r="F26542" s="4"/>
      <c r="H26542" s="78"/>
      <c r="J26542" s="75"/>
      <c r="K26542" s="71"/>
      <c r="L26542" s="75"/>
      <c r="M26542" s="71"/>
      <c r="O26542" s="71"/>
      <c r="Q26542" s="71"/>
    </row>
    <row r="26543" spans="1:17" ht="15" customHeight="1" x14ac:dyDescent="0.2">
      <c r="A26543" s="82"/>
      <c r="F26543" s="4"/>
      <c r="H26543" s="78"/>
      <c r="J26543" s="75"/>
      <c r="K26543" s="71"/>
      <c r="L26543" s="75"/>
      <c r="M26543" s="71"/>
      <c r="O26543" s="71"/>
      <c r="Q26543" s="71"/>
    </row>
    <row r="26544" spans="1:17" ht="15" customHeight="1" x14ac:dyDescent="0.2">
      <c r="A26544" s="82"/>
      <c r="F26544" s="4"/>
      <c r="H26544" s="78"/>
      <c r="J26544" s="75"/>
      <c r="K26544" s="71"/>
      <c r="L26544" s="75"/>
      <c r="M26544" s="71"/>
      <c r="O26544" s="71"/>
      <c r="Q26544" s="71"/>
    </row>
    <row r="26545" spans="1:17" ht="15" customHeight="1" x14ac:dyDescent="0.2">
      <c r="A26545" s="82"/>
      <c r="F26545" s="4"/>
      <c r="H26545" s="78"/>
      <c r="J26545" s="75"/>
      <c r="K26545" s="71"/>
      <c r="L26545" s="75"/>
      <c r="M26545" s="71"/>
      <c r="O26545" s="71"/>
      <c r="Q26545" s="71"/>
    </row>
    <row r="26546" spans="1:17" ht="15" customHeight="1" x14ac:dyDescent="0.2">
      <c r="A26546" s="82"/>
      <c r="F26546" s="4"/>
      <c r="H26546" s="78"/>
      <c r="J26546" s="75"/>
      <c r="K26546" s="71"/>
      <c r="L26546" s="75"/>
      <c r="M26546" s="71"/>
      <c r="O26546" s="71"/>
      <c r="Q26546" s="71"/>
    </row>
    <row r="26547" spans="1:17" ht="15" customHeight="1" x14ac:dyDescent="0.2">
      <c r="A26547" s="82"/>
      <c r="F26547" s="4"/>
      <c r="H26547" s="78"/>
      <c r="J26547" s="75"/>
      <c r="K26547" s="71"/>
      <c r="L26547" s="75"/>
      <c r="M26547" s="71"/>
      <c r="O26547" s="71"/>
      <c r="Q26547" s="71"/>
    </row>
    <row r="26548" spans="1:17" ht="15" customHeight="1" x14ac:dyDescent="0.2">
      <c r="A26548" s="82"/>
      <c r="F26548" s="4"/>
      <c r="H26548" s="78"/>
      <c r="J26548" s="75"/>
      <c r="K26548" s="71"/>
      <c r="L26548" s="75"/>
      <c r="M26548" s="71"/>
      <c r="O26548" s="71"/>
      <c r="Q26548" s="71"/>
    </row>
    <row r="26549" spans="1:17" ht="15" customHeight="1" x14ac:dyDescent="0.2">
      <c r="A26549" s="82"/>
      <c r="F26549" s="4"/>
      <c r="H26549" s="78"/>
      <c r="J26549" s="75"/>
      <c r="K26549" s="71"/>
      <c r="L26549" s="75"/>
      <c r="M26549" s="71"/>
      <c r="O26549" s="71"/>
      <c r="Q26549" s="71"/>
    </row>
    <row r="26550" spans="1:17" ht="15" customHeight="1" x14ac:dyDescent="0.2">
      <c r="A26550" s="82"/>
      <c r="F26550" s="4"/>
      <c r="H26550" s="78"/>
      <c r="J26550" s="75"/>
      <c r="K26550" s="71"/>
      <c r="L26550" s="75"/>
      <c r="M26550" s="71"/>
      <c r="O26550" s="71"/>
      <c r="Q26550" s="71"/>
    </row>
    <row r="26551" spans="1:17" ht="15" customHeight="1" x14ac:dyDescent="0.2">
      <c r="A26551" s="82"/>
      <c r="F26551" s="4"/>
      <c r="H26551" s="78"/>
      <c r="J26551" s="75"/>
      <c r="K26551" s="71"/>
      <c r="L26551" s="75"/>
      <c r="M26551" s="71"/>
      <c r="O26551" s="71"/>
      <c r="Q26551" s="71"/>
    </row>
    <row r="26552" spans="1:17" ht="15" customHeight="1" x14ac:dyDescent="0.2">
      <c r="A26552" s="82"/>
      <c r="F26552" s="4"/>
      <c r="H26552" s="78"/>
      <c r="J26552" s="75"/>
      <c r="K26552" s="71"/>
      <c r="L26552" s="75"/>
      <c r="M26552" s="71"/>
      <c r="O26552" s="71"/>
      <c r="Q26552" s="71"/>
    </row>
    <row r="26553" spans="1:17" ht="15" customHeight="1" x14ac:dyDescent="0.2">
      <c r="A26553" s="82"/>
      <c r="F26553" s="4"/>
      <c r="H26553" s="78"/>
      <c r="J26553" s="75"/>
      <c r="K26553" s="71"/>
      <c r="L26553" s="75"/>
      <c r="M26553" s="71"/>
      <c r="O26553" s="71"/>
      <c r="Q26553" s="71"/>
    </row>
    <row r="26554" spans="1:17" ht="15" customHeight="1" x14ac:dyDescent="0.2">
      <c r="A26554" s="82"/>
      <c r="F26554" s="4"/>
      <c r="H26554" s="78"/>
      <c r="J26554" s="75"/>
      <c r="K26554" s="71"/>
      <c r="L26554" s="75"/>
      <c r="M26554" s="71"/>
      <c r="O26554" s="71"/>
      <c r="Q26554" s="71"/>
    </row>
    <row r="26555" spans="1:17" ht="15" customHeight="1" x14ac:dyDescent="0.2">
      <c r="A26555" s="82"/>
      <c r="F26555" s="4"/>
      <c r="H26555" s="78"/>
      <c r="J26555" s="75"/>
      <c r="K26555" s="71"/>
      <c r="L26555" s="75"/>
      <c r="M26555" s="71"/>
      <c r="O26555" s="71"/>
      <c r="Q26555" s="71"/>
    </row>
    <row r="26556" spans="1:17" ht="15" customHeight="1" x14ac:dyDescent="0.2">
      <c r="A26556" s="82"/>
      <c r="F26556" s="4"/>
      <c r="H26556" s="78"/>
      <c r="J26556" s="75"/>
      <c r="K26556" s="71"/>
      <c r="L26556" s="75"/>
      <c r="M26556" s="71"/>
      <c r="O26556" s="71"/>
      <c r="Q26556" s="71"/>
    </row>
    <row r="26557" spans="1:17" ht="15" customHeight="1" x14ac:dyDescent="0.2">
      <c r="A26557" s="82"/>
      <c r="F26557" s="4"/>
      <c r="H26557" s="78"/>
      <c r="J26557" s="75"/>
      <c r="K26557" s="71"/>
      <c r="L26557" s="75"/>
      <c r="M26557" s="71"/>
      <c r="O26557" s="71"/>
      <c r="Q26557" s="71"/>
    </row>
    <row r="26558" spans="1:17" ht="15" customHeight="1" x14ac:dyDescent="0.2">
      <c r="A26558" s="82"/>
      <c r="F26558" s="4"/>
      <c r="H26558" s="78"/>
      <c r="J26558" s="75"/>
      <c r="K26558" s="71"/>
      <c r="L26558" s="75"/>
      <c r="M26558" s="71"/>
      <c r="O26558" s="71"/>
      <c r="Q26558" s="71"/>
    </row>
    <row r="26559" spans="1:17" ht="15" customHeight="1" x14ac:dyDescent="0.2">
      <c r="A26559" s="82"/>
      <c r="F26559" s="4"/>
      <c r="H26559" s="78"/>
      <c r="J26559" s="75"/>
      <c r="K26559" s="71"/>
      <c r="L26559" s="75"/>
      <c r="M26559" s="71"/>
      <c r="O26559" s="71"/>
      <c r="Q26559" s="71"/>
    </row>
    <row r="26560" spans="1:17" ht="15" customHeight="1" x14ac:dyDescent="0.2">
      <c r="A26560" s="82"/>
      <c r="F26560" s="4"/>
      <c r="H26560" s="78"/>
      <c r="J26560" s="75"/>
      <c r="K26560" s="71"/>
      <c r="L26560" s="75"/>
      <c r="M26560" s="71"/>
      <c r="O26560" s="71"/>
      <c r="Q26560" s="71"/>
    </row>
    <row r="26561" spans="1:17" ht="15" customHeight="1" x14ac:dyDescent="0.2">
      <c r="A26561" s="82"/>
      <c r="F26561" s="4"/>
      <c r="H26561" s="78"/>
      <c r="J26561" s="75"/>
      <c r="K26561" s="71"/>
      <c r="L26561" s="75"/>
      <c r="M26561" s="71"/>
      <c r="O26561" s="71"/>
      <c r="Q26561" s="71"/>
    </row>
    <row r="26562" spans="1:17" ht="15" customHeight="1" x14ac:dyDescent="0.2">
      <c r="A26562" s="82"/>
      <c r="F26562" s="4"/>
      <c r="H26562" s="78"/>
      <c r="J26562" s="75"/>
      <c r="K26562" s="71"/>
      <c r="L26562" s="75"/>
      <c r="M26562" s="71"/>
      <c r="O26562" s="71"/>
      <c r="Q26562" s="71"/>
    </row>
    <row r="26563" spans="1:17" ht="15" customHeight="1" x14ac:dyDescent="0.2">
      <c r="A26563" s="82"/>
      <c r="F26563" s="4"/>
      <c r="H26563" s="78"/>
      <c r="J26563" s="75"/>
      <c r="K26563" s="71"/>
      <c r="L26563" s="75"/>
      <c r="M26563" s="71"/>
      <c r="O26563" s="71"/>
      <c r="Q26563" s="71"/>
    </row>
    <row r="26564" spans="1:17" ht="15" customHeight="1" x14ac:dyDescent="0.2">
      <c r="A26564" s="82"/>
      <c r="F26564" s="4"/>
      <c r="H26564" s="78"/>
      <c r="J26564" s="75"/>
      <c r="K26564" s="71"/>
      <c r="L26564" s="75"/>
      <c r="M26564" s="71"/>
      <c r="O26564" s="71"/>
      <c r="Q26564" s="71"/>
    </row>
    <row r="26565" spans="1:17" ht="15" customHeight="1" x14ac:dyDescent="0.2">
      <c r="A26565" s="82"/>
      <c r="F26565" s="4"/>
      <c r="H26565" s="78"/>
      <c r="J26565" s="75"/>
      <c r="K26565" s="71"/>
      <c r="L26565" s="75"/>
      <c r="M26565" s="71"/>
      <c r="O26565" s="71"/>
      <c r="Q26565" s="71"/>
    </row>
    <row r="26566" spans="1:17" ht="15" customHeight="1" x14ac:dyDescent="0.2">
      <c r="A26566" s="82"/>
      <c r="F26566" s="4"/>
      <c r="H26566" s="78"/>
      <c r="J26566" s="75"/>
      <c r="K26566" s="71"/>
      <c r="L26566" s="75"/>
      <c r="M26566" s="71"/>
      <c r="O26566" s="71"/>
      <c r="Q26566" s="71"/>
    </row>
    <row r="26567" spans="1:17" ht="15" customHeight="1" x14ac:dyDescent="0.2">
      <c r="A26567" s="82"/>
      <c r="F26567" s="4"/>
      <c r="H26567" s="78"/>
      <c r="J26567" s="75"/>
      <c r="K26567" s="71"/>
      <c r="L26567" s="75"/>
      <c r="M26567" s="71"/>
      <c r="O26567" s="71"/>
      <c r="Q26567" s="71"/>
    </row>
    <row r="26568" spans="1:17" ht="15" customHeight="1" x14ac:dyDescent="0.2">
      <c r="A26568" s="82"/>
      <c r="F26568" s="4"/>
      <c r="H26568" s="78"/>
      <c r="J26568" s="75"/>
      <c r="K26568" s="71"/>
      <c r="L26568" s="75"/>
      <c r="M26568" s="71"/>
      <c r="O26568" s="71"/>
      <c r="Q26568" s="71"/>
    </row>
    <row r="26569" spans="1:17" ht="15" customHeight="1" x14ac:dyDescent="0.2">
      <c r="A26569" s="82"/>
      <c r="F26569" s="4"/>
      <c r="H26569" s="78"/>
      <c r="J26569" s="75"/>
      <c r="K26569" s="71"/>
      <c r="L26569" s="75"/>
      <c r="M26569" s="71"/>
      <c r="O26569" s="71"/>
      <c r="Q26569" s="71"/>
    </row>
    <row r="26570" spans="1:17" ht="15" customHeight="1" x14ac:dyDescent="0.2">
      <c r="A26570" s="82"/>
      <c r="F26570" s="4"/>
      <c r="H26570" s="78"/>
      <c r="J26570" s="75"/>
      <c r="K26570" s="71"/>
      <c r="L26570" s="75"/>
      <c r="M26570" s="71"/>
      <c r="O26570" s="71"/>
      <c r="Q26570" s="71"/>
    </row>
    <row r="26571" spans="1:17" ht="15" customHeight="1" x14ac:dyDescent="0.2">
      <c r="A26571" s="82"/>
      <c r="F26571" s="4"/>
      <c r="H26571" s="78"/>
      <c r="J26571" s="75"/>
      <c r="K26571" s="71"/>
      <c r="L26571" s="75"/>
      <c r="M26571" s="71"/>
      <c r="O26571" s="71"/>
      <c r="Q26571" s="71"/>
    </row>
    <row r="26572" spans="1:17" ht="15" customHeight="1" x14ac:dyDescent="0.2">
      <c r="A26572" s="82"/>
      <c r="F26572" s="4"/>
      <c r="H26572" s="78"/>
      <c r="J26572" s="75"/>
      <c r="K26572" s="71"/>
      <c r="L26572" s="75"/>
      <c r="M26572" s="71"/>
      <c r="O26572" s="71"/>
      <c r="Q26572" s="71"/>
    </row>
    <row r="26573" spans="1:17" ht="15" customHeight="1" x14ac:dyDescent="0.2">
      <c r="A26573" s="82"/>
      <c r="F26573" s="4"/>
      <c r="H26573" s="78"/>
      <c r="J26573" s="75"/>
      <c r="K26573" s="71"/>
      <c r="L26573" s="75"/>
      <c r="M26573" s="71"/>
      <c r="O26573" s="71"/>
      <c r="Q26573" s="71"/>
    </row>
    <row r="26574" spans="1:17" ht="15" customHeight="1" x14ac:dyDescent="0.2">
      <c r="A26574" s="82"/>
      <c r="F26574" s="4"/>
      <c r="H26574" s="78"/>
      <c r="J26574" s="75"/>
      <c r="K26574" s="71"/>
      <c r="L26574" s="75"/>
      <c r="M26574" s="71"/>
      <c r="O26574" s="71"/>
      <c r="Q26574" s="71"/>
    </row>
    <row r="26575" spans="1:17" ht="15" customHeight="1" x14ac:dyDescent="0.2">
      <c r="A26575" s="82"/>
      <c r="F26575" s="4"/>
      <c r="H26575" s="78"/>
      <c r="J26575" s="75"/>
      <c r="K26575" s="71"/>
      <c r="L26575" s="75"/>
      <c r="M26575" s="71"/>
      <c r="O26575" s="71"/>
      <c r="Q26575" s="71"/>
    </row>
    <row r="26576" spans="1:17" ht="15" customHeight="1" x14ac:dyDescent="0.2">
      <c r="A26576" s="82"/>
      <c r="F26576" s="4"/>
      <c r="H26576" s="78"/>
      <c r="J26576" s="75"/>
      <c r="K26576" s="71"/>
      <c r="L26576" s="75"/>
      <c r="M26576" s="71"/>
      <c r="O26576" s="71"/>
      <c r="Q26576" s="71"/>
    </row>
    <row r="26577" spans="1:17" ht="15" customHeight="1" x14ac:dyDescent="0.2">
      <c r="A26577" s="82"/>
      <c r="F26577" s="4"/>
      <c r="H26577" s="78"/>
      <c r="J26577" s="75"/>
      <c r="K26577" s="71"/>
      <c r="L26577" s="75"/>
      <c r="M26577" s="71"/>
      <c r="O26577" s="71"/>
      <c r="Q26577" s="71"/>
    </row>
    <row r="26578" spans="1:17" ht="15" customHeight="1" x14ac:dyDescent="0.2">
      <c r="A26578" s="82"/>
      <c r="F26578" s="4"/>
      <c r="H26578" s="78"/>
      <c r="J26578" s="75"/>
      <c r="K26578" s="71"/>
      <c r="L26578" s="75"/>
      <c r="M26578" s="71"/>
      <c r="O26578" s="71"/>
      <c r="Q26578" s="71"/>
    </row>
    <row r="26579" spans="1:17" ht="15" customHeight="1" x14ac:dyDescent="0.2">
      <c r="A26579" s="82"/>
      <c r="F26579" s="4"/>
      <c r="H26579" s="78"/>
      <c r="J26579" s="75"/>
      <c r="K26579" s="71"/>
      <c r="L26579" s="75"/>
      <c r="M26579" s="71"/>
      <c r="O26579" s="71"/>
      <c r="Q26579" s="71"/>
    </row>
    <row r="26580" spans="1:17" ht="15" customHeight="1" x14ac:dyDescent="0.2">
      <c r="A26580" s="82"/>
      <c r="F26580" s="4"/>
      <c r="H26580" s="78"/>
      <c r="J26580" s="75"/>
      <c r="K26580" s="71"/>
      <c r="L26580" s="75"/>
      <c r="M26580" s="71"/>
      <c r="O26580" s="71"/>
      <c r="Q26580" s="71"/>
    </row>
    <row r="26581" spans="1:17" ht="15" customHeight="1" x14ac:dyDescent="0.2">
      <c r="A26581" s="82"/>
      <c r="F26581" s="4"/>
      <c r="H26581" s="78"/>
      <c r="J26581" s="75"/>
      <c r="K26581" s="71"/>
      <c r="L26581" s="75"/>
      <c r="M26581" s="71"/>
      <c r="O26581" s="71"/>
      <c r="Q26581" s="71"/>
    </row>
    <row r="26582" spans="1:17" ht="15" customHeight="1" x14ac:dyDescent="0.2">
      <c r="A26582" s="82"/>
      <c r="F26582" s="4"/>
      <c r="H26582" s="78"/>
      <c r="J26582" s="75"/>
      <c r="K26582" s="71"/>
      <c r="L26582" s="75"/>
      <c r="M26582" s="71"/>
      <c r="O26582" s="71"/>
      <c r="Q26582" s="71"/>
    </row>
    <row r="26583" spans="1:17" ht="15" customHeight="1" x14ac:dyDescent="0.2">
      <c r="A26583" s="82"/>
      <c r="F26583" s="4"/>
      <c r="H26583" s="79"/>
      <c r="J26583" s="75"/>
      <c r="K26583" s="71"/>
      <c r="L26583" s="75"/>
      <c r="M26583" s="71"/>
      <c r="O26583" s="71"/>
      <c r="Q26583" s="71"/>
    </row>
    <row r="26584" spans="1:17" ht="15" customHeight="1" x14ac:dyDescent="0.2">
      <c r="A26584" s="82"/>
      <c r="F26584" s="4"/>
      <c r="H26584" s="79"/>
      <c r="J26584" s="75"/>
      <c r="K26584" s="71"/>
      <c r="L26584" s="75"/>
      <c r="M26584" s="71"/>
      <c r="O26584" s="71"/>
      <c r="Q26584" s="71"/>
    </row>
    <row r="26585" spans="1:17" ht="15" customHeight="1" x14ac:dyDescent="0.2">
      <c r="A26585" s="82"/>
      <c r="F26585" s="4"/>
      <c r="H26585" s="79"/>
      <c r="J26585" s="75"/>
      <c r="K26585" s="71"/>
      <c r="L26585" s="75"/>
      <c r="M26585" s="71"/>
      <c r="O26585" s="71"/>
      <c r="Q26585" s="71"/>
    </row>
    <row r="26586" spans="1:17" ht="15" customHeight="1" x14ac:dyDescent="0.2">
      <c r="A26586" s="82"/>
      <c r="F26586" s="4"/>
      <c r="H26586" s="79"/>
      <c r="J26586" s="75"/>
      <c r="K26586" s="71"/>
      <c r="L26586" s="75"/>
      <c r="M26586" s="71"/>
      <c r="O26586" s="71"/>
      <c r="Q26586" s="71"/>
    </row>
    <row r="26587" spans="1:17" ht="15" customHeight="1" x14ac:dyDescent="0.2">
      <c r="A26587" s="82"/>
      <c r="F26587" s="4"/>
      <c r="H26587" s="78"/>
      <c r="J26587" s="75"/>
      <c r="K26587" s="71"/>
      <c r="L26587" s="75"/>
      <c r="M26587" s="71"/>
      <c r="O26587" s="71"/>
      <c r="Q26587" s="71"/>
    </row>
    <row r="26588" spans="1:17" ht="15" customHeight="1" x14ac:dyDescent="0.2">
      <c r="A26588" s="82"/>
      <c r="F26588" s="4"/>
      <c r="H26588" s="78"/>
      <c r="J26588" s="75"/>
      <c r="K26588" s="71"/>
      <c r="L26588" s="75"/>
      <c r="M26588" s="71"/>
      <c r="O26588" s="71"/>
      <c r="Q26588" s="71"/>
    </row>
    <row r="26589" spans="1:17" ht="15" customHeight="1" x14ac:dyDescent="0.2">
      <c r="A26589" s="82"/>
      <c r="F26589" s="4"/>
      <c r="H26589" s="78"/>
      <c r="J26589" s="75"/>
      <c r="K26589" s="71"/>
      <c r="L26589" s="75"/>
      <c r="M26589" s="71"/>
      <c r="O26589" s="71"/>
      <c r="Q26589" s="71"/>
    </row>
    <row r="26590" spans="1:17" ht="15" customHeight="1" x14ac:dyDescent="0.2">
      <c r="A26590" s="82"/>
      <c r="F26590" s="4"/>
      <c r="H26590" s="78"/>
      <c r="J26590" s="75"/>
      <c r="K26590" s="71"/>
      <c r="L26590" s="75"/>
      <c r="M26590" s="71"/>
      <c r="O26590" s="71"/>
      <c r="Q26590" s="71"/>
    </row>
    <row r="26591" spans="1:17" ht="15" customHeight="1" x14ac:dyDescent="0.2">
      <c r="A26591" s="82"/>
      <c r="F26591" s="4"/>
      <c r="H26591" s="78"/>
      <c r="J26591" s="75"/>
      <c r="K26591" s="71"/>
      <c r="L26591" s="75"/>
      <c r="M26591" s="71"/>
      <c r="O26591" s="71"/>
      <c r="Q26591" s="71"/>
    </row>
    <row r="26592" spans="1:17" ht="15" customHeight="1" x14ac:dyDescent="0.2">
      <c r="A26592" s="82"/>
      <c r="F26592" s="4"/>
      <c r="H26592" s="78"/>
      <c r="J26592" s="75"/>
      <c r="K26592" s="71"/>
      <c r="L26592" s="75"/>
      <c r="M26592" s="71"/>
      <c r="O26592" s="71"/>
      <c r="Q26592" s="71"/>
    </row>
    <row r="26593" spans="1:17" ht="15" customHeight="1" x14ac:dyDescent="0.2">
      <c r="A26593" s="82"/>
      <c r="F26593" s="4"/>
      <c r="H26593" s="78"/>
      <c r="J26593" s="75"/>
      <c r="K26593" s="71"/>
      <c r="L26593" s="75"/>
      <c r="M26593" s="71"/>
      <c r="O26593" s="71"/>
      <c r="Q26593" s="71"/>
    </row>
    <row r="26594" spans="1:17" ht="15" customHeight="1" x14ac:dyDescent="0.2">
      <c r="A26594" s="82"/>
      <c r="F26594" s="4"/>
      <c r="H26594" s="78"/>
      <c r="J26594" s="75"/>
      <c r="K26594" s="71"/>
      <c r="L26594" s="75"/>
      <c r="M26594" s="71"/>
      <c r="O26594" s="71"/>
      <c r="Q26594" s="71"/>
    </row>
    <row r="26595" spans="1:17" ht="15" customHeight="1" x14ac:dyDescent="0.2">
      <c r="A26595" s="82"/>
      <c r="F26595" s="4"/>
      <c r="H26595" s="78"/>
      <c r="J26595" s="75"/>
      <c r="K26595" s="71"/>
      <c r="L26595" s="75"/>
      <c r="M26595" s="71"/>
      <c r="O26595" s="71"/>
      <c r="Q26595" s="71"/>
    </row>
    <row r="26596" spans="1:17" ht="15" customHeight="1" x14ac:dyDescent="0.2">
      <c r="A26596" s="82"/>
      <c r="F26596" s="4"/>
      <c r="H26596" s="78"/>
      <c r="J26596" s="75"/>
      <c r="K26596" s="71"/>
      <c r="L26596" s="75"/>
      <c r="M26596" s="71"/>
      <c r="O26596" s="71"/>
      <c r="Q26596" s="71"/>
    </row>
    <row r="26597" spans="1:17" ht="15" customHeight="1" x14ac:dyDescent="0.2">
      <c r="A26597" s="82"/>
      <c r="F26597" s="4"/>
      <c r="H26597" s="78"/>
      <c r="J26597" s="75"/>
      <c r="K26597" s="71"/>
      <c r="L26597" s="75"/>
      <c r="M26597" s="71"/>
      <c r="O26597" s="71"/>
      <c r="Q26597" s="71"/>
    </row>
    <row r="26598" spans="1:17" ht="15" customHeight="1" x14ac:dyDescent="0.2">
      <c r="A26598" s="82"/>
      <c r="F26598" s="4"/>
      <c r="H26598" s="78"/>
      <c r="J26598" s="75"/>
      <c r="K26598" s="71"/>
      <c r="L26598" s="75"/>
      <c r="M26598" s="71"/>
      <c r="O26598" s="71"/>
      <c r="Q26598" s="71"/>
    </row>
    <row r="26599" spans="1:17" ht="15" customHeight="1" x14ac:dyDescent="0.2">
      <c r="A26599" s="82"/>
      <c r="F26599" s="4"/>
      <c r="H26599" s="78"/>
      <c r="J26599" s="75"/>
      <c r="K26599" s="71"/>
      <c r="L26599" s="75"/>
      <c r="M26599" s="71"/>
      <c r="O26599" s="71"/>
      <c r="Q26599" s="71"/>
    </row>
    <row r="26600" spans="1:17" ht="15" customHeight="1" x14ac:dyDescent="0.2">
      <c r="A26600" s="82"/>
      <c r="F26600" s="4"/>
      <c r="H26600" s="78"/>
      <c r="J26600" s="75"/>
      <c r="K26600" s="71"/>
      <c r="L26600" s="75"/>
      <c r="M26600" s="71"/>
      <c r="O26600" s="71"/>
      <c r="Q26600" s="71"/>
    </row>
    <row r="26601" spans="1:17" ht="15" customHeight="1" x14ac:dyDescent="0.2">
      <c r="A26601" s="82"/>
      <c r="F26601" s="4"/>
      <c r="H26601" s="78"/>
      <c r="J26601" s="75"/>
      <c r="K26601" s="71"/>
      <c r="L26601" s="75"/>
      <c r="M26601" s="71"/>
      <c r="O26601" s="71"/>
      <c r="Q26601" s="71"/>
    </row>
    <row r="26602" spans="1:17" ht="15" customHeight="1" x14ac:dyDescent="0.2">
      <c r="A26602" s="82"/>
      <c r="F26602" s="4"/>
      <c r="H26602" s="78"/>
      <c r="J26602" s="75"/>
      <c r="K26602" s="71"/>
      <c r="L26602" s="75"/>
      <c r="M26602" s="71"/>
      <c r="O26602" s="71"/>
      <c r="Q26602" s="71"/>
    </row>
    <row r="26603" spans="1:17" ht="15" customHeight="1" x14ac:dyDescent="0.2">
      <c r="A26603" s="82"/>
      <c r="F26603" s="4"/>
      <c r="H26603" s="78"/>
      <c r="J26603" s="75"/>
      <c r="K26603" s="71"/>
      <c r="L26603" s="75"/>
      <c r="M26603" s="71"/>
      <c r="O26603" s="71"/>
      <c r="Q26603" s="71"/>
    </row>
    <row r="26604" spans="1:17" ht="15" customHeight="1" x14ac:dyDescent="0.2">
      <c r="A26604" s="82"/>
      <c r="F26604" s="4"/>
      <c r="H26604" s="78"/>
      <c r="J26604" s="75"/>
      <c r="K26604" s="71"/>
      <c r="L26604" s="75"/>
      <c r="M26604" s="71"/>
      <c r="O26604" s="71"/>
      <c r="Q26604" s="71"/>
    </row>
    <row r="26605" spans="1:17" ht="15" customHeight="1" x14ac:dyDescent="0.2">
      <c r="A26605" s="82"/>
      <c r="F26605" s="4"/>
      <c r="H26605" s="78"/>
      <c r="J26605" s="75"/>
      <c r="K26605" s="71"/>
      <c r="L26605" s="75"/>
      <c r="M26605" s="71"/>
      <c r="O26605" s="71"/>
      <c r="Q26605" s="71"/>
    </row>
    <row r="26606" spans="1:17" ht="15" customHeight="1" x14ac:dyDescent="0.2">
      <c r="A26606" s="82"/>
      <c r="F26606" s="4"/>
      <c r="H26606" s="78"/>
      <c r="J26606" s="75"/>
      <c r="K26606" s="71"/>
      <c r="L26606" s="75"/>
      <c r="M26606" s="71"/>
      <c r="O26606" s="71"/>
      <c r="Q26606" s="71"/>
    </row>
    <row r="26607" spans="1:17" ht="15" customHeight="1" x14ac:dyDescent="0.2">
      <c r="A26607" s="82"/>
      <c r="F26607" s="4"/>
      <c r="H26607" s="78"/>
      <c r="J26607" s="75"/>
      <c r="K26607" s="71"/>
      <c r="L26607" s="75"/>
      <c r="M26607" s="71"/>
      <c r="O26607" s="71"/>
      <c r="Q26607" s="71"/>
    </row>
    <row r="26608" spans="1:17" ht="15" customHeight="1" x14ac:dyDescent="0.2">
      <c r="A26608" s="82"/>
      <c r="F26608" s="4"/>
      <c r="H26608" s="78"/>
      <c r="J26608" s="75"/>
      <c r="K26608" s="71"/>
      <c r="L26608" s="75"/>
      <c r="M26608" s="71"/>
      <c r="O26608" s="71"/>
      <c r="Q26608" s="71"/>
    </row>
    <row r="26609" spans="1:17" ht="15" customHeight="1" x14ac:dyDescent="0.2">
      <c r="A26609" s="82"/>
      <c r="F26609" s="4"/>
      <c r="H26609" s="78"/>
      <c r="J26609" s="75"/>
      <c r="K26609" s="71"/>
      <c r="L26609" s="75"/>
      <c r="M26609" s="71"/>
      <c r="O26609" s="71"/>
      <c r="Q26609" s="71"/>
    </row>
    <row r="26610" spans="1:17" ht="15" customHeight="1" x14ac:dyDescent="0.2">
      <c r="A26610" s="82"/>
      <c r="F26610" s="4"/>
      <c r="H26610" s="78"/>
      <c r="J26610" s="75"/>
      <c r="K26610" s="71"/>
      <c r="L26610" s="75"/>
      <c r="M26610" s="71"/>
      <c r="O26610" s="71"/>
      <c r="Q26610" s="71"/>
    </row>
    <row r="26611" spans="1:17" ht="15" customHeight="1" x14ac:dyDescent="0.2">
      <c r="A26611" s="82"/>
      <c r="F26611" s="4"/>
      <c r="H26611" s="78"/>
      <c r="J26611" s="75"/>
      <c r="K26611" s="71"/>
      <c r="L26611" s="75"/>
      <c r="M26611" s="71"/>
      <c r="O26611" s="71"/>
      <c r="Q26611" s="71"/>
    </row>
    <row r="26612" spans="1:17" ht="15" customHeight="1" x14ac:dyDescent="0.2">
      <c r="A26612" s="82"/>
      <c r="F26612" s="4"/>
      <c r="H26612" s="78"/>
      <c r="J26612" s="75"/>
      <c r="K26612" s="71"/>
      <c r="L26612" s="75"/>
      <c r="M26612" s="71"/>
      <c r="O26612" s="71"/>
      <c r="Q26612" s="71"/>
    </row>
    <row r="26613" spans="1:17" ht="15" customHeight="1" x14ac:dyDescent="0.2">
      <c r="A26613" s="82"/>
      <c r="F26613" s="4"/>
      <c r="H26613" s="78"/>
      <c r="J26613" s="75"/>
      <c r="K26613" s="71"/>
      <c r="L26613" s="75"/>
      <c r="M26613" s="71"/>
      <c r="O26613" s="71"/>
      <c r="Q26613" s="71"/>
    </row>
    <row r="26614" spans="1:17" ht="15" customHeight="1" x14ac:dyDescent="0.2">
      <c r="A26614" s="82"/>
      <c r="F26614" s="4"/>
      <c r="H26614" s="78"/>
      <c r="J26614" s="75"/>
      <c r="K26614" s="71"/>
      <c r="L26614" s="75"/>
      <c r="M26614" s="71"/>
      <c r="O26614" s="71"/>
      <c r="Q26614" s="71"/>
    </row>
    <row r="26615" spans="1:17" ht="15" customHeight="1" x14ac:dyDescent="0.2">
      <c r="A26615" s="82"/>
      <c r="F26615" s="4"/>
      <c r="H26615" s="78"/>
      <c r="J26615" s="75"/>
      <c r="K26615" s="71"/>
      <c r="L26615" s="75"/>
      <c r="M26615" s="71"/>
      <c r="O26615" s="71"/>
      <c r="Q26615" s="71"/>
    </row>
    <row r="26616" spans="1:17" ht="15" customHeight="1" x14ac:dyDescent="0.2">
      <c r="A26616" s="82"/>
      <c r="F26616" s="4"/>
      <c r="H26616" s="78"/>
      <c r="J26616" s="75"/>
      <c r="K26616" s="71"/>
      <c r="L26616" s="75"/>
      <c r="M26616" s="71"/>
      <c r="O26616" s="71"/>
      <c r="Q26616" s="71"/>
    </row>
    <row r="26617" spans="1:17" ht="15" customHeight="1" x14ac:dyDescent="0.2">
      <c r="A26617" s="82"/>
      <c r="F26617" s="4"/>
      <c r="H26617" s="78"/>
      <c r="J26617" s="75"/>
      <c r="K26617" s="71"/>
      <c r="L26617" s="75"/>
      <c r="M26617" s="71"/>
      <c r="O26617" s="71"/>
      <c r="Q26617" s="71"/>
    </row>
    <row r="26618" spans="1:17" ht="15" customHeight="1" x14ac:dyDescent="0.2">
      <c r="A26618" s="82"/>
      <c r="F26618" s="4"/>
      <c r="H26618" s="78"/>
      <c r="J26618" s="75"/>
      <c r="K26618" s="71"/>
      <c r="L26618" s="75"/>
      <c r="M26618" s="71"/>
      <c r="O26618" s="71"/>
      <c r="Q26618" s="71"/>
    </row>
    <row r="26619" spans="1:17" ht="15" customHeight="1" x14ac:dyDescent="0.2">
      <c r="A26619" s="82"/>
      <c r="F26619" s="4"/>
      <c r="H26619" s="78"/>
      <c r="J26619" s="75"/>
      <c r="K26619" s="71"/>
      <c r="L26619" s="75"/>
      <c r="M26619" s="71"/>
      <c r="O26619" s="71"/>
      <c r="Q26619" s="71"/>
    </row>
    <row r="26620" spans="1:17" ht="15" customHeight="1" x14ac:dyDescent="0.2">
      <c r="A26620" s="82"/>
      <c r="F26620" s="4"/>
      <c r="H26620" s="78"/>
      <c r="J26620" s="75"/>
      <c r="K26620" s="71"/>
      <c r="L26620" s="75"/>
      <c r="M26620" s="71"/>
      <c r="O26620" s="71"/>
      <c r="Q26620" s="71"/>
    </row>
    <row r="26621" spans="1:17" ht="15" customHeight="1" x14ac:dyDescent="0.2">
      <c r="A26621" s="82"/>
      <c r="F26621" s="4"/>
      <c r="H26621" s="78"/>
      <c r="J26621" s="75"/>
      <c r="K26621" s="71"/>
      <c r="L26621" s="75"/>
      <c r="M26621" s="71"/>
      <c r="O26621" s="71"/>
      <c r="Q26621" s="71"/>
    </row>
    <row r="26622" spans="1:17" ht="15" customHeight="1" x14ac:dyDescent="0.2">
      <c r="A26622" s="82"/>
      <c r="F26622" s="4"/>
      <c r="H26622" s="78"/>
      <c r="J26622" s="75"/>
      <c r="K26622" s="71"/>
      <c r="L26622" s="75"/>
      <c r="M26622" s="71"/>
      <c r="O26622" s="71"/>
      <c r="Q26622" s="71"/>
    </row>
    <row r="26623" spans="1:17" ht="15" customHeight="1" x14ac:dyDescent="0.2">
      <c r="A26623" s="82"/>
      <c r="F26623" s="4"/>
      <c r="H26623" s="78"/>
      <c r="J26623" s="75"/>
      <c r="K26623" s="71"/>
      <c r="L26623" s="75"/>
      <c r="M26623" s="71"/>
      <c r="O26623" s="71"/>
      <c r="Q26623" s="71"/>
    </row>
    <row r="26624" spans="1:17" ht="15" customHeight="1" x14ac:dyDescent="0.2">
      <c r="A26624" s="82"/>
      <c r="F26624" s="4"/>
      <c r="H26624" s="78"/>
      <c r="J26624" s="75"/>
      <c r="K26624" s="71"/>
      <c r="L26624" s="75"/>
      <c r="M26624" s="71"/>
      <c r="O26624" s="71"/>
      <c r="Q26624" s="71"/>
    </row>
    <row r="26625" spans="1:17" ht="15" customHeight="1" x14ac:dyDescent="0.2">
      <c r="A26625" s="82"/>
      <c r="F26625" s="4"/>
      <c r="H26625" s="78"/>
      <c r="J26625" s="75"/>
      <c r="K26625" s="71"/>
      <c r="L26625" s="75"/>
      <c r="M26625" s="71"/>
      <c r="O26625" s="71"/>
      <c r="Q26625" s="71"/>
    </row>
    <row r="26626" spans="1:17" ht="15" customHeight="1" x14ac:dyDescent="0.2">
      <c r="A26626" s="82"/>
      <c r="F26626" s="4"/>
      <c r="H26626" s="78"/>
      <c r="J26626" s="75"/>
      <c r="K26626" s="71"/>
      <c r="L26626" s="75"/>
      <c r="M26626" s="71"/>
      <c r="O26626" s="71"/>
      <c r="Q26626" s="71"/>
    </row>
    <row r="26627" spans="1:17" ht="15" customHeight="1" x14ac:dyDescent="0.2">
      <c r="A26627" s="82"/>
      <c r="F26627" s="4"/>
      <c r="H26627" s="78"/>
      <c r="J26627" s="75"/>
      <c r="K26627" s="71"/>
      <c r="L26627" s="75"/>
      <c r="M26627" s="71"/>
      <c r="O26627" s="71"/>
      <c r="Q26627" s="71"/>
    </row>
    <row r="26628" spans="1:17" ht="15" customHeight="1" x14ac:dyDescent="0.2">
      <c r="A26628" s="82"/>
      <c r="F26628" s="4"/>
      <c r="H26628" s="78"/>
      <c r="J26628" s="75"/>
      <c r="K26628" s="71"/>
      <c r="L26628" s="75"/>
      <c r="M26628" s="71"/>
      <c r="O26628" s="71"/>
      <c r="Q26628" s="71"/>
    </row>
    <row r="26629" spans="1:17" ht="15" customHeight="1" x14ac:dyDescent="0.2">
      <c r="A26629" s="82"/>
      <c r="F26629" s="4"/>
      <c r="H26629" s="78"/>
      <c r="J26629" s="75"/>
      <c r="K26629" s="71"/>
      <c r="L26629" s="75"/>
      <c r="M26629" s="71"/>
      <c r="O26629" s="71"/>
      <c r="Q26629" s="71"/>
    </row>
    <row r="26630" spans="1:17" ht="15" customHeight="1" x14ac:dyDescent="0.2">
      <c r="A26630" s="82"/>
      <c r="F26630" s="4"/>
      <c r="H26630" s="78"/>
      <c r="J26630" s="75"/>
      <c r="K26630" s="71"/>
      <c r="L26630" s="75"/>
      <c r="M26630" s="71"/>
      <c r="O26630" s="71"/>
      <c r="Q26630" s="71"/>
    </row>
    <row r="26631" spans="1:17" ht="15" customHeight="1" x14ac:dyDescent="0.2">
      <c r="A26631" s="82"/>
      <c r="F26631" s="4"/>
      <c r="H26631" s="78"/>
      <c r="J26631" s="75"/>
      <c r="K26631" s="71"/>
      <c r="L26631" s="75"/>
      <c r="M26631" s="71"/>
      <c r="O26631" s="71"/>
      <c r="Q26631" s="71"/>
    </row>
    <row r="26632" spans="1:17" ht="15" customHeight="1" x14ac:dyDescent="0.2">
      <c r="A26632" s="82"/>
      <c r="F26632" s="4"/>
      <c r="H26632" s="78"/>
      <c r="J26632" s="75"/>
      <c r="K26632" s="71"/>
      <c r="L26632" s="75"/>
      <c r="M26632" s="71"/>
      <c r="O26632" s="71"/>
      <c r="Q26632" s="71"/>
    </row>
    <row r="26633" spans="1:17" ht="15" customHeight="1" x14ac:dyDescent="0.2">
      <c r="A26633" s="82"/>
      <c r="F26633" s="4"/>
      <c r="H26633" s="78"/>
      <c r="J26633" s="75"/>
      <c r="K26633" s="71"/>
      <c r="L26633" s="75"/>
      <c r="M26633" s="71"/>
      <c r="O26633" s="71"/>
      <c r="Q26633" s="71"/>
    </row>
    <row r="26634" spans="1:17" ht="15" customHeight="1" x14ac:dyDescent="0.2">
      <c r="A26634" s="82"/>
      <c r="F26634" s="4"/>
      <c r="H26634" s="78"/>
      <c r="J26634" s="75"/>
      <c r="K26634" s="71"/>
      <c r="L26634" s="75"/>
      <c r="M26634" s="71"/>
      <c r="O26634" s="71"/>
      <c r="Q26634" s="71"/>
    </row>
    <row r="26635" spans="1:17" ht="15" customHeight="1" x14ac:dyDescent="0.2">
      <c r="A26635" s="82"/>
      <c r="F26635" s="4"/>
      <c r="H26635" s="78"/>
      <c r="J26635" s="75"/>
      <c r="K26635" s="71"/>
      <c r="L26635" s="75"/>
      <c r="M26635" s="71"/>
      <c r="O26635" s="71"/>
      <c r="Q26635" s="71"/>
    </row>
    <row r="26636" spans="1:17" ht="15" customHeight="1" x14ac:dyDescent="0.2">
      <c r="A26636" s="82"/>
      <c r="F26636" s="4"/>
      <c r="H26636" s="78"/>
      <c r="J26636" s="75"/>
      <c r="K26636" s="71"/>
      <c r="L26636" s="75"/>
      <c r="M26636" s="71"/>
      <c r="O26636" s="71"/>
      <c r="Q26636" s="71"/>
    </row>
    <row r="26637" spans="1:17" ht="15" customHeight="1" x14ac:dyDescent="0.2">
      <c r="A26637" s="82"/>
      <c r="F26637" s="4"/>
      <c r="H26637" s="78"/>
      <c r="J26637" s="75"/>
      <c r="K26637" s="71"/>
      <c r="L26637" s="75"/>
      <c r="M26637" s="71"/>
      <c r="O26637" s="71"/>
      <c r="Q26637" s="71"/>
    </row>
    <row r="26638" spans="1:17" ht="15" customHeight="1" x14ac:dyDescent="0.2">
      <c r="A26638" s="82"/>
      <c r="F26638" s="4"/>
      <c r="H26638" s="78"/>
      <c r="J26638" s="75"/>
      <c r="K26638" s="71"/>
      <c r="L26638" s="75"/>
      <c r="M26638" s="71"/>
      <c r="O26638" s="71"/>
      <c r="Q26638" s="71"/>
    </row>
    <row r="26639" spans="1:17" ht="15" customHeight="1" x14ac:dyDescent="0.2">
      <c r="A26639" s="82"/>
      <c r="F26639" s="4"/>
      <c r="H26639" s="78"/>
      <c r="J26639" s="75"/>
      <c r="K26639" s="71"/>
      <c r="L26639" s="75"/>
      <c r="M26639" s="71"/>
      <c r="O26639" s="71"/>
      <c r="Q26639" s="71"/>
    </row>
    <row r="26640" spans="1:17" ht="15" customHeight="1" x14ac:dyDescent="0.2">
      <c r="A26640" s="82"/>
      <c r="F26640" s="4"/>
      <c r="H26640" s="78"/>
      <c r="J26640" s="75"/>
      <c r="K26640" s="71"/>
      <c r="L26640" s="75"/>
      <c r="M26640" s="71"/>
      <c r="O26640" s="71"/>
      <c r="Q26640" s="71"/>
    </row>
    <row r="26641" spans="1:17" ht="15" customHeight="1" x14ac:dyDescent="0.2">
      <c r="A26641" s="82"/>
      <c r="F26641" s="4"/>
      <c r="H26641" s="78"/>
      <c r="J26641" s="75"/>
      <c r="K26641" s="71"/>
      <c r="L26641" s="75"/>
      <c r="M26641" s="71"/>
      <c r="O26641" s="71"/>
      <c r="Q26641" s="71"/>
    </row>
    <row r="26642" spans="1:17" ht="15" customHeight="1" x14ac:dyDescent="0.2">
      <c r="A26642" s="82"/>
      <c r="F26642" s="4"/>
      <c r="H26642" s="78"/>
      <c r="J26642" s="75"/>
      <c r="K26642" s="71"/>
      <c r="L26642" s="75"/>
      <c r="M26642" s="71"/>
      <c r="O26642" s="71"/>
      <c r="Q26642" s="71"/>
    </row>
    <row r="26643" spans="1:17" ht="15" customHeight="1" x14ac:dyDescent="0.2">
      <c r="A26643" s="82"/>
      <c r="F26643" s="4"/>
      <c r="H26643" s="78"/>
      <c r="J26643" s="75"/>
      <c r="K26643" s="71"/>
      <c r="L26643" s="75"/>
      <c r="M26643" s="71"/>
      <c r="O26643" s="71"/>
      <c r="Q26643" s="71"/>
    </row>
    <row r="26644" spans="1:17" ht="15" customHeight="1" x14ac:dyDescent="0.2">
      <c r="A26644" s="82"/>
      <c r="F26644" s="4"/>
      <c r="H26644" s="78"/>
      <c r="J26644" s="75"/>
      <c r="K26644" s="71"/>
      <c r="L26644" s="75"/>
      <c r="M26644" s="71"/>
      <c r="O26644" s="71"/>
      <c r="Q26644" s="71"/>
    </row>
    <row r="26645" spans="1:17" ht="15" customHeight="1" x14ac:dyDescent="0.2">
      <c r="A26645" s="82"/>
      <c r="F26645" s="4"/>
      <c r="H26645" s="78"/>
      <c r="J26645" s="75"/>
      <c r="K26645" s="71"/>
      <c r="L26645" s="75"/>
      <c r="M26645" s="71"/>
      <c r="O26645" s="71"/>
      <c r="Q26645" s="71"/>
    </row>
    <row r="26646" spans="1:17" ht="15" customHeight="1" x14ac:dyDescent="0.2">
      <c r="A26646" s="82"/>
      <c r="F26646" s="4"/>
      <c r="H26646" s="78"/>
      <c r="J26646" s="75"/>
      <c r="K26646" s="71"/>
      <c r="L26646" s="75"/>
      <c r="M26646" s="71"/>
      <c r="O26646" s="71"/>
      <c r="Q26646" s="71"/>
    </row>
    <row r="26647" spans="1:17" ht="15" customHeight="1" x14ac:dyDescent="0.2">
      <c r="A26647" s="82"/>
      <c r="F26647" s="4"/>
      <c r="H26647" s="78"/>
      <c r="J26647" s="75"/>
      <c r="K26647" s="71"/>
      <c r="L26647" s="75"/>
      <c r="M26647" s="71"/>
      <c r="O26647" s="71"/>
      <c r="Q26647" s="71"/>
    </row>
    <row r="26648" spans="1:17" ht="15" customHeight="1" x14ac:dyDescent="0.2">
      <c r="A26648" s="82"/>
      <c r="F26648" s="4"/>
      <c r="H26648" s="78"/>
      <c r="J26648" s="75"/>
      <c r="K26648" s="71"/>
      <c r="L26648" s="75"/>
      <c r="M26648" s="71"/>
      <c r="O26648" s="71"/>
      <c r="Q26648" s="71"/>
    </row>
    <row r="26649" spans="1:17" ht="15" customHeight="1" x14ac:dyDescent="0.2">
      <c r="A26649" s="82"/>
      <c r="F26649" s="4"/>
      <c r="H26649" s="78"/>
      <c r="J26649" s="75"/>
      <c r="K26649" s="71"/>
      <c r="L26649" s="75"/>
      <c r="M26649" s="71"/>
      <c r="O26649" s="71"/>
      <c r="Q26649" s="71"/>
    </row>
    <row r="26650" spans="1:17" ht="15" customHeight="1" x14ac:dyDescent="0.2">
      <c r="A26650" s="82"/>
      <c r="F26650" s="4"/>
      <c r="H26650" s="78"/>
      <c r="J26650" s="75"/>
      <c r="K26650" s="71"/>
      <c r="L26650" s="75"/>
      <c r="M26650" s="71"/>
      <c r="O26650" s="71"/>
      <c r="Q26650" s="71"/>
    </row>
    <row r="26651" spans="1:17" ht="15" customHeight="1" x14ac:dyDescent="0.2">
      <c r="A26651" s="82"/>
      <c r="F26651" s="4"/>
      <c r="H26651" s="78"/>
      <c r="J26651" s="75"/>
      <c r="K26651" s="71"/>
      <c r="L26651" s="75"/>
      <c r="M26651" s="71"/>
      <c r="O26651" s="71"/>
      <c r="Q26651" s="71"/>
    </row>
    <row r="26652" spans="1:17" ht="15" customHeight="1" x14ac:dyDescent="0.2">
      <c r="A26652" s="82"/>
      <c r="F26652" s="4"/>
      <c r="H26652" s="78"/>
      <c r="J26652" s="75"/>
      <c r="K26652" s="71"/>
      <c r="L26652" s="75"/>
      <c r="M26652" s="71"/>
      <c r="O26652" s="71"/>
      <c r="Q26652" s="71"/>
    </row>
    <row r="26653" spans="1:17" ht="15" customHeight="1" x14ac:dyDescent="0.2">
      <c r="A26653" s="82"/>
      <c r="F26653" s="4"/>
      <c r="H26653" s="78"/>
      <c r="J26653" s="75"/>
      <c r="K26653" s="71"/>
      <c r="L26653" s="75"/>
      <c r="M26653" s="71"/>
      <c r="O26653" s="71"/>
      <c r="Q26653" s="71"/>
    </row>
    <row r="26654" spans="1:17" ht="15" customHeight="1" x14ac:dyDescent="0.2">
      <c r="A26654" s="82"/>
      <c r="F26654" s="4"/>
      <c r="H26654" s="78"/>
      <c r="J26654" s="75"/>
      <c r="K26654" s="71"/>
      <c r="L26654" s="75"/>
      <c r="M26654" s="71"/>
      <c r="O26654" s="71"/>
      <c r="Q26654" s="71"/>
    </row>
    <row r="26655" spans="1:17" ht="15" customHeight="1" x14ac:dyDescent="0.2">
      <c r="A26655" s="82"/>
      <c r="F26655" s="4"/>
      <c r="H26655" s="78"/>
      <c r="J26655" s="75"/>
      <c r="K26655" s="71"/>
      <c r="L26655" s="75"/>
      <c r="M26655" s="71"/>
      <c r="O26655" s="71"/>
      <c r="Q26655" s="71"/>
    </row>
    <row r="26656" spans="1:17" ht="15" customHeight="1" x14ac:dyDescent="0.2">
      <c r="A26656" s="82"/>
      <c r="F26656" s="4"/>
      <c r="H26656" s="78"/>
      <c r="J26656" s="75"/>
      <c r="K26656" s="71"/>
      <c r="L26656" s="75"/>
      <c r="M26656" s="71"/>
      <c r="O26656" s="71"/>
      <c r="Q26656" s="71"/>
    </row>
    <row r="26657" spans="1:17" ht="15" customHeight="1" x14ac:dyDescent="0.2">
      <c r="A26657" s="82"/>
      <c r="F26657" s="4"/>
      <c r="H26657" s="78"/>
      <c r="J26657" s="75"/>
      <c r="K26657" s="71"/>
      <c r="L26657" s="75"/>
      <c r="M26657" s="71"/>
      <c r="O26657" s="71"/>
      <c r="Q26657" s="71"/>
    </row>
    <row r="26658" spans="1:17" ht="15" customHeight="1" x14ac:dyDescent="0.2">
      <c r="A26658" s="82"/>
      <c r="F26658" s="4"/>
      <c r="H26658" s="78"/>
      <c r="J26658" s="75"/>
      <c r="K26658" s="71"/>
      <c r="L26658" s="75"/>
      <c r="M26658" s="71"/>
      <c r="O26658" s="71"/>
      <c r="Q26658" s="71"/>
    </row>
    <row r="26659" spans="1:17" ht="15" customHeight="1" x14ac:dyDescent="0.2">
      <c r="A26659" s="82"/>
      <c r="F26659" s="4"/>
      <c r="H26659" s="78"/>
      <c r="J26659" s="75"/>
      <c r="K26659" s="71"/>
      <c r="L26659" s="75"/>
      <c r="M26659" s="71"/>
      <c r="O26659" s="71"/>
      <c r="Q26659" s="71"/>
    </row>
    <row r="26660" spans="1:17" ht="15" customHeight="1" x14ac:dyDescent="0.2">
      <c r="A26660" s="82"/>
      <c r="F26660" s="4"/>
      <c r="H26660" s="78"/>
      <c r="J26660" s="75"/>
      <c r="K26660" s="71"/>
      <c r="L26660" s="75"/>
      <c r="M26660" s="71"/>
      <c r="O26660" s="71"/>
      <c r="Q26660" s="71"/>
    </row>
    <row r="26661" spans="1:17" ht="15" customHeight="1" x14ac:dyDescent="0.2">
      <c r="A26661" s="82"/>
      <c r="F26661" s="4"/>
      <c r="H26661" s="78"/>
      <c r="J26661" s="75"/>
      <c r="K26661" s="71"/>
      <c r="L26661" s="75"/>
      <c r="M26661" s="71"/>
      <c r="O26661" s="71"/>
      <c r="Q26661" s="71"/>
    </row>
    <row r="26662" spans="1:17" ht="15" customHeight="1" x14ac:dyDescent="0.2">
      <c r="A26662" s="82"/>
      <c r="F26662" s="4"/>
      <c r="H26662" s="78"/>
      <c r="J26662" s="75"/>
      <c r="K26662" s="71"/>
      <c r="L26662" s="75"/>
      <c r="M26662" s="71"/>
      <c r="O26662" s="71"/>
      <c r="Q26662" s="71"/>
    </row>
    <row r="26663" spans="1:17" ht="15" customHeight="1" x14ac:dyDescent="0.2">
      <c r="A26663" s="82"/>
      <c r="F26663" s="4"/>
      <c r="H26663" s="78"/>
      <c r="J26663" s="75"/>
      <c r="K26663" s="71"/>
      <c r="L26663" s="75"/>
      <c r="M26663" s="71"/>
      <c r="O26663" s="71"/>
      <c r="Q26663" s="71"/>
    </row>
    <row r="26664" spans="1:17" ht="15" customHeight="1" x14ac:dyDescent="0.2">
      <c r="A26664" s="82"/>
      <c r="F26664" s="4"/>
      <c r="H26664" s="78"/>
      <c r="J26664" s="75"/>
      <c r="K26664" s="71"/>
      <c r="L26664" s="75"/>
      <c r="M26664" s="71"/>
      <c r="O26664" s="71"/>
      <c r="Q26664" s="71"/>
    </row>
    <row r="26665" spans="1:17" ht="15" customHeight="1" x14ac:dyDescent="0.2">
      <c r="A26665" s="82"/>
      <c r="F26665" s="4"/>
      <c r="H26665" s="78"/>
      <c r="J26665" s="75"/>
      <c r="K26665" s="71"/>
      <c r="L26665" s="75"/>
      <c r="M26665" s="71"/>
      <c r="O26665" s="71"/>
      <c r="Q26665" s="71"/>
    </row>
    <row r="26666" spans="1:17" ht="15" customHeight="1" x14ac:dyDescent="0.2">
      <c r="A26666" s="82"/>
      <c r="F26666" s="4"/>
      <c r="H26666" s="78"/>
      <c r="J26666" s="75"/>
      <c r="K26666" s="71"/>
      <c r="L26666" s="75"/>
      <c r="M26666" s="71"/>
      <c r="O26666" s="71"/>
      <c r="Q26666" s="71"/>
    </row>
    <row r="26667" spans="1:17" ht="15" customHeight="1" x14ac:dyDescent="0.2">
      <c r="A26667" s="82"/>
      <c r="F26667" s="4"/>
      <c r="H26667" s="78"/>
      <c r="J26667" s="75"/>
      <c r="K26667" s="71"/>
      <c r="L26667" s="75"/>
      <c r="M26667" s="71"/>
      <c r="O26667" s="71"/>
      <c r="Q26667" s="71"/>
    </row>
    <row r="26668" spans="1:17" ht="15" customHeight="1" x14ac:dyDescent="0.2">
      <c r="A26668" s="82"/>
      <c r="F26668" s="4"/>
      <c r="H26668" s="78"/>
      <c r="J26668" s="75"/>
      <c r="K26668" s="71"/>
      <c r="L26668" s="75"/>
      <c r="M26668" s="71"/>
      <c r="O26668" s="71"/>
      <c r="Q26668" s="71"/>
    </row>
    <row r="26669" spans="1:17" ht="15" customHeight="1" x14ac:dyDescent="0.2">
      <c r="A26669" s="82"/>
      <c r="F26669" s="4"/>
      <c r="H26669" s="78"/>
      <c r="J26669" s="75"/>
      <c r="K26669" s="71"/>
      <c r="L26669" s="75"/>
      <c r="M26669" s="71"/>
      <c r="O26669" s="71"/>
      <c r="Q26669" s="71"/>
    </row>
    <row r="26670" spans="1:17" ht="15" customHeight="1" x14ac:dyDescent="0.2">
      <c r="A26670" s="82"/>
      <c r="F26670" s="4"/>
      <c r="H26670" s="78"/>
      <c r="J26670" s="75"/>
      <c r="K26670" s="71"/>
      <c r="L26670" s="75"/>
      <c r="M26670" s="71"/>
      <c r="O26670" s="71"/>
      <c r="Q26670" s="71"/>
    </row>
    <row r="26671" spans="1:17" ht="15" customHeight="1" x14ac:dyDescent="0.2">
      <c r="A26671" s="82"/>
      <c r="F26671" s="4"/>
      <c r="H26671" s="78"/>
      <c r="J26671" s="75"/>
      <c r="K26671" s="71"/>
      <c r="L26671" s="75"/>
      <c r="M26671" s="71"/>
      <c r="O26671" s="71"/>
      <c r="Q26671" s="71"/>
    </row>
    <row r="26672" spans="1:17" ht="15" customHeight="1" x14ac:dyDescent="0.2">
      <c r="A26672" s="82"/>
      <c r="F26672" s="4"/>
      <c r="H26672" s="78"/>
      <c r="J26672" s="75"/>
      <c r="K26672" s="71"/>
      <c r="L26672" s="75"/>
      <c r="M26672" s="71"/>
      <c r="O26672" s="71"/>
      <c r="Q26672" s="71"/>
    </row>
    <row r="26673" spans="1:17" ht="15" customHeight="1" x14ac:dyDescent="0.2">
      <c r="A26673" s="82"/>
      <c r="F26673" s="4"/>
      <c r="H26673" s="78"/>
      <c r="J26673" s="75"/>
      <c r="K26673" s="71"/>
      <c r="L26673" s="75"/>
      <c r="M26673" s="71"/>
      <c r="O26673" s="71"/>
      <c r="Q26673" s="71"/>
    </row>
    <row r="26674" spans="1:17" ht="15" customHeight="1" x14ac:dyDescent="0.2">
      <c r="A26674" s="82"/>
      <c r="F26674" s="4"/>
      <c r="H26674" s="78"/>
      <c r="J26674" s="75"/>
      <c r="K26674" s="71"/>
      <c r="L26674" s="75"/>
      <c r="M26674" s="71"/>
      <c r="O26674" s="71"/>
      <c r="Q26674" s="71"/>
    </row>
    <row r="26675" spans="1:17" ht="15" customHeight="1" x14ac:dyDescent="0.2">
      <c r="A26675" s="82"/>
      <c r="F26675" s="4"/>
      <c r="H26675" s="78"/>
      <c r="J26675" s="75"/>
      <c r="K26675" s="71"/>
      <c r="L26675" s="75"/>
      <c r="M26675" s="71"/>
      <c r="O26675" s="71"/>
      <c r="Q26675" s="71"/>
    </row>
    <row r="26676" spans="1:17" ht="15" customHeight="1" x14ac:dyDescent="0.2">
      <c r="A26676" s="82"/>
      <c r="F26676" s="4"/>
      <c r="H26676" s="78"/>
      <c r="J26676" s="75"/>
      <c r="K26676" s="71"/>
      <c r="L26676" s="75"/>
      <c r="M26676" s="71"/>
      <c r="O26676" s="71"/>
      <c r="Q26676" s="71"/>
    </row>
    <row r="26677" spans="1:17" ht="15" customHeight="1" x14ac:dyDescent="0.2">
      <c r="A26677" s="82"/>
      <c r="F26677" s="4"/>
      <c r="H26677" s="78"/>
      <c r="J26677" s="75"/>
      <c r="K26677" s="71"/>
      <c r="L26677" s="75"/>
      <c r="M26677" s="71"/>
      <c r="O26677" s="71"/>
      <c r="Q26677" s="71"/>
    </row>
    <row r="26678" spans="1:17" ht="15" customHeight="1" x14ac:dyDescent="0.2">
      <c r="A26678" s="82"/>
      <c r="F26678" s="4"/>
      <c r="H26678" s="78"/>
      <c r="J26678" s="75"/>
      <c r="K26678" s="71"/>
      <c r="L26678" s="75"/>
      <c r="M26678" s="71"/>
      <c r="O26678" s="71"/>
      <c r="Q26678" s="71"/>
    </row>
    <row r="26679" spans="1:17" ht="15" customHeight="1" x14ac:dyDescent="0.2">
      <c r="A26679" s="82"/>
      <c r="F26679" s="4"/>
      <c r="H26679" s="78"/>
      <c r="J26679" s="75"/>
      <c r="K26679" s="71"/>
      <c r="L26679" s="75"/>
      <c r="M26679" s="71"/>
      <c r="O26679" s="71"/>
      <c r="Q26679" s="71"/>
    </row>
    <row r="26680" spans="1:17" ht="15" customHeight="1" x14ac:dyDescent="0.2">
      <c r="A26680" s="82"/>
      <c r="F26680" s="4"/>
      <c r="H26680" s="78"/>
      <c r="J26680" s="75"/>
      <c r="K26680" s="71"/>
      <c r="L26680" s="75"/>
      <c r="M26680" s="71"/>
      <c r="O26680" s="71"/>
      <c r="Q26680" s="71"/>
    </row>
    <row r="26681" spans="1:17" ht="15" customHeight="1" x14ac:dyDescent="0.2">
      <c r="A26681" s="82"/>
      <c r="F26681" s="4"/>
      <c r="H26681" s="78"/>
      <c r="J26681" s="75"/>
      <c r="K26681" s="71"/>
      <c r="L26681" s="75"/>
      <c r="M26681" s="71"/>
      <c r="O26681" s="71"/>
      <c r="Q26681" s="71"/>
    </row>
    <row r="26682" spans="1:17" ht="15" customHeight="1" x14ac:dyDescent="0.2">
      <c r="A26682" s="82"/>
      <c r="F26682" s="4"/>
      <c r="H26682" s="78"/>
      <c r="J26682" s="75"/>
      <c r="K26682" s="71"/>
      <c r="L26682" s="75"/>
      <c r="M26682" s="71"/>
      <c r="O26682" s="71"/>
      <c r="Q26682" s="71"/>
    </row>
    <row r="26683" spans="1:17" ht="15" customHeight="1" x14ac:dyDescent="0.2">
      <c r="A26683" s="82"/>
      <c r="F26683" s="4"/>
      <c r="H26683" s="78"/>
      <c r="J26683" s="75"/>
      <c r="K26683" s="71"/>
      <c r="L26683" s="75"/>
      <c r="M26683" s="71"/>
      <c r="O26683" s="71"/>
      <c r="Q26683" s="71"/>
    </row>
    <row r="26684" spans="1:17" ht="15" customHeight="1" x14ac:dyDescent="0.2">
      <c r="A26684" s="82"/>
      <c r="F26684" s="4"/>
      <c r="H26684" s="78"/>
      <c r="J26684" s="75"/>
      <c r="K26684" s="71"/>
      <c r="L26684" s="75"/>
      <c r="M26684" s="71"/>
      <c r="O26684" s="71"/>
      <c r="Q26684" s="71"/>
    </row>
    <row r="26685" spans="1:17" ht="15" customHeight="1" x14ac:dyDescent="0.2">
      <c r="A26685" s="82"/>
      <c r="F26685" s="4"/>
      <c r="H26685" s="78"/>
      <c r="J26685" s="75"/>
      <c r="K26685" s="71"/>
      <c r="L26685" s="75"/>
      <c r="M26685" s="71"/>
      <c r="O26685" s="71"/>
      <c r="Q26685" s="71"/>
    </row>
    <row r="26686" spans="1:17" ht="15" customHeight="1" x14ac:dyDescent="0.2">
      <c r="A26686" s="82"/>
      <c r="F26686" s="4"/>
      <c r="H26686" s="78"/>
      <c r="J26686" s="75"/>
      <c r="K26686" s="71"/>
      <c r="L26686" s="75"/>
      <c r="M26686" s="71"/>
      <c r="O26686" s="71"/>
      <c r="Q26686" s="71"/>
    </row>
    <row r="26687" spans="1:17" ht="15" customHeight="1" x14ac:dyDescent="0.2">
      <c r="A26687" s="82"/>
      <c r="F26687" s="4"/>
      <c r="H26687" s="79"/>
      <c r="J26687" s="75"/>
      <c r="K26687" s="71"/>
      <c r="L26687" s="75"/>
      <c r="M26687" s="71"/>
      <c r="O26687" s="71"/>
      <c r="Q26687" s="71"/>
    </row>
    <row r="26688" spans="1:17" ht="15" customHeight="1" x14ac:dyDescent="0.2">
      <c r="A26688" s="82"/>
      <c r="F26688" s="4"/>
      <c r="H26688" s="79"/>
      <c r="J26688" s="75"/>
      <c r="K26688" s="71"/>
      <c r="L26688" s="75"/>
      <c r="M26688" s="71"/>
      <c r="O26688" s="71"/>
      <c r="Q26688" s="71"/>
    </row>
    <row r="26689" spans="1:17" ht="15" customHeight="1" x14ac:dyDescent="0.2">
      <c r="A26689" s="82"/>
      <c r="F26689" s="4"/>
      <c r="H26689" s="79"/>
      <c r="J26689" s="75"/>
      <c r="K26689" s="71"/>
      <c r="L26689" s="75"/>
      <c r="M26689" s="71"/>
      <c r="O26689" s="71"/>
      <c r="Q26689" s="71"/>
    </row>
    <row r="26690" spans="1:17" ht="15" customHeight="1" x14ac:dyDescent="0.2">
      <c r="A26690" s="82"/>
      <c r="F26690" s="4"/>
      <c r="H26690" s="79"/>
      <c r="J26690" s="75"/>
      <c r="K26690" s="71"/>
      <c r="L26690" s="75"/>
      <c r="M26690" s="71"/>
      <c r="O26690" s="71"/>
      <c r="Q26690" s="71"/>
    </row>
    <row r="26691" spans="1:17" ht="15" customHeight="1" x14ac:dyDescent="0.2">
      <c r="A26691" s="82"/>
      <c r="F26691" s="4"/>
      <c r="H26691" s="79"/>
      <c r="J26691" s="75"/>
      <c r="K26691" s="71"/>
      <c r="L26691" s="75"/>
      <c r="M26691" s="71"/>
      <c r="O26691" s="71"/>
      <c r="Q26691" s="71"/>
    </row>
    <row r="26692" spans="1:17" ht="15" customHeight="1" x14ac:dyDescent="0.2">
      <c r="A26692" s="82"/>
      <c r="F26692" s="4"/>
      <c r="H26692" s="78"/>
      <c r="J26692" s="75"/>
      <c r="K26692" s="71"/>
      <c r="L26692" s="75"/>
      <c r="M26692" s="71"/>
      <c r="O26692" s="71"/>
      <c r="Q26692" s="71"/>
    </row>
    <row r="26693" spans="1:17" ht="15" customHeight="1" x14ac:dyDescent="0.2">
      <c r="A26693" s="82"/>
      <c r="F26693" s="4"/>
      <c r="H26693" s="78"/>
      <c r="J26693" s="75"/>
      <c r="K26693" s="71"/>
      <c r="L26693" s="75"/>
      <c r="M26693" s="71"/>
      <c r="O26693" s="71"/>
      <c r="Q26693" s="71"/>
    </row>
    <row r="26694" spans="1:17" ht="15" customHeight="1" x14ac:dyDescent="0.2">
      <c r="A26694" s="82"/>
      <c r="F26694" s="4"/>
      <c r="H26694" s="78"/>
      <c r="J26694" s="75"/>
      <c r="K26694" s="71"/>
      <c r="L26694" s="75"/>
      <c r="M26694" s="71"/>
      <c r="O26694" s="71"/>
      <c r="Q26694" s="71"/>
    </row>
    <row r="26695" spans="1:17" ht="15" customHeight="1" x14ac:dyDescent="0.2">
      <c r="A26695" s="82"/>
      <c r="F26695" s="4"/>
      <c r="H26695" s="78"/>
      <c r="J26695" s="75"/>
      <c r="K26695" s="71"/>
      <c r="L26695" s="75"/>
      <c r="M26695" s="71"/>
      <c r="O26695" s="71"/>
      <c r="Q26695" s="71"/>
    </row>
    <row r="26696" spans="1:17" ht="15" customHeight="1" x14ac:dyDescent="0.2">
      <c r="A26696" s="82"/>
      <c r="F26696" s="4"/>
      <c r="H26696" s="78"/>
      <c r="J26696" s="75"/>
      <c r="K26696" s="71"/>
      <c r="L26696" s="75"/>
      <c r="M26696" s="71"/>
      <c r="O26696" s="71"/>
      <c r="Q26696" s="71"/>
    </row>
    <row r="26697" spans="1:17" ht="15" customHeight="1" x14ac:dyDescent="0.2">
      <c r="A26697" s="82"/>
      <c r="F26697" s="4"/>
      <c r="H26697" s="78"/>
      <c r="J26697" s="75"/>
      <c r="K26697" s="71"/>
      <c r="L26697" s="75"/>
      <c r="M26697" s="71"/>
      <c r="O26697" s="71"/>
      <c r="Q26697" s="71"/>
    </row>
    <row r="26698" spans="1:17" ht="15" customHeight="1" x14ac:dyDescent="0.2">
      <c r="A26698" s="82"/>
      <c r="F26698" s="4"/>
      <c r="H26698" s="78"/>
      <c r="J26698" s="75"/>
      <c r="K26698" s="71"/>
      <c r="L26698" s="75"/>
      <c r="M26698" s="71"/>
      <c r="O26698" s="71"/>
      <c r="Q26698" s="71"/>
    </row>
    <row r="26699" spans="1:17" ht="15" customHeight="1" x14ac:dyDescent="0.2">
      <c r="A26699" s="82"/>
      <c r="F26699" s="4"/>
      <c r="H26699" s="78"/>
      <c r="J26699" s="75"/>
      <c r="K26699" s="71"/>
      <c r="L26699" s="75"/>
      <c r="M26699" s="71"/>
      <c r="O26699" s="71"/>
      <c r="Q26699" s="71"/>
    </row>
    <row r="26700" spans="1:17" ht="15" customHeight="1" x14ac:dyDescent="0.2">
      <c r="A26700" s="82"/>
      <c r="F26700" s="4"/>
      <c r="H26700" s="78"/>
      <c r="J26700" s="75"/>
      <c r="K26700" s="71"/>
      <c r="L26700" s="75"/>
      <c r="M26700" s="71"/>
      <c r="O26700" s="71"/>
      <c r="Q26700" s="71"/>
    </row>
    <row r="26701" spans="1:17" ht="15" customHeight="1" x14ac:dyDescent="0.2">
      <c r="A26701" s="82"/>
      <c r="F26701" s="4"/>
      <c r="H26701" s="78"/>
      <c r="J26701" s="75"/>
      <c r="K26701" s="71"/>
      <c r="L26701" s="75"/>
      <c r="M26701" s="71"/>
      <c r="O26701" s="71"/>
      <c r="Q26701" s="71"/>
    </row>
    <row r="26702" spans="1:17" ht="15" customHeight="1" x14ac:dyDescent="0.2">
      <c r="A26702" s="82"/>
      <c r="F26702" s="4"/>
      <c r="H26702" s="78"/>
      <c r="J26702" s="75"/>
      <c r="K26702" s="71"/>
      <c r="L26702" s="75"/>
      <c r="M26702" s="71"/>
      <c r="O26702" s="71"/>
      <c r="Q26702" s="71"/>
    </row>
    <row r="26703" spans="1:17" ht="15" customHeight="1" x14ac:dyDescent="0.2">
      <c r="A26703" s="82"/>
      <c r="F26703" s="4"/>
      <c r="H26703" s="78"/>
      <c r="J26703" s="75"/>
      <c r="K26703" s="71"/>
      <c r="L26703" s="75"/>
      <c r="M26703" s="71"/>
      <c r="O26703" s="71"/>
      <c r="Q26703" s="71"/>
    </row>
    <row r="26704" spans="1:17" ht="15" customHeight="1" x14ac:dyDescent="0.2">
      <c r="A26704" s="82"/>
      <c r="F26704" s="4"/>
      <c r="H26704" s="78"/>
      <c r="J26704" s="75"/>
      <c r="K26704" s="71"/>
      <c r="L26704" s="75"/>
      <c r="M26704" s="71"/>
      <c r="O26704" s="71"/>
      <c r="Q26704" s="71"/>
    </row>
    <row r="26705" spans="1:17" ht="15" customHeight="1" x14ac:dyDescent="0.2">
      <c r="A26705" s="82"/>
      <c r="F26705" s="4"/>
      <c r="H26705" s="78"/>
      <c r="J26705" s="75"/>
      <c r="K26705" s="71"/>
      <c r="L26705" s="75"/>
      <c r="M26705" s="71"/>
      <c r="O26705" s="71"/>
      <c r="Q26705" s="71"/>
    </row>
    <row r="26706" spans="1:17" ht="15" customHeight="1" x14ac:dyDescent="0.2">
      <c r="A26706" s="82"/>
      <c r="F26706" s="4"/>
      <c r="H26706" s="78"/>
      <c r="J26706" s="75"/>
      <c r="K26706" s="71"/>
      <c r="L26706" s="75"/>
      <c r="M26706" s="71"/>
      <c r="O26706" s="71"/>
      <c r="Q26706" s="71"/>
    </row>
    <row r="26707" spans="1:17" ht="15" customHeight="1" x14ac:dyDescent="0.2">
      <c r="A26707" s="82"/>
      <c r="F26707" s="4"/>
      <c r="H26707" s="78"/>
      <c r="J26707" s="75"/>
      <c r="K26707" s="71"/>
      <c r="L26707" s="75"/>
      <c r="M26707" s="71"/>
      <c r="O26707" s="71"/>
      <c r="Q26707" s="71"/>
    </row>
    <row r="26708" spans="1:17" ht="15" customHeight="1" x14ac:dyDescent="0.2">
      <c r="A26708" s="82"/>
      <c r="F26708" s="4"/>
      <c r="H26708" s="78"/>
      <c r="J26708" s="75"/>
      <c r="K26708" s="71"/>
      <c r="L26708" s="75"/>
      <c r="M26708" s="71"/>
      <c r="O26708" s="71"/>
      <c r="Q26708" s="71"/>
    </row>
    <row r="26709" spans="1:17" ht="15" customHeight="1" x14ac:dyDescent="0.2">
      <c r="A26709" s="82"/>
      <c r="F26709" s="4"/>
      <c r="H26709" s="78"/>
      <c r="J26709" s="75"/>
      <c r="K26709" s="71"/>
      <c r="L26709" s="75"/>
      <c r="M26709" s="71"/>
      <c r="O26709" s="71"/>
      <c r="Q26709" s="71"/>
    </row>
    <row r="26710" spans="1:17" ht="15" customHeight="1" x14ac:dyDescent="0.2">
      <c r="A26710" s="82"/>
      <c r="F26710" s="4"/>
      <c r="H26710" s="78"/>
      <c r="J26710" s="75"/>
      <c r="K26710" s="71"/>
      <c r="L26710" s="75"/>
      <c r="M26710" s="71"/>
      <c r="O26710" s="71"/>
      <c r="Q26710" s="71"/>
    </row>
    <row r="26711" spans="1:17" ht="15" customHeight="1" x14ac:dyDescent="0.2">
      <c r="A26711" s="82"/>
      <c r="F26711" s="4"/>
      <c r="H26711" s="78"/>
      <c r="J26711" s="75"/>
      <c r="K26711" s="71"/>
      <c r="L26711" s="75"/>
      <c r="M26711" s="71"/>
      <c r="O26711" s="71"/>
      <c r="Q26711" s="71"/>
    </row>
    <row r="26712" spans="1:17" ht="15" customHeight="1" x14ac:dyDescent="0.2">
      <c r="A26712" s="82"/>
      <c r="F26712" s="4"/>
      <c r="H26712" s="78"/>
      <c r="J26712" s="75"/>
      <c r="K26712" s="71"/>
      <c r="L26712" s="75"/>
      <c r="M26712" s="71"/>
      <c r="O26712" s="71"/>
      <c r="Q26712" s="71"/>
    </row>
    <row r="26713" spans="1:17" ht="15" customHeight="1" x14ac:dyDescent="0.2">
      <c r="A26713" s="82"/>
      <c r="F26713" s="4"/>
      <c r="H26713" s="78"/>
      <c r="J26713" s="75"/>
      <c r="K26713" s="71"/>
      <c r="L26713" s="75"/>
      <c r="M26713" s="71"/>
      <c r="O26713" s="71"/>
      <c r="Q26713" s="71"/>
    </row>
    <row r="26714" spans="1:17" ht="15" customHeight="1" x14ac:dyDescent="0.2">
      <c r="A26714" s="82"/>
      <c r="F26714" s="4"/>
      <c r="H26714" s="78"/>
      <c r="J26714" s="75"/>
      <c r="K26714" s="71"/>
      <c r="L26714" s="75"/>
      <c r="M26714" s="71"/>
      <c r="O26714" s="71"/>
      <c r="Q26714" s="71"/>
    </row>
    <row r="26715" spans="1:17" ht="15" customHeight="1" x14ac:dyDescent="0.2">
      <c r="A26715" s="82"/>
      <c r="F26715" s="4"/>
      <c r="H26715" s="78"/>
      <c r="J26715" s="75"/>
      <c r="K26715" s="71"/>
      <c r="L26715" s="75"/>
      <c r="M26715" s="71"/>
      <c r="O26715" s="71"/>
      <c r="Q26715" s="71"/>
    </row>
    <row r="26716" spans="1:17" ht="15" customHeight="1" x14ac:dyDescent="0.2">
      <c r="A26716" s="82"/>
      <c r="F26716" s="4"/>
      <c r="H26716" s="79"/>
      <c r="J26716" s="75"/>
      <c r="K26716" s="71"/>
      <c r="L26716" s="75"/>
      <c r="M26716" s="71"/>
      <c r="O26716" s="71"/>
      <c r="Q26716" s="71"/>
    </row>
    <row r="26717" spans="1:17" ht="15" customHeight="1" x14ac:dyDescent="0.2">
      <c r="A26717" s="82"/>
      <c r="F26717" s="4"/>
      <c r="H26717" s="79"/>
      <c r="J26717" s="75"/>
      <c r="K26717" s="71"/>
      <c r="L26717" s="75"/>
      <c r="M26717" s="71"/>
      <c r="O26717" s="71"/>
      <c r="Q26717" s="71"/>
    </row>
    <row r="26718" spans="1:17" ht="15" customHeight="1" x14ac:dyDescent="0.2">
      <c r="A26718" s="82"/>
      <c r="F26718" s="4"/>
      <c r="H26718" s="79"/>
      <c r="J26718" s="75"/>
      <c r="K26718" s="71"/>
      <c r="L26718" s="75"/>
      <c r="M26718" s="71"/>
      <c r="O26718" s="71"/>
      <c r="Q26718" s="71"/>
    </row>
    <row r="26719" spans="1:17" ht="15" customHeight="1" x14ac:dyDescent="0.2">
      <c r="A26719" s="82"/>
      <c r="F26719" s="4"/>
      <c r="H26719" s="79"/>
      <c r="J26719" s="75"/>
      <c r="K26719" s="71"/>
      <c r="L26719" s="75"/>
      <c r="M26719" s="71"/>
      <c r="O26719" s="71"/>
      <c r="Q26719" s="71"/>
    </row>
    <row r="26720" spans="1:17" ht="15" customHeight="1" x14ac:dyDescent="0.2">
      <c r="A26720" s="82"/>
      <c r="F26720" s="4"/>
      <c r="H26720" s="78"/>
      <c r="J26720" s="75"/>
      <c r="K26720" s="71"/>
      <c r="L26720" s="75"/>
      <c r="M26720" s="71"/>
      <c r="O26720" s="71"/>
      <c r="Q26720" s="71"/>
    </row>
    <row r="26721" spans="1:17" ht="15" customHeight="1" x14ac:dyDescent="0.2">
      <c r="A26721" s="82"/>
      <c r="F26721" s="4"/>
      <c r="H26721" s="78"/>
      <c r="J26721" s="75"/>
      <c r="K26721" s="71"/>
      <c r="L26721" s="75"/>
      <c r="M26721" s="71"/>
      <c r="O26721" s="71"/>
      <c r="Q26721" s="71"/>
    </row>
    <row r="26722" spans="1:17" ht="15" customHeight="1" x14ac:dyDescent="0.2">
      <c r="A26722" s="82"/>
      <c r="F26722" s="4"/>
      <c r="H26722" s="78"/>
      <c r="J26722" s="75"/>
      <c r="K26722" s="71"/>
      <c r="L26722" s="75"/>
      <c r="M26722" s="71"/>
      <c r="O26722" s="71"/>
      <c r="Q26722" s="71"/>
    </row>
    <row r="26723" spans="1:17" ht="15" customHeight="1" x14ac:dyDescent="0.2">
      <c r="A26723" s="82"/>
      <c r="F26723" s="4"/>
      <c r="H26723" s="78"/>
      <c r="J26723" s="75"/>
      <c r="K26723" s="71"/>
      <c r="L26723" s="75"/>
      <c r="M26723" s="71"/>
      <c r="O26723" s="71"/>
      <c r="Q26723" s="71"/>
    </row>
    <row r="26724" spans="1:17" ht="15" customHeight="1" x14ac:dyDescent="0.2">
      <c r="A26724" s="82"/>
      <c r="F26724" s="4"/>
      <c r="H26724" s="78"/>
      <c r="J26724" s="75"/>
      <c r="K26724" s="71"/>
      <c r="L26724" s="75"/>
      <c r="M26724" s="71"/>
      <c r="O26724" s="71"/>
      <c r="Q26724" s="71"/>
    </row>
    <row r="26725" spans="1:17" ht="15" customHeight="1" x14ac:dyDescent="0.2">
      <c r="A26725" s="82"/>
      <c r="F26725" s="4"/>
      <c r="H26725" s="78"/>
      <c r="J26725" s="75"/>
      <c r="K26725" s="71"/>
      <c r="L26725" s="75"/>
      <c r="M26725" s="71"/>
      <c r="O26725" s="71"/>
      <c r="Q26725" s="71"/>
    </row>
    <row r="26726" spans="1:17" ht="15" customHeight="1" x14ac:dyDescent="0.2">
      <c r="A26726" s="82"/>
      <c r="F26726" s="4"/>
      <c r="H26726" s="78"/>
      <c r="J26726" s="75"/>
      <c r="K26726" s="71"/>
      <c r="L26726" s="75"/>
      <c r="M26726" s="71"/>
      <c r="O26726" s="71"/>
      <c r="Q26726" s="71"/>
    </row>
    <row r="26727" spans="1:17" ht="15" customHeight="1" x14ac:dyDescent="0.2">
      <c r="A26727" s="82"/>
      <c r="F26727" s="4"/>
      <c r="H26727" s="78"/>
      <c r="J26727" s="75"/>
      <c r="K26727" s="71"/>
      <c r="L26727" s="75"/>
      <c r="M26727" s="71"/>
      <c r="O26727" s="71"/>
      <c r="Q26727" s="71"/>
    </row>
    <row r="26728" spans="1:17" ht="15" customHeight="1" x14ac:dyDescent="0.2">
      <c r="A26728" s="82"/>
      <c r="F26728" s="4"/>
      <c r="H26728" s="78"/>
      <c r="J26728" s="75"/>
      <c r="K26728" s="71"/>
      <c r="L26728" s="75"/>
      <c r="M26728" s="71"/>
      <c r="O26728" s="71"/>
      <c r="Q26728" s="71"/>
    </row>
    <row r="26729" spans="1:17" ht="15" customHeight="1" x14ac:dyDescent="0.2">
      <c r="A26729" s="82"/>
      <c r="F26729" s="4"/>
      <c r="H26729" s="78"/>
      <c r="J26729" s="75"/>
      <c r="K26729" s="71"/>
      <c r="L26729" s="75"/>
      <c r="M26729" s="71"/>
      <c r="O26729" s="71"/>
      <c r="Q26729" s="71"/>
    </row>
    <row r="26730" spans="1:17" ht="15" customHeight="1" x14ac:dyDescent="0.2">
      <c r="A26730" s="82"/>
      <c r="F26730" s="4"/>
      <c r="H26730" s="78"/>
      <c r="J26730" s="75"/>
      <c r="K26730" s="71"/>
      <c r="L26730" s="75"/>
      <c r="M26730" s="71"/>
      <c r="O26730" s="71"/>
      <c r="Q26730" s="71"/>
    </row>
    <row r="26731" spans="1:17" ht="15" customHeight="1" x14ac:dyDescent="0.2">
      <c r="A26731" s="82"/>
      <c r="F26731" s="4"/>
      <c r="H26731" s="78"/>
      <c r="J26731" s="75"/>
      <c r="K26731" s="71"/>
      <c r="L26731" s="75"/>
      <c r="M26731" s="71"/>
      <c r="O26731" s="71"/>
      <c r="Q26731" s="71"/>
    </row>
    <row r="26732" spans="1:17" ht="15" customHeight="1" x14ac:dyDescent="0.2">
      <c r="A26732" s="82"/>
      <c r="F26732" s="4"/>
      <c r="H26732" s="78"/>
      <c r="J26732" s="75"/>
      <c r="K26732" s="71"/>
      <c r="L26732" s="75"/>
      <c r="M26732" s="71"/>
      <c r="O26732" s="71"/>
      <c r="Q26732" s="71"/>
    </row>
    <row r="26733" spans="1:17" ht="15" customHeight="1" x14ac:dyDescent="0.2">
      <c r="A26733" s="82"/>
      <c r="F26733" s="4"/>
      <c r="H26733" s="78"/>
      <c r="J26733" s="75"/>
      <c r="K26733" s="71"/>
      <c r="L26733" s="75"/>
      <c r="M26733" s="71"/>
      <c r="O26733" s="71"/>
      <c r="Q26733" s="71"/>
    </row>
    <row r="26734" spans="1:17" ht="15" customHeight="1" x14ac:dyDescent="0.2">
      <c r="A26734" s="82"/>
      <c r="F26734" s="4"/>
      <c r="H26734" s="78"/>
      <c r="J26734" s="75"/>
      <c r="K26734" s="71"/>
      <c r="L26734" s="75"/>
      <c r="M26734" s="71"/>
      <c r="O26734" s="71"/>
      <c r="Q26734" s="71"/>
    </row>
    <row r="26735" spans="1:17" ht="15" customHeight="1" x14ac:dyDescent="0.2">
      <c r="A26735" s="82"/>
      <c r="F26735" s="4"/>
      <c r="H26735" s="79"/>
      <c r="J26735" s="75"/>
      <c r="K26735" s="71"/>
      <c r="L26735" s="75"/>
      <c r="M26735" s="71"/>
      <c r="O26735" s="71"/>
      <c r="Q26735" s="71"/>
    </row>
    <row r="26736" spans="1:17" ht="15" customHeight="1" x14ac:dyDescent="0.2">
      <c r="A26736" s="82"/>
      <c r="F26736" s="4"/>
      <c r="H26736" s="79"/>
      <c r="J26736" s="75"/>
      <c r="K26736" s="71"/>
      <c r="L26736" s="75"/>
      <c r="M26736" s="71"/>
      <c r="O26736" s="71"/>
      <c r="Q26736" s="71"/>
    </row>
    <row r="26737" spans="1:17" ht="15" customHeight="1" x14ac:dyDescent="0.2">
      <c r="A26737" s="82"/>
      <c r="F26737" s="4"/>
      <c r="H26737" s="79"/>
      <c r="J26737" s="75"/>
      <c r="K26737" s="71"/>
      <c r="L26737" s="75"/>
      <c r="M26737" s="71"/>
      <c r="O26737" s="71"/>
      <c r="Q26737" s="71"/>
    </row>
    <row r="26738" spans="1:17" ht="15" customHeight="1" x14ac:dyDescent="0.2">
      <c r="A26738" s="82"/>
      <c r="F26738" s="4"/>
      <c r="H26738" s="79"/>
      <c r="J26738" s="75"/>
      <c r="K26738" s="71"/>
      <c r="L26738" s="75"/>
      <c r="M26738" s="71"/>
      <c r="O26738" s="71"/>
      <c r="Q26738" s="71"/>
    </row>
    <row r="26739" spans="1:17" ht="15" customHeight="1" x14ac:dyDescent="0.2">
      <c r="A26739" s="82"/>
      <c r="F26739" s="4"/>
      <c r="H26739" s="79"/>
      <c r="J26739" s="75"/>
      <c r="K26739" s="71"/>
      <c r="L26739" s="75"/>
      <c r="M26739" s="71"/>
      <c r="O26739" s="71"/>
      <c r="Q26739" s="71"/>
    </row>
    <row r="26740" spans="1:17" ht="15" customHeight="1" x14ac:dyDescent="0.2">
      <c r="A26740" s="82"/>
      <c r="F26740" s="4"/>
      <c r="H26740" s="79"/>
      <c r="J26740" s="75"/>
      <c r="K26740" s="71"/>
      <c r="L26740" s="75"/>
      <c r="M26740" s="71"/>
      <c r="O26740" s="71"/>
      <c r="Q26740" s="71"/>
    </row>
    <row r="26741" spans="1:17" ht="15" customHeight="1" x14ac:dyDescent="0.2">
      <c r="A26741" s="82"/>
      <c r="F26741" s="4"/>
      <c r="H26741" s="79"/>
      <c r="J26741" s="75"/>
      <c r="K26741" s="71"/>
      <c r="L26741" s="75"/>
      <c r="M26741" s="71"/>
      <c r="O26741" s="71"/>
      <c r="Q26741" s="71"/>
    </row>
    <row r="26742" spans="1:17" ht="15" customHeight="1" x14ac:dyDescent="0.2">
      <c r="A26742" s="82"/>
      <c r="F26742" s="4"/>
      <c r="H26742" s="79"/>
      <c r="J26742" s="75"/>
      <c r="K26742" s="71"/>
      <c r="L26742" s="75"/>
      <c r="M26742" s="71"/>
      <c r="O26742" s="71"/>
      <c r="Q26742" s="71"/>
    </row>
    <row r="26743" spans="1:17" ht="15" customHeight="1" x14ac:dyDescent="0.2">
      <c r="A26743" s="82"/>
      <c r="F26743" s="4"/>
      <c r="H26743" s="79"/>
      <c r="J26743" s="75"/>
      <c r="K26743" s="71"/>
      <c r="L26743" s="75"/>
      <c r="M26743" s="71"/>
      <c r="O26743" s="71"/>
      <c r="Q26743" s="71"/>
    </row>
    <row r="26744" spans="1:17" ht="15" customHeight="1" x14ac:dyDescent="0.2">
      <c r="A26744" s="82"/>
      <c r="F26744" s="4"/>
      <c r="H26744" s="78"/>
      <c r="J26744" s="75"/>
      <c r="K26744" s="71"/>
      <c r="L26744" s="75"/>
      <c r="M26744" s="71"/>
      <c r="O26744" s="71"/>
      <c r="Q26744" s="71"/>
    </row>
    <row r="26745" spans="1:17" ht="15" customHeight="1" x14ac:dyDescent="0.2">
      <c r="A26745" s="82"/>
      <c r="F26745" s="4"/>
      <c r="H26745" s="78"/>
      <c r="J26745" s="75"/>
      <c r="K26745" s="71"/>
      <c r="L26745" s="75"/>
      <c r="M26745" s="71"/>
      <c r="O26745" s="71"/>
      <c r="Q26745" s="71"/>
    </row>
    <row r="26746" spans="1:17" ht="15" customHeight="1" x14ac:dyDescent="0.2">
      <c r="A26746" s="82"/>
      <c r="F26746" s="4"/>
      <c r="H26746" s="78"/>
      <c r="J26746" s="75"/>
      <c r="K26746" s="71"/>
      <c r="L26746" s="75"/>
      <c r="M26746" s="71"/>
      <c r="O26746" s="71"/>
      <c r="Q26746" s="71"/>
    </row>
    <row r="26747" spans="1:17" ht="15" customHeight="1" x14ac:dyDescent="0.2">
      <c r="A26747" s="82"/>
      <c r="F26747" s="4"/>
      <c r="H26747" s="78"/>
      <c r="J26747" s="75"/>
      <c r="K26747" s="71"/>
      <c r="L26747" s="75"/>
      <c r="M26747" s="71"/>
      <c r="O26747" s="71"/>
      <c r="Q26747" s="71"/>
    </row>
    <row r="26748" spans="1:17" ht="15" customHeight="1" x14ac:dyDescent="0.2">
      <c r="A26748" s="82"/>
      <c r="F26748" s="4"/>
      <c r="H26748" s="78"/>
      <c r="J26748" s="75"/>
      <c r="K26748" s="71"/>
      <c r="L26748" s="75"/>
      <c r="M26748" s="71"/>
      <c r="O26748" s="71"/>
      <c r="Q26748" s="71"/>
    </row>
    <row r="26749" spans="1:17" ht="15" customHeight="1" x14ac:dyDescent="0.2">
      <c r="A26749" s="82"/>
      <c r="F26749" s="4"/>
      <c r="H26749" s="78"/>
      <c r="J26749" s="75"/>
      <c r="K26749" s="71"/>
      <c r="L26749" s="75"/>
      <c r="M26749" s="71"/>
      <c r="O26749" s="71"/>
      <c r="Q26749" s="71"/>
    </row>
    <row r="26750" spans="1:17" ht="15" customHeight="1" x14ac:dyDescent="0.2">
      <c r="A26750" s="82"/>
      <c r="F26750" s="4"/>
      <c r="H26750" s="78"/>
      <c r="J26750" s="75"/>
      <c r="K26750" s="71"/>
      <c r="L26750" s="75"/>
      <c r="M26750" s="71"/>
      <c r="O26750" s="71"/>
      <c r="Q26750" s="71"/>
    </row>
    <row r="26751" spans="1:17" ht="15" customHeight="1" x14ac:dyDescent="0.2">
      <c r="A26751" s="82"/>
      <c r="F26751" s="4"/>
      <c r="H26751" s="78"/>
      <c r="J26751" s="75"/>
      <c r="K26751" s="71"/>
      <c r="L26751" s="75"/>
      <c r="M26751" s="71"/>
      <c r="O26751" s="71"/>
      <c r="Q26751" s="71"/>
    </row>
    <row r="26752" spans="1:17" ht="15" customHeight="1" x14ac:dyDescent="0.2">
      <c r="A26752" s="82"/>
      <c r="F26752" s="4"/>
      <c r="H26752" s="78"/>
      <c r="J26752" s="75"/>
      <c r="K26752" s="71"/>
      <c r="L26752" s="75"/>
      <c r="M26752" s="71"/>
      <c r="O26752" s="71"/>
      <c r="Q26752" s="71"/>
    </row>
    <row r="26753" spans="1:17" ht="15" customHeight="1" x14ac:dyDescent="0.2">
      <c r="A26753" s="82"/>
      <c r="F26753" s="4"/>
      <c r="H26753" s="78"/>
      <c r="J26753" s="75"/>
      <c r="K26753" s="71"/>
      <c r="L26753" s="75"/>
      <c r="M26753" s="71"/>
      <c r="O26753" s="71"/>
      <c r="Q26753" s="71"/>
    </row>
    <row r="26754" spans="1:17" ht="15" customHeight="1" x14ac:dyDescent="0.2">
      <c r="A26754" s="82"/>
      <c r="F26754" s="4"/>
      <c r="H26754" s="78"/>
      <c r="J26754" s="75"/>
      <c r="K26754" s="71"/>
      <c r="L26754" s="75"/>
      <c r="M26754" s="71"/>
      <c r="O26754" s="71"/>
      <c r="Q26754" s="71"/>
    </row>
    <row r="26755" spans="1:17" ht="15" customHeight="1" x14ac:dyDescent="0.2">
      <c r="A26755" s="82"/>
      <c r="F26755" s="4"/>
      <c r="H26755" s="78"/>
      <c r="J26755" s="75"/>
      <c r="K26755" s="71"/>
      <c r="L26755" s="75"/>
      <c r="M26755" s="71"/>
      <c r="O26755" s="71"/>
      <c r="Q26755" s="71"/>
    </row>
    <row r="26756" spans="1:17" ht="15" customHeight="1" x14ac:dyDescent="0.2">
      <c r="A26756" s="82"/>
      <c r="F26756" s="4"/>
      <c r="H26756" s="78"/>
      <c r="J26756" s="75"/>
      <c r="K26756" s="71"/>
      <c r="L26756" s="75"/>
      <c r="M26756" s="71"/>
      <c r="O26756" s="71"/>
      <c r="Q26756" s="71"/>
    </row>
    <row r="26757" spans="1:17" ht="15" customHeight="1" x14ac:dyDescent="0.2">
      <c r="A26757" s="82"/>
      <c r="F26757" s="4"/>
      <c r="H26757" s="78"/>
      <c r="J26757" s="75"/>
      <c r="K26757" s="71"/>
      <c r="L26757" s="75"/>
      <c r="M26757" s="71"/>
      <c r="O26757" s="71"/>
      <c r="Q26757" s="71"/>
    </row>
    <row r="26758" spans="1:17" ht="15" customHeight="1" x14ac:dyDescent="0.2">
      <c r="A26758" s="82"/>
      <c r="F26758" s="4"/>
      <c r="H26758" s="78"/>
      <c r="J26758" s="75"/>
      <c r="K26758" s="71"/>
      <c r="L26758" s="75"/>
      <c r="M26758" s="71"/>
      <c r="O26758" s="71"/>
      <c r="Q26758" s="71"/>
    </row>
    <row r="26759" spans="1:17" ht="15" customHeight="1" x14ac:dyDescent="0.2">
      <c r="A26759" s="82"/>
      <c r="F26759" s="4"/>
      <c r="H26759" s="78"/>
      <c r="J26759" s="75"/>
      <c r="K26759" s="71"/>
      <c r="L26759" s="75"/>
      <c r="M26759" s="71"/>
      <c r="O26759" s="71"/>
      <c r="Q26759" s="71"/>
    </row>
    <row r="26760" spans="1:17" ht="15" customHeight="1" x14ac:dyDescent="0.2">
      <c r="A26760" s="82"/>
      <c r="F26760" s="4"/>
      <c r="H26760" s="78"/>
      <c r="J26760" s="75"/>
      <c r="K26760" s="71"/>
      <c r="L26760" s="75"/>
      <c r="M26760" s="71"/>
      <c r="O26760" s="71"/>
      <c r="Q26760" s="71"/>
    </row>
    <row r="26761" spans="1:17" ht="15" customHeight="1" x14ac:dyDescent="0.2">
      <c r="A26761" s="82"/>
      <c r="F26761" s="4"/>
      <c r="H26761" s="78"/>
      <c r="J26761" s="75"/>
      <c r="K26761" s="71"/>
      <c r="L26761" s="75"/>
      <c r="M26761" s="71"/>
      <c r="O26761" s="71"/>
      <c r="Q26761" s="71"/>
    </row>
    <row r="26762" spans="1:17" ht="15" customHeight="1" x14ac:dyDescent="0.2">
      <c r="A26762" s="82"/>
      <c r="F26762" s="4"/>
      <c r="H26762" s="78"/>
      <c r="J26762" s="75"/>
      <c r="K26762" s="71"/>
      <c r="L26762" s="75"/>
      <c r="M26762" s="71"/>
      <c r="O26762" s="71"/>
      <c r="Q26762" s="71"/>
    </row>
    <row r="26763" spans="1:17" ht="15" customHeight="1" x14ac:dyDescent="0.2">
      <c r="A26763" s="82"/>
      <c r="F26763" s="4"/>
      <c r="H26763" s="78"/>
      <c r="J26763" s="75"/>
      <c r="K26763" s="71"/>
      <c r="L26763" s="75"/>
      <c r="M26763" s="71"/>
      <c r="O26763" s="71"/>
      <c r="Q26763" s="71"/>
    </row>
    <row r="26764" spans="1:17" ht="15" customHeight="1" x14ac:dyDescent="0.2">
      <c r="A26764" s="82"/>
      <c r="F26764" s="4"/>
      <c r="H26764" s="78"/>
      <c r="J26764" s="75"/>
      <c r="K26764" s="71"/>
      <c r="L26764" s="75"/>
      <c r="M26764" s="71"/>
      <c r="O26764" s="71"/>
      <c r="Q26764" s="71"/>
    </row>
    <row r="26765" spans="1:17" ht="15" customHeight="1" x14ac:dyDescent="0.2">
      <c r="A26765" s="82"/>
      <c r="F26765" s="4"/>
      <c r="H26765" s="78"/>
      <c r="J26765" s="75"/>
      <c r="K26765" s="71"/>
      <c r="L26765" s="75"/>
      <c r="M26765" s="71"/>
      <c r="O26765" s="71"/>
      <c r="Q26765" s="71"/>
    </row>
    <row r="26766" spans="1:17" ht="15" customHeight="1" x14ac:dyDescent="0.2">
      <c r="A26766" s="82"/>
      <c r="F26766" s="4"/>
      <c r="H26766" s="78"/>
      <c r="J26766" s="75"/>
      <c r="K26766" s="71"/>
      <c r="L26766" s="75"/>
      <c r="M26766" s="71"/>
      <c r="O26766" s="71"/>
      <c r="Q26766" s="71"/>
    </row>
    <row r="26767" spans="1:17" ht="15" customHeight="1" x14ac:dyDescent="0.2">
      <c r="A26767" s="82"/>
      <c r="F26767" s="4"/>
      <c r="H26767" s="78"/>
      <c r="J26767" s="75"/>
      <c r="K26767" s="71"/>
      <c r="L26767" s="75"/>
      <c r="M26767" s="71"/>
      <c r="O26767" s="71"/>
      <c r="Q26767" s="71"/>
    </row>
    <row r="26768" spans="1:17" ht="15" customHeight="1" x14ac:dyDescent="0.2">
      <c r="A26768" s="82"/>
      <c r="F26768" s="4"/>
      <c r="H26768" s="78"/>
      <c r="J26768" s="75"/>
      <c r="K26768" s="71"/>
      <c r="L26768" s="75"/>
      <c r="M26768" s="71"/>
      <c r="O26768" s="71"/>
      <c r="Q26768" s="71"/>
    </row>
    <row r="26769" spans="1:17" ht="15" customHeight="1" x14ac:dyDescent="0.2">
      <c r="A26769" s="82"/>
      <c r="F26769" s="4"/>
      <c r="H26769" s="78"/>
      <c r="J26769" s="75"/>
      <c r="K26769" s="71"/>
      <c r="L26769" s="75"/>
      <c r="M26769" s="71"/>
      <c r="O26769" s="71"/>
      <c r="Q26769" s="71"/>
    </row>
    <row r="26770" spans="1:17" ht="15" customHeight="1" x14ac:dyDescent="0.2">
      <c r="A26770" s="82"/>
      <c r="F26770" s="4"/>
      <c r="H26770" s="78"/>
      <c r="J26770" s="75"/>
      <c r="K26770" s="71"/>
      <c r="L26770" s="75"/>
      <c r="M26770" s="71"/>
      <c r="O26770" s="71"/>
      <c r="Q26770" s="71"/>
    </row>
    <row r="26771" spans="1:17" ht="15" customHeight="1" x14ac:dyDescent="0.2">
      <c r="A26771" s="82"/>
      <c r="F26771" s="4"/>
      <c r="H26771" s="78"/>
      <c r="J26771" s="75"/>
      <c r="K26771" s="71"/>
      <c r="L26771" s="75"/>
      <c r="M26771" s="71"/>
      <c r="O26771" s="71"/>
      <c r="Q26771" s="71"/>
    </row>
    <row r="26772" spans="1:17" ht="15" customHeight="1" x14ac:dyDescent="0.2">
      <c r="A26772" s="82"/>
      <c r="F26772" s="4"/>
      <c r="H26772" s="78"/>
      <c r="J26772" s="75"/>
      <c r="K26772" s="71"/>
      <c r="L26772" s="75"/>
      <c r="M26772" s="71"/>
      <c r="O26772" s="71"/>
      <c r="Q26772" s="71"/>
    </row>
    <row r="26773" spans="1:17" ht="15" customHeight="1" x14ac:dyDescent="0.2">
      <c r="A26773" s="82"/>
      <c r="F26773" s="4"/>
      <c r="H26773" s="78"/>
      <c r="J26773" s="75"/>
      <c r="K26773" s="71"/>
      <c r="L26773" s="75"/>
      <c r="M26773" s="71"/>
      <c r="O26773" s="71"/>
      <c r="Q26773" s="71"/>
    </row>
    <row r="26774" spans="1:17" ht="15" customHeight="1" x14ac:dyDescent="0.2">
      <c r="A26774" s="82"/>
      <c r="F26774" s="4"/>
      <c r="H26774" s="78"/>
      <c r="J26774" s="75"/>
      <c r="K26774" s="71"/>
      <c r="L26774" s="75"/>
      <c r="M26774" s="71"/>
      <c r="O26774" s="71"/>
      <c r="Q26774" s="71"/>
    </row>
    <row r="26775" spans="1:17" ht="15" customHeight="1" x14ac:dyDescent="0.2">
      <c r="A26775" s="82"/>
      <c r="F26775" s="4"/>
      <c r="H26775" s="78"/>
      <c r="J26775" s="75"/>
      <c r="K26775" s="71"/>
      <c r="L26775" s="75"/>
      <c r="M26775" s="71"/>
      <c r="O26775" s="71"/>
      <c r="Q26775" s="71"/>
    </row>
    <row r="26776" spans="1:17" ht="15" customHeight="1" x14ac:dyDescent="0.2">
      <c r="A26776" s="82"/>
      <c r="F26776" s="4"/>
      <c r="H26776" s="78"/>
      <c r="J26776" s="75"/>
      <c r="K26776" s="71"/>
      <c r="L26776" s="75"/>
      <c r="M26776" s="71"/>
      <c r="O26776" s="71"/>
      <c r="Q26776" s="71"/>
    </row>
    <row r="26777" spans="1:17" ht="15" customHeight="1" x14ac:dyDescent="0.2">
      <c r="A26777" s="82"/>
      <c r="F26777" s="4"/>
      <c r="H26777" s="78"/>
      <c r="J26777" s="75"/>
      <c r="K26777" s="71"/>
      <c r="L26777" s="75"/>
      <c r="M26777" s="71"/>
      <c r="O26777" s="71"/>
      <c r="Q26777" s="71"/>
    </row>
    <row r="26778" spans="1:17" ht="15" customHeight="1" x14ac:dyDescent="0.2">
      <c r="A26778" s="82"/>
      <c r="F26778" s="4"/>
      <c r="H26778" s="78"/>
      <c r="J26778" s="75"/>
      <c r="K26778" s="71"/>
      <c r="L26778" s="75"/>
      <c r="M26778" s="71"/>
      <c r="O26778" s="71"/>
      <c r="Q26778" s="71"/>
    </row>
    <row r="26779" spans="1:17" ht="15" customHeight="1" x14ac:dyDescent="0.2">
      <c r="A26779" s="82"/>
      <c r="F26779" s="4"/>
      <c r="H26779" s="78"/>
      <c r="J26779" s="75"/>
      <c r="K26779" s="71"/>
      <c r="L26779" s="75"/>
      <c r="M26779" s="71"/>
      <c r="O26779" s="71"/>
      <c r="Q26779" s="71"/>
    </row>
    <row r="26780" spans="1:17" ht="15" customHeight="1" x14ac:dyDescent="0.2">
      <c r="A26780" s="82"/>
      <c r="F26780" s="4"/>
      <c r="H26780" s="78"/>
      <c r="J26780" s="75"/>
      <c r="K26780" s="71"/>
      <c r="L26780" s="75"/>
      <c r="M26780" s="71"/>
      <c r="O26780" s="71"/>
      <c r="Q26780" s="71"/>
    </row>
    <row r="26781" spans="1:17" ht="15" customHeight="1" x14ac:dyDescent="0.2">
      <c r="A26781" s="82"/>
      <c r="F26781" s="4"/>
      <c r="H26781" s="78"/>
      <c r="J26781" s="75"/>
      <c r="K26781" s="71"/>
      <c r="L26781" s="75"/>
      <c r="M26781" s="71"/>
      <c r="O26781" s="71"/>
      <c r="Q26781" s="71"/>
    </row>
    <row r="26782" spans="1:17" ht="15" customHeight="1" x14ac:dyDescent="0.2">
      <c r="A26782" s="82"/>
      <c r="F26782" s="4"/>
      <c r="H26782" s="78"/>
      <c r="J26782" s="75"/>
      <c r="K26782" s="71"/>
      <c r="L26782" s="75"/>
      <c r="M26782" s="71"/>
      <c r="O26782" s="71"/>
      <c r="Q26782" s="71"/>
    </row>
    <row r="26783" spans="1:17" ht="15" customHeight="1" x14ac:dyDescent="0.2">
      <c r="A26783" s="82"/>
      <c r="F26783" s="4"/>
      <c r="H26783" s="78"/>
      <c r="J26783" s="75"/>
      <c r="K26783" s="71"/>
      <c r="L26783" s="75"/>
      <c r="M26783" s="71"/>
      <c r="O26783" s="71"/>
      <c r="Q26783" s="71"/>
    </row>
    <row r="26784" spans="1:17" ht="15" customHeight="1" x14ac:dyDescent="0.2">
      <c r="A26784" s="82"/>
      <c r="F26784" s="4"/>
      <c r="H26784" s="79"/>
      <c r="J26784" s="75"/>
      <c r="K26784" s="71"/>
      <c r="L26784" s="75"/>
      <c r="M26784" s="71"/>
      <c r="O26784" s="71"/>
      <c r="Q26784" s="71"/>
    </row>
    <row r="26785" spans="1:17" ht="15" customHeight="1" x14ac:dyDescent="0.2">
      <c r="A26785" s="82"/>
      <c r="F26785" s="4"/>
      <c r="H26785" s="79"/>
      <c r="J26785" s="75"/>
      <c r="K26785" s="71"/>
      <c r="L26785" s="75"/>
      <c r="M26785" s="71"/>
      <c r="O26785" s="71"/>
      <c r="Q26785" s="71"/>
    </row>
    <row r="26786" spans="1:17" ht="15" customHeight="1" x14ac:dyDescent="0.2">
      <c r="A26786" s="82"/>
      <c r="F26786" s="4"/>
      <c r="H26786" s="79"/>
      <c r="J26786" s="75"/>
      <c r="K26786" s="71"/>
      <c r="L26786" s="75"/>
      <c r="M26786" s="71"/>
      <c r="O26786" s="71"/>
      <c r="Q26786" s="71"/>
    </row>
    <row r="26787" spans="1:17" ht="15" customHeight="1" x14ac:dyDescent="0.2">
      <c r="A26787" s="82"/>
      <c r="F26787" s="4"/>
      <c r="H26787" s="79"/>
      <c r="J26787" s="75"/>
      <c r="K26787" s="71"/>
      <c r="L26787" s="75"/>
      <c r="M26787" s="71"/>
      <c r="O26787" s="71"/>
      <c r="Q26787" s="71"/>
    </row>
    <row r="26788" spans="1:17" ht="15" customHeight="1" x14ac:dyDescent="0.2">
      <c r="A26788" s="82"/>
      <c r="F26788" s="4"/>
      <c r="H26788" s="79"/>
      <c r="J26788" s="75"/>
      <c r="K26788" s="71"/>
      <c r="L26788" s="75"/>
      <c r="M26788" s="71"/>
      <c r="O26788" s="71"/>
      <c r="Q26788" s="71"/>
    </row>
    <row r="26789" spans="1:17" ht="15" customHeight="1" x14ac:dyDescent="0.2">
      <c r="A26789" s="82"/>
      <c r="F26789" s="4"/>
      <c r="H26789" s="79"/>
      <c r="J26789" s="75"/>
      <c r="K26789" s="71"/>
      <c r="L26789" s="75"/>
      <c r="M26789" s="71"/>
      <c r="O26789" s="71"/>
      <c r="Q26789" s="71"/>
    </row>
    <row r="26790" spans="1:17" ht="15" customHeight="1" x14ac:dyDescent="0.2">
      <c r="A26790" s="82"/>
      <c r="F26790" s="4"/>
      <c r="H26790" s="79"/>
      <c r="J26790" s="75"/>
      <c r="K26790" s="71"/>
      <c r="L26790" s="75"/>
      <c r="M26790" s="71"/>
      <c r="O26790" s="71"/>
      <c r="Q26790" s="71"/>
    </row>
    <row r="26791" spans="1:17" ht="15" customHeight="1" x14ac:dyDescent="0.2">
      <c r="A26791" s="82"/>
      <c r="F26791" s="4"/>
      <c r="H26791" s="78"/>
      <c r="J26791" s="75"/>
      <c r="K26791" s="71"/>
      <c r="L26791" s="75"/>
      <c r="M26791" s="71"/>
      <c r="O26791" s="71"/>
      <c r="Q26791" s="71"/>
    </row>
    <row r="26792" spans="1:17" ht="15" customHeight="1" x14ac:dyDescent="0.2">
      <c r="A26792" s="82"/>
      <c r="F26792" s="4"/>
      <c r="H26792" s="78"/>
      <c r="J26792" s="75"/>
      <c r="K26792" s="71"/>
      <c r="L26792" s="75"/>
      <c r="M26792" s="71"/>
      <c r="O26792" s="71"/>
      <c r="Q26792" s="71"/>
    </row>
    <row r="26793" spans="1:17" ht="15" customHeight="1" x14ac:dyDescent="0.2">
      <c r="A26793" s="82"/>
      <c r="F26793" s="4"/>
      <c r="H26793" s="78"/>
      <c r="J26793" s="75"/>
      <c r="K26793" s="71"/>
      <c r="L26793" s="75"/>
      <c r="M26793" s="71"/>
      <c r="O26793" s="71"/>
      <c r="Q26793" s="71"/>
    </row>
    <row r="26794" spans="1:17" ht="15" customHeight="1" x14ac:dyDescent="0.2">
      <c r="A26794" s="82"/>
      <c r="F26794" s="4"/>
      <c r="H26794" s="78"/>
      <c r="J26794" s="75"/>
      <c r="K26794" s="71"/>
      <c r="L26794" s="75"/>
      <c r="M26794" s="71"/>
      <c r="O26794" s="71"/>
      <c r="Q26794" s="71"/>
    </row>
    <row r="26795" spans="1:17" ht="15" customHeight="1" x14ac:dyDescent="0.2">
      <c r="A26795" s="82"/>
      <c r="F26795" s="4"/>
      <c r="H26795" s="78"/>
      <c r="J26795" s="75"/>
      <c r="K26795" s="71"/>
      <c r="L26795" s="75"/>
      <c r="M26795" s="71"/>
      <c r="O26795" s="71"/>
      <c r="Q26795" s="71"/>
    </row>
    <row r="26796" spans="1:17" ht="15" customHeight="1" x14ac:dyDescent="0.2">
      <c r="A26796" s="82"/>
      <c r="F26796" s="4"/>
      <c r="H26796" s="78"/>
      <c r="J26796" s="75"/>
      <c r="K26796" s="71"/>
      <c r="L26796" s="75"/>
      <c r="M26796" s="71"/>
      <c r="O26796" s="71"/>
      <c r="Q26796" s="71"/>
    </row>
    <row r="26797" spans="1:17" ht="15" customHeight="1" x14ac:dyDescent="0.2">
      <c r="A26797" s="82"/>
      <c r="F26797" s="4"/>
      <c r="H26797" s="78"/>
      <c r="J26797" s="75"/>
      <c r="K26797" s="71"/>
      <c r="L26797" s="75"/>
      <c r="M26797" s="71"/>
      <c r="O26797" s="71"/>
      <c r="Q26797" s="71"/>
    </row>
    <row r="26798" spans="1:17" ht="15" customHeight="1" x14ac:dyDescent="0.2">
      <c r="A26798" s="82"/>
      <c r="F26798" s="4"/>
      <c r="H26798" s="78"/>
      <c r="J26798" s="75"/>
      <c r="K26798" s="71"/>
      <c r="L26798" s="75"/>
      <c r="M26798" s="71"/>
      <c r="O26798" s="71"/>
      <c r="Q26798" s="71"/>
    </row>
    <row r="26799" spans="1:17" ht="15" customHeight="1" x14ac:dyDescent="0.2">
      <c r="A26799" s="82"/>
      <c r="F26799" s="4"/>
      <c r="H26799" s="78"/>
      <c r="J26799" s="75"/>
      <c r="K26799" s="71"/>
      <c r="L26799" s="75"/>
      <c r="M26799" s="71"/>
      <c r="O26799" s="71"/>
      <c r="Q26799" s="71"/>
    </row>
    <row r="26800" spans="1:17" ht="15" customHeight="1" x14ac:dyDescent="0.2">
      <c r="A26800" s="82"/>
      <c r="F26800" s="4"/>
      <c r="H26800" s="78"/>
      <c r="J26800" s="75"/>
      <c r="K26800" s="71"/>
      <c r="L26800" s="75"/>
      <c r="M26800" s="71"/>
      <c r="O26800" s="71"/>
      <c r="Q26800" s="71"/>
    </row>
    <row r="26801" spans="1:17" ht="15" customHeight="1" x14ac:dyDescent="0.2">
      <c r="A26801" s="82"/>
      <c r="F26801" s="4"/>
      <c r="H26801" s="78"/>
      <c r="J26801" s="75"/>
      <c r="K26801" s="71"/>
      <c r="L26801" s="75"/>
      <c r="M26801" s="71"/>
      <c r="O26801" s="71"/>
      <c r="Q26801" s="71"/>
    </row>
    <row r="26802" spans="1:17" ht="15" customHeight="1" x14ac:dyDescent="0.2">
      <c r="A26802" s="82"/>
      <c r="F26802" s="4"/>
      <c r="H26802" s="78"/>
      <c r="J26802" s="75"/>
      <c r="K26802" s="71"/>
      <c r="L26802" s="75"/>
      <c r="M26802" s="71"/>
      <c r="O26802" s="71"/>
      <c r="Q26802" s="71"/>
    </row>
    <row r="26803" spans="1:17" ht="15" customHeight="1" x14ac:dyDescent="0.2">
      <c r="A26803" s="82"/>
      <c r="F26803" s="4"/>
      <c r="H26803" s="78"/>
      <c r="J26803" s="75"/>
      <c r="K26803" s="71"/>
      <c r="L26803" s="75"/>
      <c r="M26803" s="71"/>
      <c r="O26803" s="71"/>
      <c r="Q26803" s="71"/>
    </row>
    <row r="26804" spans="1:17" ht="15" customHeight="1" x14ac:dyDescent="0.2">
      <c r="A26804" s="82"/>
      <c r="F26804" s="4"/>
      <c r="H26804" s="78"/>
      <c r="J26804" s="75"/>
      <c r="K26804" s="71"/>
      <c r="L26804" s="75"/>
      <c r="M26804" s="71"/>
      <c r="O26804" s="71"/>
      <c r="Q26804" s="71"/>
    </row>
    <row r="26805" spans="1:17" ht="15" customHeight="1" x14ac:dyDescent="0.2">
      <c r="A26805" s="82"/>
      <c r="F26805" s="4"/>
      <c r="H26805" s="78"/>
      <c r="J26805" s="75"/>
      <c r="K26805" s="71"/>
      <c r="L26805" s="75"/>
      <c r="M26805" s="71"/>
      <c r="O26805" s="71"/>
      <c r="Q26805" s="71"/>
    </row>
    <row r="26806" spans="1:17" ht="15" customHeight="1" x14ac:dyDescent="0.2">
      <c r="A26806" s="82"/>
      <c r="F26806" s="4"/>
      <c r="H26806" s="78"/>
      <c r="J26806" s="75"/>
      <c r="K26806" s="71"/>
      <c r="L26806" s="75"/>
      <c r="M26806" s="71"/>
      <c r="O26806" s="71"/>
      <c r="Q26806" s="71"/>
    </row>
    <row r="26807" spans="1:17" ht="15" customHeight="1" x14ac:dyDescent="0.2">
      <c r="A26807" s="82"/>
      <c r="F26807" s="4"/>
      <c r="H26807" s="78"/>
      <c r="J26807" s="75"/>
      <c r="K26807" s="71"/>
      <c r="L26807" s="75"/>
      <c r="M26807" s="71"/>
      <c r="O26807" s="71"/>
      <c r="Q26807" s="71"/>
    </row>
    <row r="26808" spans="1:17" ht="15" customHeight="1" x14ac:dyDescent="0.2">
      <c r="A26808" s="82"/>
      <c r="F26808" s="4"/>
      <c r="H26808" s="78"/>
      <c r="J26808" s="75"/>
      <c r="K26808" s="71"/>
      <c r="L26808" s="75"/>
      <c r="M26808" s="71"/>
      <c r="O26808" s="71"/>
      <c r="Q26808" s="71"/>
    </row>
    <row r="26809" spans="1:17" ht="15" customHeight="1" x14ac:dyDescent="0.2">
      <c r="A26809" s="82"/>
      <c r="F26809" s="4"/>
      <c r="H26809" s="78"/>
      <c r="J26809" s="75"/>
      <c r="K26809" s="71"/>
      <c r="L26809" s="75"/>
      <c r="M26809" s="71"/>
      <c r="O26809" s="71"/>
      <c r="Q26809" s="71"/>
    </row>
    <row r="26810" spans="1:17" ht="15" customHeight="1" x14ac:dyDescent="0.2">
      <c r="A26810" s="82"/>
      <c r="F26810" s="4"/>
      <c r="H26810" s="78"/>
      <c r="J26810" s="75"/>
      <c r="K26810" s="71"/>
      <c r="L26810" s="75"/>
      <c r="M26810" s="71"/>
      <c r="O26810" s="71"/>
      <c r="Q26810" s="71"/>
    </row>
    <row r="26811" spans="1:17" ht="15" customHeight="1" x14ac:dyDescent="0.2">
      <c r="A26811" s="82"/>
      <c r="F26811" s="4"/>
      <c r="H26811" s="78"/>
      <c r="J26811" s="75"/>
      <c r="K26811" s="71"/>
      <c r="L26811" s="75"/>
      <c r="M26811" s="71"/>
      <c r="O26811" s="71"/>
      <c r="Q26811" s="71"/>
    </row>
    <row r="26812" spans="1:17" ht="15" customHeight="1" x14ac:dyDescent="0.2">
      <c r="A26812" s="82"/>
      <c r="F26812" s="4"/>
      <c r="H26812" s="78"/>
      <c r="J26812" s="75"/>
      <c r="K26812" s="71"/>
      <c r="L26812" s="75"/>
      <c r="M26812" s="71"/>
      <c r="O26812" s="71"/>
      <c r="Q26812" s="71"/>
    </row>
    <row r="26813" spans="1:17" ht="15" customHeight="1" x14ac:dyDescent="0.2">
      <c r="A26813" s="82"/>
      <c r="F26813" s="4"/>
      <c r="H26813" s="78"/>
      <c r="J26813" s="75"/>
      <c r="K26813" s="71"/>
      <c r="L26813" s="75"/>
      <c r="M26813" s="71"/>
      <c r="O26813" s="71"/>
      <c r="Q26813" s="71"/>
    </row>
    <row r="26814" spans="1:17" ht="15" customHeight="1" x14ac:dyDescent="0.2">
      <c r="A26814" s="82"/>
      <c r="F26814" s="4"/>
      <c r="H26814" s="78"/>
      <c r="J26814" s="75"/>
      <c r="K26814" s="71"/>
      <c r="L26814" s="75"/>
      <c r="M26814" s="71"/>
      <c r="O26814" s="71"/>
      <c r="Q26814" s="71"/>
    </row>
    <row r="26815" spans="1:17" ht="15" customHeight="1" x14ac:dyDescent="0.2">
      <c r="A26815" s="82"/>
      <c r="F26815" s="4"/>
      <c r="H26815" s="78"/>
      <c r="J26815" s="75"/>
      <c r="K26815" s="71"/>
      <c r="L26815" s="75"/>
      <c r="M26815" s="71"/>
      <c r="O26815" s="71"/>
      <c r="Q26815" s="71"/>
    </row>
    <row r="26816" spans="1:17" ht="15" customHeight="1" x14ac:dyDescent="0.2">
      <c r="A26816" s="82"/>
      <c r="F26816" s="4"/>
      <c r="H26816" s="78"/>
      <c r="J26816" s="75"/>
      <c r="K26816" s="71"/>
      <c r="L26816" s="75"/>
      <c r="M26816" s="71"/>
      <c r="O26816" s="71"/>
      <c r="Q26816" s="71"/>
    </row>
    <row r="26817" spans="1:17" ht="15" customHeight="1" x14ac:dyDescent="0.2">
      <c r="A26817" s="82"/>
      <c r="F26817" s="4"/>
      <c r="H26817" s="78"/>
      <c r="J26817" s="75"/>
      <c r="K26817" s="71"/>
      <c r="L26817" s="75"/>
      <c r="M26817" s="71"/>
      <c r="O26817" s="71"/>
      <c r="Q26817" s="71"/>
    </row>
    <row r="26818" spans="1:17" ht="15" customHeight="1" x14ac:dyDescent="0.2">
      <c r="A26818" s="82"/>
      <c r="F26818" s="4"/>
      <c r="H26818" s="78"/>
      <c r="J26818" s="75"/>
      <c r="K26818" s="71"/>
      <c r="L26818" s="75"/>
      <c r="M26818" s="71"/>
      <c r="O26818" s="71"/>
      <c r="Q26818" s="71"/>
    </row>
    <row r="26819" spans="1:17" ht="15" customHeight="1" x14ac:dyDescent="0.2">
      <c r="A26819" s="82"/>
      <c r="F26819" s="4"/>
      <c r="H26819" s="78"/>
      <c r="J26819" s="75"/>
      <c r="K26819" s="71"/>
      <c r="L26819" s="75"/>
      <c r="M26819" s="71"/>
      <c r="O26819" s="71"/>
      <c r="Q26819" s="71"/>
    </row>
    <row r="26820" spans="1:17" ht="15" customHeight="1" x14ac:dyDescent="0.2">
      <c r="A26820" s="82"/>
      <c r="F26820" s="4"/>
      <c r="H26820" s="78"/>
      <c r="J26820" s="75"/>
      <c r="K26820" s="71"/>
      <c r="L26820" s="75"/>
      <c r="M26820" s="71"/>
      <c r="O26820" s="71"/>
      <c r="Q26820" s="71"/>
    </row>
    <row r="26821" spans="1:17" ht="15" customHeight="1" x14ac:dyDescent="0.2">
      <c r="A26821" s="82"/>
      <c r="F26821" s="4"/>
      <c r="H26821" s="78"/>
      <c r="J26821" s="75"/>
      <c r="K26821" s="71"/>
      <c r="L26821" s="75"/>
      <c r="M26821" s="71"/>
      <c r="O26821" s="71"/>
      <c r="Q26821" s="71"/>
    </row>
    <row r="26822" spans="1:17" ht="15" customHeight="1" x14ac:dyDescent="0.2">
      <c r="A26822" s="82"/>
      <c r="F26822" s="4"/>
      <c r="H26822" s="78"/>
      <c r="J26822" s="75"/>
      <c r="K26822" s="71"/>
      <c r="L26822" s="75"/>
      <c r="M26822" s="71"/>
      <c r="O26822" s="71"/>
      <c r="Q26822" s="71"/>
    </row>
    <row r="26823" spans="1:17" ht="15" customHeight="1" x14ac:dyDescent="0.2">
      <c r="A26823" s="82"/>
      <c r="F26823" s="4"/>
      <c r="H26823" s="78"/>
      <c r="J26823" s="75"/>
      <c r="K26823" s="71"/>
      <c r="L26823" s="75"/>
      <c r="M26823" s="71"/>
      <c r="O26823" s="71"/>
      <c r="Q26823" s="71"/>
    </row>
    <row r="26824" spans="1:17" ht="15" customHeight="1" x14ac:dyDescent="0.2">
      <c r="A26824" s="82"/>
      <c r="F26824" s="4"/>
      <c r="H26824" s="78"/>
      <c r="J26824" s="75"/>
      <c r="K26824" s="71"/>
      <c r="L26824" s="75"/>
      <c r="M26824" s="71"/>
      <c r="O26824" s="71"/>
      <c r="Q26824" s="71"/>
    </row>
    <row r="26825" spans="1:17" ht="15" customHeight="1" x14ac:dyDescent="0.2">
      <c r="A26825" s="82"/>
      <c r="F26825" s="4"/>
      <c r="H26825" s="78"/>
      <c r="J26825" s="75"/>
      <c r="K26825" s="71"/>
      <c r="L26825" s="75"/>
      <c r="M26825" s="71"/>
      <c r="O26825" s="71"/>
      <c r="Q26825" s="71"/>
    </row>
    <row r="26826" spans="1:17" ht="15" customHeight="1" x14ac:dyDescent="0.2">
      <c r="A26826" s="82"/>
      <c r="F26826" s="4"/>
      <c r="H26826" s="78"/>
      <c r="J26826" s="75"/>
      <c r="K26826" s="71"/>
      <c r="L26826" s="75"/>
      <c r="M26826" s="71"/>
      <c r="O26826" s="71"/>
      <c r="Q26826" s="71"/>
    </row>
    <row r="26827" spans="1:17" ht="15" customHeight="1" x14ac:dyDescent="0.2">
      <c r="A26827" s="82"/>
      <c r="F26827" s="4"/>
      <c r="H26827" s="78"/>
      <c r="J26827" s="75"/>
      <c r="K26827" s="71"/>
      <c r="L26827" s="75"/>
      <c r="M26827" s="71"/>
      <c r="O26827" s="71"/>
      <c r="Q26827" s="71"/>
    </row>
    <row r="26828" spans="1:17" ht="15" customHeight="1" x14ac:dyDescent="0.2">
      <c r="A26828" s="82"/>
      <c r="F26828" s="4"/>
      <c r="H26828" s="78"/>
      <c r="J26828" s="75"/>
      <c r="K26828" s="71"/>
      <c r="L26828" s="75"/>
      <c r="M26828" s="71"/>
      <c r="O26828" s="71"/>
      <c r="Q26828" s="71"/>
    </row>
    <row r="26829" spans="1:17" ht="15" customHeight="1" x14ac:dyDescent="0.2">
      <c r="A26829" s="82"/>
      <c r="F26829" s="4"/>
      <c r="H26829" s="78"/>
      <c r="J26829" s="75"/>
      <c r="K26829" s="71"/>
      <c r="L26829" s="75"/>
      <c r="M26829" s="71"/>
      <c r="O26829" s="71"/>
      <c r="Q26829" s="71"/>
    </row>
    <row r="26830" spans="1:17" ht="15" customHeight="1" x14ac:dyDescent="0.2">
      <c r="A26830" s="82"/>
      <c r="F26830" s="4"/>
      <c r="H26830" s="78"/>
      <c r="J26830" s="75"/>
      <c r="K26830" s="71"/>
      <c r="L26830" s="75"/>
      <c r="M26830" s="71"/>
      <c r="O26830" s="71"/>
      <c r="Q26830" s="71"/>
    </row>
    <row r="26831" spans="1:17" ht="15" customHeight="1" x14ac:dyDescent="0.2">
      <c r="A26831" s="82"/>
      <c r="F26831" s="4"/>
      <c r="H26831" s="78"/>
      <c r="J26831" s="75"/>
      <c r="K26831" s="71"/>
      <c r="L26831" s="75"/>
      <c r="M26831" s="71"/>
      <c r="O26831" s="71"/>
      <c r="Q26831" s="71"/>
    </row>
    <row r="26832" spans="1:17" ht="15" customHeight="1" x14ac:dyDescent="0.2">
      <c r="A26832" s="82"/>
      <c r="F26832" s="4"/>
      <c r="H26832" s="78"/>
      <c r="J26832" s="75"/>
      <c r="K26832" s="71"/>
      <c r="L26832" s="75"/>
      <c r="M26832" s="71"/>
      <c r="O26832" s="71"/>
      <c r="Q26832" s="71"/>
    </row>
    <row r="26833" spans="1:17" ht="15" customHeight="1" x14ac:dyDescent="0.2">
      <c r="A26833" s="82"/>
      <c r="F26833" s="4"/>
      <c r="H26833" s="78"/>
      <c r="J26833" s="75"/>
      <c r="K26833" s="71"/>
      <c r="L26833" s="75"/>
      <c r="M26833" s="71"/>
      <c r="O26833" s="71"/>
      <c r="Q26833" s="71"/>
    </row>
    <row r="26834" spans="1:17" ht="15" customHeight="1" x14ac:dyDescent="0.2">
      <c r="A26834" s="82"/>
      <c r="F26834" s="4"/>
      <c r="H26834" s="78"/>
      <c r="J26834" s="75"/>
      <c r="K26834" s="71"/>
      <c r="L26834" s="75"/>
      <c r="M26834" s="71"/>
      <c r="O26834" s="71"/>
      <c r="Q26834" s="71"/>
    </row>
    <row r="26835" spans="1:17" ht="15" customHeight="1" x14ac:dyDescent="0.2">
      <c r="A26835" s="82"/>
      <c r="F26835" s="4"/>
      <c r="H26835" s="78"/>
      <c r="J26835" s="75"/>
      <c r="K26835" s="71"/>
      <c r="L26835" s="75"/>
      <c r="M26835" s="71"/>
      <c r="O26835" s="71"/>
      <c r="Q26835" s="71"/>
    </row>
    <row r="26836" spans="1:17" ht="15" customHeight="1" x14ac:dyDescent="0.2">
      <c r="A26836" s="82"/>
      <c r="F26836" s="4"/>
      <c r="H26836" s="78"/>
      <c r="J26836" s="75"/>
      <c r="K26836" s="71"/>
      <c r="L26836" s="75"/>
      <c r="M26836" s="71"/>
      <c r="O26836" s="71"/>
      <c r="Q26836" s="71"/>
    </row>
    <row r="26837" spans="1:17" ht="15" customHeight="1" x14ac:dyDescent="0.2">
      <c r="A26837" s="82"/>
      <c r="F26837" s="4"/>
      <c r="H26837" s="79"/>
      <c r="J26837" s="75"/>
      <c r="K26837" s="71"/>
      <c r="L26837" s="75"/>
      <c r="M26837" s="71"/>
      <c r="O26837" s="71"/>
      <c r="Q26837" s="71"/>
    </row>
    <row r="26838" spans="1:17" ht="15" customHeight="1" x14ac:dyDescent="0.2">
      <c r="A26838" s="82"/>
      <c r="F26838" s="4"/>
      <c r="H26838" s="79"/>
      <c r="J26838" s="75"/>
      <c r="K26838" s="71"/>
      <c r="L26838" s="75"/>
      <c r="M26838" s="71"/>
      <c r="O26838" s="71"/>
      <c r="Q26838" s="71"/>
    </row>
    <row r="26839" spans="1:17" ht="15" customHeight="1" x14ac:dyDescent="0.2">
      <c r="A26839" s="82"/>
      <c r="F26839" s="4"/>
      <c r="H26839" s="79"/>
      <c r="J26839" s="75"/>
      <c r="K26839" s="71"/>
      <c r="L26839" s="75"/>
      <c r="M26839" s="71"/>
      <c r="O26839" s="71"/>
      <c r="Q26839" s="71"/>
    </row>
    <row r="26840" spans="1:17" ht="15" customHeight="1" x14ac:dyDescent="0.2">
      <c r="A26840" s="82"/>
      <c r="F26840" s="4"/>
      <c r="H26840" s="78"/>
      <c r="J26840" s="75"/>
      <c r="K26840" s="71"/>
      <c r="L26840" s="75"/>
      <c r="M26840" s="71"/>
      <c r="O26840" s="71"/>
      <c r="Q26840" s="71"/>
    </row>
    <row r="26841" spans="1:17" ht="15" customHeight="1" x14ac:dyDescent="0.2">
      <c r="A26841" s="82"/>
      <c r="F26841" s="4"/>
      <c r="H26841" s="78"/>
      <c r="J26841" s="75"/>
      <c r="K26841" s="71"/>
      <c r="L26841" s="75"/>
      <c r="M26841" s="71"/>
      <c r="O26841" s="71"/>
      <c r="Q26841" s="71"/>
    </row>
    <row r="26842" spans="1:17" ht="15" customHeight="1" x14ac:dyDescent="0.2">
      <c r="A26842" s="82"/>
      <c r="F26842" s="4"/>
      <c r="H26842" s="78"/>
      <c r="J26842" s="75"/>
      <c r="K26842" s="71"/>
      <c r="L26842" s="75"/>
      <c r="M26842" s="71"/>
      <c r="O26842" s="71"/>
      <c r="Q26842" s="71"/>
    </row>
    <row r="26843" spans="1:17" ht="15" customHeight="1" x14ac:dyDescent="0.2">
      <c r="A26843" s="82"/>
      <c r="F26843" s="4"/>
      <c r="H26843" s="78"/>
      <c r="J26843" s="75"/>
      <c r="K26843" s="71"/>
      <c r="L26843" s="75"/>
      <c r="M26843" s="71"/>
      <c r="O26843" s="71"/>
      <c r="Q26843" s="71"/>
    </row>
    <row r="26844" spans="1:17" ht="15" customHeight="1" x14ac:dyDescent="0.2">
      <c r="A26844" s="82"/>
      <c r="F26844" s="4"/>
      <c r="H26844" s="78"/>
      <c r="J26844" s="75"/>
      <c r="K26844" s="71"/>
      <c r="L26844" s="75"/>
      <c r="M26844" s="71"/>
      <c r="O26844" s="71"/>
      <c r="Q26844" s="71"/>
    </row>
    <row r="26845" spans="1:17" ht="15" customHeight="1" x14ac:dyDescent="0.2">
      <c r="A26845" s="82"/>
      <c r="F26845" s="4"/>
      <c r="H26845" s="78"/>
      <c r="J26845" s="75"/>
      <c r="K26845" s="71"/>
      <c r="L26845" s="75"/>
      <c r="M26845" s="71"/>
      <c r="O26845" s="71"/>
      <c r="Q26845" s="71"/>
    </row>
    <row r="26846" spans="1:17" ht="15" customHeight="1" x14ac:dyDescent="0.2">
      <c r="A26846" s="82"/>
      <c r="F26846" s="4"/>
      <c r="H26846" s="78"/>
      <c r="J26846" s="75"/>
      <c r="K26846" s="71"/>
      <c r="L26846" s="75"/>
      <c r="M26846" s="71"/>
      <c r="O26846" s="71"/>
      <c r="Q26846" s="71"/>
    </row>
    <row r="26847" spans="1:17" ht="15" customHeight="1" x14ac:dyDescent="0.2">
      <c r="A26847" s="82"/>
      <c r="F26847" s="4"/>
      <c r="H26847" s="78"/>
      <c r="J26847" s="75"/>
      <c r="K26847" s="71"/>
      <c r="L26847" s="75"/>
      <c r="M26847" s="71"/>
      <c r="O26847" s="71"/>
      <c r="Q26847" s="71"/>
    </row>
    <row r="26848" spans="1:17" ht="15" customHeight="1" x14ac:dyDescent="0.2">
      <c r="A26848" s="82"/>
      <c r="F26848" s="4"/>
      <c r="H26848" s="78"/>
      <c r="J26848" s="75"/>
      <c r="K26848" s="71"/>
      <c r="L26848" s="75"/>
      <c r="M26848" s="71"/>
      <c r="O26848" s="71"/>
      <c r="Q26848" s="71"/>
    </row>
    <row r="26849" spans="1:17" ht="15" customHeight="1" x14ac:dyDescent="0.2">
      <c r="A26849" s="82"/>
      <c r="F26849" s="4"/>
      <c r="H26849" s="78"/>
      <c r="J26849" s="75"/>
      <c r="K26849" s="71"/>
      <c r="L26849" s="75"/>
      <c r="M26849" s="71"/>
      <c r="O26849" s="71"/>
      <c r="Q26849" s="71"/>
    </row>
    <row r="26850" spans="1:17" ht="15" customHeight="1" x14ac:dyDescent="0.2">
      <c r="A26850" s="82"/>
      <c r="F26850" s="4"/>
      <c r="H26850" s="78"/>
      <c r="J26850" s="75"/>
      <c r="K26850" s="71"/>
      <c r="L26850" s="75"/>
      <c r="M26850" s="71"/>
      <c r="O26850" s="71"/>
      <c r="Q26850" s="71"/>
    </row>
    <row r="26851" spans="1:17" ht="15" customHeight="1" x14ac:dyDescent="0.2">
      <c r="A26851" s="82"/>
      <c r="F26851" s="4"/>
      <c r="H26851" s="78"/>
      <c r="J26851" s="75"/>
      <c r="K26851" s="71"/>
      <c r="L26851" s="75"/>
      <c r="M26851" s="71"/>
      <c r="O26851" s="71"/>
      <c r="Q26851" s="71"/>
    </row>
    <row r="26852" spans="1:17" ht="15" customHeight="1" x14ac:dyDescent="0.2">
      <c r="A26852" s="82"/>
      <c r="F26852" s="4"/>
      <c r="H26852" s="78"/>
      <c r="J26852" s="75"/>
      <c r="K26852" s="71"/>
      <c r="L26852" s="75"/>
      <c r="M26852" s="71"/>
      <c r="O26852" s="71"/>
      <c r="Q26852" s="71"/>
    </row>
    <row r="26853" spans="1:17" ht="15" customHeight="1" x14ac:dyDescent="0.2">
      <c r="A26853" s="82"/>
      <c r="F26853" s="4"/>
      <c r="H26853" s="78"/>
      <c r="J26853" s="75"/>
      <c r="K26853" s="71"/>
      <c r="L26853" s="75"/>
      <c r="M26853" s="71"/>
      <c r="O26853" s="71"/>
      <c r="Q26853" s="71"/>
    </row>
    <row r="26854" spans="1:17" ht="15" customHeight="1" x14ac:dyDescent="0.2">
      <c r="A26854" s="82"/>
      <c r="F26854" s="4"/>
      <c r="H26854" s="78"/>
      <c r="J26854" s="75"/>
      <c r="K26854" s="71"/>
      <c r="L26854" s="75"/>
      <c r="M26854" s="71"/>
      <c r="O26854" s="71"/>
      <c r="Q26854" s="71"/>
    </row>
    <row r="26855" spans="1:17" ht="15" customHeight="1" x14ac:dyDescent="0.2">
      <c r="A26855" s="82"/>
      <c r="F26855" s="4"/>
      <c r="H26855" s="78"/>
      <c r="J26855" s="75"/>
      <c r="K26855" s="71"/>
      <c r="L26855" s="75"/>
      <c r="M26855" s="71"/>
      <c r="O26855" s="71"/>
      <c r="Q26855" s="71"/>
    </row>
    <row r="26856" spans="1:17" ht="15" customHeight="1" x14ac:dyDescent="0.2">
      <c r="A26856" s="82"/>
      <c r="F26856" s="4"/>
      <c r="H26856" s="78"/>
      <c r="J26856" s="75"/>
      <c r="K26856" s="71"/>
      <c r="L26856" s="75"/>
      <c r="M26856" s="71"/>
      <c r="O26856" s="71"/>
      <c r="Q26856" s="71"/>
    </row>
    <row r="26857" spans="1:17" ht="15" customHeight="1" x14ac:dyDescent="0.2">
      <c r="A26857" s="82"/>
      <c r="F26857" s="4"/>
      <c r="H26857" s="78"/>
      <c r="J26857" s="75"/>
      <c r="K26857" s="71"/>
      <c r="L26857" s="75"/>
      <c r="M26857" s="71"/>
      <c r="O26857" s="71"/>
      <c r="Q26857" s="71"/>
    </row>
    <row r="26858" spans="1:17" ht="15" customHeight="1" x14ac:dyDescent="0.2">
      <c r="A26858" s="82"/>
      <c r="F26858" s="4"/>
      <c r="H26858" s="78"/>
      <c r="J26858" s="75"/>
      <c r="K26858" s="71"/>
      <c r="L26858" s="75"/>
      <c r="M26858" s="71"/>
      <c r="O26858" s="71"/>
      <c r="Q26858" s="71"/>
    </row>
    <row r="26859" spans="1:17" ht="15" customHeight="1" x14ac:dyDescent="0.2">
      <c r="A26859" s="82"/>
      <c r="F26859" s="4"/>
      <c r="H26859" s="78"/>
      <c r="J26859" s="75"/>
      <c r="K26859" s="71"/>
      <c r="L26859" s="75"/>
      <c r="M26859" s="71"/>
      <c r="O26859" s="71"/>
      <c r="Q26859" s="71"/>
    </row>
    <row r="26860" spans="1:17" ht="15" customHeight="1" x14ac:dyDescent="0.2">
      <c r="A26860" s="82"/>
      <c r="F26860" s="4"/>
      <c r="H26860" s="78"/>
      <c r="J26860" s="75"/>
      <c r="K26860" s="71"/>
      <c r="L26860" s="75"/>
      <c r="M26860" s="71"/>
      <c r="O26860" s="71"/>
      <c r="Q26860" s="71"/>
    </row>
    <row r="26861" spans="1:17" ht="15" customHeight="1" x14ac:dyDescent="0.2">
      <c r="A26861" s="82"/>
      <c r="F26861" s="4"/>
      <c r="H26861" s="78"/>
      <c r="J26861" s="75"/>
      <c r="K26861" s="71"/>
      <c r="L26861" s="75"/>
      <c r="M26861" s="71"/>
      <c r="O26861" s="71"/>
      <c r="Q26861" s="71"/>
    </row>
    <row r="26862" spans="1:17" ht="15" customHeight="1" x14ac:dyDescent="0.2">
      <c r="A26862" s="82"/>
      <c r="F26862" s="4"/>
      <c r="H26862" s="78"/>
      <c r="J26862" s="75"/>
      <c r="K26862" s="71"/>
      <c r="L26862" s="75"/>
      <c r="M26862" s="71"/>
      <c r="O26862" s="71"/>
      <c r="Q26862" s="71"/>
    </row>
    <row r="26863" spans="1:17" ht="15" customHeight="1" x14ac:dyDescent="0.2">
      <c r="A26863" s="82"/>
      <c r="F26863" s="4"/>
      <c r="H26863" s="78"/>
      <c r="J26863" s="75"/>
      <c r="K26863" s="71"/>
      <c r="L26863" s="75"/>
      <c r="M26863" s="71"/>
      <c r="O26863" s="71"/>
      <c r="Q26863" s="71"/>
    </row>
    <row r="26864" spans="1:17" ht="15" customHeight="1" x14ac:dyDescent="0.2">
      <c r="A26864" s="82"/>
      <c r="F26864" s="4"/>
      <c r="H26864" s="78"/>
      <c r="J26864" s="75"/>
      <c r="K26864" s="71"/>
      <c r="L26864" s="75"/>
      <c r="M26864" s="71"/>
      <c r="O26864" s="71"/>
      <c r="Q26864" s="71"/>
    </row>
    <row r="26865" spans="1:17" ht="15" customHeight="1" x14ac:dyDescent="0.2">
      <c r="A26865" s="82"/>
      <c r="F26865" s="4"/>
      <c r="H26865" s="78"/>
      <c r="J26865" s="75"/>
      <c r="K26865" s="71"/>
      <c r="L26865" s="75"/>
      <c r="M26865" s="71"/>
      <c r="O26865" s="71"/>
      <c r="Q26865" s="71"/>
    </row>
    <row r="26866" spans="1:17" ht="15" customHeight="1" x14ac:dyDescent="0.2">
      <c r="A26866" s="82"/>
      <c r="F26866" s="4"/>
      <c r="H26866" s="78"/>
      <c r="J26866" s="75"/>
      <c r="K26866" s="71"/>
      <c r="L26866" s="75"/>
      <c r="M26866" s="71"/>
      <c r="O26866" s="71"/>
      <c r="Q26866" s="71"/>
    </row>
    <row r="26867" spans="1:17" ht="15" customHeight="1" x14ac:dyDescent="0.2">
      <c r="A26867" s="82"/>
      <c r="F26867" s="4"/>
      <c r="H26867" s="78"/>
      <c r="J26867" s="75"/>
      <c r="K26867" s="71"/>
      <c r="L26867" s="75"/>
      <c r="M26867" s="71"/>
      <c r="O26867" s="71"/>
      <c r="Q26867" s="71"/>
    </row>
    <row r="26868" spans="1:17" ht="15" customHeight="1" x14ac:dyDescent="0.2">
      <c r="A26868" s="82"/>
      <c r="F26868" s="4"/>
      <c r="H26868" s="78"/>
      <c r="J26868" s="75"/>
      <c r="K26868" s="71"/>
      <c r="L26868" s="75"/>
      <c r="M26868" s="71"/>
      <c r="O26868" s="71"/>
      <c r="Q26868" s="71"/>
    </row>
    <row r="26869" spans="1:17" ht="15" customHeight="1" x14ac:dyDescent="0.2">
      <c r="A26869" s="82"/>
      <c r="F26869" s="4"/>
      <c r="H26869" s="78"/>
      <c r="J26869" s="75"/>
      <c r="K26869" s="71"/>
      <c r="L26869" s="75"/>
      <c r="M26869" s="71"/>
      <c r="O26869" s="71"/>
      <c r="Q26869" s="71"/>
    </row>
    <row r="26870" spans="1:17" ht="15" customHeight="1" x14ac:dyDescent="0.2">
      <c r="A26870" s="82"/>
      <c r="F26870" s="4"/>
      <c r="H26870" s="78"/>
      <c r="J26870" s="75"/>
      <c r="K26870" s="71"/>
      <c r="L26870" s="75"/>
      <c r="M26870" s="71"/>
      <c r="O26870" s="71"/>
      <c r="Q26870" s="71"/>
    </row>
    <row r="26871" spans="1:17" ht="15" customHeight="1" x14ac:dyDescent="0.2">
      <c r="A26871" s="82"/>
      <c r="F26871" s="4"/>
      <c r="H26871" s="78"/>
      <c r="J26871" s="75"/>
      <c r="K26871" s="71"/>
      <c r="L26871" s="75"/>
      <c r="M26871" s="71"/>
      <c r="O26871" s="71"/>
      <c r="Q26871" s="71"/>
    </row>
    <row r="26872" spans="1:17" ht="15" customHeight="1" x14ac:dyDescent="0.2">
      <c r="A26872" s="82"/>
      <c r="F26872" s="4"/>
      <c r="H26872" s="78"/>
      <c r="J26872" s="75"/>
      <c r="K26872" s="71"/>
      <c r="L26872" s="75"/>
      <c r="M26872" s="71"/>
      <c r="O26872" s="71"/>
      <c r="Q26872" s="71"/>
    </row>
    <row r="26873" spans="1:17" ht="15" customHeight="1" x14ac:dyDescent="0.2">
      <c r="A26873" s="82"/>
      <c r="F26873" s="4"/>
      <c r="H26873" s="78"/>
      <c r="J26873" s="75"/>
      <c r="K26873" s="71"/>
      <c r="L26873" s="75"/>
      <c r="M26873" s="71"/>
      <c r="O26873" s="71"/>
      <c r="Q26873" s="71"/>
    </row>
    <row r="26874" spans="1:17" ht="15" customHeight="1" x14ac:dyDescent="0.2">
      <c r="A26874" s="82"/>
      <c r="F26874" s="4"/>
      <c r="H26874" s="78"/>
      <c r="J26874" s="75"/>
      <c r="K26874" s="71"/>
      <c r="L26874" s="75"/>
      <c r="M26874" s="71"/>
      <c r="O26874" s="71"/>
      <c r="Q26874" s="71"/>
    </row>
    <row r="26875" spans="1:17" ht="15" customHeight="1" x14ac:dyDescent="0.2">
      <c r="A26875" s="82"/>
      <c r="F26875" s="4"/>
      <c r="H26875" s="78"/>
      <c r="J26875" s="75"/>
      <c r="K26875" s="71"/>
      <c r="L26875" s="75"/>
      <c r="M26875" s="71"/>
      <c r="O26875" s="71"/>
      <c r="Q26875" s="71"/>
    </row>
    <row r="26876" spans="1:17" ht="15" customHeight="1" x14ac:dyDescent="0.2">
      <c r="A26876" s="82"/>
      <c r="F26876" s="4"/>
      <c r="H26876" s="78"/>
      <c r="J26876" s="75"/>
      <c r="K26876" s="71"/>
      <c r="L26876" s="75"/>
      <c r="M26876" s="71"/>
      <c r="O26876" s="71"/>
      <c r="Q26876" s="71"/>
    </row>
    <row r="26877" spans="1:17" ht="15" customHeight="1" x14ac:dyDescent="0.2">
      <c r="A26877" s="82"/>
      <c r="F26877" s="4"/>
      <c r="H26877" s="78"/>
      <c r="J26877" s="75"/>
      <c r="K26877" s="71"/>
      <c r="L26877" s="75"/>
      <c r="M26877" s="71"/>
      <c r="O26877" s="71"/>
      <c r="Q26877" s="71"/>
    </row>
    <row r="26878" spans="1:17" ht="15" customHeight="1" x14ac:dyDescent="0.2">
      <c r="A26878" s="82"/>
      <c r="F26878" s="4"/>
      <c r="H26878" s="78"/>
      <c r="J26878" s="75"/>
      <c r="K26878" s="71"/>
      <c r="L26878" s="75"/>
      <c r="M26878" s="71"/>
      <c r="O26878" s="71"/>
      <c r="Q26878" s="71"/>
    </row>
    <row r="26879" spans="1:17" ht="15" customHeight="1" x14ac:dyDescent="0.2">
      <c r="A26879" s="82"/>
      <c r="F26879" s="4"/>
      <c r="H26879" s="78"/>
      <c r="J26879" s="75"/>
      <c r="K26879" s="71"/>
      <c r="L26879" s="75"/>
      <c r="M26879" s="71"/>
      <c r="O26879" s="71"/>
      <c r="Q26879" s="71"/>
    </row>
    <row r="26880" spans="1:17" ht="15" customHeight="1" x14ac:dyDescent="0.2">
      <c r="A26880" s="82"/>
      <c r="F26880" s="4"/>
      <c r="H26880" s="78"/>
      <c r="J26880" s="75"/>
      <c r="K26880" s="71"/>
      <c r="L26880" s="75"/>
      <c r="M26880" s="71"/>
      <c r="O26880" s="71"/>
      <c r="Q26880" s="71"/>
    </row>
    <row r="26881" spans="1:17" ht="15" customHeight="1" x14ac:dyDescent="0.2">
      <c r="A26881" s="82"/>
      <c r="F26881" s="4"/>
      <c r="H26881" s="78"/>
      <c r="J26881" s="75"/>
      <c r="K26881" s="71"/>
      <c r="L26881" s="75"/>
      <c r="M26881" s="71"/>
      <c r="O26881" s="71"/>
      <c r="Q26881" s="71"/>
    </row>
    <row r="26882" spans="1:17" ht="15" customHeight="1" x14ac:dyDescent="0.2">
      <c r="A26882" s="82"/>
      <c r="F26882" s="4"/>
      <c r="H26882" s="78"/>
      <c r="J26882" s="75"/>
      <c r="K26882" s="71"/>
      <c r="L26882" s="75"/>
      <c r="M26882" s="71"/>
      <c r="O26882" s="71"/>
      <c r="Q26882" s="71"/>
    </row>
    <row r="26883" spans="1:17" ht="15" customHeight="1" x14ac:dyDescent="0.2">
      <c r="A26883" s="82"/>
      <c r="F26883" s="4"/>
      <c r="H26883" s="78"/>
      <c r="J26883" s="75"/>
      <c r="K26883" s="71"/>
      <c r="L26883" s="75"/>
      <c r="M26883" s="71"/>
      <c r="O26883" s="71"/>
      <c r="Q26883" s="71"/>
    </row>
    <row r="26884" spans="1:17" ht="15" customHeight="1" x14ac:dyDescent="0.2">
      <c r="A26884" s="82"/>
      <c r="F26884" s="4"/>
      <c r="H26884" s="78"/>
      <c r="J26884" s="75"/>
      <c r="K26884" s="71"/>
      <c r="L26884" s="75"/>
      <c r="M26884" s="71"/>
      <c r="O26884" s="71"/>
      <c r="Q26884" s="71"/>
    </row>
    <row r="26885" spans="1:17" ht="15" customHeight="1" x14ac:dyDescent="0.2">
      <c r="A26885" s="82"/>
      <c r="F26885" s="4"/>
      <c r="H26885" s="78"/>
      <c r="J26885" s="75"/>
      <c r="K26885" s="71"/>
      <c r="L26885" s="75"/>
      <c r="M26885" s="71"/>
      <c r="O26885" s="71"/>
      <c r="Q26885" s="71"/>
    </row>
    <row r="26886" spans="1:17" ht="15" customHeight="1" x14ac:dyDescent="0.2">
      <c r="A26886" s="82"/>
      <c r="F26886" s="4"/>
      <c r="H26886" s="78"/>
      <c r="J26886" s="75"/>
      <c r="K26886" s="71"/>
      <c r="L26886" s="75"/>
      <c r="M26886" s="71"/>
      <c r="O26886" s="71"/>
      <c r="Q26886" s="71"/>
    </row>
    <row r="26887" spans="1:17" ht="15" customHeight="1" x14ac:dyDescent="0.2">
      <c r="A26887" s="82"/>
      <c r="F26887" s="4"/>
      <c r="H26887" s="79"/>
      <c r="J26887" s="75"/>
      <c r="K26887" s="71"/>
      <c r="L26887" s="75"/>
      <c r="M26887" s="71"/>
      <c r="O26887" s="71"/>
      <c r="Q26887" s="71"/>
    </row>
    <row r="26888" spans="1:17" ht="15" customHeight="1" x14ac:dyDescent="0.2">
      <c r="A26888" s="82"/>
      <c r="F26888" s="4"/>
      <c r="H26888" s="78"/>
      <c r="J26888" s="75"/>
      <c r="K26888" s="71"/>
      <c r="L26888" s="75"/>
      <c r="M26888" s="71"/>
      <c r="O26888" s="71"/>
      <c r="Q26888" s="71"/>
    </row>
    <row r="26889" spans="1:17" ht="15" customHeight="1" x14ac:dyDescent="0.2">
      <c r="A26889" s="82"/>
      <c r="F26889" s="4"/>
      <c r="H26889" s="78"/>
      <c r="J26889" s="75"/>
      <c r="K26889" s="71"/>
      <c r="L26889" s="75"/>
      <c r="M26889" s="71"/>
      <c r="O26889" s="71"/>
      <c r="Q26889" s="71"/>
    </row>
    <row r="26890" spans="1:17" ht="15" customHeight="1" x14ac:dyDescent="0.2">
      <c r="A26890" s="82"/>
      <c r="F26890" s="4"/>
      <c r="H26890" s="78"/>
      <c r="J26890" s="75"/>
      <c r="K26890" s="71"/>
      <c r="L26890" s="75"/>
      <c r="M26890" s="71"/>
      <c r="O26890" s="71"/>
      <c r="Q26890" s="71"/>
    </row>
    <row r="26891" spans="1:17" ht="15" customHeight="1" x14ac:dyDescent="0.2">
      <c r="A26891" s="82"/>
      <c r="F26891" s="4"/>
      <c r="H26891" s="78"/>
      <c r="J26891" s="75"/>
      <c r="K26891" s="71"/>
      <c r="L26891" s="75"/>
      <c r="M26891" s="71"/>
      <c r="O26891" s="71"/>
      <c r="Q26891" s="71"/>
    </row>
    <row r="26892" spans="1:17" ht="15" customHeight="1" x14ac:dyDescent="0.2">
      <c r="A26892" s="82"/>
      <c r="F26892" s="4"/>
      <c r="H26892" s="78"/>
      <c r="J26892" s="75"/>
      <c r="K26892" s="71"/>
      <c r="L26892" s="75"/>
      <c r="M26892" s="71"/>
      <c r="O26892" s="71"/>
      <c r="Q26892" s="71"/>
    </row>
    <row r="26893" spans="1:17" ht="15" customHeight="1" x14ac:dyDescent="0.2">
      <c r="A26893" s="82"/>
      <c r="F26893" s="4"/>
      <c r="H26893" s="78"/>
      <c r="J26893" s="75"/>
      <c r="K26893" s="71"/>
      <c r="L26893" s="75"/>
      <c r="M26893" s="71"/>
      <c r="O26893" s="71"/>
      <c r="Q26893" s="71"/>
    </row>
    <row r="26894" spans="1:17" ht="15" customHeight="1" x14ac:dyDescent="0.2">
      <c r="A26894" s="82"/>
      <c r="F26894" s="4"/>
      <c r="H26894" s="78"/>
      <c r="J26894" s="75"/>
      <c r="K26894" s="71"/>
      <c r="L26894" s="75"/>
      <c r="M26894" s="71"/>
      <c r="O26894" s="71"/>
      <c r="Q26894" s="71"/>
    </row>
    <row r="26895" spans="1:17" ht="15" customHeight="1" x14ac:dyDescent="0.2">
      <c r="A26895" s="82"/>
      <c r="F26895" s="4"/>
      <c r="H26895" s="78"/>
      <c r="J26895" s="75"/>
      <c r="K26895" s="71"/>
      <c r="L26895" s="75"/>
      <c r="M26895" s="71"/>
      <c r="O26895" s="71"/>
      <c r="Q26895" s="71"/>
    </row>
    <row r="26896" spans="1:17" ht="15" customHeight="1" x14ac:dyDescent="0.2">
      <c r="A26896" s="82"/>
      <c r="F26896" s="4"/>
      <c r="H26896" s="78"/>
      <c r="J26896" s="75"/>
      <c r="K26896" s="71"/>
      <c r="L26896" s="75"/>
      <c r="M26896" s="71"/>
      <c r="O26896" s="71"/>
      <c r="Q26896" s="71"/>
    </row>
    <row r="26897" spans="1:17" ht="15" customHeight="1" x14ac:dyDescent="0.2">
      <c r="A26897" s="82"/>
      <c r="F26897" s="4"/>
      <c r="H26897" s="78"/>
      <c r="J26897" s="75"/>
      <c r="K26897" s="71"/>
      <c r="L26897" s="75"/>
      <c r="M26897" s="71"/>
      <c r="O26897" s="71"/>
      <c r="Q26897" s="71"/>
    </row>
    <row r="26898" spans="1:17" ht="15" customHeight="1" x14ac:dyDescent="0.2">
      <c r="A26898" s="82"/>
      <c r="F26898" s="4"/>
      <c r="H26898" s="78"/>
      <c r="J26898" s="75"/>
      <c r="K26898" s="71"/>
      <c r="L26898" s="75"/>
      <c r="M26898" s="71"/>
      <c r="O26898" s="71"/>
      <c r="Q26898" s="71"/>
    </row>
    <row r="26899" spans="1:17" ht="15" customHeight="1" x14ac:dyDescent="0.2">
      <c r="A26899" s="82"/>
      <c r="F26899" s="4"/>
      <c r="H26899" s="78"/>
      <c r="J26899" s="75"/>
      <c r="K26899" s="71"/>
      <c r="L26899" s="75"/>
      <c r="M26899" s="71"/>
      <c r="O26899" s="71"/>
      <c r="Q26899" s="71"/>
    </row>
    <row r="26900" spans="1:17" ht="15" customHeight="1" x14ac:dyDescent="0.2">
      <c r="A26900" s="82"/>
      <c r="F26900" s="4"/>
      <c r="H26900" s="78"/>
      <c r="J26900" s="75"/>
      <c r="K26900" s="71"/>
      <c r="L26900" s="75"/>
      <c r="M26900" s="71"/>
      <c r="O26900" s="71"/>
      <c r="Q26900" s="71"/>
    </row>
    <row r="26901" spans="1:17" ht="15" customHeight="1" x14ac:dyDescent="0.2">
      <c r="A26901" s="82"/>
      <c r="F26901" s="4"/>
      <c r="H26901" s="78"/>
      <c r="J26901" s="75"/>
      <c r="K26901" s="71"/>
      <c r="L26901" s="75"/>
      <c r="M26901" s="71"/>
      <c r="O26901" s="71"/>
      <c r="Q26901" s="71"/>
    </row>
    <row r="26902" spans="1:17" ht="15" customHeight="1" x14ac:dyDescent="0.2">
      <c r="A26902" s="82"/>
      <c r="F26902" s="4"/>
      <c r="H26902" s="78"/>
      <c r="J26902" s="75"/>
      <c r="K26902" s="71"/>
      <c r="L26902" s="75"/>
      <c r="M26902" s="71"/>
      <c r="O26902" s="71"/>
      <c r="Q26902" s="71"/>
    </row>
    <row r="26903" spans="1:17" ht="15" customHeight="1" x14ac:dyDescent="0.2">
      <c r="A26903" s="82"/>
      <c r="F26903" s="4"/>
      <c r="H26903" s="78"/>
      <c r="J26903" s="75"/>
      <c r="K26903" s="71"/>
      <c r="L26903" s="75"/>
      <c r="M26903" s="71"/>
      <c r="O26903" s="71"/>
      <c r="Q26903" s="71"/>
    </row>
    <row r="26904" spans="1:17" ht="15" customHeight="1" x14ac:dyDescent="0.2">
      <c r="A26904" s="82"/>
      <c r="F26904" s="4"/>
      <c r="H26904" s="78"/>
      <c r="J26904" s="75"/>
      <c r="K26904" s="71"/>
      <c r="L26904" s="75"/>
      <c r="M26904" s="71"/>
      <c r="O26904" s="71"/>
      <c r="Q26904" s="71"/>
    </row>
    <row r="26905" spans="1:17" ht="15" customHeight="1" x14ac:dyDescent="0.2">
      <c r="A26905" s="82"/>
      <c r="F26905" s="4"/>
      <c r="H26905" s="78"/>
      <c r="J26905" s="75"/>
      <c r="K26905" s="71"/>
      <c r="L26905" s="75"/>
      <c r="M26905" s="71"/>
      <c r="O26905" s="71"/>
      <c r="Q26905" s="71"/>
    </row>
    <row r="26906" spans="1:17" ht="15" customHeight="1" x14ac:dyDescent="0.2">
      <c r="A26906" s="82"/>
      <c r="F26906" s="4"/>
      <c r="H26906" s="78"/>
      <c r="J26906" s="75"/>
      <c r="K26906" s="71"/>
      <c r="L26906" s="75"/>
      <c r="M26906" s="71"/>
      <c r="O26906" s="71"/>
      <c r="Q26906" s="71"/>
    </row>
    <row r="26907" spans="1:17" ht="15" customHeight="1" x14ac:dyDescent="0.2">
      <c r="A26907" s="82"/>
      <c r="F26907" s="4"/>
      <c r="H26907" s="78"/>
      <c r="J26907" s="75"/>
      <c r="K26907" s="71"/>
      <c r="L26907" s="75"/>
      <c r="M26907" s="71"/>
      <c r="O26907" s="71"/>
      <c r="Q26907" s="71"/>
    </row>
    <row r="26908" spans="1:17" ht="15" customHeight="1" x14ac:dyDescent="0.2">
      <c r="A26908" s="82"/>
      <c r="F26908" s="4"/>
      <c r="H26908" s="78"/>
      <c r="J26908" s="75"/>
      <c r="K26908" s="71"/>
      <c r="L26908" s="75"/>
      <c r="M26908" s="71"/>
      <c r="O26908" s="71"/>
      <c r="Q26908" s="71"/>
    </row>
    <row r="26909" spans="1:17" ht="15" customHeight="1" x14ac:dyDescent="0.2">
      <c r="A26909" s="82"/>
      <c r="F26909" s="4"/>
      <c r="H26909" s="78"/>
      <c r="J26909" s="75"/>
      <c r="K26909" s="71"/>
      <c r="L26909" s="75"/>
      <c r="M26909" s="71"/>
      <c r="O26909" s="71"/>
      <c r="Q26909" s="71"/>
    </row>
    <row r="26910" spans="1:17" ht="15" customHeight="1" x14ac:dyDescent="0.2">
      <c r="A26910" s="82"/>
      <c r="F26910" s="4"/>
      <c r="H26910" s="78"/>
      <c r="J26910" s="75"/>
      <c r="K26910" s="71"/>
      <c r="L26910" s="75"/>
      <c r="M26910" s="71"/>
      <c r="O26910" s="71"/>
      <c r="Q26910" s="71"/>
    </row>
    <row r="26911" spans="1:17" ht="15" customHeight="1" x14ac:dyDescent="0.2">
      <c r="A26911" s="82"/>
      <c r="F26911" s="4"/>
      <c r="H26911" s="78"/>
      <c r="J26911" s="75"/>
      <c r="K26911" s="71"/>
      <c r="L26911" s="75"/>
      <c r="M26911" s="71"/>
      <c r="O26911" s="71"/>
      <c r="Q26911" s="71"/>
    </row>
    <row r="26912" spans="1:17" ht="15" customHeight="1" x14ac:dyDescent="0.2">
      <c r="A26912" s="82"/>
      <c r="F26912" s="4"/>
      <c r="H26912" s="78"/>
      <c r="J26912" s="75"/>
      <c r="K26912" s="71"/>
      <c r="L26912" s="75"/>
      <c r="M26912" s="71"/>
      <c r="O26912" s="71"/>
      <c r="Q26912" s="71"/>
    </row>
    <row r="26913" spans="1:17" ht="15" customHeight="1" x14ac:dyDescent="0.2">
      <c r="A26913" s="82"/>
      <c r="F26913" s="4"/>
      <c r="H26913" s="78"/>
      <c r="J26913" s="75"/>
      <c r="K26913" s="71"/>
      <c r="L26913" s="75"/>
      <c r="M26913" s="71"/>
      <c r="O26913" s="71"/>
      <c r="Q26913" s="71"/>
    </row>
    <row r="26914" spans="1:17" ht="15" customHeight="1" x14ac:dyDescent="0.2">
      <c r="A26914" s="82"/>
      <c r="F26914" s="4"/>
      <c r="H26914" s="78"/>
      <c r="J26914" s="75"/>
      <c r="K26914" s="71"/>
      <c r="L26914" s="75"/>
      <c r="M26914" s="71"/>
      <c r="O26914" s="71"/>
      <c r="Q26914" s="71"/>
    </row>
    <row r="26915" spans="1:17" ht="15" customHeight="1" x14ac:dyDescent="0.2">
      <c r="A26915" s="82"/>
      <c r="F26915" s="4"/>
      <c r="H26915" s="78"/>
      <c r="J26915" s="75"/>
      <c r="K26915" s="71"/>
      <c r="L26915" s="75"/>
      <c r="M26915" s="71"/>
      <c r="O26915" s="71"/>
      <c r="Q26915" s="71"/>
    </row>
    <row r="26916" spans="1:17" ht="15" customHeight="1" x14ac:dyDescent="0.2">
      <c r="A26916" s="82"/>
      <c r="F26916" s="4"/>
      <c r="H26916" s="78"/>
      <c r="J26916" s="75"/>
      <c r="K26916" s="71"/>
      <c r="L26916" s="75"/>
      <c r="M26916" s="71"/>
      <c r="O26916" s="71"/>
      <c r="Q26916" s="71"/>
    </row>
    <row r="26917" spans="1:17" ht="15" customHeight="1" x14ac:dyDescent="0.2">
      <c r="A26917" s="82"/>
      <c r="F26917" s="4"/>
      <c r="H26917" s="78"/>
      <c r="J26917" s="75"/>
      <c r="K26917" s="71"/>
      <c r="L26917" s="75"/>
      <c r="M26917" s="71"/>
      <c r="O26917" s="71"/>
      <c r="Q26917" s="71"/>
    </row>
    <row r="26918" spans="1:17" ht="15" customHeight="1" x14ac:dyDescent="0.2">
      <c r="A26918" s="82"/>
      <c r="F26918" s="4"/>
      <c r="H26918" s="78"/>
      <c r="J26918" s="75"/>
      <c r="K26918" s="71"/>
      <c r="L26918" s="75"/>
      <c r="M26918" s="71"/>
      <c r="O26918" s="71"/>
      <c r="Q26918" s="71"/>
    </row>
    <row r="26919" spans="1:17" ht="15" customHeight="1" x14ac:dyDescent="0.2">
      <c r="A26919" s="82"/>
      <c r="F26919" s="4"/>
      <c r="H26919" s="78"/>
      <c r="J26919" s="75"/>
      <c r="K26919" s="71"/>
      <c r="L26919" s="75"/>
      <c r="M26919" s="71"/>
      <c r="O26919" s="71"/>
      <c r="Q26919" s="71"/>
    </row>
    <row r="26920" spans="1:17" ht="15" customHeight="1" x14ac:dyDescent="0.2">
      <c r="A26920" s="82"/>
      <c r="F26920" s="4"/>
      <c r="H26920" s="79"/>
      <c r="J26920" s="75"/>
      <c r="K26920" s="71"/>
      <c r="L26920" s="75"/>
      <c r="M26920" s="71"/>
      <c r="O26920" s="71"/>
      <c r="Q26920" s="71"/>
    </row>
    <row r="26921" spans="1:17" ht="15" customHeight="1" x14ac:dyDescent="0.2">
      <c r="A26921" s="82"/>
      <c r="F26921" s="4"/>
      <c r="H26921" s="78"/>
      <c r="J26921" s="75"/>
      <c r="K26921" s="71"/>
      <c r="L26921" s="75"/>
      <c r="M26921" s="71"/>
      <c r="O26921" s="71"/>
      <c r="Q26921" s="71"/>
    </row>
    <row r="26922" spans="1:17" ht="15" customHeight="1" x14ac:dyDescent="0.2">
      <c r="A26922" s="82"/>
      <c r="F26922" s="4"/>
      <c r="H26922" s="78"/>
      <c r="J26922" s="75"/>
      <c r="K26922" s="71"/>
      <c r="L26922" s="75"/>
      <c r="M26922" s="71"/>
      <c r="O26922" s="71"/>
      <c r="Q26922" s="71"/>
    </row>
    <row r="26923" spans="1:17" ht="15" customHeight="1" x14ac:dyDescent="0.2">
      <c r="A26923" s="82"/>
      <c r="F26923" s="4"/>
      <c r="H26923" s="78"/>
      <c r="J26923" s="75"/>
      <c r="K26923" s="71"/>
      <c r="L26923" s="75"/>
      <c r="M26923" s="71"/>
      <c r="O26923" s="71"/>
      <c r="Q26923" s="71"/>
    </row>
    <row r="26924" spans="1:17" ht="15" customHeight="1" x14ac:dyDescent="0.2">
      <c r="A26924" s="82"/>
      <c r="F26924" s="4"/>
      <c r="H26924" s="78"/>
      <c r="J26924" s="75"/>
      <c r="K26924" s="71"/>
      <c r="L26924" s="75"/>
      <c r="M26924" s="71"/>
      <c r="O26924" s="71"/>
      <c r="Q26924" s="71"/>
    </row>
    <row r="26925" spans="1:17" ht="15" customHeight="1" x14ac:dyDescent="0.2">
      <c r="A26925" s="82"/>
      <c r="F26925" s="4"/>
      <c r="H26925" s="78"/>
      <c r="J26925" s="75"/>
      <c r="K26925" s="71"/>
      <c r="L26925" s="75"/>
      <c r="M26925" s="71"/>
      <c r="O26925" s="71"/>
      <c r="Q26925" s="71"/>
    </row>
    <row r="26926" spans="1:17" ht="15" customHeight="1" x14ac:dyDescent="0.2">
      <c r="A26926" s="82"/>
      <c r="F26926" s="4"/>
      <c r="H26926" s="78"/>
      <c r="J26926" s="75"/>
      <c r="K26926" s="71"/>
      <c r="L26926" s="75"/>
      <c r="M26926" s="71"/>
      <c r="O26926" s="71"/>
      <c r="Q26926" s="71"/>
    </row>
    <row r="26927" spans="1:17" ht="15" customHeight="1" x14ac:dyDescent="0.2">
      <c r="A26927" s="82"/>
      <c r="F26927" s="4"/>
      <c r="H26927" s="78"/>
      <c r="J26927" s="75"/>
      <c r="K26927" s="71"/>
      <c r="L26927" s="75"/>
      <c r="M26927" s="71"/>
      <c r="O26927" s="71"/>
      <c r="Q26927" s="71"/>
    </row>
    <row r="26928" spans="1:17" ht="15" customHeight="1" x14ac:dyDescent="0.2">
      <c r="A26928" s="82"/>
      <c r="F26928" s="4"/>
      <c r="H26928" s="78"/>
      <c r="J26928" s="75"/>
      <c r="K26928" s="71"/>
      <c r="L26928" s="75"/>
      <c r="M26928" s="71"/>
      <c r="O26928" s="71"/>
      <c r="Q26928" s="71"/>
    </row>
    <row r="26929" spans="1:17" ht="15" customHeight="1" x14ac:dyDescent="0.2">
      <c r="A26929" s="82"/>
      <c r="F26929" s="4"/>
      <c r="H26929" s="78"/>
      <c r="J26929" s="75"/>
      <c r="K26929" s="71"/>
      <c r="L26929" s="75"/>
      <c r="M26929" s="71"/>
      <c r="O26929" s="71"/>
      <c r="Q26929" s="71"/>
    </row>
    <row r="26930" spans="1:17" ht="15" customHeight="1" x14ac:dyDescent="0.2">
      <c r="A26930" s="82"/>
      <c r="F26930" s="4"/>
      <c r="H26930" s="78"/>
      <c r="J26930" s="75"/>
      <c r="K26930" s="71"/>
      <c r="L26930" s="75"/>
      <c r="M26930" s="71"/>
      <c r="O26930" s="71"/>
      <c r="Q26930" s="71"/>
    </row>
    <row r="26931" spans="1:17" ht="15" customHeight="1" x14ac:dyDescent="0.2">
      <c r="A26931" s="82"/>
      <c r="F26931" s="4"/>
      <c r="H26931" s="78"/>
      <c r="J26931" s="75"/>
      <c r="K26931" s="71"/>
      <c r="L26931" s="75"/>
      <c r="M26931" s="71"/>
      <c r="O26931" s="71"/>
      <c r="Q26931" s="71"/>
    </row>
    <row r="26932" spans="1:17" ht="15" customHeight="1" x14ac:dyDescent="0.2">
      <c r="A26932" s="82"/>
      <c r="F26932" s="4"/>
      <c r="H26932" s="78"/>
      <c r="J26932" s="75"/>
      <c r="K26932" s="71"/>
      <c r="L26932" s="75"/>
      <c r="M26932" s="71"/>
      <c r="O26932" s="71"/>
      <c r="Q26932" s="71"/>
    </row>
    <row r="26933" spans="1:17" s="73" customFormat="1" ht="15" customHeight="1" x14ac:dyDescent="0.2">
      <c r="A26933" s="82"/>
      <c r="B26933"/>
      <c r="C26933"/>
      <c r="D26933"/>
      <c r="E26933"/>
      <c r="F26933" s="4"/>
      <c r="G26933"/>
      <c r="H26933" s="79"/>
      <c r="I26933"/>
      <c r="J26933" s="75"/>
      <c r="K26933" s="71"/>
      <c r="L26933" s="75"/>
      <c r="M26933" s="71"/>
      <c r="N26933"/>
      <c r="O26933" s="71"/>
      <c r="P26933"/>
      <c r="Q26933" s="71"/>
    </row>
    <row r="26934" spans="1:17" ht="15" customHeight="1" x14ac:dyDescent="0.2">
      <c r="A26934" s="82"/>
      <c r="F26934" s="4"/>
      <c r="H26934" s="79"/>
      <c r="J26934" s="75"/>
      <c r="K26934" s="71"/>
      <c r="L26934" s="75"/>
      <c r="M26934" s="71"/>
      <c r="O26934" s="71"/>
      <c r="Q26934" s="71"/>
    </row>
    <row r="26935" spans="1:17" ht="15" customHeight="1" x14ac:dyDescent="0.2">
      <c r="A26935" s="82"/>
      <c r="F26935" s="4"/>
      <c r="H26935" s="78"/>
      <c r="J26935" s="75"/>
      <c r="K26935" s="71"/>
      <c r="L26935" s="75"/>
      <c r="M26935" s="71"/>
      <c r="O26935" s="71"/>
      <c r="Q26935" s="71"/>
    </row>
    <row r="26936" spans="1:17" ht="15" customHeight="1" x14ac:dyDescent="0.2">
      <c r="A26936" s="82"/>
      <c r="F26936" s="4"/>
      <c r="H26936" s="78"/>
      <c r="J26936" s="75"/>
      <c r="K26936" s="71"/>
      <c r="L26936" s="75"/>
      <c r="M26936" s="71"/>
      <c r="O26936" s="71"/>
      <c r="Q26936" s="71"/>
    </row>
    <row r="26937" spans="1:17" ht="15" customHeight="1" x14ac:dyDescent="0.2">
      <c r="A26937" s="82"/>
      <c r="F26937" s="4"/>
      <c r="H26937" s="78"/>
      <c r="J26937" s="75"/>
      <c r="K26937" s="71"/>
      <c r="L26937" s="75"/>
      <c r="M26937" s="71"/>
      <c r="O26937" s="71"/>
      <c r="Q26937" s="71"/>
    </row>
    <row r="26938" spans="1:17" ht="15" customHeight="1" x14ac:dyDescent="0.2">
      <c r="A26938" s="82"/>
      <c r="F26938" s="4"/>
      <c r="H26938" s="78"/>
      <c r="J26938" s="75"/>
      <c r="K26938" s="71"/>
      <c r="L26938" s="75"/>
      <c r="M26938" s="71"/>
      <c r="O26938" s="71"/>
      <c r="Q26938" s="71"/>
    </row>
    <row r="26939" spans="1:17" ht="15" customHeight="1" x14ac:dyDescent="0.2">
      <c r="A26939" s="82"/>
      <c r="F26939" s="4"/>
      <c r="H26939" s="78"/>
      <c r="J26939" s="75"/>
      <c r="K26939" s="71"/>
      <c r="L26939" s="75"/>
      <c r="M26939" s="71"/>
      <c r="O26939" s="71"/>
      <c r="Q26939" s="71"/>
    </row>
    <row r="26940" spans="1:17" ht="15" customHeight="1" x14ac:dyDescent="0.2">
      <c r="A26940" s="82"/>
      <c r="F26940" s="4"/>
      <c r="H26940" s="78"/>
      <c r="J26940" s="75"/>
      <c r="K26940" s="71"/>
      <c r="L26940" s="75"/>
      <c r="M26940" s="71"/>
      <c r="O26940" s="71"/>
      <c r="Q26940" s="71"/>
    </row>
    <row r="26941" spans="1:17" ht="15" customHeight="1" x14ac:dyDescent="0.2">
      <c r="A26941" s="82"/>
      <c r="F26941" s="4"/>
      <c r="H26941" s="78"/>
      <c r="J26941" s="75"/>
      <c r="K26941" s="71"/>
      <c r="L26941" s="75"/>
      <c r="M26941" s="71"/>
      <c r="O26941" s="71"/>
      <c r="Q26941" s="71"/>
    </row>
    <row r="26942" spans="1:17" ht="15" customHeight="1" x14ac:dyDescent="0.2">
      <c r="A26942" s="82"/>
      <c r="F26942" s="4"/>
      <c r="H26942" s="78"/>
      <c r="J26942" s="75"/>
      <c r="K26942" s="71"/>
      <c r="L26942" s="75"/>
      <c r="M26942" s="71"/>
      <c r="O26942" s="71"/>
      <c r="Q26942" s="71"/>
    </row>
    <row r="26943" spans="1:17" ht="15" customHeight="1" x14ac:dyDescent="0.2">
      <c r="A26943" s="82"/>
      <c r="F26943" s="4"/>
      <c r="H26943" s="78"/>
      <c r="J26943" s="75"/>
      <c r="K26943" s="71"/>
      <c r="L26943" s="75"/>
      <c r="M26943" s="71"/>
      <c r="O26943" s="71"/>
      <c r="Q26943" s="71"/>
    </row>
    <row r="26944" spans="1:17" ht="15" customHeight="1" x14ac:dyDescent="0.2">
      <c r="A26944" s="82"/>
      <c r="F26944" s="4"/>
      <c r="H26944" s="78"/>
      <c r="J26944" s="75"/>
      <c r="K26944" s="71"/>
      <c r="L26944" s="75"/>
      <c r="M26944" s="71"/>
      <c r="O26944" s="71"/>
      <c r="Q26944" s="71"/>
    </row>
    <row r="26945" spans="1:17" ht="15" customHeight="1" x14ac:dyDescent="0.2">
      <c r="A26945" s="82"/>
      <c r="F26945" s="4"/>
      <c r="H26945" s="78"/>
      <c r="J26945" s="75"/>
      <c r="K26945" s="71"/>
      <c r="L26945" s="75"/>
      <c r="M26945" s="71"/>
      <c r="O26945" s="71"/>
      <c r="Q26945" s="71"/>
    </row>
    <row r="26946" spans="1:17" ht="15" customHeight="1" x14ac:dyDescent="0.2">
      <c r="A26946" s="82"/>
      <c r="F26946" s="4"/>
      <c r="H26946" s="78"/>
      <c r="J26946" s="75"/>
      <c r="K26946" s="71"/>
      <c r="L26946" s="75"/>
      <c r="M26946" s="71"/>
      <c r="O26946" s="71"/>
      <c r="Q26946" s="71"/>
    </row>
    <row r="26947" spans="1:17" ht="15" customHeight="1" x14ac:dyDescent="0.2">
      <c r="A26947" s="82"/>
      <c r="F26947" s="4"/>
      <c r="H26947" s="78"/>
      <c r="J26947" s="75"/>
      <c r="K26947" s="71"/>
      <c r="L26947" s="75"/>
      <c r="M26947" s="71"/>
      <c r="O26947" s="71"/>
      <c r="Q26947" s="71"/>
    </row>
    <row r="26948" spans="1:17" ht="15" customHeight="1" x14ac:dyDescent="0.2">
      <c r="A26948" s="82"/>
      <c r="F26948" s="4"/>
      <c r="H26948" s="78"/>
      <c r="J26948" s="75"/>
      <c r="K26948" s="71"/>
      <c r="L26948" s="75"/>
      <c r="M26948" s="71"/>
      <c r="O26948" s="71"/>
      <c r="Q26948" s="71"/>
    </row>
    <row r="26949" spans="1:17" ht="15" customHeight="1" x14ac:dyDescent="0.2">
      <c r="A26949" s="82"/>
      <c r="F26949" s="4"/>
      <c r="H26949" s="79"/>
      <c r="J26949" s="75"/>
      <c r="K26949" s="71"/>
      <c r="L26949" s="75"/>
      <c r="M26949" s="71"/>
      <c r="O26949" s="71"/>
      <c r="Q26949" s="71"/>
    </row>
    <row r="26950" spans="1:17" ht="15" customHeight="1" x14ac:dyDescent="0.2">
      <c r="A26950" s="82"/>
      <c r="F26950" s="4"/>
      <c r="H26950" s="79"/>
      <c r="J26950" s="75"/>
      <c r="K26950" s="71"/>
      <c r="L26950" s="75"/>
      <c r="M26950" s="71"/>
      <c r="O26950" s="71"/>
      <c r="Q26950" s="71"/>
    </row>
    <row r="26951" spans="1:17" ht="15" customHeight="1" x14ac:dyDescent="0.2">
      <c r="A26951" s="82"/>
      <c r="F26951" s="4"/>
      <c r="H26951" s="78"/>
      <c r="J26951" s="75"/>
      <c r="K26951" s="71"/>
      <c r="L26951" s="75"/>
      <c r="M26951" s="71"/>
      <c r="O26951" s="71"/>
      <c r="Q26951" s="71"/>
    </row>
    <row r="26952" spans="1:17" ht="15" customHeight="1" x14ac:dyDescent="0.2">
      <c r="A26952" s="82"/>
      <c r="F26952" s="4"/>
      <c r="H26952" s="78"/>
      <c r="J26952" s="75"/>
      <c r="K26952" s="71"/>
      <c r="L26952" s="75"/>
      <c r="M26952" s="71"/>
      <c r="O26952" s="71"/>
      <c r="Q26952" s="71"/>
    </row>
    <row r="26953" spans="1:17" ht="15" customHeight="1" x14ac:dyDescent="0.2">
      <c r="A26953" s="82"/>
      <c r="F26953" s="4"/>
      <c r="H26953" s="78"/>
      <c r="J26953" s="75"/>
      <c r="K26953" s="71"/>
      <c r="L26953" s="75"/>
      <c r="M26953" s="71"/>
      <c r="O26953" s="71"/>
      <c r="Q26953" s="71"/>
    </row>
    <row r="26954" spans="1:17" ht="15" customHeight="1" x14ac:dyDescent="0.2">
      <c r="A26954" s="82"/>
      <c r="F26954" s="4"/>
      <c r="H26954" s="78"/>
      <c r="J26954" s="75"/>
      <c r="K26954" s="71"/>
      <c r="L26954" s="75"/>
      <c r="M26954" s="71"/>
      <c r="O26954" s="71"/>
      <c r="Q26954" s="71"/>
    </row>
    <row r="26955" spans="1:17" ht="15" customHeight="1" x14ac:dyDescent="0.2">
      <c r="A26955" s="82"/>
      <c r="F26955" s="4"/>
      <c r="H26955" s="78"/>
      <c r="J26955" s="75"/>
      <c r="K26955" s="71"/>
      <c r="L26955" s="75"/>
      <c r="M26955" s="71"/>
      <c r="O26955" s="71"/>
      <c r="Q26955" s="71"/>
    </row>
    <row r="26956" spans="1:17" ht="15" customHeight="1" x14ac:dyDescent="0.2">
      <c r="A26956" s="82"/>
      <c r="F26956" s="4"/>
      <c r="H26956" s="78"/>
      <c r="J26956" s="75"/>
      <c r="K26956" s="71"/>
      <c r="L26956" s="75"/>
      <c r="M26956" s="71"/>
      <c r="O26956" s="71"/>
      <c r="Q26956" s="71"/>
    </row>
    <row r="26957" spans="1:17" ht="15" customHeight="1" x14ac:dyDescent="0.2">
      <c r="A26957" s="82"/>
      <c r="F26957" s="4"/>
      <c r="H26957" s="78"/>
      <c r="J26957" s="75"/>
      <c r="K26957" s="71"/>
      <c r="L26957" s="75"/>
      <c r="M26957" s="71"/>
      <c r="O26957" s="71"/>
      <c r="Q26957" s="71"/>
    </row>
    <row r="26958" spans="1:17" ht="15" customHeight="1" x14ac:dyDescent="0.2">
      <c r="A26958" s="82"/>
      <c r="F26958" s="4"/>
      <c r="H26958" s="78"/>
      <c r="J26958" s="75"/>
      <c r="K26958" s="71"/>
      <c r="L26958" s="75"/>
      <c r="M26958" s="71"/>
      <c r="O26958" s="71"/>
      <c r="Q26958" s="71"/>
    </row>
    <row r="26959" spans="1:17" ht="15" customHeight="1" x14ac:dyDescent="0.2">
      <c r="A26959" s="82"/>
      <c r="F26959" s="4"/>
      <c r="H26959" s="78"/>
      <c r="J26959" s="75"/>
      <c r="K26959" s="71"/>
      <c r="L26959" s="75"/>
      <c r="M26959" s="71"/>
      <c r="O26959" s="71"/>
      <c r="Q26959" s="71"/>
    </row>
    <row r="26960" spans="1:17" ht="15" customHeight="1" x14ac:dyDescent="0.2">
      <c r="A26960" s="82"/>
      <c r="F26960" s="4"/>
      <c r="H26960" s="78"/>
      <c r="J26960" s="75"/>
      <c r="K26960" s="71"/>
      <c r="L26960" s="75"/>
      <c r="M26960" s="71"/>
      <c r="O26960" s="71"/>
      <c r="Q26960" s="71"/>
    </row>
    <row r="26961" spans="1:17" ht="15" customHeight="1" x14ac:dyDescent="0.2">
      <c r="A26961" s="82"/>
      <c r="F26961" s="4"/>
      <c r="H26961" s="78"/>
      <c r="J26961" s="75"/>
      <c r="K26961" s="71"/>
      <c r="L26961" s="75"/>
      <c r="M26961" s="71"/>
      <c r="O26961" s="71"/>
      <c r="Q26961" s="71"/>
    </row>
    <row r="26962" spans="1:17" ht="15" customHeight="1" x14ac:dyDescent="0.2">
      <c r="A26962" s="82"/>
      <c r="F26962" s="4"/>
      <c r="H26962" s="78"/>
      <c r="J26962" s="75"/>
      <c r="K26962" s="71"/>
      <c r="L26962" s="75"/>
      <c r="M26962" s="71"/>
      <c r="O26962" s="71"/>
      <c r="Q26962" s="71"/>
    </row>
    <row r="26963" spans="1:17" ht="15" customHeight="1" x14ac:dyDescent="0.2">
      <c r="A26963" s="82"/>
      <c r="F26963" s="4"/>
      <c r="H26963" s="78"/>
      <c r="J26963" s="75"/>
      <c r="K26963" s="71"/>
      <c r="L26963" s="75"/>
      <c r="M26963" s="71"/>
      <c r="O26963" s="71"/>
      <c r="Q26963" s="71"/>
    </row>
    <row r="26964" spans="1:17" ht="15" customHeight="1" x14ac:dyDescent="0.2">
      <c r="A26964" s="82"/>
      <c r="F26964" s="4"/>
      <c r="H26964" s="78"/>
      <c r="J26964" s="75"/>
      <c r="K26964" s="71"/>
      <c r="L26964" s="75"/>
      <c r="M26964" s="71"/>
      <c r="O26964" s="71"/>
      <c r="Q26964" s="71"/>
    </row>
    <row r="26965" spans="1:17" ht="15" customHeight="1" x14ac:dyDescent="0.2">
      <c r="A26965" s="82"/>
      <c r="F26965" s="4"/>
      <c r="H26965" s="78"/>
      <c r="J26965" s="75"/>
      <c r="K26965" s="71"/>
      <c r="L26965" s="75"/>
      <c r="M26965" s="71"/>
      <c r="O26965" s="71"/>
      <c r="Q26965" s="71"/>
    </row>
    <row r="26966" spans="1:17" ht="15" customHeight="1" x14ac:dyDescent="0.2">
      <c r="A26966" s="82"/>
      <c r="F26966" s="4"/>
      <c r="H26966" s="78"/>
      <c r="J26966" s="75"/>
      <c r="K26966" s="71"/>
      <c r="L26966" s="75"/>
      <c r="M26966" s="71"/>
      <c r="O26966" s="71"/>
      <c r="Q26966" s="71"/>
    </row>
    <row r="26967" spans="1:17" ht="15" customHeight="1" x14ac:dyDescent="0.2">
      <c r="A26967" s="82"/>
      <c r="F26967" s="4"/>
      <c r="H26967" s="78"/>
      <c r="J26967" s="75"/>
      <c r="K26967" s="71"/>
      <c r="L26967" s="75"/>
      <c r="M26967" s="71"/>
      <c r="O26967" s="71"/>
      <c r="Q26967" s="71"/>
    </row>
    <row r="26968" spans="1:17" ht="15" customHeight="1" x14ac:dyDescent="0.2">
      <c r="A26968" s="82"/>
      <c r="F26968" s="4"/>
      <c r="H26968" s="78"/>
      <c r="J26968" s="75"/>
      <c r="K26968" s="71"/>
      <c r="L26968" s="75"/>
      <c r="M26968" s="71"/>
      <c r="O26968" s="71"/>
      <c r="Q26968" s="71"/>
    </row>
    <row r="26969" spans="1:17" ht="15" customHeight="1" x14ac:dyDescent="0.2">
      <c r="A26969" s="82"/>
      <c r="F26969" s="4"/>
      <c r="H26969" s="78"/>
      <c r="J26969" s="75"/>
      <c r="K26969" s="71"/>
      <c r="L26969" s="75"/>
      <c r="M26969" s="71"/>
      <c r="O26969" s="71"/>
      <c r="Q26969" s="71"/>
    </row>
    <row r="26970" spans="1:17" ht="15" customHeight="1" x14ac:dyDescent="0.2">
      <c r="A26970" s="82"/>
      <c r="F26970" s="4"/>
      <c r="H26970" s="78"/>
      <c r="J26970" s="75"/>
      <c r="K26970" s="71"/>
      <c r="L26970" s="75"/>
      <c r="M26970" s="71"/>
      <c r="O26970" s="71"/>
      <c r="Q26970" s="71"/>
    </row>
    <row r="26971" spans="1:17" ht="15" customHeight="1" x14ac:dyDescent="0.2">
      <c r="A26971" s="82"/>
      <c r="F26971" s="4"/>
      <c r="H26971" s="79"/>
      <c r="J26971" s="75"/>
      <c r="K26971" s="71"/>
      <c r="L26971" s="75"/>
      <c r="M26971" s="71"/>
      <c r="O26971" s="71"/>
      <c r="Q26971" s="71"/>
    </row>
    <row r="26972" spans="1:17" ht="15" customHeight="1" x14ac:dyDescent="0.2">
      <c r="A26972" s="82"/>
      <c r="F26972" s="4"/>
      <c r="H26972" s="78"/>
      <c r="J26972" s="75"/>
      <c r="K26972" s="71"/>
      <c r="L26972" s="75"/>
      <c r="M26972" s="71"/>
      <c r="O26972" s="71"/>
      <c r="Q26972" s="71"/>
    </row>
    <row r="26973" spans="1:17" ht="15" customHeight="1" x14ac:dyDescent="0.2">
      <c r="A26973" s="82"/>
      <c r="F26973" s="4"/>
      <c r="H26973" s="79"/>
      <c r="J26973" s="75"/>
      <c r="K26973" s="71"/>
      <c r="L26973" s="75"/>
      <c r="M26973" s="71"/>
      <c r="O26973" s="71"/>
      <c r="Q26973" s="71"/>
    </row>
    <row r="26974" spans="1:17" ht="15" customHeight="1" x14ac:dyDescent="0.2">
      <c r="A26974" s="82"/>
      <c r="F26974" s="4"/>
      <c r="H26974" s="79"/>
      <c r="J26974" s="75"/>
      <c r="K26974" s="71"/>
      <c r="L26974" s="75"/>
      <c r="M26974" s="71"/>
      <c r="O26974" s="71"/>
      <c r="Q26974" s="71"/>
    </row>
    <row r="26975" spans="1:17" ht="15" customHeight="1" x14ac:dyDescent="0.2">
      <c r="A26975" s="82"/>
      <c r="F26975" s="4"/>
      <c r="H26975" s="79"/>
      <c r="J26975" s="75"/>
      <c r="K26975" s="71"/>
      <c r="L26975" s="75"/>
      <c r="M26975" s="71"/>
      <c r="O26975" s="71"/>
      <c r="Q26975" s="71"/>
    </row>
    <row r="26976" spans="1:17" ht="15" customHeight="1" x14ac:dyDescent="0.2">
      <c r="A26976" s="82"/>
      <c r="F26976" s="4"/>
      <c r="H26976" s="79"/>
      <c r="J26976" s="75"/>
      <c r="K26976" s="71"/>
      <c r="L26976" s="75"/>
      <c r="M26976" s="71"/>
      <c r="O26976" s="71"/>
      <c r="Q26976" s="71"/>
    </row>
    <row r="26977" spans="1:17" ht="15" customHeight="1" x14ac:dyDescent="0.2">
      <c r="A26977" s="82"/>
      <c r="F26977" s="4"/>
      <c r="H26977" s="78"/>
      <c r="J26977" s="75"/>
      <c r="K26977" s="71"/>
      <c r="L26977" s="75"/>
      <c r="M26977" s="71"/>
      <c r="O26977" s="71"/>
      <c r="Q26977" s="71"/>
    </row>
    <row r="26978" spans="1:17" ht="15" customHeight="1" x14ac:dyDescent="0.2">
      <c r="A26978" s="82"/>
      <c r="F26978" s="4"/>
      <c r="H26978" s="78"/>
      <c r="J26978" s="75"/>
      <c r="K26978" s="71"/>
      <c r="L26978" s="75"/>
      <c r="M26978" s="71"/>
      <c r="O26978" s="71"/>
      <c r="Q26978" s="71"/>
    </row>
    <row r="26979" spans="1:17" ht="15" customHeight="1" x14ac:dyDescent="0.2">
      <c r="A26979" s="82"/>
      <c r="F26979" s="4"/>
      <c r="H26979" s="78"/>
      <c r="J26979" s="75"/>
      <c r="K26979" s="71"/>
      <c r="L26979" s="75"/>
      <c r="M26979" s="71"/>
      <c r="O26979" s="71"/>
      <c r="Q26979" s="71"/>
    </row>
    <row r="26980" spans="1:17" ht="15" customHeight="1" x14ac:dyDescent="0.2">
      <c r="A26980" s="82"/>
      <c r="F26980" s="4"/>
      <c r="H26980" s="78"/>
      <c r="J26980" s="75"/>
      <c r="K26980" s="71"/>
      <c r="L26980" s="75"/>
      <c r="M26980" s="71"/>
      <c r="O26980" s="71"/>
      <c r="Q26980" s="71"/>
    </row>
    <row r="26981" spans="1:17" ht="15" customHeight="1" x14ac:dyDescent="0.2">
      <c r="A26981" s="82"/>
      <c r="F26981" s="4"/>
      <c r="H26981" s="78"/>
      <c r="J26981" s="75"/>
      <c r="K26981" s="71"/>
      <c r="L26981" s="75"/>
      <c r="M26981" s="71"/>
      <c r="O26981" s="71"/>
      <c r="Q26981" s="71"/>
    </row>
    <row r="26982" spans="1:17" ht="15" customHeight="1" x14ac:dyDescent="0.2">
      <c r="A26982" s="82"/>
      <c r="F26982" s="4"/>
      <c r="H26982" s="78"/>
      <c r="J26982" s="75"/>
      <c r="K26982" s="71"/>
      <c r="L26982" s="75"/>
      <c r="M26982" s="71"/>
      <c r="O26982" s="71"/>
      <c r="Q26982" s="71"/>
    </row>
    <row r="26983" spans="1:17" ht="15" customHeight="1" x14ac:dyDescent="0.2">
      <c r="A26983" s="82"/>
      <c r="F26983" s="4"/>
      <c r="H26983" s="78"/>
      <c r="J26983" s="75"/>
      <c r="K26983" s="71"/>
      <c r="L26983" s="75"/>
      <c r="M26983" s="71"/>
      <c r="O26983" s="71"/>
      <c r="Q26983" s="71"/>
    </row>
    <row r="26984" spans="1:17" ht="15" customHeight="1" x14ac:dyDescent="0.2">
      <c r="A26984" s="82"/>
      <c r="F26984" s="4"/>
      <c r="H26984" s="78"/>
      <c r="J26984" s="75"/>
      <c r="K26984" s="71"/>
      <c r="L26984" s="75"/>
      <c r="M26984" s="71"/>
      <c r="O26984" s="71"/>
      <c r="Q26984" s="71"/>
    </row>
    <row r="26985" spans="1:17" ht="15" customHeight="1" x14ac:dyDescent="0.2">
      <c r="A26985" s="82"/>
      <c r="F26985" s="4"/>
      <c r="H26985" s="78"/>
      <c r="J26985" s="75"/>
      <c r="K26985" s="71"/>
      <c r="L26985" s="75"/>
      <c r="M26985" s="71"/>
      <c r="O26985" s="71"/>
      <c r="Q26985" s="71"/>
    </row>
    <row r="26986" spans="1:17" ht="15" customHeight="1" x14ac:dyDescent="0.2">
      <c r="A26986" s="82"/>
      <c r="F26986" s="4"/>
      <c r="H26986" s="78"/>
      <c r="J26986" s="75"/>
      <c r="K26986" s="71"/>
      <c r="L26986" s="75"/>
      <c r="M26986" s="71"/>
      <c r="O26986" s="71"/>
      <c r="Q26986" s="71"/>
    </row>
    <row r="26987" spans="1:17" ht="15" customHeight="1" x14ac:dyDescent="0.2">
      <c r="A26987" s="82"/>
      <c r="F26987" s="4"/>
      <c r="H26987" s="78"/>
      <c r="J26987" s="75"/>
      <c r="K26987" s="71"/>
      <c r="L26987" s="75"/>
      <c r="M26987" s="71"/>
      <c r="O26987" s="71"/>
      <c r="Q26987" s="71"/>
    </row>
    <row r="26988" spans="1:17" ht="15" customHeight="1" x14ac:dyDescent="0.2">
      <c r="A26988" s="82"/>
      <c r="F26988" s="4"/>
      <c r="H26988" s="78"/>
      <c r="J26988" s="75"/>
      <c r="K26988" s="71"/>
      <c r="L26988" s="75"/>
      <c r="M26988" s="71"/>
      <c r="O26988" s="71"/>
      <c r="Q26988" s="71"/>
    </row>
    <row r="26989" spans="1:17" ht="15" customHeight="1" x14ac:dyDescent="0.2">
      <c r="A26989" s="82"/>
      <c r="F26989" s="4"/>
      <c r="H26989" s="78"/>
      <c r="J26989" s="75"/>
      <c r="K26989" s="71"/>
      <c r="L26989" s="75"/>
      <c r="M26989" s="71"/>
      <c r="O26989" s="71"/>
      <c r="Q26989" s="71"/>
    </row>
    <row r="26990" spans="1:17" ht="15" customHeight="1" x14ac:dyDescent="0.2">
      <c r="A26990" s="82"/>
      <c r="F26990" s="4"/>
      <c r="H26990" s="78"/>
      <c r="J26990" s="75"/>
      <c r="K26990" s="71"/>
      <c r="L26990" s="75"/>
      <c r="M26990" s="71"/>
      <c r="O26990" s="71"/>
      <c r="Q26990" s="71"/>
    </row>
    <row r="26991" spans="1:17" ht="15" customHeight="1" x14ac:dyDescent="0.2">
      <c r="A26991" s="82"/>
      <c r="F26991" s="4"/>
      <c r="H26991" s="78"/>
      <c r="J26991" s="75"/>
      <c r="K26991" s="71"/>
      <c r="L26991" s="75"/>
      <c r="M26991" s="71"/>
      <c r="O26991" s="71"/>
      <c r="Q26991" s="71"/>
    </row>
    <row r="26992" spans="1:17" ht="15" customHeight="1" x14ac:dyDescent="0.2">
      <c r="A26992" s="82"/>
      <c r="F26992" s="4"/>
      <c r="H26992" s="79"/>
      <c r="J26992" s="75"/>
      <c r="K26992" s="71"/>
      <c r="L26992" s="75"/>
      <c r="M26992" s="71"/>
      <c r="O26992" s="71"/>
      <c r="Q26992" s="71"/>
    </row>
    <row r="26993" spans="1:17" ht="15" customHeight="1" x14ac:dyDescent="0.2">
      <c r="A26993" s="82"/>
      <c r="F26993" s="4"/>
      <c r="H26993" s="79"/>
      <c r="J26993" s="75"/>
      <c r="K26993" s="71"/>
      <c r="L26993" s="75"/>
      <c r="M26993" s="71"/>
      <c r="O26993" s="71"/>
      <c r="Q26993" s="71"/>
    </row>
    <row r="26994" spans="1:17" ht="15" customHeight="1" x14ac:dyDescent="0.2">
      <c r="A26994" s="82"/>
      <c r="F26994" s="4"/>
      <c r="H26994" s="79"/>
      <c r="J26994" s="75"/>
      <c r="K26994" s="71"/>
      <c r="L26994" s="75"/>
      <c r="M26994" s="71"/>
      <c r="O26994" s="71"/>
      <c r="Q26994" s="71"/>
    </row>
    <row r="26995" spans="1:17" ht="15" customHeight="1" x14ac:dyDescent="0.2">
      <c r="A26995" s="82"/>
      <c r="F26995" s="4"/>
      <c r="H26995" s="79"/>
      <c r="J26995" s="75"/>
      <c r="K26995" s="71"/>
      <c r="L26995" s="75"/>
      <c r="M26995" s="71"/>
      <c r="O26995" s="71"/>
      <c r="Q26995" s="71"/>
    </row>
    <row r="26996" spans="1:17" ht="15" customHeight="1" x14ac:dyDescent="0.2">
      <c r="A26996" s="82"/>
      <c r="F26996" s="4"/>
      <c r="H26996" s="78"/>
      <c r="J26996" s="75"/>
      <c r="K26996" s="71"/>
      <c r="L26996" s="75"/>
      <c r="M26996" s="71"/>
      <c r="O26996" s="71"/>
      <c r="Q26996" s="71"/>
    </row>
    <row r="26997" spans="1:17" ht="15" customHeight="1" x14ac:dyDescent="0.2">
      <c r="A26997" s="82"/>
      <c r="F26997" s="4"/>
      <c r="H26997" s="78"/>
      <c r="J26997" s="75"/>
      <c r="K26997" s="71"/>
      <c r="L26997" s="75"/>
      <c r="M26997" s="71"/>
      <c r="O26997" s="71"/>
      <c r="Q26997" s="71"/>
    </row>
    <row r="26998" spans="1:17" ht="15" customHeight="1" x14ac:dyDescent="0.2">
      <c r="A26998" s="82"/>
      <c r="F26998" s="4"/>
      <c r="H26998" s="78"/>
      <c r="J26998" s="75"/>
      <c r="K26998" s="71"/>
      <c r="L26998" s="75"/>
      <c r="M26998" s="71"/>
      <c r="O26998" s="71"/>
      <c r="Q26998" s="71"/>
    </row>
    <row r="26999" spans="1:17" ht="15" customHeight="1" x14ac:dyDescent="0.2">
      <c r="A26999" s="82"/>
      <c r="F26999" s="4"/>
      <c r="H26999" s="78"/>
      <c r="J26999" s="75"/>
      <c r="K26999" s="71"/>
      <c r="L26999" s="75"/>
      <c r="M26999" s="71"/>
      <c r="O26999" s="71"/>
      <c r="Q26999" s="71"/>
    </row>
    <row r="27000" spans="1:17" ht="15" customHeight="1" x14ac:dyDescent="0.2">
      <c r="A27000" s="82"/>
      <c r="F27000" s="4"/>
      <c r="H27000" s="78"/>
      <c r="J27000" s="75"/>
      <c r="K27000" s="71"/>
      <c r="L27000" s="75"/>
      <c r="M27000" s="71"/>
      <c r="O27000" s="71"/>
      <c r="Q27000" s="71"/>
    </row>
    <row r="27001" spans="1:17" ht="15" customHeight="1" x14ac:dyDescent="0.2">
      <c r="A27001" s="82"/>
      <c r="F27001" s="4"/>
      <c r="H27001" s="78"/>
      <c r="J27001" s="75"/>
      <c r="K27001" s="71"/>
      <c r="L27001" s="75"/>
      <c r="M27001" s="71"/>
      <c r="O27001" s="71"/>
      <c r="Q27001" s="71"/>
    </row>
    <row r="27002" spans="1:17" ht="15" customHeight="1" x14ac:dyDescent="0.2">
      <c r="A27002" s="82"/>
      <c r="F27002" s="4"/>
      <c r="H27002" s="78"/>
      <c r="J27002" s="75"/>
      <c r="K27002" s="71"/>
      <c r="L27002" s="75"/>
      <c r="M27002" s="71"/>
      <c r="O27002" s="71"/>
      <c r="Q27002" s="71"/>
    </row>
    <row r="27003" spans="1:17" ht="15" customHeight="1" x14ac:dyDescent="0.2">
      <c r="A27003" s="82"/>
      <c r="F27003" s="4"/>
      <c r="H27003" s="78"/>
      <c r="J27003" s="75"/>
      <c r="K27003" s="71"/>
      <c r="L27003" s="75"/>
      <c r="M27003" s="71"/>
      <c r="O27003" s="71"/>
      <c r="Q27003" s="71"/>
    </row>
    <row r="27004" spans="1:17" ht="15" customHeight="1" x14ac:dyDescent="0.2">
      <c r="A27004" s="82"/>
      <c r="F27004" s="4"/>
      <c r="H27004" s="78"/>
      <c r="J27004" s="75"/>
      <c r="K27004" s="71"/>
      <c r="L27004" s="75"/>
      <c r="M27004" s="71"/>
      <c r="O27004" s="71"/>
      <c r="Q27004" s="71"/>
    </row>
    <row r="27005" spans="1:17" ht="15" customHeight="1" x14ac:dyDescent="0.2">
      <c r="A27005" s="82"/>
      <c r="F27005" s="4"/>
      <c r="H27005" s="78"/>
      <c r="J27005" s="75"/>
      <c r="K27005" s="71"/>
      <c r="L27005" s="75"/>
      <c r="M27005" s="71"/>
      <c r="O27005" s="71"/>
      <c r="Q27005" s="71"/>
    </row>
    <row r="27006" spans="1:17" ht="15" customHeight="1" x14ac:dyDescent="0.2">
      <c r="A27006" s="82"/>
      <c r="F27006" s="4"/>
      <c r="H27006" s="78"/>
      <c r="J27006" s="75"/>
      <c r="K27006" s="71"/>
      <c r="L27006" s="75"/>
      <c r="M27006" s="71"/>
      <c r="O27006" s="71"/>
      <c r="Q27006" s="71"/>
    </row>
    <row r="27007" spans="1:17" ht="15" customHeight="1" x14ac:dyDescent="0.2">
      <c r="A27007" s="82"/>
      <c r="F27007" s="4"/>
      <c r="H27007" s="78"/>
      <c r="J27007" s="75"/>
      <c r="K27007" s="71"/>
      <c r="L27007" s="75"/>
      <c r="M27007" s="71"/>
      <c r="O27007" s="71"/>
      <c r="Q27007" s="71"/>
    </row>
    <row r="27008" spans="1:17" ht="15" customHeight="1" x14ac:dyDescent="0.2">
      <c r="A27008" s="82"/>
      <c r="F27008" s="4"/>
      <c r="H27008" s="78"/>
      <c r="J27008" s="75"/>
      <c r="K27008" s="71"/>
      <c r="L27008" s="75"/>
      <c r="M27008" s="71"/>
      <c r="O27008" s="71"/>
      <c r="Q27008" s="71"/>
    </row>
    <row r="27009" spans="1:17" ht="15" customHeight="1" x14ac:dyDescent="0.2">
      <c r="A27009" s="82"/>
      <c r="F27009" s="4"/>
      <c r="H27009" s="78"/>
      <c r="J27009" s="75"/>
      <c r="K27009" s="71"/>
      <c r="L27009" s="75"/>
      <c r="M27009" s="71"/>
      <c r="O27009" s="71"/>
      <c r="Q27009" s="71"/>
    </row>
    <row r="27010" spans="1:17" ht="15" customHeight="1" x14ac:dyDescent="0.2">
      <c r="A27010" s="82"/>
      <c r="F27010" s="4"/>
      <c r="H27010" s="78"/>
      <c r="J27010" s="75"/>
      <c r="K27010" s="71"/>
      <c r="L27010" s="75"/>
      <c r="M27010" s="71"/>
      <c r="O27010" s="71"/>
      <c r="Q27010" s="71"/>
    </row>
    <row r="27011" spans="1:17" ht="15" customHeight="1" x14ac:dyDescent="0.2">
      <c r="A27011" s="82"/>
      <c r="F27011" s="4"/>
      <c r="H27011" s="79"/>
      <c r="J27011" s="75"/>
      <c r="K27011" s="71"/>
      <c r="L27011" s="75"/>
      <c r="M27011" s="71"/>
      <c r="O27011" s="71"/>
      <c r="Q27011" s="71"/>
    </row>
    <row r="27012" spans="1:17" ht="15" customHeight="1" x14ac:dyDescent="0.2">
      <c r="A27012" s="82"/>
      <c r="F27012" s="4"/>
      <c r="H27012" s="79"/>
      <c r="J27012" s="75"/>
      <c r="K27012" s="71"/>
      <c r="L27012" s="75"/>
      <c r="M27012" s="71"/>
      <c r="O27012" s="71"/>
      <c r="Q27012" s="71"/>
    </row>
    <row r="27013" spans="1:17" ht="15" customHeight="1" x14ac:dyDescent="0.2">
      <c r="A27013" s="82"/>
      <c r="F27013" s="4"/>
      <c r="H27013" s="79"/>
      <c r="J27013" s="75"/>
      <c r="K27013" s="71"/>
      <c r="L27013" s="75"/>
      <c r="M27013" s="71"/>
      <c r="O27013" s="71"/>
      <c r="Q27013" s="71"/>
    </row>
    <row r="27014" spans="1:17" ht="15" customHeight="1" x14ac:dyDescent="0.2">
      <c r="A27014" s="82"/>
      <c r="F27014" s="4"/>
      <c r="H27014" s="79"/>
      <c r="J27014" s="75"/>
      <c r="K27014" s="71"/>
      <c r="L27014" s="75"/>
      <c r="M27014" s="71"/>
      <c r="O27014" s="71"/>
      <c r="Q27014" s="71"/>
    </row>
    <row r="27015" spans="1:17" ht="15" customHeight="1" x14ac:dyDescent="0.2">
      <c r="A27015" s="82"/>
      <c r="F27015" s="4"/>
      <c r="H27015" s="79"/>
      <c r="J27015" s="75"/>
      <c r="K27015" s="71"/>
      <c r="L27015" s="75"/>
      <c r="M27015" s="71"/>
      <c r="O27015" s="71"/>
      <c r="Q27015" s="71"/>
    </row>
    <row r="27016" spans="1:17" ht="15" customHeight="1" x14ac:dyDescent="0.2">
      <c r="A27016" s="82"/>
      <c r="F27016" s="4"/>
      <c r="H27016" s="78"/>
      <c r="J27016" s="75"/>
      <c r="K27016" s="71"/>
      <c r="L27016" s="75"/>
      <c r="M27016" s="71"/>
      <c r="O27016" s="71"/>
      <c r="Q27016" s="71"/>
    </row>
    <row r="27017" spans="1:17" ht="15" customHeight="1" x14ac:dyDescent="0.2">
      <c r="A27017" s="82"/>
      <c r="F27017" s="4"/>
      <c r="H27017" s="78"/>
      <c r="J27017" s="75"/>
      <c r="K27017" s="71"/>
      <c r="L27017" s="75"/>
      <c r="M27017" s="71"/>
      <c r="O27017" s="71"/>
      <c r="Q27017" s="71"/>
    </row>
    <row r="27018" spans="1:17" ht="15" customHeight="1" x14ac:dyDescent="0.2">
      <c r="A27018" s="82"/>
      <c r="F27018" s="4"/>
      <c r="H27018" s="78"/>
      <c r="J27018" s="75"/>
      <c r="K27018" s="71"/>
      <c r="L27018" s="75"/>
      <c r="M27018" s="71"/>
      <c r="O27018" s="71"/>
      <c r="Q27018" s="71"/>
    </row>
    <row r="27019" spans="1:17" ht="15" customHeight="1" x14ac:dyDescent="0.2">
      <c r="A27019" s="82"/>
      <c r="F27019" s="4"/>
      <c r="H27019" s="79"/>
      <c r="J27019" s="75"/>
      <c r="K27019" s="71"/>
      <c r="L27019" s="75"/>
      <c r="M27019" s="71"/>
      <c r="O27019" s="71"/>
      <c r="Q27019" s="71"/>
    </row>
    <row r="27020" spans="1:17" ht="15" customHeight="1" x14ac:dyDescent="0.2">
      <c r="A27020" s="82"/>
      <c r="F27020" s="4"/>
      <c r="H27020" s="79"/>
      <c r="J27020" s="75"/>
      <c r="K27020" s="71"/>
      <c r="L27020" s="75"/>
      <c r="M27020" s="71"/>
      <c r="O27020" s="71"/>
      <c r="Q27020" s="71"/>
    </row>
    <row r="27021" spans="1:17" ht="15" customHeight="1" x14ac:dyDescent="0.2">
      <c r="A27021" s="82"/>
      <c r="F27021" s="4"/>
      <c r="H27021" s="79"/>
      <c r="J27021" s="75"/>
      <c r="K27021" s="71"/>
      <c r="L27021" s="75"/>
      <c r="M27021" s="71"/>
      <c r="O27021" s="71"/>
      <c r="Q27021" s="71"/>
    </row>
    <row r="27022" spans="1:17" ht="15" customHeight="1" x14ac:dyDescent="0.2">
      <c r="A27022" s="82"/>
      <c r="F27022" s="4"/>
      <c r="H27022" s="79"/>
      <c r="J27022" s="75"/>
      <c r="K27022" s="71"/>
      <c r="L27022" s="75"/>
      <c r="M27022" s="71"/>
      <c r="O27022" s="71"/>
      <c r="Q27022" s="71"/>
    </row>
    <row r="27023" spans="1:17" ht="15" customHeight="1" x14ac:dyDescent="0.2">
      <c r="A27023" s="82"/>
      <c r="F27023" s="4"/>
      <c r="H27023" s="79"/>
      <c r="J27023" s="75"/>
      <c r="K27023" s="71"/>
      <c r="L27023" s="75"/>
      <c r="M27023" s="71"/>
      <c r="O27023" s="71"/>
      <c r="Q27023" s="71"/>
    </row>
    <row r="27024" spans="1:17" ht="15" customHeight="1" x14ac:dyDescent="0.2">
      <c r="A27024" s="82"/>
      <c r="F27024" s="4"/>
      <c r="H27024" s="79"/>
      <c r="J27024" s="75"/>
      <c r="K27024" s="71"/>
      <c r="L27024" s="75"/>
      <c r="M27024" s="71"/>
      <c r="O27024" s="71"/>
      <c r="Q27024" s="71"/>
    </row>
    <row r="27025" spans="1:17" ht="15" customHeight="1" x14ac:dyDescent="0.2">
      <c r="A27025" s="82"/>
      <c r="F27025" s="4"/>
      <c r="H27025" s="79"/>
      <c r="J27025" s="75"/>
      <c r="K27025" s="71"/>
      <c r="L27025" s="75"/>
      <c r="M27025" s="71"/>
      <c r="O27025" s="71"/>
      <c r="Q27025" s="71"/>
    </row>
    <row r="27026" spans="1:17" ht="15" customHeight="1" x14ac:dyDescent="0.2">
      <c r="A27026" s="82"/>
      <c r="F27026" s="4"/>
      <c r="H27026" s="78"/>
      <c r="J27026" s="75"/>
      <c r="K27026" s="71"/>
      <c r="L27026" s="75"/>
      <c r="M27026" s="71"/>
      <c r="O27026" s="71"/>
      <c r="Q27026" s="71"/>
    </row>
    <row r="27027" spans="1:17" ht="15" customHeight="1" x14ac:dyDescent="0.2">
      <c r="A27027" s="82"/>
      <c r="F27027" s="4"/>
      <c r="H27027" s="78"/>
      <c r="J27027" s="75"/>
      <c r="K27027" s="71"/>
      <c r="L27027" s="75"/>
      <c r="M27027" s="71"/>
      <c r="O27027" s="71"/>
      <c r="Q27027" s="71"/>
    </row>
    <row r="27028" spans="1:17" ht="15" customHeight="1" x14ac:dyDescent="0.2">
      <c r="A27028" s="82"/>
      <c r="F27028" s="4"/>
      <c r="H27028" s="79"/>
      <c r="J27028" s="75"/>
      <c r="K27028" s="71"/>
      <c r="L27028" s="75"/>
      <c r="M27028" s="71"/>
      <c r="O27028" s="71"/>
      <c r="Q27028" s="71"/>
    </row>
    <row r="27029" spans="1:17" ht="15" customHeight="1" x14ac:dyDescent="0.2">
      <c r="A27029" s="82"/>
      <c r="F27029" s="4"/>
      <c r="H27029" s="79"/>
      <c r="J27029" s="75"/>
      <c r="K27029" s="71"/>
      <c r="L27029" s="75"/>
      <c r="M27029" s="71"/>
      <c r="O27029" s="71"/>
      <c r="Q27029" s="71"/>
    </row>
    <row r="27030" spans="1:17" ht="15" customHeight="1" x14ac:dyDescent="0.2">
      <c r="A27030" s="82"/>
      <c r="F27030" s="4"/>
      <c r="H27030" s="79"/>
      <c r="J27030" s="75"/>
      <c r="K27030" s="71"/>
      <c r="L27030" s="75"/>
      <c r="M27030" s="71"/>
      <c r="O27030" s="71"/>
      <c r="Q27030" s="71"/>
    </row>
    <row r="27031" spans="1:17" ht="15" customHeight="1" x14ac:dyDescent="0.2">
      <c r="A27031" s="82"/>
      <c r="F27031" s="4"/>
      <c r="H27031" s="79"/>
      <c r="J27031" s="75"/>
      <c r="K27031" s="71"/>
      <c r="L27031" s="75"/>
      <c r="M27031" s="71"/>
      <c r="O27031" s="71"/>
      <c r="Q27031" s="71"/>
    </row>
    <row r="27032" spans="1:17" ht="15" customHeight="1" x14ac:dyDescent="0.2">
      <c r="A27032" s="82"/>
      <c r="F27032" s="4"/>
      <c r="H27032" s="79"/>
      <c r="J27032" s="75"/>
      <c r="K27032" s="71"/>
      <c r="L27032" s="75"/>
      <c r="M27032" s="71"/>
      <c r="O27032" s="71"/>
      <c r="Q27032" s="71"/>
    </row>
    <row r="27033" spans="1:17" ht="15" customHeight="1" x14ac:dyDescent="0.2">
      <c r="A27033" s="82"/>
      <c r="F27033" s="4"/>
      <c r="H27033" s="79"/>
      <c r="J27033" s="75"/>
      <c r="K27033" s="71"/>
      <c r="L27033" s="75"/>
      <c r="M27033" s="71"/>
      <c r="O27033" s="71"/>
      <c r="Q27033" s="71"/>
    </row>
    <row r="27034" spans="1:17" ht="15" customHeight="1" x14ac:dyDescent="0.2">
      <c r="A27034" s="82"/>
      <c r="F27034" s="4"/>
      <c r="H27034" s="79"/>
      <c r="J27034" s="75"/>
      <c r="K27034" s="71"/>
      <c r="L27034" s="75"/>
      <c r="M27034" s="71"/>
      <c r="O27034" s="71"/>
      <c r="Q27034" s="71"/>
    </row>
    <row r="27035" spans="1:17" ht="15" customHeight="1" x14ac:dyDescent="0.2">
      <c r="A27035" s="82"/>
      <c r="F27035" s="4"/>
      <c r="H27035" s="79"/>
      <c r="J27035" s="75"/>
      <c r="K27035" s="71"/>
      <c r="L27035" s="75"/>
      <c r="M27035" s="71"/>
      <c r="O27035" s="71"/>
      <c r="Q27035" s="71"/>
    </row>
    <row r="27036" spans="1:17" ht="15" customHeight="1" x14ac:dyDescent="0.2">
      <c r="A27036" s="82"/>
      <c r="F27036" s="4"/>
      <c r="H27036" s="79"/>
      <c r="J27036" s="75"/>
      <c r="K27036" s="71"/>
      <c r="L27036" s="75"/>
      <c r="M27036" s="71"/>
      <c r="O27036" s="71"/>
      <c r="Q27036" s="71"/>
    </row>
    <row r="27037" spans="1:17" ht="15" customHeight="1" x14ac:dyDescent="0.2">
      <c r="A27037" s="82"/>
      <c r="F27037" s="4"/>
      <c r="H27037" s="79"/>
      <c r="J27037" s="75"/>
      <c r="K27037" s="71"/>
      <c r="L27037" s="75"/>
      <c r="M27037" s="71"/>
      <c r="O27037" s="71"/>
      <c r="Q27037" s="71"/>
    </row>
    <row r="27038" spans="1:17" ht="15" customHeight="1" x14ac:dyDescent="0.2">
      <c r="A27038" s="82"/>
      <c r="F27038" s="4"/>
      <c r="H27038" s="78"/>
      <c r="J27038" s="75"/>
      <c r="K27038" s="71"/>
      <c r="L27038" s="75"/>
      <c r="M27038" s="71"/>
      <c r="O27038" s="71"/>
      <c r="Q27038" s="71"/>
    </row>
    <row r="27039" spans="1:17" ht="15" customHeight="1" x14ac:dyDescent="0.2">
      <c r="A27039" s="82"/>
      <c r="F27039" s="4"/>
      <c r="H27039" s="78"/>
      <c r="J27039" s="75"/>
      <c r="K27039" s="71"/>
      <c r="L27039" s="75"/>
      <c r="M27039" s="71"/>
      <c r="O27039" s="71"/>
      <c r="Q27039" s="71"/>
    </row>
    <row r="27040" spans="1:17" ht="15" customHeight="1" x14ac:dyDescent="0.2">
      <c r="A27040" s="82"/>
      <c r="F27040" s="4"/>
      <c r="H27040" s="79"/>
      <c r="J27040" s="75"/>
      <c r="K27040" s="71"/>
      <c r="L27040" s="75"/>
      <c r="M27040" s="71"/>
      <c r="O27040" s="71"/>
      <c r="Q27040" s="71"/>
    </row>
    <row r="27041" spans="1:17" ht="15" customHeight="1" x14ac:dyDescent="0.2">
      <c r="A27041" s="82"/>
      <c r="F27041" s="4"/>
      <c r="H27041" s="79"/>
      <c r="J27041" s="75"/>
      <c r="K27041" s="71"/>
      <c r="L27041" s="75"/>
      <c r="M27041" s="71"/>
      <c r="O27041" s="71"/>
      <c r="Q27041" s="71"/>
    </row>
    <row r="27042" spans="1:17" ht="15" customHeight="1" x14ac:dyDescent="0.2">
      <c r="A27042" s="82"/>
      <c r="F27042" s="4"/>
      <c r="H27042" s="79"/>
      <c r="J27042" s="75"/>
      <c r="K27042" s="71"/>
      <c r="L27042" s="75"/>
      <c r="M27042" s="71"/>
      <c r="O27042" s="71"/>
      <c r="Q27042" s="71"/>
    </row>
    <row r="27043" spans="1:17" ht="15" customHeight="1" x14ac:dyDescent="0.2">
      <c r="A27043" s="82"/>
      <c r="F27043" s="4"/>
      <c r="H27043" s="79"/>
      <c r="J27043" s="75"/>
      <c r="K27043" s="71"/>
      <c r="L27043" s="75"/>
      <c r="M27043" s="71"/>
      <c r="O27043" s="71"/>
      <c r="Q27043" s="71"/>
    </row>
    <row r="27044" spans="1:17" ht="15" customHeight="1" x14ac:dyDescent="0.2">
      <c r="A27044" s="82"/>
      <c r="F27044" s="4"/>
      <c r="H27044" s="79"/>
      <c r="J27044" s="75"/>
      <c r="K27044" s="71"/>
      <c r="L27044" s="75"/>
      <c r="M27044" s="71"/>
      <c r="O27044" s="71"/>
      <c r="Q27044" s="71"/>
    </row>
    <row r="27045" spans="1:17" ht="15" customHeight="1" x14ac:dyDescent="0.2">
      <c r="A27045" s="82"/>
      <c r="F27045" s="4"/>
      <c r="H27045" s="79"/>
      <c r="J27045" s="75"/>
      <c r="K27045" s="71"/>
      <c r="L27045" s="75"/>
      <c r="M27045" s="71"/>
      <c r="O27045" s="71"/>
      <c r="Q27045" s="71"/>
    </row>
    <row r="27046" spans="1:17" ht="15" customHeight="1" x14ac:dyDescent="0.2">
      <c r="A27046" s="82"/>
      <c r="F27046" s="4"/>
      <c r="H27046" s="79"/>
      <c r="J27046" s="75"/>
      <c r="K27046" s="71"/>
      <c r="L27046" s="75"/>
      <c r="M27046" s="71"/>
      <c r="O27046" s="71"/>
      <c r="Q27046" s="71"/>
    </row>
    <row r="27047" spans="1:17" ht="15" customHeight="1" x14ac:dyDescent="0.2">
      <c r="A27047" s="82"/>
      <c r="F27047" s="4"/>
      <c r="H27047" s="79"/>
      <c r="J27047" s="75"/>
      <c r="K27047" s="71"/>
      <c r="L27047" s="75"/>
      <c r="M27047" s="71"/>
      <c r="O27047" s="71"/>
      <c r="Q27047" s="71"/>
    </row>
    <row r="27048" spans="1:17" ht="15" customHeight="1" x14ac:dyDescent="0.2">
      <c r="A27048" s="82"/>
      <c r="F27048" s="4"/>
      <c r="H27048" s="78"/>
      <c r="J27048" s="75"/>
      <c r="K27048" s="71"/>
      <c r="L27048" s="75"/>
      <c r="M27048" s="71"/>
      <c r="O27048" s="71"/>
      <c r="Q27048" s="71"/>
    </row>
    <row r="27049" spans="1:17" ht="15" customHeight="1" x14ac:dyDescent="0.2">
      <c r="A27049" s="82"/>
      <c r="F27049" s="4"/>
      <c r="H27049" s="78"/>
      <c r="J27049" s="75"/>
      <c r="K27049" s="71"/>
      <c r="L27049" s="75"/>
      <c r="M27049" s="71"/>
      <c r="O27049" s="71"/>
      <c r="Q27049" s="71"/>
    </row>
    <row r="27050" spans="1:17" ht="15" customHeight="1" x14ac:dyDescent="0.2">
      <c r="A27050" s="82"/>
      <c r="F27050" s="4"/>
      <c r="H27050" s="78"/>
      <c r="J27050" s="75"/>
      <c r="K27050" s="71"/>
      <c r="L27050" s="75"/>
      <c r="M27050" s="71"/>
      <c r="O27050" s="71"/>
      <c r="Q27050" s="71"/>
    </row>
    <row r="27051" spans="1:17" ht="15" customHeight="1" x14ac:dyDescent="0.2">
      <c r="A27051" s="82"/>
      <c r="F27051" s="4"/>
      <c r="H27051" s="79"/>
      <c r="J27051" s="75"/>
      <c r="K27051" s="71"/>
      <c r="L27051" s="75"/>
      <c r="M27051" s="71"/>
      <c r="O27051" s="71"/>
      <c r="Q27051" s="71"/>
    </row>
    <row r="27052" spans="1:17" ht="15" customHeight="1" x14ac:dyDescent="0.2">
      <c r="A27052" s="82"/>
      <c r="F27052" s="4"/>
      <c r="H27052" s="79"/>
      <c r="J27052" s="75"/>
      <c r="K27052" s="71"/>
      <c r="L27052" s="75"/>
      <c r="M27052" s="71"/>
      <c r="O27052" s="71"/>
      <c r="Q27052" s="71"/>
    </row>
    <row r="27053" spans="1:17" ht="15" customHeight="1" x14ac:dyDescent="0.2">
      <c r="A27053" s="82"/>
      <c r="F27053" s="4"/>
      <c r="H27053" s="79"/>
      <c r="J27053" s="75"/>
      <c r="K27053" s="71"/>
      <c r="L27053" s="75"/>
      <c r="M27053" s="71"/>
      <c r="O27053" s="71"/>
      <c r="Q27053" s="71"/>
    </row>
    <row r="27054" spans="1:17" ht="15" customHeight="1" x14ac:dyDescent="0.2">
      <c r="A27054" s="82"/>
      <c r="F27054" s="4"/>
      <c r="H27054" s="79"/>
      <c r="J27054" s="75"/>
      <c r="K27054" s="71"/>
      <c r="L27054" s="75"/>
      <c r="M27054" s="71"/>
      <c r="O27054" s="71"/>
      <c r="Q27054" s="71"/>
    </row>
    <row r="27055" spans="1:17" ht="15" customHeight="1" x14ac:dyDescent="0.2">
      <c r="A27055" s="82"/>
      <c r="F27055" s="4"/>
      <c r="H27055" s="79"/>
      <c r="J27055" s="75"/>
      <c r="K27055" s="71"/>
      <c r="L27055" s="75"/>
      <c r="M27055" s="71"/>
      <c r="O27055" s="71"/>
      <c r="Q27055" s="71"/>
    </row>
    <row r="27056" spans="1:17" ht="15" customHeight="1" x14ac:dyDescent="0.2">
      <c r="A27056" s="82"/>
      <c r="F27056" s="4"/>
      <c r="H27056" s="79"/>
      <c r="J27056" s="75"/>
      <c r="K27056" s="71"/>
      <c r="L27056" s="75"/>
      <c r="M27056" s="71"/>
      <c r="O27056" s="71"/>
      <c r="Q27056" s="71"/>
    </row>
    <row r="27057" spans="1:17" ht="15" customHeight="1" x14ac:dyDescent="0.2">
      <c r="A27057" s="82"/>
      <c r="F27057" s="4"/>
      <c r="H27057" s="79"/>
      <c r="J27057" s="75"/>
      <c r="K27057" s="71"/>
      <c r="L27057" s="75"/>
      <c r="M27057" s="71"/>
      <c r="O27057" s="71"/>
      <c r="Q27057" s="71"/>
    </row>
    <row r="27058" spans="1:17" ht="15" customHeight="1" x14ac:dyDescent="0.2">
      <c r="A27058" s="82"/>
      <c r="F27058" s="4"/>
      <c r="H27058" s="79"/>
      <c r="J27058" s="75"/>
      <c r="K27058" s="71"/>
      <c r="L27058" s="75"/>
      <c r="M27058" s="71"/>
      <c r="O27058" s="71"/>
      <c r="Q27058" s="71"/>
    </row>
    <row r="27059" spans="1:17" ht="15" customHeight="1" x14ac:dyDescent="0.2">
      <c r="A27059" s="82"/>
      <c r="F27059" s="4"/>
      <c r="H27059" s="78"/>
      <c r="J27059" s="75"/>
      <c r="K27059" s="71"/>
      <c r="L27059" s="75"/>
      <c r="M27059" s="71"/>
      <c r="O27059" s="71"/>
      <c r="Q27059" s="71"/>
    </row>
    <row r="27060" spans="1:17" ht="15" customHeight="1" x14ac:dyDescent="0.2">
      <c r="A27060" s="82"/>
      <c r="F27060" s="4"/>
      <c r="H27060" s="78"/>
      <c r="J27060" s="75"/>
      <c r="K27060" s="71"/>
      <c r="L27060" s="75"/>
      <c r="M27060" s="71"/>
      <c r="O27060" s="71"/>
      <c r="Q27060" s="71"/>
    </row>
    <row r="27061" spans="1:17" ht="15" customHeight="1" x14ac:dyDescent="0.2">
      <c r="A27061" s="82"/>
      <c r="F27061" s="4"/>
      <c r="H27061" s="78"/>
      <c r="J27061" s="75"/>
      <c r="K27061" s="71"/>
      <c r="L27061" s="75"/>
      <c r="M27061" s="71"/>
      <c r="O27061" s="71"/>
      <c r="Q27061" s="71"/>
    </row>
    <row r="27062" spans="1:17" ht="15" customHeight="1" x14ac:dyDescent="0.2">
      <c r="A27062" s="82"/>
      <c r="F27062" s="4"/>
      <c r="H27062" s="78"/>
      <c r="J27062" s="75"/>
      <c r="K27062" s="71"/>
      <c r="L27062" s="75"/>
      <c r="M27062" s="71"/>
      <c r="O27062" s="71"/>
      <c r="Q27062" s="71"/>
    </row>
    <row r="27063" spans="1:17" ht="15" customHeight="1" x14ac:dyDescent="0.2">
      <c r="A27063" s="82"/>
      <c r="F27063" s="4"/>
      <c r="H27063" s="78"/>
      <c r="J27063" s="75"/>
      <c r="K27063" s="71"/>
      <c r="L27063" s="75"/>
      <c r="M27063" s="71"/>
      <c r="O27063" s="71"/>
      <c r="Q27063" s="71"/>
    </row>
    <row r="27064" spans="1:17" ht="15" customHeight="1" x14ac:dyDescent="0.2">
      <c r="A27064" s="82"/>
      <c r="F27064" s="4"/>
      <c r="H27064" s="79"/>
      <c r="J27064" s="75"/>
      <c r="K27064" s="71"/>
      <c r="L27064" s="75"/>
      <c r="M27064" s="71"/>
      <c r="O27064" s="71"/>
      <c r="Q27064" s="71"/>
    </row>
    <row r="27065" spans="1:17" ht="15" customHeight="1" x14ac:dyDescent="0.2">
      <c r="A27065" s="82"/>
      <c r="F27065" s="4"/>
      <c r="H27065" s="79"/>
      <c r="J27065" s="75"/>
      <c r="K27065" s="71"/>
      <c r="L27065" s="75"/>
      <c r="M27065" s="71"/>
      <c r="O27065" s="71"/>
      <c r="Q27065" s="71"/>
    </row>
    <row r="27066" spans="1:17" ht="15" customHeight="1" x14ac:dyDescent="0.2">
      <c r="A27066" s="82"/>
      <c r="F27066" s="4"/>
      <c r="H27066" s="79"/>
      <c r="J27066" s="75"/>
      <c r="K27066" s="71"/>
      <c r="L27066" s="75"/>
      <c r="M27066" s="71"/>
      <c r="O27066" s="71"/>
      <c r="Q27066" s="71"/>
    </row>
    <row r="27067" spans="1:17" ht="15" customHeight="1" x14ac:dyDescent="0.2">
      <c r="A27067" s="82"/>
      <c r="F27067" s="4"/>
      <c r="H27067" s="79"/>
      <c r="J27067" s="75"/>
      <c r="K27067" s="71"/>
      <c r="L27067" s="75"/>
      <c r="M27067" s="71"/>
      <c r="O27067" s="71"/>
      <c r="Q27067" s="71"/>
    </row>
    <row r="27068" spans="1:17" ht="15" customHeight="1" x14ac:dyDescent="0.2">
      <c r="A27068" s="82"/>
      <c r="F27068" s="4"/>
      <c r="H27068" s="79"/>
      <c r="J27068" s="75"/>
      <c r="K27068" s="71"/>
      <c r="L27068" s="75"/>
      <c r="M27068" s="71"/>
      <c r="O27068" s="71"/>
      <c r="Q27068" s="71"/>
    </row>
    <row r="27069" spans="1:17" ht="15" customHeight="1" x14ac:dyDescent="0.2">
      <c r="A27069" s="82"/>
      <c r="F27069" s="4"/>
      <c r="H27069" s="79"/>
      <c r="J27069" s="75"/>
      <c r="K27069" s="71"/>
      <c r="L27069" s="75"/>
      <c r="M27069" s="71"/>
      <c r="O27069" s="71"/>
      <c r="Q27069" s="71"/>
    </row>
    <row r="27070" spans="1:17" ht="15" customHeight="1" x14ac:dyDescent="0.2">
      <c r="A27070" s="82"/>
      <c r="F27070" s="4"/>
      <c r="H27070" s="78"/>
      <c r="J27070" s="75"/>
      <c r="K27070" s="71"/>
      <c r="L27070" s="75"/>
      <c r="M27070" s="71"/>
      <c r="O27070" s="71"/>
      <c r="Q27070" s="71"/>
    </row>
    <row r="27071" spans="1:17" ht="15" customHeight="1" x14ac:dyDescent="0.2">
      <c r="A27071" s="82"/>
      <c r="F27071" s="4"/>
      <c r="H27071" s="78"/>
      <c r="J27071" s="75"/>
      <c r="K27071" s="71"/>
      <c r="L27071" s="75"/>
      <c r="M27071" s="71"/>
      <c r="O27071" s="71"/>
      <c r="Q27071" s="71"/>
    </row>
    <row r="27072" spans="1:17" ht="15" customHeight="1" x14ac:dyDescent="0.2">
      <c r="A27072" s="82"/>
      <c r="F27072" s="4"/>
      <c r="H27072" s="79"/>
      <c r="J27072" s="75"/>
      <c r="K27072" s="71"/>
      <c r="L27072" s="75"/>
      <c r="M27072" s="71"/>
      <c r="O27072" s="71"/>
      <c r="Q27072" s="71"/>
    </row>
    <row r="27073" spans="1:17" ht="15" customHeight="1" x14ac:dyDescent="0.2">
      <c r="A27073" s="82"/>
      <c r="F27073" s="4"/>
      <c r="H27073" s="79"/>
      <c r="J27073" s="75"/>
      <c r="K27073" s="71"/>
      <c r="L27073" s="75"/>
      <c r="M27073" s="71"/>
      <c r="O27073" s="71"/>
      <c r="Q27073" s="71"/>
    </row>
    <row r="27074" spans="1:17" ht="15" customHeight="1" x14ac:dyDescent="0.2">
      <c r="A27074" s="82"/>
      <c r="F27074" s="4"/>
      <c r="H27074" s="79"/>
      <c r="J27074" s="75"/>
      <c r="K27074" s="71"/>
      <c r="L27074" s="75"/>
      <c r="M27074" s="71"/>
      <c r="O27074" s="71"/>
      <c r="Q27074" s="71"/>
    </row>
    <row r="27075" spans="1:17" ht="15" customHeight="1" x14ac:dyDescent="0.2">
      <c r="A27075" s="82"/>
      <c r="F27075" s="4"/>
      <c r="H27075" s="79"/>
      <c r="J27075" s="75"/>
      <c r="K27075" s="71"/>
      <c r="L27075" s="75"/>
      <c r="M27075" s="71"/>
      <c r="O27075" s="71"/>
      <c r="Q27075" s="71"/>
    </row>
    <row r="27076" spans="1:17" ht="15" customHeight="1" x14ac:dyDescent="0.2">
      <c r="A27076" s="82"/>
      <c r="F27076" s="4"/>
      <c r="H27076" s="78"/>
      <c r="J27076" s="75"/>
      <c r="K27076" s="71"/>
      <c r="L27076" s="75"/>
      <c r="M27076" s="71"/>
      <c r="O27076" s="71"/>
      <c r="Q27076" s="71"/>
    </row>
    <row r="27077" spans="1:17" ht="15" customHeight="1" x14ac:dyDescent="0.2">
      <c r="A27077" s="82"/>
      <c r="F27077" s="4"/>
      <c r="H27077" s="78"/>
      <c r="J27077" s="75"/>
      <c r="K27077" s="71"/>
      <c r="L27077" s="75"/>
      <c r="M27077" s="71"/>
      <c r="O27077" s="71"/>
      <c r="Q27077" s="71"/>
    </row>
    <row r="27078" spans="1:17" ht="15" customHeight="1" x14ac:dyDescent="0.2">
      <c r="A27078" s="82"/>
      <c r="F27078" s="4"/>
      <c r="H27078" s="78"/>
      <c r="J27078" s="75"/>
      <c r="K27078" s="71"/>
      <c r="L27078" s="75"/>
      <c r="M27078" s="71"/>
      <c r="O27078" s="71"/>
      <c r="Q27078" s="71"/>
    </row>
    <row r="27079" spans="1:17" ht="15" customHeight="1" x14ac:dyDescent="0.2">
      <c r="A27079" s="82"/>
      <c r="F27079" s="4"/>
      <c r="H27079" s="79"/>
      <c r="J27079" s="75"/>
      <c r="K27079" s="71"/>
      <c r="L27079" s="75"/>
      <c r="M27079" s="71"/>
      <c r="O27079" s="71"/>
      <c r="Q27079" s="71"/>
    </row>
    <row r="27080" spans="1:17" ht="15" customHeight="1" x14ac:dyDescent="0.2">
      <c r="A27080" s="82"/>
      <c r="F27080" s="4"/>
      <c r="H27080" s="79"/>
      <c r="J27080" s="75"/>
      <c r="K27080" s="71"/>
      <c r="L27080" s="75"/>
      <c r="M27080" s="71"/>
      <c r="O27080" s="71"/>
      <c r="Q27080" s="71"/>
    </row>
    <row r="27081" spans="1:17" ht="15" customHeight="1" x14ac:dyDescent="0.2">
      <c r="A27081" s="82"/>
      <c r="F27081" s="4"/>
      <c r="H27081" s="79"/>
      <c r="J27081" s="75"/>
      <c r="K27081" s="71"/>
      <c r="L27081" s="75"/>
      <c r="M27081" s="71"/>
      <c r="O27081" s="71"/>
      <c r="Q27081" s="71"/>
    </row>
    <row r="27082" spans="1:17" ht="15" customHeight="1" x14ac:dyDescent="0.2">
      <c r="A27082" s="82"/>
      <c r="F27082" s="4"/>
      <c r="H27082" s="79"/>
      <c r="J27082" s="75"/>
      <c r="K27082" s="71"/>
      <c r="L27082" s="75"/>
      <c r="M27082" s="71"/>
      <c r="O27082" s="71"/>
      <c r="Q27082" s="71"/>
    </row>
    <row r="27083" spans="1:17" ht="15" customHeight="1" x14ac:dyDescent="0.2">
      <c r="A27083" s="82"/>
      <c r="F27083" s="4"/>
      <c r="H27083" s="79"/>
      <c r="J27083" s="75"/>
      <c r="K27083" s="71"/>
      <c r="L27083" s="75"/>
      <c r="M27083" s="71"/>
      <c r="O27083" s="71"/>
      <c r="Q27083" s="71"/>
    </row>
    <row r="27084" spans="1:17" ht="15" customHeight="1" x14ac:dyDescent="0.2">
      <c r="A27084" s="82"/>
      <c r="F27084" s="4"/>
      <c r="H27084" s="78"/>
      <c r="J27084" s="75"/>
      <c r="K27084" s="71"/>
      <c r="L27084" s="75"/>
      <c r="M27084" s="71"/>
      <c r="O27084" s="71"/>
      <c r="Q27084" s="71"/>
    </row>
    <row r="27085" spans="1:17" ht="15" customHeight="1" x14ac:dyDescent="0.2">
      <c r="A27085" s="82"/>
      <c r="F27085" s="4"/>
      <c r="H27085" s="78"/>
      <c r="J27085" s="75"/>
      <c r="K27085" s="71"/>
      <c r="L27085" s="75"/>
      <c r="M27085" s="71"/>
      <c r="O27085" s="71"/>
      <c r="Q27085" s="71"/>
    </row>
    <row r="27086" spans="1:17" ht="15" customHeight="1" x14ac:dyDescent="0.2">
      <c r="A27086" s="82"/>
      <c r="F27086" s="4"/>
      <c r="H27086" s="78"/>
      <c r="J27086" s="75"/>
      <c r="K27086" s="71"/>
      <c r="L27086" s="75"/>
      <c r="M27086" s="71"/>
      <c r="O27086" s="71"/>
      <c r="Q27086" s="71"/>
    </row>
    <row r="27087" spans="1:17" ht="15" customHeight="1" x14ac:dyDescent="0.2">
      <c r="A27087" s="82"/>
      <c r="F27087" s="4"/>
      <c r="H27087" s="78"/>
      <c r="J27087" s="75"/>
      <c r="K27087" s="71"/>
      <c r="L27087" s="75"/>
      <c r="M27087" s="71"/>
      <c r="O27087" s="71"/>
      <c r="Q27087" s="71"/>
    </row>
    <row r="27088" spans="1:17" ht="15" customHeight="1" x14ac:dyDescent="0.2">
      <c r="A27088" s="82"/>
      <c r="F27088" s="4"/>
      <c r="H27088" s="78"/>
      <c r="J27088" s="75"/>
      <c r="K27088" s="71"/>
      <c r="L27088" s="75"/>
      <c r="M27088" s="71"/>
      <c r="O27088" s="71"/>
      <c r="Q27088" s="71"/>
    </row>
    <row r="27089" spans="1:17" ht="15" customHeight="1" x14ac:dyDescent="0.2">
      <c r="A27089" s="82"/>
      <c r="F27089" s="4"/>
      <c r="H27089" s="78"/>
      <c r="J27089" s="75"/>
      <c r="K27089" s="71"/>
      <c r="L27089" s="75"/>
      <c r="M27089" s="71"/>
      <c r="O27089" s="71"/>
      <c r="Q27089" s="71"/>
    </row>
    <row r="27090" spans="1:17" ht="15" customHeight="1" x14ac:dyDescent="0.2">
      <c r="A27090" s="82"/>
      <c r="F27090" s="4"/>
      <c r="H27090" s="78"/>
      <c r="J27090" s="75"/>
      <c r="K27090" s="71"/>
      <c r="L27090" s="75"/>
      <c r="M27090" s="71"/>
      <c r="O27090" s="71"/>
      <c r="Q27090" s="71"/>
    </row>
    <row r="27091" spans="1:17" ht="15" customHeight="1" x14ac:dyDescent="0.2">
      <c r="A27091" s="82"/>
      <c r="F27091" s="4"/>
      <c r="H27091" s="78"/>
      <c r="J27091" s="75"/>
      <c r="K27091" s="71"/>
      <c r="L27091" s="75"/>
      <c r="M27091" s="71"/>
      <c r="O27091" s="71"/>
      <c r="Q27091" s="71"/>
    </row>
    <row r="27092" spans="1:17" ht="15" customHeight="1" x14ac:dyDescent="0.2">
      <c r="A27092" s="82"/>
      <c r="F27092" s="4"/>
      <c r="H27092" s="78"/>
      <c r="J27092" s="75"/>
      <c r="K27092" s="71"/>
      <c r="L27092" s="75"/>
      <c r="M27092" s="71"/>
      <c r="O27092" s="71"/>
      <c r="Q27092" s="71"/>
    </row>
    <row r="27093" spans="1:17" ht="15" customHeight="1" x14ac:dyDescent="0.2">
      <c r="A27093" s="82"/>
      <c r="F27093" s="4"/>
      <c r="H27093" s="78"/>
      <c r="J27093" s="75"/>
      <c r="K27093" s="71"/>
      <c r="L27093" s="75"/>
      <c r="M27093" s="71"/>
      <c r="O27093" s="71"/>
      <c r="Q27093" s="71"/>
    </row>
    <row r="27094" spans="1:17" ht="15" customHeight="1" x14ac:dyDescent="0.2">
      <c r="A27094" s="82"/>
      <c r="F27094" s="4"/>
      <c r="H27094" s="79"/>
      <c r="J27094" s="75"/>
      <c r="K27094" s="71"/>
      <c r="L27094" s="75"/>
      <c r="M27094" s="71"/>
      <c r="O27094" s="71"/>
      <c r="Q27094" s="71"/>
    </row>
    <row r="27095" spans="1:17" ht="15" customHeight="1" x14ac:dyDescent="0.2">
      <c r="A27095" s="82"/>
      <c r="F27095" s="4"/>
      <c r="H27095" s="79"/>
      <c r="J27095" s="75"/>
      <c r="K27095" s="71"/>
      <c r="L27095" s="75"/>
      <c r="M27095" s="71"/>
      <c r="O27095" s="71"/>
      <c r="Q27095" s="71"/>
    </row>
    <row r="27096" spans="1:17" ht="15" customHeight="1" x14ac:dyDescent="0.2">
      <c r="A27096" s="82"/>
      <c r="F27096" s="4"/>
      <c r="H27096" s="79"/>
      <c r="J27096" s="75"/>
      <c r="K27096" s="71"/>
      <c r="L27096" s="75"/>
      <c r="M27096" s="71"/>
      <c r="O27096" s="71"/>
      <c r="Q27096" s="71"/>
    </row>
    <row r="27097" spans="1:17" ht="15" customHeight="1" x14ac:dyDescent="0.2">
      <c r="A27097" s="82"/>
      <c r="F27097" s="4"/>
      <c r="H27097" s="78"/>
      <c r="J27097" s="75"/>
      <c r="K27097" s="71"/>
      <c r="L27097" s="75"/>
      <c r="M27097" s="71"/>
      <c r="O27097" s="71"/>
      <c r="Q27097" s="71"/>
    </row>
    <row r="27098" spans="1:17" ht="15" customHeight="1" x14ac:dyDescent="0.2">
      <c r="A27098" s="82"/>
      <c r="F27098" s="4"/>
      <c r="H27098" s="78"/>
      <c r="J27098" s="75"/>
      <c r="K27098" s="71"/>
      <c r="L27098" s="75"/>
      <c r="M27098" s="71"/>
      <c r="O27098" s="71"/>
      <c r="Q27098" s="71"/>
    </row>
    <row r="27099" spans="1:17" ht="15" customHeight="1" x14ac:dyDescent="0.2">
      <c r="A27099" s="82"/>
      <c r="F27099" s="4"/>
      <c r="H27099" s="78"/>
      <c r="J27099" s="75"/>
      <c r="K27099" s="71"/>
      <c r="L27099" s="75"/>
      <c r="M27099" s="71"/>
      <c r="O27099" s="71"/>
      <c r="Q27099" s="71"/>
    </row>
    <row r="27100" spans="1:17" ht="15" customHeight="1" x14ac:dyDescent="0.2">
      <c r="A27100" s="82"/>
      <c r="F27100" s="4"/>
      <c r="H27100" s="78"/>
      <c r="J27100" s="75"/>
      <c r="K27100" s="71"/>
      <c r="L27100" s="75"/>
      <c r="M27100" s="71"/>
      <c r="O27100" s="71"/>
      <c r="Q27100" s="71"/>
    </row>
    <row r="27101" spans="1:17" ht="15" customHeight="1" x14ac:dyDescent="0.2">
      <c r="A27101" s="82"/>
      <c r="F27101" s="4"/>
      <c r="H27101" s="78"/>
      <c r="J27101" s="75"/>
      <c r="K27101" s="71"/>
      <c r="L27101" s="75"/>
      <c r="M27101" s="71"/>
      <c r="O27101" s="71"/>
      <c r="Q27101" s="71"/>
    </row>
    <row r="27102" spans="1:17" ht="15" customHeight="1" x14ac:dyDescent="0.2">
      <c r="A27102" s="82"/>
      <c r="F27102" s="4"/>
      <c r="H27102" s="78"/>
      <c r="J27102" s="75"/>
      <c r="K27102" s="71"/>
      <c r="L27102" s="75"/>
      <c r="M27102" s="71"/>
      <c r="O27102" s="71"/>
      <c r="Q27102" s="71"/>
    </row>
    <row r="27103" spans="1:17" ht="15" customHeight="1" x14ac:dyDescent="0.2">
      <c r="A27103" s="82"/>
      <c r="F27103" s="4"/>
      <c r="H27103" s="78"/>
      <c r="J27103" s="75"/>
      <c r="K27103" s="71"/>
      <c r="L27103" s="75"/>
      <c r="M27103" s="71"/>
      <c r="O27103" s="71"/>
      <c r="Q27103" s="71"/>
    </row>
    <row r="27104" spans="1:17" ht="15" customHeight="1" x14ac:dyDescent="0.2">
      <c r="A27104" s="82"/>
      <c r="F27104" s="4"/>
      <c r="H27104" s="78"/>
      <c r="J27104" s="75"/>
      <c r="K27104" s="71"/>
      <c r="L27104" s="75"/>
      <c r="M27104" s="71"/>
      <c r="O27104" s="71"/>
      <c r="Q27104" s="71"/>
    </row>
    <row r="27105" spans="1:17" ht="15" customHeight="1" x14ac:dyDescent="0.2">
      <c r="A27105" s="82"/>
      <c r="F27105" s="4"/>
      <c r="H27105" s="78"/>
      <c r="J27105" s="75"/>
      <c r="K27105" s="71"/>
      <c r="L27105" s="75"/>
      <c r="M27105" s="71"/>
      <c r="O27105" s="71"/>
      <c r="Q27105" s="71"/>
    </row>
    <row r="27106" spans="1:17" ht="15" customHeight="1" x14ac:dyDescent="0.2">
      <c r="A27106" s="82"/>
      <c r="F27106" s="4"/>
      <c r="H27106" s="78"/>
      <c r="J27106" s="75"/>
      <c r="K27106" s="71"/>
      <c r="L27106" s="75"/>
      <c r="M27106" s="71"/>
      <c r="O27106" s="71"/>
      <c r="Q27106" s="71"/>
    </row>
    <row r="27107" spans="1:17" ht="15" customHeight="1" x14ac:dyDescent="0.2">
      <c r="A27107" s="82"/>
      <c r="F27107" s="4"/>
      <c r="H27107" s="78"/>
      <c r="J27107" s="75"/>
      <c r="K27107" s="71"/>
      <c r="L27107" s="75"/>
      <c r="M27107" s="71"/>
      <c r="O27107" s="71"/>
      <c r="Q27107" s="71"/>
    </row>
    <row r="27108" spans="1:17" ht="15" customHeight="1" x14ac:dyDescent="0.2">
      <c r="A27108" s="82"/>
      <c r="F27108" s="4"/>
      <c r="H27108" s="78"/>
      <c r="J27108" s="75"/>
      <c r="K27108" s="71"/>
      <c r="L27108" s="75"/>
      <c r="M27108" s="71"/>
      <c r="O27108" s="71"/>
      <c r="Q27108" s="71"/>
    </row>
    <row r="27109" spans="1:17" ht="15" customHeight="1" x14ac:dyDescent="0.2">
      <c r="A27109" s="82"/>
      <c r="F27109" s="4"/>
      <c r="H27109" s="78"/>
      <c r="J27109" s="75"/>
      <c r="K27109" s="71"/>
      <c r="L27109" s="75"/>
      <c r="M27109" s="71"/>
      <c r="O27109" s="71"/>
      <c r="Q27109" s="71"/>
    </row>
    <row r="27110" spans="1:17" ht="15" customHeight="1" x14ac:dyDescent="0.2">
      <c r="A27110" s="82"/>
      <c r="F27110" s="4"/>
      <c r="H27110" s="78"/>
      <c r="J27110" s="75"/>
      <c r="K27110" s="71"/>
      <c r="L27110" s="75"/>
      <c r="M27110" s="71"/>
      <c r="O27110" s="71"/>
      <c r="Q27110" s="71"/>
    </row>
    <row r="27111" spans="1:17" ht="15" customHeight="1" x14ac:dyDescent="0.2">
      <c r="A27111" s="82"/>
      <c r="F27111" s="4"/>
      <c r="H27111" s="78"/>
      <c r="J27111" s="75"/>
      <c r="K27111" s="71"/>
      <c r="L27111" s="75"/>
      <c r="M27111" s="71"/>
      <c r="O27111" s="71"/>
      <c r="Q27111" s="71"/>
    </row>
    <row r="27112" spans="1:17" ht="15" customHeight="1" x14ac:dyDescent="0.2">
      <c r="A27112" s="82"/>
      <c r="F27112" s="4"/>
      <c r="H27112" s="78"/>
      <c r="J27112" s="75"/>
      <c r="K27112" s="71"/>
      <c r="L27112" s="75"/>
      <c r="M27112" s="71"/>
      <c r="O27112" s="71"/>
      <c r="Q27112" s="71"/>
    </row>
    <row r="27113" spans="1:17" ht="15" customHeight="1" x14ac:dyDescent="0.2">
      <c r="A27113" s="82"/>
      <c r="F27113" s="4"/>
      <c r="H27113" s="78"/>
      <c r="J27113" s="75"/>
      <c r="K27113" s="71"/>
      <c r="L27113" s="75"/>
      <c r="M27113" s="71"/>
      <c r="O27113" s="71"/>
      <c r="Q27113" s="71"/>
    </row>
    <row r="27114" spans="1:17" ht="15" customHeight="1" x14ac:dyDescent="0.2">
      <c r="A27114" s="82"/>
      <c r="F27114" s="4"/>
      <c r="H27114" s="78"/>
      <c r="J27114" s="75"/>
      <c r="K27114" s="71"/>
      <c r="L27114" s="75"/>
      <c r="M27114" s="71"/>
      <c r="O27114" s="71"/>
      <c r="Q27114" s="71"/>
    </row>
    <row r="27115" spans="1:17" ht="15" customHeight="1" x14ac:dyDescent="0.2">
      <c r="A27115" s="82"/>
      <c r="F27115" s="4"/>
      <c r="H27115" s="78"/>
      <c r="J27115" s="75"/>
      <c r="K27115" s="71"/>
      <c r="L27115" s="75"/>
      <c r="M27115" s="71"/>
      <c r="O27115" s="71"/>
      <c r="Q27115" s="71"/>
    </row>
    <row r="27116" spans="1:17" ht="15" customHeight="1" x14ac:dyDescent="0.2">
      <c r="A27116" s="82"/>
      <c r="F27116" s="4"/>
      <c r="H27116" s="78"/>
      <c r="J27116" s="75"/>
      <c r="K27116" s="71"/>
      <c r="L27116" s="75"/>
      <c r="M27116" s="71"/>
      <c r="O27116" s="71"/>
      <c r="Q27116" s="71"/>
    </row>
    <row r="27117" spans="1:17" ht="15" customHeight="1" x14ac:dyDescent="0.2">
      <c r="A27117" s="82"/>
      <c r="F27117" s="4"/>
      <c r="H27117" s="78"/>
      <c r="J27117" s="75"/>
      <c r="K27117" s="71"/>
      <c r="L27117" s="75"/>
      <c r="M27117" s="71"/>
      <c r="O27117" s="71"/>
      <c r="Q27117" s="71"/>
    </row>
    <row r="27118" spans="1:17" ht="15" customHeight="1" x14ac:dyDescent="0.2">
      <c r="A27118" s="82"/>
      <c r="F27118" s="4"/>
      <c r="H27118" s="78"/>
      <c r="J27118" s="75"/>
      <c r="K27118" s="71"/>
      <c r="L27118" s="75"/>
      <c r="M27118" s="71"/>
      <c r="O27118" s="71"/>
      <c r="Q27118" s="71"/>
    </row>
    <row r="27119" spans="1:17" ht="15" customHeight="1" x14ac:dyDescent="0.2">
      <c r="A27119" s="82"/>
      <c r="F27119" s="4"/>
      <c r="H27119" s="78"/>
      <c r="J27119" s="75"/>
      <c r="K27119" s="71"/>
      <c r="L27119" s="75"/>
      <c r="M27119" s="71"/>
      <c r="O27119" s="71"/>
      <c r="Q27119" s="71"/>
    </row>
    <row r="27120" spans="1:17" ht="15" customHeight="1" x14ac:dyDescent="0.2">
      <c r="A27120" s="82"/>
      <c r="F27120" s="4"/>
      <c r="H27120" s="78"/>
      <c r="J27120" s="75"/>
      <c r="K27120" s="71"/>
      <c r="L27120" s="75"/>
      <c r="M27120" s="71"/>
      <c r="O27120" s="71"/>
      <c r="Q27120" s="71"/>
    </row>
    <row r="27121" spans="1:17" ht="15" customHeight="1" x14ac:dyDescent="0.2">
      <c r="A27121" s="82"/>
      <c r="F27121" s="4"/>
      <c r="H27121" s="78"/>
      <c r="J27121" s="75"/>
      <c r="K27121" s="71"/>
      <c r="L27121" s="75"/>
      <c r="M27121" s="71"/>
      <c r="O27121" s="71"/>
      <c r="Q27121" s="71"/>
    </row>
    <row r="27122" spans="1:17" ht="15" customHeight="1" x14ac:dyDescent="0.2">
      <c r="A27122" s="82"/>
      <c r="F27122" s="4"/>
      <c r="H27122" s="78"/>
      <c r="J27122" s="75"/>
      <c r="K27122" s="71"/>
      <c r="L27122" s="75"/>
      <c r="M27122" s="71"/>
      <c r="O27122" s="71"/>
      <c r="Q27122" s="71"/>
    </row>
    <row r="27123" spans="1:17" ht="15" customHeight="1" x14ac:dyDescent="0.2">
      <c r="A27123" s="82"/>
      <c r="F27123" s="4"/>
      <c r="H27123" s="78"/>
      <c r="J27123" s="75"/>
      <c r="K27123" s="71"/>
      <c r="L27123" s="75"/>
      <c r="M27123" s="71"/>
      <c r="O27123" s="71"/>
      <c r="Q27123" s="71"/>
    </row>
    <row r="27124" spans="1:17" ht="15" customHeight="1" x14ac:dyDescent="0.2">
      <c r="A27124" s="82"/>
      <c r="F27124" s="4"/>
      <c r="H27124" s="78"/>
      <c r="J27124" s="75"/>
      <c r="K27124" s="71"/>
      <c r="L27124" s="75"/>
      <c r="M27124" s="71"/>
      <c r="O27124" s="71"/>
      <c r="Q27124" s="71"/>
    </row>
    <row r="27125" spans="1:17" ht="15" customHeight="1" x14ac:dyDescent="0.2">
      <c r="A27125" s="82"/>
      <c r="F27125" s="4"/>
      <c r="H27125" s="78"/>
      <c r="J27125" s="75"/>
      <c r="K27125" s="71"/>
      <c r="L27125" s="75"/>
      <c r="M27125" s="71"/>
      <c r="O27125" s="71"/>
      <c r="Q27125" s="71"/>
    </row>
    <row r="27126" spans="1:17" ht="15" customHeight="1" x14ac:dyDescent="0.2">
      <c r="A27126" s="82"/>
      <c r="F27126" s="4"/>
      <c r="H27126" s="78"/>
      <c r="J27126" s="75"/>
      <c r="K27126" s="71"/>
      <c r="L27126" s="75"/>
      <c r="M27126" s="71"/>
      <c r="O27126" s="71"/>
      <c r="Q27126" s="71"/>
    </row>
    <row r="27127" spans="1:17" ht="15" customHeight="1" x14ac:dyDescent="0.2">
      <c r="A27127" s="82"/>
      <c r="F27127" s="4"/>
      <c r="H27127" s="78"/>
      <c r="J27127" s="75"/>
      <c r="K27127" s="71"/>
      <c r="L27127" s="75"/>
      <c r="M27127" s="71"/>
      <c r="O27127" s="71"/>
      <c r="Q27127" s="71"/>
    </row>
    <row r="27128" spans="1:17" ht="15" customHeight="1" x14ac:dyDescent="0.2">
      <c r="A27128" s="82"/>
      <c r="F27128" s="4"/>
      <c r="H27128" s="78"/>
      <c r="J27128" s="75"/>
      <c r="K27128" s="71"/>
      <c r="L27128" s="75"/>
      <c r="M27128" s="71"/>
      <c r="O27128" s="71"/>
      <c r="Q27128" s="71"/>
    </row>
    <row r="27129" spans="1:17" ht="15" customHeight="1" x14ac:dyDescent="0.2">
      <c r="A27129" s="82"/>
      <c r="F27129" s="4"/>
      <c r="H27129" s="78"/>
      <c r="J27129" s="75"/>
      <c r="K27129" s="71"/>
      <c r="L27129" s="75"/>
      <c r="M27129" s="71"/>
      <c r="O27129" s="71"/>
      <c r="Q27129" s="71"/>
    </row>
    <row r="27130" spans="1:17" ht="15" customHeight="1" x14ac:dyDescent="0.2">
      <c r="A27130" s="82"/>
      <c r="F27130" s="4"/>
      <c r="H27130" s="78"/>
      <c r="J27130" s="75"/>
      <c r="K27130" s="71"/>
      <c r="L27130" s="75"/>
      <c r="M27130" s="71"/>
      <c r="O27130" s="71"/>
      <c r="Q27130" s="71"/>
    </row>
    <row r="27131" spans="1:17" ht="15" customHeight="1" x14ac:dyDescent="0.2">
      <c r="A27131" s="82"/>
      <c r="F27131" s="4"/>
      <c r="H27131" s="78"/>
      <c r="J27131" s="75"/>
      <c r="K27131" s="71"/>
      <c r="L27131" s="75"/>
      <c r="M27131" s="71"/>
      <c r="O27131" s="71"/>
      <c r="Q27131" s="71"/>
    </row>
    <row r="27132" spans="1:17" ht="15" customHeight="1" x14ac:dyDescent="0.2">
      <c r="A27132" s="82"/>
      <c r="F27132" s="4"/>
      <c r="H27132" s="78"/>
      <c r="J27132" s="75"/>
      <c r="K27132" s="71"/>
      <c r="L27132" s="75"/>
      <c r="M27132" s="71"/>
      <c r="O27132" s="71"/>
      <c r="Q27132" s="71"/>
    </row>
    <row r="27133" spans="1:17" ht="15" customHeight="1" x14ac:dyDescent="0.2">
      <c r="A27133" s="82"/>
      <c r="F27133" s="4"/>
      <c r="H27133" s="78"/>
      <c r="J27133" s="75"/>
      <c r="K27133" s="71"/>
      <c r="L27133" s="75"/>
      <c r="M27133" s="71"/>
      <c r="O27133" s="71"/>
      <c r="Q27133" s="71"/>
    </row>
    <row r="27134" spans="1:17" ht="15" customHeight="1" x14ac:dyDescent="0.2">
      <c r="A27134" s="82"/>
      <c r="F27134" s="4"/>
      <c r="H27134" s="78"/>
      <c r="J27134" s="75"/>
      <c r="K27134" s="71"/>
      <c r="L27134" s="75"/>
      <c r="M27134" s="71"/>
      <c r="O27134" s="71"/>
      <c r="Q27134" s="71"/>
    </row>
    <row r="27135" spans="1:17" ht="15" customHeight="1" x14ac:dyDescent="0.2">
      <c r="A27135" s="82"/>
      <c r="F27135" s="4"/>
      <c r="H27135" s="78"/>
      <c r="J27135" s="75"/>
      <c r="K27135" s="71"/>
      <c r="L27135" s="75"/>
      <c r="M27135" s="71"/>
      <c r="O27135" s="71"/>
      <c r="Q27135" s="71"/>
    </row>
    <row r="27136" spans="1:17" ht="15" customHeight="1" x14ac:dyDescent="0.2">
      <c r="A27136" s="82"/>
      <c r="F27136" s="4"/>
      <c r="H27136" s="78"/>
      <c r="J27136" s="75"/>
      <c r="K27136" s="71"/>
      <c r="L27136" s="75"/>
      <c r="M27136" s="71"/>
      <c r="O27136" s="71"/>
      <c r="Q27136" s="71"/>
    </row>
    <row r="27137" spans="1:17" ht="15" customHeight="1" x14ac:dyDescent="0.2">
      <c r="A27137" s="82"/>
      <c r="F27137" s="4"/>
      <c r="H27137" s="78"/>
      <c r="J27137" s="75"/>
      <c r="K27137" s="71"/>
      <c r="L27137" s="75"/>
      <c r="M27137" s="71"/>
      <c r="O27137" s="71"/>
      <c r="Q27137" s="71"/>
    </row>
    <row r="27138" spans="1:17" ht="15" customHeight="1" x14ac:dyDescent="0.2">
      <c r="A27138" s="82"/>
      <c r="F27138" s="4"/>
      <c r="H27138" s="78"/>
      <c r="J27138" s="75"/>
      <c r="K27138" s="71"/>
      <c r="L27138" s="75"/>
      <c r="M27138" s="71"/>
      <c r="O27138" s="71"/>
      <c r="Q27138" s="71"/>
    </row>
    <row r="27139" spans="1:17" ht="15" customHeight="1" x14ac:dyDescent="0.2">
      <c r="A27139" s="82"/>
      <c r="F27139" s="4"/>
      <c r="H27139" s="78"/>
      <c r="J27139" s="75"/>
      <c r="K27139" s="71"/>
      <c r="L27139" s="75"/>
      <c r="M27139" s="71"/>
      <c r="O27139" s="71"/>
      <c r="Q27139" s="71"/>
    </row>
    <row r="27140" spans="1:17" ht="15" customHeight="1" x14ac:dyDescent="0.2">
      <c r="A27140" s="82"/>
      <c r="F27140" s="4"/>
      <c r="H27140" s="78"/>
      <c r="J27140" s="75"/>
      <c r="K27140" s="71"/>
      <c r="L27140" s="75"/>
      <c r="M27140" s="71"/>
      <c r="O27140" s="71"/>
      <c r="Q27140" s="71"/>
    </row>
    <row r="27141" spans="1:17" ht="15" customHeight="1" x14ac:dyDescent="0.2">
      <c r="A27141" s="82"/>
      <c r="F27141" s="4"/>
      <c r="H27141" s="78"/>
      <c r="J27141" s="75"/>
      <c r="K27141" s="71"/>
      <c r="L27141" s="75"/>
      <c r="M27141" s="71"/>
      <c r="O27141" s="71"/>
      <c r="Q27141" s="71"/>
    </row>
    <row r="27142" spans="1:17" ht="15" customHeight="1" x14ac:dyDescent="0.2">
      <c r="A27142" s="82"/>
      <c r="F27142" s="4"/>
      <c r="H27142" s="78"/>
      <c r="J27142" s="75"/>
      <c r="K27142" s="71"/>
      <c r="L27142" s="75"/>
      <c r="M27142" s="71"/>
      <c r="O27142" s="71"/>
      <c r="Q27142" s="71"/>
    </row>
    <row r="27143" spans="1:17" ht="15" customHeight="1" x14ac:dyDescent="0.2">
      <c r="A27143" s="82"/>
      <c r="F27143" s="4"/>
      <c r="H27143" s="78"/>
      <c r="J27143" s="75"/>
      <c r="K27143" s="71"/>
      <c r="L27143" s="75"/>
      <c r="M27143" s="71"/>
      <c r="O27143" s="71"/>
      <c r="Q27143" s="71"/>
    </row>
    <row r="27144" spans="1:17" ht="15" customHeight="1" x14ac:dyDescent="0.2">
      <c r="A27144" s="82"/>
      <c r="F27144" s="4"/>
      <c r="H27144" s="78"/>
      <c r="J27144" s="75"/>
      <c r="K27144" s="71"/>
      <c r="L27144" s="75"/>
      <c r="M27144" s="71"/>
      <c r="O27144" s="71"/>
      <c r="Q27144" s="71"/>
    </row>
    <row r="27145" spans="1:17" ht="15" customHeight="1" x14ac:dyDescent="0.2">
      <c r="A27145" s="82"/>
      <c r="F27145" s="4"/>
      <c r="H27145" s="78"/>
      <c r="J27145" s="75"/>
      <c r="K27145" s="71"/>
      <c r="L27145" s="75"/>
      <c r="M27145" s="71"/>
      <c r="O27145" s="71"/>
      <c r="Q27145" s="71"/>
    </row>
    <row r="27146" spans="1:17" ht="15" customHeight="1" x14ac:dyDescent="0.2">
      <c r="A27146" s="82"/>
      <c r="F27146" s="4"/>
      <c r="H27146" s="78"/>
      <c r="J27146" s="75"/>
      <c r="K27146" s="71"/>
      <c r="L27146" s="75"/>
      <c r="M27146" s="71"/>
      <c r="O27146" s="71"/>
      <c r="Q27146" s="71"/>
    </row>
    <row r="27147" spans="1:17" ht="15" customHeight="1" x14ac:dyDescent="0.2">
      <c r="A27147" s="82"/>
      <c r="F27147" s="4"/>
      <c r="H27147" s="78"/>
      <c r="J27147" s="75"/>
      <c r="K27147" s="71"/>
      <c r="L27147" s="75"/>
      <c r="M27147" s="71"/>
      <c r="O27147" s="71"/>
      <c r="Q27147" s="71"/>
    </row>
    <row r="27148" spans="1:17" ht="15" customHeight="1" x14ac:dyDescent="0.2">
      <c r="A27148" s="82"/>
      <c r="F27148" s="4"/>
      <c r="H27148" s="78"/>
      <c r="J27148" s="75"/>
      <c r="K27148" s="71"/>
      <c r="L27148" s="75"/>
      <c r="M27148" s="71"/>
      <c r="O27148" s="71"/>
      <c r="Q27148" s="71"/>
    </row>
    <row r="27149" spans="1:17" ht="15" customHeight="1" x14ac:dyDescent="0.2">
      <c r="A27149" s="82"/>
      <c r="F27149" s="4"/>
      <c r="H27149" s="78"/>
      <c r="J27149" s="75"/>
      <c r="K27149" s="71"/>
      <c r="L27149" s="75"/>
      <c r="M27149" s="71"/>
      <c r="O27149" s="71"/>
      <c r="Q27149" s="71"/>
    </row>
    <row r="27150" spans="1:17" ht="15" customHeight="1" x14ac:dyDescent="0.2">
      <c r="A27150" s="82"/>
      <c r="F27150" s="4"/>
      <c r="H27150" s="78"/>
      <c r="J27150" s="75"/>
      <c r="K27150" s="71"/>
      <c r="L27150" s="75"/>
      <c r="M27150" s="71"/>
      <c r="O27150" s="71"/>
      <c r="Q27150" s="71"/>
    </row>
    <row r="27151" spans="1:17" ht="15" customHeight="1" x14ac:dyDescent="0.2">
      <c r="A27151" s="82"/>
      <c r="F27151" s="4"/>
      <c r="H27151" s="78"/>
      <c r="J27151" s="75"/>
      <c r="K27151" s="71"/>
      <c r="L27151" s="75"/>
      <c r="M27151" s="71"/>
      <c r="O27151" s="71"/>
      <c r="Q27151" s="71"/>
    </row>
    <row r="27152" spans="1:17" ht="15" customHeight="1" x14ac:dyDescent="0.2">
      <c r="A27152" s="82"/>
      <c r="F27152" s="4"/>
      <c r="H27152" s="78"/>
      <c r="J27152" s="75"/>
      <c r="K27152" s="71"/>
      <c r="L27152" s="75"/>
      <c r="M27152" s="71"/>
      <c r="O27152" s="71"/>
      <c r="Q27152" s="71"/>
    </row>
    <row r="27153" spans="1:17" ht="15" customHeight="1" x14ac:dyDescent="0.2">
      <c r="A27153" s="82"/>
      <c r="F27153" s="4"/>
      <c r="H27153" s="78"/>
      <c r="J27153" s="75"/>
      <c r="K27153" s="71"/>
      <c r="L27153" s="75"/>
      <c r="M27153" s="71"/>
      <c r="O27153" s="71"/>
      <c r="Q27153" s="71"/>
    </row>
    <row r="27154" spans="1:17" ht="15" customHeight="1" x14ac:dyDescent="0.2">
      <c r="A27154" s="82"/>
      <c r="F27154" s="4"/>
      <c r="H27154" s="78"/>
      <c r="J27154" s="75"/>
      <c r="K27154" s="71"/>
      <c r="L27154" s="75"/>
      <c r="M27154" s="71"/>
      <c r="O27154" s="71"/>
      <c r="Q27154" s="71"/>
    </row>
    <row r="27155" spans="1:17" ht="15" customHeight="1" x14ac:dyDescent="0.2">
      <c r="A27155" s="82"/>
      <c r="F27155" s="4"/>
      <c r="H27155" s="78"/>
      <c r="J27155" s="75"/>
      <c r="K27155" s="71"/>
      <c r="L27155" s="75"/>
      <c r="M27155" s="71"/>
      <c r="O27155" s="71"/>
      <c r="Q27155" s="71"/>
    </row>
    <row r="27156" spans="1:17" ht="15" customHeight="1" x14ac:dyDescent="0.2">
      <c r="A27156" s="82"/>
      <c r="F27156" s="4"/>
      <c r="H27156" s="78"/>
      <c r="J27156" s="75"/>
      <c r="K27156" s="71"/>
      <c r="L27156" s="75"/>
      <c r="M27156" s="71"/>
      <c r="O27156" s="71"/>
      <c r="Q27156" s="71"/>
    </row>
    <row r="27157" spans="1:17" ht="15" customHeight="1" x14ac:dyDescent="0.2">
      <c r="A27157" s="82"/>
      <c r="F27157" s="4"/>
      <c r="H27157" s="78"/>
      <c r="J27157" s="75"/>
      <c r="K27157" s="71"/>
      <c r="L27157" s="75"/>
      <c r="M27157" s="71"/>
      <c r="O27157" s="71"/>
      <c r="Q27157" s="71"/>
    </row>
    <row r="27158" spans="1:17" ht="15" customHeight="1" x14ac:dyDescent="0.2">
      <c r="A27158" s="82"/>
      <c r="F27158" s="4"/>
      <c r="H27158" s="78"/>
      <c r="J27158" s="75"/>
      <c r="K27158" s="71"/>
      <c r="L27158" s="75"/>
      <c r="M27158" s="71"/>
      <c r="O27158" s="71"/>
      <c r="Q27158" s="71"/>
    </row>
    <row r="27159" spans="1:17" ht="15" customHeight="1" x14ac:dyDescent="0.2">
      <c r="A27159" s="82"/>
      <c r="F27159" s="4"/>
      <c r="H27159" s="78"/>
      <c r="J27159" s="75"/>
      <c r="K27159" s="71"/>
      <c r="L27159" s="75"/>
      <c r="M27159" s="71"/>
      <c r="O27159" s="71"/>
      <c r="Q27159" s="71"/>
    </row>
    <row r="27160" spans="1:17" ht="15" customHeight="1" x14ac:dyDescent="0.2">
      <c r="A27160" s="82"/>
      <c r="F27160" s="4"/>
      <c r="H27160" s="78"/>
      <c r="J27160" s="75"/>
      <c r="K27160" s="71"/>
      <c r="L27160" s="75"/>
      <c r="M27160" s="71"/>
      <c r="O27160" s="71"/>
      <c r="Q27160" s="71"/>
    </row>
    <row r="27161" spans="1:17" ht="15" customHeight="1" x14ac:dyDescent="0.2">
      <c r="A27161" s="82"/>
      <c r="F27161" s="4"/>
      <c r="H27161" s="78"/>
      <c r="J27161" s="75"/>
      <c r="K27161" s="71"/>
      <c r="L27161" s="75"/>
      <c r="M27161" s="71"/>
      <c r="O27161" s="71"/>
      <c r="Q27161" s="71"/>
    </row>
    <row r="27162" spans="1:17" ht="15" customHeight="1" x14ac:dyDescent="0.2">
      <c r="A27162" s="82"/>
      <c r="F27162" s="4"/>
      <c r="H27162" s="78"/>
      <c r="J27162" s="75"/>
      <c r="K27162" s="71"/>
      <c r="L27162" s="75"/>
      <c r="M27162" s="71"/>
      <c r="O27162" s="71"/>
      <c r="Q27162" s="71"/>
    </row>
    <row r="27163" spans="1:17" ht="15" customHeight="1" x14ac:dyDescent="0.2">
      <c r="A27163" s="82"/>
      <c r="F27163" s="4"/>
      <c r="H27163" s="78"/>
      <c r="J27163" s="75"/>
      <c r="K27163" s="71"/>
      <c r="L27163" s="75"/>
      <c r="M27163" s="71"/>
      <c r="O27163" s="71"/>
      <c r="Q27163" s="71"/>
    </row>
    <row r="27164" spans="1:17" ht="15" customHeight="1" x14ac:dyDescent="0.2">
      <c r="A27164" s="82"/>
      <c r="F27164" s="4"/>
      <c r="H27164" s="78"/>
      <c r="J27164" s="75"/>
      <c r="K27164" s="71"/>
      <c r="L27164" s="75"/>
      <c r="M27164" s="71"/>
      <c r="O27164" s="71"/>
      <c r="Q27164" s="71"/>
    </row>
    <row r="27165" spans="1:17" ht="15" customHeight="1" x14ac:dyDescent="0.2">
      <c r="A27165" s="82"/>
      <c r="F27165" s="4"/>
      <c r="H27165" s="78"/>
      <c r="J27165" s="75"/>
      <c r="K27165" s="71"/>
      <c r="L27165" s="75"/>
      <c r="M27165" s="71"/>
      <c r="O27165" s="71"/>
      <c r="Q27165" s="71"/>
    </row>
    <row r="27166" spans="1:17" ht="15" customHeight="1" x14ac:dyDescent="0.2">
      <c r="A27166" s="82"/>
      <c r="F27166" s="4"/>
      <c r="H27166" s="78"/>
      <c r="J27166" s="75"/>
      <c r="K27166" s="71"/>
      <c r="L27166" s="75"/>
      <c r="M27166" s="71"/>
      <c r="O27166" s="71"/>
      <c r="Q27166" s="71"/>
    </row>
    <row r="27167" spans="1:17" ht="15" customHeight="1" x14ac:dyDescent="0.2">
      <c r="A27167" s="82"/>
      <c r="F27167" s="4"/>
      <c r="H27167" s="78"/>
      <c r="J27167" s="75"/>
      <c r="K27167" s="71"/>
      <c r="L27167" s="75"/>
      <c r="M27167" s="71"/>
      <c r="O27167" s="71"/>
      <c r="Q27167" s="71"/>
    </row>
    <row r="27168" spans="1:17" ht="15" customHeight="1" x14ac:dyDescent="0.2">
      <c r="A27168" s="82"/>
      <c r="F27168" s="4"/>
      <c r="H27168" s="78"/>
      <c r="J27168" s="75"/>
      <c r="K27168" s="71"/>
      <c r="L27168" s="75"/>
      <c r="M27168" s="71"/>
      <c r="O27168" s="71"/>
      <c r="Q27168" s="71"/>
    </row>
    <row r="27169" spans="1:17" ht="15" customHeight="1" x14ac:dyDescent="0.2">
      <c r="A27169" s="82"/>
      <c r="F27169" s="4"/>
      <c r="H27169" s="78"/>
      <c r="J27169" s="75"/>
      <c r="K27169" s="71"/>
      <c r="L27169" s="75"/>
      <c r="M27169" s="71"/>
      <c r="O27169" s="71"/>
      <c r="Q27169" s="71"/>
    </row>
    <row r="27170" spans="1:17" ht="15" customHeight="1" x14ac:dyDescent="0.2">
      <c r="A27170" s="82"/>
      <c r="F27170" s="4"/>
      <c r="H27170" s="78"/>
      <c r="J27170" s="75"/>
      <c r="K27170" s="71"/>
      <c r="L27170" s="75"/>
      <c r="M27170" s="71"/>
      <c r="O27170" s="71"/>
      <c r="Q27170" s="71"/>
    </row>
    <row r="27171" spans="1:17" ht="15" customHeight="1" x14ac:dyDescent="0.2">
      <c r="A27171" s="82"/>
      <c r="F27171" s="4"/>
      <c r="H27171" s="78"/>
      <c r="J27171" s="75"/>
      <c r="K27171" s="71"/>
      <c r="L27171" s="75"/>
      <c r="M27171" s="71"/>
      <c r="O27171" s="71"/>
      <c r="Q27171" s="71"/>
    </row>
    <row r="27172" spans="1:17" ht="15" customHeight="1" x14ac:dyDescent="0.2">
      <c r="A27172" s="82"/>
      <c r="F27172" s="4"/>
      <c r="H27172" s="78"/>
      <c r="J27172" s="75"/>
      <c r="K27172" s="71"/>
      <c r="L27172" s="75"/>
      <c r="M27172" s="71"/>
      <c r="O27172" s="71"/>
      <c r="Q27172" s="71"/>
    </row>
    <row r="27173" spans="1:17" ht="15" customHeight="1" x14ac:dyDescent="0.2">
      <c r="A27173" s="82"/>
      <c r="F27173" s="4"/>
      <c r="H27173" s="78"/>
      <c r="J27173" s="75"/>
      <c r="K27173" s="71"/>
      <c r="L27173" s="75"/>
      <c r="M27173" s="71"/>
      <c r="O27173" s="71"/>
      <c r="Q27173" s="71"/>
    </row>
    <row r="27174" spans="1:17" ht="15" customHeight="1" x14ac:dyDescent="0.2">
      <c r="A27174" s="82"/>
      <c r="F27174" s="4"/>
      <c r="H27174" s="78"/>
      <c r="J27174" s="75"/>
      <c r="K27174" s="71"/>
      <c r="L27174" s="75"/>
      <c r="M27174" s="71"/>
      <c r="O27174" s="71"/>
      <c r="Q27174" s="71"/>
    </row>
    <row r="27175" spans="1:17" ht="15" customHeight="1" x14ac:dyDescent="0.2">
      <c r="A27175" s="82"/>
      <c r="F27175" s="4"/>
      <c r="H27175" s="78"/>
      <c r="J27175" s="75"/>
      <c r="K27175" s="71"/>
      <c r="L27175" s="75"/>
      <c r="M27175" s="71"/>
      <c r="O27175" s="71"/>
      <c r="Q27175" s="71"/>
    </row>
    <row r="27176" spans="1:17" ht="15" customHeight="1" x14ac:dyDescent="0.2">
      <c r="A27176" s="82"/>
      <c r="F27176" s="4"/>
      <c r="H27176" s="78"/>
      <c r="J27176" s="75"/>
      <c r="K27176" s="71"/>
      <c r="L27176" s="75"/>
      <c r="M27176" s="71"/>
      <c r="O27176" s="71"/>
      <c r="Q27176" s="71"/>
    </row>
    <row r="27177" spans="1:17" ht="15" customHeight="1" x14ac:dyDescent="0.2">
      <c r="A27177" s="82"/>
      <c r="F27177" s="4"/>
      <c r="H27177" s="78"/>
      <c r="J27177" s="75"/>
      <c r="K27177" s="71"/>
      <c r="L27177" s="75"/>
      <c r="M27177" s="71"/>
      <c r="O27177" s="71"/>
      <c r="Q27177" s="71"/>
    </row>
    <row r="27178" spans="1:17" ht="15" customHeight="1" x14ac:dyDescent="0.2">
      <c r="A27178" s="82"/>
      <c r="F27178" s="4"/>
      <c r="H27178" s="78"/>
      <c r="J27178" s="75"/>
      <c r="K27178" s="71"/>
      <c r="L27178" s="75"/>
      <c r="M27178" s="71"/>
      <c r="O27178" s="71"/>
      <c r="Q27178" s="71"/>
    </row>
    <row r="27179" spans="1:17" ht="15" customHeight="1" x14ac:dyDescent="0.2">
      <c r="A27179" s="82"/>
      <c r="F27179" s="4"/>
      <c r="H27179" s="78"/>
      <c r="J27179" s="75"/>
      <c r="K27179" s="71"/>
      <c r="L27179" s="75"/>
      <c r="M27179" s="71"/>
      <c r="O27179" s="71"/>
      <c r="Q27179" s="71"/>
    </row>
    <row r="27180" spans="1:17" ht="15" customHeight="1" x14ac:dyDescent="0.2">
      <c r="A27180" s="82"/>
      <c r="F27180" s="4"/>
      <c r="H27180" s="78"/>
      <c r="J27180" s="75"/>
      <c r="K27180" s="71"/>
      <c r="L27180" s="75"/>
      <c r="M27180" s="71"/>
      <c r="O27180" s="71"/>
      <c r="Q27180" s="71"/>
    </row>
    <row r="27181" spans="1:17" ht="15" customHeight="1" x14ac:dyDescent="0.2">
      <c r="A27181" s="82"/>
      <c r="F27181" s="4"/>
      <c r="H27181" s="78"/>
      <c r="J27181" s="75"/>
      <c r="K27181" s="71"/>
      <c r="L27181" s="75"/>
      <c r="M27181" s="71"/>
      <c r="O27181" s="71"/>
      <c r="Q27181" s="71"/>
    </row>
    <row r="27182" spans="1:17" ht="15" customHeight="1" x14ac:dyDescent="0.2">
      <c r="A27182" s="82"/>
      <c r="F27182" s="4"/>
      <c r="H27182" s="78"/>
      <c r="J27182" s="75"/>
      <c r="K27182" s="71"/>
      <c r="L27182" s="75"/>
      <c r="M27182" s="71"/>
      <c r="O27182" s="71"/>
      <c r="Q27182" s="71"/>
    </row>
    <row r="27183" spans="1:17" ht="15" customHeight="1" x14ac:dyDescent="0.2">
      <c r="A27183" s="82"/>
      <c r="F27183" s="4"/>
      <c r="H27183" s="78"/>
      <c r="J27183" s="75"/>
      <c r="K27183" s="71"/>
      <c r="L27183" s="75"/>
      <c r="M27183" s="71"/>
      <c r="O27183" s="71"/>
      <c r="Q27183" s="71"/>
    </row>
    <row r="27184" spans="1:17" ht="15" customHeight="1" x14ac:dyDescent="0.2">
      <c r="A27184" s="82"/>
      <c r="F27184" s="4"/>
      <c r="H27184" s="78"/>
      <c r="J27184" s="75"/>
      <c r="K27184" s="71"/>
      <c r="L27184" s="75"/>
      <c r="M27184" s="71"/>
      <c r="O27184" s="71"/>
      <c r="Q27184" s="71"/>
    </row>
    <row r="27185" spans="1:17" ht="15" customHeight="1" x14ac:dyDescent="0.2">
      <c r="A27185" s="82"/>
      <c r="F27185" s="4"/>
      <c r="H27185" s="78"/>
      <c r="J27185" s="75"/>
      <c r="K27185" s="71"/>
      <c r="L27185" s="75"/>
      <c r="M27185" s="71"/>
      <c r="O27185" s="71"/>
      <c r="Q27185" s="71"/>
    </row>
    <row r="27186" spans="1:17" ht="15" customHeight="1" x14ac:dyDescent="0.2">
      <c r="A27186" s="82"/>
      <c r="F27186" s="4"/>
      <c r="H27186" s="78"/>
      <c r="J27186" s="75"/>
      <c r="K27186" s="71"/>
      <c r="L27186" s="75"/>
      <c r="M27186" s="71"/>
      <c r="O27186" s="71"/>
      <c r="Q27186" s="71"/>
    </row>
    <row r="27187" spans="1:17" ht="15" customHeight="1" x14ac:dyDescent="0.2">
      <c r="A27187" s="82"/>
      <c r="F27187" s="4"/>
      <c r="H27187" s="78"/>
      <c r="J27187" s="75"/>
      <c r="K27187" s="71"/>
      <c r="L27187" s="75"/>
      <c r="M27187" s="71"/>
      <c r="O27187" s="71"/>
      <c r="Q27187" s="71"/>
    </row>
    <row r="27188" spans="1:17" ht="15" customHeight="1" x14ac:dyDescent="0.2">
      <c r="A27188" s="82"/>
      <c r="F27188" s="4"/>
      <c r="H27188" s="78"/>
      <c r="J27188" s="75"/>
      <c r="K27188" s="71"/>
      <c r="L27188" s="75"/>
      <c r="M27188" s="71"/>
      <c r="O27188" s="71"/>
      <c r="Q27188" s="71"/>
    </row>
    <row r="27189" spans="1:17" ht="15" customHeight="1" x14ac:dyDescent="0.2">
      <c r="A27189" s="82"/>
      <c r="F27189" s="4"/>
      <c r="H27189" s="78"/>
      <c r="J27189" s="75"/>
      <c r="K27189" s="71"/>
      <c r="L27189" s="75"/>
      <c r="M27189" s="71"/>
      <c r="O27189" s="71"/>
      <c r="Q27189" s="71"/>
    </row>
    <row r="27190" spans="1:17" ht="15" customHeight="1" x14ac:dyDescent="0.2">
      <c r="A27190" s="82"/>
      <c r="F27190" s="4"/>
      <c r="H27190" s="78"/>
      <c r="J27190" s="75"/>
      <c r="K27190" s="71"/>
      <c r="L27190" s="75"/>
      <c r="M27190" s="71"/>
      <c r="O27190" s="71"/>
      <c r="Q27190" s="71"/>
    </row>
    <row r="27191" spans="1:17" ht="15" customHeight="1" x14ac:dyDescent="0.2">
      <c r="A27191" s="82"/>
      <c r="F27191" s="4"/>
      <c r="H27191" s="79"/>
      <c r="J27191" s="75"/>
      <c r="K27191" s="71"/>
      <c r="L27191" s="75"/>
      <c r="M27191" s="71"/>
      <c r="O27191" s="71"/>
      <c r="Q27191" s="71"/>
    </row>
    <row r="27192" spans="1:17" ht="15" customHeight="1" x14ac:dyDescent="0.2">
      <c r="A27192" s="82"/>
      <c r="F27192" s="4"/>
      <c r="H27192" s="79"/>
      <c r="J27192" s="75"/>
      <c r="K27192" s="71"/>
      <c r="L27192" s="75"/>
      <c r="M27192" s="71"/>
      <c r="O27192" s="71"/>
      <c r="Q27192" s="71"/>
    </row>
    <row r="27193" spans="1:17" ht="15" customHeight="1" x14ac:dyDescent="0.2">
      <c r="A27193" s="82"/>
      <c r="F27193" s="4"/>
      <c r="H27193" s="78"/>
      <c r="J27193" s="75"/>
      <c r="K27193" s="71"/>
      <c r="L27193" s="75"/>
      <c r="M27193" s="71"/>
      <c r="O27193" s="71"/>
      <c r="Q27193" s="71"/>
    </row>
    <row r="27194" spans="1:17" ht="15" customHeight="1" x14ac:dyDescent="0.2">
      <c r="A27194" s="82"/>
      <c r="F27194" s="4"/>
      <c r="H27194" s="78"/>
      <c r="J27194" s="75"/>
      <c r="K27194" s="71"/>
      <c r="L27194" s="75"/>
      <c r="M27194" s="71"/>
      <c r="O27194" s="71"/>
      <c r="Q27194" s="71"/>
    </row>
    <row r="27195" spans="1:17" ht="15" customHeight="1" x14ac:dyDescent="0.2">
      <c r="A27195" s="82"/>
      <c r="F27195" s="4"/>
      <c r="H27195" s="78"/>
      <c r="J27195" s="75"/>
      <c r="K27195" s="71"/>
      <c r="L27195" s="75"/>
      <c r="M27195" s="71"/>
      <c r="O27195" s="71"/>
      <c r="Q27195" s="71"/>
    </row>
    <row r="27196" spans="1:17" ht="15" customHeight="1" x14ac:dyDescent="0.2">
      <c r="A27196" s="82"/>
      <c r="F27196" s="4"/>
      <c r="H27196" s="78"/>
      <c r="J27196" s="75"/>
      <c r="K27196" s="71"/>
      <c r="L27196" s="75"/>
      <c r="M27196" s="71"/>
      <c r="O27196" s="71"/>
      <c r="Q27196" s="71"/>
    </row>
    <row r="27197" spans="1:17" ht="15" customHeight="1" x14ac:dyDescent="0.2">
      <c r="A27197" s="82"/>
      <c r="F27197" s="4"/>
      <c r="H27197" s="78"/>
      <c r="J27197" s="75"/>
      <c r="K27197" s="71"/>
      <c r="L27197" s="75"/>
      <c r="M27197" s="71"/>
      <c r="O27197" s="71"/>
      <c r="Q27197" s="71"/>
    </row>
    <row r="27198" spans="1:17" ht="15" customHeight="1" x14ac:dyDescent="0.2">
      <c r="A27198" s="82"/>
      <c r="F27198" s="4"/>
      <c r="H27198" s="78"/>
      <c r="J27198" s="75"/>
      <c r="K27198" s="71"/>
      <c r="L27198" s="75"/>
      <c r="M27198" s="71"/>
      <c r="O27198" s="71"/>
      <c r="Q27198" s="71"/>
    </row>
    <row r="27199" spans="1:17" ht="15" customHeight="1" x14ac:dyDescent="0.2">
      <c r="A27199" s="82"/>
      <c r="F27199" s="4"/>
      <c r="H27199" s="78"/>
      <c r="J27199" s="75"/>
      <c r="K27199" s="71"/>
      <c r="L27199" s="75"/>
      <c r="M27199" s="71"/>
      <c r="O27199" s="71"/>
      <c r="Q27199" s="71"/>
    </row>
    <row r="27200" spans="1:17" ht="15" customHeight="1" x14ac:dyDescent="0.2">
      <c r="A27200" s="82"/>
      <c r="F27200" s="4"/>
      <c r="H27200" s="78"/>
      <c r="J27200" s="75"/>
      <c r="K27200" s="71"/>
      <c r="L27200" s="75"/>
      <c r="M27200" s="71"/>
      <c r="O27200" s="71"/>
      <c r="Q27200" s="71"/>
    </row>
    <row r="27201" spans="1:17" ht="15" customHeight="1" x14ac:dyDescent="0.2">
      <c r="A27201" s="82"/>
      <c r="F27201" s="4"/>
      <c r="H27201" s="78"/>
      <c r="J27201" s="75"/>
      <c r="K27201" s="71"/>
      <c r="L27201" s="75"/>
      <c r="M27201" s="71"/>
      <c r="O27201" s="71"/>
      <c r="Q27201" s="71"/>
    </row>
    <row r="27202" spans="1:17" ht="15" customHeight="1" x14ac:dyDescent="0.2">
      <c r="A27202" s="82"/>
      <c r="F27202" s="4"/>
      <c r="H27202" s="79"/>
      <c r="J27202" s="75"/>
      <c r="K27202" s="71"/>
      <c r="L27202" s="75"/>
      <c r="M27202" s="71"/>
      <c r="O27202" s="71"/>
      <c r="Q27202" s="71"/>
    </row>
    <row r="27203" spans="1:17" ht="15" customHeight="1" x14ac:dyDescent="0.2">
      <c r="A27203" s="82"/>
      <c r="F27203" s="4"/>
      <c r="H27203" s="79"/>
      <c r="J27203" s="75"/>
      <c r="K27203" s="71"/>
      <c r="L27203" s="75"/>
      <c r="M27203" s="71"/>
      <c r="O27203" s="71"/>
      <c r="Q27203" s="71"/>
    </row>
    <row r="27204" spans="1:17" ht="15" customHeight="1" x14ac:dyDescent="0.2">
      <c r="A27204" s="82"/>
      <c r="F27204" s="4"/>
      <c r="H27204" s="79"/>
      <c r="J27204" s="75"/>
      <c r="K27204" s="71"/>
      <c r="L27204" s="75"/>
      <c r="M27204" s="71"/>
      <c r="O27204" s="71"/>
      <c r="Q27204" s="71"/>
    </row>
    <row r="27205" spans="1:17" ht="15" customHeight="1" x14ac:dyDescent="0.2">
      <c r="A27205" s="82"/>
      <c r="F27205" s="4"/>
      <c r="H27205" s="78"/>
      <c r="J27205" s="75"/>
      <c r="K27205" s="71"/>
      <c r="L27205" s="75"/>
      <c r="M27205" s="71"/>
      <c r="O27205" s="71"/>
      <c r="Q27205" s="71"/>
    </row>
    <row r="27206" spans="1:17" ht="15" customHeight="1" x14ac:dyDescent="0.2">
      <c r="A27206" s="82"/>
      <c r="F27206" s="4"/>
      <c r="H27206" s="78"/>
      <c r="J27206" s="75"/>
      <c r="K27206" s="71"/>
      <c r="L27206" s="75"/>
      <c r="M27206" s="71"/>
      <c r="O27206" s="71"/>
      <c r="Q27206" s="71"/>
    </row>
    <row r="27207" spans="1:17" ht="15" customHeight="1" x14ac:dyDescent="0.2">
      <c r="A27207" s="82"/>
      <c r="F27207" s="4"/>
      <c r="H27207" s="78"/>
      <c r="J27207" s="75"/>
      <c r="K27207" s="71"/>
      <c r="L27207" s="75"/>
      <c r="M27207" s="71"/>
      <c r="O27207" s="71"/>
      <c r="Q27207" s="71"/>
    </row>
    <row r="27208" spans="1:17" ht="15" customHeight="1" x14ac:dyDescent="0.2">
      <c r="A27208" s="82"/>
      <c r="F27208" s="4"/>
      <c r="H27208" s="78"/>
      <c r="J27208" s="75"/>
      <c r="K27208" s="71"/>
      <c r="L27208" s="75"/>
      <c r="M27208" s="71"/>
      <c r="O27208" s="71"/>
      <c r="Q27208" s="71"/>
    </row>
    <row r="27209" spans="1:17" ht="15" customHeight="1" x14ac:dyDescent="0.2">
      <c r="A27209" s="82"/>
      <c r="F27209" s="4"/>
      <c r="H27209" s="78"/>
      <c r="J27209" s="75"/>
      <c r="K27209" s="71"/>
      <c r="L27209" s="75"/>
      <c r="M27209" s="71"/>
      <c r="O27209" s="71"/>
      <c r="Q27209" s="71"/>
    </row>
    <row r="27210" spans="1:17" ht="15" customHeight="1" x14ac:dyDescent="0.2">
      <c r="A27210" s="82"/>
      <c r="F27210" s="4"/>
      <c r="H27210" s="78"/>
      <c r="J27210" s="75"/>
      <c r="K27210" s="71"/>
      <c r="L27210" s="75"/>
      <c r="M27210" s="71"/>
      <c r="O27210" s="71"/>
      <c r="Q27210" s="71"/>
    </row>
    <row r="27211" spans="1:17" ht="15" customHeight="1" x14ac:dyDescent="0.2">
      <c r="A27211" s="82"/>
      <c r="F27211" s="4"/>
      <c r="H27211" s="78"/>
      <c r="J27211" s="75"/>
      <c r="K27211" s="71"/>
      <c r="L27211" s="75"/>
      <c r="M27211" s="71"/>
      <c r="O27211" s="71"/>
      <c r="Q27211" s="71"/>
    </row>
    <row r="27212" spans="1:17" ht="15" customHeight="1" x14ac:dyDescent="0.2">
      <c r="A27212" s="82"/>
      <c r="F27212" s="4"/>
      <c r="H27212" s="78"/>
      <c r="J27212" s="75"/>
      <c r="K27212" s="71"/>
      <c r="L27212" s="75"/>
      <c r="M27212" s="71"/>
      <c r="O27212" s="71"/>
      <c r="Q27212" s="71"/>
    </row>
    <row r="27213" spans="1:17" ht="15" customHeight="1" x14ac:dyDescent="0.2">
      <c r="A27213" s="82"/>
      <c r="F27213" s="4"/>
      <c r="H27213" s="78"/>
      <c r="J27213" s="75"/>
      <c r="K27213" s="71"/>
      <c r="L27213" s="75"/>
      <c r="M27213" s="71"/>
      <c r="O27213" s="71"/>
      <c r="Q27213" s="71"/>
    </row>
    <row r="27214" spans="1:17" ht="15" customHeight="1" x14ac:dyDescent="0.2">
      <c r="A27214" s="82"/>
      <c r="F27214" s="4"/>
      <c r="H27214" s="78"/>
      <c r="J27214" s="75"/>
      <c r="K27214" s="71"/>
      <c r="L27214" s="75"/>
      <c r="M27214" s="71"/>
      <c r="O27214" s="71"/>
      <c r="Q27214" s="71"/>
    </row>
    <row r="27215" spans="1:17" ht="15" customHeight="1" x14ac:dyDescent="0.2">
      <c r="A27215" s="82"/>
      <c r="F27215" s="4"/>
      <c r="H27215" s="78"/>
      <c r="J27215" s="75"/>
      <c r="K27215" s="71"/>
      <c r="L27215" s="75"/>
      <c r="M27215" s="71"/>
      <c r="O27215" s="71"/>
      <c r="Q27215" s="71"/>
    </row>
    <row r="27216" spans="1:17" ht="15" customHeight="1" x14ac:dyDescent="0.2">
      <c r="A27216" s="82"/>
      <c r="F27216" s="4"/>
      <c r="H27216" s="78"/>
      <c r="J27216" s="75"/>
      <c r="K27216" s="71"/>
      <c r="L27216" s="75"/>
      <c r="M27216" s="71"/>
      <c r="O27216" s="71"/>
      <c r="Q27216" s="71"/>
    </row>
    <row r="27217" spans="1:17" ht="15" customHeight="1" x14ac:dyDescent="0.2">
      <c r="A27217" s="82"/>
      <c r="F27217" s="4"/>
      <c r="H27217" s="78"/>
      <c r="J27217" s="75"/>
      <c r="K27217" s="71"/>
      <c r="L27217" s="75"/>
      <c r="M27217" s="71"/>
      <c r="O27217" s="71"/>
      <c r="Q27217" s="71"/>
    </row>
    <row r="27218" spans="1:17" ht="15" customHeight="1" x14ac:dyDescent="0.2">
      <c r="A27218" s="82"/>
      <c r="F27218" s="4"/>
      <c r="H27218" s="78"/>
      <c r="J27218" s="75"/>
      <c r="K27218" s="71"/>
      <c r="L27218" s="75"/>
      <c r="M27218" s="71"/>
      <c r="O27218" s="71"/>
      <c r="Q27218" s="71"/>
    </row>
    <row r="27219" spans="1:17" ht="15" customHeight="1" x14ac:dyDescent="0.2">
      <c r="A27219" s="82"/>
      <c r="F27219" s="4"/>
      <c r="H27219" s="78"/>
      <c r="J27219" s="75"/>
      <c r="K27219" s="71"/>
      <c r="L27219" s="75"/>
      <c r="M27219" s="71"/>
      <c r="O27219" s="71"/>
      <c r="Q27219" s="71"/>
    </row>
    <row r="27220" spans="1:17" ht="15" customHeight="1" x14ac:dyDescent="0.2">
      <c r="A27220" s="82"/>
      <c r="F27220" s="4"/>
      <c r="H27220" s="78"/>
      <c r="J27220" s="75"/>
      <c r="K27220" s="71"/>
      <c r="L27220" s="75"/>
      <c r="M27220" s="71"/>
      <c r="O27220" s="71"/>
      <c r="Q27220" s="71"/>
    </row>
    <row r="27221" spans="1:17" ht="15" customHeight="1" x14ac:dyDescent="0.2">
      <c r="A27221" s="82"/>
      <c r="F27221" s="4"/>
      <c r="H27221" s="78"/>
      <c r="J27221" s="75"/>
      <c r="K27221" s="71"/>
      <c r="L27221" s="75"/>
      <c r="M27221" s="71"/>
      <c r="O27221" s="71"/>
      <c r="Q27221" s="71"/>
    </row>
    <row r="27222" spans="1:17" ht="15" customHeight="1" x14ac:dyDescent="0.2">
      <c r="A27222" s="82"/>
      <c r="F27222" s="4"/>
      <c r="H27222" s="78"/>
      <c r="J27222" s="75"/>
      <c r="K27222" s="71"/>
      <c r="L27222" s="75"/>
      <c r="M27222" s="71"/>
      <c r="O27222" s="71"/>
      <c r="Q27222" s="71"/>
    </row>
    <row r="27223" spans="1:17" ht="15" customHeight="1" x14ac:dyDescent="0.2">
      <c r="A27223" s="82"/>
      <c r="F27223" s="4"/>
      <c r="H27223" s="78"/>
      <c r="J27223" s="75"/>
      <c r="K27223" s="71"/>
      <c r="L27223" s="75"/>
      <c r="M27223" s="71"/>
      <c r="O27223" s="71"/>
      <c r="Q27223" s="71"/>
    </row>
    <row r="27224" spans="1:17" ht="15" customHeight="1" x14ac:dyDescent="0.2">
      <c r="A27224" s="82"/>
      <c r="F27224" s="4"/>
      <c r="H27224" s="78"/>
      <c r="J27224" s="75"/>
      <c r="K27224" s="71"/>
      <c r="L27224" s="75"/>
      <c r="M27224" s="71"/>
      <c r="O27224" s="71"/>
      <c r="Q27224" s="71"/>
    </row>
    <row r="27225" spans="1:17" ht="15" customHeight="1" x14ac:dyDescent="0.2">
      <c r="A27225" s="82"/>
      <c r="F27225" s="4"/>
      <c r="H27225" s="78"/>
      <c r="J27225" s="75"/>
      <c r="K27225" s="71"/>
      <c r="L27225" s="75"/>
      <c r="M27225" s="71"/>
      <c r="O27225" s="71"/>
      <c r="Q27225" s="71"/>
    </row>
    <row r="27226" spans="1:17" ht="15" customHeight="1" x14ac:dyDescent="0.2">
      <c r="A27226" s="82"/>
      <c r="F27226" s="4"/>
      <c r="H27226" s="78"/>
      <c r="J27226" s="75"/>
      <c r="K27226" s="71"/>
      <c r="L27226" s="75"/>
      <c r="M27226" s="71"/>
      <c r="O27226" s="71"/>
      <c r="Q27226" s="71"/>
    </row>
    <row r="27227" spans="1:17" ht="15" customHeight="1" x14ac:dyDescent="0.2">
      <c r="A27227" s="82"/>
      <c r="F27227" s="4"/>
      <c r="H27227" s="78"/>
      <c r="J27227" s="75"/>
      <c r="K27227" s="71"/>
      <c r="L27227" s="75"/>
      <c r="M27227" s="71"/>
      <c r="O27227" s="71"/>
      <c r="Q27227" s="71"/>
    </row>
    <row r="27228" spans="1:17" ht="15" customHeight="1" x14ac:dyDescent="0.2">
      <c r="A27228" s="82"/>
      <c r="F27228" s="4"/>
      <c r="H27228" s="78"/>
      <c r="J27228" s="75"/>
      <c r="K27228" s="71"/>
      <c r="L27228" s="75"/>
      <c r="M27228" s="71"/>
      <c r="O27228" s="71"/>
      <c r="Q27228" s="71"/>
    </row>
    <row r="27229" spans="1:17" ht="15" customHeight="1" x14ac:dyDescent="0.2">
      <c r="A27229" s="82"/>
      <c r="F27229" s="4"/>
      <c r="H27229" s="78"/>
      <c r="J27229" s="75"/>
      <c r="K27229" s="71"/>
      <c r="L27229" s="75"/>
      <c r="M27229" s="71"/>
      <c r="O27229" s="71"/>
      <c r="Q27229" s="71"/>
    </row>
    <row r="27230" spans="1:17" ht="15" customHeight="1" x14ac:dyDescent="0.2">
      <c r="A27230" s="82"/>
      <c r="F27230" s="4"/>
      <c r="H27230" s="78"/>
      <c r="J27230" s="75"/>
      <c r="K27230" s="71"/>
      <c r="L27230" s="75"/>
      <c r="M27230" s="71"/>
      <c r="O27230" s="71"/>
      <c r="Q27230" s="71"/>
    </row>
    <row r="27231" spans="1:17" ht="15" customHeight="1" x14ac:dyDescent="0.2">
      <c r="A27231" s="82"/>
      <c r="F27231" s="4"/>
      <c r="H27231" s="78"/>
      <c r="J27231" s="75"/>
      <c r="K27231" s="71"/>
      <c r="L27231" s="75"/>
      <c r="M27231" s="71"/>
      <c r="O27231" s="71"/>
      <c r="Q27231" s="71"/>
    </row>
    <row r="27232" spans="1:17" ht="15" customHeight="1" x14ac:dyDescent="0.2">
      <c r="A27232" s="82"/>
      <c r="F27232" s="4"/>
      <c r="H27232" s="78"/>
      <c r="J27232" s="75"/>
      <c r="K27232" s="71"/>
      <c r="L27232" s="75"/>
      <c r="M27232" s="71"/>
      <c r="O27232" s="71"/>
      <c r="Q27232" s="71"/>
    </row>
    <row r="27233" spans="1:17" ht="15" customHeight="1" x14ac:dyDescent="0.2">
      <c r="A27233" s="82"/>
      <c r="F27233" s="4"/>
      <c r="H27233" s="78"/>
      <c r="J27233" s="75"/>
      <c r="K27233" s="71"/>
      <c r="L27233" s="75"/>
      <c r="M27233" s="71"/>
      <c r="O27233" s="71"/>
      <c r="Q27233" s="71"/>
    </row>
    <row r="27234" spans="1:17" ht="15" customHeight="1" x14ac:dyDescent="0.2">
      <c r="A27234" s="82"/>
      <c r="F27234" s="4"/>
      <c r="H27234" s="78"/>
      <c r="J27234" s="75"/>
      <c r="K27234" s="71"/>
      <c r="L27234" s="75"/>
      <c r="M27234" s="71"/>
      <c r="O27234" s="71"/>
      <c r="Q27234" s="71"/>
    </row>
    <row r="27235" spans="1:17" ht="15" customHeight="1" x14ac:dyDescent="0.2">
      <c r="A27235" s="82"/>
      <c r="F27235" s="4"/>
      <c r="H27235" s="78"/>
      <c r="J27235" s="75"/>
      <c r="K27235" s="71"/>
      <c r="L27235" s="75"/>
      <c r="M27235" s="71"/>
      <c r="O27235" s="71"/>
      <c r="Q27235" s="71"/>
    </row>
    <row r="27236" spans="1:17" ht="15" customHeight="1" x14ac:dyDescent="0.2">
      <c r="A27236" s="82"/>
      <c r="F27236" s="4"/>
      <c r="H27236" s="78"/>
      <c r="J27236" s="75"/>
      <c r="K27236" s="71"/>
      <c r="L27236" s="75"/>
      <c r="M27236" s="71"/>
      <c r="O27236" s="71"/>
      <c r="Q27236" s="71"/>
    </row>
    <row r="27237" spans="1:17" ht="15" customHeight="1" x14ac:dyDescent="0.2">
      <c r="A27237" s="82"/>
      <c r="F27237" s="4"/>
      <c r="H27237" s="78"/>
      <c r="J27237" s="75"/>
      <c r="K27237" s="71"/>
      <c r="L27237" s="75"/>
      <c r="M27237" s="71"/>
      <c r="O27237" s="71"/>
      <c r="Q27237" s="71"/>
    </row>
    <row r="27238" spans="1:17" ht="15" customHeight="1" x14ac:dyDescent="0.2">
      <c r="A27238" s="82"/>
      <c r="F27238" s="4"/>
      <c r="H27238" s="78"/>
      <c r="J27238" s="75"/>
      <c r="K27238" s="71"/>
      <c r="L27238" s="75"/>
      <c r="M27238" s="71"/>
      <c r="O27238" s="71"/>
      <c r="Q27238" s="71"/>
    </row>
    <row r="27239" spans="1:17" ht="15" customHeight="1" x14ac:dyDescent="0.2">
      <c r="A27239" s="82"/>
      <c r="F27239" s="4"/>
      <c r="H27239" s="78"/>
      <c r="J27239" s="75"/>
      <c r="K27239" s="71"/>
      <c r="L27239" s="75"/>
      <c r="M27239" s="71"/>
      <c r="O27239" s="71"/>
      <c r="Q27239" s="71"/>
    </row>
    <row r="27240" spans="1:17" ht="15" customHeight="1" x14ac:dyDescent="0.2">
      <c r="A27240" s="82"/>
      <c r="F27240" s="4"/>
      <c r="H27240" s="78"/>
      <c r="J27240" s="75"/>
      <c r="K27240" s="71"/>
      <c r="L27240" s="75"/>
      <c r="M27240" s="71"/>
      <c r="O27240" s="71"/>
      <c r="Q27240" s="71"/>
    </row>
    <row r="27241" spans="1:17" ht="15" customHeight="1" x14ac:dyDescent="0.2">
      <c r="A27241" s="82"/>
      <c r="F27241" s="4"/>
      <c r="H27241" s="78"/>
      <c r="J27241" s="75"/>
      <c r="K27241" s="71"/>
      <c r="L27241" s="75"/>
      <c r="M27241" s="71"/>
      <c r="O27241" s="71"/>
      <c r="Q27241" s="71"/>
    </row>
    <row r="27242" spans="1:17" ht="15" customHeight="1" x14ac:dyDescent="0.2">
      <c r="A27242" s="82"/>
      <c r="F27242" s="4"/>
      <c r="H27242" s="78"/>
      <c r="J27242" s="75"/>
      <c r="K27242" s="71"/>
      <c r="L27242" s="75"/>
      <c r="M27242" s="71"/>
      <c r="O27242" s="71"/>
      <c r="Q27242" s="71"/>
    </row>
    <row r="27243" spans="1:17" ht="15" customHeight="1" x14ac:dyDescent="0.2">
      <c r="A27243" s="82"/>
      <c r="F27243" s="4"/>
      <c r="H27243" s="78"/>
      <c r="J27243" s="75"/>
      <c r="K27243" s="71"/>
      <c r="L27243" s="75"/>
      <c r="M27243" s="71"/>
      <c r="O27243" s="71"/>
      <c r="Q27243" s="71"/>
    </row>
    <row r="27244" spans="1:17" ht="15" customHeight="1" x14ac:dyDescent="0.2">
      <c r="A27244" s="82"/>
      <c r="F27244" s="4"/>
      <c r="H27244" s="78"/>
      <c r="J27244" s="75"/>
      <c r="K27244" s="71"/>
      <c r="L27244" s="75"/>
      <c r="M27244" s="71"/>
      <c r="O27244" s="71"/>
      <c r="Q27244" s="71"/>
    </row>
    <row r="27245" spans="1:17" ht="15" customHeight="1" x14ac:dyDescent="0.2">
      <c r="A27245" s="82"/>
      <c r="F27245" s="4"/>
      <c r="H27245" s="78"/>
      <c r="J27245" s="75"/>
      <c r="K27245" s="71"/>
      <c r="L27245" s="75"/>
      <c r="M27245" s="71"/>
      <c r="O27245" s="71"/>
      <c r="Q27245" s="71"/>
    </row>
    <row r="27246" spans="1:17" ht="15" customHeight="1" x14ac:dyDescent="0.2">
      <c r="A27246" s="82"/>
      <c r="F27246" s="4"/>
      <c r="H27246" s="78"/>
      <c r="J27246" s="75"/>
      <c r="K27246" s="71"/>
      <c r="L27246" s="75"/>
      <c r="M27246" s="71"/>
      <c r="O27246" s="71"/>
      <c r="Q27246" s="71"/>
    </row>
    <row r="27247" spans="1:17" ht="15" customHeight="1" x14ac:dyDescent="0.2">
      <c r="A27247" s="82"/>
      <c r="F27247" s="4"/>
      <c r="H27247" s="78"/>
      <c r="J27247" s="75"/>
      <c r="K27247" s="71"/>
      <c r="L27247" s="75"/>
      <c r="M27247" s="71"/>
      <c r="O27247" s="71"/>
      <c r="Q27247" s="71"/>
    </row>
    <row r="27248" spans="1:17" ht="15" customHeight="1" x14ac:dyDescent="0.2">
      <c r="A27248" s="82"/>
      <c r="F27248" s="4"/>
      <c r="H27248" s="78"/>
      <c r="J27248" s="75"/>
      <c r="K27248" s="71"/>
      <c r="L27248" s="75"/>
      <c r="M27248" s="71"/>
      <c r="O27248" s="71"/>
      <c r="Q27248" s="71"/>
    </row>
    <row r="27249" spans="1:17" ht="15" customHeight="1" x14ac:dyDescent="0.2">
      <c r="A27249" s="82"/>
      <c r="F27249" s="4"/>
      <c r="H27249" s="78"/>
      <c r="J27249" s="75"/>
      <c r="K27249" s="71"/>
      <c r="L27249" s="75"/>
      <c r="M27249" s="71"/>
      <c r="O27249" s="71"/>
      <c r="Q27249" s="71"/>
    </row>
    <row r="27250" spans="1:17" ht="15" customHeight="1" x14ac:dyDescent="0.2">
      <c r="A27250" s="82"/>
      <c r="F27250" s="4"/>
      <c r="H27250" s="78"/>
      <c r="J27250" s="75"/>
      <c r="K27250" s="71"/>
      <c r="L27250" s="75"/>
      <c r="M27250" s="71"/>
      <c r="O27250" s="71"/>
      <c r="Q27250" s="71"/>
    </row>
    <row r="27251" spans="1:17" ht="15" customHeight="1" x14ac:dyDescent="0.2">
      <c r="A27251" s="82"/>
      <c r="F27251" s="4"/>
      <c r="H27251" s="78"/>
      <c r="J27251" s="75"/>
      <c r="K27251" s="71"/>
      <c r="L27251" s="75"/>
      <c r="M27251" s="71"/>
      <c r="O27251" s="71"/>
      <c r="Q27251" s="71"/>
    </row>
    <row r="27252" spans="1:17" ht="15" customHeight="1" x14ac:dyDescent="0.2">
      <c r="A27252" s="82"/>
      <c r="F27252" s="4"/>
      <c r="H27252" s="78"/>
      <c r="J27252" s="75"/>
      <c r="K27252" s="71"/>
      <c r="L27252" s="75"/>
      <c r="M27252" s="71"/>
      <c r="O27252" s="71"/>
      <c r="Q27252" s="71"/>
    </row>
    <row r="27253" spans="1:17" ht="15" customHeight="1" x14ac:dyDescent="0.2">
      <c r="A27253" s="82"/>
      <c r="F27253" s="4"/>
      <c r="H27253" s="78"/>
      <c r="J27253" s="75"/>
      <c r="K27253" s="71"/>
      <c r="L27253" s="75"/>
      <c r="M27253" s="71"/>
      <c r="O27253" s="71"/>
      <c r="Q27253" s="71"/>
    </row>
    <row r="27254" spans="1:17" ht="15" customHeight="1" x14ac:dyDescent="0.2">
      <c r="A27254" s="82"/>
      <c r="F27254" s="4"/>
      <c r="H27254" s="78"/>
      <c r="J27254" s="75"/>
      <c r="K27254" s="71"/>
      <c r="L27254" s="75"/>
      <c r="M27254" s="71"/>
      <c r="O27254" s="71"/>
      <c r="Q27254" s="71"/>
    </row>
    <row r="27255" spans="1:17" ht="15" customHeight="1" x14ac:dyDescent="0.2">
      <c r="A27255" s="82"/>
      <c r="F27255" s="4"/>
      <c r="H27255" s="78"/>
      <c r="J27255" s="75"/>
      <c r="K27255" s="71"/>
      <c r="L27255" s="75"/>
      <c r="M27255" s="71"/>
      <c r="O27255" s="71"/>
      <c r="Q27255" s="71"/>
    </row>
    <row r="27256" spans="1:17" ht="15" customHeight="1" x14ac:dyDescent="0.2">
      <c r="A27256" s="82"/>
      <c r="F27256" s="4"/>
      <c r="H27256" s="78"/>
      <c r="J27256" s="75"/>
      <c r="K27256" s="71"/>
      <c r="L27256" s="75"/>
      <c r="M27256" s="71"/>
      <c r="O27256" s="71"/>
      <c r="Q27256" s="71"/>
    </row>
    <row r="27257" spans="1:17" ht="15" customHeight="1" x14ac:dyDescent="0.2">
      <c r="A27257" s="82"/>
      <c r="F27257" s="4"/>
      <c r="H27257" s="78"/>
      <c r="J27257" s="75"/>
      <c r="K27257" s="71"/>
      <c r="L27257" s="75"/>
      <c r="M27257" s="71"/>
      <c r="O27257" s="71"/>
      <c r="Q27257" s="71"/>
    </row>
    <row r="27258" spans="1:17" ht="15" customHeight="1" x14ac:dyDescent="0.2">
      <c r="A27258" s="82"/>
      <c r="F27258" s="4"/>
      <c r="H27258" s="78"/>
      <c r="J27258" s="75"/>
      <c r="K27258" s="71"/>
      <c r="L27258" s="75"/>
      <c r="M27258" s="71"/>
      <c r="O27258" s="71"/>
      <c r="Q27258" s="71"/>
    </row>
    <row r="27259" spans="1:17" ht="15" customHeight="1" x14ac:dyDescent="0.2">
      <c r="A27259" s="82"/>
      <c r="F27259" s="4"/>
      <c r="H27259" s="78"/>
      <c r="J27259" s="75"/>
      <c r="K27259" s="71"/>
      <c r="L27259" s="75"/>
      <c r="M27259" s="71"/>
      <c r="O27259" s="71"/>
      <c r="Q27259" s="71"/>
    </row>
    <row r="27260" spans="1:17" ht="15" customHeight="1" x14ac:dyDescent="0.2">
      <c r="A27260" s="82"/>
      <c r="F27260" s="4"/>
      <c r="H27260" s="78"/>
      <c r="J27260" s="75"/>
      <c r="K27260" s="71"/>
      <c r="L27260" s="75"/>
      <c r="M27260" s="71"/>
      <c r="O27260" s="71"/>
      <c r="Q27260" s="71"/>
    </row>
    <row r="27261" spans="1:17" ht="15" customHeight="1" x14ac:dyDescent="0.2">
      <c r="A27261" s="82"/>
      <c r="F27261" s="4"/>
      <c r="H27261" s="78"/>
      <c r="J27261" s="75"/>
      <c r="K27261" s="71"/>
      <c r="L27261" s="75"/>
      <c r="M27261" s="71"/>
      <c r="O27261" s="71"/>
      <c r="Q27261" s="71"/>
    </row>
    <row r="27262" spans="1:17" ht="15" customHeight="1" x14ac:dyDescent="0.2">
      <c r="A27262" s="82"/>
      <c r="F27262" s="4"/>
      <c r="H27262" s="78"/>
      <c r="J27262" s="75"/>
      <c r="K27262" s="71"/>
      <c r="L27262" s="75"/>
      <c r="M27262" s="71"/>
      <c r="O27262" s="71"/>
      <c r="Q27262" s="71"/>
    </row>
    <row r="27263" spans="1:17" ht="15" customHeight="1" x14ac:dyDescent="0.2">
      <c r="A27263" s="82"/>
      <c r="F27263" s="4"/>
      <c r="H27263" s="78"/>
      <c r="J27263" s="75"/>
      <c r="K27263" s="71"/>
      <c r="L27263" s="75"/>
      <c r="M27263" s="71"/>
      <c r="O27263" s="71"/>
      <c r="Q27263" s="71"/>
    </row>
    <row r="27264" spans="1:17" ht="15" customHeight="1" x14ac:dyDescent="0.2">
      <c r="A27264" s="82"/>
      <c r="F27264" s="4"/>
      <c r="H27264" s="78"/>
      <c r="J27264" s="75"/>
      <c r="K27264" s="71"/>
      <c r="L27264" s="75"/>
      <c r="M27264" s="71"/>
      <c r="O27264" s="71"/>
      <c r="Q27264" s="71"/>
    </row>
    <row r="27265" spans="1:17" ht="15" customHeight="1" x14ac:dyDescent="0.2">
      <c r="A27265" s="82"/>
      <c r="F27265" s="4"/>
      <c r="H27265" s="78"/>
      <c r="J27265" s="75"/>
      <c r="K27265" s="71"/>
      <c r="L27265" s="75"/>
      <c r="M27265" s="71"/>
      <c r="O27265" s="71"/>
      <c r="Q27265" s="71"/>
    </row>
    <row r="27266" spans="1:17" ht="15" customHeight="1" x14ac:dyDescent="0.2">
      <c r="A27266" s="82"/>
      <c r="F27266" s="4"/>
      <c r="H27266" s="78"/>
      <c r="J27266" s="75"/>
      <c r="K27266" s="71"/>
      <c r="L27266" s="75"/>
      <c r="M27266" s="71"/>
      <c r="O27266" s="71"/>
      <c r="Q27266" s="71"/>
    </row>
    <row r="27267" spans="1:17" ht="15" customHeight="1" x14ac:dyDescent="0.2">
      <c r="A27267" s="82"/>
      <c r="F27267" s="4"/>
      <c r="H27267" s="78"/>
      <c r="J27267" s="75"/>
      <c r="K27267" s="71"/>
      <c r="L27267" s="75"/>
      <c r="M27267" s="71"/>
      <c r="O27267" s="71"/>
      <c r="Q27267" s="71"/>
    </row>
    <row r="27268" spans="1:17" ht="15" customHeight="1" x14ac:dyDescent="0.2">
      <c r="A27268" s="82"/>
      <c r="F27268" s="4"/>
      <c r="H27268" s="78"/>
      <c r="J27268" s="75"/>
      <c r="K27268" s="71"/>
      <c r="L27268" s="75"/>
      <c r="M27268" s="71"/>
      <c r="O27268" s="71"/>
      <c r="Q27268" s="71"/>
    </row>
    <row r="27269" spans="1:17" ht="15" customHeight="1" x14ac:dyDescent="0.2">
      <c r="A27269" s="82"/>
      <c r="F27269" s="4"/>
      <c r="H27269" s="78"/>
      <c r="J27269" s="75"/>
      <c r="K27269" s="71"/>
      <c r="L27269" s="75"/>
      <c r="M27269" s="71"/>
      <c r="O27269" s="71"/>
      <c r="Q27269" s="71"/>
    </row>
    <row r="27270" spans="1:17" ht="15" customHeight="1" x14ac:dyDescent="0.2">
      <c r="A27270" s="82"/>
      <c r="F27270" s="4"/>
      <c r="H27270" s="78"/>
      <c r="J27270" s="75"/>
      <c r="K27270" s="71"/>
      <c r="L27270" s="75"/>
      <c r="M27270" s="71"/>
      <c r="O27270" s="71"/>
      <c r="Q27270" s="71"/>
    </row>
    <row r="27271" spans="1:17" ht="15" customHeight="1" x14ac:dyDescent="0.2">
      <c r="A27271" s="82"/>
      <c r="F27271" s="4"/>
      <c r="H27271" s="78"/>
      <c r="J27271" s="75"/>
      <c r="K27271" s="71"/>
      <c r="L27271" s="75"/>
      <c r="M27271" s="71"/>
      <c r="O27271" s="71"/>
      <c r="Q27271" s="71"/>
    </row>
    <row r="27272" spans="1:17" ht="15" customHeight="1" x14ac:dyDescent="0.2">
      <c r="A27272" s="82"/>
      <c r="F27272" s="4"/>
      <c r="H27272" s="78"/>
      <c r="J27272" s="75"/>
      <c r="K27272" s="71"/>
      <c r="L27272" s="75"/>
      <c r="M27272" s="71"/>
      <c r="O27272" s="71"/>
      <c r="Q27272" s="71"/>
    </row>
    <row r="27273" spans="1:17" ht="15" customHeight="1" x14ac:dyDescent="0.2">
      <c r="A27273" s="82"/>
      <c r="F27273" s="4"/>
      <c r="H27273" s="78"/>
      <c r="J27273" s="75"/>
      <c r="K27273" s="71"/>
      <c r="L27273" s="75"/>
      <c r="M27273" s="71"/>
      <c r="O27273" s="71"/>
      <c r="Q27273" s="71"/>
    </row>
    <row r="27274" spans="1:17" ht="15" customHeight="1" x14ac:dyDescent="0.2">
      <c r="A27274" s="82"/>
      <c r="F27274" s="4"/>
      <c r="H27274" s="78"/>
      <c r="J27274" s="75"/>
      <c r="K27274" s="71"/>
      <c r="L27274" s="75"/>
      <c r="M27274" s="71"/>
      <c r="O27274" s="71"/>
      <c r="Q27274" s="71"/>
    </row>
    <row r="27275" spans="1:17" ht="15" customHeight="1" x14ac:dyDescent="0.2">
      <c r="A27275" s="82"/>
      <c r="F27275" s="4"/>
      <c r="H27275" s="78"/>
      <c r="J27275" s="75"/>
      <c r="K27275" s="71"/>
      <c r="L27275" s="75"/>
      <c r="M27275" s="71"/>
      <c r="O27275" s="71"/>
      <c r="Q27275" s="71"/>
    </row>
    <row r="27276" spans="1:17" ht="15" customHeight="1" x14ac:dyDescent="0.2">
      <c r="A27276" s="82"/>
      <c r="F27276" s="4"/>
      <c r="H27276" s="78"/>
      <c r="J27276" s="75"/>
      <c r="K27276" s="71"/>
      <c r="L27276" s="75"/>
      <c r="M27276" s="71"/>
      <c r="O27276" s="71"/>
      <c r="Q27276" s="71"/>
    </row>
    <row r="27277" spans="1:17" ht="15" customHeight="1" x14ac:dyDescent="0.2">
      <c r="A27277" s="82"/>
      <c r="F27277" s="4"/>
      <c r="H27277" s="78"/>
      <c r="J27277" s="75"/>
      <c r="K27277" s="71"/>
      <c r="L27277" s="75"/>
      <c r="M27277" s="71"/>
      <c r="O27277" s="71"/>
      <c r="Q27277" s="71"/>
    </row>
    <row r="27278" spans="1:17" ht="15" customHeight="1" x14ac:dyDescent="0.2">
      <c r="A27278" s="82"/>
      <c r="F27278" s="4"/>
      <c r="H27278" s="78"/>
      <c r="J27278" s="75"/>
      <c r="K27278" s="71"/>
      <c r="L27278" s="75"/>
      <c r="M27278" s="71"/>
      <c r="O27278" s="71"/>
      <c r="Q27278" s="71"/>
    </row>
    <row r="27279" spans="1:17" ht="15" customHeight="1" x14ac:dyDescent="0.2">
      <c r="A27279" s="82"/>
      <c r="F27279" s="4"/>
      <c r="H27279" s="78"/>
      <c r="J27279" s="75"/>
      <c r="K27279" s="71"/>
      <c r="L27279" s="75"/>
      <c r="M27279" s="71"/>
      <c r="O27279" s="71"/>
      <c r="Q27279" s="71"/>
    </row>
    <row r="27280" spans="1:17" ht="15" customHeight="1" x14ac:dyDescent="0.2">
      <c r="A27280" s="82"/>
      <c r="F27280" s="4"/>
      <c r="H27280" s="78"/>
      <c r="J27280" s="75"/>
      <c r="K27280" s="71"/>
      <c r="L27280" s="75"/>
      <c r="M27280" s="71"/>
      <c r="O27280" s="71"/>
      <c r="Q27280" s="71"/>
    </row>
    <row r="27281" spans="1:17" ht="15" customHeight="1" x14ac:dyDescent="0.2">
      <c r="A27281" s="82"/>
      <c r="F27281" s="4"/>
      <c r="H27281" s="78"/>
      <c r="J27281" s="75"/>
      <c r="K27281" s="71"/>
      <c r="L27281" s="75"/>
      <c r="M27281" s="71"/>
      <c r="O27281" s="71"/>
      <c r="Q27281" s="71"/>
    </row>
    <row r="27282" spans="1:17" ht="15" customHeight="1" x14ac:dyDescent="0.2">
      <c r="A27282" s="82"/>
      <c r="F27282" s="4"/>
      <c r="H27282" s="78"/>
      <c r="J27282" s="75"/>
      <c r="K27282" s="71"/>
      <c r="L27282" s="75"/>
      <c r="M27282" s="71"/>
      <c r="O27282" s="71"/>
      <c r="Q27282" s="71"/>
    </row>
    <row r="27283" spans="1:17" ht="15" customHeight="1" x14ac:dyDescent="0.2">
      <c r="A27283" s="82"/>
      <c r="F27283" s="4"/>
      <c r="H27283" s="78"/>
      <c r="J27283" s="75"/>
      <c r="K27283" s="71"/>
      <c r="L27283" s="75"/>
      <c r="M27283" s="71"/>
      <c r="O27283" s="71"/>
      <c r="Q27283" s="71"/>
    </row>
    <row r="27284" spans="1:17" ht="15" customHeight="1" x14ac:dyDescent="0.2">
      <c r="A27284" s="82"/>
      <c r="F27284" s="4"/>
      <c r="H27284" s="78"/>
      <c r="J27284" s="75"/>
      <c r="K27284" s="71"/>
      <c r="L27284" s="75"/>
      <c r="M27284" s="71"/>
      <c r="O27284" s="71"/>
      <c r="Q27284" s="71"/>
    </row>
    <row r="27285" spans="1:17" ht="15" customHeight="1" x14ac:dyDescent="0.2">
      <c r="A27285" s="82"/>
      <c r="F27285" s="4"/>
      <c r="H27285" s="78"/>
      <c r="J27285" s="75"/>
      <c r="K27285" s="71"/>
      <c r="L27285" s="75"/>
      <c r="M27285" s="71"/>
      <c r="O27285" s="71"/>
      <c r="Q27285" s="71"/>
    </row>
    <row r="27286" spans="1:17" ht="15" customHeight="1" x14ac:dyDescent="0.2">
      <c r="A27286" s="82"/>
      <c r="F27286" s="4"/>
      <c r="H27286" s="78"/>
      <c r="J27286" s="75"/>
      <c r="K27286" s="71"/>
      <c r="L27286" s="75"/>
      <c r="M27286" s="71"/>
      <c r="O27286" s="71"/>
      <c r="Q27286" s="71"/>
    </row>
    <row r="27287" spans="1:17" ht="15" customHeight="1" x14ac:dyDescent="0.2">
      <c r="A27287" s="82"/>
      <c r="F27287" s="4"/>
      <c r="H27287" s="78"/>
      <c r="J27287" s="75"/>
      <c r="K27287" s="71"/>
      <c r="L27287" s="75"/>
      <c r="M27287" s="71"/>
      <c r="O27287" s="71"/>
      <c r="Q27287" s="71"/>
    </row>
    <row r="27288" spans="1:17" ht="15" customHeight="1" x14ac:dyDescent="0.2">
      <c r="A27288" s="82"/>
      <c r="F27288" s="4"/>
      <c r="H27288" s="78"/>
      <c r="J27288" s="75"/>
      <c r="K27288" s="71"/>
      <c r="L27288" s="75"/>
      <c r="M27288" s="71"/>
      <c r="O27288" s="71"/>
      <c r="Q27288" s="71"/>
    </row>
    <row r="27289" spans="1:17" ht="15" customHeight="1" x14ac:dyDescent="0.2">
      <c r="A27289" s="82"/>
      <c r="F27289" s="4"/>
      <c r="H27289" s="78"/>
      <c r="J27289" s="75"/>
      <c r="K27289" s="71"/>
      <c r="L27289" s="75"/>
      <c r="M27289" s="71"/>
      <c r="O27289" s="71"/>
      <c r="Q27289" s="71"/>
    </row>
    <row r="27290" spans="1:17" ht="15" customHeight="1" x14ac:dyDescent="0.2">
      <c r="A27290" s="82"/>
      <c r="F27290" s="4"/>
      <c r="H27290" s="78"/>
      <c r="J27290" s="75"/>
      <c r="K27290" s="71"/>
      <c r="L27290" s="75"/>
      <c r="M27290" s="71"/>
      <c r="O27290" s="71"/>
      <c r="Q27290" s="71"/>
    </row>
    <row r="27291" spans="1:17" ht="15" customHeight="1" x14ac:dyDescent="0.2">
      <c r="A27291" s="82"/>
      <c r="F27291" s="4"/>
      <c r="H27291" s="78"/>
      <c r="J27291" s="75"/>
      <c r="K27291" s="71"/>
      <c r="L27291" s="75"/>
      <c r="M27291" s="71"/>
      <c r="O27291" s="71"/>
      <c r="Q27291" s="71"/>
    </row>
    <row r="27292" spans="1:17" ht="15" customHeight="1" x14ac:dyDescent="0.2">
      <c r="A27292" s="82"/>
      <c r="F27292" s="4"/>
      <c r="H27292" s="78"/>
      <c r="J27292" s="75"/>
      <c r="K27292" s="71"/>
      <c r="L27292" s="75"/>
      <c r="M27292" s="71"/>
      <c r="O27292" s="71"/>
      <c r="Q27292" s="71"/>
    </row>
    <row r="27293" spans="1:17" ht="15" customHeight="1" x14ac:dyDescent="0.2">
      <c r="A27293" s="82"/>
      <c r="F27293" s="4"/>
      <c r="H27293" s="78"/>
      <c r="J27293" s="75"/>
      <c r="K27293" s="71"/>
      <c r="L27293" s="75"/>
      <c r="M27293" s="71"/>
      <c r="O27293" s="71"/>
      <c r="Q27293" s="71"/>
    </row>
    <row r="27294" spans="1:17" ht="15" customHeight="1" x14ac:dyDescent="0.2">
      <c r="A27294" s="82"/>
      <c r="F27294" s="4"/>
      <c r="H27294" s="78"/>
      <c r="J27294" s="75"/>
      <c r="K27294" s="71"/>
      <c r="L27294" s="75"/>
      <c r="M27294" s="71"/>
      <c r="O27294" s="71"/>
      <c r="Q27294" s="71"/>
    </row>
    <row r="27295" spans="1:17" ht="15" customHeight="1" x14ac:dyDescent="0.2">
      <c r="A27295" s="82"/>
      <c r="F27295" s="4"/>
      <c r="H27295" s="78"/>
      <c r="J27295" s="75"/>
      <c r="K27295" s="71"/>
      <c r="L27295" s="75"/>
      <c r="M27295" s="71"/>
      <c r="O27295" s="71"/>
      <c r="Q27295" s="71"/>
    </row>
    <row r="27296" spans="1:17" ht="15" customHeight="1" x14ac:dyDescent="0.2">
      <c r="A27296" s="82"/>
      <c r="F27296" s="4"/>
      <c r="H27296" s="78"/>
      <c r="J27296" s="75"/>
      <c r="K27296" s="71"/>
      <c r="L27296" s="75"/>
      <c r="M27296" s="71"/>
      <c r="O27296" s="71"/>
      <c r="Q27296" s="71"/>
    </row>
    <row r="27297" spans="1:17" ht="15" customHeight="1" x14ac:dyDescent="0.2">
      <c r="A27297" s="82"/>
      <c r="F27297" s="4"/>
      <c r="H27297" s="78"/>
      <c r="J27297" s="75"/>
      <c r="K27297" s="71"/>
      <c r="L27297" s="75"/>
      <c r="M27297" s="71"/>
      <c r="O27297" s="71"/>
      <c r="Q27297" s="71"/>
    </row>
    <row r="27298" spans="1:17" ht="15" customHeight="1" x14ac:dyDescent="0.2">
      <c r="A27298" s="82"/>
      <c r="F27298" s="4"/>
      <c r="H27298" s="78"/>
      <c r="J27298" s="75"/>
      <c r="K27298" s="71"/>
      <c r="L27298" s="75"/>
      <c r="M27298" s="71"/>
      <c r="O27298" s="71"/>
      <c r="Q27298" s="71"/>
    </row>
    <row r="27299" spans="1:17" ht="15" customHeight="1" x14ac:dyDescent="0.2">
      <c r="A27299" s="82"/>
      <c r="F27299" s="4"/>
      <c r="H27299" s="78"/>
      <c r="J27299" s="75"/>
      <c r="K27299" s="71"/>
      <c r="L27299" s="75"/>
      <c r="M27299" s="71"/>
      <c r="O27299" s="71"/>
      <c r="Q27299" s="71"/>
    </row>
    <row r="27300" spans="1:17" ht="15" customHeight="1" x14ac:dyDescent="0.2">
      <c r="A27300" s="82"/>
      <c r="F27300" s="4"/>
      <c r="H27300" s="78"/>
      <c r="J27300" s="75"/>
      <c r="K27300" s="71"/>
      <c r="L27300" s="75"/>
      <c r="M27300" s="71"/>
      <c r="O27300" s="71"/>
      <c r="Q27300" s="71"/>
    </row>
    <row r="27301" spans="1:17" ht="15" customHeight="1" x14ac:dyDescent="0.2">
      <c r="A27301" s="82"/>
      <c r="F27301" s="4"/>
      <c r="H27301" s="78"/>
      <c r="J27301" s="75"/>
      <c r="K27301" s="71"/>
      <c r="L27301" s="75"/>
      <c r="M27301" s="71"/>
      <c r="O27301" s="71"/>
      <c r="Q27301" s="71"/>
    </row>
    <row r="27302" spans="1:17" ht="15" customHeight="1" x14ac:dyDescent="0.2">
      <c r="A27302" s="82"/>
      <c r="F27302" s="4"/>
      <c r="H27302" s="78"/>
      <c r="J27302" s="75"/>
      <c r="K27302" s="71"/>
      <c r="L27302" s="75"/>
      <c r="M27302" s="71"/>
      <c r="O27302" s="71"/>
      <c r="Q27302" s="71"/>
    </row>
    <row r="27303" spans="1:17" ht="15" customHeight="1" x14ac:dyDescent="0.2">
      <c r="A27303" s="82"/>
      <c r="F27303" s="4"/>
      <c r="H27303" s="78"/>
      <c r="J27303" s="75"/>
      <c r="K27303" s="71"/>
      <c r="L27303" s="75"/>
      <c r="M27303" s="71"/>
      <c r="O27303" s="71"/>
      <c r="Q27303" s="71"/>
    </row>
    <row r="27304" spans="1:17" ht="15" customHeight="1" x14ac:dyDescent="0.2">
      <c r="A27304" s="82"/>
      <c r="F27304" s="4"/>
      <c r="H27304" s="78"/>
      <c r="J27304" s="75"/>
      <c r="K27304" s="71"/>
      <c r="L27304" s="75"/>
      <c r="M27304" s="71"/>
      <c r="O27304" s="71"/>
      <c r="Q27304" s="71"/>
    </row>
    <row r="27305" spans="1:17" ht="15" customHeight="1" x14ac:dyDescent="0.2">
      <c r="A27305" s="82"/>
      <c r="F27305" s="4"/>
      <c r="H27305" s="78"/>
      <c r="J27305" s="75"/>
      <c r="K27305" s="71"/>
      <c r="L27305" s="75"/>
      <c r="M27305" s="71"/>
      <c r="O27305" s="71"/>
      <c r="Q27305" s="71"/>
    </row>
    <row r="27306" spans="1:17" ht="15" customHeight="1" x14ac:dyDescent="0.2">
      <c r="A27306" s="82"/>
      <c r="F27306" s="4"/>
      <c r="H27306" s="78"/>
      <c r="J27306" s="75"/>
      <c r="K27306" s="71"/>
      <c r="L27306" s="75"/>
      <c r="M27306" s="71"/>
      <c r="O27306" s="71"/>
      <c r="Q27306" s="71"/>
    </row>
    <row r="27307" spans="1:17" ht="15" customHeight="1" x14ac:dyDescent="0.2">
      <c r="A27307" s="82"/>
      <c r="F27307" s="4"/>
      <c r="H27307" s="78"/>
      <c r="J27307" s="75"/>
      <c r="K27307" s="71"/>
      <c r="L27307" s="75"/>
      <c r="M27307" s="71"/>
      <c r="O27307" s="71"/>
      <c r="Q27307" s="71"/>
    </row>
    <row r="27308" spans="1:17" ht="15" customHeight="1" x14ac:dyDescent="0.2">
      <c r="A27308" s="82"/>
      <c r="F27308" s="4"/>
      <c r="H27308" s="78"/>
      <c r="J27308" s="75"/>
      <c r="K27308" s="71"/>
      <c r="L27308" s="75"/>
      <c r="M27308" s="71"/>
      <c r="O27308" s="71"/>
      <c r="Q27308" s="71"/>
    </row>
    <row r="27309" spans="1:17" ht="15" customHeight="1" x14ac:dyDescent="0.2">
      <c r="A27309" s="82"/>
      <c r="F27309" s="4"/>
      <c r="H27309" s="79"/>
      <c r="J27309" s="75"/>
      <c r="K27309" s="71"/>
      <c r="L27309" s="75"/>
      <c r="M27309" s="71"/>
      <c r="O27309" s="71"/>
      <c r="Q27309" s="71"/>
    </row>
    <row r="27310" spans="1:17" ht="15" customHeight="1" x14ac:dyDescent="0.2">
      <c r="A27310" s="82"/>
      <c r="F27310" s="4"/>
      <c r="H27310" s="78"/>
      <c r="J27310" s="75"/>
      <c r="K27310" s="71"/>
      <c r="L27310" s="75"/>
      <c r="M27310" s="71"/>
      <c r="O27310" s="71"/>
      <c r="Q27310" s="71"/>
    </row>
    <row r="27311" spans="1:17" ht="15" customHeight="1" x14ac:dyDescent="0.2">
      <c r="A27311" s="82"/>
      <c r="F27311" s="4"/>
      <c r="H27311" s="78"/>
      <c r="J27311" s="75"/>
      <c r="K27311" s="71"/>
      <c r="L27311" s="75"/>
      <c r="M27311" s="71"/>
      <c r="O27311" s="71"/>
      <c r="Q27311" s="71"/>
    </row>
    <row r="27312" spans="1:17" ht="15" customHeight="1" x14ac:dyDescent="0.2">
      <c r="A27312" s="82"/>
      <c r="F27312" s="4"/>
      <c r="H27312" s="78"/>
      <c r="J27312" s="75"/>
      <c r="K27312" s="71"/>
      <c r="L27312" s="75"/>
      <c r="M27312" s="71"/>
      <c r="O27312" s="71"/>
      <c r="Q27312" s="71"/>
    </row>
    <row r="27313" spans="1:17" ht="15" customHeight="1" x14ac:dyDescent="0.2">
      <c r="A27313" s="82"/>
      <c r="F27313" s="4"/>
      <c r="H27313" s="78"/>
      <c r="J27313" s="75"/>
      <c r="K27313" s="71"/>
      <c r="L27313" s="75"/>
      <c r="M27313" s="71"/>
      <c r="O27313" s="71"/>
      <c r="Q27313" s="71"/>
    </row>
    <row r="27314" spans="1:17" ht="15" customHeight="1" x14ac:dyDescent="0.2">
      <c r="A27314" s="82"/>
      <c r="F27314" s="4"/>
      <c r="H27314" s="78"/>
      <c r="J27314" s="75"/>
      <c r="K27314" s="71"/>
      <c r="L27314" s="75"/>
      <c r="M27314" s="71"/>
      <c r="O27314" s="71"/>
      <c r="Q27314" s="71"/>
    </row>
    <row r="27315" spans="1:17" ht="15" customHeight="1" x14ac:dyDescent="0.2">
      <c r="A27315" s="82"/>
      <c r="F27315" s="4"/>
      <c r="H27315" s="78"/>
      <c r="J27315" s="75"/>
      <c r="K27315" s="71"/>
      <c r="L27315" s="75"/>
      <c r="M27315" s="71"/>
      <c r="O27315" s="71"/>
      <c r="Q27315" s="71"/>
    </row>
    <row r="27316" spans="1:17" ht="15" customHeight="1" x14ac:dyDescent="0.2">
      <c r="A27316" s="82"/>
      <c r="F27316" s="4"/>
      <c r="H27316" s="78"/>
      <c r="J27316" s="75"/>
      <c r="K27316" s="71"/>
      <c r="L27316" s="75"/>
      <c r="M27316" s="71"/>
      <c r="O27316" s="71"/>
      <c r="Q27316" s="71"/>
    </row>
    <row r="27317" spans="1:17" ht="15" customHeight="1" x14ac:dyDescent="0.2">
      <c r="A27317" s="82"/>
      <c r="F27317" s="4"/>
      <c r="H27317" s="78"/>
      <c r="J27317" s="75"/>
      <c r="K27317" s="71"/>
      <c r="L27317" s="75"/>
      <c r="M27317" s="71"/>
      <c r="O27317" s="71"/>
      <c r="Q27317" s="71"/>
    </row>
    <row r="27318" spans="1:17" ht="15" customHeight="1" x14ac:dyDescent="0.2">
      <c r="A27318" s="82"/>
      <c r="F27318" s="4"/>
      <c r="H27318" s="78"/>
      <c r="J27318" s="75"/>
      <c r="K27318" s="71"/>
      <c r="L27318" s="75"/>
      <c r="M27318" s="71"/>
      <c r="O27318" s="71"/>
      <c r="Q27318" s="71"/>
    </row>
    <row r="27319" spans="1:17" ht="15" customHeight="1" x14ac:dyDescent="0.2">
      <c r="A27319" s="82"/>
      <c r="F27319" s="4"/>
      <c r="H27319" s="78"/>
      <c r="J27319" s="75"/>
      <c r="K27319" s="71"/>
      <c r="L27319" s="75"/>
      <c r="M27319" s="71"/>
      <c r="O27319" s="71"/>
      <c r="Q27319" s="71"/>
    </row>
    <row r="27320" spans="1:17" ht="15" customHeight="1" x14ac:dyDescent="0.2">
      <c r="A27320" s="82"/>
      <c r="F27320" s="4"/>
      <c r="H27320" s="78"/>
      <c r="J27320" s="75"/>
      <c r="K27320" s="71"/>
      <c r="L27320" s="75"/>
      <c r="M27320" s="71"/>
      <c r="O27320" s="71"/>
      <c r="Q27320" s="71"/>
    </row>
    <row r="27321" spans="1:17" ht="15" customHeight="1" x14ac:dyDescent="0.2">
      <c r="A27321" s="82"/>
      <c r="F27321" s="4"/>
      <c r="H27321" s="78"/>
      <c r="J27321" s="75"/>
      <c r="K27321" s="71"/>
      <c r="L27321" s="75"/>
      <c r="M27321" s="71"/>
      <c r="O27321" s="71"/>
      <c r="Q27321" s="71"/>
    </row>
    <row r="27322" spans="1:17" ht="15" customHeight="1" x14ac:dyDescent="0.2">
      <c r="A27322" s="82"/>
      <c r="F27322" s="4"/>
      <c r="H27322" s="78"/>
      <c r="J27322" s="75"/>
      <c r="K27322" s="71"/>
      <c r="L27322" s="75"/>
      <c r="M27322" s="71"/>
      <c r="O27322" s="71"/>
      <c r="Q27322" s="71"/>
    </row>
    <row r="27323" spans="1:17" ht="15" customHeight="1" x14ac:dyDescent="0.2">
      <c r="A27323" s="82"/>
      <c r="F27323" s="4"/>
      <c r="H27323" s="78"/>
      <c r="J27323" s="75"/>
      <c r="K27323" s="71"/>
      <c r="L27323" s="75"/>
      <c r="M27323" s="71"/>
      <c r="O27323" s="71"/>
      <c r="Q27323" s="71"/>
    </row>
    <row r="27324" spans="1:17" ht="15" customHeight="1" x14ac:dyDescent="0.2">
      <c r="A27324" s="82"/>
      <c r="F27324" s="4"/>
      <c r="H27324" s="78"/>
      <c r="J27324" s="75"/>
      <c r="K27324" s="71"/>
      <c r="L27324" s="75"/>
      <c r="M27324" s="71"/>
      <c r="O27324" s="71"/>
      <c r="Q27324" s="71"/>
    </row>
    <row r="27325" spans="1:17" ht="15" customHeight="1" x14ac:dyDescent="0.2">
      <c r="A27325" s="82"/>
      <c r="F27325" s="4"/>
      <c r="H27325" s="78"/>
      <c r="J27325" s="75"/>
      <c r="K27325" s="71"/>
      <c r="L27325" s="75"/>
      <c r="M27325" s="71"/>
      <c r="O27325" s="71"/>
      <c r="Q27325" s="71"/>
    </row>
    <row r="27326" spans="1:17" ht="15" customHeight="1" x14ac:dyDescent="0.2">
      <c r="A27326" s="82"/>
      <c r="F27326" s="4"/>
      <c r="H27326" s="78"/>
      <c r="J27326" s="75"/>
      <c r="K27326" s="71"/>
      <c r="L27326" s="75"/>
      <c r="M27326" s="71"/>
      <c r="O27326" s="71"/>
      <c r="Q27326" s="71"/>
    </row>
    <row r="27327" spans="1:17" ht="15" customHeight="1" x14ac:dyDescent="0.2">
      <c r="A27327" s="82"/>
      <c r="F27327" s="4"/>
      <c r="H27327" s="78"/>
      <c r="J27327" s="75"/>
      <c r="K27327" s="71"/>
      <c r="L27327" s="75"/>
      <c r="M27327" s="71"/>
      <c r="O27327" s="71"/>
      <c r="Q27327" s="71"/>
    </row>
    <row r="27328" spans="1:17" ht="15" customHeight="1" x14ac:dyDescent="0.2">
      <c r="A27328" s="82"/>
      <c r="F27328" s="4"/>
      <c r="H27328" s="78"/>
      <c r="J27328" s="75"/>
      <c r="K27328" s="71"/>
      <c r="L27328" s="75"/>
      <c r="M27328" s="71"/>
      <c r="O27328" s="71"/>
      <c r="Q27328" s="71"/>
    </row>
    <row r="27329" spans="1:17" ht="15" customHeight="1" x14ac:dyDescent="0.2">
      <c r="A27329" s="82"/>
      <c r="F27329" s="4"/>
      <c r="H27329" s="78"/>
      <c r="J27329" s="75"/>
      <c r="K27329" s="71"/>
      <c r="L27329" s="75"/>
      <c r="M27329" s="71"/>
      <c r="O27329" s="71"/>
      <c r="Q27329" s="71"/>
    </row>
    <row r="27330" spans="1:17" ht="15" customHeight="1" x14ac:dyDescent="0.2">
      <c r="A27330" s="82"/>
      <c r="F27330" s="4"/>
      <c r="H27330" s="78"/>
      <c r="J27330" s="75"/>
      <c r="K27330" s="71"/>
      <c r="L27330" s="75"/>
      <c r="M27330" s="71"/>
      <c r="O27330" s="71"/>
      <c r="Q27330" s="71"/>
    </row>
    <row r="27331" spans="1:17" ht="15" customHeight="1" x14ac:dyDescent="0.2">
      <c r="A27331" s="82"/>
      <c r="F27331" s="4"/>
      <c r="H27331" s="78"/>
      <c r="J27331" s="75"/>
      <c r="K27331" s="71"/>
      <c r="L27331" s="75"/>
      <c r="M27331" s="71"/>
      <c r="O27331" s="71"/>
      <c r="Q27331" s="71"/>
    </row>
    <row r="27332" spans="1:17" ht="15" customHeight="1" x14ac:dyDescent="0.2">
      <c r="A27332" s="82"/>
      <c r="F27332" s="4"/>
      <c r="H27332" s="78"/>
      <c r="J27332" s="75"/>
      <c r="K27332" s="71"/>
      <c r="L27332" s="75"/>
      <c r="M27332" s="71"/>
      <c r="O27332" s="71"/>
      <c r="Q27332" s="71"/>
    </row>
    <row r="27333" spans="1:17" ht="15" customHeight="1" x14ac:dyDescent="0.2">
      <c r="A27333" s="82"/>
      <c r="F27333" s="4"/>
      <c r="H27333" s="78"/>
      <c r="J27333" s="75"/>
      <c r="K27333" s="71"/>
      <c r="L27333" s="75"/>
      <c r="M27333" s="71"/>
      <c r="O27333" s="71"/>
      <c r="Q27333" s="71"/>
    </row>
    <row r="27334" spans="1:17" ht="15" customHeight="1" x14ac:dyDescent="0.2">
      <c r="A27334" s="82"/>
      <c r="F27334" s="4"/>
      <c r="H27334" s="78"/>
      <c r="J27334" s="75"/>
      <c r="K27334" s="71"/>
      <c r="L27334" s="75"/>
      <c r="M27334" s="71"/>
      <c r="O27334" s="71"/>
      <c r="Q27334" s="71"/>
    </row>
    <row r="27335" spans="1:17" ht="15" customHeight="1" x14ac:dyDescent="0.2">
      <c r="A27335" s="82"/>
      <c r="F27335" s="4"/>
      <c r="H27335" s="78"/>
      <c r="J27335" s="75"/>
      <c r="K27335" s="71"/>
      <c r="L27335" s="75"/>
      <c r="M27335" s="71"/>
      <c r="O27335" s="71"/>
      <c r="Q27335" s="71"/>
    </row>
    <row r="27336" spans="1:17" ht="15" customHeight="1" x14ac:dyDescent="0.2">
      <c r="A27336" s="82"/>
      <c r="F27336" s="4"/>
      <c r="H27336" s="78"/>
      <c r="J27336" s="75"/>
      <c r="K27336" s="71"/>
      <c r="L27336" s="75"/>
      <c r="M27336" s="71"/>
      <c r="O27336" s="71"/>
      <c r="Q27336" s="71"/>
    </row>
    <row r="27337" spans="1:17" ht="15" customHeight="1" x14ac:dyDescent="0.2">
      <c r="A27337" s="82"/>
      <c r="F27337" s="4"/>
      <c r="H27337" s="78"/>
      <c r="J27337" s="75"/>
      <c r="K27337" s="71"/>
      <c r="L27337" s="75"/>
      <c r="M27337" s="71"/>
      <c r="O27337" s="71"/>
      <c r="Q27337" s="71"/>
    </row>
    <row r="27338" spans="1:17" ht="15" customHeight="1" x14ac:dyDescent="0.2">
      <c r="A27338" s="82"/>
      <c r="F27338" s="4"/>
      <c r="H27338" s="78"/>
      <c r="J27338" s="75"/>
      <c r="K27338" s="71"/>
      <c r="L27338" s="75"/>
      <c r="M27338" s="71"/>
      <c r="O27338" s="71"/>
      <c r="Q27338" s="71"/>
    </row>
    <row r="27339" spans="1:17" ht="15" customHeight="1" x14ac:dyDescent="0.2">
      <c r="A27339" s="82"/>
      <c r="F27339" s="4"/>
      <c r="H27339" s="78"/>
      <c r="J27339" s="75"/>
      <c r="K27339" s="71"/>
      <c r="L27339" s="75"/>
      <c r="M27339" s="71"/>
      <c r="O27339" s="71"/>
      <c r="Q27339" s="71"/>
    </row>
    <row r="27340" spans="1:17" ht="15" customHeight="1" x14ac:dyDescent="0.2">
      <c r="A27340" s="82"/>
      <c r="F27340" s="4"/>
      <c r="H27340" s="78"/>
      <c r="J27340" s="75"/>
      <c r="K27340" s="71"/>
      <c r="L27340" s="75"/>
      <c r="M27340" s="71"/>
      <c r="O27340" s="71"/>
      <c r="Q27340" s="71"/>
    </row>
    <row r="27341" spans="1:17" ht="15" customHeight="1" x14ac:dyDescent="0.2">
      <c r="A27341" s="82"/>
      <c r="F27341" s="4"/>
      <c r="H27341" s="78"/>
      <c r="J27341" s="75"/>
      <c r="K27341" s="71"/>
      <c r="L27341" s="75"/>
      <c r="M27341" s="71"/>
      <c r="O27341" s="71"/>
      <c r="Q27341" s="71"/>
    </row>
    <row r="27342" spans="1:17" ht="15" customHeight="1" x14ac:dyDescent="0.2">
      <c r="A27342" s="82"/>
      <c r="F27342" s="4"/>
      <c r="H27342" s="78"/>
      <c r="J27342" s="75"/>
      <c r="K27342" s="71"/>
      <c r="L27342" s="75"/>
      <c r="M27342" s="71"/>
      <c r="O27342" s="71"/>
      <c r="Q27342" s="71"/>
    </row>
    <row r="27343" spans="1:17" ht="15" customHeight="1" x14ac:dyDescent="0.2">
      <c r="A27343" s="82"/>
      <c r="F27343" s="4"/>
      <c r="H27343" s="78"/>
      <c r="J27343" s="75"/>
      <c r="K27343" s="71"/>
      <c r="L27343" s="75"/>
      <c r="M27343" s="71"/>
      <c r="O27343" s="71"/>
      <c r="Q27343" s="71"/>
    </row>
    <row r="27344" spans="1:17" ht="15" customHeight="1" x14ac:dyDescent="0.2">
      <c r="A27344" s="82"/>
      <c r="F27344" s="4"/>
      <c r="H27344" s="78"/>
      <c r="J27344" s="75"/>
      <c r="K27344" s="71"/>
      <c r="L27344" s="75"/>
      <c r="M27344" s="71"/>
      <c r="O27344" s="71"/>
      <c r="Q27344" s="71"/>
    </row>
    <row r="27345" spans="1:17" ht="15" customHeight="1" x14ac:dyDescent="0.2">
      <c r="A27345" s="82"/>
      <c r="F27345" s="4"/>
      <c r="H27345" s="78"/>
      <c r="J27345" s="75"/>
      <c r="K27345" s="71"/>
      <c r="L27345" s="75"/>
      <c r="M27345" s="71"/>
      <c r="O27345" s="71"/>
      <c r="Q27345" s="71"/>
    </row>
    <row r="27346" spans="1:17" ht="15" customHeight="1" x14ac:dyDescent="0.2">
      <c r="A27346" s="82"/>
      <c r="F27346" s="4"/>
      <c r="H27346" s="78"/>
      <c r="J27346" s="75"/>
      <c r="K27346" s="71"/>
      <c r="L27346" s="75"/>
      <c r="M27346" s="71"/>
      <c r="O27346" s="71"/>
      <c r="Q27346" s="71"/>
    </row>
    <row r="27347" spans="1:17" ht="15" customHeight="1" x14ac:dyDescent="0.2">
      <c r="A27347" s="82"/>
      <c r="F27347" s="4"/>
      <c r="H27347" s="78"/>
      <c r="J27347" s="75"/>
      <c r="K27347" s="71"/>
      <c r="L27347" s="75"/>
      <c r="M27347" s="71"/>
      <c r="O27347" s="71"/>
      <c r="Q27347" s="71"/>
    </row>
    <row r="27348" spans="1:17" ht="15" customHeight="1" x14ac:dyDescent="0.2">
      <c r="A27348" s="82"/>
      <c r="F27348" s="4"/>
      <c r="H27348" s="78"/>
      <c r="J27348" s="75"/>
      <c r="K27348" s="71"/>
      <c r="L27348" s="75"/>
      <c r="M27348" s="71"/>
      <c r="O27348" s="71"/>
      <c r="Q27348" s="71"/>
    </row>
    <row r="27349" spans="1:17" ht="15" customHeight="1" x14ac:dyDescent="0.2">
      <c r="A27349" s="82"/>
      <c r="F27349" s="4"/>
      <c r="H27349" s="78"/>
      <c r="J27349" s="75"/>
      <c r="K27349" s="71"/>
      <c r="L27349" s="75"/>
      <c r="M27349" s="71"/>
      <c r="O27349" s="71"/>
      <c r="Q27349" s="71"/>
    </row>
    <row r="27350" spans="1:17" ht="15" customHeight="1" x14ac:dyDescent="0.2">
      <c r="A27350" s="82"/>
      <c r="F27350" s="4"/>
      <c r="H27350" s="78"/>
      <c r="J27350" s="75"/>
      <c r="K27350" s="71"/>
      <c r="L27350" s="75"/>
      <c r="M27350" s="71"/>
      <c r="O27350" s="71"/>
      <c r="Q27350" s="71"/>
    </row>
    <row r="27351" spans="1:17" ht="15" customHeight="1" x14ac:dyDescent="0.2">
      <c r="A27351" s="82"/>
      <c r="F27351" s="4"/>
      <c r="H27351" s="78"/>
      <c r="J27351" s="75"/>
      <c r="K27351" s="71"/>
      <c r="L27351" s="75"/>
      <c r="M27351" s="71"/>
      <c r="O27351" s="71"/>
      <c r="Q27351" s="71"/>
    </row>
    <row r="27352" spans="1:17" ht="15" customHeight="1" x14ac:dyDescent="0.2">
      <c r="A27352" s="82"/>
      <c r="F27352" s="4"/>
      <c r="H27352" s="78"/>
      <c r="J27352" s="75"/>
      <c r="K27352" s="71"/>
      <c r="L27352" s="75"/>
      <c r="M27352" s="71"/>
      <c r="O27352" s="71"/>
      <c r="Q27352" s="71"/>
    </row>
    <row r="27353" spans="1:17" ht="15" customHeight="1" x14ac:dyDescent="0.2">
      <c r="A27353" s="82"/>
      <c r="F27353" s="4"/>
      <c r="H27353" s="78"/>
      <c r="J27353" s="75"/>
      <c r="K27353" s="71"/>
      <c r="L27353" s="75"/>
      <c r="M27353" s="71"/>
      <c r="O27353" s="71"/>
      <c r="Q27353" s="71"/>
    </row>
    <row r="27354" spans="1:17" ht="15" customHeight="1" x14ac:dyDescent="0.2">
      <c r="A27354" s="82"/>
      <c r="F27354" s="4"/>
      <c r="H27354" s="78"/>
      <c r="J27354" s="75"/>
      <c r="K27354" s="71"/>
      <c r="L27354" s="75"/>
      <c r="M27354" s="71"/>
      <c r="O27354" s="71"/>
      <c r="Q27354" s="71"/>
    </row>
    <row r="27355" spans="1:17" ht="15" customHeight="1" x14ac:dyDescent="0.2">
      <c r="A27355" s="82"/>
      <c r="F27355" s="4"/>
      <c r="H27355" s="78"/>
      <c r="J27355" s="75"/>
      <c r="K27355" s="71"/>
      <c r="L27355" s="75"/>
      <c r="M27355" s="71"/>
      <c r="O27355" s="71"/>
      <c r="Q27355" s="71"/>
    </row>
    <row r="27356" spans="1:17" ht="15" customHeight="1" x14ac:dyDescent="0.2">
      <c r="A27356" s="82"/>
      <c r="F27356" s="4"/>
      <c r="H27356" s="78"/>
      <c r="J27356" s="75"/>
      <c r="K27356" s="71"/>
      <c r="L27356" s="75"/>
      <c r="M27356" s="71"/>
      <c r="O27356" s="71"/>
      <c r="Q27356" s="71"/>
    </row>
    <row r="27357" spans="1:17" ht="15" customHeight="1" x14ac:dyDescent="0.2">
      <c r="A27357" s="82"/>
      <c r="F27357" s="4"/>
      <c r="H27357" s="78"/>
      <c r="J27357" s="75"/>
      <c r="K27357" s="71"/>
      <c r="L27357" s="75"/>
      <c r="M27357" s="71"/>
      <c r="O27357" s="71"/>
      <c r="Q27357" s="71"/>
    </row>
    <row r="27358" spans="1:17" ht="15" customHeight="1" x14ac:dyDescent="0.2">
      <c r="A27358" s="82"/>
      <c r="F27358" s="4"/>
      <c r="H27358" s="78"/>
      <c r="J27358" s="75"/>
      <c r="K27358" s="71"/>
      <c r="L27358" s="75"/>
      <c r="M27358" s="71"/>
      <c r="O27358" s="71"/>
      <c r="Q27358" s="71"/>
    </row>
    <row r="27359" spans="1:17" ht="15" customHeight="1" x14ac:dyDescent="0.2">
      <c r="A27359" s="82"/>
      <c r="F27359" s="4"/>
      <c r="H27359" s="78"/>
      <c r="J27359" s="75"/>
      <c r="K27359" s="71"/>
      <c r="L27359" s="75"/>
      <c r="M27359" s="71"/>
      <c r="O27359" s="71"/>
      <c r="Q27359" s="71"/>
    </row>
    <row r="27360" spans="1:17" ht="15" customHeight="1" x14ac:dyDescent="0.2">
      <c r="A27360" s="82"/>
      <c r="F27360" s="4"/>
      <c r="H27360" s="78"/>
      <c r="J27360" s="75"/>
      <c r="K27360" s="71"/>
      <c r="L27360" s="75"/>
      <c r="M27360" s="71"/>
      <c r="O27360" s="71"/>
      <c r="Q27360" s="71"/>
    </row>
    <row r="27361" spans="1:17" ht="15" customHeight="1" x14ac:dyDescent="0.2">
      <c r="A27361" s="82"/>
      <c r="F27361" s="4"/>
      <c r="H27361" s="78"/>
      <c r="J27361" s="75"/>
      <c r="K27361" s="71"/>
      <c r="L27361" s="75"/>
      <c r="M27361" s="71"/>
      <c r="O27361" s="71"/>
      <c r="Q27361" s="71"/>
    </row>
    <row r="27362" spans="1:17" ht="15" customHeight="1" x14ac:dyDescent="0.2">
      <c r="A27362" s="82"/>
      <c r="F27362" s="4"/>
      <c r="H27362" s="78"/>
      <c r="J27362" s="75"/>
      <c r="K27362" s="71"/>
      <c r="L27362" s="75"/>
      <c r="M27362" s="71"/>
      <c r="O27362" s="71"/>
      <c r="Q27362" s="71"/>
    </row>
    <row r="27363" spans="1:17" ht="15" customHeight="1" x14ac:dyDescent="0.2">
      <c r="A27363" s="82"/>
      <c r="F27363" s="4"/>
      <c r="H27363" s="78"/>
      <c r="J27363" s="75"/>
      <c r="K27363" s="71"/>
      <c r="L27363" s="75"/>
      <c r="M27363" s="71"/>
      <c r="O27363" s="71"/>
      <c r="Q27363" s="71"/>
    </row>
    <row r="27364" spans="1:17" ht="15" customHeight="1" x14ac:dyDescent="0.2">
      <c r="A27364" s="82"/>
      <c r="F27364" s="4"/>
      <c r="H27364" s="78"/>
      <c r="J27364" s="75"/>
      <c r="K27364" s="71"/>
      <c r="L27364" s="75"/>
      <c r="M27364" s="71"/>
      <c r="O27364" s="71"/>
      <c r="Q27364" s="71"/>
    </row>
    <row r="27365" spans="1:17" ht="15" customHeight="1" x14ac:dyDescent="0.2">
      <c r="A27365" s="82"/>
      <c r="F27365" s="4"/>
      <c r="H27365" s="78"/>
      <c r="J27365" s="75"/>
      <c r="K27365" s="71"/>
      <c r="L27365" s="75"/>
      <c r="M27365" s="71"/>
      <c r="O27365" s="71"/>
      <c r="Q27365" s="71"/>
    </row>
    <row r="27366" spans="1:17" ht="15" customHeight="1" x14ac:dyDescent="0.2">
      <c r="A27366" s="82"/>
      <c r="F27366" s="4"/>
      <c r="H27366" s="78"/>
      <c r="J27366" s="75"/>
      <c r="K27366" s="71"/>
      <c r="L27366" s="75"/>
      <c r="M27366" s="71"/>
      <c r="O27366" s="71"/>
      <c r="Q27366" s="71"/>
    </row>
    <row r="27367" spans="1:17" ht="15" customHeight="1" x14ac:dyDescent="0.2">
      <c r="A27367" s="82"/>
      <c r="F27367" s="4"/>
      <c r="H27367" s="78"/>
      <c r="J27367" s="75"/>
      <c r="K27367" s="71"/>
      <c r="L27367" s="75"/>
      <c r="M27367" s="71"/>
      <c r="O27367" s="71"/>
      <c r="Q27367" s="71"/>
    </row>
    <row r="27368" spans="1:17" ht="15" customHeight="1" x14ac:dyDescent="0.2">
      <c r="A27368" s="82"/>
      <c r="F27368" s="4"/>
      <c r="H27368" s="78"/>
      <c r="J27368" s="75"/>
      <c r="K27368" s="71"/>
      <c r="L27368" s="75"/>
      <c r="M27368" s="71"/>
      <c r="O27368" s="71"/>
      <c r="Q27368" s="71"/>
    </row>
    <row r="27369" spans="1:17" ht="15" customHeight="1" x14ac:dyDescent="0.2">
      <c r="A27369" s="82"/>
      <c r="F27369" s="4"/>
      <c r="H27369" s="78"/>
      <c r="J27369" s="75"/>
      <c r="K27369" s="71"/>
      <c r="L27369" s="75"/>
      <c r="M27369" s="71"/>
      <c r="O27369" s="71"/>
      <c r="Q27369" s="71"/>
    </row>
    <row r="27370" spans="1:17" ht="15" customHeight="1" x14ac:dyDescent="0.2">
      <c r="A27370" s="82"/>
      <c r="F27370" s="4"/>
      <c r="H27370" s="78"/>
      <c r="J27370" s="75"/>
      <c r="K27370" s="71"/>
      <c r="L27370" s="75"/>
      <c r="M27370" s="71"/>
      <c r="O27370" s="71"/>
      <c r="Q27370" s="71"/>
    </row>
    <row r="27371" spans="1:17" ht="15" customHeight="1" x14ac:dyDescent="0.2">
      <c r="A27371" s="82"/>
      <c r="F27371" s="4"/>
      <c r="H27371" s="78"/>
      <c r="J27371" s="75"/>
      <c r="K27371" s="71"/>
      <c r="L27371" s="75"/>
      <c r="M27371" s="71"/>
      <c r="O27371" s="71"/>
      <c r="Q27371" s="71"/>
    </row>
    <row r="27372" spans="1:17" ht="15" customHeight="1" x14ac:dyDescent="0.2">
      <c r="A27372" s="82"/>
      <c r="F27372" s="4"/>
      <c r="H27372" s="78"/>
      <c r="J27372" s="75"/>
      <c r="K27372" s="71"/>
      <c r="L27372" s="75"/>
      <c r="M27372" s="71"/>
      <c r="O27372" s="71"/>
      <c r="Q27372" s="71"/>
    </row>
    <row r="27373" spans="1:17" ht="15" customHeight="1" x14ac:dyDescent="0.2">
      <c r="A27373" s="82"/>
      <c r="F27373" s="4"/>
      <c r="H27373" s="78"/>
      <c r="J27373" s="75"/>
      <c r="K27373" s="71"/>
      <c r="L27373" s="75"/>
      <c r="M27373" s="71"/>
      <c r="O27373" s="71"/>
      <c r="Q27373" s="71"/>
    </row>
    <row r="27374" spans="1:17" ht="15" customHeight="1" x14ac:dyDescent="0.2">
      <c r="A27374" s="82"/>
      <c r="F27374" s="4"/>
      <c r="H27374" s="78"/>
      <c r="J27374" s="75"/>
      <c r="K27374" s="71"/>
      <c r="L27374" s="75"/>
      <c r="M27374" s="71"/>
      <c r="O27374" s="71"/>
      <c r="Q27374" s="71"/>
    </row>
    <row r="27375" spans="1:17" ht="15" customHeight="1" x14ac:dyDescent="0.2">
      <c r="A27375" s="82"/>
      <c r="F27375" s="4"/>
      <c r="H27375" s="78"/>
      <c r="J27375" s="75"/>
      <c r="K27375" s="71"/>
      <c r="L27375" s="75"/>
      <c r="M27375" s="71"/>
      <c r="O27375" s="71"/>
      <c r="Q27375" s="71"/>
    </row>
    <row r="27376" spans="1:17" ht="15" customHeight="1" x14ac:dyDescent="0.2">
      <c r="A27376" s="82"/>
      <c r="F27376" s="4"/>
      <c r="H27376" s="78"/>
      <c r="J27376" s="75"/>
      <c r="K27376" s="71"/>
      <c r="L27376" s="75"/>
      <c r="M27376" s="71"/>
      <c r="O27376" s="71"/>
      <c r="Q27376" s="71"/>
    </row>
    <row r="27377" spans="1:17" ht="15" customHeight="1" x14ac:dyDescent="0.2">
      <c r="A27377" s="82"/>
      <c r="F27377" s="4"/>
      <c r="H27377" s="78"/>
      <c r="J27377" s="75"/>
      <c r="K27377" s="71"/>
      <c r="L27377" s="75"/>
      <c r="M27377" s="71"/>
      <c r="O27377" s="71"/>
      <c r="Q27377" s="71"/>
    </row>
    <row r="27378" spans="1:17" ht="15" customHeight="1" x14ac:dyDescent="0.2">
      <c r="A27378" s="82"/>
      <c r="F27378" s="4"/>
      <c r="H27378" s="78"/>
      <c r="J27378" s="75"/>
      <c r="K27378" s="71"/>
      <c r="L27378" s="75"/>
      <c r="M27378" s="71"/>
      <c r="O27378" s="71"/>
      <c r="Q27378" s="71"/>
    </row>
    <row r="27379" spans="1:17" ht="15" customHeight="1" x14ac:dyDescent="0.2">
      <c r="A27379" s="82"/>
      <c r="F27379" s="4"/>
      <c r="H27379" s="78"/>
      <c r="J27379" s="75"/>
      <c r="K27379" s="71"/>
      <c r="L27379" s="75"/>
      <c r="M27379" s="71"/>
      <c r="O27379" s="71"/>
      <c r="Q27379" s="71"/>
    </row>
    <row r="27380" spans="1:17" ht="15" customHeight="1" x14ac:dyDescent="0.2">
      <c r="A27380" s="82"/>
      <c r="F27380" s="4"/>
      <c r="H27380" s="78"/>
      <c r="J27380" s="75"/>
      <c r="K27380" s="71"/>
      <c r="L27380" s="75"/>
      <c r="M27380" s="71"/>
      <c r="O27380" s="71"/>
      <c r="Q27380" s="71"/>
    </row>
    <row r="27381" spans="1:17" ht="15" customHeight="1" x14ac:dyDescent="0.2">
      <c r="A27381" s="82"/>
      <c r="F27381" s="4"/>
      <c r="H27381" s="78"/>
      <c r="J27381" s="75"/>
      <c r="K27381" s="71"/>
      <c r="L27381" s="75"/>
      <c r="M27381" s="71"/>
      <c r="O27381" s="71"/>
      <c r="Q27381" s="71"/>
    </row>
    <row r="27382" spans="1:17" ht="15" customHeight="1" x14ac:dyDescent="0.2">
      <c r="A27382" s="82"/>
      <c r="F27382" s="4"/>
      <c r="H27382" s="78"/>
      <c r="J27382" s="75"/>
      <c r="K27382" s="71"/>
      <c r="L27382" s="75"/>
      <c r="M27382" s="71"/>
      <c r="O27382" s="71"/>
      <c r="Q27382" s="71"/>
    </row>
    <row r="27383" spans="1:17" ht="15" customHeight="1" x14ac:dyDescent="0.2">
      <c r="A27383" s="82"/>
      <c r="F27383" s="4"/>
      <c r="H27383" s="78"/>
      <c r="J27383" s="75"/>
      <c r="K27383" s="71"/>
      <c r="L27383" s="75"/>
      <c r="M27383" s="71"/>
      <c r="O27383" s="71"/>
      <c r="Q27383" s="71"/>
    </row>
    <row r="27384" spans="1:17" ht="15" customHeight="1" x14ac:dyDescent="0.2">
      <c r="A27384" s="82"/>
      <c r="F27384" s="4"/>
      <c r="H27384" s="78"/>
      <c r="J27384" s="75"/>
      <c r="K27384" s="71"/>
      <c r="L27384" s="75"/>
      <c r="M27384" s="71"/>
      <c r="O27384" s="71"/>
      <c r="Q27384" s="71"/>
    </row>
    <row r="27385" spans="1:17" ht="15" customHeight="1" x14ac:dyDescent="0.2">
      <c r="A27385" s="82"/>
      <c r="F27385" s="4"/>
      <c r="H27385" s="78"/>
      <c r="J27385" s="75"/>
      <c r="K27385" s="71"/>
      <c r="L27385" s="75"/>
      <c r="M27385" s="71"/>
      <c r="O27385" s="71"/>
      <c r="Q27385" s="71"/>
    </row>
    <row r="27386" spans="1:17" ht="15" customHeight="1" x14ac:dyDescent="0.2">
      <c r="A27386" s="82"/>
      <c r="F27386" s="4"/>
      <c r="H27386" s="78"/>
      <c r="J27386" s="75"/>
      <c r="K27386" s="71"/>
      <c r="L27386" s="75"/>
      <c r="M27386" s="71"/>
      <c r="O27386" s="71"/>
      <c r="Q27386" s="71"/>
    </row>
    <row r="27387" spans="1:17" ht="15" customHeight="1" x14ac:dyDescent="0.2">
      <c r="A27387" s="82"/>
      <c r="F27387" s="4"/>
      <c r="H27387" s="78"/>
      <c r="J27387" s="75"/>
      <c r="K27387" s="71"/>
      <c r="L27387" s="75"/>
      <c r="M27387" s="71"/>
      <c r="O27387" s="71"/>
      <c r="Q27387" s="71"/>
    </row>
    <row r="27388" spans="1:17" ht="15" customHeight="1" x14ac:dyDescent="0.2">
      <c r="A27388" s="82"/>
      <c r="F27388" s="4"/>
      <c r="H27388" s="78"/>
      <c r="J27388" s="75"/>
      <c r="K27388" s="71"/>
      <c r="L27388" s="75"/>
      <c r="M27388" s="71"/>
      <c r="O27388" s="71"/>
      <c r="Q27388" s="71"/>
    </row>
    <row r="27389" spans="1:17" ht="15" customHeight="1" x14ac:dyDescent="0.2">
      <c r="A27389" s="82"/>
      <c r="F27389" s="4"/>
      <c r="H27389" s="78"/>
      <c r="J27389" s="75"/>
      <c r="K27389" s="71"/>
      <c r="L27389" s="75"/>
      <c r="M27389" s="71"/>
      <c r="O27389" s="71"/>
      <c r="Q27389" s="71"/>
    </row>
    <row r="27390" spans="1:17" ht="15" customHeight="1" x14ac:dyDescent="0.2">
      <c r="A27390" s="82"/>
      <c r="F27390" s="4"/>
      <c r="H27390" s="78"/>
      <c r="J27390" s="75"/>
      <c r="K27390" s="71"/>
      <c r="L27390" s="75"/>
      <c r="M27390" s="71"/>
      <c r="O27390" s="71"/>
      <c r="Q27390" s="71"/>
    </row>
    <row r="27391" spans="1:17" ht="15" customHeight="1" x14ac:dyDescent="0.2">
      <c r="A27391" s="82"/>
      <c r="F27391" s="4"/>
      <c r="H27391" s="78"/>
      <c r="J27391" s="75"/>
      <c r="K27391" s="71"/>
      <c r="L27391" s="75"/>
      <c r="M27391" s="71"/>
      <c r="O27391" s="71"/>
      <c r="Q27391" s="71"/>
    </row>
    <row r="27392" spans="1:17" ht="15" customHeight="1" x14ac:dyDescent="0.2">
      <c r="A27392" s="82"/>
      <c r="F27392" s="4"/>
      <c r="H27392" s="78"/>
      <c r="J27392" s="75"/>
      <c r="K27392" s="71"/>
      <c r="L27392" s="75"/>
      <c r="M27392" s="71"/>
      <c r="O27392" s="71"/>
      <c r="Q27392" s="71"/>
    </row>
    <row r="27393" spans="1:17" ht="15" customHeight="1" x14ac:dyDescent="0.2">
      <c r="A27393" s="82"/>
      <c r="F27393" s="4"/>
      <c r="H27393" s="78"/>
      <c r="J27393" s="75"/>
      <c r="K27393" s="71"/>
      <c r="L27393" s="75"/>
      <c r="M27393" s="71"/>
      <c r="O27393" s="71"/>
      <c r="Q27393" s="71"/>
    </row>
    <row r="27394" spans="1:17" ht="15" customHeight="1" x14ac:dyDescent="0.2">
      <c r="A27394" s="82"/>
      <c r="F27394" s="4"/>
      <c r="H27394" s="78"/>
      <c r="J27394" s="75"/>
      <c r="K27394" s="71"/>
      <c r="L27394" s="75"/>
      <c r="M27394" s="71"/>
      <c r="O27394" s="71"/>
      <c r="Q27394" s="71"/>
    </row>
    <row r="27395" spans="1:17" ht="15" customHeight="1" x14ac:dyDescent="0.2">
      <c r="A27395" s="82"/>
      <c r="F27395" s="4"/>
      <c r="H27395" s="78"/>
      <c r="J27395" s="75"/>
      <c r="K27395" s="71"/>
      <c r="L27395" s="75"/>
      <c r="M27395" s="71"/>
      <c r="O27395" s="71"/>
      <c r="Q27395" s="71"/>
    </row>
    <row r="27396" spans="1:17" ht="15" customHeight="1" x14ac:dyDescent="0.2">
      <c r="A27396" s="82"/>
      <c r="F27396" s="4"/>
      <c r="H27396" s="79"/>
      <c r="J27396" s="75"/>
      <c r="K27396" s="71"/>
      <c r="L27396" s="75"/>
      <c r="M27396" s="71"/>
      <c r="O27396" s="71"/>
      <c r="Q27396" s="71"/>
    </row>
    <row r="27397" spans="1:17" ht="15" customHeight="1" x14ac:dyDescent="0.2">
      <c r="A27397" s="82"/>
      <c r="F27397" s="4"/>
      <c r="H27397" s="78"/>
      <c r="J27397" s="75"/>
      <c r="K27397" s="71"/>
      <c r="L27397" s="75"/>
      <c r="M27397" s="71"/>
      <c r="O27397" s="71"/>
      <c r="Q27397" s="71"/>
    </row>
    <row r="27398" spans="1:17" ht="15" customHeight="1" x14ac:dyDescent="0.2">
      <c r="A27398" s="82"/>
      <c r="F27398" s="4"/>
      <c r="H27398" s="78"/>
      <c r="J27398" s="75"/>
      <c r="K27398" s="71"/>
      <c r="L27398" s="75"/>
      <c r="M27398" s="71"/>
      <c r="O27398" s="71"/>
      <c r="Q27398" s="71"/>
    </row>
    <row r="27399" spans="1:17" ht="15" customHeight="1" x14ac:dyDescent="0.2">
      <c r="A27399" s="82"/>
      <c r="F27399" s="4"/>
      <c r="H27399" s="78"/>
      <c r="J27399" s="75"/>
      <c r="K27399" s="71"/>
      <c r="L27399" s="75"/>
      <c r="M27399" s="71"/>
      <c r="O27399" s="71"/>
      <c r="Q27399" s="71"/>
    </row>
    <row r="27400" spans="1:17" ht="15" customHeight="1" x14ac:dyDescent="0.2">
      <c r="A27400" s="82"/>
      <c r="F27400" s="4"/>
      <c r="H27400" s="78"/>
      <c r="J27400" s="75"/>
      <c r="K27400" s="71"/>
      <c r="L27400" s="75"/>
      <c r="M27400" s="71"/>
      <c r="O27400" s="71"/>
      <c r="Q27400" s="71"/>
    </row>
    <row r="27401" spans="1:17" ht="15" customHeight="1" x14ac:dyDescent="0.2">
      <c r="A27401" s="82"/>
      <c r="F27401" s="4"/>
      <c r="H27401" s="79"/>
      <c r="J27401" s="75"/>
      <c r="K27401" s="71"/>
      <c r="L27401" s="75"/>
      <c r="M27401" s="71"/>
      <c r="O27401" s="71"/>
      <c r="Q27401" s="71"/>
    </row>
    <row r="27402" spans="1:17" ht="15" customHeight="1" x14ac:dyDescent="0.2">
      <c r="A27402" s="82"/>
      <c r="F27402" s="4"/>
      <c r="H27402" s="79"/>
      <c r="J27402" s="75"/>
      <c r="K27402" s="71"/>
      <c r="L27402" s="75"/>
      <c r="M27402" s="71"/>
      <c r="O27402" s="71"/>
      <c r="Q27402" s="71"/>
    </row>
    <row r="27403" spans="1:17" ht="15" customHeight="1" x14ac:dyDescent="0.2">
      <c r="A27403" s="82"/>
      <c r="F27403" s="4"/>
      <c r="H27403" s="79"/>
      <c r="J27403" s="75"/>
      <c r="K27403" s="71"/>
      <c r="L27403" s="75"/>
      <c r="M27403" s="71"/>
      <c r="O27403" s="71"/>
      <c r="Q27403" s="71"/>
    </row>
    <row r="27404" spans="1:17" ht="15" customHeight="1" x14ac:dyDescent="0.2">
      <c r="A27404" s="82"/>
      <c r="F27404" s="4"/>
      <c r="H27404" s="79"/>
      <c r="J27404" s="75"/>
      <c r="K27404" s="71"/>
      <c r="L27404" s="75"/>
      <c r="M27404" s="71"/>
      <c r="O27404" s="71"/>
      <c r="Q27404" s="71"/>
    </row>
    <row r="27405" spans="1:17" ht="15" customHeight="1" x14ac:dyDescent="0.2">
      <c r="A27405" s="82"/>
      <c r="F27405" s="4"/>
      <c r="H27405" s="78"/>
      <c r="J27405" s="75"/>
      <c r="K27405" s="71"/>
      <c r="L27405" s="75"/>
      <c r="M27405" s="71"/>
      <c r="O27405" s="71"/>
      <c r="Q27405" s="71"/>
    </row>
    <row r="27406" spans="1:17" ht="15" customHeight="1" x14ac:dyDescent="0.2">
      <c r="A27406" s="82"/>
      <c r="F27406" s="4"/>
      <c r="H27406" s="78"/>
      <c r="J27406" s="75"/>
      <c r="K27406" s="71"/>
      <c r="L27406" s="75"/>
      <c r="M27406" s="71"/>
      <c r="O27406" s="71"/>
      <c r="Q27406" s="71"/>
    </row>
    <row r="27407" spans="1:17" ht="15" customHeight="1" x14ac:dyDescent="0.2">
      <c r="A27407" s="82"/>
      <c r="F27407" s="4"/>
      <c r="H27407" s="78"/>
      <c r="J27407" s="75"/>
      <c r="K27407" s="71"/>
      <c r="L27407" s="75"/>
      <c r="M27407" s="71"/>
      <c r="O27407" s="71"/>
      <c r="Q27407" s="71"/>
    </row>
    <row r="27408" spans="1:17" ht="15" customHeight="1" x14ac:dyDescent="0.2">
      <c r="A27408" s="82"/>
      <c r="F27408" s="4"/>
      <c r="H27408" s="78"/>
      <c r="J27408" s="75"/>
      <c r="K27408" s="71"/>
      <c r="L27408" s="75"/>
      <c r="M27408" s="71"/>
      <c r="O27408" s="71"/>
      <c r="Q27408" s="71"/>
    </row>
    <row r="27409" spans="1:17" ht="15" customHeight="1" x14ac:dyDescent="0.2">
      <c r="A27409" s="82"/>
      <c r="F27409" s="4"/>
      <c r="H27409" s="78"/>
      <c r="J27409" s="75"/>
      <c r="K27409" s="71"/>
      <c r="L27409" s="75"/>
      <c r="M27409" s="71"/>
      <c r="O27409" s="71"/>
      <c r="Q27409" s="71"/>
    </row>
    <row r="27410" spans="1:17" ht="15" customHeight="1" x14ac:dyDescent="0.2">
      <c r="A27410" s="82"/>
      <c r="F27410" s="4"/>
      <c r="H27410" s="78"/>
      <c r="J27410" s="75"/>
      <c r="K27410" s="71"/>
      <c r="L27410" s="75"/>
      <c r="M27410" s="71"/>
      <c r="O27410" s="71"/>
      <c r="Q27410" s="71"/>
    </row>
    <row r="27411" spans="1:17" ht="15" customHeight="1" x14ac:dyDescent="0.2">
      <c r="A27411" s="82"/>
      <c r="F27411" s="4"/>
      <c r="H27411" s="78"/>
      <c r="J27411" s="75"/>
      <c r="K27411" s="71"/>
      <c r="L27411" s="75"/>
      <c r="M27411" s="71"/>
      <c r="O27411" s="71"/>
      <c r="Q27411" s="71"/>
    </row>
    <row r="27412" spans="1:17" ht="15" customHeight="1" x14ac:dyDescent="0.2">
      <c r="A27412" s="82"/>
      <c r="F27412" s="4"/>
      <c r="H27412" s="78"/>
      <c r="J27412" s="75"/>
      <c r="K27412" s="71"/>
      <c r="L27412" s="75"/>
      <c r="M27412" s="71"/>
      <c r="O27412" s="71"/>
      <c r="Q27412" s="71"/>
    </row>
    <row r="27413" spans="1:17" ht="15" customHeight="1" x14ac:dyDescent="0.2">
      <c r="A27413" s="82"/>
      <c r="F27413" s="4"/>
      <c r="H27413" s="78"/>
      <c r="J27413" s="75"/>
      <c r="K27413" s="71"/>
      <c r="L27413" s="75"/>
      <c r="M27413" s="71"/>
      <c r="O27413" s="71"/>
      <c r="Q27413" s="71"/>
    </row>
    <row r="27414" spans="1:17" ht="15" customHeight="1" x14ac:dyDescent="0.2">
      <c r="A27414" s="82"/>
      <c r="F27414" s="4"/>
      <c r="H27414" s="78"/>
      <c r="J27414" s="75"/>
      <c r="K27414" s="71"/>
      <c r="L27414" s="75"/>
      <c r="M27414" s="71"/>
      <c r="O27414" s="71"/>
      <c r="Q27414" s="71"/>
    </row>
    <row r="27415" spans="1:17" ht="15" customHeight="1" x14ac:dyDescent="0.2">
      <c r="A27415" s="82"/>
      <c r="F27415" s="4"/>
      <c r="H27415" s="78"/>
      <c r="J27415" s="75"/>
      <c r="K27415" s="71"/>
      <c r="L27415" s="75"/>
      <c r="M27415" s="71"/>
      <c r="O27415" s="71"/>
      <c r="Q27415" s="71"/>
    </row>
    <row r="27416" spans="1:17" ht="15" customHeight="1" x14ac:dyDescent="0.2">
      <c r="A27416" s="82"/>
      <c r="F27416" s="4"/>
      <c r="H27416" s="78"/>
      <c r="J27416" s="75"/>
      <c r="K27416" s="71"/>
      <c r="L27416" s="75"/>
      <c r="M27416" s="71"/>
      <c r="O27416" s="71"/>
      <c r="Q27416" s="71"/>
    </row>
    <row r="27417" spans="1:17" ht="15" customHeight="1" x14ac:dyDescent="0.2">
      <c r="A27417" s="82"/>
      <c r="F27417" s="4"/>
      <c r="H27417" s="78"/>
      <c r="J27417" s="75"/>
      <c r="K27417" s="71"/>
      <c r="L27417" s="75"/>
      <c r="M27417" s="71"/>
      <c r="O27417" s="71"/>
      <c r="Q27417" s="71"/>
    </row>
    <row r="27418" spans="1:17" ht="15" customHeight="1" x14ac:dyDescent="0.2">
      <c r="A27418" s="82"/>
      <c r="F27418" s="4"/>
      <c r="H27418" s="78"/>
      <c r="J27418" s="75"/>
      <c r="K27418" s="71"/>
      <c r="L27418" s="75"/>
      <c r="M27418" s="71"/>
      <c r="O27418" s="71"/>
      <c r="Q27418" s="71"/>
    </row>
    <row r="27419" spans="1:17" ht="15" customHeight="1" x14ac:dyDescent="0.2">
      <c r="A27419" s="82"/>
      <c r="F27419" s="4"/>
      <c r="H27419" s="78"/>
      <c r="J27419" s="75"/>
      <c r="K27419" s="71"/>
      <c r="L27419" s="75"/>
      <c r="M27419" s="71"/>
      <c r="O27419" s="71"/>
      <c r="Q27419" s="71"/>
    </row>
    <row r="27420" spans="1:17" ht="15" customHeight="1" x14ac:dyDescent="0.2">
      <c r="A27420" s="82"/>
      <c r="F27420" s="4"/>
      <c r="H27420" s="78"/>
      <c r="J27420" s="75"/>
      <c r="K27420" s="71"/>
      <c r="L27420" s="75"/>
      <c r="M27420" s="71"/>
      <c r="O27420" s="71"/>
      <c r="Q27420" s="71"/>
    </row>
    <row r="27421" spans="1:17" ht="15" customHeight="1" x14ac:dyDescent="0.2">
      <c r="A27421" s="82"/>
      <c r="F27421" s="4"/>
      <c r="H27421" s="78"/>
      <c r="J27421" s="75"/>
      <c r="K27421" s="71"/>
      <c r="L27421" s="75"/>
      <c r="M27421" s="71"/>
      <c r="O27421" s="71"/>
      <c r="Q27421" s="71"/>
    </row>
    <row r="27422" spans="1:17" ht="15" customHeight="1" x14ac:dyDescent="0.2">
      <c r="A27422" s="82"/>
      <c r="F27422" s="4"/>
      <c r="H27422" s="78"/>
      <c r="J27422" s="75"/>
      <c r="K27422" s="71"/>
      <c r="L27422" s="75"/>
      <c r="M27422" s="71"/>
      <c r="O27422" s="71"/>
      <c r="Q27422" s="71"/>
    </row>
    <row r="27423" spans="1:17" ht="15" customHeight="1" x14ac:dyDescent="0.2">
      <c r="A27423" s="82"/>
      <c r="F27423" s="4"/>
      <c r="H27423" s="78"/>
      <c r="J27423" s="75"/>
      <c r="K27423" s="71"/>
      <c r="L27423" s="75"/>
      <c r="M27423" s="71"/>
      <c r="O27423" s="71"/>
      <c r="Q27423" s="71"/>
    </row>
    <row r="27424" spans="1:17" ht="15" customHeight="1" x14ac:dyDescent="0.2">
      <c r="A27424" s="82"/>
      <c r="F27424" s="4"/>
      <c r="H27424" s="78"/>
      <c r="J27424" s="75"/>
      <c r="K27424" s="71"/>
      <c r="L27424" s="75"/>
      <c r="M27424" s="71"/>
      <c r="O27424" s="71"/>
      <c r="Q27424" s="71"/>
    </row>
    <row r="27425" spans="1:17" ht="15" customHeight="1" x14ac:dyDescent="0.2">
      <c r="A27425" s="82"/>
      <c r="F27425" s="4"/>
      <c r="H27425" s="78"/>
      <c r="J27425" s="75"/>
      <c r="K27425" s="71"/>
      <c r="L27425" s="75"/>
      <c r="M27425" s="71"/>
      <c r="O27425" s="71"/>
      <c r="Q27425" s="71"/>
    </row>
    <row r="27426" spans="1:17" ht="15" customHeight="1" x14ac:dyDescent="0.2">
      <c r="A27426" s="82"/>
      <c r="F27426" s="4"/>
      <c r="H27426" s="78"/>
      <c r="J27426" s="75"/>
      <c r="K27426" s="71"/>
      <c r="L27426" s="75"/>
      <c r="M27426" s="71"/>
      <c r="O27426" s="71"/>
      <c r="Q27426" s="71"/>
    </row>
    <row r="27427" spans="1:17" ht="15" customHeight="1" x14ac:dyDescent="0.2">
      <c r="A27427" s="82"/>
      <c r="F27427" s="4"/>
      <c r="H27427" s="78"/>
      <c r="J27427" s="75"/>
      <c r="K27427" s="71"/>
      <c r="L27427" s="75"/>
      <c r="M27427" s="71"/>
      <c r="O27427" s="71"/>
      <c r="Q27427" s="71"/>
    </row>
    <row r="27428" spans="1:17" ht="15" customHeight="1" x14ac:dyDescent="0.2">
      <c r="A27428" s="82"/>
      <c r="F27428" s="4"/>
      <c r="H27428" s="78"/>
      <c r="J27428" s="75"/>
      <c r="K27428" s="71"/>
      <c r="L27428" s="75"/>
      <c r="M27428" s="71"/>
      <c r="O27428" s="71"/>
      <c r="Q27428" s="71"/>
    </row>
    <row r="27429" spans="1:17" ht="15" customHeight="1" x14ac:dyDescent="0.2">
      <c r="A27429" s="82"/>
      <c r="F27429" s="4"/>
      <c r="H27429" s="78"/>
      <c r="J27429" s="75"/>
      <c r="K27429" s="71"/>
      <c r="L27429" s="75"/>
      <c r="M27429" s="71"/>
      <c r="O27429" s="71"/>
      <c r="Q27429" s="71"/>
    </row>
    <row r="27430" spans="1:17" ht="15" customHeight="1" x14ac:dyDescent="0.2">
      <c r="A27430" s="82"/>
      <c r="F27430" s="4"/>
      <c r="H27430" s="78"/>
      <c r="J27430" s="75"/>
      <c r="K27430" s="71"/>
      <c r="L27430" s="75"/>
      <c r="M27430" s="71"/>
      <c r="O27430" s="71"/>
      <c r="Q27430" s="71"/>
    </row>
    <row r="27431" spans="1:17" ht="15" customHeight="1" x14ac:dyDescent="0.2">
      <c r="A27431" s="82"/>
      <c r="F27431" s="4"/>
      <c r="H27431" s="78"/>
      <c r="J27431" s="75"/>
      <c r="K27431" s="71"/>
      <c r="L27431" s="75"/>
      <c r="M27431" s="71"/>
      <c r="O27431" s="71"/>
      <c r="Q27431" s="71"/>
    </row>
    <row r="27432" spans="1:17" ht="15" customHeight="1" x14ac:dyDescent="0.2">
      <c r="A27432" s="82"/>
      <c r="F27432" s="4"/>
      <c r="H27432" s="78"/>
      <c r="J27432" s="75"/>
      <c r="K27432" s="71"/>
      <c r="L27432" s="75"/>
      <c r="M27432" s="71"/>
      <c r="O27432" s="71"/>
      <c r="Q27432" s="71"/>
    </row>
    <row r="27433" spans="1:17" ht="15" customHeight="1" x14ac:dyDescent="0.2">
      <c r="A27433" s="82"/>
      <c r="F27433" s="4"/>
      <c r="H27433" s="78"/>
      <c r="J27433" s="75"/>
      <c r="K27433" s="71"/>
      <c r="L27433" s="75"/>
      <c r="M27433" s="71"/>
      <c r="O27433" s="71"/>
      <c r="Q27433" s="71"/>
    </row>
    <row r="27434" spans="1:17" ht="15" customHeight="1" x14ac:dyDescent="0.2">
      <c r="A27434" s="82"/>
      <c r="F27434" s="4"/>
      <c r="H27434" s="78"/>
      <c r="J27434" s="75"/>
      <c r="K27434" s="71"/>
      <c r="L27434" s="75"/>
      <c r="M27434" s="71"/>
      <c r="O27434" s="71"/>
      <c r="Q27434" s="71"/>
    </row>
    <row r="27435" spans="1:17" ht="15" customHeight="1" x14ac:dyDescent="0.2">
      <c r="A27435" s="82"/>
      <c r="F27435" s="4"/>
      <c r="H27435" s="78"/>
      <c r="J27435" s="75"/>
      <c r="K27435" s="71"/>
      <c r="L27435" s="75"/>
      <c r="M27435" s="71"/>
      <c r="O27435" s="71"/>
      <c r="Q27435" s="71"/>
    </row>
    <row r="27436" spans="1:17" ht="15" customHeight="1" x14ac:dyDescent="0.2">
      <c r="A27436" s="82"/>
      <c r="F27436" s="4"/>
      <c r="H27436" s="78"/>
      <c r="J27436" s="75"/>
      <c r="K27436" s="71"/>
      <c r="L27436" s="75"/>
      <c r="M27436" s="71"/>
      <c r="O27436" s="71"/>
      <c r="Q27436" s="71"/>
    </row>
    <row r="27437" spans="1:17" ht="15" customHeight="1" x14ac:dyDescent="0.2">
      <c r="A27437" s="82"/>
      <c r="F27437" s="4"/>
      <c r="H27437" s="78"/>
      <c r="J27437" s="75"/>
      <c r="K27437" s="71"/>
      <c r="L27437" s="75"/>
      <c r="M27437" s="71"/>
      <c r="O27437" s="71"/>
      <c r="Q27437" s="71"/>
    </row>
    <row r="27438" spans="1:17" ht="15" customHeight="1" x14ac:dyDescent="0.2">
      <c r="A27438" s="82"/>
      <c r="F27438" s="4"/>
      <c r="H27438" s="78"/>
      <c r="J27438" s="75"/>
      <c r="K27438" s="71"/>
      <c r="L27438" s="75"/>
      <c r="M27438" s="71"/>
      <c r="O27438" s="71"/>
      <c r="Q27438" s="71"/>
    </row>
    <row r="27439" spans="1:17" ht="15" customHeight="1" x14ac:dyDescent="0.2">
      <c r="A27439" s="82"/>
      <c r="F27439" s="4"/>
      <c r="H27439" s="78"/>
      <c r="J27439" s="75"/>
      <c r="K27439" s="71"/>
      <c r="L27439" s="75"/>
      <c r="M27439" s="71"/>
      <c r="O27439" s="71"/>
      <c r="Q27439" s="71"/>
    </row>
    <row r="27440" spans="1:17" ht="15" customHeight="1" x14ac:dyDescent="0.2">
      <c r="A27440" s="82"/>
      <c r="F27440" s="4"/>
      <c r="H27440" s="78"/>
      <c r="J27440" s="75"/>
      <c r="K27440" s="71"/>
      <c r="L27440" s="75"/>
      <c r="M27440" s="71"/>
      <c r="O27440" s="71"/>
      <c r="Q27440" s="71"/>
    </row>
    <row r="27441" spans="1:17" ht="15" customHeight="1" x14ac:dyDescent="0.2">
      <c r="A27441" s="82"/>
      <c r="F27441" s="4"/>
      <c r="H27441" s="78"/>
      <c r="J27441" s="75"/>
      <c r="K27441" s="71"/>
      <c r="L27441" s="75"/>
      <c r="M27441" s="71"/>
      <c r="O27441" s="71"/>
      <c r="Q27441" s="71"/>
    </row>
    <row r="27442" spans="1:17" ht="15" customHeight="1" x14ac:dyDescent="0.2">
      <c r="A27442" s="82"/>
      <c r="F27442" s="4"/>
      <c r="H27442" s="78"/>
      <c r="J27442" s="75"/>
      <c r="K27442" s="71"/>
      <c r="L27442" s="75"/>
      <c r="M27442" s="71"/>
      <c r="O27442" s="71"/>
      <c r="Q27442" s="71"/>
    </row>
    <row r="27443" spans="1:17" ht="15" customHeight="1" x14ac:dyDescent="0.2">
      <c r="A27443" s="82"/>
      <c r="F27443" s="4"/>
      <c r="H27443" s="78"/>
      <c r="J27443" s="75"/>
      <c r="K27443" s="71"/>
      <c r="L27443" s="75"/>
      <c r="M27443" s="71"/>
      <c r="O27443" s="71"/>
      <c r="Q27443" s="71"/>
    </row>
    <row r="27444" spans="1:17" ht="15" customHeight="1" x14ac:dyDescent="0.2">
      <c r="A27444" s="82"/>
      <c r="F27444" s="4"/>
      <c r="H27444" s="78"/>
      <c r="J27444" s="75"/>
      <c r="K27444" s="71"/>
      <c r="L27444" s="75"/>
      <c r="M27444" s="71"/>
      <c r="O27444" s="71"/>
      <c r="Q27444" s="71"/>
    </row>
    <row r="27445" spans="1:17" ht="15" customHeight="1" x14ac:dyDescent="0.2">
      <c r="A27445" s="82"/>
      <c r="F27445" s="4"/>
      <c r="H27445" s="78"/>
      <c r="J27445" s="75"/>
      <c r="K27445" s="71"/>
      <c r="L27445" s="75"/>
      <c r="M27445" s="71"/>
      <c r="O27445" s="71"/>
      <c r="Q27445" s="71"/>
    </row>
    <row r="27446" spans="1:17" ht="15" customHeight="1" x14ac:dyDescent="0.2">
      <c r="A27446" s="82"/>
      <c r="F27446" s="4"/>
      <c r="H27446" s="78"/>
      <c r="J27446" s="75"/>
      <c r="K27446" s="71"/>
      <c r="L27446" s="75"/>
      <c r="M27446" s="71"/>
      <c r="O27446" s="71"/>
      <c r="Q27446" s="71"/>
    </row>
    <row r="27447" spans="1:17" ht="15" customHeight="1" x14ac:dyDescent="0.2">
      <c r="A27447" s="82"/>
      <c r="F27447" s="4"/>
      <c r="H27447" s="78"/>
      <c r="J27447" s="75"/>
      <c r="K27447" s="71"/>
      <c r="L27447" s="75"/>
      <c r="M27447" s="71"/>
      <c r="O27447" s="71"/>
      <c r="Q27447" s="71"/>
    </row>
    <row r="27448" spans="1:17" ht="15" customHeight="1" x14ac:dyDescent="0.2">
      <c r="A27448" s="82"/>
      <c r="F27448" s="4"/>
      <c r="H27448" s="78"/>
      <c r="J27448" s="75"/>
      <c r="K27448" s="71"/>
      <c r="L27448" s="75"/>
      <c r="M27448" s="71"/>
      <c r="O27448" s="71"/>
      <c r="Q27448" s="71"/>
    </row>
    <row r="27449" spans="1:17" ht="15" customHeight="1" x14ac:dyDescent="0.2">
      <c r="A27449" s="82"/>
      <c r="F27449" s="4"/>
      <c r="H27449" s="78"/>
      <c r="J27449" s="75"/>
      <c r="K27449" s="71"/>
      <c r="L27449" s="75"/>
      <c r="M27449" s="71"/>
      <c r="O27449" s="71"/>
      <c r="Q27449" s="71"/>
    </row>
    <row r="27450" spans="1:17" ht="15" customHeight="1" x14ac:dyDescent="0.2">
      <c r="A27450" s="82"/>
      <c r="F27450" s="4"/>
      <c r="H27450" s="78"/>
      <c r="J27450" s="75"/>
      <c r="K27450" s="71"/>
      <c r="L27450" s="75"/>
      <c r="M27450" s="71"/>
      <c r="O27450" s="71"/>
      <c r="Q27450" s="71"/>
    </row>
    <row r="27451" spans="1:17" ht="15" customHeight="1" x14ac:dyDescent="0.2">
      <c r="A27451" s="82"/>
      <c r="F27451" s="4"/>
      <c r="H27451" s="78"/>
      <c r="J27451" s="75"/>
      <c r="K27451" s="71"/>
      <c r="L27451" s="75"/>
      <c r="M27451" s="71"/>
      <c r="O27451" s="71"/>
      <c r="Q27451" s="71"/>
    </row>
    <row r="27452" spans="1:17" ht="15" customHeight="1" x14ac:dyDescent="0.2">
      <c r="A27452" s="82"/>
      <c r="F27452" s="4"/>
      <c r="H27452" s="78"/>
      <c r="J27452" s="75"/>
      <c r="K27452" s="71"/>
      <c r="L27452" s="75"/>
      <c r="M27452" s="71"/>
      <c r="O27452" s="71"/>
      <c r="Q27452" s="71"/>
    </row>
    <row r="27453" spans="1:17" ht="15" customHeight="1" x14ac:dyDescent="0.2">
      <c r="A27453" s="82"/>
      <c r="F27453" s="4"/>
      <c r="H27453" s="78"/>
      <c r="J27453" s="75"/>
      <c r="K27453" s="71"/>
      <c r="L27453" s="75"/>
      <c r="M27453" s="71"/>
      <c r="O27453" s="71"/>
      <c r="Q27453" s="71"/>
    </row>
    <row r="27454" spans="1:17" ht="15" customHeight="1" x14ac:dyDescent="0.2">
      <c r="A27454" s="82"/>
      <c r="F27454" s="4"/>
      <c r="H27454" s="79"/>
      <c r="J27454" s="75"/>
      <c r="K27454" s="71"/>
      <c r="L27454" s="75"/>
      <c r="M27454" s="71"/>
      <c r="O27454" s="71"/>
      <c r="Q27454" s="71"/>
    </row>
    <row r="27455" spans="1:17" ht="15" customHeight="1" x14ac:dyDescent="0.2">
      <c r="A27455" s="82"/>
      <c r="F27455" s="4"/>
      <c r="H27455" s="79"/>
      <c r="J27455" s="75"/>
      <c r="K27455" s="71"/>
      <c r="L27455" s="75"/>
      <c r="M27455" s="71"/>
      <c r="O27455" s="71"/>
      <c r="Q27455" s="71"/>
    </row>
    <row r="27456" spans="1:17" ht="15" customHeight="1" x14ac:dyDescent="0.2">
      <c r="A27456" s="82"/>
      <c r="F27456" s="4"/>
      <c r="H27456" s="79"/>
      <c r="J27456" s="75"/>
      <c r="K27456" s="71"/>
      <c r="L27456" s="75"/>
      <c r="M27456" s="71"/>
      <c r="O27456" s="71"/>
      <c r="Q27456" s="71"/>
    </row>
    <row r="27457" spans="1:17" ht="15" customHeight="1" x14ac:dyDescent="0.2">
      <c r="A27457" s="82"/>
      <c r="F27457" s="4"/>
      <c r="H27457" s="78"/>
      <c r="J27457" s="75"/>
      <c r="K27457" s="71"/>
      <c r="L27457" s="75"/>
      <c r="M27457" s="71"/>
      <c r="O27457" s="71"/>
      <c r="Q27457" s="71"/>
    </row>
    <row r="27458" spans="1:17" ht="15" customHeight="1" x14ac:dyDescent="0.2">
      <c r="A27458" s="82"/>
      <c r="F27458" s="4"/>
      <c r="H27458" s="78"/>
      <c r="J27458" s="75"/>
      <c r="K27458" s="71"/>
      <c r="L27458" s="75"/>
      <c r="M27458" s="71"/>
      <c r="O27458" s="71"/>
      <c r="Q27458" s="71"/>
    </row>
    <row r="27459" spans="1:17" ht="15" customHeight="1" x14ac:dyDescent="0.2">
      <c r="A27459" s="82"/>
      <c r="F27459" s="4"/>
      <c r="H27459" s="78"/>
      <c r="J27459" s="75"/>
      <c r="K27459" s="71"/>
      <c r="L27459" s="75"/>
      <c r="M27459" s="71"/>
      <c r="O27459" s="71"/>
      <c r="Q27459" s="71"/>
    </row>
    <row r="27460" spans="1:17" ht="15" customHeight="1" x14ac:dyDescent="0.2">
      <c r="A27460" s="82"/>
      <c r="F27460" s="4"/>
      <c r="H27460" s="78"/>
      <c r="J27460" s="75"/>
      <c r="K27460" s="71"/>
      <c r="L27460" s="75"/>
      <c r="M27460" s="71"/>
      <c r="O27460" s="71"/>
      <c r="Q27460" s="71"/>
    </row>
    <row r="27461" spans="1:17" ht="15" customHeight="1" x14ac:dyDescent="0.2">
      <c r="A27461" s="82"/>
      <c r="F27461" s="4"/>
      <c r="H27461" s="78"/>
      <c r="J27461" s="75"/>
      <c r="K27461" s="71"/>
      <c r="L27461" s="75"/>
      <c r="M27461" s="71"/>
      <c r="O27461" s="71"/>
      <c r="Q27461" s="71"/>
    </row>
    <row r="27462" spans="1:17" ht="15" customHeight="1" x14ac:dyDescent="0.2">
      <c r="A27462" s="82"/>
      <c r="F27462" s="4"/>
      <c r="H27462" s="78"/>
      <c r="J27462" s="75"/>
      <c r="K27462" s="71"/>
      <c r="L27462" s="75"/>
      <c r="M27462" s="71"/>
      <c r="O27462" s="71"/>
      <c r="Q27462" s="71"/>
    </row>
    <row r="27463" spans="1:17" ht="15" customHeight="1" x14ac:dyDescent="0.2">
      <c r="A27463" s="82"/>
      <c r="F27463" s="4"/>
      <c r="H27463" s="78"/>
      <c r="J27463" s="75"/>
      <c r="K27463" s="71"/>
      <c r="L27463" s="75"/>
      <c r="M27463" s="71"/>
      <c r="O27463" s="71"/>
      <c r="Q27463" s="71"/>
    </row>
    <row r="27464" spans="1:17" ht="15" customHeight="1" x14ac:dyDescent="0.2">
      <c r="A27464" s="82"/>
      <c r="F27464" s="4"/>
      <c r="H27464" s="78"/>
      <c r="J27464" s="75"/>
      <c r="K27464" s="71"/>
      <c r="L27464" s="75"/>
      <c r="M27464" s="71"/>
      <c r="O27464" s="71"/>
      <c r="Q27464" s="71"/>
    </row>
    <row r="27465" spans="1:17" ht="15" customHeight="1" x14ac:dyDescent="0.2">
      <c r="A27465" s="82"/>
      <c r="F27465" s="4"/>
      <c r="H27465" s="78"/>
      <c r="J27465" s="75"/>
      <c r="K27465" s="71"/>
      <c r="L27465" s="75"/>
      <c r="M27465" s="71"/>
      <c r="O27465" s="71"/>
      <c r="Q27465" s="71"/>
    </row>
    <row r="27466" spans="1:17" ht="15" customHeight="1" x14ac:dyDescent="0.2">
      <c r="A27466" s="82"/>
      <c r="F27466" s="4"/>
      <c r="H27466" s="78"/>
      <c r="J27466" s="75"/>
      <c r="K27466" s="71"/>
      <c r="L27466" s="75"/>
      <c r="M27466" s="71"/>
      <c r="O27466" s="71"/>
      <c r="Q27466" s="71"/>
    </row>
    <row r="27467" spans="1:17" ht="15" customHeight="1" x14ac:dyDescent="0.2">
      <c r="A27467" s="82"/>
      <c r="F27467" s="4"/>
      <c r="H27467" s="78"/>
      <c r="J27467" s="75"/>
      <c r="K27467" s="71"/>
      <c r="L27467" s="75"/>
      <c r="M27467" s="71"/>
      <c r="O27467" s="71"/>
      <c r="Q27467" s="71"/>
    </row>
    <row r="27468" spans="1:17" ht="15" customHeight="1" x14ac:dyDescent="0.2">
      <c r="A27468" s="82"/>
      <c r="F27468" s="4"/>
      <c r="H27468" s="78"/>
      <c r="J27468" s="75"/>
      <c r="K27468" s="71"/>
      <c r="L27468" s="75"/>
      <c r="M27468" s="71"/>
      <c r="O27468" s="71"/>
      <c r="Q27468" s="71"/>
    </row>
    <row r="27469" spans="1:17" ht="15" customHeight="1" x14ac:dyDescent="0.2">
      <c r="A27469" s="82"/>
      <c r="F27469" s="4"/>
      <c r="H27469" s="78"/>
      <c r="J27469" s="75"/>
      <c r="K27469" s="71"/>
      <c r="L27469" s="75"/>
      <c r="M27469" s="71"/>
      <c r="O27469" s="71"/>
      <c r="Q27469" s="71"/>
    </row>
    <row r="27470" spans="1:17" ht="15" customHeight="1" x14ac:dyDescent="0.2">
      <c r="A27470" s="82"/>
      <c r="F27470" s="4"/>
      <c r="H27470" s="78"/>
      <c r="J27470" s="75"/>
      <c r="K27470" s="71"/>
      <c r="L27470" s="75"/>
      <c r="M27470" s="71"/>
      <c r="O27470" s="71"/>
      <c r="Q27470" s="71"/>
    </row>
    <row r="27471" spans="1:17" ht="15" customHeight="1" x14ac:dyDescent="0.2">
      <c r="A27471" s="82"/>
      <c r="F27471" s="4"/>
      <c r="H27471" s="78"/>
      <c r="J27471" s="75"/>
      <c r="K27471" s="71"/>
      <c r="L27471" s="75"/>
      <c r="M27471" s="71"/>
      <c r="O27471" s="71"/>
      <c r="Q27471" s="71"/>
    </row>
    <row r="27472" spans="1:17" ht="15" customHeight="1" x14ac:dyDescent="0.2">
      <c r="A27472" s="82"/>
      <c r="F27472" s="4"/>
      <c r="H27472" s="78"/>
      <c r="J27472" s="75"/>
      <c r="K27472" s="71"/>
      <c r="L27472" s="75"/>
      <c r="M27472" s="71"/>
      <c r="O27472" s="71"/>
      <c r="Q27472" s="71"/>
    </row>
    <row r="27473" spans="1:17" ht="15" customHeight="1" x14ac:dyDescent="0.2">
      <c r="A27473" s="82"/>
      <c r="F27473" s="4"/>
      <c r="H27473" s="78"/>
      <c r="J27473" s="75"/>
      <c r="K27473" s="71"/>
      <c r="L27473" s="75"/>
      <c r="M27473" s="71"/>
      <c r="O27473" s="71"/>
      <c r="Q27473" s="71"/>
    </row>
    <row r="27474" spans="1:17" ht="15" customHeight="1" x14ac:dyDescent="0.2">
      <c r="A27474" s="82"/>
      <c r="F27474" s="4"/>
      <c r="H27474" s="78"/>
      <c r="J27474" s="75"/>
      <c r="K27474" s="71"/>
      <c r="L27474" s="75"/>
      <c r="M27474" s="71"/>
      <c r="O27474" s="71"/>
      <c r="Q27474" s="71"/>
    </row>
    <row r="27475" spans="1:17" ht="15" customHeight="1" x14ac:dyDescent="0.2">
      <c r="A27475" s="82"/>
      <c r="F27475" s="4"/>
      <c r="H27475" s="78"/>
      <c r="J27475" s="75"/>
      <c r="K27475" s="71"/>
      <c r="L27475" s="75"/>
      <c r="M27475" s="71"/>
      <c r="O27475" s="71"/>
      <c r="Q27475" s="71"/>
    </row>
    <row r="27476" spans="1:17" ht="15" customHeight="1" x14ac:dyDescent="0.2">
      <c r="A27476" s="82"/>
      <c r="F27476" s="4"/>
      <c r="H27476" s="78"/>
      <c r="J27476" s="75"/>
      <c r="K27476" s="71"/>
      <c r="L27476" s="75"/>
      <c r="M27476" s="71"/>
      <c r="O27476" s="71"/>
      <c r="Q27476" s="71"/>
    </row>
    <row r="27477" spans="1:17" ht="15" customHeight="1" x14ac:dyDescent="0.2">
      <c r="A27477" s="82"/>
      <c r="F27477" s="4"/>
      <c r="H27477" s="78"/>
      <c r="J27477" s="75"/>
      <c r="K27477" s="71"/>
      <c r="L27477" s="75"/>
      <c r="M27477" s="71"/>
      <c r="O27477" s="71"/>
      <c r="Q27477" s="71"/>
    </row>
    <row r="27478" spans="1:17" ht="15" customHeight="1" x14ac:dyDescent="0.2">
      <c r="A27478" s="82"/>
      <c r="F27478" s="4"/>
      <c r="H27478" s="78"/>
      <c r="J27478" s="75"/>
      <c r="K27478" s="71"/>
      <c r="L27478" s="75"/>
      <c r="M27478" s="71"/>
      <c r="O27478" s="71"/>
      <c r="Q27478" s="71"/>
    </row>
    <row r="27479" spans="1:17" ht="15" customHeight="1" x14ac:dyDescent="0.2">
      <c r="A27479" s="82"/>
      <c r="F27479" s="4"/>
      <c r="H27479" s="78"/>
      <c r="J27479" s="75"/>
      <c r="K27479" s="71"/>
      <c r="L27479" s="75"/>
      <c r="M27479" s="71"/>
      <c r="O27479" s="71"/>
      <c r="Q27479" s="71"/>
    </row>
    <row r="27480" spans="1:17" ht="15" customHeight="1" x14ac:dyDescent="0.2">
      <c r="A27480" s="82"/>
      <c r="F27480" s="4"/>
      <c r="H27480" s="78"/>
      <c r="J27480" s="75"/>
      <c r="K27480" s="71"/>
      <c r="L27480" s="75"/>
      <c r="M27480" s="71"/>
      <c r="O27480" s="71"/>
      <c r="Q27480" s="71"/>
    </row>
    <row r="27481" spans="1:17" ht="15" customHeight="1" x14ac:dyDescent="0.2">
      <c r="A27481" s="82"/>
      <c r="F27481" s="4"/>
      <c r="H27481" s="78"/>
      <c r="J27481" s="75"/>
      <c r="K27481" s="71"/>
      <c r="L27481" s="75"/>
      <c r="M27481" s="71"/>
      <c r="O27481" s="71"/>
      <c r="Q27481" s="71"/>
    </row>
    <row r="27482" spans="1:17" ht="15" customHeight="1" x14ac:dyDescent="0.2">
      <c r="A27482" s="82"/>
      <c r="F27482" s="4"/>
      <c r="H27482" s="78"/>
      <c r="J27482" s="75"/>
      <c r="K27482" s="71"/>
      <c r="L27482" s="75"/>
      <c r="M27482" s="71"/>
      <c r="O27482" s="71"/>
      <c r="Q27482" s="71"/>
    </row>
    <row r="27483" spans="1:17" ht="15" customHeight="1" x14ac:dyDescent="0.2">
      <c r="A27483" s="82"/>
      <c r="F27483" s="4"/>
      <c r="H27483" s="78"/>
      <c r="J27483" s="75"/>
      <c r="K27483" s="71"/>
      <c r="L27483" s="75"/>
      <c r="M27483" s="71"/>
      <c r="O27483" s="71"/>
      <c r="Q27483" s="71"/>
    </row>
    <row r="27484" spans="1:17" ht="15" customHeight="1" x14ac:dyDescent="0.2">
      <c r="A27484" s="82"/>
      <c r="F27484" s="4"/>
      <c r="H27484" s="78"/>
      <c r="J27484" s="75"/>
      <c r="K27484" s="71"/>
      <c r="L27484" s="75"/>
      <c r="M27484" s="71"/>
      <c r="O27484" s="71"/>
      <c r="Q27484" s="71"/>
    </row>
    <row r="27485" spans="1:17" ht="15" customHeight="1" x14ac:dyDescent="0.2">
      <c r="A27485" s="82"/>
      <c r="F27485" s="4"/>
      <c r="H27485" s="78"/>
      <c r="J27485" s="75"/>
      <c r="K27485" s="71"/>
      <c r="L27485" s="75"/>
      <c r="M27485" s="71"/>
      <c r="O27485" s="71"/>
      <c r="Q27485" s="71"/>
    </row>
    <row r="27486" spans="1:17" ht="15" customHeight="1" x14ac:dyDescent="0.2">
      <c r="A27486" s="82"/>
      <c r="F27486" s="4"/>
      <c r="H27486" s="78"/>
      <c r="J27486" s="75"/>
      <c r="K27486" s="71"/>
      <c r="L27486" s="75"/>
      <c r="M27486" s="71"/>
      <c r="O27486" s="71"/>
      <c r="Q27486" s="71"/>
    </row>
    <row r="27487" spans="1:17" ht="15" customHeight="1" x14ac:dyDescent="0.2">
      <c r="A27487" s="82"/>
      <c r="F27487" s="4"/>
      <c r="H27487" s="78"/>
      <c r="J27487" s="75"/>
      <c r="K27487" s="71"/>
      <c r="L27487" s="75"/>
      <c r="M27487" s="71"/>
      <c r="O27487" s="71"/>
      <c r="Q27487" s="71"/>
    </row>
    <row r="27488" spans="1:17" ht="15" customHeight="1" x14ac:dyDescent="0.2">
      <c r="A27488" s="82"/>
      <c r="F27488" s="4"/>
      <c r="H27488" s="78"/>
      <c r="J27488" s="75"/>
      <c r="K27488" s="71"/>
      <c r="L27488" s="75"/>
      <c r="M27488" s="71"/>
      <c r="O27488" s="71"/>
      <c r="Q27488" s="71"/>
    </row>
    <row r="27489" spans="1:17" ht="15" customHeight="1" x14ac:dyDescent="0.2">
      <c r="A27489" s="82"/>
      <c r="F27489" s="4"/>
      <c r="H27489" s="78"/>
      <c r="J27489" s="75"/>
      <c r="K27489" s="71"/>
      <c r="L27489" s="75"/>
      <c r="M27489" s="71"/>
      <c r="O27489" s="71"/>
      <c r="Q27489" s="71"/>
    </row>
    <row r="27490" spans="1:17" ht="15" customHeight="1" x14ac:dyDescent="0.2">
      <c r="A27490" s="82"/>
      <c r="F27490" s="4"/>
      <c r="H27490" s="78"/>
      <c r="J27490" s="75"/>
      <c r="K27490" s="71"/>
      <c r="L27490" s="75"/>
      <c r="M27490" s="71"/>
      <c r="O27490" s="71"/>
      <c r="Q27490" s="71"/>
    </row>
    <row r="27491" spans="1:17" ht="15" customHeight="1" x14ac:dyDescent="0.2">
      <c r="A27491" s="82"/>
      <c r="F27491" s="4"/>
      <c r="H27491" s="78"/>
      <c r="J27491" s="75"/>
      <c r="K27491" s="71"/>
      <c r="L27491" s="75"/>
      <c r="M27491" s="71"/>
      <c r="O27491" s="71"/>
      <c r="Q27491" s="71"/>
    </row>
    <row r="27492" spans="1:17" ht="15" customHeight="1" x14ac:dyDescent="0.2">
      <c r="A27492" s="82"/>
      <c r="F27492" s="4"/>
      <c r="H27492" s="78"/>
      <c r="J27492" s="75"/>
      <c r="K27492" s="71"/>
      <c r="L27492" s="75"/>
      <c r="M27492" s="71"/>
      <c r="O27492" s="71"/>
      <c r="Q27492" s="71"/>
    </row>
    <row r="27493" spans="1:17" ht="15" customHeight="1" x14ac:dyDescent="0.2">
      <c r="A27493" s="82"/>
      <c r="F27493" s="4"/>
      <c r="H27493" s="78"/>
      <c r="J27493" s="75"/>
      <c r="K27493" s="71"/>
      <c r="L27493" s="75"/>
      <c r="M27493" s="71"/>
      <c r="O27493" s="71"/>
      <c r="Q27493" s="71"/>
    </row>
    <row r="27494" spans="1:17" ht="15" customHeight="1" x14ac:dyDescent="0.2">
      <c r="A27494" s="82"/>
      <c r="F27494" s="4"/>
      <c r="H27494" s="78"/>
      <c r="J27494" s="75"/>
      <c r="K27494" s="71"/>
      <c r="L27494" s="75"/>
      <c r="M27494" s="71"/>
      <c r="O27494" s="71"/>
      <c r="Q27494" s="71"/>
    </row>
    <row r="27495" spans="1:17" ht="15" customHeight="1" x14ac:dyDescent="0.2">
      <c r="A27495" s="82"/>
      <c r="F27495" s="4"/>
      <c r="H27495" s="78"/>
      <c r="J27495" s="75"/>
      <c r="K27495" s="71"/>
      <c r="L27495" s="75"/>
      <c r="M27495" s="71"/>
      <c r="O27495" s="71"/>
      <c r="Q27495" s="71"/>
    </row>
    <row r="27496" spans="1:17" ht="15" customHeight="1" x14ac:dyDescent="0.2">
      <c r="A27496" s="82"/>
      <c r="F27496" s="4"/>
      <c r="H27496" s="78"/>
      <c r="J27496" s="75"/>
      <c r="K27496" s="71"/>
      <c r="L27496" s="75"/>
      <c r="M27496" s="71"/>
      <c r="O27496" s="71"/>
      <c r="Q27496" s="71"/>
    </row>
    <row r="27497" spans="1:17" ht="15" customHeight="1" x14ac:dyDescent="0.2">
      <c r="A27497" s="82"/>
      <c r="F27497" s="4"/>
      <c r="H27497" s="78"/>
      <c r="J27497" s="75"/>
      <c r="K27497" s="71"/>
      <c r="L27497" s="75"/>
      <c r="M27497" s="71"/>
      <c r="O27497" s="71"/>
      <c r="Q27497" s="71"/>
    </row>
    <row r="27498" spans="1:17" ht="15" customHeight="1" x14ac:dyDescent="0.2">
      <c r="A27498" s="82"/>
      <c r="F27498" s="4"/>
      <c r="H27498" s="78"/>
      <c r="J27498" s="75"/>
      <c r="K27498" s="71"/>
      <c r="L27498" s="75"/>
      <c r="M27498" s="71"/>
      <c r="O27498" s="71"/>
      <c r="Q27498" s="71"/>
    </row>
    <row r="27499" spans="1:17" ht="15" customHeight="1" x14ac:dyDescent="0.2">
      <c r="A27499" s="82"/>
      <c r="F27499" s="4"/>
      <c r="H27499" s="78"/>
      <c r="J27499" s="75"/>
      <c r="K27499" s="71"/>
      <c r="L27499" s="75"/>
      <c r="M27499" s="71"/>
      <c r="O27499" s="71"/>
      <c r="Q27499" s="71"/>
    </row>
    <row r="27500" spans="1:17" ht="15" customHeight="1" x14ac:dyDescent="0.2">
      <c r="A27500" s="82"/>
      <c r="F27500" s="4"/>
      <c r="H27500" s="78"/>
      <c r="J27500" s="75"/>
      <c r="K27500" s="71"/>
      <c r="L27500" s="75"/>
      <c r="M27500" s="71"/>
      <c r="O27500" s="71"/>
      <c r="Q27500" s="71"/>
    </row>
    <row r="27501" spans="1:17" ht="15" customHeight="1" x14ac:dyDescent="0.2">
      <c r="A27501" s="82"/>
      <c r="F27501" s="4"/>
      <c r="H27501" s="78"/>
      <c r="J27501" s="75"/>
      <c r="K27501" s="71"/>
      <c r="L27501" s="75"/>
      <c r="M27501" s="71"/>
      <c r="O27501" s="71"/>
      <c r="Q27501" s="71"/>
    </row>
    <row r="27502" spans="1:17" ht="15" customHeight="1" x14ac:dyDescent="0.2">
      <c r="A27502" s="82"/>
      <c r="F27502" s="4"/>
      <c r="H27502" s="78"/>
      <c r="J27502" s="75"/>
      <c r="K27502" s="71"/>
      <c r="L27502" s="75"/>
      <c r="M27502" s="71"/>
      <c r="O27502" s="71"/>
      <c r="Q27502" s="71"/>
    </row>
    <row r="27503" spans="1:17" ht="15" customHeight="1" x14ac:dyDescent="0.2">
      <c r="A27503" s="82"/>
      <c r="F27503" s="4"/>
      <c r="H27503" s="78"/>
      <c r="J27503" s="75"/>
      <c r="K27503" s="71"/>
      <c r="L27503" s="75"/>
      <c r="M27503" s="71"/>
      <c r="O27503" s="71"/>
      <c r="Q27503" s="71"/>
    </row>
    <row r="27504" spans="1:17" ht="15" customHeight="1" x14ac:dyDescent="0.2">
      <c r="A27504" s="82"/>
      <c r="F27504" s="4"/>
      <c r="H27504" s="78"/>
      <c r="J27504" s="75"/>
      <c r="K27504" s="71"/>
      <c r="L27504" s="75"/>
      <c r="M27504" s="71"/>
      <c r="O27504" s="71"/>
      <c r="Q27504" s="71"/>
    </row>
    <row r="27505" spans="1:17" ht="15" customHeight="1" x14ac:dyDescent="0.2">
      <c r="A27505" s="82"/>
      <c r="F27505" s="4"/>
      <c r="H27505" s="78"/>
      <c r="J27505" s="75"/>
      <c r="K27505" s="71"/>
      <c r="L27505" s="75"/>
      <c r="M27505" s="71"/>
      <c r="O27505" s="71"/>
      <c r="Q27505" s="71"/>
    </row>
    <row r="27506" spans="1:17" ht="15" customHeight="1" x14ac:dyDescent="0.2">
      <c r="A27506" s="82"/>
      <c r="F27506" s="4"/>
      <c r="H27506" s="78"/>
      <c r="J27506" s="75"/>
      <c r="K27506" s="71"/>
      <c r="L27506" s="75"/>
      <c r="M27506" s="71"/>
      <c r="O27506" s="71"/>
      <c r="Q27506" s="71"/>
    </row>
    <row r="27507" spans="1:17" ht="15" customHeight="1" x14ac:dyDescent="0.2">
      <c r="A27507" s="82"/>
      <c r="F27507" s="4"/>
      <c r="H27507" s="78"/>
      <c r="J27507" s="75"/>
      <c r="K27507" s="71"/>
      <c r="L27507" s="75"/>
      <c r="M27507" s="71"/>
      <c r="O27507" s="71"/>
      <c r="Q27507" s="71"/>
    </row>
    <row r="27508" spans="1:17" ht="15" customHeight="1" x14ac:dyDescent="0.2">
      <c r="A27508" s="82"/>
      <c r="F27508" s="4"/>
      <c r="H27508" s="78"/>
      <c r="J27508" s="75"/>
      <c r="K27508" s="71"/>
      <c r="L27508" s="75"/>
      <c r="M27508" s="71"/>
      <c r="O27508" s="71"/>
      <c r="Q27508" s="71"/>
    </row>
    <row r="27509" spans="1:17" ht="15" customHeight="1" x14ac:dyDescent="0.2">
      <c r="A27509" s="82"/>
      <c r="F27509" s="4"/>
      <c r="H27509" s="78"/>
      <c r="J27509" s="75"/>
      <c r="K27509" s="71"/>
      <c r="L27509" s="75"/>
      <c r="M27509" s="71"/>
      <c r="O27509" s="71"/>
      <c r="Q27509" s="71"/>
    </row>
    <row r="27510" spans="1:17" s="73" customFormat="1" ht="15" customHeight="1" x14ac:dyDescent="0.2">
      <c r="A27510" s="82"/>
      <c r="B27510"/>
      <c r="C27510"/>
      <c r="D27510"/>
      <c r="E27510"/>
      <c r="F27510" s="4"/>
      <c r="G27510"/>
      <c r="H27510" s="78"/>
      <c r="I27510"/>
      <c r="J27510" s="75"/>
      <c r="K27510" s="71"/>
      <c r="L27510" s="75"/>
      <c r="M27510" s="71"/>
      <c r="N27510"/>
      <c r="O27510" s="71"/>
      <c r="P27510"/>
      <c r="Q27510" s="71"/>
    </row>
    <row r="27511" spans="1:17" ht="15" customHeight="1" x14ac:dyDescent="0.2">
      <c r="A27511" s="82"/>
      <c r="F27511" s="4"/>
      <c r="H27511" s="78"/>
      <c r="J27511" s="75"/>
      <c r="K27511" s="71"/>
      <c r="L27511" s="75"/>
      <c r="M27511" s="71"/>
      <c r="O27511" s="71"/>
      <c r="Q27511" s="71"/>
    </row>
    <row r="27512" spans="1:17" ht="15" customHeight="1" x14ac:dyDescent="0.2">
      <c r="A27512" s="82"/>
      <c r="F27512" s="4"/>
      <c r="H27512" s="78"/>
      <c r="J27512" s="75"/>
      <c r="K27512" s="71"/>
      <c r="L27512" s="75"/>
      <c r="M27512" s="71"/>
      <c r="O27512" s="71"/>
      <c r="Q27512" s="71"/>
    </row>
    <row r="27513" spans="1:17" ht="15" customHeight="1" x14ac:dyDescent="0.2">
      <c r="A27513" s="82"/>
      <c r="F27513" s="4"/>
      <c r="H27513" s="78"/>
      <c r="J27513" s="75"/>
      <c r="K27513" s="71"/>
      <c r="L27513" s="75"/>
      <c r="M27513" s="71"/>
      <c r="O27513" s="71"/>
      <c r="Q27513" s="71"/>
    </row>
    <row r="27514" spans="1:17" ht="15" customHeight="1" x14ac:dyDescent="0.2">
      <c r="A27514" s="82"/>
      <c r="F27514" s="4"/>
      <c r="H27514" s="78"/>
      <c r="J27514" s="75"/>
      <c r="K27514" s="71"/>
      <c r="L27514" s="75"/>
      <c r="M27514" s="71"/>
      <c r="O27514" s="71"/>
      <c r="Q27514" s="71"/>
    </row>
    <row r="27515" spans="1:17" ht="15" customHeight="1" x14ac:dyDescent="0.2">
      <c r="A27515" s="82"/>
      <c r="F27515" s="4"/>
      <c r="H27515" s="78"/>
      <c r="J27515" s="75"/>
      <c r="K27515" s="71"/>
      <c r="L27515" s="75"/>
      <c r="M27515" s="71"/>
      <c r="O27515" s="71"/>
      <c r="Q27515" s="71"/>
    </row>
    <row r="27516" spans="1:17" ht="15" customHeight="1" x14ac:dyDescent="0.2">
      <c r="A27516" s="82"/>
      <c r="F27516" s="4"/>
      <c r="H27516" s="78"/>
      <c r="J27516" s="75"/>
      <c r="K27516" s="71"/>
      <c r="L27516" s="75"/>
      <c r="M27516" s="71"/>
      <c r="O27516" s="71"/>
      <c r="Q27516" s="71"/>
    </row>
    <row r="27517" spans="1:17" ht="15" customHeight="1" x14ac:dyDescent="0.2">
      <c r="A27517" s="82"/>
      <c r="F27517" s="4"/>
      <c r="H27517" s="78"/>
      <c r="J27517" s="75"/>
      <c r="K27517" s="71"/>
      <c r="L27517" s="75"/>
      <c r="M27517" s="71"/>
      <c r="O27517" s="71"/>
      <c r="Q27517" s="71"/>
    </row>
    <row r="27518" spans="1:17" ht="15" customHeight="1" x14ac:dyDescent="0.2">
      <c r="A27518" s="82"/>
      <c r="F27518" s="4"/>
      <c r="H27518" s="78"/>
      <c r="J27518" s="75"/>
      <c r="K27518" s="71"/>
      <c r="L27518" s="75"/>
      <c r="M27518" s="71"/>
      <c r="O27518" s="71"/>
      <c r="Q27518" s="71"/>
    </row>
    <row r="27519" spans="1:17" ht="15" customHeight="1" x14ac:dyDescent="0.2">
      <c r="A27519" s="82"/>
      <c r="F27519" s="4"/>
      <c r="H27519" s="78"/>
      <c r="J27519" s="75"/>
      <c r="K27519" s="71"/>
      <c r="L27519" s="75"/>
      <c r="M27519" s="71"/>
      <c r="O27519" s="71"/>
      <c r="Q27519" s="71"/>
    </row>
    <row r="27520" spans="1:17" ht="15" customHeight="1" x14ac:dyDescent="0.2">
      <c r="A27520" s="82"/>
      <c r="F27520" s="4"/>
      <c r="H27520" s="78"/>
      <c r="J27520" s="75"/>
      <c r="K27520" s="71"/>
      <c r="L27520" s="75"/>
      <c r="M27520" s="71"/>
      <c r="O27520" s="71"/>
      <c r="Q27520" s="71"/>
    </row>
    <row r="27521" spans="1:17" ht="15" customHeight="1" x14ac:dyDescent="0.2">
      <c r="A27521" s="82"/>
      <c r="F27521" s="4"/>
      <c r="H27521" s="78"/>
      <c r="J27521" s="75"/>
      <c r="K27521" s="71"/>
      <c r="L27521" s="75"/>
      <c r="M27521" s="71"/>
      <c r="O27521" s="71"/>
      <c r="Q27521" s="71"/>
    </row>
    <row r="27522" spans="1:17" ht="15" customHeight="1" x14ac:dyDescent="0.2">
      <c r="A27522" s="82"/>
      <c r="F27522" s="4"/>
      <c r="H27522" s="78"/>
      <c r="J27522" s="75"/>
      <c r="K27522" s="71"/>
      <c r="L27522" s="75"/>
      <c r="M27522" s="71"/>
      <c r="O27522" s="71"/>
      <c r="Q27522" s="71"/>
    </row>
    <row r="27523" spans="1:17" ht="15" customHeight="1" x14ac:dyDescent="0.2">
      <c r="A27523" s="82"/>
      <c r="F27523" s="4"/>
      <c r="H27523" s="78"/>
      <c r="J27523" s="75"/>
      <c r="K27523" s="71"/>
      <c r="L27523" s="75"/>
      <c r="M27523" s="71"/>
      <c r="O27523" s="71"/>
      <c r="Q27523" s="71"/>
    </row>
    <row r="27524" spans="1:17" ht="15" customHeight="1" x14ac:dyDescent="0.2">
      <c r="A27524" s="82"/>
      <c r="F27524" s="4"/>
      <c r="H27524" s="78"/>
      <c r="J27524" s="75"/>
      <c r="K27524" s="71"/>
      <c r="L27524" s="75"/>
      <c r="M27524" s="71"/>
      <c r="O27524" s="71"/>
      <c r="Q27524" s="71"/>
    </row>
    <row r="27525" spans="1:17" ht="15" customHeight="1" x14ac:dyDescent="0.2">
      <c r="A27525" s="82"/>
      <c r="F27525" s="4"/>
      <c r="H27525" s="78"/>
      <c r="J27525" s="75"/>
      <c r="K27525" s="71"/>
      <c r="L27525" s="75"/>
      <c r="M27525" s="71"/>
      <c r="O27525" s="71"/>
      <c r="Q27525" s="71"/>
    </row>
    <row r="27526" spans="1:17" ht="15" customHeight="1" x14ac:dyDescent="0.2">
      <c r="A27526" s="82"/>
      <c r="F27526" s="4"/>
      <c r="H27526" s="78"/>
      <c r="J27526" s="75"/>
      <c r="K27526" s="71"/>
      <c r="L27526" s="75"/>
      <c r="M27526" s="71"/>
      <c r="O27526" s="71"/>
      <c r="Q27526" s="71"/>
    </row>
    <row r="27527" spans="1:17" ht="15" customHeight="1" x14ac:dyDescent="0.2">
      <c r="A27527" s="82"/>
      <c r="F27527" s="4"/>
      <c r="H27527" s="78"/>
      <c r="J27527" s="75"/>
      <c r="K27527" s="71"/>
      <c r="L27527" s="75"/>
      <c r="M27527" s="71"/>
      <c r="O27527" s="71"/>
      <c r="Q27527" s="71"/>
    </row>
    <row r="27528" spans="1:17" ht="15" customHeight="1" x14ac:dyDescent="0.2">
      <c r="A27528" s="82"/>
      <c r="F27528" s="4"/>
      <c r="H27528" s="78"/>
      <c r="J27528" s="75"/>
      <c r="K27528" s="71"/>
      <c r="L27528" s="75"/>
      <c r="M27528" s="71"/>
      <c r="O27528" s="71"/>
      <c r="Q27528" s="71"/>
    </row>
    <row r="27529" spans="1:17" ht="15" customHeight="1" x14ac:dyDescent="0.2">
      <c r="A27529" s="82"/>
      <c r="F27529" s="4"/>
      <c r="H27529" s="78"/>
      <c r="J27529" s="75"/>
      <c r="K27529" s="71"/>
      <c r="L27529" s="75"/>
      <c r="M27529" s="71"/>
      <c r="O27529" s="71"/>
      <c r="Q27529" s="71"/>
    </row>
    <row r="27530" spans="1:17" ht="15" customHeight="1" x14ac:dyDescent="0.2">
      <c r="A27530" s="82"/>
      <c r="F27530" s="4"/>
      <c r="H27530" s="78"/>
      <c r="J27530" s="75"/>
      <c r="K27530" s="71"/>
      <c r="L27530" s="75"/>
      <c r="M27530" s="71"/>
      <c r="O27530" s="71"/>
      <c r="Q27530" s="71"/>
    </row>
    <row r="27531" spans="1:17" ht="15" customHeight="1" x14ac:dyDescent="0.2">
      <c r="A27531" s="82"/>
      <c r="F27531" s="4"/>
      <c r="H27531" s="78"/>
      <c r="J27531" s="75"/>
      <c r="K27531" s="71"/>
      <c r="L27531" s="75"/>
      <c r="M27531" s="71"/>
      <c r="O27531" s="71"/>
      <c r="Q27531" s="71"/>
    </row>
    <row r="27532" spans="1:17" ht="15" customHeight="1" x14ac:dyDescent="0.2">
      <c r="A27532" s="82"/>
      <c r="F27532" s="4"/>
      <c r="H27532" s="78"/>
      <c r="J27532" s="75"/>
      <c r="K27532" s="71"/>
      <c r="L27532" s="75"/>
      <c r="M27532" s="71"/>
      <c r="O27532" s="71"/>
      <c r="Q27532" s="71"/>
    </row>
    <row r="27533" spans="1:17" ht="15" customHeight="1" x14ac:dyDescent="0.2">
      <c r="A27533" s="82"/>
      <c r="F27533" s="4"/>
      <c r="H27533" s="78"/>
      <c r="J27533" s="75"/>
      <c r="K27533" s="71"/>
      <c r="L27533" s="75"/>
      <c r="M27533" s="71"/>
      <c r="O27533" s="71"/>
      <c r="Q27533" s="71"/>
    </row>
    <row r="27534" spans="1:17" ht="15" customHeight="1" x14ac:dyDescent="0.2">
      <c r="A27534" s="82"/>
      <c r="F27534" s="4"/>
      <c r="H27534" s="78"/>
      <c r="J27534" s="75"/>
      <c r="K27534" s="71"/>
      <c r="L27534" s="75"/>
      <c r="M27534" s="71"/>
      <c r="O27534" s="71"/>
      <c r="Q27534" s="71"/>
    </row>
    <row r="27535" spans="1:17" ht="15" customHeight="1" x14ac:dyDescent="0.2">
      <c r="A27535" s="82"/>
      <c r="F27535" s="4"/>
      <c r="H27535" s="78"/>
      <c r="J27535" s="75"/>
      <c r="K27535" s="71"/>
      <c r="L27535" s="75"/>
      <c r="M27535" s="71"/>
      <c r="O27535" s="71"/>
      <c r="Q27535" s="71"/>
    </row>
    <row r="27536" spans="1:17" ht="15" customHeight="1" x14ac:dyDescent="0.2">
      <c r="A27536" s="82"/>
      <c r="F27536" s="4"/>
      <c r="H27536" s="78"/>
      <c r="J27536" s="75"/>
      <c r="K27536" s="71"/>
      <c r="L27536" s="75"/>
      <c r="M27536" s="71"/>
      <c r="O27536" s="71"/>
      <c r="Q27536" s="71"/>
    </row>
    <row r="27537" spans="1:17" ht="15" customHeight="1" x14ac:dyDescent="0.2">
      <c r="A27537" s="82"/>
      <c r="F27537" s="4"/>
      <c r="H27537" s="78"/>
      <c r="J27537" s="75"/>
      <c r="K27537" s="71"/>
      <c r="L27537" s="75"/>
      <c r="M27537" s="71"/>
      <c r="O27537" s="71"/>
      <c r="Q27537" s="71"/>
    </row>
    <row r="27538" spans="1:17" ht="15" customHeight="1" x14ac:dyDescent="0.2">
      <c r="A27538" s="82"/>
      <c r="F27538" s="4"/>
      <c r="H27538" s="78"/>
      <c r="J27538" s="75"/>
      <c r="K27538" s="71"/>
      <c r="L27538" s="75"/>
      <c r="M27538" s="71"/>
      <c r="O27538" s="71"/>
      <c r="Q27538" s="71"/>
    </row>
    <row r="27539" spans="1:17" ht="15" customHeight="1" x14ac:dyDescent="0.2">
      <c r="A27539" s="82"/>
      <c r="F27539" s="4"/>
      <c r="H27539" s="78"/>
      <c r="J27539" s="75"/>
      <c r="K27539" s="71"/>
      <c r="L27539" s="75"/>
      <c r="M27539" s="71"/>
      <c r="O27539" s="71"/>
      <c r="Q27539" s="71"/>
    </row>
    <row r="27540" spans="1:17" ht="15" customHeight="1" x14ac:dyDescent="0.2">
      <c r="A27540" s="82"/>
      <c r="F27540" s="4"/>
      <c r="H27540" s="78"/>
      <c r="J27540" s="75"/>
      <c r="K27540" s="71"/>
      <c r="L27540" s="75"/>
      <c r="M27540" s="71"/>
      <c r="O27540" s="71"/>
      <c r="Q27540" s="71"/>
    </row>
    <row r="27541" spans="1:17" ht="15" customHeight="1" x14ac:dyDescent="0.2">
      <c r="A27541" s="82"/>
      <c r="F27541" s="4"/>
      <c r="H27541" s="78"/>
      <c r="J27541" s="75"/>
      <c r="K27541" s="71"/>
      <c r="L27541" s="75"/>
      <c r="M27541" s="71"/>
      <c r="O27541" s="71"/>
      <c r="Q27541" s="71"/>
    </row>
    <row r="27542" spans="1:17" ht="15" customHeight="1" x14ac:dyDescent="0.2">
      <c r="A27542" s="82"/>
      <c r="F27542" s="4"/>
      <c r="H27542" s="78"/>
      <c r="J27542" s="75"/>
      <c r="K27542" s="71"/>
      <c r="L27542" s="75"/>
      <c r="M27542" s="71"/>
      <c r="O27542" s="71"/>
      <c r="Q27542" s="71"/>
    </row>
    <row r="27543" spans="1:17" ht="15" customHeight="1" x14ac:dyDescent="0.2">
      <c r="A27543" s="82"/>
      <c r="F27543" s="4"/>
      <c r="H27543" s="78"/>
      <c r="J27543" s="75"/>
      <c r="K27543" s="71"/>
      <c r="L27543" s="75"/>
      <c r="M27543" s="71"/>
      <c r="O27543" s="71"/>
      <c r="Q27543" s="71"/>
    </row>
    <row r="27544" spans="1:17" ht="15" customHeight="1" x14ac:dyDescent="0.2">
      <c r="A27544" s="82"/>
      <c r="F27544" s="4"/>
      <c r="H27544" s="78"/>
      <c r="J27544" s="75"/>
      <c r="K27544" s="71"/>
      <c r="L27544" s="75"/>
      <c r="M27544" s="71"/>
      <c r="O27544" s="71"/>
      <c r="Q27544" s="71"/>
    </row>
    <row r="27545" spans="1:17" ht="15" customHeight="1" x14ac:dyDescent="0.2">
      <c r="A27545" s="82"/>
      <c r="F27545" s="4"/>
      <c r="H27545" s="78"/>
      <c r="J27545" s="75"/>
      <c r="K27545" s="71"/>
      <c r="L27545" s="75"/>
      <c r="M27545" s="71"/>
      <c r="O27545" s="71"/>
      <c r="Q27545" s="71"/>
    </row>
    <row r="27546" spans="1:17" ht="15" customHeight="1" x14ac:dyDescent="0.2">
      <c r="A27546" s="82"/>
      <c r="F27546" s="4"/>
      <c r="H27546" s="78"/>
      <c r="J27546" s="75"/>
      <c r="K27546" s="71"/>
      <c r="L27546" s="75"/>
      <c r="M27546" s="71"/>
      <c r="O27546" s="71"/>
      <c r="Q27546" s="71"/>
    </row>
    <row r="27547" spans="1:17" ht="15" customHeight="1" x14ac:dyDescent="0.2">
      <c r="A27547" s="82"/>
      <c r="F27547" s="4"/>
      <c r="H27547" s="78"/>
      <c r="J27547" s="75"/>
      <c r="K27547" s="71"/>
      <c r="L27547" s="75"/>
      <c r="M27547" s="71"/>
      <c r="O27547" s="71"/>
      <c r="Q27547" s="71"/>
    </row>
    <row r="27548" spans="1:17" ht="15" customHeight="1" x14ac:dyDescent="0.2">
      <c r="A27548" s="82"/>
      <c r="F27548" s="4"/>
      <c r="H27548" s="78"/>
      <c r="J27548" s="75"/>
      <c r="K27548" s="71"/>
      <c r="L27548" s="75"/>
      <c r="M27548" s="71"/>
      <c r="O27548" s="71"/>
      <c r="Q27548" s="71"/>
    </row>
    <row r="27549" spans="1:17" ht="15" customHeight="1" x14ac:dyDescent="0.2">
      <c r="A27549" s="82"/>
      <c r="F27549" s="4"/>
      <c r="H27549" s="78"/>
      <c r="J27549" s="75"/>
      <c r="K27549" s="71"/>
      <c r="L27549" s="75"/>
      <c r="M27549" s="71"/>
      <c r="O27549" s="71"/>
      <c r="Q27549" s="71"/>
    </row>
    <row r="27550" spans="1:17" ht="15" customHeight="1" x14ac:dyDescent="0.2">
      <c r="A27550" s="82"/>
      <c r="F27550" s="4"/>
      <c r="H27550" s="78"/>
      <c r="J27550" s="75"/>
      <c r="K27550" s="71"/>
      <c r="L27550" s="75"/>
      <c r="M27550" s="71"/>
      <c r="O27550" s="71"/>
      <c r="Q27550" s="71"/>
    </row>
    <row r="27551" spans="1:17" ht="15" customHeight="1" x14ac:dyDescent="0.2">
      <c r="A27551" s="82"/>
      <c r="F27551" s="4"/>
      <c r="H27551" s="78"/>
      <c r="J27551" s="75"/>
      <c r="K27551" s="71"/>
      <c r="L27551" s="75"/>
      <c r="M27551" s="71"/>
      <c r="O27551" s="71"/>
      <c r="Q27551" s="71"/>
    </row>
    <row r="27552" spans="1:17" ht="15" customHeight="1" x14ac:dyDescent="0.2">
      <c r="A27552" s="82"/>
      <c r="F27552" s="4"/>
      <c r="H27552" s="78"/>
      <c r="J27552" s="75"/>
      <c r="K27552" s="71"/>
      <c r="L27552" s="75"/>
      <c r="M27552" s="71"/>
      <c r="O27552" s="71"/>
      <c r="Q27552" s="71"/>
    </row>
    <row r="27553" spans="1:17" ht="15" customHeight="1" x14ac:dyDescent="0.2">
      <c r="A27553" s="82"/>
      <c r="F27553" s="4"/>
      <c r="H27553" s="78"/>
      <c r="J27553" s="75"/>
      <c r="K27553" s="71"/>
      <c r="L27553" s="75"/>
      <c r="M27553" s="71"/>
      <c r="O27553" s="71"/>
      <c r="Q27553" s="71"/>
    </row>
    <row r="27554" spans="1:17" ht="15" customHeight="1" x14ac:dyDescent="0.2">
      <c r="A27554" s="82"/>
      <c r="F27554" s="4"/>
      <c r="H27554" s="78"/>
      <c r="J27554" s="75"/>
      <c r="K27554" s="71"/>
      <c r="L27554" s="75"/>
      <c r="M27554" s="71"/>
      <c r="O27554" s="71"/>
      <c r="Q27554" s="71"/>
    </row>
    <row r="27555" spans="1:17" ht="15" customHeight="1" x14ac:dyDescent="0.2">
      <c r="A27555" s="82"/>
      <c r="F27555" s="4"/>
      <c r="H27555" s="78"/>
      <c r="J27555" s="75"/>
      <c r="K27555" s="71"/>
      <c r="L27555" s="75"/>
      <c r="M27555" s="71"/>
      <c r="O27555" s="71"/>
      <c r="Q27555" s="71"/>
    </row>
    <row r="27556" spans="1:17" ht="15" customHeight="1" x14ac:dyDescent="0.2">
      <c r="A27556" s="82"/>
      <c r="F27556" s="4"/>
      <c r="H27556" s="78"/>
      <c r="J27556" s="75"/>
      <c r="K27556" s="71"/>
      <c r="L27556" s="75"/>
      <c r="M27556" s="71"/>
      <c r="O27556" s="71"/>
      <c r="Q27556" s="71"/>
    </row>
    <row r="27557" spans="1:17" ht="15" customHeight="1" x14ac:dyDescent="0.2">
      <c r="A27557" s="82"/>
      <c r="F27557" s="4"/>
      <c r="H27557" s="78"/>
      <c r="J27557" s="75"/>
      <c r="K27557" s="71"/>
      <c r="L27557" s="75"/>
      <c r="M27557" s="71"/>
      <c r="O27557" s="71"/>
      <c r="Q27557" s="71"/>
    </row>
    <row r="27558" spans="1:17" ht="15" customHeight="1" x14ac:dyDescent="0.2">
      <c r="A27558" s="82"/>
      <c r="F27558" s="4"/>
      <c r="H27558" s="78"/>
      <c r="J27558" s="75"/>
      <c r="K27558" s="71"/>
      <c r="L27558" s="75"/>
      <c r="M27558" s="71"/>
      <c r="O27558" s="71"/>
      <c r="Q27558" s="71"/>
    </row>
    <row r="27559" spans="1:17" ht="15" customHeight="1" x14ac:dyDescent="0.2">
      <c r="A27559" s="82"/>
      <c r="F27559" s="4"/>
      <c r="H27559" s="78"/>
      <c r="J27559" s="75"/>
      <c r="K27559" s="71"/>
      <c r="L27559" s="75"/>
      <c r="M27559" s="71"/>
      <c r="O27559" s="71"/>
      <c r="Q27559" s="71"/>
    </row>
    <row r="27560" spans="1:17" ht="15" customHeight="1" x14ac:dyDescent="0.2">
      <c r="A27560" s="82"/>
      <c r="F27560" s="4"/>
      <c r="H27560" s="78"/>
      <c r="J27560" s="75"/>
      <c r="K27560" s="71"/>
      <c r="L27560" s="75"/>
      <c r="M27560" s="71"/>
      <c r="O27560" s="71"/>
      <c r="Q27560" s="71"/>
    </row>
    <row r="27561" spans="1:17" ht="15" customHeight="1" x14ac:dyDescent="0.2">
      <c r="A27561" s="82"/>
      <c r="F27561" s="4"/>
      <c r="H27561" s="78"/>
      <c r="J27561" s="75"/>
      <c r="K27561" s="71"/>
      <c r="L27561" s="75"/>
      <c r="M27561" s="71"/>
      <c r="O27561" s="71"/>
      <c r="Q27561" s="71"/>
    </row>
    <row r="27562" spans="1:17" ht="15" customHeight="1" x14ac:dyDescent="0.2">
      <c r="A27562" s="82"/>
      <c r="F27562" s="4"/>
      <c r="H27562" s="78"/>
      <c r="J27562" s="75"/>
      <c r="K27562" s="71"/>
      <c r="L27562" s="75"/>
      <c r="M27562" s="71"/>
      <c r="O27562" s="71"/>
      <c r="Q27562" s="71"/>
    </row>
    <row r="27563" spans="1:17" ht="15" customHeight="1" x14ac:dyDescent="0.2">
      <c r="A27563" s="82"/>
      <c r="F27563" s="4"/>
      <c r="H27563" s="78"/>
      <c r="J27563" s="75"/>
      <c r="K27563" s="71"/>
      <c r="L27563" s="75"/>
      <c r="M27563" s="71"/>
      <c r="O27563" s="71"/>
      <c r="Q27563" s="71"/>
    </row>
    <row r="27564" spans="1:17" ht="15" customHeight="1" x14ac:dyDescent="0.2">
      <c r="A27564" s="82"/>
      <c r="F27564" s="4"/>
      <c r="H27564" s="78"/>
      <c r="J27564" s="75"/>
      <c r="K27564" s="71"/>
      <c r="L27564" s="75"/>
      <c r="M27564" s="71"/>
      <c r="O27564" s="71"/>
      <c r="Q27564" s="71"/>
    </row>
    <row r="27565" spans="1:17" ht="15" customHeight="1" x14ac:dyDescent="0.2">
      <c r="A27565" s="82"/>
      <c r="F27565" s="4"/>
      <c r="H27565" s="78"/>
      <c r="J27565" s="75"/>
      <c r="K27565" s="71"/>
      <c r="L27565" s="75"/>
      <c r="M27565" s="71"/>
      <c r="O27565" s="71"/>
      <c r="Q27565" s="71"/>
    </row>
    <row r="27566" spans="1:17" ht="15" customHeight="1" x14ac:dyDescent="0.2">
      <c r="A27566" s="82"/>
      <c r="F27566" s="4"/>
      <c r="H27566" s="78"/>
      <c r="J27566" s="75"/>
      <c r="K27566" s="71"/>
      <c r="L27566" s="75"/>
      <c r="M27566" s="71"/>
      <c r="O27566" s="71"/>
      <c r="Q27566" s="71"/>
    </row>
    <row r="27567" spans="1:17" ht="15" customHeight="1" x14ac:dyDescent="0.2">
      <c r="A27567" s="82"/>
      <c r="F27567" s="4"/>
      <c r="H27567" s="78"/>
      <c r="J27567" s="75"/>
      <c r="K27567" s="71"/>
      <c r="L27567" s="75"/>
      <c r="M27567" s="71"/>
      <c r="O27567" s="71"/>
      <c r="Q27567" s="71"/>
    </row>
    <row r="27568" spans="1:17" ht="15" customHeight="1" x14ac:dyDescent="0.2">
      <c r="A27568" s="82"/>
      <c r="F27568" s="4"/>
      <c r="H27568" s="78"/>
      <c r="J27568" s="75"/>
      <c r="K27568" s="71"/>
      <c r="L27568" s="75"/>
      <c r="M27568" s="71"/>
      <c r="O27568" s="71"/>
      <c r="Q27568" s="71"/>
    </row>
    <row r="27569" spans="1:17" ht="15" customHeight="1" x14ac:dyDescent="0.2">
      <c r="A27569" s="82"/>
      <c r="F27569" s="4"/>
      <c r="H27569" s="78"/>
      <c r="J27569" s="75"/>
      <c r="K27569" s="71"/>
      <c r="L27569" s="75"/>
      <c r="M27569" s="71"/>
      <c r="O27569" s="71"/>
      <c r="Q27569" s="71"/>
    </row>
    <row r="27570" spans="1:17" ht="15" customHeight="1" x14ac:dyDescent="0.2">
      <c r="A27570" s="82"/>
      <c r="F27570" s="4"/>
      <c r="H27570" s="78"/>
      <c r="J27570" s="75"/>
      <c r="K27570" s="71"/>
      <c r="L27570" s="75"/>
      <c r="M27570" s="71"/>
      <c r="O27570" s="71"/>
      <c r="Q27570" s="71"/>
    </row>
    <row r="27571" spans="1:17" ht="15" customHeight="1" x14ac:dyDescent="0.2">
      <c r="A27571" s="82"/>
      <c r="F27571" s="4"/>
      <c r="H27571" s="78"/>
      <c r="J27571" s="75"/>
      <c r="K27571" s="71"/>
      <c r="L27571" s="75"/>
      <c r="M27571" s="71"/>
      <c r="O27571" s="71"/>
      <c r="Q27571" s="71"/>
    </row>
    <row r="27572" spans="1:17" ht="15" customHeight="1" x14ac:dyDescent="0.2">
      <c r="A27572" s="82"/>
      <c r="F27572" s="4"/>
      <c r="H27572" s="78"/>
      <c r="J27572" s="75"/>
      <c r="K27572" s="71"/>
      <c r="L27572" s="75"/>
      <c r="M27572" s="71"/>
      <c r="O27572" s="71"/>
      <c r="Q27572" s="71"/>
    </row>
    <row r="27573" spans="1:17" ht="15" customHeight="1" x14ac:dyDescent="0.2">
      <c r="A27573" s="82"/>
      <c r="F27573" s="4"/>
      <c r="H27573" s="78"/>
      <c r="J27573" s="75"/>
      <c r="K27573" s="71"/>
      <c r="L27573" s="75"/>
      <c r="M27573" s="71"/>
      <c r="O27573" s="71"/>
      <c r="Q27573" s="71"/>
    </row>
    <row r="27574" spans="1:17" ht="15" customHeight="1" x14ac:dyDescent="0.2">
      <c r="A27574" s="82"/>
      <c r="F27574" s="4"/>
      <c r="H27574" s="78"/>
      <c r="J27574" s="75"/>
      <c r="K27574" s="71"/>
      <c r="L27574" s="75"/>
      <c r="M27574" s="71"/>
      <c r="O27574" s="71"/>
      <c r="Q27574" s="71"/>
    </row>
    <row r="27575" spans="1:17" ht="15" customHeight="1" x14ac:dyDescent="0.2">
      <c r="A27575" s="82"/>
      <c r="F27575" s="4"/>
      <c r="H27575" s="79"/>
      <c r="J27575" s="75"/>
      <c r="K27575" s="71"/>
      <c r="L27575" s="75"/>
      <c r="M27575" s="71"/>
      <c r="O27575" s="71"/>
      <c r="Q27575" s="71"/>
    </row>
    <row r="27576" spans="1:17" ht="15" customHeight="1" x14ac:dyDescent="0.2">
      <c r="A27576" s="82"/>
      <c r="F27576" s="4"/>
      <c r="H27576" s="78"/>
      <c r="J27576" s="75"/>
      <c r="K27576" s="71"/>
      <c r="L27576" s="75"/>
      <c r="M27576" s="71"/>
      <c r="O27576" s="71"/>
      <c r="Q27576" s="71"/>
    </row>
    <row r="27577" spans="1:17" ht="15" customHeight="1" x14ac:dyDescent="0.2">
      <c r="A27577" s="82"/>
      <c r="F27577" s="4"/>
      <c r="H27577" s="78"/>
      <c r="J27577" s="75"/>
      <c r="K27577" s="71"/>
      <c r="L27577" s="75"/>
      <c r="M27577" s="71"/>
      <c r="O27577" s="71"/>
      <c r="Q27577" s="71"/>
    </row>
    <row r="27578" spans="1:17" ht="15" customHeight="1" x14ac:dyDescent="0.2">
      <c r="A27578" s="82"/>
      <c r="F27578" s="4"/>
      <c r="H27578" s="78"/>
      <c r="J27578" s="75"/>
      <c r="K27578" s="71"/>
      <c r="L27578" s="75"/>
      <c r="M27578" s="71"/>
      <c r="O27578" s="71"/>
      <c r="Q27578" s="71"/>
    </row>
    <row r="27579" spans="1:17" ht="15" customHeight="1" x14ac:dyDescent="0.2">
      <c r="A27579" s="82"/>
      <c r="F27579" s="4"/>
      <c r="H27579" s="78"/>
      <c r="J27579" s="75"/>
      <c r="K27579" s="71"/>
      <c r="L27579" s="75"/>
      <c r="M27579" s="71"/>
      <c r="O27579" s="71"/>
      <c r="Q27579" s="71"/>
    </row>
    <row r="27580" spans="1:17" ht="15" customHeight="1" x14ac:dyDescent="0.2">
      <c r="A27580" s="82"/>
      <c r="F27580" s="4"/>
      <c r="H27580" s="78"/>
      <c r="J27580" s="75"/>
      <c r="K27580" s="71"/>
      <c r="L27580" s="75"/>
      <c r="M27580" s="71"/>
      <c r="O27580" s="71"/>
      <c r="Q27580" s="71"/>
    </row>
    <row r="27581" spans="1:17" ht="15" customHeight="1" x14ac:dyDescent="0.2">
      <c r="A27581" s="82"/>
      <c r="F27581" s="4"/>
      <c r="H27581" s="78"/>
      <c r="J27581" s="75"/>
      <c r="K27581" s="71"/>
      <c r="L27581" s="75"/>
      <c r="M27581" s="71"/>
      <c r="O27581" s="71"/>
      <c r="Q27581" s="71"/>
    </row>
    <row r="27582" spans="1:17" ht="15" customHeight="1" x14ac:dyDescent="0.2">
      <c r="A27582" s="82"/>
      <c r="F27582" s="4"/>
      <c r="H27582" s="78"/>
      <c r="J27582" s="75"/>
      <c r="K27582" s="71"/>
      <c r="L27582" s="75"/>
      <c r="M27582" s="71"/>
      <c r="O27582" s="71"/>
      <c r="Q27582" s="71"/>
    </row>
    <row r="27583" spans="1:17" ht="15" customHeight="1" x14ac:dyDescent="0.2">
      <c r="A27583" s="82"/>
      <c r="F27583" s="4"/>
      <c r="H27583" s="78"/>
      <c r="J27583" s="75"/>
      <c r="K27583" s="71"/>
      <c r="L27583" s="75"/>
      <c r="M27583" s="71"/>
      <c r="O27583" s="71"/>
      <c r="Q27583" s="71"/>
    </row>
    <row r="27584" spans="1:17" ht="15" customHeight="1" x14ac:dyDescent="0.2">
      <c r="A27584" s="82"/>
      <c r="F27584" s="4"/>
      <c r="H27584" s="78"/>
      <c r="J27584" s="75"/>
      <c r="K27584" s="71"/>
      <c r="L27584" s="75"/>
      <c r="M27584" s="71"/>
      <c r="O27584" s="71"/>
      <c r="Q27584" s="71"/>
    </row>
    <row r="27585" spans="1:17" ht="15" customHeight="1" x14ac:dyDescent="0.2">
      <c r="A27585" s="82"/>
      <c r="F27585" s="4"/>
      <c r="H27585" s="78"/>
      <c r="J27585" s="75"/>
      <c r="K27585" s="71"/>
      <c r="L27585" s="75"/>
      <c r="M27585" s="71"/>
      <c r="O27585" s="71"/>
      <c r="Q27585" s="71"/>
    </row>
    <row r="27586" spans="1:17" ht="15" customHeight="1" x14ac:dyDescent="0.2">
      <c r="A27586" s="82"/>
      <c r="F27586" s="4"/>
      <c r="H27586" s="78"/>
      <c r="J27586" s="75"/>
      <c r="K27586" s="71"/>
      <c r="L27586" s="75"/>
      <c r="M27586" s="71"/>
      <c r="O27586" s="71"/>
      <c r="Q27586" s="71"/>
    </row>
    <row r="27587" spans="1:17" ht="15" customHeight="1" x14ac:dyDescent="0.2">
      <c r="A27587" s="82"/>
      <c r="F27587" s="4"/>
      <c r="H27587" s="78"/>
      <c r="J27587" s="75"/>
      <c r="K27587" s="71"/>
      <c r="L27587" s="75"/>
      <c r="M27587" s="71"/>
      <c r="O27587" s="71"/>
      <c r="Q27587" s="71"/>
    </row>
    <row r="27588" spans="1:17" ht="15" customHeight="1" x14ac:dyDescent="0.2">
      <c r="A27588" s="82"/>
      <c r="F27588" s="4"/>
      <c r="H27588" s="78"/>
      <c r="J27588" s="75"/>
      <c r="K27588" s="71"/>
      <c r="L27588" s="75"/>
      <c r="M27588" s="71"/>
      <c r="O27588" s="71"/>
      <c r="Q27588" s="71"/>
    </row>
    <row r="27589" spans="1:17" ht="15" customHeight="1" x14ac:dyDescent="0.2">
      <c r="A27589" s="82"/>
      <c r="F27589" s="4"/>
      <c r="H27589" s="78"/>
      <c r="J27589" s="75"/>
      <c r="K27589" s="71"/>
      <c r="L27589" s="75"/>
      <c r="M27589" s="71"/>
      <c r="O27589" s="71"/>
      <c r="Q27589" s="71"/>
    </row>
    <row r="27590" spans="1:17" ht="15" customHeight="1" x14ac:dyDescent="0.2">
      <c r="A27590" s="82"/>
      <c r="F27590" s="4"/>
      <c r="H27590" s="78"/>
      <c r="J27590" s="75"/>
      <c r="K27590" s="71"/>
      <c r="L27590" s="75"/>
      <c r="M27590" s="71"/>
      <c r="O27590" s="71"/>
      <c r="Q27590" s="71"/>
    </row>
    <row r="27591" spans="1:17" ht="15" customHeight="1" x14ac:dyDescent="0.2">
      <c r="A27591" s="82"/>
      <c r="F27591" s="4"/>
      <c r="H27591" s="78"/>
      <c r="J27591" s="75"/>
      <c r="K27591" s="71"/>
      <c r="L27591" s="75"/>
      <c r="M27591" s="71"/>
      <c r="O27591" s="71"/>
      <c r="Q27591" s="71"/>
    </row>
    <row r="27592" spans="1:17" ht="15" customHeight="1" x14ac:dyDescent="0.2">
      <c r="A27592" s="82"/>
      <c r="F27592" s="4"/>
      <c r="H27592" s="78"/>
      <c r="J27592" s="75"/>
      <c r="K27592" s="71"/>
      <c r="L27592" s="75"/>
      <c r="M27592" s="71"/>
      <c r="O27592" s="71"/>
      <c r="Q27592" s="71"/>
    </row>
    <row r="27593" spans="1:17" ht="15" customHeight="1" x14ac:dyDescent="0.2">
      <c r="A27593" s="82"/>
      <c r="F27593" s="4"/>
      <c r="H27593" s="78"/>
      <c r="J27593" s="75"/>
      <c r="K27593" s="71"/>
      <c r="L27593" s="75"/>
      <c r="M27593" s="71"/>
      <c r="O27593" s="71"/>
      <c r="Q27593" s="71"/>
    </row>
    <row r="27594" spans="1:17" ht="15" customHeight="1" x14ac:dyDescent="0.2">
      <c r="A27594" s="82"/>
      <c r="F27594" s="4"/>
      <c r="H27594" s="78"/>
      <c r="J27594" s="75"/>
      <c r="K27594" s="71"/>
      <c r="L27594" s="75"/>
      <c r="M27594" s="71"/>
      <c r="O27594" s="71"/>
      <c r="Q27594" s="71"/>
    </row>
    <row r="27595" spans="1:17" ht="15" customHeight="1" x14ac:dyDescent="0.2">
      <c r="A27595" s="82"/>
      <c r="F27595" s="4"/>
      <c r="H27595" s="78"/>
      <c r="J27595" s="75"/>
      <c r="K27595" s="71"/>
      <c r="L27595" s="75"/>
      <c r="M27595" s="71"/>
      <c r="O27595" s="71"/>
      <c r="Q27595" s="71"/>
    </row>
    <row r="27596" spans="1:17" ht="15" customHeight="1" x14ac:dyDescent="0.2">
      <c r="A27596" s="82"/>
      <c r="F27596" s="4"/>
      <c r="H27596" s="79"/>
      <c r="J27596" s="75"/>
      <c r="K27596" s="71"/>
      <c r="L27596" s="75"/>
      <c r="M27596" s="71"/>
      <c r="O27596" s="71"/>
      <c r="Q27596" s="71"/>
    </row>
    <row r="27597" spans="1:17" ht="15" customHeight="1" x14ac:dyDescent="0.2">
      <c r="A27597" s="82"/>
      <c r="F27597" s="4"/>
      <c r="H27597" s="79"/>
      <c r="J27597" s="75"/>
      <c r="K27597" s="71"/>
      <c r="L27597" s="75"/>
      <c r="M27597" s="71"/>
      <c r="O27597" s="71"/>
      <c r="Q27597" s="71"/>
    </row>
    <row r="27598" spans="1:17" ht="15" customHeight="1" x14ac:dyDescent="0.2">
      <c r="A27598" s="82"/>
      <c r="F27598" s="4"/>
      <c r="H27598" s="79"/>
      <c r="J27598" s="75"/>
      <c r="K27598" s="71"/>
      <c r="L27598" s="75"/>
      <c r="M27598" s="71"/>
      <c r="O27598" s="71"/>
      <c r="Q27598" s="71"/>
    </row>
    <row r="27599" spans="1:17" ht="15" customHeight="1" x14ac:dyDescent="0.2">
      <c r="A27599" s="82"/>
      <c r="F27599" s="4"/>
      <c r="H27599" s="79"/>
      <c r="J27599" s="75"/>
      <c r="K27599" s="71"/>
      <c r="L27599" s="75"/>
      <c r="M27599" s="71"/>
      <c r="O27599" s="71"/>
      <c r="Q27599" s="71"/>
    </row>
    <row r="27600" spans="1:17" ht="15" customHeight="1" x14ac:dyDescent="0.2">
      <c r="A27600" s="82"/>
      <c r="F27600" s="4"/>
      <c r="H27600" s="79"/>
      <c r="J27600" s="75"/>
      <c r="K27600" s="71"/>
      <c r="L27600" s="75"/>
      <c r="M27600" s="71"/>
      <c r="O27600" s="71"/>
      <c r="Q27600" s="71"/>
    </row>
    <row r="27601" spans="1:17" ht="15" customHeight="1" x14ac:dyDescent="0.2">
      <c r="A27601" s="82"/>
      <c r="F27601" s="4"/>
      <c r="H27601" s="79"/>
      <c r="J27601" s="75"/>
      <c r="K27601" s="71"/>
      <c r="L27601" s="75"/>
      <c r="M27601" s="71"/>
      <c r="O27601" s="71"/>
      <c r="Q27601" s="71"/>
    </row>
    <row r="27602" spans="1:17" ht="15" customHeight="1" x14ac:dyDescent="0.2">
      <c r="A27602" s="82"/>
      <c r="F27602" s="4"/>
      <c r="H27602" s="78"/>
      <c r="J27602" s="75"/>
      <c r="K27602" s="71"/>
      <c r="L27602" s="75"/>
      <c r="M27602" s="71"/>
      <c r="O27602" s="71"/>
      <c r="Q27602" s="71"/>
    </row>
    <row r="27603" spans="1:17" ht="15" customHeight="1" x14ac:dyDescent="0.2">
      <c r="A27603" s="82"/>
      <c r="F27603" s="4"/>
      <c r="H27603" s="78"/>
      <c r="J27603" s="75"/>
      <c r="K27603" s="71"/>
      <c r="L27603" s="75"/>
      <c r="M27603" s="71"/>
      <c r="O27603" s="71"/>
      <c r="Q27603" s="71"/>
    </row>
    <row r="27604" spans="1:17" ht="15" customHeight="1" x14ac:dyDescent="0.2">
      <c r="A27604" s="82"/>
      <c r="F27604" s="4"/>
      <c r="H27604" s="78"/>
      <c r="J27604" s="75"/>
      <c r="K27604" s="71"/>
      <c r="L27604" s="75"/>
      <c r="M27604" s="71"/>
      <c r="O27604" s="71"/>
      <c r="Q27604" s="71"/>
    </row>
    <row r="27605" spans="1:17" ht="15" customHeight="1" x14ac:dyDescent="0.2">
      <c r="A27605" s="82"/>
      <c r="F27605" s="4"/>
      <c r="H27605" s="78"/>
      <c r="J27605" s="75"/>
      <c r="K27605" s="71"/>
      <c r="L27605" s="75"/>
      <c r="M27605" s="71"/>
      <c r="O27605" s="71"/>
      <c r="Q27605" s="71"/>
    </row>
    <row r="27606" spans="1:17" ht="15" customHeight="1" x14ac:dyDescent="0.2">
      <c r="A27606" s="82"/>
      <c r="F27606" s="4"/>
      <c r="H27606" s="78"/>
      <c r="J27606" s="75"/>
      <c r="K27606" s="71"/>
      <c r="L27606" s="75"/>
      <c r="M27606" s="71"/>
      <c r="O27606" s="71"/>
      <c r="Q27606" s="71"/>
    </row>
    <row r="27607" spans="1:17" ht="15" customHeight="1" x14ac:dyDescent="0.2">
      <c r="A27607" s="82"/>
      <c r="F27607" s="4"/>
      <c r="H27607" s="79"/>
      <c r="J27607" s="75"/>
      <c r="K27607" s="71"/>
      <c r="L27607" s="75"/>
      <c r="M27607" s="71"/>
      <c r="O27607" s="71"/>
      <c r="Q27607" s="71"/>
    </row>
    <row r="27608" spans="1:17" ht="15" customHeight="1" x14ac:dyDescent="0.2">
      <c r="A27608" s="82"/>
      <c r="F27608" s="4"/>
      <c r="H27608" s="79"/>
      <c r="J27608" s="75"/>
      <c r="K27608" s="71"/>
      <c r="L27608" s="75"/>
      <c r="M27608" s="71"/>
      <c r="O27608" s="71"/>
      <c r="Q27608" s="71"/>
    </row>
    <row r="27609" spans="1:17" ht="15" customHeight="1" x14ac:dyDescent="0.2">
      <c r="A27609" s="82"/>
      <c r="F27609" s="4"/>
      <c r="H27609" s="79"/>
      <c r="J27609" s="75"/>
      <c r="K27609" s="71"/>
      <c r="L27609" s="75"/>
      <c r="M27609" s="71"/>
      <c r="O27609" s="71"/>
      <c r="Q27609" s="71"/>
    </row>
    <row r="27610" spans="1:17" ht="15" customHeight="1" x14ac:dyDescent="0.2">
      <c r="A27610" s="82"/>
      <c r="F27610" s="4"/>
      <c r="H27610" s="79"/>
      <c r="J27610" s="75"/>
      <c r="K27610" s="71"/>
      <c r="L27610" s="75"/>
      <c r="M27610" s="71"/>
      <c r="O27610" s="71"/>
      <c r="Q27610" s="71"/>
    </row>
    <row r="27611" spans="1:17" ht="15" customHeight="1" x14ac:dyDescent="0.2">
      <c r="A27611" s="82"/>
      <c r="F27611" s="4"/>
      <c r="H27611" s="79"/>
      <c r="J27611" s="75"/>
      <c r="K27611" s="71"/>
      <c r="L27611" s="75"/>
      <c r="M27611" s="71"/>
      <c r="O27611" s="71"/>
      <c r="Q27611" s="71"/>
    </row>
    <row r="27612" spans="1:17" ht="15" customHeight="1" x14ac:dyDescent="0.2">
      <c r="A27612" s="82"/>
      <c r="F27612" s="4"/>
      <c r="H27612" s="79"/>
      <c r="J27612" s="75"/>
      <c r="K27612" s="71"/>
      <c r="L27612" s="75"/>
      <c r="M27612" s="71"/>
      <c r="O27612" s="71"/>
      <c r="Q27612" s="71"/>
    </row>
    <row r="27613" spans="1:17" ht="15" customHeight="1" x14ac:dyDescent="0.2">
      <c r="A27613" s="82"/>
      <c r="F27613" s="4"/>
      <c r="H27613" s="79"/>
      <c r="J27613" s="75"/>
      <c r="K27613" s="71"/>
      <c r="L27613" s="75"/>
      <c r="M27613" s="71"/>
      <c r="O27613" s="71"/>
      <c r="Q27613" s="71"/>
    </row>
    <row r="27614" spans="1:17" ht="15" customHeight="1" x14ac:dyDescent="0.2">
      <c r="A27614" s="82"/>
      <c r="F27614" s="4"/>
      <c r="H27614" s="78"/>
      <c r="J27614" s="75"/>
      <c r="K27614" s="71"/>
      <c r="L27614" s="75"/>
      <c r="M27614" s="71"/>
      <c r="O27614" s="71"/>
      <c r="Q27614" s="71"/>
    </row>
    <row r="27615" spans="1:17" ht="15" customHeight="1" x14ac:dyDescent="0.2">
      <c r="A27615" s="82"/>
      <c r="F27615" s="4"/>
      <c r="H27615" s="78"/>
      <c r="J27615" s="75"/>
      <c r="K27615" s="71"/>
      <c r="L27615" s="75"/>
      <c r="M27615" s="71"/>
      <c r="O27615" s="71"/>
      <c r="Q27615" s="71"/>
    </row>
    <row r="27616" spans="1:17" ht="15" customHeight="1" x14ac:dyDescent="0.2">
      <c r="A27616" s="82"/>
      <c r="F27616" s="4"/>
      <c r="H27616" s="78"/>
      <c r="J27616" s="75"/>
      <c r="K27616" s="71"/>
      <c r="L27616" s="75"/>
      <c r="M27616" s="71"/>
      <c r="O27616" s="71"/>
      <c r="Q27616" s="71"/>
    </row>
    <row r="27617" spans="1:17" ht="15" customHeight="1" x14ac:dyDescent="0.2">
      <c r="A27617" s="82"/>
      <c r="F27617" s="4"/>
      <c r="H27617" s="78"/>
      <c r="J27617" s="75"/>
      <c r="K27617" s="71"/>
      <c r="L27617" s="75"/>
      <c r="M27617" s="71"/>
      <c r="O27617" s="71"/>
      <c r="Q27617" s="71"/>
    </row>
    <row r="27618" spans="1:17" ht="15" customHeight="1" x14ac:dyDescent="0.2">
      <c r="A27618" s="82"/>
      <c r="F27618" s="4"/>
      <c r="H27618" s="79"/>
      <c r="J27618" s="75"/>
      <c r="K27618" s="71"/>
      <c r="L27618" s="75"/>
      <c r="M27618" s="71"/>
      <c r="O27618" s="71"/>
      <c r="Q27618" s="71"/>
    </row>
    <row r="27619" spans="1:17" ht="15" customHeight="1" x14ac:dyDescent="0.2">
      <c r="A27619" s="82"/>
      <c r="F27619" s="4"/>
      <c r="H27619" s="79"/>
      <c r="J27619" s="75"/>
      <c r="K27619" s="71"/>
      <c r="L27619" s="75"/>
      <c r="M27619" s="71"/>
      <c r="O27619" s="71"/>
      <c r="Q27619" s="71"/>
    </row>
    <row r="27620" spans="1:17" ht="15" customHeight="1" x14ac:dyDescent="0.2">
      <c r="A27620" s="82"/>
      <c r="F27620" s="4"/>
      <c r="H27620" s="79"/>
      <c r="J27620" s="75"/>
      <c r="K27620" s="71"/>
      <c r="L27620" s="75"/>
      <c r="M27620" s="71"/>
      <c r="O27620" s="71"/>
      <c r="Q27620" s="71"/>
    </row>
    <row r="27621" spans="1:17" ht="15" customHeight="1" x14ac:dyDescent="0.2">
      <c r="A27621" s="82"/>
      <c r="F27621" s="4"/>
      <c r="H27621" s="79"/>
      <c r="J27621" s="75"/>
      <c r="K27621" s="71"/>
      <c r="L27621" s="75"/>
      <c r="M27621" s="71"/>
      <c r="O27621" s="71"/>
      <c r="Q27621" s="71"/>
    </row>
    <row r="27622" spans="1:17" ht="15" customHeight="1" x14ac:dyDescent="0.2">
      <c r="A27622" s="82"/>
      <c r="F27622" s="4"/>
      <c r="H27622" s="79"/>
      <c r="J27622" s="75"/>
      <c r="K27622" s="71"/>
      <c r="L27622" s="75"/>
      <c r="M27622" s="71"/>
      <c r="O27622" s="71"/>
      <c r="Q27622" s="71"/>
    </row>
    <row r="27623" spans="1:17" ht="15" customHeight="1" x14ac:dyDescent="0.2">
      <c r="A27623" s="82"/>
      <c r="F27623" s="4"/>
      <c r="H27623" s="79"/>
      <c r="J27623" s="75"/>
      <c r="K27623" s="71"/>
      <c r="L27623" s="75"/>
      <c r="M27623" s="71"/>
      <c r="O27623" s="71"/>
      <c r="Q27623" s="71"/>
    </row>
    <row r="27624" spans="1:17" ht="15" customHeight="1" x14ac:dyDescent="0.2">
      <c r="A27624" s="82"/>
      <c r="F27624" s="4"/>
      <c r="H27624" s="79"/>
      <c r="J27624" s="75"/>
      <c r="K27624" s="71"/>
      <c r="L27624" s="75"/>
      <c r="M27624" s="71"/>
      <c r="O27624" s="71"/>
      <c r="Q27624" s="71"/>
    </row>
    <row r="27625" spans="1:17" ht="15" customHeight="1" x14ac:dyDescent="0.2">
      <c r="A27625" s="82"/>
      <c r="F27625" s="4"/>
      <c r="H27625" s="79"/>
      <c r="J27625" s="75"/>
      <c r="K27625" s="71"/>
      <c r="L27625" s="75"/>
      <c r="M27625" s="71"/>
      <c r="O27625" s="71"/>
      <c r="Q27625" s="71"/>
    </row>
    <row r="27626" spans="1:17" ht="15" customHeight="1" x14ac:dyDescent="0.2">
      <c r="A27626" s="82"/>
      <c r="F27626" s="4"/>
      <c r="H27626" s="79"/>
      <c r="J27626" s="75"/>
      <c r="K27626" s="71"/>
      <c r="L27626" s="75"/>
      <c r="M27626" s="71"/>
      <c r="O27626" s="71"/>
      <c r="Q27626" s="71"/>
    </row>
    <row r="27627" spans="1:17" ht="15" customHeight="1" x14ac:dyDescent="0.2">
      <c r="A27627" s="82"/>
      <c r="F27627" s="4"/>
      <c r="H27627" s="78"/>
      <c r="J27627" s="75"/>
      <c r="K27627" s="71"/>
      <c r="L27627" s="75"/>
      <c r="M27627" s="71"/>
      <c r="O27627" s="71"/>
      <c r="Q27627" s="71"/>
    </row>
    <row r="27628" spans="1:17" ht="15" customHeight="1" x14ac:dyDescent="0.2">
      <c r="A27628" s="82"/>
      <c r="F27628" s="4"/>
      <c r="H27628" s="78"/>
      <c r="J27628" s="75"/>
      <c r="K27628" s="71"/>
      <c r="L27628" s="75"/>
      <c r="M27628" s="71"/>
      <c r="O27628" s="71"/>
      <c r="Q27628" s="71"/>
    </row>
    <row r="27629" spans="1:17" ht="15" customHeight="1" x14ac:dyDescent="0.2">
      <c r="A27629" s="82"/>
      <c r="F27629" s="4"/>
      <c r="H27629" s="78"/>
      <c r="J27629" s="75"/>
      <c r="K27629" s="71"/>
      <c r="L27629" s="75"/>
      <c r="M27629" s="71"/>
      <c r="O27629" s="71"/>
      <c r="Q27629" s="71"/>
    </row>
    <row r="27630" spans="1:17" ht="15" customHeight="1" x14ac:dyDescent="0.2">
      <c r="A27630" s="82"/>
      <c r="F27630" s="4"/>
      <c r="H27630" s="79"/>
      <c r="J27630" s="75"/>
      <c r="K27630" s="71"/>
      <c r="L27630" s="75"/>
      <c r="M27630" s="71"/>
      <c r="O27630" s="71"/>
      <c r="Q27630" s="71"/>
    </row>
    <row r="27631" spans="1:17" ht="15" customHeight="1" x14ac:dyDescent="0.2">
      <c r="A27631" s="82"/>
      <c r="F27631" s="4"/>
      <c r="H27631" s="78"/>
      <c r="J27631" s="75"/>
      <c r="K27631" s="71"/>
      <c r="L27631" s="75"/>
      <c r="M27631" s="71"/>
      <c r="O27631" s="71"/>
      <c r="Q27631" s="71"/>
    </row>
    <row r="27632" spans="1:17" ht="15" customHeight="1" x14ac:dyDescent="0.2">
      <c r="A27632" s="82"/>
      <c r="F27632" s="4"/>
      <c r="H27632" s="78"/>
      <c r="J27632" s="75"/>
      <c r="K27632" s="71"/>
      <c r="L27632" s="75"/>
      <c r="M27632" s="71"/>
      <c r="O27632" s="71"/>
      <c r="Q27632" s="71"/>
    </row>
    <row r="27633" spans="1:17" ht="15" customHeight="1" x14ac:dyDescent="0.2">
      <c r="A27633" s="82"/>
      <c r="F27633" s="4"/>
      <c r="H27633" s="78"/>
      <c r="J27633" s="75"/>
      <c r="K27633" s="71"/>
      <c r="L27633" s="75"/>
      <c r="M27633" s="71"/>
      <c r="O27633" s="71"/>
      <c r="Q27633" s="71"/>
    </row>
    <row r="27634" spans="1:17" ht="15" customHeight="1" x14ac:dyDescent="0.2">
      <c r="A27634" s="82"/>
      <c r="F27634" s="4"/>
      <c r="H27634" s="78"/>
      <c r="J27634" s="75"/>
      <c r="K27634" s="71"/>
      <c r="L27634" s="75"/>
      <c r="M27634" s="71"/>
      <c r="O27634" s="71"/>
      <c r="Q27634" s="71"/>
    </row>
    <row r="27635" spans="1:17" ht="15" customHeight="1" x14ac:dyDescent="0.2">
      <c r="A27635" s="82"/>
      <c r="F27635" s="4"/>
      <c r="H27635" s="78"/>
      <c r="J27635" s="75"/>
      <c r="K27635" s="71"/>
      <c r="L27635" s="75"/>
      <c r="M27635" s="71"/>
      <c r="O27635" s="71"/>
      <c r="Q27635" s="71"/>
    </row>
    <row r="27636" spans="1:17" ht="15" customHeight="1" x14ac:dyDescent="0.2">
      <c r="A27636" s="82"/>
      <c r="F27636" s="4"/>
      <c r="H27636" s="78"/>
      <c r="J27636" s="75"/>
      <c r="K27636" s="71"/>
      <c r="L27636" s="75"/>
      <c r="M27636" s="71"/>
      <c r="O27636" s="71"/>
      <c r="Q27636" s="71"/>
    </row>
    <row r="27637" spans="1:17" ht="15" customHeight="1" x14ac:dyDescent="0.2">
      <c r="A27637" s="82"/>
      <c r="F27637" s="4"/>
      <c r="H27637" s="78"/>
      <c r="J27637" s="75"/>
      <c r="K27637" s="71"/>
      <c r="L27637" s="75"/>
      <c r="M27637" s="71"/>
      <c r="O27637" s="71"/>
      <c r="Q27637" s="71"/>
    </row>
    <row r="27638" spans="1:17" ht="15" customHeight="1" x14ac:dyDescent="0.2">
      <c r="A27638" s="82"/>
      <c r="F27638" s="4"/>
      <c r="H27638" s="78"/>
      <c r="J27638" s="75"/>
      <c r="K27638" s="71"/>
      <c r="L27638" s="75"/>
      <c r="M27638" s="71"/>
      <c r="O27638" s="71"/>
      <c r="Q27638" s="71"/>
    </row>
    <row r="27639" spans="1:17" ht="15" customHeight="1" x14ac:dyDescent="0.2">
      <c r="A27639" s="82"/>
      <c r="F27639" s="4"/>
      <c r="H27639" s="78"/>
      <c r="J27639" s="75"/>
      <c r="K27639" s="71"/>
      <c r="L27639" s="75"/>
      <c r="M27639" s="71"/>
      <c r="O27639" s="71"/>
      <c r="Q27639" s="71"/>
    </row>
    <row r="27640" spans="1:17" ht="15" customHeight="1" x14ac:dyDescent="0.2">
      <c r="A27640" s="82"/>
      <c r="F27640" s="4"/>
      <c r="H27640" s="78"/>
      <c r="J27640" s="75"/>
      <c r="K27640" s="71"/>
      <c r="L27640" s="75"/>
      <c r="M27640" s="71"/>
      <c r="O27640" s="71"/>
      <c r="Q27640" s="71"/>
    </row>
    <row r="27641" spans="1:17" ht="15" customHeight="1" x14ac:dyDescent="0.2">
      <c r="A27641" s="82"/>
      <c r="F27641" s="4"/>
      <c r="H27641" s="78"/>
      <c r="J27641" s="75"/>
      <c r="K27641" s="71"/>
      <c r="L27641" s="75"/>
      <c r="M27641" s="71"/>
      <c r="O27641" s="71"/>
      <c r="Q27641" s="71"/>
    </row>
    <row r="27642" spans="1:17" ht="15" customHeight="1" x14ac:dyDescent="0.2">
      <c r="A27642" s="82"/>
      <c r="F27642" s="4"/>
      <c r="H27642" s="78"/>
      <c r="J27642" s="75"/>
      <c r="K27642" s="71"/>
      <c r="L27642" s="75"/>
      <c r="M27642" s="71"/>
      <c r="O27642" s="71"/>
      <c r="Q27642" s="71"/>
    </row>
    <row r="27643" spans="1:17" ht="15" customHeight="1" x14ac:dyDescent="0.2">
      <c r="A27643" s="82"/>
      <c r="F27643" s="4"/>
      <c r="H27643" s="78"/>
      <c r="J27643" s="75"/>
      <c r="K27643" s="71"/>
      <c r="L27643" s="75"/>
      <c r="M27643" s="71"/>
      <c r="O27643" s="71"/>
      <c r="Q27643" s="71"/>
    </row>
    <row r="27644" spans="1:17" ht="15" customHeight="1" x14ac:dyDescent="0.2">
      <c r="A27644" s="82"/>
      <c r="F27644" s="4"/>
      <c r="H27644" s="78"/>
      <c r="J27644" s="75"/>
      <c r="K27644" s="71"/>
      <c r="L27644" s="75"/>
      <c r="M27644" s="71"/>
      <c r="O27644" s="71"/>
      <c r="Q27644" s="71"/>
    </row>
    <row r="27645" spans="1:17" ht="15" customHeight="1" x14ac:dyDescent="0.2">
      <c r="A27645" s="82"/>
      <c r="F27645" s="4"/>
      <c r="H27645" s="78"/>
      <c r="J27645" s="75"/>
      <c r="K27645" s="71"/>
      <c r="L27645" s="75"/>
      <c r="M27645" s="71"/>
      <c r="O27645" s="71"/>
      <c r="Q27645" s="71"/>
    </row>
    <row r="27646" spans="1:17" ht="15" customHeight="1" x14ac:dyDescent="0.2">
      <c r="A27646" s="82"/>
      <c r="F27646" s="4"/>
      <c r="H27646" s="78"/>
      <c r="J27646" s="75"/>
      <c r="K27646" s="71"/>
      <c r="L27646" s="75"/>
      <c r="M27646" s="71"/>
      <c r="O27646" s="71"/>
      <c r="Q27646" s="71"/>
    </row>
    <row r="27647" spans="1:17" ht="15" customHeight="1" x14ac:dyDescent="0.2">
      <c r="A27647" s="82"/>
      <c r="F27647" s="4"/>
      <c r="H27647" s="78"/>
      <c r="J27647" s="75"/>
      <c r="K27647" s="71"/>
      <c r="L27647" s="75"/>
      <c r="M27647" s="71"/>
      <c r="O27647" s="71"/>
      <c r="Q27647" s="71"/>
    </row>
    <row r="27648" spans="1:17" ht="15" customHeight="1" x14ac:dyDescent="0.2">
      <c r="A27648" s="82"/>
      <c r="F27648" s="4"/>
      <c r="H27648" s="78"/>
      <c r="J27648" s="75"/>
      <c r="K27648" s="71"/>
      <c r="L27648" s="75"/>
      <c r="M27648" s="71"/>
      <c r="O27648" s="71"/>
      <c r="Q27648" s="71"/>
    </row>
    <row r="27649" spans="1:17" ht="15" customHeight="1" x14ac:dyDescent="0.2">
      <c r="A27649" s="82"/>
      <c r="F27649" s="4"/>
      <c r="H27649" s="78"/>
      <c r="J27649" s="75"/>
      <c r="K27649" s="71"/>
      <c r="L27649" s="75"/>
      <c r="M27649" s="71"/>
      <c r="O27649" s="71"/>
      <c r="Q27649" s="71"/>
    </row>
    <row r="27650" spans="1:17" ht="15" customHeight="1" x14ac:dyDescent="0.2">
      <c r="A27650" s="82"/>
      <c r="F27650" s="4"/>
      <c r="H27650" s="78"/>
      <c r="J27650" s="75"/>
      <c r="K27650" s="71"/>
      <c r="L27650" s="75"/>
      <c r="M27650" s="71"/>
      <c r="O27650" s="71"/>
      <c r="Q27650" s="71"/>
    </row>
    <row r="27651" spans="1:17" ht="15" customHeight="1" x14ac:dyDescent="0.2">
      <c r="A27651" s="82"/>
      <c r="F27651" s="4"/>
      <c r="H27651" s="78"/>
      <c r="J27651" s="75"/>
      <c r="K27651" s="71"/>
      <c r="L27651" s="75"/>
      <c r="M27651" s="71"/>
      <c r="O27651" s="71"/>
      <c r="Q27651" s="71"/>
    </row>
    <row r="27652" spans="1:17" ht="15" customHeight="1" x14ac:dyDescent="0.2">
      <c r="A27652" s="82"/>
      <c r="F27652" s="4"/>
      <c r="H27652" s="78"/>
      <c r="J27652" s="75"/>
      <c r="K27652" s="71"/>
      <c r="L27652" s="75"/>
      <c r="M27652" s="71"/>
      <c r="O27652" s="71"/>
      <c r="Q27652" s="71"/>
    </row>
    <row r="27653" spans="1:17" ht="15" customHeight="1" x14ac:dyDescent="0.2">
      <c r="A27653" s="82"/>
      <c r="F27653" s="4"/>
      <c r="H27653" s="78"/>
      <c r="J27653" s="75"/>
      <c r="K27653" s="71"/>
      <c r="L27653" s="75"/>
      <c r="M27653" s="71"/>
      <c r="O27653" s="71"/>
      <c r="Q27653" s="71"/>
    </row>
    <row r="27654" spans="1:17" ht="15" customHeight="1" x14ac:dyDescent="0.2">
      <c r="A27654" s="82"/>
      <c r="F27654" s="4"/>
      <c r="H27654" s="78"/>
      <c r="J27654" s="75"/>
      <c r="K27654" s="71"/>
      <c r="L27654" s="75"/>
      <c r="M27654" s="71"/>
      <c r="O27654" s="71"/>
      <c r="Q27654" s="71"/>
    </row>
    <row r="27655" spans="1:17" ht="15" customHeight="1" x14ac:dyDescent="0.2">
      <c r="A27655" s="82"/>
      <c r="F27655" s="4"/>
      <c r="H27655" s="78"/>
      <c r="J27655" s="75"/>
      <c r="K27655" s="71"/>
      <c r="L27655" s="75"/>
      <c r="M27655" s="71"/>
      <c r="O27655" s="71"/>
      <c r="Q27655" s="71"/>
    </row>
    <row r="27656" spans="1:17" ht="15" customHeight="1" x14ac:dyDescent="0.2">
      <c r="A27656" s="82"/>
      <c r="F27656" s="4"/>
      <c r="H27656" s="78"/>
      <c r="J27656" s="75"/>
      <c r="K27656" s="71"/>
      <c r="L27656" s="75"/>
      <c r="M27656" s="71"/>
      <c r="O27656" s="71"/>
      <c r="Q27656" s="71"/>
    </row>
    <row r="27657" spans="1:17" ht="15" customHeight="1" x14ac:dyDescent="0.2">
      <c r="A27657" s="82"/>
      <c r="F27657" s="4"/>
      <c r="H27657" s="78"/>
      <c r="J27657" s="75"/>
      <c r="K27657" s="71"/>
      <c r="L27657" s="75"/>
      <c r="M27657" s="71"/>
      <c r="O27657" s="71"/>
      <c r="Q27657" s="71"/>
    </row>
    <row r="27658" spans="1:17" ht="15" customHeight="1" x14ac:dyDescent="0.2">
      <c r="A27658" s="82"/>
      <c r="F27658" s="4"/>
      <c r="H27658" s="78"/>
      <c r="J27658" s="75"/>
      <c r="K27658" s="71"/>
      <c r="L27658" s="75"/>
      <c r="M27658" s="71"/>
      <c r="O27658" s="71"/>
      <c r="Q27658" s="71"/>
    </row>
    <row r="27659" spans="1:17" ht="15" customHeight="1" x14ac:dyDescent="0.2">
      <c r="A27659" s="82"/>
      <c r="F27659" s="4"/>
      <c r="H27659" s="78"/>
      <c r="J27659" s="75"/>
      <c r="K27659" s="71"/>
      <c r="L27659" s="75"/>
      <c r="M27659" s="71"/>
      <c r="O27659" s="71"/>
      <c r="Q27659" s="71"/>
    </row>
    <row r="27660" spans="1:17" ht="15" customHeight="1" x14ac:dyDescent="0.2">
      <c r="A27660" s="82"/>
      <c r="F27660" s="4"/>
      <c r="H27660" s="78"/>
      <c r="J27660" s="75"/>
      <c r="K27660" s="71"/>
      <c r="L27660" s="75"/>
      <c r="M27660" s="71"/>
      <c r="O27660" s="71"/>
      <c r="Q27660" s="71"/>
    </row>
    <row r="27661" spans="1:17" ht="15" customHeight="1" x14ac:dyDescent="0.2">
      <c r="A27661" s="82"/>
      <c r="F27661" s="4"/>
      <c r="H27661" s="78"/>
      <c r="J27661" s="75"/>
      <c r="K27661" s="71"/>
      <c r="L27661" s="75"/>
      <c r="M27661" s="71"/>
      <c r="O27661" s="71"/>
      <c r="Q27661" s="71"/>
    </row>
    <row r="27662" spans="1:17" ht="15" customHeight="1" x14ac:dyDescent="0.2">
      <c r="A27662" s="82"/>
      <c r="F27662" s="4"/>
      <c r="H27662" s="78"/>
      <c r="J27662" s="75"/>
      <c r="K27662" s="71"/>
      <c r="L27662" s="75"/>
      <c r="M27662" s="71"/>
      <c r="O27662" s="71"/>
      <c r="Q27662" s="71"/>
    </row>
    <row r="27663" spans="1:17" ht="15" customHeight="1" x14ac:dyDescent="0.2">
      <c r="A27663" s="82"/>
      <c r="F27663" s="4"/>
      <c r="H27663" s="78"/>
      <c r="J27663" s="75"/>
      <c r="K27663" s="71"/>
      <c r="L27663" s="75"/>
      <c r="M27663" s="71"/>
      <c r="O27663" s="71"/>
      <c r="Q27663" s="71"/>
    </row>
    <row r="27664" spans="1:17" ht="15" customHeight="1" x14ac:dyDescent="0.2">
      <c r="A27664" s="82"/>
      <c r="F27664" s="4"/>
      <c r="H27664" s="78"/>
      <c r="J27664" s="75"/>
      <c r="K27664" s="71"/>
      <c r="L27664" s="75"/>
      <c r="M27664" s="71"/>
      <c r="O27664" s="71"/>
      <c r="Q27664" s="71"/>
    </row>
    <row r="27665" spans="1:17" ht="15" customHeight="1" x14ac:dyDescent="0.2">
      <c r="A27665" s="82"/>
      <c r="F27665" s="4"/>
      <c r="H27665" s="78"/>
      <c r="J27665" s="75"/>
      <c r="K27665" s="71"/>
      <c r="L27665" s="75"/>
      <c r="M27665" s="71"/>
      <c r="O27665" s="71"/>
      <c r="Q27665" s="71"/>
    </row>
    <row r="27666" spans="1:17" ht="15" customHeight="1" x14ac:dyDescent="0.2">
      <c r="A27666" s="82"/>
      <c r="F27666" s="4"/>
      <c r="H27666" s="78"/>
      <c r="J27666" s="75"/>
      <c r="K27666" s="71"/>
      <c r="L27666" s="75"/>
      <c r="M27666" s="71"/>
      <c r="O27666" s="71"/>
      <c r="Q27666" s="71"/>
    </row>
    <row r="27667" spans="1:17" ht="15" customHeight="1" x14ac:dyDescent="0.2">
      <c r="A27667" s="82"/>
      <c r="F27667" s="4"/>
      <c r="H27667" s="78"/>
      <c r="J27667" s="75"/>
      <c r="K27667" s="71"/>
      <c r="L27667" s="75"/>
      <c r="M27667" s="71"/>
      <c r="O27667" s="71"/>
      <c r="Q27667" s="71"/>
    </row>
    <row r="27668" spans="1:17" ht="15" customHeight="1" x14ac:dyDescent="0.2">
      <c r="A27668" s="82"/>
      <c r="F27668" s="4"/>
      <c r="H27668" s="78"/>
      <c r="J27668" s="75"/>
      <c r="K27668" s="71"/>
      <c r="L27668" s="75"/>
      <c r="M27668" s="71"/>
      <c r="O27668" s="71"/>
      <c r="Q27668" s="71"/>
    </row>
    <row r="27669" spans="1:17" ht="15" customHeight="1" x14ac:dyDescent="0.2">
      <c r="A27669" s="82"/>
      <c r="F27669" s="4"/>
      <c r="H27669" s="78"/>
      <c r="J27669" s="75"/>
      <c r="K27669" s="71"/>
      <c r="L27669" s="75"/>
      <c r="M27669" s="71"/>
      <c r="O27669" s="71"/>
      <c r="Q27669" s="71"/>
    </row>
    <row r="27670" spans="1:17" ht="15" customHeight="1" x14ac:dyDescent="0.2">
      <c r="A27670" s="82"/>
      <c r="F27670" s="4"/>
      <c r="H27670" s="78"/>
      <c r="J27670" s="75"/>
      <c r="K27670" s="71"/>
      <c r="L27670" s="75"/>
      <c r="M27670" s="71"/>
      <c r="O27670" s="71"/>
      <c r="Q27670" s="71"/>
    </row>
    <row r="27671" spans="1:17" ht="15" customHeight="1" x14ac:dyDescent="0.2">
      <c r="A27671" s="82"/>
      <c r="F27671" s="4"/>
      <c r="H27671" s="78"/>
      <c r="J27671" s="75"/>
      <c r="K27671" s="71"/>
      <c r="L27671" s="75"/>
      <c r="M27671" s="71"/>
      <c r="O27671" s="71"/>
      <c r="Q27671" s="71"/>
    </row>
    <row r="27672" spans="1:17" ht="15" customHeight="1" x14ac:dyDescent="0.2">
      <c r="A27672" s="82"/>
      <c r="F27672" s="4"/>
      <c r="H27672" s="78"/>
      <c r="J27672" s="75"/>
      <c r="K27672" s="71"/>
      <c r="L27672" s="75"/>
      <c r="M27672" s="71"/>
      <c r="O27672" s="71"/>
      <c r="Q27672" s="71"/>
    </row>
    <row r="27673" spans="1:17" ht="15" customHeight="1" x14ac:dyDescent="0.2">
      <c r="A27673" s="82"/>
      <c r="F27673" s="4"/>
      <c r="H27673" s="78"/>
      <c r="J27673" s="75"/>
      <c r="K27673" s="71"/>
      <c r="L27673" s="75"/>
      <c r="M27673" s="71"/>
      <c r="O27673" s="71"/>
      <c r="Q27673" s="71"/>
    </row>
    <row r="27674" spans="1:17" ht="15" customHeight="1" x14ac:dyDescent="0.2">
      <c r="A27674" s="82"/>
      <c r="F27674" s="4"/>
      <c r="H27674" s="78"/>
      <c r="J27674" s="75"/>
      <c r="K27674" s="71"/>
      <c r="L27674" s="75"/>
      <c r="M27674" s="71"/>
      <c r="O27674" s="71"/>
      <c r="Q27674" s="71"/>
    </row>
    <row r="27675" spans="1:17" ht="15" customHeight="1" x14ac:dyDescent="0.2">
      <c r="A27675" s="82"/>
      <c r="F27675" s="4"/>
      <c r="H27675" s="78"/>
      <c r="J27675" s="75"/>
      <c r="K27675" s="71"/>
      <c r="L27675" s="75"/>
      <c r="M27675" s="71"/>
      <c r="O27675" s="71"/>
      <c r="Q27675" s="71"/>
    </row>
    <row r="27676" spans="1:17" ht="15" customHeight="1" x14ac:dyDescent="0.2">
      <c r="A27676" s="82"/>
      <c r="F27676" s="4"/>
      <c r="H27676" s="78"/>
      <c r="J27676" s="75"/>
      <c r="K27676" s="71"/>
      <c r="L27676" s="75"/>
      <c r="M27676" s="71"/>
      <c r="O27676" s="71"/>
      <c r="Q27676" s="71"/>
    </row>
    <row r="27677" spans="1:17" ht="15" customHeight="1" x14ac:dyDescent="0.2">
      <c r="A27677" s="82"/>
      <c r="F27677" s="4"/>
      <c r="H27677" s="78"/>
      <c r="J27677" s="75"/>
      <c r="K27677" s="71"/>
      <c r="L27677" s="75"/>
      <c r="M27677" s="71"/>
      <c r="O27677" s="71"/>
      <c r="Q27677" s="71"/>
    </row>
    <row r="27678" spans="1:17" ht="15" customHeight="1" x14ac:dyDescent="0.2">
      <c r="A27678" s="82"/>
      <c r="F27678" s="4"/>
      <c r="H27678" s="78"/>
      <c r="J27678" s="75"/>
      <c r="K27678" s="71"/>
      <c r="L27678" s="75"/>
      <c r="M27678" s="71"/>
      <c r="O27678" s="71"/>
      <c r="Q27678" s="71"/>
    </row>
    <row r="27679" spans="1:17" ht="15" customHeight="1" x14ac:dyDescent="0.2">
      <c r="A27679" s="82"/>
      <c r="F27679" s="4"/>
      <c r="H27679" s="79"/>
      <c r="J27679" s="75"/>
      <c r="K27679" s="71"/>
      <c r="L27679" s="75"/>
      <c r="M27679" s="71"/>
      <c r="O27679" s="71"/>
      <c r="Q27679" s="71"/>
    </row>
    <row r="27680" spans="1:17" ht="15" customHeight="1" x14ac:dyDescent="0.2">
      <c r="A27680" s="82"/>
      <c r="F27680" s="4"/>
      <c r="H27680" s="79"/>
      <c r="J27680" s="75"/>
      <c r="K27680" s="71"/>
      <c r="L27680" s="75"/>
      <c r="M27680" s="71"/>
      <c r="O27680" s="71"/>
      <c r="Q27680" s="71"/>
    </row>
    <row r="27681" spans="1:17" ht="15" customHeight="1" x14ac:dyDescent="0.2">
      <c r="A27681" s="82"/>
      <c r="F27681" s="4"/>
      <c r="H27681" s="79"/>
      <c r="J27681" s="75"/>
      <c r="K27681" s="71"/>
      <c r="L27681" s="75"/>
      <c r="M27681" s="71"/>
      <c r="O27681" s="71"/>
      <c r="Q27681" s="71"/>
    </row>
    <row r="27682" spans="1:17" ht="15" customHeight="1" x14ac:dyDescent="0.2">
      <c r="A27682" s="82"/>
      <c r="F27682" s="4"/>
      <c r="H27682" s="78"/>
      <c r="J27682" s="75"/>
      <c r="K27682" s="71"/>
      <c r="L27682" s="75"/>
      <c r="M27682" s="71"/>
      <c r="O27682" s="71"/>
      <c r="Q27682" s="71"/>
    </row>
    <row r="27683" spans="1:17" ht="15" customHeight="1" x14ac:dyDescent="0.2">
      <c r="A27683" s="82"/>
      <c r="F27683" s="4"/>
      <c r="H27683" s="78"/>
      <c r="J27683" s="75"/>
      <c r="K27683" s="71"/>
      <c r="L27683" s="75"/>
      <c r="M27683" s="71"/>
      <c r="O27683" s="71"/>
      <c r="Q27683" s="71"/>
    </row>
    <row r="27684" spans="1:17" ht="15" customHeight="1" x14ac:dyDescent="0.2">
      <c r="A27684" s="82"/>
      <c r="F27684" s="4"/>
      <c r="H27684" s="78"/>
      <c r="J27684" s="75"/>
      <c r="K27684" s="71"/>
      <c r="L27684" s="75"/>
      <c r="M27684" s="71"/>
      <c r="O27684" s="71"/>
      <c r="Q27684" s="71"/>
    </row>
    <row r="27685" spans="1:17" ht="15" customHeight="1" x14ac:dyDescent="0.2">
      <c r="A27685" s="82"/>
      <c r="F27685" s="4"/>
      <c r="H27685" s="78"/>
      <c r="J27685" s="75"/>
      <c r="K27685" s="71"/>
      <c r="L27685" s="75"/>
      <c r="M27685" s="71"/>
      <c r="O27685" s="71"/>
      <c r="Q27685" s="71"/>
    </row>
    <row r="27686" spans="1:17" ht="15" customHeight="1" x14ac:dyDescent="0.2">
      <c r="A27686" s="82"/>
      <c r="F27686" s="4"/>
      <c r="H27686" s="78"/>
      <c r="J27686" s="75"/>
      <c r="K27686" s="71"/>
      <c r="L27686" s="75"/>
      <c r="M27686" s="71"/>
      <c r="O27686" s="71"/>
      <c r="Q27686" s="71"/>
    </row>
    <row r="27687" spans="1:17" ht="15" customHeight="1" x14ac:dyDescent="0.2">
      <c r="A27687" s="82"/>
      <c r="F27687" s="4"/>
      <c r="H27687" s="78"/>
      <c r="J27687" s="75"/>
      <c r="K27687" s="71"/>
      <c r="L27687" s="75"/>
      <c r="M27687" s="71"/>
      <c r="O27687" s="71"/>
      <c r="Q27687" s="71"/>
    </row>
    <row r="27688" spans="1:17" ht="15" customHeight="1" x14ac:dyDescent="0.2">
      <c r="A27688" s="82"/>
      <c r="F27688" s="4"/>
      <c r="H27688" s="78"/>
      <c r="J27688" s="75"/>
      <c r="K27688" s="71"/>
      <c r="L27688" s="75"/>
      <c r="M27688" s="71"/>
      <c r="O27688" s="71"/>
      <c r="Q27688" s="71"/>
    </row>
    <row r="27689" spans="1:17" ht="15" customHeight="1" x14ac:dyDescent="0.2">
      <c r="A27689" s="82"/>
      <c r="F27689" s="4"/>
      <c r="H27689" s="78"/>
      <c r="J27689" s="75"/>
      <c r="K27689" s="71"/>
      <c r="L27689" s="75"/>
      <c r="M27689" s="71"/>
      <c r="O27689" s="71"/>
      <c r="Q27689" s="71"/>
    </row>
    <row r="27690" spans="1:17" ht="15" customHeight="1" x14ac:dyDescent="0.2">
      <c r="A27690" s="82"/>
      <c r="F27690" s="4"/>
      <c r="H27690" s="78"/>
      <c r="J27690" s="75"/>
      <c r="K27690" s="71"/>
      <c r="L27690" s="75"/>
      <c r="M27690" s="71"/>
      <c r="O27690" s="71"/>
      <c r="Q27690" s="71"/>
    </row>
    <row r="27691" spans="1:17" ht="15" customHeight="1" x14ac:dyDescent="0.2">
      <c r="A27691" s="82"/>
      <c r="F27691" s="4"/>
      <c r="H27691" s="78"/>
      <c r="J27691" s="75"/>
      <c r="K27691" s="71"/>
      <c r="L27691" s="75"/>
      <c r="M27691" s="71"/>
      <c r="O27691" s="71"/>
      <c r="Q27691" s="71"/>
    </row>
    <row r="27692" spans="1:17" ht="15" customHeight="1" x14ac:dyDescent="0.2">
      <c r="A27692" s="82"/>
      <c r="F27692" s="4"/>
      <c r="H27692" s="78"/>
      <c r="J27692" s="75"/>
      <c r="K27692" s="71"/>
      <c r="L27692" s="75"/>
      <c r="M27692" s="71"/>
      <c r="O27692" s="71"/>
      <c r="Q27692" s="71"/>
    </row>
    <row r="27693" spans="1:17" ht="15" customHeight="1" x14ac:dyDescent="0.2">
      <c r="A27693" s="82"/>
      <c r="F27693" s="4"/>
      <c r="H27693" s="78"/>
      <c r="J27693" s="75"/>
      <c r="K27693" s="71"/>
      <c r="L27693" s="75"/>
      <c r="M27693" s="71"/>
      <c r="O27693" s="71"/>
      <c r="Q27693" s="71"/>
    </row>
    <row r="27694" spans="1:17" ht="15" customHeight="1" x14ac:dyDescent="0.2">
      <c r="A27694" s="82"/>
      <c r="F27694" s="4"/>
      <c r="H27694" s="78"/>
      <c r="J27694" s="75"/>
      <c r="K27694" s="71"/>
      <c r="L27694" s="75"/>
      <c r="M27694" s="71"/>
      <c r="O27694" s="71"/>
      <c r="Q27694" s="71"/>
    </row>
    <row r="27695" spans="1:17" ht="15" customHeight="1" x14ac:dyDescent="0.2">
      <c r="A27695" s="82"/>
      <c r="F27695" s="4"/>
      <c r="H27695" s="78"/>
      <c r="J27695" s="75"/>
      <c r="K27695" s="71"/>
      <c r="L27695" s="75"/>
      <c r="M27695" s="71"/>
      <c r="O27695" s="71"/>
      <c r="Q27695" s="71"/>
    </row>
    <row r="27696" spans="1:17" ht="15" customHeight="1" x14ac:dyDescent="0.2">
      <c r="A27696" s="82"/>
      <c r="F27696" s="4"/>
      <c r="H27696" s="78"/>
      <c r="J27696" s="75"/>
      <c r="K27696" s="71"/>
      <c r="L27696" s="75"/>
      <c r="M27696" s="71"/>
      <c r="O27696" s="71"/>
      <c r="Q27696" s="71"/>
    </row>
    <row r="27697" spans="1:17" ht="15" customHeight="1" x14ac:dyDescent="0.2">
      <c r="A27697" s="82"/>
      <c r="F27697" s="4"/>
      <c r="H27697" s="78"/>
      <c r="J27697" s="75"/>
      <c r="K27697" s="71"/>
      <c r="L27697" s="75"/>
      <c r="M27697" s="71"/>
      <c r="O27697" s="71"/>
      <c r="Q27697" s="71"/>
    </row>
    <row r="27698" spans="1:17" ht="15" customHeight="1" x14ac:dyDescent="0.2">
      <c r="A27698" s="82"/>
      <c r="F27698" s="4"/>
      <c r="H27698" s="78"/>
      <c r="J27698" s="75"/>
      <c r="K27698" s="71"/>
      <c r="L27698" s="75"/>
      <c r="M27698" s="71"/>
      <c r="O27698" s="71"/>
      <c r="Q27698" s="71"/>
    </row>
    <row r="27699" spans="1:17" ht="15" customHeight="1" x14ac:dyDescent="0.2">
      <c r="A27699" s="82"/>
      <c r="F27699" s="4"/>
      <c r="H27699" s="78"/>
      <c r="J27699" s="75"/>
      <c r="K27699" s="71"/>
      <c r="L27699" s="75"/>
      <c r="M27699" s="71"/>
      <c r="O27699" s="71"/>
      <c r="Q27699" s="71"/>
    </row>
    <row r="27700" spans="1:17" ht="15" customHeight="1" x14ac:dyDescent="0.2">
      <c r="A27700" s="82"/>
      <c r="F27700" s="4"/>
      <c r="H27700" s="78"/>
      <c r="J27700" s="75"/>
      <c r="K27700" s="71"/>
      <c r="L27700" s="75"/>
      <c r="M27700" s="71"/>
      <c r="O27700" s="71"/>
      <c r="Q27700" s="71"/>
    </row>
    <row r="27701" spans="1:17" ht="15" customHeight="1" x14ac:dyDescent="0.2">
      <c r="A27701" s="82"/>
      <c r="F27701" s="4"/>
      <c r="H27701" s="78"/>
      <c r="J27701" s="75"/>
      <c r="K27701" s="71"/>
      <c r="L27701" s="75"/>
      <c r="M27701" s="71"/>
      <c r="O27701" s="71"/>
      <c r="Q27701" s="71"/>
    </row>
    <row r="27702" spans="1:17" ht="15" customHeight="1" x14ac:dyDescent="0.2">
      <c r="A27702" s="82"/>
      <c r="F27702" s="4"/>
      <c r="H27702" s="78"/>
      <c r="J27702" s="75"/>
      <c r="K27702" s="71"/>
      <c r="L27702" s="75"/>
      <c r="M27702" s="71"/>
      <c r="O27702" s="71"/>
      <c r="Q27702" s="71"/>
    </row>
    <row r="27703" spans="1:17" ht="15" customHeight="1" x14ac:dyDescent="0.2">
      <c r="A27703" s="82"/>
      <c r="F27703" s="4"/>
      <c r="H27703" s="78"/>
      <c r="J27703" s="75"/>
      <c r="K27703" s="71"/>
      <c r="L27703" s="75"/>
      <c r="M27703" s="71"/>
      <c r="O27703" s="71"/>
      <c r="Q27703" s="71"/>
    </row>
    <row r="27704" spans="1:17" ht="15" customHeight="1" x14ac:dyDescent="0.2">
      <c r="A27704" s="82"/>
      <c r="F27704" s="4"/>
      <c r="H27704" s="78"/>
      <c r="J27704" s="75"/>
      <c r="K27704" s="71"/>
      <c r="L27704" s="75"/>
      <c r="M27704" s="71"/>
      <c r="O27704" s="71"/>
      <c r="Q27704" s="71"/>
    </row>
    <row r="27705" spans="1:17" ht="15" customHeight="1" x14ac:dyDescent="0.2">
      <c r="A27705" s="82"/>
      <c r="F27705" s="4"/>
      <c r="H27705" s="78"/>
      <c r="J27705" s="75"/>
      <c r="K27705" s="71"/>
      <c r="L27705" s="75"/>
      <c r="M27705" s="71"/>
      <c r="O27705" s="71"/>
      <c r="Q27705" s="71"/>
    </row>
    <row r="27706" spans="1:17" ht="15" customHeight="1" x14ac:dyDescent="0.2">
      <c r="A27706" s="82"/>
      <c r="F27706" s="4"/>
      <c r="H27706" s="78"/>
      <c r="J27706" s="75"/>
      <c r="K27706" s="71"/>
      <c r="L27706" s="75"/>
      <c r="M27706" s="71"/>
      <c r="O27706" s="71"/>
      <c r="Q27706" s="71"/>
    </row>
    <row r="27707" spans="1:17" ht="15" customHeight="1" x14ac:dyDescent="0.2">
      <c r="A27707" s="82"/>
      <c r="F27707" s="4"/>
      <c r="H27707" s="78"/>
      <c r="J27707" s="75"/>
      <c r="K27707" s="71"/>
      <c r="L27707" s="75"/>
      <c r="M27707" s="71"/>
      <c r="O27707" s="71"/>
      <c r="Q27707" s="71"/>
    </row>
    <row r="27708" spans="1:17" ht="15" customHeight="1" x14ac:dyDescent="0.2">
      <c r="A27708" s="82"/>
      <c r="F27708" s="4"/>
      <c r="H27708" s="78"/>
      <c r="J27708" s="75"/>
      <c r="K27708" s="71"/>
      <c r="L27708" s="75"/>
      <c r="M27708" s="71"/>
      <c r="O27708" s="71"/>
      <c r="Q27708" s="71"/>
    </row>
    <row r="27709" spans="1:17" ht="15" customHeight="1" x14ac:dyDescent="0.2">
      <c r="A27709" s="82"/>
      <c r="F27709" s="4"/>
      <c r="H27709" s="78"/>
      <c r="J27709" s="75"/>
      <c r="K27709" s="71"/>
      <c r="L27709" s="75"/>
      <c r="M27709" s="71"/>
      <c r="O27709" s="71"/>
      <c r="Q27709" s="71"/>
    </row>
    <row r="27710" spans="1:17" ht="15" customHeight="1" x14ac:dyDescent="0.2">
      <c r="A27710" s="82"/>
      <c r="F27710" s="4"/>
      <c r="H27710" s="78"/>
      <c r="J27710" s="75"/>
      <c r="K27710" s="71"/>
      <c r="L27710" s="75"/>
      <c r="M27710" s="71"/>
      <c r="O27710" s="71"/>
      <c r="Q27710" s="71"/>
    </row>
    <row r="27711" spans="1:17" ht="15" customHeight="1" x14ac:dyDescent="0.2">
      <c r="A27711" s="82"/>
      <c r="F27711" s="4"/>
      <c r="H27711" s="78"/>
      <c r="J27711" s="75"/>
      <c r="K27711" s="71"/>
      <c r="L27711" s="75"/>
      <c r="M27711" s="71"/>
      <c r="O27711" s="71"/>
      <c r="Q27711" s="71"/>
    </row>
    <row r="27712" spans="1:17" ht="15" customHeight="1" x14ac:dyDescent="0.2">
      <c r="A27712" s="82"/>
      <c r="F27712" s="4"/>
      <c r="H27712" s="78"/>
      <c r="J27712" s="75"/>
      <c r="K27712" s="71"/>
      <c r="L27712" s="75"/>
      <c r="M27712" s="71"/>
      <c r="O27712" s="71"/>
      <c r="Q27712" s="71"/>
    </row>
    <row r="27713" spans="1:17" ht="15" customHeight="1" x14ac:dyDescent="0.2">
      <c r="A27713" s="82"/>
      <c r="F27713" s="4"/>
      <c r="H27713" s="78"/>
      <c r="J27713" s="75"/>
      <c r="K27713" s="71"/>
      <c r="L27713" s="75"/>
      <c r="M27713" s="71"/>
      <c r="O27713" s="71"/>
      <c r="Q27713" s="71"/>
    </row>
    <row r="27714" spans="1:17" ht="15" customHeight="1" x14ac:dyDescent="0.2">
      <c r="A27714" s="82"/>
      <c r="F27714" s="4"/>
      <c r="H27714" s="78"/>
      <c r="J27714" s="75"/>
      <c r="K27714" s="71"/>
      <c r="L27714" s="75"/>
      <c r="M27714" s="71"/>
      <c r="O27714" s="71"/>
      <c r="Q27714" s="71"/>
    </row>
    <row r="27715" spans="1:17" ht="15" customHeight="1" x14ac:dyDescent="0.2">
      <c r="A27715" s="82"/>
      <c r="F27715" s="4"/>
      <c r="H27715" s="78"/>
      <c r="J27715" s="75"/>
      <c r="K27715" s="71"/>
      <c r="L27715" s="75"/>
      <c r="M27715" s="71"/>
      <c r="O27715" s="71"/>
      <c r="Q27715" s="71"/>
    </row>
    <row r="27716" spans="1:17" ht="15" customHeight="1" x14ac:dyDescent="0.2">
      <c r="A27716" s="82"/>
      <c r="F27716" s="4"/>
      <c r="H27716" s="78"/>
      <c r="J27716" s="75"/>
      <c r="K27716" s="71"/>
      <c r="L27716" s="75"/>
      <c r="M27716" s="71"/>
      <c r="O27716" s="71"/>
      <c r="Q27716" s="71"/>
    </row>
    <row r="27717" spans="1:17" ht="15" customHeight="1" x14ac:dyDescent="0.2">
      <c r="A27717" s="82"/>
      <c r="F27717" s="4"/>
      <c r="H27717" s="78"/>
      <c r="J27717" s="75"/>
      <c r="K27717" s="71"/>
      <c r="L27717" s="75"/>
      <c r="M27717" s="71"/>
      <c r="O27717" s="71"/>
      <c r="Q27717" s="71"/>
    </row>
    <row r="27718" spans="1:17" ht="15" customHeight="1" x14ac:dyDescent="0.2">
      <c r="A27718" s="82"/>
      <c r="F27718" s="4"/>
      <c r="H27718" s="78"/>
      <c r="J27718" s="75"/>
      <c r="K27718" s="71"/>
      <c r="L27718" s="75"/>
      <c r="M27718" s="71"/>
      <c r="O27718" s="71"/>
      <c r="Q27718" s="71"/>
    </row>
    <row r="27719" spans="1:17" ht="15" customHeight="1" x14ac:dyDescent="0.2">
      <c r="A27719" s="82"/>
      <c r="F27719" s="4"/>
      <c r="H27719" s="78"/>
      <c r="J27719" s="75"/>
      <c r="K27719" s="71"/>
      <c r="L27719" s="75"/>
      <c r="M27719" s="71"/>
      <c r="O27719" s="71"/>
      <c r="Q27719" s="71"/>
    </row>
    <row r="27720" spans="1:17" ht="15" customHeight="1" x14ac:dyDescent="0.2">
      <c r="A27720" s="82"/>
      <c r="F27720" s="4"/>
      <c r="H27720" s="79"/>
      <c r="J27720" s="75"/>
      <c r="K27720" s="71"/>
      <c r="L27720" s="75"/>
      <c r="M27720" s="71"/>
      <c r="O27720" s="71"/>
      <c r="Q27720" s="71"/>
    </row>
    <row r="27721" spans="1:17" ht="15" customHeight="1" x14ac:dyDescent="0.2">
      <c r="A27721" s="82"/>
      <c r="F27721" s="4"/>
      <c r="H27721" s="78"/>
      <c r="J27721" s="75"/>
      <c r="K27721" s="71"/>
      <c r="L27721" s="75"/>
      <c r="M27721" s="71"/>
      <c r="O27721" s="71"/>
      <c r="Q27721" s="71"/>
    </row>
    <row r="27722" spans="1:17" ht="15" customHeight="1" x14ac:dyDescent="0.2">
      <c r="A27722" s="82"/>
      <c r="F27722" s="4"/>
      <c r="H27722" s="78"/>
      <c r="J27722" s="75"/>
      <c r="K27722" s="71"/>
      <c r="L27722" s="75"/>
      <c r="M27722" s="71"/>
      <c r="O27722" s="71"/>
      <c r="Q27722" s="71"/>
    </row>
    <row r="27723" spans="1:17" ht="15" customHeight="1" x14ac:dyDescent="0.2">
      <c r="A27723" s="82"/>
      <c r="F27723" s="4"/>
      <c r="H27723" s="78"/>
      <c r="J27723" s="75"/>
      <c r="K27723" s="71"/>
      <c r="L27723" s="75"/>
      <c r="M27723" s="71"/>
      <c r="O27723" s="71"/>
      <c r="Q27723" s="71"/>
    </row>
    <row r="27724" spans="1:17" ht="15" customHeight="1" x14ac:dyDescent="0.2">
      <c r="A27724" s="82"/>
      <c r="F27724" s="4"/>
      <c r="H27724" s="78"/>
      <c r="J27724" s="75"/>
      <c r="K27724" s="71"/>
      <c r="L27724" s="75"/>
      <c r="M27724" s="71"/>
      <c r="O27724" s="71"/>
      <c r="Q27724" s="71"/>
    </row>
    <row r="27725" spans="1:17" ht="15" customHeight="1" x14ac:dyDescent="0.2">
      <c r="A27725" s="82"/>
      <c r="F27725" s="4"/>
      <c r="H27725" s="78"/>
      <c r="J27725" s="75"/>
      <c r="K27725" s="71"/>
      <c r="L27725" s="75"/>
      <c r="M27725" s="71"/>
      <c r="O27725" s="71"/>
      <c r="Q27725" s="71"/>
    </row>
    <row r="27726" spans="1:17" ht="15" customHeight="1" x14ac:dyDescent="0.2">
      <c r="A27726" s="82"/>
      <c r="F27726" s="4"/>
      <c r="H27726" s="78"/>
      <c r="J27726" s="75"/>
      <c r="K27726" s="71"/>
      <c r="L27726" s="75"/>
      <c r="M27726" s="71"/>
      <c r="O27726" s="71"/>
      <c r="Q27726" s="71"/>
    </row>
    <row r="27727" spans="1:17" ht="15" customHeight="1" x14ac:dyDescent="0.2">
      <c r="A27727" s="82"/>
      <c r="F27727" s="4"/>
      <c r="H27727" s="78"/>
      <c r="J27727" s="75"/>
      <c r="K27727" s="71"/>
      <c r="L27727" s="75"/>
      <c r="M27727" s="71"/>
      <c r="O27727" s="71"/>
      <c r="Q27727" s="71"/>
    </row>
    <row r="27728" spans="1:17" ht="15" customHeight="1" x14ac:dyDescent="0.2">
      <c r="A27728" s="82"/>
      <c r="F27728" s="4"/>
      <c r="H27728" s="78"/>
      <c r="J27728" s="75"/>
      <c r="K27728" s="71"/>
      <c r="L27728" s="75"/>
      <c r="M27728" s="71"/>
      <c r="O27728" s="71"/>
      <c r="Q27728" s="71"/>
    </row>
    <row r="27729" spans="1:17" ht="15" customHeight="1" x14ac:dyDescent="0.2">
      <c r="A27729" s="82"/>
      <c r="F27729" s="4"/>
      <c r="H27729" s="78"/>
      <c r="J27729" s="75"/>
      <c r="K27729" s="71"/>
      <c r="L27729" s="75"/>
      <c r="M27729" s="71"/>
      <c r="O27729" s="71"/>
      <c r="Q27729" s="71"/>
    </row>
    <row r="27730" spans="1:17" ht="15" customHeight="1" x14ac:dyDescent="0.2">
      <c r="A27730" s="82"/>
      <c r="F27730" s="4"/>
      <c r="H27730" s="78"/>
      <c r="J27730" s="75"/>
      <c r="K27730" s="71"/>
      <c r="L27730" s="75"/>
      <c r="M27730" s="71"/>
      <c r="O27730" s="71"/>
      <c r="Q27730" s="71"/>
    </row>
    <row r="27731" spans="1:17" ht="15" customHeight="1" x14ac:dyDescent="0.2">
      <c r="A27731" s="82"/>
      <c r="F27731" s="4"/>
      <c r="H27731" s="79"/>
      <c r="J27731" s="75"/>
      <c r="K27731" s="71"/>
      <c r="L27731" s="75"/>
      <c r="M27731" s="71"/>
      <c r="O27731" s="71"/>
      <c r="Q27731" s="71"/>
    </row>
    <row r="27732" spans="1:17" ht="15" customHeight="1" x14ac:dyDescent="0.2">
      <c r="A27732" s="82"/>
      <c r="F27732" s="4"/>
      <c r="H27732" s="78"/>
      <c r="J27732" s="75"/>
      <c r="K27732" s="71"/>
      <c r="L27732" s="75"/>
      <c r="M27732" s="71"/>
      <c r="O27732" s="71"/>
      <c r="Q27732" s="71"/>
    </row>
    <row r="27733" spans="1:17" ht="15" customHeight="1" x14ac:dyDescent="0.2">
      <c r="A27733" s="82"/>
      <c r="F27733" s="4"/>
      <c r="H27733" s="78"/>
      <c r="J27733" s="75"/>
      <c r="K27733" s="71"/>
      <c r="L27733" s="75"/>
      <c r="M27733" s="71"/>
      <c r="O27733" s="71"/>
      <c r="Q27733" s="71"/>
    </row>
    <row r="27734" spans="1:17" ht="15" customHeight="1" x14ac:dyDescent="0.2">
      <c r="A27734" s="82"/>
      <c r="F27734" s="4"/>
      <c r="H27734" s="78"/>
      <c r="J27734" s="75"/>
      <c r="K27734" s="71"/>
      <c r="L27734" s="75"/>
      <c r="M27734" s="71"/>
      <c r="O27734" s="71"/>
      <c r="Q27734" s="71"/>
    </row>
    <row r="27735" spans="1:17" ht="15" customHeight="1" x14ac:dyDescent="0.2">
      <c r="A27735" s="82"/>
      <c r="F27735" s="4"/>
      <c r="H27735" s="78"/>
      <c r="J27735" s="75"/>
      <c r="K27735" s="71"/>
      <c r="L27735" s="75"/>
      <c r="M27735" s="71"/>
      <c r="O27735" s="71"/>
      <c r="Q27735" s="71"/>
    </row>
    <row r="27736" spans="1:17" ht="15" customHeight="1" x14ac:dyDescent="0.2">
      <c r="A27736" s="82"/>
      <c r="F27736" s="4"/>
      <c r="H27736" s="78"/>
      <c r="J27736" s="75"/>
      <c r="K27736" s="71"/>
      <c r="L27736" s="75"/>
      <c r="M27736" s="71"/>
      <c r="O27736" s="71"/>
      <c r="Q27736" s="71"/>
    </row>
    <row r="27737" spans="1:17" ht="15" customHeight="1" x14ac:dyDescent="0.2">
      <c r="A27737" s="82"/>
      <c r="F27737" s="4"/>
      <c r="H27737" s="78"/>
      <c r="J27737" s="75"/>
      <c r="K27737" s="71"/>
      <c r="L27737" s="75"/>
      <c r="M27737" s="71"/>
      <c r="O27737" s="71"/>
      <c r="Q27737" s="71"/>
    </row>
    <row r="27738" spans="1:17" ht="15" customHeight="1" x14ac:dyDescent="0.2">
      <c r="A27738" s="82"/>
      <c r="F27738" s="4"/>
      <c r="H27738" s="78"/>
      <c r="J27738" s="75"/>
      <c r="K27738" s="71"/>
      <c r="L27738" s="75"/>
      <c r="M27738" s="71"/>
      <c r="O27738" s="71"/>
      <c r="Q27738" s="71"/>
    </row>
    <row r="27739" spans="1:17" ht="15" customHeight="1" x14ac:dyDescent="0.2">
      <c r="A27739" s="82"/>
      <c r="F27739" s="4"/>
      <c r="H27739" s="78"/>
      <c r="J27739" s="75"/>
      <c r="K27739" s="71"/>
      <c r="L27739" s="75"/>
      <c r="M27739" s="71"/>
      <c r="O27739" s="71"/>
      <c r="Q27739" s="71"/>
    </row>
    <row r="27740" spans="1:17" ht="15" customHeight="1" x14ac:dyDescent="0.2">
      <c r="A27740" s="82"/>
      <c r="F27740" s="4"/>
      <c r="H27740" s="79"/>
      <c r="J27740" s="75"/>
      <c r="K27740" s="71"/>
      <c r="L27740" s="75"/>
      <c r="M27740" s="71"/>
      <c r="O27740" s="71"/>
      <c r="Q27740" s="71"/>
    </row>
    <row r="27741" spans="1:17" ht="15" customHeight="1" x14ac:dyDescent="0.2">
      <c r="A27741" s="82"/>
      <c r="F27741" s="4"/>
      <c r="H27741" s="78"/>
      <c r="J27741" s="75"/>
      <c r="K27741" s="71"/>
      <c r="L27741" s="75"/>
      <c r="M27741" s="71"/>
      <c r="O27741" s="71"/>
      <c r="Q27741" s="71"/>
    </row>
    <row r="27742" spans="1:17" ht="15" customHeight="1" x14ac:dyDescent="0.2">
      <c r="A27742" s="82"/>
      <c r="F27742" s="4"/>
      <c r="H27742" s="78"/>
      <c r="J27742" s="75"/>
      <c r="K27742" s="71"/>
      <c r="L27742" s="75"/>
      <c r="M27742" s="71"/>
      <c r="O27742" s="71"/>
      <c r="Q27742" s="71"/>
    </row>
    <row r="27743" spans="1:17" ht="15" customHeight="1" x14ac:dyDescent="0.2">
      <c r="A27743" s="82"/>
      <c r="F27743" s="4"/>
      <c r="H27743" s="78"/>
      <c r="J27743" s="75"/>
      <c r="K27743" s="71"/>
      <c r="L27743" s="75"/>
      <c r="M27743" s="71"/>
      <c r="O27743" s="71"/>
      <c r="Q27743" s="71"/>
    </row>
    <row r="27744" spans="1:17" ht="15" customHeight="1" x14ac:dyDescent="0.2">
      <c r="A27744" s="82"/>
      <c r="F27744" s="4"/>
      <c r="H27744" s="78"/>
      <c r="J27744" s="75"/>
      <c r="K27744" s="71"/>
      <c r="L27744" s="75"/>
      <c r="M27744" s="71"/>
      <c r="O27744" s="71"/>
      <c r="Q27744" s="71"/>
    </row>
    <row r="27745" spans="1:17" ht="15" customHeight="1" x14ac:dyDescent="0.2">
      <c r="A27745" s="82"/>
      <c r="F27745" s="4"/>
      <c r="H27745" s="78"/>
      <c r="J27745" s="75"/>
      <c r="K27745" s="71"/>
      <c r="L27745" s="75"/>
      <c r="M27745" s="71"/>
      <c r="O27745" s="71"/>
      <c r="Q27745" s="71"/>
    </row>
    <row r="27746" spans="1:17" ht="15" customHeight="1" x14ac:dyDescent="0.2">
      <c r="A27746" s="82"/>
      <c r="F27746" s="4"/>
      <c r="H27746" s="78"/>
      <c r="J27746" s="75"/>
      <c r="K27746" s="71"/>
      <c r="L27746" s="75"/>
      <c r="M27746" s="71"/>
      <c r="O27746" s="71"/>
      <c r="Q27746" s="71"/>
    </row>
    <row r="27747" spans="1:17" ht="15" customHeight="1" x14ac:dyDescent="0.2">
      <c r="A27747" s="82"/>
      <c r="F27747" s="4"/>
      <c r="H27747" s="78"/>
      <c r="J27747" s="75"/>
      <c r="K27747" s="71"/>
      <c r="L27747" s="75"/>
      <c r="M27747" s="71"/>
      <c r="O27747" s="71"/>
      <c r="Q27747" s="71"/>
    </row>
    <row r="27748" spans="1:17" ht="15" customHeight="1" x14ac:dyDescent="0.2">
      <c r="A27748" s="82"/>
      <c r="F27748" s="4"/>
      <c r="H27748" s="78"/>
      <c r="J27748" s="75"/>
      <c r="K27748" s="71"/>
      <c r="L27748" s="75"/>
      <c r="M27748" s="71"/>
      <c r="O27748" s="71"/>
      <c r="Q27748" s="71"/>
    </row>
    <row r="27749" spans="1:17" ht="15" customHeight="1" x14ac:dyDescent="0.2">
      <c r="A27749" s="82"/>
      <c r="F27749" s="4"/>
      <c r="H27749" s="78"/>
      <c r="J27749" s="75"/>
      <c r="K27749" s="71"/>
      <c r="L27749" s="75"/>
      <c r="M27749" s="71"/>
      <c r="O27749" s="71"/>
      <c r="Q27749" s="71"/>
    </row>
    <row r="27750" spans="1:17" ht="15" customHeight="1" x14ac:dyDescent="0.2">
      <c r="A27750" s="82"/>
      <c r="F27750" s="4"/>
      <c r="H27750" s="78"/>
      <c r="J27750" s="75"/>
      <c r="K27750" s="71"/>
      <c r="L27750" s="75"/>
      <c r="M27750" s="71"/>
      <c r="O27750" s="71"/>
      <c r="Q27750" s="71"/>
    </row>
    <row r="27751" spans="1:17" ht="15" customHeight="1" x14ac:dyDescent="0.2">
      <c r="A27751" s="82"/>
      <c r="F27751" s="4"/>
      <c r="H27751" s="78"/>
      <c r="J27751" s="75"/>
      <c r="K27751" s="71"/>
      <c r="L27751" s="75"/>
      <c r="M27751" s="71"/>
      <c r="O27751" s="71"/>
      <c r="Q27751" s="71"/>
    </row>
    <row r="27752" spans="1:17" ht="15" customHeight="1" x14ac:dyDescent="0.2">
      <c r="A27752" s="82"/>
      <c r="F27752" s="4"/>
      <c r="H27752" s="78"/>
      <c r="J27752" s="75"/>
      <c r="K27752" s="71"/>
      <c r="L27752" s="75"/>
      <c r="M27752" s="71"/>
      <c r="O27752" s="71"/>
      <c r="Q27752" s="71"/>
    </row>
    <row r="27753" spans="1:17" ht="15" customHeight="1" x14ac:dyDescent="0.2">
      <c r="A27753" s="82"/>
      <c r="F27753" s="4"/>
      <c r="H27753" s="78"/>
      <c r="J27753" s="75"/>
      <c r="K27753" s="71"/>
      <c r="L27753" s="75"/>
      <c r="M27753" s="71"/>
      <c r="O27753" s="71"/>
      <c r="Q27753" s="71"/>
    </row>
    <row r="27754" spans="1:17" ht="15" customHeight="1" x14ac:dyDescent="0.2">
      <c r="A27754" s="82"/>
      <c r="F27754" s="4"/>
      <c r="H27754" s="78"/>
      <c r="J27754" s="75"/>
      <c r="K27754" s="71"/>
      <c r="L27754" s="75"/>
      <c r="M27754" s="71"/>
      <c r="O27754" s="71"/>
      <c r="Q27754" s="71"/>
    </row>
    <row r="27755" spans="1:17" ht="15" customHeight="1" x14ac:dyDescent="0.2">
      <c r="A27755" s="82"/>
      <c r="F27755" s="4"/>
      <c r="H27755" s="78"/>
      <c r="J27755" s="75"/>
      <c r="K27755" s="71"/>
      <c r="L27755" s="75"/>
      <c r="M27755" s="71"/>
      <c r="O27755" s="71"/>
      <c r="Q27755" s="71"/>
    </row>
    <row r="27756" spans="1:17" ht="15" customHeight="1" x14ac:dyDescent="0.2">
      <c r="A27756" s="82"/>
      <c r="F27756" s="4"/>
      <c r="H27756" s="78"/>
      <c r="J27756" s="75"/>
      <c r="K27756" s="71"/>
      <c r="L27756" s="75"/>
      <c r="M27756" s="71"/>
      <c r="O27756" s="71"/>
      <c r="Q27756" s="71"/>
    </row>
    <row r="27757" spans="1:17" ht="15" customHeight="1" x14ac:dyDescent="0.2">
      <c r="A27757" s="82"/>
      <c r="F27757" s="4"/>
      <c r="H27757" s="78"/>
      <c r="J27757" s="75"/>
      <c r="K27757" s="71"/>
      <c r="L27757" s="75"/>
      <c r="M27757" s="71"/>
      <c r="O27757" s="71"/>
      <c r="Q27757" s="71"/>
    </row>
    <row r="27758" spans="1:17" ht="15" customHeight="1" x14ac:dyDescent="0.2">
      <c r="A27758" s="82"/>
      <c r="F27758" s="4"/>
      <c r="H27758" s="78"/>
      <c r="J27758" s="75"/>
      <c r="K27758" s="71"/>
      <c r="L27758" s="75"/>
      <c r="M27758" s="71"/>
      <c r="O27758" s="71"/>
      <c r="Q27758" s="71"/>
    </row>
    <row r="27759" spans="1:17" ht="15" customHeight="1" x14ac:dyDescent="0.2">
      <c r="A27759" s="82"/>
      <c r="F27759" s="4"/>
      <c r="H27759" s="78"/>
      <c r="J27759" s="75"/>
      <c r="K27759" s="71"/>
      <c r="L27759" s="75"/>
      <c r="M27759" s="71"/>
      <c r="O27759" s="71"/>
      <c r="Q27759" s="71"/>
    </row>
    <row r="27760" spans="1:17" ht="15" customHeight="1" x14ac:dyDescent="0.2">
      <c r="A27760" s="82"/>
      <c r="F27760" s="4"/>
      <c r="H27760" s="79"/>
      <c r="J27760" s="75"/>
      <c r="K27760" s="71"/>
      <c r="L27760" s="75"/>
      <c r="M27760" s="71"/>
      <c r="O27760" s="71"/>
      <c r="Q27760" s="71"/>
    </row>
    <row r="27761" spans="1:17" ht="15" customHeight="1" x14ac:dyDescent="0.2">
      <c r="A27761" s="82"/>
      <c r="F27761" s="4"/>
      <c r="H27761" s="79"/>
      <c r="J27761" s="75"/>
      <c r="K27761" s="71"/>
      <c r="L27761" s="75"/>
      <c r="M27761" s="71"/>
      <c r="O27761" s="71"/>
      <c r="Q27761" s="71"/>
    </row>
    <row r="27762" spans="1:17" ht="15" customHeight="1" x14ac:dyDescent="0.2">
      <c r="A27762" s="82"/>
      <c r="F27762" s="4"/>
      <c r="H27762" s="79"/>
      <c r="J27762" s="75"/>
      <c r="K27762" s="71"/>
      <c r="L27762" s="75"/>
      <c r="M27762" s="71"/>
      <c r="O27762" s="71"/>
      <c r="Q27762" s="71"/>
    </row>
    <row r="27763" spans="1:17" ht="15" customHeight="1" x14ac:dyDescent="0.2">
      <c r="A27763" s="82"/>
      <c r="F27763" s="4"/>
      <c r="H27763" s="79"/>
      <c r="J27763" s="75"/>
      <c r="K27763" s="71"/>
      <c r="L27763" s="75"/>
      <c r="M27763" s="71"/>
      <c r="O27763" s="71"/>
      <c r="Q27763" s="71"/>
    </row>
    <row r="27764" spans="1:17" ht="15" customHeight="1" x14ac:dyDescent="0.2">
      <c r="A27764" s="82"/>
      <c r="F27764" s="4"/>
      <c r="H27764" s="78"/>
      <c r="J27764" s="75"/>
      <c r="K27764" s="71"/>
      <c r="L27764" s="75"/>
      <c r="M27764" s="71"/>
      <c r="O27764" s="71"/>
      <c r="Q27764" s="71"/>
    </row>
    <row r="27765" spans="1:17" ht="15" customHeight="1" x14ac:dyDescent="0.2">
      <c r="A27765" s="82"/>
      <c r="F27765" s="4"/>
      <c r="H27765" s="78"/>
      <c r="J27765" s="75"/>
      <c r="K27765" s="71"/>
      <c r="L27765" s="75"/>
      <c r="M27765" s="71"/>
      <c r="O27765" s="71"/>
      <c r="Q27765" s="71"/>
    </row>
    <row r="27766" spans="1:17" ht="15" customHeight="1" x14ac:dyDescent="0.2">
      <c r="A27766" s="82"/>
      <c r="F27766" s="4"/>
      <c r="H27766" s="78"/>
      <c r="J27766" s="75"/>
      <c r="K27766" s="71"/>
      <c r="L27766" s="75"/>
      <c r="M27766" s="71"/>
      <c r="O27766" s="71"/>
      <c r="Q27766" s="71"/>
    </row>
    <row r="27767" spans="1:17" ht="15" customHeight="1" x14ac:dyDescent="0.2">
      <c r="A27767" s="82"/>
      <c r="F27767" s="4"/>
      <c r="H27767" s="78"/>
      <c r="J27767" s="75"/>
      <c r="K27767" s="71"/>
      <c r="L27767" s="75"/>
      <c r="M27767" s="71"/>
      <c r="O27767" s="71"/>
      <c r="Q27767" s="71"/>
    </row>
    <row r="27768" spans="1:17" ht="15" customHeight="1" x14ac:dyDescent="0.2">
      <c r="A27768" s="82"/>
      <c r="F27768" s="4"/>
      <c r="H27768" s="78"/>
      <c r="J27768" s="75"/>
      <c r="K27768" s="71"/>
      <c r="L27768" s="75"/>
      <c r="M27768" s="71"/>
      <c r="O27768" s="71"/>
      <c r="Q27768" s="71"/>
    </row>
    <row r="27769" spans="1:17" ht="15" customHeight="1" x14ac:dyDescent="0.2">
      <c r="A27769" s="82"/>
      <c r="F27769" s="4"/>
      <c r="H27769" s="78"/>
      <c r="J27769" s="75"/>
      <c r="K27769" s="71"/>
      <c r="L27769" s="75"/>
      <c r="M27769" s="71"/>
      <c r="O27769" s="71"/>
      <c r="Q27769" s="71"/>
    </row>
    <row r="27770" spans="1:17" ht="15" customHeight="1" x14ac:dyDescent="0.2">
      <c r="A27770" s="82"/>
      <c r="F27770" s="4"/>
      <c r="H27770" s="78"/>
      <c r="J27770" s="75"/>
      <c r="K27770" s="71"/>
      <c r="L27770" s="75"/>
      <c r="M27770" s="71"/>
      <c r="O27770" s="71"/>
      <c r="Q27770" s="71"/>
    </row>
    <row r="27771" spans="1:17" ht="15" customHeight="1" x14ac:dyDescent="0.2">
      <c r="A27771" s="82"/>
      <c r="F27771" s="4"/>
      <c r="H27771" s="78"/>
      <c r="J27771" s="75"/>
      <c r="K27771" s="71"/>
      <c r="L27771" s="75"/>
      <c r="M27771" s="71"/>
      <c r="O27771" s="71"/>
      <c r="Q27771" s="71"/>
    </row>
    <row r="27772" spans="1:17" ht="15" customHeight="1" x14ac:dyDescent="0.2">
      <c r="A27772" s="82"/>
      <c r="F27772" s="4"/>
      <c r="H27772" s="78"/>
      <c r="J27772" s="75"/>
      <c r="K27772" s="71"/>
      <c r="L27772" s="75"/>
      <c r="M27772" s="71"/>
      <c r="O27772" s="71"/>
      <c r="Q27772" s="71"/>
    </row>
    <row r="27773" spans="1:17" ht="15" customHeight="1" x14ac:dyDescent="0.2">
      <c r="A27773" s="82"/>
      <c r="F27773" s="4"/>
      <c r="H27773" s="78"/>
      <c r="J27773" s="75"/>
      <c r="K27773" s="71"/>
      <c r="L27773" s="75"/>
      <c r="M27773" s="71"/>
      <c r="O27773" s="71"/>
      <c r="Q27773" s="71"/>
    </row>
    <row r="27774" spans="1:17" ht="15" customHeight="1" x14ac:dyDescent="0.2">
      <c r="A27774" s="82"/>
      <c r="F27774" s="4"/>
      <c r="H27774" s="78"/>
      <c r="J27774" s="75"/>
      <c r="K27774" s="71"/>
      <c r="L27774" s="75"/>
      <c r="M27774" s="71"/>
      <c r="O27774" s="71"/>
      <c r="Q27774" s="71"/>
    </row>
    <row r="27775" spans="1:17" ht="15" customHeight="1" x14ac:dyDescent="0.2">
      <c r="A27775" s="82"/>
      <c r="F27775" s="4"/>
      <c r="H27775" s="78"/>
      <c r="J27775" s="75"/>
      <c r="K27775" s="71"/>
      <c r="L27775" s="75"/>
      <c r="M27775" s="71"/>
      <c r="O27775" s="71"/>
      <c r="Q27775" s="71"/>
    </row>
    <row r="27776" spans="1:17" ht="15" customHeight="1" x14ac:dyDescent="0.2">
      <c r="A27776" s="82"/>
      <c r="F27776" s="4"/>
      <c r="H27776" s="78"/>
      <c r="J27776" s="75"/>
      <c r="K27776" s="71"/>
      <c r="L27776" s="75"/>
      <c r="M27776" s="71"/>
      <c r="O27776" s="71"/>
      <c r="Q27776" s="71"/>
    </row>
    <row r="27777" spans="1:17" ht="15" customHeight="1" x14ac:dyDescent="0.2">
      <c r="A27777" s="82"/>
      <c r="F27777" s="4"/>
      <c r="H27777" s="79"/>
      <c r="J27777" s="75"/>
      <c r="K27777" s="71"/>
      <c r="L27777" s="75"/>
      <c r="M27777" s="71"/>
      <c r="O27777" s="71"/>
      <c r="Q27777" s="71"/>
    </row>
    <row r="27778" spans="1:17" ht="15" customHeight="1" x14ac:dyDescent="0.2">
      <c r="A27778" s="82"/>
      <c r="F27778" s="4"/>
      <c r="H27778" s="78"/>
      <c r="J27778" s="75"/>
      <c r="K27778" s="71"/>
      <c r="L27778" s="75"/>
      <c r="M27778" s="71"/>
      <c r="O27778" s="71"/>
      <c r="Q27778" s="71"/>
    </row>
    <row r="27779" spans="1:17" ht="15" customHeight="1" x14ac:dyDescent="0.2">
      <c r="A27779" s="82"/>
      <c r="F27779" s="4"/>
      <c r="H27779" s="78"/>
      <c r="J27779" s="75"/>
      <c r="K27779" s="71"/>
      <c r="L27779" s="75"/>
      <c r="M27779" s="71"/>
      <c r="O27779" s="71"/>
      <c r="Q27779" s="71"/>
    </row>
    <row r="27780" spans="1:17" ht="15" customHeight="1" x14ac:dyDescent="0.2">
      <c r="A27780" s="82"/>
      <c r="F27780" s="4"/>
      <c r="H27780" s="78"/>
      <c r="J27780" s="75"/>
      <c r="K27780" s="71"/>
      <c r="L27780" s="75"/>
      <c r="M27780" s="71"/>
      <c r="O27780" s="71"/>
      <c r="Q27780" s="71"/>
    </row>
    <row r="27781" spans="1:17" ht="15" customHeight="1" x14ac:dyDescent="0.2">
      <c r="A27781" s="82"/>
      <c r="F27781" s="4"/>
      <c r="H27781" s="78"/>
      <c r="J27781" s="75"/>
      <c r="K27781" s="71"/>
      <c r="L27781" s="75"/>
      <c r="M27781" s="71"/>
      <c r="O27781" s="71"/>
      <c r="Q27781" s="71"/>
    </row>
    <row r="27782" spans="1:17" ht="15" customHeight="1" x14ac:dyDescent="0.2">
      <c r="A27782" s="82"/>
      <c r="F27782" s="4"/>
      <c r="H27782" s="79"/>
      <c r="J27782" s="75"/>
      <c r="K27782" s="71"/>
      <c r="L27782" s="75"/>
      <c r="M27782" s="71"/>
      <c r="O27782" s="71"/>
      <c r="Q27782" s="71"/>
    </row>
    <row r="27783" spans="1:17" ht="15" customHeight="1" x14ac:dyDescent="0.2">
      <c r="A27783" s="82"/>
      <c r="F27783" s="4"/>
      <c r="H27783" s="78"/>
      <c r="J27783" s="75"/>
      <c r="K27783" s="71"/>
      <c r="L27783" s="75"/>
      <c r="M27783" s="71"/>
      <c r="O27783" s="71"/>
      <c r="Q27783" s="71"/>
    </row>
    <row r="27784" spans="1:17" ht="15" customHeight="1" x14ac:dyDescent="0.2">
      <c r="A27784" s="82"/>
      <c r="F27784" s="4"/>
      <c r="H27784" s="78"/>
      <c r="J27784" s="75"/>
      <c r="K27784" s="71"/>
      <c r="L27784" s="75"/>
      <c r="M27784" s="71"/>
      <c r="O27784" s="71"/>
      <c r="Q27784" s="71"/>
    </row>
    <row r="27785" spans="1:17" ht="15" customHeight="1" x14ac:dyDescent="0.2">
      <c r="A27785" s="82"/>
      <c r="F27785" s="4"/>
      <c r="H27785" s="78"/>
      <c r="J27785" s="75"/>
      <c r="K27785" s="71"/>
      <c r="L27785" s="75"/>
      <c r="M27785" s="71"/>
      <c r="O27785" s="71"/>
      <c r="Q27785" s="71"/>
    </row>
    <row r="27786" spans="1:17" ht="15" customHeight="1" x14ac:dyDescent="0.2">
      <c r="A27786" s="82"/>
      <c r="F27786" s="4"/>
      <c r="H27786" s="78"/>
      <c r="J27786" s="75"/>
      <c r="K27786" s="71"/>
      <c r="L27786" s="75"/>
      <c r="M27786" s="71"/>
      <c r="O27786" s="71"/>
      <c r="Q27786" s="71"/>
    </row>
    <row r="27787" spans="1:17" ht="15" customHeight="1" x14ac:dyDescent="0.2">
      <c r="A27787" s="82"/>
      <c r="F27787" s="4"/>
      <c r="H27787" s="78"/>
      <c r="J27787" s="75"/>
      <c r="K27787" s="71"/>
      <c r="L27787" s="75"/>
      <c r="M27787" s="71"/>
      <c r="O27787" s="71"/>
      <c r="Q27787" s="71"/>
    </row>
    <row r="27788" spans="1:17" ht="15" customHeight="1" x14ac:dyDescent="0.2">
      <c r="A27788" s="82"/>
      <c r="F27788" s="4"/>
      <c r="H27788" s="78"/>
      <c r="J27788" s="75"/>
      <c r="K27788" s="71"/>
      <c r="L27788" s="75"/>
      <c r="M27788" s="71"/>
      <c r="O27788" s="71"/>
      <c r="Q27788" s="71"/>
    </row>
    <row r="27789" spans="1:17" ht="15" customHeight="1" x14ac:dyDescent="0.2">
      <c r="A27789" s="82"/>
      <c r="F27789" s="4"/>
      <c r="H27789" s="78"/>
      <c r="J27789" s="75"/>
      <c r="K27789" s="71"/>
      <c r="L27789" s="75"/>
      <c r="M27789" s="71"/>
      <c r="O27789" s="71"/>
      <c r="Q27789" s="71"/>
    </row>
    <row r="27790" spans="1:17" ht="15" customHeight="1" x14ac:dyDescent="0.2">
      <c r="A27790" s="82"/>
      <c r="F27790" s="4"/>
      <c r="H27790" s="78"/>
      <c r="J27790" s="75"/>
      <c r="K27790" s="71"/>
      <c r="L27790" s="75"/>
      <c r="M27790" s="71"/>
      <c r="O27790" s="71"/>
      <c r="Q27790" s="71"/>
    </row>
    <row r="27791" spans="1:17" ht="15" customHeight="1" x14ac:dyDescent="0.2">
      <c r="A27791" s="82"/>
      <c r="F27791" s="4"/>
      <c r="H27791" s="78"/>
      <c r="J27791" s="75"/>
      <c r="K27791" s="71"/>
      <c r="L27791" s="75"/>
      <c r="M27791" s="71"/>
      <c r="O27791" s="71"/>
      <c r="Q27791" s="71"/>
    </row>
    <row r="27792" spans="1:17" ht="15" customHeight="1" x14ac:dyDescent="0.2">
      <c r="A27792" s="82"/>
      <c r="F27792" s="4"/>
      <c r="H27792" s="78"/>
      <c r="J27792" s="75"/>
      <c r="K27792" s="71"/>
      <c r="L27792" s="75"/>
      <c r="M27792" s="71"/>
      <c r="O27792" s="71"/>
      <c r="Q27792" s="71"/>
    </row>
    <row r="27793" spans="1:17" ht="15" customHeight="1" x14ac:dyDescent="0.2">
      <c r="A27793" s="82"/>
      <c r="F27793" s="4"/>
      <c r="H27793" s="78"/>
      <c r="J27793" s="75"/>
      <c r="K27793" s="71"/>
      <c r="L27793" s="75"/>
      <c r="M27793" s="71"/>
      <c r="O27793" s="71"/>
      <c r="Q27793" s="71"/>
    </row>
    <row r="27794" spans="1:17" ht="15" customHeight="1" x14ac:dyDescent="0.2">
      <c r="A27794" s="82"/>
      <c r="F27794" s="4"/>
      <c r="H27794" s="79"/>
      <c r="J27794" s="75"/>
      <c r="K27794" s="71"/>
      <c r="L27794" s="75"/>
      <c r="M27794" s="71"/>
      <c r="O27794" s="71"/>
      <c r="Q27794" s="71"/>
    </row>
    <row r="27795" spans="1:17" ht="15" customHeight="1" x14ac:dyDescent="0.2">
      <c r="A27795" s="82"/>
      <c r="F27795" s="4"/>
      <c r="H27795" s="78"/>
      <c r="J27795" s="75"/>
      <c r="K27795" s="71"/>
      <c r="L27795" s="75"/>
      <c r="M27795" s="71"/>
      <c r="O27795" s="71"/>
      <c r="Q27795" s="71"/>
    </row>
    <row r="27796" spans="1:17" ht="15" customHeight="1" x14ac:dyDescent="0.2">
      <c r="A27796" s="82"/>
      <c r="F27796" s="4"/>
      <c r="H27796" s="78"/>
      <c r="J27796" s="75"/>
      <c r="K27796" s="71"/>
      <c r="L27796" s="75"/>
      <c r="M27796" s="71"/>
      <c r="O27796" s="71"/>
      <c r="Q27796" s="71"/>
    </row>
    <row r="27797" spans="1:17" ht="15" customHeight="1" x14ac:dyDescent="0.2">
      <c r="A27797" s="82"/>
      <c r="F27797" s="4"/>
      <c r="H27797" s="78"/>
      <c r="J27797" s="75"/>
      <c r="K27797" s="71"/>
      <c r="L27797" s="75"/>
      <c r="M27797" s="71"/>
      <c r="O27797" s="71"/>
      <c r="Q27797" s="71"/>
    </row>
    <row r="27798" spans="1:17" ht="15" customHeight="1" x14ac:dyDescent="0.2">
      <c r="A27798" s="82"/>
      <c r="F27798" s="4"/>
      <c r="H27798" s="78"/>
      <c r="J27798" s="75"/>
      <c r="K27798" s="71"/>
      <c r="L27798" s="75"/>
      <c r="M27798" s="71"/>
      <c r="O27798" s="71"/>
      <c r="Q27798" s="71"/>
    </row>
    <row r="27799" spans="1:17" ht="15" customHeight="1" x14ac:dyDescent="0.2">
      <c r="A27799" s="82"/>
      <c r="F27799" s="4"/>
      <c r="H27799" s="78"/>
      <c r="J27799" s="75"/>
      <c r="K27799" s="71"/>
      <c r="L27799" s="75"/>
      <c r="M27799" s="71"/>
      <c r="O27799" s="71"/>
      <c r="Q27799" s="71"/>
    </row>
    <row r="27800" spans="1:17" ht="15" customHeight="1" x14ac:dyDescent="0.2">
      <c r="A27800" s="82"/>
      <c r="F27800" s="4"/>
      <c r="H27800" s="78"/>
      <c r="J27800" s="75"/>
      <c r="K27800" s="71"/>
      <c r="L27800" s="75"/>
      <c r="M27800" s="71"/>
      <c r="O27800" s="71"/>
      <c r="Q27800" s="71"/>
    </row>
    <row r="27801" spans="1:17" ht="15" customHeight="1" x14ac:dyDescent="0.2">
      <c r="A27801" s="82"/>
      <c r="F27801" s="4"/>
      <c r="H27801" s="78"/>
      <c r="J27801" s="75"/>
      <c r="K27801" s="71"/>
      <c r="L27801" s="75"/>
      <c r="M27801" s="71"/>
      <c r="O27801" s="71"/>
      <c r="Q27801" s="71"/>
    </row>
    <row r="27802" spans="1:17" ht="15" customHeight="1" x14ac:dyDescent="0.2">
      <c r="A27802" s="82"/>
      <c r="F27802" s="4"/>
      <c r="H27802" s="78"/>
      <c r="J27802" s="75"/>
      <c r="K27802" s="71"/>
      <c r="L27802" s="75"/>
      <c r="M27802" s="71"/>
      <c r="O27802" s="71"/>
      <c r="Q27802" s="71"/>
    </row>
    <row r="27803" spans="1:17" ht="15" customHeight="1" x14ac:dyDescent="0.2">
      <c r="A27803" s="82"/>
      <c r="F27803" s="4"/>
      <c r="H27803" s="78"/>
      <c r="J27803" s="75"/>
      <c r="K27803" s="71"/>
      <c r="L27803" s="75"/>
      <c r="M27803" s="71"/>
      <c r="O27803" s="71"/>
      <c r="Q27803" s="71"/>
    </row>
    <row r="27804" spans="1:17" ht="15" customHeight="1" x14ac:dyDescent="0.2">
      <c r="A27804" s="82"/>
      <c r="F27804" s="4"/>
      <c r="H27804" s="78"/>
      <c r="J27804" s="75"/>
      <c r="K27804" s="71"/>
      <c r="L27804" s="75"/>
      <c r="M27804" s="71"/>
      <c r="O27804" s="71"/>
      <c r="Q27804" s="71"/>
    </row>
    <row r="27805" spans="1:17" ht="15" customHeight="1" x14ac:dyDescent="0.2">
      <c r="A27805" s="82"/>
      <c r="F27805" s="4"/>
      <c r="H27805" s="78"/>
      <c r="J27805" s="75"/>
      <c r="K27805" s="71"/>
      <c r="L27805" s="75"/>
      <c r="M27805" s="71"/>
      <c r="O27805" s="71"/>
      <c r="Q27805" s="71"/>
    </row>
    <row r="27806" spans="1:17" ht="15" customHeight="1" x14ac:dyDescent="0.2">
      <c r="A27806" s="82"/>
      <c r="F27806" s="4"/>
      <c r="H27806" s="78"/>
      <c r="J27806" s="75"/>
      <c r="K27806" s="71"/>
      <c r="L27806" s="75"/>
      <c r="M27806" s="71"/>
      <c r="O27806" s="71"/>
      <c r="Q27806" s="71"/>
    </row>
    <row r="27807" spans="1:17" ht="15" customHeight="1" x14ac:dyDescent="0.2">
      <c r="A27807" s="82"/>
      <c r="F27807" s="4"/>
      <c r="H27807" s="78"/>
      <c r="J27807" s="75"/>
      <c r="K27807" s="71"/>
      <c r="L27807" s="75"/>
      <c r="M27807" s="71"/>
      <c r="O27807" s="71"/>
      <c r="Q27807" s="71"/>
    </row>
    <row r="27808" spans="1:17" ht="15" customHeight="1" x14ac:dyDescent="0.2">
      <c r="A27808" s="82"/>
      <c r="F27808" s="4"/>
      <c r="H27808" s="78"/>
      <c r="J27808" s="75"/>
      <c r="K27808" s="71"/>
      <c r="L27808" s="75"/>
      <c r="M27808" s="71"/>
      <c r="O27808" s="71"/>
      <c r="Q27808" s="71"/>
    </row>
    <row r="27809" spans="1:17" ht="15" customHeight="1" x14ac:dyDescent="0.2">
      <c r="A27809" s="82"/>
      <c r="F27809" s="4"/>
      <c r="H27809" s="78"/>
      <c r="J27809" s="75"/>
      <c r="K27809" s="71"/>
      <c r="L27809" s="75"/>
      <c r="M27809" s="71"/>
      <c r="O27809" s="71"/>
      <c r="Q27809" s="71"/>
    </row>
    <row r="27810" spans="1:17" ht="15" customHeight="1" x14ac:dyDescent="0.2">
      <c r="A27810" s="82"/>
      <c r="F27810" s="4"/>
      <c r="H27810" s="78"/>
      <c r="J27810" s="75"/>
      <c r="K27810" s="71"/>
      <c r="L27810" s="75"/>
      <c r="M27810" s="71"/>
      <c r="O27810" s="71"/>
      <c r="Q27810" s="71"/>
    </row>
    <row r="27811" spans="1:17" ht="15" customHeight="1" x14ac:dyDescent="0.2">
      <c r="A27811" s="82"/>
      <c r="F27811" s="4"/>
      <c r="H27811" s="78"/>
      <c r="J27811" s="75"/>
      <c r="K27811" s="71"/>
      <c r="L27811" s="75"/>
      <c r="M27811" s="71"/>
      <c r="O27811" s="71"/>
      <c r="Q27811" s="71"/>
    </row>
    <row r="27812" spans="1:17" ht="15" customHeight="1" x14ac:dyDescent="0.2">
      <c r="A27812" s="82"/>
      <c r="F27812" s="4"/>
      <c r="H27812" s="78"/>
      <c r="J27812" s="75"/>
      <c r="K27812" s="71"/>
      <c r="L27812" s="75"/>
      <c r="M27812" s="71"/>
      <c r="O27812" s="71"/>
      <c r="Q27812" s="71"/>
    </row>
    <row r="27813" spans="1:17" ht="15" customHeight="1" x14ac:dyDescent="0.2">
      <c r="A27813" s="82"/>
      <c r="F27813" s="4"/>
      <c r="H27813" s="78"/>
      <c r="J27813" s="75"/>
      <c r="K27813" s="71"/>
      <c r="L27813" s="75"/>
      <c r="M27813" s="71"/>
      <c r="O27813" s="71"/>
      <c r="Q27813" s="71"/>
    </row>
    <row r="27814" spans="1:17" ht="15" customHeight="1" x14ac:dyDescent="0.2">
      <c r="A27814" s="82"/>
      <c r="F27814" s="4"/>
      <c r="H27814" s="78"/>
      <c r="J27814" s="75"/>
      <c r="K27814" s="71"/>
      <c r="L27814" s="75"/>
      <c r="M27814" s="71"/>
      <c r="O27814" s="71"/>
      <c r="Q27814" s="71"/>
    </row>
    <row r="27815" spans="1:17" ht="15" customHeight="1" x14ac:dyDescent="0.2">
      <c r="A27815" s="82"/>
      <c r="F27815" s="4"/>
      <c r="H27815" s="78"/>
      <c r="J27815" s="75"/>
      <c r="K27815" s="71"/>
      <c r="L27815" s="75"/>
      <c r="M27815" s="71"/>
      <c r="O27815" s="71"/>
      <c r="Q27815" s="71"/>
    </row>
    <row r="27816" spans="1:17" ht="15" customHeight="1" x14ac:dyDescent="0.2">
      <c r="A27816" s="82"/>
      <c r="F27816" s="4"/>
      <c r="H27816" s="78"/>
      <c r="J27816" s="75"/>
      <c r="K27816" s="71"/>
      <c r="L27816" s="75"/>
      <c r="M27816" s="71"/>
      <c r="O27816" s="71"/>
      <c r="Q27816" s="71"/>
    </row>
    <row r="27817" spans="1:17" ht="15" customHeight="1" x14ac:dyDescent="0.2">
      <c r="A27817" s="82"/>
      <c r="F27817" s="4"/>
      <c r="H27817" s="78"/>
      <c r="J27817" s="75"/>
      <c r="K27817" s="71"/>
      <c r="L27817" s="75"/>
      <c r="M27817" s="71"/>
      <c r="O27817" s="71"/>
      <c r="Q27817" s="71"/>
    </row>
    <row r="27818" spans="1:17" ht="15" customHeight="1" x14ac:dyDescent="0.2">
      <c r="A27818" s="82"/>
      <c r="F27818" s="4"/>
      <c r="H27818" s="78"/>
      <c r="J27818" s="75"/>
      <c r="K27818" s="71"/>
      <c r="L27818" s="75"/>
      <c r="M27818" s="71"/>
      <c r="O27818" s="71"/>
      <c r="Q27818" s="71"/>
    </row>
    <row r="27819" spans="1:17" ht="15" customHeight="1" x14ac:dyDescent="0.2">
      <c r="A27819" s="82"/>
      <c r="F27819" s="4"/>
      <c r="H27819" s="78"/>
      <c r="J27819" s="75"/>
      <c r="K27819" s="71"/>
      <c r="L27819" s="75"/>
      <c r="M27819" s="71"/>
      <c r="O27819" s="71"/>
      <c r="Q27819" s="71"/>
    </row>
    <row r="27820" spans="1:17" ht="15" customHeight="1" x14ac:dyDescent="0.2">
      <c r="A27820" s="82"/>
      <c r="F27820" s="4"/>
      <c r="H27820" s="78"/>
      <c r="J27820" s="75"/>
      <c r="K27820" s="71"/>
      <c r="L27820" s="75"/>
      <c r="M27820" s="71"/>
      <c r="O27820" s="71"/>
      <c r="Q27820" s="71"/>
    </row>
    <row r="27821" spans="1:17" ht="15" customHeight="1" x14ac:dyDescent="0.2">
      <c r="A27821" s="82"/>
      <c r="F27821" s="4"/>
      <c r="H27821" s="78"/>
      <c r="J27821" s="75"/>
      <c r="K27821" s="71"/>
      <c r="L27821" s="75"/>
      <c r="M27821" s="71"/>
      <c r="O27821" s="71"/>
      <c r="Q27821" s="71"/>
    </row>
    <row r="27822" spans="1:17" ht="15" customHeight="1" x14ac:dyDescent="0.2">
      <c r="A27822" s="82"/>
      <c r="F27822" s="4"/>
      <c r="H27822" s="78"/>
      <c r="J27822" s="75"/>
      <c r="K27822" s="71"/>
      <c r="L27822" s="75"/>
      <c r="M27822" s="71"/>
      <c r="O27822" s="71"/>
      <c r="Q27822" s="71"/>
    </row>
    <row r="27823" spans="1:17" ht="15" customHeight="1" x14ac:dyDescent="0.2">
      <c r="A27823" s="82"/>
      <c r="F27823" s="4"/>
      <c r="H27823" s="78"/>
      <c r="J27823" s="75"/>
      <c r="K27823" s="71"/>
      <c r="L27823" s="75"/>
      <c r="M27823" s="71"/>
      <c r="O27823" s="71"/>
      <c r="Q27823" s="71"/>
    </row>
    <row r="27824" spans="1:17" ht="15" customHeight="1" x14ac:dyDescent="0.2">
      <c r="A27824" s="82"/>
      <c r="F27824" s="4"/>
      <c r="H27824" s="79"/>
      <c r="J27824" s="75"/>
      <c r="K27824" s="71"/>
      <c r="L27824" s="75"/>
      <c r="M27824" s="71"/>
      <c r="O27824" s="71"/>
      <c r="Q27824" s="71"/>
    </row>
    <row r="27825" spans="1:17" ht="15" customHeight="1" x14ac:dyDescent="0.2">
      <c r="A27825" s="82"/>
      <c r="F27825" s="4"/>
      <c r="H27825" s="78"/>
      <c r="J27825" s="75"/>
      <c r="K27825" s="71"/>
      <c r="L27825" s="75"/>
      <c r="M27825" s="71"/>
      <c r="O27825" s="71"/>
      <c r="Q27825" s="71"/>
    </row>
    <row r="27826" spans="1:17" ht="15" customHeight="1" x14ac:dyDescent="0.2">
      <c r="A27826" s="82"/>
      <c r="F27826" s="4"/>
      <c r="H27826" s="78"/>
      <c r="J27826" s="75"/>
      <c r="K27826" s="71"/>
      <c r="L27826" s="75"/>
      <c r="M27826" s="71"/>
      <c r="O27826" s="71"/>
      <c r="Q27826" s="71"/>
    </row>
    <row r="27827" spans="1:17" ht="15" customHeight="1" x14ac:dyDescent="0.2">
      <c r="A27827" s="82"/>
      <c r="F27827" s="4"/>
      <c r="H27827" s="78"/>
      <c r="J27827" s="75"/>
      <c r="K27827" s="71"/>
      <c r="L27827" s="75"/>
      <c r="M27827" s="71"/>
      <c r="O27827" s="71"/>
      <c r="Q27827" s="71"/>
    </row>
    <row r="27828" spans="1:17" ht="15" customHeight="1" x14ac:dyDescent="0.2">
      <c r="A27828" s="82"/>
      <c r="F27828" s="4"/>
      <c r="H27828" s="78"/>
      <c r="J27828" s="75"/>
      <c r="K27828" s="71"/>
      <c r="L27828" s="75"/>
      <c r="M27828" s="71"/>
      <c r="O27828" s="71"/>
      <c r="Q27828" s="71"/>
    </row>
    <row r="27829" spans="1:17" ht="15" customHeight="1" x14ac:dyDescent="0.2">
      <c r="A27829" s="82"/>
      <c r="F27829" s="4"/>
      <c r="H27829" s="78"/>
      <c r="J27829" s="75"/>
      <c r="K27829" s="71"/>
      <c r="L27829" s="75"/>
      <c r="M27829" s="71"/>
      <c r="O27829" s="71"/>
      <c r="Q27829" s="71"/>
    </row>
    <row r="27830" spans="1:17" ht="15" customHeight="1" x14ac:dyDescent="0.2">
      <c r="A27830" s="82"/>
      <c r="F27830" s="4"/>
      <c r="H27830" s="78"/>
      <c r="J27830" s="75"/>
      <c r="K27830" s="71"/>
      <c r="L27830" s="75"/>
      <c r="M27830" s="71"/>
      <c r="O27830" s="71"/>
      <c r="Q27830" s="71"/>
    </row>
    <row r="27831" spans="1:17" ht="15" customHeight="1" x14ac:dyDescent="0.2">
      <c r="A27831" s="82"/>
      <c r="F27831" s="4"/>
      <c r="H27831" s="78"/>
      <c r="J27831" s="75"/>
      <c r="K27831" s="71"/>
      <c r="L27831" s="75"/>
      <c r="M27831" s="71"/>
      <c r="O27831" s="71"/>
      <c r="Q27831" s="71"/>
    </row>
    <row r="27832" spans="1:17" ht="15" customHeight="1" x14ac:dyDescent="0.2">
      <c r="A27832" s="82"/>
      <c r="F27832" s="4"/>
      <c r="H27832" s="78"/>
      <c r="J27832" s="75"/>
      <c r="K27832" s="71"/>
      <c r="L27832" s="75"/>
      <c r="M27832" s="71"/>
      <c r="O27832" s="71"/>
      <c r="Q27832" s="71"/>
    </row>
    <row r="27833" spans="1:17" ht="15" customHeight="1" x14ac:dyDescent="0.2">
      <c r="A27833" s="82"/>
      <c r="F27833" s="4"/>
      <c r="H27833" s="79"/>
      <c r="J27833" s="75"/>
      <c r="K27833" s="71"/>
      <c r="L27833" s="75"/>
      <c r="M27833" s="71"/>
      <c r="O27833" s="71"/>
      <c r="Q27833" s="71"/>
    </row>
    <row r="27834" spans="1:17" ht="15" customHeight="1" x14ac:dyDescent="0.2">
      <c r="A27834" s="82"/>
      <c r="F27834" s="4"/>
      <c r="H27834" s="78"/>
      <c r="J27834" s="75"/>
      <c r="K27834" s="71"/>
      <c r="L27834" s="75"/>
      <c r="M27834" s="71"/>
      <c r="O27834" s="71"/>
      <c r="Q27834" s="71"/>
    </row>
    <row r="27835" spans="1:17" ht="15" customHeight="1" x14ac:dyDescent="0.2">
      <c r="A27835" s="82"/>
      <c r="F27835" s="4"/>
      <c r="H27835" s="78"/>
      <c r="J27835" s="75"/>
      <c r="K27835" s="71"/>
      <c r="L27835" s="75"/>
      <c r="M27835" s="71"/>
      <c r="O27835" s="71"/>
      <c r="Q27835" s="71"/>
    </row>
    <row r="27836" spans="1:17" ht="15" customHeight="1" x14ac:dyDescent="0.2">
      <c r="A27836" s="82"/>
      <c r="F27836" s="4"/>
      <c r="H27836" s="78"/>
      <c r="J27836" s="75"/>
      <c r="K27836" s="71"/>
      <c r="L27836" s="75"/>
      <c r="M27836" s="71"/>
      <c r="O27836" s="71"/>
      <c r="Q27836" s="71"/>
    </row>
    <row r="27837" spans="1:17" ht="15" customHeight="1" x14ac:dyDescent="0.2">
      <c r="A27837" s="82"/>
      <c r="F27837" s="4"/>
      <c r="H27837" s="78"/>
      <c r="J27837" s="75"/>
      <c r="K27837" s="71"/>
      <c r="L27837" s="75"/>
      <c r="M27837" s="71"/>
      <c r="O27837" s="71"/>
      <c r="Q27837" s="71"/>
    </row>
    <row r="27838" spans="1:17" ht="15" customHeight="1" x14ac:dyDescent="0.2">
      <c r="A27838" s="82"/>
      <c r="F27838" s="4"/>
      <c r="H27838" s="78"/>
      <c r="J27838" s="75"/>
      <c r="K27838" s="71"/>
      <c r="L27838" s="75"/>
      <c r="M27838" s="71"/>
      <c r="O27838" s="71"/>
      <c r="Q27838" s="71"/>
    </row>
    <row r="27839" spans="1:17" ht="15" customHeight="1" x14ac:dyDescent="0.2">
      <c r="A27839" s="82"/>
      <c r="F27839" s="4"/>
      <c r="H27839" s="78"/>
      <c r="J27839" s="75"/>
      <c r="K27839" s="71"/>
      <c r="L27839" s="75"/>
      <c r="M27839" s="71"/>
      <c r="O27839" s="71"/>
      <c r="Q27839" s="71"/>
    </row>
    <row r="27840" spans="1:17" ht="15" customHeight="1" x14ac:dyDescent="0.2">
      <c r="A27840" s="82"/>
      <c r="F27840" s="4"/>
      <c r="H27840" s="78"/>
      <c r="J27840" s="75"/>
      <c r="K27840" s="71"/>
      <c r="L27840" s="75"/>
      <c r="M27840" s="71"/>
      <c r="O27840" s="71"/>
      <c r="Q27840" s="71"/>
    </row>
    <row r="27841" spans="1:17" ht="15" customHeight="1" x14ac:dyDescent="0.2">
      <c r="A27841" s="82"/>
      <c r="F27841" s="4"/>
      <c r="H27841" s="78"/>
      <c r="J27841" s="75"/>
      <c r="K27841" s="71"/>
      <c r="L27841" s="75"/>
      <c r="M27841" s="71"/>
      <c r="O27841" s="71"/>
      <c r="Q27841" s="71"/>
    </row>
    <row r="27842" spans="1:17" ht="15" customHeight="1" x14ac:dyDescent="0.2">
      <c r="A27842" s="82"/>
      <c r="F27842" s="4"/>
      <c r="H27842" s="78"/>
      <c r="J27842" s="75"/>
      <c r="K27842" s="71"/>
      <c r="L27842" s="75"/>
      <c r="M27842" s="71"/>
      <c r="O27842" s="71"/>
      <c r="Q27842" s="71"/>
    </row>
    <row r="27843" spans="1:17" ht="15" customHeight="1" x14ac:dyDescent="0.2">
      <c r="A27843" s="82"/>
      <c r="F27843" s="4"/>
      <c r="H27843" s="78"/>
      <c r="J27843" s="75"/>
      <c r="K27843" s="71"/>
      <c r="L27843" s="75"/>
      <c r="M27843" s="71"/>
      <c r="O27843" s="71"/>
      <c r="Q27843" s="71"/>
    </row>
    <row r="27844" spans="1:17" ht="15" customHeight="1" x14ac:dyDescent="0.2">
      <c r="A27844" s="82"/>
      <c r="F27844" s="4"/>
      <c r="H27844" s="78"/>
      <c r="J27844" s="75"/>
      <c r="K27844" s="71"/>
      <c r="L27844" s="75"/>
      <c r="M27844" s="71"/>
      <c r="O27844" s="71"/>
      <c r="Q27844" s="71"/>
    </row>
    <row r="27845" spans="1:17" ht="15" customHeight="1" x14ac:dyDescent="0.2">
      <c r="A27845" s="82"/>
      <c r="F27845" s="4"/>
      <c r="H27845" s="78"/>
      <c r="J27845" s="75"/>
      <c r="K27845" s="71"/>
      <c r="L27845" s="75"/>
      <c r="M27845" s="71"/>
      <c r="O27845" s="71"/>
      <c r="Q27845" s="71"/>
    </row>
    <row r="27846" spans="1:17" ht="15" customHeight="1" x14ac:dyDescent="0.2">
      <c r="A27846" s="82"/>
      <c r="F27846" s="4"/>
      <c r="H27846" s="78"/>
      <c r="J27846" s="75"/>
      <c r="K27846" s="71"/>
      <c r="L27846" s="75"/>
      <c r="M27846" s="71"/>
      <c r="O27846" s="71"/>
      <c r="Q27846" s="71"/>
    </row>
    <row r="27847" spans="1:17" ht="15" customHeight="1" x14ac:dyDescent="0.2">
      <c r="A27847" s="82"/>
      <c r="F27847" s="4"/>
      <c r="H27847" s="78"/>
      <c r="J27847" s="75"/>
      <c r="K27847" s="71"/>
      <c r="L27847" s="75"/>
      <c r="M27847" s="71"/>
      <c r="O27847" s="71"/>
      <c r="Q27847" s="71"/>
    </row>
    <row r="27848" spans="1:17" ht="15" customHeight="1" x14ac:dyDescent="0.2">
      <c r="A27848" s="82"/>
      <c r="F27848" s="4"/>
      <c r="H27848" s="78"/>
      <c r="J27848" s="75"/>
      <c r="K27848" s="71"/>
      <c r="L27848" s="75"/>
      <c r="M27848" s="71"/>
      <c r="O27848" s="71"/>
      <c r="Q27848" s="71"/>
    </row>
    <row r="27849" spans="1:17" ht="15" customHeight="1" x14ac:dyDescent="0.2">
      <c r="A27849" s="82"/>
      <c r="F27849" s="4"/>
      <c r="H27849" s="78"/>
      <c r="J27849" s="75"/>
      <c r="K27849" s="71"/>
      <c r="L27849" s="75"/>
      <c r="M27849" s="71"/>
      <c r="O27849" s="71"/>
      <c r="Q27849" s="71"/>
    </row>
    <row r="27850" spans="1:17" ht="15" customHeight="1" x14ac:dyDescent="0.2">
      <c r="A27850" s="82"/>
      <c r="F27850" s="4"/>
      <c r="H27850" s="78"/>
      <c r="J27850" s="75"/>
      <c r="K27850" s="71"/>
      <c r="L27850" s="75"/>
      <c r="M27850" s="71"/>
      <c r="O27850" s="71"/>
      <c r="Q27850" s="71"/>
    </row>
    <row r="27851" spans="1:17" ht="15" customHeight="1" x14ac:dyDescent="0.2">
      <c r="A27851" s="82"/>
      <c r="F27851" s="4"/>
      <c r="H27851" s="78"/>
      <c r="J27851" s="75"/>
      <c r="K27851" s="71"/>
      <c r="L27851" s="75"/>
      <c r="M27851" s="71"/>
      <c r="O27851" s="71"/>
      <c r="Q27851" s="71"/>
    </row>
    <row r="27852" spans="1:17" ht="15" customHeight="1" x14ac:dyDescent="0.2">
      <c r="A27852" s="82"/>
      <c r="F27852" s="4"/>
      <c r="H27852" s="78"/>
      <c r="J27852" s="75"/>
      <c r="K27852" s="71"/>
      <c r="L27852" s="75"/>
      <c r="M27852" s="71"/>
      <c r="O27852" s="71"/>
      <c r="Q27852" s="71"/>
    </row>
    <row r="27853" spans="1:17" ht="15" customHeight="1" x14ac:dyDescent="0.2">
      <c r="A27853" s="82"/>
      <c r="F27853" s="4"/>
      <c r="H27853" s="78"/>
      <c r="J27853" s="75"/>
      <c r="K27853" s="71"/>
      <c r="L27853" s="75"/>
      <c r="M27853" s="71"/>
      <c r="O27853" s="71"/>
      <c r="Q27853" s="71"/>
    </row>
    <row r="27854" spans="1:17" ht="15" customHeight="1" x14ac:dyDescent="0.2">
      <c r="A27854" s="82"/>
      <c r="F27854" s="4"/>
      <c r="H27854" s="78"/>
      <c r="J27854" s="75"/>
      <c r="K27854" s="71"/>
      <c r="L27854" s="75"/>
      <c r="M27854" s="71"/>
      <c r="O27854" s="71"/>
      <c r="Q27854" s="71"/>
    </row>
    <row r="27855" spans="1:17" ht="15" customHeight="1" x14ac:dyDescent="0.2">
      <c r="A27855" s="82"/>
      <c r="F27855" s="4"/>
      <c r="H27855" s="78"/>
      <c r="J27855" s="75"/>
      <c r="K27855" s="71"/>
      <c r="L27855" s="75"/>
      <c r="M27855" s="71"/>
      <c r="O27855" s="71"/>
      <c r="Q27855" s="71"/>
    </row>
    <row r="27856" spans="1:17" ht="15" customHeight="1" x14ac:dyDescent="0.2">
      <c r="A27856" s="82"/>
      <c r="F27856" s="4"/>
      <c r="H27856" s="78"/>
      <c r="J27856" s="75"/>
      <c r="K27856" s="71"/>
      <c r="L27856" s="75"/>
      <c r="M27856" s="71"/>
      <c r="O27856" s="71"/>
      <c r="Q27856" s="71"/>
    </row>
    <row r="27857" spans="1:17" ht="15" customHeight="1" x14ac:dyDescent="0.2">
      <c r="A27857" s="82"/>
      <c r="F27857" s="4"/>
      <c r="H27857" s="78"/>
      <c r="J27857" s="75"/>
      <c r="K27857" s="71"/>
      <c r="L27857" s="75"/>
      <c r="M27857" s="71"/>
      <c r="O27857" s="71"/>
      <c r="Q27857" s="71"/>
    </row>
    <row r="27858" spans="1:17" ht="15" customHeight="1" x14ac:dyDescent="0.2">
      <c r="A27858" s="82"/>
      <c r="F27858" s="4"/>
      <c r="H27858" s="78"/>
      <c r="J27858" s="75"/>
      <c r="K27858" s="71"/>
      <c r="L27858" s="75"/>
      <c r="M27858" s="71"/>
      <c r="O27858" s="71"/>
      <c r="Q27858" s="71"/>
    </row>
    <row r="27859" spans="1:17" ht="15" customHeight="1" x14ac:dyDescent="0.2">
      <c r="A27859" s="82"/>
      <c r="F27859" s="4"/>
      <c r="H27859" s="78"/>
      <c r="J27859" s="75"/>
      <c r="K27859" s="71"/>
      <c r="L27859" s="75"/>
      <c r="M27859" s="71"/>
      <c r="O27859" s="71"/>
      <c r="Q27859" s="71"/>
    </row>
    <row r="27860" spans="1:17" ht="15" customHeight="1" x14ac:dyDescent="0.2">
      <c r="A27860" s="82"/>
      <c r="F27860" s="4"/>
      <c r="H27860" s="78"/>
      <c r="J27860" s="75"/>
      <c r="K27860" s="71"/>
      <c r="L27860" s="75"/>
      <c r="M27860" s="71"/>
      <c r="O27860" s="71"/>
      <c r="Q27860" s="71"/>
    </row>
    <row r="27861" spans="1:17" ht="15" customHeight="1" x14ac:dyDescent="0.2">
      <c r="A27861" s="82"/>
      <c r="F27861" s="4"/>
      <c r="H27861" s="78"/>
      <c r="J27861" s="75"/>
      <c r="K27861" s="71"/>
      <c r="L27861" s="75"/>
      <c r="M27861" s="71"/>
      <c r="O27861" s="71"/>
      <c r="Q27861" s="71"/>
    </row>
    <row r="27862" spans="1:17" ht="15" customHeight="1" x14ac:dyDescent="0.2">
      <c r="A27862" s="82"/>
      <c r="F27862" s="4"/>
      <c r="H27862" s="78"/>
      <c r="J27862" s="75"/>
      <c r="K27862" s="71"/>
      <c r="L27862" s="75"/>
      <c r="M27862" s="71"/>
      <c r="O27862" s="71"/>
      <c r="Q27862" s="71"/>
    </row>
    <row r="27863" spans="1:17" ht="15" customHeight="1" x14ac:dyDescent="0.2">
      <c r="A27863" s="82"/>
      <c r="F27863" s="4"/>
      <c r="H27863" s="78"/>
      <c r="J27863" s="75"/>
      <c r="K27863" s="71"/>
      <c r="L27863" s="75"/>
      <c r="M27863" s="71"/>
      <c r="O27863" s="71"/>
      <c r="Q27863" s="71"/>
    </row>
    <row r="27864" spans="1:17" ht="15" customHeight="1" x14ac:dyDescent="0.2">
      <c r="A27864" s="82"/>
      <c r="F27864" s="4"/>
      <c r="H27864" s="78"/>
      <c r="J27864" s="75"/>
      <c r="K27864" s="71"/>
      <c r="L27864" s="75"/>
      <c r="M27864" s="71"/>
      <c r="O27864" s="71"/>
      <c r="Q27864" s="71"/>
    </row>
    <row r="27865" spans="1:17" ht="15" customHeight="1" x14ac:dyDescent="0.2">
      <c r="A27865" s="82"/>
      <c r="F27865" s="4"/>
      <c r="H27865" s="78"/>
      <c r="J27865" s="75"/>
      <c r="K27865" s="71"/>
      <c r="L27865" s="75"/>
      <c r="M27865" s="71"/>
      <c r="O27865" s="71"/>
      <c r="Q27865" s="71"/>
    </row>
    <row r="27866" spans="1:17" ht="15" customHeight="1" x14ac:dyDescent="0.2">
      <c r="A27866" s="82"/>
      <c r="F27866" s="4"/>
      <c r="H27866" s="78"/>
      <c r="J27866" s="75"/>
      <c r="K27866" s="71"/>
      <c r="L27866" s="75"/>
      <c r="M27866" s="71"/>
      <c r="O27866" s="71"/>
      <c r="Q27866" s="71"/>
    </row>
    <row r="27867" spans="1:17" ht="15" customHeight="1" x14ac:dyDescent="0.2">
      <c r="A27867" s="82"/>
      <c r="F27867" s="4"/>
      <c r="H27867" s="78"/>
      <c r="J27867" s="75"/>
      <c r="K27867" s="71"/>
      <c r="L27867" s="75"/>
      <c r="M27867" s="71"/>
      <c r="O27867" s="71"/>
      <c r="Q27867" s="71"/>
    </row>
    <row r="27868" spans="1:17" ht="15" customHeight="1" x14ac:dyDescent="0.2">
      <c r="A27868" s="82"/>
      <c r="F27868" s="4"/>
      <c r="H27868" s="78"/>
      <c r="J27868" s="75"/>
      <c r="K27868" s="71"/>
      <c r="L27868" s="75"/>
      <c r="M27868" s="71"/>
      <c r="O27868" s="71"/>
      <c r="Q27868" s="71"/>
    </row>
    <row r="27869" spans="1:17" ht="15" customHeight="1" x14ac:dyDescent="0.2">
      <c r="A27869" s="82"/>
      <c r="F27869" s="4"/>
      <c r="H27869" s="78"/>
      <c r="J27869" s="75"/>
      <c r="K27869" s="71"/>
      <c r="L27869" s="75"/>
      <c r="M27869" s="71"/>
      <c r="O27869" s="71"/>
      <c r="Q27869" s="71"/>
    </row>
    <row r="27870" spans="1:17" ht="15" customHeight="1" x14ac:dyDescent="0.2">
      <c r="A27870" s="82"/>
      <c r="F27870" s="4"/>
      <c r="H27870" s="78"/>
      <c r="J27870" s="75"/>
      <c r="K27870" s="71"/>
      <c r="L27870" s="75"/>
      <c r="M27870" s="71"/>
      <c r="O27870" s="71"/>
      <c r="Q27870" s="71"/>
    </row>
    <row r="27871" spans="1:17" ht="15" customHeight="1" x14ac:dyDescent="0.2">
      <c r="A27871" s="82"/>
      <c r="F27871" s="4"/>
      <c r="H27871" s="78"/>
      <c r="J27871" s="75"/>
      <c r="K27871" s="71"/>
      <c r="L27871" s="75"/>
      <c r="M27871" s="71"/>
      <c r="O27871" s="71"/>
      <c r="Q27871" s="71"/>
    </row>
    <row r="27872" spans="1:17" ht="15" customHeight="1" x14ac:dyDescent="0.2">
      <c r="A27872" s="82"/>
      <c r="F27872" s="4"/>
      <c r="H27872" s="78"/>
      <c r="J27872" s="75"/>
      <c r="K27872" s="71"/>
      <c r="L27872" s="75"/>
      <c r="M27872" s="71"/>
      <c r="O27872" s="71"/>
      <c r="Q27872" s="71"/>
    </row>
    <row r="27873" spans="1:17" ht="15" customHeight="1" x14ac:dyDescent="0.2">
      <c r="A27873" s="82"/>
      <c r="F27873" s="4"/>
      <c r="H27873" s="78"/>
      <c r="J27873" s="75"/>
      <c r="K27873" s="71"/>
      <c r="L27873" s="75"/>
      <c r="M27873" s="71"/>
      <c r="O27873" s="71"/>
      <c r="Q27873" s="71"/>
    </row>
    <row r="27874" spans="1:17" ht="15" customHeight="1" x14ac:dyDescent="0.2">
      <c r="A27874" s="82"/>
      <c r="F27874" s="4"/>
      <c r="H27874" s="78"/>
      <c r="J27874" s="75"/>
      <c r="K27874" s="71"/>
      <c r="L27874" s="75"/>
      <c r="M27874" s="71"/>
      <c r="O27874" s="71"/>
      <c r="Q27874" s="71"/>
    </row>
    <row r="27875" spans="1:17" ht="15" customHeight="1" x14ac:dyDescent="0.2">
      <c r="A27875" s="82"/>
      <c r="F27875" s="4"/>
      <c r="H27875" s="78"/>
      <c r="J27875" s="75"/>
      <c r="K27875" s="71"/>
      <c r="L27875" s="75"/>
      <c r="M27875" s="71"/>
      <c r="O27875" s="71"/>
      <c r="Q27875" s="71"/>
    </row>
    <row r="27876" spans="1:17" ht="15" customHeight="1" x14ac:dyDescent="0.2">
      <c r="A27876" s="82"/>
      <c r="F27876" s="4"/>
      <c r="H27876" s="78"/>
      <c r="J27876" s="75"/>
      <c r="K27876" s="71"/>
      <c r="L27876" s="75"/>
      <c r="M27876" s="71"/>
      <c r="O27876" s="71"/>
      <c r="Q27876" s="71"/>
    </row>
    <row r="27877" spans="1:17" ht="15" customHeight="1" x14ac:dyDescent="0.2">
      <c r="A27877" s="82"/>
      <c r="F27877" s="4"/>
      <c r="H27877" s="78"/>
      <c r="J27877" s="75"/>
      <c r="K27877" s="71"/>
      <c r="L27877" s="75"/>
      <c r="M27877" s="71"/>
      <c r="O27877" s="71"/>
      <c r="Q27877" s="71"/>
    </row>
    <row r="27878" spans="1:17" ht="15" customHeight="1" x14ac:dyDescent="0.2">
      <c r="A27878" s="82"/>
      <c r="F27878" s="4"/>
      <c r="H27878" s="78"/>
      <c r="J27878" s="75"/>
      <c r="K27878" s="71"/>
      <c r="L27878" s="75"/>
      <c r="M27878" s="71"/>
      <c r="O27878" s="71"/>
      <c r="Q27878" s="71"/>
    </row>
    <row r="27879" spans="1:17" ht="15" customHeight="1" x14ac:dyDescent="0.2">
      <c r="A27879" s="82"/>
      <c r="F27879" s="4"/>
      <c r="H27879" s="78"/>
      <c r="J27879" s="75"/>
      <c r="K27879" s="71"/>
      <c r="L27879" s="75"/>
      <c r="M27879" s="71"/>
      <c r="O27879" s="71"/>
      <c r="Q27879" s="71"/>
    </row>
    <row r="27880" spans="1:17" ht="15" customHeight="1" x14ac:dyDescent="0.2">
      <c r="A27880" s="82"/>
      <c r="F27880" s="4"/>
      <c r="H27880" s="78"/>
      <c r="J27880" s="75"/>
      <c r="K27880" s="71"/>
      <c r="L27880" s="75"/>
      <c r="M27880" s="71"/>
      <c r="O27880" s="71"/>
      <c r="Q27880" s="71"/>
    </row>
    <row r="27881" spans="1:17" ht="15" customHeight="1" x14ac:dyDescent="0.2">
      <c r="A27881" s="82"/>
      <c r="F27881" s="4"/>
      <c r="H27881" s="78"/>
      <c r="J27881" s="75"/>
      <c r="K27881" s="71"/>
      <c r="L27881" s="75"/>
      <c r="M27881" s="71"/>
      <c r="O27881" s="71"/>
      <c r="Q27881" s="71"/>
    </row>
    <row r="27882" spans="1:17" ht="15" customHeight="1" x14ac:dyDescent="0.2">
      <c r="A27882" s="82"/>
      <c r="F27882" s="4"/>
      <c r="H27882" s="78"/>
      <c r="J27882" s="75"/>
      <c r="K27882" s="71"/>
      <c r="L27882" s="75"/>
      <c r="M27882" s="71"/>
      <c r="O27882" s="71"/>
      <c r="Q27882" s="71"/>
    </row>
    <row r="27883" spans="1:17" ht="15" customHeight="1" x14ac:dyDescent="0.2">
      <c r="A27883" s="82"/>
      <c r="F27883" s="4"/>
      <c r="H27883" s="78"/>
      <c r="J27883" s="75"/>
      <c r="K27883" s="71"/>
      <c r="L27883" s="75"/>
      <c r="M27883" s="71"/>
      <c r="O27883" s="71"/>
      <c r="Q27883" s="71"/>
    </row>
    <row r="27884" spans="1:17" ht="15" customHeight="1" x14ac:dyDescent="0.2">
      <c r="A27884" s="82"/>
      <c r="F27884" s="4"/>
      <c r="H27884" s="78"/>
      <c r="J27884" s="75"/>
      <c r="K27884" s="71"/>
      <c r="L27884" s="75"/>
      <c r="M27884" s="71"/>
      <c r="O27884" s="71"/>
      <c r="Q27884" s="71"/>
    </row>
    <row r="27885" spans="1:17" ht="15" customHeight="1" x14ac:dyDescent="0.2">
      <c r="A27885" s="82"/>
      <c r="F27885" s="4"/>
      <c r="H27885" s="78"/>
      <c r="J27885" s="75"/>
      <c r="K27885" s="71"/>
      <c r="L27885" s="75"/>
      <c r="M27885" s="71"/>
      <c r="O27885" s="71"/>
      <c r="Q27885" s="71"/>
    </row>
    <row r="27886" spans="1:17" ht="15" customHeight="1" x14ac:dyDescent="0.2">
      <c r="A27886" s="82"/>
      <c r="F27886" s="4"/>
      <c r="H27886" s="78"/>
      <c r="J27886" s="75"/>
      <c r="K27886" s="71"/>
      <c r="L27886" s="75"/>
      <c r="M27886" s="71"/>
      <c r="O27886" s="71"/>
      <c r="Q27886" s="71"/>
    </row>
    <row r="27887" spans="1:17" ht="15" customHeight="1" x14ac:dyDescent="0.2">
      <c r="A27887" s="82"/>
      <c r="F27887" s="4"/>
      <c r="H27887" s="78"/>
      <c r="J27887" s="75"/>
      <c r="K27887" s="71"/>
      <c r="L27887" s="75"/>
      <c r="M27887" s="71"/>
      <c r="O27887" s="71"/>
      <c r="Q27887" s="71"/>
    </row>
    <row r="27888" spans="1:17" ht="15" customHeight="1" x14ac:dyDescent="0.2">
      <c r="A27888" s="82"/>
      <c r="F27888" s="4"/>
      <c r="H27888" s="78"/>
      <c r="J27888" s="75"/>
      <c r="K27888" s="71"/>
      <c r="L27888" s="75"/>
      <c r="M27888" s="71"/>
      <c r="O27888" s="71"/>
      <c r="Q27888" s="71"/>
    </row>
    <row r="27889" spans="1:17" ht="15" customHeight="1" x14ac:dyDescent="0.2">
      <c r="A27889" s="82"/>
      <c r="F27889" s="4"/>
      <c r="H27889" s="78"/>
      <c r="J27889" s="75"/>
      <c r="K27889" s="71"/>
      <c r="L27889" s="75"/>
      <c r="M27889" s="71"/>
      <c r="O27889" s="71"/>
      <c r="Q27889" s="71"/>
    </row>
    <row r="27890" spans="1:17" ht="15" customHeight="1" x14ac:dyDescent="0.2">
      <c r="A27890" s="82"/>
      <c r="F27890" s="4"/>
      <c r="H27890" s="78"/>
      <c r="J27890" s="75"/>
      <c r="K27890" s="71"/>
      <c r="L27890" s="75"/>
      <c r="M27890" s="71"/>
      <c r="O27890" s="71"/>
      <c r="Q27890" s="71"/>
    </row>
    <row r="27891" spans="1:17" ht="15" customHeight="1" x14ac:dyDescent="0.2">
      <c r="A27891" s="82"/>
      <c r="F27891" s="4"/>
      <c r="H27891" s="78"/>
      <c r="J27891" s="75"/>
      <c r="K27891" s="71"/>
      <c r="L27891" s="75"/>
      <c r="M27891" s="71"/>
      <c r="O27891" s="71"/>
      <c r="Q27891" s="71"/>
    </row>
    <row r="27892" spans="1:17" ht="15" customHeight="1" x14ac:dyDescent="0.2">
      <c r="A27892" s="82"/>
      <c r="F27892" s="4"/>
      <c r="H27892" s="78"/>
      <c r="J27892" s="75"/>
      <c r="K27892" s="71"/>
      <c r="L27892" s="75"/>
      <c r="M27892" s="71"/>
      <c r="O27892" s="71"/>
      <c r="Q27892" s="71"/>
    </row>
    <row r="27893" spans="1:17" ht="15" customHeight="1" x14ac:dyDescent="0.2">
      <c r="A27893" s="82"/>
      <c r="F27893" s="4"/>
      <c r="H27893" s="78"/>
      <c r="J27893" s="75"/>
      <c r="K27893" s="71"/>
      <c r="L27893" s="75"/>
      <c r="M27893" s="71"/>
      <c r="O27893" s="71"/>
      <c r="Q27893" s="71"/>
    </row>
    <row r="27894" spans="1:17" ht="15" customHeight="1" x14ac:dyDescent="0.2">
      <c r="A27894" s="82"/>
      <c r="F27894" s="4"/>
      <c r="H27894" s="78"/>
      <c r="J27894" s="75"/>
      <c r="K27894" s="71"/>
      <c r="L27894" s="75"/>
      <c r="M27894" s="71"/>
      <c r="O27894" s="71"/>
      <c r="Q27894" s="71"/>
    </row>
    <row r="27895" spans="1:17" ht="15" customHeight="1" x14ac:dyDescent="0.2">
      <c r="A27895" s="82"/>
      <c r="F27895" s="4"/>
      <c r="H27895" s="78"/>
      <c r="J27895" s="75"/>
      <c r="K27895" s="71"/>
      <c r="L27895" s="75"/>
      <c r="M27895" s="71"/>
      <c r="O27895" s="71"/>
      <c r="Q27895" s="71"/>
    </row>
    <row r="27896" spans="1:17" ht="15" customHeight="1" x14ac:dyDescent="0.2">
      <c r="A27896" s="82"/>
      <c r="F27896" s="4"/>
      <c r="H27896" s="78"/>
      <c r="J27896" s="75"/>
      <c r="K27896" s="71"/>
      <c r="L27896" s="75"/>
      <c r="M27896" s="71"/>
      <c r="O27896" s="71"/>
      <c r="Q27896" s="71"/>
    </row>
    <row r="27897" spans="1:17" ht="15" customHeight="1" x14ac:dyDescent="0.2">
      <c r="A27897" s="82"/>
      <c r="F27897" s="4"/>
      <c r="H27897" s="78"/>
      <c r="J27897" s="75"/>
      <c r="K27897" s="71"/>
      <c r="L27897" s="75"/>
      <c r="M27897" s="71"/>
      <c r="O27897" s="71"/>
      <c r="Q27897" s="71"/>
    </row>
    <row r="27898" spans="1:17" ht="15" customHeight="1" x14ac:dyDescent="0.2">
      <c r="A27898" s="82"/>
      <c r="F27898" s="4"/>
      <c r="H27898" s="78"/>
      <c r="J27898" s="75"/>
      <c r="K27898" s="71"/>
      <c r="L27898" s="75"/>
      <c r="M27898" s="71"/>
      <c r="O27898" s="71"/>
      <c r="Q27898" s="71"/>
    </row>
    <row r="27899" spans="1:17" ht="15" customHeight="1" x14ac:dyDescent="0.2">
      <c r="A27899" s="82"/>
      <c r="F27899" s="4"/>
      <c r="H27899" s="79"/>
      <c r="J27899" s="75"/>
      <c r="K27899" s="71"/>
      <c r="L27899" s="75"/>
      <c r="M27899" s="71"/>
      <c r="O27899" s="71"/>
      <c r="Q27899" s="71"/>
    </row>
    <row r="27900" spans="1:17" ht="15" customHeight="1" x14ac:dyDescent="0.2">
      <c r="A27900" s="82"/>
      <c r="F27900" s="4"/>
      <c r="H27900" s="79"/>
      <c r="J27900" s="75"/>
      <c r="K27900" s="71"/>
      <c r="L27900" s="75"/>
      <c r="M27900" s="71"/>
      <c r="O27900" s="71"/>
      <c r="Q27900" s="71"/>
    </row>
    <row r="27901" spans="1:17" ht="15" customHeight="1" x14ac:dyDescent="0.2">
      <c r="A27901" s="82"/>
      <c r="F27901" s="4"/>
      <c r="H27901" s="79"/>
      <c r="J27901" s="75"/>
      <c r="K27901" s="71"/>
      <c r="L27901" s="75"/>
      <c r="M27901" s="71"/>
      <c r="O27901" s="71"/>
      <c r="Q27901" s="71"/>
    </row>
    <row r="27902" spans="1:17" ht="15" customHeight="1" x14ac:dyDescent="0.2">
      <c r="A27902" s="82"/>
      <c r="F27902" s="4"/>
      <c r="H27902" s="79"/>
      <c r="J27902" s="75"/>
      <c r="K27902" s="71"/>
      <c r="L27902" s="75"/>
      <c r="M27902" s="71"/>
      <c r="O27902" s="71"/>
      <c r="Q27902" s="71"/>
    </row>
    <row r="27903" spans="1:17" ht="15" customHeight="1" x14ac:dyDescent="0.2">
      <c r="A27903" s="82"/>
      <c r="F27903" s="4"/>
      <c r="H27903" s="79"/>
      <c r="J27903" s="75"/>
      <c r="K27903" s="71"/>
      <c r="L27903" s="75"/>
      <c r="M27903" s="71"/>
      <c r="O27903" s="71"/>
      <c r="Q27903" s="71"/>
    </row>
    <row r="27904" spans="1:17" ht="15" customHeight="1" x14ac:dyDescent="0.2">
      <c r="A27904" s="82"/>
      <c r="F27904" s="4"/>
      <c r="H27904" s="79"/>
      <c r="J27904" s="75"/>
      <c r="K27904" s="71"/>
      <c r="L27904" s="75"/>
      <c r="M27904" s="71"/>
      <c r="O27904" s="71"/>
      <c r="Q27904" s="71"/>
    </row>
    <row r="27905" spans="1:17" ht="15" customHeight="1" x14ac:dyDescent="0.2">
      <c r="A27905" s="82"/>
      <c r="F27905" s="4"/>
      <c r="H27905" s="79"/>
      <c r="J27905" s="75"/>
      <c r="K27905" s="71"/>
      <c r="L27905" s="75"/>
      <c r="M27905" s="71"/>
      <c r="O27905" s="71"/>
      <c r="Q27905" s="71"/>
    </row>
    <row r="27906" spans="1:17" ht="15" customHeight="1" x14ac:dyDescent="0.2">
      <c r="A27906" s="82"/>
      <c r="F27906" s="4"/>
      <c r="H27906" s="79"/>
      <c r="J27906" s="75"/>
      <c r="K27906" s="71"/>
      <c r="L27906" s="75"/>
      <c r="M27906" s="71"/>
      <c r="O27906" s="71"/>
      <c r="Q27906" s="71"/>
    </row>
    <row r="27907" spans="1:17" ht="15" customHeight="1" x14ac:dyDescent="0.2">
      <c r="A27907" s="82"/>
      <c r="F27907" s="4"/>
      <c r="H27907" s="79"/>
      <c r="J27907" s="75"/>
      <c r="K27907" s="71"/>
      <c r="L27907" s="75"/>
      <c r="M27907" s="71"/>
      <c r="O27907" s="71"/>
      <c r="Q27907" s="71"/>
    </row>
    <row r="27908" spans="1:17" ht="15" customHeight="1" x14ac:dyDescent="0.2">
      <c r="A27908" s="82"/>
      <c r="F27908" s="4"/>
      <c r="H27908" s="79"/>
      <c r="J27908" s="75"/>
      <c r="K27908" s="71"/>
      <c r="L27908" s="75"/>
      <c r="M27908" s="71"/>
      <c r="O27908" s="71"/>
      <c r="Q27908" s="71"/>
    </row>
    <row r="27909" spans="1:17" ht="15" customHeight="1" x14ac:dyDescent="0.2">
      <c r="A27909" s="82"/>
      <c r="F27909" s="4"/>
      <c r="H27909" s="79"/>
      <c r="J27909" s="75"/>
      <c r="K27909" s="71"/>
      <c r="L27909" s="75"/>
      <c r="M27909" s="71"/>
      <c r="O27909" s="71"/>
      <c r="Q27909" s="71"/>
    </row>
    <row r="27910" spans="1:17" ht="15" customHeight="1" x14ac:dyDescent="0.2">
      <c r="A27910" s="82"/>
      <c r="F27910" s="4"/>
      <c r="H27910" s="78"/>
      <c r="J27910" s="75"/>
      <c r="K27910" s="71"/>
      <c r="L27910" s="75"/>
      <c r="M27910" s="71"/>
      <c r="O27910" s="71"/>
      <c r="Q27910" s="71"/>
    </row>
    <row r="27911" spans="1:17" ht="15" customHeight="1" x14ac:dyDescent="0.2">
      <c r="A27911" s="82"/>
      <c r="F27911" s="4"/>
      <c r="H27911" s="78"/>
      <c r="J27911" s="75"/>
      <c r="K27911" s="71"/>
      <c r="L27911" s="75"/>
      <c r="M27911" s="71"/>
      <c r="O27911" s="71"/>
      <c r="Q27911" s="71"/>
    </row>
    <row r="27912" spans="1:17" ht="15" customHeight="1" x14ac:dyDescent="0.2">
      <c r="A27912" s="82"/>
      <c r="F27912" s="4"/>
      <c r="H27912" s="78"/>
      <c r="J27912" s="75"/>
      <c r="K27912" s="71"/>
      <c r="L27912" s="75"/>
      <c r="M27912" s="71"/>
      <c r="O27912" s="71"/>
      <c r="Q27912" s="71"/>
    </row>
    <row r="27913" spans="1:17" ht="15" customHeight="1" x14ac:dyDescent="0.2">
      <c r="A27913" s="82"/>
      <c r="F27913" s="4"/>
      <c r="H27913" s="78"/>
      <c r="J27913" s="75"/>
      <c r="K27913" s="71"/>
      <c r="L27913" s="75"/>
      <c r="M27913" s="71"/>
      <c r="O27913" s="71"/>
      <c r="Q27913" s="71"/>
    </row>
    <row r="27914" spans="1:17" ht="15" customHeight="1" x14ac:dyDescent="0.2">
      <c r="A27914" s="82"/>
      <c r="F27914" s="4"/>
      <c r="H27914" s="78"/>
      <c r="J27914" s="75"/>
      <c r="K27914" s="71"/>
      <c r="L27914" s="75"/>
      <c r="M27914" s="71"/>
      <c r="O27914" s="71"/>
      <c r="Q27914" s="71"/>
    </row>
    <row r="27915" spans="1:17" ht="15" customHeight="1" x14ac:dyDescent="0.2">
      <c r="A27915" s="82"/>
      <c r="F27915" s="4"/>
      <c r="H27915" s="78"/>
      <c r="J27915" s="75"/>
      <c r="K27915" s="71"/>
      <c r="L27915" s="75"/>
      <c r="M27915" s="71"/>
      <c r="O27915" s="71"/>
      <c r="Q27915" s="71"/>
    </row>
    <row r="27916" spans="1:17" ht="15" customHeight="1" x14ac:dyDescent="0.2">
      <c r="A27916" s="82"/>
      <c r="F27916" s="4"/>
      <c r="H27916" s="78"/>
      <c r="J27916" s="75"/>
      <c r="K27916" s="71"/>
      <c r="L27916" s="75"/>
      <c r="M27916" s="71"/>
      <c r="O27916" s="71"/>
      <c r="Q27916" s="71"/>
    </row>
    <row r="27917" spans="1:17" ht="15" customHeight="1" x14ac:dyDescent="0.2">
      <c r="A27917" s="82"/>
      <c r="F27917" s="4"/>
      <c r="H27917" s="78"/>
      <c r="J27917" s="75"/>
      <c r="K27917" s="71"/>
      <c r="L27917" s="75"/>
      <c r="M27917" s="71"/>
      <c r="O27917" s="71"/>
      <c r="Q27917" s="71"/>
    </row>
    <row r="27918" spans="1:17" ht="15" customHeight="1" x14ac:dyDescent="0.2">
      <c r="A27918" s="82"/>
      <c r="F27918" s="4"/>
      <c r="H27918" s="78"/>
      <c r="J27918" s="75"/>
      <c r="K27918" s="71"/>
      <c r="L27918" s="75"/>
      <c r="M27918" s="71"/>
      <c r="O27918" s="71"/>
      <c r="Q27918" s="71"/>
    </row>
    <row r="27919" spans="1:17" ht="15" customHeight="1" x14ac:dyDescent="0.2">
      <c r="A27919" s="82"/>
      <c r="F27919" s="4"/>
      <c r="H27919" s="78"/>
      <c r="J27919" s="75"/>
      <c r="K27919" s="71"/>
      <c r="L27919" s="75"/>
      <c r="M27919" s="71"/>
      <c r="O27919" s="71"/>
      <c r="Q27919" s="71"/>
    </row>
    <row r="27920" spans="1:17" ht="15" customHeight="1" x14ac:dyDescent="0.2">
      <c r="A27920" s="82"/>
      <c r="F27920" s="4"/>
      <c r="H27920" s="78"/>
      <c r="J27920" s="75"/>
      <c r="K27920" s="71"/>
      <c r="L27920" s="75"/>
      <c r="M27920" s="71"/>
      <c r="O27920" s="71"/>
      <c r="Q27920" s="71"/>
    </row>
    <row r="27921" spans="1:17" ht="15" customHeight="1" x14ac:dyDescent="0.2">
      <c r="A27921" s="82"/>
      <c r="F27921" s="4"/>
      <c r="H27921" s="78"/>
      <c r="J27921" s="75"/>
      <c r="K27921" s="71"/>
      <c r="L27921" s="75"/>
      <c r="M27921" s="71"/>
      <c r="O27921" s="71"/>
      <c r="Q27921" s="71"/>
    </row>
    <row r="27922" spans="1:17" ht="15" customHeight="1" x14ac:dyDescent="0.2">
      <c r="A27922" s="82"/>
      <c r="F27922" s="4"/>
      <c r="H27922" s="78"/>
      <c r="J27922" s="75"/>
      <c r="K27922" s="71"/>
      <c r="L27922" s="75"/>
      <c r="M27922" s="71"/>
      <c r="O27922" s="71"/>
      <c r="Q27922" s="71"/>
    </row>
    <row r="27923" spans="1:17" ht="15" customHeight="1" x14ac:dyDescent="0.2">
      <c r="A27923" s="82"/>
      <c r="F27923" s="4"/>
      <c r="H27923" s="78"/>
      <c r="J27923" s="75"/>
      <c r="K27923" s="71"/>
      <c r="L27923" s="75"/>
      <c r="M27923" s="71"/>
      <c r="O27923" s="71"/>
      <c r="Q27923" s="71"/>
    </row>
    <row r="27924" spans="1:17" ht="15" customHeight="1" x14ac:dyDescent="0.2">
      <c r="A27924" s="82"/>
      <c r="F27924" s="4"/>
      <c r="H27924" s="78"/>
      <c r="J27924" s="75"/>
      <c r="K27924" s="71"/>
      <c r="L27924" s="75"/>
      <c r="M27924" s="71"/>
      <c r="O27924" s="71"/>
      <c r="Q27924" s="71"/>
    </row>
    <row r="27925" spans="1:17" ht="15" customHeight="1" x14ac:dyDescent="0.2">
      <c r="A27925" s="82"/>
      <c r="F27925" s="4"/>
      <c r="H27925" s="78"/>
      <c r="J27925" s="75"/>
      <c r="K27925" s="71"/>
      <c r="L27925" s="75"/>
      <c r="M27925" s="71"/>
      <c r="O27925" s="71"/>
      <c r="Q27925" s="71"/>
    </row>
    <row r="27926" spans="1:17" ht="15" customHeight="1" x14ac:dyDescent="0.2">
      <c r="A27926" s="82"/>
      <c r="F27926" s="4"/>
      <c r="H27926" s="78"/>
      <c r="J27926" s="75"/>
      <c r="K27926" s="71"/>
      <c r="L27926" s="75"/>
      <c r="M27926" s="71"/>
      <c r="O27926" s="71"/>
      <c r="Q27926" s="71"/>
    </row>
    <row r="27927" spans="1:17" ht="15" customHeight="1" x14ac:dyDescent="0.2">
      <c r="A27927" s="82"/>
      <c r="F27927" s="4"/>
      <c r="H27927" s="78"/>
      <c r="J27927" s="75"/>
      <c r="K27927" s="71"/>
      <c r="L27927" s="75"/>
      <c r="M27927" s="71"/>
      <c r="O27927" s="71"/>
      <c r="Q27927" s="71"/>
    </row>
    <row r="27928" spans="1:17" ht="15" customHeight="1" x14ac:dyDescent="0.2">
      <c r="A27928" s="82"/>
      <c r="F27928" s="4"/>
      <c r="H27928" s="78"/>
      <c r="J27928" s="75"/>
      <c r="K27928" s="71"/>
      <c r="L27928" s="75"/>
      <c r="M27928" s="71"/>
      <c r="O27928" s="71"/>
      <c r="Q27928" s="71"/>
    </row>
    <row r="27929" spans="1:17" ht="15" customHeight="1" x14ac:dyDescent="0.2">
      <c r="A27929" s="82"/>
      <c r="F27929" s="4"/>
      <c r="H27929" s="78"/>
      <c r="J27929" s="75"/>
      <c r="K27929" s="71"/>
      <c r="L27929" s="75"/>
      <c r="M27929" s="71"/>
      <c r="O27929" s="71"/>
      <c r="Q27929" s="71"/>
    </row>
    <row r="27930" spans="1:17" ht="15" customHeight="1" x14ac:dyDescent="0.2">
      <c r="A27930" s="82"/>
      <c r="F27930" s="4"/>
      <c r="H27930" s="78"/>
      <c r="J27930" s="75"/>
      <c r="K27930" s="71"/>
      <c r="L27930" s="75"/>
      <c r="M27930" s="71"/>
      <c r="O27930" s="71"/>
      <c r="Q27930" s="71"/>
    </row>
    <row r="27931" spans="1:17" ht="15" customHeight="1" x14ac:dyDescent="0.2">
      <c r="A27931" s="82"/>
      <c r="F27931" s="4"/>
      <c r="H27931" s="78"/>
      <c r="J27931" s="75"/>
      <c r="K27931" s="71"/>
      <c r="L27931" s="75"/>
      <c r="M27931" s="71"/>
      <c r="O27931" s="71"/>
      <c r="Q27931" s="71"/>
    </row>
    <row r="27932" spans="1:17" ht="15" customHeight="1" x14ac:dyDescent="0.2">
      <c r="A27932" s="82"/>
      <c r="F27932" s="4"/>
      <c r="H27932" s="78"/>
      <c r="J27932" s="75"/>
      <c r="K27932" s="71"/>
      <c r="L27932" s="75"/>
      <c r="M27932" s="71"/>
      <c r="O27932" s="71"/>
      <c r="Q27932" s="71"/>
    </row>
    <row r="27933" spans="1:17" ht="15" customHeight="1" x14ac:dyDescent="0.2">
      <c r="A27933" s="82"/>
      <c r="F27933" s="4"/>
      <c r="H27933" s="78"/>
      <c r="J27933" s="75"/>
      <c r="K27933" s="71"/>
      <c r="L27933" s="75"/>
      <c r="M27933" s="71"/>
      <c r="O27933" s="71"/>
      <c r="Q27933" s="71"/>
    </row>
    <row r="27934" spans="1:17" ht="15" customHeight="1" x14ac:dyDescent="0.2">
      <c r="A27934" s="82"/>
      <c r="F27934" s="4"/>
      <c r="H27934" s="78"/>
      <c r="J27934" s="75"/>
      <c r="K27934" s="71"/>
      <c r="L27934" s="75"/>
      <c r="M27934" s="71"/>
      <c r="O27934" s="71"/>
      <c r="Q27934" s="71"/>
    </row>
    <row r="27935" spans="1:17" ht="15" customHeight="1" x14ac:dyDescent="0.2">
      <c r="A27935" s="82"/>
      <c r="F27935" s="4"/>
      <c r="H27935" s="78"/>
      <c r="J27935" s="75"/>
      <c r="K27935" s="71"/>
      <c r="L27935" s="75"/>
      <c r="M27935" s="71"/>
      <c r="O27935" s="71"/>
      <c r="Q27935" s="71"/>
    </row>
    <row r="27936" spans="1:17" ht="15" customHeight="1" x14ac:dyDescent="0.2">
      <c r="A27936" s="82"/>
      <c r="F27936" s="4"/>
      <c r="H27936" s="78"/>
      <c r="J27936" s="75"/>
      <c r="K27936" s="71"/>
      <c r="L27936" s="75"/>
      <c r="M27936" s="71"/>
      <c r="O27936" s="71"/>
      <c r="Q27936" s="71"/>
    </row>
    <row r="27937" spans="1:17" ht="15" customHeight="1" x14ac:dyDescent="0.2">
      <c r="A27937" s="82"/>
      <c r="F27937" s="4"/>
      <c r="H27937" s="78"/>
      <c r="J27937" s="75"/>
      <c r="K27937" s="71"/>
      <c r="L27937" s="75"/>
      <c r="M27937" s="71"/>
      <c r="O27937" s="71"/>
      <c r="Q27937" s="71"/>
    </row>
    <row r="27938" spans="1:17" ht="15" customHeight="1" x14ac:dyDescent="0.2">
      <c r="A27938" s="82"/>
      <c r="F27938" s="4"/>
      <c r="H27938" s="78"/>
      <c r="J27938" s="75"/>
      <c r="K27938" s="71"/>
      <c r="L27938" s="75"/>
      <c r="M27938" s="71"/>
      <c r="O27938" s="71"/>
      <c r="Q27938" s="71"/>
    </row>
    <row r="27939" spans="1:17" ht="15" customHeight="1" x14ac:dyDescent="0.2">
      <c r="A27939" s="82"/>
      <c r="F27939" s="4"/>
      <c r="H27939" s="78"/>
      <c r="J27939" s="75"/>
      <c r="K27939" s="71"/>
      <c r="L27939" s="75"/>
      <c r="M27939" s="71"/>
      <c r="O27939" s="71"/>
      <c r="Q27939" s="71"/>
    </row>
    <row r="27940" spans="1:17" ht="15" customHeight="1" x14ac:dyDescent="0.2">
      <c r="A27940" s="82"/>
      <c r="F27940" s="4"/>
      <c r="H27940" s="78"/>
      <c r="J27940" s="75"/>
      <c r="K27940" s="71"/>
      <c r="L27940" s="75"/>
      <c r="M27940" s="71"/>
      <c r="O27940" s="71"/>
      <c r="Q27940" s="71"/>
    </row>
    <row r="27941" spans="1:17" ht="15" customHeight="1" x14ac:dyDescent="0.2">
      <c r="A27941" s="82"/>
      <c r="F27941" s="4"/>
      <c r="H27941" s="78"/>
      <c r="J27941" s="75"/>
      <c r="K27941" s="71"/>
      <c r="L27941" s="75"/>
      <c r="M27941" s="71"/>
      <c r="O27941" s="71"/>
      <c r="Q27941" s="71"/>
    </row>
    <row r="27942" spans="1:17" ht="15" customHeight="1" x14ac:dyDescent="0.2">
      <c r="A27942" s="82"/>
      <c r="F27942" s="4"/>
      <c r="H27942" s="78"/>
      <c r="J27942" s="75"/>
      <c r="K27942" s="71"/>
      <c r="L27942" s="75"/>
      <c r="M27942" s="71"/>
      <c r="O27942" s="71"/>
      <c r="Q27942" s="71"/>
    </row>
    <row r="27943" spans="1:17" ht="15" customHeight="1" x14ac:dyDescent="0.2">
      <c r="A27943" s="82"/>
      <c r="F27943" s="4"/>
      <c r="H27943" s="78"/>
      <c r="J27943" s="75"/>
      <c r="K27943" s="71"/>
      <c r="L27943" s="75"/>
      <c r="M27943" s="71"/>
      <c r="O27943" s="71"/>
      <c r="Q27943" s="71"/>
    </row>
    <row r="27944" spans="1:17" ht="15" customHeight="1" x14ac:dyDescent="0.2">
      <c r="A27944" s="82"/>
      <c r="F27944" s="4"/>
      <c r="H27944" s="78"/>
      <c r="J27944" s="75"/>
      <c r="K27944" s="71"/>
      <c r="L27944" s="75"/>
      <c r="M27944" s="71"/>
      <c r="O27944" s="71"/>
      <c r="Q27944" s="71"/>
    </row>
    <row r="27945" spans="1:17" ht="15" customHeight="1" x14ac:dyDescent="0.2">
      <c r="A27945" s="82"/>
      <c r="F27945" s="4"/>
      <c r="H27945" s="78"/>
      <c r="J27945" s="75"/>
      <c r="K27945" s="71"/>
      <c r="L27945" s="75"/>
      <c r="M27945" s="71"/>
      <c r="O27945" s="71"/>
      <c r="Q27945" s="71"/>
    </row>
    <row r="27946" spans="1:17" ht="15" customHeight="1" x14ac:dyDescent="0.2">
      <c r="A27946" s="82"/>
      <c r="F27946" s="4"/>
      <c r="H27946" s="78"/>
      <c r="J27946" s="75"/>
      <c r="K27946" s="71"/>
      <c r="L27946" s="75"/>
      <c r="M27946" s="71"/>
      <c r="O27946" s="71"/>
      <c r="Q27946" s="71"/>
    </row>
    <row r="27947" spans="1:17" ht="15" customHeight="1" x14ac:dyDescent="0.2">
      <c r="A27947" s="82"/>
      <c r="F27947" s="4"/>
      <c r="H27947" s="78"/>
      <c r="J27947" s="75"/>
      <c r="K27947" s="71"/>
      <c r="L27947" s="75"/>
      <c r="M27947" s="71"/>
      <c r="O27947" s="71"/>
      <c r="Q27947" s="71"/>
    </row>
    <row r="27948" spans="1:17" ht="15" customHeight="1" x14ac:dyDescent="0.2">
      <c r="A27948" s="82"/>
      <c r="F27948" s="4"/>
      <c r="H27948" s="78"/>
      <c r="J27948" s="75"/>
      <c r="K27948" s="71"/>
      <c r="L27948" s="75"/>
      <c r="M27948" s="71"/>
      <c r="O27948" s="71"/>
      <c r="Q27948" s="71"/>
    </row>
    <row r="27949" spans="1:17" ht="15" customHeight="1" x14ac:dyDescent="0.2">
      <c r="A27949" s="82"/>
      <c r="F27949" s="4"/>
      <c r="H27949" s="78"/>
      <c r="J27949" s="75"/>
      <c r="K27949" s="71"/>
      <c r="L27949" s="75"/>
      <c r="M27949" s="71"/>
      <c r="O27949" s="71"/>
      <c r="Q27949" s="71"/>
    </row>
    <row r="27950" spans="1:17" ht="15" customHeight="1" x14ac:dyDescent="0.2">
      <c r="A27950" s="82"/>
      <c r="F27950" s="4"/>
      <c r="H27950" s="78"/>
      <c r="J27950" s="75"/>
      <c r="K27950" s="71"/>
      <c r="L27950" s="75"/>
      <c r="M27950" s="71"/>
      <c r="O27950" s="71"/>
      <c r="Q27950" s="71"/>
    </row>
    <row r="27951" spans="1:17" ht="15" customHeight="1" x14ac:dyDescent="0.2">
      <c r="A27951" s="82"/>
      <c r="F27951" s="4"/>
      <c r="H27951" s="78"/>
      <c r="J27951" s="75"/>
      <c r="K27951" s="71"/>
      <c r="L27951" s="75"/>
      <c r="M27951" s="71"/>
      <c r="O27951" s="71"/>
      <c r="Q27951" s="71"/>
    </row>
    <row r="27952" spans="1:17" ht="15" customHeight="1" x14ac:dyDescent="0.2">
      <c r="A27952" s="82"/>
      <c r="F27952" s="4"/>
      <c r="H27952" s="78"/>
      <c r="J27952" s="75"/>
      <c r="K27952" s="71"/>
      <c r="L27952" s="75"/>
      <c r="M27952" s="71"/>
      <c r="O27952" s="71"/>
      <c r="Q27952" s="71"/>
    </row>
    <row r="27953" spans="1:17" ht="15" customHeight="1" x14ac:dyDescent="0.2">
      <c r="A27953" s="82"/>
      <c r="F27953" s="4"/>
      <c r="H27953" s="78"/>
      <c r="J27953" s="75"/>
      <c r="K27953" s="71"/>
      <c r="L27953" s="75"/>
      <c r="M27953" s="71"/>
      <c r="O27953" s="71"/>
      <c r="Q27953" s="71"/>
    </row>
    <row r="27954" spans="1:17" ht="15" customHeight="1" x14ac:dyDescent="0.2">
      <c r="A27954" s="82"/>
      <c r="F27954" s="4"/>
      <c r="H27954" s="78"/>
      <c r="J27954" s="75"/>
      <c r="K27954" s="71"/>
      <c r="L27954" s="75"/>
      <c r="M27954" s="71"/>
      <c r="O27954" s="71"/>
      <c r="Q27954" s="71"/>
    </row>
    <row r="27955" spans="1:17" ht="15" customHeight="1" x14ac:dyDescent="0.2">
      <c r="A27955" s="82"/>
      <c r="F27955" s="4"/>
      <c r="H27955" s="78"/>
      <c r="J27955" s="75"/>
      <c r="K27955" s="71"/>
      <c r="L27955" s="75"/>
      <c r="M27955" s="71"/>
      <c r="O27955" s="71"/>
      <c r="Q27955" s="71"/>
    </row>
    <row r="27956" spans="1:17" ht="15" customHeight="1" x14ac:dyDescent="0.2">
      <c r="A27956" s="82"/>
      <c r="F27956" s="4"/>
      <c r="H27956" s="78"/>
      <c r="J27956" s="75"/>
      <c r="K27956" s="71"/>
      <c r="L27956" s="75"/>
      <c r="M27956" s="71"/>
      <c r="O27956" s="71"/>
      <c r="Q27956" s="71"/>
    </row>
    <row r="27957" spans="1:17" ht="15" customHeight="1" x14ac:dyDescent="0.2">
      <c r="A27957" s="82"/>
      <c r="F27957" s="4"/>
      <c r="H27957" s="78"/>
      <c r="J27957" s="75"/>
      <c r="K27957" s="71"/>
      <c r="L27957" s="75"/>
      <c r="M27957" s="71"/>
      <c r="O27957" s="71"/>
      <c r="Q27957" s="71"/>
    </row>
    <row r="27958" spans="1:17" ht="15" customHeight="1" x14ac:dyDescent="0.2">
      <c r="A27958" s="82"/>
      <c r="F27958" s="4"/>
      <c r="H27958" s="78"/>
      <c r="J27958" s="75"/>
      <c r="K27958" s="71"/>
      <c r="L27958" s="75"/>
      <c r="M27958" s="71"/>
      <c r="O27958" s="71"/>
      <c r="Q27958" s="71"/>
    </row>
    <row r="27959" spans="1:17" ht="15" customHeight="1" x14ac:dyDescent="0.2">
      <c r="A27959" s="82"/>
      <c r="F27959" s="4"/>
      <c r="H27959" s="78"/>
      <c r="J27959" s="75"/>
      <c r="K27959" s="71"/>
      <c r="L27959" s="75"/>
      <c r="M27959" s="71"/>
      <c r="O27959" s="71"/>
      <c r="Q27959" s="71"/>
    </row>
    <row r="27960" spans="1:17" ht="15" customHeight="1" x14ac:dyDescent="0.2">
      <c r="A27960" s="82"/>
      <c r="F27960" s="4"/>
      <c r="H27960" s="78"/>
      <c r="J27960" s="75"/>
      <c r="K27960" s="71"/>
      <c r="L27960" s="75"/>
      <c r="M27960" s="71"/>
      <c r="O27960" s="71"/>
      <c r="Q27960" s="71"/>
    </row>
    <row r="27961" spans="1:17" ht="15" customHeight="1" x14ac:dyDescent="0.2">
      <c r="A27961" s="82"/>
      <c r="F27961" s="4"/>
      <c r="H27961" s="78"/>
      <c r="J27961" s="75"/>
      <c r="K27961" s="71"/>
      <c r="L27961" s="75"/>
      <c r="M27961" s="71"/>
      <c r="O27961" s="71"/>
      <c r="Q27961" s="71"/>
    </row>
    <row r="27962" spans="1:17" ht="15" customHeight="1" x14ac:dyDescent="0.2">
      <c r="A27962" s="82"/>
      <c r="F27962" s="4"/>
      <c r="H27962" s="78"/>
      <c r="J27962" s="75"/>
      <c r="K27962" s="71"/>
      <c r="L27962" s="75"/>
      <c r="M27962" s="71"/>
      <c r="O27962" s="71"/>
      <c r="Q27962" s="71"/>
    </row>
    <row r="27963" spans="1:17" ht="15" customHeight="1" x14ac:dyDescent="0.2">
      <c r="A27963" s="82"/>
      <c r="F27963" s="4"/>
      <c r="H27963" s="79"/>
      <c r="J27963" s="75"/>
      <c r="K27963" s="71"/>
      <c r="L27963" s="75"/>
      <c r="M27963" s="71"/>
      <c r="O27963" s="71"/>
      <c r="Q27963" s="71"/>
    </row>
    <row r="27964" spans="1:17" ht="15" customHeight="1" x14ac:dyDescent="0.2">
      <c r="A27964" s="82"/>
      <c r="F27964" s="4"/>
      <c r="H27964" s="79"/>
      <c r="J27964" s="75"/>
      <c r="K27964" s="71"/>
      <c r="L27964" s="75"/>
      <c r="M27964" s="71"/>
      <c r="O27964" s="71"/>
      <c r="Q27964" s="71"/>
    </row>
    <row r="27965" spans="1:17" ht="15" customHeight="1" x14ac:dyDescent="0.2">
      <c r="A27965" s="82"/>
      <c r="F27965" s="4"/>
      <c r="H27965" s="79"/>
      <c r="J27965" s="75"/>
      <c r="K27965" s="71"/>
      <c r="L27965" s="75"/>
      <c r="M27965" s="71"/>
      <c r="O27965" s="71"/>
      <c r="Q27965" s="71"/>
    </row>
    <row r="27966" spans="1:17" ht="15" customHeight="1" x14ac:dyDescent="0.2">
      <c r="A27966" s="82"/>
      <c r="F27966" s="4"/>
      <c r="H27966" s="79"/>
      <c r="J27966" s="75"/>
      <c r="K27966" s="71"/>
      <c r="L27966" s="75"/>
      <c r="M27966" s="71"/>
      <c r="O27966" s="71"/>
      <c r="Q27966" s="71"/>
    </row>
    <row r="27967" spans="1:17" ht="15" customHeight="1" x14ac:dyDescent="0.2">
      <c r="A27967" s="82"/>
      <c r="F27967" s="4"/>
      <c r="H27967" s="79"/>
      <c r="J27967" s="75"/>
      <c r="K27967" s="71"/>
      <c r="L27967" s="75"/>
      <c r="M27967" s="71"/>
      <c r="O27967" s="71"/>
      <c r="Q27967" s="71"/>
    </row>
    <row r="27968" spans="1:17" ht="15" customHeight="1" x14ac:dyDescent="0.2">
      <c r="A27968" s="82"/>
      <c r="F27968" s="4"/>
      <c r="H27968" s="79"/>
      <c r="J27968" s="75"/>
      <c r="K27968" s="71"/>
      <c r="L27968" s="75"/>
      <c r="M27968" s="71"/>
      <c r="O27968" s="71"/>
      <c r="Q27968" s="71"/>
    </row>
    <row r="27969" spans="1:17" ht="15" customHeight="1" x14ac:dyDescent="0.2">
      <c r="A27969" s="82"/>
      <c r="F27969" s="4"/>
      <c r="H27969" s="79"/>
      <c r="J27969" s="75"/>
      <c r="K27969" s="71"/>
      <c r="L27969" s="75"/>
      <c r="M27969" s="71"/>
      <c r="O27969" s="71"/>
      <c r="Q27969" s="71"/>
    </row>
    <row r="27970" spans="1:17" ht="15" customHeight="1" x14ac:dyDescent="0.2">
      <c r="A27970" s="82"/>
      <c r="F27970" s="4"/>
      <c r="H27970" s="79"/>
      <c r="J27970" s="75"/>
      <c r="K27970" s="71"/>
      <c r="L27970" s="75"/>
      <c r="M27970" s="71"/>
      <c r="O27970" s="71"/>
      <c r="Q27970" s="71"/>
    </row>
    <row r="27971" spans="1:17" ht="15" customHeight="1" x14ac:dyDescent="0.2">
      <c r="A27971" s="82"/>
      <c r="F27971" s="4"/>
      <c r="H27971" s="78"/>
      <c r="J27971" s="75"/>
      <c r="K27971" s="71"/>
      <c r="L27971" s="75"/>
      <c r="M27971" s="71"/>
      <c r="O27971" s="71"/>
      <c r="Q27971" s="71"/>
    </row>
    <row r="27972" spans="1:17" ht="15" customHeight="1" x14ac:dyDescent="0.2">
      <c r="A27972" s="82"/>
      <c r="F27972" s="4"/>
      <c r="H27972" s="78"/>
      <c r="J27972" s="75"/>
      <c r="K27972" s="71"/>
      <c r="L27972" s="75"/>
      <c r="M27972" s="71"/>
      <c r="O27972" s="71"/>
      <c r="Q27972" s="71"/>
    </row>
    <row r="27973" spans="1:17" ht="15" customHeight="1" x14ac:dyDescent="0.2">
      <c r="A27973" s="82"/>
      <c r="F27973" s="4"/>
      <c r="H27973" s="78"/>
      <c r="J27973" s="75"/>
      <c r="K27973" s="71"/>
      <c r="L27973" s="75"/>
      <c r="M27973" s="71"/>
      <c r="O27973" s="71"/>
      <c r="Q27973" s="71"/>
    </row>
    <row r="27974" spans="1:17" ht="15" customHeight="1" x14ac:dyDescent="0.2">
      <c r="A27974" s="82"/>
      <c r="F27974" s="4"/>
      <c r="H27974" s="78"/>
      <c r="J27974" s="75"/>
      <c r="K27974" s="71"/>
      <c r="L27974" s="75"/>
      <c r="M27974" s="71"/>
      <c r="O27974" s="71"/>
      <c r="Q27974" s="71"/>
    </row>
    <row r="27975" spans="1:17" ht="15" customHeight="1" x14ac:dyDescent="0.2">
      <c r="A27975" s="82"/>
      <c r="F27975" s="4"/>
      <c r="H27975" s="78"/>
      <c r="J27975" s="75"/>
      <c r="K27975" s="71"/>
      <c r="L27975" s="75"/>
      <c r="M27975" s="71"/>
      <c r="O27975" s="71"/>
      <c r="Q27975" s="71"/>
    </row>
    <row r="27976" spans="1:17" ht="15" customHeight="1" x14ac:dyDescent="0.2">
      <c r="A27976" s="82"/>
      <c r="F27976" s="4"/>
      <c r="H27976" s="78"/>
      <c r="J27976" s="75"/>
      <c r="K27976" s="71"/>
      <c r="L27976" s="75"/>
      <c r="M27976" s="71"/>
      <c r="O27976" s="71"/>
      <c r="Q27976" s="71"/>
    </row>
    <row r="27977" spans="1:17" ht="15" customHeight="1" x14ac:dyDescent="0.2">
      <c r="A27977" s="82"/>
      <c r="F27977" s="4"/>
      <c r="H27977" s="78"/>
      <c r="J27977" s="75"/>
      <c r="K27977" s="71"/>
      <c r="L27977" s="75"/>
      <c r="M27977" s="71"/>
      <c r="O27977" s="71"/>
      <c r="Q27977" s="71"/>
    </row>
    <row r="27978" spans="1:17" ht="15" customHeight="1" x14ac:dyDescent="0.2">
      <c r="A27978" s="82"/>
      <c r="F27978" s="4"/>
      <c r="H27978" s="78"/>
      <c r="J27978" s="75"/>
      <c r="K27978" s="71"/>
      <c r="L27978" s="75"/>
      <c r="M27978" s="71"/>
      <c r="O27978" s="71"/>
      <c r="Q27978" s="71"/>
    </row>
    <row r="27979" spans="1:17" ht="15" customHeight="1" x14ac:dyDescent="0.2">
      <c r="A27979" s="82"/>
      <c r="F27979" s="4"/>
      <c r="H27979" s="78"/>
      <c r="J27979" s="75"/>
      <c r="K27979" s="71"/>
      <c r="L27979" s="75"/>
      <c r="M27979" s="71"/>
      <c r="O27979" s="71"/>
      <c r="Q27979" s="71"/>
    </row>
    <row r="27980" spans="1:17" ht="15" customHeight="1" x14ac:dyDescent="0.2">
      <c r="A27980" s="82"/>
      <c r="F27980" s="4"/>
      <c r="H27980" s="78"/>
      <c r="J27980" s="75"/>
      <c r="K27980" s="71"/>
      <c r="L27980" s="75"/>
      <c r="M27980" s="71"/>
      <c r="O27980" s="71"/>
      <c r="Q27980" s="71"/>
    </row>
    <row r="27981" spans="1:17" ht="15" customHeight="1" x14ac:dyDescent="0.2">
      <c r="A27981" s="82"/>
      <c r="F27981" s="4"/>
      <c r="H27981" s="78"/>
      <c r="J27981" s="75"/>
      <c r="K27981" s="71"/>
      <c r="L27981" s="75"/>
      <c r="M27981" s="71"/>
      <c r="O27981" s="71"/>
      <c r="Q27981" s="71"/>
    </row>
    <row r="27982" spans="1:17" ht="15" customHeight="1" x14ac:dyDescent="0.2">
      <c r="A27982" s="82"/>
      <c r="F27982" s="4"/>
      <c r="H27982" s="78"/>
      <c r="J27982" s="75"/>
      <c r="K27982" s="71"/>
      <c r="L27982" s="75"/>
      <c r="M27982" s="71"/>
      <c r="O27982" s="71"/>
      <c r="Q27982" s="71"/>
    </row>
    <row r="27983" spans="1:17" ht="15" customHeight="1" x14ac:dyDescent="0.2">
      <c r="A27983" s="82"/>
      <c r="F27983" s="4"/>
      <c r="H27983" s="78"/>
      <c r="J27983" s="75"/>
      <c r="K27983" s="71"/>
      <c r="L27983" s="75"/>
      <c r="M27983" s="71"/>
      <c r="O27983" s="71"/>
      <c r="Q27983" s="71"/>
    </row>
    <row r="27984" spans="1:17" ht="15" customHeight="1" x14ac:dyDescent="0.2">
      <c r="A27984" s="82"/>
      <c r="F27984" s="4"/>
      <c r="H27984" s="78"/>
      <c r="J27984" s="75"/>
      <c r="K27984" s="71"/>
      <c r="L27984" s="75"/>
      <c r="M27984" s="71"/>
      <c r="O27984" s="71"/>
      <c r="Q27984" s="71"/>
    </row>
    <row r="27985" spans="1:17" ht="15" customHeight="1" x14ac:dyDescent="0.2">
      <c r="A27985" s="82"/>
      <c r="F27985" s="4"/>
      <c r="H27985" s="78"/>
      <c r="J27985" s="75"/>
      <c r="K27985" s="71"/>
      <c r="L27985" s="75"/>
      <c r="M27985" s="71"/>
      <c r="O27985" s="71"/>
      <c r="Q27985" s="71"/>
    </row>
    <row r="27986" spans="1:17" ht="15" customHeight="1" x14ac:dyDescent="0.2">
      <c r="A27986" s="82"/>
      <c r="F27986" s="4"/>
      <c r="H27986" s="78"/>
      <c r="J27986" s="75"/>
      <c r="K27986" s="71"/>
      <c r="L27986" s="75"/>
      <c r="M27986" s="71"/>
      <c r="O27986" s="71"/>
      <c r="Q27986" s="71"/>
    </row>
    <row r="27987" spans="1:17" ht="15" customHeight="1" x14ac:dyDescent="0.2">
      <c r="A27987" s="82"/>
      <c r="F27987" s="4"/>
      <c r="H27987" s="78"/>
      <c r="J27987" s="75"/>
      <c r="K27987" s="71"/>
      <c r="L27987" s="75"/>
      <c r="M27987" s="71"/>
      <c r="O27987" s="71"/>
      <c r="Q27987" s="71"/>
    </row>
    <row r="27988" spans="1:17" ht="15" customHeight="1" x14ac:dyDescent="0.2">
      <c r="A27988" s="82"/>
      <c r="F27988" s="4"/>
      <c r="H27988" s="78"/>
      <c r="J27988" s="75"/>
      <c r="K27988" s="71"/>
      <c r="L27988" s="75"/>
      <c r="M27988" s="71"/>
      <c r="O27988" s="71"/>
      <c r="Q27988" s="71"/>
    </row>
    <row r="27989" spans="1:17" ht="15" customHeight="1" x14ac:dyDescent="0.2">
      <c r="A27989" s="82"/>
      <c r="F27989" s="4"/>
      <c r="H27989" s="78"/>
      <c r="J27989" s="75"/>
      <c r="K27989" s="71"/>
      <c r="L27989" s="75"/>
      <c r="M27989" s="71"/>
      <c r="O27989" s="71"/>
      <c r="Q27989" s="71"/>
    </row>
    <row r="27990" spans="1:17" ht="15" customHeight="1" x14ac:dyDescent="0.2">
      <c r="A27990" s="82"/>
      <c r="F27990" s="4"/>
      <c r="H27990" s="78"/>
      <c r="J27990" s="75"/>
      <c r="K27990" s="71"/>
      <c r="L27990" s="75"/>
      <c r="M27990" s="71"/>
      <c r="O27990" s="71"/>
      <c r="Q27990" s="71"/>
    </row>
    <row r="27991" spans="1:17" ht="15" customHeight="1" x14ac:dyDescent="0.2">
      <c r="A27991" s="82"/>
      <c r="F27991" s="4"/>
      <c r="H27991" s="78"/>
      <c r="J27991" s="75"/>
      <c r="K27991" s="71"/>
      <c r="L27991" s="75"/>
      <c r="M27991" s="71"/>
      <c r="O27991" s="71"/>
      <c r="Q27991" s="71"/>
    </row>
    <row r="27992" spans="1:17" ht="15" customHeight="1" x14ac:dyDescent="0.2">
      <c r="A27992" s="82"/>
      <c r="F27992" s="4"/>
      <c r="H27992" s="78"/>
      <c r="J27992" s="75"/>
      <c r="K27992" s="71"/>
      <c r="L27992" s="75"/>
      <c r="M27992" s="71"/>
      <c r="O27992" s="71"/>
      <c r="Q27992" s="71"/>
    </row>
    <row r="27993" spans="1:17" ht="15" customHeight="1" x14ac:dyDescent="0.2">
      <c r="A27993" s="82"/>
      <c r="F27993" s="4"/>
      <c r="H27993" s="78"/>
      <c r="J27993" s="75"/>
      <c r="K27993" s="71"/>
      <c r="L27993" s="75"/>
      <c r="M27993" s="71"/>
      <c r="O27993" s="71"/>
      <c r="Q27993" s="71"/>
    </row>
    <row r="27994" spans="1:17" ht="15" customHeight="1" x14ac:dyDescent="0.2">
      <c r="A27994" s="82"/>
      <c r="F27994" s="4"/>
      <c r="H27994" s="78"/>
      <c r="J27994" s="75"/>
      <c r="K27994" s="71"/>
      <c r="L27994" s="75"/>
      <c r="M27994" s="71"/>
      <c r="O27994" s="71"/>
      <c r="Q27994" s="71"/>
    </row>
    <row r="27995" spans="1:17" ht="15" customHeight="1" x14ac:dyDescent="0.2">
      <c r="A27995" s="82"/>
      <c r="F27995" s="4"/>
      <c r="H27995" s="78"/>
      <c r="J27995" s="75"/>
      <c r="K27995" s="71"/>
      <c r="L27995" s="75"/>
      <c r="M27995" s="71"/>
      <c r="O27995" s="71"/>
      <c r="Q27995" s="71"/>
    </row>
    <row r="27996" spans="1:17" ht="15" customHeight="1" x14ac:dyDescent="0.2">
      <c r="A27996" s="82"/>
      <c r="F27996" s="4"/>
      <c r="H27996" s="78"/>
      <c r="J27996" s="75"/>
      <c r="K27996" s="71"/>
      <c r="L27996" s="75"/>
      <c r="M27996" s="71"/>
      <c r="O27996" s="71"/>
      <c r="Q27996" s="71"/>
    </row>
    <row r="27997" spans="1:17" ht="15" customHeight="1" x14ac:dyDescent="0.2">
      <c r="A27997" s="82"/>
      <c r="F27997" s="4"/>
      <c r="H27997" s="78"/>
      <c r="J27997" s="75"/>
      <c r="K27997" s="71"/>
      <c r="L27997" s="75"/>
      <c r="M27997" s="71"/>
      <c r="O27997" s="71"/>
      <c r="Q27997" s="71"/>
    </row>
    <row r="27998" spans="1:17" ht="15" customHeight="1" x14ac:dyDescent="0.2">
      <c r="A27998" s="82"/>
      <c r="F27998" s="4"/>
      <c r="H27998" s="78"/>
      <c r="J27998" s="75"/>
      <c r="K27998" s="71"/>
      <c r="L27998" s="75"/>
      <c r="M27998" s="71"/>
      <c r="O27998" s="71"/>
      <c r="Q27998" s="71"/>
    </row>
    <row r="27999" spans="1:17" ht="15" customHeight="1" x14ac:dyDescent="0.2">
      <c r="A27999" s="82"/>
      <c r="F27999" s="4"/>
      <c r="H27999" s="78"/>
      <c r="J27999" s="75"/>
      <c r="K27999" s="71"/>
      <c r="L27999" s="75"/>
      <c r="M27999" s="71"/>
      <c r="O27999" s="71"/>
      <c r="Q27999" s="71"/>
    </row>
    <row r="28000" spans="1:17" ht="15" customHeight="1" x14ac:dyDescent="0.2">
      <c r="A28000" s="82"/>
      <c r="F28000" s="4"/>
      <c r="H28000" s="78"/>
      <c r="J28000" s="75"/>
      <c r="K28000" s="71"/>
      <c r="L28000" s="75"/>
      <c r="M28000" s="71"/>
      <c r="O28000" s="71"/>
      <c r="Q28000" s="71"/>
    </row>
    <row r="28001" spans="1:17" ht="15" customHeight="1" x14ac:dyDescent="0.2">
      <c r="A28001" s="82"/>
      <c r="F28001" s="4"/>
      <c r="H28001" s="78"/>
      <c r="J28001" s="75"/>
      <c r="K28001" s="71"/>
      <c r="L28001" s="75"/>
      <c r="M28001" s="71"/>
      <c r="O28001" s="71"/>
      <c r="Q28001" s="71"/>
    </row>
    <row r="28002" spans="1:17" ht="15" customHeight="1" x14ac:dyDescent="0.2">
      <c r="A28002" s="82"/>
      <c r="F28002" s="4"/>
      <c r="H28002" s="78"/>
      <c r="J28002" s="75"/>
      <c r="K28002" s="71"/>
      <c r="L28002" s="75"/>
      <c r="M28002" s="71"/>
      <c r="O28002" s="71"/>
      <c r="Q28002" s="71"/>
    </row>
    <row r="28003" spans="1:17" ht="15" customHeight="1" x14ac:dyDescent="0.2">
      <c r="A28003" s="82"/>
      <c r="F28003" s="4"/>
      <c r="H28003" s="78"/>
      <c r="J28003" s="75"/>
      <c r="K28003" s="71"/>
      <c r="L28003" s="75"/>
      <c r="M28003" s="71"/>
      <c r="O28003" s="71"/>
      <c r="Q28003" s="71"/>
    </row>
    <row r="28004" spans="1:17" ht="15" customHeight="1" x14ac:dyDescent="0.2">
      <c r="A28004" s="82"/>
      <c r="F28004" s="4"/>
      <c r="H28004" s="78"/>
      <c r="J28004" s="75"/>
      <c r="K28004" s="71"/>
      <c r="L28004" s="75"/>
      <c r="M28004" s="71"/>
      <c r="O28004" s="71"/>
      <c r="Q28004" s="71"/>
    </row>
    <row r="28005" spans="1:17" ht="15" customHeight="1" x14ac:dyDescent="0.2">
      <c r="A28005" s="82"/>
      <c r="F28005" s="4"/>
      <c r="H28005" s="78"/>
      <c r="J28005" s="75"/>
      <c r="K28005" s="71"/>
      <c r="L28005" s="75"/>
      <c r="M28005" s="71"/>
      <c r="O28005" s="71"/>
      <c r="Q28005" s="71"/>
    </row>
    <row r="28006" spans="1:17" ht="15" customHeight="1" x14ac:dyDescent="0.2">
      <c r="A28006" s="82"/>
      <c r="F28006" s="4"/>
      <c r="H28006" s="78"/>
      <c r="J28006" s="75"/>
      <c r="K28006" s="71"/>
      <c r="L28006" s="75"/>
      <c r="M28006" s="71"/>
      <c r="O28006" s="71"/>
      <c r="Q28006" s="71"/>
    </row>
    <row r="28007" spans="1:17" ht="15" customHeight="1" x14ac:dyDescent="0.2">
      <c r="A28007" s="82"/>
      <c r="F28007" s="4"/>
      <c r="H28007" s="78"/>
      <c r="J28007" s="75"/>
      <c r="K28007" s="71"/>
      <c r="L28007" s="75"/>
      <c r="M28007" s="71"/>
      <c r="O28007" s="71"/>
      <c r="Q28007" s="71"/>
    </row>
    <row r="28008" spans="1:17" ht="15" customHeight="1" x14ac:dyDescent="0.2">
      <c r="A28008" s="82"/>
      <c r="F28008" s="4"/>
      <c r="H28008" s="78"/>
      <c r="J28008" s="75"/>
      <c r="K28008" s="71"/>
      <c r="L28008" s="75"/>
      <c r="M28008" s="71"/>
      <c r="O28008" s="71"/>
      <c r="Q28008" s="71"/>
    </row>
    <row r="28009" spans="1:17" ht="15" customHeight="1" x14ac:dyDescent="0.2">
      <c r="A28009" s="82"/>
      <c r="F28009" s="4"/>
      <c r="H28009" s="78"/>
      <c r="J28009" s="75"/>
      <c r="K28009" s="71"/>
      <c r="L28009" s="75"/>
      <c r="M28009" s="71"/>
      <c r="O28009" s="71"/>
      <c r="Q28009" s="71"/>
    </row>
    <row r="28010" spans="1:17" ht="15" customHeight="1" x14ac:dyDescent="0.2">
      <c r="A28010" s="82"/>
      <c r="F28010" s="4"/>
      <c r="H28010" s="78"/>
      <c r="J28010" s="75"/>
      <c r="K28010" s="71"/>
      <c r="L28010" s="75"/>
      <c r="M28010" s="71"/>
      <c r="O28010" s="71"/>
      <c r="Q28010" s="71"/>
    </row>
    <row r="28011" spans="1:17" ht="15" customHeight="1" x14ac:dyDescent="0.2">
      <c r="A28011" s="82"/>
      <c r="F28011" s="4"/>
      <c r="H28011" s="78"/>
      <c r="J28011" s="75"/>
      <c r="K28011" s="71"/>
      <c r="L28011" s="75"/>
      <c r="M28011" s="71"/>
      <c r="O28011" s="71"/>
      <c r="Q28011" s="71"/>
    </row>
    <row r="28012" spans="1:17" ht="15" customHeight="1" x14ac:dyDescent="0.2">
      <c r="A28012" s="82"/>
      <c r="F28012" s="4"/>
      <c r="H28012" s="78"/>
      <c r="J28012" s="75"/>
      <c r="K28012" s="71"/>
      <c r="L28012" s="75"/>
      <c r="M28012" s="71"/>
      <c r="O28012" s="71"/>
      <c r="Q28012" s="71"/>
    </row>
    <row r="28013" spans="1:17" ht="15" customHeight="1" x14ac:dyDescent="0.2">
      <c r="A28013" s="82"/>
      <c r="F28013" s="4"/>
      <c r="H28013" s="78"/>
      <c r="J28013" s="75"/>
      <c r="K28013" s="71"/>
      <c r="L28013" s="75"/>
      <c r="M28013" s="71"/>
      <c r="O28013" s="71"/>
      <c r="Q28013" s="71"/>
    </row>
    <row r="28014" spans="1:17" ht="15" customHeight="1" x14ac:dyDescent="0.2">
      <c r="A28014" s="82"/>
      <c r="F28014" s="4"/>
      <c r="H28014" s="78"/>
      <c r="J28014" s="75"/>
      <c r="K28014" s="71"/>
      <c r="L28014" s="75"/>
      <c r="M28014" s="71"/>
      <c r="O28014" s="71"/>
      <c r="Q28014" s="71"/>
    </row>
    <row r="28015" spans="1:17" ht="15" customHeight="1" x14ac:dyDescent="0.2">
      <c r="A28015" s="82"/>
      <c r="F28015" s="4"/>
      <c r="H28015" s="78"/>
      <c r="J28015" s="75"/>
      <c r="K28015" s="71"/>
      <c r="L28015" s="75"/>
      <c r="M28015" s="71"/>
      <c r="O28015" s="71"/>
      <c r="Q28015" s="71"/>
    </row>
    <row r="28016" spans="1:17" ht="15" customHeight="1" x14ac:dyDescent="0.2">
      <c r="A28016" s="82"/>
      <c r="F28016" s="4"/>
      <c r="H28016" s="78"/>
      <c r="J28016" s="75"/>
      <c r="K28016" s="71"/>
      <c r="L28016" s="75"/>
      <c r="M28016" s="71"/>
      <c r="O28016" s="71"/>
      <c r="Q28016" s="71"/>
    </row>
    <row r="28017" spans="1:17" ht="15" customHeight="1" x14ac:dyDescent="0.2">
      <c r="A28017" s="82"/>
      <c r="F28017" s="4"/>
      <c r="H28017" s="78"/>
      <c r="J28017" s="75"/>
      <c r="K28017" s="71"/>
      <c r="L28017" s="75"/>
      <c r="M28017" s="71"/>
      <c r="O28017" s="71"/>
      <c r="Q28017" s="71"/>
    </row>
    <row r="28018" spans="1:17" ht="15" customHeight="1" x14ac:dyDescent="0.2">
      <c r="A28018" s="82"/>
      <c r="F28018" s="4"/>
      <c r="H28018" s="78"/>
      <c r="J28018" s="75"/>
      <c r="K28018" s="71"/>
      <c r="L28018" s="75"/>
      <c r="M28018" s="71"/>
      <c r="O28018" s="71"/>
      <c r="Q28018" s="71"/>
    </row>
    <row r="28019" spans="1:17" ht="15" customHeight="1" x14ac:dyDescent="0.2">
      <c r="A28019" s="82"/>
      <c r="F28019" s="4"/>
      <c r="H28019" s="78"/>
      <c r="J28019" s="75"/>
      <c r="K28019" s="71"/>
      <c r="L28019" s="75"/>
      <c r="M28019" s="71"/>
      <c r="O28019" s="71"/>
      <c r="Q28019" s="71"/>
    </row>
    <row r="28020" spans="1:17" ht="15" customHeight="1" x14ac:dyDescent="0.2">
      <c r="A28020" s="82"/>
      <c r="F28020" s="4"/>
      <c r="H28020" s="78"/>
      <c r="J28020" s="75"/>
      <c r="K28020" s="71"/>
      <c r="L28020" s="75"/>
      <c r="M28020" s="71"/>
      <c r="O28020" s="71"/>
      <c r="Q28020" s="71"/>
    </row>
    <row r="28021" spans="1:17" ht="15" customHeight="1" x14ac:dyDescent="0.2">
      <c r="A28021" s="82"/>
      <c r="F28021" s="4"/>
      <c r="H28021" s="78"/>
      <c r="J28021" s="75"/>
      <c r="K28021" s="71"/>
      <c r="L28021" s="75"/>
      <c r="M28021" s="71"/>
      <c r="O28021" s="71"/>
      <c r="Q28021" s="71"/>
    </row>
    <row r="28022" spans="1:17" ht="15" customHeight="1" x14ac:dyDescent="0.2">
      <c r="A28022" s="82"/>
      <c r="F28022" s="4"/>
      <c r="H28022" s="78"/>
      <c r="J28022" s="75"/>
      <c r="K28022" s="71"/>
      <c r="L28022" s="75"/>
      <c r="M28022" s="71"/>
      <c r="O28022" s="71"/>
      <c r="Q28022" s="71"/>
    </row>
    <row r="28023" spans="1:17" ht="15" customHeight="1" x14ac:dyDescent="0.2">
      <c r="A28023" s="82"/>
      <c r="F28023" s="4"/>
      <c r="H28023" s="78"/>
      <c r="J28023" s="75"/>
      <c r="K28023" s="71"/>
      <c r="L28023" s="75"/>
      <c r="M28023" s="71"/>
      <c r="O28023" s="71"/>
      <c r="Q28023" s="71"/>
    </row>
    <row r="28024" spans="1:17" ht="15" customHeight="1" x14ac:dyDescent="0.2">
      <c r="A28024" s="82"/>
      <c r="F28024" s="4"/>
      <c r="H28024" s="78"/>
      <c r="J28024" s="75"/>
      <c r="K28024" s="71"/>
      <c r="L28024" s="75"/>
      <c r="M28024" s="71"/>
      <c r="O28024" s="71"/>
      <c r="Q28024" s="71"/>
    </row>
    <row r="28025" spans="1:17" ht="15" customHeight="1" x14ac:dyDescent="0.2">
      <c r="A28025" s="82"/>
      <c r="F28025" s="4"/>
      <c r="H28025" s="78"/>
      <c r="J28025" s="75"/>
      <c r="K28025" s="71"/>
      <c r="L28025" s="75"/>
      <c r="M28025" s="71"/>
      <c r="O28025" s="71"/>
      <c r="Q28025" s="71"/>
    </row>
    <row r="28026" spans="1:17" ht="15" customHeight="1" x14ac:dyDescent="0.2">
      <c r="A28026" s="82"/>
      <c r="F28026" s="4"/>
      <c r="H28026" s="78"/>
      <c r="J28026" s="75"/>
      <c r="K28026" s="71"/>
      <c r="L28026" s="75"/>
      <c r="M28026" s="71"/>
      <c r="O28026" s="71"/>
      <c r="Q28026" s="71"/>
    </row>
    <row r="28027" spans="1:17" ht="15" customHeight="1" x14ac:dyDescent="0.2">
      <c r="A28027" s="82"/>
      <c r="F28027" s="4"/>
      <c r="H28027" s="78"/>
      <c r="J28027" s="75"/>
      <c r="K28027" s="71"/>
      <c r="L28027" s="75"/>
      <c r="M28027" s="71"/>
      <c r="O28027" s="71"/>
      <c r="Q28027" s="71"/>
    </row>
    <row r="28028" spans="1:17" ht="15" customHeight="1" x14ac:dyDescent="0.2">
      <c r="A28028" s="82"/>
      <c r="F28028" s="4"/>
      <c r="H28028" s="78"/>
      <c r="J28028" s="75"/>
      <c r="K28028" s="71"/>
      <c r="L28028" s="75"/>
      <c r="M28028" s="71"/>
      <c r="O28028" s="71"/>
      <c r="Q28028" s="71"/>
    </row>
    <row r="28029" spans="1:17" ht="15" customHeight="1" x14ac:dyDescent="0.2">
      <c r="A28029" s="82"/>
      <c r="F28029" s="4"/>
      <c r="H28029" s="78"/>
      <c r="J28029" s="75"/>
      <c r="K28029" s="71"/>
      <c r="L28029" s="75"/>
      <c r="M28029" s="71"/>
      <c r="O28029" s="71"/>
      <c r="Q28029" s="71"/>
    </row>
    <row r="28030" spans="1:17" ht="15" customHeight="1" x14ac:dyDescent="0.2">
      <c r="A28030" s="82"/>
      <c r="F28030" s="4"/>
      <c r="H28030" s="78"/>
      <c r="J28030" s="75"/>
      <c r="K28030" s="71"/>
      <c r="L28030" s="75"/>
      <c r="M28030" s="71"/>
      <c r="O28030" s="71"/>
      <c r="Q28030" s="71"/>
    </row>
    <row r="28031" spans="1:17" ht="15" customHeight="1" x14ac:dyDescent="0.2">
      <c r="A28031" s="82"/>
      <c r="F28031" s="4"/>
      <c r="H28031" s="78"/>
      <c r="J28031" s="75"/>
      <c r="K28031" s="71"/>
      <c r="L28031" s="75"/>
      <c r="M28031" s="71"/>
      <c r="O28031" s="71"/>
      <c r="Q28031" s="71"/>
    </row>
    <row r="28032" spans="1:17" ht="15" customHeight="1" x14ac:dyDescent="0.2">
      <c r="A28032" s="82"/>
      <c r="F28032" s="4"/>
      <c r="H28032" s="78"/>
      <c r="J28032" s="75"/>
      <c r="K28032" s="71"/>
      <c r="L28032" s="75"/>
      <c r="M28032" s="71"/>
      <c r="O28032" s="71"/>
      <c r="Q28032" s="71"/>
    </row>
    <row r="28033" spans="1:17" ht="15" customHeight="1" x14ac:dyDescent="0.2">
      <c r="A28033" s="82"/>
      <c r="F28033" s="4"/>
      <c r="H28033" s="78"/>
      <c r="J28033" s="75"/>
      <c r="K28033" s="71"/>
      <c r="L28033" s="75"/>
      <c r="M28033" s="71"/>
      <c r="O28033" s="71"/>
      <c r="Q28033" s="71"/>
    </row>
    <row r="28034" spans="1:17" ht="15" customHeight="1" x14ac:dyDescent="0.2">
      <c r="A28034" s="82"/>
      <c r="F28034" s="4"/>
      <c r="H28034" s="78"/>
      <c r="J28034" s="75"/>
      <c r="K28034" s="71"/>
      <c r="L28034" s="75"/>
      <c r="M28034" s="71"/>
      <c r="O28034" s="71"/>
      <c r="Q28034" s="71"/>
    </row>
    <row r="28035" spans="1:17" ht="15" customHeight="1" x14ac:dyDescent="0.2">
      <c r="A28035" s="82"/>
      <c r="F28035" s="4"/>
      <c r="H28035" s="78"/>
      <c r="J28035" s="75"/>
      <c r="K28035" s="71"/>
      <c r="L28035" s="75"/>
      <c r="M28035" s="71"/>
      <c r="O28035" s="71"/>
      <c r="Q28035" s="71"/>
    </row>
    <row r="28036" spans="1:17" ht="15" customHeight="1" x14ac:dyDescent="0.2">
      <c r="A28036" s="82"/>
      <c r="F28036" s="4"/>
      <c r="H28036" s="78"/>
      <c r="J28036" s="75"/>
      <c r="K28036" s="71"/>
      <c r="L28036" s="75"/>
      <c r="M28036" s="71"/>
      <c r="O28036" s="71"/>
      <c r="Q28036" s="71"/>
    </row>
    <row r="28037" spans="1:17" ht="15" customHeight="1" x14ac:dyDescent="0.2">
      <c r="A28037" s="82"/>
      <c r="F28037" s="4"/>
      <c r="H28037" s="78"/>
      <c r="J28037" s="75"/>
      <c r="K28037" s="71"/>
      <c r="L28037" s="75"/>
      <c r="M28037" s="71"/>
      <c r="O28037" s="71"/>
      <c r="Q28037" s="71"/>
    </row>
    <row r="28038" spans="1:17" ht="15" customHeight="1" x14ac:dyDescent="0.2">
      <c r="A28038" s="82"/>
      <c r="F28038" s="4"/>
      <c r="H28038" s="78"/>
      <c r="J28038" s="75"/>
      <c r="K28038" s="71"/>
      <c r="L28038" s="75"/>
      <c r="M28038" s="71"/>
      <c r="O28038" s="71"/>
      <c r="Q28038" s="71"/>
    </row>
    <row r="28039" spans="1:17" ht="15" customHeight="1" x14ac:dyDescent="0.2">
      <c r="A28039" s="82"/>
      <c r="F28039" s="4"/>
      <c r="H28039" s="78"/>
      <c r="J28039" s="75"/>
      <c r="K28039" s="71"/>
      <c r="L28039" s="75"/>
      <c r="M28039" s="71"/>
      <c r="O28039" s="71"/>
      <c r="Q28039" s="71"/>
    </row>
    <row r="28040" spans="1:17" ht="15" customHeight="1" x14ac:dyDescent="0.2">
      <c r="A28040" s="82"/>
      <c r="F28040" s="4"/>
      <c r="H28040" s="78"/>
      <c r="J28040" s="75"/>
      <c r="K28040" s="71"/>
      <c r="L28040" s="75"/>
      <c r="M28040" s="71"/>
      <c r="O28040" s="71"/>
      <c r="Q28040" s="71"/>
    </row>
    <row r="28041" spans="1:17" ht="15" customHeight="1" x14ac:dyDescent="0.2">
      <c r="A28041" s="82"/>
      <c r="F28041" s="4"/>
      <c r="H28041" s="78"/>
      <c r="J28041" s="75"/>
      <c r="K28041" s="71"/>
      <c r="L28041" s="75"/>
      <c r="M28041" s="71"/>
      <c r="O28041" s="71"/>
      <c r="Q28041" s="71"/>
    </row>
    <row r="28042" spans="1:17" ht="15" customHeight="1" x14ac:dyDescent="0.2">
      <c r="A28042" s="82"/>
      <c r="F28042" s="4"/>
      <c r="H28042" s="78"/>
      <c r="J28042" s="75"/>
      <c r="K28042" s="71"/>
      <c r="L28042" s="75"/>
      <c r="M28042" s="71"/>
      <c r="O28042" s="71"/>
      <c r="Q28042" s="71"/>
    </row>
    <row r="28043" spans="1:17" ht="15" customHeight="1" x14ac:dyDescent="0.2">
      <c r="A28043" s="82"/>
      <c r="F28043" s="4"/>
      <c r="H28043" s="78"/>
      <c r="J28043" s="75"/>
      <c r="K28043" s="71"/>
      <c r="L28043" s="75"/>
      <c r="M28043" s="71"/>
      <c r="O28043" s="71"/>
      <c r="Q28043" s="71"/>
    </row>
    <row r="28044" spans="1:17" ht="15" customHeight="1" x14ac:dyDescent="0.2">
      <c r="A28044" s="82"/>
      <c r="F28044" s="4"/>
      <c r="H28044" s="78"/>
      <c r="J28044" s="75"/>
      <c r="K28044" s="71"/>
      <c r="L28044" s="75"/>
      <c r="M28044" s="71"/>
      <c r="O28044" s="71"/>
      <c r="Q28044" s="71"/>
    </row>
    <row r="28045" spans="1:17" ht="15" customHeight="1" x14ac:dyDescent="0.2">
      <c r="A28045" s="82"/>
      <c r="F28045" s="4"/>
      <c r="H28045" s="78"/>
      <c r="J28045" s="75"/>
      <c r="K28045" s="71"/>
      <c r="L28045" s="75"/>
      <c r="M28045" s="71"/>
      <c r="O28045" s="71"/>
      <c r="Q28045" s="71"/>
    </row>
    <row r="28046" spans="1:17" ht="15" customHeight="1" x14ac:dyDescent="0.2">
      <c r="A28046" s="82"/>
      <c r="F28046" s="4"/>
      <c r="H28046" s="78"/>
      <c r="J28046" s="75"/>
      <c r="K28046" s="71"/>
      <c r="L28046" s="75"/>
      <c r="M28046" s="71"/>
      <c r="O28046" s="71"/>
      <c r="Q28046" s="71"/>
    </row>
    <row r="28047" spans="1:17" ht="15" customHeight="1" x14ac:dyDescent="0.2">
      <c r="A28047" s="82"/>
      <c r="F28047" s="4"/>
      <c r="H28047" s="78"/>
      <c r="J28047" s="75"/>
      <c r="K28047" s="71"/>
      <c r="L28047" s="75"/>
      <c r="M28047" s="71"/>
      <c r="O28047" s="71"/>
      <c r="Q28047" s="71"/>
    </row>
    <row r="28048" spans="1:17" ht="15" customHeight="1" x14ac:dyDescent="0.2">
      <c r="A28048" s="82"/>
      <c r="F28048" s="4"/>
      <c r="H28048" s="78"/>
      <c r="J28048" s="75"/>
      <c r="K28048" s="71"/>
      <c r="L28048" s="75"/>
      <c r="M28048" s="71"/>
      <c r="O28048" s="71"/>
      <c r="Q28048" s="71"/>
    </row>
    <row r="28049" spans="1:17" ht="15" customHeight="1" x14ac:dyDescent="0.2">
      <c r="A28049" s="82"/>
      <c r="F28049" s="4"/>
      <c r="H28049" s="78"/>
      <c r="J28049" s="75"/>
      <c r="K28049" s="71"/>
      <c r="L28049" s="75"/>
      <c r="M28049" s="71"/>
      <c r="O28049" s="71"/>
      <c r="Q28049" s="71"/>
    </row>
    <row r="28050" spans="1:17" ht="15" customHeight="1" x14ac:dyDescent="0.2">
      <c r="A28050" s="82"/>
      <c r="F28050" s="4"/>
      <c r="H28050" s="78"/>
      <c r="J28050" s="75"/>
      <c r="K28050" s="71"/>
      <c r="L28050" s="75"/>
      <c r="M28050" s="71"/>
      <c r="O28050" s="71"/>
      <c r="Q28050" s="71"/>
    </row>
    <row r="28051" spans="1:17" ht="15" customHeight="1" x14ac:dyDescent="0.2">
      <c r="A28051" s="82"/>
      <c r="F28051" s="4"/>
      <c r="H28051" s="78"/>
      <c r="J28051" s="75"/>
      <c r="K28051" s="71"/>
      <c r="L28051" s="75"/>
      <c r="M28051" s="71"/>
      <c r="O28051" s="71"/>
      <c r="Q28051" s="71"/>
    </row>
    <row r="28052" spans="1:17" ht="15" customHeight="1" x14ac:dyDescent="0.2">
      <c r="A28052" s="82"/>
      <c r="F28052" s="4"/>
      <c r="H28052" s="78"/>
      <c r="J28052" s="75"/>
      <c r="K28052" s="71"/>
      <c r="L28052" s="75"/>
      <c r="M28052" s="71"/>
      <c r="O28052" s="71"/>
      <c r="Q28052" s="71"/>
    </row>
    <row r="28053" spans="1:17" ht="15" customHeight="1" x14ac:dyDescent="0.2">
      <c r="A28053" s="82"/>
      <c r="F28053" s="4"/>
      <c r="H28053" s="78"/>
      <c r="J28053" s="75"/>
      <c r="K28053" s="71"/>
      <c r="L28053" s="75"/>
      <c r="M28053" s="71"/>
      <c r="O28053" s="71"/>
      <c r="Q28053" s="71"/>
    </row>
    <row r="28054" spans="1:17" ht="15" customHeight="1" x14ac:dyDescent="0.2">
      <c r="A28054" s="82"/>
      <c r="F28054" s="4"/>
      <c r="H28054" s="78"/>
      <c r="J28054" s="75"/>
      <c r="K28054" s="71"/>
      <c r="L28054" s="75"/>
      <c r="M28054" s="71"/>
      <c r="O28054" s="71"/>
      <c r="Q28054" s="71"/>
    </row>
    <row r="28055" spans="1:17" ht="15" customHeight="1" x14ac:dyDescent="0.2">
      <c r="A28055" s="82"/>
      <c r="F28055" s="4"/>
      <c r="H28055" s="79"/>
      <c r="J28055" s="75"/>
      <c r="K28055" s="71"/>
      <c r="L28055" s="75"/>
      <c r="M28055" s="71"/>
      <c r="O28055" s="71"/>
      <c r="Q28055" s="71"/>
    </row>
    <row r="28056" spans="1:17" ht="15" customHeight="1" x14ac:dyDescent="0.2">
      <c r="A28056" s="82"/>
      <c r="F28056" s="4"/>
      <c r="H28056" s="78"/>
      <c r="J28056" s="75"/>
      <c r="K28056" s="71"/>
      <c r="L28056" s="75"/>
      <c r="M28056" s="71"/>
      <c r="O28056" s="71"/>
      <c r="Q28056" s="71"/>
    </row>
    <row r="28057" spans="1:17" ht="15" customHeight="1" x14ac:dyDescent="0.2">
      <c r="A28057" s="82"/>
      <c r="F28057" s="4"/>
      <c r="H28057" s="78"/>
      <c r="J28057" s="75"/>
      <c r="K28057" s="71"/>
      <c r="L28057" s="75"/>
      <c r="M28057" s="71"/>
      <c r="O28057" s="71"/>
      <c r="Q28057" s="71"/>
    </row>
    <row r="28058" spans="1:17" ht="15" customHeight="1" x14ac:dyDescent="0.2">
      <c r="A28058" s="82"/>
      <c r="F28058" s="4"/>
      <c r="H28058" s="78"/>
      <c r="J28058" s="75"/>
      <c r="K28058" s="71"/>
      <c r="L28058" s="75"/>
      <c r="M28058" s="71"/>
      <c r="O28058" s="71"/>
      <c r="Q28058" s="71"/>
    </row>
    <row r="28059" spans="1:17" ht="15" customHeight="1" x14ac:dyDescent="0.2">
      <c r="A28059" s="82"/>
      <c r="F28059" s="4"/>
      <c r="H28059" s="78"/>
      <c r="J28059" s="75"/>
      <c r="K28059" s="71"/>
      <c r="L28059" s="75"/>
      <c r="M28059" s="71"/>
      <c r="O28059" s="71"/>
      <c r="Q28059" s="71"/>
    </row>
    <row r="28060" spans="1:17" ht="15" customHeight="1" x14ac:dyDescent="0.2">
      <c r="A28060" s="82"/>
      <c r="F28060" s="4"/>
      <c r="H28060" s="78"/>
      <c r="J28060" s="75"/>
      <c r="K28060" s="71"/>
      <c r="L28060" s="75"/>
      <c r="M28060" s="71"/>
      <c r="O28060" s="71"/>
      <c r="Q28060" s="71"/>
    </row>
    <row r="28061" spans="1:17" ht="15" customHeight="1" x14ac:dyDescent="0.2">
      <c r="A28061" s="82"/>
      <c r="F28061" s="4"/>
      <c r="H28061" s="78"/>
      <c r="J28061" s="75"/>
      <c r="K28061" s="71"/>
      <c r="L28061" s="75"/>
      <c r="M28061" s="71"/>
      <c r="O28061" s="71"/>
      <c r="Q28061" s="71"/>
    </row>
    <row r="28062" spans="1:17" ht="15" customHeight="1" x14ac:dyDescent="0.2">
      <c r="A28062" s="82"/>
      <c r="F28062" s="4"/>
      <c r="H28062" s="78"/>
      <c r="J28062" s="75"/>
      <c r="K28062" s="71"/>
      <c r="L28062" s="75"/>
      <c r="M28062" s="71"/>
      <c r="O28062" s="71"/>
      <c r="Q28062" s="71"/>
    </row>
    <row r="28063" spans="1:17" ht="15" customHeight="1" x14ac:dyDescent="0.2">
      <c r="A28063" s="82"/>
      <c r="F28063" s="4"/>
      <c r="H28063" s="78"/>
      <c r="J28063" s="75"/>
      <c r="K28063" s="71"/>
      <c r="L28063" s="75"/>
      <c r="M28063" s="71"/>
      <c r="O28063" s="71"/>
      <c r="Q28063" s="71"/>
    </row>
    <row r="28064" spans="1:17" ht="15" customHeight="1" x14ac:dyDescent="0.2">
      <c r="A28064" s="82"/>
      <c r="F28064" s="4"/>
      <c r="H28064" s="78"/>
      <c r="J28064" s="75"/>
      <c r="K28064" s="71"/>
      <c r="L28064" s="75"/>
      <c r="M28064" s="71"/>
      <c r="O28064" s="71"/>
      <c r="Q28064" s="71"/>
    </row>
    <row r="28065" spans="1:17" ht="15" customHeight="1" x14ac:dyDescent="0.2">
      <c r="A28065" s="82"/>
      <c r="F28065" s="4"/>
      <c r="H28065" s="78"/>
      <c r="J28065" s="75"/>
      <c r="K28065" s="71"/>
      <c r="L28065" s="75"/>
      <c r="M28065" s="71"/>
      <c r="O28065" s="71"/>
      <c r="Q28065" s="71"/>
    </row>
    <row r="28066" spans="1:17" ht="15" customHeight="1" x14ac:dyDescent="0.2">
      <c r="A28066" s="82"/>
      <c r="F28066" s="4"/>
      <c r="H28066" s="78"/>
      <c r="J28066" s="75"/>
      <c r="K28066" s="71"/>
      <c r="L28066" s="75"/>
      <c r="M28066" s="71"/>
      <c r="O28066" s="71"/>
      <c r="Q28066" s="71"/>
    </row>
    <row r="28067" spans="1:17" ht="15" customHeight="1" x14ac:dyDescent="0.2">
      <c r="A28067" s="82"/>
      <c r="F28067" s="4"/>
      <c r="H28067" s="78"/>
      <c r="J28067" s="75"/>
      <c r="K28067" s="71"/>
      <c r="L28067" s="75"/>
      <c r="M28067" s="71"/>
      <c r="O28067" s="71"/>
      <c r="Q28067" s="71"/>
    </row>
    <row r="28068" spans="1:17" ht="15" customHeight="1" x14ac:dyDescent="0.2">
      <c r="A28068" s="82"/>
      <c r="F28068" s="4"/>
      <c r="H28068" s="78"/>
      <c r="J28068" s="75"/>
      <c r="K28068" s="71"/>
      <c r="L28068" s="75"/>
      <c r="M28068" s="71"/>
      <c r="O28068" s="71"/>
      <c r="Q28068" s="71"/>
    </row>
    <row r="28069" spans="1:17" ht="15" customHeight="1" x14ac:dyDescent="0.2">
      <c r="A28069" s="82"/>
      <c r="F28069" s="4"/>
      <c r="H28069" s="78"/>
      <c r="J28069" s="75"/>
      <c r="K28069" s="71"/>
      <c r="L28069" s="75"/>
      <c r="M28069" s="71"/>
      <c r="O28069" s="71"/>
      <c r="Q28069" s="71"/>
    </row>
    <row r="28070" spans="1:17" ht="15" customHeight="1" x14ac:dyDescent="0.2">
      <c r="A28070" s="82"/>
      <c r="F28070" s="4"/>
      <c r="H28070" s="78"/>
      <c r="J28070" s="75"/>
      <c r="K28070" s="71"/>
      <c r="L28070" s="75"/>
      <c r="M28070" s="71"/>
      <c r="O28070" s="71"/>
      <c r="Q28070" s="71"/>
    </row>
    <row r="28071" spans="1:17" ht="15" customHeight="1" x14ac:dyDescent="0.2">
      <c r="A28071" s="82"/>
      <c r="F28071" s="4"/>
      <c r="H28071" s="78"/>
      <c r="J28071" s="75"/>
      <c r="K28071" s="71"/>
      <c r="L28071" s="75"/>
      <c r="M28071" s="71"/>
      <c r="O28071" s="71"/>
      <c r="Q28071" s="71"/>
    </row>
    <row r="28072" spans="1:17" ht="15" customHeight="1" x14ac:dyDescent="0.2">
      <c r="A28072" s="82"/>
      <c r="F28072" s="4"/>
      <c r="H28072" s="78"/>
      <c r="J28072" s="75"/>
      <c r="K28072" s="71"/>
      <c r="L28072" s="75"/>
      <c r="M28072" s="71"/>
      <c r="O28072" s="71"/>
      <c r="Q28072" s="71"/>
    </row>
    <row r="28073" spans="1:17" ht="15" customHeight="1" x14ac:dyDescent="0.2">
      <c r="A28073" s="82"/>
      <c r="F28073" s="4"/>
      <c r="H28073" s="79"/>
      <c r="J28073" s="75"/>
      <c r="K28073" s="71"/>
      <c r="L28073" s="75"/>
      <c r="M28073" s="71"/>
      <c r="O28073" s="71"/>
      <c r="Q28073" s="71"/>
    </row>
    <row r="28074" spans="1:17" ht="15" customHeight="1" x14ac:dyDescent="0.2">
      <c r="A28074" s="82"/>
      <c r="F28074" s="4"/>
      <c r="H28074" s="79"/>
      <c r="J28074" s="75"/>
      <c r="K28074" s="71"/>
      <c r="L28074" s="75"/>
      <c r="M28074" s="71"/>
      <c r="O28074" s="71"/>
      <c r="Q28074" s="71"/>
    </row>
    <row r="28075" spans="1:17" ht="15" customHeight="1" x14ac:dyDescent="0.2">
      <c r="A28075" s="82"/>
      <c r="F28075" s="4"/>
      <c r="H28075" s="79"/>
      <c r="J28075" s="75"/>
      <c r="K28075" s="71"/>
      <c r="L28075" s="75"/>
      <c r="M28075" s="71"/>
      <c r="O28075" s="71"/>
      <c r="Q28075" s="71"/>
    </row>
    <row r="28076" spans="1:17" ht="15" customHeight="1" x14ac:dyDescent="0.2">
      <c r="A28076" s="82"/>
      <c r="F28076" s="4"/>
      <c r="H28076" s="79"/>
      <c r="J28076" s="75"/>
      <c r="K28076" s="71"/>
      <c r="L28076" s="75"/>
      <c r="M28076" s="71"/>
      <c r="O28076" s="71"/>
      <c r="Q28076" s="71"/>
    </row>
    <row r="28077" spans="1:17" ht="15" customHeight="1" x14ac:dyDescent="0.2">
      <c r="A28077" s="82"/>
      <c r="F28077" s="4"/>
      <c r="H28077" s="78"/>
      <c r="J28077" s="75"/>
      <c r="K28077" s="71"/>
      <c r="L28077" s="75"/>
      <c r="M28077" s="71"/>
      <c r="O28077" s="71"/>
      <c r="Q28077" s="71"/>
    </row>
    <row r="28078" spans="1:17" ht="15" customHeight="1" x14ac:dyDescent="0.2">
      <c r="A28078" s="82"/>
      <c r="F28078" s="4"/>
      <c r="H28078" s="78"/>
      <c r="J28078" s="75"/>
      <c r="K28078" s="71"/>
      <c r="L28078" s="75"/>
      <c r="M28078" s="71"/>
      <c r="O28078" s="71"/>
      <c r="Q28078" s="71"/>
    </row>
    <row r="28079" spans="1:17" ht="15" customHeight="1" x14ac:dyDescent="0.2">
      <c r="A28079" s="82"/>
      <c r="F28079" s="4"/>
      <c r="H28079" s="78"/>
      <c r="J28079" s="75"/>
      <c r="K28079" s="71"/>
      <c r="L28079" s="75"/>
      <c r="M28079" s="71"/>
      <c r="O28079" s="71"/>
      <c r="Q28079" s="71"/>
    </row>
    <row r="28080" spans="1:17" ht="15" customHeight="1" x14ac:dyDescent="0.2">
      <c r="A28080" s="82"/>
      <c r="F28080" s="4"/>
      <c r="H28080" s="78"/>
      <c r="J28080" s="75"/>
      <c r="K28080" s="71"/>
      <c r="L28080" s="75"/>
      <c r="M28080" s="71"/>
      <c r="O28080" s="71"/>
      <c r="Q28080" s="71"/>
    </row>
    <row r="28081" spans="1:17" ht="15" customHeight="1" x14ac:dyDescent="0.2">
      <c r="A28081" s="82"/>
      <c r="F28081" s="4"/>
      <c r="H28081" s="78"/>
      <c r="J28081" s="75"/>
      <c r="K28081" s="71"/>
      <c r="L28081" s="75"/>
      <c r="M28081" s="71"/>
      <c r="O28081" s="71"/>
      <c r="Q28081" s="71"/>
    </row>
    <row r="28082" spans="1:17" ht="15" customHeight="1" x14ac:dyDescent="0.2">
      <c r="A28082" s="82"/>
      <c r="F28082" s="4"/>
      <c r="H28082" s="78"/>
      <c r="J28082" s="75"/>
      <c r="K28082" s="71"/>
      <c r="L28082" s="75"/>
      <c r="M28082" s="71"/>
      <c r="O28082" s="71"/>
      <c r="Q28082" s="71"/>
    </row>
    <row r="28083" spans="1:17" ht="15" customHeight="1" x14ac:dyDescent="0.2">
      <c r="A28083" s="82"/>
      <c r="F28083" s="4"/>
      <c r="H28083" s="78"/>
      <c r="J28083" s="75"/>
      <c r="K28083" s="71"/>
      <c r="L28083" s="75"/>
      <c r="M28083" s="71"/>
      <c r="O28083" s="71"/>
      <c r="Q28083" s="71"/>
    </row>
    <row r="28084" spans="1:17" ht="15" customHeight="1" x14ac:dyDescent="0.2">
      <c r="A28084" s="82"/>
      <c r="F28084" s="4"/>
      <c r="H28084" s="78"/>
      <c r="J28084" s="75"/>
      <c r="K28084" s="71"/>
      <c r="L28084" s="75"/>
      <c r="M28084" s="71"/>
      <c r="O28084" s="71"/>
      <c r="Q28084" s="71"/>
    </row>
    <row r="28085" spans="1:17" ht="15" customHeight="1" x14ac:dyDescent="0.2">
      <c r="A28085" s="82"/>
      <c r="F28085" s="4"/>
      <c r="H28085" s="78"/>
      <c r="J28085" s="75"/>
      <c r="K28085" s="71"/>
      <c r="L28085" s="75"/>
      <c r="M28085" s="71"/>
      <c r="O28085" s="71"/>
      <c r="Q28085" s="71"/>
    </row>
    <row r="28086" spans="1:17" ht="15" customHeight="1" x14ac:dyDescent="0.2">
      <c r="A28086" s="82"/>
      <c r="F28086" s="4"/>
      <c r="H28086" s="78"/>
      <c r="J28086" s="75"/>
      <c r="K28086" s="71"/>
      <c r="L28086" s="75"/>
      <c r="M28086" s="71"/>
      <c r="O28086" s="71"/>
      <c r="Q28086" s="71"/>
    </row>
    <row r="28087" spans="1:17" ht="15" customHeight="1" x14ac:dyDescent="0.2">
      <c r="A28087" s="82"/>
      <c r="F28087" s="4"/>
      <c r="H28087" s="78"/>
      <c r="J28087" s="75"/>
      <c r="K28087" s="71"/>
      <c r="L28087" s="75"/>
      <c r="M28087" s="71"/>
      <c r="O28087" s="71"/>
      <c r="Q28087" s="71"/>
    </row>
    <row r="28088" spans="1:17" ht="15" customHeight="1" x14ac:dyDescent="0.2">
      <c r="A28088" s="82"/>
      <c r="F28088" s="4"/>
      <c r="H28088" s="78"/>
      <c r="J28088" s="75"/>
      <c r="K28088" s="71"/>
      <c r="L28088" s="75"/>
      <c r="M28088" s="71"/>
      <c r="O28088" s="71"/>
      <c r="Q28088" s="71"/>
    </row>
    <row r="28089" spans="1:17" ht="15" customHeight="1" x14ac:dyDescent="0.2">
      <c r="A28089" s="82"/>
      <c r="F28089" s="4"/>
      <c r="H28089" s="78"/>
      <c r="J28089" s="75"/>
      <c r="K28089" s="71"/>
      <c r="L28089" s="75"/>
      <c r="M28089" s="71"/>
      <c r="O28089" s="71"/>
      <c r="Q28089" s="71"/>
    </row>
    <row r="28090" spans="1:17" ht="15" customHeight="1" x14ac:dyDescent="0.2">
      <c r="A28090" s="82"/>
      <c r="F28090" s="4"/>
      <c r="H28090" s="78"/>
      <c r="J28090" s="75"/>
      <c r="K28090" s="71"/>
      <c r="L28090" s="75"/>
      <c r="M28090" s="71"/>
      <c r="O28090" s="71"/>
      <c r="Q28090" s="71"/>
    </row>
    <row r="28091" spans="1:17" ht="15" customHeight="1" x14ac:dyDescent="0.2">
      <c r="A28091" s="82"/>
      <c r="F28091" s="4"/>
      <c r="H28091" s="78"/>
      <c r="J28091" s="75"/>
      <c r="K28091" s="71"/>
      <c r="L28091" s="75"/>
      <c r="M28091" s="71"/>
      <c r="O28091" s="71"/>
      <c r="Q28091" s="71"/>
    </row>
    <row r="28092" spans="1:17" ht="15" customHeight="1" x14ac:dyDescent="0.2">
      <c r="A28092" s="82"/>
      <c r="F28092" s="4"/>
      <c r="H28092" s="79"/>
      <c r="J28092" s="75"/>
      <c r="K28092" s="71"/>
      <c r="L28092" s="75"/>
      <c r="M28092" s="71"/>
      <c r="O28092" s="71"/>
      <c r="Q28092" s="71"/>
    </row>
    <row r="28093" spans="1:17" ht="15" customHeight="1" x14ac:dyDescent="0.2">
      <c r="A28093" s="82"/>
      <c r="F28093" s="4"/>
      <c r="H28093" s="79"/>
      <c r="J28093" s="75"/>
      <c r="K28093" s="71"/>
      <c r="L28093" s="75"/>
      <c r="M28093" s="71"/>
      <c r="O28093" s="71"/>
      <c r="Q28093" s="71"/>
    </row>
    <row r="28094" spans="1:17" ht="15" customHeight="1" x14ac:dyDescent="0.2">
      <c r="A28094" s="82"/>
      <c r="F28094" s="4"/>
      <c r="H28094" s="79"/>
      <c r="J28094" s="75"/>
      <c r="K28094" s="71"/>
      <c r="L28094" s="75"/>
      <c r="M28094" s="71"/>
      <c r="O28094" s="71"/>
      <c r="Q28094" s="71"/>
    </row>
    <row r="28095" spans="1:17" ht="15" customHeight="1" x14ac:dyDescent="0.2">
      <c r="A28095" s="82"/>
      <c r="F28095" s="4"/>
      <c r="H28095" s="79"/>
      <c r="J28095" s="75"/>
      <c r="K28095" s="71"/>
      <c r="L28095" s="75"/>
      <c r="M28095" s="71"/>
      <c r="O28095" s="71"/>
      <c r="Q28095" s="71"/>
    </row>
    <row r="28096" spans="1:17" ht="15" customHeight="1" x14ac:dyDescent="0.2">
      <c r="A28096" s="82"/>
      <c r="F28096" s="4"/>
      <c r="H28096" s="78"/>
      <c r="J28096" s="75"/>
      <c r="K28096" s="71"/>
      <c r="L28096" s="75"/>
      <c r="M28096" s="71"/>
      <c r="O28096" s="71"/>
      <c r="Q28096" s="71"/>
    </row>
    <row r="28097" spans="1:17" ht="15" customHeight="1" x14ac:dyDescent="0.2">
      <c r="A28097" s="82"/>
      <c r="F28097" s="4"/>
      <c r="H28097" s="78"/>
      <c r="J28097" s="75"/>
      <c r="K28097" s="71"/>
      <c r="L28097" s="75"/>
      <c r="M28097" s="71"/>
      <c r="O28097" s="71"/>
      <c r="Q28097" s="71"/>
    </row>
    <row r="28098" spans="1:17" ht="15" customHeight="1" x14ac:dyDescent="0.2">
      <c r="A28098" s="82"/>
      <c r="F28098" s="4"/>
      <c r="H28098" s="78"/>
      <c r="J28098" s="75"/>
      <c r="K28098" s="71"/>
      <c r="L28098" s="75"/>
      <c r="M28098" s="71"/>
      <c r="O28098" s="71"/>
      <c r="Q28098" s="71"/>
    </row>
    <row r="28099" spans="1:17" ht="15" customHeight="1" x14ac:dyDescent="0.2">
      <c r="A28099" s="82"/>
      <c r="F28099" s="4"/>
      <c r="H28099" s="78"/>
      <c r="J28099" s="75"/>
      <c r="K28099" s="71"/>
      <c r="L28099" s="75"/>
      <c r="M28099" s="71"/>
      <c r="O28099" s="71"/>
      <c r="Q28099" s="71"/>
    </row>
    <row r="28100" spans="1:17" ht="15" customHeight="1" x14ac:dyDescent="0.2">
      <c r="A28100" s="82"/>
      <c r="F28100" s="4"/>
      <c r="H28100" s="78"/>
      <c r="J28100" s="75"/>
      <c r="K28100" s="71"/>
      <c r="L28100" s="75"/>
      <c r="M28100" s="71"/>
      <c r="O28100" s="71"/>
      <c r="Q28100" s="71"/>
    </row>
    <row r="28101" spans="1:17" ht="15" customHeight="1" x14ac:dyDescent="0.2">
      <c r="A28101" s="82"/>
      <c r="F28101" s="4"/>
      <c r="H28101" s="78"/>
      <c r="J28101" s="75"/>
      <c r="K28101" s="71"/>
      <c r="L28101" s="75"/>
      <c r="M28101" s="71"/>
      <c r="O28101" s="71"/>
      <c r="Q28101" s="71"/>
    </row>
    <row r="28102" spans="1:17" ht="15" customHeight="1" x14ac:dyDescent="0.2">
      <c r="A28102" s="82"/>
      <c r="F28102" s="4"/>
      <c r="H28102" s="78"/>
      <c r="J28102" s="75"/>
      <c r="K28102" s="71"/>
      <c r="L28102" s="75"/>
      <c r="M28102" s="71"/>
      <c r="O28102" s="71"/>
      <c r="Q28102" s="71"/>
    </row>
    <row r="28103" spans="1:17" ht="15" customHeight="1" x14ac:dyDescent="0.2">
      <c r="A28103" s="82"/>
      <c r="F28103" s="4"/>
      <c r="H28103" s="78"/>
      <c r="J28103" s="75"/>
      <c r="K28103" s="71"/>
      <c r="L28103" s="75"/>
      <c r="M28103" s="71"/>
      <c r="O28103" s="71"/>
      <c r="Q28103" s="71"/>
    </row>
    <row r="28104" spans="1:17" ht="15" customHeight="1" x14ac:dyDescent="0.2">
      <c r="A28104" s="82"/>
      <c r="F28104" s="4"/>
      <c r="H28104" s="78"/>
      <c r="J28104" s="75"/>
      <c r="K28104" s="71"/>
      <c r="L28104" s="75"/>
      <c r="M28104" s="71"/>
      <c r="O28104" s="71"/>
      <c r="Q28104" s="71"/>
    </row>
    <row r="28105" spans="1:17" ht="15" customHeight="1" x14ac:dyDescent="0.2">
      <c r="A28105" s="82"/>
      <c r="F28105" s="4"/>
      <c r="H28105" s="78"/>
      <c r="J28105" s="75"/>
      <c r="K28105" s="71"/>
      <c r="L28105" s="75"/>
      <c r="M28105" s="71"/>
      <c r="O28105" s="71"/>
      <c r="Q28105" s="71"/>
    </row>
    <row r="28106" spans="1:17" ht="15" customHeight="1" x14ac:dyDescent="0.2">
      <c r="A28106" s="82"/>
      <c r="F28106" s="4"/>
      <c r="H28106" s="78"/>
      <c r="J28106" s="75"/>
      <c r="K28106" s="71"/>
      <c r="L28106" s="75"/>
      <c r="M28106" s="71"/>
      <c r="O28106" s="71"/>
      <c r="Q28106" s="71"/>
    </row>
    <row r="28107" spans="1:17" ht="15" customHeight="1" x14ac:dyDescent="0.2">
      <c r="A28107" s="82"/>
      <c r="F28107" s="4"/>
      <c r="H28107" s="78"/>
      <c r="J28107" s="75"/>
      <c r="K28107" s="71"/>
      <c r="L28107" s="75"/>
      <c r="M28107" s="71"/>
      <c r="O28107" s="71"/>
      <c r="Q28107" s="71"/>
    </row>
    <row r="28108" spans="1:17" ht="15" customHeight="1" x14ac:dyDescent="0.2">
      <c r="A28108" s="82"/>
      <c r="F28108" s="4"/>
      <c r="H28108" s="78"/>
      <c r="J28108" s="75"/>
      <c r="K28108" s="71"/>
      <c r="L28108" s="75"/>
      <c r="M28108" s="71"/>
      <c r="O28108" s="71"/>
      <c r="Q28108" s="71"/>
    </row>
    <row r="28109" spans="1:17" ht="15" customHeight="1" x14ac:dyDescent="0.2">
      <c r="A28109" s="82"/>
      <c r="F28109" s="4"/>
      <c r="H28109" s="78"/>
      <c r="J28109" s="75"/>
      <c r="K28109" s="71"/>
      <c r="L28109" s="75"/>
      <c r="M28109" s="71"/>
      <c r="O28109" s="71"/>
      <c r="Q28109" s="71"/>
    </row>
    <row r="28110" spans="1:17" ht="15" customHeight="1" x14ac:dyDescent="0.2">
      <c r="A28110" s="82"/>
      <c r="F28110" s="4"/>
      <c r="H28110" s="78"/>
      <c r="J28110" s="75"/>
      <c r="K28110" s="71"/>
      <c r="L28110" s="75"/>
      <c r="M28110" s="71"/>
      <c r="O28110" s="71"/>
      <c r="Q28110" s="71"/>
    </row>
    <row r="28111" spans="1:17" ht="15" customHeight="1" x14ac:dyDescent="0.2">
      <c r="A28111" s="82"/>
      <c r="F28111" s="4"/>
      <c r="H28111" s="78"/>
      <c r="J28111" s="75"/>
      <c r="K28111" s="71"/>
      <c r="L28111" s="75"/>
      <c r="M28111" s="71"/>
      <c r="O28111" s="71"/>
      <c r="Q28111" s="71"/>
    </row>
    <row r="28112" spans="1:17" ht="15" customHeight="1" x14ac:dyDescent="0.2">
      <c r="A28112" s="82"/>
      <c r="F28112" s="4"/>
      <c r="H28112" s="78"/>
      <c r="J28112" s="75"/>
      <c r="K28112" s="71"/>
      <c r="L28112" s="75"/>
      <c r="M28112" s="71"/>
      <c r="O28112" s="71"/>
      <c r="Q28112" s="71"/>
    </row>
    <row r="28113" spans="1:17" ht="15" customHeight="1" x14ac:dyDescent="0.2">
      <c r="A28113" s="82"/>
      <c r="F28113" s="4"/>
      <c r="H28113" s="78"/>
      <c r="J28113" s="75"/>
      <c r="K28113" s="71"/>
      <c r="L28113" s="75"/>
      <c r="M28113" s="71"/>
      <c r="O28113" s="71"/>
      <c r="Q28113" s="71"/>
    </row>
    <row r="28114" spans="1:17" ht="15" customHeight="1" x14ac:dyDescent="0.2">
      <c r="A28114" s="82"/>
      <c r="F28114" s="4"/>
      <c r="H28114" s="78"/>
      <c r="J28114" s="75"/>
      <c r="K28114" s="71"/>
      <c r="L28114" s="75"/>
      <c r="M28114" s="71"/>
      <c r="O28114" s="71"/>
      <c r="Q28114" s="71"/>
    </row>
    <row r="28115" spans="1:17" ht="15" customHeight="1" x14ac:dyDescent="0.2">
      <c r="A28115" s="82"/>
      <c r="F28115" s="4"/>
      <c r="H28115" s="78"/>
      <c r="J28115" s="75"/>
      <c r="K28115" s="71"/>
      <c r="L28115" s="75"/>
      <c r="M28115" s="71"/>
      <c r="O28115" s="71"/>
      <c r="Q28115" s="71"/>
    </row>
    <row r="28116" spans="1:17" ht="15" customHeight="1" x14ac:dyDescent="0.2">
      <c r="A28116" s="82"/>
      <c r="F28116" s="4"/>
      <c r="H28116" s="78"/>
      <c r="J28116" s="75"/>
      <c r="K28116" s="71"/>
      <c r="L28116" s="75"/>
      <c r="M28116" s="71"/>
      <c r="O28116" s="71"/>
      <c r="Q28116" s="71"/>
    </row>
    <row r="28117" spans="1:17" ht="15" customHeight="1" x14ac:dyDescent="0.2">
      <c r="A28117" s="82"/>
      <c r="F28117" s="4"/>
      <c r="H28117" s="78"/>
      <c r="J28117" s="75"/>
      <c r="K28117" s="71"/>
      <c r="L28117" s="75"/>
      <c r="M28117" s="71"/>
      <c r="O28117" s="71"/>
      <c r="Q28117" s="71"/>
    </row>
    <row r="28118" spans="1:17" ht="15" customHeight="1" x14ac:dyDescent="0.2">
      <c r="A28118" s="82"/>
      <c r="F28118" s="4"/>
      <c r="H28118" s="78"/>
      <c r="J28118" s="75"/>
      <c r="K28118" s="71"/>
      <c r="L28118" s="75"/>
      <c r="M28118" s="71"/>
      <c r="O28118" s="71"/>
      <c r="Q28118" s="71"/>
    </row>
    <row r="28119" spans="1:17" ht="15" customHeight="1" x14ac:dyDescent="0.2">
      <c r="A28119" s="82"/>
      <c r="F28119" s="4"/>
      <c r="H28119" s="78"/>
      <c r="J28119" s="75"/>
      <c r="K28119" s="71"/>
      <c r="L28119" s="75"/>
      <c r="M28119" s="71"/>
      <c r="O28119" s="71"/>
      <c r="Q28119" s="71"/>
    </row>
    <row r="28120" spans="1:17" ht="15" customHeight="1" x14ac:dyDescent="0.2">
      <c r="A28120" s="82"/>
      <c r="F28120" s="4"/>
      <c r="H28120" s="78"/>
      <c r="J28120" s="75"/>
      <c r="K28120" s="71"/>
      <c r="L28120" s="75"/>
      <c r="M28120" s="71"/>
      <c r="O28120" s="71"/>
      <c r="Q28120" s="71"/>
    </row>
    <row r="28121" spans="1:17" ht="15" customHeight="1" x14ac:dyDescent="0.2">
      <c r="A28121" s="82"/>
      <c r="F28121" s="4"/>
      <c r="H28121" s="78"/>
      <c r="J28121" s="75"/>
      <c r="K28121" s="71"/>
      <c r="L28121" s="75"/>
      <c r="M28121" s="71"/>
      <c r="O28121" s="71"/>
      <c r="Q28121" s="71"/>
    </row>
    <row r="28122" spans="1:17" ht="15" customHeight="1" x14ac:dyDescent="0.2">
      <c r="A28122" s="82"/>
      <c r="F28122" s="4"/>
      <c r="H28122" s="79"/>
      <c r="J28122" s="75"/>
      <c r="K28122" s="71"/>
      <c r="L28122" s="75"/>
      <c r="M28122" s="71"/>
      <c r="O28122" s="71"/>
      <c r="Q28122" s="71"/>
    </row>
    <row r="28123" spans="1:17" ht="15" customHeight="1" x14ac:dyDescent="0.2">
      <c r="A28123" s="82"/>
      <c r="F28123" s="4"/>
      <c r="H28123" s="79"/>
      <c r="J28123" s="75"/>
      <c r="K28123" s="71"/>
      <c r="L28123" s="75"/>
      <c r="M28123" s="71"/>
      <c r="O28123" s="71"/>
      <c r="Q28123" s="71"/>
    </row>
    <row r="28124" spans="1:17" ht="15" customHeight="1" x14ac:dyDescent="0.2">
      <c r="A28124" s="82"/>
      <c r="F28124" s="4"/>
      <c r="H28124" s="79"/>
      <c r="J28124" s="75"/>
      <c r="K28124" s="71"/>
      <c r="L28124" s="75"/>
      <c r="M28124" s="71"/>
      <c r="O28124" s="71"/>
      <c r="Q28124" s="71"/>
    </row>
    <row r="28125" spans="1:17" ht="15" customHeight="1" x14ac:dyDescent="0.2">
      <c r="A28125" s="82"/>
      <c r="F28125" s="4"/>
      <c r="H28125" s="79"/>
      <c r="J28125" s="75"/>
      <c r="K28125" s="71"/>
      <c r="L28125" s="75"/>
      <c r="M28125" s="71"/>
      <c r="O28125" s="71"/>
      <c r="Q28125" s="71"/>
    </row>
    <row r="28126" spans="1:17" ht="15" customHeight="1" x14ac:dyDescent="0.2">
      <c r="A28126" s="82"/>
      <c r="F28126" s="4"/>
      <c r="H28126" s="79"/>
      <c r="J28126" s="75"/>
      <c r="K28126" s="71"/>
      <c r="L28126" s="75"/>
      <c r="M28126" s="71"/>
      <c r="O28126" s="71"/>
      <c r="Q28126" s="71"/>
    </row>
    <row r="28127" spans="1:17" ht="15" customHeight="1" x14ac:dyDescent="0.2">
      <c r="A28127" s="82"/>
      <c r="F28127" s="4"/>
      <c r="H28127" s="78"/>
      <c r="J28127" s="75"/>
      <c r="K28127" s="71"/>
      <c r="L28127" s="75"/>
      <c r="M28127" s="71"/>
      <c r="O28127" s="71"/>
      <c r="Q28127" s="71"/>
    </row>
    <row r="28128" spans="1:17" ht="15" customHeight="1" x14ac:dyDescent="0.2">
      <c r="A28128" s="82"/>
      <c r="F28128" s="4"/>
      <c r="H28128" s="78"/>
      <c r="J28128" s="75"/>
      <c r="K28128" s="71"/>
      <c r="L28128" s="75"/>
      <c r="M28128" s="71"/>
      <c r="O28128" s="71"/>
      <c r="Q28128" s="71"/>
    </row>
    <row r="28129" spans="1:17" ht="15" customHeight="1" x14ac:dyDescent="0.2">
      <c r="A28129" s="82"/>
      <c r="F28129" s="4"/>
      <c r="H28129" s="78"/>
      <c r="J28129" s="75"/>
      <c r="K28129" s="71"/>
      <c r="L28129" s="75"/>
      <c r="M28129" s="71"/>
      <c r="O28129" s="71"/>
      <c r="Q28129" s="71"/>
    </row>
    <row r="28130" spans="1:17" ht="15" customHeight="1" x14ac:dyDescent="0.2">
      <c r="A28130" s="82"/>
      <c r="F28130" s="4"/>
      <c r="H28130" s="78"/>
      <c r="J28130" s="75"/>
      <c r="K28130" s="71"/>
      <c r="L28130" s="75"/>
      <c r="M28130" s="71"/>
      <c r="O28130" s="71"/>
      <c r="Q28130" s="71"/>
    </row>
    <row r="28131" spans="1:17" ht="15" customHeight="1" x14ac:dyDescent="0.2">
      <c r="A28131" s="82"/>
      <c r="F28131" s="4"/>
      <c r="H28131" s="78"/>
      <c r="J28131" s="75"/>
      <c r="K28131" s="71"/>
      <c r="L28131" s="75"/>
      <c r="M28131" s="71"/>
      <c r="O28131" s="71"/>
      <c r="Q28131" s="71"/>
    </row>
    <row r="28132" spans="1:17" ht="15" customHeight="1" x14ac:dyDescent="0.2">
      <c r="A28132" s="82"/>
      <c r="F28132" s="4"/>
      <c r="H28132" s="78"/>
      <c r="J28132" s="75"/>
      <c r="K28132" s="71"/>
      <c r="L28132" s="75"/>
      <c r="M28132" s="71"/>
      <c r="O28132" s="71"/>
      <c r="Q28132" s="71"/>
    </row>
    <row r="28133" spans="1:17" ht="15" customHeight="1" x14ac:dyDescent="0.2">
      <c r="A28133" s="82"/>
      <c r="F28133" s="4"/>
      <c r="H28133" s="78"/>
      <c r="J28133" s="75"/>
      <c r="K28133" s="71"/>
      <c r="L28133" s="75"/>
      <c r="M28133" s="71"/>
      <c r="O28133" s="71"/>
      <c r="Q28133" s="71"/>
    </row>
    <row r="28134" spans="1:17" ht="15" customHeight="1" x14ac:dyDescent="0.2">
      <c r="A28134" s="82"/>
      <c r="F28134" s="4"/>
      <c r="H28134" s="78"/>
      <c r="J28134" s="75"/>
      <c r="K28134" s="71"/>
      <c r="L28134" s="75"/>
      <c r="M28134" s="71"/>
      <c r="O28134" s="71"/>
      <c r="Q28134" s="71"/>
    </row>
    <row r="28135" spans="1:17" ht="15" customHeight="1" x14ac:dyDescent="0.2">
      <c r="A28135" s="82"/>
      <c r="F28135" s="4"/>
      <c r="H28135" s="78"/>
      <c r="J28135" s="75"/>
      <c r="K28135" s="71"/>
      <c r="L28135" s="75"/>
      <c r="M28135" s="71"/>
      <c r="O28135" s="71"/>
      <c r="Q28135" s="71"/>
    </row>
    <row r="28136" spans="1:17" ht="15" customHeight="1" x14ac:dyDescent="0.2">
      <c r="A28136" s="82"/>
      <c r="F28136" s="4"/>
      <c r="H28136" s="78"/>
      <c r="J28136" s="75"/>
      <c r="K28136" s="71"/>
      <c r="L28136" s="75"/>
      <c r="M28136" s="71"/>
      <c r="O28136" s="71"/>
      <c r="Q28136" s="71"/>
    </row>
    <row r="28137" spans="1:17" ht="15" customHeight="1" x14ac:dyDescent="0.2">
      <c r="A28137" s="82"/>
      <c r="F28137" s="4"/>
      <c r="H28137" s="78"/>
      <c r="J28137" s="75"/>
      <c r="K28137" s="71"/>
      <c r="L28137" s="75"/>
      <c r="M28137" s="71"/>
      <c r="O28137" s="71"/>
      <c r="Q28137" s="71"/>
    </row>
    <row r="28138" spans="1:17" ht="15" customHeight="1" x14ac:dyDescent="0.2">
      <c r="A28138" s="82"/>
      <c r="F28138" s="4"/>
      <c r="H28138" s="78"/>
      <c r="J28138" s="75"/>
      <c r="K28138" s="71"/>
      <c r="L28138" s="75"/>
      <c r="M28138" s="71"/>
      <c r="O28138" s="71"/>
      <c r="Q28138" s="71"/>
    </row>
    <row r="28139" spans="1:17" ht="15" customHeight="1" x14ac:dyDescent="0.2">
      <c r="A28139" s="82"/>
      <c r="F28139" s="4"/>
      <c r="H28139" s="78"/>
      <c r="J28139" s="75"/>
      <c r="K28139" s="71"/>
      <c r="L28139" s="75"/>
      <c r="M28139" s="71"/>
      <c r="O28139" s="71"/>
      <c r="Q28139" s="71"/>
    </row>
    <row r="28140" spans="1:17" ht="15" customHeight="1" x14ac:dyDescent="0.2">
      <c r="A28140" s="82"/>
      <c r="F28140" s="4"/>
      <c r="H28140" s="78"/>
      <c r="J28140" s="75"/>
      <c r="K28140" s="71"/>
      <c r="L28140" s="75"/>
      <c r="M28140" s="71"/>
      <c r="O28140" s="71"/>
      <c r="Q28140" s="71"/>
    </row>
    <row r="28141" spans="1:17" ht="15" customHeight="1" x14ac:dyDescent="0.2">
      <c r="A28141" s="82"/>
      <c r="F28141" s="4"/>
      <c r="H28141" s="78"/>
      <c r="J28141" s="75"/>
      <c r="K28141" s="71"/>
      <c r="L28141" s="75"/>
      <c r="M28141" s="71"/>
      <c r="O28141" s="71"/>
      <c r="Q28141" s="71"/>
    </row>
    <row r="28142" spans="1:17" ht="15" customHeight="1" x14ac:dyDescent="0.2">
      <c r="A28142" s="82"/>
      <c r="F28142" s="4"/>
      <c r="H28142" s="78"/>
      <c r="J28142" s="75"/>
      <c r="K28142" s="71"/>
      <c r="L28142" s="75"/>
      <c r="M28142" s="71"/>
      <c r="O28142" s="71"/>
      <c r="Q28142" s="71"/>
    </row>
    <row r="28143" spans="1:17" ht="15" customHeight="1" x14ac:dyDescent="0.2">
      <c r="A28143" s="82"/>
      <c r="F28143" s="4"/>
      <c r="H28143" s="78"/>
      <c r="J28143" s="75"/>
      <c r="K28143" s="71"/>
      <c r="L28143" s="75"/>
      <c r="M28143" s="71"/>
      <c r="O28143" s="71"/>
      <c r="Q28143" s="71"/>
    </row>
    <row r="28144" spans="1:17" ht="15" customHeight="1" x14ac:dyDescent="0.2">
      <c r="A28144" s="82"/>
      <c r="F28144" s="4"/>
      <c r="H28144" s="78"/>
      <c r="J28144" s="75"/>
      <c r="K28144" s="71"/>
      <c r="L28144" s="75"/>
      <c r="M28144" s="71"/>
      <c r="O28144" s="71"/>
      <c r="Q28144" s="71"/>
    </row>
    <row r="28145" spans="1:17" ht="15" customHeight="1" x14ac:dyDescent="0.2">
      <c r="A28145" s="82"/>
      <c r="F28145" s="4"/>
      <c r="H28145" s="78"/>
      <c r="J28145" s="75"/>
      <c r="K28145" s="71"/>
      <c r="L28145" s="75"/>
      <c r="M28145" s="71"/>
      <c r="O28145" s="71"/>
      <c r="Q28145" s="71"/>
    </row>
    <row r="28146" spans="1:17" ht="15" customHeight="1" x14ac:dyDescent="0.2">
      <c r="A28146" s="82"/>
      <c r="F28146" s="4"/>
      <c r="H28146" s="78"/>
      <c r="J28146" s="75"/>
      <c r="K28146" s="71"/>
      <c r="L28146" s="75"/>
      <c r="M28146" s="71"/>
      <c r="O28146" s="71"/>
      <c r="Q28146" s="71"/>
    </row>
    <row r="28147" spans="1:17" ht="15" customHeight="1" x14ac:dyDescent="0.2">
      <c r="A28147" s="82"/>
      <c r="F28147" s="4"/>
      <c r="H28147" s="78"/>
      <c r="J28147" s="75"/>
      <c r="K28147" s="71"/>
      <c r="L28147" s="75"/>
      <c r="M28147" s="71"/>
      <c r="O28147" s="71"/>
      <c r="Q28147" s="71"/>
    </row>
    <row r="28148" spans="1:17" ht="15" customHeight="1" x14ac:dyDescent="0.2">
      <c r="A28148" s="82"/>
      <c r="F28148" s="4"/>
      <c r="H28148" s="78"/>
      <c r="J28148" s="75"/>
      <c r="K28148" s="71"/>
      <c r="L28148" s="75"/>
      <c r="M28148" s="71"/>
      <c r="O28148" s="71"/>
      <c r="Q28148" s="71"/>
    </row>
    <row r="28149" spans="1:17" ht="15" customHeight="1" x14ac:dyDescent="0.2">
      <c r="A28149" s="82"/>
      <c r="F28149" s="4"/>
      <c r="H28149" s="78"/>
      <c r="J28149" s="75"/>
      <c r="K28149" s="71"/>
      <c r="L28149" s="75"/>
      <c r="M28149" s="71"/>
      <c r="O28149" s="71"/>
      <c r="Q28149" s="71"/>
    </row>
    <row r="28150" spans="1:17" ht="15" customHeight="1" x14ac:dyDescent="0.2">
      <c r="A28150" s="82"/>
      <c r="F28150" s="4"/>
      <c r="H28150" s="78"/>
      <c r="J28150" s="75"/>
      <c r="K28150" s="71"/>
      <c r="L28150" s="75"/>
      <c r="M28150" s="71"/>
      <c r="O28150" s="71"/>
      <c r="Q28150" s="71"/>
    </row>
    <row r="28151" spans="1:17" ht="15" customHeight="1" x14ac:dyDescent="0.2">
      <c r="A28151" s="82"/>
      <c r="F28151" s="4"/>
      <c r="H28151" s="78"/>
      <c r="J28151" s="75"/>
      <c r="K28151" s="71"/>
      <c r="L28151" s="75"/>
      <c r="M28151" s="71"/>
      <c r="O28151" s="71"/>
      <c r="Q28151" s="71"/>
    </row>
    <row r="28152" spans="1:17" ht="15" customHeight="1" x14ac:dyDescent="0.2">
      <c r="A28152" s="82"/>
      <c r="F28152" s="4"/>
      <c r="H28152" s="78"/>
      <c r="J28152" s="75"/>
      <c r="K28152" s="71"/>
      <c r="L28152" s="75"/>
      <c r="M28152" s="71"/>
      <c r="O28152" s="71"/>
      <c r="Q28152" s="71"/>
    </row>
    <row r="28153" spans="1:17" ht="15" customHeight="1" x14ac:dyDescent="0.2">
      <c r="A28153" s="82"/>
      <c r="F28153" s="4"/>
      <c r="H28153" s="78"/>
      <c r="J28153" s="75"/>
      <c r="K28153" s="71"/>
      <c r="L28153" s="75"/>
      <c r="M28153" s="71"/>
      <c r="O28153" s="71"/>
      <c r="Q28153" s="71"/>
    </row>
    <row r="28154" spans="1:17" ht="15" customHeight="1" x14ac:dyDescent="0.2">
      <c r="A28154" s="82"/>
      <c r="F28154" s="4"/>
      <c r="H28154" s="78"/>
      <c r="J28154" s="75"/>
      <c r="K28154" s="71"/>
      <c r="L28154" s="75"/>
      <c r="M28154" s="71"/>
      <c r="O28154" s="71"/>
      <c r="Q28154" s="71"/>
    </row>
    <row r="28155" spans="1:17" ht="15" customHeight="1" x14ac:dyDescent="0.2">
      <c r="A28155" s="82"/>
      <c r="F28155" s="4"/>
      <c r="H28155" s="78"/>
      <c r="J28155" s="75"/>
      <c r="K28155" s="71"/>
      <c r="L28155" s="75"/>
      <c r="M28155" s="71"/>
      <c r="O28155" s="71"/>
      <c r="Q28155" s="71"/>
    </row>
    <row r="28156" spans="1:17" ht="15" customHeight="1" x14ac:dyDescent="0.2">
      <c r="A28156" s="82"/>
      <c r="F28156" s="4"/>
      <c r="H28156" s="79"/>
      <c r="J28156" s="75"/>
      <c r="K28156" s="71"/>
      <c r="L28156" s="75"/>
      <c r="M28156" s="71"/>
      <c r="O28156" s="71"/>
      <c r="Q28156" s="71"/>
    </row>
    <row r="28157" spans="1:17" ht="15" customHeight="1" x14ac:dyDescent="0.2">
      <c r="A28157" s="82"/>
      <c r="F28157" s="4"/>
      <c r="H28157" s="79"/>
      <c r="J28157" s="75"/>
      <c r="K28157" s="71"/>
      <c r="L28157" s="75"/>
      <c r="M28157" s="71"/>
      <c r="O28157" s="71"/>
      <c r="Q28157" s="71"/>
    </row>
    <row r="28158" spans="1:17" ht="15" customHeight="1" x14ac:dyDescent="0.2">
      <c r="A28158" s="82"/>
      <c r="F28158" s="4"/>
      <c r="H28158" s="79"/>
      <c r="J28158" s="75"/>
      <c r="K28158" s="71"/>
      <c r="L28158" s="75"/>
      <c r="M28158" s="71"/>
      <c r="O28158" s="71"/>
      <c r="Q28158" s="71"/>
    </row>
    <row r="28159" spans="1:17" ht="15" customHeight="1" x14ac:dyDescent="0.2">
      <c r="A28159" s="82"/>
      <c r="F28159" s="4"/>
      <c r="H28159" s="79"/>
      <c r="J28159" s="75"/>
      <c r="K28159" s="71"/>
      <c r="L28159" s="75"/>
      <c r="M28159" s="71"/>
      <c r="O28159" s="71"/>
      <c r="Q28159" s="71"/>
    </row>
    <row r="28160" spans="1:17" ht="15" customHeight="1" x14ac:dyDescent="0.2">
      <c r="A28160" s="82"/>
      <c r="F28160" s="4"/>
      <c r="H28160" s="79"/>
      <c r="J28160" s="75"/>
      <c r="K28160" s="71"/>
      <c r="L28160" s="75"/>
      <c r="M28160" s="71"/>
      <c r="O28160" s="71"/>
      <c r="Q28160" s="71"/>
    </row>
    <row r="28161" spans="1:17" ht="15" customHeight="1" x14ac:dyDescent="0.2">
      <c r="A28161" s="82"/>
      <c r="F28161" s="4"/>
      <c r="H28161" s="78"/>
      <c r="J28161" s="75"/>
      <c r="K28161" s="71"/>
      <c r="L28161" s="75"/>
      <c r="M28161" s="71"/>
      <c r="O28161" s="71"/>
      <c r="Q28161" s="71"/>
    </row>
    <row r="28162" spans="1:17" ht="15" customHeight="1" x14ac:dyDescent="0.2">
      <c r="A28162" s="82"/>
      <c r="F28162" s="4"/>
      <c r="H28162" s="78"/>
      <c r="J28162" s="75"/>
      <c r="K28162" s="71"/>
      <c r="L28162" s="75"/>
      <c r="M28162" s="71"/>
      <c r="O28162" s="71"/>
      <c r="Q28162" s="71"/>
    </row>
    <row r="28163" spans="1:17" ht="15" customHeight="1" x14ac:dyDescent="0.2">
      <c r="A28163" s="82"/>
      <c r="F28163" s="4"/>
      <c r="H28163" s="78"/>
      <c r="J28163" s="75"/>
      <c r="K28163" s="71"/>
      <c r="L28163" s="75"/>
      <c r="M28163" s="71"/>
      <c r="O28163" s="71"/>
      <c r="Q28163" s="71"/>
    </row>
    <row r="28164" spans="1:17" ht="15" customHeight="1" x14ac:dyDescent="0.2">
      <c r="A28164" s="82"/>
      <c r="F28164" s="4"/>
      <c r="H28164" s="78"/>
      <c r="J28164" s="75"/>
      <c r="K28164" s="71"/>
      <c r="L28164" s="75"/>
      <c r="M28164" s="71"/>
      <c r="O28164" s="71"/>
      <c r="Q28164" s="71"/>
    </row>
    <row r="28165" spans="1:17" ht="15" customHeight="1" x14ac:dyDescent="0.2">
      <c r="A28165" s="82"/>
      <c r="F28165" s="4"/>
      <c r="H28165" s="78"/>
      <c r="J28165" s="75"/>
      <c r="K28165" s="71"/>
      <c r="L28165" s="75"/>
      <c r="M28165" s="71"/>
      <c r="O28165" s="71"/>
      <c r="Q28165" s="71"/>
    </row>
    <row r="28166" spans="1:17" ht="15" customHeight="1" x14ac:dyDescent="0.2">
      <c r="A28166" s="82"/>
      <c r="F28166" s="4"/>
      <c r="H28166" s="78"/>
      <c r="J28166" s="75"/>
      <c r="K28166" s="71"/>
      <c r="L28166" s="75"/>
      <c r="M28166" s="71"/>
      <c r="O28166" s="71"/>
      <c r="Q28166" s="71"/>
    </row>
    <row r="28167" spans="1:17" ht="15" customHeight="1" x14ac:dyDescent="0.2">
      <c r="A28167" s="82"/>
      <c r="F28167" s="4"/>
      <c r="H28167" s="78"/>
      <c r="J28167" s="75"/>
      <c r="K28167" s="71"/>
      <c r="L28167" s="75"/>
      <c r="M28167" s="71"/>
      <c r="O28167" s="71"/>
      <c r="Q28167" s="71"/>
    </row>
    <row r="28168" spans="1:17" ht="15" customHeight="1" x14ac:dyDescent="0.2">
      <c r="A28168" s="82"/>
      <c r="F28168" s="4"/>
      <c r="H28168" s="78"/>
      <c r="J28168" s="75"/>
      <c r="K28168" s="71"/>
      <c r="L28168" s="75"/>
      <c r="M28168" s="71"/>
      <c r="O28168" s="71"/>
      <c r="Q28168" s="71"/>
    </row>
    <row r="28169" spans="1:17" ht="15" customHeight="1" x14ac:dyDescent="0.2">
      <c r="A28169" s="82"/>
      <c r="F28169" s="4"/>
      <c r="H28169" s="78"/>
      <c r="J28169" s="75"/>
      <c r="K28169" s="71"/>
      <c r="L28169" s="75"/>
      <c r="M28169" s="71"/>
      <c r="O28169" s="71"/>
      <c r="Q28169" s="71"/>
    </row>
    <row r="28170" spans="1:17" ht="15" customHeight="1" x14ac:dyDescent="0.2">
      <c r="A28170" s="82"/>
      <c r="F28170" s="4"/>
      <c r="H28170" s="78"/>
      <c r="J28170" s="75"/>
      <c r="K28170" s="71"/>
      <c r="L28170" s="75"/>
      <c r="M28170" s="71"/>
      <c r="O28170" s="71"/>
      <c r="Q28170" s="71"/>
    </row>
    <row r="28171" spans="1:17" ht="15" customHeight="1" x14ac:dyDescent="0.2">
      <c r="A28171" s="82"/>
      <c r="F28171" s="4"/>
      <c r="H28171" s="78"/>
      <c r="J28171" s="75"/>
      <c r="K28171" s="71"/>
      <c r="L28171" s="75"/>
      <c r="M28171" s="71"/>
      <c r="O28171" s="71"/>
      <c r="Q28171" s="71"/>
    </row>
    <row r="28172" spans="1:17" ht="15" customHeight="1" x14ac:dyDescent="0.2">
      <c r="A28172" s="82"/>
      <c r="F28172" s="4"/>
      <c r="H28172" s="78"/>
      <c r="J28172" s="75"/>
      <c r="K28172" s="71"/>
      <c r="L28172" s="75"/>
      <c r="M28172" s="71"/>
      <c r="O28172" s="71"/>
      <c r="Q28172" s="71"/>
    </row>
    <row r="28173" spans="1:17" ht="15" customHeight="1" x14ac:dyDescent="0.2">
      <c r="A28173" s="82"/>
      <c r="F28173" s="4"/>
      <c r="H28173" s="79"/>
      <c r="J28173" s="75"/>
      <c r="K28173" s="71"/>
      <c r="L28173" s="75"/>
      <c r="M28173" s="71"/>
      <c r="O28173" s="71"/>
      <c r="Q28173" s="71"/>
    </row>
    <row r="28174" spans="1:17" ht="15" customHeight="1" x14ac:dyDescent="0.2">
      <c r="A28174" s="82"/>
      <c r="F28174" s="4"/>
      <c r="H28174" s="79"/>
      <c r="J28174" s="75"/>
      <c r="K28174" s="71"/>
      <c r="L28174" s="75"/>
      <c r="M28174" s="71"/>
      <c r="O28174" s="71"/>
      <c r="Q28174" s="71"/>
    </row>
    <row r="28175" spans="1:17" ht="15" customHeight="1" x14ac:dyDescent="0.2">
      <c r="A28175" s="82"/>
      <c r="F28175" s="4"/>
      <c r="H28175" s="79"/>
      <c r="J28175" s="75"/>
      <c r="K28175" s="71"/>
      <c r="L28175" s="75"/>
      <c r="M28175" s="71"/>
      <c r="O28175" s="71"/>
      <c r="Q28175" s="71"/>
    </row>
    <row r="28176" spans="1:17" ht="15" customHeight="1" x14ac:dyDescent="0.2">
      <c r="A28176" s="82"/>
      <c r="F28176" s="4"/>
      <c r="H28176" s="79"/>
      <c r="J28176" s="75"/>
      <c r="K28176" s="71"/>
      <c r="L28176" s="75"/>
      <c r="M28176" s="71"/>
      <c r="O28176" s="71"/>
      <c r="Q28176" s="71"/>
    </row>
    <row r="28177" spans="1:17" ht="15" customHeight="1" x14ac:dyDescent="0.2">
      <c r="A28177" s="82"/>
      <c r="F28177" s="4"/>
      <c r="H28177" s="78"/>
      <c r="J28177" s="75"/>
      <c r="K28177" s="71"/>
      <c r="L28177" s="75"/>
      <c r="M28177" s="71"/>
      <c r="O28177" s="71"/>
      <c r="Q28177" s="71"/>
    </row>
    <row r="28178" spans="1:17" ht="15" customHeight="1" x14ac:dyDescent="0.2">
      <c r="A28178" s="82"/>
      <c r="F28178" s="4"/>
      <c r="H28178" s="78"/>
      <c r="J28178" s="75"/>
      <c r="K28178" s="71"/>
      <c r="L28178" s="75"/>
      <c r="M28178" s="71"/>
      <c r="O28178" s="71"/>
      <c r="Q28178" s="71"/>
    </row>
    <row r="28179" spans="1:17" ht="15" customHeight="1" x14ac:dyDescent="0.2">
      <c r="A28179" s="82"/>
      <c r="F28179" s="4"/>
      <c r="H28179" s="78"/>
      <c r="J28179" s="75"/>
      <c r="K28179" s="71"/>
      <c r="L28179" s="75"/>
      <c r="M28179" s="71"/>
      <c r="O28179" s="71"/>
      <c r="Q28179" s="71"/>
    </row>
    <row r="28180" spans="1:17" ht="15" customHeight="1" x14ac:dyDescent="0.2">
      <c r="A28180" s="82"/>
      <c r="F28180" s="4"/>
      <c r="H28180" s="78"/>
      <c r="J28180" s="75"/>
      <c r="K28180" s="71"/>
      <c r="L28180" s="75"/>
      <c r="M28180" s="71"/>
      <c r="O28180" s="71"/>
      <c r="Q28180" s="71"/>
    </row>
    <row r="28181" spans="1:17" ht="15" customHeight="1" x14ac:dyDescent="0.2">
      <c r="A28181" s="82"/>
      <c r="F28181" s="4"/>
      <c r="H28181" s="78"/>
      <c r="J28181" s="75"/>
      <c r="K28181" s="71"/>
      <c r="L28181" s="75"/>
      <c r="M28181" s="71"/>
      <c r="O28181" s="71"/>
      <c r="Q28181" s="71"/>
    </row>
    <row r="28182" spans="1:17" ht="15" customHeight="1" x14ac:dyDescent="0.2">
      <c r="A28182" s="82"/>
      <c r="F28182" s="4"/>
      <c r="H28182" s="78"/>
      <c r="J28182" s="75"/>
      <c r="K28182" s="71"/>
      <c r="L28182" s="75"/>
      <c r="M28182" s="71"/>
      <c r="O28182" s="71"/>
      <c r="Q28182" s="71"/>
    </row>
    <row r="28183" spans="1:17" ht="15" customHeight="1" x14ac:dyDescent="0.2">
      <c r="A28183" s="82"/>
      <c r="F28183" s="4"/>
      <c r="H28183" s="78"/>
      <c r="J28183" s="75"/>
      <c r="K28183" s="71"/>
      <c r="L28183" s="75"/>
      <c r="M28183" s="71"/>
      <c r="O28183" s="71"/>
      <c r="Q28183" s="71"/>
    </row>
    <row r="28184" spans="1:17" ht="15" customHeight="1" x14ac:dyDescent="0.2">
      <c r="A28184" s="82"/>
      <c r="F28184" s="4"/>
      <c r="H28184" s="78"/>
      <c r="J28184" s="75"/>
      <c r="K28184" s="71"/>
      <c r="L28184" s="75"/>
      <c r="M28184" s="71"/>
      <c r="O28184" s="71"/>
      <c r="Q28184" s="71"/>
    </row>
    <row r="28185" spans="1:17" ht="15" customHeight="1" x14ac:dyDescent="0.2">
      <c r="A28185" s="82"/>
      <c r="F28185" s="4"/>
      <c r="H28185" s="78"/>
      <c r="J28185" s="75"/>
      <c r="K28185" s="71"/>
      <c r="L28185" s="75"/>
      <c r="M28185" s="71"/>
      <c r="O28185" s="71"/>
      <c r="Q28185" s="71"/>
    </row>
    <row r="28186" spans="1:17" ht="15" customHeight="1" x14ac:dyDescent="0.2">
      <c r="A28186" s="82"/>
      <c r="F28186" s="4"/>
      <c r="H28186" s="78"/>
      <c r="J28186" s="75"/>
      <c r="K28186" s="71"/>
      <c r="L28186" s="75"/>
      <c r="M28186" s="71"/>
      <c r="O28186" s="71"/>
      <c r="Q28186" s="71"/>
    </row>
    <row r="28187" spans="1:17" ht="15" customHeight="1" x14ac:dyDescent="0.2">
      <c r="A28187" s="82"/>
      <c r="F28187" s="4"/>
      <c r="H28187" s="78"/>
      <c r="J28187" s="75"/>
      <c r="K28187" s="71"/>
      <c r="L28187" s="75"/>
      <c r="M28187" s="71"/>
      <c r="O28187" s="71"/>
      <c r="Q28187" s="71"/>
    </row>
    <row r="28188" spans="1:17" ht="15" customHeight="1" x14ac:dyDescent="0.2">
      <c r="A28188" s="82"/>
      <c r="F28188" s="4"/>
      <c r="H28188" s="78"/>
      <c r="J28188" s="75"/>
      <c r="K28188" s="71"/>
      <c r="L28188" s="75"/>
      <c r="M28188" s="71"/>
      <c r="O28188" s="71"/>
      <c r="Q28188" s="71"/>
    </row>
    <row r="28189" spans="1:17" ht="15" customHeight="1" x14ac:dyDescent="0.2">
      <c r="A28189" s="82"/>
      <c r="F28189" s="4"/>
      <c r="H28189" s="78"/>
      <c r="J28189" s="75"/>
      <c r="K28189" s="71"/>
      <c r="L28189" s="75"/>
      <c r="M28189" s="71"/>
      <c r="O28189" s="71"/>
      <c r="Q28189" s="71"/>
    </row>
    <row r="28190" spans="1:17" ht="15" customHeight="1" x14ac:dyDescent="0.2">
      <c r="A28190" s="82"/>
      <c r="F28190" s="4"/>
      <c r="H28190" s="78"/>
      <c r="J28190" s="75"/>
      <c r="K28190" s="71"/>
      <c r="L28190" s="75"/>
      <c r="M28190" s="71"/>
      <c r="O28190" s="71"/>
      <c r="Q28190" s="71"/>
    </row>
    <row r="28191" spans="1:17" ht="15" customHeight="1" x14ac:dyDescent="0.2">
      <c r="A28191" s="82"/>
      <c r="F28191" s="4"/>
      <c r="H28191" s="78"/>
      <c r="J28191" s="75"/>
      <c r="K28191" s="71"/>
      <c r="L28191" s="75"/>
      <c r="M28191" s="71"/>
      <c r="O28191" s="71"/>
      <c r="Q28191" s="71"/>
    </row>
    <row r="28192" spans="1:17" ht="15" customHeight="1" x14ac:dyDescent="0.2">
      <c r="A28192" s="82"/>
      <c r="F28192" s="4"/>
      <c r="H28192" s="78"/>
      <c r="J28192" s="75"/>
      <c r="K28192" s="71"/>
      <c r="L28192" s="75"/>
      <c r="M28192" s="71"/>
      <c r="O28192" s="71"/>
      <c r="Q28192" s="71"/>
    </row>
    <row r="28193" spans="1:17" ht="15" customHeight="1" x14ac:dyDescent="0.2">
      <c r="A28193" s="82"/>
      <c r="F28193" s="4"/>
      <c r="H28193" s="78"/>
      <c r="J28193" s="75"/>
      <c r="K28193" s="71"/>
      <c r="L28193" s="75"/>
      <c r="M28193" s="71"/>
      <c r="O28193" s="71"/>
      <c r="Q28193" s="71"/>
    </row>
    <row r="28194" spans="1:17" ht="15" customHeight="1" x14ac:dyDescent="0.2">
      <c r="A28194" s="82"/>
      <c r="F28194" s="4"/>
      <c r="H28194" s="78"/>
      <c r="J28194" s="75"/>
      <c r="K28194" s="71"/>
      <c r="L28194" s="75"/>
      <c r="M28194" s="71"/>
      <c r="O28194" s="71"/>
      <c r="Q28194" s="71"/>
    </row>
    <row r="28195" spans="1:17" ht="15" customHeight="1" x14ac:dyDescent="0.2">
      <c r="A28195" s="82"/>
      <c r="F28195" s="4"/>
      <c r="H28195" s="78"/>
      <c r="J28195" s="75"/>
      <c r="K28195" s="71"/>
      <c r="L28195" s="75"/>
      <c r="M28195" s="71"/>
      <c r="O28195" s="71"/>
      <c r="Q28195" s="71"/>
    </row>
    <row r="28196" spans="1:17" ht="15" customHeight="1" x14ac:dyDescent="0.2">
      <c r="A28196" s="82"/>
      <c r="F28196" s="4"/>
      <c r="H28196" s="78"/>
      <c r="J28196" s="75"/>
      <c r="K28196" s="71"/>
      <c r="L28196" s="75"/>
      <c r="M28196" s="71"/>
      <c r="O28196" s="71"/>
      <c r="Q28196" s="71"/>
    </row>
    <row r="28197" spans="1:17" ht="15" customHeight="1" x14ac:dyDescent="0.2">
      <c r="A28197" s="82"/>
      <c r="F28197" s="4"/>
      <c r="H28197" s="78"/>
      <c r="J28197" s="75"/>
      <c r="K28197" s="71"/>
      <c r="L28197" s="75"/>
      <c r="M28197" s="71"/>
      <c r="O28197" s="71"/>
      <c r="Q28197" s="71"/>
    </row>
    <row r="28198" spans="1:17" ht="15" customHeight="1" x14ac:dyDescent="0.2">
      <c r="A28198" s="82"/>
      <c r="F28198" s="4"/>
      <c r="H28198" s="78"/>
      <c r="J28198" s="75"/>
      <c r="K28198" s="71"/>
      <c r="L28198" s="75"/>
      <c r="M28198" s="71"/>
      <c r="O28198" s="71"/>
      <c r="Q28198" s="71"/>
    </row>
    <row r="28199" spans="1:17" ht="15" customHeight="1" x14ac:dyDescent="0.2">
      <c r="A28199" s="82"/>
      <c r="F28199" s="4"/>
      <c r="H28199" s="78"/>
      <c r="J28199" s="75"/>
      <c r="K28199" s="71"/>
      <c r="L28199" s="75"/>
      <c r="M28199" s="71"/>
      <c r="O28199" s="71"/>
      <c r="Q28199" s="71"/>
    </row>
    <row r="28200" spans="1:17" ht="15" customHeight="1" x14ac:dyDescent="0.2">
      <c r="A28200" s="82"/>
      <c r="F28200" s="4"/>
      <c r="H28200" s="78"/>
      <c r="J28200" s="75"/>
      <c r="K28200" s="71"/>
      <c r="L28200" s="75"/>
      <c r="M28200" s="71"/>
      <c r="O28200" s="71"/>
      <c r="Q28200" s="71"/>
    </row>
    <row r="28201" spans="1:17" ht="15" customHeight="1" x14ac:dyDescent="0.2">
      <c r="A28201" s="82"/>
      <c r="F28201" s="4"/>
      <c r="H28201" s="78"/>
      <c r="J28201" s="75"/>
      <c r="K28201" s="71"/>
      <c r="L28201" s="75"/>
      <c r="M28201" s="71"/>
      <c r="O28201" s="71"/>
      <c r="Q28201" s="71"/>
    </row>
    <row r="28202" spans="1:17" ht="15" customHeight="1" x14ac:dyDescent="0.2">
      <c r="A28202" s="82"/>
      <c r="F28202" s="4"/>
      <c r="H28202" s="78"/>
      <c r="J28202" s="75"/>
      <c r="K28202" s="71"/>
      <c r="L28202" s="75"/>
      <c r="M28202" s="71"/>
      <c r="O28202" s="71"/>
      <c r="Q28202" s="71"/>
    </row>
    <row r="28203" spans="1:17" ht="15" customHeight="1" x14ac:dyDescent="0.2">
      <c r="A28203" s="82"/>
      <c r="F28203" s="4"/>
      <c r="H28203" s="78"/>
      <c r="J28203" s="75"/>
      <c r="K28203" s="71"/>
      <c r="L28203" s="75"/>
      <c r="M28203" s="71"/>
      <c r="O28203" s="71"/>
      <c r="Q28203" s="71"/>
    </row>
    <row r="28204" spans="1:17" ht="15" customHeight="1" x14ac:dyDescent="0.2">
      <c r="A28204" s="82"/>
      <c r="F28204" s="4"/>
      <c r="H28204" s="78"/>
      <c r="J28204" s="75"/>
      <c r="K28204" s="71"/>
      <c r="L28204" s="75"/>
      <c r="M28204" s="71"/>
      <c r="O28204" s="71"/>
      <c r="Q28204" s="71"/>
    </row>
    <row r="28205" spans="1:17" ht="15" customHeight="1" x14ac:dyDescent="0.2">
      <c r="A28205" s="82"/>
      <c r="F28205" s="4"/>
      <c r="H28205" s="78"/>
      <c r="J28205" s="75"/>
      <c r="K28205" s="71"/>
      <c r="L28205" s="75"/>
      <c r="M28205" s="71"/>
      <c r="O28205" s="71"/>
      <c r="Q28205" s="71"/>
    </row>
    <row r="28206" spans="1:17" ht="15" customHeight="1" x14ac:dyDescent="0.2">
      <c r="A28206" s="82"/>
      <c r="F28206" s="4"/>
      <c r="H28206" s="78"/>
      <c r="J28206" s="75"/>
      <c r="K28206" s="71"/>
      <c r="L28206" s="75"/>
      <c r="M28206" s="71"/>
      <c r="O28206" s="71"/>
      <c r="Q28206" s="71"/>
    </row>
    <row r="28207" spans="1:17" ht="15" customHeight="1" x14ac:dyDescent="0.2">
      <c r="A28207" s="82"/>
      <c r="F28207" s="4"/>
      <c r="H28207" s="78"/>
      <c r="J28207" s="75"/>
      <c r="K28207" s="71"/>
      <c r="L28207" s="75"/>
      <c r="M28207" s="71"/>
      <c r="O28207" s="71"/>
      <c r="Q28207" s="71"/>
    </row>
    <row r="28208" spans="1:17" ht="15" customHeight="1" x14ac:dyDescent="0.2">
      <c r="A28208" s="82"/>
      <c r="F28208" s="4"/>
      <c r="H28208" s="79"/>
      <c r="J28208" s="75"/>
      <c r="K28208" s="71"/>
      <c r="L28208" s="75"/>
      <c r="M28208" s="71"/>
      <c r="O28208" s="71"/>
      <c r="Q28208" s="71"/>
    </row>
    <row r="28209" spans="1:17" ht="15" customHeight="1" x14ac:dyDescent="0.2">
      <c r="A28209" s="82"/>
      <c r="F28209" s="4"/>
      <c r="H28209" s="79"/>
      <c r="J28209" s="75"/>
      <c r="K28209" s="71"/>
      <c r="L28209" s="75"/>
      <c r="M28209" s="71"/>
      <c r="O28209" s="71"/>
      <c r="Q28209" s="71"/>
    </row>
    <row r="28210" spans="1:17" ht="15" customHeight="1" x14ac:dyDescent="0.2">
      <c r="A28210" s="82"/>
      <c r="F28210" s="4"/>
      <c r="H28210" s="78"/>
      <c r="J28210" s="75"/>
      <c r="K28210" s="71"/>
      <c r="L28210" s="75"/>
      <c r="M28210" s="71"/>
      <c r="O28210" s="71"/>
      <c r="Q28210" s="71"/>
    </row>
    <row r="28211" spans="1:17" ht="15" customHeight="1" x14ac:dyDescent="0.2">
      <c r="A28211" s="82"/>
      <c r="F28211" s="4"/>
      <c r="H28211" s="78"/>
      <c r="J28211" s="75"/>
      <c r="K28211" s="71"/>
      <c r="L28211" s="75"/>
      <c r="M28211" s="71"/>
      <c r="O28211" s="71"/>
      <c r="Q28211" s="71"/>
    </row>
    <row r="28212" spans="1:17" ht="15" customHeight="1" x14ac:dyDescent="0.2">
      <c r="A28212" s="82"/>
      <c r="F28212" s="4"/>
      <c r="H28212" s="78"/>
      <c r="J28212" s="75"/>
      <c r="K28212" s="71"/>
      <c r="L28212" s="75"/>
      <c r="M28212" s="71"/>
      <c r="O28212" s="71"/>
      <c r="Q28212" s="71"/>
    </row>
    <row r="28213" spans="1:17" ht="15" customHeight="1" x14ac:dyDescent="0.2">
      <c r="A28213" s="82"/>
      <c r="F28213" s="4"/>
      <c r="H28213" s="78"/>
      <c r="J28213" s="75"/>
      <c r="K28213" s="71"/>
      <c r="L28213" s="75"/>
      <c r="M28213" s="71"/>
      <c r="O28213" s="71"/>
      <c r="Q28213" s="71"/>
    </row>
    <row r="28214" spans="1:17" ht="15" customHeight="1" x14ac:dyDescent="0.2">
      <c r="A28214" s="82"/>
      <c r="F28214" s="4"/>
      <c r="H28214" s="78"/>
      <c r="J28214" s="75"/>
      <c r="K28214" s="71"/>
      <c r="L28214" s="75"/>
      <c r="M28214" s="71"/>
      <c r="O28214" s="71"/>
      <c r="Q28214" s="71"/>
    </row>
    <row r="28215" spans="1:17" ht="15" customHeight="1" x14ac:dyDescent="0.2">
      <c r="A28215" s="82"/>
      <c r="F28215" s="4"/>
      <c r="H28215" s="78"/>
      <c r="J28215" s="75"/>
      <c r="K28215" s="71"/>
      <c r="L28215" s="75"/>
      <c r="M28215" s="71"/>
      <c r="O28215" s="71"/>
      <c r="Q28215" s="71"/>
    </row>
    <row r="28216" spans="1:17" ht="15" customHeight="1" x14ac:dyDescent="0.2">
      <c r="A28216" s="82"/>
      <c r="F28216" s="4"/>
      <c r="H28216" s="78"/>
      <c r="J28216" s="75"/>
      <c r="K28216" s="71"/>
      <c r="L28216" s="75"/>
      <c r="M28216" s="71"/>
      <c r="O28216" s="71"/>
      <c r="Q28216" s="71"/>
    </row>
    <row r="28217" spans="1:17" ht="15" customHeight="1" x14ac:dyDescent="0.2">
      <c r="A28217" s="82"/>
      <c r="F28217" s="4"/>
      <c r="H28217" s="78"/>
      <c r="J28217" s="75"/>
      <c r="K28217" s="71"/>
      <c r="L28217" s="75"/>
      <c r="M28217" s="71"/>
      <c r="O28217" s="71"/>
      <c r="Q28217" s="71"/>
    </row>
    <row r="28218" spans="1:17" ht="15" customHeight="1" x14ac:dyDescent="0.2">
      <c r="A28218" s="82"/>
      <c r="F28218" s="4"/>
      <c r="H28218" s="79"/>
      <c r="J28218" s="75"/>
      <c r="K28218" s="71"/>
      <c r="L28218" s="75"/>
      <c r="M28218" s="71"/>
      <c r="O28218" s="71"/>
      <c r="Q28218" s="71"/>
    </row>
    <row r="28219" spans="1:17" ht="15" customHeight="1" x14ac:dyDescent="0.2">
      <c r="A28219" s="82"/>
      <c r="F28219" s="4"/>
      <c r="H28219" s="79"/>
      <c r="J28219" s="75"/>
      <c r="K28219" s="71"/>
      <c r="L28219" s="75"/>
      <c r="M28219" s="71"/>
      <c r="O28219" s="71"/>
      <c r="Q28219" s="71"/>
    </row>
    <row r="28220" spans="1:17" ht="15" customHeight="1" x14ac:dyDescent="0.2">
      <c r="A28220" s="82"/>
      <c r="F28220" s="4"/>
      <c r="H28220" s="78"/>
      <c r="J28220" s="75"/>
      <c r="K28220" s="71"/>
      <c r="L28220" s="75"/>
      <c r="M28220" s="71"/>
      <c r="O28220" s="71"/>
      <c r="Q28220" s="71"/>
    </row>
    <row r="28221" spans="1:17" ht="15" customHeight="1" x14ac:dyDescent="0.2">
      <c r="A28221" s="82"/>
      <c r="F28221" s="4"/>
      <c r="H28221" s="78"/>
      <c r="J28221" s="75"/>
      <c r="K28221" s="71"/>
      <c r="L28221" s="75"/>
      <c r="M28221" s="71"/>
      <c r="O28221" s="71"/>
      <c r="Q28221" s="71"/>
    </row>
    <row r="28222" spans="1:17" ht="15" customHeight="1" x14ac:dyDescent="0.2">
      <c r="A28222" s="82"/>
      <c r="F28222" s="4"/>
      <c r="H28222" s="78"/>
      <c r="J28222" s="75"/>
      <c r="K28222" s="71"/>
      <c r="L28222" s="75"/>
      <c r="M28222" s="71"/>
      <c r="O28222" s="71"/>
      <c r="Q28222" s="71"/>
    </row>
    <row r="28223" spans="1:17" ht="15" customHeight="1" x14ac:dyDescent="0.2">
      <c r="A28223" s="82"/>
      <c r="F28223" s="4"/>
      <c r="H28223" s="78"/>
      <c r="J28223" s="75"/>
      <c r="K28223" s="71"/>
      <c r="L28223" s="75"/>
      <c r="M28223" s="71"/>
      <c r="O28223" s="71"/>
      <c r="Q28223" s="71"/>
    </row>
    <row r="28224" spans="1:17" ht="15" customHeight="1" x14ac:dyDescent="0.2">
      <c r="A28224" s="82"/>
      <c r="F28224" s="4"/>
      <c r="H28224" s="78"/>
      <c r="J28224" s="75"/>
      <c r="K28224" s="71"/>
      <c r="L28224" s="75"/>
      <c r="M28224" s="71"/>
      <c r="O28224" s="71"/>
      <c r="Q28224" s="71"/>
    </row>
    <row r="28225" spans="1:17" ht="15" customHeight="1" x14ac:dyDescent="0.2">
      <c r="A28225" s="82"/>
      <c r="F28225" s="4"/>
      <c r="H28225" s="78"/>
      <c r="J28225" s="75"/>
      <c r="K28225" s="71"/>
      <c r="L28225" s="75"/>
      <c r="M28225" s="71"/>
      <c r="O28225" s="71"/>
      <c r="Q28225" s="71"/>
    </row>
    <row r="28226" spans="1:17" ht="15" customHeight="1" x14ac:dyDescent="0.2">
      <c r="A28226" s="82"/>
      <c r="F28226" s="4"/>
      <c r="H28226" s="78"/>
      <c r="J28226" s="75"/>
      <c r="K28226" s="71"/>
      <c r="L28226" s="75"/>
      <c r="M28226" s="71"/>
      <c r="O28226" s="71"/>
      <c r="Q28226" s="71"/>
    </row>
    <row r="28227" spans="1:17" ht="15" customHeight="1" x14ac:dyDescent="0.2">
      <c r="A28227" s="82"/>
      <c r="F28227" s="4"/>
      <c r="H28227" s="78"/>
      <c r="J28227" s="75"/>
      <c r="K28227" s="71"/>
      <c r="L28227" s="75"/>
      <c r="M28227" s="71"/>
      <c r="O28227" s="71"/>
      <c r="Q28227" s="71"/>
    </row>
    <row r="28228" spans="1:17" ht="15" customHeight="1" x14ac:dyDescent="0.2">
      <c r="A28228" s="82"/>
      <c r="F28228" s="4"/>
      <c r="H28228" s="78"/>
      <c r="J28228" s="75"/>
      <c r="K28228" s="71"/>
      <c r="L28228" s="75"/>
      <c r="M28228" s="71"/>
      <c r="O28228" s="71"/>
      <c r="Q28228" s="71"/>
    </row>
    <row r="28229" spans="1:17" ht="15" customHeight="1" x14ac:dyDescent="0.2">
      <c r="A28229" s="82"/>
      <c r="F28229" s="4"/>
      <c r="H28229" s="78"/>
      <c r="J28229" s="75"/>
      <c r="K28229" s="71"/>
      <c r="L28229" s="75"/>
      <c r="M28229" s="71"/>
      <c r="O28229" s="71"/>
      <c r="Q28229" s="71"/>
    </row>
    <row r="28230" spans="1:17" ht="15" customHeight="1" x14ac:dyDescent="0.2">
      <c r="A28230" s="82"/>
      <c r="F28230" s="4"/>
      <c r="H28230" s="78"/>
      <c r="J28230" s="75"/>
      <c r="K28230" s="71"/>
      <c r="L28230" s="75"/>
      <c r="M28230" s="71"/>
      <c r="O28230" s="71"/>
      <c r="Q28230" s="71"/>
    </row>
    <row r="28231" spans="1:17" ht="15" customHeight="1" x14ac:dyDescent="0.2">
      <c r="A28231" s="82"/>
      <c r="F28231" s="4"/>
      <c r="H28231" s="78"/>
      <c r="J28231" s="75"/>
      <c r="K28231" s="71"/>
      <c r="L28231" s="75"/>
      <c r="M28231" s="71"/>
      <c r="O28231" s="71"/>
      <c r="Q28231" s="71"/>
    </row>
    <row r="28232" spans="1:17" ht="15" customHeight="1" x14ac:dyDescent="0.2">
      <c r="A28232" s="82"/>
      <c r="F28232" s="4"/>
      <c r="H28232" s="78"/>
      <c r="J28232" s="75"/>
      <c r="K28232" s="71"/>
      <c r="L28232" s="75"/>
      <c r="M28232" s="71"/>
      <c r="O28232" s="71"/>
      <c r="Q28232" s="71"/>
    </row>
    <row r="28233" spans="1:17" ht="15" customHeight="1" x14ac:dyDescent="0.2">
      <c r="A28233" s="82"/>
      <c r="F28233" s="4"/>
      <c r="H28233" s="78"/>
      <c r="J28233" s="75"/>
      <c r="K28233" s="71"/>
      <c r="L28233" s="75"/>
      <c r="M28233" s="71"/>
      <c r="O28233" s="71"/>
      <c r="Q28233" s="71"/>
    </row>
    <row r="28234" spans="1:17" ht="15" customHeight="1" x14ac:dyDescent="0.2">
      <c r="A28234" s="82"/>
      <c r="F28234" s="4"/>
      <c r="H28234" s="78"/>
      <c r="J28234" s="75"/>
      <c r="K28234" s="71"/>
      <c r="L28234" s="75"/>
      <c r="M28234" s="71"/>
      <c r="O28234" s="71"/>
      <c r="Q28234" s="71"/>
    </row>
    <row r="28235" spans="1:17" ht="15" customHeight="1" x14ac:dyDescent="0.2">
      <c r="A28235" s="82"/>
      <c r="F28235" s="4"/>
      <c r="H28235" s="78"/>
      <c r="J28235" s="75"/>
      <c r="K28235" s="71"/>
      <c r="L28235" s="75"/>
      <c r="M28235" s="71"/>
      <c r="O28235" s="71"/>
      <c r="Q28235" s="71"/>
    </row>
    <row r="28236" spans="1:17" ht="15" customHeight="1" x14ac:dyDescent="0.2">
      <c r="A28236" s="82"/>
      <c r="F28236" s="4"/>
      <c r="H28236" s="78"/>
      <c r="J28236" s="75"/>
      <c r="K28236" s="71"/>
      <c r="L28236" s="75"/>
      <c r="M28236" s="71"/>
      <c r="O28236" s="71"/>
      <c r="Q28236" s="71"/>
    </row>
    <row r="28237" spans="1:17" ht="15" customHeight="1" x14ac:dyDescent="0.2">
      <c r="A28237" s="82"/>
      <c r="F28237" s="4"/>
      <c r="H28237" s="78"/>
      <c r="J28237" s="75"/>
      <c r="K28237" s="71"/>
      <c r="L28237" s="75"/>
      <c r="M28237" s="71"/>
      <c r="O28237" s="71"/>
      <c r="Q28237" s="71"/>
    </row>
    <row r="28238" spans="1:17" ht="15" customHeight="1" x14ac:dyDescent="0.2">
      <c r="A28238" s="82"/>
      <c r="F28238" s="4"/>
      <c r="H28238" s="78"/>
      <c r="J28238" s="75"/>
      <c r="K28238" s="71"/>
      <c r="L28238" s="75"/>
      <c r="M28238" s="71"/>
      <c r="O28238" s="71"/>
      <c r="Q28238" s="71"/>
    </row>
    <row r="28239" spans="1:17" ht="15" customHeight="1" x14ac:dyDescent="0.2">
      <c r="A28239" s="82"/>
      <c r="F28239" s="4"/>
      <c r="H28239" s="78"/>
      <c r="J28239" s="75"/>
      <c r="K28239" s="71"/>
      <c r="L28239" s="75"/>
      <c r="M28239" s="71"/>
      <c r="O28239" s="71"/>
      <c r="Q28239" s="71"/>
    </row>
    <row r="28240" spans="1:17" ht="15" customHeight="1" x14ac:dyDescent="0.2">
      <c r="A28240" s="82"/>
      <c r="F28240" s="4"/>
      <c r="H28240" s="78"/>
      <c r="J28240" s="75"/>
      <c r="K28240" s="71"/>
      <c r="L28240" s="75"/>
      <c r="M28240" s="71"/>
      <c r="O28240" s="71"/>
      <c r="Q28240" s="71"/>
    </row>
    <row r="28241" spans="1:17" ht="15" customHeight="1" x14ac:dyDescent="0.2">
      <c r="A28241" s="82"/>
      <c r="F28241" s="4"/>
      <c r="H28241" s="78"/>
      <c r="J28241" s="75"/>
      <c r="K28241" s="71"/>
      <c r="L28241" s="75"/>
      <c r="M28241" s="71"/>
      <c r="O28241" s="71"/>
      <c r="Q28241" s="71"/>
    </row>
    <row r="28242" spans="1:17" ht="15" customHeight="1" x14ac:dyDescent="0.2">
      <c r="A28242" s="82"/>
      <c r="F28242" s="4"/>
      <c r="H28242" s="78"/>
      <c r="J28242" s="75"/>
      <c r="K28242" s="71"/>
      <c r="L28242" s="75"/>
      <c r="M28242" s="71"/>
      <c r="O28242" s="71"/>
      <c r="Q28242" s="71"/>
    </row>
    <row r="28243" spans="1:17" ht="15" customHeight="1" x14ac:dyDescent="0.2">
      <c r="A28243" s="82"/>
      <c r="F28243" s="4"/>
      <c r="H28243" s="78"/>
      <c r="J28243" s="75"/>
      <c r="K28243" s="71"/>
      <c r="L28243" s="75"/>
      <c r="M28243" s="71"/>
      <c r="O28243" s="71"/>
      <c r="Q28243" s="71"/>
    </row>
    <row r="28244" spans="1:17" ht="15" customHeight="1" x14ac:dyDescent="0.2">
      <c r="A28244" s="82"/>
      <c r="F28244" s="4"/>
      <c r="H28244" s="78"/>
      <c r="J28244" s="75"/>
      <c r="K28244" s="71"/>
      <c r="L28244" s="75"/>
      <c r="M28244" s="71"/>
      <c r="O28244" s="71"/>
      <c r="Q28244" s="71"/>
    </row>
    <row r="28245" spans="1:17" ht="15" customHeight="1" x14ac:dyDescent="0.2">
      <c r="A28245" s="82"/>
      <c r="F28245" s="4"/>
      <c r="H28245" s="78"/>
      <c r="J28245" s="75"/>
      <c r="K28245" s="71"/>
      <c r="L28245" s="75"/>
      <c r="M28245" s="71"/>
      <c r="O28245" s="71"/>
      <c r="Q28245" s="71"/>
    </row>
    <row r="28246" spans="1:17" ht="15" customHeight="1" x14ac:dyDescent="0.2">
      <c r="A28246" s="82"/>
      <c r="F28246" s="4"/>
      <c r="H28246" s="78"/>
      <c r="J28246" s="75"/>
      <c r="K28246" s="71"/>
      <c r="L28246" s="75"/>
      <c r="M28246" s="71"/>
      <c r="O28246" s="71"/>
      <c r="Q28246" s="71"/>
    </row>
    <row r="28247" spans="1:17" ht="15" customHeight="1" x14ac:dyDescent="0.2">
      <c r="A28247" s="82"/>
      <c r="F28247" s="4"/>
      <c r="H28247" s="78"/>
      <c r="J28247" s="75"/>
      <c r="K28247" s="71"/>
      <c r="L28247" s="75"/>
      <c r="M28247" s="71"/>
      <c r="O28247" s="71"/>
      <c r="Q28247" s="71"/>
    </row>
    <row r="28248" spans="1:17" ht="15" customHeight="1" x14ac:dyDescent="0.2">
      <c r="A28248" s="82"/>
      <c r="F28248" s="4"/>
      <c r="H28248" s="78"/>
      <c r="J28248" s="75"/>
      <c r="K28248" s="71"/>
      <c r="L28248" s="75"/>
      <c r="M28248" s="71"/>
      <c r="O28248" s="71"/>
      <c r="Q28248" s="71"/>
    </row>
    <row r="28249" spans="1:17" ht="15" customHeight="1" x14ac:dyDescent="0.2">
      <c r="A28249" s="82"/>
      <c r="F28249" s="4"/>
      <c r="H28249" s="78"/>
      <c r="J28249" s="75"/>
      <c r="K28249" s="71"/>
      <c r="L28249" s="75"/>
      <c r="M28249" s="71"/>
      <c r="O28249" s="71"/>
      <c r="Q28249" s="71"/>
    </row>
    <row r="28250" spans="1:17" ht="15" customHeight="1" x14ac:dyDescent="0.2">
      <c r="A28250" s="82"/>
      <c r="F28250" s="4"/>
      <c r="H28250" s="78"/>
      <c r="J28250" s="75"/>
      <c r="K28250" s="71"/>
      <c r="L28250" s="75"/>
      <c r="M28250" s="71"/>
      <c r="O28250" s="71"/>
      <c r="Q28250" s="71"/>
    </row>
    <row r="28251" spans="1:17" ht="15" customHeight="1" x14ac:dyDescent="0.2">
      <c r="A28251" s="82"/>
      <c r="F28251" s="4"/>
      <c r="H28251" s="78"/>
      <c r="J28251" s="75"/>
      <c r="K28251" s="71"/>
      <c r="L28251" s="75"/>
      <c r="M28251" s="71"/>
      <c r="O28251" s="71"/>
      <c r="Q28251" s="71"/>
    </row>
    <row r="28252" spans="1:17" ht="15" customHeight="1" x14ac:dyDescent="0.2">
      <c r="A28252" s="82"/>
      <c r="F28252" s="4"/>
      <c r="H28252" s="78"/>
      <c r="J28252" s="75"/>
      <c r="K28252" s="71"/>
      <c r="L28252" s="75"/>
      <c r="M28252" s="71"/>
      <c r="O28252" s="71"/>
      <c r="Q28252" s="71"/>
    </row>
    <row r="28253" spans="1:17" ht="15" customHeight="1" x14ac:dyDescent="0.2">
      <c r="A28253" s="82"/>
      <c r="F28253" s="4"/>
      <c r="H28253" s="78"/>
      <c r="J28253" s="75"/>
      <c r="K28253" s="71"/>
      <c r="L28253" s="75"/>
      <c r="M28253" s="71"/>
      <c r="O28253" s="71"/>
      <c r="Q28253" s="71"/>
    </row>
    <row r="28254" spans="1:17" ht="15" customHeight="1" x14ac:dyDescent="0.2">
      <c r="A28254" s="82"/>
      <c r="F28254" s="4"/>
      <c r="H28254" s="78"/>
      <c r="J28254" s="75"/>
      <c r="K28254" s="71"/>
      <c r="L28254" s="75"/>
      <c r="M28254" s="71"/>
      <c r="O28254" s="71"/>
      <c r="Q28254" s="71"/>
    </row>
    <row r="28255" spans="1:17" ht="15" customHeight="1" x14ac:dyDescent="0.2">
      <c r="A28255" s="82"/>
      <c r="F28255" s="4"/>
      <c r="H28255" s="78"/>
      <c r="J28255" s="75"/>
      <c r="K28255" s="71"/>
      <c r="L28255" s="75"/>
      <c r="M28255" s="71"/>
      <c r="O28255" s="71"/>
      <c r="Q28255" s="71"/>
    </row>
    <row r="28256" spans="1:17" ht="15" customHeight="1" x14ac:dyDescent="0.2">
      <c r="A28256" s="82"/>
      <c r="F28256" s="4"/>
      <c r="H28256" s="78"/>
      <c r="J28256" s="75"/>
      <c r="K28256" s="71"/>
      <c r="L28256" s="75"/>
      <c r="M28256" s="71"/>
      <c r="O28256" s="71"/>
      <c r="Q28256" s="71"/>
    </row>
    <row r="28257" spans="1:17" ht="15" customHeight="1" x14ac:dyDescent="0.2">
      <c r="A28257" s="82"/>
      <c r="F28257" s="4"/>
      <c r="H28257" s="78"/>
      <c r="J28257" s="75"/>
      <c r="K28257" s="71"/>
      <c r="L28257" s="75"/>
      <c r="M28257" s="71"/>
      <c r="O28257" s="71"/>
      <c r="Q28257" s="71"/>
    </row>
    <row r="28258" spans="1:17" ht="15" customHeight="1" x14ac:dyDescent="0.2">
      <c r="A28258" s="82"/>
      <c r="F28258" s="4"/>
      <c r="H28258" s="78"/>
      <c r="J28258" s="75"/>
      <c r="K28258" s="71"/>
      <c r="L28258" s="75"/>
      <c r="M28258" s="71"/>
      <c r="O28258" s="71"/>
      <c r="Q28258" s="71"/>
    </row>
    <row r="28259" spans="1:17" ht="15" customHeight="1" x14ac:dyDescent="0.2">
      <c r="A28259" s="82"/>
      <c r="F28259" s="4"/>
      <c r="H28259" s="78"/>
      <c r="J28259" s="75"/>
      <c r="K28259" s="71"/>
      <c r="L28259" s="75"/>
      <c r="M28259" s="71"/>
      <c r="O28259" s="71"/>
      <c r="Q28259" s="71"/>
    </row>
    <row r="28260" spans="1:17" ht="15" customHeight="1" x14ac:dyDescent="0.2">
      <c r="A28260" s="82"/>
      <c r="F28260" s="4"/>
      <c r="H28260" s="78"/>
      <c r="J28260" s="75"/>
      <c r="K28260" s="71"/>
      <c r="L28260" s="75"/>
      <c r="M28260" s="71"/>
      <c r="O28260" s="71"/>
      <c r="Q28260" s="71"/>
    </row>
    <row r="28261" spans="1:17" ht="15" customHeight="1" x14ac:dyDescent="0.2">
      <c r="A28261" s="82"/>
      <c r="F28261" s="4"/>
      <c r="H28261" s="78"/>
      <c r="J28261" s="75"/>
      <c r="K28261" s="71"/>
      <c r="L28261" s="75"/>
      <c r="M28261" s="71"/>
      <c r="O28261" s="71"/>
      <c r="Q28261" s="71"/>
    </row>
    <row r="28262" spans="1:17" ht="15" customHeight="1" x14ac:dyDescent="0.2">
      <c r="A28262" s="82"/>
      <c r="F28262" s="4"/>
      <c r="H28262" s="78"/>
      <c r="J28262" s="75"/>
      <c r="K28262" s="71"/>
      <c r="L28262" s="75"/>
      <c r="M28262" s="71"/>
      <c r="O28262" s="71"/>
      <c r="Q28262" s="71"/>
    </row>
    <row r="28263" spans="1:17" ht="15" customHeight="1" x14ac:dyDescent="0.2">
      <c r="A28263" s="82"/>
      <c r="F28263" s="4"/>
      <c r="H28263" s="78"/>
      <c r="J28263" s="75"/>
      <c r="K28263" s="71"/>
      <c r="L28263" s="75"/>
      <c r="M28263" s="71"/>
      <c r="O28263" s="71"/>
      <c r="Q28263" s="71"/>
    </row>
    <row r="28264" spans="1:17" ht="15" customHeight="1" x14ac:dyDescent="0.2">
      <c r="A28264" s="82"/>
      <c r="F28264" s="4"/>
      <c r="H28264" s="78"/>
      <c r="J28264" s="75"/>
      <c r="K28264" s="71"/>
      <c r="L28264" s="75"/>
      <c r="M28264" s="71"/>
      <c r="O28264" s="71"/>
      <c r="Q28264" s="71"/>
    </row>
    <row r="28265" spans="1:17" ht="15" customHeight="1" x14ac:dyDescent="0.2">
      <c r="A28265" s="82"/>
      <c r="F28265" s="4"/>
      <c r="H28265" s="78"/>
      <c r="J28265" s="75"/>
      <c r="K28265" s="71"/>
      <c r="L28265" s="75"/>
      <c r="M28265" s="71"/>
      <c r="O28265" s="71"/>
      <c r="Q28265" s="71"/>
    </row>
    <row r="28266" spans="1:17" ht="15" customHeight="1" x14ac:dyDescent="0.2">
      <c r="A28266" s="82"/>
      <c r="F28266" s="4"/>
      <c r="H28266" s="78"/>
      <c r="J28266" s="75"/>
      <c r="K28266" s="71"/>
      <c r="L28266" s="75"/>
      <c r="M28266" s="71"/>
      <c r="O28266" s="71"/>
      <c r="Q28266" s="71"/>
    </row>
    <row r="28267" spans="1:17" ht="15" customHeight="1" x14ac:dyDescent="0.2">
      <c r="A28267" s="82"/>
      <c r="F28267" s="4"/>
      <c r="H28267" s="78"/>
      <c r="J28267" s="75"/>
      <c r="K28267" s="71"/>
      <c r="L28267" s="75"/>
      <c r="M28267" s="71"/>
      <c r="O28267" s="71"/>
      <c r="Q28267" s="71"/>
    </row>
    <row r="28268" spans="1:17" ht="15" customHeight="1" x14ac:dyDescent="0.2">
      <c r="A28268" s="82"/>
      <c r="F28268" s="4"/>
      <c r="H28268" s="78"/>
      <c r="J28268" s="75"/>
      <c r="K28268" s="71"/>
      <c r="L28268" s="75"/>
      <c r="M28268" s="71"/>
      <c r="O28268" s="71"/>
      <c r="Q28268" s="71"/>
    </row>
    <row r="28269" spans="1:17" ht="15" customHeight="1" x14ac:dyDescent="0.2">
      <c r="A28269" s="82"/>
      <c r="F28269" s="4"/>
      <c r="H28269" s="78"/>
      <c r="J28269" s="75"/>
      <c r="K28269" s="71"/>
      <c r="L28269" s="75"/>
      <c r="M28269" s="71"/>
      <c r="O28269" s="71"/>
      <c r="Q28269" s="71"/>
    </row>
    <row r="28270" spans="1:17" ht="15" customHeight="1" x14ac:dyDescent="0.2">
      <c r="A28270" s="82"/>
      <c r="F28270" s="4"/>
      <c r="H28270" s="78"/>
      <c r="J28270" s="75"/>
      <c r="K28270" s="71"/>
      <c r="L28270" s="75"/>
      <c r="M28270" s="71"/>
      <c r="O28270" s="71"/>
      <c r="Q28270" s="71"/>
    </row>
    <row r="28271" spans="1:17" ht="15" customHeight="1" x14ac:dyDescent="0.2">
      <c r="A28271" s="82"/>
      <c r="F28271" s="4"/>
      <c r="H28271" s="78"/>
      <c r="J28271" s="75"/>
      <c r="K28271" s="71"/>
      <c r="L28271" s="75"/>
      <c r="M28271" s="71"/>
      <c r="O28271" s="71"/>
      <c r="Q28271" s="71"/>
    </row>
    <row r="28272" spans="1:17" ht="15" customHeight="1" x14ac:dyDescent="0.2">
      <c r="A28272" s="82"/>
      <c r="F28272" s="4"/>
      <c r="H28272" s="78"/>
      <c r="J28272" s="75"/>
      <c r="K28272" s="71"/>
      <c r="L28272" s="75"/>
      <c r="M28272" s="71"/>
      <c r="O28272" s="71"/>
      <c r="Q28272" s="71"/>
    </row>
    <row r="28273" spans="1:17" ht="15" customHeight="1" x14ac:dyDescent="0.2">
      <c r="A28273" s="82"/>
      <c r="F28273" s="4"/>
      <c r="H28273" s="78"/>
      <c r="J28273" s="75"/>
      <c r="K28273" s="71"/>
      <c r="L28273" s="75"/>
      <c r="M28273" s="71"/>
      <c r="O28273" s="71"/>
      <c r="Q28273" s="71"/>
    </row>
    <row r="28274" spans="1:17" ht="15" customHeight="1" x14ac:dyDescent="0.2">
      <c r="A28274" s="82"/>
      <c r="F28274" s="4"/>
      <c r="H28274" s="78"/>
      <c r="J28274" s="75"/>
      <c r="K28274" s="71"/>
      <c r="L28274" s="75"/>
      <c r="M28274" s="71"/>
      <c r="O28274" s="71"/>
      <c r="Q28274" s="71"/>
    </row>
    <row r="28275" spans="1:17" ht="15" customHeight="1" x14ac:dyDescent="0.2">
      <c r="A28275" s="82"/>
      <c r="F28275" s="4"/>
      <c r="H28275" s="78"/>
      <c r="J28275" s="75"/>
      <c r="K28275" s="71"/>
      <c r="L28275" s="75"/>
      <c r="M28275" s="71"/>
      <c r="O28275" s="71"/>
      <c r="Q28275" s="71"/>
    </row>
    <row r="28276" spans="1:17" ht="15" customHeight="1" x14ac:dyDescent="0.2">
      <c r="A28276" s="82"/>
      <c r="F28276" s="4"/>
      <c r="H28276" s="78"/>
      <c r="J28276" s="75"/>
      <c r="K28276" s="71"/>
      <c r="L28276" s="75"/>
      <c r="M28276" s="71"/>
      <c r="O28276" s="71"/>
      <c r="Q28276" s="71"/>
    </row>
    <row r="28277" spans="1:17" ht="15" customHeight="1" x14ac:dyDescent="0.2">
      <c r="A28277" s="82"/>
      <c r="F28277" s="4"/>
      <c r="H28277" s="78"/>
      <c r="J28277" s="75"/>
      <c r="K28277" s="71"/>
      <c r="L28277" s="75"/>
      <c r="M28277" s="71"/>
      <c r="O28277" s="71"/>
      <c r="Q28277" s="71"/>
    </row>
    <row r="28278" spans="1:17" ht="15" customHeight="1" x14ac:dyDescent="0.2">
      <c r="A28278" s="82"/>
      <c r="F28278" s="4"/>
      <c r="H28278" s="78"/>
      <c r="J28278" s="75"/>
      <c r="K28278" s="71"/>
      <c r="L28278" s="75"/>
      <c r="M28278" s="71"/>
      <c r="O28278" s="71"/>
      <c r="Q28278" s="71"/>
    </row>
    <row r="28279" spans="1:17" ht="15" customHeight="1" x14ac:dyDescent="0.2">
      <c r="A28279" s="82"/>
      <c r="F28279" s="4"/>
      <c r="H28279" s="78"/>
      <c r="J28279" s="75"/>
      <c r="K28279" s="71"/>
      <c r="L28279" s="75"/>
      <c r="M28279" s="71"/>
      <c r="O28279" s="71"/>
      <c r="Q28279" s="71"/>
    </row>
    <row r="28280" spans="1:17" ht="15" customHeight="1" x14ac:dyDescent="0.2">
      <c r="A28280" s="82"/>
      <c r="F28280" s="4"/>
      <c r="H28280" s="78"/>
      <c r="J28280" s="75"/>
      <c r="K28280" s="71"/>
      <c r="L28280" s="75"/>
      <c r="M28280" s="71"/>
      <c r="O28280" s="71"/>
      <c r="Q28280" s="71"/>
    </row>
    <row r="28281" spans="1:17" ht="15" customHeight="1" x14ac:dyDescent="0.2">
      <c r="A28281" s="82"/>
      <c r="F28281" s="4"/>
      <c r="H28281" s="79"/>
      <c r="J28281" s="75"/>
      <c r="K28281" s="71"/>
      <c r="L28281" s="75"/>
      <c r="M28281" s="71"/>
      <c r="O28281" s="71"/>
      <c r="Q28281" s="71"/>
    </row>
    <row r="28282" spans="1:17" ht="15" customHeight="1" x14ac:dyDescent="0.2">
      <c r="A28282" s="82"/>
      <c r="F28282" s="4"/>
      <c r="H28282" s="78"/>
      <c r="J28282" s="75"/>
      <c r="K28282" s="71"/>
      <c r="L28282" s="75"/>
      <c r="M28282" s="71"/>
      <c r="O28282" s="71"/>
      <c r="Q28282" s="71"/>
    </row>
    <row r="28283" spans="1:17" ht="15" customHeight="1" x14ac:dyDescent="0.2">
      <c r="A28283" s="82"/>
      <c r="F28283" s="4"/>
      <c r="H28283" s="78"/>
      <c r="J28283" s="75"/>
      <c r="K28283" s="71"/>
      <c r="L28283" s="75"/>
      <c r="M28283" s="71"/>
      <c r="O28283" s="71"/>
      <c r="Q28283" s="71"/>
    </row>
    <row r="28284" spans="1:17" ht="15" customHeight="1" x14ac:dyDescent="0.2">
      <c r="A28284" s="82"/>
      <c r="F28284" s="4"/>
      <c r="H28284" s="78"/>
      <c r="J28284" s="75"/>
      <c r="K28284" s="71"/>
      <c r="L28284" s="75"/>
      <c r="M28284" s="71"/>
      <c r="O28284" s="71"/>
      <c r="Q28284" s="71"/>
    </row>
    <row r="28285" spans="1:17" ht="15" customHeight="1" x14ac:dyDescent="0.2">
      <c r="A28285" s="82"/>
      <c r="F28285" s="4"/>
      <c r="H28285" s="78"/>
      <c r="J28285" s="75"/>
      <c r="K28285" s="71"/>
      <c r="L28285" s="75"/>
      <c r="M28285" s="71"/>
      <c r="O28285" s="71"/>
      <c r="Q28285" s="71"/>
    </row>
    <row r="28286" spans="1:17" ht="15" customHeight="1" x14ac:dyDescent="0.2">
      <c r="A28286" s="82"/>
      <c r="F28286" s="4"/>
      <c r="H28286" s="78"/>
      <c r="J28286" s="75"/>
      <c r="K28286" s="71"/>
      <c r="L28286" s="75"/>
      <c r="M28286" s="71"/>
      <c r="O28286" s="71"/>
      <c r="Q28286" s="71"/>
    </row>
    <row r="28287" spans="1:17" ht="15" customHeight="1" x14ac:dyDescent="0.2">
      <c r="A28287" s="82"/>
      <c r="F28287" s="4"/>
      <c r="H28287" s="78"/>
      <c r="J28287" s="75"/>
      <c r="K28287" s="71"/>
      <c r="L28287" s="75"/>
      <c r="M28287" s="71"/>
      <c r="O28287" s="71"/>
      <c r="Q28287" s="71"/>
    </row>
    <row r="28288" spans="1:17" ht="15" customHeight="1" x14ac:dyDescent="0.2">
      <c r="A28288" s="82"/>
      <c r="F28288" s="4"/>
      <c r="H28288" s="78"/>
      <c r="J28288" s="75"/>
      <c r="K28288" s="71"/>
      <c r="L28288" s="75"/>
      <c r="M28288" s="71"/>
      <c r="O28288" s="71"/>
      <c r="Q28288" s="71"/>
    </row>
    <row r="28289" spans="1:17" ht="15" customHeight="1" x14ac:dyDescent="0.2">
      <c r="A28289" s="82"/>
      <c r="F28289" s="4"/>
      <c r="H28289" s="78"/>
      <c r="J28289" s="75"/>
      <c r="K28289" s="71"/>
      <c r="L28289" s="75"/>
      <c r="M28289" s="71"/>
      <c r="O28289" s="71"/>
      <c r="Q28289" s="71"/>
    </row>
    <row r="28290" spans="1:17" ht="15" customHeight="1" x14ac:dyDescent="0.2">
      <c r="A28290" s="82"/>
      <c r="F28290" s="4"/>
      <c r="H28290" s="78"/>
      <c r="J28290" s="75"/>
      <c r="K28290" s="71"/>
      <c r="L28290" s="75"/>
      <c r="M28290" s="71"/>
      <c r="O28290" s="71"/>
      <c r="Q28290" s="71"/>
    </row>
    <row r="28291" spans="1:17" ht="15" customHeight="1" x14ac:dyDescent="0.2">
      <c r="A28291" s="82"/>
      <c r="F28291" s="4"/>
      <c r="H28291" s="78"/>
      <c r="J28291" s="75"/>
      <c r="K28291" s="71"/>
      <c r="L28291" s="75"/>
      <c r="M28291" s="71"/>
      <c r="O28291" s="71"/>
      <c r="Q28291" s="71"/>
    </row>
    <row r="28292" spans="1:17" ht="15" customHeight="1" x14ac:dyDescent="0.2">
      <c r="A28292" s="82"/>
      <c r="F28292" s="4"/>
      <c r="H28292" s="78"/>
      <c r="J28292" s="75"/>
      <c r="K28292" s="71"/>
      <c r="L28292" s="75"/>
      <c r="M28292" s="71"/>
      <c r="O28292" s="71"/>
      <c r="Q28292" s="71"/>
    </row>
    <row r="28293" spans="1:17" ht="15" customHeight="1" x14ac:dyDescent="0.2">
      <c r="A28293" s="82"/>
      <c r="F28293" s="4"/>
      <c r="H28293" s="78"/>
      <c r="J28293" s="75"/>
      <c r="K28293" s="71"/>
      <c r="L28293" s="75"/>
      <c r="M28293" s="71"/>
      <c r="O28293" s="71"/>
      <c r="Q28293" s="71"/>
    </row>
    <row r="28294" spans="1:17" ht="15" customHeight="1" x14ac:dyDescent="0.2">
      <c r="A28294" s="82"/>
      <c r="F28294" s="4"/>
      <c r="H28294" s="78"/>
      <c r="J28294" s="75"/>
      <c r="K28294" s="71"/>
      <c r="L28294" s="75"/>
      <c r="M28294" s="71"/>
      <c r="O28294" s="71"/>
      <c r="Q28294" s="71"/>
    </row>
    <row r="28295" spans="1:17" ht="15" customHeight="1" x14ac:dyDescent="0.2">
      <c r="A28295" s="82"/>
      <c r="F28295" s="4"/>
      <c r="H28295" s="78"/>
      <c r="J28295" s="75"/>
      <c r="K28295" s="71"/>
      <c r="L28295" s="75"/>
      <c r="M28295" s="71"/>
      <c r="O28295" s="71"/>
      <c r="Q28295" s="71"/>
    </row>
    <row r="28296" spans="1:17" ht="15" customHeight="1" x14ac:dyDescent="0.2">
      <c r="A28296" s="82"/>
      <c r="F28296" s="4"/>
      <c r="H28296" s="78"/>
      <c r="J28296" s="75"/>
      <c r="K28296" s="71"/>
      <c r="L28296" s="75"/>
      <c r="M28296" s="71"/>
      <c r="O28296" s="71"/>
      <c r="Q28296" s="71"/>
    </row>
    <row r="28297" spans="1:17" ht="15" customHeight="1" x14ac:dyDescent="0.2">
      <c r="A28297" s="82"/>
      <c r="F28297" s="4"/>
      <c r="H28297" s="78"/>
      <c r="J28297" s="75"/>
      <c r="K28297" s="71"/>
      <c r="L28297" s="75"/>
      <c r="M28297" s="71"/>
      <c r="O28297" s="71"/>
      <c r="Q28297" s="71"/>
    </row>
    <row r="28298" spans="1:17" ht="15" customHeight="1" x14ac:dyDescent="0.2">
      <c r="A28298" s="82"/>
      <c r="F28298" s="4"/>
      <c r="H28298" s="78"/>
      <c r="J28298" s="75"/>
      <c r="K28298" s="71"/>
      <c r="L28298" s="75"/>
      <c r="M28298" s="71"/>
      <c r="O28298" s="71"/>
      <c r="Q28298" s="71"/>
    </row>
    <row r="28299" spans="1:17" ht="15" customHeight="1" x14ac:dyDescent="0.2">
      <c r="A28299" s="82"/>
      <c r="F28299" s="4"/>
      <c r="H28299" s="78"/>
      <c r="J28299" s="75"/>
      <c r="K28299" s="71"/>
      <c r="L28299" s="75"/>
      <c r="M28299" s="71"/>
      <c r="O28299" s="71"/>
      <c r="Q28299" s="71"/>
    </row>
    <row r="28300" spans="1:17" ht="15" customHeight="1" x14ac:dyDescent="0.2">
      <c r="A28300" s="82"/>
      <c r="F28300" s="4"/>
      <c r="H28300" s="78"/>
      <c r="J28300" s="75"/>
      <c r="K28300" s="71"/>
      <c r="L28300" s="75"/>
      <c r="M28300" s="71"/>
      <c r="O28300" s="71"/>
      <c r="Q28300" s="71"/>
    </row>
    <row r="28301" spans="1:17" ht="15" customHeight="1" x14ac:dyDescent="0.2">
      <c r="A28301" s="82"/>
      <c r="F28301" s="4"/>
      <c r="H28301" s="78"/>
      <c r="J28301" s="75"/>
      <c r="K28301" s="71"/>
      <c r="L28301" s="75"/>
      <c r="M28301" s="71"/>
      <c r="O28301" s="71"/>
      <c r="Q28301" s="71"/>
    </row>
    <row r="28302" spans="1:17" ht="15" customHeight="1" x14ac:dyDescent="0.2">
      <c r="A28302" s="82"/>
      <c r="F28302" s="4"/>
      <c r="H28302" s="78"/>
      <c r="J28302" s="75"/>
      <c r="K28302" s="71"/>
      <c r="L28302" s="75"/>
      <c r="M28302" s="71"/>
      <c r="O28302" s="71"/>
      <c r="Q28302" s="71"/>
    </row>
    <row r="28303" spans="1:17" ht="15" customHeight="1" x14ac:dyDescent="0.2">
      <c r="A28303" s="82"/>
      <c r="F28303" s="4"/>
      <c r="H28303" s="78"/>
      <c r="J28303" s="75"/>
      <c r="K28303" s="71"/>
      <c r="L28303" s="75"/>
      <c r="M28303" s="71"/>
      <c r="O28303" s="71"/>
      <c r="Q28303" s="71"/>
    </row>
    <row r="28304" spans="1:17" ht="15" customHeight="1" x14ac:dyDescent="0.2">
      <c r="A28304" s="82"/>
      <c r="F28304" s="4"/>
      <c r="H28304" s="78"/>
      <c r="J28304" s="75"/>
      <c r="K28304" s="71"/>
      <c r="L28304" s="75"/>
      <c r="M28304" s="71"/>
      <c r="O28304" s="71"/>
      <c r="Q28304" s="71"/>
    </row>
    <row r="28305" spans="1:17" ht="15" customHeight="1" x14ac:dyDescent="0.2">
      <c r="A28305" s="82"/>
      <c r="F28305" s="4"/>
      <c r="H28305" s="78"/>
      <c r="J28305" s="75"/>
      <c r="K28305" s="71"/>
      <c r="L28305" s="75"/>
      <c r="M28305" s="71"/>
      <c r="O28305" s="71"/>
      <c r="Q28305" s="71"/>
    </row>
    <row r="28306" spans="1:17" ht="15" customHeight="1" x14ac:dyDescent="0.2">
      <c r="A28306" s="82"/>
      <c r="F28306" s="4"/>
      <c r="H28306" s="78"/>
      <c r="J28306" s="75"/>
      <c r="K28306" s="71"/>
      <c r="L28306" s="75"/>
      <c r="M28306" s="71"/>
      <c r="O28306" s="71"/>
      <c r="Q28306" s="71"/>
    </row>
    <row r="28307" spans="1:17" ht="15" customHeight="1" x14ac:dyDescent="0.2">
      <c r="A28307" s="82"/>
      <c r="F28307" s="4"/>
      <c r="H28307" s="78"/>
      <c r="J28307" s="75"/>
      <c r="K28307" s="71"/>
      <c r="L28307" s="75"/>
      <c r="M28307" s="71"/>
      <c r="O28307" s="71"/>
      <c r="Q28307" s="71"/>
    </row>
    <row r="28308" spans="1:17" ht="15" customHeight="1" x14ac:dyDescent="0.2">
      <c r="A28308" s="82"/>
      <c r="F28308" s="4"/>
      <c r="H28308" s="78"/>
      <c r="J28308" s="75"/>
      <c r="K28308" s="71"/>
      <c r="L28308" s="75"/>
      <c r="M28308" s="71"/>
      <c r="O28308" s="71"/>
      <c r="Q28308" s="71"/>
    </row>
    <row r="28309" spans="1:17" ht="15" customHeight="1" x14ac:dyDescent="0.2">
      <c r="A28309" s="82"/>
      <c r="F28309" s="4"/>
      <c r="H28309" s="78"/>
      <c r="J28309" s="75"/>
      <c r="K28309" s="71"/>
      <c r="L28309" s="75"/>
      <c r="M28309" s="71"/>
      <c r="O28309" s="71"/>
      <c r="Q28309" s="71"/>
    </row>
    <row r="28310" spans="1:17" ht="15" customHeight="1" x14ac:dyDescent="0.2">
      <c r="A28310" s="82"/>
      <c r="F28310" s="4"/>
      <c r="H28310" s="78"/>
      <c r="J28310" s="75"/>
      <c r="K28310" s="71"/>
      <c r="L28310" s="75"/>
      <c r="M28310" s="71"/>
      <c r="O28310" s="71"/>
      <c r="Q28310" s="71"/>
    </row>
    <row r="28311" spans="1:17" ht="15" customHeight="1" x14ac:dyDescent="0.2">
      <c r="A28311" s="82"/>
      <c r="F28311" s="4"/>
      <c r="H28311" s="78"/>
      <c r="J28311" s="75"/>
      <c r="K28311" s="71"/>
      <c r="L28311" s="75"/>
      <c r="M28311" s="71"/>
      <c r="O28311" s="71"/>
      <c r="Q28311" s="71"/>
    </row>
    <row r="28312" spans="1:17" ht="15" customHeight="1" x14ac:dyDescent="0.2">
      <c r="A28312" s="82"/>
      <c r="F28312" s="4"/>
      <c r="H28312" s="78"/>
      <c r="J28312" s="75"/>
      <c r="K28312" s="71"/>
      <c r="L28312" s="75"/>
      <c r="M28312" s="71"/>
      <c r="O28312" s="71"/>
      <c r="Q28312" s="71"/>
    </row>
    <row r="28313" spans="1:17" ht="15" customHeight="1" x14ac:dyDescent="0.2">
      <c r="A28313" s="82"/>
      <c r="F28313" s="4"/>
      <c r="H28313" s="78"/>
      <c r="J28313" s="75"/>
      <c r="K28313" s="71"/>
      <c r="L28313" s="75"/>
      <c r="M28313" s="71"/>
      <c r="O28313" s="71"/>
      <c r="Q28313" s="71"/>
    </row>
    <row r="28314" spans="1:17" ht="15" customHeight="1" x14ac:dyDescent="0.2">
      <c r="A28314" s="82"/>
      <c r="F28314" s="4"/>
      <c r="H28314" s="78"/>
      <c r="J28314" s="75"/>
      <c r="K28314" s="71"/>
      <c r="L28314" s="75"/>
      <c r="M28314" s="71"/>
      <c r="O28314" s="71"/>
      <c r="Q28314" s="71"/>
    </row>
    <row r="28315" spans="1:17" ht="15" customHeight="1" x14ac:dyDescent="0.2">
      <c r="A28315" s="82"/>
      <c r="F28315" s="4"/>
      <c r="H28315" s="78"/>
      <c r="J28315" s="75"/>
      <c r="K28315" s="71"/>
      <c r="L28315" s="75"/>
      <c r="M28315" s="71"/>
      <c r="O28315" s="71"/>
      <c r="Q28315" s="71"/>
    </row>
    <row r="28316" spans="1:17" ht="15" customHeight="1" x14ac:dyDescent="0.2">
      <c r="A28316" s="82"/>
      <c r="F28316" s="4"/>
      <c r="H28316" s="78"/>
      <c r="J28316" s="75"/>
      <c r="K28316" s="71"/>
      <c r="L28316" s="75"/>
      <c r="M28316" s="71"/>
      <c r="O28316" s="71"/>
      <c r="Q28316" s="71"/>
    </row>
    <row r="28317" spans="1:17" ht="15" customHeight="1" x14ac:dyDescent="0.2">
      <c r="A28317" s="82"/>
      <c r="F28317" s="4"/>
      <c r="H28317" s="78"/>
      <c r="J28317" s="75"/>
      <c r="K28317" s="71"/>
      <c r="L28317" s="75"/>
      <c r="M28317" s="71"/>
      <c r="O28317" s="71"/>
      <c r="Q28317" s="71"/>
    </row>
    <row r="28318" spans="1:17" ht="15" customHeight="1" x14ac:dyDescent="0.2">
      <c r="A28318" s="82"/>
      <c r="F28318" s="4"/>
      <c r="H28318" s="78"/>
      <c r="J28318" s="75"/>
      <c r="K28318" s="71"/>
      <c r="L28318" s="75"/>
      <c r="M28318" s="71"/>
      <c r="O28318" s="71"/>
      <c r="Q28318" s="71"/>
    </row>
    <row r="28319" spans="1:17" ht="15" customHeight="1" x14ac:dyDescent="0.2">
      <c r="A28319" s="82"/>
      <c r="F28319" s="4"/>
      <c r="H28319" s="78"/>
      <c r="J28319" s="75"/>
      <c r="K28319" s="71"/>
      <c r="L28319" s="75"/>
      <c r="M28319" s="71"/>
      <c r="O28319" s="71"/>
      <c r="Q28319" s="71"/>
    </row>
    <row r="28320" spans="1:17" ht="15" customHeight="1" x14ac:dyDescent="0.2">
      <c r="A28320" s="82"/>
      <c r="F28320" s="4"/>
      <c r="H28320" s="78"/>
      <c r="J28320" s="75"/>
      <c r="K28320" s="71"/>
      <c r="L28320" s="75"/>
      <c r="M28320" s="71"/>
      <c r="O28320" s="71"/>
      <c r="Q28320" s="71"/>
    </row>
    <row r="28321" spans="1:17" ht="15" customHeight="1" x14ac:dyDescent="0.2">
      <c r="A28321" s="82"/>
      <c r="F28321" s="4"/>
      <c r="H28321" s="78"/>
      <c r="J28321" s="75"/>
      <c r="K28321" s="71"/>
      <c r="L28321" s="75"/>
      <c r="M28321" s="71"/>
      <c r="O28321" s="71"/>
      <c r="Q28321" s="71"/>
    </row>
    <row r="28322" spans="1:17" ht="15" customHeight="1" x14ac:dyDescent="0.2">
      <c r="A28322" s="82"/>
      <c r="F28322" s="4"/>
      <c r="H28322" s="78"/>
      <c r="J28322" s="75"/>
      <c r="K28322" s="71"/>
      <c r="L28322" s="75"/>
      <c r="M28322" s="71"/>
      <c r="O28322" s="71"/>
      <c r="Q28322" s="71"/>
    </row>
    <row r="28323" spans="1:17" ht="15" customHeight="1" x14ac:dyDescent="0.2">
      <c r="A28323" s="82"/>
      <c r="F28323" s="4"/>
      <c r="H28323" s="78"/>
      <c r="J28323" s="75"/>
      <c r="K28323" s="71"/>
      <c r="L28323" s="75"/>
      <c r="M28323" s="71"/>
      <c r="O28323" s="71"/>
      <c r="Q28323" s="71"/>
    </row>
    <row r="28324" spans="1:17" ht="15" customHeight="1" x14ac:dyDescent="0.2">
      <c r="A28324" s="82"/>
      <c r="F28324" s="4"/>
      <c r="H28324" s="78"/>
      <c r="J28324" s="75"/>
      <c r="K28324" s="71"/>
      <c r="L28324" s="75"/>
      <c r="M28324" s="71"/>
      <c r="O28324" s="71"/>
      <c r="Q28324" s="71"/>
    </row>
    <row r="28325" spans="1:17" ht="15" customHeight="1" x14ac:dyDescent="0.2">
      <c r="A28325" s="82"/>
      <c r="F28325" s="4"/>
      <c r="H28325" s="78"/>
      <c r="J28325" s="75"/>
      <c r="K28325" s="71"/>
      <c r="L28325" s="75"/>
      <c r="M28325" s="71"/>
      <c r="O28325" s="71"/>
      <c r="Q28325" s="71"/>
    </row>
    <row r="28326" spans="1:17" ht="15" customHeight="1" x14ac:dyDescent="0.2">
      <c r="A28326" s="82"/>
      <c r="F28326" s="4"/>
      <c r="H28326" s="78"/>
      <c r="J28326" s="75"/>
      <c r="K28326" s="71"/>
      <c r="L28326" s="75"/>
      <c r="M28326" s="71"/>
      <c r="O28326" s="71"/>
      <c r="Q28326" s="71"/>
    </row>
    <row r="28327" spans="1:17" ht="15" customHeight="1" x14ac:dyDescent="0.2">
      <c r="A28327" s="82"/>
      <c r="F28327" s="4"/>
      <c r="H28327" s="78"/>
      <c r="J28327" s="75"/>
      <c r="K28327" s="71"/>
      <c r="L28327" s="75"/>
      <c r="M28327" s="71"/>
      <c r="O28327" s="71"/>
      <c r="Q28327" s="71"/>
    </row>
    <row r="28328" spans="1:17" ht="15" customHeight="1" x14ac:dyDescent="0.2">
      <c r="A28328" s="82"/>
      <c r="F28328" s="4"/>
      <c r="H28328" s="78"/>
      <c r="J28328" s="75"/>
      <c r="K28328" s="71"/>
      <c r="L28328" s="75"/>
      <c r="M28328" s="71"/>
      <c r="O28328" s="71"/>
      <c r="Q28328" s="71"/>
    </row>
    <row r="28329" spans="1:17" ht="15" customHeight="1" x14ac:dyDescent="0.2">
      <c r="A28329" s="82"/>
      <c r="F28329" s="4"/>
      <c r="H28329" s="78"/>
      <c r="J28329" s="75"/>
      <c r="K28329" s="71"/>
      <c r="L28329" s="75"/>
      <c r="M28329" s="71"/>
      <c r="O28329" s="71"/>
      <c r="Q28329" s="71"/>
    </row>
    <row r="28330" spans="1:17" ht="15" customHeight="1" x14ac:dyDescent="0.2">
      <c r="A28330" s="82"/>
      <c r="F28330" s="4"/>
      <c r="H28330" s="78"/>
      <c r="J28330" s="75"/>
      <c r="K28330" s="71"/>
      <c r="L28330" s="75"/>
      <c r="M28330" s="71"/>
      <c r="O28330" s="71"/>
      <c r="Q28330" s="71"/>
    </row>
    <row r="28331" spans="1:17" ht="15" customHeight="1" x14ac:dyDescent="0.2">
      <c r="A28331" s="82"/>
      <c r="F28331" s="4"/>
      <c r="H28331" s="78"/>
      <c r="J28331" s="75"/>
      <c r="K28331" s="71"/>
      <c r="L28331" s="75"/>
      <c r="M28331" s="71"/>
      <c r="O28331" s="71"/>
      <c r="Q28331" s="71"/>
    </row>
    <row r="28332" spans="1:17" ht="15" customHeight="1" x14ac:dyDescent="0.2">
      <c r="A28332" s="82"/>
      <c r="F28332" s="4"/>
      <c r="H28332" s="78"/>
      <c r="J28332" s="75"/>
      <c r="K28332" s="71"/>
      <c r="L28332" s="75"/>
      <c r="M28332" s="71"/>
      <c r="O28332" s="71"/>
      <c r="Q28332" s="71"/>
    </row>
    <row r="28333" spans="1:17" ht="15" customHeight="1" x14ac:dyDescent="0.2">
      <c r="A28333" s="82"/>
      <c r="F28333" s="4"/>
      <c r="H28333" s="78"/>
      <c r="J28333" s="75"/>
      <c r="K28333" s="71"/>
      <c r="L28333" s="75"/>
      <c r="M28333" s="71"/>
      <c r="O28333" s="71"/>
      <c r="Q28333" s="71"/>
    </row>
    <row r="28334" spans="1:17" ht="15" customHeight="1" x14ac:dyDescent="0.2">
      <c r="A28334" s="82"/>
      <c r="F28334" s="4"/>
      <c r="H28334" s="78"/>
      <c r="J28334" s="75"/>
      <c r="K28334" s="71"/>
      <c r="L28334" s="75"/>
      <c r="M28334" s="71"/>
      <c r="O28334" s="71"/>
      <c r="Q28334" s="71"/>
    </row>
    <row r="28335" spans="1:17" ht="15" customHeight="1" x14ac:dyDescent="0.2">
      <c r="A28335" s="82"/>
      <c r="F28335" s="4"/>
      <c r="H28335" s="79"/>
      <c r="J28335" s="75"/>
      <c r="K28335" s="71"/>
      <c r="L28335" s="75"/>
      <c r="M28335" s="71"/>
      <c r="O28335" s="71"/>
      <c r="Q28335" s="71"/>
    </row>
    <row r="28336" spans="1:17" ht="15" customHeight="1" x14ac:dyDescent="0.2">
      <c r="A28336" s="82"/>
      <c r="F28336" s="4"/>
      <c r="H28336" s="78"/>
      <c r="J28336" s="75"/>
      <c r="K28336" s="71"/>
      <c r="L28336" s="75"/>
      <c r="M28336" s="71"/>
      <c r="O28336" s="71"/>
      <c r="Q28336" s="71"/>
    </row>
    <row r="28337" spans="1:17" ht="15" customHeight="1" x14ac:dyDescent="0.2">
      <c r="A28337" s="82"/>
      <c r="F28337" s="4"/>
      <c r="H28337" s="78"/>
      <c r="J28337" s="75"/>
      <c r="K28337" s="71"/>
      <c r="L28337" s="75"/>
      <c r="M28337" s="71"/>
      <c r="O28337" s="71"/>
      <c r="Q28337" s="71"/>
    </row>
    <row r="28338" spans="1:17" ht="15" customHeight="1" x14ac:dyDescent="0.2">
      <c r="A28338" s="82"/>
      <c r="F28338" s="4"/>
      <c r="H28338" s="78"/>
      <c r="J28338" s="75"/>
      <c r="K28338" s="71"/>
      <c r="L28338" s="75"/>
      <c r="M28338" s="71"/>
      <c r="O28338" s="71"/>
      <c r="Q28338" s="71"/>
    </row>
    <row r="28339" spans="1:17" ht="15" customHeight="1" x14ac:dyDescent="0.2">
      <c r="A28339" s="82"/>
      <c r="F28339" s="4"/>
      <c r="H28339" s="78"/>
      <c r="J28339" s="75"/>
      <c r="K28339" s="71"/>
      <c r="L28339" s="75"/>
      <c r="M28339" s="71"/>
      <c r="O28339" s="71"/>
      <c r="Q28339" s="71"/>
    </row>
    <row r="28340" spans="1:17" ht="15" customHeight="1" x14ac:dyDescent="0.2">
      <c r="A28340" s="82"/>
      <c r="F28340" s="4"/>
      <c r="H28340" s="78"/>
      <c r="J28340" s="75"/>
      <c r="K28340" s="71"/>
      <c r="L28340" s="75"/>
      <c r="M28340" s="71"/>
      <c r="O28340" s="71"/>
      <c r="Q28340" s="71"/>
    </row>
    <row r="28341" spans="1:17" ht="15" customHeight="1" x14ac:dyDescent="0.2">
      <c r="A28341" s="82"/>
      <c r="F28341" s="4"/>
      <c r="H28341" s="78"/>
      <c r="J28341" s="75"/>
      <c r="K28341" s="71"/>
      <c r="L28341" s="75"/>
      <c r="M28341" s="71"/>
      <c r="O28341" s="71"/>
      <c r="Q28341" s="71"/>
    </row>
    <row r="28342" spans="1:17" ht="15" customHeight="1" x14ac:dyDescent="0.2">
      <c r="A28342" s="82"/>
      <c r="F28342" s="4"/>
      <c r="H28342" s="78"/>
      <c r="J28342" s="75"/>
      <c r="K28342" s="71"/>
      <c r="L28342" s="75"/>
      <c r="M28342" s="71"/>
      <c r="O28342" s="71"/>
      <c r="Q28342" s="71"/>
    </row>
    <row r="28343" spans="1:17" ht="15" customHeight="1" x14ac:dyDescent="0.2">
      <c r="A28343" s="82"/>
      <c r="F28343" s="4"/>
      <c r="H28343" s="78"/>
      <c r="J28343" s="75"/>
      <c r="K28343" s="71"/>
      <c r="L28343" s="75"/>
      <c r="M28343" s="71"/>
      <c r="O28343" s="71"/>
      <c r="Q28343" s="71"/>
    </row>
    <row r="28344" spans="1:17" ht="15" customHeight="1" x14ac:dyDescent="0.2">
      <c r="A28344" s="82"/>
      <c r="F28344" s="4"/>
      <c r="H28344" s="78"/>
      <c r="J28344" s="75"/>
      <c r="K28344" s="71"/>
      <c r="L28344" s="75"/>
      <c r="M28344" s="71"/>
      <c r="O28344" s="71"/>
      <c r="Q28344" s="71"/>
    </row>
    <row r="28345" spans="1:17" ht="15" customHeight="1" x14ac:dyDescent="0.2">
      <c r="A28345" s="82"/>
      <c r="F28345" s="4"/>
      <c r="H28345" s="78"/>
      <c r="J28345" s="75"/>
      <c r="K28345" s="71"/>
      <c r="L28345" s="75"/>
      <c r="M28345" s="71"/>
      <c r="O28345" s="71"/>
      <c r="Q28345" s="71"/>
    </row>
    <row r="28346" spans="1:17" ht="15" customHeight="1" x14ac:dyDescent="0.2">
      <c r="A28346" s="82"/>
      <c r="F28346" s="4"/>
      <c r="H28346" s="78"/>
      <c r="J28346" s="75"/>
      <c r="K28346" s="71"/>
      <c r="L28346" s="75"/>
      <c r="M28346" s="71"/>
      <c r="O28346" s="71"/>
      <c r="Q28346" s="71"/>
    </row>
    <row r="28347" spans="1:17" ht="15" customHeight="1" x14ac:dyDescent="0.2">
      <c r="A28347" s="82"/>
      <c r="F28347" s="4"/>
      <c r="H28347" s="78"/>
      <c r="J28347" s="75"/>
      <c r="K28347" s="71"/>
      <c r="L28347" s="75"/>
      <c r="M28347" s="71"/>
      <c r="O28347" s="71"/>
      <c r="Q28347" s="71"/>
    </row>
    <row r="28348" spans="1:17" ht="15" customHeight="1" x14ac:dyDescent="0.2">
      <c r="A28348" s="82"/>
      <c r="F28348" s="4"/>
      <c r="H28348" s="78"/>
      <c r="J28348" s="75"/>
      <c r="K28348" s="71"/>
      <c r="L28348" s="75"/>
      <c r="M28348" s="71"/>
      <c r="O28348" s="71"/>
      <c r="Q28348" s="71"/>
    </row>
    <row r="28349" spans="1:17" ht="15" customHeight="1" x14ac:dyDescent="0.2">
      <c r="A28349" s="82"/>
      <c r="F28349" s="4"/>
      <c r="H28349" s="78"/>
      <c r="J28349" s="75"/>
      <c r="K28349" s="71"/>
      <c r="L28349" s="75"/>
      <c r="M28349" s="71"/>
      <c r="O28349" s="71"/>
      <c r="Q28349" s="71"/>
    </row>
    <row r="28350" spans="1:17" ht="15" customHeight="1" x14ac:dyDescent="0.2">
      <c r="A28350" s="82"/>
      <c r="F28350" s="4"/>
      <c r="H28350" s="78"/>
      <c r="J28350" s="75"/>
      <c r="K28350" s="71"/>
      <c r="L28350" s="75"/>
      <c r="M28350" s="71"/>
      <c r="O28350" s="71"/>
      <c r="Q28350" s="71"/>
    </row>
    <row r="28351" spans="1:17" ht="15" customHeight="1" x14ac:dyDescent="0.2">
      <c r="A28351" s="82"/>
      <c r="F28351" s="4"/>
      <c r="H28351" s="78"/>
      <c r="J28351" s="75"/>
      <c r="K28351" s="71"/>
      <c r="L28351" s="75"/>
      <c r="M28351" s="71"/>
      <c r="O28351" s="71"/>
      <c r="Q28351" s="71"/>
    </row>
    <row r="28352" spans="1:17" ht="15" customHeight="1" x14ac:dyDescent="0.2">
      <c r="A28352" s="82"/>
      <c r="F28352" s="4"/>
      <c r="H28352" s="78"/>
      <c r="J28352" s="75"/>
      <c r="K28352" s="71"/>
      <c r="L28352" s="75"/>
      <c r="M28352" s="71"/>
      <c r="O28352" s="71"/>
      <c r="Q28352" s="71"/>
    </row>
    <row r="28353" spans="1:17" ht="15" customHeight="1" x14ac:dyDescent="0.2">
      <c r="A28353" s="82"/>
      <c r="F28353" s="4"/>
      <c r="H28353" s="78"/>
      <c r="J28353" s="75"/>
      <c r="K28353" s="71"/>
      <c r="L28353" s="75"/>
      <c r="M28353" s="71"/>
      <c r="O28353" s="71"/>
      <c r="Q28353" s="71"/>
    </row>
    <row r="28354" spans="1:17" ht="15" customHeight="1" x14ac:dyDescent="0.2">
      <c r="A28354" s="82"/>
      <c r="F28354" s="4"/>
      <c r="H28354" s="78"/>
      <c r="J28354" s="75"/>
      <c r="K28354" s="71"/>
      <c r="L28354" s="75"/>
      <c r="M28354" s="71"/>
      <c r="O28354" s="71"/>
      <c r="Q28354" s="71"/>
    </row>
    <row r="28355" spans="1:17" ht="15" customHeight="1" x14ac:dyDescent="0.2">
      <c r="A28355" s="82"/>
      <c r="F28355" s="4"/>
      <c r="H28355" s="78"/>
      <c r="J28355" s="75"/>
      <c r="K28355" s="71"/>
      <c r="L28355" s="75"/>
      <c r="M28355" s="71"/>
      <c r="O28355" s="71"/>
      <c r="Q28355" s="71"/>
    </row>
    <row r="28356" spans="1:17" ht="15" customHeight="1" x14ac:dyDescent="0.2">
      <c r="A28356" s="82"/>
      <c r="F28356" s="4"/>
      <c r="H28356" s="78"/>
      <c r="J28356" s="75"/>
      <c r="K28356" s="71"/>
      <c r="L28356" s="75"/>
      <c r="M28356" s="71"/>
      <c r="O28356" s="71"/>
      <c r="Q28356" s="71"/>
    </row>
    <row r="28357" spans="1:17" ht="15" customHeight="1" x14ac:dyDescent="0.2">
      <c r="A28357" s="82"/>
      <c r="F28357" s="4"/>
      <c r="H28357" s="78"/>
      <c r="J28357" s="75"/>
      <c r="K28357" s="71"/>
      <c r="L28357" s="75"/>
      <c r="M28357" s="71"/>
      <c r="O28357" s="71"/>
      <c r="Q28357" s="71"/>
    </row>
    <row r="28358" spans="1:17" ht="15" customHeight="1" x14ac:dyDescent="0.2">
      <c r="A28358" s="82"/>
      <c r="F28358" s="4"/>
      <c r="H28358" s="78"/>
      <c r="J28358" s="75"/>
      <c r="K28358" s="71"/>
      <c r="L28358" s="75"/>
      <c r="M28358" s="71"/>
      <c r="O28358" s="71"/>
      <c r="Q28358" s="71"/>
    </row>
    <row r="28359" spans="1:17" ht="15" customHeight="1" x14ac:dyDescent="0.2">
      <c r="A28359" s="82"/>
      <c r="F28359" s="4"/>
      <c r="H28359" s="78"/>
      <c r="J28359" s="75"/>
      <c r="K28359" s="71"/>
      <c r="L28359" s="75"/>
      <c r="M28359" s="71"/>
      <c r="O28359" s="71"/>
      <c r="Q28359" s="71"/>
    </row>
    <row r="28360" spans="1:17" ht="15" customHeight="1" x14ac:dyDescent="0.2">
      <c r="A28360" s="82"/>
      <c r="F28360" s="4"/>
      <c r="H28360" s="78"/>
      <c r="J28360" s="75"/>
      <c r="K28360" s="71"/>
      <c r="L28360" s="75"/>
      <c r="M28360" s="71"/>
      <c r="O28360" s="71"/>
      <c r="Q28360" s="71"/>
    </row>
    <row r="28361" spans="1:17" ht="15" customHeight="1" x14ac:dyDescent="0.2">
      <c r="A28361" s="82"/>
      <c r="F28361" s="4"/>
      <c r="H28361" s="78"/>
      <c r="J28361" s="75"/>
      <c r="K28361" s="71"/>
      <c r="L28361" s="75"/>
      <c r="M28361" s="71"/>
      <c r="O28361" s="71"/>
      <c r="Q28361" s="71"/>
    </row>
    <row r="28362" spans="1:17" ht="15" customHeight="1" x14ac:dyDescent="0.2">
      <c r="A28362" s="82"/>
      <c r="F28362" s="4"/>
      <c r="H28362" s="78"/>
      <c r="J28362" s="75"/>
      <c r="K28362" s="71"/>
      <c r="L28362" s="75"/>
      <c r="M28362" s="71"/>
      <c r="O28362" s="71"/>
      <c r="Q28362" s="71"/>
    </row>
    <row r="28363" spans="1:17" ht="15" customHeight="1" x14ac:dyDescent="0.2">
      <c r="A28363" s="82"/>
      <c r="F28363" s="4"/>
      <c r="H28363" s="78"/>
      <c r="J28363" s="75"/>
      <c r="K28363" s="71"/>
      <c r="L28363" s="75"/>
      <c r="M28363" s="71"/>
      <c r="O28363" s="71"/>
      <c r="Q28363" s="71"/>
    </row>
    <row r="28364" spans="1:17" ht="15" customHeight="1" x14ac:dyDescent="0.2">
      <c r="A28364" s="82"/>
      <c r="F28364" s="4"/>
      <c r="H28364" s="78"/>
      <c r="J28364" s="75"/>
      <c r="K28364" s="71"/>
      <c r="L28364" s="75"/>
      <c r="M28364" s="71"/>
      <c r="O28364" s="71"/>
      <c r="Q28364" s="71"/>
    </row>
    <row r="28365" spans="1:17" ht="15" customHeight="1" x14ac:dyDescent="0.2">
      <c r="A28365" s="82"/>
      <c r="F28365" s="4"/>
      <c r="H28365" s="78"/>
      <c r="J28365" s="75"/>
      <c r="K28365" s="71"/>
      <c r="L28365" s="75"/>
      <c r="M28365" s="71"/>
      <c r="O28365" s="71"/>
      <c r="Q28365" s="71"/>
    </row>
    <row r="28366" spans="1:17" ht="15" customHeight="1" x14ac:dyDescent="0.2">
      <c r="A28366" s="82"/>
      <c r="F28366" s="4"/>
      <c r="H28366" s="78"/>
      <c r="J28366" s="75"/>
      <c r="K28366" s="71"/>
      <c r="L28366" s="75"/>
      <c r="M28366" s="71"/>
      <c r="O28366" s="71"/>
      <c r="Q28366" s="71"/>
    </row>
    <row r="28367" spans="1:17" ht="15" customHeight="1" x14ac:dyDescent="0.2">
      <c r="A28367" s="82"/>
      <c r="F28367" s="4"/>
      <c r="H28367" s="78"/>
      <c r="J28367" s="75"/>
      <c r="K28367" s="71"/>
      <c r="L28367" s="75"/>
      <c r="M28367" s="71"/>
      <c r="O28367" s="71"/>
      <c r="Q28367" s="71"/>
    </row>
    <row r="28368" spans="1:17" ht="15" customHeight="1" x14ac:dyDescent="0.2">
      <c r="A28368" s="82"/>
      <c r="F28368" s="4"/>
      <c r="H28368" s="78"/>
      <c r="J28368" s="75"/>
      <c r="K28368" s="71"/>
      <c r="L28368" s="75"/>
      <c r="M28368" s="71"/>
      <c r="O28368" s="71"/>
      <c r="Q28368" s="71"/>
    </row>
    <row r="28369" spans="1:17" ht="15" customHeight="1" x14ac:dyDescent="0.2">
      <c r="A28369" s="82"/>
      <c r="F28369" s="4"/>
      <c r="H28369" s="78"/>
      <c r="J28369" s="75"/>
      <c r="K28369" s="71"/>
      <c r="L28369" s="75"/>
      <c r="M28369" s="71"/>
      <c r="O28369" s="71"/>
      <c r="Q28369" s="71"/>
    </row>
    <row r="28370" spans="1:17" ht="15" customHeight="1" x14ac:dyDescent="0.2">
      <c r="A28370" s="82"/>
      <c r="F28370" s="4"/>
      <c r="H28370" s="78"/>
      <c r="J28370" s="75"/>
      <c r="K28370" s="71"/>
      <c r="L28370" s="75"/>
      <c r="M28370" s="71"/>
      <c r="O28370" s="71"/>
      <c r="Q28370" s="71"/>
    </row>
    <row r="28371" spans="1:17" ht="15" customHeight="1" x14ac:dyDescent="0.2">
      <c r="A28371" s="82"/>
      <c r="F28371" s="4"/>
      <c r="H28371" s="78"/>
      <c r="J28371" s="75"/>
      <c r="K28371" s="71"/>
      <c r="L28371" s="75"/>
      <c r="M28371" s="71"/>
      <c r="O28371" s="71"/>
      <c r="Q28371" s="71"/>
    </row>
    <row r="28372" spans="1:17" ht="15" customHeight="1" x14ac:dyDescent="0.2">
      <c r="A28372" s="82"/>
      <c r="F28372" s="4"/>
      <c r="H28372" s="78"/>
      <c r="J28372" s="75"/>
      <c r="K28372" s="71"/>
      <c r="L28372" s="75"/>
      <c r="M28372" s="71"/>
      <c r="O28372" s="71"/>
      <c r="Q28372" s="71"/>
    </row>
    <row r="28373" spans="1:17" ht="15" customHeight="1" x14ac:dyDescent="0.2">
      <c r="A28373" s="82"/>
      <c r="F28373" s="4"/>
      <c r="H28373" s="78"/>
      <c r="J28373" s="75"/>
      <c r="K28373" s="71"/>
      <c r="L28373" s="75"/>
      <c r="M28373" s="71"/>
      <c r="O28373" s="71"/>
      <c r="Q28373" s="71"/>
    </row>
    <row r="28374" spans="1:17" ht="15" customHeight="1" x14ac:dyDescent="0.2">
      <c r="A28374" s="82"/>
      <c r="F28374" s="4"/>
      <c r="H28374" s="78"/>
      <c r="J28374" s="75"/>
      <c r="K28374" s="71"/>
      <c r="L28374" s="75"/>
      <c r="M28374" s="71"/>
      <c r="O28374" s="71"/>
      <c r="Q28374" s="71"/>
    </row>
    <row r="28375" spans="1:17" ht="15" customHeight="1" x14ac:dyDescent="0.2">
      <c r="A28375" s="82"/>
      <c r="F28375" s="4"/>
      <c r="H28375" s="78"/>
      <c r="J28375" s="75"/>
      <c r="K28375" s="71"/>
      <c r="L28375" s="75"/>
      <c r="M28375" s="71"/>
      <c r="O28375" s="71"/>
      <c r="Q28375" s="71"/>
    </row>
    <row r="28376" spans="1:17" ht="15" customHeight="1" x14ac:dyDescent="0.2">
      <c r="A28376" s="82"/>
      <c r="F28376" s="4"/>
      <c r="H28376" s="78"/>
      <c r="J28376" s="75"/>
      <c r="K28376" s="71"/>
      <c r="L28376" s="75"/>
      <c r="M28376" s="71"/>
      <c r="O28376" s="71"/>
      <c r="Q28376" s="71"/>
    </row>
    <row r="28377" spans="1:17" ht="15" customHeight="1" x14ac:dyDescent="0.2">
      <c r="A28377" s="82"/>
      <c r="F28377" s="4"/>
      <c r="H28377" s="78"/>
      <c r="J28377" s="75"/>
      <c r="K28377" s="71"/>
      <c r="L28377" s="75"/>
      <c r="M28377" s="71"/>
      <c r="O28377" s="71"/>
      <c r="Q28377" s="71"/>
    </row>
    <row r="28378" spans="1:17" ht="15" customHeight="1" x14ac:dyDescent="0.2">
      <c r="A28378" s="82"/>
      <c r="F28378" s="4"/>
      <c r="H28378" s="78"/>
      <c r="J28378" s="75"/>
      <c r="K28378" s="71"/>
      <c r="L28378" s="75"/>
      <c r="M28378" s="71"/>
      <c r="O28378" s="71"/>
      <c r="Q28378" s="71"/>
    </row>
    <row r="28379" spans="1:17" ht="15" customHeight="1" x14ac:dyDescent="0.2">
      <c r="A28379" s="82"/>
      <c r="F28379" s="4"/>
      <c r="H28379" s="78"/>
      <c r="J28379" s="75"/>
      <c r="K28379" s="71"/>
      <c r="L28379" s="75"/>
      <c r="M28379" s="71"/>
      <c r="O28379" s="71"/>
      <c r="Q28379" s="71"/>
    </row>
    <row r="28380" spans="1:17" ht="15" customHeight="1" x14ac:dyDescent="0.2">
      <c r="A28380" s="82"/>
      <c r="F28380" s="4"/>
      <c r="H28380" s="78"/>
      <c r="J28380" s="75"/>
      <c r="K28380" s="71"/>
      <c r="L28380" s="75"/>
      <c r="M28380" s="71"/>
      <c r="O28380" s="71"/>
      <c r="Q28380" s="71"/>
    </row>
    <row r="28381" spans="1:17" ht="15" customHeight="1" x14ac:dyDescent="0.2">
      <c r="A28381" s="82"/>
      <c r="F28381" s="4"/>
      <c r="H28381" s="78"/>
      <c r="J28381" s="75"/>
      <c r="K28381" s="71"/>
      <c r="L28381" s="75"/>
      <c r="M28381" s="71"/>
      <c r="O28381" s="71"/>
      <c r="Q28381" s="71"/>
    </row>
    <row r="28382" spans="1:17" ht="15" customHeight="1" x14ac:dyDescent="0.2">
      <c r="A28382" s="82"/>
      <c r="F28382" s="4"/>
      <c r="H28382" s="78"/>
      <c r="J28382" s="75"/>
      <c r="K28382" s="71"/>
      <c r="L28382" s="75"/>
      <c r="M28382" s="71"/>
      <c r="O28382" s="71"/>
      <c r="Q28382" s="71"/>
    </row>
    <row r="28383" spans="1:17" ht="15" customHeight="1" x14ac:dyDescent="0.2">
      <c r="A28383" s="82"/>
      <c r="F28383" s="4"/>
      <c r="H28383" s="79"/>
      <c r="J28383" s="75"/>
      <c r="K28383" s="71"/>
      <c r="L28383" s="75"/>
      <c r="M28383" s="71"/>
      <c r="O28383" s="71"/>
      <c r="Q28383" s="71"/>
    </row>
    <row r="28384" spans="1:17" ht="15" customHeight="1" x14ac:dyDescent="0.2">
      <c r="A28384" s="82"/>
      <c r="F28384" s="4"/>
      <c r="H28384" s="79"/>
      <c r="J28384" s="75"/>
      <c r="K28384" s="71"/>
      <c r="L28384" s="75"/>
      <c r="M28384" s="71"/>
      <c r="O28384" s="71"/>
      <c r="Q28384" s="71"/>
    </row>
    <row r="28385" spans="1:17" ht="15" customHeight="1" x14ac:dyDescent="0.2">
      <c r="A28385" s="82"/>
      <c r="F28385" s="4"/>
      <c r="H28385" s="79"/>
      <c r="J28385" s="75"/>
      <c r="K28385" s="71"/>
      <c r="L28385" s="75"/>
      <c r="M28385" s="71"/>
      <c r="O28385" s="71"/>
      <c r="Q28385" s="71"/>
    </row>
    <row r="28386" spans="1:17" ht="15" customHeight="1" x14ac:dyDescent="0.2">
      <c r="A28386" s="82"/>
      <c r="F28386" s="4"/>
      <c r="H28386" s="78"/>
      <c r="J28386" s="75"/>
      <c r="K28386" s="71"/>
      <c r="L28386" s="75"/>
      <c r="M28386" s="71"/>
      <c r="O28386" s="71"/>
      <c r="Q28386" s="71"/>
    </row>
    <row r="28387" spans="1:17" ht="15" customHeight="1" x14ac:dyDescent="0.2">
      <c r="A28387" s="82"/>
      <c r="F28387" s="4"/>
      <c r="H28387" s="78"/>
      <c r="J28387" s="75"/>
      <c r="K28387" s="71"/>
      <c r="L28387" s="75"/>
      <c r="M28387" s="71"/>
      <c r="O28387" s="71"/>
      <c r="Q28387" s="71"/>
    </row>
    <row r="28388" spans="1:17" ht="15" customHeight="1" x14ac:dyDescent="0.2">
      <c r="A28388" s="82"/>
      <c r="F28388" s="4"/>
      <c r="H28388" s="78"/>
      <c r="J28388" s="75"/>
      <c r="K28388" s="71"/>
      <c r="L28388" s="75"/>
      <c r="M28388" s="71"/>
      <c r="O28388" s="71"/>
      <c r="Q28388" s="71"/>
    </row>
    <row r="28389" spans="1:17" ht="15" customHeight="1" x14ac:dyDescent="0.2">
      <c r="A28389" s="82"/>
      <c r="F28389" s="4"/>
      <c r="H28389" s="78"/>
      <c r="J28389" s="75"/>
      <c r="K28389" s="71"/>
      <c r="L28389" s="75"/>
      <c r="M28389" s="71"/>
      <c r="O28389" s="71"/>
      <c r="Q28389" s="71"/>
    </row>
    <row r="28390" spans="1:17" ht="15" customHeight="1" x14ac:dyDescent="0.2">
      <c r="A28390" s="82"/>
      <c r="F28390" s="4"/>
      <c r="H28390" s="78"/>
      <c r="J28390" s="75"/>
      <c r="K28390" s="71"/>
      <c r="L28390" s="75"/>
      <c r="M28390" s="71"/>
      <c r="O28390" s="71"/>
      <c r="Q28390" s="71"/>
    </row>
    <row r="28391" spans="1:17" ht="15" customHeight="1" x14ac:dyDescent="0.2">
      <c r="A28391" s="82"/>
      <c r="F28391" s="4"/>
      <c r="H28391" s="78"/>
      <c r="J28391" s="75"/>
      <c r="K28391" s="71"/>
      <c r="L28391" s="75"/>
      <c r="M28391" s="71"/>
      <c r="O28391" s="71"/>
      <c r="Q28391" s="71"/>
    </row>
    <row r="28392" spans="1:17" ht="15" customHeight="1" x14ac:dyDescent="0.2">
      <c r="A28392" s="82"/>
      <c r="F28392" s="4"/>
      <c r="H28392" s="78"/>
      <c r="J28392" s="75"/>
      <c r="K28392" s="71"/>
      <c r="L28392" s="75"/>
      <c r="M28392" s="71"/>
      <c r="O28392" s="71"/>
      <c r="Q28392" s="71"/>
    </row>
    <row r="28393" spans="1:17" ht="15" customHeight="1" x14ac:dyDescent="0.2">
      <c r="A28393" s="82"/>
      <c r="F28393" s="4"/>
      <c r="H28393" s="78"/>
      <c r="J28393" s="75"/>
      <c r="K28393" s="71"/>
      <c r="L28393" s="75"/>
      <c r="M28393" s="71"/>
      <c r="O28393" s="71"/>
      <c r="Q28393" s="71"/>
    </row>
    <row r="28394" spans="1:17" ht="15" customHeight="1" x14ac:dyDescent="0.2">
      <c r="A28394" s="82"/>
      <c r="F28394" s="4"/>
      <c r="H28394" s="78"/>
      <c r="J28394" s="75"/>
      <c r="K28394" s="71"/>
      <c r="L28394" s="75"/>
      <c r="M28394" s="71"/>
      <c r="O28394" s="71"/>
      <c r="Q28394" s="71"/>
    </row>
    <row r="28395" spans="1:17" ht="15" customHeight="1" x14ac:dyDescent="0.2">
      <c r="A28395" s="82"/>
      <c r="F28395" s="4"/>
      <c r="H28395" s="78"/>
      <c r="J28395" s="75"/>
      <c r="K28395" s="71"/>
      <c r="L28395" s="75"/>
      <c r="M28395" s="71"/>
      <c r="O28395" s="71"/>
      <c r="Q28395" s="71"/>
    </row>
    <row r="28396" spans="1:17" ht="15" customHeight="1" x14ac:dyDescent="0.2">
      <c r="A28396" s="82"/>
      <c r="F28396" s="4"/>
      <c r="H28396" s="78"/>
      <c r="J28396" s="75"/>
      <c r="K28396" s="71"/>
      <c r="L28396" s="75"/>
      <c r="M28396" s="71"/>
      <c r="O28396" s="71"/>
      <c r="Q28396" s="71"/>
    </row>
    <row r="28397" spans="1:17" ht="15" customHeight="1" x14ac:dyDescent="0.2">
      <c r="A28397" s="82"/>
      <c r="F28397" s="4"/>
      <c r="H28397" s="78"/>
      <c r="J28397" s="75"/>
      <c r="K28397" s="71"/>
      <c r="L28397" s="75"/>
      <c r="M28397" s="71"/>
      <c r="O28397" s="71"/>
      <c r="Q28397" s="71"/>
    </row>
    <row r="28398" spans="1:17" ht="15" customHeight="1" x14ac:dyDescent="0.2">
      <c r="A28398" s="82"/>
      <c r="F28398" s="4"/>
      <c r="H28398" s="78"/>
      <c r="J28398" s="75"/>
      <c r="K28398" s="71"/>
      <c r="L28398" s="75"/>
      <c r="M28398" s="71"/>
      <c r="O28398" s="71"/>
      <c r="Q28398" s="71"/>
    </row>
    <row r="28399" spans="1:17" ht="15" customHeight="1" x14ac:dyDescent="0.2">
      <c r="A28399" s="82"/>
      <c r="F28399" s="4"/>
      <c r="H28399" s="78"/>
      <c r="J28399" s="75"/>
      <c r="K28399" s="71"/>
      <c r="L28399" s="75"/>
      <c r="M28399" s="71"/>
      <c r="O28399" s="71"/>
      <c r="Q28399" s="71"/>
    </row>
    <row r="28400" spans="1:17" ht="15" customHeight="1" x14ac:dyDescent="0.2">
      <c r="A28400" s="82"/>
      <c r="F28400" s="4"/>
      <c r="H28400" s="78"/>
      <c r="J28400" s="75"/>
      <c r="K28400" s="71"/>
      <c r="L28400" s="75"/>
      <c r="M28400" s="71"/>
      <c r="O28400" s="71"/>
      <c r="Q28400" s="71"/>
    </row>
    <row r="28401" spans="1:17" ht="15" customHeight="1" x14ac:dyDescent="0.2">
      <c r="A28401" s="82"/>
      <c r="F28401" s="4"/>
      <c r="H28401" s="78"/>
      <c r="J28401" s="75"/>
      <c r="K28401" s="71"/>
      <c r="L28401" s="75"/>
      <c r="M28401" s="71"/>
      <c r="O28401" s="71"/>
      <c r="Q28401" s="71"/>
    </row>
    <row r="28402" spans="1:17" ht="15" customHeight="1" x14ac:dyDescent="0.2">
      <c r="A28402" s="82"/>
      <c r="F28402" s="4"/>
      <c r="H28402" s="78"/>
      <c r="J28402" s="75"/>
      <c r="K28402" s="71"/>
      <c r="L28402" s="75"/>
      <c r="M28402" s="71"/>
      <c r="O28402" s="71"/>
      <c r="Q28402" s="71"/>
    </row>
    <row r="28403" spans="1:17" ht="15" customHeight="1" x14ac:dyDescent="0.2">
      <c r="A28403" s="82"/>
      <c r="F28403" s="4"/>
      <c r="H28403" s="78"/>
      <c r="J28403" s="75"/>
      <c r="K28403" s="71"/>
      <c r="L28403" s="75"/>
      <c r="M28403" s="71"/>
      <c r="O28403" s="71"/>
      <c r="Q28403" s="71"/>
    </row>
    <row r="28404" spans="1:17" ht="15" customHeight="1" x14ac:dyDescent="0.2">
      <c r="A28404" s="82"/>
      <c r="F28404" s="4"/>
      <c r="H28404" s="78"/>
      <c r="J28404" s="75"/>
      <c r="K28404" s="71"/>
      <c r="L28404" s="75"/>
      <c r="M28404" s="71"/>
      <c r="O28404" s="71"/>
      <c r="Q28404" s="71"/>
    </row>
    <row r="28405" spans="1:17" ht="15" customHeight="1" x14ac:dyDescent="0.2">
      <c r="A28405" s="82"/>
      <c r="F28405" s="4"/>
      <c r="H28405" s="78"/>
      <c r="J28405" s="75"/>
      <c r="K28405" s="71"/>
      <c r="L28405" s="75"/>
      <c r="M28405" s="71"/>
      <c r="O28405" s="71"/>
      <c r="Q28405" s="71"/>
    </row>
    <row r="28406" spans="1:17" ht="15" customHeight="1" x14ac:dyDescent="0.2">
      <c r="A28406" s="82"/>
      <c r="F28406" s="4"/>
      <c r="H28406" s="78"/>
      <c r="J28406" s="75"/>
      <c r="K28406" s="71"/>
      <c r="L28406" s="75"/>
      <c r="M28406" s="71"/>
      <c r="O28406" s="71"/>
      <c r="Q28406" s="71"/>
    </row>
    <row r="28407" spans="1:17" ht="15" customHeight="1" x14ac:dyDescent="0.2">
      <c r="A28407" s="82"/>
      <c r="F28407" s="4"/>
      <c r="H28407" s="78"/>
      <c r="J28407" s="75"/>
      <c r="K28407" s="71"/>
      <c r="L28407" s="75"/>
      <c r="M28407" s="71"/>
      <c r="O28407" s="71"/>
      <c r="Q28407" s="71"/>
    </row>
    <row r="28408" spans="1:17" ht="15" customHeight="1" x14ac:dyDescent="0.2">
      <c r="A28408" s="82"/>
      <c r="F28408" s="4"/>
      <c r="H28408" s="78"/>
      <c r="J28408" s="75"/>
      <c r="K28408" s="71"/>
      <c r="L28408" s="75"/>
      <c r="M28408" s="71"/>
      <c r="O28408" s="71"/>
      <c r="Q28408" s="71"/>
    </row>
    <row r="28409" spans="1:17" ht="15" customHeight="1" x14ac:dyDescent="0.2">
      <c r="A28409" s="82"/>
      <c r="F28409" s="4"/>
      <c r="H28409" s="78"/>
      <c r="J28409" s="75"/>
      <c r="K28409" s="71"/>
      <c r="L28409" s="75"/>
      <c r="M28409" s="71"/>
      <c r="O28409" s="71"/>
      <c r="Q28409" s="71"/>
    </row>
    <row r="28410" spans="1:17" ht="15" customHeight="1" x14ac:dyDescent="0.2">
      <c r="A28410" s="82"/>
      <c r="F28410" s="4"/>
      <c r="H28410" s="78"/>
      <c r="J28410" s="75"/>
      <c r="K28410" s="71"/>
      <c r="L28410" s="75"/>
      <c r="M28410" s="71"/>
      <c r="O28410" s="71"/>
      <c r="Q28410" s="71"/>
    </row>
    <row r="28411" spans="1:17" ht="15" customHeight="1" x14ac:dyDescent="0.2">
      <c r="A28411" s="82"/>
      <c r="F28411" s="4"/>
      <c r="H28411" s="78"/>
      <c r="J28411" s="75"/>
      <c r="K28411" s="71"/>
      <c r="L28411" s="75"/>
      <c r="M28411" s="71"/>
      <c r="O28411" s="71"/>
      <c r="Q28411" s="71"/>
    </row>
    <row r="28412" spans="1:17" ht="15" customHeight="1" x14ac:dyDescent="0.2">
      <c r="A28412" s="82"/>
      <c r="F28412" s="4"/>
      <c r="H28412" s="78"/>
      <c r="J28412" s="75"/>
      <c r="K28412" s="71"/>
      <c r="L28412" s="75"/>
      <c r="M28412" s="71"/>
      <c r="O28412" s="71"/>
      <c r="Q28412" s="71"/>
    </row>
    <row r="28413" spans="1:17" ht="15" customHeight="1" x14ac:dyDescent="0.2">
      <c r="A28413" s="82"/>
      <c r="F28413" s="4"/>
      <c r="H28413" s="78"/>
      <c r="J28413" s="75"/>
      <c r="K28413" s="71"/>
      <c r="L28413" s="75"/>
      <c r="M28413" s="71"/>
      <c r="O28413" s="71"/>
      <c r="Q28413" s="71"/>
    </row>
    <row r="28414" spans="1:17" ht="15" customHeight="1" x14ac:dyDescent="0.2">
      <c r="A28414" s="82"/>
      <c r="F28414" s="4"/>
      <c r="H28414" s="78"/>
      <c r="J28414" s="75"/>
      <c r="K28414" s="71"/>
      <c r="L28414" s="75"/>
      <c r="M28414" s="71"/>
      <c r="O28414" s="71"/>
      <c r="Q28414" s="71"/>
    </row>
    <row r="28415" spans="1:17" ht="15" customHeight="1" x14ac:dyDescent="0.2">
      <c r="A28415" s="82"/>
      <c r="F28415" s="4"/>
      <c r="H28415" s="78"/>
      <c r="J28415" s="75"/>
      <c r="K28415" s="71"/>
      <c r="L28415" s="75"/>
      <c r="M28415" s="71"/>
      <c r="O28415" s="71"/>
      <c r="Q28415" s="71"/>
    </row>
    <row r="28416" spans="1:17" ht="15" customHeight="1" x14ac:dyDescent="0.2">
      <c r="A28416" s="82"/>
      <c r="F28416" s="4"/>
      <c r="H28416" s="78"/>
      <c r="J28416" s="75"/>
      <c r="K28416" s="71"/>
      <c r="L28416" s="75"/>
      <c r="M28416" s="71"/>
      <c r="O28416" s="71"/>
      <c r="Q28416" s="71"/>
    </row>
    <row r="28417" spans="1:17" ht="15" customHeight="1" x14ac:dyDescent="0.2">
      <c r="A28417" s="82"/>
      <c r="F28417" s="4"/>
      <c r="H28417" s="78"/>
      <c r="J28417" s="75"/>
      <c r="K28417" s="71"/>
      <c r="L28417" s="75"/>
      <c r="M28417" s="71"/>
      <c r="O28417" s="71"/>
      <c r="Q28417" s="71"/>
    </row>
    <row r="28418" spans="1:17" ht="15" customHeight="1" x14ac:dyDescent="0.2">
      <c r="A28418" s="82"/>
      <c r="F28418" s="4"/>
      <c r="H28418" s="78"/>
      <c r="J28418" s="75"/>
      <c r="K28418" s="71"/>
      <c r="L28418" s="75"/>
      <c r="M28418" s="71"/>
      <c r="O28418" s="71"/>
      <c r="Q28418" s="71"/>
    </row>
    <row r="28419" spans="1:17" ht="15" customHeight="1" x14ac:dyDescent="0.2">
      <c r="A28419" s="82"/>
      <c r="F28419" s="4"/>
      <c r="H28419" s="78"/>
      <c r="J28419" s="75"/>
      <c r="K28419" s="71"/>
      <c r="L28419" s="75"/>
      <c r="M28419" s="71"/>
      <c r="O28419" s="71"/>
      <c r="Q28419" s="71"/>
    </row>
    <row r="28420" spans="1:17" ht="15" customHeight="1" x14ac:dyDescent="0.2">
      <c r="A28420" s="82"/>
      <c r="F28420" s="4"/>
      <c r="H28420" s="78"/>
      <c r="J28420" s="75"/>
      <c r="K28420" s="71"/>
      <c r="L28420" s="75"/>
      <c r="M28420" s="71"/>
      <c r="O28420" s="71"/>
      <c r="Q28420" s="71"/>
    </row>
    <row r="28421" spans="1:17" ht="15" customHeight="1" x14ac:dyDescent="0.2">
      <c r="A28421" s="82"/>
      <c r="F28421" s="4"/>
      <c r="H28421" s="78"/>
      <c r="J28421" s="75"/>
      <c r="K28421" s="71"/>
      <c r="L28421" s="75"/>
      <c r="M28421" s="71"/>
      <c r="O28421" s="71"/>
      <c r="Q28421" s="71"/>
    </row>
    <row r="28422" spans="1:17" ht="15" customHeight="1" x14ac:dyDescent="0.2">
      <c r="A28422" s="82"/>
      <c r="F28422" s="4"/>
      <c r="H28422" s="79"/>
      <c r="J28422" s="75"/>
      <c r="K28422" s="71"/>
      <c r="L28422" s="75"/>
      <c r="M28422" s="71"/>
      <c r="O28422" s="71"/>
      <c r="Q28422" s="71"/>
    </row>
    <row r="28423" spans="1:17" ht="15" customHeight="1" x14ac:dyDescent="0.2">
      <c r="A28423" s="82"/>
      <c r="F28423" s="4"/>
      <c r="H28423" s="78"/>
      <c r="J28423" s="75"/>
      <c r="K28423" s="71"/>
      <c r="L28423" s="75"/>
      <c r="M28423" s="71"/>
      <c r="O28423" s="71"/>
      <c r="Q28423" s="71"/>
    </row>
    <row r="28424" spans="1:17" ht="15" customHeight="1" x14ac:dyDescent="0.2">
      <c r="A28424" s="82"/>
      <c r="F28424" s="4"/>
      <c r="H28424" s="78"/>
      <c r="J28424" s="75"/>
      <c r="K28424" s="71"/>
      <c r="L28424" s="75"/>
      <c r="M28424" s="71"/>
      <c r="O28424" s="71"/>
      <c r="Q28424" s="71"/>
    </row>
    <row r="28425" spans="1:17" ht="15" customHeight="1" x14ac:dyDescent="0.2">
      <c r="A28425" s="82"/>
      <c r="F28425" s="4"/>
      <c r="H28425" s="78"/>
      <c r="J28425" s="75"/>
      <c r="K28425" s="71"/>
      <c r="L28425" s="75"/>
      <c r="M28425" s="71"/>
      <c r="O28425" s="71"/>
      <c r="Q28425" s="71"/>
    </row>
    <row r="28426" spans="1:17" ht="15" customHeight="1" x14ac:dyDescent="0.2">
      <c r="A28426" s="82"/>
      <c r="F28426" s="4"/>
      <c r="H28426" s="78"/>
      <c r="J28426" s="75"/>
      <c r="K28426" s="71"/>
      <c r="L28426" s="75"/>
      <c r="M28426" s="71"/>
      <c r="O28426" s="71"/>
      <c r="Q28426" s="71"/>
    </row>
    <row r="28427" spans="1:17" ht="15" customHeight="1" x14ac:dyDescent="0.2">
      <c r="A28427" s="82"/>
      <c r="F28427" s="4"/>
      <c r="H28427" s="78"/>
      <c r="J28427" s="75"/>
      <c r="K28427" s="71"/>
      <c r="L28427" s="75"/>
      <c r="M28427" s="71"/>
      <c r="O28427" s="71"/>
      <c r="Q28427" s="71"/>
    </row>
    <row r="28428" spans="1:17" ht="15" customHeight="1" x14ac:dyDescent="0.2">
      <c r="A28428" s="82"/>
      <c r="F28428" s="4"/>
      <c r="H28428" s="78"/>
      <c r="J28428" s="75"/>
      <c r="K28428" s="71"/>
      <c r="L28428" s="75"/>
      <c r="M28428" s="71"/>
      <c r="O28428" s="71"/>
      <c r="Q28428" s="71"/>
    </row>
    <row r="28429" spans="1:17" ht="15" customHeight="1" x14ac:dyDescent="0.2">
      <c r="A28429" s="82"/>
      <c r="F28429" s="4"/>
      <c r="H28429" s="78"/>
      <c r="J28429" s="75"/>
      <c r="K28429" s="71"/>
      <c r="L28429" s="75"/>
      <c r="M28429" s="71"/>
      <c r="O28429" s="71"/>
      <c r="Q28429" s="71"/>
    </row>
    <row r="28430" spans="1:17" ht="15" customHeight="1" x14ac:dyDescent="0.2">
      <c r="A28430" s="82"/>
      <c r="F28430" s="4"/>
      <c r="H28430" s="78"/>
      <c r="J28430" s="75"/>
      <c r="K28430" s="71"/>
      <c r="L28430" s="75"/>
      <c r="M28430" s="71"/>
      <c r="O28430" s="71"/>
      <c r="Q28430" s="71"/>
    </row>
    <row r="28431" spans="1:17" ht="15" customHeight="1" x14ac:dyDescent="0.2">
      <c r="A28431" s="82"/>
      <c r="F28431" s="4"/>
      <c r="H28431" s="78"/>
      <c r="J28431" s="75"/>
      <c r="K28431" s="71"/>
      <c r="L28431" s="75"/>
      <c r="M28431" s="71"/>
      <c r="O28431" s="71"/>
      <c r="Q28431" s="71"/>
    </row>
    <row r="28432" spans="1:17" ht="15" customHeight="1" x14ac:dyDescent="0.2">
      <c r="A28432" s="82"/>
      <c r="F28432" s="4"/>
      <c r="H28432" s="78"/>
      <c r="J28432" s="75"/>
      <c r="K28432" s="71"/>
      <c r="L28432" s="75"/>
      <c r="M28432" s="71"/>
      <c r="O28432" s="71"/>
      <c r="Q28432" s="71"/>
    </row>
    <row r="28433" spans="1:17" ht="15" customHeight="1" x14ac:dyDescent="0.2">
      <c r="A28433" s="82"/>
      <c r="F28433" s="4"/>
      <c r="H28433" s="78"/>
      <c r="J28433" s="75"/>
      <c r="K28433" s="71"/>
      <c r="L28433" s="75"/>
      <c r="M28433" s="71"/>
      <c r="O28433" s="71"/>
      <c r="Q28433" s="71"/>
    </row>
    <row r="28434" spans="1:17" ht="15" customHeight="1" x14ac:dyDescent="0.2">
      <c r="A28434" s="82"/>
      <c r="F28434" s="4"/>
      <c r="H28434" s="78"/>
      <c r="J28434" s="75"/>
      <c r="K28434" s="71"/>
      <c r="L28434" s="75"/>
      <c r="M28434" s="71"/>
      <c r="O28434" s="71"/>
      <c r="Q28434" s="71"/>
    </row>
    <row r="28435" spans="1:17" ht="15" customHeight="1" x14ac:dyDescent="0.2">
      <c r="A28435" s="82"/>
      <c r="F28435" s="4"/>
      <c r="H28435" s="78"/>
      <c r="J28435" s="75"/>
      <c r="K28435" s="71"/>
      <c r="L28435" s="75"/>
      <c r="M28435" s="71"/>
      <c r="O28435" s="71"/>
      <c r="Q28435" s="71"/>
    </row>
    <row r="28436" spans="1:17" ht="15" customHeight="1" x14ac:dyDescent="0.2">
      <c r="A28436" s="82"/>
      <c r="F28436" s="4"/>
      <c r="H28436" s="78"/>
      <c r="J28436" s="75"/>
      <c r="K28436" s="71"/>
      <c r="L28436" s="75"/>
      <c r="M28436" s="71"/>
      <c r="O28436" s="71"/>
      <c r="Q28436" s="71"/>
    </row>
    <row r="28437" spans="1:17" ht="15" customHeight="1" x14ac:dyDescent="0.2">
      <c r="A28437" s="82"/>
      <c r="F28437" s="4"/>
      <c r="H28437" s="78"/>
      <c r="J28437" s="75"/>
      <c r="K28437" s="71"/>
      <c r="L28437" s="75"/>
      <c r="M28437" s="71"/>
      <c r="O28437" s="71"/>
      <c r="Q28437" s="71"/>
    </row>
    <row r="28438" spans="1:17" ht="15" customHeight="1" x14ac:dyDescent="0.2">
      <c r="A28438" s="82"/>
      <c r="F28438" s="4"/>
      <c r="H28438" s="78"/>
      <c r="J28438" s="75"/>
      <c r="K28438" s="71"/>
      <c r="L28438" s="75"/>
      <c r="M28438" s="71"/>
      <c r="O28438" s="71"/>
      <c r="Q28438" s="71"/>
    </row>
    <row r="28439" spans="1:17" ht="15" customHeight="1" x14ac:dyDescent="0.2">
      <c r="A28439" s="82"/>
      <c r="F28439" s="4"/>
      <c r="H28439" s="78"/>
      <c r="J28439" s="75"/>
      <c r="K28439" s="71"/>
      <c r="L28439" s="75"/>
      <c r="M28439" s="71"/>
      <c r="O28439" s="71"/>
      <c r="Q28439" s="71"/>
    </row>
    <row r="28440" spans="1:17" ht="15" customHeight="1" x14ac:dyDescent="0.2">
      <c r="A28440" s="82"/>
      <c r="F28440" s="4"/>
      <c r="H28440" s="78"/>
      <c r="J28440" s="75"/>
      <c r="K28440" s="71"/>
      <c r="L28440" s="75"/>
      <c r="M28440" s="71"/>
      <c r="O28440" s="71"/>
      <c r="Q28440" s="71"/>
    </row>
    <row r="28441" spans="1:17" ht="15" customHeight="1" x14ac:dyDescent="0.2">
      <c r="A28441" s="82"/>
      <c r="F28441" s="4"/>
      <c r="H28441" s="79"/>
      <c r="J28441" s="75"/>
      <c r="K28441" s="71"/>
      <c r="L28441" s="75"/>
      <c r="M28441" s="71"/>
      <c r="O28441" s="71"/>
      <c r="Q28441" s="71"/>
    </row>
    <row r="28442" spans="1:17" ht="15" customHeight="1" x14ac:dyDescent="0.2">
      <c r="A28442" s="82"/>
      <c r="F28442" s="4"/>
      <c r="H28442" s="78"/>
      <c r="J28442" s="75"/>
      <c r="K28442" s="71"/>
      <c r="L28442" s="75"/>
      <c r="M28442" s="71"/>
      <c r="O28442" s="71"/>
      <c r="Q28442" s="71"/>
    </row>
    <row r="28443" spans="1:17" ht="15" customHeight="1" x14ac:dyDescent="0.2">
      <c r="A28443" s="82"/>
      <c r="F28443" s="4"/>
      <c r="H28443" s="78"/>
      <c r="J28443" s="75"/>
      <c r="K28443" s="71"/>
      <c r="L28443" s="75"/>
      <c r="M28443" s="71"/>
      <c r="O28443" s="71"/>
      <c r="Q28443" s="71"/>
    </row>
    <row r="28444" spans="1:17" ht="15" customHeight="1" x14ac:dyDescent="0.2">
      <c r="A28444" s="82"/>
      <c r="F28444" s="4"/>
      <c r="H28444" s="78"/>
      <c r="J28444" s="75"/>
      <c r="K28444" s="71"/>
      <c r="L28444" s="75"/>
      <c r="M28444" s="71"/>
      <c r="O28444" s="71"/>
      <c r="Q28444" s="71"/>
    </row>
    <row r="28445" spans="1:17" ht="15" customHeight="1" x14ac:dyDescent="0.2">
      <c r="A28445" s="82"/>
      <c r="F28445" s="4"/>
      <c r="H28445" s="78"/>
      <c r="J28445" s="75"/>
      <c r="K28445" s="71"/>
      <c r="L28445" s="75"/>
      <c r="M28445" s="71"/>
      <c r="O28445" s="71"/>
      <c r="Q28445" s="71"/>
    </row>
    <row r="28446" spans="1:17" ht="15" customHeight="1" x14ac:dyDescent="0.2">
      <c r="A28446" s="82"/>
      <c r="F28446" s="4"/>
      <c r="H28446" s="78"/>
      <c r="J28446" s="75"/>
      <c r="K28446" s="71"/>
      <c r="L28446" s="75"/>
      <c r="M28446" s="71"/>
      <c r="O28446" s="71"/>
      <c r="Q28446" s="71"/>
    </row>
    <row r="28447" spans="1:17" ht="15" customHeight="1" x14ac:dyDescent="0.2">
      <c r="A28447" s="82"/>
      <c r="F28447" s="4"/>
      <c r="H28447" s="78"/>
      <c r="J28447" s="75"/>
      <c r="K28447" s="71"/>
      <c r="L28447" s="75"/>
      <c r="M28447" s="71"/>
      <c r="O28447" s="71"/>
      <c r="Q28447" s="71"/>
    </row>
    <row r="28448" spans="1:17" ht="15" customHeight="1" x14ac:dyDescent="0.2">
      <c r="A28448" s="82"/>
      <c r="F28448" s="4"/>
      <c r="H28448" s="78"/>
      <c r="J28448" s="75"/>
      <c r="K28448" s="71"/>
      <c r="L28448" s="75"/>
      <c r="M28448" s="71"/>
      <c r="O28448" s="71"/>
      <c r="Q28448" s="71"/>
    </row>
    <row r="28449" spans="1:17" ht="15" customHeight="1" x14ac:dyDescent="0.2">
      <c r="A28449" s="82"/>
      <c r="F28449" s="4"/>
      <c r="H28449" s="78"/>
      <c r="J28449" s="75"/>
      <c r="K28449" s="71"/>
      <c r="L28449" s="75"/>
      <c r="M28449" s="71"/>
      <c r="O28449" s="71"/>
      <c r="Q28449" s="71"/>
    </row>
    <row r="28450" spans="1:17" ht="15" customHeight="1" x14ac:dyDescent="0.2">
      <c r="A28450" s="82"/>
      <c r="F28450" s="4"/>
      <c r="H28450" s="78"/>
      <c r="J28450" s="75"/>
      <c r="K28450" s="71"/>
      <c r="L28450" s="75"/>
      <c r="M28450" s="71"/>
      <c r="O28450" s="71"/>
      <c r="Q28450" s="71"/>
    </row>
    <row r="28451" spans="1:17" ht="15" customHeight="1" x14ac:dyDescent="0.2">
      <c r="A28451" s="82"/>
      <c r="F28451" s="4"/>
      <c r="H28451" s="78"/>
      <c r="J28451" s="75"/>
      <c r="K28451" s="71"/>
      <c r="L28451" s="75"/>
      <c r="M28451" s="71"/>
      <c r="O28451" s="71"/>
      <c r="Q28451" s="71"/>
    </row>
    <row r="28452" spans="1:17" ht="15" customHeight="1" x14ac:dyDescent="0.2">
      <c r="A28452" s="82"/>
      <c r="F28452" s="4"/>
      <c r="H28452" s="78"/>
      <c r="J28452" s="75"/>
      <c r="K28452" s="71"/>
      <c r="L28452" s="75"/>
      <c r="M28452" s="71"/>
      <c r="O28452" s="71"/>
      <c r="Q28452" s="71"/>
    </row>
    <row r="28453" spans="1:17" ht="15" customHeight="1" x14ac:dyDescent="0.2">
      <c r="A28453" s="82"/>
      <c r="F28453" s="4"/>
      <c r="H28453" s="78"/>
      <c r="J28453" s="75"/>
      <c r="K28453" s="71"/>
      <c r="L28453" s="75"/>
      <c r="M28453" s="71"/>
      <c r="O28453" s="71"/>
      <c r="Q28453" s="71"/>
    </row>
    <row r="28454" spans="1:17" ht="15" customHeight="1" x14ac:dyDescent="0.2">
      <c r="A28454" s="82"/>
      <c r="F28454" s="4"/>
      <c r="H28454" s="78"/>
      <c r="J28454" s="75"/>
      <c r="K28454" s="71"/>
      <c r="L28454" s="75"/>
      <c r="M28454" s="71"/>
      <c r="O28454" s="71"/>
      <c r="Q28454" s="71"/>
    </row>
    <row r="28455" spans="1:17" ht="15" customHeight="1" x14ac:dyDescent="0.2">
      <c r="A28455" s="82"/>
      <c r="F28455" s="4"/>
      <c r="H28455" s="78"/>
      <c r="J28455" s="75"/>
      <c r="K28455" s="71"/>
      <c r="L28455" s="75"/>
      <c r="M28455" s="71"/>
      <c r="O28455" s="71"/>
      <c r="Q28455" s="71"/>
    </row>
    <row r="28456" spans="1:17" ht="15" customHeight="1" x14ac:dyDescent="0.2">
      <c r="A28456" s="82"/>
      <c r="F28456" s="4"/>
      <c r="H28456" s="78"/>
      <c r="J28456" s="75"/>
      <c r="K28456" s="71"/>
      <c r="L28456" s="75"/>
      <c r="M28456" s="71"/>
      <c r="O28456" s="71"/>
      <c r="Q28456" s="71"/>
    </row>
    <row r="28457" spans="1:17" ht="15" customHeight="1" x14ac:dyDescent="0.2">
      <c r="A28457" s="82"/>
      <c r="F28457" s="4"/>
      <c r="H28457" s="78"/>
      <c r="J28457" s="75"/>
      <c r="K28457" s="71"/>
      <c r="L28457" s="75"/>
      <c r="M28457" s="71"/>
      <c r="O28457" s="71"/>
      <c r="Q28457" s="71"/>
    </row>
    <row r="28458" spans="1:17" ht="15" customHeight="1" x14ac:dyDescent="0.2">
      <c r="A28458" s="82"/>
      <c r="F28458" s="4"/>
      <c r="H28458" s="78"/>
      <c r="J28458" s="75"/>
      <c r="K28458" s="71"/>
      <c r="L28458" s="75"/>
      <c r="M28458" s="71"/>
      <c r="O28458" s="71"/>
      <c r="Q28458" s="71"/>
    </row>
    <row r="28459" spans="1:17" ht="15" customHeight="1" x14ac:dyDescent="0.2">
      <c r="A28459" s="82"/>
      <c r="F28459" s="4"/>
      <c r="H28459" s="78"/>
      <c r="J28459" s="75"/>
      <c r="K28459" s="71"/>
      <c r="L28459" s="75"/>
      <c r="M28459" s="71"/>
      <c r="O28459" s="71"/>
      <c r="Q28459" s="71"/>
    </row>
    <row r="28460" spans="1:17" ht="15" customHeight="1" x14ac:dyDescent="0.2">
      <c r="A28460" s="82"/>
      <c r="F28460" s="4"/>
      <c r="H28460" s="78"/>
      <c r="J28460" s="75"/>
      <c r="K28460" s="71"/>
      <c r="L28460" s="75"/>
      <c r="M28460" s="71"/>
      <c r="O28460" s="71"/>
      <c r="Q28460" s="71"/>
    </row>
    <row r="28461" spans="1:17" ht="15" customHeight="1" x14ac:dyDescent="0.2">
      <c r="A28461" s="82"/>
      <c r="F28461" s="4"/>
      <c r="H28461" s="78"/>
      <c r="J28461" s="75"/>
      <c r="K28461" s="71"/>
      <c r="L28461" s="75"/>
      <c r="M28461" s="71"/>
      <c r="O28461" s="71"/>
      <c r="Q28461" s="71"/>
    </row>
    <row r="28462" spans="1:17" ht="15" customHeight="1" x14ac:dyDescent="0.2">
      <c r="A28462" s="82"/>
      <c r="F28462" s="4"/>
      <c r="H28462" s="78"/>
      <c r="J28462" s="75"/>
      <c r="K28462" s="71"/>
      <c r="L28462" s="75"/>
      <c r="M28462" s="71"/>
      <c r="O28462" s="71"/>
      <c r="Q28462" s="71"/>
    </row>
    <row r="28463" spans="1:17" ht="15" customHeight="1" x14ac:dyDescent="0.2">
      <c r="A28463" s="82"/>
      <c r="F28463" s="4"/>
      <c r="H28463" s="78"/>
      <c r="J28463" s="75"/>
      <c r="K28463" s="71"/>
      <c r="L28463" s="75"/>
      <c r="M28463" s="71"/>
      <c r="O28463" s="71"/>
      <c r="Q28463" s="71"/>
    </row>
    <row r="28464" spans="1:17" ht="15" customHeight="1" x14ac:dyDescent="0.2">
      <c r="A28464" s="82"/>
      <c r="F28464" s="4"/>
      <c r="H28464" s="78"/>
      <c r="J28464" s="75"/>
      <c r="K28464" s="71"/>
      <c r="L28464" s="75"/>
      <c r="M28464" s="71"/>
      <c r="O28464" s="71"/>
      <c r="Q28464" s="71"/>
    </row>
    <row r="28465" spans="1:17" ht="15" customHeight="1" x14ac:dyDescent="0.2">
      <c r="A28465" s="82"/>
      <c r="F28465" s="4"/>
      <c r="H28465" s="78"/>
      <c r="J28465" s="75"/>
      <c r="K28465" s="71"/>
      <c r="L28465" s="75"/>
      <c r="M28465" s="71"/>
      <c r="O28465" s="71"/>
      <c r="Q28465" s="71"/>
    </row>
    <row r="28466" spans="1:17" ht="15" customHeight="1" x14ac:dyDescent="0.2">
      <c r="A28466" s="82"/>
      <c r="F28466" s="4"/>
      <c r="H28466" s="78"/>
      <c r="J28466" s="75"/>
      <c r="K28466" s="71"/>
      <c r="L28466" s="75"/>
      <c r="M28466" s="71"/>
      <c r="O28466" s="71"/>
      <c r="Q28466" s="71"/>
    </row>
    <row r="28467" spans="1:17" ht="15" customHeight="1" x14ac:dyDescent="0.2">
      <c r="A28467" s="82"/>
      <c r="F28467" s="4"/>
      <c r="H28467" s="78"/>
      <c r="J28467" s="75"/>
      <c r="K28467" s="71"/>
      <c r="L28467" s="75"/>
      <c r="M28467" s="71"/>
      <c r="O28467" s="71"/>
      <c r="Q28467" s="71"/>
    </row>
    <row r="28468" spans="1:17" ht="15" customHeight="1" x14ac:dyDescent="0.2">
      <c r="A28468" s="82"/>
      <c r="F28468" s="4"/>
      <c r="H28468" s="78"/>
      <c r="J28468" s="75"/>
      <c r="K28468" s="71"/>
      <c r="L28468" s="75"/>
      <c r="M28468" s="71"/>
      <c r="O28468" s="71"/>
      <c r="Q28468" s="71"/>
    </row>
    <row r="28469" spans="1:17" ht="15" customHeight="1" x14ac:dyDescent="0.2">
      <c r="A28469" s="82"/>
      <c r="F28469" s="4"/>
      <c r="H28469" s="78"/>
      <c r="J28469" s="75"/>
      <c r="K28469" s="71"/>
      <c r="L28469" s="75"/>
      <c r="M28469" s="71"/>
      <c r="O28469" s="71"/>
      <c r="Q28469" s="71"/>
    </row>
    <row r="28470" spans="1:17" ht="15" customHeight="1" x14ac:dyDescent="0.2">
      <c r="A28470" s="82"/>
      <c r="F28470" s="4"/>
      <c r="H28470" s="78"/>
      <c r="J28470" s="75"/>
      <c r="K28470" s="71"/>
      <c r="L28470" s="75"/>
      <c r="M28470" s="71"/>
      <c r="O28470" s="71"/>
      <c r="Q28470" s="71"/>
    </row>
    <row r="28471" spans="1:17" ht="15" customHeight="1" x14ac:dyDescent="0.2">
      <c r="A28471" s="82"/>
      <c r="F28471" s="4"/>
      <c r="H28471" s="78"/>
      <c r="J28471" s="75"/>
      <c r="K28471" s="71"/>
      <c r="L28471" s="75"/>
      <c r="M28471" s="71"/>
      <c r="O28471" s="71"/>
      <c r="Q28471" s="71"/>
    </row>
    <row r="28472" spans="1:17" ht="15" customHeight="1" x14ac:dyDescent="0.2">
      <c r="A28472" s="82"/>
      <c r="F28472" s="4"/>
      <c r="H28472" s="78"/>
      <c r="J28472" s="75"/>
      <c r="K28472" s="71"/>
      <c r="L28472" s="75"/>
      <c r="M28472" s="71"/>
      <c r="O28472" s="71"/>
      <c r="Q28472" s="71"/>
    </row>
    <row r="28473" spans="1:17" ht="15" customHeight="1" x14ac:dyDescent="0.2">
      <c r="A28473" s="82"/>
      <c r="F28473" s="4"/>
      <c r="H28473" s="78"/>
      <c r="J28473" s="75"/>
      <c r="K28473" s="71"/>
      <c r="L28473" s="75"/>
      <c r="M28473" s="71"/>
      <c r="O28473" s="71"/>
      <c r="Q28473" s="71"/>
    </row>
    <row r="28474" spans="1:17" ht="15" customHeight="1" x14ac:dyDescent="0.2">
      <c r="A28474" s="82"/>
      <c r="F28474" s="4"/>
      <c r="H28474" s="78"/>
      <c r="J28474" s="75"/>
      <c r="K28474" s="71"/>
      <c r="L28474" s="75"/>
      <c r="M28474" s="71"/>
      <c r="O28474" s="71"/>
      <c r="Q28474" s="71"/>
    </row>
    <row r="28475" spans="1:17" ht="15" customHeight="1" x14ac:dyDescent="0.2">
      <c r="A28475" s="82"/>
      <c r="F28475" s="4"/>
      <c r="H28475" s="78"/>
      <c r="J28475" s="75"/>
      <c r="K28475" s="71"/>
      <c r="L28475" s="75"/>
      <c r="M28475" s="71"/>
      <c r="O28475" s="71"/>
      <c r="Q28475" s="71"/>
    </row>
    <row r="28476" spans="1:17" ht="15" customHeight="1" x14ac:dyDescent="0.2">
      <c r="A28476" s="82"/>
      <c r="F28476" s="4"/>
      <c r="H28476" s="78"/>
      <c r="J28476" s="75"/>
      <c r="K28476" s="71"/>
      <c r="L28476" s="75"/>
      <c r="M28476" s="71"/>
      <c r="O28476" s="71"/>
      <c r="Q28476" s="71"/>
    </row>
    <row r="28477" spans="1:17" ht="15" customHeight="1" x14ac:dyDescent="0.2">
      <c r="A28477" s="82"/>
      <c r="F28477" s="4"/>
      <c r="H28477" s="78"/>
      <c r="J28477" s="75"/>
      <c r="K28477" s="71"/>
      <c r="L28477" s="75"/>
      <c r="M28477" s="71"/>
      <c r="O28477" s="71"/>
      <c r="Q28477" s="71"/>
    </row>
    <row r="28478" spans="1:17" ht="15" customHeight="1" x14ac:dyDescent="0.2">
      <c r="A28478" s="82"/>
      <c r="F28478" s="4"/>
      <c r="H28478" s="78"/>
      <c r="J28478" s="75"/>
      <c r="K28478" s="71"/>
      <c r="L28478" s="75"/>
      <c r="M28478" s="71"/>
      <c r="O28478" s="71"/>
      <c r="Q28478" s="71"/>
    </row>
    <row r="28479" spans="1:17" ht="15" customHeight="1" x14ac:dyDescent="0.2">
      <c r="A28479" s="82"/>
      <c r="F28479" s="4"/>
      <c r="H28479" s="78"/>
      <c r="J28479" s="75"/>
      <c r="K28479" s="71"/>
      <c r="L28479" s="75"/>
      <c r="M28479" s="71"/>
      <c r="O28479" s="71"/>
      <c r="Q28479" s="71"/>
    </row>
    <row r="28480" spans="1:17" ht="15" customHeight="1" x14ac:dyDescent="0.2">
      <c r="A28480" s="82"/>
      <c r="F28480" s="4"/>
      <c r="H28480" s="78"/>
      <c r="J28480" s="75"/>
      <c r="K28480" s="71"/>
      <c r="L28480" s="75"/>
      <c r="M28480" s="71"/>
      <c r="O28480" s="71"/>
      <c r="Q28480" s="71"/>
    </row>
    <row r="28481" spans="1:17" ht="15" customHeight="1" x14ac:dyDescent="0.2">
      <c r="A28481" s="82"/>
      <c r="F28481" s="4"/>
      <c r="H28481" s="78"/>
      <c r="J28481" s="75"/>
      <c r="K28481" s="71"/>
      <c r="L28481" s="75"/>
      <c r="M28481" s="71"/>
      <c r="O28481" s="71"/>
      <c r="Q28481" s="71"/>
    </row>
    <row r="28482" spans="1:17" ht="15" customHeight="1" x14ac:dyDescent="0.2">
      <c r="A28482" s="82"/>
      <c r="F28482" s="4"/>
      <c r="H28482" s="78"/>
      <c r="J28482" s="75"/>
      <c r="K28482" s="71"/>
      <c r="L28482" s="75"/>
      <c r="M28482" s="71"/>
      <c r="O28482" s="71"/>
      <c r="Q28482" s="71"/>
    </row>
    <row r="28483" spans="1:17" ht="15" customHeight="1" x14ac:dyDescent="0.2">
      <c r="A28483" s="82"/>
      <c r="F28483" s="4"/>
      <c r="H28483" s="78"/>
      <c r="J28483" s="75"/>
      <c r="K28483" s="71"/>
      <c r="L28483" s="75"/>
      <c r="M28483" s="71"/>
      <c r="O28483" s="71"/>
      <c r="Q28483" s="71"/>
    </row>
    <row r="28484" spans="1:17" ht="15" customHeight="1" x14ac:dyDescent="0.2">
      <c r="A28484" s="82"/>
      <c r="F28484" s="4"/>
      <c r="H28484" s="78"/>
      <c r="J28484" s="75"/>
      <c r="K28484" s="71"/>
      <c r="L28484" s="75"/>
      <c r="M28484" s="71"/>
      <c r="O28484" s="71"/>
      <c r="Q28484" s="71"/>
    </row>
    <row r="28485" spans="1:17" ht="15" customHeight="1" x14ac:dyDescent="0.2">
      <c r="A28485" s="82"/>
      <c r="F28485" s="4"/>
      <c r="H28485" s="78"/>
      <c r="J28485" s="75"/>
      <c r="K28485" s="71"/>
      <c r="L28485" s="75"/>
      <c r="M28485" s="71"/>
      <c r="O28485" s="71"/>
      <c r="Q28485" s="71"/>
    </row>
    <row r="28486" spans="1:17" ht="15" customHeight="1" x14ac:dyDescent="0.2">
      <c r="A28486" s="82"/>
      <c r="F28486" s="4"/>
      <c r="H28486" s="78"/>
      <c r="J28486" s="75"/>
      <c r="K28486" s="71"/>
      <c r="L28486" s="75"/>
      <c r="M28486" s="71"/>
      <c r="O28486" s="71"/>
      <c r="Q28486" s="71"/>
    </row>
    <row r="28487" spans="1:17" ht="15" customHeight="1" x14ac:dyDescent="0.2">
      <c r="A28487" s="82"/>
      <c r="F28487" s="4"/>
      <c r="H28487" s="78"/>
      <c r="J28487" s="75"/>
      <c r="K28487" s="71"/>
      <c r="L28487" s="75"/>
      <c r="M28487" s="71"/>
      <c r="O28487" s="71"/>
      <c r="Q28487" s="71"/>
    </row>
    <row r="28488" spans="1:17" ht="15" customHeight="1" x14ac:dyDescent="0.2">
      <c r="A28488" s="82"/>
      <c r="F28488" s="4"/>
      <c r="H28488" s="78"/>
      <c r="J28488" s="75"/>
      <c r="K28488" s="71"/>
      <c r="L28488" s="75"/>
      <c r="M28488" s="71"/>
      <c r="O28488" s="71"/>
      <c r="Q28488" s="71"/>
    </row>
    <row r="28489" spans="1:17" ht="15" customHeight="1" x14ac:dyDescent="0.2">
      <c r="A28489" s="82"/>
      <c r="F28489" s="4"/>
      <c r="H28489" s="78"/>
      <c r="J28489" s="75"/>
      <c r="K28489" s="71"/>
      <c r="L28489" s="75"/>
      <c r="M28489" s="71"/>
      <c r="O28489" s="71"/>
      <c r="Q28489" s="71"/>
    </row>
    <row r="28490" spans="1:17" ht="15" customHeight="1" x14ac:dyDescent="0.2">
      <c r="A28490" s="82"/>
      <c r="F28490" s="4"/>
      <c r="H28490" s="78"/>
      <c r="J28490" s="75"/>
      <c r="K28490" s="71"/>
      <c r="L28490" s="75"/>
      <c r="M28490" s="71"/>
      <c r="O28490" s="71"/>
      <c r="Q28490" s="71"/>
    </row>
    <row r="28491" spans="1:17" ht="15" customHeight="1" x14ac:dyDescent="0.2">
      <c r="A28491" s="82"/>
      <c r="F28491" s="4"/>
      <c r="H28491" s="78"/>
      <c r="J28491" s="75"/>
      <c r="K28491" s="71"/>
      <c r="L28491" s="75"/>
      <c r="M28491" s="71"/>
      <c r="O28491" s="71"/>
      <c r="Q28491" s="71"/>
    </row>
    <row r="28492" spans="1:17" ht="15" customHeight="1" x14ac:dyDescent="0.2">
      <c r="A28492" s="82"/>
      <c r="F28492" s="4"/>
      <c r="H28492" s="78"/>
      <c r="J28492" s="75"/>
      <c r="K28492" s="71"/>
      <c r="L28492" s="75"/>
      <c r="M28492" s="71"/>
      <c r="O28492" s="71"/>
      <c r="Q28492" s="71"/>
    </row>
    <row r="28493" spans="1:17" ht="15" customHeight="1" x14ac:dyDescent="0.2">
      <c r="A28493" s="82"/>
      <c r="F28493" s="4"/>
      <c r="H28493" s="78"/>
      <c r="J28493" s="75"/>
      <c r="K28493" s="71"/>
      <c r="L28493" s="75"/>
      <c r="M28493" s="71"/>
      <c r="O28493" s="71"/>
      <c r="Q28493" s="71"/>
    </row>
    <row r="28494" spans="1:17" ht="15" customHeight="1" x14ac:dyDescent="0.2">
      <c r="A28494" s="82"/>
      <c r="F28494" s="4"/>
      <c r="H28494" s="78"/>
      <c r="J28494" s="75"/>
      <c r="K28494" s="71"/>
      <c r="L28494" s="75"/>
      <c r="M28494" s="71"/>
      <c r="O28494" s="71"/>
      <c r="Q28494" s="71"/>
    </row>
    <row r="28495" spans="1:17" ht="15" customHeight="1" x14ac:dyDescent="0.2">
      <c r="A28495" s="82"/>
      <c r="F28495" s="4"/>
      <c r="H28495" s="78"/>
      <c r="J28495" s="75"/>
      <c r="K28495" s="71"/>
      <c r="L28495" s="75"/>
      <c r="M28495" s="71"/>
      <c r="O28495" s="71"/>
      <c r="Q28495" s="71"/>
    </row>
    <row r="28496" spans="1:17" ht="15" customHeight="1" x14ac:dyDescent="0.2">
      <c r="A28496" s="82"/>
      <c r="F28496" s="4"/>
      <c r="H28496" s="78"/>
      <c r="J28496" s="75"/>
      <c r="K28496" s="71"/>
      <c r="L28496" s="75"/>
      <c r="M28496" s="71"/>
      <c r="O28496" s="71"/>
      <c r="Q28496" s="71"/>
    </row>
    <row r="28497" spans="1:17" ht="15" customHeight="1" x14ac:dyDescent="0.2">
      <c r="A28497" s="82"/>
      <c r="F28497" s="4"/>
      <c r="H28497" s="78"/>
      <c r="J28497" s="75"/>
      <c r="K28497" s="71"/>
      <c r="L28497" s="75"/>
      <c r="M28497" s="71"/>
      <c r="O28497" s="71"/>
      <c r="Q28497" s="71"/>
    </row>
    <row r="28498" spans="1:17" ht="15" customHeight="1" x14ac:dyDescent="0.2">
      <c r="A28498" s="82"/>
      <c r="F28498" s="4"/>
      <c r="H28498" s="78"/>
      <c r="J28498" s="75"/>
      <c r="K28498" s="71"/>
      <c r="L28498" s="75"/>
      <c r="M28498" s="71"/>
      <c r="O28498" s="71"/>
      <c r="Q28498" s="71"/>
    </row>
    <row r="28499" spans="1:17" ht="15" customHeight="1" x14ac:dyDescent="0.2">
      <c r="A28499" s="82"/>
      <c r="F28499" s="4"/>
      <c r="H28499" s="78"/>
      <c r="J28499" s="75"/>
      <c r="K28499" s="71"/>
      <c r="L28499" s="75"/>
      <c r="M28499" s="71"/>
      <c r="O28499" s="71"/>
      <c r="Q28499" s="71"/>
    </row>
    <row r="28500" spans="1:17" ht="15" customHeight="1" x14ac:dyDescent="0.2">
      <c r="A28500" s="82"/>
      <c r="F28500" s="4"/>
      <c r="H28500" s="78"/>
      <c r="J28500" s="75"/>
      <c r="K28500" s="71"/>
      <c r="L28500" s="75"/>
      <c r="M28500" s="71"/>
      <c r="O28500" s="71"/>
      <c r="Q28500" s="71"/>
    </row>
    <row r="28501" spans="1:17" ht="15" customHeight="1" x14ac:dyDescent="0.2">
      <c r="A28501" s="82"/>
      <c r="F28501" s="4"/>
      <c r="H28501" s="78"/>
      <c r="J28501" s="75"/>
      <c r="K28501" s="71"/>
      <c r="L28501" s="75"/>
      <c r="M28501" s="71"/>
      <c r="O28501" s="71"/>
      <c r="Q28501" s="71"/>
    </row>
    <row r="28502" spans="1:17" ht="15" customHeight="1" x14ac:dyDescent="0.2">
      <c r="A28502" s="82"/>
      <c r="F28502" s="4"/>
      <c r="H28502" s="78"/>
      <c r="J28502" s="75"/>
      <c r="K28502" s="71"/>
      <c r="L28502" s="75"/>
      <c r="M28502" s="71"/>
      <c r="O28502" s="71"/>
      <c r="Q28502" s="71"/>
    </row>
    <row r="28503" spans="1:17" ht="15" customHeight="1" x14ac:dyDescent="0.2">
      <c r="A28503" s="82"/>
      <c r="F28503" s="4"/>
      <c r="H28503" s="78"/>
      <c r="J28503" s="75"/>
      <c r="K28503" s="71"/>
      <c r="L28503" s="75"/>
      <c r="M28503" s="71"/>
      <c r="O28503" s="71"/>
      <c r="Q28503" s="71"/>
    </row>
    <row r="28504" spans="1:17" ht="15" customHeight="1" x14ac:dyDescent="0.2">
      <c r="A28504" s="82"/>
      <c r="F28504" s="4"/>
      <c r="H28504" s="78"/>
      <c r="J28504" s="75"/>
      <c r="K28504" s="71"/>
      <c r="L28504" s="75"/>
      <c r="M28504" s="71"/>
      <c r="O28504" s="71"/>
      <c r="Q28504" s="71"/>
    </row>
    <row r="28505" spans="1:17" ht="15" customHeight="1" x14ac:dyDescent="0.2">
      <c r="A28505" s="82"/>
      <c r="F28505" s="4"/>
      <c r="H28505" s="78"/>
      <c r="J28505" s="75"/>
      <c r="K28505" s="71"/>
      <c r="L28505" s="75"/>
      <c r="M28505" s="71"/>
      <c r="O28505" s="71"/>
      <c r="Q28505" s="71"/>
    </row>
    <row r="28506" spans="1:17" ht="15" customHeight="1" x14ac:dyDescent="0.2">
      <c r="A28506" s="82"/>
      <c r="F28506" s="4"/>
      <c r="H28506" s="78"/>
      <c r="J28506" s="75"/>
      <c r="K28506" s="71"/>
      <c r="L28506" s="75"/>
      <c r="M28506" s="71"/>
      <c r="O28506" s="71"/>
      <c r="Q28506" s="71"/>
    </row>
    <row r="28507" spans="1:17" ht="15" customHeight="1" x14ac:dyDescent="0.2">
      <c r="A28507" s="82"/>
      <c r="F28507" s="4"/>
      <c r="H28507" s="78"/>
      <c r="J28507" s="75"/>
      <c r="K28507" s="71"/>
      <c r="L28507" s="75"/>
      <c r="M28507" s="71"/>
      <c r="O28507" s="71"/>
      <c r="Q28507" s="71"/>
    </row>
    <row r="28508" spans="1:17" ht="15" customHeight="1" x14ac:dyDescent="0.2">
      <c r="A28508" s="82"/>
      <c r="F28508" s="4"/>
      <c r="H28508" s="78"/>
      <c r="J28508" s="75"/>
      <c r="K28508" s="71"/>
      <c r="L28508" s="75"/>
      <c r="M28508" s="71"/>
      <c r="O28508" s="71"/>
      <c r="Q28508" s="71"/>
    </row>
    <row r="28509" spans="1:17" ht="15" customHeight="1" x14ac:dyDescent="0.2">
      <c r="A28509" s="82"/>
      <c r="F28509" s="4"/>
      <c r="H28509" s="78"/>
      <c r="J28509" s="75"/>
      <c r="K28509" s="71"/>
      <c r="L28509" s="75"/>
      <c r="M28509" s="71"/>
      <c r="O28509" s="71"/>
      <c r="Q28509" s="71"/>
    </row>
    <row r="28510" spans="1:17" ht="15" customHeight="1" x14ac:dyDescent="0.2">
      <c r="A28510" s="82"/>
      <c r="F28510" s="4"/>
      <c r="H28510" s="78"/>
      <c r="J28510" s="75"/>
      <c r="K28510" s="71"/>
      <c r="L28510" s="75"/>
      <c r="M28510" s="71"/>
      <c r="O28510" s="71"/>
      <c r="Q28510" s="71"/>
    </row>
    <row r="28511" spans="1:17" ht="15" customHeight="1" x14ac:dyDescent="0.2">
      <c r="A28511" s="82"/>
      <c r="F28511" s="4"/>
      <c r="H28511" s="78"/>
      <c r="J28511" s="75"/>
      <c r="K28511" s="71"/>
      <c r="L28511" s="75"/>
      <c r="M28511" s="71"/>
      <c r="O28511" s="71"/>
      <c r="Q28511" s="71"/>
    </row>
    <row r="28512" spans="1:17" ht="15" customHeight="1" x14ac:dyDescent="0.2">
      <c r="A28512" s="82"/>
      <c r="F28512" s="4"/>
      <c r="H28512" s="78"/>
      <c r="J28512" s="75"/>
      <c r="K28512" s="71"/>
      <c r="L28512" s="75"/>
      <c r="M28512" s="71"/>
      <c r="O28512" s="71"/>
      <c r="Q28512" s="71"/>
    </row>
    <row r="28513" spans="1:17" ht="15" customHeight="1" x14ac:dyDescent="0.2">
      <c r="A28513" s="82"/>
      <c r="F28513" s="4"/>
      <c r="H28513" s="78"/>
      <c r="J28513" s="75"/>
      <c r="K28513" s="71"/>
      <c r="L28513" s="75"/>
      <c r="M28513" s="71"/>
      <c r="O28513" s="71"/>
      <c r="Q28513" s="71"/>
    </row>
    <row r="28514" spans="1:17" ht="15" customHeight="1" x14ac:dyDescent="0.2">
      <c r="A28514" s="82"/>
      <c r="F28514" s="4"/>
      <c r="H28514" s="78"/>
      <c r="J28514" s="75"/>
      <c r="K28514" s="71"/>
      <c r="L28514" s="75"/>
      <c r="M28514" s="71"/>
      <c r="O28514" s="71"/>
      <c r="Q28514" s="71"/>
    </row>
    <row r="28515" spans="1:17" ht="15" customHeight="1" x14ac:dyDescent="0.2">
      <c r="A28515" s="82"/>
      <c r="F28515" s="4"/>
      <c r="H28515" s="78"/>
      <c r="J28515" s="75"/>
      <c r="K28515" s="71"/>
      <c r="L28515" s="75"/>
      <c r="M28515" s="71"/>
      <c r="O28515" s="71"/>
      <c r="Q28515" s="71"/>
    </row>
    <row r="28516" spans="1:17" ht="15" customHeight="1" x14ac:dyDescent="0.2">
      <c r="A28516" s="82"/>
      <c r="F28516" s="4"/>
      <c r="H28516" s="78"/>
      <c r="J28516" s="75"/>
      <c r="K28516" s="71"/>
      <c r="L28516" s="75"/>
      <c r="M28516" s="71"/>
      <c r="O28516" s="71"/>
      <c r="Q28516" s="71"/>
    </row>
    <row r="28517" spans="1:17" ht="15" customHeight="1" x14ac:dyDescent="0.2">
      <c r="A28517" s="82"/>
      <c r="F28517" s="4"/>
      <c r="H28517" s="78"/>
      <c r="J28517" s="75"/>
      <c r="K28517" s="71"/>
      <c r="L28517" s="75"/>
      <c r="M28517" s="71"/>
      <c r="O28517" s="71"/>
      <c r="Q28517" s="71"/>
    </row>
    <row r="28518" spans="1:17" ht="15" customHeight="1" x14ac:dyDescent="0.2">
      <c r="A28518" s="82"/>
      <c r="F28518" s="4"/>
      <c r="H28518" s="78"/>
      <c r="J28518" s="75"/>
      <c r="K28518" s="71"/>
      <c r="L28518" s="75"/>
      <c r="M28518" s="71"/>
      <c r="O28518" s="71"/>
      <c r="Q28518" s="71"/>
    </row>
    <row r="28519" spans="1:17" ht="15" customHeight="1" x14ac:dyDescent="0.2">
      <c r="A28519" s="82"/>
      <c r="F28519" s="4"/>
      <c r="H28519" s="78"/>
      <c r="J28519" s="75"/>
      <c r="K28519" s="71"/>
      <c r="L28519" s="75"/>
      <c r="M28519" s="71"/>
      <c r="O28519" s="71"/>
      <c r="Q28519" s="71"/>
    </row>
    <row r="28520" spans="1:17" ht="15" customHeight="1" x14ac:dyDescent="0.2">
      <c r="A28520" s="82"/>
      <c r="F28520" s="4"/>
      <c r="H28520" s="78"/>
      <c r="J28520" s="75"/>
      <c r="K28520" s="71"/>
      <c r="L28520" s="75"/>
      <c r="M28520" s="71"/>
      <c r="O28520" s="71"/>
      <c r="Q28520" s="71"/>
    </row>
    <row r="28521" spans="1:17" ht="15" customHeight="1" x14ac:dyDescent="0.2">
      <c r="A28521" s="82"/>
      <c r="F28521" s="4"/>
      <c r="H28521" s="78"/>
      <c r="J28521" s="75"/>
      <c r="K28521" s="71"/>
      <c r="L28521" s="75"/>
      <c r="M28521" s="71"/>
      <c r="O28521" s="71"/>
      <c r="Q28521" s="71"/>
    </row>
    <row r="28522" spans="1:17" ht="15" customHeight="1" x14ac:dyDescent="0.2">
      <c r="A28522" s="82"/>
      <c r="F28522" s="4"/>
      <c r="H28522" s="78"/>
      <c r="J28522" s="75"/>
      <c r="K28522" s="71"/>
      <c r="L28522" s="75"/>
      <c r="M28522" s="71"/>
      <c r="O28522" s="71"/>
      <c r="Q28522" s="71"/>
    </row>
    <row r="28523" spans="1:17" ht="15" customHeight="1" x14ac:dyDescent="0.2">
      <c r="A28523" s="82"/>
      <c r="F28523" s="4"/>
      <c r="H28523" s="78"/>
      <c r="J28523" s="75"/>
      <c r="K28523" s="71"/>
      <c r="L28523" s="75"/>
      <c r="M28523" s="71"/>
      <c r="O28523" s="71"/>
      <c r="Q28523" s="71"/>
    </row>
    <row r="28524" spans="1:17" ht="15" customHeight="1" x14ac:dyDescent="0.2">
      <c r="A28524" s="82"/>
      <c r="F28524" s="4"/>
      <c r="H28524" s="78"/>
      <c r="J28524" s="75"/>
      <c r="K28524" s="71"/>
      <c r="L28524" s="75"/>
      <c r="M28524" s="71"/>
      <c r="O28524" s="71"/>
      <c r="Q28524" s="71"/>
    </row>
    <row r="28525" spans="1:17" ht="15" customHeight="1" x14ac:dyDescent="0.2">
      <c r="A28525" s="82"/>
      <c r="F28525" s="4"/>
      <c r="H28525" s="78"/>
      <c r="J28525" s="75"/>
      <c r="K28525" s="71"/>
      <c r="L28525" s="75"/>
      <c r="M28525" s="71"/>
      <c r="O28525" s="71"/>
      <c r="Q28525" s="71"/>
    </row>
    <row r="28526" spans="1:17" ht="15" customHeight="1" x14ac:dyDescent="0.2">
      <c r="A28526" s="82"/>
      <c r="F28526" s="4"/>
      <c r="H28526" s="78"/>
      <c r="J28526" s="75"/>
      <c r="K28526" s="71"/>
      <c r="L28526" s="75"/>
      <c r="M28526" s="71"/>
      <c r="O28526" s="71"/>
      <c r="Q28526" s="71"/>
    </row>
    <row r="28527" spans="1:17" ht="15" customHeight="1" x14ac:dyDescent="0.2">
      <c r="A28527" s="82"/>
      <c r="F28527" s="4"/>
      <c r="H28527" s="78"/>
      <c r="J28527" s="75"/>
      <c r="K28527" s="71"/>
      <c r="L28527" s="75"/>
      <c r="M28527" s="71"/>
      <c r="O28527" s="71"/>
      <c r="Q28527" s="71"/>
    </row>
    <row r="28528" spans="1:17" ht="15" customHeight="1" x14ac:dyDescent="0.2">
      <c r="A28528" s="82"/>
      <c r="F28528" s="4"/>
      <c r="H28528" s="78"/>
      <c r="J28528" s="75"/>
      <c r="K28528" s="71"/>
      <c r="L28528" s="75"/>
      <c r="M28528" s="71"/>
      <c r="O28528" s="71"/>
      <c r="Q28528" s="71"/>
    </row>
    <row r="28529" spans="1:17" ht="15" customHeight="1" x14ac:dyDescent="0.2">
      <c r="A28529" s="82"/>
      <c r="F28529" s="4"/>
      <c r="H28529" s="78"/>
      <c r="J28529" s="75"/>
      <c r="K28529" s="71"/>
      <c r="L28529" s="75"/>
      <c r="M28529" s="71"/>
      <c r="O28529" s="71"/>
      <c r="Q28529" s="71"/>
    </row>
    <row r="28530" spans="1:17" ht="15" customHeight="1" x14ac:dyDescent="0.2">
      <c r="A28530" s="82"/>
      <c r="F28530" s="4"/>
      <c r="H28530" s="78"/>
      <c r="J28530" s="75"/>
      <c r="K28530" s="71"/>
      <c r="L28530" s="75"/>
      <c r="M28530" s="71"/>
      <c r="O28530" s="71"/>
      <c r="Q28530" s="71"/>
    </row>
    <row r="28531" spans="1:17" ht="15" customHeight="1" x14ac:dyDescent="0.2">
      <c r="A28531" s="82"/>
      <c r="F28531" s="4"/>
      <c r="H28531" s="78"/>
      <c r="J28531" s="75"/>
      <c r="K28531" s="71"/>
      <c r="L28531" s="75"/>
      <c r="M28531" s="71"/>
      <c r="O28531" s="71"/>
      <c r="Q28531" s="71"/>
    </row>
    <row r="28532" spans="1:17" ht="15" customHeight="1" x14ac:dyDescent="0.2">
      <c r="A28532" s="82"/>
      <c r="F28532" s="4"/>
      <c r="H28532" s="79"/>
      <c r="J28532" s="75"/>
      <c r="K28532" s="71"/>
      <c r="L28532" s="75"/>
      <c r="M28532" s="71"/>
      <c r="O28532" s="71"/>
      <c r="Q28532" s="71"/>
    </row>
    <row r="28533" spans="1:17" ht="15" customHeight="1" x14ac:dyDescent="0.2">
      <c r="A28533" s="82"/>
      <c r="F28533" s="4"/>
      <c r="H28533" s="79"/>
      <c r="J28533" s="75"/>
      <c r="K28533" s="71"/>
      <c r="L28533" s="75"/>
      <c r="M28533" s="71"/>
      <c r="O28533" s="71"/>
      <c r="Q28533" s="71"/>
    </row>
    <row r="28534" spans="1:17" ht="15" customHeight="1" x14ac:dyDescent="0.2">
      <c r="A28534" s="82"/>
      <c r="F28534" s="4"/>
      <c r="H28534" s="79"/>
      <c r="J28534" s="75"/>
      <c r="K28534" s="71"/>
      <c r="L28534" s="75"/>
      <c r="M28534" s="71"/>
      <c r="O28534" s="71"/>
      <c r="Q28534" s="71"/>
    </row>
    <row r="28535" spans="1:17" ht="15" customHeight="1" x14ac:dyDescent="0.2">
      <c r="A28535" s="82"/>
      <c r="F28535" s="4"/>
      <c r="H28535" s="79"/>
      <c r="J28535" s="75"/>
      <c r="K28535" s="71"/>
      <c r="L28535" s="75"/>
      <c r="M28535" s="71"/>
      <c r="O28535" s="71"/>
      <c r="Q28535" s="71"/>
    </row>
    <row r="28536" spans="1:17" ht="15" customHeight="1" x14ac:dyDescent="0.2">
      <c r="A28536" s="82"/>
      <c r="F28536" s="4"/>
      <c r="H28536" s="79"/>
      <c r="J28536" s="75"/>
      <c r="K28536" s="71"/>
      <c r="L28536" s="75"/>
      <c r="M28536" s="71"/>
      <c r="O28536" s="71"/>
      <c r="Q28536" s="71"/>
    </row>
    <row r="28537" spans="1:17" ht="15" customHeight="1" x14ac:dyDescent="0.2">
      <c r="A28537" s="82"/>
      <c r="F28537" s="4"/>
      <c r="H28537" s="79"/>
      <c r="J28537" s="75"/>
      <c r="K28537" s="71"/>
      <c r="L28537" s="75"/>
      <c r="M28537" s="71"/>
      <c r="O28537" s="71"/>
      <c r="Q28537" s="71"/>
    </row>
    <row r="28538" spans="1:17" ht="15" customHeight="1" x14ac:dyDescent="0.2">
      <c r="A28538" s="82"/>
      <c r="F28538" s="4"/>
      <c r="H28538" s="79"/>
      <c r="K28538" s="71"/>
      <c r="M28538" s="71"/>
      <c r="O28538" s="71"/>
      <c r="Q28538" s="71"/>
    </row>
    <row r="28539" spans="1:17" ht="15" customHeight="1" x14ac:dyDescent="0.2">
      <c r="A28539" s="82"/>
      <c r="F28539" s="4"/>
      <c r="H28539" s="79"/>
      <c r="K28539" s="71"/>
      <c r="M28539" s="71"/>
      <c r="O28539" s="71"/>
      <c r="Q28539" s="71"/>
    </row>
    <row r="28540" spans="1:17" ht="15" customHeight="1" x14ac:dyDescent="0.2">
      <c r="A28540" s="82"/>
      <c r="F28540" s="4"/>
      <c r="H28540" s="78"/>
      <c r="K28540" s="71"/>
      <c r="M28540" s="71"/>
      <c r="O28540" s="71"/>
      <c r="Q28540" s="71"/>
    </row>
    <row r="28541" spans="1:17" ht="15" customHeight="1" x14ac:dyDescent="0.2">
      <c r="A28541" s="82"/>
      <c r="F28541" s="4"/>
      <c r="H28541" s="78"/>
      <c r="K28541" s="71"/>
      <c r="M28541" s="71"/>
      <c r="O28541" s="71"/>
      <c r="Q28541" s="71"/>
    </row>
    <row r="28542" spans="1:17" ht="15" customHeight="1" x14ac:dyDescent="0.2">
      <c r="A28542" s="82"/>
      <c r="F28542" s="4"/>
      <c r="H28542" s="78"/>
      <c r="K28542" s="71"/>
      <c r="M28542" s="71"/>
      <c r="O28542" s="71"/>
      <c r="Q28542" s="71"/>
    </row>
    <row r="28543" spans="1:17" ht="15" customHeight="1" x14ac:dyDescent="0.2">
      <c r="A28543" s="82"/>
      <c r="F28543" s="4"/>
      <c r="H28543" s="79"/>
      <c r="K28543" s="71"/>
      <c r="M28543" s="71"/>
      <c r="O28543" s="71"/>
      <c r="Q28543" s="71"/>
    </row>
    <row r="28544" spans="1:17" ht="15" customHeight="1" x14ac:dyDescent="0.2">
      <c r="A28544" s="82"/>
      <c r="F28544" s="4"/>
      <c r="H28544" s="78"/>
      <c r="K28544" s="71"/>
      <c r="M28544" s="71"/>
      <c r="O28544" s="71"/>
      <c r="Q28544" s="71"/>
    </row>
    <row r="28545" spans="1:17" ht="15" customHeight="1" x14ac:dyDescent="0.2">
      <c r="A28545" s="82"/>
      <c r="F28545" s="4"/>
      <c r="H28545" s="78"/>
      <c r="K28545" s="71"/>
      <c r="M28545" s="71"/>
      <c r="O28545" s="71"/>
      <c r="Q28545" s="71"/>
    </row>
    <row r="28546" spans="1:17" ht="15" customHeight="1" x14ac:dyDescent="0.2">
      <c r="A28546" s="82"/>
      <c r="F28546" s="4"/>
      <c r="H28546" s="78"/>
      <c r="K28546" s="71"/>
      <c r="M28546" s="71"/>
      <c r="O28546" s="71"/>
      <c r="Q28546" s="71"/>
    </row>
    <row r="28547" spans="1:17" ht="15" customHeight="1" x14ac:dyDescent="0.2">
      <c r="A28547" s="82"/>
      <c r="F28547" s="4"/>
      <c r="H28547" s="78"/>
      <c r="K28547" s="71"/>
      <c r="M28547" s="71"/>
      <c r="O28547" s="71"/>
      <c r="Q28547" s="71"/>
    </row>
    <row r="28548" spans="1:17" ht="15" customHeight="1" x14ac:dyDescent="0.2">
      <c r="A28548" s="82"/>
      <c r="F28548" s="4"/>
      <c r="H28548" s="78"/>
      <c r="K28548" s="71"/>
      <c r="M28548" s="71"/>
      <c r="O28548" s="71"/>
      <c r="Q28548" s="71"/>
    </row>
    <row r="28549" spans="1:17" ht="15" customHeight="1" x14ac:dyDescent="0.2">
      <c r="A28549" s="82"/>
      <c r="F28549" s="4"/>
      <c r="H28549" s="78"/>
      <c r="K28549" s="71"/>
      <c r="M28549" s="71"/>
      <c r="O28549" s="71"/>
      <c r="Q28549" s="71"/>
    </row>
    <row r="28550" spans="1:17" ht="15" customHeight="1" x14ac:dyDescent="0.2">
      <c r="A28550" s="82"/>
      <c r="F28550" s="4"/>
      <c r="H28550" s="78"/>
      <c r="K28550" s="71"/>
      <c r="M28550" s="71"/>
      <c r="O28550" s="71"/>
      <c r="Q28550" s="71"/>
    </row>
    <row r="28551" spans="1:17" ht="15" customHeight="1" x14ac:dyDescent="0.2">
      <c r="A28551" s="82"/>
      <c r="F28551" s="4"/>
      <c r="H28551" s="78"/>
      <c r="K28551" s="71"/>
      <c r="M28551" s="71"/>
      <c r="O28551" s="71"/>
      <c r="Q28551" s="71"/>
    </row>
    <row r="28552" spans="1:17" ht="15" customHeight="1" x14ac:dyDescent="0.2">
      <c r="A28552" s="82"/>
      <c r="F28552" s="4"/>
      <c r="H28552" s="78"/>
      <c r="K28552" s="71"/>
      <c r="M28552" s="71"/>
      <c r="O28552" s="71"/>
      <c r="Q28552" s="71"/>
    </row>
    <row r="28553" spans="1:17" ht="15" customHeight="1" x14ac:dyDescent="0.2">
      <c r="A28553" s="82"/>
      <c r="F28553" s="4"/>
      <c r="H28553" s="78"/>
      <c r="K28553" s="71"/>
      <c r="M28553" s="71"/>
      <c r="O28553" s="71"/>
      <c r="Q28553" s="71"/>
    </row>
    <row r="28554" spans="1:17" ht="15" customHeight="1" x14ac:dyDescent="0.2">
      <c r="A28554" s="82"/>
      <c r="F28554" s="4"/>
      <c r="H28554" s="78"/>
      <c r="K28554" s="71"/>
      <c r="M28554" s="71"/>
      <c r="O28554" s="71"/>
      <c r="Q28554" s="71"/>
    </row>
    <row r="28555" spans="1:17" ht="15" customHeight="1" x14ac:dyDescent="0.2">
      <c r="A28555" s="82"/>
      <c r="F28555" s="4"/>
      <c r="H28555" s="78"/>
      <c r="K28555" s="71"/>
      <c r="M28555" s="71"/>
      <c r="O28555" s="71"/>
      <c r="Q28555" s="71"/>
    </row>
    <row r="28556" spans="1:17" ht="15" customHeight="1" x14ac:dyDescent="0.2">
      <c r="A28556" s="82"/>
      <c r="F28556" s="4"/>
      <c r="H28556" s="78"/>
      <c r="K28556" s="71"/>
      <c r="M28556" s="71"/>
      <c r="O28556" s="71"/>
      <c r="Q28556" s="71"/>
    </row>
    <row r="28557" spans="1:17" ht="15" customHeight="1" x14ac:dyDescent="0.2">
      <c r="A28557" s="82"/>
      <c r="F28557" s="4"/>
      <c r="H28557" s="78"/>
      <c r="K28557" s="71"/>
      <c r="M28557" s="71"/>
      <c r="O28557" s="71"/>
      <c r="Q28557" s="71"/>
    </row>
    <row r="28558" spans="1:17" ht="15" customHeight="1" x14ac:dyDescent="0.2">
      <c r="A28558" s="82"/>
      <c r="F28558" s="4"/>
      <c r="H28558" s="78"/>
      <c r="K28558" s="71"/>
      <c r="M28558" s="71"/>
      <c r="O28558" s="71"/>
      <c r="Q28558" s="71"/>
    </row>
    <row r="28559" spans="1:17" ht="15" customHeight="1" x14ac:dyDescent="0.2">
      <c r="A28559" s="82"/>
      <c r="F28559" s="4"/>
      <c r="H28559" s="78"/>
      <c r="K28559" s="71"/>
      <c r="M28559" s="71"/>
      <c r="O28559" s="71"/>
      <c r="Q28559" s="71"/>
    </row>
    <row r="28560" spans="1:17" ht="15" customHeight="1" x14ac:dyDescent="0.2">
      <c r="A28560" s="82"/>
      <c r="F28560" s="4"/>
      <c r="H28560" s="78"/>
      <c r="K28560" s="71"/>
      <c r="M28560" s="71"/>
      <c r="O28560" s="71"/>
      <c r="Q28560" s="71"/>
    </row>
    <row r="28561" spans="1:17" ht="15" customHeight="1" x14ac:dyDescent="0.2">
      <c r="A28561" s="82"/>
      <c r="F28561" s="4"/>
      <c r="H28561" s="78"/>
      <c r="K28561" s="71"/>
      <c r="M28561" s="71"/>
      <c r="O28561" s="71"/>
      <c r="Q28561" s="71"/>
    </row>
    <row r="28562" spans="1:17" ht="15" customHeight="1" x14ac:dyDescent="0.2">
      <c r="A28562" s="82"/>
      <c r="F28562" s="4"/>
      <c r="H28562" s="78"/>
      <c r="K28562" s="71"/>
      <c r="M28562" s="71"/>
      <c r="O28562" s="71"/>
      <c r="Q28562" s="71"/>
    </row>
    <row r="28563" spans="1:17" ht="15" customHeight="1" x14ac:dyDescent="0.2">
      <c r="A28563" s="82"/>
      <c r="F28563" s="4"/>
      <c r="H28563" s="78"/>
      <c r="K28563" s="71"/>
      <c r="M28563" s="71"/>
      <c r="O28563" s="71"/>
      <c r="Q28563" s="71"/>
    </row>
    <row r="28564" spans="1:17" ht="15" customHeight="1" x14ac:dyDescent="0.2">
      <c r="A28564" s="82"/>
      <c r="F28564" s="4"/>
      <c r="H28564" s="78"/>
      <c r="K28564" s="71"/>
      <c r="M28564" s="71"/>
      <c r="O28564" s="71"/>
      <c r="Q28564" s="71"/>
    </row>
    <row r="28565" spans="1:17" ht="15" customHeight="1" x14ac:dyDescent="0.2">
      <c r="A28565" s="82"/>
      <c r="F28565" s="4"/>
      <c r="H28565" s="78"/>
      <c r="K28565" s="71"/>
      <c r="M28565" s="71"/>
      <c r="O28565" s="71"/>
      <c r="Q28565" s="71"/>
    </row>
    <row r="28566" spans="1:17" ht="15" customHeight="1" x14ac:dyDescent="0.2">
      <c r="A28566" s="82"/>
      <c r="F28566" s="4"/>
      <c r="H28566" s="78"/>
      <c r="K28566" s="71"/>
      <c r="M28566" s="71"/>
      <c r="O28566" s="71"/>
      <c r="Q28566" s="71"/>
    </row>
    <row r="28567" spans="1:17" ht="15" customHeight="1" x14ac:dyDescent="0.2">
      <c r="A28567" s="82"/>
      <c r="F28567" s="4"/>
      <c r="H28567" s="78"/>
      <c r="K28567" s="71"/>
      <c r="M28567" s="71"/>
      <c r="O28567" s="71"/>
      <c r="Q28567" s="71"/>
    </row>
    <row r="28568" spans="1:17" ht="15" customHeight="1" x14ac:dyDescent="0.2">
      <c r="A28568" s="82"/>
      <c r="F28568" s="4"/>
      <c r="H28568" s="78"/>
      <c r="K28568" s="71"/>
      <c r="M28568" s="71"/>
      <c r="O28568" s="71"/>
      <c r="Q28568" s="71"/>
    </row>
    <row r="28569" spans="1:17" ht="15" customHeight="1" x14ac:dyDescent="0.2">
      <c r="A28569" s="82"/>
      <c r="F28569" s="4"/>
      <c r="H28569" s="79"/>
      <c r="K28569" s="71"/>
      <c r="M28569" s="71"/>
      <c r="O28569" s="71"/>
      <c r="Q28569" s="71"/>
    </row>
    <row r="28570" spans="1:17" ht="15" customHeight="1" x14ac:dyDescent="0.2">
      <c r="A28570" s="82"/>
      <c r="F28570" s="4"/>
      <c r="H28570" s="79"/>
      <c r="K28570" s="71"/>
      <c r="M28570" s="71"/>
      <c r="O28570" s="71"/>
      <c r="Q28570" s="71"/>
    </row>
    <row r="28571" spans="1:17" ht="15" customHeight="1" x14ac:dyDescent="0.2">
      <c r="A28571" s="82"/>
      <c r="F28571" s="4"/>
      <c r="H28571" s="78"/>
      <c r="K28571" s="71"/>
      <c r="M28571" s="71"/>
      <c r="O28571" s="71"/>
      <c r="Q28571" s="71"/>
    </row>
    <row r="28572" spans="1:17" ht="15" customHeight="1" x14ac:dyDescent="0.2">
      <c r="A28572" s="82"/>
      <c r="F28572" s="4"/>
      <c r="H28572" s="78"/>
      <c r="K28572" s="71"/>
      <c r="M28572" s="71"/>
      <c r="O28572" s="71"/>
      <c r="Q28572" s="71"/>
    </row>
    <row r="28573" spans="1:17" ht="15" customHeight="1" x14ac:dyDescent="0.2">
      <c r="A28573" s="82"/>
      <c r="F28573" s="4"/>
      <c r="H28573" s="78"/>
      <c r="K28573" s="71"/>
      <c r="M28573" s="71"/>
      <c r="O28573" s="71"/>
      <c r="Q28573" s="71"/>
    </row>
    <row r="28574" spans="1:17" ht="15" customHeight="1" x14ac:dyDescent="0.2">
      <c r="A28574" s="82"/>
      <c r="F28574" s="4"/>
      <c r="H28574" s="79"/>
      <c r="K28574" s="71"/>
      <c r="M28574" s="71"/>
      <c r="O28574" s="71"/>
      <c r="Q28574" s="71"/>
    </row>
    <row r="28575" spans="1:17" ht="15" customHeight="1" x14ac:dyDescent="0.2">
      <c r="A28575" s="82"/>
      <c r="F28575" s="4"/>
      <c r="H28575" s="79"/>
      <c r="K28575" s="71"/>
      <c r="M28575" s="71"/>
      <c r="O28575" s="71"/>
      <c r="Q28575" s="71"/>
    </row>
    <row r="28576" spans="1:17" ht="15" customHeight="1" x14ac:dyDescent="0.2">
      <c r="A28576" s="82"/>
      <c r="F28576" s="4"/>
      <c r="H28576" s="79"/>
      <c r="K28576" s="71"/>
      <c r="M28576" s="71"/>
      <c r="O28576" s="71"/>
      <c r="Q28576" s="71"/>
    </row>
    <row r="28577" spans="1:17" ht="15" customHeight="1" x14ac:dyDescent="0.2">
      <c r="A28577" s="82"/>
      <c r="F28577" s="4"/>
      <c r="H28577" s="79"/>
      <c r="K28577" s="71"/>
      <c r="M28577" s="71"/>
      <c r="O28577" s="71"/>
      <c r="Q28577" s="71"/>
    </row>
    <row r="28578" spans="1:17" ht="15" customHeight="1" x14ac:dyDescent="0.2">
      <c r="A28578" s="82"/>
      <c r="F28578" s="4"/>
      <c r="H28578" s="78"/>
      <c r="K28578" s="71"/>
      <c r="M28578" s="71"/>
      <c r="O28578" s="71"/>
      <c r="Q28578" s="71"/>
    </row>
    <row r="28579" spans="1:17" ht="15" customHeight="1" x14ac:dyDescent="0.2">
      <c r="A28579" s="82"/>
      <c r="F28579" s="4"/>
      <c r="H28579" s="78"/>
      <c r="K28579" s="71"/>
      <c r="M28579" s="71"/>
      <c r="O28579" s="71"/>
      <c r="Q28579" s="71"/>
    </row>
    <row r="28580" spans="1:17" ht="15" customHeight="1" x14ac:dyDescent="0.2">
      <c r="A28580" s="82"/>
      <c r="F28580" s="4"/>
      <c r="H28580" s="78"/>
      <c r="K28580" s="71"/>
      <c r="M28580" s="71"/>
      <c r="O28580" s="71"/>
      <c r="Q28580" s="71"/>
    </row>
    <row r="28581" spans="1:17" ht="15" customHeight="1" x14ac:dyDescent="0.2">
      <c r="A28581" s="82"/>
      <c r="F28581" s="4"/>
      <c r="H28581" s="78"/>
      <c r="K28581" s="71"/>
      <c r="M28581" s="71"/>
      <c r="O28581" s="71"/>
      <c r="Q28581" s="71"/>
    </row>
    <row r="28582" spans="1:17" ht="15" customHeight="1" x14ac:dyDescent="0.2">
      <c r="A28582" s="82"/>
      <c r="F28582" s="4"/>
      <c r="H28582" s="78"/>
      <c r="K28582" s="71"/>
      <c r="M28582" s="71"/>
      <c r="O28582" s="71"/>
      <c r="Q28582" s="71"/>
    </row>
    <row r="28583" spans="1:17" ht="15" customHeight="1" x14ac:dyDescent="0.2">
      <c r="A28583" s="82"/>
      <c r="F28583" s="4"/>
      <c r="H28583" s="78"/>
      <c r="K28583" s="71"/>
      <c r="M28583" s="71"/>
      <c r="O28583" s="71"/>
      <c r="Q28583" s="71"/>
    </row>
    <row r="28584" spans="1:17" ht="15" customHeight="1" x14ac:dyDescent="0.2">
      <c r="A28584" s="82"/>
      <c r="F28584" s="4"/>
      <c r="H28584" s="78"/>
      <c r="K28584" s="71"/>
      <c r="M28584" s="71"/>
      <c r="O28584" s="71"/>
      <c r="Q28584" s="71"/>
    </row>
    <row r="28585" spans="1:17" ht="15" customHeight="1" x14ac:dyDescent="0.2">
      <c r="A28585" s="82"/>
      <c r="F28585" s="4"/>
      <c r="H28585" s="78"/>
      <c r="K28585" s="71"/>
      <c r="M28585" s="71"/>
      <c r="O28585" s="71"/>
      <c r="Q28585" s="71"/>
    </row>
    <row r="28586" spans="1:17" ht="15" customHeight="1" x14ac:dyDescent="0.2">
      <c r="A28586" s="82"/>
      <c r="F28586" s="4"/>
      <c r="H28586" s="78"/>
      <c r="K28586" s="71"/>
      <c r="M28586" s="71"/>
      <c r="O28586" s="71"/>
      <c r="Q28586" s="71"/>
    </row>
    <row r="28587" spans="1:17" ht="15" customHeight="1" x14ac:dyDescent="0.2">
      <c r="A28587" s="82"/>
      <c r="F28587" s="4"/>
      <c r="H28587" s="78"/>
      <c r="K28587" s="71"/>
      <c r="M28587" s="71"/>
      <c r="O28587" s="71"/>
      <c r="Q28587" s="71"/>
    </row>
    <row r="28588" spans="1:17" ht="15" customHeight="1" x14ac:dyDescent="0.2">
      <c r="A28588" s="82"/>
      <c r="F28588" s="4"/>
      <c r="H28588" s="78"/>
      <c r="K28588" s="71"/>
      <c r="M28588" s="71"/>
      <c r="O28588" s="71"/>
      <c r="Q28588" s="71"/>
    </row>
    <row r="28589" spans="1:17" ht="15" customHeight="1" x14ac:dyDescent="0.2">
      <c r="A28589" s="82"/>
      <c r="F28589" s="4"/>
      <c r="H28589" s="78"/>
      <c r="K28589" s="71"/>
      <c r="M28589" s="71"/>
      <c r="O28589" s="71"/>
      <c r="Q28589" s="71"/>
    </row>
    <row r="28590" spans="1:17" ht="15" customHeight="1" x14ac:dyDescent="0.2">
      <c r="A28590" s="82"/>
      <c r="F28590" s="4"/>
      <c r="H28590" s="78"/>
      <c r="K28590" s="71"/>
      <c r="M28590" s="71"/>
      <c r="O28590" s="71"/>
      <c r="Q28590" s="71"/>
    </row>
    <row r="28591" spans="1:17" ht="15" customHeight="1" x14ac:dyDescent="0.2">
      <c r="A28591" s="82"/>
      <c r="F28591" s="4"/>
      <c r="H28591" s="78"/>
      <c r="K28591" s="71"/>
      <c r="M28591" s="71"/>
      <c r="O28591" s="71"/>
      <c r="Q28591" s="71"/>
    </row>
    <row r="28592" spans="1:17" ht="15" customHeight="1" x14ac:dyDescent="0.2">
      <c r="A28592" s="82"/>
      <c r="F28592" s="4"/>
      <c r="H28592" s="78"/>
      <c r="K28592" s="71"/>
      <c r="M28592" s="71"/>
      <c r="O28592" s="71"/>
      <c r="Q28592" s="71"/>
    </row>
    <row r="28593" spans="1:17" ht="15" customHeight="1" x14ac:dyDescent="0.2">
      <c r="A28593" s="82"/>
      <c r="F28593" s="4"/>
      <c r="H28593" s="79"/>
      <c r="K28593" s="71"/>
      <c r="M28593" s="71"/>
      <c r="O28593" s="71"/>
      <c r="Q28593" s="71"/>
    </row>
    <row r="28594" spans="1:17" ht="15" customHeight="1" x14ac:dyDescent="0.2">
      <c r="A28594" s="82"/>
      <c r="F28594" s="4"/>
      <c r="H28594" s="79"/>
      <c r="K28594" s="71"/>
      <c r="M28594" s="71"/>
      <c r="O28594" s="71"/>
      <c r="Q28594" s="71"/>
    </row>
    <row r="28595" spans="1:17" ht="15" customHeight="1" x14ac:dyDescent="0.2">
      <c r="A28595" s="82"/>
      <c r="F28595" s="4"/>
      <c r="H28595" s="79"/>
      <c r="K28595" s="71"/>
      <c r="M28595" s="71"/>
      <c r="O28595" s="71"/>
      <c r="Q28595" s="71"/>
    </row>
    <row r="28596" spans="1:17" ht="15" customHeight="1" x14ac:dyDescent="0.2">
      <c r="A28596" s="82"/>
      <c r="F28596" s="4"/>
      <c r="H28596" s="79"/>
      <c r="K28596" s="71"/>
      <c r="M28596" s="71"/>
      <c r="O28596" s="71"/>
      <c r="Q28596" s="71"/>
    </row>
    <row r="28597" spans="1:17" ht="15" customHeight="1" x14ac:dyDescent="0.2">
      <c r="A28597" s="82"/>
      <c r="F28597" s="4"/>
      <c r="H28597" s="79"/>
      <c r="K28597" s="71"/>
      <c r="M28597" s="71"/>
      <c r="O28597" s="71"/>
      <c r="Q28597" s="71"/>
    </row>
    <row r="28598" spans="1:17" ht="15" customHeight="1" x14ac:dyDescent="0.2">
      <c r="A28598" s="82"/>
      <c r="F28598" s="4"/>
      <c r="H28598" s="79"/>
      <c r="K28598" s="71"/>
      <c r="M28598" s="71"/>
      <c r="O28598" s="71"/>
      <c r="Q28598" s="71"/>
    </row>
    <row r="28599" spans="1:17" ht="15" customHeight="1" x14ac:dyDescent="0.2">
      <c r="A28599" s="82"/>
      <c r="F28599" s="4"/>
      <c r="H28599" s="79"/>
      <c r="K28599" s="71"/>
      <c r="M28599" s="71"/>
      <c r="O28599" s="71"/>
      <c r="Q28599" s="71"/>
    </row>
    <row r="28600" spans="1:17" ht="15" customHeight="1" x14ac:dyDescent="0.2">
      <c r="A28600" s="82"/>
      <c r="F28600" s="4"/>
      <c r="H28600" s="79"/>
      <c r="K28600" s="71"/>
      <c r="M28600" s="71"/>
      <c r="O28600" s="71"/>
      <c r="Q28600" s="71"/>
    </row>
    <row r="28601" spans="1:17" ht="15" customHeight="1" x14ac:dyDescent="0.2">
      <c r="A28601" s="82"/>
      <c r="F28601" s="4"/>
      <c r="H28601" s="78"/>
      <c r="K28601" s="71"/>
      <c r="M28601" s="71"/>
      <c r="O28601" s="71"/>
      <c r="Q28601" s="71"/>
    </row>
    <row r="28602" spans="1:17" ht="15" customHeight="1" x14ac:dyDescent="0.2">
      <c r="A28602" s="82"/>
      <c r="F28602" s="4"/>
      <c r="H28602" s="78"/>
      <c r="K28602" s="71"/>
      <c r="M28602" s="71"/>
      <c r="O28602" s="71"/>
      <c r="Q28602" s="71"/>
    </row>
    <row r="28603" spans="1:17" ht="15" customHeight="1" x14ac:dyDescent="0.2">
      <c r="A28603" s="82"/>
      <c r="F28603" s="4"/>
      <c r="H28603" s="78"/>
      <c r="K28603" s="71"/>
      <c r="M28603" s="71"/>
      <c r="O28603" s="71"/>
      <c r="Q28603" s="71"/>
    </row>
    <row r="28604" spans="1:17" ht="15" customHeight="1" x14ac:dyDescent="0.2">
      <c r="A28604" s="82"/>
      <c r="F28604" s="4"/>
      <c r="H28604" s="78"/>
      <c r="K28604" s="71"/>
      <c r="M28604" s="71"/>
      <c r="O28604" s="71"/>
      <c r="Q28604" s="71"/>
    </row>
    <row r="28605" spans="1:17" ht="15" customHeight="1" x14ac:dyDescent="0.2">
      <c r="A28605" s="82"/>
      <c r="F28605" s="4"/>
      <c r="H28605" s="78"/>
      <c r="K28605" s="71"/>
      <c r="M28605" s="71"/>
      <c r="O28605" s="71"/>
      <c r="Q28605" s="71"/>
    </row>
    <row r="28606" spans="1:17" ht="15" customHeight="1" x14ac:dyDescent="0.2">
      <c r="A28606" s="82"/>
      <c r="F28606" s="4"/>
      <c r="H28606" s="78"/>
      <c r="K28606" s="71"/>
      <c r="M28606" s="71"/>
      <c r="O28606" s="71"/>
      <c r="Q28606" s="71"/>
    </row>
    <row r="28607" spans="1:17" ht="15" customHeight="1" x14ac:dyDescent="0.2">
      <c r="A28607" s="82"/>
      <c r="F28607" s="4"/>
      <c r="H28607" s="78"/>
      <c r="K28607" s="71"/>
      <c r="M28607" s="71"/>
      <c r="O28607" s="71"/>
      <c r="Q28607" s="71"/>
    </row>
    <row r="28608" spans="1:17" ht="15" customHeight="1" x14ac:dyDescent="0.2">
      <c r="A28608" s="82"/>
      <c r="F28608" s="4"/>
      <c r="H28608" s="78"/>
      <c r="K28608" s="71"/>
      <c r="M28608" s="71"/>
      <c r="O28608" s="71"/>
      <c r="Q28608" s="71"/>
    </row>
    <row r="28609" spans="1:17" ht="15" customHeight="1" x14ac:dyDescent="0.2">
      <c r="A28609" s="82"/>
      <c r="F28609" s="4"/>
      <c r="H28609" s="78"/>
      <c r="K28609" s="71"/>
      <c r="M28609" s="71"/>
      <c r="O28609" s="71"/>
      <c r="Q28609" s="71"/>
    </row>
    <row r="28610" spans="1:17" ht="15" customHeight="1" x14ac:dyDescent="0.2">
      <c r="A28610" s="82"/>
      <c r="F28610" s="4"/>
      <c r="H28610" s="79"/>
      <c r="K28610" s="71"/>
      <c r="M28610" s="71"/>
      <c r="O28610" s="71"/>
      <c r="Q28610" s="71"/>
    </row>
    <row r="28611" spans="1:17" ht="15" customHeight="1" x14ac:dyDescent="0.2">
      <c r="A28611" s="82"/>
      <c r="F28611" s="4"/>
      <c r="H28611" s="78"/>
      <c r="K28611" s="71"/>
      <c r="M28611" s="71"/>
      <c r="O28611" s="71"/>
      <c r="Q28611" s="71"/>
    </row>
    <row r="28612" spans="1:17" ht="15" customHeight="1" x14ac:dyDescent="0.2">
      <c r="A28612" s="82"/>
      <c r="F28612" s="4"/>
      <c r="H28612" s="78"/>
      <c r="K28612" s="71"/>
      <c r="M28612" s="71"/>
      <c r="O28612" s="71"/>
      <c r="Q28612" s="71"/>
    </row>
    <row r="28613" spans="1:17" ht="15" customHeight="1" x14ac:dyDescent="0.2">
      <c r="A28613" s="82"/>
      <c r="F28613" s="4"/>
      <c r="H28613" s="78"/>
      <c r="K28613" s="71"/>
      <c r="M28613" s="71"/>
      <c r="O28613" s="71"/>
      <c r="Q28613" s="71"/>
    </row>
    <row r="28614" spans="1:17" ht="15" customHeight="1" x14ac:dyDescent="0.2">
      <c r="A28614" s="82"/>
      <c r="F28614" s="4"/>
      <c r="H28614" s="78"/>
      <c r="K28614" s="71"/>
      <c r="M28614" s="71"/>
      <c r="O28614" s="71"/>
      <c r="Q28614" s="71"/>
    </row>
    <row r="28615" spans="1:17" ht="15" customHeight="1" x14ac:dyDescent="0.2">
      <c r="A28615" s="82"/>
      <c r="F28615" s="4"/>
      <c r="H28615" s="78"/>
      <c r="K28615" s="71"/>
      <c r="M28615" s="71"/>
      <c r="O28615" s="71"/>
      <c r="Q28615" s="71"/>
    </row>
    <row r="28616" spans="1:17" ht="15" customHeight="1" x14ac:dyDescent="0.2">
      <c r="A28616" s="82"/>
      <c r="F28616" s="4"/>
      <c r="H28616" s="78"/>
      <c r="K28616" s="71"/>
      <c r="M28616" s="71"/>
      <c r="O28616" s="71"/>
      <c r="Q28616" s="71"/>
    </row>
    <row r="28617" spans="1:17" ht="15" customHeight="1" x14ac:dyDescent="0.2">
      <c r="A28617" s="82"/>
      <c r="F28617" s="4"/>
      <c r="H28617" s="78"/>
      <c r="K28617" s="71"/>
      <c r="M28617" s="71"/>
      <c r="O28617" s="71"/>
      <c r="Q28617" s="71"/>
    </row>
    <row r="28618" spans="1:17" ht="15" customHeight="1" x14ac:dyDescent="0.2">
      <c r="A28618" s="82"/>
      <c r="F28618" s="4"/>
      <c r="H28618" s="78"/>
      <c r="K28618" s="71"/>
      <c r="M28618" s="71"/>
      <c r="O28618" s="71"/>
      <c r="Q28618" s="71"/>
    </row>
    <row r="28619" spans="1:17" ht="15" customHeight="1" x14ac:dyDescent="0.2">
      <c r="A28619" s="82"/>
      <c r="F28619" s="4"/>
      <c r="H28619" s="78"/>
      <c r="K28619" s="71"/>
      <c r="M28619" s="71"/>
      <c r="O28619" s="71"/>
      <c r="Q28619" s="71"/>
    </row>
    <row r="28620" spans="1:17" ht="15" customHeight="1" x14ac:dyDescent="0.2">
      <c r="A28620" s="82"/>
      <c r="F28620" s="4"/>
      <c r="H28620" s="78"/>
      <c r="K28620" s="71"/>
      <c r="M28620" s="71"/>
      <c r="O28620" s="71"/>
      <c r="Q28620" s="71"/>
    </row>
    <row r="28621" spans="1:17" ht="15" customHeight="1" x14ac:dyDescent="0.2">
      <c r="A28621" s="82"/>
      <c r="F28621" s="4"/>
      <c r="H28621" s="78"/>
      <c r="K28621" s="71"/>
      <c r="M28621" s="71"/>
      <c r="O28621" s="71"/>
      <c r="Q28621" s="71"/>
    </row>
    <row r="28622" spans="1:17" ht="15" customHeight="1" x14ac:dyDescent="0.2">
      <c r="A28622" s="82"/>
      <c r="F28622" s="4"/>
      <c r="H28622" s="78"/>
      <c r="K28622" s="71"/>
      <c r="M28622" s="71"/>
      <c r="O28622" s="71"/>
      <c r="Q28622" s="71"/>
    </row>
    <row r="28623" spans="1:17" ht="15" customHeight="1" x14ac:dyDescent="0.2">
      <c r="A28623" s="82"/>
      <c r="F28623" s="4"/>
      <c r="H28623" s="78"/>
      <c r="K28623" s="71"/>
      <c r="M28623" s="71"/>
      <c r="O28623" s="71"/>
      <c r="Q28623" s="71"/>
    </row>
    <row r="28624" spans="1:17" ht="15" customHeight="1" x14ac:dyDescent="0.2">
      <c r="A28624" s="82"/>
      <c r="F28624" s="4"/>
      <c r="H28624" s="78"/>
      <c r="K28624" s="71"/>
      <c r="M28624" s="71"/>
      <c r="O28624" s="71"/>
      <c r="Q28624" s="71"/>
    </row>
    <row r="28625" spans="1:17" ht="15" customHeight="1" x14ac:dyDescent="0.2">
      <c r="A28625" s="82"/>
      <c r="F28625" s="4"/>
      <c r="H28625" s="78"/>
      <c r="K28625" s="71"/>
      <c r="M28625" s="71"/>
      <c r="O28625" s="71"/>
      <c r="Q28625" s="71"/>
    </row>
    <row r="28626" spans="1:17" ht="15" customHeight="1" x14ac:dyDescent="0.2">
      <c r="A28626" s="82"/>
      <c r="F28626" s="4"/>
      <c r="H28626" s="78"/>
      <c r="K28626" s="71"/>
      <c r="M28626" s="71"/>
      <c r="O28626" s="71"/>
      <c r="Q28626" s="71"/>
    </row>
    <row r="28627" spans="1:17" ht="15" customHeight="1" x14ac:dyDescent="0.2">
      <c r="A28627" s="82"/>
      <c r="F28627" s="4"/>
      <c r="H28627" s="78"/>
      <c r="K28627" s="71"/>
      <c r="M28627" s="71"/>
      <c r="O28627" s="71"/>
      <c r="Q28627" s="71"/>
    </row>
    <row r="28628" spans="1:17" ht="15" customHeight="1" x14ac:dyDescent="0.2">
      <c r="A28628" s="82"/>
      <c r="F28628" s="4"/>
      <c r="H28628" s="78"/>
      <c r="K28628" s="71"/>
      <c r="M28628" s="71"/>
      <c r="O28628" s="71"/>
      <c r="Q28628" s="71"/>
    </row>
    <row r="28629" spans="1:17" ht="15" customHeight="1" x14ac:dyDescent="0.2">
      <c r="A28629" s="82"/>
      <c r="F28629" s="4"/>
      <c r="H28629" s="78"/>
      <c r="K28629" s="71"/>
      <c r="M28629" s="71"/>
      <c r="O28629" s="71"/>
      <c r="Q28629" s="71"/>
    </row>
    <row r="28630" spans="1:17" ht="15" customHeight="1" x14ac:dyDescent="0.2">
      <c r="A28630" s="82"/>
      <c r="F28630" s="4"/>
      <c r="H28630" s="78"/>
      <c r="K28630" s="71"/>
      <c r="M28630" s="71"/>
      <c r="O28630" s="71"/>
      <c r="Q28630" s="71"/>
    </row>
    <row r="28631" spans="1:17" ht="15" customHeight="1" x14ac:dyDescent="0.2">
      <c r="A28631" s="82"/>
      <c r="F28631" s="4"/>
      <c r="H28631" s="78"/>
      <c r="K28631" s="71"/>
      <c r="M28631" s="71"/>
      <c r="O28631" s="71"/>
      <c r="Q28631" s="71"/>
    </row>
    <row r="28632" spans="1:17" ht="15" customHeight="1" x14ac:dyDescent="0.2">
      <c r="A28632" s="82"/>
      <c r="F28632" s="4"/>
      <c r="H28632" s="78"/>
      <c r="K28632" s="71"/>
      <c r="M28632" s="71"/>
      <c r="O28632" s="71"/>
      <c r="Q28632" s="71"/>
    </row>
    <row r="28633" spans="1:17" ht="15" customHeight="1" x14ac:dyDescent="0.2">
      <c r="A28633" s="82"/>
      <c r="F28633" s="4"/>
      <c r="H28633" s="78"/>
      <c r="K28633" s="71"/>
      <c r="M28633" s="71"/>
      <c r="O28633" s="71"/>
      <c r="Q28633" s="71"/>
    </row>
    <row r="28634" spans="1:17" ht="15" customHeight="1" x14ac:dyDescent="0.2">
      <c r="A28634" s="82"/>
      <c r="F28634" s="4"/>
      <c r="H28634" s="78"/>
      <c r="K28634" s="71"/>
      <c r="M28634" s="71"/>
      <c r="O28634" s="71"/>
      <c r="Q28634" s="71"/>
    </row>
    <row r="28635" spans="1:17" ht="15" customHeight="1" x14ac:dyDescent="0.2">
      <c r="A28635" s="82"/>
      <c r="F28635" s="4"/>
      <c r="H28635" s="78"/>
      <c r="K28635" s="71"/>
      <c r="M28635" s="71"/>
      <c r="O28635" s="71"/>
      <c r="Q28635" s="71"/>
    </row>
    <row r="28636" spans="1:17" ht="15" customHeight="1" x14ac:dyDescent="0.2">
      <c r="A28636" s="82"/>
      <c r="F28636" s="4"/>
      <c r="H28636" s="78"/>
      <c r="K28636" s="71"/>
      <c r="M28636" s="71"/>
      <c r="O28636" s="71"/>
      <c r="Q28636" s="71"/>
    </row>
    <row r="28637" spans="1:17" ht="15" customHeight="1" x14ac:dyDescent="0.2">
      <c r="A28637" s="82"/>
      <c r="F28637" s="4"/>
      <c r="H28637" s="78"/>
      <c r="K28637" s="71"/>
      <c r="M28637" s="71"/>
      <c r="O28637" s="71"/>
      <c r="Q28637" s="71"/>
    </row>
    <row r="28638" spans="1:17" ht="15" customHeight="1" x14ac:dyDescent="0.2">
      <c r="A28638" s="82"/>
      <c r="F28638" s="4"/>
      <c r="H28638" s="78"/>
      <c r="K28638" s="71"/>
      <c r="M28638" s="71"/>
      <c r="O28638" s="71"/>
      <c r="Q28638" s="71"/>
    </row>
    <row r="28639" spans="1:17" ht="15" customHeight="1" x14ac:dyDescent="0.2">
      <c r="A28639" s="82"/>
      <c r="F28639" s="4"/>
      <c r="H28639" s="78"/>
      <c r="K28639" s="71"/>
      <c r="M28639" s="71"/>
      <c r="O28639" s="71"/>
      <c r="Q28639" s="71"/>
    </row>
    <row r="28640" spans="1:17" ht="15" customHeight="1" x14ac:dyDescent="0.2">
      <c r="A28640" s="82"/>
      <c r="F28640" s="4"/>
      <c r="H28640" s="78"/>
      <c r="K28640" s="71"/>
      <c r="M28640" s="71"/>
      <c r="O28640" s="71"/>
      <c r="Q28640" s="71"/>
    </row>
    <row r="28641" spans="1:17" ht="15" customHeight="1" x14ac:dyDescent="0.2">
      <c r="A28641" s="82"/>
      <c r="F28641" s="4"/>
      <c r="H28641" s="78"/>
      <c r="K28641" s="71"/>
      <c r="M28641" s="71"/>
      <c r="O28641" s="71"/>
      <c r="Q28641" s="71"/>
    </row>
    <row r="28642" spans="1:17" ht="15" customHeight="1" x14ac:dyDescent="0.2">
      <c r="A28642" s="82"/>
      <c r="F28642" s="4"/>
      <c r="H28642" s="78"/>
      <c r="K28642" s="71"/>
      <c r="M28642" s="71"/>
      <c r="O28642" s="71"/>
      <c r="Q28642" s="71"/>
    </row>
    <row r="28643" spans="1:17" ht="15" customHeight="1" x14ac:dyDescent="0.2">
      <c r="A28643" s="82"/>
      <c r="F28643" s="4"/>
      <c r="H28643" s="78"/>
      <c r="K28643" s="71"/>
      <c r="M28643" s="71"/>
      <c r="O28643" s="71"/>
      <c r="Q28643" s="71"/>
    </row>
    <row r="28644" spans="1:17" ht="15" customHeight="1" x14ac:dyDescent="0.2">
      <c r="A28644" s="82"/>
      <c r="F28644" s="4"/>
      <c r="H28644" s="78"/>
      <c r="K28644" s="71"/>
      <c r="M28644" s="71"/>
      <c r="O28644" s="71"/>
      <c r="Q28644" s="71"/>
    </row>
    <row r="28645" spans="1:17" ht="15" customHeight="1" x14ac:dyDescent="0.2">
      <c r="A28645" s="82"/>
      <c r="F28645" s="4"/>
      <c r="H28645" s="78"/>
      <c r="K28645" s="71"/>
      <c r="M28645" s="71"/>
      <c r="O28645" s="71"/>
      <c r="Q28645" s="71"/>
    </row>
    <row r="28646" spans="1:17" ht="15" customHeight="1" x14ac:dyDescent="0.2">
      <c r="A28646" s="82"/>
      <c r="F28646" s="4"/>
      <c r="H28646" s="78"/>
      <c r="K28646" s="71"/>
      <c r="M28646" s="71"/>
      <c r="O28646" s="71"/>
      <c r="Q28646" s="71"/>
    </row>
    <row r="28647" spans="1:17" ht="15" customHeight="1" x14ac:dyDescent="0.2">
      <c r="A28647" s="82"/>
      <c r="F28647" s="4"/>
      <c r="H28647" s="78"/>
      <c r="K28647" s="71"/>
      <c r="M28647" s="71"/>
      <c r="O28647" s="71"/>
      <c r="Q28647" s="71"/>
    </row>
    <row r="28648" spans="1:17" ht="15" customHeight="1" x14ac:dyDescent="0.2">
      <c r="A28648" s="82"/>
      <c r="F28648" s="4"/>
      <c r="H28648" s="78"/>
      <c r="K28648" s="71"/>
      <c r="M28648" s="71"/>
      <c r="O28648" s="71"/>
      <c r="Q28648" s="71"/>
    </row>
    <row r="28649" spans="1:17" ht="15" customHeight="1" x14ac:dyDescent="0.2">
      <c r="A28649" s="82"/>
      <c r="F28649" s="4"/>
      <c r="H28649" s="78"/>
      <c r="K28649" s="71"/>
      <c r="M28649" s="71"/>
      <c r="O28649" s="71"/>
      <c r="Q28649" s="71"/>
    </row>
    <row r="28650" spans="1:17" ht="15" customHeight="1" x14ac:dyDescent="0.2">
      <c r="A28650" s="82"/>
      <c r="F28650" s="4"/>
      <c r="H28650" s="78"/>
      <c r="K28650" s="71"/>
      <c r="M28650" s="71"/>
      <c r="O28650" s="71"/>
      <c r="Q28650" s="71"/>
    </row>
    <row r="28651" spans="1:17" ht="15" customHeight="1" x14ac:dyDescent="0.2">
      <c r="A28651" s="82"/>
      <c r="F28651" s="4"/>
      <c r="H28651" s="78"/>
      <c r="K28651" s="71"/>
      <c r="M28651" s="71"/>
      <c r="O28651" s="71"/>
      <c r="Q28651" s="71"/>
    </row>
    <row r="28652" spans="1:17" ht="15" customHeight="1" x14ac:dyDescent="0.2">
      <c r="A28652" s="82"/>
      <c r="F28652" s="4"/>
      <c r="H28652" s="78"/>
      <c r="K28652" s="71"/>
      <c r="M28652" s="71"/>
      <c r="O28652" s="71"/>
      <c r="Q28652" s="71"/>
    </row>
    <row r="28653" spans="1:17" ht="15" customHeight="1" x14ac:dyDescent="0.2">
      <c r="A28653" s="82"/>
      <c r="F28653" s="4"/>
      <c r="H28653" s="79"/>
      <c r="K28653" s="71"/>
      <c r="M28653" s="71"/>
      <c r="O28653" s="71"/>
      <c r="Q28653" s="71"/>
    </row>
    <row r="28654" spans="1:17" ht="15" customHeight="1" x14ac:dyDescent="0.2">
      <c r="A28654" s="82"/>
      <c r="F28654" s="4"/>
      <c r="H28654" s="78"/>
      <c r="K28654" s="71"/>
      <c r="M28654" s="71"/>
      <c r="O28654" s="71"/>
      <c r="Q28654" s="71"/>
    </row>
    <row r="28655" spans="1:17" ht="15" customHeight="1" x14ac:dyDescent="0.2">
      <c r="A28655" s="82"/>
      <c r="F28655" s="4"/>
      <c r="H28655" s="78"/>
      <c r="K28655" s="71"/>
      <c r="M28655" s="71"/>
      <c r="O28655" s="71"/>
      <c r="Q28655" s="71"/>
    </row>
    <row r="28656" spans="1:17" ht="15" customHeight="1" x14ac:dyDescent="0.2">
      <c r="A28656" s="82"/>
      <c r="F28656" s="4"/>
      <c r="H28656" s="78"/>
      <c r="K28656" s="71"/>
      <c r="M28656" s="71"/>
      <c r="O28656" s="71"/>
      <c r="Q28656" s="71"/>
    </row>
    <row r="28657" spans="1:17" ht="15" customHeight="1" x14ac:dyDescent="0.2">
      <c r="A28657" s="82"/>
      <c r="F28657" s="4"/>
      <c r="H28657" s="78"/>
      <c r="K28657" s="71"/>
      <c r="M28657" s="71"/>
      <c r="O28657" s="71"/>
      <c r="Q28657" s="71"/>
    </row>
    <row r="28658" spans="1:17" ht="15" customHeight="1" x14ac:dyDescent="0.2">
      <c r="A28658" s="82"/>
      <c r="F28658" s="4"/>
      <c r="H28658" s="78"/>
      <c r="K28658" s="71"/>
      <c r="M28658" s="71"/>
      <c r="O28658" s="71"/>
      <c r="Q28658" s="71"/>
    </row>
    <row r="28659" spans="1:17" ht="15" customHeight="1" x14ac:dyDescent="0.2">
      <c r="A28659" s="82"/>
      <c r="F28659" s="4"/>
      <c r="H28659" s="78"/>
      <c r="K28659" s="71"/>
      <c r="M28659" s="71"/>
      <c r="O28659" s="71"/>
      <c r="Q28659" s="71"/>
    </row>
    <row r="28660" spans="1:17" ht="15" customHeight="1" x14ac:dyDescent="0.2">
      <c r="A28660" s="82"/>
      <c r="F28660" s="4"/>
      <c r="H28660" s="78"/>
      <c r="K28660" s="71"/>
      <c r="M28660" s="71"/>
      <c r="O28660" s="71"/>
      <c r="Q28660" s="71"/>
    </row>
    <row r="28661" spans="1:17" ht="15" customHeight="1" x14ac:dyDescent="0.2">
      <c r="A28661" s="82"/>
      <c r="F28661" s="4"/>
      <c r="H28661" s="78"/>
      <c r="K28661" s="71"/>
      <c r="M28661" s="71"/>
      <c r="O28661" s="71"/>
      <c r="Q28661" s="71"/>
    </row>
    <row r="28662" spans="1:17" ht="15" customHeight="1" x14ac:dyDescent="0.2">
      <c r="A28662" s="82"/>
      <c r="F28662" s="4"/>
      <c r="H28662" s="78"/>
      <c r="K28662" s="71"/>
      <c r="M28662" s="71"/>
      <c r="O28662" s="71"/>
      <c r="Q28662" s="71"/>
    </row>
    <row r="28663" spans="1:17" ht="15" customHeight="1" x14ac:dyDescent="0.2">
      <c r="A28663" s="82"/>
      <c r="F28663" s="4"/>
      <c r="H28663" s="78"/>
      <c r="K28663" s="71"/>
      <c r="M28663" s="71"/>
      <c r="O28663" s="71"/>
      <c r="Q28663" s="71"/>
    </row>
    <row r="28664" spans="1:17" ht="15" customHeight="1" x14ac:dyDescent="0.2">
      <c r="A28664" s="82"/>
      <c r="F28664" s="4"/>
      <c r="H28664" s="78"/>
      <c r="K28664" s="71"/>
      <c r="M28664" s="71"/>
      <c r="O28664" s="71"/>
      <c r="Q28664" s="71"/>
    </row>
    <row r="28665" spans="1:17" ht="15" customHeight="1" x14ac:dyDescent="0.2">
      <c r="A28665" s="82"/>
      <c r="F28665" s="4"/>
      <c r="H28665" s="78"/>
      <c r="K28665" s="71"/>
      <c r="M28665" s="71"/>
      <c r="O28665" s="71"/>
      <c r="Q28665" s="71"/>
    </row>
    <row r="28666" spans="1:17" ht="15" customHeight="1" x14ac:dyDescent="0.2">
      <c r="A28666" s="82"/>
      <c r="F28666" s="4"/>
      <c r="H28666" s="78"/>
      <c r="K28666" s="71"/>
      <c r="M28666" s="71"/>
      <c r="O28666" s="71"/>
      <c r="Q28666" s="71"/>
    </row>
    <row r="28667" spans="1:17" ht="15" customHeight="1" x14ac:dyDescent="0.2">
      <c r="A28667" s="82"/>
      <c r="F28667" s="4"/>
      <c r="H28667" s="78"/>
      <c r="K28667" s="71"/>
      <c r="M28667" s="71"/>
      <c r="O28667" s="71"/>
      <c r="Q28667" s="71"/>
    </row>
    <row r="28668" spans="1:17" ht="15" customHeight="1" x14ac:dyDescent="0.2">
      <c r="A28668" s="82"/>
      <c r="F28668" s="4"/>
      <c r="H28668" s="78"/>
      <c r="K28668" s="71"/>
      <c r="M28668" s="71"/>
      <c r="O28668" s="71"/>
      <c r="Q28668" s="71"/>
    </row>
    <row r="28669" spans="1:17" ht="15" customHeight="1" x14ac:dyDescent="0.2">
      <c r="A28669" s="82"/>
      <c r="F28669" s="4"/>
      <c r="H28669" s="78"/>
      <c r="K28669" s="71"/>
      <c r="M28669" s="71"/>
      <c r="O28669" s="71"/>
      <c r="Q28669" s="71"/>
    </row>
    <row r="28670" spans="1:17" ht="15" customHeight="1" x14ac:dyDescent="0.2">
      <c r="A28670" s="82"/>
      <c r="F28670" s="4"/>
      <c r="H28670" s="78"/>
      <c r="K28670" s="71"/>
      <c r="M28670" s="71"/>
      <c r="O28670" s="71"/>
      <c r="Q28670" s="71"/>
    </row>
    <row r="28671" spans="1:17" ht="15" customHeight="1" x14ac:dyDescent="0.2">
      <c r="A28671" s="82"/>
      <c r="F28671" s="4"/>
      <c r="H28671" s="78"/>
      <c r="K28671" s="71"/>
      <c r="M28671" s="71"/>
      <c r="O28671" s="71"/>
      <c r="Q28671" s="71"/>
    </row>
    <row r="28672" spans="1:17" ht="15" customHeight="1" x14ac:dyDescent="0.2">
      <c r="A28672" s="82"/>
      <c r="F28672" s="4"/>
      <c r="H28672" s="78"/>
      <c r="K28672" s="71"/>
      <c r="M28672" s="71"/>
      <c r="O28672" s="71"/>
      <c r="Q28672" s="71"/>
    </row>
    <row r="28673" spans="1:17" ht="15" customHeight="1" x14ac:dyDescent="0.2">
      <c r="A28673" s="82"/>
      <c r="F28673" s="4"/>
      <c r="H28673" s="78"/>
      <c r="K28673" s="71"/>
      <c r="M28673" s="71"/>
      <c r="O28673" s="71"/>
      <c r="Q28673" s="71"/>
    </row>
    <row r="28674" spans="1:17" ht="15" customHeight="1" x14ac:dyDescent="0.2">
      <c r="A28674" s="82"/>
      <c r="F28674" s="4"/>
      <c r="H28674" s="78"/>
      <c r="K28674" s="71"/>
      <c r="M28674" s="71"/>
      <c r="O28674" s="71"/>
      <c r="Q28674" s="71"/>
    </row>
    <row r="28675" spans="1:17" ht="15" customHeight="1" x14ac:dyDescent="0.2">
      <c r="A28675" s="82"/>
      <c r="F28675" s="4"/>
      <c r="H28675" s="78"/>
      <c r="K28675" s="71"/>
      <c r="M28675" s="71"/>
      <c r="O28675" s="71"/>
      <c r="Q28675" s="71"/>
    </row>
    <row r="28676" spans="1:17" ht="15" customHeight="1" x14ac:dyDescent="0.2">
      <c r="A28676" s="82"/>
      <c r="F28676" s="4"/>
      <c r="H28676" s="78"/>
      <c r="K28676" s="71"/>
      <c r="M28676" s="71"/>
      <c r="O28676" s="71"/>
      <c r="Q28676" s="71"/>
    </row>
    <row r="28677" spans="1:17" ht="15" customHeight="1" x14ac:dyDescent="0.2">
      <c r="A28677" s="82"/>
      <c r="F28677" s="4"/>
      <c r="H28677" s="78"/>
      <c r="K28677" s="71"/>
      <c r="M28677" s="71"/>
      <c r="O28677" s="71"/>
      <c r="Q28677" s="71"/>
    </row>
    <row r="28678" spans="1:17" ht="15" customHeight="1" x14ac:dyDescent="0.2">
      <c r="A28678" s="82"/>
      <c r="F28678" s="4"/>
      <c r="H28678" s="78"/>
      <c r="K28678" s="71"/>
      <c r="M28678" s="71"/>
      <c r="O28678" s="71"/>
      <c r="Q28678" s="71"/>
    </row>
    <row r="28679" spans="1:17" ht="15" customHeight="1" x14ac:dyDescent="0.2">
      <c r="A28679" s="82"/>
      <c r="F28679" s="4"/>
      <c r="H28679" s="78"/>
      <c r="K28679" s="71"/>
      <c r="M28679" s="71"/>
      <c r="O28679" s="71"/>
      <c r="Q28679" s="71"/>
    </row>
    <row r="28680" spans="1:17" ht="15" customHeight="1" x14ac:dyDescent="0.2">
      <c r="A28680" s="82"/>
      <c r="F28680" s="4"/>
      <c r="H28680" s="78"/>
      <c r="K28680" s="71"/>
      <c r="M28680" s="71"/>
      <c r="O28680" s="71"/>
      <c r="Q28680" s="71"/>
    </row>
    <row r="28681" spans="1:17" ht="15" customHeight="1" x14ac:dyDescent="0.2">
      <c r="A28681" s="82"/>
      <c r="F28681" s="4"/>
      <c r="H28681" s="78"/>
      <c r="K28681" s="71"/>
      <c r="M28681" s="71"/>
      <c r="O28681" s="71"/>
      <c r="Q28681" s="71"/>
    </row>
    <row r="28682" spans="1:17" ht="15" customHeight="1" x14ac:dyDescent="0.2">
      <c r="A28682" s="82"/>
      <c r="F28682" s="4"/>
      <c r="H28682" s="78"/>
      <c r="K28682" s="71"/>
      <c r="M28682" s="71"/>
      <c r="O28682" s="71"/>
      <c r="Q28682" s="71"/>
    </row>
    <row r="28683" spans="1:17" ht="15" customHeight="1" x14ac:dyDescent="0.2">
      <c r="A28683" s="82"/>
      <c r="F28683" s="4"/>
      <c r="H28683" s="78"/>
      <c r="K28683" s="71"/>
      <c r="M28683" s="71"/>
      <c r="O28683" s="71"/>
      <c r="Q28683" s="71"/>
    </row>
    <row r="28684" spans="1:17" ht="15" customHeight="1" x14ac:dyDescent="0.2">
      <c r="A28684" s="82"/>
      <c r="F28684" s="4"/>
      <c r="H28684" s="78"/>
      <c r="K28684" s="71"/>
      <c r="M28684" s="71"/>
      <c r="O28684" s="71"/>
      <c r="Q28684" s="71"/>
    </row>
    <row r="28685" spans="1:17" ht="15" customHeight="1" x14ac:dyDescent="0.2">
      <c r="A28685" s="82"/>
      <c r="F28685" s="4"/>
      <c r="H28685" s="78"/>
      <c r="K28685" s="71"/>
      <c r="M28685" s="71"/>
      <c r="O28685" s="71"/>
      <c r="Q28685" s="71"/>
    </row>
    <row r="28686" spans="1:17" ht="15" customHeight="1" x14ac:dyDescent="0.2">
      <c r="A28686" s="82"/>
      <c r="F28686" s="4"/>
      <c r="H28686" s="78"/>
      <c r="K28686" s="71"/>
      <c r="M28686" s="71"/>
      <c r="O28686" s="71"/>
      <c r="Q28686" s="71"/>
    </row>
    <row r="28687" spans="1:17" ht="15" customHeight="1" x14ac:dyDescent="0.2">
      <c r="A28687" s="82"/>
      <c r="F28687" s="4"/>
      <c r="H28687" s="78"/>
      <c r="K28687" s="71"/>
      <c r="M28687" s="71"/>
      <c r="O28687" s="71"/>
      <c r="Q28687" s="71"/>
    </row>
    <row r="28688" spans="1:17" ht="15" customHeight="1" x14ac:dyDescent="0.2">
      <c r="A28688" s="82"/>
      <c r="F28688" s="4"/>
      <c r="H28688" s="78"/>
      <c r="K28688" s="71"/>
      <c r="M28688" s="71"/>
      <c r="O28688" s="71"/>
      <c r="Q28688" s="71"/>
    </row>
    <row r="28689" spans="1:17" ht="15" customHeight="1" x14ac:dyDescent="0.2">
      <c r="A28689" s="82"/>
      <c r="F28689" s="4"/>
      <c r="H28689" s="78"/>
      <c r="K28689" s="71"/>
      <c r="M28689" s="71"/>
      <c r="O28689" s="71"/>
      <c r="Q28689" s="71"/>
    </row>
    <row r="28690" spans="1:17" ht="15" customHeight="1" x14ac:dyDescent="0.2">
      <c r="A28690" s="82"/>
      <c r="F28690" s="4"/>
      <c r="H28690" s="78"/>
      <c r="K28690" s="71"/>
      <c r="M28690" s="71"/>
      <c r="O28690" s="71"/>
      <c r="Q28690" s="71"/>
    </row>
    <row r="28691" spans="1:17" ht="15" customHeight="1" x14ac:dyDescent="0.2">
      <c r="A28691" s="82"/>
      <c r="F28691" s="4"/>
      <c r="H28691" s="78"/>
      <c r="K28691" s="71"/>
      <c r="M28691" s="71"/>
      <c r="O28691" s="71"/>
      <c r="Q28691" s="71"/>
    </row>
    <row r="28692" spans="1:17" ht="15" customHeight="1" x14ac:dyDescent="0.2">
      <c r="A28692" s="82"/>
      <c r="F28692" s="4"/>
      <c r="H28692" s="78"/>
      <c r="K28692" s="71"/>
      <c r="M28692" s="71"/>
      <c r="O28692" s="71"/>
      <c r="Q28692" s="71"/>
    </row>
    <row r="28693" spans="1:17" ht="15" customHeight="1" x14ac:dyDescent="0.2">
      <c r="A28693" s="82"/>
      <c r="F28693" s="4"/>
      <c r="H28693" s="78"/>
      <c r="K28693" s="71"/>
      <c r="M28693" s="71"/>
      <c r="O28693" s="71"/>
      <c r="Q28693" s="71"/>
    </row>
    <row r="28694" spans="1:17" ht="15" customHeight="1" x14ac:dyDescent="0.2">
      <c r="A28694" s="82"/>
      <c r="F28694" s="4"/>
      <c r="H28694" s="78"/>
      <c r="K28694" s="71"/>
      <c r="M28694" s="71"/>
      <c r="O28694" s="71"/>
      <c r="Q28694" s="71"/>
    </row>
    <row r="28695" spans="1:17" ht="15" customHeight="1" x14ac:dyDescent="0.2">
      <c r="A28695" s="82"/>
      <c r="F28695" s="4"/>
      <c r="H28695" s="78"/>
      <c r="K28695" s="71"/>
      <c r="M28695" s="71"/>
      <c r="O28695" s="71"/>
      <c r="Q28695" s="71"/>
    </row>
    <row r="28696" spans="1:17" ht="15" customHeight="1" x14ac:dyDescent="0.2">
      <c r="A28696" s="82"/>
      <c r="F28696" s="4"/>
      <c r="H28696" s="78"/>
      <c r="K28696" s="71"/>
      <c r="M28696" s="71"/>
      <c r="O28696" s="71"/>
      <c r="Q28696" s="71"/>
    </row>
    <row r="28697" spans="1:17" ht="15" customHeight="1" x14ac:dyDescent="0.2">
      <c r="A28697" s="82"/>
      <c r="F28697" s="4"/>
      <c r="H28697" s="78"/>
      <c r="K28697" s="71"/>
      <c r="M28697" s="71"/>
      <c r="O28697" s="71"/>
      <c r="Q28697" s="71"/>
    </row>
    <row r="28698" spans="1:17" ht="15" customHeight="1" x14ac:dyDescent="0.2">
      <c r="A28698" s="82"/>
      <c r="F28698" s="4"/>
      <c r="H28698" s="78"/>
      <c r="K28698" s="71"/>
      <c r="M28698" s="71"/>
      <c r="O28698" s="71"/>
      <c r="Q28698" s="71"/>
    </row>
    <row r="28699" spans="1:17" ht="15" customHeight="1" x14ac:dyDescent="0.2">
      <c r="A28699" s="82"/>
      <c r="F28699" s="4"/>
      <c r="H28699" s="78"/>
      <c r="K28699" s="71"/>
      <c r="M28699" s="71"/>
      <c r="O28699" s="71"/>
      <c r="Q28699" s="71"/>
    </row>
    <row r="28700" spans="1:17" ht="15" customHeight="1" x14ac:dyDescent="0.2">
      <c r="A28700" s="82"/>
      <c r="F28700" s="4"/>
      <c r="H28700" s="78"/>
      <c r="K28700" s="71"/>
      <c r="M28700" s="71"/>
      <c r="O28700" s="71"/>
      <c r="Q28700" s="71"/>
    </row>
    <row r="28701" spans="1:17" ht="15" customHeight="1" x14ac:dyDescent="0.2">
      <c r="A28701" s="82"/>
      <c r="F28701" s="4"/>
      <c r="H28701" s="78"/>
      <c r="K28701" s="71"/>
      <c r="M28701" s="71"/>
      <c r="O28701" s="71"/>
      <c r="Q28701" s="71"/>
    </row>
    <row r="28702" spans="1:17" ht="15" customHeight="1" x14ac:dyDescent="0.2">
      <c r="A28702" s="82"/>
      <c r="F28702" s="4"/>
      <c r="H28702" s="78"/>
      <c r="K28702" s="71"/>
      <c r="M28702" s="71"/>
      <c r="O28702" s="71"/>
      <c r="Q28702" s="71"/>
    </row>
    <row r="28703" spans="1:17" ht="15" customHeight="1" x14ac:dyDescent="0.2">
      <c r="A28703" s="82"/>
      <c r="F28703" s="4"/>
      <c r="H28703" s="78"/>
      <c r="K28703" s="71"/>
      <c r="M28703" s="71"/>
      <c r="O28703" s="71"/>
      <c r="Q28703" s="71"/>
    </row>
    <row r="28704" spans="1:17" ht="15" customHeight="1" x14ac:dyDescent="0.2">
      <c r="A28704" s="82"/>
      <c r="F28704" s="4"/>
      <c r="H28704" s="78"/>
      <c r="K28704" s="71"/>
      <c r="M28704" s="71"/>
      <c r="O28704" s="71"/>
      <c r="Q28704" s="71"/>
    </row>
    <row r="28705" spans="1:17" ht="15" customHeight="1" x14ac:dyDescent="0.2">
      <c r="A28705" s="82"/>
      <c r="F28705" s="4"/>
      <c r="H28705" s="78"/>
      <c r="K28705" s="71"/>
      <c r="M28705" s="71"/>
      <c r="O28705" s="71"/>
      <c r="Q28705" s="71"/>
    </row>
    <row r="28706" spans="1:17" ht="15" customHeight="1" x14ac:dyDescent="0.2">
      <c r="A28706" s="82"/>
      <c r="F28706" s="4"/>
      <c r="H28706" s="78"/>
      <c r="K28706" s="71"/>
      <c r="M28706" s="71"/>
      <c r="O28706" s="71"/>
      <c r="Q28706" s="71"/>
    </row>
    <row r="28707" spans="1:17" ht="15" customHeight="1" x14ac:dyDescent="0.2">
      <c r="A28707" s="82"/>
      <c r="F28707" s="4"/>
      <c r="H28707" s="78"/>
      <c r="K28707" s="71"/>
      <c r="M28707" s="71"/>
      <c r="O28707" s="71"/>
      <c r="Q28707" s="71"/>
    </row>
    <row r="28708" spans="1:17" ht="15" customHeight="1" x14ac:dyDescent="0.2">
      <c r="A28708" s="82"/>
      <c r="F28708" s="4"/>
      <c r="H28708" s="78"/>
      <c r="K28708" s="71"/>
      <c r="M28708" s="71"/>
      <c r="O28708" s="71"/>
      <c r="Q28708" s="71"/>
    </row>
    <row r="28709" spans="1:17" ht="15" customHeight="1" x14ac:dyDescent="0.2">
      <c r="A28709" s="82"/>
      <c r="F28709" s="4"/>
      <c r="H28709" s="78"/>
      <c r="K28709" s="71"/>
      <c r="M28709" s="71"/>
      <c r="O28709" s="71"/>
      <c r="Q28709" s="71"/>
    </row>
    <row r="28710" spans="1:17" ht="15" customHeight="1" x14ac:dyDescent="0.2">
      <c r="A28710" s="82"/>
      <c r="F28710" s="4"/>
      <c r="H28710" s="78"/>
      <c r="K28710" s="71"/>
      <c r="M28710" s="71"/>
      <c r="O28710" s="71"/>
      <c r="Q28710" s="71"/>
    </row>
    <row r="28711" spans="1:17" ht="15" customHeight="1" x14ac:dyDescent="0.2">
      <c r="A28711" s="82"/>
      <c r="F28711" s="4"/>
      <c r="H28711" s="78"/>
      <c r="K28711" s="71"/>
      <c r="M28711" s="71"/>
      <c r="O28711" s="71"/>
      <c r="Q28711" s="71"/>
    </row>
    <row r="28712" spans="1:17" ht="15" customHeight="1" x14ac:dyDescent="0.2">
      <c r="A28712" s="82"/>
      <c r="F28712" s="4"/>
      <c r="H28712" s="78"/>
      <c r="K28712" s="71"/>
      <c r="M28712" s="71"/>
      <c r="O28712" s="71"/>
      <c r="Q28712" s="71"/>
    </row>
    <row r="28713" spans="1:17" ht="15" customHeight="1" x14ac:dyDescent="0.2">
      <c r="A28713" s="82"/>
      <c r="F28713" s="4"/>
      <c r="H28713" s="78"/>
      <c r="K28713" s="71"/>
      <c r="M28713" s="71"/>
      <c r="O28713" s="71"/>
      <c r="Q28713" s="71"/>
    </row>
    <row r="28714" spans="1:17" ht="15" customHeight="1" x14ac:dyDescent="0.2">
      <c r="A28714" s="82"/>
      <c r="F28714" s="4"/>
      <c r="H28714" s="78"/>
      <c r="K28714" s="71"/>
      <c r="M28714" s="71"/>
      <c r="O28714" s="71"/>
      <c r="Q28714" s="71"/>
    </row>
    <row r="28715" spans="1:17" ht="15" customHeight="1" x14ac:dyDescent="0.2">
      <c r="A28715" s="82"/>
      <c r="F28715" s="4"/>
      <c r="H28715" s="78"/>
      <c r="K28715" s="71"/>
      <c r="M28715" s="71"/>
      <c r="O28715" s="71"/>
      <c r="Q28715" s="71"/>
    </row>
    <row r="28716" spans="1:17" ht="15" customHeight="1" x14ac:dyDescent="0.2">
      <c r="A28716" s="82"/>
      <c r="F28716" s="4"/>
      <c r="H28716" s="78"/>
      <c r="K28716" s="71"/>
      <c r="M28716" s="71"/>
      <c r="O28716" s="71"/>
      <c r="Q28716" s="71"/>
    </row>
    <row r="28717" spans="1:17" ht="15" customHeight="1" x14ac:dyDescent="0.2">
      <c r="A28717" s="82"/>
      <c r="F28717" s="4"/>
      <c r="H28717" s="78"/>
      <c r="K28717" s="71"/>
      <c r="M28717" s="71"/>
      <c r="O28717" s="71"/>
      <c r="Q28717" s="71"/>
    </row>
    <row r="28718" spans="1:17" ht="15" customHeight="1" x14ac:dyDescent="0.2">
      <c r="A28718" s="82"/>
      <c r="F28718" s="4"/>
      <c r="H28718" s="78"/>
      <c r="K28718" s="71"/>
      <c r="M28718" s="71"/>
      <c r="O28718" s="71"/>
      <c r="Q28718" s="71"/>
    </row>
    <row r="28719" spans="1:17" ht="15" customHeight="1" x14ac:dyDescent="0.2">
      <c r="A28719" s="82"/>
      <c r="F28719" s="4"/>
      <c r="H28719" s="78"/>
      <c r="K28719" s="71"/>
      <c r="M28719" s="71"/>
      <c r="O28719" s="71"/>
      <c r="Q28719" s="71"/>
    </row>
    <row r="28720" spans="1:17" ht="15" customHeight="1" x14ac:dyDescent="0.2">
      <c r="A28720" s="82"/>
      <c r="F28720" s="4"/>
      <c r="H28720" s="78"/>
      <c r="K28720" s="71"/>
      <c r="M28720" s="71"/>
      <c r="O28720" s="71"/>
      <c r="Q28720" s="71"/>
    </row>
    <row r="28721" spans="1:17" ht="15" customHeight="1" x14ac:dyDescent="0.2">
      <c r="A28721" s="82"/>
      <c r="F28721" s="4"/>
      <c r="H28721" s="78"/>
      <c r="K28721" s="71"/>
      <c r="M28721" s="71"/>
      <c r="O28721" s="71"/>
      <c r="Q28721" s="71"/>
    </row>
    <row r="28722" spans="1:17" ht="15" customHeight="1" x14ac:dyDescent="0.2">
      <c r="A28722" s="82"/>
      <c r="F28722" s="4"/>
      <c r="H28722" s="78"/>
      <c r="K28722" s="71"/>
      <c r="M28722" s="71"/>
      <c r="O28722" s="71"/>
      <c r="Q28722" s="71"/>
    </row>
    <row r="28723" spans="1:17" ht="15" customHeight="1" x14ac:dyDescent="0.2">
      <c r="A28723" s="82"/>
      <c r="F28723" s="4"/>
      <c r="H28723" s="78"/>
      <c r="K28723" s="71"/>
      <c r="M28723" s="71"/>
      <c r="O28723" s="71"/>
      <c r="Q28723" s="71"/>
    </row>
    <row r="28724" spans="1:17" ht="15" customHeight="1" x14ac:dyDescent="0.2">
      <c r="A28724" s="82"/>
      <c r="F28724" s="4"/>
      <c r="H28724" s="78"/>
      <c r="K28724" s="71"/>
      <c r="M28724" s="71"/>
      <c r="O28724" s="71"/>
      <c r="Q28724" s="71"/>
    </row>
    <row r="28725" spans="1:17" ht="15" customHeight="1" x14ac:dyDescent="0.2">
      <c r="A28725" s="82"/>
      <c r="F28725" s="4"/>
      <c r="H28725" s="78"/>
      <c r="K28725" s="71"/>
      <c r="M28725" s="71"/>
      <c r="O28725" s="71"/>
      <c r="Q28725" s="71"/>
    </row>
    <row r="28726" spans="1:17" ht="15" customHeight="1" x14ac:dyDescent="0.2">
      <c r="A28726" s="82"/>
      <c r="F28726" s="4"/>
      <c r="H28726" s="78"/>
      <c r="K28726" s="71"/>
      <c r="M28726" s="71"/>
      <c r="O28726" s="71"/>
      <c r="Q28726" s="71"/>
    </row>
    <row r="28727" spans="1:17" ht="15" customHeight="1" x14ac:dyDescent="0.2">
      <c r="A28727" s="82"/>
      <c r="F28727" s="4"/>
      <c r="H28727" s="78"/>
      <c r="K28727" s="71"/>
      <c r="M28727" s="71"/>
      <c r="O28727" s="71"/>
      <c r="Q28727" s="71"/>
    </row>
    <row r="28728" spans="1:17" ht="15" customHeight="1" x14ac:dyDescent="0.2">
      <c r="A28728" s="82"/>
      <c r="F28728" s="4"/>
      <c r="H28728" s="78"/>
      <c r="K28728" s="71"/>
      <c r="M28728" s="71"/>
      <c r="O28728" s="71"/>
      <c r="Q28728" s="71"/>
    </row>
    <row r="28729" spans="1:17" ht="15" customHeight="1" x14ac:dyDescent="0.2">
      <c r="A28729" s="82"/>
      <c r="F28729" s="4"/>
      <c r="H28729" s="78"/>
      <c r="K28729" s="71"/>
      <c r="M28729" s="71"/>
      <c r="O28729" s="71"/>
      <c r="Q28729" s="71"/>
    </row>
    <row r="28730" spans="1:17" ht="15" customHeight="1" x14ac:dyDescent="0.2">
      <c r="A28730" s="82"/>
      <c r="F28730" s="4"/>
      <c r="H28730" s="78"/>
      <c r="K28730" s="71"/>
      <c r="M28730" s="71"/>
      <c r="O28730" s="71"/>
      <c r="Q28730" s="71"/>
    </row>
    <row r="28731" spans="1:17" ht="15" customHeight="1" x14ac:dyDescent="0.2">
      <c r="A28731" s="82"/>
      <c r="F28731" s="4"/>
      <c r="H28731" s="78"/>
      <c r="K28731" s="71"/>
      <c r="M28731" s="71"/>
      <c r="O28731" s="71"/>
      <c r="Q28731" s="71"/>
    </row>
    <row r="28732" spans="1:17" ht="15" customHeight="1" x14ac:dyDescent="0.2">
      <c r="A28732" s="82"/>
      <c r="F28732" s="4"/>
      <c r="H28732" s="78"/>
      <c r="K28732" s="71"/>
      <c r="M28732" s="71"/>
      <c r="O28732" s="71"/>
      <c r="Q28732" s="71"/>
    </row>
    <row r="28733" spans="1:17" ht="15" customHeight="1" x14ac:dyDescent="0.2">
      <c r="A28733" s="82"/>
      <c r="F28733" s="4"/>
      <c r="H28733" s="78"/>
      <c r="K28733" s="71"/>
      <c r="M28733" s="71"/>
      <c r="O28733" s="71"/>
      <c r="Q28733" s="71"/>
    </row>
    <row r="28734" spans="1:17" ht="15" customHeight="1" x14ac:dyDescent="0.2">
      <c r="A28734" s="82"/>
      <c r="F28734" s="4"/>
      <c r="H28734" s="78"/>
      <c r="K28734" s="71"/>
      <c r="M28734" s="71"/>
      <c r="O28734" s="71"/>
      <c r="Q28734" s="71"/>
    </row>
    <row r="28735" spans="1:17" ht="15" customHeight="1" x14ac:dyDescent="0.2">
      <c r="A28735" s="82"/>
      <c r="F28735" s="4"/>
      <c r="H28735" s="78"/>
      <c r="K28735" s="71"/>
      <c r="M28735" s="71"/>
      <c r="O28735" s="71"/>
      <c r="Q28735" s="71"/>
    </row>
    <row r="28736" spans="1:17" ht="15" customHeight="1" x14ac:dyDescent="0.2">
      <c r="A28736" s="82"/>
      <c r="F28736" s="4"/>
      <c r="H28736" s="79"/>
      <c r="K28736" s="71"/>
      <c r="M28736" s="71"/>
      <c r="O28736" s="71"/>
      <c r="Q28736" s="71"/>
    </row>
    <row r="28737" spans="1:17" ht="15" customHeight="1" x14ac:dyDescent="0.2">
      <c r="A28737" s="82"/>
      <c r="F28737" s="4"/>
      <c r="H28737" s="78"/>
      <c r="K28737" s="71"/>
      <c r="M28737" s="71"/>
      <c r="O28737" s="71"/>
      <c r="Q28737" s="71"/>
    </row>
    <row r="28738" spans="1:17" ht="15" customHeight="1" x14ac:dyDescent="0.2">
      <c r="A28738" s="82"/>
      <c r="F28738" s="4"/>
      <c r="H28738" s="78"/>
      <c r="K28738" s="71"/>
      <c r="M28738" s="71"/>
      <c r="O28738" s="71"/>
      <c r="Q28738" s="71"/>
    </row>
    <row r="28739" spans="1:17" ht="15" customHeight="1" x14ac:dyDescent="0.2">
      <c r="A28739" s="82"/>
      <c r="F28739" s="4"/>
      <c r="H28739" s="78"/>
      <c r="K28739" s="71"/>
      <c r="M28739" s="71"/>
      <c r="O28739" s="71"/>
      <c r="Q28739" s="71"/>
    </row>
    <row r="28740" spans="1:17" ht="15" customHeight="1" x14ac:dyDescent="0.2">
      <c r="A28740" s="82"/>
      <c r="F28740" s="4"/>
      <c r="H28740" s="78"/>
      <c r="K28740" s="71"/>
      <c r="M28740" s="71"/>
      <c r="O28740" s="71"/>
      <c r="Q28740" s="71"/>
    </row>
    <row r="28741" spans="1:17" ht="15" customHeight="1" x14ac:dyDescent="0.2">
      <c r="A28741" s="82"/>
      <c r="F28741" s="4"/>
      <c r="H28741" s="78"/>
      <c r="K28741" s="71"/>
      <c r="M28741" s="71"/>
      <c r="O28741" s="71"/>
      <c r="Q28741" s="71"/>
    </row>
    <row r="28742" spans="1:17" ht="15" customHeight="1" x14ac:dyDescent="0.2">
      <c r="A28742" s="82"/>
      <c r="F28742" s="4"/>
      <c r="H28742" s="78"/>
      <c r="K28742" s="71"/>
      <c r="M28742" s="71"/>
      <c r="O28742" s="71"/>
      <c r="Q28742" s="71"/>
    </row>
    <row r="28743" spans="1:17" ht="15" customHeight="1" x14ac:dyDescent="0.2">
      <c r="A28743" s="82"/>
      <c r="F28743" s="4"/>
      <c r="H28743" s="78"/>
      <c r="K28743" s="71"/>
      <c r="M28743" s="71"/>
      <c r="O28743" s="71"/>
      <c r="Q28743" s="71"/>
    </row>
    <row r="28744" spans="1:17" ht="15" customHeight="1" x14ac:dyDescent="0.2">
      <c r="A28744" s="82"/>
      <c r="F28744" s="4"/>
      <c r="H28744" s="78"/>
      <c r="K28744" s="71"/>
      <c r="M28744" s="71"/>
      <c r="O28744" s="71"/>
      <c r="Q28744" s="71"/>
    </row>
    <row r="28745" spans="1:17" ht="15" customHeight="1" x14ac:dyDescent="0.2">
      <c r="A28745" s="82"/>
      <c r="F28745" s="4"/>
      <c r="H28745" s="78"/>
      <c r="K28745" s="71"/>
      <c r="M28745" s="71"/>
      <c r="O28745" s="71"/>
      <c r="Q28745" s="71"/>
    </row>
    <row r="28746" spans="1:17" ht="15" customHeight="1" x14ac:dyDescent="0.2">
      <c r="A28746" s="82"/>
      <c r="F28746" s="4"/>
      <c r="H28746" s="78"/>
      <c r="K28746" s="71"/>
      <c r="M28746" s="71"/>
      <c r="O28746" s="71"/>
      <c r="Q28746" s="71"/>
    </row>
    <row r="28747" spans="1:17" ht="15" customHeight="1" x14ac:dyDescent="0.2">
      <c r="A28747" s="82"/>
      <c r="F28747" s="4"/>
      <c r="H28747" s="78"/>
      <c r="K28747" s="71"/>
      <c r="M28747" s="71"/>
      <c r="O28747" s="71"/>
      <c r="Q28747" s="71"/>
    </row>
    <row r="28748" spans="1:17" ht="15" customHeight="1" x14ac:dyDescent="0.2">
      <c r="A28748" s="82"/>
      <c r="F28748" s="4"/>
      <c r="H28748" s="78"/>
      <c r="K28748" s="71"/>
      <c r="M28748" s="71"/>
      <c r="O28748" s="71"/>
      <c r="Q28748" s="71"/>
    </row>
    <row r="28749" spans="1:17" ht="15" customHeight="1" x14ac:dyDescent="0.2">
      <c r="A28749" s="82"/>
      <c r="F28749" s="4"/>
      <c r="H28749" s="78"/>
      <c r="K28749" s="71"/>
      <c r="M28749" s="71"/>
      <c r="O28749" s="71"/>
      <c r="Q28749" s="71"/>
    </row>
    <row r="28750" spans="1:17" ht="15" customHeight="1" x14ac:dyDescent="0.2">
      <c r="A28750" s="82"/>
      <c r="F28750" s="4"/>
      <c r="H28750" s="78"/>
      <c r="K28750" s="71"/>
      <c r="M28750" s="71"/>
      <c r="O28750" s="71"/>
      <c r="Q28750" s="71"/>
    </row>
    <row r="28751" spans="1:17" ht="15" customHeight="1" x14ac:dyDescent="0.2">
      <c r="A28751" s="82"/>
      <c r="F28751" s="4"/>
      <c r="H28751" s="78"/>
      <c r="K28751" s="71"/>
      <c r="M28751" s="71"/>
      <c r="O28751" s="71"/>
      <c r="Q28751" s="71"/>
    </row>
    <row r="28752" spans="1:17" ht="15" customHeight="1" x14ac:dyDescent="0.2">
      <c r="A28752" s="82"/>
      <c r="F28752" s="4"/>
      <c r="H28752" s="78"/>
      <c r="K28752" s="71"/>
      <c r="M28752" s="71"/>
      <c r="O28752" s="71"/>
      <c r="Q28752" s="71"/>
    </row>
    <row r="28753" spans="1:17" ht="15" customHeight="1" x14ac:dyDescent="0.2">
      <c r="A28753" s="82"/>
      <c r="F28753" s="4"/>
      <c r="H28753" s="78"/>
      <c r="K28753" s="71"/>
      <c r="M28753" s="71"/>
      <c r="O28753" s="71"/>
      <c r="Q28753" s="71"/>
    </row>
    <row r="28754" spans="1:17" ht="15" customHeight="1" x14ac:dyDescent="0.2">
      <c r="A28754" s="82"/>
      <c r="F28754" s="4"/>
      <c r="H28754" s="78"/>
      <c r="K28754" s="71"/>
      <c r="M28754" s="71"/>
      <c r="O28754" s="71"/>
      <c r="Q28754" s="71"/>
    </row>
    <row r="28755" spans="1:17" ht="15" customHeight="1" x14ac:dyDescent="0.2">
      <c r="A28755" s="82"/>
      <c r="F28755" s="4"/>
      <c r="H28755" s="78"/>
      <c r="K28755" s="71"/>
      <c r="M28755" s="71"/>
      <c r="O28755" s="71"/>
      <c r="Q28755" s="71"/>
    </row>
    <row r="28756" spans="1:17" ht="15" customHeight="1" x14ac:dyDescent="0.2">
      <c r="A28756" s="82"/>
      <c r="F28756" s="4"/>
      <c r="H28756" s="78"/>
      <c r="K28756" s="71"/>
      <c r="M28756" s="71"/>
      <c r="O28756" s="71"/>
      <c r="Q28756" s="71"/>
    </row>
    <row r="28757" spans="1:17" ht="15" customHeight="1" x14ac:dyDescent="0.2">
      <c r="A28757" s="82"/>
      <c r="F28757" s="4"/>
      <c r="H28757" s="78"/>
      <c r="K28757" s="71"/>
      <c r="M28757" s="71"/>
      <c r="O28757" s="71"/>
      <c r="Q28757" s="71"/>
    </row>
    <row r="28758" spans="1:17" ht="15" customHeight="1" x14ac:dyDescent="0.2">
      <c r="A28758" s="82"/>
      <c r="F28758" s="4"/>
      <c r="H28758" s="78"/>
      <c r="K28758" s="71"/>
      <c r="M28758" s="71"/>
      <c r="O28758" s="71"/>
      <c r="Q28758" s="71"/>
    </row>
    <row r="28759" spans="1:17" ht="15" customHeight="1" x14ac:dyDescent="0.2">
      <c r="A28759" s="82"/>
      <c r="F28759" s="4"/>
      <c r="H28759" s="78"/>
      <c r="K28759" s="71"/>
      <c r="M28759" s="71"/>
      <c r="O28759" s="71"/>
      <c r="Q28759" s="71"/>
    </row>
    <row r="28760" spans="1:17" ht="15" customHeight="1" x14ac:dyDescent="0.2">
      <c r="A28760" s="82"/>
      <c r="F28760" s="4"/>
      <c r="H28760" s="78"/>
      <c r="K28760" s="71"/>
      <c r="M28760" s="71"/>
      <c r="O28760" s="71"/>
      <c r="Q28760" s="71"/>
    </row>
    <row r="28761" spans="1:17" ht="15" customHeight="1" x14ac:dyDescent="0.2">
      <c r="A28761" s="82"/>
      <c r="F28761" s="4"/>
      <c r="H28761" s="78"/>
      <c r="K28761" s="71"/>
      <c r="M28761" s="71"/>
      <c r="O28761" s="71"/>
      <c r="Q28761" s="71"/>
    </row>
    <row r="28762" spans="1:17" ht="15" customHeight="1" x14ac:dyDescent="0.2">
      <c r="A28762" s="82"/>
      <c r="F28762" s="4"/>
      <c r="H28762" s="78"/>
      <c r="K28762" s="71"/>
      <c r="M28762" s="71"/>
      <c r="O28762" s="71"/>
      <c r="Q28762" s="71"/>
    </row>
    <row r="28763" spans="1:17" ht="15" customHeight="1" x14ac:dyDescent="0.2">
      <c r="A28763" s="82"/>
      <c r="F28763" s="4"/>
      <c r="H28763" s="78"/>
      <c r="K28763" s="71"/>
      <c r="M28763" s="71"/>
      <c r="O28763" s="71"/>
      <c r="Q28763" s="71"/>
    </row>
    <row r="28764" spans="1:17" ht="15" customHeight="1" x14ac:dyDescent="0.2">
      <c r="A28764" s="82"/>
      <c r="F28764" s="4"/>
      <c r="H28764" s="78"/>
      <c r="K28764" s="71"/>
      <c r="M28764" s="71"/>
      <c r="O28764" s="71"/>
      <c r="Q28764" s="71"/>
    </row>
    <row r="28765" spans="1:17" ht="15" customHeight="1" x14ac:dyDescent="0.2">
      <c r="A28765" s="82"/>
      <c r="F28765" s="4"/>
      <c r="H28765" s="78"/>
      <c r="K28765" s="71"/>
      <c r="M28765" s="71"/>
      <c r="O28765" s="71"/>
      <c r="Q28765" s="71"/>
    </row>
    <row r="28766" spans="1:17" ht="15" customHeight="1" x14ac:dyDescent="0.2">
      <c r="A28766" s="82"/>
      <c r="F28766" s="4"/>
      <c r="H28766" s="78"/>
      <c r="K28766" s="71"/>
      <c r="M28766" s="71"/>
      <c r="O28766" s="71"/>
      <c r="Q28766" s="71"/>
    </row>
    <row r="28767" spans="1:17" ht="15" customHeight="1" x14ac:dyDescent="0.2">
      <c r="A28767" s="82"/>
      <c r="F28767" s="4"/>
      <c r="H28767" s="78"/>
      <c r="K28767" s="71"/>
      <c r="M28767" s="71"/>
      <c r="O28767" s="71"/>
      <c r="Q28767" s="71"/>
    </row>
    <row r="28768" spans="1:17" ht="15" customHeight="1" x14ac:dyDescent="0.2">
      <c r="A28768" s="82"/>
      <c r="F28768" s="4"/>
      <c r="H28768" s="78"/>
      <c r="K28768" s="71"/>
      <c r="M28768" s="71"/>
      <c r="O28768" s="71"/>
      <c r="Q28768" s="71"/>
    </row>
    <row r="28769" spans="1:17" ht="15" customHeight="1" x14ac:dyDescent="0.2">
      <c r="A28769" s="82"/>
      <c r="F28769" s="4"/>
      <c r="H28769" s="78"/>
      <c r="K28769" s="71"/>
      <c r="M28769" s="71"/>
      <c r="O28769" s="71"/>
      <c r="Q28769" s="71"/>
    </row>
    <row r="28770" spans="1:17" ht="15" customHeight="1" x14ac:dyDescent="0.2">
      <c r="A28770" s="82"/>
      <c r="F28770" s="4"/>
      <c r="H28770" s="78"/>
      <c r="K28770" s="71"/>
      <c r="M28770" s="71"/>
      <c r="O28770" s="71"/>
      <c r="Q28770" s="71"/>
    </row>
    <row r="28771" spans="1:17" ht="15" customHeight="1" x14ac:dyDescent="0.2">
      <c r="A28771" s="82"/>
      <c r="F28771" s="4"/>
      <c r="H28771" s="78"/>
      <c r="K28771" s="71"/>
      <c r="M28771" s="71"/>
      <c r="O28771" s="71"/>
      <c r="Q28771" s="71"/>
    </row>
    <row r="28772" spans="1:17" ht="15" customHeight="1" x14ac:dyDescent="0.2">
      <c r="A28772" s="82"/>
      <c r="F28772" s="4"/>
      <c r="H28772" s="78"/>
      <c r="K28772" s="71"/>
      <c r="M28772" s="71"/>
      <c r="O28772" s="71"/>
      <c r="Q28772" s="71"/>
    </row>
    <row r="28773" spans="1:17" ht="15" customHeight="1" x14ac:dyDescent="0.2">
      <c r="A28773" s="82"/>
      <c r="F28773" s="4"/>
      <c r="H28773" s="78"/>
      <c r="K28773" s="71"/>
      <c r="M28773" s="71"/>
      <c r="O28773" s="71"/>
      <c r="Q28773" s="71"/>
    </row>
    <row r="28774" spans="1:17" ht="15" customHeight="1" x14ac:dyDescent="0.2">
      <c r="A28774" s="82"/>
      <c r="F28774" s="4"/>
      <c r="H28774" s="78"/>
      <c r="K28774" s="71"/>
      <c r="M28774" s="71"/>
      <c r="O28774" s="71"/>
      <c r="Q28774" s="71"/>
    </row>
    <row r="28775" spans="1:17" ht="15" customHeight="1" x14ac:dyDescent="0.2">
      <c r="A28775" s="82"/>
      <c r="F28775" s="4"/>
      <c r="H28775" s="78"/>
      <c r="K28775" s="71"/>
      <c r="M28775" s="71"/>
      <c r="O28775" s="71"/>
      <c r="Q28775" s="71"/>
    </row>
    <row r="28776" spans="1:17" ht="15" customHeight="1" x14ac:dyDescent="0.2">
      <c r="A28776" s="82"/>
      <c r="F28776" s="4"/>
      <c r="H28776" s="78"/>
      <c r="K28776" s="71"/>
      <c r="M28776" s="71"/>
      <c r="O28776" s="71"/>
      <c r="Q28776" s="71"/>
    </row>
    <row r="28777" spans="1:17" ht="15" customHeight="1" x14ac:dyDescent="0.2">
      <c r="A28777" s="82"/>
      <c r="F28777" s="4"/>
      <c r="H28777" s="78"/>
      <c r="K28777" s="71"/>
      <c r="M28777" s="71"/>
      <c r="O28777" s="71"/>
      <c r="Q28777" s="71"/>
    </row>
    <row r="28778" spans="1:17" ht="15" customHeight="1" x14ac:dyDescent="0.2">
      <c r="A28778" s="82"/>
      <c r="F28778" s="4"/>
      <c r="H28778" s="78"/>
      <c r="K28778" s="71"/>
      <c r="M28778" s="71"/>
      <c r="O28778" s="71"/>
      <c r="Q28778" s="71"/>
    </row>
    <row r="28779" spans="1:17" ht="15" customHeight="1" x14ac:dyDescent="0.2">
      <c r="A28779" s="82"/>
      <c r="F28779" s="4"/>
      <c r="H28779" s="78"/>
      <c r="K28779" s="71"/>
      <c r="M28779" s="71"/>
      <c r="O28779" s="71"/>
      <c r="Q28779" s="71"/>
    </row>
    <row r="28780" spans="1:17" ht="15" customHeight="1" x14ac:dyDescent="0.2">
      <c r="A28780" s="82"/>
      <c r="F28780" s="4"/>
      <c r="H28780" s="78"/>
      <c r="K28780" s="71"/>
      <c r="M28780" s="71"/>
      <c r="O28780" s="71"/>
      <c r="Q28780" s="71"/>
    </row>
    <row r="28781" spans="1:17" ht="15" customHeight="1" x14ac:dyDescent="0.2">
      <c r="A28781" s="82"/>
      <c r="F28781" s="4"/>
      <c r="H28781" s="78"/>
      <c r="K28781" s="71"/>
      <c r="M28781" s="71"/>
      <c r="O28781" s="71"/>
      <c r="Q28781" s="71"/>
    </row>
    <row r="28782" spans="1:17" ht="15" customHeight="1" x14ac:dyDescent="0.2">
      <c r="A28782" s="82"/>
      <c r="F28782" s="4"/>
      <c r="H28782" s="78"/>
      <c r="K28782" s="71"/>
      <c r="M28782" s="71"/>
      <c r="O28782" s="71"/>
      <c r="Q28782" s="71"/>
    </row>
    <row r="28783" spans="1:17" ht="15" customHeight="1" x14ac:dyDescent="0.2">
      <c r="A28783" s="82"/>
      <c r="F28783" s="4"/>
      <c r="H28783" s="78"/>
      <c r="K28783" s="71"/>
      <c r="M28783" s="71"/>
      <c r="O28783" s="71"/>
      <c r="Q28783" s="71"/>
    </row>
    <row r="28784" spans="1:17" ht="15" customHeight="1" x14ac:dyDescent="0.2">
      <c r="A28784" s="82"/>
      <c r="F28784" s="4"/>
      <c r="H28784" s="78"/>
      <c r="K28784" s="71"/>
      <c r="M28784" s="71"/>
      <c r="O28784" s="71"/>
      <c r="Q28784" s="71"/>
    </row>
    <row r="28785" spans="1:17" ht="15" customHeight="1" x14ac:dyDescent="0.2">
      <c r="A28785" s="82"/>
      <c r="F28785" s="4"/>
      <c r="H28785" s="78"/>
      <c r="K28785" s="71"/>
      <c r="M28785" s="71"/>
      <c r="O28785" s="71"/>
      <c r="Q28785" s="71"/>
    </row>
    <row r="28786" spans="1:17" ht="15" customHeight="1" x14ac:dyDescent="0.2">
      <c r="A28786" s="82"/>
      <c r="F28786" s="4"/>
      <c r="H28786" s="78"/>
      <c r="K28786" s="71"/>
      <c r="M28786" s="71"/>
      <c r="O28786" s="71"/>
      <c r="Q28786" s="71"/>
    </row>
    <row r="28787" spans="1:17" ht="15" customHeight="1" x14ac:dyDescent="0.2">
      <c r="A28787" s="82"/>
      <c r="F28787" s="4"/>
      <c r="H28787" s="78"/>
      <c r="K28787" s="71"/>
      <c r="M28787" s="71"/>
      <c r="O28787" s="71"/>
      <c r="Q28787" s="71"/>
    </row>
    <row r="28788" spans="1:17" ht="15" customHeight="1" x14ac:dyDescent="0.2">
      <c r="A28788" s="82"/>
      <c r="F28788" s="4"/>
      <c r="H28788" s="78"/>
      <c r="K28788" s="71"/>
      <c r="M28788" s="71"/>
      <c r="O28788" s="71"/>
      <c r="Q28788" s="71"/>
    </row>
    <row r="28789" spans="1:17" ht="15" customHeight="1" x14ac:dyDescent="0.2">
      <c r="A28789" s="82"/>
      <c r="F28789" s="4"/>
      <c r="H28789" s="78"/>
      <c r="K28789" s="71"/>
      <c r="M28789" s="71"/>
      <c r="O28789" s="71"/>
      <c r="Q28789" s="71"/>
    </row>
    <row r="28790" spans="1:17" ht="15" customHeight="1" x14ac:dyDescent="0.2">
      <c r="A28790" s="82"/>
      <c r="F28790" s="4"/>
      <c r="H28790" s="78"/>
      <c r="K28790" s="71"/>
      <c r="M28790" s="71"/>
      <c r="O28790" s="71"/>
      <c r="Q28790" s="71"/>
    </row>
    <row r="28791" spans="1:17" ht="15" customHeight="1" x14ac:dyDescent="0.2">
      <c r="A28791" s="82"/>
      <c r="F28791" s="4"/>
      <c r="H28791" s="78"/>
      <c r="K28791" s="71"/>
      <c r="M28791" s="71"/>
      <c r="O28791" s="71"/>
      <c r="Q28791" s="71"/>
    </row>
    <row r="28792" spans="1:17" ht="15" customHeight="1" x14ac:dyDescent="0.2">
      <c r="A28792" s="82"/>
      <c r="F28792" s="4"/>
      <c r="H28792" s="78"/>
      <c r="K28792" s="71"/>
      <c r="M28792" s="71"/>
      <c r="O28792" s="71"/>
      <c r="Q28792" s="71"/>
    </row>
    <row r="28793" spans="1:17" ht="15" customHeight="1" x14ac:dyDescent="0.2">
      <c r="A28793" s="82"/>
      <c r="F28793" s="4"/>
      <c r="H28793" s="78"/>
      <c r="K28793" s="71"/>
      <c r="M28793" s="71"/>
      <c r="O28793" s="71"/>
      <c r="Q28793" s="71"/>
    </row>
    <row r="28794" spans="1:17" ht="15" customHeight="1" x14ac:dyDescent="0.2">
      <c r="A28794" s="82"/>
      <c r="F28794" s="4"/>
      <c r="H28794" s="78"/>
      <c r="K28794" s="71"/>
      <c r="M28794" s="71"/>
      <c r="O28794" s="71"/>
      <c r="Q28794" s="71"/>
    </row>
    <row r="28795" spans="1:17" ht="15" customHeight="1" x14ac:dyDescent="0.2">
      <c r="A28795" s="82"/>
      <c r="F28795" s="4"/>
      <c r="H28795" s="78"/>
      <c r="K28795" s="71"/>
      <c r="M28795" s="71"/>
      <c r="O28795" s="71"/>
      <c r="Q28795" s="71"/>
    </row>
    <row r="28796" spans="1:17" ht="15" customHeight="1" x14ac:dyDescent="0.2">
      <c r="A28796" s="82"/>
      <c r="F28796" s="4"/>
      <c r="H28796" s="78"/>
      <c r="K28796" s="71"/>
      <c r="M28796" s="71"/>
      <c r="O28796" s="71"/>
      <c r="Q28796" s="71"/>
    </row>
    <row r="28797" spans="1:17" ht="15" customHeight="1" x14ac:dyDescent="0.2">
      <c r="A28797" s="82"/>
      <c r="F28797" s="4"/>
      <c r="H28797" s="78"/>
      <c r="K28797" s="71"/>
      <c r="M28797" s="71"/>
      <c r="O28797" s="71"/>
      <c r="Q28797" s="71"/>
    </row>
    <row r="28798" spans="1:17" ht="15" customHeight="1" x14ac:dyDescent="0.2">
      <c r="A28798" s="82"/>
      <c r="F28798" s="4"/>
      <c r="H28798" s="78"/>
      <c r="K28798" s="71"/>
      <c r="M28798" s="71"/>
      <c r="O28798" s="71"/>
      <c r="Q28798" s="71"/>
    </row>
    <row r="28799" spans="1:17" ht="15" customHeight="1" x14ac:dyDescent="0.2">
      <c r="A28799" s="82"/>
      <c r="F28799" s="4"/>
      <c r="H28799" s="78"/>
      <c r="K28799" s="71"/>
      <c r="M28799" s="71"/>
      <c r="O28799" s="71"/>
      <c r="Q28799" s="71"/>
    </row>
    <row r="28800" spans="1:17" ht="15" customHeight="1" x14ac:dyDescent="0.2">
      <c r="A28800" s="82"/>
      <c r="F28800" s="4"/>
      <c r="H28800" s="78"/>
      <c r="K28800" s="71"/>
      <c r="M28800" s="71"/>
      <c r="O28800" s="71"/>
      <c r="Q28800" s="71"/>
    </row>
    <row r="28801" spans="1:17" ht="15" customHeight="1" x14ac:dyDescent="0.2">
      <c r="A28801" s="82"/>
      <c r="F28801" s="4"/>
      <c r="H28801" s="78"/>
      <c r="K28801" s="71"/>
      <c r="M28801" s="71"/>
      <c r="O28801" s="71"/>
      <c r="Q28801" s="71"/>
    </row>
    <row r="28802" spans="1:17" ht="15" customHeight="1" x14ac:dyDescent="0.2">
      <c r="A28802" s="82"/>
      <c r="F28802" s="4"/>
      <c r="H28802" s="78"/>
      <c r="K28802" s="71"/>
      <c r="M28802" s="71"/>
      <c r="O28802" s="71"/>
      <c r="Q28802" s="71"/>
    </row>
    <row r="28803" spans="1:17" ht="15" customHeight="1" x14ac:dyDescent="0.2">
      <c r="A28803" s="82"/>
      <c r="F28803" s="4"/>
      <c r="H28803" s="78"/>
      <c r="K28803" s="71"/>
      <c r="M28803" s="71"/>
      <c r="O28803" s="71"/>
      <c r="Q28803" s="71"/>
    </row>
    <row r="28804" spans="1:17" ht="15" customHeight="1" x14ac:dyDescent="0.2">
      <c r="A28804" s="82"/>
      <c r="F28804" s="4"/>
      <c r="H28804" s="78"/>
      <c r="K28804" s="71"/>
      <c r="M28804" s="71"/>
      <c r="O28804" s="71"/>
      <c r="Q28804" s="71"/>
    </row>
    <row r="28805" spans="1:17" ht="15" customHeight="1" x14ac:dyDescent="0.2">
      <c r="A28805" s="82"/>
      <c r="F28805" s="4"/>
      <c r="H28805" s="78"/>
      <c r="K28805" s="71"/>
      <c r="M28805" s="71"/>
      <c r="O28805" s="71"/>
      <c r="Q28805" s="71"/>
    </row>
    <row r="28806" spans="1:17" ht="15" customHeight="1" x14ac:dyDescent="0.2">
      <c r="A28806" s="82"/>
      <c r="F28806" s="4"/>
      <c r="H28806" s="78"/>
      <c r="K28806" s="71"/>
      <c r="M28806" s="71"/>
      <c r="O28806" s="71"/>
      <c r="Q28806" s="71"/>
    </row>
    <row r="28807" spans="1:17" ht="15" customHeight="1" x14ac:dyDescent="0.2">
      <c r="A28807" s="82"/>
      <c r="F28807" s="4"/>
      <c r="H28807" s="78"/>
      <c r="K28807" s="71"/>
      <c r="M28807" s="71"/>
      <c r="O28807" s="71"/>
      <c r="Q28807" s="71"/>
    </row>
    <row r="28808" spans="1:17" ht="15" customHeight="1" x14ac:dyDescent="0.2">
      <c r="A28808" s="82"/>
      <c r="F28808" s="4"/>
      <c r="H28808" s="78"/>
      <c r="K28808" s="71"/>
      <c r="M28808" s="71"/>
      <c r="O28808" s="71"/>
      <c r="Q28808" s="71"/>
    </row>
    <row r="28809" spans="1:17" ht="15" customHeight="1" x14ac:dyDescent="0.2">
      <c r="A28809" s="82"/>
      <c r="F28809" s="4"/>
      <c r="H28809" s="78"/>
      <c r="K28809" s="71"/>
      <c r="M28809" s="71"/>
      <c r="O28809" s="71"/>
      <c r="Q28809" s="71"/>
    </row>
    <row r="28810" spans="1:17" ht="15" customHeight="1" x14ac:dyDescent="0.2">
      <c r="A28810" s="82"/>
      <c r="F28810" s="4"/>
      <c r="H28810" s="78"/>
      <c r="K28810" s="71"/>
      <c r="M28810" s="71"/>
      <c r="O28810" s="71"/>
      <c r="Q28810" s="71"/>
    </row>
    <row r="28811" spans="1:17" ht="15" customHeight="1" x14ac:dyDescent="0.2">
      <c r="A28811" s="82"/>
      <c r="F28811" s="4"/>
      <c r="H28811" s="78"/>
      <c r="K28811" s="71"/>
      <c r="M28811" s="71"/>
      <c r="O28811" s="71"/>
      <c r="Q28811" s="71"/>
    </row>
    <row r="28812" spans="1:17" ht="15" customHeight="1" x14ac:dyDescent="0.2">
      <c r="A28812" s="82"/>
      <c r="F28812" s="4"/>
      <c r="H28812" s="78"/>
      <c r="K28812" s="71"/>
      <c r="M28812" s="71"/>
      <c r="O28812" s="71"/>
      <c r="Q28812" s="71"/>
    </row>
    <row r="28813" spans="1:17" ht="15" customHeight="1" x14ac:dyDescent="0.2">
      <c r="A28813" s="82"/>
      <c r="F28813" s="4"/>
      <c r="H28813" s="78"/>
      <c r="K28813" s="71"/>
      <c r="M28813" s="71"/>
      <c r="O28813" s="71"/>
      <c r="Q28813" s="71"/>
    </row>
    <row r="28814" spans="1:17" ht="15" customHeight="1" x14ac:dyDescent="0.2">
      <c r="A28814" s="82"/>
      <c r="F28814" s="4"/>
      <c r="H28814" s="78"/>
      <c r="K28814" s="71"/>
      <c r="M28814" s="71"/>
      <c r="O28814" s="71"/>
      <c r="Q28814" s="71"/>
    </row>
    <row r="28815" spans="1:17" ht="15" customHeight="1" x14ac:dyDescent="0.2">
      <c r="A28815" s="82"/>
      <c r="F28815" s="4"/>
      <c r="H28815" s="78"/>
      <c r="K28815" s="71"/>
      <c r="M28815" s="71"/>
      <c r="O28815" s="71"/>
      <c r="Q28815" s="71"/>
    </row>
    <row r="28816" spans="1:17" ht="15" customHeight="1" x14ac:dyDescent="0.2">
      <c r="A28816" s="82"/>
      <c r="F28816" s="4"/>
      <c r="H28816" s="79"/>
      <c r="K28816" s="71"/>
      <c r="M28816" s="71"/>
      <c r="O28816" s="71"/>
      <c r="Q28816" s="71"/>
    </row>
    <row r="28817" spans="1:17" ht="15" customHeight="1" x14ac:dyDescent="0.2">
      <c r="A28817" s="82"/>
      <c r="F28817" s="4"/>
      <c r="H28817" s="79"/>
      <c r="K28817" s="71"/>
      <c r="M28817" s="71"/>
      <c r="O28817" s="71"/>
      <c r="Q28817" s="71"/>
    </row>
    <row r="28818" spans="1:17" ht="15" customHeight="1" x14ac:dyDescent="0.2">
      <c r="A28818" s="82"/>
      <c r="F28818" s="4"/>
      <c r="H28818" s="78"/>
      <c r="K28818" s="71"/>
      <c r="M28818" s="71"/>
      <c r="O28818" s="71"/>
      <c r="Q28818" s="71"/>
    </row>
    <row r="28819" spans="1:17" ht="15" customHeight="1" x14ac:dyDescent="0.2">
      <c r="A28819" s="82"/>
      <c r="F28819" s="4"/>
      <c r="H28819" s="78"/>
      <c r="K28819" s="71"/>
      <c r="M28819" s="71"/>
      <c r="O28819" s="71"/>
      <c r="Q28819" s="71"/>
    </row>
    <row r="28820" spans="1:17" ht="15" customHeight="1" x14ac:dyDescent="0.2">
      <c r="A28820" s="82"/>
      <c r="F28820" s="4"/>
      <c r="H28820" s="78"/>
      <c r="K28820" s="71"/>
      <c r="M28820" s="71"/>
      <c r="O28820" s="71"/>
      <c r="Q28820" s="71"/>
    </row>
    <row r="28821" spans="1:17" ht="15" customHeight="1" x14ac:dyDescent="0.2">
      <c r="A28821" s="82"/>
      <c r="F28821" s="4"/>
      <c r="H28821" s="78"/>
      <c r="K28821" s="71"/>
      <c r="M28821" s="71"/>
      <c r="O28821" s="71"/>
      <c r="Q28821" s="71"/>
    </row>
    <row r="28822" spans="1:17" ht="15" customHeight="1" x14ac:dyDescent="0.2">
      <c r="A28822" s="82"/>
      <c r="F28822" s="4"/>
      <c r="H28822" s="78"/>
      <c r="K28822" s="71"/>
      <c r="M28822" s="71"/>
      <c r="O28822" s="71"/>
      <c r="Q28822" s="71"/>
    </row>
    <row r="28823" spans="1:17" ht="15" customHeight="1" x14ac:dyDescent="0.2">
      <c r="A28823" s="82"/>
      <c r="F28823" s="4"/>
      <c r="H28823" s="78"/>
      <c r="K28823" s="71"/>
      <c r="M28823" s="71"/>
      <c r="O28823" s="71"/>
      <c r="Q28823" s="71"/>
    </row>
    <row r="28824" spans="1:17" ht="15" customHeight="1" x14ac:dyDescent="0.2">
      <c r="A28824" s="82"/>
      <c r="F28824" s="4"/>
      <c r="H28824" s="78"/>
      <c r="K28824" s="71"/>
      <c r="M28824" s="71"/>
      <c r="O28824" s="71"/>
      <c r="Q28824" s="71"/>
    </row>
    <row r="28825" spans="1:17" ht="15" customHeight="1" x14ac:dyDescent="0.2">
      <c r="A28825" s="82"/>
      <c r="F28825" s="4"/>
      <c r="H28825" s="78"/>
      <c r="K28825" s="71"/>
      <c r="M28825" s="71"/>
      <c r="O28825" s="71"/>
      <c r="Q28825" s="71"/>
    </row>
    <row r="28826" spans="1:17" ht="15" customHeight="1" x14ac:dyDescent="0.2">
      <c r="A28826" s="82"/>
      <c r="F28826" s="4"/>
      <c r="H28826" s="78"/>
      <c r="K28826" s="71"/>
      <c r="M28826" s="71"/>
      <c r="O28826" s="71"/>
      <c r="Q28826" s="71"/>
    </row>
    <row r="28827" spans="1:17" ht="15" customHeight="1" x14ac:dyDescent="0.2">
      <c r="A28827" s="82"/>
      <c r="F28827" s="4"/>
      <c r="H28827" s="78"/>
      <c r="K28827" s="71"/>
      <c r="M28827" s="71"/>
      <c r="O28827" s="71"/>
      <c r="Q28827" s="71"/>
    </row>
    <row r="28828" spans="1:17" ht="15" customHeight="1" x14ac:dyDescent="0.2">
      <c r="A28828" s="82"/>
      <c r="F28828" s="4"/>
      <c r="H28828" s="78"/>
      <c r="K28828" s="71"/>
      <c r="M28828" s="71"/>
      <c r="O28828" s="71"/>
      <c r="Q28828" s="71"/>
    </row>
    <row r="28829" spans="1:17" ht="15" customHeight="1" x14ac:dyDescent="0.2">
      <c r="A28829" s="82"/>
      <c r="F28829" s="4"/>
      <c r="H28829" s="78"/>
      <c r="K28829" s="71"/>
      <c r="M28829" s="71"/>
      <c r="O28829" s="71"/>
      <c r="Q28829" s="71"/>
    </row>
    <row r="28830" spans="1:17" ht="15" customHeight="1" x14ac:dyDescent="0.2">
      <c r="A28830" s="82"/>
      <c r="F28830" s="4"/>
      <c r="H28830" s="78"/>
      <c r="K28830" s="71"/>
      <c r="M28830" s="71"/>
      <c r="O28830" s="71"/>
      <c r="Q28830" s="71"/>
    </row>
    <row r="28831" spans="1:17" ht="15" customHeight="1" x14ac:dyDescent="0.2">
      <c r="A28831" s="82"/>
      <c r="F28831" s="4"/>
      <c r="H28831" s="78"/>
      <c r="K28831" s="71"/>
      <c r="M28831" s="71"/>
      <c r="O28831" s="71"/>
      <c r="Q28831" s="71"/>
    </row>
    <row r="28832" spans="1:17" ht="15" customHeight="1" x14ac:dyDescent="0.2">
      <c r="A28832" s="82"/>
      <c r="F28832" s="4"/>
      <c r="H28832" s="78"/>
      <c r="K28832" s="71"/>
      <c r="M28832" s="71"/>
      <c r="O28832" s="71"/>
      <c r="Q28832" s="71"/>
    </row>
    <row r="28833" spans="1:17" ht="15" customHeight="1" x14ac:dyDescent="0.2">
      <c r="A28833" s="82"/>
      <c r="F28833" s="4"/>
      <c r="H28833" s="78"/>
      <c r="K28833" s="71"/>
      <c r="M28833" s="71"/>
      <c r="O28833" s="71"/>
      <c r="Q28833" s="71"/>
    </row>
    <row r="28834" spans="1:17" ht="15" customHeight="1" x14ac:dyDescent="0.2">
      <c r="A28834" s="82"/>
      <c r="F28834" s="4"/>
      <c r="H28834" s="78"/>
      <c r="K28834" s="71"/>
      <c r="M28834" s="71"/>
      <c r="O28834" s="71"/>
      <c r="Q28834" s="71"/>
    </row>
    <row r="28835" spans="1:17" ht="15" customHeight="1" x14ac:dyDescent="0.2">
      <c r="A28835" s="82"/>
      <c r="F28835" s="4"/>
      <c r="H28835" s="78"/>
      <c r="K28835" s="71"/>
      <c r="M28835" s="71"/>
      <c r="O28835" s="71"/>
      <c r="Q28835" s="71"/>
    </row>
    <row r="28836" spans="1:17" ht="15" customHeight="1" x14ac:dyDescent="0.2">
      <c r="A28836" s="82"/>
      <c r="F28836" s="4"/>
      <c r="H28836" s="78"/>
      <c r="K28836" s="71"/>
      <c r="M28836" s="71"/>
      <c r="O28836" s="71"/>
      <c r="Q28836" s="71"/>
    </row>
    <row r="28837" spans="1:17" ht="15" customHeight="1" x14ac:dyDescent="0.2">
      <c r="A28837" s="82"/>
      <c r="F28837" s="4"/>
      <c r="H28837" s="78"/>
      <c r="K28837" s="71"/>
      <c r="M28837" s="71"/>
      <c r="O28837" s="71"/>
      <c r="Q28837" s="71"/>
    </row>
    <row r="28838" spans="1:17" ht="15" customHeight="1" x14ac:dyDescent="0.2">
      <c r="A28838" s="82"/>
      <c r="F28838" s="4"/>
      <c r="H28838" s="78"/>
      <c r="K28838" s="71"/>
      <c r="M28838" s="71"/>
      <c r="O28838" s="71"/>
      <c r="Q28838" s="71"/>
    </row>
    <row r="28839" spans="1:17" ht="15" customHeight="1" x14ac:dyDescent="0.2">
      <c r="A28839" s="82"/>
      <c r="F28839" s="4"/>
      <c r="H28839" s="78"/>
      <c r="K28839" s="71"/>
      <c r="M28839" s="71"/>
      <c r="O28839" s="71"/>
      <c r="Q28839" s="71"/>
    </row>
    <row r="28840" spans="1:17" ht="15" customHeight="1" x14ac:dyDescent="0.2">
      <c r="A28840" s="82"/>
      <c r="F28840" s="4"/>
      <c r="H28840" s="78"/>
      <c r="K28840" s="71"/>
      <c r="M28840" s="71"/>
      <c r="O28840" s="71"/>
      <c r="Q28840" s="71"/>
    </row>
    <row r="28841" spans="1:17" ht="15" customHeight="1" x14ac:dyDescent="0.2">
      <c r="A28841" s="82"/>
      <c r="F28841" s="4"/>
      <c r="H28841" s="78"/>
      <c r="K28841" s="71"/>
      <c r="M28841" s="71"/>
      <c r="O28841" s="71"/>
      <c r="Q28841" s="71"/>
    </row>
    <row r="28842" spans="1:17" ht="15" customHeight="1" x14ac:dyDescent="0.2">
      <c r="A28842" s="82"/>
      <c r="F28842" s="4"/>
      <c r="H28842" s="78"/>
      <c r="K28842" s="71"/>
      <c r="M28842" s="71"/>
      <c r="O28842" s="71"/>
      <c r="Q28842" s="71"/>
    </row>
    <row r="28843" spans="1:17" ht="15" customHeight="1" x14ac:dyDescent="0.2">
      <c r="A28843" s="82"/>
      <c r="F28843" s="4"/>
      <c r="H28843" s="78"/>
      <c r="K28843" s="71"/>
      <c r="M28843" s="71"/>
      <c r="O28843" s="71"/>
      <c r="Q28843" s="71"/>
    </row>
    <row r="28844" spans="1:17" ht="15" customHeight="1" x14ac:dyDescent="0.2">
      <c r="A28844" s="82"/>
      <c r="F28844" s="4"/>
      <c r="H28844" s="78"/>
      <c r="K28844" s="71"/>
      <c r="M28844" s="71"/>
      <c r="O28844" s="71"/>
      <c r="Q28844" s="71"/>
    </row>
    <row r="28845" spans="1:17" ht="15" customHeight="1" x14ac:dyDescent="0.2">
      <c r="A28845" s="82"/>
      <c r="F28845" s="4"/>
      <c r="H28845" s="78"/>
      <c r="K28845" s="71"/>
      <c r="M28845" s="71"/>
      <c r="O28845" s="71"/>
      <c r="Q28845" s="71"/>
    </row>
    <row r="28846" spans="1:17" ht="15" customHeight="1" x14ac:dyDescent="0.2">
      <c r="A28846" s="82"/>
      <c r="F28846" s="4"/>
      <c r="H28846" s="78"/>
      <c r="K28846" s="71"/>
      <c r="M28846" s="71"/>
      <c r="O28846" s="71"/>
      <c r="Q28846" s="71"/>
    </row>
    <row r="28847" spans="1:17" ht="15" customHeight="1" x14ac:dyDescent="0.2">
      <c r="A28847" s="82"/>
      <c r="F28847" s="4"/>
      <c r="H28847" s="78"/>
      <c r="K28847" s="71"/>
      <c r="M28847" s="71"/>
      <c r="O28847" s="71"/>
      <c r="Q28847" s="71"/>
    </row>
    <row r="28848" spans="1:17" ht="15" customHeight="1" x14ac:dyDescent="0.2">
      <c r="A28848" s="82"/>
      <c r="F28848" s="4"/>
      <c r="H28848" s="78"/>
      <c r="K28848" s="71"/>
      <c r="M28848" s="71"/>
      <c r="O28848" s="71"/>
      <c r="Q28848" s="71"/>
    </row>
    <row r="28849" spans="1:17" ht="15" customHeight="1" x14ac:dyDescent="0.2">
      <c r="A28849" s="82"/>
      <c r="F28849" s="4"/>
      <c r="H28849" s="78"/>
      <c r="K28849" s="71"/>
      <c r="M28849" s="71"/>
      <c r="O28849" s="71"/>
      <c r="Q28849" s="71"/>
    </row>
    <row r="28850" spans="1:17" ht="15" customHeight="1" x14ac:dyDescent="0.2">
      <c r="A28850" s="82"/>
      <c r="F28850" s="4"/>
      <c r="H28850" s="78"/>
      <c r="K28850" s="71"/>
      <c r="M28850" s="71"/>
      <c r="O28850" s="71"/>
      <c r="Q28850" s="71"/>
    </row>
    <row r="28851" spans="1:17" ht="15" customHeight="1" x14ac:dyDescent="0.2">
      <c r="A28851" s="82"/>
      <c r="F28851" s="4"/>
      <c r="H28851" s="78"/>
      <c r="K28851" s="71"/>
      <c r="M28851" s="71"/>
      <c r="O28851" s="71"/>
      <c r="Q28851" s="71"/>
    </row>
    <row r="28852" spans="1:17" ht="15" customHeight="1" x14ac:dyDescent="0.2">
      <c r="A28852" s="82"/>
      <c r="F28852" s="4"/>
      <c r="H28852" s="78"/>
      <c r="K28852" s="71"/>
      <c r="M28852" s="71"/>
      <c r="O28852" s="71"/>
      <c r="Q28852" s="71"/>
    </row>
    <row r="28853" spans="1:17" ht="15" customHeight="1" x14ac:dyDescent="0.2">
      <c r="A28853" s="82"/>
      <c r="F28853" s="4"/>
      <c r="H28853" s="78"/>
      <c r="K28853" s="71"/>
      <c r="M28853" s="71"/>
      <c r="O28853" s="71"/>
      <c r="Q28853" s="71"/>
    </row>
    <row r="28854" spans="1:17" ht="15" customHeight="1" x14ac:dyDescent="0.2">
      <c r="A28854" s="82"/>
      <c r="F28854" s="4"/>
      <c r="H28854" s="78"/>
      <c r="K28854" s="71"/>
      <c r="M28854" s="71"/>
      <c r="O28854" s="71"/>
      <c r="Q28854" s="71"/>
    </row>
    <row r="28855" spans="1:17" ht="15" customHeight="1" x14ac:dyDescent="0.2">
      <c r="A28855" s="82"/>
      <c r="F28855" s="4"/>
      <c r="H28855" s="78"/>
      <c r="K28855" s="71"/>
      <c r="M28855" s="71"/>
      <c r="O28855" s="71"/>
      <c r="Q28855" s="71"/>
    </row>
    <row r="28856" spans="1:17" ht="15" customHeight="1" x14ac:dyDescent="0.2">
      <c r="A28856" s="82"/>
      <c r="F28856" s="4"/>
      <c r="H28856" s="78"/>
      <c r="K28856" s="71"/>
      <c r="M28856" s="71"/>
      <c r="O28856" s="71"/>
      <c r="Q28856" s="71"/>
    </row>
    <row r="28857" spans="1:17" ht="15" customHeight="1" x14ac:dyDescent="0.2">
      <c r="A28857" s="82"/>
      <c r="F28857" s="4"/>
      <c r="H28857" s="78"/>
      <c r="K28857" s="71"/>
      <c r="M28857" s="71"/>
      <c r="O28857" s="71"/>
      <c r="Q28857" s="71"/>
    </row>
    <row r="28858" spans="1:17" ht="15" customHeight="1" x14ac:dyDescent="0.2">
      <c r="A28858" s="82"/>
      <c r="F28858" s="4"/>
      <c r="H28858" s="78"/>
      <c r="K28858" s="71"/>
      <c r="M28858" s="71"/>
      <c r="O28858" s="71"/>
      <c r="Q28858" s="71"/>
    </row>
    <row r="28859" spans="1:17" ht="15" customHeight="1" x14ac:dyDescent="0.2">
      <c r="A28859" s="82"/>
      <c r="F28859" s="4"/>
      <c r="H28859" s="78"/>
      <c r="K28859" s="71"/>
      <c r="M28859" s="71"/>
      <c r="O28859" s="71"/>
      <c r="Q28859" s="71"/>
    </row>
    <row r="28860" spans="1:17" ht="15" customHeight="1" x14ac:dyDescent="0.2">
      <c r="A28860" s="82"/>
      <c r="F28860" s="4"/>
      <c r="H28860" s="78"/>
      <c r="K28860" s="71"/>
      <c r="M28860" s="71"/>
      <c r="O28860" s="71"/>
      <c r="Q28860" s="71"/>
    </row>
    <row r="28861" spans="1:17" ht="15" customHeight="1" x14ac:dyDescent="0.2">
      <c r="A28861" s="82"/>
      <c r="F28861" s="4"/>
      <c r="H28861" s="78"/>
      <c r="K28861" s="71"/>
      <c r="M28861" s="71"/>
      <c r="O28861" s="71"/>
      <c r="Q28861" s="71"/>
    </row>
    <row r="28862" spans="1:17" ht="15" customHeight="1" x14ac:dyDescent="0.2">
      <c r="A28862" s="82"/>
      <c r="F28862" s="4"/>
      <c r="H28862" s="78"/>
      <c r="K28862" s="71"/>
      <c r="M28862" s="71"/>
      <c r="O28862" s="71"/>
      <c r="Q28862" s="71"/>
    </row>
    <row r="28863" spans="1:17" ht="15" customHeight="1" x14ac:dyDescent="0.2">
      <c r="A28863" s="82"/>
      <c r="F28863" s="4"/>
      <c r="H28863" s="78"/>
      <c r="K28863" s="71"/>
      <c r="M28863" s="71"/>
      <c r="O28863" s="71"/>
      <c r="Q28863" s="71"/>
    </row>
    <row r="28864" spans="1:17" ht="15" customHeight="1" x14ac:dyDescent="0.2">
      <c r="A28864" s="82"/>
      <c r="F28864" s="4"/>
      <c r="H28864" s="78"/>
      <c r="K28864" s="71"/>
      <c r="M28864" s="71"/>
      <c r="O28864" s="71"/>
      <c r="Q28864" s="71"/>
    </row>
    <row r="28865" spans="1:17" ht="15" customHeight="1" x14ac:dyDescent="0.2">
      <c r="A28865" s="82"/>
      <c r="F28865" s="4"/>
      <c r="H28865" s="78"/>
      <c r="K28865" s="71"/>
      <c r="M28865" s="71"/>
      <c r="O28865" s="71"/>
      <c r="Q28865" s="71"/>
    </row>
    <row r="28866" spans="1:17" ht="15" customHeight="1" x14ac:dyDescent="0.2">
      <c r="A28866" s="82"/>
      <c r="F28866" s="4"/>
      <c r="H28866" s="79"/>
      <c r="K28866" s="71"/>
      <c r="M28866" s="71"/>
      <c r="O28866" s="71"/>
      <c r="Q28866" s="71"/>
    </row>
    <row r="28867" spans="1:17" ht="15" customHeight="1" x14ac:dyDescent="0.2">
      <c r="A28867" s="82"/>
      <c r="F28867" s="4"/>
      <c r="H28867" s="79"/>
      <c r="K28867" s="71"/>
      <c r="M28867" s="71"/>
      <c r="O28867" s="71"/>
      <c r="Q28867" s="71"/>
    </row>
    <row r="28868" spans="1:17" ht="15" customHeight="1" x14ac:dyDescent="0.2">
      <c r="A28868" s="82"/>
      <c r="F28868" s="4"/>
      <c r="H28868" s="78"/>
      <c r="K28868" s="71"/>
      <c r="M28868" s="71"/>
      <c r="O28868" s="71"/>
      <c r="Q28868" s="71"/>
    </row>
    <row r="28869" spans="1:17" ht="15" customHeight="1" x14ac:dyDescent="0.2">
      <c r="A28869" s="82"/>
      <c r="F28869" s="4"/>
      <c r="H28869" s="78"/>
      <c r="K28869" s="71"/>
      <c r="M28869" s="71"/>
      <c r="O28869" s="71"/>
      <c r="Q28869" s="71"/>
    </row>
    <row r="28870" spans="1:17" ht="15" customHeight="1" x14ac:dyDescent="0.2">
      <c r="A28870" s="82"/>
      <c r="F28870" s="4"/>
      <c r="H28870" s="78"/>
      <c r="K28870" s="71"/>
      <c r="M28870" s="71"/>
      <c r="O28870" s="71"/>
      <c r="Q28870" s="71"/>
    </row>
    <row r="28871" spans="1:17" ht="15" customHeight="1" x14ac:dyDescent="0.2">
      <c r="A28871" s="82"/>
      <c r="F28871" s="4"/>
      <c r="H28871" s="78"/>
      <c r="K28871" s="71"/>
      <c r="M28871" s="71"/>
      <c r="O28871" s="71"/>
      <c r="Q28871" s="71"/>
    </row>
    <row r="28872" spans="1:17" ht="15" customHeight="1" x14ac:dyDescent="0.2">
      <c r="A28872" s="82"/>
      <c r="F28872" s="4"/>
      <c r="H28872" s="78"/>
      <c r="K28872" s="71"/>
      <c r="M28872" s="71"/>
      <c r="O28872" s="71"/>
      <c r="Q28872" s="71"/>
    </row>
    <row r="28873" spans="1:17" ht="15" customHeight="1" x14ac:dyDescent="0.2">
      <c r="A28873" s="82"/>
      <c r="F28873" s="4"/>
      <c r="H28873" s="78"/>
      <c r="K28873" s="71"/>
      <c r="M28873" s="71"/>
      <c r="O28873" s="71"/>
      <c r="Q28873" s="71"/>
    </row>
    <row r="28874" spans="1:17" ht="15" customHeight="1" x14ac:dyDescent="0.2">
      <c r="A28874" s="82"/>
      <c r="F28874" s="4"/>
      <c r="H28874" s="78"/>
      <c r="K28874" s="71"/>
      <c r="M28874" s="71"/>
      <c r="O28874" s="71"/>
      <c r="Q28874" s="71"/>
    </row>
    <row r="28875" spans="1:17" ht="15" customHeight="1" x14ac:dyDescent="0.2">
      <c r="A28875" s="82"/>
      <c r="F28875" s="4"/>
      <c r="H28875" s="78"/>
      <c r="K28875" s="71"/>
      <c r="M28875" s="71"/>
      <c r="O28875" s="71"/>
      <c r="Q28875" s="71"/>
    </row>
    <row r="28876" spans="1:17" ht="15" customHeight="1" x14ac:dyDescent="0.2">
      <c r="A28876" s="82"/>
      <c r="F28876" s="4"/>
      <c r="H28876" s="78"/>
      <c r="K28876" s="71"/>
      <c r="M28876" s="71"/>
      <c r="O28876" s="71"/>
      <c r="Q28876" s="71"/>
    </row>
    <row r="28877" spans="1:17" ht="15" customHeight="1" x14ac:dyDescent="0.2">
      <c r="A28877" s="82"/>
      <c r="F28877" s="4"/>
      <c r="H28877" s="78"/>
      <c r="K28877" s="71"/>
      <c r="M28877" s="71"/>
      <c r="O28877" s="71"/>
      <c r="Q28877" s="71"/>
    </row>
    <row r="28878" spans="1:17" ht="15" customHeight="1" x14ac:dyDescent="0.2">
      <c r="A28878" s="82"/>
      <c r="F28878" s="4"/>
      <c r="H28878" s="78"/>
      <c r="K28878" s="71"/>
      <c r="M28878" s="71"/>
      <c r="O28878" s="71"/>
      <c r="Q28878" s="71"/>
    </row>
    <row r="28879" spans="1:17" ht="15" customHeight="1" x14ac:dyDescent="0.2">
      <c r="A28879" s="82"/>
      <c r="F28879" s="4"/>
      <c r="H28879" s="78"/>
      <c r="K28879" s="71"/>
      <c r="M28879" s="71"/>
      <c r="O28879" s="71"/>
      <c r="Q28879" s="71"/>
    </row>
    <row r="28880" spans="1:17" ht="15" customHeight="1" x14ac:dyDescent="0.2">
      <c r="A28880" s="82"/>
      <c r="F28880" s="4"/>
      <c r="H28880" s="78"/>
      <c r="K28880" s="71"/>
      <c r="M28880" s="71"/>
      <c r="O28880" s="71"/>
      <c r="Q28880" s="71"/>
    </row>
    <row r="28881" spans="1:17" ht="15" customHeight="1" x14ac:dyDescent="0.2">
      <c r="A28881" s="82"/>
      <c r="F28881" s="4"/>
      <c r="H28881" s="78"/>
      <c r="K28881" s="71"/>
      <c r="M28881" s="71"/>
      <c r="O28881" s="71"/>
      <c r="Q28881" s="71"/>
    </row>
    <row r="28882" spans="1:17" ht="15" customHeight="1" x14ac:dyDescent="0.2">
      <c r="A28882" s="82"/>
      <c r="F28882" s="4"/>
      <c r="H28882" s="78"/>
      <c r="K28882" s="71"/>
      <c r="M28882" s="71"/>
      <c r="O28882" s="71"/>
      <c r="Q28882" s="71"/>
    </row>
    <row r="28883" spans="1:17" ht="15" customHeight="1" x14ac:dyDescent="0.2">
      <c r="A28883" s="82"/>
      <c r="F28883" s="4"/>
      <c r="H28883" s="78"/>
      <c r="K28883" s="71"/>
      <c r="M28883" s="71"/>
      <c r="O28883" s="71"/>
      <c r="Q28883" s="71"/>
    </row>
    <row r="28884" spans="1:17" ht="15" customHeight="1" x14ac:dyDescent="0.2">
      <c r="A28884" s="82"/>
      <c r="F28884" s="4"/>
      <c r="H28884" s="78"/>
      <c r="K28884" s="71"/>
      <c r="M28884" s="71"/>
      <c r="O28884" s="71"/>
      <c r="Q28884" s="71"/>
    </row>
    <row r="28885" spans="1:17" ht="15" customHeight="1" x14ac:dyDescent="0.2">
      <c r="A28885" s="82"/>
      <c r="F28885" s="4"/>
      <c r="H28885" s="78"/>
      <c r="K28885" s="71"/>
      <c r="M28885" s="71"/>
      <c r="O28885" s="71"/>
      <c r="Q28885" s="71"/>
    </row>
    <row r="28886" spans="1:17" ht="15" customHeight="1" x14ac:dyDescent="0.2">
      <c r="A28886" s="82"/>
      <c r="F28886" s="4"/>
      <c r="H28886" s="79"/>
      <c r="K28886" s="71"/>
      <c r="M28886" s="71"/>
      <c r="O28886" s="71"/>
      <c r="Q28886" s="71"/>
    </row>
    <row r="28887" spans="1:17" ht="15" customHeight="1" x14ac:dyDescent="0.2">
      <c r="A28887" s="82"/>
      <c r="F28887" s="4"/>
      <c r="H28887" s="78"/>
      <c r="K28887" s="71"/>
      <c r="M28887" s="71"/>
      <c r="O28887" s="71"/>
      <c r="Q28887" s="71"/>
    </row>
    <row r="28888" spans="1:17" ht="15" customHeight="1" x14ac:dyDescent="0.2">
      <c r="A28888" s="82"/>
      <c r="F28888" s="4"/>
      <c r="H28888" s="78"/>
      <c r="K28888" s="71"/>
      <c r="M28888" s="71"/>
      <c r="O28888" s="71"/>
      <c r="Q28888" s="71"/>
    </row>
    <row r="28889" spans="1:17" ht="15" customHeight="1" x14ac:dyDescent="0.2">
      <c r="A28889" s="82"/>
      <c r="F28889" s="4"/>
      <c r="H28889" s="78"/>
      <c r="K28889" s="71"/>
      <c r="M28889" s="71"/>
      <c r="O28889" s="71"/>
      <c r="Q28889" s="71"/>
    </row>
    <row r="28890" spans="1:17" ht="15" customHeight="1" x14ac:dyDescent="0.2">
      <c r="A28890" s="82"/>
      <c r="F28890" s="4"/>
      <c r="H28890" s="78"/>
      <c r="K28890" s="71"/>
      <c r="M28890" s="71"/>
      <c r="O28890" s="71"/>
      <c r="Q28890" s="71"/>
    </row>
    <row r="28891" spans="1:17" ht="15" customHeight="1" x14ac:dyDescent="0.2">
      <c r="A28891" s="82"/>
      <c r="F28891" s="4"/>
      <c r="H28891" s="78"/>
      <c r="K28891" s="71"/>
      <c r="M28891" s="71"/>
      <c r="O28891" s="71"/>
      <c r="Q28891" s="71"/>
    </row>
    <row r="28892" spans="1:17" ht="15" customHeight="1" x14ac:dyDescent="0.2">
      <c r="A28892" s="82"/>
      <c r="F28892" s="4"/>
      <c r="H28892" s="78"/>
      <c r="K28892" s="71"/>
      <c r="M28892" s="71"/>
      <c r="O28892" s="71"/>
      <c r="Q28892" s="71"/>
    </row>
    <row r="28893" spans="1:17" ht="15" customHeight="1" x14ac:dyDescent="0.2">
      <c r="A28893" s="82"/>
      <c r="F28893" s="4"/>
      <c r="H28893" s="79"/>
      <c r="K28893" s="71"/>
      <c r="M28893" s="71"/>
      <c r="O28893" s="71"/>
      <c r="Q28893" s="71"/>
    </row>
    <row r="28894" spans="1:17" s="73" customFormat="1" ht="15" customHeight="1" x14ac:dyDescent="0.2">
      <c r="A28894" s="82"/>
      <c r="B28894"/>
      <c r="C28894"/>
      <c r="D28894"/>
      <c r="F28894" s="72"/>
      <c r="H28894" s="79"/>
      <c r="K28894" s="71"/>
      <c r="M28894" s="71"/>
      <c r="N28894"/>
      <c r="O28894" s="71"/>
      <c r="P28894"/>
      <c r="Q28894" s="71"/>
    </row>
    <row r="28895" spans="1:17" ht="15" customHeight="1" x14ac:dyDescent="0.2">
      <c r="A28895" s="82"/>
      <c r="F28895" s="4"/>
      <c r="H28895" s="78"/>
      <c r="K28895" s="71"/>
      <c r="M28895" s="71"/>
      <c r="O28895" s="71"/>
      <c r="Q28895" s="71"/>
    </row>
    <row r="28896" spans="1:17" ht="15" customHeight="1" x14ac:dyDescent="0.2">
      <c r="A28896" s="82"/>
      <c r="F28896" s="4"/>
      <c r="H28896" s="78"/>
      <c r="K28896" s="71"/>
      <c r="M28896" s="71"/>
      <c r="O28896" s="71"/>
      <c r="Q28896" s="71"/>
    </row>
    <row r="28897" spans="1:17" ht="15" customHeight="1" x14ac:dyDescent="0.2">
      <c r="A28897" s="82"/>
      <c r="F28897" s="4"/>
      <c r="H28897" s="78"/>
      <c r="K28897" s="71"/>
      <c r="M28897" s="71"/>
      <c r="O28897" s="71"/>
      <c r="Q28897" s="71"/>
    </row>
    <row r="28898" spans="1:17" ht="15" customHeight="1" x14ac:dyDescent="0.2">
      <c r="A28898" s="82"/>
      <c r="F28898" s="4"/>
      <c r="H28898" s="78"/>
      <c r="K28898" s="71"/>
      <c r="M28898" s="71"/>
      <c r="O28898" s="71"/>
      <c r="Q28898" s="71"/>
    </row>
    <row r="28899" spans="1:17" ht="15" customHeight="1" x14ac:dyDescent="0.2">
      <c r="A28899" s="82"/>
      <c r="F28899" s="4"/>
      <c r="H28899" s="78"/>
      <c r="K28899" s="71"/>
      <c r="M28899" s="71"/>
      <c r="O28899" s="71"/>
      <c r="Q28899" s="71"/>
    </row>
    <row r="28900" spans="1:17" ht="15" customHeight="1" x14ac:dyDescent="0.2">
      <c r="A28900" s="82"/>
      <c r="F28900" s="4"/>
      <c r="H28900" s="78"/>
      <c r="K28900" s="71"/>
      <c r="M28900" s="71"/>
      <c r="O28900" s="71"/>
      <c r="Q28900" s="71"/>
    </row>
    <row r="28901" spans="1:17" ht="15" customHeight="1" x14ac:dyDescent="0.2">
      <c r="A28901" s="82"/>
      <c r="F28901" s="4"/>
      <c r="H28901" s="78"/>
      <c r="K28901" s="71"/>
      <c r="M28901" s="71"/>
      <c r="O28901" s="71"/>
      <c r="Q28901" s="71"/>
    </row>
    <row r="28902" spans="1:17" ht="15" customHeight="1" x14ac:dyDescent="0.2">
      <c r="A28902" s="82"/>
      <c r="F28902" s="4"/>
      <c r="H28902" s="78"/>
      <c r="K28902" s="71"/>
      <c r="M28902" s="71"/>
      <c r="O28902" s="71"/>
      <c r="Q28902" s="71"/>
    </row>
    <row r="28903" spans="1:17" ht="15" customHeight="1" x14ac:dyDescent="0.2">
      <c r="A28903" s="82"/>
      <c r="F28903" s="4"/>
      <c r="H28903" s="78"/>
      <c r="K28903" s="71"/>
      <c r="M28903" s="71"/>
      <c r="O28903" s="71"/>
      <c r="Q28903" s="71"/>
    </row>
    <row r="28904" spans="1:17" ht="15" customHeight="1" x14ac:dyDescent="0.2">
      <c r="A28904" s="82"/>
      <c r="F28904" s="4"/>
      <c r="H28904" s="78"/>
      <c r="K28904" s="71"/>
      <c r="M28904" s="71"/>
      <c r="O28904" s="71"/>
      <c r="Q28904" s="71"/>
    </row>
    <row r="28905" spans="1:17" ht="15" customHeight="1" x14ac:dyDescent="0.2">
      <c r="A28905" s="82"/>
      <c r="F28905" s="4"/>
      <c r="H28905" s="78"/>
      <c r="K28905" s="71"/>
      <c r="M28905" s="71"/>
      <c r="O28905" s="71"/>
      <c r="Q28905" s="71"/>
    </row>
    <row r="28906" spans="1:17" ht="15" customHeight="1" x14ac:dyDescent="0.2">
      <c r="A28906" s="82"/>
      <c r="F28906" s="4"/>
      <c r="H28906" s="78"/>
      <c r="K28906" s="71"/>
      <c r="M28906" s="71"/>
      <c r="O28906" s="71"/>
      <c r="Q28906" s="71"/>
    </row>
    <row r="28907" spans="1:17" ht="15" customHeight="1" x14ac:dyDescent="0.2">
      <c r="A28907" s="82"/>
      <c r="F28907" s="4"/>
      <c r="H28907" s="78"/>
      <c r="K28907" s="71"/>
      <c r="M28907" s="71"/>
      <c r="O28907" s="71"/>
      <c r="Q28907" s="71"/>
    </row>
    <row r="28908" spans="1:17" ht="15" customHeight="1" x14ac:dyDescent="0.2">
      <c r="A28908" s="82"/>
      <c r="F28908" s="4"/>
      <c r="H28908" s="78"/>
      <c r="K28908" s="71"/>
      <c r="M28908" s="71"/>
      <c r="O28908" s="71"/>
      <c r="Q28908" s="71"/>
    </row>
    <row r="28909" spans="1:17" ht="15" customHeight="1" x14ac:dyDescent="0.2">
      <c r="A28909" s="82"/>
      <c r="F28909" s="4"/>
      <c r="H28909" s="78"/>
      <c r="K28909" s="71"/>
      <c r="M28909" s="71"/>
      <c r="O28909" s="71"/>
      <c r="Q28909" s="71"/>
    </row>
    <row r="28910" spans="1:17" ht="15" customHeight="1" x14ac:dyDescent="0.2">
      <c r="A28910" s="82"/>
      <c r="F28910" s="4"/>
      <c r="H28910" s="78"/>
      <c r="K28910" s="71"/>
      <c r="M28910" s="71"/>
      <c r="O28910" s="71"/>
      <c r="Q28910" s="71"/>
    </row>
    <row r="28911" spans="1:17" ht="15" customHeight="1" x14ac:dyDescent="0.2">
      <c r="A28911" s="82"/>
      <c r="F28911" s="4"/>
      <c r="H28911" s="78"/>
      <c r="K28911" s="71"/>
      <c r="M28911" s="71"/>
      <c r="O28911" s="71"/>
      <c r="Q28911" s="71"/>
    </row>
    <row r="28912" spans="1:17" ht="15" customHeight="1" x14ac:dyDescent="0.2">
      <c r="A28912" s="82"/>
      <c r="F28912" s="4"/>
      <c r="H28912" s="78"/>
      <c r="K28912" s="71"/>
      <c r="M28912" s="71"/>
      <c r="O28912" s="71"/>
      <c r="Q28912" s="71"/>
    </row>
    <row r="28913" spans="1:17" ht="15" customHeight="1" x14ac:dyDescent="0.2">
      <c r="A28913" s="82"/>
      <c r="F28913" s="4"/>
      <c r="H28913" s="78"/>
      <c r="K28913" s="71"/>
      <c r="M28913" s="71"/>
      <c r="O28913" s="71"/>
      <c r="Q28913" s="71"/>
    </row>
    <row r="28914" spans="1:17" ht="15" customHeight="1" x14ac:dyDescent="0.2">
      <c r="A28914" s="82"/>
      <c r="F28914" s="4"/>
      <c r="H28914" s="78"/>
      <c r="K28914" s="71"/>
      <c r="M28914" s="71"/>
      <c r="O28914" s="71"/>
      <c r="Q28914" s="71"/>
    </row>
    <row r="28915" spans="1:17" ht="15" customHeight="1" x14ac:dyDescent="0.2">
      <c r="A28915" s="82"/>
      <c r="F28915" s="4"/>
      <c r="H28915" s="78"/>
      <c r="K28915" s="71"/>
      <c r="M28915" s="71"/>
      <c r="O28915" s="71"/>
      <c r="Q28915" s="71"/>
    </row>
    <row r="28916" spans="1:17" ht="15" customHeight="1" x14ac:dyDescent="0.2">
      <c r="A28916" s="82"/>
      <c r="F28916" s="4"/>
      <c r="H28916" s="78"/>
      <c r="K28916" s="71"/>
      <c r="M28916" s="71"/>
      <c r="O28916" s="71"/>
      <c r="Q28916" s="71"/>
    </row>
    <row r="28917" spans="1:17" ht="15" customHeight="1" x14ac:dyDescent="0.2">
      <c r="A28917" s="82"/>
      <c r="F28917" s="4"/>
      <c r="H28917" s="78"/>
      <c r="K28917" s="71"/>
      <c r="M28917" s="71"/>
      <c r="O28917" s="71"/>
      <c r="Q28917" s="71"/>
    </row>
    <row r="28918" spans="1:17" ht="15" customHeight="1" x14ac:dyDescent="0.2">
      <c r="A28918" s="82"/>
      <c r="F28918" s="4"/>
      <c r="H28918" s="78"/>
      <c r="K28918" s="71"/>
      <c r="M28918" s="71"/>
      <c r="O28918" s="71"/>
      <c r="Q28918" s="71"/>
    </row>
    <row r="28919" spans="1:17" ht="15" customHeight="1" x14ac:dyDescent="0.2">
      <c r="A28919" s="82"/>
      <c r="F28919" s="4"/>
      <c r="H28919" s="78"/>
      <c r="K28919" s="71"/>
      <c r="M28919" s="71"/>
      <c r="O28919" s="71"/>
      <c r="Q28919" s="71"/>
    </row>
    <row r="28920" spans="1:17" ht="15" customHeight="1" x14ac:dyDescent="0.2">
      <c r="A28920" s="82"/>
      <c r="F28920" s="4"/>
      <c r="H28920" s="78"/>
      <c r="K28920" s="71"/>
      <c r="M28920" s="71"/>
      <c r="O28920" s="71"/>
      <c r="Q28920" s="71"/>
    </row>
    <row r="28921" spans="1:17" ht="15" customHeight="1" x14ac:dyDescent="0.2">
      <c r="A28921" s="82"/>
      <c r="F28921" s="4"/>
      <c r="H28921" s="78"/>
      <c r="K28921" s="71"/>
      <c r="M28921" s="71"/>
      <c r="O28921" s="71"/>
      <c r="Q28921" s="71"/>
    </row>
    <row r="28922" spans="1:17" ht="15" customHeight="1" x14ac:dyDescent="0.2">
      <c r="A28922" s="82"/>
      <c r="F28922" s="4"/>
      <c r="H28922" s="78"/>
      <c r="K28922" s="71"/>
      <c r="M28922" s="71"/>
      <c r="O28922" s="71"/>
      <c r="Q28922" s="71"/>
    </row>
    <row r="28923" spans="1:17" ht="15" customHeight="1" x14ac:dyDescent="0.2">
      <c r="A28923" s="82"/>
      <c r="F28923" s="4"/>
      <c r="H28923" s="78"/>
      <c r="K28923" s="71"/>
      <c r="M28923" s="71"/>
      <c r="O28923" s="71"/>
      <c r="Q28923" s="71"/>
    </row>
    <row r="28924" spans="1:17" ht="15" customHeight="1" x14ac:dyDescent="0.2">
      <c r="A28924" s="82"/>
      <c r="F28924" s="4"/>
      <c r="H28924" s="78"/>
      <c r="K28924" s="71"/>
      <c r="M28924" s="71"/>
      <c r="O28924" s="71"/>
      <c r="Q28924" s="71"/>
    </row>
    <row r="28925" spans="1:17" ht="15" customHeight="1" x14ac:dyDescent="0.2">
      <c r="A28925" s="82"/>
      <c r="F28925" s="4"/>
      <c r="H28925" s="78"/>
      <c r="K28925" s="71"/>
      <c r="M28925" s="71"/>
      <c r="O28925" s="71"/>
      <c r="Q28925" s="71"/>
    </row>
    <row r="28926" spans="1:17" ht="15" customHeight="1" x14ac:dyDescent="0.2">
      <c r="A28926" s="82"/>
      <c r="F28926" s="4"/>
      <c r="H28926" s="78"/>
      <c r="K28926" s="71"/>
      <c r="M28926" s="71"/>
      <c r="O28926" s="71"/>
      <c r="Q28926" s="71"/>
    </row>
    <row r="28927" spans="1:17" ht="15" customHeight="1" x14ac:dyDescent="0.2">
      <c r="A28927" s="82"/>
      <c r="F28927" s="4"/>
      <c r="H28927" s="78"/>
      <c r="K28927" s="71"/>
      <c r="M28927" s="71"/>
      <c r="O28927" s="71"/>
      <c r="Q28927" s="71"/>
    </row>
    <row r="28928" spans="1:17" ht="15" customHeight="1" x14ac:dyDescent="0.2">
      <c r="A28928" s="82"/>
      <c r="F28928" s="4"/>
      <c r="H28928" s="78"/>
      <c r="K28928" s="71"/>
      <c r="M28928" s="71"/>
      <c r="O28928" s="71"/>
      <c r="Q28928" s="71"/>
    </row>
    <row r="28929" spans="1:17" ht="15" customHeight="1" x14ac:dyDescent="0.2">
      <c r="A28929" s="82"/>
      <c r="F28929" s="4"/>
      <c r="H28929" s="78"/>
      <c r="K28929" s="71"/>
      <c r="M28929" s="71"/>
      <c r="O28929" s="71"/>
      <c r="Q28929" s="71"/>
    </row>
    <row r="28930" spans="1:17" ht="15" customHeight="1" x14ac:dyDescent="0.2">
      <c r="A28930" s="82"/>
      <c r="F28930" s="4"/>
      <c r="H28930" s="78"/>
      <c r="K28930" s="71"/>
      <c r="M28930" s="71"/>
      <c r="O28930" s="71"/>
      <c r="Q28930" s="71"/>
    </row>
    <row r="28931" spans="1:17" ht="15" customHeight="1" x14ac:dyDescent="0.2">
      <c r="A28931" s="82"/>
      <c r="F28931" s="4"/>
      <c r="H28931" s="78"/>
      <c r="K28931" s="71"/>
      <c r="M28931" s="71"/>
      <c r="O28931" s="71"/>
      <c r="Q28931" s="71"/>
    </row>
    <row r="28932" spans="1:17" ht="15" customHeight="1" x14ac:dyDescent="0.2">
      <c r="A28932" s="82"/>
      <c r="F28932" s="4"/>
      <c r="H28932" s="78"/>
      <c r="K28932" s="71"/>
      <c r="M28932" s="71"/>
      <c r="O28932" s="71"/>
      <c r="Q28932" s="71"/>
    </row>
    <row r="28933" spans="1:17" ht="15" customHeight="1" x14ac:dyDescent="0.2">
      <c r="A28933" s="82"/>
      <c r="F28933" s="4"/>
      <c r="H28933" s="78"/>
      <c r="K28933" s="71"/>
      <c r="M28933" s="71"/>
      <c r="O28933" s="71"/>
      <c r="Q28933" s="71"/>
    </row>
    <row r="28934" spans="1:17" ht="15" customHeight="1" x14ac:dyDescent="0.2">
      <c r="A28934" s="82"/>
      <c r="F28934" s="4"/>
      <c r="H28934" s="78"/>
      <c r="K28934" s="71"/>
      <c r="M28934" s="71"/>
      <c r="O28934" s="71"/>
      <c r="Q28934" s="71"/>
    </row>
    <row r="28935" spans="1:17" ht="15" customHeight="1" x14ac:dyDescent="0.2">
      <c r="A28935" s="82"/>
      <c r="F28935" s="4"/>
      <c r="H28935" s="78"/>
      <c r="K28935" s="71"/>
      <c r="M28935" s="71"/>
      <c r="O28935" s="71"/>
      <c r="Q28935" s="71"/>
    </row>
    <row r="28936" spans="1:17" ht="15" customHeight="1" x14ac:dyDescent="0.2">
      <c r="A28936" s="82"/>
      <c r="F28936" s="4"/>
      <c r="H28936" s="78"/>
      <c r="K28936" s="71"/>
      <c r="M28936" s="71"/>
      <c r="O28936" s="71"/>
      <c r="Q28936" s="71"/>
    </row>
    <row r="28937" spans="1:17" ht="15" customHeight="1" x14ac:dyDescent="0.2">
      <c r="A28937" s="82"/>
      <c r="F28937" s="4"/>
      <c r="H28937" s="78"/>
      <c r="K28937" s="71"/>
      <c r="M28937" s="71"/>
      <c r="O28937" s="71"/>
      <c r="Q28937" s="71"/>
    </row>
    <row r="28938" spans="1:17" ht="15" customHeight="1" x14ac:dyDescent="0.2">
      <c r="A28938" s="82"/>
      <c r="F28938" s="4"/>
      <c r="H28938" s="78"/>
      <c r="K28938" s="71"/>
      <c r="M28938" s="71"/>
      <c r="O28938" s="71"/>
      <c r="Q28938" s="71"/>
    </row>
    <row r="28939" spans="1:17" ht="15" customHeight="1" x14ac:dyDescent="0.2">
      <c r="A28939" s="82"/>
      <c r="F28939" s="4"/>
      <c r="H28939" s="78"/>
      <c r="K28939" s="71"/>
      <c r="M28939" s="71"/>
      <c r="O28939" s="71"/>
      <c r="Q28939" s="71"/>
    </row>
    <row r="28940" spans="1:17" ht="15" customHeight="1" x14ac:dyDescent="0.2">
      <c r="A28940" s="82"/>
      <c r="F28940" s="4"/>
      <c r="H28940" s="78"/>
      <c r="K28940" s="71"/>
      <c r="M28940" s="71"/>
      <c r="O28940" s="71"/>
      <c r="Q28940" s="71"/>
    </row>
    <row r="28941" spans="1:17" ht="15" customHeight="1" x14ac:dyDescent="0.2">
      <c r="A28941" s="82"/>
      <c r="F28941" s="4"/>
      <c r="H28941" s="78"/>
      <c r="K28941" s="71"/>
      <c r="M28941" s="71"/>
      <c r="O28941" s="71"/>
      <c r="Q28941" s="71"/>
    </row>
    <row r="28942" spans="1:17" ht="15" customHeight="1" x14ac:dyDescent="0.2">
      <c r="A28942" s="82"/>
      <c r="F28942" s="4"/>
      <c r="H28942" s="78"/>
      <c r="K28942" s="71"/>
      <c r="M28942" s="71"/>
      <c r="O28942" s="71"/>
      <c r="Q28942" s="71"/>
    </row>
    <row r="28943" spans="1:17" ht="15" customHeight="1" x14ac:dyDescent="0.2">
      <c r="A28943" s="82"/>
      <c r="F28943" s="4"/>
      <c r="H28943" s="78"/>
      <c r="K28943" s="71"/>
      <c r="M28943" s="71"/>
      <c r="O28943" s="71"/>
      <c r="Q28943" s="71"/>
    </row>
    <row r="28944" spans="1:17" ht="15" customHeight="1" x14ac:dyDescent="0.2">
      <c r="A28944" s="82"/>
      <c r="F28944" s="4"/>
      <c r="H28944" s="78"/>
      <c r="K28944" s="71"/>
      <c r="M28944" s="71"/>
      <c r="O28944" s="71"/>
      <c r="Q28944" s="71"/>
    </row>
    <row r="28945" spans="1:17" ht="15" customHeight="1" x14ac:dyDescent="0.2">
      <c r="A28945" s="82"/>
      <c r="F28945" s="4"/>
      <c r="H28945" s="78"/>
      <c r="K28945" s="71"/>
      <c r="M28945" s="71"/>
      <c r="O28945" s="71"/>
      <c r="Q28945" s="71"/>
    </row>
    <row r="28946" spans="1:17" ht="15" customHeight="1" x14ac:dyDescent="0.2">
      <c r="A28946" s="82"/>
      <c r="F28946" s="4"/>
      <c r="H28946" s="78"/>
      <c r="K28946" s="71"/>
      <c r="M28946" s="71"/>
      <c r="O28946" s="71"/>
      <c r="Q28946" s="71"/>
    </row>
    <row r="28947" spans="1:17" ht="15" customHeight="1" x14ac:dyDescent="0.2">
      <c r="A28947" s="82"/>
      <c r="F28947" s="4"/>
      <c r="H28947" s="78"/>
      <c r="K28947" s="71"/>
      <c r="M28947" s="71"/>
      <c r="O28947" s="71"/>
      <c r="Q28947" s="71"/>
    </row>
    <row r="28948" spans="1:17" ht="15" customHeight="1" x14ac:dyDescent="0.2">
      <c r="A28948" s="82"/>
      <c r="F28948" s="4"/>
      <c r="H28948" s="78"/>
      <c r="K28948" s="71"/>
      <c r="M28948" s="71"/>
      <c r="O28948" s="71"/>
      <c r="Q28948" s="71"/>
    </row>
    <row r="28949" spans="1:17" ht="15" customHeight="1" x14ac:dyDescent="0.2">
      <c r="A28949" s="82"/>
      <c r="F28949" s="4"/>
      <c r="H28949" s="78"/>
      <c r="K28949" s="71"/>
      <c r="M28949" s="71"/>
      <c r="O28949" s="71"/>
      <c r="Q28949" s="71"/>
    </row>
    <row r="28950" spans="1:17" ht="15" customHeight="1" x14ac:dyDescent="0.2">
      <c r="A28950" s="82"/>
      <c r="F28950" s="4"/>
      <c r="H28950" s="78"/>
      <c r="K28950" s="71"/>
      <c r="M28950" s="71"/>
      <c r="O28950" s="71"/>
      <c r="Q28950" s="71"/>
    </row>
    <row r="28951" spans="1:17" ht="15" customHeight="1" x14ac:dyDescent="0.2">
      <c r="A28951" s="82"/>
      <c r="F28951" s="4"/>
      <c r="H28951" s="78"/>
      <c r="K28951" s="71"/>
      <c r="M28951" s="71"/>
      <c r="O28951" s="71"/>
      <c r="Q28951" s="71"/>
    </row>
    <row r="28952" spans="1:17" ht="15" customHeight="1" x14ac:dyDescent="0.2">
      <c r="A28952" s="82"/>
      <c r="F28952" s="4"/>
      <c r="H28952" s="78"/>
      <c r="K28952" s="71"/>
      <c r="M28952" s="71"/>
      <c r="O28952" s="71"/>
      <c r="Q28952" s="71"/>
    </row>
    <row r="28953" spans="1:17" ht="15" customHeight="1" x14ac:dyDescent="0.2">
      <c r="A28953" s="82"/>
      <c r="F28953" s="4"/>
      <c r="H28953" s="78"/>
      <c r="K28953" s="71"/>
      <c r="M28953" s="71"/>
      <c r="O28953" s="71"/>
      <c r="Q28953" s="71"/>
    </row>
    <row r="28954" spans="1:17" ht="15" customHeight="1" x14ac:dyDescent="0.2">
      <c r="A28954" s="82"/>
      <c r="F28954" s="4"/>
      <c r="H28954" s="78"/>
      <c r="K28954" s="71"/>
      <c r="M28954" s="71"/>
      <c r="O28954" s="71"/>
      <c r="Q28954" s="71"/>
    </row>
    <row r="28955" spans="1:17" ht="15" customHeight="1" x14ac:dyDescent="0.2">
      <c r="A28955" s="82"/>
      <c r="F28955" s="4"/>
      <c r="H28955" s="78"/>
      <c r="K28955" s="71"/>
      <c r="M28955" s="71"/>
      <c r="O28955" s="71"/>
      <c r="Q28955" s="71"/>
    </row>
    <row r="28956" spans="1:17" ht="15" customHeight="1" x14ac:dyDescent="0.2">
      <c r="A28956" s="82"/>
      <c r="F28956" s="4"/>
      <c r="H28956" s="78"/>
      <c r="K28956" s="71"/>
      <c r="M28956" s="71"/>
      <c r="O28956" s="71"/>
      <c r="Q28956" s="71"/>
    </row>
    <row r="28957" spans="1:17" ht="15" customHeight="1" x14ac:dyDescent="0.2">
      <c r="A28957" s="82"/>
      <c r="F28957" s="4"/>
      <c r="H28957" s="78"/>
      <c r="K28957" s="71"/>
      <c r="M28957" s="71"/>
      <c r="O28957" s="71"/>
      <c r="Q28957" s="71"/>
    </row>
    <row r="28958" spans="1:17" ht="15" customHeight="1" x14ac:dyDescent="0.2">
      <c r="A28958" s="82"/>
      <c r="F28958" s="4"/>
      <c r="H28958" s="78"/>
      <c r="K28958" s="71"/>
      <c r="M28958" s="71"/>
      <c r="O28958" s="71"/>
      <c r="Q28958" s="71"/>
    </row>
    <row r="28959" spans="1:17" ht="15" customHeight="1" x14ac:dyDescent="0.2">
      <c r="A28959" s="82"/>
      <c r="F28959" s="4"/>
      <c r="H28959" s="78"/>
      <c r="K28959" s="71"/>
      <c r="M28959" s="71"/>
      <c r="O28959" s="71"/>
      <c r="Q28959" s="71"/>
    </row>
    <row r="28960" spans="1:17" ht="15" customHeight="1" x14ac:dyDescent="0.2">
      <c r="A28960" s="82"/>
      <c r="F28960" s="4"/>
      <c r="H28960" s="78"/>
      <c r="K28960" s="71"/>
      <c r="M28960" s="71"/>
      <c r="O28960" s="71"/>
      <c r="Q28960" s="71"/>
    </row>
    <row r="28961" spans="1:17" ht="15" customHeight="1" x14ac:dyDescent="0.2">
      <c r="A28961" s="82"/>
      <c r="F28961" s="4"/>
      <c r="H28961" s="79"/>
      <c r="K28961" s="71"/>
      <c r="M28961" s="71"/>
      <c r="O28961" s="71"/>
      <c r="Q28961" s="71"/>
    </row>
    <row r="28962" spans="1:17" ht="15" customHeight="1" x14ac:dyDescent="0.2">
      <c r="A28962" s="82"/>
      <c r="F28962" s="4"/>
      <c r="H28962" s="78"/>
      <c r="K28962" s="71"/>
      <c r="M28962" s="71"/>
      <c r="O28962" s="71"/>
      <c r="Q28962" s="71"/>
    </row>
    <row r="28963" spans="1:17" ht="15" customHeight="1" x14ac:dyDescent="0.2">
      <c r="A28963" s="82"/>
      <c r="F28963" s="4"/>
      <c r="H28963" s="78"/>
      <c r="K28963" s="71"/>
      <c r="M28963" s="71"/>
      <c r="O28963" s="71"/>
      <c r="Q28963" s="71"/>
    </row>
    <row r="28964" spans="1:17" ht="15" customHeight="1" x14ac:dyDescent="0.2">
      <c r="A28964" s="82"/>
      <c r="F28964" s="4"/>
      <c r="H28964" s="78"/>
      <c r="K28964" s="71"/>
      <c r="M28964" s="71"/>
      <c r="O28964" s="71"/>
      <c r="Q28964" s="71"/>
    </row>
    <row r="28965" spans="1:17" ht="15" customHeight="1" x14ac:dyDescent="0.2">
      <c r="A28965" s="82"/>
      <c r="F28965" s="4"/>
      <c r="H28965" s="78"/>
      <c r="K28965" s="71"/>
      <c r="M28965" s="71"/>
      <c r="O28965" s="71"/>
      <c r="Q28965" s="71"/>
    </row>
    <row r="28966" spans="1:17" ht="15" customHeight="1" x14ac:dyDescent="0.2">
      <c r="A28966" s="82"/>
      <c r="F28966" s="4"/>
      <c r="H28966" s="78"/>
      <c r="K28966" s="71"/>
      <c r="M28966" s="71"/>
      <c r="O28966" s="71"/>
      <c r="Q28966" s="71"/>
    </row>
    <row r="28967" spans="1:17" ht="15" customHeight="1" x14ac:dyDescent="0.2">
      <c r="A28967" s="82"/>
      <c r="F28967" s="4"/>
      <c r="H28967" s="78"/>
      <c r="K28967" s="71"/>
      <c r="M28967" s="71"/>
      <c r="O28967" s="71"/>
      <c r="Q28967" s="71"/>
    </row>
    <row r="28968" spans="1:17" ht="15" customHeight="1" x14ac:dyDescent="0.2">
      <c r="A28968" s="82"/>
      <c r="F28968" s="4"/>
      <c r="H28968" s="78"/>
      <c r="K28968" s="71"/>
      <c r="M28968" s="71"/>
      <c r="O28968" s="71"/>
      <c r="Q28968" s="71"/>
    </row>
    <row r="28969" spans="1:17" ht="15" customHeight="1" x14ac:dyDescent="0.2">
      <c r="A28969" s="82"/>
      <c r="F28969" s="4"/>
      <c r="H28969" s="78"/>
      <c r="K28969" s="71"/>
      <c r="M28969" s="71"/>
      <c r="O28969" s="71"/>
      <c r="Q28969" s="71"/>
    </row>
    <row r="28970" spans="1:17" ht="15" customHeight="1" x14ac:dyDescent="0.2">
      <c r="A28970" s="82"/>
      <c r="F28970" s="4"/>
      <c r="H28970" s="78"/>
      <c r="K28970" s="71"/>
      <c r="M28970" s="71"/>
      <c r="O28970" s="71"/>
      <c r="Q28970" s="71"/>
    </row>
    <row r="28971" spans="1:17" ht="15" customHeight="1" x14ac:dyDescent="0.2">
      <c r="A28971" s="82"/>
      <c r="F28971" s="4"/>
      <c r="H28971" s="78"/>
      <c r="K28971" s="71"/>
      <c r="M28971" s="71"/>
      <c r="O28971" s="71"/>
      <c r="Q28971" s="71"/>
    </row>
    <row r="28972" spans="1:17" ht="15" customHeight="1" x14ac:dyDescent="0.2">
      <c r="A28972" s="82"/>
      <c r="F28972" s="4"/>
      <c r="H28972" s="78"/>
      <c r="K28972" s="71"/>
      <c r="M28972" s="71"/>
      <c r="O28972" s="71"/>
      <c r="Q28972" s="71"/>
    </row>
    <row r="28973" spans="1:17" ht="15" customHeight="1" x14ac:dyDescent="0.2">
      <c r="A28973" s="82"/>
      <c r="F28973" s="4"/>
      <c r="H28973" s="78"/>
      <c r="K28973" s="71"/>
      <c r="M28973" s="71"/>
      <c r="O28973" s="71"/>
      <c r="Q28973" s="71"/>
    </row>
    <row r="28974" spans="1:17" ht="15" customHeight="1" x14ac:dyDescent="0.2">
      <c r="A28974" s="82"/>
      <c r="F28974" s="4"/>
      <c r="H28974" s="78"/>
      <c r="K28974" s="71"/>
      <c r="M28974" s="71"/>
      <c r="O28974" s="71"/>
      <c r="Q28974" s="71"/>
    </row>
    <row r="28975" spans="1:17" ht="15" customHeight="1" x14ac:dyDescent="0.2">
      <c r="A28975" s="82"/>
      <c r="F28975" s="4"/>
      <c r="H28975" s="78"/>
      <c r="K28975" s="71"/>
      <c r="M28975" s="71"/>
      <c r="O28975" s="71"/>
      <c r="Q28975" s="71"/>
    </row>
    <row r="28976" spans="1:17" ht="15" customHeight="1" x14ac:dyDescent="0.2">
      <c r="A28976" s="82"/>
      <c r="F28976" s="4"/>
      <c r="H28976" s="78"/>
      <c r="K28976" s="71"/>
      <c r="M28976" s="71"/>
      <c r="O28976" s="71"/>
      <c r="Q28976" s="71"/>
    </row>
    <row r="28977" spans="1:17" ht="15" customHeight="1" x14ac:dyDescent="0.2">
      <c r="A28977" s="82"/>
      <c r="F28977" s="4"/>
      <c r="H28977" s="78"/>
      <c r="K28977" s="71"/>
      <c r="M28977" s="71"/>
      <c r="O28977" s="71"/>
      <c r="Q28977" s="71"/>
    </row>
    <row r="28978" spans="1:17" ht="15" customHeight="1" x14ac:dyDescent="0.2">
      <c r="A28978" s="82"/>
      <c r="F28978" s="4"/>
      <c r="H28978" s="78"/>
      <c r="K28978" s="71"/>
      <c r="M28978" s="71"/>
      <c r="O28978" s="71"/>
      <c r="Q28978" s="71"/>
    </row>
    <row r="28979" spans="1:17" ht="15" customHeight="1" x14ac:dyDescent="0.2">
      <c r="A28979" s="82"/>
      <c r="F28979" s="4"/>
      <c r="H28979" s="78"/>
      <c r="K28979" s="71"/>
      <c r="M28979" s="71"/>
      <c r="O28979" s="71"/>
      <c r="Q28979" s="71"/>
    </row>
    <row r="28980" spans="1:17" ht="15" customHeight="1" x14ac:dyDescent="0.2">
      <c r="A28980" s="82"/>
      <c r="F28980" s="4"/>
      <c r="H28980" s="78"/>
      <c r="K28980" s="71"/>
      <c r="M28980" s="71"/>
      <c r="O28980" s="71"/>
      <c r="Q28980" s="71"/>
    </row>
    <row r="28981" spans="1:17" ht="15" customHeight="1" x14ac:dyDescent="0.2">
      <c r="A28981" s="82"/>
      <c r="F28981" s="4"/>
      <c r="H28981" s="78"/>
      <c r="K28981" s="71"/>
      <c r="M28981" s="71"/>
      <c r="O28981" s="71"/>
      <c r="Q28981" s="71"/>
    </row>
    <row r="28982" spans="1:17" ht="15" customHeight="1" x14ac:dyDescent="0.2">
      <c r="A28982" s="82"/>
      <c r="F28982" s="4"/>
      <c r="H28982" s="78"/>
      <c r="K28982" s="71"/>
      <c r="M28982" s="71"/>
      <c r="O28982" s="71"/>
      <c r="Q28982" s="71"/>
    </row>
    <row r="28983" spans="1:17" ht="15" customHeight="1" x14ac:dyDescent="0.2">
      <c r="A28983" s="82"/>
      <c r="F28983" s="4"/>
      <c r="H28983" s="78"/>
      <c r="K28983" s="71"/>
      <c r="M28983" s="71"/>
      <c r="O28983" s="71"/>
      <c r="Q28983" s="71"/>
    </row>
    <row r="28984" spans="1:17" ht="15" customHeight="1" x14ac:dyDescent="0.2">
      <c r="A28984" s="82"/>
      <c r="F28984" s="4"/>
      <c r="H28984" s="78"/>
      <c r="K28984" s="71"/>
      <c r="M28984" s="71"/>
      <c r="O28984" s="71"/>
      <c r="Q28984" s="71"/>
    </row>
    <row r="28985" spans="1:17" ht="15" customHeight="1" x14ac:dyDescent="0.2">
      <c r="A28985" s="82"/>
      <c r="F28985" s="4"/>
      <c r="H28985" s="78"/>
      <c r="K28985" s="71"/>
      <c r="M28985" s="71"/>
      <c r="O28985" s="71"/>
      <c r="Q28985" s="71"/>
    </row>
    <row r="28986" spans="1:17" ht="15" customHeight="1" x14ac:dyDescent="0.2">
      <c r="A28986" s="82"/>
      <c r="F28986" s="4"/>
      <c r="H28986" s="78"/>
      <c r="K28986" s="71"/>
      <c r="M28986" s="71"/>
      <c r="O28986" s="71"/>
      <c r="Q28986" s="71"/>
    </row>
    <row r="28987" spans="1:17" ht="15" customHeight="1" x14ac:dyDescent="0.2">
      <c r="A28987" s="82"/>
      <c r="F28987" s="4"/>
      <c r="H28987" s="78"/>
      <c r="K28987" s="71"/>
      <c r="M28987" s="71"/>
      <c r="O28987" s="71"/>
      <c r="Q28987" s="71"/>
    </row>
    <row r="28988" spans="1:17" ht="15" customHeight="1" x14ac:dyDescent="0.2">
      <c r="A28988" s="82"/>
      <c r="F28988" s="4"/>
      <c r="H28988" s="78"/>
      <c r="K28988" s="71"/>
      <c r="M28988" s="71"/>
      <c r="O28988" s="71"/>
      <c r="Q28988" s="71"/>
    </row>
    <row r="28989" spans="1:17" ht="15" customHeight="1" x14ac:dyDescent="0.2">
      <c r="A28989" s="82"/>
      <c r="F28989" s="4"/>
      <c r="H28989" s="78"/>
      <c r="K28989" s="71"/>
      <c r="M28989" s="71"/>
      <c r="O28989" s="71"/>
      <c r="Q28989" s="71"/>
    </row>
    <row r="28990" spans="1:17" ht="15" customHeight="1" x14ac:dyDescent="0.2">
      <c r="A28990" s="82"/>
      <c r="F28990" s="4"/>
      <c r="H28990" s="78"/>
      <c r="K28990" s="71"/>
      <c r="M28990" s="71"/>
      <c r="O28990" s="71"/>
      <c r="Q28990" s="71"/>
    </row>
    <row r="28991" spans="1:17" ht="15" customHeight="1" x14ac:dyDescent="0.2">
      <c r="A28991" s="82"/>
      <c r="F28991" s="4"/>
      <c r="H28991" s="78"/>
      <c r="K28991" s="71"/>
      <c r="M28991" s="71"/>
      <c r="O28991" s="71"/>
      <c r="Q28991" s="71"/>
    </row>
    <row r="28992" spans="1:17" ht="15" customHeight="1" x14ac:dyDescent="0.2">
      <c r="A28992" s="82"/>
      <c r="F28992" s="4"/>
      <c r="H28992" s="78"/>
      <c r="K28992" s="71"/>
      <c r="M28992" s="71"/>
      <c r="O28992" s="71"/>
      <c r="Q28992" s="71"/>
    </row>
    <row r="28993" spans="1:17" ht="15" customHeight="1" x14ac:dyDescent="0.2">
      <c r="A28993" s="82"/>
      <c r="F28993" s="4"/>
      <c r="H28993" s="78"/>
      <c r="K28993" s="71"/>
      <c r="M28993" s="71"/>
      <c r="O28993" s="71"/>
      <c r="Q28993" s="71"/>
    </row>
    <row r="28994" spans="1:17" ht="15" customHeight="1" x14ac:dyDescent="0.2">
      <c r="A28994" s="82"/>
      <c r="F28994" s="4"/>
      <c r="H28994" s="78"/>
      <c r="K28994" s="71"/>
      <c r="M28994" s="71"/>
      <c r="O28994" s="71"/>
      <c r="Q28994" s="71"/>
    </row>
    <row r="28995" spans="1:17" ht="15" customHeight="1" x14ac:dyDescent="0.2">
      <c r="A28995" s="82"/>
      <c r="F28995" s="4"/>
      <c r="H28995" s="78"/>
      <c r="K28995" s="71"/>
      <c r="M28995" s="71"/>
      <c r="O28995" s="71"/>
      <c r="Q28995" s="71"/>
    </row>
    <row r="28996" spans="1:17" ht="15" customHeight="1" x14ac:dyDescent="0.2">
      <c r="A28996" s="82"/>
      <c r="F28996" s="4"/>
      <c r="H28996" s="78"/>
      <c r="K28996" s="71"/>
      <c r="M28996" s="71"/>
      <c r="O28996" s="71"/>
      <c r="Q28996" s="71"/>
    </row>
    <row r="28997" spans="1:17" ht="15" customHeight="1" x14ac:dyDescent="0.2">
      <c r="A28997" s="82"/>
      <c r="F28997" s="4"/>
      <c r="H28997" s="78"/>
      <c r="K28997" s="71"/>
      <c r="M28997" s="71"/>
      <c r="O28997" s="71"/>
      <c r="Q28997" s="71"/>
    </row>
    <row r="28998" spans="1:17" ht="15" customHeight="1" x14ac:dyDescent="0.2">
      <c r="A28998" s="82"/>
      <c r="F28998" s="4"/>
      <c r="H28998" s="78"/>
      <c r="K28998" s="71"/>
      <c r="M28998" s="71"/>
      <c r="O28998" s="71"/>
      <c r="Q28998" s="71"/>
    </row>
    <row r="28999" spans="1:17" ht="15" customHeight="1" x14ac:dyDescent="0.2">
      <c r="A28999" s="82"/>
      <c r="F28999" s="4"/>
      <c r="H28999" s="78"/>
      <c r="K28999" s="71"/>
      <c r="M28999" s="71"/>
      <c r="O28999" s="71"/>
      <c r="Q28999" s="71"/>
    </row>
    <row r="29000" spans="1:17" ht="15" customHeight="1" x14ac:dyDescent="0.2">
      <c r="A29000" s="82"/>
      <c r="F29000" s="4"/>
      <c r="H29000" s="78"/>
      <c r="K29000" s="71"/>
      <c r="M29000" s="71"/>
      <c r="O29000" s="71"/>
      <c r="Q29000" s="71"/>
    </row>
    <row r="29001" spans="1:17" ht="15" customHeight="1" x14ac:dyDescent="0.2">
      <c r="A29001" s="82"/>
      <c r="F29001" s="4"/>
      <c r="H29001" s="78"/>
      <c r="K29001" s="71"/>
      <c r="M29001" s="71"/>
      <c r="O29001" s="71"/>
      <c r="Q29001" s="71"/>
    </row>
    <row r="29002" spans="1:17" ht="15" customHeight="1" x14ac:dyDescent="0.2">
      <c r="A29002" s="82"/>
      <c r="F29002" s="4"/>
      <c r="H29002" s="78"/>
      <c r="K29002" s="71"/>
      <c r="M29002" s="71"/>
      <c r="O29002" s="71"/>
      <c r="Q29002" s="71"/>
    </row>
    <row r="29003" spans="1:17" ht="15" customHeight="1" x14ac:dyDescent="0.2">
      <c r="A29003" s="82"/>
      <c r="F29003" s="4"/>
      <c r="H29003" s="78"/>
      <c r="K29003" s="71"/>
      <c r="M29003" s="71"/>
      <c r="O29003" s="71"/>
      <c r="Q29003" s="71"/>
    </row>
    <row r="29004" spans="1:17" ht="15" customHeight="1" x14ac:dyDescent="0.2">
      <c r="A29004" s="82"/>
      <c r="F29004" s="4"/>
      <c r="H29004" s="78"/>
      <c r="K29004" s="71"/>
      <c r="M29004" s="71"/>
      <c r="O29004" s="71"/>
      <c r="Q29004" s="71"/>
    </row>
    <row r="29005" spans="1:17" ht="15" customHeight="1" x14ac:dyDescent="0.2">
      <c r="A29005" s="82"/>
      <c r="F29005" s="4"/>
      <c r="H29005" s="78"/>
      <c r="K29005" s="71"/>
      <c r="M29005" s="71"/>
      <c r="O29005" s="71"/>
      <c r="Q29005" s="71"/>
    </row>
    <row r="29006" spans="1:17" ht="15" customHeight="1" x14ac:dyDescent="0.2">
      <c r="A29006" s="82"/>
      <c r="F29006" s="4"/>
      <c r="H29006" s="78"/>
      <c r="K29006" s="71"/>
      <c r="M29006" s="71"/>
      <c r="O29006" s="71"/>
      <c r="Q29006" s="71"/>
    </row>
    <row r="29007" spans="1:17" ht="15" customHeight="1" x14ac:dyDescent="0.2">
      <c r="A29007" s="82"/>
      <c r="F29007" s="4"/>
      <c r="H29007" s="78"/>
      <c r="K29007" s="71"/>
      <c r="M29007" s="71"/>
      <c r="O29007" s="71"/>
      <c r="Q29007" s="71"/>
    </row>
    <row r="29008" spans="1:17" ht="15" customHeight="1" x14ac:dyDescent="0.2">
      <c r="A29008" s="82"/>
      <c r="F29008" s="4"/>
      <c r="H29008" s="78"/>
      <c r="K29008" s="71"/>
      <c r="M29008" s="71"/>
      <c r="O29008" s="71"/>
      <c r="Q29008" s="71"/>
    </row>
    <row r="29009" spans="1:17" ht="15" customHeight="1" x14ac:dyDescent="0.2">
      <c r="A29009" s="82"/>
      <c r="F29009" s="4"/>
      <c r="H29009" s="78"/>
      <c r="K29009" s="71"/>
      <c r="M29009" s="71"/>
      <c r="O29009" s="71"/>
      <c r="Q29009" s="71"/>
    </row>
    <row r="29010" spans="1:17" ht="15" customHeight="1" x14ac:dyDescent="0.2">
      <c r="A29010" s="82"/>
      <c r="F29010" s="4"/>
      <c r="H29010" s="78"/>
      <c r="K29010" s="71"/>
      <c r="M29010" s="71"/>
      <c r="O29010" s="71"/>
      <c r="Q29010" s="71"/>
    </row>
    <row r="29011" spans="1:17" ht="15" customHeight="1" x14ac:dyDescent="0.2">
      <c r="A29011" s="82"/>
      <c r="F29011" s="4"/>
      <c r="H29011" s="78"/>
      <c r="K29011" s="71"/>
      <c r="M29011" s="71"/>
      <c r="O29011" s="71"/>
      <c r="Q29011" s="71"/>
    </row>
    <row r="29012" spans="1:17" ht="15" customHeight="1" x14ac:dyDescent="0.2">
      <c r="A29012" s="82"/>
      <c r="F29012" s="4"/>
      <c r="H29012" s="78"/>
      <c r="K29012" s="71"/>
      <c r="M29012" s="71"/>
      <c r="O29012" s="71"/>
      <c r="Q29012" s="71"/>
    </row>
    <row r="29013" spans="1:17" ht="15" customHeight="1" x14ac:dyDescent="0.2">
      <c r="A29013" s="82"/>
      <c r="F29013" s="4"/>
      <c r="H29013" s="78"/>
      <c r="K29013" s="71"/>
      <c r="M29013" s="71"/>
      <c r="O29013" s="71"/>
      <c r="Q29013" s="71"/>
    </row>
    <row r="29014" spans="1:17" ht="15" customHeight="1" x14ac:dyDescent="0.2">
      <c r="A29014" s="82"/>
      <c r="F29014" s="4"/>
      <c r="H29014" s="78"/>
      <c r="K29014" s="71"/>
      <c r="M29014" s="71"/>
      <c r="O29014" s="71"/>
      <c r="Q29014" s="71"/>
    </row>
    <row r="29015" spans="1:17" ht="15" customHeight="1" x14ac:dyDescent="0.2">
      <c r="A29015" s="82"/>
      <c r="F29015" s="4"/>
      <c r="H29015" s="78"/>
      <c r="K29015" s="71"/>
      <c r="M29015" s="71"/>
      <c r="O29015" s="71"/>
      <c r="Q29015" s="71"/>
    </row>
    <row r="29016" spans="1:17" ht="15" customHeight="1" x14ac:dyDescent="0.2">
      <c r="A29016" s="82"/>
      <c r="F29016" s="4"/>
      <c r="H29016" s="78"/>
      <c r="K29016" s="71"/>
      <c r="M29016" s="71"/>
      <c r="O29016" s="71"/>
      <c r="Q29016" s="71"/>
    </row>
    <row r="29017" spans="1:17" ht="15" customHeight="1" x14ac:dyDescent="0.2">
      <c r="A29017" s="82"/>
      <c r="F29017" s="4"/>
      <c r="H29017" s="78"/>
      <c r="K29017" s="71"/>
      <c r="M29017" s="71"/>
      <c r="O29017" s="71"/>
      <c r="Q29017" s="71"/>
    </row>
    <row r="29018" spans="1:17" s="73" customFormat="1" ht="15" customHeight="1" x14ac:dyDescent="0.2">
      <c r="A29018" s="83"/>
      <c r="F29018" s="72"/>
      <c r="H29018" s="84"/>
      <c r="K29018" s="71"/>
      <c r="M29018" s="71"/>
      <c r="N29018"/>
      <c r="O29018" s="71"/>
      <c r="P29018"/>
      <c r="Q29018" s="71"/>
    </row>
    <row r="29019" spans="1:17" ht="15" customHeight="1" x14ac:dyDescent="0.2">
      <c r="A29019" s="82"/>
      <c r="F29019" s="4"/>
      <c r="H29019" s="79"/>
      <c r="K29019" s="71"/>
      <c r="M29019" s="71"/>
      <c r="O29019" s="71"/>
      <c r="Q29019" s="71"/>
    </row>
    <row r="29020" spans="1:17" ht="15" customHeight="1" x14ac:dyDescent="0.2">
      <c r="A29020" s="82"/>
      <c r="F29020" s="4"/>
      <c r="H29020" s="79"/>
      <c r="K29020" s="71"/>
      <c r="M29020" s="71"/>
      <c r="O29020" s="71"/>
      <c r="Q29020" s="71"/>
    </row>
    <row r="29021" spans="1:17" ht="15" customHeight="1" x14ac:dyDescent="0.2">
      <c r="A29021" s="82"/>
      <c r="F29021" s="4"/>
      <c r="H29021" s="79"/>
      <c r="K29021" s="71"/>
      <c r="M29021" s="71"/>
      <c r="O29021" s="71"/>
      <c r="Q29021" s="71"/>
    </row>
    <row r="29022" spans="1:17" ht="15" customHeight="1" x14ac:dyDescent="0.2">
      <c r="A29022" s="82"/>
      <c r="F29022" s="4"/>
      <c r="H29022" s="79"/>
      <c r="K29022" s="71"/>
      <c r="M29022" s="71"/>
      <c r="O29022" s="71"/>
      <c r="Q29022" s="71"/>
    </row>
    <row r="29023" spans="1:17" ht="15" customHeight="1" x14ac:dyDescent="0.2">
      <c r="A29023" s="82"/>
      <c r="F29023" s="4"/>
      <c r="H29023" s="79"/>
      <c r="K29023" s="71"/>
      <c r="M29023" s="71"/>
      <c r="O29023" s="71"/>
      <c r="Q29023" s="71"/>
    </row>
    <row r="29024" spans="1:17" ht="15" customHeight="1" x14ac:dyDescent="0.2">
      <c r="A29024" s="82"/>
      <c r="F29024" s="4"/>
      <c r="H29024" s="79"/>
      <c r="K29024" s="71"/>
      <c r="M29024" s="71"/>
      <c r="O29024" s="71"/>
      <c r="Q29024" s="71"/>
    </row>
    <row r="29025" spans="1:17" ht="15" customHeight="1" x14ac:dyDescent="0.2">
      <c r="A29025" s="82"/>
      <c r="F29025" s="4"/>
      <c r="H29025" s="79"/>
      <c r="K29025" s="71"/>
      <c r="M29025" s="71"/>
      <c r="O29025" s="71"/>
      <c r="Q29025" s="71"/>
    </row>
    <row r="29026" spans="1:17" ht="15" customHeight="1" x14ac:dyDescent="0.2">
      <c r="A29026" s="82"/>
      <c r="F29026" s="4"/>
      <c r="H29026" s="79"/>
      <c r="K29026" s="71"/>
      <c r="M29026" s="71"/>
      <c r="O29026" s="71"/>
      <c r="Q29026" s="71"/>
    </row>
    <row r="29027" spans="1:17" ht="15" customHeight="1" x14ac:dyDescent="0.2">
      <c r="A29027" s="82"/>
      <c r="F29027" s="4"/>
      <c r="H29027" s="79"/>
      <c r="K29027" s="71"/>
      <c r="M29027" s="71"/>
      <c r="O29027" s="71"/>
      <c r="Q29027" s="71"/>
    </row>
    <row r="29028" spans="1:17" ht="15" customHeight="1" x14ac:dyDescent="0.2">
      <c r="A29028" s="82"/>
      <c r="F29028" s="4"/>
      <c r="H29028" s="79"/>
      <c r="K29028" s="71"/>
      <c r="M29028" s="71"/>
      <c r="O29028" s="71"/>
      <c r="Q29028" s="71"/>
    </row>
    <row r="29029" spans="1:17" ht="15" customHeight="1" x14ac:dyDescent="0.2">
      <c r="A29029" s="82"/>
      <c r="F29029" s="4"/>
      <c r="H29029" s="79"/>
      <c r="K29029" s="71"/>
      <c r="M29029" s="71"/>
      <c r="O29029" s="71"/>
      <c r="Q29029" s="71"/>
    </row>
    <row r="29030" spans="1:17" ht="15" customHeight="1" x14ac:dyDescent="0.2">
      <c r="A29030" s="82"/>
      <c r="F29030" s="4"/>
      <c r="H29030" s="79"/>
      <c r="K29030" s="71"/>
      <c r="M29030" s="71"/>
      <c r="O29030" s="71"/>
      <c r="Q29030" s="71"/>
    </row>
    <row r="29031" spans="1:17" ht="15" customHeight="1" x14ac:dyDescent="0.2">
      <c r="A29031" s="82"/>
      <c r="F29031" s="4"/>
      <c r="H29031" s="79"/>
      <c r="K29031" s="71"/>
      <c r="M29031" s="71"/>
      <c r="O29031" s="71"/>
      <c r="Q29031" s="71"/>
    </row>
    <row r="29032" spans="1:17" ht="15" customHeight="1" x14ac:dyDescent="0.2">
      <c r="A29032" s="82"/>
      <c r="F29032" s="4"/>
      <c r="H29032" s="79"/>
      <c r="K29032" s="71"/>
      <c r="M29032" s="71"/>
      <c r="O29032" s="71"/>
      <c r="Q29032" s="71"/>
    </row>
    <row r="29033" spans="1:17" ht="15" customHeight="1" x14ac:dyDescent="0.2">
      <c r="A29033" s="82"/>
      <c r="F29033" s="4"/>
      <c r="H29033" s="79"/>
      <c r="K29033" s="71"/>
      <c r="M29033" s="71"/>
      <c r="O29033" s="71"/>
      <c r="Q29033" s="71"/>
    </row>
    <row r="29034" spans="1:17" ht="15" customHeight="1" x14ac:dyDescent="0.2">
      <c r="A29034" s="82"/>
      <c r="F29034" s="4"/>
      <c r="H29034" s="79"/>
      <c r="K29034" s="71"/>
      <c r="M29034" s="71"/>
      <c r="O29034" s="71"/>
      <c r="Q29034" s="71"/>
    </row>
    <row r="29035" spans="1:17" ht="15" customHeight="1" x14ac:dyDescent="0.2">
      <c r="A29035" s="82"/>
      <c r="F29035" s="4"/>
      <c r="H29035" s="79"/>
      <c r="K29035" s="71"/>
      <c r="M29035" s="71"/>
      <c r="O29035" s="71"/>
      <c r="Q29035" s="71"/>
    </row>
    <row r="29036" spans="1:17" ht="15" customHeight="1" x14ac:dyDescent="0.2">
      <c r="A29036" s="82"/>
      <c r="F29036" s="4"/>
      <c r="H29036" s="79"/>
      <c r="K29036" s="71"/>
      <c r="M29036" s="71"/>
      <c r="O29036" s="71"/>
      <c r="Q29036" s="71"/>
    </row>
    <row r="29037" spans="1:17" ht="15" customHeight="1" x14ac:dyDescent="0.2">
      <c r="A29037" s="82"/>
      <c r="F29037" s="4"/>
      <c r="H29037" s="79"/>
      <c r="K29037" s="71"/>
      <c r="M29037" s="71"/>
      <c r="O29037" s="71"/>
      <c r="Q29037" s="71"/>
    </row>
    <row r="29038" spans="1:17" ht="15" customHeight="1" x14ac:dyDescent="0.2">
      <c r="A29038" s="82"/>
      <c r="F29038" s="4"/>
      <c r="H29038" s="79"/>
      <c r="K29038" s="71"/>
      <c r="M29038" s="71"/>
      <c r="O29038" s="71"/>
      <c r="Q29038" s="71"/>
    </row>
    <row r="29039" spans="1:17" ht="15" customHeight="1" x14ac:dyDescent="0.2">
      <c r="A29039" s="82"/>
      <c r="F29039" s="4"/>
      <c r="H29039" s="79"/>
      <c r="K29039" s="71"/>
      <c r="M29039" s="71"/>
      <c r="O29039" s="71"/>
      <c r="Q29039" s="71"/>
    </row>
    <row r="29040" spans="1:17" ht="15" customHeight="1" x14ac:dyDescent="0.2">
      <c r="A29040" s="82"/>
      <c r="F29040" s="4"/>
      <c r="H29040" s="79"/>
      <c r="K29040" s="71"/>
      <c r="M29040" s="71"/>
      <c r="O29040" s="71"/>
      <c r="Q29040" s="71"/>
    </row>
    <row r="29041" spans="1:17" ht="15" customHeight="1" x14ac:dyDescent="0.2">
      <c r="A29041" s="82"/>
      <c r="F29041" s="4"/>
      <c r="H29041" s="79"/>
      <c r="K29041" s="71"/>
      <c r="M29041" s="71"/>
      <c r="O29041" s="71"/>
      <c r="Q29041" s="71"/>
    </row>
    <row r="29042" spans="1:17" ht="15" customHeight="1" x14ac:dyDescent="0.2">
      <c r="A29042" s="82"/>
      <c r="F29042" s="4"/>
      <c r="H29042" s="79"/>
      <c r="K29042" s="71"/>
      <c r="M29042" s="71"/>
      <c r="O29042" s="71"/>
      <c r="Q29042" s="71"/>
    </row>
    <row r="29043" spans="1:17" ht="15" customHeight="1" x14ac:dyDescent="0.2">
      <c r="A29043" s="82"/>
      <c r="F29043" s="4"/>
      <c r="H29043" s="79"/>
      <c r="K29043" s="71"/>
      <c r="M29043" s="71"/>
      <c r="O29043" s="71"/>
      <c r="Q29043" s="71"/>
    </row>
    <row r="29044" spans="1:17" ht="15" customHeight="1" x14ac:dyDescent="0.2">
      <c r="A29044" s="82"/>
      <c r="F29044" s="4"/>
      <c r="H29044" s="79"/>
      <c r="K29044" s="71"/>
      <c r="M29044" s="71"/>
      <c r="O29044" s="71"/>
      <c r="Q29044" s="71"/>
    </row>
    <row r="29045" spans="1:17" ht="15" customHeight="1" x14ac:dyDescent="0.2">
      <c r="A29045" s="82"/>
      <c r="F29045" s="4"/>
      <c r="H29045" s="79"/>
      <c r="K29045" s="71"/>
      <c r="M29045" s="71"/>
      <c r="O29045" s="71"/>
      <c r="Q29045" s="71"/>
    </row>
    <row r="29046" spans="1:17" ht="15" customHeight="1" x14ac:dyDescent="0.2">
      <c r="A29046" s="82"/>
      <c r="F29046" s="4"/>
      <c r="H29046" s="79"/>
      <c r="K29046" s="71"/>
      <c r="M29046" s="71"/>
      <c r="O29046" s="71"/>
      <c r="Q29046" s="71"/>
    </row>
    <row r="29047" spans="1:17" ht="15" customHeight="1" x14ac:dyDescent="0.2">
      <c r="A29047" s="82"/>
      <c r="F29047" s="4"/>
      <c r="H29047" s="78"/>
      <c r="K29047" s="71"/>
      <c r="M29047" s="71"/>
      <c r="O29047" s="71"/>
      <c r="Q29047" s="71"/>
    </row>
    <row r="29048" spans="1:17" ht="15" customHeight="1" x14ac:dyDescent="0.2">
      <c r="A29048" s="82"/>
      <c r="F29048" s="4"/>
      <c r="H29048" s="79"/>
      <c r="K29048" s="71"/>
      <c r="M29048" s="71"/>
      <c r="O29048" s="71"/>
      <c r="Q29048" s="71"/>
    </row>
    <row r="29049" spans="1:17" ht="15" customHeight="1" x14ac:dyDescent="0.2">
      <c r="A29049" s="82"/>
      <c r="F29049" s="4"/>
      <c r="H29049" s="79"/>
      <c r="K29049" s="71"/>
      <c r="M29049" s="71"/>
      <c r="O29049" s="71"/>
      <c r="Q29049" s="71"/>
    </row>
    <row r="29050" spans="1:17" ht="15" customHeight="1" x14ac:dyDescent="0.2">
      <c r="A29050" s="82"/>
      <c r="F29050" s="4"/>
      <c r="H29050" s="78"/>
      <c r="K29050" s="71"/>
      <c r="M29050" s="71"/>
      <c r="O29050" s="71"/>
      <c r="Q29050" s="71"/>
    </row>
    <row r="29051" spans="1:17" ht="15" customHeight="1" x14ac:dyDescent="0.2">
      <c r="A29051" s="82"/>
      <c r="F29051" s="4"/>
      <c r="H29051" s="79"/>
      <c r="K29051" s="71"/>
      <c r="M29051" s="71"/>
      <c r="O29051" s="71"/>
      <c r="Q29051" s="71"/>
    </row>
    <row r="29052" spans="1:17" ht="15" customHeight="1" x14ac:dyDescent="0.2">
      <c r="A29052" s="82"/>
      <c r="F29052" s="4"/>
      <c r="H29052" s="79"/>
      <c r="K29052" s="71"/>
      <c r="M29052" s="71"/>
      <c r="O29052" s="71"/>
      <c r="Q29052" s="71"/>
    </row>
    <row r="29053" spans="1:17" ht="15" customHeight="1" x14ac:dyDescent="0.2">
      <c r="A29053" s="82"/>
      <c r="F29053" s="4"/>
      <c r="H29053" s="79"/>
      <c r="K29053" s="71"/>
      <c r="M29053" s="71"/>
      <c r="O29053" s="71"/>
      <c r="Q29053" s="71"/>
    </row>
    <row r="29054" spans="1:17" ht="15" customHeight="1" x14ac:dyDescent="0.2">
      <c r="A29054" s="82"/>
      <c r="F29054" s="4"/>
      <c r="H29054" s="79"/>
      <c r="K29054" s="71"/>
      <c r="M29054" s="71"/>
      <c r="O29054" s="71"/>
      <c r="Q29054" s="71"/>
    </row>
    <row r="29055" spans="1:17" ht="15" customHeight="1" x14ac:dyDescent="0.2">
      <c r="A29055" s="82"/>
      <c r="F29055" s="4"/>
      <c r="H29055" s="79"/>
      <c r="K29055" s="71"/>
      <c r="M29055" s="71"/>
      <c r="O29055" s="71"/>
      <c r="Q29055" s="71"/>
    </row>
    <row r="29056" spans="1:17" ht="15" customHeight="1" x14ac:dyDescent="0.2">
      <c r="A29056" s="82"/>
      <c r="F29056" s="4"/>
      <c r="H29056" s="79"/>
      <c r="K29056" s="71"/>
      <c r="M29056" s="71"/>
      <c r="O29056" s="71"/>
      <c r="Q29056" s="71"/>
    </row>
    <row r="29057" spans="1:17" ht="15" customHeight="1" x14ac:dyDescent="0.2">
      <c r="A29057" s="82"/>
      <c r="F29057" s="4"/>
      <c r="H29057" s="79"/>
      <c r="K29057" s="71"/>
      <c r="M29057" s="71"/>
      <c r="O29057" s="71"/>
      <c r="Q29057" s="71"/>
    </row>
    <row r="29058" spans="1:17" ht="15" customHeight="1" x14ac:dyDescent="0.2">
      <c r="A29058" s="82"/>
      <c r="F29058" s="4"/>
      <c r="H29058" s="78"/>
      <c r="K29058" s="71"/>
      <c r="M29058" s="71"/>
      <c r="O29058" s="71"/>
      <c r="Q29058" s="71"/>
    </row>
    <row r="29059" spans="1:17" ht="15" customHeight="1" x14ac:dyDescent="0.2">
      <c r="A29059" s="82"/>
      <c r="F29059" s="4"/>
      <c r="H29059" s="78"/>
      <c r="K29059" s="71"/>
      <c r="M29059" s="71"/>
      <c r="O29059" s="71"/>
      <c r="Q29059" s="71"/>
    </row>
    <row r="29060" spans="1:17" ht="15" customHeight="1" x14ac:dyDescent="0.2">
      <c r="A29060" s="82"/>
      <c r="F29060" s="4"/>
      <c r="H29060" s="79"/>
      <c r="K29060" s="71"/>
      <c r="M29060" s="71"/>
      <c r="O29060" s="71"/>
      <c r="Q29060" s="71"/>
    </row>
    <row r="29061" spans="1:17" ht="15" customHeight="1" x14ac:dyDescent="0.2">
      <c r="A29061" s="82"/>
      <c r="F29061" s="4"/>
      <c r="H29061" s="79"/>
      <c r="K29061" s="71"/>
      <c r="M29061" s="71"/>
      <c r="O29061" s="71"/>
      <c r="Q29061" s="71"/>
    </row>
    <row r="29062" spans="1:17" ht="15" customHeight="1" x14ac:dyDescent="0.2">
      <c r="A29062" s="82"/>
      <c r="F29062" s="4"/>
      <c r="H29062" s="78"/>
      <c r="K29062" s="71"/>
      <c r="M29062" s="71"/>
      <c r="O29062" s="71"/>
      <c r="Q29062" s="71"/>
    </row>
    <row r="29063" spans="1:17" ht="15" customHeight="1" x14ac:dyDescent="0.2">
      <c r="A29063" s="82"/>
      <c r="F29063" s="4"/>
      <c r="H29063" s="79"/>
      <c r="K29063" s="71"/>
      <c r="M29063" s="71"/>
      <c r="O29063" s="71"/>
      <c r="Q29063" s="71"/>
    </row>
    <row r="29064" spans="1:17" ht="15" customHeight="1" x14ac:dyDescent="0.2">
      <c r="A29064" s="82"/>
      <c r="F29064" s="4"/>
      <c r="H29064" s="79"/>
      <c r="K29064" s="71"/>
      <c r="M29064" s="71"/>
      <c r="O29064" s="71"/>
      <c r="Q29064" s="71"/>
    </row>
    <row r="29065" spans="1:17" ht="15" customHeight="1" x14ac:dyDescent="0.2">
      <c r="A29065" s="82"/>
      <c r="F29065" s="4"/>
      <c r="H29065" s="78"/>
      <c r="K29065" s="71"/>
      <c r="M29065" s="71"/>
      <c r="O29065" s="71"/>
      <c r="Q29065" s="71"/>
    </row>
    <row r="29066" spans="1:17" ht="15" customHeight="1" x14ac:dyDescent="0.2">
      <c r="A29066" s="82"/>
      <c r="F29066" s="4"/>
      <c r="H29066" s="78"/>
      <c r="K29066" s="71"/>
      <c r="M29066" s="71"/>
      <c r="O29066" s="71"/>
      <c r="Q29066" s="71"/>
    </row>
    <row r="29067" spans="1:17" ht="15" customHeight="1" x14ac:dyDescent="0.2">
      <c r="A29067" s="82"/>
      <c r="F29067" s="4"/>
      <c r="H29067" s="79"/>
      <c r="K29067" s="71"/>
      <c r="M29067" s="71"/>
      <c r="O29067" s="71"/>
      <c r="Q29067" s="71"/>
    </row>
    <row r="29068" spans="1:17" ht="15" customHeight="1" x14ac:dyDescent="0.2">
      <c r="A29068" s="82"/>
      <c r="F29068" s="4"/>
      <c r="H29068" s="79"/>
      <c r="K29068" s="71"/>
      <c r="M29068" s="71"/>
      <c r="O29068" s="71"/>
      <c r="Q29068" s="71"/>
    </row>
    <row r="29069" spans="1:17" ht="15" customHeight="1" x14ac:dyDescent="0.2">
      <c r="A29069" s="82"/>
      <c r="F29069" s="4"/>
      <c r="H29069" s="78"/>
      <c r="K29069" s="71"/>
      <c r="M29069" s="71"/>
      <c r="O29069" s="71"/>
      <c r="Q29069" s="71"/>
    </row>
    <row r="29070" spans="1:17" ht="15" customHeight="1" x14ac:dyDescent="0.2">
      <c r="A29070" s="82"/>
      <c r="F29070" s="4"/>
      <c r="H29070" s="78"/>
      <c r="K29070" s="71"/>
      <c r="M29070" s="71"/>
      <c r="O29070" s="71"/>
      <c r="Q29070" s="71"/>
    </row>
    <row r="29071" spans="1:17" ht="15" customHeight="1" x14ac:dyDescent="0.2">
      <c r="A29071" s="82"/>
      <c r="F29071" s="4"/>
      <c r="H29071" s="78"/>
      <c r="K29071" s="71"/>
      <c r="M29071" s="71"/>
      <c r="O29071" s="71"/>
      <c r="Q29071" s="71"/>
    </row>
    <row r="29072" spans="1:17" ht="15" customHeight="1" x14ac:dyDescent="0.2">
      <c r="A29072" s="82"/>
      <c r="F29072" s="4"/>
      <c r="H29072" s="79"/>
      <c r="K29072" s="71"/>
      <c r="M29072" s="71"/>
      <c r="O29072" s="71"/>
      <c r="Q29072" s="71"/>
    </row>
    <row r="29073" spans="1:17" ht="15" customHeight="1" x14ac:dyDescent="0.2">
      <c r="A29073" s="82"/>
      <c r="F29073" s="4"/>
      <c r="H29073" s="79"/>
      <c r="K29073" s="71"/>
      <c r="M29073" s="71"/>
      <c r="O29073" s="71"/>
      <c r="Q29073" s="71"/>
    </row>
    <row r="29074" spans="1:17" ht="15" customHeight="1" x14ac:dyDescent="0.2">
      <c r="A29074" s="82"/>
      <c r="F29074" s="4"/>
      <c r="H29074" s="78"/>
      <c r="K29074" s="71"/>
      <c r="M29074" s="71"/>
      <c r="O29074" s="71"/>
      <c r="Q29074" s="71"/>
    </row>
    <row r="29075" spans="1:17" ht="15" customHeight="1" x14ac:dyDescent="0.2">
      <c r="A29075" s="82"/>
      <c r="F29075" s="4"/>
      <c r="H29075" s="78"/>
      <c r="K29075" s="71"/>
      <c r="M29075" s="71"/>
      <c r="O29075" s="71"/>
      <c r="Q29075" s="71"/>
    </row>
    <row r="29076" spans="1:17" ht="15" customHeight="1" x14ac:dyDescent="0.2">
      <c r="A29076" s="82"/>
      <c r="F29076" s="4"/>
      <c r="H29076" s="78"/>
      <c r="K29076" s="71"/>
      <c r="M29076" s="71"/>
      <c r="O29076" s="71"/>
      <c r="Q29076" s="71"/>
    </row>
    <row r="29077" spans="1:17" ht="15" customHeight="1" x14ac:dyDescent="0.2">
      <c r="A29077" s="82"/>
      <c r="F29077" s="4"/>
      <c r="H29077" s="79"/>
      <c r="K29077" s="71"/>
      <c r="M29077" s="71"/>
      <c r="O29077" s="71"/>
      <c r="Q29077" s="71"/>
    </row>
    <row r="29078" spans="1:17" ht="15" customHeight="1" x14ac:dyDescent="0.2">
      <c r="A29078" s="82"/>
      <c r="F29078" s="4"/>
      <c r="H29078" s="79"/>
      <c r="K29078" s="71"/>
      <c r="M29078" s="71"/>
      <c r="O29078" s="71"/>
      <c r="Q29078" s="71"/>
    </row>
    <row r="29079" spans="1:17" ht="15" customHeight="1" x14ac:dyDescent="0.2">
      <c r="A29079" s="82"/>
      <c r="F29079" s="4"/>
      <c r="H29079" s="78"/>
      <c r="K29079" s="71"/>
      <c r="M29079" s="71"/>
      <c r="O29079" s="71"/>
      <c r="Q29079" s="71"/>
    </row>
    <row r="29080" spans="1:17" ht="15" customHeight="1" x14ac:dyDescent="0.2">
      <c r="A29080" s="82"/>
      <c r="F29080" s="4"/>
      <c r="H29080" s="78"/>
      <c r="K29080" s="71"/>
      <c r="M29080" s="71"/>
      <c r="O29080" s="71"/>
      <c r="Q29080" s="71"/>
    </row>
    <row r="29081" spans="1:17" ht="15" customHeight="1" x14ac:dyDescent="0.2">
      <c r="A29081" s="82"/>
      <c r="F29081" s="4"/>
      <c r="H29081" s="79"/>
      <c r="K29081" s="71"/>
      <c r="M29081" s="71"/>
      <c r="O29081" s="71"/>
      <c r="Q29081" s="71"/>
    </row>
    <row r="29082" spans="1:17" ht="15" customHeight="1" x14ac:dyDescent="0.2">
      <c r="A29082" s="82"/>
      <c r="F29082" s="4"/>
      <c r="H29082" s="79"/>
      <c r="K29082" s="71"/>
      <c r="M29082" s="71"/>
      <c r="O29082" s="71"/>
      <c r="Q29082" s="71"/>
    </row>
    <row r="29083" spans="1:17" ht="15" customHeight="1" x14ac:dyDescent="0.2">
      <c r="A29083" s="82"/>
      <c r="F29083" s="4"/>
      <c r="H29083" s="79"/>
      <c r="K29083" s="71"/>
      <c r="M29083" s="71"/>
      <c r="O29083" s="71"/>
      <c r="Q29083" s="71"/>
    </row>
    <row r="29084" spans="1:17" ht="15" customHeight="1" x14ac:dyDescent="0.2">
      <c r="A29084" s="82"/>
      <c r="F29084" s="4"/>
      <c r="H29084" s="79"/>
      <c r="K29084" s="71"/>
      <c r="M29084" s="71"/>
      <c r="O29084" s="71"/>
      <c r="Q29084" s="71"/>
    </row>
    <row r="29085" spans="1:17" ht="15" customHeight="1" x14ac:dyDescent="0.2">
      <c r="A29085" s="82"/>
      <c r="F29085" s="4"/>
      <c r="H29085" s="78"/>
      <c r="K29085" s="71"/>
      <c r="M29085" s="71"/>
      <c r="O29085" s="71"/>
      <c r="Q29085" s="71"/>
    </row>
    <row r="29086" spans="1:17" ht="15" customHeight="1" x14ac:dyDescent="0.2">
      <c r="A29086" s="82"/>
      <c r="F29086" s="4"/>
      <c r="H29086" s="78"/>
      <c r="K29086" s="71"/>
      <c r="M29086" s="71"/>
      <c r="O29086" s="71"/>
      <c r="Q29086" s="71"/>
    </row>
    <row r="29087" spans="1:17" ht="15" customHeight="1" x14ac:dyDescent="0.2">
      <c r="A29087" s="82"/>
      <c r="F29087" s="4"/>
      <c r="H29087" s="79"/>
      <c r="K29087" s="71"/>
      <c r="M29087" s="71"/>
      <c r="O29087" s="71"/>
      <c r="Q29087" s="71"/>
    </row>
    <row r="29088" spans="1:17" ht="15" customHeight="1" x14ac:dyDescent="0.2">
      <c r="A29088" s="82"/>
      <c r="F29088" s="4"/>
      <c r="H29088" s="78"/>
      <c r="K29088" s="71"/>
      <c r="M29088" s="71"/>
      <c r="O29088" s="71"/>
      <c r="Q29088" s="71"/>
    </row>
    <row r="29089" spans="1:17" ht="15" customHeight="1" x14ac:dyDescent="0.2">
      <c r="A29089" s="82"/>
      <c r="F29089" s="4"/>
      <c r="H29089" s="79"/>
      <c r="K29089" s="71"/>
      <c r="M29089" s="71"/>
      <c r="O29089" s="71"/>
      <c r="Q29089" s="71"/>
    </row>
    <row r="29090" spans="1:17" ht="15" customHeight="1" x14ac:dyDescent="0.2">
      <c r="A29090" s="82"/>
      <c r="F29090" s="4"/>
      <c r="H29090" s="79"/>
      <c r="K29090" s="71"/>
      <c r="M29090" s="71"/>
      <c r="O29090" s="71"/>
      <c r="Q29090" s="71"/>
    </row>
    <row r="29091" spans="1:17" ht="15" customHeight="1" x14ac:dyDescent="0.2">
      <c r="A29091" s="82"/>
      <c r="F29091" s="4"/>
      <c r="H29091" s="79"/>
      <c r="K29091" s="71"/>
      <c r="M29091" s="71"/>
      <c r="O29091" s="71"/>
      <c r="Q29091" s="71"/>
    </row>
    <row r="29092" spans="1:17" ht="15" customHeight="1" x14ac:dyDescent="0.2">
      <c r="A29092" s="82"/>
      <c r="F29092" s="4"/>
      <c r="H29092" s="79"/>
      <c r="K29092" s="71"/>
      <c r="M29092" s="71"/>
      <c r="O29092" s="71"/>
      <c r="Q29092" s="71"/>
    </row>
    <row r="29093" spans="1:17" ht="15" customHeight="1" x14ac:dyDescent="0.2">
      <c r="A29093" s="82"/>
      <c r="F29093" s="4"/>
      <c r="H29093" s="79"/>
      <c r="K29093" s="71"/>
      <c r="M29093" s="71"/>
      <c r="O29093" s="71"/>
      <c r="Q29093" s="71"/>
    </row>
    <row r="29094" spans="1:17" ht="15" customHeight="1" x14ac:dyDescent="0.2">
      <c r="A29094" s="82"/>
      <c r="F29094" s="4"/>
      <c r="H29094" s="78"/>
      <c r="K29094" s="71"/>
      <c r="M29094" s="71"/>
      <c r="O29094" s="71"/>
      <c r="Q29094" s="71"/>
    </row>
    <row r="29095" spans="1:17" ht="15" customHeight="1" x14ac:dyDescent="0.2">
      <c r="A29095" s="82"/>
      <c r="F29095" s="4"/>
      <c r="H29095" s="78"/>
      <c r="K29095" s="71"/>
      <c r="M29095" s="71"/>
      <c r="O29095" s="71"/>
      <c r="Q29095" s="71"/>
    </row>
    <row r="29096" spans="1:17" ht="15" customHeight="1" x14ac:dyDescent="0.2">
      <c r="A29096" s="82"/>
      <c r="F29096" s="4"/>
      <c r="H29096" s="79"/>
      <c r="K29096" s="71"/>
      <c r="M29096" s="71"/>
      <c r="O29096" s="71"/>
      <c r="Q29096" s="71"/>
    </row>
    <row r="29097" spans="1:17" ht="15" customHeight="1" x14ac:dyDescent="0.2">
      <c r="A29097" s="82"/>
      <c r="F29097" s="4"/>
      <c r="H29097" s="79"/>
      <c r="K29097" s="71"/>
      <c r="M29097" s="71"/>
      <c r="O29097" s="71"/>
      <c r="Q29097" s="71"/>
    </row>
    <row r="29098" spans="1:17" ht="15" customHeight="1" x14ac:dyDescent="0.2">
      <c r="A29098" s="82"/>
      <c r="F29098" s="4"/>
      <c r="H29098" s="78"/>
      <c r="K29098" s="71"/>
      <c r="M29098" s="71"/>
      <c r="O29098" s="71"/>
      <c r="Q29098" s="71"/>
    </row>
    <row r="29099" spans="1:17" ht="15" customHeight="1" x14ac:dyDescent="0.2">
      <c r="A29099" s="82"/>
      <c r="F29099" s="4"/>
      <c r="H29099" s="79"/>
      <c r="K29099" s="71"/>
      <c r="M29099" s="71"/>
      <c r="O29099" s="71"/>
      <c r="Q29099" s="71"/>
    </row>
    <row r="29100" spans="1:17" ht="15" customHeight="1" x14ac:dyDescent="0.2">
      <c r="A29100" s="82"/>
      <c r="F29100" s="4"/>
      <c r="H29100" s="79"/>
      <c r="K29100" s="71"/>
      <c r="M29100" s="71"/>
      <c r="O29100" s="71"/>
      <c r="Q29100" s="71"/>
    </row>
    <row r="29101" spans="1:17" ht="15" customHeight="1" x14ac:dyDescent="0.2">
      <c r="A29101" s="82"/>
      <c r="F29101" s="4"/>
      <c r="H29101" s="79"/>
      <c r="K29101" s="71"/>
      <c r="M29101" s="71"/>
      <c r="O29101" s="71"/>
      <c r="Q29101" s="71"/>
    </row>
    <row r="29102" spans="1:17" ht="15" customHeight="1" x14ac:dyDescent="0.2">
      <c r="A29102" s="82"/>
      <c r="F29102" s="4"/>
      <c r="H29102" s="79"/>
      <c r="K29102" s="71"/>
      <c r="M29102" s="71"/>
      <c r="O29102" s="71"/>
      <c r="Q29102" s="71"/>
    </row>
    <row r="29103" spans="1:17" ht="15" customHeight="1" x14ac:dyDescent="0.2">
      <c r="A29103" s="82"/>
      <c r="F29103" s="4"/>
      <c r="H29103" s="79"/>
      <c r="K29103" s="71"/>
      <c r="M29103" s="71"/>
      <c r="O29103" s="71"/>
      <c r="Q29103" s="71"/>
    </row>
    <row r="29104" spans="1:17" ht="15" customHeight="1" x14ac:dyDescent="0.2">
      <c r="A29104" s="82"/>
      <c r="F29104" s="4"/>
      <c r="H29104" s="79"/>
      <c r="K29104" s="71"/>
      <c r="M29104" s="71"/>
      <c r="O29104" s="71"/>
      <c r="Q29104" s="71"/>
    </row>
    <row r="29105" spans="1:17" ht="15" customHeight="1" x14ac:dyDescent="0.2">
      <c r="A29105" s="82"/>
      <c r="F29105" s="4"/>
      <c r="H29105" s="79"/>
      <c r="K29105" s="71"/>
      <c r="M29105" s="71"/>
      <c r="O29105" s="71"/>
      <c r="Q29105" s="71"/>
    </row>
    <row r="29106" spans="1:17" ht="15" customHeight="1" x14ac:dyDescent="0.2">
      <c r="A29106" s="82"/>
      <c r="F29106" s="4"/>
      <c r="H29106" s="79"/>
      <c r="K29106" s="71"/>
      <c r="M29106" s="71"/>
      <c r="O29106" s="71"/>
      <c r="Q29106" s="71"/>
    </row>
    <row r="29107" spans="1:17" ht="15" customHeight="1" x14ac:dyDescent="0.2">
      <c r="A29107" s="82"/>
      <c r="F29107" s="4"/>
      <c r="H29107" s="78"/>
      <c r="K29107" s="71"/>
      <c r="M29107" s="71"/>
      <c r="O29107" s="71"/>
      <c r="Q29107" s="71"/>
    </row>
    <row r="29108" spans="1:17" ht="15" customHeight="1" x14ac:dyDescent="0.2">
      <c r="A29108" s="82"/>
      <c r="F29108" s="4"/>
      <c r="H29108" s="78"/>
      <c r="K29108" s="71"/>
      <c r="M29108" s="71"/>
      <c r="O29108" s="71"/>
      <c r="Q29108" s="71"/>
    </row>
    <row r="29109" spans="1:17" ht="15" customHeight="1" x14ac:dyDescent="0.2">
      <c r="A29109" s="82"/>
      <c r="F29109" s="4"/>
      <c r="H29109" s="79"/>
      <c r="K29109" s="71"/>
      <c r="M29109" s="71"/>
      <c r="O29109" s="71"/>
      <c r="Q29109" s="71"/>
    </row>
    <row r="29110" spans="1:17" ht="15" customHeight="1" x14ac:dyDescent="0.2">
      <c r="A29110" s="82"/>
      <c r="F29110" s="4"/>
      <c r="H29110" s="79"/>
      <c r="K29110" s="71"/>
      <c r="M29110" s="71"/>
      <c r="O29110" s="71"/>
      <c r="Q29110" s="71"/>
    </row>
    <row r="29111" spans="1:17" ht="15" customHeight="1" x14ac:dyDescent="0.2">
      <c r="A29111" s="82"/>
      <c r="F29111" s="4"/>
      <c r="H29111" s="79"/>
      <c r="K29111" s="71"/>
      <c r="M29111" s="71"/>
      <c r="O29111" s="71"/>
      <c r="Q29111" s="71"/>
    </row>
    <row r="29112" spans="1:17" ht="15" customHeight="1" x14ac:dyDescent="0.2">
      <c r="A29112" s="82"/>
      <c r="F29112" s="4"/>
      <c r="H29112" s="79"/>
      <c r="K29112" s="71"/>
      <c r="M29112" s="71"/>
      <c r="O29112" s="71"/>
      <c r="Q29112" s="71"/>
    </row>
    <row r="29113" spans="1:17" ht="15" customHeight="1" x14ac:dyDescent="0.2">
      <c r="A29113" s="82"/>
      <c r="F29113" s="4"/>
      <c r="H29113" s="79"/>
      <c r="K29113" s="71"/>
      <c r="M29113" s="71"/>
      <c r="O29113" s="71"/>
      <c r="Q29113" s="71"/>
    </row>
    <row r="29114" spans="1:17" ht="15" customHeight="1" x14ac:dyDescent="0.2">
      <c r="A29114" s="82"/>
      <c r="F29114" s="4"/>
      <c r="H29114" s="79"/>
      <c r="K29114" s="71"/>
      <c r="M29114" s="71"/>
      <c r="O29114" s="71"/>
      <c r="Q29114" s="71"/>
    </row>
    <row r="29115" spans="1:17" ht="15" customHeight="1" x14ac:dyDescent="0.2">
      <c r="A29115" s="82"/>
      <c r="F29115" s="4"/>
      <c r="H29115" s="79"/>
      <c r="K29115" s="71"/>
      <c r="M29115" s="71"/>
      <c r="O29115" s="71"/>
      <c r="Q29115" s="71"/>
    </row>
    <row r="29116" spans="1:17" ht="15" customHeight="1" x14ac:dyDescent="0.2">
      <c r="A29116" s="82"/>
      <c r="F29116" s="4"/>
      <c r="H29116" s="79"/>
      <c r="K29116" s="71"/>
      <c r="M29116" s="71"/>
      <c r="O29116" s="71"/>
      <c r="Q29116" s="71"/>
    </row>
    <row r="29117" spans="1:17" ht="15" customHeight="1" x14ac:dyDescent="0.2">
      <c r="A29117" s="82"/>
      <c r="F29117" s="4"/>
      <c r="H29117" s="79"/>
      <c r="K29117" s="71"/>
      <c r="M29117" s="71"/>
      <c r="O29117" s="71"/>
      <c r="Q29117" s="71"/>
    </row>
    <row r="29118" spans="1:17" ht="15" customHeight="1" x14ac:dyDescent="0.2">
      <c r="A29118" s="82"/>
      <c r="F29118" s="4"/>
      <c r="H29118" s="79"/>
      <c r="K29118" s="71"/>
      <c r="M29118" s="71"/>
      <c r="O29118" s="71"/>
      <c r="Q29118" s="71"/>
    </row>
    <row r="29119" spans="1:17" ht="15" customHeight="1" x14ac:dyDescent="0.2">
      <c r="A29119" s="82"/>
      <c r="F29119" s="4"/>
      <c r="H29119" s="79"/>
      <c r="K29119" s="71"/>
      <c r="M29119" s="71"/>
      <c r="O29119" s="71"/>
      <c r="Q29119" s="71"/>
    </row>
    <row r="29120" spans="1:17" ht="15" customHeight="1" x14ac:dyDescent="0.2">
      <c r="A29120" s="82"/>
      <c r="F29120" s="4"/>
      <c r="H29120" s="79"/>
      <c r="K29120" s="71"/>
      <c r="M29120" s="71"/>
      <c r="O29120" s="71"/>
      <c r="Q29120" s="71"/>
    </row>
    <row r="29121" spans="1:17" ht="15" customHeight="1" x14ac:dyDescent="0.2">
      <c r="A29121" s="82"/>
      <c r="F29121" s="4"/>
      <c r="H29121" s="79"/>
      <c r="K29121" s="71"/>
      <c r="M29121" s="71"/>
      <c r="O29121" s="71"/>
      <c r="Q29121" s="71"/>
    </row>
    <row r="29122" spans="1:17" ht="15" customHeight="1" x14ac:dyDescent="0.2">
      <c r="A29122" s="82"/>
      <c r="F29122" s="4"/>
      <c r="H29122" s="79"/>
      <c r="K29122" s="71"/>
      <c r="M29122" s="71"/>
      <c r="O29122" s="71"/>
      <c r="Q29122" s="71"/>
    </row>
    <row r="29123" spans="1:17" ht="15" customHeight="1" x14ac:dyDescent="0.2">
      <c r="A29123" s="82"/>
      <c r="F29123" s="4"/>
      <c r="H29123" s="79"/>
      <c r="K29123" s="71"/>
      <c r="M29123" s="71"/>
      <c r="O29123" s="71"/>
      <c r="Q29123" s="71"/>
    </row>
    <row r="29124" spans="1:17" ht="15" customHeight="1" x14ac:dyDescent="0.2">
      <c r="A29124" s="82"/>
      <c r="F29124" s="4"/>
      <c r="H29124" s="78"/>
      <c r="K29124" s="71"/>
      <c r="M29124" s="71"/>
      <c r="O29124" s="71"/>
      <c r="Q29124" s="71"/>
    </row>
    <row r="29125" spans="1:17" ht="15" customHeight="1" x14ac:dyDescent="0.2">
      <c r="A29125" s="82"/>
      <c r="F29125" s="4"/>
      <c r="H29125" s="78"/>
      <c r="K29125" s="71"/>
      <c r="M29125" s="71"/>
      <c r="O29125" s="71"/>
      <c r="Q29125" s="71"/>
    </row>
    <row r="29126" spans="1:17" ht="15" customHeight="1" x14ac:dyDescent="0.2">
      <c r="A29126" s="82"/>
      <c r="F29126" s="4"/>
      <c r="H29126" s="79"/>
      <c r="K29126" s="71"/>
      <c r="M29126" s="71"/>
      <c r="O29126" s="71"/>
      <c r="Q29126" s="71"/>
    </row>
    <row r="29127" spans="1:17" ht="15" customHeight="1" x14ac:dyDescent="0.2">
      <c r="A29127" s="82"/>
      <c r="F29127" s="4"/>
      <c r="H29127" s="79"/>
      <c r="K29127" s="71"/>
      <c r="M29127" s="71"/>
      <c r="O29127" s="71"/>
      <c r="Q29127" s="71"/>
    </row>
    <row r="29128" spans="1:17" ht="15" customHeight="1" x14ac:dyDescent="0.2">
      <c r="A29128" s="82"/>
      <c r="F29128" s="4"/>
      <c r="H29128" s="79"/>
      <c r="K29128" s="71"/>
      <c r="M29128" s="71"/>
      <c r="O29128" s="71"/>
      <c r="Q29128" s="71"/>
    </row>
    <row r="29129" spans="1:17" ht="15" customHeight="1" x14ac:dyDescent="0.2">
      <c r="A29129" s="82"/>
      <c r="F29129" s="4"/>
      <c r="H29129" s="78"/>
      <c r="K29129" s="71"/>
      <c r="M29129" s="71"/>
      <c r="O29129" s="71"/>
      <c r="Q29129" s="71"/>
    </row>
    <row r="29130" spans="1:17" ht="15" customHeight="1" x14ac:dyDescent="0.2">
      <c r="A29130" s="82"/>
      <c r="F29130" s="4"/>
      <c r="H29130" s="79"/>
      <c r="K29130" s="71"/>
      <c r="M29130" s="71"/>
      <c r="O29130" s="71"/>
      <c r="Q29130" s="71"/>
    </row>
    <row r="29131" spans="1:17" ht="15" customHeight="1" x14ac:dyDescent="0.2">
      <c r="A29131" s="82"/>
      <c r="F29131" s="4"/>
      <c r="H29131" s="78"/>
      <c r="K29131" s="71"/>
      <c r="M29131" s="71"/>
      <c r="O29131" s="71"/>
      <c r="Q29131" s="71"/>
    </row>
    <row r="29132" spans="1:17" ht="15" customHeight="1" x14ac:dyDescent="0.2">
      <c r="A29132" s="82"/>
      <c r="F29132" s="4"/>
      <c r="H29132" s="79"/>
      <c r="K29132" s="71"/>
      <c r="M29132" s="71"/>
      <c r="O29132" s="71"/>
      <c r="Q29132" s="71"/>
    </row>
    <row r="29133" spans="1:17" ht="15" customHeight="1" x14ac:dyDescent="0.2">
      <c r="A29133" s="82"/>
      <c r="F29133" s="4"/>
      <c r="H29133" s="79"/>
      <c r="K29133" s="71"/>
      <c r="M29133" s="71"/>
      <c r="O29133" s="71"/>
      <c r="Q29133" s="71"/>
    </row>
    <row r="29134" spans="1:17" ht="15" customHeight="1" x14ac:dyDescent="0.2">
      <c r="A29134" s="82"/>
      <c r="F29134" s="4"/>
      <c r="H29134" s="79"/>
      <c r="K29134" s="71"/>
      <c r="M29134" s="71"/>
      <c r="O29134" s="71"/>
      <c r="Q29134" s="71"/>
    </row>
    <row r="29135" spans="1:17" ht="15" customHeight="1" x14ac:dyDescent="0.2">
      <c r="A29135" s="82"/>
      <c r="F29135" s="4"/>
      <c r="H29135" s="79"/>
      <c r="K29135" s="71"/>
      <c r="M29135" s="71"/>
      <c r="O29135" s="71"/>
      <c r="Q29135" s="71"/>
    </row>
    <row r="29136" spans="1:17" ht="15" customHeight="1" x14ac:dyDescent="0.2">
      <c r="A29136" s="82"/>
      <c r="F29136" s="4"/>
      <c r="H29136" s="79"/>
      <c r="K29136" s="71"/>
      <c r="M29136" s="71"/>
      <c r="O29136" s="71"/>
      <c r="Q29136" s="71"/>
    </row>
    <row r="29137" spans="1:17" ht="15" customHeight="1" x14ac:dyDescent="0.2">
      <c r="A29137" s="82"/>
      <c r="F29137" s="4"/>
      <c r="H29137" s="79"/>
      <c r="K29137" s="71"/>
      <c r="M29137" s="71"/>
      <c r="O29137" s="71"/>
      <c r="Q29137" s="71"/>
    </row>
    <row r="29138" spans="1:17" ht="15" customHeight="1" x14ac:dyDescent="0.2">
      <c r="A29138" s="82"/>
      <c r="F29138" s="4"/>
      <c r="H29138" s="79"/>
      <c r="K29138" s="71"/>
      <c r="M29138" s="71"/>
      <c r="O29138" s="71"/>
      <c r="Q29138" s="71"/>
    </row>
    <row r="29139" spans="1:17" ht="15" customHeight="1" x14ac:dyDescent="0.2">
      <c r="A29139" s="82"/>
      <c r="F29139" s="4"/>
      <c r="H29139" s="79"/>
      <c r="K29139" s="71"/>
      <c r="M29139" s="71"/>
      <c r="O29139" s="71"/>
      <c r="Q29139" s="71"/>
    </row>
    <row r="29140" spans="1:17" ht="15" customHeight="1" x14ac:dyDescent="0.2">
      <c r="A29140" s="82"/>
      <c r="F29140" s="4"/>
      <c r="H29140" s="79"/>
      <c r="K29140" s="71"/>
      <c r="M29140" s="71"/>
      <c r="O29140" s="71"/>
      <c r="Q29140" s="71"/>
    </row>
    <row r="29141" spans="1:17" ht="15" customHeight="1" x14ac:dyDescent="0.2">
      <c r="A29141" s="82"/>
      <c r="F29141" s="4"/>
      <c r="H29141" s="79"/>
      <c r="K29141" s="71"/>
      <c r="M29141" s="71"/>
      <c r="O29141" s="71"/>
      <c r="Q29141" s="71"/>
    </row>
    <row r="29142" spans="1:17" ht="15" customHeight="1" x14ac:dyDescent="0.2">
      <c r="A29142" s="82"/>
      <c r="F29142" s="4"/>
      <c r="H29142" s="79"/>
      <c r="K29142" s="71"/>
      <c r="M29142" s="71"/>
      <c r="O29142" s="71"/>
      <c r="Q29142" s="71"/>
    </row>
    <row r="29143" spans="1:17" ht="15" customHeight="1" x14ac:dyDescent="0.2">
      <c r="A29143" s="82"/>
      <c r="F29143" s="4"/>
      <c r="H29143" s="79"/>
      <c r="K29143" s="71"/>
      <c r="M29143" s="71"/>
      <c r="O29143" s="71"/>
      <c r="Q29143" s="71"/>
    </row>
    <row r="29144" spans="1:17" ht="15" customHeight="1" x14ac:dyDescent="0.2">
      <c r="A29144" s="82"/>
      <c r="F29144" s="4"/>
      <c r="H29144" s="79"/>
      <c r="K29144" s="71"/>
      <c r="M29144" s="71"/>
      <c r="O29144" s="71"/>
      <c r="Q29144" s="71"/>
    </row>
    <row r="29145" spans="1:17" ht="15" customHeight="1" x14ac:dyDescent="0.2">
      <c r="A29145" s="82"/>
      <c r="F29145" s="4"/>
      <c r="H29145" s="78"/>
      <c r="K29145" s="71"/>
      <c r="M29145" s="71"/>
      <c r="O29145" s="71"/>
      <c r="Q29145" s="71"/>
    </row>
    <row r="29146" spans="1:17" ht="15" customHeight="1" x14ac:dyDescent="0.2">
      <c r="A29146" s="82"/>
      <c r="F29146" s="4"/>
      <c r="H29146" s="79"/>
      <c r="K29146" s="71"/>
      <c r="M29146" s="71"/>
      <c r="O29146" s="71"/>
      <c r="Q29146" s="71"/>
    </row>
    <row r="29147" spans="1:17" ht="15" customHeight="1" x14ac:dyDescent="0.2">
      <c r="A29147" s="82"/>
      <c r="F29147" s="4"/>
      <c r="H29147" s="79"/>
      <c r="K29147" s="71"/>
      <c r="M29147" s="71"/>
      <c r="O29147" s="71"/>
      <c r="Q29147" s="71"/>
    </row>
    <row r="29148" spans="1:17" ht="15" customHeight="1" x14ac:dyDescent="0.2">
      <c r="A29148" s="82"/>
      <c r="F29148" s="4"/>
      <c r="H29148" s="79"/>
      <c r="K29148" s="71"/>
      <c r="M29148" s="71"/>
      <c r="O29148" s="71"/>
      <c r="Q29148" s="71"/>
    </row>
    <row r="29149" spans="1:17" ht="15" customHeight="1" x14ac:dyDescent="0.2">
      <c r="A29149" s="82"/>
      <c r="F29149" s="4"/>
      <c r="H29149" s="79"/>
      <c r="K29149" s="71"/>
      <c r="M29149" s="71"/>
      <c r="O29149" s="71"/>
      <c r="Q29149" s="71"/>
    </row>
    <row r="29150" spans="1:17" ht="15" customHeight="1" x14ac:dyDescent="0.2">
      <c r="A29150" s="82"/>
      <c r="F29150" s="4"/>
      <c r="H29150" s="79"/>
      <c r="K29150" s="71"/>
      <c r="M29150" s="71"/>
      <c r="O29150" s="71"/>
      <c r="Q29150" s="71"/>
    </row>
    <row r="29151" spans="1:17" ht="15" customHeight="1" x14ac:dyDescent="0.2">
      <c r="A29151" s="82"/>
      <c r="F29151" s="4"/>
      <c r="H29151" s="79"/>
      <c r="K29151" s="71"/>
      <c r="M29151" s="71"/>
      <c r="O29151" s="71"/>
      <c r="Q29151" s="71"/>
    </row>
    <row r="29152" spans="1:17" ht="15" customHeight="1" x14ac:dyDescent="0.2">
      <c r="A29152" s="82"/>
      <c r="F29152" s="4"/>
      <c r="H29152" s="79"/>
      <c r="K29152" s="71"/>
      <c r="M29152" s="71"/>
      <c r="O29152" s="71"/>
      <c r="Q29152" s="71"/>
    </row>
    <row r="29153" spans="1:17" ht="15" customHeight="1" x14ac:dyDescent="0.2">
      <c r="A29153" s="82"/>
      <c r="F29153" s="4"/>
      <c r="H29153" s="78"/>
      <c r="K29153" s="71"/>
      <c r="M29153" s="71"/>
      <c r="O29153" s="71"/>
      <c r="Q29153" s="71"/>
    </row>
    <row r="29154" spans="1:17" ht="15" customHeight="1" x14ac:dyDescent="0.2">
      <c r="A29154" s="82"/>
      <c r="F29154" s="4"/>
      <c r="H29154" s="78"/>
      <c r="K29154" s="71"/>
      <c r="M29154" s="71"/>
      <c r="O29154" s="71"/>
      <c r="Q29154" s="71"/>
    </row>
    <row r="29155" spans="1:17" ht="15" customHeight="1" x14ac:dyDescent="0.2">
      <c r="A29155" s="82"/>
      <c r="F29155" s="4"/>
      <c r="H29155" s="78"/>
      <c r="K29155" s="71"/>
      <c r="M29155" s="71"/>
      <c r="O29155" s="71"/>
      <c r="Q29155" s="71"/>
    </row>
    <row r="29156" spans="1:17" ht="15" customHeight="1" x14ac:dyDescent="0.2">
      <c r="A29156" s="82"/>
      <c r="F29156" s="4"/>
      <c r="H29156" s="78"/>
      <c r="K29156" s="71"/>
      <c r="M29156" s="71"/>
      <c r="O29156" s="71"/>
      <c r="Q29156" s="71"/>
    </row>
    <row r="29157" spans="1:17" ht="15" customHeight="1" x14ac:dyDescent="0.2">
      <c r="A29157" s="82"/>
      <c r="F29157" s="4"/>
      <c r="H29157" s="78"/>
      <c r="K29157" s="71"/>
      <c r="M29157" s="71"/>
      <c r="O29157" s="71"/>
      <c r="Q29157" s="71"/>
    </row>
    <row r="29158" spans="1:17" ht="15" customHeight="1" x14ac:dyDescent="0.2">
      <c r="A29158" s="82"/>
      <c r="F29158" s="4"/>
      <c r="H29158" s="78"/>
      <c r="K29158" s="71"/>
      <c r="M29158" s="71"/>
      <c r="O29158" s="71"/>
      <c r="Q29158" s="71"/>
    </row>
    <row r="29159" spans="1:17" ht="15" customHeight="1" x14ac:dyDescent="0.2">
      <c r="A29159" s="82"/>
      <c r="F29159" s="4"/>
      <c r="H29159" s="78"/>
      <c r="K29159" s="71"/>
      <c r="M29159" s="71"/>
      <c r="O29159" s="71"/>
      <c r="Q29159" s="71"/>
    </row>
    <row r="29160" spans="1:17" ht="15" customHeight="1" x14ac:dyDescent="0.2">
      <c r="A29160" s="82"/>
      <c r="F29160" s="4"/>
      <c r="H29160" s="78"/>
      <c r="K29160" s="71"/>
      <c r="M29160" s="71"/>
      <c r="O29160" s="71"/>
      <c r="Q29160" s="71"/>
    </row>
    <row r="29161" spans="1:17" ht="15" customHeight="1" x14ac:dyDescent="0.2">
      <c r="A29161" s="82"/>
      <c r="F29161" s="4"/>
      <c r="H29161" s="78"/>
      <c r="K29161" s="71"/>
      <c r="M29161" s="71"/>
      <c r="O29161" s="71"/>
      <c r="Q29161" s="71"/>
    </row>
    <row r="29162" spans="1:17" ht="15" customHeight="1" x14ac:dyDescent="0.2">
      <c r="A29162" s="82"/>
      <c r="F29162" s="4"/>
      <c r="H29162" s="78"/>
      <c r="K29162" s="71"/>
      <c r="M29162" s="71"/>
      <c r="O29162" s="71"/>
      <c r="Q29162" s="71"/>
    </row>
    <row r="29163" spans="1:17" ht="15" customHeight="1" x14ac:dyDescent="0.2">
      <c r="A29163" s="82"/>
      <c r="F29163" s="4"/>
      <c r="H29163" s="78"/>
      <c r="K29163" s="71"/>
      <c r="M29163" s="71"/>
      <c r="O29163" s="71"/>
      <c r="Q29163" s="71"/>
    </row>
    <row r="29164" spans="1:17" ht="15" customHeight="1" x14ac:dyDescent="0.2">
      <c r="A29164" s="82"/>
      <c r="F29164" s="4"/>
      <c r="H29164" s="78"/>
      <c r="K29164" s="71"/>
      <c r="M29164" s="71"/>
      <c r="O29164" s="71"/>
      <c r="Q29164" s="71"/>
    </row>
    <row r="29165" spans="1:17" ht="15" customHeight="1" x14ac:dyDescent="0.2">
      <c r="A29165" s="82"/>
      <c r="F29165" s="4"/>
      <c r="H29165" s="78"/>
      <c r="K29165" s="71"/>
      <c r="M29165" s="71"/>
      <c r="O29165" s="71"/>
      <c r="Q29165" s="71"/>
    </row>
    <row r="29166" spans="1:17" ht="15" customHeight="1" x14ac:dyDescent="0.2">
      <c r="A29166" s="82"/>
      <c r="F29166" s="4"/>
      <c r="H29166" s="78"/>
      <c r="K29166" s="71"/>
      <c r="M29166" s="71"/>
      <c r="O29166" s="71"/>
      <c r="Q29166" s="71"/>
    </row>
    <row r="29167" spans="1:17" ht="15" customHeight="1" x14ac:dyDescent="0.2">
      <c r="A29167" s="82"/>
      <c r="F29167" s="4"/>
      <c r="H29167" s="78"/>
      <c r="K29167" s="71"/>
      <c r="M29167" s="71"/>
      <c r="O29167" s="71"/>
      <c r="Q29167" s="71"/>
    </row>
    <row r="29168" spans="1:17" ht="15" customHeight="1" x14ac:dyDescent="0.2">
      <c r="A29168" s="82"/>
      <c r="F29168" s="4"/>
      <c r="H29168" s="78"/>
      <c r="K29168" s="71"/>
      <c r="M29168" s="71"/>
      <c r="O29168" s="71"/>
      <c r="Q29168" s="71"/>
    </row>
    <row r="29169" spans="1:17" ht="15" customHeight="1" x14ac:dyDescent="0.2">
      <c r="A29169" s="82"/>
      <c r="F29169" s="4"/>
      <c r="H29169" s="78"/>
      <c r="K29169" s="71"/>
      <c r="M29169" s="71"/>
      <c r="O29169" s="71"/>
      <c r="Q29169" s="71"/>
    </row>
    <row r="29170" spans="1:17" ht="15" customHeight="1" x14ac:dyDescent="0.2">
      <c r="A29170" s="82"/>
      <c r="F29170" s="4"/>
      <c r="H29170" s="78"/>
      <c r="K29170" s="71"/>
      <c r="M29170" s="71"/>
      <c r="O29170" s="71"/>
      <c r="Q29170" s="71"/>
    </row>
    <row r="29171" spans="1:17" ht="15" customHeight="1" x14ac:dyDescent="0.2">
      <c r="A29171" s="82"/>
      <c r="F29171" s="4"/>
      <c r="H29171" s="78"/>
      <c r="K29171" s="71"/>
      <c r="M29171" s="71"/>
      <c r="O29171" s="71"/>
      <c r="Q29171" s="71"/>
    </row>
    <row r="29172" spans="1:17" ht="15" customHeight="1" x14ac:dyDescent="0.2">
      <c r="A29172" s="82"/>
      <c r="F29172" s="4"/>
      <c r="H29172" s="78"/>
      <c r="K29172" s="71"/>
      <c r="M29172" s="71"/>
      <c r="O29172" s="71"/>
      <c r="Q29172" s="71"/>
    </row>
    <row r="29173" spans="1:17" ht="15" customHeight="1" x14ac:dyDescent="0.2">
      <c r="A29173" s="82"/>
      <c r="F29173" s="4"/>
      <c r="H29173" s="78"/>
      <c r="K29173" s="71"/>
      <c r="M29173" s="71"/>
      <c r="O29173" s="71"/>
      <c r="Q29173" s="71"/>
    </row>
    <row r="29174" spans="1:17" ht="15" customHeight="1" x14ac:dyDescent="0.2">
      <c r="A29174" s="82"/>
      <c r="F29174" s="4"/>
      <c r="H29174" s="78"/>
      <c r="K29174" s="71"/>
      <c r="M29174" s="71"/>
      <c r="O29174" s="71"/>
      <c r="Q29174" s="71"/>
    </row>
    <row r="29175" spans="1:17" ht="15" customHeight="1" x14ac:dyDescent="0.2">
      <c r="A29175" s="82"/>
      <c r="F29175" s="4"/>
      <c r="H29175" s="78"/>
      <c r="K29175" s="71"/>
      <c r="M29175" s="71"/>
      <c r="O29175" s="71"/>
      <c r="Q29175" s="71"/>
    </row>
    <row r="29176" spans="1:17" ht="15" customHeight="1" x14ac:dyDescent="0.2">
      <c r="A29176" s="82"/>
      <c r="F29176" s="4"/>
      <c r="H29176" s="78"/>
      <c r="K29176" s="71"/>
      <c r="M29176" s="71"/>
      <c r="O29176" s="71"/>
      <c r="Q29176" s="71"/>
    </row>
    <row r="29177" spans="1:17" ht="15" customHeight="1" x14ac:dyDescent="0.2">
      <c r="A29177" s="82"/>
      <c r="F29177" s="4"/>
      <c r="H29177" s="78"/>
      <c r="K29177" s="71"/>
      <c r="M29177" s="71"/>
      <c r="O29177" s="71"/>
      <c r="Q29177" s="71"/>
    </row>
    <row r="29178" spans="1:17" ht="15" customHeight="1" x14ac:dyDescent="0.2">
      <c r="A29178" s="82"/>
      <c r="F29178" s="4"/>
      <c r="H29178" s="78"/>
      <c r="K29178" s="71"/>
      <c r="M29178" s="71"/>
      <c r="O29178" s="71"/>
      <c r="Q29178" s="71"/>
    </row>
    <row r="29179" spans="1:17" ht="15" customHeight="1" x14ac:dyDescent="0.2">
      <c r="A29179" s="82"/>
      <c r="F29179" s="4"/>
      <c r="H29179" s="78"/>
      <c r="K29179" s="71"/>
      <c r="M29179" s="71"/>
      <c r="O29179" s="71"/>
      <c r="Q29179" s="71"/>
    </row>
    <row r="29180" spans="1:17" ht="15" customHeight="1" x14ac:dyDescent="0.2">
      <c r="A29180" s="82"/>
      <c r="F29180" s="4"/>
      <c r="H29180" s="78"/>
      <c r="K29180" s="71"/>
      <c r="M29180" s="71"/>
      <c r="O29180" s="71"/>
      <c r="Q29180" s="71"/>
    </row>
    <row r="29181" spans="1:17" ht="15" customHeight="1" x14ac:dyDescent="0.2">
      <c r="A29181" s="82"/>
      <c r="F29181" s="4"/>
      <c r="H29181" s="78"/>
      <c r="K29181" s="71"/>
      <c r="M29181" s="71"/>
      <c r="O29181" s="71"/>
      <c r="Q29181" s="71"/>
    </row>
    <row r="29182" spans="1:17" ht="15" customHeight="1" x14ac:dyDescent="0.2">
      <c r="A29182" s="82"/>
      <c r="F29182" s="4"/>
      <c r="H29182" s="78"/>
      <c r="K29182" s="71"/>
      <c r="M29182" s="71"/>
      <c r="O29182" s="71"/>
      <c r="Q29182" s="71"/>
    </row>
    <row r="29183" spans="1:17" ht="15" customHeight="1" x14ac:dyDescent="0.2">
      <c r="A29183" s="82"/>
      <c r="F29183" s="4"/>
      <c r="H29183" s="78"/>
      <c r="K29183" s="71"/>
      <c r="M29183" s="71"/>
      <c r="O29183" s="71"/>
      <c r="Q29183" s="71"/>
    </row>
    <row r="29184" spans="1:17" ht="15" customHeight="1" x14ac:dyDescent="0.2">
      <c r="A29184" s="82"/>
      <c r="F29184" s="4"/>
      <c r="H29184" s="78"/>
      <c r="K29184" s="71"/>
      <c r="M29184" s="71"/>
      <c r="O29184" s="71"/>
      <c r="Q29184" s="71"/>
    </row>
    <row r="29185" spans="1:17" ht="15" customHeight="1" x14ac:dyDescent="0.2">
      <c r="A29185" s="82"/>
      <c r="F29185" s="4"/>
      <c r="H29185" s="78"/>
      <c r="K29185" s="71"/>
      <c r="M29185" s="71"/>
      <c r="O29185" s="71"/>
      <c r="Q29185" s="71"/>
    </row>
    <row r="29186" spans="1:17" ht="15" customHeight="1" x14ac:dyDescent="0.2">
      <c r="A29186" s="82"/>
      <c r="F29186" s="4"/>
      <c r="H29186" s="78"/>
      <c r="K29186" s="71"/>
      <c r="M29186" s="71"/>
      <c r="O29186" s="71"/>
      <c r="Q29186" s="71"/>
    </row>
    <row r="29187" spans="1:17" ht="15" customHeight="1" x14ac:dyDescent="0.2">
      <c r="A29187" s="82"/>
      <c r="F29187" s="4"/>
      <c r="H29187" s="78"/>
      <c r="K29187" s="71"/>
      <c r="M29187" s="71"/>
      <c r="O29187" s="71"/>
      <c r="Q29187" s="71"/>
    </row>
    <row r="29188" spans="1:17" ht="15" customHeight="1" x14ac:dyDescent="0.2">
      <c r="A29188" s="82"/>
      <c r="F29188" s="4"/>
      <c r="H29188" s="78"/>
      <c r="K29188" s="71"/>
      <c r="M29188" s="71"/>
      <c r="O29188" s="71"/>
      <c r="Q29188" s="71"/>
    </row>
    <row r="29189" spans="1:17" ht="15" customHeight="1" x14ac:dyDescent="0.2">
      <c r="A29189" s="82"/>
      <c r="F29189" s="4"/>
      <c r="H29189" s="78"/>
      <c r="K29189" s="71"/>
      <c r="M29189" s="71"/>
      <c r="O29189" s="71"/>
      <c r="Q29189" s="71"/>
    </row>
    <row r="29190" spans="1:17" ht="15" customHeight="1" x14ac:dyDescent="0.2">
      <c r="A29190" s="82"/>
      <c r="F29190" s="4"/>
      <c r="H29190" s="78"/>
      <c r="K29190" s="71"/>
      <c r="M29190" s="71"/>
      <c r="O29190" s="71"/>
      <c r="Q29190" s="71"/>
    </row>
    <row r="29191" spans="1:17" ht="15" customHeight="1" x14ac:dyDescent="0.2">
      <c r="A29191" s="82"/>
      <c r="F29191" s="4"/>
      <c r="H29191" s="78"/>
      <c r="K29191" s="71"/>
      <c r="M29191" s="71"/>
      <c r="O29191" s="71"/>
      <c r="Q29191" s="71"/>
    </row>
    <row r="29192" spans="1:17" ht="15" customHeight="1" x14ac:dyDescent="0.2">
      <c r="A29192" s="82"/>
      <c r="F29192" s="4"/>
      <c r="H29192" s="78"/>
      <c r="K29192" s="71"/>
      <c r="M29192" s="71"/>
      <c r="O29192" s="71"/>
      <c r="Q29192" s="71"/>
    </row>
    <row r="29193" spans="1:17" ht="15" customHeight="1" x14ac:dyDescent="0.2">
      <c r="A29193" s="82"/>
      <c r="F29193" s="4"/>
      <c r="H29193" s="78"/>
      <c r="K29193" s="71"/>
      <c r="M29193" s="71"/>
      <c r="O29193" s="71"/>
      <c r="Q29193" s="71"/>
    </row>
    <row r="29194" spans="1:17" ht="15" customHeight="1" x14ac:dyDescent="0.2">
      <c r="A29194" s="82"/>
      <c r="F29194" s="4"/>
      <c r="H29194" s="78"/>
      <c r="K29194" s="71"/>
      <c r="M29194" s="71"/>
      <c r="O29194" s="71"/>
      <c r="Q29194" s="71"/>
    </row>
    <row r="29195" spans="1:17" ht="15" customHeight="1" x14ac:dyDescent="0.2">
      <c r="A29195" s="82"/>
      <c r="F29195" s="4"/>
      <c r="H29195" s="78"/>
      <c r="K29195" s="71"/>
      <c r="M29195" s="71"/>
      <c r="O29195" s="71"/>
      <c r="Q29195" s="71"/>
    </row>
    <row r="29196" spans="1:17" ht="15" customHeight="1" x14ac:dyDescent="0.2">
      <c r="A29196" s="82"/>
      <c r="F29196" s="4"/>
      <c r="H29196" s="78"/>
      <c r="K29196" s="71"/>
      <c r="M29196" s="71"/>
      <c r="O29196" s="71"/>
      <c r="Q29196" s="71"/>
    </row>
    <row r="29197" spans="1:17" ht="15" customHeight="1" x14ac:dyDescent="0.2">
      <c r="A29197" s="82"/>
      <c r="F29197" s="4"/>
      <c r="H29197" s="78"/>
      <c r="K29197" s="71"/>
      <c r="M29197" s="71"/>
      <c r="O29197" s="71"/>
      <c r="Q29197" s="71"/>
    </row>
    <row r="29198" spans="1:17" ht="15" customHeight="1" x14ac:dyDescent="0.2">
      <c r="A29198" s="82"/>
      <c r="F29198" s="4"/>
      <c r="H29198" s="78"/>
      <c r="K29198" s="71"/>
      <c r="M29198" s="71"/>
      <c r="O29198" s="71"/>
      <c r="Q29198" s="71"/>
    </row>
    <row r="29199" spans="1:17" ht="15" customHeight="1" x14ac:dyDescent="0.2">
      <c r="A29199" s="82"/>
      <c r="F29199" s="4"/>
      <c r="H29199" s="78"/>
      <c r="K29199" s="71"/>
      <c r="M29199" s="71"/>
      <c r="O29199" s="71"/>
      <c r="Q29199" s="71"/>
    </row>
    <row r="29200" spans="1:17" ht="15" customHeight="1" x14ac:dyDescent="0.2">
      <c r="A29200" s="82"/>
      <c r="F29200" s="4"/>
      <c r="H29200" s="78"/>
      <c r="K29200" s="71"/>
      <c r="M29200" s="71"/>
      <c r="O29200" s="71"/>
      <c r="Q29200" s="71"/>
    </row>
    <row r="29201" spans="1:17" ht="15" customHeight="1" x14ac:dyDescent="0.2">
      <c r="A29201" s="82"/>
      <c r="F29201" s="4"/>
      <c r="H29201" s="78"/>
      <c r="K29201" s="71"/>
      <c r="M29201" s="71"/>
      <c r="O29201" s="71"/>
      <c r="Q29201" s="71"/>
    </row>
    <row r="29202" spans="1:17" ht="15" customHeight="1" x14ac:dyDescent="0.2">
      <c r="A29202" s="82"/>
      <c r="F29202" s="4"/>
      <c r="H29202" s="78"/>
      <c r="K29202" s="71"/>
      <c r="M29202" s="71"/>
      <c r="O29202" s="71"/>
      <c r="Q29202" s="71"/>
    </row>
    <row r="29203" spans="1:17" ht="15" customHeight="1" x14ac:dyDescent="0.2">
      <c r="A29203" s="82"/>
      <c r="F29203" s="4"/>
      <c r="H29203" s="78"/>
      <c r="K29203" s="71"/>
      <c r="M29203" s="71"/>
      <c r="O29203" s="71"/>
      <c r="Q29203" s="71"/>
    </row>
    <row r="29204" spans="1:17" ht="15" customHeight="1" x14ac:dyDescent="0.2">
      <c r="A29204" s="82"/>
      <c r="F29204" s="4"/>
      <c r="H29204" s="78"/>
      <c r="K29204" s="71"/>
      <c r="M29204" s="71"/>
      <c r="O29204" s="71"/>
      <c r="Q29204" s="71"/>
    </row>
    <row r="29205" spans="1:17" ht="15" customHeight="1" x14ac:dyDescent="0.2">
      <c r="A29205" s="82"/>
      <c r="F29205" s="4"/>
      <c r="H29205" s="78"/>
      <c r="K29205" s="71"/>
      <c r="M29205" s="71"/>
      <c r="O29205" s="71"/>
      <c r="Q29205" s="71"/>
    </row>
    <row r="29206" spans="1:17" ht="15" customHeight="1" x14ac:dyDescent="0.2">
      <c r="A29206" s="82"/>
      <c r="F29206" s="4"/>
      <c r="H29206" s="78"/>
      <c r="K29206" s="71"/>
      <c r="M29206" s="71"/>
      <c r="O29206" s="71"/>
      <c r="Q29206" s="71"/>
    </row>
    <row r="29207" spans="1:17" ht="15" customHeight="1" x14ac:dyDescent="0.2">
      <c r="A29207" s="82"/>
      <c r="F29207" s="4"/>
      <c r="H29207" s="78"/>
      <c r="K29207" s="71"/>
      <c r="M29207" s="71"/>
      <c r="O29207" s="71"/>
      <c r="Q29207" s="71"/>
    </row>
    <row r="29208" spans="1:17" ht="15" customHeight="1" x14ac:dyDescent="0.2">
      <c r="A29208" s="82"/>
      <c r="F29208" s="4"/>
      <c r="H29208" s="78"/>
      <c r="K29208" s="71"/>
      <c r="M29208" s="71"/>
      <c r="O29208" s="71"/>
      <c r="Q29208" s="71"/>
    </row>
    <row r="29209" spans="1:17" ht="15" customHeight="1" x14ac:dyDescent="0.2">
      <c r="A29209" s="82"/>
      <c r="F29209" s="4"/>
      <c r="H29209" s="78"/>
      <c r="K29209" s="71"/>
      <c r="M29209" s="71"/>
      <c r="O29209" s="71"/>
      <c r="Q29209" s="71"/>
    </row>
    <row r="29210" spans="1:17" ht="15" customHeight="1" x14ac:dyDescent="0.2">
      <c r="A29210" s="82"/>
      <c r="F29210" s="4"/>
      <c r="H29210" s="78"/>
      <c r="K29210" s="71"/>
      <c r="M29210" s="71"/>
      <c r="O29210" s="71"/>
      <c r="Q29210" s="71"/>
    </row>
    <row r="29211" spans="1:17" ht="15" customHeight="1" x14ac:dyDescent="0.2">
      <c r="A29211" s="82"/>
      <c r="F29211" s="4"/>
      <c r="H29211" s="79"/>
      <c r="K29211" s="71"/>
      <c r="M29211" s="71"/>
      <c r="O29211" s="71"/>
      <c r="Q29211" s="71"/>
    </row>
    <row r="29212" spans="1:17" ht="15" customHeight="1" x14ac:dyDescent="0.2">
      <c r="A29212" s="82"/>
      <c r="F29212" s="4"/>
      <c r="H29212" s="79"/>
      <c r="K29212" s="71"/>
      <c r="M29212" s="71"/>
      <c r="O29212" s="71"/>
      <c r="Q29212" s="71"/>
    </row>
    <row r="29213" spans="1:17" ht="15" customHeight="1" x14ac:dyDescent="0.2">
      <c r="A29213" s="82"/>
      <c r="F29213" s="4"/>
      <c r="H29213" s="79"/>
      <c r="K29213" s="71"/>
      <c r="M29213" s="71"/>
      <c r="O29213" s="71"/>
      <c r="Q29213" s="71"/>
    </row>
    <row r="29214" spans="1:17" ht="15" customHeight="1" x14ac:dyDescent="0.2">
      <c r="A29214" s="82"/>
      <c r="F29214" s="4"/>
      <c r="H29214" s="79"/>
      <c r="K29214" s="71"/>
      <c r="M29214" s="71"/>
      <c r="O29214" s="71"/>
      <c r="Q29214" s="71"/>
    </row>
    <row r="29215" spans="1:17" ht="15" customHeight="1" x14ac:dyDescent="0.2">
      <c r="A29215" s="82"/>
      <c r="F29215" s="4"/>
      <c r="H29215" s="79"/>
      <c r="K29215" s="71"/>
      <c r="M29215" s="71"/>
      <c r="O29215" s="71"/>
      <c r="Q29215" s="71"/>
    </row>
    <row r="29216" spans="1:17" ht="15" customHeight="1" x14ac:dyDescent="0.2">
      <c r="A29216" s="82"/>
      <c r="F29216" s="4"/>
      <c r="H29216" s="79"/>
      <c r="K29216" s="71"/>
      <c r="M29216" s="71"/>
      <c r="O29216" s="71"/>
      <c r="Q29216" s="71"/>
    </row>
    <row r="29217" spans="1:17" ht="15" customHeight="1" x14ac:dyDescent="0.2">
      <c r="A29217" s="82"/>
      <c r="F29217" s="4"/>
      <c r="H29217" s="79"/>
      <c r="K29217" s="71"/>
      <c r="M29217" s="71"/>
      <c r="O29217" s="71"/>
      <c r="Q29217" s="71"/>
    </row>
    <row r="29218" spans="1:17" ht="15" customHeight="1" x14ac:dyDescent="0.2">
      <c r="A29218" s="82"/>
      <c r="F29218" s="4"/>
      <c r="H29218" s="79"/>
      <c r="K29218" s="71"/>
      <c r="M29218" s="71"/>
      <c r="O29218" s="71"/>
      <c r="Q29218" s="71"/>
    </row>
    <row r="29219" spans="1:17" ht="15" customHeight="1" x14ac:dyDescent="0.2">
      <c r="A29219" s="82"/>
      <c r="F29219" s="4"/>
      <c r="H29219" s="79"/>
      <c r="K29219" s="71"/>
      <c r="M29219" s="71"/>
      <c r="O29219" s="71"/>
      <c r="Q29219" s="71"/>
    </row>
    <row r="29220" spans="1:17" ht="15" customHeight="1" x14ac:dyDescent="0.2">
      <c r="A29220" s="82"/>
      <c r="F29220" s="4"/>
      <c r="H29220" s="79"/>
      <c r="K29220" s="71"/>
      <c r="M29220" s="71"/>
      <c r="O29220" s="71"/>
      <c r="Q29220" s="71"/>
    </row>
    <row r="29221" spans="1:17" ht="15" customHeight="1" x14ac:dyDescent="0.2">
      <c r="A29221" s="82"/>
      <c r="F29221" s="4"/>
      <c r="H29221" s="79"/>
      <c r="K29221" s="71"/>
      <c r="M29221" s="71"/>
      <c r="O29221" s="71"/>
      <c r="Q29221" s="71"/>
    </row>
    <row r="29222" spans="1:17" ht="15" customHeight="1" x14ac:dyDescent="0.2">
      <c r="A29222" s="82"/>
      <c r="F29222" s="4"/>
      <c r="H29222" s="79"/>
      <c r="K29222" s="71"/>
      <c r="M29222" s="71"/>
      <c r="O29222" s="71"/>
      <c r="Q29222" s="71"/>
    </row>
    <row r="29223" spans="1:17" ht="15" customHeight="1" x14ac:dyDescent="0.2">
      <c r="A29223" s="82"/>
      <c r="F29223" s="4"/>
      <c r="H29223" s="79"/>
      <c r="K29223" s="71"/>
      <c r="M29223" s="71"/>
      <c r="O29223" s="71"/>
      <c r="Q29223" s="71"/>
    </row>
    <row r="29224" spans="1:17" ht="15" customHeight="1" x14ac:dyDescent="0.2">
      <c r="A29224" s="82"/>
      <c r="F29224" s="4"/>
      <c r="H29224" s="79"/>
      <c r="K29224" s="71"/>
      <c r="M29224" s="71"/>
      <c r="O29224" s="71"/>
      <c r="Q29224" s="71"/>
    </row>
    <row r="29225" spans="1:17" ht="15" customHeight="1" x14ac:dyDescent="0.2">
      <c r="A29225" s="82"/>
      <c r="F29225" s="4"/>
      <c r="H29225" s="79"/>
      <c r="K29225" s="71"/>
      <c r="M29225" s="71"/>
      <c r="O29225" s="71"/>
      <c r="Q29225" s="71"/>
    </row>
    <row r="29226" spans="1:17" ht="15" customHeight="1" x14ac:dyDescent="0.2">
      <c r="A29226" s="82"/>
      <c r="F29226" s="4"/>
      <c r="H29226" s="79"/>
      <c r="K29226" s="71"/>
      <c r="M29226" s="71"/>
      <c r="O29226" s="71"/>
      <c r="Q29226" s="71"/>
    </row>
    <row r="29227" spans="1:17" ht="15" customHeight="1" x14ac:dyDescent="0.2">
      <c r="A29227" s="82"/>
      <c r="F29227" s="4"/>
      <c r="H29227" s="79"/>
      <c r="K29227" s="71"/>
      <c r="M29227" s="71"/>
      <c r="O29227" s="71"/>
      <c r="Q29227" s="71"/>
    </row>
    <row r="29228" spans="1:17" ht="15" customHeight="1" x14ac:dyDescent="0.2">
      <c r="A29228" s="82"/>
      <c r="F29228" s="4"/>
      <c r="H29228" s="79"/>
      <c r="K29228" s="71"/>
      <c r="M29228" s="71"/>
      <c r="O29228" s="71"/>
      <c r="Q29228" s="71"/>
    </row>
    <row r="29229" spans="1:17" ht="15" customHeight="1" x14ac:dyDescent="0.2">
      <c r="A29229" s="82"/>
      <c r="F29229" s="4"/>
      <c r="H29229" s="79"/>
      <c r="K29229" s="71"/>
      <c r="M29229" s="71"/>
      <c r="O29229" s="71"/>
      <c r="Q29229" s="71"/>
    </row>
    <row r="29230" spans="1:17" ht="15" customHeight="1" x14ac:dyDescent="0.2">
      <c r="A29230" s="82"/>
      <c r="F29230" s="4"/>
      <c r="H29230" s="79"/>
      <c r="K29230" s="71"/>
      <c r="M29230" s="71"/>
      <c r="O29230" s="71"/>
      <c r="Q29230" s="71"/>
    </row>
    <row r="29231" spans="1:17" ht="15" customHeight="1" x14ac:dyDescent="0.2">
      <c r="A29231" s="82"/>
      <c r="F29231" s="4"/>
      <c r="H29231" s="79"/>
      <c r="K29231" s="71"/>
      <c r="M29231" s="71"/>
      <c r="O29231" s="71"/>
      <c r="Q29231" s="71"/>
    </row>
    <row r="29232" spans="1:17" ht="15" customHeight="1" x14ac:dyDescent="0.2">
      <c r="A29232" s="82"/>
      <c r="F29232" s="4"/>
      <c r="H29232" s="79"/>
      <c r="K29232" s="71"/>
      <c r="M29232" s="71"/>
      <c r="O29232" s="71"/>
      <c r="Q29232" s="71"/>
    </row>
    <row r="29233" spans="1:17" ht="15" customHeight="1" x14ac:dyDescent="0.2">
      <c r="A29233" s="82"/>
      <c r="F29233" s="4"/>
      <c r="H29233" s="79"/>
      <c r="K29233" s="71"/>
      <c r="M29233" s="71"/>
      <c r="O29233" s="71"/>
      <c r="Q29233" s="71"/>
    </row>
    <row r="29234" spans="1:17" ht="15" customHeight="1" x14ac:dyDescent="0.2">
      <c r="A29234" s="82"/>
      <c r="F29234" s="4"/>
      <c r="H29234" s="79"/>
      <c r="K29234" s="71"/>
      <c r="M29234" s="71"/>
      <c r="O29234" s="71"/>
      <c r="Q29234" s="71"/>
    </row>
    <row r="29235" spans="1:17" ht="15" customHeight="1" x14ac:dyDescent="0.2">
      <c r="A29235" s="82"/>
      <c r="F29235" s="4"/>
      <c r="H29235" s="79"/>
      <c r="K29235" s="71"/>
      <c r="M29235" s="71"/>
      <c r="O29235" s="71"/>
      <c r="Q29235" s="71"/>
    </row>
    <row r="29236" spans="1:17" ht="15" customHeight="1" x14ac:dyDescent="0.2">
      <c r="A29236" s="82"/>
      <c r="F29236" s="4"/>
      <c r="H29236" s="79"/>
      <c r="K29236" s="71"/>
      <c r="M29236" s="71"/>
      <c r="O29236" s="71"/>
      <c r="Q29236" s="71"/>
    </row>
    <row r="29237" spans="1:17" ht="15" customHeight="1" x14ac:dyDescent="0.2">
      <c r="A29237" s="82"/>
      <c r="F29237" s="4"/>
      <c r="H29237" s="79"/>
      <c r="K29237" s="71"/>
      <c r="M29237" s="71"/>
      <c r="O29237" s="71"/>
      <c r="Q29237" s="71"/>
    </row>
    <row r="29238" spans="1:17" ht="15" customHeight="1" x14ac:dyDescent="0.2">
      <c r="A29238" s="82"/>
      <c r="F29238" s="4"/>
      <c r="H29238" s="79"/>
      <c r="K29238" s="71"/>
      <c r="M29238" s="71"/>
      <c r="O29238" s="71"/>
      <c r="Q29238" s="71"/>
    </row>
    <row r="29239" spans="1:17" ht="15" customHeight="1" x14ac:dyDescent="0.2">
      <c r="A29239" s="82"/>
      <c r="F29239" s="4"/>
      <c r="H29239" s="79"/>
      <c r="K29239" s="71"/>
      <c r="M29239" s="71"/>
      <c r="O29239" s="71"/>
      <c r="Q29239" s="71"/>
    </row>
    <row r="29240" spans="1:17" ht="15" customHeight="1" x14ac:dyDescent="0.2">
      <c r="A29240" s="82"/>
      <c r="F29240" s="4"/>
      <c r="H29240" s="79"/>
      <c r="K29240" s="71"/>
      <c r="M29240" s="71"/>
      <c r="O29240" s="71"/>
      <c r="Q29240" s="71"/>
    </row>
    <row r="29241" spans="1:17" ht="15" customHeight="1" x14ac:dyDescent="0.2">
      <c r="A29241" s="82"/>
      <c r="F29241" s="4"/>
      <c r="H29241" s="79"/>
      <c r="K29241" s="71"/>
      <c r="M29241" s="71"/>
      <c r="O29241" s="71"/>
      <c r="Q29241" s="71"/>
    </row>
    <row r="29242" spans="1:17" ht="15" customHeight="1" x14ac:dyDescent="0.2">
      <c r="A29242" s="82"/>
      <c r="F29242" s="4"/>
      <c r="H29242" s="79"/>
      <c r="K29242" s="71"/>
      <c r="M29242" s="71"/>
      <c r="O29242" s="71"/>
      <c r="Q29242" s="71"/>
    </row>
    <row r="29243" spans="1:17" ht="15" customHeight="1" x14ac:dyDescent="0.2">
      <c r="A29243" s="82"/>
      <c r="F29243" s="4"/>
      <c r="H29243" s="79"/>
      <c r="K29243" s="71"/>
      <c r="M29243" s="71"/>
      <c r="O29243" s="71"/>
      <c r="Q29243" s="71"/>
    </row>
    <row r="29244" spans="1:17" ht="15" customHeight="1" x14ac:dyDescent="0.2">
      <c r="A29244" s="82"/>
      <c r="F29244" s="4"/>
      <c r="H29244" s="79"/>
      <c r="K29244" s="71"/>
      <c r="M29244" s="71"/>
      <c r="O29244" s="71"/>
      <c r="Q29244" s="71"/>
    </row>
    <row r="29245" spans="1:17" ht="15" customHeight="1" x14ac:dyDescent="0.2">
      <c r="A29245" s="82"/>
      <c r="F29245" s="4"/>
      <c r="H29245" s="79"/>
      <c r="K29245" s="71"/>
      <c r="M29245" s="71"/>
      <c r="O29245" s="71"/>
      <c r="Q29245" s="71"/>
    </row>
    <row r="29246" spans="1:17" ht="15" customHeight="1" x14ac:dyDescent="0.2">
      <c r="A29246" s="82"/>
      <c r="F29246" s="4"/>
      <c r="H29246" s="79"/>
      <c r="K29246" s="71"/>
      <c r="M29246" s="71"/>
      <c r="O29246" s="71"/>
      <c r="Q29246" s="71"/>
    </row>
    <row r="29247" spans="1:17" ht="15" customHeight="1" x14ac:dyDescent="0.2">
      <c r="A29247" s="82"/>
      <c r="F29247" s="4"/>
      <c r="H29247" s="79"/>
      <c r="K29247" s="71"/>
      <c r="M29247" s="71"/>
      <c r="O29247" s="71"/>
      <c r="Q29247" s="71"/>
    </row>
    <row r="29248" spans="1:17" ht="15" customHeight="1" x14ac:dyDescent="0.2">
      <c r="A29248" s="82"/>
      <c r="F29248" s="4"/>
      <c r="H29248" s="79"/>
      <c r="K29248" s="71"/>
      <c r="M29248" s="71"/>
      <c r="O29248" s="71"/>
      <c r="Q29248" s="71"/>
    </row>
    <row r="29249" spans="1:17" ht="15" customHeight="1" x14ac:dyDescent="0.2">
      <c r="A29249" s="82"/>
      <c r="F29249" s="4"/>
      <c r="H29249" s="79"/>
      <c r="K29249" s="71"/>
      <c r="M29249" s="71"/>
      <c r="O29249" s="71"/>
      <c r="Q29249" s="71"/>
    </row>
    <row r="29250" spans="1:17" ht="15" customHeight="1" x14ac:dyDescent="0.2">
      <c r="A29250" s="82"/>
      <c r="F29250" s="4"/>
      <c r="H29250" s="79"/>
      <c r="K29250" s="71"/>
      <c r="M29250" s="71"/>
      <c r="O29250" s="71"/>
      <c r="Q29250" s="71"/>
    </row>
    <row r="29251" spans="1:17" ht="15" customHeight="1" x14ac:dyDescent="0.2">
      <c r="A29251" s="82"/>
      <c r="F29251" s="4"/>
      <c r="H29251" s="79"/>
      <c r="K29251" s="71"/>
      <c r="M29251" s="71"/>
      <c r="O29251" s="71"/>
      <c r="Q29251" s="71"/>
    </row>
    <row r="29252" spans="1:17" ht="15" customHeight="1" x14ac:dyDescent="0.2">
      <c r="A29252" s="82"/>
      <c r="F29252" s="4"/>
      <c r="H29252" s="79"/>
      <c r="K29252" s="71"/>
      <c r="M29252" s="71"/>
      <c r="O29252" s="71"/>
      <c r="Q29252" s="71"/>
    </row>
    <row r="29253" spans="1:17" ht="15" customHeight="1" x14ac:dyDescent="0.2">
      <c r="A29253" s="82"/>
      <c r="F29253" s="4"/>
      <c r="H29253" s="79"/>
      <c r="K29253" s="71"/>
      <c r="M29253" s="71"/>
      <c r="O29253" s="71"/>
      <c r="Q29253" s="71"/>
    </row>
    <row r="29254" spans="1:17" ht="15" customHeight="1" x14ac:dyDescent="0.2">
      <c r="A29254" s="82"/>
      <c r="F29254" s="4"/>
      <c r="H29254" s="79"/>
      <c r="K29254" s="71"/>
      <c r="M29254" s="71"/>
      <c r="O29254" s="71"/>
      <c r="Q29254" s="71"/>
    </row>
    <row r="29255" spans="1:17" ht="15" customHeight="1" x14ac:dyDescent="0.2">
      <c r="A29255" s="82"/>
      <c r="F29255" s="4"/>
      <c r="H29255" s="79"/>
      <c r="K29255" s="71"/>
      <c r="M29255" s="71"/>
      <c r="O29255" s="71"/>
      <c r="Q29255" s="71"/>
    </row>
    <row r="29256" spans="1:17" ht="15" customHeight="1" x14ac:dyDescent="0.2">
      <c r="A29256" s="82"/>
      <c r="F29256" s="4"/>
      <c r="H29256" s="79"/>
      <c r="K29256" s="71"/>
      <c r="M29256" s="71"/>
      <c r="O29256" s="71"/>
      <c r="Q29256" s="71"/>
    </row>
    <row r="29257" spans="1:17" ht="15" customHeight="1" x14ac:dyDescent="0.2">
      <c r="A29257" s="82"/>
      <c r="F29257" s="4"/>
      <c r="H29257" s="79"/>
      <c r="K29257" s="71"/>
      <c r="M29257" s="71"/>
      <c r="O29257" s="71"/>
      <c r="Q29257" s="71"/>
    </row>
    <row r="29258" spans="1:17" ht="15" customHeight="1" x14ac:dyDescent="0.2">
      <c r="A29258" s="82"/>
      <c r="F29258" s="4"/>
      <c r="H29258" s="79"/>
      <c r="K29258" s="71"/>
      <c r="M29258" s="71"/>
      <c r="O29258" s="71"/>
      <c r="Q29258" s="71"/>
    </row>
    <row r="29259" spans="1:17" ht="15" customHeight="1" x14ac:dyDescent="0.2">
      <c r="A29259" s="82"/>
      <c r="F29259" s="4"/>
      <c r="H29259" s="79"/>
      <c r="K29259" s="71"/>
      <c r="M29259" s="71"/>
      <c r="O29259" s="71"/>
      <c r="Q29259" s="71"/>
    </row>
    <row r="29260" spans="1:17" ht="15" customHeight="1" x14ac:dyDescent="0.2">
      <c r="A29260" s="82"/>
      <c r="F29260" s="4"/>
      <c r="H29260" s="79"/>
      <c r="K29260" s="71"/>
      <c r="M29260" s="71"/>
      <c r="O29260" s="71"/>
      <c r="Q29260" s="71"/>
    </row>
    <row r="29261" spans="1:17" ht="15" customHeight="1" x14ac:dyDescent="0.2">
      <c r="A29261" s="82"/>
      <c r="F29261" s="4"/>
      <c r="H29261" s="79"/>
      <c r="K29261" s="71"/>
      <c r="M29261" s="71"/>
      <c r="O29261" s="71"/>
      <c r="Q29261" s="71"/>
    </row>
    <row r="29262" spans="1:17" ht="15" customHeight="1" x14ac:dyDescent="0.2">
      <c r="A29262" s="82"/>
      <c r="F29262" s="4"/>
      <c r="H29262" s="79"/>
      <c r="K29262" s="71"/>
      <c r="M29262" s="71"/>
      <c r="O29262" s="71"/>
      <c r="Q29262" s="71"/>
    </row>
    <row r="29263" spans="1:17" ht="15" customHeight="1" x14ac:dyDescent="0.2">
      <c r="A29263" s="82"/>
      <c r="F29263" s="4"/>
      <c r="H29263" s="79"/>
      <c r="K29263" s="71"/>
      <c r="M29263" s="71"/>
      <c r="O29263" s="71"/>
      <c r="Q29263" s="71"/>
    </row>
    <row r="29264" spans="1:17" ht="15" customHeight="1" x14ac:dyDescent="0.2">
      <c r="A29264" s="82"/>
      <c r="F29264" s="4"/>
      <c r="H29264" s="79"/>
      <c r="K29264" s="71"/>
      <c r="M29264" s="71"/>
      <c r="O29264" s="71"/>
      <c r="Q29264" s="71"/>
    </row>
    <row r="29265" spans="1:17" ht="15" customHeight="1" x14ac:dyDescent="0.2">
      <c r="A29265" s="82"/>
      <c r="F29265" s="4"/>
      <c r="H29265" s="79"/>
      <c r="K29265" s="71"/>
      <c r="M29265" s="71"/>
      <c r="O29265" s="71"/>
      <c r="Q29265" s="71"/>
    </row>
    <row r="29266" spans="1:17" ht="15" customHeight="1" x14ac:dyDescent="0.2">
      <c r="A29266" s="82"/>
      <c r="F29266" s="4"/>
      <c r="H29266" s="79"/>
      <c r="K29266" s="71"/>
      <c r="M29266" s="71"/>
      <c r="O29266" s="71"/>
      <c r="Q29266" s="71"/>
    </row>
    <row r="29267" spans="1:17" ht="15" customHeight="1" x14ac:dyDescent="0.2">
      <c r="A29267" s="82"/>
      <c r="F29267" s="4"/>
      <c r="H29267" s="79"/>
      <c r="K29267" s="71"/>
      <c r="M29267" s="71"/>
      <c r="O29267" s="71"/>
      <c r="Q29267" s="71"/>
    </row>
    <row r="29268" spans="1:17" ht="15" customHeight="1" x14ac:dyDescent="0.2">
      <c r="A29268" s="82"/>
      <c r="F29268" s="4"/>
      <c r="H29268" s="79"/>
      <c r="K29268" s="71"/>
      <c r="M29268" s="71"/>
      <c r="O29268" s="71"/>
      <c r="Q29268" s="71"/>
    </row>
    <row r="29269" spans="1:17" ht="15" customHeight="1" x14ac:dyDescent="0.2">
      <c r="A29269" s="82"/>
      <c r="F29269" s="4"/>
      <c r="H29269" s="79"/>
      <c r="K29269" s="71"/>
      <c r="M29269" s="71"/>
      <c r="O29269" s="71"/>
      <c r="Q29269" s="71"/>
    </row>
    <row r="29270" spans="1:17" ht="15" customHeight="1" x14ac:dyDescent="0.2">
      <c r="A29270" s="82"/>
      <c r="F29270" s="4"/>
      <c r="H29270" s="79"/>
      <c r="K29270" s="71"/>
      <c r="M29270" s="71"/>
      <c r="O29270" s="71"/>
      <c r="Q29270" s="71"/>
    </row>
    <row r="29271" spans="1:17" ht="15" customHeight="1" x14ac:dyDescent="0.2">
      <c r="A29271" s="82"/>
      <c r="F29271" s="4"/>
      <c r="H29271" s="79"/>
      <c r="K29271" s="71"/>
      <c r="M29271" s="71"/>
      <c r="O29271" s="71"/>
      <c r="Q29271" s="71"/>
    </row>
    <row r="29272" spans="1:17" ht="15" customHeight="1" x14ac:dyDescent="0.2">
      <c r="A29272" s="82"/>
      <c r="F29272" s="4"/>
      <c r="H29272" s="79"/>
      <c r="K29272" s="71"/>
      <c r="M29272" s="71"/>
      <c r="O29272" s="71"/>
      <c r="Q29272" s="71"/>
    </row>
    <row r="29273" spans="1:17" ht="15" customHeight="1" x14ac:dyDescent="0.2">
      <c r="A29273" s="82"/>
      <c r="F29273" s="4"/>
      <c r="H29273" s="79"/>
      <c r="K29273" s="71"/>
      <c r="M29273" s="71"/>
      <c r="O29273" s="71"/>
      <c r="Q29273" s="71"/>
    </row>
    <row r="29274" spans="1:17" ht="15" customHeight="1" x14ac:dyDescent="0.2">
      <c r="A29274" s="82"/>
      <c r="F29274" s="4"/>
      <c r="H29274" s="79"/>
      <c r="K29274" s="71"/>
      <c r="M29274" s="71"/>
      <c r="O29274" s="71"/>
      <c r="Q29274" s="71"/>
    </row>
    <row r="29275" spans="1:17" ht="15" customHeight="1" x14ac:dyDescent="0.2">
      <c r="A29275" s="82"/>
      <c r="F29275" s="4"/>
      <c r="H29275" s="79"/>
      <c r="K29275" s="71"/>
      <c r="M29275" s="71"/>
      <c r="O29275" s="71"/>
      <c r="Q29275" s="71"/>
    </row>
    <row r="29276" spans="1:17" ht="15" customHeight="1" x14ac:dyDescent="0.2">
      <c r="A29276" s="82"/>
      <c r="F29276" s="4"/>
      <c r="H29276" s="79"/>
      <c r="K29276" s="71"/>
      <c r="M29276" s="71"/>
      <c r="O29276" s="71"/>
      <c r="Q29276" s="71"/>
    </row>
    <row r="29277" spans="1:17" ht="15" customHeight="1" x14ac:dyDescent="0.2">
      <c r="A29277" s="82"/>
      <c r="F29277" s="4"/>
      <c r="H29277" s="79"/>
      <c r="K29277" s="71"/>
      <c r="M29277" s="71"/>
      <c r="O29277" s="71"/>
      <c r="Q29277" s="71"/>
    </row>
    <row r="29278" spans="1:17" ht="15" customHeight="1" x14ac:dyDescent="0.2">
      <c r="A29278" s="82"/>
      <c r="F29278" s="4"/>
      <c r="H29278" s="79"/>
      <c r="K29278" s="71"/>
      <c r="M29278" s="71"/>
      <c r="O29278" s="71"/>
      <c r="Q29278" s="71"/>
    </row>
    <row r="29279" spans="1:17" ht="15" customHeight="1" x14ac:dyDescent="0.2">
      <c r="A29279" s="82"/>
      <c r="F29279" s="4"/>
      <c r="H29279" s="79"/>
      <c r="K29279" s="71"/>
      <c r="M29279" s="71"/>
      <c r="O29279" s="71"/>
      <c r="Q29279" s="71"/>
    </row>
    <row r="29280" spans="1:17" ht="15" customHeight="1" x14ac:dyDescent="0.2">
      <c r="A29280" s="82"/>
      <c r="F29280" s="4"/>
      <c r="H29280" s="79"/>
      <c r="K29280" s="71"/>
      <c r="M29280" s="71"/>
      <c r="O29280" s="71"/>
      <c r="Q29280" s="71"/>
    </row>
    <row r="29281" spans="1:17" ht="15" customHeight="1" x14ac:dyDescent="0.2">
      <c r="A29281" s="82"/>
      <c r="F29281" s="4"/>
      <c r="H29281" s="79"/>
      <c r="K29281" s="71"/>
      <c r="M29281" s="71"/>
      <c r="O29281" s="71"/>
      <c r="Q29281" s="71"/>
    </row>
    <row r="29282" spans="1:17" ht="15" customHeight="1" x14ac:dyDescent="0.2">
      <c r="A29282" s="82"/>
      <c r="F29282" s="4"/>
      <c r="H29282" s="79"/>
      <c r="K29282" s="71"/>
      <c r="M29282" s="71"/>
      <c r="O29282" s="71"/>
      <c r="Q29282" s="71"/>
    </row>
    <row r="29283" spans="1:17" ht="15" customHeight="1" x14ac:dyDescent="0.2">
      <c r="A29283" s="82"/>
      <c r="F29283" s="4"/>
      <c r="H29283" s="79"/>
      <c r="K29283" s="71"/>
      <c r="M29283" s="71"/>
      <c r="O29283" s="71"/>
      <c r="Q29283" s="71"/>
    </row>
    <row r="29284" spans="1:17" ht="15" customHeight="1" x14ac:dyDescent="0.2">
      <c r="A29284" s="82"/>
      <c r="F29284" s="4"/>
      <c r="H29284" s="79"/>
      <c r="K29284" s="71"/>
      <c r="M29284" s="71"/>
      <c r="O29284" s="71"/>
      <c r="Q29284" s="71"/>
    </row>
    <row r="29285" spans="1:17" ht="15" customHeight="1" x14ac:dyDescent="0.2">
      <c r="A29285" s="82"/>
      <c r="F29285" s="4"/>
      <c r="H29285" s="79"/>
      <c r="K29285" s="71"/>
      <c r="M29285" s="71"/>
      <c r="O29285" s="71"/>
      <c r="Q29285" s="71"/>
    </row>
    <row r="29286" spans="1:17" ht="15" customHeight="1" x14ac:dyDescent="0.2">
      <c r="A29286" s="82"/>
      <c r="F29286" s="4"/>
      <c r="H29286" s="79"/>
      <c r="K29286" s="71"/>
      <c r="M29286" s="71"/>
      <c r="O29286" s="71"/>
      <c r="Q29286" s="71"/>
    </row>
    <row r="29287" spans="1:17" ht="15" customHeight="1" x14ac:dyDescent="0.2">
      <c r="A29287" s="82"/>
      <c r="F29287" s="4"/>
      <c r="H29287" s="79"/>
      <c r="K29287" s="71"/>
      <c r="M29287" s="71"/>
      <c r="O29287" s="71"/>
      <c r="Q29287" s="71"/>
    </row>
    <row r="29288" spans="1:17" ht="15" customHeight="1" x14ac:dyDescent="0.2">
      <c r="A29288" s="82"/>
      <c r="F29288" s="4"/>
      <c r="H29288" s="79"/>
      <c r="K29288" s="71"/>
      <c r="M29288" s="71"/>
      <c r="O29288" s="71"/>
      <c r="Q29288" s="71"/>
    </row>
    <row r="29289" spans="1:17" ht="15" customHeight="1" x14ac:dyDescent="0.2">
      <c r="A29289" s="82"/>
      <c r="F29289" s="4"/>
      <c r="H29289" s="79"/>
      <c r="K29289" s="71"/>
      <c r="M29289" s="71"/>
      <c r="O29289" s="71"/>
      <c r="Q29289" s="71"/>
    </row>
    <row r="29290" spans="1:17" ht="15" customHeight="1" x14ac:dyDescent="0.2">
      <c r="A29290" s="82"/>
      <c r="F29290" s="4"/>
      <c r="H29290" s="78"/>
      <c r="K29290" s="71"/>
      <c r="M29290" s="71"/>
      <c r="O29290" s="71"/>
      <c r="Q29290" s="71"/>
    </row>
    <row r="29291" spans="1:17" ht="15" customHeight="1" x14ac:dyDescent="0.2">
      <c r="A29291" s="82"/>
      <c r="F29291" s="4"/>
      <c r="H29291" s="78"/>
      <c r="K29291" s="71"/>
      <c r="M29291" s="71"/>
      <c r="O29291" s="71"/>
      <c r="Q29291" s="71"/>
    </row>
    <row r="29292" spans="1:17" ht="15" customHeight="1" x14ac:dyDescent="0.2">
      <c r="A29292" s="82"/>
      <c r="F29292" s="4"/>
      <c r="H29292" s="79"/>
      <c r="K29292" s="71"/>
      <c r="M29292" s="71"/>
      <c r="O29292" s="71"/>
      <c r="Q29292" s="71"/>
    </row>
    <row r="29293" spans="1:17" ht="15" customHeight="1" x14ac:dyDescent="0.2">
      <c r="A29293" s="82"/>
      <c r="F29293" s="4"/>
      <c r="H29293" s="79"/>
      <c r="K29293" s="71"/>
      <c r="M29293" s="71"/>
      <c r="O29293" s="71"/>
      <c r="Q29293" s="71"/>
    </row>
    <row r="29294" spans="1:17" ht="15" customHeight="1" x14ac:dyDescent="0.2">
      <c r="A29294" s="82"/>
      <c r="F29294" s="4"/>
      <c r="H29294" s="79"/>
      <c r="K29294" s="71"/>
      <c r="M29294" s="71"/>
      <c r="O29294" s="71"/>
      <c r="Q29294" s="71"/>
    </row>
    <row r="29295" spans="1:17" ht="15" customHeight="1" x14ac:dyDescent="0.2">
      <c r="A29295" s="82"/>
      <c r="F29295" s="4"/>
      <c r="H29295" s="79"/>
      <c r="K29295" s="71"/>
      <c r="M29295" s="71"/>
      <c r="O29295" s="71"/>
      <c r="Q29295" s="71"/>
    </row>
    <row r="29296" spans="1:17" ht="15" customHeight="1" x14ac:dyDescent="0.2">
      <c r="A29296" s="82"/>
      <c r="F29296" s="4"/>
      <c r="H29296" s="79"/>
      <c r="K29296" s="71"/>
      <c r="M29296" s="71"/>
      <c r="O29296" s="71"/>
      <c r="Q29296" s="71"/>
    </row>
    <row r="29297" spans="1:17" ht="15" customHeight="1" x14ac:dyDescent="0.2">
      <c r="A29297" s="82"/>
      <c r="F29297" s="4"/>
      <c r="H29297" s="79"/>
      <c r="K29297" s="71"/>
      <c r="M29297" s="71"/>
      <c r="O29297" s="71"/>
      <c r="Q29297" s="71"/>
    </row>
    <row r="29298" spans="1:17" ht="15" customHeight="1" x14ac:dyDescent="0.2">
      <c r="A29298" s="82"/>
      <c r="F29298" s="4"/>
      <c r="H29298" s="78"/>
      <c r="K29298" s="71"/>
      <c r="M29298" s="71"/>
      <c r="O29298" s="71"/>
      <c r="Q29298" s="71"/>
    </row>
    <row r="29299" spans="1:17" ht="15" customHeight="1" x14ac:dyDescent="0.2">
      <c r="A29299" s="82"/>
      <c r="F29299" s="4"/>
      <c r="H29299" s="78"/>
      <c r="K29299" s="71"/>
      <c r="M29299" s="71"/>
      <c r="O29299" s="71"/>
      <c r="Q29299" s="71"/>
    </row>
    <row r="29300" spans="1:17" ht="15" customHeight="1" x14ac:dyDescent="0.2">
      <c r="A29300" s="82"/>
      <c r="F29300" s="4"/>
      <c r="H29300" s="78"/>
      <c r="K29300" s="71"/>
      <c r="M29300" s="71"/>
      <c r="O29300" s="71"/>
      <c r="Q29300" s="71"/>
    </row>
    <row r="29301" spans="1:17" ht="15" customHeight="1" x14ac:dyDescent="0.2">
      <c r="A29301" s="82"/>
      <c r="F29301" s="4"/>
      <c r="H29301" s="78"/>
      <c r="K29301" s="71"/>
      <c r="M29301" s="71"/>
      <c r="O29301" s="71"/>
      <c r="Q29301" s="71"/>
    </row>
    <row r="29302" spans="1:17" ht="15" customHeight="1" x14ac:dyDescent="0.2">
      <c r="A29302" s="82"/>
      <c r="F29302" s="4"/>
      <c r="H29302" s="78"/>
      <c r="K29302" s="71"/>
      <c r="M29302" s="71"/>
      <c r="O29302" s="71"/>
      <c r="Q29302" s="71"/>
    </row>
    <row r="29303" spans="1:17" ht="15" customHeight="1" x14ac:dyDescent="0.2">
      <c r="A29303" s="82"/>
      <c r="F29303" s="4"/>
      <c r="H29303" s="78"/>
      <c r="K29303" s="71"/>
      <c r="M29303" s="71"/>
      <c r="O29303" s="71"/>
      <c r="Q29303" s="71"/>
    </row>
    <row r="29304" spans="1:17" ht="15" customHeight="1" x14ac:dyDescent="0.2">
      <c r="A29304" s="82"/>
      <c r="F29304" s="4"/>
      <c r="H29304" s="78"/>
      <c r="K29304" s="71"/>
      <c r="M29304" s="71"/>
      <c r="O29304" s="71"/>
      <c r="Q29304" s="71"/>
    </row>
    <row r="29305" spans="1:17" ht="15" customHeight="1" x14ac:dyDescent="0.2">
      <c r="A29305" s="82"/>
      <c r="F29305" s="4"/>
      <c r="H29305" s="78"/>
      <c r="K29305" s="71"/>
      <c r="M29305" s="71"/>
      <c r="O29305" s="71"/>
      <c r="Q29305" s="71"/>
    </row>
    <row r="29306" spans="1:17" ht="15" customHeight="1" x14ac:dyDescent="0.2">
      <c r="A29306" s="82"/>
      <c r="F29306" s="4"/>
      <c r="H29306" s="78"/>
      <c r="K29306" s="71"/>
      <c r="M29306" s="71"/>
      <c r="O29306" s="71"/>
      <c r="Q29306" s="71"/>
    </row>
    <row r="29307" spans="1:17" ht="15" customHeight="1" x14ac:dyDescent="0.2">
      <c r="A29307" s="82"/>
      <c r="F29307" s="4"/>
      <c r="H29307" s="78"/>
      <c r="K29307" s="71"/>
      <c r="M29307" s="71"/>
      <c r="O29307" s="71"/>
      <c r="Q29307" s="71"/>
    </row>
    <row r="29308" spans="1:17" ht="15" customHeight="1" x14ac:dyDescent="0.2">
      <c r="A29308" s="82"/>
      <c r="F29308" s="4"/>
      <c r="H29308" s="78"/>
      <c r="K29308" s="71"/>
      <c r="M29308" s="71"/>
      <c r="O29308" s="71"/>
      <c r="Q29308" s="71"/>
    </row>
    <row r="29309" spans="1:17" ht="15" customHeight="1" x14ac:dyDescent="0.2">
      <c r="A29309" s="82"/>
      <c r="F29309" s="4"/>
      <c r="H29309" s="78"/>
      <c r="K29309" s="71"/>
      <c r="M29309" s="71"/>
      <c r="O29309" s="71"/>
      <c r="Q29309" s="71"/>
    </row>
    <row r="29310" spans="1:17" ht="15" customHeight="1" x14ac:dyDescent="0.2">
      <c r="A29310" s="82"/>
      <c r="F29310" s="4"/>
      <c r="H29310" s="78"/>
      <c r="K29310" s="71"/>
      <c r="M29310" s="71"/>
      <c r="O29310" s="71"/>
      <c r="Q29310" s="71"/>
    </row>
    <row r="29311" spans="1:17" ht="15" customHeight="1" x14ac:dyDescent="0.2">
      <c r="A29311" s="82"/>
      <c r="F29311" s="4"/>
      <c r="H29311" s="78"/>
      <c r="K29311" s="71"/>
      <c r="M29311" s="71"/>
      <c r="O29311" s="71"/>
      <c r="Q29311" s="71"/>
    </row>
    <row r="29312" spans="1:17" ht="15" customHeight="1" x14ac:dyDescent="0.2">
      <c r="A29312" s="82"/>
      <c r="F29312" s="4"/>
      <c r="H29312" s="78"/>
      <c r="K29312" s="71"/>
      <c r="M29312" s="71"/>
      <c r="O29312" s="71"/>
      <c r="Q29312" s="71"/>
    </row>
    <row r="29313" spans="1:17" ht="15" customHeight="1" x14ac:dyDescent="0.2">
      <c r="A29313" s="82"/>
      <c r="F29313" s="4"/>
      <c r="H29313" s="78"/>
      <c r="K29313" s="71"/>
      <c r="M29313" s="71"/>
      <c r="O29313" s="71"/>
      <c r="Q29313" s="71"/>
    </row>
    <row r="29314" spans="1:17" ht="15" customHeight="1" x14ac:dyDescent="0.2">
      <c r="A29314" s="82"/>
      <c r="F29314" s="4"/>
      <c r="H29314" s="78"/>
      <c r="K29314" s="71"/>
      <c r="M29314" s="71"/>
      <c r="O29314" s="71"/>
      <c r="Q29314" s="71"/>
    </row>
    <row r="29315" spans="1:17" ht="15" customHeight="1" x14ac:dyDescent="0.2">
      <c r="A29315" s="82"/>
      <c r="F29315" s="4"/>
      <c r="H29315" s="78"/>
      <c r="K29315" s="71"/>
      <c r="M29315" s="71"/>
      <c r="O29315" s="71"/>
      <c r="Q29315" s="71"/>
    </row>
    <row r="29316" spans="1:17" ht="15" customHeight="1" x14ac:dyDescent="0.2">
      <c r="A29316" s="82"/>
      <c r="F29316" s="4"/>
      <c r="H29316" s="78"/>
      <c r="K29316" s="71"/>
      <c r="M29316" s="71"/>
      <c r="O29316" s="71"/>
      <c r="Q29316" s="71"/>
    </row>
    <row r="29317" spans="1:17" ht="15" customHeight="1" x14ac:dyDescent="0.2">
      <c r="A29317" s="82"/>
      <c r="F29317" s="4"/>
      <c r="H29317" s="78"/>
      <c r="K29317" s="71"/>
      <c r="M29317" s="71"/>
      <c r="O29317" s="71"/>
      <c r="Q29317" s="71"/>
    </row>
    <row r="29318" spans="1:17" ht="15" customHeight="1" x14ac:dyDescent="0.2">
      <c r="A29318" s="82"/>
      <c r="F29318" s="4"/>
      <c r="H29318" s="78"/>
      <c r="K29318" s="71"/>
      <c r="M29318" s="71"/>
      <c r="O29318" s="71"/>
      <c r="Q29318" s="71"/>
    </row>
    <row r="29319" spans="1:17" ht="15" customHeight="1" x14ac:dyDescent="0.2">
      <c r="A29319" s="82"/>
      <c r="F29319" s="4"/>
      <c r="H29319" s="78"/>
      <c r="K29319" s="71"/>
      <c r="M29319" s="71"/>
      <c r="O29319" s="71"/>
      <c r="Q29319" s="71"/>
    </row>
    <row r="29320" spans="1:17" ht="15" customHeight="1" x14ac:dyDescent="0.2">
      <c r="A29320" s="82"/>
      <c r="F29320" s="4"/>
      <c r="H29320" s="78"/>
      <c r="K29320" s="71"/>
      <c r="M29320" s="71"/>
      <c r="O29320" s="71"/>
      <c r="Q29320" s="71"/>
    </row>
    <row r="29321" spans="1:17" ht="15" customHeight="1" x14ac:dyDescent="0.2">
      <c r="A29321" s="82"/>
      <c r="F29321" s="4"/>
      <c r="H29321" s="78"/>
      <c r="K29321" s="71"/>
      <c r="M29321" s="71"/>
      <c r="O29321" s="71"/>
      <c r="Q29321" s="71"/>
    </row>
    <row r="29322" spans="1:17" ht="15" customHeight="1" x14ac:dyDescent="0.2">
      <c r="A29322" s="82"/>
      <c r="F29322" s="4"/>
      <c r="H29322" s="78"/>
      <c r="K29322" s="71"/>
      <c r="M29322" s="71"/>
      <c r="O29322" s="71"/>
      <c r="Q29322" s="71"/>
    </row>
    <row r="29323" spans="1:17" ht="15" customHeight="1" x14ac:dyDescent="0.2">
      <c r="A29323" s="82"/>
      <c r="F29323" s="4"/>
      <c r="H29323" s="78"/>
      <c r="K29323" s="71"/>
      <c r="M29323" s="71"/>
      <c r="O29323" s="71"/>
      <c r="Q29323" s="71"/>
    </row>
    <row r="29324" spans="1:17" ht="15" customHeight="1" x14ac:dyDescent="0.2">
      <c r="A29324" s="82"/>
      <c r="F29324" s="4"/>
      <c r="H29324" s="78"/>
      <c r="K29324" s="71"/>
      <c r="M29324" s="71"/>
      <c r="O29324" s="71"/>
      <c r="Q29324" s="71"/>
    </row>
    <row r="29325" spans="1:17" ht="15" customHeight="1" x14ac:dyDescent="0.2">
      <c r="A29325" s="82"/>
      <c r="F29325" s="4"/>
      <c r="H29325" s="78"/>
      <c r="K29325" s="71"/>
      <c r="M29325" s="71"/>
      <c r="O29325" s="71"/>
      <c r="Q29325" s="71"/>
    </row>
    <row r="29326" spans="1:17" ht="15" customHeight="1" x14ac:dyDescent="0.2">
      <c r="A29326" s="82"/>
      <c r="F29326" s="4"/>
      <c r="H29326" s="78"/>
      <c r="K29326" s="71"/>
      <c r="M29326" s="71"/>
      <c r="O29326" s="71"/>
      <c r="Q29326" s="71"/>
    </row>
    <row r="29327" spans="1:17" ht="15" customHeight="1" x14ac:dyDescent="0.2">
      <c r="A29327" s="82"/>
      <c r="F29327" s="4"/>
      <c r="H29327" s="78"/>
      <c r="K29327" s="71"/>
      <c r="M29327" s="71"/>
      <c r="O29327" s="71"/>
      <c r="Q29327" s="71"/>
    </row>
    <row r="29328" spans="1:17" ht="15" customHeight="1" x14ac:dyDescent="0.2">
      <c r="A29328" s="82"/>
      <c r="F29328" s="4"/>
      <c r="H29328" s="78"/>
      <c r="K29328" s="71"/>
      <c r="M29328" s="71"/>
      <c r="O29328" s="71"/>
      <c r="Q29328" s="71"/>
    </row>
    <row r="29329" spans="1:17" ht="15" customHeight="1" x14ac:dyDescent="0.2">
      <c r="A29329" s="82"/>
      <c r="F29329" s="4"/>
      <c r="H29329" s="79"/>
      <c r="K29329" s="71"/>
      <c r="M29329" s="71"/>
      <c r="O29329" s="71"/>
      <c r="Q29329" s="71"/>
    </row>
    <row r="29330" spans="1:17" ht="15" customHeight="1" x14ac:dyDescent="0.2">
      <c r="A29330" s="82"/>
      <c r="F29330" s="4"/>
      <c r="H29330" s="79"/>
      <c r="K29330" s="71"/>
      <c r="M29330" s="71"/>
      <c r="O29330" s="71"/>
      <c r="Q29330" s="71"/>
    </row>
    <row r="29331" spans="1:17" ht="15" customHeight="1" x14ac:dyDescent="0.2">
      <c r="A29331" s="82"/>
      <c r="F29331" s="4"/>
      <c r="H29331" s="79"/>
      <c r="K29331" s="71"/>
      <c r="M29331" s="71"/>
      <c r="O29331" s="71"/>
      <c r="Q29331" s="71"/>
    </row>
    <row r="29332" spans="1:17" ht="15" customHeight="1" x14ac:dyDescent="0.2">
      <c r="A29332" s="82"/>
      <c r="F29332" s="4"/>
      <c r="H29332" s="79"/>
      <c r="K29332" s="71"/>
      <c r="M29332" s="71"/>
      <c r="O29332" s="71"/>
      <c r="Q29332" s="71"/>
    </row>
    <row r="29333" spans="1:17" ht="15" customHeight="1" x14ac:dyDescent="0.2">
      <c r="A29333" s="82"/>
      <c r="F29333" s="4"/>
      <c r="H29333" s="79"/>
      <c r="K29333" s="71"/>
      <c r="M29333" s="71"/>
      <c r="O29333" s="71"/>
      <c r="Q29333" s="71"/>
    </row>
    <row r="29334" spans="1:17" ht="15" customHeight="1" x14ac:dyDescent="0.2">
      <c r="A29334" s="82"/>
      <c r="F29334" s="4"/>
      <c r="H29334" s="79"/>
      <c r="K29334" s="71"/>
      <c r="M29334" s="71"/>
      <c r="O29334" s="71"/>
      <c r="Q29334" s="71"/>
    </row>
    <row r="29335" spans="1:17" ht="15" customHeight="1" x14ac:dyDescent="0.2">
      <c r="A29335" s="82"/>
      <c r="F29335" s="4"/>
      <c r="H29335" s="79"/>
      <c r="K29335" s="71"/>
      <c r="M29335" s="71"/>
      <c r="O29335" s="71"/>
      <c r="Q29335" s="71"/>
    </row>
    <row r="29336" spans="1:17" ht="15" customHeight="1" x14ac:dyDescent="0.2">
      <c r="A29336" s="82"/>
      <c r="F29336" s="4"/>
      <c r="H29336" s="79"/>
      <c r="K29336" s="71"/>
      <c r="M29336" s="71"/>
      <c r="O29336" s="71"/>
      <c r="Q29336" s="71"/>
    </row>
    <row r="29337" spans="1:17" ht="15" customHeight="1" x14ac:dyDescent="0.2">
      <c r="A29337" s="82"/>
      <c r="F29337" s="4"/>
      <c r="H29337" s="79"/>
      <c r="K29337" s="71"/>
      <c r="M29337" s="71"/>
      <c r="O29337" s="71"/>
      <c r="Q29337" s="71"/>
    </row>
    <row r="29338" spans="1:17" ht="15" customHeight="1" x14ac:dyDescent="0.2">
      <c r="A29338" s="82"/>
      <c r="F29338" s="4"/>
      <c r="H29338" s="79"/>
      <c r="K29338" s="71"/>
      <c r="M29338" s="71"/>
      <c r="O29338" s="71"/>
      <c r="Q29338" s="71"/>
    </row>
    <row r="29339" spans="1:17" ht="15" customHeight="1" x14ac:dyDescent="0.2">
      <c r="A29339" s="82"/>
      <c r="F29339" s="4"/>
      <c r="H29339" s="79"/>
      <c r="K29339" s="71"/>
      <c r="M29339" s="71"/>
      <c r="O29339" s="71"/>
      <c r="Q29339" s="71"/>
    </row>
    <row r="29340" spans="1:17" ht="15" customHeight="1" x14ac:dyDescent="0.2">
      <c r="A29340" s="82"/>
      <c r="F29340" s="4"/>
      <c r="H29340" s="79"/>
      <c r="K29340" s="71"/>
      <c r="M29340" s="71"/>
      <c r="O29340" s="71"/>
      <c r="Q29340" s="71"/>
    </row>
    <row r="29341" spans="1:17" ht="15" customHeight="1" x14ac:dyDescent="0.2">
      <c r="A29341" s="82"/>
      <c r="F29341" s="4"/>
      <c r="H29341" s="79"/>
      <c r="K29341" s="71"/>
      <c r="M29341" s="71"/>
      <c r="O29341" s="71"/>
      <c r="Q29341" s="71"/>
    </row>
    <row r="29342" spans="1:17" ht="15" customHeight="1" x14ac:dyDescent="0.2">
      <c r="A29342" s="82"/>
      <c r="F29342" s="4"/>
      <c r="H29342" s="79"/>
      <c r="K29342" s="71"/>
      <c r="M29342" s="71"/>
      <c r="O29342" s="71"/>
      <c r="Q29342" s="71"/>
    </row>
    <row r="29343" spans="1:17" ht="15" customHeight="1" x14ac:dyDescent="0.2">
      <c r="A29343" s="82"/>
      <c r="F29343" s="4"/>
      <c r="H29343" s="79"/>
      <c r="K29343" s="71"/>
      <c r="M29343" s="71"/>
      <c r="O29343" s="71"/>
      <c r="Q29343" s="71"/>
    </row>
    <row r="29344" spans="1:17" ht="15" customHeight="1" x14ac:dyDescent="0.2">
      <c r="A29344" s="82"/>
      <c r="F29344" s="4"/>
      <c r="H29344" s="79"/>
      <c r="K29344" s="71"/>
      <c r="M29344" s="71"/>
      <c r="O29344" s="71"/>
      <c r="Q29344" s="71"/>
    </row>
    <row r="29345" spans="1:17" ht="15" customHeight="1" x14ac:dyDescent="0.2">
      <c r="A29345" s="82"/>
      <c r="F29345" s="4"/>
      <c r="H29345" s="79"/>
      <c r="K29345" s="71"/>
      <c r="M29345" s="71"/>
      <c r="O29345" s="71"/>
      <c r="Q29345" s="71"/>
    </row>
    <row r="29346" spans="1:17" ht="15" customHeight="1" x14ac:dyDescent="0.2">
      <c r="A29346" s="82"/>
      <c r="F29346" s="4"/>
      <c r="H29346" s="79"/>
      <c r="K29346" s="71"/>
      <c r="M29346" s="71"/>
      <c r="O29346" s="71"/>
      <c r="Q29346" s="71"/>
    </row>
    <row r="29347" spans="1:17" ht="15" customHeight="1" x14ac:dyDescent="0.2">
      <c r="A29347" s="82"/>
      <c r="F29347" s="4"/>
      <c r="H29347" s="79"/>
      <c r="K29347" s="71"/>
      <c r="M29347" s="71"/>
      <c r="O29347" s="71"/>
      <c r="Q29347" s="71"/>
    </row>
    <row r="29348" spans="1:17" ht="15" customHeight="1" x14ac:dyDescent="0.2">
      <c r="A29348" s="82"/>
      <c r="F29348" s="4"/>
      <c r="H29348" s="79"/>
      <c r="K29348" s="71"/>
      <c r="M29348" s="71"/>
      <c r="O29348" s="71"/>
      <c r="Q29348" s="71"/>
    </row>
    <row r="29349" spans="1:17" ht="15" customHeight="1" x14ac:dyDescent="0.2">
      <c r="A29349" s="82"/>
      <c r="F29349" s="4"/>
      <c r="H29349" s="79"/>
      <c r="K29349" s="71"/>
      <c r="M29349" s="71"/>
      <c r="O29349" s="71"/>
      <c r="Q29349" s="71"/>
    </row>
    <row r="29350" spans="1:17" ht="15" customHeight="1" x14ac:dyDescent="0.2">
      <c r="A29350" s="82"/>
      <c r="F29350" s="4"/>
      <c r="H29350" s="79"/>
      <c r="K29350" s="71"/>
      <c r="M29350" s="71"/>
      <c r="O29350" s="71"/>
      <c r="Q29350" s="71"/>
    </row>
    <row r="29351" spans="1:17" ht="15" customHeight="1" x14ac:dyDescent="0.2">
      <c r="A29351" s="82"/>
      <c r="F29351" s="4"/>
      <c r="H29351" s="79"/>
      <c r="K29351" s="71"/>
      <c r="M29351" s="71"/>
      <c r="O29351" s="71"/>
      <c r="Q29351" s="71"/>
    </row>
    <row r="29352" spans="1:17" ht="15" customHeight="1" x14ac:dyDescent="0.2">
      <c r="A29352" s="82"/>
      <c r="F29352" s="4"/>
      <c r="H29352" s="79"/>
      <c r="K29352" s="71"/>
      <c r="M29352" s="71"/>
      <c r="O29352" s="71"/>
      <c r="Q29352" s="71"/>
    </row>
    <row r="29353" spans="1:17" ht="15" customHeight="1" x14ac:dyDescent="0.2">
      <c r="A29353" s="82"/>
      <c r="F29353" s="4"/>
      <c r="H29353" s="79"/>
      <c r="K29353" s="71"/>
      <c r="M29353" s="71"/>
      <c r="O29353" s="71"/>
      <c r="Q29353" s="71"/>
    </row>
    <row r="29354" spans="1:17" ht="15" customHeight="1" x14ac:dyDescent="0.2">
      <c r="A29354" s="82"/>
      <c r="F29354" s="4"/>
      <c r="H29354" s="79"/>
      <c r="K29354" s="71"/>
      <c r="M29354" s="71"/>
      <c r="O29354" s="71"/>
      <c r="Q29354" s="71"/>
    </row>
    <row r="29355" spans="1:17" ht="15" customHeight="1" x14ac:dyDescent="0.2">
      <c r="A29355" s="82"/>
      <c r="F29355" s="4"/>
      <c r="H29355" s="79"/>
      <c r="K29355" s="71"/>
      <c r="M29355" s="71"/>
      <c r="O29355" s="71"/>
      <c r="Q29355" s="71"/>
    </row>
    <row r="29356" spans="1:17" ht="15" customHeight="1" x14ac:dyDescent="0.2">
      <c r="A29356" s="82"/>
      <c r="F29356" s="4"/>
      <c r="H29356" s="79"/>
      <c r="K29356" s="71"/>
      <c r="M29356" s="71"/>
      <c r="O29356" s="71"/>
      <c r="Q29356" s="71"/>
    </row>
    <row r="29357" spans="1:17" ht="15" customHeight="1" x14ac:dyDescent="0.2">
      <c r="A29357" s="82"/>
      <c r="F29357" s="4"/>
      <c r="H29357" s="79"/>
      <c r="K29357" s="71"/>
      <c r="M29357" s="71"/>
      <c r="O29357" s="71"/>
      <c r="Q29357" s="71"/>
    </row>
    <row r="29358" spans="1:17" ht="15" customHeight="1" x14ac:dyDescent="0.2">
      <c r="A29358" s="82"/>
      <c r="F29358" s="4"/>
      <c r="H29358" s="79"/>
      <c r="K29358" s="71"/>
      <c r="M29358" s="71"/>
      <c r="O29358" s="71"/>
      <c r="Q29358" s="71"/>
    </row>
    <row r="29359" spans="1:17" ht="15" customHeight="1" x14ac:dyDescent="0.2">
      <c r="A29359" s="82"/>
      <c r="F29359" s="4"/>
      <c r="H29359" s="79"/>
      <c r="K29359" s="71"/>
      <c r="M29359" s="71"/>
      <c r="O29359" s="71"/>
      <c r="Q29359" s="71"/>
    </row>
    <row r="29360" spans="1:17" ht="15" customHeight="1" x14ac:dyDescent="0.2">
      <c r="A29360" s="82"/>
      <c r="F29360" s="4"/>
      <c r="H29360" s="79"/>
      <c r="K29360" s="71"/>
      <c r="M29360" s="71"/>
      <c r="O29360" s="71"/>
      <c r="Q29360" s="71"/>
    </row>
    <row r="29361" spans="1:17" ht="15" customHeight="1" x14ac:dyDescent="0.2">
      <c r="A29361" s="82"/>
      <c r="F29361" s="4"/>
      <c r="H29361" s="78"/>
      <c r="K29361" s="71"/>
      <c r="M29361" s="71"/>
      <c r="O29361" s="71"/>
      <c r="Q29361" s="71"/>
    </row>
    <row r="29362" spans="1:17" ht="15" customHeight="1" x14ac:dyDescent="0.2">
      <c r="A29362" s="82"/>
      <c r="F29362" s="4"/>
      <c r="H29362" s="78"/>
      <c r="K29362" s="71"/>
      <c r="M29362" s="71"/>
      <c r="O29362" s="71"/>
      <c r="Q29362" s="71"/>
    </row>
    <row r="29363" spans="1:17" ht="15" customHeight="1" x14ac:dyDescent="0.2">
      <c r="A29363" s="82"/>
      <c r="F29363" s="4"/>
      <c r="H29363" s="78"/>
      <c r="K29363" s="71"/>
      <c r="M29363" s="71"/>
      <c r="O29363" s="71"/>
      <c r="Q29363" s="71"/>
    </row>
    <row r="29364" spans="1:17" ht="15" customHeight="1" x14ac:dyDescent="0.2">
      <c r="A29364" s="82"/>
      <c r="F29364" s="4"/>
      <c r="H29364" s="78"/>
      <c r="K29364" s="71"/>
      <c r="M29364" s="71"/>
      <c r="O29364" s="71"/>
      <c r="Q29364" s="71"/>
    </row>
    <row r="29365" spans="1:17" ht="15" customHeight="1" x14ac:dyDescent="0.2">
      <c r="A29365" s="82"/>
      <c r="F29365" s="4"/>
      <c r="H29365" s="78"/>
      <c r="K29365" s="71"/>
      <c r="M29365" s="71"/>
      <c r="O29365" s="71"/>
      <c r="Q29365" s="71"/>
    </row>
    <row r="29366" spans="1:17" ht="15" customHeight="1" x14ac:dyDescent="0.2">
      <c r="A29366" s="82"/>
      <c r="F29366" s="4"/>
      <c r="H29366" s="78"/>
      <c r="K29366" s="71"/>
      <c r="M29366" s="71"/>
      <c r="O29366" s="71"/>
      <c r="Q29366" s="71"/>
    </row>
    <row r="29367" spans="1:17" ht="15" customHeight="1" x14ac:dyDescent="0.2">
      <c r="A29367" s="82"/>
      <c r="F29367" s="4"/>
      <c r="H29367" s="78"/>
      <c r="K29367" s="71"/>
      <c r="M29367" s="71"/>
      <c r="O29367" s="71"/>
      <c r="Q29367" s="71"/>
    </row>
    <row r="29368" spans="1:17" ht="15" customHeight="1" x14ac:dyDescent="0.2">
      <c r="A29368" s="82"/>
      <c r="F29368" s="4"/>
      <c r="H29368" s="78"/>
      <c r="K29368" s="71"/>
      <c r="M29368" s="71"/>
      <c r="O29368" s="71"/>
      <c r="Q29368" s="71"/>
    </row>
    <row r="29369" spans="1:17" ht="15" customHeight="1" x14ac:dyDescent="0.2">
      <c r="A29369" s="82"/>
      <c r="F29369" s="4"/>
      <c r="H29369" s="78"/>
      <c r="K29369" s="71"/>
      <c r="M29369" s="71"/>
      <c r="O29369" s="71"/>
      <c r="Q29369" s="71"/>
    </row>
    <row r="29370" spans="1:17" ht="15" customHeight="1" x14ac:dyDescent="0.2">
      <c r="A29370" s="82"/>
      <c r="F29370" s="4"/>
      <c r="H29370" s="78"/>
      <c r="K29370" s="71"/>
      <c r="M29370" s="71"/>
      <c r="O29370" s="71"/>
      <c r="Q29370" s="71"/>
    </row>
    <row r="29371" spans="1:17" ht="15" customHeight="1" x14ac:dyDescent="0.2">
      <c r="A29371" s="82"/>
      <c r="F29371" s="4"/>
      <c r="H29371" s="78"/>
      <c r="K29371" s="71"/>
      <c r="M29371" s="71"/>
      <c r="O29371" s="71"/>
      <c r="Q29371" s="71"/>
    </row>
    <row r="29372" spans="1:17" ht="15" customHeight="1" x14ac:dyDescent="0.2">
      <c r="A29372" s="82"/>
      <c r="F29372" s="4"/>
      <c r="H29372" s="78"/>
      <c r="K29372" s="71"/>
      <c r="M29372" s="71"/>
      <c r="O29372" s="71"/>
      <c r="Q29372" s="71"/>
    </row>
    <row r="29373" spans="1:17" ht="15" customHeight="1" x14ac:dyDescent="0.2">
      <c r="A29373" s="82"/>
      <c r="F29373" s="4"/>
      <c r="H29373" s="78"/>
      <c r="K29373" s="71"/>
      <c r="M29373" s="71"/>
      <c r="O29373" s="71"/>
      <c r="Q29373" s="71"/>
    </row>
    <row r="29374" spans="1:17" ht="15" customHeight="1" x14ac:dyDescent="0.2">
      <c r="A29374" s="82"/>
      <c r="F29374" s="4"/>
      <c r="H29374" s="78"/>
      <c r="K29374" s="71"/>
      <c r="M29374" s="71"/>
      <c r="O29374" s="71"/>
      <c r="Q29374" s="71"/>
    </row>
    <row r="29375" spans="1:17" ht="15" customHeight="1" x14ac:dyDescent="0.2">
      <c r="A29375" s="82"/>
      <c r="F29375" s="4"/>
      <c r="H29375" s="78"/>
      <c r="K29375" s="71"/>
      <c r="M29375" s="71"/>
      <c r="O29375" s="71"/>
      <c r="Q29375" s="71"/>
    </row>
    <row r="29376" spans="1:17" ht="15" customHeight="1" x14ac:dyDescent="0.2">
      <c r="A29376" s="82"/>
      <c r="F29376" s="4"/>
      <c r="H29376" s="78"/>
      <c r="K29376" s="71"/>
      <c r="M29376" s="71"/>
      <c r="O29376" s="71"/>
      <c r="Q29376" s="71"/>
    </row>
    <row r="29377" spans="1:17" ht="15" customHeight="1" x14ac:dyDescent="0.2">
      <c r="A29377" s="82"/>
      <c r="F29377" s="4"/>
      <c r="H29377" s="78"/>
      <c r="K29377" s="71"/>
      <c r="M29377" s="71"/>
      <c r="O29377" s="71"/>
      <c r="Q29377" s="71"/>
    </row>
    <row r="29378" spans="1:17" ht="15" customHeight="1" x14ac:dyDescent="0.2">
      <c r="A29378" s="82"/>
      <c r="F29378" s="4"/>
      <c r="H29378" s="78"/>
      <c r="K29378" s="71"/>
      <c r="M29378" s="71"/>
      <c r="O29378" s="71"/>
      <c r="Q29378" s="71"/>
    </row>
    <row r="29379" spans="1:17" ht="15" customHeight="1" x14ac:dyDescent="0.2">
      <c r="A29379" s="82"/>
      <c r="F29379" s="4"/>
      <c r="H29379" s="78"/>
      <c r="K29379" s="71"/>
      <c r="M29379" s="71"/>
      <c r="O29379" s="71"/>
      <c r="Q29379" s="71"/>
    </row>
    <row r="29380" spans="1:17" ht="15" customHeight="1" x14ac:dyDescent="0.2">
      <c r="A29380" s="82"/>
      <c r="F29380" s="4"/>
      <c r="H29380" s="78"/>
      <c r="K29380" s="71"/>
      <c r="M29380" s="71"/>
      <c r="O29380" s="71"/>
      <c r="Q29380" s="71"/>
    </row>
    <row r="29381" spans="1:17" ht="15" customHeight="1" x14ac:dyDescent="0.2">
      <c r="A29381" s="82"/>
      <c r="F29381" s="4"/>
      <c r="H29381" s="78"/>
      <c r="K29381" s="71"/>
      <c r="M29381" s="71"/>
      <c r="O29381" s="71"/>
      <c r="Q29381" s="71"/>
    </row>
    <row r="29382" spans="1:17" ht="15" customHeight="1" x14ac:dyDescent="0.2">
      <c r="A29382" s="82"/>
      <c r="F29382" s="4"/>
      <c r="H29382" s="79"/>
      <c r="K29382" s="71"/>
      <c r="M29382" s="71"/>
      <c r="O29382" s="71"/>
      <c r="Q29382" s="71"/>
    </row>
    <row r="29383" spans="1:17" ht="15" customHeight="1" x14ac:dyDescent="0.2">
      <c r="A29383" s="82"/>
      <c r="F29383" s="4"/>
      <c r="H29383" s="79"/>
      <c r="K29383" s="71"/>
      <c r="M29383" s="71"/>
      <c r="O29383" s="71"/>
      <c r="Q29383" s="71"/>
    </row>
    <row r="29384" spans="1:17" ht="15" customHeight="1" x14ac:dyDescent="0.2">
      <c r="A29384" s="82"/>
      <c r="F29384" s="4"/>
      <c r="H29384" s="79"/>
      <c r="K29384" s="71"/>
      <c r="M29384" s="71"/>
      <c r="O29384" s="71"/>
      <c r="Q29384" s="71"/>
    </row>
    <row r="29385" spans="1:17" ht="15" customHeight="1" x14ac:dyDescent="0.2">
      <c r="A29385" s="82"/>
      <c r="F29385" s="4"/>
      <c r="H29385" s="79"/>
      <c r="K29385" s="71"/>
      <c r="M29385" s="71"/>
      <c r="O29385" s="71"/>
      <c r="Q29385" s="71"/>
    </row>
    <row r="29386" spans="1:17" ht="15" customHeight="1" x14ac:dyDescent="0.2">
      <c r="A29386" s="82"/>
      <c r="F29386" s="4"/>
      <c r="H29386" s="79"/>
      <c r="K29386" s="71"/>
      <c r="M29386" s="71"/>
      <c r="O29386" s="71"/>
      <c r="Q29386" s="71"/>
    </row>
    <row r="29387" spans="1:17" ht="15" customHeight="1" x14ac:dyDescent="0.2">
      <c r="A29387" s="82"/>
      <c r="F29387" s="4"/>
      <c r="H29387" s="79"/>
      <c r="K29387" s="71"/>
      <c r="M29387" s="71"/>
      <c r="O29387" s="71"/>
      <c r="Q29387" s="71"/>
    </row>
    <row r="29388" spans="1:17" ht="15" customHeight="1" x14ac:dyDescent="0.2">
      <c r="A29388" s="82"/>
      <c r="F29388" s="4"/>
      <c r="H29388" s="79"/>
      <c r="K29388" s="71"/>
      <c r="M29388" s="71"/>
      <c r="O29388" s="71"/>
      <c r="Q29388" s="71"/>
    </row>
    <row r="29389" spans="1:17" ht="15" customHeight="1" x14ac:dyDescent="0.2">
      <c r="A29389" s="82"/>
      <c r="F29389" s="4"/>
      <c r="H29389" s="79"/>
      <c r="K29389" s="71"/>
      <c r="M29389" s="71"/>
      <c r="O29389" s="71"/>
      <c r="Q29389" s="71"/>
    </row>
    <row r="29390" spans="1:17" ht="15" customHeight="1" x14ac:dyDescent="0.2">
      <c r="A29390" s="82"/>
      <c r="F29390" s="4"/>
      <c r="H29390" s="79"/>
      <c r="K29390" s="71"/>
      <c r="M29390" s="71"/>
      <c r="O29390" s="71"/>
      <c r="Q29390" s="71"/>
    </row>
    <row r="29391" spans="1:17" ht="15" customHeight="1" x14ac:dyDescent="0.2">
      <c r="A29391" s="82"/>
      <c r="F29391" s="4"/>
      <c r="H29391" s="79"/>
      <c r="K29391" s="71"/>
      <c r="M29391" s="71"/>
      <c r="O29391" s="71"/>
      <c r="Q29391" s="71"/>
    </row>
    <row r="29392" spans="1:17" ht="15" customHeight="1" x14ac:dyDescent="0.2">
      <c r="A29392" s="82"/>
      <c r="F29392" s="4"/>
      <c r="H29392" s="79"/>
      <c r="K29392" s="71"/>
      <c r="M29392" s="71"/>
      <c r="O29392" s="71"/>
      <c r="Q29392" s="71"/>
    </row>
    <row r="29393" spans="1:17" ht="15" customHeight="1" x14ac:dyDescent="0.2">
      <c r="A29393" s="82"/>
      <c r="F29393" s="4"/>
      <c r="H29393" s="79"/>
      <c r="K29393" s="71"/>
      <c r="M29393" s="71"/>
      <c r="O29393" s="71"/>
      <c r="Q29393" s="71"/>
    </row>
    <row r="29394" spans="1:17" ht="15" customHeight="1" x14ac:dyDescent="0.2">
      <c r="A29394" s="82"/>
      <c r="F29394" s="4"/>
      <c r="H29394" s="79"/>
      <c r="K29394" s="71"/>
      <c r="M29394" s="71"/>
      <c r="O29394" s="71"/>
      <c r="Q29394" s="71"/>
    </row>
    <row r="29395" spans="1:17" ht="15" customHeight="1" x14ac:dyDescent="0.2">
      <c r="A29395" s="82"/>
      <c r="F29395" s="4"/>
      <c r="H29395" s="79"/>
      <c r="K29395" s="71"/>
      <c r="M29395" s="71"/>
      <c r="O29395" s="71"/>
      <c r="Q29395" s="71"/>
    </row>
    <row r="29396" spans="1:17" ht="15" customHeight="1" x14ac:dyDescent="0.2">
      <c r="A29396" s="82"/>
      <c r="F29396" s="4"/>
      <c r="H29396" s="79"/>
      <c r="K29396" s="71"/>
      <c r="M29396" s="71"/>
      <c r="O29396" s="71"/>
      <c r="Q29396" s="71"/>
    </row>
    <row r="29397" spans="1:17" ht="15" customHeight="1" x14ac:dyDescent="0.2">
      <c r="A29397" s="82"/>
      <c r="F29397" s="4"/>
      <c r="H29397" s="79"/>
      <c r="K29397" s="71"/>
      <c r="M29397" s="71"/>
      <c r="O29397" s="71"/>
      <c r="Q29397" s="71"/>
    </row>
    <row r="29398" spans="1:17" ht="15" customHeight="1" x14ac:dyDescent="0.2">
      <c r="A29398" s="82"/>
      <c r="F29398" s="4"/>
      <c r="H29398" s="79"/>
      <c r="K29398" s="71"/>
      <c r="M29398" s="71"/>
      <c r="O29398" s="71"/>
      <c r="Q29398" s="71"/>
    </row>
    <row r="29399" spans="1:17" ht="15" customHeight="1" x14ac:dyDescent="0.2">
      <c r="A29399" s="82"/>
      <c r="F29399" s="4"/>
      <c r="H29399" s="79"/>
      <c r="K29399" s="71"/>
      <c r="M29399" s="71"/>
      <c r="O29399" s="71"/>
      <c r="Q29399" s="71"/>
    </row>
    <row r="29400" spans="1:17" ht="15" customHeight="1" x14ac:dyDescent="0.2">
      <c r="A29400" s="82"/>
      <c r="F29400" s="4"/>
      <c r="H29400" s="79"/>
      <c r="K29400" s="71"/>
      <c r="M29400" s="71"/>
      <c r="O29400" s="71"/>
      <c r="Q29400" s="71"/>
    </row>
    <row r="29401" spans="1:17" ht="15" customHeight="1" x14ac:dyDescent="0.2">
      <c r="A29401" s="82"/>
      <c r="F29401" s="4"/>
      <c r="H29401" s="79"/>
      <c r="K29401" s="71"/>
      <c r="M29401" s="71"/>
      <c r="O29401" s="71"/>
      <c r="Q29401" s="71"/>
    </row>
    <row r="29402" spans="1:17" ht="15" customHeight="1" x14ac:dyDescent="0.2">
      <c r="A29402" s="82"/>
      <c r="F29402" s="4"/>
      <c r="H29402" s="79"/>
      <c r="K29402" s="71"/>
      <c r="M29402" s="71"/>
      <c r="O29402" s="71"/>
      <c r="Q29402" s="71"/>
    </row>
    <row r="29403" spans="1:17" ht="15" customHeight="1" x14ac:dyDescent="0.2">
      <c r="A29403" s="82"/>
      <c r="F29403" s="4"/>
      <c r="H29403" s="78"/>
      <c r="K29403" s="71"/>
      <c r="M29403" s="71"/>
      <c r="O29403" s="71"/>
      <c r="Q29403" s="71"/>
    </row>
    <row r="29404" spans="1:17" ht="15" customHeight="1" x14ac:dyDescent="0.2">
      <c r="A29404" s="82"/>
      <c r="F29404" s="4"/>
      <c r="H29404" s="78"/>
      <c r="K29404" s="71"/>
      <c r="M29404" s="71"/>
      <c r="O29404" s="71"/>
      <c r="Q29404" s="71"/>
    </row>
    <row r="29405" spans="1:17" ht="15" customHeight="1" x14ac:dyDescent="0.2">
      <c r="A29405" s="82"/>
      <c r="F29405" s="4"/>
      <c r="H29405" s="78"/>
      <c r="K29405" s="71"/>
      <c r="M29405" s="71"/>
      <c r="O29405" s="71"/>
      <c r="Q29405" s="71"/>
    </row>
    <row r="29406" spans="1:17" ht="15" customHeight="1" x14ac:dyDescent="0.2">
      <c r="A29406" s="82"/>
      <c r="F29406" s="4"/>
      <c r="H29406" s="78"/>
      <c r="K29406" s="71"/>
      <c r="M29406" s="71"/>
      <c r="O29406" s="71"/>
      <c r="Q29406" s="71"/>
    </row>
    <row r="29407" spans="1:17" ht="15" customHeight="1" x14ac:dyDescent="0.2">
      <c r="A29407" s="82"/>
      <c r="F29407" s="4"/>
      <c r="H29407" s="78"/>
      <c r="K29407" s="71"/>
      <c r="M29407" s="71"/>
      <c r="O29407" s="71"/>
      <c r="Q29407" s="71"/>
    </row>
    <row r="29408" spans="1:17" ht="15" customHeight="1" x14ac:dyDescent="0.2">
      <c r="A29408" s="82"/>
      <c r="F29408" s="4"/>
      <c r="H29408" s="78"/>
      <c r="K29408" s="71"/>
      <c r="M29408" s="71"/>
      <c r="O29408" s="71"/>
      <c r="Q29408" s="71"/>
    </row>
    <row r="29409" spans="1:17" ht="15" customHeight="1" x14ac:dyDescent="0.2">
      <c r="A29409" s="82"/>
      <c r="F29409" s="4"/>
      <c r="H29409" s="78"/>
      <c r="K29409" s="71"/>
      <c r="M29409" s="71"/>
      <c r="O29409" s="71"/>
      <c r="Q29409" s="71"/>
    </row>
    <row r="29410" spans="1:17" ht="15" customHeight="1" x14ac:dyDescent="0.2">
      <c r="A29410" s="82"/>
      <c r="F29410" s="4"/>
      <c r="H29410" s="78"/>
      <c r="K29410" s="71"/>
      <c r="M29410" s="71"/>
      <c r="O29410" s="71"/>
      <c r="Q29410" s="71"/>
    </row>
    <row r="29411" spans="1:17" ht="15" customHeight="1" x14ac:dyDescent="0.2">
      <c r="A29411" s="82"/>
      <c r="F29411" s="4"/>
      <c r="H29411" s="78"/>
      <c r="K29411" s="71"/>
      <c r="M29411" s="71"/>
      <c r="O29411" s="71"/>
      <c r="Q29411" s="71"/>
    </row>
    <row r="29412" spans="1:17" ht="15" customHeight="1" x14ac:dyDescent="0.2">
      <c r="A29412" s="82"/>
      <c r="F29412" s="4"/>
      <c r="H29412" s="78"/>
      <c r="K29412" s="71"/>
      <c r="M29412" s="71"/>
      <c r="O29412" s="71"/>
      <c r="Q29412" s="71"/>
    </row>
    <row r="29413" spans="1:17" ht="15" customHeight="1" x14ac:dyDescent="0.2">
      <c r="A29413" s="82"/>
      <c r="F29413" s="4"/>
      <c r="H29413" s="78"/>
      <c r="K29413" s="71"/>
      <c r="M29413" s="71"/>
      <c r="O29413" s="71"/>
      <c r="Q29413" s="71"/>
    </row>
    <row r="29414" spans="1:17" ht="15" customHeight="1" x14ac:dyDescent="0.2">
      <c r="A29414" s="82"/>
      <c r="F29414" s="4"/>
      <c r="H29414" s="78"/>
      <c r="K29414" s="71"/>
      <c r="M29414" s="71"/>
      <c r="O29414" s="71"/>
      <c r="Q29414" s="71"/>
    </row>
    <row r="29415" spans="1:17" ht="15" customHeight="1" x14ac:dyDescent="0.2">
      <c r="A29415" s="82"/>
      <c r="F29415" s="4"/>
      <c r="H29415" s="78"/>
      <c r="K29415" s="71"/>
      <c r="M29415" s="71"/>
      <c r="O29415" s="71"/>
      <c r="Q29415" s="71"/>
    </row>
    <row r="29416" spans="1:17" ht="15" customHeight="1" x14ac:dyDescent="0.2">
      <c r="A29416" s="82"/>
      <c r="F29416" s="4"/>
      <c r="H29416" s="78"/>
      <c r="K29416" s="71"/>
      <c r="M29416" s="71"/>
      <c r="O29416" s="71"/>
      <c r="Q29416" s="71"/>
    </row>
    <row r="29417" spans="1:17" ht="15" customHeight="1" x14ac:dyDescent="0.2">
      <c r="A29417" s="82"/>
      <c r="F29417" s="4"/>
      <c r="H29417" s="78"/>
      <c r="K29417" s="71"/>
      <c r="M29417" s="71"/>
      <c r="O29417" s="71"/>
      <c r="Q29417" s="71"/>
    </row>
    <row r="29418" spans="1:17" ht="15" customHeight="1" x14ac:dyDescent="0.2">
      <c r="A29418" s="82"/>
      <c r="F29418" s="4"/>
      <c r="H29418" s="78"/>
      <c r="K29418" s="71"/>
      <c r="M29418" s="71"/>
      <c r="O29418" s="71"/>
      <c r="Q29418" s="71"/>
    </row>
    <row r="29419" spans="1:17" ht="15" customHeight="1" x14ac:dyDescent="0.2">
      <c r="A29419" s="82"/>
      <c r="F29419" s="4"/>
      <c r="H29419" s="78"/>
      <c r="K29419" s="71"/>
      <c r="M29419" s="71"/>
      <c r="O29419" s="71"/>
      <c r="Q29419" s="71"/>
    </row>
    <row r="29420" spans="1:17" ht="15" customHeight="1" x14ac:dyDescent="0.2">
      <c r="A29420" s="82"/>
      <c r="F29420" s="4"/>
      <c r="H29420" s="78"/>
      <c r="K29420" s="71"/>
      <c r="M29420" s="71"/>
      <c r="O29420" s="71"/>
      <c r="Q29420" s="71"/>
    </row>
    <row r="29421" spans="1:17" ht="15" customHeight="1" x14ac:dyDescent="0.2">
      <c r="A29421" s="82"/>
      <c r="F29421" s="4"/>
      <c r="H29421" s="78"/>
      <c r="K29421" s="71"/>
      <c r="M29421" s="71"/>
      <c r="O29421" s="71"/>
      <c r="Q29421" s="71"/>
    </row>
    <row r="29422" spans="1:17" ht="15" customHeight="1" x14ac:dyDescent="0.2">
      <c r="A29422" s="82"/>
      <c r="F29422" s="4"/>
      <c r="H29422" s="78"/>
      <c r="K29422" s="71"/>
      <c r="M29422" s="71"/>
      <c r="O29422" s="71"/>
      <c r="Q29422" s="71"/>
    </row>
    <row r="29423" spans="1:17" ht="15" customHeight="1" x14ac:dyDescent="0.2">
      <c r="A29423" s="82"/>
      <c r="F29423" s="4"/>
      <c r="H29423" s="78"/>
      <c r="K29423" s="71"/>
      <c r="M29423" s="71"/>
      <c r="O29423" s="71"/>
      <c r="Q29423" s="71"/>
    </row>
    <row r="29424" spans="1:17" ht="15" customHeight="1" x14ac:dyDescent="0.2">
      <c r="A29424" s="82"/>
      <c r="F29424" s="4"/>
      <c r="H29424" s="78"/>
      <c r="K29424" s="71"/>
      <c r="M29424" s="71"/>
      <c r="O29424" s="71"/>
      <c r="Q29424" s="71"/>
    </row>
    <row r="29425" spans="1:17" ht="15" customHeight="1" x14ac:dyDescent="0.2">
      <c r="A29425" s="82"/>
      <c r="F29425" s="4"/>
      <c r="H29425" s="78"/>
      <c r="K29425" s="71"/>
      <c r="M29425" s="71"/>
      <c r="O29425" s="71"/>
      <c r="Q29425" s="71"/>
    </row>
    <row r="29426" spans="1:17" ht="15" customHeight="1" x14ac:dyDescent="0.2">
      <c r="A29426" s="82"/>
      <c r="F29426" s="4"/>
      <c r="H29426" s="78"/>
      <c r="K29426" s="71"/>
      <c r="M29426" s="71"/>
      <c r="O29426" s="71"/>
      <c r="Q29426" s="71"/>
    </row>
    <row r="29427" spans="1:17" ht="15" customHeight="1" x14ac:dyDescent="0.2">
      <c r="A29427" s="82"/>
      <c r="F29427" s="4"/>
      <c r="H29427" s="78"/>
      <c r="K29427" s="71"/>
      <c r="M29427" s="71"/>
      <c r="O29427" s="71"/>
      <c r="Q29427" s="71"/>
    </row>
    <row r="29428" spans="1:17" ht="15" customHeight="1" x14ac:dyDescent="0.2">
      <c r="A29428" s="82"/>
      <c r="F29428" s="4"/>
      <c r="H29428" s="78"/>
      <c r="K29428" s="71"/>
      <c r="M29428" s="71"/>
      <c r="O29428" s="71"/>
      <c r="Q29428" s="71"/>
    </row>
    <row r="29429" spans="1:17" ht="15" customHeight="1" x14ac:dyDescent="0.2">
      <c r="A29429" s="82"/>
      <c r="F29429" s="4"/>
      <c r="H29429" s="78"/>
      <c r="K29429" s="71"/>
      <c r="M29429" s="71"/>
      <c r="O29429" s="71"/>
      <c r="Q29429" s="71"/>
    </row>
    <row r="29430" spans="1:17" ht="15" customHeight="1" x14ac:dyDescent="0.2">
      <c r="A29430" s="82"/>
      <c r="F29430" s="4"/>
      <c r="H29430" s="78"/>
      <c r="K29430" s="71"/>
      <c r="M29430" s="71"/>
      <c r="O29430" s="71"/>
      <c r="Q29430" s="71"/>
    </row>
    <row r="29431" spans="1:17" ht="15" customHeight="1" x14ac:dyDescent="0.2">
      <c r="A29431" s="82"/>
      <c r="F29431" s="4"/>
      <c r="H29431" s="78"/>
      <c r="K29431" s="71"/>
      <c r="M29431" s="71"/>
      <c r="O29431" s="71"/>
      <c r="Q29431" s="71"/>
    </row>
    <row r="29432" spans="1:17" ht="15" customHeight="1" x14ac:dyDescent="0.2">
      <c r="A29432" s="82"/>
      <c r="F29432" s="4"/>
      <c r="H29432" s="78"/>
      <c r="K29432" s="71"/>
      <c r="M29432" s="71"/>
      <c r="O29432" s="71"/>
      <c r="Q29432" s="71"/>
    </row>
    <row r="29433" spans="1:17" ht="15" customHeight="1" x14ac:dyDescent="0.2">
      <c r="A29433" s="82"/>
      <c r="F29433" s="4"/>
      <c r="H29433" s="78"/>
      <c r="K29433" s="71"/>
      <c r="M29433" s="71"/>
      <c r="O29433" s="71"/>
      <c r="Q29433" s="71"/>
    </row>
    <row r="29434" spans="1:17" ht="15" customHeight="1" x14ac:dyDescent="0.2">
      <c r="A29434" s="82"/>
      <c r="F29434" s="4"/>
      <c r="H29434" s="78"/>
      <c r="K29434" s="71"/>
      <c r="M29434" s="71"/>
      <c r="O29434" s="71"/>
      <c r="Q29434" s="71"/>
    </row>
    <row r="29435" spans="1:17" ht="15" customHeight="1" x14ac:dyDescent="0.2">
      <c r="A29435" s="82"/>
      <c r="F29435" s="4"/>
      <c r="H29435" s="78"/>
      <c r="K29435" s="71"/>
      <c r="M29435" s="71"/>
      <c r="O29435" s="71"/>
      <c r="Q29435" s="71"/>
    </row>
    <row r="29436" spans="1:17" ht="15" customHeight="1" x14ac:dyDescent="0.2">
      <c r="A29436" s="82"/>
      <c r="F29436" s="4"/>
      <c r="H29436" s="78"/>
      <c r="K29436" s="71"/>
      <c r="M29436" s="71"/>
      <c r="O29436" s="71"/>
      <c r="Q29436" s="71"/>
    </row>
    <row r="29437" spans="1:17" ht="15" customHeight="1" x14ac:dyDescent="0.2">
      <c r="A29437" s="82"/>
      <c r="F29437" s="4"/>
      <c r="H29437" s="78"/>
      <c r="K29437" s="71"/>
      <c r="M29437" s="71"/>
      <c r="O29437" s="71"/>
      <c r="Q29437" s="71"/>
    </row>
    <row r="29438" spans="1:17" ht="15" customHeight="1" x14ac:dyDescent="0.2">
      <c r="A29438" s="82"/>
      <c r="F29438" s="4"/>
      <c r="H29438" s="78"/>
      <c r="K29438" s="71"/>
      <c r="M29438" s="71"/>
      <c r="O29438" s="71"/>
      <c r="Q29438" s="71"/>
    </row>
    <row r="29439" spans="1:17" ht="15" customHeight="1" x14ac:dyDescent="0.2">
      <c r="A29439" s="82"/>
      <c r="F29439" s="4"/>
      <c r="H29439" s="78"/>
      <c r="K29439" s="71"/>
      <c r="M29439" s="71"/>
      <c r="O29439" s="71"/>
      <c r="Q29439" s="71"/>
    </row>
    <row r="29440" spans="1:17" ht="15" customHeight="1" x14ac:dyDescent="0.2">
      <c r="A29440" s="82"/>
      <c r="F29440" s="4"/>
      <c r="H29440" s="78"/>
      <c r="K29440" s="71"/>
      <c r="M29440" s="71"/>
      <c r="O29440" s="71"/>
      <c r="Q29440" s="71"/>
    </row>
    <row r="29441" spans="1:17" ht="15" customHeight="1" x14ac:dyDescent="0.2">
      <c r="A29441" s="82"/>
      <c r="F29441" s="4"/>
      <c r="H29441" s="78"/>
      <c r="K29441" s="71"/>
      <c r="M29441" s="71"/>
      <c r="O29441" s="71"/>
      <c r="Q29441" s="71"/>
    </row>
    <row r="29442" spans="1:17" ht="15" customHeight="1" x14ac:dyDescent="0.2">
      <c r="A29442" s="82"/>
      <c r="F29442" s="4"/>
      <c r="H29442" s="78"/>
      <c r="K29442" s="71"/>
      <c r="M29442" s="71"/>
      <c r="O29442" s="71"/>
      <c r="Q29442" s="71"/>
    </row>
    <row r="29443" spans="1:17" ht="15" customHeight="1" x14ac:dyDescent="0.2">
      <c r="A29443" s="82"/>
      <c r="F29443" s="4"/>
      <c r="H29443" s="78"/>
      <c r="K29443" s="71"/>
      <c r="M29443" s="71"/>
      <c r="O29443" s="71"/>
      <c r="Q29443" s="71"/>
    </row>
    <row r="29444" spans="1:17" ht="15" customHeight="1" x14ac:dyDescent="0.2">
      <c r="A29444" s="82"/>
      <c r="F29444" s="4"/>
      <c r="H29444" s="78"/>
      <c r="K29444" s="71"/>
      <c r="M29444" s="71"/>
      <c r="O29444" s="71"/>
      <c r="Q29444" s="71"/>
    </row>
    <row r="29445" spans="1:17" ht="15" customHeight="1" x14ac:dyDescent="0.2">
      <c r="A29445" s="82"/>
      <c r="F29445" s="4"/>
      <c r="H29445" s="78"/>
      <c r="K29445" s="71"/>
      <c r="M29445" s="71"/>
      <c r="O29445" s="71"/>
      <c r="Q29445" s="71"/>
    </row>
    <row r="29446" spans="1:17" ht="15" customHeight="1" x14ac:dyDescent="0.2">
      <c r="A29446" s="82"/>
      <c r="F29446" s="4"/>
      <c r="H29446" s="78"/>
      <c r="K29446" s="71"/>
      <c r="M29446" s="71"/>
      <c r="O29446" s="71"/>
      <c r="Q29446" s="71"/>
    </row>
    <row r="29447" spans="1:17" ht="15" customHeight="1" x14ac:dyDescent="0.2">
      <c r="A29447" s="82"/>
      <c r="F29447" s="4"/>
      <c r="H29447" s="78"/>
      <c r="K29447" s="71"/>
      <c r="M29447" s="71"/>
      <c r="O29447" s="71"/>
      <c r="Q29447" s="71"/>
    </row>
    <row r="29448" spans="1:17" ht="15" customHeight="1" x14ac:dyDescent="0.2">
      <c r="A29448" s="82"/>
      <c r="F29448" s="4"/>
      <c r="H29448" s="78"/>
      <c r="K29448" s="71"/>
      <c r="M29448" s="71"/>
      <c r="O29448" s="71"/>
      <c r="Q29448" s="71"/>
    </row>
    <row r="29449" spans="1:17" ht="15" customHeight="1" x14ac:dyDescent="0.2">
      <c r="A29449" s="82"/>
      <c r="F29449" s="4"/>
      <c r="H29449" s="78"/>
      <c r="K29449" s="71"/>
      <c r="M29449" s="71"/>
      <c r="O29449" s="71"/>
      <c r="Q29449" s="71"/>
    </row>
    <row r="29450" spans="1:17" ht="15" customHeight="1" x14ac:dyDescent="0.2">
      <c r="A29450" s="82"/>
      <c r="F29450" s="4"/>
      <c r="H29450" s="78"/>
      <c r="K29450" s="71"/>
      <c r="M29450" s="71"/>
      <c r="O29450" s="71"/>
      <c r="Q29450" s="71"/>
    </row>
    <row r="29451" spans="1:17" ht="15" customHeight="1" x14ac:dyDescent="0.2">
      <c r="A29451" s="82"/>
      <c r="F29451" s="4"/>
      <c r="H29451" s="78"/>
      <c r="K29451" s="71"/>
      <c r="M29451" s="71"/>
      <c r="O29451" s="71"/>
      <c r="Q29451" s="71"/>
    </row>
    <row r="29452" spans="1:17" ht="15" customHeight="1" x14ac:dyDescent="0.2">
      <c r="A29452" s="82"/>
      <c r="F29452" s="4"/>
      <c r="H29452" s="78"/>
      <c r="K29452" s="71"/>
      <c r="M29452" s="71"/>
      <c r="O29452" s="71"/>
      <c r="Q29452" s="71"/>
    </row>
    <row r="29453" spans="1:17" ht="15" customHeight="1" x14ac:dyDescent="0.2">
      <c r="A29453" s="82"/>
      <c r="F29453" s="4"/>
      <c r="H29453" s="78"/>
      <c r="K29453" s="71"/>
      <c r="M29453" s="71"/>
      <c r="O29453" s="71"/>
      <c r="Q29453" s="71"/>
    </row>
    <row r="29454" spans="1:17" ht="15" customHeight="1" x14ac:dyDescent="0.2">
      <c r="A29454" s="82"/>
      <c r="F29454" s="4"/>
      <c r="H29454" s="78"/>
      <c r="K29454" s="71"/>
      <c r="M29454" s="71"/>
      <c r="O29454" s="71"/>
      <c r="Q29454" s="71"/>
    </row>
    <row r="29455" spans="1:17" ht="15" customHeight="1" x14ac:dyDescent="0.2">
      <c r="A29455" s="82"/>
      <c r="F29455" s="4"/>
      <c r="H29455" s="78"/>
      <c r="K29455" s="71"/>
      <c r="M29455" s="71"/>
      <c r="O29455" s="71"/>
      <c r="Q29455" s="71"/>
    </row>
    <row r="29456" spans="1:17" ht="15" customHeight="1" x14ac:dyDescent="0.2">
      <c r="A29456" s="82"/>
      <c r="F29456" s="4"/>
      <c r="H29456" s="79"/>
      <c r="K29456" s="71"/>
      <c r="M29456" s="71"/>
      <c r="O29456" s="71"/>
      <c r="Q29456" s="71"/>
    </row>
    <row r="29457" spans="1:17" ht="15" customHeight="1" x14ac:dyDescent="0.2">
      <c r="A29457" s="82"/>
      <c r="F29457" s="4"/>
      <c r="H29457" s="79"/>
      <c r="K29457" s="71"/>
      <c r="M29457" s="71"/>
      <c r="O29457" s="71"/>
      <c r="Q29457" s="71"/>
    </row>
    <row r="29458" spans="1:17" ht="15" customHeight="1" x14ac:dyDescent="0.2">
      <c r="A29458" s="82"/>
      <c r="F29458" s="4"/>
      <c r="H29458" s="78"/>
      <c r="K29458" s="71"/>
      <c r="M29458" s="71"/>
      <c r="O29458" s="71"/>
      <c r="Q29458" s="71"/>
    </row>
    <row r="29459" spans="1:17" ht="15" customHeight="1" x14ac:dyDescent="0.2">
      <c r="A29459" s="82"/>
      <c r="F29459" s="4"/>
      <c r="H29459" s="78"/>
      <c r="K29459" s="71"/>
      <c r="M29459" s="71"/>
      <c r="O29459" s="71"/>
      <c r="Q29459" s="71"/>
    </row>
    <row r="29460" spans="1:17" ht="15" customHeight="1" x14ac:dyDescent="0.2">
      <c r="A29460" s="82"/>
      <c r="F29460" s="4"/>
      <c r="H29460" s="78"/>
      <c r="K29460" s="71"/>
      <c r="M29460" s="71"/>
      <c r="O29460" s="71"/>
      <c r="Q29460" s="71"/>
    </row>
    <row r="29461" spans="1:17" ht="15" customHeight="1" x14ac:dyDescent="0.2">
      <c r="A29461" s="82"/>
      <c r="F29461" s="4"/>
      <c r="H29461" s="78"/>
      <c r="K29461" s="71"/>
      <c r="M29461" s="71"/>
      <c r="O29461" s="71"/>
      <c r="Q29461" s="71"/>
    </row>
    <row r="29462" spans="1:17" ht="15" customHeight="1" x14ac:dyDescent="0.2">
      <c r="A29462" s="82"/>
      <c r="F29462" s="4"/>
      <c r="H29462" s="78"/>
      <c r="K29462" s="71"/>
      <c r="M29462" s="71"/>
      <c r="O29462" s="71"/>
      <c r="Q29462" s="71"/>
    </row>
    <row r="29463" spans="1:17" ht="15" customHeight="1" x14ac:dyDescent="0.2">
      <c r="A29463" s="82"/>
      <c r="F29463" s="4"/>
      <c r="H29463" s="78"/>
      <c r="K29463" s="71"/>
      <c r="M29463" s="71"/>
      <c r="O29463" s="71"/>
      <c r="Q29463" s="71"/>
    </row>
    <row r="29464" spans="1:17" ht="15" customHeight="1" x14ac:dyDescent="0.2">
      <c r="A29464" s="82"/>
      <c r="F29464" s="4"/>
      <c r="H29464" s="78"/>
      <c r="K29464" s="71"/>
      <c r="M29464" s="71"/>
      <c r="O29464" s="71"/>
      <c r="Q29464" s="71"/>
    </row>
    <row r="29465" spans="1:17" ht="15" customHeight="1" x14ac:dyDescent="0.2">
      <c r="A29465" s="82"/>
      <c r="F29465" s="4"/>
      <c r="H29465" s="78"/>
      <c r="K29465" s="71"/>
      <c r="M29465" s="71"/>
      <c r="O29465" s="71"/>
      <c r="Q29465" s="71"/>
    </row>
    <row r="29466" spans="1:17" ht="15" customHeight="1" x14ac:dyDescent="0.2">
      <c r="A29466" s="82"/>
      <c r="F29466" s="4"/>
      <c r="H29466" s="78"/>
      <c r="K29466" s="71"/>
      <c r="M29466" s="71"/>
      <c r="O29466" s="71"/>
      <c r="Q29466" s="71"/>
    </row>
    <row r="29467" spans="1:17" ht="15" customHeight="1" x14ac:dyDescent="0.2">
      <c r="A29467" s="82"/>
      <c r="F29467" s="4"/>
      <c r="H29467" s="78"/>
      <c r="K29467" s="71"/>
      <c r="M29467" s="71"/>
      <c r="O29467" s="71"/>
      <c r="Q29467" s="71"/>
    </row>
    <row r="29468" spans="1:17" ht="15" customHeight="1" x14ac:dyDescent="0.2">
      <c r="A29468" s="82"/>
      <c r="F29468" s="4"/>
      <c r="H29468" s="78"/>
      <c r="K29468" s="71"/>
      <c r="M29468" s="71"/>
      <c r="O29468" s="71"/>
      <c r="Q29468" s="71"/>
    </row>
    <row r="29469" spans="1:17" ht="15" customHeight="1" x14ac:dyDescent="0.2">
      <c r="A29469" s="82"/>
      <c r="F29469" s="4"/>
      <c r="H29469" s="78"/>
      <c r="K29469" s="71"/>
      <c r="M29469" s="71"/>
      <c r="O29469" s="71"/>
      <c r="Q29469" s="71"/>
    </row>
    <row r="29470" spans="1:17" ht="15" customHeight="1" x14ac:dyDescent="0.2">
      <c r="A29470" s="82"/>
      <c r="F29470" s="4"/>
      <c r="H29470" s="78"/>
      <c r="K29470" s="71"/>
      <c r="M29470" s="71"/>
      <c r="O29470" s="71"/>
      <c r="Q29470" s="71"/>
    </row>
    <row r="29471" spans="1:17" ht="15" customHeight="1" x14ac:dyDescent="0.2">
      <c r="A29471" s="82"/>
      <c r="F29471" s="4"/>
      <c r="H29471" s="78"/>
      <c r="K29471" s="71"/>
      <c r="M29471" s="71"/>
      <c r="O29471" s="71"/>
      <c r="Q29471" s="71"/>
    </row>
    <row r="29472" spans="1:17" ht="15" customHeight="1" x14ac:dyDescent="0.2">
      <c r="A29472" s="82"/>
      <c r="F29472" s="4"/>
      <c r="H29472" s="78"/>
      <c r="K29472" s="71"/>
      <c r="M29472" s="71"/>
      <c r="O29472" s="71"/>
      <c r="Q29472" s="71"/>
    </row>
    <row r="29473" spans="1:17" ht="15" customHeight="1" x14ac:dyDescent="0.2">
      <c r="A29473" s="82"/>
      <c r="F29473" s="4"/>
      <c r="H29473" s="78"/>
      <c r="K29473" s="71"/>
      <c r="M29473" s="71"/>
      <c r="O29473" s="71"/>
      <c r="Q29473" s="71"/>
    </row>
    <row r="29474" spans="1:17" ht="15" customHeight="1" x14ac:dyDescent="0.2">
      <c r="A29474" s="82"/>
      <c r="F29474" s="4"/>
      <c r="H29474" s="78"/>
      <c r="K29474" s="71"/>
      <c r="M29474" s="71"/>
      <c r="O29474" s="71"/>
      <c r="Q29474" s="71"/>
    </row>
    <row r="29475" spans="1:17" ht="15" customHeight="1" x14ac:dyDescent="0.2">
      <c r="A29475" s="82"/>
      <c r="F29475" s="4"/>
      <c r="H29475" s="78"/>
      <c r="K29475" s="71"/>
      <c r="M29475" s="71"/>
      <c r="O29475" s="71"/>
      <c r="Q29475" s="71"/>
    </row>
    <row r="29476" spans="1:17" ht="15" customHeight="1" x14ac:dyDescent="0.2">
      <c r="A29476" s="82"/>
      <c r="F29476" s="4"/>
      <c r="H29476" s="78"/>
      <c r="K29476" s="71"/>
      <c r="M29476" s="71"/>
      <c r="O29476" s="71"/>
      <c r="Q29476" s="71"/>
    </row>
    <row r="29477" spans="1:17" ht="15" customHeight="1" x14ac:dyDescent="0.2">
      <c r="A29477" s="82"/>
      <c r="F29477" s="4"/>
      <c r="H29477" s="78"/>
      <c r="K29477" s="71"/>
      <c r="M29477" s="71"/>
      <c r="O29477" s="71"/>
      <c r="Q29477" s="71"/>
    </row>
    <row r="29478" spans="1:17" ht="15" customHeight="1" x14ac:dyDescent="0.2">
      <c r="A29478" s="82"/>
      <c r="F29478" s="4"/>
      <c r="H29478" s="78"/>
      <c r="K29478" s="71"/>
      <c r="M29478" s="71"/>
      <c r="O29478" s="71"/>
      <c r="Q29478" s="71"/>
    </row>
    <row r="29479" spans="1:17" ht="15" customHeight="1" x14ac:dyDescent="0.2">
      <c r="A29479" s="82"/>
      <c r="F29479" s="4"/>
      <c r="H29479" s="78"/>
      <c r="K29479" s="71"/>
      <c r="M29479" s="71"/>
      <c r="O29479" s="71"/>
      <c r="Q29479" s="71"/>
    </row>
    <row r="29480" spans="1:17" ht="15" customHeight="1" x14ac:dyDescent="0.2">
      <c r="A29480" s="82"/>
      <c r="F29480" s="4"/>
      <c r="H29480" s="78"/>
      <c r="K29480" s="71"/>
      <c r="M29480" s="71"/>
      <c r="O29480" s="71"/>
      <c r="Q29480" s="71"/>
    </row>
    <row r="29481" spans="1:17" ht="15" customHeight="1" x14ac:dyDescent="0.2">
      <c r="A29481" s="82"/>
      <c r="F29481" s="4"/>
      <c r="H29481" s="78"/>
      <c r="K29481" s="71"/>
      <c r="M29481" s="71"/>
      <c r="O29481" s="71"/>
      <c r="Q29481" s="71"/>
    </row>
    <row r="29482" spans="1:17" ht="15" customHeight="1" x14ac:dyDescent="0.2">
      <c r="A29482" s="82"/>
      <c r="F29482" s="4"/>
      <c r="H29482" s="78"/>
      <c r="K29482" s="71"/>
      <c r="M29482" s="71"/>
      <c r="O29482" s="71"/>
      <c r="Q29482" s="71"/>
    </row>
    <row r="29483" spans="1:17" ht="15" customHeight="1" x14ac:dyDescent="0.2">
      <c r="A29483" s="82"/>
      <c r="F29483" s="4"/>
      <c r="H29483" s="78"/>
      <c r="K29483" s="71"/>
      <c r="M29483" s="71"/>
      <c r="O29483" s="71"/>
      <c r="Q29483" s="71"/>
    </row>
    <row r="29484" spans="1:17" ht="15" customHeight="1" x14ac:dyDescent="0.2">
      <c r="A29484" s="82"/>
      <c r="F29484" s="4"/>
      <c r="H29484" s="78"/>
      <c r="K29484" s="71"/>
      <c r="M29484" s="71"/>
      <c r="O29484" s="71"/>
      <c r="Q29484" s="71"/>
    </row>
    <row r="29485" spans="1:17" ht="15" customHeight="1" x14ac:dyDescent="0.2">
      <c r="A29485" s="82"/>
      <c r="F29485" s="4"/>
      <c r="H29485" s="78"/>
      <c r="K29485" s="71"/>
      <c r="M29485" s="71"/>
      <c r="O29485" s="71"/>
      <c r="Q29485" s="71"/>
    </row>
    <row r="29486" spans="1:17" ht="15" customHeight="1" x14ac:dyDescent="0.2">
      <c r="A29486" s="82"/>
      <c r="F29486" s="4"/>
      <c r="H29486" s="78"/>
      <c r="K29486" s="71"/>
      <c r="M29486" s="71"/>
      <c r="O29486" s="71"/>
      <c r="Q29486" s="71"/>
    </row>
    <row r="29487" spans="1:17" ht="15" customHeight="1" x14ac:dyDescent="0.2">
      <c r="A29487" s="82"/>
      <c r="F29487" s="4"/>
      <c r="H29487" s="78"/>
      <c r="K29487" s="71"/>
      <c r="M29487" s="71"/>
      <c r="O29487" s="71"/>
      <c r="Q29487" s="71"/>
    </row>
    <row r="29488" spans="1:17" ht="15" customHeight="1" x14ac:dyDescent="0.2">
      <c r="A29488" s="82"/>
      <c r="F29488" s="4"/>
      <c r="H29488" s="78"/>
      <c r="K29488" s="71"/>
      <c r="M29488" s="71"/>
      <c r="O29488" s="71"/>
      <c r="Q29488" s="71"/>
    </row>
    <row r="29489" spans="1:17" ht="15" customHeight="1" x14ac:dyDescent="0.2">
      <c r="A29489" s="82"/>
      <c r="F29489" s="4"/>
      <c r="H29489" s="78"/>
      <c r="K29489" s="71"/>
      <c r="M29489" s="71"/>
      <c r="O29489" s="71"/>
      <c r="Q29489" s="71"/>
    </row>
    <row r="29490" spans="1:17" ht="15" customHeight="1" x14ac:dyDescent="0.2">
      <c r="A29490" s="82"/>
      <c r="F29490" s="4"/>
      <c r="H29490" s="78"/>
      <c r="K29490" s="71"/>
      <c r="M29490" s="71"/>
      <c r="O29490" s="71"/>
      <c r="Q29490" s="71"/>
    </row>
    <row r="29491" spans="1:17" ht="15" customHeight="1" x14ac:dyDescent="0.2">
      <c r="A29491" s="82"/>
      <c r="F29491" s="4"/>
      <c r="H29491" s="78"/>
      <c r="K29491" s="71"/>
      <c r="M29491" s="71"/>
      <c r="O29491" s="71"/>
      <c r="Q29491" s="71"/>
    </row>
    <row r="29492" spans="1:17" ht="15" customHeight="1" x14ac:dyDescent="0.2">
      <c r="A29492" s="82"/>
      <c r="F29492" s="4"/>
      <c r="H29492" s="78"/>
      <c r="K29492" s="71"/>
      <c r="M29492" s="71"/>
      <c r="O29492" s="71"/>
      <c r="Q29492" s="71"/>
    </row>
    <row r="29493" spans="1:17" ht="15" customHeight="1" x14ac:dyDescent="0.2">
      <c r="A29493" s="82"/>
      <c r="F29493" s="4"/>
      <c r="H29493" s="78"/>
      <c r="K29493" s="71"/>
      <c r="M29493" s="71"/>
      <c r="O29493" s="71"/>
      <c r="Q29493" s="71"/>
    </row>
    <row r="29494" spans="1:17" ht="15" customHeight="1" x14ac:dyDescent="0.2">
      <c r="A29494" s="82"/>
      <c r="F29494" s="4"/>
      <c r="H29494" s="78"/>
      <c r="K29494" s="71"/>
      <c r="M29494" s="71"/>
      <c r="O29494" s="71"/>
      <c r="Q29494" s="71"/>
    </row>
    <row r="29495" spans="1:17" ht="15" customHeight="1" x14ac:dyDescent="0.2">
      <c r="A29495" s="82"/>
      <c r="F29495" s="4"/>
      <c r="H29495" s="78"/>
      <c r="K29495" s="71"/>
      <c r="M29495" s="71"/>
      <c r="O29495" s="71"/>
      <c r="Q29495" s="71"/>
    </row>
    <row r="29496" spans="1:17" ht="15" customHeight="1" x14ac:dyDescent="0.2">
      <c r="A29496" s="82"/>
      <c r="F29496" s="4"/>
      <c r="H29496" s="78"/>
      <c r="K29496" s="71"/>
      <c r="M29496" s="71"/>
      <c r="O29496" s="71"/>
      <c r="Q29496" s="71"/>
    </row>
    <row r="29497" spans="1:17" ht="15" customHeight="1" x14ac:dyDescent="0.2">
      <c r="A29497" s="82"/>
      <c r="F29497" s="4"/>
      <c r="H29497" s="78"/>
      <c r="K29497" s="71"/>
      <c r="M29497" s="71"/>
      <c r="O29497" s="71"/>
      <c r="Q29497" s="71"/>
    </row>
    <row r="29498" spans="1:17" ht="15" customHeight="1" x14ac:dyDescent="0.2">
      <c r="A29498" s="82"/>
      <c r="F29498" s="4"/>
      <c r="H29498" s="78"/>
      <c r="K29498" s="71"/>
      <c r="M29498" s="71"/>
      <c r="O29498" s="71"/>
      <c r="Q29498" s="71"/>
    </row>
    <row r="29499" spans="1:17" ht="15" customHeight="1" x14ac:dyDescent="0.2">
      <c r="A29499" s="82"/>
      <c r="F29499" s="4"/>
      <c r="H29499" s="78"/>
      <c r="K29499" s="71"/>
      <c r="M29499" s="71"/>
      <c r="O29499" s="71"/>
      <c r="Q29499" s="71"/>
    </row>
    <row r="29500" spans="1:17" ht="15" customHeight="1" x14ac:dyDescent="0.2">
      <c r="A29500" s="82"/>
      <c r="F29500" s="4"/>
      <c r="H29500" s="78"/>
      <c r="K29500" s="71"/>
      <c r="M29500" s="71"/>
      <c r="O29500" s="71"/>
      <c r="Q29500" s="71"/>
    </row>
    <row r="29501" spans="1:17" ht="15" customHeight="1" x14ac:dyDescent="0.2">
      <c r="A29501" s="82"/>
      <c r="F29501" s="4"/>
      <c r="H29501" s="78"/>
      <c r="K29501" s="71"/>
      <c r="M29501" s="71"/>
      <c r="O29501" s="71"/>
      <c r="Q29501" s="71"/>
    </row>
    <row r="29502" spans="1:17" ht="15" customHeight="1" x14ac:dyDescent="0.2">
      <c r="A29502" s="82"/>
      <c r="F29502" s="4"/>
      <c r="H29502" s="78"/>
      <c r="K29502" s="71"/>
      <c r="M29502" s="71"/>
      <c r="O29502" s="71"/>
      <c r="Q29502" s="71"/>
    </row>
    <row r="29503" spans="1:17" ht="15" customHeight="1" x14ac:dyDescent="0.2">
      <c r="A29503" s="82"/>
      <c r="F29503" s="4"/>
      <c r="H29503" s="78"/>
      <c r="K29503" s="71"/>
      <c r="M29503" s="71"/>
      <c r="O29503" s="71"/>
      <c r="Q29503" s="71"/>
    </row>
    <row r="29504" spans="1:17" ht="15" customHeight="1" x14ac:dyDescent="0.2">
      <c r="A29504" s="82"/>
      <c r="F29504" s="4"/>
      <c r="H29504" s="78"/>
      <c r="K29504" s="71"/>
      <c r="M29504" s="71"/>
      <c r="O29504" s="71"/>
      <c r="Q29504" s="71"/>
    </row>
    <row r="29505" spans="1:17" ht="15" customHeight="1" x14ac:dyDescent="0.2">
      <c r="A29505" s="82"/>
      <c r="F29505" s="4"/>
      <c r="H29505" s="78"/>
      <c r="K29505" s="71"/>
      <c r="M29505" s="71"/>
      <c r="O29505" s="71"/>
      <c r="Q29505" s="71"/>
    </row>
    <row r="29506" spans="1:17" ht="15" customHeight="1" x14ac:dyDescent="0.2">
      <c r="A29506" s="82"/>
      <c r="F29506" s="4"/>
      <c r="H29506" s="78"/>
      <c r="K29506" s="71"/>
      <c r="M29506" s="71"/>
      <c r="O29506" s="71"/>
      <c r="Q29506" s="71"/>
    </row>
    <row r="29507" spans="1:17" ht="15" customHeight="1" x14ac:dyDescent="0.2">
      <c r="A29507" s="82"/>
      <c r="F29507" s="4"/>
      <c r="H29507" s="79"/>
      <c r="K29507" s="71"/>
      <c r="M29507" s="71"/>
      <c r="O29507" s="71"/>
      <c r="Q29507" s="71"/>
    </row>
    <row r="29508" spans="1:17" ht="15" customHeight="1" x14ac:dyDescent="0.2">
      <c r="A29508" s="82"/>
      <c r="F29508" s="4"/>
      <c r="H29508" s="79"/>
      <c r="K29508" s="71"/>
      <c r="M29508" s="71"/>
      <c r="O29508" s="71"/>
      <c r="Q29508" s="71"/>
    </row>
    <row r="29509" spans="1:17" ht="15" customHeight="1" x14ac:dyDescent="0.2">
      <c r="A29509" s="82"/>
      <c r="F29509" s="4"/>
      <c r="H29509" s="78"/>
      <c r="K29509" s="71"/>
      <c r="M29509" s="71"/>
      <c r="O29509" s="71"/>
      <c r="Q29509" s="71"/>
    </row>
    <row r="29510" spans="1:17" ht="15" customHeight="1" x14ac:dyDescent="0.2">
      <c r="A29510" s="82"/>
      <c r="F29510" s="4"/>
      <c r="H29510" s="78"/>
      <c r="K29510" s="71"/>
      <c r="M29510" s="71"/>
      <c r="O29510" s="71"/>
      <c r="Q29510" s="71"/>
    </row>
    <row r="29511" spans="1:17" ht="15" customHeight="1" x14ac:dyDescent="0.2">
      <c r="A29511" s="82"/>
      <c r="F29511" s="4"/>
      <c r="H29511" s="78"/>
      <c r="K29511" s="71"/>
      <c r="M29511" s="71"/>
      <c r="O29511" s="71"/>
      <c r="Q29511" s="71"/>
    </row>
    <row r="29512" spans="1:17" ht="15" customHeight="1" x14ac:dyDescent="0.2">
      <c r="A29512" s="82"/>
      <c r="F29512" s="4"/>
      <c r="H29512" s="78"/>
      <c r="K29512" s="71"/>
      <c r="M29512" s="71"/>
      <c r="O29512" s="71"/>
      <c r="Q29512" s="71"/>
    </row>
    <row r="29513" spans="1:17" ht="15" customHeight="1" x14ac:dyDescent="0.2">
      <c r="A29513" s="82"/>
      <c r="F29513" s="4"/>
      <c r="H29513" s="78"/>
      <c r="K29513" s="71"/>
      <c r="M29513" s="71"/>
      <c r="O29513" s="71"/>
      <c r="Q29513" s="71"/>
    </row>
    <row r="29514" spans="1:17" ht="15" customHeight="1" x14ac:dyDescent="0.2">
      <c r="A29514" s="82"/>
      <c r="F29514" s="4"/>
      <c r="H29514" s="78"/>
      <c r="K29514" s="71"/>
      <c r="M29514" s="71"/>
      <c r="O29514" s="71"/>
      <c r="Q29514" s="71"/>
    </row>
    <row r="29515" spans="1:17" ht="15" customHeight="1" x14ac:dyDescent="0.2">
      <c r="A29515" s="82"/>
      <c r="F29515" s="4"/>
      <c r="H29515" s="78"/>
      <c r="K29515" s="71"/>
      <c r="M29515" s="71"/>
      <c r="O29515" s="71"/>
      <c r="Q29515" s="71"/>
    </row>
    <row r="29516" spans="1:17" ht="15" customHeight="1" x14ac:dyDescent="0.2">
      <c r="A29516" s="82"/>
      <c r="F29516" s="4"/>
      <c r="H29516" s="78"/>
      <c r="K29516" s="71"/>
      <c r="M29516" s="71"/>
      <c r="O29516" s="71"/>
      <c r="Q29516" s="71"/>
    </row>
    <row r="29517" spans="1:17" ht="15" customHeight="1" x14ac:dyDescent="0.2">
      <c r="A29517" s="82"/>
      <c r="F29517" s="4"/>
      <c r="H29517" s="78"/>
      <c r="K29517" s="71"/>
      <c r="M29517" s="71"/>
      <c r="O29517" s="71"/>
      <c r="Q29517" s="71"/>
    </row>
    <row r="29518" spans="1:17" ht="15" customHeight="1" x14ac:dyDescent="0.2">
      <c r="A29518" s="82"/>
      <c r="F29518" s="4"/>
      <c r="H29518" s="78"/>
      <c r="K29518" s="71"/>
      <c r="M29518" s="71"/>
      <c r="O29518" s="71"/>
      <c r="Q29518" s="71"/>
    </row>
    <row r="29519" spans="1:17" ht="15" customHeight="1" x14ac:dyDescent="0.2">
      <c r="A29519" s="82"/>
      <c r="F29519" s="4"/>
      <c r="H29519" s="78"/>
      <c r="K29519" s="71"/>
      <c r="M29519" s="71"/>
      <c r="O29519" s="71"/>
      <c r="Q29519" s="71"/>
    </row>
    <row r="29520" spans="1:17" ht="15" customHeight="1" x14ac:dyDescent="0.2">
      <c r="A29520" s="82"/>
      <c r="F29520" s="4"/>
      <c r="H29520" s="78"/>
      <c r="K29520" s="71"/>
      <c r="M29520" s="71"/>
      <c r="O29520" s="71"/>
      <c r="Q29520" s="71"/>
    </row>
    <row r="29521" spans="1:17" ht="15" customHeight="1" x14ac:dyDescent="0.2">
      <c r="A29521" s="82"/>
      <c r="F29521" s="4"/>
      <c r="H29521" s="78"/>
      <c r="K29521" s="71"/>
      <c r="M29521" s="71"/>
      <c r="O29521" s="71"/>
      <c r="Q29521" s="71"/>
    </row>
    <row r="29522" spans="1:17" ht="15" customHeight="1" x14ac:dyDescent="0.2">
      <c r="A29522" s="82"/>
      <c r="F29522" s="4"/>
      <c r="H29522" s="78"/>
      <c r="K29522" s="71"/>
      <c r="M29522" s="71"/>
      <c r="O29522" s="71"/>
      <c r="Q29522" s="71"/>
    </row>
    <row r="29523" spans="1:17" ht="15" customHeight="1" x14ac:dyDescent="0.2">
      <c r="A29523" s="82"/>
      <c r="F29523" s="4"/>
      <c r="H29523" s="78"/>
      <c r="K29523" s="71"/>
      <c r="M29523" s="71"/>
      <c r="O29523" s="71"/>
      <c r="Q29523" s="71"/>
    </row>
    <row r="29524" spans="1:17" ht="15" customHeight="1" x14ac:dyDescent="0.2">
      <c r="A29524" s="82"/>
      <c r="F29524" s="4"/>
      <c r="H29524" s="78"/>
      <c r="K29524" s="71"/>
      <c r="M29524" s="71"/>
      <c r="O29524" s="71"/>
      <c r="Q29524" s="71"/>
    </row>
    <row r="29525" spans="1:17" ht="15" customHeight="1" x14ac:dyDescent="0.2">
      <c r="A29525" s="82"/>
      <c r="F29525" s="4"/>
      <c r="H29525" s="78"/>
      <c r="K29525" s="71"/>
      <c r="M29525" s="71"/>
      <c r="O29525" s="71"/>
      <c r="Q29525" s="71"/>
    </row>
    <row r="29526" spans="1:17" ht="15" customHeight="1" x14ac:dyDescent="0.2">
      <c r="A29526" s="82"/>
      <c r="F29526" s="4"/>
      <c r="H29526" s="78"/>
      <c r="K29526" s="71"/>
      <c r="M29526" s="71"/>
      <c r="O29526" s="71"/>
      <c r="Q29526" s="71"/>
    </row>
    <row r="29527" spans="1:17" ht="15" customHeight="1" x14ac:dyDescent="0.2">
      <c r="A29527" s="82"/>
      <c r="F29527" s="4"/>
      <c r="H29527" s="79"/>
      <c r="K29527" s="71"/>
      <c r="M29527" s="71"/>
      <c r="O29527" s="71"/>
      <c r="Q29527" s="71"/>
    </row>
    <row r="29528" spans="1:17" ht="15" customHeight="1" x14ac:dyDescent="0.2">
      <c r="A29528" s="82"/>
      <c r="F29528" s="4"/>
      <c r="H29528" s="78"/>
      <c r="K29528" s="71"/>
      <c r="M29528" s="71"/>
      <c r="O29528" s="71"/>
      <c r="Q29528" s="71"/>
    </row>
    <row r="29529" spans="1:17" ht="15" customHeight="1" x14ac:dyDescent="0.2">
      <c r="A29529" s="82"/>
      <c r="F29529" s="4"/>
      <c r="H29529" s="78"/>
      <c r="K29529" s="71"/>
      <c r="M29529" s="71"/>
      <c r="O29529" s="71"/>
      <c r="Q29529" s="71"/>
    </row>
    <row r="29530" spans="1:17" ht="15" customHeight="1" x14ac:dyDescent="0.2">
      <c r="A29530" s="82"/>
      <c r="F29530" s="4"/>
      <c r="H29530" s="78"/>
      <c r="K29530" s="71"/>
      <c r="M29530" s="71"/>
      <c r="O29530" s="71"/>
      <c r="Q29530" s="71"/>
    </row>
    <row r="29531" spans="1:17" ht="15" customHeight="1" x14ac:dyDescent="0.2">
      <c r="A29531" s="82"/>
      <c r="F29531" s="4"/>
      <c r="H29531" s="78"/>
      <c r="K29531" s="71"/>
      <c r="M29531" s="71"/>
      <c r="O29531" s="71"/>
      <c r="Q29531" s="71"/>
    </row>
    <row r="29532" spans="1:17" ht="15" customHeight="1" x14ac:dyDescent="0.2">
      <c r="A29532" s="82"/>
      <c r="F29532" s="4"/>
      <c r="H29532" s="78"/>
      <c r="K29532" s="71"/>
      <c r="M29532" s="71"/>
      <c r="O29532" s="71"/>
      <c r="Q29532" s="71"/>
    </row>
    <row r="29533" spans="1:17" ht="15" customHeight="1" x14ac:dyDescent="0.2">
      <c r="A29533" s="82"/>
      <c r="F29533" s="4"/>
      <c r="H29533" s="78"/>
      <c r="K29533" s="71"/>
      <c r="M29533" s="71"/>
      <c r="O29533" s="71"/>
      <c r="Q29533" s="71"/>
    </row>
    <row r="29534" spans="1:17" ht="15" customHeight="1" x14ac:dyDescent="0.2">
      <c r="A29534" s="82"/>
      <c r="F29534" s="4"/>
      <c r="H29534" s="79"/>
      <c r="K29534" s="71"/>
      <c r="M29534" s="71"/>
      <c r="O29534" s="71"/>
      <c r="Q29534" s="71"/>
    </row>
    <row r="29535" spans="1:17" ht="15" customHeight="1" x14ac:dyDescent="0.2">
      <c r="A29535" s="82"/>
      <c r="F29535" s="4"/>
      <c r="H29535" s="79"/>
      <c r="K29535" s="71"/>
      <c r="M29535" s="71"/>
      <c r="O29535" s="71"/>
      <c r="Q29535" s="71"/>
    </row>
    <row r="29536" spans="1:17" ht="15" customHeight="1" x14ac:dyDescent="0.2">
      <c r="A29536" s="82"/>
      <c r="F29536" s="4"/>
      <c r="H29536" s="78"/>
      <c r="K29536" s="71"/>
      <c r="M29536" s="71"/>
      <c r="O29536" s="71"/>
      <c r="Q29536" s="71"/>
    </row>
    <row r="29537" spans="1:17" ht="15" customHeight="1" x14ac:dyDescent="0.2">
      <c r="A29537" s="82"/>
      <c r="F29537" s="4"/>
      <c r="H29537" s="78"/>
      <c r="K29537" s="71"/>
      <c r="M29537" s="71"/>
      <c r="O29537" s="71"/>
      <c r="Q29537" s="71"/>
    </row>
    <row r="29538" spans="1:17" ht="15" customHeight="1" x14ac:dyDescent="0.2">
      <c r="A29538" s="82"/>
      <c r="F29538" s="4"/>
      <c r="H29538" s="78"/>
      <c r="K29538" s="71"/>
      <c r="M29538" s="71"/>
      <c r="O29538" s="71"/>
      <c r="Q29538" s="71"/>
    </row>
    <row r="29539" spans="1:17" ht="15" customHeight="1" x14ac:dyDescent="0.2">
      <c r="A29539" s="82"/>
      <c r="F29539" s="4"/>
      <c r="H29539" s="78"/>
      <c r="K29539" s="71"/>
      <c r="M29539" s="71"/>
      <c r="O29539" s="71"/>
      <c r="Q29539" s="71"/>
    </row>
    <row r="29540" spans="1:17" ht="15" customHeight="1" x14ac:dyDescent="0.2">
      <c r="A29540" s="82"/>
      <c r="F29540" s="4"/>
      <c r="H29540" s="78"/>
      <c r="K29540" s="71"/>
      <c r="M29540" s="71"/>
      <c r="O29540" s="71"/>
      <c r="Q29540" s="71"/>
    </row>
    <row r="29541" spans="1:17" ht="15" customHeight="1" x14ac:dyDescent="0.2">
      <c r="A29541" s="82"/>
      <c r="F29541" s="4"/>
      <c r="H29541" s="78"/>
      <c r="K29541" s="71"/>
      <c r="M29541" s="71"/>
      <c r="O29541" s="71"/>
      <c r="Q29541" s="71"/>
    </row>
    <row r="29542" spans="1:17" ht="15" customHeight="1" x14ac:dyDescent="0.2">
      <c r="A29542" s="82"/>
      <c r="F29542" s="4"/>
      <c r="H29542" s="78"/>
      <c r="K29542" s="71"/>
      <c r="M29542" s="71"/>
      <c r="O29542" s="71"/>
      <c r="Q29542" s="71"/>
    </row>
    <row r="29543" spans="1:17" ht="15" customHeight="1" x14ac:dyDescent="0.2">
      <c r="A29543" s="82"/>
      <c r="F29543" s="4"/>
      <c r="H29543" s="78"/>
      <c r="K29543" s="71"/>
      <c r="M29543" s="71"/>
      <c r="O29543" s="71"/>
      <c r="Q29543" s="71"/>
    </row>
    <row r="29544" spans="1:17" ht="15" customHeight="1" x14ac:dyDescent="0.2">
      <c r="A29544" s="82"/>
      <c r="F29544" s="4"/>
      <c r="H29544" s="78"/>
      <c r="K29544" s="71"/>
      <c r="M29544" s="71"/>
      <c r="O29544" s="71"/>
      <c r="Q29544" s="71"/>
    </row>
    <row r="29545" spans="1:17" ht="15" customHeight="1" x14ac:dyDescent="0.2">
      <c r="A29545" s="82"/>
      <c r="F29545" s="4"/>
      <c r="H29545" s="78"/>
      <c r="K29545" s="71"/>
      <c r="M29545" s="71"/>
      <c r="O29545" s="71"/>
      <c r="Q29545" s="71"/>
    </row>
    <row r="29546" spans="1:17" ht="15" customHeight="1" x14ac:dyDescent="0.2">
      <c r="A29546" s="82"/>
      <c r="F29546" s="4"/>
      <c r="H29546" s="78"/>
      <c r="K29546" s="71"/>
      <c r="M29546" s="71"/>
      <c r="O29546" s="71"/>
      <c r="Q29546" s="71"/>
    </row>
    <row r="29547" spans="1:17" ht="15" customHeight="1" x14ac:dyDescent="0.2">
      <c r="A29547" s="82"/>
      <c r="F29547" s="4"/>
      <c r="H29547" s="78"/>
      <c r="K29547" s="71"/>
      <c r="M29547" s="71"/>
      <c r="O29547" s="71"/>
      <c r="Q29547" s="71"/>
    </row>
    <row r="29548" spans="1:17" ht="15" customHeight="1" x14ac:dyDescent="0.2">
      <c r="A29548" s="82"/>
      <c r="F29548" s="4"/>
      <c r="H29548" s="78"/>
      <c r="K29548" s="71"/>
      <c r="M29548" s="71"/>
      <c r="O29548" s="71"/>
      <c r="Q29548" s="71"/>
    </row>
    <row r="29549" spans="1:17" ht="15" customHeight="1" x14ac:dyDescent="0.2">
      <c r="A29549" s="82"/>
      <c r="F29549" s="4"/>
      <c r="H29549" s="78"/>
      <c r="K29549" s="71"/>
      <c r="M29549" s="71"/>
      <c r="O29549" s="71"/>
      <c r="Q29549" s="71"/>
    </row>
    <row r="29550" spans="1:17" ht="15" customHeight="1" x14ac:dyDescent="0.2">
      <c r="A29550" s="82"/>
      <c r="F29550" s="4"/>
      <c r="H29550" s="78"/>
      <c r="K29550" s="71"/>
      <c r="M29550" s="71"/>
      <c r="O29550" s="71"/>
      <c r="Q29550" s="71"/>
    </row>
    <row r="29551" spans="1:17" ht="15" customHeight="1" x14ac:dyDescent="0.2">
      <c r="A29551" s="82"/>
      <c r="F29551" s="4"/>
      <c r="H29551" s="78"/>
      <c r="K29551" s="71"/>
      <c r="M29551" s="71"/>
      <c r="O29551" s="71"/>
      <c r="Q29551" s="71"/>
    </row>
    <row r="29552" spans="1:17" ht="15" customHeight="1" x14ac:dyDescent="0.2">
      <c r="A29552" s="82"/>
      <c r="F29552" s="4"/>
      <c r="H29552" s="78"/>
      <c r="K29552" s="71"/>
      <c r="M29552" s="71"/>
      <c r="O29552" s="71"/>
      <c r="Q29552" s="71"/>
    </row>
    <row r="29553" spans="1:17" ht="15" customHeight="1" x14ac:dyDescent="0.2">
      <c r="A29553" s="82"/>
      <c r="F29553" s="4"/>
      <c r="H29553" s="78"/>
      <c r="K29553" s="71"/>
      <c r="M29553" s="71"/>
      <c r="O29553" s="71"/>
      <c r="Q29553" s="71"/>
    </row>
    <row r="29554" spans="1:17" ht="15" customHeight="1" x14ac:dyDescent="0.2">
      <c r="A29554" s="82"/>
      <c r="F29554" s="4"/>
      <c r="H29554" s="78"/>
      <c r="K29554" s="71"/>
      <c r="M29554" s="71"/>
      <c r="O29554" s="71"/>
      <c r="Q29554" s="71"/>
    </row>
    <row r="29555" spans="1:17" ht="15" customHeight="1" x14ac:dyDescent="0.2">
      <c r="A29555" s="82"/>
      <c r="F29555" s="4"/>
      <c r="H29555" s="78"/>
      <c r="K29555" s="71"/>
      <c r="M29555" s="71"/>
      <c r="O29555" s="71"/>
      <c r="Q29555" s="71"/>
    </row>
    <row r="29556" spans="1:17" ht="15" customHeight="1" x14ac:dyDescent="0.2">
      <c r="A29556" s="82"/>
      <c r="F29556" s="4"/>
      <c r="H29556" s="78"/>
      <c r="K29556" s="71"/>
      <c r="M29556" s="71"/>
      <c r="O29556" s="71"/>
      <c r="Q29556" s="71"/>
    </row>
    <row r="29557" spans="1:17" ht="15" customHeight="1" x14ac:dyDescent="0.2">
      <c r="A29557" s="82"/>
      <c r="F29557" s="4"/>
      <c r="H29557" s="78"/>
      <c r="K29557" s="71"/>
      <c r="M29557" s="71"/>
      <c r="O29557" s="71"/>
      <c r="Q29557" s="71"/>
    </row>
    <row r="29558" spans="1:17" ht="15" customHeight="1" x14ac:dyDescent="0.2">
      <c r="A29558" s="82"/>
      <c r="F29558" s="4"/>
      <c r="H29558" s="78"/>
      <c r="K29558" s="71"/>
      <c r="M29558" s="71"/>
      <c r="O29558" s="71"/>
      <c r="Q29558" s="71"/>
    </row>
    <row r="29559" spans="1:17" ht="15" customHeight="1" x14ac:dyDescent="0.2">
      <c r="A29559" s="82"/>
      <c r="F29559" s="4"/>
      <c r="H29559" s="78"/>
      <c r="K29559" s="71"/>
      <c r="M29559" s="71"/>
      <c r="O29559" s="71"/>
      <c r="Q29559" s="71"/>
    </row>
    <row r="29560" spans="1:17" ht="15" customHeight="1" x14ac:dyDescent="0.2">
      <c r="A29560" s="82"/>
      <c r="F29560" s="4"/>
      <c r="H29560" s="78"/>
      <c r="K29560" s="71"/>
      <c r="M29560" s="71"/>
      <c r="O29560" s="71"/>
      <c r="Q29560" s="71"/>
    </row>
    <row r="29561" spans="1:17" ht="15" customHeight="1" x14ac:dyDescent="0.2">
      <c r="A29561" s="82"/>
      <c r="F29561" s="4"/>
      <c r="H29561" s="78"/>
      <c r="K29561" s="71"/>
      <c r="M29561" s="71"/>
      <c r="O29561" s="71"/>
      <c r="Q29561" s="71"/>
    </row>
    <row r="29562" spans="1:17" ht="15" customHeight="1" x14ac:dyDescent="0.2">
      <c r="A29562" s="82"/>
      <c r="F29562" s="4"/>
      <c r="H29562" s="78"/>
      <c r="K29562" s="71"/>
      <c r="M29562" s="71"/>
      <c r="O29562" s="71"/>
      <c r="Q29562" s="71"/>
    </row>
    <row r="29563" spans="1:17" ht="15" customHeight="1" x14ac:dyDescent="0.2">
      <c r="A29563" s="82"/>
      <c r="F29563" s="4"/>
      <c r="H29563" s="78"/>
      <c r="K29563" s="71"/>
      <c r="M29563" s="71"/>
      <c r="O29563" s="71"/>
      <c r="Q29563" s="71"/>
    </row>
    <row r="29564" spans="1:17" ht="15" customHeight="1" x14ac:dyDescent="0.2">
      <c r="A29564" s="82"/>
      <c r="F29564" s="4"/>
      <c r="H29564" s="78"/>
      <c r="K29564" s="71"/>
      <c r="M29564" s="71"/>
      <c r="O29564" s="71"/>
      <c r="Q29564" s="71"/>
    </row>
    <row r="29565" spans="1:17" ht="15" customHeight="1" x14ac:dyDescent="0.2">
      <c r="A29565" s="82"/>
      <c r="F29565" s="4"/>
      <c r="H29565" s="78"/>
      <c r="K29565" s="71"/>
      <c r="M29565" s="71"/>
      <c r="O29565" s="71"/>
      <c r="Q29565" s="71"/>
    </row>
    <row r="29566" spans="1:17" ht="15" customHeight="1" x14ac:dyDescent="0.2">
      <c r="A29566" s="82"/>
      <c r="F29566" s="4"/>
      <c r="H29566" s="78"/>
      <c r="K29566" s="71"/>
      <c r="M29566" s="71"/>
      <c r="O29566" s="71"/>
      <c r="Q29566" s="71"/>
    </row>
    <row r="29567" spans="1:17" ht="15" customHeight="1" x14ac:dyDescent="0.2">
      <c r="A29567" s="82"/>
      <c r="F29567" s="4"/>
      <c r="H29567" s="78"/>
      <c r="K29567" s="71"/>
      <c r="M29567" s="71"/>
      <c r="O29567" s="71"/>
      <c r="Q29567" s="71"/>
    </row>
    <row r="29568" spans="1:17" ht="15" customHeight="1" x14ac:dyDescent="0.2">
      <c r="A29568" s="82"/>
      <c r="F29568" s="4"/>
      <c r="H29568" s="78"/>
      <c r="K29568" s="71"/>
      <c r="M29568" s="71"/>
      <c r="O29568" s="71"/>
      <c r="Q29568" s="71"/>
    </row>
    <row r="29569" spans="1:17" ht="15" customHeight="1" x14ac:dyDescent="0.2">
      <c r="A29569" s="82"/>
      <c r="F29569" s="4"/>
      <c r="H29569" s="78"/>
      <c r="K29569" s="71"/>
      <c r="M29569" s="71"/>
      <c r="O29569" s="71"/>
      <c r="Q29569" s="71"/>
    </row>
    <row r="29570" spans="1:17" ht="15" customHeight="1" x14ac:dyDescent="0.2">
      <c r="A29570" s="82"/>
      <c r="F29570" s="4"/>
      <c r="H29570" s="78"/>
      <c r="K29570" s="71"/>
      <c r="M29570" s="71"/>
      <c r="O29570" s="71"/>
      <c r="Q29570" s="71"/>
    </row>
    <row r="29571" spans="1:17" ht="15" customHeight="1" x14ac:dyDescent="0.2">
      <c r="A29571" s="82"/>
      <c r="F29571" s="4"/>
      <c r="H29571" s="78"/>
      <c r="K29571" s="71"/>
      <c r="M29571" s="71"/>
      <c r="O29571" s="71"/>
      <c r="Q29571" s="71"/>
    </row>
    <row r="29572" spans="1:17" ht="15" customHeight="1" x14ac:dyDescent="0.2">
      <c r="A29572" s="82"/>
      <c r="F29572" s="4"/>
      <c r="H29572" s="78"/>
      <c r="K29572" s="71"/>
      <c r="M29572" s="71"/>
      <c r="O29572" s="71"/>
      <c r="Q29572" s="71"/>
    </row>
    <row r="29573" spans="1:17" ht="15" customHeight="1" x14ac:dyDescent="0.2">
      <c r="A29573" s="82"/>
      <c r="F29573" s="4"/>
      <c r="H29573" s="78"/>
      <c r="K29573" s="71"/>
      <c r="M29573" s="71"/>
      <c r="O29573" s="71"/>
      <c r="Q29573" s="71"/>
    </row>
    <row r="29574" spans="1:17" ht="15" customHeight="1" x14ac:dyDescent="0.2">
      <c r="A29574" s="82"/>
      <c r="F29574" s="4"/>
      <c r="H29574" s="78"/>
      <c r="K29574" s="71"/>
      <c r="M29574" s="71"/>
      <c r="O29574" s="71"/>
      <c r="Q29574" s="71"/>
    </row>
    <row r="29575" spans="1:17" ht="15" customHeight="1" x14ac:dyDescent="0.2">
      <c r="A29575" s="82"/>
      <c r="F29575" s="4"/>
      <c r="H29575" s="78"/>
      <c r="K29575" s="71"/>
      <c r="M29575" s="71"/>
      <c r="O29575" s="71"/>
      <c r="Q29575" s="71"/>
    </row>
    <row r="29576" spans="1:17" ht="15" customHeight="1" x14ac:dyDescent="0.2">
      <c r="A29576" s="82"/>
      <c r="F29576" s="4"/>
      <c r="H29576" s="78"/>
      <c r="K29576" s="71"/>
      <c r="M29576" s="71"/>
      <c r="O29576" s="71"/>
      <c r="Q29576" s="71"/>
    </row>
    <row r="29577" spans="1:17" ht="15" customHeight="1" x14ac:dyDescent="0.2">
      <c r="A29577" s="82"/>
      <c r="F29577" s="4"/>
      <c r="H29577" s="78"/>
      <c r="K29577" s="71"/>
      <c r="M29577" s="71"/>
      <c r="O29577" s="71"/>
      <c r="Q29577" s="71"/>
    </row>
    <row r="29578" spans="1:17" ht="15" customHeight="1" x14ac:dyDescent="0.2">
      <c r="A29578" s="82"/>
      <c r="F29578" s="4"/>
      <c r="H29578" s="78"/>
      <c r="K29578" s="71"/>
      <c r="M29578" s="71"/>
      <c r="O29578" s="71"/>
      <c r="Q29578" s="71"/>
    </row>
    <row r="29579" spans="1:17" ht="15" customHeight="1" x14ac:dyDescent="0.2">
      <c r="A29579" s="82"/>
      <c r="F29579" s="4"/>
      <c r="H29579" s="78"/>
      <c r="K29579" s="71"/>
      <c r="M29579" s="71"/>
      <c r="O29579" s="71"/>
      <c r="Q29579" s="71"/>
    </row>
    <row r="29580" spans="1:17" ht="15" customHeight="1" x14ac:dyDescent="0.2">
      <c r="A29580" s="82"/>
      <c r="F29580" s="4"/>
      <c r="H29580" s="78"/>
      <c r="K29580" s="71"/>
      <c r="M29580" s="71"/>
      <c r="O29580" s="71"/>
      <c r="Q29580" s="71"/>
    </row>
    <row r="29581" spans="1:17" ht="15" customHeight="1" x14ac:dyDescent="0.2">
      <c r="A29581" s="82"/>
      <c r="F29581" s="4"/>
      <c r="H29581" s="78"/>
      <c r="K29581" s="71"/>
      <c r="M29581" s="71"/>
      <c r="O29581" s="71"/>
      <c r="Q29581" s="71"/>
    </row>
    <row r="29582" spans="1:17" ht="15" customHeight="1" x14ac:dyDescent="0.2">
      <c r="A29582" s="82"/>
      <c r="F29582" s="4"/>
      <c r="H29582" s="78"/>
      <c r="K29582" s="71"/>
      <c r="M29582" s="71"/>
      <c r="O29582" s="71"/>
      <c r="Q29582" s="71"/>
    </row>
    <row r="29583" spans="1:17" ht="15" customHeight="1" x14ac:dyDescent="0.2">
      <c r="A29583" s="82"/>
      <c r="F29583" s="4"/>
      <c r="H29583" s="78"/>
      <c r="K29583" s="71"/>
      <c r="M29583" s="71"/>
      <c r="O29583" s="71"/>
      <c r="Q29583" s="71"/>
    </row>
    <row r="29584" spans="1:17" ht="15" customHeight="1" x14ac:dyDescent="0.2">
      <c r="A29584" s="82"/>
      <c r="F29584" s="4"/>
      <c r="H29584" s="78"/>
      <c r="K29584" s="71"/>
      <c r="M29584" s="71"/>
      <c r="O29584" s="71"/>
      <c r="Q29584" s="71"/>
    </row>
    <row r="29585" spans="1:17" ht="15" customHeight="1" x14ac:dyDescent="0.2">
      <c r="A29585" s="82"/>
      <c r="F29585" s="4"/>
      <c r="H29585" s="78"/>
      <c r="K29585" s="71"/>
      <c r="M29585" s="71"/>
      <c r="O29585" s="71"/>
      <c r="Q29585" s="71"/>
    </row>
    <row r="29586" spans="1:17" ht="15" customHeight="1" x14ac:dyDescent="0.2">
      <c r="A29586" s="82"/>
      <c r="F29586" s="4"/>
      <c r="H29586" s="78"/>
      <c r="K29586" s="71"/>
      <c r="M29586" s="71"/>
      <c r="O29586" s="71"/>
      <c r="Q29586" s="71"/>
    </row>
    <row r="29587" spans="1:17" ht="15" customHeight="1" x14ac:dyDescent="0.2">
      <c r="A29587" s="82"/>
      <c r="F29587" s="4"/>
      <c r="H29587" s="78"/>
      <c r="K29587" s="71"/>
      <c r="M29587" s="71"/>
      <c r="O29587" s="71"/>
      <c r="Q29587" s="71"/>
    </row>
    <row r="29588" spans="1:17" ht="15" customHeight="1" x14ac:dyDescent="0.2">
      <c r="A29588" s="82"/>
      <c r="F29588" s="4"/>
      <c r="H29588" s="78"/>
      <c r="K29588" s="71"/>
      <c r="M29588" s="71"/>
      <c r="O29588" s="71"/>
      <c r="Q29588" s="71"/>
    </row>
    <row r="29589" spans="1:17" ht="15" customHeight="1" x14ac:dyDescent="0.2">
      <c r="A29589" s="82"/>
      <c r="F29589" s="4"/>
      <c r="H29589" s="78"/>
      <c r="K29589" s="71"/>
      <c r="M29589" s="71"/>
      <c r="O29589" s="71"/>
      <c r="Q29589" s="71"/>
    </row>
    <row r="29590" spans="1:17" ht="15" customHeight="1" x14ac:dyDescent="0.2">
      <c r="A29590" s="82"/>
      <c r="F29590" s="4"/>
      <c r="H29590" s="78"/>
      <c r="K29590" s="71"/>
      <c r="M29590" s="71"/>
      <c r="O29590" s="71"/>
      <c r="Q29590" s="71"/>
    </row>
    <row r="29591" spans="1:17" ht="15" customHeight="1" x14ac:dyDescent="0.2">
      <c r="A29591" s="82"/>
      <c r="F29591" s="4"/>
      <c r="H29591" s="78"/>
      <c r="K29591" s="71"/>
      <c r="M29591" s="71"/>
      <c r="O29591" s="71"/>
      <c r="Q29591" s="71"/>
    </row>
    <row r="29592" spans="1:17" ht="15" customHeight="1" x14ac:dyDescent="0.2">
      <c r="A29592" s="82"/>
      <c r="F29592" s="4"/>
      <c r="H29592" s="78"/>
      <c r="K29592" s="71"/>
      <c r="M29592" s="71"/>
      <c r="O29592" s="71"/>
      <c r="Q29592" s="71"/>
    </row>
    <row r="29593" spans="1:17" ht="15" customHeight="1" x14ac:dyDescent="0.2">
      <c r="A29593" s="82"/>
      <c r="F29593" s="4"/>
      <c r="H29593" s="78"/>
      <c r="K29593" s="71"/>
      <c r="M29593" s="71"/>
      <c r="O29593" s="71"/>
      <c r="Q29593" s="71"/>
    </row>
    <row r="29594" spans="1:17" ht="15" customHeight="1" x14ac:dyDescent="0.2">
      <c r="A29594" s="82"/>
      <c r="F29594" s="4"/>
      <c r="H29594" s="78"/>
      <c r="K29594" s="71"/>
      <c r="M29594" s="71"/>
      <c r="O29594" s="71"/>
      <c r="Q29594" s="71"/>
    </row>
    <row r="29595" spans="1:17" ht="15" customHeight="1" x14ac:dyDescent="0.2">
      <c r="A29595" s="82"/>
      <c r="F29595" s="4"/>
      <c r="H29595" s="78"/>
      <c r="K29595" s="71"/>
      <c r="M29595" s="71"/>
      <c r="O29595" s="71"/>
      <c r="Q29595" s="71"/>
    </row>
    <row r="29596" spans="1:17" ht="15" customHeight="1" x14ac:dyDescent="0.2">
      <c r="A29596" s="82"/>
      <c r="F29596" s="4"/>
      <c r="H29596" s="78"/>
      <c r="K29596" s="71"/>
      <c r="M29596" s="71"/>
      <c r="O29596" s="71"/>
      <c r="Q29596" s="71"/>
    </row>
    <row r="29597" spans="1:17" ht="15" customHeight="1" x14ac:dyDescent="0.2">
      <c r="A29597" s="82"/>
      <c r="F29597" s="4"/>
      <c r="H29597" s="78"/>
      <c r="K29597" s="71"/>
      <c r="M29597" s="71"/>
      <c r="O29597" s="71"/>
      <c r="Q29597" s="71"/>
    </row>
    <row r="29598" spans="1:17" ht="15" customHeight="1" x14ac:dyDescent="0.2">
      <c r="A29598" s="82"/>
      <c r="F29598" s="4"/>
      <c r="H29598" s="78"/>
      <c r="K29598" s="71"/>
      <c r="M29598" s="71"/>
      <c r="O29598" s="71"/>
      <c r="Q29598" s="71"/>
    </row>
    <row r="29599" spans="1:17" ht="15" customHeight="1" x14ac:dyDescent="0.2">
      <c r="A29599" s="82"/>
      <c r="F29599" s="4"/>
      <c r="H29599" s="78"/>
      <c r="K29599" s="71"/>
      <c r="M29599" s="71"/>
      <c r="O29599" s="71"/>
      <c r="Q29599" s="71"/>
    </row>
    <row r="29600" spans="1:17" ht="15" customHeight="1" x14ac:dyDescent="0.2">
      <c r="A29600" s="82"/>
      <c r="F29600" s="4"/>
      <c r="H29600" s="78"/>
      <c r="K29600" s="71"/>
      <c r="M29600" s="71"/>
      <c r="O29600" s="71"/>
      <c r="Q29600" s="71"/>
    </row>
    <row r="29601" spans="1:17" ht="15" customHeight="1" x14ac:dyDescent="0.2">
      <c r="A29601" s="82"/>
      <c r="F29601" s="4"/>
      <c r="H29601" s="78"/>
      <c r="K29601" s="71"/>
      <c r="M29601" s="71"/>
      <c r="O29601" s="71"/>
      <c r="Q29601" s="71"/>
    </row>
    <row r="29602" spans="1:17" ht="15" customHeight="1" x14ac:dyDescent="0.2">
      <c r="A29602" s="82"/>
      <c r="F29602" s="4"/>
      <c r="H29602" s="78"/>
      <c r="K29602" s="71"/>
      <c r="M29602" s="71"/>
      <c r="O29602" s="71"/>
      <c r="Q29602" s="71"/>
    </row>
    <row r="29603" spans="1:17" ht="15" customHeight="1" x14ac:dyDescent="0.2">
      <c r="A29603" s="82"/>
      <c r="F29603" s="4"/>
      <c r="H29603" s="78"/>
      <c r="K29603" s="71"/>
      <c r="M29603" s="71"/>
      <c r="O29603" s="71"/>
      <c r="Q29603" s="71"/>
    </row>
    <row r="29604" spans="1:17" ht="15" customHeight="1" x14ac:dyDescent="0.2">
      <c r="A29604" s="82"/>
      <c r="F29604" s="4"/>
      <c r="H29604" s="79"/>
      <c r="K29604" s="71"/>
      <c r="M29604" s="71"/>
      <c r="O29604" s="71"/>
      <c r="Q29604" s="71"/>
    </row>
    <row r="29605" spans="1:17" ht="15" customHeight="1" x14ac:dyDescent="0.2">
      <c r="A29605" s="82"/>
      <c r="F29605" s="4"/>
      <c r="H29605" s="78"/>
      <c r="K29605" s="71"/>
      <c r="M29605" s="71"/>
      <c r="O29605" s="71"/>
      <c r="Q29605" s="71"/>
    </row>
    <row r="29606" spans="1:17" ht="15" customHeight="1" x14ac:dyDescent="0.2">
      <c r="A29606" s="82"/>
      <c r="F29606" s="4"/>
      <c r="H29606" s="78"/>
      <c r="K29606" s="71"/>
      <c r="M29606" s="71"/>
      <c r="O29606" s="71"/>
      <c r="Q29606" s="71"/>
    </row>
    <row r="29607" spans="1:17" ht="15" customHeight="1" x14ac:dyDescent="0.2">
      <c r="A29607" s="82"/>
      <c r="F29607" s="4"/>
      <c r="H29607" s="78"/>
      <c r="K29607" s="71"/>
      <c r="M29607" s="71"/>
      <c r="O29607" s="71"/>
      <c r="Q29607" s="71"/>
    </row>
    <row r="29608" spans="1:17" ht="15" customHeight="1" x14ac:dyDescent="0.2">
      <c r="A29608" s="82"/>
      <c r="F29608" s="4"/>
      <c r="H29608" s="78"/>
      <c r="K29608" s="71"/>
      <c r="M29608" s="71"/>
      <c r="O29608" s="71"/>
      <c r="Q29608" s="71"/>
    </row>
    <row r="29609" spans="1:17" ht="15" customHeight="1" x14ac:dyDescent="0.2">
      <c r="A29609" s="82"/>
      <c r="F29609" s="4"/>
      <c r="H29609" s="78"/>
      <c r="K29609" s="71"/>
      <c r="M29609" s="71"/>
      <c r="O29609" s="71"/>
      <c r="Q29609" s="71"/>
    </row>
    <row r="29610" spans="1:17" ht="15" customHeight="1" x14ac:dyDescent="0.2">
      <c r="A29610" s="82"/>
      <c r="F29610" s="4"/>
      <c r="H29610" s="78"/>
      <c r="K29610" s="71"/>
      <c r="M29610" s="71"/>
      <c r="O29610" s="71"/>
      <c r="Q29610" s="71"/>
    </row>
    <row r="29611" spans="1:17" ht="15" customHeight="1" x14ac:dyDescent="0.2">
      <c r="A29611" s="82"/>
      <c r="F29611" s="4"/>
      <c r="H29611" s="78"/>
      <c r="K29611" s="71"/>
      <c r="M29611" s="71"/>
      <c r="O29611" s="71"/>
      <c r="Q29611" s="71"/>
    </row>
    <row r="29612" spans="1:17" ht="15" customHeight="1" x14ac:dyDescent="0.2">
      <c r="A29612" s="82"/>
      <c r="F29612" s="4"/>
      <c r="H29612" s="78"/>
      <c r="K29612" s="71"/>
      <c r="M29612" s="71"/>
      <c r="O29612" s="71"/>
      <c r="Q29612" s="71"/>
    </row>
    <row r="29613" spans="1:17" ht="15" customHeight="1" x14ac:dyDescent="0.2">
      <c r="A29613" s="82"/>
      <c r="F29613" s="4"/>
      <c r="H29613" s="78"/>
      <c r="K29613" s="71"/>
      <c r="M29613" s="71"/>
      <c r="O29613" s="71"/>
      <c r="Q29613" s="71"/>
    </row>
    <row r="29614" spans="1:17" ht="15" customHeight="1" x14ac:dyDescent="0.2">
      <c r="A29614" s="82"/>
      <c r="F29614" s="4"/>
      <c r="H29614" s="78"/>
      <c r="K29614" s="71"/>
      <c r="M29614" s="71"/>
      <c r="O29614" s="71"/>
      <c r="Q29614" s="71"/>
    </row>
    <row r="29615" spans="1:17" ht="15" customHeight="1" x14ac:dyDescent="0.2">
      <c r="A29615" s="82"/>
      <c r="F29615" s="4"/>
      <c r="H29615" s="78"/>
      <c r="K29615" s="71"/>
      <c r="M29615" s="71"/>
      <c r="O29615" s="71"/>
      <c r="Q29615" s="71"/>
    </row>
    <row r="29616" spans="1:17" ht="15" customHeight="1" x14ac:dyDescent="0.2">
      <c r="A29616" s="82"/>
      <c r="F29616" s="4"/>
      <c r="H29616" s="78"/>
      <c r="K29616" s="71"/>
      <c r="M29616" s="71"/>
      <c r="O29616" s="71"/>
      <c r="Q29616" s="71"/>
    </row>
    <row r="29617" spans="1:17" ht="15" customHeight="1" x14ac:dyDescent="0.2">
      <c r="A29617" s="82"/>
      <c r="F29617" s="4"/>
      <c r="H29617" s="78"/>
      <c r="K29617" s="71"/>
      <c r="M29617" s="71"/>
      <c r="O29617" s="71"/>
      <c r="Q29617" s="71"/>
    </row>
    <row r="29618" spans="1:17" ht="15" customHeight="1" x14ac:dyDescent="0.2">
      <c r="A29618" s="82"/>
      <c r="F29618" s="4"/>
      <c r="H29618" s="78"/>
      <c r="K29618" s="71"/>
      <c r="M29618" s="71"/>
      <c r="O29618" s="71"/>
      <c r="Q29618" s="71"/>
    </row>
    <row r="29619" spans="1:17" ht="15" customHeight="1" x14ac:dyDescent="0.2">
      <c r="A29619" s="82"/>
      <c r="F29619" s="4"/>
      <c r="H29619" s="78"/>
      <c r="K29619" s="71"/>
      <c r="M29619" s="71"/>
      <c r="O29619" s="71"/>
      <c r="Q29619" s="71"/>
    </row>
    <row r="29620" spans="1:17" ht="15" customHeight="1" x14ac:dyDescent="0.2">
      <c r="A29620" s="82"/>
      <c r="F29620" s="4"/>
      <c r="H29620" s="78"/>
      <c r="K29620" s="71"/>
      <c r="M29620" s="71"/>
      <c r="O29620" s="71"/>
      <c r="Q29620" s="71"/>
    </row>
    <row r="29621" spans="1:17" ht="15" customHeight="1" x14ac:dyDescent="0.2">
      <c r="A29621" s="82"/>
      <c r="F29621" s="4"/>
      <c r="H29621" s="78"/>
      <c r="K29621" s="71"/>
      <c r="M29621" s="71"/>
      <c r="O29621" s="71"/>
      <c r="Q29621" s="71"/>
    </row>
    <row r="29622" spans="1:17" ht="15" customHeight="1" x14ac:dyDescent="0.2">
      <c r="A29622" s="82"/>
      <c r="F29622" s="4"/>
      <c r="H29622" s="78"/>
      <c r="K29622" s="71"/>
      <c r="M29622" s="71"/>
      <c r="O29622" s="71"/>
      <c r="Q29622" s="71"/>
    </row>
    <row r="29623" spans="1:17" ht="15" customHeight="1" x14ac:dyDescent="0.2">
      <c r="A29623" s="82"/>
      <c r="F29623" s="4"/>
      <c r="H29623" s="78"/>
      <c r="K29623" s="71"/>
      <c r="M29623" s="71"/>
      <c r="O29623" s="71"/>
      <c r="Q29623" s="71"/>
    </row>
    <row r="29624" spans="1:17" ht="15" customHeight="1" x14ac:dyDescent="0.2">
      <c r="A29624" s="82"/>
      <c r="F29624" s="4"/>
      <c r="H29624" s="78"/>
      <c r="K29624" s="71"/>
      <c r="M29624" s="71"/>
      <c r="O29624" s="71"/>
      <c r="Q29624" s="71"/>
    </row>
    <row r="29625" spans="1:17" ht="15" customHeight="1" x14ac:dyDescent="0.2">
      <c r="A29625" s="82"/>
      <c r="F29625" s="4"/>
      <c r="H29625" s="78"/>
      <c r="K29625" s="71"/>
      <c r="M29625" s="71"/>
      <c r="O29625" s="71"/>
      <c r="Q29625" s="71"/>
    </row>
    <row r="29626" spans="1:17" ht="15" customHeight="1" x14ac:dyDescent="0.2">
      <c r="A29626" s="82"/>
      <c r="F29626" s="4"/>
      <c r="H29626" s="78"/>
      <c r="K29626" s="71"/>
      <c r="M29626" s="71"/>
      <c r="O29626" s="71"/>
      <c r="Q29626" s="71"/>
    </row>
    <row r="29627" spans="1:17" ht="15" customHeight="1" x14ac:dyDescent="0.2">
      <c r="A29627" s="82"/>
      <c r="F29627" s="4"/>
      <c r="H29627" s="78"/>
      <c r="K29627" s="71"/>
      <c r="M29627" s="71"/>
      <c r="O29627" s="71"/>
      <c r="Q29627" s="71"/>
    </row>
    <row r="29628" spans="1:17" ht="15" customHeight="1" x14ac:dyDescent="0.2">
      <c r="A29628" s="82"/>
      <c r="F29628" s="4"/>
      <c r="H29628" s="78"/>
      <c r="K29628" s="71"/>
      <c r="M29628" s="71"/>
      <c r="O29628" s="71"/>
      <c r="Q29628" s="71"/>
    </row>
    <row r="29629" spans="1:17" ht="15" customHeight="1" x14ac:dyDescent="0.2">
      <c r="A29629" s="82"/>
      <c r="F29629" s="4"/>
      <c r="H29629" s="78"/>
      <c r="K29629" s="71"/>
      <c r="M29629" s="71"/>
      <c r="O29629" s="71"/>
      <c r="Q29629" s="71"/>
    </row>
    <row r="29630" spans="1:17" ht="15" customHeight="1" x14ac:dyDescent="0.2">
      <c r="A29630" s="82"/>
      <c r="F29630" s="4"/>
      <c r="H29630" s="78"/>
      <c r="K29630" s="71"/>
      <c r="M29630" s="71"/>
      <c r="O29630" s="71"/>
      <c r="Q29630" s="71"/>
    </row>
    <row r="29631" spans="1:17" ht="15" customHeight="1" x14ac:dyDescent="0.2">
      <c r="A29631" s="82"/>
      <c r="F29631" s="4"/>
      <c r="H29631" s="78"/>
      <c r="K29631" s="71"/>
      <c r="M29631" s="71"/>
      <c r="O29631" s="71"/>
      <c r="Q29631" s="71"/>
    </row>
    <row r="29632" spans="1:17" ht="15" customHeight="1" x14ac:dyDescent="0.2">
      <c r="A29632" s="82"/>
      <c r="F29632" s="4"/>
      <c r="H29632" s="78"/>
      <c r="K29632" s="71"/>
      <c r="M29632" s="71"/>
      <c r="O29632" s="71"/>
      <c r="Q29632" s="71"/>
    </row>
    <row r="29633" spans="1:17" ht="15" customHeight="1" x14ac:dyDescent="0.2">
      <c r="A29633" s="82"/>
      <c r="F29633" s="4"/>
      <c r="H29633" s="78"/>
      <c r="K29633" s="71"/>
      <c r="M29633" s="71"/>
      <c r="O29633" s="71"/>
      <c r="Q29633" s="71"/>
    </row>
    <row r="29634" spans="1:17" ht="15" customHeight="1" x14ac:dyDescent="0.2">
      <c r="A29634" s="82"/>
      <c r="F29634" s="4"/>
      <c r="H29634" s="78"/>
      <c r="K29634" s="71"/>
      <c r="M29634" s="71"/>
      <c r="O29634" s="71"/>
      <c r="Q29634" s="71"/>
    </row>
    <row r="29635" spans="1:17" ht="15" customHeight="1" x14ac:dyDescent="0.2">
      <c r="A29635" s="82"/>
      <c r="F29635" s="4"/>
      <c r="H29635" s="78"/>
      <c r="K29635" s="71"/>
      <c r="M29635" s="71"/>
      <c r="O29635" s="71"/>
      <c r="Q29635" s="71"/>
    </row>
    <row r="29636" spans="1:17" ht="15" customHeight="1" x14ac:dyDescent="0.2">
      <c r="A29636" s="82"/>
      <c r="F29636" s="4"/>
      <c r="H29636" s="78"/>
      <c r="K29636" s="71"/>
      <c r="M29636" s="71"/>
      <c r="O29636" s="71"/>
      <c r="Q29636" s="71"/>
    </row>
    <row r="29637" spans="1:17" ht="15" customHeight="1" x14ac:dyDescent="0.2">
      <c r="A29637" s="82"/>
      <c r="F29637" s="4"/>
      <c r="H29637" s="78"/>
      <c r="K29637" s="71"/>
      <c r="M29637" s="71"/>
      <c r="O29637" s="71"/>
      <c r="Q29637" s="71"/>
    </row>
    <row r="29638" spans="1:17" ht="15" customHeight="1" x14ac:dyDescent="0.2">
      <c r="A29638" s="82"/>
      <c r="F29638" s="4"/>
      <c r="H29638" s="78"/>
      <c r="K29638" s="71"/>
      <c r="M29638" s="71"/>
      <c r="O29638" s="71"/>
      <c r="Q29638" s="71"/>
    </row>
    <row r="29639" spans="1:17" ht="15" customHeight="1" x14ac:dyDescent="0.2">
      <c r="A29639" s="82"/>
      <c r="F29639" s="4"/>
      <c r="H29639" s="78"/>
      <c r="K29639" s="71"/>
      <c r="M29639" s="71"/>
      <c r="O29639" s="71"/>
      <c r="Q29639" s="71"/>
    </row>
    <row r="29640" spans="1:17" ht="15" customHeight="1" x14ac:dyDescent="0.2">
      <c r="A29640" s="82"/>
      <c r="F29640" s="4"/>
      <c r="H29640" s="78"/>
      <c r="K29640" s="71"/>
      <c r="M29640" s="71"/>
      <c r="O29640" s="71"/>
      <c r="Q29640" s="71"/>
    </row>
    <row r="29641" spans="1:17" ht="15" customHeight="1" x14ac:dyDescent="0.2">
      <c r="A29641" s="82"/>
      <c r="F29641" s="4"/>
      <c r="H29641" s="78"/>
      <c r="K29641" s="71"/>
      <c r="M29641" s="71"/>
      <c r="O29641" s="71"/>
      <c r="Q29641" s="71"/>
    </row>
    <row r="29642" spans="1:17" ht="15" customHeight="1" x14ac:dyDescent="0.2">
      <c r="A29642" s="82"/>
      <c r="F29642" s="4"/>
      <c r="H29642" s="78"/>
      <c r="K29642" s="71"/>
      <c r="M29642" s="71"/>
      <c r="O29642" s="71"/>
      <c r="Q29642" s="71"/>
    </row>
    <row r="29643" spans="1:17" ht="15" customHeight="1" x14ac:dyDescent="0.2">
      <c r="A29643" s="82"/>
      <c r="F29643" s="4"/>
      <c r="H29643" s="78"/>
      <c r="K29643" s="71"/>
      <c r="M29643" s="71"/>
      <c r="O29643" s="71"/>
      <c r="Q29643" s="71"/>
    </row>
    <row r="29644" spans="1:17" ht="15" customHeight="1" x14ac:dyDescent="0.2">
      <c r="A29644" s="82"/>
      <c r="F29644" s="4"/>
      <c r="H29644" s="78"/>
      <c r="K29644" s="71"/>
      <c r="M29644" s="71"/>
      <c r="O29644" s="71"/>
      <c r="Q29644" s="71"/>
    </row>
    <row r="29645" spans="1:17" ht="15" customHeight="1" x14ac:dyDescent="0.2">
      <c r="A29645" s="82"/>
      <c r="F29645" s="4"/>
      <c r="H29645" s="78"/>
      <c r="K29645" s="71"/>
      <c r="M29645" s="71"/>
      <c r="O29645" s="71"/>
      <c r="Q29645" s="71"/>
    </row>
    <row r="29646" spans="1:17" ht="15" customHeight="1" x14ac:dyDescent="0.2">
      <c r="A29646" s="82"/>
      <c r="F29646" s="4"/>
      <c r="H29646" s="78"/>
      <c r="K29646" s="71"/>
      <c r="M29646" s="71"/>
      <c r="O29646" s="71"/>
      <c r="Q29646" s="71"/>
    </row>
    <row r="29647" spans="1:17" ht="15" customHeight="1" x14ac:dyDescent="0.2">
      <c r="A29647" s="82"/>
      <c r="F29647" s="4"/>
      <c r="H29647" s="78"/>
      <c r="K29647" s="71"/>
      <c r="M29647" s="71"/>
      <c r="O29647" s="71"/>
      <c r="Q29647" s="71"/>
    </row>
    <row r="29648" spans="1:17" ht="15" customHeight="1" x14ac:dyDescent="0.2">
      <c r="A29648" s="82"/>
      <c r="F29648" s="4"/>
      <c r="H29648" s="78"/>
      <c r="K29648" s="71"/>
      <c r="M29648" s="71"/>
      <c r="O29648" s="71"/>
      <c r="Q29648" s="71"/>
    </row>
    <row r="29649" spans="1:17" ht="15" customHeight="1" x14ac:dyDescent="0.2">
      <c r="A29649" s="82"/>
      <c r="F29649" s="4"/>
      <c r="H29649" s="78"/>
      <c r="K29649" s="71"/>
      <c r="M29649" s="71"/>
      <c r="O29649" s="71"/>
      <c r="Q29649" s="71"/>
    </row>
    <row r="29650" spans="1:17" ht="15" customHeight="1" x14ac:dyDescent="0.2">
      <c r="A29650" s="82"/>
      <c r="F29650" s="4"/>
      <c r="H29650" s="78"/>
      <c r="K29650" s="71"/>
      <c r="M29650" s="71"/>
      <c r="O29650" s="71"/>
      <c r="Q29650" s="71"/>
    </row>
    <row r="29651" spans="1:17" ht="15" customHeight="1" x14ac:dyDescent="0.2">
      <c r="A29651" s="82"/>
      <c r="F29651" s="4"/>
      <c r="H29651" s="78"/>
      <c r="K29651" s="71"/>
      <c r="M29651" s="71"/>
      <c r="O29651" s="71"/>
      <c r="Q29651" s="71"/>
    </row>
    <row r="29652" spans="1:17" ht="15" customHeight="1" x14ac:dyDescent="0.2">
      <c r="A29652" s="82"/>
      <c r="F29652" s="4"/>
      <c r="H29652" s="78"/>
      <c r="K29652" s="71"/>
      <c r="M29652" s="71"/>
      <c r="O29652" s="71"/>
      <c r="Q29652" s="71"/>
    </row>
    <row r="29653" spans="1:17" ht="15" customHeight="1" x14ac:dyDescent="0.2">
      <c r="A29653" s="82"/>
      <c r="F29653" s="4"/>
      <c r="H29653" s="78"/>
      <c r="K29653" s="71"/>
      <c r="M29653" s="71"/>
      <c r="O29653" s="71"/>
      <c r="Q29653" s="71"/>
    </row>
    <row r="29654" spans="1:17" ht="15" customHeight="1" x14ac:dyDescent="0.2">
      <c r="A29654" s="82"/>
      <c r="F29654" s="4"/>
      <c r="H29654" s="78"/>
      <c r="K29654" s="71"/>
      <c r="M29654" s="71"/>
      <c r="O29654" s="71"/>
      <c r="Q29654" s="71"/>
    </row>
    <row r="29655" spans="1:17" ht="15" customHeight="1" x14ac:dyDescent="0.2">
      <c r="A29655" s="82"/>
      <c r="F29655" s="4"/>
      <c r="H29655" s="78"/>
      <c r="K29655" s="71"/>
      <c r="M29655" s="71"/>
      <c r="O29655" s="71"/>
      <c r="Q29655" s="71"/>
    </row>
    <row r="29656" spans="1:17" ht="15" customHeight="1" x14ac:dyDescent="0.2">
      <c r="A29656" s="82"/>
      <c r="F29656" s="4"/>
      <c r="H29656" s="78"/>
      <c r="K29656" s="71"/>
      <c r="M29656" s="71"/>
      <c r="O29656" s="71"/>
      <c r="Q29656" s="71"/>
    </row>
    <row r="29657" spans="1:17" ht="15" customHeight="1" x14ac:dyDescent="0.2">
      <c r="A29657" s="82"/>
      <c r="F29657" s="4"/>
      <c r="H29657" s="78"/>
      <c r="K29657" s="71"/>
      <c r="M29657" s="71"/>
      <c r="O29657" s="71"/>
      <c r="Q29657" s="71"/>
    </row>
    <row r="29658" spans="1:17" ht="15" customHeight="1" x14ac:dyDescent="0.2">
      <c r="A29658" s="82"/>
      <c r="F29658" s="4"/>
      <c r="H29658" s="78"/>
      <c r="K29658" s="71"/>
      <c r="M29658" s="71"/>
      <c r="O29658" s="71"/>
      <c r="Q29658" s="71"/>
    </row>
    <row r="29659" spans="1:17" ht="15" customHeight="1" x14ac:dyDescent="0.2">
      <c r="A29659" s="82"/>
      <c r="F29659" s="4"/>
      <c r="H29659" s="78"/>
      <c r="K29659" s="71"/>
      <c r="M29659" s="71"/>
      <c r="O29659" s="71"/>
      <c r="Q29659" s="71"/>
    </row>
    <row r="29660" spans="1:17" ht="15" customHeight="1" x14ac:dyDescent="0.2">
      <c r="A29660" s="82"/>
      <c r="F29660" s="4"/>
      <c r="H29660" s="78"/>
      <c r="K29660" s="71"/>
      <c r="M29660" s="71"/>
      <c r="O29660" s="71"/>
      <c r="Q29660" s="71"/>
    </row>
    <row r="29661" spans="1:17" ht="15" customHeight="1" x14ac:dyDescent="0.2">
      <c r="A29661" s="81"/>
      <c r="F29661" s="4"/>
      <c r="H29661" s="78"/>
      <c r="K29661" s="71"/>
      <c r="M29661" s="71"/>
      <c r="O29661" s="71"/>
      <c r="Q29661" s="71"/>
    </row>
    <row r="29662" spans="1:17" ht="15" customHeight="1" x14ac:dyDescent="0.2">
      <c r="A29662" s="81"/>
      <c r="F29662" s="4"/>
      <c r="H29662" s="78"/>
      <c r="K29662" s="71"/>
      <c r="M29662" s="71"/>
      <c r="O29662" s="71"/>
      <c r="Q29662" s="71"/>
    </row>
    <row r="29663" spans="1:17" ht="15" customHeight="1" x14ac:dyDescent="0.2">
      <c r="A29663" s="81"/>
      <c r="F29663" s="4"/>
      <c r="H29663" s="79"/>
      <c r="K29663" s="71"/>
      <c r="M29663" s="71"/>
      <c r="O29663" s="71"/>
      <c r="Q29663" s="71"/>
    </row>
    <row r="29664" spans="1:17" ht="15" customHeight="1" x14ac:dyDescent="0.2">
      <c r="A29664" s="81"/>
      <c r="F29664" s="4"/>
      <c r="H29664" s="79"/>
      <c r="K29664" s="71"/>
      <c r="M29664" s="71"/>
      <c r="O29664" s="71"/>
      <c r="Q29664" s="71"/>
    </row>
    <row r="29665" spans="1:17" ht="15" customHeight="1" x14ac:dyDescent="0.2">
      <c r="A29665" s="81"/>
      <c r="F29665" s="4"/>
      <c r="H29665" s="79"/>
      <c r="K29665" s="71"/>
      <c r="M29665" s="71"/>
      <c r="O29665" s="71"/>
      <c r="Q29665" s="71"/>
    </row>
    <row r="29666" spans="1:17" ht="15" customHeight="1" x14ac:dyDescent="0.2">
      <c r="A29666" s="81"/>
      <c r="F29666" s="4"/>
      <c r="H29666" s="79"/>
      <c r="K29666" s="71"/>
      <c r="M29666" s="71"/>
      <c r="O29666" s="71"/>
      <c r="Q29666" s="71"/>
    </row>
    <row r="29667" spans="1:17" ht="15" customHeight="1" x14ac:dyDescent="0.2">
      <c r="A29667" s="81"/>
      <c r="F29667" s="4"/>
      <c r="H29667" s="79"/>
      <c r="K29667" s="71"/>
      <c r="M29667" s="71"/>
      <c r="O29667" s="71"/>
      <c r="Q29667" s="71"/>
    </row>
    <row r="29668" spans="1:17" ht="15" customHeight="1" x14ac:dyDescent="0.2">
      <c r="A29668" s="81"/>
      <c r="F29668" s="4"/>
      <c r="H29668" s="79"/>
      <c r="K29668" s="71"/>
      <c r="M29668" s="71"/>
      <c r="O29668" s="71"/>
      <c r="Q29668" s="71"/>
    </row>
    <row r="29669" spans="1:17" ht="15" customHeight="1" x14ac:dyDescent="0.2">
      <c r="A29669" s="81"/>
      <c r="F29669" s="4"/>
      <c r="H29669" s="79"/>
      <c r="K29669" s="71"/>
      <c r="M29669" s="71"/>
      <c r="O29669" s="71"/>
      <c r="Q29669" s="71"/>
    </row>
    <row r="29670" spans="1:17" ht="15" customHeight="1" x14ac:dyDescent="0.2">
      <c r="A29670" s="81"/>
      <c r="F29670" s="4"/>
      <c r="H29670" s="79"/>
      <c r="K29670" s="71"/>
      <c r="M29670" s="71"/>
      <c r="O29670" s="71"/>
      <c r="Q29670" s="71"/>
    </row>
    <row r="29671" spans="1:17" ht="15" customHeight="1" x14ac:dyDescent="0.2">
      <c r="A29671" s="81"/>
      <c r="F29671" s="4"/>
      <c r="H29671" s="79"/>
      <c r="K29671" s="71"/>
      <c r="M29671" s="71"/>
      <c r="O29671" s="71"/>
      <c r="Q29671" s="71"/>
    </row>
    <row r="29672" spans="1:17" ht="15" customHeight="1" x14ac:dyDescent="0.2">
      <c r="A29672" s="81"/>
      <c r="F29672" s="4"/>
      <c r="H29672" s="79"/>
      <c r="K29672" s="71"/>
      <c r="M29672" s="71"/>
      <c r="O29672" s="71"/>
      <c r="Q29672" s="71"/>
    </row>
    <row r="29673" spans="1:17" ht="15" customHeight="1" x14ac:dyDescent="0.2">
      <c r="A29673" s="81"/>
      <c r="F29673" s="4"/>
      <c r="H29673" s="79"/>
      <c r="K29673" s="71"/>
      <c r="M29673" s="71"/>
      <c r="O29673" s="71"/>
      <c r="Q29673" s="71"/>
    </row>
    <row r="29674" spans="1:17" ht="15" customHeight="1" x14ac:dyDescent="0.2">
      <c r="A29674" s="81"/>
      <c r="F29674" s="4"/>
      <c r="H29674" s="79"/>
      <c r="K29674" s="71"/>
      <c r="M29674" s="71"/>
      <c r="O29674" s="71"/>
      <c r="Q29674" s="71"/>
    </row>
    <row r="29675" spans="1:17" ht="15" customHeight="1" x14ac:dyDescent="0.2">
      <c r="A29675" s="81"/>
      <c r="F29675" s="4"/>
      <c r="H29675" s="79"/>
      <c r="K29675" s="71"/>
      <c r="M29675" s="71"/>
      <c r="O29675" s="71"/>
      <c r="Q29675" s="71"/>
    </row>
    <row r="29676" spans="1:17" ht="15" customHeight="1" x14ac:dyDescent="0.2">
      <c r="A29676" s="81"/>
      <c r="F29676" s="4"/>
      <c r="H29676" s="79"/>
      <c r="K29676" s="71"/>
      <c r="M29676" s="71"/>
      <c r="O29676" s="71"/>
      <c r="Q29676" s="71"/>
    </row>
    <row r="29677" spans="1:17" ht="15" customHeight="1" x14ac:dyDescent="0.2">
      <c r="A29677" s="81"/>
      <c r="F29677" s="4"/>
      <c r="H29677" s="79"/>
      <c r="K29677" s="71"/>
      <c r="M29677" s="71"/>
      <c r="O29677" s="71"/>
      <c r="Q29677" s="71"/>
    </row>
    <row r="29678" spans="1:17" ht="15" customHeight="1" x14ac:dyDescent="0.2">
      <c r="A29678" s="81"/>
      <c r="F29678" s="4"/>
      <c r="H29678" s="79"/>
      <c r="K29678" s="71"/>
      <c r="M29678" s="71"/>
      <c r="O29678" s="71"/>
      <c r="Q29678" s="71"/>
    </row>
    <row r="29679" spans="1:17" ht="15" customHeight="1" x14ac:dyDescent="0.2">
      <c r="A29679" s="81"/>
      <c r="F29679" s="4"/>
      <c r="H29679" s="79"/>
      <c r="K29679" s="71"/>
      <c r="M29679" s="71"/>
      <c r="O29679" s="71"/>
      <c r="Q29679" s="71"/>
    </row>
    <row r="29680" spans="1:17" ht="15" customHeight="1" x14ac:dyDescent="0.2">
      <c r="A29680" s="81"/>
      <c r="F29680" s="4"/>
      <c r="H29680" s="79"/>
      <c r="K29680" s="71"/>
      <c r="M29680" s="71"/>
      <c r="O29680" s="71"/>
      <c r="Q29680" s="71"/>
    </row>
    <row r="29681" spans="1:17" ht="15" customHeight="1" x14ac:dyDescent="0.2">
      <c r="A29681" s="81"/>
      <c r="F29681" s="4"/>
      <c r="H29681" s="79"/>
      <c r="K29681" s="71"/>
      <c r="M29681" s="71"/>
      <c r="O29681" s="71"/>
      <c r="Q29681" s="71"/>
    </row>
    <row r="29682" spans="1:17" ht="15" customHeight="1" x14ac:dyDescent="0.2">
      <c r="A29682" s="81"/>
      <c r="F29682" s="4"/>
      <c r="H29682" s="79"/>
      <c r="K29682" s="71"/>
      <c r="M29682" s="71"/>
      <c r="O29682" s="71"/>
      <c r="Q29682" s="71"/>
    </row>
    <row r="29683" spans="1:17" ht="15" customHeight="1" x14ac:dyDescent="0.2">
      <c r="A29683" s="81"/>
      <c r="F29683" s="4"/>
      <c r="H29683" s="79"/>
      <c r="K29683" s="71"/>
      <c r="M29683" s="71"/>
      <c r="O29683" s="71"/>
      <c r="Q29683" s="71"/>
    </row>
    <row r="29684" spans="1:17" ht="15" customHeight="1" x14ac:dyDescent="0.2">
      <c r="A29684" s="81"/>
      <c r="F29684" s="4"/>
      <c r="H29684" s="79"/>
      <c r="K29684" s="71"/>
      <c r="M29684" s="71"/>
      <c r="O29684" s="71"/>
      <c r="Q29684" s="71"/>
    </row>
    <row r="29685" spans="1:17" ht="15" customHeight="1" x14ac:dyDescent="0.2">
      <c r="A29685" s="81"/>
      <c r="F29685" s="4"/>
      <c r="H29685" s="79"/>
      <c r="K29685" s="71"/>
      <c r="M29685" s="71"/>
      <c r="O29685" s="71"/>
      <c r="Q29685" s="71"/>
    </row>
    <row r="29686" spans="1:17" ht="15" customHeight="1" x14ac:dyDescent="0.2">
      <c r="A29686" s="81"/>
      <c r="F29686" s="4"/>
      <c r="H29686" s="79"/>
      <c r="K29686" s="71"/>
      <c r="M29686" s="71"/>
      <c r="O29686" s="71"/>
      <c r="Q29686" s="71"/>
    </row>
    <row r="29687" spans="1:17" ht="15" customHeight="1" x14ac:dyDescent="0.2">
      <c r="A29687" s="81"/>
      <c r="F29687" s="4"/>
      <c r="H29687" s="79"/>
      <c r="K29687" s="71"/>
      <c r="M29687" s="71"/>
      <c r="O29687" s="71"/>
      <c r="Q29687" s="71"/>
    </row>
    <row r="29688" spans="1:17" ht="15" customHeight="1" x14ac:dyDescent="0.2">
      <c r="A29688" s="81"/>
      <c r="F29688" s="4"/>
      <c r="H29688" s="79"/>
      <c r="K29688" s="71"/>
      <c r="M29688" s="71"/>
      <c r="O29688" s="71"/>
      <c r="Q29688" s="71"/>
    </row>
    <row r="29689" spans="1:17" ht="15" customHeight="1" x14ac:dyDescent="0.2">
      <c r="A29689" s="81"/>
      <c r="F29689" s="4"/>
      <c r="H29689" s="79"/>
      <c r="K29689" s="71"/>
      <c r="M29689" s="71"/>
      <c r="O29689" s="71"/>
      <c r="Q29689" s="71"/>
    </row>
    <row r="29690" spans="1:17" ht="15" customHeight="1" x14ac:dyDescent="0.2">
      <c r="A29690" s="81"/>
      <c r="F29690" s="4"/>
      <c r="H29690" s="78"/>
      <c r="K29690" s="71"/>
      <c r="M29690" s="71"/>
      <c r="O29690" s="71"/>
      <c r="Q29690" s="71"/>
    </row>
    <row r="29691" spans="1:17" ht="15" customHeight="1" x14ac:dyDescent="0.2">
      <c r="A29691" s="81"/>
      <c r="F29691" s="4"/>
      <c r="H29691" s="79"/>
      <c r="K29691" s="71"/>
      <c r="M29691" s="71"/>
      <c r="O29691" s="71"/>
      <c r="Q29691" s="71"/>
    </row>
    <row r="29692" spans="1:17" ht="15" customHeight="1" x14ac:dyDescent="0.2">
      <c r="A29692" s="81"/>
      <c r="F29692" s="4"/>
      <c r="H29692" s="79"/>
      <c r="K29692" s="71"/>
      <c r="M29692" s="71"/>
      <c r="O29692" s="71"/>
      <c r="Q29692" s="71"/>
    </row>
    <row r="29693" spans="1:17" ht="15" customHeight="1" x14ac:dyDescent="0.2">
      <c r="A29693" s="81"/>
      <c r="F29693" s="4"/>
      <c r="H29693" s="79"/>
      <c r="K29693" s="71"/>
      <c r="M29693" s="71"/>
      <c r="O29693" s="71"/>
      <c r="Q29693" s="71"/>
    </row>
    <row r="29694" spans="1:17" ht="15" customHeight="1" x14ac:dyDescent="0.2">
      <c r="A29694" s="81"/>
      <c r="F29694" s="4"/>
      <c r="H29694" s="79"/>
      <c r="K29694" s="71"/>
      <c r="M29694" s="71"/>
      <c r="O29694" s="71"/>
      <c r="Q29694" s="71"/>
    </row>
    <row r="29695" spans="1:17" ht="15" customHeight="1" x14ac:dyDescent="0.2">
      <c r="A29695" s="81"/>
      <c r="F29695" s="4"/>
      <c r="H29695" s="79"/>
      <c r="K29695" s="71"/>
      <c r="M29695" s="71"/>
      <c r="O29695" s="71"/>
      <c r="Q29695" s="71"/>
    </row>
    <row r="29696" spans="1:17" ht="15" customHeight="1" x14ac:dyDescent="0.2">
      <c r="A29696" s="81"/>
      <c r="F29696" s="4"/>
      <c r="H29696" s="79"/>
      <c r="K29696" s="71"/>
      <c r="M29696" s="71"/>
      <c r="O29696" s="71"/>
      <c r="Q29696" s="71"/>
    </row>
    <row r="29697" spans="1:17" ht="15" customHeight="1" x14ac:dyDescent="0.2">
      <c r="A29697" s="81"/>
      <c r="F29697" s="4"/>
      <c r="H29697" s="78"/>
      <c r="K29697" s="71"/>
      <c r="M29697" s="71"/>
      <c r="O29697" s="71"/>
      <c r="Q29697" s="71"/>
    </row>
    <row r="29698" spans="1:17" ht="15" customHeight="1" x14ac:dyDescent="0.2">
      <c r="A29698" s="81"/>
      <c r="F29698" s="4"/>
      <c r="H29698" s="79"/>
      <c r="K29698" s="71"/>
      <c r="M29698" s="71"/>
      <c r="O29698" s="71"/>
      <c r="Q29698" s="71"/>
    </row>
    <row r="29699" spans="1:17" ht="15" customHeight="1" x14ac:dyDescent="0.2">
      <c r="A29699" s="81"/>
      <c r="F29699" s="4"/>
      <c r="H29699" s="79"/>
      <c r="K29699" s="71"/>
      <c r="M29699" s="71"/>
      <c r="O29699" s="71"/>
      <c r="Q29699" s="71"/>
    </row>
    <row r="29700" spans="1:17" ht="15" customHeight="1" x14ac:dyDescent="0.2">
      <c r="A29700" s="81"/>
      <c r="F29700" s="4"/>
      <c r="H29700" s="79"/>
      <c r="K29700" s="71"/>
      <c r="M29700" s="71"/>
      <c r="O29700" s="71"/>
      <c r="Q29700" s="71"/>
    </row>
    <row r="29701" spans="1:17" ht="15" customHeight="1" x14ac:dyDescent="0.2">
      <c r="A29701" s="81"/>
      <c r="F29701" s="4"/>
      <c r="H29701" s="79"/>
      <c r="K29701" s="71"/>
      <c r="M29701" s="71"/>
      <c r="O29701" s="71"/>
      <c r="Q29701" s="71"/>
    </row>
    <row r="29702" spans="1:17" ht="15" customHeight="1" x14ac:dyDescent="0.2">
      <c r="A29702" s="81"/>
      <c r="F29702" s="4"/>
      <c r="H29702" s="79"/>
      <c r="K29702" s="71"/>
      <c r="M29702" s="71"/>
      <c r="O29702" s="71"/>
      <c r="Q29702" s="71"/>
    </row>
    <row r="29703" spans="1:17" ht="15" customHeight="1" x14ac:dyDescent="0.2">
      <c r="A29703" s="81"/>
      <c r="F29703" s="4"/>
      <c r="H29703" s="79"/>
      <c r="K29703" s="71"/>
      <c r="M29703" s="71"/>
      <c r="O29703" s="71"/>
      <c r="Q29703" s="71"/>
    </row>
    <row r="29704" spans="1:17" ht="15" customHeight="1" x14ac:dyDescent="0.2">
      <c r="A29704" s="81"/>
      <c r="F29704" s="4"/>
      <c r="H29704" s="79"/>
      <c r="K29704" s="71"/>
      <c r="M29704" s="71"/>
      <c r="O29704" s="71"/>
      <c r="Q29704" s="71"/>
    </row>
    <row r="29705" spans="1:17" ht="15" customHeight="1" x14ac:dyDescent="0.2">
      <c r="A29705" s="81"/>
      <c r="F29705" s="4"/>
      <c r="H29705" s="78"/>
      <c r="K29705" s="71"/>
      <c r="M29705" s="71"/>
      <c r="O29705" s="71"/>
      <c r="Q29705" s="71"/>
    </row>
    <row r="29706" spans="1:17" ht="15" customHeight="1" x14ac:dyDescent="0.2">
      <c r="A29706" s="81"/>
      <c r="F29706" s="4"/>
      <c r="H29706" s="78"/>
      <c r="K29706" s="71"/>
      <c r="M29706" s="71"/>
      <c r="O29706" s="71"/>
      <c r="Q29706" s="71"/>
    </row>
    <row r="29707" spans="1:17" ht="15" customHeight="1" x14ac:dyDescent="0.2">
      <c r="A29707" s="81"/>
      <c r="F29707" s="4"/>
      <c r="H29707" s="78"/>
      <c r="K29707" s="71"/>
      <c r="M29707" s="71"/>
      <c r="O29707" s="71"/>
      <c r="Q29707" s="71"/>
    </row>
    <row r="29708" spans="1:17" ht="15" customHeight="1" x14ac:dyDescent="0.2">
      <c r="A29708" s="81"/>
      <c r="F29708" s="4"/>
      <c r="H29708" s="79"/>
      <c r="K29708" s="71"/>
      <c r="M29708" s="71"/>
      <c r="O29708" s="71"/>
      <c r="Q29708" s="71"/>
    </row>
    <row r="29709" spans="1:17" ht="15" customHeight="1" x14ac:dyDescent="0.2">
      <c r="A29709" s="81"/>
      <c r="F29709" s="4"/>
      <c r="H29709" s="79"/>
      <c r="K29709" s="71"/>
      <c r="M29709" s="71"/>
      <c r="O29709" s="71"/>
      <c r="Q29709" s="71"/>
    </row>
    <row r="29710" spans="1:17" ht="15" customHeight="1" x14ac:dyDescent="0.2">
      <c r="A29710" s="81"/>
      <c r="F29710" s="4"/>
      <c r="H29710" s="79"/>
      <c r="K29710" s="71"/>
      <c r="M29710" s="71"/>
      <c r="O29710" s="71"/>
      <c r="Q29710" s="71"/>
    </row>
    <row r="29711" spans="1:17" ht="15" customHeight="1" x14ac:dyDescent="0.2">
      <c r="A29711" s="81"/>
      <c r="F29711" s="4"/>
      <c r="H29711" s="79"/>
      <c r="K29711" s="71"/>
      <c r="M29711" s="71"/>
      <c r="O29711" s="71"/>
      <c r="Q29711" s="71"/>
    </row>
    <row r="29712" spans="1:17" ht="15" customHeight="1" x14ac:dyDescent="0.2">
      <c r="A29712" s="81"/>
      <c r="F29712" s="4"/>
      <c r="H29712" s="79"/>
      <c r="K29712" s="71"/>
      <c r="M29712" s="71"/>
      <c r="O29712" s="71"/>
      <c r="Q29712" s="71"/>
    </row>
    <row r="29713" spans="1:17" ht="15" customHeight="1" x14ac:dyDescent="0.2">
      <c r="A29713" s="81"/>
      <c r="F29713" s="4"/>
      <c r="H29713" s="79"/>
      <c r="K29713" s="71"/>
      <c r="M29713" s="71"/>
      <c r="O29713" s="71"/>
      <c r="Q29713" s="71"/>
    </row>
    <row r="29714" spans="1:17" ht="15" customHeight="1" x14ac:dyDescent="0.2">
      <c r="A29714" s="81"/>
      <c r="F29714" s="4"/>
      <c r="H29714" s="79"/>
      <c r="K29714" s="71"/>
      <c r="M29714" s="71"/>
      <c r="O29714" s="71"/>
      <c r="Q29714" s="71"/>
    </row>
    <row r="29715" spans="1:17" ht="15" customHeight="1" x14ac:dyDescent="0.2">
      <c r="A29715" s="81"/>
      <c r="F29715" s="4"/>
      <c r="H29715" s="79"/>
      <c r="K29715" s="71"/>
      <c r="M29715" s="71"/>
      <c r="O29715" s="71"/>
      <c r="Q29715" s="71"/>
    </row>
    <row r="29716" spans="1:17" ht="15" customHeight="1" x14ac:dyDescent="0.2">
      <c r="A29716" s="81"/>
      <c r="F29716" s="4"/>
      <c r="H29716" s="79"/>
      <c r="K29716" s="71"/>
      <c r="M29716" s="71"/>
      <c r="O29716" s="71"/>
      <c r="Q29716" s="71"/>
    </row>
    <row r="29717" spans="1:17" ht="15" customHeight="1" x14ac:dyDescent="0.2">
      <c r="A29717" s="81"/>
      <c r="F29717" s="4"/>
      <c r="H29717" s="79"/>
      <c r="K29717" s="71"/>
      <c r="M29717" s="71"/>
      <c r="O29717" s="71"/>
      <c r="Q29717" s="71"/>
    </row>
    <row r="29718" spans="1:17" ht="15" customHeight="1" x14ac:dyDescent="0.2">
      <c r="A29718" s="81"/>
      <c r="F29718" s="4"/>
      <c r="H29718" s="79"/>
      <c r="K29718" s="71"/>
      <c r="M29718" s="71"/>
      <c r="O29718" s="71"/>
      <c r="Q29718" s="71"/>
    </row>
    <row r="29719" spans="1:17" ht="15" customHeight="1" x14ac:dyDescent="0.2">
      <c r="A29719" s="81"/>
      <c r="F29719" s="4"/>
      <c r="H29719" s="79"/>
      <c r="K29719" s="71"/>
      <c r="M29719" s="71"/>
      <c r="O29719" s="71"/>
      <c r="Q29719" s="71"/>
    </row>
    <row r="29720" spans="1:17" ht="15" customHeight="1" x14ac:dyDescent="0.2">
      <c r="A29720" s="81"/>
      <c r="F29720" s="4"/>
      <c r="H29720" s="79"/>
      <c r="K29720" s="71"/>
      <c r="M29720" s="71"/>
      <c r="O29720" s="71"/>
      <c r="Q29720" s="71"/>
    </row>
    <row r="29721" spans="1:17" ht="15" customHeight="1" x14ac:dyDescent="0.2">
      <c r="A29721" s="81"/>
      <c r="F29721" s="4"/>
      <c r="H29721" s="79"/>
      <c r="K29721" s="71"/>
      <c r="M29721" s="71"/>
      <c r="O29721" s="71"/>
      <c r="Q29721" s="71"/>
    </row>
    <row r="29722" spans="1:17" ht="15" customHeight="1" x14ac:dyDescent="0.2">
      <c r="A29722" s="81"/>
      <c r="F29722" s="4"/>
      <c r="H29722" s="79"/>
      <c r="K29722" s="71"/>
      <c r="M29722" s="71"/>
      <c r="O29722" s="71"/>
      <c r="Q29722" s="71"/>
    </row>
    <row r="29723" spans="1:17" ht="15" customHeight="1" x14ac:dyDescent="0.2">
      <c r="A29723" s="81"/>
      <c r="F29723" s="4"/>
      <c r="H29723" s="79"/>
      <c r="K29723" s="71"/>
      <c r="M29723" s="71"/>
      <c r="O29723" s="71"/>
      <c r="Q29723" s="71"/>
    </row>
    <row r="29724" spans="1:17" ht="15" customHeight="1" x14ac:dyDescent="0.2">
      <c r="A29724" s="81"/>
      <c r="F29724" s="4"/>
      <c r="H29724" s="79"/>
      <c r="K29724" s="71"/>
      <c r="M29724" s="71"/>
      <c r="O29724" s="71"/>
      <c r="Q29724" s="71"/>
    </row>
    <row r="29725" spans="1:17" ht="15" customHeight="1" x14ac:dyDescent="0.2">
      <c r="A29725" s="81"/>
      <c r="F29725" s="4"/>
      <c r="H29725" s="79"/>
      <c r="K29725" s="71"/>
      <c r="M29725" s="71"/>
      <c r="O29725" s="71"/>
      <c r="Q29725" s="71"/>
    </row>
    <row r="29726" spans="1:17" ht="15" customHeight="1" x14ac:dyDescent="0.2">
      <c r="A29726" s="81"/>
      <c r="F29726" s="4"/>
      <c r="H29726" s="79"/>
      <c r="K29726" s="71"/>
      <c r="M29726" s="71"/>
      <c r="O29726" s="71"/>
      <c r="Q29726" s="71"/>
    </row>
    <row r="29727" spans="1:17" ht="15" customHeight="1" x14ac:dyDescent="0.2">
      <c r="A29727" s="81"/>
      <c r="F29727" s="4"/>
      <c r="H29727" s="79"/>
      <c r="K29727" s="71"/>
      <c r="M29727" s="71"/>
      <c r="O29727" s="71"/>
      <c r="Q29727" s="71"/>
    </row>
    <row r="29728" spans="1:17" ht="15" customHeight="1" x14ac:dyDescent="0.2">
      <c r="A29728" s="81"/>
      <c r="F29728" s="4"/>
      <c r="H29728" s="78"/>
      <c r="K29728" s="71"/>
      <c r="M29728" s="71"/>
      <c r="O29728" s="71"/>
      <c r="Q29728" s="71"/>
    </row>
    <row r="29729" spans="1:17" ht="15" customHeight="1" x14ac:dyDescent="0.2">
      <c r="A29729" s="81"/>
      <c r="F29729" s="4"/>
      <c r="H29729" s="78"/>
      <c r="K29729" s="71"/>
      <c r="M29729" s="71"/>
      <c r="O29729" s="71"/>
      <c r="Q29729" s="71"/>
    </row>
    <row r="29730" spans="1:17" ht="15" customHeight="1" x14ac:dyDescent="0.2">
      <c r="A29730" s="81"/>
      <c r="F29730" s="4"/>
      <c r="H29730" s="79"/>
      <c r="K29730" s="71"/>
      <c r="M29730" s="71"/>
      <c r="O29730" s="71"/>
      <c r="Q29730" s="71"/>
    </row>
    <row r="29731" spans="1:17" ht="15" customHeight="1" x14ac:dyDescent="0.2">
      <c r="A29731" s="81"/>
      <c r="F29731" s="4"/>
      <c r="H29731" s="79"/>
      <c r="K29731" s="71"/>
      <c r="M29731" s="71"/>
      <c r="O29731" s="71"/>
      <c r="Q29731" s="71"/>
    </row>
    <row r="29732" spans="1:17" ht="15" customHeight="1" x14ac:dyDescent="0.2">
      <c r="A29732" s="81"/>
      <c r="F29732" s="4"/>
      <c r="H29732" s="79"/>
      <c r="K29732" s="71"/>
      <c r="M29732" s="71"/>
      <c r="O29732" s="71"/>
      <c r="Q29732" s="71"/>
    </row>
    <row r="29733" spans="1:17" ht="15" customHeight="1" x14ac:dyDescent="0.2">
      <c r="A29733" s="81"/>
      <c r="F29733" s="4"/>
      <c r="H29733" s="79"/>
      <c r="K29733" s="71"/>
      <c r="M29733" s="71"/>
      <c r="O29733" s="71"/>
      <c r="Q29733" s="71"/>
    </row>
    <row r="29734" spans="1:17" ht="15" customHeight="1" x14ac:dyDescent="0.2">
      <c r="A29734" s="81"/>
      <c r="F29734" s="4"/>
      <c r="H29734" s="79"/>
      <c r="K29734" s="71"/>
      <c r="M29734" s="71"/>
      <c r="O29734" s="71"/>
      <c r="Q29734" s="71"/>
    </row>
    <row r="29735" spans="1:17" ht="15" customHeight="1" x14ac:dyDescent="0.2">
      <c r="A29735" s="81"/>
      <c r="F29735" s="4"/>
      <c r="H29735" s="79"/>
      <c r="K29735" s="71"/>
      <c r="M29735" s="71"/>
      <c r="O29735" s="71"/>
      <c r="Q29735" s="71"/>
    </row>
    <row r="29736" spans="1:17" ht="15" customHeight="1" x14ac:dyDescent="0.2">
      <c r="A29736" s="81"/>
      <c r="F29736" s="4"/>
      <c r="H29736" s="79"/>
      <c r="K29736" s="71"/>
      <c r="M29736" s="71"/>
      <c r="O29736" s="71"/>
      <c r="Q29736" s="71"/>
    </row>
    <row r="29737" spans="1:17" ht="15" customHeight="1" x14ac:dyDescent="0.2">
      <c r="A29737" s="81"/>
      <c r="F29737" s="4"/>
      <c r="H29737" s="79"/>
      <c r="K29737" s="71"/>
      <c r="M29737" s="71"/>
      <c r="O29737" s="71"/>
      <c r="Q29737" s="71"/>
    </row>
    <row r="29738" spans="1:17" ht="15" customHeight="1" x14ac:dyDescent="0.2">
      <c r="A29738" s="81"/>
      <c r="F29738" s="4"/>
      <c r="H29738" s="79"/>
      <c r="K29738" s="71"/>
      <c r="M29738" s="71"/>
      <c r="O29738" s="71"/>
      <c r="Q29738" s="71"/>
    </row>
    <row r="29739" spans="1:17" ht="15" customHeight="1" x14ac:dyDescent="0.2">
      <c r="A29739" s="81"/>
      <c r="F29739" s="4"/>
      <c r="H29739" s="79"/>
      <c r="K29739" s="71"/>
      <c r="M29739" s="71"/>
      <c r="O29739" s="71"/>
      <c r="Q29739" s="71"/>
    </row>
    <row r="29740" spans="1:17" ht="15" customHeight="1" x14ac:dyDescent="0.2">
      <c r="A29740" s="81"/>
      <c r="F29740" s="4"/>
      <c r="H29740" s="79"/>
      <c r="K29740" s="71"/>
      <c r="M29740" s="71"/>
      <c r="O29740" s="71"/>
      <c r="Q29740" s="71"/>
    </row>
    <row r="29741" spans="1:17" ht="15" customHeight="1" x14ac:dyDescent="0.2">
      <c r="A29741" s="81"/>
      <c r="F29741" s="4"/>
      <c r="H29741" s="79"/>
      <c r="K29741" s="71"/>
      <c r="M29741" s="71"/>
      <c r="O29741" s="71"/>
      <c r="Q29741" s="71"/>
    </row>
    <row r="29742" spans="1:17" ht="15" customHeight="1" x14ac:dyDescent="0.2">
      <c r="A29742" s="81"/>
      <c r="F29742" s="4"/>
      <c r="H29742" s="79"/>
      <c r="K29742" s="71"/>
      <c r="M29742" s="71"/>
      <c r="O29742" s="71"/>
      <c r="Q29742" s="71"/>
    </row>
    <row r="29743" spans="1:17" ht="15" customHeight="1" x14ac:dyDescent="0.2">
      <c r="A29743" s="81"/>
      <c r="F29743" s="4"/>
      <c r="H29743" s="79"/>
      <c r="K29743" s="71"/>
      <c r="M29743" s="71"/>
      <c r="O29743" s="71"/>
      <c r="Q29743" s="71"/>
    </row>
    <row r="29744" spans="1:17" ht="15" customHeight="1" x14ac:dyDescent="0.2">
      <c r="A29744" s="81"/>
      <c r="F29744" s="4"/>
      <c r="H29744" s="79"/>
      <c r="K29744" s="71"/>
      <c r="M29744" s="71"/>
      <c r="O29744" s="71"/>
      <c r="Q29744" s="71"/>
    </row>
    <row r="29745" spans="1:17" ht="15" customHeight="1" x14ac:dyDescent="0.2">
      <c r="A29745" s="81"/>
      <c r="F29745" s="4"/>
      <c r="H29745" s="79"/>
      <c r="K29745" s="71"/>
      <c r="M29745" s="71"/>
      <c r="O29745" s="71"/>
      <c r="Q29745" s="71"/>
    </row>
    <row r="29746" spans="1:17" ht="15" customHeight="1" x14ac:dyDescent="0.2">
      <c r="A29746" s="81"/>
      <c r="F29746" s="4"/>
      <c r="H29746" s="79"/>
      <c r="K29746" s="71"/>
      <c r="M29746" s="71"/>
      <c r="O29746" s="71"/>
      <c r="Q29746" s="71"/>
    </row>
    <row r="29747" spans="1:17" ht="15" customHeight="1" x14ac:dyDescent="0.2">
      <c r="A29747" s="81"/>
      <c r="F29747" s="4"/>
      <c r="H29747" s="79"/>
      <c r="K29747" s="71"/>
      <c r="M29747" s="71"/>
      <c r="O29747" s="71"/>
      <c r="Q29747" s="71"/>
    </row>
    <row r="29748" spans="1:17" ht="15" customHeight="1" x14ac:dyDescent="0.2">
      <c r="A29748" s="81"/>
      <c r="F29748" s="4"/>
      <c r="H29748" s="79"/>
      <c r="K29748" s="71"/>
      <c r="M29748" s="71"/>
      <c r="O29748" s="71"/>
      <c r="Q29748" s="71"/>
    </row>
    <row r="29749" spans="1:17" ht="15" customHeight="1" x14ac:dyDescent="0.2">
      <c r="A29749" s="81"/>
      <c r="F29749" s="4"/>
      <c r="H29749" s="79"/>
      <c r="K29749" s="71"/>
      <c r="M29749" s="71"/>
      <c r="O29749" s="71"/>
      <c r="Q29749" s="71"/>
    </row>
    <row r="29750" spans="1:17" ht="15" customHeight="1" x14ac:dyDescent="0.2">
      <c r="A29750" s="81"/>
      <c r="F29750" s="4"/>
      <c r="H29750" s="79"/>
      <c r="K29750" s="71"/>
      <c r="M29750" s="71"/>
      <c r="O29750" s="71"/>
      <c r="Q29750" s="71"/>
    </row>
    <row r="29751" spans="1:17" ht="15" customHeight="1" x14ac:dyDescent="0.2">
      <c r="A29751" s="81"/>
      <c r="F29751" s="4"/>
      <c r="H29751" s="79"/>
      <c r="K29751" s="71"/>
      <c r="M29751" s="71"/>
      <c r="O29751" s="71"/>
      <c r="Q29751" s="71"/>
    </row>
    <row r="29752" spans="1:17" ht="15" customHeight="1" x14ac:dyDescent="0.2">
      <c r="A29752" s="81"/>
      <c r="F29752" s="4"/>
      <c r="H29752" s="79"/>
      <c r="K29752" s="71"/>
      <c r="M29752" s="71"/>
      <c r="O29752" s="71"/>
      <c r="Q29752" s="71"/>
    </row>
    <row r="29753" spans="1:17" ht="15" customHeight="1" x14ac:dyDescent="0.2">
      <c r="A29753" s="81"/>
      <c r="F29753" s="4"/>
      <c r="H29753" s="79"/>
      <c r="K29753" s="71"/>
      <c r="M29753" s="71"/>
      <c r="O29753" s="71"/>
      <c r="Q29753" s="71"/>
    </row>
    <row r="29754" spans="1:17" ht="15" customHeight="1" x14ac:dyDescent="0.2">
      <c r="A29754" s="81"/>
      <c r="F29754" s="4"/>
      <c r="H29754" s="79"/>
      <c r="K29754" s="71"/>
      <c r="M29754" s="71"/>
      <c r="O29754" s="71"/>
      <c r="Q29754" s="71"/>
    </row>
    <row r="29755" spans="1:17" ht="15" customHeight="1" x14ac:dyDescent="0.2">
      <c r="A29755" s="81"/>
      <c r="F29755" s="4"/>
      <c r="H29755" s="79"/>
      <c r="K29755" s="71"/>
      <c r="M29755" s="71"/>
      <c r="O29755" s="71"/>
      <c r="Q29755" s="71"/>
    </row>
    <row r="29756" spans="1:17" ht="15" customHeight="1" x14ac:dyDescent="0.2">
      <c r="A29756" s="81"/>
      <c r="F29756" s="4"/>
      <c r="H29756" s="79"/>
      <c r="K29756" s="71"/>
      <c r="M29756" s="71"/>
      <c r="O29756" s="71"/>
      <c r="Q29756" s="71"/>
    </row>
    <row r="29757" spans="1:17" ht="15" customHeight="1" x14ac:dyDescent="0.2">
      <c r="A29757" s="81"/>
      <c r="F29757" s="4"/>
      <c r="H29757" s="79"/>
      <c r="K29757" s="71"/>
      <c r="M29757" s="71"/>
      <c r="O29757" s="71"/>
      <c r="Q29757" s="71"/>
    </row>
    <row r="29758" spans="1:17" ht="15" customHeight="1" x14ac:dyDescent="0.2">
      <c r="A29758" s="81"/>
      <c r="F29758" s="4"/>
      <c r="H29758" s="79"/>
      <c r="K29758" s="71"/>
      <c r="M29758" s="71"/>
      <c r="O29758" s="71"/>
      <c r="Q29758" s="71"/>
    </row>
    <row r="29759" spans="1:17" ht="15" customHeight="1" x14ac:dyDescent="0.2">
      <c r="A29759" s="81"/>
      <c r="F29759" s="4"/>
      <c r="H29759" s="79"/>
      <c r="K29759" s="71"/>
      <c r="M29759" s="71"/>
      <c r="O29759" s="71"/>
      <c r="Q29759" s="71"/>
    </row>
    <row r="29760" spans="1:17" ht="15" customHeight="1" x14ac:dyDescent="0.2">
      <c r="A29760" s="81"/>
      <c r="F29760" s="4"/>
      <c r="H29760" s="79"/>
      <c r="K29760" s="71"/>
      <c r="M29760" s="71"/>
      <c r="O29760" s="71"/>
      <c r="Q29760" s="71"/>
    </row>
    <row r="29761" spans="1:17" ht="15" customHeight="1" x14ac:dyDescent="0.2">
      <c r="A29761" s="81"/>
      <c r="F29761" s="4"/>
      <c r="H29761" s="79"/>
      <c r="K29761" s="71"/>
      <c r="M29761" s="71"/>
      <c r="O29761" s="71"/>
      <c r="Q29761" s="71"/>
    </row>
    <row r="29762" spans="1:17" ht="15" customHeight="1" x14ac:dyDescent="0.2">
      <c r="A29762" s="81"/>
      <c r="F29762" s="4"/>
      <c r="H29762" s="79"/>
      <c r="K29762" s="71"/>
      <c r="M29762" s="71"/>
      <c r="O29762" s="71"/>
      <c r="Q29762" s="71"/>
    </row>
    <row r="29763" spans="1:17" ht="15" customHeight="1" x14ac:dyDescent="0.2">
      <c r="A29763" s="81"/>
      <c r="F29763" s="4"/>
      <c r="H29763" s="79"/>
      <c r="K29763" s="71"/>
      <c r="M29763" s="71"/>
      <c r="O29763" s="71"/>
      <c r="Q29763" s="71"/>
    </row>
    <row r="29764" spans="1:17" ht="15" customHeight="1" x14ac:dyDescent="0.2">
      <c r="A29764" s="81"/>
      <c r="F29764" s="4"/>
      <c r="H29764" s="79"/>
      <c r="K29764" s="71"/>
      <c r="M29764" s="71"/>
      <c r="O29764" s="71"/>
      <c r="Q29764" s="71"/>
    </row>
    <row r="29765" spans="1:17" ht="15" customHeight="1" x14ac:dyDescent="0.2">
      <c r="A29765" s="81"/>
      <c r="F29765" s="4"/>
      <c r="H29765" s="79"/>
      <c r="K29765" s="71"/>
      <c r="M29765" s="71"/>
      <c r="O29765" s="71"/>
      <c r="Q29765" s="71"/>
    </row>
    <row r="29766" spans="1:17" ht="15" customHeight="1" x14ac:dyDescent="0.2">
      <c r="A29766" s="81"/>
      <c r="F29766" s="4"/>
      <c r="H29766" s="79"/>
      <c r="K29766" s="71"/>
      <c r="M29766" s="71"/>
      <c r="O29766" s="71"/>
      <c r="Q29766" s="71"/>
    </row>
    <row r="29767" spans="1:17" ht="15" customHeight="1" x14ac:dyDescent="0.2">
      <c r="A29767" s="81"/>
      <c r="F29767" s="4"/>
      <c r="H29767" s="79"/>
      <c r="K29767" s="71"/>
      <c r="M29767" s="71"/>
      <c r="O29767" s="71"/>
      <c r="Q29767" s="71"/>
    </row>
    <row r="29768" spans="1:17" ht="15" customHeight="1" x14ac:dyDescent="0.2">
      <c r="A29768" s="81"/>
      <c r="F29768" s="4"/>
      <c r="H29768" s="79"/>
      <c r="K29768" s="71"/>
      <c r="M29768" s="71"/>
      <c r="O29768" s="71"/>
      <c r="Q29768" s="71"/>
    </row>
    <row r="29769" spans="1:17" ht="15" customHeight="1" x14ac:dyDescent="0.2">
      <c r="A29769" s="81"/>
      <c r="F29769" s="4"/>
      <c r="H29769" s="79"/>
      <c r="K29769" s="71"/>
      <c r="M29769" s="71"/>
      <c r="O29769" s="71"/>
      <c r="Q29769" s="71"/>
    </row>
    <row r="29770" spans="1:17" ht="15" customHeight="1" x14ac:dyDescent="0.2">
      <c r="A29770" s="81"/>
      <c r="F29770" s="4"/>
      <c r="H29770" s="79"/>
      <c r="K29770" s="71"/>
      <c r="M29770" s="71"/>
      <c r="O29770" s="71"/>
      <c r="Q29770" s="71"/>
    </row>
    <row r="29771" spans="1:17" ht="15" customHeight="1" x14ac:dyDescent="0.2">
      <c r="A29771" s="81"/>
      <c r="F29771" s="4"/>
      <c r="H29771" s="79"/>
      <c r="K29771" s="71"/>
      <c r="M29771" s="71"/>
      <c r="O29771" s="71"/>
      <c r="Q29771" s="71"/>
    </row>
    <row r="29772" spans="1:17" ht="15" customHeight="1" x14ac:dyDescent="0.2">
      <c r="A29772" s="81"/>
      <c r="F29772" s="4"/>
      <c r="H29772" s="79"/>
      <c r="K29772" s="71"/>
      <c r="M29772" s="71"/>
      <c r="O29772" s="71"/>
      <c r="Q29772" s="71"/>
    </row>
    <row r="29773" spans="1:17" ht="15" customHeight="1" x14ac:dyDescent="0.2">
      <c r="A29773" s="81"/>
      <c r="F29773" s="4"/>
      <c r="H29773" s="79"/>
      <c r="K29773" s="71"/>
      <c r="M29773" s="71"/>
      <c r="O29773" s="71"/>
      <c r="Q29773" s="71"/>
    </row>
    <row r="29774" spans="1:17" ht="15" customHeight="1" x14ac:dyDescent="0.2">
      <c r="A29774" s="81"/>
      <c r="F29774" s="4"/>
      <c r="H29774" s="79"/>
      <c r="K29774" s="71"/>
      <c r="M29774" s="71"/>
      <c r="O29774" s="71"/>
      <c r="Q29774" s="71"/>
    </row>
    <row r="29775" spans="1:17" ht="15" customHeight="1" x14ac:dyDescent="0.2">
      <c r="A29775" s="81"/>
      <c r="F29775" s="4"/>
      <c r="H29775" s="79"/>
      <c r="K29775" s="71"/>
      <c r="M29775" s="71"/>
      <c r="O29775" s="71"/>
      <c r="Q29775" s="71"/>
    </row>
    <row r="29776" spans="1:17" ht="15" customHeight="1" x14ac:dyDescent="0.2">
      <c r="A29776" s="81"/>
      <c r="F29776" s="4"/>
      <c r="H29776" s="79"/>
      <c r="K29776" s="71"/>
      <c r="M29776" s="71"/>
      <c r="O29776" s="71"/>
      <c r="Q29776" s="71"/>
    </row>
    <row r="29777" spans="1:17" ht="15" customHeight="1" x14ac:dyDescent="0.2">
      <c r="A29777" s="81"/>
      <c r="F29777" s="4"/>
      <c r="H29777" s="79"/>
      <c r="K29777" s="71"/>
      <c r="M29777" s="71"/>
      <c r="O29777" s="71"/>
      <c r="Q29777" s="71"/>
    </row>
    <row r="29778" spans="1:17" ht="15" customHeight="1" x14ac:dyDescent="0.2">
      <c r="A29778" s="81"/>
      <c r="F29778" s="4"/>
      <c r="H29778" s="79"/>
      <c r="K29778" s="71"/>
      <c r="M29778" s="71"/>
      <c r="O29778" s="71"/>
      <c r="Q29778" s="71"/>
    </row>
    <row r="29779" spans="1:17" ht="15" customHeight="1" x14ac:dyDescent="0.2">
      <c r="A29779" s="81"/>
      <c r="F29779" s="4"/>
      <c r="H29779" s="79"/>
      <c r="K29779" s="71"/>
      <c r="M29779" s="71"/>
      <c r="O29779" s="71"/>
      <c r="Q29779" s="71"/>
    </row>
    <row r="29780" spans="1:17" ht="15" customHeight="1" x14ac:dyDescent="0.2">
      <c r="A29780" s="81"/>
      <c r="F29780" s="4"/>
      <c r="H29780" s="79"/>
      <c r="K29780" s="71"/>
      <c r="M29780" s="71"/>
      <c r="O29780" s="71"/>
      <c r="Q29780" s="71"/>
    </row>
    <row r="29781" spans="1:17" ht="15" customHeight="1" x14ac:dyDescent="0.2">
      <c r="A29781" s="81"/>
      <c r="F29781" s="4"/>
      <c r="H29781" s="79"/>
      <c r="K29781" s="71"/>
      <c r="M29781" s="71"/>
      <c r="O29781" s="71"/>
      <c r="Q29781" s="71"/>
    </row>
    <row r="29782" spans="1:17" ht="15" customHeight="1" x14ac:dyDescent="0.2">
      <c r="A29782" s="81"/>
      <c r="F29782" s="4"/>
      <c r="H29782" s="79"/>
      <c r="K29782" s="71"/>
      <c r="M29782" s="71"/>
      <c r="O29782" s="71"/>
      <c r="Q29782" s="71"/>
    </row>
    <row r="29783" spans="1:17" ht="15" customHeight="1" x14ac:dyDescent="0.2">
      <c r="A29783" s="81"/>
      <c r="F29783" s="4"/>
      <c r="H29783" s="79"/>
      <c r="K29783" s="71"/>
      <c r="M29783" s="71"/>
      <c r="O29783" s="71"/>
      <c r="Q29783" s="71"/>
    </row>
    <row r="29784" spans="1:17" ht="15" customHeight="1" x14ac:dyDescent="0.2">
      <c r="A29784" s="81"/>
      <c r="F29784" s="4"/>
      <c r="H29784" s="79"/>
      <c r="K29784" s="71"/>
      <c r="M29784" s="71"/>
      <c r="O29784" s="71"/>
      <c r="Q29784" s="71"/>
    </row>
    <row r="29785" spans="1:17" ht="15" customHeight="1" x14ac:dyDescent="0.2">
      <c r="A29785" s="81"/>
      <c r="F29785" s="4"/>
      <c r="H29785" s="79"/>
      <c r="K29785" s="71"/>
      <c r="M29785" s="71"/>
      <c r="O29785" s="71"/>
      <c r="Q29785" s="71"/>
    </row>
    <row r="29786" spans="1:17" ht="15" customHeight="1" x14ac:dyDescent="0.2">
      <c r="A29786" s="81"/>
      <c r="F29786" s="4"/>
      <c r="H29786" s="79"/>
      <c r="K29786" s="71"/>
      <c r="M29786" s="71"/>
      <c r="O29786" s="71"/>
      <c r="Q29786" s="71"/>
    </row>
    <row r="29787" spans="1:17" ht="15" customHeight="1" x14ac:dyDescent="0.2">
      <c r="A29787" s="81"/>
      <c r="F29787" s="4"/>
      <c r="H29787" s="79"/>
      <c r="K29787" s="71"/>
      <c r="M29787" s="71"/>
      <c r="O29787" s="71"/>
      <c r="Q29787" s="71"/>
    </row>
    <row r="29788" spans="1:17" ht="15" customHeight="1" x14ac:dyDescent="0.2">
      <c r="A29788" s="81"/>
      <c r="F29788" s="4"/>
      <c r="H29788" s="79"/>
      <c r="K29788" s="71"/>
      <c r="M29788" s="71"/>
      <c r="O29788" s="71"/>
      <c r="Q29788" s="71"/>
    </row>
    <row r="29789" spans="1:17" ht="15" customHeight="1" x14ac:dyDescent="0.2">
      <c r="A29789" s="81"/>
      <c r="F29789" s="4"/>
      <c r="H29789" s="79"/>
      <c r="K29789" s="71"/>
      <c r="M29789" s="71"/>
      <c r="O29789" s="71"/>
      <c r="Q29789" s="71"/>
    </row>
    <row r="29790" spans="1:17" ht="15" customHeight="1" x14ac:dyDescent="0.2">
      <c r="A29790" s="81"/>
      <c r="F29790" s="4"/>
      <c r="H29790" s="79"/>
      <c r="K29790" s="71"/>
      <c r="M29790" s="71"/>
      <c r="O29790" s="71"/>
      <c r="Q29790" s="71"/>
    </row>
    <row r="29791" spans="1:17" ht="15" customHeight="1" x14ac:dyDescent="0.2">
      <c r="A29791" s="81"/>
      <c r="F29791" s="4"/>
      <c r="H29791" s="79"/>
      <c r="K29791" s="71"/>
      <c r="M29791" s="71"/>
      <c r="O29791" s="71"/>
      <c r="Q29791" s="71"/>
    </row>
    <row r="29792" spans="1:17" ht="15" customHeight="1" x14ac:dyDescent="0.2">
      <c r="A29792" s="81"/>
      <c r="F29792" s="4"/>
      <c r="H29792" s="79"/>
      <c r="K29792" s="71"/>
      <c r="M29792" s="71"/>
      <c r="O29792" s="71"/>
      <c r="Q29792" s="71"/>
    </row>
    <row r="29793" spans="1:17" ht="15" customHeight="1" x14ac:dyDescent="0.2">
      <c r="A29793" s="81"/>
      <c r="F29793" s="4"/>
      <c r="H29793" s="79"/>
      <c r="K29793" s="71"/>
      <c r="M29793" s="71"/>
      <c r="O29793" s="71"/>
      <c r="Q29793" s="71"/>
    </row>
    <row r="29794" spans="1:17" ht="15" customHeight="1" x14ac:dyDescent="0.2">
      <c r="A29794" s="81"/>
      <c r="F29794" s="4"/>
      <c r="H29794" s="79"/>
      <c r="K29794" s="71"/>
      <c r="M29794" s="71"/>
      <c r="O29794" s="71"/>
      <c r="Q29794" s="71"/>
    </row>
    <row r="29795" spans="1:17" ht="15" customHeight="1" x14ac:dyDescent="0.2">
      <c r="A29795" s="81"/>
      <c r="F29795" s="4"/>
      <c r="H29795" s="79"/>
      <c r="K29795" s="71"/>
      <c r="M29795" s="71"/>
      <c r="O29795" s="71"/>
      <c r="Q29795" s="71"/>
    </row>
    <row r="29796" spans="1:17" ht="15" customHeight="1" x14ac:dyDescent="0.2">
      <c r="A29796" s="81"/>
      <c r="F29796" s="4"/>
      <c r="H29796" s="79"/>
      <c r="K29796" s="71"/>
      <c r="M29796" s="71"/>
      <c r="O29796" s="71"/>
      <c r="Q29796" s="71"/>
    </row>
    <row r="29797" spans="1:17" ht="15" customHeight="1" x14ac:dyDescent="0.2">
      <c r="A29797" s="81"/>
      <c r="F29797" s="4"/>
      <c r="H29797" s="79"/>
      <c r="K29797" s="71"/>
      <c r="M29797" s="71"/>
      <c r="O29797" s="71"/>
      <c r="Q29797" s="71"/>
    </row>
    <row r="29798" spans="1:17" ht="15" customHeight="1" x14ac:dyDescent="0.2">
      <c r="A29798" s="81"/>
      <c r="F29798" s="4"/>
      <c r="H29798" s="79"/>
      <c r="K29798" s="71"/>
      <c r="M29798" s="71"/>
      <c r="O29798" s="71"/>
      <c r="Q29798" s="71"/>
    </row>
    <row r="29799" spans="1:17" ht="15" customHeight="1" x14ac:dyDescent="0.2">
      <c r="A29799" s="81"/>
      <c r="F29799" s="4"/>
      <c r="H29799" s="79"/>
      <c r="K29799" s="71"/>
      <c r="M29799" s="71"/>
      <c r="O29799" s="71"/>
      <c r="Q29799" s="71"/>
    </row>
    <row r="29800" spans="1:17" ht="15" customHeight="1" x14ac:dyDescent="0.2">
      <c r="A29800" s="81"/>
      <c r="F29800" s="4"/>
      <c r="H29800" s="79"/>
      <c r="K29800" s="71"/>
      <c r="M29800" s="71"/>
      <c r="O29800" s="71"/>
      <c r="Q29800" s="71"/>
    </row>
    <row r="29801" spans="1:17" ht="15" customHeight="1" x14ac:dyDescent="0.2">
      <c r="A29801" s="81"/>
      <c r="F29801" s="4"/>
      <c r="H29801" s="79"/>
      <c r="K29801" s="71"/>
      <c r="M29801" s="71"/>
      <c r="O29801" s="71"/>
      <c r="Q29801" s="71"/>
    </row>
    <row r="29802" spans="1:17" ht="15" customHeight="1" x14ac:dyDescent="0.2">
      <c r="A29802" s="81"/>
      <c r="F29802" s="4"/>
      <c r="H29802" s="79"/>
      <c r="K29802" s="71"/>
      <c r="M29802" s="71"/>
      <c r="O29802" s="71"/>
      <c r="Q29802" s="71"/>
    </row>
    <row r="29803" spans="1:17" ht="15" customHeight="1" x14ac:dyDescent="0.2">
      <c r="A29803" s="81"/>
      <c r="F29803" s="4"/>
      <c r="H29803" s="79"/>
      <c r="K29803" s="71"/>
      <c r="M29803" s="71"/>
      <c r="O29803" s="71"/>
      <c r="Q29803" s="71"/>
    </row>
    <row r="29804" spans="1:17" ht="15" customHeight="1" x14ac:dyDescent="0.2">
      <c r="A29804" s="81"/>
      <c r="F29804" s="4"/>
      <c r="H29804" s="79"/>
      <c r="K29804" s="71"/>
      <c r="M29804" s="71"/>
      <c r="O29804" s="71"/>
      <c r="Q29804" s="71"/>
    </row>
    <row r="29805" spans="1:17" ht="15" customHeight="1" x14ac:dyDescent="0.2">
      <c r="A29805" s="81"/>
      <c r="F29805" s="4"/>
      <c r="H29805" s="79"/>
      <c r="K29805" s="71"/>
      <c r="M29805" s="71"/>
      <c r="O29805" s="71"/>
      <c r="Q29805" s="71"/>
    </row>
    <row r="29806" spans="1:17" ht="15" customHeight="1" x14ac:dyDescent="0.2">
      <c r="A29806" s="81"/>
      <c r="F29806" s="4"/>
      <c r="H29806" s="79"/>
      <c r="K29806" s="71"/>
      <c r="M29806" s="71"/>
      <c r="O29806" s="71"/>
      <c r="Q29806" s="71"/>
    </row>
    <row r="29807" spans="1:17" ht="15" customHeight="1" x14ac:dyDescent="0.2">
      <c r="A29807" s="81"/>
      <c r="F29807" s="4"/>
      <c r="H29807" s="79"/>
      <c r="K29807" s="71"/>
      <c r="M29807" s="71"/>
      <c r="O29807" s="71"/>
      <c r="Q29807" s="71"/>
    </row>
    <row r="29808" spans="1:17" ht="15" customHeight="1" x14ac:dyDescent="0.2">
      <c r="A29808" s="81"/>
      <c r="F29808" s="4"/>
      <c r="H29808" s="79"/>
      <c r="K29808" s="71"/>
      <c r="M29808" s="71"/>
      <c r="O29808" s="71"/>
      <c r="Q29808" s="71"/>
    </row>
    <row r="29809" spans="1:17" ht="15" customHeight="1" x14ac:dyDescent="0.2">
      <c r="A29809" s="81"/>
      <c r="F29809" s="4"/>
      <c r="H29809" s="79"/>
      <c r="K29809" s="71"/>
      <c r="M29809" s="71"/>
      <c r="O29809" s="71"/>
      <c r="Q29809" s="71"/>
    </row>
    <row r="29810" spans="1:17" ht="15" customHeight="1" x14ac:dyDescent="0.2">
      <c r="A29810" s="81"/>
      <c r="F29810" s="4"/>
      <c r="H29810" s="79"/>
      <c r="K29810" s="71"/>
      <c r="M29810" s="71"/>
      <c r="O29810" s="71"/>
      <c r="Q29810" s="71"/>
    </row>
    <row r="29811" spans="1:17" ht="15" customHeight="1" x14ac:dyDescent="0.2">
      <c r="A29811" s="81"/>
      <c r="F29811" s="4"/>
      <c r="H29811" s="79"/>
      <c r="K29811" s="71"/>
      <c r="M29811" s="71"/>
      <c r="O29811" s="71"/>
      <c r="Q29811" s="71"/>
    </row>
    <row r="29812" spans="1:17" ht="15" customHeight="1" x14ac:dyDescent="0.2">
      <c r="A29812" s="81"/>
      <c r="F29812" s="4"/>
      <c r="H29812" s="79"/>
      <c r="K29812" s="71"/>
      <c r="M29812" s="71"/>
      <c r="O29812" s="71"/>
      <c r="Q29812" s="71"/>
    </row>
    <row r="29813" spans="1:17" ht="15" customHeight="1" x14ac:dyDescent="0.2">
      <c r="A29813" s="81"/>
      <c r="F29813" s="4"/>
      <c r="H29813" s="79"/>
      <c r="K29813" s="71"/>
      <c r="M29813" s="71"/>
      <c r="O29813" s="71"/>
      <c r="Q29813" s="71"/>
    </row>
    <row r="29814" spans="1:17" ht="15" customHeight="1" x14ac:dyDescent="0.2">
      <c r="A29814" s="81"/>
      <c r="F29814" s="4"/>
      <c r="H29814" s="79"/>
      <c r="K29814" s="71"/>
      <c r="M29814" s="71"/>
      <c r="O29814" s="71"/>
      <c r="Q29814" s="71"/>
    </row>
    <row r="29815" spans="1:17" ht="15" customHeight="1" x14ac:dyDescent="0.2">
      <c r="A29815" s="81"/>
      <c r="F29815" s="4"/>
      <c r="H29815" s="79"/>
      <c r="K29815" s="71"/>
      <c r="M29815" s="71"/>
      <c r="O29815" s="71"/>
      <c r="Q29815" s="71"/>
    </row>
    <row r="29816" spans="1:17" ht="15" customHeight="1" x14ac:dyDescent="0.2">
      <c r="A29816" s="81"/>
      <c r="F29816" s="4"/>
      <c r="H29816" s="79"/>
      <c r="K29816" s="71"/>
      <c r="M29816" s="71"/>
      <c r="O29816" s="71"/>
      <c r="Q29816" s="71"/>
    </row>
    <row r="29817" spans="1:17" ht="15" customHeight="1" x14ac:dyDescent="0.2">
      <c r="A29817" s="81"/>
      <c r="F29817" s="4"/>
      <c r="H29817" s="79"/>
      <c r="K29817" s="71"/>
      <c r="M29817" s="71"/>
      <c r="O29817" s="71"/>
      <c r="Q29817" s="71"/>
    </row>
    <row r="29818" spans="1:17" ht="15" customHeight="1" x14ac:dyDescent="0.2">
      <c r="A29818" s="81"/>
      <c r="F29818" s="4"/>
      <c r="H29818" s="79"/>
      <c r="K29818" s="71"/>
      <c r="M29818" s="71"/>
      <c r="O29818" s="71"/>
      <c r="Q29818" s="71"/>
    </row>
    <row r="29819" spans="1:17" ht="15" customHeight="1" x14ac:dyDescent="0.2">
      <c r="A29819" s="81"/>
      <c r="F29819" s="4"/>
      <c r="H29819" s="79"/>
      <c r="K29819" s="71"/>
      <c r="M29819" s="71"/>
      <c r="O29819" s="71"/>
      <c r="Q29819" s="71"/>
    </row>
    <row r="29820" spans="1:17" ht="15" customHeight="1" x14ac:dyDescent="0.2">
      <c r="A29820" s="81"/>
      <c r="F29820" s="4"/>
      <c r="H29820" s="79"/>
      <c r="K29820" s="71"/>
      <c r="M29820" s="71"/>
      <c r="O29820" s="71"/>
      <c r="Q29820" s="71"/>
    </row>
    <row r="29821" spans="1:17" ht="15" customHeight="1" x14ac:dyDescent="0.2">
      <c r="A29821" s="81"/>
      <c r="F29821" s="4"/>
      <c r="H29821" s="79"/>
      <c r="K29821" s="71"/>
      <c r="M29821" s="71"/>
      <c r="O29821" s="71"/>
      <c r="Q29821" s="71"/>
    </row>
    <row r="29822" spans="1:17" ht="15" customHeight="1" x14ac:dyDescent="0.2">
      <c r="A29822" s="81"/>
      <c r="F29822" s="4"/>
      <c r="H29822" s="79"/>
      <c r="K29822" s="71"/>
      <c r="M29822" s="71"/>
      <c r="O29822" s="71"/>
      <c r="Q29822" s="71"/>
    </row>
    <row r="29823" spans="1:17" ht="15" customHeight="1" x14ac:dyDescent="0.2">
      <c r="A29823" s="81"/>
      <c r="F29823" s="4"/>
      <c r="H29823" s="79"/>
      <c r="K29823" s="71"/>
      <c r="M29823" s="71"/>
      <c r="O29823" s="71"/>
      <c r="Q29823" s="71"/>
    </row>
    <row r="29824" spans="1:17" ht="15" customHeight="1" x14ac:dyDescent="0.2">
      <c r="A29824" s="81"/>
      <c r="F29824" s="4"/>
      <c r="H29824" s="79"/>
      <c r="K29824" s="71"/>
      <c r="M29824" s="71"/>
      <c r="O29824" s="71"/>
      <c r="Q29824" s="71"/>
    </row>
    <row r="29825" spans="1:17" ht="15" customHeight="1" x14ac:dyDescent="0.2">
      <c r="A29825" s="81"/>
      <c r="F29825" s="4"/>
      <c r="H29825" s="79"/>
      <c r="K29825" s="71"/>
      <c r="M29825" s="71"/>
      <c r="O29825" s="71"/>
      <c r="Q29825" s="71"/>
    </row>
    <row r="29826" spans="1:17" ht="15" customHeight="1" x14ac:dyDescent="0.2">
      <c r="A29826" s="81"/>
      <c r="F29826" s="4"/>
      <c r="H29826" s="79"/>
      <c r="K29826" s="71"/>
      <c r="M29826" s="71"/>
      <c r="O29826" s="71"/>
      <c r="Q29826" s="71"/>
    </row>
    <row r="29827" spans="1:17" ht="15" customHeight="1" x14ac:dyDescent="0.2">
      <c r="A29827" s="81"/>
      <c r="F29827" s="4"/>
      <c r="H29827" s="79"/>
      <c r="K29827" s="71"/>
      <c r="M29827" s="71"/>
      <c r="O29827" s="71"/>
      <c r="Q29827" s="71"/>
    </row>
    <row r="29828" spans="1:17" ht="15" customHeight="1" x14ac:dyDescent="0.2">
      <c r="A29828" s="81"/>
      <c r="F29828" s="4"/>
      <c r="H29828" s="79"/>
      <c r="K29828" s="71"/>
      <c r="M29828" s="71"/>
      <c r="O29828" s="71"/>
      <c r="Q29828" s="71"/>
    </row>
    <row r="29829" spans="1:17" ht="15" customHeight="1" x14ac:dyDescent="0.2">
      <c r="A29829" s="81"/>
      <c r="F29829" s="4"/>
      <c r="H29829" s="79"/>
      <c r="K29829" s="71"/>
      <c r="M29829" s="71"/>
      <c r="O29829" s="71"/>
      <c r="Q29829" s="71"/>
    </row>
    <row r="29830" spans="1:17" ht="15" customHeight="1" x14ac:dyDescent="0.2">
      <c r="A29830" s="81"/>
      <c r="F29830" s="4"/>
      <c r="H29830" s="79"/>
      <c r="K29830" s="71"/>
      <c r="M29830" s="71"/>
      <c r="O29830" s="71"/>
      <c r="Q29830" s="71"/>
    </row>
    <row r="29831" spans="1:17" ht="15" customHeight="1" x14ac:dyDescent="0.2">
      <c r="A29831" s="81"/>
      <c r="F29831" s="4"/>
      <c r="H29831" s="79"/>
      <c r="K29831" s="71"/>
      <c r="M29831" s="71"/>
      <c r="O29831" s="71"/>
      <c r="Q29831" s="71"/>
    </row>
    <row r="29832" spans="1:17" ht="15" customHeight="1" x14ac:dyDescent="0.2">
      <c r="A29832" s="81"/>
      <c r="F29832" s="4"/>
      <c r="H29832" s="79"/>
      <c r="K29832" s="71"/>
      <c r="M29832" s="71"/>
      <c r="O29832" s="71"/>
      <c r="Q29832" s="71"/>
    </row>
    <row r="29833" spans="1:17" ht="15" customHeight="1" x14ac:dyDescent="0.2">
      <c r="A29833" s="81"/>
      <c r="F29833" s="4"/>
      <c r="H29833" s="79"/>
      <c r="K29833" s="71"/>
      <c r="M29833" s="71"/>
      <c r="O29833" s="71"/>
      <c r="Q29833" s="71"/>
    </row>
    <row r="29834" spans="1:17" ht="15" customHeight="1" x14ac:dyDescent="0.2">
      <c r="A29834" s="81"/>
      <c r="F29834" s="4"/>
      <c r="H29834" s="79"/>
      <c r="K29834" s="71"/>
      <c r="M29834" s="71"/>
      <c r="O29834" s="71"/>
      <c r="Q29834" s="71"/>
    </row>
    <row r="29835" spans="1:17" ht="15" customHeight="1" x14ac:dyDescent="0.2">
      <c r="A29835" s="81"/>
      <c r="F29835" s="4"/>
      <c r="H29835" s="79"/>
      <c r="K29835" s="71"/>
      <c r="M29835" s="71"/>
      <c r="O29835" s="71"/>
      <c r="Q29835" s="71"/>
    </row>
    <row r="29836" spans="1:17" ht="15" customHeight="1" x14ac:dyDescent="0.2">
      <c r="A29836" s="81"/>
      <c r="F29836" s="4"/>
      <c r="H29836" s="79"/>
      <c r="K29836" s="71"/>
      <c r="M29836" s="71"/>
      <c r="O29836" s="71"/>
      <c r="Q29836" s="71"/>
    </row>
    <row r="29837" spans="1:17" ht="15" customHeight="1" x14ac:dyDescent="0.2">
      <c r="A29837" s="81"/>
      <c r="F29837" s="4"/>
      <c r="H29837" s="79"/>
      <c r="K29837" s="71"/>
      <c r="M29837" s="71"/>
      <c r="O29837" s="71"/>
      <c r="Q29837" s="71"/>
    </row>
    <row r="29838" spans="1:17" ht="15" customHeight="1" x14ac:dyDescent="0.2">
      <c r="A29838" s="81"/>
      <c r="F29838" s="4"/>
      <c r="H29838" s="79"/>
      <c r="K29838" s="71"/>
      <c r="M29838" s="71"/>
      <c r="O29838" s="71"/>
      <c r="Q29838" s="71"/>
    </row>
    <row r="29839" spans="1:17" ht="15" customHeight="1" x14ac:dyDescent="0.2">
      <c r="A29839" s="81"/>
      <c r="F29839" s="4"/>
      <c r="H29839" s="79"/>
      <c r="K29839" s="71"/>
      <c r="M29839" s="71"/>
      <c r="O29839" s="71"/>
      <c r="Q29839" s="71"/>
    </row>
    <row r="29840" spans="1:17" ht="15" customHeight="1" x14ac:dyDescent="0.2">
      <c r="A29840" s="81"/>
      <c r="F29840" s="4"/>
      <c r="H29840" s="79"/>
      <c r="K29840" s="71"/>
      <c r="M29840" s="71"/>
      <c r="O29840" s="71"/>
      <c r="Q29840" s="71"/>
    </row>
    <row r="29841" spans="1:17" ht="15" customHeight="1" x14ac:dyDescent="0.2">
      <c r="A29841" s="81"/>
      <c r="F29841" s="4"/>
      <c r="H29841" s="79"/>
      <c r="K29841" s="71"/>
      <c r="M29841" s="71"/>
      <c r="O29841" s="71"/>
      <c r="Q29841" s="71"/>
    </row>
    <row r="29842" spans="1:17" ht="15" customHeight="1" x14ac:dyDescent="0.2">
      <c r="A29842" s="81"/>
      <c r="F29842" s="4"/>
      <c r="H29842" s="79"/>
      <c r="K29842" s="71"/>
      <c r="M29842" s="71"/>
      <c r="O29842" s="71"/>
      <c r="Q29842" s="71"/>
    </row>
    <row r="29843" spans="1:17" ht="15" customHeight="1" x14ac:dyDescent="0.2">
      <c r="A29843" s="81"/>
      <c r="F29843" s="4"/>
      <c r="H29843" s="79"/>
      <c r="K29843" s="71"/>
      <c r="M29843" s="71"/>
      <c r="O29843" s="71"/>
      <c r="Q29843" s="71"/>
    </row>
    <row r="29844" spans="1:17" ht="15" customHeight="1" x14ac:dyDescent="0.2">
      <c r="A29844" s="81"/>
      <c r="F29844" s="4"/>
      <c r="H29844" s="79"/>
      <c r="K29844" s="71"/>
      <c r="M29844" s="71"/>
      <c r="O29844" s="71"/>
      <c r="Q29844" s="71"/>
    </row>
    <row r="29845" spans="1:17" ht="15" customHeight="1" x14ac:dyDescent="0.2">
      <c r="A29845" s="81"/>
      <c r="F29845" s="4"/>
      <c r="H29845" s="79"/>
      <c r="K29845" s="71"/>
      <c r="M29845" s="71"/>
      <c r="O29845" s="71"/>
      <c r="Q29845" s="71"/>
    </row>
    <row r="29846" spans="1:17" ht="15" customHeight="1" x14ac:dyDescent="0.2">
      <c r="A29846" s="81"/>
      <c r="F29846" s="4"/>
      <c r="H29846" s="79"/>
      <c r="K29846" s="71"/>
      <c r="M29846" s="71"/>
      <c r="O29846" s="71"/>
      <c r="Q29846" s="71"/>
    </row>
    <row r="29847" spans="1:17" ht="15" customHeight="1" x14ac:dyDescent="0.2">
      <c r="A29847" s="81"/>
      <c r="F29847" s="4"/>
      <c r="H29847" s="79"/>
      <c r="K29847" s="71"/>
      <c r="M29847" s="71"/>
      <c r="O29847" s="71"/>
      <c r="Q29847" s="71"/>
    </row>
    <row r="29848" spans="1:17" ht="15" customHeight="1" x14ac:dyDescent="0.2">
      <c r="A29848" s="81"/>
      <c r="F29848" s="4"/>
      <c r="H29848" s="79"/>
      <c r="K29848" s="71"/>
      <c r="M29848" s="71"/>
      <c r="O29848" s="71"/>
      <c r="Q29848" s="71"/>
    </row>
    <row r="29849" spans="1:17" ht="15" customHeight="1" x14ac:dyDescent="0.2">
      <c r="A29849" s="81"/>
      <c r="F29849" s="4"/>
      <c r="H29849" s="79"/>
      <c r="K29849" s="71"/>
      <c r="M29849" s="71"/>
      <c r="O29849" s="71"/>
      <c r="Q29849" s="71"/>
    </row>
    <row r="29850" spans="1:17" ht="15" customHeight="1" x14ac:dyDescent="0.2">
      <c r="A29850" s="81"/>
      <c r="F29850" s="4"/>
      <c r="H29850" s="79"/>
      <c r="K29850" s="71"/>
      <c r="M29850" s="71"/>
      <c r="O29850" s="71"/>
      <c r="Q29850" s="71"/>
    </row>
    <row r="29851" spans="1:17" ht="15" customHeight="1" x14ac:dyDescent="0.2">
      <c r="A29851" s="81"/>
      <c r="F29851" s="4"/>
      <c r="H29851" s="79"/>
      <c r="K29851" s="71"/>
      <c r="M29851" s="71"/>
      <c r="O29851" s="71"/>
      <c r="Q29851" s="71"/>
    </row>
    <row r="29852" spans="1:17" ht="15" customHeight="1" x14ac:dyDescent="0.2">
      <c r="A29852" s="81"/>
      <c r="F29852" s="4"/>
      <c r="H29852" s="79"/>
      <c r="K29852" s="71"/>
      <c r="M29852" s="71"/>
      <c r="O29852" s="71"/>
      <c r="Q29852" s="71"/>
    </row>
    <row r="29853" spans="1:17" ht="15" customHeight="1" x14ac:dyDescent="0.2">
      <c r="A29853" s="81"/>
      <c r="F29853" s="4"/>
      <c r="H29853" s="79"/>
      <c r="K29853" s="71"/>
      <c r="M29853" s="71"/>
      <c r="O29853" s="71"/>
      <c r="Q29853" s="71"/>
    </row>
    <row r="29854" spans="1:17" ht="15" customHeight="1" x14ac:dyDescent="0.2">
      <c r="A29854" s="81"/>
      <c r="F29854" s="4"/>
      <c r="H29854" s="79"/>
      <c r="K29854" s="71"/>
      <c r="M29854" s="71"/>
      <c r="O29854" s="71"/>
      <c r="Q29854" s="71"/>
    </row>
    <row r="29855" spans="1:17" ht="15" customHeight="1" x14ac:dyDescent="0.2">
      <c r="A29855" s="81"/>
      <c r="F29855" s="4"/>
      <c r="H29855" s="79"/>
      <c r="K29855" s="71"/>
      <c r="M29855" s="71"/>
      <c r="O29855" s="71"/>
      <c r="Q29855" s="71"/>
    </row>
    <row r="29856" spans="1:17" ht="15" customHeight="1" x14ac:dyDescent="0.2">
      <c r="A29856" s="81"/>
      <c r="F29856" s="4"/>
      <c r="H29856" s="79"/>
      <c r="K29856" s="71"/>
      <c r="M29856" s="71"/>
      <c r="O29856" s="71"/>
      <c r="Q29856" s="71"/>
    </row>
    <row r="29857" spans="1:17" ht="15" customHeight="1" x14ac:dyDescent="0.2">
      <c r="A29857" s="81"/>
      <c r="F29857" s="4"/>
      <c r="H29857" s="79"/>
      <c r="K29857" s="71"/>
      <c r="M29857" s="71"/>
      <c r="O29857" s="71"/>
      <c r="Q29857" s="71"/>
    </row>
    <row r="29858" spans="1:17" ht="15" customHeight="1" x14ac:dyDescent="0.2">
      <c r="A29858" s="81"/>
      <c r="F29858" s="4"/>
      <c r="H29858" s="79"/>
      <c r="K29858" s="71"/>
      <c r="M29858" s="71"/>
      <c r="O29858" s="71"/>
      <c r="Q29858" s="71"/>
    </row>
    <row r="29859" spans="1:17" ht="15" customHeight="1" x14ac:dyDescent="0.2">
      <c r="A29859" s="81"/>
      <c r="F29859" s="4"/>
      <c r="H29859" s="79"/>
      <c r="K29859" s="71"/>
      <c r="M29859" s="71"/>
      <c r="O29859" s="71"/>
      <c r="Q29859" s="71"/>
    </row>
    <row r="29860" spans="1:17" ht="15" customHeight="1" x14ac:dyDescent="0.2">
      <c r="A29860" s="81"/>
      <c r="F29860" s="4"/>
      <c r="H29860" s="79"/>
      <c r="K29860" s="71"/>
      <c r="M29860" s="71"/>
      <c r="O29860" s="71"/>
      <c r="Q29860" s="71"/>
    </row>
    <row r="29861" spans="1:17" ht="15" customHeight="1" x14ac:dyDescent="0.2">
      <c r="A29861" s="81"/>
      <c r="F29861" s="4"/>
      <c r="H29861" s="79"/>
      <c r="K29861" s="71"/>
      <c r="M29861" s="71"/>
      <c r="O29861" s="71"/>
      <c r="Q29861" s="71"/>
    </row>
    <row r="29862" spans="1:17" ht="15" customHeight="1" x14ac:dyDescent="0.2">
      <c r="A29862" s="81"/>
      <c r="F29862" s="4"/>
      <c r="H29862" s="79"/>
      <c r="K29862" s="71"/>
      <c r="M29862" s="71"/>
      <c r="O29862" s="71"/>
      <c r="Q29862" s="71"/>
    </row>
    <row r="29863" spans="1:17" ht="15" customHeight="1" x14ac:dyDescent="0.2">
      <c r="A29863" s="81"/>
      <c r="F29863" s="4"/>
      <c r="H29863" s="79"/>
      <c r="K29863" s="71"/>
      <c r="M29863" s="71"/>
      <c r="O29863" s="71"/>
      <c r="Q29863" s="71"/>
    </row>
    <row r="29864" spans="1:17" ht="15" customHeight="1" x14ac:dyDescent="0.2">
      <c r="A29864" s="81"/>
      <c r="F29864" s="4"/>
      <c r="H29864" s="79"/>
      <c r="K29864" s="71"/>
      <c r="M29864" s="71"/>
      <c r="O29864" s="71"/>
      <c r="Q29864" s="71"/>
    </row>
    <row r="29865" spans="1:17" ht="15" customHeight="1" x14ac:dyDescent="0.2">
      <c r="A29865" s="81"/>
      <c r="F29865" s="4"/>
      <c r="H29865" s="79"/>
      <c r="K29865" s="71"/>
      <c r="M29865" s="71"/>
      <c r="O29865" s="71"/>
      <c r="Q29865" s="71"/>
    </row>
    <row r="29866" spans="1:17" ht="15" customHeight="1" x14ac:dyDescent="0.2">
      <c r="A29866" s="81"/>
      <c r="F29866" s="4"/>
      <c r="H29866" s="79"/>
      <c r="K29866" s="71"/>
      <c r="M29866" s="71"/>
      <c r="O29866" s="71"/>
      <c r="Q29866" s="71"/>
    </row>
    <row r="29867" spans="1:17" ht="15" customHeight="1" x14ac:dyDescent="0.2">
      <c r="A29867" s="81"/>
      <c r="F29867" s="4"/>
      <c r="H29867" s="79"/>
      <c r="K29867" s="71"/>
      <c r="M29867" s="71"/>
      <c r="O29867" s="71"/>
      <c r="Q29867" s="71"/>
    </row>
    <row r="29868" spans="1:17" ht="15" customHeight="1" x14ac:dyDescent="0.2">
      <c r="A29868" s="81"/>
      <c r="F29868" s="4"/>
      <c r="H29868" s="79"/>
      <c r="K29868" s="71"/>
      <c r="M29868" s="71"/>
      <c r="O29868" s="71"/>
      <c r="Q29868" s="71"/>
    </row>
    <row r="29869" spans="1:17" ht="15" customHeight="1" x14ac:dyDescent="0.2">
      <c r="A29869" s="81"/>
      <c r="F29869" s="4"/>
      <c r="H29869" s="79"/>
      <c r="K29869" s="71"/>
      <c r="M29869" s="71"/>
      <c r="O29869" s="71"/>
      <c r="Q29869" s="71"/>
    </row>
    <row r="29870" spans="1:17" ht="15" customHeight="1" x14ac:dyDescent="0.2">
      <c r="A29870" s="81"/>
      <c r="F29870" s="4"/>
      <c r="H29870" s="79"/>
      <c r="K29870" s="71"/>
      <c r="M29870" s="71"/>
      <c r="O29870" s="71"/>
      <c r="Q29870" s="71"/>
    </row>
    <row r="29871" spans="1:17" ht="15" customHeight="1" x14ac:dyDescent="0.2">
      <c r="A29871" s="81"/>
      <c r="F29871" s="4"/>
      <c r="H29871" s="79"/>
      <c r="K29871" s="71"/>
      <c r="M29871" s="71"/>
      <c r="O29871" s="71"/>
      <c r="Q29871" s="71"/>
    </row>
    <row r="29872" spans="1:17" ht="15" customHeight="1" x14ac:dyDescent="0.2">
      <c r="A29872" s="81"/>
      <c r="F29872" s="4"/>
      <c r="H29872" s="79"/>
      <c r="K29872" s="71"/>
      <c r="M29872" s="71"/>
      <c r="O29872" s="71"/>
      <c r="Q29872" s="71"/>
    </row>
    <row r="29873" spans="1:17" ht="15" customHeight="1" x14ac:dyDescent="0.2">
      <c r="A29873" s="81"/>
      <c r="F29873" s="4"/>
      <c r="H29873" s="79"/>
      <c r="K29873" s="71"/>
      <c r="M29873" s="71"/>
      <c r="O29873" s="71"/>
      <c r="Q29873" s="71"/>
    </row>
    <row r="29874" spans="1:17" ht="15" customHeight="1" x14ac:dyDescent="0.2">
      <c r="A29874" s="81"/>
      <c r="F29874" s="4"/>
      <c r="H29874" s="78"/>
      <c r="K29874" s="71"/>
      <c r="M29874" s="71"/>
      <c r="O29874" s="71"/>
      <c r="Q29874" s="71"/>
    </row>
    <row r="29875" spans="1:17" ht="15" customHeight="1" x14ac:dyDescent="0.2">
      <c r="A29875" s="81"/>
      <c r="F29875" s="4"/>
      <c r="H29875" s="78"/>
      <c r="K29875" s="71"/>
      <c r="M29875" s="71"/>
      <c r="O29875" s="71"/>
      <c r="Q29875" s="71"/>
    </row>
    <row r="29876" spans="1:17" ht="15" customHeight="1" x14ac:dyDescent="0.2">
      <c r="A29876" s="81"/>
      <c r="F29876" s="4"/>
      <c r="H29876" s="78"/>
      <c r="K29876" s="71"/>
      <c r="M29876" s="71"/>
      <c r="O29876" s="71"/>
      <c r="Q29876" s="71"/>
    </row>
    <row r="29877" spans="1:17" ht="15" customHeight="1" x14ac:dyDescent="0.2">
      <c r="A29877" s="81"/>
      <c r="F29877" s="4"/>
      <c r="H29877" s="78"/>
      <c r="K29877" s="71"/>
      <c r="M29877" s="71"/>
      <c r="O29877" s="71"/>
      <c r="Q29877" s="71"/>
    </row>
    <row r="29878" spans="1:17" ht="15" customHeight="1" x14ac:dyDescent="0.2">
      <c r="A29878" s="81"/>
      <c r="F29878" s="4"/>
      <c r="H29878" s="78"/>
      <c r="K29878" s="71"/>
      <c r="M29878" s="71"/>
      <c r="O29878" s="71"/>
      <c r="Q29878" s="71"/>
    </row>
    <row r="29879" spans="1:17" ht="15" customHeight="1" x14ac:dyDescent="0.2">
      <c r="A29879" s="81"/>
      <c r="F29879" s="4"/>
      <c r="H29879" s="78"/>
      <c r="K29879" s="71"/>
      <c r="M29879" s="71"/>
      <c r="O29879" s="71"/>
      <c r="Q29879" s="71"/>
    </row>
    <row r="29880" spans="1:17" ht="15" customHeight="1" x14ac:dyDescent="0.2">
      <c r="A29880" s="81"/>
      <c r="F29880" s="4"/>
      <c r="H29880" s="78"/>
      <c r="K29880" s="71"/>
      <c r="M29880" s="71"/>
      <c r="O29880" s="71"/>
      <c r="Q29880" s="71"/>
    </row>
    <row r="29881" spans="1:17" ht="15" customHeight="1" x14ac:dyDescent="0.2">
      <c r="A29881" s="81"/>
      <c r="F29881" s="4"/>
      <c r="H29881" s="78"/>
      <c r="K29881" s="71"/>
      <c r="M29881" s="71"/>
      <c r="O29881" s="71"/>
      <c r="Q29881" s="71"/>
    </row>
    <row r="29882" spans="1:17" ht="15" customHeight="1" x14ac:dyDescent="0.2">
      <c r="A29882" s="81"/>
      <c r="F29882" s="4"/>
      <c r="H29882" s="78"/>
      <c r="K29882" s="71"/>
      <c r="M29882" s="71"/>
      <c r="O29882" s="71"/>
      <c r="Q29882" s="71"/>
    </row>
    <row r="29883" spans="1:17" ht="15" customHeight="1" x14ac:dyDescent="0.2">
      <c r="A29883" s="81"/>
      <c r="F29883" s="4"/>
      <c r="H29883" s="79"/>
      <c r="K29883" s="71"/>
      <c r="M29883" s="71"/>
      <c r="O29883" s="71"/>
      <c r="Q29883" s="71"/>
    </row>
    <row r="29884" spans="1:17" ht="15" customHeight="1" x14ac:dyDescent="0.2">
      <c r="A29884" s="81"/>
      <c r="F29884" s="4"/>
      <c r="H29884" s="79"/>
      <c r="K29884" s="71"/>
      <c r="M29884" s="71"/>
      <c r="O29884" s="71"/>
      <c r="Q29884" s="71"/>
    </row>
    <row r="29885" spans="1:17" ht="15" customHeight="1" x14ac:dyDescent="0.2">
      <c r="A29885" s="81"/>
      <c r="F29885" s="4"/>
      <c r="H29885" s="79"/>
      <c r="K29885" s="71"/>
      <c r="M29885" s="71"/>
      <c r="O29885" s="71"/>
      <c r="Q29885" s="71"/>
    </row>
    <row r="29886" spans="1:17" ht="15" customHeight="1" x14ac:dyDescent="0.2">
      <c r="A29886" s="81"/>
      <c r="F29886" s="4"/>
      <c r="H29886" s="79"/>
      <c r="K29886" s="71"/>
      <c r="M29886" s="71"/>
      <c r="O29886" s="71"/>
      <c r="Q29886" s="71"/>
    </row>
    <row r="29887" spans="1:17" ht="15" customHeight="1" x14ac:dyDescent="0.2">
      <c r="A29887" s="81"/>
      <c r="F29887" s="4"/>
      <c r="H29887" s="79"/>
      <c r="K29887" s="71"/>
      <c r="M29887" s="71"/>
      <c r="O29887" s="71"/>
      <c r="Q29887" s="71"/>
    </row>
    <row r="29888" spans="1:17" ht="15" customHeight="1" x14ac:dyDescent="0.2">
      <c r="A29888" s="81"/>
      <c r="F29888" s="4"/>
      <c r="H29888" s="79"/>
      <c r="K29888" s="71"/>
      <c r="M29888" s="71"/>
      <c r="O29888" s="71"/>
      <c r="Q29888" s="71"/>
    </row>
    <row r="29889" spans="1:17" ht="15" customHeight="1" x14ac:dyDescent="0.2">
      <c r="A29889" s="81"/>
      <c r="F29889" s="4"/>
      <c r="H29889" s="79"/>
      <c r="K29889" s="71"/>
      <c r="M29889" s="71"/>
      <c r="O29889" s="71"/>
      <c r="Q29889" s="71"/>
    </row>
    <row r="29890" spans="1:17" ht="15" customHeight="1" x14ac:dyDescent="0.2">
      <c r="A29890" s="81"/>
      <c r="F29890" s="4"/>
      <c r="H29890" s="79"/>
      <c r="K29890" s="71"/>
      <c r="M29890" s="71"/>
      <c r="O29890" s="71"/>
      <c r="Q29890" s="71"/>
    </row>
    <row r="29891" spans="1:17" ht="15" customHeight="1" x14ac:dyDescent="0.2">
      <c r="A29891" s="81"/>
      <c r="F29891" s="4"/>
      <c r="H29891" s="79"/>
      <c r="K29891" s="71"/>
      <c r="M29891" s="71"/>
      <c r="O29891" s="71"/>
      <c r="Q29891" s="71"/>
    </row>
    <row r="29892" spans="1:17" ht="15" customHeight="1" x14ac:dyDescent="0.2">
      <c r="A29892" s="81"/>
      <c r="F29892" s="4"/>
      <c r="H29892" s="79"/>
      <c r="K29892" s="71"/>
      <c r="M29892" s="71"/>
      <c r="O29892" s="71"/>
      <c r="Q29892" s="71"/>
    </row>
    <row r="29893" spans="1:17" ht="15" customHeight="1" x14ac:dyDescent="0.2">
      <c r="A29893" s="81"/>
      <c r="F29893" s="4"/>
      <c r="H29893" s="79"/>
      <c r="K29893" s="71"/>
      <c r="M29893" s="71"/>
      <c r="O29893" s="71"/>
      <c r="Q29893" s="71"/>
    </row>
    <row r="29894" spans="1:17" ht="15" customHeight="1" x14ac:dyDescent="0.2">
      <c r="A29894" s="81"/>
      <c r="F29894" s="4"/>
      <c r="H29894" s="79"/>
      <c r="K29894" s="71"/>
      <c r="M29894" s="71"/>
      <c r="O29894" s="71"/>
      <c r="Q29894" s="71"/>
    </row>
    <row r="29895" spans="1:17" ht="15" customHeight="1" x14ac:dyDescent="0.2">
      <c r="A29895" s="81"/>
      <c r="F29895" s="4"/>
      <c r="H29895" s="79"/>
      <c r="K29895" s="71"/>
      <c r="M29895" s="71"/>
      <c r="O29895" s="71"/>
      <c r="Q29895" s="71"/>
    </row>
    <row r="29896" spans="1:17" ht="15" customHeight="1" x14ac:dyDescent="0.2">
      <c r="A29896" s="81"/>
      <c r="F29896" s="4"/>
      <c r="H29896" s="79"/>
      <c r="K29896" s="71"/>
      <c r="M29896" s="71"/>
      <c r="O29896" s="71"/>
      <c r="Q29896" s="71"/>
    </row>
    <row r="29897" spans="1:17" ht="15" customHeight="1" x14ac:dyDescent="0.2">
      <c r="A29897" s="81"/>
      <c r="F29897" s="4"/>
      <c r="H29897" s="79"/>
      <c r="K29897" s="71"/>
      <c r="M29897" s="71"/>
      <c r="O29897" s="71"/>
      <c r="Q29897" s="71"/>
    </row>
    <row r="29898" spans="1:17" ht="15" customHeight="1" x14ac:dyDescent="0.2">
      <c r="A29898" s="81"/>
      <c r="F29898" s="4"/>
      <c r="H29898" s="79"/>
      <c r="K29898" s="71"/>
      <c r="M29898" s="71"/>
      <c r="O29898" s="71"/>
      <c r="Q29898" s="71"/>
    </row>
    <row r="29899" spans="1:17" ht="15" customHeight="1" x14ac:dyDescent="0.2">
      <c r="A29899" s="81"/>
      <c r="F29899" s="4"/>
      <c r="H29899" s="79"/>
      <c r="K29899" s="71"/>
      <c r="M29899" s="71"/>
      <c r="O29899" s="71"/>
      <c r="Q29899" s="71"/>
    </row>
    <row r="29900" spans="1:17" ht="15" customHeight="1" x14ac:dyDescent="0.2">
      <c r="A29900" s="81"/>
      <c r="F29900" s="4"/>
      <c r="H29900" s="79"/>
      <c r="K29900" s="71"/>
      <c r="M29900" s="71"/>
      <c r="O29900" s="71"/>
      <c r="Q29900" s="71"/>
    </row>
    <row r="29901" spans="1:17" ht="15" customHeight="1" x14ac:dyDescent="0.2">
      <c r="A29901" s="81"/>
      <c r="F29901" s="4"/>
      <c r="H29901" s="79"/>
      <c r="K29901" s="71"/>
      <c r="M29901" s="71"/>
      <c r="O29901" s="71"/>
      <c r="Q29901" s="71"/>
    </row>
    <row r="29902" spans="1:17" ht="15" customHeight="1" x14ac:dyDescent="0.2">
      <c r="A29902" s="81"/>
      <c r="F29902" s="4"/>
      <c r="H29902" s="79"/>
      <c r="K29902" s="71"/>
      <c r="M29902" s="71"/>
      <c r="O29902" s="71"/>
      <c r="Q29902" s="71"/>
    </row>
    <row r="29903" spans="1:17" ht="15" customHeight="1" x14ac:dyDescent="0.2">
      <c r="A29903" s="81"/>
      <c r="F29903" s="4"/>
      <c r="H29903" s="79"/>
      <c r="K29903" s="71"/>
      <c r="M29903" s="71"/>
      <c r="O29903" s="71"/>
      <c r="Q29903" s="71"/>
    </row>
    <row r="29904" spans="1:17" ht="15" customHeight="1" x14ac:dyDescent="0.2">
      <c r="A29904" s="81"/>
      <c r="F29904" s="4"/>
      <c r="H29904" s="79"/>
      <c r="K29904" s="71"/>
      <c r="M29904" s="71"/>
      <c r="O29904" s="71"/>
      <c r="Q29904" s="71"/>
    </row>
    <row r="29905" spans="1:17" ht="15" customHeight="1" x14ac:dyDescent="0.2">
      <c r="A29905" s="81"/>
      <c r="F29905" s="4"/>
      <c r="H29905" s="79"/>
      <c r="K29905" s="71"/>
      <c r="M29905" s="71"/>
      <c r="O29905" s="71"/>
      <c r="Q29905" s="71"/>
    </row>
    <row r="29906" spans="1:17" ht="15" customHeight="1" x14ac:dyDescent="0.2">
      <c r="A29906" s="81"/>
      <c r="F29906" s="4"/>
      <c r="H29906" s="79"/>
      <c r="K29906" s="71"/>
      <c r="M29906" s="71"/>
      <c r="O29906" s="71"/>
      <c r="Q29906" s="71"/>
    </row>
    <row r="29907" spans="1:17" ht="15" customHeight="1" x14ac:dyDescent="0.2">
      <c r="A29907" s="81"/>
      <c r="F29907" s="4"/>
      <c r="H29907" s="79"/>
      <c r="K29907" s="71"/>
      <c r="M29907" s="71"/>
      <c r="O29907" s="71"/>
      <c r="Q29907" s="71"/>
    </row>
    <row r="29908" spans="1:17" ht="15" customHeight="1" x14ac:dyDescent="0.2">
      <c r="A29908" s="81"/>
      <c r="F29908" s="4"/>
      <c r="H29908" s="79"/>
      <c r="K29908" s="71"/>
      <c r="M29908" s="71"/>
      <c r="O29908" s="71"/>
      <c r="Q29908" s="71"/>
    </row>
    <row r="29909" spans="1:17" ht="15" customHeight="1" x14ac:dyDescent="0.2">
      <c r="A29909" s="81"/>
      <c r="F29909" s="4"/>
      <c r="H29909" s="79"/>
      <c r="K29909" s="71"/>
      <c r="M29909" s="71"/>
      <c r="O29909" s="71"/>
      <c r="Q29909" s="71"/>
    </row>
    <row r="29910" spans="1:17" ht="15" customHeight="1" x14ac:dyDescent="0.2">
      <c r="A29910" s="81"/>
      <c r="F29910" s="4"/>
      <c r="H29910" s="79"/>
      <c r="K29910" s="71"/>
      <c r="M29910" s="71"/>
      <c r="O29910" s="71"/>
      <c r="Q29910" s="71"/>
    </row>
    <row r="29911" spans="1:17" ht="15" customHeight="1" x14ac:dyDescent="0.2">
      <c r="A29911" s="81"/>
      <c r="F29911" s="4"/>
      <c r="H29911" s="79"/>
      <c r="K29911" s="71"/>
      <c r="M29911" s="71"/>
      <c r="O29911" s="71"/>
      <c r="Q29911" s="71"/>
    </row>
    <row r="29912" spans="1:17" ht="15" customHeight="1" x14ac:dyDescent="0.2">
      <c r="A29912" s="81"/>
      <c r="F29912" s="4"/>
      <c r="H29912" s="79"/>
      <c r="K29912" s="71"/>
      <c r="M29912" s="71"/>
      <c r="O29912" s="71"/>
      <c r="Q29912" s="71"/>
    </row>
    <row r="29913" spans="1:17" ht="15" customHeight="1" x14ac:dyDescent="0.2">
      <c r="A29913" s="81"/>
      <c r="F29913" s="4"/>
      <c r="H29913" s="79"/>
      <c r="K29913" s="71"/>
      <c r="M29913" s="71"/>
      <c r="O29913" s="71"/>
      <c r="Q29913" s="71"/>
    </row>
    <row r="29914" spans="1:17" ht="15" customHeight="1" x14ac:dyDescent="0.2">
      <c r="A29914" s="81"/>
      <c r="F29914" s="4"/>
      <c r="H29914" s="79"/>
      <c r="K29914" s="71"/>
      <c r="M29914" s="71"/>
      <c r="O29914" s="71"/>
      <c r="Q29914" s="71"/>
    </row>
    <row r="29915" spans="1:17" ht="15" customHeight="1" x14ac:dyDescent="0.2">
      <c r="A29915" s="81"/>
      <c r="F29915" s="4"/>
      <c r="H29915" s="79"/>
      <c r="K29915" s="71"/>
      <c r="M29915" s="71"/>
      <c r="O29915" s="71"/>
      <c r="Q29915" s="71"/>
    </row>
    <row r="29916" spans="1:17" ht="15" customHeight="1" x14ac:dyDescent="0.2">
      <c r="A29916" s="81"/>
      <c r="F29916" s="4"/>
      <c r="H29916" s="79"/>
      <c r="K29916" s="71"/>
      <c r="M29916" s="71"/>
      <c r="O29916" s="71"/>
      <c r="Q29916" s="71"/>
    </row>
    <row r="29917" spans="1:17" ht="15" customHeight="1" x14ac:dyDescent="0.2">
      <c r="A29917" s="81"/>
      <c r="F29917" s="4"/>
      <c r="H29917" s="79"/>
      <c r="K29917" s="71"/>
      <c r="M29917" s="71"/>
      <c r="O29917" s="71"/>
      <c r="Q29917" s="71"/>
    </row>
    <row r="29918" spans="1:17" ht="15" customHeight="1" x14ac:dyDescent="0.2">
      <c r="A29918" s="81"/>
      <c r="F29918" s="4"/>
      <c r="H29918" s="78"/>
      <c r="K29918" s="71"/>
      <c r="M29918" s="71"/>
      <c r="O29918" s="71"/>
      <c r="Q29918" s="71"/>
    </row>
    <row r="29919" spans="1:17" ht="15" customHeight="1" x14ac:dyDescent="0.2">
      <c r="A29919" s="81"/>
      <c r="F29919" s="4"/>
      <c r="H29919" s="79"/>
      <c r="K29919" s="71"/>
      <c r="M29919" s="71"/>
      <c r="O29919" s="71"/>
      <c r="Q29919" s="71"/>
    </row>
    <row r="29920" spans="1:17" ht="15" customHeight="1" x14ac:dyDescent="0.2">
      <c r="A29920" s="81"/>
      <c r="F29920" s="4"/>
      <c r="H29920" s="79"/>
      <c r="K29920" s="71"/>
      <c r="M29920" s="71"/>
      <c r="O29920" s="71"/>
      <c r="Q29920" s="71"/>
    </row>
    <row r="29921" spans="1:17" ht="15" customHeight="1" x14ac:dyDescent="0.2">
      <c r="A29921" s="81"/>
      <c r="F29921" s="4"/>
      <c r="H29921" s="79"/>
      <c r="K29921" s="71"/>
      <c r="M29921" s="71"/>
      <c r="O29921" s="71"/>
      <c r="Q29921" s="71"/>
    </row>
    <row r="29922" spans="1:17" ht="15" customHeight="1" x14ac:dyDescent="0.2">
      <c r="A29922" s="81"/>
      <c r="F29922" s="4"/>
      <c r="H29922" s="79"/>
      <c r="K29922" s="71"/>
      <c r="M29922" s="71"/>
      <c r="O29922" s="71"/>
      <c r="Q29922" s="71"/>
    </row>
    <row r="29923" spans="1:17" ht="15" customHeight="1" x14ac:dyDescent="0.2">
      <c r="A29923" s="81"/>
      <c r="F29923" s="4"/>
      <c r="H29923" s="79"/>
      <c r="K29923" s="71"/>
      <c r="M29923" s="71"/>
      <c r="O29923" s="71"/>
      <c r="Q29923" s="71"/>
    </row>
    <row r="29924" spans="1:17" ht="15" customHeight="1" x14ac:dyDescent="0.2">
      <c r="A29924" s="81"/>
      <c r="F29924" s="4"/>
      <c r="H29924" s="79"/>
      <c r="K29924" s="71"/>
      <c r="M29924" s="71"/>
      <c r="O29924" s="71"/>
      <c r="Q29924" s="71"/>
    </row>
    <row r="29925" spans="1:17" ht="15" customHeight="1" x14ac:dyDescent="0.2">
      <c r="A29925" s="81"/>
      <c r="F29925" s="4"/>
      <c r="H29925" s="79"/>
      <c r="K29925" s="71"/>
      <c r="M29925" s="71"/>
      <c r="O29925" s="71"/>
      <c r="Q29925" s="71"/>
    </row>
    <row r="29926" spans="1:17" ht="15" customHeight="1" x14ac:dyDescent="0.2">
      <c r="A29926" s="81"/>
      <c r="F29926" s="4"/>
      <c r="H29926" s="79"/>
      <c r="K29926" s="71"/>
      <c r="M29926" s="71"/>
      <c r="O29926" s="71"/>
      <c r="Q29926" s="71"/>
    </row>
    <row r="29927" spans="1:17" ht="15" customHeight="1" x14ac:dyDescent="0.2">
      <c r="A29927" s="81"/>
      <c r="F29927" s="4"/>
      <c r="H29927" s="79"/>
      <c r="K29927" s="71"/>
      <c r="M29927" s="71"/>
      <c r="O29927" s="71"/>
      <c r="Q29927" s="71"/>
    </row>
    <row r="29928" spans="1:17" ht="15" customHeight="1" x14ac:dyDescent="0.2">
      <c r="A29928" s="81"/>
      <c r="F29928" s="4"/>
      <c r="H29928" s="79"/>
      <c r="K29928" s="71"/>
      <c r="M29928" s="71"/>
      <c r="O29928" s="71"/>
      <c r="Q29928" s="71"/>
    </row>
    <row r="29929" spans="1:17" ht="15" customHeight="1" x14ac:dyDescent="0.2">
      <c r="A29929" s="81"/>
      <c r="F29929" s="4"/>
      <c r="H29929" s="79"/>
      <c r="K29929" s="71"/>
      <c r="M29929" s="71"/>
      <c r="O29929" s="71"/>
      <c r="Q29929" s="71"/>
    </row>
    <row r="29930" spans="1:17" ht="15" customHeight="1" x14ac:dyDescent="0.2">
      <c r="A29930" s="81"/>
      <c r="F29930" s="4"/>
      <c r="H29930" s="79"/>
      <c r="K29930" s="71"/>
      <c r="M29930" s="71"/>
      <c r="O29930" s="71"/>
      <c r="Q29930" s="71"/>
    </row>
    <row r="29931" spans="1:17" ht="15" customHeight="1" x14ac:dyDescent="0.2">
      <c r="A29931" s="81"/>
      <c r="F29931" s="4"/>
      <c r="H29931" s="79"/>
      <c r="K29931" s="71"/>
      <c r="M29931" s="71"/>
      <c r="O29931" s="71"/>
      <c r="Q29931" s="71"/>
    </row>
    <row r="29932" spans="1:17" ht="15" customHeight="1" x14ac:dyDescent="0.2">
      <c r="A29932" s="81"/>
      <c r="F29932" s="4"/>
      <c r="H29932" s="79"/>
      <c r="K29932" s="71"/>
      <c r="M29932" s="71"/>
      <c r="O29932" s="71"/>
      <c r="Q29932" s="71"/>
    </row>
    <row r="29933" spans="1:17" ht="15" customHeight="1" x14ac:dyDescent="0.2">
      <c r="A29933" s="81"/>
      <c r="F29933" s="4"/>
      <c r="H29933" s="79"/>
      <c r="K29933" s="71"/>
      <c r="M29933" s="71"/>
      <c r="O29933" s="71"/>
      <c r="Q29933" s="71"/>
    </row>
    <row r="29934" spans="1:17" ht="15" customHeight="1" x14ac:dyDescent="0.2">
      <c r="A29934" s="81"/>
      <c r="F29934" s="4"/>
      <c r="H29934" s="79"/>
      <c r="K29934" s="71"/>
      <c r="M29934" s="71"/>
      <c r="O29934" s="71"/>
      <c r="Q29934" s="71"/>
    </row>
    <row r="29935" spans="1:17" ht="15" customHeight="1" x14ac:dyDescent="0.2">
      <c r="A29935" s="81"/>
      <c r="F29935" s="4"/>
      <c r="H29935" s="79"/>
      <c r="K29935" s="71"/>
      <c r="M29935" s="71"/>
      <c r="O29935" s="71"/>
      <c r="Q29935" s="71"/>
    </row>
    <row r="29936" spans="1:17" ht="15" customHeight="1" x14ac:dyDescent="0.2">
      <c r="A29936" s="81"/>
      <c r="F29936" s="4"/>
      <c r="H29936" s="79"/>
      <c r="K29936" s="71"/>
      <c r="M29936" s="71"/>
      <c r="O29936" s="71"/>
      <c r="Q29936" s="71"/>
    </row>
    <row r="29937" spans="1:17" ht="15" customHeight="1" x14ac:dyDescent="0.2">
      <c r="A29937" s="81"/>
      <c r="F29937" s="4"/>
      <c r="H29937" s="79"/>
      <c r="K29937" s="71"/>
      <c r="M29937" s="71"/>
      <c r="O29937" s="71"/>
      <c r="Q29937" s="71"/>
    </row>
    <row r="29938" spans="1:17" ht="15" customHeight="1" x14ac:dyDescent="0.2">
      <c r="A29938" s="81"/>
      <c r="F29938" s="4"/>
      <c r="H29938" s="79"/>
      <c r="K29938" s="71"/>
      <c r="M29938" s="71"/>
      <c r="O29938" s="71"/>
      <c r="Q29938" s="71"/>
    </row>
    <row r="29939" spans="1:17" ht="15" customHeight="1" x14ac:dyDescent="0.2">
      <c r="A29939" s="81"/>
      <c r="F29939" s="4"/>
      <c r="H29939" s="79"/>
      <c r="K29939" s="71"/>
      <c r="M29939" s="71"/>
      <c r="O29939" s="71"/>
      <c r="Q29939" s="71"/>
    </row>
    <row r="29940" spans="1:17" ht="15" customHeight="1" x14ac:dyDescent="0.2">
      <c r="A29940" s="81"/>
      <c r="F29940" s="4"/>
      <c r="H29940" s="79"/>
      <c r="K29940" s="71"/>
      <c r="M29940" s="71"/>
      <c r="O29940" s="71"/>
      <c r="Q29940" s="71"/>
    </row>
    <row r="29941" spans="1:17" ht="15" customHeight="1" x14ac:dyDescent="0.2">
      <c r="A29941" s="81"/>
      <c r="F29941" s="4"/>
      <c r="H29941" s="79"/>
      <c r="K29941" s="71"/>
      <c r="M29941" s="71"/>
      <c r="O29941" s="71"/>
      <c r="Q29941" s="71"/>
    </row>
    <row r="29942" spans="1:17" ht="15" customHeight="1" x14ac:dyDescent="0.2">
      <c r="A29942" s="81"/>
      <c r="F29942" s="4"/>
      <c r="H29942" s="79"/>
      <c r="K29942" s="71"/>
      <c r="M29942" s="71"/>
      <c r="O29942" s="71"/>
      <c r="Q29942" s="71"/>
    </row>
    <row r="29943" spans="1:17" ht="15" customHeight="1" x14ac:dyDescent="0.2">
      <c r="A29943" s="81"/>
      <c r="F29943" s="4"/>
      <c r="H29943" s="79"/>
      <c r="K29943" s="71"/>
      <c r="M29943" s="71"/>
      <c r="O29943" s="71"/>
      <c r="Q29943" s="71"/>
    </row>
    <row r="29944" spans="1:17" ht="15" customHeight="1" x14ac:dyDescent="0.2">
      <c r="A29944" s="81"/>
      <c r="F29944" s="4"/>
      <c r="H29944" s="79"/>
      <c r="K29944" s="71"/>
      <c r="M29944" s="71"/>
      <c r="O29944" s="71"/>
      <c r="Q29944" s="71"/>
    </row>
    <row r="29945" spans="1:17" ht="15" customHeight="1" x14ac:dyDescent="0.2">
      <c r="A29945" s="81"/>
      <c r="F29945" s="4"/>
      <c r="H29945" s="79"/>
      <c r="K29945" s="71"/>
      <c r="M29945" s="71"/>
      <c r="O29945" s="71"/>
      <c r="Q29945" s="71"/>
    </row>
    <row r="29946" spans="1:17" ht="15" customHeight="1" x14ac:dyDescent="0.2">
      <c r="A29946" s="81"/>
      <c r="F29946" s="4"/>
      <c r="H29946" s="79"/>
      <c r="K29946" s="71"/>
      <c r="M29946" s="71"/>
      <c r="O29946" s="71"/>
      <c r="Q29946" s="71"/>
    </row>
    <row r="29947" spans="1:17" ht="15" customHeight="1" x14ac:dyDescent="0.2">
      <c r="A29947" s="81"/>
      <c r="F29947" s="4"/>
      <c r="H29947" s="79"/>
      <c r="K29947" s="71"/>
      <c r="M29947" s="71"/>
      <c r="O29947" s="71"/>
      <c r="Q29947" s="71"/>
    </row>
    <row r="29948" spans="1:17" ht="15" customHeight="1" x14ac:dyDescent="0.2">
      <c r="A29948" s="81"/>
      <c r="F29948" s="4"/>
      <c r="H29948" s="79"/>
      <c r="K29948" s="71"/>
      <c r="M29948" s="71"/>
      <c r="O29948" s="71"/>
      <c r="Q29948" s="71"/>
    </row>
    <row r="29949" spans="1:17" ht="15" customHeight="1" x14ac:dyDescent="0.2">
      <c r="A29949" s="81"/>
      <c r="F29949" s="4"/>
      <c r="H29949" s="79"/>
      <c r="K29949" s="71"/>
      <c r="M29949" s="71"/>
      <c r="O29949" s="71"/>
      <c r="Q29949" s="71"/>
    </row>
    <row r="29950" spans="1:17" ht="15" customHeight="1" x14ac:dyDescent="0.2">
      <c r="A29950" s="81"/>
      <c r="F29950" s="4"/>
      <c r="H29950" s="79"/>
      <c r="K29950" s="71"/>
      <c r="M29950" s="71"/>
      <c r="O29950" s="71"/>
      <c r="Q29950" s="71"/>
    </row>
    <row r="29951" spans="1:17" ht="15" customHeight="1" x14ac:dyDescent="0.2">
      <c r="A29951" s="81"/>
      <c r="F29951" s="4"/>
      <c r="H29951" s="79"/>
      <c r="K29951" s="71"/>
      <c r="M29951" s="71"/>
      <c r="O29951" s="71"/>
      <c r="Q29951" s="71"/>
    </row>
    <row r="29952" spans="1:17" ht="15" customHeight="1" x14ac:dyDescent="0.2">
      <c r="A29952" s="81"/>
      <c r="F29952" s="4"/>
      <c r="H29952" s="79"/>
      <c r="K29952" s="71"/>
      <c r="M29952" s="71"/>
      <c r="O29952" s="71"/>
      <c r="Q29952" s="71"/>
    </row>
    <row r="29953" spans="1:17" ht="15" customHeight="1" x14ac:dyDescent="0.2">
      <c r="A29953" s="81"/>
      <c r="F29953" s="4"/>
      <c r="H29953" s="79"/>
      <c r="K29953" s="71"/>
      <c r="M29953" s="71"/>
      <c r="O29953" s="71"/>
      <c r="Q29953" s="71"/>
    </row>
    <row r="29954" spans="1:17" ht="15" customHeight="1" x14ac:dyDescent="0.2">
      <c r="A29954" s="81"/>
      <c r="F29954" s="4"/>
      <c r="H29954" s="79"/>
      <c r="K29954" s="71"/>
      <c r="M29954" s="71"/>
      <c r="O29954" s="71"/>
      <c r="Q29954" s="71"/>
    </row>
    <row r="29955" spans="1:17" ht="15" customHeight="1" x14ac:dyDescent="0.2">
      <c r="A29955" s="81"/>
      <c r="F29955" s="4"/>
      <c r="H29955" s="79"/>
      <c r="K29955" s="71"/>
      <c r="M29955" s="71"/>
      <c r="O29955" s="71"/>
      <c r="Q29955" s="71"/>
    </row>
    <row r="29956" spans="1:17" ht="15" customHeight="1" x14ac:dyDescent="0.2">
      <c r="A29956" s="81"/>
      <c r="F29956" s="4"/>
      <c r="H29956" s="79"/>
      <c r="K29956" s="71"/>
      <c r="M29956" s="71"/>
      <c r="O29956" s="71"/>
      <c r="Q29956" s="71"/>
    </row>
    <row r="29957" spans="1:17" ht="15" customHeight="1" x14ac:dyDescent="0.2">
      <c r="A29957" s="81"/>
      <c r="F29957" s="4"/>
      <c r="H29957" s="79"/>
      <c r="K29957" s="71"/>
      <c r="M29957" s="71"/>
      <c r="O29957" s="71"/>
      <c r="Q29957" s="71"/>
    </row>
    <row r="29958" spans="1:17" ht="15" customHeight="1" x14ac:dyDescent="0.2">
      <c r="A29958" s="81"/>
      <c r="F29958" s="4"/>
      <c r="H29958" s="79"/>
      <c r="K29958" s="71"/>
      <c r="M29958" s="71"/>
      <c r="O29958" s="71"/>
      <c r="Q29958" s="71"/>
    </row>
    <row r="29959" spans="1:17" ht="15" customHeight="1" x14ac:dyDescent="0.2">
      <c r="A29959" s="81"/>
      <c r="F29959" s="4"/>
      <c r="H29959" s="79"/>
      <c r="K29959" s="71"/>
      <c r="M29959" s="71"/>
      <c r="O29959" s="71"/>
      <c r="Q29959" s="71"/>
    </row>
    <row r="29960" spans="1:17" ht="15" customHeight="1" x14ac:dyDescent="0.2">
      <c r="A29960" s="81"/>
      <c r="F29960" s="4"/>
      <c r="H29960" s="79"/>
      <c r="K29960" s="71"/>
      <c r="M29960" s="71"/>
      <c r="O29960" s="71"/>
      <c r="Q29960" s="71"/>
    </row>
    <row r="29961" spans="1:17" ht="15" customHeight="1" x14ac:dyDescent="0.2">
      <c r="A29961" s="81"/>
      <c r="F29961" s="4"/>
      <c r="H29961" s="79"/>
      <c r="K29961" s="71"/>
      <c r="M29961" s="71"/>
      <c r="O29961" s="71"/>
      <c r="Q29961" s="71"/>
    </row>
    <row r="29962" spans="1:17" ht="15" customHeight="1" x14ac:dyDescent="0.2">
      <c r="A29962" s="81"/>
      <c r="F29962" s="4"/>
      <c r="H29962" s="79"/>
      <c r="K29962" s="71"/>
      <c r="M29962" s="71"/>
      <c r="O29962" s="71"/>
      <c r="Q29962" s="71"/>
    </row>
    <row r="29963" spans="1:17" ht="15" customHeight="1" x14ac:dyDescent="0.2">
      <c r="A29963" s="81"/>
      <c r="F29963" s="4"/>
      <c r="H29963" s="79"/>
      <c r="K29963" s="71"/>
      <c r="M29963" s="71"/>
      <c r="O29963" s="71"/>
      <c r="Q29963" s="71"/>
    </row>
    <row r="29964" spans="1:17" ht="15" customHeight="1" x14ac:dyDescent="0.2">
      <c r="A29964" s="81"/>
      <c r="F29964" s="4"/>
      <c r="H29964" s="79"/>
      <c r="K29964" s="71"/>
      <c r="M29964" s="71"/>
      <c r="O29964" s="71"/>
      <c r="Q29964" s="71"/>
    </row>
    <row r="29965" spans="1:17" ht="15" customHeight="1" x14ac:dyDescent="0.2">
      <c r="A29965" s="81"/>
      <c r="F29965" s="4"/>
      <c r="H29965" s="79"/>
      <c r="K29965" s="71"/>
      <c r="M29965" s="71"/>
      <c r="O29965" s="71"/>
      <c r="Q29965" s="71"/>
    </row>
    <row r="29966" spans="1:17" ht="15" customHeight="1" x14ac:dyDescent="0.2">
      <c r="A29966" s="81"/>
      <c r="F29966" s="4"/>
      <c r="H29966" s="79"/>
      <c r="K29966" s="71"/>
      <c r="M29966" s="71"/>
      <c r="O29966" s="71"/>
      <c r="Q29966" s="71"/>
    </row>
    <row r="29967" spans="1:17" ht="15" customHeight="1" x14ac:dyDescent="0.2">
      <c r="A29967" s="81"/>
      <c r="F29967" s="4"/>
      <c r="H29967" s="79"/>
      <c r="K29967" s="71"/>
      <c r="M29967" s="71"/>
      <c r="O29967" s="71"/>
      <c r="Q29967" s="71"/>
    </row>
    <row r="29968" spans="1:17" ht="15" customHeight="1" x14ac:dyDescent="0.2">
      <c r="A29968" s="81"/>
      <c r="F29968" s="4"/>
      <c r="H29968" s="79"/>
      <c r="K29968" s="71"/>
      <c r="M29968" s="71"/>
      <c r="O29968" s="71"/>
      <c r="Q29968" s="71"/>
    </row>
    <row r="29969" spans="1:17" ht="15" customHeight="1" x14ac:dyDescent="0.2">
      <c r="A29969" s="81"/>
      <c r="F29969" s="4"/>
      <c r="H29969" s="79"/>
      <c r="K29969" s="71"/>
      <c r="M29969" s="71"/>
      <c r="O29969" s="71"/>
      <c r="Q29969" s="71"/>
    </row>
    <row r="29970" spans="1:17" ht="15" customHeight="1" x14ac:dyDescent="0.2">
      <c r="A29970" s="81"/>
      <c r="F29970" s="4"/>
      <c r="H29970" s="79"/>
      <c r="K29970" s="71"/>
      <c r="M29970" s="71"/>
      <c r="O29970" s="71"/>
      <c r="Q29970" s="71"/>
    </row>
    <row r="29971" spans="1:17" ht="15" customHeight="1" x14ac:dyDescent="0.2">
      <c r="A29971" s="81"/>
      <c r="F29971" s="4"/>
      <c r="H29971" s="79"/>
      <c r="K29971" s="71"/>
      <c r="M29971" s="71"/>
      <c r="O29971" s="71"/>
      <c r="Q29971" s="71"/>
    </row>
    <row r="29972" spans="1:17" ht="15" customHeight="1" x14ac:dyDescent="0.2">
      <c r="A29972" s="81"/>
      <c r="F29972" s="4"/>
      <c r="H29972" s="79"/>
      <c r="K29972" s="71"/>
      <c r="M29972" s="71"/>
      <c r="O29972" s="71"/>
      <c r="Q29972" s="71"/>
    </row>
    <row r="29973" spans="1:17" ht="15" customHeight="1" x14ac:dyDescent="0.2">
      <c r="A29973" s="81"/>
      <c r="F29973" s="4"/>
      <c r="H29973" s="79"/>
      <c r="K29973" s="71"/>
      <c r="M29973" s="71"/>
      <c r="O29973" s="71"/>
      <c r="Q29973" s="71"/>
    </row>
    <row r="29974" spans="1:17" ht="15" customHeight="1" x14ac:dyDescent="0.2">
      <c r="A29974" s="81"/>
      <c r="F29974" s="4"/>
      <c r="H29974" s="79"/>
      <c r="K29974" s="71"/>
      <c r="M29974" s="71"/>
      <c r="O29974" s="71"/>
      <c r="Q29974" s="71"/>
    </row>
    <row r="29975" spans="1:17" ht="15" customHeight="1" x14ac:dyDescent="0.2">
      <c r="A29975" s="81"/>
      <c r="F29975" s="4"/>
      <c r="H29975" s="79"/>
      <c r="K29975" s="71"/>
      <c r="M29975" s="71"/>
      <c r="O29975" s="71"/>
      <c r="Q29975" s="71"/>
    </row>
    <row r="29976" spans="1:17" ht="15" customHeight="1" x14ac:dyDescent="0.2">
      <c r="A29976" s="81"/>
      <c r="F29976" s="4"/>
      <c r="H29976" s="79"/>
      <c r="K29976" s="71"/>
      <c r="M29976" s="71"/>
      <c r="O29976" s="71"/>
      <c r="Q29976" s="71"/>
    </row>
    <row r="29977" spans="1:17" ht="15" customHeight="1" x14ac:dyDescent="0.2">
      <c r="A29977" s="81"/>
      <c r="F29977" s="4"/>
      <c r="H29977" s="79"/>
      <c r="K29977" s="71"/>
      <c r="M29977" s="71"/>
      <c r="O29977" s="71"/>
      <c r="Q29977" s="71"/>
    </row>
    <row r="29978" spans="1:17" ht="15" customHeight="1" x14ac:dyDescent="0.2">
      <c r="A29978" s="81"/>
      <c r="F29978" s="4"/>
      <c r="H29978" s="79"/>
      <c r="K29978" s="71"/>
      <c r="M29978" s="71"/>
      <c r="O29978" s="71"/>
      <c r="Q29978" s="71"/>
    </row>
    <row r="29979" spans="1:17" ht="15" customHeight="1" x14ac:dyDescent="0.2">
      <c r="A29979" s="81"/>
      <c r="F29979" s="4"/>
      <c r="H29979" s="79"/>
      <c r="K29979" s="71"/>
      <c r="M29979" s="71"/>
      <c r="O29979" s="71"/>
      <c r="Q29979" s="71"/>
    </row>
    <row r="29980" spans="1:17" ht="15" customHeight="1" x14ac:dyDescent="0.2">
      <c r="A29980" s="81"/>
      <c r="F29980" s="4"/>
      <c r="H29980" s="79"/>
      <c r="K29980" s="71"/>
      <c r="M29980" s="71"/>
      <c r="O29980" s="71"/>
      <c r="Q29980" s="71"/>
    </row>
    <row r="29981" spans="1:17" ht="15" customHeight="1" x14ac:dyDescent="0.2">
      <c r="A29981" s="81"/>
      <c r="F29981" s="4"/>
      <c r="H29981" s="79"/>
      <c r="K29981" s="71"/>
      <c r="M29981" s="71"/>
      <c r="O29981" s="71"/>
      <c r="Q29981" s="71"/>
    </row>
    <row r="29982" spans="1:17" ht="15" customHeight="1" x14ac:dyDescent="0.2">
      <c r="A29982" s="81"/>
      <c r="F29982" s="4"/>
      <c r="H29982" s="79"/>
      <c r="K29982" s="71"/>
      <c r="M29982" s="71"/>
      <c r="O29982" s="71"/>
      <c r="Q29982" s="71"/>
    </row>
    <row r="29983" spans="1:17" ht="15" customHeight="1" x14ac:dyDescent="0.2">
      <c r="A29983" s="81"/>
      <c r="F29983" s="4"/>
      <c r="H29983" s="79"/>
      <c r="K29983" s="71"/>
      <c r="M29983" s="71"/>
      <c r="O29983" s="71"/>
      <c r="Q29983" s="71"/>
    </row>
    <row r="29984" spans="1:17" ht="15" customHeight="1" x14ac:dyDescent="0.2">
      <c r="A29984" s="81"/>
      <c r="F29984" s="4"/>
      <c r="H29984" s="79"/>
      <c r="K29984" s="71"/>
      <c r="M29984" s="71"/>
      <c r="O29984" s="71"/>
      <c r="Q29984" s="71"/>
    </row>
    <row r="29985" spans="1:17" ht="15" customHeight="1" x14ac:dyDescent="0.2">
      <c r="A29985" s="81"/>
      <c r="F29985" s="4"/>
      <c r="H29985" s="79"/>
      <c r="K29985" s="71"/>
      <c r="M29985" s="71"/>
      <c r="O29985" s="71"/>
      <c r="Q29985" s="71"/>
    </row>
    <row r="29986" spans="1:17" ht="15" customHeight="1" x14ac:dyDescent="0.2">
      <c r="A29986" s="81"/>
      <c r="F29986" s="4"/>
      <c r="H29986" s="79"/>
      <c r="K29986" s="71"/>
      <c r="M29986" s="71"/>
      <c r="O29986" s="71"/>
      <c r="Q29986" s="71"/>
    </row>
    <row r="29987" spans="1:17" ht="15" customHeight="1" x14ac:dyDescent="0.2">
      <c r="A29987" s="81"/>
      <c r="F29987" s="4"/>
      <c r="H29987" s="79"/>
      <c r="K29987" s="71"/>
      <c r="M29987" s="71"/>
      <c r="O29987" s="71"/>
      <c r="Q29987" s="71"/>
    </row>
    <row r="29988" spans="1:17" ht="15" customHeight="1" x14ac:dyDescent="0.2">
      <c r="A29988" s="81"/>
      <c r="F29988" s="4"/>
      <c r="H29988" s="79"/>
      <c r="K29988" s="71"/>
      <c r="M29988" s="71"/>
      <c r="O29988" s="71"/>
      <c r="Q29988" s="71"/>
    </row>
    <row r="29989" spans="1:17" ht="15" customHeight="1" x14ac:dyDescent="0.2">
      <c r="A29989" s="81"/>
      <c r="F29989" s="4"/>
      <c r="H29989" s="79"/>
      <c r="K29989" s="71"/>
      <c r="M29989" s="71"/>
      <c r="O29989" s="71"/>
      <c r="Q29989" s="71"/>
    </row>
    <row r="29990" spans="1:17" ht="15" customHeight="1" x14ac:dyDescent="0.2">
      <c r="A29990" s="81"/>
      <c r="F29990" s="4"/>
      <c r="H29990" s="79"/>
      <c r="K29990" s="71"/>
      <c r="M29990" s="71"/>
      <c r="O29990" s="71"/>
      <c r="Q29990" s="71"/>
    </row>
    <row r="29991" spans="1:17" ht="15" customHeight="1" x14ac:dyDescent="0.2">
      <c r="A29991" s="81"/>
      <c r="F29991" s="4"/>
      <c r="H29991" s="79"/>
      <c r="K29991" s="71"/>
      <c r="M29991" s="71"/>
      <c r="O29991" s="71"/>
      <c r="Q29991" s="71"/>
    </row>
    <row r="29992" spans="1:17" ht="15" customHeight="1" x14ac:dyDescent="0.2">
      <c r="A29992" s="81"/>
      <c r="F29992" s="4"/>
      <c r="H29992" s="79"/>
      <c r="K29992" s="71"/>
      <c r="M29992" s="71"/>
      <c r="O29992" s="71"/>
      <c r="Q29992" s="71"/>
    </row>
    <row r="29993" spans="1:17" ht="15" customHeight="1" x14ac:dyDescent="0.2">
      <c r="A29993" s="81"/>
      <c r="F29993" s="4"/>
      <c r="H29993" s="79"/>
      <c r="K29993" s="71"/>
      <c r="M29993" s="71"/>
      <c r="O29993" s="71"/>
      <c r="Q29993" s="71"/>
    </row>
    <row r="29994" spans="1:17" ht="15" customHeight="1" x14ac:dyDescent="0.2">
      <c r="A29994" s="81"/>
      <c r="F29994" s="4"/>
      <c r="H29994" s="79"/>
      <c r="K29994" s="71"/>
      <c r="M29994" s="71"/>
      <c r="O29994" s="71"/>
      <c r="Q29994" s="71"/>
    </row>
    <row r="29995" spans="1:17" ht="15" customHeight="1" x14ac:dyDescent="0.2">
      <c r="A29995" s="81"/>
      <c r="F29995" s="4"/>
      <c r="H29995" s="79"/>
      <c r="K29995" s="71"/>
      <c r="M29995" s="71"/>
      <c r="O29995" s="71"/>
      <c r="Q29995" s="71"/>
    </row>
    <row r="29996" spans="1:17" ht="15" customHeight="1" x14ac:dyDescent="0.2">
      <c r="A29996" s="81"/>
      <c r="F29996" s="4"/>
      <c r="H29996" s="79"/>
      <c r="K29996" s="71"/>
      <c r="M29996" s="71"/>
      <c r="O29996" s="71"/>
      <c r="Q29996" s="71"/>
    </row>
    <row r="29997" spans="1:17" ht="15" customHeight="1" x14ac:dyDescent="0.2">
      <c r="A29997" s="81"/>
      <c r="F29997" s="4"/>
      <c r="H29997" s="79"/>
      <c r="K29997" s="71"/>
      <c r="M29997" s="71"/>
      <c r="O29997" s="71"/>
      <c r="Q29997" s="71"/>
    </row>
    <row r="29998" spans="1:17" ht="15" customHeight="1" x14ac:dyDescent="0.2">
      <c r="A29998" s="81"/>
      <c r="F29998" s="4"/>
      <c r="H29998" s="79"/>
      <c r="K29998" s="71"/>
      <c r="M29998" s="71"/>
      <c r="O29998" s="71"/>
      <c r="Q29998" s="71"/>
    </row>
    <row r="29999" spans="1:17" ht="15" customHeight="1" x14ac:dyDescent="0.2">
      <c r="A29999" s="81"/>
      <c r="F29999" s="4"/>
      <c r="H29999" s="79"/>
      <c r="K29999" s="71"/>
      <c r="M29999" s="71"/>
      <c r="O29999" s="71"/>
      <c r="Q29999" s="71"/>
    </row>
    <row r="30000" spans="1:17" ht="15" customHeight="1" x14ac:dyDescent="0.2">
      <c r="A30000" s="81"/>
      <c r="F30000" s="4"/>
      <c r="H30000" s="79"/>
      <c r="K30000" s="71"/>
      <c r="M30000" s="71"/>
      <c r="O30000" s="71"/>
      <c r="Q30000" s="71"/>
    </row>
    <row r="30001" spans="1:17" ht="15" customHeight="1" x14ac:dyDescent="0.2">
      <c r="A30001" s="81"/>
      <c r="F30001" s="4"/>
      <c r="H30001" s="79"/>
      <c r="K30001" s="71"/>
      <c r="M30001" s="71"/>
      <c r="O30001" s="71"/>
      <c r="Q30001" s="71"/>
    </row>
    <row r="30002" spans="1:17" ht="15" customHeight="1" x14ac:dyDescent="0.2">
      <c r="A30002" s="81"/>
      <c r="F30002" s="4"/>
      <c r="H30002" s="79"/>
      <c r="K30002" s="71"/>
      <c r="M30002" s="71"/>
      <c r="O30002" s="71"/>
      <c r="Q30002" s="71"/>
    </row>
    <row r="30003" spans="1:17" ht="15" customHeight="1" x14ac:dyDescent="0.2">
      <c r="A30003" s="81"/>
      <c r="F30003" s="4"/>
      <c r="H30003" s="79"/>
      <c r="K30003" s="71"/>
      <c r="M30003" s="71"/>
      <c r="O30003" s="71"/>
      <c r="Q30003" s="71"/>
    </row>
    <row r="30004" spans="1:17" ht="15" customHeight="1" x14ac:dyDescent="0.2">
      <c r="A30004" s="81"/>
      <c r="F30004" s="4"/>
      <c r="H30004" s="79"/>
      <c r="K30004" s="71"/>
      <c r="M30004" s="71"/>
      <c r="O30004" s="71"/>
      <c r="Q30004" s="71"/>
    </row>
    <row r="30005" spans="1:17" ht="15" customHeight="1" x14ac:dyDescent="0.2">
      <c r="A30005" s="81"/>
      <c r="F30005" s="4"/>
      <c r="H30005" s="79"/>
      <c r="K30005" s="71"/>
      <c r="M30005" s="71"/>
      <c r="O30005" s="71"/>
      <c r="Q30005" s="71"/>
    </row>
    <row r="30006" spans="1:17" ht="15" customHeight="1" x14ac:dyDescent="0.2">
      <c r="A30006" s="81"/>
      <c r="F30006" s="4"/>
      <c r="H30006" s="79"/>
      <c r="K30006" s="71"/>
      <c r="M30006" s="71"/>
      <c r="O30006" s="71"/>
      <c r="Q30006" s="71"/>
    </row>
    <row r="30007" spans="1:17" ht="15" customHeight="1" x14ac:dyDescent="0.2">
      <c r="A30007" s="81"/>
      <c r="F30007" s="4"/>
      <c r="H30007" s="79"/>
      <c r="K30007" s="71"/>
      <c r="M30007" s="71"/>
      <c r="O30007" s="71"/>
      <c r="Q30007" s="71"/>
    </row>
    <row r="30008" spans="1:17" ht="15" customHeight="1" x14ac:dyDescent="0.2">
      <c r="A30008" s="81"/>
      <c r="F30008" s="4"/>
      <c r="H30008" s="79"/>
      <c r="K30008" s="71"/>
      <c r="M30008" s="71"/>
      <c r="O30008" s="71"/>
      <c r="Q30008" s="71"/>
    </row>
    <row r="30009" spans="1:17" ht="15" customHeight="1" x14ac:dyDescent="0.2">
      <c r="A30009" s="81"/>
      <c r="F30009" s="4"/>
      <c r="H30009" s="79"/>
      <c r="K30009" s="71"/>
      <c r="M30009" s="71"/>
      <c r="O30009" s="71"/>
      <c r="Q30009" s="71"/>
    </row>
    <row r="30010" spans="1:17" ht="15" customHeight="1" x14ac:dyDescent="0.2">
      <c r="A30010" s="81"/>
      <c r="F30010" s="4"/>
      <c r="H30010" s="79"/>
      <c r="K30010" s="71"/>
      <c r="M30010" s="71"/>
      <c r="O30010" s="71"/>
      <c r="Q30010" s="71"/>
    </row>
    <row r="30011" spans="1:17" ht="15" customHeight="1" x14ac:dyDescent="0.2">
      <c r="A30011" s="81"/>
      <c r="F30011" s="4"/>
      <c r="H30011" s="79"/>
      <c r="K30011" s="71"/>
      <c r="M30011" s="71"/>
      <c r="O30011" s="71"/>
      <c r="Q30011" s="71"/>
    </row>
    <row r="30012" spans="1:17" ht="15" customHeight="1" x14ac:dyDescent="0.2">
      <c r="A30012" s="81"/>
      <c r="F30012" s="4"/>
      <c r="H30012" s="79"/>
      <c r="K30012" s="71"/>
      <c r="M30012" s="71"/>
      <c r="O30012" s="71"/>
      <c r="Q30012" s="71"/>
    </row>
    <row r="30013" spans="1:17" ht="15" customHeight="1" x14ac:dyDescent="0.2">
      <c r="A30013" s="81"/>
      <c r="F30013" s="4"/>
      <c r="H30013" s="79"/>
      <c r="K30013" s="71"/>
      <c r="M30013" s="71"/>
      <c r="O30013" s="71"/>
      <c r="Q30013" s="71"/>
    </row>
    <row r="30014" spans="1:17" ht="15" customHeight="1" x14ac:dyDescent="0.2">
      <c r="A30014" s="81"/>
      <c r="F30014" s="4"/>
      <c r="H30014" s="79"/>
      <c r="K30014" s="71"/>
      <c r="M30014" s="71"/>
      <c r="O30014" s="71"/>
      <c r="Q30014" s="71"/>
    </row>
    <row r="30015" spans="1:17" ht="15" customHeight="1" x14ac:dyDescent="0.2">
      <c r="A30015" s="81"/>
      <c r="F30015" s="4"/>
      <c r="H30015" s="79"/>
      <c r="K30015" s="71"/>
      <c r="M30015" s="71"/>
      <c r="O30015" s="71"/>
      <c r="Q30015" s="71"/>
    </row>
    <row r="30016" spans="1:17" ht="15" customHeight="1" x14ac:dyDescent="0.2">
      <c r="A30016" s="81"/>
      <c r="F30016" s="4"/>
      <c r="H30016" s="79"/>
      <c r="K30016" s="71"/>
      <c r="M30016" s="71"/>
      <c r="O30016" s="71"/>
      <c r="Q30016" s="71"/>
    </row>
    <row r="30017" spans="1:17" ht="15" customHeight="1" x14ac:dyDescent="0.2">
      <c r="A30017" s="81"/>
      <c r="F30017" s="4"/>
      <c r="H30017" s="79"/>
      <c r="K30017" s="71"/>
      <c r="M30017" s="71"/>
      <c r="O30017" s="71"/>
      <c r="Q30017" s="71"/>
    </row>
    <row r="30018" spans="1:17" ht="15" customHeight="1" x14ac:dyDescent="0.2">
      <c r="A30018" s="81"/>
      <c r="F30018" s="4"/>
      <c r="H30018" s="79"/>
      <c r="K30018" s="71"/>
      <c r="M30018" s="71"/>
      <c r="O30018" s="71"/>
      <c r="Q30018" s="71"/>
    </row>
    <row r="30019" spans="1:17" ht="15" customHeight="1" x14ac:dyDescent="0.2">
      <c r="A30019" s="81"/>
      <c r="F30019" s="4"/>
      <c r="H30019" s="79"/>
      <c r="K30019" s="71"/>
      <c r="M30019" s="71"/>
      <c r="O30019" s="71"/>
      <c r="Q30019" s="71"/>
    </row>
    <row r="30020" spans="1:17" ht="15" customHeight="1" x14ac:dyDescent="0.2">
      <c r="A30020" s="81"/>
      <c r="F30020" s="4"/>
      <c r="H30020" s="79"/>
      <c r="K30020" s="71"/>
      <c r="M30020" s="71"/>
      <c r="O30020" s="71"/>
      <c r="Q30020" s="71"/>
    </row>
    <row r="30021" spans="1:17" ht="15" customHeight="1" x14ac:dyDescent="0.2">
      <c r="A30021" s="81"/>
      <c r="F30021" s="4"/>
      <c r="H30021" s="79"/>
      <c r="K30021" s="71"/>
      <c r="M30021" s="71"/>
      <c r="O30021" s="71"/>
      <c r="Q30021" s="71"/>
    </row>
    <row r="30022" spans="1:17" ht="15" customHeight="1" x14ac:dyDescent="0.2">
      <c r="A30022" s="81"/>
      <c r="F30022" s="4"/>
      <c r="H30022" s="79"/>
      <c r="K30022" s="71"/>
      <c r="M30022" s="71"/>
      <c r="O30022" s="71"/>
      <c r="Q30022" s="71"/>
    </row>
    <row r="30023" spans="1:17" ht="15" customHeight="1" x14ac:dyDescent="0.2">
      <c r="A30023" s="81"/>
      <c r="F30023" s="4"/>
      <c r="H30023" s="79"/>
      <c r="K30023" s="71"/>
      <c r="M30023" s="71"/>
      <c r="O30023" s="71"/>
      <c r="Q30023" s="71"/>
    </row>
    <row r="30024" spans="1:17" ht="15" customHeight="1" x14ac:dyDescent="0.2">
      <c r="A30024" s="81"/>
      <c r="F30024" s="4"/>
      <c r="H30024" s="79"/>
      <c r="K30024" s="71"/>
      <c r="M30024" s="71"/>
      <c r="O30024" s="71"/>
      <c r="Q30024" s="71"/>
    </row>
    <row r="30025" spans="1:17" ht="15" customHeight="1" x14ac:dyDescent="0.2">
      <c r="A30025" s="81"/>
      <c r="F30025" s="4"/>
      <c r="H30025" s="79"/>
      <c r="K30025" s="71"/>
      <c r="M30025" s="71"/>
      <c r="O30025" s="71"/>
      <c r="Q30025" s="71"/>
    </row>
    <row r="30026" spans="1:17" ht="15" customHeight="1" x14ac:dyDescent="0.2">
      <c r="A30026" s="81"/>
      <c r="F30026" s="4"/>
      <c r="H30026" s="79"/>
      <c r="K30026" s="71"/>
      <c r="M30026" s="71"/>
      <c r="O30026" s="71"/>
      <c r="Q30026" s="71"/>
    </row>
    <row r="30027" spans="1:17" ht="15" customHeight="1" x14ac:dyDescent="0.2">
      <c r="A30027" s="81"/>
      <c r="F30027" s="4"/>
      <c r="H30027" s="79"/>
      <c r="K30027" s="71"/>
      <c r="M30027" s="71"/>
      <c r="O30027" s="71"/>
      <c r="Q30027" s="71"/>
    </row>
    <row r="30028" spans="1:17" ht="15" customHeight="1" x14ac:dyDescent="0.2">
      <c r="A30028" s="81"/>
      <c r="F30028" s="4"/>
      <c r="H30028" s="79"/>
      <c r="K30028" s="71"/>
      <c r="M30028" s="71"/>
      <c r="O30028" s="71"/>
      <c r="Q30028" s="71"/>
    </row>
    <row r="30029" spans="1:17" ht="15" customHeight="1" x14ac:dyDescent="0.2">
      <c r="A30029" s="81"/>
      <c r="F30029" s="4"/>
      <c r="H30029" s="79"/>
      <c r="K30029" s="71"/>
      <c r="M30029" s="71"/>
      <c r="O30029" s="71"/>
      <c r="Q30029" s="71"/>
    </row>
    <row r="30030" spans="1:17" ht="15" customHeight="1" x14ac:dyDescent="0.2">
      <c r="A30030" s="81"/>
      <c r="F30030" s="4"/>
      <c r="H30030" s="79"/>
      <c r="K30030" s="71"/>
      <c r="M30030" s="71"/>
      <c r="O30030" s="71"/>
      <c r="Q30030" s="71"/>
    </row>
    <row r="30031" spans="1:17" ht="15" customHeight="1" x14ac:dyDescent="0.2">
      <c r="A30031" s="81"/>
      <c r="F30031" s="4"/>
      <c r="H30031" s="79"/>
      <c r="K30031" s="71"/>
      <c r="M30031" s="71"/>
      <c r="O30031" s="71"/>
      <c r="Q30031" s="71"/>
    </row>
    <row r="30032" spans="1:17" ht="15" customHeight="1" x14ac:dyDescent="0.2">
      <c r="A30032" s="81"/>
      <c r="F30032" s="4"/>
      <c r="H30032" s="79"/>
      <c r="K30032" s="71"/>
      <c r="M30032" s="71"/>
      <c r="O30032" s="71"/>
      <c r="Q30032" s="71"/>
    </row>
    <row r="30033" spans="1:17" ht="15" customHeight="1" x14ac:dyDescent="0.2">
      <c r="A30033" s="81"/>
      <c r="F30033" s="4"/>
      <c r="H30033" s="79"/>
      <c r="K30033" s="71"/>
      <c r="M30033" s="71"/>
      <c r="O30033" s="71"/>
      <c r="Q30033" s="71"/>
    </row>
    <row r="30034" spans="1:17" ht="15" customHeight="1" x14ac:dyDescent="0.2">
      <c r="A30034" s="81"/>
      <c r="F30034" s="4"/>
      <c r="H30034" s="79"/>
      <c r="K30034" s="71"/>
      <c r="M30034" s="71"/>
      <c r="O30034" s="71"/>
      <c r="Q30034" s="71"/>
    </row>
    <row r="30035" spans="1:17" ht="15" customHeight="1" x14ac:dyDescent="0.2">
      <c r="A30035" s="81"/>
      <c r="F30035" s="4"/>
      <c r="H30035" s="79"/>
      <c r="K30035" s="71"/>
      <c r="M30035" s="71"/>
      <c r="O30035" s="71"/>
      <c r="Q30035" s="71"/>
    </row>
    <row r="30036" spans="1:17" ht="15" customHeight="1" x14ac:dyDescent="0.2">
      <c r="A30036" s="81"/>
      <c r="F30036" s="4"/>
      <c r="H30036" s="79"/>
      <c r="K30036" s="71"/>
      <c r="M30036" s="71"/>
      <c r="O30036" s="71"/>
      <c r="Q30036" s="71"/>
    </row>
    <row r="30037" spans="1:17" ht="15" customHeight="1" x14ac:dyDescent="0.2">
      <c r="A30037" s="81"/>
      <c r="F30037" s="4"/>
      <c r="H30037" s="79"/>
      <c r="K30037" s="71"/>
      <c r="M30037" s="71"/>
      <c r="O30037" s="71"/>
      <c r="Q30037" s="71"/>
    </row>
    <row r="30038" spans="1:17" ht="15" customHeight="1" x14ac:dyDescent="0.2">
      <c r="A30038" s="81"/>
      <c r="F30038" s="4"/>
      <c r="H30038" s="79"/>
      <c r="K30038" s="71"/>
      <c r="M30038" s="71"/>
      <c r="O30038" s="71"/>
      <c r="Q30038" s="71"/>
    </row>
    <row r="30039" spans="1:17" ht="15" customHeight="1" x14ac:dyDescent="0.2">
      <c r="A30039" s="81"/>
      <c r="F30039" s="4"/>
      <c r="H30039" s="79"/>
      <c r="K30039" s="71"/>
      <c r="M30039" s="71"/>
      <c r="O30039" s="71"/>
      <c r="Q30039" s="71"/>
    </row>
    <row r="30040" spans="1:17" ht="15" customHeight="1" x14ac:dyDescent="0.2">
      <c r="A30040" s="81"/>
      <c r="F30040" s="4"/>
      <c r="H30040" s="79"/>
      <c r="K30040" s="71"/>
      <c r="M30040" s="71"/>
      <c r="O30040" s="71"/>
      <c r="Q30040" s="71"/>
    </row>
    <row r="30041" spans="1:17" ht="15" customHeight="1" x14ac:dyDescent="0.2">
      <c r="A30041" s="81"/>
      <c r="F30041" s="4"/>
      <c r="H30041" s="79"/>
      <c r="K30041" s="71"/>
      <c r="M30041" s="71"/>
      <c r="O30041" s="71"/>
      <c r="Q30041" s="71"/>
    </row>
    <row r="30042" spans="1:17" ht="15" customHeight="1" x14ac:dyDescent="0.2">
      <c r="A30042" s="81"/>
      <c r="F30042" s="4"/>
      <c r="H30042" s="79"/>
      <c r="K30042" s="71"/>
      <c r="M30042" s="71"/>
      <c r="O30042" s="71"/>
      <c r="Q30042" s="71"/>
    </row>
    <row r="30043" spans="1:17" ht="15" customHeight="1" x14ac:dyDescent="0.2">
      <c r="A30043" s="81"/>
      <c r="F30043" s="4"/>
      <c r="H30043" s="79"/>
      <c r="K30043" s="71"/>
      <c r="M30043" s="71"/>
      <c r="O30043" s="71"/>
      <c r="Q30043" s="71"/>
    </row>
    <row r="30044" spans="1:17" ht="15" customHeight="1" x14ac:dyDescent="0.2">
      <c r="A30044" s="81"/>
      <c r="F30044" s="4"/>
      <c r="H30044" s="79"/>
      <c r="K30044" s="71"/>
      <c r="M30044" s="71"/>
      <c r="O30044" s="71"/>
      <c r="Q30044" s="71"/>
    </row>
    <row r="30045" spans="1:17" ht="15" customHeight="1" x14ac:dyDescent="0.2">
      <c r="A30045" s="81"/>
      <c r="F30045" s="4"/>
      <c r="H30045" s="79"/>
      <c r="K30045" s="71"/>
      <c r="M30045" s="71"/>
      <c r="O30045" s="71"/>
      <c r="Q30045" s="71"/>
    </row>
    <row r="30046" spans="1:17" ht="15" customHeight="1" x14ac:dyDescent="0.2">
      <c r="A30046" s="81"/>
      <c r="F30046" s="4"/>
      <c r="H30046" s="79"/>
      <c r="K30046" s="71"/>
      <c r="M30046" s="71"/>
      <c r="O30046" s="71"/>
      <c r="Q30046" s="71"/>
    </row>
    <row r="30047" spans="1:17" ht="15" customHeight="1" x14ac:dyDescent="0.2">
      <c r="A30047" s="81"/>
      <c r="F30047" s="4"/>
      <c r="H30047" s="79"/>
      <c r="K30047" s="71"/>
      <c r="M30047" s="71"/>
      <c r="O30047" s="71"/>
      <c r="Q30047" s="71"/>
    </row>
    <row r="30048" spans="1:17" ht="15" customHeight="1" x14ac:dyDescent="0.2">
      <c r="A30048" s="81"/>
      <c r="F30048" s="4"/>
      <c r="H30048" s="79"/>
      <c r="K30048" s="71"/>
      <c r="M30048" s="71"/>
      <c r="O30048" s="71"/>
      <c r="Q30048" s="71"/>
    </row>
    <row r="30049" spans="1:17" ht="15" customHeight="1" x14ac:dyDescent="0.2">
      <c r="A30049" s="81"/>
      <c r="F30049" s="4"/>
      <c r="H30049" s="79"/>
      <c r="K30049" s="71"/>
      <c r="M30049" s="71"/>
      <c r="O30049" s="71"/>
      <c r="Q30049" s="71"/>
    </row>
    <row r="30050" spans="1:17" ht="15" customHeight="1" x14ac:dyDescent="0.2">
      <c r="A30050" s="81"/>
      <c r="F30050" s="4"/>
      <c r="H30050" s="79"/>
      <c r="K30050" s="71"/>
      <c r="M30050" s="71"/>
      <c r="O30050" s="71"/>
      <c r="Q30050" s="71"/>
    </row>
    <row r="30051" spans="1:17" ht="15" customHeight="1" x14ac:dyDescent="0.2">
      <c r="A30051" s="81"/>
      <c r="F30051" s="4"/>
      <c r="H30051" s="79"/>
      <c r="K30051" s="71"/>
      <c r="M30051" s="71"/>
      <c r="O30051" s="71"/>
      <c r="Q30051" s="71"/>
    </row>
    <row r="30052" spans="1:17" ht="15" customHeight="1" x14ac:dyDescent="0.2">
      <c r="A30052" s="81"/>
      <c r="F30052" s="4"/>
      <c r="H30052" s="79"/>
      <c r="K30052" s="71"/>
      <c r="M30052" s="71"/>
      <c r="O30052" s="71"/>
      <c r="Q30052" s="71"/>
    </row>
    <row r="30053" spans="1:17" ht="15" customHeight="1" x14ac:dyDescent="0.2">
      <c r="A30053" s="81"/>
      <c r="F30053" s="4"/>
      <c r="H30053" s="79"/>
      <c r="K30053" s="71"/>
      <c r="M30053" s="71"/>
      <c r="O30053" s="71"/>
      <c r="Q30053" s="71"/>
    </row>
    <row r="30054" spans="1:17" ht="15" customHeight="1" x14ac:dyDescent="0.2">
      <c r="A30054" s="81"/>
      <c r="F30054" s="4"/>
      <c r="H30054" s="79"/>
      <c r="K30054" s="71"/>
      <c r="M30054" s="71"/>
      <c r="O30054" s="71"/>
      <c r="Q30054" s="71"/>
    </row>
    <row r="30055" spans="1:17" ht="15" customHeight="1" x14ac:dyDescent="0.2">
      <c r="A30055" s="81"/>
      <c r="F30055" s="4"/>
      <c r="H30055" s="79"/>
      <c r="K30055" s="71"/>
      <c r="M30055" s="71"/>
      <c r="O30055" s="71"/>
      <c r="Q30055" s="71"/>
    </row>
    <row r="30056" spans="1:17" ht="15" customHeight="1" x14ac:dyDescent="0.2">
      <c r="A30056" s="81"/>
      <c r="F30056" s="4"/>
      <c r="H30056" s="79"/>
      <c r="K30056" s="71"/>
      <c r="M30056" s="71"/>
      <c r="O30056" s="71"/>
      <c r="Q30056" s="71"/>
    </row>
    <row r="30057" spans="1:17" ht="15" customHeight="1" x14ac:dyDescent="0.2">
      <c r="A30057" s="81"/>
      <c r="F30057" s="4"/>
      <c r="H30057" s="79"/>
      <c r="K30057" s="71"/>
      <c r="M30057" s="71"/>
      <c r="O30057" s="71"/>
      <c r="Q30057" s="71"/>
    </row>
    <row r="30058" spans="1:17" ht="15" customHeight="1" x14ac:dyDescent="0.2">
      <c r="A30058" s="81"/>
      <c r="F30058" s="4"/>
      <c r="H30058" s="79"/>
      <c r="K30058" s="71"/>
      <c r="M30058" s="71"/>
      <c r="O30058" s="71"/>
      <c r="Q30058" s="71"/>
    </row>
    <row r="30059" spans="1:17" ht="15" customHeight="1" x14ac:dyDescent="0.2">
      <c r="A30059" s="81"/>
      <c r="F30059" s="4"/>
      <c r="H30059" s="79"/>
      <c r="K30059" s="71"/>
      <c r="M30059" s="71"/>
      <c r="O30059" s="71"/>
      <c r="Q30059" s="71"/>
    </row>
    <row r="30060" spans="1:17" ht="15" customHeight="1" x14ac:dyDescent="0.2">
      <c r="A30060" s="81"/>
      <c r="F30060" s="4"/>
      <c r="H30060" s="79"/>
      <c r="K30060" s="71"/>
      <c r="M30060" s="71"/>
      <c r="O30060" s="71"/>
      <c r="Q30060" s="71"/>
    </row>
    <row r="30061" spans="1:17" ht="15" customHeight="1" x14ac:dyDescent="0.2">
      <c r="A30061" s="81"/>
      <c r="F30061" s="4"/>
      <c r="H30061" s="79"/>
      <c r="K30061" s="71"/>
      <c r="M30061" s="71"/>
      <c r="O30061" s="71"/>
      <c r="Q30061" s="71"/>
    </row>
    <row r="30062" spans="1:17" ht="15" customHeight="1" x14ac:dyDescent="0.2">
      <c r="A30062" s="81"/>
      <c r="F30062" s="4"/>
      <c r="H30062" s="79"/>
      <c r="K30062" s="71"/>
      <c r="M30062" s="71"/>
      <c r="O30062" s="71"/>
      <c r="Q30062" s="71"/>
    </row>
    <row r="30063" spans="1:17" ht="15" customHeight="1" x14ac:dyDescent="0.2">
      <c r="A30063" s="81"/>
      <c r="F30063" s="4"/>
      <c r="H30063" s="79"/>
      <c r="K30063" s="71"/>
      <c r="M30063" s="71"/>
      <c r="O30063" s="71"/>
      <c r="Q30063" s="71"/>
    </row>
    <row r="30064" spans="1:17" ht="15" customHeight="1" x14ac:dyDescent="0.2">
      <c r="A30064" s="81"/>
      <c r="F30064" s="4"/>
      <c r="H30064" s="79"/>
      <c r="K30064" s="71"/>
      <c r="M30064" s="71"/>
      <c r="O30064" s="71"/>
      <c r="Q30064" s="71"/>
    </row>
    <row r="30065" spans="1:17" ht="15" customHeight="1" x14ac:dyDescent="0.2">
      <c r="A30065" s="81"/>
      <c r="F30065" s="4"/>
      <c r="H30065" s="79"/>
      <c r="K30065" s="71"/>
      <c r="M30065" s="71"/>
      <c r="O30065" s="71"/>
      <c r="Q30065" s="71"/>
    </row>
    <row r="30066" spans="1:17" ht="15" customHeight="1" x14ac:dyDescent="0.2">
      <c r="A30066" s="81"/>
      <c r="F30066" s="4"/>
      <c r="H30066" s="79"/>
      <c r="K30066" s="71"/>
      <c r="M30066" s="71"/>
      <c r="O30066" s="71"/>
      <c r="Q30066" s="71"/>
    </row>
    <row r="30067" spans="1:17" ht="15" customHeight="1" x14ac:dyDescent="0.2">
      <c r="A30067" s="81"/>
      <c r="F30067" s="4"/>
      <c r="H30067" s="79"/>
      <c r="K30067" s="71"/>
      <c r="M30067" s="71"/>
      <c r="O30067" s="71"/>
      <c r="Q30067" s="71"/>
    </row>
    <row r="30068" spans="1:17" ht="15" customHeight="1" x14ac:dyDescent="0.2">
      <c r="A30068" s="81"/>
      <c r="F30068" s="4"/>
      <c r="H30068" s="79"/>
      <c r="K30068" s="71"/>
      <c r="M30068" s="71"/>
      <c r="O30068" s="71"/>
      <c r="Q30068" s="71"/>
    </row>
    <row r="30069" spans="1:17" ht="15" customHeight="1" x14ac:dyDescent="0.2">
      <c r="A30069" s="81"/>
      <c r="F30069" s="4"/>
      <c r="H30069" s="79"/>
      <c r="K30069" s="71"/>
      <c r="M30069" s="71"/>
      <c r="O30069" s="71"/>
      <c r="Q30069" s="71"/>
    </row>
    <row r="30070" spans="1:17" ht="15" customHeight="1" x14ac:dyDescent="0.2">
      <c r="A30070" s="81"/>
      <c r="F30070" s="4"/>
      <c r="H30070" s="79"/>
      <c r="K30070" s="71"/>
      <c r="M30070" s="71"/>
      <c r="O30070" s="71"/>
      <c r="Q30070" s="71"/>
    </row>
    <row r="30071" spans="1:17" ht="15" customHeight="1" x14ac:dyDescent="0.2">
      <c r="A30071" s="81"/>
      <c r="F30071" s="4"/>
      <c r="H30071" s="79"/>
      <c r="K30071" s="71"/>
      <c r="M30071" s="71"/>
      <c r="O30071" s="71"/>
      <c r="Q30071" s="71"/>
    </row>
    <row r="30072" spans="1:17" ht="15" customHeight="1" x14ac:dyDescent="0.2">
      <c r="A30072" s="81"/>
      <c r="F30072" s="4"/>
      <c r="H30072" s="79"/>
      <c r="K30072" s="71"/>
      <c r="M30072" s="71"/>
      <c r="O30072" s="71"/>
      <c r="Q30072" s="71"/>
    </row>
    <row r="30073" spans="1:17" ht="15" customHeight="1" x14ac:dyDescent="0.2">
      <c r="A30073" s="81"/>
      <c r="F30073" s="4"/>
      <c r="H30073" s="79"/>
      <c r="K30073" s="71"/>
      <c r="M30073" s="71"/>
      <c r="O30073" s="71"/>
      <c r="Q30073" s="71"/>
    </row>
    <row r="30074" spans="1:17" ht="15" customHeight="1" x14ac:dyDescent="0.2">
      <c r="A30074" s="81"/>
      <c r="F30074" s="4"/>
      <c r="H30074" s="79"/>
      <c r="K30074" s="71"/>
      <c r="M30074" s="71"/>
      <c r="O30074" s="71"/>
      <c r="Q30074" s="71"/>
    </row>
    <row r="30075" spans="1:17" ht="15" customHeight="1" x14ac:dyDescent="0.2">
      <c r="A30075" s="81"/>
      <c r="F30075" s="4"/>
      <c r="H30075" s="79"/>
      <c r="K30075" s="71"/>
      <c r="M30075" s="71"/>
      <c r="O30075" s="71"/>
      <c r="Q30075" s="71"/>
    </row>
    <row r="30076" spans="1:17" ht="15" customHeight="1" x14ac:dyDescent="0.2">
      <c r="A30076" s="81"/>
      <c r="F30076" s="4"/>
      <c r="H30076" s="79"/>
      <c r="K30076" s="71"/>
      <c r="M30076" s="71"/>
      <c r="O30076" s="71"/>
      <c r="Q30076" s="71"/>
    </row>
    <row r="30077" spans="1:17" ht="15" customHeight="1" x14ac:dyDescent="0.2">
      <c r="A30077" s="81"/>
      <c r="F30077" s="4"/>
      <c r="H30077" s="79"/>
      <c r="K30077" s="71"/>
      <c r="M30077" s="71"/>
      <c r="O30077" s="71"/>
      <c r="Q30077" s="71"/>
    </row>
    <row r="30078" spans="1:17" ht="15" customHeight="1" x14ac:dyDescent="0.2">
      <c r="A30078" s="81"/>
      <c r="F30078" s="4"/>
      <c r="H30078" s="79"/>
      <c r="K30078" s="71"/>
      <c r="M30078" s="71"/>
      <c r="O30078" s="71"/>
      <c r="Q30078" s="71"/>
    </row>
    <row r="30079" spans="1:17" ht="15" customHeight="1" x14ac:dyDescent="0.2">
      <c r="A30079" s="81"/>
      <c r="F30079" s="4"/>
      <c r="H30079" s="79"/>
      <c r="K30079" s="71"/>
      <c r="M30079" s="71"/>
      <c r="O30079" s="71"/>
      <c r="Q30079" s="71"/>
    </row>
    <row r="30080" spans="1:17" ht="15" customHeight="1" x14ac:dyDescent="0.2">
      <c r="A30080" s="81"/>
      <c r="F30080" s="4"/>
      <c r="H30080" s="79"/>
      <c r="K30080" s="71"/>
      <c r="M30080" s="71"/>
      <c r="O30080" s="71"/>
      <c r="Q30080" s="71"/>
    </row>
    <row r="30081" spans="1:17" ht="15" customHeight="1" x14ac:dyDescent="0.2">
      <c r="A30081" s="81"/>
      <c r="F30081" s="4"/>
      <c r="H30081" s="79"/>
      <c r="K30081" s="71"/>
      <c r="M30081" s="71"/>
      <c r="O30081" s="71"/>
      <c r="Q30081" s="71"/>
    </row>
    <row r="30082" spans="1:17" ht="15" customHeight="1" x14ac:dyDescent="0.2">
      <c r="A30082" s="81"/>
      <c r="F30082" s="4"/>
      <c r="H30082" s="79"/>
      <c r="K30082" s="71"/>
      <c r="M30082" s="71"/>
      <c r="O30082" s="71"/>
      <c r="Q30082" s="71"/>
    </row>
    <row r="30083" spans="1:17" ht="15" customHeight="1" x14ac:dyDescent="0.2">
      <c r="A30083" s="81"/>
      <c r="F30083" s="4"/>
      <c r="H30083" s="79"/>
      <c r="K30083" s="71"/>
      <c r="M30083" s="71"/>
      <c r="O30083" s="71"/>
      <c r="Q30083" s="71"/>
    </row>
    <row r="30084" spans="1:17" ht="15" customHeight="1" x14ac:dyDescent="0.2">
      <c r="A30084" s="81"/>
      <c r="F30084" s="4"/>
      <c r="H30084" s="79"/>
      <c r="K30084" s="71"/>
      <c r="M30084" s="71"/>
      <c r="O30084" s="71"/>
      <c r="Q30084" s="71"/>
    </row>
    <row r="30085" spans="1:17" ht="15" customHeight="1" x14ac:dyDescent="0.2">
      <c r="A30085" s="81"/>
      <c r="F30085" s="4"/>
      <c r="H30085" s="79"/>
      <c r="K30085" s="71"/>
      <c r="M30085" s="71"/>
      <c r="O30085" s="71"/>
      <c r="Q30085" s="71"/>
    </row>
    <row r="30086" spans="1:17" ht="15" customHeight="1" x14ac:dyDescent="0.2">
      <c r="A30086" s="81"/>
      <c r="F30086" s="4"/>
      <c r="H30086" s="79"/>
      <c r="K30086" s="71"/>
      <c r="M30086" s="71"/>
      <c r="O30086" s="71"/>
      <c r="Q30086" s="71"/>
    </row>
    <row r="30087" spans="1:17" ht="15" customHeight="1" x14ac:dyDescent="0.2">
      <c r="A30087" s="81"/>
      <c r="F30087" s="4"/>
      <c r="H30087" s="79"/>
      <c r="K30087" s="71"/>
      <c r="M30087" s="71"/>
      <c r="O30087" s="71"/>
      <c r="Q30087" s="71"/>
    </row>
    <row r="30088" spans="1:17" ht="15" customHeight="1" x14ac:dyDescent="0.2">
      <c r="A30088" s="81"/>
      <c r="F30088" s="4"/>
      <c r="H30088" s="79"/>
      <c r="K30088" s="71"/>
      <c r="M30088" s="71"/>
      <c r="O30088" s="71"/>
      <c r="Q30088" s="71"/>
    </row>
    <row r="30089" spans="1:17" ht="15" customHeight="1" x14ac:dyDescent="0.2">
      <c r="A30089" s="81"/>
      <c r="F30089" s="4"/>
      <c r="H30089" s="79"/>
      <c r="K30089" s="71"/>
      <c r="M30089" s="71"/>
      <c r="O30089" s="71"/>
      <c r="Q30089" s="71"/>
    </row>
    <row r="30090" spans="1:17" ht="15" customHeight="1" x14ac:dyDescent="0.2">
      <c r="A30090" s="81"/>
      <c r="F30090" s="4"/>
      <c r="H30090" s="79"/>
      <c r="K30090" s="71"/>
      <c r="M30090" s="71"/>
      <c r="O30090" s="71"/>
      <c r="Q30090" s="71"/>
    </row>
    <row r="30091" spans="1:17" ht="15" customHeight="1" x14ac:dyDescent="0.2">
      <c r="A30091" s="81"/>
      <c r="F30091" s="4"/>
      <c r="H30091" s="79"/>
      <c r="K30091" s="71"/>
      <c r="M30091" s="71"/>
      <c r="O30091" s="71"/>
      <c r="Q30091" s="71"/>
    </row>
    <row r="30092" spans="1:17" ht="15" customHeight="1" x14ac:dyDescent="0.2">
      <c r="A30092" s="81"/>
      <c r="F30092" s="4"/>
      <c r="H30092" s="79"/>
      <c r="K30092" s="71"/>
      <c r="M30092" s="71"/>
      <c r="O30092" s="71"/>
      <c r="Q30092" s="71"/>
    </row>
    <row r="30093" spans="1:17" ht="15" customHeight="1" x14ac:dyDescent="0.2">
      <c r="A30093" s="81"/>
      <c r="F30093" s="4"/>
      <c r="H30093" s="79"/>
      <c r="K30093" s="71"/>
      <c r="M30093" s="71"/>
      <c r="O30093" s="71"/>
      <c r="Q30093" s="71"/>
    </row>
    <row r="30094" spans="1:17" ht="15" customHeight="1" x14ac:dyDescent="0.2">
      <c r="A30094" s="81"/>
      <c r="F30094" s="4"/>
      <c r="H30094" s="79"/>
      <c r="K30094" s="71"/>
      <c r="M30094" s="71"/>
      <c r="O30094" s="71"/>
      <c r="Q30094" s="71"/>
    </row>
    <row r="30095" spans="1:17" ht="15" customHeight="1" x14ac:dyDescent="0.2">
      <c r="A30095" s="81"/>
      <c r="F30095" s="4"/>
      <c r="H30095" s="79"/>
      <c r="K30095" s="71"/>
      <c r="M30095" s="71"/>
      <c r="O30095" s="71"/>
      <c r="Q30095" s="71"/>
    </row>
    <row r="30096" spans="1:17" ht="15" customHeight="1" x14ac:dyDescent="0.2">
      <c r="A30096" s="81"/>
      <c r="F30096" s="4"/>
      <c r="H30096" s="79"/>
      <c r="K30096" s="71"/>
      <c r="M30096" s="71"/>
      <c r="O30096" s="71"/>
      <c r="Q30096" s="71"/>
    </row>
    <row r="30097" spans="1:17" ht="15" customHeight="1" x14ac:dyDescent="0.2">
      <c r="A30097" s="81"/>
      <c r="F30097" s="4"/>
      <c r="H30097" s="79"/>
      <c r="K30097" s="71"/>
      <c r="M30097" s="71"/>
      <c r="O30097" s="71"/>
      <c r="Q30097" s="71"/>
    </row>
    <row r="30098" spans="1:17" ht="15" customHeight="1" x14ac:dyDescent="0.2">
      <c r="A30098" s="81"/>
      <c r="F30098" s="4"/>
      <c r="H30098" s="79"/>
      <c r="K30098" s="71"/>
      <c r="M30098" s="71"/>
      <c r="O30098" s="71"/>
      <c r="Q30098" s="71"/>
    </row>
    <row r="30099" spans="1:17" ht="15" customHeight="1" x14ac:dyDescent="0.2">
      <c r="A30099" s="81"/>
      <c r="F30099" s="4"/>
      <c r="H30099" s="79"/>
      <c r="K30099" s="71"/>
      <c r="M30099" s="71"/>
      <c r="O30099" s="71"/>
      <c r="Q30099" s="71"/>
    </row>
    <row r="30100" spans="1:17" ht="15" customHeight="1" x14ac:dyDescent="0.2">
      <c r="A30100" s="81"/>
      <c r="F30100" s="4"/>
      <c r="H30100" s="79"/>
      <c r="K30100" s="71"/>
      <c r="M30100" s="71"/>
      <c r="O30100" s="71"/>
      <c r="Q30100" s="71"/>
    </row>
    <row r="30101" spans="1:17" ht="15" customHeight="1" x14ac:dyDescent="0.2">
      <c r="A30101" s="81"/>
      <c r="F30101" s="4"/>
      <c r="H30101" s="79"/>
      <c r="K30101" s="71"/>
      <c r="M30101" s="71"/>
      <c r="O30101" s="71"/>
      <c r="Q30101" s="71"/>
    </row>
    <row r="30102" spans="1:17" ht="15" customHeight="1" x14ac:dyDescent="0.2">
      <c r="A30102" s="81"/>
      <c r="F30102" s="4"/>
      <c r="H30102" s="79"/>
      <c r="K30102" s="71"/>
      <c r="M30102" s="71"/>
      <c r="O30102" s="71"/>
      <c r="Q30102" s="71"/>
    </row>
    <row r="30103" spans="1:17" ht="15" customHeight="1" x14ac:dyDescent="0.2">
      <c r="A30103" s="81"/>
      <c r="F30103" s="4"/>
      <c r="H30103" s="79"/>
      <c r="K30103" s="71"/>
      <c r="M30103" s="71"/>
      <c r="O30103" s="71"/>
      <c r="Q30103" s="71"/>
    </row>
    <row r="30104" spans="1:17" ht="15" customHeight="1" x14ac:dyDescent="0.2">
      <c r="A30104" s="81"/>
      <c r="F30104" s="4"/>
      <c r="H30104" s="79"/>
      <c r="K30104" s="71"/>
      <c r="M30104" s="71"/>
      <c r="O30104" s="71"/>
      <c r="Q30104" s="71"/>
    </row>
    <row r="30105" spans="1:17" ht="15" customHeight="1" x14ac:dyDescent="0.2">
      <c r="A30105" s="81"/>
      <c r="F30105" s="4"/>
      <c r="H30105" s="79"/>
      <c r="K30105" s="71"/>
      <c r="M30105" s="71"/>
      <c r="O30105" s="71"/>
      <c r="Q30105" s="71"/>
    </row>
    <row r="30106" spans="1:17" ht="15" customHeight="1" x14ac:dyDescent="0.2">
      <c r="A30106" s="81"/>
      <c r="F30106" s="4"/>
      <c r="H30106" s="79"/>
      <c r="K30106" s="71"/>
      <c r="M30106" s="71"/>
      <c r="O30106" s="71"/>
      <c r="Q30106" s="71"/>
    </row>
    <row r="30107" spans="1:17" ht="15" customHeight="1" x14ac:dyDescent="0.2">
      <c r="A30107" s="81"/>
      <c r="F30107" s="4"/>
      <c r="H30107" s="79"/>
      <c r="K30107" s="71"/>
      <c r="M30107" s="71"/>
      <c r="O30107" s="71"/>
      <c r="Q30107" s="71"/>
    </row>
    <row r="30108" spans="1:17" ht="15" customHeight="1" x14ac:dyDescent="0.2">
      <c r="A30108" s="81"/>
      <c r="F30108" s="4"/>
      <c r="H30108" s="79"/>
      <c r="K30108" s="71"/>
      <c r="M30108" s="71"/>
      <c r="O30108" s="71"/>
      <c r="Q30108" s="71"/>
    </row>
    <row r="30109" spans="1:17" ht="15" customHeight="1" x14ac:dyDescent="0.2">
      <c r="A30109" s="81"/>
      <c r="F30109" s="4"/>
      <c r="H30109" s="79"/>
      <c r="K30109" s="71"/>
      <c r="M30109" s="71"/>
      <c r="O30109" s="71"/>
      <c r="Q30109" s="71"/>
    </row>
    <row r="30110" spans="1:17" ht="15" customHeight="1" x14ac:dyDescent="0.2">
      <c r="A30110" s="81"/>
      <c r="F30110" s="4"/>
      <c r="H30110" s="79"/>
      <c r="K30110" s="71"/>
      <c r="M30110" s="71"/>
      <c r="O30110" s="71"/>
      <c r="Q30110" s="71"/>
    </row>
    <row r="30111" spans="1:17" ht="15" customHeight="1" x14ac:dyDescent="0.2">
      <c r="A30111" s="81"/>
      <c r="F30111" s="4"/>
      <c r="H30111" s="79"/>
      <c r="K30111" s="71"/>
      <c r="M30111" s="71"/>
      <c r="O30111" s="71"/>
      <c r="Q30111" s="71"/>
    </row>
    <row r="30112" spans="1:17" ht="15" customHeight="1" x14ac:dyDescent="0.2">
      <c r="A30112" s="81"/>
      <c r="F30112" s="4"/>
      <c r="H30112" s="79"/>
      <c r="K30112" s="71"/>
      <c r="M30112" s="71"/>
      <c r="O30112" s="71"/>
      <c r="Q30112" s="71"/>
    </row>
    <row r="30113" spans="1:17" ht="15" customHeight="1" x14ac:dyDescent="0.2">
      <c r="A30113" s="81"/>
      <c r="F30113" s="4"/>
      <c r="H30113" s="79"/>
      <c r="K30113" s="71"/>
      <c r="M30113" s="71"/>
      <c r="O30113" s="71"/>
      <c r="Q30113" s="71"/>
    </row>
    <row r="30114" spans="1:17" ht="15" customHeight="1" x14ac:dyDescent="0.2">
      <c r="A30114" s="81"/>
      <c r="F30114" s="4"/>
      <c r="H30114" s="79"/>
      <c r="K30114" s="71"/>
      <c r="M30114" s="71"/>
      <c r="O30114" s="71"/>
      <c r="Q30114" s="71"/>
    </row>
    <row r="30115" spans="1:17" ht="15" customHeight="1" x14ac:dyDescent="0.2">
      <c r="A30115" s="81"/>
      <c r="F30115" s="4"/>
      <c r="H30115" s="79"/>
      <c r="K30115" s="71"/>
      <c r="M30115" s="71"/>
      <c r="O30115" s="71"/>
      <c r="Q30115" s="71"/>
    </row>
    <row r="30116" spans="1:17" ht="15" customHeight="1" x14ac:dyDescent="0.2">
      <c r="A30116" s="81"/>
      <c r="F30116" s="4"/>
      <c r="H30116" s="79"/>
      <c r="K30116" s="71"/>
      <c r="M30116" s="71"/>
      <c r="O30116" s="71"/>
      <c r="Q30116" s="71"/>
    </row>
    <row r="30117" spans="1:17" ht="15" customHeight="1" x14ac:dyDescent="0.2">
      <c r="A30117" s="81"/>
      <c r="F30117" s="4"/>
      <c r="H30117" s="79"/>
      <c r="K30117" s="71"/>
      <c r="M30117" s="71"/>
      <c r="O30117" s="71"/>
      <c r="Q30117" s="71"/>
    </row>
    <row r="30118" spans="1:17" ht="15" customHeight="1" x14ac:dyDescent="0.2">
      <c r="A30118" s="81"/>
      <c r="F30118" s="4"/>
      <c r="H30118" s="79"/>
      <c r="K30118" s="71"/>
      <c r="M30118" s="71"/>
      <c r="O30118" s="71"/>
      <c r="Q30118" s="71"/>
    </row>
    <row r="30119" spans="1:17" ht="15" customHeight="1" x14ac:dyDescent="0.2">
      <c r="A30119" s="81"/>
      <c r="F30119" s="4"/>
      <c r="H30119" s="79"/>
      <c r="K30119" s="71"/>
      <c r="M30119" s="71"/>
      <c r="O30119" s="71"/>
      <c r="Q30119" s="71"/>
    </row>
    <row r="30120" spans="1:17" ht="15" customHeight="1" x14ac:dyDescent="0.2">
      <c r="A30120" s="81"/>
      <c r="F30120" s="4"/>
      <c r="H30120" s="79"/>
      <c r="K30120" s="71"/>
      <c r="M30120" s="71"/>
      <c r="O30120" s="71"/>
      <c r="Q30120" s="71"/>
    </row>
    <row r="30121" spans="1:17" ht="15" customHeight="1" x14ac:dyDescent="0.2">
      <c r="A30121" s="81"/>
      <c r="F30121" s="4"/>
      <c r="H30121" s="79"/>
      <c r="K30121" s="71"/>
      <c r="M30121" s="71"/>
      <c r="O30121" s="71"/>
      <c r="Q30121" s="71"/>
    </row>
    <row r="30122" spans="1:17" ht="15" customHeight="1" x14ac:dyDescent="0.2">
      <c r="A30122" s="81"/>
      <c r="F30122" s="4"/>
      <c r="H30122" s="79"/>
      <c r="K30122" s="71"/>
      <c r="M30122" s="71"/>
      <c r="O30122" s="71"/>
      <c r="Q30122" s="71"/>
    </row>
    <row r="30123" spans="1:17" ht="15" customHeight="1" x14ac:dyDescent="0.2">
      <c r="A30123" s="81"/>
      <c r="F30123" s="4"/>
      <c r="H30123" s="79"/>
      <c r="K30123" s="71"/>
      <c r="M30123" s="71"/>
      <c r="O30123" s="71"/>
      <c r="Q30123" s="71"/>
    </row>
    <row r="30124" spans="1:17" ht="15" customHeight="1" x14ac:dyDescent="0.2">
      <c r="A30124" s="81"/>
      <c r="F30124" s="4"/>
      <c r="H30124" s="79"/>
      <c r="K30124" s="71"/>
      <c r="M30124" s="71"/>
      <c r="O30124" s="71"/>
      <c r="Q30124" s="71"/>
    </row>
    <row r="30125" spans="1:17" ht="15" customHeight="1" x14ac:dyDescent="0.2">
      <c r="A30125" s="81"/>
      <c r="F30125" s="4"/>
      <c r="H30125" s="79"/>
      <c r="K30125" s="71"/>
      <c r="M30125" s="71"/>
      <c r="O30125" s="71"/>
      <c r="Q30125" s="71"/>
    </row>
    <row r="30126" spans="1:17" ht="15" customHeight="1" x14ac:dyDescent="0.2">
      <c r="A30126" s="81"/>
      <c r="F30126" s="4"/>
      <c r="H30126" s="79"/>
      <c r="K30126" s="71"/>
      <c r="M30126" s="71"/>
      <c r="O30126" s="71"/>
      <c r="Q30126" s="71"/>
    </row>
    <row r="30127" spans="1:17" ht="15" customHeight="1" x14ac:dyDescent="0.2">
      <c r="A30127" s="81"/>
      <c r="F30127" s="4"/>
      <c r="H30127" s="79"/>
      <c r="K30127" s="71"/>
      <c r="M30127" s="71"/>
      <c r="O30127" s="71"/>
      <c r="Q30127" s="71"/>
    </row>
    <row r="30128" spans="1:17" ht="15" customHeight="1" x14ac:dyDescent="0.2">
      <c r="A30128" s="81"/>
      <c r="F30128" s="4"/>
      <c r="H30128" s="79"/>
      <c r="K30128" s="71"/>
      <c r="M30128" s="71"/>
      <c r="O30128" s="71"/>
      <c r="Q30128" s="71"/>
    </row>
    <row r="30129" spans="1:17" ht="15" customHeight="1" x14ac:dyDescent="0.2">
      <c r="A30129" s="81"/>
      <c r="F30129" s="4"/>
      <c r="H30129" s="79"/>
      <c r="K30129" s="71"/>
      <c r="M30129" s="71"/>
      <c r="O30129" s="71"/>
      <c r="Q30129" s="71"/>
    </row>
    <row r="30130" spans="1:17" ht="15" customHeight="1" x14ac:dyDescent="0.2">
      <c r="A30130" s="81"/>
      <c r="F30130" s="4"/>
      <c r="H30130" s="79"/>
      <c r="K30130" s="71"/>
      <c r="M30130" s="71"/>
      <c r="O30130" s="71"/>
      <c r="Q30130" s="71"/>
    </row>
    <row r="30131" spans="1:17" ht="15" customHeight="1" x14ac:dyDescent="0.2">
      <c r="A30131" s="81"/>
      <c r="F30131" s="4"/>
      <c r="H30131" s="79"/>
      <c r="K30131" s="71"/>
      <c r="M30131" s="71"/>
      <c r="O30131" s="71"/>
      <c r="Q30131" s="71"/>
    </row>
    <row r="30132" spans="1:17" ht="15" customHeight="1" x14ac:dyDescent="0.2">
      <c r="A30132" s="81"/>
      <c r="F30132" s="4"/>
      <c r="H30132" s="79"/>
      <c r="K30132" s="71"/>
      <c r="M30132" s="71"/>
      <c r="O30132" s="71"/>
      <c r="Q30132" s="71"/>
    </row>
    <row r="30133" spans="1:17" ht="15" customHeight="1" x14ac:dyDescent="0.2">
      <c r="A30133" s="81"/>
      <c r="F30133" s="4"/>
      <c r="H30133" s="79"/>
      <c r="K30133" s="71"/>
      <c r="M30133" s="71"/>
      <c r="O30133" s="71"/>
      <c r="Q30133" s="71"/>
    </row>
    <row r="30134" spans="1:17" ht="15" customHeight="1" x14ac:dyDescent="0.2">
      <c r="A30134" s="81"/>
      <c r="F30134" s="4"/>
      <c r="H30134" s="79"/>
      <c r="K30134" s="71"/>
      <c r="M30134" s="71"/>
      <c r="O30134" s="71"/>
      <c r="Q30134" s="71"/>
    </row>
    <row r="30135" spans="1:17" ht="15" customHeight="1" x14ac:dyDescent="0.2">
      <c r="A30135" s="81"/>
      <c r="F30135" s="4"/>
      <c r="H30135" s="79"/>
      <c r="K30135" s="71"/>
      <c r="M30135" s="71"/>
      <c r="O30135" s="71"/>
      <c r="Q30135" s="71"/>
    </row>
    <row r="30136" spans="1:17" ht="15" customHeight="1" x14ac:dyDescent="0.2">
      <c r="A30136" s="81"/>
      <c r="F30136" s="4"/>
      <c r="H30136" s="79"/>
      <c r="K30136" s="71"/>
      <c r="M30136" s="71"/>
      <c r="O30136" s="71"/>
      <c r="Q30136" s="71"/>
    </row>
    <row r="30137" spans="1:17" ht="15" customHeight="1" x14ac:dyDescent="0.2">
      <c r="A30137" s="81"/>
      <c r="F30137" s="4"/>
      <c r="H30137" s="79"/>
      <c r="K30137" s="71"/>
      <c r="M30137" s="71"/>
      <c r="O30137" s="71"/>
      <c r="Q30137" s="71"/>
    </row>
    <row r="30138" spans="1:17" ht="15" customHeight="1" x14ac:dyDescent="0.2">
      <c r="A30138" s="81"/>
      <c r="F30138" s="4"/>
      <c r="H30138" s="79"/>
      <c r="K30138" s="71"/>
      <c r="M30138" s="71"/>
      <c r="O30138" s="71"/>
      <c r="Q30138" s="71"/>
    </row>
    <row r="30139" spans="1:17" ht="15" customHeight="1" x14ac:dyDescent="0.2">
      <c r="A30139" s="81"/>
      <c r="F30139" s="4"/>
      <c r="H30139" s="79"/>
      <c r="K30139" s="71"/>
      <c r="M30139" s="71"/>
      <c r="O30139" s="71"/>
      <c r="Q30139" s="71"/>
    </row>
    <row r="30140" spans="1:17" ht="15" customHeight="1" x14ac:dyDescent="0.2">
      <c r="A30140" s="81"/>
      <c r="F30140" s="4"/>
      <c r="H30140" s="79"/>
      <c r="K30140" s="71"/>
      <c r="M30140" s="71"/>
      <c r="O30140" s="71"/>
      <c r="Q30140" s="71"/>
    </row>
    <row r="30141" spans="1:17" ht="15" customHeight="1" x14ac:dyDescent="0.2">
      <c r="A30141" s="81"/>
      <c r="F30141" s="4"/>
      <c r="H30141" s="79"/>
      <c r="K30141" s="71"/>
      <c r="M30141" s="71"/>
      <c r="O30141" s="71"/>
      <c r="Q30141" s="71"/>
    </row>
    <row r="30142" spans="1:17" ht="15" customHeight="1" x14ac:dyDescent="0.2">
      <c r="A30142" s="81"/>
      <c r="F30142" s="4"/>
      <c r="H30142" s="79"/>
      <c r="K30142" s="71"/>
      <c r="M30142" s="71"/>
      <c r="O30142" s="71"/>
      <c r="Q30142" s="71"/>
    </row>
    <row r="30143" spans="1:17" ht="15" customHeight="1" x14ac:dyDescent="0.2">
      <c r="A30143" s="81"/>
      <c r="F30143" s="4"/>
      <c r="H30143" s="79"/>
      <c r="K30143" s="71"/>
      <c r="M30143" s="71"/>
      <c r="O30143" s="71"/>
      <c r="Q30143" s="71"/>
    </row>
    <row r="30144" spans="1:17" ht="15" customHeight="1" x14ac:dyDescent="0.2">
      <c r="A30144" s="81"/>
      <c r="F30144" s="4"/>
      <c r="H30144" s="79"/>
      <c r="K30144" s="71"/>
      <c r="M30144" s="71"/>
      <c r="O30144" s="71"/>
      <c r="Q30144" s="71"/>
    </row>
    <row r="30145" spans="1:17" ht="15" customHeight="1" x14ac:dyDescent="0.2">
      <c r="A30145" s="81"/>
      <c r="F30145" s="4"/>
      <c r="H30145" s="79"/>
      <c r="K30145" s="71"/>
      <c r="M30145" s="71"/>
      <c r="O30145" s="71"/>
      <c r="Q30145" s="71"/>
    </row>
    <row r="30146" spans="1:17" ht="15" customHeight="1" x14ac:dyDescent="0.2">
      <c r="A30146" s="81"/>
      <c r="F30146" s="4"/>
      <c r="H30146" s="79"/>
      <c r="K30146" s="71"/>
      <c r="M30146" s="71"/>
      <c r="O30146" s="71"/>
      <c r="Q30146" s="71"/>
    </row>
    <row r="30147" spans="1:17" ht="15" customHeight="1" x14ac:dyDescent="0.2">
      <c r="A30147" s="81"/>
      <c r="F30147" s="4"/>
      <c r="H30147" s="79"/>
      <c r="K30147" s="71"/>
      <c r="M30147" s="71"/>
      <c r="O30147" s="71"/>
      <c r="Q30147" s="71"/>
    </row>
    <row r="30148" spans="1:17" ht="15" customHeight="1" x14ac:dyDescent="0.2">
      <c r="A30148" s="81"/>
      <c r="F30148" s="4"/>
      <c r="H30148" s="79"/>
      <c r="K30148" s="71"/>
      <c r="M30148" s="71"/>
      <c r="O30148" s="71"/>
      <c r="Q30148" s="71"/>
    </row>
    <row r="30149" spans="1:17" ht="15" customHeight="1" x14ac:dyDescent="0.2">
      <c r="A30149" s="81"/>
      <c r="F30149" s="4"/>
      <c r="H30149" s="79"/>
      <c r="K30149" s="71"/>
      <c r="M30149" s="71"/>
      <c r="O30149" s="71"/>
      <c r="Q30149" s="71"/>
    </row>
    <row r="30150" spans="1:17" ht="15" customHeight="1" x14ac:dyDescent="0.2">
      <c r="A30150" s="81"/>
      <c r="F30150" s="4"/>
      <c r="H30150" s="79"/>
      <c r="K30150" s="71"/>
      <c r="M30150" s="71"/>
      <c r="O30150" s="71"/>
      <c r="Q30150" s="71"/>
    </row>
    <row r="30151" spans="1:17" ht="15" customHeight="1" x14ac:dyDescent="0.2">
      <c r="A30151" s="81"/>
      <c r="F30151" s="4"/>
      <c r="H30151" s="79"/>
      <c r="K30151" s="71"/>
      <c r="M30151" s="71"/>
      <c r="O30151" s="71"/>
      <c r="Q30151" s="71"/>
    </row>
    <row r="30152" spans="1:17" ht="15" customHeight="1" x14ac:dyDescent="0.2">
      <c r="A30152" s="81"/>
      <c r="F30152" s="4"/>
      <c r="H30152" s="79"/>
      <c r="K30152" s="71"/>
      <c r="M30152" s="71"/>
      <c r="O30152" s="71"/>
      <c r="Q30152" s="71"/>
    </row>
    <row r="30153" spans="1:17" ht="15" customHeight="1" x14ac:dyDescent="0.2">
      <c r="A30153" s="81"/>
      <c r="F30153" s="4"/>
      <c r="H30153" s="79"/>
      <c r="K30153" s="71"/>
      <c r="M30153" s="71"/>
      <c r="O30153" s="71"/>
      <c r="Q30153" s="71"/>
    </row>
    <row r="30154" spans="1:17" ht="15" customHeight="1" x14ac:dyDescent="0.2">
      <c r="A30154" s="81"/>
      <c r="F30154" s="4"/>
      <c r="H30154" s="79"/>
      <c r="K30154" s="71"/>
      <c r="M30154" s="71"/>
      <c r="O30154" s="71"/>
      <c r="Q30154" s="71"/>
    </row>
    <row r="30155" spans="1:17" ht="15" customHeight="1" x14ac:dyDescent="0.2">
      <c r="A30155" s="81"/>
      <c r="F30155" s="4"/>
      <c r="H30155" s="79"/>
      <c r="K30155" s="71"/>
      <c r="M30155" s="71"/>
      <c r="O30155" s="71"/>
      <c r="Q30155" s="71"/>
    </row>
    <row r="30156" spans="1:17" ht="15" customHeight="1" x14ac:dyDescent="0.2">
      <c r="A30156" s="81"/>
      <c r="F30156" s="4"/>
      <c r="H30156" s="79"/>
      <c r="K30156" s="71"/>
      <c r="M30156" s="71"/>
      <c r="O30156" s="71"/>
      <c r="Q30156" s="71"/>
    </row>
    <row r="30157" spans="1:17" ht="15" customHeight="1" x14ac:dyDescent="0.2">
      <c r="A30157" s="81"/>
      <c r="F30157" s="4"/>
      <c r="H30157" s="79"/>
      <c r="K30157" s="71"/>
      <c r="M30157" s="71"/>
      <c r="O30157" s="71"/>
      <c r="Q30157" s="71"/>
    </row>
    <row r="30158" spans="1:17" ht="15" customHeight="1" x14ac:dyDescent="0.2">
      <c r="A30158" s="81"/>
      <c r="F30158" s="4"/>
      <c r="H30158" s="79"/>
      <c r="K30158" s="71"/>
      <c r="M30158" s="71"/>
      <c r="O30158" s="71"/>
      <c r="Q30158" s="71"/>
    </row>
    <row r="30159" spans="1:17" ht="15" customHeight="1" x14ac:dyDescent="0.2">
      <c r="A30159" s="81"/>
      <c r="F30159" s="4"/>
      <c r="H30159" s="79"/>
      <c r="K30159" s="71"/>
      <c r="M30159" s="71"/>
      <c r="O30159" s="71"/>
      <c r="Q30159" s="71"/>
    </row>
    <row r="30160" spans="1:17" ht="15" customHeight="1" x14ac:dyDescent="0.2">
      <c r="A30160" s="81"/>
      <c r="F30160" s="4"/>
      <c r="H30160" s="79"/>
      <c r="K30160" s="71"/>
      <c r="M30160" s="71"/>
      <c r="O30160" s="71"/>
      <c r="Q30160" s="71"/>
    </row>
    <row r="30161" spans="1:17" ht="15" customHeight="1" x14ac:dyDescent="0.2">
      <c r="A30161" s="81"/>
      <c r="F30161" s="4"/>
      <c r="H30161" s="78"/>
      <c r="K30161" s="71"/>
      <c r="M30161" s="71"/>
      <c r="O30161" s="71"/>
      <c r="Q30161" s="71"/>
    </row>
    <row r="30162" spans="1:17" ht="15" customHeight="1" x14ac:dyDescent="0.2">
      <c r="A30162" s="81"/>
      <c r="F30162" s="4"/>
      <c r="H30162" s="78"/>
      <c r="K30162" s="71"/>
      <c r="M30162" s="71"/>
      <c r="O30162" s="71"/>
      <c r="Q30162" s="71"/>
    </row>
    <row r="30163" spans="1:17" ht="15" customHeight="1" x14ac:dyDescent="0.2">
      <c r="A30163" s="77"/>
      <c r="F30163" s="4"/>
      <c r="K30163" s="71"/>
      <c r="M30163" s="71"/>
      <c r="O30163" s="71"/>
      <c r="Q30163" s="71"/>
    </row>
    <row r="30164" spans="1:17" ht="15" customHeight="1" x14ac:dyDescent="0.2">
      <c r="A30164" s="77"/>
      <c r="F30164" s="4"/>
      <c r="K30164" s="71"/>
      <c r="M30164" s="71"/>
      <c r="O30164" s="71"/>
      <c r="Q30164" s="71"/>
    </row>
    <row r="30165" spans="1:17" ht="15" customHeight="1" x14ac:dyDescent="0.2">
      <c r="A30165" s="77"/>
      <c r="F30165" s="4"/>
      <c r="K30165" s="71"/>
      <c r="M30165" s="71"/>
      <c r="O30165" s="71"/>
      <c r="Q30165" s="71"/>
    </row>
    <row r="30166" spans="1:17" ht="15" customHeight="1" x14ac:dyDescent="0.2">
      <c r="A30166" s="77"/>
      <c r="F30166" s="4"/>
      <c r="K30166" s="71"/>
      <c r="M30166" s="71"/>
      <c r="O30166" s="71"/>
      <c r="Q30166" s="71"/>
    </row>
    <row r="30167" spans="1:17" ht="15" customHeight="1" x14ac:dyDescent="0.2">
      <c r="A30167" s="77"/>
      <c r="F30167" s="4"/>
      <c r="K30167" s="71"/>
      <c r="M30167" s="71"/>
      <c r="O30167" s="71"/>
      <c r="Q30167" s="71"/>
    </row>
    <row r="30168" spans="1:17" ht="15" customHeight="1" x14ac:dyDescent="0.2">
      <c r="A30168" s="77"/>
      <c r="F30168" s="4"/>
      <c r="K30168" s="71"/>
      <c r="M30168" s="71"/>
      <c r="O30168" s="71"/>
      <c r="Q30168" s="71"/>
    </row>
    <row r="30169" spans="1:17" ht="15" customHeight="1" x14ac:dyDescent="0.2">
      <c r="A30169" s="77"/>
      <c r="F30169" s="4"/>
      <c r="K30169" s="71"/>
      <c r="M30169" s="71"/>
      <c r="O30169" s="71"/>
      <c r="Q30169" s="71"/>
    </row>
    <row r="30170" spans="1:17" ht="15" customHeight="1" x14ac:dyDescent="0.2">
      <c r="A30170" s="77"/>
      <c r="F30170" s="4"/>
      <c r="K30170" s="71"/>
      <c r="M30170" s="71"/>
      <c r="O30170" s="71"/>
      <c r="Q30170" s="71"/>
    </row>
    <row r="30171" spans="1:17" ht="15" customHeight="1" x14ac:dyDescent="0.2">
      <c r="A30171" s="77"/>
      <c r="F30171" s="4"/>
      <c r="K30171" s="71"/>
      <c r="M30171" s="71"/>
      <c r="O30171" s="71"/>
      <c r="Q30171" s="71"/>
    </row>
    <row r="30172" spans="1:17" ht="15" customHeight="1" x14ac:dyDescent="0.2">
      <c r="A30172" s="77"/>
      <c r="F30172" s="4"/>
      <c r="K30172" s="71"/>
      <c r="M30172" s="71"/>
      <c r="O30172" s="71"/>
      <c r="Q30172" s="71"/>
    </row>
    <row r="30173" spans="1:17" ht="15" customHeight="1" x14ac:dyDescent="0.2">
      <c r="A30173" s="77"/>
      <c r="F30173" s="4"/>
      <c r="K30173" s="71"/>
      <c r="M30173" s="71"/>
      <c r="O30173" s="71"/>
      <c r="Q30173" s="71"/>
    </row>
    <row r="30174" spans="1:17" ht="15" customHeight="1" x14ac:dyDescent="0.2">
      <c r="A30174" s="77"/>
      <c r="F30174" s="4"/>
      <c r="K30174" s="71"/>
      <c r="M30174" s="71"/>
      <c r="O30174" s="71"/>
      <c r="Q30174" s="71"/>
    </row>
    <row r="30175" spans="1:17" ht="15" customHeight="1" x14ac:dyDescent="0.2">
      <c r="A30175" s="77"/>
      <c r="F30175" s="4"/>
      <c r="K30175" s="71"/>
      <c r="M30175" s="71"/>
      <c r="O30175" s="71"/>
      <c r="Q30175" s="71"/>
    </row>
    <row r="30176" spans="1:17" ht="15" customHeight="1" x14ac:dyDescent="0.2">
      <c r="A30176" s="77"/>
      <c r="F30176" s="4"/>
      <c r="K30176" s="71"/>
      <c r="M30176" s="71"/>
      <c r="O30176" s="71"/>
      <c r="Q30176" s="71"/>
    </row>
    <row r="30177" spans="1:17" ht="15" customHeight="1" x14ac:dyDescent="0.2">
      <c r="A30177" s="77"/>
      <c r="F30177" s="4"/>
      <c r="K30177" s="71"/>
      <c r="M30177" s="71"/>
      <c r="O30177" s="71"/>
      <c r="Q30177" s="71"/>
    </row>
    <row r="30178" spans="1:17" ht="15" customHeight="1" x14ac:dyDescent="0.2">
      <c r="A30178" s="77"/>
      <c r="F30178" s="4"/>
      <c r="K30178" s="71"/>
      <c r="M30178" s="71"/>
      <c r="O30178" s="71"/>
      <c r="Q30178" s="71"/>
    </row>
    <row r="30179" spans="1:17" ht="15" customHeight="1" x14ac:dyDescent="0.2">
      <c r="A30179" s="77"/>
      <c r="F30179" s="4"/>
      <c r="K30179" s="71"/>
      <c r="M30179" s="71"/>
      <c r="O30179" s="71"/>
      <c r="Q30179" s="71"/>
    </row>
    <row r="30180" spans="1:17" ht="15" customHeight="1" x14ac:dyDescent="0.2">
      <c r="A30180" s="77"/>
      <c r="F30180" s="4"/>
      <c r="K30180" s="71"/>
      <c r="M30180" s="71"/>
      <c r="O30180" s="71"/>
      <c r="Q30180" s="71"/>
    </row>
    <row r="30181" spans="1:17" ht="15" customHeight="1" x14ac:dyDescent="0.2">
      <c r="A30181" s="77"/>
      <c r="F30181" s="4"/>
      <c r="K30181" s="71"/>
      <c r="M30181" s="71"/>
      <c r="O30181" s="71"/>
      <c r="Q30181" s="71"/>
    </row>
    <row r="30182" spans="1:17" ht="15" customHeight="1" x14ac:dyDescent="0.2">
      <c r="A30182" s="77"/>
      <c r="F30182" s="4"/>
      <c r="K30182" s="71"/>
      <c r="M30182" s="71"/>
      <c r="O30182" s="71"/>
      <c r="Q30182" s="71"/>
    </row>
    <row r="30183" spans="1:17" ht="15" customHeight="1" x14ac:dyDescent="0.2">
      <c r="A30183" s="77"/>
      <c r="F30183" s="4"/>
      <c r="K30183" s="71"/>
      <c r="M30183" s="71"/>
      <c r="O30183" s="71"/>
      <c r="Q30183" s="71"/>
    </row>
    <row r="30184" spans="1:17" ht="15" customHeight="1" x14ac:dyDescent="0.2">
      <c r="A30184" s="77"/>
      <c r="F30184" s="4"/>
      <c r="K30184" s="71"/>
      <c r="M30184" s="71"/>
      <c r="O30184" s="71"/>
      <c r="Q30184" s="71"/>
    </row>
    <row r="30185" spans="1:17" ht="15" customHeight="1" x14ac:dyDescent="0.2">
      <c r="A30185" s="77"/>
      <c r="F30185" s="4"/>
      <c r="K30185" s="71"/>
      <c r="M30185" s="71"/>
      <c r="O30185" s="71"/>
      <c r="Q30185" s="71"/>
    </row>
    <row r="30186" spans="1:17" ht="15" customHeight="1" x14ac:dyDescent="0.2">
      <c r="A30186" s="77"/>
      <c r="F30186" s="4"/>
      <c r="K30186" s="71"/>
      <c r="M30186" s="71"/>
      <c r="O30186" s="71"/>
      <c r="Q30186" s="71"/>
    </row>
    <row r="30187" spans="1:17" ht="15" customHeight="1" x14ac:dyDescent="0.2">
      <c r="A30187" s="77"/>
      <c r="F30187" s="4"/>
      <c r="K30187" s="71"/>
      <c r="M30187" s="71"/>
      <c r="O30187" s="71"/>
      <c r="Q30187" s="71"/>
    </row>
    <row r="30188" spans="1:17" ht="15" customHeight="1" x14ac:dyDescent="0.2">
      <c r="A30188" s="77"/>
      <c r="F30188" s="4"/>
      <c r="K30188" s="71"/>
      <c r="M30188" s="71"/>
      <c r="O30188" s="71"/>
      <c r="Q30188" s="71"/>
    </row>
    <row r="30189" spans="1:17" ht="15" customHeight="1" x14ac:dyDescent="0.2">
      <c r="A30189" s="77"/>
      <c r="F30189" s="4"/>
      <c r="K30189" s="71"/>
      <c r="M30189" s="71"/>
      <c r="O30189" s="71"/>
      <c r="Q30189" s="71"/>
    </row>
    <row r="30190" spans="1:17" ht="15" customHeight="1" x14ac:dyDescent="0.2">
      <c r="A30190" s="77"/>
      <c r="F30190" s="4"/>
      <c r="K30190" s="71"/>
      <c r="M30190" s="71"/>
      <c r="O30190" s="71"/>
      <c r="Q30190" s="71"/>
    </row>
    <row r="30191" spans="1:17" ht="15" customHeight="1" x14ac:dyDescent="0.2">
      <c r="A30191" s="77"/>
      <c r="F30191" s="4"/>
      <c r="K30191" s="71"/>
      <c r="M30191" s="71"/>
      <c r="O30191" s="71"/>
      <c r="Q30191" s="71"/>
    </row>
    <row r="30192" spans="1:17" ht="15" customHeight="1" x14ac:dyDescent="0.2">
      <c r="A30192" s="77"/>
      <c r="F30192" s="4"/>
      <c r="K30192" s="71"/>
      <c r="M30192" s="71"/>
      <c r="O30192" s="71"/>
      <c r="Q30192" s="71"/>
    </row>
    <row r="30193" spans="1:17" ht="15" customHeight="1" x14ac:dyDescent="0.2">
      <c r="A30193" s="77"/>
      <c r="F30193" s="4"/>
      <c r="K30193" s="71"/>
      <c r="M30193" s="71"/>
      <c r="O30193" s="71"/>
      <c r="Q30193" s="71"/>
    </row>
    <row r="30194" spans="1:17" ht="15" customHeight="1" x14ac:dyDescent="0.2">
      <c r="A30194" s="77"/>
      <c r="F30194" s="4"/>
      <c r="K30194" s="71"/>
      <c r="M30194" s="71"/>
      <c r="O30194" s="71"/>
      <c r="Q30194" s="71"/>
    </row>
    <row r="30195" spans="1:17" ht="15" customHeight="1" x14ac:dyDescent="0.2">
      <c r="A30195" s="77"/>
      <c r="F30195" s="4"/>
      <c r="K30195" s="71"/>
      <c r="M30195" s="71"/>
      <c r="O30195" s="71"/>
      <c r="Q30195" s="71"/>
    </row>
    <row r="30196" spans="1:17" ht="15" customHeight="1" x14ac:dyDescent="0.2">
      <c r="A30196" s="77"/>
      <c r="F30196" s="4"/>
      <c r="K30196" s="71"/>
      <c r="M30196" s="71"/>
      <c r="O30196" s="71"/>
      <c r="Q30196" s="71"/>
    </row>
    <row r="30197" spans="1:17" ht="15" customHeight="1" x14ac:dyDescent="0.2">
      <c r="A30197" s="77"/>
      <c r="F30197" s="4"/>
      <c r="K30197" s="71"/>
      <c r="M30197" s="71"/>
      <c r="O30197" s="71"/>
      <c r="Q30197" s="71"/>
    </row>
    <row r="30198" spans="1:17" ht="15" customHeight="1" x14ac:dyDescent="0.2">
      <c r="A30198" s="77"/>
      <c r="F30198" s="4"/>
      <c r="K30198" s="71"/>
      <c r="M30198" s="71"/>
      <c r="O30198" s="71"/>
      <c r="Q30198" s="71"/>
    </row>
    <row r="30199" spans="1:17" ht="15" customHeight="1" x14ac:dyDescent="0.2">
      <c r="A30199" s="77"/>
      <c r="F30199" s="4"/>
      <c r="K30199" s="71"/>
      <c r="M30199" s="71"/>
      <c r="O30199" s="71"/>
      <c r="Q30199" s="71"/>
    </row>
    <row r="30200" spans="1:17" ht="15" customHeight="1" x14ac:dyDescent="0.2">
      <c r="A30200" s="77"/>
      <c r="F30200" s="4"/>
      <c r="K30200" s="71"/>
      <c r="M30200" s="71"/>
      <c r="O30200" s="71"/>
      <c r="Q30200" s="71"/>
    </row>
    <row r="30201" spans="1:17" ht="15" customHeight="1" x14ac:dyDescent="0.2">
      <c r="A30201" s="77"/>
      <c r="F30201" s="4"/>
      <c r="K30201" s="71"/>
      <c r="M30201" s="71"/>
      <c r="O30201" s="71"/>
      <c r="Q30201" s="71"/>
    </row>
    <row r="30202" spans="1:17" ht="15" customHeight="1" x14ac:dyDescent="0.2">
      <c r="A30202" s="77"/>
      <c r="F30202" s="4"/>
      <c r="K30202" s="71"/>
      <c r="M30202" s="71"/>
      <c r="O30202" s="71"/>
      <c r="Q30202" s="71"/>
    </row>
    <row r="30203" spans="1:17" ht="15" customHeight="1" x14ac:dyDescent="0.2">
      <c r="A30203" s="77"/>
      <c r="F30203" s="4"/>
      <c r="K30203" s="71"/>
      <c r="M30203" s="71"/>
      <c r="O30203" s="71"/>
      <c r="Q30203" s="71"/>
    </row>
    <row r="30204" spans="1:17" ht="15" customHeight="1" x14ac:dyDescent="0.2">
      <c r="A30204" s="77"/>
      <c r="F30204" s="4"/>
      <c r="K30204" s="71"/>
      <c r="M30204" s="71"/>
      <c r="O30204" s="71"/>
      <c r="Q30204" s="71"/>
    </row>
    <row r="30205" spans="1:17" ht="15" customHeight="1" x14ac:dyDescent="0.2">
      <c r="A30205" s="77"/>
      <c r="F30205" s="4"/>
      <c r="K30205" s="71"/>
      <c r="M30205" s="71"/>
      <c r="O30205" s="71"/>
      <c r="Q30205" s="71"/>
    </row>
    <row r="30206" spans="1:17" ht="15" customHeight="1" x14ac:dyDescent="0.2">
      <c r="A30206" s="77"/>
      <c r="F30206" s="4"/>
      <c r="K30206" s="71"/>
      <c r="M30206" s="71"/>
      <c r="O30206" s="71"/>
      <c r="Q30206" s="71"/>
    </row>
    <row r="30207" spans="1:17" ht="15" customHeight="1" x14ac:dyDescent="0.2">
      <c r="A30207" s="77"/>
      <c r="F30207" s="4"/>
      <c r="K30207" s="71"/>
      <c r="M30207" s="71"/>
      <c r="O30207" s="71"/>
      <c r="Q30207" s="71"/>
    </row>
    <row r="30208" spans="1:17" ht="15" customHeight="1" x14ac:dyDescent="0.2">
      <c r="A30208" s="77"/>
      <c r="F30208" s="4"/>
      <c r="K30208" s="71"/>
      <c r="M30208" s="71"/>
      <c r="O30208" s="71"/>
      <c r="Q30208" s="71"/>
    </row>
    <row r="30209" spans="1:17" ht="15" customHeight="1" x14ac:dyDescent="0.2">
      <c r="A30209" s="77"/>
      <c r="F30209" s="4"/>
      <c r="K30209" s="71"/>
      <c r="M30209" s="71"/>
      <c r="O30209" s="71"/>
      <c r="Q30209" s="71"/>
    </row>
    <row r="30210" spans="1:17" ht="15" customHeight="1" x14ac:dyDescent="0.2">
      <c r="A30210" s="77"/>
      <c r="F30210" s="4"/>
      <c r="K30210" s="71"/>
      <c r="M30210" s="71"/>
      <c r="O30210" s="71"/>
      <c r="Q30210" s="71"/>
    </row>
    <row r="30211" spans="1:17" ht="15" customHeight="1" x14ac:dyDescent="0.2">
      <c r="A30211" s="77"/>
      <c r="F30211" s="4"/>
      <c r="K30211" s="71"/>
      <c r="M30211" s="71"/>
      <c r="O30211" s="71"/>
      <c r="Q30211" s="71"/>
    </row>
    <row r="30212" spans="1:17" ht="15" customHeight="1" x14ac:dyDescent="0.2">
      <c r="A30212" s="77"/>
      <c r="F30212" s="4"/>
      <c r="K30212" s="71"/>
      <c r="M30212" s="71"/>
      <c r="O30212" s="71"/>
      <c r="Q30212" s="71"/>
    </row>
    <row r="30213" spans="1:17" ht="15" customHeight="1" x14ac:dyDescent="0.2">
      <c r="A30213" s="77"/>
      <c r="F30213" s="4"/>
      <c r="K30213" s="71"/>
      <c r="M30213" s="71"/>
      <c r="O30213" s="71"/>
      <c r="Q30213" s="71"/>
    </row>
    <row r="30214" spans="1:17" ht="15" customHeight="1" x14ac:dyDescent="0.2">
      <c r="A30214" s="77"/>
      <c r="F30214" s="4"/>
      <c r="K30214" s="71"/>
      <c r="M30214" s="71"/>
      <c r="O30214" s="71"/>
      <c r="Q30214" s="71"/>
    </row>
    <row r="30215" spans="1:17" ht="15" customHeight="1" x14ac:dyDescent="0.2">
      <c r="A30215" s="77"/>
      <c r="F30215" s="4"/>
      <c r="K30215" s="71"/>
      <c r="M30215" s="71"/>
      <c r="O30215" s="71"/>
      <c r="Q30215" s="71"/>
    </row>
    <row r="30216" spans="1:17" ht="15" customHeight="1" x14ac:dyDescent="0.2">
      <c r="A30216" s="77"/>
      <c r="F30216" s="4"/>
      <c r="K30216" s="71"/>
      <c r="M30216" s="71"/>
      <c r="O30216" s="71"/>
      <c r="Q30216" s="71"/>
    </row>
    <row r="30217" spans="1:17" ht="15" customHeight="1" x14ac:dyDescent="0.2">
      <c r="A30217" s="77"/>
      <c r="F30217" s="4"/>
      <c r="K30217" s="71"/>
      <c r="M30217" s="71"/>
      <c r="O30217" s="71"/>
      <c r="Q30217" s="71"/>
    </row>
    <row r="30218" spans="1:17" ht="15" customHeight="1" x14ac:dyDescent="0.2">
      <c r="A30218" s="77"/>
      <c r="F30218" s="4"/>
      <c r="K30218" s="71"/>
      <c r="M30218" s="71"/>
      <c r="O30218" s="71"/>
      <c r="Q30218" s="71"/>
    </row>
    <row r="30219" spans="1:17" ht="15" customHeight="1" x14ac:dyDescent="0.2">
      <c r="A30219" s="77"/>
      <c r="F30219" s="4"/>
      <c r="K30219" s="71"/>
      <c r="M30219" s="71"/>
      <c r="O30219" s="71"/>
      <c r="Q30219" s="71"/>
    </row>
    <row r="30220" spans="1:17" ht="15" customHeight="1" x14ac:dyDescent="0.2">
      <c r="A30220" s="77"/>
      <c r="F30220" s="4"/>
      <c r="K30220" s="71"/>
      <c r="M30220" s="71"/>
      <c r="O30220" s="71"/>
      <c r="Q30220" s="71"/>
    </row>
    <row r="30221" spans="1:17" ht="15" customHeight="1" x14ac:dyDescent="0.2">
      <c r="A30221" s="77"/>
      <c r="F30221" s="4"/>
      <c r="K30221" s="71"/>
      <c r="M30221" s="71"/>
      <c r="O30221" s="71"/>
      <c r="Q30221" s="71"/>
    </row>
    <row r="30222" spans="1:17" ht="15" customHeight="1" x14ac:dyDescent="0.2">
      <c r="A30222" s="77"/>
      <c r="F30222" s="4"/>
      <c r="K30222" s="71"/>
      <c r="M30222" s="71"/>
      <c r="O30222" s="71"/>
      <c r="Q30222" s="71"/>
    </row>
    <row r="30223" spans="1:17" ht="15" customHeight="1" x14ac:dyDescent="0.2">
      <c r="A30223" s="77"/>
      <c r="F30223" s="4"/>
      <c r="K30223" s="71"/>
      <c r="M30223" s="71"/>
      <c r="O30223" s="71"/>
      <c r="Q30223" s="71"/>
    </row>
    <row r="30224" spans="1:17" ht="15" customHeight="1" x14ac:dyDescent="0.2">
      <c r="A30224" s="77"/>
      <c r="F30224" s="4"/>
      <c r="K30224" s="71"/>
      <c r="M30224" s="71"/>
      <c r="O30224" s="71"/>
      <c r="Q30224" s="71"/>
    </row>
    <row r="30225" spans="1:17" ht="15" customHeight="1" x14ac:dyDescent="0.2">
      <c r="A30225" s="77"/>
      <c r="F30225" s="4"/>
      <c r="K30225" s="71"/>
      <c r="M30225" s="71"/>
      <c r="O30225" s="71"/>
      <c r="Q30225" s="71"/>
    </row>
    <row r="30226" spans="1:17" ht="15" customHeight="1" x14ac:dyDescent="0.2">
      <c r="A30226" s="77"/>
      <c r="F30226" s="4"/>
      <c r="K30226" s="71"/>
      <c r="M30226" s="71"/>
      <c r="O30226" s="71"/>
      <c r="Q30226" s="71"/>
    </row>
    <row r="30227" spans="1:17" ht="15" customHeight="1" x14ac:dyDescent="0.2">
      <c r="A30227" s="77"/>
      <c r="F30227" s="4"/>
      <c r="K30227" s="71"/>
      <c r="M30227" s="71"/>
      <c r="O30227" s="71"/>
      <c r="Q30227" s="71"/>
    </row>
    <row r="30228" spans="1:17" ht="15" customHeight="1" x14ac:dyDescent="0.2">
      <c r="A30228" s="77"/>
      <c r="F30228" s="4"/>
      <c r="K30228" s="71"/>
      <c r="M30228" s="71"/>
      <c r="O30228" s="71"/>
      <c r="Q30228" s="71"/>
    </row>
    <row r="30229" spans="1:17" ht="15" customHeight="1" x14ac:dyDescent="0.2">
      <c r="A30229" s="77"/>
      <c r="F30229" s="4"/>
      <c r="K30229" s="71"/>
      <c r="M30229" s="71"/>
      <c r="O30229" s="71"/>
      <c r="Q30229" s="71"/>
    </row>
    <row r="30230" spans="1:17" ht="15" customHeight="1" x14ac:dyDescent="0.2">
      <c r="A30230" s="77"/>
      <c r="F30230" s="4"/>
      <c r="K30230" s="71"/>
      <c r="M30230" s="71"/>
      <c r="O30230" s="71"/>
      <c r="Q30230" s="71"/>
    </row>
    <row r="30231" spans="1:17" ht="15" customHeight="1" x14ac:dyDescent="0.2">
      <c r="A30231" s="77"/>
      <c r="F30231" s="4"/>
      <c r="K30231" s="71"/>
      <c r="M30231" s="71"/>
      <c r="O30231" s="71"/>
      <c r="Q30231" s="71"/>
    </row>
    <row r="30232" spans="1:17" ht="15" customHeight="1" x14ac:dyDescent="0.2">
      <c r="A30232" s="77"/>
      <c r="F30232" s="4"/>
      <c r="K30232" s="71"/>
      <c r="M30232" s="71"/>
      <c r="O30232" s="71"/>
      <c r="Q30232" s="71"/>
    </row>
    <row r="30233" spans="1:17" ht="15" customHeight="1" x14ac:dyDescent="0.2">
      <c r="A30233" s="77"/>
      <c r="F30233" s="4"/>
      <c r="K30233" s="71"/>
      <c r="M30233" s="71"/>
      <c r="O30233" s="71"/>
      <c r="Q30233" s="71"/>
    </row>
    <row r="30234" spans="1:17" ht="15" customHeight="1" x14ac:dyDescent="0.2">
      <c r="A30234" s="77"/>
      <c r="F30234" s="4"/>
      <c r="K30234" s="71"/>
      <c r="M30234" s="71"/>
      <c r="O30234" s="71"/>
      <c r="Q30234" s="71"/>
    </row>
    <row r="30235" spans="1:17" ht="15" customHeight="1" x14ac:dyDescent="0.2">
      <c r="A30235" s="77"/>
      <c r="F30235" s="4"/>
      <c r="K30235" s="71"/>
      <c r="M30235" s="71"/>
      <c r="O30235" s="71"/>
      <c r="Q30235" s="71"/>
    </row>
    <row r="30236" spans="1:17" ht="15" customHeight="1" x14ac:dyDescent="0.2">
      <c r="A30236" s="77"/>
      <c r="F30236" s="4"/>
      <c r="K30236" s="71"/>
      <c r="M30236" s="71"/>
      <c r="O30236" s="71"/>
      <c r="Q30236" s="71"/>
    </row>
    <row r="30237" spans="1:17" ht="15" customHeight="1" x14ac:dyDescent="0.2">
      <c r="A30237" s="77"/>
      <c r="F30237" s="4"/>
      <c r="K30237" s="71"/>
      <c r="M30237" s="71"/>
      <c r="O30237" s="71"/>
      <c r="Q30237" s="71"/>
    </row>
    <row r="30238" spans="1:17" ht="15" customHeight="1" x14ac:dyDescent="0.2">
      <c r="A30238" s="77"/>
      <c r="F30238" s="4"/>
      <c r="K30238" s="71"/>
      <c r="M30238" s="71"/>
      <c r="O30238" s="71"/>
      <c r="Q30238" s="71"/>
    </row>
    <row r="30239" spans="1:17" ht="15" customHeight="1" x14ac:dyDescent="0.2">
      <c r="A30239" s="77"/>
      <c r="F30239" s="4"/>
      <c r="K30239" s="71"/>
      <c r="M30239" s="71"/>
      <c r="O30239" s="71"/>
      <c r="Q30239" s="71"/>
    </row>
    <row r="30240" spans="1:17" ht="15" customHeight="1" x14ac:dyDescent="0.2">
      <c r="A30240" s="77"/>
      <c r="F30240" s="4"/>
      <c r="K30240" s="71"/>
      <c r="M30240" s="71"/>
      <c r="O30240" s="71"/>
      <c r="Q30240" s="71"/>
    </row>
    <row r="30241" spans="1:17" ht="15" customHeight="1" x14ac:dyDescent="0.2">
      <c r="A30241" s="77"/>
      <c r="F30241" s="4"/>
      <c r="K30241" s="71"/>
      <c r="M30241" s="71"/>
      <c r="O30241" s="71"/>
      <c r="Q30241" s="71"/>
    </row>
    <row r="30242" spans="1:17" ht="15" customHeight="1" x14ac:dyDescent="0.2">
      <c r="A30242" s="77"/>
      <c r="F30242" s="4"/>
      <c r="K30242" s="71"/>
      <c r="M30242" s="71"/>
      <c r="O30242" s="71"/>
      <c r="Q30242" s="71"/>
    </row>
    <row r="30243" spans="1:17" ht="15" customHeight="1" x14ac:dyDescent="0.2">
      <c r="A30243" s="77"/>
      <c r="F30243" s="4"/>
      <c r="K30243" s="71"/>
      <c r="M30243" s="71"/>
      <c r="O30243" s="71"/>
      <c r="Q30243" s="71"/>
    </row>
    <row r="30244" spans="1:17" ht="15" customHeight="1" x14ac:dyDescent="0.2">
      <c r="A30244" s="77"/>
      <c r="F30244" s="4"/>
      <c r="K30244" s="71"/>
      <c r="M30244" s="71"/>
      <c r="O30244" s="71"/>
      <c r="Q30244" s="71"/>
    </row>
    <row r="30245" spans="1:17" ht="15" customHeight="1" x14ac:dyDescent="0.2">
      <c r="A30245" s="77"/>
      <c r="F30245" s="4"/>
      <c r="K30245" s="71"/>
      <c r="M30245" s="71"/>
      <c r="O30245" s="71"/>
      <c r="Q30245" s="71"/>
    </row>
    <row r="30246" spans="1:17" ht="15" customHeight="1" x14ac:dyDescent="0.2">
      <c r="A30246" s="77"/>
      <c r="F30246" s="4"/>
      <c r="K30246" s="71"/>
      <c r="M30246" s="71"/>
      <c r="O30246" s="71"/>
      <c r="Q30246" s="71"/>
    </row>
    <row r="30247" spans="1:17" ht="15" customHeight="1" x14ac:dyDescent="0.2">
      <c r="A30247" s="77"/>
      <c r="F30247" s="4"/>
      <c r="K30247" s="71"/>
      <c r="M30247" s="71"/>
      <c r="O30247" s="71"/>
      <c r="Q30247" s="71"/>
    </row>
    <row r="30248" spans="1:17" ht="15" customHeight="1" x14ac:dyDescent="0.2">
      <c r="A30248" s="77"/>
      <c r="F30248" s="4"/>
      <c r="K30248" s="71"/>
      <c r="M30248" s="71"/>
      <c r="O30248" s="71"/>
      <c r="Q30248" s="71"/>
    </row>
    <row r="30249" spans="1:17" ht="15" customHeight="1" x14ac:dyDescent="0.2">
      <c r="A30249" s="77"/>
      <c r="F30249" s="4"/>
      <c r="K30249" s="71"/>
      <c r="M30249" s="71"/>
      <c r="O30249" s="71"/>
      <c r="Q30249" s="71"/>
    </row>
    <row r="30250" spans="1:17" ht="15" customHeight="1" x14ac:dyDescent="0.2">
      <c r="A30250" s="77"/>
      <c r="F30250" s="4"/>
      <c r="K30250" s="71"/>
      <c r="M30250" s="71"/>
      <c r="O30250" s="71"/>
      <c r="Q30250" s="71"/>
    </row>
    <row r="30251" spans="1:17" ht="15" customHeight="1" x14ac:dyDescent="0.2">
      <c r="A30251" s="77"/>
      <c r="F30251" s="4"/>
      <c r="K30251" s="71"/>
      <c r="M30251" s="71"/>
      <c r="O30251" s="71"/>
      <c r="Q30251" s="71"/>
    </row>
    <row r="30252" spans="1:17" ht="15" customHeight="1" x14ac:dyDescent="0.2">
      <c r="A30252" s="77"/>
      <c r="F30252" s="4"/>
      <c r="K30252" s="71"/>
      <c r="M30252" s="71"/>
      <c r="O30252" s="71"/>
      <c r="Q30252" s="71"/>
    </row>
    <row r="30253" spans="1:17" ht="15" customHeight="1" x14ac:dyDescent="0.2">
      <c r="A30253" s="77"/>
      <c r="F30253" s="4"/>
      <c r="K30253" s="71"/>
      <c r="M30253" s="71"/>
      <c r="O30253" s="71"/>
      <c r="Q30253" s="71"/>
    </row>
    <row r="30254" spans="1:17" ht="15" customHeight="1" x14ac:dyDescent="0.2">
      <c r="A30254" s="77"/>
      <c r="F30254" s="4"/>
      <c r="K30254" s="71"/>
      <c r="M30254" s="71"/>
      <c r="O30254" s="71"/>
      <c r="Q30254" s="71"/>
    </row>
    <row r="30255" spans="1:17" ht="15" customHeight="1" x14ac:dyDescent="0.2">
      <c r="A30255" s="77"/>
      <c r="F30255" s="4"/>
      <c r="K30255" s="71"/>
      <c r="M30255" s="71"/>
      <c r="O30255" s="71"/>
      <c r="Q30255" s="71"/>
    </row>
    <row r="30256" spans="1:17" ht="15" customHeight="1" x14ac:dyDescent="0.2">
      <c r="A30256" s="77"/>
      <c r="F30256" s="4"/>
      <c r="K30256" s="71"/>
      <c r="M30256" s="71"/>
      <c r="O30256" s="71"/>
      <c r="Q30256" s="71"/>
    </row>
    <row r="30257" spans="1:17" ht="15" customHeight="1" x14ac:dyDescent="0.2">
      <c r="A30257" s="77"/>
      <c r="F30257" s="4"/>
      <c r="K30257" s="71"/>
      <c r="M30257" s="71"/>
      <c r="O30257" s="71"/>
      <c r="Q30257" s="71"/>
    </row>
    <row r="30258" spans="1:17" ht="15" customHeight="1" x14ac:dyDescent="0.2">
      <c r="A30258" s="77"/>
      <c r="F30258" s="4"/>
      <c r="K30258" s="71"/>
      <c r="M30258" s="71"/>
      <c r="O30258" s="71"/>
      <c r="Q30258" s="71"/>
    </row>
    <row r="30259" spans="1:17" ht="15" customHeight="1" x14ac:dyDescent="0.2">
      <c r="A30259" s="77"/>
      <c r="F30259" s="4"/>
      <c r="K30259" s="71"/>
      <c r="M30259" s="71"/>
      <c r="O30259" s="71"/>
      <c r="Q30259" s="71"/>
    </row>
    <row r="30260" spans="1:17" ht="15" customHeight="1" x14ac:dyDescent="0.2">
      <c r="A30260" s="77"/>
      <c r="F30260" s="4"/>
      <c r="K30260" s="71"/>
      <c r="M30260" s="71"/>
      <c r="O30260" s="71"/>
      <c r="Q30260" s="71"/>
    </row>
    <row r="30261" spans="1:17" ht="15" customHeight="1" x14ac:dyDescent="0.2">
      <c r="A30261" s="77"/>
      <c r="F30261" s="4"/>
      <c r="K30261" s="71"/>
      <c r="M30261" s="71"/>
      <c r="O30261" s="71"/>
      <c r="Q30261" s="71"/>
    </row>
    <row r="30262" spans="1:17" ht="15" customHeight="1" x14ac:dyDescent="0.2">
      <c r="A30262" s="77"/>
      <c r="F30262" s="4"/>
      <c r="K30262" s="71"/>
      <c r="M30262" s="71"/>
      <c r="O30262" s="71"/>
      <c r="Q30262" s="71"/>
    </row>
    <row r="30263" spans="1:17" ht="15" customHeight="1" x14ac:dyDescent="0.2">
      <c r="A30263" s="77"/>
      <c r="F30263" s="4"/>
      <c r="K30263" s="71"/>
      <c r="M30263" s="71"/>
      <c r="O30263" s="71"/>
      <c r="Q30263" s="71"/>
    </row>
    <row r="30264" spans="1:17" ht="15" customHeight="1" x14ac:dyDescent="0.2">
      <c r="A30264" s="77"/>
      <c r="F30264" s="4"/>
      <c r="K30264" s="71"/>
      <c r="M30264" s="71"/>
      <c r="O30264" s="71"/>
      <c r="Q30264" s="71"/>
    </row>
    <row r="30265" spans="1:17" ht="15" customHeight="1" x14ac:dyDescent="0.2">
      <c r="A30265" s="77"/>
      <c r="F30265" s="4"/>
      <c r="K30265" s="71"/>
      <c r="M30265" s="71"/>
      <c r="O30265" s="71"/>
      <c r="Q30265" s="71"/>
    </row>
    <row r="30266" spans="1:17" ht="15" customHeight="1" x14ac:dyDescent="0.2">
      <c r="A30266" s="77"/>
      <c r="F30266" s="4"/>
      <c r="K30266" s="71"/>
      <c r="M30266" s="71"/>
      <c r="O30266" s="71"/>
      <c r="Q30266" s="71"/>
    </row>
    <row r="30267" spans="1:17" ht="15" customHeight="1" x14ac:dyDescent="0.2">
      <c r="A30267" s="77"/>
      <c r="F30267" s="4"/>
      <c r="K30267" s="71"/>
      <c r="M30267" s="71"/>
      <c r="O30267" s="71"/>
      <c r="Q30267" s="71"/>
    </row>
    <row r="30268" spans="1:17" ht="15" customHeight="1" x14ac:dyDescent="0.2">
      <c r="A30268" s="77"/>
      <c r="F30268" s="4"/>
      <c r="K30268" s="71"/>
      <c r="M30268" s="71"/>
      <c r="O30268" s="71"/>
      <c r="Q30268" s="71"/>
    </row>
    <row r="30269" spans="1:17" ht="15" customHeight="1" x14ac:dyDescent="0.2">
      <c r="A30269" s="77"/>
      <c r="F30269" s="4"/>
      <c r="K30269" s="71"/>
      <c r="M30269" s="71"/>
      <c r="O30269" s="71"/>
      <c r="Q30269" s="71"/>
    </row>
    <row r="30270" spans="1:17" ht="15" customHeight="1" x14ac:dyDescent="0.2">
      <c r="A30270" s="77"/>
      <c r="F30270" s="4"/>
      <c r="K30270" s="71"/>
      <c r="M30270" s="71"/>
      <c r="O30270" s="71"/>
      <c r="Q30270" s="71"/>
    </row>
    <row r="30271" spans="1:17" ht="15" customHeight="1" x14ac:dyDescent="0.2">
      <c r="A30271" s="77"/>
      <c r="F30271" s="4"/>
      <c r="K30271" s="71"/>
      <c r="M30271" s="71"/>
      <c r="O30271" s="71"/>
      <c r="Q30271" s="71"/>
    </row>
    <row r="30272" spans="1:17" ht="15" customHeight="1" x14ac:dyDescent="0.2">
      <c r="A30272" s="77"/>
      <c r="F30272" s="4"/>
      <c r="K30272" s="71"/>
      <c r="M30272" s="71"/>
      <c r="O30272" s="71"/>
      <c r="Q30272" s="71"/>
    </row>
    <row r="30273" spans="1:17" ht="15" customHeight="1" x14ac:dyDescent="0.2">
      <c r="A30273" s="77"/>
      <c r="F30273" s="4"/>
      <c r="K30273" s="71"/>
      <c r="M30273" s="71"/>
      <c r="O30273" s="71"/>
      <c r="Q30273" s="71"/>
    </row>
    <row r="30274" spans="1:17" ht="15" customHeight="1" x14ac:dyDescent="0.2">
      <c r="A30274" s="77"/>
      <c r="F30274" s="4"/>
      <c r="K30274" s="71"/>
      <c r="M30274" s="71"/>
      <c r="O30274" s="71"/>
      <c r="Q30274" s="71"/>
    </row>
    <row r="30275" spans="1:17" ht="15" customHeight="1" x14ac:dyDescent="0.2">
      <c r="A30275" s="77"/>
      <c r="F30275" s="4"/>
      <c r="K30275" s="71"/>
      <c r="M30275" s="71"/>
      <c r="O30275" s="71"/>
      <c r="Q30275" s="71"/>
    </row>
    <row r="30276" spans="1:17" ht="15" customHeight="1" x14ac:dyDescent="0.2">
      <c r="A30276" s="77"/>
      <c r="F30276" s="4"/>
      <c r="K30276" s="71"/>
      <c r="M30276" s="71"/>
      <c r="O30276" s="71"/>
      <c r="Q30276" s="71"/>
    </row>
    <row r="30277" spans="1:17" ht="15" customHeight="1" x14ac:dyDescent="0.2">
      <c r="A30277" s="77"/>
      <c r="F30277" s="4"/>
      <c r="K30277" s="71"/>
      <c r="M30277" s="71"/>
      <c r="O30277" s="71"/>
      <c r="Q30277" s="71"/>
    </row>
    <row r="30278" spans="1:17" ht="15" customHeight="1" x14ac:dyDescent="0.2">
      <c r="A30278" s="77"/>
      <c r="F30278" s="4"/>
      <c r="K30278" s="71"/>
      <c r="M30278" s="71"/>
      <c r="O30278" s="71"/>
      <c r="Q30278" s="71"/>
    </row>
    <row r="30279" spans="1:17" ht="15" customHeight="1" x14ac:dyDescent="0.2">
      <c r="A30279" s="77"/>
      <c r="F30279" s="4"/>
      <c r="K30279" s="71"/>
      <c r="M30279" s="71"/>
      <c r="O30279" s="71"/>
      <c r="Q30279" s="71"/>
    </row>
    <row r="30280" spans="1:17" ht="15" customHeight="1" x14ac:dyDescent="0.2">
      <c r="A30280" s="77"/>
      <c r="F30280" s="4"/>
      <c r="K30280" s="71"/>
      <c r="M30280" s="71"/>
      <c r="O30280" s="71"/>
      <c r="Q30280" s="71"/>
    </row>
    <row r="30281" spans="1:17" ht="15" customHeight="1" x14ac:dyDescent="0.2">
      <c r="A30281" s="77"/>
      <c r="F30281" s="4"/>
      <c r="K30281" s="71"/>
      <c r="M30281" s="71"/>
      <c r="O30281" s="71"/>
      <c r="Q30281" s="71"/>
    </row>
    <row r="30282" spans="1:17" ht="15" customHeight="1" x14ac:dyDescent="0.2">
      <c r="A30282" s="77"/>
      <c r="F30282" s="4"/>
      <c r="K30282" s="71"/>
      <c r="M30282" s="71"/>
      <c r="O30282" s="71"/>
      <c r="Q30282" s="71"/>
    </row>
    <row r="30283" spans="1:17" ht="15" customHeight="1" x14ac:dyDescent="0.2">
      <c r="A30283" s="77"/>
      <c r="F30283" s="4"/>
      <c r="K30283" s="71"/>
      <c r="M30283" s="71"/>
      <c r="O30283" s="71"/>
      <c r="Q30283" s="71"/>
    </row>
    <row r="30284" spans="1:17" ht="15" customHeight="1" x14ac:dyDescent="0.2">
      <c r="A30284" s="77"/>
      <c r="F30284" s="4"/>
      <c r="K30284" s="71"/>
      <c r="M30284" s="71"/>
      <c r="O30284" s="71"/>
      <c r="Q30284" s="71"/>
    </row>
    <row r="30285" spans="1:17" ht="15" customHeight="1" x14ac:dyDescent="0.2">
      <c r="A30285" s="77"/>
      <c r="F30285" s="4"/>
      <c r="K30285" s="71"/>
      <c r="M30285" s="71"/>
      <c r="O30285" s="71"/>
      <c r="Q30285" s="71"/>
    </row>
    <row r="30286" spans="1:17" ht="15" customHeight="1" x14ac:dyDescent="0.2">
      <c r="A30286" s="77"/>
      <c r="F30286" s="4"/>
      <c r="K30286" s="71"/>
      <c r="M30286" s="71"/>
      <c r="O30286" s="71"/>
      <c r="Q30286" s="71"/>
    </row>
    <row r="30287" spans="1:17" ht="15" customHeight="1" x14ac:dyDescent="0.2">
      <c r="A30287" s="77"/>
      <c r="F30287" s="4"/>
      <c r="K30287" s="71"/>
      <c r="M30287" s="71"/>
      <c r="O30287" s="71"/>
      <c r="Q30287" s="71"/>
    </row>
    <row r="30288" spans="1:17" ht="15" customHeight="1" x14ac:dyDescent="0.2">
      <c r="A30288" s="77"/>
      <c r="F30288" s="4"/>
      <c r="K30288" s="71"/>
      <c r="M30288" s="71"/>
      <c r="O30288" s="71"/>
      <c r="Q30288" s="71"/>
    </row>
    <row r="30289" spans="1:17" ht="15" customHeight="1" x14ac:dyDescent="0.2">
      <c r="A30289" s="77"/>
      <c r="F30289" s="4"/>
      <c r="K30289" s="71"/>
      <c r="M30289" s="71"/>
      <c r="O30289" s="71"/>
      <c r="Q30289" s="71"/>
    </row>
    <row r="30290" spans="1:17" ht="15" customHeight="1" x14ac:dyDescent="0.2">
      <c r="A30290" s="77"/>
      <c r="F30290" s="4"/>
      <c r="K30290" s="71"/>
      <c r="M30290" s="71"/>
      <c r="O30290" s="71"/>
      <c r="Q30290" s="71"/>
    </row>
    <row r="30291" spans="1:17" ht="15" customHeight="1" x14ac:dyDescent="0.2">
      <c r="A30291" s="77"/>
      <c r="F30291" s="4"/>
      <c r="K30291" s="71"/>
      <c r="M30291" s="71"/>
      <c r="O30291" s="71"/>
      <c r="Q30291" s="71"/>
    </row>
    <row r="30292" spans="1:17" ht="15" customHeight="1" x14ac:dyDescent="0.2">
      <c r="A30292" s="77"/>
      <c r="F30292" s="4"/>
      <c r="K30292" s="71"/>
      <c r="M30292" s="71"/>
      <c r="O30292" s="71"/>
      <c r="Q30292" s="71"/>
    </row>
    <row r="30293" spans="1:17" ht="15" customHeight="1" x14ac:dyDescent="0.2">
      <c r="A30293" s="77"/>
      <c r="F30293" s="4"/>
      <c r="K30293" s="71"/>
      <c r="M30293" s="71"/>
      <c r="O30293" s="71"/>
      <c r="Q30293" s="71"/>
    </row>
    <row r="30294" spans="1:17" ht="15" customHeight="1" x14ac:dyDescent="0.2">
      <c r="A30294" s="77"/>
      <c r="F30294" s="4"/>
      <c r="K30294" s="71"/>
      <c r="M30294" s="71"/>
      <c r="O30294" s="71"/>
      <c r="Q30294" s="71"/>
    </row>
    <row r="30295" spans="1:17" ht="15" customHeight="1" x14ac:dyDescent="0.2">
      <c r="A30295" s="77"/>
      <c r="F30295" s="4"/>
      <c r="K30295" s="71"/>
      <c r="M30295" s="71"/>
      <c r="O30295" s="71"/>
      <c r="Q30295" s="71"/>
    </row>
    <row r="30296" spans="1:17" ht="15" customHeight="1" x14ac:dyDescent="0.2">
      <c r="A30296" s="77"/>
      <c r="F30296" s="4"/>
      <c r="K30296" s="71"/>
      <c r="M30296" s="71"/>
      <c r="O30296" s="71"/>
      <c r="Q30296" s="71"/>
    </row>
    <row r="30297" spans="1:17" ht="15" customHeight="1" x14ac:dyDescent="0.2">
      <c r="A30297" s="77"/>
      <c r="F30297" s="4"/>
      <c r="K30297" s="71"/>
      <c r="M30297" s="71"/>
      <c r="O30297" s="71"/>
      <c r="Q30297" s="71"/>
    </row>
    <row r="30298" spans="1:17" ht="15" customHeight="1" x14ac:dyDescent="0.2">
      <c r="A30298" s="77"/>
      <c r="F30298" s="4"/>
      <c r="K30298" s="71"/>
      <c r="M30298" s="71"/>
      <c r="O30298" s="71"/>
      <c r="Q30298" s="71"/>
    </row>
    <row r="30299" spans="1:17" ht="15" customHeight="1" x14ac:dyDescent="0.2">
      <c r="A30299" s="77"/>
      <c r="F30299" s="4"/>
      <c r="K30299" s="71"/>
      <c r="M30299" s="71"/>
      <c r="O30299" s="71"/>
      <c r="Q30299" s="71"/>
    </row>
    <row r="30300" spans="1:17" ht="15" customHeight="1" x14ac:dyDescent="0.2">
      <c r="A30300" s="77"/>
      <c r="F30300" s="4"/>
      <c r="K30300" s="71"/>
      <c r="M30300" s="71"/>
      <c r="O30300" s="71"/>
      <c r="Q30300" s="71"/>
    </row>
    <row r="30301" spans="1:17" ht="15" customHeight="1" x14ac:dyDescent="0.2">
      <c r="A30301" s="77"/>
      <c r="F30301" s="4"/>
      <c r="K30301" s="71"/>
      <c r="M30301" s="71"/>
      <c r="O30301" s="71"/>
      <c r="Q30301" s="71"/>
    </row>
    <row r="30302" spans="1:17" ht="15" customHeight="1" x14ac:dyDescent="0.2">
      <c r="A30302" s="77"/>
      <c r="F30302" s="4"/>
      <c r="K30302" s="71"/>
      <c r="M30302" s="71"/>
      <c r="O30302" s="71"/>
      <c r="Q30302" s="71"/>
    </row>
    <row r="30303" spans="1:17" ht="15" customHeight="1" x14ac:dyDescent="0.2">
      <c r="A30303" s="77"/>
      <c r="F30303" s="4"/>
      <c r="K30303" s="71"/>
      <c r="M30303" s="71"/>
      <c r="O30303" s="71"/>
      <c r="Q30303" s="71"/>
    </row>
    <row r="30304" spans="1:17" ht="15" customHeight="1" x14ac:dyDescent="0.2">
      <c r="A30304" s="77"/>
      <c r="F30304" s="4"/>
      <c r="K30304" s="71"/>
      <c r="M30304" s="71"/>
      <c r="O30304" s="71"/>
      <c r="Q30304" s="71"/>
    </row>
    <row r="30305" spans="1:17" ht="15" customHeight="1" x14ac:dyDescent="0.2">
      <c r="A30305" s="77"/>
      <c r="F30305" s="4"/>
      <c r="K30305" s="71"/>
      <c r="M30305" s="71"/>
      <c r="O30305" s="71"/>
      <c r="Q30305" s="71"/>
    </row>
    <row r="30306" spans="1:17" ht="15" customHeight="1" x14ac:dyDescent="0.2">
      <c r="A30306" s="77"/>
      <c r="F30306" s="4"/>
      <c r="K30306" s="71"/>
      <c r="M30306" s="71"/>
      <c r="O30306" s="71"/>
      <c r="Q30306" s="71"/>
    </row>
    <row r="30307" spans="1:17" ht="15" customHeight="1" x14ac:dyDescent="0.2">
      <c r="A30307" s="77"/>
      <c r="F30307" s="4"/>
      <c r="K30307" s="71"/>
      <c r="M30307" s="71"/>
      <c r="O30307" s="71"/>
      <c r="Q30307" s="71"/>
    </row>
    <row r="30308" spans="1:17" ht="15" customHeight="1" x14ac:dyDescent="0.2">
      <c r="A30308" s="77"/>
      <c r="F30308" s="4"/>
      <c r="K30308" s="71"/>
      <c r="M30308" s="71"/>
      <c r="O30308" s="71"/>
      <c r="Q30308" s="71"/>
    </row>
    <row r="30309" spans="1:17" ht="15" customHeight="1" x14ac:dyDescent="0.2">
      <c r="A30309" s="77"/>
      <c r="F30309" s="4"/>
      <c r="K30309" s="71"/>
      <c r="M30309" s="71"/>
      <c r="O30309" s="71"/>
      <c r="Q30309" s="71"/>
    </row>
    <row r="30310" spans="1:17" ht="15" customHeight="1" x14ac:dyDescent="0.2">
      <c r="A30310" s="77"/>
      <c r="F30310" s="4"/>
      <c r="K30310" s="71"/>
      <c r="M30310" s="71"/>
      <c r="O30310" s="71"/>
      <c r="Q30310" s="71"/>
    </row>
    <row r="30311" spans="1:17" ht="15" customHeight="1" x14ac:dyDescent="0.2">
      <c r="A30311" s="77"/>
      <c r="F30311" s="4"/>
      <c r="K30311" s="71"/>
      <c r="M30311" s="71"/>
      <c r="O30311" s="71"/>
      <c r="Q30311" s="71"/>
    </row>
    <row r="30312" spans="1:17" ht="15" customHeight="1" x14ac:dyDescent="0.2">
      <c r="A30312" s="77"/>
      <c r="F30312" s="4"/>
      <c r="K30312" s="71"/>
      <c r="M30312" s="71"/>
      <c r="O30312" s="71"/>
      <c r="Q30312" s="71"/>
    </row>
    <row r="30313" spans="1:17" ht="15" customHeight="1" x14ac:dyDescent="0.2">
      <c r="A30313" s="77"/>
      <c r="F30313" s="4"/>
      <c r="K30313" s="71"/>
      <c r="M30313" s="71"/>
      <c r="O30313" s="71"/>
      <c r="Q30313" s="71"/>
    </row>
    <row r="30314" spans="1:17" ht="15" customHeight="1" x14ac:dyDescent="0.2">
      <c r="A30314" s="77"/>
      <c r="F30314" s="4"/>
      <c r="K30314" s="71"/>
      <c r="M30314" s="71"/>
      <c r="O30314" s="71"/>
      <c r="Q30314" s="71"/>
    </row>
    <row r="30315" spans="1:17" ht="15" customHeight="1" x14ac:dyDescent="0.2">
      <c r="A30315" s="77"/>
      <c r="F30315" s="4"/>
      <c r="K30315" s="71"/>
      <c r="M30315" s="71"/>
      <c r="O30315" s="71"/>
      <c r="Q30315" s="71"/>
    </row>
    <row r="30316" spans="1:17" ht="15" customHeight="1" x14ac:dyDescent="0.2">
      <c r="A30316" s="77"/>
      <c r="F30316" s="4"/>
      <c r="K30316" s="71"/>
      <c r="M30316" s="71"/>
      <c r="O30316" s="71"/>
      <c r="Q30316" s="71"/>
    </row>
    <row r="30317" spans="1:17" ht="15" customHeight="1" x14ac:dyDescent="0.2">
      <c r="A30317" s="77"/>
      <c r="F30317" s="4"/>
      <c r="K30317" s="71"/>
      <c r="M30317" s="71"/>
      <c r="O30317" s="71"/>
      <c r="Q30317" s="71"/>
    </row>
    <row r="30318" spans="1:17" ht="15" customHeight="1" x14ac:dyDescent="0.2">
      <c r="A30318" s="77"/>
      <c r="F30318" s="4"/>
      <c r="K30318" s="71"/>
      <c r="M30318" s="71"/>
      <c r="O30318" s="71"/>
      <c r="Q30318" s="71"/>
    </row>
    <row r="30319" spans="1:17" ht="15" customHeight="1" x14ac:dyDescent="0.2">
      <c r="A30319" s="77"/>
      <c r="F30319" s="4"/>
      <c r="K30319" s="71"/>
      <c r="M30319" s="71"/>
      <c r="O30319" s="71"/>
      <c r="Q30319" s="71"/>
    </row>
    <row r="30320" spans="1:17" ht="15" customHeight="1" x14ac:dyDescent="0.2">
      <c r="A30320" s="77"/>
      <c r="F30320" s="4"/>
      <c r="K30320" s="71"/>
      <c r="M30320" s="71"/>
      <c r="O30320" s="71"/>
      <c r="Q30320" s="71"/>
    </row>
    <row r="30321" spans="1:17" ht="15" customHeight="1" x14ac:dyDescent="0.2">
      <c r="A30321" s="77"/>
      <c r="F30321" s="4"/>
      <c r="K30321" s="71"/>
      <c r="M30321" s="71"/>
      <c r="O30321" s="71"/>
      <c r="Q30321" s="71"/>
    </row>
    <row r="30322" spans="1:17" ht="15" customHeight="1" x14ac:dyDescent="0.2">
      <c r="A30322" s="77"/>
      <c r="F30322" s="4"/>
      <c r="K30322" s="71"/>
      <c r="M30322" s="71"/>
      <c r="O30322" s="71"/>
      <c r="Q30322" s="71"/>
    </row>
    <row r="30323" spans="1:17" ht="15" customHeight="1" x14ac:dyDescent="0.2">
      <c r="A30323" s="77"/>
      <c r="F30323" s="4"/>
      <c r="K30323" s="71"/>
      <c r="M30323" s="71"/>
      <c r="O30323" s="71"/>
      <c r="Q30323" s="71"/>
    </row>
    <row r="30324" spans="1:17" ht="15" customHeight="1" x14ac:dyDescent="0.2">
      <c r="A30324" s="77"/>
      <c r="F30324" s="4"/>
      <c r="K30324" s="71"/>
      <c r="M30324" s="71"/>
      <c r="O30324" s="71"/>
      <c r="Q30324" s="71"/>
    </row>
    <row r="30325" spans="1:17" ht="15" customHeight="1" x14ac:dyDescent="0.2">
      <c r="A30325" s="77"/>
      <c r="F30325" s="4"/>
      <c r="K30325" s="71"/>
      <c r="M30325" s="71"/>
      <c r="O30325" s="71"/>
      <c r="Q30325" s="71"/>
    </row>
    <row r="30326" spans="1:17" ht="15" customHeight="1" x14ac:dyDescent="0.2">
      <c r="A30326" s="77"/>
      <c r="F30326" s="4"/>
      <c r="K30326" s="71"/>
      <c r="M30326" s="71"/>
      <c r="O30326" s="71"/>
      <c r="Q30326" s="71"/>
    </row>
    <row r="30327" spans="1:17" ht="15" customHeight="1" x14ac:dyDescent="0.2">
      <c r="A30327" s="77"/>
      <c r="F30327" s="4"/>
      <c r="K30327" s="71"/>
      <c r="M30327" s="71"/>
      <c r="O30327" s="71"/>
      <c r="Q30327" s="71"/>
    </row>
    <row r="30328" spans="1:17" ht="15" customHeight="1" x14ac:dyDescent="0.2">
      <c r="A30328" s="77"/>
      <c r="F30328" s="4"/>
      <c r="K30328" s="71"/>
      <c r="M30328" s="71"/>
      <c r="O30328" s="71"/>
      <c r="Q30328" s="71"/>
    </row>
    <row r="30329" spans="1:17" ht="15" customHeight="1" x14ac:dyDescent="0.2">
      <c r="A30329" s="77"/>
      <c r="F30329" s="4"/>
      <c r="K30329" s="71"/>
      <c r="M30329" s="71"/>
      <c r="O30329" s="71"/>
      <c r="Q30329" s="71"/>
    </row>
    <row r="30330" spans="1:17" ht="15" customHeight="1" x14ac:dyDescent="0.2">
      <c r="A30330" s="77"/>
      <c r="F30330" s="4"/>
      <c r="K30330" s="71"/>
      <c r="M30330" s="71"/>
      <c r="O30330" s="71"/>
      <c r="Q30330" s="71"/>
    </row>
    <row r="30331" spans="1:17" ht="15" customHeight="1" x14ac:dyDescent="0.2">
      <c r="A30331" s="77"/>
      <c r="F30331" s="4"/>
      <c r="K30331" s="71"/>
      <c r="M30331" s="71"/>
      <c r="O30331" s="71"/>
      <c r="Q30331" s="71"/>
    </row>
    <row r="30332" spans="1:17" ht="15" customHeight="1" x14ac:dyDescent="0.2">
      <c r="A30332" s="77"/>
      <c r="F30332" s="4"/>
      <c r="K30332" s="71"/>
      <c r="M30332" s="71"/>
      <c r="O30332" s="71"/>
      <c r="Q30332" s="71"/>
    </row>
    <row r="30333" spans="1:17" ht="15" customHeight="1" x14ac:dyDescent="0.2">
      <c r="A30333" s="77"/>
      <c r="F30333" s="4"/>
      <c r="K30333" s="71"/>
      <c r="M30333" s="71"/>
      <c r="O30333" s="71"/>
      <c r="Q30333" s="71"/>
    </row>
    <row r="30334" spans="1:17" ht="15" customHeight="1" x14ac:dyDescent="0.2">
      <c r="A30334" s="77"/>
      <c r="F30334" s="4"/>
      <c r="K30334" s="71"/>
      <c r="M30334" s="71"/>
      <c r="O30334" s="71"/>
      <c r="Q30334" s="71"/>
    </row>
    <row r="30335" spans="1:17" ht="15" customHeight="1" x14ac:dyDescent="0.2">
      <c r="A30335" s="77"/>
      <c r="F30335" s="4"/>
      <c r="K30335" s="71"/>
      <c r="M30335" s="71"/>
      <c r="O30335" s="71"/>
      <c r="Q30335" s="71"/>
    </row>
    <row r="30336" spans="1:17" ht="15" customHeight="1" x14ac:dyDescent="0.2">
      <c r="A30336" s="77"/>
      <c r="F30336" s="4"/>
      <c r="K30336" s="71"/>
      <c r="M30336" s="71"/>
      <c r="O30336" s="71"/>
      <c r="Q30336" s="71"/>
    </row>
    <row r="30337" spans="1:17" ht="15" customHeight="1" x14ac:dyDescent="0.2">
      <c r="A30337" s="77"/>
      <c r="F30337" s="4"/>
      <c r="K30337" s="71"/>
      <c r="M30337" s="71"/>
      <c r="O30337" s="71"/>
      <c r="Q30337" s="71"/>
    </row>
    <row r="30338" spans="1:17" ht="15" customHeight="1" x14ac:dyDescent="0.2">
      <c r="A30338" s="77"/>
      <c r="F30338" s="4"/>
      <c r="K30338" s="71"/>
      <c r="M30338" s="71"/>
      <c r="O30338" s="71"/>
      <c r="Q30338" s="71"/>
    </row>
    <row r="30339" spans="1:17" ht="15" customHeight="1" x14ac:dyDescent="0.2">
      <c r="A30339" s="77"/>
      <c r="F30339" s="4"/>
      <c r="K30339" s="71"/>
      <c r="M30339" s="71"/>
      <c r="O30339" s="71"/>
      <c r="Q30339" s="71"/>
    </row>
    <row r="30340" spans="1:17" ht="15" customHeight="1" x14ac:dyDescent="0.2">
      <c r="A30340" s="77"/>
      <c r="F30340" s="4"/>
      <c r="K30340" s="71"/>
      <c r="M30340" s="71"/>
      <c r="O30340" s="71"/>
      <c r="Q30340" s="71"/>
    </row>
    <row r="30341" spans="1:17" ht="15" customHeight="1" x14ac:dyDescent="0.2">
      <c r="A30341" s="77"/>
      <c r="F30341" s="4"/>
      <c r="K30341" s="71"/>
      <c r="M30341" s="71"/>
      <c r="O30341" s="71"/>
      <c r="Q30341" s="71"/>
    </row>
    <row r="30342" spans="1:17" ht="15" customHeight="1" x14ac:dyDescent="0.2">
      <c r="A30342" s="77"/>
      <c r="F30342" s="4"/>
      <c r="K30342" s="71"/>
      <c r="M30342" s="71"/>
      <c r="O30342" s="71"/>
      <c r="Q30342" s="71"/>
    </row>
    <row r="30343" spans="1:17" ht="15" customHeight="1" x14ac:dyDescent="0.2">
      <c r="A30343" s="77"/>
      <c r="F30343" s="4"/>
      <c r="K30343" s="71"/>
      <c r="M30343" s="71"/>
      <c r="O30343" s="71"/>
      <c r="Q30343" s="71"/>
    </row>
    <row r="30344" spans="1:17" ht="15" customHeight="1" x14ac:dyDescent="0.2">
      <c r="A30344" s="77"/>
      <c r="F30344" s="4"/>
      <c r="K30344" s="71"/>
      <c r="M30344" s="71"/>
      <c r="O30344" s="71"/>
      <c r="Q30344" s="71"/>
    </row>
    <row r="30345" spans="1:17" ht="15" customHeight="1" x14ac:dyDescent="0.2">
      <c r="A30345" s="77"/>
      <c r="F30345" s="4"/>
      <c r="K30345" s="71"/>
      <c r="M30345" s="71"/>
      <c r="O30345" s="71"/>
      <c r="Q30345" s="71"/>
    </row>
    <row r="30346" spans="1:17" ht="15" customHeight="1" x14ac:dyDescent="0.2">
      <c r="A30346" s="77"/>
      <c r="F30346" s="4"/>
      <c r="K30346" s="71"/>
      <c r="M30346" s="71"/>
      <c r="O30346" s="71"/>
      <c r="Q30346" s="71"/>
    </row>
    <row r="30347" spans="1:17" ht="15" customHeight="1" x14ac:dyDescent="0.2">
      <c r="A30347" s="77"/>
      <c r="F30347" s="4"/>
      <c r="K30347" s="71"/>
      <c r="M30347" s="71"/>
      <c r="O30347" s="71"/>
      <c r="Q30347" s="71"/>
    </row>
    <row r="30348" spans="1:17" ht="15" customHeight="1" x14ac:dyDescent="0.2">
      <c r="A30348" s="77"/>
      <c r="F30348" s="4"/>
      <c r="K30348" s="71"/>
      <c r="M30348" s="71"/>
      <c r="O30348" s="71"/>
      <c r="Q30348" s="71"/>
    </row>
    <row r="30349" spans="1:17" ht="15" customHeight="1" x14ac:dyDescent="0.2">
      <c r="A30349" s="77"/>
      <c r="F30349" s="4"/>
      <c r="K30349" s="71"/>
      <c r="M30349" s="71"/>
      <c r="O30349" s="71"/>
      <c r="Q30349" s="71"/>
    </row>
    <row r="30350" spans="1:17" ht="15" customHeight="1" x14ac:dyDescent="0.2">
      <c r="A30350" s="77"/>
      <c r="F30350" s="4"/>
      <c r="K30350" s="71"/>
      <c r="M30350" s="71"/>
      <c r="O30350" s="71"/>
      <c r="Q30350" s="71"/>
    </row>
    <row r="30351" spans="1:17" ht="15" customHeight="1" x14ac:dyDescent="0.2">
      <c r="A30351" s="77"/>
      <c r="F30351" s="4"/>
      <c r="K30351" s="71"/>
      <c r="M30351" s="71"/>
      <c r="O30351" s="71"/>
      <c r="Q30351" s="71"/>
    </row>
    <row r="30352" spans="1:17" ht="15" customHeight="1" x14ac:dyDescent="0.2">
      <c r="A30352" s="77"/>
      <c r="F30352" s="4"/>
      <c r="K30352" s="71"/>
      <c r="M30352" s="71"/>
      <c r="O30352" s="71"/>
      <c r="Q30352" s="71"/>
    </row>
    <row r="30353" spans="1:17" ht="15" customHeight="1" x14ac:dyDescent="0.2">
      <c r="A30353" s="77"/>
      <c r="F30353" s="4"/>
      <c r="K30353" s="71"/>
      <c r="M30353" s="71"/>
      <c r="O30353" s="71"/>
      <c r="Q30353" s="71"/>
    </row>
    <row r="30354" spans="1:17" ht="15" customHeight="1" x14ac:dyDescent="0.2">
      <c r="A30354" s="77"/>
      <c r="F30354" s="4"/>
      <c r="K30354" s="71"/>
      <c r="M30354" s="71"/>
      <c r="O30354" s="71"/>
      <c r="Q30354" s="71"/>
    </row>
    <row r="30355" spans="1:17" ht="15" customHeight="1" x14ac:dyDescent="0.2">
      <c r="A30355" s="77"/>
      <c r="F30355" s="4"/>
      <c r="K30355" s="71"/>
      <c r="M30355" s="71"/>
      <c r="O30355" s="71"/>
      <c r="Q30355" s="71"/>
    </row>
    <row r="30356" spans="1:17" ht="15" customHeight="1" x14ac:dyDescent="0.2">
      <c r="A30356" s="77"/>
      <c r="F30356" s="4"/>
      <c r="K30356" s="71"/>
      <c r="M30356" s="71"/>
      <c r="O30356" s="71"/>
      <c r="Q30356" s="71"/>
    </row>
    <row r="30357" spans="1:17" ht="15" customHeight="1" x14ac:dyDescent="0.2">
      <c r="A30357" s="77"/>
      <c r="F30357" s="4"/>
      <c r="K30357" s="71"/>
      <c r="M30357" s="71"/>
      <c r="O30357" s="71"/>
      <c r="Q30357" s="71"/>
    </row>
    <row r="30358" spans="1:17" ht="15" customHeight="1" x14ac:dyDescent="0.2">
      <c r="A30358" s="77"/>
      <c r="F30358" s="4"/>
      <c r="K30358" s="71"/>
      <c r="M30358" s="71"/>
      <c r="O30358" s="71"/>
      <c r="Q30358" s="71"/>
    </row>
    <row r="30359" spans="1:17" ht="15" customHeight="1" x14ac:dyDescent="0.2">
      <c r="A30359" s="77"/>
      <c r="F30359" s="4"/>
      <c r="K30359" s="71"/>
      <c r="M30359" s="71"/>
      <c r="O30359" s="71"/>
      <c r="Q30359" s="71"/>
    </row>
    <row r="30360" spans="1:17" ht="15" customHeight="1" x14ac:dyDescent="0.2">
      <c r="A30360" s="77"/>
      <c r="F30360" s="4"/>
      <c r="K30360" s="71"/>
      <c r="M30360" s="71"/>
      <c r="O30360" s="71"/>
      <c r="Q30360" s="71"/>
    </row>
    <row r="30361" spans="1:17" ht="15" customHeight="1" x14ac:dyDescent="0.2">
      <c r="A30361" s="77"/>
      <c r="F30361" s="4"/>
      <c r="K30361" s="71"/>
      <c r="M30361" s="71"/>
      <c r="O30361" s="71"/>
      <c r="Q30361" s="71"/>
    </row>
    <row r="30362" spans="1:17" ht="15" customHeight="1" x14ac:dyDescent="0.2">
      <c r="A30362" s="77"/>
      <c r="F30362" s="4"/>
      <c r="K30362" s="71"/>
      <c r="M30362" s="71"/>
      <c r="O30362" s="71"/>
      <c r="Q30362" s="71"/>
    </row>
    <row r="30363" spans="1:17" ht="15" customHeight="1" x14ac:dyDescent="0.2">
      <c r="A30363" s="77"/>
      <c r="F30363" s="4"/>
      <c r="K30363" s="71"/>
      <c r="M30363" s="71"/>
      <c r="O30363" s="71"/>
      <c r="Q30363" s="71"/>
    </row>
    <row r="30364" spans="1:17" ht="15" customHeight="1" x14ac:dyDescent="0.2">
      <c r="A30364" s="77"/>
      <c r="F30364" s="4"/>
      <c r="K30364" s="71"/>
      <c r="M30364" s="71"/>
      <c r="O30364" s="71"/>
      <c r="Q30364" s="71"/>
    </row>
    <row r="30365" spans="1:17" ht="15" customHeight="1" x14ac:dyDescent="0.2">
      <c r="A30365" s="77"/>
      <c r="F30365" s="4"/>
      <c r="K30365" s="71"/>
      <c r="M30365" s="71"/>
      <c r="O30365" s="71"/>
      <c r="Q30365" s="71"/>
    </row>
    <row r="30366" spans="1:17" ht="15" customHeight="1" x14ac:dyDescent="0.2">
      <c r="A30366" s="77"/>
      <c r="F30366" s="4"/>
      <c r="K30366" s="71"/>
      <c r="M30366" s="71"/>
      <c r="O30366" s="71"/>
      <c r="Q30366" s="71"/>
    </row>
    <row r="30367" spans="1:17" ht="15" customHeight="1" x14ac:dyDescent="0.2">
      <c r="A30367" s="77"/>
      <c r="F30367" s="4"/>
      <c r="K30367" s="71"/>
      <c r="M30367" s="71"/>
      <c r="O30367" s="71"/>
      <c r="Q30367" s="71"/>
    </row>
    <row r="30368" spans="1:17" ht="15" customHeight="1" x14ac:dyDescent="0.2">
      <c r="A30368" s="77"/>
      <c r="F30368" s="4"/>
      <c r="K30368" s="71"/>
      <c r="M30368" s="71"/>
      <c r="O30368" s="71"/>
      <c r="Q30368" s="71"/>
    </row>
    <row r="30369" spans="1:17" ht="15" customHeight="1" x14ac:dyDescent="0.2">
      <c r="A30369" s="77"/>
      <c r="F30369" s="4"/>
      <c r="K30369" s="71"/>
      <c r="M30369" s="71"/>
      <c r="O30369" s="71"/>
      <c r="Q30369" s="71"/>
    </row>
    <row r="30370" spans="1:17" ht="15" customHeight="1" x14ac:dyDescent="0.2">
      <c r="A30370" s="77"/>
      <c r="F30370" s="4"/>
      <c r="K30370" s="71"/>
      <c r="M30370" s="71"/>
      <c r="O30370" s="71"/>
      <c r="Q30370" s="71"/>
    </row>
    <row r="30371" spans="1:17" ht="15" customHeight="1" x14ac:dyDescent="0.2">
      <c r="A30371" s="77"/>
      <c r="F30371" s="4"/>
      <c r="K30371" s="71"/>
      <c r="M30371" s="71"/>
      <c r="O30371" s="71"/>
      <c r="Q30371" s="71"/>
    </row>
    <row r="30372" spans="1:17" ht="15" customHeight="1" x14ac:dyDescent="0.2">
      <c r="A30372" s="77"/>
      <c r="F30372" s="4"/>
      <c r="K30372" s="71"/>
      <c r="M30372" s="71"/>
      <c r="O30372" s="71"/>
      <c r="Q30372" s="71"/>
    </row>
    <row r="30373" spans="1:17" ht="15" customHeight="1" x14ac:dyDescent="0.2">
      <c r="A30373" s="77"/>
      <c r="F30373" s="4"/>
      <c r="K30373" s="71"/>
      <c r="M30373" s="71"/>
      <c r="O30373" s="71"/>
      <c r="Q30373" s="71"/>
    </row>
    <row r="30374" spans="1:17" ht="15" customHeight="1" x14ac:dyDescent="0.2">
      <c r="A30374" s="77"/>
      <c r="F30374" s="4"/>
      <c r="K30374" s="71"/>
      <c r="M30374" s="71"/>
      <c r="O30374" s="71"/>
      <c r="Q30374" s="71"/>
    </row>
    <row r="30375" spans="1:17" ht="15" customHeight="1" x14ac:dyDescent="0.2">
      <c r="A30375" s="77"/>
      <c r="F30375" s="4"/>
      <c r="K30375" s="71"/>
      <c r="M30375" s="71"/>
      <c r="O30375" s="71"/>
      <c r="Q30375" s="71"/>
    </row>
    <row r="30376" spans="1:17" ht="15" customHeight="1" x14ac:dyDescent="0.2">
      <c r="A30376" s="77"/>
      <c r="F30376" s="4"/>
      <c r="K30376" s="71"/>
      <c r="M30376" s="71"/>
      <c r="O30376" s="71"/>
      <c r="Q30376" s="71"/>
    </row>
    <row r="30377" spans="1:17" ht="15" customHeight="1" x14ac:dyDescent="0.2">
      <c r="A30377" s="77"/>
      <c r="F30377" s="4"/>
      <c r="K30377" s="71"/>
      <c r="M30377" s="71"/>
      <c r="O30377" s="71"/>
      <c r="Q30377" s="71"/>
    </row>
    <row r="30378" spans="1:17" ht="15" customHeight="1" x14ac:dyDescent="0.2">
      <c r="A30378" s="77"/>
      <c r="F30378" s="4"/>
      <c r="K30378" s="71"/>
      <c r="M30378" s="71"/>
      <c r="O30378" s="71"/>
      <c r="Q30378" s="71"/>
    </row>
    <row r="30379" spans="1:17" ht="15" customHeight="1" x14ac:dyDescent="0.2">
      <c r="A30379" s="77"/>
      <c r="F30379" s="4"/>
      <c r="K30379" s="71"/>
      <c r="M30379" s="71"/>
      <c r="O30379" s="71"/>
      <c r="Q30379" s="71"/>
    </row>
    <row r="30380" spans="1:17" ht="15" customHeight="1" x14ac:dyDescent="0.2">
      <c r="A30380" s="77"/>
      <c r="F30380" s="4"/>
      <c r="K30380" s="71"/>
      <c r="M30380" s="71"/>
      <c r="O30380" s="71"/>
      <c r="Q30380" s="71"/>
    </row>
    <row r="30381" spans="1:17" ht="15" customHeight="1" x14ac:dyDescent="0.2">
      <c r="A30381" s="77"/>
      <c r="F30381" s="4"/>
      <c r="K30381" s="71"/>
      <c r="M30381" s="71"/>
      <c r="O30381" s="71"/>
      <c r="Q30381" s="71"/>
    </row>
    <row r="30382" spans="1:17" ht="15" customHeight="1" x14ac:dyDescent="0.2">
      <c r="A30382" s="77"/>
      <c r="F30382" s="4"/>
      <c r="K30382" s="71"/>
      <c r="M30382" s="71"/>
      <c r="O30382" s="71"/>
      <c r="Q30382" s="71"/>
    </row>
    <row r="30383" spans="1:17" ht="15" customHeight="1" x14ac:dyDescent="0.2">
      <c r="A30383" s="77"/>
      <c r="F30383" s="4"/>
      <c r="K30383" s="71"/>
      <c r="M30383" s="71"/>
      <c r="O30383" s="71"/>
      <c r="Q30383" s="71"/>
    </row>
    <row r="30384" spans="1:17" ht="15" customHeight="1" x14ac:dyDescent="0.2">
      <c r="A30384" s="77"/>
      <c r="F30384" s="4"/>
      <c r="K30384" s="71"/>
      <c r="M30384" s="71"/>
      <c r="O30384" s="71"/>
      <c r="Q30384" s="71"/>
    </row>
    <row r="30385" spans="1:17" ht="15" customHeight="1" x14ac:dyDescent="0.2">
      <c r="A30385" s="77"/>
      <c r="F30385" s="4"/>
      <c r="K30385" s="71"/>
      <c r="M30385" s="71"/>
      <c r="O30385" s="71"/>
      <c r="Q30385" s="71"/>
    </row>
    <row r="30386" spans="1:17" ht="15" customHeight="1" x14ac:dyDescent="0.2">
      <c r="A30386" s="77"/>
      <c r="F30386" s="4"/>
      <c r="K30386" s="71"/>
      <c r="M30386" s="71"/>
      <c r="O30386" s="71"/>
      <c r="Q30386" s="71"/>
    </row>
    <row r="30387" spans="1:17" ht="15" customHeight="1" x14ac:dyDescent="0.2">
      <c r="A30387" s="77"/>
      <c r="F30387" s="4"/>
      <c r="K30387" s="71"/>
      <c r="M30387" s="71"/>
      <c r="O30387" s="71"/>
      <c r="Q30387" s="71"/>
    </row>
    <row r="30388" spans="1:17" ht="15" customHeight="1" x14ac:dyDescent="0.2">
      <c r="A30388" s="77"/>
      <c r="F30388" s="4"/>
      <c r="K30388" s="71"/>
      <c r="M30388" s="71"/>
      <c r="O30388" s="71"/>
      <c r="Q30388" s="71"/>
    </row>
    <row r="30389" spans="1:17" ht="15" customHeight="1" x14ac:dyDescent="0.2">
      <c r="A30389" s="77"/>
      <c r="F30389" s="4"/>
      <c r="K30389" s="71"/>
      <c r="M30389" s="71"/>
      <c r="O30389" s="71"/>
      <c r="Q30389" s="71"/>
    </row>
    <row r="30390" spans="1:17" ht="15" customHeight="1" x14ac:dyDescent="0.2">
      <c r="A30390" s="77"/>
      <c r="F30390" s="4"/>
      <c r="K30390" s="71"/>
      <c r="M30390" s="71"/>
      <c r="O30390" s="71"/>
      <c r="Q30390" s="71"/>
    </row>
    <row r="30391" spans="1:17" ht="15" customHeight="1" x14ac:dyDescent="0.2">
      <c r="A30391" s="77"/>
      <c r="F30391" s="4"/>
      <c r="K30391" s="71"/>
      <c r="M30391" s="71"/>
      <c r="O30391" s="71"/>
      <c r="Q30391" s="71"/>
    </row>
    <row r="30392" spans="1:17" ht="15" customHeight="1" x14ac:dyDescent="0.2">
      <c r="A30392" s="77"/>
      <c r="F30392" s="4"/>
      <c r="K30392" s="71"/>
      <c r="M30392" s="71"/>
      <c r="O30392" s="71"/>
      <c r="Q30392" s="71"/>
    </row>
    <row r="30393" spans="1:17" ht="15" customHeight="1" x14ac:dyDescent="0.2">
      <c r="A30393" s="77"/>
      <c r="F30393" s="4"/>
      <c r="K30393" s="71"/>
      <c r="M30393" s="71"/>
      <c r="O30393" s="71"/>
      <c r="Q30393" s="71"/>
    </row>
    <row r="30394" spans="1:17" ht="15" customHeight="1" x14ac:dyDescent="0.2">
      <c r="A30394" s="77"/>
      <c r="F30394" s="4"/>
      <c r="K30394" s="71"/>
      <c r="M30394" s="71"/>
      <c r="O30394" s="71"/>
      <c r="Q30394" s="71"/>
    </row>
    <row r="30395" spans="1:17" ht="15" customHeight="1" x14ac:dyDescent="0.2">
      <c r="A30395" s="77"/>
      <c r="F30395" s="4"/>
      <c r="K30395" s="71"/>
      <c r="M30395" s="71"/>
      <c r="O30395" s="71"/>
      <c r="Q30395" s="71"/>
    </row>
    <row r="30396" spans="1:17" ht="15" customHeight="1" x14ac:dyDescent="0.2">
      <c r="A30396" s="77"/>
      <c r="F30396" s="4"/>
      <c r="K30396" s="71"/>
      <c r="M30396" s="71"/>
      <c r="O30396" s="71"/>
      <c r="Q30396" s="71"/>
    </row>
    <row r="30397" spans="1:17" ht="15" customHeight="1" x14ac:dyDescent="0.2">
      <c r="A30397" s="77"/>
      <c r="F30397" s="4"/>
      <c r="K30397" s="71"/>
      <c r="M30397" s="71"/>
      <c r="O30397" s="71"/>
      <c r="Q30397" s="71"/>
    </row>
    <row r="30398" spans="1:17" ht="15" customHeight="1" x14ac:dyDescent="0.2">
      <c r="A30398" s="77"/>
      <c r="F30398" s="4"/>
      <c r="K30398" s="71"/>
      <c r="M30398" s="71"/>
      <c r="O30398" s="71"/>
      <c r="Q30398" s="71"/>
    </row>
    <row r="30399" spans="1:17" ht="15" customHeight="1" x14ac:dyDescent="0.2">
      <c r="A30399" s="77"/>
      <c r="F30399" s="4"/>
      <c r="K30399" s="71"/>
      <c r="M30399" s="71"/>
      <c r="O30399" s="71"/>
      <c r="Q30399" s="71"/>
    </row>
    <row r="30400" spans="1:17" ht="15" customHeight="1" x14ac:dyDescent="0.2">
      <c r="A30400" s="77"/>
      <c r="F30400" s="4"/>
      <c r="K30400" s="71"/>
      <c r="M30400" s="71"/>
      <c r="O30400" s="71"/>
      <c r="Q30400" s="71"/>
    </row>
    <row r="30401" spans="1:17" ht="15" customHeight="1" x14ac:dyDescent="0.2">
      <c r="A30401" s="77"/>
      <c r="F30401" s="4"/>
      <c r="K30401" s="71"/>
      <c r="M30401" s="71"/>
      <c r="O30401" s="71"/>
      <c r="Q30401" s="71"/>
    </row>
    <row r="30402" spans="1:17" ht="15" customHeight="1" x14ac:dyDescent="0.2">
      <c r="A30402" s="77"/>
      <c r="F30402" s="4"/>
      <c r="K30402" s="71"/>
      <c r="M30402" s="71"/>
      <c r="O30402" s="71"/>
      <c r="Q30402" s="71"/>
    </row>
    <row r="30403" spans="1:17" ht="15" customHeight="1" x14ac:dyDescent="0.2">
      <c r="A30403" s="77"/>
      <c r="F30403" s="4"/>
      <c r="K30403" s="71"/>
      <c r="M30403" s="71"/>
      <c r="O30403" s="71"/>
      <c r="Q30403" s="71"/>
    </row>
    <row r="30404" spans="1:17" ht="15" customHeight="1" x14ac:dyDescent="0.2">
      <c r="A30404" s="77"/>
      <c r="F30404" s="4"/>
      <c r="K30404" s="71"/>
      <c r="M30404" s="71"/>
      <c r="O30404" s="71"/>
      <c r="Q30404" s="71"/>
    </row>
    <row r="30405" spans="1:17" ht="15" customHeight="1" x14ac:dyDescent="0.2">
      <c r="A30405" s="77"/>
      <c r="F30405" s="4"/>
      <c r="K30405" s="71"/>
      <c r="M30405" s="71"/>
      <c r="O30405" s="71"/>
      <c r="Q30405" s="71"/>
    </row>
    <row r="30406" spans="1:17" ht="15" customHeight="1" x14ac:dyDescent="0.2">
      <c r="A30406" s="77"/>
      <c r="F30406" s="4"/>
      <c r="K30406" s="71"/>
      <c r="M30406" s="71"/>
      <c r="O30406" s="71"/>
      <c r="Q30406" s="71"/>
    </row>
    <row r="30407" spans="1:17" ht="15" customHeight="1" x14ac:dyDescent="0.2">
      <c r="A30407" s="77"/>
      <c r="F30407" s="4"/>
      <c r="K30407" s="71"/>
      <c r="M30407" s="71"/>
      <c r="O30407" s="71"/>
      <c r="Q30407" s="71"/>
    </row>
    <row r="30408" spans="1:17" ht="15" customHeight="1" x14ac:dyDescent="0.2">
      <c r="A30408" s="77"/>
      <c r="F30408" s="4"/>
      <c r="K30408" s="71"/>
      <c r="M30408" s="71"/>
      <c r="O30408" s="71"/>
      <c r="Q30408" s="71"/>
    </row>
    <row r="30409" spans="1:17" ht="15" customHeight="1" x14ac:dyDescent="0.2">
      <c r="A30409" s="77"/>
      <c r="F30409" s="4"/>
      <c r="K30409" s="71"/>
      <c r="M30409" s="71"/>
      <c r="O30409" s="71"/>
      <c r="Q30409" s="71"/>
    </row>
    <row r="30410" spans="1:17" ht="15" customHeight="1" x14ac:dyDescent="0.2">
      <c r="A30410" s="77"/>
      <c r="F30410" s="4"/>
      <c r="K30410" s="71"/>
      <c r="M30410" s="71"/>
      <c r="O30410" s="71"/>
      <c r="Q30410" s="71"/>
    </row>
    <row r="30411" spans="1:17" ht="15" customHeight="1" x14ac:dyDescent="0.2">
      <c r="A30411" s="77"/>
      <c r="F30411" s="4"/>
      <c r="K30411" s="71"/>
      <c r="M30411" s="71"/>
      <c r="O30411" s="71"/>
      <c r="Q30411" s="71"/>
    </row>
    <row r="30412" spans="1:17" ht="15" customHeight="1" x14ac:dyDescent="0.2">
      <c r="A30412" s="77"/>
      <c r="F30412" s="4"/>
      <c r="K30412" s="71"/>
      <c r="M30412" s="71"/>
      <c r="O30412" s="71"/>
      <c r="Q30412" s="71"/>
    </row>
    <row r="30413" spans="1:17" ht="15" customHeight="1" x14ac:dyDescent="0.2">
      <c r="A30413" s="77"/>
      <c r="F30413" s="4"/>
      <c r="K30413" s="71"/>
      <c r="M30413" s="71"/>
      <c r="O30413" s="71"/>
      <c r="Q30413" s="71"/>
    </row>
    <row r="30414" spans="1:17" ht="15" customHeight="1" x14ac:dyDescent="0.2">
      <c r="A30414" s="77"/>
      <c r="F30414" s="4"/>
      <c r="K30414" s="71"/>
      <c r="M30414" s="71"/>
      <c r="O30414" s="71"/>
      <c r="Q30414" s="71"/>
    </row>
    <row r="30415" spans="1:17" ht="15" customHeight="1" x14ac:dyDescent="0.2">
      <c r="A30415" s="77"/>
      <c r="F30415" s="4"/>
      <c r="K30415" s="71"/>
      <c r="M30415" s="71"/>
      <c r="O30415" s="71"/>
      <c r="Q30415" s="71"/>
    </row>
    <row r="30416" spans="1:17" ht="15" customHeight="1" x14ac:dyDescent="0.2">
      <c r="A30416" s="77"/>
      <c r="F30416" s="4"/>
      <c r="K30416" s="71"/>
      <c r="M30416" s="71"/>
      <c r="O30416" s="71"/>
      <c r="Q30416" s="71"/>
    </row>
    <row r="30417" spans="1:17" ht="15" customHeight="1" x14ac:dyDescent="0.2">
      <c r="A30417" s="77"/>
      <c r="F30417" s="4"/>
      <c r="K30417" s="71"/>
      <c r="M30417" s="71"/>
      <c r="O30417" s="71"/>
      <c r="Q30417" s="71"/>
    </row>
    <row r="30418" spans="1:17" ht="15" customHeight="1" x14ac:dyDescent="0.2">
      <c r="A30418" s="77"/>
      <c r="F30418" s="4"/>
      <c r="K30418" s="71"/>
      <c r="M30418" s="71"/>
      <c r="O30418" s="71"/>
      <c r="Q30418" s="71"/>
    </row>
    <row r="30419" spans="1:17" ht="15" customHeight="1" x14ac:dyDescent="0.2">
      <c r="A30419" s="77"/>
      <c r="F30419" s="4"/>
      <c r="K30419" s="71"/>
      <c r="M30419" s="71"/>
      <c r="O30419" s="71"/>
      <c r="Q30419" s="71"/>
    </row>
    <row r="30420" spans="1:17" ht="15" customHeight="1" x14ac:dyDescent="0.2">
      <c r="A30420" s="77"/>
      <c r="F30420" s="4"/>
      <c r="K30420" s="71"/>
      <c r="M30420" s="71"/>
      <c r="O30420" s="71"/>
      <c r="Q30420" s="71"/>
    </row>
    <row r="30421" spans="1:17" ht="15" customHeight="1" x14ac:dyDescent="0.2">
      <c r="A30421" s="77"/>
      <c r="F30421" s="4"/>
      <c r="K30421" s="71"/>
      <c r="M30421" s="71"/>
      <c r="O30421" s="71"/>
      <c r="Q30421" s="71"/>
    </row>
    <row r="30422" spans="1:17" ht="15" customHeight="1" x14ac:dyDescent="0.2">
      <c r="A30422" s="77"/>
      <c r="F30422" s="4"/>
      <c r="K30422" s="71"/>
      <c r="M30422" s="71"/>
      <c r="O30422" s="71"/>
      <c r="Q30422" s="71"/>
    </row>
    <row r="30423" spans="1:17" ht="15" customHeight="1" x14ac:dyDescent="0.2">
      <c r="A30423" s="77"/>
      <c r="F30423" s="4"/>
      <c r="K30423" s="71"/>
      <c r="M30423" s="71"/>
      <c r="O30423" s="71"/>
      <c r="Q30423" s="71"/>
    </row>
    <row r="30424" spans="1:17" ht="15" customHeight="1" x14ac:dyDescent="0.2">
      <c r="A30424" s="77"/>
      <c r="F30424" s="4"/>
      <c r="K30424" s="71"/>
      <c r="M30424" s="71"/>
      <c r="O30424" s="71"/>
      <c r="Q30424" s="71"/>
    </row>
    <row r="30425" spans="1:17" ht="15" customHeight="1" x14ac:dyDescent="0.2">
      <c r="A30425" s="77"/>
      <c r="F30425" s="4"/>
      <c r="K30425" s="71"/>
      <c r="M30425" s="71"/>
      <c r="O30425" s="71"/>
      <c r="Q30425" s="71"/>
    </row>
    <row r="30426" spans="1:17" ht="15" customHeight="1" x14ac:dyDescent="0.2">
      <c r="A30426" s="77"/>
      <c r="F30426" s="4"/>
      <c r="K30426" s="71"/>
      <c r="M30426" s="71"/>
      <c r="O30426" s="71"/>
      <c r="Q30426" s="71"/>
    </row>
    <row r="30427" spans="1:17" ht="15" customHeight="1" x14ac:dyDescent="0.2">
      <c r="A30427" s="77"/>
      <c r="F30427" s="4"/>
      <c r="K30427" s="71"/>
      <c r="M30427" s="71"/>
      <c r="O30427" s="71"/>
      <c r="Q30427" s="71"/>
    </row>
    <row r="30428" spans="1:17" ht="15" customHeight="1" x14ac:dyDescent="0.2">
      <c r="A30428" s="77"/>
      <c r="F30428" s="4"/>
      <c r="K30428" s="71"/>
      <c r="M30428" s="71"/>
      <c r="O30428" s="71"/>
      <c r="Q30428" s="71"/>
    </row>
    <row r="30429" spans="1:17" ht="15" customHeight="1" x14ac:dyDescent="0.2">
      <c r="A30429" s="77"/>
      <c r="F30429" s="4"/>
      <c r="K30429" s="71"/>
      <c r="M30429" s="71"/>
      <c r="O30429" s="71"/>
      <c r="Q30429" s="71"/>
    </row>
    <row r="30430" spans="1:17" ht="15" customHeight="1" x14ac:dyDescent="0.2">
      <c r="A30430" s="77"/>
      <c r="F30430" s="4"/>
      <c r="K30430" s="71"/>
      <c r="M30430" s="71"/>
      <c r="O30430" s="71"/>
      <c r="Q30430" s="71"/>
    </row>
    <row r="30431" spans="1:17" ht="15" customHeight="1" x14ac:dyDescent="0.2">
      <c r="A30431" s="77"/>
      <c r="F30431" s="4"/>
      <c r="K30431" s="71"/>
      <c r="M30431" s="71"/>
      <c r="O30431" s="71"/>
      <c r="Q30431" s="71"/>
    </row>
    <row r="30432" spans="1:17" ht="15" customHeight="1" x14ac:dyDescent="0.2">
      <c r="A30432" s="77"/>
      <c r="F30432" s="4"/>
      <c r="K30432" s="71"/>
      <c r="M30432" s="71"/>
      <c r="O30432" s="71"/>
      <c r="Q30432" s="71"/>
    </row>
    <row r="30433" spans="1:17" ht="15" customHeight="1" x14ac:dyDescent="0.2">
      <c r="A30433" s="77"/>
      <c r="F30433" s="4"/>
      <c r="K30433" s="71"/>
      <c r="M30433" s="71"/>
      <c r="O30433" s="71"/>
      <c r="Q30433" s="71"/>
    </row>
    <row r="30434" spans="1:17" ht="15" customHeight="1" x14ac:dyDescent="0.2">
      <c r="A30434" s="77"/>
      <c r="F30434" s="4"/>
      <c r="K30434" s="71"/>
      <c r="M30434" s="71"/>
      <c r="O30434" s="71"/>
      <c r="Q30434" s="71"/>
    </row>
    <row r="30435" spans="1:17" ht="15" customHeight="1" x14ac:dyDescent="0.2">
      <c r="A30435" s="77"/>
      <c r="F30435" s="4"/>
      <c r="K30435" s="71"/>
      <c r="M30435" s="71"/>
      <c r="O30435" s="71"/>
      <c r="Q30435" s="71"/>
    </row>
    <row r="30436" spans="1:17" ht="15" customHeight="1" x14ac:dyDescent="0.2">
      <c r="A30436" s="77"/>
      <c r="F30436" s="4"/>
      <c r="K30436" s="71"/>
      <c r="M30436" s="71"/>
      <c r="O30436" s="71"/>
      <c r="Q30436" s="71"/>
    </row>
    <row r="30437" spans="1:17" ht="15" customHeight="1" x14ac:dyDescent="0.2">
      <c r="A30437" s="77"/>
      <c r="F30437" s="4"/>
      <c r="K30437" s="71"/>
      <c r="M30437" s="71"/>
      <c r="O30437" s="71"/>
      <c r="Q30437" s="71"/>
    </row>
    <row r="30438" spans="1:17" ht="15" customHeight="1" x14ac:dyDescent="0.2">
      <c r="A30438" s="77"/>
      <c r="F30438" s="4"/>
      <c r="K30438" s="71"/>
      <c r="M30438" s="71"/>
      <c r="O30438" s="71"/>
      <c r="Q30438" s="71"/>
    </row>
    <row r="30439" spans="1:17" ht="15" customHeight="1" x14ac:dyDescent="0.2">
      <c r="A30439" s="77"/>
      <c r="F30439" s="4"/>
      <c r="K30439" s="71"/>
      <c r="M30439" s="71"/>
      <c r="O30439" s="71"/>
      <c r="Q30439" s="71"/>
    </row>
    <row r="30440" spans="1:17" ht="15" customHeight="1" x14ac:dyDescent="0.2">
      <c r="A30440" s="77"/>
      <c r="F30440" s="4"/>
      <c r="K30440" s="71"/>
      <c r="M30440" s="71"/>
      <c r="O30440" s="71"/>
      <c r="Q30440" s="71"/>
    </row>
    <row r="30441" spans="1:17" ht="15" customHeight="1" x14ac:dyDescent="0.2">
      <c r="A30441" s="77"/>
      <c r="F30441" s="4"/>
      <c r="K30441" s="71"/>
      <c r="M30441" s="71"/>
      <c r="O30441" s="71"/>
      <c r="Q30441" s="71"/>
    </row>
    <row r="30442" spans="1:17" ht="15" customHeight="1" x14ac:dyDescent="0.2">
      <c r="A30442" s="77"/>
      <c r="F30442" s="4"/>
      <c r="K30442" s="71"/>
      <c r="M30442" s="71"/>
      <c r="O30442" s="71"/>
      <c r="Q30442" s="71"/>
    </row>
    <row r="30443" spans="1:17" ht="15" customHeight="1" x14ac:dyDescent="0.2">
      <c r="A30443" s="77"/>
      <c r="F30443" s="4"/>
      <c r="K30443" s="71"/>
      <c r="M30443" s="71"/>
      <c r="O30443" s="71"/>
      <c r="Q30443" s="71"/>
    </row>
    <row r="30444" spans="1:17" ht="15" customHeight="1" x14ac:dyDescent="0.2">
      <c r="A30444" s="77"/>
      <c r="F30444" s="4"/>
      <c r="K30444" s="71"/>
      <c r="M30444" s="71"/>
      <c r="O30444" s="71"/>
      <c r="Q30444" s="71"/>
    </row>
    <row r="30445" spans="1:17" ht="15" customHeight="1" x14ac:dyDescent="0.2">
      <c r="A30445" s="77"/>
      <c r="F30445" s="4"/>
      <c r="K30445" s="71"/>
      <c r="M30445" s="71"/>
      <c r="O30445" s="71"/>
      <c r="Q30445" s="71"/>
    </row>
    <row r="30446" spans="1:17" ht="15" customHeight="1" x14ac:dyDescent="0.2">
      <c r="A30446" s="77"/>
      <c r="F30446" s="4"/>
      <c r="K30446" s="71"/>
      <c r="M30446" s="71"/>
      <c r="O30446" s="71"/>
      <c r="Q30446" s="71"/>
    </row>
    <row r="30447" spans="1:17" ht="15" customHeight="1" x14ac:dyDescent="0.2">
      <c r="A30447" s="77"/>
      <c r="F30447" s="4"/>
      <c r="K30447" s="71"/>
      <c r="M30447" s="71"/>
      <c r="O30447" s="71"/>
      <c r="Q30447" s="71"/>
    </row>
    <row r="30448" spans="1:17" ht="15" customHeight="1" x14ac:dyDescent="0.2">
      <c r="A30448" s="77"/>
      <c r="F30448" s="4"/>
      <c r="K30448" s="71"/>
      <c r="M30448" s="71"/>
      <c r="O30448" s="71"/>
      <c r="Q30448" s="71"/>
    </row>
    <row r="30449" spans="1:17" ht="15" customHeight="1" x14ac:dyDescent="0.2">
      <c r="A30449" s="77"/>
      <c r="F30449" s="4"/>
      <c r="K30449" s="71"/>
      <c r="M30449" s="71"/>
      <c r="O30449" s="71"/>
      <c r="Q30449" s="71"/>
    </row>
    <row r="30450" spans="1:17" ht="15" customHeight="1" x14ac:dyDescent="0.2">
      <c r="A30450" s="77"/>
      <c r="F30450" s="4"/>
      <c r="K30450" s="71"/>
      <c r="M30450" s="71"/>
      <c r="O30450" s="71"/>
      <c r="Q30450" s="71"/>
    </row>
    <row r="30451" spans="1:17" ht="15" customHeight="1" x14ac:dyDescent="0.2">
      <c r="A30451" s="77"/>
      <c r="F30451" s="4"/>
      <c r="K30451" s="71"/>
      <c r="M30451" s="71"/>
      <c r="O30451" s="71"/>
      <c r="Q30451" s="71"/>
    </row>
    <row r="30452" spans="1:17" ht="15" customHeight="1" x14ac:dyDescent="0.2">
      <c r="A30452" s="77"/>
      <c r="F30452" s="4"/>
      <c r="K30452" s="71"/>
      <c r="M30452" s="71"/>
      <c r="O30452" s="71"/>
      <c r="Q30452" s="71"/>
    </row>
    <row r="30453" spans="1:17" ht="15" customHeight="1" x14ac:dyDescent="0.2">
      <c r="A30453" s="77"/>
      <c r="F30453" s="4"/>
      <c r="K30453" s="71"/>
      <c r="M30453" s="71"/>
      <c r="O30453" s="71"/>
      <c r="Q30453" s="71"/>
    </row>
    <row r="30454" spans="1:17" ht="15" customHeight="1" x14ac:dyDescent="0.2">
      <c r="A30454" s="77"/>
      <c r="F30454" s="4"/>
      <c r="K30454" s="71"/>
      <c r="M30454" s="71"/>
      <c r="O30454" s="71"/>
      <c r="Q30454" s="71"/>
    </row>
    <row r="30455" spans="1:17" ht="15" customHeight="1" x14ac:dyDescent="0.2">
      <c r="A30455" s="77"/>
      <c r="F30455" s="4"/>
      <c r="K30455" s="71"/>
      <c r="M30455" s="71"/>
      <c r="O30455" s="71"/>
      <c r="Q30455" s="71"/>
    </row>
    <row r="30456" spans="1:17" ht="15" customHeight="1" x14ac:dyDescent="0.2">
      <c r="A30456" s="77"/>
      <c r="F30456" s="4"/>
      <c r="K30456" s="71"/>
      <c r="M30456" s="71"/>
      <c r="O30456" s="71"/>
      <c r="Q30456" s="71"/>
    </row>
    <row r="30457" spans="1:17" ht="15" customHeight="1" x14ac:dyDescent="0.2">
      <c r="A30457" s="77"/>
      <c r="F30457" s="4"/>
      <c r="K30457" s="71"/>
      <c r="M30457" s="71"/>
      <c r="O30457" s="71"/>
      <c r="Q30457" s="71"/>
    </row>
    <row r="30458" spans="1:17" ht="15" customHeight="1" x14ac:dyDescent="0.2">
      <c r="A30458" s="77"/>
      <c r="F30458" s="4"/>
      <c r="K30458" s="71"/>
      <c r="M30458" s="71"/>
      <c r="O30458" s="71"/>
      <c r="Q30458" s="71"/>
    </row>
    <row r="30459" spans="1:17" ht="15" customHeight="1" x14ac:dyDescent="0.2">
      <c r="A30459" s="77"/>
      <c r="F30459" s="4"/>
      <c r="K30459" s="71"/>
      <c r="M30459" s="71"/>
      <c r="O30459" s="71"/>
      <c r="Q30459" s="71"/>
    </row>
    <row r="30460" spans="1:17" ht="15" customHeight="1" x14ac:dyDescent="0.2">
      <c r="A30460" s="77"/>
      <c r="F30460" s="4"/>
      <c r="K30460" s="71"/>
      <c r="M30460" s="71"/>
      <c r="O30460" s="71"/>
      <c r="Q30460" s="71"/>
    </row>
    <row r="30461" spans="1:17" ht="15" customHeight="1" x14ac:dyDescent="0.2">
      <c r="A30461" s="77"/>
      <c r="F30461" s="4"/>
      <c r="K30461" s="71"/>
      <c r="M30461" s="71"/>
      <c r="O30461" s="71"/>
      <c r="Q30461" s="71"/>
    </row>
    <row r="30462" spans="1:17" ht="15" customHeight="1" x14ac:dyDescent="0.2">
      <c r="A30462" s="77"/>
      <c r="F30462" s="4"/>
      <c r="K30462" s="71"/>
      <c r="M30462" s="71"/>
      <c r="O30462" s="71"/>
      <c r="Q30462" s="71"/>
    </row>
    <row r="30463" spans="1:17" ht="15" customHeight="1" x14ac:dyDescent="0.2">
      <c r="A30463" s="77"/>
      <c r="F30463" s="4"/>
      <c r="K30463" s="71"/>
      <c r="M30463" s="71"/>
      <c r="O30463" s="71"/>
      <c r="Q30463" s="71"/>
    </row>
    <row r="30464" spans="1:17" ht="15" customHeight="1" x14ac:dyDescent="0.2">
      <c r="A30464" s="77"/>
      <c r="F30464" s="4"/>
      <c r="K30464" s="71"/>
      <c r="M30464" s="71"/>
      <c r="O30464" s="71"/>
      <c r="Q30464" s="71"/>
    </row>
    <row r="30465" spans="1:17" ht="15" customHeight="1" x14ac:dyDescent="0.2">
      <c r="A30465" s="77"/>
      <c r="F30465" s="4"/>
      <c r="K30465" s="71"/>
      <c r="M30465" s="71"/>
      <c r="O30465" s="71"/>
      <c r="Q30465" s="71"/>
    </row>
    <row r="30466" spans="1:17" ht="15" customHeight="1" x14ac:dyDescent="0.2">
      <c r="A30466" s="77"/>
      <c r="F30466" s="4"/>
      <c r="K30466" s="71"/>
      <c r="M30466" s="71"/>
      <c r="O30466" s="71"/>
      <c r="Q30466" s="71"/>
    </row>
    <row r="30467" spans="1:17" ht="15" customHeight="1" x14ac:dyDescent="0.2">
      <c r="A30467" s="77"/>
      <c r="F30467" s="4"/>
      <c r="K30467" s="71"/>
      <c r="M30467" s="71"/>
      <c r="O30467" s="71"/>
      <c r="Q30467" s="71"/>
    </row>
    <row r="30468" spans="1:17" ht="15" customHeight="1" x14ac:dyDescent="0.2">
      <c r="A30468" s="77"/>
      <c r="F30468" s="4"/>
      <c r="K30468" s="71"/>
      <c r="M30468" s="71"/>
      <c r="O30468" s="71"/>
      <c r="Q30468" s="71"/>
    </row>
    <row r="30469" spans="1:17" ht="15" customHeight="1" x14ac:dyDescent="0.2">
      <c r="A30469" s="77"/>
      <c r="F30469" s="4"/>
      <c r="K30469" s="71"/>
      <c r="M30469" s="71"/>
      <c r="O30469" s="71"/>
      <c r="Q30469" s="71"/>
    </row>
    <row r="30470" spans="1:17" ht="15" customHeight="1" x14ac:dyDescent="0.2">
      <c r="A30470" s="77"/>
      <c r="F30470" s="4"/>
      <c r="K30470" s="71"/>
      <c r="M30470" s="71"/>
      <c r="O30470" s="71"/>
      <c r="Q30470" s="71"/>
    </row>
    <row r="30471" spans="1:17" ht="15" customHeight="1" x14ac:dyDescent="0.2">
      <c r="A30471" s="77"/>
      <c r="F30471" s="4"/>
      <c r="K30471" s="71"/>
      <c r="M30471" s="71"/>
      <c r="O30471" s="71"/>
      <c r="Q30471" s="71"/>
    </row>
    <row r="30472" spans="1:17" ht="15" customHeight="1" x14ac:dyDescent="0.2">
      <c r="A30472" s="77"/>
      <c r="F30472" s="4"/>
      <c r="K30472" s="71"/>
      <c r="M30472" s="71"/>
      <c r="O30472" s="71"/>
      <c r="Q30472" s="71"/>
    </row>
    <row r="30473" spans="1:17" ht="15" customHeight="1" x14ac:dyDescent="0.2">
      <c r="A30473" s="77"/>
      <c r="F30473" s="4"/>
      <c r="K30473" s="71"/>
      <c r="M30473" s="71"/>
      <c r="O30473" s="71"/>
      <c r="Q30473" s="71"/>
    </row>
    <row r="30474" spans="1:17" ht="15" customHeight="1" x14ac:dyDescent="0.2">
      <c r="A30474" s="77"/>
      <c r="F30474" s="4"/>
      <c r="K30474" s="71"/>
      <c r="M30474" s="71"/>
      <c r="O30474" s="71"/>
      <c r="Q30474" s="71"/>
    </row>
    <row r="30475" spans="1:17" ht="15" customHeight="1" x14ac:dyDescent="0.2">
      <c r="A30475" s="77"/>
      <c r="F30475" s="4"/>
      <c r="K30475" s="71"/>
      <c r="M30475" s="71"/>
      <c r="O30475" s="71"/>
      <c r="Q30475" s="71"/>
    </row>
    <row r="30476" spans="1:17" ht="15" customHeight="1" x14ac:dyDescent="0.2">
      <c r="A30476" s="77"/>
      <c r="F30476" s="4"/>
      <c r="K30476" s="71"/>
      <c r="M30476" s="71"/>
      <c r="O30476" s="71"/>
      <c r="Q30476" s="71"/>
    </row>
    <row r="30477" spans="1:17" ht="15" customHeight="1" x14ac:dyDescent="0.2">
      <c r="A30477" s="77"/>
      <c r="F30477" s="4"/>
      <c r="K30477" s="71"/>
      <c r="M30477" s="71"/>
      <c r="O30477" s="71"/>
      <c r="Q30477" s="71"/>
    </row>
    <row r="30478" spans="1:17" ht="15" customHeight="1" x14ac:dyDescent="0.2">
      <c r="A30478" s="77"/>
      <c r="F30478" s="4"/>
      <c r="K30478" s="71"/>
      <c r="M30478" s="71"/>
      <c r="O30478" s="71"/>
      <c r="Q30478" s="71"/>
    </row>
    <row r="30479" spans="1:17" ht="15" customHeight="1" x14ac:dyDescent="0.2">
      <c r="A30479" s="77"/>
      <c r="F30479" s="4"/>
      <c r="K30479" s="71"/>
      <c r="M30479" s="71"/>
      <c r="O30479" s="71"/>
      <c r="Q30479" s="71"/>
    </row>
    <row r="30480" spans="1:17" ht="15" customHeight="1" x14ac:dyDescent="0.2">
      <c r="A30480" s="77"/>
      <c r="F30480" s="4"/>
      <c r="K30480" s="71"/>
      <c r="M30480" s="71"/>
      <c r="O30480" s="71"/>
      <c r="Q30480" s="71"/>
    </row>
    <row r="30481" spans="1:17" ht="15" customHeight="1" x14ac:dyDescent="0.2">
      <c r="A30481" s="77"/>
      <c r="F30481" s="4"/>
      <c r="K30481" s="71"/>
      <c r="M30481" s="71"/>
      <c r="O30481" s="71"/>
      <c r="Q30481" s="71"/>
    </row>
    <row r="30482" spans="1:17" ht="15" customHeight="1" x14ac:dyDescent="0.2">
      <c r="A30482" s="77"/>
      <c r="F30482" s="4"/>
      <c r="K30482" s="71"/>
      <c r="M30482" s="71"/>
      <c r="O30482" s="71"/>
      <c r="Q30482" s="71"/>
    </row>
    <row r="30483" spans="1:17" ht="15" customHeight="1" x14ac:dyDescent="0.2">
      <c r="A30483" s="77"/>
      <c r="F30483" s="4"/>
      <c r="K30483" s="71"/>
      <c r="M30483" s="71"/>
      <c r="O30483" s="71"/>
      <c r="Q30483" s="71"/>
    </row>
    <row r="30484" spans="1:17" ht="15" customHeight="1" x14ac:dyDescent="0.2">
      <c r="A30484" s="77"/>
      <c r="F30484" s="4"/>
      <c r="K30484" s="71"/>
      <c r="M30484" s="71"/>
      <c r="O30484" s="71"/>
      <c r="Q30484" s="71"/>
    </row>
    <row r="30485" spans="1:17" ht="15" customHeight="1" x14ac:dyDescent="0.2">
      <c r="A30485" s="77"/>
      <c r="F30485" s="4"/>
      <c r="K30485" s="71"/>
      <c r="M30485" s="71"/>
      <c r="O30485" s="71"/>
      <c r="Q30485" s="71"/>
    </row>
    <row r="30486" spans="1:17" ht="15" customHeight="1" x14ac:dyDescent="0.2">
      <c r="A30486" s="77"/>
      <c r="F30486" s="4"/>
      <c r="K30486" s="71"/>
      <c r="M30486" s="71"/>
      <c r="O30486" s="71"/>
      <c r="Q30486" s="71"/>
    </row>
    <row r="30487" spans="1:17" ht="15" customHeight="1" x14ac:dyDescent="0.2">
      <c r="A30487" s="77"/>
      <c r="F30487" s="4"/>
      <c r="K30487" s="71"/>
      <c r="M30487" s="71"/>
      <c r="O30487" s="71"/>
      <c r="Q30487" s="71"/>
    </row>
    <row r="30488" spans="1:17" ht="15" customHeight="1" x14ac:dyDescent="0.2">
      <c r="A30488" s="77"/>
      <c r="F30488" s="4"/>
      <c r="K30488" s="71"/>
      <c r="M30488" s="71"/>
      <c r="O30488" s="71"/>
      <c r="Q30488" s="71"/>
    </row>
    <row r="30489" spans="1:17" ht="15" customHeight="1" x14ac:dyDescent="0.2">
      <c r="A30489" s="77"/>
      <c r="F30489" s="4"/>
      <c r="K30489" s="71"/>
      <c r="M30489" s="71"/>
      <c r="O30489" s="71"/>
      <c r="Q30489" s="71"/>
    </row>
    <row r="30490" spans="1:17" ht="15" customHeight="1" x14ac:dyDescent="0.2">
      <c r="A30490" s="77"/>
      <c r="F30490" s="4"/>
      <c r="K30490" s="71"/>
      <c r="M30490" s="71"/>
      <c r="O30490" s="71"/>
      <c r="Q30490" s="71"/>
    </row>
    <row r="30491" spans="1:17" ht="15" customHeight="1" x14ac:dyDescent="0.2">
      <c r="A30491" s="77"/>
      <c r="F30491" s="4"/>
      <c r="K30491" s="71"/>
      <c r="M30491" s="71"/>
      <c r="O30491" s="71"/>
      <c r="Q30491" s="71"/>
    </row>
    <row r="30492" spans="1:17" ht="15" customHeight="1" x14ac:dyDescent="0.2">
      <c r="A30492" s="77"/>
      <c r="F30492" s="4"/>
      <c r="K30492" s="71"/>
      <c r="M30492" s="71"/>
      <c r="O30492" s="71"/>
      <c r="Q30492" s="71"/>
    </row>
    <row r="30493" spans="1:17" ht="15" customHeight="1" x14ac:dyDescent="0.2">
      <c r="A30493" s="77"/>
      <c r="F30493" s="4"/>
      <c r="K30493" s="71"/>
      <c r="M30493" s="71"/>
      <c r="O30493" s="71"/>
      <c r="Q30493" s="71"/>
    </row>
    <row r="30494" spans="1:17" ht="15" customHeight="1" x14ac:dyDescent="0.2">
      <c r="A30494" s="77"/>
      <c r="F30494" s="4"/>
      <c r="K30494" s="71"/>
      <c r="M30494" s="71"/>
      <c r="O30494" s="71"/>
      <c r="Q30494" s="71"/>
    </row>
    <row r="30495" spans="1:17" ht="15" customHeight="1" x14ac:dyDescent="0.2">
      <c r="A30495" s="77"/>
      <c r="F30495" s="4"/>
      <c r="K30495" s="71"/>
      <c r="M30495" s="71"/>
      <c r="O30495" s="71"/>
      <c r="Q30495" s="71"/>
    </row>
    <row r="30496" spans="1:17" ht="15" customHeight="1" x14ac:dyDescent="0.2">
      <c r="A30496" s="77"/>
      <c r="F30496" s="4"/>
      <c r="K30496" s="71"/>
      <c r="M30496" s="71"/>
      <c r="O30496" s="71"/>
      <c r="Q30496" s="71"/>
    </row>
    <row r="30497" spans="1:17" ht="15" customHeight="1" x14ac:dyDescent="0.2">
      <c r="A30497" s="77"/>
      <c r="F30497" s="4"/>
      <c r="K30497" s="71"/>
      <c r="M30497" s="71"/>
      <c r="O30497" s="71"/>
      <c r="Q30497" s="71"/>
    </row>
    <row r="30498" spans="1:17" ht="15" customHeight="1" x14ac:dyDescent="0.2">
      <c r="A30498" s="77"/>
      <c r="F30498" s="4"/>
      <c r="K30498" s="71"/>
      <c r="M30498" s="71"/>
      <c r="O30498" s="71"/>
      <c r="Q30498" s="71"/>
    </row>
    <row r="30499" spans="1:17" ht="15" customHeight="1" x14ac:dyDescent="0.2">
      <c r="A30499" s="77"/>
      <c r="F30499" s="4"/>
      <c r="K30499" s="71"/>
      <c r="M30499" s="71"/>
      <c r="O30499" s="71"/>
      <c r="Q30499" s="71"/>
    </row>
    <row r="30500" spans="1:17" ht="15" customHeight="1" x14ac:dyDescent="0.2">
      <c r="A30500" s="77"/>
      <c r="F30500" s="4"/>
      <c r="K30500" s="71"/>
      <c r="M30500" s="71"/>
      <c r="O30500" s="71"/>
      <c r="Q30500" s="71"/>
    </row>
    <row r="30501" spans="1:17" ht="15" customHeight="1" x14ac:dyDescent="0.2">
      <c r="A30501" s="77"/>
      <c r="F30501" s="4"/>
      <c r="K30501" s="71"/>
      <c r="M30501" s="71"/>
      <c r="O30501" s="71"/>
      <c r="Q30501" s="71"/>
    </row>
    <row r="30502" spans="1:17" ht="15" customHeight="1" x14ac:dyDescent="0.2">
      <c r="A30502" s="77"/>
      <c r="F30502" s="4"/>
      <c r="K30502" s="71"/>
      <c r="M30502" s="71"/>
      <c r="O30502" s="71"/>
      <c r="Q30502" s="71"/>
    </row>
    <row r="30503" spans="1:17" ht="15" customHeight="1" x14ac:dyDescent="0.2">
      <c r="A30503" s="77"/>
      <c r="F30503" s="4"/>
      <c r="K30503" s="71"/>
      <c r="M30503" s="71"/>
      <c r="O30503" s="71"/>
      <c r="Q30503" s="71"/>
    </row>
    <row r="30504" spans="1:17" ht="15" customHeight="1" x14ac:dyDescent="0.2">
      <c r="A30504" s="77"/>
      <c r="F30504" s="4"/>
      <c r="K30504" s="71"/>
      <c r="M30504" s="71"/>
      <c r="O30504" s="71"/>
      <c r="Q30504" s="71"/>
    </row>
    <row r="30505" spans="1:17" ht="15" customHeight="1" x14ac:dyDescent="0.2">
      <c r="A30505" s="77"/>
      <c r="F30505" s="4"/>
      <c r="K30505" s="71"/>
      <c r="M30505" s="71"/>
      <c r="O30505" s="71"/>
      <c r="Q30505" s="71"/>
    </row>
    <row r="30506" spans="1:17" ht="15" customHeight="1" x14ac:dyDescent="0.2">
      <c r="A30506" s="77"/>
      <c r="F30506" s="4"/>
      <c r="K30506" s="71"/>
      <c r="M30506" s="71"/>
      <c r="O30506" s="71"/>
      <c r="Q30506" s="71"/>
    </row>
    <row r="30507" spans="1:17" ht="15" customHeight="1" x14ac:dyDescent="0.2">
      <c r="A30507" s="77"/>
      <c r="F30507" s="4"/>
      <c r="K30507" s="71"/>
      <c r="M30507" s="71"/>
      <c r="O30507" s="71"/>
      <c r="Q30507" s="71"/>
    </row>
    <row r="30508" spans="1:17" ht="15" customHeight="1" x14ac:dyDescent="0.2">
      <c r="A30508" s="77"/>
      <c r="F30508" s="4"/>
      <c r="K30508" s="71"/>
      <c r="M30508" s="71"/>
      <c r="O30508" s="71"/>
      <c r="Q30508" s="71"/>
    </row>
    <row r="30509" spans="1:17" ht="15" customHeight="1" x14ac:dyDescent="0.2">
      <c r="A30509" s="77"/>
      <c r="F30509" s="4"/>
      <c r="K30509" s="71"/>
      <c r="M30509" s="71"/>
      <c r="O30509" s="71"/>
      <c r="Q30509" s="71"/>
    </row>
    <row r="30510" spans="1:17" ht="15" customHeight="1" x14ac:dyDescent="0.2">
      <c r="A30510" s="77"/>
      <c r="F30510" s="4"/>
      <c r="K30510" s="71"/>
      <c r="M30510" s="71"/>
      <c r="O30510" s="71"/>
      <c r="Q30510" s="71"/>
    </row>
    <row r="30511" spans="1:17" ht="15" customHeight="1" x14ac:dyDescent="0.2">
      <c r="A30511" s="77"/>
      <c r="F30511" s="4"/>
      <c r="K30511" s="71"/>
      <c r="M30511" s="71"/>
      <c r="O30511" s="71"/>
      <c r="Q30511" s="71"/>
    </row>
    <row r="30512" spans="1:17" ht="15" customHeight="1" x14ac:dyDescent="0.2">
      <c r="A30512" s="77"/>
      <c r="F30512" s="4"/>
      <c r="K30512" s="71"/>
      <c r="M30512" s="71"/>
      <c r="O30512" s="71"/>
      <c r="Q30512" s="71"/>
    </row>
    <row r="30513" spans="1:17" ht="15" customHeight="1" x14ac:dyDescent="0.2">
      <c r="A30513" s="77"/>
      <c r="F30513" s="4"/>
      <c r="K30513" s="71"/>
      <c r="M30513" s="71"/>
      <c r="O30513" s="71"/>
      <c r="Q30513" s="71"/>
    </row>
    <row r="30514" spans="1:17" ht="15" customHeight="1" x14ac:dyDescent="0.2">
      <c r="A30514" s="77"/>
      <c r="F30514" s="4"/>
      <c r="K30514" s="71"/>
      <c r="M30514" s="71"/>
      <c r="O30514" s="71"/>
      <c r="Q30514" s="71"/>
    </row>
    <row r="30515" spans="1:17" ht="15" customHeight="1" x14ac:dyDescent="0.2">
      <c r="A30515" s="77"/>
      <c r="F30515" s="4"/>
      <c r="K30515" s="71"/>
      <c r="M30515" s="71"/>
      <c r="O30515" s="71"/>
      <c r="Q30515" s="71"/>
    </row>
    <row r="30516" spans="1:17" ht="15" customHeight="1" x14ac:dyDescent="0.2">
      <c r="A30516" s="77"/>
      <c r="F30516" s="4"/>
      <c r="K30516" s="71"/>
      <c r="M30516" s="71"/>
      <c r="O30516" s="71"/>
      <c r="Q30516" s="71"/>
    </row>
    <row r="30517" spans="1:17" ht="15" customHeight="1" x14ac:dyDescent="0.2">
      <c r="A30517" s="77"/>
      <c r="F30517" s="4"/>
      <c r="K30517" s="71"/>
      <c r="M30517" s="71"/>
      <c r="O30517" s="71"/>
      <c r="Q30517" s="71"/>
    </row>
    <row r="30518" spans="1:17" ht="15" customHeight="1" x14ac:dyDescent="0.2">
      <c r="A30518" s="77"/>
      <c r="F30518" s="4"/>
      <c r="K30518" s="71"/>
      <c r="M30518" s="71"/>
      <c r="O30518" s="71"/>
      <c r="Q30518" s="71"/>
    </row>
    <row r="30519" spans="1:17" ht="15" customHeight="1" x14ac:dyDescent="0.2">
      <c r="A30519" s="77"/>
      <c r="F30519" s="4"/>
      <c r="K30519" s="71"/>
      <c r="M30519" s="71"/>
      <c r="O30519" s="71"/>
      <c r="Q30519" s="71"/>
    </row>
    <row r="30520" spans="1:17" ht="15" customHeight="1" x14ac:dyDescent="0.2">
      <c r="A30520" s="77"/>
      <c r="F30520" s="4"/>
      <c r="K30520" s="71"/>
      <c r="M30520" s="71"/>
      <c r="O30520" s="71"/>
      <c r="Q30520" s="71"/>
    </row>
    <row r="30521" spans="1:17" ht="15" customHeight="1" x14ac:dyDescent="0.2">
      <c r="A30521" s="77"/>
      <c r="F30521" s="4"/>
      <c r="K30521" s="71"/>
      <c r="M30521" s="71"/>
      <c r="O30521" s="71"/>
      <c r="Q30521" s="71"/>
    </row>
    <row r="30522" spans="1:17" ht="15" customHeight="1" x14ac:dyDescent="0.2">
      <c r="A30522" s="77"/>
      <c r="F30522" s="4"/>
      <c r="K30522" s="71"/>
      <c r="M30522" s="71"/>
      <c r="O30522" s="71"/>
      <c r="Q30522" s="71"/>
    </row>
    <row r="30523" spans="1:17" ht="15" customHeight="1" x14ac:dyDescent="0.2">
      <c r="A30523" s="77"/>
      <c r="F30523" s="4"/>
      <c r="K30523" s="71"/>
      <c r="M30523" s="71"/>
      <c r="O30523" s="71"/>
      <c r="Q30523" s="71"/>
    </row>
    <row r="30524" spans="1:17" ht="15" customHeight="1" x14ac:dyDescent="0.2">
      <c r="A30524" s="77"/>
      <c r="F30524" s="4"/>
      <c r="K30524" s="71"/>
      <c r="M30524" s="71"/>
      <c r="O30524" s="71"/>
      <c r="Q30524" s="71"/>
    </row>
    <row r="30525" spans="1:17" ht="15" customHeight="1" x14ac:dyDescent="0.2">
      <c r="A30525" s="77"/>
      <c r="F30525" s="4"/>
      <c r="K30525" s="71"/>
      <c r="M30525" s="71"/>
      <c r="O30525" s="71"/>
      <c r="Q30525" s="71"/>
    </row>
    <row r="30526" spans="1:17" ht="15" customHeight="1" x14ac:dyDescent="0.2">
      <c r="A30526" s="77"/>
      <c r="F30526" s="4"/>
      <c r="K30526" s="71"/>
      <c r="M30526" s="71"/>
      <c r="O30526" s="71"/>
      <c r="Q30526" s="71"/>
    </row>
    <row r="30527" spans="1:17" ht="15" customHeight="1" x14ac:dyDescent="0.2">
      <c r="A30527" s="77"/>
      <c r="F30527" s="4"/>
      <c r="K30527" s="71"/>
      <c r="M30527" s="71"/>
      <c r="O30527" s="71"/>
      <c r="Q30527" s="71"/>
    </row>
    <row r="30528" spans="1:17" ht="15" customHeight="1" x14ac:dyDescent="0.2">
      <c r="A30528" s="77"/>
      <c r="F30528" s="4"/>
      <c r="K30528" s="71"/>
      <c r="M30528" s="71"/>
      <c r="O30528" s="71"/>
      <c r="Q30528" s="71"/>
    </row>
    <row r="30529" spans="1:17" ht="15" customHeight="1" x14ac:dyDescent="0.2">
      <c r="A30529" s="77"/>
      <c r="F30529" s="4"/>
      <c r="K30529" s="71"/>
      <c r="M30529" s="71"/>
      <c r="O30529" s="71"/>
      <c r="Q30529" s="71"/>
    </row>
    <row r="30530" spans="1:17" ht="15" customHeight="1" x14ac:dyDescent="0.2">
      <c r="A30530" s="77"/>
      <c r="F30530" s="4"/>
      <c r="K30530" s="71"/>
      <c r="M30530" s="71"/>
      <c r="O30530" s="71"/>
      <c r="Q30530" s="71"/>
    </row>
    <row r="30531" spans="1:17" ht="15" customHeight="1" x14ac:dyDescent="0.2">
      <c r="A30531" s="77"/>
      <c r="F30531" s="4"/>
      <c r="K30531" s="71"/>
      <c r="M30531" s="71"/>
      <c r="O30531" s="71"/>
      <c r="Q30531" s="71"/>
    </row>
    <row r="30532" spans="1:17" ht="15" customHeight="1" x14ac:dyDescent="0.2">
      <c r="A30532" s="77"/>
      <c r="F30532" s="4"/>
      <c r="K30532" s="71"/>
      <c r="M30532" s="71"/>
      <c r="O30532" s="71"/>
      <c r="Q30532" s="71"/>
    </row>
    <row r="30533" spans="1:17" ht="15" customHeight="1" x14ac:dyDescent="0.2">
      <c r="A30533" s="77"/>
      <c r="F30533" s="4"/>
      <c r="K30533" s="71"/>
      <c r="M30533" s="71"/>
      <c r="O30533" s="71"/>
      <c r="Q30533" s="71"/>
    </row>
    <row r="30534" spans="1:17" ht="15" customHeight="1" x14ac:dyDescent="0.2">
      <c r="A30534" s="77"/>
      <c r="F30534" s="4"/>
      <c r="K30534" s="71"/>
      <c r="M30534" s="71"/>
      <c r="O30534" s="71"/>
      <c r="Q30534" s="71"/>
    </row>
    <row r="30535" spans="1:17" ht="15" customHeight="1" x14ac:dyDescent="0.2">
      <c r="A30535" s="77"/>
      <c r="F30535" s="4"/>
      <c r="K30535" s="71"/>
      <c r="M30535" s="71"/>
      <c r="O30535" s="71"/>
      <c r="Q30535" s="71"/>
    </row>
    <row r="30536" spans="1:17" ht="15" customHeight="1" x14ac:dyDescent="0.2">
      <c r="A30536" s="77"/>
      <c r="F30536" s="4"/>
      <c r="K30536" s="71"/>
      <c r="M30536" s="71"/>
      <c r="O30536" s="71"/>
      <c r="Q30536" s="71"/>
    </row>
    <row r="30537" spans="1:17" ht="15" customHeight="1" x14ac:dyDescent="0.2">
      <c r="A30537" s="77"/>
      <c r="F30537" s="4"/>
      <c r="K30537" s="71"/>
      <c r="M30537" s="71"/>
      <c r="O30537" s="71"/>
      <c r="Q30537" s="71"/>
    </row>
    <row r="30538" spans="1:17" ht="15" customHeight="1" x14ac:dyDescent="0.2">
      <c r="A30538" s="77"/>
      <c r="F30538" s="4"/>
      <c r="K30538" s="71"/>
      <c r="M30538" s="71"/>
      <c r="O30538" s="71"/>
      <c r="Q30538" s="71"/>
    </row>
    <row r="30539" spans="1:17" ht="15" customHeight="1" x14ac:dyDescent="0.2">
      <c r="A30539" s="77"/>
      <c r="F30539" s="4"/>
      <c r="K30539" s="71"/>
      <c r="M30539" s="71"/>
      <c r="O30539" s="71"/>
      <c r="Q30539" s="71"/>
    </row>
    <row r="30540" spans="1:17" ht="15" customHeight="1" x14ac:dyDescent="0.2">
      <c r="A30540" s="77"/>
      <c r="F30540" s="4"/>
      <c r="K30540" s="71"/>
      <c r="M30540" s="71"/>
      <c r="O30540" s="71"/>
      <c r="Q30540" s="71"/>
    </row>
    <row r="30541" spans="1:17" ht="15" customHeight="1" x14ac:dyDescent="0.2">
      <c r="A30541" s="77"/>
      <c r="F30541" s="4"/>
      <c r="K30541" s="71"/>
      <c r="M30541" s="71"/>
      <c r="O30541" s="71"/>
      <c r="Q30541" s="71"/>
    </row>
    <row r="30542" spans="1:17" ht="15" customHeight="1" x14ac:dyDescent="0.2">
      <c r="A30542" s="77"/>
      <c r="F30542" s="4"/>
      <c r="K30542" s="71"/>
      <c r="M30542" s="71"/>
      <c r="O30542" s="71"/>
      <c r="Q30542" s="71"/>
    </row>
    <row r="30543" spans="1:17" ht="15" customHeight="1" x14ac:dyDescent="0.2">
      <c r="A30543" s="77"/>
      <c r="F30543" s="4"/>
      <c r="K30543" s="71"/>
      <c r="M30543" s="71"/>
      <c r="O30543" s="71"/>
      <c r="Q30543" s="71"/>
    </row>
    <row r="30544" spans="1:17" ht="15" customHeight="1" x14ac:dyDescent="0.2">
      <c r="A30544" s="77"/>
      <c r="F30544" s="4"/>
      <c r="K30544" s="71"/>
      <c r="M30544" s="71"/>
      <c r="O30544" s="71"/>
      <c r="Q30544" s="71"/>
    </row>
    <row r="30545" spans="1:17" ht="15" customHeight="1" x14ac:dyDescent="0.2">
      <c r="A30545" s="77"/>
      <c r="F30545" s="4"/>
      <c r="K30545" s="71"/>
      <c r="M30545" s="71"/>
      <c r="O30545" s="71"/>
      <c r="Q30545" s="71"/>
    </row>
    <row r="30546" spans="1:17" ht="15" customHeight="1" x14ac:dyDescent="0.2">
      <c r="A30546" s="77"/>
      <c r="F30546" s="4"/>
      <c r="K30546" s="71"/>
      <c r="M30546" s="71"/>
      <c r="O30546" s="71"/>
      <c r="Q30546" s="71"/>
    </row>
    <row r="30547" spans="1:17" ht="15" customHeight="1" x14ac:dyDescent="0.2">
      <c r="A30547" s="77"/>
      <c r="F30547" s="4"/>
      <c r="K30547" s="71"/>
      <c r="M30547" s="71"/>
      <c r="O30547" s="71"/>
      <c r="Q30547" s="71"/>
    </row>
    <row r="30548" spans="1:17" ht="15" customHeight="1" x14ac:dyDescent="0.2">
      <c r="A30548" s="77"/>
      <c r="F30548" s="4"/>
      <c r="K30548" s="71"/>
      <c r="M30548" s="71"/>
      <c r="O30548" s="71"/>
      <c r="Q30548" s="71"/>
    </row>
    <row r="30549" spans="1:17" ht="15" customHeight="1" x14ac:dyDescent="0.2">
      <c r="A30549" s="77"/>
      <c r="F30549" s="4"/>
      <c r="K30549" s="71"/>
      <c r="M30549" s="71"/>
      <c r="O30549" s="71"/>
      <c r="Q30549" s="71"/>
    </row>
    <row r="30550" spans="1:17" ht="15" customHeight="1" x14ac:dyDescent="0.2">
      <c r="A30550" s="77"/>
      <c r="F30550" s="4"/>
      <c r="K30550" s="71"/>
      <c r="M30550" s="71"/>
      <c r="O30550" s="71"/>
      <c r="Q30550" s="71"/>
    </row>
    <row r="30551" spans="1:17" ht="15" customHeight="1" x14ac:dyDescent="0.2">
      <c r="A30551" s="77"/>
      <c r="F30551" s="4"/>
      <c r="K30551" s="71"/>
      <c r="M30551" s="71"/>
      <c r="O30551" s="71"/>
      <c r="Q30551" s="71"/>
    </row>
    <row r="30552" spans="1:17" ht="15" customHeight="1" x14ac:dyDescent="0.2">
      <c r="A30552" s="77"/>
      <c r="F30552" s="4"/>
      <c r="K30552" s="71"/>
      <c r="M30552" s="71"/>
      <c r="O30552" s="71"/>
      <c r="Q30552" s="71"/>
    </row>
    <row r="30553" spans="1:17" ht="15" customHeight="1" x14ac:dyDescent="0.2">
      <c r="A30553" s="77"/>
      <c r="F30553" s="4"/>
      <c r="K30553" s="71"/>
      <c r="M30553" s="71"/>
      <c r="O30553" s="71"/>
      <c r="Q30553" s="71"/>
    </row>
    <row r="30554" spans="1:17" ht="15" customHeight="1" x14ac:dyDescent="0.2">
      <c r="A30554" s="77"/>
      <c r="F30554" s="4"/>
      <c r="K30554" s="71"/>
      <c r="M30554" s="71"/>
      <c r="O30554" s="71"/>
      <c r="Q30554" s="71"/>
    </row>
    <row r="30555" spans="1:17" ht="15" customHeight="1" x14ac:dyDescent="0.2">
      <c r="A30555" s="77"/>
      <c r="F30555" s="4"/>
      <c r="K30555" s="71"/>
      <c r="M30555" s="71"/>
      <c r="O30555" s="71"/>
      <c r="Q30555" s="71"/>
    </row>
    <row r="30556" spans="1:17" ht="15" customHeight="1" x14ac:dyDescent="0.2">
      <c r="A30556" s="77"/>
      <c r="F30556" s="4"/>
      <c r="K30556" s="71"/>
      <c r="M30556" s="71"/>
      <c r="O30556" s="71"/>
      <c r="Q30556" s="71"/>
    </row>
    <row r="30557" spans="1:17" ht="15" customHeight="1" x14ac:dyDescent="0.2">
      <c r="A30557" s="77"/>
      <c r="F30557" s="4"/>
      <c r="K30557" s="71"/>
      <c r="M30557" s="71"/>
      <c r="O30557" s="71"/>
      <c r="Q30557" s="71"/>
    </row>
    <row r="30558" spans="1:17" ht="15" customHeight="1" x14ac:dyDescent="0.2">
      <c r="A30558" s="77"/>
      <c r="F30558" s="4"/>
      <c r="K30558" s="71"/>
      <c r="M30558" s="71"/>
      <c r="O30558" s="71"/>
      <c r="Q30558" s="71"/>
    </row>
    <row r="30559" spans="1:17" ht="15" customHeight="1" x14ac:dyDescent="0.2">
      <c r="A30559" s="77"/>
      <c r="F30559" s="4"/>
      <c r="K30559" s="71"/>
      <c r="M30559" s="71"/>
      <c r="O30559" s="71"/>
      <c r="Q30559" s="71"/>
    </row>
    <row r="30560" spans="1:17" ht="15" customHeight="1" x14ac:dyDescent="0.2">
      <c r="A30560" s="77"/>
      <c r="F30560" s="4"/>
      <c r="K30560" s="71"/>
      <c r="M30560" s="71"/>
      <c r="O30560" s="71"/>
      <c r="Q30560" s="71"/>
    </row>
    <row r="30561" spans="1:17" ht="15" customHeight="1" x14ac:dyDescent="0.2">
      <c r="A30561" s="77"/>
      <c r="F30561" s="4"/>
      <c r="K30561" s="71"/>
      <c r="M30561" s="71"/>
      <c r="O30561" s="71"/>
      <c r="Q30561" s="71"/>
    </row>
    <row r="30562" spans="1:17" ht="15" customHeight="1" x14ac:dyDescent="0.2">
      <c r="A30562" s="77"/>
      <c r="F30562" s="4"/>
      <c r="K30562" s="71"/>
      <c r="M30562" s="71"/>
      <c r="O30562" s="71"/>
      <c r="Q30562" s="71"/>
    </row>
    <row r="30563" spans="1:17" ht="15" customHeight="1" x14ac:dyDescent="0.2">
      <c r="A30563" s="77"/>
      <c r="F30563" s="4"/>
      <c r="K30563" s="71"/>
      <c r="M30563" s="71"/>
      <c r="O30563" s="71"/>
      <c r="Q30563" s="71"/>
    </row>
    <row r="30564" spans="1:17" ht="15" customHeight="1" x14ac:dyDescent="0.2">
      <c r="A30564" s="77"/>
      <c r="F30564" s="4"/>
      <c r="K30564" s="71"/>
      <c r="M30564" s="71"/>
      <c r="O30564" s="71"/>
      <c r="Q30564" s="71"/>
    </row>
    <row r="30565" spans="1:17" ht="15" customHeight="1" x14ac:dyDescent="0.2">
      <c r="A30565" s="77"/>
      <c r="F30565" s="4"/>
      <c r="K30565" s="71"/>
      <c r="M30565" s="71"/>
      <c r="O30565" s="71"/>
      <c r="Q30565" s="71"/>
    </row>
    <row r="30566" spans="1:17" ht="15" customHeight="1" x14ac:dyDescent="0.2">
      <c r="A30566" s="77"/>
      <c r="F30566" s="4"/>
      <c r="K30566" s="71"/>
      <c r="M30566" s="71"/>
      <c r="O30566" s="71"/>
      <c r="Q30566" s="71"/>
    </row>
    <row r="30567" spans="1:17" ht="15" customHeight="1" x14ac:dyDescent="0.2">
      <c r="A30567" s="77"/>
      <c r="F30567" s="4"/>
      <c r="K30567" s="71"/>
      <c r="M30567" s="71"/>
      <c r="O30567" s="71"/>
      <c r="Q30567" s="71"/>
    </row>
    <row r="30568" spans="1:17" ht="15" customHeight="1" x14ac:dyDescent="0.2">
      <c r="A30568" s="77"/>
      <c r="F30568" s="4"/>
      <c r="K30568" s="71"/>
      <c r="M30568" s="71"/>
      <c r="O30568" s="71"/>
      <c r="Q30568" s="71"/>
    </row>
    <row r="30569" spans="1:17" ht="15" customHeight="1" x14ac:dyDescent="0.2">
      <c r="A30569" s="77"/>
      <c r="F30569" s="4"/>
      <c r="K30569" s="71"/>
      <c r="M30569" s="71"/>
      <c r="O30569" s="71"/>
      <c r="Q30569" s="71"/>
    </row>
    <row r="30570" spans="1:17" ht="15" customHeight="1" x14ac:dyDescent="0.2">
      <c r="A30570" s="77"/>
      <c r="F30570" s="4"/>
      <c r="K30570" s="71"/>
      <c r="M30570" s="71"/>
      <c r="O30570" s="71"/>
      <c r="Q30570" s="71"/>
    </row>
    <row r="30571" spans="1:17" ht="15" customHeight="1" x14ac:dyDescent="0.2">
      <c r="A30571" s="77"/>
      <c r="F30571" s="4"/>
      <c r="K30571" s="71"/>
      <c r="M30571" s="71"/>
      <c r="O30571" s="71"/>
      <c r="Q30571" s="71"/>
    </row>
    <row r="30572" spans="1:17" ht="15" customHeight="1" x14ac:dyDescent="0.2">
      <c r="A30572" s="77"/>
      <c r="F30572" s="4"/>
      <c r="K30572" s="71"/>
      <c r="M30572" s="71"/>
      <c r="O30572" s="71"/>
      <c r="Q30572" s="71"/>
    </row>
    <row r="30573" spans="1:17" ht="15" customHeight="1" x14ac:dyDescent="0.2">
      <c r="A30573" s="77"/>
      <c r="F30573" s="4"/>
      <c r="K30573" s="71"/>
      <c r="M30573" s="71"/>
      <c r="O30573" s="71"/>
      <c r="Q30573" s="71"/>
    </row>
    <row r="30574" spans="1:17" ht="15" customHeight="1" x14ac:dyDescent="0.2">
      <c r="A30574" s="77"/>
      <c r="F30574" s="4"/>
      <c r="K30574" s="71"/>
      <c r="M30574" s="71"/>
      <c r="O30574" s="71"/>
      <c r="Q30574" s="71"/>
    </row>
    <row r="30575" spans="1:17" ht="15" customHeight="1" x14ac:dyDescent="0.2">
      <c r="A30575" s="77"/>
      <c r="F30575" s="4"/>
      <c r="K30575" s="71"/>
      <c r="M30575" s="71"/>
      <c r="O30575" s="71"/>
      <c r="Q30575" s="71"/>
    </row>
    <row r="30576" spans="1:17" ht="15" customHeight="1" x14ac:dyDescent="0.2">
      <c r="A30576" s="77"/>
      <c r="F30576" s="4"/>
      <c r="K30576" s="71"/>
      <c r="M30576" s="71"/>
      <c r="O30576" s="71"/>
      <c r="Q30576" s="71"/>
    </row>
    <row r="30577" spans="1:17" ht="15" customHeight="1" x14ac:dyDescent="0.2">
      <c r="A30577" s="77"/>
      <c r="F30577" s="4"/>
      <c r="K30577" s="71"/>
      <c r="M30577" s="71"/>
      <c r="O30577" s="71"/>
      <c r="Q30577" s="71"/>
    </row>
    <row r="30578" spans="1:17" ht="15" customHeight="1" x14ac:dyDescent="0.2">
      <c r="A30578" s="77"/>
      <c r="F30578" s="4"/>
      <c r="K30578" s="71"/>
      <c r="M30578" s="71"/>
      <c r="O30578" s="71"/>
      <c r="Q30578" s="71"/>
    </row>
    <row r="30579" spans="1:17" ht="15" customHeight="1" x14ac:dyDescent="0.2">
      <c r="A30579" s="77"/>
      <c r="F30579" s="4"/>
      <c r="K30579" s="71"/>
      <c r="M30579" s="71"/>
      <c r="O30579" s="71"/>
      <c r="Q30579" s="71"/>
    </row>
    <row r="30580" spans="1:17" ht="15" customHeight="1" x14ac:dyDescent="0.2">
      <c r="A30580" s="77"/>
      <c r="F30580" s="4"/>
      <c r="K30580" s="71"/>
      <c r="M30580" s="71"/>
      <c r="O30580" s="71"/>
      <c r="Q30580" s="71"/>
    </row>
    <row r="30581" spans="1:17" ht="15" customHeight="1" x14ac:dyDescent="0.2">
      <c r="A30581" s="77"/>
      <c r="F30581" s="4"/>
      <c r="K30581" s="71"/>
      <c r="M30581" s="71"/>
      <c r="O30581" s="71"/>
      <c r="Q30581" s="71"/>
    </row>
    <row r="30582" spans="1:17" ht="15" customHeight="1" x14ac:dyDescent="0.2">
      <c r="A30582" s="77"/>
      <c r="F30582" s="4"/>
      <c r="K30582" s="71"/>
      <c r="M30582" s="71"/>
      <c r="O30582" s="71"/>
      <c r="Q30582" s="71"/>
    </row>
    <row r="30583" spans="1:17" ht="15" customHeight="1" x14ac:dyDescent="0.2">
      <c r="A30583" s="77"/>
      <c r="F30583" s="4"/>
      <c r="K30583" s="71"/>
      <c r="M30583" s="71"/>
      <c r="O30583" s="71"/>
      <c r="Q30583" s="71"/>
    </row>
    <row r="30584" spans="1:17" ht="15" customHeight="1" x14ac:dyDescent="0.2">
      <c r="A30584" s="77"/>
      <c r="F30584" s="4"/>
      <c r="K30584" s="71"/>
      <c r="M30584" s="71"/>
      <c r="O30584" s="71"/>
      <c r="Q30584" s="71"/>
    </row>
    <row r="30585" spans="1:17" ht="15" customHeight="1" x14ac:dyDescent="0.2">
      <c r="A30585" s="77"/>
      <c r="F30585" s="4"/>
      <c r="K30585" s="71"/>
      <c r="M30585" s="71"/>
      <c r="O30585" s="71"/>
      <c r="Q30585" s="71"/>
    </row>
    <row r="30586" spans="1:17" ht="15" customHeight="1" x14ac:dyDescent="0.2">
      <c r="A30586" s="77"/>
      <c r="F30586" s="4"/>
      <c r="K30586" s="71"/>
      <c r="M30586" s="71"/>
      <c r="O30586" s="71"/>
      <c r="Q30586" s="71"/>
    </row>
    <row r="30587" spans="1:17" ht="15" customHeight="1" x14ac:dyDescent="0.2">
      <c r="A30587" s="77"/>
      <c r="F30587" s="4"/>
      <c r="K30587" s="71"/>
      <c r="M30587" s="71"/>
      <c r="O30587" s="71"/>
      <c r="Q30587" s="71"/>
    </row>
    <row r="30588" spans="1:17" ht="15" customHeight="1" x14ac:dyDescent="0.2">
      <c r="A30588" s="77"/>
      <c r="F30588" s="4"/>
      <c r="K30588" s="71"/>
      <c r="M30588" s="71"/>
      <c r="O30588" s="71"/>
      <c r="Q30588" s="71"/>
    </row>
    <row r="30589" spans="1:17" ht="15" customHeight="1" x14ac:dyDescent="0.2">
      <c r="A30589" s="77"/>
      <c r="F30589" s="4"/>
      <c r="K30589" s="71"/>
      <c r="M30589" s="71"/>
      <c r="O30589" s="71"/>
      <c r="Q30589" s="71"/>
    </row>
    <row r="30590" spans="1:17" ht="15" customHeight="1" x14ac:dyDescent="0.2">
      <c r="A30590" s="77"/>
      <c r="F30590" s="4"/>
      <c r="K30590" s="71"/>
      <c r="M30590" s="71"/>
      <c r="O30590" s="71"/>
      <c r="Q30590" s="71"/>
    </row>
    <row r="30591" spans="1:17" ht="15" customHeight="1" x14ac:dyDescent="0.2">
      <c r="A30591" s="77"/>
      <c r="F30591" s="4"/>
      <c r="K30591" s="71"/>
      <c r="M30591" s="71"/>
      <c r="O30591" s="71"/>
      <c r="Q30591" s="71"/>
    </row>
    <row r="30592" spans="1:17" ht="15" customHeight="1" x14ac:dyDescent="0.2">
      <c r="A30592" s="77"/>
      <c r="F30592" s="4"/>
      <c r="K30592" s="71"/>
      <c r="M30592" s="71"/>
      <c r="O30592" s="71"/>
      <c r="Q30592" s="71"/>
    </row>
    <row r="30593" spans="1:17" ht="15" customHeight="1" x14ac:dyDescent="0.2">
      <c r="A30593" s="77"/>
      <c r="F30593" s="4"/>
      <c r="K30593" s="71"/>
      <c r="M30593" s="71"/>
      <c r="O30593" s="71"/>
      <c r="Q30593" s="71"/>
    </row>
    <row r="30594" spans="1:17" ht="15" customHeight="1" x14ac:dyDescent="0.2">
      <c r="A30594" s="77"/>
      <c r="F30594" s="4"/>
      <c r="K30594" s="71"/>
      <c r="M30594" s="71"/>
      <c r="O30594" s="71"/>
      <c r="Q30594" s="71"/>
    </row>
    <row r="30595" spans="1:17" ht="15" customHeight="1" x14ac:dyDescent="0.2">
      <c r="A30595" s="77"/>
      <c r="F30595" s="4"/>
      <c r="K30595" s="71"/>
      <c r="M30595" s="71"/>
      <c r="O30595" s="71"/>
      <c r="Q30595" s="71"/>
    </row>
    <row r="30596" spans="1:17" ht="15" customHeight="1" x14ac:dyDescent="0.2">
      <c r="A30596" s="77"/>
      <c r="F30596" s="4"/>
      <c r="K30596" s="71"/>
      <c r="M30596" s="71"/>
      <c r="O30596" s="71"/>
      <c r="Q30596" s="71"/>
    </row>
    <row r="30597" spans="1:17" ht="15" customHeight="1" x14ac:dyDescent="0.2">
      <c r="A30597" s="77"/>
      <c r="F30597" s="4"/>
      <c r="K30597" s="71"/>
      <c r="M30597" s="71"/>
      <c r="O30597" s="71"/>
      <c r="Q30597" s="71"/>
    </row>
    <row r="30598" spans="1:17" ht="15" customHeight="1" x14ac:dyDescent="0.2">
      <c r="A30598" s="77"/>
      <c r="F30598" s="4"/>
      <c r="K30598" s="71"/>
      <c r="M30598" s="71"/>
      <c r="O30598" s="71"/>
      <c r="Q30598" s="71"/>
    </row>
    <row r="30599" spans="1:17" ht="15" customHeight="1" x14ac:dyDescent="0.2">
      <c r="A30599" s="77"/>
      <c r="F30599" s="4"/>
      <c r="K30599" s="71"/>
      <c r="M30599" s="71"/>
      <c r="O30599" s="71"/>
      <c r="Q30599" s="71"/>
    </row>
    <row r="30600" spans="1:17" ht="15" customHeight="1" x14ac:dyDescent="0.2">
      <c r="A30600" s="77"/>
      <c r="F30600" s="4"/>
      <c r="K30600" s="71"/>
      <c r="M30600" s="71"/>
      <c r="O30600" s="71"/>
      <c r="Q30600" s="71"/>
    </row>
    <row r="30601" spans="1:17" ht="15" customHeight="1" x14ac:dyDescent="0.2">
      <c r="A30601" s="77"/>
      <c r="F30601" s="4"/>
      <c r="K30601" s="71"/>
      <c r="M30601" s="71"/>
      <c r="O30601" s="71"/>
      <c r="Q30601" s="71"/>
    </row>
    <row r="30602" spans="1:17" ht="15" customHeight="1" x14ac:dyDescent="0.2">
      <c r="A30602" s="77"/>
      <c r="F30602" s="4"/>
      <c r="K30602" s="71"/>
      <c r="M30602" s="71"/>
      <c r="O30602" s="71"/>
      <c r="Q30602" s="71"/>
    </row>
    <row r="30603" spans="1:17" ht="15" customHeight="1" x14ac:dyDescent="0.2">
      <c r="A30603" s="77"/>
      <c r="F30603" s="4"/>
      <c r="K30603" s="71"/>
      <c r="M30603" s="71"/>
      <c r="O30603" s="71"/>
      <c r="Q30603" s="71"/>
    </row>
    <row r="30604" spans="1:17" ht="15" customHeight="1" x14ac:dyDescent="0.2">
      <c r="A30604" s="77"/>
      <c r="F30604" s="4"/>
      <c r="K30604" s="71"/>
      <c r="M30604" s="71"/>
      <c r="O30604" s="71"/>
      <c r="Q30604" s="71"/>
    </row>
    <row r="30605" spans="1:17" ht="15" customHeight="1" x14ac:dyDescent="0.2">
      <c r="A30605" s="77"/>
      <c r="F30605" s="4"/>
      <c r="K30605" s="71"/>
      <c r="M30605" s="71"/>
      <c r="O30605" s="71"/>
      <c r="Q30605" s="71"/>
    </row>
    <row r="30606" spans="1:17" ht="15" customHeight="1" x14ac:dyDescent="0.2">
      <c r="A30606" s="77"/>
      <c r="F30606" s="4"/>
      <c r="K30606" s="71"/>
      <c r="M30606" s="71"/>
      <c r="O30606" s="71"/>
      <c r="Q30606" s="71"/>
    </row>
    <row r="30607" spans="1:17" ht="15" customHeight="1" x14ac:dyDescent="0.2">
      <c r="A30607" s="77"/>
      <c r="F30607" s="4"/>
      <c r="K30607" s="71"/>
      <c r="M30607" s="71"/>
      <c r="O30607" s="71"/>
      <c r="Q30607" s="71"/>
    </row>
    <row r="30608" spans="1:17" ht="15" customHeight="1" x14ac:dyDescent="0.2">
      <c r="A30608" s="77"/>
      <c r="F30608" s="4"/>
      <c r="K30608" s="71"/>
      <c r="M30608" s="71"/>
      <c r="O30608" s="71"/>
      <c r="Q30608" s="71"/>
    </row>
    <row r="30609" spans="1:17" ht="15" customHeight="1" x14ac:dyDescent="0.2">
      <c r="A30609" s="77"/>
      <c r="F30609" s="4"/>
      <c r="K30609" s="71"/>
      <c r="M30609" s="71"/>
      <c r="O30609" s="71"/>
      <c r="Q30609" s="71"/>
    </row>
    <row r="30610" spans="1:17" ht="15" customHeight="1" x14ac:dyDescent="0.2">
      <c r="A30610" s="77"/>
      <c r="F30610" s="4"/>
      <c r="K30610" s="71"/>
      <c r="M30610" s="71"/>
      <c r="O30610" s="71"/>
      <c r="Q30610" s="71"/>
    </row>
    <row r="30611" spans="1:17" ht="15" customHeight="1" x14ac:dyDescent="0.2">
      <c r="A30611" s="77"/>
      <c r="F30611" s="4"/>
      <c r="K30611" s="71"/>
      <c r="M30611" s="71"/>
      <c r="O30611" s="71"/>
      <c r="Q30611" s="71"/>
    </row>
    <row r="30612" spans="1:17" ht="15" customHeight="1" x14ac:dyDescent="0.2">
      <c r="A30612" s="77"/>
      <c r="F30612" s="4"/>
      <c r="K30612" s="71"/>
      <c r="M30612" s="71"/>
      <c r="O30612" s="71"/>
      <c r="Q30612" s="71"/>
    </row>
    <row r="30613" spans="1:17" ht="15" customHeight="1" x14ac:dyDescent="0.2">
      <c r="A30613" s="77"/>
      <c r="F30613" s="4"/>
      <c r="K30613" s="71"/>
      <c r="M30613" s="71"/>
      <c r="O30613" s="71"/>
      <c r="Q30613" s="71"/>
    </row>
    <row r="30614" spans="1:17" ht="15" customHeight="1" x14ac:dyDescent="0.2">
      <c r="A30614" s="77"/>
      <c r="F30614" s="4"/>
      <c r="K30614" s="71"/>
      <c r="M30614" s="71"/>
      <c r="O30614" s="71"/>
      <c r="Q30614" s="71"/>
    </row>
    <row r="30615" spans="1:17" ht="15" customHeight="1" x14ac:dyDescent="0.2">
      <c r="A30615" s="77"/>
      <c r="F30615" s="4"/>
      <c r="K30615" s="71"/>
      <c r="M30615" s="71"/>
      <c r="O30615" s="71"/>
      <c r="Q30615" s="71"/>
    </row>
    <row r="30616" spans="1:17" ht="15" customHeight="1" x14ac:dyDescent="0.2">
      <c r="A30616" s="77"/>
      <c r="F30616" s="4"/>
      <c r="K30616" s="71"/>
      <c r="M30616" s="71"/>
      <c r="O30616" s="71"/>
      <c r="Q30616" s="71"/>
    </row>
    <row r="30617" spans="1:17" ht="15" customHeight="1" x14ac:dyDescent="0.2">
      <c r="A30617" s="77"/>
      <c r="F30617" s="4"/>
      <c r="K30617" s="71"/>
      <c r="M30617" s="71"/>
      <c r="O30617" s="71"/>
      <c r="Q30617" s="71"/>
    </row>
    <row r="30618" spans="1:17" ht="15" customHeight="1" x14ac:dyDescent="0.2">
      <c r="A30618" s="77"/>
      <c r="F30618" s="4"/>
      <c r="K30618" s="71"/>
      <c r="M30618" s="71"/>
      <c r="O30618" s="71"/>
      <c r="Q30618" s="71"/>
    </row>
    <row r="30619" spans="1:17" ht="15" customHeight="1" x14ac:dyDescent="0.2">
      <c r="A30619" s="77"/>
      <c r="F30619" s="4"/>
      <c r="K30619" s="71"/>
      <c r="M30619" s="71"/>
      <c r="O30619" s="71"/>
      <c r="Q30619" s="71"/>
    </row>
    <row r="30620" spans="1:17" ht="15" customHeight="1" x14ac:dyDescent="0.2">
      <c r="A30620" s="77"/>
      <c r="F30620" s="4"/>
      <c r="K30620" s="71"/>
      <c r="M30620" s="71"/>
      <c r="O30620" s="71"/>
      <c r="Q30620" s="71"/>
    </row>
    <row r="30621" spans="1:17" ht="15" customHeight="1" x14ac:dyDescent="0.2">
      <c r="A30621" s="77"/>
      <c r="F30621" s="4"/>
      <c r="K30621" s="71"/>
      <c r="M30621" s="71"/>
      <c r="O30621" s="71"/>
      <c r="Q30621" s="71"/>
    </row>
    <row r="30622" spans="1:17" ht="15" customHeight="1" x14ac:dyDescent="0.2">
      <c r="A30622" s="77"/>
      <c r="F30622" s="4"/>
      <c r="K30622" s="71"/>
      <c r="M30622" s="71"/>
      <c r="O30622" s="71"/>
      <c r="Q30622" s="71"/>
    </row>
    <row r="30623" spans="1:17" ht="15" customHeight="1" x14ac:dyDescent="0.2">
      <c r="A30623" s="77"/>
      <c r="F30623" s="4"/>
      <c r="K30623" s="71"/>
      <c r="M30623" s="71"/>
      <c r="O30623" s="71"/>
      <c r="Q30623" s="71"/>
    </row>
    <row r="30624" spans="1:17" ht="15" customHeight="1" x14ac:dyDescent="0.2">
      <c r="A30624" s="77"/>
      <c r="F30624" s="4"/>
      <c r="K30624" s="71"/>
      <c r="M30624" s="71"/>
      <c r="O30624" s="71"/>
      <c r="Q30624" s="71"/>
    </row>
    <row r="30625" spans="1:17" ht="15" customHeight="1" x14ac:dyDescent="0.2">
      <c r="A30625" s="77"/>
      <c r="F30625" s="4"/>
      <c r="K30625" s="71"/>
      <c r="M30625" s="71"/>
      <c r="O30625" s="71"/>
      <c r="Q30625" s="71"/>
    </row>
    <row r="30626" spans="1:17" ht="15" customHeight="1" x14ac:dyDescent="0.2">
      <c r="A30626" s="77"/>
      <c r="F30626" s="4"/>
      <c r="K30626" s="71"/>
      <c r="M30626" s="71"/>
      <c r="O30626" s="71"/>
      <c r="Q30626" s="71"/>
    </row>
    <row r="30627" spans="1:17" ht="15" customHeight="1" x14ac:dyDescent="0.2">
      <c r="A30627" s="77"/>
      <c r="F30627" s="4"/>
      <c r="K30627" s="71"/>
      <c r="M30627" s="71"/>
      <c r="O30627" s="71"/>
      <c r="Q30627" s="71"/>
    </row>
    <row r="30628" spans="1:17" ht="15" customHeight="1" x14ac:dyDescent="0.2">
      <c r="A30628" s="77"/>
      <c r="F30628" s="4"/>
      <c r="K30628" s="71"/>
      <c r="M30628" s="71"/>
      <c r="O30628" s="71"/>
      <c r="Q30628" s="71"/>
    </row>
    <row r="30629" spans="1:17" ht="15" customHeight="1" x14ac:dyDescent="0.2">
      <c r="A30629" s="77"/>
      <c r="F30629" s="4"/>
      <c r="K30629" s="71"/>
      <c r="M30629" s="71"/>
      <c r="O30629" s="71"/>
      <c r="Q30629" s="71"/>
    </row>
    <row r="30630" spans="1:17" ht="15" customHeight="1" x14ac:dyDescent="0.2">
      <c r="A30630" s="77"/>
      <c r="F30630" s="4"/>
      <c r="K30630" s="71"/>
      <c r="M30630" s="71"/>
      <c r="O30630" s="71"/>
      <c r="Q30630" s="71"/>
    </row>
    <row r="30631" spans="1:17" ht="15" customHeight="1" x14ac:dyDescent="0.2">
      <c r="A30631" s="77"/>
      <c r="F30631" s="4"/>
      <c r="K30631" s="71"/>
      <c r="M30631" s="71"/>
      <c r="O30631" s="71"/>
      <c r="Q30631" s="71"/>
    </row>
    <row r="30632" spans="1:17" ht="15" customHeight="1" x14ac:dyDescent="0.2">
      <c r="A30632" s="77"/>
      <c r="F30632" s="4"/>
      <c r="K30632" s="71"/>
      <c r="M30632" s="71"/>
      <c r="O30632" s="71"/>
      <c r="Q30632" s="71"/>
    </row>
    <row r="30633" spans="1:17" ht="15" customHeight="1" x14ac:dyDescent="0.2">
      <c r="A30633" s="77"/>
      <c r="F30633" s="4"/>
      <c r="K30633" s="71"/>
      <c r="M30633" s="71"/>
      <c r="O30633" s="71"/>
      <c r="Q30633" s="71"/>
    </row>
    <row r="30634" spans="1:17" ht="15" customHeight="1" x14ac:dyDescent="0.2">
      <c r="A30634" s="77"/>
      <c r="F30634" s="4"/>
      <c r="K30634" s="71"/>
      <c r="M30634" s="71"/>
      <c r="O30634" s="71"/>
      <c r="Q30634" s="71"/>
    </row>
    <row r="30635" spans="1:17" ht="15" customHeight="1" x14ac:dyDescent="0.2">
      <c r="A30635" s="77"/>
      <c r="F30635" s="4"/>
      <c r="K30635" s="71"/>
      <c r="M30635" s="71"/>
      <c r="O30635" s="71"/>
      <c r="Q30635" s="71"/>
    </row>
    <row r="30636" spans="1:17" ht="15" customHeight="1" x14ac:dyDescent="0.2">
      <c r="A30636" s="77"/>
      <c r="F30636" s="4"/>
      <c r="K30636" s="71"/>
      <c r="M30636" s="71"/>
      <c r="O30636" s="71"/>
      <c r="Q30636" s="71"/>
    </row>
    <row r="30637" spans="1:17" ht="15" customHeight="1" x14ac:dyDescent="0.2">
      <c r="A30637" s="77"/>
      <c r="F30637" s="4"/>
      <c r="K30637" s="71"/>
      <c r="M30637" s="71"/>
      <c r="O30637" s="71"/>
      <c r="Q30637" s="71"/>
    </row>
    <row r="30638" spans="1:17" ht="15" customHeight="1" x14ac:dyDescent="0.2">
      <c r="A30638" s="77"/>
      <c r="F30638" s="4"/>
      <c r="K30638" s="71"/>
      <c r="M30638" s="71"/>
      <c r="O30638" s="71"/>
      <c r="Q30638" s="71"/>
    </row>
    <row r="30639" spans="1:17" ht="15" customHeight="1" x14ac:dyDescent="0.2">
      <c r="A30639" s="77"/>
      <c r="F30639" s="4"/>
      <c r="K30639" s="71"/>
      <c r="M30639" s="71"/>
      <c r="O30639" s="71"/>
      <c r="Q30639" s="71"/>
    </row>
    <row r="30640" spans="1:17" ht="15" customHeight="1" x14ac:dyDescent="0.2">
      <c r="A30640" s="77"/>
      <c r="F30640" s="4"/>
      <c r="K30640" s="71"/>
      <c r="M30640" s="71"/>
      <c r="O30640" s="71"/>
      <c r="Q30640" s="71"/>
    </row>
    <row r="30641" spans="1:17" ht="15" customHeight="1" x14ac:dyDescent="0.2">
      <c r="A30641" s="77"/>
      <c r="F30641" s="4"/>
      <c r="K30641" s="71"/>
      <c r="M30641" s="71"/>
      <c r="O30641" s="71"/>
      <c r="Q30641" s="71"/>
    </row>
    <row r="30642" spans="1:17" ht="15" customHeight="1" x14ac:dyDescent="0.2">
      <c r="A30642" s="77"/>
      <c r="F30642" s="4"/>
      <c r="K30642" s="71"/>
      <c r="M30642" s="71"/>
      <c r="O30642" s="71"/>
      <c r="Q30642" s="71"/>
    </row>
    <row r="30643" spans="1:17" ht="15" customHeight="1" x14ac:dyDescent="0.2">
      <c r="A30643" s="77"/>
      <c r="F30643" s="4"/>
      <c r="K30643" s="71"/>
      <c r="M30643" s="71"/>
      <c r="O30643" s="71"/>
      <c r="Q30643" s="71"/>
    </row>
    <row r="30644" spans="1:17" ht="15" customHeight="1" x14ac:dyDescent="0.2">
      <c r="A30644" s="77"/>
      <c r="F30644" s="4"/>
      <c r="K30644" s="71"/>
      <c r="M30644" s="71"/>
      <c r="O30644" s="71"/>
      <c r="Q30644" s="71"/>
    </row>
    <row r="30645" spans="1:17" ht="15" customHeight="1" x14ac:dyDescent="0.2">
      <c r="A30645" s="77"/>
      <c r="F30645" s="4"/>
      <c r="K30645" s="71"/>
      <c r="M30645" s="71"/>
      <c r="O30645" s="71"/>
      <c r="Q30645" s="71"/>
    </row>
    <row r="30646" spans="1:17" ht="15" customHeight="1" x14ac:dyDescent="0.2">
      <c r="A30646" s="77"/>
      <c r="F30646" s="4"/>
      <c r="K30646" s="71"/>
      <c r="M30646" s="71"/>
      <c r="O30646" s="71"/>
      <c r="Q30646" s="71"/>
    </row>
    <row r="30647" spans="1:17" ht="15" customHeight="1" x14ac:dyDescent="0.2">
      <c r="A30647" s="77"/>
      <c r="F30647" s="4"/>
      <c r="K30647" s="71"/>
      <c r="M30647" s="71"/>
      <c r="O30647" s="71"/>
      <c r="Q30647" s="71"/>
    </row>
    <row r="30648" spans="1:17" ht="15" customHeight="1" x14ac:dyDescent="0.2">
      <c r="A30648" s="77"/>
      <c r="F30648" s="4"/>
      <c r="K30648" s="71"/>
      <c r="M30648" s="71"/>
      <c r="O30648" s="71"/>
      <c r="Q30648" s="71"/>
    </row>
    <row r="30649" spans="1:17" ht="15" customHeight="1" x14ac:dyDescent="0.2">
      <c r="A30649" s="77"/>
      <c r="F30649" s="4"/>
      <c r="K30649" s="71"/>
      <c r="M30649" s="71"/>
      <c r="O30649" s="71"/>
      <c r="Q30649" s="71"/>
    </row>
    <row r="30650" spans="1:17" ht="15" customHeight="1" x14ac:dyDescent="0.2">
      <c r="A30650" s="77"/>
      <c r="F30650" s="4"/>
      <c r="K30650" s="71"/>
      <c r="M30650" s="71"/>
      <c r="O30650" s="71"/>
      <c r="Q30650" s="71"/>
    </row>
    <row r="30651" spans="1:17" ht="15" customHeight="1" x14ac:dyDescent="0.2">
      <c r="A30651" s="77"/>
      <c r="F30651" s="4"/>
      <c r="K30651" s="71"/>
      <c r="M30651" s="71"/>
      <c r="O30651" s="71"/>
      <c r="Q30651" s="71"/>
    </row>
    <row r="30652" spans="1:17" ht="15" customHeight="1" x14ac:dyDescent="0.2">
      <c r="A30652" s="77"/>
      <c r="F30652" s="4"/>
      <c r="K30652" s="71"/>
      <c r="M30652" s="71"/>
      <c r="O30652" s="71"/>
      <c r="Q30652" s="71"/>
    </row>
    <row r="30653" spans="1:17" ht="15" customHeight="1" x14ac:dyDescent="0.2">
      <c r="A30653" s="77"/>
      <c r="F30653" s="4"/>
      <c r="K30653" s="71"/>
      <c r="M30653" s="71"/>
      <c r="O30653" s="71"/>
      <c r="Q30653" s="71"/>
    </row>
    <row r="30654" spans="1:17" ht="15" customHeight="1" x14ac:dyDescent="0.2">
      <c r="A30654" s="77"/>
      <c r="F30654" s="4"/>
      <c r="K30654" s="71"/>
      <c r="M30654" s="71"/>
      <c r="O30654" s="71"/>
      <c r="Q30654" s="71"/>
    </row>
    <row r="30655" spans="1:17" ht="15" customHeight="1" x14ac:dyDescent="0.2">
      <c r="A30655" s="77"/>
      <c r="F30655" s="4"/>
      <c r="K30655" s="71"/>
      <c r="M30655" s="71"/>
      <c r="O30655" s="71"/>
      <c r="Q30655" s="71"/>
    </row>
    <row r="30656" spans="1:17" ht="15" customHeight="1" x14ac:dyDescent="0.2">
      <c r="A30656" s="77"/>
      <c r="F30656" s="4"/>
      <c r="K30656" s="71"/>
      <c r="M30656" s="71"/>
      <c r="O30656" s="71"/>
      <c r="Q30656" s="71"/>
    </row>
    <row r="30657" spans="1:17" ht="15" customHeight="1" x14ac:dyDescent="0.2">
      <c r="A30657" s="77"/>
      <c r="F30657" s="4"/>
      <c r="K30657" s="71"/>
      <c r="M30657" s="71"/>
      <c r="O30657" s="71"/>
      <c r="Q30657" s="71"/>
    </row>
    <row r="30658" spans="1:17" ht="15" customHeight="1" x14ac:dyDescent="0.2">
      <c r="A30658" s="77"/>
      <c r="F30658" s="4"/>
      <c r="K30658" s="71"/>
      <c r="M30658" s="71"/>
      <c r="O30658" s="71"/>
      <c r="Q30658" s="71"/>
    </row>
    <row r="30659" spans="1:17" ht="15" customHeight="1" x14ac:dyDescent="0.2">
      <c r="A30659" s="77"/>
      <c r="F30659" s="4"/>
      <c r="K30659" s="71"/>
      <c r="M30659" s="71"/>
      <c r="O30659" s="71"/>
      <c r="Q30659" s="71"/>
    </row>
    <row r="30660" spans="1:17" ht="15" customHeight="1" x14ac:dyDescent="0.2">
      <c r="A30660" s="77"/>
      <c r="F30660" s="4"/>
      <c r="K30660" s="71"/>
      <c r="M30660" s="71"/>
      <c r="O30660" s="71"/>
      <c r="Q30660" s="71"/>
    </row>
    <row r="30661" spans="1:17" ht="15" customHeight="1" x14ac:dyDescent="0.2">
      <c r="A30661" s="77"/>
      <c r="F30661" s="4"/>
      <c r="K30661" s="71"/>
      <c r="M30661" s="71"/>
      <c r="O30661" s="71"/>
      <c r="Q30661" s="71"/>
    </row>
    <row r="30662" spans="1:17" ht="15" customHeight="1" x14ac:dyDescent="0.2">
      <c r="A30662" s="77"/>
      <c r="F30662" s="4"/>
      <c r="K30662" s="71"/>
      <c r="M30662" s="71"/>
      <c r="O30662" s="71"/>
      <c r="Q30662" s="71"/>
    </row>
    <row r="30663" spans="1:17" ht="15" customHeight="1" x14ac:dyDescent="0.2">
      <c r="A30663" s="77"/>
      <c r="F30663" s="4"/>
      <c r="K30663" s="71"/>
      <c r="M30663" s="71"/>
      <c r="O30663" s="71"/>
      <c r="Q30663" s="71"/>
    </row>
    <row r="30664" spans="1:17" ht="15" customHeight="1" x14ac:dyDescent="0.2">
      <c r="A30664" s="77"/>
      <c r="F30664" s="4"/>
      <c r="K30664" s="71"/>
      <c r="M30664" s="71"/>
      <c r="O30664" s="71"/>
      <c r="Q30664" s="71"/>
    </row>
    <row r="30665" spans="1:17" ht="15" customHeight="1" x14ac:dyDescent="0.2">
      <c r="A30665" s="77"/>
      <c r="F30665" s="4"/>
      <c r="K30665" s="71"/>
      <c r="M30665" s="71"/>
      <c r="O30665" s="71"/>
      <c r="Q30665" s="71"/>
    </row>
    <row r="30666" spans="1:17" ht="15" customHeight="1" x14ac:dyDescent="0.2">
      <c r="A30666" s="77"/>
      <c r="F30666" s="4"/>
      <c r="K30666" s="71"/>
      <c r="M30666" s="71"/>
      <c r="O30666" s="71"/>
      <c r="Q30666" s="71"/>
    </row>
    <row r="30667" spans="1:17" ht="15" customHeight="1" x14ac:dyDescent="0.2">
      <c r="A30667" s="77"/>
      <c r="F30667" s="4"/>
      <c r="K30667" s="71"/>
      <c r="M30667" s="71"/>
      <c r="O30667" s="71"/>
      <c r="Q30667" s="71"/>
    </row>
    <row r="30668" spans="1:17" ht="15" customHeight="1" x14ac:dyDescent="0.2">
      <c r="A30668" s="77"/>
      <c r="F30668" s="4"/>
      <c r="K30668" s="71"/>
      <c r="M30668" s="71"/>
      <c r="O30668" s="71"/>
      <c r="Q30668" s="71"/>
    </row>
    <row r="30669" spans="1:17" ht="15" customHeight="1" x14ac:dyDescent="0.2">
      <c r="A30669" s="77"/>
      <c r="F30669" s="4"/>
      <c r="K30669" s="71"/>
      <c r="M30669" s="71"/>
      <c r="O30669" s="71"/>
      <c r="Q30669" s="71"/>
    </row>
    <row r="30670" spans="1:17" ht="15" customHeight="1" x14ac:dyDescent="0.2">
      <c r="A30670" s="77"/>
      <c r="F30670" s="4"/>
      <c r="K30670" s="71"/>
      <c r="M30670" s="71"/>
      <c r="O30670" s="71"/>
      <c r="Q30670" s="71"/>
    </row>
    <row r="30671" spans="1:17" ht="15" customHeight="1" x14ac:dyDescent="0.2">
      <c r="A30671" s="77"/>
      <c r="F30671" s="4"/>
      <c r="K30671" s="71"/>
      <c r="M30671" s="71"/>
      <c r="O30671" s="71"/>
      <c r="Q30671" s="71"/>
    </row>
    <row r="30672" spans="1:17" ht="15" customHeight="1" x14ac:dyDescent="0.2">
      <c r="A30672" s="77"/>
      <c r="F30672" s="4"/>
      <c r="K30672" s="71"/>
      <c r="M30672" s="71"/>
      <c r="O30672" s="71"/>
      <c r="Q30672" s="71"/>
    </row>
    <row r="30673" spans="1:17" ht="15" customHeight="1" x14ac:dyDescent="0.2">
      <c r="A30673" s="77"/>
      <c r="F30673" s="4"/>
      <c r="K30673" s="71"/>
      <c r="M30673" s="71"/>
      <c r="O30673" s="71"/>
      <c r="Q30673" s="71"/>
    </row>
    <row r="30674" spans="1:17" ht="15" customHeight="1" x14ac:dyDescent="0.2">
      <c r="A30674" s="77"/>
      <c r="F30674" s="4"/>
      <c r="K30674" s="71"/>
      <c r="M30674" s="71"/>
      <c r="O30674" s="71"/>
      <c r="Q30674" s="71"/>
    </row>
    <row r="30675" spans="1:17" ht="15" customHeight="1" x14ac:dyDescent="0.2">
      <c r="A30675" s="77"/>
      <c r="F30675" s="4"/>
      <c r="K30675" s="71"/>
      <c r="M30675" s="71"/>
      <c r="O30675" s="71"/>
      <c r="Q30675" s="71"/>
    </row>
    <row r="30676" spans="1:17" ht="15" customHeight="1" x14ac:dyDescent="0.2">
      <c r="A30676" s="77"/>
      <c r="F30676" s="4"/>
      <c r="K30676" s="71"/>
      <c r="M30676" s="71"/>
      <c r="O30676" s="71"/>
      <c r="Q30676" s="71"/>
    </row>
    <row r="30677" spans="1:17" ht="15" customHeight="1" x14ac:dyDescent="0.2">
      <c r="A30677" s="77"/>
      <c r="F30677" s="4"/>
      <c r="K30677" s="71"/>
      <c r="M30677" s="71"/>
      <c r="O30677" s="71"/>
      <c r="Q30677" s="71"/>
    </row>
    <row r="30678" spans="1:17" ht="15" customHeight="1" x14ac:dyDescent="0.2">
      <c r="A30678" s="77"/>
      <c r="F30678" s="4"/>
      <c r="K30678" s="71"/>
      <c r="M30678" s="71"/>
      <c r="O30678" s="71"/>
      <c r="Q30678" s="71"/>
    </row>
    <row r="30679" spans="1:17" ht="15" customHeight="1" x14ac:dyDescent="0.2">
      <c r="A30679" s="77"/>
      <c r="F30679" s="4"/>
      <c r="K30679" s="71"/>
      <c r="M30679" s="71"/>
      <c r="O30679" s="71"/>
      <c r="Q30679" s="71"/>
    </row>
    <row r="30680" spans="1:17" ht="15" customHeight="1" x14ac:dyDescent="0.2">
      <c r="A30680" s="77"/>
      <c r="F30680" s="4"/>
      <c r="K30680" s="71"/>
      <c r="M30680" s="71"/>
      <c r="O30680" s="71"/>
      <c r="Q30680" s="71"/>
    </row>
    <row r="30681" spans="1:17" ht="15" customHeight="1" x14ac:dyDescent="0.2">
      <c r="A30681" s="77"/>
      <c r="F30681" s="4"/>
      <c r="K30681" s="71"/>
      <c r="M30681" s="71"/>
      <c r="O30681" s="71"/>
      <c r="Q30681" s="71"/>
    </row>
    <row r="30682" spans="1:17" ht="15" customHeight="1" x14ac:dyDescent="0.2">
      <c r="A30682" s="77"/>
      <c r="F30682" s="4"/>
      <c r="K30682" s="71"/>
      <c r="M30682" s="71"/>
      <c r="O30682" s="71"/>
      <c r="Q30682" s="71"/>
    </row>
    <row r="30683" spans="1:17" ht="15" customHeight="1" x14ac:dyDescent="0.2">
      <c r="A30683" s="77"/>
      <c r="F30683" s="4"/>
      <c r="K30683" s="71"/>
      <c r="M30683" s="71"/>
      <c r="O30683" s="71"/>
      <c r="Q30683" s="71"/>
    </row>
    <row r="30684" spans="1:17" ht="15" customHeight="1" x14ac:dyDescent="0.2">
      <c r="A30684" s="77"/>
      <c r="F30684" s="4"/>
      <c r="K30684" s="71"/>
      <c r="M30684" s="71"/>
      <c r="O30684" s="71"/>
      <c r="Q30684" s="71"/>
    </row>
    <row r="30685" spans="1:17" ht="15" customHeight="1" x14ac:dyDescent="0.2">
      <c r="A30685" s="77"/>
      <c r="F30685" s="4"/>
      <c r="K30685" s="71"/>
      <c r="M30685" s="71"/>
      <c r="O30685" s="71"/>
      <c r="Q30685" s="71"/>
    </row>
    <row r="30686" spans="1:17" ht="15" customHeight="1" x14ac:dyDescent="0.2">
      <c r="A30686" s="77"/>
      <c r="F30686" s="4"/>
      <c r="K30686" s="71"/>
      <c r="M30686" s="71"/>
      <c r="O30686" s="71"/>
      <c r="Q30686" s="71"/>
    </row>
    <row r="30687" spans="1:17" ht="15" customHeight="1" x14ac:dyDescent="0.2">
      <c r="A30687" s="77"/>
      <c r="F30687" s="4"/>
      <c r="K30687" s="71"/>
      <c r="M30687" s="71"/>
      <c r="O30687" s="71"/>
      <c r="Q30687" s="71"/>
    </row>
    <row r="30688" spans="1:17" ht="15" customHeight="1" x14ac:dyDescent="0.2">
      <c r="A30688" s="77"/>
      <c r="F30688" s="4"/>
      <c r="K30688" s="71"/>
      <c r="M30688" s="71"/>
      <c r="O30688" s="71"/>
      <c r="Q30688" s="71"/>
    </row>
    <row r="30689" spans="1:17" ht="15" customHeight="1" x14ac:dyDescent="0.2">
      <c r="A30689" s="77"/>
      <c r="F30689" s="4"/>
      <c r="K30689" s="71"/>
      <c r="M30689" s="71"/>
      <c r="O30689" s="71"/>
      <c r="Q30689" s="71"/>
    </row>
    <row r="30690" spans="1:17" ht="15" customHeight="1" x14ac:dyDescent="0.2">
      <c r="A30690" s="77"/>
      <c r="F30690" s="4"/>
      <c r="K30690" s="71"/>
      <c r="M30690" s="71"/>
      <c r="O30690" s="71"/>
      <c r="Q30690" s="71"/>
    </row>
    <row r="30691" spans="1:17" ht="15" customHeight="1" x14ac:dyDescent="0.2">
      <c r="A30691" s="77"/>
      <c r="F30691" s="4"/>
      <c r="K30691" s="71"/>
      <c r="M30691" s="71"/>
      <c r="O30691" s="71"/>
      <c r="Q30691" s="71"/>
    </row>
    <row r="30692" spans="1:17" ht="15" customHeight="1" x14ac:dyDescent="0.2">
      <c r="A30692" s="77"/>
      <c r="F30692" s="4"/>
      <c r="K30692" s="71"/>
      <c r="M30692" s="71"/>
      <c r="O30692" s="71"/>
      <c r="Q30692" s="71"/>
    </row>
    <row r="30693" spans="1:17" ht="15" customHeight="1" x14ac:dyDescent="0.2">
      <c r="A30693" s="77"/>
      <c r="F30693" s="4"/>
      <c r="K30693" s="71"/>
      <c r="M30693" s="71"/>
      <c r="O30693" s="71"/>
      <c r="Q30693" s="71"/>
    </row>
    <row r="30694" spans="1:17" ht="15" customHeight="1" x14ac:dyDescent="0.2">
      <c r="A30694" s="77"/>
      <c r="F30694" s="4"/>
      <c r="K30694" s="71"/>
      <c r="M30694" s="71"/>
      <c r="O30694" s="71"/>
      <c r="Q30694" s="71"/>
    </row>
    <row r="30695" spans="1:17" ht="15" customHeight="1" x14ac:dyDescent="0.2">
      <c r="A30695" s="77"/>
      <c r="F30695" s="4"/>
      <c r="K30695" s="71"/>
      <c r="M30695" s="71"/>
      <c r="O30695" s="71"/>
      <c r="Q30695" s="71"/>
    </row>
    <row r="30696" spans="1:17" ht="15" customHeight="1" x14ac:dyDescent="0.2">
      <c r="A30696" s="77"/>
      <c r="F30696" s="4"/>
      <c r="K30696" s="71"/>
      <c r="M30696" s="71"/>
      <c r="O30696" s="71"/>
      <c r="Q30696" s="71"/>
    </row>
    <row r="30697" spans="1:17" ht="15" customHeight="1" x14ac:dyDescent="0.2">
      <c r="A30697" s="77"/>
      <c r="F30697" s="4"/>
      <c r="K30697" s="71"/>
      <c r="M30697" s="71"/>
      <c r="O30697" s="71"/>
      <c r="Q30697" s="71"/>
    </row>
    <row r="30698" spans="1:17" ht="15" customHeight="1" x14ac:dyDescent="0.2">
      <c r="A30698" s="77"/>
      <c r="F30698" s="4"/>
      <c r="K30698" s="71"/>
      <c r="M30698" s="71"/>
      <c r="O30698" s="71"/>
      <c r="Q30698" s="71"/>
    </row>
    <row r="30699" spans="1:17" ht="15" customHeight="1" x14ac:dyDescent="0.2">
      <c r="A30699" s="77"/>
      <c r="F30699" s="4"/>
      <c r="K30699" s="71"/>
      <c r="M30699" s="71"/>
      <c r="O30699" s="71"/>
      <c r="Q30699" s="71"/>
    </row>
    <row r="30700" spans="1:17" ht="15" customHeight="1" x14ac:dyDescent="0.2">
      <c r="A30700" s="77"/>
      <c r="F30700" s="4"/>
      <c r="K30700" s="71"/>
      <c r="M30700" s="71"/>
      <c r="O30700" s="71"/>
      <c r="Q30700" s="71"/>
    </row>
    <row r="30701" spans="1:17" ht="15" customHeight="1" x14ac:dyDescent="0.2">
      <c r="A30701" s="77"/>
      <c r="F30701" s="4"/>
      <c r="K30701" s="71"/>
      <c r="M30701" s="71"/>
      <c r="O30701" s="71"/>
      <c r="Q30701" s="71"/>
    </row>
    <row r="30702" spans="1:17" ht="15" customHeight="1" x14ac:dyDescent="0.2">
      <c r="A30702" s="77"/>
      <c r="F30702" s="4"/>
      <c r="K30702" s="71"/>
      <c r="M30702" s="71"/>
      <c r="O30702" s="71"/>
      <c r="Q30702" s="71"/>
    </row>
    <row r="30703" spans="1:17" ht="15" customHeight="1" x14ac:dyDescent="0.2">
      <c r="A30703" s="77"/>
      <c r="F30703" s="4"/>
      <c r="K30703" s="71"/>
      <c r="M30703" s="71"/>
      <c r="O30703" s="71"/>
      <c r="Q30703" s="71"/>
    </row>
    <row r="30704" spans="1:17" ht="15" customHeight="1" x14ac:dyDescent="0.2">
      <c r="A30704" s="77"/>
      <c r="F30704" s="4"/>
      <c r="K30704" s="71"/>
      <c r="M30704" s="71"/>
      <c r="O30704" s="71"/>
      <c r="Q30704" s="71"/>
    </row>
    <row r="30705" spans="1:17" ht="15" customHeight="1" x14ac:dyDescent="0.2">
      <c r="A30705" s="77"/>
      <c r="F30705" s="4"/>
      <c r="K30705" s="71"/>
      <c r="M30705" s="71"/>
      <c r="O30705" s="71"/>
      <c r="Q30705" s="71"/>
    </row>
    <row r="30706" spans="1:17" ht="15" customHeight="1" x14ac:dyDescent="0.2">
      <c r="A30706" s="77"/>
      <c r="F30706" s="4"/>
      <c r="K30706" s="71"/>
      <c r="M30706" s="71"/>
      <c r="O30706" s="71"/>
      <c r="Q30706" s="71"/>
    </row>
    <row r="30707" spans="1:17" ht="15" customHeight="1" x14ac:dyDescent="0.2">
      <c r="A30707" s="77"/>
      <c r="F30707" s="4"/>
      <c r="K30707" s="71"/>
      <c r="M30707" s="71"/>
      <c r="O30707" s="71"/>
      <c r="Q30707" s="71"/>
    </row>
    <row r="30708" spans="1:17" ht="15" customHeight="1" x14ac:dyDescent="0.2">
      <c r="A30708" s="77"/>
      <c r="F30708" s="4"/>
      <c r="K30708" s="71"/>
      <c r="M30708" s="71"/>
      <c r="O30708" s="71"/>
      <c r="Q30708" s="71"/>
    </row>
    <row r="30709" spans="1:17" ht="15" customHeight="1" x14ac:dyDescent="0.2">
      <c r="A30709" s="77"/>
      <c r="F30709" s="4"/>
      <c r="K30709" s="71"/>
      <c r="M30709" s="71"/>
      <c r="O30709" s="71"/>
      <c r="Q30709" s="71"/>
    </row>
    <row r="30710" spans="1:17" ht="15" customHeight="1" x14ac:dyDescent="0.2">
      <c r="A30710" s="77"/>
      <c r="F30710" s="4"/>
      <c r="K30710" s="71"/>
      <c r="M30710" s="71"/>
      <c r="O30710" s="71"/>
      <c r="Q30710" s="71"/>
    </row>
    <row r="30711" spans="1:17" ht="15" customHeight="1" x14ac:dyDescent="0.2">
      <c r="A30711" s="77"/>
      <c r="F30711" s="4"/>
      <c r="K30711" s="71"/>
      <c r="M30711" s="71"/>
      <c r="O30711" s="71"/>
      <c r="Q30711" s="71"/>
    </row>
    <row r="30712" spans="1:17" ht="15" customHeight="1" x14ac:dyDescent="0.2">
      <c r="A30712" s="77"/>
      <c r="F30712" s="4"/>
      <c r="K30712" s="71"/>
      <c r="M30712" s="71"/>
      <c r="O30712" s="71"/>
      <c r="Q30712" s="71"/>
    </row>
    <row r="30713" spans="1:17" ht="15" customHeight="1" x14ac:dyDescent="0.2">
      <c r="A30713" s="77"/>
      <c r="F30713" s="4"/>
      <c r="K30713" s="71"/>
      <c r="M30713" s="71"/>
      <c r="O30713" s="71"/>
      <c r="Q30713" s="71"/>
    </row>
    <row r="30714" spans="1:17" ht="15" customHeight="1" x14ac:dyDescent="0.2">
      <c r="A30714" s="77"/>
      <c r="F30714" s="4"/>
      <c r="K30714" s="71"/>
      <c r="M30714" s="71"/>
      <c r="O30714" s="71"/>
      <c r="Q30714" s="71"/>
    </row>
    <row r="30715" spans="1:17" ht="15" customHeight="1" x14ac:dyDescent="0.2">
      <c r="A30715" s="77"/>
      <c r="F30715" s="4"/>
      <c r="K30715" s="71"/>
      <c r="M30715" s="71"/>
      <c r="O30715" s="71"/>
      <c r="Q30715" s="71"/>
    </row>
    <row r="30716" spans="1:17" ht="15" customHeight="1" x14ac:dyDescent="0.2">
      <c r="A30716" s="77"/>
      <c r="F30716" s="4"/>
      <c r="K30716" s="71"/>
      <c r="M30716" s="71"/>
      <c r="O30716" s="71"/>
      <c r="Q30716" s="71"/>
    </row>
    <row r="30717" spans="1:17" ht="15" customHeight="1" x14ac:dyDescent="0.2">
      <c r="A30717" s="77"/>
      <c r="F30717" s="4"/>
      <c r="K30717" s="71"/>
      <c r="M30717" s="71"/>
      <c r="O30717" s="71"/>
      <c r="Q30717" s="71"/>
    </row>
    <row r="30718" spans="1:17" ht="15" customHeight="1" x14ac:dyDescent="0.2">
      <c r="A30718" s="77"/>
      <c r="F30718" s="4"/>
      <c r="K30718" s="71"/>
      <c r="M30718" s="71"/>
      <c r="O30718" s="71"/>
      <c r="Q30718" s="71"/>
    </row>
    <row r="30719" spans="1:17" ht="15" customHeight="1" x14ac:dyDescent="0.2">
      <c r="A30719" s="77"/>
      <c r="F30719" s="4"/>
      <c r="K30719" s="71"/>
      <c r="M30719" s="71"/>
      <c r="O30719" s="71"/>
      <c r="Q30719" s="71"/>
    </row>
    <row r="30720" spans="1:17" ht="15" customHeight="1" x14ac:dyDescent="0.2">
      <c r="A30720" s="77"/>
      <c r="F30720" s="4"/>
      <c r="K30720" s="71"/>
      <c r="M30720" s="71"/>
      <c r="O30720" s="71"/>
      <c r="Q30720" s="71"/>
    </row>
    <row r="30721" spans="1:17" ht="15" customHeight="1" x14ac:dyDescent="0.2">
      <c r="A30721" s="77"/>
      <c r="F30721" s="4"/>
      <c r="K30721" s="71"/>
      <c r="M30721" s="71"/>
      <c r="O30721" s="71"/>
      <c r="Q30721" s="71"/>
    </row>
    <row r="30722" spans="1:17" ht="15" customHeight="1" x14ac:dyDescent="0.2">
      <c r="A30722" s="77"/>
      <c r="F30722" s="4"/>
      <c r="K30722" s="71"/>
      <c r="M30722" s="71"/>
      <c r="O30722" s="71"/>
      <c r="Q30722" s="71"/>
    </row>
    <row r="30723" spans="1:17" ht="15" customHeight="1" x14ac:dyDescent="0.2">
      <c r="A30723" s="77"/>
      <c r="F30723" s="4"/>
      <c r="K30723" s="71"/>
      <c r="M30723" s="71"/>
      <c r="O30723" s="71"/>
      <c r="Q30723" s="71"/>
    </row>
    <row r="30724" spans="1:17" ht="15" customHeight="1" x14ac:dyDescent="0.2">
      <c r="A30724" s="77"/>
      <c r="F30724" s="4"/>
      <c r="K30724" s="71"/>
      <c r="M30724" s="71"/>
      <c r="O30724" s="71"/>
      <c r="Q30724" s="71"/>
    </row>
    <row r="30725" spans="1:17" ht="15" customHeight="1" x14ac:dyDescent="0.2">
      <c r="A30725" s="77"/>
      <c r="F30725" s="4"/>
      <c r="K30725" s="71"/>
      <c r="M30725" s="71"/>
      <c r="O30725" s="71"/>
      <c r="Q30725" s="71"/>
    </row>
    <row r="30726" spans="1:17" ht="15" customHeight="1" x14ac:dyDescent="0.2">
      <c r="A30726" s="77"/>
      <c r="F30726" s="4"/>
      <c r="K30726" s="71"/>
      <c r="M30726" s="71"/>
      <c r="O30726" s="71"/>
      <c r="Q30726" s="71"/>
    </row>
    <row r="30727" spans="1:17" ht="15" customHeight="1" x14ac:dyDescent="0.2">
      <c r="A30727" s="77"/>
      <c r="F30727" s="4"/>
      <c r="K30727" s="71"/>
      <c r="M30727" s="71"/>
      <c r="O30727" s="71"/>
      <c r="Q30727" s="71"/>
    </row>
    <row r="30728" spans="1:17" ht="15" customHeight="1" x14ac:dyDescent="0.2">
      <c r="A30728" s="77"/>
      <c r="F30728" s="4"/>
      <c r="K30728" s="71"/>
      <c r="M30728" s="71"/>
      <c r="O30728" s="71"/>
      <c r="Q30728" s="71"/>
    </row>
    <row r="30729" spans="1:17" ht="15" customHeight="1" x14ac:dyDescent="0.2">
      <c r="A30729" s="77"/>
      <c r="F30729" s="4"/>
      <c r="K30729" s="71"/>
      <c r="M30729" s="71"/>
      <c r="O30729" s="71"/>
      <c r="Q30729" s="71"/>
    </row>
    <row r="30730" spans="1:17" ht="15" customHeight="1" x14ac:dyDescent="0.2">
      <c r="A30730" s="77"/>
      <c r="F30730" s="4"/>
      <c r="K30730" s="71"/>
      <c r="M30730" s="71"/>
      <c r="O30730" s="71"/>
      <c r="Q30730" s="71"/>
    </row>
    <row r="30731" spans="1:17" ht="15" customHeight="1" x14ac:dyDescent="0.2">
      <c r="A30731" s="77"/>
      <c r="F30731" s="4"/>
      <c r="K30731" s="71"/>
      <c r="M30731" s="71"/>
      <c r="O30731" s="71"/>
      <c r="Q30731" s="71"/>
    </row>
    <row r="30732" spans="1:17" ht="15" customHeight="1" x14ac:dyDescent="0.2">
      <c r="A30732" s="77"/>
      <c r="F30732" s="4"/>
      <c r="K30732" s="71"/>
      <c r="M30732" s="71"/>
      <c r="O30732" s="71"/>
      <c r="Q30732" s="71"/>
    </row>
    <row r="30733" spans="1:17" ht="15" customHeight="1" x14ac:dyDescent="0.2">
      <c r="A30733" s="77"/>
      <c r="F30733" s="4"/>
      <c r="K30733" s="71"/>
      <c r="M30733" s="71"/>
      <c r="O30733" s="71"/>
      <c r="Q30733" s="71"/>
    </row>
    <row r="30734" spans="1:17" ht="15" customHeight="1" x14ac:dyDescent="0.2">
      <c r="A30734" s="77"/>
      <c r="F30734" s="4"/>
      <c r="K30734" s="71"/>
      <c r="M30734" s="71"/>
      <c r="O30734" s="71"/>
      <c r="Q30734" s="71"/>
    </row>
    <row r="30735" spans="1:17" ht="15" customHeight="1" x14ac:dyDescent="0.2">
      <c r="A30735" s="77"/>
      <c r="F30735" s="4"/>
      <c r="K30735" s="71"/>
      <c r="M30735" s="71"/>
      <c r="O30735" s="71"/>
      <c r="Q30735" s="71"/>
    </row>
    <row r="30736" spans="1:17" ht="15" customHeight="1" x14ac:dyDescent="0.2">
      <c r="A30736" s="77"/>
      <c r="F30736" s="4"/>
      <c r="K30736" s="71"/>
      <c r="M30736" s="71"/>
      <c r="O30736" s="71"/>
      <c r="Q30736" s="71"/>
    </row>
    <row r="30737" spans="1:17" ht="15" customHeight="1" x14ac:dyDescent="0.2">
      <c r="A30737" s="77"/>
      <c r="F30737" s="4"/>
      <c r="K30737" s="71"/>
      <c r="M30737" s="71"/>
      <c r="O30737" s="71"/>
      <c r="Q30737" s="71"/>
    </row>
    <row r="30738" spans="1:17" ht="15" customHeight="1" x14ac:dyDescent="0.2">
      <c r="A30738" s="77"/>
      <c r="F30738" s="4"/>
      <c r="K30738" s="71"/>
      <c r="M30738" s="71"/>
      <c r="O30738" s="71"/>
      <c r="Q30738" s="71"/>
    </row>
    <row r="30739" spans="1:17" ht="15" customHeight="1" x14ac:dyDescent="0.2">
      <c r="A30739" s="77"/>
      <c r="F30739" s="4"/>
      <c r="K30739" s="71"/>
      <c r="M30739" s="71"/>
      <c r="O30739" s="71"/>
      <c r="Q30739" s="71"/>
    </row>
    <row r="30740" spans="1:17" ht="15" customHeight="1" x14ac:dyDescent="0.2">
      <c r="A30740" s="77"/>
      <c r="F30740" s="4"/>
      <c r="K30740" s="71"/>
      <c r="M30740" s="71"/>
      <c r="O30740" s="71"/>
      <c r="Q30740" s="71"/>
    </row>
    <row r="30741" spans="1:17" ht="15" customHeight="1" x14ac:dyDescent="0.2">
      <c r="A30741" s="77"/>
      <c r="F30741" s="4"/>
      <c r="K30741" s="71"/>
      <c r="M30741" s="71"/>
      <c r="O30741" s="71"/>
      <c r="Q30741" s="71"/>
    </row>
    <row r="30742" spans="1:17" ht="15" customHeight="1" x14ac:dyDescent="0.2">
      <c r="A30742" s="77"/>
      <c r="F30742" s="4"/>
      <c r="K30742" s="71"/>
      <c r="M30742" s="71"/>
      <c r="O30742" s="71"/>
      <c r="Q30742" s="71"/>
    </row>
    <row r="30743" spans="1:17" ht="15" customHeight="1" x14ac:dyDescent="0.2">
      <c r="A30743" s="77"/>
      <c r="F30743" s="4"/>
      <c r="K30743" s="71"/>
      <c r="M30743" s="71"/>
      <c r="O30743" s="71"/>
      <c r="Q30743" s="71"/>
    </row>
    <row r="30744" spans="1:17" ht="15" customHeight="1" x14ac:dyDescent="0.2">
      <c r="A30744" s="77"/>
      <c r="F30744" s="4"/>
      <c r="K30744" s="71"/>
      <c r="M30744" s="71"/>
      <c r="O30744" s="71"/>
      <c r="Q30744" s="71"/>
    </row>
    <row r="30745" spans="1:17" ht="15" customHeight="1" x14ac:dyDescent="0.2">
      <c r="A30745" s="77"/>
      <c r="F30745" s="4"/>
      <c r="K30745" s="71"/>
      <c r="M30745" s="71"/>
      <c r="O30745" s="71"/>
      <c r="Q30745" s="71"/>
    </row>
    <row r="30746" spans="1:17" ht="15" customHeight="1" x14ac:dyDescent="0.2">
      <c r="A30746" s="77"/>
      <c r="F30746" s="4"/>
      <c r="K30746" s="71"/>
      <c r="M30746" s="71"/>
      <c r="O30746" s="71"/>
      <c r="Q30746" s="71"/>
    </row>
    <row r="30747" spans="1:17" ht="15" customHeight="1" x14ac:dyDescent="0.2">
      <c r="A30747" s="77"/>
      <c r="F30747" s="4"/>
      <c r="K30747" s="71"/>
      <c r="M30747" s="71"/>
      <c r="O30747" s="71"/>
      <c r="Q30747" s="71"/>
    </row>
    <row r="30748" spans="1:17" ht="15" customHeight="1" x14ac:dyDescent="0.2">
      <c r="A30748" s="77"/>
      <c r="F30748" s="4"/>
      <c r="K30748" s="71"/>
      <c r="M30748" s="71"/>
      <c r="O30748" s="71"/>
      <c r="Q30748" s="71"/>
    </row>
    <row r="30749" spans="1:17" ht="15" customHeight="1" x14ac:dyDescent="0.2">
      <c r="A30749" s="77"/>
      <c r="F30749" s="4"/>
      <c r="K30749" s="71"/>
      <c r="M30749" s="71"/>
      <c r="O30749" s="71"/>
      <c r="Q30749" s="71"/>
    </row>
    <row r="30750" spans="1:17" ht="15" customHeight="1" x14ac:dyDescent="0.2">
      <c r="A30750" s="77"/>
      <c r="F30750" s="4"/>
      <c r="K30750" s="71"/>
      <c r="M30750" s="71"/>
      <c r="O30750" s="71"/>
      <c r="Q30750" s="71"/>
    </row>
    <row r="30751" spans="1:17" ht="15" customHeight="1" x14ac:dyDescent="0.2">
      <c r="A30751" s="77"/>
      <c r="F30751" s="4"/>
      <c r="K30751" s="71"/>
      <c r="M30751" s="71"/>
      <c r="O30751" s="71"/>
      <c r="Q30751" s="71"/>
    </row>
    <row r="30752" spans="1:17" ht="15" customHeight="1" x14ac:dyDescent="0.2">
      <c r="A30752" s="77"/>
      <c r="F30752" s="4"/>
      <c r="K30752" s="71"/>
      <c r="M30752" s="71"/>
      <c r="O30752" s="71"/>
      <c r="Q30752" s="71"/>
    </row>
    <row r="30753" spans="1:17" ht="15" customHeight="1" x14ac:dyDescent="0.2">
      <c r="A30753" s="77"/>
      <c r="F30753" s="4"/>
      <c r="K30753" s="71"/>
      <c r="M30753" s="71"/>
      <c r="O30753" s="71"/>
      <c r="Q30753" s="71"/>
    </row>
    <row r="30754" spans="1:17" ht="15" customHeight="1" x14ac:dyDescent="0.2">
      <c r="A30754" s="77"/>
      <c r="F30754" s="4"/>
      <c r="K30754" s="71"/>
      <c r="M30754" s="71"/>
      <c r="O30754" s="71"/>
      <c r="Q30754" s="71"/>
    </row>
    <row r="30755" spans="1:17" ht="15" customHeight="1" x14ac:dyDescent="0.2">
      <c r="A30755" s="77"/>
      <c r="F30755" s="4"/>
      <c r="K30755" s="71"/>
      <c r="M30755" s="71"/>
      <c r="O30755" s="71"/>
      <c r="Q30755" s="71"/>
    </row>
    <row r="30756" spans="1:17" ht="15" customHeight="1" x14ac:dyDescent="0.2">
      <c r="A30756" s="77"/>
      <c r="F30756" s="4"/>
      <c r="K30756" s="71"/>
      <c r="M30756" s="71"/>
      <c r="O30756" s="71"/>
      <c r="Q30756" s="71"/>
    </row>
    <row r="30757" spans="1:17" ht="15" customHeight="1" x14ac:dyDescent="0.2">
      <c r="A30757" s="77"/>
      <c r="F30757" s="4"/>
      <c r="K30757" s="71"/>
      <c r="M30757" s="71"/>
      <c r="O30757" s="71"/>
      <c r="Q30757" s="71"/>
    </row>
    <row r="30758" spans="1:17" ht="15" customHeight="1" x14ac:dyDescent="0.2">
      <c r="A30758" s="77"/>
      <c r="F30758" s="4"/>
      <c r="K30758" s="71"/>
      <c r="M30758" s="71"/>
      <c r="O30758" s="71"/>
      <c r="Q30758" s="71"/>
    </row>
    <row r="30759" spans="1:17" ht="15" customHeight="1" x14ac:dyDescent="0.2">
      <c r="A30759" s="77"/>
      <c r="F30759" s="4"/>
      <c r="K30759" s="71"/>
      <c r="M30759" s="71"/>
      <c r="O30759" s="71"/>
      <c r="Q30759" s="71"/>
    </row>
    <row r="30760" spans="1:17" ht="15" customHeight="1" x14ac:dyDescent="0.2">
      <c r="A30760" s="77"/>
      <c r="F30760" s="4"/>
      <c r="K30760" s="71"/>
      <c r="M30760" s="71"/>
      <c r="O30760" s="71"/>
      <c r="Q30760" s="71"/>
    </row>
    <row r="30761" spans="1:17" ht="15" customHeight="1" x14ac:dyDescent="0.2">
      <c r="A30761" s="77"/>
      <c r="F30761" s="4"/>
      <c r="K30761" s="71"/>
      <c r="M30761" s="71"/>
      <c r="O30761" s="71"/>
      <c r="Q30761" s="71"/>
    </row>
    <row r="30762" spans="1:17" ht="15" customHeight="1" x14ac:dyDescent="0.2">
      <c r="A30762" s="77"/>
      <c r="F30762" s="4"/>
      <c r="K30762" s="71"/>
      <c r="M30762" s="71"/>
      <c r="O30762" s="71"/>
      <c r="Q30762" s="71"/>
    </row>
    <row r="30763" spans="1:17" ht="15" customHeight="1" x14ac:dyDescent="0.2">
      <c r="A30763" s="77"/>
      <c r="F30763" s="4"/>
      <c r="K30763" s="71"/>
      <c r="M30763" s="71"/>
      <c r="O30763" s="71"/>
      <c r="Q30763" s="71"/>
    </row>
    <row r="30764" spans="1:17" ht="15" customHeight="1" x14ac:dyDescent="0.2">
      <c r="A30764" s="77"/>
      <c r="F30764" s="4"/>
      <c r="K30764" s="71"/>
      <c r="M30764" s="71"/>
      <c r="O30764" s="71"/>
      <c r="Q30764" s="71"/>
    </row>
    <row r="30765" spans="1:17" ht="15" customHeight="1" x14ac:dyDescent="0.2">
      <c r="A30765" s="77"/>
      <c r="F30765" s="4"/>
      <c r="K30765" s="71"/>
      <c r="M30765" s="71"/>
      <c r="O30765" s="71"/>
      <c r="Q30765" s="71"/>
    </row>
    <row r="30766" spans="1:17" ht="15" customHeight="1" x14ac:dyDescent="0.2">
      <c r="A30766" s="77"/>
      <c r="F30766" s="4"/>
      <c r="K30766" s="71"/>
      <c r="M30766" s="71"/>
      <c r="O30766" s="71"/>
      <c r="Q30766" s="71"/>
    </row>
    <row r="30767" spans="1:17" ht="15" customHeight="1" x14ac:dyDescent="0.2">
      <c r="A30767" s="77"/>
      <c r="F30767" s="4"/>
      <c r="K30767" s="71"/>
      <c r="M30767" s="71"/>
      <c r="O30767" s="71"/>
      <c r="Q30767" s="71"/>
    </row>
    <row r="30768" spans="1:17" ht="15" customHeight="1" x14ac:dyDescent="0.2">
      <c r="A30768" s="77"/>
      <c r="F30768" s="4"/>
      <c r="K30768" s="71"/>
      <c r="M30768" s="71"/>
      <c r="O30768" s="71"/>
      <c r="Q30768" s="71"/>
    </row>
    <row r="30769" spans="1:17" ht="15" customHeight="1" x14ac:dyDescent="0.2">
      <c r="A30769" s="77"/>
      <c r="F30769" s="4"/>
      <c r="K30769" s="71"/>
      <c r="M30769" s="71"/>
      <c r="O30769" s="71"/>
      <c r="Q30769" s="71"/>
    </row>
    <row r="30770" spans="1:17" ht="15" customHeight="1" x14ac:dyDescent="0.2">
      <c r="A30770" s="77"/>
      <c r="F30770" s="4"/>
      <c r="K30770" s="71"/>
      <c r="M30770" s="71"/>
      <c r="O30770" s="71"/>
      <c r="Q30770" s="71"/>
    </row>
    <row r="30771" spans="1:17" ht="15" customHeight="1" x14ac:dyDescent="0.2">
      <c r="A30771" s="77"/>
      <c r="F30771" s="4"/>
      <c r="K30771" s="71"/>
      <c r="M30771" s="71"/>
      <c r="O30771" s="71"/>
      <c r="Q30771" s="71"/>
    </row>
    <row r="30772" spans="1:17" ht="15" customHeight="1" x14ac:dyDescent="0.2">
      <c r="A30772" s="77"/>
      <c r="F30772" s="4"/>
      <c r="K30772" s="71"/>
      <c r="M30772" s="71"/>
      <c r="O30772" s="71"/>
      <c r="Q30772" s="71"/>
    </row>
    <row r="30773" spans="1:17" ht="15" customHeight="1" x14ac:dyDescent="0.2">
      <c r="A30773" s="77"/>
      <c r="F30773" s="4"/>
      <c r="K30773" s="71"/>
      <c r="M30773" s="71"/>
      <c r="O30773" s="71"/>
      <c r="Q30773" s="71"/>
    </row>
    <row r="30774" spans="1:17" ht="15" customHeight="1" x14ac:dyDescent="0.2">
      <c r="A30774" s="77"/>
      <c r="F30774" s="4"/>
      <c r="K30774" s="71"/>
      <c r="M30774" s="71"/>
      <c r="O30774" s="71"/>
      <c r="Q30774" s="71"/>
    </row>
    <row r="30775" spans="1:17" ht="15" customHeight="1" x14ac:dyDescent="0.2">
      <c r="A30775" s="77"/>
      <c r="F30775" s="4"/>
      <c r="K30775" s="71"/>
      <c r="M30775" s="71"/>
      <c r="O30775" s="71"/>
      <c r="Q30775" s="71"/>
    </row>
    <row r="30776" spans="1:17" ht="15" customHeight="1" x14ac:dyDescent="0.2">
      <c r="A30776" s="77"/>
      <c r="F30776" s="4"/>
      <c r="K30776" s="71"/>
      <c r="M30776" s="71"/>
      <c r="O30776" s="71"/>
      <c r="Q30776" s="71"/>
    </row>
    <row r="30777" spans="1:17" ht="15" customHeight="1" x14ac:dyDescent="0.2">
      <c r="A30777" s="77"/>
      <c r="F30777" s="4"/>
      <c r="K30777" s="71"/>
      <c r="M30777" s="71"/>
      <c r="O30777" s="71"/>
      <c r="Q30777" s="71"/>
    </row>
    <row r="30778" spans="1:17" ht="15" customHeight="1" x14ac:dyDescent="0.2">
      <c r="A30778" s="77"/>
      <c r="F30778" s="4"/>
      <c r="K30778" s="71"/>
      <c r="M30778" s="71"/>
      <c r="O30778" s="71"/>
      <c r="Q30778" s="71"/>
    </row>
    <row r="30779" spans="1:17" ht="15" customHeight="1" x14ac:dyDescent="0.2">
      <c r="A30779" s="77"/>
      <c r="F30779" s="4"/>
      <c r="K30779" s="71"/>
      <c r="M30779" s="71"/>
      <c r="O30779" s="71"/>
      <c r="Q30779" s="71"/>
    </row>
    <row r="30780" spans="1:17" ht="15" customHeight="1" x14ac:dyDescent="0.2">
      <c r="A30780" s="77"/>
      <c r="F30780" s="4"/>
      <c r="K30780" s="71"/>
      <c r="M30780" s="71"/>
      <c r="O30780" s="71"/>
      <c r="Q30780" s="71"/>
    </row>
    <row r="30781" spans="1:17" ht="15" customHeight="1" x14ac:dyDescent="0.2">
      <c r="A30781" s="77"/>
      <c r="F30781" s="4"/>
      <c r="K30781" s="71"/>
      <c r="M30781" s="71"/>
      <c r="O30781" s="71"/>
      <c r="Q30781" s="71"/>
    </row>
    <row r="30782" spans="1:17" ht="15" customHeight="1" x14ac:dyDescent="0.2">
      <c r="A30782" s="77"/>
      <c r="F30782" s="4"/>
      <c r="K30782" s="71"/>
      <c r="M30782" s="71"/>
      <c r="O30782" s="71"/>
      <c r="Q30782" s="71"/>
    </row>
    <row r="30783" spans="1:17" ht="15" customHeight="1" x14ac:dyDescent="0.2">
      <c r="A30783" s="77"/>
      <c r="F30783" s="4"/>
      <c r="K30783" s="71"/>
      <c r="M30783" s="71"/>
      <c r="O30783" s="71"/>
      <c r="Q30783" s="71"/>
    </row>
    <row r="30784" spans="1:17" ht="15" customHeight="1" x14ac:dyDescent="0.2">
      <c r="A30784" s="77"/>
      <c r="F30784" s="4"/>
      <c r="K30784" s="71"/>
      <c r="M30784" s="71"/>
      <c r="O30784" s="71"/>
      <c r="Q30784" s="71"/>
    </row>
    <row r="30785" spans="1:17" ht="15" customHeight="1" x14ac:dyDescent="0.2">
      <c r="A30785" s="77"/>
      <c r="F30785" s="4"/>
      <c r="K30785" s="71"/>
      <c r="M30785" s="71"/>
      <c r="O30785" s="71"/>
      <c r="Q30785" s="71"/>
    </row>
    <row r="30786" spans="1:17" ht="15" customHeight="1" x14ac:dyDescent="0.2">
      <c r="A30786" s="77"/>
      <c r="F30786" s="4"/>
      <c r="K30786" s="71"/>
      <c r="M30786" s="71"/>
      <c r="O30786" s="71"/>
      <c r="Q30786" s="71"/>
    </row>
    <row r="30787" spans="1:17" ht="15" customHeight="1" x14ac:dyDescent="0.2">
      <c r="A30787" s="77"/>
      <c r="F30787" s="4"/>
      <c r="K30787" s="71"/>
      <c r="M30787" s="71"/>
      <c r="O30787" s="71"/>
      <c r="Q30787" s="71"/>
    </row>
    <row r="30788" spans="1:17" ht="15" customHeight="1" x14ac:dyDescent="0.2">
      <c r="A30788" s="77"/>
      <c r="F30788" s="4"/>
      <c r="K30788" s="71"/>
      <c r="M30788" s="71"/>
      <c r="O30788" s="71"/>
      <c r="Q30788" s="71"/>
    </row>
    <row r="30789" spans="1:17" ht="15" customHeight="1" x14ac:dyDescent="0.2">
      <c r="A30789" s="77"/>
      <c r="F30789" s="4"/>
      <c r="K30789" s="71"/>
      <c r="M30789" s="71"/>
      <c r="O30789" s="71"/>
      <c r="Q30789" s="71"/>
    </row>
    <row r="30790" spans="1:17" ht="15" customHeight="1" x14ac:dyDescent="0.2">
      <c r="A30790" s="77"/>
      <c r="F30790" s="4"/>
      <c r="K30790" s="71"/>
      <c r="M30790" s="71"/>
      <c r="O30790" s="71"/>
      <c r="Q30790" s="71"/>
    </row>
    <row r="30791" spans="1:17" ht="15" customHeight="1" x14ac:dyDescent="0.2">
      <c r="A30791" s="77"/>
      <c r="F30791" s="4"/>
      <c r="K30791" s="71"/>
      <c r="M30791" s="71"/>
      <c r="O30791" s="71"/>
      <c r="Q30791" s="71"/>
    </row>
    <row r="30792" spans="1:17" ht="15" customHeight="1" x14ac:dyDescent="0.2">
      <c r="A30792" s="77"/>
      <c r="F30792" s="4"/>
      <c r="K30792" s="71"/>
      <c r="M30792" s="71"/>
      <c r="O30792" s="71"/>
      <c r="Q30792" s="71"/>
    </row>
    <row r="30793" spans="1:17" ht="15" customHeight="1" x14ac:dyDescent="0.2">
      <c r="A30793" s="77"/>
      <c r="F30793" s="4"/>
      <c r="K30793" s="71"/>
      <c r="M30793" s="71"/>
      <c r="O30793" s="71"/>
      <c r="Q30793" s="71"/>
    </row>
    <row r="30794" spans="1:17" ht="15" customHeight="1" x14ac:dyDescent="0.2">
      <c r="A30794" s="77"/>
      <c r="F30794" s="4"/>
      <c r="K30794" s="71"/>
      <c r="M30794" s="71"/>
      <c r="O30794" s="71"/>
      <c r="Q30794" s="71"/>
    </row>
    <row r="30795" spans="1:17" ht="15" customHeight="1" x14ac:dyDescent="0.2">
      <c r="A30795" s="77"/>
      <c r="F30795" s="4"/>
      <c r="K30795" s="71"/>
      <c r="M30795" s="71"/>
      <c r="O30795" s="71"/>
      <c r="Q30795" s="71"/>
    </row>
    <row r="30796" spans="1:17" ht="15" customHeight="1" x14ac:dyDescent="0.2">
      <c r="A30796" s="77"/>
      <c r="F30796" s="4"/>
      <c r="K30796" s="71"/>
      <c r="M30796" s="71"/>
      <c r="O30796" s="71"/>
      <c r="Q30796" s="71"/>
    </row>
    <row r="30797" spans="1:17" ht="15" customHeight="1" x14ac:dyDescent="0.2">
      <c r="A30797" s="77"/>
      <c r="F30797" s="4"/>
      <c r="K30797" s="71"/>
      <c r="M30797" s="71"/>
      <c r="O30797" s="71"/>
      <c r="Q30797" s="71"/>
    </row>
    <row r="30798" spans="1:17" ht="15" customHeight="1" x14ac:dyDescent="0.2">
      <c r="A30798" s="77"/>
      <c r="F30798" s="4"/>
      <c r="K30798" s="71"/>
      <c r="M30798" s="71"/>
      <c r="O30798" s="71"/>
      <c r="Q30798" s="71"/>
    </row>
    <row r="30799" spans="1:17" ht="15" customHeight="1" x14ac:dyDescent="0.2">
      <c r="A30799" s="77"/>
      <c r="F30799" s="4"/>
      <c r="K30799" s="71"/>
      <c r="M30799" s="71"/>
      <c r="O30799" s="71"/>
      <c r="Q30799" s="71"/>
    </row>
    <row r="30800" spans="1:17" ht="15" customHeight="1" x14ac:dyDescent="0.2">
      <c r="A30800" s="77"/>
      <c r="F30800" s="4"/>
      <c r="K30800" s="71"/>
      <c r="M30800" s="71"/>
      <c r="O30800" s="71"/>
      <c r="Q30800" s="71"/>
    </row>
    <row r="30801" spans="1:17" ht="15" customHeight="1" x14ac:dyDescent="0.2">
      <c r="A30801" s="77"/>
      <c r="F30801" s="4"/>
      <c r="K30801" s="71"/>
      <c r="M30801" s="71"/>
      <c r="O30801" s="71"/>
      <c r="Q30801" s="71"/>
    </row>
    <row r="30802" spans="1:17" ht="15" customHeight="1" x14ac:dyDescent="0.2">
      <c r="A30802" s="77"/>
      <c r="F30802" s="4"/>
      <c r="K30802" s="71"/>
      <c r="M30802" s="71"/>
      <c r="O30802" s="71"/>
      <c r="Q30802" s="71"/>
    </row>
    <row r="30803" spans="1:17" ht="15" customHeight="1" x14ac:dyDescent="0.2">
      <c r="A30803" s="77"/>
      <c r="F30803" s="4"/>
      <c r="K30803" s="71"/>
      <c r="M30803" s="71"/>
      <c r="O30803" s="71"/>
      <c r="Q30803" s="71"/>
    </row>
    <row r="30804" spans="1:17" ht="15" customHeight="1" x14ac:dyDescent="0.2">
      <c r="A30804" s="77"/>
      <c r="F30804" s="4"/>
      <c r="K30804" s="71"/>
      <c r="M30804" s="71"/>
      <c r="O30804" s="71"/>
      <c r="Q30804" s="71"/>
    </row>
    <row r="30805" spans="1:17" ht="15" customHeight="1" x14ac:dyDescent="0.2">
      <c r="A30805" s="77"/>
      <c r="F30805" s="4"/>
      <c r="K30805" s="71"/>
      <c r="M30805" s="71"/>
      <c r="O30805" s="71"/>
      <c r="Q30805" s="71"/>
    </row>
    <row r="30806" spans="1:17" ht="15" customHeight="1" x14ac:dyDescent="0.2">
      <c r="A30806" s="77"/>
      <c r="F30806" s="4"/>
      <c r="K30806" s="71"/>
      <c r="M30806" s="71"/>
      <c r="O30806" s="71"/>
      <c r="Q30806" s="71"/>
    </row>
    <row r="30807" spans="1:17" ht="15" customHeight="1" x14ac:dyDescent="0.2">
      <c r="A30807" s="77"/>
      <c r="F30807" s="4"/>
      <c r="K30807" s="71"/>
      <c r="M30807" s="71"/>
      <c r="O30807" s="71"/>
      <c r="Q30807" s="71"/>
    </row>
    <row r="30808" spans="1:17" ht="15" customHeight="1" x14ac:dyDescent="0.2">
      <c r="A30808" s="77"/>
      <c r="F30808" s="4"/>
      <c r="K30808" s="71"/>
      <c r="M30808" s="71"/>
      <c r="O30808" s="71"/>
      <c r="Q30808" s="71"/>
    </row>
    <row r="30809" spans="1:17" ht="15" customHeight="1" x14ac:dyDescent="0.2">
      <c r="A30809" s="77"/>
      <c r="F30809" s="4"/>
      <c r="K30809" s="71"/>
      <c r="M30809" s="71"/>
      <c r="O30809" s="71"/>
      <c r="Q30809" s="71"/>
    </row>
    <row r="30810" spans="1:17" ht="15" customHeight="1" x14ac:dyDescent="0.2">
      <c r="A30810" s="77"/>
      <c r="F30810" s="4"/>
      <c r="K30810" s="71"/>
      <c r="M30810" s="71"/>
      <c r="O30810" s="71"/>
      <c r="Q30810" s="71"/>
    </row>
    <row r="30811" spans="1:17" ht="15" customHeight="1" x14ac:dyDescent="0.2">
      <c r="A30811" s="77"/>
      <c r="F30811" s="4"/>
      <c r="K30811" s="71"/>
      <c r="M30811" s="71"/>
      <c r="O30811" s="71"/>
      <c r="Q30811" s="71"/>
    </row>
    <row r="30812" spans="1:17" ht="15" customHeight="1" x14ac:dyDescent="0.2">
      <c r="A30812" s="77"/>
      <c r="F30812" s="4"/>
      <c r="K30812" s="71"/>
      <c r="M30812" s="71"/>
      <c r="O30812" s="71"/>
      <c r="Q30812" s="71"/>
    </row>
    <row r="30813" spans="1:17" ht="15" customHeight="1" x14ac:dyDescent="0.2">
      <c r="A30813" s="77"/>
      <c r="F30813" s="4"/>
      <c r="K30813" s="71"/>
      <c r="M30813" s="71"/>
      <c r="O30813" s="71"/>
      <c r="Q30813" s="71"/>
    </row>
    <row r="30814" spans="1:17" ht="15" customHeight="1" x14ac:dyDescent="0.2">
      <c r="A30814" s="77"/>
      <c r="F30814" s="4"/>
      <c r="K30814" s="71"/>
      <c r="M30814" s="71"/>
      <c r="O30814" s="71"/>
      <c r="Q30814" s="71"/>
    </row>
    <row r="30815" spans="1:17" ht="15" customHeight="1" x14ac:dyDescent="0.2">
      <c r="A30815" s="77"/>
      <c r="F30815" s="4"/>
      <c r="K30815" s="71"/>
      <c r="M30815" s="71"/>
      <c r="O30815" s="71"/>
      <c r="Q30815" s="71"/>
    </row>
    <row r="30816" spans="1:17" ht="15" customHeight="1" x14ac:dyDescent="0.2">
      <c r="A30816" s="77"/>
      <c r="F30816" s="4"/>
      <c r="K30816" s="71"/>
      <c r="M30816" s="71"/>
      <c r="O30816" s="71"/>
      <c r="Q30816" s="71"/>
    </row>
    <row r="30817" spans="1:17" ht="15" customHeight="1" x14ac:dyDescent="0.2">
      <c r="A30817" s="77"/>
      <c r="F30817" s="4"/>
      <c r="K30817" s="71"/>
      <c r="M30817" s="71"/>
      <c r="O30817" s="71"/>
      <c r="Q30817" s="71"/>
    </row>
    <row r="30818" spans="1:17" ht="15" customHeight="1" x14ac:dyDescent="0.2">
      <c r="A30818" s="77"/>
      <c r="F30818" s="4"/>
      <c r="K30818" s="71"/>
      <c r="M30818" s="71"/>
      <c r="O30818" s="71"/>
      <c r="Q30818" s="71"/>
    </row>
    <row r="30819" spans="1:17" ht="15" customHeight="1" x14ac:dyDescent="0.2">
      <c r="A30819" s="77"/>
      <c r="F30819" s="4"/>
      <c r="K30819" s="71"/>
      <c r="M30819" s="71"/>
      <c r="O30819" s="71"/>
      <c r="Q30819" s="71"/>
    </row>
    <row r="30820" spans="1:17" ht="15" customHeight="1" x14ac:dyDescent="0.2">
      <c r="A30820" s="77"/>
      <c r="F30820" s="4"/>
      <c r="K30820" s="71"/>
      <c r="M30820" s="71"/>
      <c r="O30820" s="71"/>
      <c r="Q30820" s="71"/>
    </row>
    <row r="30821" spans="1:17" ht="15" customHeight="1" x14ac:dyDescent="0.2">
      <c r="A30821" s="77"/>
      <c r="F30821" s="4"/>
      <c r="K30821" s="71"/>
      <c r="M30821" s="71"/>
      <c r="O30821" s="71"/>
      <c r="Q30821" s="71"/>
    </row>
    <row r="30822" spans="1:17" ht="15" customHeight="1" x14ac:dyDescent="0.2">
      <c r="A30822" s="77"/>
      <c r="F30822" s="4"/>
      <c r="K30822" s="71"/>
      <c r="M30822" s="71"/>
      <c r="O30822" s="71"/>
      <c r="Q30822" s="71"/>
    </row>
    <row r="30823" spans="1:17" ht="15" customHeight="1" x14ac:dyDescent="0.2">
      <c r="A30823" s="77"/>
      <c r="F30823" s="4"/>
      <c r="K30823" s="71"/>
      <c r="M30823" s="71"/>
      <c r="O30823" s="71"/>
      <c r="Q30823" s="71"/>
    </row>
    <row r="30824" spans="1:17" ht="15" customHeight="1" x14ac:dyDescent="0.2">
      <c r="A30824" s="77"/>
      <c r="F30824" s="4"/>
      <c r="K30824" s="71"/>
      <c r="M30824" s="71"/>
      <c r="O30824" s="71"/>
      <c r="Q30824" s="71"/>
    </row>
    <row r="30825" spans="1:17" ht="15" customHeight="1" x14ac:dyDescent="0.2">
      <c r="A30825" s="77"/>
      <c r="F30825" s="4"/>
      <c r="K30825" s="71"/>
      <c r="M30825" s="71"/>
      <c r="O30825" s="71"/>
      <c r="Q30825" s="71"/>
    </row>
    <row r="30826" spans="1:17" ht="15" customHeight="1" x14ac:dyDescent="0.2">
      <c r="A30826" s="77"/>
      <c r="F30826" s="4"/>
      <c r="K30826" s="71"/>
      <c r="M30826" s="71"/>
      <c r="O30826" s="71"/>
      <c r="Q30826" s="71"/>
    </row>
    <row r="30827" spans="1:17" ht="15" customHeight="1" x14ac:dyDescent="0.2">
      <c r="A30827" s="77"/>
      <c r="F30827" s="4"/>
      <c r="K30827" s="71"/>
      <c r="M30827" s="71"/>
      <c r="O30827" s="71"/>
      <c r="Q30827" s="71"/>
    </row>
    <row r="30828" spans="1:17" ht="15" customHeight="1" x14ac:dyDescent="0.2">
      <c r="A30828" s="77"/>
      <c r="F30828" s="4"/>
      <c r="K30828" s="71"/>
      <c r="M30828" s="71"/>
      <c r="O30828" s="71"/>
      <c r="Q30828" s="71"/>
    </row>
    <row r="30829" spans="1:17" ht="15" customHeight="1" x14ac:dyDescent="0.2">
      <c r="A30829" s="77"/>
      <c r="F30829" s="4"/>
      <c r="K30829" s="71"/>
      <c r="M30829" s="71"/>
      <c r="O30829" s="71"/>
      <c r="Q30829" s="71"/>
    </row>
    <row r="30830" spans="1:17" ht="15" customHeight="1" x14ac:dyDescent="0.2">
      <c r="A30830" s="77"/>
      <c r="F30830" s="4"/>
      <c r="K30830" s="71"/>
      <c r="M30830" s="71"/>
      <c r="O30830" s="71"/>
      <c r="Q30830" s="71"/>
    </row>
    <row r="30831" spans="1:17" ht="15" customHeight="1" x14ac:dyDescent="0.2">
      <c r="A30831" s="77"/>
      <c r="F30831" s="4"/>
      <c r="K30831" s="71"/>
      <c r="M30831" s="71"/>
      <c r="O30831" s="71"/>
      <c r="Q30831" s="71"/>
    </row>
    <row r="30832" spans="1:17" ht="15" customHeight="1" x14ac:dyDescent="0.2">
      <c r="A30832" s="77"/>
      <c r="F30832" s="4"/>
      <c r="K30832" s="71"/>
      <c r="M30832" s="71"/>
      <c r="O30832" s="71"/>
      <c r="Q30832" s="71"/>
    </row>
    <row r="30833" spans="1:17" ht="15" customHeight="1" x14ac:dyDescent="0.2">
      <c r="A30833" s="77"/>
      <c r="F30833" s="4"/>
      <c r="K30833" s="71"/>
      <c r="M30833" s="71"/>
      <c r="O30833" s="71"/>
      <c r="Q30833" s="71"/>
    </row>
    <row r="30834" spans="1:17" ht="15" customHeight="1" x14ac:dyDescent="0.2">
      <c r="A30834" s="77"/>
      <c r="F30834" s="4"/>
      <c r="K30834" s="71"/>
      <c r="M30834" s="71"/>
      <c r="O30834" s="71"/>
      <c r="Q30834" s="71"/>
    </row>
    <row r="30835" spans="1:17" ht="15" customHeight="1" x14ac:dyDescent="0.2">
      <c r="A30835" s="77"/>
      <c r="F30835" s="4"/>
      <c r="K30835" s="71"/>
      <c r="M30835" s="71"/>
      <c r="O30835" s="71"/>
      <c r="Q30835" s="71"/>
    </row>
    <row r="30836" spans="1:17" ht="15" customHeight="1" x14ac:dyDescent="0.2">
      <c r="A30836" s="77"/>
      <c r="F30836" s="4"/>
      <c r="K30836" s="71"/>
      <c r="M30836" s="71"/>
      <c r="O30836" s="71"/>
      <c r="Q30836" s="71"/>
    </row>
    <row r="30837" spans="1:17" ht="15" customHeight="1" x14ac:dyDescent="0.2">
      <c r="A30837" s="77"/>
      <c r="F30837" s="4"/>
      <c r="K30837" s="71"/>
      <c r="M30837" s="71"/>
      <c r="O30837" s="71"/>
      <c r="Q30837" s="71"/>
    </row>
    <row r="30838" spans="1:17" ht="15" customHeight="1" x14ac:dyDescent="0.2">
      <c r="A30838" s="77"/>
      <c r="F30838" s="4"/>
      <c r="K30838" s="71"/>
      <c r="M30838" s="71"/>
      <c r="O30838" s="71"/>
      <c r="Q30838" s="71"/>
    </row>
    <row r="30839" spans="1:17" ht="15" customHeight="1" x14ac:dyDescent="0.2">
      <c r="A30839" s="77"/>
      <c r="F30839" s="4"/>
      <c r="K30839" s="71"/>
      <c r="M30839" s="71"/>
      <c r="O30839" s="71"/>
      <c r="Q30839" s="71"/>
    </row>
    <row r="30840" spans="1:17" ht="15" customHeight="1" x14ac:dyDescent="0.2">
      <c r="A30840" s="77"/>
      <c r="F30840" s="4"/>
      <c r="K30840" s="71"/>
      <c r="M30840" s="71"/>
      <c r="O30840" s="71"/>
      <c r="Q30840" s="71"/>
    </row>
    <row r="30841" spans="1:17" ht="15" customHeight="1" x14ac:dyDescent="0.2">
      <c r="K30841" s="71"/>
      <c r="M30841" s="71"/>
      <c r="O30841" s="71"/>
      <c r="Q30841" s="71"/>
    </row>
    <row r="30842" spans="1:17" ht="15" customHeight="1" x14ac:dyDescent="0.2">
      <c r="K30842" s="71"/>
      <c r="M30842" s="71"/>
      <c r="O30842" s="71"/>
      <c r="Q30842" s="71"/>
    </row>
    <row r="30843" spans="1:17" ht="15" customHeight="1" x14ac:dyDescent="0.2">
      <c r="K30843" s="71"/>
      <c r="M30843" s="71"/>
      <c r="O30843" s="71"/>
      <c r="Q30843" s="71"/>
    </row>
    <row r="30844" spans="1:17" ht="15" customHeight="1" x14ac:dyDescent="0.2">
      <c r="K30844" s="71"/>
      <c r="M30844" s="71"/>
      <c r="O30844" s="71"/>
      <c r="Q30844" s="71"/>
    </row>
    <row r="30845" spans="1:17" ht="15" customHeight="1" x14ac:dyDescent="0.2">
      <c r="K30845" s="71"/>
      <c r="M30845" s="71"/>
      <c r="O30845" s="71"/>
      <c r="Q30845" s="71"/>
    </row>
    <row r="30846" spans="1:17" ht="15" customHeight="1" x14ac:dyDescent="0.2">
      <c r="K30846" s="71"/>
      <c r="M30846" s="71"/>
      <c r="O30846" s="71"/>
      <c r="Q30846" s="71"/>
    </row>
    <row r="30847" spans="1:17" ht="15" customHeight="1" x14ac:dyDescent="0.2">
      <c r="K30847" s="71"/>
      <c r="M30847" s="71"/>
      <c r="O30847" s="71"/>
      <c r="Q30847" s="71"/>
    </row>
    <row r="30848" spans="1:17" ht="15" customHeight="1" x14ac:dyDescent="0.2">
      <c r="K30848" s="71"/>
      <c r="M30848" s="71"/>
      <c r="O30848" s="71"/>
      <c r="Q30848" s="71"/>
    </row>
    <row r="30849" spans="11:17" ht="15" customHeight="1" x14ac:dyDescent="0.2">
      <c r="K30849" s="71"/>
      <c r="M30849" s="71"/>
      <c r="O30849" s="71"/>
      <c r="Q30849" s="71"/>
    </row>
    <row r="30850" spans="11:17" ht="15" customHeight="1" x14ac:dyDescent="0.2">
      <c r="K30850" s="71"/>
      <c r="M30850" s="71"/>
      <c r="O30850" s="71"/>
      <c r="Q30850" s="71"/>
    </row>
    <row r="30851" spans="11:17" ht="15" customHeight="1" x14ac:dyDescent="0.2">
      <c r="K30851" s="71"/>
      <c r="M30851" s="71"/>
      <c r="O30851" s="71"/>
      <c r="Q30851" s="71"/>
    </row>
    <row r="30852" spans="11:17" ht="15" customHeight="1" x14ac:dyDescent="0.2">
      <c r="K30852" s="71"/>
      <c r="M30852" s="71"/>
      <c r="O30852" s="71"/>
      <c r="Q30852" s="71"/>
    </row>
    <row r="30853" spans="11:17" ht="15" customHeight="1" x14ac:dyDescent="0.2">
      <c r="K30853" s="71"/>
      <c r="M30853" s="71"/>
      <c r="O30853" s="71"/>
      <c r="Q30853" s="71"/>
    </row>
    <row r="30854" spans="11:17" ht="15" customHeight="1" x14ac:dyDescent="0.2">
      <c r="K30854" s="71"/>
      <c r="M30854" s="71"/>
      <c r="O30854" s="71"/>
      <c r="Q30854" s="71"/>
    </row>
    <row r="30855" spans="11:17" ht="15" customHeight="1" x14ac:dyDescent="0.2">
      <c r="K30855" s="71"/>
      <c r="M30855" s="71"/>
      <c r="O30855" s="71"/>
      <c r="Q30855" s="71"/>
    </row>
    <row r="30856" spans="11:17" ht="15" customHeight="1" x14ac:dyDescent="0.2">
      <c r="K30856" s="71"/>
      <c r="M30856" s="71"/>
      <c r="O30856" s="71"/>
      <c r="Q30856" s="71"/>
    </row>
    <row r="30857" spans="11:17" ht="15" customHeight="1" x14ac:dyDescent="0.2">
      <c r="K30857" s="71"/>
      <c r="M30857" s="71"/>
      <c r="O30857" s="71"/>
      <c r="Q30857" s="71"/>
    </row>
    <row r="30858" spans="11:17" ht="15" customHeight="1" x14ac:dyDescent="0.2">
      <c r="K30858" s="71"/>
      <c r="M30858" s="71"/>
      <c r="O30858" s="71"/>
      <c r="Q30858" s="71"/>
    </row>
    <row r="30859" spans="11:17" ht="15" customHeight="1" x14ac:dyDescent="0.2">
      <c r="K30859" s="71"/>
      <c r="M30859" s="71"/>
      <c r="O30859" s="71"/>
      <c r="Q30859" s="71"/>
    </row>
    <row r="30860" spans="11:17" ht="15" customHeight="1" x14ac:dyDescent="0.2">
      <c r="K30860" s="71"/>
      <c r="M30860" s="71"/>
      <c r="O30860" s="71"/>
      <c r="Q30860" s="71"/>
    </row>
    <row r="30861" spans="11:17" ht="15" customHeight="1" x14ac:dyDescent="0.2">
      <c r="K30861" s="71"/>
      <c r="M30861" s="71"/>
      <c r="O30861" s="71"/>
      <c r="Q30861" s="71"/>
    </row>
    <row r="30862" spans="11:17" ht="15" customHeight="1" x14ac:dyDescent="0.2">
      <c r="K30862" s="71"/>
      <c r="M30862" s="71"/>
      <c r="O30862" s="71"/>
      <c r="Q30862" s="71"/>
    </row>
    <row r="30863" spans="11:17" ht="15" customHeight="1" x14ac:dyDescent="0.2">
      <c r="K30863" s="71"/>
      <c r="M30863" s="71"/>
      <c r="O30863" s="71"/>
      <c r="Q30863" s="71"/>
    </row>
    <row r="30864" spans="11:17" ht="15" customHeight="1" x14ac:dyDescent="0.2">
      <c r="K30864" s="71"/>
      <c r="M30864" s="71"/>
      <c r="O30864" s="71"/>
      <c r="Q30864" s="71"/>
    </row>
    <row r="30865" spans="11:17" ht="15" customHeight="1" x14ac:dyDescent="0.2">
      <c r="K30865" s="71"/>
      <c r="M30865" s="71"/>
      <c r="O30865" s="71"/>
      <c r="Q30865" s="71"/>
    </row>
    <row r="30866" spans="11:17" ht="15" customHeight="1" x14ac:dyDescent="0.2">
      <c r="K30866" s="71"/>
      <c r="M30866" s="71"/>
      <c r="O30866" s="71"/>
      <c r="Q30866" s="71"/>
    </row>
    <row r="30867" spans="11:17" ht="15" customHeight="1" x14ac:dyDescent="0.2">
      <c r="K30867" s="71"/>
      <c r="M30867" s="71"/>
      <c r="O30867" s="71"/>
      <c r="Q30867" s="71"/>
    </row>
    <row r="30868" spans="11:17" ht="15" customHeight="1" x14ac:dyDescent="0.2">
      <c r="K30868" s="71"/>
      <c r="M30868" s="71"/>
      <c r="O30868" s="71"/>
      <c r="Q30868" s="71"/>
    </row>
    <row r="30869" spans="11:17" ht="15" customHeight="1" x14ac:dyDescent="0.2">
      <c r="K30869" s="71"/>
      <c r="M30869" s="71"/>
      <c r="O30869" s="71"/>
      <c r="Q30869" s="71"/>
    </row>
    <row r="30870" spans="11:17" ht="15" customHeight="1" x14ac:dyDescent="0.2">
      <c r="K30870" s="71"/>
      <c r="M30870" s="71"/>
      <c r="O30870" s="71"/>
      <c r="Q30870" s="71"/>
    </row>
    <row r="30871" spans="11:17" ht="15" customHeight="1" x14ac:dyDescent="0.2">
      <c r="K30871" s="71"/>
      <c r="M30871" s="71"/>
      <c r="O30871" s="71"/>
      <c r="Q30871" s="71"/>
    </row>
    <row r="30872" spans="11:17" ht="15" customHeight="1" x14ac:dyDescent="0.2">
      <c r="K30872" s="71"/>
      <c r="M30872" s="71"/>
      <c r="O30872" s="71"/>
      <c r="Q30872" s="71"/>
    </row>
    <row r="30873" spans="11:17" ht="15" customHeight="1" x14ac:dyDescent="0.2">
      <c r="K30873" s="71"/>
      <c r="M30873" s="71"/>
      <c r="O30873" s="71"/>
      <c r="Q30873" s="71"/>
    </row>
    <row r="30874" spans="11:17" ht="15" customHeight="1" x14ac:dyDescent="0.2">
      <c r="K30874" s="71"/>
      <c r="M30874" s="71"/>
      <c r="O30874" s="71"/>
      <c r="Q30874" s="71"/>
    </row>
    <row r="30875" spans="11:17" ht="15" customHeight="1" x14ac:dyDescent="0.2">
      <c r="K30875" s="71"/>
      <c r="M30875" s="71"/>
      <c r="O30875" s="71"/>
      <c r="Q30875" s="71"/>
    </row>
    <row r="30876" spans="11:17" ht="15" customHeight="1" x14ac:dyDescent="0.2">
      <c r="K30876" s="71"/>
      <c r="M30876" s="71"/>
      <c r="O30876" s="71"/>
      <c r="Q30876" s="71"/>
    </row>
    <row r="30877" spans="11:17" ht="15" customHeight="1" x14ac:dyDescent="0.2">
      <c r="K30877" s="71"/>
      <c r="M30877" s="71"/>
      <c r="O30877" s="71"/>
      <c r="Q30877" s="71"/>
    </row>
    <row r="30878" spans="11:17" ht="15" customHeight="1" x14ac:dyDescent="0.2">
      <c r="K30878" s="71"/>
      <c r="M30878" s="71"/>
      <c r="O30878" s="71"/>
      <c r="Q30878" s="71"/>
    </row>
    <row r="30879" spans="11:17" ht="15" customHeight="1" x14ac:dyDescent="0.2">
      <c r="K30879" s="71"/>
      <c r="M30879" s="71"/>
      <c r="O30879" s="71"/>
      <c r="Q30879" s="71"/>
    </row>
    <row r="30880" spans="11:17" ht="15" customHeight="1" x14ac:dyDescent="0.2">
      <c r="K30880" s="71"/>
      <c r="M30880" s="71"/>
      <c r="O30880" s="71"/>
      <c r="Q30880" s="71"/>
    </row>
    <row r="30881" spans="11:17" ht="15" customHeight="1" x14ac:dyDescent="0.2">
      <c r="K30881" s="71"/>
      <c r="M30881" s="71"/>
      <c r="O30881" s="71"/>
      <c r="Q30881" s="71"/>
    </row>
    <row r="30882" spans="11:17" ht="15" customHeight="1" x14ac:dyDescent="0.2">
      <c r="K30882" s="71"/>
      <c r="M30882" s="71"/>
      <c r="O30882" s="71"/>
      <c r="Q30882" s="71"/>
    </row>
    <row r="30883" spans="11:17" ht="15" customHeight="1" x14ac:dyDescent="0.2">
      <c r="K30883" s="71"/>
      <c r="M30883" s="71"/>
      <c r="O30883" s="71"/>
      <c r="Q30883" s="71"/>
    </row>
    <row r="30884" spans="11:17" ht="15" customHeight="1" x14ac:dyDescent="0.2">
      <c r="K30884" s="71"/>
      <c r="M30884" s="71"/>
      <c r="O30884" s="71"/>
      <c r="Q30884" s="71"/>
    </row>
    <row r="30885" spans="11:17" ht="15" customHeight="1" x14ac:dyDescent="0.2">
      <c r="K30885" s="71"/>
      <c r="M30885" s="71"/>
      <c r="O30885" s="71"/>
      <c r="Q30885" s="71"/>
    </row>
    <row r="30886" spans="11:17" ht="15" customHeight="1" x14ac:dyDescent="0.2">
      <c r="K30886" s="71"/>
      <c r="M30886" s="71"/>
      <c r="O30886" s="71"/>
      <c r="Q30886" s="71"/>
    </row>
    <row r="30887" spans="11:17" ht="15" customHeight="1" x14ac:dyDescent="0.2">
      <c r="K30887" s="71"/>
      <c r="M30887" s="71"/>
      <c r="O30887" s="71"/>
      <c r="Q30887" s="71"/>
    </row>
    <row r="30888" spans="11:17" ht="15" customHeight="1" x14ac:dyDescent="0.2">
      <c r="K30888" s="71"/>
      <c r="M30888" s="71"/>
      <c r="O30888" s="71"/>
      <c r="Q30888" s="71"/>
    </row>
    <row r="30889" spans="11:17" ht="15" customHeight="1" x14ac:dyDescent="0.2">
      <c r="K30889" s="71"/>
      <c r="M30889" s="71"/>
      <c r="O30889" s="71"/>
      <c r="Q30889" s="71"/>
    </row>
    <row r="30890" spans="11:17" ht="15" customHeight="1" x14ac:dyDescent="0.2">
      <c r="K30890" s="71"/>
      <c r="M30890" s="71"/>
      <c r="O30890" s="71"/>
      <c r="Q30890" s="71"/>
    </row>
    <row r="30891" spans="11:17" ht="15" customHeight="1" x14ac:dyDescent="0.2">
      <c r="K30891" s="71"/>
      <c r="M30891" s="71"/>
      <c r="O30891" s="71"/>
      <c r="Q30891" s="71"/>
    </row>
    <row r="30892" spans="11:17" ht="15" customHeight="1" x14ac:dyDescent="0.2">
      <c r="K30892" s="71"/>
      <c r="M30892" s="71"/>
      <c r="O30892" s="71"/>
      <c r="Q30892" s="71"/>
    </row>
    <row r="30893" spans="11:17" ht="15" customHeight="1" x14ac:dyDescent="0.2">
      <c r="K30893" s="71"/>
      <c r="M30893" s="71"/>
      <c r="O30893" s="71"/>
      <c r="Q30893" s="71"/>
    </row>
    <row r="30894" spans="11:17" ht="15" customHeight="1" x14ac:dyDescent="0.2">
      <c r="K30894" s="71"/>
      <c r="M30894" s="71"/>
      <c r="O30894" s="71"/>
      <c r="Q30894" s="71"/>
    </row>
    <row r="30895" spans="11:17" ht="15" customHeight="1" x14ac:dyDescent="0.2">
      <c r="K30895" s="71"/>
      <c r="M30895" s="71"/>
      <c r="O30895" s="71"/>
      <c r="Q30895" s="71"/>
    </row>
    <row r="30896" spans="11:17" ht="15" customHeight="1" x14ac:dyDescent="0.2">
      <c r="K30896" s="71"/>
      <c r="M30896" s="71"/>
      <c r="O30896" s="71"/>
      <c r="Q30896" s="71"/>
    </row>
    <row r="30897" spans="11:17" ht="15" customHeight="1" x14ac:dyDescent="0.2">
      <c r="K30897" s="71"/>
      <c r="M30897" s="71"/>
      <c r="O30897" s="71"/>
      <c r="Q30897" s="71"/>
    </row>
    <row r="30898" spans="11:17" ht="15" customHeight="1" x14ac:dyDescent="0.2">
      <c r="K30898" s="71"/>
      <c r="M30898" s="71"/>
      <c r="O30898" s="71"/>
      <c r="Q30898" s="71"/>
    </row>
    <row r="30899" spans="11:17" ht="15" customHeight="1" x14ac:dyDescent="0.2">
      <c r="K30899" s="71"/>
      <c r="M30899" s="71"/>
      <c r="O30899" s="71"/>
      <c r="Q30899" s="71"/>
    </row>
    <row r="30900" spans="11:17" ht="15" customHeight="1" x14ac:dyDescent="0.2">
      <c r="K30900" s="71"/>
      <c r="M30900" s="71"/>
      <c r="O30900" s="71"/>
      <c r="Q30900" s="71"/>
    </row>
    <row r="30901" spans="11:17" ht="15" customHeight="1" x14ac:dyDescent="0.2">
      <c r="K30901" s="71"/>
      <c r="M30901" s="71"/>
      <c r="O30901" s="71"/>
      <c r="Q30901" s="71"/>
    </row>
    <row r="30902" spans="11:17" ht="15" customHeight="1" x14ac:dyDescent="0.2">
      <c r="K30902" s="71"/>
      <c r="M30902" s="71"/>
      <c r="O30902" s="71"/>
      <c r="Q30902" s="71"/>
    </row>
    <row r="30903" spans="11:17" ht="15" customHeight="1" x14ac:dyDescent="0.2">
      <c r="K30903" s="71"/>
      <c r="M30903" s="71"/>
      <c r="O30903" s="71"/>
      <c r="Q30903" s="71"/>
    </row>
    <row r="30904" spans="11:17" ht="15" customHeight="1" x14ac:dyDescent="0.2">
      <c r="K30904" s="71"/>
      <c r="M30904" s="71"/>
      <c r="O30904" s="71"/>
      <c r="Q30904" s="71"/>
    </row>
    <row r="30905" spans="11:17" ht="15" customHeight="1" x14ac:dyDescent="0.2">
      <c r="K30905" s="71"/>
      <c r="M30905" s="71"/>
      <c r="O30905" s="71"/>
      <c r="Q30905" s="71"/>
    </row>
    <row r="30906" spans="11:17" ht="15" customHeight="1" x14ac:dyDescent="0.2">
      <c r="K30906" s="71"/>
      <c r="M30906" s="71"/>
      <c r="O30906" s="71"/>
      <c r="Q30906" s="71"/>
    </row>
    <row r="30907" spans="11:17" ht="15" customHeight="1" x14ac:dyDescent="0.2">
      <c r="K30907" s="71"/>
      <c r="M30907" s="71"/>
      <c r="O30907" s="71"/>
      <c r="Q30907" s="71"/>
    </row>
    <row r="30908" spans="11:17" ht="15" customHeight="1" x14ac:dyDescent="0.2">
      <c r="K30908" s="71"/>
      <c r="M30908" s="71"/>
      <c r="O30908" s="71"/>
      <c r="Q30908" s="71"/>
    </row>
    <row r="30909" spans="11:17" ht="15" customHeight="1" x14ac:dyDescent="0.2">
      <c r="K30909" s="71"/>
      <c r="M30909" s="71"/>
      <c r="O30909" s="71"/>
      <c r="Q30909" s="71"/>
    </row>
    <row r="30910" spans="11:17" ht="15" customHeight="1" x14ac:dyDescent="0.2">
      <c r="K30910" s="71"/>
      <c r="M30910" s="71"/>
      <c r="O30910" s="71"/>
      <c r="Q30910" s="71"/>
    </row>
    <row r="30911" spans="11:17" ht="15" customHeight="1" x14ac:dyDescent="0.2">
      <c r="K30911" s="71"/>
      <c r="M30911" s="71"/>
      <c r="O30911" s="71"/>
      <c r="Q30911" s="71"/>
    </row>
    <row r="30912" spans="11:17" ht="15" customHeight="1" x14ac:dyDescent="0.2">
      <c r="K30912" s="71"/>
      <c r="M30912" s="71"/>
      <c r="O30912" s="71"/>
      <c r="Q30912" s="71"/>
    </row>
    <row r="30913" spans="11:17" ht="15" customHeight="1" x14ac:dyDescent="0.2">
      <c r="K30913" s="71"/>
      <c r="M30913" s="71"/>
      <c r="O30913" s="71"/>
      <c r="Q30913" s="71"/>
    </row>
    <row r="30914" spans="11:17" ht="15" customHeight="1" x14ac:dyDescent="0.2">
      <c r="K30914" s="71"/>
      <c r="M30914" s="71"/>
      <c r="O30914" s="71"/>
      <c r="Q30914" s="71"/>
    </row>
    <row r="30915" spans="11:17" ht="15" customHeight="1" x14ac:dyDescent="0.2">
      <c r="K30915" s="71"/>
      <c r="M30915" s="71"/>
      <c r="O30915" s="71"/>
      <c r="Q30915" s="71"/>
    </row>
    <row r="30916" spans="11:17" ht="15" customHeight="1" x14ac:dyDescent="0.2">
      <c r="K30916" s="71"/>
      <c r="M30916" s="71"/>
      <c r="O30916" s="71"/>
      <c r="Q30916" s="71"/>
    </row>
    <row r="30917" spans="11:17" ht="15" customHeight="1" x14ac:dyDescent="0.2">
      <c r="K30917" s="71"/>
      <c r="M30917" s="71"/>
      <c r="O30917" s="71"/>
      <c r="Q30917" s="71"/>
    </row>
    <row r="30918" spans="11:17" ht="15" customHeight="1" x14ac:dyDescent="0.2">
      <c r="K30918" s="71"/>
      <c r="M30918" s="71"/>
      <c r="O30918" s="71"/>
      <c r="Q30918" s="71"/>
    </row>
    <row r="30919" spans="11:17" ht="15" customHeight="1" x14ac:dyDescent="0.2">
      <c r="K30919" s="71"/>
      <c r="M30919" s="71"/>
      <c r="O30919" s="71"/>
      <c r="Q30919" s="71"/>
    </row>
    <row r="30920" spans="11:17" ht="15" customHeight="1" x14ac:dyDescent="0.2">
      <c r="K30920" s="71"/>
      <c r="M30920" s="71"/>
      <c r="O30920" s="71"/>
      <c r="Q30920" s="71"/>
    </row>
    <row r="30921" spans="11:17" ht="15" customHeight="1" x14ac:dyDescent="0.2">
      <c r="K30921" s="71"/>
      <c r="M30921" s="71"/>
      <c r="O30921" s="71"/>
      <c r="Q30921" s="71"/>
    </row>
    <row r="30922" spans="11:17" ht="15" customHeight="1" x14ac:dyDescent="0.2">
      <c r="K30922" s="71"/>
      <c r="M30922" s="71"/>
      <c r="O30922" s="71"/>
      <c r="Q30922" s="71"/>
    </row>
    <row r="30923" spans="11:17" ht="15" customHeight="1" x14ac:dyDescent="0.2">
      <c r="K30923" s="71"/>
      <c r="M30923" s="71"/>
      <c r="O30923" s="71"/>
      <c r="Q30923" s="71"/>
    </row>
    <row r="30924" spans="11:17" ht="15" customHeight="1" x14ac:dyDescent="0.2">
      <c r="K30924" s="71"/>
      <c r="M30924" s="71"/>
      <c r="O30924" s="71"/>
      <c r="Q30924" s="71"/>
    </row>
    <row r="30925" spans="11:17" ht="15" customHeight="1" x14ac:dyDescent="0.2">
      <c r="K30925" s="71"/>
      <c r="M30925" s="71"/>
      <c r="O30925" s="71"/>
      <c r="Q30925" s="71"/>
    </row>
    <row r="30926" spans="11:17" ht="15" customHeight="1" x14ac:dyDescent="0.2">
      <c r="K30926" s="71"/>
      <c r="M30926" s="71"/>
      <c r="O30926" s="71"/>
      <c r="Q30926" s="71"/>
    </row>
    <row r="30927" spans="11:17" ht="15" customHeight="1" x14ac:dyDescent="0.2">
      <c r="K30927" s="71"/>
      <c r="M30927" s="71"/>
      <c r="O30927" s="71"/>
      <c r="Q30927" s="71"/>
    </row>
    <row r="30928" spans="11:17" ht="15" customHeight="1" x14ac:dyDescent="0.2">
      <c r="K30928" s="71"/>
      <c r="M30928" s="71"/>
      <c r="O30928" s="71"/>
      <c r="Q30928" s="71"/>
    </row>
    <row r="30929" spans="11:17" ht="15" customHeight="1" x14ac:dyDescent="0.2">
      <c r="K30929" s="71"/>
      <c r="M30929" s="71"/>
      <c r="O30929" s="71"/>
      <c r="Q30929" s="71"/>
    </row>
    <row r="30930" spans="11:17" ht="15" customHeight="1" x14ac:dyDescent="0.2">
      <c r="K30930" s="71"/>
      <c r="M30930" s="71"/>
      <c r="O30930" s="71"/>
      <c r="Q30930" s="71"/>
    </row>
    <row r="30931" spans="11:17" ht="15" customHeight="1" x14ac:dyDescent="0.2">
      <c r="K30931" s="71"/>
      <c r="M30931" s="71"/>
      <c r="O30931" s="71"/>
      <c r="Q30931" s="71"/>
    </row>
    <row r="30932" spans="11:17" ht="15" customHeight="1" x14ac:dyDescent="0.2">
      <c r="K30932" s="71"/>
      <c r="M30932" s="71"/>
      <c r="O30932" s="71"/>
      <c r="Q30932" s="71"/>
    </row>
    <row r="30933" spans="11:17" ht="15" customHeight="1" x14ac:dyDescent="0.2">
      <c r="K30933" s="71"/>
      <c r="M30933" s="71"/>
      <c r="O30933" s="71"/>
      <c r="Q30933" s="71"/>
    </row>
    <row r="30934" spans="11:17" ht="15" customHeight="1" x14ac:dyDescent="0.2">
      <c r="K30934" s="71"/>
      <c r="M30934" s="71"/>
      <c r="O30934" s="71"/>
      <c r="Q30934" s="71"/>
    </row>
    <row r="30935" spans="11:17" ht="15" customHeight="1" x14ac:dyDescent="0.2">
      <c r="K30935" s="71"/>
      <c r="M30935" s="71"/>
      <c r="O30935" s="71"/>
      <c r="Q30935" s="71"/>
    </row>
    <row r="30936" spans="11:17" ht="15" customHeight="1" x14ac:dyDescent="0.2">
      <c r="K30936" s="71"/>
      <c r="M30936" s="71"/>
      <c r="O30936" s="71"/>
      <c r="Q30936" s="71"/>
    </row>
    <row r="30937" spans="11:17" ht="15" customHeight="1" x14ac:dyDescent="0.2">
      <c r="K30937" s="71"/>
      <c r="M30937" s="71"/>
      <c r="O30937" s="71"/>
      <c r="Q30937" s="71"/>
    </row>
    <row r="30938" spans="11:17" ht="15" customHeight="1" x14ac:dyDescent="0.2">
      <c r="K30938" s="71"/>
      <c r="M30938" s="71"/>
      <c r="O30938" s="71"/>
      <c r="Q30938" s="71"/>
    </row>
    <row r="30939" spans="11:17" ht="15" customHeight="1" x14ac:dyDescent="0.2">
      <c r="K30939" s="71"/>
      <c r="M30939" s="71"/>
      <c r="O30939" s="71"/>
      <c r="Q30939" s="71"/>
    </row>
    <row r="30940" spans="11:17" ht="15" customHeight="1" x14ac:dyDescent="0.2">
      <c r="K30940" s="71"/>
      <c r="M30940" s="71"/>
      <c r="O30940" s="71"/>
      <c r="Q30940" s="71"/>
    </row>
    <row r="30941" spans="11:17" ht="15" customHeight="1" x14ac:dyDescent="0.2">
      <c r="K30941" s="71"/>
      <c r="M30941" s="71"/>
      <c r="O30941" s="71"/>
      <c r="Q30941" s="71"/>
    </row>
    <row r="30942" spans="11:17" ht="15" customHeight="1" x14ac:dyDescent="0.2">
      <c r="K30942" s="71"/>
      <c r="M30942" s="71"/>
      <c r="O30942" s="71"/>
      <c r="Q30942" s="71"/>
    </row>
    <row r="30943" spans="11:17" ht="15" customHeight="1" x14ac:dyDescent="0.2">
      <c r="K30943" s="71"/>
      <c r="M30943" s="71"/>
      <c r="O30943" s="71"/>
      <c r="Q30943" s="71"/>
    </row>
    <row r="30944" spans="11:17" ht="15" customHeight="1" x14ac:dyDescent="0.2">
      <c r="K30944" s="71"/>
      <c r="M30944" s="71"/>
      <c r="O30944" s="71"/>
      <c r="Q30944" s="71"/>
    </row>
    <row r="30945" spans="11:17" ht="15" customHeight="1" x14ac:dyDescent="0.2">
      <c r="K30945" s="71"/>
      <c r="M30945" s="71"/>
      <c r="O30945" s="71"/>
      <c r="Q30945" s="71"/>
    </row>
    <row r="30946" spans="11:17" ht="15" customHeight="1" x14ac:dyDescent="0.2">
      <c r="K30946" s="71"/>
      <c r="M30946" s="71"/>
      <c r="O30946" s="71"/>
      <c r="Q30946" s="71"/>
    </row>
    <row r="30947" spans="11:17" ht="15" customHeight="1" x14ac:dyDescent="0.2">
      <c r="K30947" s="71"/>
      <c r="M30947" s="71"/>
      <c r="O30947" s="71"/>
      <c r="Q30947" s="71"/>
    </row>
    <row r="30948" spans="11:17" ht="15" customHeight="1" x14ac:dyDescent="0.2">
      <c r="K30948" s="71"/>
      <c r="M30948" s="71"/>
      <c r="O30948" s="71"/>
      <c r="Q30948" s="71"/>
    </row>
    <row r="30949" spans="11:17" ht="15" customHeight="1" x14ac:dyDescent="0.2">
      <c r="K30949" s="71"/>
      <c r="M30949" s="71"/>
      <c r="O30949" s="71"/>
      <c r="Q30949" s="71"/>
    </row>
    <row r="30950" spans="11:17" ht="15" customHeight="1" x14ac:dyDescent="0.2">
      <c r="K30950" s="71"/>
      <c r="M30950" s="71"/>
      <c r="O30950" s="71"/>
      <c r="Q30950" s="71"/>
    </row>
    <row r="30951" spans="11:17" ht="15" customHeight="1" x14ac:dyDescent="0.2">
      <c r="K30951" s="71"/>
      <c r="M30951" s="71"/>
      <c r="O30951" s="71"/>
      <c r="Q30951" s="71"/>
    </row>
    <row r="30952" spans="11:17" ht="15" customHeight="1" x14ac:dyDescent="0.2">
      <c r="K30952" s="71"/>
      <c r="M30952" s="71"/>
      <c r="O30952" s="71"/>
      <c r="Q30952" s="71"/>
    </row>
    <row r="30953" spans="11:17" ht="15" customHeight="1" x14ac:dyDescent="0.2">
      <c r="K30953" s="71"/>
      <c r="M30953" s="71"/>
      <c r="O30953" s="71"/>
      <c r="Q30953" s="71"/>
    </row>
    <row r="30954" spans="11:17" ht="15" customHeight="1" x14ac:dyDescent="0.2">
      <c r="K30954" s="71"/>
      <c r="M30954" s="71"/>
      <c r="O30954" s="71"/>
      <c r="Q30954" s="71"/>
    </row>
    <row r="30955" spans="11:17" ht="15" customHeight="1" x14ac:dyDescent="0.2">
      <c r="K30955" s="71"/>
      <c r="M30955" s="71"/>
      <c r="O30955" s="71"/>
      <c r="Q30955" s="71"/>
    </row>
    <row r="30956" spans="11:17" ht="15" customHeight="1" x14ac:dyDescent="0.2">
      <c r="K30956" s="71"/>
      <c r="M30956" s="71"/>
      <c r="O30956" s="71"/>
      <c r="Q30956" s="71"/>
    </row>
    <row r="30957" spans="11:17" ht="15" customHeight="1" x14ac:dyDescent="0.2">
      <c r="K30957" s="71"/>
      <c r="M30957" s="71"/>
      <c r="O30957" s="71"/>
      <c r="Q30957" s="71"/>
    </row>
    <row r="30958" spans="11:17" ht="15" customHeight="1" x14ac:dyDescent="0.2">
      <c r="K30958" s="71"/>
      <c r="M30958" s="71"/>
      <c r="O30958" s="71"/>
      <c r="Q30958" s="71"/>
    </row>
    <row r="30959" spans="11:17" ht="15" customHeight="1" x14ac:dyDescent="0.2">
      <c r="K30959" s="71"/>
      <c r="M30959" s="71"/>
      <c r="O30959" s="71"/>
      <c r="Q30959" s="71"/>
    </row>
    <row r="30960" spans="11:17" ht="15" customHeight="1" x14ac:dyDescent="0.2">
      <c r="K30960" s="71"/>
      <c r="M30960" s="71"/>
      <c r="O30960" s="71"/>
      <c r="Q30960" s="71"/>
    </row>
    <row r="30961" spans="11:17" ht="15" customHeight="1" x14ac:dyDescent="0.2">
      <c r="K30961" s="71"/>
      <c r="M30961" s="71"/>
      <c r="O30961" s="71"/>
      <c r="Q30961" s="71"/>
    </row>
    <row r="30962" spans="11:17" ht="15" customHeight="1" x14ac:dyDescent="0.2">
      <c r="K30962" s="71"/>
      <c r="M30962" s="71"/>
      <c r="O30962" s="71"/>
      <c r="Q30962" s="71"/>
    </row>
    <row r="30963" spans="11:17" ht="15" customHeight="1" x14ac:dyDescent="0.2">
      <c r="K30963" s="71"/>
      <c r="M30963" s="71"/>
      <c r="O30963" s="71"/>
      <c r="Q30963" s="71"/>
    </row>
    <row r="30964" spans="11:17" ht="15" customHeight="1" x14ac:dyDescent="0.2">
      <c r="K30964" s="71"/>
      <c r="M30964" s="71"/>
      <c r="O30964" s="71"/>
      <c r="Q30964" s="71"/>
    </row>
    <row r="30965" spans="11:17" ht="15" customHeight="1" x14ac:dyDescent="0.2">
      <c r="K30965" s="71"/>
      <c r="M30965" s="71"/>
      <c r="O30965" s="71"/>
      <c r="Q30965" s="71"/>
    </row>
    <row r="30966" spans="11:17" ht="15" customHeight="1" x14ac:dyDescent="0.2">
      <c r="K30966" s="71"/>
      <c r="M30966" s="71"/>
      <c r="O30966" s="71"/>
      <c r="Q30966" s="71"/>
    </row>
    <row r="30967" spans="11:17" ht="15" customHeight="1" x14ac:dyDescent="0.2">
      <c r="K30967" s="71"/>
      <c r="M30967" s="71"/>
      <c r="O30967" s="71"/>
      <c r="Q30967" s="71"/>
    </row>
    <row r="30968" spans="11:17" ht="15" customHeight="1" x14ac:dyDescent="0.2">
      <c r="K30968" s="71"/>
      <c r="M30968" s="71"/>
      <c r="O30968" s="71"/>
      <c r="Q30968" s="71"/>
    </row>
    <row r="30969" spans="11:17" ht="15" customHeight="1" x14ac:dyDescent="0.2">
      <c r="K30969" s="71"/>
      <c r="M30969" s="71"/>
      <c r="O30969" s="71"/>
      <c r="Q30969" s="71"/>
    </row>
    <row r="30970" spans="11:17" ht="15" customHeight="1" x14ac:dyDescent="0.2">
      <c r="K30970" s="71"/>
      <c r="M30970" s="71"/>
      <c r="O30970" s="71"/>
      <c r="Q30970" s="71"/>
    </row>
    <row r="30971" spans="11:17" ht="15" customHeight="1" x14ac:dyDescent="0.2">
      <c r="K30971" s="71"/>
      <c r="M30971" s="71"/>
      <c r="O30971" s="71"/>
      <c r="Q30971" s="71"/>
    </row>
    <row r="30972" spans="11:17" ht="15" customHeight="1" x14ac:dyDescent="0.2">
      <c r="K30972" s="71"/>
      <c r="M30972" s="71"/>
      <c r="O30972" s="71"/>
      <c r="Q30972" s="71"/>
    </row>
    <row r="30973" spans="11:17" ht="15" customHeight="1" x14ac:dyDescent="0.2">
      <c r="K30973" s="71"/>
      <c r="M30973" s="71"/>
      <c r="O30973" s="71"/>
      <c r="Q30973" s="71"/>
    </row>
    <row r="30974" spans="11:17" ht="15" customHeight="1" x14ac:dyDescent="0.2">
      <c r="K30974" s="71"/>
      <c r="M30974" s="71"/>
      <c r="O30974" s="71"/>
      <c r="Q30974" s="71"/>
    </row>
    <row r="30975" spans="11:17" ht="15" customHeight="1" x14ac:dyDescent="0.2">
      <c r="K30975" s="71"/>
      <c r="M30975" s="71"/>
      <c r="O30975" s="71"/>
      <c r="Q30975" s="71"/>
    </row>
    <row r="30976" spans="11:17" ht="15" customHeight="1" x14ac:dyDescent="0.2">
      <c r="K30976" s="71"/>
      <c r="M30976" s="71"/>
      <c r="O30976" s="71"/>
      <c r="Q30976" s="71"/>
    </row>
    <row r="30977" spans="11:17" ht="15" customHeight="1" x14ac:dyDescent="0.2">
      <c r="K30977" s="71"/>
      <c r="M30977" s="71"/>
      <c r="O30977" s="71"/>
      <c r="Q30977" s="71"/>
    </row>
    <row r="30978" spans="11:17" ht="15" customHeight="1" x14ac:dyDescent="0.2">
      <c r="K30978" s="71"/>
      <c r="M30978" s="71"/>
      <c r="O30978" s="71"/>
      <c r="Q30978" s="71"/>
    </row>
    <row r="30979" spans="11:17" ht="15" customHeight="1" x14ac:dyDescent="0.2">
      <c r="K30979" s="71"/>
      <c r="M30979" s="71"/>
      <c r="O30979" s="71"/>
      <c r="Q30979" s="71"/>
    </row>
    <row r="30980" spans="11:17" ht="15" customHeight="1" x14ac:dyDescent="0.2">
      <c r="K30980" s="71"/>
      <c r="M30980" s="71"/>
      <c r="O30980" s="71"/>
      <c r="Q30980" s="71"/>
    </row>
    <row r="30981" spans="11:17" ht="15" customHeight="1" x14ac:dyDescent="0.2">
      <c r="K30981" s="71"/>
      <c r="M30981" s="71"/>
      <c r="O30981" s="71"/>
      <c r="Q30981" s="71"/>
    </row>
    <row r="30982" spans="11:17" ht="15" customHeight="1" x14ac:dyDescent="0.2">
      <c r="K30982" s="71"/>
      <c r="M30982" s="71"/>
      <c r="O30982" s="71"/>
      <c r="Q30982" s="71"/>
    </row>
    <row r="30983" spans="11:17" ht="15" customHeight="1" x14ac:dyDescent="0.2">
      <c r="K30983" s="71"/>
      <c r="M30983" s="71"/>
      <c r="O30983" s="71"/>
      <c r="Q30983" s="71"/>
    </row>
    <row r="30984" spans="11:17" ht="15" customHeight="1" x14ac:dyDescent="0.2">
      <c r="K30984" s="71"/>
      <c r="M30984" s="71"/>
      <c r="O30984" s="71"/>
      <c r="Q30984" s="71"/>
    </row>
    <row r="30985" spans="11:17" ht="15" customHeight="1" x14ac:dyDescent="0.2">
      <c r="K30985" s="71"/>
      <c r="M30985" s="71"/>
      <c r="O30985" s="71"/>
      <c r="Q30985" s="71"/>
    </row>
    <row r="30986" spans="11:17" ht="15" customHeight="1" x14ac:dyDescent="0.2">
      <c r="K30986" s="71"/>
      <c r="M30986" s="71"/>
      <c r="O30986" s="71"/>
      <c r="Q30986" s="71"/>
    </row>
    <row r="30987" spans="11:17" ht="15" customHeight="1" x14ac:dyDescent="0.2">
      <c r="K30987" s="71"/>
      <c r="M30987" s="71"/>
      <c r="O30987" s="71"/>
      <c r="Q30987" s="71"/>
    </row>
    <row r="30988" spans="11:17" ht="15" customHeight="1" x14ac:dyDescent="0.2">
      <c r="K30988" s="71"/>
      <c r="M30988" s="71"/>
      <c r="O30988" s="71"/>
      <c r="Q30988" s="71"/>
    </row>
    <row r="30989" spans="11:17" ht="15" customHeight="1" x14ac:dyDescent="0.2">
      <c r="K30989" s="71"/>
      <c r="M30989" s="71"/>
      <c r="O30989" s="71"/>
      <c r="Q30989" s="71"/>
    </row>
    <row r="30990" spans="11:17" ht="15" customHeight="1" x14ac:dyDescent="0.2">
      <c r="K30990" s="71"/>
      <c r="M30990" s="71"/>
      <c r="O30990" s="71"/>
      <c r="Q30990" s="71"/>
    </row>
    <row r="30991" spans="11:17" ht="15" customHeight="1" x14ac:dyDescent="0.2">
      <c r="K30991" s="71"/>
      <c r="M30991" s="71"/>
      <c r="O30991" s="71"/>
      <c r="Q30991" s="71"/>
    </row>
    <row r="30992" spans="11:17" ht="15" customHeight="1" x14ac:dyDescent="0.2">
      <c r="K30992" s="71"/>
      <c r="M30992" s="71"/>
      <c r="O30992" s="71"/>
      <c r="Q30992" s="71"/>
    </row>
    <row r="30993" spans="11:17" ht="15" customHeight="1" x14ac:dyDescent="0.2">
      <c r="K30993" s="71"/>
      <c r="M30993" s="71"/>
      <c r="O30993" s="71"/>
      <c r="Q30993" s="71"/>
    </row>
    <row r="30994" spans="11:17" ht="15" customHeight="1" x14ac:dyDescent="0.2">
      <c r="K30994" s="71"/>
      <c r="M30994" s="71"/>
      <c r="O30994" s="71"/>
      <c r="Q30994" s="71"/>
    </row>
    <row r="30995" spans="11:17" ht="15" customHeight="1" x14ac:dyDescent="0.2">
      <c r="K30995" s="71"/>
      <c r="M30995" s="71"/>
      <c r="O30995" s="71"/>
      <c r="Q30995" s="71"/>
    </row>
    <row r="30996" spans="11:17" ht="15" customHeight="1" x14ac:dyDescent="0.2">
      <c r="K30996" s="71"/>
      <c r="M30996" s="71"/>
      <c r="O30996" s="71"/>
      <c r="Q30996" s="71"/>
    </row>
    <row r="30997" spans="11:17" ht="15" customHeight="1" x14ac:dyDescent="0.2">
      <c r="K30997" s="71"/>
      <c r="M30997" s="71"/>
      <c r="O30997" s="71"/>
      <c r="Q30997" s="71"/>
    </row>
    <row r="30998" spans="11:17" ht="15" customHeight="1" x14ac:dyDescent="0.2">
      <c r="K30998" s="71"/>
      <c r="M30998" s="71"/>
      <c r="O30998" s="71"/>
      <c r="Q30998" s="71"/>
    </row>
    <row r="30999" spans="11:17" ht="15" customHeight="1" x14ac:dyDescent="0.2">
      <c r="K30999" s="71"/>
      <c r="M30999" s="71"/>
      <c r="O30999" s="71"/>
      <c r="Q30999" s="71"/>
    </row>
    <row r="31000" spans="11:17" ht="15" customHeight="1" x14ac:dyDescent="0.2">
      <c r="K31000" s="71"/>
      <c r="M31000" s="71"/>
      <c r="O31000" s="71"/>
      <c r="Q31000" s="71"/>
    </row>
    <row r="31001" spans="11:17" ht="15" customHeight="1" x14ac:dyDescent="0.2">
      <c r="K31001" s="71"/>
      <c r="M31001" s="71"/>
      <c r="O31001" s="71"/>
      <c r="Q31001" s="71"/>
    </row>
    <row r="31002" spans="11:17" ht="15" customHeight="1" x14ac:dyDescent="0.2">
      <c r="K31002" s="71"/>
      <c r="M31002" s="71"/>
      <c r="O31002" s="71"/>
      <c r="Q31002" s="71"/>
    </row>
    <row r="31003" spans="11:17" ht="15" customHeight="1" x14ac:dyDescent="0.2">
      <c r="K31003" s="71"/>
      <c r="M31003" s="71"/>
      <c r="O31003" s="71"/>
      <c r="Q31003" s="71"/>
    </row>
    <row r="31004" spans="11:17" ht="15" customHeight="1" x14ac:dyDescent="0.2">
      <c r="K31004" s="71"/>
      <c r="M31004" s="71"/>
      <c r="O31004" s="71"/>
      <c r="Q31004" s="71"/>
    </row>
    <row r="31005" spans="11:17" ht="15" customHeight="1" x14ac:dyDescent="0.2">
      <c r="K31005" s="71"/>
      <c r="M31005" s="71"/>
      <c r="O31005" s="71"/>
      <c r="Q31005" s="71"/>
    </row>
    <row r="31006" spans="11:17" ht="15" customHeight="1" x14ac:dyDescent="0.2">
      <c r="K31006" s="71"/>
      <c r="M31006" s="71"/>
      <c r="O31006" s="71"/>
      <c r="Q31006" s="71"/>
    </row>
    <row r="31007" spans="11:17" ht="15" customHeight="1" x14ac:dyDescent="0.2">
      <c r="K31007" s="71"/>
      <c r="M31007" s="71"/>
      <c r="O31007" s="71"/>
      <c r="Q31007" s="71"/>
    </row>
    <row r="31008" spans="11:17" ht="15" customHeight="1" x14ac:dyDescent="0.2">
      <c r="K31008" s="71"/>
      <c r="M31008" s="71"/>
      <c r="O31008" s="71"/>
      <c r="Q31008" s="71"/>
    </row>
    <row r="31009" spans="11:17" ht="15" customHeight="1" x14ac:dyDescent="0.2">
      <c r="K31009" s="71"/>
      <c r="M31009" s="71"/>
      <c r="O31009" s="71"/>
      <c r="Q31009" s="71"/>
    </row>
    <row r="31010" spans="11:17" ht="15" customHeight="1" x14ac:dyDescent="0.2">
      <c r="K31010" s="71"/>
      <c r="M31010" s="71"/>
      <c r="O31010" s="71"/>
      <c r="Q31010" s="71"/>
    </row>
    <row r="31011" spans="11:17" ht="15" customHeight="1" x14ac:dyDescent="0.2">
      <c r="K31011" s="71"/>
      <c r="M31011" s="71"/>
      <c r="O31011" s="71"/>
      <c r="Q31011" s="71"/>
    </row>
    <row r="31012" spans="11:17" ht="15" customHeight="1" x14ac:dyDescent="0.2">
      <c r="K31012" s="71"/>
      <c r="M31012" s="71"/>
      <c r="O31012" s="71"/>
      <c r="Q31012" s="71"/>
    </row>
    <row r="31013" spans="11:17" ht="15" customHeight="1" x14ac:dyDescent="0.2">
      <c r="K31013" s="71"/>
      <c r="M31013" s="71"/>
      <c r="O31013" s="71"/>
      <c r="Q31013" s="71"/>
    </row>
    <row r="31014" spans="11:17" ht="15" customHeight="1" x14ac:dyDescent="0.2">
      <c r="K31014" s="71"/>
      <c r="M31014" s="71"/>
      <c r="O31014" s="71"/>
      <c r="Q31014" s="71"/>
    </row>
    <row r="31015" spans="11:17" ht="15" customHeight="1" x14ac:dyDescent="0.2">
      <c r="K31015" s="71"/>
      <c r="M31015" s="71"/>
      <c r="O31015" s="71"/>
      <c r="Q31015" s="71"/>
    </row>
    <row r="31016" spans="11:17" ht="15" customHeight="1" x14ac:dyDescent="0.2">
      <c r="K31016" s="71"/>
      <c r="M31016" s="71"/>
      <c r="O31016" s="71"/>
      <c r="Q31016" s="71"/>
    </row>
    <row r="31017" spans="11:17" ht="15" customHeight="1" x14ac:dyDescent="0.2">
      <c r="K31017" s="71"/>
      <c r="M31017" s="71"/>
      <c r="O31017" s="71"/>
      <c r="Q31017" s="71"/>
    </row>
    <row r="31018" spans="11:17" ht="15" customHeight="1" x14ac:dyDescent="0.2">
      <c r="K31018" s="71"/>
      <c r="M31018" s="71"/>
      <c r="O31018" s="71"/>
      <c r="Q31018" s="71"/>
    </row>
    <row r="31019" spans="11:17" ht="15" customHeight="1" x14ac:dyDescent="0.2">
      <c r="K31019" s="71"/>
      <c r="M31019" s="71"/>
      <c r="O31019" s="71"/>
      <c r="Q31019" s="71"/>
    </row>
    <row r="31020" spans="11:17" ht="15" customHeight="1" x14ac:dyDescent="0.2">
      <c r="K31020" s="71"/>
      <c r="M31020" s="71"/>
      <c r="O31020" s="71"/>
      <c r="Q31020" s="71"/>
    </row>
    <row r="31021" spans="11:17" ht="15" customHeight="1" x14ac:dyDescent="0.2">
      <c r="K31021" s="71"/>
      <c r="M31021" s="71"/>
      <c r="O31021" s="71"/>
      <c r="Q31021" s="71"/>
    </row>
    <row r="31022" spans="11:17" ht="15" customHeight="1" x14ac:dyDescent="0.2">
      <c r="K31022" s="71"/>
      <c r="M31022" s="71"/>
      <c r="O31022" s="71"/>
      <c r="Q31022" s="71"/>
    </row>
    <row r="31023" spans="11:17" ht="15" customHeight="1" x14ac:dyDescent="0.2">
      <c r="K31023" s="71"/>
      <c r="M31023" s="71"/>
      <c r="O31023" s="71"/>
      <c r="Q31023" s="71"/>
    </row>
    <row r="31024" spans="11:17" ht="15" customHeight="1" x14ac:dyDescent="0.2">
      <c r="K31024" s="71"/>
      <c r="M31024" s="71"/>
      <c r="O31024" s="71"/>
      <c r="Q31024" s="71"/>
    </row>
    <row r="31025" spans="11:17" ht="15" customHeight="1" x14ac:dyDescent="0.2">
      <c r="K31025" s="71"/>
      <c r="M31025" s="71"/>
      <c r="O31025" s="71"/>
      <c r="Q31025" s="71"/>
    </row>
    <row r="31026" spans="11:17" ht="15" customHeight="1" x14ac:dyDescent="0.2">
      <c r="K31026" s="71"/>
      <c r="M31026" s="71"/>
      <c r="O31026" s="71"/>
      <c r="Q31026" s="71"/>
    </row>
    <row r="31027" spans="11:17" ht="15" customHeight="1" x14ac:dyDescent="0.2">
      <c r="K31027" s="71"/>
      <c r="M31027" s="71"/>
      <c r="O31027" s="71"/>
      <c r="Q31027" s="71"/>
    </row>
    <row r="31028" spans="11:17" ht="15" customHeight="1" x14ac:dyDescent="0.2">
      <c r="K31028" s="71"/>
      <c r="M31028" s="71"/>
      <c r="O31028" s="71"/>
      <c r="Q31028" s="71"/>
    </row>
    <row r="31029" spans="11:17" ht="15" customHeight="1" x14ac:dyDescent="0.2">
      <c r="K31029" s="71"/>
      <c r="M31029" s="71"/>
      <c r="O31029" s="71"/>
      <c r="Q31029" s="71"/>
    </row>
    <row r="31030" spans="11:17" ht="15" customHeight="1" x14ac:dyDescent="0.2">
      <c r="K31030" s="71"/>
      <c r="M31030" s="71"/>
      <c r="O31030" s="71"/>
      <c r="Q31030" s="71"/>
    </row>
    <row r="31031" spans="11:17" ht="15" customHeight="1" x14ac:dyDescent="0.2">
      <c r="K31031" s="71"/>
      <c r="M31031" s="71"/>
      <c r="O31031" s="71"/>
      <c r="Q31031" s="71"/>
    </row>
    <row r="31032" spans="11:17" ht="15" customHeight="1" x14ac:dyDescent="0.2">
      <c r="K31032" s="71"/>
      <c r="M31032" s="71"/>
      <c r="O31032" s="71"/>
      <c r="Q31032" s="71"/>
    </row>
    <row r="31033" spans="11:17" ht="15" customHeight="1" x14ac:dyDescent="0.2">
      <c r="K31033" s="71"/>
      <c r="M31033" s="71"/>
      <c r="O31033" s="71"/>
      <c r="Q31033" s="71"/>
    </row>
    <row r="31034" spans="11:17" ht="15" customHeight="1" x14ac:dyDescent="0.2">
      <c r="K31034" s="71"/>
      <c r="M31034" s="71"/>
      <c r="O31034" s="71"/>
      <c r="Q31034" s="71"/>
    </row>
    <row r="31035" spans="11:17" ht="15" customHeight="1" x14ac:dyDescent="0.2">
      <c r="K31035" s="71"/>
      <c r="M31035" s="71"/>
      <c r="O31035" s="71"/>
      <c r="Q31035" s="71"/>
    </row>
    <row r="31036" spans="11:17" ht="15" customHeight="1" x14ac:dyDescent="0.2">
      <c r="K31036" s="71"/>
      <c r="M31036" s="71"/>
      <c r="O31036" s="71"/>
      <c r="Q31036" s="71"/>
    </row>
    <row r="31037" spans="11:17" ht="15" customHeight="1" x14ac:dyDescent="0.2">
      <c r="K31037" s="71"/>
      <c r="M31037" s="71"/>
      <c r="O31037" s="71"/>
      <c r="Q31037" s="71"/>
    </row>
    <row r="31038" spans="11:17" ht="15" customHeight="1" x14ac:dyDescent="0.2">
      <c r="K31038" s="71"/>
      <c r="M31038" s="71"/>
      <c r="O31038" s="71"/>
      <c r="Q31038" s="71"/>
    </row>
    <row r="31039" spans="11:17" ht="15" customHeight="1" x14ac:dyDescent="0.2">
      <c r="K31039" s="71"/>
      <c r="M31039" s="71"/>
      <c r="O31039" s="71"/>
      <c r="Q31039" s="71"/>
    </row>
    <row r="31040" spans="11:17" ht="15" customHeight="1" x14ac:dyDescent="0.2">
      <c r="K31040" s="71"/>
      <c r="M31040" s="71"/>
      <c r="O31040" s="71"/>
      <c r="Q31040" s="71"/>
    </row>
    <row r="31041" spans="11:17" ht="15" customHeight="1" x14ac:dyDescent="0.2">
      <c r="K31041" s="71"/>
      <c r="M31041" s="71"/>
      <c r="O31041" s="71"/>
      <c r="Q31041" s="71"/>
    </row>
    <row r="31042" spans="11:17" ht="15" customHeight="1" x14ac:dyDescent="0.2">
      <c r="K31042" s="71"/>
      <c r="M31042" s="71"/>
      <c r="O31042" s="71"/>
      <c r="Q31042" s="71"/>
    </row>
    <row r="31043" spans="11:17" ht="15" customHeight="1" x14ac:dyDescent="0.2">
      <c r="K31043" s="71"/>
      <c r="M31043" s="71"/>
      <c r="O31043" s="71"/>
      <c r="Q31043" s="71"/>
    </row>
    <row r="31044" spans="11:17" ht="15" customHeight="1" x14ac:dyDescent="0.2">
      <c r="K31044" s="71"/>
      <c r="M31044" s="71"/>
      <c r="O31044" s="71"/>
      <c r="Q31044" s="71"/>
    </row>
    <row r="31045" spans="11:17" ht="15" customHeight="1" x14ac:dyDescent="0.2">
      <c r="K31045" s="71"/>
      <c r="M31045" s="71"/>
      <c r="O31045" s="71"/>
      <c r="Q31045" s="71"/>
    </row>
    <row r="31046" spans="11:17" ht="15" customHeight="1" x14ac:dyDescent="0.2">
      <c r="K31046" s="71"/>
      <c r="M31046" s="71"/>
      <c r="O31046" s="71"/>
      <c r="Q31046" s="71"/>
    </row>
    <row r="31047" spans="11:17" ht="15" customHeight="1" x14ac:dyDescent="0.2">
      <c r="K31047" s="71"/>
      <c r="M31047" s="71"/>
      <c r="O31047" s="71"/>
      <c r="Q31047" s="71"/>
    </row>
    <row r="31048" spans="11:17" ht="15" customHeight="1" x14ac:dyDescent="0.2">
      <c r="K31048" s="71"/>
      <c r="M31048" s="71"/>
      <c r="O31048" s="71"/>
      <c r="Q31048" s="71"/>
    </row>
    <row r="31049" spans="11:17" ht="15" customHeight="1" x14ac:dyDescent="0.2">
      <c r="K31049" s="71"/>
      <c r="M31049" s="71"/>
      <c r="O31049" s="71"/>
      <c r="Q31049" s="71"/>
    </row>
    <row r="31050" spans="11:17" ht="15" customHeight="1" x14ac:dyDescent="0.2">
      <c r="K31050" s="71"/>
      <c r="M31050" s="71"/>
      <c r="O31050" s="71"/>
      <c r="Q31050" s="71"/>
    </row>
    <row r="31051" spans="11:17" ht="15" customHeight="1" x14ac:dyDescent="0.2">
      <c r="K31051" s="71"/>
      <c r="M31051" s="71"/>
      <c r="O31051" s="71"/>
      <c r="Q31051" s="71"/>
    </row>
    <row r="31052" spans="11:17" ht="15" customHeight="1" x14ac:dyDescent="0.2">
      <c r="K31052" s="71"/>
      <c r="M31052" s="71"/>
      <c r="O31052" s="71"/>
      <c r="Q31052" s="71"/>
    </row>
    <row r="31053" spans="11:17" ht="15" customHeight="1" x14ac:dyDescent="0.2">
      <c r="K31053" s="71"/>
      <c r="M31053" s="71"/>
      <c r="O31053" s="71"/>
      <c r="Q31053" s="71"/>
    </row>
    <row r="31054" spans="11:17" ht="15" customHeight="1" x14ac:dyDescent="0.2">
      <c r="K31054" s="71"/>
      <c r="M31054" s="71"/>
      <c r="O31054" s="71"/>
      <c r="Q31054" s="71"/>
    </row>
    <row r="31055" spans="11:17" ht="15" customHeight="1" x14ac:dyDescent="0.2">
      <c r="K31055" s="71"/>
      <c r="M31055" s="71"/>
      <c r="O31055" s="71"/>
      <c r="Q31055" s="71"/>
    </row>
    <row r="31056" spans="11:17" ht="15" customHeight="1" x14ac:dyDescent="0.2">
      <c r="K31056" s="71"/>
      <c r="M31056" s="71"/>
      <c r="O31056" s="71"/>
      <c r="Q31056" s="71"/>
    </row>
    <row r="31057" spans="11:17" ht="15" customHeight="1" x14ac:dyDescent="0.2">
      <c r="K31057" s="71"/>
      <c r="M31057" s="71"/>
      <c r="O31057" s="71"/>
      <c r="Q31057" s="71"/>
    </row>
    <row r="31058" spans="11:17" ht="15" customHeight="1" x14ac:dyDescent="0.2">
      <c r="K31058" s="71"/>
      <c r="M31058" s="71"/>
      <c r="O31058" s="71"/>
      <c r="Q31058" s="71"/>
    </row>
    <row r="31059" spans="11:17" ht="15" customHeight="1" x14ac:dyDescent="0.2">
      <c r="K31059" s="71"/>
      <c r="M31059" s="71"/>
      <c r="O31059" s="71"/>
      <c r="Q31059" s="71"/>
    </row>
    <row r="31060" spans="11:17" ht="15" customHeight="1" x14ac:dyDescent="0.2">
      <c r="K31060" s="71"/>
      <c r="M31060" s="71"/>
      <c r="O31060" s="71"/>
      <c r="Q31060" s="71"/>
    </row>
    <row r="31061" spans="11:17" ht="15" customHeight="1" x14ac:dyDescent="0.2">
      <c r="K31061" s="71"/>
      <c r="M31061" s="71"/>
      <c r="O31061" s="71"/>
      <c r="Q31061" s="71"/>
    </row>
    <row r="31062" spans="11:17" ht="15" customHeight="1" x14ac:dyDescent="0.2">
      <c r="K31062" s="71"/>
      <c r="M31062" s="71"/>
      <c r="O31062" s="71"/>
      <c r="Q31062" s="71"/>
    </row>
    <row r="31063" spans="11:17" ht="15" customHeight="1" x14ac:dyDescent="0.2">
      <c r="K31063" s="71"/>
      <c r="M31063" s="71"/>
      <c r="O31063" s="71"/>
      <c r="Q31063" s="71"/>
    </row>
    <row r="31064" spans="11:17" ht="15" customHeight="1" x14ac:dyDescent="0.2">
      <c r="K31064" s="71"/>
      <c r="M31064" s="71"/>
      <c r="O31064" s="71"/>
      <c r="Q31064" s="71"/>
    </row>
    <row r="31065" spans="11:17" ht="15" customHeight="1" x14ac:dyDescent="0.2">
      <c r="K31065" s="71"/>
      <c r="M31065" s="71"/>
      <c r="O31065" s="71"/>
      <c r="Q31065" s="71"/>
    </row>
    <row r="31066" spans="11:17" ht="15" customHeight="1" x14ac:dyDescent="0.2">
      <c r="K31066" s="71"/>
      <c r="M31066" s="71"/>
      <c r="O31066" s="71"/>
      <c r="Q31066" s="71"/>
    </row>
    <row r="31067" spans="11:17" ht="15" customHeight="1" x14ac:dyDescent="0.2">
      <c r="K31067" s="71"/>
      <c r="M31067" s="71"/>
      <c r="O31067" s="71"/>
      <c r="Q31067" s="71"/>
    </row>
    <row r="31068" spans="11:17" ht="15" customHeight="1" x14ac:dyDescent="0.2">
      <c r="K31068" s="71"/>
      <c r="M31068" s="71"/>
      <c r="O31068" s="71"/>
      <c r="Q31068" s="71"/>
    </row>
    <row r="31069" spans="11:17" ht="15" customHeight="1" x14ac:dyDescent="0.2">
      <c r="K31069" s="71"/>
      <c r="M31069" s="71"/>
      <c r="O31069" s="71"/>
      <c r="Q31069" s="71"/>
    </row>
    <row r="31070" spans="11:17" ht="15" customHeight="1" x14ac:dyDescent="0.2">
      <c r="K31070" s="71"/>
      <c r="M31070" s="71"/>
      <c r="O31070" s="71"/>
      <c r="Q31070" s="71"/>
    </row>
    <row r="31071" spans="11:17" ht="15" customHeight="1" x14ac:dyDescent="0.2">
      <c r="K31071" s="71"/>
      <c r="M31071" s="71"/>
      <c r="O31071" s="71"/>
      <c r="Q31071" s="71"/>
    </row>
    <row r="31072" spans="11:17" ht="15" customHeight="1" x14ac:dyDescent="0.2">
      <c r="K31072" s="71"/>
      <c r="M31072" s="71"/>
      <c r="O31072" s="71"/>
      <c r="Q31072" s="71"/>
    </row>
    <row r="31073" spans="11:17" ht="15" customHeight="1" x14ac:dyDescent="0.2">
      <c r="K31073" s="71"/>
      <c r="M31073" s="71"/>
      <c r="O31073" s="71"/>
      <c r="Q31073" s="71"/>
    </row>
    <row r="31074" spans="11:17" ht="15" customHeight="1" x14ac:dyDescent="0.2">
      <c r="K31074" s="71"/>
      <c r="M31074" s="71"/>
      <c r="O31074" s="71"/>
      <c r="Q31074" s="71"/>
    </row>
    <row r="31075" spans="11:17" ht="15" customHeight="1" x14ac:dyDescent="0.2">
      <c r="K31075" s="71"/>
      <c r="M31075" s="71"/>
      <c r="O31075" s="71"/>
      <c r="Q31075" s="71"/>
    </row>
    <row r="31076" spans="11:17" ht="15" customHeight="1" x14ac:dyDescent="0.2">
      <c r="K31076" s="71"/>
      <c r="M31076" s="71"/>
      <c r="O31076" s="71"/>
      <c r="Q31076" s="71"/>
    </row>
    <row r="31077" spans="11:17" ht="15" customHeight="1" x14ac:dyDescent="0.2">
      <c r="K31077" s="71"/>
      <c r="M31077" s="71"/>
      <c r="O31077" s="71"/>
      <c r="Q31077" s="71"/>
    </row>
    <row r="31078" spans="11:17" ht="15" customHeight="1" x14ac:dyDescent="0.2">
      <c r="K31078" s="71"/>
      <c r="M31078" s="71"/>
      <c r="O31078" s="71"/>
      <c r="Q31078" s="71"/>
    </row>
    <row r="31079" spans="11:17" ht="15" customHeight="1" x14ac:dyDescent="0.2">
      <c r="K31079" s="71"/>
      <c r="M31079" s="71"/>
      <c r="O31079" s="71"/>
      <c r="Q31079" s="71"/>
    </row>
    <row r="31080" spans="11:17" ht="15" customHeight="1" x14ac:dyDescent="0.2">
      <c r="K31080" s="71"/>
      <c r="M31080" s="71"/>
      <c r="O31080" s="71"/>
      <c r="Q31080" s="71"/>
    </row>
    <row r="31081" spans="11:17" ht="15" customHeight="1" x14ac:dyDescent="0.2">
      <c r="K31081" s="71"/>
      <c r="M31081" s="71"/>
      <c r="O31081" s="71"/>
      <c r="Q31081" s="71"/>
    </row>
    <row r="31082" spans="11:17" ht="15" customHeight="1" x14ac:dyDescent="0.2">
      <c r="K31082" s="71"/>
      <c r="M31082" s="71"/>
      <c r="O31082" s="71"/>
      <c r="Q31082" s="71"/>
    </row>
    <row r="31083" spans="11:17" ht="15" customHeight="1" x14ac:dyDescent="0.2">
      <c r="K31083" s="71"/>
      <c r="M31083" s="71"/>
      <c r="O31083" s="71"/>
      <c r="Q31083" s="71"/>
    </row>
    <row r="31084" spans="11:17" ht="15" customHeight="1" x14ac:dyDescent="0.2">
      <c r="K31084" s="71"/>
      <c r="M31084" s="71"/>
      <c r="O31084" s="71"/>
      <c r="Q31084" s="71"/>
    </row>
    <row r="31085" spans="11:17" ht="15" customHeight="1" x14ac:dyDescent="0.2">
      <c r="K31085" s="71"/>
      <c r="M31085" s="71"/>
      <c r="O31085" s="71"/>
      <c r="Q31085" s="71"/>
    </row>
    <row r="31086" spans="11:17" ht="15" customHeight="1" x14ac:dyDescent="0.2">
      <c r="K31086" s="71"/>
      <c r="M31086" s="71"/>
      <c r="O31086" s="71"/>
      <c r="Q31086" s="71"/>
    </row>
    <row r="31087" spans="11:17" ht="15" customHeight="1" x14ac:dyDescent="0.2">
      <c r="K31087" s="71"/>
      <c r="M31087" s="71"/>
      <c r="O31087" s="71"/>
      <c r="Q31087" s="71"/>
    </row>
    <row r="31088" spans="11:17" ht="15" customHeight="1" x14ac:dyDescent="0.2">
      <c r="K31088" s="71"/>
      <c r="M31088" s="71"/>
      <c r="O31088" s="71"/>
      <c r="Q31088" s="71"/>
    </row>
    <row r="31089" spans="11:17" ht="15" customHeight="1" x14ac:dyDescent="0.2">
      <c r="K31089" s="71"/>
      <c r="M31089" s="71"/>
      <c r="O31089" s="71"/>
      <c r="Q31089" s="71"/>
    </row>
    <row r="31090" spans="11:17" ht="15" customHeight="1" x14ac:dyDescent="0.2">
      <c r="K31090" s="71"/>
      <c r="M31090" s="71"/>
      <c r="O31090" s="71"/>
      <c r="Q31090" s="71"/>
    </row>
    <row r="31091" spans="11:17" ht="15" customHeight="1" x14ac:dyDescent="0.2">
      <c r="K31091" s="71"/>
      <c r="M31091" s="71"/>
      <c r="O31091" s="71"/>
      <c r="Q31091" s="71"/>
    </row>
    <row r="31092" spans="11:17" ht="15" customHeight="1" x14ac:dyDescent="0.2">
      <c r="K31092" s="71"/>
      <c r="M31092" s="71"/>
      <c r="O31092" s="71"/>
      <c r="Q31092" s="71"/>
    </row>
    <row r="31093" spans="11:17" ht="15" customHeight="1" x14ac:dyDescent="0.2">
      <c r="K31093" s="71"/>
      <c r="M31093" s="71"/>
      <c r="O31093" s="71"/>
      <c r="Q31093" s="71"/>
    </row>
    <row r="31094" spans="11:17" ht="15" customHeight="1" x14ac:dyDescent="0.2">
      <c r="K31094" s="71"/>
      <c r="M31094" s="71"/>
      <c r="O31094" s="71"/>
      <c r="Q31094" s="71"/>
    </row>
    <row r="31095" spans="11:17" ht="15" customHeight="1" x14ac:dyDescent="0.2">
      <c r="K31095" s="71"/>
      <c r="M31095" s="71"/>
      <c r="O31095" s="71"/>
      <c r="Q31095" s="71"/>
    </row>
    <row r="31096" spans="11:17" ht="15" customHeight="1" x14ac:dyDescent="0.2">
      <c r="K31096" s="71"/>
      <c r="M31096" s="71"/>
      <c r="O31096" s="71"/>
      <c r="Q31096" s="71"/>
    </row>
    <row r="31097" spans="11:17" ht="15" customHeight="1" x14ac:dyDescent="0.2">
      <c r="K31097" s="71"/>
      <c r="M31097" s="71"/>
      <c r="O31097" s="71"/>
      <c r="Q31097" s="71"/>
    </row>
    <row r="31098" spans="11:17" ht="15" customHeight="1" x14ac:dyDescent="0.2">
      <c r="K31098" s="71"/>
      <c r="M31098" s="71"/>
      <c r="O31098" s="71"/>
      <c r="Q31098" s="71"/>
    </row>
    <row r="31099" spans="11:17" ht="15" customHeight="1" x14ac:dyDescent="0.2">
      <c r="K31099" s="71"/>
      <c r="M31099" s="71"/>
      <c r="O31099" s="71"/>
      <c r="Q31099" s="71"/>
    </row>
    <row r="31100" spans="11:17" ht="15" customHeight="1" x14ac:dyDescent="0.2">
      <c r="K31100" s="71"/>
      <c r="M31100" s="71"/>
      <c r="O31100" s="71"/>
      <c r="Q31100" s="71"/>
    </row>
    <row r="31101" spans="11:17" ht="15" customHeight="1" x14ac:dyDescent="0.2">
      <c r="K31101" s="71"/>
      <c r="M31101" s="71"/>
      <c r="O31101" s="71"/>
      <c r="Q31101" s="71"/>
    </row>
    <row r="31102" spans="11:17" ht="15" customHeight="1" x14ac:dyDescent="0.2">
      <c r="K31102" s="71"/>
      <c r="M31102" s="71"/>
      <c r="O31102" s="71"/>
      <c r="Q31102" s="71"/>
    </row>
    <row r="31103" spans="11:17" ht="15" customHeight="1" x14ac:dyDescent="0.2">
      <c r="K31103" s="71"/>
      <c r="M31103" s="71"/>
      <c r="O31103" s="71"/>
      <c r="Q31103" s="71"/>
    </row>
    <row r="31104" spans="11:17" ht="15" customHeight="1" x14ac:dyDescent="0.2">
      <c r="K31104" s="71"/>
      <c r="M31104" s="71"/>
      <c r="O31104" s="71"/>
      <c r="Q31104" s="71"/>
    </row>
    <row r="31105" spans="11:17" ht="15" customHeight="1" x14ac:dyDescent="0.2">
      <c r="K31105" s="71"/>
      <c r="M31105" s="71"/>
      <c r="O31105" s="71"/>
      <c r="Q31105" s="71"/>
    </row>
    <row r="31106" spans="11:17" ht="15" customHeight="1" x14ac:dyDescent="0.2">
      <c r="K31106" s="71"/>
      <c r="M31106" s="71"/>
      <c r="O31106" s="71"/>
      <c r="Q31106" s="71"/>
    </row>
    <row r="31107" spans="11:17" ht="15" customHeight="1" x14ac:dyDescent="0.2">
      <c r="K31107" s="71"/>
      <c r="M31107" s="71"/>
      <c r="O31107" s="71"/>
      <c r="Q31107" s="71"/>
    </row>
    <row r="31108" spans="11:17" ht="15" customHeight="1" x14ac:dyDescent="0.2">
      <c r="K31108" s="71"/>
      <c r="M31108" s="71"/>
      <c r="O31108" s="71"/>
      <c r="Q31108" s="71"/>
    </row>
    <row r="31109" spans="11:17" ht="15" customHeight="1" x14ac:dyDescent="0.2">
      <c r="K31109" s="71"/>
      <c r="M31109" s="71"/>
      <c r="O31109" s="71"/>
      <c r="Q31109" s="71"/>
    </row>
    <row r="31110" spans="11:17" ht="15" customHeight="1" x14ac:dyDescent="0.2">
      <c r="K31110" s="71"/>
      <c r="M31110" s="71"/>
      <c r="O31110" s="71"/>
      <c r="Q31110" s="71"/>
    </row>
    <row r="31111" spans="11:17" ht="15" customHeight="1" x14ac:dyDescent="0.2">
      <c r="K31111" s="71"/>
      <c r="M31111" s="71"/>
      <c r="O31111" s="71"/>
      <c r="Q31111" s="71"/>
    </row>
    <row r="31112" spans="11:17" ht="15" customHeight="1" x14ac:dyDescent="0.2">
      <c r="K31112" s="71"/>
      <c r="M31112" s="71"/>
      <c r="O31112" s="71"/>
      <c r="Q31112" s="71"/>
    </row>
    <row r="31113" spans="11:17" ht="15" customHeight="1" x14ac:dyDescent="0.2">
      <c r="K31113" s="71"/>
      <c r="M31113" s="71"/>
      <c r="O31113" s="71"/>
      <c r="Q31113" s="71"/>
    </row>
    <row r="31114" spans="11:17" ht="15" customHeight="1" x14ac:dyDescent="0.2">
      <c r="K31114" s="71"/>
      <c r="M31114" s="71"/>
      <c r="O31114" s="71"/>
      <c r="Q31114" s="71"/>
    </row>
    <row r="31115" spans="11:17" ht="15" customHeight="1" x14ac:dyDescent="0.2">
      <c r="K31115" s="71"/>
      <c r="M31115" s="71"/>
      <c r="O31115" s="71"/>
      <c r="Q31115" s="71"/>
    </row>
    <row r="31116" spans="11:17" ht="15" customHeight="1" x14ac:dyDescent="0.2">
      <c r="K31116" s="71"/>
      <c r="M31116" s="71"/>
      <c r="O31116" s="71"/>
      <c r="Q31116" s="71"/>
    </row>
    <row r="31117" spans="11:17" ht="15" customHeight="1" x14ac:dyDescent="0.2">
      <c r="K31117" s="71"/>
      <c r="M31117" s="71"/>
      <c r="O31117" s="71"/>
      <c r="Q31117" s="71"/>
    </row>
    <row r="31118" spans="11:17" ht="15" customHeight="1" x14ac:dyDescent="0.2">
      <c r="K31118" s="71"/>
      <c r="M31118" s="71"/>
      <c r="O31118" s="71"/>
      <c r="Q31118" s="71"/>
    </row>
    <row r="31119" spans="11:17" ht="15" customHeight="1" x14ac:dyDescent="0.2">
      <c r="K31119" s="71"/>
      <c r="M31119" s="71"/>
      <c r="O31119" s="71"/>
      <c r="Q31119" s="71"/>
    </row>
    <row r="31120" spans="11:17" ht="15" customHeight="1" x14ac:dyDescent="0.2">
      <c r="K31120" s="71"/>
      <c r="M31120" s="71"/>
      <c r="O31120" s="71"/>
      <c r="Q31120" s="71"/>
    </row>
    <row r="31121" spans="11:17" ht="15" customHeight="1" x14ac:dyDescent="0.2">
      <c r="K31121" s="71"/>
      <c r="M31121" s="71"/>
      <c r="O31121" s="71"/>
      <c r="Q31121" s="71"/>
    </row>
    <row r="31122" spans="11:17" ht="15" customHeight="1" x14ac:dyDescent="0.2">
      <c r="K31122" s="71"/>
      <c r="M31122" s="71"/>
      <c r="O31122" s="71"/>
      <c r="Q31122" s="71"/>
    </row>
    <row r="31123" spans="11:17" ht="15" customHeight="1" x14ac:dyDescent="0.2">
      <c r="K31123" s="71"/>
      <c r="M31123" s="71"/>
      <c r="O31123" s="71"/>
      <c r="Q31123" s="71"/>
    </row>
    <row r="31124" spans="11:17" ht="15" customHeight="1" x14ac:dyDescent="0.2">
      <c r="K31124" s="71"/>
      <c r="M31124" s="71"/>
      <c r="O31124" s="71"/>
      <c r="Q31124" s="71"/>
    </row>
    <row r="31125" spans="11:17" ht="15" customHeight="1" x14ac:dyDescent="0.2">
      <c r="K31125" s="71"/>
      <c r="M31125" s="71"/>
      <c r="O31125" s="71"/>
      <c r="Q31125" s="71"/>
    </row>
    <row r="31126" spans="11:17" ht="15" customHeight="1" x14ac:dyDescent="0.2">
      <c r="K31126" s="71"/>
      <c r="M31126" s="71"/>
      <c r="O31126" s="71"/>
      <c r="Q31126" s="71"/>
    </row>
    <row r="31127" spans="11:17" ht="15" customHeight="1" x14ac:dyDescent="0.2">
      <c r="K31127" s="71"/>
      <c r="M31127" s="71"/>
      <c r="O31127" s="71"/>
      <c r="Q31127" s="71"/>
    </row>
    <row r="31128" spans="11:17" ht="15" customHeight="1" x14ac:dyDescent="0.2">
      <c r="K31128" s="71"/>
      <c r="M31128" s="71"/>
      <c r="O31128" s="71"/>
      <c r="Q31128" s="71"/>
    </row>
    <row r="31129" spans="11:17" ht="15" customHeight="1" x14ac:dyDescent="0.2">
      <c r="K31129" s="71"/>
      <c r="M31129" s="71"/>
      <c r="O31129" s="71"/>
      <c r="Q31129" s="71"/>
    </row>
    <row r="31130" spans="11:17" ht="15" customHeight="1" x14ac:dyDescent="0.2">
      <c r="K31130" s="71"/>
      <c r="M31130" s="71"/>
      <c r="O31130" s="71"/>
      <c r="Q31130" s="71"/>
    </row>
    <row r="31131" spans="11:17" ht="15" customHeight="1" x14ac:dyDescent="0.2">
      <c r="K31131" s="71"/>
      <c r="M31131" s="71"/>
      <c r="O31131" s="71"/>
      <c r="Q31131" s="71"/>
    </row>
    <row r="31132" spans="11:17" ht="15" customHeight="1" x14ac:dyDescent="0.2">
      <c r="K31132" s="71"/>
      <c r="M31132" s="71"/>
      <c r="O31132" s="71"/>
      <c r="Q31132" s="71"/>
    </row>
    <row r="31133" spans="11:17" ht="15" customHeight="1" x14ac:dyDescent="0.2">
      <c r="K31133" s="71"/>
      <c r="M31133" s="71"/>
      <c r="O31133" s="71"/>
      <c r="Q31133" s="71"/>
    </row>
    <row r="31134" spans="11:17" ht="15" customHeight="1" x14ac:dyDescent="0.2">
      <c r="K31134" s="71"/>
      <c r="M31134" s="71"/>
      <c r="O31134" s="71"/>
      <c r="Q31134" s="71"/>
    </row>
    <row r="31135" spans="11:17" ht="15" customHeight="1" x14ac:dyDescent="0.2">
      <c r="K31135" s="71"/>
      <c r="M31135" s="71"/>
      <c r="O31135" s="71"/>
      <c r="Q31135" s="71"/>
    </row>
    <row r="31136" spans="11:17" ht="15" customHeight="1" x14ac:dyDescent="0.2">
      <c r="K31136" s="71"/>
      <c r="M31136" s="71"/>
      <c r="O31136" s="71"/>
      <c r="Q31136" s="71"/>
    </row>
    <row r="31137" spans="11:17" ht="15" customHeight="1" x14ac:dyDescent="0.2">
      <c r="K31137" s="71"/>
      <c r="M31137" s="71"/>
      <c r="O31137" s="71"/>
      <c r="Q31137" s="71"/>
    </row>
    <row r="31138" spans="11:17" ht="15" customHeight="1" x14ac:dyDescent="0.2">
      <c r="K31138" s="71"/>
      <c r="M31138" s="71"/>
      <c r="O31138" s="71"/>
      <c r="Q31138" s="71"/>
    </row>
    <row r="31139" spans="11:17" ht="15" customHeight="1" x14ac:dyDescent="0.2">
      <c r="K31139" s="71"/>
      <c r="M31139" s="71"/>
      <c r="O31139" s="71"/>
      <c r="Q31139" s="71"/>
    </row>
    <row r="31140" spans="11:17" ht="15" customHeight="1" x14ac:dyDescent="0.2">
      <c r="K31140" s="71"/>
      <c r="M31140" s="71"/>
      <c r="O31140" s="71"/>
      <c r="Q31140" s="71"/>
    </row>
    <row r="31141" spans="11:17" ht="15" customHeight="1" x14ac:dyDescent="0.2">
      <c r="K31141" s="71"/>
      <c r="M31141" s="71"/>
      <c r="O31141" s="71"/>
      <c r="Q31141" s="71"/>
    </row>
    <row r="31142" spans="11:17" ht="15" customHeight="1" x14ac:dyDescent="0.2">
      <c r="K31142" s="71"/>
      <c r="M31142" s="71"/>
      <c r="O31142" s="71"/>
      <c r="Q31142" s="71"/>
    </row>
    <row r="31143" spans="11:17" ht="15" customHeight="1" x14ac:dyDescent="0.2">
      <c r="K31143" s="71"/>
      <c r="M31143" s="71"/>
      <c r="O31143" s="71"/>
      <c r="Q31143" s="71"/>
    </row>
    <row r="31144" spans="11:17" ht="15" customHeight="1" x14ac:dyDescent="0.2">
      <c r="K31144" s="71"/>
      <c r="M31144" s="71"/>
      <c r="O31144" s="71"/>
      <c r="Q31144" s="71"/>
    </row>
    <row r="31145" spans="11:17" ht="15" customHeight="1" x14ac:dyDescent="0.2">
      <c r="K31145" s="71"/>
      <c r="M31145" s="71"/>
      <c r="O31145" s="71"/>
      <c r="Q31145" s="71"/>
    </row>
    <row r="31146" spans="11:17" ht="15" customHeight="1" x14ac:dyDescent="0.2">
      <c r="K31146" s="71"/>
      <c r="M31146" s="71"/>
      <c r="O31146" s="71"/>
      <c r="Q31146" s="71"/>
    </row>
    <row r="31147" spans="11:17" ht="15" customHeight="1" x14ac:dyDescent="0.2">
      <c r="K31147" s="71"/>
      <c r="M31147" s="71"/>
      <c r="O31147" s="71"/>
      <c r="Q31147" s="71"/>
    </row>
    <row r="31148" spans="11:17" ht="15" customHeight="1" x14ac:dyDescent="0.2">
      <c r="K31148" s="71"/>
      <c r="M31148" s="71"/>
      <c r="O31148" s="71"/>
      <c r="Q31148" s="71"/>
    </row>
    <row r="31149" spans="11:17" ht="15" customHeight="1" x14ac:dyDescent="0.2">
      <c r="K31149" s="71"/>
      <c r="M31149" s="71"/>
      <c r="O31149" s="71"/>
      <c r="Q31149" s="71"/>
    </row>
    <row r="31150" spans="11:17" ht="15" customHeight="1" x14ac:dyDescent="0.2">
      <c r="K31150" s="71"/>
      <c r="M31150" s="71"/>
      <c r="O31150" s="71"/>
      <c r="Q31150" s="71"/>
    </row>
    <row r="31151" spans="11:17" ht="15" customHeight="1" x14ac:dyDescent="0.2">
      <c r="K31151" s="71"/>
      <c r="M31151" s="71"/>
      <c r="O31151" s="71"/>
      <c r="Q31151" s="71"/>
    </row>
    <row r="31152" spans="11:17" ht="15" customHeight="1" x14ac:dyDescent="0.2">
      <c r="K31152" s="71"/>
      <c r="M31152" s="71"/>
      <c r="O31152" s="71"/>
      <c r="Q31152" s="71"/>
    </row>
    <row r="31153" spans="11:17" ht="15" customHeight="1" x14ac:dyDescent="0.2">
      <c r="K31153" s="71"/>
      <c r="M31153" s="71"/>
      <c r="O31153" s="71"/>
      <c r="Q31153" s="71"/>
    </row>
    <row r="31154" spans="11:17" ht="15" customHeight="1" x14ac:dyDescent="0.2">
      <c r="K31154" s="71"/>
      <c r="M31154" s="71"/>
      <c r="O31154" s="71"/>
      <c r="Q31154" s="71"/>
    </row>
    <row r="31155" spans="11:17" ht="15" customHeight="1" x14ac:dyDescent="0.2">
      <c r="K31155" s="71"/>
      <c r="M31155" s="71"/>
      <c r="O31155" s="71"/>
      <c r="Q31155" s="71"/>
    </row>
    <row r="31156" spans="11:17" ht="15" customHeight="1" x14ac:dyDescent="0.2">
      <c r="K31156" s="71"/>
      <c r="M31156" s="71"/>
      <c r="O31156" s="71"/>
      <c r="Q31156" s="71"/>
    </row>
    <row r="31157" spans="11:17" ht="15" customHeight="1" x14ac:dyDescent="0.2">
      <c r="K31157" s="71"/>
      <c r="M31157" s="71"/>
      <c r="O31157" s="71"/>
      <c r="Q31157" s="71"/>
    </row>
    <row r="31158" spans="11:17" ht="15" customHeight="1" x14ac:dyDescent="0.2">
      <c r="K31158" s="71"/>
      <c r="M31158" s="71"/>
      <c r="O31158" s="71"/>
      <c r="Q31158" s="71"/>
    </row>
    <row r="31159" spans="11:17" ht="15" customHeight="1" x14ac:dyDescent="0.2">
      <c r="K31159" s="71"/>
      <c r="M31159" s="71"/>
      <c r="O31159" s="71"/>
      <c r="Q31159" s="71"/>
    </row>
    <row r="31160" spans="11:17" ht="15" customHeight="1" x14ac:dyDescent="0.2">
      <c r="K31160" s="71"/>
      <c r="M31160" s="71"/>
      <c r="O31160" s="71"/>
      <c r="Q31160" s="71"/>
    </row>
    <row r="31161" spans="11:17" ht="15" customHeight="1" x14ac:dyDescent="0.2">
      <c r="K31161" s="71"/>
      <c r="M31161" s="71"/>
      <c r="O31161" s="71"/>
      <c r="Q31161" s="71"/>
    </row>
    <row r="31162" spans="11:17" ht="15" customHeight="1" x14ac:dyDescent="0.2">
      <c r="K31162" s="71"/>
      <c r="M31162" s="71"/>
      <c r="O31162" s="71"/>
      <c r="Q31162" s="71"/>
    </row>
    <row r="31163" spans="11:17" ht="15" customHeight="1" x14ac:dyDescent="0.2">
      <c r="K31163" s="71"/>
      <c r="M31163" s="71"/>
      <c r="O31163" s="71"/>
      <c r="Q31163" s="71"/>
    </row>
    <row r="31164" spans="11:17" ht="15" customHeight="1" x14ac:dyDescent="0.2">
      <c r="K31164" s="71"/>
      <c r="M31164" s="71"/>
      <c r="O31164" s="71"/>
      <c r="Q31164" s="71"/>
    </row>
    <row r="31165" spans="11:17" ht="15" customHeight="1" x14ac:dyDescent="0.2">
      <c r="K31165" s="71"/>
      <c r="M31165" s="71"/>
      <c r="O31165" s="71"/>
      <c r="Q31165" s="71"/>
    </row>
    <row r="31166" spans="11:17" ht="15" customHeight="1" x14ac:dyDescent="0.2">
      <c r="K31166" s="71"/>
      <c r="M31166" s="71"/>
      <c r="O31166" s="71"/>
      <c r="Q31166" s="71"/>
    </row>
    <row r="31167" spans="11:17" ht="15" customHeight="1" x14ac:dyDescent="0.2">
      <c r="K31167" s="71"/>
      <c r="M31167" s="71"/>
      <c r="O31167" s="71"/>
      <c r="Q31167" s="71"/>
    </row>
    <row r="31168" spans="11:17" ht="15" customHeight="1" x14ac:dyDescent="0.2">
      <c r="K31168" s="71"/>
      <c r="M31168" s="71"/>
      <c r="O31168" s="71"/>
      <c r="Q31168" s="71"/>
    </row>
    <row r="31169" spans="11:17" ht="15" customHeight="1" x14ac:dyDescent="0.2">
      <c r="K31169" s="71"/>
      <c r="M31169" s="71"/>
      <c r="O31169" s="71"/>
      <c r="Q31169" s="71"/>
    </row>
    <row r="31170" spans="11:17" ht="15" customHeight="1" x14ac:dyDescent="0.2">
      <c r="K31170" s="71"/>
      <c r="M31170" s="71"/>
      <c r="O31170" s="71"/>
      <c r="Q31170" s="71"/>
    </row>
    <row r="31171" spans="11:17" ht="15" customHeight="1" x14ac:dyDescent="0.2">
      <c r="K31171" s="71"/>
      <c r="M31171" s="71"/>
      <c r="O31171" s="71"/>
      <c r="Q31171" s="71"/>
    </row>
    <row r="31172" spans="11:17" ht="15" customHeight="1" x14ac:dyDescent="0.2">
      <c r="K31172" s="71"/>
      <c r="M31172" s="71"/>
      <c r="O31172" s="71"/>
      <c r="Q31172" s="71"/>
    </row>
    <row r="31173" spans="11:17" ht="15" customHeight="1" x14ac:dyDescent="0.2">
      <c r="K31173" s="71"/>
      <c r="M31173" s="71"/>
      <c r="O31173" s="71"/>
      <c r="Q31173" s="71"/>
    </row>
    <row r="31174" spans="11:17" ht="15" customHeight="1" x14ac:dyDescent="0.2">
      <c r="K31174" s="71"/>
      <c r="M31174" s="71"/>
      <c r="O31174" s="71"/>
      <c r="Q31174" s="71"/>
    </row>
    <row r="31175" spans="11:17" ht="15" customHeight="1" x14ac:dyDescent="0.2">
      <c r="K31175" s="71"/>
      <c r="M31175" s="71"/>
      <c r="O31175" s="71"/>
      <c r="Q31175" s="71"/>
    </row>
    <row r="31176" spans="11:17" ht="15" customHeight="1" x14ac:dyDescent="0.2">
      <c r="K31176" s="71"/>
      <c r="M31176" s="71"/>
      <c r="O31176" s="71"/>
      <c r="Q31176" s="71"/>
    </row>
    <row r="31177" spans="11:17" ht="15" customHeight="1" x14ac:dyDescent="0.2">
      <c r="K31177" s="71"/>
      <c r="M31177" s="71"/>
      <c r="O31177" s="71"/>
      <c r="Q31177" s="71"/>
    </row>
    <row r="31178" spans="11:17" ht="15" customHeight="1" x14ac:dyDescent="0.2">
      <c r="K31178" s="71"/>
      <c r="M31178" s="71"/>
      <c r="O31178" s="71"/>
      <c r="Q31178" s="71"/>
    </row>
    <row r="31179" spans="11:17" ht="15" customHeight="1" x14ac:dyDescent="0.2">
      <c r="K31179" s="71"/>
      <c r="M31179" s="71"/>
      <c r="O31179" s="71"/>
      <c r="Q31179" s="71"/>
    </row>
    <row r="31180" spans="11:17" ht="15" customHeight="1" x14ac:dyDescent="0.2">
      <c r="K31180" s="71"/>
      <c r="M31180" s="71"/>
      <c r="O31180" s="71"/>
      <c r="Q31180" s="71"/>
    </row>
    <row r="31181" spans="11:17" ht="15" customHeight="1" x14ac:dyDescent="0.2">
      <c r="K31181" s="71"/>
      <c r="M31181" s="71"/>
      <c r="O31181" s="71"/>
      <c r="Q31181" s="71"/>
    </row>
    <row r="31182" spans="11:17" ht="15" customHeight="1" x14ac:dyDescent="0.2">
      <c r="K31182" s="71"/>
      <c r="M31182" s="71"/>
      <c r="O31182" s="71"/>
      <c r="Q31182" s="71"/>
    </row>
    <row r="31183" spans="11:17" ht="15" customHeight="1" x14ac:dyDescent="0.2">
      <c r="K31183" s="71"/>
      <c r="M31183" s="71"/>
      <c r="O31183" s="71"/>
      <c r="Q31183" s="71"/>
    </row>
    <row r="31184" spans="11:17" ht="15" customHeight="1" x14ac:dyDescent="0.2">
      <c r="K31184" s="71"/>
      <c r="M31184" s="71"/>
      <c r="O31184" s="71"/>
      <c r="Q31184" s="71"/>
    </row>
    <row r="31185" spans="11:17" ht="15" customHeight="1" x14ac:dyDescent="0.2">
      <c r="K31185" s="71"/>
      <c r="M31185" s="71"/>
      <c r="O31185" s="71"/>
      <c r="Q31185" s="71"/>
    </row>
    <row r="31186" spans="11:17" ht="15" customHeight="1" x14ac:dyDescent="0.2">
      <c r="K31186" s="71"/>
      <c r="M31186" s="71"/>
      <c r="O31186" s="71"/>
      <c r="Q31186" s="71"/>
    </row>
    <row r="31187" spans="11:17" ht="15" customHeight="1" x14ac:dyDescent="0.2">
      <c r="K31187" s="71"/>
      <c r="M31187" s="71"/>
      <c r="O31187" s="71"/>
      <c r="Q31187" s="71"/>
    </row>
    <row r="31188" spans="11:17" ht="15" customHeight="1" x14ac:dyDescent="0.2">
      <c r="K31188" s="71"/>
      <c r="M31188" s="71"/>
      <c r="O31188" s="71"/>
      <c r="Q31188" s="71"/>
    </row>
    <row r="31189" spans="11:17" ht="15" customHeight="1" x14ac:dyDescent="0.2">
      <c r="K31189" s="71"/>
      <c r="M31189" s="71"/>
      <c r="O31189" s="71"/>
      <c r="Q31189" s="71"/>
    </row>
    <row r="31190" spans="11:17" ht="15" customHeight="1" x14ac:dyDescent="0.2">
      <c r="K31190" s="71"/>
      <c r="M31190" s="71"/>
      <c r="O31190" s="71"/>
      <c r="Q31190" s="71"/>
    </row>
    <row r="31191" spans="11:17" ht="15" customHeight="1" x14ac:dyDescent="0.2">
      <c r="K31191" s="71"/>
      <c r="M31191" s="71"/>
      <c r="O31191" s="71"/>
      <c r="Q31191" s="71"/>
    </row>
    <row r="31192" spans="11:17" ht="15" customHeight="1" x14ac:dyDescent="0.2">
      <c r="K31192" s="71"/>
      <c r="M31192" s="71"/>
      <c r="O31192" s="71"/>
      <c r="Q31192" s="71"/>
    </row>
    <row r="31193" spans="11:17" ht="15" customHeight="1" x14ac:dyDescent="0.2">
      <c r="K31193" s="71"/>
      <c r="M31193" s="71"/>
      <c r="O31193" s="71"/>
      <c r="Q31193" s="71"/>
    </row>
    <row r="31194" spans="11:17" ht="15" customHeight="1" x14ac:dyDescent="0.2">
      <c r="K31194" s="71"/>
      <c r="M31194" s="71"/>
      <c r="O31194" s="71"/>
      <c r="Q31194" s="71"/>
    </row>
    <row r="31195" spans="11:17" ht="15" customHeight="1" x14ac:dyDescent="0.2">
      <c r="K31195" s="71"/>
      <c r="M31195" s="71"/>
      <c r="O31195" s="71"/>
      <c r="Q31195" s="71"/>
    </row>
    <row r="31196" spans="11:17" ht="15" customHeight="1" x14ac:dyDescent="0.2">
      <c r="K31196" s="71"/>
      <c r="M31196" s="71"/>
      <c r="O31196" s="71"/>
      <c r="Q31196" s="71"/>
    </row>
    <row r="31197" spans="11:17" ht="15" customHeight="1" x14ac:dyDescent="0.2">
      <c r="K31197" s="71"/>
      <c r="M31197" s="71"/>
      <c r="O31197" s="71"/>
      <c r="Q31197" s="71"/>
    </row>
    <row r="31198" spans="11:17" ht="15" customHeight="1" x14ac:dyDescent="0.2">
      <c r="K31198" s="71"/>
      <c r="M31198" s="71"/>
      <c r="O31198" s="71"/>
      <c r="Q31198" s="71"/>
    </row>
    <row r="31199" spans="11:17" ht="15" customHeight="1" x14ac:dyDescent="0.2">
      <c r="K31199" s="71"/>
      <c r="M31199" s="71"/>
      <c r="O31199" s="71"/>
      <c r="Q31199" s="71"/>
    </row>
    <row r="31200" spans="11:17" ht="15" customHeight="1" x14ac:dyDescent="0.2">
      <c r="K31200" s="71"/>
      <c r="M31200" s="71"/>
      <c r="O31200" s="71"/>
      <c r="Q31200" s="71"/>
    </row>
    <row r="31201" spans="11:17" ht="15" customHeight="1" x14ac:dyDescent="0.2">
      <c r="K31201" s="71"/>
      <c r="M31201" s="71"/>
      <c r="O31201" s="71"/>
      <c r="Q31201" s="71"/>
    </row>
    <row r="31202" spans="11:17" ht="15" customHeight="1" x14ac:dyDescent="0.2">
      <c r="K31202" s="71"/>
      <c r="M31202" s="71"/>
      <c r="O31202" s="71"/>
      <c r="Q31202" s="71"/>
    </row>
    <row r="31203" spans="11:17" ht="15" customHeight="1" x14ac:dyDescent="0.2">
      <c r="K31203" s="71"/>
      <c r="M31203" s="71"/>
      <c r="O31203" s="71"/>
      <c r="Q31203" s="71"/>
    </row>
    <row r="31204" spans="11:17" ht="15" customHeight="1" x14ac:dyDescent="0.2">
      <c r="K31204" s="71"/>
      <c r="M31204" s="71"/>
      <c r="O31204" s="71"/>
      <c r="Q31204" s="71"/>
    </row>
    <row r="31205" spans="11:17" ht="15" customHeight="1" x14ac:dyDescent="0.2">
      <c r="K31205" s="71"/>
      <c r="M31205" s="71"/>
      <c r="O31205" s="71"/>
      <c r="Q31205" s="71"/>
    </row>
    <row r="31206" spans="11:17" ht="15" customHeight="1" x14ac:dyDescent="0.2">
      <c r="K31206" s="71"/>
      <c r="M31206" s="71"/>
      <c r="O31206" s="71"/>
      <c r="Q31206" s="71"/>
    </row>
    <row r="31207" spans="11:17" ht="15" customHeight="1" x14ac:dyDescent="0.2">
      <c r="K31207" s="71"/>
      <c r="M31207" s="71"/>
      <c r="O31207" s="71"/>
      <c r="Q31207" s="71"/>
    </row>
    <row r="31208" spans="11:17" ht="15" customHeight="1" x14ac:dyDescent="0.2">
      <c r="K31208" s="71"/>
      <c r="M31208" s="71"/>
      <c r="O31208" s="71"/>
      <c r="Q31208" s="71"/>
    </row>
    <row r="31209" spans="11:17" ht="15" customHeight="1" x14ac:dyDescent="0.2">
      <c r="K31209" s="71"/>
      <c r="M31209" s="71"/>
      <c r="O31209" s="71"/>
      <c r="Q31209" s="71"/>
    </row>
    <row r="31210" spans="11:17" ht="15" customHeight="1" x14ac:dyDescent="0.2">
      <c r="K31210" s="71"/>
      <c r="M31210" s="71"/>
      <c r="O31210" s="71"/>
      <c r="Q31210" s="71"/>
    </row>
    <row r="31211" spans="11:17" ht="15" customHeight="1" x14ac:dyDescent="0.2">
      <c r="K31211" s="71"/>
      <c r="M31211" s="71"/>
      <c r="O31211" s="71"/>
      <c r="Q31211" s="71"/>
    </row>
    <row r="31212" spans="11:17" ht="15" customHeight="1" x14ac:dyDescent="0.2">
      <c r="K31212" s="71"/>
      <c r="M31212" s="71"/>
      <c r="O31212" s="71"/>
      <c r="Q31212" s="71"/>
    </row>
    <row r="31213" spans="11:17" ht="15" customHeight="1" x14ac:dyDescent="0.2">
      <c r="K31213" s="71"/>
      <c r="M31213" s="71"/>
      <c r="O31213" s="71"/>
      <c r="Q31213" s="71"/>
    </row>
    <row r="31214" spans="11:17" ht="15" customHeight="1" x14ac:dyDescent="0.2">
      <c r="K31214" s="71"/>
      <c r="M31214" s="71"/>
      <c r="O31214" s="71"/>
      <c r="Q31214" s="71"/>
    </row>
    <row r="31215" spans="11:17" ht="15" customHeight="1" x14ac:dyDescent="0.2">
      <c r="K31215" s="71"/>
      <c r="M31215" s="71"/>
      <c r="O31215" s="71"/>
      <c r="Q31215" s="71"/>
    </row>
    <row r="31216" spans="11:17" ht="15" customHeight="1" x14ac:dyDescent="0.2">
      <c r="K31216" s="71"/>
      <c r="M31216" s="71"/>
      <c r="O31216" s="71"/>
      <c r="Q31216" s="71"/>
    </row>
    <row r="31217" spans="11:17" ht="15" customHeight="1" x14ac:dyDescent="0.2">
      <c r="K31217" s="71"/>
      <c r="M31217" s="71"/>
      <c r="O31217" s="71"/>
      <c r="Q31217" s="71"/>
    </row>
    <row r="31218" spans="11:17" ht="15" customHeight="1" x14ac:dyDescent="0.2">
      <c r="K31218" s="71"/>
      <c r="M31218" s="71"/>
      <c r="O31218" s="71"/>
      <c r="Q31218" s="71"/>
    </row>
    <row r="31219" spans="11:17" ht="15" customHeight="1" x14ac:dyDescent="0.2">
      <c r="K31219" s="71"/>
      <c r="M31219" s="71"/>
      <c r="O31219" s="71"/>
      <c r="Q31219" s="71"/>
    </row>
    <row r="31220" spans="11:17" ht="15" customHeight="1" x14ac:dyDescent="0.2">
      <c r="K31220" s="71"/>
      <c r="M31220" s="71"/>
      <c r="O31220" s="71"/>
      <c r="Q31220" s="71"/>
    </row>
    <row r="31221" spans="11:17" ht="15" customHeight="1" x14ac:dyDescent="0.2">
      <c r="K31221" s="71"/>
      <c r="M31221" s="71"/>
      <c r="O31221" s="71"/>
      <c r="Q31221" s="71"/>
    </row>
    <row r="31222" spans="11:17" ht="15" customHeight="1" x14ac:dyDescent="0.2">
      <c r="K31222" s="71"/>
      <c r="M31222" s="71"/>
      <c r="O31222" s="71"/>
      <c r="Q31222" s="71"/>
    </row>
    <row r="31223" spans="11:17" ht="15" customHeight="1" x14ac:dyDescent="0.2">
      <c r="K31223" s="71"/>
      <c r="M31223" s="71"/>
      <c r="O31223" s="71"/>
      <c r="Q31223" s="71"/>
    </row>
    <row r="31224" spans="11:17" ht="15" customHeight="1" x14ac:dyDescent="0.2">
      <c r="K31224" s="71"/>
      <c r="M31224" s="71"/>
      <c r="O31224" s="71"/>
      <c r="Q31224" s="71"/>
    </row>
    <row r="31225" spans="11:17" ht="15" customHeight="1" x14ac:dyDescent="0.2">
      <c r="K31225" s="71"/>
      <c r="M31225" s="71"/>
      <c r="O31225" s="71"/>
      <c r="Q31225" s="71"/>
    </row>
    <row r="31226" spans="11:17" ht="15" customHeight="1" x14ac:dyDescent="0.2">
      <c r="K31226" s="71"/>
      <c r="M31226" s="71"/>
      <c r="O31226" s="71"/>
      <c r="Q31226" s="71"/>
    </row>
    <row r="31227" spans="11:17" ht="15" customHeight="1" x14ac:dyDescent="0.2">
      <c r="K31227" s="71"/>
      <c r="M31227" s="71"/>
      <c r="O31227" s="71"/>
      <c r="Q31227" s="71"/>
    </row>
    <row r="31228" spans="11:17" ht="15" customHeight="1" x14ac:dyDescent="0.2">
      <c r="K31228" s="71"/>
      <c r="M31228" s="71"/>
      <c r="O31228" s="71"/>
      <c r="Q31228" s="71"/>
    </row>
    <row r="31229" spans="11:17" ht="15" customHeight="1" x14ac:dyDescent="0.2">
      <c r="K31229" s="71"/>
      <c r="M31229" s="71"/>
      <c r="O31229" s="71"/>
      <c r="Q31229" s="71"/>
    </row>
    <row r="31230" spans="11:17" ht="15" customHeight="1" x14ac:dyDescent="0.2">
      <c r="K31230" s="71"/>
      <c r="M31230" s="71"/>
      <c r="O31230" s="71"/>
      <c r="Q31230" s="71"/>
    </row>
    <row r="31231" spans="11:17" ht="15" customHeight="1" x14ac:dyDescent="0.2">
      <c r="K31231" s="71"/>
      <c r="M31231" s="71"/>
      <c r="O31231" s="71"/>
      <c r="Q31231" s="71"/>
    </row>
    <row r="31232" spans="11:17" ht="15" customHeight="1" x14ac:dyDescent="0.2">
      <c r="K31232" s="71"/>
      <c r="M31232" s="71"/>
      <c r="O31232" s="71"/>
      <c r="Q31232" s="71"/>
    </row>
    <row r="31233" spans="11:17" ht="15" customHeight="1" x14ac:dyDescent="0.2">
      <c r="K31233" s="71"/>
      <c r="M31233" s="71"/>
      <c r="O31233" s="71"/>
      <c r="Q31233" s="71"/>
    </row>
    <row r="31234" spans="11:17" ht="15" customHeight="1" x14ac:dyDescent="0.2">
      <c r="K31234" s="71"/>
      <c r="M31234" s="71"/>
      <c r="O31234" s="71"/>
      <c r="Q31234" s="71"/>
    </row>
    <row r="31235" spans="11:17" ht="15" customHeight="1" x14ac:dyDescent="0.2">
      <c r="K31235" s="71"/>
      <c r="M31235" s="71"/>
      <c r="O31235" s="71"/>
      <c r="Q31235" s="71"/>
    </row>
    <row r="31236" spans="11:17" ht="15" customHeight="1" x14ac:dyDescent="0.2">
      <c r="K31236" s="71"/>
      <c r="M31236" s="71"/>
      <c r="O31236" s="71"/>
      <c r="Q31236" s="71"/>
    </row>
    <row r="31237" spans="11:17" ht="15" customHeight="1" x14ac:dyDescent="0.2">
      <c r="K31237" s="71"/>
      <c r="M31237" s="71"/>
      <c r="O31237" s="71"/>
      <c r="Q31237" s="71"/>
    </row>
    <row r="31238" spans="11:17" ht="15" customHeight="1" x14ac:dyDescent="0.2">
      <c r="K31238" s="71"/>
      <c r="M31238" s="71"/>
      <c r="O31238" s="71"/>
      <c r="Q31238" s="71"/>
    </row>
    <row r="31239" spans="11:17" ht="15" customHeight="1" x14ac:dyDescent="0.2">
      <c r="K31239" s="71"/>
      <c r="M31239" s="71"/>
      <c r="O31239" s="71"/>
      <c r="Q31239" s="71"/>
    </row>
    <row r="31240" spans="11:17" ht="15" customHeight="1" x14ac:dyDescent="0.2">
      <c r="K31240" s="71"/>
      <c r="M31240" s="71"/>
      <c r="O31240" s="71"/>
      <c r="Q31240" s="71"/>
    </row>
    <row r="31241" spans="11:17" ht="15" customHeight="1" x14ac:dyDescent="0.2">
      <c r="K31241" s="71"/>
      <c r="M31241" s="71"/>
      <c r="O31241" s="71"/>
      <c r="Q31241" s="71"/>
    </row>
    <row r="31242" spans="11:17" ht="15" customHeight="1" x14ac:dyDescent="0.2">
      <c r="K31242" s="71"/>
      <c r="M31242" s="71"/>
      <c r="O31242" s="71"/>
      <c r="Q31242" s="71"/>
    </row>
    <row r="31243" spans="11:17" ht="15" customHeight="1" x14ac:dyDescent="0.2">
      <c r="K31243" s="71"/>
      <c r="M31243" s="71"/>
      <c r="O31243" s="71"/>
      <c r="Q31243" s="71"/>
    </row>
    <row r="31244" spans="11:17" ht="15" customHeight="1" x14ac:dyDescent="0.2">
      <c r="K31244" s="71"/>
      <c r="M31244" s="71"/>
      <c r="O31244" s="71"/>
      <c r="Q31244" s="71"/>
    </row>
    <row r="31245" spans="11:17" ht="15" customHeight="1" x14ac:dyDescent="0.2">
      <c r="K31245" s="71"/>
      <c r="M31245" s="71"/>
      <c r="O31245" s="71"/>
      <c r="Q31245" s="71"/>
    </row>
    <row r="31246" spans="11:17" ht="15" customHeight="1" x14ac:dyDescent="0.2">
      <c r="K31246" s="71"/>
      <c r="M31246" s="71"/>
      <c r="O31246" s="71"/>
      <c r="Q31246" s="71"/>
    </row>
    <row r="31247" spans="11:17" ht="15" customHeight="1" x14ac:dyDescent="0.2">
      <c r="K31247" s="71"/>
      <c r="M31247" s="71"/>
      <c r="O31247" s="71"/>
      <c r="Q31247" s="71"/>
    </row>
    <row r="31248" spans="11:17" ht="15" customHeight="1" x14ac:dyDescent="0.2">
      <c r="K31248" s="71"/>
      <c r="M31248" s="71"/>
      <c r="O31248" s="71"/>
      <c r="Q31248" s="71"/>
    </row>
    <row r="31249" spans="11:17" ht="15" customHeight="1" x14ac:dyDescent="0.2">
      <c r="K31249" s="71"/>
      <c r="M31249" s="71"/>
      <c r="O31249" s="71"/>
      <c r="Q31249" s="71"/>
    </row>
    <row r="31250" spans="11:17" ht="15" customHeight="1" x14ac:dyDescent="0.2">
      <c r="K31250" s="71"/>
      <c r="M31250" s="71"/>
      <c r="O31250" s="71"/>
      <c r="Q31250" s="71"/>
    </row>
    <row r="31251" spans="11:17" ht="15" customHeight="1" x14ac:dyDescent="0.2">
      <c r="K31251" s="71"/>
      <c r="M31251" s="71"/>
      <c r="O31251" s="71"/>
      <c r="Q31251" s="71"/>
    </row>
    <row r="31252" spans="11:17" ht="15" customHeight="1" x14ac:dyDescent="0.2">
      <c r="K31252" s="71"/>
      <c r="M31252" s="71"/>
      <c r="O31252" s="71"/>
      <c r="Q31252" s="71"/>
    </row>
    <row r="31253" spans="11:17" ht="15" customHeight="1" x14ac:dyDescent="0.2">
      <c r="K31253" s="71"/>
      <c r="M31253" s="71"/>
      <c r="O31253" s="71"/>
      <c r="Q31253" s="71"/>
    </row>
    <row r="31254" spans="11:17" ht="15" customHeight="1" x14ac:dyDescent="0.2">
      <c r="K31254" s="71"/>
      <c r="M31254" s="71"/>
      <c r="O31254" s="71"/>
      <c r="Q31254" s="71"/>
    </row>
    <row r="31255" spans="11:17" ht="15" customHeight="1" x14ac:dyDescent="0.2">
      <c r="K31255" s="71"/>
      <c r="M31255" s="71"/>
      <c r="O31255" s="71"/>
      <c r="Q31255" s="71"/>
    </row>
    <row r="31256" spans="11:17" ht="15" customHeight="1" x14ac:dyDescent="0.2">
      <c r="K31256" s="71"/>
      <c r="M31256" s="71"/>
      <c r="O31256" s="71"/>
      <c r="Q31256" s="71"/>
    </row>
    <row r="31257" spans="11:17" ht="15" customHeight="1" x14ac:dyDescent="0.2">
      <c r="K31257" s="71"/>
      <c r="M31257" s="71"/>
      <c r="O31257" s="71"/>
      <c r="Q31257" s="71"/>
    </row>
    <row r="31258" spans="11:17" ht="15" customHeight="1" x14ac:dyDescent="0.2">
      <c r="K31258" s="71"/>
      <c r="M31258" s="71"/>
      <c r="O31258" s="71"/>
      <c r="Q31258" s="71"/>
    </row>
    <row r="31259" spans="11:17" ht="15" customHeight="1" x14ac:dyDescent="0.2">
      <c r="K31259" s="71"/>
      <c r="M31259" s="71"/>
      <c r="O31259" s="71"/>
      <c r="Q31259" s="71"/>
    </row>
    <row r="31260" spans="11:17" ht="15" customHeight="1" x14ac:dyDescent="0.2">
      <c r="K31260" s="71"/>
      <c r="M31260" s="71"/>
      <c r="O31260" s="71"/>
      <c r="Q31260" s="71"/>
    </row>
    <row r="31261" spans="11:17" ht="15" customHeight="1" x14ac:dyDescent="0.2">
      <c r="K31261" s="71"/>
      <c r="M31261" s="71"/>
      <c r="O31261" s="71"/>
      <c r="Q31261" s="71"/>
    </row>
    <row r="31262" spans="11:17" ht="15" customHeight="1" x14ac:dyDescent="0.2">
      <c r="K31262" s="71"/>
      <c r="M31262" s="71"/>
      <c r="O31262" s="71"/>
      <c r="Q31262" s="71"/>
    </row>
    <row r="31263" spans="11:17" ht="15" customHeight="1" x14ac:dyDescent="0.2">
      <c r="K31263" s="71"/>
      <c r="M31263" s="71"/>
      <c r="O31263" s="71"/>
      <c r="Q31263" s="71"/>
    </row>
    <row r="31264" spans="11:17" ht="15" customHeight="1" x14ac:dyDescent="0.2">
      <c r="K31264" s="71"/>
      <c r="M31264" s="71"/>
      <c r="O31264" s="71"/>
      <c r="Q31264" s="71"/>
    </row>
    <row r="31265" spans="11:17" ht="15" customHeight="1" x14ac:dyDescent="0.2">
      <c r="K31265" s="71"/>
      <c r="M31265" s="71"/>
      <c r="O31265" s="71"/>
      <c r="Q31265" s="71"/>
    </row>
    <row r="31266" spans="11:17" ht="15" customHeight="1" x14ac:dyDescent="0.2">
      <c r="K31266" s="71"/>
      <c r="M31266" s="71"/>
      <c r="O31266" s="71"/>
      <c r="Q31266" s="71"/>
    </row>
    <row r="31267" spans="11:17" ht="15" customHeight="1" x14ac:dyDescent="0.2">
      <c r="K31267" s="71"/>
      <c r="M31267" s="71"/>
      <c r="O31267" s="71"/>
      <c r="Q31267" s="71"/>
    </row>
    <row r="31268" spans="11:17" ht="15" customHeight="1" x14ac:dyDescent="0.2">
      <c r="K31268" s="71"/>
      <c r="M31268" s="71"/>
      <c r="O31268" s="71"/>
      <c r="Q31268" s="71"/>
    </row>
    <row r="31269" spans="11:17" ht="15" customHeight="1" x14ac:dyDescent="0.2">
      <c r="K31269" s="71"/>
      <c r="M31269" s="71"/>
      <c r="O31269" s="71"/>
      <c r="Q31269" s="71"/>
    </row>
    <row r="31270" spans="11:17" ht="15" customHeight="1" x14ac:dyDescent="0.2">
      <c r="K31270" s="71"/>
      <c r="M31270" s="71"/>
      <c r="O31270" s="71"/>
      <c r="Q31270" s="71"/>
    </row>
    <row r="31271" spans="11:17" ht="15" customHeight="1" x14ac:dyDescent="0.2">
      <c r="K31271" s="71"/>
      <c r="M31271" s="71"/>
      <c r="O31271" s="71"/>
      <c r="Q31271" s="71"/>
    </row>
    <row r="31272" spans="11:17" ht="15" customHeight="1" x14ac:dyDescent="0.2">
      <c r="K31272" s="71"/>
      <c r="M31272" s="71"/>
      <c r="O31272" s="71"/>
      <c r="Q31272" s="71"/>
    </row>
    <row r="31273" spans="11:17" ht="15" customHeight="1" x14ac:dyDescent="0.2">
      <c r="K31273" s="71"/>
      <c r="M31273" s="71"/>
      <c r="O31273" s="71"/>
      <c r="Q31273" s="71"/>
    </row>
    <row r="31274" spans="11:17" ht="15" customHeight="1" x14ac:dyDescent="0.2">
      <c r="K31274" s="71"/>
      <c r="M31274" s="71"/>
      <c r="O31274" s="71"/>
      <c r="Q31274" s="71"/>
    </row>
    <row r="31275" spans="11:17" ht="15" customHeight="1" x14ac:dyDescent="0.2">
      <c r="K31275" s="71"/>
      <c r="M31275" s="71"/>
      <c r="O31275" s="71"/>
      <c r="Q31275" s="71"/>
    </row>
    <row r="31276" spans="11:17" ht="15" customHeight="1" x14ac:dyDescent="0.2">
      <c r="K31276" s="71"/>
      <c r="M31276" s="71"/>
      <c r="O31276" s="71"/>
      <c r="Q31276" s="71"/>
    </row>
    <row r="31277" spans="11:17" ht="15" customHeight="1" x14ac:dyDescent="0.2">
      <c r="K31277" s="71"/>
      <c r="M31277" s="71"/>
      <c r="O31277" s="71"/>
      <c r="Q31277" s="71"/>
    </row>
    <row r="31278" spans="11:17" ht="15" customHeight="1" x14ac:dyDescent="0.2">
      <c r="K31278" s="71"/>
      <c r="M31278" s="71"/>
      <c r="O31278" s="71"/>
      <c r="Q31278" s="71"/>
    </row>
    <row r="31279" spans="11:17" ht="15" customHeight="1" x14ac:dyDescent="0.2">
      <c r="K31279" s="71"/>
      <c r="M31279" s="71"/>
      <c r="O31279" s="71"/>
      <c r="Q31279" s="71"/>
    </row>
    <row r="31280" spans="11:17" ht="15" customHeight="1" x14ac:dyDescent="0.2">
      <c r="K31280" s="71"/>
      <c r="M31280" s="71"/>
      <c r="O31280" s="71"/>
      <c r="Q31280" s="71"/>
    </row>
    <row r="31281" spans="11:17" ht="15" customHeight="1" x14ac:dyDescent="0.2">
      <c r="K31281" s="71"/>
      <c r="M31281" s="71"/>
      <c r="O31281" s="71"/>
      <c r="Q31281" s="71"/>
    </row>
    <row r="31282" spans="11:17" ht="15" customHeight="1" x14ac:dyDescent="0.2">
      <c r="K31282" s="71"/>
      <c r="M31282" s="71"/>
      <c r="O31282" s="71"/>
      <c r="Q31282" s="71"/>
    </row>
    <row r="31283" spans="11:17" ht="15" customHeight="1" x14ac:dyDescent="0.2">
      <c r="K31283" s="71"/>
      <c r="M31283" s="71"/>
      <c r="O31283" s="71"/>
      <c r="Q31283" s="71"/>
    </row>
    <row r="31284" spans="11:17" ht="15" customHeight="1" x14ac:dyDescent="0.2">
      <c r="K31284" s="71"/>
      <c r="M31284" s="71"/>
      <c r="O31284" s="71"/>
      <c r="Q31284" s="71"/>
    </row>
    <row r="31285" spans="11:17" ht="15" customHeight="1" x14ac:dyDescent="0.2">
      <c r="K31285" s="71"/>
      <c r="M31285" s="71"/>
      <c r="O31285" s="71"/>
      <c r="Q31285" s="71"/>
    </row>
    <row r="31286" spans="11:17" ht="15" customHeight="1" x14ac:dyDescent="0.2">
      <c r="K31286" s="71"/>
      <c r="M31286" s="71"/>
      <c r="O31286" s="71"/>
      <c r="Q31286" s="71"/>
    </row>
    <row r="31287" spans="11:17" ht="15" customHeight="1" x14ac:dyDescent="0.2">
      <c r="K31287" s="71"/>
      <c r="M31287" s="71"/>
      <c r="O31287" s="71"/>
      <c r="Q31287" s="71"/>
    </row>
    <row r="31288" spans="11:17" ht="15" customHeight="1" x14ac:dyDescent="0.2">
      <c r="K31288" s="71"/>
      <c r="M31288" s="71"/>
      <c r="O31288" s="71"/>
      <c r="Q31288" s="71"/>
    </row>
    <row r="31289" spans="11:17" ht="15" customHeight="1" x14ac:dyDescent="0.2">
      <c r="K31289" s="71"/>
      <c r="M31289" s="71"/>
      <c r="O31289" s="71"/>
      <c r="Q31289" s="71"/>
    </row>
    <row r="31290" spans="11:17" ht="15" customHeight="1" x14ac:dyDescent="0.2">
      <c r="K31290" s="71"/>
      <c r="M31290" s="71"/>
      <c r="O31290" s="71"/>
      <c r="Q31290" s="71"/>
    </row>
    <row r="31291" spans="11:17" ht="15" customHeight="1" x14ac:dyDescent="0.2">
      <c r="K31291" s="71"/>
      <c r="M31291" s="71"/>
      <c r="O31291" s="71"/>
      <c r="Q31291" s="71"/>
    </row>
    <row r="31292" spans="11:17" ht="15" customHeight="1" x14ac:dyDescent="0.2">
      <c r="K31292" s="71"/>
      <c r="M31292" s="71"/>
      <c r="O31292" s="71"/>
      <c r="Q31292" s="71"/>
    </row>
    <row r="31293" spans="11:17" ht="15" customHeight="1" x14ac:dyDescent="0.2">
      <c r="K31293" s="71"/>
      <c r="M31293" s="71"/>
      <c r="O31293" s="71"/>
      <c r="Q31293" s="71"/>
    </row>
    <row r="31294" spans="11:17" ht="15" customHeight="1" x14ac:dyDescent="0.2">
      <c r="K31294" s="71"/>
      <c r="M31294" s="71"/>
      <c r="O31294" s="71"/>
      <c r="Q31294" s="71"/>
    </row>
    <row r="31295" spans="11:17" ht="15" customHeight="1" x14ac:dyDescent="0.2">
      <c r="K31295" s="71"/>
      <c r="M31295" s="71"/>
      <c r="O31295" s="71"/>
      <c r="Q31295" s="71"/>
    </row>
    <row r="31296" spans="11:17" ht="15" customHeight="1" x14ac:dyDescent="0.2">
      <c r="K31296" s="71"/>
      <c r="M31296" s="71"/>
      <c r="O31296" s="71"/>
      <c r="Q31296" s="71"/>
    </row>
    <row r="31297" spans="11:17" ht="15" customHeight="1" x14ac:dyDescent="0.2">
      <c r="K31297" s="71"/>
      <c r="M31297" s="71"/>
      <c r="O31297" s="71"/>
      <c r="Q31297" s="71"/>
    </row>
    <row r="31298" spans="11:17" ht="15" customHeight="1" x14ac:dyDescent="0.2">
      <c r="K31298" s="71"/>
      <c r="M31298" s="71"/>
      <c r="O31298" s="71"/>
      <c r="Q31298" s="71"/>
    </row>
    <row r="31299" spans="11:17" ht="15" customHeight="1" x14ac:dyDescent="0.2">
      <c r="K31299" s="71"/>
      <c r="M31299" s="71"/>
      <c r="O31299" s="71"/>
      <c r="Q31299" s="71"/>
    </row>
    <row r="31300" spans="11:17" ht="15" customHeight="1" x14ac:dyDescent="0.2">
      <c r="K31300" s="71"/>
      <c r="M31300" s="71"/>
      <c r="O31300" s="71"/>
      <c r="Q31300" s="71"/>
    </row>
    <row r="31301" spans="11:17" ht="15" customHeight="1" x14ac:dyDescent="0.2">
      <c r="K31301" s="71"/>
      <c r="M31301" s="71"/>
      <c r="O31301" s="71"/>
      <c r="Q31301" s="71"/>
    </row>
    <row r="31302" spans="11:17" ht="15" customHeight="1" x14ac:dyDescent="0.2">
      <c r="K31302" s="71"/>
      <c r="M31302" s="71"/>
      <c r="O31302" s="71"/>
      <c r="Q31302" s="71"/>
    </row>
    <row r="31303" spans="11:17" ht="15" customHeight="1" x14ac:dyDescent="0.2">
      <c r="K31303" s="71"/>
      <c r="M31303" s="71"/>
      <c r="O31303" s="71"/>
      <c r="Q31303" s="71"/>
    </row>
    <row r="31304" spans="11:17" ht="15" customHeight="1" x14ac:dyDescent="0.2">
      <c r="K31304" s="71"/>
      <c r="M31304" s="71"/>
      <c r="O31304" s="71"/>
      <c r="Q31304" s="71"/>
    </row>
    <row r="31305" spans="11:17" ht="15" customHeight="1" x14ac:dyDescent="0.2">
      <c r="K31305" s="71"/>
      <c r="M31305" s="71"/>
      <c r="O31305" s="71"/>
      <c r="Q31305" s="71"/>
    </row>
    <row r="31306" spans="11:17" ht="15" customHeight="1" x14ac:dyDescent="0.2">
      <c r="K31306" s="71"/>
      <c r="M31306" s="71"/>
      <c r="O31306" s="71"/>
      <c r="Q31306" s="71"/>
    </row>
    <row r="31307" spans="11:17" ht="15" customHeight="1" x14ac:dyDescent="0.2">
      <c r="K31307" s="71"/>
      <c r="M31307" s="71"/>
      <c r="O31307" s="71"/>
      <c r="Q31307" s="71"/>
    </row>
    <row r="31308" spans="11:17" ht="15" customHeight="1" x14ac:dyDescent="0.2">
      <c r="K31308" s="71"/>
      <c r="M31308" s="71"/>
      <c r="O31308" s="71"/>
      <c r="Q31308" s="71"/>
    </row>
    <row r="31309" spans="11:17" ht="15" customHeight="1" x14ac:dyDescent="0.2">
      <c r="K31309" s="71"/>
      <c r="M31309" s="71"/>
      <c r="O31309" s="71"/>
      <c r="Q31309" s="71"/>
    </row>
    <row r="31310" spans="11:17" ht="15" customHeight="1" x14ac:dyDescent="0.2">
      <c r="K31310" s="71"/>
      <c r="M31310" s="71"/>
      <c r="O31310" s="71"/>
      <c r="Q31310" s="71"/>
    </row>
    <row r="31311" spans="11:17" ht="15" customHeight="1" x14ac:dyDescent="0.2">
      <c r="K31311" s="71"/>
      <c r="M31311" s="71"/>
      <c r="O31311" s="71"/>
      <c r="Q31311" s="71"/>
    </row>
    <row r="31312" spans="11:17" ht="15" customHeight="1" x14ac:dyDescent="0.2">
      <c r="K31312" s="71"/>
      <c r="M31312" s="71"/>
      <c r="O31312" s="71"/>
      <c r="Q31312" s="71"/>
    </row>
    <row r="31313" spans="11:17" ht="15" customHeight="1" x14ac:dyDescent="0.2">
      <c r="K31313" s="71"/>
      <c r="M31313" s="71"/>
      <c r="O31313" s="71"/>
      <c r="Q31313" s="71"/>
    </row>
    <row r="31314" spans="11:17" ht="15" customHeight="1" x14ac:dyDescent="0.2">
      <c r="K31314" s="71"/>
      <c r="M31314" s="71"/>
      <c r="O31314" s="71"/>
      <c r="Q31314" s="71"/>
    </row>
    <row r="31315" spans="11:17" ht="15" customHeight="1" x14ac:dyDescent="0.2">
      <c r="K31315" s="71"/>
      <c r="M31315" s="71"/>
      <c r="O31315" s="71"/>
      <c r="Q31315" s="71"/>
    </row>
    <row r="31316" spans="11:17" ht="15" customHeight="1" x14ac:dyDescent="0.2">
      <c r="K31316" s="71"/>
      <c r="M31316" s="71"/>
      <c r="O31316" s="71"/>
      <c r="Q31316" s="71"/>
    </row>
    <row r="31317" spans="11:17" ht="15" customHeight="1" x14ac:dyDescent="0.2">
      <c r="K31317" s="71"/>
      <c r="M31317" s="71"/>
      <c r="O31317" s="71"/>
      <c r="Q31317" s="71"/>
    </row>
    <row r="31318" spans="11:17" ht="15" customHeight="1" x14ac:dyDescent="0.2">
      <c r="K31318" s="71"/>
      <c r="M31318" s="71"/>
      <c r="O31318" s="71"/>
      <c r="Q31318" s="71"/>
    </row>
    <row r="31319" spans="11:17" ht="15" customHeight="1" x14ac:dyDescent="0.2">
      <c r="K31319" s="71"/>
      <c r="M31319" s="71"/>
      <c r="O31319" s="71"/>
      <c r="Q31319" s="71"/>
    </row>
    <row r="31320" spans="11:17" ht="15" customHeight="1" x14ac:dyDescent="0.2">
      <c r="K31320" s="71"/>
      <c r="M31320" s="71"/>
      <c r="O31320" s="71"/>
      <c r="Q31320" s="71"/>
    </row>
    <row r="31321" spans="11:17" ht="15" customHeight="1" x14ac:dyDescent="0.2">
      <c r="K31321" s="71"/>
      <c r="M31321" s="71"/>
      <c r="O31321" s="71"/>
      <c r="Q31321" s="71"/>
    </row>
    <row r="31322" spans="11:17" ht="15" customHeight="1" x14ac:dyDescent="0.2">
      <c r="K31322" s="71"/>
      <c r="M31322" s="71"/>
      <c r="O31322" s="71"/>
      <c r="Q31322" s="71"/>
    </row>
    <row r="31323" spans="11:17" ht="15" customHeight="1" x14ac:dyDescent="0.2">
      <c r="K31323" s="71"/>
      <c r="M31323" s="71"/>
      <c r="O31323" s="71"/>
      <c r="Q31323" s="71"/>
    </row>
    <row r="31324" spans="11:17" ht="15" customHeight="1" x14ac:dyDescent="0.2">
      <c r="K31324" s="71"/>
      <c r="M31324" s="71"/>
      <c r="O31324" s="71"/>
      <c r="Q31324" s="71"/>
    </row>
    <row r="31325" spans="11:17" ht="15" customHeight="1" x14ac:dyDescent="0.2">
      <c r="K31325" s="71"/>
      <c r="M31325" s="71"/>
      <c r="O31325" s="71"/>
      <c r="Q31325" s="71"/>
    </row>
    <row r="31326" spans="11:17" ht="15" customHeight="1" x14ac:dyDescent="0.2">
      <c r="K31326" s="71"/>
      <c r="M31326" s="71"/>
      <c r="O31326" s="71"/>
      <c r="Q31326" s="71"/>
    </row>
    <row r="31327" spans="11:17" ht="15" customHeight="1" x14ac:dyDescent="0.2">
      <c r="K31327" s="71"/>
      <c r="M31327" s="71"/>
      <c r="O31327" s="71"/>
      <c r="Q31327" s="71"/>
    </row>
    <row r="31328" spans="11:17" ht="15" customHeight="1" x14ac:dyDescent="0.2">
      <c r="K31328" s="71"/>
      <c r="M31328" s="71"/>
      <c r="O31328" s="71"/>
      <c r="Q31328" s="71"/>
    </row>
    <row r="31329" spans="11:17" ht="15" customHeight="1" x14ac:dyDescent="0.2">
      <c r="K31329" s="71"/>
      <c r="M31329" s="71"/>
      <c r="O31329" s="71"/>
      <c r="Q31329" s="71"/>
    </row>
    <row r="31330" spans="11:17" ht="15" customHeight="1" x14ac:dyDescent="0.2">
      <c r="K31330" s="71"/>
      <c r="M31330" s="71"/>
      <c r="O31330" s="71"/>
      <c r="Q31330" s="71"/>
    </row>
    <row r="31331" spans="11:17" ht="15" customHeight="1" x14ac:dyDescent="0.2">
      <c r="K31331" s="71"/>
      <c r="M31331" s="71"/>
      <c r="O31331" s="71"/>
      <c r="Q31331" s="71"/>
    </row>
    <row r="31332" spans="11:17" ht="15" customHeight="1" x14ac:dyDescent="0.2">
      <c r="K31332" s="71"/>
      <c r="M31332" s="71"/>
      <c r="O31332" s="71"/>
      <c r="Q31332" s="71"/>
    </row>
    <row r="31333" spans="11:17" ht="15" customHeight="1" x14ac:dyDescent="0.2">
      <c r="K31333" s="71"/>
      <c r="M31333" s="71"/>
      <c r="O31333" s="71"/>
      <c r="Q31333" s="71"/>
    </row>
    <row r="31334" spans="11:17" ht="15" customHeight="1" x14ac:dyDescent="0.2">
      <c r="K31334" s="71"/>
      <c r="M31334" s="71"/>
      <c r="O31334" s="71"/>
      <c r="Q31334" s="71"/>
    </row>
    <row r="31335" spans="11:17" ht="15" customHeight="1" x14ac:dyDescent="0.2">
      <c r="K31335" s="71"/>
      <c r="M31335" s="71"/>
      <c r="O31335" s="71"/>
      <c r="Q31335" s="71"/>
    </row>
    <row r="31336" spans="11:17" ht="15" customHeight="1" x14ac:dyDescent="0.2">
      <c r="K31336" s="71"/>
      <c r="M31336" s="71"/>
      <c r="O31336" s="71"/>
      <c r="Q31336" s="71"/>
    </row>
    <row r="31337" spans="11:17" ht="15" customHeight="1" x14ac:dyDescent="0.2">
      <c r="K31337" s="71"/>
      <c r="M31337" s="71"/>
      <c r="O31337" s="71"/>
      <c r="Q31337" s="71"/>
    </row>
    <row r="31338" spans="11:17" ht="15" customHeight="1" x14ac:dyDescent="0.2">
      <c r="K31338" s="71"/>
      <c r="M31338" s="71"/>
      <c r="O31338" s="71"/>
      <c r="Q31338" s="71"/>
    </row>
    <row r="31339" spans="11:17" ht="15" customHeight="1" x14ac:dyDescent="0.2">
      <c r="K31339" s="71"/>
      <c r="M31339" s="71"/>
      <c r="O31339" s="71"/>
      <c r="Q31339" s="71"/>
    </row>
    <row r="31340" spans="11:17" ht="15" customHeight="1" x14ac:dyDescent="0.2">
      <c r="K31340" s="71"/>
      <c r="M31340" s="71"/>
      <c r="O31340" s="71"/>
      <c r="Q31340" s="71"/>
    </row>
    <row r="31341" spans="11:17" ht="15" customHeight="1" x14ac:dyDescent="0.2">
      <c r="K31341" s="71"/>
      <c r="M31341" s="71"/>
      <c r="O31341" s="71"/>
      <c r="Q31341" s="71"/>
    </row>
    <row r="31342" spans="11:17" ht="15" customHeight="1" x14ac:dyDescent="0.2">
      <c r="K31342" s="71"/>
      <c r="M31342" s="71"/>
      <c r="O31342" s="71"/>
      <c r="Q31342" s="71"/>
    </row>
    <row r="31343" spans="11:17" ht="15" customHeight="1" x14ac:dyDescent="0.2">
      <c r="K31343" s="71"/>
      <c r="M31343" s="71"/>
      <c r="O31343" s="71"/>
      <c r="Q31343" s="71"/>
    </row>
    <row r="31344" spans="11:17" ht="15" customHeight="1" x14ac:dyDescent="0.2">
      <c r="K31344" s="71"/>
      <c r="M31344" s="71"/>
      <c r="O31344" s="71"/>
      <c r="Q31344" s="71"/>
    </row>
    <row r="31345" spans="11:17" ht="15" customHeight="1" x14ac:dyDescent="0.2">
      <c r="K31345" s="71"/>
      <c r="M31345" s="71"/>
      <c r="O31345" s="71"/>
      <c r="Q31345" s="71"/>
    </row>
    <row r="31346" spans="11:17" ht="15" customHeight="1" x14ac:dyDescent="0.2">
      <c r="K31346" s="71"/>
      <c r="M31346" s="71"/>
      <c r="O31346" s="71"/>
      <c r="Q31346" s="71"/>
    </row>
    <row r="31347" spans="11:17" ht="15" customHeight="1" x14ac:dyDescent="0.2">
      <c r="K31347" s="71"/>
      <c r="M31347" s="71"/>
      <c r="O31347" s="71"/>
      <c r="Q31347" s="71"/>
    </row>
    <row r="31348" spans="11:17" ht="15" customHeight="1" x14ac:dyDescent="0.2">
      <c r="K31348" s="71"/>
      <c r="M31348" s="71"/>
      <c r="O31348" s="71"/>
      <c r="Q31348" s="71"/>
    </row>
    <row r="31349" spans="11:17" ht="15" customHeight="1" x14ac:dyDescent="0.2">
      <c r="K31349" s="71"/>
      <c r="M31349" s="71"/>
      <c r="O31349" s="71"/>
      <c r="Q31349" s="71"/>
    </row>
    <row r="31350" spans="11:17" ht="15" customHeight="1" x14ac:dyDescent="0.2">
      <c r="K31350" s="71"/>
      <c r="M31350" s="71"/>
      <c r="O31350" s="71"/>
      <c r="Q31350" s="71"/>
    </row>
    <row r="31351" spans="11:17" ht="15" customHeight="1" x14ac:dyDescent="0.2">
      <c r="K31351" s="71"/>
      <c r="M31351" s="71"/>
      <c r="O31351" s="71"/>
      <c r="Q31351" s="71"/>
    </row>
    <row r="31352" spans="11:17" ht="15" customHeight="1" x14ac:dyDescent="0.2">
      <c r="K31352" s="71"/>
      <c r="M31352" s="71"/>
      <c r="O31352" s="71"/>
      <c r="Q31352" s="71"/>
    </row>
    <row r="31353" spans="11:17" ht="15" customHeight="1" x14ac:dyDescent="0.2">
      <c r="K31353" s="71"/>
      <c r="M31353" s="71"/>
      <c r="O31353" s="71"/>
      <c r="Q31353" s="71"/>
    </row>
    <row r="31354" spans="11:17" ht="15" customHeight="1" x14ac:dyDescent="0.2">
      <c r="K31354" s="71"/>
      <c r="M31354" s="71"/>
      <c r="O31354" s="71"/>
      <c r="Q31354" s="71"/>
    </row>
    <row r="31355" spans="11:17" ht="15" customHeight="1" x14ac:dyDescent="0.2">
      <c r="K31355" s="71"/>
      <c r="M31355" s="71"/>
      <c r="O31355" s="71"/>
      <c r="Q31355" s="71"/>
    </row>
    <row r="31356" spans="11:17" ht="15" customHeight="1" x14ac:dyDescent="0.2">
      <c r="K31356" s="71"/>
      <c r="M31356" s="71"/>
      <c r="O31356" s="71"/>
      <c r="Q31356" s="71"/>
    </row>
    <row r="31357" spans="11:17" ht="15" customHeight="1" x14ac:dyDescent="0.2">
      <c r="K31357" s="71"/>
      <c r="M31357" s="71"/>
      <c r="O31357" s="71"/>
      <c r="Q31357" s="71"/>
    </row>
    <row r="31358" spans="11:17" ht="15" customHeight="1" x14ac:dyDescent="0.2">
      <c r="K31358" s="71"/>
      <c r="M31358" s="71"/>
      <c r="O31358" s="71"/>
      <c r="Q31358" s="71"/>
    </row>
    <row r="31359" spans="11:17" ht="15" customHeight="1" x14ac:dyDescent="0.2">
      <c r="K31359" s="71"/>
      <c r="M31359" s="71"/>
      <c r="O31359" s="71"/>
      <c r="Q31359" s="71"/>
    </row>
    <row r="31360" spans="11:17" ht="15" customHeight="1" x14ac:dyDescent="0.2">
      <c r="K31360" s="71"/>
      <c r="M31360" s="71"/>
      <c r="O31360" s="71"/>
      <c r="Q31360" s="71"/>
    </row>
    <row r="31361" spans="11:17" ht="15" customHeight="1" x14ac:dyDescent="0.2">
      <c r="K31361" s="71"/>
      <c r="M31361" s="71"/>
      <c r="O31361" s="71"/>
      <c r="Q31361" s="71"/>
    </row>
    <row r="31362" spans="11:17" ht="15" customHeight="1" x14ac:dyDescent="0.2">
      <c r="K31362" s="71"/>
      <c r="M31362" s="71"/>
      <c r="O31362" s="71"/>
      <c r="Q31362" s="71"/>
    </row>
    <row r="31363" spans="11:17" ht="15" customHeight="1" x14ac:dyDescent="0.2">
      <c r="K31363" s="71"/>
      <c r="M31363" s="71"/>
      <c r="O31363" s="71"/>
      <c r="Q31363" s="71"/>
    </row>
    <row r="31364" spans="11:17" ht="15" customHeight="1" x14ac:dyDescent="0.2">
      <c r="K31364" s="71"/>
      <c r="M31364" s="71"/>
      <c r="O31364" s="71"/>
      <c r="Q31364" s="71"/>
    </row>
    <row r="31365" spans="11:17" ht="15" customHeight="1" x14ac:dyDescent="0.2">
      <c r="K31365" s="71"/>
      <c r="M31365" s="71"/>
      <c r="O31365" s="71"/>
      <c r="Q31365" s="71"/>
    </row>
    <row r="31366" spans="11:17" ht="15" customHeight="1" x14ac:dyDescent="0.2">
      <c r="K31366" s="71"/>
      <c r="M31366" s="71"/>
      <c r="O31366" s="71"/>
      <c r="Q31366" s="71"/>
    </row>
    <row r="31367" spans="11:17" ht="15" customHeight="1" x14ac:dyDescent="0.2">
      <c r="K31367" s="71"/>
      <c r="M31367" s="71"/>
      <c r="O31367" s="71"/>
      <c r="Q31367" s="71"/>
    </row>
    <row r="31368" spans="11:17" ht="15" customHeight="1" x14ac:dyDescent="0.2">
      <c r="K31368" s="71"/>
      <c r="M31368" s="71"/>
      <c r="O31368" s="71"/>
      <c r="Q31368" s="71"/>
    </row>
    <row r="31369" spans="11:17" ht="15" customHeight="1" x14ac:dyDescent="0.2">
      <c r="K31369" s="71"/>
      <c r="M31369" s="71"/>
      <c r="O31369" s="71"/>
      <c r="Q31369" s="71"/>
    </row>
    <row r="31370" spans="11:17" ht="15" customHeight="1" x14ac:dyDescent="0.2">
      <c r="K31370" s="71"/>
      <c r="M31370" s="71"/>
      <c r="O31370" s="71"/>
      <c r="Q31370" s="71"/>
    </row>
    <row r="31371" spans="11:17" ht="15" customHeight="1" x14ac:dyDescent="0.2">
      <c r="K31371" s="71"/>
      <c r="M31371" s="71"/>
      <c r="O31371" s="71"/>
      <c r="Q31371" s="71"/>
    </row>
    <row r="31372" spans="11:17" ht="15" customHeight="1" x14ac:dyDescent="0.2">
      <c r="K31372" s="71"/>
      <c r="M31372" s="71"/>
      <c r="O31372" s="71"/>
      <c r="Q31372" s="71"/>
    </row>
    <row r="31373" spans="11:17" ht="15" customHeight="1" x14ac:dyDescent="0.2">
      <c r="K31373" s="71"/>
      <c r="M31373" s="71"/>
      <c r="O31373" s="71"/>
      <c r="Q31373" s="71"/>
    </row>
    <row r="31374" spans="11:17" ht="15" customHeight="1" x14ac:dyDescent="0.2">
      <c r="K31374" s="71"/>
      <c r="M31374" s="71"/>
      <c r="O31374" s="71"/>
      <c r="Q31374" s="71"/>
    </row>
    <row r="31375" spans="11:17" ht="15" customHeight="1" x14ac:dyDescent="0.2">
      <c r="K31375" s="71"/>
      <c r="M31375" s="71"/>
      <c r="O31375" s="71"/>
      <c r="Q31375" s="71"/>
    </row>
    <row r="31376" spans="11:17" ht="15" customHeight="1" x14ac:dyDescent="0.2">
      <c r="K31376" s="71"/>
      <c r="M31376" s="71"/>
      <c r="O31376" s="71"/>
      <c r="Q31376" s="71"/>
    </row>
    <row r="31377" spans="11:17" ht="15" customHeight="1" x14ac:dyDescent="0.2">
      <c r="K31377" s="71"/>
      <c r="M31377" s="71"/>
      <c r="O31377" s="71"/>
      <c r="Q31377" s="71"/>
    </row>
    <row r="31378" spans="11:17" ht="15" customHeight="1" x14ac:dyDescent="0.2">
      <c r="K31378" s="71"/>
      <c r="M31378" s="71"/>
      <c r="O31378" s="71"/>
      <c r="Q31378" s="71"/>
    </row>
    <row r="31379" spans="11:17" ht="15" customHeight="1" x14ac:dyDescent="0.2">
      <c r="K31379" s="71"/>
      <c r="M31379" s="71"/>
      <c r="O31379" s="71"/>
      <c r="Q31379" s="71"/>
    </row>
    <row r="31380" spans="11:17" ht="15" customHeight="1" x14ac:dyDescent="0.2">
      <c r="K31380" s="71"/>
      <c r="M31380" s="71"/>
      <c r="O31380" s="71"/>
      <c r="Q31380" s="71"/>
    </row>
    <row r="31381" spans="11:17" ht="15" customHeight="1" x14ac:dyDescent="0.2">
      <c r="K31381" s="71"/>
      <c r="M31381" s="71"/>
      <c r="O31381" s="71"/>
      <c r="Q31381" s="71"/>
    </row>
    <row r="31382" spans="11:17" ht="15" customHeight="1" x14ac:dyDescent="0.2">
      <c r="K31382" s="71"/>
      <c r="M31382" s="71"/>
      <c r="O31382" s="71"/>
      <c r="Q31382" s="71"/>
    </row>
    <row r="31383" spans="11:17" ht="15" customHeight="1" x14ac:dyDescent="0.2">
      <c r="K31383" s="71"/>
      <c r="M31383" s="71"/>
      <c r="O31383" s="71"/>
      <c r="Q31383" s="71"/>
    </row>
    <row r="31384" spans="11:17" ht="15" customHeight="1" x14ac:dyDescent="0.2">
      <c r="K31384" s="71"/>
      <c r="M31384" s="71"/>
      <c r="O31384" s="71"/>
      <c r="Q31384" s="71"/>
    </row>
    <row r="31385" spans="11:17" ht="15" customHeight="1" x14ac:dyDescent="0.2">
      <c r="K31385" s="71"/>
      <c r="M31385" s="71"/>
      <c r="O31385" s="71"/>
      <c r="Q31385" s="71"/>
    </row>
    <row r="31386" spans="11:17" ht="15" customHeight="1" x14ac:dyDescent="0.2">
      <c r="K31386" s="71"/>
      <c r="M31386" s="71"/>
      <c r="O31386" s="71"/>
      <c r="Q31386" s="71"/>
    </row>
    <row r="31387" spans="11:17" ht="15" customHeight="1" x14ac:dyDescent="0.2">
      <c r="K31387" s="71"/>
      <c r="M31387" s="71"/>
      <c r="O31387" s="71"/>
      <c r="Q31387" s="71"/>
    </row>
    <row r="31388" spans="11:17" ht="15" customHeight="1" x14ac:dyDescent="0.2">
      <c r="K31388" s="71"/>
      <c r="M31388" s="71"/>
      <c r="O31388" s="71"/>
      <c r="Q31388" s="71"/>
    </row>
    <row r="31389" spans="11:17" ht="15" customHeight="1" x14ac:dyDescent="0.2">
      <c r="K31389" s="71"/>
      <c r="M31389" s="71"/>
      <c r="O31389" s="71"/>
      <c r="Q31389" s="71"/>
    </row>
    <row r="31390" spans="11:17" ht="15" customHeight="1" x14ac:dyDescent="0.2">
      <c r="K31390" s="71"/>
      <c r="M31390" s="71"/>
      <c r="O31390" s="71"/>
      <c r="Q31390" s="71"/>
    </row>
    <row r="31391" spans="11:17" ht="15" customHeight="1" x14ac:dyDescent="0.2">
      <c r="K31391" s="71"/>
      <c r="M31391" s="71"/>
      <c r="O31391" s="71"/>
      <c r="Q31391" s="71"/>
    </row>
    <row r="31392" spans="11:17" ht="15" customHeight="1" x14ac:dyDescent="0.2">
      <c r="K31392" s="71"/>
      <c r="M31392" s="71"/>
      <c r="O31392" s="71"/>
      <c r="Q31392" s="71"/>
    </row>
    <row r="31393" spans="11:17" ht="15" customHeight="1" x14ac:dyDescent="0.2">
      <c r="K31393" s="71"/>
      <c r="M31393" s="71"/>
      <c r="O31393" s="71"/>
      <c r="Q31393" s="71"/>
    </row>
    <row r="31394" spans="11:17" ht="15" customHeight="1" x14ac:dyDescent="0.2">
      <c r="K31394" s="71"/>
      <c r="M31394" s="71"/>
      <c r="O31394" s="71"/>
      <c r="Q31394" s="71"/>
    </row>
    <row r="31395" spans="11:17" ht="15" customHeight="1" x14ac:dyDescent="0.2">
      <c r="K31395" s="71"/>
      <c r="M31395" s="71"/>
      <c r="O31395" s="71"/>
      <c r="Q31395" s="71"/>
    </row>
    <row r="31396" spans="11:17" ht="15" customHeight="1" x14ac:dyDescent="0.2">
      <c r="K31396" s="71"/>
      <c r="M31396" s="71"/>
      <c r="O31396" s="71"/>
      <c r="Q31396" s="71"/>
    </row>
    <row r="31397" spans="11:17" ht="15" customHeight="1" x14ac:dyDescent="0.2">
      <c r="K31397" s="71"/>
      <c r="M31397" s="71"/>
      <c r="O31397" s="71"/>
      <c r="Q31397" s="71"/>
    </row>
    <row r="31398" spans="11:17" ht="15" customHeight="1" x14ac:dyDescent="0.2">
      <c r="K31398" s="71"/>
      <c r="M31398" s="71"/>
      <c r="O31398" s="71"/>
      <c r="Q31398" s="71"/>
    </row>
    <row r="31399" spans="11:17" ht="15" customHeight="1" x14ac:dyDescent="0.2">
      <c r="K31399" s="71"/>
      <c r="M31399" s="71"/>
      <c r="O31399" s="71"/>
      <c r="Q31399" s="71"/>
    </row>
    <row r="31400" spans="11:17" ht="15" customHeight="1" x14ac:dyDescent="0.2">
      <c r="K31400" s="71"/>
      <c r="M31400" s="71"/>
      <c r="O31400" s="71"/>
      <c r="Q31400" s="71"/>
    </row>
    <row r="31401" spans="11:17" ht="15" customHeight="1" x14ac:dyDescent="0.2">
      <c r="K31401" s="71"/>
      <c r="M31401" s="71"/>
      <c r="O31401" s="71"/>
      <c r="Q31401" s="71"/>
    </row>
    <row r="31402" spans="11:17" ht="15" customHeight="1" x14ac:dyDescent="0.2">
      <c r="K31402" s="71"/>
      <c r="M31402" s="71"/>
      <c r="O31402" s="71"/>
      <c r="Q31402" s="71"/>
    </row>
    <row r="31403" spans="11:17" ht="15" customHeight="1" x14ac:dyDescent="0.2">
      <c r="K31403" s="71"/>
      <c r="M31403" s="71"/>
      <c r="O31403" s="71"/>
      <c r="Q31403" s="71"/>
    </row>
    <row r="31404" spans="11:17" ht="15" customHeight="1" x14ac:dyDescent="0.2">
      <c r="K31404" s="71"/>
      <c r="M31404" s="71"/>
      <c r="O31404" s="71"/>
      <c r="Q31404" s="71"/>
    </row>
    <row r="31405" spans="11:17" ht="15" customHeight="1" x14ac:dyDescent="0.2">
      <c r="K31405" s="71"/>
      <c r="M31405" s="71"/>
      <c r="O31405" s="71"/>
      <c r="Q31405" s="71"/>
    </row>
    <row r="31406" spans="11:17" ht="15" customHeight="1" x14ac:dyDescent="0.2">
      <c r="K31406" s="71"/>
      <c r="M31406" s="71"/>
      <c r="O31406" s="71"/>
      <c r="Q31406" s="71"/>
    </row>
    <row r="31407" spans="11:17" ht="15" customHeight="1" x14ac:dyDescent="0.2">
      <c r="K31407" s="71"/>
      <c r="M31407" s="71"/>
      <c r="O31407" s="71"/>
      <c r="Q31407" s="71"/>
    </row>
    <row r="31408" spans="11:17" ht="15" customHeight="1" x14ac:dyDescent="0.2">
      <c r="K31408" s="71"/>
      <c r="M31408" s="71"/>
      <c r="O31408" s="71"/>
      <c r="Q31408" s="71"/>
    </row>
    <row r="31409" spans="11:17" ht="15" customHeight="1" x14ac:dyDescent="0.2">
      <c r="K31409" s="71"/>
      <c r="M31409" s="71"/>
      <c r="O31409" s="71"/>
      <c r="Q31409" s="71"/>
    </row>
    <row r="31410" spans="11:17" ht="15" customHeight="1" x14ac:dyDescent="0.2">
      <c r="K31410" s="71"/>
      <c r="M31410" s="71"/>
      <c r="O31410" s="71"/>
      <c r="Q31410" s="71"/>
    </row>
    <row r="31411" spans="11:17" ht="15" customHeight="1" x14ac:dyDescent="0.2">
      <c r="K31411" s="71"/>
      <c r="M31411" s="71"/>
      <c r="O31411" s="71"/>
      <c r="Q31411" s="71"/>
    </row>
    <row r="31412" spans="11:17" ht="15" customHeight="1" x14ac:dyDescent="0.2">
      <c r="K31412" s="71"/>
      <c r="M31412" s="71"/>
      <c r="O31412" s="71"/>
      <c r="Q31412" s="71"/>
    </row>
    <row r="31413" spans="11:17" ht="15" customHeight="1" x14ac:dyDescent="0.2">
      <c r="K31413" s="71"/>
      <c r="M31413" s="71"/>
      <c r="O31413" s="71"/>
      <c r="Q31413" s="71"/>
    </row>
    <row r="31414" spans="11:17" ht="15" customHeight="1" x14ac:dyDescent="0.2">
      <c r="K31414" s="71"/>
      <c r="M31414" s="71"/>
      <c r="O31414" s="71"/>
      <c r="Q31414" s="71"/>
    </row>
    <row r="31415" spans="11:17" ht="15" customHeight="1" x14ac:dyDescent="0.2">
      <c r="K31415" s="71"/>
      <c r="M31415" s="71"/>
      <c r="O31415" s="71"/>
      <c r="Q31415" s="71"/>
    </row>
    <row r="31416" spans="11:17" ht="15" customHeight="1" x14ac:dyDescent="0.2">
      <c r="K31416" s="71"/>
      <c r="M31416" s="71"/>
      <c r="O31416" s="71"/>
      <c r="Q31416" s="71"/>
    </row>
    <row r="31417" spans="11:17" ht="15" customHeight="1" x14ac:dyDescent="0.2">
      <c r="K31417" s="71"/>
      <c r="M31417" s="71"/>
      <c r="O31417" s="71"/>
      <c r="Q31417" s="71"/>
    </row>
    <row r="31418" spans="11:17" ht="15" customHeight="1" x14ac:dyDescent="0.2">
      <c r="K31418" s="71"/>
      <c r="M31418" s="71"/>
      <c r="O31418" s="71"/>
      <c r="Q31418" s="71"/>
    </row>
    <row r="31419" spans="11:17" ht="15" customHeight="1" x14ac:dyDescent="0.2">
      <c r="K31419" s="71"/>
      <c r="M31419" s="71"/>
      <c r="O31419" s="71"/>
      <c r="Q31419" s="71"/>
    </row>
    <row r="31420" spans="11:17" ht="15" customHeight="1" x14ac:dyDescent="0.2">
      <c r="K31420" s="71"/>
      <c r="M31420" s="71"/>
      <c r="O31420" s="71"/>
      <c r="Q31420" s="71"/>
    </row>
    <row r="31421" spans="11:17" ht="15" customHeight="1" x14ac:dyDescent="0.2">
      <c r="K31421" s="71"/>
      <c r="M31421" s="71"/>
      <c r="O31421" s="71"/>
      <c r="Q31421" s="71"/>
    </row>
    <row r="31422" spans="11:17" ht="15" customHeight="1" x14ac:dyDescent="0.2">
      <c r="K31422" s="71"/>
      <c r="M31422" s="71"/>
      <c r="O31422" s="71"/>
      <c r="Q31422" s="71"/>
    </row>
    <row r="31423" spans="11:17" ht="15" customHeight="1" x14ac:dyDescent="0.2">
      <c r="K31423" s="71"/>
      <c r="M31423" s="71"/>
      <c r="O31423" s="71"/>
      <c r="Q31423" s="71"/>
    </row>
    <row r="31424" spans="11:17" ht="15" customHeight="1" x14ac:dyDescent="0.2">
      <c r="K31424" s="71"/>
      <c r="M31424" s="71"/>
      <c r="O31424" s="71"/>
      <c r="Q31424" s="71"/>
    </row>
    <row r="31425" spans="11:17" ht="15" customHeight="1" x14ac:dyDescent="0.2">
      <c r="K31425" s="71"/>
      <c r="M31425" s="71"/>
      <c r="O31425" s="71"/>
      <c r="Q31425" s="71"/>
    </row>
    <row r="31426" spans="11:17" ht="15" customHeight="1" x14ac:dyDescent="0.2">
      <c r="K31426" s="71"/>
      <c r="M31426" s="71"/>
      <c r="O31426" s="71"/>
      <c r="Q31426" s="71"/>
    </row>
    <row r="31427" spans="11:17" ht="15" customHeight="1" x14ac:dyDescent="0.2">
      <c r="K31427" s="71"/>
      <c r="M31427" s="71"/>
      <c r="O31427" s="71"/>
      <c r="Q31427" s="71"/>
    </row>
    <row r="31428" spans="11:17" ht="15" customHeight="1" x14ac:dyDescent="0.2">
      <c r="K31428" s="71"/>
      <c r="M31428" s="71"/>
      <c r="O31428" s="71"/>
      <c r="Q31428" s="71"/>
    </row>
    <row r="31429" spans="11:17" ht="15" customHeight="1" x14ac:dyDescent="0.2">
      <c r="K31429" s="71"/>
      <c r="M31429" s="71"/>
      <c r="O31429" s="71"/>
      <c r="Q31429" s="71"/>
    </row>
    <row r="31430" spans="11:17" ht="15" customHeight="1" x14ac:dyDescent="0.2">
      <c r="K31430" s="71"/>
      <c r="M31430" s="71"/>
      <c r="O31430" s="71"/>
      <c r="Q31430" s="71"/>
    </row>
    <row r="31431" spans="11:17" ht="15" customHeight="1" x14ac:dyDescent="0.2">
      <c r="K31431" s="71"/>
      <c r="M31431" s="71"/>
      <c r="O31431" s="71"/>
      <c r="Q31431" s="71"/>
    </row>
    <row r="31432" spans="11:17" ht="15" customHeight="1" x14ac:dyDescent="0.2">
      <c r="K31432" s="71"/>
      <c r="M31432" s="71"/>
      <c r="O31432" s="71"/>
      <c r="Q31432" s="71"/>
    </row>
    <row r="31433" spans="11:17" ht="15" customHeight="1" x14ac:dyDescent="0.2">
      <c r="K31433" s="71"/>
      <c r="M31433" s="71"/>
      <c r="O31433" s="71"/>
      <c r="Q31433" s="71"/>
    </row>
    <row r="31434" spans="11:17" ht="15" customHeight="1" x14ac:dyDescent="0.2">
      <c r="K31434" s="71"/>
      <c r="M31434" s="71"/>
      <c r="O31434" s="71"/>
      <c r="Q31434" s="71"/>
    </row>
    <row r="31435" spans="11:17" ht="15" customHeight="1" x14ac:dyDescent="0.2">
      <c r="K31435" s="71"/>
      <c r="M31435" s="71"/>
      <c r="O31435" s="71"/>
      <c r="Q31435" s="71"/>
    </row>
    <row r="31436" spans="11:17" ht="15" customHeight="1" x14ac:dyDescent="0.2">
      <c r="K31436" s="71"/>
      <c r="M31436" s="71"/>
      <c r="O31436" s="71"/>
      <c r="Q31436" s="71"/>
    </row>
    <row r="31437" spans="11:17" ht="15" customHeight="1" x14ac:dyDescent="0.2">
      <c r="K31437" s="71"/>
      <c r="M31437" s="71"/>
      <c r="O31437" s="71"/>
      <c r="Q31437" s="71"/>
    </row>
    <row r="31438" spans="11:17" ht="15" customHeight="1" x14ac:dyDescent="0.2">
      <c r="K31438" s="71"/>
      <c r="M31438" s="71"/>
      <c r="O31438" s="71"/>
      <c r="Q31438" s="71"/>
    </row>
    <row r="31439" spans="11:17" ht="15" customHeight="1" x14ac:dyDescent="0.2">
      <c r="K31439" s="71"/>
      <c r="M31439" s="71"/>
      <c r="O31439" s="71"/>
      <c r="Q31439" s="71"/>
    </row>
    <row r="31440" spans="11:17" ht="15" customHeight="1" x14ac:dyDescent="0.2">
      <c r="K31440" s="71"/>
      <c r="M31440" s="71"/>
      <c r="O31440" s="71"/>
      <c r="Q31440" s="71"/>
    </row>
    <row r="31441" spans="11:17" ht="15" customHeight="1" x14ac:dyDescent="0.2">
      <c r="K31441" s="71"/>
      <c r="M31441" s="71"/>
      <c r="O31441" s="71"/>
      <c r="Q31441" s="71"/>
    </row>
    <row r="31442" spans="11:17" ht="15" customHeight="1" x14ac:dyDescent="0.2">
      <c r="K31442" s="71"/>
      <c r="M31442" s="71"/>
      <c r="O31442" s="71"/>
      <c r="Q31442" s="71"/>
    </row>
    <row r="31443" spans="11:17" ht="15" customHeight="1" x14ac:dyDescent="0.2">
      <c r="K31443" s="71"/>
      <c r="M31443" s="71"/>
      <c r="O31443" s="71"/>
      <c r="Q31443" s="71"/>
    </row>
    <row r="31444" spans="11:17" ht="15" customHeight="1" x14ac:dyDescent="0.2">
      <c r="K31444" s="71"/>
      <c r="M31444" s="71"/>
      <c r="O31444" s="71"/>
      <c r="Q31444" s="71"/>
    </row>
    <row r="31445" spans="11:17" ht="15" customHeight="1" x14ac:dyDescent="0.2">
      <c r="K31445" s="71"/>
      <c r="M31445" s="71"/>
      <c r="O31445" s="71"/>
      <c r="Q31445" s="71"/>
    </row>
    <row r="31446" spans="11:17" ht="15" customHeight="1" x14ac:dyDescent="0.2">
      <c r="K31446" s="71"/>
      <c r="M31446" s="71"/>
      <c r="O31446" s="71"/>
      <c r="Q31446" s="71"/>
    </row>
    <row r="31447" spans="11:17" ht="15" customHeight="1" x14ac:dyDescent="0.2">
      <c r="K31447" s="71"/>
      <c r="M31447" s="71"/>
      <c r="O31447" s="71"/>
      <c r="Q31447" s="71"/>
    </row>
    <row r="31448" spans="11:17" ht="15" customHeight="1" x14ac:dyDescent="0.2">
      <c r="K31448" s="71"/>
      <c r="M31448" s="71"/>
      <c r="O31448" s="71"/>
      <c r="Q31448" s="71"/>
    </row>
    <row r="31449" spans="11:17" ht="15" customHeight="1" x14ac:dyDescent="0.2">
      <c r="K31449" s="71"/>
      <c r="M31449" s="71"/>
      <c r="O31449" s="71"/>
      <c r="Q31449" s="71"/>
    </row>
    <row r="31450" spans="11:17" ht="15" customHeight="1" x14ac:dyDescent="0.2">
      <c r="K31450" s="71"/>
      <c r="M31450" s="71"/>
      <c r="O31450" s="71"/>
      <c r="Q31450" s="71"/>
    </row>
    <row r="31451" spans="11:17" ht="15" customHeight="1" x14ac:dyDescent="0.2">
      <c r="K31451" s="71"/>
      <c r="M31451" s="71"/>
      <c r="O31451" s="71"/>
      <c r="Q31451" s="71"/>
    </row>
    <row r="31452" spans="11:17" ht="15" customHeight="1" x14ac:dyDescent="0.2">
      <c r="K31452" s="71"/>
      <c r="M31452" s="71"/>
      <c r="O31452" s="71"/>
      <c r="Q31452" s="71"/>
    </row>
    <row r="31453" spans="11:17" ht="15" customHeight="1" x14ac:dyDescent="0.2">
      <c r="K31453" s="71"/>
      <c r="M31453" s="71"/>
      <c r="O31453" s="71"/>
      <c r="Q31453" s="71"/>
    </row>
    <row r="31454" spans="11:17" ht="15" customHeight="1" x14ac:dyDescent="0.2">
      <c r="K31454" s="71"/>
      <c r="M31454" s="71"/>
      <c r="O31454" s="71"/>
      <c r="Q31454" s="71"/>
    </row>
    <row r="31455" spans="11:17" ht="15" customHeight="1" x14ac:dyDescent="0.2">
      <c r="K31455" s="71"/>
      <c r="M31455" s="71"/>
      <c r="O31455" s="71"/>
      <c r="Q31455" s="71"/>
    </row>
    <row r="31456" spans="11:17" ht="15" customHeight="1" x14ac:dyDescent="0.2">
      <c r="K31456" s="71"/>
      <c r="M31456" s="71"/>
      <c r="O31456" s="71"/>
      <c r="Q31456" s="71"/>
    </row>
    <row r="31457" spans="11:17" ht="15" customHeight="1" x14ac:dyDescent="0.2">
      <c r="K31457" s="71"/>
      <c r="M31457" s="71"/>
      <c r="O31457" s="71"/>
      <c r="Q31457" s="71"/>
    </row>
    <row r="31458" spans="11:17" ht="15" customHeight="1" x14ac:dyDescent="0.2">
      <c r="K31458" s="71"/>
      <c r="M31458" s="71"/>
      <c r="O31458" s="71"/>
      <c r="Q31458" s="71"/>
    </row>
    <row r="31459" spans="11:17" ht="15" customHeight="1" x14ac:dyDescent="0.2">
      <c r="K31459" s="71"/>
      <c r="M31459" s="71"/>
      <c r="O31459" s="71"/>
      <c r="Q31459" s="71"/>
    </row>
    <row r="31460" spans="11:17" ht="15" customHeight="1" x14ac:dyDescent="0.2">
      <c r="K31460" s="71"/>
      <c r="M31460" s="71"/>
      <c r="O31460" s="71"/>
      <c r="Q31460" s="71"/>
    </row>
    <row r="31461" spans="11:17" ht="15" customHeight="1" x14ac:dyDescent="0.2">
      <c r="K31461" s="71"/>
      <c r="M31461" s="71"/>
      <c r="O31461" s="71"/>
      <c r="Q31461" s="71"/>
    </row>
    <row r="31462" spans="11:17" ht="15" customHeight="1" x14ac:dyDescent="0.2">
      <c r="K31462" s="71"/>
      <c r="M31462" s="71"/>
      <c r="O31462" s="71"/>
      <c r="Q31462" s="71"/>
    </row>
    <row r="31463" spans="11:17" ht="15" customHeight="1" x14ac:dyDescent="0.2">
      <c r="K31463" s="71"/>
      <c r="M31463" s="71"/>
      <c r="O31463" s="71"/>
      <c r="Q31463" s="71"/>
    </row>
    <row r="31464" spans="11:17" ht="15" customHeight="1" x14ac:dyDescent="0.2">
      <c r="K31464" s="71"/>
      <c r="M31464" s="71"/>
      <c r="O31464" s="71"/>
      <c r="Q31464" s="71"/>
    </row>
    <row r="31465" spans="11:17" ht="15" customHeight="1" x14ac:dyDescent="0.2">
      <c r="K31465" s="71"/>
      <c r="M31465" s="71"/>
      <c r="O31465" s="71"/>
      <c r="Q31465" s="71"/>
    </row>
    <row r="31466" spans="11:17" ht="15" customHeight="1" x14ac:dyDescent="0.2">
      <c r="K31466" s="71"/>
      <c r="M31466" s="71"/>
      <c r="O31466" s="71"/>
      <c r="Q31466" s="71"/>
    </row>
    <row r="31467" spans="11:17" ht="15" customHeight="1" x14ac:dyDescent="0.2">
      <c r="K31467" s="71"/>
      <c r="M31467" s="71"/>
      <c r="O31467" s="71"/>
      <c r="Q31467" s="71"/>
    </row>
    <row r="31468" spans="11:17" ht="15" customHeight="1" x14ac:dyDescent="0.2">
      <c r="K31468" s="71"/>
      <c r="M31468" s="71"/>
      <c r="O31468" s="71"/>
      <c r="Q31468" s="71"/>
    </row>
    <row r="31469" spans="11:17" ht="15" customHeight="1" x14ac:dyDescent="0.2">
      <c r="K31469" s="71"/>
      <c r="M31469" s="71"/>
      <c r="O31469" s="71"/>
      <c r="Q31469" s="71"/>
    </row>
    <row r="31470" spans="11:17" ht="15" customHeight="1" x14ac:dyDescent="0.2">
      <c r="K31470" s="71"/>
      <c r="M31470" s="71"/>
      <c r="O31470" s="71"/>
      <c r="Q31470" s="71"/>
    </row>
    <row r="31471" spans="11:17" ht="15" customHeight="1" x14ac:dyDescent="0.2">
      <c r="K31471" s="71"/>
      <c r="M31471" s="71"/>
      <c r="O31471" s="71"/>
      <c r="Q31471" s="71"/>
    </row>
    <row r="31472" spans="11:17" ht="15" customHeight="1" x14ac:dyDescent="0.2">
      <c r="K31472" s="71"/>
      <c r="M31472" s="71"/>
      <c r="O31472" s="71"/>
      <c r="Q31472" s="71"/>
    </row>
    <row r="31473" spans="11:17" ht="15" customHeight="1" x14ac:dyDescent="0.2">
      <c r="K31473" s="71"/>
      <c r="M31473" s="71"/>
      <c r="O31473" s="71"/>
      <c r="Q31473" s="71"/>
    </row>
    <row r="31474" spans="11:17" ht="15" customHeight="1" x14ac:dyDescent="0.2">
      <c r="K31474" s="71"/>
      <c r="M31474" s="71"/>
      <c r="O31474" s="71"/>
      <c r="Q31474" s="71"/>
    </row>
    <row r="31475" spans="11:17" ht="15" customHeight="1" x14ac:dyDescent="0.2">
      <c r="K31475" s="71"/>
      <c r="M31475" s="71"/>
      <c r="O31475" s="71"/>
      <c r="Q31475" s="71"/>
    </row>
    <row r="31476" spans="11:17" ht="15" customHeight="1" x14ac:dyDescent="0.2">
      <c r="K31476" s="71"/>
      <c r="M31476" s="71"/>
      <c r="O31476" s="71"/>
      <c r="Q31476" s="71"/>
    </row>
    <row r="31477" spans="11:17" ht="15" customHeight="1" x14ac:dyDescent="0.2">
      <c r="K31477" s="71"/>
      <c r="M31477" s="71"/>
      <c r="O31477" s="71"/>
      <c r="Q31477" s="71"/>
    </row>
    <row r="31478" spans="11:17" ht="15" customHeight="1" x14ac:dyDescent="0.2">
      <c r="K31478" s="71"/>
      <c r="M31478" s="71"/>
      <c r="O31478" s="71"/>
      <c r="Q31478" s="71"/>
    </row>
    <row r="31479" spans="11:17" ht="15" customHeight="1" x14ac:dyDescent="0.2">
      <c r="K31479" s="71"/>
      <c r="M31479" s="71"/>
      <c r="O31479" s="71"/>
      <c r="Q31479" s="71"/>
    </row>
    <row r="31480" spans="11:17" ht="15" customHeight="1" x14ac:dyDescent="0.2">
      <c r="K31480" s="71"/>
      <c r="M31480" s="71"/>
      <c r="O31480" s="71"/>
      <c r="Q31480" s="71"/>
    </row>
    <row r="31481" spans="11:17" ht="15" customHeight="1" x14ac:dyDescent="0.2">
      <c r="K31481" s="71"/>
      <c r="M31481" s="71"/>
      <c r="O31481" s="71"/>
      <c r="Q31481" s="71"/>
    </row>
    <row r="31482" spans="11:17" ht="15" customHeight="1" x14ac:dyDescent="0.2">
      <c r="K31482" s="71"/>
      <c r="M31482" s="71"/>
      <c r="O31482" s="71"/>
      <c r="Q31482" s="71"/>
    </row>
    <row r="31483" spans="11:17" ht="15" customHeight="1" x14ac:dyDescent="0.2">
      <c r="K31483" s="71"/>
      <c r="M31483" s="71"/>
      <c r="O31483" s="71"/>
      <c r="Q31483" s="71"/>
    </row>
    <row r="31484" spans="11:17" ht="15" customHeight="1" x14ac:dyDescent="0.2">
      <c r="K31484" s="71"/>
      <c r="M31484" s="71"/>
      <c r="O31484" s="71"/>
      <c r="Q31484" s="71"/>
    </row>
    <row r="31485" spans="11:17" ht="15" customHeight="1" x14ac:dyDescent="0.2">
      <c r="K31485" s="71"/>
      <c r="M31485" s="71"/>
      <c r="O31485" s="71"/>
      <c r="Q31485" s="71"/>
    </row>
    <row r="31486" spans="11:17" ht="15" customHeight="1" x14ac:dyDescent="0.2">
      <c r="K31486" s="71"/>
      <c r="M31486" s="71"/>
      <c r="O31486" s="71"/>
      <c r="Q31486" s="71"/>
    </row>
    <row r="31487" spans="11:17" ht="15" customHeight="1" x14ac:dyDescent="0.2">
      <c r="K31487" s="71"/>
      <c r="M31487" s="71"/>
      <c r="O31487" s="71"/>
      <c r="Q31487" s="71"/>
    </row>
    <row r="31488" spans="11:17" ht="15" customHeight="1" x14ac:dyDescent="0.2">
      <c r="K31488" s="71"/>
      <c r="M31488" s="71"/>
      <c r="O31488" s="71"/>
      <c r="Q31488" s="71"/>
    </row>
    <row r="31489" spans="11:17" ht="15" customHeight="1" x14ac:dyDescent="0.2">
      <c r="K31489" s="71"/>
      <c r="M31489" s="71"/>
      <c r="O31489" s="71"/>
      <c r="Q31489" s="71"/>
    </row>
    <row r="31490" spans="11:17" ht="15" customHeight="1" x14ac:dyDescent="0.2">
      <c r="K31490" s="71"/>
      <c r="M31490" s="71"/>
      <c r="O31490" s="71"/>
      <c r="Q31490" s="71"/>
    </row>
    <row r="31491" spans="11:17" ht="15" customHeight="1" x14ac:dyDescent="0.2">
      <c r="K31491" s="71"/>
      <c r="M31491" s="71"/>
      <c r="O31491" s="71"/>
      <c r="Q31491" s="71"/>
    </row>
    <row r="31492" spans="11:17" ht="15" customHeight="1" x14ac:dyDescent="0.2">
      <c r="K31492" s="71"/>
      <c r="M31492" s="71"/>
      <c r="O31492" s="71"/>
      <c r="Q31492" s="71"/>
    </row>
    <row r="31493" spans="11:17" ht="15" customHeight="1" x14ac:dyDescent="0.2">
      <c r="K31493" s="71"/>
      <c r="M31493" s="71"/>
      <c r="O31493" s="71"/>
      <c r="Q31493" s="71"/>
    </row>
    <row r="31494" spans="11:17" ht="15" customHeight="1" x14ac:dyDescent="0.2">
      <c r="K31494" s="71"/>
      <c r="M31494" s="71"/>
      <c r="O31494" s="71"/>
      <c r="Q31494" s="71"/>
    </row>
    <row r="31495" spans="11:17" ht="15" customHeight="1" x14ac:dyDescent="0.2">
      <c r="K31495" s="71"/>
      <c r="M31495" s="71"/>
      <c r="O31495" s="71"/>
      <c r="Q31495" s="71"/>
    </row>
    <row r="31496" spans="11:17" ht="15" customHeight="1" x14ac:dyDescent="0.2">
      <c r="K31496" s="71"/>
      <c r="M31496" s="71"/>
      <c r="O31496" s="71"/>
      <c r="Q31496" s="71"/>
    </row>
    <row r="31497" spans="11:17" ht="15" customHeight="1" x14ac:dyDescent="0.2">
      <c r="K31497" s="71"/>
      <c r="M31497" s="71"/>
      <c r="O31497" s="71"/>
      <c r="Q31497" s="71"/>
    </row>
    <row r="31498" spans="11:17" ht="15" customHeight="1" x14ac:dyDescent="0.2">
      <c r="K31498" s="71"/>
      <c r="M31498" s="71"/>
      <c r="O31498" s="71"/>
      <c r="Q31498" s="71"/>
    </row>
    <row r="31499" spans="11:17" ht="15" customHeight="1" x14ac:dyDescent="0.2">
      <c r="K31499" s="71"/>
      <c r="M31499" s="71"/>
      <c r="O31499" s="71"/>
      <c r="Q31499" s="71"/>
    </row>
    <row r="31500" spans="11:17" ht="15" customHeight="1" x14ac:dyDescent="0.2">
      <c r="K31500" s="71"/>
      <c r="M31500" s="71"/>
      <c r="O31500" s="71"/>
      <c r="Q31500" s="71"/>
    </row>
    <row r="31501" spans="11:17" ht="15" customHeight="1" x14ac:dyDescent="0.2">
      <c r="K31501" s="71"/>
      <c r="M31501" s="71"/>
      <c r="O31501" s="71"/>
      <c r="Q31501" s="71"/>
    </row>
    <row r="31502" spans="11:17" ht="15" customHeight="1" x14ac:dyDescent="0.2">
      <c r="K31502" s="71"/>
      <c r="M31502" s="71"/>
      <c r="O31502" s="71"/>
      <c r="Q31502" s="71"/>
    </row>
    <row r="31503" spans="11:17" ht="15" customHeight="1" x14ac:dyDescent="0.2">
      <c r="K31503" s="71"/>
      <c r="M31503" s="71"/>
      <c r="O31503" s="71"/>
      <c r="Q31503" s="71"/>
    </row>
    <row r="31504" spans="11:17" ht="15" customHeight="1" x14ac:dyDescent="0.2">
      <c r="K31504" s="71"/>
      <c r="M31504" s="71"/>
      <c r="O31504" s="71"/>
      <c r="Q31504" s="71"/>
    </row>
    <row r="31505" spans="11:17" ht="15" customHeight="1" x14ac:dyDescent="0.2">
      <c r="K31505" s="71"/>
      <c r="M31505" s="71"/>
      <c r="O31505" s="71"/>
      <c r="Q31505" s="71"/>
    </row>
    <row r="31506" spans="11:17" ht="15" customHeight="1" x14ac:dyDescent="0.2">
      <c r="K31506" s="71"/>
      <c r="M31506" s="71"/>
      <c r="O31506" s="71"/>
      <c r="Q31506" s="71"/>
    </row>
    <row r="31507" spans="11:17" ht="15" customHeight="1" x14ac:dyDescent="0.2">
      <c r="K31507" s="71"/>
      <c r="M31507" s="71"/>
      <c r="O31507" s="71"/>
      <c r="Q31507" s="71"/>
    </row>
    <row r="31508" spans="11:17" ht="15" customHeight="1" x14ac:dyDescent="0.2">
      <c r="K31508" s="71"/>
      <c r="M31508" s="71"/>
      <c r="O31508" s="71"/>
      <c r="Q31508" s="71"/>
    </row>
    <row r="31509" spans="11:17" ht="15" customHeight="1" x14ac:dyDescent="0.2">
      <c r="K31509" s="71"/>
      <c r="M31509" s="71"/>
      <c r="O31509" s="71"/>
      <c r="Q31509" s="71"/>
    </row>
    <row r="31510" spans="11:17" ht="15" customHeight="1" x14ac:dyDescent="0.2">
      <c r="K31510" s="71"/>
      <c r="M31510" s="71"/>
      <c r="O31510" s="71"/>
      <c r="Q31510" s="71"/>
    </row>
    <row r="31511" spans="11:17" ht="15" customHeight="1" x14ac:dyDescent="0.2">
      <c r="K31511" s="71"/>
      <c r="M31511" s="71"/>
      <c r="O31511" s="71"/>
      <c r="Q31511" s="71"/>
    </row>
    <row r="31512" spans="11:17" ht="15" customHeight="1" x14ac:dyDescent="0.2">
      <c r="K31512" s="71"/>
      <c r="M31512" s="71"/>
      <c r="O31512" s="71"/>
      <c r="Q31512" s="71"/>
    </row>
    <row r="31513" spans="11:17" ht="15" customHeight="1" x14ac:dyDescent="0.2">
      <c r="K31513" s="71"/>
      <c r="M31513" s="71"/>
      <c r="O31513" s="71"/>
      <c r="Q31513" s="71"/>
    </row>
    <row r="31514" spans="11:17" ht="15" customHeight="1" x14ac:dyDescent="0.2">
      <c r="K31514" s="71"/>
      <c r="M31514" s="71"/>
      <c r="O31514" s="71"/>
      <c r="Q31514" s="71"/>
    </row>
    <row r="31515" spans="11:17" ht="15" customHeight="1" x14ac:dyDescent="0.2">
      <c r="K31515" s="71"/>
      <c r="M31515" s="71"/>
      <c r="O31515" s="71"/>
      <c r="Q31515" s="71"/>
    </row>
    <row r="31516" spans="11:17" ht="15" customHeight="1" x14ac:dyDescent="0.2">
      <c r="K31516" s="71"/>
      <c r="M31516" s="71"/>
      <c r="O31516" s="71"/>
      <c r="Q31516" s="71"/>
    </row>
    <row r="31517" spans="11:17" ht="15" customHeight="1" x14ac:dyDescent="0.2">
      <c r="K31517" s="71"/>
      <c r="M31517" s="71"/>
      <c r="O31517" s="71"/>
      <c r="Q31517" s="71"/>
    </row>
    <row r="31518" spans="11:17" ht="15" customHeight="1" x14ac:dyDescent="0.2">
      <c r="K31518" s="71"/>
      <c r="M31518" s="71"/>
      <c r="O31518" s="71"/>
      <c r="Q31518" s="71"/>
    </row>
    <row r="31519" spans="11:17" ht="15" customHeight="1" x14ac:dyDescent="0.2">
      <c r="K31519" s="71"/>
      <c r="M31519" s="71"/>
      <c r="O31519" s="71"/>
      <c r="Q31519" s="71"/>
    </row>
    <row r="31520" spans="11:17" ht="15" customHeight="1" x14ac:dyDescent="0.2">
      <c r="K31520" s="71"/>
      <c r="M31520" s="71"/>
      <c r="O31520" s="71"/>
      <c r="Q31520" s="71"/>
    </row>
    <row r="31521" spans="11:17" ht="15" customHeight="1" x14ac:dyDescent="0.2">
      <c r="K31521" s="71"/>
      <c r="M31521" s="71"/>
      <c r="O31521" s="71"/>
      <c r="Q31521" s="71"/>
    </row>
    <row r="31522" spans="11:17" ht="15" customHeight="1" x14ac:dyDescent="0.2">
      <c r="K31522" s="71"/>
      <c r="M31522" s="71"/>
      <c r="O31522" s="71"/>
      <c r="Q31522" s="71"/>
    </row>
    <row r="31523" spans="11:17" ht="15" customHeight="1" x14ac:dyDescent="0.2">
      <c r="K31523" s="71"/>
      <c r="M31523" s="71"/>
      <c r="O31523" s="71"/>
      <c r="Q31523" s="71"/>
    </row>
    <row r="31524" spans="11:17" ht="15" customHeight="1" x14ac:dyDescent="0.2">
      <c r="K31524" s="71"/>
      <c r="M31524" s="71"/>
      <c r="O31524" s="71"/>
      <c r="Q31524" s="71"/>
    </row>
    <row r="31525" spans="11:17" ht="15" customHeight="1" x14ac:dyDescent="0.2">
      <c r="K31525" s="71"/>
      <c r="M31525" s="71"/>
      <c r="O31525" s="71"/>
      <c r="Q31525" s="71"/>
    </row>
    <row r="31526" spans="11:17" ht="15" customHeight="1" x14ac:dyDescent="0.2">
      <c r="K31526" s="71"/>
      <c r="M31526" s="71"/>
      <c r="O31526" s="71"/>
      <c r="Q31526" s="71"/>
    </row>
    <row r="31527" spans="11:17" ht="15" customHeight="1" x14ac:dyDescent="0.2">
      <c r="K31527" s="71"/>
      <c r="M31527" s="71"/>
      <c r="O31527" s="71"/>
      <c r="Q31527" s="71"/>
    </row>
    <row r="31528" spans="11:17" ht="15" customHeight="1" x14ac:dyDescent="0.2">
      <c r="K31528" s="71"/>
      <c r="M31528" s="71"/>
      <c r="O31528" s="71"/>
      <c r="Q31528" s="71"/>
    </row>
    <row r="31529" spans="11:17" ht="15" customHeight="1" x14ac:dyDescent="0.2">
      <c r="K31529" s="71"/>
      <c r="M31529" s="71"/>
      <c r="O31529" s="71"/>
      <c r="Q31529" s="71"/>
    </row>
    <row r="31530" spans="11:17" ht="15" customHeight="1" x14ac:dyDescent="0.2">
      <c r="K31530" s="71"/>
      <c r="M31530" s="71"/>
      <c r="O31530" s="71"/>
      <c r="Q31530" s="71"/>
    </row>
    <row r="31531" spans="11:17" ht="15" customHeight="1" x14ac:dyDescent="0.2">
      <c r="K31531" s="71"/>
      <c r="M31531" s="71"/>
      <c r="O31531" s="71"/>
      <c r="Q31531" s="71"/>
    </row>
    <row r="31532" spans="11:17" ht="15" customHeight="1" x14ac:dyDescent="0.2">
      <c r="K31532" s="71"/>
      <c r="M31532" s="71"/>
      <c r="O31532" s="71"/>
      <c r="Q31532" s="71"/>
    </row>
    <row r="31533" spans="11:17" ht="15" customHeight="1" x14ac:dyDescent="0.2">
      <c r="K31533" s="71"/>
      <c r="M31533" s="71"/>
      <c r="O31533" s="71"/>
      <c r="Q31533" s="71"/>
    </row>
    <row r="31534" spans="11:17" ht="15" customHeight="1" x14ac:dyDescent="0.2">
      <c r="K31534" s="71"/>
      <c r="M31534" s="71"/>
      <c r="O31534" s="71"/>
      <c r="Q31534" s="71"/>
    </row>
    <row r="31535" spans="11:17" ht="15" customHeight="1" x14ac:dyDescent="0.2">
      <c r="K31535" s="71"/>
      <c r="M31535" s="71"/>
      <c r="O31535" s="71"/>
      <c r="Q31535" s="71"/>
    </row>
    <row r="31536" spans="11:17" ht="15" customHeight="1" x14ac:dyDescent="0.2">
      <c r="K31536" s="71"/>
      <c r="M31536" s="71"/>
      <c r="O31536" s="71"/>
      <c r="Q31536" s="71"/>
    </row>
    <row r="31537" spans="11:17" ht="15" customHeight="1" x14ac:dyDescent="0.2">
      <c r="K31537" s="71"/>
      <c r="M31537" s="71"/>
      <c r="O31537" s="71"/>
      <c r="Q31537" s="71"/>
    </row>
    <row r="31538" spans="11:17" ht="15" customHeight="1" x14ac:dyDescent="0.2">
      <c r="K31538" s="71"/>
      <c r="M31538" s="71"/>
      <c r="O31538" s="71"/>
      <c r="Q31538" s="71"/>
    </row>
    <row r="31539" spans="11:17" ht="15" customHeight="1" x14ac:dyDescent="0.2">
      <c r="K31539" s="71"/>
      <c r="M31539" s="71"/>
      <c r="O31539" s="71"/>
      <c r="Q31539" s="71"/>
    </row>
    <row r="31540" spans="11:17" ht="15" customHeight="1" x14ac:dyDescent="0.2">
      <c r="K31540" s="71"/>
      <c r="M31540" s="71"/>
      <c r="O31540" s="71"/>
      <c r="Q31540" s="71"/>
    </row>
    <row r="31541" spans="11:17" ht="15" customHeight="1" x14ac:dyDescent="0.2">
      <c r="K31541" s="71"/>
      <c r="M31541" s="71"/>
      <c r="O31541" s="71"/>
      <c r="Q31541" s="71"/>
    </row>
    <row r="31542" spans="11:17" ht="15" customHeight="1" x14ac:dyDescent="0.2">
      <c r="K31542" s="71"/>
      <c r="M31542" s="71"/>
      <c r="O31542" s="71"/>
      <c r="Q31542" s="71"/>
    </row>
    <row r="31543" spans="11:17" ht="15" customHeight="1" x14ac:dyDescent="0.2">
      <c r="K31543" s="71"/>
      <c r="M31543" s="71"/>
      <c r="O31543" s="71"/>
      <c r="Q31543" s="71"/>
    </row>
    <row r="31544" spans="11:17" ht="15" customHeight="1" x14ac:dyDescent="0.2">
      <c r="K31544" s="71"/>
      <c r="M31544" s="71"/>
      <c r="O31544" s="71"/>
      <c r="Q31544" s="71"/>
    </row>
    <row r="31545" spans="11:17" ht="15" customHeight="1" x14ac:dyDescent="0.2">
      <c r="K31545" s="71"/>
      <c r="M31545" s="71"/>
      <c r="O31545" s="71"/>
      <c r="Q31545" s="71"/>
    </row>
    <row r="31546" spans="11:17" ht="15" customHeight="1" x14ac:dyDescent="0.2">
      <c r="K31546" s="71"/>
      <c r="M31546" s="71"/>
      <c r="O31546" s="71"/>
      <c r="Q31546" s="71"/>
    </row>
    <row r="31547" spans="11:17" ht="15" customHeight="1" x14ac:dyDescent="0.2">
      <c r="K31547" s="71"/>
      <c r="M31547" s="71"/>
      <c r="O31547" s="71"/>
      <c r="Q31547" s="71"/>
    </row>
    <row r="31548" spans="11:17" ht="15" customHeight="1" x14ac:dyDescent="0.2">
      <c r="K31548" s="71"/>
      <c r="M31548" s="71"/>
      <c r="O31548" s="71"/>
      <c r="Q31548" s="71"/>
    </row>
    <row r="31549" spans="11:17" ht="15" customHeight="1" x14ac:dyDescent="0.2">
      <c r="K31549" s="71"/>
      <c r="M31549" s="71"/>
      <c r="O31549" s="71"/>
      <c r="Q31549" s="71"/>
    </row>
    <row r="31550" spans="11:17" ht="15" customHeight="1" x14ac:dyDescent="0.2">
      <c r="K31550" s="71"/>
      <c r="M31550" s="71"/>
      <c r="O31550" s="71"/>
      <c r="Q31550" s="71"/>
    </row>
    <row r="31551" spans="11:17" ht="15" customHeight="1" x14ac:dyDescent="0.2">
      <c r="K31551" s="71"/>
      <c r="M31551" s="71"/>
      <c r="O31551" s="71"/>
      <c r="Q31551" s="71"/>
    </row>
    <row r="31552" spans="11:17" ht="15" customHeight="1" x14ac:dyDescent="0.2">
      <c r="K31552" s="71"/>
      <c r="M31552" s="71"/>
      <c r="O31552" s="71"/>
      <c r="Q31552" s="71"/>
    </row>
    <row r="31553" spans="11:17" ht="15" customHeight="1" x14ac:dyDescent="0.2">
      <c r="K31553" s="71"/>
      <c r="M31553" s="71"/>
      <c r="O31553" s="71"/>
      <c r="Q31553" s="71"/>
    </row>
    <row r="31554" spans="11:17" ht="15" customHeight="1" x14ac:dyDescent="0.2">
      <c r="K31554" s="71"/>
      <c r="M31554" s="71"/>
      <c r="O31554" s="71"/>
      <c r="Q31554" s="71"/>
    </row>
    <row r="31555" spans="11:17" ht="15" customHeight="1" x14ac:dyDescent="0.2">
      <c r="K31555" s="71"/>
      <c r="M31555" s="71"/>
      <c r="O31555" s="71"/>
      <c r="Q31555" s="71"/>
    </row>
    <row r="31556" spans="11:17" ht="15" customHeight="1" x14ac:dyDescent="0.2">
      <c r="K31556" s="71"/>
      <c r="M31556" s="71"/>
      <c r="O31556" s="71"/>
      <c r="Q31556" s="71"/>
    </row>
    <row r="31557" spans="11:17" ht="15" customHeight="1" x14ac:dyDescent="0.2">
      <c r="K31557" s="71"/>
      <c r="M31557" s="71"/>
      <c r="O31557" s="71"/>
      <c r="Q31557" s="71"/>
    </row>
    <row r="31558" spans="11:17" ht="15" customHeight="1" x14ac:dyDescent="0.2">
      <c r="K31558" s="71"/>
      <c r="M31558" s="71"/>
      <c r="O31558" s="71"/>
      <c r="Q31558" s="71"/>
    </row>
    <row r="31559" spans="11:17" ht="15" customHeight="1" x14ac:dyDescent="0.2">
      <c r="K31559" s="71"/>
      <c r="M31559" s="71"/>
      <c r="O31559" s="71"/>
      <c r="Q31559" s="71"/>
    </row>
    <row r="31560" spans="11:17" ht="15" customHeight="1" x14ac:dyDescent="0.2">
      <c r="K31560" s="71"/>
      <c r="M31560" s="71"/>
      <c r="O31560" s="71"/>
      <c r="Q31560" s="71"/>
    </row>
    <row r="31561" spans="11:17" ht="15" customHeight="1" x14ac:dyDescent="0.2">
      <c r="K31561" s="71"/>
      <c r="M31561" s="71"/>
      <c r="O31561" s="71"/>
      <c r="Q31561" s="71"/>
    </row>
    <row r="31562" spans="11:17" ht="15" customHeight="1" x14ac:dyDescent="0.2">
      <c r="K31562" s="71"/>
      <c r="M31562" s="71"/>
      <c r="O31562" s="71"/>
      <c r="Q31562" s="71"/>
    </row>
    <row r="31563" spans="11:17" ht="15" customHeight="1" x14ac:dyDescent="0.2">
      <c r="K31563" s="71"/>
      <c r="M31563" s="71"/>
      <c r="O31563" s="71"/>
      <c r="Q31563" s="71"/>
    </row>
    <row r="31564" spans="11:17" ht="15" customHeight="1" x14ac:dyDescent="0.2">
      <c r="K31564" s="71"/>
      <c r="M31564" s="71"/>
      <c r="O31564" s="71"/>
      <c r="Q31564" s="71"/>
    </row>
    <row r="31565" spans="11:17" ht="15" customHeight="1" x14ac:dyDescent="0.2">
      <c r="K31565" s="71"/>
      <c r="M31565" s="71"/>
      <c r="O31565" s="71"/>
      <c r="Q31565" s="71"/>
    </row>
    <row r="31566" spans="11:17" ht="15" customHeight="1" x14ac:dyDescent="0.2">
      <c r="K31566" s="71"/>
      <c r="M31566" s="71"/>
      <c r="O31566" s="71"/>
      <c r="Q31566" s="71"/>
    </row>
    <row r="31567" spans="11:17" ht="15" customHeight="1" x14ac:dyDescent="0.2">
      <c r="K31567" s="71"/>
      <c r="M31567" s="71"/>
      <c r="O31567" s="71"/>
      <c r="Q31567" s="71"/>
    </row>
    <row r="31568" spans="11:17" ht="15" customHeight="1" x14ac:dyDescent="0.2">
      <c r="K31568" s="71"/>
      <c r="M31568" s="71"/>
      <c r="O31568" s="71"/>
      <c r="Q31568" s="71"/>
    </row>
    <row r="31569" spans="11:17" ht="15" customHeight="1" x14ac:dyDescent="0.2">
      <c r="K31569" s="71"/>
      <c r="M31569" s="71"/>
      <c r="O31569" s="71"/>
      <c r="Q31569" s="71"/>
    </row>
    <row r="31570" spans="11:17" ht="15" customHeight="1" x14ac:dyDescent="0.2">
      <c r="K31570" s="71"/>
      <c r="M31570" s="71"/>
      <c r="O31570" s="71"/>
      <c r="Q31570" s="71"/>
    </row>
    <row r="31571" spans="11:17" ht="15" customHeight="1" x14ac:dyDescent="0.2">
      <c r="K31571" s="71"/>
      <c r="M31571" s="71"/>
      <c r="O31571" s="71"/>
      <c r="Q31571" s="71"/>
    </row>
    <row r="31572" spans="11:17" ht="15" customHeight="1" x14ac:dyDescent="0.2">
      <c r="K31572" s="71"/>
      <c r="M31572" s="71"/>
      <c r="O31572" s="71"/>
      <c r="Q31572" s="71"/>
    </row>
    <row r="31573" spans="11:17" ht="15" customHeight="1" x14ac:dyDescent="0.2">
      <c r="K31573" s="71"/>
      <c r="M31573" s="71"/>
      <c r="O31573" s="71"/>
      <c r="Q31573" s="71"/>
    </row>
    <row r="31574" spans="11:17" ht="15" customHeight="1" x14ac:dyDescent="0.2">
      <c r="K31574" s="71"/>
      <c r="M31574" s="71"/>
      <c r="O31574" s="71"/>
      <c r="Q31574" s="71"/>
    </row>
    <row r="31575" spans="11:17" ht="15" customHeight="1" x14ac:dyDescent="0.2">
      <c r="K31575" s="71"/>
      <c r="M31575" s="71"/>
      <c r="O31575" s="71"/>
      <c r="Q31575" s="71"/>
    </row>
    <row r="31576" spans="11:17" ht="15" customHeight="1" x14ac:dyDescent="0.2">
      <c r="K31576" s="71"/>
      <c r="M31576" s="71"/>
      <c r="O31576" s="71"/>
      <c r="Q31576" s="71"/>
    </row>
    <row r="31577" spans="11:17" ht="15" customHeight="1" x14ac:dyDescent="0.2">
      <c r="K31577" s="71"/>
      <c r="M31577" s="71"/>
      <c r="O31577" s="71"/>
      <c r="Q31577" s="71"/>
    </row>
    <row r="31578" spans="11:17" ht="15" customHeight="1" x14ac:dyDescent="0.2">
      <c r="K31578" s="71"/>
      <c r="M31578" s="71"/>
      <c r="O31578" s="71"/>
      <c r="Q31578" s="71"/>
    </row>
    <row r="31579" spans="11:17" ht="15" customHeight="1" x14ac:dyDescent="0.2">
      <c r="K31579" s="71"/>
      <c r="M31579" s="71"/>
      <c r="O31579" s="71"/>
      <c r="Q31579" s="71"/>
    </row>
    <row r="31580" spans="11:17" ht="15" customHeight="1" x14ac:dyDescent="0.2">
      <c r="K31580" s="71"/>
      <c r="M31580" s="71"/>
      <c r="O31580" s="71"/>
      <c r="Q31580" s="71"/>
    </row>
    <row r="31581" spans="11:17" ht="15" customHeight="1" x14ac:dyDescent="0.2">
      <c r="K31581" s="71"/>
      <c r="M31581" s="71"/>
      <c r="O31581" s="71"/>
      <c r="Q31581" s="71"/>
    </row>
    <row r="31582" spans="11:17" ht="15" customHeight="1" x14ac:dyDescent="0.2">
      <c r="K31582" s="71"/>
      <c r="M31582" s="71"/>
      <c r="O31582" s="71"/>
      <c r="Q31582" s="71"/>
    </row>
    <row r="31583" spans="11:17" ht="15" customHeight="1" x14ac:dyDescent="0.2">
      <c r="K31583" s="71"/>
      <c r="M31583" s="71"/>
      <c r="O31583" s="71"/>
      <c r="Q31583" s="71"/>
    </row>
    <row r="31584" spans="11:17" ht="15" customHeight="1" x14ac:dyDescent="0.2">
      <c r="K31584" s="71"/>
      <c r="M31584" s="71"/>
      <c r="O31584" s="71"/>
      <c r="Q31584" s="71"/>
    </row>
    <row r="31585" spans="11:17" ht="15" customHeight="1" x14ac:dyDescent="0.2">
      <c r="K31585" s="71"/>
      <c r="M31585" s="71"/>
      <c r="O31585" s="71"/>
      <c r="Q31585" s="71"/>
    </row>
    <row r="31586" spans="11:17" ht="15" customHeight="1" x14ac:dyDescent="0.2">
      <c r="K31586" s="71"/>
      <c r="M31586" s="71"/>
      <c r="O31586" s="71"/>
      <c r="Q31586" s="71"/>
    </row>
    <row r="31587" spans="11:17" ht="15" customHeight="1" x14ac:dyDescent="0.2">
      <c r="K31587" s="71"/>
      <c r="M31587" s="71"/>
      <c r="O31587" s="71"/>
      <c r="Q31587" s="71"/>
    </row>
    <row r="31588" spans="11:17" ht="15" customHeight="1" x14ac:dyDescent="0.2">
      <c r="K31588" s="71"/>
      <c r="M31588" s="71"/>
      <c r="O31588" s="71"/>
      <c r="Q31588" s="71"/>
    </row>
    <row r="31589" spans="11:17" ht="15" customHeight="1" x14ac:dyDescent="0.2">
      <c r="K31589" s="71"/>
      <c r="M31589" s="71"/>
      <c r="O31589" s="71"/>
      <c r="Q31589" s="71"/>
    </row>
    <row r="31590" spans="11:17" ht="15" customHeight="1" x14ac:dyDescent="0.2">
      <c r="K31590" s="71"/>
      <c r="M31590" s="71"/>
      <c r="O31590" s="71"/>
      <c r="Q31590" s="71"/>
    </row>
    <row r="31591" spans="11:17" ht="15" customHeight="1" x14ac:dyDescent="0.2">
      <c r="K31591" s="71"/>
      <c r="M31591" s="71"/>
      <c r="O31591" s="71"/>
      <c r="Q31591" s="71"/>
    </row>
    <row r="31592" spans="11:17" ht="15" customHeight="1" x14ac:dyDescent="0.2">
      <c r="K31592" s="71"/>
      <c r="M31592" s="71"/>
      <c r="O31592" s="71"/>
      <c r="Q31592" s="71"/>
    </row>
    <row r="31593" spans="11:17" ht="15" customHeight="1" x14ac:dyDescent="0.2">
      <c r="K31593" s="71"/>
      <c r="M31593" s="71"/>
      <c r="O31593" s="71"/>
      <c r="Q31593" s="71"/>
    </row>
    <row r="31594" spans="11:17" ht="15" customHeight="1" x14ac:dyDescent="0.2">
      <c r="K31594" s="71"/>
      <c r="M31594" s="71"/>
      <c r="O31594" s="71"/>
      <c r="Q31594" s="71"/>
    </row>
    <row r="31595" spans="11:17" ht="15" customHeight="1" x14ac:dyDescent="0.2">
      <c r="K31595" s="71"/>
      <c r="M31595" s="71"/>
      <c r="O31595" s="71"/>
      <c r="Q31595" s="71"/>
    </row>
    <row r="31596" spans="11:17" ht="15" customHeight="1" x14ac:dyDescent="0.2">
      <c r="K31596" s="71"/>
      <c r="M31596" s="71"/>
      <c r="O31596" s="71"/>
      <c r="Q31596" s="71"/>
    </row>
    <row r="31597" spans="11:17" ht="15" customHeight="1" x14ac:dyDescent="0.2">
      <c r="K31597" s="71"/>
      <c r="M31597" s="71"/>
      <c r="O31597" s="71"/>
      <c r="Q31597" s="71"/>
    </row>
    <row r="31598" spans="11:17" ht="15" customHeight="1" x14ac:dyDescent="0.2">
      <c r="K31598" s="71"/>
      <c r="M31598" s="71"/>
      <c r="O31598" s="71"/>
      <c r="Q31598" s="71"/>
    </row>
    <row r="31599" spans="11:17" ht="15" customHeight="1" x14ac:dyDescent="0.2">
      <c r="K31599" s="71"/>
      <c r="M31599" s="71"/>
      <c r="O31599" s="71"/>
      <c r="Q31599" s="71"/>
    </row>
    <row r="31600" spans="11:17" ht="15" customHeight="1" x14ac:dyDescent="0.2">
      <c r="K31600" s="71"/>
      <c r="M31600" s="71"/>
      <c r="O31600" s="71"/>
      <c r="Q31600" s="71"/>
    </row>
    <row r="31601" spans="11:17" ht="15" customHeight="1" x14ac:dyDescent="0.2">
      <c r="K31601" s="71"/>
      <c r="M31601" s="71"/>
      <c r="O31601" s="71"/>
      <c r="Q31601" s="71"/>
    </row>
    <row r="31602" spans="11:17" ht="15" customHeight="1" x14ac:dyDescent="0.2">
      <c r="K31602" s="71"/>
      <c r="M31602" s="71"/>
      <c r="O31602" s="71"/>
      <c r="Q31602" s="71"/>
    </row>
    <row r="31603" spans="11:17" ht="15" customHeight="1" x14ac:dyDescent="0.2">
      <c r="K31603" s="71"/>
      <c r="M31603" s="71"/>
      <c r="O31603" s="71"/>
      <c r="Q31603" s="71"/>
    </row>
    <row r="31604" spans="11:17" ht="15" customHeight="1" x14ac:dyDescent="0.2">
      <c r="K31604" s="71"/>
      <c r="M31604" s="71"/>
      <c r="O31604" s="71"/>
      <c r="Q31604" s="71"/>
    </row>
    <row r="31605" spans="11:17" ht="15" customHeight="1" x14ac:dyDescent="0.2">
      <c r="K31605" s="71"/>
      <c r="M31605" s="71"/>
      <c r="O31605" s="71"/>
      <c r="Q31605" s="71"/>
    </row>
    <row r="31606" spans="11:17" ht="15" customHeight="1" x14ac:dyDescent="0.2">
      <c r="K31606" s="71"/>
      <c r="M31606" s="71"/>
      <c r="O31606" s="71"/>
      <c r="Q31606" s="71"/>
    </row>
    <row r="31607" spans="11:17" ht="15" customHeight="1" x14ac:dyDescent="0.2">
      <c r="K31607" s="71"/>
      <c r="M31607" s="71"/>
      <c r="O31607" s="71"/>
      <c r="Q31607" s="71"/>
    </row>
    <row r="31608" spans="11:17" ht="15" customHeight="1" x14ac:dyDescent="0.2">
      <c r="K31608" s="71"/>
      <c r="M31608" s="71"/>
      <c r="O31608" s="71"/>
      <c r="Q31608" s="71"/>
    </row>
    <row r="31609" spans="11:17" ht="15" customHeight="1" x14ac:dyDescent="0.2">
      <c r="K31609" s="71"/>
      <c r="M31609" s="71"/>
      <c r="O31609" s="71"/>
      <c r="Q31609" s="71"/>
    </row>
    <row r="31610" spans="11:17" ht="15" customHeight="1" x14ac:dyDescent="0.2">
      <c r="K31610" s="71"/>
      <c r="M31610" s="71"/>
      <c r="O31610" s="71"/>
      <c r="Q31610" s="71"/>
    </row>
    <row r="31611" spans="11:17" ht="15" customHeight="1" x14ac:dyDescent="0.2">
      <c r="K31611" s="71"/>
      <c r="M31611" s="71"/>
      <c r="O31611" s="71"/>
      <c r="Q31611" s="71"/>
    </row>
    <row r="31612" spans="11:17" ht="15" customHeight="1" x14ac:dyDescent="0.2">
      <c r="K31612" s="71"/>
      <c r="M31612" s="71"/>
      <c r="O31612" s="71"/>
      <c r="Q31612" s="71"/>
    </row>
    <row r="31613" spans="11:17" ht="15" customHeight="1" x14ac:dyDescent="0.2">
      <c r="K31613" s="71"/>
      <c r="M31613" s="71"/>
      <c r="O31613" s="71"/>
      <c r="Q31613" s="71"/>
    </row>
    <row r="31614" spans="11:17" ht="15" customHeight="1" x14ac:dyDescent="0.2">
      <c r="K31614" s="71"/>
      <c r="M31614" s="71"/>
      <c r="O31614" s="71"/>
      <c r="Q31614" s="71"/>
    </row>
    <row r="31615" spans="11:17" ht="15" customHeight="1" x14ac:dyDescent="0.2">
      <c r="K31615" s="71"/>
      <c r="M31615" s="71"/>
      <c r="O31615" s="71"/>
      <c r="Q31615" s="71"/>
    </row>
    <row r="31616" spans="11:17" ht="15" customHeight="1" x14ac:dyDescent="0.2">
      <c r="K31616" s="71"/>
      <c r="M31616" s="71"/>
      <c r="O31616" s="71"/>
      <c r="Q31616" s="71"/>
    </row>
    <row r="31617" spans="11:17" ht="15" customHeight="1" x14ac:dyDescent="0.2">
      <c r="K31617" s="71"/>
      <c r="M31617" s="71"/>
      <c r="O31617" s="71"/>
      <c r="Q31617" s="71"/>
    </row>
    <row r="31618" spans="11:17" ht="15" customHeight="1" x14ac:dyDescent="0.2">
      <c r="K31618" s="71"/>
      <c r="M31618" s="71"/>
      <c r="O31618" s="71"/>
      <c r="Q31618" s="71"/>
    </row>
    <row r="31619" spans="11:17" ht="15" customHeight="1" x14ac:dyDescent="0.2">
      <c r="K31619" s="71"/>
      <c r="M31619" s="71"/>
      <c r="O31619" s="71"/>
      <c r="Q31619" s="71"/>
    </row>
    <row r="31620" spans="11:17" ht="15" customHeight="1" x14ac:dyDescent="0.2">
      <c r="K31620" s="71"/>
      <c r="M31620" s="71"/>
      <c r="O31620" s="71"/>
      <c r="Q31620" s="71"/>
    </row>
    <row r="31621" spans="11:17" ht="15" customHeight="1" x14ac:dyDescent="0.2">
      <c r="K31621" s="71"/>
      <c r="M31621" s="71"/>
      <c r="O31621" s="71"/>
      <c r="Q31621" s="71"/>
    </row>
    <row r="31622" spans="11:17" ht="15" customHeight="1" x14ac:dyDescent="0.2">
      <c r="K31622" s="71"/>
      <c r="M31622" s="71"/>
      <c r="O31622" s="71"/>
      <c r="Q31622" s="71"/>
    </row>
    <row r="31623" spans="11:17" ht="15" customHeight="1" x14ac:dyDescent="0.2">
      <c r="K31623" s="71"/>
      <c r="M31623" s="71"/>
      <c r="O31623" s="71"/>
      <c r="Q31623" s="71"/>
    </row>
    <row r="31624" spans="11:17" ht="15" customHeight="1" x14ac:dyDescent="0.2">
      <c r="K31624" s="71"/>
      <c r="M31624" s="71"/>
      <c r="O31624" s="71"/>
      <c r="Q31624" s="71"/>
    </row>
    <row r="31625" spans="11:17" ht="15" customHeight="1" x14ac:dyDescent="0.2">
      <c r="K31625" s="71"/>
      <c r="M31625" s="71"/>
      <c r="O31625" s="71"/>
      <c r="Q31625" s="71"/>
    </row>
    <row r="31626" spans="11:17" ht="15" customHeight="1" x14ac:dyDescent="0.2">
      <c r="K31626" s="71"/>
      <c r="M31626" s="71"/>
      <c r="O31626" s="71"/>
      <c r="Q31626" s="71"/>
    </row>
    <row r="31627" spans="11:17" ht="15" customHeight="1" x14ac:dyDescent="0.2">
      <c r="K31627" s="71"/>
      <c r="M31627" s="71"/>
      <c r="O31627" s="71"/>
      <c r="Q31627" s="71"/>
    </row>
    <row r="31628" spans="11:17" ht="15" customHeight="1" x14ac:dyDescent="0.2">
      <c r="K31628" s="71"/>
      <c r="M31628" s="71"/>
      <c r="O31628" s="71"/>
      <c r="Q31628" s="71"/>
    </row>
    <row r="31629" spans="11:17" ht="15" customHeight="1" x14ac:dyDescent="0.2">
      <c r="K31629" s="71"/>
      <c r="M31629" s="71"/>
      <c r="O31629" s="71"/>
      <c r="Q31629" s="71"/>
    </row>
    <row r="31630" spans="11:17" ht="15" customHeight="1" x14ac:dyDescent="0.2">
      <c r="K31630" s="71"/>
      <c r="M31630" s="71"/>
      <c r="O31630" s="71"/>
      <c r="Q31630" s="71"/>
    </row>
    <row r="31631" spans="11:17" ht="15" customHeight="1" x14ac:dyDescent="0.2">
      <c r="K31631" s="71"/>
      <c r="M31631" s="71"/>
      <c r="O31631" s="71"/>
      <c r="Q31631" s="71"/>
    </row>
    <row r="31632" spans="11:17" ht="15" customHeight="1" x14ac:dyDescent="0.2">
      <c r="K31632" s="71"/>
      <c r="M31632" s="71"/>
      <c r="O31632" s="71"/>
      <c r="Q31632" s="71"/>
    </row>
    <row r="31633" spans="11:17" ht="15" customHeight="1" x14ac:dyDescent="0.2">
      <c r="K31633" s="71"/>
      <c r="M31633" s="71"/>
      <c r="O31633" s="71"/>
      <c r="Q31633" s="71"/>
    </row>
    <row r="31634" spans="11:17" ht="15" customHeight="1" x14ac:dyDescent="0.2">
      <c r="K31634" s="71"/>
      <c r="M31634" s="71"/>
      <c r="O31634" s="71"/>
      <c r="Q31634" s="71"/>
    </row>
    <row r="31635" spans="11:17" ht="15" customHeight="1" x14ac:dyDescent="0.2">
      <c r="K31635" s="71"/>
      <c r="M31635" s="71"/>
      <c r="O31635" s="71"/>
      <c r="Q31635" s="71"/>
    </row>
    <row r="31636" spans="11:17" ht="15" customHeight="1" x14ac:dyDescent="0.2">
      <c r="K31636" s="71"/>
      <c r="M31636" s="71"/>
      <c r="O31636" s="71"/>
      <c r="Q31636" s="71"/>
    </row>
    <row r="31637" spans="11:17" ht="15" customHeight="1" x14ac:dyDescent="0.2">
      <c r="K31637" s="71"/>
      <c r="M31637" s="71"/>
      <c r="O31637" s="71"/>
      <c r="Q31637" s="71"/>
    </row>
    <row r="31638" spans="11:17" ht="15" customHeight="1" x14ac:dyDescent="0.2">
      <c r="K31638" s="71"/>
      <c r="M31638" s="71"/>
      <c r="O31638" s="71"/>
      <c r="Q31638" s="71"/>
    </row>
    <row r="31639" spans="11:17" ht="15" customHeight="1" x14ac:dyDescent="0.2">
      <c r="K31639" s="71"/>
      <c r="M31639" s="71"/>
      <c r="O31639" s="71"/>
      <c r="Q31639" s="71"/>
    </row>
    <row r="31640" spans="11:17" ht="15" customHeight="1" x14ac:dyDescent="0.2">
      <c r="K31640" s="71"/>
      <c r="M31640" s="71"/>
      <c r="O31640" s="71"/>
      <c r="Q31640" s="71"/>
    </row>
    <row r="31641" spans="11:17" ht="15" customHeight="1" x14ac:dyDescent="0.2">
      <c r="K31641" s="71"/>
      <c r="M31641" s="71"/>
      <c r="O31641" s="71"/>
      <c r="Q31641" s="71"/>
    </row>
    <row r="31642" spans="11:17" ht="15" customHeight="1" x14ac:dyDescent="0.2">
      <c r="K31642" s="71"/>
      <c r="M31642" s="71"/>
      <c r="O31642" s="71"/>
      <c r="Q31642" s="71"/>
    </row>
    <row r="31643" spans="11:17" ht="15" customHeight="1" x14ac:dyDescent="0.2">
      <c r="K31643" s="71"/>
      <c r="M31643" s="71"/>
      <c r="O31643" s="71"/>
      <c r="Q31643" s="71"/>
    </row>
    <row r="31644" spans="11:17" ht="15" customHeight="1" x14ac:dyDescent="0.2">
      <c r="K31644" s="71"/>
      <c r="M31644" s="71"/>
      <c r="O31644" s="71"/>
      <c r="Q31644" s="71"/>
    </row>
    <row r="31645" spans="11:17" ht="15" customHeight="1" x14ac:dyDescent="0.2">
      <c r="K31645" s="71"/>
      <c r="M31645" s="71"/>
      <c r="O31645" s="71"/>
      <c r="Q31645" s="71"/>
    </row>
    <row r="31646" spans="11:17" ht="15" customHeight="1" x14ac:dyDescent="0.2">
      <c r="K31646" s="71"/>
      <c r="M31646" s="71"/>
      <c r="O31646" s="71"/>
      <c r="Q31646" s="71"/>
    </row>
    <row r="31647" spans="11:17" ht="15" customHeight="1" x14ac:dyDescent="0.2">
      <c r="K31647" s="71"/>
      <c r="M31647" s="71"/>
      <c r="O31647" s="71"/>
      <c r="Q31647" s="71"/>
    </row>
    <row r="31648" spans="11:17" ht="15" customHeight="1" x14ac:dyDescent="0.2">
      <c r="K31648" s="71"/>
      <c r="M31648" s="71"/>
      <c r="O31648" s="71"/>
      <c r="Q31648" s="71"/>
    </row>
    <row r="31649" spans="11:17" ht="15" customHeight="1" x14ac:dyDescent="0.2">
      <c r="K31649" s="71"/>
      <c r="M31649" s="71"/>
      <c r="O31649" s="71"/>
      <c r="Q31649" s="71"/>
    </row>
    <row r="31650" spans="11:17" ht="15" customHeight="1" x14ac:dyDescent="0.2">
      <c r="K31650" s="71"/>
      <c r="M31650" s="71"/>
      <c r="O31650" s="71"/>
      <c r="Q31650" s="71"/>
    </row>
    <row r="31651" spans="11:17" ht="15" customHeight="1" x14ac:dyDescent="0.2">
      <c r="K31651" s="71"/>
      <c r="M31651" s="71"/>
      <c r="O31651" s="71"/>
      <c r="Q31651" s="71"/>
    </row>
    <row r="31652" spans="11:17" ht="15" customHeight="1" x14ac:dyDescent="0.2">
      <c r="K31652" s="71"/>
      <c r="M31652" s="71"/>
      <c r="O31652" s="71"/>
      <c r="Q31652" s="71"/>
    </row>
    <row r="31653" spans="11:17" ht="15" customHeight="1" x14ac:dyDescent="0.2">
      <c r="K31653" s="71"/>
      <c r="M31653" s="71"/>
      <c r="O31653" s="71"/>
      <c r="Q31653" s="71"/>
    </row>
    <row r="31654" spans="11:17" ht="15" customHeight="1" x14ac:dyDescent="0.2">
      <c r="K31654" s="71"/>
      <c r="M31654" s="71"/>
      <c r="O31654" s="71"/>
      <c r="Q31654" s="71"/>
    </row>
    <row r="31655" spans="11:17" ht="15" customHeight="1" x14ac:dyDescent="0.2">
      <c r="K31655" s="71"/>
      <c r="M31655" s="71"/>
      <c r="O31655" s="71"/>
      <c r="Q31655" s="71"/>
    </row>
    <row r="31656" spans="11:17" ht="15" customHeight="1" x14ac:dyDescent="0.2">
      <c r="K31656" s="71"/>
      <c r="M31656" s="71"/>
      <c r="O31656" s="71"/>
      <c r="Q31656" s="71"/>
    </row>
    <row r="31657" spans="11:17" ht="15" customHeight="1" x14ac:dyDescent="0.2">
      <c r="K31657" s="71"/>
      <c r="M31657" s="71"/>
      <c r="O31657" s="71"/>
      <c r="Q31657" s="71"/>
    </row>
    <row r="31658" spans="11:17" ht="15" customHeight="1" x14ac:dyDescent="0.2">
      <c r="K31658" s="71"/>
      <c r="M31658" s="71"/>
      <c r="O31658" s="71"/>
      <c r="Q31658" s="71"/>
    </row>
    <row r="31659" spans="11:17" ht="15" customHeight="1" x14ac:dyDescent="0.2">
      <c r="K31659" s="71"/>
      <c r="M31659" s="71"/>
      <c r="O31659" s="71"/>
      <c r="Q31659" s="71"/>
    </row>
    <row r="31660" spans="11:17" ht="15" customHeight="1" x14ac:dyDescent="0.2">
      <c r="K31660" s="71"/>
      <c r="M31660" s="71"/>
      <c r="O31660" s="71"/>
      <c r="Q31660" s="71"/>
    </row>
    <row r="31661" spans="11:17" ht="15" customHeight="1" x14ac:dyDescent="0.2">
      <c r="K31661" s="71"/>
      <c r="M31661" s="71"/>
      <c r="O31661" s="71"/>
      <c r="Q31661" s="71"/>
    </row>
    <row r="31662" spans="11:17" ht="15" customHeight="1" x14ac:dyDescent="0.2">
      <c r="K31662" s="71"/>
      <c r="M31662" s="71"/>
      <c r="O31662" s="71"/>
      <c r="Q31662" s="71"/>
    </row>
    <row r="31663" spans="11:17" ht="15" customHeight="1" x14ac:dyDescent="0.2">
      <c r="K31663" s="71"/>
      <c r="M31663" s="71"/>
      <c r="O31663" s="71"/>
      <c r="Q31663" s="71"/>
    </row>
    <row r="31664" spans="11:17" ht="15" customHeight="1" x14ac:dyDescent="0.2">
      <c r="K31664" s="71"/>
      <c r="M31664" s="71"/>
      <c r="O31664" s="71"/>
      <c r="Q31664" s="71"/>
    </row>
    <row r="31665" spans="11:17" ht="15" customHeight="1" x14ac:dyDescent="0.2">
      <c r="K31665" s="71"/>
      <c r="M31665" s="71"/>
      <c r="O31665" s="71"/>
      <c r="Q31665" s="71"/>
    </row>
    <row r="31666" spans="11:17" ht="15" customHeight="1" x14ac:dyDescent="0.2">
      <c r="K31666" s="71"/>
      <c r="M31666" s="71"/>
      <c r="O31666" s="71"/>
      <c r="Q31666" s="71"/>
    </row>
    <row r="31667" spans="11:17" ht="15" customHeight="1" x14ac:dyDescent="0.2">
      <c r="K31667" s="71"/>
      <c r="M31667" s="71"/>
      <c r="O31667" s="71"/>
      <c r="Q31667" s="71"/>
    </row>
    <row r="31668" spans="11:17" ht="15" customHeight="1" x14ac:dyDescent="0.2">
      <c r="K31668" s="71"/>
      <c r="M31668" s="71"/>
      <c r="O31668" s="71"/>
      <c r="Q31668" s="71"/>
    </row>
    <row r="31669" spans="11:17" ht="15" customHeight="1" x14ac:dyDescent="0.2">
      <c r="K31669" s="71"/>
      <c r="M31669" s="71"/>
      <c r="O31669" s="71"/>
      <c r="Q31669" s="71"/>
    </row>
    <row r="31670" spans="11:17" ht="15" customHeight="1" x14ac:dyDescent="0.2">
      <c r="K31670" s="71"/>
      <c r="M31670" s="71"/>
      <c r="O31670" s="71"/>
      <c r="Q31670" s="71"/>
    </row>
    <row r="31671" spans="11:17" ht="15" customHeight="1" x14ac:dyDescent="0.2">
      <c r="K31671" s="71"/>
      <c r="M31671" s="71"/>
      <c r="O31671" s="71"/>
      <c r="Q31671" s="71"/>
    </row>
    <row r="31672" spans="11:17" ht="15" customHeight="1" x14ac:dyDescent="0.2">
      <c r="K31672" s="71"/>
      <c r="M31672" s="71"/>
      <c r="O31672" s="71"/>
      <c r="Q31672" s="71"/>
    </row>
    <row r="31673" spans="11:17" ht="15" customHeight="1" x14ac:dyDescent="0.2">
      <c r="K31673" s="71"/>
      <c r="M31673" s="71"/>
      <c r="O31673" s="71"/>
      <c r="Q31673" s="71"/>
    </row>
    <row r="31674" spans="11:17" ht="15" customHeight="1" x14ac:dyDescent="0.2">
      <c r="K31674" s="71"/>
      <c r="M31674" s="71"/>
      <c r="O31674" s="71"/>
      <c r="Q31674" s="71"/>
    </row>
    <row r="31675" spans="11:17" ht="15" customHeight="1" x14ac:dyDescent="0.2">
      <c r="K31675" s="71"/>
      <c r="M31675" s="71"/>
      <c r="O31675" s="71"/>
      <c r="Q31675" s="71"/>
    </row>
    <row r="31676" spans="11:17" ht="15" customHeight="1" x14ac:dyDescent="0.2">
      <c r="K31676" s="71"/>
      <c r="M31676" s="71"/>
      <c r="O31676" s="71"/>
      <c r="Q31676" s="71"/>
    </row>
    <row r="31677" spans="11:17" ht="15" customHeight="1" x14ac:dyDescent="0.2">
      <c r="K31677" s="71"/>
      <c r="M31677" s="71"/>
      <c r="O31677" s="71"/>
      <c r="Q31677" s="71"/>
    </row>
    <row r="31678" spans="11:17" ht="15" customHeight="1" x14ac:dyDescent="0.2">
      <c r="K31678" s="71"/>
      <c r="M31678" s="71"/>
      <c r="O31678" s="71"/>
      <c r="Q31678" s="71"/>
    </row>
    <row r="31679" spans="11:17" ht="15" customHeight="1" x14ac:dyDescent="0.2">
      <c r="K31679" s="71"/>
      <c r="M31679" s="71"/>
      <c r="O31679" s="71"/>
      <c r="Q31679" s="71"/>
    </row>
    <row r="31680" spans="11:17" ht="15" customHeight="1" x14ac:dyDescent="0.2">
      <c r="K31680" s="71"/>
      <c r="M31680" s="71"/>
      <c r="O31680" s="71"/>
      <c r="Q31680" s="71"/>
    </row>
    <row r="31681" spans="11:17" ht="15" customHeight="1" x14ac:dyDescent="0.2">
      <c r="K31681" s="71"/>
      <c r="M31681" s="71"/>
      <c r="O31681" s="71"/>
      <c r="Q31681" s="71"/>
    </row>
    <row r="31682" spans="11:17" ht="15" customHeight="1" x14ac:dyDescent="0.2">
      <c r="K31682" s="71"/>
      <c r="M31682" s="71"/>
      <c r="O31682" s="71"/>
      <c r="Q31682" s="71"/>
    </row>
    <row r="31683" spans="11:17" ht="15" customHeight="1" x14ac:dyDescent="0.2">
      <c r="K31683" s="71"/>
      <c r="M31683" s="71"/>
      <c r="O31683" s="71"/>
      <c r="Q31683" s="71"/>
    </row>
    <row r="31684" spans="11:17" ht="15" customHeight="1" x14ac:dyDescent="0.2">
      <c r="K31684" s="71"/>
      <c r="M31684" s="71"/>
      <c r="O31684" s="71"/>
      <c r="Q31684" s="71"/>
    </row>
    <row r="31685" spans="11:17" ht="15" customHeight="1" x14ac:dyDescent="0.2">
      <c r="K31685" s="71"/>
      <c r="M31685" s="71"/>
      <c r="O31685" s="71"/>
      <c r="Q31685" s="71"/>
    </row>
    <row r="31686" spans="11:17" ht="15" customHeight="1" x14ac:dyDescent="0.2">
      <c r="K31686" s="71"/>
      <c r="M31686" s="71"/>
      <c r="O31686" s="71"/>
      <c r="Q31686" s="71"/>
    </row>
    <row r="31687" spans="11:17" ht="15" customHeight="1" x14ac:dyDescent="0.2">
      <c r="K31687" s="71"/>
      <c r="M31687" s="71"/>
      <c r="O31687" s="71"/>
      <c r="Q31687" s="71"/>
    </row>
    <row r="31688" spans="11:17" ht="15" customHeight="1" x14ac:dyDescent="0.2">
      <c r="K31688" s="71"/>
      <c r="M31688" s="71"/>
      <c r="O31688" s="71"/>
      <c r="Q31688" s="71"/>
    </row>
    <row r="31689" spans="11:17" ht="15" customHeight="1" x14ac:dyDescent="0.2">
      <c r="K31689" s="71"/>
      <c r="M31689" s="71"/>
      <c r="O31689" s="71"/>
      <c r="Q31689" s="71"/>
    </row>
    <row r="31690" spans="11:17" ht="15" customHeight="1" x14ac:dyDescent="0.2">
      <c r="K31690" s="71"/>
      <c r="M31690" s="71"/>
      <c r="O31690" s="71"/>
      <c r="Q31690" s="71"/>
    </row>
    <row r="31691" spans="11:17" ht="15" customHeight="1" x14ac:dyDescent="0.2">
      <c r="K31691" s="71"/>
      <c r="M31691" s="71"/>
      <c r="O31691" s="71"/>
      <c r="Q31691" s="71"/>
    </row>
    <row r="31692" spans="11:17" ht="15" customHeight="1" x14ac:dyDescent="0.2">
      <c r="K31692" s="71"/>
      <c r="M31692" s="71"/>
      <c r="O31692" s="71"/>
      <c r="Q31692" s="71"/>
    </row>
    <row r="31693" spans="11:17" ht="15" customHeight="1" x14ac:dyDescent="0.2">
      <c r="K31693" s="71"/>
      <c r="M31693" s="71"/>
      <c r="O31693" s="71"/>
      <c r="Q31693" s="71"/>
    </row>
    <row r="31694" spans="11:17" ht="15" customHeight="1" x14ac:dyDescent="0.2">
      <c r="K31694" s="71"/>
      <c r="M31694" s="71"/>
      <c r="O31694" s="71"/>
      <c r="Q31694" s="71"/>
    </row>
    <row r="31695" spans="11:17" ht="15" customHeight="1" x14ac:dyDescent="0.2">
      <c r="K31695" s="71"/>
      <c r="M31695" s="71"/>
      <c r="O31695" s="71"/>
      <c r="Q31695" s="71"/>
    </row>
    <row r="31696" spans="11:17" ht="15" customHeight="1" x14ac:dyDescent="0.2">
      <c r="K31696" s="71"/>
      <c r="M31696" s="71"/>
      <c r="O31696" s="71"/>
      <c r="Q31696" s="71"/>
    </row>
    <row r="31697" spans="11:17" ht="15" customHeight="1" x14ac:dyDescent="0.2">
      <c r="K31697" s="71"/>
      <c r="M31697" s="71"/>
      <c r="O31697" s="71"/>
      <c r="Q31697" s="71"/>
    </row>
    <row r="31698" spans="11:17" ht="15" customHeight="1" x14ac:dyDescent="0.2">
      <c r="K31698" s="71"/>
      <c r="M31698" s="71"/>
      <c r="O31698" s="71"/>
      <c r="Q31698" s="71"/>
    </row>
    <row r="31699" spans="11:17" ht="15" customHeight="1" x14ac:dyDescent="0.2">
      <c r="K31699" s="71"/>
      <c r="M31699" s="71"/>
      <c r="O31699" s="71"/>
      <c r="Q31699" s="71"/>
    </row>
    <row r="31700" spans="11:17" ht="15" customHeight="1" x14ac:dyDescent="0.2">
      <c r="K31700" s="71"/>
      <c r="M31700" s="71"/>
      <c r="O31700" s="71"/>
      <c r="Q31700" s="71"/>
    </row>
    <row r="31701" spans="11:17" ht="15" customHeight="1" x14ac:dyDescent="0.2">
      <c r="K31701" s="71"/>
      <c r="M31701" s="71"/>
      <c r="O31701" s="71"/>
      <c r="Q31701" s="71"/>
    </row>
    <row r="31702" spans="11:17" ht="15" customHeight="1" x14ac:dyDescent="0.2">
      <c r="K31702" s="71"/>
      <c r="M31702" s="71"/>
      <c r="O31702" s="71"/>
      <c r="Q31702" s="71"/>
    </row>
    <row r="31703" spans="11:17" ht="15" customHeight="1" x14ac:dyDescent="0.2">
      <c r="K31703" s="71"/>
      <c r="M31703" s="71"/>
      <c r="O31703" s="71"/>
      <c r="Q31703" s="71"/>
    </row>
    <row r="31704" spans="11:17" ht="15" customHeight="1" x14ac:dyDescent="0.2">
      <c r="K31704" s="71"/>
      <c r="M31704" s="71"/>
      <c r="O31704" s="71"/>
      <c r="Q31704" s="71"/>
    </row>
    <row r="31705" spans="11:17" ht="15" customHeight="1" x14ac:dyDescent="0.2">
      <c r="K31705" s="71"/>
      <c r="M31705" s="71"/>
      <c r="O31705" s="71"/>
      <c r="Q31705" s="71"/>
    </row>
    <row r="31706" spans="11:17" ht="15" customHeight="1" x14ac:dyDescent="0.2">
      <c r="K31706" s="71"/>
      <c r="M31706" s="71"/>
      <c r="O31706" s="71"/>
      <c r="Q31706" s="71"/>
    </row>
    <row r="31707" spans="11:17" ht="15" customHeight="1" x14ac:dyDescent="0.2">
      <c r="K31707" s="71"/>
      <c r="M31707" s="71"/>
      <c r="O31707" s="71"/>
      <c r="Q31707" s="71"/>
    </row>
    <row r="31708" spans="11:17" ht="15" customHeight="1" x14ac:dyDescent="0.2">
      <c r="K31708" s="71"/>
      <c r="M31708" s="71"/>
      <c r="O31708" s="71"/>
      <c r="Q31708" s="71"/>
    </row>
    <row r="31709" spans="11:17" ht="15" customHeight="1" x14ac:dyDescent="0.2">
      <c r="K31709" s="71"/>
      <c r="M31709" s="71"/>
      <c r="O31709" s="71"/>
      <c r="Q31709" s="71"/>
    </row>
    <row r="31710" spans="11:17" ht="15" customHeight="1" x14ac:dyDescent="0.2">
      <c r="K31710" s="71"/>
      <c r="M31710" s="71"/>
      <c r="O31710" s="71"/>
      <c r="Q31710" s="71"/>
    </row>
    <row r="31711" spans="11:17" ht="15" customHeight="1" x14ac:dyDescent="0.2">
      <c r="K31711" s="71"/>
      <c r="M31711" s="71"/>
      <c r="O31711" s="71"/>
      <c r="Q31711" s="71"/>
    </row>
    <row r="31712" spans="11:17" ht="15" customHeight="1" x14ac:dyDescent="0.2">
      <c r="K31712" s="71"/>
      <c r="M31712" s="71"/>
      <c r="O31712" s="71"/>
      <c r="Q31712" s="71"/>
    </row>
    <row r="31713" spans="11:17" ht="15" customHeight="1" x14ac:dyDescent="0.2">
      <c r="K31713" s="71"/>
      <c r="M31713" s="71"/>
      <c r="O31713" s="71"/>
      <c r="Q31713" s="71"/>
    </row>
    <row r="31714" spans="11:17" ht="15" customHeight="1" x14ac:dyDescent="0.2">
      <c r="K31714" s="71"/>
      <c r="M31714" s="71"/>
      <c r="O31714" s="71"/>
      <c r="Q31714" s="71"/>
    </row>
    <row r="31715" spans="11:17" ht="15" customHeight="1" x14ac:dyDescent="0.2">
      <c r="K31715" s="71"/>
      <c r="M31715" s="71"/>
      <c r="O31715" s="71"/>
      <c r="Q31715" s="71"/>
    </row>
    <row r="31716" spans="11:17" ht="15" customHeight="1" x14ac:dyDescent="0.2">
      <c r="K31716" s="71"/>
      <c r="M31716" s="71"/>
      <c r="O31716" s="71"/>
      <c r="Q31716" s="71"/>
    </row>
    <row r="31717" spans="11:17" ht="15" customHeight="1" x14ac:dyDescent="0.2">
      <c r="K31717" s="71"/>
      <c r="M31717" s="71"/>
      <c r="O31717" s="71"/>
      <c r="Q31717" s="71"/>
    </row>
    <row r="31718" spans="11:17" ht="15" customHeight="1" x14ac:dyDescent="0.2">
      <c r="K31718" s="71"/>
      <c r="M31718" s="71"/>
      <c r="O31718" s="71"/>
      <c r="Q31718" s="71"/>
    </row>
    <row r="31719" spans="11:17" ht="15" customHeight="1" x14ac:dyDescent="0.2">
      <c r="K31719" s="71"/>
      <c r="M31719" s="71"/>
      <c r="O31719" s="71"/>
      <c r="Q31719" s="71"/>
    </row>
    <row r="31720" spans="11:17" ht="15" customHeight="1" x14ac:dyDescent="0.2">
      <c r="K31720" s="71"/>
      <c r="M31720" s="71"/>
      <c r="O31720" s="71"/>
      <c r="Q31720" s="71"/>
    </row>
    <row r="31721" spans="11:17" ht="15" customHeight="1" x14ac:dyDescent="0.2">
      <c r="K31721" s="71"/>
      <c r="M31721" s="71"/>
      <c r="O31721" s="71"/>
      <c r="Q31721" s="71"/>
    </row>
    <row r="31722" spans="11:17" ht="15" customHeight="1" x14ac:dyDescent="0.2">
      <c r="K31722" s="71"/>
      <c r="M31722" s="71"/>
      <c r="O31722" s="71"/>
      <c r="Q31722" s="71"/>
    </row>
    <row r="31723" spans="11:17" ht="15" customHeight="1" x14ac:dyDescent="0.2">
      <c r="K31723" s="71"/>
      <c r="M31723" s="71"/>
      <c r="O31723" s="71"/>
      <c r="Q31723" s="71"/>
    </row>
    <row r="31724" spans="11:17" ht="15" customHeight="1" x14ac:dyDescent="0.2">
      <c r="K31724" s="71"/>
      <c r="M31724" s="71"/>
      <c r="O31724" s="71"/>
      <c r="Q31724" s="71"/>
    </row>
    <row r="31725" spans="11:17" ht="15" customHeight="1" x14ac:dyDescent="0.2">
      <c r="K31725" s="71"/>
      <c r="M31725" s="71"/>
      <c r="O31725" s="71"/>
      <c r="Q31725" s="71"/>
    </row>
    <row r="31726" spans="11:17" ht="15" customHeight="1" x14ac:dyDescent="0.2">
      <c r="K31726" s="71"/>
      <c r="M31726" s="71"/>
      <c r="O31726" s="71"/>
      <c r="Q31726" s="71"/>
    </row>
    <row r="31727" spans="11:17" ht="15" customHeight="1" x14ac:dyDescent="0.2">
      <c r="K31727" s="71"/>
      <c r="M31727" s="71"/>
      <c r="O31727" s="71"/>
      <c r="Q31727" s="71"/>
    </row>
    <row r="31728" spans="11:17" ht="15" customHeight="1" x14ac:dyDescent="0.2">
      <c r="K31728" s="71"/>
      <c r="M31728" s="71"/>
      <c r="O31728" s="71"/>
      <c r="Q31728" s="71"/>
    </row>
    <row r="31729" spans="11:17" ht="15" customHeight="1" x14ac:dyDescent="0.2">
      <c r="K31729" s="71"/>
      <c r="M31729" s="71"/>
      <c r="O31729" s="71"/>
      <c r="Q31729" s="71"/>
    </row>
    <row r="31730" spans="11:17" ht="15" customHeight="1" x14ac:dyDescent="0.2">
      <c r="K31730" s="71"/>
      <c r="M31730" s="71"/>
      <c r="O31730" s="71"/>
      <c r="Q31730" s="71"/>
    </row>
    <row r="31731" spans="11:17" ht="15" customHeight="1" x14ac:dyDescent="0.2">
      <c r="K31731" s="71"/>
      <c r="M31731" s="71"/>
      <c r="O31731" s="71"/>
      <c r="Q31731" s="71"/>
    </row>
    <row r="31732" spans="11:17" ht="15" customHeight="1" x14ac:dyDescent="0.2">
      <c r="K31732" s="71"/>
      <c r="M31732" s="71"/>
      <c r="O31732" s="71"/>
      <c r="Q31732" s="71"/>
    </row>
    <row r="31733" spans="11:17" ht="15" customHeight="1" x14ac:dyDescent="0.2">
      <c r="K31733" s="71"/>
      <c r="M31733" s="71"/>
      <c r="O31733" s="71"/>
      <c r="Q31733" s="71"/>
    </row>
    <row r="31734" spans="11:17" ht="15" customHeight="1" x14ac:dyDescent="0.2">
      <c r="K31734" s="71"/>
      <c r="M31734" s="71"/>
      <c r="O31734" s="71"/>
      <c r="Q31734" s="71"/>
    </row>
    <row r="31735" spans="11:17" ht="15" customHeight="1" x14ac:dyDescent="0.2">
      <c r="K31735" s="71"/>
      <c r="M31735" s="71"/>
      <c r="O31735" s="71"/>
      <c r="Q31735" s="71"/>
    </row>
    <row r="31736" spans="11:17" ht="15" customHeight="1" x14ac:dyDescent="0.2">
      <c r="K31736" s="71"/>
      <c r="M31736" s="71"/>
      <c r="O31736" s="71"/>
      <c r="Q31736" s="71"/>
    </row>
    <row r="31737" spans="11:17" ht="15" customHeight="1" x14ac:dyDescent="0.2">
      <c r="K31737" s="71"/>
      <c r="M31737" s="71"/>
      <c r="O31737" s="71"/>
      <c r="Q31737" s="71"/>
    </row>
    <row r="31738" spans="11:17" ht="15" customHeight="1" x14ac:dyDescent="0.2">
      <c r="K31738" s="71"/>
      <c r="M31738" s="71"/>
      <c r="O31738" s="71"/>
      <c r="Q31738" s="71"/>
    </row>
    <row r="31739" spans="11:17" ht="15" customHeight="1" x14ac:dyDescent="0.2">
      <c r="K31739" s="71"/>
      <c r="M31739" s="71"/>
      <c r="O31739" s="71"/>
      <c r="Q31739" s="71"/>
    </row>
    <row r="31740" spans="11:17" ht="15" customHeight="1" x14ac:dyDescent="0.2">
      <c r="K31740" s="71"/>
      <c r="M31740" s="71"/>
      <c r="O31740" s="71"/>
      <c r="Q31740" s="71"/>
    </row>
    <row r="31741" spans="11:17" ht="15" customHeight="1" x14ac:dyDescent="0.2">
      <c r="K31741" s="71"/>
      <c r="M31741" s="71"/>
      <c r="O31741" s="71"/>
      <c r="Q31741" s="71"/>
    </row>
    <row r="31742" spans="11:17" ht="15" customHeight="1" x14ac:dyDescent="0.2">
      <c r="K31742" s="71"/>
      <c r="M31742" s="71"/>
      <c r="O31742" s="71"/>
      <c r="Q31742" s="71"/>
    </row>
    <row r="31743" spans="11:17" ht="15" customHeight="1" x14ac:dyDescent="0.2">
      <c r="K31743" s="71"/>
      <c r="M31743" s="71"/>
      <c r="O31743" s="71"/>
      <c r="Q31743" s="71"/>
    </row>
    <row r="31744" spans="11:17" ht="15" customHeight="1" x14ac:dyDescent="0.2">
      <c r="K31744" s="71"/>
      <c r="M31744" s="71"/>
      <c r="O31744" s="71"/>
      <c r="Q31744" s="71"/>
    </row>
    <row r="31745" spans="11:17" ht="15" customHeight="1" x14ac:dyDescent="0.2">
      <c r="K31745" s="71"/>
      <c r="M31745" s="71"/>
      <c r="O31745" s="71"/>
      <c r="Q31745" s="71"/>
    </row>
    <row r="31746" spans="11:17" ht="15" customHeight="1" x14ac:dyDescent="0.2">
      <c r="K31746" s="71"/>
      <c r="M31746" s="71"/>
      <c r="O31746" s="71"/>
      <c r="Q31746" s="71"/>
    </row>
    <row r="31747" spans="11:17" ht="15" customHeight="1" x14ac:dyDescent="0.2">
      <c r="K31747" s="71"/>
      <c r="M31747" s="71"/>
      <c r="O31747" s="71"/>
      <c r="Q31747" s="71"/>
    </row>
    <row r="31748" spans="11:17" ht="15" customHeight="1" x14ac:dyDescent="0.2">
      <c r="K31748" s="71"/>
      <c r="M31748" s="71"/>
      <c r="O31748" s="71"/>
      <c r="Q31748" s="71"/>
    </row>
    <row r="31749" spans="11:17" ht="15" customHeight="1" x14ac:dyDescent="0.2">
      <c r="K31749" s="71"/>
      <c r="M31749" s="71"/>
      <c r="O31749" s="71"/>
      <c r="Q31749" s="71"/>
    </row>
    <row r="31750" spans="11:17" ht="15" customHeight="1" x14ac:dyDescent="0.2">
      <c r="K31750" s="71"/>
      <c r="M31750" s="71"/>
      <c r="O31750" s="71"/>
      <c r="Q31750" s="71"/>
    </row>
    <row r="31751" spans="11:17" ht="15" customHeight="1" x14ac:dyDescent="0.2">
      <c r="K31751" s="71"/>
      <c r="M31751" s="71"/>
      <c r="O31751" s="71"/>
      <c r="Q31751" s="71"/>
    </row>
    <row r="31752" spans="11:17" ht="15" customHeight="1" x14ac:dyDescent="0.2">
      <c r="K31752" s="71"/>
      <c r="M31752" s="71"/>
      <c r="O31752" s="71"/>
      <c r="Q31752" s="71"/>
    </row>
    <row r="31753" spans="11:17" ht="15" customHeight="1" x14ac:dyDescent="0.2">
      <c r="K31753" s="71"/>
      <c r="M31753" s="71"/>
      <c r="O31753" s="71"/>
      <c r="Q31753" s="71"/>
    </row>
    <row r="31754" spans="11:17" ht="15" customHeight="1" x14ac:dyDescent="0.2">
      <c r="K31754" s="71"/>
      <c r="M31754" s="71"/>
      <c r="O31754" s="71"/>
      <c r="Q31754" s="71"/>
    </row>
    <row r="31755" spans="11:17" ht="15" customHeight="1" x14ac:dyDescent="0.2">
      <c r="K31755" s="71"/>
      <c r="M31755" s="71"/>
      <c r="O31755" s="71"/>
      <c r="Q31755" s="71"/>
    </row>
    <row r="31756" spans="11:17" ht="15" customHeight="1" x14ac:dyDescent="0.2">
      <c r="K31756" s="71"/>
      <c r="M31756" s="71"/>
      <c r="O31756" s="71"/>
      <c r="Q31756" s="71"/>
    </row>
    <row r="31757" spans="11:17" ht="15" customHeight="1" x14ac:dyDescent="0.2">
      <c r="K31757" s="71"/>
      <c r="M31757" s="71"/>
      <c r="O31757" s="71"/>
      <c r="Q31757" s="71"/>
    </row>
    <row r="31758" spans="11:17" ht="15" customHeight="1" x14ac:dyDescent="0.2">
      <c r="K31758" s="71"/>
      <c r="M31758" s="71"/>
      <c r="O31758" s="71"/>
      <c r="Q31758" s="71"/>
    </row>
    <row r="31759" spans="11:17" ht="15" customHeight="1" x14ac:dyDescent="0.2">
      <c r="K31759" s="71"/>
      <c r="M31759" s="71"/>
      <c r="O31759" s="71"/>
      <c r="Q31759" s="71"/>
    </row>
    <row r="31760" spans="11:17" ht="15" customHeight="1" x14ac:dyDescent="0.2">
      <c r="K31760" s="71"/>
      <c r="M31760" s="71"/>
      <c r="O31760" s="71"/>
      <c r="Q31760" s="71"/>
    </row>
    <row r="31761" spans="11:17" ht="15" customHeight="1" x14ac:dyDescent="0.2">
      <c r="K31761" s="71"/>
      <c r="M31761" s="71"/>
      <c r="O31761" s="71"/>
      <c r="Q31761" s="71"/>
    </row>
    <row r="31762" spans="11:17" ht="15" customHeight="1" x14ac:dyDescent="0.2">
      <c r="K31762" s="71"/>
      <c r="M31762" s="71"/>
      <c r="O31762" s="71"/>
      <c r="Q31762" s="71"/>
    </row>
    <row r="31763" spans="11:17" ht="15" customHeight="1" x14ac:dyDescent="0.2">
      <c r="K31763" s="71"/>
      <c r="M31763" s="71"/>
      <c r="O31763" s="71"/>
      <c r="Q31763" s="71"/>
    </row>
    <row r="31764" spans="11:17" ht="15" customHeight="1" x14ac:dyDescent="0.2">
      <c r="K31764" s="71"/>
      <c r="M31764" s="71"/>
      <c r="O31764" s="71"/>
      <c r="Q31764" s="71"/>
    </row>
    <row r="31765" spans="11:17" ht="15" customHeight="1" x14ac:dyDescent="0.2">
      <c r="K31765" s="71"/>
      <c r="M31765" s="71"/>
      <c r="O31765" s="71"/>
      <c r="Q31765" s="71"/>
    </row>
    <row r="31766" spans="11:17" ht="15" customHeight="1" x14ac:dyDescent="0.2">
      <c r="K31766" s="71"/>
      <c r="M31766" s="71"/>
      <c r="O31766" s="71"/>
      <c r="Q31766" s="71"/>
    </row>
    <row r="31767" spans="11:17" ht="15" customHeight="1" x14ac:dyDescent="0.2">
      <c r="K31767" s="71"/>
      <c r="M31767" s="71"/>
      <c r="O31767" s="71"/>
      <c r="Q31767" s="71"/>
    </row>
    <row r="31768" spans="11:17" ht="15" customHeight="1" x14ac:dyDescent="0.2">
      <c r="K31768" s="71"/>
      <c r="M31768" s="71"/>
      <c r="O31768" s="71"/>
      <c r="Q31768" s="71"/>
    </row>
    <row r="31769" spans="11:17" ht="15" customHeight="1" x14ac:dyDescent="0.2">
      <c r="K31769" s="71"/>
      <c r="M31769" s="71"/>
      <c r="O31769" s="71"/>
      <c r="Q31769" s="71"/>
    </row>
    <row r="31770" spans="11:17" ht="15" customHeight="1" x14ac:dyDescent="0.2">
      <c r="K31770" s="71"/>
      <c r="M31770" s="71"/>
      <c r="O31770" s="71"/>
      <c r="Q31770" s="71"/>
    </row>
    <row r="31771" spans="11:17" ht="15" customHeight="1" x14ac:dyDescent="0.2">
      <c r="K31771" s="71"/>
      <c r="M31771" s="71"/>
      <c r="O31771" s="71"/>
      <c r="Q31771" s="71"/>
    </row>
    <row r="31772" spans="11:17" ht="15" customHeight="1" x14ac:dyDescent="0.2">
      <c r="K31772" s="71"/>
      <c r="M31772" s="71"/>
      <c r="O31772" s="71"/>
      <c r="Q31772" s="71"/>
    </row>
    <row r="31773" spans="11:17" ht="15" customHeight="1" x14ac:dyDescent="0.2">
      <c r="K31773" s="71"/>
      <c r="M31773" s="71"/>
      <c r="O31773" s="71"/>
      <c r="Q31773" s="71"/>
    </row>
    <row r="31774" spans="11:17" ht="15" customHeight="1" x14ac:dyDescent="0.2">
      <c r="K31774" s="71"/>
      <c r="M31774" s="71"/>
      <c r="O31774" s="71"/>
      <c r="Q31774" s="71"/>
    </row>
    <row r="31775" spans="11:17" ht="15" customHeight="1" x14ac:dyDescent="0.2">
      <c r="K31775" s="71"/>
      <c r="M31775" s="71"/>
      <c r="O31775" s="71"/>
      <c r="Q31775" s="71"/>
    </row>
    <row r="31776" spans="11:17" ht="15" customHeight="1" x14ac:dyDescent="0.2">
      <c r="K31776" s="71"/>
      <c r="M31776" s="71"/>
      <c r="O31776" s="71"/>
      <c r="Q31776" s="71"/>
    </row>
    <row r="31777" spans="11:17" ht="15" customHeight="1" x14ac:dyDescent="0.2">
      <c r="K31777" s="71"/>
      <c r="M31777" s="71"/>
      <c r="O31777" s="71"/>
      <c r="Q31777" s="71"/>
    </row>
    <row r="31778" spans="11:17" ht="15" customHeight="1" x14ac:dyDescent="0.2">
      <c r="K31778" s="71"/>
      <c r="M31778" s="71"/>
      <c r="O31778" s="71"/>
      <c r="Q31778" s="71"/>
    </row>
    <row r="31779" spans="11:17" ht="15" customHeight="1" x14ac:dyDescent="0.2">
      <c r="K31779" s="71"/>
      <c r="M31779" s="71"/>
      <c r="O31779" s="71"/>
      <c r="Q31779" s="71"/>
    </row>
    <row r="31780" spans="11:17" ht="15" customHeight="1" x14ac:dyDescent="0.2">
      <c r="K31780" s="71"/>
      <c r="M31780" s="71"/>
      <c r="O31780" s="71"/>
      <c r="Q31780" s="71"/>
    </row>
    <row r="31781" spans="11:17" ht="15" customHeight="1" x14ac:dyDescent="0.2">
      <c r="K31781" s="71"/>
      <c r="M31781" s="71"/>
      <c r="O31781" s="71"/>
      <c r="Q31781" s="71"/>
    </row>
    <row r="31782" spans="11:17" ht="15" customHeight="1" x14ac:dyDescent="0.2">
      <c r="K31782" s="71"/>
      <c r="M31782" s="71"/>
      <c r="O31782" s="71"/>
      <c r="Q31782" s="71"/>
    </row>
    <row r="31783" spans="11:17" ht="15" customHeight="1" x14ac:dyDescent="0.2">
      <c r="K31783" s="71"/>
      <c r="M31783" s="71"/>
      <c r="O31783" s="71"/>
      <c r="Q31783" s="71"/>
    </row>
    <row r="31784" spans="11:17" ht="15" customHeight="1" x14ac:dyDescent="0.2">
      <c r="K31784" s="71"/>
      <c r="M31784" s="71"/>
      <c r="O31784" s="71"/>
      <c r="Q31784" s="71"/>
    </row>
    <row r="31785" spans="11:17" ht="15" customHeight="1" x14ac:dyDescent="0.2">
      <c r="K31785" s="71"/>
      <c r="M31785" s="71"/>
      <c r="O31785" s="71"/>
      <c r="Q31785" s="71"/>
    </row>
    <row r="31786" spans="11:17" ht="15" customHeight="1" x14ac:dyDescent="0.2">
      <c r="K31786" s="71"/>
      <c r="M31786" s="71"/>
      <c r="O31786" s="71"/>
      <c r="Q31786" s="71"/>
    </row>
    <row r="31787" spans="11:17" ht="15" customHeight="1" x14ac:dyDescent="0.2">
      <c r="K31787" s="71"/>
      <c r="M31787" s="71"/>
      <c r="O31787" s="71"/>
      <c r="Q31787" s="71"/>
    </row>
    <row r="31788" spans="11:17" ht="15" customHeight="1" x14ac:dyDescent="0.2">
      <c r="K31788" s="71"/>
      <c r="M31788" s="71"/>
      <c r="O31788" s="71"/>
      <c r="Q31788" s="71"/>
    </row>
    <row r="31789" spans="11:17" ht="15" customHeight="1" x14ac:dyDescent="0.2">
      <c r="K31789" s="71"/>
      <c r="M31789" s="71"/>
      <c r="O31789" s="71"/>
      <c r="Q31789" s="71"/>
    </row>
    <row r="31790" spans="11:17" ht="15" customHeight="1" x14ac:dyDescent="0.2">
      <c r="K31790" s="71"/>
      <c r="M31790" s="71"/>
      <c r="O31790" s="71"/>
      <c r="Q31790" s="71"/>
    </row>
    <row r="31791" spans="11:17" ht="15" customHeight="1" x14ac:dyDescent="0.2">
      <c r="K31791" s="71"/>
      <c r="M31791" s="71"/>
      <c r="O31791" s="71"/>
      <c r="Q31791" s="71"/>
    </row>
    <row r="31792" spans="11:17" ht="15" customHeight="1" x14ac:dyDescent="0.2">
      <c r="K31792" s="71"/>
      <c r="M31792" s="71"/>
      <c r="O31792" s="71"/>
      <c r="Q31792" s="71"/>
    </row>
    <row r="31793" spans="11:17" ht="15" customHeight="1" x14ac:dyDescent="0.2">
      <c r="K31793" s="71"/>
      <c r="M31793" s="71"/>
      <c r="O31793" s="71"/>
      <c r="Q31793" s="71"/>
    </row>
    <row r="31794" spans="11:17" ht="15" customHeight="1" x14ac:dyDescent="0.2">
      <c r="K31794" s="71"/>
      <c r="M31794" s="71"/>
      <c r="O31794" s="71"/>
      <c r="Q31794" s="71"/>
    </row>
    <row r="31795" spans="11:17" ht="15" customHeight="1" x14ac:dyDescent="0.2">
      <c r="K31795" s="71"/>
      <c r="M31795" s="71"/>
      <c r="O31795" s="71"/>
      <c r="Q31795" s="71"/>
    </row>
    <row r="31796" spans="11:17" ht="15" customHeight="1" x14ac:dyDescent="0.2">
      <c r="K31796" s="71"/>
      <c r="M31796" s="71"/>
      <c r="O31796" s="71"/>
      <c r="Q31796" s="71"/>
    </row>
    <row r="31797" spans="11:17" ht="15" customHeight="1" x14ac:dyDescent="0.2">
      <c r="K31797" s="71"/>
      <c r="M31797" s="71"/>
      <c r="O31797" s="71"/>
      <c r="Q31797" s="71"/>
    </row>
    <row r="31798" spans="11:17" ht="15" customHeight="1" x14ac:dyDescent="0.2">
      <c r="K31798" s="71"/>
      <c r="M31798" s="71"/>
      <c r="O31798" s="71"/>
      <c r="Q31798" s="71"/>
    </row>
    <row r="31799" spans="11:17" ht="15" customHeight="1" x14ac:dyDescent="0.2">
      <c r="K31799" s="71"/>
      <c r="M31799" s="71"/>
      <c r="O31799" s="71"/>
      <c r="Q31799" s="71"/>
    </row>
    <row r="31800" spans="11:17" ht="15" customHeight="1" x14ac:dyDescent="0.2">
      <c r="K31800" s="71"/>
      <c r="M31800" s="71"/>
      <c r="O31800" s="71"/>
      <c r="Q31800" s="71"/>
    </row>
    <row r="31801" spans="11:17" ht="15" customHeight="1" x14ac:dyDescent="0.2">
      <c r="K31801" s="71"/>
      <c r="M31801" s="71"/>
      <c r="O31801" s="71"/>
      <c r="Q31801" s="71"/>
    </row>
    <row r="31802" spans="11:17" ht="15" customHeight="1" x14ac:dyDescent="0.2">
      <c r="K31802" s="71"/>
      <c r="M31802" s="71"/>
      <c r="O31802" s="71"/>
      <c r="Q31802" s="71"/>
    </row>
    <row r="31803" spans="11:17" ht="15" customHeight="1" x14ac:dyDescent="0.2">
      <c r="K31803" s="71"/>
      <c r="M31803" s="71"/>
      <c r="O31803" s="71"/>
      <c r="Q31803" s="71"/>
    </row>
    <row r="31804" spans="11:17" ht="15" customHeight="1" x14ac:dyDescent="0.2">
      <c r="K31804" s="71"/>
      <c r="M31804" s="71"/>
      <c r="O31804" s="71"/>
      <c r="Q31804" s="71"/>
    </row>
    <row r="31805" spans="11:17" ht="15" customHeight="1" x14ac:dyDescent="0.2">
      <c r="K31805" s="71"/>
      <c r="M31805" s="71"/>
      <c r="O31805" s="71"/>
      <c r="Q31805" s="71"/>
    </row>
    <row r="31806" spans="11:17" ht="15" customHeight="1" x14ac:dyDescent="0.2">
      <c r="K31806" s="71"/>
      <c r="M31806" s="71"/>
      <c r="O31806" s="71"/>
      <c r="Q31806" s="71"/>
    </row>
    <row r="31807" spans="11:17" ht="15" customHeight="1" x14ac:dyDescent="0.2">
      <c r="K31807" s="71"/>
      <c r="M31807" s="71"/>
      <c r="O31807" s="71"/>
      <c r="Q31807" s="71"/>
    </row>
    <row r="31808" spans="11:17" ht="15" customHeight="1" x14ac:dyDescent="0.2">
      <c r="K31808" s="71"/>
      <c r="M31808" s="71"/>
      <c r="O31808" s="71"/>
      <c r="Q31808" s="71"/>
    </row>
    <row r="31809" spans="11:17" ht="15" customHeight="1" x14ac:dyDescent="0.2">
      <c r="K31809" s="71"/>
      <c r="M31809" s="71"/>
      <c r="O31809" s="71"/>
      <c r="Q31809" s="71"/>
    </row>
    <row r="31810" spans="11:17" ht="15" customHeight="1" x14ac:dyDescent="0.2">
      <c r="K31810" s="71"/>
      <c r="M31810" s="71"/>
      <c r="O31810" s="71"/>
      <c r="Q31810" s="71"/>
    </row>
    <row r="31811" spans="11:17" ht="15" customHeight="1" x14ac:dyDescent="0.2">
      <c r="K31811" s="71"/>
      <c r="M31811" s="71"/>
      <c r="O31811" s="71"/>
      <c r="Q31811" s="71"/>
    </row>
    <row r="31812" spans="11:17" ht="15" customHeight="1" x14ac:dyDescent="0.2">
      <c r="K31812" s="71"/>
      <c r="M31812" s="71"/>
      <c r="O31812" s="71"/>
      <c r="Q31812" s="71"/>
    </row>
    <row r="31813" spans="11:17" ht="15" customHeight="1" x14ac:dyDescent="0.2">
      <c r="K31813" s="71"/>
      <c r="M31813" s="71"/>
      <c r="O31813" s="71"/>
      <c r="Q31813" s="71"/>
    </row>
    <row r="31814" spans="11:17" ht="15" customHeight="1" x14ac:dyDescent="0.2">
      <c r="K31814" s="71"/>
      <c r="M31814" s="71"/>
      <c r="O31814" s="71"/>
      <c r="Q31814" s="71"/>
    </row>
    <row r="31815" spans="11:17" ht="15" customHeight="1" x14ac:dyDescent="0.2">
      <c r="K31815" s="71"/>
      <c r="M31815" s="71"/>
      <c r="O31815" s="71"/>
      <c r="Q31815" s="71"/>
    </row>
    <row r="31816" spans="11:17" ht="15" customHeight="1" x14ac:dyDescent="0.2">
      <c r="K31816" s="71"/>
      <c r="M31816" s="71"/>
      <c r="O31816" s="71"/>
      <c r="Q31816" s="71"/>
    </row>
    <row r="31817" spans="11:17" ht="15" customHeight="1" x14ac:dyDescent="0.2">
      <c r="K31817" s="71"/>
      <c r="M31817" s="71"/>
      <c r="O31817" s="71"/>
      <c r="Q31817" s="71"/>
    </row>
    <row r="31818" spans="11:17" ht="15" customHeight="1" x14ac:dyDescent="0.2">
      <c r="K31818" s="71"/>
      <c r="M31818" s="71"/>
      <c r="O31818" s="71"/>
      <c r="Q31818" s="71"/>
    </row>
    <row r="31819" spans="11:17" ht="15" customHeight="1" x14ac:dyDescent="0.2">
      <c r="K31819" s="71"/>
      <c r="M31819" s="71"/>
      <c r="O31819" s="71"/>
      <c r="Q31819" s="71"/>
    </row>
    <row r="31820" spans="11:17" ht="15" customHeight="1" x14ac:dyDescent="0.2">
      <c r="K31820" s="71"/>
      <c r="M31820" s="71"/>
      <c r="O31820" s="71"/>
      <c r="Q31820" s="71"/>
    </row>
    <row r="31821" spans="11:17" ht="15" customHeight="1" x14ac:dyDescent="0.2">
      <c r="K31821" s="71"/>
      <c r="M31821" s="71"/>
      <c r="O31821" s="71"/>
      <c r="Q31821" s="71"/>
    </row>
    <row r="31822" spans="11:17" ht="15" customHeight="1" x14ac:dyDescent="0.2">
      <c r="K31822" s="71"/>
      <c r="M31822" s="71"/>
      <c r="O31822" s="71"/>
      <c r="Q31822" s="71"/>
    </row>
    <row r="31823" spans="11:17" ht="15" customHeight="1" x14ac:dyDescent="0.2">
      <c r="K31823" s="71"/>
      <c r="M31823" s="71"/>
      <c r="O31823" s="71"/>
      <c r="Q31823" s="71"/>
    </row>
    <row r="31824" spans="11:17" ht="15" customHeight="1" x14ac:dyDescent="0.2">
      <c r="K31824" s="71"/>
      <c r="M31824" s="71"/>
      <c r="O31824" s="71"/>
      <c r="Q31824" s="71"/>
    </row>
    <row r="31825" spans="11:17" ht="15" customHeight="1" x14ac:dyDescent="0.2">
      <c r="K31825" s="71"/>
      <c r="M31825" s="71"/>
      <c r="O31825" s="71"/>
      <c r="Q31825" s="71"/>
    </row>
    <row r="31826" spans="11:17" ht="15" customHeight="1" x14ac:dyDescent="0.2">
      <c r="K31826" s="71"/>
      <c r="M31826" s="71"/>
      <c r="O31826" s="71"/>
      <c r="Q31826" s="71"/>
    </row>
    <row r="31827" spans="11:17" ht="15" customHeight="1" x14ac:dyDescent="0.2">
      <c r="K31827" s="71"/>
      <c r="M31827" s="71"/>
      <c r="O31827" s="71"/>
      <c r="Q31827" s="71"/>
    </row>
    <row r="31828" spans="11:17" ht="15" customHeight="1" x14ac:dyDescent="0.2">
      <c r="K31828" s="71"/>
      <c r="M31828" s="71"/>
      <c r="O31828" s="71"/>
      <c r="Q31828" s="71"/>
    </row>
    <row r="31829" spans="11:17" ht="15" customHeight="1" x14ac:dyDescent="0.2">
      <c r="K31829" s="71"/>
      <c r="M31829" s="71"/>
      <c r="O31829" s="71"/>
      <c r="Q31829" s="71"/>
    </row>
    <row r="31830" spans="11:17" ht="15" customHeight="1" x14ac:dyDescent="0.2">
      <c r="K31830" s="71"/>
      <c r="M31830" s="71"/>
      <c r="O31830" s="71"/>
      <c r="Q31830" s="71"/>
    </row>
    <row r="31831" spans="11:17" ht="15" customHeight="1" x14ac:dyDescent="0.2">
      <c r="K31831" s="71"/>
      <c r="M31831" s="71"/>
      <c r="O31831" s="71"/>
      <c r="Q31831" s="71"/>
    </row>
    <row r="31832" spans="11:17" ht="15" customHeight="1" x14ac:dyDescent="0.2">
      <c r="K31832" s="71"/>
      <c r="M31832" s="71"/>
      <c r="O31832" s="71"/>
      <c r="Q31832" s="71"/>
    </row>
    <row r="31833" spans="11:17" ht="15" customHeight="1" x14ac:dyDescent="0.2">
      <c r="K31833" s="71"/>
      <c r="M31833" s="71"/>
      <c r="O31833" s="71"/>
      <c r="Q31833" s="71"/>
    </row>
    <row r="31834" spans="11:17" ht="15" customHeight="1" x14ac:dyDescent="0.2">
      <c r="K31834" s="71"/>
      <c r="M31834" s="71"/>
      <c r="O31834" s="71"/>
      <c r="Q31834" s="71"/>
    </row>
    <row r="31835" spans="11:17" ht="15" customHeight="1" x14ac:dyDescent="0.2">
      <c r="K31835" s="71"/>
      <c r="M31835" s="71"/>
      <c r="O31835" s="71"/>
      <c r="Q31835" s="71"/>
    </row>
    <row r="31836" spans="11:17" ht="15" customHeight="1" x14ac:dyDescent="0.2">
      <c r="K31836" s="71"/>
      <c r="M31836" s="71"/>
      <c r="O31836" s="71"/>
      <c r="Q31836" s="71"/>
    </row>
    <row r="31837" spans="11:17" ht="15" customHeight="1" x14ac:dyDescent="0.2">
      <c r="K31837" s="71"/>
      <c r="M31837" s="71"/>
      <c r="O31837" s="71"/>
      <c r="Q31837" s="71"/>
    </row>
    <row r="31838" spans="11:17" ht="15" customHeight="1" x14ac:dyDescent="0.2">
      <c r="K31838" s="71"/>
      <c r="M31838" s="71"/>
      <c r="O31838" s="71"/>
      <c r="Q31838" s="71"/>
    </row>
    <row r="31839" spans="11:17" ht="15" customHeight="1" x14ac:dyDescent="0.2">
      <c r="K31839" s="71"/>
      <c r="M31839" s="71"/>
      <c r="O31839" s="71"/>
      <c r="Q31839" s="71"/>
    </row>
    <row r="31840" spans="11:17" ht="15" customHeight="1" x14ac:dyDescent="0.2">
      <c r="K31840" s="71"/>
      <c r="M31840" s="71"/>
      <c r="O31840" s="71"/>
      <c r="Q31840" s="71"/>
    </row>
    <row r="31841" spans="11:17" ht="15" customHeight="1" x14ac:dyDescent="0.2">
      <c r="K31841" s="71"/>
      <c r="M31841" s="71"/>
      <c r="O31841" s="71"/>
      <c r="Q31841" s="71"/>
    </row>
    <row r="31842" spans="11:17" ht="15" customHeight="1" x14ac:dyDescent="0.2">
      <c r="K31842" s="71"/>
      <c r="M31842" s="71"/>
      <c r="O31842" s="71"/>
      <c r="Q31842" s="71"/>
    </row>
    <row r="31843" spans="11:17" ht="15" customHeight="1" x14ac:dyDescent="0.2">
      <c r="K31843" s="71"/>
      <c r="M31843" s="71"/>
      <c r="O31843" s="71"/>
      <c r="Q31843" s="71"/>
    </row>
    <row r="31844" spans="11:17" ht="15" customHeight="1" x14ac:dyDescent="0.2">
      <c r="K31844" s="71"/>
      <c r="M31844" s="71"/>
      <c r="O31844" s="71"/>
      <c r="Q31844" s="71"/>
    </row>
    <row r="31845" spans="11:17" ht="15" customHeight="1" x14ac:dyDescent="0.2">
      <c r="K31845" s="71"/>
      <c r="M31845" s="71"/>
      <c r="O31845" s="71"/>
      <c r="Q31845" s="71"/>
    </row>
    <row r="31846" spans="11:17" ht="15" customHeight="1" x14ac:dyDescent="0.2">
      <c r="K31846" s="71"/>
      <c r="M31846" s="71"/>
      <c r="O31846" s="71"/>
      <c r="Q31846" s="71"/>
    </row>
    <row r="31847" spans="11:17" ht="15" customHeight="1" x14ac:dyDescent="0.2">
      <c r="K31847" s="71"/>
      <c r="M31847" s="71"/>
      <c r="O31847" s="71"/>
      <c r="Q31847" s="71"/>
    </row>
    <row r="31848" spans="11:17" ht="15" customHeight="1" x14ac:dyDescent="0.2">
      <c r="K31848" s="71"/>
      <c r="M31848" s="71"/>
      <c r="O31848" s="71"/>
      <c r="Q31848" s="71"/>
    </row>
    <row r="31849" spans="11:17" ht="15" customHeight="1" x14ac:dyDescent="0.2">
      <c r="K31849" s="71"/>
      <c r="M31849" s="71"/>
      <c r="O31849" s="71"/>
      <c r="Q31849" s="71"/>
    </row>
    <row r="31850" spans="11:17" ht="15" customHeight="1" x14ac:dyDescent="0.2">
      <c r="K31850" s="71"/>
      <c r="M31850" s="71"/>
      <c r="O31850" s="71"/>
      <c r="Q31850" s="71"/>
    </row>
    <row r="31851" spans="11:17" ht="15" customHeight="1" x14ac:dyDescent="0.2">
      <c r="K31851" s="71"/>
      <c r="M31851" s="71"/>
      <c r="O31851" s="71"/>
      <c r="Q31851" s="71"/>
    </row>
    <row r="31852" spans="11:17" ht="15" customHeight="1" x14ac:dyDescent="0.2">
      <c r="K31852" s="71"/>
      <c r="M31852" s="71"/>
      <c r="O31852" s="71"/>
      <c r="Q31852" s="71"/>
    </row>
    <row r="31853" spans="11:17" ht="15" customHeight="1" x14ac:dyDescent="0.2">
      <c r="K31853" s="71"/>
      <c r="M31853" s="71"/>
      <c r="O31853" s="71"/>
      <c r="Q31853" s="71"/>
    </row>
    <row r="31854" spans="11:17" ht="15" customHeight="1" x14ac:dyDescent="0.2">
      <c r="K31854" s="71"/>
      <c r="M31854" s="71"/>
      <c r="O31854" s="71"/>
      <c r="Q31854" s="71"/>
    </row>
    <row r="31855" spans="11:17" ht="15" customHeight="1" x14ac:dyDescent="0.2">
      <c r="K31855" s="71"/>
      <c r="M31855" s="71"/>
      <c r="O31855" s="71"/>
      <c r="Q31855" s="71"/>
    </row>
    <row r="31856" spans="11:17" ht="15" customHeight="1" x14ac:dyDescent="0.2">
      <c r="K31856" s="71"/>
      <c r="M31856" s="71"/>
      <c r="O31856" s="71"/>
      <c r="Q31856" s="71"/>
    </row>
    <row r="31857" spans="11:17" ht="15" customHeight="1" x14ac:dyDescent="0.2">
      <c r="K31857" s="71"/>
      <c r="M31857" s="71"/>
      <c r="O31857" s="71"/>
      <c r="Q31857" s="71"/>
    </row>
    <row r="31858" spans="11:17" ht="15" customHeight="1" x14ac:dyDescent="0.2">
      <c r="K31858" s="71"/>
      <c r="M31858" s="71"/>
      <c r="O31858" s="71"/>
      <c r="Q31858" s="71"/>
    </row>
    <row r="31859" spans="11:17" ht="15" customHeight="1" x14ac:dyDescent="0.2">
      <c r="K31859" s="71"/>
      <c r="M31859" s="71"/>
      <c r="O31859" s="71"/>
      <c r="Q31859" s="71"/>
    </row>
    <row r="31860" spans="11:17" ht="15" customHeight="1" x14ac:dyDescent="0.2">
      <c r="K31860" s="71"/>
      <c r="M31860" s="71"/>
      <c r="O31860" s="71"/>
      <c r="Q31860" s="71"/>
    </row>
    <row r="31861" spans="11:17" ht="15" customHeight="1" x14ac:dyDescent="0.2">
      <c r="K31861" s="71"/>
      <c r="M31861" s="71"/>
      <c r="O31861" s="71"/>
      <c r="Q31861" s="71"/>
    </row>
    <row r="31862" spans="11:17" ht="15" customHeight="1" x14ac:dyDescent="0.2">
      <c r="K31862" s="71"/>
      <c r="M31862" s="71"/>
      <c r="O31862" s="71"/>
      <c r="Q31862" s="71"/>
    </row>
    <row r="31863" spans="11:17" ht="15" customHeight="1" x14ac:dyDescent="0.2">
      <c r="K31863" s="71"/>
      <c r="M31863" s="71"/>
      <c r="O31863" s="71"/>
      <c r="Q31863" s="71"/>
    </row>
    <row r="31864" spans="11:17" ht="15" customHeight="1" x14ac:dyDescent="0.2">
      <c r="K31864" s="71"/>
      <c r="M31864" s="71"/>
      <c r="O31864" s="71"/>
      <c r="Q31864" s="71"/>
    </row>
    <row r="31865" spans="11:17" ht="15" customHeight="1" x14ac:dyDescent="0.2">
      <c r="K31865" s="71"/>
      <c r="M31865" s="71"/>
      <c r="O31865" s="71"/>
      <c r="Q31865" s="71"/>
    </row>
    <row r="31866" spans="11:17" ht="15" customHeight="1" x14ac:dyDescent="0.2">
      <c r="K31866" s="71"/>
      <c r="M31866" s="71"/>
      <c r="O31866" s="71"/>
      <c r="Q31866" s="71"/>
    </row>
    <row r="31867" spans="11:17" ht="15" customHeight="1" x14ac:dyDescent="0.2">
      <c r="K31867" s="71"/>
      <c r="M31867" s="71"/>
      <c r="O31867" s="71"/>
      <c r="Q31867" s="71"/>
    </row>
    <row r="31868" spans="11:17" ht="15" customHeight="1" x14ac:dyDescent="0.2">
      <c r="K31868" s="71"/>
      <c r="M31868" s="71"/>
      <c r="O31868" s="71"/>
      <c r="Q31868" s="71"/>
    </row>
    <row r="31869" spans="11:17" ht="15" customHeight="1" x14ac:dyDescent="0.2">
      <c r="K31869" s="71"/>
      <c r="M31869" s="71"/>
      <c r="O31869" s="71"/>
      <c r="Q31869" s="71"/>
    </row>
    <row r="31870" spans="11:17" ht="15" customHeight="1" x14ac:dyDescent="0.2">
      <c r="K31870" s="71"/>
      <c r="M31870" s="71"/>
      <c r="O31870" s="71"/>
      <c r="Q31870" s="71"/>
    </row>
    <row r="31871" spans="11:17" ht="15" customHeight="1" x14ac:dyDescent="0.2">
      <c r="K31871" s="71"/>
      <c r="M31871" s="71"/>
      <c r="O31871" s="71"/>
      <c r="Q31871" s="71"/>
    </row>
    <row r="31872" spans="11:17" ht="15" customHeight="1" x14ac:dyDescent="0.2">
      <c r="K31872" s="71"/>
      <c r="M31872" s="71"/>
      <c r="O31872" s="71"/>
      <c r="Q31872" s="71"/>
    </row>
    <row r="31873" spans="11:17" ht="15" customHeight="1" x14ac:dyDescent="0.2">
      <c r="K31873" s="71"/>
      <c r="M31873" s="71"/>
      <c r="O31873" s="71"/>
      <c r="Q31873" s="71"/>
    </row>
    <row r="31874" spans="11:17" ht="15" customHeight="1" x14ac:dyDescent="0.2">
      <c r="K31874" s="71"/>
      <c r="M31874" s="71"/>
      <c r="O31874" s="71"/>
      <c r="Q31874" s="71"/>
    </row>
    <row r="31875" spans="11:17" ht="15" customHeight="1" x14ac:dyDescent="0.2">
      <c r="K31875" s="71"/>
      <c r="M31875" s="71"/>
      <c r="O31875" s="71"/>
      <c r="Q31875" s="71"/>
    </row>
    <row r="31876" spans="11:17" ht="15" customHeight="1" x14ac:dyDescent="0.2">
      <c r="K31876" s="71"/>
      <c r="M31876" s="71"/>
      <c r="O31876" s="71"/>
      <c r="Q31876" s="71"/>
    </row>
    <row r="31877" spans="11:17" ht="15" customHeight="1" x14ac:dyDescent="0.2">
      <c r="K31877" s="71"/>
      <c r="M31877" s="71"/>
      <c r="O31877" s="71"/>
      <c r="Q31877" s="71"/>
    </row>
    <row r="31878" spans="11:17" ht="15" customHeight="1" x14ac:dyDescent="0.2">
      <c r="K31878" s="71"/>
      <c r="M31878" s="71"/>
      <c r="O31878" s="71"/>
      <c r="Q31878" s="71"/>
    </row>
    <row r="31879" spans="11:17" ht="15" customHeight="1" x14ac:dyDescent="0.2">
      <c r="K31879" s="71"/>
      <c r="M31879" s="71"/>
      <c r="O31879" s="71"/>
      <c r="Q31879" s="71"/>
    </row>
    <row r="31880" spans="11:17" ht="15" customHeight="1" x14ac:dyDescent="0.2">
      <c r="K31880" s="71"/>
      <c r="M31880" s="71"/>
      <c r="O31880" s="71"/>
      <c r="Q31880" s="71"/>
    </row>
    <row r="31881" spans="11:17" ht="15" customHeight="1" x14ac:dyDescent="0.2">
      <c r="K31881" s="71"/>
      <c r="M31881" s="71"/>
      <c r="O31881" s="71"/>
      <c r="Q31881" s="71"/>
    </row>
    <row r="31882" spans="11:17" ht="15" customHeight="1" x14ac:dyDescent="0.2">
      <c r="K31882" s="71"/>
      <c r="M31882" s="71"/>
      <c r="O31882" s="71"/>
      <c r="Q31882" s="71"/>
    </row>
    <row r="31883" spans="11:17" ht="15" customHeight="1" x14ac:dyDescent="0.2">
      <c r="K31883" s="71"/>
      <c r="M31883" s="71"/>
      <c r="O31883" s="71"/>
      <c r="Q31883" s="71"/>
    </row>
    <row r="31884" spans="11:17" ht="15" customHeight="1" x14ac:dyDescent="0.2">
      <c r="K31884" s="71"/>
      <c r="M31884" s="71"/>
      <c r="O31884" s="71"/>
      <c r="Q31884" s="71"/>
    </row>
    <row r="31885" spans="11:17" ht="15" customHeight="1" x14ac:dyDescent="0.2">
      <c r="K31885" s="71"/>
      <c r="M31885" s="71"/>
      <c r="O31885" s="71"/>
      <c r="Q31885" s="71"/>
    </row>
    <row r="31886" spans="11:17" ht="15" customHeight="1" x14ac:dyDescent="0.2">
      <c r="K31886" s="71"/>
      <c r="M31886" s="71"/>
      <c r="O31886" s="71"/>
      <c r="Q31886" s="71"/>
    </row>
    <row r="31887" spans="11:17" ht="15" customHeight="1" x14ac:dyDescent="0.2">
      <c r="K31887" s="71"/>
      <c r="M31887" s="71"/>
      <c r="O31887" s="71"/>
      <c r="Q31887" s="71"/>
    </row>
    <row r="31888" spans="11:17" ht="15" customHeight="1" x14ac:dyDescent="0.2">
      <c r="K31888" s="71"/>
      <c r="M31888" s="71"/>
      <c r="O31888" s="71"/>
      <c r="Q31888" s="71"/>
    </row>
    <row r="31889" spans="11:17" ht="15" customHeight="1" x14ac:dyDescent="0.2">
      <c r="K31889" s="71"/>
      <c r="M31889" s="71"/>
      <c r="O31889" s="71"/>
      <c r="Q31889" s="71"/>
    </row>
    <row r="31890" spans="11:17" ht="15" customHeight="1" x14ac:dyDescent="0.2">
      <c r="K31890" s="71"/>
      <c r="M31890" s="71"/>
      <c r="O31890" s="71"/>
      <c r="Q31890" s="71"/>
    </row>
    <row r="31891" spans="11:17" ht="15" customHeight="1" x14ac:dyDescent="0.2">
      <c r="K31891" s="71"/>
      <c r="M31891" s="71"/>
      <c r="O31891" s="71"/>
      <c r="Q31891" s="71"/>
    </row>
    <row r="31892" spans="11:17" ht="15" customHeight="1" x14ac:dyDescent="0.2">
      <c r="K31892" s="71"/>
      <c r="M31892" s="71"/>
      <c r="O31892" s="71"/>
      <c r="Q31892" s="71"/>
    </row>
    <row r="31893" spans="11:17" ht="15" customHeight="1" x14ac:dyDescent="0.2">
      <c r="K31893" s="71"/>
      <c r="M31893" s="71"/>
      <c r="O31893" s="71"/>
      <c r="Q31893" s="71"/>
    </row>
    <row r="31894" spans="11:17" ht="15" customHeight="1" x14ac:dyDescent="0.2">
      <c r="K31894" s="71"/>
      <c r="M31894" s="71"/>
      <c r="O31894" s="71"/>
      <c r="Q31894" s="71"/>
    </row>
    <row r="31895" spans="11:17" ht="15" customHeight="1" x14ac:dyDescent="0.2">
      <c r="K31895" s="71"/>
      <c r="M31895" s="71"/>
      <c r="O31895" s="71"/>
      <c r="Q31895" s="71"/>
    </row>
    <row r="31896" spans="11:17" ht="15" customHeight="1" x14ac:dyDescent="0.2">
      <c r="K31896" s="71"/>
      <c r="M31896" s="71"/>
      <c r="O31896" s="71"/>
      <c r="Q31896" s="71"/>
    </row>
    <row r="31897" spans="11:17" ht="15" customHeight="1" x14ac:dyDescent="0.2">
      <c r="K31897" s="71"/>
      <c r="M31897" s="71"/>
      <c r="O31897" s="71"/>
      <c r="Q31897" s="71"/>
    </row>
    <row r="31898" spans="11:17" ht="15" customHeight="1" x14ac:dyDescent="0.2">
      <c r="K31898" s="71"/>
      <c r="M31898" s="71"/>
      <c r="O31898" s="71"/>
      <c r="Q31898" s="71"/>
    </row>
    <row r="31899" spans="11:17" ht="15" customHeight="1" x14ac:dyDescent="0.2">
      <c r="K31899" s="71"/>
      <c r="M31899" s="71"/>
      <c r="O31899" s="71"/>
      <c r="Q31899" s="71"/>
    </row>
    <row r="31900" spans="11:17" ht="15" customHeight="1" x14ac:dyDescent="0.2">
      <c r="K31900" s="71"/>
      <c r="M31900" s="71"/>
      <c r="O31900" s="71"/>
      <c r="Q31900" s="71"/>
    </row>
    <row r="31901" spans="11:17" ht="15" customHeight="1" x14ac:dyDescent="0.2">
      <c r="K31901" s="71"/>
      <c r="M31901" s="71"/>
      <c r="O31901" s="71"/>
      <c r="Q31901" s="71"/>
    </row>
    <row r="31902" spans="11:17" ht="15" customHeight="1" x14ac:dyDescent="0.2">
      <c r="K31902" s="71"/>
      <c r="M31902" s="71"/>
      <c r="O31902" s="71"/>
      <c r="Q31902" s="71"/>
    </row>
    <row r="31903" spans="11:17" ht="15" customHeight="1" x14ac:dyDescent="0.2">
      <c r="K31903" s="71"/>
      <c r="M31903" s="71"/>
      <c r="O31903" s="71"/>
      <c r="Q31903" s="71"/>
    </row>
    <row r="31904" spans="11:17" ht="15" customHeight="1" x14ac:dyDescent="0.2">
      <c r="K31904" s="71"/>
      <c r="M31904" s="71"/>
      <c r="O31904" s="71"/>
      <c r="Q31904" s="71"/>
    </row>
    <row r="31905" spans="11:17" ht="15" customHeight="1" x14ac:dyDescent="0.2">
      <c r="K31905" s="71"/>
      <c r="M31905" s="71"/>
      <c r="O31905" s="71"/>
      <c r="Q31905" s="71"/>
    </row>
    <row r="31906" spans="11:17" ht="15" customHeight="1" x14ac:dyDescent="0.2">
      <c r="K31906" s="71"/>
      <c r="M31906" s="71"/>
      <c r="O31906" s="71"/>
      <c r="Q31906" s="71"/>
    </row>
    <row r="31907" spans="11:17" ht="15" customHeight="1" x14ac:dyDescent="0.2">
      <c r="K31907" s="71"/>
      <c r="M31907" s="71"/>
      <c r="O31907" s="71"/>
      <c r="Q31907" s="71"/>
    </row>
    <row r="31908" spans="11:17" ht="15" customHeight="1" x14ac:dyDescent="0.2">
      <c r="K31908" s="71"/>
      <c r="M31908" s="71"/>
      <c r="O31908" s="71"/>
      <c r="Q31908" s="71"/>
    </row>
    <row r="31909" spans="11:17" ht="15" customHeight="1" x14ac:dyDescent="0.2">
      <c r="K31909" s="71"/>
      <c r="M31909" s="71"/>
      <c r="O31909" s="71"/>
      <c r="Q31909" s="71"/>
    </row>
    <row r="31910" spans="11:17" ht="15" customHeight="1" x14ac:dyDescent="0.2">
      <c r="K31910" s="71"/>
      <c r="M31910" s="71"/>
      <c r="O31910" s="71"/>
      <c r="Q31910" s="71"/>
    </row>
    <row r="31911" spans="11:17" ht="15" customHeight="1" x14ac:dyDescent="0.2">
      <c r="K31911" s="71"/>
      <c r="M31911" s="71"/>
      <c r="O31911" s="71"/>
      <c r="Q31911" s="71"/>
    </row>
    <row r="31912" spans="11:17" ht="15" customHeight="1" x14ac:dyDescent="0.2">
      <c r="K31912" s="71"/>
      <c r="M31912" s="71"/>
      <c r="O31912" s="71"/>
      <c r="Q31912" s="71"/>
    </row>
    <row r="31913" spans="11:17" ht="15" customHeight="1" x14ac:dyDescent="0.2">
      <c r="K31913" s="71"/>
      <c r="M31913" s="71"/>
      <c r="O31913" s="71"/>
      <c r="Q31913" s="71"/>
    </row>
    <row r="31914" spans="11:17" ht="15" customHeight="1" x14ac:dyDescent="0.2">
      <c r="K31914" s="71"/>
      <c r="M31914" s="71"/>
      <c r="O31914" s="71"/>
      <c r="Q31914" s="71"/>
    </row>
    <row r="31915" spans="11:17" ht="15" customHeight="1" x14ac:dyDescent="0.2">
      <c r="K31915" s="71"/>
      <c r="M31915" s="71"/>
      <c r="O31915" s="71"/>
      <c r="Q31915" s="71"/>
    </row>
    <row r="31916" spans="11:17" ht="15" customHeight="1" x14ac:dyDescent="0.2">
      <c r="K31916" s="71"/>
      <c r="M31916" s="71"/>
      <c r="O31916" s="71"/>
      <c r="Q31916" s="71"/>
    </row>
    <row r="31917" spans="11:17" ht="15" customHeight="1" x14ac:dyDescent="0.2">
      <c r="K31917" s="71"/>
      <c r="M31917" s="71"/>
      <c r="O31917" s="71"/>
      <c r="Q31917" s="71"/>
    </row>
    <row r="31918" spans="11:17" ht="15" customHeight="1" x14ac:dyDescent="0.2">
      <c r="K31918" s="71"/>
      <c r="M31918" s="71"/>
      <c r="O31918" s="71"/>
      <c r="Q31918" s="71"/>
    </row>
    <row r="31919" spans="11:17" ht="15" customHeight="1" x14ac:dyDescent="0.2">
      <c r="K31919" s="71"/>
      <c r="M31919" s="71"/>
      <c r="O31919" s="71"/>
      <c r="Q31919" s="71"/>
    </row>
    <row r="31920" spans="11:17" ht="15" customHeight="1" x14ac:dyDescent="0.2">
      <c r="K31920" s="71"/>
      <c r="M31920" s="71"/>
      <c r="O31920" s="71"/>
      <c r="Q31920" s="71"/>
    </row>
    <row r="31921" spans="11:17" ht="15" customHeight="1" x14ac:dyDescent="0.2">
      <c r="K31921" s="71"/>
      <c r="M31921" s="71"/>
      <c r="O31921" s="71"/>
      <c r="Q31921" s="71"/>
    </row>
    <row r="31922" spans="11:17" ht="15" customHeight="1" x14ac:dyDescent="0.2">
      <c r="K31922" s="71"/>
      <c r="M31922" s="71"/>
      <c r="O31922" s="71"/>
      <c r="Q31922" s="71"/>
    </row>
    <row r="31923" spans="11:17" ht="15" customHeight="1" x14ac:dyDescent="0.2">
      <c r="K31923" s="71"/>
      <c r="M31923" s="71"/>
      <c r="O31923" s="71"/>
      <c r="Q31923" s="71"/>
    </row>
    <row r="31924" spans="11:17" ht="15" customHeight="1" x14ac:dyDescent="0.2">
      <c r="K31924" s="71"/>
      <c r="M31924" s="71"/>
      <c r="O31924" s="71"/>
      <c r="Q31924" s="71"/>
    </row>
    <row r="31925" spans="11:17" ht="15" customHeight="1" x14ac:dyDescent="0.2">
      <c r="K31925" s="71"/>
      <c r="M31925" s="71"/>
      <c r="O31925" s="71"/>
      <c r="Q31925" s="71"/>
    </row>
    <row r="31926" spans="11:17" ht="15" customHeight="1" x14ac:dyDescent="0.2">
      <c r="K31926" s="71"/>
      <c r="M31926" s="71"/>
      <c r="O31926" s="71"/>
      <c r="Q31926" s="71"/>
    </row>
    <row r="31927" spans="11:17" ht="15" customHeight="1" x14ac:dyDescent="0.2">
      <c r="K31927" s="71"/>
      <c r="M31927" s="71"/>
      <c r="O31927" s="71"/>
      <c r="Q31927" s="71"/>
    </row>
    <row r="31928" spans="11:17" ht="15" customHeight="1" x14ac:dyDescent="0.2">
      <c r="K31928" s="71"/>
      <c r="M31928" s="71"/>
      <c r="O31928" s="71"/>
      <c r="Q31928" s="71"/>
    </row>
    <row r="31929" spans="11:17" ht="15" customHeight="1" x14ac:dyDescent="0.2">
      <c r="K31929" s="71"/>
      <c r="M31929" s="71"/>
      <c r="O31929" s="71"/>
      <c r="Q31929" s="71"/>
    </row>
    <row r="31930" spans="11:17" ht="15" customHeight="1" x14ac:dyDescent="0.2">
      <c r="K31930" s="71"/>
      <c r="M31930" s="71"/>
      <c r="O31930" s="71"/>
      <c r="Q31930" s="71"/>
    </row>
    <row r="31931" spans="11:17" ht="15" customHeight="1" x14ac:dyDescent="0.2">
      <c r="K31931" s="71"/>
      <c r="M31931" s="71"/>
      <c r="O31931" s="71"/>
      <c r="Q31931" s="71"/>
    </row>
    <row r="31932" spans="11:17" ht="15" customHeight="1" x14ac:dyDescent="0.2">
      <c r="K31932" s="71"/>
      <c r="M31932" s="71"/>
      <c r="O31932" s="71"/>
      <c r="Q31932" s="71"/>
    </row>
    <row r="31933" spans="11:17" ht="15" customHeight="1" x14ac:dyDescent="0.2">
      <c r="K31933" s="71"/>
      <c r="M31933" s="71"/>
      <c r="O31933" s="71"/>
      <c r="Q31933" s="71"/>
    </row>
    <row r="31934" spans="11:17" ht="15" customHeight="1" x14ac:dyDescent="0.2">
      <c r="K31934" s="71"/>
      <c r="M31934" s="71"/>
      <c r="O31934" s="71"/>
      <c r="Q31934" s="71"/>
    </row>
    <row r="31935" spans="11:17" ht="15" customHeight="1" x14ac:dyDescent="0.2">
      <c r="K31935" s="71"/>
      <c r="M31935" s="71"/>
      <c r="O31935" s="71"/>
      <c r="Q31935" s="71"/>
    </row>
    <row r="31936" spans="11:17" ht="15" customHeight="1" x14ac:dyDescent="0.2">
      <c r="K31936" s="71"/>
      <c r="M31936" s="71"/>
      <c r="O31936" s="71"/>
      <c r="Q31936" s="71"/>
    </row>
    <row r="31937" spans="11:17" ht="15" customHeight="1" x14ac:dyDescent="0.2">
      <c r="K31937" s="71"/>
      <c r="M31937" s="71"/>
      <c r="O31937" s="71"/>
      <c r="Q31937" s="71"/>
    </row>
    <row r="31938" spans="11:17" ht="15" customHeight="1" x14ac:dyDescent="0.2">
      <c r="K31938" s="71"/>
      <c r="M31938" s="71"/>
      <c r="O31938" s="71"/>
      <c r="Q31938" s="71"/>
    </row>
    <row r="31939" spans="11:17" ht="15" customHeight="1" x14ac:dyDescent="0.2">
      <c r="K31939" s="71"/>
      <c r="M31939" s="71"/>
      <c r="O31939" s="71"/>
      <c r="Q31939" s="71"/>
    </row>
    <row r="31940" spans="11:17" ht="15" customHeight="1" x14ac:dyDescent="0.2">
      <c r="K31940" s="71"/>
      <c r="M31940" s="71"/>
      <c r="O31940" s="71"/>
      <c r="Q31940" s="71"/>
    </row>
    <row r="31941" spans="11:17" ht="15" customHeight="1" x14ac:dyDescent="0.2">
      <c r="K31941" s="71"/>
      <c r="M31941" s="71"/>
      <c r="O31941" s="71"/>
      <c r="Q31941" s="71"/>
    </row>
    <row r="31942" spans="11:17" ht="15" customHeight="1" x14ac:dyDescent="0.2">
      <c r="K31942" s="71"/>
      <c r="M31942" s="71"/>
      <c r="O31942" s="71"/>
      <c r="Q31942" s="71"/>
    </row>
    <row r="31943" spans="11:17" ht="15" customHeight="1" x14ac:dyDescent="0.2">
      <c r="K31943" s="71"/>
      <c r="M31943" s="71"/>
      <c r="O31943" s="71"/>
      <c r="Q31943" s="71"/>
    </row>
    <row r="31944" spans="11:17" ht="15" customHeight="1" x14ac:dyDescent="0.2">
      <c r="K31944" s="71"/>
      <c r="M31944" s="71"/>
      <c r="O31944" s="71"/>
      <c r="Q31944" s="71"/>
    </row>
    <row r="31945" spans="11:17" ht="15" customHeight="1" x14ac:dyDescent="0.2">
      <c r="K31945" s="71"/>
      <c r="M31945" s="71"/>
      <c r="O31945" s="71"/>
      <c r="Q31945" s="71"/>
    </row>
    <row r="31946" spans="11:17" ht="15" customHeight="1" x14ac:dyDescent="0.2">
      <c r="K31946" s="71"/>
      <c r="M31946" s="71"/>
      <c r="O31946" s="71"/>
      <c r="Q31946" s="71"/>
    </row>
    <row r="31947" spans="11:17" ht="15" customHeight="1" x14ac:dyDescent="0.2">
      <c r="K31947" s="71"/>
      <c r="M31947" s="71"/>
      <c r="O31947" s="71"/>
      <c r="Q31947" s="71"/>
    </row>
    <row r="31948" spans="11:17" ht="15" customHeight="1" x14ac:dyDescent="0.2">
      <c r="K31948" s="71"/>
      <c r="M31948" s="71"/>
      <c r="O31948" s="71"/>
      <c r="Q31948" s="71"/>
    </row>
    <row r="31949" spans="11:17" ht="15" customHeight="1" x14ac:dyDescent="0.2">
      <c r="K31949" s="71"/>
      <c r="M31949" s="71"/>
      <c r="O31949" s="71"/>
      <c r="Q31949" s="71"/>
    </row>
    <row r="31950" spans="11:17" ht="15" customHeight="1" x14ac:dyDescent="0.2">
      <c r="K31950" s="71"/>
      <c r="M31950" s="71"/>
      <c r="O31950" s="71"/>
      <c r="Q31950" s="71"/>
    </row>
    <row r="31951" spans="11:17" ht="15" customHeight="1" x14ac:dyDescent="0.2">
      <c r="K31951" s="71"/>
      <c r="M31951" s="71"/>
      <c r="O31951" s="71"/>
      <c r="Q31951" s="71"/>
    </row>
    <row r="31952" spans="11:17" ht="15" customHeight="1" x14ac:dyDescent="0.2">
      <c r="K31952" s="71"/>
      <c r="M31952" s="71"/>
      <c r="O31952" s="71"/>
      <c r="Q31952" s="71"/>
    </row>
    <row r="31953" spans="11:17" ht="15" customHeight="1" x14ac:dyDescent="0.2">
      <c r="K31953" s="71"/>
      <c r="M31953" s="71"/>
      <c r="O31953" s="71"/>
      <c r="Q31953" s="71"/>
    </row>
    <row r="31954" spans="11:17" ht="15" customHeight="1" x14ac:dyDescent="0.2">
      <c r="K31954" s="71"/>
      <c r="M31954" s="71"/>
      <c r="O31954" s="71"/>
      <c r="Q31954" s="71"/>
    </row>
    <row r="31955" spans="11:17" ht="15" customHeight="1" x14ac:dyDescent="0.2">
      <c r="K31955" s="71"/>
      <c r="M31955" s="71"/>
      <c r="O31955" s="71"/>
      <c r="Q31955" s="71"/>
    </row>
    <row r="31956" spans="11:17" ht="15" customHeight="1" x14ac:dyDescent="0.2">
      <c r="K31956" s="71"/>
      <c r="M31956" s="71"/>
      <c r="O31956" s="71"/>
      <c r="Q31956" s="71"/>
    </row>
    <row r="31957" spans="11:17" ht="15" customHeight="1" x14ac:dyDescent="0.2">
      <c r="K31957" s="71"/>
      <c r="M31957" s="71"/>
      <c r="O31957" s="71"/>
      <c r="Q31957" s="71"/>
    </row>
    <row r="31958" spans="11:17" ht="15" customHeight="1" x14ac:dyDescent="0.2">
      <c r="K31958" s="71"/>
      <c r="M31958" s="71"/>
      <c r="O31958" s="71"/>
      <c r="Q31958" s="71"/>
    </row>
    <row r="31959" spans="11:17" ht="15" customHeight="1" x14ac:dyDescent="0.2">
      <c r="K31959" s="71"/>
      <c r="M31959" s="71"/>
      <c r="O31959" s="71"/>
      <c r="Q31959" s="71"/>
    </row>
    <row r="31960" spans="11:17" ht="15" customHeight="1" x14ac:dyDescent="0.2">
      <c r="K31960" s="71"/>
      <c r="M31960" s="71"/>
      <c r="O31960" s="71"/>
      <c r="Q31960" s="71"/>
    </row>
    <row r="31961" spans="11:17" ht="15" customHeight="1" x14ac:dyDescent="0.2">
      <c r="K31961" s="71"/>
      <c r="M31961" s="71"/>
      <c r="O31961" s="71"/>
      <c r="Q31961" s="71"/>
    </row>
    <row r="31962" spans="11:17" ht="15" customHeight="1" x14ac:dyDescent="0.2">
      <c r="K31962" s="71"/>
      <c r="M31962" s="71"/>
      <c r="O31962" s="71"/>
      <c r="Q31962" s="71"/>
    </row>
    <row r="31963" spans="11:17" ht="15" customHeight="1" x14ac:dyDescent="0.2">
      <c r="K31963" s="71"/>
      <c r="M31963" s="71"/>
      <c r="O31963" s="71"/>
      <c r="Q31963" s="71"/>
    </row>
    <row r="31964" spans="11:17" ht="15" customHeight="1" x14ac:dyDescent="0.2">
      <c r="K31964" s="71"/>
      <c r="M31964" s="71"/>
      <c r="O31964" s="71"/>
      <c r="Q31964" s="71"/>
    </row>
    <row r="31965" spans="11:17" ht="15" customHeight="1" x14ac:dyDescent="0.2">
      <c r="K31965" s="71"/>
      <c r="M31965" s="71"/>
      <c r="O31965" s="71"/>
      <c r="Q31965" s="71"/>
    </row>
    <row r="31966" spans="11:17" ht="15" customHeight="1" x14ac:dyDescent="0.2">
      <c r="K31966" s="71"/>
      <c r="M31966" s="71"/>
      <c r="O31966" s="71"/>
      <c r="Q31966" s="71"/>
    </row>
    <row r="31967" spans="11:17" ht="15" customHeight="1" x14ac:dyDescent="0.2">
      <c r="K31967" s="71"/>
      <c r="M31967" s="71"/>
      <c r="O31967" s="71"/>
      <c r="Q31967" s="71"/>
    </row>
    <row r="31968" spans="11:17" ht="15" customHeight="1" x14ac:dyDescent="0.2">
      <c r="K31968" s="71"/>
      <c r="M31968" s="71"/>
      <c r="O31968" s="71"/>
      <c r="Q31968" s="71"/>
    </row>
    <row r="31969" spans="11:17" ht="15" customHeight="1" x14ac:dyDescent="0.2">
      <c r="K31969" s="71"/>
      <c r="M31969" s="71"/>
      <c r="O31969" s="71"/>
      <c r="Q31969" s="71"/>
    </row>
    <row r="31970" spans="11:17" ht="15" customHeight="1" x14ac:dyDescent="0.2">
      <c r="K31970" s="71"/>
      <c r="M31970" s="71"/>
      <c r="O31970" s="71"/>
      <c r="Q31970" s="71"/>
    </row>
    <row r="31971" spans="11:17" ht="15" customHeight="1" x14ac:dyDescent="0.2">
      <c r="K31971" s="71"/>
      <c r="M31971" s="71"/>
      <c r="O31971" s="71"/>
      <c r="Q31971" s="71"/>
    </row>
    <row r="31972" spans="11:17" ht="15" customHeight="1" x14ac:dyDescent="0.2">
      <c r="K31972" s="71"/>
      <c r="M31972" s="71"/>
      <c r="O31972" s="71"/>
      <c r="Q31972" s="71"/>
    </row>
    <row r="31973" spans="11:17" ht="15" customHeight="1" x14ac:dyDescent="0.2">
      <c r="K31973" s="71"/>
      <c r="M31973" s="71"/>
      <c r="O31973" s="71"/>
      <c r="Q31973" s="71"/>
    </row>
    <row r="31974" spans="11:17" ht="15" customHeight="1" x14ac:dyDescent="0.2">
      <c r="K31974" s="71"/>
      <c r="M31974" s="71"/>
      <c r="O31974" s="71"/>
      <c r="Q31974" s="71"/>
    </row>
    <row r="31975" spans="11:17" ht="15" customHeight="1" x14ac:dyDescent="0.2">
      <c r="K31975" s="71"/>
      <c r="M31975" s="71"/>
      <c r="O31975" s="71"/>
      <c r="Q31975" s="71"/>
    </row>
    <row r="31976" spans="11:17" ht="15" customHeight="1" x14ac:dyDescent="0.2">
      <c r="K31976" s="71"/>
      <c r="M31976" s="71"/>
      <c r="O31976" s="71"/>
      <c r="Q31976" s="71"/>
    </row>
    <row r="31977" spans="11:17" ht="15" customHeight="1" x14ac:dyDescent="0.2">
      <c r="K31977" s="71"/>
      <c r="M31977" s="71"/>
      <c r="O31977" s="71"/>
      <c r="Q31977" s="71"/>
    </row>
    <row r="31978" spans="11:17" ht="15" customHeight="1" x14ac:dyDescent="0.2">
      <c r="K31978" s="71"/>
      <c r="M31978" s="71"/>
      <c r="O31978" s="71"/>
      <c r="Q31978" s="71"/>
    </row>
    <row r="31979" spans="11:17" ht="15" customHeight="1" x14ac:dyDescent="0.2">
      <c r="K31979" s="71"/>
      <c r="M31979" s="71"/>
      <c r="O31979" s="71"/>
      <c r="Q31979" s="71"/>
    </row>
    <row r="31980" spans="11:17" ht="15" customHeight="1" x14ac:dyDescent="0.2">
      <c r="K31980" s="71"/>
      <c r="M31980" s="71"/>
      <c r="O31980" s="71"/>
      <c r="Q31980" s="71"/>
    </row>
    <row r="31981" spans="11:17" ht="15" customHeight="1" x14ac:dyDescent="0.2">
      <c r="K31981" s="71"/>
      <c r="M31981" s="71"/>
      <c r="O31981" s="71"/>
      <c r="Q31981" s="71"/>
    </row>
    <row r="31982" spans="11:17" ht="15" customHeight="1" x14ac:dyDescent="0.2">
      <c r="K31982" s="71"/>
      <c r="M31982" s="71"/>
      <c r="O31982" s="71"/>
      <c r="Q31982" s="71"/>
    </row>
    <row r="31983" spans="11:17" ht="15" customHeight="1" x14ac:dyDescent="0.2">
      <c r="K31983" s="71"/>
      <c r="M31983" s="71"/>
      <c r="O31983" s="71"/>
      <c r="Q31983" s="71"/>
    </row>
    <row r="31984" spans="11:17" ht="15" customHeight="1" x14ac:dyDescent="0.2">
      <c r="K31984" s="71"/>
      <c r="M31984" s="71"/>
      <c r="O31984" s="71"/>
      <c r="Q31984" s="71"/>
    </row>
    <row r="31985" spans="11:17" ht="15" customHeight="1" x14ac:dyDescent="0.2">
      <c r="K31985" s="71"/>
      <c r="M31985" s="71"/>
      <c r="O31985" s="71"/>
      <c r="Q31985" s="71"/>
    </row>
    <row r="31986" spans="11:17" ht="15" customHeight="1" x14ac:dyDescent="0.2">
      <c r="K31986" s="71"/>
      <c r="M31986" s="71"/>
      <c r="O31986" s="71"/>
      <c r="Q31986" s="71"/>
    </row>
    <row r="31987" spans="11:17" ht="15" customHeight="1" x14ac:dyDescent="0.2">
      <c r="K31987" s="71"/>
      <c r="M31987" s="71"/>
      <c r="O31987" s="71"/>
      <c r="Q31987" s="71"/>
    </row>
    <row r="31988" spans="11:17" ht="15" customHeight="1" x14ac:dyDescent="0.2">
      <c r="K31988" s="71"/>
      <c r="M31988" s="71"/>
      <c r="O31988" s="71"/>
      <c r="Q31988" s="71"/>
    </row>
    <row r="31989" spans="11:17" ht="15" customHeight="1" x14ac:dyDescent="0.2">
      <c r="K31989" s="71"/>
      <c r="M31989" s="71"/>
      <c r="O31989" s="71"/>
      <c r="Q31989" s="71"/>
    </row>
    <row r="31990" spans="11:17" ht="15" customHeight="1" x14ac:dyDescent="0.2">
      <c r="K31990" s="71"/>
      <c r="M31990" s="71"/>
      <c r="O31990" s="71"/>
      <c r="Q31990" s="71"/>
    </row>
    <row r="31991" spans="11:17" ht="15" customHeight="1" x14ac:dyDescent="0.2">
      <c r="K31991" s="71"/>
      <c r="M31991" s="71"/>
      <c r="O31991" s="71"/>
      <c r="Q31991" s="71"/>
    </row>
    <row r="31992" spans="11:17" ht="15" customHeight="1" x14ac:dyDescent="0.2">
      <c r="K31992" s="71"/>
      <c r="M31992" s="71"/>
      <c r="O31992" s="71"/>
      <c r="Q31992" s="71"/>
    </row>
    <row r="31993" spans="11:17" ht="15" customHeight="1" x14ac:dyDescent="0.2">
      <c r="K31993" s="71"/>
      <c r="M31993" s="71"/>
      <c r="O31993" s="71"/>
      <c r="Q31993" s="71"/>
    </row>
    <row r="31994" spans="11:17" ht="15" customHeight="1" x14ac:dyDescent="0.2">
      <c r="K31994" s="71"/>
      <c r="M31994" s="71"/>
      <c r="O31994" s="71"/>
      <c r="Q31994" s="71"/>
    </row>
    <row r="31995" spans="11:17" ht="15" customHeight="1" x14ac:dyDescent="0.2">
      <c r="K31995" s="71"/>
      <c r="M31995" s="71"/>
      <c r="O31995" s="71"/>
      <c r="Q31995" s="71"/>
    </row>
    <row r="31996" spans="11:17" ht="15" customHeight="1" x14ac:dyDescent="0.2">
      <c r="K31996" s="71"/>
      <c r="M31996" s="71"/>
      <c r="O31996" s="71"/>
      <c r="Q31996" s="71"/>
    </row>
    <row r="31997" spans="11:17" ht="15" customHeight="1" x14ac:dyDescent="0.2">
      <c r="K31997" s="71"/>
      <c r="M31997" s="71"/>
      <c r="O31997" s="71"/>
      <c r="Q31997" s="71"/>
    </row>
    <row r="31998" spans="11:17" ht="15" customHeight="1" x14ac:dyDescent="0.2">
      <c r="K31998" s="71"/>
      <c r="M31998" s="71"/>
      <c r="O31998" s="71"/>
      <c r="Q31998" s="71"/>
    </row>
    <row r="31999" spans="11:17" ht="15" customHeight="1" x14ac:dyDescent="0.2">
      <c r="K31999" s="71"/>
      <c r="M31999" s="71"/>
      <c r="O31999" s="71"/>
      <c r="Q31999" s="71"/>
    </row>
    <row r="32000" spans="11:17" ht="15" customHeight="1" x14ac:dyDescent="0.2">
      <c r="K32000" s="71"/>
      <c r="M32000" s="71"/>
      <c r="O32000" s="71"/>
      <c r="Q32000" s="71"/>
    </row>
    <row r="32001" spans="11:17" ht="15" customHeight="1" x14ac:dyDescent="0.2">
      <c r="K32001" s="71"/>
      <c r="M32001" s="71"/>
      <c r="O32001" s="71"/>
      <c r="Q32001" s="71"/>
    </row>
    <row r="32002" spans="11:17" ht="15" customHeight="1" x14ac:dyDescent="0.2">
      <c r="K32002" s="71"/>
      <c r="M32002" s="71"/>
      <c r="O32002" s="71"/>
      <c r="Q32002" s="71"/>
    </row>
    <row r="32003" spans="11:17" ht="15" customHeight="1" x14ac:dyDescent="0.2">
      <c r="K32003" s="71"/>
      <c r="M32003" s="71"/>
      <c r="O32003" s="71"/>
      <c r="Q32003" s="71"/>
    </row>
    <row r="32004" spans="11:17" ht="15" customHeight="1" x14ac:dyDescent="0.2">
      <c r="K32004" s="71"/>
      <c r="M32004" s="71"/>
      <c r="O32004" s="71"/>
      <c r="Q32004" s="71"/>
    </row>
    <row r="32005" spans="11:17" ht="15" customHeight="1" x14ac:dyDescent="0.2">
      <c r="K32005" s="71"/>
      <c r="M32005" s="71"/>
      <c r="O32005" s="71"/>
      <c r="Q32005" s="71"/>
    </row>
    <row r="32006" spans="11:17" ht="15" customHeight="1" x14ac:dyDescent="0.2">
      <c r="K32006" s="71"/>
      <c r="M32006" s="71"/>
      <c r="O32006" s="71"/>
      <c r="Q32006" s="71"/>
    </row>
    <row r="32007" spans="11:17" ht="15" customHeight="1" x14ac:dyDescent="0.2">
      <c r="K32007" s="71"/>
      <c r="M32007" s="71"/>
      <c r="O32007" s="71"/>
      <c r="Q32007" s="71"/>
    </row>
    <row r="32008" spans="11:17" ht="15" customHeight="1" x14ac:dyDescent="0.2">
      <c r="K32008" s="71"/>
      <c r="M32008" s="71"/>
      <c r="O32008" s="71"/>
      <c r="Q32008" s="71"/>
    </row>
    <row r="32009" spans="11:17" ht="15" customHeight="1" x14ac:dyDescent="0.2">
      <c r="K32009" s="71"/>
      <c r="M32009" s="71"/>
      <c r="O32009" s="71"/>
      <c r="Q32009" s="71"/>
    </row>
    <row r="32010" spans="11:17" ht="15" customHeight="1" x14ac:dyDescent="0.2">
      <c r="K32010" s="71"/>
      <c r="M32010" s="71"/>
      <c r="O32010" s="71"/>
      <c r="Q32010" s="71"/>
    </row>
    <row r="32011" spans="11:17" ht="15" customHeight="1" x14ac:dyDescent="0.2">
      <c r="K32011" s="71"/>
      <c r="M32011" s="71"/>
      <c r="O32011" s="71"/>
      <c r="Q32011" s="71"/>
    </row>
    <row r="32012" spans="11:17" ht="15" customHeight="1" x14ac:dyDescent="0.2">
      <c r="K32012" s="71"/>
      <c r="M32012" s="71"/>
      <c r="O32012" s="71"/>
      <c r="Q32012" s="71"/>
    </row>
    <row r="32013" spans="11:17" ht="15" customHeight="1" x14ac:dyDescent="0.2">
      <c r="K32013" s="71"/>
      <c r="M32013" s="71"/>
      <c r="O32013" s="71"/>
      <c r="Q32013" s="71"/>
    </row>
    <row r="32014" spans="11:17" ht="15" customHeight="1" x14ac:dyDescent="0.2">
      <c r="K32014" s="71"/>
      <c r="M32014" s="71"/>
      <c r="O32014" s="71"/>
      <c r="Q32014" s="71"/>
    </row>
    <row r="32015" spans="11:17" ht="15" customHeight="1" x14ac:dyDescent="0.2">
      <c r="K32015" s="71"/>
      <c r="M32015" s="71"/>
      <c r="O32015" s="71"/>
      <c r="Q32015" s="71"/>
    </row>
    <row r="32016" spans="11:17" ht="15" customHeight="1" x14ac:dyDescent="0.2">
      <c r="K32016" s="71"/>
      <c r="M32016" s="71"/>
      <c r="O32016" s="71"/>
      <c r="Q32016" s="71"/>
    </row>
    <row r="32017" spans="11:17" ht="15" customHeight="1" x14ac:dyDescent="0.2">
      <c r="K32017" s="71"/>
      <c r="M32017" s="71"/>
      <c r="O32017" s="71"/>
      <c r="Q32017" s="71"/>
    </row>
    <row r="32018" spans="11:17" ht="15" customHeight="1" x14ac:dyDescent="0.2">
      <c r="K32018" s="71"/>
      <c r="M32018" s="71"/>
      <c r="O32018" s="71"/>
      <c r="Q32018" s="71"/>
    </row>
    <row r="32019" spans="11:17" ht="15" customHeight="1" x14ac:dyDescent="0.2">
      <c r="K32019" s="71"/>
      <c r="M32019" s="71"/>
      <c r="O32019" s="71"/>
      <c r="Q32019" s="71"/>
    </row>
    <row r="32020" spans="11:17" ht="15" customHeight="1" x14ac:dyDescent="0.2">
      <c r="K32020" s="71"/>
      <c r="M32020" s="71"/>
      <c r="O32020" s="71"/>
      <c r="Q32020" s="71"/>
    </row>
    <row r="32021" spans="11:17" ht="15" customHeight="1" x14ac:dyDescent="0.2">
      <c r="K32021" s="71"/>
      <c r="M32021" s="71"/>
      <c r="O32021" s="71"/>
      <c r="Q32021" s="71"/>
    </row>
    <row r="32022" spans="11:17" ht="15" customHeight="1" x14ac:dyDescent="0.2">
      <c r="K32022" s="71"/>
      <c r="M32022" s="71"/>
      <c r="O32022" s="71"/>
      <c r="Q32022" s="71"/>
    </row>
    <row r="32023" spans="11:17" ht="15" customHeight="1" x14ac:dyDescent="0.2">
      <c r="K32023" s="71"/>
      <c r="M32023" s="71"/>
      <c r="O32023" s="71"/>
      <c r="Q32023" s="71"/>
    </row>
    <row r="32024" spans="11:17" ht="15" customHeight="1" x14ac:dyDescent="0.2">
      <c r="K32024" s="71"/>
      <c r="M32024" s="71"/>
      <c r="O32024" s="71"/>
      <c r="Q32024" s="71"/>
    </row>
    <row r="32025" spans="11:17" ht="15" customHeight="1" x14ac:dyDescent="0.2">
      <c r="K32025" s="71"/>
      <c r="M32025" s="71"/>
      <c r="O32025" s="71"/>
      <c r="Q32025" s="71"/>
    </row>
    <row r="32026" spans="11:17" ht="15" customHeight="1" x14ac:dyDescent="0.2">
      <c r="K32026" s="71"/>
      <c r="M32026" s="71"/>
      <c r="O32026" s="71"/>
      <c r="Q32026" s="71"/>
    </row>
    <row r="32027" spans="11:17" ht="15" customHeight="1" x14ac:dyDescent="0.2">
      <c r="K32027" s="71"/>
      <c r="M32027" s="71"/>
      <c r="O32027" s="71"/>
      <c r="Q32027" s="71"/>
    </row>
    <row r="32028" spans="11:17" ht="15" customHeight="1" x14ac:dyDescent="0.2">
      <c r="K32028" s="71"/>
      <c r="M32028" s="71"/>
      <c r="O32028" s="71"/>
      <c r="Q32028" s="71"/>
    </row>
    <row r="32029" spans="11:17" ht="15" customHeight="1" x14ac:dyDescent="0.2">
      <c r="K32029" s="71"/>
      <c r="M32029" s="71"/>
      <c r="O32029" s="71"/>
      <c r="Q32029" s="71"/>
    </row>
    <row r="32030" spans="11:17" ht="15" customHeight="1" x14ac:dyDescent="0.2">
      <c r="K32030" s="71"/>
      <c r="M32030" s="71"/>
      <c r="O32030" s="71"/>
      <c r="Q32030" s="71"/>
    </row>
    <row r="32031" spans="11:17" ht="15" customHeight="1" x14ac:dyDescent="0.2">
      <c r="K32031" s="71"/>
      <c r="M32031" s="71"/>
      <c r="O32031" s="71"/>
      <c r="Q32031" s="71"/>
    </row>
    <row r="32032" spans="11:17" ht="15" customHeight="1" x14ac:dyDescent="0.2">
      <c r="K32032" s="71"/>
      <c r="M32032" s="71"/>
      <c r="O32032" s="71"/>
      <c r="Q32032" s="71"/>
    </row>
    <row r="32033" spans="11:17" ht="15" customHeight="1" x14ac:dyDescent="0.2">
      <c r="K32033" s="71"/>
      <c r="M32033" s="71"/>
      <c r="O32033" s="71"/>
      <c r="Q32033" s="71"/>
    </row>
    <row r="32034" spans="11:17" ht="15" customHeight="1" x14ac:dyDescent="0.2">
      <c r="K32034" s="71"/>
      <c r="M32034" s="71"/>
      <c r="O32034" s="71"/>
      <c r="Q32034" s="71"/>
    </row>
    <row r="32035" spans="11:17" ht="15" customHeight="1" x14ac:dyDescent="0.2">
      <c r="K32035" s="71"/>
      <c r="M32035" s="71"/>
      <c r="O32035" s="71"/>
      <c r="Q32035" s="71"/>
    </row>
    <row r="32036" spans="11:17" ht="15" customHeight="1" x14ac:dyDescent="0.2">
      <c r="K32036" s="71"/>
      <c r="M32036" s="71"/>
      <c r="O32036" s="71"/>
      <c r="Q32036" s="71"/>
    </row>
    <row r="32037" spans="11:17" ht="15" customHeight="1" x14ac:dyDescent="0.2">
      <c r="K32037" s="71"/>
      <c r="M32037" s="71"/>
      <c r="O32037" s="71"/>
      <c r="Q32037" s="71"/>
    </row>
    <row r="32038" spans="11:17" ht="15" customHeight="1" x14ac:dyDescent="0.2">
      <c r="K32038" s="71"/>
      <c r="M32038" s="71"/>
      <c r="O32038" s="71"/>
      <c r="Q32038" s="71"/>
    </row>
    <row r="32039" spans="11:17" ht="15" customHeight="1" x14ac:dyDescent="0.2">
      <c r="K32039" s="71"/>
      <c r="M32039" s="71"/>
      <c r="O32039" s="71"/>
      <c r="Q32039" s="71"/>
    </row>
    <row r="32040" spans="11:17" ht="15" customHeight="1" x14ac:dyDescent="0.2">
      <c r="K32040" s="71"/>
      <c r="M32040" s="71"/>
      <c r="O32040" s="71"/>
      <c r="Q32040" s="71"/>
    </row>
    <row r="32041" spans="11:17" ht="15" customHeight="1" x14ac:dyDescent="0.2">
      <c r="K32041" s="71"/>
      <c r="M32041" s="71"/>
      <c r="O32041" s="71"/>
      <c r="Q32041" s="71"/>
    </row>
    <row r="32042" spans="11:17" ht="15" customHeight="1" x14ac:dyDescent="0.2">
      <c r="K32042" s="71"/>
      <c r="M32042" s="71"/>
      <c r="O32042" s="71"/>
      <c r="Q32042" s="71"/>
    </row>
    <row r="32043" spans="11:17" ht="15" customHeight="1" x14ac:dyDescent="0.2">
      <c r="K32043" s="71"/>
      <c r="M32043" s="71"/>
      <c r="O32043" s="71"/>
      <c r="Q32043" s="71"/>
    </row>
    <row r="32044" spans="11:17" ht="15" customHeight="1" x14ac:dyDescent="0.2">
      <c r="K32044" s="71"/>
      <c r="M32044" s="71"/>
      <c r="O32044" s="71"/>
      <c r="Q32044" s="71"/>
    </row>
    <row r="32045" spans="11:17" ht="15" customHeight="1" x14ac:dyDescent="0.2">
      <c r="K32045" s="71"/>
      <c r="M32045" s="71"/>
      <c r="O32045" s="71"/>
      <c r="Q32045" s="71"/>
    </row>
    <row r="32046" spans="11:17" ht="15" customHeight="1" x14ac:dyDescent="0.2">
      <c r="K32046" s="71"/>
      <c r="M32046" s="71"/>
      <c r="O32046" s="71"/>
      <c r="Q32046" s="71"/>
    </row>
    <row r="32047" spans="11:17" ht="15" customHeight="1" x14ac:dyDescent="0.2">
      <c r="K32047" s="71"/>
      <c r="M32047" s="71"/>
      <c r="O32047" s="71"/>
      <c r="Q32047" s="71"/>
    </row>
    <row r="32048" spans="11:17" ht="15" customHeight="1" x14ac:dyDescent="0.2">
      <c r="K32048" s="71"/>
      <c r="M32048" s="71"/>
      <c r="O32048" s="71"/>
      <c r="Q32048" s="71"/>
    </row>
    <row r="32049" spans="11:17" ht="15" customHeight="1" x14ac:dyDescent="0.2">
      <c r="K32049" s="71"/>
      <c r="M32049" s="71"/>
      <c r="O32049" s="71"/>
      <c r="Q32049" s="71"/>
    </row>
    <row r="32050" spans="11:17" ht="15" customHeight="1" x14ac:dyDescent="0.2">
      <c r="K32050" s="71"/>
      <c r="M32050" s="71"/>
      <c r="O32050" s="71"/>
      <c r="Q32050" s="71"/>
    </row>
    <row r="32051" spans="11:17" ht="15" customHeight="1" x14ac:dyDescent="0.2">
      <c r="K32051" s="71"/>
      <c r="M32051" s="71"/>
      <c r="O32051" s="71"/>
      <c r="Q32051" s="71"/>
    </row>
    <row r="32052" spans="11:17" ht="15" customHeight="1" x14ac:dyDescent="0.2">
      <c r="K32052" s="71"/>
      <c r="M32052" s="71"/>
      <c r="O32052" s="71"/>
      <c r="Q32052" s="71"/>
    </row>
    <row r="32053" spans="11:17" ht="15" customHeight="1" x14ac:dyDescent="0.2">
      <c r="K32053" s="71"/>
      <c r="M32053" s="71"/>
      <c r="O32053" s="71"/>
      <c r="Q32053" s="71"/>
    </row>
    <row r="32054" spans="11:17" ht="15" customHeight="1" x14ac:dyDescent="0.2">
      <c r="K32054" s="71"/>
      <c r="M32054" s="71"/>
      <c r="O32054" s="71"/>
      <c r="Q32054" s="71"/>
    </row>
    <row r="32055" spans="11:17" ht="15" customHeight="1" x14ac:dyDescent="0.2">
      <c r="K32055" s="71"/>
      <c r="M32055" s="71"/>
      <c r="O32055" s="71"/>
      <c r="Q32055" s="71"/>
    </row>
    <row r="32056" spans="11:17" ht="15" customHeight="1" x14ac:dyDescent="0.2">
      <c r="K32056" s="71"/>
      <c r="M32056" s="71"/>
      <c r="O32056" s="71"/>
      <c r="Q32056" s="71"/>
    </row>
    <row r="32057" spans="11:17" ht="15" customHeight="1" x14ac:dyDescent="0.2">
      <c r="K32057" s="71"/>
      <c r="M32057" s="71"/>
      <c r="O32057" s="71"/>
      <c r="Q32057" s="71"/>
    </row>
    <row r="32058" spans="11:17" ht="15" customHeight="1" x14ac:dyDescent="0.2">
      <c r="K32058" s="71"/>
      <c r="M32058" s="71"/>
      <c r="O32058" s="71"/>
      <c r="Q32058" s="71"/>
    </row>
    <row r="32059" spans="11:17" ht="15" customHeight="1" x14ac:dyDescent="0.2">
      <c r="K32059" s="71"/>
      <c r="M32059" s="71"/>
      <c r="O32059" s="71"/>
      <c r="Q32059" s="71"/>
    </row>
    <row r="32060" spans="11:17" ht="15" customHeight="1" x14ac:dyDescent="0.2">
      <c r="K32060" s="71"/>
      <c r="M32060" s="71"/>
      <c r="O32060" s="71"/>
      <c r="Q32060" s="71"/>
    </row>
    <row r="32061" spans="11:17" ht="15" customHeight="1" x14ac:dyDescent="0.2">
      <c r="K32061" s="71"/>
      <c r="M32061" s="71"/>
      <c r="O32061" s="71"/>
      <c r="Q32061" s="71"/>
    </row>
    <row r="32062" spans="11:17" ht="15" customHeight="1" x14ac:dyDescent="0.2">
      <c r="K32062" s="71"/>
      <c r="M32062" s="71"/>
      <c r="O32062" s="71"/>
      <c r="Q32062" s="71"/>
    </row>
    <row r="32063" spans="11:17" ht="15" customHeight="1" x14ac:dyDescent="0.2">
      <c r="K32063" s="71"/>
      <c r="M32063" s="71"/>
      <c r="O32063" s="71"/>
      <c r="Q32063" s="71"/>
    </row>
    <row r="32064" spans="11:17" ht="15" customHeight="1" x14ac:dyDescent="0.2">
      <c r="K32064" s="71"/>
      <c r="M32064" s="71"/>
      <c r="O32064" s="71"/>
      <c r="Q32064" s="71"/>
    </row>
    <row r="32065" spans="11:17" ht="15" customHeight="1" x14ac:dyDescent="0.2">
      <c r="K32065" s="71"/>
      <c r="M32065" s="71"/>
      <c r="O32065" s="71"/>
      <c r="Q32065" s="71"/>
    </row>
    <row r="32066" spans="11:17" ht="15" customHeight="1" x14ac:dyDescent="0.2">
      <c r="K32066" s="71"/>
      <c r="M32066" s="71"/>
      <c r="O32066" s="71"/>
      <c r="Q32066" s="71"/>
    </row>
    <row r="32067" spans="11:17" ht="15" customHeight="1" x14ac:dyDescent="0.2">
      <c r="K32067" s="71"/>
      <c r="M32067" s="71"/>
      <c r="O32067" s="71"/>
      <c r="Q32067" s="71"/>
    </row>
    <row r="32068" spans="11:17" ht="15" customHeight="1" x14ac:dyDescent="0.2">
      <c r="K32068" s="71"/>
      <c r="M32068" s="71"/>
      <c r="O32068" s="71"/>
      <c r="Q32068" s="71"/>
    </row>
    <row r="32069" spans="11:17" ht="15" customHeight="1" x14ac:dyDescent="0.2">
      <c r="K32069" s="71"/>
      <c r="M32069" s="71"/>
      <c r="O32069" s="71"/>
      <c r="Q32069" s="71"/>
    </row>
    <row r="32070" spans="11:17" ht="15" customHeight="1" x14ac:dyDescent="0.2">
      <c r="K32070" s="71"/>
      <c r="M32070" s="71"/>
      <c r="O32070" s="71"/>
      <c r="Q32070" s="71"/>
    </row>
    <row r="32071" spans="11:17" ht="15" customHeight="1" x14ac:dyDescent="0.2">
      <c r="K32071" s="71"/>
      <c r="M32071" s="71"/>
      <c r="O32071" s="71"/>
      <c r="Q32071" s="71"/>
    </row>
    <row r="32072" spans="11:17" ht="15" customHeight="1" x14ac:dyDescent="0.2">
      <c r="K32072" s="71"/>
      <c r="M32072" s="71"/>
      <c r="O32072" s="71"/>
      <c r="Q32072" s="71"/>
    </row>
    <row r="32073" spans="11:17" ht="15" customHeight="1" x14ac:dyDescent="0.2">
      <c r="K32073" s="71"/>
      <c r="M32073" s="71"/>
      <c r="O32073" s="71"/>
      <c r="Q32073" s="71"/>
    </row>
    <row r="32074" spans="11:17" ht="15" customHeight="1" x14ac:dyDescent="0.2">
      <c r="K32074" s="71"/>
      <c r="M32074" s="71"/>
      <c r="O32074" s="71"/>
      <c r="Q32074" s="71"/>
    </row>
    <row r="32075" spans="11:17" ht="15" customHeight="1" x14ac:dyDescent="0.2">
      <c r="K32075" s="71"/>
      <c r="M32075" s="71"/>
      <c r="O32075" s="71"/>
      <c r="Q32075" s="71"/>
    </row>
    <row r="32076" spans="11:17" ht="15" customHeight="1" x14ac:dyDescent="0.2">
      <c r="K32076" s="71"/>
      <c r="M32076" s="71"/>
      <c r="O32076" s="71"/>
      <c r="Q32076" s="71"/>
    </row>
    <row r="32077" spans="11:17" ht="15" customHeight="1" x14ac:dyDescent="0.2">
      <c r="K32077" s="71"/>
      <c r="M32077" s="71"/>
      <c r="O32077" s="71"/>
      <c r="Q32077" s="71"/>
    </row>
    <row r="32078" spans="11:17" ht="15" customHeight="1" x14ac:dyDescent="0.2">
      <c r="K32078" s="71"/>
      <c r="M32078" s="71"/>
      <c r="O32078" s="71"/>
      <c r="Q32078" s="71"/>
    </row>
    <row r="32079" spans="11:17" ht="15" customHeight="1" x14ac:dyDescent="0.2">
      <c r="K32079" s="71"/>
      <c r="M32079" s="71"/>
      <c r="O32079" s="71"/>
      <c r="Q32079" s="71"/>
    </row>
    <row r="32080" spans="11:17" ht="15" customHeight="1" x14ac:dyDescent="0.2">
      <c r="K32080" s="71"/>
      <c r="M32080" s="71"/>
      <c r="O32080" s="71"/>
      <c r="Q32080" s="71"/>
    </row>
    <row r="32081" spans="11:17" ht="15" customHeight="1" x14ac:dyDescent="0.2">
      <c r="K32081" s="71"/>
      <c r="M32081" s="71"/>
      <c r="O32081" s="71"/>
      <c r="Q32081" s="71"/>
    </row>
    <row r="32082" spans="11:17" ht="15" customHeight="1" x14ac:dyDescent="0.2">
      <c r="K32082" s="71"/>
      <c r="M32082" s="71"/>
      <c r="O32082" s="71"/>
      <c r="Q32082" s="71"/>
    </row>
    <row r="32083" spans="11:17" ht="15" customHeight="1" x14ac:dyDescent="0.2">
      <c r="K32083" s="71"/>
      <c r="M32083" s="71"/>
      <c r="O32083" s="71"/>
      <c r="Q32083" s="71"/>
    </row>
    <row r="32084" spans="11:17" ht="15" customHeight="1" x14ac:dyDescent="0.2">
      <c r="K32084" s="71"/>
      <c r="M32084" s="71"/>
      <c r="O32084" s="71"/>
      <c r="Q32084" s="71"/>
    </row>
    <row r="32085" spans="11:17" ht="15" customHeight="1" x14ac:dyDescent="0.2">
      <c r="K32085" s="71"/>
      <c r="M32085" s="71"/>
      <c r="O32085" s="71"/>
      <c r="Q32085" s="71"/>
    </row>
    <row r="32086" spans="11:17" ht="15" customHeight="1" x14ac:dyDescent="0.2">
      <c r="K32086" s="71"/>
      <c r="M32086" s="71"/>
      <c r="O32086" s="71"/>
      <c r="Q32086" s="71"/>
    </row>
    <row r="32087" spans="11:17" ht="15" customHeight="1" x14ac:dyDescent="0.2">
      <c r="K32087" s="71"/>
      <c r="M32087" s="71"/>
      <c r="O32087" s="71"/>
      <c r="Q32087" s="71"/>
    </row>
    <row r="32088" spans="11:17" ht="15" customHeight="1" x14ac:dyDescent="0.2">
      <c r="K32088" s="71"/>
      <c r="M32088" s="71"/>
      <c r="O32088" s="71"/>
      <c r="Q32088" s="71"/>
    </row>
    <row r="32089" spans="11:17" ht="15" customHeight="1" x14ac:dyDescent="0.2">
      <c r="K32089" s="71"/>
      <c r="M32089" s="71"/>
      <c r="O32089" s="71"/>
      <c r="Q32089" s="71"/>
    </row>
    <row r="32090" spans="11:17" ht="15" customHeight="1" x14ac:dyDescent="0.2">
      <c r="K32090" s="71"/>
      <c r="M32090" s="71"/>
      <c r="O32090" s="71"/>
      <c r="Q32090" s="71"/>
    </row>
    <row r="32091" spans="11:17" ht="15" customHeight="1" x14ac:dyDescent="0.2">
      <c r="K32091" s="71"/>
      <c r="M32091" s="71"/>
      <c r="O32091" s="71"/>
      <c r="Q32091" s="71"/>
    </row>
    <row r="32092" spans="11:17" ht="15" customHeight="1" x14ac:dyDescent="0.2">
      <c r="K32092" s="71"/>
      <c r="M32092" s="71"/>
      <c r="O32092" s="71"/>
      <c r="Q32092" s="71"/>
    </row>
    <row r="32093" spans="11:17" ht="15" customHeight="1" x14ac:dyDescent="0.2">
      <c r="K32093" s="71"/>
      <c r="M32093" s="71"/>
      <c r="O32093" s="71"/>
      <c r="Q32093" s="71"/>
    </row>
    <row r="32094" spans="11:17" ht="15" customHeight="1" x14ac:dyDescent="0.2">
      <c r="K32094" s="71"/>
      <c r="M32094" s="71"/>
      <c r="O32094" s="71"/>
      <c r="Q32094" s="71"/>
    </row>
    <row r="32095" spans="11:17" ht="15" customHeight="1" x14ac:dyDescent="0.2">
      <c r="K32095" s="71"/>
      <c r="M32095" s="71"/>
      <c r="O32095" s="71"/>
      <c r="Q32095" s="71"/>
    </row>
    <row r="32096" spans="11:17" ht="15" customHeight="1" x14ac:dyDescent="0.2">
      <c r="K32096" s="71"/>
      <c r="M32096" s="71"/>
      <c r="O32096" s="71"/>
      <c r="Q32096" s="71"/>
    </row>
    <row r="32097" spans="11:17" ht="15" customHeight="1" x14ac:dyDescent="0.2">
      <c r="K32097" s="71"/>
      <c r="M32097" s="71"/>
      <c r="O32097" s="71"/>
      <c r="Q32097" s="71"/>
    </row>
    <row r="32098" spans="11:17" ht="15" customHeight="1" x14ac:dyDescent="0.2">
      <c r="K32098" s="71"/>
      <c r="M32098" s="71"/>
      <c r="O32098" s="71"/>
      <c r="Q32098" s="71"/>
    </row>
    <row r="32099" spans="11:17" ht="15" customHeight="1" x14ac:dyDescent="0.2">
      <c r="K32099" s="71"/>
      <c r="M32099" s="71"/>
      <c r="O32099" s="71"/>
      <c r="Q32099" s="71"/>
    </row>
    <row r="32100" spans="11:17" ht="15" customHeight="1" x14ac:dyDescent="0.2">
      <c r="K32100" s="71"/>
      <c r="M32100" s="71"/>
      <c r="O32100" s="71"/>
      <c r="Q32100" s="71"/>
    </row>
    <row r="32101" spans="11:17" ht="15" customHeight="1" x14ac:dyDescent="0.2">
      <c r="K32101" s="71"/>
      <c r="M32101" s="71"/>
      <c r="O32101" s="71"/>
      <c r="Q32101" s="71"/>
    </row>
    <row r="32102" spans="11:17" ht="15" customHeight="1" x14ac:dyDescent="0.2">
      <c r="K32102" s="71"/>
      <c r="M32102" s="71"/>
      <c r="O32102" s="71"/>
      <c r="Q32102" s="71"/>
    </row>
    <row r="32103" spans="11:17" ht="15" customHeight="1" x14ac:dyDescent="0.2">
      <c r="K32103" s="71"/>
      <c r="M32103" s="71"/>
      <c r="O32103" s="71"/>
      <c r="Q32103" s="71"/>
    </row>
    <row r="32104" spans="11:17" ht="15" customHeight="1" x14ac:dyDescent="0.2">
      <c r="K32104" s="71"/>
      <c r="M32104" s="71"/>
      <c r="O32104" s="71"/>
      <c r="Q32104" s="71"/>
    </row>
    <row r="32105" spans="11:17" ht="15" customHeight="1" x14ac:dyDescent="0.2">
      <c r="K32105" s="71"/>
      <c r="M32105" s="71"/>
      <c r="O32105" s="71"/>
      <c r="Q32105" s="71"/>
    </row>
    <row r="32106" spans="11:17" ht="15" customHeight="1" x14ac:dyDescent="0.2">
      <c r="K32106" s="71"/>
      <c r="M32106" s="71"/>
      <c r="O32106" s="71"/>
      <c r="Q32106" s="71"/>
    </row>
    <row r="32107" spans="11:17" ht="15" customHeight="1" x14ac:dyDescent="0.2">
      <c r="K32107" s="71"/>
      <c r="M32107" s="71"/>
      <c r="O32107" s="71"/>
      <c r="Q32107" s="71"/>
    </row>
    <row r="32108" spans="11:17" ht="15" customHeight="1" x14ac:dyDescent="0.2">
      <c r="K32108" s="71"/>
      <c r="M32108" s="71"/>
      <c r="O32108" s="71"/>
      <c r="Q32108" s="71"/>
    </row>
    <row r="32109" spans="11:17" ht="15" customHeight="1" x14ac:dyDescent="0.2">
      <c r="K32109" s="71"/>
      <c r="M32109" s="71"/>
      <c r="O32109" s="71"/>
      <c r="Q32109" s="71"/>
    </row>
    <row r="32110" spans="11:17" ht="15" customHeight="1" x14ac:dyDescent="0.2">
      <c r="K32110" s="71"/>
      <c r="M32110" s="71"/>
      <c r="O32110" s="71"/>
      <c r="Q32110" s="71"/>
    </row>
    <row r="32111" spans="11:17" ht="15" customHeight="1" x14ac:dyDescent="0.2">
      <c r="K32111" s="71"/>
      <c r="M32111" s="71"/>
      <c r="O32111" s="71"/>
      <c r="Q32111" s="71"/>
    </row>
    <row r="32112" spans="11:17" ht="15" customHeight="1" x14ac:dyDescent="0.2">
      <c r="K32112" s="71"/>
      <c r="M32112" s="71"/>
      <c r="O32112" s="71"/>
      <c r="Q32112" s="71"/>
    </row>
    <row r="32113" spans="11:17" ht="15" customHeight="1" x14ac:dyDescent="0.2">
      <c r="K32113" s="71"/>
      <c r="M32113" s="71"/>
      <c r="O32113" s="71"/>
      <c r="Q32113" s="71"/>
    </row>
    <row r="32114" spans="11:17" ht="15" customHeight="1" x14ac:dyDescent="0.2">
      <c r="K32114" s="71"/>
      <c r="M32114" s="71"/>
      <c r="O32114" s="71"/>
      <c r="Q32114" s="71"/>
    </row>
    <row r="32115" spans="11:17" ht="15" customHeight="1" x14ac:dyDescent="0.2">
      <c r="K32115" s="71"/>
      <c r="M32115" s="71"/>
      <c r="O32115" s="71"/>
      <c r="Q32115" s="71"/>
    </row>
    <row r="32116" spans="11:17" ht="15" customHeight="1" x14ac:dyDescent="0.2">
      <c r="K32116" s="71"/>
      <c r="M32116" s="71"/>
      <c r="O32116" s="71"/>
      <c r="Q32116" s="71"/>
    </row>
    <row r="32117" spans="11:17" ht="15" customHeight="1" x14ac:dyDescent="0.2">
      <c r="K32117" s="71"/>
      <c r="M32117" s="71"/>
      <c r="O32117" s="71"/>
      <c r="Q32117" s="71"/>
    </row>
    <row r="32118" spans="11:17" ht="15" customHeight="1" x14ac:dyDescent="0.2">
      <c r="K32118" s="71"/>
      <c r="M32118" s="71"/>
      <c r="O32118" s="71"/>
      <c r="Q32118" s="71"/>
    </row>
    <row r="32119" spans="11:17" ht="15" customHeight="1" x14ac:dyDescent="0.2">
      <c r="K32119" s="71"/>
      <c r="M32119" s="71"/>
      <c r="O32119" s="71"/>
      <c r="Q32119" s="71"/>
    </row>
    <row r="32120" spans="11:17" ht="15" customHeight="1" x14ac:dyDescent="0.2">
      <c r="K32120" s="71"/>
      <c r="M32120" s="71"/>
      <c r="O32120" s="71"/>
      <c r="Q32120" s="71"/>
    </row>
    <row r="32121" spans="11:17" ht="15" customHeight="1" x14ac:dyDescent="0.2">
      <c r="K32121" s="71"/>
      <c r="M32121" s="71"/>
      <c r="O32121" s="71"/>
      <c r="Q32121" s="71"/>
    </row>
    <row r="32122" spans="11:17" ht="15" customHeight="1" x14ac:dyDescent="0.2">
      <c r="K32122" s="71"/>
      <c r="M32122" s="71"/>
      <c r="O32122" s="71"/>
      <c r="Q32122" s="71"/>
    </row>
    <row r="32123" spans="11:17" ht="15" customHeight="1" x14ac:dyDescent="0.2">
      <c r="K32123" s="71"/>
      <c r="M32123" s="71"/>
      <c r="O32123" s="71"/>
      <c r="Q32123" s="71"/>
    </row>
    <row r="32124" spans="11:17" ht="15" customHeight="1" x14ac:dyDescent="0.2">
      <c r="K32124" s="71"/>
      <c r="M32124" s="71"/>
      <c r="O32124" s="71"/>
      <c r="Q32124" s="71"/>
    </row>
    <row r="32125" spans="11:17" ht="15" customHeight="1" x14ac:dyDescent="0.2">
      <c r="K32125" s="71"/>
      <c r="M32125" s="71"/>
      <c r="O32125" s="71"/>
      <c r="Q32125" s="71"/>
    </row>
    <row r="32126" spans="11:17" ht="15" customHeight="1" x14ac:dyDescent="0.2">
      <c r="K32126" s="71"/>
      <c r="M32126" s="71"/>
      <c r="O32126" s="71"/>
      <c r="Q32126" s="71"/>
    </row>
    <row r="32127" spans="11:17" ht="15" customHeight="1" x14ac:dyDescent="0.2">
      <c r="K32127" s="71"/>
      <c r="M32127" s="71"/>
      <c r="O32127" s="71"/>
      <c r="Q32127" s="71"/>
    </row>
    <row r="32128" spans="11:17" ht="15" customHeight="1" x14ac:dyDescent="0.2">
      <c r="K32128" s="71"/>
      <c r="M32128" s="71"/>
      <c r="O32128" s="71"/>
      <c r="Q32128" s="71"/>
    </row>
    <row r="32129" spans="11:17" ht="15" customHeight="1" x14ac:dyDescent="0.2">
      <c r="K32129" s="71"/>
      <c r="M32129" s="71"/>
      <c r="O32129" s="71"/>
      <c r="Q32129" s="71"/>
    </row>
    <row r="32130" spans="11:17" ht="15" customHeight="1" x14ac:dyDescent="0.2">
      <c r="K32130" s="71"/>
      <c r="M32130" s="71"/>
      <c r="O32130" s="71"/>
      <c r="Q32130" s="71"/>
    </row>
    <row r="32131" spans="11:17" ht="15" customHeight="1" x14ac:dyDescent="0.2">
      <c r="K32131" s="71"/>
      <c r="M32131" s="71"/>
      <c r="O32131" s="71"/>
      <c r="Q32131" s="71"/>
    </row>
    <row r="32132" spans="11:17" ht="15" customHeight="1" x14ac:dyDescent="0.2">
      <c r="K32132" s="71"/>
      <c r="M32132" s="71"/>
      <c r="O32132" s="71"/>
      <c r="Q32132" s="71"/>
    </row>
    <row r="32133" spans="11:17" ht="15" customHeight="1" x14ac:dyDescent="0.2">
      <c r="K32133" s="71"/>
      <c r="M32133" s="71"/>
      <c r="O32133" s="71"/>
      <c r="Q32133" s="71"/>
    </row>
    <row r="32134" spans="11:17" ht="15" customHeight="1" x14ac:dyDescent="0.2">
      <c r="K32134" s="71"/>
      <c r="M32134" s="71"/>
      <c r="O32134" s="71"/>
      <c r="Q32134" s="71"/>
    </row>
    <row r="32135" spans="11:17" ht="15" customHeight="1" x14ac:dyDescent="0.2">
      <c r="K32135" s="71"/>
      <c r="M32135" s="71"/>
      <c r="O32135" s="71"/>
      <c r="Q32135" s="71"/>
    </row>
    <row r="32136" spans="11:17" ht="15" customHeight="1" x14ac:dyDescent="0.2">
      <c r="K32136" s="71"/>
      <c r="M32136" s="71"/>
      <c r="O32136" s="71"/>
      <c r="Q32136" s="71"/>
    </row>
    <row r="32137" spans="11:17" ht="15" customHeight="1" x14ac:dyDescent="0.2">
      <c r="K32137" s="71"/>
      <c r="M32137" s="71"/>
      <c r="O32137" s="71"/>
      <c r="Q32137" s="71"/>
    </row>
    <row r="32138" spans="11:17" ht="15" customHeight="1" x14ac:dyDescent="0.2">
      <c r="K32138" s="71"/>
      <c r="M32138" s="71"/>
      <c r="O32138" s="71"/>
      <c r="Q32138" s="71"/>
    </row>
    <row r="32139" spans="11:17" ht="15" customHeight="1" x14ac:dyDescent="0.2">
      <c r="K32139" s="71"/>
      <c r="M32139" s="71"/>
      <c r="O32139" s="71"/>
      <c r="Q32139" s="71"/>
    </row>
    <row r="32140" spans="11:17" ht="15" customHeight="1" x14ac:dyDescent="0.2">
      <c r="K32140" s="71"/>
      <c r="M32140" s="71"/>
      <c r="O32140" s="71"/>
      <c r="Q32140" s="71"/>
    </row>
    <row r="32141" spans="11:17" ht="15" customHeight="1" x14ac:dyDescent="0.2">
      <c r="K32141" s="71"/>
      <c r="M32141" s="71"/>
      <c r="O32141" s="71"/>
      <c r="Q32141" s="71"/>
    </row>
    <row r="32142" spans="11:17" ht="15" customHeight="1" x14ac:dyDescent="0.2">
      <c r="K32142" s="71"/>
      <c r="M32142" s="71"/>
      <c r="O32142" s="71"/>
      <c r="Q32142" s="71"/>
    </row>
    <row r="32143" spans="11:17" ht="15" customHeight="1" x14ac:dyDescent="0.2">
      <c r="K32143" s="71"/>
      <c r="M32143" s="71"/>
      <c r="O32143" s="71"/>
      <c r="Q32143" s="71"/>
    </row>
    <row r="32144" spans="11:17" ht="15" customHeight="1" x14ac:dyDescent="0.2">
      <c r="K32144" s="71"/>
      <c r="M32144" s="71"/>
      <c r="O32144" s="71"/>
      <c r="Q32144" s="71"/>
    </row>
    <row r="32145" spans="11:17" ht="15" customHeight="1" x14ac:dyDescent="0.2">
      <c r="K32145" s="71"/>
      <c r="M32145" s="71"/>
      <c r="O32145" s="71"/>
      <c r="Q32145" s="71"/>
    </row>
    <row r="32146" spans="11:17" ht="15" customHeight="1" x14ac:dyDescent="0.2">
      <c r="K32146" s="71"/>
      <c r="M32146" s="71"/>
      <c r="O32146" s="71"/>
      <c r="Q32146" s="71"/>
    </row>
    <row r="32147" spans="11:17" ht="15" customHeight="1" x14ac:dyDescent="0.2">
      <c r="K32147" s="71"/>
      <c r="M32147" s="71"/>
      <c r="O32147" s="71"/>
      <c r="Q32147" s="71"/>
    </row>
    <row r="32148" spans="11:17" ht="15" customHeight="1" x14ac:dyDescent="0.2">
      <c r="K32148" s="71"/>
      <c r="M32148" s="71"/>
      <c r="O32148" s="71"/>
      <c r="Q32148" s="71"/>
    </row>
    <row r="32149" spans="11:17" ht="15" customHeight="1" x14ac:dyDescent="0.2">
      <c r="K32149" s="71"/>
      <c r="M32149" s="71"/>
      <c r="O32149" s="71"/>
      <c r="Q32149" s="71"/>
    </row>
    <row r="32150" spans="11:17" ht="15" customHeight="1" x14ac:dyDescent="0.2">
      <c r="K32150" s="71"/>
      <c r="M32150" s="71"/>
      <c r="O32150" s="71"/>
      <c r="Q32150" s="71"/>
    </row>
    <row r="32151" spans="11:17" ht="15" customHeight="1" x14ac:dyDescent="0.2">
      <c r="K32151" s="71"/>
      <c r="M32151" s="71"/>
      <c r="O32151" s="71"/>
      <c r="Q32151" s="71"/>
    </row>
    <row r="32152" spans="11:17" ht="15" customHeight="1" x14ac:dyDescent="0.2">
      <c r="K32152" s="71"/>
      <c r="M32152" s="71"/>
      <c r="O32152" s="71"/>
      <c r="Q32152" s="71"/>
    </row>
    <row r="32153" spans="11:17" ht="15" customHeight="1" x14ac:dyDescent="0.2">
      <c r="K32153" s="71"/>
      <c r="M32153" s="71"/>
      <c r="O32153" s="71"/>
      <c r="Q32153" s="71"/>
    </row>
    <row r="32154" spans="11:17" ht="15" customHeight="1" x14ac:dyDescent="0.2">
      <c r="K32154" s="71"/>
      <c r="M32154" s="71"/>
      <c r="O32154" s="71"/>
      <c r="Q32154" s="71"/>
    </row>
    <row r="32155" spans="11:17" ht="15" customHeight="1" x14ac:dyDescent="0.2">
      <c r="K32155" s="71"/>
      <c r="M32155" s="71"/>
      <c r="O32155" s="71"/>
      <c r="Q32155" s="71"/>
    </row>
    <row r="32156" spans="11:17" ht="15" customHeight="1" x14ac:dyDescent="0.2">
      <c r="K32156" s="71"/>
      <c r="M32156" s="71"/>
      <c r="O32156" s="71"/>
      <c r="Q32156" s="71"/>
    </row>
    <row r="32157" spans="11:17" ht="15" customHeight="1" x14ac:dyDescent="0.2">
      <c r="K32157" s="71"/>
      <c r="M32157" s="71"/>
      <c r="O32157" s="71"/>
      <c r="Q32157" s="71"/>
    </row>
    <row r="32158" spans="11:17" ht="15" customHeight="1" x14ac:dyDescent="0.2">
      <c r="K32158" s="71"/>
      <c r="M32158" s="71"/>
      <c r="O32158" s="71"/>
      <c r="Q32158" s="71"/>
    </row>
    <row r="32159" spans="11:17" ht="15" customHeight="1" x14ac:dyDescent="0.2">
      <c r="K32159" s="71"/>
      <c r="M32159" s="71"/>
      <c r="O32159" s="71"/>
      <c r="Q32159" s="71"/>
    </row>
    <row r="32160" spans="11:17" ht="15" customHeight="1" x14ac:dyDescent="0.2">
      <c r="K32160" s="71"/>
      <c r="M32160" s="71"/>
      <c r="O32160" s="71"/>
      <c r="Q32160" s="71"/>
    </row>
    <row r="32161" spans="11:17" ht="15" customHeight="1" x14ac:dyDescent="0.2">
      <c r="K32161" s="71"/>
      <c r="M32161" s="71"/>
      <c r="O32161" s="71"/>
      <c r="Q32161" s="71"/>
    </row>
    <row r="32162" spans="11:17" ht="15" customHeight="1" x14ac:dyDescent="0.2">
      <c r="K32162" s="71"/>
      <c r="M32162" s="71"/>
      <c r="O32162" s="71"/>
      <c r="Q32162" s="71"/>
    </row>
    <row r="32163" spans="11:17" ht="15" customHeight="1" x14ac:dyDescent="0.2">
      <c r="K32163" s="71"/>
      <c r="M32163" s="71"/>
      <c r="O32163" s="71"/>
      <c r="Q32163" s="71"/>
    </row>
    <row r="32164" spans="11:17" ht="15" customHeight="1" x14ac:dyDescent="0.2">
      <c r="K32164" s="71"/>
      <c r="M32164" s="71"/>
      <c r="O32164" s="71"/>
      <c r="Q32164" s="71"/>
    </row>
    <row r="32165" spans="11:17" ht="15" customHeight="1" x14ac:dyDescent="0.2">
      <c r="K32165" s="71"/>
      <c r="M32165" s="71"/>
      <c r="O32165" s="71"/>
      <c r="Q32165" s="71"/>
    </row>
    <row r="32166" spans="11:17" ht="15" customHeight="1" x14ac:dyDescent="0.2">
      <c r="K32166" s="71"/>
      <c r="M32166" s="71"/>
      <c r="O32166" s="71"/>
      <c r="Q32166" s="71"/>
    </row>
    <row r="32167" spans="11:17" ht="15" customHeight="1" x14ac:dyDescent="0.2">
      <c r="K32167" s="71"/>
      <c r="M32167" s="71"/>
      <c r="O32167" s="71"/>
      <c r="Q32167" s="71"/>
    </row>
    <row r="32168" spans="11:17" ht="15" customHeight="1" x14ac:dyDescent="0.2">
      <c r="K32168" s="71"/>
      <c r="M32168" s="71"/>
      <c r="O32168" s="71"/>
      <c r="Q32168" s="71"/>
    </row>
    <row r="32169" spans="11:17" ht="15" customHeight="1" x14ac:dyDescent="0.2">
      <c r="K32169" s="71"/>
      <c r="M32169" s="71"/>
      <c r="O32169" s="71"/>
      <c r="Q32169" s="71"/>
    </row>
    <row r="32170" spans="11:17" ht="15" customHeight="1" x14ac:dyDescent="0.2">
      <c r="K32170" s="71"/>
      <c r="M32170" s="71"/>
      <c r="O32170" s="71"/>
      <c r="Q32170" s="71"/>
    </row>
    <row r="32171" spans="11:17" ht="15" customHeight="1" x14ac:dyDescent="0.2">
      <c r="K32171" s="71"/>
      <c r="M32171" s="71"/>
      <c r="O32171" s="71"/>
      <c r="Q32171" s="71"/>
    </row>
    <row r="32172" spans="11:17" ht="15" customHeight="1" x14ac:dyDescent="0.2">
      <c r="K32172" s="71"/>
      <c r="M32172" s="71"/>
      <c r="O32172" s="71"/>
      <c r="Q32172" s="71"/>
    </row>
    <row r="32173" spans="11:17" ht="15" customHeight="1" x14ac:dyDescent="0.2">
      <c r="K32173" s="71"/>
      <c r="M32173" s="71"/>
      <c r="O32173" s="71"/>
      <c r="Q32173" s="71"/>
    </row>
    <row r="32174" spans="11:17" ht="15" customHeight="1" x14ac:dyDescent="0.2">
      <c r="K32174" s="71"/>
      <c r="M32174" s="71"/>
      <c r="O32174" s="71"/>
      <c r="Q32174" s="71"/>
    </row>
    <row r="32175" spans="11:17" ht="15" customHeight="1" x14ac:dyDescent="0.2">
      <c r="K32175" s="71"/>
      <c r="M32175" s="71"/>
      <c r="O32175" s="71"/>
      <c r="Q32175" s="71"/>
    </row>
    <row r="32176" spans="11:17" ht="15" customHeight="1" x14ac:dyDescent="0.2">
      <c r="K32176" s="71"/>
      <c r="M32176" s="71"/>
      <c r="O32176" s="71"/>
      <c r="Q32176" s="71"/>
    </row>
    <row r="32177" spans="11:17" ht="15" customHeight="1" x14ac:dyDescent="0.2">
      <c r="K32177" s="71"/>
      <c r="M32177" s="71"/>
      <c r="O32177" s="71"/>
      <c r="Q32177" s="71"/>
    </row>
    <row r="32178" spans="11:17" ht="15" customHeight="1" x14ac:dyDescent="0.2">
      <c r="K32178" s="71"/>
      <c r="M32178" s="71"/>
      <c r="O32178" s="71"/>
      <c r="Q32178" s="71"/>
    </row>
    <row r="32179" spans="11:17" ht="15" customHeight="1" x14ac:dyDescent="0.2">
      <c r="K32179" s="71"/>
      <c r="M32179" s="71"/>
      <c r="O32179" s="71"/>
      <c r="Q32179" s="71"/>
    </row>
    <row r="32180" spans="11:17" ht="15" customHeight="1" x14ac:dyDescent="0.2">
      <c r="K32180" s="71"/>
      <c r="M32180" s="71"/>
      <c r="O32180" s="71"/>
      <c r="Q32180" s="71"/>
    </row>
    <row r="32181" spans="11:17" ht="15" customHeight="1" x14ac:dyDescent="0.2">
      <c r="K32181" s="71"/>
      <c r="M32181" s="71"/>
      <c r="O32181" s="71"/>
      <c r="Q32181" s="71"/>
    </row>
    <row r="32182" spans="11:17" ht="15" customHeight="1" x14ac:dyDescent="0.2">
      <c r="K32182" s="71"/>
      <c r="M32182" s="71"/>
      <c r="O32182" s="71"/>
      <c r="Q32182" s="71"/>
    </row>
    <row r="32183" spans="11:17" ht="15" customHeight="1" x14ac:dyDescent="0.2">
      <c r="K32183" s="71"/>
      <c r="M32183" s="71"/>
      <c r="O32183" s="71"/>
      <c r="Q32183" s="71"/>
    </row>
    <row r="32184" spans="11:17" ht="15" customHeight="1" x14ac:dyDescent="0.2">
      <c r="K32184" s="71"/>
      <c r="M32184" s="71"/>
      <c r="O32184" s="71"/>
      <c r="Q32184" s="71"/>
    </row>
    <row r="32185" spans="11:17" ht="15" customHeight="1" x14ac:dyDescent="0.2">
      <c r="K32185" s="71"/>
      <c r="M32185" s="71"/>
      <c r="O32185" s="71"/>
      <c r="Q32185" s="71"/>
    </row>
    <row r="32186" spans="11:17" ht="15" customHeight="1" x14ac:dyDescent="0.2">
      <c r="K32186" s="71"/>
      <c r="M32186" s="71"/>
      <c r="O32186" s="71"/>
      <c r="Q32186" s="71"/>
    </row>
    <row r="32187" spans="11:17" ht="15" customHeight="1" x14ac:dyDescent="0.2">
      <c r="K32187" s="71"/>
      <c r="M32187" s="71"/>
      <c r="O32187" s="71"/>
      <c r="Q32187" s="71"/>
    </row>
    <row r="32188" spans="11:17" ht="15" customHeight="1" x14ac:dyDescent="0.2">
      <c r="K32188" s="71"/>
      <c r="M32188" s="71"/>
      <c r="O32188" s="71"/>
      <c r="Q32188" s="71"/>
    </row>
    <row r="32189" spans="11:17" ht="15" customHeight="1" x14ac:dyDescent="0.2">
      <c r="K32189" s="71"/>
      <c r="M32189" s="71"/>
      <c r="O32189" s="71"/>
      <c r="Q32189" s="71"/>
    </row>
    <row r="32190" spans="11:17" ht="15" customHeight="1" x14ac:dyDescent="0.2">
      <c r="K32190" s="71"/>
      <c r="M32190" s="71"/>
      <c r="O32190" s="71"/>
      <c r="Q32190" s="71"/>
    </row>
    <row r="32191" spans="11:17" ht="15" customHeight="1" x14ac:dyDescent="0.2">
      <c r="K32191" s="71"/>
      <c r="M32191" s="71"/>
      <c r="O32191" s="71"/>
      <c r="Q32191" s="71"/>
    </row>
    <row r="32192" spans="11:17" ht="15" customHeight="1" x14ac:dyDescent="0.2">
      <c r="K32192" s="71"/>
      <c r="M32192" s="71"/>
      <c r="O32192" s="71"/>
      <c r="Q32192" s="71"/>
    </row>
    <row r="32193" spans="11:17" ht="15" customHeight="1" x14ac:dyDescent="0.2">
      <c r="K32193" s="71"/>
      <c r="M32193" s="71"/>
      <c r="O32193" s="71"/>
      <c r="Q32193" s="71"/>
    </row>
    <row r="32194" spans="11:17" ht="15" customHeight="1" x14ac:dyDescent="0.2">
      <c r="K32194" s="71"/>
      <c r="M32194" s="71"/>
      <c r="O32194" s="71"/>
      <c r="Q32194" s="71"/>
    </row>
    <row r="32195" spans="11:17" ht="15" customHeight="1" x14ac:dyDescent="0.2">
      <c r="K32195" s="71"/>
      <c r="M32195" s="71"/>
      <c r="O32195" s="71"/>
      <c r="Q32195" s="71"/>
    </row>
    <row r="32196" spans="11:17" ht="15" customHeight="1" x14ac:dyDescent="0.2">
      <c r="K32196" s="71"/>
      <c r="M32196" s="71"/>
      <c r="O32196" s="71"/>
      <c r="Q32196" s="71"/>
    </row>
    <row r="32197" spans="11:17" ht="15" customHeight="1" x14ac:dyDescent="0.2">
      <c r="K32197" s="71"/>
      <c r="M32197" s="71"/>
      <c r="O32197" s="71"/>
      <c r="Q32197" s="71"/>
    </row>
    <row r="32198" spans="11:17" ht="15" customHeight="1" x14ac:dyDescent="0.2">
      <c r="K32198" s="71"/>
      <c r="M32198" s="71"/>
      <c r="O32198" s="71"/>
      <c r="Q32198" s="71"/>
    </row>
    <row r="32199" spans="11:17" ht="15" customHeight="1" x14ac:dyDescent="0.2">
      <c r="K32199" s="71"/>
      <c r="M32199" s="71"/>
      <c r="O32199" s="71"/>
      <c r="Q32199" s="71"/>
    </row>
    <row r="32200" spans="11:17" ht="15" customHeight="1" x14ac:dyDescent="0.2">
      <c r="K32200" s="71"/>
      <c r="M32200" s="71"/>
      <c r="O32200" s="71"/>
      <c r="Q32200" s="71"/>
    </row>
    <row r="32201" spans="11:17" ht="15" customHeight="1" x14ac:dyDescent="0.2">
      <c r="K32201" s="71"/>
      <c r="M32201" s="71"/>
      <c r="O32201" s="71"/>
      <c r="Q32201" s="71"/>
    </row>
    <row r="32202" spans="11:17" ht="15" customHeight="1" x14ac:dyDescent="0.2">
      <c r="K32202" s="71"/>
      <c r="M32202" s="71"/>
      <c r="O32202" s="71"/>
      <c r="Q32202" s="71"/>
    </row>
    <row r="32203" spans="11:17" ht="15" customHeight="1" x14ac:dyDescent="0.2">
      <c r="K32203" s="71"/>
      <c r="M32203" s="71"/>
      <c r="O32203" s="71"/>
      <c r="Q32203" s="71"/>
    </row>
    <row r="32204" spans="11:17" ht="15" customHeight="1" x14ac:dyDescent="0.2">
      <c r="K32204" s="71"/>
      <c r="M32204" s="71"/>
      <c r="O32204" s="71"/>
      <c r="Q32204" s="71"/>
    </row>
    <row r="32205" spans="11:17" ht="15" customHeight="1" x14ac:dyDescent="0.2">
      <c r="K32205" s="71"/>
      <c r="M32205" s="71"/>
      <c r="O32205" s="71"/>
      <c r="Q32205" s="71"/>
    </row>
    <row r="32206" spans="11:17" ht="15" customHeight="1" x14ac:dyDescent="0.2">
      <c r="K32206" s="71"/>
      <c r="M32206" s="71"/>
      <c r="O32206" s="71"/>
      <c r="Q32206" s="71"/>
    </row>
    <row r="32207" spans="11:17" ht="15" customHeight="1" x14ac:dyDescent="0.2">
      <c r="K32207" s="71"/>
      <c r="M32207" s="71"/>
      <c r="O32207" s="71"/>
      <c r="Q32207" s="71"/>
    </row>
    <row r="32208" spans="11:17" ht="15" customHeight="1" x14ac:dyDescent="0.2">
      <c r="K32208" s="71"/>
      <c r="M32208" s="71"/>
      <c r="O32208" s="71"/>
      <c r="Q32208" s="71"/>
    </row>
    <row r="32209" spans="11:17" ht="15" customHeight="1" x14ac:dyDescent="0.2">
      <c r="K32209" s="71"/>
      <c r="M32209" s="71"/>
      <c r="O32209" s="71"/>
      <c r="Q32209" s="71"/>
    </row>
    <row r="32210" spans="11:17" ht="15" customHeight="1" x14ac:dyDescent="0.2">
      <c r="K32210" s="71"/>
      <c r="M32210" s="71"/>
      <c r="O32210" s="71"/>
      <c r="Q32210" s="71"/>
    </row>
    <row r="32211" spans="11:17" ht="15" customHeight="1" x14ac:dyDescent="0.2">
      <c r="K32211" s="71"/>
      <c r="M32211" s="71"/>
      <c r="O32211" s="71"/>
      <c r="Q32211" s="71"/>
    </row>
    <row r="32212" spans="11:17" ht="15" customHeight="1" x14ac:dyDescent="0.2">
      <c r="K32212" s="71"/>
      <c r="M32212" s="71"/>
      <c r="O32212" s="71"/>
      <c r="Q32212" s="71"/>
    </row>
    <row r="32213" spans="11:17" ht="15" customHeight="1" x14ac:dyDescent="0.2">
      <c r="K32213" s="71"/>
      <c r="M32213" s="71"/>
      <c r="O32213" s="71"/>
      <c r="Q32213" s="71"/>
    </row>
    <row r="32214" spans="11:17" ht="15" customHeight="1" x14ac:dyDescent="0.2">
      <c r="K32214" s="71"/>
      <c r="M32214" s="71"/>
      <c r="O32214" s="71"/>
      <c r="Q32214" s="71"/>
    </row>
    <row r="32215" spans="11:17" ht="15" customHeight="1" x14ac:dyDescent="0.2">
      <c r="K32215" s="71"/>
      <c r="M32215" s="71"/>
      <c r="O32215" s="71"/>
      <c r="Q32215" s="71"/>
    </row>
    <row r="32216" spans="11:17" ht="15" customHeight="1" x14ac:dyDescent="0.2">
      <c r="K32216" s="71"/>
      <c r="M32216" s="71"/>
      <c r="O32216" s="71"/>
      <c r="Q32216" s="71"/>
    </row>
    <row r="32217" spans="11:17" ht="15" customHeight="1" x14ac:dyDescent="0.2">
      <c r="K32217" s="71"/>
      <c r="M32217" s="71"/>
      <c r="O32217" s="71"/>
      <c r="Q32217" s="71"/>
    </row>
    <row r="32218" spans="11:17" ht="15" customHeight="1" x14ac:dyDescent="0.2">
      <c r="K32218" s="71"/>
      <c r="M32218" s="71"/>
      <c r="O32218" s="71"/>
      <c r="Q32218" s="71"/>
    </row>
    <row r="32219" spans="11:17" ht="15" customHeight="1" x14ac:dyDescent="0.2">
      <c r="K32219" s="71"/>
      <c r="M32219" s="71"/>
      <c r="O32219" s="71"/>
      <c r="Q32219" s="71"/>
    </row>
    <row r="32220" spans="11:17" ht="15" customHeight="1" x14ac:dyDescent="0.2">
      <c r="K32220" s="71"/>
      <c r="M32220" s="71"/>
      <c r="O32220" s="71"/>
      <c r="Q32220" s="71"/>
    </row>
    <row r="32221" spans="11:17" ht="15" customHeight="1" x14ac:dyDescent="0.2">
      <c r="K32221" s="71"/>
      <c r="M32221" s="71"/>
      <c r="O32221" s="71"/>
      <c r="Q32221" s="71"/>
    </row>
    <row r="32222" spans="11:17" ht="15" customHeight="1" x14ac:dyDescent="0.2">
      <c r="K32222" s="71"/>
      <c r="M32222" s="71"/>
      <c r="O32222" s="71"/>
      <c r="Q32222" s="71"/>
    </row>
    <row r="32223" spans="11:17" ht="15" customHeight="1" x14ac:dyDescent="0.2">
      <c r="K32223" s="71"/>
      <c r="M32223" s="71"/>
      <c r="O32223" s="71"/>
      <c r="Q32223" s="71"/>
    </row>
    <row r="32224" spans="11:17" ht="15" customHeight="1" x14ac:dyDescent="0.2">
      <c r="K32224" s="71"/>
      <c r="M32224" s="71"/>
      <c r="O32224" s="71"/>
      <c r="Q32224" s="71"/>
    </row>
    <row r="32225" spans="11:17" ht="15" customHeight="1" x14ac:dyDescent="0.2">
      <c r="K32225" s="71"/>
      <c r="M32225" s="71"/>
      <c r="O32225" s="71"/>
      <c r="Q32225" s="71"/>
    </row>
    <row r="32226" spans="11:17" ht="15" customHeight="1" x14ac:dyDescent="0.2">
      <c r="K32226" s="71"/>
      <c r="M32226" s="71"/>
      <c r="O32226" s="71"/>
      <c r="Q32226" s="71"/>
    </row>
    <row r="32227" spans="11:17" ht="15" customHeight="1" x14ac:dyDescent="0.2">
      <c r="K32227" s="71"/>
      <c r="M32227" s="71"/>
      <c r="O32227" s="71"/>
      <c r="Q32227" s="71"/>
    </row>
    <row r="32228" spans="11:17" ht="15" customHeight="1" x14ac:dyDescent="0.2">
      <c r="K32228" s="71"/>
      <c r="M32228" s="71"/>
      <c r="O32228" s="71"/>
      <c r="Q32228" s="71"/>
    </row>
    <row r="32229" spans="11:17" ht="15" customHeight="1" x14ac:dyDescent="0.2">
      <c r="K32229" s="71"/>
      <c r="M32229" s="71"/>
      <c r="O32229" s="71"/>
      <c r="Q32229" s="71"/>
    </row>
    <row r="32230" spans="11:17" ht="15" customHeight="1" x14ac:dyDescent="0.2">
      <c r="K32230" s="71"/>
      <c r="M32230" s="71"/>
      <c r="O32230" s="71"/>
      <c r="Q32230" s="71"/>
    </row>
    <row r="32231" spans="11:17" ht="15" customHeight="1" x14ac:dyDescent="0.2">
      <c r="K32231" s="71"/>
      <c r="M32231" s="71"/>
      <c r="O32231" s="71"/>
      <c r="Q32231" s="71"/>
    </row>
    <row r="32232" spans="11:17" ht="15" customHeight="1" x14ac:dyDescent="0.2">
      <c r="K32232" s="71"/>
      <c r="M32232" s="71"/>
      <c r="O32232" s="71"/>
      <c r="Q32232" s="71"/>
    </row>
    <row r="32233" spans="11:17" ht="15" customHeight="1" x14ac:dyDescent="0.2">
      <c r="K32233" s="71"/>
      <c r="M32233" s="71"/>
      <c r="O32233" s="71"/>
      <c r="Q32233" s="71"/>
    </row>
    <row r="32234" spans="11:17" ht="15" customHeight="1" x14ac:dyDescent="0.2">
      <c r="K32234" s="71"/>
      <c r="M32234" s="71"/>
      <c r="O32234" s="71"/>
      <c r="Q32234" s="71"/>
    </row>
    <row r="32235" spans="11:17" ht="15" customHeight="1" x14ac:dyDescent="0.2">
      <c r="K32235" s="71"/>
      <c r="M32235" s="71"/>
      <c r="O32235" s="71"/>
      <c r="Q32235" s="71"/>
    </row>
    <row r="32236" spans="11:17" ht="15" customHeight="1" x14ac:dyDescent="0.2">
      <c r="K32236" s="71"/>
      <c r="M32236" s="71"/>
      <c r="O32236" s="71"/>
      <c r="Q32236" s="71"/>
    </row>
    <row r="32237" spans="11:17" ht="15" customHeight="1" x14ac:dyDescent="0.2">
      <c r="K32237" s="71"/>
      <c r="M32237" s="71"/>
      <c r="O32237" s="71"/>
      <c r="Q32237" s="71"/>
    </row>
    <row r="32238" spans="11:17" ht="15" customHeight="1" x14ac:dyDescent="0.2">
      <c r="K32238" s="71"/>
      <c r="M32238" s="71"/>
      <c r="O32238" s="71"/>
      <c r="Q32238" s="71"/>
    </row>
    <row r="32239" spans="11:17" ht="15" customHeight="1" x14ac:dyDescent="0.2">
      <c r="K32239" s="71"/>
      <c r="M32239" s="71"/>
      <c r="O32239" s="71"/>
      <c r="Q32239" s="71"/>
    </row>
    <row r="32240" spans="11:17" ht="15" customHeight="1" x14ac:dyDescent="0.2">
      <c r="K32240" s="71"/>
      <c r="M32240" s="71"/>
      <c r="O32240" s="71"/>
      <c r="Q32240" s="71"/>
    </row>
    <row r="32241" spans="11:17" ht="15" customHeight="1" x14ac:dyDescent="0.2">
      <c r="K32241" s="71"/>
      <c r="M32241" s="71"/>
      <c r="O32241" s="71"/>
      <c r="Q32241" s="71"/>
    </row>
    <row r="32242" spans="11:17" ht="15" customHeight="1" x14ac:dyDescent="0.2">
      <c r="K32242" s="71"/>
      <c r="M32242" s="71"/>
      <c r="O32242" s="71"/>
      <c r="Q32242" s="71"/>
    </row>
    <row r="32243" spans="11:17" ht="15" customHeight="1" x14ac:dyDescent="0.2">
      <c r="K32243" s="71"/>
      <c r="M32243" s="71"/>
      <c r="O32243" s="71"/>
      <c r="Q32243" s="71"/>
    </row>
    <row r="32244" spans="11:17" ht="15" customHeight="1" x14ac:dyDescent="0.2">
      <c r="K32244" s="71"/>
      <c r="M32244" s="71"/>
      <c r="O32244" s="71"/>
      <c r="Q32244" s="71"/>
    </row>
    <row r="32245" spans="11:17" ht="15" customHeight="1" x14ac:dyDescent="0.2">
      <c r="K32245" s="71"/>
      <c r="M32245" s="71"/>
      <c r="O32245" s="71"/>
      <c r="Q32245" s="71"/>
    </row>
    <row r="32246" spans="11:17" ht="15" customHeight="1" x14ac:dyDescent="0.2">
      <c r="K32246" s="71"/>
      <c r="M32246" s="71"/>
      <c r="O32246" s="71"/>
      <c r="Q32246" s="71"/>
    </row>
    <row r="32247" spans="11:17" ht="15" customHeight="1" x14ac:dyDescent="0.2">
      <c r="K32247" s="71"/>
      <c r="M32247" s="71"/>
      <c r="O32247" s="71"/>
      <c r="Q32247" s="71"/>
    </row>
    <row r="32248" spans="11:17" ht="15" customHeight="1" x14ac:dyDescent="0.2">
      <c r="K32248" s="71"/>
      <c r="M32248" s="71"/>
      <c r="O32248" s="71"/>
      <c r="Q32248" s="71"/>
    </row>
    <row r="32249" spans="11:17" ht="15" customHeight="1" x14ac:dyDescent="0.2">
      <c r="K32249" s="71"/>
      <c r="M32249" s="71"/>
      <c r="O32249" s="71"/>
      <c r="Q32249" s="71"/>
    </row>
    <row r="32250" spans="11:17" ht="15" customHeight="1" x14ac:dyDescent="0.2">
      <c r="K32250" s="71"/>
      <c r="M32250" s="71"/>
      <c r="O32250" s="71"/>
      <c r="Q32250" s="71"/>
    </row>
    <row r="32251" spans="11:17" ht="15" customHeight="1" x14ac:dyDescent="0.2">
      <c r="K32251" s="71"/>
      <c r="M32251" s="71"/>
      <c r="O32251" s="71"/>
      <c r="Q32251" s="71"/>
    </row>
    <row r="32252" spans="11:17" ht="15" customHeight="1" x14ac:dyDescent="0.2">
      <c r="K32252" s="71"/>
      <c r="M32252" s="71"/>
      <c r="O32252" s="71"/>
      <c r="Q32252" s="71"/>
    </row>
    <row r="32253" spans="11:17" ht="15" customHeight="1" x14ac:dyDescent="0.2">
      <c r="K32253" s="71"/>
      <c r="M32253" s="71"/>
      <c r="O32253" s="71"/>
      <c r="Q32253" s="71"/>
    </row>
    <row r="32254" spans="11:17" ht="15" customHeight="1" x14ac:dyDescent="0.2">
      <c r="K32254" s="71"/>
      <c r="M32254" s="71"/>
      <c r="O32254" s="71"/>
      <c r="Q32254" s="71"/>
    </row>
    <row r="32255" spans="11:17" ht="15" customHeight="1" x14ac:dyDescent="0.2">
      <c r="K32255" s="71"/>
      <c r="M32255" s="71"/>
      <c r="O32255" s="71"/>
      <c r="Q32255" s="71"/>
    </row>
    <row r="32256" spans="11:17" ht="15" customHeight="1" x14ac:dyDescent="0.2">
      <c r="K32256" s="71"/>
      <c r="M32256" s="71"/>
      <c r="O32256" s="71"/>
      <c r="Q32256" s="71"/>
    </row>
    <row r="32257" spans="11:17" ht="15" customHeight="1" x14ac:dyDescent="0.2">
      <c r="K32257" s="71"/>
      <c r="M32257" s="71"/>
      <c r="O32257" s="71"/>
      <c r="Q32257" s="71"/>
    </row>
    <row r="32258" spans="11:17" ht="15" customHeight="1" x14ac:dyDescent="0.2">
      <c r="K32258" s="71"/>
      <c r="M32258" s="71"/>
      <c r="O32258" s="71"/>
      <c r="Q32258" s="71"/>
    </row>
    <row r="32259" spans="11:17" ht="15" customHeight="1" x14ac:dyDescent="0.2">
      <c r="K32259" s="71"/>
      <c r="M32259" s="71"/>
      <c r="O32259" s="71"/>
      <c r="Q32259" s="71"/>
    </row>
    <row r="32260" spans="11:17" ht="15" customHeight="1" x14ac:dyDescent="0.2">
      <c r="K32260" s="71"/>
      <c r="M32260" s="71"/>
      <c r="O32260" s="71"/>
      <c r="Q32260" s="71"/>
    </row>
    <row r="32261" spans="11:17" ht="15" customHeight="1" x14ac:dyDescent="0.2">
      <c r="K32261" s="71"/>
      <c r="M32261" s="71"/>
      <c r="O32261" s="71"/>
      <c r="Q32261" s="71"/>
    </row>
    <row r="32262" spans="11:17" ht="15" customHeight="1" x14ac:dyDescent="0.2">
      <c r="K32262" s="71"/>
      <c r="M32262" s="71"/>
      <c r="O32262" s="71"/>
      <c r="Q32262" s="71"/>
    </row>
    <row r="32263" spans="11:17" ht="15" customHeight="1" x14ac:dyDescent="0.2">
      <c r="K32263" s="71"/>
      <c r="M32263" s="71"/>
      <c r="O32263" s="71"/>
      <c r="Q32263" s="71"/>
    </row>
    <row r="32264" spans="11:17" ht="15" customHeight="1" x14ac:dyDescent="0.2">
      <c r="K32264" s="71"/>
      <c r="M32264" s="71"/>
      <c r="O32264" s="71"/>
      <c r="Q32264" s="71"/>
    </row>
    <row r="32265" spans="11:17" ht="15" customHeight="1" x14ac:dyDescent="0.2">
      <c r="K32265" s="71"/>
      <c r="M32265" s="71"/>
      <c r="O32265" s="71"/>
      <c r="Q32265" s="71"/>
    </row>
    <row r="32266" spans="11:17" ht="15" customHeight="1" x14ac:dyDescent="0.2">
      <c r="K32266" s="71"/>
      <c r="M32266" s="71"/>
      <c r="O32266" s="71"/>
      <c r="Q32266" s="71"/>
    </row>
    <row r="32267" spans="11:17" ht="15" customHeight="1" x14ac:dyDescent="0.2">
      <c r="K32267" s="71"/>
      <c r="M32267" s="71"/>
      <c r="O32267" s="71"/>
      <c r="Q32267" s="71"/>
    </row>
    <row r="32268" spans="11:17" ht="15" customHeight="1" x14ac:dyDescent="0.2">
      <c r="K32268" s="71"/>
      <c r="M32268" s="71"/>
      <c r="O32268" s="71"/>
      <c r="Q32268" s="71"/>
    </row>
    <row r="32269" spans="11:17" ht="15" customHeight="1" x14ac:dyDescent="0.2">
      <c r="K32269" s="71"/>
      <c r="M32269" s="71"/>
      <c r="O32269" s="71"/>
      <c r="Q32269" s="71"/>
    </row>
    <row r="32270" spans="11:17" ht="15" customHeight="1" x14ac:dyDescent="0.2">
      <c r="K32270" s="71"/>
      <c r="M32270" s="71"/>
      <c r="O32270" s="71"/>
      <c r="Q32270" s="71"/>
    </row>
    <row r="32271" spans="11:17" ht="15" customHeight="1" x14ac:dyDescent="0.2">
      <c r="K32271" s="71"/>
      <c r="M32271" s="71"/>
      <c r="O32271" s="71"/>
      <c r="Q32271" s="71"/>
    </row>
    <row r="32272" spans="11:17" ht="15" customHeight="1" x14ac:dyDescent="0.2">
      <c r="K32272" s="71"/>
      <c r="M32272" s="71"/>
      <c r="O32272" s="71"/>
      <c r="Q32272" s="71"/>
    </row>
    <row r="32273" spans="11:17" ht="15" customHeight="1" x14ac:dyDescent="0.2">
      <c r="K32273" s="71"/>
      <c r="M32273" s="71"/>
      <c r="O32273" s="71"/>
      <c r="Q32273" s="71"/>
    </row>
    <row r="32274" spans="11:17" ht="15" customHeight="1" x14ac:dyDescent="0.2">
      <c r="K32274" s="71"/>
      <c r="M32274" s="71"/>
      <c r="O32274" s="71"/>
      <c r="Q32274" s="71"/>
    </row>
    <row r="32275" spans="11:17" ht="15" customHeight="1" x14ac:dyDescent="0.2">
      <c r="K32275" s="71"/>
      <c r="M32275" s="71"/>
      <c r="O32275" s="71"/>
      <c r="Q32275" s="71"/>
    </row>
    <row r="32276" spans="11:17" ht="15" customHeight="1" x14ac:dyDescent="0.2">
      <c r="K32276" s="71"/>
      <c r="M32276" s="71"/>
      <c r="O32276" s="71"/>
      <c r="Q32276" s="71"/>
    </row>
    <row r="32277" spans="11:17" ht="15" customHeight="1" x14ac:dyDescent="0.2">
      <c r="K32277" s="71"/>
      <c r="M32277" s="71"/>
      <c r="O32277" s="71"/>
      <c r="Q32277" s="71"/>
    </row>
    <row r="32278" spans="11:17" ht="15" customHeight="1" x14ac:dyDescent="0.2">
      <c r="K32278" s="71"/>
      <c r="M32278" s="71"/>
      <c r="O32278" s="71"/>
      <c r="Q32278" s="71"/>
    </row>
    <row r="32279" spans="11:17" ht="15" customHeight="1" x14ac:dyDescent="0.2">
      <c r="K32279" s="71"/>
      <c r="M32279" s="71"/>
      <c r="O32279" s="71"/>
      <c r="Q32279" s="71"/>
    </row>
    <row r="32280" spans="11:17" ht="15" customHeight="1" x14ac:dyDescent="0.2">
      <c r="K32280" s="71"/>
      <c r="M32280" s="71"/>
      <c r="O32280" s="71"/>
      <c r="Q32280" s="71"/>
    </row>
    <row r="32281" spans="11:17" ht="15" customHeight="1" x14ac:dyDescent="0.2">
      <c r="K32281" s="71"/>
      <c r="M32281" s="71"/>
      <c r="O32281" s="71"/>
      <c r="Q32281" s="71"/>
    </row>
    <row r="32282" spans="11:17" ht="15" customHeight="1" x14ac:dyDescent="0.2">
      <c r="K32282" s="71"/>
      <c r="M32282" s="71"/>
      <c r="O32282" s="71"/>
      <c r="Q32282" s="71"/>
    </row>
    <row r="32283" spans="11:17" ht="15" customHeight="1" x14ac:dyDescent="0.2">
      <c r="K32283" s="71"/>
      <c r="M32283" s="71"/>
      <c r="O32283" s="71"/>
      <c r="Q32283" s="71"/>
    </row>
    <row r="32284" spans="11:17" ht="15" customHeight="1" x14ac:dyDescent="0.2">
      <c r="K32284" s="71"/>
      <c r="M32284" s="71"/>
      <c r="O32284" s="71"/>
      <c r="Q32284" s="71"/>
    </row>
    <row r="32285" spans="11:17" ht="15" customHeight="1" x14ac:dyDescent="0.2">
      <c r="K32285" s="71"/>
      <c r="M32285" s="71"/>
      <c r="O32285" s="71"/>
      <c r="Q32285" s="71"/>
    </row>
    <row r="32286" spans="11:17" ht="15" customHeight="1" x14ac:dyDescent="0.2">
      <c r="K32286" s="71"/>
      <c r="M32286" s="71"/>
      <c r="O32286" s="71"/>
      <c r="Q32286" s="71"/>
    </row>
    <row r="32287" spans="11:17" ht="15" customHeight="1" x14ac:dyDescent="0.2">
      <c r="K32287" s="71"/>
      <c r="M32287" s="71"/>
      <c r="O32287" s="71"/>
      <c r="Q32287" s="71"/>
    </row>
    <row r="32288" spans="11:17" ht="15" customHeight="1" x14ac:dyDescent="0.2">
      <c r="K32288" s="71"/>
      <c r="M32288" s="71"/>
      <c r="O32288" s="71"/>
      <c r="Q32288" s="71"/>
    </row>
    <row r="32289" spans="11:17" ht="15" customHeight="1" x14ac:dyDescent="0.2">
      <c r="K32289" s="71"/>
      <c r="M32289" s="71"/>
      <c r="O32289" s="71"/>
      <c r="Q32289" s="71"/>
    </row>
    <row r="32290" spans="11:17" ht="15" customHeight="1" x14ac:dyDescent="0.2">
      <c r="K32290" s="71"/>
      <c r="M32290" s="71"/>
      <c r="O32290" s="71"/>
      <c r="Q32290" s="71"/>
    </row>
    <row r="32291" spans="11:17" ht="15" customHeight="1" x14ac:dyDescent="0.2">
      <c r="K32291" s="71"/>
      <c r="M32291" s="71"/>
      <c r="O32291" s="71"/>
      <c r="Q32291" s="71"/>
    </row>
    <row r="32292" spans="11:17" ht="15" customHeight="1" x14ac:dyDescent="0.2">
      <c r="K32292" s="71"/>
      <c r="M32292" s="71"/>
      <c r="O32292" s="71"/>
      <c r="Q32292" s="71"/>
    </row>
    <row r="32293" spans="11:17" ht="15" customHeight="1" x14ac:dyDescent="0.2">
      <c r="K32293" s="71"/>
      <c r="M32293" s="71"/>
      <c r="O32293" s="71"/>
      <c r="Q32293" s="71"/>
    </row>
    <row r="32294" spans="11:17" ht="15" customHeight="1" x14ac:dyDescent="0.2">
      <c r="K32294" s="71"/>
      <c r="M32294" s="71"/>
      <c r="O32294" s="71"/>
      <c r="Q32294" s="71"/>
    </row>
    <row r="32295" spans="11:17" ht="15" customHeight="1" x14ac:dyDescent="0.2">
      <c r="K32295" s="71"/>
      <c r="M32295" s="71"/>
      <c r="O32295" s="71"/>
      <c r="Q32295" s="71"/>
    </row>
    <row r="32296" spans="11:17" ht="15" customHeight="1" x14ac:dyDescent="0.2">
      <c r="K32296" s="71"/>
      <c r="M32296" s="71"/>
      <c r="O32296" s="71"/>
      <c r="Q32296" s="71"/>
    </row>
    <row r="32297" spans="11:17" ht="15" customHeight="1" x14ac:dyDescent="0.2">
      <c r="K32297" s="71"/>
      <c r="M32297" s="71"/>
      <c r="O32297" s="71"/>
      <c r="Q32297" s="71"/>
    </row>
    <row r="32298" spans="11:17" ht="15" customHeight="1" x14ac:dyDescent="0.2">
      <c r="K32298" s="71"/>
      <c r="M32298" s="71"/>
      <c r="O32298" s="71"/>
      <c r="Q32298" s="71"/>
    </row>
    <row r="32299" spans="11:17" ht="15" customHeight="1" x14ac:dyDescent="0.2">
      <c r="K32299" s="71"/>
      <c r="M32299" s="71"/>
      <c r="O32299" s="71"/>
      <c r="Q32299" s="71"/>
    </row>
    <row r="32300" spans="11:17" ht="15" customHeight="1" x14ac:dyDescent="0.2">
      <c r="K32300" s="71"/>
      <c r="M32300" s="71"/>
      <c r="O32300" s="71"/>
      <c r="Q32300" s="71"/>
    </row>
    <row r="32301" spans="11:17" ht="15" customHeight="1" x14ac:dyDescent="0.2">
      <c r="K32301" s="71"/>
      <c r="M32301" s="71"/>
      <c r="O32301" s="71"/>
      <c r="Q32301" s="71"/>
    </row>
    <row r="32302" spans="11:17" ht="15" customHeight="1" x14ac:dyDescent="0.2">
      <c r="K32302" s="71"/>
      <c r="M32302" s="71"/>
      <c r="O32302" s="71"/>
      <c r="Q32302" s="71"/>
    </row>
    <row r="32303" spans="11:17" ht="15" customHeight="1" x14ac:dyDescent="0.2">
      <c r="K32303" s="71"/>
      <c r="M32303" s="71"/>
      <c r="O32303" s="71"/>
      <c r="Q32303" s="71"/>
    </row>
    <row r="32304" spans="11:17" ht="15" customHeight="1" x14ac:dyDescent="0.2">
      <c r="K32304" s="71"/>
      <c r="M32304" s="71"/>
      <c r="O32304" s="71"/>
      <c r="Q32304" s="71"/>
    </row>
    <row r="32305" spans="11:17" ht="15" customHeight="1" x14ac:dyDescent="0.2">
      <c r="K32305" s="71"/>
      <c r="M32305" s="71"/>
      <c r="O32305" s="71"/>
      <c r="Q32305" s="71"/>
    </row>
    <row r="32306" spans="11:17" ht="15" customHeight="1" x14ac:dyDescent="0.2">
      <c r="K32306" s="71"/>
      <c r="M32306" s="71"/>
      <c r="O32306" s="71"/>
      <c r="Q32306" s="71"/>
    </row>
    <row r="32307" spans="11:17" ht="15" customHeight="1" x14ac:dyDescent="0.2">
      <c r="K32307" s="71"/>
      <c r="M32307" s="71"/>
      <c r="O32307" s="71"/>
      <c r="Q32307" s="71"/>
    </row>
    <row r="32308" spans="11:17" ht="15" customHeight="1" x14ac:dyDescent="0.2">
      <c r="K32308" s="71"/>
      <c r="M32308" s="71"/>
      <c r="O32308" s="71"/>
      <c r="Q32308" s="71"/>
    </row>
    <row r="32309" spans="11:17" ht="15" customHeight="1" x14ac:dyDescent="0.2">
      <c r="K32309" s="71"/>
      <c r="M32309" s="71"/>
      <c r="O32309" s="71"/>
      <c r="Q32309" s="71"/>
    </row>
    <row r="32310" spans="11:17" ht="15" customHeight="1" x14ac:dyDescent="0.2">
      <c r="K32310" s="71"/>
      <c r="M32310" s="71"/>
      <c r="O32310" s="71"/>
      <c r="Q32310" s="71"/>
    </row>
    <row r="32311" spans="11:17" ht="15" customHeight="1" x14ac:dyDescent="0.2">
      <c r="K32311" s="71"/>
      <c r="M32311" s="71"/>
      <c r="O32311" s="71"/>
      <c r="Q32311" s="71"/>
    </row>
    <row r="32312" spans="11:17" ht="15" customHeight="1" x14ac:dyDescent="0.2">
      <c r="K32312" s="71"/>
      <c r="M32312" s="71"/>
      <c r="O32312" s="71"/>
      <c r="Q32312" s="71"/>
    </row>
    <row r="32313" spans="11:17" ht="15" customHeight="1" x14ac:dyDescent="0.2">
      <c r="K32313" s="71"/>
      <c r="M32313" s="71"/>
      <c r="O32313" s="71"/>
      <c r="Q32313" s="71"/>
    </row>
    <row r="32314" spans="11:17" ht="15" customHeight="1" x14ac:dyDescent="0.2">
      <c r="K32314" s="71"/>
      <c r="M32314" s="71"/>
      <c r="O32314" s="71"/>
      <c r="Q32314" s="71"/>
    </row>
    <row r="32315" spans="11:17" ht="15" customHeight="1" x14ac:dyDescent="0.2">
      <c r="K32315" s="71"/>
      <c r="M32315" s="71"/>
      <c r="O32315" s="71"/>
      <c r="Q32315" s="71"/>
    </row>
    <row r="32316" spans="11:17" ht="15" customHeight="1" x14ac:dyDescent="0.2">
      <c r="K32316" s="71"/>
      <c r="M32316" s="71"/>
      <c r="O32316" s="71"/>
      <c r="Q32316" s="71"/>
    </row>
    <row r="32317" spans="11:17" ht="15" customHeight="1" x14ac:dyDescent="0.2">
      <c r="K32317" s="71"/>
      <c r="M32317" s="71"/>
      <c r="O32317" s="71"/>
      <c r="Q32317" s="71"/>
    </row>
    <row r="32318" spans="11:17" ht="15" customHeight="1" x14ac:dyDescent="0.2">
      <c r="K32318" s="71"/>
      <c r="M32318" s="71"/>
      <c r="O32318" s="71"/>
      <c r="Q32318" s="71"/>
    </row>
    <row r="32319" spans="11:17" ht="15" customHeight="1" x14ac:dyDescent="0.2">
      <c r="K32319" s="71"/>
      <c r="M32319" s="71"/>
      <c r="O32319" s="71"/>
      <c r="Q32319" s="71"/>
    </row>
    <row r="32320" spans="11:17" ht="15" customHeight="1" x14ac:dyDescent="0.2">
      <c r="K32320" s="71"/>
      <c r="M32320" s="71"/>
      <c r="O32320" s="71"/>
      <c r="Q32320" s="71"/>
    </row>
    <row r="32321" spans="11:17" ht="15" customHeight="1" x14ac:dyDescent="0.2">
      <c r="K32321" s="71"/>
      <c r="M32321" s="71"/>
      <c r="O32321" s="71"/>
      <c r="Q32321" s="71"/>
    </row>
    <row r="32322" spans="11:17" ht="15" customHeight="1" x14ac:dyDescent="0.2">
      <c r="K32322" s="71"/>
      <c r="M32322" s="71"/>
      <c r="O32322" s="71"/>
      <c r="Q32322" s="71"/>
    </row>
    <row r="32323" spans="11:17" ht="15" customHeight="1" x14ac:dyDescent="0.2">
      <c r="K32323" s="71"/>
      <c r="M32323" s="71"/>
      <c r="O32323" s="71"/>
      <c r="Q32323" s="71"/>
    </row>
    <row r="32324" spans="11:17" ht="15" customHeight="1" x14ac:dyDescent="0.2">
      <c r="K32324" s="71"/>
      <c r="M32324" s="71"/>
      <c r="O32324" s="71"/>
      <c r="Q32324" s="71"/>
    </row>
    <row r="32325" spans="11:17" ht="15" customHeight="1" x14ac:dyDescent="0.2">
      <c r="K32325" s="71"/>
      <c r="M32325" s="71"/>
      <c r="O32325" s="71"/>
      <c r="Q32325" s="71"/>
    </row>
    <row r="32326" spans="11:17" ht="15" customHeight="1" x14ac:dyDescent="0.2">
      <c r="K32326" s="71"/>
      <c r="M32326" s="71"/>
      <c r="O32326" s="71"/>
      <c r="Q32326" s="71"/>
    </row>
    <row r="32327" spans="11:17" ht="15" customHeight="1" x14ac:dyDescent="0.2">
      <c r="K32327" s="71"/>
      <c r="M32327" s="71"/>
      <c r="O32327" s="71"/>
      <c r="Q32327" s="71"/>
    </row>
    <row r="32328" spans="11:17" ht="15" customHeight="1" x14ac:dyDescent="0.2">
      <c r="K32328" s="71"/>
      <c r="M32328" s="71"/>
      <c r="O32328" s="71"/>
      <c r="Q32328" s="71"/>
    </row>
    <row r="32329" spans="11:17" ht="15" customHeight="1" x14ac:dyDescent="0.2">
      <c r="K32329" s="71"/>
      <c r="M32329" s="71"/>
      <c r="O32329" s="71"/>
      <c r="Q32329" s="71"/>
    </row>
    <row r="32330" spans="11:17" ht="15" customHeight="1" x14ac:dyDescent="0.2">
      <c r="K32330" s="71"/>
      <c r="M32330" s="71"/>
      <c r="O32330" s="71"/>
      <c r="Q32330" s="71"/>
    </row>
    <row r="32331" spans="11:17" ht="15" customHeight="1" x14ac:dyDescent="0.2">
      <c r="K32331" s="71"/>
      <c r="M32331" s="71"/>
      <c r="O32331" s="71"/>
      <c r="Q32331" s="71"/>
    </row>
    <row r="32332" spans="11:17" ht="15" customHeight="1" x14ac:dyDescent="0.2">
      <c r="K32332" s="71"/>
      <c r="M32332" s="71"/>
      <c r="O32332" s="71"/>
      <c r="Q32332" s="71"/>
    </row>
    <row r="32333" spans="11:17" ht="15" customHeight="1" x14ac:dyDescent="0.2">
      <c r="K32333" s="71"/>
      <c r="M32333" s="71"/>
      <c r="O32333" s="71"/>
      <c r="Q32333" s="71"/>
    </row>
    <row r="32334" spans="11:17" ht="15" customHeight="1" x14ac:dyDescent="0.2">
      <c r="K32334" s="71"/>
      <c r="M32334" s="71"/>
      <c r="O32334" s="71"/>
      <c r="Q32334" s="71"/>
    </row>
    <row r="32335" spans="11:17" ht="15" customHeight="1" x14ac:dyDescent="0.2">
      <c r="K32335" s="71"/>
      <c r="M32335" s="71"/>
      <c r="O32335" s="71"/>
      <c r="Q32335" s="71"/>
    </row>
    <row r="32336" spans="11:17" ht="15" customHeight="1" x14ac:dyDescent="0.2">
      <c r="K32336" s="71"/>
      <c r="M32336" s="71"/>
      <c r="O32336" s="71"/>
      <c r="Q32336" s="71"/>
    </row>
    <row r="32337" spans="11:17" ht="15" customHeight="1" x14ac:dyDescent="0.2">
      <c r="K32337" s="71"/>
      <c r="M32337" s="71"/>
      <c r="O32337" s="71"/>
      <c r="Q32337" s="71"/>
    </row>
    <row r="32338" spans="11:17" ht="15" customHeight="1" x14ac:dyDescent="0.2">
      <c r="K32338" s="71"/>
      <c r="M32338" s="71"/>
      <c r="O32338" s="71"/>
      <c r="Q32338" s="71"/>
    </row>
    <row r="32339" spans="11:17" ht="15" customHeight="1" x14ac:dyDescent="0.2">
      <c r="K32339" s="71"/>
      <c r="M32339" s="71"/>
      <c r="O32339" s="71"/>
      <c r="Q32339" s="71"/>
    </row>
    <row r="32340" spans="11:17" ht="15" customHeight="1" x14ac:dyDescent="0.2">
      <c r="K32340" s="71"/>
      <c r="M32340" s="71"/>
      <c r="O32340" s="71"/>
      <c r="Q32340" s="71"/>
    </row>
    <row r="32341" spans="11:17" ht="15" customHeight="1" x14ac:dyDescent="0.2">
      <c r="K32341" s="71"/>
      <c r="M32341" s="71"/>
      <c r="O32341" s="71"/>
      <c r="Q32341" s="71"/>
    </row>
    <row r="32342" spans="11:17" ht="15" customHeight="1" x14ac:dyDescent="0.2">
      <c r="K32342" s="71"/>
      <c r="M32342" s="71"/>
      <c r="O32342" s="71"/>
      <c r="Q32342" s="71"/>
    </row>
    <row r="32343" spans="11:17" ht="15" customHeight="1" x14ac:dyDescent="0.2">
      <c r="K32343" s="71"/>
      <c r="M32343" s="71"/>
      <c r="O32343" s="71"/>
      <c r="Q32343" s="71"/>
    </row>
    <row r="32344" spans="11:17" ht="15" customHeight="1" x14ac:dyDescent="0.2">
      <c r="K32344" s="71"/>
      <c r="M32344" s="71"/>
      <c r="O32344" s="71"/>
      <c r="Q32344" s="71"/>
    </row>
    <row r="32345" spans="11:17" ht="15" customHeight="1" x14ac:dyDescent="0.2">
      <c r="K32345" s="71"/>
      <c r="M32345" s="71"/>
      <c r="O32345" s="71"/>
      <c r="Q32345" s="71"/>
    </row>
    <row r="32346" spans="11:17" ht="15" customHeight="1" x14ac:dyDescent="0.2">
      <c r="K32346" s="71"/>
      <c r="M32346" s="71"/>
      <c r="O32346" s="71"/>
      <c r="Q32346" s="71"/>
    </row>
    <row r="32347" spans="11:17" ht="15" customHeight="1" x14ac:dyDescent="0.2">
      <c r="K32347" s="71"/>
      <c r="M32347" s="71"/>
      <c r="O32347" s="71"/>
      <c r="Q32347" s="71"/>
    </row>
    <row r="32348" spans="11:17" ht="15" customHeight="1" x14ac:dyDescent="0.2">
      <c r="K32348" s="71"/>
      <c r="M32348" s="71"/>
      <c r="O32348" s="71"/>
      <c r="Q32348" s="71"/>
    </row>
    <row r="32349" spans="11:17" ht="15" customHeight="1" x14ac:dyDescent="0.2">
      <c r="K32349" s="71"/>
      <c r="M32349" s="71"/>
      <c r="O32349" s="71"/>
      <c r="Q32349" s="71"/>
    </row>
    <row r="32350" spans="11:17" ht="15" customHeight="1" x14ac:dyDescent="0.2">
      <c r="K32350" s="71"/>
      <c r="M32350" s="71"/>
      <c r="O32350" s="71"/>
      <c r="Q32350" s="71"/>
    </row>
    <row r="32351" spans="11:17" ht="15" customHeight="1" x14ac:dyDescent="0.2">
      <c r="K32351" s="71"/>
      <c r="M32351" s="71"/>
      <c r="O32351" s="71"/>
      <c r="Q32351" s="71"/>
    </row>
    <row r="32352" spans="11:17" ht="15" customHeight="1" x14ac:dyDescent="0.2">
      <c r="K32352" s="71"/>
      <c r="M32352" s="71"/>
      <c r="O32352" s="71"/>
      <c r="Q32352" s="71"/>
    </row>
    <row r="32353" spans="11:17" ht="15" customHeight="1" x14ac:dyDescent="0.2">
      <c r="K32353" s="71"/>
      <c r="M32353" s="71"/>
      <c r="O32353" s="71"/>
      <c r="Q32353" s="71"/>
    </row>
    <row r="32354" spans="11:17" ht="15" customHeight="1" x14ac:dyDescent="0.2">
      <c r="K32354" s="71"/>
      <c r="M32354" s="71"/>
      <c r="O32354" s="71"/>
      <c r="Q32354" s="71"/>
    </row>
    <row r="32355" spans="11:17" ht="15" customHeight="1" x14ac:dyDescent="0.2">
      <c r="K32355" s="71"/>
      <c r="M32355" s="71"/>
      <c r="O32355" s="71"/>
      <c r="Q32355" s="71"/>
    </row>
    <row r="32356" spans="11:17" ht="15" customHeight="1" x14ac:dyDescent="0.2">
      <c r="K32356" s="71"/>
      <c r="M32356" s="71"/>
      <c r="O32356" s="71"/>
      <c r="Q32356" s="71"/>
    </row>
    <row r="32357" spans="11:17" ht="15" customHeight="1" x14ac:dyDescent="0.2">
      <c r="K32357" s="71"/>
      <c r="M32357" s="71"/>
      <c r="O32357" s="71"/>
      <c r="Q32357" s="71"/>
    </row>
    <row r="32358" spans="11:17" ht="15" customHeight="1" x14ac:dyDescent="0.2">
      <c r="K32358" s="71"/>
      <c r="M32358" s="71"/>
      <c r="O32358" s="71"/>
      <c r="Q32358" s="71"/>
    </row>
    <row r="32359" spans="11:17" ht="15" customHeight="1" x14ac:dyDescent="0.2">
      <c r="K32359" s="71"/>
      <c r="M32359" s="71"/>
      <c r="O32359" s="71"/>
      <c r="Q32359" s="71"/>
    </row>
    <row r="32360" spans="11:17" ht="15" customHeight="1" x14ac:dyDescent="0.2">
      <c r="K32360" s="71"/>
      <c r="M32360" s="71"/>
      <c r="O32360" s="71"/>
      <c r="Q32360" s="71"/>
    </row>
    <row r="32361" spans="11:17" ht="15" customHeight="1" x14ac:dyDescent="0.2">
      <c r="K32361" s="71"/>
      <c r="M32361" s="71"/>
      <c r="O32361" s="71"/>
      <c r="Q32361" s="71"/>
    </row>
    <row r="32362" spans="11:17" ht="15" customHeight="1" x14ac:dyDescent="0.2">
      <c r="K32362" s="71"/>
      <c r="M32362" s="71"/>
      <c r="O32362" s="71"/>
      <c r="Q32362" s="71"/>
    </row>
    <row r="32363" spans="11:17" ht="15" customHeight="1" x14ac:dyDescent="0.2">
      <c r="K32363" s="71"/>
      <c r="M32363" s="71"/>
      <c r="O32363" s="71"/>
      <c r="Q32363" s="71"/>
    </row>
    <row r="32364" spans="11:17" ht="15" customHeight="1" x14ac:dyDescent="0.2">
      <c r="K32364" s="71"/>
      <c r="M32364" s="71"/>
      <c r="O32364" s="71"/>
      <c r="Q32364" s="71"/>
    </row>
    <row r="32365" spans="11:17" ht="15" customHeight="1" x14ac:dyDescent="0.2">
      <c r="K32365" s="71"/>
      <c r="M32365" s="71"/>
      <c r="O32365" s="71"/>
      <c r="Q32365" s="71"/>
    </row>
    <row r="32366" spans="11:17" ht="15" customHeight="1" x14ac:dyDescent="0.2">
      <c r="K32366" s="71"/>
      <c r="M32366" s="71"/>
      <c r="O32366" s="71"/>
      <c r="Q32366" s="71"/>
    </row>
    <row r="32367" spans="11:17" ht="15" customHeight="1" x14ac:dyDescent="0.2">
      <c r="K32367" s="71"/>
      <c r="M32367" s="71"/>
      <c r="O32367" s="71"/>
      <c r="Q32367" s="71"/>
    </row>
    <row r="32368" spans="11:17" ht="15" customHeight="1" x14ac:dyDescent="0.2">
      <c r="K32368" s="71"/>
      <c r="M32368" s="71"/>
      <c r="O32368" s="71"/>
      <c r="Q32368" s="71"/>
    </row>
    <row r="32369" spans="11:17" ht="15" customHeight="1" x14ac:dyDescent="0.2">
      <c r="K32369" s="71"/>
      <c r="M32369" s="71"/>
      <c r="O32369" s="71"/>
      <c r="Q32369" s="71"/>
    </row>
    <row r="32370" spans="11:17" ht="15" customHeight="1" x14ac:dyDescent="0.2">
      <c r="K32370" s="71"/>
      <c r="M32370" s="71"/>
      <c r="O32370" s="71"/>
      <c r="Q32370" s="71"/>
    </row>
    <row r="32371" spans="11:17" ht="15" customHeight="1" x14ac:dyDescent="0.2">
      <c r="K32371" s="71"/>
      <c r="M32371" s="71"/>
      <c r="O32371" s="71"/>
      <c r="Q32371" s="71"/>
    </row>
    <row r="32372" spans="11:17" ht="15" customHeight="1" x14ac:dyDescent="0.2">
      <c r="K32372" s="71"/>
      <c r="M32372" s="71"/>
      <c r="O32372" s="71"/>
      <c r="Q32372" s="71"/>
    </row>
    <row r="32373" spans="11:17" ht="15" customHeight="1" x14ac:dyDescent="0.2">
      <c r="K32373" s="71"/>
      <c r="M32373" s="71"/>
      <c r="O32373" s="71"/>
      <c r="Q32373" s="71"/>
    </row>
    <row r="32374" spans="11:17" ht="15" customHeight="1" x14ac:dyDescent="0.2">
      <c r="K32374" s="71"/>
      <c r="M32374" s="71"/>
      <c r="O32374" s="71"/>
      <c r="Q32374" s="71"/>
    </row>
    <row r="32375" spans="11:17" ht="15" customHeight="1" x14ac:dyDescent="0.2">
      <c r="K32375" s="71"/>
      <c r="M32375" s="71"/>
      <c r="O32375" s="71"/>
      <c r="Q32375" s="71"/>
    </row>
    <row r="32376" spans="11:17" ht="15" customHeight="1" x14ac:dyDescent="0.2">
      <c r="K32376" s="71"/>
      <c r="M32376" s="71"/>
      <c r="O32376" s="71"/>
      <c r="Q32376" s="71"/>
    </row>
    <row r="32377" spans="11:17" ht="15" customHeight="1" x14ac:dyDescent="0.2">
      <c r="K32377" s="71"/>
      <c r="M32377" s="71"/>
      <c r="O32377" s="71"/>
      <c r="Q32377" s="71"/>
    </row>
    <row r="32378" spans="11:17" ht="15" customHeight="1" x14ac:dyDescent="0.2">
      <c r="K32378" s="71"/>
      <c r="M32378" s="71"/>
      <c r="O32378" s="71"/>
      <c r="Q32378" s="71"/>
    </row>
    <row r="32379" spans="11:17" ht="15" customHeight="1" x14ac:dyDescent="0.2">
      <c r="K32379" s="71"/>
      <c r="M32379" s="71"/>
      <c r="O32379" s="71"/>
      <c r="Q32379" s="71"/>
    </row>
    <row r="32380" spans="11:17" ht="15" customHeight="1" x14ac:dyDescent="0.2">
      <c r="K32380" s="71"/>
      <c r="M32380" s="71"/>
      <c r="O32380" s="71"/>
      <c r="Q32380" s="71"/>
    </row>
    <row r="32381" spans="11:17" ht="15" customHeight="1" x14ac:dyDescent="0.2">
      <c r="K32381" s="71"/>
      <c r="M32381" s="71"/>
      <c r="O32381" s="71"/>
      <c r="Q32381" s="71"/>
    </row>
    <row r="32382" spans="11:17" ht="15" customHeight="1" x14ac:dyDescent="0.2">
      <c r="K32382" s="71"/>
      <c r="M32382" s="71"/>
      <c r="O32382" s="71"/>
      <c r="Q32382" s="71"/>
    </row>
    <row r="32383" spans="11:17" ht="15" customHeight="1" x14ac:dyDescent="0.2">
      <c r="K32383" s="71"/>
      <c r="M32383" s="71"/>
      <c r="O32383" s="71"/>
      <c r="Q32383" s="71"/>
    </row>
    <row r="32384" spans="11:17" ht="15" customHeight="1" x14ac:dyDescent="0.2">
      <c r="K32384" s="71"/>
      <c r="M32384" s="71"/>
      <c r="O32384" s="71"/>
      <c r="Q32384" s="71"/>
    </row>
    <row r="32385" spans="11:17" ht="15" customHeight="1" x14ac:dyDescent="0.2">
      <c r="K32385" s="71"/>
      <c r="M32385" s="71"/>
      <c r="O32385" s="71"/>
      <c r="Q32385" s="71"/>
    </row>
    <row r="32386" spans="11:17" ht="15" customHeight="1" x14ac:dyDescent="0.2">
      <c r="K32386" s="71"/>
      <c r="M32386" s="71"/>
      <c r="O32386" s="71"/>
      <c r="Q32386" s="71"/>
    </row>
    <row r="32387" spans="11:17" ht="15" customHeight="1" x14ac:dyDescent="0.2">
      <c r="K32387" s="71"/>
      <c r="M32387" s="71"/>
      <c r="O32387" s="71"/>
      <c r="Q32387" s="71"/>
    </row>
    <row r="32388" spans="11:17" ht="15" customHeight="1" x14ac:dyDescent="0.2">
      <c r="K32388" s="71"/>
      <c r="M32388" s="71"/>
      <c r="O32388" s="71"/>
      <c r="Q32388" s="71"/>
    </row>
    <row r="32389" spans="11:17" ht="15" customHeight="1" x14ac:dyDescent="0.2">
      <c r="K32389" s="71"/>
      <c r="M32389" s="71"/>
      <c r="O32389" s="71"/>
      <c r="Q32389" s="71"/>
    </row>
    <row r="32390" spans="11:17" ht="15" customHeight="1" x14ac:dyDescent="0.2">
      <c r="K32390" s="71"/>
      <c r="M32390" s="71"/>
      <c r="O32390" s="71"/>
      <c r="Q32390" s="71"/>
    </row>
    <row r="32391" spans="11:17" ht="15" customHeight="1" x14ac:dyDescent="0.2">
      <c r="K32391" s="71"/>
      <c r="M32391" s="71"/>
      <c r="O32391" s="71"/>
      <c r="Q32391" s="71"/>
    </row>
    <row r="32392" spans="11:17" ht="15" customHeight="1" x14ac:dyDescent="0.2">
      <c r="K32392" s="71"/>
      <c r="M32392" s="71"/>
      <c r="O32392" s="71"/>
      <c r="Q32392" s="71"/>
    </row>
    <row r="32393" spans="11:17" ht="15" customHeight="1" x14ac:dyDescent="0.2">
      <c r="K32393" s="71"/>
      <c r="M32393" s="71"/>
      <c r="O32393" s="71"/>
      <c r="Q32393" s="71"/>
    </row>
    <row r="32394" spans="11:17" ht="15" customHeight="1" x14ac:dyDescent="0.2">
      <c r="K32394" s="71"/>
      <c r="M32394" s="71"/>
      <c r="O32394" s="71"/>
      <c r="Q32394" s="71"/>
    </row>
    <row r="32395" spans="11:17" ht="15" customHeight="1" x14ac:dyDescent="0.2">
      <c r="K32395" s="71"/>
      <c r="M32395" s="71"/>
      <c r="O32395" s="71"/>
      <c r="Q32395" s="71"/>
    </row>
    <row r="32396" spans="11:17" ht="15" customHeight="1" x14ac:dyDescent="0.2">
      <c r="K32396" s="71"/>
      <c r="M32396" s="71"/>
      <c r="O32396" s="71"/>
      <c r="Q32396" s="71"/>
    </row>
    <row r="32397" spans="11:17" ht="15" customHeight="1" x14ac:dyDescent="0.2">
      <c r="K32397" s="71"/>
      <c r="M32397" s="71"/>
      <c r="O32397" s="71"/>
      <c r="Q32397" s="71"/>
    </row>
    <row r="32398" spans="11:17" ht="15" customHeight="1" x14ac:dyDescent="0.2">
      <c r="K32398" s="71"/>
      <c r="M32398" s="71"/>
      <c r="O32398" s="71"/>
      <c r="Q32398" s="71"/>
    </row>
    <row r="32399" spans="11:17" ht="15" customHeight="1" x14ac:dyDescent="0.2">
      <c r="K32399" s="71"/>
      <c r="M32399" s="71"/>
      <c r="O32399" s="71"/>
      <c r="Q32399" s="71"/>
    </row>
    <row r="32400" spans="11:17" ht="15" customHeight="1" x14ac:dyDescent="0.2">
      <c r="K32400" s="71"/>
      <c r="M32400" s="71"/>
      <c r="O32400" s="71"/>
      <c r="Q32400" s="71"/>
    </row>
    <row r="32401" spans="11:17" ht="15" customHeight="1" x14ac:dyDescent="0.2">
      <c r="K32401" s="71"/>
      <c r="M32401" s="71"/>
      <c r="O32401" s="71"/>
      <c r="Q32401" s="71"/>
    </row>
    <row r="32402" spans="11:17" ht="15" customHeight="1" x14ac:dyDescent="0.2">
      <c r="K32402" s="71"/>
      <c r="M32402" s="71"/>
      <c r="O32402" s="71"/>
      <c r="Q32402" s="71"/>
    </row>
    <row r="32403" spans="11:17" ht="15" customHeight="1" x14ac:dyDescent="0.2">
      <c r="K32403" s="71"/>
      <c r="M32403" s="71"/>
      <c r="O32403" s="71"/>
      <c r="Q32403" s="71"/>
    </row>
    <row r="32404" spans="11:17" ht="15" customHeight="1" x14ac:dyDescent="0.2">
      <c r="K32404" s="71"/>
      <c r="M32404" s="71"/>
      <c r="O32404" s="71"/>
      <c r="Q32404" s="71"/>
    </row>
    <row r="32405" spans="11:17" ht="15" customHeight="1" x14ac:dyDescent="0.2">
      <c r="K32405" s="71"/>
      <c r="M32405" s="71"/>
      <c r="O32405" s="71"/>
      <c r="Q32405" s="71"/>
    </row>
    <row r="32406" spans="11:17" ht="15" customHeight="1" x14ac:dyDescent="0.2">
      <c r="K32406" s="71"/>
      <c r="M32406" s="71"/>
      <c r="O32406" s="71"/>
      <c r="Q32406" s="71"/>
    </row>
    <row r="32407" spans="11:17" ht="15" customHeight="1" x14ac:dyDescent="0.2">
      <c r="K32407" s="71"/>
      <c r="M32407" s="71"/>
      <c r="O32407" s="71"/>
      <c r="Q32407" s="71"/>
    </row>
    <row r="32408" spans="11:17" ht="15" customHeight="1" x14ac:dyDescent="0.2">
      <c r="K32408" s="71"/>
      <c r="M32408" s="71"/>
      <c r="O32408" s="71"/>
      <c r="Q32408" s="71"/>
    </row>
    <row r="32409" spans="11:17" ht="15" customHeight="1" x14ac:dyDescent="0.2">
      <c r="K32409" s="71"/>
      <c r="M32409" s="71"/>
      <c r="O32409" s="71"/>
      <c r="Q32409" s="71"/>
    </row>
    <row r="32410" spans="11:17" ht="15" customHeight="1" x14ac:dyDescent="0.2">
      <c r="K32410" s="71"/>
      <c r="M32410" s="71"/>
      <c r="O32410" s="71"/>
      <c r="Q32410" s="71"/>
    </row>
    <row r="32411" spans="11:17" ht="15" customHeight="1" x14ac:dyDescent="0.2">
      <c r="K32411" s="71"/>
      <c r="M32411" s="71"/>
      <c r="O32411" s="71"/>
      <c r="Q32411" s="71"/>
    </row>
    <row r="32412" spans="11:17" ht="15" customHeight="1" x14ac:dyDescent="0.2">
      <c r="K32412" s="71"/>
      <c r="M32412" s="71"/>
      <c r="O32412" s="71"/>
      <c r="Q32412" s="71"/>
    </row>
    <row r="32413" spans="11:17" ht="15" customHeight="1" x14ac:dyDescent="0.2">
      <c r="K32413" s="71"/>
      <c r="M32413" s="71"/>
      <c r="O32413" s="71"/>
      <c r="Q32413" s="71"/>
    </row>
    <row r="32414" spans="11:17" ht="15" customHeight="1" x14ac:dyDescent="0.2">
      <c r="K32414" s="71"/>
      <c r="M32414" s="71"/>
      <c r="O32414" s="71"/>
      <c r="Q32414" s="71"/>
    </row>
    <row r="32415" spans="11:17" ht="15" customHeight="1" x14ac:dyDescent="0.2">
      <c r="K32415" s="71"/>
      <c r="M32415" s="71"/>
      <c r="O32415" s="71"/>
      <c r="Q32415" s="71"/>
    </row>
    <row r="32416" spans="11:17" ht="15" customHeight="1" x14ac:dyDescent="0.2">
      <c r="K32416" s="71"/>
      <c r="M32416" s="71"/>
      <c r="O32416" s="71"/>
      <c r="Q32416" s="71"/>
    </row>
    <row r="32417" spans="11:17" ht="15" customHeight="1" x14ac:dyDescent="0.2">
      <c r="K32417" s="71"/>
      <c r="M32417" s="71"/>
      <c r="O32417" s="71"/>
      <c r="Q32417" s="71"/>
    </row>
    <row r="32418" spans="11:17" ht="15" customHeight="1" x14ac:dyDescent="0.2">
      <c r="K32418" s="71"/>
      <c r="M32418" s="71"/>
      <c r="O32418" s="71"/>
      <c r="Q32418" s="71"/>
    </row>
    <row r="32419" spans="11:17" ht="15" customHeight="1" x14ac:dyDescent="0.2">
      <c r="K32419" s="71"/>
      <c r="M32419" s="71"/>
      <c r="O32419" s="71"/>
      <c r="Q32419" s="71"/>
    </row>
    <row r="32420" spans="11:17" ht="15" customHeight="1" x14ac:dyDescent="0.2">
      <c r="K32420" s="71"/>
      <c r="M32420" s="71"/>
      <c r="O32420" s="71"/>
      <c r="Q32420" s="71"/>
    </row>
    <row r="32421" spans="11:17" ht="15" customHeight="1" x14ac:dyDescent="0.2">
      <c r="K32421" s="71"/>
      <c r="M32421" s="71"/>
      <c r="O32421" s="71"/>
      <c r="Q32421" s="71"/>
    </row>
    <row r="32422" spans="11:17" ht="15" customHeight="1" x14ac:dyDescent="0.2">
      <c r="K32422" s="71"/>
      <c r="M32422" s="71"/>
      <c r="O32422" s="71"/>
      <c r="Q32422" s="71"/>
    </row>
    <row r="32423" spans="11:17" ht="15" customHeight="1" x14ac:dyDescent="0.2">
      <c r="K32423" s="71"/>
      <c r="M32423" s="71"/>
      <c r="O32423" s="71"/>
      <c r="Q32423" s="71"/>
    </row>
    <row r="32424" spans="11:17" ht="15" customHeight="1" x14ac:dyDescent="0.2">
      <c r="K32424" s="71"/>
      <c r="M32424" s="71"/>
      <c r="O32424" s="71"/>
      <c r="Q32424" s="71"/>
    </row>
    <row r="32425" spans="11:17" ht="15" customHeight="1" x14ac:dyDescent="0.2">
      <c r="K32425" s="71"/>
      <c r="M32425" s="71"/>
      <c r="O32425" s="71"/>
      <c r="Q32425" s="71"/>
    </row>
    <row r="32426" spans="11:17" ht="15" customHeight="1" x14ac:dyDescent="0.2">
      <c r="K32426" s="71"/>
      <c r="M32426" s="71"/>
      <c r="O32426" s="71"/>
      <c r="Q32426" s="71"/>
    </row>
    <row r="32427" spans="11:17" ht="15" customHeight="1" x14ac:dyDescent="0.2">
      <c r="K32427" s="71"/>
      <c r="M32427" s="71"/>
      <c r="O32427" s="71"/>
      <c r="Q32427" s="71"/>
    </row>
    <row r="32428" spans="11:17" ht="15" customHeight="1" x14ac:dyDescent="0.2">
      <c r="K32428" s="71"/>
      <c r="M32428" s="71"/>
      <c r="O32428" s="71"/>
      <c r="Q32428" s="71"/>
    </row>
    <row r="32429" spans="11:17" ht="15" customHeight="1" x14ac:dyDescent="0.2">
      <c r="K32429" s="71"/>
      <c r="M32429" s="71"/>
      <c r="O32429" s="71"/>
      <c r="Q32429" s="71"/>
    </row>
    <row r="32430" spans="11:17" ht="15" customHeight="1" x14ac:dyDescent="0.2">
      <c r="K32430" s="71"/>
      <c r="M32430" s="71"/>
      <c r="O32430" s="71"/>
      <c r="Q32430" s="71"/>
    </row>
    <row r="32431" spans="11:17" ht="15" customHeight="1" x14ac:dyDescent="0.2">
      <c r="K32431" s="71"/>
      <c r="M32431" s="71"/>
      <c r="O32431" s="71"/>
      <c r="Q32431" s="71"/>
    </row>
    <row r="32432" spans="11:17" ht="15" customHeight="1" x14ac:dyDescent="0.2">
      <c r="K32432" s="71"/>
      <c r="M32432" s="71"/>
      <c r="O32432" s="71"/>
      <c r="Q32432" s="71"/>
    </row>
    <row r="32433" spans="11:17" ht="15" customHeight="1" x14ac:dyDescent="0.2">
      <c r="K32433" s="71"/>
      <c r="M32433" s="71"/>
      <c r="O32433" s="71"/>
      <c r="Q32433" s="71"/>
    </row>
    <row r="32434" spans="11:17" ht="15" customHeight="1" x14ac:dyDescent="0.2">
      <c r="K32434" s="71"/>
      <c r="M32434" s="71"/>
      <c r="O32434" s="71"/>
      <c r="Q32434" s="71"/>
    </row>
    <row r="32435" spans="11:17" ht="15" customHeight="1" x14ac:dyDescent="0.2">
      <c r="K32435" s="71"/>
      <c r="M32435" s="71"/>
      <c r="O32435" s="71"/>
      <c r="Q32435" s="71"/>
    </row>
    <row r="32436" spans="11:17" ht="15" customHeight="1" x14ac:dyDescent="0.2">
      <c r="K32436" s="71"/>
      <c r="M32436" s="71"/>
      <c r="O32436" s="71"/>
      <c r="Q32436" s="71"/>
    </row>
    <row r="32437" spans="11:17" ht="15" customHeight="1" x14ac:dyDescent="0.2">
      <c r="K32437" s="71"/>
      <c r="M32437" s="71"/>
      <c r="O32437" s="71"/>
      <c r="Q32437" s="71"/>
    </row>
    <row r="32438" spans="11:17" ht="15" customHeight="1" x14ac:dyDescent="0.2">
      <c r="K32438" s="71"/>
      <c r="M32438" s="71"/>
      <c r="O32438" s="71"/>
      <c r="Q32438" s="71"/>
    </row>
    <row r="32439" spans="11:17" ht="15" customHeight="1" x14ac:dyDescent="0.2">
      <c r="K32439" s="71"/>
      <c r="M32439" s="71"/>
      <c r="O32439" s="71"/>
      <c r="Q32439" s="71"/>
    </row>
    <row r="32440" spans="11:17" ht="15" customHeight="1" x14ac:dyDescent="0.2">
      <c r="K32440" s="71"/>
      <c r="M32440" s="71"/>
      <c r="O32440" s="71"/>
      <c r="Q32440" s="71"/>
    </row>
    <row r="32441" spans="11:17" ht="15" customHeight="1" x14ac:dyDescent="0.2">
      <c r="K32441" s="71"/>
      <c r="M32441" s="71"/>
      <c r="O32441" s="71"/>
      <c r="Q32441" s="71"/>
    </row>
    <row r="32442" spans="11:17" ht="15" customHeight="1" x14ac:dyDescent="0.2">
      <c r="K32442" s="71"/>
      <c r="M32442" s="71"/>
      <c r="O32442" s="71"/>
      <c r="Q32442" s="71"/>
    </row>
    <row r="32443" spans="11:17" ht="15" customHeight="1" x14ac:dyDescent="0.2">
      <c r="K32443" s="71"/>
      <c r="M32443" s="71"/>
      <c r="O32443" s="71"/>
      <c r="Q32443" s="71"/>
    </row>
    <row r="32444" spans="11:17" ht="15" customHeight="1" x14ac:dyDescent="0.2">
      <c r="K32444" s="71"/>
      <c r="M32444" s="71"/>
      <c r="O32444" s="71"/>
      <c r="Q32444" s="71"/>
    </row>
    <row r="32445" spans="11:17" ht="15" customHeight="1" x14ac:dyDescent="0.2">
      <c r="K32445" s="71"/>
      <c r="M32445" s="71"/>
      <c r="O32445" s="71"/>
      <c r="Q32445" s="71"/>
    </row>
    <row r="32446" spans="11:17" ht="15" customHeight="1" x14ac:dyDescent="0.2">
      <c r="K32446" s="71"/>
      <c r="M32446" s="71"/>
      <c r="O32446" s="71"/>
      <c r="Q32446" s="71"/>
    </row>
    <row r="32447" spans="11:17" ht="15" customHeight="1" x14ac:dyDescent="0.2">
      <c r="K32447" s="71"/>
      <c r="M32447" s="71"/>
      <c r="O32447" s="71"/>
      <c r="Q32447" s="71"/>
    </row>
    <row r="32448" spans="11:17" ht="15" customHeight="1" x14ac:dyDescent="0.2">
      <c r="K32448" s="71"/>
      <c r="M32448" s="71"/>
      <c r="O32448" s="71"/>
      <c r="Q32448" s="71"/>
    </row>
    <row r="32449" spans="11:17" ht="15" customHeight="1" x14ac:dyDescent="0.2">
      <c r="K32449" s="71"/>
      <c r="M32449" s="71"/>
      <c r="O32449" s="71"/>
      <c r="Q32449" s="71"/>
    </row>
    <row r="32450" spans="11:17" ht="15" customHeight="1" x14ac:dyDescent="0.2">
      <c r="K32450" s="71"/>
      <c r="M32450" s="71"/>
      <c r="O32450" s="71"/>
      <c r="Q32450" s="71"/>
    </row>
    <row r="32451" spans="11:17" ht="15" customHeight="1" x14ac:dyDescent="0.2">
      <c r="K32451" s="71"/>
      <c r="M32451" s="71"/>
      <c r="O32451" s="71"/>
      <c r="Q32451" s="71"/>
    </row>
    <row r="32452" spans="11:17" ht="15" customHeight="1" x14ac:dyDescent="0.2">
      <c r="K32452" s="71"/>
      <c r="M32452" s="71"/>
      <c r="O32452" s="71"/>
      <c r="Q32452" s="71"/>
    </row>
    <row r="32453" spans="11:17" ht="15" customHeight="1" x14ac:dyDescent="0.2">
      <c r="K32453" s="71"/>
      <c r="M32453" s="71"/>
      <c r="O32453" s="71"/>
      <c r="Q32453" s="71"/>
    </row>
    <row r="32454" spans="11:17" ht="15" customHeight="1" x14ac:dyDescent="0.2">
      <c r="K32454" s="71"/>
      <c r="M32454" s="71"/>
      <c r="O32454" s="71"/>
      <c r="Q32454" s="71"/>
    </row>
    <row r="32455" spans="11:17" ht="15" customHeight="1" x14ac:dyDescent="0.2">
      <c r="K32455" s="71"/>
      <c r="M32455" s="71"/>
      <c r="O32455" s="71"/>
      <c r="Q32455" s="71"/>
    </row>
    <row r="32456" spans="11:17" ht="15" customHeight="1" x14ac:dyDescent="0.2">
      <c r="K32456" s="71"/>
      <c r="M32456" s="71"/>
      <c r="O32456" s="71"/>
      <c r="Q32456" s="71"/>
    </row>
    <row r="32457" spans="11:17" ht="15" customHeight="1" x14ac:dyDescent="0.2">
      <c r="K32457" s="71"/>
      <c r="M32457" s="71"/>
      <c r="O32457" s="71"/>
      <c r="Q32457" s="71"/>
    </row>
    <row r="32458" spans="11:17" ht="15" customHeight="1" x14ac:dyDescent="0.2">
      <c r="K32458" s="71"/>
      <c r="M32458" s="71"/>
      <c r="O32458" s="71"/>
      <c r="Q32458" s="71"/>
    </row>
    <row r="32459" spans="11:17" ht="15" customHeight="1" x14ac:dyDescent="0.2">
      <c r="K32459" s="71"/>
      <c r="M32459" s="71"/>
      <c r="O32459" s="71"/>
      <c r="Q32459" s="71"/>
    </row>
    <row r="32460" spans="11:17" ht="15" customHeight="1" x14ac:dyDescent="0.2">
      <c r="K32460" s="71"/>
      <c r="M32460" s="71"/>
      <c r="O32460" s="71"/>
      <c r="Q32460" s="71"/>
    </row>
    <row r="32461" spans="11:17" ht="15" customHeight="1" x14ac:dyDescent="0.2">
      <c r="K32461" s="71"/>
      <c r="M32461" s="71"/>
      <c r="O32461" s="71"/>
      <c r="Q32461" s="71"/>
    </row>
    <row r="32462" spans="11:17" ht="15" customHeight="1" x14ac:dyDescent="0.2">
      <c r="K32462" s="71"/>
      <c r="M32462" s="71"/>
      <c r="O32462" s="71"/>
      <c r="Q32462" s="71"/>
    </row>
    <row r="32463" spans="11:17" ht="15" customHeight="1" x14ac:dyDescent="0.2">
      <c r="K32463" s="71"/>
      <c r="M32463" s="71"/>
      <c r="O32463" s="71"/>
      <c r="Q32463" s="71"/>
    </row>
    <row r="32464" spans="11:17" ht="15" customHeight="1" x14ac:dyDescent="0.2">
      <c r="K32464" s="71"/>
      <c r="M32464" s="71"/>
      <c r="O32464" s="71"/>
      <c r="Q32464" s="71"/>
    </row>
    <row r="32465" spans="11:17" ht="15" customHeight="1" x14ac:dyDescent="0.2">
      <c r="K32465" s="71"/>
      <c r="M32465" s="71"/>
      <c r="O32465" s="71"/>
      <c r="Q32465" s="71"/>
    </row>
    <row r="32466" spans="11:17" ht="15" customHeight="1" x14ac:dyDescent="0.2">
      <c r="K32466" s="71"/>
      <c r="M32466" s="71"/>
      <c r="O32466" s="71"/>
      <c r="Q32466" s="71"/>
    </row>
    <row r="32467" spans="11:17" ht="15" customHeight="1" x14ac:dyDescent="0.2">
      <c r="K32467" s="71"/>
      <c r="M32467" s="71"/>
      <c r="O32467" s="71"/>
      <c r="Q32467" s="71"/>
    </row>
    <row r="32468" spans="11:17" ht="15" customHeight="1" x14ac:dyDescent="0.2">
      <c r="K32468" s="71"/>
      <c r="M32468" s="71"/>
      <c r="O32468" s="71"/>
      <c r="Q32468" s="71"/>
    </row>
    <row r="32469" spans="11:17" ht="15" customHeight="1" x14ac:dyDescent="0.2">
      <c r="K32469" s="71"/>
      <c r="M32469" s="71"/>
      <c r="O32469" s="71"/>
      <c r="Q32469" s="71"/>
    </row>
    <row r="32470" spans="11:17" ht="15" customHeight="1" x14ac:dyDescent="0.2">
      <c r="K32470" s="71"/>
      <c r="M32470" s="71"/>
      <c r="O32470" s="71"/>
      <c r="Q32470" s="71"/>
    </row>
    <row r="32471" spans="11:17" ht="15" customHeight="1" x14ac:dyDescent="0.2">
      <c r="K32471" s="71"/>
      <c r="M32471" s="71"/>
      <c r="O32471" s="71"/>
      <c r="Q32471" s="71"/>
    </row>
    <row r="32472" spans="11:17" ht="15" customHeight="1" x14ac:dyDescent="0.2">
      <c r="K32472" s="71"/>
      <c r="M32472" s="71"/>
      <c r="O32472" s="71"/>
      <c r="Q32472" s="71"/>
    </row>
    <row r="32473" spans="11:17" ht="15" customHeight="1" x14ac:dyDescent="0.2">
      <c r="K32473" s="71"/>
      <c r="M32473" s="71"/>
      <c r="O32473" s="71"/>
      <c r="Q32473" s="71"/>
    </row>
    <row r="32474" spans="11:17" ht="15" customHeight="1" x14ac:dyDescent="0.2">
      <c r="K32474" s="71"/>
      <c r="M32474" s="71"/>
      <c r="O32474" s="71"/>
      <c r="Q32474" s="71"/>
    </row>
    <row r="32475" spans="11:17" ht="15" customHeight="1" x14ac:dyDescent="0.2">
      <c r="K32475" s="71"/>
      <c r="M32475" s="71"/>
      <c r="O32475" s="71"/>
      <c r="Q32475" s="71"/>
    </row>
    <row r="32476" spans="11:17" ht="15" customHeight="1" x14ac:dyDescent="0.2">
      <c r="K32476" s="71"/>
      <c r="M32476" s="71"/>
      <c r="O32476" s="71"/>
      <c r="Q32476" s="71"/>
    </row>
    <row r="32477" spans="11:17" ht="15" customHeight="1" x14ac:dyDescent="0.2">
      <c r="K32477" s="71"/>
      <c r="M32477" s="71"/>
      <c r="O32477" s="71"/>
      <c r="Q32477" s="71"/>
    </row>
    <row r="32478" spans="11:17" ht="15" customHeight="1" x14ac:dyDescent="0.2">
      <c r="K32478" s="71"/>
      <c r="M32478" s="71"/>
      <c r="O32478" s="71"/>
      <c r="Q32478" s="71"/>
    </row>
    <row r="32479" spans="11:17" ht="15" customHeight="1" x14ac:dyDescent="0.2">
      <c r="K32479" s="71"/>
      <c r="M32479" s="71"/>
      <c r="O32479" s="71"/>
      <c r="Q32479" s="71"/>
    </row>
    <row r="32480" spans="11:17" ht="15" customHeight="1" x14ac:dyDescent="0.2">
      <c r="K32480" s="71"/>
      <c r="M32480" s="71"/>
      <c r="O32480" s="71"/>
      <c r="Q32480" s="71"/>
    </row>
    <row r="32481" spans="11:17" ht="15" customHeight="1" x14ac:dyDescent="0.2">
      <c r="K32481" s="71"/>
      <c r="M32481" s="71"/>
      <c r="O32481" s="71"/>
      <c r="Q32481" s="71"/>
    </row>
    <row r="32482" spans="11:17" ht="15" customHeight="1" x14ac:dyDescent="0.2">
      <c r="K32482" s="71"/>
      <c r="M32482" s="71"/>
      <c r="O32482" s="71"/>
      <c r="Q32482" s="71"/>
    </row>
    <row r="32483" spans="11:17" ht="15" customHeight="1" x14ac:dyDescent="0.2">
      <c r="K32483" s="71"/>
      <c r="M32483" s="71"/>
      <c r="O32483" s="71"/>
      <c r="Q32483" s="71"/>
    </row>
    <row r="32484" spans="11:17" ht="15" customHeight="1" x14ac:dyDescent="0.2">
      <c r="K32484" s="71"/>
      <c r="M32484" s="71"/>
      <c r="O32484" s="71"/>
      <c r="Q32484" s="71"/>
    </row>
    <row r="32485" spans="11:17" ht="15" customHeight="1" x14ac:dyDescent="0.2">
      <c r="K32485" s="71"/>
      <c r="M32485" s="71"/>
      <c r="O32485" s="71"/>
      <c r="Q32485" s="71"/>
    </row>
    <row r="32486" spans="11:17" ht="15" customHeight="1" x14ac:dyDescent="0.2">
      <c r="K32486" s="71"/>
      <c r="M32486" s="71"/>
      <c r="O32486" s="71"/>
      <c r="Q32486" s="71"/>
    </row>
    <row r="32487" spans="11:17" ht="15" customHeight="1" x14ac:dyDescent="0.2">
      <c r="K32487" s="71"/>
      <c r="M32487" s="71"/>
      <c r="O32487" s="71"/>
      <c r="Q32487" s="71"/>
    </row>
    <row r="32488" spans="11:17" ht="15" customHeight="1" x14ac:dyDescent="0.2">
      <c r="K32488" s="71"/>
      <c r="M32488" s="71"/>
      <c r="O32488" s="71"/>
      <c r="Q32488" s="71"/>
    </row>
    <row r="32489" spans="11:17" ht="15" customHeight="1" x14ac:dyDescent="0.2">
      <c r="K32489" s="71"/>
      <c r="M32489" s="71"/>
      <c r="O32489" s="71"/>
      <c r="Q32489" s="71"/>
    </row>
    <row r="32490" spans="11:17" ht="15" customHeight="1" x14ac:dyDescent="0.2">
      <c r="K32490" s="71"/>
      <c r="M32490" s="71"/>
      <c r="O32490" s="71"/>
      <c r="Q32490" s="71"/>
    </row>
    <row r="32491" spans="11:17" ht="15" customHeight="1" x14ac:dyDescent="0.2">
      <c r="K32491" s="71"/>
      <c r="M32491" s="71"/>
      <c r="O32491" s="71"/>
      <c r="Q32491" s="71"/>
    </row>
    <row r="32492" spans="11:17" ht="15" customHeight="1" x14ac:dyDescent="0.2">
      <c r="K32492" s="71"/>
      <c r="M32492" s="71"/>
      <c r="O32492" s="71"/>
      <c r="Q32492" s="71"/>
    </row>
    <row r="32493" spans="11:17" ht="15" customHeight="1" x14ac:dyDescent="0.2">
      <c r="K32493" s="71"/>
      <c r="M32493" s="71"/>
      <c r="O32493" s="71"/>
      <c r="Q32493" s="71"/>
    </row>
    <row r="32494" spans="11:17" ht="15" customHeight="1" x14ac:dyDescent="0.2">
      <c r="K32494" s="71"/>
      <c r="M32494" s="71"/>
      <c r="O32494" s="71"/>
      <c r="Q32494" s="71"/>
    </row>
    <row r="32495" spans="11:17" ht="15" customHeight="1" x14ac:dyDescent="0.2">
      <c r="K32495" s="71"/>
      <c r="M32495" s="71"/>
      <c r="O32495" s="71"/>
      <c r="Q32495" s="71"/>
    </row>
    <row r="32496" spans="11:17" ht="15" customHeight="1" x14ac:dyDescent="0.2">
      <c r="K32496" s="71"/>
      <c r="M32496" s="71"/>
      <c r="O32496" s="71"/>
      <c r="Q32496" s="71"/>
    </row>
    <row r="32497" spans="11:17" ht="15" customHeight="1" x14ac:dyDescent="0.2">
      <c r="K32497" s="71"/>
      <c r="M32497" s="71"/>
      <c r="O32497" s="71"/>
      <c r="Q32497" s="71"/>
    </row>
    <row r="32498" spans="11:17" ht="15" customHeight="1" x14ac:dyDescent="0.2">
      <c r="K32498" s="71"/>
      <c r="M32498" s="71"/>
      <c r="O32498" s="71"/>
      <c r="Q32498" s="71"/>
    </row>
    <row r="32499" spans="11:17" ht="15" customHeight="1" x14ac:dyDescent="0.2">
      <c r="K32499" s="71"/>
      <c r="M32499" s="71"/>
      <c r="O32499" s="71"/>
      <c r="Q32499" s="71"/>
    </row>
    <row r="32500" spans="11:17" ht="15" customHeight="1" x14ac:dyDescent="0.2">
      <c r="K32500" s="71"/>
      <c r="M32500" s="71"/>
      <c r="O32500" s="71"/>
      <c r="Q32500" s="71"/>
    </row>
    <row r="32501" spans="11:17" ht="15" customHeight="1" x14ac:dyDescent="0.2">
      <c r="K32501" s="71"/>
      <c r="M32501" s="71"/>
      <c r="O32501" s="71"/>
      <c r="Q32501" s="71"/>
    </row>
    <row r="32502" spans="11:17" ht="15" customHeight="1" x14ac:dyDescent="0.2">
      <c r="K32502" s="71"/>
      <c r="M32502" s="71"/>
      <c r="O32502" s="71"/>
      <c r="Q32502" s="71"/>
    </row>
    <row r="32503" spans="11:17" ht="15" customHeight="1" x14ac:dyDescent="0.2">
      <c r="K32503" s="71"/>
      <c r="M32503" s="71"/>
      <c r="O32503" s="71"/>
      <c r="Q32503" s="71"/>
    </row>
    <row r="32504" spans="11:17" ht="15" customHeight="1" x14ac:dyDescent="0.2">
      <c r="K32504" s="71"/>
      <c r="M32504" s="71"/>
      <c r="O32504" s="71"/>
      <c r="Q32504" s="71"/>
    </row>
    <row r="32505" spans="11:17" ht="15" customHeight="1" x14ac:dyDescent="0.2">
      <c r="K32505" s="71"/>
      <c r="M32505" s="71"/>
      <c r="O32505" s="71"/>
      <c r="Q32505" s="71"/>
    </row>
    <row r="32506" spans="11:17" ht="15" customHeight="1" x14ac:dyDescent="0.2">
      <c r="K32506" s="71"/>
      <c r="M32506" s="71"/>
      <c r="O32506" s="71"/>
      <c r="Q32506" s="71"/>
    </row>
    <row r="32507" spans="11:17" ht="15" customHeight="1" x14ac:dyDescent="0.2">
      <c r="K32507" s="71"/>
      <c r="M32507" s="71"/>
      <c r="O32507" s="71"/>
      <c r="Q32507" s="71"/>
    </row>
    <row r="32508" spans="11:17" ht="15" customHeight="1" x14ac:dyDescent="0.2">
      <c r="K32508" s="71"/>
      <c r="M32508" s="71"/>
      <c r="O32508" s="71"/>
      <c r="Q32508" s="71"/>
    </row>
    <row r="32509" spans="11:17" ht="15" customHeight="1" x14ac:dyDescent="0.2">
      <c r="K32509" s="71"/>
      <c r="M32509" s="71"/>
      <c r="O32509" s="71"/>
      <c r="Q32509" s="71"/>
    </row>
    <row r="32510" spans="11:17" ht="15" customHeight="1" x14ac:dyDescent="0.2">
      <c r="K32510" s="71"/>
      <c r="M32510" s="71"/>
      <c r="O32510" s="71"/>
      <c r="Q32510" s="71"/>
    </row>
    <row r="32511" spans="11:17" ht="15" customHeight="1" x14ac:dyDescent="0.2">
      <c r="K32511" s="71"/>
      <c r="M32511" s="71"/>
      <c r="O32511" s="71"/>
      <c r="Q32511" s="71"/>
    </row>
    <row r="32512" spans="11:17" ht="15" customHeight="1" x14ac:dyDescent="0.2">
      <c r="K32512" s="71"/>
      <c r="M32512" s="71"/>
      <c r="O32512" s="71"/>
      <c r="Q32512" s="71"/>
    </row>
    <row r="32513" spans="11:17" ht="15" customHeight="1" x14ac:dyDescent="0.2">
      <c r="K32513" s="71"/>
      <c r="M32513" s="71"/>
      <c r="O32513" s="71"/>
      <c r="Q32513" s="71"/>
    </row>
    <row r="32514" spans="11:17" ht="15" customHeight="1" x14ac:dyDescent="0.2">
      <c r="K32514" s="71"/>
      <c r="M32514" s="71"/>
      <c r="O32514" s="71"/>
      <c r="Q32514" s="71"/>
    </row>
    <row r="32515" spans="11:17" ht="15" customHeight="1" x14ac:dyDescent="0.2">
      <c r="K32515" s="71"/>
      <c r="M32515" s="71"/>
      <c r="O32515" s="71"/>
      <c r="Q32515" s="71"/>
    </row>
    <row r="32516" spans="11:17" ht="15" customHeight="1" x14ac:dyDescent="0.2">
      <c r="K32516" s="71"/>
      <c r="M32516" s="71"/>
      <c r="O32516" s="71"/>
      <c r="Q32516" s="71"/>
    </row>
    <row r="32517" spans="11:17" ht="15" customHeight="1" x14ac:dyDescent="0.2">
      <c r="K32517" s="71"/>
      <c r="M32517" s="71"/>
      <c r="O32517" s="71"/>
      <c r="Q32517" s="71"/>
    </row>
    <row r="32518" spans="11:17" ht="15" customHeight="1" x14ac:dyDescent="0.2">
      <c r="K32518" s="71"/>
      <c r="M32518" s="71"/>
      <c r="O32518" s="71"/>
      <c r="Q32518" s="71"/>
    </row>
    <row r="32519" spans="11:17" ht="15" customHeight="1" x14ac:dyDescent="0.2">
      <c r="K32519" s="71"/>
      <c r="M32519" s="71"/>
      <c r="O32519" s="71"/>
      <c r="Q32519" s="71"/>
    </row>
    <row r="32520" spans="11:17" ht="15" customHeight="1" x14ac:dyDescent="0.2">
      <c r="K32520" s="71"/>
      <c r="M32520" s="71"/>
      <c r="O32520" s="71"/>
      <c r="Q32520" s="71"/>
    </row>
    <row r="32521" spans="11:17" ht="15" customHeight="1" x14ac:dyDescent="0.2">
      <c r="K32521" s="71"/>
      <c r="M32521" s="71"/>
      <c r="O32521" s="71"/>
      <c r="Q32521" s="71"/>
    </row>
    <row r="32522" spans="11:17" ht="15" customHeight="1" x14ac:dyDescent="0.2">
      <c r="K32522" s="71"/>
      <c r="M32522" s="71"/>
      <c r="O32522" s="71"/>
      <c r="Q32522" s="71"/>
    </row>
    <row r="32523" spans="11:17" ht="15" customHeight="1" x14ac:dyDescent="0.2">
      <c r="K32523" s="71"/>
      <c r="M32523" s="71"/>
      <c r="O32523" s="71"/>
      <c r="Q32523" s="71"/>
    </row>
    <row r="32524" spans="11:17" ht="15" customHeight="1" x14ac:dyDescent="0.2">
      <c r="K32524" s="71"/>
      <c r="M32524" s="71"/>
      <c r="O32524" s="71"/>
      <c r="Q32524" s="71"/>
    </row>
    <row r="32525" spans="11:17" ht="15" customHeight="1" x14ac:dyDescent="0.2">
      <c r="K32525" s="71"/>
      <c r="M32525" s="71"/>
      <c r="O32525" s="71"/>
      <c r="Q32525" s="71"/>
    </row>
    <row r="32526" spans="11:17" ht="15" customHeight="1" x14ac:dyDescent="0.2">
      <c r="K32526" s="71"/>
      <c r="M32526" s="71"/>
      <c r="O32526" s="71"/>
      <c r="Q32526" s="71"/>
    </row>
    <row r="32527" spans="11:17" ht="15" customHeight="1" x14ac:dyDescent="0.2">
      <c r="K32527" s="71"/>
      <c r="M32527" s="71"/>
      <c r="O32527" s="71"/>
      <c r="Q32527" s="71"/>
    </row>
    <row r="32528" spans="11:17" ht="15" customHeight="1" x14ac:dyDescent="0.2">
      <c r="K32528" s="71"/>
      <c r="M32528" s="71"/>
      <c r="O32528" s="71"/>
      <c r="Q32528" s="71"/>
    </row>
    <row r="32529" spans="11:17" ht="15" customHeight="1" x14ac:dyDescent="0.2">
      <c r="K32529" s="71"/>
      <c r="M32529" s="71"/>
      <c r="O32529" s="71"/>
      <c r="Q32529" s="71"/>
    </row>
    <row r="32530" spans="11:17" ht="15" customHeight="1" x14ac:dyDescent="0.2">
      <c r="K32530" s="71"/>
      <c r="M32530" s="71"/>
      <c r="O32530" s="71"/>
      <c r="Q32530" s="71"/>
    </row>
    <row r="32531" spans="11:17" ht="15" customHeight="1" x14ac:dyDescent="0.2">
      <c r="K32531" s="71"/>
      <c r="M32531" s="71"/>
      <c r="O32531" s="71"/>
      <c r="Q32531" s="71"/>
    </row>
    <row r="32532" spans="11:17" ht="15" customHeight="1" x14ac:dyDescent="0.2">
      <c r="K32532" s="71"/>
      <c r="M32532" s="71"/>
      <c r="O32532" s="71"/>
      <c r="Q32532" s="71"/>
    </row>
    <row r="32533" spans="11:17" ht="15" customHeight="1" x14ac:dyDescent="0.2">
      <c r="K32533" s="71"/>
      <c r="M32533" s="71"/>
      <c r="O32533" s="71"/>
      <c r="Q32533" s="71"/>
    </row>
    <row r="32534" spans="11:17" ht="15" customHeight="1" x14ac:dyDescent="0.2">
      <c r="K32534" s="71"/>
      <c r="M32534" s="71"/>
      <c r="O32534" s="71"/>
      <c r="Q32534" s="71"/>
    </row>
    <row r="32535" spans="11:17" ht="15" customHeight="1" x14ac:dyDescent="0.2">
      <c r="K32535" s="71"/>
      <c r="M32535" s="71"/>
      <c r="O32535" s="71"/>
      <c r="Q32535" s="71"/>
    </row>
    <row r="32536" spans="11:17" ht="15" customHeight="1" x14ac:dyDescent="0.2">
      <c r="K32536" s="71"/>
      <c r="M32536" s="71"/>
      <c r="O32536" s="71"/>
      <c r="Q32536" s="71"/>
    </row>
    <row r="32537" spans="11:17" ht="15" customHeight="1" x14ac:dyDescent="0.2">
      <c r="K32537" s="71"/>
      <c r="M32537" s="71"/>
      <c r="O32537" s="71"/>
      <c r="Q32537" s="71"/>
    </row>
    <row r="32538" spans="11:17" ht="15" customHeight="1" x14ac:dyDescent="0.2">
      <c r="K32538" s="71"/>
      <c r="M32538" s="71"/>
      <c r="O32538" s="71"/>
      <c r="Q32538" s="71"/>
    </row>
    <row r="32539" spans="11:17" ht="15" customHeight="1" x14ac:dyDescent="0.2">
      <c r="K32539" s="71"/>
      <c r="M32539" s="71"/>
      <c r="O32539" s="71"/>
      <c r="Q32539" s="71"/>
    </row>
    <row r="32540" spans="11:17" ht="15" customHeight="1" x14ac:dyDescent="0.2">
      <c r="K32540" s="71"/>
      <c r="M32540" s="71"/>
      <c r="O32540" s="71"/>
      <c r="Q32540" s="71"/>
    </row>
    <row r="32541" spans="11:17" ht="15" customHeight="1" x14ac:dyDescent="0.2">
      <c r="K32541" s="71"/>
      <c r="M32541" s="71"/>
      <c r="O32541" s="71"/>
      <c r="Q32541" s="71"/>
    </row>
    <row r="32542" spans="11:17" ht="15" customHeight="1" x14ac:dyDescent="0.2">
      <c r="K32542" s="71"/>
      <c r="M32542" s="71"/>
      <c r="O32542" s="71"/>
      <c r="Q32542" s="71"/>
    </row>
    <row r="32543" spans="11:17" ht="15" customHeight="1" x14ac:dyDescent="0.2">
      <c r="K32543" s="71"/>
      <c r="M32543" s="71"/>
      <c r="O32543" s="71"/>
      <c r="Q32543" s="71"/>
    </row>
    <row r="32544" spans="11:17" ht="15" customHeight="1" x14ac:dyDescent="0.2">
      <c r="K32544" s="71"/>
      <c r="M32544" s="71"/>
      <c r="O32544" s="71"/>
      <c r="Q32544" s="71"/>
    </row>
    <row r="32545" spans="11:17" ht="15" customHeight="1" x14ac:dyDescent="0.2">
      <c r="K32545" s="71"/>
      <c r="M32545" s="71"/>
      <c r="O32545" s="71"/>
      <c r="Q32545" s="71"/>
    </row>
    <row r="32546" spans="11:17" ht="15" customHeight="1" x14ac:dyDescent="0.2">
      <c r="K32546" s="71"/>
      <c r="M32546" s="71"/>
      <c r="O32546" s="71"/>
      <c r="Q32546" s="71"/>
    </row>
    <row r="32547" spans="11:17" ht="15" customHeight="1" x14ac:dyDescent="0.2">
      <c r="K32547" s="71"/>
      <c r="M32547" s="71"/>
      <c r="O32547" s="71"/>
      <c r="Q32547" s="71"/>
    </row>
    <row r="32548" spans="11:17" ht="15" customHeight="1" x14ac:dyDescent="0.2">
      <c r="K32548" s="71"/>
      <c r="M32548" s="71"/>
      <c r="O32548" s="71"/>
      <c r="Q32548" s="71"/>
    </row>
    <row r="32549" spans="11:17" ht="15" customHeight="1" x14ac:dyDescent="0.2">
      <c r="K32549" s="71"/>
      <c r="M32549" s="71"/>
      <c r="O32549" s="71"/>
      <c r="Q32549" s="71"/>
    </row>
    <row r="32550" spans="11:17" ht="15" customHeight="1" x14ac:dyDescent="0.2">
      <c r="K32550" s="71"/>
      <c r="M32550" s="71"/>
      <c r="O32550" s="71"/>
      <c r="Q32550" s="71"/>
    </row>
    <row r="32551" spans="11:17" ht="15" customHeight="1" x14ac:dyDescent="0.2">
      <c r="K32551" s="71"/>
      <c r="M32551" s="71"/>
      <c r="O32551" s="71"/>
      <c r="Q32551" s="71"/>
    </row>
    <row r="32552" spans="11:17" ht="15" customHeight="1" x14ac:dyDescent="0.2">
      <c r="K32552" s="71"/>
      <c r="M32552" s="71"/>
      <c r="O32552" s="71"/>
      <c r="Q32552" s="71"/>
    </row>
    <row r="32553" spans="11:17" ht="15" customHeight="1" x14ac:dyDescent="0.2">
      <c r="K32553" s="71"/>
      <c r="M32553" s="71"/>
      <c r="O32553" s="71"/>
      <c r="Q32553" s="71"/>
    </row>
    <row r="32554" spans="11:17" ht="15" customHeight="1" x14ac:dyDescent="0.2">
      <c r="K32554" s="71"/>
      <c r="M32554" s="71"/>
      <c r="O32554" s="71"/>
      <c r="Q32554" s="71"/>
    </row>
    <row r="32555" spans="11:17" ht="15" customHeight="1" x14ac:dyDescent="0.2">
      <c r="K32555" s="71"/>
      <c r="M32555" s="71"/>
      <c r="O32555" s="71"/>
      <c r="Q32555" s="71"/>
    </row>
    <row r="32556" spans="11:17" ht="15" customHeight="1" x14ac:dyDescent="0.2">
      <c r="K32556" s="71"/>
      <c r="M32556" s="71"/>
      <c r="O32556" s="71"/>
      <c r="Q32556" s="71"/>
    </row>
    <row r="32557" spans="11:17" ht="15" customHeight="1" x14ac:dyDescent="0.2">
      <c r="K32557" s="71"/>
      <c r="M32557" s="71"/>
      <c r="O32557" s="71"/>
      <c r="Q32557" s="71"/>
    </row>
    <row r="32558" spans="11:17" ht="15" customHeight="1" x14ac:dyDescent="0.2">
      <c r="K32558" s="71"/>
      <c r="M32558" s="71"/>
      <c r="O32558" s="71"/>
      <c r="Q32558" s="71"/>
    </row>
    <row r="32559" spans="11:17" ht="15" customHeight="1" x14ac:dyDescent="0.2">
      <c r="K32559" s="71"/>
      <c r="M32559" s="71"/>
      <c r="O32559" s="71"/>
      <c r="Q32559" s="71"/>
    </row>
    <row r="32560" spans="11:17" ht="15" customHeight="1" x14ac:dyDescent="0.2">
      <c r="K32560" s="71"/>
      <c r="M32560" s="71"/>
      <c r="O32560" s="71"/>
      <c r="Q32560" s="71"/>
    </row>
    <row r="32561" spans="11:17" ht="15" customHeight="1" x14ac:dyDescent="0.2">
      <c r="K32561" s="71"/>
      <c r="M32561" s="71"/>
      <c r="O32561" s="71"/>
      <c r="Q32561" s="71"/>
    </row>
    <row r="32562" spans="11:17" ht="15" customHeight="1" x14ac:dyDescent="0.2">
      <c r="K32562" s="71"/>
      <c r="M32562" s="71"/>
      <c r="O32562" s="71"/>
      <c r="Q32562" s="71"/>
    </row>
    <row r="32563" spans="11:17" ht="15" customHeight="1" x14ac:dyDescent="0.2">
      <c r="K32563" s="71"/>
      <c r="M32563" s="71"/>
      <c r="O32563" s="71"/>
      <c r="Q32563" s="71"/>
    </row>
    <row r="32564" spans="11:17" ht="15" customHeight="1" x14ac:dyDescent="0.2">
      <c r="K32564" s="71"/>
      <c r="M32564" s="71"/>
      <c r="O32564" s="71"/>
      <c r="Q32564" s="71"/>
    </row>
    <row r="32565" spans="11:17" ht="15" customHeight="1" x14ac:dyDescent="0.2">
      <c r="K32565" s="71"/>
      <c r="M32565" s="71"/>
      <c r="O32565" s="71"/>
      <c r="Q32565" s="71"/>
    </row>
    <row r="32566" spans="11:17" ht="15" customHeight="1" x14ac:dyDescent="0.2">
      <c r="K32566" s="71"/>
      <c r="M32566" s="71"/>
      <c r="O32566" s="71"/>
      <c r="Q32566" s="71"/>
    </row>
    <row r="32567" spans="11:17" ht="15" customHeight="1" x14ac:dyDescent="0.2">
      <c r="K32567" s="71"/>
      <c r="M32567" s="71"/>
      <c r="O32567" s="71"/>
      <c r="Q32567" s="71"/>
    </row>
    <row r="32568" spans="11:17" ht="15" customHeight="1" x14ac:dyDescent="0.2">
      <c r="K32568" s="71"/>
      <c r="M32568" s="71"/>
      <c r="O32568" s="71"/>
      <c r="Q32568" s="71"/>
    </row>
    <row r="32569" spans="11:17" ht="15" customHeight="1" x14ac:dyDescent="0.2">
      <c r="K32569" s="71"/>
      <c r="M32569" s="71"/>
      <c r="O32569" s="71"/>
      <c r="Q32569" s="71"/>
    </row>
    <row r="32570" spans="11:17" ht="15" customHeight="1" x14ac:dyDescent="0.2">
      <c r="K32570" s="71"/>
      <c r="M32570" s="71"/>
      <c r="O32570" s="71"/>
      <c r="Q32570" s="71"/>
    </row>
    <row r="32571" spans="11:17" ht="15" customHeight="1" x14ac:dyDescent="0.2">
      <c r="K32571" s="71"/>
      <c r="M32571" s="71"/>
      <c r="O32571" s="71"/>
      <c r="Q32571" s="71"/>
    </row>
    <row r="32572" spans="11:17" ht="15" customHeight="1" x14ac:dyDescent="0.2">
      <c r="K32572" s="71"/>
      <c r="M32572" s="71"/>
      <c r="O32572" s="71"/>
      <c r="Q32572" s="71"/>
    </row>
    <row r="32573" spans="11:17" ht="15" customHeight="1" x14ac:dyDescent="0.2">
      <c r="K32573" s="71"/>
      <c r="M32573" s="71"/>
      <c r="O32573" s="71"/>
      <c r="Q32573" s="71"/>
    </row>
    <row r="32574" spans="11:17" ht="15" customHeight="1" x14ac:dyDescent="0.2">
      <c r="K32574" s="71"/>
      <c r="M32574" s="71"/>
      <c r="O32574" s="71"/>
      <c r="Q32574" s="71"/>
    </row>
    <row r="32575" spans="11:17" ht="15" customHeight="1" x14ac:dyDescent="0.2">
      <c r="K32575" s="71"/>
      <c r="M32575" s="71"/>
      <c r="O32575" s="71"/>
      <c r="Q32575" s="71"/>
    </row>
    <row r="32576" spans="11:17" ht="15" customHeight="1" x14ac:dyDescent="0.2">
      <c r="K32576" s="71"/>
      <c r="M32576" s="71"/>
      <c r="O32576" s="71"/>
      <c r="Q32576" s="71"/>
    </row>
    <row r="32577" spans="11:17" ht="15" customHeight="1" x14ac:dyDescent="0.2">
      <c r="K32577" s="71"/>
      <c r="M32577" s="71"/>
      <c r="O32577" s="71"/>
      <c r="Q32577" s="71"/>
    </row>
    <row r="32578" spans="11:17" ht="15" customHeight="1" x14ac:dyDescent="0.2">
      <c r="K32578" s="71"/>
      <c r="M32578" s="71"/>
      <c r="O32578" s="71"/>
      <c r="Q32578" s="71"/>
    </row>
    <row r="32579" spans="11:17" ht="15" customHeight="1" x14ac:dyDescent="0.2">
      <c r="K32579" s="71"/>
      <c r="M32579" s="71"/>
      <c r="O32579" s="71"/>
      <c r="Q32579" s="71"/>
    </row>
    <row r="32580" spans="11:17" ht="15" customHeight="1" x14ac:dyDescent="0.2">
      <c r="K32580" s="71"/>
      <c r="M32580" s="71"/>
      <c r="O32580" s="71"/>
      <c r="Q32580" s="71"/>
    </row>
    <row r="32581" spans="11:17" ht="15" customHeight="1" x14ac:dyDescent="0.2">
      <c r="K32581" s="71"/>
      <c r="M32581" s="71"/>
      <c r="O32581" s="71"/>
      <c r="Q32581" s="71"/>
    </row>
    <row r="32582" spans="11:17" ht="15" customHeight="1" x14ac:dyDescent="0.2">
      <c r="K32582" s="71"/>
      <c r="M32582" s="71"/>
      <c r="O32582" s="71"/>
      <c r="Q32582" s="71"/>
    </row>
    <row r="32583" spans="11:17" ht="15" customHeight="1" x14ac:dyDescent="0.2">
      <c r="K32583" s="71"/>
      <c r="M32583" s="71"/>
      <c r="O32583" s="71"/>
      <c r="Q32583" s="71"/>
    </row>
    <row r="32584" spans="11:17" ht="15" customHeight="1" x14ac:dyDescent="0.2">
      <c r="K32584" s="71"/>
      <c r="M32584" s="71"/>
      <c r="O32584" s="71"/>
      <c r="Q32584" s="71"/>
    </row>
    <row r="32585" spans="11:17" ht="15" customHeight="1" x14ac:dyDescent="0.2">
      <c r="K32585" s="71"/>
      <c r="M32585" s="71"/>
      <c r="O32585" s="71"/>
      <c r="Q32585" s="71"/>
    </row>
    <row r="32586" spans="11:17" ht="15" customHeight="1" x14ac:dyDescent="0.2">
      <c r="K32586" s="71"/>
      <c r="M32586" s="71"/>
      <c r="O32586" s="71"/>
      <c r="Q32586" s="71"/>
    </row>
    <row r="32587" spans="11:17" ht="15" customHeight="1" x14ac:dyDescent="0.2">
      <c r="K32587" s="71"/>
      <c r="M32587" s="71"/>
      <c r="O32587" s="71"/>
      <c r="Q32587" s="71"/>
    </row>
    <row r="32588" spans="11:17" ht="15" customHeight="1" x14ac:dyDescent="0.2">
      <c r="K32588" s="71"/>
      <c r="M32588" s="71"/>
      <c r="O32588" s="71"/>
      <c r="Q32588" s="71"/>
    </row>
    <row r="32589" spans="11:17" ht="15" customHeight="1" x14ac:dyDescent="0.2">
      <c r="K32589" s="71"/>
      <c r="M32589" s="71"/>
      <c r="O32589" s="71"/>
      <c r="Q32589" s="71"/>
    </row>
    <row r="32590" spans="11:17" ht="15" customHeight="1" x14ac:dyDescent="0.2">
      <c r="K32590" s="71"/>
      <c r="M32590" s="71"/>
      <c r="O32590" s="71"/>
      <c r="Q32590" s="71"/>
    </row>
    <row r="32591" spans="11:17" ht="15" customHeight="1" x14ac:dyDescent="0.2">
      <c r="K32591" s="71"/>
      <c r="M32591" s="71"/>
      <c r="O32591" s="71"/>
      <c r="Q32591" s="71"/>
    </row>
    <row r="32592" spans="11:17" ht="15" customHeight="1" x14ac:dyDescent="0.2">
      <c r="K32592" s="71"/>
      <c r="M32592" s="71"/>
      <c r="O32592" s="71"/>
      <c r="Q32592" s="71"/>
    </row>
    <row r="32593" spans="11:17" ht="15" customHeight="1" x14ac:dyDescent="0.2">
      <c r="K32593" s="71"/>
      <c r="M32593" s="71"/>
      <c r="O32593" s="71"/>
      <c r="Q32593" s="71"/>
    </row>
    <row r="32594" spans="11:17" ht="15" customHeight="1" x14ac:dyDescent="0.2">
      <c r="K32594" s="71"/>
      <c r="M32594" s="71"/>
      <c r="O32594" s="71"/>
      <c r="Q32594" s="71"/>
    </row>
    <row r="32595" spans="11:17" ht="15" customHeight="1" x14ac:dyDescent="0.2">
      <c r="K32595" s="71"/>
      <c r="M32595" s="71"/>
      <c r="O32595" s="71"/>
      <c r="Q32595" s="71"/>
    </row>
    <row r="32596" spans="11:17" ht="15" customHeight="1" x14ac:dyDescent="0.2">
      <c r="K32596" s="71"/>
      <c r="M32596" s="71"/>
      <c r="O32596" s="71"/>
      <c r="Q32596" s="71"/>
    </row>
    <row r="32597" spans="11:17" ht="15" customHeight="1" x14ac:dyDescent="0.2">
      <c r="K32597" s="71"/>
      <c r="M32597" s="71"/>
      <c r="O32597" s="71"/>
      <c r="Q32597" s="71"/>
    </row>
    <row r="32598" spans="11:17" ht="15" customHeight="1" x14ac:dyDescent="0.2">
      <c r="K32598" s="71"/>
      <c r="M32598" s="71"/>
      <c r="O32598" s="71"/>
      <c r="Q32598" s="71"/>
    </row>
    <row r="32599" spans="11:17" ht="15" customHeight="1" x14ac:dyDescent="0.2">
      <c r="K32599" s="71"/>
      <c r="M32599" s="71"/>
      <c r="O32599" s="71"/>
      <c r="Q32599" s="71"/>
    </row>
    <row r="32600" spans="11:17" ht="15" customHeight="1" x14ac:dyDescent="0.2">
      <c r="K32600" s="71"/>
      <c r="M32600" s="71"/>
      <c r="O32600" s="71"/>
      <c r="Q32600" s="71"/>
    </row>
    <row r="32601" spans="11:17" ht="15" customHeight="1" x14ac:dyDescent="0.2">
      <c r="K32601" s="71"/>
      <c r="M32601" s="71"/>
      <c r="O32601" s="71"/>
      <c r="Q32601" s="71"/>
    </row>
    <row r="32602" spans="11:17" ht="15" customHeight="1" x14ac:dyDescent="0.2">
      <c r="K32602" s="71"/>
      <c r="M32602" s="71"/>
      <c r="O32602" s="71"/>
      <c r="Q32602" s="71"/>
    </row>
    <row r="32603" spans="11:17" ht="15" customHeight="1" x14ac:dyDescent="0.2">
      <c r="K32603" s="71"/>
      <c r="M32603" s="71"/>
      <c r="O32603" s="71"/>
      <c r="Q32603" s="71"/>
    </row>
    <row r="32604" spans="11:17" ht="15" customHeight="1" x14ac:dyDescent="0.2">
      <c r="K32604" s="71"/>
      <c r="M32604" s="71"/>
      <c r="O32604" s="71"/>
      <c r="Q32604" s="71"/>
    </row>
    <row r="32605" spans="11:17" ht="15" customHeight="1" x14ac:dyDescent="0.2">
      <c r="K32605" s="71"/>
      <c r="M32605" s="71"/>
      <c r="O32605" s="71"/>
      <c r="Q32605" s="71"/>
    </row>
    <row r="32606" spans="11:17" ht="15" customHeight="1" x14ac:dyDescent="0.2">
      <c r="K32606" s="71"/>
      <c r="M32606" s="71"/>
      <c r="O32606" s="71"/>
      <c r="Q32606" s="71"/>
    </row>
    <row r="32607" spans="11:17" ht="15" customHeight="1" x14ac:dyDescent="0.2">
      <c r="K32607" s="71"/>
      <c r="M32607" s="71"/>
      <c r="O32607" s="71"/>
      <c r="Q32607" s="71"/>
    </row>
    <row r="32608" spans="11:17" ht="15" customHeight="1" x14ac:dyDescent="0.2">
      <c r="K32608" s="71"/>
      <c r="M32608" s="71"/>
      <c r="O32608" s="71"/>
      <c r="Q32608" s="71"/>
    </row>
    <row r="32609" spans="11:17" ht="15" customHeight="1" x14ac:dyDescent="0.2">
      <c r="K32609" s="71"/>
      <c r="M32609" s="71"/>
      <c r="O32609" s="71"/>
      <c r="Q32609" s="71"/>
    </row>
    <row r="32610" spans="11:17" ht="15" customHeight="1" x14ac:dyDescent="0.2">
      <c r="K32610" s="71"/>
      <c r="M32610" s="71"/>
      <c r="O32610" s="71"/>
      <c r="Q32610" s="71"/>
    </row>
    <row r="32611" spans="11:17" ht="15" customHeight="1" x14ac:dyDescent="0.2">
      <c r="K32611" s="71"/>
      <c r="M32611" s="71"/>
      <c r="O32611" s="71"/>
      <c r="Q32611" s="71"/>
    </row>
    <row r="32612" spans="11:17" ht="15" customHeight="1" x14ac:dyDescent="0.2">
      <c r="K32612" s="71"/>
      <c r="M32612" s="71"/>
      <c r="O32612" s="71"/>
      <c r="Q32612" s="71"/>
    </row>
    <row r="32613" spans="11:17" ht="15" customHeight="1" x14ac:dyDescent="0.2">
      <c r="K32613" s="71"/>
      <c r="M32613" s="71"/>
      <c r="O32613" s="71"/>
      <c r="Q32613" s="71"/>
    </row>
    <row r="32614" spans="11:17" ht="15" customHeight="1" x14ac:dyDescent="0.2">
      <c r="K32614" s="71"/>
      <c r="M32614" s="71"/>
      <c r="O32614" s="71"/>
      <c r="Q32614" s="71"/>
    </row>
    <row r="32615" spans="11:17" ht="15" customHeight="1" x14ac:dyDescent="0.2">
      <c r="K32615" s="71"/>
      <c r="M32615" s="71"/>
      <c r="O32615" s="71"/>
      <c r="Q32615" s="71"/>
    </row>
    <row r="32616" spans="11:17" ht="15" customHeight="1" x14ac:dyDescent="0.2">
      <c r="K32616" s="71"/>
      <c r="M32616" s="71"/>
      <c r="O32616" s="71"/>
      <c r="Q32616" s="71"/>
    </row>
    <row r="32617" spans="11:17" ht="15" customHeight="1" x14ac:dyDescent="0.2">
      <c r="K32617" s="71"/>
      <c r="M32617" s="71"/>
      <c r="O32617" s="71"/>
      <c r="Q32617" s="71"/>
    </row>
    <row r="32618" spans="11:17" ht="15" customHeight="1" x14ac:dyDescent="0.2">
      <c r="K32618" s="71"/>
      <c r="M32618" s="71"/>
      <c r="O32618" s="71"/>
      <c r="Q32618" s="71"/>
    </row>
    <row r="32619" spans="11:17" ht="15" customHeight="1" x14ac:dyDescent="0.2">
      <c r="K32619" s="71"/>
      <c r="M32619" s="71"/>
      <c r="O32619" s="71"/>
      <c r="Q32619" s="71"/>
    </row>
    <row r="32620" spans="11:17" ht="15" customHeight="1" x14ac:dyDescent="0.2">
      <c r="K32620" s="71"/>
      <c r="M32620" s="71"/>
      <c r="O32620" s="71"/>
      <c r="Q32620" s="71"/>
    </row>
    <row r="32621" spans="11:17" ht="15" customHeight="1" x14ac:dyDescent="0.2">
      <c r="K32621" s="71"/>
      <c r="M32621" s="71"/>
      <c r="O32621" s="71"/>
      <c r="Q32621" s="71"/>
    </row>
    <row r="32622" spans="11:17" ht="15" customHeight="1" x14ac:dyDescent="0.2">
      <c r="K32622" s="71"/>
      <c r="M32622" s="71"/>
      <c r="O32622" s="71"/>
      <c r="Q32622" s="71"/>
    </row>
    <row r="32623" spans="11:17" ht="15" customHeight="1" x14ac:dyDescent="0.2">
      <c r="K32623" s="71"/>
      <c r="M32623" s="71"/>
      <c r="O32623" s="71"/>
      <c r="Q32623" s="71"/>
    </row>
    <row r="32624" spans="11:17" ht="15" customHeight="1" x14ac:dyDescent="0.2">
      <c r="K32624" s="71"/>
      <c r="M32624" s="71"/>
      <c r="O32624" s="71"/>
      <c r="Q32624" s="71"/>
    </row>
    <row r="32625" spans="11:17" ht="15" customHeight="1" x14ac:dyDescent="0.2">
      <c r="K32625" s="71"/>
      <c r="M32625" s="71"/>
      <c r="O32625" s="71"/>
      <c r="Q32625" s="71"/>
    </row>
    <row r="32626" spans="11:17" ht="15" customHeight="1" x14ac:dyDescent="0.2">
      <c r="K32626" s="71"/>
      <c r="M32626" s="71"/>
      <c r="O32626" s="71"/>
      <c r="Q32626" s="71"/>
    </row>
    <row r="32627" spans="11:17" ht="15" customHeight="1" x14ac:dyDescent="0.2">
      <c r="K32627" s="71"/>
      <c r="M32627" s="71"/>
      <c r="O32627" s="71"/>
      <c r="Q32627" s="71"/>
    </row>
    <row r="32628" spans="11:17" ht="15" customHeight="1" x14ac:dyDescent="0.2">
      <c r="K32628" s="71"/>
      <c r="M32628" s="71"/>
      <c r="O32628" s="71"/>
      <c r="Q32628" s="71"/>
    </row>
    <row r="32629" spans="11:17" ht="15" customHeight="1" x14ac:dyDescent="0.2">
      <c r="K32629" s="71"/>
      <c r="M32629" s="71"/>
      <c r="O32629" s="71"/>
      <c r="Q32629" s="71"/>
    </row>
    <row r="32630" spans="11:17" ht="15" customHeight="1" x14ac:dyDescent="0.2">
      <c r="K32630" s="71"/>
      <c r="M32630" s="71"/>
      <c r="O32630" s="71"/>
      <c r="Q32630" s="71"/>
    </row>
    <row r="32631" spans="11:17" ht="15" customHeight="1" x14ac:dyDescent="0.2">
      <c r="K32631" s="71"/>
      <c r="M32631" s="71"/>
      <c r="O32631" s="71"/>
      <c r="Q32631" s="71"/>
    </row>
    <row r="32632" spans="11:17" ht="15" customHeight="1" x14ac:dyDescent="0.2">
      <c r="K32632" s="71"/>
      <c r="M32632" s="71"/>
      <c r="O32632" s="71"/>
      <c r="Q32632" s="71"/>
    </row>
    <row r="32633" spans="11:17" ht="15" customHeight="1" x14ac:dyDescent="0.2">
      <c r="K32633" s="71"/>
      <c r="M32633" s="71"/>
      <c r="O32633" s="71"/>
      <c r="Q32633" s="71"/>
    </row>
    <row r="32634" spans="11:17" ht="15" customHeight="1" x14ac:dyDescent="0.2">
      <c r="K32634" s="71"/>
      <c r="M32634" s="71"/>
      <c r="O32634" s="71"/>
      <c r="Q32634" s="71"/>
    </row>
    <row r="32635" spans="11:17" ht="15" customHeight="1" x14ac:dyDescent="0.2">
      <c r="K32635" s="71"/>
      <c r="M32635" s="71"/>
      <c r="O32635" s="71"/>
      <c r="Q32635" s="71"/>
    </row>
    <row r="32636" spans="11:17" ht="15" customHeight="1" x14ac:dyDescent="0.2">
      <c r="K32636" s="71"/>
      <c r="M32636" s="71"/>
      <c r="O32636" s="71"/>
      <c r="Q32636" s="71"/>
    </row>
    <row r="32637" spans="11:17" ht="15" customHeight="1" x14ac:dyDescent="0.2">
      <c r="K32637" s="71"/>
      <c r="M32637" s="71"/>
      <c r="O32637" s="71"/>
      <c r="Q32637" s="71"/>
    </row>
    <row r="32638" spans="11:17" ht="15" customHeight="1" x14ac:dyDescent="0.2">
      <c r="K32638" s="71"/>
      <c r="M32638" s="71"/>
      <c r="O32638" s="71"/>
      <c r="Q32638" s="71"/>
    </row>
    <row r="32639" spans="11:17" ht="15" customHeight="1" x14ac:dyDescent="0.2">
      <c r="K32639" s="71"/>
      <c r="M32639" s="71"/>
      <c r="O32639" s="71"/>
      <c r="Q32639" s="71"/>
    </row>
    <row r="32640" spans="11:17" ht="15" customHeight="1" x14ac:dyDescent="0.2">
      <c r="K32640" s="71"/>
      <c r="M32640" s="71"/>
      <c r="O32640" s="71"/>
      <c r="Q32640" s="71"/>
    </row>
    <row r="32641" spans="11:17" ht="15" customHeight="1" x14ac:dyDescent="0.2">
      <c r="K32641" s="71"/>
      <c r="M32641" s="71"/>
      <c r="O32641" s="71"/>
      <c r="Q32641" s="71"/>
    </row>
    <row r="32642" spans="11:17" ht="15" customHeight="1" x14ac:dyDescent="0.2">
      <c r="K32642" s="71"/>
      <c r="M32642" s="71"/>
      <c r="O32642" s="71"/>
      <c r="Q32642" s="71"/>
    </row>
    <row r="32643" spans="11:17" ht="15" customHeight="1" x14ac:dyDescent="0.2">
      <c r="K32643" s="71"/>
      <c r="M32643" s="71"/>
      <c r="O32643" s="71"/>
      <c r="Q32643" s="71"/>
    </row>
    <row r="32644" spans="11:17" ht="15" customHeight="1" x14ac:dyDescent="0.2">
      <c r="K32644" s="71"/>
      <c r="M32644" s="71"/>
      <c r="O32644" s="71"/>
      <c r="Q32644" s="71"/>
    </row>
    <row r="32645" spans="11:17" ht="15" customHeight="1" x14ac:dyDescent="0.2">
      <c r="K32645" s="71"/>
      <c r="M32645" s="71"/>
      <c r="O32645" s="71"/>
      <c r="Q32645" s="71"/>
    </row>
    <row r="32646" spans="11:17" ht="15" customHeight="1" x14ac:dyDescent="0.2">
      <c r="K32646" s="71"/>
      <c r="M32646" s="71"/>
      <c r="O32646" s="71"/>
      <c r="Q32646" s="71"/>
    </row>
    <row r="32647" spans="11:17" ht="15" customHeight="1" x14ac:dyDescent="0.2">
      <c r="K32647" s="71"/>
      <c r="M32647" s="71"/>
      <c r="O32647" s="71"/>
      <c r="Q32647" s="71"/>
    </row>
    <row r="32648" spans="11:17" ht="15" customHeight="1" x14ac:dyDescent="0.2">
      <c r="K32648" s="71"/>
      <c r="M32648" s="71"/>
      <c r="O32648" s="71"/>
      <c r="Q32648" s="71"/>
    </row>
    <row r="32649" spans="11:17" ht="15" customHeight="1" x14ac:dyDescent="0.2">
      <c r="K32649" s="71"/>
      <c r="M32649" s="71"/>
      <c r="O32649" s="71"/>
      <c r="Q32649" s="71"/>
    </row>
    <row r="32650" spans="11:17" ht="15" customHeight="1" x14ac:dyDescent="0.2">
      <c r="K32650" s="71"/>
      <c r="M32650" s="71"/>
      <c r="O32650" s="71"/>
      <c r="Q32650" s="71"/>
    </row>
    <row r="32651" spans="11:17" ht="15" customHeight="1" x14ac:dyDescent="0.2">
      <c r="K32651" s="71"/>
      <c r="M32651" s="71"/>
      <c r="O32651" s="71"/>
      <c r="Q32651" s="71"/>
    </row>
    <row r="32652" spans="11:17" ht="15" customHeight="1" x14ac:dyDescent="0.2">
      <c r="K32652" s="71"/>
      <c r="M32652" s="71"/>
      <c r="O32652" s="71"/>
      <c r="Q32652" s="71"/>
    </row>
    <row r="32653" spans="11:17" ht="15" customHeight="1" x14ac:dyDescent="0.2">
      <c r="K32653" s="71"/>
      <c r="M32653" s="71"/>
      <c r="O32653" s="71"/>
      <c r="Q32653" s="71"/>
    </row>
    <row r="32654" spans="11:17" ht="15" customHeight="1" x14ac:dyDescent="0.2">
      <c r="K32654" s="71"/>
      <c r="M32654" s="71"/>
      <c r="O32654" s="71"/>
      <c r="Q32654" s="71"/>
    </row>
    <row r="32655" spans="11:17" ht="15" customHeight="1" x14ac:dyDescent="0.2">
      <c r="K32655" s="71"/>
      <c r="M32655" s="71"/>
      <c r="O32655" s="71"/>
      <c r="Q32655" s="71"/>
    </row>
    <row r="32656" spans="11:17" ht="15" customHeight="1" x14ac:dyDescent="0.2">
      <c r="K32656" s="71"/>
      <c r="M32656" s="71"/>
      <c r="O32656" s="71"/>
      <c r="Q32656" s="71"/>
    </row>
    <row r="32657" spans="11:17" ht="15" customHeight="1" x14ac:dyDescent="0.2">
      <c r="K32657" s="71"/>
      <c r="M32657" s="71"/>
      <c r="O32657" s="71"/>
      <c r="Q32657" s="71"/>
    </row>
    <row r="32658" spans="11:17" ht="15" customHeight="1" x14ac:dyDescent="0.2">
      <c r="K32658" s="71"/>
      <c r="M32658" s="71"/>
      <c r="O32658" s="71"/>
      <c r="Q32658" s="71"/>
    </row>
    <row r="32659" spans="11:17" ht="15" customHeight="1" x14ac:dyDescent="0.2">
      <c r="K32659" s="71"/>
      <c r="M32659" s="71"/>
      <c r="O32659" s="71"/>
      <c r="Q32659" s="71"/>
    </row>
    <row r="32660" spans="11:17" ht="15" customHeight="1" x14ac:dyDescent="0.2">
      <c r="K32660" s="71"/>
      <c r="M32660" s="71"/>
      <c r="O32660" s="71"/>
      <c r="Q32660" s="71"/>
    </row>
    <row r="32661" spans="11:17" ht="15" customHeight="1" x14ac:dyDescent="0.2">
      <c r="K32661" s="71"/>
      <c r="M32661" s="71"/>
      <c r="O32661" s="71"/>
      <c r="Q32661" s="71"/>
    </row>
    <row r="32662" spans="11:17" ht="15" customHeight="1" x14ac:dyDescent="0.2">
      <c r="K32662" s="71"/>
      <c r="M32662" s="71"/>
      <c r="O32662" s="71"/>
      <c r="Q32662" s="71"/>
    </row>
    <row r="32663" spans="11:17" ht="15" customHeight="1" x14ac:dyDescent="0.2">
      <c r="K32663" s="71"/>
      <c r="M32663" s="71"/>
      <c r="O32663" s="71"/>
      <c r="Q32663" s="71"/>
    </row>
    <row r="32664" spans="11:17" ht="15" customHeight="1" x14ac:dyDescent="0.2">
      <c r="K32664" s="71"/>
      <c r="M32664" s="71"/>
      <c r="O32664" s="71"/>
      <c r="Q32664" s="71"/>
    </row>
    <row r="32665" spans="11:17" ht="15" customHeight="1" x14ac:dyDescent="0.2">
      <c r="K32665" s="71"/>
      <c r="M32665" s="71"/>
      <c r="O32665" s="71"/>
      <c r="Q32665" s="71"/>
    </row>
    <row r="32666" spans="11:17" ht="15" customHeight="1" x14ac:dyDescent="0.2">
      <c r="K32666" s="71"/>
      <c r="M32666" s="71"/>
      <c r="O32666" s="71"/>
      <c r="Q32666" s="71"/>
    </row>
    <row r="32667" spans="11:17" ht="15" customHeight="1" x14ac:dyDescent="0.2">
      <c r="K32667" s="71"/>
      <c r="M32667" s="71"/>
      <c r="O32667" s="71"/>
      <c r="Q32667" s="71"/>
    </row>
    <row r="32668" spans="11:17" ht="15" customHeight="1" x14ac:dyDescent="0.2">
      <c r="K32668" s="71"/>
      <c r="M32668" s="71"/>
      <c r="O32668" s="71"/>
      <c r="Q32668" s="71"/>
    </row>
    <row r="32669" spans="11:17" ht="15" customHeight="1" x14ac:dyDescent="0.2">
      <c r="K32669" s="71"/>
      <c r="M32669" s="71"/>
      <c r="O32669" s="71"/>
      <c r="Q32669" s="71"/>
    </row>
    <row r="32670" spans="11:17" ht="15" customHeight="1" x14ac:dyDescent="0.2">
      <c r="K32670" s="71"/>
      <c r="M32670" s="71"/>
      <c r="O32670" s="71"/>
      <c r="Q32670" s="71"/>
    </row>
    <row r="32671" spans="11:17" ht="15" customHeight="1" x14ac:dyDescent="0.2">
      <c r="K32671" s="71"/>
      <c r="M32671" s="71"/>
      <c r="O32671" s="71"/>
      <c r="Q32671" s="71"/>
    </row>
    <row r="32672" spans="11:17" ht="15" customHeight="1" x14ac:dyDescent="0.2">
      <c r="K32672" s="71"/>
      <c r="M32672" s="71"/>
      <c r="O32672" s="71"/>
      <c r="Q32672" s="71"/>
    </row>
    <row r="32673" spans="11:17" ht="15" customHeight="1" x14ac:dyDescent="0.2">
      <c r="K32673" s="71"/>
      <c r="M32673" s="71"/>
      <c r="O32673" s="71"/>
      <c r="Q32673" s="71"/>
    </row>
    <row r="32674" spans="11:17" ht="15" customHeight="1" x14ac:dyDescent="0.2">
      <c r="K32674" s="71"/>
      <c r="M32674" s="71"/>
      <c r="O32674" s="71"/>
      <c r="Q32674" s="71"/>
    </row>
    <row r="32675" spans="11:17" ht="15" customHeight="1" x14ac:dyDescent="0.2">
      <c r="K32675" s="71"/>
      <c r="M32675" s="71"/>
      <c r="O32675" s="71"/>
      <c r="Q32675" s="71"/>
    </row>
    <row r="32676" spans="11:17" ht="15" customHeight="1" x14ac:dyDescent="0.2">
      <c r="K32676" s="71"/>
      <c r="M32676" s="71"/>
      <c r="O32676" s="71"/>
      <c r="Q32676" s="71"/>
    </row>
    <row r="32677" spans="11:17" ht="15" customHeight="1" x14ac:dyDescent="0.2">
      <c r="K32677" s="71"/>
      <c r="M32677" s="71"/>
      <c r="O32677" s="71"/>
      <c r="Q32677" s="71"/>
    </row>
    <row r="32678" spans="11:17" ht="15" customHeight="1" x14ac:dyDescent="0.2">
      <c r="K32678" s="71"/>
      <c r="M32678" s="71"/>
      <c r="O32678" s="71"/>
      <c r="Q32678" s="71"/>
    </row>
    <row r="32679" spans="11:17" ht="15" customHeight="1" x14ac:dyDescent="0.2">
      <c r="K32679" s="71"/>
      <c r="M32679" s="71"/>
      <c r="O32679" s="71"/>
      <c r="Q32679" s="71"/>
    </row>
    <row r="32680" spans="11:17" ht="15" customHeight="1" x14ac:dyDescent="0.2">
      <c r="K32680" s="71"/>
      <c r="M32680" s="71"/>
      <c r="O32680" s="71"/>
      <c r="Q32680" s="71"/>
    </row>
    <row r="32681" spans="11:17" ht="15" customHeight="1" x14ac:dyDescent="0.2">
      <c r="K32681" s="71"/>
      <c r="M32681" s="71"/>
      <c r="O32681" s="71"/>
      <c r="Q32681" s="71"/>
    </row>
    <row r="32682" spans="11:17" ht="15" customHeight="1" x14ac:dyDescent="0.2">
      <c r="K32682" s="71"/>
      <c r="M32682" s="71"/>
      <c r="O32682" s="71"/>
      <c r="Q32682" s="71"/>
    </row>
    <row r="32683" spans="11:17" ht="15" customHeight="1" x14ac:dyDescent="0.2">
      <c r="K32683" s="71"/>
      <c r="M32683" s="71"/>
      <c r="O32683" s="71"/>
      <c r="Q32683" s="71"/>
    </row>
    <row r="32684" spans="11:17" ht="15" customHeight="1" x14ac:dyDescent="0.2">
      <c r="K32684" s="71"/>
      <c r="M32684" s="71"/>
      <c r="O32684" s="71"/>
      <c r="Q32684" s="71"/>
    </row>
    <row r="32685" spans="11:17" ht="15" customHeight="1" x14ac:dyDescent="0.2">
      <c r="K32685" s="71"/>
      <c r="M32685" s="71"/>
      <c r="O32685" s="71"/>
      <c r="Q32685" s="71"/>
    </row>
    <row r="32686" spans="11:17" ht="15" customHeight="1" x14ac:dyDescent="0.2">
      <c r="K32686" s="71"/>
      <c r="M32686" s="71"/>
      <c r="O32686" s="71"/>
      <c r="Q32686" s="71"/>
    </row>
    <row r="32687" spans="11:17" ht="15" customHeight="1" x14ac:dyDescent="0.2">
      <c r="K32687" s="71"/>
      <c r="M32687" s="71"/>
      <c r="O32687" s="71"/>
      <c r="Q32687" s="71"/>
    </row>
    <row r="32688" spans="11:17" ht="15" customHeight="1" x14ac:dyDescent="0.2">
      <c r="K32688" s="71"/>
      <c r="M32688" s="71"/>
      <c r="O32688" s="71"/>
      <c r="Q32688" s="71"/>
    </row>
    <row r="32689" spans="11:17" ht="15" customHeight="1" x14ac:dyDescent="0.2">
      <c r="K32689" s="71"/>
      <c r="M32689" s="71"/>
      <c r="O32689" s="71"/>
      <c r="Q32689" s="71"/>
    </row>
    <row r="32690" spans="11:17" ht="15" customHeight="1" x14ac:dyDescent="0.2">
      <c r="K32690" s="71"/>
      <c r="M32690" s="71"/>
      <c r="O32690" s="71"/>
      <c r="Q32690" s="71"/>
    </row>
    <row r="32691" spans="11:17" ht="15" customHeight="1" x14ac:dyDescent="0.2">
      <c r="K32691" s="71"/>
      <c r="M32691" s="71"/>
      <c r="O32691" s="71"/>
      <c r="Q32691" s="71"/>
    </row>
    <row r="32692" spans="11:17" ht="15" customHeight="1" x14ac:dyDescent="0.2">
      <c r="K32692" s="71"/>
      <c r="M32692" s="71"/>
      <c r="O32692" s="71"/>
      <c r="Q32692" s="71"/>
    </row>
    <row r="32693" spans="11:17" ht="15" customHeight="1" x14ac:dyDescent="0.2">
      <c r="K32693" s="71"/>
      <c r="M32693" s="71"/>
      <c r="O32693" s="71"/>
      <c r="Q32693" s="71"/>
    </row>
    <row r="32694" spans="11:17" ht="15" customHeight="1" x14ac:dyDescent="0.2">
      <c r="K32694" s="71"/>
      <c r="M32694" s="71"/>
      <c r="O32694" s="71"/>
      <c r="Q32694" s="71"/>
    </row>
    <row r="32695" spans="11:17" ht="15" customHeight="1" x14ac:dyDescent="0.2">
      <c r="K32695" s="71"/>
      <c r="M32695" s="71"/>
      <c r="O32695" s="71"/>
      <c r="Q32695" s="71"/>
    </row>
    <row r="32696" spans="11:17" ht="15" customHeight="1" x14ac:dyDescent="0.2">
      <c r="K32696" s="71"/>
      <c r="M32696" s="71"/>
      <c r="O32696" s="71"/>
      <c r="Q32696" s="71"/>
    </row>
    <row r="32697" spans="11:17" ht="15" customHeight="1" x14ac:dyDescent="0.2">
      <c r="K32697" s="71"/>
      <c r="M32697" s="71"/>
      <c r="O32697" s="71"/>
      <c r="Q32697" s="71"/>
    </row>
    <row r="32698" spans="11:17" ht="15" customHeight="1" x14ac:dyDescent="0.2">
      <c r="K32698" s="71"/>
      <c r="M32698" s="71"/>
      <c r="O32698" s="71"/>
      <c r="Q32698" s="71"/>
    </row>
    <row r="32699" spans="11:17" ht="15" customHeight="1" x14ac:dyDescent="0.2">
      <c r="K32699" s="71"/>
      <c r="M32699" s="71"/>
      <c r="O32699" s="71"/>
      <c r="Q32699" s="71"/>
    </row>
    <row r="32700" spans="11:17" ht="15" customHeight="1" x14ac:dyDescent="0.2">
      <c r="K32700" s="71"/>
      <c r="M32700" s="71"/>
      <c r="O32700" s="71"/>
      <c r="Q32700" s="71"/>
    </row>
    <row r="32701" spans="11:17" ht="15" customHeight="1" x14ac:dyDescent="0.2">
      <c r="K32701" s="71"/>
      <c r="M32701" s="71"/>
      <c r="O32701" s="71"/>
      <c r="Q32701" s="71"/>
    </row>
    <row r="32702" spans="11:17" ht="15" customHeight="1" x14ac:dyDescent="0.2">
      <c r="K32702" s="71"/>
      <c r="M32702" s="71"/>
      <c r="O32702" s="71"/>
      <c r="Q32702" s="71"/>
    </row>
    <row r="32703" spans="11:17" ht="15" customHeight="1" x14ac:dyDescent="0.2">
      <c r="K32703" s="71"/>
      <c r="M32703" s="71"/>
      <c r="O32703" s="71"/>
      <c r="Q32703" s="71"/>
    </row>
    <row r="32704" spans="11:17" ht="15" customHeight="1" x14ac:dyDescent="0.2">
      <c r="K32704" s="71"/>
      <c r="M32704" s="71"/>
      <c r="O32704" s="71"/>
      <c r="Q32704" s="71"/>
    </row>
    <row r="32705" spans="11:17" ht="15" customHeight="1" x14ac:dyDescent="0.2">
      <c r="K32705" s="71"/>
      <c r="M32705" s="71"/>
      <c r="O32705" s="71"/>
      <c r="Q32705" s="71"/>
    </row>
    <row r="32706" spans="11:17" ht="15" customHeight="1" x14ac:dyDescent="0.2">
      <c r="K32706" s="71"/>
      <c r="M32706" s="71"/>
      <c r="O32706" s="71"/>
      <c r="Q32706" s="71"/>
    </row>
    <row r="32707" spans="11:17" ht="15" customHeight="1" x14ac:dyDescent="0.2">
      <c r="K32707" s="71"/>
      <c r="M32707" s="71"/>
      <c r="O32707" s="71"/>
      <c r="Q32707" s="71"/>
    </row>
    <row r="32708" spans="11:17" ht="15" customHeight="1" x14ac:dyDescent="0.2">
      <c r="K32708" s="71"/>
      <c r="M32708" s="71"/>
      <c r="O32708" s="71"/>
      <c r="Q32708" s="71"/>
    </row>
    <row r="32709" spans="11:17" ht="15" customHeight="1" x14ac:dyDescent="0.2">
      <c r="K32709" s="71"/>
      <c r="M32709" s="71"/>
      <c r="O32709" s="71"/>
      <c r="Q32709" s="71"/>
    </row>
    <row r="32710" spans="11:17" ht="15" customHeight="1" x14ac:dyDescent="0.2">
      <c r="K32710" s="71"/>
      <c r="M32710" s="71"/>
      <c r="O32710" s="71"/>
      <c r="Q32710" s="71"/>
    </row>
    <row r="32711" spans="11:17" ht="15" customHeight="1" x14ac:dyDescent="0.2">
      <c r="K32711" s="71"/>
      <c r="M32711" s="71"/>
      <c r="O32711" s="71"/>
      <c r="Q32711" s="71"/>
    </row>
    <row r="32712" spans="11:17" ht="15" customHeight="1" x14ac:dyDescent="0.2">
      <c r="K32712" s="71"/>
      <c r="M32712" s="71"/>
      <c r="O32712" s="71"/>
      <c r="Q32712" s="71"/>
    </row>
    <row r="32713" spans="11:17" ht="15" customHeight="1" x14ac:dyDescent="0.2">
      <c r="K32713" s="71"/>
      <c r="M32713" s="71"/>
      <c r="O32713" s="71"/>
      <c r="Q32713" s="71"/>
    </row>
    <row r="32714" spans="11:17" ht="15" customHeight="1" x14ac:dyDescent="0.2">
      <c r="K32714" s="71"/>
      <c r="M32714" s="71"/>
      <c r="O32714" s="71"/>
      <c r="Q32714" s="71"/>
    </row>
    <row r="32715" spans="11:17" ht="15" customHeight="1" x14ac:dyDescent="0.2">
      <c r="K32715" s="71"/>
      <c r="M32715" s="71"/>
      <c r="O32715" s="71"/>
      <c r="Q32715" s="71"/>
    </row>
    <row r="32716" spans="11:17" ht="15" customHeight="1" x14ac:dyDescent="0.2">
      <c r="K32716" s="71"/>
      <c r="M32716" s="71"/>
      <c r="O32716" s="71"/>
      <c r="Q32716" s="71"/>
    </row>
    <row r="32717" spans="11:17" ht="15" customHeight="1" x14ac:dyDescent="0.2">
      <c r="K32717" s="71"/>
      <c r="M32717" s="71"/>
      <c r="O32717" s="71"/>
      <c r="Q32717" s="71"/>
    </row>
    <row r="32718" spans="11:17" ht="15" customHeight="1" x14ac:dyDescent="0.2">
      <c r="K32718" s="71"/>
      <c r="M32718" s="71"/>
      <c r="O32718" s="71"/>
      <c r="Q32718" s="71"/>
    </row>
    <row r="32719" spans="11:17" ht="15" customHeight="1" x14ac:dyDescent="0.2">
      <c r="K32719" s="71"/>
      <c r="M32719" s="71"/>
      <c r="O32719" s="71"/>
      <c r="Q32719" s="71"/>
    </row>
    <row r="32720" spans="11:17" ht="15" customHeight="1" x14ac:dyDescent="0.2">
      <c r="K32720" s="71"/>
      <c r="M32720" s="71"/>
      <c r="O32720" s="71"/>
      <c r="Q32720" s="71"/>
    </row>
    <row r="32721" spans="11:17" ht="15" customHeight="1" x14ac:dyDescent="0.2">
      <c r="K32721" s="71"/>
      <c r="M32721" s="71"/>
      <c r="O32721" s="71"/>
      <c r="Q32721" s="71"/>
    </row>
    <row r="32722" spans="11:17" ht="15" customHeight="1" x14ac:dyDescent="0.2">
      <c r="K32722" s="71"/>
      <c r="M32722" s="71"/>
      <c r="O32722" s="71"/>
      <c r="Q32722" s="71"/>
    </row>
    <row r="32723" spans="11:17" ht="15" customHeight="1" x14ac:dyDescent="0.2">
      <c r="K32723" s="71"/>
      <c r="M32723" s="71"/>
      <c r="O32723" s="71"/>
      <c r="Q32723" s="71"/>
    </row>
    <row r="32724" spans="11:17" ht="15" customHeight="1" x14ac:dyDescent="0.2">
      <c r="K32724" s="71"/>
      <c r="M32724" s="71"/>
      <c r="O32724" s="71"/>
      <c r="Q32724" s="71"/>
    </row>
    <row r="32725" spans="11:17" ht="15" customHeight="1" x14ac:dyDescent="0.2">
      <c r="K32725" s="71"/>
      <c r="M32725" s="71"/>
      <c r="O32725" s="71"/>
      <c r="Q32725" s="71"/>
    </row>
    <row r="32726" spans="11:17" ht="15" customHeight="1" x14ac:dyDescent="0.2">
      <c r="K32726" s="71"/>
      <c r="M32726" s="71"/>
      <c r="O32726" s="71"/>
      <c r="Q32726" s="71"/>
    </row>
    <row r="32727" spans="11:17" ht="15" customHeight="1" x14ac:dyDescent="0.2">
      <c r="K32727" s="71"/>
      <c r="M32727" s="71"/>
      <c r="O32727" s="71"/>
      <c r="Q32727" s="71"/>
    </row>
    <row r="32728" spans="11:17" ht="15" customHeight="1" x14ac:dyDescent="0.2">
      <c r="K32728" s="71"/>
      <c r="M32728" s="71"/>
      <c r="O32728" s="71"/>
      <c r="Q32728" s="71"/>
    </row>
    <row r="32729" spans="11:17" ht="15" customHeight="1" x14ac:dyDescent="0.2">
      <c r="K32729" s="71"/>
      <c r="M32729" s="71"/>
      <c r="O32729" s="71"/>
      <c r="Q32729" s="71"/>
    </row>
    <row r="32730" spans="11:17" ht="15" customHeight="1" x14ac:dyDescent="0.2">
      <c r="K32730" s="71"/>
      <c r="M32730" s="71"/>
      <c r="O32730" s="71"/>
      <c r="Q32730" s="71"/>
    </row>
    <row r="32731" spans="11:17" ht="15" customHeight="1" x14ac:dyDescent="0.2">
      <c r="K32731" s="71"/>
      <c r="M32731" s="71"/>
      <c r="O32731" s="71"/>
      <c r="Q32731" s="71"/>
    </row>
    <row r="32732" spans="11:17" ht="15" customHeight="1" x14ac:dyDescent="0.2">
      <c r="K32732" s="71"/>
      <c r="M32732" s="71"/>
      <c r="O32732" s="71"/>
      <c r="Q32732" s="71"/>
    </row>
    <row r="32733" spans="11:17" ht="15" customHeight="1" x14ac:dyDescent="0.2">
      <c r="K32733" s="71"/>
      <c r="M32733" s="71"/>
      <c r="O32733" s="71"/>
      <c r="Q32733" s="71"/>
    </row>
    <row r="32734" spans="11:17" ht="15" customHeight="1" x14ac:dyDescent="0.2">
      <c r="K32734" s="71"/>
      <c r="M32734" s="71"/>
      <c r="O32734" s="71"/>
      <c r="Q32734" s="71"/>
    </row>
    <row r="32735" spans="11:17" ht="15" customHeight="1" x14ac:dyDescent="0.2">
      <c r="K32735" s="71"/>
      <c r="M32735" s="71"/>
      <c r="O32735" s="71"/>
      <c r="Q32735" s="71"/>
    </row>
    <row r="32736" spans="11:17" ht="15" customHeight="1" x14ac:dyDescent="0.2">
      <c r="K32736" s="71"/>
      <c r="M32736" s="71"/>
      <c r="O32736" s="71"/>
      <c r="Q32736" s="71"/>
    </row>
    <row r="32737" spans="11:17" ht="15" customHeight="1" x14ac:dyDescent="0.2">
      <c r="K32737" s="71"/>
      <c r="M32737" s="71"/>
      <c r="O32737" s="71"/>
      <c r="Q32737" s="71"/>
    </row>
    <row r="32738" spans="11:17" ht="15" customHeight="1" x14ac:dyDescent="0.2">
      <c r="K32738" s="71"/>
      <c r="M32738" s="71"/>
      <c r="O32738" s="71"/>
      <c r="Q32738" s="71"/>
    </row>
    <row r="32739" spans="11:17" ht="15" customHeight="1" x14ac:dyDescent="0.2">
      <c r="K32739" s="71"/>
      <c r="M32739" s="71"/>
      <c r="O32739" s="71"/>
      <c r="Q32739" s="71"/>
    </row>
    <row r="32740" spans="11:17" ht="15" customHeight="1" x14ac:dyDescent="0.2">
      <c r="K32740" s="71"/>
      <c r="M32740" s="71"/>
      <c r="O32740" s="71"/>
      <c r="Q32740" s="71"/>
    </row>
    <row r="32741" spans="11:17" ht="15" customHeight="1" x14ac:dyDescent="0.2">
      <c r="K32741" s="71"/>
      <c r="M32741" s="71"/>
      <c r="O32741" s="71"/>
      <c r="Q32741" s="71"/>
    </row>
    <row r="32742" spans="11:17" ht="15" customHeight="1" x14ac:dyDescent="0.2">
      <c r="K32742" s="71"/>
      <c r="M32742" s="71"/>
      <c r="O32742" s="71"/>
      <c r="Q32742" s="71"/>
    </row>
    <row r="32743" spans="11:17" ht="15" customHeight="1" x14ac:dyDescent="0.2">
      <c r="K32743" s="71"/>
      <c r="M32743" s="71"/>
      <c r="O32743" s="71"/>
      <c r="Q32743" s="71"/>
    </row>
    <row r="32744" spans="11:17" ht="15" customHeight="1" x14ac:dyDescent="0.2">
      <c r="K32744" s="71"/>
      <c r="M32744" s="71"/>
      <c r="O32744" s="71"/>
      <c r="Q32744" s="71"/>
    </row>
    <row r="32745" spans="11:17" ht="15" customHeight="1" x14ac:dyDescent="0.2">
      <c r="K32745" s="71"/>
      <c r="M32745" s="71"/>
      <c r="O32745" s="71"/>
      <c r="Q32745" s="71"/>
    </row>
    <row r="32746" spans="11:17" ht="15" customHeight="1" x14ac:dyDescent="0.2">
      <c r="K32746" s="71"/>
      <c r="M32746" s="71"/>
      <c r="O32746" s="71"/>
      <c r="Q32746" s="71"/>
    </row>
    <row r="32747" spans="11:17" ht="15" customHeight="1" x14ac:dyDescent="0.2">
      <c r="K32747" s="71"/>
      <c r="M32747" s="71"/>
      <c r="O32747" s="71"/>
      <c r="Q32747" s="71"/>
    </row>
    <row r="32748" spans="11:17" ht="15" customHeight="1" x14ac:dyDescent="0.2">
      <c r="K32748" s="71"/>
      <c r="M32748" s="71"/>
      <c r="O32748" s="71"/>
      <c r="Q32748" s="71"/>
    </row>
    <row r="32749" spans="11:17" ht="15" customHeight="1" x14ac:dyDescent="0.2">
      <c r="K32749" s="71"/>
      <c r="M32749" s="71"/>
      <c r="O32749" s="71"/>
      <c r="Q32749" s="71"/>
    </row>
    <row r="32750" spans="11:17" ht="15" customHeight="1" x14ac:dyDescent="0.2">
      <c r="K32750" s="71"/>
      <c r="M32750" s="71"/>
      <c r="O32750" s="71"/>
      <c r="Q32750" s="71"/>
    </row>
    <row r="32751" spans="11:17" ht="15" customHeight="1" x14ac:dyDescent="0.2">
      <c r="K32751" s="71"/>
      <c r="M32751" s="71"/>
      <c r="O32751" s="71"/>
      <c r="Q32751" s="71"/>
    </row>
    <row r="32752" spans="11:17" ht="15" customHeight="1" x14ac:dyDescent="0.2">
      <c r="K32752" s="71"/>
      <c r="M32752" s="71"/>
      <c r="O32752" s="71"/>
      <c r="Q32752" s="71"/>
    </row>
    <row r="32753" spans="11:17" ht="15" customHeight="1" x14ac:dyDescent="0.2">
      <c r="K32753" s="71"/>
      <c r="M32753" s="71"/>
      <c r="O32753" s="71"/>
      <c r="Q32753" s="71"/>
    </row>
    <row r="32754" spans="11:17" ht="15" customHeight="1" x14ac:dyDescent="0.2">
      <c r="K32754" s="71"/>
      <c r="M32754" s="71"/>
      <c r="O32754" s="71"/>
      <c r="Q32754" s="71"/>
    </row>
    <row r="32755" spans="11:17" ht="15" customHeight="1" x14ac:dyDescent="0.2">
      <c r="K32755" s="71"/>
      <c r="M32755" s="71"/>
      <c r="O32755" s="71"/>
      <c r="Q32755" s="71"/>
    </row>
    <row r="32756" spans="11:17" ht="15" customHeight="1" x14ac:dyDescent="0.2">
      <c r="K32756" s="71"/>
      <c r="M32756" s="71"/>
      <c r="O32756" s="71"/>
      <c r="Q32756" s="71"/>
    </row>
    <row r="32757" spans="11:17" ht="15" customHeight="1" x14ac:dyDescent="0.2">
      <c r="K32757" s="71"/>
      <c r="M32757" s="71"/>
      <c r="O32757" s="71"/>
      <c r="Q32757" s="71"/>
    </row>
    <row r="32758" spans="11:17" ht="15" customHeight="1" x14ac:dyDescent="0.2">
      <c r="K32758" s="71"/>
      <c r="M32758" s="71"/>
      <c r="O32758" s="71"/>
      <c r="Q32758" s="71"/>
    </row>
    <row r="32759" spans="11:17" ht="15" customHeight="1" x14ac:dyDescent="0.2">
      <c r="K32759" s="71"/>
      <c r="M32759" s="71"/>
      <c r="O32759" s="71"/>
      <c r="Q32759" s="71"/>
    </row>
    <row r="32760" spans="11:17" ht="15" customHeight="1" x14ac:dyDescent="0.2">
      <c r="K32760" s="71"/>
      <c r="M32760" s="71"/>
      <c r="O32760" s="71"/>
      <c r="Q32760" s="71"/>
    </row>
    <row r="32761" spans="11:17" ht="15" customHeight="1" x14ac:dyDescent="0.2">
      <c r="K32761" s="71"/>
      <c r="M32761" s="71"/>
      <c r="O32761" s="71"/>
      <c r="Q32761" s="71"/>
    </row>
    <row r="32762" spans="11:17" ht="15" customHeight="1" x14ac:dyDescent="0.2">
      <c r="K32762" s="71"/>
      <c r="M32762" s="71"/>
      <c r="O32762" s="71"/>
      <c r="Q32762" s="71"/>
    </row>
    <row r="32763" spans="11:17" ht="15" customHeight="1" x14ac:dyDescent="0.2">
      <c r="K32763" s="71"/>
      <c r="M32763" s="71"/>
      <c r="O32763" s="71"/>
      <c r="Q32763" s="71"/>
    </row>
    <row r="32764" spans="11:17" ht="15" customHeight="1" x14ac:dyDescent="0.2">
      <c r="K32764" s="71"/>
      <c r="M32764" s="71"/>
      <c r="O32764" s="71"/>
      <c r="Q32764" s="71"/>
    </row>
    <row r="32765" spans="11:17" ht="15" customHeight="1" x14ac:dyDescent="0.2">
      <c r="K32765" s="71"/>
      <c r="M32765" s="71"/>
      <c r="O32765" s="71"/>
      <c r="Q32765" s="71"/>
    </row>
    <row r="32766" spans="11:17" ht="15" customHeight="1" x14ac:dyDescent="0.2">
      <c r="K32766" s="71"/>
      <c r="M32766" s="71"/>
      <c r="O32766" s="71"/>
      <c r="Q32766" s="71"/>
    </row>
    <row r="32767" spans="11:17" ht="15" customHeight="1" x14ac:dyDescent="0.2">
      <c r="K32767" s="71"/>
      <c r="M32767" s="71"/>
      <c r="O32767" s="71"/>
      <c r="Q32767" s="71"/>
    </row>
    <row r="32768" spans="11:17" ht="15" customHeight="1" x14ac:dyDescent="0.2">
      <c r="K32768" s="71"/>
      <c r="M32768" s="71"/>
      <c r="O32768" s="71"/>
      <c r="Q32768" s="71"/>
    </row>
    <row r="32769" spans="11:17" ht="15" customHeight="1" x14ac:dyDescent="0.2">
      <c r="K32769" s="71"/>
      <c r="M32769" s="71"/>
      <c r="O32769" s="71"/>
      <c r="Q32769" s="71"/>
    </row>
    <row r="32770" spans="11:17" ht="15" customHeight="1" x14ac:dyDescent="0.2">
      <c r="K32770" s="71"/>
      <c r="M32770" s="71"/>
      <c r="O32770" s="71"/>
      <c r="Q32770" s="71"/>
    </row>
    <row r="32771" spans="11:17" ht="15" customHeight="1" x14ac:dyDescent="0.2">
      <c r="K32771" s="71"/>
      <c r="M32771" s="71"/>
      <c r="O32771" s="71"/>
      <c r="Q32771" s="71"/>
    </row>
    <row r="32772" spans="11:17" ht="15" customHeight="1" x14ac:dyDescent="0.2">
      <c r="K32772" s="71"/>
      <c r="M32772" s="71"/>
      <c r="O32772" s="71"/>
      <c r="Q32772" s="71"/>
    </row>
    <row r="32773" spans="11:17" ht="15" customHeight="1" x14ac:dyDescent="0.2">
      <c r="K32773" s="71"/>
      <c r="M32773" s="71"/>
      <c r="O32773" s="71"/>
      <c r="Q32773" s="71"/>
    </row>
    <row r="32774" spans="11:17" ht="15" customHeight="1" x14ac:dyDescent="0.2">
      <c r="K32774" s="71"/>
      <c r="M32774" s="71"/>
      <c r="O32774" s="71"/>
      <c r="Q32774" s="71"/>
    </row>
    <row r="32775" spans="11:17" ht="15" customHeight="1" x14ac:dyDescent="0.2">
      <c r="K32775" s="71"/>
      <c r="M32775" s="71"/>
      <c r="O32775" s="71"/>
      <c r="Q32775" s="71"/>
    </row>
    <row r="32776" spans="11:17" ht="15" customHeight="1" x14ac:dyDescent="0.2">
      <c r="K32776" s="71"/>
      <c r="M32776" s="71"/>
      <c r="O32776" s="71"/>
      <c r="Q32776" s="71"/>
    </row>
    <row r="32777" spans="11:17" ht="15" customHeight="1" x14ac:dyDescent="0.2">
      <c r="K32777" s="71"/>
      <c r="M32777" s="71"/>
      <c r="O32777" s="71"/>
      <c r="Q32777" s="71"/>
    </row>
    <row r="32778" spans="11:17" ht="15" customHeight="1" x14ac:dyDescent="0.2">
      <c r="K32778" s="71"/>
      <c r="M32778" s="71"/>
      <c r="O32778" s="71"/>
      <c r="Q32778" s="71"/>
    </row>
    <row r="32779" spans="11:17" ht="15" customHeight="1" x14ac:dyDescent="0.2">
      <c r="K32779" s="71"/>
      <c r="M32779" s="71"/>
      <c r="O32779" s="71"/>
      <c r="Q32779" s="71"/>
    </row>
    <row r="32780" spans="11:17" ht="15" customHeight="1" x14ac:dyDescent="0.2">
      <c r="K32780" s="71"/>
      <c r="M32780" s="71"/>
      <c r="O32780" s="71"/>
      <c r="Q32780" s="71"/>
    </row>
    <row r="32781" spans="11:17" ht="15" customHeight="1" x14ac:dyDescent="0.2">
      <c r="K32781" s="71"/>
      <c r="M32781" s="71"/>
      <c r="O32781" s="71"/>
      <c r="Q32781" s="71"/>
    </row>
    <row r="32782" spans="11:17" ht="15" customHeight="1" x14ac:dyDescent="0.2">
      <c r="K32782" s="71"/>
      <c r="M32782" s="71"/>
      <c r="O32782" s="71"/>
      <c r="Q32782" s="71"/>
    </row>
    <row r="32783" spans="11:17" ht="15" customHeight="1" x14ac:dyDescent="0.2">
      <c r="K32783" s="71"/>
      <c r="M32783" s="71"/>
      <c r="O32783" s="71"/>
      <c r="Q32783" s="71"/>
    </row>
    <row r="32784" spans="11:17" ht="15" customHeight="1" x14ac:dyDescent="0.2">
      <c r="K32784" s="71"/>
      <c r="M32784" s="71"/>
      <c r="O32784" s="71"/>
      <c r="Q32784" s="71"/>
    </row>
    <row r="32785" spans="11:17" ht="15" customHeight="1" x14ac:dyDescent="0.2">
      <c r="K32785" s="71"/>
      <c r="M32785" s="71"/>
      <c r="O32785" s="71"/>
      <c r="Q32785" s="71"/>
    </row>
    <row r="32786" spans="11:17" ht="15" customHeight="1" x14ac:dyDescent="0.2">
      <c r="K32786" s="71"/>
      <c r="M32786" s="71"/>
      <c r="O32786" s="71"/>
      <c r="Q32786" s="71"/>
    </row>
    <row r="32787" spans="11:17" ht="15" customHeight="1" x14ac:dyDescent="0.2">
      <c r="K32787" s="71"/>
      <c r="M32787" s="71"/>
      <c r="O32787" s="71"/>
      <c r="Q32787" s="71"/>
    </row>
    <row r="32788" spans="11:17" ht="15" customHeight="1" x14ac:dyDescent="0.2">
      <c r="K32788" s="71"/>
      <c r="M32788" s="71"/>
      <c r="O32788" s="71"/>
      <c r="Q32788" s="71"/>
    </row>
    <row r="32789" spans="11:17" ht="15" customHeight="1" x14ac:dyDescent="0.2">
      <c r="K32789" s="71"/>
      <c r="M32789" s="71"/>
      <c r="O32789" s="71"/>
      <c r="Q32789" s="71"/>
    </row>
    <row r="32790" spans="11:17" ht="15" customHeight="1" x14ac:dyDescent="0.2">
      <c r="K32790" s="71"/>
      <c r="M32790" s="71"/>
      <c r="O32790" s="71"/>
      <c r="Q32790" s="71"/>
    </row>
    <row r="32791" spans="11:17" ht="15" customHeight="1" x14ac:dyDescent="0.2">
      <c r="K32791" s="71"/>
      <c r="M32791" s="71"/>
      <c r="O32791" s="71"/>
      <c r="Q32791" s="71"/>
    </row>
    <row r="32792" spans="11:17" ht="15" customHeight="1" x14ac:dyDescent="0.2">
      <c r="K32792" s="71"/>
      <c r="M32792" s="71"/>
      <c r="O32792" s="71"/>
      <c r="Q32792" s="71"/>
    </row>
    <row r="32793" spans="11:17" ht="15" customHeight="1" x14ac:dyDescent="0.2">
      <c r="K32793" s="71"/>
      <c r="M32793" s="71"/>
      <c r="O32793" s="71"/>
      <c r="Q32793" s="71"/>
    </row>
    <row r="32794" spans="11:17" ht="15" customHeight="1" x14ac:dyDescent="0.2">
      <c r="K32794" s="71"/>
      <c r="M32794" s="71"/>
      <c r="O32794" s="71"/>
      <c r="Q32794" s="71"/>
    </row>
    <row r="32795" spans="11:17" ht="15" customHeight="1" x14ac:dyDescent="0.2">
      <c r="K32795" s="71"/>
      <c r="M32795" s="71"/>
      <c r="O32795" s="71"/>
      <c r="Q32795" s="71"/>
    </row>
    <row r="32796" spans="11:17" ht="15" customHeight="1" x14ac:dyDescent="0.2">
      <c r="K32796" s="71"/>
      <c r="M32796" s="71"/>
      <c r="O32796" s="71"/>
      <c r="Q32796" s="71"/>
    </row>
    <row r="32797" spans="11:17" ht="15" customHeight="1" x14ac:dyDescent="0.2">
      <c r="K32797" s="71"/>
      <c r="M32797" s="71"/>
      <c r="O32797" s="71"/>
      <c r="Q32797" s="71"/>
    </row>
    <row r="32798" spans="11:17" ht="15" customHeight="1" x14ac:dyDescent="0.2">
      <c r="K32798" s="71"/>
      <c r="M32798" s="71"/>
      <c r="O32798" s="71"/>
      <c r="Q32798" s="71"/>
    </row>
    <row r="32799" spans="11:17" ht="15" customHeight="1" x14ac:dyDescent="0.2">
      <c r="K32799" s="71"/>
      <c r="M32799" s="71"/>
      <c r="O32799" s="71"/>
      <c r="Q32799" s="71"/>
    </row>
    <row r="32800" spans="11:17" ht="15" customHeight="1" x14ac:dyDescent="0.2">
      <c r="K32800" s="71"/>
      <c r="M32800" s="71"/>
      <c r="O32800" s="71"/>
      <c r="Q32800" s="71"/>
    </row>
    <row r="32801" spans="11:17" ht="15" customHeight="1" x14ac:dyDescent="0.2">
      <c r="K32801" s="71"/>
      <c r="M32801" s="71"/>
      <c r="O32801" s="71"/>
      <c r="Q32801" s="71"/>
    </row>
    <row r="32802" spans="11:17" ht="15" customHeight="1" x14ac:dyDescent="0.2">
      <c r="K32802" s="71"/>
      <c r="M32802" s="71"/>
      <c r="O32802" s="71"/>
      <c r="Q32802" s="71"/>
    </row>
    <row r="32803" spans="11:17" ht="15" customHeight="1" x14ac:dyDescent="0.2">
      <c r="K32803" s="71"/>
      <c r="M32803" s="71"/>
      <c r="O32803" s="71"/>
      <c r="Q32803" s="71"/>
    </row>
    <row r="32804" spans="11:17" ht="15" customHeight="1" x14ac:dyDescent="0.2">
      <c r="K32804" s="71"/>
      <c r="M32804" s="71"/>
      <c r="O32804" s="71"/>
      <c r="Q32804" s="71"/>
    </row>
    <row r="32805" spans="11:17" ht="15" customHeight="1" x14ac:dyDescent="0.2">
      <c r="K32805" s="71"/>
      <c r="M32805" s="71"/>
      <c r="O32805" s="71"/>
      <c r="Q32805" s="71"/>
    </row>
    <row r="32806" spans="11:17" ht="15" customHeight="1" x14ac:dyDescent="0.2">
      <c r="K32806" s="71"/>
      <c r="M32806" s="71"/>
      <c r="O32806" s="71"/>
      <c r="Q32806" s="71"/>
    </row>
    <row r="32807" spans="11:17" ht="15" customHeight="1" x14ac:dyDescent="0.2">
      <c r="K32807" s="71"/>
      <c r="M32807" s="71"/>
      <c r="O32807" s="71"/>
      <c r="Q32807" s="71"/>
    </row>
    <row r="32808" spans="11:17" ht="15" customHeight="1" x14ac:dyDescent="0.2">
      <c r="K32808" s="71"/>
      <c r="M32808" s="71"/>
      <c r="O32808" s="71"/>
      <c r="Q32808" s="71"/>
    </row>
    <row r="32809" spans="11:17" ht="15" customHeight="1" x14ac:dyDescent="0.2">
      <c r="K32809" s="71"/>
      <c r="M32809" s="71"/>
      <c r="O32809" s="71"/>
      <c r="Q32809" s="71"/>
    </row>
    <row r="32810" spans="11:17" ht="15" customHeight="1" x14ac:dyDescent="0.2">
      <c r="K32810" s="71"/>
      <c r="M32810" s="71"/>
      <c r="O32810" s="71"/>
      <c r="Q32810" s="71"/>
    </row>
    <row r="32811" spans="11:17" ht="15" customHeight="1" x14ac:dyDescent="0.2">
      <c r="K32811" s="71"/>
      <c r="M32811" s="71"/>
      <c r="O32811" s="71"/>
      <c r="Q32811" s="71"/>
    </row>
    <row r="32812" spans="11:17" ht="15" customHeight="1" x14ac:dyDescent="0.2">
      <c r="K32812" s="71"/>
      <c r="M32812" s="71"/>
      <c r="O32812" s="71"/>
      <c r="Q32812" s="71"/>
    </row>
    <row r="32813" spans="11:17" ht="15" customHeight="1" x14ac:dyDescent="0.2">
      <c r="K32813" s="71"/>
      <c r="M32813" s="71"/>
      <c r="O32813" s="71"/>
      <c r="Q32813" s="71"/>
    </row>
    <row r="32814" spans="11:17" ht="15" customHeight="1" x14ac:dyDescent="0.2">
      <c r="K32814" s="71"/>
      <c r="M32814" s="71"/>
      <c r="O32814" s="71"/>
      <c r="Q32814" s="71"/>
    </row>
    <row r="32815" spans="11:17" ht="15" customHeight="1" x14ac:dyDescent="0.2">
      <c r="K32815" s="71"/>
      <c r="M32815" s="71"/>
      <c r="O32815" s="71"/>
      <c r="Q32815" s="71"/>
    </row>
    <row r="32816" spans="11:17" ht="15" customHeight="1" x14ac:dyDescent="0.2">
      <c r="K32816" s="71"/>
      <c r="M32816" s="71"/>
      <c r="O32816" s="71"/>
      <c r="Q32816" s="71"/>
    </row>
    <row r="32817" spans="11:17" ht="15" customHeight="1" x14ac:dyDescent="0.2">
      <c r="K32817" s="71"/>
      <c r="M32817" s="71"/>
      <c r="O32817" s="71"/>
      <c r="Q32817" s="71"/>
    </row>
    <row r="32818" spans="11:17" ht="15" customHeight="1" x14ac:dyDescent="0.2">
      <c r="K32818" s="71"/>
      <c r="M32818" s="71"/>
      <c r="O32818" s="71"/>
      <c r="Q32818" s="71"/>
    </row>
    <row r="32819" spans="11:17" ht="15" customHeight="1" x14ac:dyDescent="0.2">
      <c r="K32819" s="71"/>
      <c r="M32819" s="71"/>
      <c r="O32819" s="71"/>
      <c r="Q32819" s="71"/>
    </row>
    <row r="32820" spans="11:17" ht="15" customHeight="1" x14ac:dyDescent="0.2">
      <c r="K32820" s="71"/>
      <c r="M32820" s="71"/>
      <c r="O32820" s="71"/>
      <c r="Q32820" s="71"/>
    </row>
    <row r="32821" spans="11:17" ht="15" customHeight="1" x14ac:dyDescent="0.2">
      <c r="K32821" s="71"/>
      <c r="M32821" s="71"/>
      <c r="O32821" s="71"/>
      <c r="Q32821" s="71"/>
    </row>
    <row r="32822" spans="11:17" ht="15" customHeight="1" x14ac:dyDescent="0.2">
      <c r="K32822" s="71"/>
      <c r="M32822" s="71"/>
      <c r="O32822" s="71"/>
      <c r="Q32822" s="71"/>
    </row>
    <row r="32823" spans="11:17" ht="15" customHeight="1" x14ac:dyDescent="0.2">
      <c r="K32823" s="71"/>
      <c r="M32823" s="71"/>
      <c r="O32823" s="71"/>
      <c r="Q32823" s="71"/>
    </row>
    <row r="32824" spans="11:17" ht="15" customHeight="1" x14ac:dyDescent="0.2">
      <c r="K32824" s="71"/>
      <c r="M32824" s="71"/>
      <c r="O32824" s="71"/>
      <c r="Q32824" s="71"/>
    </row>
    <row r="32825" spans="11:17" ht="15" customHeight="1" x14ac:dyDescent="0.2">
      <c r="K32825" s="71"/>
      <c r="M32825" s="71"/>
      <c r="O32825" s="71"/>
      <c r="Q32825" s="71"/>
    </row>
    <row r="32826" spans="11:17" ht="15" customHeight="1" x14ac:dyDescent="0.2">
      <c r="K32826" s="71"/>
      <c r="M32826" s="71"/>
      <c r="O32826" s="71"/>
      <c r="Q32826" s="71"/>
    </row>
    <row r="32827" spans="11:17" ht="15" customHeight="1" x14ac:dyDescent="0.2">
      <c r="K32827" s="71"/>
      <c r="M32827" s="71"/>
      <c r="O32827" s="71"/>
      <c r="Q32827" s="71"/>
    </row>
    <row r="32828" spans="11:17" ht="15" customHeight="1" x14ac:dyDescent="0.2">
      <c r="K32828" s="71"/>
      <c r="M32828" s="71"/>
      <c r="O32828" s="71"/>
      <c r="Q32828" s="71"/>
    </row>
    <row r="32829" spans="11:17" ht="15" customHeight="1" x14ac:dyDescent="0.2">
      <c r="K32829" s="71"/>
      <c r="M32829" s="71"/>
      <c r="O32829" s="71"/>
      <c r="Q32829" s="71"/>
    </row>
    <row r="32830" spans="11:17" ht="15" customHeight="1" x14ac:dyDescent="0.2">
      <c r="K32830" s="71"/>
      <c r="M32830" s="71"/>
      <c r="O32830" s="71"/>
      <c r="Q32830" s="71"/>
    </row>
    <row r="32831" spans="11:17" ht="15" customHeight="1" x14ac:dyDescent="0.2">
      <c r="K32831" s="71"/>
      <c r="M32831" s="71"/>
      <c r="O32831" s="71"/>
      <c r="Q32831" s="71"/>
    </row>
    <row r="32832" spans="11:17" ht="15" customHeight="1" x14ac:dyDescent="0.2">
      <c r="K32832" s="71"/>
      <c r="M32832" s="71"/>
      <c r="O32832" s="71"/>
      <c r="Q32832" s="71"/>
    </row>
    <row r="32833" spans="11:17" ht="15" customHeight="1" x14ac:dyDescent="0.2">
      <c r="K32833" s="71"/>
      <c r="M32833" s="71"/>
      <c r="O32833" s="71"/>
      <c r="Q32833" s="71"/>
    </row>
    <row r="32834" spans="11:17" ht="15" customHeight="1" x14ac:dyDescent="0.2">
      <c r="K32834" s="71"/>
      <c r="M32834" s="71"/>
      <c r="O32834" s="71"/>
      <c r="Q32834" s="71"/>
    </row>
    <row r="32835" spans="11:17" ht="15" customHeight="1" x14ac:dyDescent="0.2">
      <c r="K32835" s="71"/>
      <c r="M32835" s="71"/>
      <c r="O32835" s="71"/>
      <c r="Q32835" s="71"/>
    </row>
    <row r="32836" spans="11:17" ht="15" customHeight="1" x14ac:dyDescent="0.2">
      <c r="K32836" s="71"/>
      <c r="M32836" s="71"/>
      <c r="O32836" s="71"/>
      <c r="Q32836" s="71"/>
    </row>
    <row r="32837" spans="11:17" ht="15" customHeight="1" x14ac:dyDescent="0.2">
      <c r="K32837" s="71"/>
      <c r="M32837" s="71"/>
      <c r="O32837" s="71"/>
      <c r="Q32837" s="71"/>
    </row>
    <row r="32838" spans="11:17" ht="15" customHeight="1" x14ac:dyDescent="0.2">
      <c r="K32838" s="71"/>
      <c r="M32838" s="71"/>
      <c r="O32838" s="71"/>
      <c r="Q32838" s="71"/>
    </row>
    <row r="32839" spans="11:17" ht="15" customHeight="1" x14ac:dyDescent="0.2">
      <c r="K32839" s="71"/>
      <c r="M32839" s="71"/>
      <c r="O32839" s="71"/>
      <c r="Q32839" s="71"/>
    </row>
    <row r="32840" spans="11:17" ht="15" customHeight="1" x14ac:dyDescent="0.2">
      <c r="K32840" s="71"/>
      <c r="M32840" s="71"/>
      <c r="O32840" s="71"/>
      <c r="Q32840" s="71"/>
    </row>
    <row r="32841" spans="11:17" ht="15" customHeight="1" x14ac:dyDescent="0.2">
      <c r="K32841" s="71"/>
      <c r="M32841" s="71"/>
      <c r="O32841" s="71"/>
      <c r="Q32841" s="71"/>
    </row>
    <row r="32842" spans="11:17" ht="15" customHeight="1" x14ac:dyDescent="0.2">
      <c r="K32842" s="71"/>
      <c r="M32842" s="71"/>
      <c r="O32842" s="71"/>
      <c r="Q32842" s="71"/>
    </row>
    <row r="32843" spans="11:17" ht="15" customHeight="1" x14ac:dyDescent="0.2">
      <c r="K32843" s="71"/>
      <c r="M32843" s="71"/>
      <c r="O32843" s="71"/>
      <c r="Q32843" s="71"/>
    </row>
    <row r="32844" spans="11:17" ht="15" customHeight="1" x14ac:dyDescent="0.2">
      <c r="K32844" s="71"/>
      <c r="M32844" s="71"/>
      <c r="O32844" s="71"/>
      <c r="Q32844" s="71"/>
    </row>
    <row r="32845" spans="11:17" ht="15" customHeight="1" x14ac:dyDescent="0.2">
      <c r="K32845" s="71"/>
      <c r="M32845" s="71"/>
      <c r="O32845" s="71"/>
      <c r="Q32845" s="71"/>
    </row>
    <row r="32846" spans="11:17" ht="15" customHeight="1" x14ac:dyDescent="0.2">
      <c r="K32846" s="71"/>
      <c r="M32846" s="71"/>
      <c r="O32846" s="71"/>
      <c r="Q32846" s="71"/>
    </row>
    <row r="32847" spans="11:17" ht="15" customHeight="1" x14ac:dyDescent="0.2">
      <c r="K32847" s="71"/>
      <c r="M32847" s="71"/>
      <c r="O32847" s="71"/>
      <c r="Q32847" s="71"/>
    </row>
    <row r="32848" spans="11:17" ht="15" customHeight="1" x14ac:dyDescent="0.2">
      <c r="K32848" s="71"/>
      <c r="M32848" s="71"/>
      <c r="O32848" s="71"/>
      <c r="Q32848" s="71"/>
    </row>
    <row r="32849" spans="11:17" ht="15" customHeight="1" x14ac:dyDescent="0.2">
      <c r="K32849" s="71"/>
      <c r="M32849" s="71"/>
      <c r="O32849" s="71"/>
      <c r="Q32849" s="71"/>
    </row>
    <row r="32850" spans="11:17" ht="15" customHeight="1" x14ac:dyDescent="0.2">
      <c r="K32850" s="71"/>
      <c r="M32850" s="71"/>
      <c r="O32850" s="71"/>
      <c r="Q32850" s="71"/>
    </row>
    <row r="32851" spans="11:17" ht="15" customHeight="1" x14ac:dyDescent="0.2">
      <c r="K32851" s="71"/>
      <c r="M32851" s="71"/>
      <c r="O32851" s="71"/>
      <c r="Q32851" s="71"/>
    </row>
    <row r="32852" spans="11:17" ht="15" customHeight="1" x14ac:dyDescent="0.2">
      <c r="K32852" s="71"/>
      <c r="M32852" s="71"/>
      <c r="O32852" s="71"/>
      <c r="Q32852" s="71"/>
    </row>
    <row r="32853" spans="11:17" ht="15" customHeight="1" x14ac:dyDescent="0.2">
      <c r="K32853" s="71"/>
      <c r="M32853" s="71"/>
      <c r="O32853" s="71"/>
      <c r="Q32853" s="71"/>
    </row>
    <row r="32854" spans="11:17" ht="15" customHeight="1" x14ac:dyDescent="0.2">
      <c r="K32854" s="71"/>
      <c r="M32854" s="71"/>
      <c r="O32854" s="71"/>
      <c r="Q32854" s="71"/>
    </row>
    <row r="32855" spans="11:17" ht="15" customHeight="1" x14ac:dyDescent="0.2">
      <c r="K32855" s="71"/>
      <c r="M32855" s="71"/>
      <c r="O32855" s="71"/>
      <c r="Q32855" s="71"/>
    </row>
    <row r="32856" spans="11:17" ht="15" customHeight="1" x14ac:dyDescent="0.2">
      <c r="K32856" s="71"/>
      <c r="M32856" s="71"/>
      <c r="O32856" s="71"/>
      <c r="Q32856" s="71"/>
    </row>
    <row r="32857" spans="11:17" ht="15" customHeight="1" x14ac:dyDescent="0.2">
      <c r="K32857" s="71"/>
      <c r="M32857" s="71"/>
      <c r="O32857" s="71"/>
      <c r="Q32857" s="71"/>
    </row>
    <row r="32858" spans="11:17" ht="15" customHeight="1" x14ac:dyDescent="0.2">
      <c r="K32858" s="71"/>
      <c r="M32858" s="71"/>
      <c r="O32858" s="71"/>
      <c r="Q32858" s="71"/>
    </row>
    <row r="32859" spans="11:17" ht="15" customHeight="1" x14ac:dyDescent="0.2">
      <c r="K32859" s="71"/>
      <c r="M32859" s="71"/>
      <c r="O32859" s="71"/>
      <c r="Q32859" s="71"/>
    </row>
    <row r="32860" spans="11:17" ht="15" customHeight="1" x14ac:dyDescent="0.2">
      <c r="K32860" s="71"/>
      <c r="M32860" s="71"/>
      <c r="O32860" s="71"/>
      <c r="Q32860" s="71"/>
    </row>
    <row r="32861" spans="11:17" ht="15" customHeight="1" x14ac:dyDescent="0.2">
      <c r="K32861" s="71"/>
      <c r="M32861" s="71"/>
      <c r="O32861" s="71"/>
      <c r="Q32861" s="71"/>
    </row>
    <row r="32862" spans="11:17" ht="15" customHeight="1" x14ac:dyDescent="0.2">
      <c r="K32862" s="71"/>
      <c r="M32862" s="71"/>
      <c r="O32862" s="71"/>
      <c r="Q32862" s="71"/>
    </row>
    <row r="32863" spans="11:17" ht="15" customHeight="1" x14ac:dyDescent="0.2">
      <c r="K32863" s="71"/>
      <c r="M32863" s="71"/>
      <c r="O32863" s="71"/>
      <c r="Q32863" s="71"/>
    </row>
    <row r="32864" spans="11:17" ht="15" customHeight="1" x14ac:dyDescent="0.2">
      <c r="K32864" s="71"/>
      <c r="M32864" s="71"/>
      <c r="O32864" s="71"/>
      <c r="Q32864" s="71"/>
    </row>
    <row r="32865" spans="11:17" ht="15" customHeight="1" x14ac:dyDescent="0.2">
      <c r="K32865" s="71"/>
      <c r="M32865" s="71"/>
      <c r="O32865" s="71"/>
      <c r="Q32865" s="71"/>
    </row>
    <row r="32866" spans="11:17" ht="15" customHeight="1" x14ac:dyDescent="0.2">
      <c r="K32866" s="71"/>
      <c r="M32866" s="71"/>
      <c r="O32866" s="71"/>
      <c r="Q32866" s="71"/>
    </row>
    <row r="32867" spans="11:17" ht="15" customHeight="1" x14ac:dyDescent="0.2">
      <c r="K32867" s="71"/>
      <c r="M32867" s="71"/>
      <c r="O32867" s="71"/>
      <c r="Q32867" s="71"/>
    </row>
    <row r="32868" spans="11:17" ht="15" customHeight="1" x14ac:dyDescent="0.2">
      <c r="K32868" s="71"/>
      <c r="M32868" s="71"/>
      <c r="O32868" s="71"/>
      <c r="Q32868" s="71"/>
    </row>
    <row r="32869" spans="11:17" ht="15" customHeight="1" x14ac:dyDescent="0.2">
      <c r="K32869" s="71"/>
      <c r="M32869" s="71"/>
      <c r="O32869" s="71"/>
      <c r="Q32869" s="71"/>
    </row>
    <row r="32870" spans="11:17" ht="15" customHeight="1" x14ac:dyDescent="0.2">
      <c r="K32870" s="71"/>
      <c r="M32870" s="71"/>
      <c r="O32870" s="71"/>
      <c r="Q32870" s="71"/>
    </row>
    <row r="32871" spans="11:17" ht="15" customHeight="1" x14ac:dyDescent="0.2">
      <c r="K32871" s="71"/>
      <c r="M32871" s="71"/>
      <c r="O32871" s="71"/>
      <c r="Q32871" s="71"/>
    </row>
    <row r="32872" spans="11:17" ht="15" customHeight="1" x14ac:dyDescent="0.2">
      <c r="K32872" s="71"/>
      <c r="M32872" s="71"/>
      <c r="O32872" s="71"/>
      <c r="Q32872" s="71"/>
    </row>
    <row r="32873" spans="11:17" ht="15" customHeight="1" x14ac:dyDescent="0.2">
      <c r="K32873" s="71"/>
      <c r="M32873" s="71"/>
      <c r="O32873" s="71"/>
      <c r="Q32873" s="71"/>
    </row>
    <row r="32874" spans="11:17" ht="15" customHeight="1" x14ac:dyDescent="0.2">
      <c r="K32874" s="71"/>
      <c r="M32874" s="71"/>
      <c r="O32874" s="71"/>
      <c r="Q32874" s="71"/>
    </row>
    <row r="32875" spans="11:17" ht="15" customHeight="1" x14ac:dyDescent="0.2">
      <c r="K32875" s="71"/>
      <c r="M32875" s="71"/>
      <c r="O32875" s="71"/>
      <c r="Q32875" s="71"/>
    </row>
    <row r="32876" spans="11:17" ht="15" customHeight="1" x14ac:dyDescent="0.2">
      <c r="K32876" s="71"/>
      <c r="M32876" s="71"/>
      <c r="O32876" s="71"/>
      <c r="Q32876" s="71"/>
    </row>
    <row r="32877" spans="11:17" ht="15" customHeight="1" x14ac:dyDescent="0.2">
      <c r="K32877" s="71"/>
      <c r="M32877" s="71"/>
      <c r="O32877" s="71"/>
      <c r="Q32877" s="71"/>
    </row>
    <row r="32878" spans="11:17" ht="15" customHeight="1" x14ac:dyDescent="0.2">
      <c r="K32878" s="71"/>
      <c r="M32878" s="71"/>
      <c r="O32878" s="71"/>
      <c r="Q32878" s="71"/>
    </row>
    <row r="32879" spans="11:17" ht="15" customHeight="1" x14ac:dyDescent="0.2">
      <c r="K32879" s="71"/>
      <c r="M32879" s="71"/>
      <c r="O32879" s="71"/>
      <c r="Q32879" s="71"/>
    </row>
    <row r="32880" spans="11:17" ht="15" customHeight="1" x14ac:dyDescent="0.2">
      <c r="K32880" s="71"/>
      <c r="M32880" s="71"/>
      <c r="O32880" s="71"/>
      <c r="Q32880" s="71"/>
    </row>
    <row r="32881" spans="11:17" ht="15" customHeight="1" x14ac:dyDescent="0.2">
      <c r="K32881" s="71"/>
      <c r="M32881" s="71"/>
      <c r="O32881" s="71"/>
      <c r="Q32881" s="71"/>
    </row>
    <row r="32882" spans="11:17" ht="15" customHeight="1" x14ac:dyDescent="0.2">
      <c r="K32882" s="71"/>
      <c r="M32882" s="71"/>
      <c r="O32882" s="71"/>
      <c r="Q32882" s="71"/>
    </row>
    <row r="32883" spans="11:17" ht="15" customHeight="1" x14ac:dyDescent="0.2">
      <c r="K32883" s="71"/>
      <c r="M32883" s="71"/>
      <c r="O32883" s="71"/>
      <c r="Q32883" s="71"/>
    </row>
    <row r="32884" spans="11:17" ht="15" customHeight="1" x14ac:dyDescent="0.2">
      <c r="K32884" s="71"/>
      <c r="M32884" s="71"/>
      <c r="O32884" s="71"/>
      <c r="Q32884" s="71"/>
    </row>
    <row r="32885" spans="11:17" ht="15" customHeight="1" x14ac:dyDescent="0.2">
      <c r="K32885" s="71"/>
      <c r="M32885" s="71"/>
      <c r="O32885" s="71"/>
      <c r="Q32885" s="71"/>
    </row>
    <row r="32886" spans="11:17" ht="15" customHeight="1" x14ac:dyDescent="0.2">
      <c r="K32886" s="71"/>
      <c r="M32886" s="71"/>
      <c r="O32886" s="71"/>
      <c r="Q32886" s="71"/>
    </row>
    <row r="32887" spans="11:17" ht="15" customHeight="1" x14ac:dyDescent="0.2">
      <c r="K32887" s="71"/>
      <c r="M32887" s="71"/>
      <c r="O32887" s="71"/>
      <c r="Q32887" s="71"/>
    </row>
    <row r="32888" spans="11:17" ht="15" customHeight="1" x14ac:dyDescent="0.2">
      <c r="K32888" s="71"/>
      <c r="M32888" s="71"/>
      <c r="O32888" s="71"/>
      <c r="Q32888" s="71"/>
    </row>
    <row r="32889" spans="11:17" ht="15" customHeight="1" x14ac:dyDescent="0.2">
      <c r="K32889" s="71"/>
      <c r="M32889" s="71"/>
      <c r="O32889" s="71"/>
      <c r="Q32889" s="71"/>
    </row>
    <row r="32890" spans="11:17" ht="15" customHeight="1" x14ac:dyDescent="0.2">
      <c r="K32890" s="71"/>
      <c r="M32890" s="71"/>
      <c r="O32890" s="71"/>
      <c r="Q32890" s="71"/>
    </row>
    <row r="32891" spans="11:17" ht="15" customHeight="1" x14ac:dyDescent="0.2">
      <c r="K32891" s="71"/>
      <c r="M32891" s="71"/>
      <c r="O32891" s="71"/>
      <c r="Q32891" s="71"/>
    </row>
    <row r="32892" spans="11:17" ht="15" customHeight="1" x14ac:dyDescent="0.2">
      <c r="K32892" s="71"/>
      <c r="M32892" s="71"/>
      <c r="O32892" s="71"/>
      <c r="Q32892" s="71"/>
    </row>
    <row r="32893" spans="11:17" ht="15" customHeight="1" x14ac:dyDescent="0.2">
      <c r="K32893" s="71"/>
      <c r="M32893" s="71"/>
      <c r="O32893" s="71"/>
      <c r="Q32893" s="71"/>
    </row>
    <row r="32894" spans="11:17" ht="15" customHeight="1" x14ac:dyDescent="0.2">
      <c r="K32894" s="71"/>
      <c r="M32894" s="71"/>
      <c r="O32894" s="71"/>
      <c r="Q32894" s="71"/>
    </row>
    <row r="32895" spans="11:17" ht="15" customHeight="1" x14ac:dyDescent="0.2">
      <c r="K32895" s="71"/>
      <c r="M32895" s="71"/>
      <c r="O32895" s="71"/>
      <c r="Q32895" s="71"/>
    </row>
    <row r="32896" spans="11:17" ht="15" customHeight="1" x14ac:dyDescent="0.2">
      <c r="K32896" s="71"/>
      <c r="M32896" s="71"/>
      <c r="O32896" s="71"/>
      <c r="Q32896" s="71"/>
    </row>
    <row r="32897" spans="11:17" ht="15" customHeight="1" x14ac:dyDescent="0.2">
      <c r="K32897" s="71"/>
      <c r="M32897" s="71"/>
      <c r="O32897" s="71"/>
      <c r="Q32897" s="71"/>
    </row>
    <row r="32898" spans="11:17" ht="15" customHeight="1" x14ac:dyDescent="0.2">
      <c r="K32898" s="71"/>
      <c r="M32898" s="71"/>
      <c r="O32898" s="71"/>
      <c r="Q32898" s="71"/>
    </row>
    <row r="32899" spans="11:17" ht="15" customHeight="1" x14ac:dyDescent="0.2">
      <c r="K32899" s="71"/>
      <c r="M32899" s="71"/>
      <c r="O32899" s="71"/>
      <c r="Q32899" s="71"/>
    </row>
    <row r="32900" spans="11:17" ht="15" customHeight="1" x14ac:dyDescent="0.2">
      <c r="K32900" s="71"/>
      <c r="M32900" s="71"/>
      <c r="O32900" s="71"/>
      <c r="Q32900" s="71"/>
    </row>
    <row r="32901" spans="11:17" ht="15" customHeight="1" x14ac:dyDescent="0.2">
      <c r="K32901" s="71"/>
      <c r="M32901" s="71"/>
      <c r="O32901" s="71"/>
      <c r="Q32901" s="71"/>
    </row>
    <row r="32902" spans="11:17" ht="15" customHeight="1" x14ac:dyDescent="0.2">
      <c r="K32902" s="71"/>
      <c r="M32902" s="71"/>
      <c r="O32902" s="71"/>
      <c r="Q32902" s="71"/>
    </row>
    <row r="32903" spans="11:17" ht="15" customHeight="1" x14ac:dyDescent="0.2">
      <c r="K32903" s="71"/>
      <c r="M32903" s="71"/>
      <c r="O32903" s="71"/>
      <c r="Q32903" s="71"/>
    </row>
    <row r="32904" spans="11:17" ht="15" customHeight="1" x14ac:dyDescent="0.2">
      <c r="K32904" s="71"/>
      <c r="M32904" s="71"/>
      <c r="O32904" s="71"/>
      <c r="Q32904" s="71"/>
    </row>
    <row r="32905" spans="11:17" ht="15" customHeight="1" x14ac:dyDescent="0.2">
      <c r="K32905" s="71"/>
      <c r="M32905" s="71"/>
      <c r="O32905" s="71"/>
      <c r="Q32905" s="71"/>
    </row>
    <row r="32906" spans="11:17" ht="15" customHeight="1" x14ac:dyDescent="0.2">
      <c r="K32906" s="71"/>
      <c r="M32906" s="71"/>
      <c r="O32906" s="71"/>
      <c r="Q32906" s="71"/>
    </row>
    <row r="32907" spans="11:17" ht="15" customHeight="1" x14ac:dyDescent="0.2">
      <c r="K32907" s="71"/>
      <c r="M32907" s="71"/>
      <c r="O32907" s="71"/>
      <c r="Q32907" s="71"/>
    </row>
    <row r="32908" spans="11:17" ht="15" customHeight="1" x14ac:dyDescent="0.2">
      <c r="K32908" s="71"/>
      <c r="M32908" s="71"/>
      <c r="O32908" s="71"/>
      <c r="Q32908" s="71"/>
    </row>
    <row r="32909" spans="11:17" ht="15" customHeight="1" x14ac:dyDescent="0.2">
      <c r="K32909" s="71"/>
      <c r="M32909" s="71"/>
      <c r="O32909" s="71"/>
      <c r="Q32909" s="71"/>
    </row>
    <row r="32910" spans="11:17" ht="15" customHeight="1" x14ac:dyDescent="0.2">
      <c r="K32910" s="71"/>
      <c r="M32910" s="71"/>
      <c r="O32910" s="71"/>
      <c r="Q32910" s="71"/>
    </row>
    <row r="32911" spans="11:17" ht="15" customHeight="1" x14ac:dyDescent="0.2">
      <c r="K32911" s="71"/>
      <c r="M32911" s="71"/>
      <c r="O32911" s="71"/>
      <c r="Q32911" s="71"/>
    </row>
    <row r="32912" spans="11:17" ht="15" customHeight="1" x14ac:dyDescent="0.2">
      <c r="K32912" s="71"/>
      <c r="M32912" s="71"/>
      <c r="O32912" s="71"/>
      <c r="Q32912" s="71"/>
    </row>
    <row r="32913" spans="11:17" ht="15" customHeight="1" x14ac:dyDescent="0.2">
      <c r="K32913" s="71"/>
      <c r="M32913" s="71"/>
      <c r="O32913" s="71"/>
      <c r="Q32913" s="71"/>
    </row>
    <row r="32914" spans="11:17" ht="15" customHeight="1" x14ac:dyDescent="0.2">
      <c r="K32914" s="71"/>
      <c r="M32914" s="71"/>
      <c r="O32914" s="71"/>
      <c r="Q32914" s="71"/>
    </row>
    <row r="32915" spans="11:17" ht="15" customHeight="1" x14ac:dyDescent="0.2">
      <c r="K32915" s="71"/>
      <c r="M32915" s="71"/>
      <c r="O32915" s="71"/>
      <c r="Q32915" s="71"/>
    </row>
    <row r="32916" spans="11:17" ht="15" customHeight="1" x14ac:dyDescent="0.2">
      <c r="K32916" s="71"/>
      <c r="M32916" s="71"/>
      <c r="O32916" s="71"/>
      <c r="Q32916" s="71"/>
    </row>
    <row r="32917" spans="11:17" ht="15" customHeight="1" x14ac:dyDescent="0.2">
      <c r="K32917" s="71"/>
      <c r="M32917" s="71"/>
      <c r="O32917" s="71"/>
      <c r="Q32917" s="71"/>
    </row>
    <row r="32918" spans="11:17" ht="15" customHeight="1" x14ac:dyDescent="0.2">
      <c r="K32918" s="71"/>
      <c r="M32918" s="71"/>
      <c r="O32918" s="71"/>
      <c r="Q32918" s="71"/>
    </row>
    <row r="32919" spans="11:17" ht="15" customHeight="1" x14ac:dyDescent="0.2">
      <c r="K32919" s="71"/>
      <c r="M32919" s="71"/>
      <c r="O32919" s="71"/>
      <c r="Q32919" s="71"/>
    </row>
    <row r="32920" spans="11:17" ht="15" customHeight="1" x14ac:dyDescent="0.2">
      <c r="K32920" s="71"/>
      <c r="M32920" s="71"/>
      <c r="O32920" s="71"/>
      <c r="Q32920" s="71"/>
    </row>
    <row r="32921" spans="11:17" ht="15" customHeight="1" x14ac:dyDescent="0.2">
      <c r="K32921" s="71"/>
      <c r="M32921" s="71"/>
      <c r="O32921" s="71"/>
      <c r="Q32921" s="71"/>
    </row>
    <row r="32922" spans="11:17" ht="15" customHeight="1" x14ac:dyDescent="0.2">
      <c r="K32922" s="71"/>
      <c r="M32922" s="71"/>
      <c r="O32922" s="71"/>
      <c r="Q32922" s="71"/>
    </row>
    <row r="32923" spans="11:17" ht="15" customHeight="1" x14ac:dyDescent="0.2">
      <c r="K32923" s="71"/>
      <c r="M32923" s="71"/>
      <c r="O32923" s="71"/>
      <c r="Q32923" s="71"/>
    </row>
    <row r="32924" spans="11:17" ht="15" customHeight="1" x14ac:dyDescent="0.2">
      <c r="K32924" s="71"/>
      <c r="M32924" s="71"/>
      <c r="O32924" s="71"/>
      <c r="Q32924" s="71"/>
    </row>
    <row r="32925" spans="11:17" ht="15" customHeight="1" x14ac:dyDescent="0.2">
      <c r="K32925" s="71"/>
      <c r="M32925" s="71"/>
      <c r="O32925" s="71"/>
      <c r="Q32925" s="71"/>
    </row>
    <row r="32926" spans="11:17" ht="15" customHeight="1" x14ac:dyDescent="0.2">
      <c r="K32926" s="71"/>
      <c r="M32926" s="71"/>
      <c r="O32926" s="71"/>
      <c r="Q32926" s="71"/>
    </row>
    <row r="32927" spans="11:17" ht="15" customHeight="1" x14ac:dyDescent="0.2">
      <c r="K32927" s="71"/>
      <c r="M32927" s="71"/>
      <c r="O32927" s="71"/>
      <c r="Q32927" s="71"/>
    </row>
    <row r="32928" spans="11:17" ht="15" customHeight="1" x14ac:dyDescent="0.2">
      <c r="K32928" s="71"/>
      <c r="M32928" s="71"/>
      <c r="O32928" s="71"/>
      <c r="Q32928" s="71"/>
    </row>
    <row r="32929" spans="11:17" ht="15" customHeight="1" x14ac:dyDescent="0.2">
      <c r="K32929" s="71"/>
      <c r="M32929" s="71"/>
      <c r="O32929" s="71"/>
      <c r="Q32929" s="71"/>
    </row>
    <row r="32930" spans="11:17" ht="15" customHeight="1" x14ac:dyDescent="0.2">
      <c r="K32930" s="71"/>
      <c r="M32930" s="71"/>
      <c r="O32930" s="71"/>
      <c r="Q32930" s="71"/>
    </row>
    <row r="32931" spans="11:17" ht="15" customHeight="1" x14ac:dyDescent="0.2">
      <c r="K32931" s="71"/>
      <c r="M32931" s="71"/>
      <c r="O32931" s="71"/>
      <c r="Q32931" s="71"/>
    </row>
    <row r="32932" spans="11:17" ht="15" customHeight="1" x14ac:dyDescent="0.2">
      <c r="K32932" s="71"/>
      <c r="M32932" s="71"/>
      <c r="O32932" s="71"/>
      <c r="Q32932" s="71"/>
    </row>
    <row r="32933" spans="11:17" ht="15" customHeight="1" x14ac:dyDescent="0.2">
      <c r="K32933" s="71"/>
      <c r="M32933" s="71"/>
      <c r="O32933" s="71"/>
      <c r="Q32933" s="71"/>
    </row>
    <row r="32934" spans="11:17" ht="15" customHeight="1" x14ac:dyDescent="0.2">
      <c r="K32934" s="71"/>
      <c r="M32934" s="71"/>
      <c r="O32934" s="71"/>
      <c r="Q32934" s="71"/>
    </row>
    <row r="32935" spans="11:17" ht="15" customHeight="1" x14ac:dyDescent="0.2">
      <c r="K32935" s="71"/>
      <c r="M32935" s="71"/>
      <c r="O32935" s="71"/>
      <c r="Q32935" s="71"/>
    </row>
    <row r="32936" spans="11:17" ht="15" customHeight="1" x14ac:dyDescent="0.2">
      <c r="K32936" s="71"/>
      <c r="M32936" s="71"/>
      <c r="O32936" s="71"/>
      <c r="Q32936" s="71"/>
    </row>
    <row r="32937" spans="11:17" ht="15" customHeight="1" x14ac:dyDescent="0.2">
      <c r="K32937" s="71"/>
      <c r="M32937" s="71"/>
      <c r="O32937" s="71"/>
      <c r="Q32937" s="71"/>
    </row>
    <row r="32938" spans="11:17" ht="15" customHeight="1" x14ac:dyDescent="0.2">
      <c r="K32938" s="71"/>
      <c r="M32938" s="71"/>
      <c r="O32938" s="71"/>
      <c r="Q32938" s="71"/>
    </row>
    <row r="32939" spans="11:17" ht="15" customHeight="1" x14ac:dyDescent="0.2">
      <c r="K32939" s="71"/>
      <c r="M32939" s="71"/>
      <c r="O32939" s="71"/>
      <c r="Q32939" s="71"/>
    </row>
    <row r="32940" spans="11:17" ht="15" customHeight="1" x14ac:dyDescent="0.2">
      <c r="K32940" s="71"/>
      <c r="M32940" s="71"/>
      <c r="O32940" s="71"/>
      <c r="Q32940" s="71"/>
    </row>
    <row r="32941" spans="11:17" ht="15" customHeight="1" x14ac:dyDescent="0.2">
      <c r="K32941" s="71"/>
      <c r="M32941" s="71"/>
      <c r="O32941" s="71"/>
      <c r="Q32941" s="71"/>
    </row>
    <row r="32942" spans="11:17" ht="15" customHeight="1" x14ac:dyDescent="0.2">
      <c r="K32942" s="71"/>
      <c r="M32942" s="71"/>
      <c r="O32942" s="71"/>
      <c r="Q32942" s="71"/>
    </row>
    <row r="32943" spans="11:17" ht="15" customHeight="1" x14ac:dyDescent="0.2">
      <c r="K32943" s="71"/>
      <c r="M32943" s="71"/>
      <c r="O32943" s="71"/>
      <c r="Q32943" s="71"/>
    </row>
    <row r="32944" spans="11:17" ht="15" customHeight="1" x14ac:dyDescent="0.2">
      <c r="K32944" s="71"/>
      <c r="M32944" s="71"/>
      <c r="O32944" s="71"/>
      <c r="Q32944" s="71"/>
    </row>
    <row r="32945" spans="11:17" ht="15" customHeight="1" x14ac:dyDescent="0.2">
      <c r="K32945" s="71"/>
      <c r="M32945" s="71"/>
      <c r="O32945" s="71"/>
      <c r="Q32945" s="71"/>
    </row>
    <row r="32946" spans="11:17" ht="15" customHeight="1" x14ac:dyDescent="0.2">
      <c r="K32946" s="71"/>
      <c r="M32946" s="71"/>
      <c r="O32946" s="71"/>
      <c r="Q32946" s="71"/>
    </row>
    <row r="32947" spans="11:17" ht="15" customHeight="1" x14ac:dyDescent="0.2">
      <c r="K32947" s="71"/>
      <c r="M32947" s="71"/>
      <c r="O32947" s="71"/>
      <c r="Q32947" s="71"/>
    </row>
    <row r="32948" spans="11:17" ht="15" customHeight="1" x14ac:dyDescent="0.2">
      <c r="K32948" s="71"/>
      <c r="M32948" s="71"/>
      <c r="O32948" s="71"/>
      <c r="Q32948" s="71"/>
    </row>
    <row r="32949" spans="11:17" ht="15" customHeight="1" x14ac:dyDescent="0.2">
      <c r="K32949" s="71"/>
      <c r="M32949" s="71"/>
      <c r="O32949" s="71"/>
      <c r="Q32949" s="71"/>
    </row>
    <row r="32950" spans="11:17" ht="15" customHeight="1" x14ac:dyDescent="0.2">
      <c r="K32950" s="71"/>
      <c r="M32950" s="71"/>
      <c r="O32950" s="71"/>
      <c r="Q32950" s="71"/>
    </row>
    <row r="32951" spans="11:17" ht="15" customHeight="1" x14ac:dyDescent="0.2">
      <c r="K32951" s="71"/>
      <c r="M32951" s="71"/>
      <c r="O32951" s="71"/>
      <c r="Q32951" s="71"/>
    </row>
    <row r="32952" spans="11:17" ht="15" customHeight="1" x14ac:dyDescent="0.2">
      <c r="K32952" s="71"/>
      <c r="M32952" s="71"/>
      <c r="O32952" s="71"/>
      <c r="Q32952" s="71"/>
    </row>
    <row r="32953" spans="11:17" ht="15" customHeight="1" x14ac:dyDescent="0.2">
      <c r="K32953" s="71"/>
      <c r="M32953" s="71"/>
      <c r="O32953" s="71"/>
      <c r="Q32953" s="71"/>
    </row>
    <row r="32954" spans="11:17" ht="15" customHeight="1" x14ac:dyDescent="0.2">
      <c r="K32954" s="71"/>
      <c r="M32954" s="71"/>
      <c r="O32954" s="71"/>
      <c r="Q32954" s="71"/>
    </row>
    <row r="32955" spans="11:17" ht="15" customHeight="1" x14ac:dyDescent="0.2">
      <c r="K32955" s="71"/>
      <c r="M32955" s="71"/>
      <c r="O32955" s="71"/>
      <c r="Q32955" s="71"/>
    </row>
    <row r="32956" spans="11:17" ht="15" customHeight="1" x14ac:dyDescent="0.2">
      <c r="K32956" s="71"/>
      <c r="M32956" s="71"/>
      <c r="O32956" s="71"/>
      <c r="Q32956" s="71"/>
    </row>
    <row r="32957" spans="11:17" ht="15" customHeight="1" x14ac:dyDescent="0.2">
      <c r="K32957" s="71"/>
      <c r="M32957" s="71"/>
      <c r="O32957" s="71"/>
      <c r="Q32957" s="71"/>
    </row>
    <row r="32958" spans="11:17" ht="15" customHeight="1" x14ac:dyDescent="0.2">
      <c r="K32958" s="71"/>
      <c r="M32958" s="71"/>
      <c r="O32958" s="71"/>
      <c r="Q32958" s="71"/>
    </row>
    <row r="32959" spans="11:17" ht="15" customHeight="1" x14ac:dyDescent="0.2">
      <c r="K32959" s="71"/>
      <c r="M32959" s="71"/>
      <c r="O32959" s="71"/>
      <c r="Q32959" s="71"/>
    </row>
    <row r="32960" spans="11:17" ht="15" customHeight="1" x14ac:dyDescent="0.2">
      <c r="K32960" s="71"/>
      <c r="M32960" s="71"/>
      <c r="O32960" s="71"/>
      <c r="Q32960" s="71"/>
    </row>
    <row r="32961" spans="11:17" ht="15" customHeight="1" x14ac:dyDescent="0.2">
      <c r="K32961" s="71"/>
      <c r="M32961" s="71"/>
      <c r="O32961" s="71"/>
      <c r="Q32961" s="71"/>
    </row>
    <row r="32962" spans="11:17" ht="15" customHeight="1" x14ac:dyDescent="0.2">
      <c r="K32962" s="71"/>
      <c r="M32962" s="71"/>
      <c r="O32962" s="71"/>
      <c r="Q32962" s="71"/>
    </row>
    <row r="32963" spans="11:17" ht="15" customHeight="1" x14ac:dyDescent="0.2">
      <c r="K32963" s="71"/>
      <c r="M32963" s="71"/>
      <c r="O32963" s="71"/>
      <c r="Q32963" s="71"/>
    </row>
    <row r="32964" spans="11:17" ht="15" customHeight="1" x14ac:dyDescent="0.2">
      <c r="K32964" s="71"/>
      <c r="M32964" s="71"/>
      <c r="O32964" s="71"/>
      <c r="Q32964" s="71"/>
    </row>
    <row r="32965" spans="11:17" ht="15" customHeight="1" x14ac:dyDescent="0.2">
      <c r="K32965" s="71"/>
      <c r="M32965" s="71"/>
      <c r="O32965" s="71"/>
      <c r="Q32965" s="71"/>
    </row>
    <row r="32966" spans="11:17" ht="15" customHeight="1" x14ac:dyDescent="0.2">
      <c r="K32966" s="71"/>
      <c r="M32966" s="71"/>
      <c r="O32966" s="71"/>
      <c r="Q32966" s="71"/>
    </row>
    <row r="32967" spans="11:17" ht="15" customHeight="1" x14ac:dyDescent="0.2">
      <c r="K32967" s="71"/>
      <c r="M32967" s="71"/>
      <c r="O32967" s="71"/>
      <c r="Q32967" s="71"/>
    </row>
    <row r="32968" spans="11:17" ht="15" customHeight="1" x14ac:dyDescent="0.2">
      <c r="K32968" s="71"/>
      <c r="M32968" s="71"/>
      <c r="O32968" s="71"/>
      <c r="Q32968" s="71"/>
    </row>
    <row r="32969" spans="11:17" ht="15" customHeight="1" x14ac:dyDescent="0.2">
      <c r="K32969" s="71"/>
      <c r="M32969" s="71"/>
      <c r="O32969" s="71"/>
      <c r="Q32969" s="71"/>
    </row>
    <row r="32970" spans="11:17" ht="15" customHeight="1" x14ac:dyDescent="0.2">
      <c r="K32970" s="71"/>
      <c r="M32970" s="71"/>
      <c r="O32970" s="71"/>
      <c r="Q32970" s="71"/>
    </row>
    <row r="32971" spans="11:17" ht="15" customHeight="1" x14ac:dyDescent="0.2">
      <c r="K32971" s="71"/>
      <c r="M32971" s="71"/>
      <c r="O32971" s="71"/>
      <c r="Q32971" s="71"/>
    </row>
    <row r="32972" spans="11:17" ht="15" customHeight="1" x14ac:dyDescent="0.2">
      <c r="K32972" s="71"/>
      <c r="M32972" s="71"/>
      <c r="O32972" s="71"/>
      <c r="Q32972" s="71"/>
    </row>
    <row r="32973" spans="11:17" ht="15" customHeight="1" x14ac:dyDescent="0.2">
      <c r="K32973" s="71"/>
      <c r="M32973" s="71"/>
      <c r="O32973" s="71"/>
      <c r="Q32973" s="71"/>
    </row>
    <row r="32974" spans="11:17" ht="15" customHeight="1" x14ac:dyDescent="0.2">
      <c r="K32974" s="71"/>
      <c r="M32974" s="71"/>
      <c r="O32974" s="71"/>
      <c r="Q32974" s="71"/>
    </row>
    <row r="32975" spans="11:17" ht="15" customHeight="1" x14ac:dyDescent="0.2">
      <c r="K32975" s="71"/>
      <c r="M32975" s="71"/>
      <c r="O32975" s="71"/>
      <c r="Q32975" s="71"/>
    </row>
    <row r="32976" spans="11:17" ht="15" customHeight="1" x14ac:dyDescent="0.2">
      <c r="K32976" s="71"/>
      <c r="M32976" s="71"/>
      <c r="O32976" s="71"/>
      <c r="Q32976" s="71"/>
    </row>
    <row r="32977" spans="11:17" ht="15" customHeight="1" x14ac:dyDescent="0.2">
      <c r="K32977" s="71"/>
      <c r="M32977" s="71"/>
      <c r="O32977" s="71"/>
      <c r="Q32977" s="71"/>
    </row>
    <row r="32978" spans="11:17" ht="15" customHeight="1" x14ac:dyDescent="0.2">
      <c r="K32978" s="71"/>
      <c r="M32978" s="71"/>
      <c r="O32978" s="71"/>
      <c r="Q32978" s="71"/>
    </row>
    <row r="32979" spans="11:17" ht="15" customHeight="1" x14ac:dyDescent="0.2">
      <c r="K32979" s="71"/>
      <c r="M32979" s="71"/>
      <c r="O32979" s="71"/>
      <c r="Q32979" s="71"/>
    </row>
    <row r="32980" spans="11:17" ht="15" customHeight="1" x14ac:dyDescent="0.2">
      <c r="K32980" s="71"/>
      <c r="M32980" s="71"/>
      <c r="O32980" s="71"/>
      <c r="Q32980" s="71"/>
    </row>
    <row r="32981" spans="11:17" ht="15" customHeight="1" x14ac:dyDescent="0.2">
      <c r="K32981" s="71"/>
      <c r="M32981" s="71"/>
      <c r="O32981" s="71"/>
      <c r="Q32981" s="71"/>
    </row>
    <row r="32982" spans="11:17" ht="15" customHeight="1" x14ac:dyDescent="0.2">
      <c r="K32982" s="71"/>
      <c r="M32982" s="71"/>
      <c r="O32982" s="71"/>
      <c r="Q32982" s="71"/>
    </row>
    <row r="32983" spans="11:17" ht="15" customHeight="1" x14ac:dyDescent="0.2">
      <c r="K32983" s="71"/>
      <c r="M32983" s="71"/>
      <c r="O32983" s="71"/>
      <c r="Q32983" s="71"/>
    </row>
    <row r="32984" spans="11:17" ht="15" customHeight="1" x14ac:dyDescent="0.2">
      <c r="K32984" s="71"/>
      <c r="M32984" s="71"/>
      <c r="O32984" s="71"/>
      <c r="Q32984" s="71"/>
    </row>
    <row r="32985" spans="11:17" ht="15" customHeight="1" x14ac:dyDescent="0.2">
      <c r="K32985" s="71"/>
      <c r="M32985" s="71"/>
      <c r="O32985" s="71"/>
      <c r="Q32985" s="71"/>
    </row>
    <row r="32986" spans="11:17" ht="15" customHeight="1" x14ac:dyDescent="0.2">
      <c r="K32986" s="71"/>
      <c r="M32986" s="71"/>
      <c r="O32986" s="71"/>
      <c r="Q32986" s="71"/>
    </row>
    <row r="32987" spans="11:17" ht="15" customHeight="1" x14ac:dyDescent="0.2">
      <c r="K32987" s="71"/>
      <c r="M32987" s="71"/>
      <c r="O32987" s="71"/>
      <c r="Q32987" s="71"/>
    </row>
    <row r="32988" spans="11:17" ht="15" customHeight="1" x14ac:dyDescent="0.2">
      <c r="K32988" s="71"/>
      <c r="M32988" s="71"/>
      <c r="O32988" s="71"/>
      <c r="Q32988" s="71"/>
    </row>
    <row r="32989" spans="11:17" ht="15" customHeight="1" x14ac:dyDescent="0.2">
      <c r="K32989" s="71"/>
      <c r="M32989" s="71"/>
      <c r="O32989" s="71"/>
      <c r="Q32989" s="71"/>
    </row>
    <row r="32990" spans="11:17" ht="15" customHeight="1" x14ac:dyDescent="0.2">
      <c r="K32990" s="71"/>
      <c r="M32990" s="71"/>
      <c r="O32990" s="71"/>
      <c r="Q32990" s="71"/>
    </row>
    <row r="32991" spans="11:17" ht="15" customHeight="1" x14ac:dyDescent="0.2">
      <c r="K32991" s="71"/>
      <c r="M32991" s="71"/>
      <c r="O32991" s="71"/>
      <c r="Q32991" s="71"/>
    </row>
    <row r="32992" spans="11:17" ht="15" customHeight="1" x14ac:dyDescent="0.2">
      <c r="K32992" s="71"/>
      <c r="M32992" s="71"/>
      <c r="O32992" s="71"/>
      <c r="Q32992" s="71"/>
    </row>
    <row r="32993" spans="11:17" ht="15" customHeight="1" x14ac:dyDescent="0.2">
      <c r="K32993" s="71"/>
      <c r="M32993" s="71"/>
      <c r="O32993" s="71"/>
      <c r="Q32993" s="71"/>
    </row>
    <row r="32994" spans="11:17" ht="15" customHeight="1" x14ac:dyDescent="0.2">
      <c r="K32994" s="71"/>
      <c r="M32994" s="71"/>
      <c r="O32994" s="71"/>
      <c r="Q32994" s="71"/>
    </row>
    <row r="32995" spans="11:17" ht="15" customHeight="1" x14ac:dyDescent="0.2">
      <c r="K32995" s="71"/>
      <c r="M32995" s="71"/>
      <c r="O32995" s="71"/>
      <c r="Q32995" s="71"/>
    </row>
    <row r="32996" spans="11:17" ht="15" customHeight="1" x14ac:dyDescent="0.2">
      <c r="K32996" s="71"/>
      <c r="M32996" s="71"/>
      <c r="O32996" s="71"/>
      <c r="Q32996" s="71"/>
    </row>
    <row r="32997" spans="11:17" ht="15" customHeight="1" x14ac:dyDescent="0.2">
      <c r="K32997" s="71"/>
      <c r="M32997" s="71"/>
      <c r="O32997" s="71"/>
      <c r="Q32997" s="71"/>
    </row>
    <row r="32998" spans="11:17" ht="15" customHeight="1" x14ac:dyDescent="0.2">
      <c r="K32998" s="71"/>
      <c r="M32998" s="71"/>
      <c r="O32998" s="71"/>
      <c r="Q32998" s="71"/>
    </row>
    <row r="32999" spans="11:17" ht="15" customHeight="1" x14ac:dyDescent="0.2">
      <c r="K32999" s="71"/>
      <c r="M32999" s="71"/>
      <c r="O32999" s="71"/>
      <c r="Q32999" s="71"/>
    </row>
    <row r="33000" spans="11:17" ht="15" customHeight="1" x14ac:dyDescent="0.2">
      <c r="K33000" s="71"/>
      <c r="M33000" s="71"/>
      <c r="O33000" s="71"/>
      <c r="Q33000" s="71"/>
    </row>
    <row r="33001" spans="11:17" ht="15" customHeight="1" x14ac:dyDescent="0.2">
      <c r="K33001" s="71"/>
      <c r="M33001" s="71"/>
      <c r="O33001" s="71"/>
      <c r="Q33001" s="71"/>
    </row>
    <row r="33002" spans="11:17" ht="15" customHeight="1" x14ac:dyDescent="0.2">
      <c r="K33002" s="71"/>
      <c r="M33002" s="71"/>
      <c r="O33002" s="71"/>
      <c r="Q33002" s="71"/>
    </row>
    <row r="33003" spans="11:17" ht="15" customHeight="1" x14ac:dyDescent="0.2">
      <c r="K33003" s="71"/>
      <c r="M33003" s="71"/>
      <c r="O33003" s="71"/>
      <c r="Q33003" s="71"/>
    </row>
    <row r="33004" spans="11:17" ht="15" customHeight="1" x14ac:dyDescent="0.2">
      <c r="K33004" s="71"/>
      <c r="M33004" s="71"/>
      <c r="O33004" s="71"/>
      <c r="Q33004" s="71"/>
    </row>
    <row r="33005" spans="11:17" ht="15" customHeight="1" x14ac:dyDescent="0.2">
      <c r="K33005" s="71"/>
      <c r="M33005" s="71"/>
      <c r="O33005" s="71"/>
      <c r="Q33005" s="71"/>
    </row>
    <row r="33006" spans="11:17" ht="15" customHeight="1" x14ac:dyDescent="0.2">
      <c r="K33006" s="71"/>
      <c r="M33006" s="71"/>
      <c r="O33006" s="71"/>
      <c r="Q33006" s="71"/>
    </row>
    <row r="33007" spans="11:17" ht="15" customHeight="1" x14ac:dyDescent="0.2">
      <c r="K33007" s="71"/>
      <c r="M33007" s="71"/>
      <c r="O33007" s="71"/>
      <c r="Q33007" s="71"/>
    </row>
    <row r="33008" spans="11:17" ht="15" customHeight="1" x14ac:dyDescent="0.2">
      <c r="K33008" s="71"/>
      <c r="M33008" s="71"/>
      <c r="O33008" s="71"/>
      <c r="Q33008" s="71"/>
    </row>
    <row r="33009" spans="11:17" ht="15" customHeight="1" x14ac:dyDescent="0.2">
      <c r="K33009" s="71"/>
      <c r="M33009" s="71"/>
      <c r="O33009" s="71"/>
      <c r="Q33009" s="71"/>
    </row>
    <row r="33010" spans="11:17" ht="15" customHeight="1" x14ac:dyDescent="0.2">
      <c r="K33010" s="71"/>
      <c r="M33010" s="71"/>
      <c r="O33010" s="71"/>
      <c r="Q33010" s="71"/>
    </row>
    <row r="33011" spans="11:17" ht="15" customHeight="1" x14ac:dyDescent="0.2">
      <c r="K33011" s="71"/>
      <c r="M33011" s="71"/>
      <c r="O33011" s="71"/>
      <c r="Q33011" s="71"/>
    </row>
    <row r="33012" spans="11:17" ht="15" customHeight="1" x14ac:dyDescent="0.2">
      <c r="K33012" s="71"/>
      <c r="M33012" s="71"/>
      <c r="O33012" s="71"/>
      <c r="Q33012" s="71"/>
    </row>
    <row r="33013" spans="11:17" ht="15" customHeight="1" x14ac:dyDescent="0.2">
      <c r="K33013" s="71"/>
      <c r="M33013" s="71"/>
      <c r="O33013" s="71"/>
      <c r="Q33013" s="71"/>
    </row>
    <row r="33014" spans="11:17" ht="15" customHeight="1" x14ac:dyDescent="0.2">
      <c r="K33014" s="71"/>
      <c r="M33014" s="71"/>
      <c r="O33014" s="71"/>
      <c r="Q33014" s="71"/>
    </row>
    <row r="33015" spans="11:17" ht="15" customHeight="1" x14ac:dyDescent="0.2">
      <c r="K33015" s="71"/>
      <c r="M33015" s="71"/>
      <c r="O33015" s="71"/>
      <c r="Q33015" s="71"/>
    </row>
    <row r="33016" spans="11:17" ht="15" customHeight="1" x14ac:dyDescent="0.2">
      <c r="K33016" s="71"/>
      <c r="M33016" s="71"/>
      <c r="O33016" s="71"/>
      <c r="Q33016" s="71"/>
    </row>
    <row r="33017" spans="11:17" ht="15" customHeight="1" x14ac:dyDescent="0.2">
      <c r="K33017" s="71"/>
      <c r="M33017" s="71"/>
      <c r="O33017" s="71"/>
      <c r="Q33017" s="71"/>
    </row>
    <row r="33018" spans="11:17" ht="15" customHeight="1" x14ac:dyDescent="0.2">
      <c r="K33018" s="71"/>
      <c r="M33018" s="71"/>
      <c r="O33018" s="71"/>
      <c r="Q33018" s="71"/>
    </row>
    <row r="33019" spans="11:17" ht="15" customHeight="1" x14ac:dyDescent="0.2">
      <c r="K33019" s="71"/>
      <c r="M33019" s="71"/>
      <c r="O33019" s="71"/>
      <c r="Q33019" s="71"/>
    </row>
    <row r="33020" spans="11:17" ht="15" customHeight="1" x14ac:dyDescent="0.2">
      <c r="K33020" s="71"/>
      <c r="M33020" s="71"/>
      <c r="O33020" s="71"/>
      <c r="Q33020" s="71"/>
    </row>
    <row r="33021" spans="11:17" ht="15" customHeight="1" x14ac:dyDescent="0.2">
      <c r="K33021" s="71"/>
      <c r="M33021" s="71"/>
      <c r="O33021" s="71"/>
      <c r="Q33021" s="71"/>
    </row>
    <row r="33022" spans="11:17" ht="15" customHeight="1" x14ac:dyDescent="0.2">
      <c r="K33022" s="71"/>
      <c r="M33022" s="71"/>
      <c r="O33022" s="71"/>
      <c r="Q33022" s="71"/>
    </row>
    <row r="33023" spans="11:17" ht="15" customHeight="1" x14ac:dyDescent="0.2">
      <c r="K33023" s="71"/>
      <c r="M33023" s="71"/>
      <c r="O33023" s="71"/>
      <c r="Q33023" s="71"/>
    </row>
    <row r="33024" spans="11:17" ht="15" customHeight="1" x14ac:dyDescent="0.2">
      <c r="K33024" s="71"/>
      <c r="M33024" s="71"/>
      <c r="O33024" s="71"/>
      <c r="Q33024" s="71"/>
    </row>
    <row r="33025" spans="11:17" ht="15" customHeight="1" x14ac:dyDescent="0.2">
      <c r="K33025" s="71"/>
      <c r="M33025" s="71"/>
      <c r="O33025" s="71"/>
      <c r="Q33025" s="71"/>
    </row>
    <row r="33026" spans="11:17" ht="15" customHeight="1" x14ac:dyDescent="0.2">
      <c r="K33026" s="71"/>
      <c r="M33026" s="71"/>
      <c r="O33026" s="71"/>
      <c r="Q33026" s="71"/>
    </row>
    <row r="33027" spans="11:17" ht="15" customHeight="1" x14ac:dyDescent="0.2">
      <c r="K33027" s="71"/>
      <c r="M33027" s="71"/>
      <c r="O33027" s="71"/>
      <c r="Q33027" s="71"/>
    </row>
    <row r="33028" spans="11:17" ht="15" customHeight="1" x14ac:dyDescent="0.2">
      <c r="K33028" s="71"/>
      <c r="M33028" s="71"/>
      <c r="O33028" s="71"/>
      <c r="Q33028" s="71"/>
    </row>
    <row r="33029" spans="11:17" ht="15" customHeight="1" x14ac:dyDescent="0.2">
      <c r="K33029" s="71"/>
      <c r="M33029" s="71"/>
      <c r="O33029" s="71"/>
      <c r="Q33029" s="71"/>
    </row>
    <row r="33030" spans="11:17" ht="15" customHeight="1" x14ac:dyDescent="0.2">
      <c r="K33030" s="71"/>
      <c r="M33030" s="71"/>
      <c r="O33030" s="71"/>
      <c r="Q33030" s="71"/>
    </row>
    <row r="33031" spans="11:17" ht="15" customHeight="1" x14ac:dyDescent="0.2">
      <c r="K33031" s="71"/>
      <c r="M33031" s="71"/>
      <c r="O33031" s="71"/>
      <c r="Q33031" s="71"/>
    </row>
    <row r="33032" spans="11:17" ht="15" customHeight="1" x14ac:dyDescent="0.2">
      <c r="K33032" s="71"/>
      <c r="M33032" s="71"/>
      <c r="O33032" s="71"/>
      <c r="Q33032" s="71"/>
    </row>
    <row r="33033" spans="11:17" ht="15" customHeight="1" x14ac:dyDescent="0.2">
      <c r="K33033" s="71"/>
      <c r="M33033" s="71"/>
      <c r="O33033" s="71"/>
      <c r="Q33033" s="71"/>
    </row>
    <row r="33034" spans="11:17" ht="15" customHeight="1" x14ac:dyDescent="0.2">
      <c r="K33034" s="71"/>
      <c r="M33034" s="71"/>
      <c r="O33034" s="71"/>
      <c r="Q33034" s="71"/>
    </row>
    <row r="33035" spans="11:17" ht="15" customHeight="1" x14ac:dyDescent="0.2">
      <c r="K33035" s="71"/>
      <c r="M33035" s="71"/>
      <c r="O33035" s="71"/>
      <c r="Q33035" s="71"/>
    </row>
    <row r="33036" spans="11:17" ht="15" customHeight="1" x14ac:dyDescent="0.2">
      <c r="K33036" s="71"/>
      <c r="M33036" s="71"/>
      <c r="O33036" s="71"/>
      <c r="Q33036" s="71"/>
    </row>
    <row r="33037" spans="11:17" ht="15" customHeight="1" x14ac:dyDescent="0.2">
      <c r="K33037" s="71"/>
      <c r="M33037" s="71"/>
      <c r="O33037" s="71"/>
      <c r="Q33037" s="71"/>
    </row>
    <row r="33038" spans="11:17" ht="15" customHeight="1" x14ac:dyDescent="0.2">
      <c r="K33038" s="71"/>
      <c r="M33038" s="71"/>
      <c r="O33038" s="71"/>
      <c r="Q33038" s="71"/>
    </row>
    <row r="33039" spans="11:17" ht="15" customHeight="1" x14ac:dyDescent="0.2">
      <c r="K33039" s="71"/>
      <c r="M33039" s="71"/>
      <c r="O33039" s="71"/>
      <c r="Q33039" s="71"/>
    </row>
    <row r="33040" spans="11:17" ht="15" customHeight="1" x14ac:dyDescent="0.2">
      <c r="K33040" s="71"/>
      <c r="M33040" s="71"/>
      <c r="O33040" s="71"/>
      <c r="Q33040" s="71"/>
    </row>
    <row r="33041" spans="11:17" ht="15" customHeight="1" x14ac:dyDescent="0.2">
      <c r="K33041" s="71"/>
      <c r="M33041" s="71"/>
      <c r="O33041" s="71"/>
      <c r="Q33041" s="71"/>
    </row>
    <row r="33042" spans="11:17" ht="15" customHeight="1" x14ac:dyDescent="0.2">
      <c r="K33042" s="71"/>
      <c r="M33042" s="71"/>
      <c r="O33042" s="71"/>
      <c r="Q33042" s="71"/>
    </row>
    <row r="33043" spans="11:17" ht="15" customHeight="1" x14ac:dyDescent="0.2">
      <c r="K33043" s="71"/>
      <c r="M33043" s="71"/>
      <c r="O33043" s="71"/>
      <c r="Q33043" s="71"/>
    </row>
    <row r="33044" spans="11:17" ht="15" customHeight="1" x14ac:dyDescent="0.2">
      <c r="K33044" s="71"/>
      <c r="M33044" s="71"/>
      <c r="O33044" s="71"/>
      <c r="Q33044" s="71"/>
    </row>
    <row r="33045" spans="11:17" ht="15" customHeight="1" x14ac:dyDescent="0.2">
      <c r="K33045" s="71"/>
      <c r="M33045" s="71"/>
      <c r="O33045" s="71"/>
      <c r="Q33045" s="71"/>
    </row>
    <row r="33046" spans="11:17" ht="15" customHeight="1" x14ac:dyDescent="0.2">
      <c r="K33046" s="71"/>
      <c r="M33046" s="71"/>
      <c r="O33046" s="71"/>
      <c r="Q33046" s="71"/>
    </row>
    <row r="33047" spans="11:17" ht="15" customHeight="1" x14ac:dyDescent="0.2">
      <c r="K33047" s="71"/>
      <c r="M33047" s="71"/>
      <c r="O33047" s="71"/>
      <c r="Q33047" s="71"/>
    </row>
    <row r="33048" spans="11:17" ht="15" customHeight="1" x14ac:dyDescent="0.2">
      <c r="K33048" s="71"/>
      <c r="M33048" s="71"/>
      <c r="O33048" s="71"/>
      <c r="Q33048" s="71"/>
    </row>
    <row r="33049" spans="11:17" ht="15" customHeight="1" x14ac:dyDescent="0.2">
      <c r="K33049" s="71"/>
      <c r="M33049" s="71"/>
      <c r="O33049" s="71"/>
      <c r="Q33049" s="71"/>
    </row>
    <row r="33050" spans="11:17" ht="15" customHeight="1" x14ac:dyDescent="0.2">
      <c r="K33050" s="71"/>
      <c r="M33050" s="71"/>
      <c r="O33050" s="71"/>
      <c r="Q33050" s="71"/>
    </row>
    <row r="33051" spans="11:17" ht="15" customHeight="1" x14ac:dyDescent="0.2">
      <c r="K33051" s="71"/>
      <c r="M33051" s="71"/>
      <c r="O33051" s="71"/>
      <c r="Q33051" s="71"/>
    </row>
    <row r="33052" spans="11:17" ht="15" customHeight="1" x14ac:dyDescent="0.2">
      <c r="K33052" s="71"/>
      <c r="M33052" s="71"/>
      <c r="O33052" s="71"/>
      <c r="Q33052" s="71"/>
    </row>
    <row r="33053" spans="11:17" ht="15" customHeight="1" x14ac:dyDescent="0.2">
      <c r="K33053" s="71"/>
      <c r="M33053" s="71"/>
      <c r="O33053" s="71"/>
      <c r="Q33053" s="71"/>
    </row>
    <row r="33054" spans="11:17" ht="15" customHeight="1" x14ac:dyDescent="0.2">
      <c r="K33054" s="71"/>
      <c r="M33054" s="71"/>
      <c r="O33054" s="71"/>
      <c r="Q33054" s="71"/>
    </row>
    <row r="33055" spans="11:17" ht="15" customHeight="1" x14ac:dyDescent="0.2">
      <c r="K33055" s="71"/>
      <c r="M33055" s="71"/>
      <c r="O33055" s="71"/>
      <c r="Q33055" s="71"/>
    </row>
    <row r="33056" spans="11:17" ht="15" customHeight="1" x14ac:dyDescent="0.2">
      <c r="K33056" s="71"/>
      <c r="M33056" s="71"/>
      <c r="O33056" s="71"/>
      <c r="Q33056" s="71"/>
    </row>
    <row r="33057" spans="11:17" ht="15" customHeight="1" x14ac:dyDescent="0.2">
      <c r="K33057" s="71"/>
      <c r="M33057" s="71"/>
      <c r="O33057" s="71"/>
      <c r="Q33057" s="71"/>
    </row>
    <row r="33058" spans="11:17" ht="15" customHeight="1" x14ac:dyDescent="0.2">
      <c r="K33058" s="71"/>
      <c r="M33058" s="71"/>
      <c r="O33058" s="71"/>
      <c r="Q33058" s="71"/>
    </row>
    <row r="33059" spans="11:17" ht="15" customHeight="1" x14ac:dyDescent="0.2">
      <c r="K33059" s="71"/>
      <c r="M33059" s="71"/>
      <c r="O33059" s="71"/>
      <c r="Q33059" s="71"/>
    </row>
    <row r="33060" spans="11:17" ht="15" customHeight="1" x14ac:dyDescent="0.2">
      <c r="K33060" s="71"/>
      <c r="M33060" s="71"/>
      <c r="O33060" s="71"/>
      <c r="Q33060" s="71"/>
    </row>
    <row r="33061" spans="11:17" ht="15" customHeight="1" x14ac:dyDescent="0.2">
      <c r="K33061" s="71"/>
      <c r="M33061" s="71"/>
      <c r="O33061" s="71"/>
      <c r="Q33061" s="71"/>
    </row>
    <row r="33062" spans="11:17" ht="15" customHeight="1" x14ac:dyDescent="0.2">
      <c r="K33062" s="71"/>
      <c r="M33062" s="71"/>
      <c r="O33062" s="71"/>
      <c r="Q33062" s="71"/>
    </row>
    <row r="33063" spans="11:17" ht="15" customHeight="1" x14ac:dyDescent="0.2">
      <c r="K33063" s="71"/>
      <c r="M33063" s="71"/>
      <c r="O33063" s="71"/>
      <c r="Q33063" s="71"/>
    </row>
    <row r="33064" spans="11:17" ht="15" customHeight="1" x14ac:dyDescent="0.2">
      <c r="K33064" s="71"/>
      <c r="M33064" s="71"/>
      <c r="O33064" s="71"/>
      <c r="Q33064" s="71"/>
    </row>
    <row r="33065" spans="11:17" ht="15" customHeight="1" x14ac:dyDescent="0.2">
      <c r="K33065" s="71"/>
      <c r="M33065" s="71"/>
      <c r="O33065" s="71"/>
      <c r="Q33065" s="71"/>
    </row>
    <row r="33066" spans="11:17" ht="15" customHeight="1" x14ac:dyDescent="0.2">
      <c r="K33066" s="71"/>
      <c r="M33066" s="71"/>
      <c r="O33066" s="71"/>
      <c r="Q33066" s="71"/>
    </row>
    <row r="33067" spans="11:17" ht="15" customHeight="1" x14ac:dyDescent="0.2">
      <c r="K33067" s="71"/>
      <c r="M33067" s="71"/>
      <c r="O33067" s="71"/>
      <c r="Q33067" s="71"/>
    </row>
    <row r="33068" spans="11:17" ht="15" customHeight="1" x14ac:dyDescent="0.2">
      <c r="K33068" s="71"/>
      <c r="M33068" s="71"/>
      <c r="O33068" s="71"/>
      <c r="Q33068" s="71"/>
    </row>
    <row r="33069" spans="11:17" ht="15" customHeight="1" x14ac:dyDescent="0.2">
      <c r="K33069" s="71"/>
      <c r="M33069" s="71"/>
      <c r="O33069" s="71"/>
      <c r="Q33069" s="71"/>
    </row>
    <row r="33070" spans="11:17" ht="15" customHeight="1" x14ac:dyDescent="0.2">
      <c r="K33070" s="71"/>
      <c r="M33070" s="71"/>
      <c r="O33070" s="71"/>
      <c r="Q33070" s="71"/>
    </row>
    <row r="33071" spans="11:17" ht="15" customHeight="1" x14ac:dyDescent="0.2">
      <c r="K33071" s="71"/>
      <c r="M33071" s="71"/>
      <c r="O33071" s="71"/>
      <c r="Q33071" s="71"/>
    </row>
    <row r="33072" spans="11:17" ht="15" customHeight="1" x14ac:dyDescent="0.2">
      <c r="K33072" s="71"/>
      <c r="M33072" s="71"/>
      <c r="O33072" s="71"/>
      <c r="Q33072" s="71"/>
    </row>
    <row r="33073" spans="11:17" ht="15" customHeight="1" x14ac:dyDescent="0.2">
      <c r="K33073" s="71"/>
      <c r="M33073" s="71"/>
      <c r="O33073" s="71"/>
      <c r="Q33073" s="71"/>
    </row>
    <row r="33074" spans="11:17" ht="15" customHeight="1" x14ac:dyDescent="0.2">
      <c r="K33074" s="71"/>
      <c r="M33074" s="71"/>
      <c r="O33074" s="71"/>
      <c r="Q33074" s="71"/>
    </row>
    <row r="33075" spans="11:17" ht="15" customHeight="1" x14ac:dyDescent="0.2">
      <c r="K33075" s="71"/>
      <c r="M33075" s="71"/>
      <c r="O33075" s="71"/>
      <c r="Q33075" s="71"/>
    </row>
    <row r="33076" spans="11:17" ht="15" customHeight="1" x14ac:dyDescent="0.2">
      <c r="K33076" s="71"/>
      <c r="M33076" s="71"/>
      <c r="O33076" s="71"/>
      <c r="Q33076" s="71"/>
    </row>
    <row r="33077" spans="11:17" ht="15" customHeight="1" x14ac:dyDescent="0.2">
      <c r="K33077" s="71"/>
      <c r="M33077" s="71"/>
      <c r="O33077" s="71"/>
      <c r="Q33077" s="71"/>
    </row>
    <row r="33078" spans="11:17" ht="15" customHeight="1" x14ac:dyDescent="0.2">
      <c r="K33078" s="71"/>
      <c r="M33078" s="71"/>
      <c r="O33078" s="71"/>
      <c r="Q33078" s="71"/>
    </row>
    <row r="33079" spans="11:17" ht="15" customHeight="1" x14ac:dyDescent="0.2">
      <c r="K33079" s="71"/>
      <c r="M33079" s="71"/>
      <c r="O33079" s="71"/>
      <c r="Q33079" s="71"/>
    </row>
    <row r="33080" spans="11:17" ht="15" customHeight="1" x14ac:dyDescent="0.2">
      <c r="K33080" s="71"/>
      <c r="M33080" s="71"/>
      <c r="O33080" s="71"/>
      <c r="Q33080" s="71"/>
    </row>
    <row r="33081" spans="11:17" ht="15" customHeight="1" x14ac:dyDescent="0.2">
      <c r="K33081" s="71"/>
      <c r="M33081" s="71"/>
      <c r="O33081" s="71"/>
      <c r="Q33081" s="71"/>
    </row>
    <row r="33082" spans="11:17" ht="15" customHeight="1" x14ac:dyDescent="0.2">
      <c r="K33082" s="71"/>
      <c r="M33082" s="71"/>
      <c r="O33082" s="71"/>
      <c r="Q33082" s="71"/>
    </row>
    <row r="33083" spans="11:17" ht="15" customHeight="1" x14ac:dyDescent="0.2">
      <c r="K33083" s="71"/>
      <c r="M33083" s="71"/>
      <c r="O33083" s="71"/>
      <c r="Q33083" s="71"/>
    </row>
    <row r="33084" spans="11:17" ht="15" customHeight="1" x14ac:dyDescent="0.2">
      <c r="K33084" s="71"/>
      <c r="M33084" s="71"/>
      <c r="O33084" s="71"/>
      <c r="Q33084" s="71"/>
    </row>
    <row r="33085" spans="11:17" ht="15" customHeight="1" x14ac:dyDescent="0.2">
      <c r="K33085" s="71"/>
      <c r="M33085" s="71"/>
      <c r="O33085" s="71"/>
      <c r="Q33085" s="71"/>
    </row>
    <row r="33086" spans="11:17" ht="15" customHeight="1" x14ac:dyDescent="0.2">
      <c r="K33086" s="71"/>
      <c r="M33086" s="71"/>
      <c r="O33086" s="71"/>
      <c r="Q33086" s="71"/>
    </row>
    <row r="33087" spans="11:17" ht="15" customHeight="1" x14ac:dyDescent="0.2">
      <c r="K33087" s="71"/>
      <c r="M33087" s="71"/>
      <c r="O33087" s="71"/>
      <c r="Q33087" s="71"/>
    </row>
    <row r="33088" spans="11:17" ht="15" customHeight="1" x14ac:dyDescent="0.2">
      <c r="K33088" s="71"/>
      <c r="M33088" s="71"/>
      <c r="O33088" s="71"/>
      <c r="Q33088" s="71"/>
    </row>
    <row r="33089" spans="11:17" ht="15" customHeight="1" x14ac:dyDescent="0.2">
      <c r="K33089" s="71"/>
      <c r="M33089" s="71"/>
      <c r="O33089" s="71"/>
      <c r="Q33089" s="71"/>
    </row>
    <row r="33090" spans="11:17" ht="15" customHeight="1" x14ac:dyDescent="0.2">
      <c r="K33090" s="71"/>
      <c r="M33090" s="71"/>
      <c r="O33090" s="71"/>
      <c r="Q33090" s="71"/>
    </row>
    <row r="33091" spans="11:17" ht="15" customHeight="1" x14ac:dyDescent="0.2">
      <c r="K33091" s="71"/>
      <c r="M33091" s="71"/>
      <c r="O33091" s="71"/>
      <c r="Q33091" s="71"/>
    </row>
    <row r="33092" spans="11:17" ht="15" customHeight="1" x14ac:dyDescent="0.2">
      <c r="K33092" s="71"/>
      <c r="M33092" s="71"/>
      <c r="O33092" s="71"/>
      <c r="Q33092" s="71"/>
    </row>
    <row r="33093" spans="11:17" ht="15" customHeight="1" x14ac:dyDescent="0.2">
      <c r="K33093" s="71"/>
      <c r="M33093" s="71"/>
      <c r="O33093" s="71"/>
      <c r="Q33093" s="71"/>
    </row>
    <row r="33094" spans="11:17" ht="15" customHeight="1" x14ac:dyDescent="0.2">
      <c r="K33094" s="71"/>
      <c r="M33094" s="71"/>
      <c r="O33094" s="71"/>
      <c r="Q33094" s="71"/>
    </row>
    <row r="33095" spans="11:17" ht="15" customHeight="1" x14ac:dyDescent="0.2">
      <c r="K33095" s="71"/>
      <c r="M33095" s="71"/>
      <c r="O33095" s="71"/>
      <c r="Q33095" s="71"/>
    </row>
    <row r="33096" spans="11:17" ht="15" customHeight="1" x14ac:dyDescent="0.2">
      <c r="K33096" s="71"/>
      <c r="M33096" s="71"/>
      <c r="O33096" s="71"/>
      <c r="Q33096" s="71"/>
    </row>
    <row r="33097" spans="11:17" ht="15" customHeight="1" x14ac:dyDescent="0.2">
      <c r="K33097" s="71"/>
      <c r="M33097" s="71"/>
      <c r="O33097" s="71"/>
      <c r="Q33097" s="71"/>
    </row>
    <row r="33098" spans="11:17" ht="15" customHeight="1" x14ac:dyDescent="0.2">
      <c r="K33098" s="71"/>
      <c r="M33098" s="71"/>
      <c r="O33098" s="71"/>
      <c r="Q33098" s="71"/>
    </row>
    <row r="33099" spans="11:17" ht="15" customHeight="1" x14ac:dyDescent="0.2">
      <c r="K33099" s="71"/>
      <c r="M33099" s="71"/>
      <c r="O33099" s="71"/>
      <c r="Q33099" s="71"/>
    </row>
    <row r="33100" spans="11:17" ht="15" customHeight="1" x14ac:dyDescent="0.2">
      <c r="K33100" s="71"/>
      <c r="M33100" s="71"/>
      <c r="O33100" s="71"/>
      <c r="Q33100" s="71"/>
    </row>
    <row r="33101" spans="11:17" ht="15" customHeight="1" x14ac:dyDescent="0.2">
      <c r="K33101" s="71"/>
      <c r="M33101" s="71"/>
      <c r="O33101" s="71"/>
      <c r="Q33101" s="71"/>
    </row>
    <row r="33102" spans="11:17" ht="15" customHeight="1" x14ac:dyDescent="0.2">
      <c r="K33102" s="71"/>
      <c r="M33102" s="71"/>
      <c r="O33102" s="71"/>
      <c r="Q33102" s="71"/>
    </row>
    <row r="33103" spans="11:17" ht="15" customHeight="1" x14ac:dyDescent="0.2">
      <c r="K33103" s="71"/>
      <c r="M33103" s="71"/>
      <c r="O33103" s="71"/>
      <c r="Q33103" s="71"/>
    </row>
    <row r="33104" spans="11:17" ht="15" customHeight="1" x14ac:dyDescent="0.2">
      <c r="K33104" s="71"/>
      <c r="M33104" s="71"/>
      <c r="O33104" s="71"/>
      <c r="Q33104" s="71"/>
    </row>
    <row r="33105" spans="11:17" ht="15" customHeight="1" x14ac:dyDescent="0.2">
      <c r="K33105" s="71"/>
      <c r="M33105" s="71"/>
      <c r="O33105" s="71"/>
      <c r="Q33105" s="71"/>
    </row>
    <row r="33106" spans="11:17" ht="15" customHeight="1" x14ac:dyDescent="0.2">
      <c r="K33106" s="71"/>
      <c r="M33106" s="71"/>
      <c r="O33106" s="71"/>
      <c r="Q33106" s="71"/>
    </row>
    <row r="33107" spans="11:17" ht="15" customHeight="1" x14ac:dyDescent="0.2">
      <c r="K33107" s="71"/>
      <c r="M33107" s="71"/>
      <c r="O33107" s="71"/>
      <c r="Q33107" s="71"/>
    </row>
    <row r="33108" spans="11:17" ht="15" customHeight="1" x14ac:dyDescent="0.2">
      <c r="K33108" s="71"/>
      <c r="M33108" s="71"/>
      <c r="O33108" s="71"/>
      <c r="Q33108" s="71"/>
    </row>
    <row r="33109" spans="11:17" ht="15" customHeight="1" x14ac:dyDescent="0.2">
      <c r="K33109" s="71"/>
      <c r="M33109" s="71"/>
      <c r="O33109" s="71"/>
      <c r="Q33109" s="71"/>
    </row>
    <row r="33110" spans="11:17" ht="15" customHeight="1" x14ac:dyDescent="0.2">
      <c r="K33110" s="71"/>
      <c r="M33110" s="71"/>
      <c r="O33110" s="71"/>
      <c r="Q33110" s="71"/>
    </row>
    <row r="33111" spans="11:17" ht="15" customHeight="1" x14ac:dyDescent="0.2">
      <c r="K33111" s="71"/>
      <c r="M33111" s="71"/>
      <c r="O33111" s="71"/>
      <c r="Q33111" s="71"/>
    </row>
    <row r="33112" spans="11:17" ht="15" customHeight="1" x14ac:dyDescent="0.2">
      <c r="K33112" s="71"/>
      <c r="M33112" s="71"/>
      <c r="O33112" s="71"/>
      <c r="Q33112" s="71"/>
    </row>
    <row r="33113" spans="11:17" ht="15" customHeight="1" x14ac:dyDescent="0.2">
      <c r="K33113" s="71"/>
      <c r="M33113" s="71"/>
      <c r="O33113" s="71"/>
      <c r="Q33113" s="71"/>
    </row>
    <row r="33114" spans="11:17" ht="15" customHeight="1" x14ac:dyDescent="0.2">
      <c r="K33114" s="71"/>
      <c r="M33114" s="71"/>
      <c r="O33114" s="71"/>
      <c r="Q33114" s="71"/>
    </row>
    <row r="33115" spans="11:17" ht="15" customHeight="1" x14ac:dyDescent="0.2">
      <c r="K33115" s="71"/>
      <c r="M33115" s="71"/>
      <c r="O33115" s="71"/>
      <c r="Q33115" s="71"/>
    </row>
    <row r="33116" spans="11:17" ht="15" customHeight="1" x14ac:dyDescent="0.2">
      <c r="K33116" s="71"/>
      <c r="M33116" s="71"/>
      <c r="O33116" s="71"/>
      <c r="Q33116" s="71"/>
    </row>
    <row r="33117" spans="11:17" ht="15" customHeight="1" x14ac:dyDescent="0.2">
      <c r="K33117" s="71"/>
      <c r="M33117" s="71"/>
      <c r="O33117" s="71"/>
      <c r="Q33117" s="71"/>
    </row>
    <row r="33118" spans="11:17" ht="15" customHeight="1" x14ac:dyDescent="0.2">
      <c r="K33118" s="71"/>
      <c r="M33118" s="71"/>
      <c r="O33118" s="71"/>
      <c r="Q33118" s="71"/>
    </row>
    <row r="33119" spans="11:17" ht="15" customHeight="1" x14ac:dyDescent="0.2">
      <c r="K33119" s="71"/>
      <c r="M33119" s="71"/>
      <c r="O33119" s="71"/>
      <c r="Q33119" s="71"/>
    </row>
    <row r="33120" spans="11:17" ht="15" customHeight="1" x14ac:dyDescent="0.2">
      <c r="K33120" s="71"/>
      <c r="M33120" s="71"/>
      <c r="O33120" s="71"/>
      <c r="Q33120" s="71"/>
    </row>
    <row r="33121" spans="11:17" ht="15" customHeight="1" x14ac:dyDescent="0.2">
      <c r="K33121" s="71"/>
      <c r="M33121" s="71"/>
      <c r="O33121" s="71"/>
      <c r="Q33121" s="71"/>
    </row>
    <row r="33122" spans="11:17" ht="15" customHeight="1" x14ac:dyDescent="0.2">
      <c r="K33122" s="71"/>
      <c r="M33122" s="71"/>
      <c r="O33122" s="71"/>
      <c r="Q33122" s="71"/>
    </row>
    <row r="33123" spans="11:17" ht="15" customHeight="1" x14ac:dyDescent="0.2">
      <c r="K33123" s="71"/>
      <c r="M33123" s="71"/>
      <c r="O33123" s="71"/>
      <c r="Q33123" s="71"/>
    </row>
    <row r="33124" spans="11:17" ht="15" customHeight="1" x14ac:dyDescent="0.2">
      <c r="K33124" s="71"/>
      <c r="M33124" s="71"/>
      <c r="O33124" s="71"/>
      <c r="Q33124" s="71"/>
    </row>
    <row r="33125" spans="11:17" ht="15" customHeight="1" x14ac:dyDescent="0.2">
      <c r="K33125" s="71"/>
      <c r="M33125" s="71"/>
      <c r="O33125" s="71"/>
      <c r="Q33125" s="71"/>
    </row>
    <row r="33126" spans="11:17" ht="15" customHeight="1" x14ac:dyDescent="0.2">
      <c r="K33126" s="71"/>
      <c r="M33126" s="71"/>
      <c r="O33126" s="71"/>
      <c r="Q33126" s="71"/>
    </row>
    <row r="33127" spans="11:17" ht="15" customHeight="1" x14ac:dyDescent="0.2">
      <c r="K33127" s="71"/>
      <c r="M33127" s="71"/>
      <c r="O33127" s="71"/>
      <c r="Q33127" s="71"/>
    </row>
    <row r="33128" spans="11:17" ht="15" customHeight="1" x14ac:dyDescent="0.2">
      <c r="K33128" s="71"/>
      <c r="M33128" s="71"/>
      <c r="O33128" s="71"/>
      <c r="Q33128" s="71"/>
    </row>
    <row r="33129" spans="11:17" ht="15" customHeight="1" x14ac:dyDescent="0.2">
      <c r="K33129" s="71"/>
      <c r="M33129" s="71"/>
      <c r="O33129" s="71"/>
      <c r="Q33129" s="71"/>
    </row>
    <row r="33130" spans="11:17" ht="15" customHeight="1" x14ac:dyDescent="0.2">
      <c r="K33130" s="71"/>
      <c r="M33130" s="71"/>
      <c r="O33130" s="71"/>
      <c r="Q33130" s="71"/>
    </row>
    <row r="33131" spans="11:17" ht="15" customHeight="1" x14ac:dyDescent="0.2">
      <c r="K33131" s="71"/>
      <c r="M33131" s="71"/>
      <c r="O33131" s="71"/>
      <c r="Q33131" s="71"/>
    </row>
    <row r="33132" spans="11:17" ht="15" customHeight="1" x14ac:dyDescent="0.2">
      <c r="K33132" s="71"/>
      <c r="M33132" s="71"/>
      <c r="O33132" s="71"/>
      <c r="Q33132" s="71"/>
    </row>
    <row r="33133" spans="11:17" ht="15" customHeight="1" x14ac:dyDescent="0.2">
      <c r="K33133" s="71"/>
      <c r="M33133" s="71"/>
      <c r="O33133" s="71"/>
      <c r="Q33133" s="71"/>
    </row>
    <row r="33134" spans="11:17" ht="15" customHeight="1" x14ac:dyDescent="0.2">
      <c r="K33134" s="71"/>
      <c r="M33134" s="71"/>
      <c r="O33134" s="71"/>
      <c r="Q33134" s="71"/>
    </row>
    <row r="33135" spans="11:17" ht="15" customHeight="1" x14ac:dyDescent="0.2">
      <c r="K33135" s="71"/>
      <c r="M33135" s="71"/>
      <c r="O33135" s="71"/>
      <c r="Q33135" s="71"/>
    </row>
    <row r="33136" spans="11:17" ht="15" customHeight="1" x14ac:dyDescent="0.2">
      <c r="K33136" s="71"/>
      <c r="M33136" s="71"/>
      <c r="O33136" s="71"/>
      <c r="Q33136" s="71"/>
    </row>
    <row r="33137" spans="11:17" ht="15" customHeight="1" x14ac:dyDescent="0.2">
      <c r="K33137" s="71"/>
      <c r="M33137" s="71"/>
      <c r="O33137" s="71"/>
      <c r="Q33137" s="71"/>
    </row>
    <row r="33138" spans="11:17" ht="15" customHeight="1" x14ac:dyDescent="0.2">
      <c r="K33138" s="71"/>
      <c r="M33138" s="71"/>
      <c r="O33138" s="71"/>
      <c r="Q33138" s="71"/>
    </row>
    <row r="33139" spans="11:17" ht="15" customHeight="1" x14ac:dyDescent="0.2">
      <c r="K33139" s="71"/>
      <c r="M33139" s="71"/>
      <c r="O33139" s="71"/>
      <c r="Q33139" s="71"/>
    </row>
    <row r="33140" spans="11:17" ht="15" customHeight="1" x14ac:dyDescent="0.2">
      <c r="K33140" s="71"/>
      <c r="M33140" s="71"/>
      <c r="O33140" s="71"/>
      <c r="Q33140" s="71"/>
    </row>
    <row r="33141" spans="11:17" ht="15" customHeight="1" x14ac:dyDescent="0.2">
      <c r="K33141" s="71"/>
      <c r="M33141" s="71"/>
      <c r="O33141" s="71"/>
      <c r="Q33141" s="71"/>
    </row>
    <row r="33142" spans="11:17" ht="15" customHeight="1" x14ac:dyDescent="0.2">
      <c r="K33142" s="71"/>
      <c r="M33142" s="71"/>
      <c r="O33142" s="71"/>
      <c r="Q33142" s="71"/>
    </row>
    <row r="33143" spans="11:17" ht="15" customHeight="1" x14ac:dyDescent="0.2">
      <c r="K33143" s="71"/>
      <c r="M33143" s="71"/>
      <c r="O33143" s="71"/>
      <c r="Q33143" s="71"/>
    </row>
    <row r="33144" spans="11:17" ht="15" customHeight="1" x14ac:dyDescent="0.2">
      <c r="K33144" s="71"/>
      <c r="M33144" s="71"/>
      <c r="O33144" s="71"/>
      <c r="Q33144" s="71"/>
    </row>
    <row r="33145" spans="11:17" ht="15" customHeight="1" x14ac:dyDescent="0.2">
      <c r="K33145" s="71"/>
      <c r="M33145" s="71"/>
      <c r="O33145" s="71"/>
      <c r="Q33145" s="71"/>
    </row>
    <row r="33146" spans="11:17" ht="15" customHeight="1" x14ac:dyDescent="0.2">
      <c r="K33146" s="71"/>
      <c r="M33146" s="71"/>
      <c r="O33146" s="71"/>
      <c r="Q33146" s="71"/>
    </row>
    <row r="33147" spans="11:17" ht="15" customHeight="1" x14ac:dyDescent="0.2">
      <c r="K33147" s="71"/>
      <c r="M33147" s="71"/>
      <c r="O33147" s="71"/>
      <c r="Q33147" s="71"/>
    </row>
    <row r="33148" spans="11:17" ht="15" customHeight="1" x14ac:dyDescent="0.2">
      <c r="K33148" s="71"/>
      <c r="M33148" s="71"/>
      <c r="O33148" s="71"/>
      <c r="Q33148" s="71"/>
    </row>
    <row r="33149" spans="11:17" ht="15" customHeight="1" x14ac:dyDescent="0.2">
      <c r="K33149" s="71"/>
      <c r="M33149" s="71"/>
      <c r="O33149" s="71"/>
      <c r="Q33149" s="71"/>
    </row>
    <row r="33150" spans="11:17" ht="15" customHeight="1" x14ac:dyDescent="0.2">
      <c r="K33150" s="71"/>
      <c r="M33150" s="71"/>
      <c r="O33150" s="71"/>
      <c r="Q33150" s="71"/>
    </row>
    <row r="33151" spans="11:17" ht="15" customHeight="1" x14ac:dyDescent="0.2">
      <c r="K33151" s="71"/>
      <c r="M33151" s="71"/>
      <c r="O33151" s="71"/>
      <c r="Q33151" s="71"/>
    </row>
    <row r="33152" spans="11:17" ht="15" customHeight="1" x14ac:dyDescent="0.2">
      <c r="K33152" s="71"/>
      <c r="M33152" s="71"/>
      <c r="O33152" s="71"/>
      <c r="Q33152" s="71"/>
    </row>
    <row r="33153" spans="11:17" ht="15" customHeight="1" x14ac:dyDescent="0.2">
      <c r="K33153" s="71"/>
      <c r="M33153" s="71"/>
      <c r="O33153" s="71"/>
      <c r="Q33153" s="71"/>
    </row>
    <row r="33154" spans="11:17" ht="15" customHeight="1" x14ac:dyDescent="0.2">
      <c r="K33154" s="71"/>
      <c r="M33154" s="71"/>
      <c r="O33154" s="71"/>
      <c r="Q33154" s="71"/>
    </row>
    <row r="33155" spans="11:17" ht="15" customHeight="1" x14ac:dyDescent="0.2">
      <c r="K33155" s="71"/>
      <c r="M33155" s="71"/>
      <c r="O33155" s="71"/>
      <c r="Q33155" s="71"/>
    </row>
    <row r="33156" spans="11:17" ht="15" customHeight="1" x14ac:dyDescent="0.2">
      <c r="K33156" s="71"/>
      <c r="M33156" s="71"/>
      <c r="O33156" s="71"/>
      <c r="Q33156" s="71"/>
    </row>
    <row r="33157" spans="11:17" ht="15" customHeight="1" x14ac:dyDescent="0.2">
      <c r="K33157" s="71"/>
      <c r="M33157" s="71"/>
      <c r="O33157" s="71"/>
      <c r="Q33157" s="71"/>
    </row>
    <row r="33158" spans="11:17" ht="15" customHeight="1" x14ac:dyDescent="0.2">
      <c r="K33158" s="71"/>
      <c r="M33158" s="71"/>
      <c r="O33158" s="71"/>
      <c r="Q33158" s="71"/>
    </row>
    <row r="33159" spans="11:17" ht="15" customHeight="1" x14ac:dyDescent="0.2">
      <c r="K33159" s="71"/>
      <c r="M33159" s="71"/>
      <c r="O33159" s="71"/>
      <c r="Q33159" s="71"/>
    </row>
    <row r="33160" spans="11:17" ht="15" customHeight="1" x14ac:dyDescent="0.2">
      <c r="K33160" s="71"/>
      <c r="M33160" s="71"/>
      <c r="O33160" s="71"/>
      <c r="Q33160" s="71"/>
    </row>
    <row r="33161" spans="11:17" ht="15" customHeight="1" x14ac:dyDescent="0.2">
      <c r="K33161" s="71"/>
      <c r="M33161" s="71"/>
      <c r="O33161" s="71"/>
      <c r="Q33161" s="71"/>
    </row>
    <row r="33162" spans="11:17" ht="15" customHeight="1" x14ac:dyDescent="0.2">
      <c r="K33162" s="71"/>
      <c r="M33162" s="71"/>
      <c r="O33162" s="71"/>
      <c r="Q33162" s="71"/>
    </row>
    <row r="33163" spans="11:17" ht="15" customHeight="1" x14ac:dyDescent="0.2">
      <c r="K33163" s="71"/>
      <c r="M33163" s="71"/>
      <c r="O33163" s="71"/>
      <c r="Q33163" s="71"/>
    </row>
    <row r="33164" spans="11:17" ht="15" customHeight="1" x14ac:dyDescent="0.2">
      <c r="K33164" s="71"/>
      <c r="M33164" s="71"/>
      <c r="O33164" s="71"/>
      <c r="Q33164" s="71"/>
    </row>
    <row r="33165" spans="11:17" ht="15" customHeight="1" x14ac:dyDescent="0.2">
      <c r="K33165" s="71"/>
      <c r="M33165" s="71"/>
      <c r="O33165" s="71"/>
      <c r="Q33165" s="71"/>
    </row>
    <row r="33166" spans="11:17" ht="15" customHeight="1" x14ac:dyDescent="0.2">
      <c r="K33166" s="71"/>
      <c r="M33166" s="71"/>
      <c r="O33166" s="71"/>
      <c r="Q33166" s="71"/>
    </row>
    <row r="33167" spans="11:17" ht="15" customHeight="1" x14ac:dyDescent="0.2">
      <c r="K33167" s="71"/>
      <c r="M33167" s="71"/>
      <c r="O33167" s="71"/>
      <c r="Q33167" s="71"/>
    </row>
    <row r="33168" spans="11:17" ht="15" customHeight="1" x14ac:dyDescent="0.2">
      <c r="K33168" s="71"/>
      <c r="M33168" s="71"/>
      <c r="O33168" s="71"/>
      <c r="Q33168" s="71"/>
    </row>
    <row r="33169" spans="11:17" ht="15" customHeight="1" x14ac:dyDescent="0.2">
      <c r="K33169" s="71"/>
      <c r="M33169" s="71"/>
      <c r="O33169" s="71"/>
      <c r="Q33169" s="71"/>
    </row>
    <row r="33170" spans="11:17" ht="15" customHeight="1" x14ac:dyDescent="0.2">
      <c r="K33170" s="71"/>
      <c r="M33170" s="71"/>
      <c r="O33170" s="71"/>
      <c r="Q33170" s="71"/>
    </row>
    <row r="33171" spans="11:17" ht="15" customHeight="1" x14ac:dyDescent="0.2">
      <c r="K33171" s="71"/>
      <c r="M33171" s="71"/>
      <c r="O33171" s="71"/>
      <c r="Q33171" s="71"/>
    </row>
    <row r="33172" spans="11:17" ht="15" customHeight="1" x14ac:dyDescent="0.2">
      <c r="K33172" s="71"/>
      <c r="M33172" s="71"/>
      <c r="O33172" s="71"/>
      <c r="Q33172" s="71"/>
    </row>
    <row r="33173" spans="11:17" ht="15" customHeight="1" x14ac:dyDescent="0.2">
      <c r="K33173" s="71"/>
      <c r="M33173" s="71"/>
      <c r="O33173" s="71"/>
      <c r="Q33173" s="71"/>
    </row>
    <row r="33174" spans="11:17" ht="15" customHeight="1" x14ac:dyDescent="0.2">
      <c r="K33174" s="71"/>
      <c r="M33174" s="71"/>
      <c r="O33174" s="71"/>
      <c r="Q33174" s="71"/>
    </row>
    <row r="33175" spans="11:17" ht="15" customHeight="1" x14ac:dyDescent="0.2">
      <c r="K33175" s="71"/>
      <c r="M33175" s="71"/>
      <c r="O33175" s="71"/>
      <c r="Q33175" s="71"/>
    </row>
    <row r="33176" spans="11:17" ht="15" customHeight="1" x14ac:dyDescent="0.2">
      <c r="K33176" s="71"/>
      <c r="M33176" s="71"/>
      <c r="O33176" s="71"/>
      <c r="Q33176" s="71"/>
    </row>
    <row r="33177" spans="11:17" ht="15" customHeight="1" x14ac:dyDescent="0.2">
      <c r="K33177" s="71"/>
      <c r="M33177" s="71"/>
      <c r="O33177" s="71"/>
      <c r="Q33177" s="71"/>
    </row>
    <row r="33178" spans="11:17" ht="15" customHeight="1" x14ac:dyDescent="0.2">
      <c r="K33178" s="71"/>
      <c r="M33178" s="71"/>
      <c r="O33178" s="71"/>
      <c r="Q33178" s="71"/>
    </row>
    <row r="33179" spans="11:17" ht="15" customHeight="1" x14ac:dyDescent="0.2">
      <c r="K33179" s="71"/>
      <c r="M33179" s="71"/>
      <c r="O33179" s="71"/>
      <c r="Q33179" s="71"/>
    </row>
    <row r="33180" spans="11:17" ht="15" customHeight="1" x14ac:dyDescent="0.2">
      <c r="K33180" s="71"/>
      <c r="M33180" s="71"/>
      <c r="O33180" s="71"/>
      <c r="Q33180" s="71"/>
    </row>
    <row r="33181" spans="11:17" ht="15" customHeight="1" x14ac:dyDescent="0.2">
      <c r="K33181" s="71"/>
      <c r="M33181" s="71"/>
      <c r="O33181" s="71"/>
      <c r="Q33181" s="71"/>
    </row>
    <row r="33182" spans="11:17" ht="15" customHeight="1" x14ac:dyDescent="0.2">
      <c r="K33182" s="71"/>
      <c r="M33182" s="71"/>
      <c r="O33182" s="71"/>
      <c r="Q33182" s="71"/>
    </row>
    <row r="33183" spans="11:17" ht="15" customHeight="1" x14ac:dyDescent="0.2">
      <c r="K33183" s="71"/>
      <c r="M33183" s="71"/>
      <c r="O33183" s="71"/>
      <c r="Q33183" s="71"/>
    </row>
    <row r="33184" spans="11:17" ht="15" customHeight="1" x14ac:dyDescent="0.2">
      <c r="K33184" s="71"/>
      <c r="M33184" s="71"/>
      <c r="O33184" s="71"/>
      <c r="Q33184" s="71"/>
    </row>
    <row r="33185" spans="11:17" ht="15" customHeight="1" x14ac:dyDescent="0.2">
      <c r="K33185" s="71"/>
      <c r="M33185" s="71"/>
      <c r="O33185" s="71"/>
      <c r="Q33185" s="71"/>
    </row>
    <row r="33186" spans="11:17" ht="15" customHeight="1" x14ac:dyDescent="0.2">
      <c r="K33186" s="71"/>
      <c r="M33186" s="71"/>
      <c r="O33186" s="71"/>
      <c r="Q33186" s="71"/>
    </row>
    <row r="33187" spans="11:17" ht="15" customHeight="1" x14ac:dyDescent="0.2">
      <c r="K33187" s="71"/>
      <c r="M33187" s="71"/>
      <c r="O33187" s="71"/>
      <c r="Q33187" s="71"/>
    </row>
    <row r="33188" spans="11:17" ht="15" customHeight="1" x14ac:dyDescent="0.2">
      <c r="K33188" s="71"/>
      <c r="M33188" s="71"/>
      <c r="O33188" s="71"/>
      <c r="Q33188" s="71"/>
    </row>
    <row r="33189" spans="11:17" ht="15" customHeight="1" x14ac:dyDescent="0.2">
      <c r="K33189" s="71"/>
      <c r="M33189" s="71"/>
      <c r="O33189" s="71"/>
      <c r="Q33189" s="71"/>
    </row>
    <row r="33190" spans="11:17" ht="15" customHeight="1" x14ac:dyDescent="0.2">
      <c r="K33190" s="71"/>
      <c r="M33190" s="71"/>
      <c r="O33190" s="71"/>
      <c r="Q33190" s="71"/>
    </row>
    <row r="33191" spans="11:17" ht="15" customHeight="1" x14ac:dyDescent="0.2">
      <c r="K33191" s="71"/>
      <c r="M33191" s="71"/>
      <c r="O33191" s="71"/>
      <c r="Q33191" s="71"/>
    </row>
    <row r="33192" spans="11:17" ht="15" customHeight="1" x14ac:dyDescent="0.2">
      <c r="K33192" s="71"/>
      <c r="M33192" s="71"/>
      <c r="O33192" s="71"/>
      <c r="Q33192" s="71"/>
    </row>
    <row r="33193" spans="11:17" ht="15" customHeight="1" x14ac:dyDescent="0.2">
      <c r="K33193" s="71"/>
      <c r="M33193" s="71"/>
      <c r="O33193" s="71"/>
      <c r="Q33193" s="71"/>
    </row>
    <row r="33194" spans="11:17" ht="15" customHeight="1" x14ac:dyDescent="0.2">
      <c r="K33194" s="71"/>
      <c r="M33194" s="71"/>
      <c r="O33194" s="71"/>
      <c r="Q33194" s="71"/>
    </row>
    <row r="33195" spans="11:17" ht="15" customHeight="1" x14ac:dyDescent="0.2">
      <c r="K33195" s="71"/>
      <c r="M33195" s="71"/>
      <c r="O33195" s="71"/>
      <c r="Q33195" s="71"/>
    </row>
    <row r="33196" spans="11:17" ht="15" customHeight="1" x14ac:dyDescent="0.2">
      <c r="K33196" s="71"/>
      <c r="M33196" s="71"/>
      <c r="O33196" s="71"/>
      <c r="Q33196" s="71"/>
    </row>
    <row r="33197" spans="11:17" ht="15" customHeight="1" x14ac:dyDescent="0.2">
      <c r="K33197" s="71"/>
      <c r="M33197" s="71"/>
      <c r="O33197" s="71"/>
      <c r="Q33197" s="71"/>
    </row>
    <row r="33198" spans="11:17" ht="15" customHeight="1" x14ac:dyDescent="0.2">
      <c r="K33198" s="71"/>
      <c r="M33198" s="71"/>
      <c r="O33198" s="71"/>
      <c r="Q33198" s="71"/>
    </row>
    <row r="33199" spans="11:17" ht="15" customHeight="1" x14ac:dyDescent="0.2">
      <c r="K33199" s="71"/>
      <c r="M33199" s="71"/>
      <c r="O33199" s="71"/>
      <c r="Q33199" s="71"/>
    </row>
    <row r="33200" spans="11:17" ht="15" customHeight="1" x14ac:dyDescent="0.2">
      <c r="K33200" s="71"/>
      <c r="M33200" s="71"/>
      <c r="O33200" s="71"/>
      <c r="Q33200" s="71"/>
    </row>
    <row r="33201" spans="11:17" ht="15" customHeight="1" x14ac:dyDescent="0.2">
      <c r="K33201" s="71"/>
      <c r="M33201" s="71"/>
      <c r="O33201" s="71"/>
      <c r="Q33201" s="71"/>
    </row>
    <row r="33202" spans="11:17" ht="15" customHeight="1" x14ac:dyDescent="0.2">
      <c r="K33202" s="71"/>
      <c r="M33202" s="71"/>
      <c r="O33202" s="71"/>
      <c r="Q33202" s="71"/>
    </row>
    <row r="33203" spans="11:17" ht="15" customHeight="1" x14ac:dyDescent="0.2">
      <c r="K33203" s="71"/>
      <c r="M33203" s="71"/>
      <c r="O33203" s="71"/>
      <c r="Q33203" s="71"/>
    </row>
    <row r="33204" spans="11:17" ht="15" customHeight="1" x14ac:dyDescent="0.2">
      <c r="K33204" s="71"/>
      <c r="M33204" s="71"/>
      <c r="O33204" s="71"/>
      <c r="Q33204" s="71"/>
    </row>
    <row r="33205" spans="11:17" ht="15" customHeight="1" x14ac:dyDescent="0.2">
      <c r="K33205" s="71"/>
      <c r="M33205" s="71"/>
      <c r="O33205" s="71"/>
      <c r="Q33205" s="71"/>
    </row>
    <row r="33206" spans="11:17" ht="15" customHeight="1" x14ac:dyDescent="0.2">
      <c r="K33206" s="71"/>
      <c r="M33206" s="71"/>
      <c r="O33206" s="71"/>
      <c r="Q33206" s="71"/>
    </row>
    <row r="33207" spans="11:17" ht="15" customHeight="1" x14ac:dyDescent="0.2">
      <c r="K33207" s="71"/>
      <c r="M33207" s="71"/>
      <c r="O33207" s="71"/>
      <c r="Q33207" s="71"/>
    </row>
    <row r="33208" spans="11:17" ht="15" customHeight="1" x14ac:dyDescent="0.2">
      <c r="K33208" s="71"/>
      <c r="M33208" s="71"/>
      <c r="O33208" s="71"/>
      <c r="Q33208" s="71"/>
    </row>
    <row r="33209" spans="11:17" ht="15" customHeight="1" x14ac:dyDescent="0.2">
      <c r="K33209" s="71"/>
      <c r="M33209" s="71"/>
      <c r="O33209" s="71"/>
      <c r="Q33209" s="71"/>
    </row>
    <row r="33210" spans="11:17" ht="15" customHeight="1" x14ac:dyDescent="0.2">
      <c r="K33210" s="71"/>
      <c r="M33210" s="71"/>
      <c r="O33210" s="71"/>
      <c r="Q33210" s="71"/>
    </row>
    <row r="33211" spans="11:17" ht="15" customHeight="1" x14ac:dyDescent="0.2">
      <c r="K33211" s="71"/>
      <c r="M33211" s="71"/>
      <c r="O33211" s="71"/>
      <c r="Q33211" s="71"/>
    </row>
    <row r="33212" spans="11:17" ht="15" customHeight="1" x14ac:dyDescent="0.2">
      <c r="K33212" s="71"/>
      <c r="M33212" s="71"/>
      <c r="O33212" s="71"/>
      <c r="Q33212" s="71"/>
    </row>
    <row r="33213" spans="11:17" ht="15" customHeight="1" x14ac:dyDescent="0.2">
      <c r="K33213" s="71"/>
      <c r="M33213" s="71"/>
      <c r="O33213" s="71"/>
      <c r="Q33213" s="71"/>
    </row>
    <row r="33214" spans="11:17" ht="15" customHeight="1" x14ac:dyDescent="0.2">
      <c r="K33214" s="71"/>
      <c r="M33214" s="71"/>
      <c r="O33214" s="71"/>
      <c r="Q33214" s="71"/>
    </row>
    <row r="33215" spans="11:17" ht="15" customHeight="1" x14ac:dyDescent="0.2">
      <c r="K33215" s="71"/>
      <c r="M33215" s="71"/>
      <c r="O33215" s="71"/>
      <c r="Q33215" s="71"/>
    </row>
    <row r="33216" spans="11:17" ht="15" customHeight="1" x14ac:dyDescent="0.2">
      <c r="K33216" s="71"/>
      <c r="M33216" s="71"/>
      <c r="O33216" s="71"/>
      <c r="Q33216" s="71"/>
    </row>
    <row r="33217" spans="11:17" ht="15" customHeight="1" x14ac:dyDescent="0.2">
      <c r="K33217" s="71"/>
      <c r="M33217" s="71"/>
      <c r="O33217" s="71"/>
      <c r="Q33217" s="71"/>
    </row>
    <row r="33218" spans="11:17" ht="15" customHeight="1" x14ac:dyDescent="0.2">
      <c r="K33218" s="71"/>
      <c r="M33218" s="71"/>
      <c r="O33218" s="71"/>
      <c r="Q33218" s="71"/>
    </row>
    <row r="33219" spans="11:17" ht="15" customHeight="1" x14ac:dyDescent="0.2">
      <c r="K33219" s="71"/>
      <c r="M33219" s="71"/>
      <c r="O33219" s="71"/>
      <c r="Q33219" s="71"/>
    </row>
    <row r="33220" spans="11:17" ht="15" customHeight="1" x14ac:dyDescent="0.2">
      <c r="K33220" s="71"/>
      <c r="M33220" s="71"/>
      <c r="O33220" s="71"/>
      <c r="Q33220" s="71"/>
    </row>
    <row r="33221" spans="11:17" ht="15" customHeight="1" x14ac:dyDescent="0.2">
      <c r="K33221" s="71"/>
      <c r="M33221" s="71"/>
      <c r="O33221" s="71"/>
      <c r="Q33221" s="71"/>
    </row>
    <row r="33222" spans="11:17" ht="15" customHeight="1" x14ac:dyDescent="0.2">
      <c r="K33222" s="71"/>
      <c r="M33222" s="71"/>
      <c r="O33222" s="71"/>
      <c r="Q33222" s="71"/>
    </row>
    <row r="33223" spans="11:17" ht="15" customHeight="1" x14ac:dyDescent="0.2">
      <c r="K33223" s="71"/>
      <c r="M33223" s="71"/>
      <c r="O33223" s="71"/>
      <c r="Q33223" s="71"/>
    </row>
    <row r="33224" spans="11:17" ht="15" customHeight="1" x14ac:dyDescent="0.2">
      <c r="K33224" s="71"/>
      <c r="M33224" s="71"/>
      <c r="O33224" s="71"/>
      <c r="Q33224" s="71"/>
    </row>
    <row r="33225" spans="11:17" ht="15" customHeight="1" x14ac:dyDescent="0.2">
      <c r="K33225" s="71"/>
      <c r="M33225" s="71"/>
      <c r="O33225" s="71"/>
      <c r="Q33225" s="71"/>
    </row>
    <row r="33226" spans="11:17" ht="15" customHeight="1" x14ac:dyDescent="0.2">
      <c r="K33226" s="71"/>
      <c r="M33226" s="71"/>
      <c r="O33226" s="71"/>
      <c r="Q33226" s="71"/>
    </row>
    <row r="33227" spans="11:17" ht="15" customHeight="1" x14ac:dyDescent="0.2">
      <c r="K33227" s="71"/>
      <c r="M33227" s="71"/>
      <c r="O33227" s="71"/>
      <c r="Q33227" s="71"/>
    </row>
    <row r="33228" spans="11:17" ht="15" customHeight="1" x14ac:dyDescent="0.2">
      <c r="K33228" s="71"/>
      <c r="M33228" s="71"/>
      <c r="O33228" s="71"/>
      <c r="Q33228" s="71"/>
    </row>
    <row r="33229" spans="11:17" ht="15" customHeight="1" x14ac:dyDescent="0.2">
      <c r="K33229" s="71"/>
      <c r="M33229" s="71"/>
      <c r="O33229" s="71"/>
      <c r="Q33229" s="71"/>
    </row>
    <row r="33230" spans="11:17" ht="15" customHeight="1" x14ac:dyDescent="0.2">
      <c r="K33230" s="71"/>
      <c r="M33230" s="71"/>
      <c r="O33230" s="71"/>
      <c r="Q33230" s="71"/>
    </row>
    <row r="33231" spans="11:17" ht="15" customHeight="1" x14ac:dyDescent="0.2">
      <c r="K33231" s="71"/>
      <c r="M33231" s="71"/>
      <c r="O33231" s="71"/>
      <c r="Q33231" s="71"/>
    </row>
    <row r="33232" spans="11:17" ht="15" customHeight="1" x14ac:dyDescent="0.2">
      <c r="K33232" s="71"/>
      <c r="M33232" s="71"/>
      <c r="O33232" s="71"/>
      <c r="Q33232" s="71"/>
    </row>
    <row r="33233" spans="11:17" ht="15" customHeight="1" x14ac:dyDescent="0.2">
      <c r="K33233" s="71"/>
      <c r="M33233" s="71"/>
      <c r="O33233" s="71"/>
      <c r="Q33233" s="71"/>
    </row>
    <row r="33234" spans="11:17" ht="15" customHeight="1" x14ac:dyDescent="0.2">
      <c r="K33234" s="71"/>
      <c r="M33234" s="71"/>
      <c r="O33234" s="71"/>
      <c r="Q33234" s="71"/>
    </row>
    <row r="33235" spans="11:17" ht="15" customHeight="1" x14ac:dyDescent="0.2">
      <c r="K33235" s="71"/>
      <c r="M33235" s="71"/>
      <c r="O33235" s="71"/>
      <c r="Q33235" s="71"/>
    </row>
    <row r="33236" spans="11:17" ht="15" customHeight="1" x14ac:dyDescent="0.2">
      <c r="K33236" s="71"/>
      <c r="M33236" s="71"/>
      <c r="O33236" s="71"/>
      <c r="Q33236" s="71"/>
    </row>
    <row r="33237" spans="11:17" ht="15" customHeight="1" x14ac:dyDescent="0.2">
      <c r="K33237" s="71"/>
      <c r="M33237" s="71"/>
      <c r="O33237" s="71"/>
      <c r="Q33237" s="71"/>
    </row>
    <row r="33238" spans="11:17" ht="15" customHeight="1" x14ac:dyDescent="0.2">
      <c r="K33238" s="71"/>
      <c r="M33238" s="71"/>
      <c r="O33238" s="71"/>
      <c r="Q33238" s="71"/>
    </row>
    <row r="33239" spans="11:17" ht="15" customHeight="1" x14ac:dyDescent="0.2">
      <c r="K33239" s="71"/>
      <c r="M33239" s="71"/>
      <c r="O33239" s="71"/>
      <c r="Q33239" s="71"/>
    </row>
    <row r="33240" spans="11:17" ht="15" customHeight="1" x14ac:dyDescent="0.2">
      <c r="K33240" s="71"/>
      <c r="M33240" s="71"/>
      <c r="O33240" s="71"/>
      <c r="Q33240" s="71"/>
    </row>
    <row r="33241" spans="11:17" ht="15" customHeight="1" x14ac:dyDescent="0.2">
      <c r="K33241" s="71"/>
      <c r="M33241" s="71"/>
      <c r="O33241" s="71"/>
      <c r="Q33241" s="71"/>
    </row>
    <row r="33242" spans="11:17" ht="15" customHeight="1" x14ac:dyDescent="0.2">
      <c r="K33242" s="71"/>
      <c r="M33242" s="71"/>
      <c r="O33242" s="71"/>
      <c r="Q33242" s="71"/>
    </row>
    <row r="33243" spans="11:17" ht="15" customHeight="1" x14ac:dyDescent="0.2">
      <c r="K33243" s="71"/>
      <c r="M33243" s="71"/>
      <c r="O33243" s="71"/>
      <c r="Q33243" s="71"/>
    </row>
    <row r="33244" spans="11:17" ht="15" customHeight="1" x14ac:dyDescent="0.2">
      <c r="K33244" s="71"/>
      <c r="M33244" s="71"/>
      <c r="O33244" s="71"/>
      <c r="Q33244" s="71"/>
    </row>
    <row r="33245" spans="11:17" ht="15" customHeight="1" x14ac:dyDescent="0.2">
      <c r="K33245" s="71"/>
      <c r="M33245" s="71"/>
      <c r="O33245" s="71"/>
      <c r="Q33245" s="71"/>
    </row>
    <row r="33246" spans="11:17" ht="15" customHeight="1" x14ac:dyDescent="0.2">
      <c r="K33246" s="71"/>
      <c r="M33246" s="71"/>
      <c r="O33246" s="71"/>
      <c r="Q33246" s="71"/>
    </row>
    <row r="33247" spans="11:17" ht="15" customHeight="1" x14ac:dyDescent="0.2">
      <c r="K33247" s="71"/>
      <c r="M33247" s="71"/>
      <c r="O33247" s="71"/>
      <c r="Q33247" s="71"/>
    </row>
    <row r="33248" spans="11:17" ht="15" customHeight="1" x14ac:dyDescent="0.2">
      <c r="K33248" s="71"/>
      <c r="M33248" s="71"/>
      <c r="O33248" s="71"/>
      <c r="Q33248" s="71"/>
    </row>
    <row r="33249" spans="11:17" ht="15" customHeight="1" x14ac:dyDescent="0.2">
      <c r="K33249" s="71"/>
      <c r="M33249" s="71"/>
      <c r="O33249" s="71"/>
      <c r="Q33249" s="71"/>
    </row>
    <row r="33250" spans="11:17" ht="15" customHeight="1" x14ac:dyDescent="0.2">
      <c r="K33250" s="71"/>
      <c r="M33250" s="71"/>
      <c r="O33250" s="71"/>
      <c r="Q33250" s="71"/>
    </row>
    <row r="33251" spans="11:17" ht="15" customHeight="1" x14ac:dyDescent="0.2">
      <c r="K33251" s="71"/>
      <c r="M33251" s="71"/>
      <c r="O33251" s="71"/>
      <c r="Q33251" s="71"/>
    </row>
    <row r="33252" spans="11:17" ht="15" customHeight="1" x14ac:dyDescent="0.2">
      <c r="K33252" s="71"/>
      <c r="M33252" s="71"/>
      <c r="O33252" s="71"/>
      <c r="Q33252" s="71"/>
    </row>
    <row r="33253" spans="11:17" ht="15" customHeight="1" x14ac:dyDescent="0.2">
      <c r="K33253" s="71"/>
      <c r="M33253" s="71"/>
      <c r="O33253" s="71"/>
      <c r="Q33253" s="71"/>
    </row>
    <row r="33254" spans="11:17" ht="15" customHeight="1" x14ac:dyDescent="0.2">
      <c r="K33254" s="71"/>
      <c r="M33254" s="71"/>
      <c r="O33254" s="71"/>
      <c r="Q33254" s="71"/>
    </row>
    <row r="33255" spans="11:17" ht="15" customHeight="1" x14ac:dyDescent="0.2">
      <c r="K33255" s="71"/>
      <c r="M33255" s="71"/>
      <c r="O33255" s="71"/>
      <c r="Q33255" s="71"/>
    </row>
    <row r="33256" spans="11:17" ht="15" customHeight="1" x14ac:dyDescent="0.2">
      <c r="K33256" s="71"/>
      <c r="M33256" s="71"/>
      <c r="O33256" s="71"/>
      <c r="Q33256" s="71"/>
    </row>
    <row r="33257" spans="11:17" ht="15" customHeight="1" x14ac:dyDescent="0.2">
      <c r="K33257" s="71"/>
      <c r="M33257" s="71"/>
      <c r="O33257" s="71"/>
      <c r="Q33257" s="71"/>
    </row>
    <row r="33258" spans="11:17" ht="15" customHeight="1" x14ac:dyDescent="0.2">
      <c r="K33258" s="71"/>
      <c r="M33258" s="71"/>
      <c r="O33258" s="71"/>
      <c r="Q33258" s="71"/>
    </row>
    <row r="33259" spans="11:17" ht="15" customHeight="1" x14ac:dyDescent="0.2">
      <c r="K33259" s="71"/>
      <c r="M33259" s="71"/>
      <c r="O33259" s="71"/>
      <c r="Q33259" s="71"/>
    </row>
    <row r="33260" spans="11:17" ht="15" customHeight="1" x14ac:dyDescent="0.2">
      <c r="K33260" s="71"/>
      <c r="M33260" s="71"/>
      <c r="O33260" s="71"/>
      <c r="Q33260" s="71"/>
    </row>
    <row r="33261" spans="11:17" ht="15" customHeight="1" x14ac:dyDescent="0.2">
      <c r="K33261" s="71"/>
      <c r="M33261" s="71"/>
      <c r="O33261" s="71"/>
      <c r="Q33261" s="71"/>
    </row>
    <row r="33262" spans="11:17" ht="15" customHeight="1" x14ac:dyDescent="0.2">
      <c r="K33262" s="71"/>
      <c r="M33262" s="71"/>
      <c r="O33262" s="71"/>
      <c r="Q33262" s="71"/>
    </row>
    <row r="33263" spans="11:17" ht="15" customHeight="1" x14ac:dyDescent="0.2">
      <c r="K33263" s="71"/>
      <c r="M33263" s="71"/>
      <c r="O33263" s="71"/>
      <c r="Q33263" s="71"/>
    </row>
    <row r="33264" spans="11:17" ht="15" customHeight="1" x14ac:dyDescent="0.2">
      <c r="K33264" s="71"/>
      <c r="M33264" s="71"/>
      <c r="O33264" s="71"/>
      <c r="Q33264" s="71"/>
    </row>
    <row r="33265" spans="11:17" ht="15" customHeight="1" x14ac:dyDescent="0.2">
      <c r="K33265" s="71"/>
      <c r="M33265" s="71"/>
      <c r="O33265" s="71"/>
      <c r="Q33265" s="71"/>
    </row>
    <row r="33266" spans="11:17" ht="15" customHeight="1" x14ac:dyDescent="0.2">
      <c r="K33266" s="71"/>
      <c r="M33266" s="71"/>
      <c r="O33266" s="71"/>
      <c r="Q33266" s="71"/>
    </row>
    <row r="33267" spans="11:17" ht="15" customHeight="1" x14ac:dyDescent="0.2">
      <c r="K33267" s="71"/>
      <c r="M33267" s="71"/>
      <c r="O33267" s="71"/>
      <c r="Q33267" s="71"/>
    </row>
    <row r="33268" spans="11:17" ht="15" customHeight="1" x14ac:dyDescent="0.2">
      <c r="K33268" s="71"/>
      <c r="M33268" s="71"/>
      <c r="O33268" s="71"/>
      <c r="Q33268" s="71"/>
    </row>
    <row r="33269" spans="11:17" ht="15" customHeight="1" x14ac:dyDescent="0.2">
      <c r="K33269" s="71"/>
      <c r="M33269" s="71"/>
      <c r="O33269" s="71"/>
      <c r="Q33269" s="71"/>
    </row>
    <row r="33270" spans="11:17" ht="15" customHeight="1" x14ac:dyDescent="0.2">
      <c r="K33270" s="71"/>
      <c r="M33270" s="71"/>
      <c r="O33270" s="71"/>
      <c r="Q33270" s="71"/>
    </row>
    <row r="33271" spans="11:17" ht="15" customHeight="1" x14ac:dyDescent="0.2">
      <c r="K33271" s="71"/>
      <c r="M33271" s="71"/>
      <c r="O33271" s="71"/>
      <c r="Q33271" s="71"/>
    </row>
    <row r="33272" spans="11:17" ht="15" customHeight="1" x14ac:dyDescent="0.2">
      <c r="K33272" s="71"/>
      <c r="M33272" s="71"/>
      <c r="O33272" s="71"/>
      <c r="Q33272" s="71"/>
    </row>
    <row r="33273" spans="11:17" ht="15" customHeight="1" x14ac:dyDescent="0.2">
      <c r="K33273" s="71"/>
      <c r="M33273" s="71"/>
      <c r="O33273" s="71"/>
      <c r="Q33273" s="71"/>
    </row>
    <row r="33274" spans="11:17" ht="15" customHeight="1" x14ac:dyDescent="0.2">
      <c r="K33274" s="71"/>
      <c r="M33274" s="71"/>
      <c r="O33274" s="71"/>
      <c r="Q33274" s="71"/>
    </row>
    <row r="33275" spans="11:17" ht="15" customHeight="1" x14ac:dyDescent="0.2">
      <c r="K33275" s="71"/>
      <c r="M33275" s="71"/>
      <c r="O33275" s="71"/>
      <c r="Q33275" s="71"/>
    </row>
    <row r="33276" spans="11:17" ht="15" customHeight="1" x14ac:dyDescent="0.2">
      <c r="K33276" s="71"/>
      <c r="M33276" s="71"/>
      <c r="O33276" s="71"/>
      <c r="Q33276" s="71"/>
    </row>
    <row r="33277" spans="11:17" ht="15" customHeight="1" x14ac:dyDescent="0.2">
      <c r="K33277" s="71"/>
      <c r="M33277" s="71"/>
      <c r="O33277" s="71"/>
      <c r="Q33277" s="71"/>
    </row>
    <row r="33278" spans="11:17" ht="15" customHeight="1" x14ac:dyDescent="0.2">
      <c r="K33278" s="71"/>
      <c r="M33278" s="71"/>
      <c r="O33278" s="71"/>
      <c r="Q33278" s="71"/>
    </row>
    <row r="33279" spans="11:17" ht="15" customHeight="1" x14ac:dyDescent="0.2">
      <c r="K33279" s="71"/>
      <c r="M33279" s="71"/>
      <c r="O33279" s="71"/>
      <c r="Q33279" s="71"/>
    </row>
    <row r="33280" spans="11:17" ht="15" customHeight="1" x14ac:dyDescent="0.2">
      <c r="K33280" s="71"/>
      <c r="M33280" s="71"/>
      <c r="O33280" s="71"/>
      <c r="Q33280" s="71"/>
    </row>
    <row r="33281" spans="11:17" ht="15" customHeight="1" x14ac:dyDescent="0.2">
      <c r="K33281" s="71"/>
      <c r="M33281" s="71"/>
      <c r="O33281" s="71"/>
      <c r="Q33281" s="71"/>
    </row>
    <row r="33282" spans="11:17" ht="15" customHeight="1" x14ac:dyDescent="0.2">
      <c r="K33282" s="71"/>
      <c r="M33282" s="71"/>
      <c r="O33282" s="71"/>
      <c r="Q33282" s="71"/>
    </row>
    <row r="33283" spans="11:17" ht="15" customHeight="1" x14ac:dyDescent="0.2">
      <c r="K33283" s="71"/>
      <c r="M33283" s="71"/>
      <c r="O33283" s="71"/>
      <c r="Q33283" s="71"/>
    </row>
    <row r="33284" spans="11:17" ht="15" customHeight="1" x14ac:dyDescent="0.2">
      <c r="K33284" s="71"/>
      <c r="M33284" s="71"/>
      <c r="O33284" s="71"/>
      <c r="Q33284" s="71"/>
    </row>
    <row r="33285" spans="11:17" ht="15" customHeight="1" x14ac:dyDescent="0.2">
      <c r="K33285" s="71"/>
      <c r="M33285" s="71"/>
      <c r="O33285" s="71"/>
      <c r="Q33285" s="71"/>
    </row>
    <row r="33286" spans="11:17" ht="15" customHeight="1" x14ac:dyDescent="0.2">
      <c r="K33286" s="71"/>
      <c r="M33286" s="71"/>
      <c r="O33286" s="71"/>
      <c r="Q33286" s="71"/>
    </row>
    <row r="33287" spans="11:17" ht="15" customHeight="1" x14ac:dyDescent="0.2">
      <c r="K33287" s="71"/>
      <c r="M33287" s="71"/>
      <c r="O33287" s="71"/>
      <c r="Q33287" s="71"/>
    </row>
    <row r="33288" spans="11:17" ht="15" customHeight="1" x14ac:dyDescent="0.2">
      <c r="K33288" s="71"/>
      <c r="M33288" s="71"/>
      <c r="O33288" s="71"/>
      <c r="Q33288" s="71"/>
    </row>
    <row r="33289" spans="11:17" ht="15" customHeight="1" x14ac:dyDescent="0.2">
      <c r="K33289" s="71"/>
      <c r="M33289" s="71"/>
      <c r="O33289" s="71"/>
      <c r="Q33289" s="71"/>
    </row>
    <row r="33290" spans="11:17" ht="15" customHeight="1" x14ac:dyDescent="0.2">
      <c r="K33290" s="71"/>
      <c r="M33290" s="71"/>
      <c r="O33290" s="71"/>
      <c r="Q33290" s="71"/>
    </row>
    <row r="33291" spans="11:17" ht="15" customHeight="1" x14ac:dyDescent="0.2">
      <c r="K33291" s="71"/>
      <c r="M33291" s="71"/>
      <c r="O33291" s="71"/>
      <c r="Q33291" s="71"/>
    </row>
    <row r="33292" spans="11:17" ht="15" customHeight="1" x14ac:dyDescent="0.2">
      <c r="K33292" s="71"/>
      <c r="M33292" s="71"/>
      <c r="O33292" s="71"/>
      <c r="Q33292" s="71"/>
    </row>
    <row r="33293" spans="11:17" ht="15" customHeight="1" x14ac:dyDescent="0.2">
      <c r="K33293" s="71"/>
      <c r="M33293" s="71"/>
      <c r="O33293" s="71"/>
      <c r="Q33293" s="71"/>
    </row>
    <row r="33294" spans="11:17" ht="15" customHeight="1" x14ac:dyDescent="0.2">
      <c r="K33294" s="71"/>
      <c r="M33294" s="71"/>
      <c r="O33294" s="71"/>
      <c r="Q33294" s="71"/>
    </row>
    <row r="33295" spans="11:17" ht="15" customHeight="1" x14ac:dyDescent="0.2">
      <c r="K33295" s="71"/>
      <c r="M33295" s="71"/>
      <c r="O33295" s="71"/>
      <c r="Q33295" s="71"/>
    </row>
    <row r="33296" spans="11:17" ht="15" customHeight="1" x14ac:dyDescent="0.2">
      <c r="K33296" s="71"/>
      <c r="M33296" s="71"/>
      <c r="O33296" s="71"/>
      <c r="Q33296" s="71"/>
    </row>
    <row r="33297" spans="11:17" ht="15" customHeight="1" x14ac:dyDescent="0.2">
      <c r="K33297" s="71"/>
      <c r="M33297" s="71"/>
      <c r="O33297" s="71"/>
      <c r="Q33297" s="71"/>
    </row>
    <row r="33298" spans="11:17" ht="15" customHeight="1" x14ac:dyDescent="0.2">
      <c r="K33298" s="71"/>
      <c r="M33298" s="71"/>
      <c r="O33298" s="71"/>
      <c r="Q33298" s="71"/>
    </row>
    <row r="33299" spans="11:17" ht="15" customHeight="1" x14ac:dyDescent="0.2">
      <c r="K33299" s="71"/>
      <c r="M33299" s="71"/>
      <c r="O33299" s="71"/>
      <c r="Q33299" s="71"/>
    </row>
    <row r="33300" spans="11:17" ht="15" customHeight="1" x14ac:dyDescent="0.2">
      <c r="K33300" s="71"/>
      <c r="M33300" s="71"/>
      <c r="O33300" s="71"/>
      <c r="Q33300" s="71"/>
    </row>
    <row r="33301" spans="11:17" ht="15" customHeight="1" x14ac:dyDescent="0.2">
      <c r="K33301" s="71"/>
      <c r="M33301" s="71"/>
      <c r="O33301" s="71"/>
      <c r="Q33301" s="71"/>
    </row>
    <row r="33302" spans="11:17" ht="15" customHeight="1" x14ac:dyDescent="0.2">
      <c r="K33302" s="71"/>
      <c r="M33302" s="71"/>
      <c r="O33302" s="71"/>
      <c r="Q33302" s="71"/>
    </row>
    <row r="33303" spans="11:17" ht="15" customHeight="1" x14ac:dyDescent="0.2">
      <c r="K33303" s="71"/>
      <c r="M33303" s="71"/>
      <c r="O33303" s="71"/>
      <c r="Q33303" s="71"/>
    </row>
    <row r="33304" spans="11:17" ht="15" customHeight="1" x14ac:dyDescent="0.2">
      <c r="K33304" s="71"/>
      <c r="M33304" s="71"/>
      <c r="O33304" s="71"/>
      <c r="Q33304" s="71"/>
    </row>
    <row r="33305" spans="11:17" ht="15" customHeight="1" x14ac:dyDescent="0.2">
      <c r="K33305" s="71"/>
      <c r="M33305" s="71"/>
      <c r="O33305" s="71"/>
      <c r="Q33305" s="71"/>
    </row>
    <row r="33306" spans="11:17" ht="15" customHeight="1" x14ac:dyDescent="0.2">
      <c r="K33306" s="71"/>
      <c r="M33306" s="71"/>
      <c r="O33306" s="71"/>
      <c r="Q33306" s="71"/>
    </row>
    <row r="33307" spans="11:17" ht="15" customHeight="1" x14ac:dyDescent="0.2">
      <c r="K33307" s="71"/>
      <c r="M33307" s="71"/>
      <c r="O33307" s="71"/>
      <c r="Q33307" s="71"/>
    </row>
    <row r="33308" spans="11:17" ht="15" customHeight="1" x14ac:dyDescent="0.2">
      <c r="K33308" s="71"/>
      <c r="M33308" s="71"/>
      <c r="O33308" s="71"/>
      <c r="Q33308" s="71"/>
    </row>
    <row r="33309" spans="11:17" ht="15" customHeight="1" x14ac:dyDescent="0.2">
      <c r="K33309" s="71"/>
      <c r="M33309" s="71"/>
      <c r="O33309" s="71"/>
      <c r="Q33309" s="71"/>
    </row>
    <row r="33310" spans="11:17" ht="15" customHeight="1" x14ac:dyDescent="0.2">
      <c r="K33310" s="71"/>
      <c r="M33310" s="71"/>
      <c r="O33310" s="71"/>
      <c r="Q33310" s="71"/>
    </row>
    <row r="33311" spans="11:17" ht="15" customHeight="1" x14ac:dyDescent="0.2">
      <c r="K33311" s="71"/>
      <c r="M33311" s="71"/>
      <c r="O33311" s="71"/>
      <c r="Q33311" s="71"/>
    </row>
    <row r="33312" spans="11:17" ht="15" customHeight="1" x14ac:dyDescent="0.2">
      <c r="K33312" s="71"/>
      <c r="M33312" s="71"/>
      <c r="O33312" s="71"/>
      <c r="Q33312" s="71"/>
    </row>
    <row r="33313" spans="11:17" ht="15" customHeight="1" x14ac:dyDescent="0.2">
      <c r="K33313" s="71"/>
      <c r="M33313" s="71"/>
      <c r="O33313" s="71"/>
      <c r="Q33313" s="71"/>
    </row>
    <row r="33314" spans="11:17" ht="15" customHeight="1" x14ac:dyDescent="0.2">
      <c r="K33314" s="71"/>
      <c r="M33314" s="71"/>
      <c r="O33314" s="71"/>
      <c r="Q33314" s="71"/>
    </row>
    <row r="33315" spans="11:17" ht="15" customHeight="1" x14ac:dyDescent="0.2">
      <c r="K33315" s="71"/>
      <c r="M33315" s="71"/>
      <c r="O33315" s="71"/>
      <c r="Q33315" s="71"/>
    </row>
    <row r="33316" spans="11:17" ht="15" customHeight="1" x14ac:dyDescent="0.2">
      <c r="K33316" s="71"/>
      <c r="M33316" s="71"/>
      <c r="O33316" s="71"/>
      <c r="Q33316" s="71"/>
    </row>
    <row r="33317" spans="11:17" ht="15" customHeight="1" x14ac:dyDescent="0.2">
      <c r="K33317" s="71"/>
      <c r="M33317" s="71"/>
      <c r="O33317" s="71"/>
      <c r="Q33317" s="71"/>
    </row>
    <row r="33318" spans="11:17" ht="15" customHeight="1" x14ac:dyDescent="0.2">
      <c r="K33318" s="71"/>
      <c r="M33318" s="71"/>
      <c r="O33318" s="71"/>
      <c r="Q33318" s="71"/>
    </row>
    <row r="33319" spans="11:17" ht="15" customHeight="1" x14ac:dyDescent="0.2">
      <c r="K33319" s="71"/>
      <c r="M33319" s="71"/>
      <c r="O33319" s="71"/>
      <c r="Q33319" s="71"/>
    </row>
    <row r="33320" spans="11:17" ht="15" customHeight="1" x14ac:dyDescent="0.2">
      <c r="K33320" s="71"/>
      <c r="M33320" s="71"/>
      <c r="O33320" s="71"/>
      <c r="Q33320" s="71"/>
    </row>
    <row r="33321" spans="11:17" ht="15" customHeight="1" x14ac:dyDescent="0.2">
      <c r="K33321" s="71"/>
      <c r="M33321" s="71"/>
      <c r="O33321" s="71"/>
      <c r="Q33321" s="71"/>
    </row>
    <row r="33322" spans="11:17" ht="15" customHeight="1" x14ac:dyDescent="0.2">
      <c r="K33322" s="71"/>
      <c r="M33322" s="71"/>
      <c r="O33322" s="71"/>
      <c r="Q33322" s="71"/>
    </row>
    <row r="33323" spans="11:17" ht="15" customHeight="1" x14ac:dyDescent="0.2">
      <c r="K33323" s="71"/>
      <c r="M33323" s="71"/>
      <c r="O33323" s="71"/>
      <c r="Q33323" s="71"/>
    </row>
    <row r="33324" spans="11:17" ht="15" customHeight="1" x14ac:dyDescent="0.2">
      <c r="K33324" s="71"/>
      <c r="M33324" s="71"/>
      <c r="O33324" s="71"/>
      <c r="Q33324" s="71"/>
    </row>
    <row r="33325" spans="11:17" ht="15" customHeight="1" x14ac:dyDescent="0.2">
      <c r="K33325" s="71"/>
      <c r="M33325" s="71"/>
      <c r="O33325" s="71"/>
      <c r="Q33325" s="71"/>
    </row>
    <row r="33326" spans="11:17" ht="15" customHeight="1" x14ac:dyDescent="0.2">
      <c r="K33326" s="71"/>
      <c r="M33326" s="71"/>
      <c r="O33326" s="71"/>
      <c r="Q33326" s="71"/>
    </row>
    <row r="33327" spans="11:17" ht="15" customHeight="1" x14ac:dyDescent="0.2">
      <c r="K33327" s="71"/>
      <c r="M33327" s="71"/>
      <c r="O33327" s="71"/>
      <c r="Q33327" s="71"/>
    </row>
    <row r="33328" spans="11:17" ht="15" customHeight="1" x14ac:dyDescent="0.2">
      <c r="K33328" s="71"/>
      <c r="M33328" s="71"/>
      <c r="O33328" s="71"/>
      <c r="Q33328" s="71"/>
    </row>
    <row r="33329" spans="11:17" ht="15" customHeight="1" x14ac:dyDescent="0.2">
      <c r="K33329" s="71"/>
      <c r="M33329" s="71"/>
      <c r="O33329" s="71"/>
      <c r="Q33329" s="71"/>
    </row>
    <row r="33330" spans="11:17" ht="15" customHeight="1" x14ac:dyDescent="0.2">
      <c r="K33330" s="71"/>
      <c r="M33330" s="71"/>
      <c r="O33330" s="71"/>
      <c r="Q33330" s="71"/>
    </row>
    <row r="33331" spans="11:17" ht="15" customHeight="1" x14ac:dyDescent="0.2">
      <c r="K33331" s="71"/>
      <c r="M33331" s="71"/>
      <c r="O33331" s="71"/>
      <c r="Q33331" s="71"/>
    </row>
    <row r="33332" spans="11:17" ht="15" customHeight="1" x14ac:dyDescent="0.2">
      <c r="K33332" s="71"/>
      <c r="M33332" s="71"/>
      <c r="O33332" s="71"/>
      <c r="Q33332" s="71"/>
    </row>
    <row r="33333" spans="11:17" ht="15" customHeight="1" x14ac:dyDescent="0.2">
      <c r="K33333" s="71"/>
      <c r="M33333" s="71"/>
      <c r="O33333" s="71"/>
      <c r="Q33333" s="71"/>
    </row>
    <row r="33334" spans="11:17" ht="15" customHeight="1" x14ac:dyDescent="0.2">
      <c r="K33334" s="71"/>
      <c r="M33334" s="71"/>
      <c r="O33334" s="71"/>
      <c r="Q33334" s="71"/>
    </row>
    <row r="33335" spans="11:17" ht="15" customHeight="1" x14ac:dyDescent="0.2">
      <c r="K33335" s="71"/>
      <c r="M33335" s="71"/>
      <c r="O33335" s="71"/>
      <c r="Q33335" s="71"/>
    </row>
    <row r="33336" spans="11:17" ht="15" customHeight="1" x14ac:dyDescent="0.2">
      <c r="K33336" s="71"/>
      <c r="M33336" s="71"/>
      <c r="O33336" s="71"/>
      <c r="Q33336" s="71"/>
    </row>
    <row r="33337" spans="11:17" ht="15" customHeight="1" x14ac:dyDescent="0.2">
      <c r="K33337" s="71"/>
      <c r="M33337" s="71"/>
      <c r="O33337" s="71"/>
      <c r="Q33337" s="71"/>
    </row>
    <row r="33338" spans="11:17" ht="15" customHeight="1" x14ac:dyDescent="0.2">
      <c r="K33338" s="71"/>
      <c r="M33338" s="71"/>
      <c r="O33338" s="71"/>
      <c r="Q33338" s="71"/>
    </row>
    <row r="33339" spans="11:17" ht="15" customHeight="1" x14ac:dyDescent="0.2">
      <c r="K33339" s="71"/>
      <c r="M33339" s="71"/>
      <c r="O33339" s="71"/>
      <c r="Q33339" s="71"/>
    </row>
    <row r="33340" spans="11:17" ht="15" customHeight="1" x14ac:dyDescent="0.2">
      <c r="K33340" s="71"/>
      <c r="M33340" s="71"/>
      <c r="O33340" s="71"/>
      <c r="Q33340" s="71"/>
    </row>
    <row r="33341" spans="11:17" ht="15" customHeight="1" x14ac:dyDescent="0.2">
      <c r="K33341" s="71"/>
      <c r="M33341" s="71"/>
      <c r="O33341" s="71"/>
      <c r="Q33341" s="71"/>
    </row>
    <row r="33342" spans="11:17" ht="15" customHeight="1" x14ac:dyDescent="0.2">
      <c r="K33342" s="71"/>
      <c r="M33342" s="71"/>
      <c r="O33342" s="71"/>
      <c r="Q33342" s="71"/>
    </row>
    <row r="33343" spans="11:17" ht="15" customHeight="1" x14ac:dyDescent="0.2">
      <c r="K33343" s="71"/>
      <c r="M33343" s="71"/>
      <c r="O33343" s="71"/>
      <c r="Q33343" s="71"/>
    </row>
    <row r="33344" spans="11:17" ht="15" customHeight="1" x14ac:dyDescent="0.2">
      <c r="K33344" s="71"/>
      <c r="M33344" s="71"/>
      <c r="O33344" s="71"/>
      <c r="Q33344" s="71"/>
    </row>
    <row r="33345" spans="11:17" ht="15" customHeight="1" x14ac:dyDescent="0.2">
      <c r="K33345" s="71"/>
      <c r="M33345" s="71"/>
      <c r="O33345" s="71"/>
      <c r="Q33345" s="71"/>
    </row>
    <row r="33346" spans="11:17" ht="15" customHeight="1" x14ac:dyDescent="0.2">
      <c r="K33346" s="71"/>
      <c r="M33346" s="71"/>
      <c r="O33346" s="71"/>
      <c r="Q33346" s="71"/>
    </row>
    <row r="33347" spans="11:17" ht="15" customHeight="1" x14ac:dyDescent="0.2">
      <c r="K33347" s="71"/>
      <c r="M33347" s="71"/>
      <c r="O33347" s="71"/>
      <c r="Q33347" s="71"/>
    </row>
    <row r="33348" spans="11:17" ht="15" customHeight="1" x14ac:dyDescent="0.2">
      <c r="K33348" s="71"/>
      <c r="M33348" s="71"/>
      <c r="O33348" s="71"/>
      <c r="Q33348" s="71"/>
    </row>
    <row r="33349" spans="11:17" ht="15" customHeight="1" x14ac:dyDescent="0.2">
      <c r="K33349" s="71"/>
      <c r="M33349" s="71"/>
      <c r="O33349" s="71"/>
      <c r="Q33349" s="71"/>
    </row>
    <row r="33350" spans="11:17" ht="15" customHeight="1" x14ac:dyDescent="0.2">
      <c r="K33350" s="71"/>
      <c r="M33350" s="71"/>
      <c r="O33350" s="71"/>
      <c r="Q33350" s="71"/>
    </row>
    <row r="33351" spans="11:17" ht="15" customHeight="1" x14ac:dyDescent="0.2">
      <c r="K33351" s="71"/>
      <c r="M33351" s="71"/>
      <c r="O33351" s="71"/>
      <c r="Q33351" s="71"/>
    </row>
    <row r="33352" spans="11:17" ht="15" customHeight="1" x14ac:dyDescent="0.2">
      <c r="K33352" s="71"/>
      <c r="M33352" s="71"/>
      <c r="O33352" s="71"/>
      <c r="Q33352" s="71"/>
    </row>
    <row r="33353" spans="11:17" ht="15" customHeight="1" x14ac:dyDescent="0.2">
      <c r="K33353" s="71"/>
      <c r="M33353" s="71"/>
      <c r="O33353" s="71"/>
      <c r="Q33353" s="71"/>
    </row>
    <row r="33354" spans="11:17" ht="15" customHeight="1" x14ac:dyDescent="0.2">
      <c r="K33354" s="71"/>
      <c r="M33354" s="71"/>
      <c r="O33354" s="71"/>
      <c r="Q33354" s="71"/>
    </row>
    <row r="33355" spans="11:17" ht="15" customHeight="1" x14ac:dyDescent="0.2">
      <c r="K33355" s="71"/>
      <c r="M33355" s="71"/>
      <c r="O33355" s="71"/>
      <c r="Q33355" s="71"/>
    </row>
    <row r="33356" spans="11:17" ht="15" customHeight="1" x14ac:dyDescent="0.2">
      <c r="K33356" s="71"/>
      <c r="M33356" s="71"/>
      <c r="O33356" s="71"/>
      <c r="Q33356" s="71"/>
    </row>
    <row r="33357" spans="11:17" ht="15" customHeight="1" x14ac:dyDescent="0.2">
      <c r="K33357" s="71"/>
      <c r="M33357" s="71"/>
      <c r="O33357" s="71"/>
      <c r="Q33357" s="71"/>
    </row>
    <row r="33358" spans="11:17" ht="15" customHeight="1" x14ac:dyDescent="0.2">
      <c r="K33358" s="71"/>
      <c r="M33358" s="71"/>
      <c r="O33358" s="71"/>
      <c r="Q33358" s="71"/>
    </row>
    <row r="33359" spans="11:17" ht="15" customHeight="1" x14ac:dyDescent="0.2">
      <c r="K33359" s="71"/>
      <c r="M33359" s="71"/>
      <c r="O33359" s="71"/>
      <c r="Q33359" s="71"/>
    </row>
    <row r="33360" spans="11:17" ht="15" customHeight="1" x14ac:dyDescent="0.2">
      <c r="K33360" s="71"/>
      <c r="M33360" s="71"/>
      <c r="O33360" s="71"/>
      <c r="Q33360" s="71"/>
    </row>
    <row r="33361" spans="11:17" ht="15" customHeight="1" x14ac:dyDescent="0.2">
      <c r="K33361" s="71"/>
      <c r="M33361" s="71"/>
      <c r="O33361" s="71"/>
      <c r="Q33361" s="71"/>
    </row>
    <row r="33362" spans="11:17" ht="15" customHeight="1" x14ac:dyDescent="0.2">
      <c r="K33362" s="71"/>
      <c r="M33362" s="71"/>
      <c r="O33362" s="71"/>
      <c r="Q33362" s="71"/>
    </row>
    <row r="33363" spans="11:17" ht="15" customHeight="1" x14ac:dyDescent="0.2">
      <c r="K33363" s="71"/>
      <c r="M33363" s="71"/>
      <c r="O33363" s="71"/>
      <c r="Q33363" s="71"/>
    </row>
    <row r="33364" spans="11:17" ht="15" customHeight="1" x14ac:dyDescent="0.2">
      <c r="K33364" s="71"/>
      <c r="M33364" s="71"/>
      <c r="O33364" s="71"/>
      <c r="Q33364" s="71"/>
    </row>
    <row r="33365" spans="11:17" ht="15" customHeight="1" x14ac:dyDescent="0.2">
      <c r="K33365" s="71"/>
      <c r="M33365" s="71"/>
      <c r="O33365" s="71"/>
      <c r="Q33365" s="71"/>
    </row>
    <row r="33366" spans="11:17" ht="15" customHeight="1" x14ac:dyDescent="0.2">
      <c r="K33366" s="71"/>
      <c r="M33366" s="71"/>
      <c r="O33366" s="71"/>
      <c r="Q33366" s="71"/>
    </row>
    <row r="33367" spans="11:17" ht="15" customHeight="1" x14ac:dyDescent="0.2">
      <c r="K33367" s="71"/>
      <c r="M33367" s="71"/>
      <c r="O33367" s="71"/>
      <c r="Q33367" s="71"/>
    </row>
    <row r="33368" spans="11:17" ht="15" customHeight="1" x14ac:dyDescent="0.2">
      <c r="K33368" s="71"/>
      <c r="M33368" s="71"/>
      <c r="O33368" s="71"/>
      <c r="Q33368" s="71"/>
    </row>
    <row r="33369" spans="11:17" ht="15" customHeight="1" x14ac:dyDescent="0.2">
      <c r="K33369" s="71"/>
      <c r="M33369" s="71"/>
      <c r="O33369" s="71"/>
      <c r="Q33369" s="71"/>
    </row>
    <row r="33370" spans="11:17" ht="15" customHeight="1" x14ac:dyDescent="0.2">
      <c r="K33370" s="71"/>
      <c r="M33370" s="71"/>
      <c r="O33370" s="71"/>
      <c r="Q33370" s="71"/>
    </row>
    <row r="33371" spans="11:17" ht="15" customHeight="1" x14ac:dyDescent="0.2">
      <c r="K33371" s="71"/>
      <c r="M33371" s="71"/>
      <c r="O33371" s="71"/>
      <c r="Q33371" s="71"/>
    </row>
    <row r="33372" spans="11:17" ht="15" customHeight="1" x14ac:dyDescent="0.2">
      <c r="K33372" s="71"/>
      <c r="M33372" s="71"/>
      <c r="O33372" s="71"/>
      <c r="Q33372" s="71"/>
    </row>
    <row r="33373" spans="11:17" ht="15" customHeight="1" x14ac:dyDescent="0.2">
      <c r="K33373" s="71"/>
      <c r="M33373" s="71"/>
      <c r="O33373" s="71"/>
      <c r="Q33373" s="71"/>
    </row>
    <row r="33374" spans="11:17" ht="15" customHeight="1" x14ac:dyDescent="0.2">
      <c r="K33374" s="71"/>
      <c r="M33374" s="71"/>
      <c r="O33374" s="71"/>
      <c r="Q33374" s="71"/>
    </row>
    <row r="33375" spans="11:17" ht="15" customHeight="1" x14ac:dyDescent="0.2">
      <c r="K33375" s="71"/>
      <c r="M33375" s="71"/>
      <c r="O33375" s="71"/>
      <c r="Q33375" s="71"/>
    </row>
    <row r="33376" spans="11:17" ht="15" customHeight="1" x14ac:dyDescent="0.2">
      <c r="K33376" s="71"/>
      <c r="M33376" s="71"/>
      <c r="O33376" s="71"/>
      <c r="Q33376" s="71"/>
    </row>
    <row r="33377" spans="11:17" ht="15" customHeight="1" x14ac:dyDescent="0.2">
      <c r="K33377" s="71"/>
      <c r="M33377" s="71"/>
      <c r="O33377" s="71"/>
      <c r="Q33377" s="71"/>
    </row>
    <row r="33378" spans="11:17" ht="15" customHeight="1" x14ac:dyDescent="0.2">
      <c r="K33378" s="71"/>
      <c r="M33378" s="71"/>
      <c r="O33378" s="71"/>
      <c r="Q33378" s="71"/>
    </row>
    <row r="33379" spans="11:17" ht="15" customHeight="1" x14ac:dyDescent="0.2">
      <c r="K33379" s="71"/>
      <c r="M33379" s="71"/>
      <c r="O33379" s="71"/>
      <c r="Q33379" s="71"/>
    </row>
    <row r="33380" spans="11:17" ht="15" customHeight="1" x14ac:dyDescent="0.2">
      <c r="K33380" s="71"/>
      <c r="M33380" s="71"/>
      <c r="O33380" s="71"/>
      <c r="Q33380" s="71"/>
    </row>
    <row r="33381" spans="11:17" ht="15" customHeight="1" x14ac:dyDescent="0.2">
      <c r="K33381" s="71"/>
      <c r="M33381" s="71"/>
      <c r="O33381" s="71"/>
      <c r="Q33381" s="71"/>
    </row>
    <row r="33382" spans="11:17" ht="15" customHeight="1" x14ac:dyDescent="0.2">
      <c r="K33382" s="71"/>
      <c r="M33382" s="71"/>
      <c r="O33382" s="71"/>
      <c r="Q33382" s="71"/>
    </row>
    <row r="33383" spans="11:17" ht="15" customHeight="1" x14ac:dyDescent="0.2">
      <c r="K33383" s="71"/>
      <c r="M33383" s="71"/>
      <c r="O33383" s="71"/>
      <c r="Q33383" s="71"/>
    </row>
    <row r="33384" spans="11:17" ht="15" customHeight="1" x14ac:dyDescent="0.2">
      <c r="K33384" s="71"/>
      <c r="M33384" s="71"/>
      <c r="O33384" s="71"/>
      <c r="Q33384" s="71"/>
    </row>
    <row r="33385" spans="11:17" ht="15" customHeight="1" x14ac:dyDescent="0.2">
      <c r="K33385" s="71"/>
      <c r="M33385" s="71"/>
      <c r="O33385" s="71"/>
      <c r="Q33385" s="71"/>
    </row>
    <row r="33386" spans="11:17" ht="15" customHeight="1" x14ac:dyDescent="0.2">
      <c r="K33386" s="71"/>
      <c r="M33386" s="71"/>
      <c r="O33386" s="71"/>
      <c r="Q33386" s="71"/>
    </row>
    <row r="33387" spans="11:17" ht="15" customHeight="1" x14ac:dyDescent="0.2">
      <c r="K33387" s="71"/>
      <c r="M33387" s="71"/>
      <c r="O33387" s="71"/>
      <c r="Q33387" s="71"/>
    </row>
    <row r="33388" spans="11:17" ht="15" customHeight="1" x14ac:dyDescent="0.2">
      <c r="K33388" s="71"/>
      <c r="M33388" s="71"/>
      <c r="O33388" s="71"/>
      <c r="Q33388" s="71"/>
    </row>
    <row r="33389" spans="11:17" ht="15" customHeight="1" x14ac:dyDescent="0.2">
      <c r="K33389" s="71"/>
      <c r="M33389" s="71"/>
      <c r="O33389" s="71"/>
      <c r="Q33389" s="71"/>
    </row>
    <row r="33390" spans="11:17" ht="15" customHeight="1" x14ac:dyDescent="0.2">
      <c r="K33390" s="71"/>
      <c r="M33390" s="71"/>
      <c r="O33390" s="71"/>
      <c r="Q33390" s="71"/>
    </row>
    <row r="33391" spans="11:17" ht="15" customHeight="1" x14ac:dyDescent="0.2">
      <c r="K33391" s="71"/>
      <c r="M33391" s="71"/>
      <c r="O33391" s="71"/>
      <c r="Q33391" s="71"/>
    </row>
    <row r="33392" spans="11:17" ht="15" customHeight="1" x14ac:dyDescent="0.2">
      <c r="K33392" s="71"/>
      <c r="M33392" s="71"/>
      <c r="O33392" s="71"/>
      <c r="Q33392" s="71"/>
    </row>
    <row r="33393" spans="11:17" ht="15" customHeight="1" x14ac:dyDescent="0.2">
      <c r="K33393" s="71"/>
      <c r="M33393" s="71"/>
      <c r="O33393" s="71"/>
      <c r="Q33393" s="71"/>
    </row>
    <row r="33394" spans="11:17" ht="15" customHeight="1" x14ac:dyDescent="0.2">
      <c r="K33394" s="71"/>
      <c r="M33394" s="71"/>
      <c r="O33394" s="71"/>
      <c r="Q33394" s="71"/>
    </row>
    <row r="33395" spans="11:17" ht="15" customHeight="1" x14ac:dyDescent="0.2">
      <c r="K33395" s="71"/>
      <c r="M33395" s="71"/>
      <c r="O33395" s="71"/>
      <c r="Q33395" s="71"/>
    </row>
    <row r="33396" spans="11:17" ht="15" customHeight="1" x14ac:dyDescent="0.2">
      <c r="K33396" s="71"/>
      <c r="M33396" s="71"/>
      <c r="O33396" s="71"/>
      <c r="Q33396" s="71"/>
    </row>
    <row r="33397" spans="11:17" ht="15" customHeight="1" x14ac:dyDescent="0.2">
      <c r="K33397" s="71"/>
      <c r="M33397" s="71"/>
      <c r="O33397" s="71"/>
      <c r="Q33397" s="71"/>
    </row>
    <row r="33398" spans="11:17" ht="15" customHeight="1" x14ac:dyDescent="0.2">
      <c r="K33398" s="71"/>
      <c r="M33398" s="71"/>
      <c r="O33398" s="71"/>
      <c r="Q33398" s="71"/>
    </row>
    <row r="33399" spans="11:17" ht="15" customHeight="1" x14ac:dyDescent="0.2">
      <c r="K33399" s="71"/>
      <c r="M33399" s="71"/>
      <c r="O33399" s="71"/>
      <c r="Q33399" s="71"/>
    </row>
    <row r="33400" spans="11:17" ht="15" customHeight="1" x14ac:dyDescent="0.2">
      <c r="K33400" s="71"/>
      <c r="M33400" s="71"/>
      <c r="O33400" s="71"/>
      <c r="Q33400" s="71"/>
    </row>
    <row r="33401" spans="11:17" ht="15" customHeight="1" x14ac:dyDescent="0.2">
      <c r="K33401" s="71"/>
      <c r="M33401" s="71"/>
      <c r="O33401" s="71"/>
      <c r="Q33401" s="71"/>
    </row>
    <row r="33402" spans="11:17" ht="15" customHeight="1" x14ac:dyDescent="0.2">
      <c r="K33402" s="71"/>
      <c r="M33402" s="71"/>
      <c r="O33402" s="71"/>
      <c r="Q33402" s="71"/>
    </row>
    <row r="33403" spans="11:17" ht="15" customHeight="1" x14ac:dyDescent="0.2">
      <c r="K33403" s="71"/>
      <c r="M33403" s="71"/>
      <c r="O33403" s="71"/>
      <c r="Q33403" s="71"/>
    </row>
    <row r="33404" spans="11:17" ht="15" customHeight="1" x14ac:dyDescent="0.2">
      <c r="K33404" s="71"/>
      <c r="M33404" s="71"/>
      <c r="O33404" s="71"/>
      <c r="Q33404" s="71"/>
    </row>
    <row r="33405" spans="11:17" ht="15" customHeight="1" x14ac:dyDescent="0.2">
      <c r="K33405" s="71"/>
      <c r="M33405" s="71"/>
      <c r="O33405" s="71"/>
      <c r="Q33405" s="71"/>
    </row>
    <row r="33406" spans="11:17" ht="15" customHeight="1" x14ac:dyDescent="0.2">
      <c r="K33406" s="71"/>
      <c r="M33406" s="71"/>
      <c r="O33406" s="71"/>
      <c r="Q33406" s="71"/>
    </row>
    <row r="33407" spans="11:17" ht="15" customHeight="1" x14ac:dyDescent="0.2">
      <c r="K33407" s="71"/>
      <c r="M33407" s="71"/>
      <c r="O33407" s="71"/>
      <c r="Q33407" s="71"/>
    </row>
    <row r="33408" spans="11:17" ht="15" customHeight="1" x14ac:dyDescent="0.2">
      <c r="K33408" s="71"/>
      <c r="M33408" s="71"/>
      <c r="O33408" s="71"/>
      <c r="Q33408" s="71"/>
    </row>
    <row r="33409" spans="11:17" ht="15" customHeight="1" x14ac:dyDescent="0.2">
      <c r="K33409" s="71"/>
      <c r="M33409" s="71"/>
      <c r="O33409" s="71"/>
      <c r="Q33409" s="71"/>
    </row>
    <row r="33410" spans="11:17" ht="15" customHeight="1" x14ac:dyDescent="0.2">
      <c r="K33410" s="71"/>
      <c r="M33410" s="71"/>
      <c r="O33410" s="71"/>
      <c r="Q33410" s="71"/>
    </row>
    <row r="33411" spans="11:17" ht="15" customHeight="1" x14ac:dyDescent="0.2">
      <c r="K33411" s="71"/>
      <c r="M33411" s="71"/>
      <c r="O33411" s="71"/>
      <c r="Q33411" s="71"/>
    </row>
    <row r="33412" spans="11:17" ht="15" customHeight="1" x14ac:dyDescent="0.2">
      <c r="K33412" s="71"/>
      <c r="M33412" s="71"/>
      <c r="O33412" s="71"/>
      <c r="Q33412" s="71"/>
    </row>
    <row r="33413" spans="11:17" ht="15" customHeight="1" x14ac:dyDescent="0.2">
      <c r="K33413" s="71"/>
      <c r="M33413" s="71"/>
      <c r="O33413" s="71"/>
      <c r="Q33413" s="71"/>
    </row>
    <row r="33414" spans="11:17" ht="15" customHeight="1" x14ac:dyDescent="0.2">
      <c r="K33414" s="71"/>
      <c r="M33414" s="71"/>
      <c r="O33414" s="71"/>
      <c r="Q33414" s="71"/>
    </row>
    <row r="33415" spans="11:17" ht="15" customHeight="1" x14ac:dyDescent="0.2">
      <c r="K33415" s="71"/>
      <c r="M33415" s="71"/>
      <c r="O33415" s="71"/>
      <c r="Q33415" s="71"/>
    </row>
    <row r="33416" spans="11:17" ht="15" customHeight="1" x14ac:dyDescent="0.2">
      <c r="K33416" s="71"/>
      <c r="M33416" s="71"/>
      <c r="O33416" s="71"/>
      <c r="Q33416" s="71"/>
    </row>
    <row r="33417" spans="11:17" ht="15" customHeight="1" x14ac:dyDescent="0.2">
      <c r="K33417" s="71"/>
      <c r="M33417" s="71"/>
      <c r="O33417" s="71"/>
      <c r="Q33417" s="71"/>
    </row>
    <row r="33418" spans="11:17" ht="15" customHeight="1" x14ac:dyDescent="0.2">
      <c r="K33418" s="71"/>
      <c r="M33418" s="71"/>
      <c r="O33418" s="71"/>
      <c r="Q33418" s="71"/>
    </row>
    <row r="33419" spans="11:17" ht="15" customHeight="1" x14ac:dyDescent="0.2">
      <c r="K33419" s="71"/>
      <c r="M33419" s="71"/>
      <c r="O33419" s="71"/>
      <c r="Q33419" s="71"/>
    </row>
    <row r="33420" spans="11:17" ht="15" customHeight="1" x14ac:dyDescent="0.2">
      <c r="K33420" s="71"/>
      <c r="M33420" s="71"/>
      <c r="O33420" s="71"/>
      <c r="Q33420" s="71"/>
    </row>
    <row r="33421" spans="11:17" ht="15" customHeight="1" x14ac:dyDescent="0.2">
      <c r="K33421" s="71"/>
      <c r="M33421" s="71"/>
      <c r="O33421" s="71"/>
      <c r="Q33421" s="71"/>
    </row>
    <row r="33422" spans="11:17" ht="15" customHeight="1" x14ac:dyDescent="0.2">
      <c r="K33422" s="71"/>
      <c r="M33422" s="71"/>
      <c r="O33422" s="71"/>
      <c r="Q33422" s="71"/>
    </row>
    <row r="33423" spans="11:17" ht="15" customHeight="1" x14ac:dyDescent="0.2">
      <c r="K33423" s="71"/>
      <c r="M33423" s="71"/>
      <c r="O33423" s="71"/>
      <c r="Q33423" s="71"/>
    </row>
    <row r="33424" spans="11:17" ht="15" customHeight="1" x14ac:dyDescent="0.2">
      <c r="K33424" s="71"/>
      <c r="M33424" s="71"/>
      <c r="O33424" s="71"/>
      <c r="Q33424" s="71"/>
    </row>
    <row r="33425" spans="11:17" ht="15" customHeight="1" x14ac:dyDescent="0.2">
      <c r="K33425" s="71"/>
      <c r="M33425" s="71"/>
      <c r="O33425" s="71"/>
      <c r="Q33425" s="71"/>
    </row>
    <row r="33426" spans="11:17" ht="15" customHeight="1" x14ac:dyDescent="0.2">
      <c r="K33426" s="71"/>
      <c r="M33426" s="71"/>
      <c r="O33426" s="71"/>
      <c r="Q33426" s="71"/>
    </row>
    <row r="33427" spans="11:17" ht="15" customHeight="1" x14ac:dyDescent="0.2">
      <c r="K33427" s="71"/>
      <c r="M33427" s="71"/>
      <c r="O33427" s="71"/>
      <c r="Q33427" s="71"/>
    </row>
    <row r="33428" spans="11:17" ht="15" customHeight="1" x14ac:dyDescent="0.2">
      <c r="K33428" s="71"/>
      <c r="M33428" s="71"/>
      <c r="O33428" s="71"/>
      <c r="Q33428" s="71"/>
    </row>
    <row r="33429" spans="11:17" ht="15" customHeight="1" x14ac:dyDescent="0.2">
      <c r="K33429" s="71"/>
      <c r="M33429" s="71"/>
      <c r="O33429" s="71"/>
      <c r="Q33429" s="71"/>
    </row>
    <row r="33430" spans="11:17" ht="15" customHeight="1" x14ac:dyDescent="0.2">
      <c r="K33430" s="71"/>
      <c r="M33430" s="71"/>
      <c r="O33430" s="71"/>
      <c r="Q33430" s="71"/>
    </row>
    <row r="33431" spans="11:17" ht="15" customHeight="1" x14ac:dyDescent="0.2">
      <c r="K33431" s="71"/>
      <c r="M33431" s="71"/>
      <c r="O33431" s="71"/>
      <c r="Q33431" s="71"/>
    </row>
    <row r="33432" spans="11:17" ht="15" customHeight="1" x14ac:dyDescent="0.2">
      <c r="K33432" s="71"/>
      <c r="M33432" s="71"/>
      <c r="O33432" s="71"/>
      <c r="Q33432" s="71"/>
    </row>
    <row r="33433" spans="11:17" ht="15" customHeight="1" x14ac:dyDescent="0.2">
      <c r="K33433" s="71"/>
      <c r="M33433" s="71"/>
      <c r="O33433" s="71"/>
      <c r="Q33433" s="71"/>
    </row>
    <row r="33434" spans="11:17" ht="15" customHeight="1" x14ac:dyDescent="0.2">
      <c r="K33434" s="71"/>
      <c r="M33434" s="71"/>
      <c r="O33434" s="71"/>
      <c r="Q33434" s="71"/>
    </row>
    <row r="33435" spans="11:17" ht="15" customHeight="1" x14ac:dyDescent="0.2">
      <c r="K33435" s="71"/>
      <c r="M33435" s="71"/>
      <c r="O33435" s="71"/>
      <c r="Q33435" s="71"/>
    </row>
    <row r="33436" spans="11:17" ht="15" customHeight="1" x14ac:dyDescent="0.2">
      <c r="K33436" s="71"/>
      <c r="M33436" s="71"/>
      <c r="O33436" s="71"/>
      <c r="Q33436" s="71"/>
    </row>
    <row r="33437" spans="11:17" ht="15" customHeight="1" x14ac:dyDescent="0.2">
      <c r="K33437" s="71"/>
      <c r="M33437" s="71"/>
      <c r="O33437" s="71"/>
      <c r="Q33437" s="71"/>
    </row>
    <row r="33438" spans="11:17" ht="15" customHeight="1" x14ac:dyDescent="0.2">
      <c r="K33438" s="71"/>
      <c r="M33438" s="71"/>
      <c r="O33438" s="71"/>
      <c r="Q33438" s="71"/>
    </row>
    <row r="33439" spans="11:17" ht="15" customHeight="1" x14ac:dyDescent="0.2">
      <c r="K33439" s="71"/>
      <c r="M33439" s="71"/>
      <c r="O33439" s="71"/>
      <c r="Q33439" s="71"/>
    </row>
    <row r="33440" spans="11:17" ht="15" customHeight="1" x14ac:dyDescent="0.2">
      <c r="K33440" s="71"/>
      <c r="M33440" s="71"/>
      <c r="O33440" s="71"/>
      <c r="Q33440" s="71"/>
    </row>
    <row r="33441" spans="11:17" ht="15" customHeight="1" x14ac:dyDescent="0.2">
      <c r="K33441" s="71"/>
      <c r="M33441" s="71"/>
      <c r="O33441" s="71"/>
      <c r="Q33441" s="71"/>
    </row>
    <row r="33442" spans="11:17" ht="15" customHeight="1" x14ac:dyDescent="0.2">
      <c r="K33442" s="71"/>
      <c r="M33442" s="71"/>
      <c r="O33442" s="71"/>
      <c r="Q33442" s="71"/>
    </row>
    <row r="33443" spans="11:17" ht="15" customHeight="1" x14ac:dyDescent="0.2">
      <c r="K33443" s="71"/>
      <c r="M33443" s="71"/>
      <c r="O33443" s="71"/>
      <c r="Q33443" s="71"/>
    </row>
    <row r="33444" spans="11:17" ht="15" customHeight="1" x14ac:dyDescent="0.2">
      <c r="K33444" s="71"/>
      <c r="M33444" s="71"/>
      <c r="O33444" s="71"/>
      <c r="Q33444" s="71"/>
    </row>
    <row r="33445" spans="11:17" ht="15" customHeight="1" x14ac:dyDescent="0.2">
      <c r="K33445" s="71"/>
      <c r="M33445" s="71"/>
      <c r="O33445" s="71"/>
      <c r="Q33445" s="71"/>
    </row>
    <row r="33446" spans="11:17" ht="15" customHeight="1" x14ac:dyDescent="0.2">
      <c r="K33446" s="71"/>
      <c r="M33446" s="71"/>
      <c r="O33446" s="71"/>
      <c r="Q33446" s="71"/>
    </row>
    <row r="33447" spans="11:17" ht="15" customHeight="1" x14ac:dyDescent="0.2">
      <c r="K33447" s="71"/>
      <c r="M33447" s="71"/>
      <c r="O33447" s="71"/>
      <c r="Q33447" s="71"/>
    </row>
    <row r="33448" spans="11:17" ht="15" customHeight="1" x14ac:dyDescent="0.2">
      <c r="K33448" s="71"/>
      <c r="M33448" s="71"/>
      <c r="O33448" s="71"/>
      <c r="Q33448" s="71"/>
    </row>
    <row r="33449" spans="11:17" ht="15" customHeight="1" x14ac:dyDescent="0.2">
      <c r="K33449" s="71"/>
      <c r="M33449" s="71"/>
      <c r="O33449" s="71"/>
      <c r="Q33449" s="71"/>
    </row>
    <row r="33450" spans="11:17" ht="15" customHeight="1" x14ac:dyDescent="0.2">
      <c r="K33450" s="71"/>
      <c r="M33450" s="71"/>
      <c r="O33450" s="71"/>
      <c r="Q33450" s="71"/>
    </row>
    <row r="33451" spans="11:17" ht="15" customHeight="1" x14ac:dyDescent="0.2">
      <c r="K33451" s="71"/>
      <c r="M33451" s="71"/>
      <c r="O33451" s="71"/>
      <c r="Q33451" s="71"/>
    </row>
    <row r="33452" spans="11:17" ht="15" customHeight="1" x14ac:dyDescent="0.2">
      <c r="K33452" s="71"/>
      <c r="M33452" s="71"/>
      <c r="O33452" s="71"/>
      <c r="Q33452" s="71"/>
    </row>
    <row r="33453" spans="11:17" ht="15" customHeight="1" x14ac:dyDescent="0.2">
      <c r="K33453" s="71"/>
      <c r="M33453" s="71"/>
      <c r="O33453" s="71"/>
      <c r="Q33453" s="71"/>
    </row>
    <row r="33454" spans="11:17" ht="15" customHeight="1" x14ac:dyDescent="0.2">
      <c r="K33454" s="71"/>
      <c r="M33454" s="71"/>
      <c r="O33454" s="71"/>
      <c r="Q33454" s="71"/>
    </row>
    <row r="33455" spans="11:17" ht="15" customHeight="1" x14ac:dyDescent="0.2">
      <c r="K33455" s="71"/>
      <c r="M33455" s="71"/>
      <c r="O33455" s="71"/>
      <c r="Q33455" s="71"/>
    </row>
    <row r="33456" spans="11:17" ht="15" customHeight="1" x14ac:dyDescent="0.2">
      <c r="K33456" s="71"/>
      <c r="M33456" s="71"/>
      <c r="O33456" s="71"/>
      <c r="Q33456" s="71"/>
    </row>
    <row r="33457" spans="11:17" ht="15" customHeight="1" x14ac:dyDescent="0.2">
      <c r="K33457" s="71"/>
      <c r="M33457" s="71"/>
      <c r="O33457" s="71"/>
      <c r="Q33457" s="71"/>
    </row>
    <row r="33458" spans="11:17" ht="15" customHeight="1" x14ac:dyDescent="0.2">
      <c r="K33458" s="71"/>
      <c r="M33458" s="71"/>
      <c r="O33458" s="71"/>
      <c r="Q33458" s="71"/>
    </row>
    <row r="33459" spans="11:17" ht="15" customHeight="1" x14ac:dyDescent="0.2">
      <c r="K33459" s="71"/>
      <c r="M33459" s="71"/>
      <c r="O33459" s="71"/>
      <c r="Q33459" s="71"/>
    </row>
    <row r="33460" spans="11:17" ht="15" customHeight="1" x14ac:dyDescent="0.2">
      <c r="K33460" s="71"/>
      <c r="M33460" s="71"/>
      <c r="O33460" s="71"/>
      <c r="Q33460" s="71"/>
    </row>
    <row r="33461" spans="11:17" ht="15" customHeight="1" x14ac:dyDescent="0.2">
      <c r="K33461" s="71"/>
      <c r="M33461" s="71"/>
      <c r="O33461" s="71"/>
      <c r="Q33461" s="71"/>
    </row>
    <row r="33462" spans="11:17" ht="15" customHeight="1" x14ac:dyDescent="0.2">
      <c r="K33462" s="71"/>
      <c r="M33462" s="71"/>
      <c r="O33462" s="71"/>
      <c r="Q33462" s="71"/>
    </row>
    <row r="33463" spans="11:17" ht="15" customHeight="1" x14ac:dyDescent="0.2">
      <c r="K33463" s="71"/>
      <c r="M33463" s="71"/>
      <c r="O33463" s="71"/>
      <c r="Q33463" s="71"/>
    </row>
    <row r="33464" spans="11:17" ht="15" customHeight="1" x14ac:dyDescent="0.2">
      <c r="K33464" s="71"/>
      <c r="M33464" s="71"/>
      <c r="O33464" s="71"/>
      <c r="Q33464" s="71"/>
    </row>
    <row r="33465" spans="11:17" ht="15" customHeight="1" x14ac:dyDescent="0.2">
      <c r="K33465" s="71"/>
      <c r="M33465" s="71"/>
      <c r="O33465" s="71"/>
      <c r="Q33465" s="71"/>
    </row>
    <row r="33466" spans="11:17" ht="15" customHeight="1" x14ac:dyDescent="0.2">
      <c r="K33466" s="71"/>
      <c r="M33466" s="71"/>
      <c r="O33466" s="71"/>
      <c r="Q33466" s="71"/>
    </row>
    <row r="33467" spans="11:17" ht="15" customHeight="1" x14ac:dyDescent="0.2">
      <c r="K33467" s="71"/>
      <c r="M33467" s="71"/>
      <c r="O33467" s="71"/>
      <c r="Q33467" s="71"/>
    </row>
    <row r="33468" spans="11:17" ht="15" customHeight="1" x14ac:dyDescent="0.2">
      <c r="K33468" s="71"/>
      <c r="M33468" s="71"/>
      <c r="O33468" s="71"/>
      <c r="Q33468" s="71"/>
    </row>
    <row r="33469" spans="11:17" ht="15" customHeight="1" x14ac:dyDescent="0.2">
      <c r="K33469" s="71"/>
      <c r="M33469" s="71"/>
      <c r="O33469" s="71"/>
      <c r="Q33469" s="71"/>
    </row>
    <row r="33470" spans="11:17" ht="15" customHeight="1" x14ac:dyDescent="0.2">
      <c r="K33470" s="71"/>
      <c r="M33470" s="71"/>
      <c r="O33470" s="71"/>
      <c r="Q33470" s="71"/>
    </row>
    <row r="33471" spans="11:17" ht="15" customHeight="1" x14ac:dyDescent="0.2">
      <c r="K33471" s="71"/>
      <c r="M33471" s="71"/>
      <c r="O33471" s="71"/>
      <c r="Q33471" s="71"/>
    </row>
    <row r="33472" spans="11:17" ht="15" customHeight="1" x14ac:dyDescent="0.2">
      <c r="K33472" s="71"/>
      <c r="M33472" s="71"/>
      <c r="O33472" s="71"/>
      <c r="Q33472" s="71"/>
    </row>
    <row r="33473" spans="11:17" ht="15" customHeight="1" x14ac:dyDescent="0.2">
      <c r="K33473" s="71"/>
      <c r="M33473" s="71"/>
      <c r="O33473" s="71"/>
      <c r="Q33473" s="71"/>
    </row>
    <row r="33474" spans="11:17" ht="15" customHeight="1" x14ac:dyDescent="0.2">
      <c r="K33474" s="71"/>
      <c r="M33474" s="71"/>
      <c r="O33474" s="71"/>
      <c r="Q33474" s="71"/>
    </row>
    <row r="33475" spans="11:17" ht="15" customHeight="1" x14ac:dyDescent="0.2">
      <c r="K33475" s="71"/>
      <c r="M33475" s="71"/>
      <c r="O33475" s="71"/>
      <c r="Q33475" s="71"/>
    </row>
    <row r="33476" spans="11:17" ht="15" customHeight="1" x14ac:dyDescent="0.2">
      <c r="K33476" s="71"/>
      <c r="M33476" s="71"/>
      <c r="O33476" s="71"/>
      <c r="Q33476" s="71"/>
    </row>
    <row r="33477" spans="11:17" ht="15" customHeight="1" x14ac:dyDescent="0.2">
      <c r="K33477" s="71"/>
      <c r="M33477" s="71"/>
      <c r="O33477" s="71"/>
      <c r="Q33477" s="71"/>
    </row>
    <row r="33478" spans="11:17" ht="15" customHeight="1" x14ac:dyDescent="0.2">
      <c r="K33478" s="71"/>
      <c r="M33478" s="71"/>
      <c r="O33478" s="71"/>
      <c r="Q33478" s="71"/>
    </row>
    <row r="33479" spans="11:17" ht="15" customHeight="1" x14ac:dyDescent="0.2">
      <c r="K33479" s="71"/>
      <c r="M33479" s="71"/>
      <c r="O33479" s="71"/>
      <c r="Q33479" s="71"/>
    </row>
    <row r="33480" spans="11:17" ht="15" customHeight="1" x14ac:dyDescent="0.2">
      <c r="K33480" s="71"/>
      <c r="M33480" s="71"/>
      <c r="O33480" s="71"/>
      <c r="Q33480" s="71"/>
    </row>
    <row r="33481" spans="11:17" ht="15" customHeight="1" x14ac:dyDescent="0.2">
      <c r="K33481" s="71"/>
      <c r="M33481" s="71"/>
      <c r="O33481" s="71"/>
      <c r="Q33481" s="71"/>
    </row>
    <row r="33482" spans="11:17" ht="15" customHeight="1" x14ac:dyDescent="0.2">
      <c r="K33482" s="71"/>
      <c r="M33482" s="71"/>
      <c r="O33482" s="71"/>
      <c r="Q33482" s="71"/>
    </row>
    <row r="33483" spans="11:17" ht="15" customHeight="1" x14ac:dyDescent="0.2">
      <c r="K33483" s="71"/>
      <c r="M33483" s="71"/>
      <c r="O33483" s="71"/>
      <c r="Q33483" s="71"/>
    </row>
    <row r="33484" spans="11:17" ht="15" customHeight="1" x14ac:dyDescent="0.2">
      <c r="K33484" s="71"/>
      <c r="M33484" s="71"/>
      <c r="O33484" s="71"/>
      <c r="Q33484" s="71"/>
    </row>
    <row r="33485" spans="11:17" ht="15" customHeight="1" x14ac:dyDescent="0.2">
      <c r="K33485" s="71"/>
      <c r="M33485" s="71"/>
      <c r="O33485" s="71"/>
      <c r="Q33485" s="71"/>
    </row>
    <row r="33486" spans="11:17" ht="15" customHeight="1" x14ac:dyDescent="0.2">
      <c r="K33486" s="71"/>
      <c r="M33486" s="71"/>
      <c r="O33486" s="71"/>
      <c r="Q33486" s="71"/>
    </row>
    <row r="33487" spans="11:17" ht="15" customHeight="1" x14ac:dyDescent="0.2">
      <c r="K33487" s="71"/>
      <c r="M33487" s="71"/>
      <c r="O33487" s="71"/>
      <c r="Q33487" s="71"/>
    </row>
    <row r="33488" spans="11:17" ht="15" customHeight="1" x14ac:dyDescent="0.2">
      <c r="K33488" s="71"/>
      <c r="M33488" s="71"/>
      <c r="O33488" s="71"/>
      <c r="Q33488" s="71"/>
    </row>
    <row r="33489" spans="11:17" ht="15" customHeight="1" x14ac:dyDescent="0.2">
      <c r="K33489" s="71"/>
      <c r="M33489" s="71"/>
      <c r="O33489" s="71"/>
      <c r="Q33489" s="71"/>
    </row>
    <row r="33490" spans="11:17" ht="15" customHeight="1" x14ac:dyDescent="0.2">
      <c r="K33490" s="71"/>
      <c r="M33490" s="71"/>
      <c r="O33490" s="71"/>
      <c r="Q33490" s="71"/>
    </row>
    <row r="33491" spans="11:17" ht="15" customHeight="1" x14ac:dyDescent="0.2">
      <c r="K33491" s="71"/>
      <c r="M33491" s="71"/>
      <c r="O33491" s="71"/>
      <c r="Q33491" s="71"/>
    </row>
    <row r="33492" spans="11:17" ht="15" customHeight="1" x14ac:dyDescent="0.2">
      <c r="K33492" s="71"/>
      <c r="M33492" s="71"/>
      <c r="O33492" s="71"/>
      <c r="Q33492" s="71"/>
    </row>
    <row r="33493" spans="11:17" ht="15" customHeight="1" x14ac:dyDescent="0.2">
      <c r="K33493" s="71"/>
      <c r="M33493" s="71"/>
      <c r="O33493" s="71"/>
      <c r="Q33493" s="71"/>
    </row>
    <row r="33494" spans="11:17" ht="15" customHeight="1" x14ac:dyDescent="0.2">
      <c r="K33494" s="71"/>
      <c r="M33494" s="71"/>
      <c r="O33494" s="71"/>
      <c r="Q33494" s="71"/>
    </row>
    <row r="33495" spans="11:17" ht="15" customHeight="1" x14ac:dyDescent="0.2">
      <c r="K33495" s="71"/>
      <c r="M33495" s="71"/>
      <c r="O33495" s="71"/>
      <c r="Q33495" s="71"/>
    </row>
    <row r="33496" spans="11:17" ht="15" customHeight="1" x14ac:dyDescent="0.2">
      <c r="K33496" s="71"/>
      <c r="M33496" s="71"/>
      <c r="O33496" s="71"/>
      <c r="Q33496" s="71"/>
    </row>
    <row r="33497" spans="11:17" ht="15" customHeight="1" x14ac:dyDescent="0.2">
      <c r="K33497" s="71"/>
      <c r="M33497" s="71"/>
      <c r="O33497" s="71"/>
      <c r="Q33497" s="71"/>
    </row>
    <row r="33498" spans="11:17" ht="15" customHeight="1" x14ac:dyDescent="0.2">
      <c r="K33498" s="71"/>
      <c r="M33498" s="71"/>
      <c r="O33498" s="71"/>
      <c r="Q33498" s="71"/>
    </row>
    <row r="33499" spans="11:17" ht="15" customHeight="1" x14ac:dyDescent="0.2">
      <c r="K33499" s="71"/>
      <c r="M33499" s="71"/>
      <c r="O33499" s="71"/>
      <c r="Q33499" s="71"/>
    </row>
    <row r="33500" spans="11:17" ht="15" customHeight="1" x14ac:dyDescent="0.2">
      <c r="K33500" s="71"/>
      <c r="M33500" s="71"/>
      <c r="O33500" s="71"/>
      <c r="Q33500" s="71"/>
    </row>
    <row r="33501" spans="11:17" ht="15" customHeight="1" x14ac:dyDescent="0.2">
      <c r="K33501" s="71"/>
      <c r="M33501" s="71"/>
      <c r="O33501" s="71"/>
      <c r="Q33501" s="71"/>
    </row>
    <row r="33502" spans="11:17" ht="15" customHeight="1" x14ac:dyDescent="0.2">
      <c r="K33502" s="71"/>
      <c r="M33502" s="71"/>
      <c r="O33502" s="71"/>
      <c r="Q33502" s="71"/>
    </row>
    <row r="33503" spans="11:17" ht="15" customHeight="1" x14ac:dyDescent="0.2">
      <c r="K33503" s="71"/>
      <c r="M33503" s="71"/>
      <c r="O33503" s="71"/>
      <c r="Q33503" s="71"/>
    </row>
    <row r="33504" spans="11:17" ht="15" customHeight="1" x14ac:dyDescent="0.2">
      <c r="K33504" s="71"/>
      <c r="M33504" s="71"/>
      <c r="O33504" s="71"/>
      <c r="Q33504" s="71"/>
    </row>
    <row r="33505" spans="11:17" ht="15" customHeight="1" x14ac:dyDescent="0.2">
      <c r="K33505" s="71"/>
      <c r="M33505" s="71"/>
      <c r="O33505" s="71"/>
      <c r="Q33505" s="71"/>
    </row>
    <row r="33506" spans="11:17" ht="15" customHeight="1" x14ac:dyDescent="0.2">
      <c r="K33506" s="71"/>
      <c r="M33506" s="71"/>
      <c r="O33506" s="71"/>
      <c r="Q33506" s="71"/>
    </row>
    <row r="33507" spans="11:17" ht="15" customHeight="1" x14ac:dyDescent="0.2">
      <c r="K33507" s="71"/>
      <c r="M33507" s="71"/>
      <c r="O33507" s="71"/>
      <c r="Q33507" s="71"/>
    </row>
    <row r="33508" spans="11:17" ht="15" customHeight="1" x14ac:dyDescent="0.2">
      <c r="K33508" s="71"/>
      <c r="M33508" s="71"/>
      <c r="O33508" s="71"/>
      <c r="Q33508" s="71"/>
    </row>
    <row r="33509" spans="11:17" ht="15" customHeight="1" x14ac:dyDescent="0.2">
      <c r="K33509" s="71"/>
      <c r="M33509" s="71"/>
      <c r="O33509" s="71"/>
      <c r="Q33509" s="71"/>
    </row>
    <row r="33510" spans="11:17" ht="15" customHeight="1" x14ac:dyDescent="0.2">
      <c r="K33510" s="71"/>
      <c r="M33510" s="71"/>
      <c r="O33510" s="71"/>
      <c r="Q33510" s="71"/>
    </row>
    <row r="33511" spans="11:17" ht="15" customHeight="1" x14ac:dyDescent="0.2">
      <c r="K33511" s="71"/>
      <c r="M33511" s="71"/>
      <c r="O33511" s="71"/>
      <c r="Q33511" s="71"/>
    </row>
    <row r="33512" spans="11:17" ht="15" customHeight="1" x14ac:dyDescent="0.2">
      <c r="K33512" s="71"/>
      <c r="M33512" s="71"/>
      <c r="O33512" s="71"/>
      <c r="Q33512" s="71"/>
    </row>
    <row r="33513" spans="11:17" ht="15" customHeight="1" x14ac:dyDescent="0.2">
      <c r="K33513" s="71"/>
      <c r="M33513" s="71"/>
      <c r="O33513" s="71"/>
      <c r="Q33513" s="71"/>
    </row>
    <row r="33514" spans="11:17" ht="15" customHeight="1" x14ac:dyDescent="0.2">
      <c r="K33514" s="71"/>
      <c r="M33514" s="71"/>
      <c r="O33514" s="71"/>
      <c r="Q33514" s="71"/>
    </row>
    <row r="33515" spans="11:17" ht="15" customHeight="1" x14ac:dyDescent="0.2">
      <c r="K33515" s="71"/>
      <c r="M33515" s="71"/>
      <c r="O33515" s="71"/>
      <c r="Q33515" s="71"/>
    </row>
    <row r="33516" spans="11:17" ht="15" customHeight="1" x14ac:dyDescent="0.2">
      <c r="K33516" s="71"/>
      <c r="M33516" s="71"/>
      <c r="O33516" s="71"/>
      <c r="Q33516" s="71"/>
    </row>
    <row r="33517" spans="11:17" ht="15" customHeight="1" x14ac:dyDescent="0.2">
      <c r="K33517" s="71"/>
      <c r="M33517" s="71"/>
      <c r="O33517" s="71"/>
      <c r="Q33517" s="71"/>
    </row>
    <row r="33518" spans="11:17" ht="15" customHeight="1" x14ac:dyDescent="0.2">
      <c r="K33518" s="71"/>
      <c r="M33518" s="71"/>
      <c r="O33518" s="71"/>
      <c r="Q33518" s="71"/>
    </row>
    <row r="33519" spans="11:17" ht="15" customHeight="1" x14ac:dyDescent="0.2">
      <c r="K33519" s="71"/>
      <c r="M33519" s="71"/>
      <c r="O33519" s="71"/>
      <c r="Q33519" s="71"/>
    </row>
    <row r="33520" spans="11:17" ht="15" customHeight="1" x14ac:dyDescent="0.2">
      <c r="K33520" s="71"/>
      <c r="M33520" s="71"/>
      <c r="O33520" s="71"/>
      <c r="Q33520" s="71"/>
    </row>
    <row r="33521" spans="11:17" ht="15" customHeight="1" x14ac:dyDescent="0.2">
      <c r="K33521" s="71"/>
      <c r="M33521" s="71"/>
      <c r="O33521" s="71"/>
      <c r="Q33521" s="71"/>
    </row>
    <row r="33522" spans="11:17" ht="15" customHeight="1" x14ac:dyDescent="0.2">
      <c r="K33522" s="71"/>
      <c r="M33522" s="71"/>
      <c r="O33522" s="71"/>
      <c r="Q33522" s="71"/>
    </row>
    <row r="33523" spans="11:17" ht="15" customHeight="1" x14ac:dyDescent="0.2">
      <c r="K33523" s="71"/>
      <c r="M33523" s="71"/>
      <c r="O33523" s="71"/>
      <c r="Q33523" s="71"/>
    </row>
    <row r="33524" spans="11:17" ht="15" customHeight="1" x14ac:dyDescent="0.2">
      <c r="K33524" s="71"/>
      <c r="M33524" s="71"/>
      <c r="O33524" s="71"/>
      <c r="Q33524" s="71"/>
    </row>
    <row r="33525" spans="11:17" ht="15" customHeight="1" x14ac:dyDescent="0.2">
      <c r="K33525" s="71"/>
      <c r="M33525" s="71"/>
      <c r="O33525" s="71"/>
      <c r="Q33525" s="71"/>
    </row>
    <row r="33526" spans="11:17" ht="15" customHeight="1" x14ac:dyDescent="0.2">
      <c r="K33526" s="71"/>
      <c r="M33526" s="71"/>
      <c r="O33526" s="71"/>
      <c r="Q33526" s="71"/>
    </row>
    <row r="33527" spans="11:17" ht="15" customHeight="1" x14ac:dyDescent="0.2">
      <c r="K33527" s="71"/>
      <c r="M33527" s="71"/>
      <c r="O33527" s="71"/>
      <c r="Q33527" s="71"/>
    </row>
    <row r="33528" spans="11:17" ht="15" customHeight="1" x14ac:dyDescent="0.2">
      <c r="K33528" s="71"/>
      <c r="M33528" s="71"/>
      <c r="O33528" s="71"/>
      <c r="Q33528" s="71"/>
    </row>
    <row r="33529" spans="11:17" ht="15" customHeight="1" x14ac:dyDescent="0.2">
      <c r="K33529" s="71"/>
      <c r="M33529" s="71"/>
      <c r="O33529" s="71"/>
      <c r="Q33529" s="71"/>
    </row>
    <row r="33530" spans="11:17" ht="15" customHeight="1" x14ac:dyDescent="0.2">
      <c r="K33530" s="71"/>
      <c r="M33530" s="71"/>
      <c r="O33530" s="71"/>
      <c r="Q33530" s="71"/>
    </row>
    <row r="33531" spans="11:17" ht="15" customHeight="1" x14ac:dyDescent="0.2">
      <c r="K33531" s="71"/>
      <c r="M33531" s="71"/>
      <c r="O33531" s="71"/>
      <c r="Q33531" s="71"/>
    </row>
    <row r="33532" spans="11:17" ht="15" customHeight="1" x14ac:dyDescent="0.2">
      <c r="K33532" s="71"/>
      <c r="M33532" s="71"/>
      <c r="O33532" s="71"/>
      <c r="Q33532" s="71"/>
    </row>
    <row r="33533" spans="11:17" ht="15" customHeight="1" x14ac:dyDescent="0.2">
      <c r="K33533" s="71"/>
      <c r="M33533" s="71"/>
      <c r="O33533" s="71"/>
      <c r="Q33533" s="71"/>
    </row>
    <row r="33534" spans="11:17" ht="15" customHeight="1" x14ac:dyDescent="0.2">
      <c r="K33534" s="71"/>
      <c r="M33534" s="71"/>
      <c r="O33534" s="71"/>
      <c r="Q33534" s="71"/>
    </row>
    <row r="33535" spans="11:17" ht="15" customHeight="1" x14ac:dyDescent="0.2">
      <c r="K33535" s="71"/>
      <c r="M33535" s="71"/>
      <c r="O33535" s="71"/>
      <c r="Q33535" s="71"/>
    </row>
    <row r="33536" spans="11:17" ht="15" customHeight="1" x14ac:dyDescent="0.2">
      <c r="K33536" s="71"/>
      <c r="M33536" s="71"/>
      <c r="O33536" s="71"/>
      <c r="Q33536" s="71"/>
    </row>
    <row r="33537" spans="11:17" ht="15" customHeight="1" x14ac:dyDescent="0.2">
      <c r="K33537" s="71"/>
      <c r="M33537" s="71"/>
      <c r="O33537" s="71"/>
      <c r="Q33537" s="71"/>
    </row>
    <row r="33538" spans="11:17" ht="15" customHeight="1" x14ac:dyDescent="0.2">
      <c r="K33538" s="71"/>
      <c r="M33538" s="71"/>
      <c r="O33538" s="71"/>
      <c r="Q33538" s="71"/>
    </row>
    <row r="33539" spans="11:17" ht="15" customHeight="1" x14ac:dyDescent="0.2">
      <c r="K33539" s="71"/>
      <c r="M33539" s="71"/>
      <c r="O33539" s="71"/>
      <c r="Q33539" s="71"/>
    </row>
    <row r="33540" spans="11:17" ht="15" customHeight="1" x14ac:dyDescent="0.2">
      <c r="K33540" s="71"/>
      <c r="M33540" s="71"/>
      <c r="O33540" s="71"/>
      <c r="Q33540" s="71"/>
    </row>
    <row r="33541" spans="11:17" ht="15" customHeight="1" x14ac:dyDescent="0.2">
      <c r="K33541" s="71"/>
      <c r="M33541" s="71"/>
      <c r="O33541" s="71"/>
      <c r="Q33541" s="71"/>
    </row>
    <row r="33542" spans="11:17" ht="15" customHeight="1" x14ac:dyDescent="0.2">
      <c r="K33542" s="71"/>
      <c r="M33542" s="71"/>
      <c r="O33542" s="71"/>
      <c r="Q33542" s="71"/>
    </row>
    <row r="33543" spans="11:17" ht="15" customHeight="1" x14ac:dyDescent="0.2">
      <c r="K33543" s="71"/>
      <c r="M33543" s="71"/>
      <c r="O33543" s="71"/>
      <c r="Q33543" s="71"/>
    </row>
    <row r="33544" spans="11:17" ht="15" customHeight="1" x14ac:dyDescent="0.2">
      <c r="K33544" s="71"/>
      <c r="M33544" s="71"/>
      <c r="O33544" s="71"/>
      <c r="Q33544" s="71"/>
    </row>
    <row r="33545" spans="11:17" ht="15" customHeight="1" x14ac:dyDescent="0.2">
      <c r="K33545" s="71"/>
      <c r="M33545" s="71"/>
      <c r="O33545" s="71"/>
      <c r="Q33545" s="71"/>
    </row>
    <row r="33546" spans="11:17" ht="15" customHeight="1" x14ac:dyDescent="0.2">
      <c r="K33546" s="71"/>
      <c r="M33546" s="71"/>
      <c r="O33546" s="71"/>
      <c r="Q33546" s="71"/>
    </row>
    <row r="33547" spans="11:17" ht="15" customHeight="1" x14ac:dyDescent="0.2">
      <c r="K33547" s="71"/>
      <c r="M33547" s="71"/>
      <c r="O33547" s="71"/>
      <c r="Q33547" s="71"/>
    </row>
    <row r="33548" spans="11:17" ht="15" customHeight="1" x14ac:dyDescent="0.2">
      <c r="K33548" s="71"/>
      <c r="M33548" s="71"/>
      <c r="O33548" s="71"/>
      <c r="Q33548" s="71"/>
    </row>
    <row r="33549" spans="11:17" ht="15" customHeight="1" x14ac:dyDescent="0.2">
      <c r="K33549" s="71"/>
      <c r="M33549" s="71"/>
      <c r="O33549" s="71"/>
      <c r="Q33549" s="71"/>
    </row>
    <row r="33550" spans="11:17" ht="15" customHeight="1" x14ac:dyDescent="0.2">
      <c r="K33550" s="71"/>
      <c r="M33550" s="71"/>
      <c r="O33550" s="71"/>
      <c r="Q33550" s="71"/>
    </row>
    <row r="33551" spans="11:17" ht="15" customHeight="1" x14ac:dyDescent="0.2">
      <c r="K33551" s="71"/>
      <c r="M33551" s="71"/>
      <c r="O33551" s="71"/>
      <c r="Q33551" s="71"/>
    </row>
    <row r="33552" spans="11:17" ht="15" customHeight="1" x14ac:dyDescent="0.2">
      <c r="K33552" s="71"/>
      <c r="M33552" s="71"/>
      <c r="O33552" s="71"/>
      <c r="Q33552" s="71"/>
    </row>
    <row r="33553" spans="11:17" ht="15" customHeight="1" x14ac:dyDescent="0.2">
      <c r="K33553" s="71"/>
      <c r="M33553" s="71"/>
      <c r="O33553" s="71"/>
      <c r="Q33553" s="71"/>
    </row>
    <row r="33554" spans="11:17" ht="15" customHeight="1" x14ac:dyDescent="0.2">
      <c r="K33554" s="71"/>
      <c r="M33554" s="71"/>
      <c r="O33554" s="71"/>
      <c r="Q33554" s="71"/>
    </row>
    <row r="33555" spans="11:17" ht="15" customHeight="1" x14ac:dyDescent="0.2">
      <c r="K33555" s="71"/>
      <c r="M33555" s="71"/>
      <c r="O33555" s="71"/>
      <c r="Q33555" s="71"/>
    </row>
    <row r="33556" spans="11:17" ht="15" customHeight="1" x14ac:dyDescent="0.2">
      <c r="K33556" s="71"/>
      <c r="M33556" s="71"/>
      <c r="O33556" s="71"/>
      <c r="Q33556" s="71"/>
    </row>
    <row r="33557" spans="11:17" ht="15" customHeight="1" x14ac:dyDescent="0.2">
      <c r="K33557" s="71"/>
      <c r="M33557" s="71"/>
      <c r="O33557" s="71"/>
      <c r="Q33557" s="71"/>
    </row>
    <row r="33558" spans="11:17" ht="15" customHeight="1" x14ac:dyDescent="0.2">
      <c r="K33558" s="71"/>
      <c r="M33558" s="71"/>
      <c r="O33558" s="71"/>
      <c r="Q33558" s="71"/>
    </row>
    <row r="33559" spans="11:17" ht="15" customHeight="1" x14ac:dyDescent="0.2">
      <c r="K33559" s="71"/>
      <c r="M33559" s="71"/>
      <c r="O33559" s="71"/>
      <c r="Q33559" s="71"/>
    </row>
    <row r="33560" spans="11:17" ht="15" customHeight="1" x14ac:dyDescent="0.2">
      <c r="K33560" s="71"/>
      <c r="M33560" s="71"/>
      <c r="O33560" s="71"/>
      <c r="Q33560" s="71"/>
    </row>
    <row r="33561" spans="11:17" ht="15" customHeight="1" x14ac:dyDescent="0.2">
      <c r="K33561" s="71"/>
      <c r="M33561" s="71"/>
      <c r="O33561" s="71"/>
      <c r="Q33561" s="71"/>
    </row>
    <row r="33562" spans="11:17" ht="15" customHeight="1" x14ac:dyDescent="0.2">
      <c r="K33562" s="71"/>
      <c r="M33562" s="71"/>
      <c r="O33562" s="71"/>
      <c r="Q33562" s="71"/>
    </row>
    <row r="33563" spans="11:17" ht="15" customHeight="1" x14ac:dyDescent="0.2">
      <c r="K33563" s="71"/>
      <c r="M33563" s="71"/>
      <c r="O33563" s="71"/>
      <c r="Q33563" s="71"/>
    </row>
    <row r="33564" spans="11:17" ht="15" customHeight="1" x14ac:dyDescent="0.2">
      <c r="K33564" s="71"/>
      <c r="M33564" s="71"/>
      <c r="O33564" s="71"/>
      <c r="Q33564" s="71"/>
    </row>
    <row r="33565" spans="11:17" ht="15" customHeight="1" x14ac:dyDescent="0.2">
      <c r="K33565" s="71"/>
      <c r="M33565" s="71"/>
      <c r="O33565" s="71"/>
      <c r="Q33565" s="71"/>
    </row>
    <row r="33566" spans="11:17" ht="15" customHeight="1" x14ac:dyDescent="0.2">
      <c r="K33566" s="71"/>
      <c r="M33566" s="71"/>
      <c r="O33566" s="71"/>
      <c r="Q33566" s="71"/>
    </row>
    <row r="33567" spans="11:17" ht="15" customHeight="1" x14ac:dyDescent="0.2">
      <c r="K33567" s="71"/>
      <c r="M33567" s="71"/>
      <c r="O33567" s="71"/>
      <c r="Q33567" s="71"/>
    </row>
    <row r="33568" spans="11:17" ht="15" customHeight="1" x14ac:dyDescent="0.2">
      <c r="K33568" s="71"/>
      <c r="M33568" s="71"/>
      <c r="O33568" s="71"/>
      <c r="Q33568" s="71"/>
    </row>
    <row r="33569" spans="11:17" ht="15" customHeight="1" x14ac:dyDescent="0.2">
      <c r="K33569" s="71"/>
      <c r="M33569" s="71"/>
      <c r="O33569" s="71"/>
      <c r="Q33569" s="71"/>
    </row>
    <row r="33570" spans="11:17" ht="15" customHeight="1" x14ac:dyDescent="0.2">
      <c r="K33570" s="71"/>
      <c r="M33570" s="71"/>
      <c r="O33570" s="71"/>
      <c r="Q33570" s="71"/>
    </row>
    <row r="33571" spans="11:17" ht="15" customHeight="1" x14ac:dyDescent="0.2">
      <c r="K33571" s="71"/>
      <c r="M33571" s="71"/>
      <c r="O33571" s="71"/>
      <c r="Q33571" s="71"/>
    </row>
    <row r="33572" spans="11:17" ht="15" customHeight="1" x14ac:dyDescent="0.2">
      <c r="K33572" s="71"/>
      <c r="M33572" s="71"/>
      <c r="O33572" s="71"/>
      <c r="Q33572" s="71"/>
    </row>
    <row r="33573" spans="11:17" ht="15" customHeight="1" x14ac:dyDescent="0.2">
      <c r="K33573" s="71"/>
      <c r="M33573" s="71"/>
      <c r="O33573" s="71"/>
      <c r="Q33573" s="71"/>
    </row>
    <row r="33574" spans="11:17" ht="15" customHeight="1" x14ac:dyDescent="0.2">
      <c r="K33574" s="71"/>
      <c r="M33574" s="71"/>
      <c r="O33574" s="71"/>
      <c r="Q33574" s="71"/>
    </row>
    <row r="33575" spans="11:17" ht="15" customHeight="1" x14ac:dyDescent="0.2">
      <c r="K33575" s="71"/>
      <c r="M33575" s="71"/>
      <c r="O33575" s="71"/>
      <c r="Q33575" s="71"/>
    </row>
    <row r="33576" spans="11:17" ht="15" customHeight="1" x14ac:dyDescent="0.2">
      <c r="K33576" s="71"/>
      <c r="M33576" s="71"/>
      <c r="O33576" s="71"/>
      <c r="Q33576" s="71"/>
    </row>
    <row r="33577" spans="11:17" ht="15" customHeight="1" x14ac:dyDescent="0.2">
      <c r="K33577" s="71"/>
      <c r="M33577" s="71"/>
      <c r="O33577" s="71"/>
      <c r="Q33577" s="71"/>
    </row>
    <row r="33578" spans="11:17" ht="15" customHeight="1" x14ac:dyDescent="0.2">
      <c r="K33578" s="71"/>
      <c r="M33578" s="71"/>
      <c r="O33578" s="71"/>
      <c r="Q33578" s="71"/>
    </row>
    <row r="33579" spans="11:17" ht="15" customHeight="1" x14ac:dyDescent="0.2">
      <c r="K33579" s="71"/>
      <c r="M33579" s="71"/>
      <c r="O33579" s="71"/>
      <c r="Q33579" s="71"/>
    </row>
    <row r="33580" spans="11:17" ht="15" customHeight="1" x14ac:dyDescent="0.2">
      <c r="K33580" s="71"/>
      <c r="M33580" s="71"/>
      <c r="O33580" s="71"/>
      <c r="Q33580" s="71"/>
    </row>
    <row r="33581" spans="11:17" ht="15" customHeight="1" x14ac:dyDescent="0.2">
      <c r="K33581" s="71"/>
      <c r="M33581" s="71"/>
      <c r="O33581" s="71"/>
      <c r="Q33581" s="71"/>
    </row>
    <row r="33582" spans="11:17" ht="15" customHeight="1" x14ac:dyDescent="0.2">
      <c r="K33582" s="71"/>
      <c r="M33582" s="71"/>
      <c r="O33582" s="71"/>
      <c r="Q33582" s="71"/>
    </row>
    <row r="33583" spans="11:17" ht="15" customHeight="1" x14ac:dyDescent="0.2">
      <c r="K33583" s="71"/>
      <c r="M33583" s="71"/>
      <c r="O33583" s="71"/>
      <c r="Q33583" s="71"/>
    </row>
    <row r="33584" spans="11:17" ht="15" customHeight="1" x14ac:dyDescent="0.2">
      <c r="K33584" s="71"/>
      <c r="M33584" s="71"/>
      <c r="O33584" s="71"/>
      <c r="Q33584" s="71"/>
    </row>
    <row r="33585" spans="11:17" ht="15" customHeight="1" x14ac:dyDescent="0.2">
      <c r="K33585" s="71"/>
      <c r="M33585" s="71"/>
      <c r="O33585" s="71"/>
      <c r="Q33585" s="71"/>
    </row>
    <row r="33586" spans="11:17" ht="15" customHeight="1" x14ac:dyDescent="0.2">
      <c r="K33586" s="71"/>
      <c r="M33586" s="71"/>
      <c r="O33586" s="71"/>
      <c r="Q33586" s="71"/>
    </row>
    <row r="33587" spans="11:17" ht="15" customHeight="1" x14ac:dyDescent="0.2">
      <c r="K33587" s="71"/>
      <c r="M33587" s="71"/>
      <c r="O33587" s="71"/>
      <c r="Q33587" s="71"/>
    </row>
    <row r="33588" spans="11:17" ht="15" customHeight="1" x14ac:dyDescent="0.2">
      <c r="K33588" s="71"/>
      <c r="M33588" s="71"/>
      <c r="O33588" s="71"/>
      <c r="Q33588" s="71"/>
    </row>
    <row r="33589" spans="11:17" ht="15" customHeight="1" x14ac:dyDescent="0.2">
      <c r="K33589" s="71"/>
      <c r="M33589" s="71"/>
      <c r="O33589" s="71"/>
      <c r="Q33589" s="71"/>
    </row>
    <row r="33590" spans="11:17" ht="15" customHeight="1" x14ac:dyDescent="0.2">
      <c r="K33590" s="71"/>
      <c r="M33590" s="71"/>
      <c r="O33590" s="71"/>
      <c r="Q33590" s="71"/>
    </row>
    <row r="33591" spans="11:17" ht="15" customHeight="1" x14ac:dyDescent="0.2">
      <c r="K33591" s="71"/>
      <c r="M33591" s="71"/>
      <c r="O33591" s="71"/>
      <c r="Q33591" s="71"/>
    </row>
    <row r="33592" spans="11:17" ht="15" customHeight="1" x14ac:dyDescent="0.2">
      <c r="K33592" s="71"/>
      <c r="M33592" s="71"/>
      <c r="O33592" s="71"/>
      <c r="Q33592" s="71"/>
    </row>
    <row r="33593" spans="11:17" ht="15" customHeight="1" x14ac:dyDescent="0.2">
      <c r="K33593" s="71"/>
      <c r="M33593" s="71"/>
      <c r="O33593" s="71"/>
      <c r="Q33593" s="71"/>
    </row>
    <row r="33594" spans="11:17" ht="15" customHeight="1" x14ac:dyDescent="0.2">
      <c r="K33594" s="71"/>
      <c r="M33594" s="71"/>
      <c r="O33594" s="71"/>
      <c r="Q33594" s="71"/>
    </row>
    <row r="33595" spans="11:17" ht="15" customHeight="1" x14ac:dyDescent="0.2">
      <c r="K33595" s="71"/>
      <c r="M33595" s="71"/>
      <c r="O33595" s="71"/>
      <c r="Q33595" s="71"/>
    </row>
    <row r="33596" spans="11:17" ht="15" customHeight="1" x14ac:dyDescent="0.2">
      <c r="K33596" s="71"/>
      <c r="M33596" s="71"/>
      <c r="O33596" s="71"/>
      <c r="Q33596" s="71"/>
    </row>
    <row r="33597" spans="11:17" ht="15" customHeight="1" x14ac:dyDescent="0.2">
      <c r="K33597" s="71"/>
      <c r="M33597" s="71"/>
      <c r="O33597" s="71"/>
      <c r="Q33597" s="71"/>
    </row>
    <row r="33598" spans="11:17" ht="15" customHeight="1" x14ac:dyDescent="0.2">
      <c r="K33598" s="71"/>
      <c r="M33598" s="71"/>
      <c r="O33598" s="71"/>
      <c r="Q33598" s="71"/>
    </row>
    <row r="33599" spans="11:17" ht="15" customHeight="1" x14ac:dyDescent="0.2">
      <c r="K33599" s="71"/>
      <c r="M33599" s="71"/>
      <c r="O33599" s="71"/>
      <c r="Q33599" s="71"/>
    </row>
    <row r="33600" spans="11:17" ht="15" customHeight="1" x14ac:dyDescent="0.2">
      <c r="K33600" s="71"/>
      <c r="M33600" s="71"/>
      <c r="O33600" s="71"/>
      <c r="Q33600" s="71"/>
    </row>
    <row r="33601" spans="11:17" ht="15" customHeight="1" x14ac:dyDescent="0.2">
      <c r="K33601" s="71"/>
      <c r="M33601" s="71"/>
      <c r="O33601" s="71"/>
      <c r="Q33601" s="71"/>
    </row>
    <row r="33602" spans="11:17" ht="15" customHeight="1" x14ac:dyDescent="0.2">
      <c r="K33602" s="71"/>
      <c r="M33602" s="71"/>
      <c r="O33602" s="71"/>
      <c r="Q33602" s="71"/>
    </row>
    <row r="33603" spans="11:17" ht="15" customHeight="1" x14ac:dyDescent="0.2">
      <c r="K33603" s="71"/>
      <c r="M33603" s="71"/>
      <c r="O33603" s="71"/>
      <c r="Q33603" s="71"/>
    </row>
    <row r="33604" spans="11:17" ht="15" customHeight="1" x14ac:dyDescent="0.2">
      <c r="K33604" s="71"/>
      <c r="M33604" s="71"/>
      <c r="O33604" s="71"/>
      <c r="Q33604" s="71"/>
    </row>
    <row r="33605" spans="11:17" ht="15" customHeight="1" x14ac:dyDescent="0.2">
      <c r="K33605" s="71"/>
      <c r="M33605" s="71"/>
      <c r="O33605" s="71"/>
      <c r="Q33605" s="71"/>
    </row>
    <row r="33606" spans="11:17" ht="15" customHeight="1" x14ac:dyDescent="0.2">
      <c r="K33606" s="71"/>
      <c r="M33606" s="71"/>
      <c r="O33606" s="71"/>
      <c r="Q33606" s="71"/>
    </row>
    <row r="33607" spans="11:17" ht="15" customHeight="1" x14ac:dyDescent="0.2">
      <c r="K33607" s="71"/>
      <c r="M33607" s="71"/>
      <c r="O33607" s="71"/>
      <c r="Q33607" s="71"/>
    </row>
    <row r="33608" spans="11:17" ht="15" customHeight="1" x14ac:dyDescent="0.2">
      <c r="K33608" s="71"/>
      <c r="M33608" s="71"/>
      <c r="O33608" s="71"/>
      <c r="Q33608" s="71"/>
    </row>
    <row r="33609" spans="11:17" ht="15" customHeight="1" x14ac:dyDescent="0.2">
      <c r="K33609" s="71"/>
      <c r="M33609" s="71"/>
      <c r="O33609" s="71"/>
      <c r="Q33609" s="71"/>
    </row>
    <row r="33610" spans="11:17" ht="15" customHeight="1" x14ac:dyDescent="0.2">
      <c r="K33610" s="71"/>
      <c r="M33610" s="71"/>
      <c r="O33610" s="71"/>
      <c r="Q33610" s="71"/>
    </row>
    <row r="33611" spans="11:17" ht="15" customHeight="1" x14ac:dyDescent="0.2">
      <c r="K33611" s="71"/>
      <c r="M33611" s="71"/>
      <c r="O33611" s="71"/>
      <c r="Q33611" s="71"/>
    </row>
    <row r="33612" spans="11:17" ht="15" customHeight="1" x14ac:dyDescent="0.2">
      <c r="K33612" s="71"/>
      <c r="M33612" s="71"/>
      <c r="O33612" s="71"/>
      <c r="Q33612" s="71"/>
    </row>
    <row r="33613" spans="11:17" ht="15" customHeight="1" x14ac:dyDescent="0.2">
      <c r="K33613" s="71"/>
      <c r="M33613" s="71"/>
      <c r="O33613" s="71"/>
      <c r="Q33613" s="71"/>
    </row>
    <row r="33614" spans="11:17" ht="15" customHeight="1" x14ac:dyDescent="0.2">
      <c r="K33614" s="71"/>
      <c r="M33614" s="71"/>
      <c r="O33614" s="71"/>
      <c r="Q33614" s="71"/>
    </row>
    <row r="33615" spans="11:17" ht="15" customHeight="1" x14ac:dyDescent="0.2">
      <c r="K33615" s="71"/>
      <c r="M33615" s="71"/>
      <c r="O33615" s="71"/>
      <c r="Q33615" s="71"/>
    </row>
    <row r="33616" spans="11:17" ht="15" customHeight="1" x14ac:dyDescent="0.2">
      <c r="K33616" s="71"/>
      <c r="M33616" s="71"/>
      <c r="O33616" s="71"/>
      <c r="Q33616" s="71"/>
    </row>
    <row r="33617" spans="11:17" ht="15" customHeight="1" x14ac:dyDescent="0.2">
      <c r="K33617" s="71"/>
      <c r="M33617" s="71"/>
      <c r="O33617" s="71"/>
      <c r="Q33617" s="71"/>
    </row>
    <row r="33618" spans="11:17" ht="15" customHeight="1" x14ac:dyDescent="0.2">
      <c r="K33618" s="71"/>
      <c r="M33618" s="71"/>
      <c r="O33618" s="71"/>
      <c r="Q33618" s="71"/>
    </row>
    <row r="33619" spans="11:17" ht="15" customHeight="1" x14ac:dyDescent="0.2">
      <c r="K33619" s="71"/>
      <c r="M33619" s="71"/>
      <c r="O33619" s="71"/>
      <c r="Q33619" s="71"/>
    </row>
    <row r="33620" spans="11:17" ht="15" customHeight="1" x14ac:dyDescent="0.2">
      <c r="K33620" s="71"/>
      <c r="M33620" s="71"/>
      <c r="O33620" s="71"/>
      <c r="Q33620" s="71"/>
    </row>
    <row r="33621" spans="11:17" ht="15" customHeight="1" x14ac:dyDescent="0.2">
      <c r="K33621" s="71"/>
      <c r="M33621" s="71"/>
      <c r="O33621" s="71"/>
      <c r="Q33621" s="71"/>
    </row>
    <row r="33622" spans="11:17" ht="15" customHeight="1" x14ac:dyDescent="0.2">
      <c r="K33622" s="71"/>
      <c r="M33622" s="71"/>
      <c r="O33622" s="71"/>
      <c r="Q33622" s="71"/>
    </row>
    <row r="33623" spans="11:17" ht="15" customHeight="1" x14ac:dyDescent="0.2">
      <c r="K33623" s="71"/>
      <c r="M33623" s="71"/>
      <c r="O33623" s="71"/>
      <c r="Q33623" s="71"/>
    </row>
    <row r="33624" spans="11:17" ht="15" customHeight="1" x14ac:dyDescent="0.2">
      <c r="K33624" s="71"/>
      <c r="M33624" s="71"/>
      <c r="O33624" s="71"/>
      <c r="Q33624" s="71"/>
    </row>
    <row r="33625" spans="11:17" ht="15" customHeight="1" x14ac:dyDescent="0.2">
      <c r="K33625" s="71"/>
      <c r="M33625" s="71"/>
      <c r="O33625" s="71"/>
      <c r="Q33625" s="71"/>
    </row>
    <row r="33626" spans="11:17" ht="15" customHeight="1" x14ac:dyDescent="0.2">
      <c r="K33626" s="71"/>
      <c r="M33626" s="71"/>
      <c r="O33626" s="71"/>
      <c r="Q33626" s="71"/>
    </row>
    <row r="33627" spans="11:17" ht="15" customHeight="1" x14ac:dyDescent="0.2">
      <c r="K33627" s="71"/>
      <c r="M33627" s="71"/>
      <c r="O33627" s="71"/>
      <c r="Q33627" s="71"/>
    </row>
    <row r="33628" spans="11:17" ht="15" customHeight="1" x14ac:dyDescent="0.2">
      <c r="K33628" s="71"/>
      <c r="M33628" s="71"/>
      <c r="O33628" s="71"/>
      <c r="Q33628" s="71"/>
    </row>
    <row r="33629" spans="11:17" ht="15" customHeight="1" x14ac:dyDescent="0.2">
      <c r="K33629" s="71"/>
      <c r="M33629" s="71"/>
      <c r="O33629" s="71"/>
      <c r="Q33629" s="71"/>
    </row>
    <row r="33630" spans="11:17" ht="15" customHeight="1" x14ac:dyDescent="0.2">
      <c r="K33630" s="71"/>
      <c r="M33630" s="71"/>
      <c r="O33630" s="71"/>
      <c r="Q33630" s="71"/>
    </row>
    <row r="33631" spans="11:17" ht="15" customHeight="1" x14ac:dyDescent="0.2">
      <c r="K33631" s="71"/>
      <c r="M33631" s="71"/>
      <c r="O33631" s="71"/>
      <c r="Q33631" s="71"/>
    </row>
    <row r="33632" spans="11:17" ht="15" customHeight="1" x14ac:dyDescent="0.2">
      <c r="K33632" s="71"/>
      <c r="M33632" s="71"/>
      <c r="O33632" s="71"/>
      <c r="Q33632" s="71"/>
    </row>
    <row r="33633" spans="11:17" ht="15" customHeight="1" x14ac:dyDescent="0.2">
      <c r="K33633" s="71"/>
      <c r="M33633" s="71"/>
      <c r="O33633" s="71"/>
      <c r="Q33633" s="71"/>
    </row>
    <row r="33634" spans="11:17" ht="15" customHeight="1" x14ac:dyDescent="0.2">
      <c r="K33634" s="71"/>
      <c r="M33634" s="71"/>
      <c r="O33634" s="71"/>
      <c r="Q33634" s="71"/>
    </row>
    <row r="33635" spans="11:17" ht="15" customHeight="1" x14ac:dyDescent="0.2">
      <c r="K33635" s="71"/>
      <c r="M33635" s="71"/>
      <c r="O33635" s="71"/>
      <c r="Q33635" s="71"/>
    </row>
    <row r="33636" spans="11:17" ht="15" customHeight="1" x14ac:dyDescent="0.2">
      <c r="K33636" s="71"/>
      <c r="M33636" s="71"/>
      <c r="O33636" s="71"/>
      <c r="Q33636" s="71"/>
    </row>
    <row r="33637" spans="11:17" ht="15" customHeight="1" x14ac:dyDescent="0.2">
      <c r="K33637" s="71"/>
      <c r="M33637" s="71"/>
      <c r="O33637" s="71"/>
      <c r="Q33637" s="71"/>
    </row>
    <row r="33638" spans="11:17" ht="15" customHeight="1" x14ac:dyDescent="0.2">
      <c r="K33638" s="71"/>
      <c r="M33638" s="71"/>
      <c r="O33638" s="71"/>
      <c r="Q33638" s="71"/>
    </row>
    <row r="33639" spans="11:17" ht="15" customHeight="1" x14ac:dyDescent="0.2">
      <c r="K33639" s="71"/>
      <c r="M33639" s="71"/>
      <c r="O33639" s="71"/>
      <c r="Q33639" s="71"/>
    </row>
    <row r="33640" spans="11:17" ht="15" customHeight="1" x14ac:dyDescent="0.2">
      <c r="K33640" s="71"/>
      <c r="M33640" s="71"/>
      <c r="O33640" s="71"/>
      <c r="Q33640" s="71"/>
    </row>
    <row r="33641" spans="11:17" ht="15" customHeight="1" x14ac:dyDescent="0.2">
      <c r="K33641" s="71"/>
      <c r="M33641" s="71"/>
      <c r="O33641" s="71"/>
      <c r="Q33641" s="71"/>
    </row>
    <row r="33642" spans="11:17" ht="15" customHeight="1" x14ac:dyDescent="0.2">
      <c r="K33642" s="71"/>
      <c r="M33642" s="71"/>
      <c r="O33642" s="71"/>
      <c r="Q33642" s="71"/>
    </row>
    <row r="33643" spans="11:17" ht="15" customHeight="1" x14ac:dyDescent="0.2">
      <c r="K33643" s="71"/>
      <c r="M33643" s="71"/>
      <c r="O33643" s="71"/>
      <c r="Q33643" s="71"/>
    </row>
    <row r="33644" spans="11:17" ht="15" customHeight="1" x14ac:dyDescent="0.2">
      <c r="K33644" s="71"/>
      <c r="M33644" s="71"/>
      <c r="O33644" s="71"/>
      <c r="Q33644" s="71"/>
    </row>
    <row r="33645" spans="11:17" ht="15" customHeight="1" x14ac:dyDescent="0.2">
      <c r="K33645" s="71"/>
      <c r="M33645" s="71"/>
      <c r="O33645" s="71"/>
      <c r="Q33645" s="71"/>
    </row>
    <row r="33646" spans="11:17" ht="15" customHeight="1" x14ac:dyDescent="0.2">
      <c r="K33646" s="71"/>
      <c r="M33646" s="71"/>
      <c r="O33646" s="71"/>
      <c r="Q33646" s="71"/>
    </row>
    <row r="33647" spans="11:17" ht="15" customHeight="1" x14ac:dyDescent="0.2">
      <c r="K33647" s="71"/>
      <c r="M33647" s="71"/>
      <c r="O33647" s="71"/>
      <c r="Q33647" s="71"/>
    </row>
    <row r="33648" spans="11:17" ht="15" customHeight="1" x14ac:dyDescent="0.2">
      <c r="K33648" s="71"/>
      <c r="M33648" s="71"/>
      <c r="O33648" s="71"/>
      <c r="Q33648" s="71"/>
    </row>
    <row r="33649" spans="11:17" ht="15" customHeight="1" x14ac:dyDescent="0.2">
      <c r="K33649" s="71"/>
      <c r="M33649" s="71"/>
      <c r="O33649" s="71"/>
      <c r="Q33649" s="71"/>
    </row>
    <row r="33650" spans="11:17" ht="15" customHeight="1" x14ac:dyDescent="0.2">
      <c r="K33650" s="71"/>
      <c r="M33650" s="71"/>
      <c r="O33650" s="71"/>
      <c r="Q33650" s="71"/>
    </row>
    <row r="33651" spans="11:17" ht="15" customHeight="1" x14ac:dyDescent="0.2">
      <c r="K33651" s="71"/>
      <c r="M33651" s="71"/>
      <c r="O33651" s="71"/>
      <c r="Q33651" s="71"/>
    </row>
    <row r="33652" spans="11:17" ht="15" customHeight="1" x14ac:dyDescent="0.2">
      <c r="K33652" s="71"/>
      <c r="M33652" s="71"/>
      <c r="O33652" s="71"/>
      <c r="Q33652" s="71"/>
    </row>
    <row r="33653" spans="11:17" ht="15" customHeight="1" x14ac:dyDescent="0.2">
      <c r="K33653" s="71"/>
      <c r="M33653" s="71"/>
      <c r="O33653" s="71"/>
      <c r="Q33653" s="71"/>
    </row>
    <row r="33654" spans="11:17" ht="15" customHeight="1" x14ac:dyDescent="0.2">
      <c r="K33654" s="71"/>
      <c r="M33654" s="71"/>
      <c r="O33654" s="71"/>
      <c r="Q33654" s="71"/>
    </row>
    <row r="33655" spans="11:17" ht="15" customHeight="1" x14ac:dyDescent="0.2">
      <c r="K33655" s="71"/>
      <c r="M33655" s="71"/>
      <c r="O33655" s="71"/>
      <c r="Q33655" s="71"/>
    </row>
    <row r="33656" spans="11:17" ht="15" customHeight="1" x14ac:dyDescent="0.2">
      <c r="K33656" s="71"/>
      <c r="M33656" s="71"/>
      <c r="O33656" s="71"/>
      <c r="Q33656" s="71"/>
    </row>
    <row r="33657" spans="11:17" ht="15" customHeight="1" x14ac:dyDescent="0.2">
      <c r="K33657" s="71"/>
      <c r="M33657" s="71"/>
      <c r="O33657" s="71"/>
      <c r="Q33657" s="71"/>
    </row>
    <row r="33658" spans="11:17" ht="15" customHeight="1" x14ac:dyDescent="0.2">
      <c r="K33658" s="71"/>
      <c r="M33658" s="71"/>
      <c r="O33658" s="71"/>
      <c r="Q33658" s="71"/>
    </row>
    <row r="33659" spans="11:17" ht="15" customHeight="1" x14ac:dyDescent="0.2">
      <c r="K33659" s="71"/>
      <c r="M33659" s="71"/>
      <c r="O33659" s="71"/>
      <c r="Q33659" s="71"/>
    </row>
    <row r="33660" spans="11:17" ht="15" customHeight="1" x14ac:dyDescent="0.2">
      <c r="K33660" s="71"/>
      <c r="M33660" s="71"/>
      <c r="O33660" s="71"/>
      <c r="Q33660" s="71"/>
    </row>
    <row r="33661" spans="11:17" ht="15" customHeight="1" x14ac:dyDescent="0.2">
      <c r="K33661" s="71"/>
      <c r="M33661" s="71"/>
      <c r="O33661" s="71"/>
      <c r="Q33661" s="71"/>
    </row>
    <row r="33662" spans="11:17" ht="15" customHeight="1" x14ac:dyDescent="0.2">
      <c r="K33662" s="71"/>
      <c r="M33662" s="71"/>
      <c r="O33662" s="71"/>
      <c r="Q33662" s="71"/>
    </row>
    <row r="33663" spans="11:17" ht="15" customHeight="1" x14ac:dyDescent="0.2">
      <c r="K33663" s="71"/>
      <c r="M33663" s="71"/>
      <c r="O33663" s="71"/>
      <c r="Q33663" s="71"/>
    </row>
    <row r="33664" spans="11:17" ht="15" customHeight="1" x14ac:dyDescent="0.2">
      <c r="K33664" s="71"/>
      <c r="M33664" s="71"/>
      <c r="O33664" s="71"/>
      <c r="Q33664" s="71"/>
    </row>
    <row r="33665" spans="11:17" ht="15" customHeight="1" x14ac:dyDescent="0.2">
      <c r="K33665" s="71"/>
      <c r="M33665" s="71"/>
      <c r="O33665" s="71"/>
      <c r="Q33665" s="71"/>
    </row>
    <row r="33666" spans="11:17" ht="15" customHeight="1" x14ac:dyDescent="0.2">
      <c r="K33666" s="71"/>
      <c r="M33666" s="71"/>
      <c r="O33666" s="71"/>
      <c r="Q33666" s="71"/>
    </row>
    <row r="33667" spans="11:17" ht="15" customHeight="1" x14ac:dyDescent="0.2">
      <c r="K33667" s="71"/>
      <c r="M33667" s="71"/>
      <c r="O33667" s="71"/>
      <c r="Q33667" s="71"/>
    </row>
    <row r="33668" spans="11:17" ht="15" customHeight="1" x14ac:dyDescent="0.2">
      <c r="K33668" s="71"/>
      <c r="M33668" s="71"/>
      <c r="O33668" s="71"/>
      <c r="Q33668" s="71"/>
    </row>
    <row r="33669" spans="11:17" ht="15" customHeight="1" x14ac:dyDescent="0.2">
      <c r="K33669" s="71"/>
      <c r="M33669" s="71"/>
      <c r="O33669" s="71"/>
      <c r="Q33669" s="71"/>
    </row>
    <row r="33670" spans="11:17" ht="15" customHeight="1" x14ac:dyDescent="0.2">
      <c r="K33670" s="71"/>
      <c r="M33670" s="71"/>
      <c r="O33670" s="71"/>
      <c r="Q33670" s="71"/>
    </row>
    <row r="33671" spans="11:17" ht="15" customHeight="1" x14ac:dyDescent="0.2">
      <c r="K33671" s="71"/>
      <c r="M33671" s="71"/>
      <c r="O33671" s="71"/>
      <c r="Q33671" s="71"/>
    </row>
    <row r="33672" spans="11:17" ht="15" customHeight="1" x14ac:dyDescent="0.2">
      <c r="K33672" s="71"/>
      <c r="M33672" s="71"/>
      <c r="O33672" s="71"/>
      <c r="Q33672" s="71"/>
    </row>
    <row r="33673" spans="11:17" ht="15" customHeight="1" x14ac:dyDescent="0.2">
      <c r="K33673" s="71"/>
      <c r="M33673" s="71"/>
      <c r="O33673" s="71"/>
      <c r="Q33673" s="71"/>
    </row>
    <row r="33674" spans="11:17" ht="15" customHeight="1" x14ac:dyDescent="0.2">
      <c r="K33674" s="71"/>
      <c r="M33674" s="71"/>
      <c r="O33674" s="71"/>
      <c r="Q33674" s="71"/>
    </row>
    <row r="33675" spans="11:17" ht="15" customHeight="1" x14ac:dyDescent="0.2">
      <c r="K33675" s="71"/>
      <c r="M33675" s="71"/>
      <c r="O33675" s="71"/>
      <c r="Q33675" s="71"/>
    </row>
    <row r="33676" spans="11:17" ht="15" customHeight="1" x14ac:dyDescent="0.2">
      <c r="K33676" s="71"/>
      <c r="M33676" s="71"/>
      <c r="O33676" s="71"/>
      <c r="Q33676" s="71"/>
    </row>
    <row r="33677" spans="11:17" ht="15" customHeight="1" x14ac:dyDescent="0.2">
      <c r="K33677" s="71"/>
      <c r="M33677" s="71"/>
      <c r="O33677" s="71"/>
      <c r="Q33677" s="71"/>
    </row>
    <row r="33678" spans="11:17" ht="15" customHeight="1" x14ac:dyDescent="0.2">
      <c r="K33678" s="71"/>
      <c r="M33678" s="71"/>
      <c r="O33678" s="71"/>
      <c r="Q33678" s="71"/>
    </row>
    <row r="33679" spans="11:17" ht="15" customHeight="1" x14ac:dyDescent="0.2">
      <c r="K33679" s="71"/>
      <c r="M33679" s="71"/>
      <c r="O33679" s="71"/>
      <c r="Q33679" s="71"/>
    </row>
    <row r="33680" spans="11:17" ht="15" customHeight="1" x14ac:dyDescent="0.2">
      <c r="K33680" s="71"/>
      <c r="M33680" s="71"/>
      <c r="O33680" s="71"/>
      <c r="Q33680" s="71"/>
    </row>
    <row r="33681" spans="11:17" ht="15" customHeight="1" x14ac:dyDescent="0.2">
      <c r="K33681" s="71"/>
      <c r="M33681" s="71"/>
      <c r="O33681" s="71"/>
      <c r="Q33681" s="71"/>
    </row>
    <row r="33682" spans="11:17" ht="15" customHeight="1" x14ac:dyDescent="0.2">
      <c r="K33682" s="71"/>
      <c r="M33682" s="71"/>
      <c r="O33682" s="71"/>
      <c r="Q33682" s="71"/>
    </row>
    <row r="33683" spans="11:17" ht="15" customHeight="1" x14ac:dyDescent="0.2">
      <c r="K33683" s="71"/>
      <c r="M33683" s="71"/>
      <c r="O33683" s="71"/>
      <c r="Q33683" s="71"/>
    </row>
    <row r="33684" spans="11:17" ht="15" customHeight="1" x14ac:dyDescent="0.2">
      <c r="K33684" s="71"/>
      <c r="M33684" s="71"/>
      <c r="O33684" s="71"/>
      <c r="Q33684" s="71"/>
    </row>
    <row r="33685" spans="11:17" ht="15" customHeight="1" x14ac:dyDescent="0.2">
      <c r="K33685" s="71"/>
      <c r="M33685" s="71"/>
      <c r="O33685" s="71"/>
      <c r="Q33685" s="71"/>
    </row>
    <row r="33686" spans="11:17" ht="15" customHeight="1" x14ac:dyDescent="0.2">
      <c r="K33686" s="71"/>
      <c r="M33686" s="71"/>
      <c r="O33686" s="71"/>
      <c r="Q33686" s="71"/>
    </row>
    <row r="33687" spans="11:17" ht="15" customHeight="1" x14ac:dyDescent="0.2">
      <c r="K33687" s="71"/>
      <c r="M33687" s="71"/>
      <c r="O33687" s="71"/>
      <c r="Q33687" s="71"/>
    </row>
    <row r="33688" spans="11:17" ht="15" customHeight="1" x14ac:dyDescent="0.2">
      <c r="K33688" s="71"/>
      <c r="M33688" s="71"/>
      <c r="O33688" s="71"/>
      <c r="Q33688" s="71"/>
    </row>
    <row r="33689" spans="11:17" ht="15" customHeight="1" x14ac:dyDescent="0.2">
      <c r="K33689" s="71"/>
      <c r="M33689" s="71"/>
      <c r="O33689" s="71"/>
      <c r="Q33689" s="71"/>
    </row>
    <row r="33690" spans="11:17" ht="15" customHeight="1" x14ac:dyDescent="0.2">
      <c r="K33690" s="71"/>
      <c r="M33690" s="71"/>
      <c r="O33690" s="71"/>
      <c r="Q33690" s="71"/>
    </row>
    <row r="33691" spans="11:17" ht="15" customHeight="1" x14ac:dyDescent="0.2">
      <c r="K33691" s="71"/>
      <c r="M33691" s="71"/>
      <c r="O33691" s="71"/>
      <c r="Q33691" s="71"/>
    </row>
    <row r="33692" spans="11:17" ht="15" customHeight="1" x14ac:dyDescent="0.2">
      <c r="K33692" s="71"/>
      <c r="M33692" s="71"/>
      <c r="O33692" s="71"/>
      <c r="Q33692" s="71"/>
    </row>
    <row r="33693" spans="11:17" ht="15" customHeight="1" x14ac:dyDescent="0.2">
      <c r="K33693" s="71"/>
      <c r="M33693" s="71"/>
      <c r="O33693" s="71"/>
      <c r="Q33693" s="71"/>
    </row>
    <row r="33694" spans="11:17" ht="15" customHeight="1" x14ac:dyDescent="0.2">
      <c r="K33694" s="71"/>
      <c r="M33694" s="71"/>
      <c r="O33694" s="71"/>
      <c r="Q33694" s="71"/>
    </row>
    <row r="33695" spans="11:17" ht="15" customHeight="1" x14ac:dyDescent="0.2">
      <c r="K33695" s="71"/>
      <c r="M33695" s="71"/>
      <c r="O33695" s="71"/>
      <c r="Q33695" s="71"/>
    </row>
    <row r="33696" spans="11:17" ht="15" customHeight="1" x14ac:dyDescent="0.2">
      <c r="K33696" s="71"/>
      <c r="M33696" s="71"/>
      <c r="O33696" s="71"/>
      <c r="Q33696" s="71"/>
    </row>
    <row r="33697" spans="11:17" ht="15" customHeight="1" x14ac:dyDescent="0.2">
      <c r="K33697" s="71"/>
      <c r="M33697" s="71"/>
      <c r="O33697" s="71"/>
      <c r="Q33697" s="71"/>
    </row>
    <row r="33698" spans="11:17" ht="15" customHeight="1" x14ac:dyDescent="0.2">
      <c r="K33698" s="71"/>
      <c r="M33698" s="71"/>
      <c r="O33698" s="71"/>
      <c r="Q33698" s="71"/>
    </row>
    <row r="33699" spans="11:17" ht="15" customHeight="1" x14ac:dyDescent="0.2">
      <c r="K33699" s="71"/>
      <c r="M33699" s="71"/>
      <c r="O33699" s="71"/>
      <c r="Q33699" s="71"/>
    </row>
    <row r="33700" spans="11:17" ht="15" customHeight="1" x14ac:dyDescent="0.2">
      <c r="K33700" s="71"/>
      <c r="M33700" s="71"/>
      <c r="O33700" s="71"/>
      <c r="Q33700" s="71"/>
    </row>
    <row r="33701" spans="11:17" ht="15" customHeight="1" x14ac:dyDescent="0.2">
      <c r="K33701" s="71"/>
      <c r="M33701" s="71"/>
      <c r="O33701" s="71"/>
      <c r="Q33701" s="71"/>
    </row>
    <row r="33702" spans="11:17" ht="15" customHeight="1" x14ac:dyDescent="0.2">
      <c r="K33702" s="71"/>
      <c r="M33702" s="71"/>
      <c r="O33702" s="71"/>
      <c r="Q33702" s="71"/>
    </row>
    <row r="33703" spans="11:17" ht="15" customHeight="1" x14ac:dyDescent="0.2">
      <c r="K33703" s="71"/>
      <c r="M33703" s="71"/>
      <c r="O33703" s="71"/>
      <c r="Q33703" s="71"/>
    </row>
    <row r="33704" spans="11:17" ht="15" customHeight="1" x14ac:dyDescent="0.2">
      <c r="K33704" s="71"/>
      <c r="M33704" s="71"/>
      <c r="O33704" s="71"/>
      <c r="Q33704" s="71"/>
    </row>
    <row r="33705" spans="11:17" ht="15" customHeight="1" x14ac:dyDescent="0.2">
      <c r="K33705" s="71"/>
      <c r="M33705" s="71"/>
      <c r="O33705" s="71"/>
      <c r="Q33705" s="71"/>
    </row>
    <row r="33706" spans="11:17" ht="15" customHeight="1" x14ac:dyDescent="0.2">
      <c r="K33706" s="71"/>
      <c r="M33706" s="71"/>
      <c r="O33706" s="71"/>
      <c r="Q33706" s="71"/>
    </row>
    <row r="33707" spans="11:17" ht="15" customHeight="1" x14ac:dyDescent="0.2">
      <c r="K33707" s="71"/>
      <c r="M33707" s="71"/>
      <c r="O33707" s="71"/>
      <c r="Q33707" s="71"/>
    </row>
    <row r="33708" spans="11:17" ht="15" customHeight="1" x14ac:dyDescent="0.2">
      <c r="K33708" s="71"/>
      <c r="M33708" s="71"/>
      <c r="O33708" s="71"/>
      <c r="Q33708" s="71"/>
    </row>
    <row r="33709" spans="11:17" ht="15" customHeight="1" x14ac:dyDescent="0.2">
      <c r="K33709" s="71"/>
      <c r="M33709" s="71"/>
      <c r="O33709" s="71"/>
      <c r="Q33709" s="71"/>
    </row>
    <row r="33710" spans="11:17" ht="15" customHeight="1" x14ac:dyDescent="0.2">
      <c r="K33710" s="71"/>
      <c r="M33710" s="71"/>
      <c r="O33710" s="71"/>
      <c r="Q33710" s="71"/>
    </row>
    <row r="33711" spans="11:17" ht="15" customHeight="1" x14ac:dyDescent="0.2">
      <c r="K33711" s="71"/>
      <c r="M33711" s="71"/>
      <c r="O33711" s="71"/>
      <c r="Q33711" s="71"/>
    </row>
    <row r="33712" spans="11:17" ht="15" customHeight="1" x14ac:dyDescent="0.2">
      <c r="K33712" s="71"/>
      <c r="M33712" s="71"/>
      <c r="O33712" s="71"/>
      <c r="Q33712" s="71"/>
    </row>
    <row r="33713" spans="11:17" ht="15" customHeight="1" x14ac:dyDescent="0.2">
      <c r="K33713" s="71"/>
      <c r="M33713" s="71"/>
      <c r="O33713" s="71"/>
      <c r="Q33713" s="71"/>
    </row>
    <row r="33714" spans="11:17" ht="15" customHeight="1" x14ac:dyDescent="0.2">
      <c r="K33714" s="71"/>
      <c r="M33714" s="71"/>
      <c r="O33714" s="71"/>
      <c r="Q33714" s="71"/>
    </row>
    <row r="33715" spans="11:17" ht="15" customHeight="1" x14ac:dyDescent="0.2">
      <c r="K33715" s="71"/>
      <c r="M33715" s="71"/>
      <c r="O33715" s="71"/>
      <c r="Q33715" s="71"/>
    </row>
    <row r="33716" spans="11:17" ht="15" customHeight="1" x14ac:dyDescent="0.2">
      <c r="K33716" s="71"/>
      <c r="M33716" s="71"/>
      <c r="O33716" s="71"/>
      <c r="Q33716" s="71"/>
    </row>
    <row r="33717" spans="11:17" ht="15" customHeight="1" x14ac:dyDescent="0.2">
      <c r="K33717" s="71"/>
      <c r="M33717" s="71"/>
      <c r="O33717" s="71"/>
      <c r="Q33717" s="71"/>
    </row>
    <row r="33718" spans="11:17" ht="15" customHeight="1" x14ac:dyDescent="0.2">
      <c r="K33718" s="71"/>
      <c r="M33718" s="71"/>
      <c r="O33718" s="71"/>
      <c r="Q33718" s="71"/>
    </row>
    <row r="33719" spans="11:17" ht="15" customHeight="1" x14ac:dyDescent="0.2">
      <c r="K33719" s="71"/>
      <c r="M33719" s="71"/>
      <c r="O33719" s="71"/>
      <c r="Q33719" s="71"/>
    </row>
    <row r="33720" spans="11:17" ht="15" customHeight="1" x14ac:dyDescent="0.2">
      <c r="K33720" s="71"/>
      <c r="M33720" s="71"/>
      <c r="O33720" s="71"/>
      <c r="Q33720" s="71"/>
    </row>
    <row r="33721" spans="11:17" ht="15" customHeight="1" x14ac:dyDescent="0.2">
      <c r="K33721" s="71"/>
      <c r="M33721" s="71"/>
      <c r="O33721" s="71"/>
      <c r="Q33721" s="71"/>
    </row>
    <row r="33722" spans="11:17" ht="15" customHeight="1" x14ac:dyDescent="0.2">
      <c r="K33722" s="71"/>
      <c r="M33722" s="71"/>
      <c r="O33722" s="71"/>
      <c r="Q33722" s="71"/>
    </row>
    <row r="33723" spans="11:17" ht="15" customHeight="1" x14ac:dyDescent="0.2">
      <c r="K33723" s="71"/>
      <c r="M33723" s="71"/>
      <c r="O33723" s="71"/>
      <c r="Q33723" s="71"/>
    </row>
    <row r="33724" spans="11:17" ht="15" customHeight="1" x14ac:dyDescent="0.2">
      <c r="K33724" s="71"/>
      <c r="M33724" s="71"/>
      <c r="O33724" s="71"/>
      <c r="Q33724" s="71"/>
    </row>
    <row r="33725" spans="11:17" ht="15" customHeight="1" x14ac:dyDescent="0.2">
      <c r="K33725" s="71"/>
      <c r="M33725" s="71"/>
      <c r="O33725" s="71"/>
      <c r="Q33725" s="71"/>
    </row>
    <row r="33726" spans="11:17" ht="15" customHeight="1" x14ac:dyDescent="0.2">
      <c r="K33726" s="71"/>
      <c r="M33726" s="71"/>
      <c r="O33726" s="71"/>
      <c r="Q33726" s="71"/>
    </row>
    <row r="33727" spans="11:17" ht="15" customHeight="1" x14ac:dyDescent="0.2">
      <c r="K33727" s="71"/>
      <c r="M33727" s="71"/>
      <c r="O33727" s="71"/>
      <c r="Q33727" s="71"/>
    </row>
    <row r="33728" spans="11:17" ht="15" customHeight="1" x14ac:dyDescent="0.2">
      <c r="K33728" s="71"/>
      <c r="M33728" s="71"/>
      <c r="O33728" s="71"/>
      <c r="Q33728" s="71"/>
    </row>
    <row r="33729" spans="11:17" ht="15" customHeight="1" x14ac:dyDescent="0.2">
      <c r="K33729" s="71"/>
      <c r="M33729" s="71"/>
      <c r="O33729" s="71"/>
      <c r="Q33729" s="71"/>
    </row>
    <row r="33730" spans="11:17" ht="15" customHeight="1" x14ac:dyDescent="0.2">
      <c r="K33730" s="71"/>
      <c r="M33730" s="71"/>
      <c r="O33730" s="71"/>
      <c r="Q33730" s="71"/>
    </row>
    <row r="33731" spans="11:17" ht="15" customHeight="1" x14ac:dyDescent="0.2">
      <c r="K33731" s="71"/>
      <c r="M33731" s="71"/>
      <c r="O33731" s="71"/>
      <c r="Q33731" s="71"/>
    </row>
    <row r="33732" spans="11:17" ht="15" customHeight="1" x14ac:dyDescent="0.2">
      <c r="K33732" s="71"/>
      <c r="M33732" s="71"/>
      <c r="O33732" s="71"/>
      <c r="Q33732" s="71"/>
    </row>
    <row r="33733" spans="11:17" ht="15" customHeight="1" x14ac:dyDescent="0.2">
      <c r="K33733" s="71"/>
      <c r="M33733" s="71"/>
      <c r="O33733" s="71"/>
      <c r="Q33733" s="71"/>
    </row>
    <row r="33734" spans="11:17" ht="15" customHeight="1" x14ac:dyDescent="0.2">
      <c r="K33734" s="71"/>
      <c r="M33734" s="71"/>
      <c r="O33734" s="71"/>
      <c r="Q33734" s="71"/>
    </row>
    <row r="33735" spans="11:17" ht="15" customHeight="1" x14ac:dyDescent="0.2">
      <c r="K33735" s="71"/>
      <c r="M33735" s="71"/>
      <c r="O33735" s="71"/>
      <c r="Q33735" s="71"/>
    </row>
    <row r="33736" spans="11:17" ht="15" customHeight="1" x14ac:dyDescent="0.2">
      <c r="K33736" s="71"/>
      <c r="M33736" s="71"/>
      <c r="O33736" s="71"/>
      <c r="Q33736" s="71"/>
    </row>
    <row r="33737" spans="11:17" ht="15" customHeight="1" x14ac:dyDescent="0.2">
      <c r="K33737" s="71"/>
      <c r="M33737" s="71"/>
      <c r="O33737" s="71"/>
      <c r="Q33737" s="71"/>
    </row>
    <row r="33738" spans="11:17" ht="15" customHeight="1" x14ac:dyDescent="0.2">
      <c r="K33738" s="71"/>
      <c r="M33738" s="71"/>
      <c r="O33738" s="71"/>
      <c r="Q33738" s="71"/>
    </row>
    <row r="33739" spans="11:17" ht="15" customHeight="1" x14ac:dyDescent="0.2">
      <c r="K33739" s="71"/>
      <c r="M33739" s="71"/>
      <c r="O33739" s="71"/>
      <c r="Q33739" s="71"/>
    </row>
    <row r="33740" spans="11:17" ht="15" customHeight="1" x14ac:dyDescent="0.2">
      <c r="K33740" s="71"/>
      <c r="M33740" s="71"/>
      <c r="O33740" s="71"/>
      <c r="Q33740" s="71"/>
    </row>
    <row r="33741" spans="11:17" ht="15" customHeight="1" x14ac:dyDescent="0.2">
      <c r="K33741" s="71"/>
      <c r="M33741" s="71"/>
      <c r="O33741" s="71"/>
      <c r="Q33741" s="71"/>
    </row>
    <row r="33742" spans="11:17" ht="15" customHeight="1" x14ac:dyDescent="0.2">
      <c r="K33742" s="71"/>
      <c r="M33742" s="71"/>
      <c r="O33742" s="71"/>
      <c r="Q33742" s="71"/>
    </row>
    <row r="33743" spans="11:17" ht="15" customHeight="1" x14ac:dyDescent="0.2">
      <c r="K33743" s="71"/>
      <c r="M33743" s="71"/>
      <c r="O33743" s="71"/>
      <c r="Q33743" s="71"/>
    </row>
    <row r="33744" spans="11:17" ht="15" customHeight="1" x14ac:dyDescent="0.2">
      <c r="K33744" s="71"/>
      <c r="M33744" s="71"/>
      <c r="O33744" s="71"/>
      <c r="Q33744" s="71"/>
    </row>
    <row r="33745" spans="11:17" ht="15" customHeight="1" x14ac:dyDescent="0.2">
      <c r="K33745" s="71"/>
      <c r="M33745" s="71"/>
      <c r="O33745" s="71"/>
      <c r="Q33745" s="71"/>
    </row>
    <row r="33746" spans="11:17" ht="15" customHeight="1" x14ac:dyDescent="0.2">
      <c r="K33746" s="71"/>
      <c r="M33746" s="71"/>
      <c r="O33746" s="71"/>
      <c r="Q33746" s="71"/>
    </row>
    <row r="33747" spans="11:17" ht="15" customHeight="1" x14ac:dyDescent="0.2">
      <c r="K33747" s="71"/>
      <c r="M33747" s="71"/>
      <c r="O33747" s="71"/>
      <c r="Q33747" s="71"/>
    </row>
    <row r="33748" spans="11:17" ht="15" customHeight="1" x14ac:dyDescent="0.2">
      <c r="K33748" s="71"/>
      <c r="M33748" s="71"/>
      <c r="O33748" s="71"/>
      <c r="Q33748" s="71"/>
    </row>
    <row r="33749" spans="11:17" ht="15" customHeight="1" x14ac:dyDescent="0.2">
      <c r="K33749" s="71"/>
      <c r="M33749" s="71"/>
      <c r="O33749" s="71"/>
      <c r="Q33749" s="71"/>
    </row>
    <row r="33750" spans="11:17" ht="15" customHeight="1" x14ac:dyDescent="0.2">
      <c r="K33750" s="71"/>
      <c r="M33750" s="71"/>
      <c r="O33750" s="71"/>
      <c r="Q33750" s="71"/>
    </row>
    <row r="33751" spans="11:17" ht="15" customHeight="1" x14ac:dyDescent="0.2">
      <c r="K33751" s="71"/>
      <c r="M33751" s="71"/>
      <c r="O33751" s="71"/>
      <c r="Q33751" s="71"/>
    </row>
    <row r="33752" spans="11:17" ht="15" customHeight="1" x14ac:dyDescent="0.2">
      <c r="K33752" s="71"/>
      <c r="M33752" s="71"/>
      <c r="O33752" s="71"/>
      <c r="Q33752" s="71"/>
    </row>
    <row r="33753" spans="11:17" ht="15" customHeight="1" x14ac:dyDescent="0.2">
      <c r="K33753" s="71"/>
      <c r="M33753" s="71"/>
      <c r="O33753" s="71"/>
      <c r="Q33753" s="71"/>
    </row>
    <row r="33754" spans="11:17" ht="15" customHeight="1" x14ac:dyDescent="0.2">
      <c r="K33754" s="71"/>
      <c r="M33754" s="71"/>
      <c r="O33754" s="71"/>
      <c r="Q33754" s="71"/>
    </row>
    <row r="33755" spans="11:17" ht="15" customHeight="1" x14ac:dyDescent="0.2">
      <c r="K33755" s="71"/>
      <c r="M33755" s="71"/>
      <c r="O33755" s="71"/>
      <c r="Q33755" s="71"/>
    </row>
    <row r="33756" spans="11:17" ht="15" customHeight="1" x14ac:dyDescent="0.2">
      <c r="K33756" s="71"/>
      <c r="M33756" s="71"/>
      <c r="O33756" s="71"/>
      <c r="Q33756" s="71"/>
    </row>
    <row r="33757" spans="11:17" ht="15" customHeight="1" x14ac:dyDescent="0.2">
      <c r="K33757" s="71"/>
      <c r="M33757" s="71"/>
      <c r="O33757" s="71"/>
      <c r="Q33757" s="71"/>
    </row>
    <row r="33758" spans="11:17" ht="15" customHeight="1" x14ac:dyDescent="0.2">
      <c r="K33758" s="71"/>
      <c r="M33758" s="71"/>
      <c r="O33758" s="71"/>
      <c r="Q33758" s="71"/>
    </row>
    <row r="33759" spans="11:17" ht="15" customHeight="1" x14ac:dyDescent="0.2">
      <c r="K33759" s="71"/>
      <c r="M33759" s="71"/>
      <c r="O33759" s="71"/>
      <c r="Q33759" s="71"/>
    </row>
    <row r="33760" spans="11:17" ht="15" customHeight="1" x14ac:dyDescent="0.2">
      <c r="K33760" s="71"/>
      <c r="M33760" s="71"/>
      <c r="O33760" s="71"/>
      <c r="Q33760" s="71"/>
    </row>
    <row r="33761" spans="11:17" ht="15" customHeight="1" x14ac:dyDescent="0.2">
      <c r="K33761" s="71"/>
      <c r="M33761" s="71"/>
      <c r="O33761" s="71"/>
      <c r="Q33761" s="71"/>
    </row>
    <row r="33762" spans="11:17" ht="15" customHeight="1" x14ac:dyDescent="0.2">
      <c r="K33762" s="71"/>
      <c r="M33762" s="71"/>
      <c r="O33762" s="71"/>
      <c r="Q33762" s="71"/>
    </row>
    <row r="33763" spans="11:17" ht="15" customHeight="1" x14ac:dyDescent="0.2">
      <c r="K33763" s="71"/>
      <c r="M33763" s="71"/>
      <c r="O33763" s="71"/>
      <c r="Q33763" s="71"/>
    </row>
    <row r="33764" spans="11:17" ht="15" customHeight="1" x14ac:dyDescent="0.2">
      <c r="K33764" s="71"/>
      <c r="M33764" s="71"/>
      <c r="O33764" s="71"/>
      <c r="Q33764" s="71"/>
    </row>
    <row r="33765" spans="11:17" ht="15" customHeight="1" x14ac:dyDescent="0.2">
      <c r="K33765" s="71"/>
      <c r="M33765" s="71"/>
      <c r="O33765" s="71"/>
      <c r="Q33765" s="71"/>
    </row>
    <row r="33766" spans="11:17" ht="15" customHeight="1" x14ac:dyDescent="0.2">
      <c r="K33766" s="71"/>
      <c r="M33766" s="71"/>
      <c r="O33766" s="71"/>
      <c r="Q33766" s="71"/>
    </row>
    <row r="33767" spans="11:17" ht="15" customHeight="1" x14ac:dyDescent="0.2">
      <c r="K33767" s="71"/>
      <c r="M33767" s="71"/>
      <c r="O33767" s="71"/>
      <c r="Q33767" s="71"/>
    </row>
    <row r="33768" spans="11:17" ht="15" customHeight="1" x14ac:dyDescent="0.2">
      <c r="K33768" s="71"/>
      <c r="M33768" s="71"/>
      <c r="O33768" s="71"/>
      <c r="Q33768" s="71"/>
    </row>
    <row r="33769" spans="11:17" ht="15" customHeight="1" x14ac:dyDescent="0.2">
      <c r="K33769" s="71"/>
      <c r="M33769" s="71"/>
      <c r="O33769" s="71"/>
      <c r="Q33769" s="71"/>
    </row>
    <row r="33770" spans="11:17" ht="15" customHeight="1" x14ac:dyDescent="0.2">
      <c r="K33770" s="71"/>
      <c r="M33770" s="71"/>
      <c r="O33770" s="71"/>
      <c r="Q33770" s="71"/>
    </row>
    <row r="33771" spans="11:17" ht="15" customHeight="1" x14ac:dyDescent="0.2">
      <c r="K33771" s="71"/>
      <c r="M33771" s="71"/>
      <c r="O33771" s="71"/>
      <c r="Q33771" s="71"/>
    </row>
    <row r="33772" spans="11:17" ht="15" customHeight="1" x14ac:dyDescent="0.2">
      <c r="K33772" s="71"/>
      <c r="M33772" s="71"/>
      <c r="O33772" s="71"/>
      <c r="Q33772" s="71"/>
    </row>
    <row r="33773" spans="11:17" ht="15" customHeight="1" x14ac:dyDescent="0.2">
      <c r="K33773" s="71"/>
      <c r="M33773" s="71"/>
      <c r="O33773" s="71"/>
      <c r="Q33773" s="71"/>
    </row>
    <row r="33774" spans="11:17" ht="15" customHeight="1" x14ac:dyDescent="0.2">
      <c r="K33774" s="71"/>
      <c r="M33774" s="71"/>
      <c r="O33774" s="71"/>
      <c r="Q33774" s="71"/>
    </row>
    <row r="33775" spans="11:17" ht="15" customHeight="1" x14ac:dyDescent="0.2">
      <c r="K33775" s="71"/>
      <c r="M33775" s="71"/>
      <c r="O33775" s="71"/>
      <c r="Q33775" s="71"/>
    </row>
    <row r="33776" spans="11:17" ht="15" customHeight="1" x14ac:dyDescent="0.2">
      <c r="K33776" s="71"/>
      <c r="M33776" s="71"/>
      <c r="O33776" s="71"/>
      <c r="Q33776" s="71"/>
    </row>
    <row r="33777" spans="11:17" ht="15" customHeight="1" x14ac:dyDescent="0.2">
      <c r="K33777" s="71"/>
      <c r="M33777" s="71"/>
      <c r="O33777" s="71"/>
      <c r="Q33777" s="71"/>
    </row>
    <row r="33778" spans="11:17" ht="15" customHeight="1" x14ac:dyDescent="0.2">
      <c r="K33778" s="71"/>
      <c r="M33778" s="71"/>
      <c r="O33778" s="71"/>
      <c r="Q33778" s="71"/>
    </row>
    <row r="33779" spans="11:17" ht="15" customHeight="1" x14ac:dyDescent="0.2">
      <c r="K33779" s="71"/>
      <c r="M33779" s="71"/>
      <c r="O33779" s="71"/>
      <c r="Q33779" s="71"/>
    </row>
    <row r="33780" spans="11:17" ht="15" customHeight="1" x14ac:dyDescent="0.2">
      <c r="K33780" s="71"/>
      <c r="M33780" s="71"/>
      <c r="O33780" s="71"/>
      <c r="Q33780" s="71"/>
    </row>
    <row r="33781" spans="11:17" ht="15" customHeight="1" x14ac:dyDescent="0.2">
      <c r="K33781" s="71"/>
      <c r="M33781" s="71"/>
      <c r="O33781" s="71"/>
      <c r="Q33781" s="71"/>
    </row>
    <row r="33782" spans="11:17" ht="15" customHeight="1" x14ac:dyDescent="0.2">
      <c r="K33782" s="71"/>
      <c r="M33782" s="71"/>
      <c r="O33782" s="71"/>
      <c r="Q33782" s="71"/>
    </row>
    <row r="33783" spans="11:17" ht="15" customHeight="1" x14ac:dyDescent="0.2">
      <c r="K33783" s="71"/>
      <c r="M33783" s="71"/>
      <c r="O33783" s="71"/>
      <c r="Q33783" s="71"/>
    </row>
    <row r="33784" spans="11:17" ht="15" customHeight="1" x14ac:dyDescent="0.2">
      <c r="K33784" s="71"/>
      <c r="M33784" s="71"/>
      <c r="O33784" s="71"/>
      <c r="Q33784" s="71"/>
    </row>
    <row r="33785" spans="11:17" ht="15" customHeight="1" x14ac:dyDescent="0.2">
      <c r="K33785" s="71"/>
      <c r="M33785" s="71"/>
      <c r="O33785" s="71"/>
      <c r="Q33785" s="71"/>
    </row>
    <row r="33786" spans="11:17" ht="15" customHeight="1" x14ac:dyDescent="0.2">
      <c r="K33786" s="71"/>
      <c r="M33786" s="71"/>
      <c r="O33786" s="71"/>
      <c r="Q33786" s="71"/>
    </row>
    <row r="33787" spans="11:17" ht="15" customHeight="1" x14ac:dyDescent="0.2">
      <c r="K33787" s="71"/>
      <c r="M33787" s="71"/>
      <c r="O33787" s="71"/>
      <c r="Q33787" s="71"/>
    </row>
    <row r="33788" spans="11:17" ht="15" customHeight="1" x14ac:dyDescent="0.2">
      <c r="K33788" s="71"/>
      <c r="M33788" s="71"/>
      <c r="O33788" s="71"/>
      <c r="Q33788" s="71"/>
    </row>
    <row r="33789" spans="11:17" ht="15" customHeight="1" x14ac:dyDescent="0.2">
      <c r="K33789" s="71"/>
      <c r="M33789" s="71"/>
      <c r="O33789" s="71"/>
      <c r="Q33789" s="71"/>
    </row>
    <row r="33790" spans="11:17" ht="15" customHeight="1" x14ac:dyDescent="0.2">
      <c r="K33790" s="71"/>
      <c r="M33790" s="71"/>
      <c r="O33790" s="71"/>
      <c r="Q33790" s="71"/>
    </row>
    <row r="33791" spans="11:17" ht="15" customHeight="1" x14ac:dyDescent="0.2">
      <c r="K33791" s="71"/>
      <c r="M33791" s="71"/>
      <c r="O33791" s="71"/>
      <c r="Q33791" s="71"/>
    </row>
    <row r="33792" spans="11:17" ht="15" customHeight="1" x14ac:dyDescent="0.2">
      <c r="K33792" s="71"/>
      <c r="M33792" s="71"/>
      <c r="O33792" s="71"/>
      <c r="Q33792" s="71"/>
    </row>
    <row r="33793" spans="11:17" ht="15" customHeight="1" x14ac:dyDescent="0.2">
      <c r="K33793" s="71"/>
      <c r="M33793" s="71"/>
      <c r="O33793" s="71"/>
      <c r="Q33793" s="71"/>
    </row>
    <row r="33794" spans="11:17" ht="15" customHeight="1" x14ac:dyDescent="0.2">
      <c r="K33794" s="71"/>
      <c r="M33794" s="71"/>
      <c r="O33794" s="71"/>
      <c r="Q33794" s="71"/>
    </row>
    <row r="33795" spans="11:17" ht="15" customHeight="1" x14ac:dyDescent="0.2">
      <c r="K33795" s="71"/>
      <c r="M33795" s="71"/>
      <c r="O33795" s="71"/>
      <c r="Q33795" s="71"/>
    </row>
    <row r="33796" spans="11:17" ht="15" customHeight="1" x14ac:dyDescent="0.2">
      <c r="K33796" s="71"/>
      <c r="M33796" s="71"/>
      <c r="O33796" s="71"/>
      <c r="Q33796" s="71"/>
    </row>
    <row r="33797" spans="11:17" ht="15" customHeight="1" x14ac:dyDescent="0.2">
      <c r="K33797" s="71"/>
      <c r="M33797" s="71"/>
      <c r="O33797" s="71"/>
      <c r="Q33797" s="71"/>
    </row>
    <row r="33798" spans="11:17" ht="15" customHeight="1" x14ac:dyDescent="0.2">
      <c r="K33798" s="71"/>
      <c r="M33798" s="71"/>
      <c r="O33798" s="71"/>
      <c r="Q33798" s="71"/>
    </row>
    <row r="33799" spans="11:17" ht="15" customHeight="1" x14ac:dyDescent="0.2">
      <c r="K33799" s="71"/>
      <c r="M33799" s="71"/>
      <c r="O33799" s="71"/>
      <c r="Q33799" s="71"/>
    </row>
    <row r="33800" spans="11:17" ht="15" customHeight="1" x14ac:dyDescent="0.2">
      <c r="K33800" s="71"/>
      <c r="M33800" s="71"/>
      <c r="O33800" s="71"/>
      <c r="Q33800" s="71"/>
    </row>
    <row r="33801" spans="11:17" ht="15" customHeight="1" x14ac:dyDescent="0.2">
      <c r="K33801" s="71"/>
      <c r="M33801" s="71"/>
      <c r="O33801" s="71"/>
      <c r="Q33801" s="71"/>
    </row>
    <row r="33802" spans="11:17" ht="15" customHeight="1" x14ac:dyDescent="0.2">
      <c r="K33802" s="71"/>
      <c r="M33802" s="71"/>
      <c r="O33802" s="71"/>
      <c r="Q33802" s="71"/>
    </row>
    <row r="33803" spans="11:17" ht="15" customHeight="1" x14ac:dyDescent="0.2">
      <c r="K33803" s="71"/>
      <c r="M33803" s="71"/>
      <c r="O33803" s="71"/>
      <c r="Q33803" s="71"/>
    </row>
    <row r="33804" spans="11:17" ht="15" customHeight="1" x14ac:dyDescent="0.2">
      <c r="K33804" s="71"/>
      <c r="M33804" s="71"/>
      <c r="O33804" s="71"/>
      <c r="Q33804" s="71"/>
    </row>
    <row r="33805" spans="11:17" ht="15" customHeight="1" x14ac:dyDescent="0.2">
      <c r="K33805" s="71"/>
      <c r="M33805" s="71"/>
      <c r="O33805" s="71"/>
      <c r="Q33805" s="71"/>
    </row>
    <row r="33806" spans="11:17" ht="15" customHeight="1" x14ac:dyDescent="0.2">
      <c r="K33806" s="71"/>
      <c r="M33806" s="71"/>
      <c r="O33806" s="71"/>
      <c r="Q33806" s="71"/>
    </row>
    <row r="33807" spans="11:17" ht="15" customHeight="1" x14ac:dyDescent="0.2">
      <c r="K33807" s="71"/>
      <c r="M33807" s="71"/>
      <c r="O33807" s="71"/>
      <c r="Q33807" s="71"/>
    </row>
    <row r="33808" spans="11:17" ht="15" customHeight="1" x14ac:dyDescent="0.2">
      <c r="K33808" s="71"/>
      <c r="M33808" s="71"/>
      <c r="O33808" s="71"/>
      <c r="Q33808" s="71"/>
    </row>
    <row r="33809" spans="11:17" ht="15" customHeight="1" x14ac:dyDescent="0.2">
      <c r="K33809" s="71"/>
      <c r="M33809" s="71"/>
      <c r="O33809" s="71"/>
      <c r="Q33809" s="71"/>
    </row>
    <row r="33810" spans="11:17" ht="15" customHeight="1" x14ac:dyDescent="0.2">
      <c r="K33810" s="71"/>
      <c r="M33810" s="71"/>
      <c r="O33810" s="71"/>
      <c r="Q33810" s="71"/>
    </row>
    <row r="33811" spans="11:17" ht="15" customHeight="1" x14ac:dyDescent="0.2">
      <c r="K33811" s="71"/>
      <c r="M33811" s="71"/>
      <c r="O33811" s="71"/>
      <c r="Q33811" s="71"/>
    </row>
    <row r="33812" spans="11:17" ht="15" customHeight="1" x14ac:dyDescent="0.2">
      <c r="K33812" s="71"/>
      <c r="M33812" s="71"/>
      <c r="O33812" s="71"/>
      <c r="Q33812" s="71"/>
    </row>
    <row r="33813" spans="11:17" ht="15" customHeight="1" x14ac:dyDescent="0.2">
      <c r="K33813" s="71"/>
      <c r="M33813" s="71"/>
      <c r="O33813" s="71"/>
      <c r="Q33813" s="71"/>
    </row>
    <row r="33814" spans="11:17" ht="15" customHeight="1" x14ac:dyDescent="0.2">
      <c r="K33814" s="71"/>
      <c r="M33814" s="71"/>
      <c r="O33814" s="71"/>
      <c r="Q33814" s="71"/>
    </row>
    <row r="33815" spans="11:17" ht="15" customHeight="1" x14ac:dyDescent="0.2">
      <c r="K33815" s="71"/>
      <c r="M33815" s="71"/>
      <c r="O33815" s="71"/>
      <c r="Q33815" s="71"/>
    </row>
    <row r="33816" spans="11:17" ht="15" customHeight="1" x14ac:dyDescent="0.2">
      <c r="K33816" s="71"/>
      <c r="M33816" s="71"/>
      <c r="O33816" s="71"/>
      <c r="Q33816" s="71"/>
    </row>
    <row r="33817" spans="11:17" ht="15" customHeight="1" x14ac:dyDescent="0.2">
      <c r="K33817" s="71"/>
      <c r="M33817" s="71"/>
      <c r="O33817" s="71"/>
      <c r="Q33817" s="71"/>
    </row>
    <row r="33818" spans="11:17" ht="15" customHeight="1" x14ac:dyDescent="0.2">
      <c r="K33818" s="71"/>
      <c r="M33818" s="71"/>
      <c r="O33818" s="71"/>
      <c r="Q33818" s="71"/>
    </row>
    <row r="33819" spans="11:17" ht="15" customHeight="1" x14ac:dyDescent="0.2">
      <c r="K33819" s="71"/>
      <c r="M33819" s="71"/>
      <c r="O33819" s="71"/>
      <c r="Q33819" s="71"/>
    </row>
    <row r="33820" spans="11:17" ht="15" customHeight="1" x14ac:dyDescent="0.2">
      <c r="K33820" s="71"/>
      <c r="M33820" s="71"/>
      <c r="O33820" s="71"/>
      <c r="Q33820" s="71"/>
    </row>
    <row r="33821" spans="11:17" ht="15" customHeight="1" x14ac:dyDescent="0.2">
      <c r="K33821" s="71"/>
      <c r="M33821" s="71"/>
      <c r="O33821" s="71"/>
      <c r="Q33821" s="71"/>
    </row>
    <row r="33822" spans="11:17" ht="15" customHeight="1" x14ac:dyDescent="0.2">
      <c r="K33822" s="71"/>
      <c r="M33822" s="71"/>
      <c r="O33822" s="71"/>
      <c r="Q33822" s="71"/>
    </row>
    <row r="33823" spans="11:17" ht="15" customHeight="1" x14ac:dyDescent="0.2">
      <c r="K33823" s="71"/>
      <c r="M33823" s="71"/>
      <c r="O33823" s="71"/>
      <c r="Q33823" s="71"/>
    </row>
    <row r="33824" spans="11:17" ht="15" customHeight="1" x14ac:dyDescent="0.2">
      <c r="K33824" s="71"/>
      <c r="M33824" s="71"/>
      <c r="O33824" s="71"/>
      <c r="Q33824" s="71"/>
    </row>
    <row r="33825" spans="11:17" ht="15" customHeight="1" x14ac:dyDescent="0.2">
      <c r="K33825" s="71"/>
      <c r="M33825" s="71"/>
      <c r="O33825" s="71"/>
      <c r="Q33825" s="71"/>
    </row>
    <row r="33826" spans="11:17" ht="15" customHeight="1" x14ac:dyDescent="0.2">
      <c r="K33826" s="71"/>
      <c r="M33826" s="71"/>
      <c r="O33826" s="71"/>
      <c r="Q33826" s="71"/>
    </row>
    <row r="33827" spans="11:17" ht="15" customHeight="1" x14ac:dyDescent="0.2">
      <c r="K33827" s="71"/>
      <c r="M33827" s="71"/>
      <c r="O33827" s="71"/>
      <c r="Q33827" s="71"/>
    </row>
    <row r="33828" spans="11:17" ht="15" customHeight="1" x14ac:dyDescent="0.2">
      <c r="K33828" s="71"/>
      <c r="M33828" s="71"/>
      <c r="O33828" s="71"/>
      <c r="Q33828" s="71"/>
    </row>
    <row r="33829" spans="11:17" ht="15" customHeight="1" x14ac:dyDescent="0.2">
      <c r="K33829" s="71"/>
      <c r="M33829" s="71"/>
      <c r="O33829" s="71"/>
      <c r="Q33829" s="71"/>
    </row>
    <row r="33830" spans="11:17" ht="15" customHeight="1" x14ac:dyDescent="0.2">
      <c r="K33830" s="71"/>
      <c r="M33830" s="71"/>
      <c r="O33830" s="71"/>
      <c r="Q33830" s="71"/>
    </row>
    <row r="33831" spans="11:17" ht="15" customHeight="1" x14ac:dyDescent="0.2">
      <c r="K33831" s="71"/>
      <c r="M33831" s="71"/>
      <c r="O33831" s="71"/>
      <c r="Q33831" s="71"/>
    </row>
    <row r="33832" spans="11:17" ht="15" customHeight="1" x14ac:dyDescent="0.2">
      <c r="K33832" s="71"/>
      <c r="M33832" s="71"/>
      <c r="O33832" s="71"/>
      <c r="Q33832" s="71"/>
    </row>
    <row r="33833" spans="11:17" ht="15" customHeight="1" x14ac:dyDescent="0.2">
      <c r="K33833" s="71"/>
      <c r="M33833" s="71"/>
      <c r="O33833" s="71"/>
      <c r="Q33833" s="71"/>
    </row>
    <row r="33834" spans="11:17" ht="15" customHeight="1" x14ac:dyDescent="0.2">
      <c r="K33834" s="71"/>
      <c r="M33834" s="71"/>
      <c r="O33834" s="71"/>
      <c r="Q33834" s="71"/>
    </row>
    <row r="33835" spans="11:17" ht="15" customHeight="1" x14ac:dyDescent="0.2">
      <c r="K33835" s="71"/>
      <c r="M33835" s="71"/>
      <c r="O33835" s="71"/>
      <c r="Q33835" s="71"/>
    </row>
    <row r="33836" spans="11:17" ht="15" customHeight="1" x14ac:dyDescent="0.2">
      <c r="K33836" s="71"/>
      <c r="M33836" s="71"/>
      <c r="O33836" s="71"/>
      <c r="Q33836" s="71"/>
    </row>
    <row r="33837" spans="11:17" ht="15" customHeight="1" x14ac:dyDescent="0.2">
      <c r="K33837" s="71"/>
      <c r="M33837" s="71"/>
      <c r="O33837" s="71"/>
      <c r="Q33837" s="71"/>
    </row>
    <row r="33838" spans="11:17" ht="15" customHeight="1" x14ac:dyDescent="0.2">
      <c r="K33838" s="71"/>
      <c r="M33838" s="71"/>
      <c r="O33838" s="71"/>
      <c r="Q33838" s="71"/>
    </row>
    <row r="33839" spans="11:17" ht="15" customHeight="1" x14ac:dyDescent="0.2">
      <c r="K33839" s="71"/>
      <c r="M33839" s="71"/>
      <c r="O33839" s="71"/>
      <c r="Q33839" s="71"/>
    </row>
    <row r="33840" spans="11:17" ht="15" customHeight="1" x14ac:dyDescent="0.2">
      <c r="K33840" s="71"/>
      <c r="M33840" s="71"/>
      <c r="O33840" s="71"/>
      <c r="Q33840" s="71"/>
    </row>
    <row r="33841" spans="11:17" ht="15" customHeight="1" x14ac:dyDescent="0.2">
      <c r="K33841" s="71"/>
      <c r="M33841" s="71"/>
      <c r="O33841" s="71"/>
      <c r="Q33841" s="71"/>
    </row>
    <row r="33842" spans="11:17" ht="15" customHeight="1" x14ac:dyDescent="0.2">
      <c r="K33842" s="71"/>
      <c r="M33842" s="71"/>
      <c r="O33842" s="71"/>
      <c r="Q33842" s="71"/>
    </row>
    <row r="33843" spans="11:17" ht="15" customHeight="1" x14ac:dyDescent="0.2">
      <c r="K33843" s="71"/>
      <c r="M33843" s="71"/>
      <c r="O33843" s="71"/>
      <c r="Q33843" s="71"/>
    </row>
    <row r="33844" spans="11:17" ht="15" customHeight="1" x14ac:dyDescent="0.2">
      <c r="K33844" s="71"/>
      <c r="M33844" s="71"/>
      <c r="O33844" s="71"/>
      <c r="Q33844" s="71"/>
    </row>
    <row r="33845" spans="11:17" ht="15" customHeight="1" x14ac:dyDescent="0.2">
      <c r="K33845" s="71"/>
      <c r="M33845" s="71"/>
      <c r="O33845" s="71"/>
      <c r="Q33845" s="71"/>
    </row>
    <row r="33846" spans="11:17" ht="15" customHeight="1" x14ac:dyDescent="0.2">
      <c r="K33846" s="71"/>
      <c r="M33846" s="71"/>
      <c r="O33846" s="71"/>
      <c r="Q33846" s="71"/>
    </row>
    <row r="33847" spans="11:17" ht="15" customHeight="1" x14ac:dyDescent="0.2">
      <c r="K33847" s="71"/>
      <c r="M33847" s="71"/>
      <c r="O33847" s="71"/>
      <c r="Q33847" s="71"/>
    </row>
    <row r="33848" spans="11:17" ht="15" customHeight="1" x14ac:dyDescent="0.2">
      <c r="K33848" s="71"/>
      <c r="M33848" s="71"/>
      <c r="O33848" s="71"/>
      <c r="Q33848" s="71"/>
    </row>
    <row r="33849" spans="11:17" ht="15" customHeight="1" x14ac:dyDescent="0.2">
      <c r="K33849" s="71"/>
      <c r="M33849" s="71"/>
      <c r="O33849" s="71"/>
      <c r="Q33849" s="71"/>
    </row>
    <row r="33850" spans="11:17" ht="15" customHeight="1" x14ac:dyDescent="0.2">
      <c r="K33850" s="71"/>
      <c r="M33850" s="71"/>
      <c r="O33850" s="71"/>
      <c r="Q33850" s="71"/>
    </row>
    <row r="33851" spans="11:17" ht="15" customHeight="1" x14ac:dyDescent="0.2">
      <c r="K33851" s="71"/>
      <c r="M33851" s="71"/>
      <c r="O33851" s="71"/>
      <c r="Q33851" s="71"/>
    </row>
    <row r="33852" spans="11:17" ht="15" customHeight="1" x14ac:dyDescent="0.2">
      <c r="K33852" s="71"/>
      <c r="M33852" s="71"/>
      <c r="O33852" s="71"/>
      <c r="Q33852" s="71"/>
    </row>
    <row r="33853" spans="11:17" ht="15" customHeight="1" x14ac:dyDescent="0.2">
      <c r="K33853" s="71"/>
      <c r="M33853" s="71"/>
      <c r="O33853" s="71"/>
      <c r="Q33853" s="71"/>
    </row>
    <row r="33854" spans="11:17" ht="15" customHeight="1" x14ac:dyDescent="0.2">
      <c r="K33854" s="71"/>
      <c r="M33854" s="71"/>
      <c r="O33854" s="71"/>
      <c r="Q33854" s="71"/>
    </row>
    <row r="33855" spans="11:17" ht="15" customHeight="1" x14ac:dyDescent="0.2">
      <c r="K33855" s="71"/>
      <c r="M33855" s="71"/>
      <c r="O33855" s="71"/>
      <c r="Q33855" s="71"/>
    </row>
    <row r="33856" spans="11:17" ht="15" customHeight="1" x14ac:dyDescent="0.2">
      <c r="K33856" s="71"/>
      <c r="M33856" s="71"/>
      <c r="O33856" s="71"/>
      <c r="Q33856" s="71"/>
    </row>
    <row r="33857" spans="11:17" ht="15" customHeight="1" x14ac:dyDescent="0.2">
      <c r="K33857" s="71"/>
      <c r="M33857" s="71"/>
      <c r="O33857" s="71"/>
      <c r="Q33857" s="71"/>
    </row>
    <row r="33858" spans="11:17" ht="15" customHeight="1" x14ac:dyDescent="0.2">
      <c r="K33858" s="71"/>
      <c r="M33858" s="71"/>
      <c r="O33858" s="71"/>
      <c r="Q33858" s="71"/>
    </row>
    <row r="33859" spans="11:17" ht="15" customHeight="1" x14ac:dyDescent="0.2">
      <c r="K33859" s="71"/>
      <c r="M33859" s="71"/>
      <c r="O33859" s="71"/>
      <c r="Q33859" s="71"/>
    </row>
    <row r="33860" spans="11:17" ht="15" customHeight="1" x14ac:dyDescent="0.2">
      <c r="K33860" s="71"/>
      <c r="M33860" s="71"/>
      <c r="O33860" s="71"/>
      <c r="Q33860" s="71"/>
    </row>
    <row r="33861" spans="11:17" ht="15" customHeight="1" x14ac:dyDescent="0.2">
      <c r="K33861" s="71"/>
      <c r="M33861" s="71"/>
      <c r="O33861" s="71"/>
      <c r="Q33861" s="71"/>
    </row>
    <row r="33862" spans="11:17" ht="15" customHeight="1" x14ac:dyDescent="0.2">
      <c r="K33862" s="71"/>
      <c r="M33862" s="71"/>
      <c r="O33862" s="71"/>
      <c r="Q33862" s="71"/>
    </row>
    <row r="33863" spans="11:17" ht="15" customHeight="1" x14ac:dyDescent="0.2">
      <c r="K33863" s="71"/>
      <c r="M33863" s="71"/>
      <c r="O33863" s="71"/>
      <c r="Q33863" s="71"/>
    </row>
    <row r="33864" spans="11:17" ht="15" customHeight="1" x14ac:dyDescent="0.2">
      <c r="K33864" s="71"/>
      <c r="M33864" s="71"/>
      <c r="O33864" s="71"/>
      <c r="Q33864" s="71"/>
    </row>
    <row r="33865" spans="11:17" ht="15" customHeight="1" x14ac:dyDescent="0.2">
      <c r="K33865" s="71"/>
      <c r="M33865" s="71"/>
      <c r="O33865" s="71"/>
      <c r="Q33865" s="71"/>
    </row>
    <row r="33866" spans="11:17" ht="15" customHeight="1" x14ac:dyDescent="0.2">
      <c r="K33866" s="71"/>
      <c r="M33866" s="71"/>
      <c r="O33866" s="71"/>
      <c r="Q33866" s="71"/>
    </row>
    <row r="33867" spans="11:17" ht="15" customHeight="1" x14ac:dyDescent="0.2">
      <c r="K33867" s="71"/>
      <c r="M33867" s="71"/>
      <c r="O33867" s="71"/>
      <c r="Q33867" s="71"/>
    </row>
    <row r="33868" spans="11:17" ht="15" customHeight="1" x14ac:dyDescent="0.2">
      <c r="K33868" s="71"/>
      <c r="M33868" s="71"/>
      <c r="O33868" s="71"/>
      <c r="Q33868" s="71"/>
    </row>
    <row r="33869" spans="11:17" ht="15" customHeight="1" x14ac:dyDescent="0.2">
      <c r="K33869" s="71"/>
      <c r="M33869" s="71"/>
      <c r="O33869" s="71"/>
      <c r="Q33869" s="71"/>
    </row>
    <row r="33870" spans="11:17" ht="15" customHeight="1" x14ac:dyDescent="0.2">
      <c r="K33870" s="71"/>
      <c r="M33870" s="71"/>
      <c r="O33870" s="71"/>
      <c r="Q33870" s="71"/>
    </row>
    <row r="33871" spans="11:17" ht="15" customHeight="1" x14ac:dyDescent="0.2">
      <c r="K33871" s="71"/>
      <c r="M33871" s="71"/>
      <c r="O33871" s="71"/>
      <c r="Q33871" s="71"/>
    </row>
    <row r="33872" spans="11:17" ht="15" customHeight="1" x14ac:dyDescent="0.2">
      <c r="K33872" s="71"/>
      <c r="M33872" s="71"/>
      <c r="O33872" s="71"/>
      <c r="Q33872" s="71"/>
    </row>
    <row r="33873" spans="11:17" ht="15" customHeight="1" x14ac:dyDescent="0.2">
      <c r="K33873" s="71"/>
      <c r="M33873" s="71"/>
      <c r="O33873" s="71"/>
      <c r="Q33873" s="71"/>
    </row>
    <row r="33874" spans="11:17" ht="15" customHeight="1" x14ac:dyDescent="0.2">
      <c r="K33874" s="71"/>
      <c r="M33874" s="71"/>
      <c r="O33874" s="71"/>
      <c r="Q33874" s="71"/>
    </row>
    <row r="33875" spans="11:17" ht="15" customHeight="1" x14ac:dyDescent="0.2">
      <c r="K33875" s="71"/>
      <c r="M33875" s="71"/>
      <c r="O33875" s="71"/>
      <c r="Q33875" s="71"/>
    </row>
    <row r="33876" spans="11:17" ht="15" customHeight="1" x14ac:dyDescent="0.2">
      <c r="K33876" s="71"/>
      <c r="M33876" s="71"/>
      <c r="O33876" s="71"/>
      <c r="Q33876" s="71"/>
    </row>
    <row r="33877" spans="11:17" ht="15" customHeight="1" x14ac:dyDescent="0.2">
      <c r="K33877" s="71"/>
      <c r="M33877" s="71"/>
      <c r="O33877" s="71"/>
      <c r="Q33877" s="71"/>
    </row>
    <row r="33878" spans="11:17" ht="15" customHeight="1" x14ac:dyDescent="0.2">
      <c r="K33878" s="71"/>
      <c r="M33878" s="71"/>
      <c r="O33878" s="71"/>
      <c r="Q33878" s="71"/>
    </row>
    <row r="33879" spans="11:17" ht="15" customHeight="1" x14ac:dyDescent="0.2">
      <c r="K33879" s="71"/>
      <c r="M33879" s="71"/>
      <c r="O33879" s="71"/>
      <c r="Q33879" s="71"/>
    </row>
    <row r="33880" spans="11:17" ht="15" customHeight="1" x14ac:dyDescent="0.2">
      <c r="K33880" s="71"/>
      <c r="M33880" s="71"/>
      <c r="O33880" s="71"/>
      <c r="Q33880" s="71"/>
    </row>
    <row r="33881" spans="11:17" ht="15" customHeight="1" x14ac:dyDescent="0.2">
      <c r="K33881" s="71"/>
      <c r="M33881" s="71"/>
      <c r="O33881" s="71"/>
      <c r="Q33881" s="71"/>
    </row>
    <row r="33882" spans="11:17" ht="15" customHeight="1" x14ac:dyDescent="0.2">
      <c r="K33882" s="71"/>
      <c r="M33882" s="71"/>
      <c r="O33882" s="71"/>
      <c r="Q33882" s="71"/>
    </row>
    <row r="33883" spans="11:17" ht="15" customHeight="1" x14ac:dyDescent="0.2">
      <c r="K33883" s="71"/>
      <c r="M33883" s="71"/>
      <c r="O33883" s="71"/>
      <c r="Q33883" s="71"/>
    </row>
    <row r="33884" spans="11:17" ht="15" customHeight="1" x14ac:dyDescent="0.2">
      <c r="K33884" s="71"/>
      <c r="M33884" s="71"/>
      <c r="O33884" s="71"/>
      <c r="Q33884" s="71"/>
    </row>
    <row r="33885" spans="11:17" ht="15" customHeight="1" x14ac:dyDescent="0.2">
      <c r="K33885" s="71"/>
      <c r="M33885" s="71"/>
      <c r="O33885" s="71"/>
      <c r="Q33885" s="71"/>
    </row>
    <row r="33886" spans="11:17" ht="15" customHeight="1" x14ac:dyDescent="0.2">
      <c r="K33886" s="71"/>
      <c r="M33886" s="71"/>
      <c r="O33886" s="71"/>
      <c r="Q33886" s="71"/>
    </row>
    <row r="33887" spans="11:17" ht="15" customHeight="1" x14ac:dyDescent="0.2">
      <c r="K33887" s="71"/>
      <c r="M33887" s="71"/>
      <c r="O33887" s="71"/>
      <c r="Q33887" s="71"/>
    </row>
    <row r="33888" spans="11:17" ht="15" customHeight="1" x14ac:dyDescent="0.2">
      <c r="K33888" s="71"/>
      <c r="M33888" s="71"/>
      <c r="O33888" s="71"/>
      <c r="Q33888" s="71"/>
    </row>
    <row r="33889" spans="11:17" ht="15" customHeight="1" x14ac:dyDescent="0.2">
      <c r="K33889" s="71"/>
      <c r="M33889" s="71"/>
      <c r="O33889" s="71"/>
      <c r="Q33889" s="71"/>
    </row>
    <row r="33890" spans="11:17" ht="15" customHeight="1" x14ac:dyDescent="0.2">
      <c r="K33890" s="71"/>
      <c r="M33890" s="71"/>
      <c r="O33890" s="71"/>
      <c r="Q33890" s="71"/>
    </row>
    <row r="33891" spans="11:17" ht="15" customHeight="1" x14ac:dyDescent="0.2">
      <c r="K33891" s="71"/>
      <c r="M33891" s="71"/>
      <c r="O33891" s="71"/>
      <c r="Q33891" s="71"/>
    </row>
    <row r="33892" spans="11:17" ht="15" customHeight="1" x14ac:dyDescent="0.2">
      <c r="K33892" s="71"/>
      <c r="M33892" s="71"/>
      <c r="O33892" s="71"/>
      <c r="Q33892" s="71"/>
    </row>
    <row r="33893" spans="11:17" ht="15" customHeight="1" x14ac:dyDescent="0.2">
      <c r="K33893" s="71"/>
      <c r="M33893" s="71"/>
      <c r="O33893" s="71"/>
      <c r="Q33893" s="71"/>
    </row>
    <row r="33894" spans="11:17" ht="15" customHeight="1" x14ac:dyDescent="0.2">
      <c r="K33894" s="71"/>
      <c r="M33894" s="71"/>
      <c r="O33894" s="71"/>
      <c r="Q33894" s="71"/>
    </row>
    <row r="33895" spans="11:17" ht="15" customHeight="1" x14ac:dyDescent="0.2">
      <c r="K33895" s="71"/>
      <c r="M33895" s="71"/>
      <c r="O33895" s="71"/>
      <c r="Q33895" s="71"/>
    </row>
    <row r="33896" spans="11:17" ht="15" customHeight="1" x14ac:dyDescent="0.2">
      <c r="K33896" s="71"/>
      <c r="M33896" s="71"/>
      <c r="O33896" s="71"/>
      <c r="Q33896" s="71"/>
    </row>
    <row r="33897" spans="11:17" ht="15" customHeight="1" x14ac:dyDescent="0.2">
      <c r="K33897" s="71"/>
      <c r="M33897" s="71"/>
      <c r="O33897" s="71"/>
      <c r="Q33897" s="71"/>
    </row>
    <row r="33898" spans="11:17" ht="15" customHeight="1" x14ac:dyDescent="0.2">
      <c r="K33898" s="71"/>
      <c r="M33898" s="71"/>
      <c r="O33898" s="71"/>
      <c r="Q33898" s="71"/>
    </row>
    <row r="33899" spans="11:17" ht="15" customHeight="1" x14ac:dyDescent="0.2">
      <c r="K33899" s="71"/>
      <c r="M33899" s="71"/>
      <c r="O33899" s="71"/>
      <c r="Q33899" s="71"/>
    </row>
    <row r="33900" spans="11:17" ht="15" customHeight="1" x14ac:dyDescent="0.2">
      <c r="K33900" s="71"/>
      <c r="M33900" s="71"/>
      <c r="O33900" s="71"/>
      <c r="Q33900" s="71"/>
    </row>
    <row r="33901" spans="11:17" ht="15" customHeight="1" x14ac:dyDescent="0.2">
      <c r="K33901" s="71"/>
      <c r="M33901" s="71"/>
      <c r="O33901" s="71"/>
      <c r="Q33901" s="71"/>
    </row>
    <row r="33902" spans="11:17" ht="15" customHeight="1" x14ac:dyDescent="0.2">
      <c r="K33902" s="71"/>
      <c r="M33902" s="71"/>
      <c r="O33902" s="71"/>
      <c r="Q33902" s="71"/>
    </row>
    <row r="33903" spans="11:17" ht="15" customHeight="1" x14ac:dyDescent="0.2">
      <c r="K33903" s="71"/>
      <c r="M33903" s="71"/>
      <c r="O33903" s="71"/>
      <c r="Q33903" s="71"/>
    </row>
    <row r="33904" spans="11:17" ht="15" customHeight="1" x14ac:dyDescent="0.2">
      <c r="K33904" s="71"/>
      <c r="M33904" s="71"/>
      <c r="O33904" s="71"/>
      <c r="Q33904" s="71"/>
    </row>
    <row r="33905" spans="11:17" ht="15" customHeight="1" x14ac:dyDescent="0.2">
      <c r="K33905" s="71"/>
      <c r="M33905" s="71"/>
      <c r="O33905" s="71"/>
      <c r="Q33905" s="71"/>
    </row>
    <row r="33906" spans="11:17" ht="15" customHeight="1" x14ac:dyDescent="0.2">
      <c r="K33906" s="71"/>
      <c r="M33906" s="71"/>
      <c r="O33906" s="71"/>
      <c r="Q33906" s="71"/>
    </row>
    <row r="33907" spans="11:17" ht="15" customHeight="1" x14ac:dyDescent="0.2">
      <c r="K33907" s="71"/>
      <c r="M33907" s="71"/>
      <c r="O33907" s="71"/>
      <c r="Q33907" s="71"/>
    </row>
    <row r="33908" spans="11:17" ht="15" customHeight="1" x14ac:dyDescent="0.2">
      <c r="K33908" s="71"/>
      <c r="M33908" s="71"/>
      <c r="O33908" s="71"/>
      <c r="Q33908" s="71"/>
    </row>
    <row r="33909" spans="11:17" ht="15" customHeight="1" x14ac:dyDescent="0.2">
      <c r="K33909" s="71"/>
      <c r="M33909" s="71"/>
      <c r="O33909" s="71"/>
      <c r="Q33909" s="71"/>
    </row>
    <row r="33910" spans="11:17" ht="15" customHeight="1" x14ac:dyDescent="0.2">
      <c r="K33910" s="71"/>
      <c r="M33910" s="71"/>
      <c r="O33910" s="71"/>
      <c r="Q33910" s="71"/>
    </row>
    <row r="33911" spans="11:17" ht="15" customHeight="1" x14ac:dyDescent="0.2">
      <c r="K33911" s="71"/>
      <c r="M33911" s="71"/>
      <c r="O33911" s="71"/>
      <c r="Q33911" s="71"/>
    </row>
    <row r="33912" spans="11:17" ht="15" customHeight="1" x14ac:dyDescent="0.2">
      <c r="K33912" s="71"/>
      <c r="M33912" s="71"/>
      <c r="O33912" s="71"/>
      <c r="Q33912" s="71"/>
    </row>
    <row r="33913" spans="11:17" ht="15" customHeight="1" x14ac:dyDescent="0.2">
      <c r="K33913" s="71"/>
      <c r="M33913" s="71"/>
      <c r="O33913" s="71"/>
      <c r="Q33913" s="71"/>
    </row>
    <row r="33914" spans="11:17" ht="15" customHeight="1" x14ac:dyDescent="0.2">
      <c r="K33914" s="71"/>
      <c r="M33914" s="71"/>
      <c r="O33914" s="71"/>
      <c r="Q33914" s="71"/>
    </row>
    <row r="33915" spans="11:17" ht="15" customHeight="1" x14ac:dyDescent="0.2">
      <c r="K33915" s="71"/>
      <c r="M33915" s="71"/>
      <c r="O33915" s="71"/>
      <c r="Q33915" s="71"/>
    </row>
    <row r="33916" spans="11:17" ht="15" customHeight="1" x14ac:dyDescent="0.2">
      <c r="K33916" s="71"/>
      <c r="M33916" s="71"/>
      <c r="O33916" s="71"/>
      <c r="Q33916" s="71"/>
    </row>
    <row r="33917" spans="11:17" ht="15" customHeight="1" x14ac:dyDescent="0.2">
      <c r="K33917" s="71"/>
      <c r="M33917" s="71"/>
      <c r="O33917" s="71"/>
      <c r="Q33917" s="71"/>
    </row>
    <row r="33918" spans="11:17" ht="15" customHeight="1" x14ac:dyDescent="0.2">
      <c r="K33918" s="71"/>
      <c r="M33918" s="71"/>
      <c r="O33918" s="71"/>
      <c r="Q33918" s="71"/>
    </row>
    <row r="33919" spans="11:17" ht="15" customHeight="1" x14ac:dyDescent="0.2">
      <c r="K33919" s="71"/>
      <c r="M33919" s="71"/>
      <c r="O33919" s="71"/>
      <c r="Q33919" s="71"/>
    </row>
    <row r="33920" spans="11:17" ht="15" customHeight="1" x14ac:dyDescent="0.2">
      <c r="K33920" s="71"/>
      <c r="M33920" s="71"/>
      <c r="O33920" s="71"/>
      <c r="Q33920" s="71"/>
    </row>
    <row r="33921" spans="11:17" ht="15" customHeight="1" x14ac:dyDescent="0.2">
      <c r="K33921" s="71"/>
      <c r="M33921" s="71"/>
      <c r="O33921" s="71"/>
      <c r="Q33921" s="71"/>
    </row>
    <row r="33922" spans="11:17" ht="15" customHeight="1" x14ac:dyDescent="0.2">
      <c r="K33922" s="71"/>
      <c r="M33922" s="71"/>
      <c r="O33922" s="71"/>
      <c r="Q33922" s="71"/>
    </row>
    <row r="33923" spans="11:17" ht="15" customHeight="1" x14ac:dyDescent="0.2">
      <c r="K33923" s="71"/>
      <c r="M33923" s="71"/>
      <c r="O33923" s="71"/>
      <c r="Q33923" s="71"/>
    </row>
    <row r="33924" spans="11:17" ht="15" customHeight="1" x14ac:dyDescent="0.2">
      <c r="K33924" s="71"/>
      <c r="M33924" s="71"/>
      <c r="O33924" s="71"/>
      <c r="Q33924" s="71"/>
    </row>
    <row r="33925" spans="11:17" ht="15" customHeight="1" x14ac:dyDescent="0.2">
      <c r="K33925" s="71"/>
      <c r="M33925" s="71"/>
      <c r="O33925" s="71"/>
      <c r="Q33925" s="71"/>
    </row>
    <row r="33926" spans="11:17" ht="15" customHeight="1" x14ac:dyDescent="0.2">
      <c r="K33926" s="71"/>
      <c r="M33926" s="71"/>
      <c r="O33926" s="71"/>
      <c r="Q33926" s="71"/>
    </row>
    <row r="33927" spans="11:17" ht="15" customHeight="1" x14ac:dyDescent="0.2">
      <c r="K33927" s="71"/>
      <c r="M33927" s="71"/>
      <c r="O33927" s="71"/>
      <c r="Q33927" s="71"/>
    </row>
    <row r="33928" spans="11:17" ht="15" customHeight="1" x14ac:dyDescent="0.2">
      <c r="K33928" s="71"/>
      <c r="M33928" s="71"/>
      <c r="O33928" s="71"/>
      <c r="Q33928" s="71"/>
    </row>
    <row r="33929" spans="11:17" ht="15" customHeight="1" x14ac:dyDescent="0.2">
      <c r="K33929" s="71"/>
      <c r="M33929" s="71"/>
      <c r="O33929" s="71"/>
      <c r="Q33929" s="71"/>
    </row>
    <row r="33930" spans="11:17" ht="15" customHeight="1" x14ac:dyDescent="0.2">
      <c r="K33930" s="71"/>
      <c r="M33930" s="71"/>
      <c r="O33930" s="71"/>
      <c r="Q33930" s="71"/>
    </row>
    <row r="33931" spans="11:17" ht="15" customHeight="1" x14ac:dyDescent="0.2">
      <c r="K33931" s="71"/>
      <c r="M33931" s="71"/>
      <c r="O33931" s="71"/>
      <c r="Q33931" s="71"/>
    </row>
    <row r="33932" spans="11:17" ht="15" customHeight="1" x14ac:dyDescent="0.2">
      <c r="K33932" s="71"/>
      <c r="M33932" s="71"/>
      <c r="O33932" s="71"/>
      <c r="Q33932" s="71"/>
    </row>
    <row r="33933" spans="11:17" ht="15" customHeight="1" x14ac:dyDescent="0.2">
      <c r="K33933" s="71"/>
      <c r="M33933" s="71"/>
      <c r="O33933" s="71"/>
      <c r="Q33933" s="71"/>
    </row>
    <row r="33934" spans="11:17" ht="15" customHeight="1" x14ac:dyDescent="0.2">
      <c r="K33934" s="71"/>
      <c r="M33934" s="71"/>
      <c r="O33934" s="71"/>
      <c r="Q33934" s="71"/>
    </row>
    <row r="33935" spans="11:17" ht="15" customHeight="1" x14ac:dyDescent="0.2">
      <c r="K33935" s="71"/>
      <c r="M33935" s="71"/>
      <c r="O33935" s="71"/>
      <c r="Q33935" s="71"/>
    </row>
    <row r="33936" spans="11:17" ht="15" customHeight="1" x14ac:dyDescent="0.2">
      <c r="K33936" s="71"/>
      <c r="M33936" s="71"/>
      <c r="O33936" s="71"/>
      <c r="Q33936" s="71"/>
    </row>
    <row r="33937" spans="11:17" ht="15" customHeight="1" x14ac:dyDescent="0.2">
      <c r="K33937" s="71"/>
      <c r="M33937" s="71"/>
      <c r="O33937" s="71"/>
      <c r="Q33937" s="71"/>
    </row>
    <row r="33938" spans="11:17" ht="15" customHeight="1" x14ac:dyDescent="0.2">
      <c r="K33938" s="71"/>
      <c r="M33938" s="71"/>
      <c r="O33938" s="71"/>
      <c r="Q33938" s="71"/>
    </row>
    <row r="33939" spans="11:17" ht="15" customHeight="1" x14ac:dyDescent="0.2">
      <c r="K33939" s="71"/>
      <c r="M33939" s="71"/>
      <c r="O33939" s="71"/>
      <c r="Q33939" s="71"/>
    </row>
    <row r="33940" spans="11:17" ht="15" customHeight="1" x14ac:dyDescent="0.2">
      <c r="K33940" s="71"/>
      <c r="M33940" s="71"/>
      <c r="O33940" s="71"/>
      <c r="Q33940" s="71"/>
    </row>
    <row r="33941" spans="11:17" ht="15" customHeight="1" x14ac:dyDescent="0.2">
      <c r="K33941" s="71"/>
      <c r="M33941" s="71"/>
      <c r="O33941" s="71"/>
      <c r="Q33941" s="71"/>
    </row>
    <row r="33942" spans="11:17" ht="15" customHeight="1" x14ac:dyDescent="0.2">
      <c r="K33942" s="71"/>
      <c r="M33942" s="71"/>
      <c r="O33942" s="71"/>
      <c r="Q33942" s="71"/>
    </row>
    <row r="33943" spans="11:17" ht="15" customHeight="1" x14ac:dyDescent="0.2">
      <c r="K33943" s="71"/>
      <c r="M33943" s="71"/>
      <c r="O33943" s="71"/>
      <c r="Q33943" s="71"/>
    </row>
    <row r="33944" spans="11:17" ht="15" customHeight="1" x14ac:dyDescent="0.2">
      <c r="K33944" s="71"/>
      <c r="M33944" s="71"/>
      <c r="O33944" s="71"/>
      <c r="Q33944" s="71"/>
    </row>
    <row r="33945" spans="11:17" ht="15" customHeight="1" x14ac:dyDescent="0.2">
      <c r="K33945" s="71"/>
      <c r="M33945" s="71"/>
      <c r="O33945" s="71"/>
      <c r="Q33945" s="71"/>
    </row>
    <row r="33946" spans="11:17" ht="15" customHeight="1" x14ac:dyDescent="0.2">
      <c r="K33946" s="71"/>
      <c r="M33946" s="71"/>
      <c r="O33946" s="71"/>
      <c r="Q33946" s="71"/>
    </row>
    <row r="33947" spans="11:17" ht="15" customHeight="1" x14ac:dyDescent="0.2">
      <c r="K33947" s="71"/>
      <c r="M33947" s="71"/>
      <c r="O33947" s="71"/>
      <c r="Q33947" s="71"/>
    </row>
    <row r="33948" spans="11:17" ht="15" customHeight="1" x14ac:dyDescent="0.2">
      <c r="K33948" s="71"/>
      <c r="M33948" s="71"/>
      <c r="O33948" s="71"/>
      <c r="Q33948" s="71"/>
    </row>
    <row r="33949" spans="11:17" ht="15" customHeight="1" x14ac:dyDescent="0.2">
      <c r="K33949" s="71"/>
      <c r="M33949" s="71"/>
      <c r="O33949" s="71"/>
      <c r="Q33949" s="71"/>
    </row>
    <row r="33950" spans="11:17" ht="15" customHeight="1" x14ac:dyDescent="0.2">
      <c r="K33950" s="71"/>
      <c r="M33950" s="71"/>
      <c r="O33950" s="71"/>
      <c r="Q33950" s="71"/>
    </row>
    <row r="33951" spans="11:17" ht="15" customHeight="1" x14ac:dyDescent="0.2">
      <c r="K33951" s="71"/>
      <c r="M33951" s="71"/>
      <c r="O33951" s="71"/>
      <c r="Q33951" s="71"/>
    </row>
    <row r="33952" spans="11:17" ht="15" customHeight="1" x14ac:dyDescent="0.2">
      <c r="K33952" s="71"/>
      <c r="M33952" s="71"/>
      <c r="O33952" s="71"/>
      <c r="Q33952" s="71"/>
    </row>
    <row r="33953" spans="11:17" ht="15" customHeight="1" x14ac:dyDescent="0.2">
      <c r="K33953" s="71"/>
      <c r="M33953" s="71"/>
      <c r="O33953" s="71"/>
      <c r="Q33953" s="71"/>
    </row>
    <row r="33954" spans="11:17" ht="15" customHeight="1" x14ac:dyDescent="0.2">
      <c r="K33954" s="71"/>
      <c r="M33954" s="71"/>
      <c r="O33954" s="71"/>
      <c r="Q33954" s="71"/>
    </row>
    <row r="33955" spans="11:17" ht="15" customHeight="1" x14ac:dyDescent="0.2">
      <c r="K33955" s="71"/>
      <c r="M33955" s="71"/>
      <c r="O33955" s="71"/>
      <c r="Q33955" s="71"/>
    </row>
    <row r="33956" spans="11:17" ht="15" customHeight="1" x14ac:dyDescent="0.2">
      <c r="K33956" s="71"/>
      <c r="M33956" s="71"/>
      <c r="O33956" s="71"/>
      <c r="Q33956" s="71"/>
    </row>
    <row r="33957" spans="11:17" ht="15" customHeight="1" x14ac:dyDescent="0.2">
      <c r="K33957" s="71"/>
      <c r="M33957" s="71"/>
      <c r="O33957" s="71"/>
      <c r="Q33957" s="71"/>
    </row>
    <row r="33958" spans="11:17" ht="15" customHeight="1" x14ac:dyDescent="0.2">
      <c r="K33958" s="71"/>
      <c r="M33958" s="71"/>
      <c r="O33958" s="71"/>
      <c r="Q33958" s="71"/>
    </row>
    <row r="33959" spans="11:17" ht="15" customHeight="1" x14ac:dyDescent="0.2">
      <c r="K33959" s="71"/>
      <c r="M33959" s="71"/>
      <c r="O33959" s="71"/>
      <c r="Q33959" s="71"/>
    </row>
    <row r="33960" spans="11:17" ht="15" customHeight="1" x14ac:dyDescent="0.2">
      <c r="K33960" s="71"/>
      <c r="M33960" s="71"/>
      <c r="O33960" s="71"/>
      <c r="Q33960" s="71"/>
    </row>
    <row r="33961" spans="11:17" ht="15" customHeight="1" x14ac:dyDescent="0.2">
      <c r="K33961" s="71"/>
      <c r="M33961" s="71"/>
      <c r="O33961" s="71"/>
      <c r="Q33961" s="71"/>
    </row>
    <row r="33962" spans="11:17" ht="15" customHeight="1" x14ac:dyDescent="0.2">
      <c r="K33962" s="71"/>
      <c r="M33962" s="71"/>
      <c r="O33962" s="71"/>
      <c r="Q33962" s="71"/>
    </row>
    <row r="33963" spans="11:17" ht="15" customHeight="1" x14ac:dyDescent="0.2">
      <c r="K33963" s="71"/>
      <c r="M33963" s="71"/>
      <c r="O33963" s="71"/>
      <c r="Q33963" s="71"/>
    </row>
    <row r="33964" spans="11:17" ht="15" customHeight="1" x14ac:dyDescent="0.2">
      <c r="K33964" s="71"/>
      <c r="M33964" s="71"/>
      <c r="O33964" s="71"/>
      <c r="Q33964" s="71"/>
    </row>
    <row r="33965" spans="11:17" ht="15" customHeight="1" x14ac:dyDescent="0.2">
      <c r="K33965" s="71"/>
      <c r="M33965" s="71"/>
      <c r="O33965" s="71"/>
      <c r="Q33965" s="71"/>
    </row>
    <row r="33966" spans="11:17" ht="15" customHeight="1" x14ac:dyDescent="0.2">
      <c r="K33966" s="71"/>
      <c r="M33966" s="71"/>
      <c r="O33966" s="71"/>
      <c r="Q33966" s="71"/>
    </row>
    <row r="33967" spans="11:17" ht="15" customHeight="1" x14ac:dyDescent="0.2">
      <c r="K33967" s="71"/>
      <c r="M33967" s="71"/>
      <c r="O33967" s="71"/>
      <c r="Q33967" s="71"/>
    </row>
    <row r="33968" spans="11:17" ht="15" customHeight="1" x14ac:dyDescent="0.2">
      <c r="K33968" s="71"/>
      <c r="M33968" s="71"/>
      <c r="O33968" s="71"/>
      <c r="Q33968" s="71"/>
    </row>
    <row r="33969" spans="11:17" ht="15" customHeight="1" x14ac:dyDescent="0.2">
      <c r="K33969" s="71"/>
      <c r="M33969" s="71"/>
      <c r="O33969" s="71"/>
      <c r="Q33969" s="71"/>
    </row>
    <row r="33970" spans="11:17" ht="15" customHeight="1" x14ac:dyDescent="0.2">
      <c r="K33970" s="71"/>
      <c r="M33970" s="71"/>
      <c r="O33970" s="71"/>
      <c r="Q33970" s="71"/>
    </row>
    <row r="33971" spans="11:17" ht="15" customHeight="1" x14ac:dyDescent="0.2">
      <c r="K33971" s="71"/>
      <c r="M33971" s="71"/>
      <c r="O33971" s="71"/>
      <c r="Q33971" s="71"/>
    </row>
    <row r="33972" spans="11:17" ht="15" customHeight="1" x14ac:dyDescent="0.2">
      <c r="K33972" s="71"/>
      <c r="M33972" s="71"/>
      <c r="O33972" s="71"/>
      <c r="Q33972" s="71"/>
    </row>
    <row r="33973" spans="11:17" ht="15" customHeight="1" x14ac:dyDescent="0.2">
      <c r="K33973" s="71"/>
      <c r="M33973" s="71"/>
      <c r="O33973" s="71"/>
      <c r="Q33973" s="71"/>
    </row>
    <row r="33974" spans="11:17" ht="15" customHeight="1" x14ac:dyDescent="0.2">
      <c r="K33974" s="71"/>
      <c r="M33974" s="71"/>
      <c r="O33974" s="71"/>
      <c r="Q33974" s="71"/>
    </row>
    <row r="33975" spans="11:17" ht="15" customHeight="1" x14ac:dyDescent="0.2">
      <c r="K33975" s="71"/>
      <c r="M33975" s="71"/>
      <c r="O33975" s="71"/>
      <c r="Q33975" s="71"/>
    </row>
    <row r="33976" spans="11:17" ht="15" customHeight="1" x14ac:dyDescent="0.2">
      <c r="K33976" s="71"/>
      <c r="M33976" s="71"/>
      <c r="O33976" s="71"/>
      <c r="Q33976" s="71"/>
    </row>
    <row r="33977" spans="11:17" ht="15" customHeight="1" x14ac:dyDescent="0.2">
      <c r="K33977" s="71"/>
      <c r="M33977" s="71"/>
      <c r="O33977" s="71"/>
      <c r="Q33977" s="71"/>
    </row>
    <row r="33978" spans="11:17" ht="15" customHeight="1" x14ac:dyDescent="0.2">
      <c r="K33978" s="71"/>
      <c r="M33978" s="71"/>
      <c r="O33978" s="71"/>
      <c r="Q33978" s="71"/>
    </row>
    <row r="33979" spans="11:17" ht="15" customHeight="1" x14ac:dyDescent="0.2">
      <c r="K33979" s="71"/>
      <c r="M33979" s="71"/>
      <c r="O33979" s="71"/>
      <c r="Q33979" s="71"/>
    </row>
    <row r="33980" spans="11:17" ht="15" customHeight="1" x14ac:dyDescent="0.2">
      <c r="K33980" s="71"/>
      <c r="M33980" s="71"/>
      <c r="O33980" s="71"/>
      <c r="Q33980" s="71"/>
    </row>
    <row r="33981" spans="11:17" ht="15" customHeight="1" x14ac:dyDescent="0.2">
      <c r="K33981" s="71"/>
      <c r="M33981" s="71"/>
      <c r="O33981" s="71"/>
      <c r="Q33981" s="71"/>
    </row>
    <row r="33982" spans="11:17" ht="15" customHeight="1" x14ac:dyDescent="0.2">
      <c r="K33982" s="71"/>
      <c r="M33982" s="71"/>
      <c r="O33982" s="71"/>
      <c r="Q33982" s="71"/>
    </row>
    <row r="33983" spans="11:17" ht="15" customHeight="1" x14ac:dyDescent="0.2">
      <c r="K33983" s="71"/>
      <c r="M33983" s="71"/>
      <c r="O33983" s="71"/>
      <c r="Q33983" s="71"/>
    </row>
    <row r="33984" spans="11:17" ht="15" customHeight="1" x14ac:dyDescent="0.2">
      <c r="K33984" s="71"/>
      <c r="M33984" s="71"/>
      <c r="O33984" s="71"/>
      <c r="Q33984" s="71"/>
    </row>
    <row r="33985" spans="11:17" ht="15" customHeight="1" x14ac:dyDescent="0.2">
      <c r="K33985" s="71"/>
      <c r="M33985" s="71"/>
      <c r="O33985" s="71"/>
      <c r="Q33985" s="71"/>
    </row>
    <row r="33986" spans="11:17" ht="15" customHeight="1" x14ac:dyDescent="0.2">
      <c r="K33986" s="71"/>
      <c r="M33986" s="71"/>
      <c r="O33986" s="71"/>
      <c r="Q33986" s="71"/>
    </row>
    <row r="33987" spans="11:17" ht="15" customHeight="1" x14ac:dyDescent="0.2">
      <c r="K33987" s="71"/>
      <c r="M33987" s="71"/>
      <c r="O33987" s="71"/>
      <c r="Q33987" s="71"/>
    </row>
    <row r="33988" spans="11:17" ht="15" customHeight="1" x14ac:dyDescent="0.2">
      <c r="K33988" s="71"/>
      <c r="M33988" s="71"/>
      <c r="O33988" s="71"/>
      <c r="Q33988" s="71"/>
    </row>
    <row r="33989" spans="11:17" ht="15" customHeight="1" x14ac:dyDescent="0.2">
      <c r="K33989" s="71"/>
      <c r="M33989" s="71"/>
      <c r="O33989" s="71"/>
      <c r="Q33989" s="71"/>
    </row>
    <row r="33990" spans="11:17" ht="15" customHeight="1" x14ac:dyDescent="0.2">
      <c r="K33990" s="71"/>
      <c r="M33990" s="71"/>
      <c r="O33990" s="71"/>
      <c r="Q33990" s="71"/>
    </row>
    <row r="33991" spans="11:17" ht="15" customHeight="1" x14ac:dyDescent="0.2">
      <c r="K33991" s="71"/>
      <c r="M33991" s="71"/>
      <c r="O33991" s="71"/>
      <c r="Q33991" s="71"/>
    </row>
    <row r="33992" spans="11:17" ht="15" customHeight="1" x14ac:dyDescent="0.2">
      <c r="K33992" s="71"/>
      <c r="M33992" s="71"/>
      <c r="O33992" s="71"/>
      <c r="Q33992" s="71"/>
    </row>
    <row r="33993" spans="11:17" ht="15" customHeight="1" x14ac:dyDescent="0.2">
      <c r="K33993" s="71"/>
      <c r="M33993" s="71"/>
      <c r="O33993" s="71"/>
      <c r="Q33993" s="71"/>
    </row>
    <row r="33994" spans="11:17" ht="15" customHeight="1" x14ac:dyDescent="0.2">
      <c r="K33994" s="71"/>
      <c r="M33994" s="71"/>
      <c r="O33994" s="71"/>
      <c r="Q33994" s="71"/>
    </row>
    <row r="33995" spans="11:17" ht="15" customHeight="1" x14ac:dyDescent="0.2">
      <c r="K33995" s="71"/>
      <c r="M33995" s="71"/>
      <c r="O33995" s="71"/>
      <c r="Q33995" s="71"/>
    </row>
    <row r="33996" spans="11:17" ht="15" customHeight="1" x14ac:dyDescent="0.2">
      <c r="K33996" s="71"/>
      <c r="M33996" s="71"/>
      <c r="O33996" s="71"/>
      <c r="Q33996" s="71"/>
    </row>
    <row r="33997" spans="11:17" ht="15" customHeight="1" x14ac:dyDescent="0.2">
      <c r="K33997" s="71"/>
      <c r="M33997" s="71"/>
      <c r="O33997" s="71"/>
      <c r="Q33997" s="71"/>
    </row>
    <row r="33998" spans="11:17" ht="15" customHeight="1" x14ac:dyDescent="0.2">
      <c r="K33998" s="71"/>
      <c r="M33998" s="71"/>
      <c r="O33998" s="71"/>
      <c r="Q33998" s="71"/>
    </row>
    <row r="33999" spans="11:17" ht="15" customHeight="1" x14ac:dyDescent="0.2">
      <c r="K33999" s="71"/>
      <c r="M33999" s="71"/>
      <c r="O33999" s="71"/>
      <c r="Q33999" s="71"/>
    </row>
    <row r="34000" spans="11:17" ht="15" customHeight="1" x14ac:dyDescent="0.2">
      <c r="K34000" s="71"/>
      <c r="M34000" s="71"/>
      <c r="O34000" s="71"/>
      <c r="Q34000" s="71"/>
    </row>
    <row r="34001" spans="11:17" ht="15" customHeight="1" x14ac:dyDescent="0.2">
      <c r="K34001" s="71"/>
      <c r="M34001" s="71"/>
      <c r="O34001" s="71"/>
      <c r="Q34001" s="71"/>
    </row>
    <row r="34002" spans="11:17" ht="15" customHeight="1" x14ac:dyDescent="0.2">
      <c r="K34002" s="71"/>
      <c r="M34002" s="71"/>
      <c r="O34002" s="71"/>
      <c r="Q34002" s="71"/>
    </row>
    <row r="34003" spans="11:17" ht="15" customHeight="1" x14ac:dyDescent="0.2">
      <c r="K34003" s="71"/>
      <c r="M34003" s="71"/>
      <c r="O34003" s="71"/>
      <c r="Q34003" s="71"/>
    </row>
    <row r="34004" spans="11:17" ht="15" customHeight="1" x14ac:dyDescent="0.2">
      <c r="K34004" s="71"/>
      <c r="M34004" s="71"/>
      <c r="O34004" s="71"/>
      <c r="Q34004" s="71"/>
    </row>
    <row r="34005" spans="11:17" ht="15" customHeight="1" x14ac:dyDescent="0.2">
      <c r="K34005" s="71"/>
      <c r="M34005" s="71"/>
      <c r="O34005" s="71"/>
      <c r="Q34005" s="71"/>
    </row>
    <row r="34006" spans="11:17" ht="15" customHeight="1" x14ac:dyDescent="0.2">
      <c r="K34006" s="71"/>
      <c r="M34006" s="71"/>
      <c r="O34006" s="71"/>
      <c r="Q34006" s="71"/>
    </row>
    <row r="34007" spans="11:17" ht="15" customHeight="1" x14ac:dyDescent="0.2">
      <c r="K34007" s="71"/>
      <c r="M34007" s="71"/>
      <c r="O34007" s="71"/>
      <c r="Q34007" s="71"/>
    </row>
    <row r="34008" spans="11:17" ht="15" customHeight="1" x14ac:dyDescent="0.2">
      <c r="K34008" s="71"/>
      <c r="M34008" s="71"/>
      <c r="O34008" s="71"/>
      <c r="Q34008" s="71"/>
    </row>
    <row r="34009" spans="11:17" ht="15" customHeight="1" x14ac:dyDescent="0.2">
      <c r="K34009" s="71"/>
      <c r="M34009" s="71"/>
      <c r="O34009" s="71"/>
      <c r="Q34009" s="71"/>
    </row>
    <row r="34010" spans="11:17" ht="15" customHeight="1" x14ac:dyDescent="0.2">
      <c r="K34010" s="71"/>
      <c r="M34010" s="71"/>
      <c r="O34010" s="71"/>
      <c r="Q34010" s="71"/>
    </row>
    <row r="34011" spans="11:17" ht="15" customHeight="1" x14ac:dyDescent="0.2">
      <c r="K34011" s="71"/>
      <c r="M34011" s="71"/>
      <c r="O34011" s="71"/>
      <c r="Q34011" s="71"/>
    </row>
    <row r="34012" spans="11:17" ht="15" customHeight="1" x14ac:dyDescent="0.2">
      <c r="K34012" s="71"/>
      <c r="M34012" s="71"/>
      <c r="O34012" s="71"/>
      <c r="Q34012" s="71"/>
    </row>
    <row r="34013" spans="11:17" ht="15" customHeight="1" x14ac:dyDescent="0.2">
      <c r="K34013" s="71"/>
      <c r="M34013" s="71"/>
      <c r="O34013" s="71"/>
      <c r="Q34013" s="71"/>
    </row>
    <row r="34014" spans="11:17" ht="15" customHeight="1" x14ac:dyDescent="0.2">
      <c r="K34014" s="71"/>
      <c r="M34014" s="71"/>
      <c r="O34014" s="71"/>
      <c r="Q34014" s="71"/>
    </row>
    <row r="34015" spans="11:17" ht="15" customHeight="1" x14ac:dyDescent="0.2">
      <c r="K34015" s="71"/>
      <c r="M34015" s="71"/>
      <c r="O34015" s="71"/>
      <c r="Q34015" s="71"/>
    </row>
    <row r="34016" spans="11:17" ht="15" customHeight="1" x14ac:dyDescent="0.2">
      <c r="K34016" s="71"/>
      <c r="M34016" s="71"/>
      <c r="O34016" s="71"/>
      <c r="Q34016" s="71"/>
    </row>
    <row r="34017" spans="11:17" ht="15" customHeight="1" x14ac:dyDescent="0.2">
      <c r="K34017" s="71"/>
      <c r="M34017" s="71"/>
      <c r="O34017" s="71"/>
      <c r="Q34017" s="71"/>
    </row>
    <row r="34018" spans="11:17" ht="15" customHeight="1" x14ac:dyDescent="0.2">
      <c r="K34018" s="71"/>
      <c r="M34018" s="71"/>
      <c r="O34018" s="71"/>
      <c r="Q34018" s="71"/>
    </row>
    <row r="34019" spans="11:17" ht="15" customHeight="1" x14ac:dyDescent="0.2">
      <c r="K34019" s="71"/>
      <c r="M34019" s="71"/>
      <c r="O34019" s="71"/>
      <c r="Q34019" s="71"/>
    </row>
    <row r="34020" spans="11:17" ht="15" customHeight="1" x14ac:dyDescent="0.2">
      <c r="K34020" s="71"/>
      <c r="M34020" s="71"/>
      <c r="O34020" s="71"/>
      <c r="Q34020" s="71"/>
    </row>
    <row r="34021" spans="11:17" ht="15" customHeight="1" x14ac:dyDescent="0.2">
      <c r="K34021" s="71"/>
      <c r="M34021" s="71"/>
      <c r="O34021" s="71"/>
      <c r="Q34021" s="71"/>
    </row>
    <row r="34022" spans="11:17" ht="15" customHeight="1" x14ac:dyDescent="0.2">
      <c r="K34022" s="71"/>
      <c r="M34022" s="71"/>
      <c r="O34022" s="71"/>
      <c r="Q34022" s="71"/>
    </row>
    <row r="34023" spans="11:17" ht="15" customHeight="1" x14ac:dyDescent="0.2">
      <c r="K34023" s="71"/>
      <c r="M34023" s="71"/>
      <c r="O34023" s="71"/>
      <c r="Q34023" s="71"/>
    </row>
    <row r="34024" spans="11:17" ht="15" customHeight="1" x14ac:dyDescent="0.2">
      <c r="K34024" s="71"/>
      <c r="M34024" s="71"/>
      <c r="O34024" s="71"/>
      <c r="Q34024" s="71"/>
    </row>
    <row r="34025" spans="11:17" ht="15" customHeight="1" x14ac:dyDescent="0.2">
      <c r="K34025" s="71"/>
      <c r="M34025" s="71"/>
      <c r="O34025" s="71"/>
      <c r="Q34025" s="71"/>
    </row>
    <row r="34026" spans="11:17" ht="15" customHeight="1" x14ac:dyDescent="0.2">
      <c r="K34026" s="71"/>
      <c r="M34026" s="71"/>
      <c r="O34026" s="71"/>
      <c r="Q34026" s="71"/>
    </row>
    <row r="34027" spans="11:17" ht="15" customHeight="1" x14ac:dyDescent="0.2">
      <c r="K34027" s="71"/>
      <c r="M34027" s="71"/>
      <c r="O34027" s="71"/>
      <c r="Q34027" s="71"/>
    </row>
    <row r="34028" spans="11:17" ht="15" customHeight="1" x14ac:dyDescent="0.2">
      <c r="K34028" s="71"/>
      <c r="M34028" s="71"/>
      <c r="O34028" s="71"/>
      <c r="Q34028" s="71"/>
    </row>
    <row r="34029" spans="11:17" ht="15" customHeight="1" x14ac:dyDescent="0.2">
      <c r="K34029" s="71"/>
      <c r="M34029" s="71"/>
      <c r="O34029" s="71"/>
      <c r="Q34029" s="71"/>
    </row>
    <row r="34030" spans="11:17" ht="15" customHeight="1" x14ac:dyDescent="0.2">
      <c r="K34030" s="71"/>
      <c r="M34030" s="71"/>
      <c r="O34030" s="71"/>
      <c r="Q34030" s="71"/>
    </row>
    <row r="34031" spans="11:17" ht="15" customHeight="1" x14ac:dyDescent="0.2">
      <c r="K34031" s="71"/>
      <c r="M34031" s="71"/>
      <c r="O34031" s="71"/>
      <c r="Q34031" s="71"/>
    </row>
    <row r="34032" spans="11:17" ht="15" customHeight="1" x14ac:dyDescent="0.2">
      <c r="K34032" s="71"/>
      <c r="M34032" s="71"/>
      <c r="O34032" s="71"/>
      <c r="Q34032" s="71"/>
    </row>
    <row r="34033" spans="11:17" ht="15" customHeight="1" x14ac:dyDescent="0.2">
      <c r="K34033" s="71"/>
      <c r="M34033" s="71"/>
      <c r="O34033" s="71"/>
      <c r="Q34033" s="71"/>
    </row>
    <row r="34034" spans="11:17" ht="15" customHeight="1" x14ac:dyDescent="0.2">
      <c r="K34034" s="71"/>
      <c r="M34034" s="71"/>
      <c r="O34034" s="71"/>
      <c r="Q34034" s="71"/>
    </row>
    <row r="34035" spans="11:17" ht="15" customHeight="1" x14ac:dyDescent="0.2">
      <c r="K34035" s="71"/>
      <c r="M34035" s="71"/>
      <c r="O34035" s="71"/>
      <c r="Q34035" s="71"/>
    </row>
    <row r="34036" spans="11:17" ht="15" customHeight="1" x14ac:dyDescent="0.2">
      <c r="K34036" s="71"/>
      <c r="M34036" s="71"/>
      <c r="O34036" s="71"/>
      <c r="Q34036" s="71"/>
    </row>
    <row r="34037" spans="11:17" ht="15" customHeight="1" x14ac:dyDescent="0.2">
      <c r="K34037" s="71"/>
      <c r="M34037" s="71"/>
      <c r="O34037" s="71"/>
      <c r="Q34037" s="71"/>
    </row>
    <row r="34038" spans="11:17" ht="15" customHeight="1" x14ac:dyDescent="0.2">
      <c r="K34038" s="71"/>
      <c r="M34038" s="71"/>
      <c r="O34038" s="71"/>
      <c r="Q34038" s="71"/>
    </row>
    <row r="34039" spans="11:17" ht="15" customHeight="1" x14ac:dyDescent="0.2">
      <c r="K34039" s="71"/>
      <c r="M34039" s="71"/>
      <c r="O34039" s="71"/>
      <c r="Q34039" s="71"/>
    </row>
    <row r="34040" spans="11:17" ht="15" customHeight="1" x14ac:dyDescent="0.2">
      <c r="K34040" s="71"/>
      <c r="M34040" s="71"/>
      <c r="O34040" s="71"/>
      <c r="Q34040" s="71"/>
    </row>
    <row r="34041" spans="11:17" ht="15" customHeight="1" x14ac:dyDescent="0.2">
      <c r="K34041" s="71"/>
      <c r="M34041" s="71"/>
      <c r="O34041" s="71"/>
      <c r="Q34041" s="71"/>
    </row>
    <row r="34042" spans="11:17" ht="15" customHeight="1" x14ac:dyDescent="0.2">
      <c r="K34042" s="71"/>
      <c r="M34042" s="71"/>
      <c r="O34042" s="71"/>
      <c r="Q34042" s="71"/>
    </row>
    <row r="34043" spans="11:17" ht="15" customHeight="1" x14ac:dyDescent="0.2">
      <c r="K34043" s="71"/>
      <c r="M34043" s="71"/>
      <c r="O34043" s="71"/>
      <c r="Q34043" s="71"/>
    </row>
    <row r="34044" spans="11:17" ht="15" customHeight="1" x14ac:dyDescent="0.2">
      <c r="K34044" s="71"/>
      <c r="M34044" s="71"/>
      <c r="O34044" s="71"/>
      <c r="Q34044" s="71"/>
    </row>
    <row r="34045" spans="11:17" ht="15" customHeight="1" x14ac:dyDescent="0.2">
      <c r="K34045" s="71"/>
      <c r="M34045" s="71"/>
      <c r="O34045" s="71"/>
      <c r="Q34045" s="71"/>
    </row>
    <row r="34046" spans="11:17" ht="15" customHeight="1" x14ac:dyDescent="0.2">
      <c r="K34046" s="71"/>
      <c r="M34046" s="71"/>
      <c r="O34046" s="71"/>
      <c r="Q34046" s="71"/>
    </row>
    <row r="34047" spans="11:17" ht="15" customHeight="1" x14ac:dyDescent="0.2">
      <c r="K34047" s="71"/>
      <c r="M34047" s="71"/>
      <c r="O34047" s="71"/>
      <c r="Q34047" s="71"/>
    </row>
    <row r="34048" spans="11:17" ht="15" customHeight="1" x14ac:dyDescent="0.2">
      <c r="K34048" s="71"/>
      <c r="M34048" s="71"/>
      <c r="O34048" s="71"/>
      <c r="Q34048" s="71"/>
    </row>
    <row r="34049" spans="11:17" ht="15" customHeight="1" x14ac:dyDescent="0.2">
      <c r="K34049" s="71"/>
      <c r="M34049" s="71"/>
      <c r="O34049" s="71"/>
      <c r="Q34049" s="71"/>
    </row>
    <row r="34050" spans="11:17" ht="15" customHeight="1" x14ac:dyDescent="0.2">
      <c r="K34050" s="71"/>
      <c r="M34050" s="71"/>
      <c r="O34050" s="71"/>
      <c r="Q34050" s="71"/>
    </row>
    <row r="34051" spans="11:17" ht="15" customHeight="1" x14ac:dyDescent="0.2">
      <c r="K34051" s="71"/>
      <c r="M34051" s="71"/>
      <c r="O34051" s="71"/>
      <c r="Q34051" s="71"/>
    </row>
    <row r="34052" spans="11:17" ht="15" customHeight="1" x14ac:dyDescent="0.2">
      <c r="K34052" s="71"/>
      <c r="M34052" s="71"/>
      <c r="O34052" s="71"/>
      <c r="Q34052" s="71"/>
    </row>
    <row r="34053" spans="11:17" ht="15" customHeight="1" x14ac:dyDescent="0.2">
      <c r="K34053" s="71"/>
      <c r="M34053" s="71"/>
      <c r="O34053" s="71"/>
      <c r="Q34053" s="71"/>
    </row>
    <row r="34054" spans="11:17" ht="15" customHeight="1" x14ac:dyDescent="0.2">
      <c r="K34054" s="71"/>
      <c r="M34054" s="71"/>
      <c r="O34054" s="71"/>
      <c r="Q34054" s="71"/>
    </row>
    <row r="34055" spans="11:17" ht="15" customHeight="1" x14ac:dyDescent="0.2">
      <c r="K34055" s="71"/>
      <c r="M34055" s="71"/>
      <c r="O34055" s="71"/>
      <c r="Q34055" s="71"/>
    </row>
    <row r="34056" spans="11:17" ht="15" customHeight="1" x14ac:dyDescent="0.2">
      <c r="K34056" s="71"/>
      <c r="M34056" s="71"/>
      <c r="O34056" s="71"/>
      <c r="Q34056" s="71"/>
    </row>
    <row r="34057" spans="11:17" ht="15" customHeight="1" x14ac:dyDescent="0.2">
      <c r="K34057" s="71"/>
      <c r="M34057" s="71"/>
      <c r="O34057" s="71"/>
      <c r="Q34057" s="71"/>
    </row>
    <row r="34058" spans="11:17" ht="15" customHeight="1" x14ac:dyDescent="0.2">
      <c r="K34058" s="71"/>
      <c r="M34058" s="71"/>
      <c r="O34058" s="71"/>
      <c r="Q34058" s="71"/>
    </row>
    <row r="34059" spans="11:17" ht="15" customHeight="1" x14ac:dyDescent="0.2">
      <c r="K34059" s="71"/>
      <c r="M34059" s="71"/>
      <c r="O34059" s="71"/>
      <c r="Q34059" s="71"/>
    </row>
    <row r="34060" spans="11:17" ht="15" customHeight="1" x14ac:dyDescent="0.2">
      <c r="K34060" s="71"/>
      <c r="M34060" s="71"/>
      <c r="O34060" s="71"/>
      <c r="Q34060" s="71"/>
    </row>
    <row r="34061" spans="11:17" ht="15" customHeight="1" x14ac:dyDescent="0.2">
      <c r="K34061" s="71"/>
      <c r="M34061" s="71"/>
      <c r="O34061" s="71"/>
      <c r="Q34061" s="71"/>
    </row>
    <row r="34062" spans="11:17" ht="15" customHeight="1" x14ac:dyDescent="0.2">
      <c r="K34062" s="71"/>
      <c r="M34062" s="71"/>
      <c r="O34062" s="71"/>
      <c r="Q34062" s="71"/>
    </row>
    <row r="34063" spans="11:17" ht="15" customHeight="1" x14ac:dyDescent="0.2">
      <c r="K34063" s="71"/>
      <c r="M34063" s="71"/>
      <c r="O34063" s="71"/>
      <c r="Q34063" s="71"/>
    </row>
    <row r="34064" spans="11:17" ht="15" customHeight="1" x14ac:dyDescent="0.2">
      <c r="K34064" s="71"/>
      <c r="M34064" s="71"/>
      <c r="O34064" s="71"/>
      <c r="Q34064" s="71"/>
    </row>
    <row r="34065" spans="11:17" ht="15" customHeight="1" x14ac:dyDescent="0.2">
      <c r="K34065" s="71"/>
      <c r="M34065" s="71"/>
      <c r="O34065" s="71"/>
      <c r="Q34065" s="71"/>
    </row>
    <row r="34066" spans="11:17" ht="15" customHeight="1" x14ac:dyDescent="0.2">
      <c r="K34066" s="71"/>
      <c r="M34066" s="71"/>
      <c r="O34066" s="71"/>
      <c r="Q34066" s="71"/>
    </row>
    <row r="34067" spans="11:17" ht="15" customHeight="1" x14ac:dyDescent="0.2">
      <c r="K34067" s="71"/>
      <c r="M34067" s="71"/>
      <c r="O34067" s="71"/>
      <c r="Q34067" s="71"/>
    </row>
    <row r="34068" spans="11:17" ht="15" customHeight="1" x14ac:dyDescent="0.2">
      <c r="K34068" s="71"/>
      <c r="M34068" s="71"/>
      <c r="O34068" s="71"/>
      <c r="Q34068" s="71"/>
    </row>
    <row r="34069" spans="11:17" ht="15" customHeight="1" x14ac:dyDescent="0.2">
      <c r="K34069" s="71"/>
      <c r="M34069" s="71"/>
      <c r="O34069" s="71"/>
      <c r="Q34069" s="71"/>
    </row>
    <row r="34070" spans="11:17" ht="15" customHeight="1" x14ac:dyDescent="0.2">
      <c r="K34070" s="71"/>
      <c r="M34070" s="71"/>
      <c r="O34070" s="71"/>
      <c r="Q34070" s="71"/>
    </row>
    <row r="34071" spans="11:17" ht="15" customHeight="1" x14ac:dyDescent="0.2">
      <c r="K34071" s="71"/>
      <c r="M34071" s="71"/>
      <c r="O34071" s="71"/>
      <c r="Q34071" s="71"/>
    </row>
    <row r="34072" spans="11:17" ht="15" customHeight="1" x14ac:dyDescent="0.2">
      <c r="K34072" s="71"/>
      <c r="M34072" s="71"/>
      <c r="O34072" s="71"/>
      <c r="Q34072" s="71"/>
    </row>
    <row r="34073" spans="11:17" ht="15" customHeight="1" x14ac:dyDescent="0.2">
      <c r="K34073" s="71"/>
      <c r="M34073" s="71"/>
      <c r="O34073" s="71"/>
      <c r="Q34073" s="71"/>
    </row>
    <row r="34074" spans="11:17" ht="15" customHeight="1" x14ac:dyDescent="0.2">
      <c r="K34074" s="71"/>
      <c r="M34074" s="71"/>
      <c r="O34074" s="71"/>
      <c r="Q34074" s="71"/>
    </row>
    <row r="34075" spans="11:17" ht="15" customHeight="1" x14ac:dyDescent="0.2">
      <c r="K34075" s="71"/>
      <c r="M34075" s="71"/>
      <c r="O34075" s="71"/>
      <c r="Q34075" s="71"/>
    </row>
    <row r="34076" spans="11:17" ht="15" customHeight="1" x14ac:dyDescent="0.2">
      <c r="K34076" s="71"/>
      <c r="M34076" s="71"/>
      <c r="O34076" s="71"/>
      <c r="Q34076" s="71"/>
    </row>
    <row r="34077" spans="11:17" ht="15" customHeight="1" x14ac:dyDescent="0.2">
      <c r="K34077" s="71"/>
      <c r="M34077" s="71"/>
      <c r="O34077" s="71"/>
      <c r="Q34077" s="71"/>
    </row>
    <row r="34078" spans="11:17" ht="15" customHeight="1" x14ac:dyDescent="0.2">
      <c r="K34078" s="71"/>
      <c r="M34078" s="71"/>
      <c r="O34078" s="71"/>
      <c r="Q34078" s="71"/>
    </row>
    <row r="34079" spans="11:17" ht="15" customHeight="1" x14ac:dyDescent="0.2">
      <c r="K34079" s="71"/>
      <c r="M34079" s="71"/>
      <c r="O34079" s="71"/>
      <c r="Q34079" s="71"/>
    </row>
    <row r="34080" spans="11:17" ht="15" customHeight="1" x14ac:dyDescent="0.2">
      <c r="K34080" s="71"/>
      <c r="M34080" s="71"/>
      <c r="O34080" s="71"/>
      <c r="Q34080" s="71"/>
    </row>
    <row r="34081" spans="11:17" ht="15" customHeight="1" x14ac:dyDescent="0.2">
      <c r="K34081" s="71"/>
      <c r="M34081" s="71"/>
      <c r="O34081" s="71"/>
      <c r="Q34081" s="71"/>
    </row>
    <row r="34082" spans="11:17" ht="15" customHeight="1" x14ac:dyDescent="0.2">
      <c r="K34082" s="71"/>
      <c r="M34082" s="71"/>
      <c r="O34082" s="71"/>
      <c r="Q34082" s="71"/>
    </row>
    <row r="34083" spans="11:17" ht="15" customHeight="1" x14ac:dyDescent="0.2">
      <c r="K34083" s="71"/>
      <c r="M34083" s="71"/>
      <c r="O34083" s="71"/>
      <c r="Q34083" s="71"/>
    </row>
    <row r="34084" spans="11:17" ht="15" customHeight="1" x14ac:dyDescent="0.2">
      <c r="K34084" s="71"/>
      <c r="M34084" s="71"/>
      <c r="O34084" s="71"/>
      <c r="Q34084" s="71"/>
    </row>
    <row r="34085" spans="11:17" ht="15" customHeight="1" x14ac:dyDescent="0.2">
      <c r="K34085" s="71"/>
      <c r="M34085" s="71"/>
      <c r="O34085" s="71"/>
      <c r="Q34085" s="71"/>
    </row>
    <row r="34086" spans="11:17" ht="15" customHeight="1" x14ac:dyDescent="0.2">
      <c r="K34086" s="71"/>
      <c r="M34086" s="71"/>
      <c r="O34086" s="71"/>
      <c r="Q34086" s="71"/>
    </row>
    <row r="34087" spans="11:17" ht="15" customHeight="1" x14ac:dyDescent="0.2">
      <c r="K34087" s="71"/>
      <c r="M34087" s="71"/>
      <c r="O34087" s="71"/>
      <c r="Q34087" s="71"/>
    </row>
    <row r="34088" spans="11:17" ht="15" customHeight="1" x14ac:dyDescent="0.2">
      <c r="K34088" s="71"/>
      <c r="M34088" s="71"/>
      <c r="O34088" s="71"/>
      <c r="Q34088" s="71"/>
    </row>
    <row r="34089" spans="11:17" ht="15" customHeight="1" x14ac:dyDescent="0.2">
      <c r="K34089" s="71"/>
      <c r="M34089" s="71"/>
      <c r="O34089" s="71"/>
      <c r="Q34089" s="71"/>
    </row>
    <row r="34090" spans="11:17" ht="15" customHeight="1" x14ac:dyDescent="0.2">
      <c r="K34090" s="71"/>
      <c r="M34090" s="71"/>
      <c r="O34090" s="71"/>
      <c r="Q34090" s="71"/>
    </row>
    <row r="34091" spans="11:17" ht="15" customHeight="1" x14ac:dyDescent="0.2">
      <c r="K34091" s="71"/>
      <c r="M34091" s="71"/>
      <c r="O34091" s="71"/>
      <c r="Q34091" s="71"/>
    </row>
    <row r="34092" spans="11:17" ht="15" customHeight="1" x14ac:dyDescent="0.2">
      <c r="K34092" s="71"/>
      <c r="M34092" s="71"/>
      <c r="O34092" s="71"/>
      <c r="Q34092" s="71"/>
    </row>
    <row r="34093" spans="11:17" ht="15" customHeight="1" x14ac:dyDescent="0.2">
      <c r="K34093" s="71"/>
      <c r="M34093" s="71"/>
      <c r="O34093" s="71"/>
      <c r="Q34093" s="71"/>
    </row>
    <row r="34094" spans="11:17" ht="15" customHeight="1" x14ac:dyDescent="0.2">
      <c r="K34094" s="71"/>
      <c r="M34094" s="71"/>
      <c r="O34094" s="71"/>
      <c r="Q34094" s="71"/>
    </row>
    <row r="34095" spans="11:17" ht="15" customHeight="1" x14ac:dyDescent="0.2">
      <c r="K34095" s="71"/>
      <c r="M34095" s="71"/>
      <c r="O34095" s="71"/>
      <c r="Q34095" s="71"/>
    </row>
    <row r="34096" spans="11:17" ht="15" customHeight="1" x14ac:dyDescent="0.2">
      <c r="K34096" s="71"/>
      <c r="M34096" s="71"/>
      <c r="O34096" s="71"/>
      <c r="Q34096" s="71"/>
    </row>
    <row r="34097" spans="11:17" ht="15" customHeight="1" x14ac:dyDescent="0.2">
      <c r="K34097" s="71"/>
      <c r="M34097" s="71"/>
      <c r="O34097" s="71"/>
      <c r="Q34097" s="71"/>
    </row>
    <row r="34098" spans="11:17" ht="15" customHeight="1" x14ac:dyDescent="0.2">
      <c r="K34098" s="71"/>
      <c r="M34098" s="71"/>
      <c r="O34098" s="71"/>
      <c r="Q34098" s="71"/>
    </row>
    <row r="34099" spans="11:17" ht="15" customHeight="1" x14ac:dyDescent="0.2">
      <c r="K34099" s="71"/>
      <c r="M34099" s="71"/>
      <c r="O34099" s="71"/>
      <c r="Q34099" s="71"/>
    </row>
    <row r="34100" spans="11:17" ht="15" customHeight="1" x14ac:dyDescent="0.2">
      <c r="K34100" s="71"/>
      <c r="M34100" s="71"/>
      <c r="O34100" s="71"/>
      <c r="Q34100" s="71"/>
    </row>
    <row r="34101" spans="11:17" ht="15" customHeight="1" x14ac:dyDescent="0.2">
      <c r="K34101" s="71"/>
      <c r="M34101" s="71"/>
      <c r="O34101" s="71"/>
      <c r="Q34101" s="71"/>
    </row>
    <row r="34102" spans="11:17" ht="15" customHeight="1" x14ac:dyDescent="0.2">
      <c r="K34102" s="71"/>
      <c r="M34102" s="71"/>
      <c r="O34102" s="71"/>
      <c r="Q34102" s="71"/>
    </row>
    <row r="34103" spans="11:17" ht="15" customHeight="1" x14ac:dyDescent="0.2">
      <c r="K34103" s="71"/>
      <c r="M34103" s="71"/>
      <c r="O34103" s="71"/>
      <c r="Q34103" s="71"/>
    </row>
    <row r="34104" spans="11:17" ht="15" customHeight="1" x14ac:dyDescent="0.2">
      <c r="K34104" s="71"/>
      <c r="M34104" s="71"/>
      <c r="O34104" s="71"/>
      <c r="Q34104" s="71"/>
    </row>
    <row r="34105" spans="11:17" ht="15" customHeight="1" x14ac:dyDescent="0.2">
      <c r="K34105" s="71"/>
      <c r="M34105" s="71"/>
      <c r="O34105" s="71"/>
      <c r="Q34105" s="71"/>
    </row>
    <row r="34106" spans="11:17" ht="15" customHeight="1" x14ac:dyDescent="0.2">
      <c r="K34106" s="71"/>
      <c r="M34106" s="71"/>
      <c r="O34106" s="71"/>
      <c r="Q34106" s="71"/>
    </row>
    <row r="34107" spans="11:17" ht="15" customHeight="1" x14ac:dyDescent="0.2">
      <c r="K34107" s="71"/>
      <c r="M34107" s="71"/>
      <c r="O34107" s="71"/>
      <c r="Q34107" s="71"/>
    </row>
    <row r="34108" spans="11:17" ht="15" customHeight="1" x14ac:dyDescent="0.2">
      <c r="K34108" s="71"/>
      <c r="M34108" s="71"/>
      <c r="O34108" s="71"/>
      <c r="Q34108" s="71"/>
    </row>
    <row r="34109" spans="11:17" ht="15" customHeight="1" x14ac:dyDescent="0.2">
      <c r="K34109" s="71"/>
      <c r="M34109" s="71"/>
      <c r="O34109" s="71"/>
      <c r="Q34109" s="71"/>
    </row>
    <row r="34110" spans="11:17" ht="15" customHeight="1" x14ac:dyDescent="0.2">
      <c r="K34110" s="71"/>
      <c r="M34110" s="71"/>
      <c r="O34110" s="71"/>
      <c r="Q34110" s="71"/>
    </row>
    <row r="34111" spans="11:17" ht="15" customHeight="1" x14ac:dyDescent="0.2">
      <c r="K34111" s="71"/>
      <c r="M34111" s="71"/>
      <c r="O34111" s="71"/>
      <c r="Q34111" s="71"/>
    </row>
    <row r="34112" spans="11:17" ht="15" customHeight="1" x14ac:dyDescent="0.2">
      <c r="K34112" s="71"/>
      <c r="M34112" s="71"/>
      <c r="O34112" s="71"/>
      <c r="Q34112" s="71"/>
    </row>
    <row r="34113" spans="11:17" ht="15" customHeight="1" x14ac:dyDescent="0.2">
      <c r="K34113" s="71"/>
      <c r="M34113" s="71"/>
      <c r="O34113" s="71"/>
      <c r="Q34113" s="71"/>
    </row>
    <row r="34114" spans="11:17" ht="15" customHeight="1" x14ac:dyDescent="0.2">
      <c r="K34114" s="71"/>
      <c r="M34114" s="71"/>
      <c r="O34114" s="71"/>
      <c r="Q34114" s="71"/>
    </row>
    <row r="34115" spans="11:17" ht="15" customHeight="1" x14ac:dyDescent="0.2">
      <c r="K34115" s="71"/>
      <c r="M34115" s="71"/>
      <c r="O34115" s="71"/>
      <c r="Q34115" s="71"/>
    </row>
    <row r="34116" spans="11:17" ht="15" customHeight="1" x14ac:dyDescent="0.2">
      <c r="K34116" s="71"/>
      <c r="M34116" s="71"/>
      <c r="O34116" s="71"/>
      <c r="Q34116" s="71"/>
    </row>
    <row r="34117" spans="11:17" ht="15" customHeight="1" x14ac:dyDescent="0.2">
      <c r="K34117" s="71"/>
      <c r="M34117" s="71"/>
      <c r="O34117" s="71"/>
      <c r="Q34117" s="71"/>
    </row>
    <row r="34118" spans="11:17" ht="15" customHeight="1" x14ac:dyDescent="0.2">
      <c r="K34118" s="71"/>
      <c r="M34118" s="71"/>
      <c r="O34118" s="71"/>
      <c r="Q34118" s="71"/>
    </row>
    <row r="34119" spans="11:17" ht="15" customHeight="1" x14ac:dyDescent="0.2">
      <c r="K34119" s="71"/>
      <c r="M34119" s="71"/>
      <c r="O34119" s="71"/>
      <c r="Q34119" s="71"/>
    </row>
    <row r="34120" spans="11:17" ht="15" customHeight="1" x14ac:dyDescent="0.2">
      <c r="K34120" s="71"/>
      <c r="M34120" s="71"/>
      <c r="O34120" s="71"/>
      <c r="Q34120" s="71"/>
    </row>
    <row r="34121" spans="11:17" ht="15" customHeight="1" x14ac:dyDescent="0.2">
      <c r="K34121" s="71"/>
      <c r="M34121" s="71"/>
      <c r="O34121" s="71"/>
      <c r="Q34121" s="71"/>
    </row>
    <row r="34122" spans="11:17" ht="15" customHeight="1" x14ac:dyDescent="0.2">
      <c r="K34122" s="71"/>
      <c r="M34122" s="71"/>
      <c r="O34122" s="71"/>
      <c r="Q34122" s="71"/>
    </row>
    <row r="34123" spans="11:17" ht="15" customHeight="1" x14ac:dyDescent="0.2">
      <c r="K34123" s="71"/>
      <c r="M34123" s="71"/>
      <c r="O34123" s="71"/>
      <c r="Q34123" s="71"/>
    </row>
    <row r="34124" spans="11:17" ht="15" customHeight="1" x14ac:dyDescent="0.2">
      <c r="K34124" s="71"/>
      <c r="M34124" s="71"/>
      <c r="O34124" s="71"/>
      <c r="Q34124" s="71"/>
    </row>
    <row r="34125" spans="11:17" ht="15" customHeight="1" x14ac:dyDescent="0.2">
      <c r="K34125" s="71"/>
      <c r="M34125" s="71"/>
      <c r="O34125" s="71"/>
      <c r="Q34125" s="71"/>
    </row>
    <row r="34126" spans="11:17" ht="15" customHeight="1" x14ac:dyDescent="0.2">
      <c r="K34126" s="71"/>
      <c r="M34126" s="71"/>
      <c r="O34126" s="71"/>
      <c r="Q34126" s="71"/>
    </row>
    <row r="34127" spans="11:17" ht="15" customHeight="1" x14ac:dyDescent="0.2">
      <c r="K34127" s="71"/>
      <c r="M34127" s="71"/>
      <c r="O34127" s="71"/>
      <c r="Q34127" s="71"/>
    </row>
    <row r="34128" spans="11:17" ht="15" customHeight="1" x14ac:dyDescent="0.2">
      <c r="K34128" s="71"/>
      <c r="M34128" s="71"/>
      <c r="O34128" s="71"/>
      <c r="Q34128" s="71"/>
    </row>
    <row r="34129" spans="11:17" ht="15" customHeight="1" x14ac:dyDescent="0.2">
      <c r="K34129" s="71"/>
      <c r="M34129" s="71"/>
      <c r="O34129" s="71"/>
      <c r="Q34129" s="71"/>
    </row>
    <row r="34130" spans="11:17" ht="15" customHeight="1" x14ac:dyDescent="0.2">
      <c r="K34130" s="71"/>
      <c r="M34130" s="71"/>
      <c r="O34130" s="71"/>
      <c r="Q34130" s="71"/>
    </row>
    <row r="34131" spans="11:17" ht="15" customHeight="1" x14ac:dyDescent="0.2">
      <c r="K34131" s="71"/>
      <c r="M34131" s="71"/>
      <c r="O34131" s="71"/>
      <c r="Q34131" s="71"/>
    </row>
    <row r="34132" spans="11:17" ht="15" customHeight="1" x14ac:dyDescent="0.2">
      <c r="K34132" s="71"/>
      <c r="M34132" s="71"/>
      <c r="O34132" s="71"/>
      <c r="Q34132" s="71"/>
    </row>
    <row r="34133" spans="11:17" ht="15" customHeight="1" x14ac:dyDescent="0.2">
      <c r="K34133" s="71"/>
      <c r="M34133" s="71"/>
      <c r="O34133" s="71"/>
      <c r="Q34133" s="71"/>
    </row>
    <row r="34134" spans="11:17" ht="15" customHeight="1" x14ac:dyDescent="0.2">
      <c r="K34134" s="71"/>
      <c r="M34134" s="71"/>
      <c r="O34134" s="71"/>
      <c r="Q34134" s="71"/>
    </row>
    <row r="34135" spans="11:17" ht="15" customHeight="1" x14ac:dyDescent="0.2">
      <c r="K34135" s="71"/>
      <c r="M34135" s="71"/>
      <c r="O34135" s="71"/>
      <c r="Q34135" s="71"/>
    </row>
    <row r="34136" spans="11:17" ht="15" customHeight="1" x14ac:dyDescent="0.2">
      <c r="K34136" s="71"/>
      <c r="M34136" s="71"/>
      <c r="O34136" s="71"/>
      <c r="Q34136" s="71"/>
    </row>
    <row r="34137" spans="11:17" ht="15" customHeight="1" x14ac:dyDescent="0.2">
      <c r="K34137" s="71"/>
      <c r="M34137" s="71"/>
      <c r="O34137" s="71"/>
      <c r="Q34137" s="71"/>
    </row>
    <row r="34138" spans="11:17" ht="15" customHeight="1" x14ac:dyDescent="0.2">
      <c r="K34138" s="71"/>
      <c r="M34138" s="71"/>
      <c r="O34138" s="71"/>
      <c r="Q34138" s="71"/>
    </row>
    <row r="34139" spans="11:17" ht="15" customHeight="1" x14ac:dyDescent="0.2">
      <c r="K34139" s="71"/>
      <c r="M34139" s="71"/>
      <c r="O34139" s="71"/>
      <c r="Q34139" s="71"/>
    </row>
    <row r="34140" spans="11:17" ht="15" customHeight="1" x14ac:dyDescent="0.2">
      <c r="K34140" s="71"/>
      <c r="M34140" s="71"/>
      <c r="O34140" s="71"/>
      <c r="Q34140" s="71"/>
    </row>
    <row r="34141" spans="11:17" ht="15" customHeight="1" x14ac:dyDescent="0.2">
      <c r="K34141" s="71"/>
      <c r="M34141" s="71"/>
      <c r="O34141" s="71"/>
      <c r="Q34141" s="71"/>
    </row>
    <row r="34142" spans="11:17" ht="15" customHeight="1" x14ac:dyDescent="0.2">
      <c r="K34142" s="71"/>
      <c r="M34142" s="71"/>
      <c r="O34142" s="71"/>
      <c r="Q34142" s="71"/>
    </row>
    <row r="34143" spans="11:17" ht="15" customHeight="1" x14ac:dyDescent="0.2">
      <c r="K34143" s="71"/>
      <c r="M34143" s="71"/>
      <c r="O34143" s="71"/>
      <c r="Q34143" s="71"/>
    </row>
    <row r="34144" spans="11:17" ht="15" customHeight="1" x14ac:dyDescent="0.2">
      <c r="K34144" s="71"/>
      <c r="M34144" s="71"/>
      <c r="O34144" s="71"/>
      <c r="Q34144" s="71"/>
    </row>
    <row r="34145" spans="11:17" ht="15" customHeight="1" x14ac:dyDescent="0.2">
      <c r="K34145" s="71"/>
      <c r="M34145" s="71"/>
      <c r="O34145" s="71"/>
      <c r="Q34145" s="71"/>
    </row>
    <row r="34146" spans="11:17" ht="15" customHeight="1" x14ac:dyDescent="0.2">
      <c r="K34146" s="71"/>
      <c r="M34146" s="71"/>
      <c r="O34146" s="71"/>
      <c r="Q34146" s="71"/>
    </row>
    <row r="34147" spans="11:17" ht="15" customHeight="1" x14ac:dyDescent="0.2">
      <c r="K34147" s="71"/>
      <c r="M34147" s="71"/>
      <c r="O34147" s="71"/>
      <c r="Q34147" s="71"/>
    </row>
    <row r="34148" spans="11:17" ht="15" customHeight="1" x14ac:dyDescent="0.2">
      <c r="K34148" s="71"/>
      <c r="M34148" s="71"/>
      <c r="O34148" s="71"/>
      <c r="Q34148" s="71"/>
    </row>
    <row r="34149" spans="11:17" ht="15" customHeight="1" x14ac:dyDescent="0.2">
      <c r="K34149" s="71"/>
      <c r="M34149" s="71"/>
      <c r="O34149" s="71"/>
      <c r="Q34149" s="71"/>
    </row>
    <row r="34150" spans="11:17" ht="15" customHeight="1" x14ac:dyDescent="0.2">
      <c r="K34150" s="71"/>
      <c r="M34150" s="71"/>
      <c r="O34150" s="71"/>
      <c r="Q34150" s="71"/>
    </row>
    <row r="34151" spans="11:17" ht="15" customHeight="1" x14ac:dyDescent="0.2">
      <c r="K34151" s="71"/>
      <c r="M34151" s="71"/>
      <c r="O34151" s="71"/>
      <c r="Q34151" s="71"/>
    </row>
    <row r="34152" spans="11:17" ht="15" customHeight="1" x14ac:dyDescent="0.2">
      <c r="K34152" s="71"/>
      <c r="M34152" s="71"/>
      <c r="O34152" s="71"/>
      <c r="Q34152" s="71"/>
    </row>
    <row r="34153" spans="11:17" ht="15" customHeight="1" x14ac:dyDescent="0.2">
      <c r="K34153" s="71"/>
      <c r="M34153" s="71"/>
      <c r="O34153" s="71"/>
      <c r="Q34153" s="71"/>
    </row>
    <row r="34154" spans="11:17" ht="15" customHeight="1" x14ac:dyDescent="0.2">
      <c r="K34154" s="71"/>
      <c r="M34154" s="71"/>
      <c r="O34154" s="71"/>
      <c r="Q34154" s="71"/>
    </row>
    <row r="34155" spans="11:17" ht="15" customHeight="1" x14ac:dyDescent="0.2">
      <c r="K34155" s="71"/>
      <c r="M34155" s="71"/>
      <c r="O34155" s="71"/>
      <c r="Q34155" s="71"/>
    </row>
    <row r="34156" spans="11:17" ht="15" customHeight="1" x14ac:dyDescent="0.2">
      <c r="K34156" s="71"/>
      <c r="M34156" s="71"/>
      <c r="O34156" s="71"/>
      <c r="Q34156" s="71"/>
    </row>
    <row r="34157" spans="11:17" ht="15" customHeight="1" x14ac:dyDescent="0.2">
      <c r="K34157" s="71"/>
      <c r="M34157" s="71"/>
      <c r="O34157" s="71"/>
      <c r="Q34157" s="71"/>
    </row>
    <row r="34158" spans="11:17" ht="15" customHeight="1" x14ac:dyDescent="0.2">
      <c r="K34158" s="71"/>
      <c r="M34158" s="71"/>
      <c r="O34158" s="71"/>
      <c r="Q34158" s="71"/>
    </row>
    <row r="34159" spans="11:17" ht="15" customHeight="1" x14ac:dyDescent="0.2">
      <c r="K34159" s="71"/>
      <c r="M34159" s="71"/>
      <c r="O34159" s="71"/>
      <c r="Q34159" s="71"/>
    </row>
    <row r="34160" spans="11:17" ht="15" customHeight="1" x14ac:dyDescent="0.2">
      <c r="K34160" s="71"/>
      <c r="M34160" s="71"/>
      <c r="O34160" s="71"/>
      <c r="Q34160" s="71"/>
    </row>
    <row r="34161" spans="11:17" ht="15" customHeight="1" x14ac:dyDescent="0.2">
      <c r="K34161" s="71"/>
      <c r="M34161" s="71"/>
      <c r="O34161" s="71"/>
      <c r="Q34161" s="71"/>
    </row>
    <row r="34162" spans="11:17" ht="15" customHeight="1" x14ac:dyDescent="0.2">
      <c r="K34162" s="71"/>
      <c r="M34162" s="71"/>
      <c r="O34162" s="71"/>
      <c r="Q34162" s="71"/>
    </row>
    <row r="34163" spans="11:17" ht="15" customHeight="1" x14ac:dyDescent="0.2">
      <c r="K34163" s="71"/>
      <c r="M34163" s="71"/>
      <c r="O34163" s="71"/>
      <c r="Q34163" s="71"/>
    </row>
    <row r="34164" spans="11:17" ht="15" customHeight="1" x14ac:dyDescent="0.2">
      <c r="K34164" s="71"/>
      <c r="M34164" s="71"/>
      <c r="O34164" s="71"/>
      <c r="Q34164" s="71"/>
    </row>
    <row r="34165" spans="11:17" ht="15" customHeight="1" x14ac:dyDescent="0.2">
      <c r="K34165" s="71"/>
      <c r="M34165" s="71"/>
      <c r="O34165" s="71"/>
      <c r="Q34165" s="71"/>
    </row>
    <row r="34166" spans="11:17" ht="15" customHeight="1" x14ac:dyDescent="0.2">
      <c r="K34166" s="71"/>
      <c r="M34166" s="71"/>
      <c r="O34166" s="71"/>
      <c r="Q34166" s="71"/>
    </row>
    <row r="34167" spans="11:17" ht="15" customHeight="1" x14ac:dyDescent="0.2">
      <c r="K34167" s="71"/>
      <c r="M34167" s="71"/>
      <c r="O34167" s="71"/>
      <c r="Q34167" s="71"/>
    </row>
    <row r="34168" spans="11:17" ht="15" customHeight="1" x14ac:dyDescent="0.2">
      <c r="K34168" s="71"/>
      <c r="M34168" s="71"/>
      <c r="O34168" s="71"/>
      <c r="Q34168" s="71"/>
    </row>
    <row r="34169" spans="11:17" ht="15" customHeight="1" x14ac:dyDescent="0.2">
      <c r="K34169" s="71"/>
      <c r="M34169" s="71"/>
      <c r="O34169" s="71"/>
      <c r="Q34169" s="71"/>
    </row>
    <row r="34170" spans="11:17" ht="15" customHeight="1" x14ac:dyDescent="0.2">
      <c r="K34170" s="71"/>
      <c r="M34170" s="71"/>
      <c r="O34170" s="71"/>
      <c r="Q34170" s="71"/>
    </row>
    <row r="34171" spans="11:17" ht="15" customHeight="1" x14ac:dyDescent="0.2">
      <c r="K34171" s="71"/>
      <c r="M34171" s="71"/>
      <c r="O34171" s="71"/>
      <c r="Q34171" s="71"/>
    </row>
    <row r="34172" spans="11:17" ht="15" customHeight="1" x14ac:dyDescent="0.2">
      <c r="K34172" s="71"/>
      <c r="M34172" s="71"/>
      <c r="O34172" s="71"/>
      <c r="Q34172" s="71"/>
    </row>
    <row r="34173" spans="11:17" ht="15" customHeight="1" x14ac:dyDescent="0.2">
      <c r="K34173" s="71"/>
      <c r="M34173" s="71"/>
      <c r="O34173" s="71"/>
      <c r="Q34173" s="71"/>
    </row>
    <row r="34174" spans="11:17" ht="15" customHeight="1" x14ac:dyDescent="0.2">
      <c r="K34174" s="71"/>
      <c r="M34174" s="71"/>
      <c r="O34174" s="71"/>
      <c r="Q34174" s="71"/>
    </row>
    <row r="34175" spans="11:17" ht="15" customHeight="1" x14ac:dyDescent="0.2">
      <c r="K34175" s="71"/>
      <c r="M34175" s="71"/>
      <c r="O34175" s="71"/>
      <c r="Q34175" s="71"/>
    </row>
    <row r="34176" spans="11:17" ht="15" customHeight="1" x14ac:dyDescent="0.2">
      <c r="K34176" s="71"/>
      <c r="M34176" s="71"/>
      <c r="O34176" s="71"/>
      <c r="Q34176" s="71"/>
    </row>
    <row r="34177" spans="11:17" ht="15" customHeight="1" x14ac:dyDescent="0.2">
      <c r="K34177" s="71"/>
      <c r="M34177" s="71"/>
      <c r="O34177" s="71"/>
      <c r="Q34177" s="71"/>
    </row>
    <row r="34178" spans="11:17" ht="15" customHeight="1" x14ac:dyDescent="0.2">
      <c r="K34178" s="71"/>
      <c r="M34178" s="71"/>
      <c r="O34178" s="71"/>
      <c r="Q34178" s="71"/>
    </row>
    <row r="34179" spans="11:17" ht="15" customHeight="1" x14ac:dyDescent="0.2">
      <c r="K34179" s="71"/>
      <c r="M34179" s="71"/>
      <c r="O34179" s="71"/>
      <c r="Q34179" s="71"/>
    </row>
    <row r="34180" spans="11:17" ht="15" customHeight="1" x14ac:dyDescent="0.2">
      <c r="K34180" s="71"/>
      <c r="M34180" s="71"/>
      <c r="O34180" s="71"/>
      <c r="Q34180" s="71"/>
    </row>
    <row r="34181" spans="11:17" ht="15" customHeight="1" x14ac:dyDescent="0.2">
      <c r="K34181" s="71"/>
      <c r="M34181" s="71"/>
      <c r="O34181" s="71"/>
      <c r="Q34181" s="71"/>
    </row>
    <row r="34182" spans="11:17" ht="15" customHeight="1" x14ac:dyDescent="0.2">
      <c r="K34182" s="71"/>
      <c r="M34182" s="71"/>
      <c r="O34182" s="71"/>
      <c r="Q34182" s="71"/>
    </row>
    <row r="34183" spans="11:17" ht="15" customHeight="1" x14ac:dyDescent="0.2">
      <c r="K34183" s="71"/>
      <c r="M34183" s="71"/>
      <c r="O34183" s="71"/>
      <c r="Q34183" s="71"/>
    </row>
    <row r="34184" spans="11:17" ht="15" customHeight="1" x14ac:dyDescent="0.2">
      <c r="K34184" s="71"/>
      <c r="M34184" s="71"/>
      <c r="O34184" s="71"/>
      <c r="Q34184" s="71"/>
    </row>
    <row r="34185" spans="11:17" ht="15" customHeight="1" x14ac:dyDescent="0.2">
      <c r="K34185" s="71"/>
      <c r="M34185" s="71"/>
      <c r="O34185" s="71"/>
      <c r="Q34185" s="71"/>
    </row>
    <row r="34186" spans="11:17" ht="15" customHeight="1" x14ac:dyDescent="0.2">
      <c r="K34186" s="71"/>
      <c r="M34186" s="71"/>
      <c r="O34186" s="71"/>
      <c r="Q34186" s="71"/>
    </row>
    <row r="34187" spans="11:17" ht="15" customHeight="1" x14ac:dyDescent="0.2">
      <c r="K34187" s="71"/>
      <c r="M34187" s="71"/>
      <c r="O34187" s="71"/>
      <c r="Q34187" s="71"/>
    </row>
    <row r="34188" spans="11:17" ht="15" customHeight="1" x14ac:dyDescent="0.2">
      <c r="K34188" s="71"/>
      <c r="M34188" s="71"/>
      <c r="O34188" s="71"/>
      <c r="Q34188" s="71"/>
    </row>
    <row r="34189" spans="11:17" ht="15" customHeight="1" x14ac:dyDescent="0.2">
      <c r="K34189" s="71"/>
      <c r="M34189" s="71"/>
      <c r="O34189" s="71"/>
      <c r="Q34189" s="71"/>
    </row>
    <row r="34190" spans="11:17" ht="15" customHeight="1" x14ac:dyDescent="0.2">
      <c r="K34190" s="71"/>
      <c r="M34190" s="71"/>
      <c r="O34190" s="71"/>
      <c r="Q34190" s="71"/>
    </row>
    <row r="34191" spans="11:17" ht="15" customHeight="1" x14ac:dyDescent="0.2">
      <c r="K34191" s="71"/>
      <c r="M34191" s="71"/>
      <c r="O34191" s="71"/>
      <c r="Q34191" s="71"/>
    </row>
    <row r="34192" spans="11:17" ht="15" customHeight="1" x14ac:dyDescent="0.2">
      <c r="K34192" s="71"/>
      <c r="M34192" s="71"/>
      <c r="O34192" s="71"/>
      <c r="Q34192" s="71"/>
    </row>
    <row r="34193" spans="11:17" ht="15" customHeight="1" x14ac:dyDescent="0.2">
      <c r="K34193" s="71"/>
      <c r="M34193" s="71"/>
      <c r="O34193" s="71"/>
      <c r="Q34193" s="71"/>
    </row>
    <row r="34194" spans="11:17" ht="15" customHeight="1" x14ac:dyDescent="0.2">
      <c r="K34194" s="71"/>
      <c r="M34194" s="71"/>
      <c r="O34194" s="71"/>
      <c r="Q34194" s="71"/>
    </row>
    <row r="34195" spans="11:17" ht="15" customHeight="1" x14ac:dyDescent="0.2">
      <c r="K34195" s="71"/>
      <c r="M34195" s="71"/>
      <c r="O34195" s="71"/>
      <c r="Q34195" s="71"/>
    </row>
    <row r="34196" spans="11:17" ht="15" customHeight="1" x14ac:dyDescent="0.2">
      <c r="K34196" s="71"/>
      <c r="M34196" s="71"/>
      <c r="O34196" s="71"/>
      <c r="Q34196" s="71"/>
    </row>
    <row r="34197" spans="11:17" ht="15" customHeight="1" x14ac:dyDescent="0.2">
      <c r="K34197" s="71"/>
      <c r="M34197" s="71"/>
      <c r="O34197" s="71"/>
      <c r="Q34197" s="71"/>
    </row>
    <row r="34198" spans="11:17" ht="15" customHeight="1" x14ac:dyDescent="0.2">
      <c r="K34198" s="71"/>
      <c r="M34198" s="71"/>
      <c r="O34198" s="71"/>
      <c r="Q34198" s="71"/>
    </row>
    <row r="34199" spans="11:17" ht="15" customHeight="1" x14ac:dyDescent="0.2">
      <c r="K34199" s="71"/>
      <c r="M34199" s="71"/>
      <c r="O34199" s="71"/>
      <c r="Q34199" s="71"/>
    </row>
    <row r="34200" spans="11:17" ht="15" customHeight="1" x14ac:dyDescent="0.2">
      <c r="K34200" s="71"/>
      <c r="M34200" s="71"/>
      <c r="O34200" s="71"/>
      <c r="Q34200" s="71"/>
    </row>
    <row r="34201" spans="11:17" ht="15" customHeight="1" x14ac:dyDescent="0.2">
      <c r="K34201" s="71"/>
      <c r="M34201" s="71"/>
      <c r="O34201" s="71"/>
      <c r="Q34201" s="71"/>
    </row>
    <row r="34202" spans="11:17" ht="15" customHeight="1" x14ac:dyDescent="0.2">
      <c r="K34202" s="71"/>
      <c r="M34202" s="71"/>
      <c r="O34202" s="71"/>
      <c r="Q34202" s="71"/>
    </row>
    <row r="34203" spans="11:17" ht="15" customHeight="1" x14ac:dyDescent="0.2">
      <c r="K34203" s="71"/>
      <c r="M34203" s="71"/>
      <c r="O34203" s="71"/>
      <c r="Q34203" s="71"/>
    </row>
    <row r="34204" spans="11:17" ht="15" customHeight="1" x14ac:dyDescent="0.2">
      <c r="K34204" s="71"/>
      <c r="M34204" s="71"/>
      <c r="O34204" s="71"/>
      <c r="Q34204" s="71"/>
    </row>
    <row r="34205" spans="11:17" ht="15" customHeight="1" x14ac:dyDescent="0.2">
      <c r="K34205" s="71"/>
      <c r="M34205" s="71"/>
      <c r="O34205" s="71"/>
      <c r="Q34205" s="71"/>
    </row>
    <row r="34206" spans="11:17" ht="15" customHeight="1" x14ac:dyDescent="0.2">
      <c r="K34206" s="71"/>
      <c r="M34206" s="71"/>
      <c r="O34206" s="71"/>
      <c r="Q34206" s="71"/>
    </row>
    <row r="34207" spans="11:17" ht="15" customHeight="1" x14ac:dyDescent="0.2">
      <c r="K34207" s="71"/>
      <c r="M34207" s="71"/>
      <c r="O34207" s="71"/>
      <c r="Q34207" s="71"/>
    </row>
    <row r="34208" spans="11:17" ht="15" customHeight="1" x14ac:dyDescent="0.2">
      <c r="K34208" s="71"/>
      <c r="M34208" s="71"/>
      <c r="O34208" s="71"/>
      <c r="Q34208" s="71"/>
    </row>
    <row r="34209" spans="11:17" ht="15" customHeight="1" x14ac:dyDescent="0.2">
      <c r="K34209" s="71"/>
      <c r="M34209" s="71"/>
      <c r="O34209" s="71"/>
      <c r="Q34209" s="71"/>
    </row>
    <row r="34210" spans="11:17" ht="15" customHeight="1" x14ac:dyDescent="0.2">
      <c r="K34210" s="71"/>
      <c r="M34210" s="71"/>
      <c r="O34210" s="71"/>
      <c r="Q34210" s="71"/>
    </row>
    <row r="34211" spans="11:17" ht="15" customHeight="1" x14ac:dyDescent="0.2">
      <c r="K34211" s="71"/>
      <c r="M34211" s="71"/>
      <c r="O34211" s="71"/>
      <c r="Q34211" s="71"/>
    </row>
    <row r="34212" spans="11:17" ht="15" customHeight="1" x14ac:dyDescent="0.2">
      <c r="K34212" s="71"/>
      <c r="M34212" s="71"/>
      <c r="O34212" s="71"/>
      <c r="Q34212" s="71"/>
    </row>
    <row r="34213" spans="11:17" ht="15" customHeight="1" x14ac:dyDescent="0.2">
      <c r="K34213" s="71"/>
      <c r="M34213" s="71"/>
      <c r="O34213" s="71"/>
      <c r="Q34213" s="71"/>
    </row>
    <row r="34214" spans="11:17" ht="15" customHeight="1" x14ac:dyDescent="0.2">
      <c r="K34214" s="71"/>
      <c r="M34214" s="71"/>
      <c r="O34214" s="71"/>
      <c r="Q34214" s="71"/>
    </row>
    <row r="34215" spans="11:17" ht="15" customHeight="1" x14ac:dyDescent="0.2">
      <c r="K34215" s="71"/>
      <c r="M34215" s="71"/>
      <c r="O34215" s="71"/>
      <c r="Q34215" s="71"/>
    </row>
    <row r="34216" spans="11:17" ht="15" customHeight="1" x14ac:dyDescent="0.2">
      <c r="K34216" s="71"/>
      <c r="M34216" s="71"/>
      <c r="O34216" s="71"/>
      <c r="Q34216" s="71"/>
    </row>
    <row r="34217" spans="11:17" ht="15" customHeight="1" x14ac:dyDescent="0.2">
      <c r="K34217" s="71"/>
      <c r="M34217" s="71"/>
      <c r="O34217" s="71"/>
      <c r="Q34217" s="71"/>
    </row>
    <row r="34218" spans="11:17" ht="15" customHeight="1" x14ac:dyDescent="0.2">
      <c r="K34218" s="71"/>
      <c r="M34218" s="71"/>
      <c r="O34218" s="71"/>
      <c r="Q34218" s="71"/>
    </row>
    <row r="34219" spans="11:17" ht="15" customHeight="1" x14ac:dyDescent="0.2">
      <c r="K34219" s="71"/>
      <c r="M34219" s="71"/>
      <c r="O34219" s="71"/>
      <c r="Q34219" s="71"/>
    </row>
    <row r="34220" spans="11:17" ht="15" customHeight="1" x14ac:dyDescent="0.2">
      <c r="K34220" s="71"/>
      <c r="M34220" s="71"/>
      <c r="O34220" s="71"/>
      <c r="Q34220" s="71"/>
    </row>
    <row r="34221" spans="11:17" ht="15" customHeight="1" x14ac:dyDescent="0.2">
      <c r="K34221" s="71"/>
      <c r="M34221" s="71"/>
      <c r="O34221" s="71"/>
      <c r="Q34221" s="71"/>
    </row>
    <row r="34222" spans="11:17" ht="15" customHeight="1" x14ac:dyDescent="0.2">
      <c r="K34222" s="71"/>
      <c r="M34222" s="71"/>
      <c r="O34222" s="71"/>
      <c r="Q34222" s="71"/>
    </row>
    <row r="34223" spans="11:17" ht="15" customHeight="1" x14ac:dyDescent="0.2">
      <c r="K34223" s="71"/>
      <c r="M34223" s="71"/>
      <c r="O34223" s="71"/>
      <c r="Q34223" s="71"/>
    </row>
    <row r="34224" spans="11:17" ht="15" customHeight="1" x14ac:dyDescent="0.2">
      <c r="K34224" s="71"/>
      <c r="M34224" s="71"/>
      <c r="O34224" s="71"/>
      <c r="Q34224" s="71"/>
    </row>
    <row r="34225" spans="11:17" ht="15" customHeight="1" x14ac:dyDescent="0.2">
      <c r="K34225" s="71"/>
      <c r="M34225" s="71"/>
      <c r="O34225" s="71"/>
      <c r="Q34225" s="71"/>
    </row>
    <row r="34226" spans="11:17" ht="15" customHeight="1" x14ac:dyDescent="0.2">
      <c r="K34226" s="71"/>
      <c r="M34226" s="71"/>
      <c r="O34226" s="71"/>
      <c r="Q34226" s="71"/>
    </row>
    <row r="34227" spans="11:17" ht="15" customHeight="1" x14ac:dyDescent="0.2">
      <c r="K34227" s="71"/>
      <c r="M34227" s="71"/>
      <c r="O34227" s="71"/>
      <c r="Q34227" s="71"/>
    </row>
    <row r="34228" spans="11:17" ht="15" customHeight="1" x14ac:dyDescent="0.2">
      <c r="K34228" s="71"/>
      <c r="M34228" s="71"/>
      <c r="O34228" s="71"/>
      <c r="Q34228" s="71"/>
    </row>
    <row r="34229" spans="11:17" ht="15" customHeight="1" x14ac:dyDescent="0.2">
      <c r="K34229" s="71"/>
      <c r="M34229" s="71"/>
      <c r="O34229" s="71"/>
      <c r="Q34229" s="71"/>
    </row>
    <row r="34230" spans="11:17" ht="15" customHeight="1" x14ac:dyDescent="0.2">
      <c r="K34230" s="71"/>
      <c r="M34230" s="71"/>
      <c r="O34230" s="71"/>
      <c r="Q34230" s="71"/>
    </row>
    <row r="34231" spans="11:17" ht="15" customHeight="1" x14ac:dyDescent="0.2">
      <c r="K34231" s="71"/>
      <c r="M34231" s="71"/>
      <c r="O34231" s="71"/>
      <c r="Q34231" s="71"/>
    </row>
    <row r="34232" spans="11:17" ht="15" customHeight="1" x14ac:dyDescent="0.2">
      <c r="K34232" s="71"/>
      <c r="M34232" s="71"/>
      <c r="O34232" s="71"/>
      <c r="Q34232" s="71"/>
    </row>
    <row r="34233" spans="11:17" ht="15" customHeight="1" x14ac:dyDescent="0.2">
      <c r="K34233" s="71"/>
      <c r="M34233" s="71"/>
      <c r="O34233" s="71"/>
      <c r="Q34233" s="71"/>
    </row>
    <row r="34234" spans="11:17" ht="15" customHeight="1" x14ac:dyDescent="0.2">
      <c r="K34234" s="71"/>
      <c r="M34234" s="71"/>
      <c r="O34234" s="71"/>
      <c r="Q34234" s="71"/>
    </row>
    <row r="34235" spans="11:17" ht="15" customHeight="1" x14ac:dyDescent="0.2">
      <c r="K34235" s="71"/>
      <c r="M34235" s="71"/>
      <c r="O34235" s="71"/>
      <c r="Q34235" s="71"/>
    </row>
    <row r="34236" spans="11:17" ht="15" customHeight="1" x14ac:dyDescent="0.2">
      <c r="K34236" s="71"/>
      <c r="M34236" s="71"/>
      <c r="O34236" s="71"/>
      <c r="Q34236" s="71"/>
    </row>
    <row r="34237" spans="11:17" ht="15" customHeight="1" x14ac:dyDescent="0.2">
      <c r="K34237" s="71"/>
      <c r="M34237" s="71"/>
      <c r="O34237" s="71"/>
      <c r="Q34237" s="71"/>
    </row>
    <row r="34238" spans="11:17" ht="15" customHeight="1" x14ac:dyDescent="0.2">
      <c r="K34238" s="71"/>
      <c r="M34238" s="71"/>
      <c r="O34238" s="71"/>
      <c r="Q34238" s="71"/>
    </row>
    <row r="34239" spans="11:17" ht="15" customHeight="1" x14ac:dyDescent="0.2">
      <c r="K34239" s="71"/>
      <c r="M34239" s="71"/>
      <c r="O34239" s="71"/>
      <c r="Q34239" s="71"/>
    </row>
    <row r="34240" spans="11:17" ht="15" customHeight="1" x14ac:dyDescent="0.2">
      <c r="K34240" s="71"/>
      <c r="M34240" s="71"/>
      <c r="O34240" s="71"/>
      <c r="Q34240" s="71"/>
    </row>
    <row r="34241" spans="11:17" ht="15" customHeight="1" x14ac:dyDescent="0.2">
      <c r="K34241" s="71"/>
      <c r="M34241" s="71"/>
      <c r="O34241" s="71"/>
      <c r="Q34241" s="71"/>
    </row>
    <row r="34242" spans="11:17" ht="15" customHeight="1" x14ac:dyDescent="0.2">
      <c r="K34242" s="71"/>
      <c r="M34242" s="71"/>
      <c r="O34242" s="71"/>
      <c r="Q34242" s="71"/>
    </row>
    <row r="34243" spans="11:17" ht="15" customHeight="1" x14ac:dyDescent="0.2">
      <c r="K34243" s="71"/>
      <c r="M34243" s="71"/>
      <c r="O34243" s="71"/>
      <c r="Q34243" s="71"/>
    </row>
    <row r="34244" spans="11:17" ht="15" customHeight="1" x14ac:dyDescent="0.2">
      <c r="K34244" s="71"/>
      <c r="M34244" s="71"/>
      <c r="O34244" s="71"/>
      <c r="Q34244" s="71"/>
    </row>
    <row r="34245" spans="11:17" ht="15" customHeight="1" x14ac:dyDescent="0.2">
      <c r="K34245" s="71"/>
      <c r="M34245" s="71"/>
      <c r="O34245" s="71"/>
      <c r="Q34245" s="71"/>
    </row>
    <row r="34246" spans="11:17" ht="15" customHeight="1" x14ac:dyDescent="0.2">
      <c r="K34246" s="71"/>
      <c r="M34246" s="71"/>
      <c r="O34246" s="71"/>
      <c r="Q34246" s="71"/>
    </row>
    <row r="34247" spans="11:17" ht="15" customHeight="1" x14ac:dyDescent="0.2">
      <c r="K34247" s="71"/>
      <c r="M34247" s="71"/>
      <c r="O34247" s="71"/>
      <c r="Q34247" s="71"/>
    </row>
    <row r="34248" spans="11:17" ht="15" customHeight="1" x14ac:dyDescent="0.2">
      <c r="K34248" s="71"/>
      <c r="M34248" s="71"/>
      <c r="O34248" s="71"/>
      <c r="Q34248" s="71"/>
    </row>
    <row r="34249" spans="11:17" ht="15" customHeight="1" x14ac:dyDescent="0.2">
      <c r="K34249" s="71"/>
      <c r="M34249" s="71"/>
      <c r="O34249" s="71"/>
      <c r="Q34249" s="71"/>
    </row>
    <row r="34250" spans="11:17" ht="15" customHeight="1" x14ac:dyDescent="0.2">
      <c r="K34250" s="71"/>
      <c r="M34250" s="71"/>
      <c r="O34250" s="71"/>
      <c r="Q34250" s="71"/>
    </row>
    <row r="34251" spans="11:17" ht="15" customHeight="1" x14ac:dyDescent="0.2">
      <c r="K34251" s="71"/>
      <c r="M34251" s="71"/>
      <c r="O34251" s="71"/>
      <c r="Q34251" s="71"/>
    </row>
    <row r="34252" spans="11:17" ht="15" customHeight="1" x14ac:dyDescent="0.2">
      <c r="K34252" s="71"/>
      <c r="M34252" s="71"/>
      <c r="O34252" s="71"/>
      <c r="Q34252" s="71"/>
    </row>
    <row r="34253" spans="11:17" ht="15" customHeight="1" x14ac:dyDescent="0.2">
      <c r="K34253" s="71"/>
      <c r="M34253" s="71"/>
      <c r="O34253" s="71"/>
      <c r="Q34253" s="71"/>
    </row>
    <row r="34254" spans="11:17" ht="15" customHeight="1" x14ac:dyDescent="0.2">
      <c r="K34254" s="71"/>
      <c r="M34254" s="71"/>
      <c r="O34254" s="71"/>
      <c r="Q34254" s="71"/>
    </row>
    <row r="34255" spans="11:17" ht="15" customHeight="1" x14ac:dyDescent="0.2">
      <c r="K34255" s="71"/>
      <c r="M34255" s="71"/>
      <c r="O34255" s="71"/>
      <c r="Q34255" s="71"/>
    </row>
    <row r="34256" spans="11:17" ht="15" customHeight="1" x14ac:dyDescent="0.2">
      <c r="K34256" s="71"/>
      <c r="M34256" s="71"/>
      <c r="O34256" s="71"/>
      <c r="Q34256" s="71"/>
    </row>
    <row r="34257" spans="11:17" ht="15" customHeight="1" x14ac:dyDescent="0.2">
      <c r="K34257" s="71"/>
      <c r="M34257" s="71"/>
      <c r="O34257" s="71"/>
      <c r="Q34257" s="71"/>
    </row>
    <row r="34258" spans="11:17" ht="15" customHeight="1" x14ac:dyDescent="0.2">
      <c r="K34258" s="71"/>
      <c r="M34258" s="71"/>
      <c r="O34258" s="71"/>
      <c r="Q34258" s="71"/>
    </row>
    <row r="34259" spans="11:17" ht="15" customHeight="1" x14ac:dyDescent="0.2">
      <c r="K34259" s="71"/>
      <c r="M34259" s="71"/>
      <c r="O34259" s="71"/>
      <c r="Q34259" s="71"/>
    </row>
    <row r="34260" spans="11:17" ht="15" customHeight="1" x14ac:dyDescent="0.2">
      <c r="K34260" s="71"/>
      <c r="M34260" s="71"/>
      <c r="O34260" s="71"/>
      <c r="Q34260" s="71"/>
    </row>
    <row r="34261" spans="11:17" ht="15" customHeight="1" x14ac:dyDescent="0.2">
      <c r="K34261" s="71"/>
      <c r="M34261" s="71"/>
      <c r="O34261" s="71"/>
      <c r="Q34261" s="71"/>
    </row>
    <row r="34262" spans="11:17" ht="15" customHeight="1" x14ac:dyDescent="0.2">
      <c r="K34262" s="71"/>
      <c r="M34262" s="71"/>
      <c r="O34262" s="71"/>
      <c r="Q34262" s="71"/>
    </row>
    <row r="34263" spans="11:17" ht="15" customHeight="1" x14ac:dyDescent="0.2">
      <c r="K34263" s="71"/>
      <c r="M34263" s="71"/>
      <c r="O34263" s="71"/>
      <c r="Q34263" s="71"/>
    </row>
    <row r="34264" spans="11:17" ht="15" customHeight="1" x14ac:dyDescent="0.2">
      <c r="K34264" s="71"/>
      <c r="M34264" s="71"/>
      <c r="O34264" s="71"/>
      <c r="Q34264" s="71"/>
    </row>
    <row r="34265" spans="11:17" ht="15" customHeight="1" x14ac:dyDescent="0.2">
      <c r="K34265" s="71"/>
      <c r="M34265" s="71"/>
      <c r="O34265" s="71"/>
      <c r="Q34265" s="71"/>
    </row>
    <row r="34266" spans="11:17" ht="15" customHeight="1" x14ac:dyDescent="0.2">
      <c r="K34266" s="71"/>
      <c r="M34266" s="71"/>
      <c r="O34266" s="71"/>
      <c r="Q34266" s="71"/>
    </row>
    <row r="34267" spans="11:17" ht="15" customHeight="1" x14ac:dyDescent="0.2">
      <c r="K34267" s="71"/>
      <c r="M34267" s="71"/>
      <c r="O34267" s="71"/>
      <c r="Q34267" s="71"/>
    </row>
    <row r="34268" spans="11:17" ht="15" customHeight="1" x14ac:dyDescent="0.2">
      <c r="K34268" s="71"/>
      <c r="M34268" s="71"/>
      <c r="O34268" s="71"/>
      <c r="Q34268" s="71"/>
    </row>
    <row r="34269" spans="11:17" ht="15" customHeight="1" x14ac:dyDescent="0.2">
      <c r="K34269" s="71"/>
      <c r="M34269" s="71"/>
      <c r="O34269" s="71"/>
      <c r="Q34269" s="71"/>
    </row>
    <row r="34270" spans="11:17" ht="15" customHeight="1" x14ac:dyDescent="0.2">
      <c r="K34270" s="71"/>
      <c r="M34270" s="71"/>
      <c r="O34270" s="71"/>
      <c r="Q34270" s="71"/>
    </row>
    <row r="34271" spans="11:17" ht="15" customHeight="1" x14ac:dyDescent="0.2">
      <c r="K34271" s="71"/>
      <c r="M34271" s="71"/>
      <c r="O34271" s="71"/>
      <c r="Q34271" s="71"/>
    </row>
    <row r="34272" spans="11:17" ht="15" customHeight="1" x14ac:dyDescent="0.2">
      <c r="K34272" s="71"/>
      <c r="M34272" s="71"/>
      <c r="O34272" s="71"/>
      <c r="Q34272" s="71"/>
    </row>
    <row r="34273" spans="11:17" ht="15" customHeight="1" x14ac:dyDescent="0.2">
      <c r="K34273" s="71"/>
      <c r="M34273" s="71"/>
      <c r="O34273" s="71"/>
      <c r="Q34273" s="71"/>
    </row>
    <row r="34274" spans="11:17" ht="15" customHeight="1" x14ac:dyDescent="0.2">
      <c r="K34274" s="71"/>
      <c r="M34274" s="71"/>
      <c r="O34274" s="71"/>
      <c r="Q34274" s="71"/>
    </row>
    <row r="34275" spans="11:17" ht="15" customHeight="1" x14ac:dyDescent="0.2">
      <c r="K34275" s="71"/>
      <c r="M34275" s="71"/>
      <c r="O34275" s="71"/>
      <c r="Q34275" s="71"/>
    </row>
    <row r="34276" spans="11:17" ht="15" customHeight="1" x14ac:dyDescent="0.2">
      <c r="K34276" s="71"/>
      <c r="M34276" s="71"/>
      <c r="O34276" s="71"/>
      <c r="Q34276" s="71"/>
    </row>
    <row r="34277" spans="11:17" ht="15" customHeight="1" x14ac:dyDescent="0.2">
      <c r="K34277" s="71"/>
      <c r="M34277" s="71"/>
      <c r="O34277" s="71"/>
      <c r="Q34277" s="71"/>
    </row>
    <row r="34278" spans="11:17" ht="15" customHeight="1" x14ac:dyDescent="0.2">
      <c r="K34278" s="71"/>
      <c r="M34278" s="71"/>
      <c r="O34278" s="71"/>
      <c r="Q34278" s="71"/>
    </row>
    <row r="34279" spans="11:17" ht="15" customHeight="1" x14ac:dyDescent="0.2">
      <c r="K34279" s="71"/>
      <c r="M34279" s="71"/>
      <c r="O34279" s="71"/>
      <c r="Q34279" s="71"/>
    </row>
    <row r="34280" spans="11:17" ht="15" customHeight="1" x14ac:dyDescent="0.2">
      <c r="K34280" s="71"/>
      <c r="M34280" s="71"/>
      <c r="O34280" s="71"/>
      <c r="Q34280" s="71"/>
    </row>
    <row r="34281" spans="11:17" ht="15" customHeight="1" x14ac:dyDescent="0.2">
      <c r="K34281" s="71"/>
      <c r="M34281" s="71"/>
      <c r="O34281" s="71"/>
      <c r="Q34281" s="71"/>
    </row>
    <row r="34282" spans="11:17" ht="15" customHeight="1" x14ac:dyDescent="0.2">
      <c r="K34282" s="71"/>
      <c r="M34282" s="71"/>
      <c r="O34282" s="71"/>
      <c r="Q34282" s="71"/>
    </row>
    <row r="34283" spans="11:17" ht="15" customHeight="1" x14ac:dyDescent="0.2">
      <c r="K34283" s="71"/>
      <c r="M34283" s="71"/>
      <c r="O34283" s="71"/>
      <c r="Q34283" s="71"/>
    </row>
    <row r="34284" spans="11:17" ht="15" customHeight="1" x14ac:dyDescent="0.2">
      <c r="K34284" s="71"/>
      <c r="M34284" s="71"/>
      <c r="O34284" s="71"/>
      <c r="Q34284" s="71"/>
    </row>
    <row r="34285" spans="11:17" ht="15" customHeight="1" x14ac:dyDescent="0.2">
      <c r="K34285" s="71"/>
      <c r="M34285" s="71"/>
      <c r="O34285" s="71"/>
      <c r="Q34285" s="71"/>
    </row>
    <row r="34286" spans="11:17" ht="15" customHeight="1" x14ac:dyDescent="0.2">
      <c r="K34286" s="71"/>
      <c r="M34286" s="71"/>
      <c r="O34286" s="71"/>
      <c r="Q34286" s="71"/>
    </row>
    <row r="34287" spans="11:17" ht="15" customHeight="1" x14ac:dyDescent="0.2">
      <c r="K34287" s="71"/>
      <c r="M34287" s="71"/>
      <c r="O34287" s="71"/>
      <c r="Q34287" s="71"/>
    </row>
    <row r="34288" spans="11:17" ht="15" customHeight="1" x14ac:dyDescent="0.2">
      <c r="K34288" s="71"/>
      <c r="M34288" s="71"/>
      <c r="O34288" s="71"/>
      <c r="Q34288" s="71"/>
    </row>
    <row r="34289" spans="11:17" ht="15" customHeight="1" x14ac:dyDescent="0.2">
      <c r="K34289" s="71"/>
      <c r="M34289" s="71"/>
      <c r="O34289" s="71"/>
      <c r="Q34289" s="71"/>
    </row>
    <row r="34290" spans="11:17" ht="15" customHeight="1" x14ac:dyDescent="0.2">
      <c r="K34290" s="71"/>
      <c r="M34290" s="71"/>
      <c r="O34290" s="71"/>
      <c r="Q34290" s="71"/>
    </row>
    <row r="34291" spans="11:17" ht="15" customHeight="1" x14ac:dyDescent="0.2">
      <c r="K34291" s="71"/>
      <c r="M34291" s="71"/>
      <c r="O34291" s="71"/>
      <c r="Q34291" s="71"/>
    </row>
    <row r="34292" spans="11:17" ht="15" customHeight="1" x14ac:dyDescent="0.2">
      <c r="K34292" s="71"/>
      <c r="M34292" s="71"/>
      <c r="O34292" s="71"/>
      <c r="Q34292" s="71"/>
    </row>
    <row r="34293" spans="11:17" ht="15" customHeight="1" x14ac:dyDescent="0.2">
      <c r="K34293" s="71"/>
      <c r="M34293" s="71"/>
      <c r="O34293" s="71"/>
      <c r="Q34293" s="71"/>
    </row>
    <row r="34294" spans="11:17" ht="15" customHeight="1" x14ac:dyDescent="0.2">
      <c r="K34294" s="71"/>
      <c r="M34294" s="71"/>
      <c r="O34294" s="71"/>
      <c r="Q34294" s="71"/>
    </row>
    <row r="34295" spans="11:17" ht="15" customHeight="1" x14ac:dyDescent="0.2">
      <c r="K34295" s="71"/>
      <c r="M34295" s="71"/>
      <c r="O34295" s="71"/>
      <c r="Q34295" s="71"/>
    </row>
    <row r="34296" spans="11:17" ht="15" customHeight="1" x14ac:dyDescent="0.2">
      <c r="K34296" s="71"/>
      <c r="M34296" s="71"/>
      <c r="O34296" s="71"/>
      <c r="Q34296" s="71"/>
    </row>
    <row r="34297" spans="11:17" ht="15" customHeight="1" x14ac:dyDescent="0.2">
      <c r="K34297" s="71"/>
      <c r="M34297" s="71"/>
      <c r="O34297" s="71"/>
      <c r="Q34297" s="71"/>
    </row>
    <row r="34298" spans="11:17" ht="15" customHeight="1" x14ac:dyDescent="0.2">
      <c r="K34298" s="71"/>
      <c r="M34298" s="71"/>
      <c r="O34298" s="71"/>
      <c r="Q34298" s="71"/>
    </row>
    <row r="34299" spans="11:17" ht="15" customHeight="1" x14ac:dyDescent="0.2">
      <c r="K34299" s="71"/>
      <c r="M34299" s="71"/>
      <c r="O34299" s="71"/>
      <c r="Q34299" s="71"/>
    </row>
    <row r="34300" spans="11:17" ht="15" customHeight="1" x14ac:dyDescent="0.2">
      <c r="K34300" s="71"/>
      <c r="M34300" s="71"/>
      <c r="O34300" s="71"/>
      <c r="Q34300" s="71"/>
    </row>
    <row r="34301" spans="11:17" ht="15" customHeight="1" x14ac:dyDescent="0.2">
      <c r="K34301" s="71"/>
      <c r="M34301" s="71"/>
      <c r="O34301" s="71"/>
      <c r="Q34301" s="71"/>
    </row>
    <row r="34302" spans="11:17" ht="15" customHeight="1" x14ac:dyDescent="0.2">
      <c r="K34302" s="71"/>
      <c r="M34302" s="71"/>
      <c r="O34302" s="71"/>
      <c r="Q34302" s="71"/>
    </row>
    <row r="34303" spans="11:17" ht="15" customHeight="1" x14ac:dyDescent="0.2">
      <c r="K34303" s="71"/>
      <c r="M34303" s="71"/>
      <c r="O34303" s="71"/>
      <c r="Q34303" s="71"/>
    </row>
    <row r="34304" spans="11:17" ht="15" customHeight="1" x14ac:dyDescent="0.2">
      <c r="K34304" s="71"/>
      <c r="M34304" s="71"/>
      <c r="O34304" s="71"/>
      <c r="Q34304" s="71"/>
    </row>
    <row r="34305" spans="11:17" ht="15" customHeight="1" x14ac:dyDescent="0.2">
      <c r="K34305" s="71"/>
      <c r="M34305" s="71"/>
      <c r="O34305" s="71"/>
      <c r="Q34305" s="71"/>
    </row>
    <row r="34306" spans="11:17" ht="15" customHeight="1" x14ac:dyDescent="0.2">
      <c r="K34306" s="71"/>
      <c r="M34306" s="71"/>
      <c r="O34306" s="71"/>
      <c r="Q34306" s="71"/>
    </row>
    <row r="34307" spans="11:17" ht="15" customHeight="1" x14ac:dyDescent="0.2">
      <c r="K34307" s="71"/>
      <c r="M34307" s="71"/>
      <c r="O34307" s="71"/>
      <c r="Q34307" s="71"/>
    </row>
    <row r="34308" spans="11:17" ht="15" customHeight="1" x14ac:dyDescent="0.2">
      <c r="K34308" s="71"/>
      <c r="M34308" s="71"/>
      <c r="O34308" s="71"/>
      <c r="Q34308" s="71"/>
    </row>
    <row r="34309" spans="11:17" ht="15" customHeight="1" x14ac:dyDescent="0.2">
      <c r="K34309" s="71"/>
      <c r="M34309" s="71"/>
      <c r="O34309" s="71"/>
      <c r="Q34309" s="71"/>
    </row>
    <row r="34310" spans="11:17" ht="15" customHeight="1" x14ac:dyDescent="0.2">
      <c r="K34310" s="71"/>
      <c r="M34310" s="71"/>
      <c r="O34310" s="71"/>
      <c r="Q34310" s="71"/>
    </row>
    <row r="34311" spans="11:17" ht="15" customHeight="1" x14ac:dyDescent="0.2">
      <c r="K34311" s="71"/>
      <c r="M34311" s="71"/>
      <c r="O34311" s="71"/>
      <c r="Q34311" s="71"/>
    </row>
    <row r="34312" spans="11:17" ht="15" customHeight="1" x14ac:dyDescent="0.2">
      <c r="K34312" s="71"/>
      <c r="M34312" s="71"/>
      <c r="O34312" s="71"/>
      <c r="Q34312" s="71"/>
    </row>
    <row r="34313" spans="11:17" ht="15" customHeight="1" x14ac:dyDescent="0.2">
      <c r="K34313" s="71"/>
      <c r="M34313" s="71"/>
      <c r="O34313" s="71"/>
      <c r="Q34313" s="71"/>
    </row>
    <row r="34314" spans="11:17" ht="15" customHeight="1" x14ac:dyDescent="0.2">
      <c r="K34314" s="71"/>
      <c r="M34314" s="71"/>
      <c r="O34314" s="71"/>
      <c r="Q34314" s="71"/>
    </row>
    <row r="34315" spans="11:17" ht="15" customHeight="1" x14ac:dyDescent="0.2">
      <c r="K34315" s="71"/>
      <c r="M34315" s="71"/>
      <c r="O34315" s="71"/>
      <c r="Q34315" s="71"/>
    </row>
    <row r="34316" spans="11:17" ht="15" customHeight="1" x14ac:dyDescent="0.2">
      <c r="K34316" s="71"/>
      <c r="M34316" s="71"/>
      <c r="O34316" s="71"/>
      <c r="Q34316" s="71"/>
    </row>
    <row r="34317" spans="11:17" ht="15" customHeight="1" x14ac:dyDescent="0.2">
      <c r="K34317" s="71"/>
      <c r="M34317" s="71"/>
      <c r="O34317" s="71"/>
      <c r="Q34317" s="71"/>
    </row>
    <row r="34318" spans="11:17" ht="15" customHeight="1" x14ac:dyDescent="0.2">
      <c r="K34318" s="71"/>
      <c r="M34318" s="71"/>
      <c r="O34318" s="71"/>
      <c r="Q34318" s="71"/>
    </row>
    <row r="34319" spans="11:17" ht="15" customHeight="1" x14ac:dyDescent="0.2">
      <c r="K34319" s="71"/>
      <c r="M34319" s="71"/>
      <c r="O34319" s="71"/>
      <c r="Q34319" s="71"/>
    </row>
    <row r="34320" spans="11:17" ht="15" customHeight="1" x14ac:dyDescent="0.2">
      <c r="K34320" s="71"/>
      <c r="M34320" s="71"/>
      <c r="O34320" s="71"/>
      <c r="Q34320" s="71"/>
    </row>
    <row r="34321" spans="11:17" ht="15" customHeight="1" x14ac:dyDescent="0.2">
      <c r="K34321" s="71"/>
      <c r="M34321" s="71"/>
      <c r="O34321" s="71"/>
      <c r="Q34321" s="71"/>
    </row>
    <row r="34322" spans="11:17" ht="15" customHeight="1" x14ac:dyDescent="0.2">
      <c r="K34322" s="71"/>
      <c r="M34322" s="71"/>
      <c r="O34322" s="71"/>
      <c r="Q34322" s="71"/>
    </row>
    <row r="34323" spans="11:17" ht="15" customHeight="1" x14ac:dyDescent="0.2">
      <c r="K34323" s="71"/>
      <c r="M34323" s="71"/>
      <c r="O34323" s="71"/>
      <c r="Q34323" s="71"/>
    </row>
    <row r="34324" spans="11:17" ht="15" customHeight="1" x14ac:dyDescent="0.2">
      <c r="K34324" s="71"/>
      <c r="M34324" s="71"/>
      <c r="O34324" s="71"/>
      <c r="Q34324" s="71"/>
    </row>
    <row r="34325" spans="11:17" ht="15" customHeight="1" x14ac:dyDescent="0.2">
      <c r="K34325" s="71"/>
      <c r="M34325" s="71"/>
      <c r="O34325" s="71"/>
      <c r="Q34325" s="71"/>
    </row>
    <row r="34326" spans="11:17" ht="15" customHeight="1" x14ac:dyDescent="0.2">
      <c r="K34326" s="71"/>
      <c r="M34326" s="71"/>
      <c r="O34326" s="71"/>
      <c r="Q34326" s="71"/>
    </row>
    <row r="34327" spans="11:17" ht="15" customHeight="1" x14ac:dyDescent="0.2">
      <c r="K34327" s="71"/>
      <c r="M34327" s="71"/>
      <c r="O34327" s="71"/>
      <c r="Q34327" s="71"/>
    </row>
    <row r="34328" spans="11:17" ht="15" customHeight="1" x14ac:dyDescent="0.2">
      <c r="K34328" s="71"/>
      <c r="M34328" s="71"/>
      <c r="O34328" s="71"/>
      <c r="Q34328" s="71"/>
    </row>
    <row r="34329" spans="11:17" ht="15" customHeight="1" x14ac:dyDescent="0.2">
      <c r="K34329" s="71"/>
      <c r="M34329" s="71"/>
      <c r="O34329" s="71"/>
      <c r="Q34329" s="71"/>
    </row>
    <row r="34330" spans="11:17" ht="15" customHeight="1" x14ac:dyDescent="0.2">
      <c r="K34330" s="71"/>
      <c r="M34330" s="71"/>
      <c r="O34330" s="71"/>
      <c r="Q34330" s="71"/>
    </row>
    <row r="34331" spans="11:17" ht="15" customHeight="1" x14ac:dyDescent="0.2">
      <c r="K34331" s="71"/>
      <c r="M34331" s="71"/>
      <c r="O34331" s="71"/>
      <c r="Q34331" s="71"/>
    </row>
    <row r="34332" spans="11:17" ht="15" customHeight="1" x14ac:dyDescent="0.2">
      <c r="K34332" s="71"/>
      <c r="M34332" s="71"/>
      <c r="O34332" s="71"/>
      <c r="Q34332" s="71"/>
    </row>
    <row r="34333" spans="11:17" ht="15" customHeight="1" x14ac:dyDescent="0.2">
      <c r="K34333" s="71"/>
      <c r="M34333" s="71"/>
      <c r="O34333" s="71"/>
      <c r="Q34333" s="71"/>
    </row>
    <row r="34334" spans="11:17" ht="15" customHeight="1" x14ac:dyDescent="0.2">
      <c r="K34334" s="71"/>
      <c r="M34334" s="71"/>
      <c r="O34334" s="71"/>
      <c r="Q34334" s="71"/>
    </row>
    <row r="34335" spans="11:17" ht="15" customHeight="1" x14ac:dyDescent="0.2">
      <c r="K34335" s="71"/>
      <c r="M34335" s="71"/>
      <c r="O34335" s="71"/>
      <c r="Q34335" s="71"/>
    </row>
    <row r="34336" spans="11:17" ht="15" customHeight="1" x14ac:dyDescent="0.2">
      <c r="K34336" s="71"/>
      <c r="M34336" s="71"/>
      <c r="O34336" s="71"/>
      <c r="Q34336" s="71"/>
    </row>
    <row r="34337" spans="11:17" ht="15" customHeight="1" x14ac:dyDescent="0.2">
      <c r="K34337" s="71"/>
      <c r="M34337" s="71"/>
      <c r="O34337" s="71"/>
      <c r="Q34337" s="71"/>
    </row>
    <row r="34338" spans="11:17" ht="15" customHeight="1" x14ac:dyDescent="0.2">
      <c r="K34338" s="71"/>
      <c r="M34338" s="71"/>
      <c r="O34338" s="71"/>
      <c r="Q34338" s="71"/>
    </row>
    <row r="34339" spans="11:17" ht="15" customHeight="1" x14ac:dyDescent="0.2">
      <c r="K34339" s="71"/>
      <c r="M34339" s="71"/>
      <c r="O34339" s="71"/>
      <c r="Q34339" s="71"/>
    </row>
    <row r="34340" spans="11:17" ht="15" customHeight="1" x14ac:dyDescent="0.2">
      <c r="K34340" s="71"/>
      <c r="M34340" s="71"/>
      <c r="O34340" s="71"/>
      <c r="Q34340" s="71"/>
    </row>
    <row r="34341" spans="11:17" ht="15" customHeight="1" x14ac:dyDescent="0.2">
      <c r="K34341" s="71"/>
      <c r="M34341" s="71"/>
      <c r="O34341" s="71"/>
      <c r="Q34341" s="71"/>
    </row>
    <row r="34342" spans="11:17" ht="15" customHeight="1" x14ac:dyDescent="0.2">
      <c r="K34342" s="71"/>
      <c r="M34342" s="71"/>
      <c r="O34342" s="71"/>
      <c r="Q34342" s="71"/>
    </row>
    <row r="34343" spans="11:17" ht="15" customHeight="1" x14ac:dyDescent="0.2">
      <c r="K34343" s="71"/>
      <c r="M34343" s="71"/>
      <c r="O34343" s="71"/>
      <c r="Q34343" s="71"/>
    </row>
    <row r="34344" spans="11:17" ht="15" customHeight="1" x14ac:dyDescent="0.2">
      <c r="K34344" s="71"/>
      <c r="M34344" s="71"/>
      <c r="O34344" s="71"/>
      <c r="Q34344" s="71"/>
    </row>
    <row r="34345" spans="11:17" ht="15" customHeight="1" x14ac:dyDescent="0.2">
      <c r="K34345" s="71"/>
      <c r="M34345" s="71"/>
      <c r="O34345" s="71"/>
      <c r="Q34345" s="71"/>
    </row>
    <row r="34346" spans="11:17" ht="15" customHeight="1" x14ac:dyDescent="0.2">
      <c r="K34346" s="71"/>
      <c r="M34346" s="71"/>
      <c r="O34346" s="71"/>
      <c r="Q34346" s="71"/>
    </row>
    <row r="34347" spans="11:17" ht="15" customHeight="1" x14ac:dyDescent="0.2">
      <c r="K34347" s="71"/>
      <c r="M34347" s="71"/>
      <c r="O34347" s="71"/>
      <c r="Q34347" s="71"/>
    </row>
    <row r="34348" spans="11:17" ht="15" customHeight="1" x14ac:dyDescent="0.2">
      <c r="K34348" s="71"/>
      <c r="M34348" s="71"/>
      <c r="O34348" s="71"/>
      <c r="Q34348" s="71"/>
    </row>
    <row r="34349" spans="11:17" ht="15" customHeight="1" x14ac:dyDescent="0.2">
      <c r="K34349" s="71"/>
      <c r="M34349" s="71"/>
      <c r="O34349" s="71"/>
      <c r="Q34349" s="71"/>
    </row>
    <row r="34350" spans="11:17" ht="15" customHeight="1" x14ac:dyDescent="0.2">
      <c r="K34350" s="71"/>
      <c r="M34350" s="71"/>
      <c r="O34350" s="71"/>
      <c r="Q34350" s="71"/>
    </row>
    <row r="34351" spans="11:17" ht="15" customHeight="1" x14ac:dyDescent="0.2">
      <c r="K34351" s="71"/>
      <c r="M34351" s="71"/>
      <c r="O34351" s="71"/>
      <c r="Q34351" s="71"/>
    </row>
    <row r="34352" spans="11:17" ht="15" customHeight="1" x14ac:dyDescent="0.2">
      <c r="K34352" s="71"/>
      <c r="M34352" s="71"/>
      <c r="O34352" s="71"/>
      <c r="Q34352" s="71"/>
    </row>
    <row r="34353" spans="11:17" ht="15" customHeight="1" x14ac:dyDescent="0.2">
      <c r="K34353" s="71"/>
      <c r="M34353" s="71"/>
      <c r="O34353" s="71"/>
      <c r="Q34353" s="71"/>
    </row>
    <row r="34354" spans="11:17" ht="15" customHeight="1" x14ac:dyDescent="0.2">
      <c r="K34354" s="71"/>
      <c r="M34354" s="71"/>
      <c r="O34354" s="71"/>
      <c r="Q34354" s="71"/>
    </row>
    <row r="34355" spans="11:17" ht="15" customHeight="1" x14ac:dyDescent="0.2">
      <c r="K34355" s="71"/>
      <c r="M34355" s="71"/>
      <c r="O34355" s="71"/>
      <c r="Q34355" s="71"/>
    </row>
    <row r="34356" spans="11:17" ht="15" customHeight="1" x14ac:dyDescent="0.2">
      <c r="K34356" s="71"/>
      <c r="M34356" s="71"/>
      <c r="O34356" s="71"/>
      <c r="Q34356" s="71"/>
    </row>
    <row r="34357" spans="11:17" ht="15" customHeight="1" x14ac:dyDescent="0.2">
      <c r="K34357" s="71"/>
      <c r="M34357" s="71"/>
      <c r="O34357" s="71"/>
      <c r="Q34357" s="71"/>
    </row>
    <row r="34358" spans="11:17" ht="15" customHeight="1" x14ac:dyDescent="0.2">
      <c r="K34358" s="71"/>
      <c r="M34358" s="71"/>
      <c r="O34358" s="71"/>
      <c r="Q34358" s="71"/>
    </row>
    <row r="34359" spans="11:17" ht="15" customHeight="1" x14ac:dyDescent="0.2">
      <c r="K34359" s="71"/>
      <c r="M34359" s="71"/>
      <c r="O34359" s="71"/>
      <c r="Q34359" s="71"/>
    </row>
    <row r="34360" spans="11:17" ht="15" customHeight="1" x14ac:dyDescent="0.2">
      <c r="K34360" s="71"/>
      <c r="M34360" s="71"/>
      <c r="O34360" s="71"/>
      <c r="Q34360" s="71"/>
    </row>
    <row r="34361" spans="11:17" ht="15" customHeight="1" x14ac:dyDescent="0.2">
      <c r="K34361" s="71"/>
      <c r="M34361" s="71"/>
      <c r="O34361" s="71"/>
      <c r="Q34361" s="71"/>
    </row>
    <row r="34362" spans="11:17" ht="15" customHeight="1" x14ac:dyDescent="0.2">
      <c r="K34362" s="71"/>
      <c r="M34362" s="71"/>
      <c r="O34362" s="71"/>
      <c r="Q34362" s="71"/>
    </row>
    <row r="34363" spans="11:17" ht="15" customHeight="1" x14ac:dyDescent="0.2">
      <c r="K34363" s="71"/>
      <c r="M34363" s="71"/>
      <c r="O34363" s="71"/>
      <c r="Q34363" s="71"/>
    </row>
    <row r="34364" spans="11:17" ht="15" customHeight="1" x14ac:dyDescent="0.2">
      <c r="K34364" s="71"/>
      <c r="M34364" s="71"/>
      <c r="O34364" s="71"/>
      <c r="Q34364" s="71"/>
    </row>
    <row r="34365" spans="11:17" ht="15" customHeight="1" x14ac:dyDescent="0.2">
      <c r="K34365" s="71"/>
      <c r="M34365" s="71"/>
      <c r="O34365" s="71"/>
      <c r="Q34365" s="71"/>
    </row>
    <row r="34366" spans="11:17" ht="15" customHeight="1" x14ac:dyDescent="0.2">
      <c r="K34366" s="71"/>
      <c r="M34366" s="71"/>
      <c r="O34366" s="71"/>
      <c r="Q34366" s="71"/>
    </row>
    <row r="34367" spans="11:17" ht="15" customHeight="1" x14ac:dyDescent="0.2">
      <c r="K34367" s="71"/>
      <c r="M34367" s="71"/>
      <c r="O34367" s="71"/>
      <c r="Q34367" s="71"/>
    </row>
    <row r="34368" spans="11:17" ht="15" customHeight="1" x14ac:dyDescent="0.2">
      <c r="K34368" s="71"/>
      <c r="M34368" s="71"/>
      <c r="O34368" s="71"/>
      <c r="Q34368" s="71"/>
    </row>
    <row r="34369" spans="11:17" ht="15" customHeight="1" x14ac:dyDescent="0.2">
      <c r="K34369" s="71"/>
      <c r="M34369" s="71"/>
      <c r="O34369" s="71"/>
      <c r="Q34369" s="71"/>
    </row>
    <row r="34370" spans="11:17" ht="15" customHeight="1" x14ac:dyDescent="0.2">
      <c r="K34370" s="71"/>
      <c r="M34370" s="71"/>
      <c r="O34370" s="71"/>
      <c r="Q34370" s="71"/>
    </row>
    <row r="34371" spans="11:17" ht="15" customHeight="1" x14ac:dyDescent="0.2">
      <c r="K34371" s="71"/>
      <c r="M34371" s="71"/>
      <c r="O34371" s="71"/>
      <c r="Q34371" s="71"/>
    </row>
    <row r="34372" spans="11:17" ht="15" customHeight="1" x14ac:dyDescent="0.2">
      <c r="K34372" s="71"/>
      <c r="M34372" s="71"/>
      <c r="O34372" s="71"/>
      <c r="Q34372" s="71"/>
    </row>
    <row r="34373" spans="11:17" ht="15" customHeight="1" x14ac:dyDescent="0.2">
      <c r="K34373" s="71"/>
      <c r="M34373" s="71"/>
      <c r="O34373" s="71"/>
      <c r="Q34373" s="71"/>
    </row>
    <row r="34374" spans="11:17" ht="15" customHeight="1" x14ac:dyDescent="0.2">
      <c r="K34374" s="71"/>
      <c r="M34374" s="71"/>
      <c r="O34374" s="71"/>
      <c r="Q34374" s="71"/>
    </row>
    <row r="34375" spans="11:17" ht="15" customHeight="1" x14ac:dyDescent="0.2">
      <c r="K34375" s="71"/>
      <c r="M34375" s="71"/>
      <c r="O34375" s="71"/>
      <c r="Q34375" s="71"/>
    </row>
    <row r="34376" spans="11:17" ht="15" customHeight="1" x14ac:dyDescent="0.2">
      <c r="K34376" s="71"/>
      <c r="M34376" s="71"/>
      <c r="O34376" s="71"/>
      <c r="Q34376" s="71"/>
    </row>
    <row r="34377" spans="11:17" ht="15" customHeight="1" x14ac:dyDescent="0.2">
      <c r="K34377" s="71"/>
      <c r="M34377" s="71"/>
      <c r="O34377" s="71"/>
      <c r="Q34377" s="71"/>
    </row>
    <row r="34378" spans="11:17" ht="15" customHeight="1" x14ac:dyDescent="0.2">
      <c r="K34378" s="71"/>
      <c r="M34378" s="71"/>
      <c r="O34378" s="71"/>
      <c r="Q34378" s="71"/>
    </row>
    <row r="34379" spans="11:17" ht="15" customHeight="1" x14ac:dyDescent="0.2">
      <c r="K34379" s="71"/>
      <c r="M34379" s="71"/>
      <c r="O34379" s="71"/>
      <c r="Q34379" s="71"/>
    </row>
    <row r="34380" spans="11:17" ht="15" customHeight="1" x14ac:dyDescent="0.2">
      <c r="K34380" s="71"/>
      <c r="M34380" s="71"/>
      <c r="O34380" s="71"/>
      <c r="Q34380" s="71"/>
    </row>
    <row r="34381" spans="11:17" ht="15" customHeight="1" x14ac:dyDescent="0.2">
      <c r="K34381" s="71"/>
      <c r="M34381" s="71"/>
      <c r="O34381" s="71"/>
      <c r="Q34381" s="71"/>
    </row>
    <row r="34382" spans="11:17" ht="15" customHeight="1" x14ac:dyDescent="0.2">
      <c r="K34382" s="71"/>
      <c r="M34382" s="71"/>
      <c r="O34382" s="71"/>
      <c r="Q34382" s="71"/>
    </row>
    <row r="34383" spans="11:17" ht="15" customHeight="1" x14ac:dyDescent="0.2">
      <c r="K34383" s="71"/>
      <c r="M34383" s="71"/>
      <c r="O34383" s="71"/>
      <c r="Q34383" s="71"/>
    </row>
    <row r="34384" spans="11:17" ht="15" customHeight="1" x14ac:dyDescent="0.2">
      <c r="K34384" s="71"/>
      <c r="M34384" s="71"/>
      <c r="O34384" s="71"/>
      <c r="Q34384" s="71"/>
    </row>
    <row r="34385" spans="11:17" ht="15" customHeight="1" x14ac:dyDescent="0.2">
      <c r="K34385" s="71"/>
      <c r="M34385" s="71"/>
      <c r="O34385" s="71"/>
      <c r="Q34385" s="71"/>
    </row>
    <row r="34386" spans="11:17" ht="15" customHeight="1" x14ac:dyDescent="0.2">
      <c r="K34386" s="71"/>
      <c r="M34386" s="71"/>
      <c r="O34386" s="71"/>
      <c r="Q34386" s="71"/>
    </row>
    <row r="34387" spans="11:17" ht="15" customHeight="1" x14ac:dyDescent="0.2">
      <c r="K34387" s="71"/>
      <c r="M34387" s="71"/>
      <c r="O34387" s="71"/>
      <c r="Q34387" s="71"/>
    </row>
    <row r="34388" spans="11:17" ht="15" customHeight="1" x14ac:dyDescent="0.2">
      <c r="K34388" s="71"/>
      <c r="M34388" s="71"/>
      <c r="O34388" s="71"/>
      <c r="Q34388" s="71"/>
    </row>
    <row r="34389" spans="11:17" ht="15" customHeight="1" x14ac:dyDescent="0.2">
      <c r="K34389" s="71"/>
      <c r="M34389" s="71"/>
      <c r="O34389" s="71"/>
      <c r="Q34389" s="71"/>
    </row>
    <row r="34390" spans="11:17" ht="15" customHeight="1" x14ac:dyDescent="0.2">
      <c r="K34390" s="71"/>
      <c r="M34390" s="71"/>
      <c r="O34390" s="71"/>
      <c r="Q34390" s="71"/>
    </row>
    <row r="34391" spans="11:17" ht="15" customHeight="1" x14ac:dyDescent="0.2">
      <c r="K34391" s="71"/>
      <c r="M34391" s="71"/>
      <c r="O34391" s="71"/>
      <c r="Q34391" s="71"/>
    </row>
    <row r="34392" spans="11:17" ht="15" customHeight="1" x14ac:dyDescent="0.2">
      <c r="K34392" s="71"/>
      <c r="M34392" s="71"/>
      <c r="O34392" s="71"/>
      <c r="Q34392" s="71"/>
    </row>
    <row r="34393" spans="11:17" ht="15" customHeight="1" x14ac:dyDescent="0.2">
      <c r="K34393" s="71"/>
      <c r="M34393" s="71"/>
      <c r="O34393" s="71"/>
      <c r="Q34393" s="71"/>
    </row>
    <row r="34394" spans="11:17" ht="15" customHeight="1" x14ac:dyDescent="0.2">
      <c r="K34394" s="71"/>
      <c r="M34394" s="71"/>
      <c r="O34394" s="71"/>
      <c r="Q34394" s="71"/>
    </row>
    <row r="34395" spans="11:17" ht="15" customHeight="1" x14ac:dyDescent="0.2">
      <c r="K34395" s="71"/>
      <c r="M34395" s="71"/>
      <c r="O34395" s="71"/>
      <c r="Q34395" s="71"/>
    </row>
    <row r="34396" spans="11:17" ht="15" customHeight="1" x14ac:dyDescent="0.2">
      <c r="K34396" s="71"/>
      <c r="M34396" s="71"/>
      <c r="O34396" s="71"/>
      <c r="Q34396" s="71"/>
    </row>
    <row r="34397" spans="11:17" ht="15" customHeight="1" x14ac:dyDescent="0.2">
      <c r="K34397" s="71"/>
      <c r="M34397" s="71"/>
      <c r="O34397" s="71"/>
      <c r="Q34397" s="71"/>
    </row>
    <row r="34398" spans="11:17" ht="15" customHeight="1" x14ac:dyDescent="0.2">
      <c r="K34398" s="71"/>
      <c r="M34398" s="71"/>
      <c r="O34398" s="71"/>
      <c r="Q34398" s="71"/>
    </row>
    <row r="34399" spans="11:17" ht="15" customHeight="1" x14ac:dyDescent="0.2">
      <c r="K34399" s="71"/>
      <c r="M34399" s="71"/>
      <c r="O34399" s="71"/>
      <c r="Q34399" s="71"/>
    </row>
    <row r="34400" spans="11:17" ht="15" customHeight="1" x14ac:dyDescent="0.2">
      <c r="K34400" s="71"/>
      <c r="M34400" s="71"/>
      <c r="O34400" s="71"/>
      <c r="Q34400" s="71"/>
    </row>
    <row r="34401" spans="11:17" ht="15" customHeight="1" x14ac:dyDescent="0.2">
      <c r="K34401" s="71"/>
      <c r="M34401" s="71"/>
      <c r="O34401" s="71"/>
      <c r="Q34401" s="71"/>
    </row>
    <row r="34402" spans="11:17" ht="15" customHeight="1" x14ac:dyDescent="0.2">
      <c r="K34402" s="71"/>
      <c r="M34402" s="71"/>
      <c r="O34402" s="71"/>
      <c r="Q34402" s="71"/>
    </row>
    <row r="34403" spans="11:17" ht="15" customHeight="1" x14ac:dyDescent="0.2">
      <c r="K34403" s="71"/>
      <c r="M34403" s="71"/>
      <c r="O34403" s="71"/>
      <c r="Q34403" s="71"/>
    </row>
    <row r="34404" spans="11:17" ht="15" customHeight="1" x14ac:dyDescent="0.2">
      <c r="K34404" s="71"/>
      <c r="M34404" s="71"/>
      <c r="O34404" s="71"/>
      <c r="Q34404" s="71"/>
    </row>
    <row r="34405" spans="11:17" ht="15" customHeight="1" x14ac:dyDescent="0.2">
      <c r="K34405" s="71"/>
      <c r="M34405" s="71"/>
      <c r="O34405" s="71"/>
      <c r="Q34405" s="71"/>
    </row>
    <row r="34406" spans="11:17" ht="15" customHeight="1" x14ac:dyDescent="0.2">
      <c r="K34406" s="71"/>
      <c r="M34406" s="71"/>
      <c r="O34406" s="71"/>
      <c r="Q34406" s="71"/>
    </row>
    <row r="34407" spans="11:17" ht="15" customHeight="1" x14ac:dyDescent="0.2">
      <c r="K34407" s="71"/>
      <c r="M34407" s="71"/>
      <c r="O34407" s="71"/>
      <c r="Q34407" s="71"/>
    </row>
    <row r="34408" spans="11:17" ht="15" customHeight="1" x14ac:dyDescent="0.2">
      <c r="K34408" s="71"/>
      <c r="M34408" s="71"/>
      <c r="O34408" s="71"/>
      <c r="Q34408" s="71"/>
    </row>
    <row r="34409" spans="11:17" ht="15" customHeight="1" x14ac:dyDescent="0.2">
      <c r="K34409" s="71"/>
      <c r="M34409" s="71"/>
      <c r="O34409" s="71"/>
      <c r="Q34409" s="71"/>
    </row>
    <row r="34410" spans="11:17" ht="15" customHeight="1" x14ac:dyDescent="0.2">
      <c r="K34410" s="71"/>
      <c r="M34410" s="71"/>
      <c r="O34410" s="71"/>
      <c r="Q34410" s="71"/>
    </row>
    <row r="34411" spans="11:17" ht="15" customHeight="1" x14ac:dyDescent="0.2">
      <c r="K34411" s="71"/>
      <c r="M34411" s="71"/>
      <c r="O34411" s="71"/>
      <c r="Q34411" s="71"/>
    </row>
    <row r="34412" spans="11:17" ht="15" customHeight="1" x14ac:dyDescent="0.2">
      <c r="K34412" s="71"/>
      <c r="M34412" s="71"/>
      <c r="O34412" s="71"/>
      <c r="Q34412" s="71"/>
    </row>
    <row r="34413" spans="11:17" ht="15" customHeight="1" x14ac:dyDescent="0.2">
      <c r="K34413" s="71"/>
      <c r="M34413" s="71"/>
      <c r="O34413" s="71"/>
      <c r="Q34413" s="71"/>
    </row>
    <row r="34414" spans="11:17" ht="15" customHeight="1" x14ac:dyDescent="0.2">
      <c r="K34414" s="71"/>
      <c r="M34414" s="71"/>
      <c r="O34414" s="71"/>
      <c r="Q34414" s="71"/>
    </row>
    <row r="34415" spans="11:17" ht="15" customHeight="1" x14ac:dyDescent="0.2">
      <c r="K34415" s="71"/>
      <c r="M34415" s="71"/>
      <c r="O34415" s="71"/>
      <c r="Q34415" s="71"/>
    </row>
    <row r="34416" spans="11:17" ht="15" customHeight="1" x14ac:dyDescent="0.2">
      <c r="K34416" s="71"/>
      <c r="M34416" s="71"/>
      <c r="O34416" s="71"/>
      <c r="Q34416" s="71"/>
    </row>
    <row r="34417" spans="11:17" ht="15" customHeight="1" x14ac:dyDescent="0.2">
      <c r="K34417" s="71"/>
      <c r="M34417" s="71"/>
      <c r="O34417" s="71"/>
      <c r="Q34417" s="71"/>
    </row>
    <row r="34418" spans="11:17" ht="15" customHeight="1" x14ac:dyDescent="0.2">
      <c r="K34418" s="71"/>
      <c r="M34418" s="71"/>
      <c r="O34418" s="71"/>
      <c r="Q34418" s="71"/>
    </row>
    <row r="34419" spans="11:17" ht="15" customHeight="1" x14ac:dyDescent="0.2">
      <c r="K34419" s="71"/>
      <c r="M34419" s="71"/>
      <c r="O34419" s="71"/>
      <c r="Q34419" s="71"/>
    </row>
    <row r="34420" spans="11:17" ht="15" customHeight="1" x14ac:dyDescent="0.2">
      <c r="K34420" s="71"/>
      <c r="M34420" s="71"/>
      <c r="O34420" s="71"/>
      <c r="Q34420" s="71"/>
    </row>
    <row r="34421" spans="11:17" ht="15" customHeight="1" x14ac:dyDescent="0.2">
      <c r="K34421" s="71"/>
      <c r="M34421" s="71"/>
      <c r="O34421" s="71"/>
      <c r="Q34421" s="71"/>
    </row>
    <row r="34422" spans="11:17" ht="15" customHeight="1" x14ac:dyDescent="0.2">
      <c r="K34422" s="71"/>
      <c r="M34422" s="71"/>
      <c r="O34422" s="71"/>
      <c r="Q34422" s="71"/>
    </row>
    <row r="34423" spans="11:17" ht="15" customHeight="1" x14ac:dyDescent="0.2">
      <c r="K34423" s="71"/>
      <c r="M34423" s="71"/>
      <c r="O34423" s="71"/>
      <c r="Q34423" s="71"/>
    </row>
    <row r="34424" spans="11:17" ht="15" customHeight="1" x14ac:dyDescent="0.2">
      <c r="K34424" s="71"/>
      <c r="M34424" s="71"/>
      <c r="O34424" s="71"/>
      <c r="Q34424" s="71"/>
    </row>
    <row r="34425" spans="11:17" ht="15" customHeight="1" x14ac:dyDescent="0.2">
      <c r="K34425" s="71"/>
      <c r="M34425" s="71"/>
      <c r="O34425" s="71"/>
      <c r="Q34425" s="71"/>
    </row>
    <row r="34426" spans="11:17" ht="15" customHeight="1" x14ac:dyDescent="0.2">
      <c r="K34426" s="71"/>
      <c r="M34426" s="71"/>
      <c r="O34426" s="71"/>
      <c r="Q34426" s="71"/>
    </row>
    <row r="34427" spans="11:17" ht="15" customHeight="1" x14ac:dyDescent="0.2">
      <c r="K34427" s="71"/>
      <c r="M34427" s="71"/>
      <c r="O34427" s="71"/>
      <c r="Q34427" s="71"/>
    </row>
    <row r="34428" spans="11:17" ht="15" customHeight="1" x14ac:dyDescent="0.2">
      <c r="K34428" s="71"/>
      <c r="M34428" s="71"/>
      <c r="O34428" s="71"/>
      <c r="Q34428" s="71"/>
    </row>
    <row r="34429" spans="11:17" ht="15" customHeight="1" x14ac:dyDescent="0.2">
      <c r="K34429" s="71"/>
      <c r="M34429" s="71"/>
      <c r="O34429" s="71"/>
      <c r="Q34429" s="71"/>
    </row>
    <row r="34430" spans="11:17" ht="15" customHeight="1" x14ac:dyDescent="0.2">
      <c r="K34430" s="71"/>
      <c r="M34430" s="71"/>
      <c r="O34430" s="71"/>
      <c r="Q34430" s="71"/>
    </row>
    <row r="34431" spans="11:17" ht="15" customHeight="1" x14ac:dyDescent="0.2">
      <c r="K34431" s="71"/>
      <c r="M34431" s="71"/>
      <c r="O34431" s="71"/>
      <c r="Q34431" s="71"/>
    </row>
    <row r="34432" spans="11:17" ht="15" customHeight="1" x14ac:dyDescent="0.2">
      <c r="K34432" s="71"/>
      <c r="M34432" s="71"/>
      <c r="O34432" s="71"/>
      <c r="Q34432" s="71"/>
    </row>
    <row r="34433" spans="11:17" ht="15" customHeight="1" x14ac:dyDescent="0.2">
      <c r="K34433" s="71"/>
      <c r="M34433" s="71"/>
      <c r="O34433" s="71"/>
      <c r="Q34433" s="71"/>
    </row>
    <row r="34434" spans="11:17" ht="15" customHeight="1" x14ac:dyDescent="0.2">
      <c r="K34434" s="71"/>
      <c r="M34434" s="71"/>
      <c r="O34434" s="71"/>
      <c r="Q34434" s="71"/>
    </row>
    <row r="34435" spans="11:17" ht="15" customHeight="1" x14ac:dyDescent="0.2">
      <c r="K34435" s="71"/>
      <c r="M34435" s="71"/>
      <c r="O34435" s="71"/>
      <c r="Q34435" s="71"/>
    </row>
    <row r="34436" spans="11:17" ht="15" customHeight="1" x14ac:dyDescent="0.2">
      <c r="K34436" s="71"/>
      <c r="M34436" s="71"/>
      <c r="O34436" s="71"/>
      <c r="Q34436" s="71"/>
    </row>
    <row r="34437" spans="11:17" ht="15" customHeight="1" x14ac:dyDescent="0.2">
      <c r="K34437" s="71"/>
      <c r="M34437" s="71"/>
      <c r="O34437" s="71"/>
      <c r="Q34437" s="71"/>
    </row>
    <row r="34438" spans="11:17" ht="15" customHeight="1" x14ac:dyDescent="0.2">
      <c r="K34438" s="71"/>
      <c r="M34438" s="71"/>
      <c r="O34438" s="71"/>
      <c r="Q34438" s="71"/>
    </row>
    <row r="34439" spans="11:17" ht="15" customHeight="1" x14ac:dyDescent="0.2">
      <c r="K34439" s="71"/>
      <c r="M34439" s="71"/>
      <c r="O34439" s="71"/>
      <c r="Q34439" s="71"/>
    </row>
    <row r="34440" spans="11:17" ht="15" customHeight="1" x14ac:dyDescent="0.2">
      <c r="K34440" s="71"/>
      <c r="M34440" s="71"/>
      <c r="O34440" s="71"/>
      <c r="Q34440" s="71"/>
    </row>
    <row r="34441" spans="11:17" ht="15" customHeight="1" x14ac:dyDescent="0.2">
      <c r="K34441" s="71"/>
      <c r="M34441" s="71"/>
      <c r="O34441" s="71"/>
      <c r="Q34441" s="71"/>
    </row>
    <row r="34442" spans="11:17" ht="15" customHeight="1" x14ac:dyDescent="0.2">
      <c r="K34442" s="71"/>
      <c r="M34442" s="71"/>
      <c r="O34442" s="71"/>
      <c r="Q34442" s="71"/>
    </row>
    <row r="34443" spans="11:17" ht="15" customHeight="1" x14ac:dyDescent="0.2">
      <c r="K34443" s="71"/>
      <c r="M34443" s="71"/>
      <c r="O34443" s="71"/>
      <c r="Q34443" s="71"/>
    </row>
    <row r="34444" spans="11:17" ht="15" customHeight="1" x14ac:dyDescent="0.2">
      <c r="K34444" s="71"/>
      <c r="M34444" s="71"/>
      <c r="O34444" s="71"/>
      <c r="Q34444" s="71"/>
    </row>
    <row r="34445" spans="11:17" ht="15" customHeight="1" x14ac:dyDescent="0.2">
      <c r="K34445" s="71"/>
      <c r="M34445" s="71"/>
      <c r="O34445" s="71"/>
      <c r="Q34445" s="71"/>
    </row>
    <row r="34446" spans="11:17" ht="15" customHeight="1" x14ac:dyDescent="0.2">
      <c r="K34446" s="71"/>
      <c r="M34446" s="71"/>
      <c r="O34446" s="71"/>
      <c r="Q34446" s="71"/>
    </row>
    <row r="34447" spans="11:17" ht="15" customHeight="1" x14ac:dyDescent="0.2">
      <c r="K34447" s="71"/>
      <c r="M34447" s="71"/>
      <c r="O34447" s="71"/>
      <c r="Q34447" s="71"/>
    </row>
    <row r="34448" spans="11:17" ht="15" customHeight="1" x14ac:dyDescent="0.2">
      <c r="K34448" s="71"/>
      <c r="M34448" s="71"/>
      <c r="O34448" s="71"/>
      <c r="Q34448" s="71"/>
    </row>
    <row r="34449" spans="11:17" ht="15" customHeight="1" x14ac:dyDescent="0.2">
      <c r="K34449" s="71"/>
      <c r="M34449" s="71"/>
      <c r="O34449" s="71"/>
      <c r="Q34449" s="71"/>
    </row>
    <row r="34450" spans="11:17" ht="15" customHeight="1" x14ac:dyDescent="0.2">
      <c r="K34450" s="71"/>
      <c r="M34450" s="71"/>
      <c r="O34450" s="71"/>
      <c r="Q34450" s="71"/>
    </row>
    <row r="34451" spans="11:17" ht="15" customHeight="1" x14ac:dyDescent="0.2">
      <c r="K34451" s="71"/>
      <c r="M34451" s="71"/>
      <c r="O34451" s="71"/>
      <c r="Q34451" s="71"/>
    </row>
    <row r="34452" spans="11:17" ht="15" customHeight="1" x14ac:dyDescent="0.2">
      <c r="K34452" s="71"/>
      <c r="M34452" s="71"/>
      <c r="O34452" s="71"/>
      <c r="Q34452" s="71"/>
    </row>
    <row r="34453" spans="11:17" ht="15" customHeight="1" x14ac:dyDescent="0.2">
      <c r="K34453" s="71"/>
      <c r="M34453" s="71"/>
      <c r="O34453" s="71"/>
      <c r="Q34453" s="71"/>
    </row>
    <row r="34454" spans="11:17" ht="15" customHeight="1" x14ac:dyDescent="0.2">
      <c r="K34454" s="71"/>
      <c r="M34454" s="71"/>
      <c r="O34454" s="71"/>
      <c r="Q34454" s="71"/>
    </row>
    <row r="34455" spans="11:17" ht="15" customHeight="1" x14ac:dyDescent="0.2">
      <c r="K34455" s="71"/>
      <c r="M34455" s="71"/>
      <c r="O34455" s="71"/>
      <c r="Q34455" s="71"/>
    </row>
    <row r="34456" spans="11:17" ht="15" customHeight="1" x14ac:dyDescent="0.2">
      <c r="K34456" s="71"/>
      <c r="M34456" s="71"/>
      <c r="O34456" s="71"/>
      <c r="Q34456" s="71"/>
    </row>
    <row r="34457" spans="11:17" ht="15" customHeight="1" x14ac:dyDescent="0.2">
      <c r="K34457" s="71"/>
      <c r="M34457" s="71"/>
      <c r="O34457" s="71"/>
      <c r="Q34457" s="71"/>
    </row>
    <row r="34458" spans="11:17" ht="15" customHeight="1" x14ac:dyDescent="0.2">
      <c r="K34458" s="71"/>
      <c r="M34458" s="71"/>
      <c r="O34458" s="71"/>
      <c r="Q34458" s="71"/>
    </row>
    <row r="34459" spans="11:17" ht="15" customHeight="1" x14ac:dyDescent="0.2">
      <c r="K34459" s="71"/>
      <c r="M34459" s="71"/>
      <c r="O34459" s="71"/>
      <c r="Q34459" s="71"/>
    </row>
    <row r="34460" spans="11:17" ht="15" customHeight="1" x14ac:dyDescent="0.2">
      <c r="K34460" s="71"/>
      <c r="M34460" s="71"/>
      <c r="O34460" s="71"/>
      <c r="Q34460" s="71"/>
    </row>
    <row r="34461" spans="11:17" ht="15" customHeight="1" x14ac:dyDescent="0.2">
      <c r="K34461" s="71"/>
      <c r="M34461" s="71"/>
      <c r="O34461" s="71"/>
      <c r="Q34461" s="71"/>
    </row>
    <row r="34462" spans="11:17" ht="15" customHeight="1" x14ac:dyDescent="0.2">
      <c r="K34462" s="71"/>
      <c r="M34462" s="71"/>
      <c r="O34462" s="71"/>
      <c r="Q34462" s="71"/>
    </row>
    <row r="34463" spans="11:17" ht="15" customHeight="1" x14ac:dyDescent="0.2">
      <c r="K34463" s="71"/>
      <c r="M34463" s="71"/>
      <c r="O34463" s="71"/>
      <c r="Q34463" s="71"/>
    </row>
    <row r="34464" spans="11:17" ht="15" customHeight="1" x14ac:dyDescent="0.2">
      <c r="K34464" s="71"/>
      <c r="M34464" s="71"/>
      <c r="O34464" s="71"/>
      <c r="Q34464" s="71"/>
    </row>
    <row r="34465" spans="11:17" ht="15" customHeight="1" x14ac:dyDescent="0.2">
      <c r="K34465" s="71"/>
      <c r="M34465" s="71"/>
      <c r="O34465" s="71"/>
      <c r="Q34465" s="71"/>
    </row>
    <row r="34466" spans="11:17" ht="15" customHeight="1" x14ac:dyDescent="0.2">
      <c r="K34466" s="71"/>
      <c r="M34466" s="71"/>
      <c r="O34466" s="71"/>
      <c r="Q34466" s="71"/>
    </row>
    <row r="34467" spans="11:17" ht="15" customHeight="1" x14ac:dyDescent="0.2">
      <c r="K34467" s="71"/>
      <c r="M34467" s="71"/>
      <c r="O34467" s="71"/>
      <c r="Q34467" s="71"/>
    </row>
    <row r="34468" spans="11:17" ht="15" customHeight="1" x14ac:dyDescent="0.2">
      <c r="K34468" s="71"/>
      <c r="M34468" s="71"/>
      <c r="O34468" s="71"/>
      <c r="Q34468" s="71"/>
    </row>
    <row r="34469" spans="11:17" ht="15" customHeight="1" x14ac:dyDescent="0.2">
      <c r="K34469" s="71"/>
      <c r="M34469" s="71"/>
      <c r="O34469" s="71"/>
      <c r="Q34469" s="71"/>
    </row>
    <row r="34470" spans="11:17" ht="15" customHeight="1" x14ac:dyDescent="0.2">
      <c r="K34470" s="71"/>
      <c r="M34470" s="71"/>
      <c r="O34470" s="71"/>
      <c r="Q34470" s="71"/>
    </row>
    <row r="34471" spans="11:17" ht="15" customHeight="1" x14ac:dyDescent="0.2">
      <c r="K34471" s="71"/>
      <c r="M34471" s="71"/>
      <c r="O34471" s="71"/>
      <c r="Q34471" s="71"/>
    </row>
    <row r="34472" spans="11:17" ht="15" customHeight="1" x14ac:dyDescent="0.2">
      <c r="K34472" s="71"/>
      <c r="M34472" s="71"/>
      <c r="O34472" s="71"/>
      <c r="Q34472" s="71"/>
    </row>
    <row r="34473" spans="11:17" ht="15" customHeight="1" x14ac:dyDescent="0.2">
      <c r="K34473" s="71"/>
      <c r="M34473" s="71"/>
      <c r="O34473" s="71"/>
      <c r="Q34473" s="71"/>
    </row>
    <row r="34474" spans="11:17" ht="15" customHeight="1" x14ac:dyDescent="0.2">
      <c r="K34474" s="71"/>
      <c r="M34474" s="71"/>
      <c r="O34474" s="71"/>
      <c r="Q34474" s="71"/>
    </row>
    <row r="34475" spans="11:17" ht="15" customHeight="1" x14ac:dyDescent="0.2">
      <c r="K34475" s="71"/>
      <c r="M34475" s="71"/>
      <c r="O34475" s="71"/>
      <c r="Q34475" s="71"/>
    </row>
    <row r="34476" spans="11:17" ht="15" customHeight="1" x14ac:dyDescent="0.2">
      <c r="K34476" s="71"/>
      <c r="M34476" s="71"/>
      <c r="O34476" s="71"/>
      <c r="Q34476" s="71"/>
    </row>
    <row r="34477" spans="11:17" ht="15" customHeight="1" x14ac:dyDescent="0.2">
      <c r="K34477" s="71"/>
      <c r="M34477" s="71"/>
      <c r="O34477" s="71"/>
      <c r="Q34477" s="71"/>
    </row>
    <row r="34478" spans="11:17" ht="15" customHeight="1" x14ac:dyDescent="0.2">
      <c r="K34478" s="71"/>
      <c r="M34478" s="71"/>
      <c r="O34478" s="71"/>
      <c r="Q34478" s="71"/>
    </row>
    <row r="34479" spans="11:17" ht="15" customHeight="1" x14ac:dyDescent="0.2">
      <c r="K34479" s="71"/>
      <c r="M34479" s="71"/>
      <c r="O34479" s="71"/>
      <c r="Q34479" s="71"/>
    </row>
    <row r="34480" spans="11:17" ht="15" customHeight="1" x14ac:dyDescent="0.2">
      <c r="K34480" s="71"/>
      <c r="M34480" s="71"/>
      <c r="O34480" s="71"/>
      <c r="Q34480" s="71"/>
    </row>
    <row r="34481" spans="11:17" ht="15" customHeight="1" x14ac:dyDescent="0.2">
      <c r="K34481" s="71"/>
      <c r="M34481" s="71"/>
      <c r="O34481" s="71"/>
      <c r="Q34481" s="71"/>
    </row>
    <row r="34482" spans="11:17" ht="15" customHeight="1" x14ac:dyDescent="0.2">
      <c r="K34482" s="71"/>
      <c r="M34482" s="71"/>
      <c r="O34482" s="71"/>
      <c r="Q34482" s="71"/>
    </row>
    <row r="34483" spans="11:17" ht="15" customHeight="1" x14ac:dyDescent="0.2">
      <c r="K34483" s="71"/>
      <c r="M34483" s="71"/>
      <c r="O34483" s="71"/>
      <c r="Q34483" s="71"/>
    </row>
    <row r="34484" spans="11:17" ht="15" customHeight="1" x14ac:dyDescent="0.2">
      <c r="K34484" s="71"/>
      <c r="M34484" s="71"/>
      <c r="O34484" s="71"/>
      <c r="Q34484" s="71"/>
    </row>
    <row r="34485" spans="11:17" ht="15" customHeight="1" x14ac:dyDescent="0.2">
      <c r="K34485" s="71"/>
      <c r="M34485" s="71"/>
      <c r="O34485" s="71"/>
      <c r="Q34485" s="71"/>
    </row>
    <row r="34486" spans="11:17" ht="15" customHeight="1" x14ac:dyDescent="0.2">
      <c r="K34486" s="71"/>
      <c r="M34486" s="71"/>
      <c r="O34486" s="71"/>
      <c r="Q34486" s="71"/>
    </row>
    <row r="34487" spans="11:17" ht="15" customHeight="1" x14ac:dyDescent="0.2">
      <c r="K34487" s="71"/>
      <c r="M34487" s="71"/>
      <c r="O34487" s="71"/>
      <c r="Q34487" s="71"/>
    </row>
    <row r="34488" spans="11:17" ht="15" customHeight="1" x14ac:dyDescent="0.2">
      <c r="K34488" s="71"/>
      <c r="M34488" s="71"/>
      <c r="O34488" s="71"/>
      <c r="Q34488" s="71"/>
    </row>
    <row r="34489" spans="11:17" ht="15" customHeight="1" x14ac:dyDescent="0.2">
      <c r="K34489" s="71"/>
      <c r="M34489" s="71"/>
      <c r="O34489" s="71"/>
      <c r="Q34489" s="71"/>
    </row>
    <row r="34490" spans="11:17" ht="15" customHeight="1" x14ac:dyDescent="0.2">
      <c r="K34490" s="71"/>
      <c r="M34490" s="71"/>
      <c r="O34490" s="71"/>
      <c r="Q34490" s="71"/>
    </row>
    <row r="34491" spans="11:17" ht="15" customHeight="1" x14ac:dyDescent="0.2">
      <c r="K34491" s="71"/>
      <c r="M34491" s="71"/>
      <c r="O34491" s="71"/>
      <c r="Q34491" s="71"/>
    </row>
    <row r="34492" spans="11:17" ht="15" customHeight="1" x14ac:dyDescent="0.2">
      <c r="K34492" s="71"/>
      <c r="M34492" s="71"/>
      <c r="O34492" s="71"/>
      <c r="Q34492" s="71"/>
    </row>
    <row r="34493" spans="11:17" ht="15" customHeight="1" x14ac:dyDescent="0.2">
      <c r="K34493" s="71"/>
      <c r="M34493" s="71"/>
      <c r="O34493" s="71"/>
      <c r="Q34493" s="71"/>
    </row>
    <row r="34494" spans="11:17" ht="15" customHeight="1" x14ac:dyDescent="0.2">
      <c r="K34494" s="71"/>
      <c r="M34494" s="71"/>
      <c r="O34494" s="71"/>
      <c r="Q34494" s="71"/>
    </row>
    <row r="34495" spans="11:17" ht="15" customHeight="1" x14ac:dyDescent="0.2">
      <c r="K34495" s="71"/>
      <c r="M34495" s="71"/>
      <c r="O34495" s="71"/>
      <c r="Q34495" s="71"/>
    </row>
    <row r="34496" spans="11:17" ht="15" customHeight="1" x14ac:dyDescent="0.2">
      <c r="K34496" s="71"/>
      <c r="M34496" s="71"/>
      <c r="O34496" s="71"/>
      <c r="Q34496" s="71"/>
    </row>
    <row r="34497" spans="11:17" ht="15" customHeight="1" x14ac:dyDescent="0.2">
      <c r="K34497" s="71"/>
      <c r="M34497" s="71"/>
      <c r="O34497" s="71"/>
      <c r="Q34497" s="71"/>
    </row>
    <row r="34498" spans="11:17" ht="15" customHeight="1" x14ac:dyDescent="0.2">
      <c r="K34498" s="71"/>
      <c r="M34498" s="71"/>
      <c r="O34498" s="71"/>
      <c r="Q34498" s="71"/>
    </row>
    <row r="34499" spans="11:17" ht="15" customHeight="1" x14ac:dyDescent="0.2">
      <c r="K34499" s="71"/>
      <c r="M34499" s="71"/>
      <c r="O34499" s="71"/>
      <c r="Q34499" s="71"/>
    </row>
    <row r="34500" spans="11:17" ht="15" customHeight="1" x14ac:dyDescent="0.2">
      <c r="K34500" s="71"/>
      <c r="M34500" s="71"/>
      <c r="O34500" s="71"/>
      <c r="Q34500" s="71"/>
    </row>
    <row r="34501" spans="11:17" ht="15" customHeight="1" x14ac:dyDescent="0.2">
      <c r="K34501" s="71"/>
      <c r="M34501" s="71"/>
      <c r="O34501" s="71"/>
      <c r="Q34501" s="71"/>
    </row>
    <row r="34502" spans="11:17" ht="15" customHeight="1" x14ac:dyDescent="0.2">
      <c r="K34502" s="71"/>
      <c r="M34502" s="71"/>
      <c r="O34502" s="71"/>
      <c r="Q34502" s="71"/>
    </row>
    <row r="34503" spans="11:17" ht="15" customHeight="1" x14ac:dyDescent="0.2">
      <c r="K34503" s="71"/>
      <c r="M34503" s="71"/>
      <c r="O34503" s="71"/>
      <c r="Q34503" s="71"/>
    </row>
    <row r="34504" spans="11:17" ht="15" customHeight="1" x14ac:dyDescent="0.2">
      <c r="K34504" s="71"/>
      <c r="M34504" s="71"/>
      <c r="O34504" s="71"/>
      <c r="Q34504" s="71"/>
    </row>
    <row r="34505" spans="11:17" ht="15" customHeight="1" x14ac:dyDescent="0.2">
      <c r="K34505" s="71"/>
      <c r="M34505" s="71"/>
      <c r="O34505" s="71"/>
      <c r="Q34505" s="71"/>
    </row>
    <row r="34506" spans="11:17" ht="15" customHeight="1" x14ac:dyDescent="0.2">
      <c r="K34506" s="71"/>
      <c r="M34506" s="71"/>
      <c r="O34506" s="71"/>
      <c r="Q34506" s="71"/>
    </row>
    <row r="34507" spans="11:17" ht="15" customHeight="1" x14ac:dyDescent="0.2">
      <c r="K34507" s="71"/>
      <c r="M34507" s="71"/>
      <c r="O34507" s="71"/>
      <c r="Q34507" s="71"/>
    </row>
    <row r="34508" spans="11:17" ht="15" customHeight="1" x14ac:dyDescent="0.2">
      <c r="K34508" s="71"/>
      <c r="M34508" s="71"/>
      <c r="O34508" s="71"/>
      <c r="Q34508" s="71"/>
    </row>
    <row r="34509" spans="11:17" ht="15" customHeight="1" x14ac:dyDescent="0.2">
      <c r="K34509" s="71"/>
      <c r="M34509" s="71"/>
      <c r="O34509" s="71"/>
      <c r="Q34509" s="71"/>
    </row>
    <row r="34510" spans="11:17" ht="15" customHeight="1" x14ac:dyDescent="0.2">
      <c r="K34510" s="71"/>
      <c r="M34510" s="71"/>
      <c r="O34510" s="71"/>
      <c r="Q34510" s="71"/>
    </row>
    <row r="34511" spans="11:17" ht="15" customHeight="1" x14ac:dyDescent="0.2">
      <c r="K34511" s="71"/>
      <c r="M34511" s="71"/>
      <c r="O34511" s="71"/>
      <c r="Q34511" s="71"/>
    </row>
    <row r="34512" spans="11:17" ht="15" customHeight="1" x14ac:dyDescent="0.2">
      <c r="K34512" s="71"/>
      <c r="M34512" s="71"/>
      <c r="O34512" s="71"/>
      <c r="Q34512" s="71"/>
    </row>
    <row r="34513" spans="11:17" ht="15" customHeight="1" x14ac:dyDescent="0.2">
      <c r="K34513" s="71"/>
      <c r="M34513" s="71"/>
      <c r="O34513" s="71"/>
      <c r="Q34513" s="71"/>
    </row>
    <row r="34514" spans="11:17" ht="15" customHeight="1" x14ac:dyDescent="0.2">
      <c r="K34514" s="71"/>
      <c r="M34514" s="71"/>
      <c r="O34514" s="71"/>
      <c r="Q34514" s="71"/>
    </row>
    <row r="34515" spans="11:17" ht="15" customHeight="1" x14ac:dyDescent="0.2">
      <c r="K34515" s="71"/>
      <c r="M34515" s="71"/>
      <c r="O34515" s="71"/>
      <c r="Q34515" s="71"/>
    </row>
    <row r="34516" spans="11:17" ht="15" customHeight="1" x14ac:dyDescent="0.2">
      <c r="K34516" s="71"/>
      <c r="M34516" s="71"/>
      <c r="O34516" s="71"/>
      <c r="Q34516" s="71"/>
    </row>
    <row r="34517" spans="11:17" ht="15" customHeight="1" x14ac:dyDescent="0.2">
      <c r="K34517" s="71"/>
      <c r="M34517" s="71"/>
      <c r="O34517" s="71"/>
      <c r="Q34517" s="71"/>
    </row>
    <row r="34518" spans="11:17" ht="15" customHeight="1" x14ac:dyDescent="0.2">
      <c r="K34518" s="71"/>
      <c r="M34518" s="71"/>
      <c r="O34518" s="71"/>
      <c r="Q34518" s="71"/>
    </row>
    <row r="34519" spans="11:17" ht="15" customHeight="1" x14ac:dyDescent="0.2">
      <c r="K34519" s="71"/>
      <c r="M34519" s="71"/>
      <c r="O34519" s="71"/>
      <c r="Q34519" s="71"/>
    </row>
    <row r="34520" spans="11:17" ht="15" customHeight="1" x14ac:dyDescent="0.2">
      <c r="K34520" s="71"/>
      <c r="M34520" s="71"/>
      <c r="O34520" s="71"/>
      <c r="Q34520" s="71"/>
    </row>
    <row r="34521" spans="11:17" ht="15" customHeight="1" x14ac:dyDescent="0.2">
      <c r="K34521" s="71"/>
      <c r="M34521" s="71"/>
      <c r="O34521" s="71"/>
      <c r="Q34521" s="71"/>
    </row>
    <row r="34522" spans="11:17" ht="15" customHeight="1" x14ac:dyDescent="0.2">
      <c r="K34522" s="71"/>
      <c r="M34522" s="71"/>
      <c r="O34522" s="71"/>
      <c r="Q34522" s="71"/>
    </row>
    <row r="34523" spans="11:17" ht="15" customHeight="1" x14ac:dyDescent="0.2">
      <c r="K34523" s="71"/>
      <c r="M34523" s="71"/>
      <c r="O34523" s="71"/>
      <c r="Q34523" s="71"/>
    </row>
    <row r="34524" spans="11:17" ht="15" customHeight="1" x14ac:dyDescent="0.2">
      <c r="K34524" s="71"/>
      <c r="M34524" s="71"/>
      <c r="O34524" s="71"/>
      <c r="Q34524" s="71"/>
    </row>
    <row r="34525" spans="11:17" ht="15" customHeight="1" x14ac:dyDescent="0.2">
      <c r="K34525" s="71"/>
      <c r="M34525" s="71"/>
      <c r="O34525" s="71"/>
      <c r="Q34525" s="71"/>
    </row>
    <row r="34526" spans="11:17" ht="15" customHeight="1" x14ac:dyDescent="0.2">
      <c r="K34526" s="71"/>
      <c r="M34526" s="71"/>
      <c r="O34526" s="71"/>
      <c r="Q34526" s="71"/>
    </row>
    <row r="34527" spans="11:17" ht="15" customHeight="1" x14ac:dyDescent="0.2">
      <c r="K34527" s="71"/>
      <c r="M34527" s="71"/>
      <c r="O34527" s="71"/>
      <c r="Q34527" s="71"/>
    </row>
    <row r="34528" spans="11:17" ht="15" customHeight="1" x14ac:dyDescent="0.2">
      <c r="K34528" s="71"/>
      <c r="M34528" s="71"/>
      <c r="O34528" s="71"/>
      <c r="Q34528" s="71"/>
    </row>
    <row r="34529" spans="11:17" ht="15" customHeight="1" x14ac:dyDescent="0.2">
      <c r="K34529" s="71"/>
      <c r="M34529" s="71"/>
      <c r="O34529" s="71"/>
      <c r="Q34529" s="71"/>
    </row>
    <row r="34530" spans="11:17" ht="15" customHeight="1" x14ac:dyDescent="0.2">
      <c r="K34530" s="71"/>
      <c r="M34530" s="71"/>
      <c r="O34530" s="71"/>
      <c r="Q34530" s="71"/>
    </row>
    <row r="34531" spans="11:17" ht="15" customHeight="1" x14ac:dyDescent="0.2">
      <c r="K34531" s="71"/>
      <c r="M34531" s="71"/>
      <c r="O34531" s="71"/>
      <c r="Q34531" s="71"/>
    </row>
    <row r="34532" spans="11:17" ht="15" customHeight="1" x14ac:dyDescent="0.2">
      <c r="K34532" s="71"/>
      <c r="M34532" s="71"/>
      <c r="O34532" s="71"/>
      <c r="Q34532" s="71"/>
    </row>
    <row r="34533" spans="11:17" ht="15" customHeight="1" x14ac:dyDescent="0.2">
      <c r="K34533" s="71"/>
      <c r="M34533" s="71"/>
      <c r="O34533" s="71"/>
      <c r="Q34533" s="71"/>
    </row>
    <row r="34534" spans="11:17" ht="15" customHeight="1" x14ac:dyDescent="0.2">
      <c r="K34534" s="71"/>
      <c r="M34534" s="71"/>
      <c r="O34534" s="71"/>
      <c r="Q34534" s="71"/>
    </row>
    <row r="34535" spans="11:17" ht="15" customHeight="1" x14ac:dyDescent="0.2">
      <c r="K34535" s="71"/>
      <c r="M34535" s="71"/>
      <c r="O34535" s="71"/>
      <c r="Q34535" s="71"/>
    </row>
    <row r="34536" spans="11:17" ht="15" customHeight="1" x14ac:dyDescent="0.2">
      <c r="K34536" s="71"/>
      <c r="M34536" s="71"/>
      <c r="O34536" s="71"/>
      <c r="Q34536" s="71"/>
    </row>
    <row r="34537" spans="11:17" ht="15" customHeight="1" x14ac:dyDescent="0.2">
      <c r="K34537" s="71"/>
      <c r="M34537" s="71"/>
      <c r="O34537" s="71"/>
      <c r="Q34537" s="71"/>
    </row>
    <row r="34538" spans="11:17" ht="15" customHeight="1" x14ac:dyDescent="0.2">
      <c r="K34538" s="71"/>
      <c r="M34538" s="71"/>
      <c r="O34538" s="71"/>
      <c r="Q34538" s="71"/>
    </row>
    <row r="34539" spans="11:17" ht="15" customHeight="1" x14ac:dyDescent="0.2">
      <c r="K34539" s="71"/>
      <c r="M34539" s="71"/>
      <c r="O34539" s="71"/>
      <c r="Q34539" s="71"/>
    </row>
    <row r="34540" spans="11:17" ht="15" customHeight="1" x14ac:dyDescent="0.2">
      <c r="K34540" s="71"/>
      <c r="M34540" s="71"/>
      <c r="O34540" s="71"/>
      <c r="Q34540" s="71"/>
    </row>
    <row r="34541" spans="11:17" ht="15" customHeight="1" x14ac:dyDescent="0.2">
      <c r="K34541" s="71"/>
      <c r="M34541" s="71"/>
      <c r="O34541" s="71"/>
      <c r="Q34541" s="71"/>
    </row>
    <row r="34542" spans="11:17" ht="15" customHeight="1" x14ac:dyDescent="0.2">
      <c r="K34542" s="71"/>
      <c r="M34542" s="71"/>
      <c r="O34542" s="71"/>
      <c r="Q34542" s="71"/>
    </row>
    <row r="34543" spans="11:17" ht="15" customHeight="1" x14ac:dyDescent="0.2">
      <c r="K34543" s="71"/>
      <c r="M34543" s="71"/>
      <c r="O34543" s="71"/>
      <c r="Q34543" s="71"/>
    </row>
    <row r="34544" spans="11:17" ht="15" customHeight="1" x14ac:dyDescent="0.2">
      <c r="K34544" s="71"/>
      <c r="M34544" s="71"/>
      <c r="O34544" s="71"/>
      <c r="Q34544" s="71"/>
    </row>
    <row r="34545" spans="11:17" ht="15" customHeight="1" x14ac:dyDescent="0.2">
      <c r="K34545" s="71"/>
      <c r="M34545" s="71"/>
      <c r="O34545" s="71"/>
      <c r="Q34545" s="71"/>
    </row>
    <row r="34546" spans="11:17" ht="15" customHeight="1" x14ac:dyDescent="0.2">
      <c r="K34546" s="71"/>
      <c r="M34546" s="71"/>
      <c r="O34546" s="71"/>
      <c r="Q34546" s="71"/>
    </row>
    <row r="34547" spans="11:17" ht="15" customHeight="1" x14ac:dyDescent="0.2">
      <c r="K34547" s="71"/>
      <c r="M34547" s="71"/>
      <c r="O34547" s="71"/>
      <c r="Q34547" s="71"/>
    </row>
    <row r="34548" spans="11:17" ht="15" customHeight="1" x14ac:dyDescent="0.2">
      <c r="K34548" s="71"/>
      <c r="M34548" s="71"/>
      <c r="O34548" s="71"/>
      <c r="Q34548" s="71"/>
    </row>
    <row r="34549" spans="11:17" ht="15" customHeight="1" x14ac:dyDescent="0.2">
      <c r="K34549" s="71"/>
      <c r="M34549" s="71"/>
      <c r="O34549" s="71"/>
      <c r="Q34549" s="71"/>
    </row>
    <row r="34550" spans="11:17" ht="15" customHeight="1" x14ac:dyDescent="0.2">
      <c r="K34550" s="71"/>
      <c r="M34550" s="71"/>
      <c r="O34550" s="71"/>
      <c r="Q34550" s="71"/>
    </row>
    <row r="34551" spans="11:17" ht="15" customHeight="1" x14ac:dyDescent="0.2">
      <c r="K34551" s="71"/>
      <c r="M34551" s="71"/>
      <c r="O34551" s="71"/>
      <c r="Q34551" s="71"/>
    </row>
    <row r="34552" spans="11:17" ht="15" customHeight="1" x14ac:dyDescent="0.2">
      <c r="K34552" s="71"/>
      <c r="M34552" s="71"/>
      <c r="O34552" s="71"/>
      <c r="Q34552" s="71"/>
    </row>
    <row r="34553" spans="11:17" ht="15" customHeight="1" x14ac:dyDescent="0.2">
      <c r="K34553" s="71"/>
      <c r="M34553" s="71"/>
      <c r="O34553" s="71"/>
      <c r="Q34553" s="71"/>
    </row>
    <row r="34554" spans="11:17" ht="15" customHeight="1" x14ac:dyDescent="0.2">
      <c r="K34554" s="71"/>
      <c r="M34554" s="71"/>
      <c r="O34554" s="71"/>
      <c r="Q34554" s="71"/>
    </row>
    <row r="34555" spans="11:17" ht="15" customHeight="1" x14ac:dyDescent="0.2">
      <c r="K34555" s="71"/>
      <c r="M34555" s="71"/>
      <c r="O34555" s="71"/>
      <c r="Q34555" s="71"/>
    </row>
    <row r="34556" spans="11:17" ht="15" customHeight="1" x14ac:dyDescent="0.2">
      <c r="K34556" s="71"/>
      <c r="M34556" s="71"/>
      <c r="O34556" s="71"/>
      <c r="Q34556" s="71"/>
    </row>
    <row r="34557" spans="11:17" ht="15" customHeight="1" x14ac:dyDescent="0.2">
      <c r="K34557" s="71"/>
      <c r="M34557" s="71"/>
      <c r="O34557" s="71"/>
      <c r="Q34557" s="71"/>
    </row>
    <row r="34558" spans="11:17" ht="15" customHeight="1" x14ac:dyDescent="0.2">
      <c r="K34558" s="71"/>
      <c r="M34558" s="71"/>
      <c r="O34558" s="71"/>
      <c r="Q34558" s="71"/>
    </row>
    <row r="34559" spans="11:17" ht="15" customHeight="1" x14ac:dyDescent="0.2">
      <c r="K34559" s="71"/>
      <c r="M34559" s="71"/>
      <c r="O34559" s="71"/>
      <c r="Q34559" s="71"/>
    </row>
    <row r="34560" spans="11:17" ht="15" customHeight="1" x14ac:dyDescent="0.2">
      <c r="K34560" s="71"/>
      <c r="M34560" s="71"/>
      <c r="O34560" s="71"/>
      <c r="Q34560" s="71"/>
    </row>
    <row r="34561" spans="11:17" ht="15" customHeight="1" x14ac:dyDescent="0.2">
      <c r="K34561" s="71"/>
      <c r="M34561" s="71"/>
      <c r="O34561" s="71"/>
      <c r="Q34561" s="71"/>
    </row>
    <row r="34562" spans="11:17" ht="15" customHeight="1" x14ac:dyDescent="0.2">
      <c r="K34562" s="71"/>
      <c r="M34562" s="71"/>
      <c r="O34562" s="71"/>
      <c r="Q34562" s="71"/>
    </row>
    <row r="34563" spans="11:17" ht="15" customHeight="1" x14ac:dyDescent="0.2">
      <c r="K34563" s="71"/>
      <c r="M34563" s="71"/>
      <c r="O34563" s="71"/>
      <c r="Q34563" s="71"/>
    </row>
    <row r="34564" spans="11:17" ht="15" customHeight="1" x14ac:dyDescent="0.2">
      <c r="K34564" s="71"/>
      <c r="M34564" s="71"/>
      <c r="O34564" s="71"/>
      <c r="Q34564" s="71"/>
    </row>
    <row r="34565" spans="11:17" ht="15" customHeight="1" x14ac:dyDescent="0.2">
      <c r="K34565" s="71"/>
      <c r="M34565" s="71"/>
      <c r="O34565" s="71"/>
      <c r="Q34565" s="71"/>
    </row>
    <row r="34566" spans="11:17" ht="15" customHeight="1" x14ac:dyDescent="0.2">
      <c r="K34566" s="71"/>
      <c r="M34566" s="71"/>
      <c r="O34566" s="71"/>
      <c r="Q34566" s="71"/>
    </row>
    <row r="34567" spans="11:17" ht="15" customHeight="1" x14ac:dyDescent="0.2">
      <c r="K34567" s="71"/>
      <c r="M34567" s="71"/>
      <c r="O34567" s="71"/>
      <c r="Q34567" s="71"/>
    </row>
    <row r="34568" spans="11:17" ht="15" customHeight="1" x14ac:dyDescent="0.2">
      <c r="K34568" s="71"/>
      <c r="M34568" s="71"/>
      <c r="O34568" s="71"/>
      <c r="Q34568" s="71"/>
    </row>
    <row r="34569" spans="11:17" ht="15" customHeight="1" x14ac:dyDescent="0.2">
      <c r="K34569" s="71"/>
      <c r="M34569" s="71"/>
      <c r="O34569" s="71"/>
      <c r="Q34569" s="71"/>
    </row>
    <row r="34570" spans="11:17" ht="15" customHeight="1" x14ac:dyDescent="0.2">
      <c r="K34570" s="71"/>
      <c r="M34570" s="71"/>
      <c r="O34570" s="71"/>
      <c r="Q34570" s="71"/>
    </row>
    <row r="34571" spans="11:17" ht="15" customHeight="1" x14ac:dyDescent="0.2">
      <c r="K34571" s="71"/>
      <c r="M34571" s="71"/>
      <c r="O34571" s="71"/>
      <c r="Q34571" s="71"/>
    </row>
    <row r="34572" spans="11:17" ht="15" customHeight="1" x14ac:dyDescent="0.2">
      <c r="K34572" s="71"/>
      <c r="M34572" s="71"/>
      <c r="O34572" s="71"/>
      <c r="Q34572" s="71"/>
    </row>
    <row r="34573" spans="11:17" ht="15" customHeight="1" x14ac:dyDescent="0.2">
      <c r="K34573" s="71"/>
      <c r="M34573" s="71"/>
      <c r="O34573" s="71"/>
      <c r="Q34573" s="71"/>
    </row>
    <row r="34574" spans="11:17" ht="15" customHeight="1" x14ac:dyDescent="0.2">
      <c r="K34574" s="71"/>
      <c r="M34574" s="71"/>
      <c r="O34574" s="71"/>
      <c r="Q34574" s="71"/>
    </row>
    <row r="34575" spans="11:17" ht="15" customHeight="1" x14ac:dyDescent="0.2">
      <c r="K34575" s="71"/>
      <c r="M34575" s="71"/>
      <c r="O34575" s="71"/>
      <c r="Q34575" s="71"/>
    </row>
    <row r="34576" spans="11:17" ht="15" customHeight="1" x14ac:dyDescent="0.2">
      <c r="K34576" s="71"/>
      <c r="M34576" s="71"/>
      <c r="O34576" s="71"/>
      <c r="Q34576" s="71"/>
    </row>
    <row r="34577" spans="11:17" ht="15" customHeight="1" x14ac:dyDescent="0.2">
      <c r="K34577" s="71"/>
      <c r="M34577" s="71"/>
      <c r="O34577" s="71"/>
      <c r="Q34577" s="71"/>
    </row>
    <row r="34578" spans="11:17" ht="15" customHeight="1" x14ac:dyDescent="0.2">
      <c r="K34578" s="71"/>
      <c r="M34578" s="71"/>
      <c r="O34578" s="71"/>
      <c r="Q34578" s="71"/>
    </row>
    <row r="34579" spans="11:17" ht="15" customHeight="1" x14ac:dyDescent="0.2">
      <c r="K34579" s="71"/>
      <c r="M34579" s="71"/>
      <c r="O34579" s="71"/>
      <c r="Q34579" s="71"/>
    </row>
    <row r="34580" spans="11:17" ht="15" customHeight="1" x14ac:dyDescent="0.2">
      <c r="K34580" s="71"/>
      <c r="M34580" s="71"/>
      <c r="O34580" s="71"/>
      <c r="Q34580" s="71"/>
    </row>
    <row r="34581" spans="11:17" ht="15" customHeight="1" x14ac:dyDescent="0.2">
      <c r="K34581" s="71"/>
      <c r="M34581" s="71"/>
      <c r="O34581" s="71"/>
      <c r="Q34581" s="71"/>
    </row>
    <row r="34582" spans="11:17" ht="15" customHeight="1" x14ac:dyDescent="0.2">
      <c r="K34582" s="71"/>
      <c r="M34582" s="71"/>
      <c r="O34582" s="71"/>
      <c r="Q34582" s="71"/>
    </row>
    <row r="34583" spans="11:17" ht="15" customHeight="1" x14ac:dyDescent="0.2">
      <c r="K34583" s="71"/>
      <c r="M34583" s="71"/>
      <c r="O34583" s="71"/>
      <c r="Q34583" s="71"/>
    </row>
    <row r="34584" spans="11:17" ht="15" customHeight="1" x14ac:dyDescent="0.2">
      <c r="K34584" s="71"/>
      <c r="M34584" s="71"/>
      <c r="O34584" s="71"/>
      <c r="Q34584" s="71"/>
    </row>
    <row r="34585" spans="11:17" ht="15" customHeight="1" x14ac:dyDescent="0.2">
      <c r="K34585" s="71"/>
      <c r="M34585" s="71"/>
      <c r="O34585" s="71"/>
      <c r="Q34585" s="71"/>
    </row>
    <row r="34586" spans="11:17" ht="15" customHeight="1" x14ac:dyDescent="0.2">
      <c r="K34586" s="71"/>
      <c r="M34586" s="71"/>
      <c r="O34586" s="71"/>
      <c r="Q34586" s="71"/>
    </row>
    <row r="34587" spans="11:17" ht="15" customHeight="1" x14ac:dyDescent="0.2">
      <c r="K34587" s="71"/>
      <c r="M34587" s="71"/>
      <c r="O34587" s="71"/>
      <c r="Q34587" s="71"/>
    </row>
    <row r="34588" spans="11:17" ht="15" customHeight="1" x14ac:dyDescent="0.2">
      <c r="K34588" s="71"/>
      <c r="M34588" s="71"/>
      <c r="O34588" s="71"/>
      <c r="Q34588" s="71"/>
    </row>
    <row r="34589" spans="11:17" ht="15" customHeight="1" x14ac:dyDescent="0.2">
      <c r="K34589" s="71"/>
      <c r="M34589" s="71"/>
      <c r="O34589" s="71"/>
      <c r="Q34589" s="71"/>
    </row>
    <row r="34590" spans="11:17" ht="15" customHeight="1" x14ac:dyDescent="0.2">
      <c r="K34590" s="71"/>
      <c r="M34590" s="71"/>
      <c r="O34590" s="71"/>
      <c r="Q34590" s="71"/>
    </row>
    <row r="34591" spans="11:17" ht="15" customHeight="1" x14ac:dyDescent="0.2">
      <c r="K34591" s="71"/>
      <c r="M34591" s="71"/>
      <c r="O34591" s="71"/>
      <c r="Q34591" s="71"/>
    </row>
    <row r="34592" spans="11:17" ht="15" customHeight="1" x14ac:dyDescent="0.2">
      <c r="K34592" s="71"/>
      <c r="M34592" s="71"/>
      <c r="O34592" s="71"/>
      <c r="Q34592" s="71"/>
    </row>
    <row r="34593" spans="11:17" ht="15" customHeight="1" x14ac:dyDescent="0.2">
      <c r="K34593" s="71"/>
      <c r="M34593" s="71"/>
      <c r="O34593" s="71"/>
      <c r="Q34593" s="71"/>
    </row>
    <row r="34594" spans="11:17" ht="15" customHeight="1" x14ac:dyDescent="0.2">
      <c r="K34594" s="71"/>
      <c r="M34594" s="71"/>
      <c r="O34594" s="71"/>
      <c r="Q34594" s="71"/>
    </row>
    <row r="34595" spans="11:17" ht="15" customHeight="1" x14ac:dyDescent="0.2">
      <c r="K34595" s="71"/>
      <c r="M34595" s="71"/>
      <c r="O34595" s="71"/>
      <c r="Q34595" s="71"/>
    </row>
    <row r="34596" spans="11:17" ht="15" customHeight="1" x14ac:dyDescent="0.2">
      <c r="K34596" s="71"/>
      <c r="M34596" s="71"/>
      <c r="O34596" s="71"/>
      <c r="Q34596" s="71"/>
    </row>
    <row r="34597" spans="11:17" ht="15" customHeight="1" x14ac:dyDescent="0.2">
      <c r="K34597" s="71"/>
      <c r="M34597" s="71"/>
      <c r="O34597" s="71"/>
      <c r="Q34597" s="71"/>
    </row>
    <row r="34598" spans="11:17" ht="15" customHeight="1" x14ac:dyDescent="0.2">
      <c r="K34598" s="71"/>
      <c r="M34598" s="71"/>
      <c r="O34598" s="71"/>
      <c r="Q34598" s="71"/>
    </row>
    <row r="34599" spans="11:17" ht="15" customHeight="1" x14ac:dyDescent="0.2">
      <c r="K34599" s="71"/>
      <c r="M34599" s="71"/>
      <c r="O34599" s="71"/>
      <c r="Q34599" s="71"/>
    </row>
    <row r="34600" spans="11:17" ht="15" customHeight="1" x14ac:dyDescent="0.2">
      <c r="K34600" s="71"/>
      <c r="M34600" s="71"/>
      <c r="O34600" s="71"/>
      <c r="Q34600" s="71"/>
    </row>
    <row r="34601" spans="11:17" ht="15" customHeight="1" x14ac:dyDescent="0.2">
      <c r="K34601" s="71"/>
      <c r="M34601" s="71"/>
      <c r="O34601" s="71"/>
      <c r="Q34601" s="71"/>
    </row>
    <row r="34602" spans="11:17" ht="15" customHeight="1" x14ac:dyDescent="0.2">
      <c r="K34602" s="71"/>
      <c r="M34602" s="71"/>
      <c r="O34602" s="71"/>
      <c r="Q34602" s="71"/>
    </row>
    <row r="34603" spans="11:17" ht="15" customHeight="1" x14ac:dyDescent="0.2">
      <c r="K34603" s="71"/>
      <c r="M34603" s="71"/>
      <c r="O34603" s="71"/>
      <c r="Q34603" s="71"/>
    </row>
    <row r="34604" spans="11:17" ht="15" customHeight="1" x14ac:dyDescent="0.2">
      <c r="K34604" s="71"/>
      <c r="M34604" s="71"/>
      <c r="O34604" s="71"/>
      <c r="Q34604" s="71"/>
    </row>
    <row r="34605" spans="11:17" ht="15" customHeight="1" x14ac:dyDescent="0.2">
      <c r="K34605" s="71"/>
      <c r="M34605" s="71"/>
      <c r="O34605" s="71"/>
      <c r="Q34605" s="71"/>
    </row>
    <row r="34606" spans="11:17" ht="15" customHeight="1" x14ac:dyDescent="0.2">
      <c r="K34606" s="71"/>
      <c r="M34606" s="71"/>
      <c r="O34606" s="71"/>
      <c r="Q34606" s="71"/>
    </row>
    <row r="34607" spans="11:17" ht="15" customHeight="1" x14ac:dyDescent="0.2">
      <c r="K34607" s="71"/>
      <c r="M34607" s="71"/>
      <c r="O34607" s="71"/>
      <c r="Q34607" s="71"/>
    </row>
    <row r="34608" spans="11:17" ht="15" customHeight="1" x14ac:dyDescent="0.2">
      <c r="K34608" s="71"/>
      <c r="M34608" s="71"/>
      <c r="O34608" s="71"/>
      <c r="Q34608" s="71"/>
    </row>
    <row r="34609" spans="11:17" ht="15" customHeight="1" x14ac:dyDescent="0.2">
      <c r="K34609" s="71"/>
      <c r="M34609" s="71"/>
      <c r="O34609" s="71"/>
      <c r="Q34609" s="71"/>
    </row>
    <row r="34610" spans="11:17" ht="15" customHeight="1" x14ac:dyDescent="0.2">
      <c r="K34610" s="71"/>
      <c r="M34610" s="71"/>
      <c r="O34610" s="71"/>
      <c r="Q34610" s="71"/>
    </row>
    <row r="34611" spans="11:17" ht="15" customHeight="1" x14ac:dyDescent="0.2">
      <c r="K34611" s="71"/>
      <c r="M34611" s="71"/>
      <c r="O34611" s="71"/>
      <c r="Q34611" s="71"/>
    </row>
    <row r="34612" spans="11:17" ht="15" customHeight="1" x14ac:dyDescent="0.2">
      <c r="K34612" s="71"/>
      <c r="M34612" s="71"/>
      <c r="O34612" s="71"/>
      <c r="Q34612" s="71"/>
    </row>
    <row r="34613" spans="11:17" ht="15" customHeight="1" x14ac:dyDescent="0.2">
      <c r="K34613" s="71"/>
      <c r="M34613" s="71"/>
      <c r="O34613" s="71"/>
      <c r="Q34613" s="71"/>
    </row>
    <row r="34614" spans="11:17" ht="15" customHeight="1" x14ac:dyDescent="0.2">
      <c r="K34614" s="71"/>
      <c r="M34614" s="71"/>
      <c r="O34614" s="71"/>
      <c r="Q34614" s="71"/>
    </row>
    <row r="34615" spans="11:17" ht="15" customHeight="1" x14ac:dyDescent="0.2">
      <c r="K34615" s="71"/>
      <c r="M34615" s="71"/>
      <c r="O34615" s="71"/>
      <c r="Q34615" s="71"/>
    </row>
    <row r="34616" spans="11:17" ht="15" customHeight="1" x14ac:dyDescent="0.2">
      <c r="K34616" s="71"/>
      <c r="M34616" s="71"/>
      <c r="O34616" s="71"/>
      <c r="Q34616" s="71"/>
    </row>
    <row r="34617" spans="11:17" ht="15" customHeight="1" x14ac:dyDescent="0.2">
      <c r="K34617" s="71"/>
      <c r="M34617" s="71"/>
      <c r="O34617" s="71"/>
      <c r="Q34617" s="71"/>
    </row>
    <row r="34618" spans="11:17" ht="15" customHeight="1" x14ac:dyDescent="0.2">
      <c r="K34618" s="71"/>
      <c r="M34618" s="71"/>
      <c r="O34618" s="71"/>
      <c r="Q34618" s="71"/>
    </row>
    <row r="34619" spans="11:17" ht="15" customHeight="1" x14ac:dyDescent="0.2">
      <c r="K34619" s="71"/>
      <c r="M34619" s="71"/>
      <c r="O34619" s="71"/>
      <c r="Q34619" s="71"/>
    </row>
    <row r="34620" spans="11:17" ht="15" customHeight="1" x14ac:dyDescent="0.2">
      <c r="K34620" s="71"/>
      <c r="M34620" s="71"/>
      <c r="O34620" s="71"/>
      <c r="Q34620" s="71"/>
    </row>
    <row r="34621" spans="11:17" ht="15" customHeight="1" x14ac:dyDescent="0.2">
      <c r="K34621" s="71"/>
      <c r="M34621" s="71"/>
      <c r="O34621" s="71"/>
      <c r="Q34621" s="71"/>
    </row>
    <row r="34622" spans="11:17" ht="15" customHeight="1" x14ac:dyDescent="0.2">
      <c r="K34622" s="71"/>
      <c r="M34622" s="71"/>
      <c r="O34622" s="71"/>
      <c r="Q34622" s="71"/>
    </row>
    <row r="34623" spans="11:17" ht="15" customHeight="1" x14ac:dyDescent="0.2">
      <c r="K34623" s="71"/>
      <c r="M34623" s="71"/>
      <c r="O34623" s="71"/>
      <c r="Q34623" s="71"/>
    </row>
    <row r="34624" spans="11:17" ht="15" customHeight="1" x14ac:dyDescent="0.2">
      <c r="K34624" s="71"/>
      <c r="M34624" s="71"/>
      <c r="O34624" s="71"/>
      <c r="Q34624" s="71"/>
    </row>
    <row r="34625" spans="11:17" ht="15" customHeight="1" x14ac:dyDescent="0.2">
      <c r="K34625" s="71"/>
      <c r="M34625" s="71"/>
      <c r="O34625" s="71"/>
      <c r="Q34625" s="71"/>
    </row>
    <row r="34626" spans="11:17" ht="15" customHeight="1" x14ac:dyDescent="0.2">
      <c r="K34626" s="71"/>
      <c r="M34626" s="71"/>
      <c r="O34626" s="71"/>
      <c r="Q34626" s="71"/>
    </row>
    <row r="34627" spans="11:17" ht="15" customHeight="1" x14ac:dyDescent="0.2">
      <c r="K34627" s="71"/>
      <c r="M34627" s="71"/>
      <c r="O34627" s="71"/>
      <c r="Q34627" s="71"/>
    </row>
    <row r="34628" spans="11:17" ht="15" customHeight="1" x14ac:dyDescent="0.2">
      <c r="K34628" s="71"/>
      <c r="M34628" s="71"/>
      <c r="O34628" s="71"/>
      <c r="Q34628" s="71"/>
    </row>
    <row r="34629" spans="11:17" ht="15" customHeight="1" x14ac:dyDescent="0.2">
      <c r="K34629" s="71"/>
      <c r="M34629" s="71"/>
      <c r="O34629" s="71"/>
      <c r="Q34629" s="71"/>
    </row>
    <row r="34630" spans="11:17" ht="15" customHeight="1" x14ac:dyDescent="0.2">
      <c r="K34630" s="71"/>
      <c r="M34630" s="71"/>
      <c r="O34630" s="71"/>
      <c r="Q34630" s="71"/>
    </row>
    <row r="34631" spans="11:17" ht="15" customHeight="1" x14ac:dyDescent="0.2">
      <c r="K34631" s="71"/>
      <c r="M34631" s="71"/>
      <c r="O34631" s="71"/>
      <c r="Q34631" s="71"/>
    </row>
    <row r="34632" spans="11:17" ht="15" customHeight="1" x14ac:dyDescent="0.2">
      <c r="K34632" s="71"/>
      <c r="M34632" s="71"/>
      <c r="O34632" s="71"/>
      <c r="Q34632" s="71"/>
    </row>
    <row r="34633" spans="11:17" ht="15" customHeight="1" x14ac:dyDescent="0.2">
      <c r="K34633" s="71"/>
      <c r="M34633" s="71"/>
      <c r="O34633" s="71"/>
      <c r="Q34633" s="71"/>
    </row>
    <row r="34634" spans="11:17" ht="15" customHeight="1" x14ac:dyDescent="0.2">
      <c r="K34634" s="71"/>
      <c r="M34634" s="71"/>
      <c r="O34634" s="71"/>
      <c r="Q34634" s="71"/>
    </row>
    <row r="34635" spans="11:17" ht="15" customHeight="1" x14ac:dyDescent="0.2">
      <c r="K34635" s="71"/>
      <c r="M34635" s="71"/>
      <c r="O34635" s="71"/>
      <c r="Q34635" s="71"/>
    </row>
    <row r="34636" spans="11:17" ht="15" customHeight="1" x14ac:dyDescent="0.2">
      <c r="K34636" s="71"/>
      <c r="M34636" s="71"/>
      <c r="O34636" s="71"/>
      <c r="Q34636" s="71"/>
    </row>
    <row r="34637" spans="11:17" ht="15" customHeight="1" x14ac:dyDescent="0.2">
      <c r="K34637" s="71"/>
      <c r="M34637" s="71"/>
      <c r="O34637" s="71"/>
      <c r="Q34637" s="71"/>
    </row>
    <row r="34638" spans="11:17" ht="15" customHeight="1" x14ac:dyDescent="0.2">
      <c r="K34638" s="71"/>
      <c r="M34638" s="71"/>
      <c r="O34638" s="71"/>
      <c r="Q34638" s="71"/>
    </row>
    <row r="34639" spans="11:17" ht="15" customHeight="1" x14ac:dyDescent="0.2">
      <c r="K34639" s="71"/>
      <c r="M34639" s="71"/>
      <c r="O34639" s="71"/>
      <c r="Q34639" s="71"/>
    </row>
    <row r="34640" spans="11:17" ht="15" customHeight="1" x14ac:dyDescent="0.2">
      <c r="K34640" s="71"/>
      <c r="M34640" s="71"/>
      <c r="O34640" s="71"/>
      <c r="Q34640" s="71"/>
    </row>
    <row r="34641" spans="11:17" ht="15" customHeight="1" x14ac:dyDescent="0.2">
      <c r="K34641" s="71"/>
      <c r="M34641" s="71"/>
      <c r="O34641" s="71"/>
      <c r="Q34641" s="71"/>
    </row>
    <row r="34642" spans="11:17" ht="15" customHeight="1" x14ac:dyDescent="0.2">
      <c r="K34642" s="71"/>
      <c r="M34642" s="71"/>
      <c r="O34642" s="71"/>
      <c r="Q34642" s="71"/>
    </row>
    <row r="34643" spans="11:17" ht="15" customHeight="1" x14ac:dyDescent="0.2">
      <c r="K34643" s="71"/>
      <c r="M34643" s="71"/>
      <c r="O34643" s="71"/>
      <c r="Q34643" s="71"/>
    </row>
    <row r="34644" spans="11:17" ht="15" customHeight="1" x14ac:dyDescent="0.2">
      <c r="K34644" s="71"/>
      <c r="M34644" s="71"/>
      <c r="O34644" s="71"/>
      <c r="Q34644" s="71"/>
    </row>
    <row r="34645" spans="11:17" ht="15" customHeight="1" x14ac:dyDescent="0.2">
      <c r="K34645" s="71"/>
      <c r="M34645" s="71"/>
      <c r="O34645" s="71"/>
      <c r="Q34645" s="71"/>
    </row>
    <row r="34646" spans="11:17" ht="15" customHeight="1" x14ac:dyDescent="0.2">
      <c r="K34646" s="71"/>
      <c r="M34646" s="71"/>
      <c r="O34646" s="71"/>
      <c r="Q34646" s="71"/>
    </row>
    <row r="34647" spans="11:17" ht="15" customHeight="1" x14ac:dyDescent="0.2">
      <c r="K34647" s="71"/>
      <c r="M34647" s="71"/>
      <c r="O34647" s="71"/>
      <c r="Q34647" s="71"/>
    </row>
    <row r="34648" spans="11:17" ht="15" customHeight="1" x14ac:dyDescent="0.2">
      <c r="K34648" s="71"/>
      <c r="M34648" s="71"/>
      <c r="O34648" s="71"/>
      <c r="Q34648" s="71"/>
    </row>
    <row r="34649" spans="11:17" ht="15" customHeight="1" x14ac:dyDescent="0.2">
      <c r="K34649" s="71"/>
      <c r="M34649" s="71"/>
      <c r="O34649" s="71"/>
      <c r="Q34649" s="71"/>
    </row>
    <row r="34650" spans="11:17" ht="15" customHeight="1" x14ac:dyDescent="0.2">
      <c r="K34650" s="71"/>
      <c r="M34650" s="71"/>
      <c r="O34650" s="71"/>
      <c r="Q34650" s="71"/>
    </row>
    <row r="34651" spans="11:17" ht="15" customHeight="1" x14ac:dyDescent="0.2">
      <c r="K34651" s="71"/>
      <c r="M34651" s="71"/>
      <c r="O34651" s="71"/>
      <c r="Q34651" s="71"/>
    </row>
    <row r="34652" spans="11:17" ht="15" customHeight="1" x14ac:dyDescent="0.2">
      <c r="K34652" s="71"/>
      <c r="M34652" s="71"/>
      <c r="O34652" s="71"/>
      <c r="Q34652" s="71"/>
    </row>
    <row r="34653" spans="11:17" ht="15" customHeight="1" x14ac:dyDescent="0.2">
      <c r="K34653" s="71"/>
      <c r="M34653" s="71"/>
      <c r="O34653" s="71"/>
      <c r="Q34653" s="71"/>
    </row>
    <row r="34654" spans="11:17" ht="15" customHeight="1" x14ac:dyDescent="0.2">
      <c r="K34654" s="71"/>
      <c r="M34654" s="71"/>
      <c r="O34654" s="71"/>
      <c r="Q34654" s="71"/>
    </row>
    <row r="34655" spans="11:17" ht="15" customHeight="1" x14ac:dyDescent="0.2">
      <c r="K34655" s="71"/>
      <c r="M34655" s="71"/>
      <c r="O34655" s="71"/>
      <c r="Q34655" s="71"/>
    </row>
    <row r="34656" spans="11:17" ht="15" customHeight="1" x14ac:dyDescent="0.2">
      <c r="K34656" s="71"/>
      <c r="M34656" s="71"/>
      <c r="O34656" s="71"/>
      <c r="Q34656" s="71"/>
    </row>
    <row r="34657" spans="11:17" ht="15" customHeight="1" x14ac:dyDescent="0.2">
      <c r="K34657" s="71"/>
      <c r="M34657" s="71"/>
      <c r="O34657" s="71"/>
      <c r="Q34657" s="71"/>
    </row>
    <row r="34658" spans="11:17" ht="15" customHeight="1" x14ac:dyDescent="0.2">
      <c r="K34658" s="71"/>
      <c r="M34658" s="71"/>
      <c r="O34658" s="71"/>
      <c r="Q34658" s="71"/>
    </row>
    <row r="34659" spans="11:17" ht="15" customHeight="1" x14ac:dyDescent="0.2">
      <c r="K34659" s="71"/>
      <c r="M34659" s="71"/>
      <c r="O34659" s="71"/>
      <c r="Q34659" s="71"/>
    </row>
    <row r="34660" spans="11:17" ht="15" customHeight="1" x14ac:dyDescent="0.2">
      <c r="K34660" s="71"/>
      <c r="M34660" s="71"/>
      <c r="O34660" s="71"/>
      <c r="Q34660" s="71"/>
    </row>
    <row r="34661" spans="11:17" ht="15" customHeight="1" x14ac:dyDescent="0.2">
      <c r="K34661" s="71"/>
      <c r="M34661" s="71"/>
      <c r="O34661" s="71"/>
      <c r="Q34661" s="71"/>
    </row>
    <row r="34662" spans="11:17" ht="15" customHeight="1" x14ac:dyDescent="0.2">
      <c r="K34662" s="71"/>
      <c r="M34662" s="71"/>
      <c r="O34662" s="71"/>
      <c r="Q34662" s="71"/>
    </row>
    <row r="34663" spans="11:17" ht="15" customHeight="1" x14ac:dyDescent="0.2">
      <c r="K34663" s="71"/>
      <c r="M34663" s="71"/>
      <c r="O34663" s="71"/>
      <c r="Q34663" s="71"/>
    </row>
    <row r="34664" spans="11:17" ht="15" customHeight="1" x14ac:dyDescent="0.2">
      <c r="K34664" s="71"/>
      <c r="M34664" s="71"/>
      <c r="O34664" s="71"/>
      <c r="Q34664" s="71"/>
    </row>
    <row r="34665" spans="11:17" ht="15" customHeight="1" x14ac:dyDescent="0.2">
      <c r="K34665" s="71"/>
      <c r="M34665" s="71"/>
      <c r="O34665" s="71"/>
      <c r="Q34665" s="71"/>
    </row>
    <row r="34666" spans="11:17" ht="15" customHeight="1" x14ac:dyDescent="0.2">
      <c r="K34666" s="71"/>
      <c r="M34666" s="71"/>
      <c r="O34666" s="71"/>
      <c r="Q34666" s="71"/>
    </row>
    <row r="34667" spans="11:17" ht="15" customHeight="1" x14ac:dyDescent="0.2">
      <c r="K34667" s="71"/>
      <c r="M34667" s="71"/>
      <c r="O34667" s="71"/>
      <c r="Q34667" s="71"/>
    </row>
    <row r="34668" spans="11:17" ht="15" customHeight="1" x14ac:dyDescent="0.2">
      <c r="K34668" s="71"/>
      <c r="M34668" s="71"/>
      <c r="O34668" s="71"/>
      <c r="Q34668" s="71"/>
    </row>
    <row r="34669" spans="11:17" ht="15" customHeight="1" x14ac:dyDescent="0.2">
      <c r="K34669" s="71"/>
      <c r="M34669" s="71"/>
      <c r="O34669" s="71"/>
      <c r="Q34669" s="71"/>
    </row>
    <row r="34670" spans="11:17" ht="15" customHeight="1" x14ac:dyDescent="0.2">
      <c r="K34670" s="71"/>
      <c r="M34670" s="71"/>
      <c r="O34670" s="71"/>
      <c r="Q34670" s="71"/>
    </row>
    <row r="34671" spans="11:17" ht="15" customHeight="1" x14ac:dyDescent="0.2">
      <c r="K34671" s="71"/>
      <c r="M34671" s="71"/>
      <c r="O34671" s="71"/>
      <c r="Q34671" s="71"/>
    </row>
    <row r="34672" spans="11:17" ht="15" customHeight="1" x14ac:dyDescent="0.2">
      <c r="K34672" s="71"/>
      <c r="M34672" s="71"/>
      <c r="O34672" s="71"/>
      <c r="Q34672" s="71"/>
    </row>
    <row r="34673" spans="11:17" ht="15" customHeight="1" x14ac:dyDescent="0.2">
      <c r="K34673" s="71"/>
      <c r="M34673" s="71"/>
      <c r="O34673" s="71"/>
      <c r="Q34673" s="71"/>
    </row>
    <row r="34674" spans="11:17" ht="15" customHeight="1" x14ac:dyDescent="0.2">
      <c r="K34674" s="71"/>
      <c r="M34674" s="71"/>
      <c r="O34674" s="71"/>
      <c r="Q34674" s="71"/>
    </row>
    <row r="34675" spans="11:17" ht="15" customHeight="1" x14ac:dyDescent="0.2">
      <c r="K34675" s="71"/>
      <c r="M34675" s="71"/>
      <c r="O34675" s="71"/>
      <c r="Q34675" s="71"/>
    </row>
    <row r="34676" spans="11:17" ht="15" customHeight="1" x14ac:dyDescent="0.2">
      <c r="K34676" s="71"/>
      <c r="M34676" s="71"/>
      <c r="O34676" s="71"/>
      <c r="Q34676" s="71"/>
    </row>
    <row r="34677" spans="11:17" ht="15" customHeight="1" x14ac:dyDescent="0.2">
      <c r="K34677" s="71"/>
      <c r="M34677" s="71"/>
      <c r="O34677" s="71"/>
      <c r="Q34677" s="71"/>
    </row>
    <row r="34678" spans="11:17" ht="15" customHeight="1" x14ac:dyDescent="0.2">
      <c r="K34678" s="71"/>
      <c r="M34678" s="71"/>
      <c r="O34678" s="71"/>
      <c r="Q34678" s="71"/>
    </row>
    <row r="34679" spans="11:17" ht="15" customHeight="1" x14ac:dyDescent="0.2">
      <c r="K34679" s="71"/>
      <c r="M34679" s="71"/>
      <c r="O34679" s="71"/>
      <c r="Q34679" s="71"/>
    </row>
    <row r="34680" spans="11:17" ht="15" customHeight="1" x14ac:dyDescent="0.2">
      <c r="K34680" s="71"/>
      <c r="M34680" s="71"/>
      <c r="O34680" s="71"/>
      <c r="Q34680" s="71"/>
    </row>
    <row r="34681" spans="11:17" ht="15" customHeight="1" x14ac:dyDescent="0.2">
      <c r="K34681" s="71"/>
      <c r="M34681" s="71"/>
      <c r="O34681" s="71"/>
      <c r="Q34681" s="71"/>
    </row>
    <row r="34682" spans="11:17" ht="15" customHeight="1" x14ac:dyDescent="0.2">
      <c r="K34682" s="71"/>
      <c r="M34682" s="71"/>
      <c r="O34682" s="71"/>
      <c r="Q34682" s="71"/>
    </row>
    <row r="34683" spans="11:17" ht="15" customHeight="1" x14ac:dyDescent="0.2">
      <c r="K34683" s="71"/>
      <c r="M34683" s="71"/>
      <c r="O34683" s="71"/>
      <c r="Q34683" s="71"/>
    </row>
    <row r="34684" spans="11:17" ht="15" customHeight="1" x14ac:dyDescent="0.2">
      <c r="K34684" s="71"/>
      <c r="M34684" s="71"/>
      <c r="O34684" s="71"/>
      <c r="Q34684" s="71"/>
    </row>
    <row r="34685" spans="11:17" ht="15" customHeight="1" x14ac:dyDescent="0.2">
      <c r="K34685" s="71"/>
      <c r="M34685" s="71"/>
      <c r="O34685" s="71"/>
      <c r="Q34685" s="71"/>
    </row>
    <row r="34686" spans="11:17" ht="15" customHeight="1" x14ac:dyDescent="0.2">
      <c r="K34686" s="71"/>
      <c r="M34686" s="71"/>
      <c r="O34686" s="71"/>
      <c r="Q34686" s="71"/>
    </row>
    <row r="34687" spans="11:17" ht="15" customHeight="1" x14ac:dyDescent="0.2">
      <c r="K34687" s="71"/>
      <c r="M34687" s="71"/>
      <c r="O34687" s="71"/>
      <c r="Q34687" s="71"/>
    </row>
    <row r="34688" spans="11:17" ht="15" customHeight="1" x14ac:dyDescent="0.2">
      <c r="K34688" s="71"/>
      <c r="M34688" s="71"/>
      <c r="O34688" s="71"/>
      <c r="Q34688" s="71"/>
    </row>
    <row r="34689" spans="11:17" ht="15" customHeight="1" x14ac:dyDescent="0.2">
      <c r="K34689" s="71"/>
      <c r="M34689" s="71"/>
      <c r="O34689" s="71"/>
      <c r="Q34689" s="71"/>
    </row>
    <row r="34690" spans="11:17" ht="15" customHeight="1" x14ac:dyDescent="0.2">
      <c r="K34690" s="71"/>
      <c r="M34690" s="71"/>
      <c r="O34690" s="71"/>
      <c r="Q34690" s="71"/>
    </row>
    <row r="34691" spans="11:17" ht="15" customHeight="1" x14ac:dyDescent="0.2">
      <c r="K34691" s="71"/>
      <c r="M34691" s="71"/>
      <c r="O34691" s="71"/>
      <c r="Q34691" s="71"/>
    </row>
    <row r="34692" spans="11:17" ht="15" customHeight="1" x14ac:dyDescent="0.2">
      <c r="K34692" s="71"/>
      <c r="M34692" s="71"/>
      <c r="O34692" s="71"/>
      <c r="Q34692" s="71"/>
    </row>
    <row r="34693" spans="11:17" ht="15" customHeight="1" x14ac:dyDescent="0.2">
      <c r="K34693" s="71"/>
      <c r="M34693" s="71"/>
      <c r="O34693" s="71"/>
      <c r="Q34693" s="71"/>
    </row>
    <row r="34694" spans="11:17" ht="15" customHeight="1" x14ac:dyDescent="0.2">
      <c r="K34694" s="71"/>
      <c r="M34694" s="71"/>
      <c r="O34694" s="71"/>
      <c r="Q34694" s="71"/>
    </row>
    <row r="34695" spans="11:17" ht="15" customHeight="1" x14ac:dyDescent="0.2">
      <c r="K34695" s="71"/>
      <c r="M34695" s="71"/>
      <c r="O34695" s="71"/>
      <c r="Q34695" s="71"/>
    </row>
    <row r="34696" spans="11:17" ht="15" customHeight="1" x14ac:dyDescent="0.2">
      <c r="K34696" s="71"/>
      <c r="M34696" s="71"/>
      <c r="O34696" s="71"/>
      <c r="Q34696" s="71"/>
    </row>
    <row r="34697" spans="11:17" ht="15" customHeight="1" x14ac:dyDescent="0.2">
      <c r="K34697" s="71"/>
      <c r="M34697" s="71"/>
      <c r="O34697" s="71"/>
      <c r="Q34697" s="71"/>
    </row>
    <row r="34698" spans="11:17" ht="15" customHeight="1" x14ac:dyDescent="0.2">
      <c r="K34698" s="71"/>
      <c r="M34698" s="71"/>
      <c r="O34698" s="71"/>
      <c r="Q34698" s="71"/>
    </row>
    <row r="34699" spans="11:17" ht="15" customHeight="1" x14ac:dyDescent="0.2">
      <c r="K34699" s="71"/>
      <c r="M34699" s="71"/>
      <c r="O34699" s="71"/>
      <c r="Q34699" s="71"/>
    </row>
    <row r="34700" spans="11:17" ht="15" customHeight="1" x14ac:dyDescent="0.2">
      <c r="K34700" s="71"/>
      <c r="M34700" s="71"/>
      <c r="O34700" s="71"/>
      <c r="Q34700" s="71"/>
    </row>
    <row r="34701" spans="11:17" ht="15" customHeight="1" x14ac:dyDescent="0.2">
      <c r="K34701" s="71"/>
      <c r="M34701" s="71"/>
      <c r="O34701" s="71"/>
      <c r="Q34701" s="71"/>
    </row>
    <row r="34702" spans="11:17" ht="15" customHeight="1" x14ac:dyDescent="0.2">
      <c r="K34702" s="71"/>
      <c r="M34702" s="71"/>
      <c r="O34702" s="71"/>
      <c r="Q34702" s="71"/>
    </row>
    <row r="34703" spans="11:17" ht="15" customHeight="1" x14ac:dyDescent="0.2">
      <c r="K34703" s="71"/>
      <c r="M34703" s="71"/>
      <c r="O34703" s="71"/>
      <c r="Q34703" s="71"/>
    </row>
    <row r="34704" spans="11:17" ht="15" customHeight="1" x14ac:dyDescent="0.2">
      <c r="K34704" s="71"/>
      <c r="M34704" s="71"/>
      <c r="O34704" s="71"/>
      <c r="Q34704" s="71"/>
    </row>
    <row r="34705" spans="11:17" ht="15" customHeight="1" x14ac:dyDescent="0.2">
      <c r="K34705" s="71"/>
      <c r="M34705" s="71"/>
      <c r="O34705" s="71"/>
      <c r="Q34705" s="71"/>
    </row>
    <row r="34706" spans="11:17" ht="15" customHeight="1" x14ac:dyDescent="0.2">
      <c r="K34706" s="71"/>
      <c r="M34706" s="71"/>
      <c r="O34706" s="71"/>
      <c r="Q34706" s="71"/>
    </row>
    <row r="34707" spans="11:17" ht="15" customHeight="1" x14ac:dyDescent="0.2">
      <c r="K34707" s="71"/>
      <c r="M34707" s="71"/>
      <c r="O34707" s="71"/>
      <c r="Q34707" s="71"/>
    </row>
    <row r="34708" spans="11:17" ht="15" customHeight="1" x14ac:dyDescent="0.2">
      <c r="K34708" s="71"/>
      <c r="M34708" s="71"/>
      <c r="O34708" s="71"/>
      <c r="Q34708" s="71"/>
    </row>
    <row r="34709" spans="11:17" ht="15" customHeight="1" x14ac:dyDescent="0.2">
      <c r="K34709" s="71"/>
      <c r="M34709" s="71"/>
      <c r="O34709" s="71"/>
      <c r="Q34709" s="71"/>
    </row>
    <row r="34710" spans="11:17" ht="15" customHeight="1" x14ac:dyDescent="0.2">
      <c r="K34710" s="71"/>
      <c r="M34710" s="71"/>
      <c r="O34710" s="71"/>
      <c r="Q34710" s="71"/>
    </row>
    <row r="34711" spans="11:17" ht="15" customHeight="1" x14ac:dyDescent="0.2">
      <c r="K34711" s="71"/>
      <c r="M34711" s="71"/>
      <c r="O34711" s="71"/>
      <c r="Q34711" s="71"/>
    </row>
    <row r="34712" spans="11:17" ht="15" customHeight="1" x14ac:dyDescent="0.2">
      <c r="K34712" s="71"/>
      <c r="M34712" s="71"/>
      <c r="O34712" s="71"/>
      <c r="Q34712" s="71"/>
    </row>
    <row r="34713" spans="11:17" ht="15" customHeight="1" x14ac:dyDescent="0.2">
      <c r="K34713" s="71"/>
      <c r="M34713" s="71"/>
      <c r="O34713" s="71"/>
      <c r="Q34713" s="71"/>
    </row>
    <row r="34714" spans="11:17" ht="15" customHeight="1" x14ac:dyDescent="0.2">
      <c r="K34714" s="71"/>
      <c r="M34714" s="71"/>
      <c r="O34714" s="71"/>
      <c r="Q34714" s="71"/>
    </row>
    <row r="34715" spans="11:17" ht="15" customHeight="1" x14ac:dyDescent="0.2">
      <c r="K34715" s="71"/>
      <c r="M34715" s="71"/>
      <c r="O34715" s="71"/>
      <c r="Q34715" s="71"/>
    </row>
    <row r="34716" spans="11:17" ht="15" customHeight="1" x14ac:dyDescent="0.2">
      <c r="K34716" s="71"/>
      <c r="M34716" s="71"/>
      <c r="O34716" s="71"/>
      <c r="Q34716" s="71"/>
    </row>
    <row r="34717" spans="11:17" ht="15" customHeight="1" x14ac:dyDescent="0.2">
      <c r="K34717" s="71"/>
      <c r="M34717" s="71"/>
      <c r="O34717" s="71"/>
      <c r="Q34717" s="71"/>
    </row>
    <row r="34718" spans="11:17" ht="15" customHeight="1" x14ac:dyDescent="0.2">
      <c r="K34718" s="71"/>
      <c r="M34718" s="71"/>
      <c r="O34718" s="71"/>
      <c r="Q34718" s="71"/>
    </row>
    <row r="34719" spans="11:17" ht="15" customHeight="1" x14ac:dyDescent="0.2">
      <c r="K34719" s="71"/>
      <c r="M34719" s="71"/>
      <c r="O34719" s="71"/>
      <c r="Q34719" s="71"/>
    </row>
    <row r="34720" spans="11:17" ht="15" customHeight="1" x14ac:dyDescent="0.2">
      <c r="K34720" s="71"/>
      <c r="M34720" s="71"/>
      <c r="O34720" s="71"/>
      <c r="Q34720" s="71"/>
    </row>
    <row r="34721" spans="11:17" ht="15" customHeight="1" x14ac:dyDescent="0.2">
      <c r="K34721" s="71"/>
      <c r="M34721" s="71"/>
      <c r="O34721" s="71"/>
      <c r="Q34721" s="71"/>
    </row>
    <row r="34722" spans="11:17" ht="15" customHeight="1" x14ac:dyDescent="0.2">
      <c r="K34722" s="71"/>
      <c r="M34722" s="71"/>
      <c r="O34722" s="71"/>
      <c r="Q34722" s="71"/>
    </row>
    <row r="34723" spans="11:17" ht="15" customHeight="1" x14ac:dyDescent="0.2">
      <c r="K34723" s="71"/>
      <c r="M34723" s="71"/>
      <c r="O34723" s="71"/>
      <c r="Q34723" s="71"/>
    </row>
    <row r="34724" spans="11:17" ht="15" customHeight="1" x14ac:dyDescent="0.2">
      <c r="K34724" s="71"/>
      <c r="M34724" s="71"/>
      <c r="O34724" s="71"/>
      <c r="Q34724" s="71"/>
    </row>
    <row r="34725" spans="11:17" ht="15" customHeight="1" x14ac:dyDescent="0.2">
      <c r="K34725" s="71"/>
      <c r="M34725" s="71"/>
      <c r="O34725" s="71"/>
      <c r="Q34725" s="71"/>
    </row>
    <row r="34726" spans="11:17" ht="15" customHeight="1" x14ac:dyDescent="0.2">
      <c r="K34726" s="71"/>
      <c r="M34726" s="71"/>
      <c r="O34726" s="71"/>
      <c r="Q34726" s="71"/>
    </row>
    <row r="34727" spans="11:17" ht="15" customHeight="1" x14ac:dyDescent="0.2">
      <c r="K34727" s="71"/>
      <c r="M34727" s="71"/>
      <c r="O34727" s="71"/>
      <c r="Q34727" s="71"/>
    </row>
    <row r="34728" spans="11:17" ht="15" customHeight="1" x14ac:dyDescent="0.2">
      <c r="K34728" s="71"/>
      <c r="M34728" s="71"/>
      <c r="O34728" s="71"/>
      <c r="Q34728" s="71"/>
    </row>
    <row r="34729" spans="11:17" ht="15" customHeight="1" x14ac:dyDescent="0.2">
      <c r="K34729" s="71"/>
      <c r="M34729" s="71"/>
      <c r="O34729" s="71"/>
      <c r="Q34729" s="71"/>
    </row>
    <row r="34730" spans="11:17" ht="15" customHeight="1" x14ac:dyDescent="0.2">
      <c r="K34730" s="71"/>
      <c r="M34730" s="71"/>
      <c r="O34730" s="71"/>
      <c r="Q34730" s="71"/>
    </row>
    <row r="34731" spans="11:17" ht="15" customHeight="1" x14ac:dyDescent="0.2">
      <c r="K34731" s="71"/>
      <c r="M34731" s="71"/>
      <c r="O34731" s="71"/>
      <c r="Q34731" s="71"/>
    </row>
    <row r="34732" spans="11:17" ht="15" customHeight="1" x14ac:dyDescent="0.2">
      <c r="K34732" s="71"/>
      <c r="M34732" s="71"/>
      <c r="O34732" s="71"/>
      <c r="Q34732" s="71"/>
    </row>
    <row r="34733" spans="11:17" ht="15" customHeight="1" x14ac:dyDescent="0.2">
      <c r="K34733" s="71"/>
      <c r="M34733" s="71"/>
      <c r="O34733" s="71"/>
      <c r="Q34733" s="71"/>
    </row>
    <row r="34734" spans="11:17" ht="15" customHeight="1" x14ac:dyDescent="0.2">
      <c r="K34734" s="71"/>
      <c r="M34734" s="71"/>
      <c r="O34734" s="71"/>
      <c r="Q34734" s="71"/>
    </row>
    <row r="34735" spans="11:17" ht="15" customHeight="1" x14ac:dyDescent="0.2">
      <c r="K34735" s="71"/>
      <c r="M34735" s="71"/>
      <c r="O34735" s="71"/>
      <c r="Q34735" s="71"/>
    </row>
    <row r="34736" spans="11:17" ht="15" customHeight="1" x14ac:dyDescent="0.2">
      <c r="K34736" s="71"/>
      <c r="M34736" s="71"/>
      <c r="O34736" s="71"/>
      <c r="Q34736" s="71"/>
    </row>
    <row r="34737" spans="11:17" ht="15" customHeight="1" x14ac:dyDescent="0.2">
      <c r="K34737" s="71"/>
      <c r="M34737" s="71"/>
      <c r="O34737" s="71"/>
      <c r="Q34737" s="71"/>
    </row>
    <row r="34738" spans="11:17" ht="15" customHeight="1" x14ac:dyDescent="0.2">
      <c r="K34738" s="71"/>
      <c r="M34738" s="71"/>
      <c r="O34738" s="71"/>
      <c r="Q34738" s="71"/>
    </row>
    <row r="34739" spans="11:17" ht="15" customHeight="1" x14ac:dyDescent="0.2">
      <c r="K34739" s="71"/>
      <c r="M34739" s="71"/>
      <c r="O34739" s="71"/>
      <c r="Q34739" s="71"/>
    </row>
    <row r="34740" spans="11:17" ht="15" customHeight="1" x14ac:dyDescent="0.2">
      <c r="K34740" s="71"/>
      <c r="M34740" s="71"/>
      <c r="O34740" s="71"/>
      <c r="Q34740" s="71"/>
    </row>
    <row r="34741" spans="11:17" ht="15" customHeight="1" x14ac:dyDescent="0.2">
      <c r="K34741" s="71"/>
      <c r="M34741" s="71"/>
      <c r="O34741" s="71"/>
      <c r="Q34741" s="71"/>
    </row>
    <row r="34742" spans="11:17" ht="15" customHeight="1" x14ac:dyDescent="0.2">
      <c r="K34742" s="71"/>
      <c r="M34742" s="71"/>
      <c r="O34742" s="71"/>
      <c r="Q34742" s="71"/>
    </row>
    <row r="34743" spans="11:17" ht="15" customHeight="1" x14ac:dyDescent="0.2">
      <c r="K34743" s="71"/>
      <c r="M34743" s="71"/>
      <c r="O34743" s="71"/>
      <c r="Q34743" s="71"/>
    </row>
    <row r="34744" spans="11:17" ht="15" customHeight="1" x14ac:dyDescent="0.2">
      <c r="K34744" s="71"/>
      <c r="M34744" s="71"/>
      <c r="O34744" s="71"/>
      <c r="Q34744" s="71"/>
    </row>
    <row r="34745" spans="11:17" ht="15" customHeight="1" x14ac:dyDescent="0.2">
      <c r="K34745" s="71"/>
      <c r="M34745" s="71"/>
      <c r="O34745" s="71"/>
      <c r="Q34745" s="71"/>
    </row>
    <row r="34746" spans="11:17" ht="15" customHeight="1" x14ac:dyDescent="0.2">
      <c r="K34746" s="71"/>
      <c r="M34746" s="71"/>
      <c r="O34746" s="71"/>
      <c r="Q34746" s="71"/>
    </row>
    <row r="34747" spans="11:17" ht="15" customHeight="1" x14ac:dyDescent="0.2">
      <c r="K34747" s="71"/>
      <c r="M34747" s="71"/>
      <c r="O34747" s="71"/>
      <c r="Q34747" s="71"/>
    </row>
    <row r="34748" spans="11:17" ht="15" customHeight="1" x14ac:dyDescent="0.2">
      <c r="K34748" s="71"/>
      <c r="M34748" s="71"/>
      <c r="O34748" s="71"/>
      <c r="Q34748" s="71"/>
    </row>
    <row r="34749" spans="11:17" ht="15" customHeight="1" x14ac:dyDescent="0.2">
      <c r="K34749" s="71"/>
      <c r="M34749" s="71"/>
      <c r="O34749" s="71"/>
      <c r="Q34749" s="71"/>
    </row>
    <row r="34750" spans="11:17" ht="15" customHeight="1" x14ac:dyDescent="0.2">
      <c r="K34750" s="71"/>
      <c r="M34750" s="71"/>
      <c r="O34750" s="71"/>
      <c r="Q34750" s="71"/>
    </row>
    <row r="34751" spans="11:17" ht="15" customHeight="1" x14ac:dyDescent="0.2">
      <c r="K34751" s="71"/>
      <c r="M34751" s="71"/>
      <c r="O34751" s="71"/>
      <c r="Q34751" s="71"/>
    </row>
    <row r="34752" spans="11:17" ht="15" customHeight="1" x14ac:dyDescent="0.2">
      <c r="K34752" s="71"/>
      <c r="M34752" s="71"/>
      <c r="O34752" s="71"/>
      <c r="Q34752" s="71"/>
    </row>
    <row r="34753" spans="11:17" ht="15" customHeight="1" x14ac:dyDescent="0.2">
      <c r="K34753" s="71"/>
      <c r="M34753" s="71"/>
      <c r="O34753" s="71"/>
      <c r="Q34753" s="71"/>
    </row>
    <row r="34754" spans="11:17" ht="15" customHeight="1" x14ac:dyDescent="0.2">
      <c r="K34754" s="71"/>
      <c r="M34754" s="71"/>
      <c r="O34754" s="71"/>
      <c r="Q34754" s="71"/>
    </row>
    <row r="34755" spans="11:17" ht="15" customHeight="1" x14ac:dyDescent="0.2">
      <c r="K34755" s="71"/>
      <c r="M34755" s="71"/>
      <c r="O34755" s="71"/>
      <c r="Q34755" s="71"/>
    </row>
    <row r="34756" spans="11:17" ht="15" customHeight="1" x14ac:dyDescent="0.2">
      <c r="K34756" s="71"/>
      <c r="M34756" s="71"/>
      <c r="O34756" s="71"/>
      <c r="Q34756" s="71"/>
    </row>
    <row r="34757" spans="11:17" ht="15" customHeight="1" x14ac:dyDescent="0.2">
      <c r="K34757" s="71"/>
      <c r="M34757" s="71"/>
      <c r="O34757" s="71"/>
      <c r="Q34757" s="71"/>
    </row>
    <row r="34758" spans="11:17" ht="15" customHeight="1" x14ac:dyDescent="0.2">
      <c r="K34758" s="71"/>
      <c r="M34758" s="71"/>
      <c r="O34758" s="71"/>
      <c r="Q34758" s="71"/>
    </row>
    <row r="34759" spans="11:17" ht="15" customHeight="1" x14ac:dyDescent="0.2">
      <c r="K34759" s="71"/>
      <c r="M34759" s="71"/>
      <c r="O34759" s="71"/>
      <c r="Q34759" s="71"/>
    </row>
    <row r="34760" spans="11:17" ht="15" customHeight="1" x14ac:dyDescent="0.2">
      <c r="K34760" s="71"/>
      <c r="M34760" s="71"/>
      <c r="O34760" s="71"/>
      <c r="Q34760" s="71"/>
    </row>
    <row r="34761" spans="11:17" ht="15" customHeight="1" x14ac:dyDescent="0.2">
      <c r="K34761" s="71"/>
      <c r="M34761" s="71"/>
      <c r="O34761" s="71"/>
      <c r="Q34761" s="71"/>
    </row>
    <row r="34762" spans="11:17" ht="15" customHeight="1" x14ac:dyDescent="0.2">
      <c r="K34762" s="71"/>
      <c r="M34762" s="71"/>
      <c r="O34762" s="71"/>
      <c r="Q34762" s="71"/>
    </row>
    <row r="34763" spans="11:17" ht="15" customHeight="1" x14ac:dyDescent="0.2">
      <c r="K34763" s="71"/>
      <c r="M34763" s="71"/>
      <c r="O34763" s="71"/>
      <c r="Q34763" s="71"/>
    </row>
    <row r="34764" spans="11:17" ht="15" customHeight="1" x14ac:dyDescent="0.2">
      <c r="K34764" s="71"/>
      <c r="M34764" s="71"/>
      <c r="O34764" s="71"/>
      <c r="Q34764" s="71"/>
    </row>
    <row r="34765" spans="11:17" ht="15" customHeight="1" x14ac:dyDescent="0.2">
      <c r="K34765" s="71"/>
      <c r="M34765" s="71"/>
      <c r="O34765" s="71"/>
      <c r="Q34765" s="71"/>
    </row>
    <row r="34766" spans="11:17" ht="15" customHeight="1" x14ac:dyDescent="0.2">
      <c r="K34766" s="71"/>
      <c r="M34766" s="71"/>
      <c r="O34766" s="71"/>
      <c r="Q34766" s="71"/>
    </row>
    <row r="34767" spans="11:17" ht="15" customHeight="1" x14ac:dyDescent="0.2">
      <c r="K34767" s="71"/>
      <c r="M34767" s="71"/>
      <c r="O34767" s="71"/>
      <c r="Q34767" s="71"/>
    </row>
    <row r="34768" spans="11:17" ht="15" customHeight="1" x14ac:dyDescent="0.2">
      <c r="K34768" s="71"/>
      <c r="M34768" s="71"/>
      <c r="O34768" s="71"/>
      <c r="Q34768" s="71"/>
    </row>
    <row r="34769" spans="11:17" ht="15" customHeight="1" x14ac:dyDescent="0.2">
      <c r="K34769" s="71"/>
      <c r="M34769" s="71"/>
      <c r="O34769" s="71"/>
      <c r="Q34769" s="71"/>
    </row>
    <row r="34770" spans="11:17" ht="15" customHeight="1" x14ac:dyDescent="0.2">
      <c r="K34770" s="71"/>
      <c r="M34770" s="71"/>
      <c r="O34770" s="71"/>
      <c r="Q34770" s="71"/>
    </row>
    <row r="34771" spans="11:17" ht="15" customHeight="1" x14ac:dyDescent="0.2">
      <c r="K34771" s="71"/>
      <c r="M34771" s="71"/>
      <c r="O34771" s="71"/>
      <c r="Q34771" s="71"/>
    </row>
    <row r="34772" spans="11:17" ht="15" customHeight="1" x14ac:dyDescent="0.2">
      <c r="K34772" s="71"/>
      <c r="M34772" s="71"/>
      <c r="O34772" s="71"/>
      <c r="Q34772" s="71"/>
    </row>
    <row r="34773" spans="11:17" ht="15" customHeight="1" x14ac:dyDescent="0.2">
      <c r="K34773" s="71"/>
      <c r="M34773" s="71"/>
      <c r="O34773" s="71"/>
      <c r="Q34773" s="71"/>
    </row>
    <row r="34774" spans="11:17" ht="15" customHeight="1" x14ac:dyDescent="0.2">
      <c r="K34774" s="71"/>
      <c r="M34774" s="71"/>
      <c r="O34774" s="71"/>
      <c r="Q34774" s="71"/>
    </row>
    <row r="34775" spans="11:17" ht="15" customHeight="1" x14ac:dyDescent="0.2">
      <c r="K34775" s="71"/>
      <c r="M34775" s="71"/>
      <c r="O34775" s="71"/>
      <c r="Q34775" s="71"/>
    </row>
    <row r="34776" spans="11:17" ht="15" customHeight="1" x14ac:dyDescent="0.2">
      <c r="K34776" s="71"/>
      <c r="M34776" s="71"/>
      <c r="O34776" s="71"/>
      <c r="Q34776" s="71"/>
    </row>
    <row r="34777" spans="11:17" ht="15" customHeight="1" x14ac:dyDescent="0.2">
      <c r="K34777" s="71"/>
      <c r="M34777" s="71"/>
      <c r="O34777" s="71"/>
      <c r="Q34777" s="71"/>
    </row>
    <row r="34778" spans="11:17" ht="15" customHeight="1" x14ac:dyDescent="0.2">
      <c r="K34778" s="71"/>
      <c r="M34778" s="71"/>
      <c r="O34778" s="71"/>
      <c r="Q34778" s="71"/>
    </row>
    <row r="34779" spans="11:17" ht="15" customHeight="1" x14ac:dyDescent="0.2">
      <c r="K34779" s="71"/>
      <c r="M34779" s="71"/>
      <c r="O34779" s="71"/>
      <c r="Q34779" s="71"/>
    </row>
    <row r="34780" spans="11:17" ht="15" customHeight="1" x14ac:dyDescent="0.2">
      <c r="K34780" s="71"/>
      <c r="M34780" s="71"/>
      <c r="O34780" s="71"/>
      <c r="Q34780" s="71"/>
    </row>
    <row r="34781" spans="11:17" ht="15" customHeight="1" x14ac:dyDescent="0.2">
      <c r="K34781" s="71"/>
      <c r="M34781" s="71"/>
      <c r="O34781" s="71"/>
      <c r="Q34781" s="71"/>
    </row>
    <row r="34782" spans="11:17" ht="15" customHeight="1" x14ac:dyDescent="0.2">
      <c r="K34782" s="71"/>
      <c r="M34782" s="71"/>
      <c r="O34782" s="71"/>
      <c r="Q34782" s="71"/>
    </row>
    <row r="34783" spans="11:17" ht="15" customHeight="1" x14ac:dyDescent="0.2">
      <c r="K34783" s="71"/>
      <c r="M34783" s="71"/>
      <c r="O34783" s="71"/>
      <c r="Q34783" s="71"/>
    </row>
    <row r="34784" spans="11:17" ht="15" customHeight="1" x14ac:dyDescent="0.2">
      <c r="K34784" s="71"/>
      <c r="M34784" s="71"/>
      <c r="O34784" s="71"/>
      <c r="Q34784" s="71"/>
    </row>
    <row r="34785" spans="11:17" ht="15" customHeight="1" x14ac:dyDescent="0.2">
      <c r="K34785" s="71"/>
      <c r="M34785" s="71"/>
      <c r="O34785" s="71"/>
      <c r="Q34785" s="71"/>
    </row>
    <row r="34786" spans="11:17" ht="15" customHeight="1" x14ac:dyDescent="0.2">
      <c r="K34786" s="71"/>
      <c r="M34786" s="71"/>
      <c r="O34786" s="71"/>
      <c r="Q34786" s="71"/>
    </row>
    <row r="34787" spans="11:17" ht="15" customHeight="1" x14ac:dyDescent="0.2">
      <c r="K34787" s="71"/>
      <c r="M34787" s="71"/>
      <c r="O34787" s="71"/>
      <c r="Q34787" s="71"/>
    </row>
    <row r="34788" spans="11:17" ht="15" customHeight="1" x14ac:dyDescent="0.2">
      <c r="K34788" s="71"/>
      <c r="M34788" s="71"/>
      <c r="O34788" s="71"/>
      <c r="Q34788" s="71"/>
    </row>
    <row r="34789" spans="11:17" ht="15" customHeight="1" x14ac:dyDescent="0.2">
      <c r="K34789" s="71"/>
      <c r="M34789" s="71"/>
      <c r="O34789" s="71"/>
      <c r="Q34789" s="71"/>
    </row>
    <row r="34790" spans="11:17" ht="15" customHeight="1" x14ac:dyDescent="0.2">
      <c r="K34790" s="71"/>
      <c r="M34790" s="71"/>
      <c r="O34790" s="71"/>
      <c r="Q34790" s="71"/>
    </row>
    <row r="34791" spans="11:17" ht="15" customHeight="1" x14ac:dyDescent="0.2">
      <c r="K34791" s="71"/>
      <c r="M34791" s="71"/>
      <c r="O34791" s="71"/>
      <c r="Q34791" s="71"/>
    </row>
    <row r="34792" spans="11:17" ht="15" customHeight="1" x14ac:dyDescent="0.2">
      <c r="K34792" s="71"/>
      <c r="M34792" s="71"/>
      <c r="O34792" s="71"/>
      <c r="Q34792" s="71"/>
    </row>
    <row r="34793" spans="11:17" ht="15" customHeight="1" x14ac:dyDescent="0.2">
      <c r="K34793" s="71"/>
      <c r="M34793" s="71"/>
      <c r="O34793" s="71"/>
      <c r="Q34793" s="71"/>
    </row>
    <row r="34794" spans="11:17" ht="15" customHeight="1" x14ac:dyDescent="0.2">
      <c r="K34794" s="71"/>
      <c r="M34794" s="71"/>
      <c r="O34794" s="71"/>
      <c r="Q34794" s="71"/>
    </row>
    <row r="34795" spans="11:17" ht="15" customHeight="1" x14ac:dyDescent="0.2">
      <c r="K34795" s="71"/>
      <c r="M34795" s="71"/>
      <c r="O34795" s="71"/>
      <c r="Q34795" s="71"/>
    </row>
    <row r="34796" spans="11:17" ht="15" customHeight="1" x14ac:dyDescent="0.2">
      <c r="K34796" s="71"/>
      <c r="M34796" s="71"/>
      <c r="O34796" s="71"/>
      <c r="Q34796" s="71"/>
    </row>
    <row r="34797" spans="11:17" ht="15" customHeight="1" x14ac:dyDescent="0.2">
      <c r="K34797" s="71"/>
      <c r="M34797" s="71"/>
      <c r="O34797" s="71"/>
      <c r="Q34797" s="71"/>
    </row>
    <row r="34798" spans="11:17" ht="15" customHeight="1" x14ac:dyDescent="0.2">
      <c r="K34798" s="71"/>
      <c r="M34798" s="71"/>
      <c r="O34798" s="71"/>
      <c r="Q34798" s="71"/>
    </row>
    <row r="34799" spans="11:17" ht="15" customHeight="1" x14ac:dyDescent="0.2">
      <c r="K34799" s="71"/>
      <c r="M34799" s="71"/>
      <c r="O34799" s="71"/>
      <c r="Q34799" s="71"/>
    </row>
    <row r="34800" spans="11:17" ht="15" customHeight="1" x14ac:dyDescent="0.2">
      <c r="K34800" s="71"/>
      <c r="M34800" s="71"/>
      <c r="O34800" s="71"/>
      <c r="Q34800" s="71"/>
    </row>
    <row r="34801" spans="11:17" ht="15" customHeight="1" x14ac:dyDescent="0.2">
      <c r="K34801" s="71"/>
      <c r="M34801" s="71"/>
      <c r="O34801" s="71"/>
      <c r="Q34801" s="71"/>
    </row>
    <row r="34802" spans="11:17" ht="15" customHeight="1" x14ac:dyDescent="0.2">
      <c r="K34802" s="71"/>
      <c r="M34802" s="71"/>
      <c r="O34802" s="71"/>
      <c r="Q34802" s="71"/>
    </row>
    <row r="34803" spans="11:17" ht="15" customHeight="1" x14ac:dyDescent="0.2">
      <c r="K34803" s="71"/>
      <c r="M34803" s="71"/>
      <c r="O34803" s="71"/>
      <c r="Q34803" s="71"/>
    </row>
    <row r="34804" spans="11:17" ht="15" customHeight="1" x14ac:dyDescent="0.2">
      <c r="K34804" s="71"/>
      <c r="M34804" s="71"/>
      <c r="O34804" s="71"/>
      <c r="Q34804" s="71"/>
    </row>
    <row r="34805" spans="11:17" ht="15" customHeight="1" x14ac:dyDescent="0.2">
      <c r="K34805" s="71"/>
      <c r="M34805" s="71"/>
      <c r="O34805" s="71"/>
      <c r="Q34805" s="71"/>
    </row>
    <row r="34806" spans="11:17" ht="15" customHeight="1" x14ac:dyDescent="0.2">
      <c r="K34806" s="71"/>
      <c r="M34806" s="71"/>
      <c r="O34806" s="71"/>
      <c r="Q34806" s="71"/>
    </row>
    <row r="34807" spans="11:17" ht="15" customHeight="1" x14ac:dyDescent="0.2">
      <c r="K34807" s="71"/>
      <c r="M34807" s="71"/>
      <c r="O34807" s="71"/>
      <c r="Q34807" s="71"/>
    </row>
    <row r="34808" spans="11:17" ht="15" customHeight="1" x14ac:dyDescent="0.2">
      <c r="K34808" s="71"/>
      <c r="M34808" s="71"/>
      <c r="O34808" s="71"/>
      <c r="Q34808" s="71"/>
    </row>
    <row r="34809" spans="11:17" ht="15" customHeight="1" x14ac:dyDescent="0.2">
      <c r="K34809" s="71"/>
      <c r="M34809" s="71"/>
      <c r="O34809" s="71"/>
      <c r="Q34809" s="71"/>
    </row>
    <row r="34810" spans="11:17" ht="15" customHeight="1" x14ac:dyDescent="0.2">
      <c r="K34810" s="71"/>
      <c r="M34810" s="71"/>
      <c r="O34810" s="71"/>
      <c r="Q34810" s="71"/>
    </row>
    <row r="34811" spans="11:17" ht="15" customHeight="1" x14ac:dyDescent="0.2">
      <c r="K34811" s="71"/>
      <c r="M34811" s="71"/>
      <c r="O34811" s="71"/>
      <c r="Q34811" s="71"/>
    </row>
    <row r="34812" spans="11:17" ht="15" customHeight="1" x14ac:dyDescent="0.2">
      <c r="K34812" s="71"/>
      <c r="M34812" s="71"/>
      <c r="O34812" s="71"/>
      <c r="Q34812" s="71"/>
    </row>
    <row r="34813" spans="11:17" ht="15" customHeight="1" x14ac:dyDescent="0.2">
      <c r="K34813" s="71"/>
      <c r="M34813" s="71"/>
      <c r="O34813" s="71"/>
      <c r="Q34813" s="71"/>
    </row>
    <row r="34814" spans="11:17" ht="15" customHeight="1" x14ac:dyDescent="0.2">
      <c r="K34814" s="71"/>
      <c r="M34814" s="71"/>
      <c r="O34814" s="71"/>
      <c r="Q34814" s="71"/>
    </row>
    <row r="34815" spans="11:17" ht="15" customHeight="1" x14ac:dyDescent="0.2">
      <c r="K34815" s="71"/>
      <c r="M34815" s="71"/>
      <c r="O34815" s="71"/>
      <c r="Q34815" s="71"/>
    </row>
    <row r="34816" spans="11:17" ht="15" customHeight="1" x14ac:dyDescent="0.2">
      <c r="K34816" s="71"/>
      <c r="M34816" s="71"/>
      <c r="O34816" s="71"/>
      <c r="Q34816" s="71"/>
    </row>
    <row r="34817" spans="11:17" ht="15" customHeight="1" x14ac:dyDescent="0.2">
      <c r="K34817" s="71"/>
      <c r="M34817" s="71"/>
      <c r="O34817" s="71"/>
      <c r="Q34817" s="71"/>
    </row>
    <row r="34818" spans="11:17" ht="15" customHeight="1" x14ac:dyDescent="0.2">
      <c r="K34818" s="71"/>
      <c r="M34818" s="71"/>
      <c r="O34818" s="71"/>
      <c r="Q34818" s="71"/>
    </row>
    <row r="34819" spans="11:17" ht="15" customHeight="1" x14ac:dyDescent="0.2">
      <c r="K34819" s="71"/>
      <c r="M34819" s="71"/>
      <c r="O34819" s="71"/>
      <c r="Q34819" s="71"/>
    </row>
    <row r="34820" spans="11:17" ht="15" customHeight="1" x14ac:dyDescent="0.2">
      <c r="K34820" s="71"/>
      <c r="M34820" s="71"/>
      <c r="O34820" s="71"/>
      <c r="Q34820" s="71"/>
    </row>
    <row r="34821" spans="11:17" ht="15" customHeight="1" x14ac:dyDescent="0.2">
      <c r="K34821" s="71"/>
      <c r="M34821" s="71"/>
      <c r="O34821" s="71"/>
      <c r="Q34821" s="71"/>
    </row>
    <row r="34822" spans="11:17" ht="15" customHeight="1" x14ac:dyDescent="0.2">
      <c r="K34822" s="71"/>
      <c r="M34822" s="71"/>
      <c r="O34822" s="71"/>
      <c r="Q34822" s="71"/>
    </row>
    <row r="34823" spans="11:17" ht="15" customHeight="1" x14ac:dyDescent="0.2">
      <c r="K34823" s="71"/>
      <c r="M34823" s="71"/>
      <c r="O34823" s="71"/>
      <c r="Q34823" s="71"/>
    </row>
    <row r="34824" spans="11:17" ht="15" customHeight="1" x14ac:dyDescent="0.2">
      <c r="K34824" s="71"/>
      <c r="M34824" s="71"/>
      <c r="O34824" s="71"/>
      <c r="Q34824" s="71"/>
    </row>
    <row r="34825" spans="11:17" ht="15" customHeight="1" x14ac:dyDescent="0.2">
      <c r="K34825" s="71"/>
      <c r="M34825" s="71"/>
      <c r="O34825" s="71"/>
      <c r="Q34825" s="71"/>
    </row>
    <row r="34826" spans="11:17" ht="15" customHeight="1" x14ac:dyDescent="0.2">
      <c r="K34826" s="71"/>
      <c r="M34826" s="71"/>
      <c r="O34826" s="71"/>
      <c r="Q34826" s="71"/>
    </row>
    <row r="34827" spans="11:17" ht="15" customHeight="1" x14ac:dyDescent="0.2">
      <c r="K34827" s="71"/>
      <c r="M34827" s="71"/>
      <c r="O34827" s="71"/>
      <c r="Q34827" s="71"/>
    </row>
    <row r="34828" spans="11:17" ht="15" customHeight="1" x14ac:dyDescent="0.2">
      <c r="K34828" s="71"/>
      <c r="M34828" s="71"/>
      <c r="O34828" s="71"/>
      <c r="Q34828" s="71"/>
    </row>
    <row r="34829" spans="11:17" ht="15" customHeight="1" x14ac:dyDescent="0.2">
      <c r="K34829" s="71"/>
      <c r="M34829" s="71"/>
      <c r="O34829" s="71"/>
      <c r="Q34829" s="71"/>
    </row>
    <row r="34830" spans="11:17" ht="15" customHeight="1" x14ac:dyDescent="0.2">
      <c r="K34830" s="71"/>
      <c r="M34830" s="71"/>
      <c r="O34830" s="71"/>
      <c r="Q34830" s="71"/>
    </row>
    <row r="34831" spans="11:17" ht="15" customHeight="1" x14ac:dyDescent="0.2">
      <c r="K34831" s="71"/>
      <c r="M34831" s="71"/>
      <c r="O34831" s="71"/>
      <c r="Q34831" s="71"/>
    </row>
    <row r="34832" spans="11:17" ht="15" customHeight="1" x14ac:dyDescent="0.2">
      <c r="K34832" s="71"/>
      <c r="M34832" s="71"/>
      <c r="O34832" s="71"/>
      <c r="Q34832" s="71"/>
    </row>
    <row r="34833" spans="11:17" ht="15" customHeight="1" x14ac:dyDescent="0.2">
      <c r="K34833" s="71"/>
      <c r="M34833" s="71"/>
      <c r="O34833" s="71"/>
      <c r="Q34833" s="71"/>
    </row>
    <row r="34834" spans="11:17" ht="15" customHeight="1" x14ac:dyDescent="0.2">
      <c r="K34834" s="71"/>
      <c r="M34834" s="71"/>
      <c r="O34834" s="71"/>
      <c r="Q34834" s="71"/>
    </row>
    <row r="34835" spans="11:17" ht="15" customHeight="1" x14ac:dyDescent="0.2">
      <c r="K34835" s="71"/>
      <c r="M34835" s="71"/>
      <c r="O34835" s="71"/>
      <c r="Q34835" s="71"/>
    </row>
    <row r="34836" spans="11:17" ht="15" customHeight="1" x14ac:dyDescent="0.2">
      <c r="K34836" s="71"/>
      <c r="M34836" s="71"/>
      <c r="O34836" s="71"/>
      <c r="Q34836" s="71"/>
    </row>
    <row r="34837" spans="11:17" ht="15" customHeight="1" x14ac:dyDescent="0.2">
      <c r="K34837" s="71"/>
      <c r="M34837" s="71"/>
      <c r="O34837" s="71"/>
      <c r="Q34837" s="71"/>
    </row>
    <row r="34838" spans="11:17" ht="15" customHeight="1" x14ac:dyDescent="0.2">
      <c r="K34838" s="71"/>
      <c r="M34838" s="71"/>
      <c r="O34838" s="71"/>
      <c r="Q34838" s="71"/>
    </row>
    <row r="34839" spans="11:17" ht="15" customHeight="1" x14ac:dyDescent="0.2">
      <c r="K34839" s="71"/>
      <c r="M34839" s="71"/>
      <c r="O34839" s="71"/>
      <c r="Q34839" s="71"/>
    </row>
    <row r="34840" spans="11:17" ht="15" customHeight="1" x14ac:dyDescent="0.2">
      <c r="K34840" s="71"/>
      <c r="M34840" s="71"/>
      <c r="O34840" s="71"/>
      <c r="Q34840" s="71"/>
    </row>
    <row r="34841" spans="11:17" ht="15" customHeight="1" x14ac:dyDescent="0.2">
      <c r="K34841" s="71"/>
      <c r="M34841" s="71"/>
      <c r="O34841" s="71"/>
      <c r="Q34841" s="71"/>
    </row>
    <row r="34842" spans="11:17" ht="15" customHeight="1" x14ac:dyDescent="0.2">
      <c r="K34842" s="71"/>
      <c r="M34842" s="71"/>
      <c r="O34842" s="71"/>
      <c r="Q34842" s="71"/>
    </row>
    <row r="34843" spans="11:17" ht="15" customHeight="1" x14ac:dyDescent="0.2">
      <c r="K34843" s="71"/>
      <c r="M34843" s="71"/>
      <c r="O34843" s="71"/>
      <c r="Q34843" s="71"/>
    </row>
    <row r="34844" spans="11:17" ht="15" customHeight="1" x14ac:dyDescent="0.2">
      <c r="K34844" s="71"/>
      <c r="M34844" s="71"/>
      <c r="O34844" s="71"/>
      <c r="Q34844" s="71"/>
    </row>
    <row r="34845" spans="11:17" ht="15" customHeight="1" x14ac:dyDescent="0.2">
      <c r="K34845" s="71"/>
      <c r="M34845" s="71"/>
      <c r="O34845" s="71"/>
      <c r="Q34845" s="71"/>
    </row>
    <row r="34846" spans="11:17" ht="15" customHeight="1" x14ac:dyDescent="0.2">
      <c r="K34846" s="71"/>
      <c r="M34846" s="71"/>
      <c r="O34846" s="71"/>
      <c r="Q34846" s="71"/>
    </row>
    <row r="34847" spans="11:17" ht="15" customHeight="1" x14ac:dyDescent="0.2">
      <c r="K34847" s="71"/>
      <c r="M34847" s="71"/>
      <c r="O34847" s="71"/>
      <c r="Q34847" s="71"/>
    </row>
    <row r="34848" spans="11:17" ht="15" customHeight="1" x14ac:dyDescent="0.2">
      <c r="K34848" s="71"/>
      <c r="M34848" s="71"/>
      <c r="O34848" s="71"/>
      <c r="Q34848" s="71"/>
    </row>
    <row r="34849" spans="11:17" ht="15" customHeight="1" x14ac:dyDescent="0.2">
      <c r="K34849" s="71"/>
      <c r="M34849" s="71"/>
      <c r="O34849" s="71"/>
      <c r="Q34849" s="71"/>
    </row>
    <row r="34850" spans="11:17" ht="15" customHeight="1" x14ac:dyDescent="0.2">
      <c r="K34850" s="71"/>
      <c r="M34850" s="71"/>
      <c r="O34850" s="71"/>
      <c r="Q34850" s="71"/>
    </row>
    <row r="34851" spans="11:17" ht="15" customHeight="1" x14ac:dyDescent="0.2">
      <c r="K34851" s="71"/>
      <c r="M34851" s="71"/>
      <c r="O34851" s="71"/>
      <c r="Q34851" s="71"/>
    </row>
    <row r="34852" spans="11:17" ht="15" customHeight="1" x14ac:dyDescent="0.2">
      <c r="K34852" s="71"/>
      <c r="M34852" s="71"/>
      <c r="O34852" s="71"/>
      <c r="Q34852" s="71"/>
    </row>
    <row r="34853" spans="11:17" ht="15" customHeight="1" x14ac:dyDescent="0.2">
      <c r="K34853" s="71"/>
      <c r="M34853" s="71"/>
      <c r="O34853" s="71"/>
      <c r="Q34853" s="71"/>
    </row>
    <row r="34854" spans="11:17" ht="15" customHeight="1" x14ac:dyDescent="0.2">
      <c r="K34854" s="71"/>
      <c r="M34854" s="71"/>
      <c r="O34854" s="71"/>
      <c r="Q34854" s="71"/>
    </row>
    <row r="34855" spans="11:17" ht="15" customHeight="1" x14ac:dyDescent="0.2">
      <c r="K34855" s="71"/>
      <c r="M34855" s="71"/>
      <c r="O34855" s="71"/>
      <c r="Q34855" s="71"/>
    </row>
    <row r="34856" spans="11:17" ht="15" customHeight="1" x14ac:dyDescent="0.2">
      <c r="K34856" s="71"/>
      <c r="M34856" s="71"/>
      <c r="O34856" s="71"/>
      <c r="Q34856" s="71"/>
    </row>
    <row r="34857" spans="11:17" ht="15" customHeight="1" x14ac:dyDescent="0.2">
      <c r="K34857" s="71"/>
      <c r="M34857" s="71"/>
      <c r="O34857" s="71"/>
      <c r="Q34857" s="71"/>
    </row>
    <row r="34858" spans="11:17" ht="15" customHeight="1" x14ac:dyDescent="0.2">
      <c r="K34858" s="71"/>
      <c r="M34858" s="71"/>
      <c r="O34858" s="71"/>
      <c r="Q34858" s="71"/>
    </row>
    <row r="34859" spans="11:17" ht="15" customHeight="1" x14ac:dyDescent="0.2">
      <c r="K34859" s="71"/>
      <c r="M34859" s="71"/>
      <c r="O34859" s="71"/>
      <c r="Q34859" s="71"/>
    </row>
    <row r="34860" spans="11:17" ht="15" customHeight="1" x14ac:dyDescent="0.2">
      <c r="K34860" s="71"/>
      <c r="M34860" s="71"/>
      <c r="O34860" s="71"/>
      <c r="Q34860" s="71"/>
    </row>
    <row r="34861" spans="11:17" ht="15" customHeight="1" x14ac:dyDescent="0.2">
      <c r="K34861" s="71"/>
      <c r="M34861" s="71"/>
      <c r="O34861" s="71"/>
      <c r="Q34861" s="71"/>
    </row>
    <row r="34862" spans="11:17" ht="15" customHeight="1" x14ac:dyDescent="0.2">
      <c r="K34862" s="71"/>
      <c r="M34862" s="71"/>
      <c r="O34862" s="71"/>
      <c r="Q34862" s="71"/>
    </row>
    <row r="34863" spans="11:17" ht="15" customHeight="1" x14ac:dyDescent="0.2">
      <c r="K34863" s="71"/>
      <c r="M34863" s="71"/>
      <c r="O34863" s="71"/>
      <c r="Q34863" s="71"/>
    </row>
    <row r="34864" spans="11:17" ht="15" customHeight="1" x14ac:dyDescent="0.2">
      <c r="K34864" s="71"/>
      <c r="M34864" s="71"/>
      <c r="O34864" s="71"/>
      <c r="Q34864" s="71"/>
    </row>
    <row r="34865" spans="11:17" ht="15" customHeight="1" x14ac:dyDescent="0.2">
      <c r="K34865" s="71"/>
      <c r="M34865" s="71"/>
      <c r="O34865" s="71"/>
      <c r="Q34865" s="71"/>
    </row>
    <row r="34866" spans="11:17" ht="15" customHeight="1" x14ac:dyDescent="0.2">
      <c r="K34866" s="71"/>
      <c r="M34866" s="71"/>
      <c r="O34866" s="71"/>
      <c r="Q34866" s="71"/>
    </row>
    <row r="34867" spans="11:17" ht="15" customHeight="1" x14ac:dyDescent="0.2">
      <c r="K34867" s="71"/>
      <c r="M34867" s="71"/>
      <c r="O34867" s="71"/>
      <c r="Q34867" s="71"/>
    </row>
    <row r="34868" spans="11:17" ht="15" customHeight="1" x14ac:dyDescent="0.2">
      <c r="K34868" s="71"/>
      <c r="M34868" s="71"/>
      <c r="O34868" s="71"/>
      <c r="Q34868" s="71"/>
    </row>
    <row r="34869" spans="11:17" ht="15" customHeight="1" x14ac:dyDescent="0.2">
      <c r="K34869" s="71"/>
      <c r="M34869" s="71"/>
      <c r="O34869" s="71"/>
      <c r="Q34869" s="71"/>
    </row>
    <row r="34870" spans="11:17" ht="15" customHeight="1" x14ac:dyDescent="0.2">
      <c r="K34870" s="71"/>
      <c r="M34870" s="71"/>
      <c r="O34870" s="71"/>
      <c r="Q34870" s="71"/>
    </row>
    <row r="34871" spans="11:17" ht="15" customHeight="1" x14ac:dyDescent="0.2">
      <c r="K34871" s="71"/>
      <c r="M34871" s="71"/>
      <c r="O34871" s="71"/>
      <c r="Q34871" s="71"/>
    </row>
    <row r="34872" spans="11:17" ht="15" customHeight="1" x14ac:dyDescent="0.2">
      <c r="K34872" s="71"/>
      <c r="M34872" s="71"/>
      <c r="O34872" s="71"/>
      <c r="Q34872" s="71"/>
    </row>
    <row r="34873" spans="11:17" ht="15" customHeight="1" x14ac:dyDescent="0.2">
      <c r="K34873" s="71"/>
      <c r="M34873" s="71"/>
      <c r="O34873" s="71"/>
      <c r="Q34873" s="71"/>
    </row>
    <row r="34874" spans="11:17" ht="15" customHeight="1" x14ac:dyDescent="0.2">
      <c r="K34874" s="71"/>
      <c r="M34874" s="71"/>
      <c r="O34874" s="71"/>
      <c r="Q34874" s="71"/>
    </row>
    <row r="34875" spans="11:17" ht="15" customHeight="1" x14ac:dyDescent="0.2">
      <c r="K34875" s="71"/>
      <c r="M34875" s="71"/>
      <c r="O34875" s="71"/>
      <c r="Q34875" s="71"/>
    </row>
    <row r="34876" spans="11:17" ht="15" customHeight="1" x14ac:dyDescent="0.2">
      <c r="K34876" s="71"/>
      <c r="M34876" s="71"/>
      <c r="O34876" s="71"/>
      <c r="Q34876" s="71"/>
    </row>
    <row r="34877" spans="11:17" ht="15" customHeight="1" x14ac:dyDescent="0.2">
      <c r="K34877" s="71"/>
      <c r="M34877" s="71"/>
      <c r="O34877" s="71"/>
      <c r="Q34877" s="71"/>
    </row>
    <row r="34878" spans="11:17" ht="15" customHeight="1" x14ac:dyDescent="0.2">
      <c r="K34878" s="71"/>
      <c r="M34878" s="71"/>
      <c r="O34878" s="71"/>
      <c r="Q34878" s="71"/>
    </row>
    <row r="34879" spans="11:17" ht="15" customHeight="1" x14ac:dyDescent="0.2">
      <c r="K34879" s="71"/>
      <c r="M34879" s="71"/>
      <c r="O34879" s="71"/>
      <c r="Q34879" s="71"/>
    </row>
    <row r="34880" spans="11:17" ht="15" customHeight="1" x14ac:dyDescent="0.2">
      <c r="K34880" s="71"/>
      <c r="M34880" s="71"/>
      <c r="O34880" s="71"/>
      <c r="Q34880" s="71"/>
    </row>
    <row r="34881" spans="11:17" ht="15" customHeight="1" x14ac:dyDescent="0.2">
      <c r="K34881" s="71"/>
      <c r="M34881" s="71"/>
      <c r="O34881" s="71"/>
      <c r="Q34881" s="71"/>
    </row>
    <row r="34882" spans="11:17" ht="15" customHeight="1" x14ac:dyDescent="0.2">
      <c r="K34882" s="71"/>
      <c r="M34882" s="71"/>
      <c r="O34882" s="71"/>
      <c r="Q34882" s="71"/>
    </row>
    <row r="34883" spans="11:17" ht="15" customHeight="1" x14ac:dyDescent="0.2">
      <c r="K34883" s="71"/>
      <c r="M34883" s="71"/>
      <c r="O34883" s="71"/>
      <c r="Q34883" s="71"/>
    </row>
    <row r="34884" spans="11:17" ht="15" customHeight="1" x14ac:dyDescent="0.2">
      <c r="K34884" s="71"/>
      <c r="M34884" s="71"/>
      <c r="O34884" s="71"/>
      <c r="Q34884" s="71"/>
    </row>
    <row r="34885" spans="11:17" ht="15" customHeight="1" x14ac:dyDescent="0.2">
      <c r="K34885" s="71"/>
      <c r="M34885" s="71"/>
      <c r="O34885" s="71"/>
      <c r="Q34885" s="71"/>
    </row>
    <row r="34886" spans="11:17" ht="15" customHeight="1" x14ac:dyDescent="0.2">
      <c r="K34886" s="71"/>
      <c r="M34886" s="71"/>
      <c r="O34886" s="71"/>
      <c r="Q34886" s="71"/>
    </row>
    <row r="34887" spans="11:17" ht="15" customHeight="1" x14ac:dyDescent="0.2">
      <c r="K34887" s="71"/>
      <c r="M34887" s="71"/>
      <c r="O34887" s="71"/>
      <c r="Q34887" s="71"/>
    </row>
    <row r="34888" spans="11:17" ht="15" customHeight="1" x14ac:dyDescent="0.2">
      <c r="K34888" s="71"/>
      <c r="M34888" s="71"/>
      <c r="O34888" s="71"/>
      <c r="Q34888" s="71"/>
    </row>
    <row r="34889" spans="11:17" ht="15" customHeight="1" x14ac:dyDescent="0.2">
      <c r="K34889" s="71"/>
      <c r="M34889" s="71"/>
      <c r="O34889" s="71"/>
      <c r="Q34889" s="71"/>
    </row>
    <row r="34890" spans="11:17" ht="15" customHeight="1" x14ac:dyDescent="0.2">
      <c r="K34890" s="71"/>
      <c r="M34890" s="71"/>
      <c r="O34890" s="71"/>
      <c r="Q34890" s="71"/>
    </row>
    <row r="34891" spans="11:17" ht="15" customHeight="1" x14ac:dyDescent="0.2">
      <c r="K34891" s="71"/>
      <c r="M34891" s="71"/>
      <c r="O34891" s="71"/>
      <c r="Q34891" s="71"/>
    </row>
    <row r="34892" spans="11:17" ht="15" customHeight="1" x14ac:dyDescent="0.2">
      <c r="K34892" s="71"/>
      <c r="M34892" s="71"/>
      <c r="O34892" s="71"/>
      <c r="Q34892" s="71"/>
    </row>
    <row r="34893" spans="11:17" ht="15" customHeight="1" x14ac:dyDescent="0.2">
      <c r="K34893" s="71"/>
      <c r="M34893" s="71"/>
      <c r="O34893" s="71"/>
      <c r="Q34893" s="71"/>
    </row>
    <row r="34894" spans="11:17" ht="15" customHeight="1" x14ac:dyDescent="0.2">
      <c r="K34894" s="71"/>
      <c r="M34894" s="71"/>
      <c r="O34894" s="71"/>
      <c r="Q34894" s="71"/>
    </row>
    <row r="34895" spans="11:17" ht="15" customHeight="1" x14ac:dyDescent="0.2">
      <c r="K34895" s="71"/>
      <c r="M34895" s="71"/>
      <c r="O34895" s="71"/>
      <c r="Q34895" s="71"/>
    </row>
    <row r="34896" spans="11:17" ht="15" customHeight="1" x14ac:dyDescent="0.2">
      <c r="K34896" s="71"/>
      <c r="M34896" s="71"/>
      <c r="O34896" s="71"/>
      <c r="Q34896" s="71"/>
    </row>
    <row r="34897" spans="11:17" ht="15" customHeight="1" x14ac:dyDescent="0.2">
      <c r="K34897" s="71"/>
      <c r="M34897" s="71"/>
      <c r="O34897" s="71"/>
      <c r="Q34897" s="71"/>
    </row>
    <row r="34898" spans="11:17" ht="15" customHeight="1" x14ac:dyDescent="0.2">
      <c r="K34898" s="71"/>
      <c r="M34898" s="71"/>
      <c r="O34898" s="71"/>
      <c r="Q34898" s="71"/>
    </row>
    <row r="34899" spans="11:17" ht="15" customHeight="1" x14ac:dyDescent="0.2">
      <c r="K34899" s="71"/>
      <c r="M34899" s="71"/>
      <c r="O34899" s="71"/>
      <c r="Q34899" s="71"/>
    </row>
    <row r="34900" spans="11:17" ht="15" customHeight="1" x14ac:dyDescent="0.2">
      <c r="K34900" s="71"/>
      <c r="M34900" s="71"/>
      <c r="O34900" s="71"/>
      <c r="Q34900" s="71"/>
    </row>
    <row r="34901" spans="11:17" ht="15" customHeight="1" x14ac:dyDescent="0.2">
      <c r="K34901" s="71"/>
      <c r="M34901" s="71"/>
      <c r="O34901" s="71"/>
      <c r="Q34901" s="71"/>
    </row>
    <row r="34902" spans="11:17" ht="15" customHeight="1" x14ac:dyDescent="0.2">
      <c r="K34902" s="71"/>
      <c r="M34902" s="71"/>
      <c r="O34902" s="71"/>
      <c r="Q34902" s="71"/>
    </row>
    <row r="34903" spans="11:17" ht="15" customHeight="1" x14ac:dyDescent="0.2">
      <c r="K34903" s="71"/>
      <c r="M34903" s="71"/>
      <c r="O34903" s="71"/>
      <c r="Q34903" s="71"/>
    </row>
    <row r="34904" spans="11:17" ht="15" customHeight="1" x14ac:dyDescent="0.2">
      <c r="K34904" s="71"/>
      <c r="M34904" s="71"/>
      <c r="O34904" s="71"/>
      <c r="Q34904" s="71"/>
    </row>
    <row r="34905" spans="11:17" ht="15" customHeight="1" x14ac:dyDescent="0.2">
      <c r="K34905" s="71"/>
      <c r="M34905" s="71"/>
      <c r="O34905" s="71"/>
      <c r="Q34905" s="71"/>
    </row>
    <row r="34906" spans="11:17" ht="15" customHeight="1" x14ac:dyDescent="0.2">
      <c r="K34906" s="71"/>
      <c r="M34906" s="71"/>
      <c r="O34906" s="71"/>
      <c r="Q34906" s="71"/>
    </row>
    <row r="34907" spans="11:17" ht="15" customHeight="1" x14ac:dyDescent="0.2">
      <c r="K34907" s="71"/>
      <c r="M34907" s="71"/>
      <c r="O34907" s="71"/>
      <c r="Q34907" s="71"/>
    </row>
    <row r="34908" spans="11:17" ht="15" customHeight="1" x14ac:dyDescent="0.2">
      <c r="K34908" s="71"/>
      <c r="M34908" s="71"/>
      <c r="O34908" s="71"/>
      <c r="Q34908" s="71"/>
    </row>
    <row r="34909" spans="11:17" ht="15" customHeight="1" x14ac:dyDescent="0.2">
      <c r="K34909" s="71"/>
      <c r="M34909" s="71"/>
      <c r="O34909" s="71"/>
      <c r="Q34909" s="71"/>
    </row>
    <row r="34910" spans="11:17" ht="15" customHeight="1" x14ac:dyDescent="0.2">
      <c r="K34910" s="71"/>
      <c r="M34910" s="71"/>
      <c r="O34910" s="71"/>
      <c r="Q34910" s="71"/>
    </row>
    <row r="34911" spans="11:17" ht="15" customHeight="1" x14ac:dyDescent="0.2">
      <c r="K34911" s="71"/>
      <c r="M34911" s="71"/>
      <c r="O34911" s="71"/>
      <c r="Q34911" s="71"/>
    </row>
    <row r="34912" spans="11:17" ht="15" customHeight="1" x14ac:dyDescent="0.2">
      <c r="K34912" s="71"/>
      <c r="M34912" s="71"/>
      <c r="O34912" s="71"/>
      <c r="Q34912" s="71"/>
    </row>
    <row r="34913" spans="11:17" ht="15" customHeight="1" x14ac:dyDescent="0.2">
      <c r="K34913" s="71"/>
      <c r="M34913" s="71"/>
      <c r="O34913" s="71"/>
      <c r="Q34913" s="71"/>
    </row>
    <row r="34914" spans="11:17" ht="15" customHeight="1" x14ac:dyDescent="0.2">
      <c r="K34914" s="71"/>
      <c r="M34914" s="71"/>
      <c r="O34914" s="71"/>
      <c r="Q34914" s="71"/>
    </row>
    <row r="34915" spans="11:17" ht="15" customHeight="1" x14ac:dyDescent="0.2">
      <c r="K34915" s="71"/>
      <c r="M34915" s="71"/>
      <c r="O34915" s="71"/>
      <c r="Q34915" s="71"/>
    </row>
    <row r="34916" spans="11:17" ht="15" customHeight="1" x14ac:dyDescent="0.2">
      <c r="K34916" s="71"/>
      <c r="M34916" s="71"/>
      <c r="O34916" s="71"/>
      <c r="Q34916" s="71"/>
    </row>
    <row r="34917" spans="11:17" ht="15" customHeight="1" x14ac:dyDescent="0.2">
      <c r="K34917" s="71"/>
      <c r="M34917" s="71"/>
      <c r="O34917" s="71"/>
      <c r="Q34917" s="71"/>
    </row>
    <row r="34918" spans="11:17" ht="15" customHeight="1" x14ac:dyDescent="0.2">
      <c r="K34918" s="71"/>
      <c r="M34918" s="71"/>
      <c r="O34918" s="71"/>
      <c r="Q34918" s="71"/>
    </row>
    <row r="34919" spans="11:17" ht="15" customHeight="1" x14ac:dyDescent="0.2">
      <c r="K34919" s="71"/>
      <c r="M34919" s="71"/>
      <c r="O34919" s="71"/>
      <c r="Q34919" s="71"/>
    </row>
    <row r="34920" spans="11:17" ht="15" customHeight="1" x14ac:dyDescent="0.2">
      <c r="K34920" s="71"/>
      <c r="M34920" s="71"/>
      <c r="O34920" s="71"/>
      <c r="Q34920" s="71"/>
    </row>
    <row r="34921" spans="11:17" ht="15" customHeight="1" x14ac:dyDescent="0.2">
      <c r="K34921" s="71"/>
      <c r="M34921" s="71"/>
      <c r="O34921" s="71"/>
      <c r="Q34921" s="71"/>
    </row>
    <row r="34922" spans="11:17" ht="15" customHeight="1" x14ac:dyDescent="0.2">
      <c r="K34922" s="71"/>
      <c r="M34922" s="71"/>
      <c r="O34922" s="71"/>
      <c r="Q34922" s="71"/>
    </row>
    <row r="34923" spans="11:17" ht="15" customHeight="1" x14ac:dyDescent="0.2">
      <c r="K34923" s="71"/>
      <c r="M34923" s="71"/>
      <c r="O34923" s="71"/>
      <c r="Q34923" s="71"/>
    </row>
    <row r="34924" spans="11:17" ht="15" customHeight="1" x14ac:dyDescent="0.2">
      <c r="K34924" s="71"/>
      <c r="M34924" s="71"/>
      <c r="O34924" s="71"/>
      <c r="Q34924" s="71"/>
    </row>
    <row r="34925" spans="11:17" ht="15" customHeight="1" x14ac:dyDescent="0.2">
      <c r="K34925" s="71"/>
      <c r="M34925" s="71"/>
      <c r="O34925" s="71"/>
      <c r="Q34925" s="71"/>
    </row>
    <row r="34926" spans="11:17" ht="15" customHeight="1" x14ac:dyDescent="0.2">
      <c r="K34926" s="71"/>
      <c r="M34926" s="71"/>
      <c r="O34926" s="71"/>
      <c r="Q34926" s="71"/>
    </row>
    <row r="34927" spans="11:17" ht="15" customHeight="1" x14ac:dyDescent="0.2">
      <c r="K34927" s="71"/>
      <c r="M34927" s="71"/>
      <c r="O34927" s="71"/>
      <c r="Q34927" s="71"/>
    </row>
    <row r="34928" spans="11:17" ht="15" customHeight="1" x14ac:dyDescent="0.2">
      <c r="K34928" s="71"/>
      <c r="M34928" s="71"/>
      <c r="O34928" s="71"/>
      <c r="Q34928" s="71"/>
    </row>
    <row r="34929" spans="11:17" ht="15" customHeight="1" x14ac:dyDescent="0.2">
      <c r="K34929" s="71"/>
      <c r="M34929" s="71"/>
      <c r="O34929" s="71"/>
      <c r="Q34929" s="71"/>
    </row>
    <row r="34930" spans="11:17" ht="15" customHeight="1" x14ac:dyDescent="0.2">
      <c r="K34930" s="71"/>
      <c r="M34930" s="71"/>
      <c r="O34930" s="71"/>
      <c r="Q34930" s="71"/>
    </row>
    <row r="34931" spans="11:17" ht="15" customHeight="1" x14ac:dyDescent="0.2">
      <c r="K34931" s="71"/>
      <c r="M34931" s="71"/>
      <c r="O34931" s="71"/>
      <c r="Q34931" s="71"/>
    </row>
    <row r="34932" spans="11:17" ht="15" customHeight="1" x14ac:dyDescent="0.2">
      <c r="K34932" s="71"/>
      <c r="M34932" s="71"/>
      <c r="O34932" s="71"/>
      <c r="Q34932" s="71"/>
    </row>
    <row r="34933" spans="11:17" ht="15" customHeight="1" x14ac:dyDescent="0.2">
      <c r="K34933" s="71"/>
      <c r="M34933" s="71"/>
      <c r="O34933" s="71"/>
      <c r="Q34933" s="71"/>
    </row>
    <row r="34934" spans="11:17" ht="15" customHeight="1" x14ac:dyDescent="0.2">
      <c r="K34934" s="71"/>
      <c r="M34934" s="71"/>
      <c r="O34934" s="71"/>
      <c r="Q34934" s="71"/>
    </row>
    <row r="34935" spans="11:17" ht="15" customHeight="1" x14ac:dyDescent="0.2">
      <c r="K34935" s="71"/>
      <c r="M34935" s="71"/>
      <c r="O34935" s="71"/>
      <c r="Q34935" s="71"/>
    </row>
    <row r="34936" spans="11:17" ht="15" customHeight="1" x14ac:dyDescent="0.2">
      <c r="K34936" s="71"/>
      <c r="M34936" s="71"/>
      <c r="O34936" s="71"/>
      <c r="Q34936" s="71"/>
    </row>
    <row r="34937" spans="11:17" ht="15" customHeight="1" x14ac:dyDescent="0.2">
      <c r="K34937" s="71"/>
      <c r="M34937" s="71"/>
      <c r="O34937" s="71"/>
      <c r="Q34937" s="71"/>
    </row>
    <row r="34938" spans="11:17" ht="15" customHeight="1" x14ac:dyDescent="0.2">
      <c r="K34938" s="71"/>
      <c r="M34938" s="71"/>
      <c r="O34938" s="71"/>
      <c r="Q34938" s="71"/>
    </row>
    <row r="34939" spans="11:17" ht="15" customHeight="1" x14ac:dyDescent="0.2">
      <c r="K34939" s="71"/>
      <c r="M34939" s="71"/>
      <c r="O34939" s="71"/>
      <c r="Q34939" s="71"/>
    </row>
    <row r="34940" spans="11:17" ht="15" customHeight="1" x14ac:dyDescent="0.2">
      <c r="K34940" s="71"/>
      <c r="M34940" s="71"/>
      <c r="O34940" s="71"/>
      <c r="Q34940" s="71"/>
    </row>
    <row r="34941" spans="11:17" ht="15" customHeight="1" x14ac:dyDescent="0.2">
      <c r="K34941" s="71"/>
      <c r="M34941" s="71"/>
      <c r="O34941" s="71"/>
      <c r="Q34941" s="71"/>
    </row>
    <row r="34942" spans="11:17" ht="15" customHeight="1" x14ac:dyDescent="0.2">
      <c r="K34942" s="71"/>
      <c r="M34942" s="71"/>
      <c r="O34942" s="71"/>
      <c r="Q34942" s="71"/>
    </row>
    <row r="34943" spans="11:17" ht="15" customHeight="1" x14ac:dyDescent="0.2">
      <c r="K34943" s="71"/>
      <c r="M34943" s="71"/>
      <c r="O34943" s="71"/>
      <c r="Q34943" s="71"/>
    </row>
    <row r="34944" spans="11:17" ht="15" customHeight="1" x14ac:dyDescent="0.2">
      <c r="K34944" s="71"/>
      <c r="M34944" s="71"/>
      <c r="O34944" s="71"/>
      <c r="Q34944" s="71"/>
    </row>
    <row r="34945" spans="11:17" ht="15" customHeight="1" x14ac:dyDescent="0.2">
      <c r="K34945" s="71"/>
      <c r="M34945" s="71"/>
      <c r="O34945" s="71"/>
      <c r="Q34945" s="71"/>
    </row>
    <row r="34946" spans="11:17" ht="15" customHeight="1" x14ac:dyDescent="0.2">
      <c r="K34946" s="71"/>
      <c r="M34946" s="71"/>
      <c r="O34946" s="71"/>
      <c r="Q34946" s="71"/>
    </row>
    <row r="34947" spans="11:17" ht="15" customHeight="1" x14ac:dyDescent="0.2">
      <c r="K34947" s="71"/>
      <c r="M34947" s="71"/>
      <c r="O34947" s="71"/>
      <c r="Q34947" s="71"/>
    </row>
    <row r="34948" spans="11:17" ht="15" customHeight="1" x14ac:dyDescent="0.2">
      <c r="K34948" s="71"/>
      <c r="M34948" s="71"/>
      <c r="O34948" s="71"/>
      <c r="Q34948" s="71"/>
    </row>
    <row r="34949" spans="11:17" ht="15" customHeight="1" x14ac:dyDescent="0.2">
      <c r="K34949" s="71"/>
      <c r="M34949" s="71"/>
      <c r="O34949" s="71"/>
      <c r="Q34949" s="71"/>
    </row>
    <row r="34950" spans="11:17" ht="15" customHeight="1" x14ac:dyDescent="0.2">
      <c r="K34950" s="71"/>
      <c r="M34950" s="71"/>
      <c r="O34950" s="71"/>
      <c r="Q34950" s="71"/>
    </row>
    <row r="34951" spans="11:17" ht="15" customHeight="1" x14ac:dyDescent="0.2">
      <c r="K34951" s="71"/>
      <c r="M34951" s="71"/>
      <c r="O34951" s="71"/>
      <c r="Q34951" s="71"/>
    </row>
    <row r="34952" spans="11:17" ht="15" customHeight="1" x14ac:dyDescent="0.2">
      <c r="K34952" s="71"/>
      <c r="M34952" s="71"/>
      <c r="O34952" s="71"/>
      <c r="Q34952" s="71"/>
    </row>
    <row r="34953" spans="11:17" ht="15" customHeight="1" x14ac:dyDescent="0.2">
      <c r="K34953" s="71"/>
      <c r="M34953" s="71"/>
      <c r="O34953" s="71"/>
      <c r="Q34953" s="71"/>
    </row>
    <row r="34954" spans="11:17" ht="15" customHeight="1" x14ac:dyDescent="0.2">
      <c r="K34954" s="71"/>
      <c r="M34954" s="71"/>
      <c r="O34954" s="71"/>
      <c r="Q34954" s="71"/>
    </row>
    <row r="34955" spans="11:17" ht="15" customHeight="1" x14ac:dyDescent="0.2">
      <c r="K34955" s="71"/>
      <c r="M34955" s="71"/>
      <c r="O34955" s="71"/>
      <c r="Q34955" s="71"/>
    </row>
    <row r="34956" spans="11:17" ht="15" customHeight="1" x14ac:dyDescent="0.2">
      <c r="K34956" s="71"/>
      <c r="M34956" s="71"/>
      <c r="O34956" s="71"/>
      <c r="Q34956" s="71"/>
    </row>
    <row r="34957" spans="11:17" ht="15" customHeight="1" x14ac:dyDescent="0.2">
      <c r="K34957" s="71"/>
      <c r="M34957" s="71"/>
      <c r="O34957" s="71"/>
      <c r="Q34957" s="71"/>
    </row>
    <row r="34958" spans="11:17" ht="15" customHeight="1" x14ac:dyDescent="0.2">
      <c r="K34958" s="71"/>
      <c r="M34958" s="71"/>
      <c r="O34958" s="71"/>
      <c r="Q34958" s="71"/>
    </row>
    <row r="34959" spans="11:17" ht="15" customHeight="1" x14ac:dyDescent="0.2">
      <c r="K34959" s="71"/>
      <c r="M34959" s="71"/>
      <c r="O34959" s="71"/>
      <c r="Q34959" s="71"/>
    </row>
    <row r="34960" spans="11:17" ht="15" customHeight="1" x14ac:dyDescent="0.2">
      <c r="K34960" s="71"/>
      <c r="M34960" s="71"/>
      <c r="O34960" s="71"/>
      <c r="Q34960" s="71"/>
    </row>
    <row r="34961" spans="11:17" ht="15" customHeight="1" x14ac:dyDescent="0.2">
      <c r="K34961" s="71"/>
      <c r="M34961" s="71"/>
      <c r="O34961" s="71"/>
      <c r="Q34961" s="71"/>
    </row>
    <row r="34962" spans="11:17" ht="15" customHeight="1" x14ac:dyDescent="0.2">
      <c r="K34962" s="71"/>
      <c r="M34962" s="71"/>
      <c r="O34962" s="71"/>
      <c r="Q34962" s="71"/>
    </row>
    <row r="34963" spans="11:17" ht="15" customHeight="1" x14ac:dyDescent="0.2">
      <c r="K34963" s="71"/>
      <c r="M34963" s="71"/>
      <c r="O34963" s="71"/>
      <c r="Q34963" s="71"/>
    </row>
    <row r="34964" spans="11:17" ht="15" customHeight="1" x14ac:dyDescent="0.2">
      <c r="K34964" s="71"/>
      <c r="M34964" s="71"/>
      <c r="O34964" s="71"/>
      <c r="Q34964" s="71"/>
    </row>
    <row r="34965" spans="11:17" ht="15" customHeight="1" x14ac:dyDescent="0.2">
      <c r="K34965" s="71"/>
      <c r="M34965" s="71"/>
      <c r="O34965" s="71"/>
      <c r="Q34965" s="71"/>
    </row>
    <row r="34966" spans="11:17" ht="15" customHeight="1" x14ac:dyDescent="0.2">
      <c r="K34966" s="71"/>
      <c r="M34966" s="71"/>
      <c r="O34966" s="71"/>
      <c r="Q34966" s="71"/>
    </row>
    <row r="34967" spans="11:17" ht="15" customHeight="1" x14ac:dyDescent="0.2">
      <c r="K34967" s="71"/>
      <c r="M34967" s="71"/>
      <c r="O34967" s="71"/>
      <c r="Q34967" s="71"/>
    </row>
    <row r="34968" spans="11:17" ht="15" customHeight="1" x14ac:dyDescent="0.2">
      <c r="K34968" s="71"/>
      <c r="M34968" s="71"/>
      <c r="O34968" s="71"/>
      <c r="Q34968" s="71"/>
    </row>
    <row r="34969" spans="11:17" ht="15" customHeight="1" x14ac:dyDescent="0.2">
      <c r="K34969" s="71"/>
      <c r="M34969" s="71"/>
      <c r="O34969" s="71"/>
      <c r="Q34969" s="71"/>
    </row>
    <row r="34970" spans="11:17" ht="15" customHeight="1" x14ac:dyDescent="0.2">
      <c r="K34970" s="71"/>
      <c r="M34970" s="71"/>
      <c r="O34970" s="71"/>
      <c r="Q34970" s="71"/>
    </row>
    <row r="34971" spans="11:17" ht="15" customHeight="1" x14ac:dyDescent="0.2">
      <c r="K34971" s="71"/>
      <c r="M34971" s="71"/>
      <c r="O34971" s="71"/>
      <c r="Q34971" s="71"/>
    </row>
    <row r="34972" spans="11:17" ht="15" customHeight="1" x14ac:dyDescent="0.2">
      <c r="K34972" s="71"/>
      <c r="M34972" s="71"/>
      <c r="O34972" s="71"/>
      <c r="Q34972" s="71"/>
    </row>
    <row r="34973" spans="11:17" ht="15" customHeight="1" x14ac:dyDescent="0.2">
      <c r="K34973" s="71"/>
      <c r="M34973" s="71"/>
      <c r="O34973" s="71"/>
      <c r="Q34973" s="71"/>
    </row>
    <row r="34974" spans="11:17" ht="15" customHeight="1" x14ac:dyDescent="0.2">
      <c r="K34974" s="71"/>
      <c r="M34974" s="71"/>
      <c r="O34974" s="71"/>
      <c r="Q34974" s="71"/>
    </row>
    <row r="34975" spans="11:17" ht="15" customHeight="1" x14ac:dyDescent="0.2">
      <c r="K34975" s="71"/>
      <c r="M34975" s="71"/>
      <c r="O34975" s="71"/>
      <c r="Q34975" s="71"/>
    </row>
    <row r="34976" spans="11:17" ht="15" customHeight="1" x14ac:dyDescent="0.2">
      <c r="K34976" s="71"/>
      <c r="M34976" s="71"/>
      <c r="O34976" s="71"/>
      <c r="Q34976" s="71"/>
    </row>
    <row r="34977" spans="11:17" ht="15" customHeight="1" x14ac:dyDescent="0.2">
      <c r="K34977" s="71"/>
      <c r="M34977" s="71"/>
      <c r="O34977" s="71"/>
      <c r="Q34977" s="71"/>
    </row>
    <row r="34978" spans="11:17" ht="15" customHeight="1" x14ac:dyDescent="0.2">
      <c r="K34978" s="71"/>
      <c r="M34978" s="71"/>
      <c r="O34978" s="71"/>
      <c r="Q34978" s="71"/>
    </row>
    <row r="34979" spans="11:17" ht="15" customHeight="1" x14ac:dyDescent="0.2">
      <c r="K34979" s="71"/>
      <c r="M34979" s="71"/>
      <c r="O34979" s="71"/>
      <c r="Q34979" s="71"/>
    </row>
    <row r="34980" spans="11:17" ht="15" customHeight="1" x14ac:dyDescent="0.2">
      <c r="K34980" s="71"/>
      <c r="M34980" s="71"/>
      <c r="O34980" s="71"/>
      <c r="Q34980" s="71"/>
    </row>
    <row r="34981" spans="11:17" ht="15" customHeight="1" x14ac:dyDescent="0.2">
      <c r="K34981" s="71"/>
      <c r="M34981" s="71"/>
      <c r="O34981" s="71"/>
      <c r="Q34981" s="71"/>
    </row>
    <row r="34982" spans="11:17" ht="15" customHeight="1" x14ac:dyDescent="0.2">
      <c r="K34982" s="71"/>
      <c r="M34982" s="71"/>
      <c r="O34982" s="71"/>
      <c r="Q34982" s="71"/>
    </row>
    <row r="34983" spans="11:17" ht="15" customHeight="1" x14ac:dyDescent="0.2">
      <c r="K34983" s="71"/>
      <c r="M34983" s="71"/>
      <c r="O34983" s="71"/>
      <c r="Q34983" s="71"/>
    </row>
    <row r="34984" spans="11:17" ht="15" customHeight="1" x14ac:dyDescent="0.2">
      <c r="K34984" s="71"/>
      <c r="M34984" s="71"/>
      <c r="O34984" s="71"/>
      <c r="Q34984" s="71"/>
    </row>
    <row r="34985" spans="11:17" ht="15" customHeight="1" x14ac:dyDescent="0.2">
      <c r="K34985" s="71"/>
      <c r="M34985" s="71"/>
      <c r="O34985" s="71"/>
      <c r="Q34985" s="71"/>
    </row>
    <row r="34986" spans="11:17" ht="15" customHeight="1" x14ac:dyDescent="0.2">
      <c r="K34986" s="71"/>
      <c r="M34986" s="71"/>
      <c r="O34986" s="71"/>
      <c r="Q34986" s="71"/>
    </row>
    <row r="34987" spans="11:17" ht="15" customHeight="1" x14ac:dyDescent="0.2">
      <c r="K34987" s="71"/>
      <c r="M34987" s="71"/>
      <c r="O34987" s="71"/>
      <c r="Q34987" s="71"/>
    </row>
    <row r="34988" spans="11:17" ht="15" customHeight="1" x14ac:dyDescent="0.2">
      <c r="K34988" s="71"/>
      <c r="M34988" s="71"/>
      <c r="O34988" s="71"/>
      <c r="Q34988" s="71"/>
    </row>
    <row r="34989" spans="11:17" ht="15" customHeight="1" x14ac:dyDescent="0.2">
      <c r="K34989" s="71"/>
      <c r="M34989" s="71"/>
      <c r="O34989" s="71"/>
      <c r="Q34989" s="71"/>
    </row>
    <row r="34990" spans="11:17" ht="15" customHeight="1" x14ac:dyDescent="0.2">
      <c r="K34990" s="71"/>
      <c r="M34990" s="71"/>
      <c r="O34990" s="71"/>
      <c r="Q34990" s="71"/>
    </row>
    <row r="34991" spans="11:17" ht="15" customHeight="1" x14ac:dyDescent="0.2">
      <c r="K34991" s="71"/>
      <c r="M34991" s="71"/>
      <c r="O34991" s="71"/>
      <c r="Q34991" s="71"/>
    </row>
    <row r="34992" spans="11:17" ht="15" customHeight="1" x14ac:dyDescent="0.2">
      <c r="K34992" s="71"/>
      <c r="M34992" s="71"/>
      <c r="O34992" s="71"/>
      <c r="Q34992" s="71"/>
    </row>
    <row r="34993" spans="11:17" ht="15" customHeight="1" x14ac:dyDescent="0.2">
      <c r="K34993" s="71"/>
      <c r="M34993" s="71"/>
      <c r="O34993" s="71"/>
      <c r="Q34993" s="71"/>
    </row>
    <row r="34994" spans="11:17" ht="15" customHeight="1" x14ac:dyDescent="0.2">
      <c r="K34994" s="71"/>
      <c r="M34994" s="71"/>
      <c r="O34994" s="71"/>
      <c r="Q34994" s="71"/>
    </row>
    <row r="34995" spans="11:17" ht="15" customHeight="1" x14ac:dyDescent="0.2">
      <c r="K34995" s="71"/>
      <c r="M34995" s="71"/>
      <c r="O34995" s="71"/>
      <c r="Q34995" s="71"/>
    </row>
    <row r="34996" spans="11:17" ht="15" customHeight="1" x14ac:dyDescent="0.2">
      <c r="K34996" s="71"/>
      <c r="M34996" s="71"/>
      <c r="O34996" s="71"/>
      <c r="Q34996" s="71"/>
    </row>
    <row r="34997" spans="11:17" ht="15" customHeight="1" x14ac:dyDescent="0.2">
      <c r="K34997" s="71"/>
      <c r="M34997" s="71"/>
      <c r="O34997" s="71"/>
      <c r="Q34997" s="71"/>
    </row>
    <row r="34998" spans="11:17" ht="15" customHeight="1" x14ac:dyDescent="0.2">
      <c r="K34998" s="71"/>
      <c r="M34998" s="71"/>
      <c r="O34998" s="71"/>
      <c r="Q34998" s="71"/>
    </row>
    <row r="34999" spans="11:17" ht="15" customHeight="1" x14ac:dyDescent="0.2">
      <c r="K34999" s="71"/>
      <c r="M34999" s="71"/>
      <c r="O34999" s="71"/>
      <c r="Q34999" s="71"/>
    </row>
    <row r="35000" spans="11:17" ht="15" customHeight="1" x14ac:dyDescent="0.2">
      <c r="K35000" s="71"/>
      <c r="M35000" s="71"/>
      <c r="O35000" s="71"/>
      <c r="Q35000" s="71"/>
    </row>
    <row r="35001" spans="11:17" ht="15" customHeight="1" x14ac:dyDescent="0.2">
      <c r="K35001" s="71"/>
      <c r="M35001" s="71"/>
      <c r="O35001" s="71"/>
      <c r="Q35001" s="71"/>
    </row>
    <row r="35002" spans="11:17" ht="15" customHeight="1" x14ac:dyDescent="0.2">
      <c r="K35002" s="71"/>
      <c r="M35002" s="71"/>
      <c r="O35002" s="71"/>
      <c r="Q35002" s="71"/>
    </row>
    <row r="35003" spans="11:17" ht="15" customHeight="1" x14ac:dyDescent="0.2">
      <c r="K35003" s="71"/>
      <c r="M35003" s="71"/>
      <c r="O35003" s="71"/>
      <c r="Q35003" s="71"/>
    </row>
    <row r="35004" spans="11:17" ht="15" customHeight="1" x14ac:dyDescent="0.2">
      <c r="K35004" s="71"/>
      <c r="M35004" s="71"/>
      <c r="O35004" s="71"/>
      <c r="Q35004" s="71"/>
    </row>
    <row r="35005" spans="11:17" ht="15" customHeight="1" x14ac:dyDescent="0.2">
      <c r="K35005" s="71"/>
      <c r="M35005" s="71"/>
      <c r="O35005" s="71"/>
      <c r="Q35005" s="71"/>
    </row>
    <row r="35006" spans="11:17" ht="15" customHeight="1" x14ac:dyDescent="0.2">
      <c r="K35006" s="71"/>
      <c r="M35006" s="71"/>
      <c r="O35006" s="71"/>
      <c r="Q35006" s="71"/>
    </row>
    <row r="35007" spans="11:17" ht="15" customHeight="1" x14ac:dyDescent="0.2">
      <c r="K35007" s="71"/>
      <c r="M35007" s="71"/>
      <c r="O35007" s="71"/>
      <c r="Q35007" s="71"/>
    </row>
    <row r="35008" spans="11:17" ht="15" customHeight="1" x14ac:dyDescent="0.2">
      <c r="K35008" s="71"/>
      <c r="M35008" s="71"/>
      <c r="O35008" s="71"/>
      <c r="Q35008" s="71"/>
    </row>
    <row r="35009" spans="11:17" ht="15" customHeight="1" x14ac:dyDescent="0.2">
      <c r="K35009" s="71"/>
      <c r="M35009" s="71"/>
      <c r="O35009" s="71"/>
      <c r="Q35009" s="71"/>
    </row>
    <row r="35010" spans="11:17" ht="15" customHeight="1" x14ac:dyDescent="0.2">
      <c r="K35010" s="71"/>
      <c r="M35010" s="71"/>
      <c r="O35010" s="71"/>
      <c r="Q35010" s="71"/>
    </row>
    <row r="35011" spans="11:17" ht="15" customHeight="1" x14ac:dyDescent="0.2">
      <c r="K35011" s="71"/>
      <c r="M35011" s="71"/>
      <c r="O35011" s="71"/>
      <c r="Q35011" s="71"/>
    </row>
    <row r="35012" spans="11:17" ht="15" customHeight="1" x14ac:dyDescent="0.2">
      <c r="K35012" s="71"/>
      <c r="M35012" s="71"/>
      <c r="O35012" s="71"/>
      <c r="Q35012" s="71"/>
    </row>
    <row r="35013" spans="11:17" ht="15" customHeight="1" x14ac:dyDescent="0.2">
      <c r="K35013" s="71"/>
      <c r="M35013" s="71"/>
      <c r="O35013" s="71"/>
      <c r="Q35013" s="71"/>
    </row>
    <row r="35014" spans="11:17" ht="15" customHeight="1" x14ac:dyDescent="0.2">
      <c r="K35014" s="71"/>
      <c r="M35014" s="71"/>
      <c r="O35014" s="71"/>
      <c r="Q35014" s="71"/>
    </row>
    <row r="35015" spans="11:17" ht="15" customHeight="1" x14ac:dyDescent="0.2">
      <c r="K35015" s="71"/>
      <c r="M35015" s="71"/>
      <c r="O35015" s="71"/>
      <c r="Q35015" s="71"/>
    </row>
    <row r="35016" spans="11:17" ht="15" customHeight="1" x14ac:dyDescent="0.2">
      <c r="K35016" s="71"/>
      <c r="M35016" s="71"/>
      <c r="O35016" s="71"/>
      <c r="Q35016" s="71"/>
    </row>
    <row r="35017" spans="11:17" ht="15" customHeight="1" x14ac:dyDescent="0.2">
      <c r="K35017" s="71"/>
      <c r="M35017" s="71"/>
      <c r="O35017" s="71"/>
      <c r="Q35017" s="71"/>
    </row>
    <row r="35018" spans="11:17" ht="15" customHeight="1" x14ac:dyDescent="0.2">
      <c r="K35018" s="71"/>
      <c r="M35018" s="71"/>
      <c r="O35018" s="71"/>
      <c r="Q35018" s="71"/>
    </row>
    <row r="35019" spans="11:17" ht="15" customHeight="1" x14ac:dyDescent="0.2">
      <c r="K35019" s="71"/>
      <c r="M35019" s="71"/>
      <c r="O35019" s="71"/>
      <c r="Q35019" s="71"/>
    </row>
    <row r="35020" spans="11:17" ht="15" customHeight="1" x14ac:dyDescent="0.2">
      <c r="K35020" s="71"/>
      <c r="M35020" s="71"/>
      <c r="O35020" s="71"/>
      <c r="Q35020" s="71"/>
    </row>
    <row r="35021" spans="11:17" ht="15" customHeight="1" x14ac:dyDescent="0.2">
      <c r="K35021" s="71"/>
      <c r="M35021" s="71"/>
      <c r="O35021" s="71"/>
      <c r="Q35021" s="71"/>
    </row>
    <row r="35022" spans="11:17" ht="15" customHeight="1" x14ac:dyDescent="0.2">
      <c r="K35022" s="71"/>
      <c r="M35022" s="71"/>
      <c r="O35022" s="71"/>
      <c r="Q35022" s="71"/>
    </row>
    <row r="35023" spans="11:17" ht="15" customHeight="1" x14ac:dyDescent="0.2">
      <c r="K35023" s="71"/>
      <c r="M35023" s="71"/>
      <c r="O35023" s="71"/>
      <c r="Q35023" s="71"/>
    </row>
    <row r="35024" spans="11:17" ht="15" customHeight="1" x14ac:dyDescent="0.2">
      <c r="K35024" s="71"/>
      <c r="M35024" s="71"/>
      <c r="O35024" s="71"/>
      <c r="Q35024" s="71"/>
    </row>
    <row r="35025" spans="11:17" ht="15" customHeight="1" x14ac:dyDescent="0.2">
      <c r="K35025" s="71"/>
      <c r="M35025" s="71"/>
      <c r="O35025" s="71"/>
      <c r="Q35025" s="71"/>
    </row>
    <row r="35026" spans="11:17" ht="15" customHeight="1" x14ac:dyDescent="0.2">
      <c r="K35026" s="71"/>
      <c r="M35026" s="71"/>
      <c r="O35026" s="71"/>
      <c r="Q35026" s="71"/>
    </row>
    <row r="35027" spans="11:17" ht="15" customHeight="1" x14ac:dyDescent="0.2">
      <c r="K35027" s="71"/>
      <c r="M35027" s="71"/>
      <c r="O35027" s="71"/>
      <c r="Q35027" s="71"/>
    </row>
    <row r="35028" spans="11:17" ht="15" customHeight="1" x14ac:dyDescent="0.2">
      <c r="K35028" s="71"/>
      <c r="M35028" s="71"/>
      <c r="O35028" s="71"/>
      <c r="Q35028" s="71"/>
    </row>
    <row r="35029" spans="11:17" ht="15" customHeight="1" x14ac:dyDescent="0.2">
      <c r="K35029" s="71"/>
      <c r="M35029" s="71"/>
      <c r="O35029" s="71"/>
      <c r="Q35029" s="71"/>
    </row>
    <row r="35030" spans="11:17" ht="15" customHeight="1" x14ac:dyDescent="0.2">
      <c r="K35030" s="71"/>
      <c r="M35030" s="71"/>
      <c r="O35030" s="71"/>
      <c r="Q35030" s="71"/>
    </row>
    <row r="35031" spans="11:17" ht="15" customHeight="1" x14ac:dyDescent="0.2">
      <c r="K35031" s="71"/>
      <c r="M35031" s="71"/>
      <c r="O35031" s="71"/>
      <c r="Q35031" s="71"/>
    </row>
    <row r="35032" spans="11:17" ht="15" customHeight="1" x14ac:dyDescent="0.2">
      <c r="K35032" s="71"/>
      <c r="M35032" s="71"/>
      <c r="O35032" s="71"/>
      <c r="Q35032" s="71"/>
    </row>
    <row r="35033" spans="11:17" ht="15" customHeight="1" x14ac:dyDescent="0.2">
      <c r="K35033" s="71"/>
      <c r="M35033" s="71"/>
      <c r="O35033" s="71"/>
      <c r="Q35033" s="71"/>
    </row>
    <row r="35034" spans="11:17" ht="15" customHeight="1" x14ac:dyDescent="0.2">
      <c r="K35034" s="71"/>
      <c r="M35034" s="71"/>
      <c r="O35034" s="71"/>
      <c r="Q35034" s="71"/>
    </row>
    <row r="35035" spans="11:17" ht="15" customHeight="1" x14ac:dyDescent="0.2">
      <c r="K35035" s="71"/>
      <c r="M35035" s="71"/>
      <c r="O35035" s="71"/>
      <c r="Q35035" s="71"/>
    </row>
    <row r="35036" spans="11:17" ht="15" customHeight="1" x14ac:dyDescent="0.2">
      <c r="K35036" s="71"/>
      <c r="M35036" s="71"/>
      <c r="O35036" s="71"/>
      <c r="Q35036" s="71"/>
    </row>
    <row r="35037" spans="11:17" ht="15" customHeight="1" x14ac:dyDescent="0.2">
      <c r="K35037" s="71"/>
      <c r="M35037" s="71"/>
      <c r="O35037" s="71"/>
      <c r="Q35037" s="71"/>
    </row>
    <row r="35038" spans="11:17" ht="15" customHeight="1" x14ac:dyDescent="0.2">
      <c r="K35038" s="71"/>
      <c r="M35038" s="71"/>
      <c r="O35038" s="71"/>
      <c r="Q35038" s="71"/>
    </row>
    <row r="35039" spans="11:17" ht="15" customHeight="1" x14ac:dyDescent="0.2">
      <c r="K35039" s="71"/>
      <c r="M35039" s="71"/>
      <c r="O35039" s="71"/>
      <c r="Q35039" s="71"/>
    </row>
    <row r="35040" spans="11:17" ht="15" customHeight="1" x14ac:dyDescent="0.2">
      <c r="K35040" s="71"/>
      <c r="M35040" s="71"/>
      <c r="O35040" s="71"/>
      <c r="Q35040" s="71"/>
    </row>
    <row r="35041" spans="11:17" ht="15" customHeight="1" x14ac:dyDescent="0.2">
      <c r="K35041" s="71"/>
      <c r="M35041" s="71"/>
      <c r="O35041" s="71"/>
      <c r="Q35041" s="71"/>
    </row>
    <row r="35042" spans="11:17" ht="15" customHeight="1" x14ac:dyDescent="0.2">
      <c r="K35042" s="71"/>
      <c r="M35042" s="71"/>
      <c r="O35042" s="71"/>
      <c r="Q35042" s="71"/>
    </row>
    <row r="35043" spans="11:17" ht="15" customHeight="1" x14ac:dyDescent="0.2">
      <c r="K35043" s="71"/>
      <c r="M35043" s="71"/>
      <c r="O35043" s="71"/>
      <c r="Q35043" s="71"/>
    </row>
    <row r="35044" spans="11:17" ht="15" customHeight="1" x14ac:dyDescent="0.2">
      <c r="K35044" s="71"/>
      <c r="M35044" s="71"/>
      <c r="O35044" s="71"/>
      <c r="Q35044" s="71"/>
    </row>
    <row r="35045" spans="11:17" ht="15" customHeight="1" x14ac:dyDescent="0.2">
      <c r="K35045" s="71"/>
      <c r="M35045" s="71"/>
      <c r="O35045" s="71"/>
      <c r="Q35045" s="71"/>
    </row>
    <row r="35046" spans="11:17" ht="15" customHeight="1" x14ac:dyDescent="0.2">
      <c r="K35046" s="71"/>
      <c r="M35046" s="71"/>
      <c r="O35046" s="71"/>
      <c r="Q35046" s="71"/>
    </row>
    <row r="35047" spans="11:17" ht="15" customHeight="1" x14ac:dyDescent="0.2">
      <c r="K35047" s="71"/>
      <c r="M35047" s="71"/>
      <c r="O35047" s="71"/>
      <c r="Q35047" s="71"/>
    </row>
    <row r="35048" spans="11:17" ht="15" customHeight="1" x14ac:dyDescent="0.2">
      <c r="K35048" s="71"/>
      <c r="M35048" s="71"/>
      <c r="O35048" s="71"/>
      <c r="Q35048" s="71"/>
    </row>
    <row r="35049" spans="11:17" ht="15" customHeight="1" x14ac:dyDescent="0.2">
      <c r="K35049" s="71"/>
      <c r="M35049" s="71"/>
      <c r="O35049" s="71"/>
      <c r="Q35049" s="71"/>
    </row>
    <row r="35050" spans="11:17" ht="15" customHeight="1" x14ac:dyDescent="0.2">
      <c r="K35050" s="71"/>
      <c r="M35050" s="71"/>
      <c r="O35050" s="71"/>
      <c r="Q35050" s="71"/>
    </row>
    <row r="35051" spans="11:17" ht="15" customHeight="1" x14ac:dyDescent="0.2">
      <c r="K35051" s="71"/>
      <c r="M35051" s="71"/>
      <c r="O35051" s="71"/>
      <c r="Q35051" s="71"/>
    </row>
    <row r="35052" spans="11:17" ht="15" customHeight="1" x14ac:dyDescent="0.2">
      <c r="K35052" s="71"/>
      <c r="M35052" s="71"/>
      <c r="O35052" s="71"/>
      <c r="Q35052" s="71"/>
    </row>
    <row r="35053" spans="11:17" ht="15" customHeight="1" x14ac:dyDescent="0.2">
      <c r="K35053" s="71"/>
      <c r="M35053" s="71"/>
      <c r="O35053" s="71"/>
      <c r="Q35053" s="71"/>
    </row>
    <row r="35054" spans="11:17" ht="15" customHeight="1" x14ac:dyDescent="0.2">
      <c r="K35054" s="71"/>
      <c r="M35054" s="71"/>
      <c r="O35054" s="71"/>
      <c r="Q35054" s="71"/>
    </row>
    <row r="35055" spans="11:17" ht="15" customHeight="1" x14ac:dyDescent="0.2">
      <c r="K35055" s="71"/>
      <c r="M35055" s="71"/>
      <c r="O35055" s="71"/>
      <c r="Q35055" s="71"/>
    </row>
    <row r="35056" spans="11:17" ht="15" customHeight="1" x14ac:dyDescent="0.2">
      <c r="K35056" s="71"/>
      <c r="M35056" s="71"/>
      <c r="O35056" s="71"/>
      <c r="Q35056" s="71"/>
    </row>
    <row r="35057" spans="11:17" ht="15" customHeight="1" x14ac:dyDescent="0.2">
      <c r="K35057" s="71"/>
      <c r="M35057" s="71"/>
      <c r="O35057" s="71"/>
      <c r="Q35057" s="71"/>
    </row>
    <row r="35058" spans="11:17" ht="15" customHeight="1" x14ac:dyDescent="0.2">
      <c r="K35058" s="71"/>
      <c r="M35058" s="71"/>
      <c r="O35058" s="71"/>
      <c r="Q35058" s="71"/>
    </row>
    <row r="35059" spans="11:17" ht="15" customHeight="1" x14ac:dyDescent="0.2">
      <c r="K35059" s="71"/>
      <c r="M35059" s="71"/>
      <c r="O35059" s="71"/>
      <c r="Q35059" s="71"/>
    </row>
    <row r="35060" spans="11:17" ht="15" customHeight="1" x14ac:dyDescent="0.2">
      <c r="K35060" s="71"/>
      <c r="M35060" s="71"/>
      <c r="O35060" s="71"/>
      <c r="Q35060" s="71"/>
    </row>
    <row r="35061" spans="11:17" ht="15" customHeight="1" x14ac:dyDescent="0.2">
      <c r="K35061" s="71"/>
      <c r="M35061" s="71"/>
      <c r="O35061" s="71"/>
      <c r="Q35061" s="71"/>
    </row>
    <row r="35062" spans="11:17" ht="15" customHeight="1" x14ac:dyDescent="0.2">
      <c r="K35062" s="71"/>
      <c r="M35062" s="71"/>
      <c r="O35062" s="71"/>
      <c r="Q35062" s="71"/>
    </row>
    <row r="35063" spans="11:17" ht="15" customHeight="1" x14ac:dyDescent="0.2">
      <c r="K35063" s="71"/>
      <c r="M35063" s="71"/>
      <c r="O35063" s="71"/>
      <c r="Q35063" s="71"/>
    </row>
    <row r="35064" spans="11:17" ht="15" customHeight="1" x14ac:dyDescent="0.2">
      <c r="K35064" s="71"/>
      <c r="M35064" s="71"/>
      <c r="O35064" s="71"/>
      <c r="Q35064" s="71"/>
    </row>
    <row r="35065" spans="11:17" ht="15" customHeight="1" x14ac:dyDescent="0.2">
      <c r="K35065" s="71"/>
      <c r="M35065" s="71"/>
      <c r="O35065" s="71"/>
      <c r="Q35065" s="71"/>
    </row>
    <row r="35066" spans="11:17" ht="15" customHeight="1" x14ac:dyDescent="0.2">
      <c r="K35066" s="71"/>
      <c r="M35066" s="71"/>
      <c r="O35066" s="71"/>
      <c r="Q35066" s="71"/>
    </row>
    <row r="35067" spans="11:17" ht="15" customHeight="1" x14ac:dyDescent="0.2">
      <c r="K35067" s="71"/>
      <c r="M35067" s="71"/>
      <c r="O35067" s="71"/>
      <c r="Q35067" s="71"/>
    </row>
    <row r="35068" spans="11:17" ht="15" customHeight="1" x14ac:dyDescent="0.2">
      <c r="K35068" s="71"/>
      <c r="M35068" s="71"/>
      <c r="O35068" s="71"/>
      <c r="Q35068" s="71"/>
    </row>
    <row r="35069" spans="11:17" ht="15" customHeight="1" x14ac:dyDescent="0.2">
      <c r="K35069" s="71"/>
      <c r="M35069" s="71"/>
      <c r="O35069" s="71"/>
      <c r="Q35069" s="71"/>
    </row>
    <row r="35070" spans="11:17" ht="15" customHeight="1" x14ac:dyDescent="0.2">
      <c r="K35070" s="71"/>
      <c r="M35070" s="71"/>
      <c r="O35070" s="71"/>
      <c r="Q35070" s="71"/>
    </row>
    <row r="35071" spans="11:17" ht="15" customHeight="1" x14ac:dyDescent="0.2">
      <c r="K35071" s="71"/>
      <c r="M35071" s="71"/>
      <c r="O35071" s="71"/>
      <c r="Q35071" s="71"/>
    </row>
    <row r="35072" spans="11:17" ht="15" customHeight="1" x14ac:dyDescent="0.2">
      <c r="K35072" s="71"/>
      <c r="M35072" s="71"/>
      <c r="O35072" s="71"/>
      <c r="Q35072" s="71"/>
    </row>
    <row r="35073" spans="11:17" ht="15" customHeight="1" x14ac:dyDescent="0.2">
      <c r="K35073" s="71"/>
      <c r="M35073" s="71"/>
      <c r="O35073" s="71"/>
      <c r="Q35073" s="71"/>
    </row>
    <row r="35074" spans="11:17" ht="15" customHeight="1" x14ac:dyDescent="0.2">
      <c r="K35074" s="71"/>
      <c r="M35074" s="71"/>
      <c r="O35074" s="71"/>
      <c r="Q35074" s="71"/>
    </row>
    <row r="35075" spans="11:17" ht="15" customHeight="1" x14ac:dyDescent="0.2">
      <c r="K35075" s="71"/>
      <c r="M35075" s="71"/>
      <c r="O35075" s="71"/>
      <c r="Q35075" s="71"/>
    </row>
    <row r="35076" spans="11:17" ht="15" customHeight="1" x14ac:dyDescent="0.2">
      <c r="K35076" s="71"/>
      <c r="M35076" s="71"/>
      <c r="O35076" s="71"/>
      <c r="Q35076" s="71"/>
    </row>
    <row r="35077" spans="11:17" ht="15" customHeight="1" x14ac:dyDescent="0.2">
      <c r="K35077" s="71"/>
      <c r="M35077" s="71"/>
      <c r="O35077" s="71"/>
      <c r="Q35077" s="71"/>
    </row>
    <row r="35078" spans="11:17" ht="15" customHeight="1" x14ac:dyDescent="0.2">
      <c r="K35078" s="71"/>
      <c r="M35078" s="71"/>
      <c r="O35078" s="71"/>
      <c r="Q35078" s="71"/>
    </row>
    <row r="35079" spans="11:17" ht="15" customHeight="1" x14ac:dyDescent="0.2">
      <c r="K35079" s="71"/>
      <c r="M35079" s="71"/>
      <c r="O35079" s="71"/>
      <c r="Q35079" s="71"/>
    </row>
    <row r="35080" spans="11:17" ht="15" customHeight="1" x14ac:dyDescent="0.2">
      <c r="K35080" s="71"/>
      <c r="M35080" s="71"/>
      <c r="O35080" s="71"/>
      <c r="Q35080" s="71"/>
    </row>
    <row r="35081" spans="11:17" ht="15" customHeight="1" x14ac:dyDescent="0.2">
      <c r="K35081" s="71"/>
      <c r="M35081" s="71"/>
      <c r="O35081" s="71"/>
      <c r="Q35081" s="71"/>
    </row>
    <row r="35082" spans="11:17" ht="15" customHeight="1" x14ac:dyDescent="0.2">
      <c r="K35082" s="71"/>
      <c r="M35082" s="71"/>
      <c r="O35082" s="71"/>
      <c r="Q35082" s="71"/>
    </row>
    <row r="35083" spans="11:17" ht="15" customHeight="1" x14ac:dyDescent="0.2">
      <c r="K35083" s="71"/>
      <c r="M35083" s="71"/>
      <c r="O35083" s="71"/>
      <c r="Q35083" s="71"/>
    </row>
    <row r="35084" spans="11:17" ht="15" customHeight="1" x14ac:dyDescent="0.2">
      <c r="K35084" s="71"/>
      <c r="M35084" s="71"/>
      <c r="O35084" s="71"/>
      <c r="Q35084" s="71"/>
    </row>
    <row r="35085" spans="11:17" ht="15" customHeight="1" x14ac:dyDescent="0.2">
      <c r="K35085" s="71"/>
      <c r="M35085" s="71"/>
      <c r="O35085" s="71"/>
      <c r="Q35085" s="71"/>
    </row>
    <row r="35086" spans="11:17" ht="15" customHeight="1" x14ac:dyDescent="0.2">
      <c r="K35086" s="71"/>
      <c r="M35086" s="71"/>
      <c r="O35086" s="71"/>
      <c r="Q35086" s="71"/>
    </row>
    <row r="35087" spans="11:17" ht="15" customHeight="1" x14ac:dyDescent="0.2">
      <c r="K35087" s="71"/>
      <c r="M35087" s="71"/>
      <c r="O35087" s="71"/>
      <c r="Q35087" s="71"/>
    </row>
    <row r="35088" spans="11:17" ht="15" customHeight="1" x14ac:dyDescent="0.2">
      <c r="K35088" s="71"/>
      <c r="M35088" s="71"/>
      <c r="O35088" s="71"/>
      <c r="Q35088" s="71"/>
    </row>
    <row r="35089" spans="11:17" ht="15" customHeight="1" x14ac:dyDescent="0.2">
      <c r="K35089" s="71"/>
      <c r="M35089" s="71"/>
      <c r="O35089" s="71"/>
      <c r="Q35089" s="71"/>
    </row>
    <row r="35090" spans="11:17" ht="15" customHeight="1" x14ac:dyDescent="0.2">
      <c r="K35090" s="71"/>
      <c r="M35090" s="71"/>
      <c r="O35090" s="71"/>
      <c r="Q35090" s="71"/>
    </row>
    <row r="35091" spans="11:17" ht="15" customHeight="1" x14ac:dyDescent="0.2">
      <c r="K35091" s="71"/>
      <c r="M35091" s="71"/>
      <c r="O35091" s="71"/>
      <c r="Q35091" s="71"/>
    </row>
    <row r="35092" spans="11:17" ht="15" customHeight="1" x14ac:dyDescent="0.2">
      <c r="K35092" s="71"/>
      <c r="M35092" s="71"/>
      <c r="O35092" s="71"/>
      <c r="Q35092" s="71"/>
    </row>
    <row r="35093" spans="11:17" ht="15" customHeight="1" x14ac:dyDescent="0.2">
      <c r="K35093" s="71"/>
      <c r="M35093" s="71"/>
      <c r="O35093" s="71"/>
      <c r="Q35093" s="71"/>
    </row>
    <row r="35094" spans="11:17" ht="15" customHeight="1" x14ac:dyDescent="0.2">
      <c r="K35094" s="71"/>
      <c r="M35094" s="71"/>
      <c r="O35094" s="71"/>
      <c r="Q35094" s="71"/>
    </row>
    <row r="35095" spans="11:17" ht="15" customHeight="1" x14ac:dyDescent="0.2">
      <c r="K35095" s="71"/>
      <c r="M35095" s="71"/>
      <c r="O35095" s="71"/>
      <c r="Q35095" s="71"/>
    </row>
    <row r="35096" spans="11:17" ht="15" customHeight="1" x14ac:dyDescent="0.2">
      <c r="K35096" s="71"/>
      <c r="M35096" s="71"/>
      <c r="O35096" s="71"/>
      <c r="Q35096" s="71"/>
    </row>
    <row r="35097" spans="11:17" ht="15" customHeight="1" x14ac:dyDescent="0.2">
      <c r="K35097" s="71"/>
      <c r="M35097" s="71"/>
      <c r="O35097" s="71"/>
      <c r="Q35097" s="71"/>
    </row>
    <row r="35098" spans="11:17" ht="15" customHeight="1" x14ac:dyDescent="0.2">
      <c r="K35098" s="71"/>
      <c r="M35098" s="71"/>
      <c r="O35098" s="71"/>
      <c r="Q35098" s="71"/>
    </row>
    <row r="35099" spans="11:17" ht="15" customHeight="1" x14ac:dyDescent="0.2">
      <c r="K35099" s="71"/>
      <c r="M35099" s="71"/>
      <c r="O35099" s="71"/>
      <c r="Q35099" s="71"/>
    </row>
    <row r="35100" spans="11:17" ht="15" customHeight="1" x14ac:dyDescent="0.2">
      <c r="K35100" s="71"/>
      <c r="M35100" s="71"/>
      <c r="O35100" s="71"/>
      <c r="Q35100" s="71"/>
    </row>
    <row r="35101" spans="11:17" ht="15" customHeight="1" x14ac:dyDescent="0.2">
      <c r="K35101" s="71"/>
      <c r="M35101" s="71"/>
      <c r="O35101" s="71"/>
      <c r="Q35101" s="71"/>
    </row>
    <row r="35102" spans="11:17" ht="15" customHeight="1" x14ac:dyDescent="0.2">
      <c r="K35102" s="71"/>
      <c r="M35102" s="71"/>
      <c r="O35102" s="71"/>
      <c r="Q35102" s="71"/>
    </row>
    <row r="35103" spans="11:17" ht="15" customHeight="1" x14ac:dyDescent="0.2">
      <c r="K35103" s="71"/>
      <c r="M35103" s="71"/>
      <c r="O35103" s="71"/>
      <c r="Q35103" s="71"/>
    </row>
    <row r="35104" spans="11:17" ht="15" customHeight="1" x14ac:dyDescent="0.2">
      <c r="K35104" s="71"/>
      <c r="M35104" s="71"/>
      <c r="O35104" s="71"/>
      <c r="Q35104" s="71"/>
    </row>
    <row r="35105" spans="11:17" ht="15" customHeight="1" x14ac:dyDescent="0.2">
      <c r="K35105" s="71"/>
      <c r="M35105" s="71"/>
      <c r="O35105" s="71"/>
      <c r="Q35105" s="71"/>
    </row>
    <row r="35106" spans="11:17" ht="15" customHeight="1" x14ac:dyDescent="0.2">
      <c r="K35106" s="71"/>
      <c r="M35106" s="71"/>
      <c r="O35106" s="71"/>
      <c r="Q35106" s="71"/>
    </row>
    <row r="35107" spans="11:17" ht="15" customHeight="1" x14ac:dyDescent="0.2">
      <c r="K35107" s="71"/>
      <c r="M35107" s="71"/>
      <c r="O35107" s="71"/>
      <c r="Q35107" s="71"/>
    </row>
    <row r="35108" spans="11:17" ht="15" customHeight="1" x14ac:dyDescent="0.2">
      <c r="K35108" s="71"/>
      <c r="M35108" s="71"/>
      <c r="O35108" s="71"/>
      <c r="Q35108" s="71"/>
    </row>
    <row r="35109" spans="11:17" ht="15" customHeight="1" x14ac:dyDescent="0.2">
      <c r="K35109" s="71"/>
      <c r="M35109" s="71"/>
      <c r="O35109" s="71"/>
      <c r="Q35109" s="71"/>
    </row>
    <row r="35110" spans="11:17" ht="15" customHeight="1" x14ac:dyDescent="0.2">
      <c r="K35110" s="71"/>
      <c r="M35110" s="71"/>
      <c r="O35110" s="71"/>
      <c r="Q35110" s="71"/>
    </row>
    <row r="35111" spans="11:17" ht="15" customHeight="1" x14ac:dyDescent="0.2">
      <c r="K35111" s="71"/>
      <c r="M35111" s="71"/>
      <c r="O35111" s="71"/>
      <c r="Q35111" s="71"/>
    </row>
    <row r="35112" spans="11:17" ht="15" customHeight="1" x14ac:dyDescent="0.2">
      <c r="K35112" s="71"/>
      <c r="M35112" s="71"/>
      <c r="O35112" s="71"/>
      <c r="Q35112" s="71"/>
    </row>
    <row r="35113" spans="11:17" ht="15" customHeight="1" x14ac:dyDescent="0.2">
      <c r="K35113" s="71"/>
      <c r="M35113" s="71"/>
      <c r="O35113" s="71"/>
      <c r="Q35113" s="71"/>
    </row>
    <row r="35114" spans="11:17" ht="15" customHeight="1" x14ac:dyDescent="0.2">
      <c r="K35114" s="71"/>
      <c r="M35114" s="71"/>
      <c r="O35114" s="71"/>
      <c r="Q35114" s="71"/>
    </row>
    <row r="35115" spans="11:17" ht="15" customHeight="1" x14ac:dyDescent="0.2">
      <c r="K35115" s="71"/>
      <c r="M35115" s="71"/>
      <c r="O35115" s="71"/>
      <c r="Q35115" s="71"/>
    </row>
    <row r="35116" spans="11:17" ht="15" customHeight="1" x14ac:dyDescent="0.2">
      <c r="K35116" s="71"/>
      <c r="M35116" s="71"/>
      <c r="O35116" s="71"/>
      <c r="Q35116" s="71"/>
    </row>
    <row r="35117" spans="11:17" ht="15" customHeight="1" x14ac:dyDescent="0.2">
      <c r="K35117" s="71"/>
      <c r="M35117" s="71"/>
      <c r="O35117" s="71"/>
      <c r="Q35117" s="71"/>
    </row>
    <row r="35118" spans="11:17" ht="15" customHeight="1" x14ac:dyDescent="0.2">
      <c r="K35118" s="71"/>
      <c r="M35118" s="71"/>
      <c r="O35118" s="71"/>
      <c r="Q35118" s="71"/>
    </row>
    <row r="35119" spans="11:17" ht="15" customHeight="1" x14ac:dyDescent="0.2">
      <c r="K35119" s="71"/>
      <c r="M35119" s="71"/>
      <c r="O35119" s="71"/>
      <c r="Q35119" s="71"/>
    </row>
    <row r="35120" spans="11:17" ht="15" customHeight="1" x14ac:dyDescent="0.2">
      <c r="K35120" s="71"/>
      <c r="M35120" s="71"/>
      <c r="O35120" s="71"/>
      <c r="Q35120" s="71"/>
    </row>
    <row r="35121" spans="11:17" ht="15" customHeight="1" x14ac:dyDescent="0.2">
      <c r="K35121" s="71"/>
      <c r="M35121" s="71"/>
      <c r="O35121" s="71"/>
      <c r="Q35121" s="71"/>
    </row>
    <row r="35122" spans="11:17" ht="15" customHeight="1" x14ac:dyDescent="0.2">
      <c r="K35122" s="71"/>
      <c r="M35122" s="71"/>
      <c r="O35122" s="71"/>
      <c r="Q35122" s="71"/>
    </row>
    <row r="35123" spans="11:17" ht="15" customHeight="1" x14ac:dyDescent="0.2">
      <c r="K35123" s="71"/>
      <c r="M35123" s="71"/>
      <c r="O35123" s="71"/>
      <c r="Q35123" s="71"/>
    </row>
    <row r="35124" spans="11:17" ht="15" customHeight="1" x14ac:dyDescent="0.2">
      <c r="K35124" s="71"/>
      <c r="M35124" s="71"/>
      <c r="O35124" s="71"/>
      <c r="Q35124" s="71"/>
    </row>
    <row r="35125" spans="11:17" ht="15" customHeight="1" x14ac:dyDescent="0.2">
      <c r="K35125" s="71"/>
      <c r="M35125" s="71"/>
      <c r="O35125" s="71"/>
      <c r="Q35125" s="71"/>
    </row>
    <row r="35126" spans="11:17" ht="15" customHeight="1" x14ac:dyDescent="0.2">
      <c r="K35126" s="71"/>
      <c r="M35126" s="71"/>
      <c r="O35126" s="71"/>
      <c r="Q35126" s="71"/>
    </row>
    <row r="35127" spans="11:17" ht="15" customHeight="1" x14ac:dyDescent="0.2">
      <c r="K35127" s="71"/>
      <c r="M35127" s="71"/>
      <c r="O35127" s="71"/>
      <c r="Q35127" s="71"/>
    </row>
    <row r="35128" spans="11:17" ht="15" customHeight="1" x14ac:dyDescent="0.2">
      <c r="K35128" s="71"/>
      <c r="M35128" s="71"/>
      <c r="O35128" s="71"/>
      <c r="Q35128" s="71"/>
    </row>
    <row r="35129" spans="11:17" ht="15" customHeight="1" x14ac:dyDescent="0.2">
      <c r="K35129" s="71"/>
      <c r="M35129" s="71"/>
      <c r="O35129" s="71"/>
      <c r="Q35129" s="71"/>
    </row>
    <row r="35130" spans="11:17" ht="15" customHeight="1" x14ac:dyDescent="0.2">
      <c r="K35130" s="71"/>
      <c r="M35130" s="71"/>
      <c r="O35130" s="71"/>
      <c r="Q35130" s="71"/>
    </row>
    <row r="35131" spans="11:17" ht="15" customHeight="1" x14ac:dyDescent="0.2">
      <c r="K35131" s="71"/>
      <c r="M35131" s="71"/>
      <c r="O35131" s="71"/>
      <c r="Q35131" s="71"/>
    </row>
    <row r="35132" spans="11:17" ht="15" customHeight="1" x14ac:dyDescent="0.2">
      <c r="K35132" s="71"/>
      <c r="M35132" s="71"/>
      <c r="O35132" s="71"/>
      <c r="Q35132" s="71"/>
    </row>
    <row r="35133" spans="11:17" ht="15" customHeight="1" x14ac:dyDescent="0.2">
      <c r="K35133" s="71"/>
      <c r="M35133" s="71"/>
      <c r="O35133" s="71"/>
      <c r="Q35133" s="71"/>
    </row>
    <row r="35134" spans="11:17" ht="15" customHeight="1" x14ac:dyDescent="0.2">
      <c r="K35134" s="71"/>
      <c r="M35134" s="71"/>
      <c r="O35134" s="71"/>
      <c r="Q35134" s="71"/>
    </row>
    <row r="35135" spans="11:17" ht="15" customHeight="1" x14ac:dyDescent="0.2">
      <c r="K35135" s="71"/>
      <c r="M35135" s="71"/>
      <c r="O35135" s="71"/>
      <c r="Q35135" s="71"/>
    </row>
    <row r="35136" spans="11:17" ht="15" customHeight="1" x14ac:dyDescent="0.2">
      <c r="K35136" s="71"/>
      <c r="M35136" s="71"/>
      <c r="O35136" s="71"/>
      <c r="Q35136" s="71"/>
    </row>
    <row r="35137" spans="11:17" ht="15" customHeight="1" x14ac:dyDescent="0.2">
      <c r="K35137" s="71"/>
      <c r="M35137" s="71"/>
      <c r="O35137" s="71"/>
      <c r="Q35137" s="71"/>
    </row>
    <row r="35138" spans="11:17" ht="15" customHeight="1" x14ac:dyDescent="0.2">
      <c r="K35138" s="71"/>
      <c r="M35138" s="71"/>
      <c r="O35138" s="71"/>
      <c r="Q35138" s="71"/>
    </row>
    <row r="35139" spans="11:17" ht="15" customHeight="1" x14ac:dyDescent="0.2">
      <c r="K35139" s="71"/>
      <c r="M35139" s="71"/>
      <c r="O35139" s="71"/>
      <c r="Q35139" s="71"/>
    </row>
    <row r="35140" spans="11:17" ht="15" customHeight="1" x14ac:dyDescent="0.2">
      <c r="K35140" s="71"/>
      <c r="M35140" s="71"/>
      <c r="O35140" s="71"/>
      <c r="Q35140" s="71"/>
    </row>
    <row r="35141" spans="11:17" ht="15" customHeight="1" x14ac:dyDescent="0.2">
      <c r="K35141" s="71"/>
      <c r="M35141" s="71"/>
      <c r="O35141" s="71"/>
      <c r="Q35141" s="71"/>
    </row>
    <row r="35142" spans="11:17" ht="15" customHeight="1" x14ac:dyDescent="0.2">
      <c r="K35142" s="71"/>
      <c r="M35142" s="71"/>
      <c r="O35142" s="71"/>
      <c r="Q35142" s="71"/>
    </row>
    <row r="35143" spans="11:17" ht="15" customHeight="1" x14ac:dyDescent="0.2">
      <c r="K35143" s="71"/>
      <c r="M35143" s="71"/>
      <c r="O35143" s="71"/>
      <c r="Q35143" s="71"/>
    </row>
    <row r="35144" spans="11:17" ht="15" customHeight="1" x14ac:dyDescent="0.2">
      <c r="K35144" s="71"/>
      <c r="M35144" s="71"/>
      <c r="O35144" s="71"/>
      <c r="Q35144" s="71"/>
    </row>
    <row r="35145" spans="11:17" ht="15" customHeight="1" x14ac:dyDescent="0.2">
      <c r="K35145" s="71"/>
      <c r="M35145" s="71"/>
      <c r="O35145" s="71"/>
      <c r="Q35145" s="71"/>
    </row>
    <row r="35146" spans="11:17" ht="15" customHeight="1" x14ac:dyDescent="0.2">
      <c r="K35146" s="71"/>
      <c r="M35146" s="71"/>
      <c r="O35146" s="71"/>
      <c r="Q35146" s="71"/>
    </row>
    <row r="35147" spans="11:17" ht="15" customHeight="1" x14ac:dyDescent="0.2">
      <c r="K35147" s="71"/>
      <c r="M35147" s="71"/>
      <c r="O35147" s="71"/>
      <c r="Q35147" s="71"/>
    </row>
    <row r="35148" spans="11:17" ht="15" customHeight="1" x14ac:dyDescent="0.2">
      <c r="K35148" s="71"/>
      <c r="M35148" s="71"/>
      <c r="O35148" s="71"/>
      <c r="Q35148" s="71"/>
    </row>
    <row r="35149" spans="11:17" ht="15" customHeight="1" x14ac:dyDescent="0.2">
      <c r="K35149" s="71"/>
      <c r="M35149" s="71"/>
      <c r="O35149" s="71"/>
      <c r="Q35149" s="71"/>
    </row>
    <row r="35150" spans="11:17" ht="15" customHeight="1" x14ac:dyDescent="0.2">
      <c r="K35150" s="71"/>
      <c r="M35150" s="71"/>
      <c r="O35150" s="71"/>
      <c r="Q35150" s="71"/>
    </row>
    <row r="35151" spans="11:17" ht="15" customHeight="1" x14ac:dyDescent="0.2">
      <c r="K35151" s="71"/>
      <c r="M35151" s="71"/>
      <c r="O35151" s="71"/>
      <c r="Q35151" s="71"/>
    </row>
    <row r="35152" spans="11:17" ht="15" customHeight="1" x14ac:dyDescent="0.2">
      <c r="K35152" s="71"/>
      <c r="M35152" s="71"/>
      <c r="O35152" s="71"/>
      <c r="Q35152" s="71"/>
    </row>
    <row r="35153" spans="11:17" ht="15" customHeight="1" x14ac:dyDescent="0.2">
      <c r="K35153" s="71"/>
      <c r="M35153" s="71"/>
      <c r="O35153" s="71"/>
      <c r="Q35153" s="71"/>
    </row>
    <row r="35154" spans="11:17" ht="15" customHeight="1" x14ac:dyDescent="0.2">
      <c r="K35154" s="71"/>
      <c r="M35154" s="71"/>
      <c r="O35154" s="71"/>
      <c r="Q35154" s="71"/>
    </row>
    <row r="35155" spans="11:17" ht="15" customHeight="1" x14ac:dyDescent="0.2">
      <c r="K35155" s="71"/>
      <c r="M35155" s="71"/>
      <c r="O35155" s="71"/>
      <c r="Q35155" s="71"/>
    </row>
    <row r="35156" spans="11:17" ht="15" customHeight="1" x14ac:dyDescent="0.2">
      <c r="K35156" s="71"/>
      <c r="M35156" s="71"/>
      <c r="O35156" s="71"/>
      <c r="Q35156" s="71"/>
    </row>
    <row r="35157" spans="11:17" ht="15" customHeight="1" x14ac:dyDescent="0.2">
      <c r="K35157" s="71"/>
      <c r="M35157" s="71"/>
      <c r="O35157" s="71"/>
      <c r="Q35157" s="71"/>
    </row>
    <row r="35158" spans="11:17" ht="15" customHeight="1" x14ac:dyDescent="0.2">
      <c r="K35158" s="71"/>
      <c r="M35158" s="71"/>
      <c r="O35158" s="71"/>
      <c r="Q35158" s="71"/>
    </row>
    <row r="35159" spans="11:17" ht="15" customHeight="1" x14ac:dyDescent="0.2">
      <c r="K35159" s="71"/>
      <c r="M35159" s="71"/>
      <c r="O35159" s="71"/>
      <c r="Q35159" s="71"/>
    </row>
    <row r="35160" spans="11:17" ht="15" customHeight="1" x14ac:dyDescent="0.2">
      <c r="K35160" s="71"/>
      <c r="M35160" s="71"/>
      <c r="O35160" s="71"/>
      <c r="Q35160" s="71"/>
    </row>
    <row r="35161" spans="11:17" ht="15" customHeight="1" x14ac:dyDescent="0.2">
      <c r="K35161" s="71"/>
      <c r="M35161" s="71"/>
      <c r="O35161" s="71"/>
      <c r="Q35161" s="71"/>
    </row>
    <row r="35162" spans="11:17" ht="15" customHeight="1" x14ac:dyDescent="0.2">
      <c r="K35162" s="71"/>
      <c r="M35162" s="71"/>
      <c r="O35162" s="71"/>
      <c r="Q35162" s="71"/>
    </row>
    <row r="35163" spans="11:17" ht="15" customHeight="1" x14ac:dyDescent="0.2">
      <c r="K35163" s="71"/>
      <c r="M35163" s="71"/>
      <c r="O35163" s="71"/>
      <c r="Q35163" s="71"/>
    </row>
    <row r="35164" spans="11:17" ht="15" customHeight="1" x14ac:dyDescent="0.2">
      <c r="K35164" s="71"/>
      <c r="M35164" s="71"/>
      <c r="O35164" s="71"/>
      <c r="Q35164" s="71"/>
    </row>
    <row r="35165" spans="11:17" ht="15" customHeight="1" x14ac:dyDescent="0.2">
      <c r="K35165" s="71"/>
      <c r="M35165" s="71"/>
      <c r="O35165" s="71"/>
      <c r="Q35165" s="71"/>
    </row>
    <row r="35166" spans="11:17" ht="15" customHeight="1" x14ac:dyDescent="0.2">
      <c r="K35166" s="71"/>
      <c r="M35166" s="71"/>
      <c r="O35166" s="71"/>
      <c r="Q35166" s="71"/>
    </row>
    <row r="35167" spans="11:17" ht="15" customHeight="1" x14ac:dyDescent="0.2">
      <c r="K35167" s="71"/>
      <c r="M35167" s="71"/>
      <c r="O35167" s="71"/>
      <c r="Q35167" s="71"/>
    </row>
    <row r="35168" spans="11:17" ht="15" customHeight="1" x14ac:dyDescent="0.2">
      <c r="K35168" s="71"/>
      <c r="M35168" s="71"/>
      <c r="O35168" s="71"/>
      <c r="Q35168" s="71"/>
    </row>
    <row r="35169" spans="11:17" ht="15" customHeight="1" x14ac:dyDescent="0.2">
      <c r="K35169" s="71"/>
      <c r="M35169" s="71"/>
      <c r="O35169" s="71"/>
      <c r="Q35169" s="71"/>
    </row>
    <row r="35170" spans="11:17" ht="15" customHeight="1" x14ac:dyDescent="0.2">
      <c r="K35170" s="71"/>
      <c r="M35170" s="71"/>
      <c r="O35170" s="71"/>
      <c r="Q35170" s="71"/>
    </row>
    <row r="35171" spans="11:17" ht="15" customHeight="1" x14ac:dyDescent="0.2">
      <c r="K35171" s="71"/>
      <c r="M35171" s="71"/>
      <c r="O35171" s="71"/>
      <c r="Q35171" s="71"/>
    </row>
    <row r="35172" spans="11:17" ht="15" customHeight="1" x14ac:dyDescent="0.2">
      <c r="K35172" s="71"/>
      <c r="M35172" s="71"/>
      <c r="O35172" s="71"/>
      <c r="Q35172" s="71"/>
    </row>
    <row r="35173" spans="11:17" ht="15" customHeight="1" x14ac:dyDescent="0.2">
      <c r="K35173" s="71"/>
      <c r="M35173" s="71"/>
      <c r="O35173" s="71"/>
      <c r="Q35173" s="71"/>
    </row>
    <row r="35174" spans="11:17" ht="15" customHeight="1" x14ac:dyDescent="0.2">
      <c r="K35174" s="71"/>
      <c r="M35174" s="71"/>
      <c r="O35174" s="71"/>
      <c r="Q35174" s="71"/>
    </row>
    <row r="35175" spans="11:17" ht="15" customHeight="1" x14ac:dyDescent="0.2">
      <c r="K35175" s="71"/>
      <c r="M35175" s="71"/>
      <c r="O35175" s="71"/>
      <c r="Q35175" s="71"/>
    </row>
    <row r="35176" spans="11:17" ht="15" customHeight="1" x14ac:dyDescent="0.2">
      <c r="K35176" s="71"/>
      <c r="M35176" s="71"/>
      <c r="O35176" s="71"/>
      <c r="Q35176" s="71"/>
    </row>
    <row r="35177" spans="11:17" ht="15" customHeight="1" x14ac:dyDescent="0.2">
      <c r="K35177" s="71"/>
      <c r="M35177" s="71"/>
      <c r="O35177" s="71"/>
      <c r="Q35177" s="71"/>
    </row>
    <row r="35178" spans="11:17" ht="15" customHeight="1" x14ac:dyDescent="0.2">
      <c r="K35178" s="71"/>
      <c r="M35178" s="71"/>
      <c r="O35178" s="71"/>
      <c r="Q35178" s="71"/>
    </row>
    <row r="35179" spans="11:17" ht="15" customHeight="1" x14ac:dyDescent="0.2">
      <c r="K35179" s="71"/>
      <c r="M35179" s="71"/>
      <c r="O35179" s="71"/>
      <c r="Q35179" s="71"/>
    </row>
    <row r="35180" spans="11:17" ht="15" customHeight="1" x14ac:dyDescent="0.2">
      <c r="K35180" s="71"/>
      <c r="M35180" s="71"/>
      <c r="O35180" s="71"/>
      <c r="Q35180" s="71"/>
    </row>
    <row r="35181" spans="11:17" ht="15" customHeight="1" x14ac:dyDescent="0.2">
      <c r="K35181" s="71"/>
      <c r="M35181" s="71"/>
      <c r="O35181" s="71"/>
      <c r="Q35181" s="71"/>
    </row>
    <row r="35182" spans="11:17" ht="15" customHeight="1" x14ac:dyDescent="0.2">
      <c r="K35182" s="71"/>
      <c r="M35182" s="71"/>
      <c r="O35182" s="71"/>
      <c r="Q35182" s="71"/>
    </row>
    <row r="35183" spans="11:17" ht="15" customHeight="1" x14ac:dyDescent="0.2">
      <c r="K35183" s="71"/>
      <c r="M35183" s="71"/>
      <c r="O35183" s="71"/>
      <c r="Q35183" s="71"/>
    </row>
    <row r="35184" spans="11:17" ht="15" customHeight="1" x14ac:dyDescent="0.2">
      <c r="K35184" s="71"/>
      <c r="M35184" s="71"/>
      <c r="O35184" s="71"/>
      <c r="Q35184" s="71"/>
    </row>
    <row r="35185" spans="11:17" ht="15" customHeight="1" x14ac:dyDescent="0.2">
      <c r="K35185" s="71"/>
      <c r="M35185" s="71"/>
      <c r="O35185" s="71"/>
      <c r="Q35185" s="71"/>
    </row>
    <row r="35186" spans="11:17" ht="15" customHeight="1" x14ac:dyDescent="0.2">
      <c r="K35186" s="71"/>
      <c r="M35186" s="71"/>
      <c r="O35186" s="71"/>
      <c r="Q35186" s="71"/>
    </row>
    <row r="35187" spans="11:17" ht="15" customHeight="1" x14ac:dyDescent="0.2">
      <c r="K35187" s="71"/>
      <c r="M35187" s="71"/>
      <c r="O35187" s="71"/>
      <c r="Q35187" s="71"/>
    </row>
    <row r="35188" spans="11:17" ht="15" customHeight="1" x14ac:dyDescent="0.2">
      <c r="K35188" s="71"/>
      <c r="M35188" s="71"/>
      <c r="O35188" s="71"/>
      <c r="Q35188" s="71"/>
    </row>
    <row r="35189" spans="11:17" ht="15" customHeight="1" x14ac:dyDescent="0.2">
      <c r="K35189" s="71"/>
      <c r="M35189" s="71"/>
      <c r="O35189" s="71"/>
      <c r="Q35189" s="71"/>
    </row>
    <row r="35190" spans="11:17" ht="15" customHeight="1" x14ac:dyDescent="0.2">
      <c r="K35190" s="71"/>
      <c r="M35190" s="71"/>
      <c r="O35190" s="71"/>
      <c r="Q35190" s="71"/>
    </row>
    <row r="35191" spans="11:17" ht="15" customHeight="1" x14ac:dyDescent="0.2">
      <c r="K35191" s="71"/>
      <c r="M35191" s="71"/>
      <c r="O35191" s="71"/>
      <c r="Q35191" s="71"/>
    </row>
    <row r="35192" spans="11:17" ht="15" customHeight="1" x14ac:dyDescent="0.2">
      <c r="K35192" s="71"/>
      <c r="M35192" s="71"/>
      <c r="O35192" s="71"/>
      <c r="Q35192" s="71"/>
    </row>
    <row r="35193" spans="11:17" ht="15" customHeight="1" x14ac:dyDescent="0.2">
      <c r="K35193" s="71"/>
      <c r="M35193" s="71"/>
      <c r="O35193" s="71"/>
      <c r="Q35193" s="71"/>
    </row>
    <row r="35194" spans="11:17" ht="15" customHeight="1" x14ac:dyDescent="0.2">
      <c r="K35194" s="71"/>
      <c r="M35194" s="71"/>
      <c r="O35194" s="71"/>
      <c r="Q35194" s="71"/>
    </row>
    <row r="35195" spans="11:17" ht="15" customHeight="1" x14ac:dyDescent="0.2">
      <c r="K35195" s="71"/>
      <c r="M35195" s="71"/>
      <c r="O35195" s="71"/>
      <c r="Q35195" s="71"/>
    </row>
    <row r="35196" spans="11:17" ht="15" customHeight="1" x14ac:dyDescent="0.2">
      <c r="K35196" s="71"/>
      <c r="M35196" s="71"/>
      <c r="O35196" s="71"/>
      <c r="Q35196" s="71"/>
    </row>
    <row r="35197" spans="11:17" ht="15" customHeight="1" x14ac:dyDescent="0.2">
      <c r="K35197" s="71"/>
      <c r="M35197" s="71"/>
      <c r="O35197" s="71"/>
      <c r="Q35197" s="71"/>
    </row>
    <row r="35198" spans="11:17" ht="15" customHeight="1" x14ac:dyDescent="0.2">
      <c r="K35198" s="71"/>
      <c r="M35198" s="71"/>
      <c r="O35198" s="71"/>
      <c r="Q35198" s="71"/>
    </row>
    <row r="35199" spans="11:17" ht="15" customHeight="1" x14ac:dyDescent="0.2">
      <c r="K35199" s="71"/>
      <c r="M35199" s="71"/>
      <c r="O35199" s="71"/>
      <c r="Q35199" s="71"/>
    </row>
    <row r="35200" spans="11:17" ht="15" customHeight="1" x14ac:dyDescent="0.2">
      <c r="K35200" s="71"/>
      <c r="M35200" s="71"/>
      <c r="O35200" s="71"/>
      <c r="Q35200" s="71"/>
    </row>
    <row r="35201" spans="11:17" ht="15" customHeight="1" x14ac:dyDescent="0.2">
      <c r="K35201" s="71"/>
      <c r="M35201" s="71"/>
      <c r="O35201" s="71"/>
      <c r="Q35201" s="71"/>
    </row>
    <row r="35202" spans="11:17" ht="15" customHeight="1" x14ac:dyDescent="0.2">
      <c r="K35202" s="71"/>
      <c r="M35202" s="71"/>
      <c r="O35202" s="71"/>
      <c r="Q35202" s="71"/>
    </row>
    <row r="35203" spans="11:17" ht="15" customHeight="1" x14ac:dyDescent="0.2">
      <c r="K35203" s="71"/>
      <c r="M35203" s="71"/>
      <c r="O35203" s="71"/>
      <c r="Q35203" s="71"/>
    </row>
    <row r="35204" spans="11:17" ht="15" customHeight="1" x14ac:dyDescent="0.2">
      <c r="K35204" s="71"/>
      <c r="M35204" s="71"/>
      <c r="O35204" s="71"/>
      <c r="Q35204" s="71"/>
    </row>
    <row r="35205" spans="11:17" ht="15" customHeight="1" x14ac:dyDescent="0.2">
      <c r="K35205" s="71"/>
      <c r="M35205" s="71"/>
      <c r="O35205" s="71"/>
      <c r="Q35205" s="71"/>
    </row>
    <row r="35206" spans="11:17" ht="15" customHeight="1" x14ac:dyDescent="0.2">
      <c r="K35206" s="71"/>
      <c r="M35206" s="71"/>
      <c r="O35206" s="71"/>
      <c r="Q35206" s="71"/>
    </row>
    <row r="35207" spans="11:17" ht="15" customHeight="1" x14ac:dyDescent="0.2">
      <c r="K35207" s="71"/>
      <c r="M35207" s="71"/>
      <c r="O35207" s="71"/>
      <c r="Q35207" s="71"/>
    </row>
    <row r="35208" spans="11:17" ht="15" customHeight="1" x14ac:dyDescent="0.2">
      <c r="K35208" s="71"/>
      <c r="M35208" s="71"/>
      <c r="O35208" s="71"/>
      <c r="Q35208" s="71"/>
    </row>
    <row r="35209" spans="11:17" ht="15" customHeight="1" x14ac:dyDescent="0.2">
      <c r="K35209" s="71"/>
      <c r="M35209" s="71"/>
      <c r="O35209" s="71"/>
      <c r="Q35209" s="71"/>
    </row>
    <row r="35210" spans="11:17" ht="15" customHeight="1" x14ac:dyDescent="0.2">
      <c r="K35210" s="71"/>
      <c r="M35210" s="71"/>
      <c r="O35210" s="71"/>
      <c r="Q35210" s="71"/>
    </row>
    <row r="35211" spans="11:17" ht="15" customHeight="1" x14ac:dyDescent="0.2">
      <c r="K35211" s="71"/>
      <c r="M35211" s="71"/>
      <c r="O35211" s="71"/>
      <c r="Q35211" s="71"/>
    </row>
    <row r="35212" spans="11:17" ht="15" customHeight="1" x14ac:dyDescent="0.2">
      <c r="K35212" s="71"/>
      <c r="M35212" s="71"/>
      <c r="O35212" s="71"/>
      <c r="Q35212" s="71"/>
    </row>
    <row r="35213" spans="11:17" ht="15" customHeight="1" x14ac:dyDescent="0.2">
      <c r="K35213" s="71"/>
      <c r="M35213" s="71"/>
      <c r="O35213" s="71"/>
      <c r="Q35213" s="71"/>
    </row>
    <row r="35214" spans="11:17" ht="15" customHeight="1" x14ac:dyDescent="0.2">
      <c r="K35214" s="71"/>
      <c r="M35214" s="71"/>
      <c r="O35214" s="71"/>
      <c r="Q35214" s="71"/>
    </row>
    <row r="35215" spans="11:17" ht="15" customHeight="1" x14ac:dyDescent="0.2">
      <c r="K35215" s="71"/>
      <c r="M35215" s="71"/>
      <c r="O35215" s="71"/>
      <c r="Q35215" s="71"/>
    </row>
    <row r="35216" spans="11:17" ht="15" customHeight="1" x14ac:dyDescent="0.2">
      <c r="K35216" s="71"/>
      <c r="M35216" s="71"/>
      <c r="O35216" s="71"/>
      <c r="Q35216" s="71"/>
    </row>
    <row r="35217" spans="11:17" ht="15" customHeight="1" x14ac:dyDescent="0.2">
      <c r="K35217" s="71"/>
      <c r="M35217" s="71"/>
      <c r="O35217" s="71"/>
      <c r="Q35217" s="71"/>
    </row>
    <row r="35218" spans="11:17" ht="15" customHeight="1" x14ac:dyDescent="0.2">
      <c r="K35218" s="71"/>
      <c r="M35218" s="71"/>
      <c r="O35218" s="71"/>
      <c r="Q35218" s="71"/>
    </row>
    <row r="35219" spans="11:17" ht="15" customHeight="1" x14ac:dyDescent="0.2">
      <c r="K35219" s="71"/>
      <c r="M35219" s="71"/>
      <c r="O35219" s="71"/>
      <c r="Q35219" s="71"/>
    </row>
    <row r="35220" spans="11:17" ht="15" customHeight="1" x14ac:dyDescent="0.2">
      <c r="K35220" s="71"/>
      <c r="M35220" s="71"/>
      <c r="O35220" s="71"/>
      <c r="Q35220" s="71"/>
    </row>
    <row r="35221" spans="11:17" ht="15" customHeight="1" x14ac:dyDescent="0.2">
      <c r="K35221" s="71"/>
      <c r="M35221" s="71"/>
      <c r="O35221" s="71"/>
      <c r="Q35221" s="71"/>
    </row>
    <row r="35222" spans="11:17" ht="15" customHeight="1" x14ac:dyDescent="0.2">
      <c r="K35222" s="71"/>
      <c r="M35222" s="71"/>
      <c r="O35222" s="71"/>
      <c r="Q35222" s="71"/>
    </row>
    <row r="35223" spans="11:17" ht="15" customHeight="1" x14ac:dyDescent="0.2">
      <c r="K35223" s="71"/>
      <c r="M35223" s="71"/>
      <c r="O35223" s="71"/>
      <c r="Q35223" s="71"/>
    </row>
    <row r="35224" spans="11:17" ht="15" customHeight="1" x14ac:dyDescent="0.2">
      <c r="K35224" s="71"/>
      <c r="M35224" s="71"/>
      <c r="O35224" s="71"/>
      <c r="Q35224" s="71"/>
    </row>
    <row r="35225" spans="11:17" ht="15" customHeight="1" x14ac:dyDescent="0.2">
      <c r="K35225" s="71"/>
      <c r="M35225" s="71"/>
      <c r="O35225" s="71"/>
      <c r="Q35225" s="71"/>
    </row>
    <row r="35226" spans="11:17" ht="15" customHeight="1" x14ac:dyDescent="0.2">
      <c r="K35226" s="71"/>
      <c r="M35226" s="71"/>
      <c r="O35226" s="71"/>
      <c r="Q35226" s="71"/>
    </row>
    <row r="35227" spans="11:17" ht="15" customHeight="1" x14ac:dyDescent="0.2">
      <c r="K35227" s="71"/>
      <c r="M35227" s="71"/>
      <c r="O35227" s="71"/>
      <c r="Q35227" s="71"/>
    </row>
    <row r="35228" spans="11:17" ht="15" customHeight="1" x14ac:dyDescent="0.2">
      <c r="K35228" s="71"/>
      <c r="M35228" s="71"/>
      <c r="O35228" s="71"/>
      <c r="Q35228" s="71"/>
    </row>
    <row r="35229" spans="11:17" ht="15" customHeight="1" x14ac:dyDescent="0.2">
      <c r="K35229" s="71"/>
      <c r="M35229" s="71"/>
      <c r="O35229" s="71"/>
      <c r="Q35229" s="71"/>
    </row>
    <row r="35230" spans="11:17" ht="15" customHeight="1" x14ac:dyDescent="0.2">
      <c r="K35230" s="71"/>
      <c r="M35230" s="71"/>
      <c r="O35230" s="71"/>
      <c r="Q35230" s="71"/>
    </row>
    <row r="35231" spans="11:17" ht="15" customHeight="1" x14ac:dyDescent="0.2">
      <c r="K35231" s="71"/>
      <c r="M35231" s="71"/>
      <c r="O35231" s="71"/>
      <c r="Q35231" s="71"/>
    </row>
    <row r="35232" spans="11:17" ht="15" customHeight="1" x14ac:dyDescent="0.2">
      <c r="K35232" s="71"/>
      <c r="M35232" s="71"/>
      <c r="O35232" s="71"/>
      <c r="Q35232" s="71"/>
    </row>
    <row r="35233" spans="11:17" ht="15" customHeight="1" x14ac:dyDescent="0.2">
      <c r="K35233" s="71"/>
      <c r="M35233" s="71"/>
      <c r="O35233" s="71"/>
      <c r="Q35233" s="71"/>
    </row>
    <row r="35234" spans="11:17" ht="15" customHeight="1" x14ac:dyDescent="0.2">
      <c r="K35234" s="71"/>
      <c r="M35234" s="71"/>
      <c r="O35234" s="71"/>
      <c r="Q35234" s="71"/>
    </row>
    <row r="35235" spans="11:17" ht="15" customHeight="1" x14ac:dyDescent="0.2">
      <c r="K35235" s="71"/>
      <c r="M35235" s="71"/>
      <c r="O35235" s="71"/>
      <c r="Q35235" s="71"/>
    </row>
    <row r="35236" spans="11:17" ht="15" customHeight="1" x14ac:dyDescent="0.2">
      <c r="K35236" s="71"/>
      <c r="M35236" s="71"/>
      <c r="O35236" s="71"/>
      <c r="Q35236" s="71"/>
    </row>
    <row r="35237" spans="11:17" ht="15" customHeight="1" x14ac:dyDescent="0.2">
      <c r="K35237" s="71"/>
      <c r="M35237" s="71"/>
      <c r="O35237" s="71"/>
      <c r="Q35237" s="71"/>
    </row>
    <row r="35238" spans="11:17" ht="15" customHeight="1" x14ac:dyDescent="0.2">
      <c r="K35238" s="71"/>
      <c r="M35238" s="71"/>
      <c r="O35238" s="71"/>
      <c r="Q35238" s="71"/>
    </row>
    <row r="35239" spans="11:17" ht="15" customHeight="1" x14ac:dyDescent="0.2">
      <c r="K35239" s="71"/>
      <c r="M35239" s="71"/>
      <c r="O35239" s="71"/>
      <c r="Q35239" s="71"/>
    </row>
    <row r="35240" spans="11:17" ht="15" customHeight="1" x14ac:dyDescent="0.2">
      <c r="K35240" s="71"/>
      <c r="M35240" s="71"/>
      <c r="O35240" s="71"/>
      <c r="Q35240" s="71"/>
    </row>
    <row r="35241" spans="11:17" ht="15" customHeight="1" x14ac:dyDescent="0.2">
      <c r="K35241" s="71"/>
      <c r="M35241" s="71"/>
      <c r="O35241" s="71"/>
      <c r="Q35241" s="71"/>
    </row>
    <row r="35242" spans="11:17" ht="15" customHeight="1" x14ac:dyDescent="0.2">
      <c r="K35242" s="71"/>
      <c r="M35242" s="71"/>
      <c r="O35242" s="71"/>
      <c r="Q35242" s="71"/>
    </row>
    <row r="35243" spans="11:17" ht="15" customHeight="1" x14ac:dyDescent="0.2">
      <c r="K35243" s="71"/>
      <c r="M35243" s="71"/>
      <c r="O35243" s="71"/>
      <c r="Q35243" s="71"/>
    </row>
    <row r="35244" spans="11:17" ht="15" customHeight="1" x14ac:dyDescent="0.2">
      <c r="K35244" s="71"/>
      <c r="M35244" s="71"/>
      <c r="O35244" s="71"/>
      <c r="Q35244" s="71"/>
    </row>
    <row r="35245" spans="11:17" ht="15" customHeight="1" x14ac:dyDescent="0.2">
      <c r="K35245" s="71"/>
      <c r="M35245" s="71"/>
      <c r="O35245" s="71"/>
      <c r="Q35245" s="71"/>
    </row>
    <row r="35246" spans="11:17" ht="15" customHeight="1" x14ac:dyDescent="0.2">
      <c r="K35246" s="71"/>
      <c r="M35246" s="71"/>
      <c r="O35246" s="71"/>
      <c r="Q35246" s="71"/>
    </row>
    <row r="35247" spans="11:17" ht="15" customHeight="1" x14ac:dyDescent="0.2">
      <c r="K35247" s="71"/>
      <c r="M35247" s="71"/>
      <c r="O35247" s="71"/>
      <c r="Q35247" s="71"/>
    </row>
    <row r="35248" spans="11:17" ht="15" customHeight="1" x14ac:dyDescent="0.2">
      <c r="K35248" s="71"/>
      <c r="M35248" s="71"/>
      <c r="O35248" s="71"/>
      <c r="Q35248" s="71"/>
    </row>
    <row r="35249" spans="11:17" ht="15" customHeight="1" x14ac:dyDescent="0.2">
      <c r="K35249" s="71"/>
      <c r="M35249" s="71"/>
      <c r="O35249" s="71"/>
      <c r="Q35249" s="71"/>
    </row>
    <row r="35250" spans="11:17" ht="15" customHeight="1" x14ac:dyDescent="0.2">
      <c r="K35250" s="71"/>
      <c r="M35250" s="71"/>
      <c r="O35250" s="71"/>
      <c r="Q35250" s="71"/>
    </row>
    <row r="35251" spans="11:17" ht="15" customHeight="1" x14ac:dyDescent="0.2">
      <c r="K35251" s="71"/>
      <c r="M35251" s="71"/>
      <c r="O35251" s="71"/>
      <c r="Q35251" s="71"/>
    </row>
    <row r="35252" spans="11:17" ht="15" customHeight="1" x14ac:dyDescent="0.2">
      <c r="K35252" s="71"/>
      <c r="M35252" s="71"/>
      <c r="O35252" s="71"/>
      <c r="Q35252" s="71"/>
    </row>
    <row r="35253" spans="11:17" ht="15" customHeight="1" x14ac:dyDescent="0.2">
      <c r="K35253" s="71"/>
      <c r="M35253" s="71"/>
      <c r="O35253" s="71"/>
      <c r="Q35253" s="71"/>
    </row>
    <row r="35254" spans="11:17" ht="15" customHeight="1" x14ac:dyDescent="0.2">
      <c r="K35254" s="71"/>
      <c r="M35254" s="71"/>
      <c r="O35254" s="71"/>
      <c r="Q35254" s="71"/>
    </row>
    <row r="35255" spans="11:17" ht="15" customHeight="1" x14ac:dyDescent="0.2">
      <c r="K35255" s="71"/>
      <c r="M35255" s="71"/>
      <c r="O35255" s="71"/>
      <c r="Q35255" s="71"/>
    </row>
    <row r="35256" spans="11:17" ht="15" customHeight="1" x14ac:dyDescent="0.2">
      <c r="K35256" s="71"/>
      <c r="M35256" s="71"/>
      <c r="O35256" s="71"/>
      <c r="Q35256" s="71"/>
    </row>
    <row r="35257" spans="11:17" ht="15" customHeight="1" x14ac:dyDescent="0.2">
      <c r="K35257" s="71"/>
      <c r="M35257" s="71"/>
      <c r="O35257" s="71"/>
      <c r="Q35257" s="71"/>
    </row>
    <row r="35258" spans="11:17" ht="15" customHeight="1" x14ac:dyDescent="0.2">
      <c r="K35258" s="71"/>
      <c r="M35258" s="71"/>
      <c r="O35258" s="71"/>
      <c r="Q35258" s="71"/>
    </row>
    <row r="35259" spans="11:17" ht="15" customHeight="1" x14ac:dyDescent="0.2">
      <c r="K35259" s="71"/>
      <c r="M35259" s="71"/>
      <c r="O35259" s="71"/>
      <c r="Q35259" s="71"/>
    </row>
    <row r="35260" spans="11:17" ht="15" customHeight="1" x14ac:dyDescent="0.2">
      <c r="K35260" s="71"/>
      <c r="M35260" s="71"/>
      <c r="O35260" s="71"/>
      <c r="Q35260" s="71"/>
    </row>
    <row r="35261" spans="11:17" ht="15" customHeight="1" x14ac:dyDescent="0.2">
      <c r="K35261" s="71"/>
      <c r="M35261" s="71"/>
      <c r="O35261" s="71"/>
      <c r="Q35261" s="71"/>
    </row>
    <row r="35262" spans="11:17" ht="15" customHeight="1" x14ac:dyDescent="0.2">
      <c r="K35262" s="71"/>
      <c r="M35262" s="71"/>
      <c r="O35262" s="71"/>
      <c r="Q35262" s="71"/>
    </row>
    <row r="35263" spans="11:17" ht="15" customHeight="1" x14ac:dyDescent="0.2">
      <c r="K35263" s="71"/>
      <c r="M35263" s="71"/>
      <c r="O35263" s="71"/>
      <c r="Q35263" s="71"/>
    </row>
    <row r="35264" spans="11:17" ht="15" customHeight="1" x14ac:dyDescent="0.2">
      <c r="K35264" s="71"/>
      <c r="M35264" s="71"/>
      <c r="O35264" s="71"/>
      <c r="Q35264" s="71"/>
    </row>
    <row r="35265" spans="11:17" ht="15" customHeight="1" x14ac:dyDescent="0.2">
      <c r="K35265" s="71"/>
      <c r="M35265" s="71"/>
      <c r="O35265" s="71"/>
      <c r="Q35265" s="71"/>
    </row>
    <row r="35266" spans="11:17" ht="15" customHeight="1" x14ac:dyDescent="0.2">
      <c r="K35266" s="71"/>
      <c r="M35266" s="71"/>
      <c r="O35266" s="71"/>
      <c r="Q35266" s="71"/>
    </row>
    <row r="35267" spans="11:17" ht="15" customHeight="1" x14ac:dyDescent="0.2">
      <c r="K35267" s="71"/>
      <c r="M35267" s="71"/>
      <c r="O35267" s="71"/>
      <c r="Q35267" s="71"/>
    </row>
    <row r="35268" spans="11:17" ht="15" customHeight="1" x14ac:dyDescent="0.2">
      <c r="K35268" s="71"/>
      <c r="M35268" s="71"/>
      <c r="O35268" s="71"/>
      <c r="Q35268" s="71"/>
    </row>
    <row r="35269" spans="11:17" ht="15" customHeight="1" x14ac:dyDescent="0.2">
      <c r="K35269" s="71"/>
      <c r="M35269" s="71"/>
      <c r="O35269" s="71"/>
      <c r="Q35269" s="71"/>
    </row>
    <row r="35270" spans="11:17" ht="15" customHeight="1" x14ac:dyDescent="0.2">
      <c r="K35270" s="71"/>
      <c r="M35270" s="71"/>
      <c r="O35270" s="71"/>
      <c r="Q35270" s="71"/>
    </row>
    <row r="35271" spans="11:17" ht="15" customHeight="1" x14ac:dyDescent="0.2">
      <c r="K35271" s="71"/>
      <c r="M35271" s="71"/>
      <c r="O35271" s="71"/>
      <c r="Q35271" s="71"/>
    </row>
    <row r="35272" spans="11:17" ht="15" customHeight="1" x14ac:dyDescent="0.2">
      <c r="K35272" s="71"/>
      <c r="M35272" s="71"/>
      <c r="O35272" s="71"/>
      <c r="Q35272" s="71"/>
    </row>
    <row r="35273" spans="11:17" ht="15" customHeight="1" x14ac:dyDescent="0.2">
      <c r="K35273" s="71"/>
      <c r="M35273" s="71"/>
      <c r="O35273" s="71"/>
      <c r="Q35273" s="71"/>
    </row>
    <row r="35274" spans="11:17" ht="15" customHeight="1" x14ac:dyDescent="0.2">
      <c r="K35274" s="71"/>
      <c r="M35274" s="71"/>
      <c r="O35274" s="71"/>
      <c r="Q35274" s="71"/>
    </row>
    <row r="35275" spans="11:17" ht="15" customHeight="1" x14ac:dyDescent="0.2">
      <c r="K35275" s="71"/>
      <c r="M35275" s="71"/>
      <c r="O35275" s="71"/>
      <c r="Q35275" s="71"/>
    </row>
    <row r="35276" spans="11:17" ht="15" customHeight="1" x14ac:dyDescent="0.2">
      <c r="K35276" s="71"/>
      <c r="M35276" s="71"/>
      <c r="O35276" s="71"/>
      <c r="Q35276" s="71"/>
    </row>
    <row r="35277" spans="11:17" ht="15" customHeight="1" x14ac:dyDescent="0.2">
      <c r="K35277" s="71"/>
      <c r="M35277" s="71"/>
      <c r="O35277" s="71"/>
      <c r="Q35277" s="71"/>
    </row>
    <row r="35278" spans="11:17" ht="15" customHeight="1" x14ac:dyDescent="0.2">
      <c r="K35278" s="71"/>
      <c r="M35278" s="71"/>
      <c r="O35278" s="71"/>
      <c r="Q35278" s="71"/>
    </row>
    <row r="35279" spans="11:17" ht="15" customHeight="1" x14ac:dyDescent="0.2">
      <c r="K35279" s="71"/>
      <c r="M35279" s="71"/>
      <c r="O35279" s="71"/>
      <c r="Q35279" s="71"/>
    </row>
    <row r="35280" spans="11:17" ht="15" customHeight="1" x14ac:dyDescent="0.2">
      <c r="K35280" s="71"/>
      <c r="M35280" s="71"/>
      <c r="O35280" s="71"/>
      <c r="Q35280" s="71"/>
    </row>
    <row r="35281" spans="11:17" ht="15" customHeight="1" x14ac:dyDescent="0.2">
      <c r="K35281" s="71"/>
      <c r="M35281" s="71"/>
      <c r="O35281" s="71"/>
      <c r="Q35281" s="71"/>
    </row>
    <row r="35282" spans="11:17" ht="15" customHeight="1" x14ac:dyDescent="0.2">
      <c r="K35282" s="71"/>
      <c r="M35282" s="71"/>
      <c r="O35282" s="71"/>
      <c r="Q35282" s="71"/>
    </row>
    <row r="35283" spans="11:17" ht="15" customHeight="1" x14ac:dyDescent="0.2">
      <c r="K35283" s="71"/>
      <c r="M35283" s="71"/>
      <c r="O35283" s="71"/>
      <c r="Q35283" s="71"/>
    </row>
    <row r="35284" spans="11:17" ht="15" customHeight="1" x14ac:dyDescent="0.2">
      <c r="K35284" s="71"/>
      <c r="M35284" s="71"/>
      <c r="O35284" s="71"/>
      <c r="Q35284" s="71"/>
    </row>
    <row r="35285" spans="11:17" ht="15" customHeight="1" x14ac:dyDescent="0.2">
      <c r="K35285" s="71"/>
      <c r="M35285" s="71"/>
      <c r="O35285" s="71"/>
      <c r="Q35285" s="71"/>
    </row>
    <row r="35286" spans="11:17" ht="15" customHeight="1" x14ac:dyDescent="0.2">
      <c r="K35286" s="71"/>
      <c r="M35286" s="71"/>
      <c r="O35286" s="71"/>
      <c r="Q35286" s="71"/>
    </row>
    <row r="35287" spans="11:17" ht="15" customHeight="1" x14ac:dyDescent="0.2">
      <c r="K35287" s="71"/>
      <c r="M35287" s="71"/>
      <c r="O35287" s="71"/>
      <c r="Q35287" s="71"/>
    </row>
    <row r="35288" spans="11:17" ht="15" customHeight="1" x14ac:dyDescent="0.2">
      <c r="K35288" s="71"/>
      <c r="M35288" s="71"/>
      <c r="O35288" s="71"/>
      <c r="Q35288" s="71"/>
    </row>
    <row r="35289" spans="11:17" ht="15" customHeight="1" x14ac:dyDescent="0.2">
      <c r="K35289" s="71"/>
      <c r="M35289" s="71"/>
      <c r="O35289" s="71"/>
      <c r="Q35289" s="71"/>
    </row>
    <row r="35290" spans="11:17" ht="15" customHeight="1" x14ac:dyDescent="0.2">
      <c r="K35290" s="71"/>
      <c r="M35290" s="71"/>
      <c r="O35290" s="71"/>
      <c r="Q35290" s="71"/>
    </row>
    <row r="35291" spans="11:17" ht="15" customHeight="1" x14ac:dyDescent="0.2">
      <c r="K35291" s="71"/>
      <c r="M35291" s="71"/>
      <c r="O35291" s="71"/>
      <c r="Q35291" s="71"/>
    </row>
    <row r="35292" spans="11:17" ht="15" customHeight="1" x14ac:dyDescent="0.2">
      <c r="K35292" s="71"/>
      <c r="M35292" s="71"/>
      <c r="O35292" s="71"/>
      <c r="Q35292" s="71"/>
    </row>
    <row r="35293" spans="11:17" ht="15" customHeight="1" x14ac:dyDescent="0.2">
      <c r="K35293" s="71"/>
      <c r="M35293" s="71"/>
      <c r="O35293" s="71"/>
      <c r="Q35293" s="71"/>
    </row>
    <row r="35294" spans="11:17" ht="15" customHeight="1" x14ac:dyDescent="0.2">
      <c r="K35294" s="71"/>
      <c r="M35294" s="71"/>
      <c r="O35294" s="71"/>
      <c r="Q35294" s="71"/>
    </row>
    <row r="35295" spans="11:17" ht="15" customHeight="1" x14ac:dyDescent="0.2">
      <c r="K35295" s="71"/>
      <c r="M35295" s="71"/>
      <c r="O35295" s="71"/>
      <c r="Q35295" s="71"/>
    </row>
    <row r="35296" spans="11:17" ht="15" customHeight="1" x14ac:dyDescent="0.2">
      <c r="K35296" s="71"/>
      <c r="M35296" s="71"/>
      <c r="O35296" s="71"/>
      <c r="Q35296" s="71"/>
    </row>
    <row r="35297" spans="11:17" ht="15" customHeight="1" x14ac:dyDescent="0.2">
      <c r="K35297" s="71"/>
      <c r="M35297" s="71"/>
      <c r="O35297" s="71"/>
      <c r="Q35297" s="71"/>
    </row>
    <row r="35298" spans="11:17" ht="15" customHeight="1" x14ac:dyDescent="0.2">
      <c r="K35298" s="71"/>
      <c r="M35298" s="71"/>
      <c r="O35298" s="71"/>
      <c r="Q35298" s="71"/>
    </row>
    <row r="35299" spans="11:17" ht="15" customHeight="1" x14ac:dyDescent="0.2">
      <c r="K35299" s="71"/>
      <c r="M35299" s="71"/>
      <c r="O35299" s="71"/>
      <c r="Q35299" s="71"/>
    </row>
    <row r="35300" spans="11:17" ht="15" customHeight="1" x14ac:dyDescent="0.2">
      <c r="K35300" s="71"/>
      <c r="M35300" s="71"/>
      <c r="O35300" s="71"/>
      <c r="Q35300" s="71"/>
    </row>
    <row r="35301" spans="11:17" ht="15" customHeight="1" x14ac:dyDescent="0.2">
      <c r="K35301" s="71"/>
      <c r="M35301" s="71"/>
      <c r="O35301" s="71"/>
      <c r="Q35301" s="71"/>
    </row>
    <row r="35302" spans="11:17" ht="15" customHeight="1" x14ac:dyDescent="0.2">
      <c r="K35302" s="71"/>
      <c r="M35302" s="71"/>
      <c r="O35302" s="71"/>
      <c r="Q35302" s="71"/>
    </row>
    <row r="35303" spans="11:17" ht="15" customHeight="1" x14ac:dyDescent="0.2">
      <c r="K35303" s="71"/>
      <c r="M35303" s="71"/>
      <c r="O35303" s="71"/>
      <c r="Q35303" s="71"/>
    </row>
    <row r="35304" spans="11:17" ht="15" customHeight="1" x14ac:dyDescent="0.2">
      <c r="K35304" s="71"/>
      <c r="M35304" s="71"/>
      <c r="O35304" s="71"/>
      <c r="Q35304" s="71"/>
    </row>
    <row r="35305" spans="11:17" ht="15" customHeight="1" x14ac:dyDescent="0.2">
      <c r="K35305" s="71"/>
      <c r="M35305" s="71"/>
      <c r="O35305" s="71"/>
      <c r="Q35305" s="71"/>
    </row>
    <row r="35306" spans="11:17" ht="15" customHeight="1" x14ac:dyDescent="0.2">
      <c r="K35306" s="71"/>
      <c r="M35306" s="71"/>
      <c r="O35306" s="71"/>
      <c r="Q35306" s="71"/>
    </row>
    <row r="35307" spans="11:17" ht="15" customHeight="1" x14ac:dyDescent="0.2">
      <c r="K35307" s="71"/>
      <c r="M35307" s="71"/>
      <c r="O35307" s="71"/>
      <c r="Q35307" s="71"/>
    </row>
    <row r="35308" spans="11:17" ht="15" customHeight="1" x14ac:dyDescent="0.2">
      <c r="K35308" s="71"/>
      <c r="M35308" s="71"/>
      <c r="O35308" s="71"/>
      <c r="Q35308" s="71"/>
    </row>
    <row r="35309" spans="11:17" ht="15" customHeight="1" x14ac:dyDescent="0.2">
      <c r="K35309" s="71"/>
      <c r="M35309" s="71"/>
      <c r="O35309" s="71"/>
      <c r="Q35309" s="71"/>
    </row>
    <row r="35310" spans="11:17" ht="15" customHeight="1" x14ac:dyDescent="0.2">
      <c r="K35310" s="71"/>
      <c r="M35310" s="71"/>
      <c r="O35310" s="71"/>
      <c r="Q35310" s="71"/>
    </row>
    <row r="35311" spans="11:17" ht="15" customHeight="1" x14ac:dyDescent="0.2">
      <c r="K35311" s="71"/>
      <c r="M35311" s="71"/>
      <c r="O35311" s="71"/>
      <c r="Q35311" s="71"/>
    </row>
    <row r="35312" spans="11:17" ht="15" customHeight="1" x14ac:dyDescent="0.2">
      <c r="K35312" s="71"/>
      <c r="M35312" s="71"/>
      <c r="O35312" s="71"/>
      <c r="Q35312" s="71"/>
    </row>
    <row r="35313" spans="11:17" ht="15" customHeight="1" x14ac:dyDescent="0.2">
      <c r="K35313" s="71"/>
      <c r="M35313" s="71"/>
      <c r="O35313" s="71"/>
      <c r="Q35313" s="71"/>
    </row>
    <row r="35314" spans="11:17" ht="15" customHeight="1" x14ac:dyDescent="0.2">
      <c r="K35314" s="71"/>
      <c r="M35314" s="71"/>
      <c r="O35314" s="71"/>
      <c r="Q35314" s="71"/>
    </row>
    <row r="35315" spans="11:17" ht="15" customHeight="1" x14ac:dyDescent="0.2">
      <c r="K35315" s="71"/>
      <c r="M35315" s="71"/>
      <c r="O35315" s="71"/>
      <c r="Q35315" s="71"/>
    </row>
    <row r="35316" spans="11:17" ht="15" customHeight="1" x14ac:dyDescent="0.2">
      <c r="K35316" s="71"/>
      <c r="M35316" s="71"/>
      <c r="O35316" s="71"/>
      <c r="Q35316" s="71"/>
    </row>
    <row r="35317" spans="11:17" ht="15" customHeight="1" x14ac:dyDescent="0.2">
      <c r="K35317" s="71"/>
      <c r="M35317" s="71"/>
      <c r="O35317" s="71"/>
      <c r="Q35317" s="71"/>
    </row>
    <row r="35318" spans="11:17" ht="15" customHeight="1" x14ac:dyDescent="0.2">
      <c r="K35318" s="71"/>
      <c r="M35318" s="71"/>
      <c r="O35318" s="71"/>
      <c r="Q35318" s="71"/>
    </row>
    <row r="35319" spans="11:17" ht="15" customHeight="1" x14ac:dyDescent="0.2">
      <c r="K35319" s="71"/>
      <c r="M35319" s="71"/>
      <c r="O35319" s="71"/>
      <c r="Q35319" s="71"/>
    </row>
    <row r="35320" spans="11:17" ht="15" customHeight="1" x14ac:dyDescent="0.2">
      <c r="K35320" s="71"/>
      <c r="M35320" s="71"/>
      <c r="O35320" s="71"/>
      <c r="Q35320" s="71"/>
    </row>
    <row r="35321" spans="11:17" ht="15" customHeight="1" x14ac:dyDescent="0.2">
      <c r="K35321" s="71"/>
      <c r="M35321" s="71"/>
      <c r="O35321" s="71"/>
      <c r="Q35321" s="71"/>
    </row>
    <row r="35322" spans="11:17" ht="15" customHeight="1" x14ac:dyDescent="0.2">
      <c r="K35322" s="71"/>
      <c r="M35322" s="71"/>
      <c r="O35322" s="71"/>
      <c r="Q35322" s="71"/>
    </row>
    <row r="35323" spans="11:17" ht="15" customHeight="1" x14ac:dyDescent="0.2">
      <c r="K35323" s="71"/>
      <c r="M35323" s="71"/>
      <c r="O35323" s="71"/>
      <c r="Q35323" s="71"/>
    </row>
    <row r="35324" spans="11:17" ht="15" customHeight="1" x14ac:dyDescent="0.2">
      <c r="K35324" s="71"/>
      <c r="M35324" s="71"/>
      <c r="O35324" s="71"/>
      <c r="Q35324" s="71"/>
    </row>
    <row r="35325" spans="11:17" ht="15" customHeight="1" x14ac:dyDescent="0.2">
      <c r="K35325" s="71"/>
      <c r="M35325" s="71"/>
      <c r="O35325" s="71"/>
      <c r="Q35325" s="71"/>
    </row>
    <row r="35326" spans="11:17" ht="15" customHeight="1" x14ac:dyDescent="0.2">
      <c r="K35326" s="71"/>
      <c r="M35326" s="71"/>
      <c r="O35326" s="71"/>
      <c r="Q35326" s="71"/>
    </row>
    <row r="35327" spans="11:17" ht="15" customHeight="1" x14ac:dyDescent="0.2">
      <c r="K35327" s="71"/>
      <c r="M35327" s="71"/>
      <c r="O35327" s="71"/>
      <c r="Q35327" s="71"/>
    </row>
    <row r="35328" spans="11:17" ht="15" customHeight="1" x14ac:dyDescent="0.2">
      <c r="K35328" s="71"/>
      <c r="M35328" s="71"/>
      <c r="O35328" s="71"/>
      <c r="Q35328" s="71"/>
    </row>
    <row r="35329" spans="11:17" ht="15" customHeight="1" x14ac:dyDescent="0.2">
      <c r="K35329" s="71"/>
      <c r="M35329" s="71"/>
      <c r="O35329" s="71"/>
      <c r="Q35329" s="71"/>
    </row>
    <row r="35330" spans="11:17" ht="15" customHeight="1" x14ac:dyDescent="0.2">
      <c r="K35330" s="71"/>
      <c r="M35330" s="71"/>
      <c r="O35330" s="71"/>
      <c r="Q35330" s="71"/>
    </row>
    <row r="35331" spans="11:17" ht="15" customHeight="1" x14ac:dyDescent="0.2">
      <c r="K35331" s="71"/>
      <c r="M35331" s="71"/>
      <c r="O35331" s="71"/>
      <c r="Q35331" s="71"/>
    </row>
    <row r="35332" spans="11:17" ht="15" customHeight="1" x14ac:dyDescent="0.2">
      <c r="K35332" s="71"/>
      <c r="M35332" s="71"/>
      <c r="O35332" s="71"/>
      <c r="Q35332" s="71"/>
    </row>
    <row r="35333" spans="11:17" ht="15" customHeight="1" x14ac:dyDescent="0.2">
      <c r="K35333" s="71"/>
      <c r="M35333" s="71"/>
      <c r="O35333" s="71"/>
      <c r="Q35333" s="71"/>
    </row>
    <row r="35334" spans="11:17" ht="15" customHeight="1" x14ac:dyDescent="0.2">
      <c r="K35334" s="71"/>
      <c r="M35334" s="71"/>
      <c r="O35334" s="71"/>
      <c r="Q35334" s="71"/>
    </row>
    <row r="35335" spans="11:17" ht="15" customHeight="1" x14ac:dyDescent="0.2">
      <c r="K35335" s="71"/>
      <c r="M35335" s="71"/>
      <c r="O35335" s="71"/>
      <c r="Q35335" s="71"/>
    </row>
    <row r="35336" spans="11:17" ht="15" customHeight="1" x14ac:dyDescent="0.2">
      <c r="K35336" s="71"/>
      <c r="M35336" s="71"/>
      <c r="O35336" s="71"/>
      <c r="Q35336" s="71"/>
    </row>
    <row r="35337" spans="11:17" ht="15" customHeight="1" x14ac:dyDescent="0.2">
      <c r="K35337" s="71"/>
      <c r="M35337" s="71"/>
      <c r="O35337" s="71"/>
      <c r="Q35337" s="71"/>
    </row>
    <row r="35338" spans="11:17" ht="15" customHeight="1" x14ac:dyDescent="0.2">
      <c r="K35338" s="71"/>
      <c r="M35338" s="71"/>
      <c r="O35338" s="71"/>
      <c r="Q35338" s="71"/>
    </row>
    <row r="35339" spans="11:17" ht="15" customHeight="1" x14ac:dyDescent="0.2">
      <c r="K35339" s="71"/>
      <c r="M35339" s="71"/>
      <c r="O35339" s="71"/>
      <c r="Q35339" s="71"/>
    </row>
    <row r="35340" spans="11:17" ht="15" customHeight="1" x14ac:dyDescent="0.2">
      <c r="K35340" s="71"/>
      <c r="M35340" s="71"/>
      <c r="O35340" s="71"/>
      <c r="Q35340" s="71"/>
    </row>
    <row r="35341" spans="11:17" ht="15" customHeight="1" x14ac:dyDescent="0.2">
      <c r="K35341" s="71"/>
      <c r="M35341" s="71"/>
      <c r="O35341" s="71"/>
      <c r="Q35341" s="71"/>
    </row>
    <row r="35342" spans="11:17" ht="15" customHeight="1" x14ac:dyDescent="0.2">
      <c r="K35342" s="71"/>
      <c r="M35342" s="71"/>
      <c r="O35342" s="71"/>
      <c r="Q35342" s="71"/>
    </row>
    <row r="35343" spans="11:17" ht="15" customHeight="1" x14ac:dyDescent="0.2">
      <c r="K35343" s="71"/>
      <c r="M35343" s="71"/>
      <c r="O35343" s="71"/>
      <c r="Q35343" s="71"/>
    </row>
    <row r="35344" spans="11:17" ht="15" customHeight="1" x14ac:dyDescent="0.2">
      <c r="K35344" s="71"/>
      <c r="M35344" s="71"/>
      <c r="O35344" s="71"/>
      <c r="Q35344" s="71"/>
    </row>
    <row r="35345" spans="11:17" ht="15" customHeight="1" x14ac:dyDescent="0.2">
      <c r="K35345" s="71"/>
      <c r="M35345" s="71"/>
      <c r="O35345" s="71"/>
      <c r="Q35345" s="71"/>
    </row>
    <row r="35346" spans="11:17" ht="15" customHeight="1" x14ac:dyDescent="0.2">
      <c r="K35346" s="71"/>
      <c r="M35346" s="71"/>
      <c r="O35346" s="71"/>
      <c r="Q35346" s="71"/>
    </row>
    <row r="35347" spans="11:17" ht="15" customHeight="1" x14ac:dyDescent="0.2">
      <c r="K35347" s="71"/>
      <c r="M35347" s="71"/>
      <c r="O35347" s="71"/>
      <c r="Q35347" s="71"/>
    </row>
    <row r="35348" spans="11:17" ht="15" customHeight="1" x14ac:dyDescent="0.2">
      <c r="K35348" s="71"/>
      <c r="M35348" s="71"/>
      <c r="O35348" s="71"/>
      <c r="Q35348" s="71"/>
    </row>
    <row r="35349" spans="11:17" ht="15" customHeight="1" x14ac:dyDescent="0.2">
      <c r="K35349" s="71"/>
      <c r="M35349" s="71"/>
      <c r="O35349" s="71"/>
      <c r="Q35349" s="71"/>
    </row>
    <row r="35350" spans="11:17" ht="15" customHeight="1" x14ac:dyDescent="0.2">
      <c r="K35350" s="71"/>
      <c r="M35350" s="71"/>
      <c r="O35350" s="71"/>
      <c r="Q35350" s="71"/>
    </row>
    <row r="35351" spans="11:17" ht="15" customHeight="1" x14ac:dyDescent="0.2">
      <c r="K35351" s="71"/>
      <c r="M35351" s="71"/>
      <c r="O35351" s="71"/>
      <c r="Q35351" s="71"/>
    </row>
    <row r="35352" spans="11:17" ht="15" customHeight="1" x14ac:dyDescent="0.2">
      <c r="K35352" s="71"/>
      <c r="M35352" s="71"/>
      <c r="O35352" s="71"/>
      <c r="Q35352" s="71"/>
    </row>
    <row r="35353" spans="11:17" ht="15" customHeight="1" x14ac:dyDescent="0.2">
      <c r="K35353" s="71"/>
      <c r="M35353" s="71"/>
      <c r="O35353" s="71"/>
      <c r="Q35353" s="71"/>
    </row>
    <row r="35354" spans="11:17" ht="15" customHeight="1" x14ac:dyDescent="0.2">
      <c r="K35354" s="71"/>
      <c r="M35354" s="71"/>
      <c r="O35354" s="71"/>
      <c r="Q35354" s="71"/>
    </row>
    <row r="35355" spans="11:17" ht="15" customHeight="1" x14ac:dyDescent="0.2">
      <c r="K35355" s="71"/>
      <c r="M35355" s="71"/>
      <c r="O35355" s="71"/>
      <c r="Q35355" s="71"/>
    </row>
    <row r="35356" spans="11:17" ht="15" customHeight="1" x14ac:dyDescent="0.2">
      <c r="K35356" s="71"/>
      <c r="M35356" s="71"/>
      <c r="O35356" s="71"/>
      <c r="Q35356" s="71"/>
    </row>
    <row r="35357" spans="11:17" ht="15" customHeight="1" x14ac:dyDescent="0.2">
      <c r="K35357" s="71"/>
      <c r="M35357" s="71"/>
      <c r="O35357" s="71"/>
      <c r="Q35357" s="71"/>
    </row>
    <row r="35358" spans="11:17" ht="15" customHeight="1" x14ac:dyDescent="0.2">
      <c r="K35358" s="71"/>
      <c r="M35358" s="71"/>
      <c r="O35358" s="71"/>
      <c r="Q35358" s="71"/>
    </row>
    <row r="35359" spans="11:17" ht="15" customHeight="1" x14ac:dyDescent="0.2">
      <c r="K35359" s="71"/>
      <c r="M35359" s="71"/>
      <c r="O35359" s="71"/>
      <c r="Q35359" s="71"/>
    </row>
    <row r="35360" spans="11:17" ht="15" customHeight="1" x14ac:dyDescent="0.2">
      <c r="K35360" s="71"/>
      <c r="M35360" s="71"/>
      <c r="O35360" s="71"/>
      <c r="Q35360" s="71"/>
    </row>
    <row r="35361" spans="11:17" ht="15" customHeight="1" x14ac:dyDescent="0.2">
      <c r="K35361" s="71"/>
      <c r="M35361" s="71"/>
      <c r="O35361" s="71"/>
      <c r="Q35361" s="71"/>
    </row>
    <row r="35362" spans="11:17" ht="15" customHeight="1" x14ac:dyDescent="0.2">
      <c r="K35362" s="71"/>
      <c r="M35362" s="71"/>
      <c r="O35362" s="71"/>
      <c r="Q35362" s="71"/>
    </row>
    <row r="35363" spans="11:17" ht="15" customHeight="1" x14ac:dyDescent="0.2">
      <c r="K35363" s="71"/>
      <c r="M35363" s="71"/>
      <c r="O35363" s="71"/>
      <c r="Q35363" s="71"/>
    </row>
    <row r="35364" spans="11:17" ht="15" customHeight="1" x14ac:dyDescent="0.2">
      <c r="K35364" s="71"/>
      <c r="M35364" s="71"/>
      <c r="O35364" s="71"/>
      <c r="Q35364" s="71"/>
    </row>
    <row r="35365" spans="11:17" ht="15" customHeight="1" x14ac:dyDescent="0.2">
      <c r="K35365" s="71"/>
      <c r="M35365" s="71"/>
      <c r="O35365" s="71"/>
      <c r="Q35365" s="71"/>
    </row>
    <row r="35366" spans="11:17" ht="15" customHeight="1" x14ac:dyDescent="0.2">
      <c r="K35366" s="71"/>
      <c r="M35366" s="71"/>
      <c r="O35366" s="71"/>
      <c r="Q35366" s="71"/>
    </row>
    <row r="35367" spans="11:17" ht="15" customHeight="1" x14ac:dyDescent="0.2">
      <c r="K35367" s="71"/>
      <c r="M35367" s="71"/>
      <c r="O35367" s="71"/>
      <c r="Q35367" s="71"/>
    </row>
    <row r="35368" spans="11:17" ht="15" customHeight="1" x14ac:dyDescent="0.2">
      <c r="K35368" s="71"/>
      <c r="M35368" s="71"/>
      <c r="O35368" s="71"/>
      <c r="Q35368" s="71"/>
    </row>
    <row r="35369" spans="11:17" ht="15" customHeight="1" x14ac:dyDescent="0.2">
      <c r="K35369" s="71"/>
      <c r="M35369" s="71"/>
      <c r="O35369" s="71"/>
      <c r="Q35369" s="71"/>
    </row>
    <row r="35370" spans="11:17" ht="15" customHeight="1" x14ac:dyDescent="0.2">
      <c r="K35370" s="71"/>
      <c r="M35370" s="71"/>
      <c r="O35370" s="71"/>
      <c r="Q35370" s="71"/>
    </row>
    <row r="35371" spans="11:17" ht="15" customHeight="1" x14ac:dyDescent="0.2">
      <c r="K35371" s="71"/>
      <c r="M35371" s="71"/>
      <c r="O35371" s="71"/>
      <c r="Q35371" s="71"/>
    </row>
    <row r="35372" spans="11:17" ht="15" customHeight="1" x14ac:dyDescent="0.2">
      <c r="K35372" s="71"/>
      <c r="M35372" s="71"/>
      <c r="O35372" s="71"/>
      <c r="Q35372" s="71"/>
    </row>
    <row r="35373" spans="11:17" ht="15" customHeight="1" x14ac:dyDescent="0.2">
      <c r="K35373" s="71"/>
      <c r="M35373" s="71"/>
      <c r="O35373" s="71"/>
      <c r="Q35373" s="71"/>
    </row>
    <row r="35374" spans="11:17" ht="15" customHeight="1" x14ac:dyDescent="0.2">
      <c r="K35374" s="71"/>
      <c r="M35374" s="71"/>
      <c r="O35374" s="71"/>
      <c r="Q35374" s="71"/>
    </row>
    <row r="35375" spans="11:17" ht="15" customHeight="1" x14ac:dyDescent="0.2">
      <c r="K35375" s="71"/>
      <c r="M35375" s="71"/>
      <c r="O35375" s="71"/>
      <c r="Q35375" s="71"/>
    </row>
    <row r="35376" spans="11:17" ht="15" customHeight="1" x14ac:dyDescent="0.2">
      <c r="K35376" s="71"/>
      <c r="M35376" s="71"/>
      <c r="O35376" s="71"/>
      <c r="Q35376" s="71"/>
    </row>
    <row r="35377" spans="11:17" ht="15" customHeight="1" x14ac:dyDescent="0.2">
      <c r="K35377" s="71"/>
      <c r="M35377" s="71"/>
      <c r="O35377" s="71"/>
      <c r="Q35377" s="71"/>
    </row>
    <row r="35378" spans="11:17" ht="15" customHeight="1" x14ac:dyDescent="0.2">
      <c r="K35378" s="71"/>
      <c r="M35378" s="71"/>
      <c r="O35378" s="71"/>
      <c r="Q35378" s="71"/>
    </row>
    <row r="35379" spans="11:17" ht="15" customHeight="1" x14ac:dyDescent="0.2">
      <c r="K35379" s="71"/>
      <c r="M35379" s="71"/>
      <c r="O35379" s="71"/>
      <c r="Q35379" s="71"/>
    </row>
    <row r="35380" spans="11:17" ht="15" customHeight="1" x14ac:dyDescent="0.2">
      <c r="K35380" s="71"/>
      <c r="M35380" s="71"/>
      <c r="O35380" s="71"/>
      <c r="Q35380" s="71"/>
    </row>
    <row r="35381" spans="11:17" ht="15" customHeight="1" x14ac:dyDescent="0.2">
      <c r="K35381" s="71"/>
      <c r="M35381" s="71"/>
      <c r="O35381" s="71"/>
      <c r="Q35381" s="71"/>
    </row>
    <row r="35382" spans="11:17" ht="15" customHeight="1" x14ac:dyDescent="0.2">
      <c r="K35382" s="71"/>
      <c r="M35382" s="71"/>
      <c r="O35382" s="71"/>
      <c r="Q35382" s="71"/>
    </row>
    <row r="35383" spans="11:17" ht="15" customHeight="1" x14ac:dyDescent="0.2">
      <c r="K35383" s="71"/>
      <c r="M35383" s="71"/>
      <c r="O35383" s="71"/>
      <c r="Q35383" s="71"/>
    </row>
    <row r="35384" spans="11:17" ht="15" customHeight="1" x14ac:dyDescent="0.2">
      <c r="K35384" s="71"/>
      <c r="M35384" s="71"/>
      <c r="O35384" s="71"/>
      <c r="Q35384" s="71"/>
    </row>
    <row r="35385" spans="11:17" ht="15" customHeight="1" x14ac:dyDescent="0.2">
      <c r="K35385" s="71"/>
      <c r="M35385" s="71"/>
      <c r="O35385" s="71"/>
      <c r="Q35385" s="71"/>
    </row>
    <row r="35386" spans="11:17" ht="15" customHeight="1" x14ac:dyDescent="0.2">
      <c r="K35386" s="71"/>
      <c r="M35386" s="71"/>
      <c r="O35386" s="71"/>
      <c r="Q35386" s="71"/>
    </row>
    <row r="35387" spans="11:17" ht="15" customHeight="1" x14ac:dyDescent="0.2">
      <c r="K35387" s="71"/>
      <c r="M35387" s="71"/>
      <c r="O35387" s="71"/>
      <c r="Q35387" s="71"/>
    </row>
    <row r="35388" spans="11:17" ht="15" customHeight="1" x14ac:dyDescent="0.2">
      <c r="K35388" s="71"/>
      <c r="M35388" s="71"/>
      <c r="O35388" s="71"/>
      <c r="Q35388" s="71"/>
    </row>
    <row r="35389" spans="11:17" ht="15" customHeight="1" x14ac:dyDescent="0.2">
      <c r="K35389" s="71"/>
      <c r="M35389" s="71"/>
      <c r="O35389" s="71"/>
      <c r="Q35389" s="71"/>
    </row>
    <row r="35390" spans="11:17" ht="15" customHeight="1" x14ac:dyDescent="0.2">
      <c r="K35390" s="71"/>
      <c r="M35390" s="71"/>
      <c r="O35390" s="71"/>
      <c r="Q35390" s="71"/>
    </row>
    <row r="35391" spans="11:17" ht="15" customHeight="1" x14ac:dyDescent="0.2">
      <c r="K35391" s="71"/>
      <c r="M35391" s="71"/>
      <c r="O35391" s="71"/>
      <c r="Q35391" s="71"/>
    </row>
    <row r="35392" spans="11:17" ht="15" customHeight="1" x14ac:dyDescent="0.2">
      <c r="K35392" s="71"/>
      <c r="M35392" s="71"/>
      <c r="O35392" s="71"/>
      <c r="Q35392" s="71"/>
    </row>
    <row r="35393" spans="11:17" ht="15" customHeight="1" x14ac:dyDescent="0.2">
      <c r="K35393" s="71"/>
      <c r="M35393" s="71"/>
      <c r="O35393" s="71"/>
      <c r="Q35393" s="71"/>
    </row>
    <row r="35394" spans="11:17" ht="15" customHeight="1" x14ac:dyDescent="0.2">
      <c r="K35394" s="71"/>
      <c r="M35394" s="71"/>
      <c r="O35394" s="71"/>
      <c r="Q35394" s="71"/>
    </row>
    <row r="35395" spans="11:17" ht="15" customHeight="1" x14ac:dyDescent="0.2">
      <c r="K35395" s="71"/>
      <c r="M35395" s="71"/>
      <c r="O35395" s="71"/>
      <c r="Q35395" s="71"/>
    </row>
    <row r="35396" spans="11:17" ht="15" customHeight="1" x14ac:dyDescent="0.2">
      <c r="K35396" s="71"/>
      <c r="M35396" s="71"/>
      <c r="O35396" s="71"/>
      <c r="Q35396" s="71"/>
    </row>
    <row r="35397" spans="11:17" ht="15" customHeight="1" x14ac:dyDescent="0.2">
      <c r="K35397" s="71"/>
      <c r="M35397" s="71"/>
      <c r="O35397" s="71"/>
      <c r="Q35397" s="71"/>
    </row>
    <row r="35398" spans="11:17" ht="15" customHeight="1" x14ac:dyDescent="0.2">
      <c r="K35398" s="71"/>
      <c r="M35398" s="71"/>
      <c r="O35398" s="71"/>
      <c r="Q35398" s="71"/>
    </row>
    <row r="35399" spans="11:17" ht="15" customHeight="1" x14ac:dyDescent="0.2">
      <c r="K35399" s="71"/>
      <c r="M35399" s="71"/>
      <c r="O35399" s="71"/>
      <c r="Q35399" s="71"/>
    </row>
    <row r="35400" spans="11:17" ht="15" customHeight="1" x14ac:dyDescent="0.2">
      <c r="K35400" s="71"/>
      <c r="M35400" s="71"/>
      <c r="O35400" s="71"/>
      <c r="Q35400" s="71"/>
    </row>
    <row r="35401" spans="11:17" ht="15" customHeight="1" x14ac:dyDescent="0.2">
      <c r="K35401" s="71"/>
      <c r="M35401" s="71"/>
      <c r="O35401" s="71"/>
      <c r="Q35401" s="71"/>
    </row>
    <row r="35402" spans="11:17" ht="15" customHeight="1" x14ac:dyDescent="0.2">
      <c r="K35402" s="71"/>
      <c r="M35402" s="71"/>
      <c r="O35402" s="71"/>
      <c r="Q35402" s="71"/>
    </row>
    <row r="35403" spans="11:17" ht="15" customHeight="1" x14ac:dyDescent="0.2">
      <c r="K35403" s="71"/>
      <c r="M35403" s="71"/>
      <c r="O35403" s="71"/>
      <c r="Q35403" s="71"/>
    </row>
    <row r="35404" spans="11:17" ht="15" customHeight="1" x14ac:dyDescent="0.2">
      <c r="K35404" s="71"/>
      <c r="M35404" s="71"/>
      <c r="O35404" s="71"/>
      <c r="Q35404" s="71"/>
    </row>
    <row r="35405" spans="11:17" ht="15" customHeight="1" x14ac:dyDescent="0.2">
      <c r="K35405" s="71"/>
      <c r="M35405" s="71"/>
      <c r="O35405" s="71"/>
      <c r="Q35405" s="71"/>
    </row>
    <row r="35406" spans="11:17" ht="15" customHeight="1" x14ac:dyDescent="0.2">
      <c r="K35406" s="71"/>
      <c r="M35406" s="71"/>
      <c r="O35406" s="71"/>
      <c r="Q35406" s="71"/>
    </row>
    <row r="35407" spans="11:17" ht="15" customHeight="1" x14ac:dyDescent="0.2">
      <c r="K35407" s="71"/>
      <c r="M35407" s="71"/>
      <c r="O35407" s="71"/>
      <c r="Q35407" s="71"/>
    </row>
    <row r="35408" spans="11:17" ht="15" customHeight="1" x14ac:dyDescent="0.2">
      <c r="K35408" s="71"/>
      <c r="M35408" s="71"/>
      <c r="O35408" s="71"/>
      <c r="Q35408" s="71"/>
    </row>
    <row r="35409" spans="11:17" ht="15" customHeight="1" x14ac:dyDescent="0.2">
      <c r="K35409" s="71"/>
      <c r="M35409" s="71"/>
      <c r="O35409" s="71"/>
      <c r="Q35409" s="71"/>
    </row>
    <row r="35410" spans="11:17" ht="15" customHeight="1" x14ac:dyDescent="0.2">
      <c r="K35410" s="71"/>
      <c r="M35410" s="71"/>
      <c r="O35410" s="71"/>
      <c r="Q35410" s="71"/>
    </row>
    <row r="35411" spans="11:17" ht="15" customHeight="1" x14ac:dyDescent="0.2">
      <c r="K35411" s="71"/>
      <c r="M35411" s="71"/>
      <c r="O35411" s="71"/>
      <c r="Q35411" s="71"/>
    </row>
    <row r="35412" spans="11:17" ht="15" customHeight="1" x14ac:dyDescent="0.2">
      <c r="K35412" s="71"/>
      <c r="M35412" s="71"/>
      <c r="O35412" s="71"/>
      <c r="Q35412" s="71"/>
    </row>
    <row r="35413" spans="11:17" ht="15" customHeight="1" x14ac:dyDescent="0.2">
      <c r="K35413" s="71"/>
      <c r="M35413" s="71"/>
      <c r="O35413" s="71"/>
      <c r="Q35413" s="71"/>
    </row>
    <row r="35414" spans="11:17" ht="15" customHeight="1" x14ac:dyDescent="0.2">
      <c r="K35414" s="71"/>
      <c r="M35414" s="71"/>
      <c r="O35414" s="71"/>
      <c r="Q35414" s="71"/>
    </row>
    <row r="35415" spans="11:17" ht="15" customHeight="1" x14ac:dyDescent="0.2">
      <c r="K35415" s="71"/>
      <c r="M35415" s="71"/>
      <c r="O35415" s="71"/>
      <c r="Q35415" s="71"/>
    </row>
    <row r="35416" spans="11:17" ht="15" customHeight="1" x14ac:dyDescent="0.2">
      <c r="K35416" s="71"/>
      <c r="M35416" s="71"/>
      <c r="O35416" s="71"/>
      <c r="Q35416" s="71"/>
    </row>
    <row r="35417" spans="11:17" ht="15" customHeight="1" x14ac:dyDescent="0.2">
      <c r="K35417" s="71"/>
      <c r="M35417" s="71"/>
      <c r="O35417" s="71"/>
      <c r="Q35417" s="71"/>
    </row>
    <row r="35418" spans="11:17" ht="15" customHeight="1" x14ac:dyDescent="0.2">
      <c r="K35418" s="71"/>
      <c r="M35418" s="71"/>
      <c r="O35418" s="71"/>
      <c r="Q35418" s="71"/>
    </row>
    <row r="35419" spans="11:17" ht="15" customHeight="1" x14ac:dyDescent="0.2">
      <c r="K35419" s="71"/>
      <c r="M35419" s="71"/>
      <c r="O35419" s="71"/>
      <c r="Q35419" s="71"/>
    </row>
    <row r="35420" spans="11:17" ht="15" customHeight="1" x14ac:dyDescent="0.2">
      <c r="K35420" s="71"/>
      <c r="M35420" s="71"/>
      <c r="O35420" s="71"/>
      <c r="Q35420" s="71"/>
    </row>
    <row r="35421" spans="11:17" ht="15" customHeight="1" x14ac:dyDescent="0.2">
      <c r="K35421" s="71"/>
      <c r="M35421" s="71"/>
      <c r="O35421" s="71"/>
      <c r="Q35421" s="71"/>
    </row>
    <row r="35422" spans="11:17" ht="15" customHeight="1" x14ac:dyDescent="0.2">
      <c r="K35422" s="71"/>
      <c r="M35422" s="71"/>
      <c r="O35422" s="71"/>
      <c r="Q35422" s="71"/>
    </row>
    <row r="35423" spans="11:17" ht="15" customHeight="1" x14ac:dyDescent="0.2">
      <c r="K35423" s="71"/>
      <c r="M35423" s="71"/>
      <c r="O35423" s="71"/>
      <c r="Q35423" s="71"/>
    </row>
    <row r="35424" spans="11:17" ht="15" customHeight="1" x14ac:dyDescent="0.2">
      <c r="K35424" s="71"/>
      <c r="M35424" s="71"/>
      <c r="O35424" s="71"/>
      <c r="Q35424" s="71"/>
    </row>
    <row r="35425" spans="11:17" ht="15" customHeight="1" x14ac:dyDescent="0.2">
      <c r="K35425" s="71"/>
      <c r="M35425" s="71"/>
      <c r="O35425" s="71"/>
      <c r="Q35425" s="71"/>
    </row>
    <row r="35426" spans="11:17" ht="15" customHeight="1" x14ac:dyDescent="0.2">
      <c r="K35426" s="71"/>
      <c r="M35426" s="71"/>
      <c r="O35426" s="71"/>
      <c r="Q35426" s="71"/>
    </row>
    <row r="35427" spans="11:17" ht="15" customHeight="1" x14ac:dyDescent="0.2">
      <c r="K35427" s="71"/>
      <c r="M35427" s="71"/>
      <c r="O35427" s="71"/>
      <c r="Q35427" s="71"/>
    </row>
    <row r="35428" spans="11:17" ht="15" customHeight="1" x14ac:dyDescent="0.2">
      <c r="K35428" s="71"/>
      <c r="M35428" s="71"/>
      <c r="O35428" s="71"/>
      <c r="Q35428" s="71"/>
    </row>
    <row r="35429" spans="11:17" ht="15" customHeight="1" x14ac:dyDescent="0.2">
      <c r="K35429" s="71"/>
      <c r="M35429" s="71"/>
      <c r="O35429" s="71"/>
      <c r="Q35429" s="71"/>
    </row>
    <row r="35430" spans="11:17" ht="15" customHeight="1" x14ac:dyDescent="0.2">
      <c r="K35430" s="71"/>
      <c r="M35430" s="71"/>
      <c r="O35430" s="71"/>
      <c r="Q35430" s="71"/>
    </row>
    <row r="35431" spans="11:17" ht="15" customHeight="1" x14ac:dyDescent="0.2">
      <c r="K35431" s="71"/>
      <c r="M35431" s="71"/>
      <c r="O35431" s="71"/>
      <c r="Q35431" s="71"/>
    </row>
    <row r="35432" spans="11:17" ht="15" customHeight="1" x14ac:dyDescent="0.2">
      <c r="K35432" s="71"/>
      <c r="M35432" s="71"/>
      <c r="O35432" s="71"/>
      <c r="Q35432" s="71"/>
    </row>
    <row r="35433" spans="11:17" ht="15" customHeight="1" x14ac:dyDescent="0.2">
      <c r="K35433" s="71"/>
      <c r="M35433" s="71"/>
      <c r="O35433" s="71"/>
      <c r="Q35433" s="71"/>
    </row>
    <row r="35434" spans="11:17" ht="15" customHeight="1" x14ac:dyDescent="0.2">
      <c r="K35434" s="71"/>
      <c r="M35434" s="71"/>
      <c r="O35434" s="71"/>
      <c r="Q35434" s="71"/>
    </row>
    <row r="35435" spans="11:17" ht="15" customHeight="1" x14ac:dyDescent="0.2">
      <c r="K35435" s="71"/>
      <c r="M35435" s="71"/>
      <c r="O35435" s="71"/>
      <c r="Q35435" s="71"/>
    </row>
    <row r="35436" spans="11:17" ht="15" customHeight="1" x14ac:dyDescent="0.2">
      <c r="K35436" s="71"/>
      <c r="M35436" s="71"/>
      <c r="O35436" s="71"/>
      <c r="Q35436" s="71"/>
    </row>
    <row r="35437" spans="11:17" ht="15" customHeight="1" x14ac:dyDescent="0.2">
      <c r="K35437" s="71"/>
      <c r="M35437" s="71"/>
      <c r="O35437" s="71"/>
      <c r="Q35437" s="71"/>
    </row>
    <row r="35438" spans="11:17" ht="15" customHeight="1" x14ac:dyDescent="0.2">
      <c r="K35438" s="71"/>
      <c r="M35438" s="71"/>
      <c r="O35438" s="71"/>
      <c r="Q35438" s="71"/>
    </row>
    <row r="35439" spans="11:17" ht="15" customHeight="1" x14ac:dyDescent="0.2">
      <c r="K35439" s="71"/>
      <c r="M35439" s="71"/>
      <c r="O35439" s="71"/>
      <c r="Q35439" s="71"/>
    </row>
    <row r="35440" spans="11:17" ht="15" customHeight="1" x14ac:dyDescent="0.2">
      <c r="K35440" s="71"/>
      <c r="M35440" s="71"/>
      <c r="O35440" s="71"/>
      <c r="Q35440" s="71"/>
    </row>
    <row r="35441" spans="11:17" ht="15" customHeight="1" x14ac:dyDescent="0.2">
      <c r="K35441" s="71"/>
      <c r="M35441" s="71"/>
      <c r="O35441" s="71"/>
      <c r="Q35441" s="71"/>
    </row>
    <row r="35442" spans="11:17" ht="15" customHeight="1" x14ac:dyDescent="0.2">
      <c r="K35442" s="71"/>
      <c r="M35442" s="71"/>
      <c r="O35442" s="71"/>
      <c r="Q35442" s="71"/>
    </row>
    <row r="35443" spans="11:17" ht="15" customHeight="1" x14ac:dyDescent="0.2">
      <c r="K35443" s="71"/>
      <c r="M35443" s="71"/>
      <c r="O35443" s="71"/>
      <c r="Q35443" s="71"/>
    </row>
    <row r="35444" spans="11:17" ht="15" customHeight="1" x14ac:dyDescent="0.2">
      <c r="K35444" s="71"/>
      <c r="M35444" s="71"/>
      <c r="O35444" s="71"/>
      <c r="Q35444" s="71"/>
    </row>
    <row r="35445" spans="11:17" ht="15" customHeight="1" x14ac:dyDescent="0.2">
      <c r="K35445" s="71"/>
      <c r="M35445" s="71"/>
      <c r="O35445" s="71"/>
      <c r="Q35445" s="71"/>
    </row>
    <row r="35446" spans="11:17" ht="15" customHeight="1" x14ac:dyDescent="0.2">
      <c r="K35446" s="71"/>
      <c r="M35446" s="71"/>
      <c r="O35446" s="71"/>
      <c r="Q35446" s="71"/>
    </row>
    <row r="35447" spans="11:17" ht="15" customHeight="1" x14ac:dyDescent="0.2">
      <c r="K35447" s="71"/>
      <c r="M35447" s="71"/>
      <c r="O35447" s="71"/>
      <c r="Q35447" s="71"/>
    </row>
    <row r="35448" spans="11:17" ht="15" customHeight="1" x14ac:dyDescent="0.2">
      <c r="K35448" s="71"/>
      <c r="M35448" s="71"/>
      <c r="O35448" s="71"/>
      <c r="Q35448" s="71"/>
    </row>
    <row r="35449" spans="11:17" ht="15" customHeight="1" x14ac:dyDescent="0.2">
      <c r="K35449" s="71"/>
      <c r="M35449" s="71"/>
      <c r="O35449" s="71"/>
      <c r="Q35449" s="71"/>
    </row>
    <row r="35450" spans="11:17" ht="15" customHeight="1" x14ac:dyDescent="0.2">
      <c r="K35450" s="71"/>
      <c r="M35450" s="71"/>
      <c r="O35450" s="71"/>
      <c r="Q35450" s="71"/>
    </row>
    <row r="35451" spans="11:17" ht="15" customHeight="1" x14ac:dyDescent="0.2">
      <c r="K35451" s="71"/>
      <c r="M35451" s="71"/>
      <c r="O35451" s="71"/>
      <c r="Q35451" s="71"/>
    </row>
    <row r="35452" spans="11:17" ht="15" customHeight="1" x14ac:dyDescent="0.2">
      <c r="K35452" s="71"/>
      <c r="M35452" s="71"/>
      <c r="O35452" s="71"/>
      <c r="Q35452" s="71"/>
    </row>
    <row r="35453" spans="11:17" ht="15" customHeight="1" x14ac:dyDescent="0.2">
      <c r="K35453" s="71"/>
      <c r="M35453" s="71"/>
      <c r="O35453" s="71"/>
      <c r="Q35453" s="71"/>
    </row>
    <row r="35454" spans="11:17" ht="15" customHeight="1" x14ac:dyDescent="0.2">
      <c r="K35454" s="71"/>
      <c r="M35454" s="71"/>
      <c r="O35454" s="71"/>
      <c r="Q35454" s="71"/>
    </row>
    <row r="35455" spans="11:17" ht="15" customHeight="1" x14ac:dyDescent="0.2">
      <c r="K35455" s="71"/>
      <c r="M35455" s="71"/>
      <c r="O35455" s="71"/>
      <c r="Q35455" s="71"/>
    </row>
    <row r="35456" spans="11:17" ht="15" customHeight="1" x14ac:dyDescent="0.2">
      <c r="K35456" s="71"/>
      <c r="M35456" s="71"/>
      <c r="O35456" s="71"/>
      <c r="Q35456" s="71"/>
    </row>
    <row r="35457" spans="11:17" ht="15" customHeight="1" x14ac:dyDescent="0.2">
      <c r="K35457" s="71"/>
      <c r="M35457" s="71"/>
      <c r="O35457" s="71"/>
      <c r="Q35457" s="71"/>
    </row>
    <row r="35458" spans="11:17" ht="15" customHeight="1" x14ac:dyDescent="0.2">
      <c r="K35458" s="71"/>
      <c r="M35458" s="71"/>
      <c r="O35458" s="71"/>
      <c r="Q35458" s="71"/>
    </row>
    <row r="35459" spans="11:17" ht="15" customHeight="1" x14ac:dyDescent="0.2">
      <c r="K35459" s="71"/>
      <c r="M35459" s="71"/>
      <c r="O35459" s="71"/>
      <c r="Q35459" s="71"/>
    </row>
    <row r="35460" spans="11:17" ht="15" customHeight="1" x14ac:dyDescent="0.2">
      <c r="K35460" s="71"/>
      <c r="M35460" s="71"/>
      <c r="O35460" s="71"/>
      <c r="Q35460" s="71"/>
    </row>
    <row r="35461" spans="11:17" ht="15" customHeight="1" x14ac:dyDescent="0.2">
      <c r="K35461" s="71"/>
      <c r="M35461" s="71"/>
      <c r="O35461" s="71"/>
      <c r="Q35461" s="71"/>
    </row>
    <row r="35462" spans="11:17" ht="15" customHeight="1" x14ac:dyDescent="0.2">
      <c r="K35462" s="71"/>
      <c r="M35462" s="71"/>
      <c r="O35462" s="71"/>
      <c r="Q35462" s="71"/>
    </row>
    <row r="35463" spans="11:17" ht="15" customHeight="1" x14ac:dyDescent="0.2">
      <c r="K35463" s="71"/>
      <c r="M35463" s="71"/>
      <c r="O35463" s="71"/>
      <c r="Q35463" s="71"/>
    </row>
    <row r="35464" spans="11:17" ht="15" customHeight="1" x14ac:dyDescent="0.2">
      <c r="K35464" s="71"/>
      <c r="M35464" s="71"/>
      <c r="O35464" s="71"/>
      <c r="Q35464" s="71"/>
    </row>
    <row r="35465" spans="11:17" ht="15" customHeight="1" x14ac:dyDescent="0.2">
      <c r="K35465" s="71"/>
      <c r="M35465" s="71"/>
      <c r="O35465" s="71"/>
      <c r="Q35465" s="71"/>
    </row>
    <row r="35466" spans="11:17" ht="15" customHeight="1" x14ac:dyDescent="0.2">
      <c r="K35466" s="71"/>
      <c r="M35466" s="71"/>
      <c r="O35466" s="71"/>
      <c r="Q35466" s="71"/>
    </row>
    <row r="35467" spans="11:17" ht="15" customHeight="1" x14ac:dyDescent="0.2">
      <c r="K35467" s="71"/>
      <c r="M35467" s="71"/>
      <c r="O35467" s="71"/>
      <c r="Q35467" s="71"/>
    </row>
    <row r="35468" spans="11:17" ht="15" customHeight="1" x14ac:dyDescent="0.2">
      <c r="K35468" s="71"/>
      <c r="M35468" s="71"/>
      <c r="O35468" s="71"/>
      <c r="Q35468" s="71"/>
    </row>
    <row r="35469" spans="11:17" ht="15" customHeight="1" x14ac:dyDescent="0.2">
      <c r="K35469" s="71"/>
      <c r="M35469" s="71"/>
      <c r="O35469" s="71"/>
      <c r="Q35469" s="71"/>
    </row>
    <row r="35470" spans="11:17" ht="15" customHeight="1" x14ac:dyDescent="0.2">
      <c r="K35470" s="71"/>
      <c r="M35470" s="71"/>
      <c r="O35470" s="71"/>
      <c r="Q35470" s="71"/>
    </row>
    <row r="35471" spans="11:17" ht="15" customHeight="1" x14ac:dyDescent="0.2">
      <c r="K35471" s="71"/>
      <c r="M35471" s="71"/>
      <c r="O35471" s="71"/>
      <c r="Q35471" s="71"/>
    </row>
    <row r="35472" spans="11:17" ht="15" customHeight="1" x14ac:dyDescent="0.2">
      <c r="K35472" s="71"/>
      <c r="M35472" s="71"/>
      <c r="O35472" s="71"/>
      <c r="Q35472" s="71"/>
    </row>
    <row r="35473" spans="11:17" ht="15" customHeight="1" x14ac:dyDescent="0.2">
      <c r="K35473" s="71"/>
      <c r="M35473" s="71"/>
      <c r="O35473" s="71"/>
      <c r="Q35473" s="71"/>
    </row>
    <row r="35474" spans="11:17" ht="15" customHeight="1" x14ac:dyDescent="0.2">
      <c r="K35474" s="71"/>
      <c r="M35474" s="71"/>
      <c r="O35474" s="71"/>
      <c r="Q35474" s="71"/>
    </row>
    <row r="35475" spans="11:17" ht="15" customHeight="1" x14ac:dyDescent="0.2">
      <c r="K35475" s="71"/>
      <c r="M35475" s="71"/>
      <c r="O35475" s="71"/>
      <c r="Q35475" s="71"/>
    </row>
    <row r="35476" spans="11:17" ht="15" customHeight="1" x14ac:dyDescent="0.2">
      <c r="K35476" s="71"/>
      <c r="M35476" s="71"/>
      <c r="O35476" s="71"/>
      <c r="Q35476" s="71"/>
    </row>
    <row r="35477" spans="11:17" ht="15" customHeight="1" x14ac:dyDescent="0.2">
      <c r="K35477" s="71"/>
      <c r="M35477" s="71"/>
      <c r="O35477" s="71"/>
      <c r="Q35477" s="71"/>
    </row>
    <row r="35478" spans="11:17" ht="15" customHeight="1" x14ac:dyDescent="0.2">
      <c r="K35478" s="71"/>
      <c r="M35478" s="71"/>
      <c r="O35478" s="71"/>
      <c r="Q35478" s="71"/>
    </row>
    <row r="35479" spans="11:17" ht="15" customHeight="1" x14ac:dyDescent="0.2">
      <c r="K35479" s="71"/>
      <c r="M35479" s="71"/>
      <c r="O35479" s="71"/>
      <c r="Q35479" s="71"/>
    </row>
    <row r="35480" spans="11:17" ht="15" customHeight="1" x14ac:dyDescent="0.2">
      <c r="K35480" s="71"/>
      <c r="M35480" s="71"/>
      <c r="O35480" s="71"/>
      <c r="Q35480" s="71"/>
    </row>
    <row r="35481" spans="11:17" ht="15" customHeight="1" x14ac:dyDescent="0.2">
      <c r="K35481" s="71"/>
      <c r="M35481" s="71"/>
      <c r="O35481" s="71"/>
      <c r="Q35481" s="71"/>
    </row>
    <row r="35482" spans="11:17" ht="15" customHeight="1" x14ac:dyDescent="0.2">
      <c r="K35482" s="71"/>
      <c r="M35482" s="71"/>
      <c r="O35482" s="71"/>
      <c r="Q35482" s="71"/>
    </row>
    <row r="35483" spans="11:17" ht="15" customHeight="1" x14ac:dyDescent="0.2">
      <c r="K35483" s="71"/>
      <c r="M35483" s="71"/>
      <c r="O35483" s="71"/>
      <c r="Q35483" s="71"/>
    </row>
    <row r="35484" spans="11:17" ht="15" customHeight="1" x14ac:dyDescent="0.2">
      <c r="K35484" s="71"/>
      <c r="M35484" s="71"/>
      <c r="O35484" s="71"/>
      <c r="Q35484" s="71"/>
    </row>
    <row r="35485" spans="11:17" ht="15" customHeight="1" x14ac:dyDescent="0.2">
      <c r="K35485" s="71"/>
      <c r="M35485" s="71"/>
      <c r="O35485" s="71"/>
      <c r="Q35485" s="71"/>
    </row>
    <row r="35486" spans="11:17" ht="15" customHeight="1" x14ac:dyDescent="0.2">
      <c r="K35486" s="71"/>
      <c r="M35486" s="71"/>
      <c r="O35486" s="71"/>
      <c r="Q35486" s="71"/>
    </row>
    <row r="35487" spans="11:17" ht="15" customHeight="1" x14ac:dyDescent="0.2">
      <c r="K35487" s="71"/>
      <c r="M35487" s="71"/>
      <c r="O35487" s="71"/>
      <c r="Q35487" s="71"/>
    </row>
    <row r="35488" spans="11:17" ht="15" customHeight="1" x14ac:dyDescent="0.2">
      <c r="K35488" s="71"/>
      <c r="M35488" s="71"/>
      <c r="O35488" s="71"/>
      <c r="Q35488" s="71"/>
    </row>
    <row r="35489" spans="11:17" ht="15" customHeight="1" x14ac:dyDescent="0.2">
      <c r="K35489" s="71"/>
      <c r="M35489" s="71"/>
      <c r="O35489" s="71"/>
      <c r="Q35489" s="71"/>
    </row>
    <row r="35490" spans="11:17" ht="15" customHeight="1" x14ac:dyDescent="0.2">
      <c r="K35490" s="71"/>
      <c r="M35490" s="71"/>
      <c r="O35490" s="71"/>
      <c r="Q35490" s="71"/>
    </row>
    <row r="35491" spans="11:17" ht="15" customHeight="1" x14ac:dyDescent="0.2">
      <c r="K35491" s="71"/>
      <c r="M35491" s="71"/>
      <c r="O35491" s="71"/>
      <c r="Q35491" s="71"/>
    </row>
    <row r="35492" spans="11:17" ht="15" customHeight="1" x14ac:dyDescent="0.2">
      <c r="K35492" s="71"/>
      <c r="M35492" s="71"/>
      <c r="O35492" s="71"/>
      <c r="Q35492" s="71"/>
    </row>
    <row r="35493" spans="11:17" ht="15" customHeight="1" x14ac:dyDescent="0.2">
      <c r="K35493" s="71"/>
      <c r="M35493" s="71"/>
      <c r="O35493" s="71"/>
      <c r="Q35493" s="71"/>
    </row>
    <row r="35494" spans="11:17" ht="15" customHeight="1" x14ac:dyDescent="0.2">
      <c r="K35494" s="71"/>
      <c r="M35494" s="71"/>
      <c r="O35494" s="71"/>
      <c r="Q35494" s="71"/>
    </row>
    <row r="35495" spans="11:17" ht="15" customHeight="1" x14ac:dyDescent="0.2">
      <c r="K35495" s="71"/>
      <c r="M35495" s="71"/>
      <c r="O35495" s="71"/>
      <c r="Q35495" s="71"/>
    </row>
    <row r="35496" spans="11:17" ht="15" customHeight="1" x14ac:dyDescent="0.2">
      <c r="K35496" s="71"/>
      <c r="M35496" s="71"/>
      <c r="O35496" s="71"/>
      <c r="Q35496" s="71"/>
    </row>
    <row r="35497" spans="11:17" ht="15" customHeight="1" x14ac:dyDescent="0.2">
      <c r="K35497" s="71"/>
      <c r="M35497" s="71"/>
      <c r="O35497" s="71"/>
      <c r="Q35497" s="71"/>
    </row>
    <row r="35498" spans="11:17" ht="15" customHeight="1" x14ac:dyDescent="0.2">
      <c r="K35498" s="71"/>
      <c r="M35498" s="71"/>
      <c r="O35498" s="71"/>
      <c r="Q35498" s="71"/>
    </row>
    <row r="35499" spans="11:17" ht="15" customHeight="1" x14ac:dyDescent="0.2">
      <c r="K35499" s="71"/>
      <c r="M35499" s="71"/>
      <c r="O35499" s="71"/>
      <c r="Q35499" s="71"/>
    </row>
    <row r="35500" spans="11:17" ht="15" customHeight="1" x14ac:dyDescent="0.2">
      <c r="K35500" s="71"/>
      <c r="M35500" s="71"/>
      <c r="O35500" s="71"/>
      <c r="Q35500" s="71"/>
    </row>
    <row r="35501" spans="11:17" ht="15" customHeight="1" x14ac:dyDescent="0.2">
      <c r="K35501" s="71"/>
      <c r="M35501" s="71"/>
      <c r="O35501" s="71"/>
      <c r="Q35501" s="71"/>
    </row>
    <row r="35502" spans="11:17" ht="15" customHeight="1" x14ac:dyDescent="0.2">
      <c r="K35502" s="71"/>
      <c r="M35502" s="71"/>
      <c r="O35502" s="71"/>
      <c r="Q35502" s="71"/>
    </row>
    <row r="35503" spans="11:17" ht="15" customHeight="1" x14ac:dyDescent="0.2">
      <c r="K35503" s="71"/>
      <c r="M35503" s="71"/>
      <c r="O35503" s="71"/>
      <c r="Q35503" s="71"/>
    </row>
    <row r="35504" spans="11:17" ht="15" customHeight="1" x14ac:dyDescent="0.2">
      <c r="K35504" s="71"/>
      <c r="M35504" s="71"/>
      <c r="O35504" s="71"/>
      <c r="Q35504" s="71"/>
    </row>
    <row r="35505" spans="11:17" ht="15" customHeight="1" x14ac:dyDescent="0.2">
      <c r="K35505" s="71"/>
      <c r="M35505" s="71"/>
      <c r="O35505" s="71"/>
      <c r="Q35505" s="71"/>
    </row>
    <row r="35506" spans="11:17" ht="15" customHeight="1" x14ac:dyDescent="0.2">
      <c r="K35506" s="71"/>
      <c r="M35506" s="71"/>
      <c r="O35506" s="71"/>
      <c r="Q35506" s="71"/>
    </row>
    <row r="35507" spans="11:17" ht="15" customHeight="1" x14ac:dyDescent="0.2">
      <c r="K35507" s="71"/>
      <c r="M35507" s="71"/>
      <c r="O35507" s="71"/>
      <c r="Q35507" s="71"/>
    </row>
    <row r="35508" spans="11:17" ht="15" customHeight="1" x14ac:dyDescent="0.2">
      <c r="K35508" s="71"/>
      <c r="M35508" s="71"/>
      <c r="O35508" s="71"/>
      <c r="Q35508" s="71"/>
    </row>
    <row r="35509" spans="11:17" ht="15" customHeight="1" x14ac:dyDescent="0.2">
      <c r="K35509" s="71"/>
      <c r="M35509" s="71"/>
      <c r="O35509" s="71"/>
      <c r="Q35509" s="71"/>
    </row>
    <row r="35510" spans="11:17" ht="15" customHeight="1" x14ac:dyDescent="0.2">
      <c r="K35510" s="71"/>
      <c r="M35510" s="71"/>
      <c r="O35510" s="71"/>
      <c r="Q35510" s="71"/>
    </row>
    <row r="35511" spans="11:17" ht="15" customHeight="1" x14ac:dyDescent="0.2">
      <c r="K35511" s="71"/>
      <c r="M35511" s="71"/>
      <c r="O35511" s="71"/>
      <c r="Q35511" s="71"/>
    </row>
    <row r="35512" spans="11:17" ht="15" customHeight="1" x14ac:dyDescent="0.2">
      <c r="K35512" s="71"/>
      <c r="M35512" s="71"/>
      <c r="O35512" s="71"/>
      <c r="Q35512" s="71"/>
    </row>
    <row r="35513" spans="11:17" ht="15" customHeight="1" x14ac:dyDescent="0.2">
      <c r="K35513" s="71"/>
      <c r="M35513" s="71"/>
      <c r="O35513" s="71"/>
      <c r="Q35513" s="71"/>
    </row>
    <row r="35514" spans="11:17" ht="15" customHeight="1" x14ac:dyDescent="0.2">
      <c r="K35514" s="71"/>
      <c r="M35514" s="71"/>
      <c r="O35514" s="71"/>
      <c r="Q35514" s="71"/>
    </row>
    <row r="35515" spans="11:17" ht="15" customHeight="1" x14ac:dyDescent="0.2">
      <c r="K35515" s="71"/>
      <c r="M35515" s="71"/>
      <c r="O35515" s="71"/>
      <c r="Q35515" s="71"/>
    </row>
    <row r="35516" spans="11:17" ht="15" customHeight="1" x14ac:dyDescent="0.2">
      <c r="K35516" s="71"/>
      <c r="M35516" s="71"/>
      <c r="O35516" s="71"/>
      <c r="Q35516" s="71"/>
    </row>
    <row r="35517" spans="11:17" ht="15" customHeight="1" x14ac:dyDescent="0.2">
      <c r="K35517" s="71"/>
      <c r="M35517" s="71"/>
      <c r="O35517" s="71"/>
      <c r="Q35517" s="71"/>
    </row>
    <row r="35518" spans="11:17" ht="15" customHeight="1" x14ac:dyDescent="0.2">
      <c r="K35518" s="71"/>
      <c r="M35518" s="71"/>
      <c r="O35518" s="71"/>
      <c r="Q35518" s="71"/>
    </row>
    <row r="35519" spans="11:17" ht="15" customHeight="1" x14ac:dyDescent="0.2">
      <c r="K35519" s="71"/>
      <c r="M35519" s="71"/>
      <c r="O35519" s="71"/>
      <c r="Q35519" s="71"/>
    </row>
    <row r="35520" spans="11:17" ht="15" customHeight="1" x14ac:dyDescent="0.2">
      <c r="K35520" s="71"/>
      <c r="M35520" s="71"/>
      <c r="O35520" s="71"/>
      <c r="Q35520" s="71"/>
    </row>
    <row r="35521" spans="11:17" ht="15" customHeight="1" x14ac:dyDescent="0.2">
      <c r="K35521" s="71"/>
      <c r="M35521" s="71"/>
      <c r="O35521" s="71"/>
      <c r="Q35521" s="71"/>
    </row>
    <row r="35522" spans="11:17" ht="15" customHeight="1" x14ac:dyDescent="0.2">
      <c r="K35522" s="71"/>
      <c r="M35522" s="71"/>
      <c r="O35522" s="71"/>
      <c r="Q35522" s="71"/>
    </row>
    <row r="35523" spans="11:17" ht="15" customHeight="1" x14ac:dyDescent="0.2">
      <c r="K35523" s="71"/>
      <c r="M35523" s="71"/>
      <c r="O35523" s="71"/>
      <c r="Q35523" s="71"/>
    </row>
    <row r="35524" spans="11:17" ht="15" customHeight="1" x14ac:dyDescent="0.2">
      <c r="K35524" s="71"/>
      <c r="M35524" s="71"/>
      <c r="O35524" s="71"/>
      <c r="Q35524" s="71"/>
    </row>
    <row r="35525" spans="11:17" ht="15" customHeight="1" x14ac:dyDescent="0.2">
      <c r="K35525" s="71"/>
      <c r="M35525" s="71"/>
      <c r="O35525" s="71"/>
      <c r="Q35525" s="71"/>
    </row>
    <row r="35526" spans="11:17" ht="15" customHeight="1" x14ac:dyDescent="0.2">
      <c r="K35526" s="71"/>
      <c r="M35526" s="71"/>
      <c r="O35526" s="71"/>
      <c r="Q35526" s="71"/>
    </row>
    <row r="35527" spans="11:17" ht="15" customHeight="1" x14ac:dyDescent="0.2">
      <c r="K35527" s="71"/>
      <c r="M35527" s="71"/>
      <c r="O35527" s="71"/>
      <c r="Q35527" s="71"/>
    </row>
    <row r="35528" spans="11:17" ht="15" customHeight="1" x14ac:dyDescent="0.2">
      <c r="K35528" s="71"/>
      <c r="M35528" s="71"/>
      <c r="O35528" s="71"/>
      <c r="Q35528" s="71"/>
    </row>
    <row r="35529" spans="11:17" ht="15" customHeight="1" x14ac:dyDescent="0.2">
      <c r="K35529" s="71"/>
      <c r="M35529" s="71"/>
      <c r="O35529" s="71"/>
      <c r="Q35529" s="71"/>
    </row>
    <row r="35530" spans="11:17" ht="15" customHeight="1" x14ac:dyDescent="0.2">
      <c r="K35530" s="71"/>
      <c r="M35530" s="71"/>
      <c r="O35530" s="71"/>
      <c r="Q35530" s="71"/>
    </row>
    <row r="35531" spans="11:17" ht="15" customHeight="1" x14ac:dyDescent="0.2">
      <c r="K35531" s="71"/>
      <c r="M35531" s="71"/>
      <c r="O35531" s="71"/>
      <c r="Q35531" s="71"/>
    </row>
    <row r="35532" spans="11:17" ht="15" customHeight="1" x14ac:dyDescent="0.2">
      <c r="K35532" s="71"/>
      <c r="M35532" s="71"/>
      <c r="O35532" s="71"/>
      <c r="Q35532" s="71"/>
    </row>
    <row r="35533" spans="11:17" ht="15" customHeight="1" x14ac:dyDescent="0.2">
      <c r="K35533" s="71"/>
      <c r="M35533" s="71"/>
      <c r="O35533" s="71"/>
      <c r="Q35533" s="71"/>
    </row>
    <row r="35534" spans="11:17" ht="15" customHeight="1" x14ac:dyDescent="0.2">
      <c r="K35534" s="71"/>
      <c r="M35534" s="71"/>
      <c r="O35534" s="71"/>
      <c r="Q35534" s="71"/>
    </row>
    <row r="35535" spans="11:17" ht="15" customHeight="1" x14ac:dyDescent="0.2">
      <c r="K35535" s="71"/>
      <c r="M35535" s="71"/>
      <c r="O35535" s="71"/>
      <c r="Q35535" s="71"/>
    </row>
    <row r="35536" spans="11:17" ht="15" customHeight="1" x14ac:dyDescent="0.2">
      <c r="K35536" s="71"/>
      <c r="M35536" s="71"/>
      <c r="O35536" s="71"/>
      <c r="Q35536" s="71"/>
    </row>
    <row r="35537" spans="11:17" ht="15" customHeight="1" x14ac:dyDescent="0.2">
      <c r="K35537" s="71"/>
      <c r="M35537" s="71"/>
      <c r="O35537" s="71"/>
      <c r="Q35537" s="71"/>
    </row>
    <row r="35538" spans="11:17" ht="15" customHeight="1" x14ac:dyDescent="0.2">
      <c r="K35538" s="71"/>
      <c r="M35538" s="71"/>
      <c r="O35538" s="71"/>
      <c r="Q35538" s="71"/>
    </row>
    <row r="35539" spans="11:17" ht="15" customHeight="1" x14ac:dyDescent="0.2">
      <c r="K35539" s="71"/>
      <c r="M35539" s="71"/>
      <c r="O35539" s="71"/>
      <c r="Q35539" s="71"/>
    </row>
    <row r="35540" spans="11:17" ht="15" customHeight="1" x14ac:dyDescent="0.2">
      <c r="K35540" s="71"/>
      <c r="M35540" s="71"/>
      <c r="O35540" s="71"/>
      <c r="Q35540" s="71"/>
    </row>
    <row r="35541" spans="11:17" ht="15" customHeight="1" x14ac:dyDescent="0.2">
      <c r="K35541" s="71"/>
      <c r="M35541" s="71"/>
      <c r="O35541" s="71"/>
      <c r="Q35541" s="71"/>
    </row>
    <row r="35542" spans="11:17" ht="15" customHeight="1" x14ac:dyDescent="0.2">
      <c r="K35542" s="71"/>
      <c r="M35542" s="71"/>
      <c r="O35542" s="71"/>
      <c r="Q35542" s="71"/>
    </row>
    <row r="35543" spans="11:17" ht="15" customHeight="1" x14ac:dyDescent="0.2">
      <c r="K35543" s="71"/>
      <c r="M35543" s="71"/>
      <c r="O35543" s="71"/>
      <c r="Q35543" s="71"/>
    </row>
    <row r="35544" spans="11:17" ht="15" customHeight="1" x14ac:dyDescent="0.2">
      <c r="K35544" s="71"/>
      <c r="M35544" s="71"/>
      <c r="O35544" s="71"/>
      <c r="Q35544" s="71"/>
    </row>
    <row r="35545" spans="11:17" ht="15" customHeight="1" x14ac:dyDescent="0.2">
      <c r="K35545" s="71"/>
      <c r="M35545" s="71"/>
      <c r="O35545" s="71"/>
      <c r="Q35545" s="71"/>
    </row>
    <row r="35546" spans="11:17" ht="15" customHeight="1" x14ac:dyDescent="0.2">
      <c r="K35546" s="71"/>
      <c r="M35546" s="71"/>
      <c r="O35546" s="71"/>
      <c r="Q35546" s="71"/>
    </row>
    <row r="35547" spans="11:17" ht="15" customHeight="1" x14ac:dyDescent="0.2">
      <c r="K35547" s="71"/>
      <c r="M35547" s="71"/>
      <c r="O35547" s="71"/>
      <c r="Q35547" s="71"/>
    </row>
    <row r="35548" spans="11:17" ht="15" customHeight="1" x14ac:dyDescent="0.2">
      <c r="K35548" s="71"/>
      <c r="M35548" s="71"/>
      <c r="O35548" s="71"/>
      <c r="Q35548" s="71"/>
    </row>
    <row r="35549" spans="11:17" ht="15" customHeight="1" x14ac:dyDescent="0.2">
      <c r="K35549" s="71"/>
      <c r="M35549" s="71"/>
      <c r="O35549" s="71"/>
      <c r="Q35549" s="71"/>
    </row>
    <row r="35550" spans="11:17" ht="15" customHeight="1" x14ac:dyDescent="0.2">
      <c r="K35550" s="71"/>
      <c r="M35550" s="71"/>
      <c r="O35550" s="71"/>
      <c r="Q35550" s="71"/>
    </row>
    <row r="35551" spans="11:17" ht="15" customHeight="1" x14ac:dyDescent="0.2">
      <c r="K35551" s="71"/>
      <c r="M35551" s="71"/>
      <c r="O35551" s="71"/>
      <c r="Q35551" s="71"/>
    </row>
    <row r="35552" spans="11:17" ht="15" customHeight="1" x14ac:dyDescent="0.2">
      <c r="K35552" s="71"/>
      <c r="M35552" s="71"/>
      <c r="O35552" s="71"/>
      <c r="Q35552" s="71"/>
    </row>
    <row r="35553" spans="11:17" ht="15" customHeight="1" x14ac:dyDescent="0.2">
      <c r="K35553" s="71"/>
      <c r="M35553" s="71"/>
      <c r="O35553" s="71"/>
      <c r="Q35553" s="71"/>
    </row>
    <row r="35554" spans="11:17" ht="15" customHeight="1" x14ac:dyDescent="0.2">
      <c r="K35554" s="71"/>
      <c r="M35554" s="71"/>
      <c r="O35554" s="71"/>
      <c r="Q35554" s="71"/>
    </row>
    <row r="35555" spans="11:17" ht="15" customHeight="1" x14ac:dyDescent="0.2">
      <c r="K35555" s="71"/>
      <c r="M35555" s="71"/>
      <c r="O35555" s="71"/>
      <c r="Q35555" s="71"/>
    </row>
    <row r="35556" spans="11:17" ht="15" customHeight="1" x14ac:dyDescent="0.2">
      <c r="K35556" s="71"/>
      <c r="M35556" s="71"/>
      <c r="O35556" s="71"/>
      <c r="Q35556" s="71"/>
    </row>
    <row r="35557" spans="11:17" ht="15" customHeight="1" x14ac:dyDescent="0.2">
      <c r="K35557" s="71"/>
      <c r="M35557" s="71"/>
      <c r="O35557" s="71"/>
      <c r="Q35557" s="71"/>
    </row>
    <row r="35558" spans="11:17" ht="15" customHeight="1" x14ac:dyDescent="0.2">
      <c r="K35558" s="71"/>
      <c r="M35558" s="71"/>
      <c r="O35558" s="71"/>
      <c r="Q35558" s="71"/>
    </row>
    <row r="35559" spans="11:17" ht="15" customHeight="1" x14ac:dyDescent="0.2">
      <c r="K35559" s="71"/>
      <c r="M35559" s="71"/>
      <c r="O35559" s="71"/>
      <c r="Q35559" s="71"/>
    </row>
    <row r="35560" spans="11:17" ht="15" customHeight="1" x14ac:dyDescent="0.2">
      <c r="K35560" s="71"/>
      <c r="M35560" s="71"/>
      <c r="O35560" s="71"/>
      <c r="Q35560" s="71"/>
    </row>
    <row r="35561" spans="11:17" ht="15" customHeight="1" x14ac:dyDescent="0.2">
      <c r="K35561" s="71"/>
      <c r="M35561" s="71"/>
      <c r="O35561" s="71"/>
      <c r="Q35561" s="71"/>
    </row>
    <row r="35562" spans="11:17" ht="15" customHeight="1" x14ac:dyDescent="0.2">
      <c r="K35562" s="71"/>
      <c r="M35562" s="71"/>
      <c r="O35562" s="71"/>
      <c r="Q35562" s="71"/>
    </row>
    <row r="35563" spans="11:17" ht="15" customHeight="1" x14ac:dyDescent="0.2">
      <c r="K35563" s="71"/>
      <c r="M35563" s="71"/>
      <c r="O35563" s="71"/>
      <c r="Q35563" s="71"/>
    </row>
    <row r="35564" spans="11:17" ht="15" customHeight="1" x14ac:dyDescent="0.2">
      <c r="K35564" s="71"/>
      <c r="M35564" s="71"/>
      <c r="O35564" s="71"/>
      <c r="Q35564" s="71"/>
    </row>
    <row r="35565" spans="11:17" ht="15" customHeight="1" x14ac:dyDescent="0.2">
      <c r="K35565" s="71"/>
      <c r="M35565" s="71"/>
      <c r="O35565" s="71"/>
      <c r="Q35565" s="71"/>
    </row>
    <row r="35566" spans="11:17" ht="15" customHeight="1" x14ac:dyDescent="0.2">
      <c r="K35566" s="71"/>
      <c r="M35566" s="71"/>
      <c r="O35566" s="71"/>
      <c r="Q35566" s="71"/>
    </row>
    <row r="35567" spans="11:17" ht="15" customHeight="1" x14ac:dyDescent="0.2">
      <c r="K35567" s="71"/>
      <c r="M35567" s="71"/>
      <c r="O35567" s="71"/>
      <c r="Q35567" s="71"/>
    </row>
    <row r="35568" spans="11:17" ht="15" customHeight="1" x14ac:dyDescent="0.2">
      <c r="K35568" s="71"/>
      <c r="M35568" s="71"/>
      <c r="O35568" s="71"/>
      <c r="Q35568" s="71"/>
    </row>
    <row r="35569" spans="11:17" ht="15" customHeight="1" x14ac:dyDescent="0.2">
      <c r="K35569" s="71"/>
      <c r="M35569" s="71"/>
      <c r="O35569" s="71"/>
      <c r="Q35569" s="71"/>
    </row>
    <row r="35570" spans="11:17" ht="15" customHeight="1" x14ac:dyDescent="0.2">
      <c r="K35570" s="71"/>
      <c r="M35570" s="71"/>
      <c r="O35570" s="71"/>
      <c r="Q35570" s="71"/>
    </row>
    <row r="35571" spans="11:17" ht="15" customHeight="1" x14ac:dyDescent="0.2">
      <c r="K35571" s="71"/>
      <c r="M35571" s="71"/>
      <c r="O35571" s="71"/>
      <c r="Q35571" s="71"/>
    </row>
    <row r="35572" spans="11:17" ht="15" customHeight="1" x14ac:dyDescent="0.2">
      <c r="K35572" s="71"/>
      <c r="M35572" s="71"/>
      <c r="O35572" s="71"/>
      <c r="Q35572" s="71"/>
    </row>
    <row r="35573" spans="11:17" ht="15" customHeight="1" x14ac:dyDescent="0.2">
      <c r="K35573" s="71"/>
      <c r="M35573" s="71"/>
      <c r="O35573" s="71"/>
      <c r="Q35573" s="71"/>
    </row>
    <row r="35574" spans="11:17" ht="15" customHeight="1" x14ac:dyDescent="0.2">
      <c r="K35574" s="71"/>
      <c r="M35574" s="71"/>
      <c r="O35574" s="71"/>
      <c r="Q35574" s="71"/>
    </row>
    <row r="35575" spans="11:17" ht="15" customHeight="1" x14ac:dyDescent="0.2">
      <c r="K35575" s="71"/>
      <c r="M35575" s="71"/>
      <c r="O35575" s="71"/>
      <c r="Q35575" s="71"/>
    </row>
    <row r="35576" spans="11:17" ht="15" customHeight="1" x14ac:dyDescent="0.2">
      <c r="K35576" s="71"/>
      <c r="M35576" s="71"/>
      <c r="O35576" s="71"/>
      <c r="Q35576" s="71"/>
    </row>
    <row r="35577" spans="11:17" ht="15" customHeight="1" x14ac:dyDescent="0.2">
      <c r="K35577" s="71"/>
      <c r="M35577" s="71"/>
      <c r="O35577" s="71"/>
      <c r="Q35577" s="71"/>
    </row>
    <row r="35578" spans="11:17" ht="15" customHeight="1" x14ac:dyDescent="0.2">
      <c r="K35578" s="71"/>
      <c r="M35578" s="71"/>
      <c r="O35578" s="71"/>
      <c r="Q35578" s="71"/>
    </row>
    <row r="35579" spans="11:17" ht="15" customHeight="1" x14ac:dyDescent="0.2">
      <c r="K35579" s="71"/>
      <c r="M35579" s="71"/>
      <c r="O35579" s="71"/>
      <c r="Q35579" s="71"/>
    </row>
    <row r="35580" spans="11:17" ht="15" customHeight="1" x14ac:dyDescent="0.2">
      <c r="K35580" s="71"/>
      <c r="M35580" s="71"/>
      <c r="O35580" s="71"/>
      <c r="Q35580" s="71"/>
    </row>
    <row r="35581" spans="11:17" ht="15" customHeight="1" x14ac:dyDescent="0.2">
      <c r="K35581" s="71"/>
      <c r="M35581" s="71"/>
      <c r="O35581" s="71"/>
      <c r="Q35581" s="71"/>
    </row>
    <row r="35582" spans="11:17" ht="15" customHeight="1" x14ac:dyDescent="0.2">
      <c r="K35582" s="71"/>
      <c r="M35582" s="71"/>
      <c r="O35582" s="71"/>
      <c r="Q35582" s="71"/>
    </row>
    <row r="35583" spans="11:17" ht="15" customHeight="1" x14ac:dyDescent="0.2">
      <c r="K35583" s="71"/>
      <c r="M35583" s="71"/>
      <c r="O35583" s="71"/>
      <c r="Q35583" s="71"/>
    </row>
    <row r="35584" spans="11:17" ht="15" customHeight="1" x14ac:dyDescent="0.2">
      <c r="K35584" s="71"/>
      <c r="M35584" s="71"/>
      <c r="O35584" s="71"/>
      <c r="Q35584" s="71"/>
    </row>
    <row r="35585" spans="11:17" ht="15" customHeight="1" x14ac:dyDescent="0.2">
      <c r="K35585" s="71"/>
      <c r="M35585" s="71"/>
      <c r="O35585" s="71"/>
      <c r="Q35585" s="71"/>
    </row>
    <row r="35586" spans="11:17" ht="15" customHeight="1" x14ac:dyDescent="0.2">
      <c r="K35586" s="71"/>
      <c r="M35586" s="71"/>
      <c r="O35586" s="71"/>
      <c r="Q35586" s="71"/>
    </row>
    <row r="35587" spans="11:17" ht="15" customHeight="1" x14ac:dyDescent="0.2">
      <c r="K35587" s="71"/>
      <c r="M35587" s="71"/>
      <c r="O35587" s="71"/>
      <c r="Q35587" s="71"/>
    </row>
    <row r="35588" spans="11:17" ht="15" customHeight="1" x14ac:dyDescent="0.2">
      <c r="K35588" s="71"/>
      <c r="M35588" s="71"/>
      <c r="O35588" s="71"/>
      <c r="Q35588" s="71"/>
    </row>
    <row r="35589" spans="11:17" ht="15" customHeight="1" x14ac:dyDescent="0.2">
      <c r="K35589" s="71"/>
      <c r="M35589" s="71"/>
      <c r="O35589" s="71"/>
      <c r="Q35589" s="71"/>
    </row>
    <row r="35590" spans="11:17" ht="15" customHeight="1" x14ac:dyDescent="0.2">
      <c r="K35590" s="71"/>
      <c r="M35590" s="71"/>
      <c r="O35590" s="71"/>
      <c r="Q35590" s="71"/>
    </row>
    <row r="35591" spans="11:17" ht="15" customHeight="1" x14ac:dyDescent="0.2">
      <c r="K35591" s="71"/>
      <c r="M35591" s="71"/>
      <c r="O35591" s="71"/>
      <c r="Q35591" s="71"/>
    </row>
    <row r="35592" spans="11:17" ht="15" customHeight="1" x14ac:dyDescent="0.2">
      <c r="K35592" s="71"/>
      <c r="M35592" s="71"/>
      <c r="O35592" s="71"/>
      <c r="Q35592" s="71"/>
    </row>
    <row r="35593" spans="11:17" ht="15" customHeight="1" x14ac:dyDescent="0.2">
      <c r="K35593" s="71"/>
      <c r="M35593" s="71"/>
      <c r="O35593" s="71"/>
      <c r="Q35593" s="71"/>
    </row>
    <row r="35594" spans="11:17" ht="15" customHeight="1" x14ac:dyDescent="0.2">
      <c r="K35594" s="71"/>
      <c r="M35594" s="71"/>
      <c r="O35594" s="71"/>
      <c r="Q35594" s="71"/>
    </row>
    <row r="35595" spans="11:17" ht="15" customHeight="1" x14ac:dyDescent="0.2">
      <c r="K35595" s="71"/>
      <c r="M35595" s="71"/>
      <c r="O35595" s="71"/>
      <c r="Q35595" s="71"/>
    </row>
    <row r="35596" spans="11:17" ht="15" customHeight="1" x14ac:dyDescent="0.2">
      <c r="K35596" s="71"/>
      <c r="M35596" s="71"/>
      <c r="O35596" s="71"/>
      <c r="Q35596" s="71"/>
    </row>
    <row r="35597" spans="11:17" ht="15" customHeight="1" x14ac:dyDescent="0.2">
      <c r="K35597" s="71"/>
      <c r="M35597" s="71"/>
      <c r="O35597" s="71"/>
      <c r="Q35597" s="71"/>
    </row>
    <row r="35598" spans="11:17" ht="15" customHeight="1" x14ac:dyDescent="0.2">
      <c r="K35598" s="71"/>
      <c r="M35598" s="71"/>
      <c r="O35598" s="71"/>
      <c r="Q35598" s="71"/>
    </row>
    <row r="35599" spans="11:17" ht="15" customHeight="1" x14ac:dyDescent="0.2">
      <c r="K35599" s="71"/>
      <c r="M35599" s="71"/>
      <c r="O35599" s="71"/>
      <c r="Q35599" s="71"/>
    </row>
    <row r="35600" spans="11:17" ht="15" customHeight="1" x14ac:dyDescent="0.2">
      <c r="K35600" s="71"/>
      <c r="M35600" s="71"/>
      <c r="O35600" s="71"/>
      <c r="Q35600" s="71"/>
    </row>
    <row r="35601" spans="11:17" ht="15" customHeight="1" x14ac:dyDescent="0.2">
      <c r="K35601" s="71"/>
      <c r="M35601" s="71"/>
      <c r="O35601" s="71"/>
      <c r="Q35601" s="71"/>
    </row>
    <row r="35602" spans="11:17" ht="15" customHeight="1" x14ac:dyDescent="0.2">
      <c r="K35602" s="71"/>
      <c r="M35602" s="71"/>
      <c r="O35602" s="71"/>
      <c r="Q35602" s="71"/>
    </row>
    <row r="35603" spans="11:17" ht="15" customHeight="1" x14ac:dyDescent="0.2">
      <c r="K35603" s="71"/>
      <c r="M35603" s="71"/>
      <c r="O35603" s="71"/>
      <c r="Q35603" s="71"/>
    </row>
    <row r="35604" spans="11:17" ht="15" customHeight="1" x14ac:dyDescent="0.2">
      <c r="K35604" s="71"/>
      <c r="M35604" s="71"/>
      <c r="O35604" s="71"/>
      <c r="Q35604" s="71"/>
    </row>
    <row r="35605" spans="11:17" ht="15" customHeight="1" x14ac:dyDescent="0.2">
      <c r="K35605" s="71"/>
      <c r="M35605" s="71"/>
      <c r="O35605" s="71"/>
      <c r="Q35605" s="71"/>
    </row>
    <row r="35606" spans="11:17" ht="15" customHeight="1" x14ac:dyDescent="0.2">
      <c r="K35606" s="71"/>
      <c r="M35606" s="71"/>
      <c r="O35606" s="71"/>
      <c r="Q35606" s="71"/>
    </row>
    <row r="35607" spans="11:17" ht="15" customHeight="1" x14ac:dyDescent="0.2">
      <c r="K35607" s="71"/>
      <c r="M35607" s="71"/>
      <c r="O35607" s="71"/>
      <c r="Q35607" s="71"/>
    </row>
    <row r="35608" spans="11:17" ht="15" customHeight="1" x14ac:dyDescent="0.2">
      <c r="K35608" s="71"/>
      <c r="M35608" s="71"/>
      <c r="O35608" s="71"/>
      <c r="Q35608" s="71"/>
    </row>
    <row r="35609" spans="11:17" ht="15" customHeight="1" x14ac:dyDescent="0.2">
      <c r="K35609" s="71"/>
      <c r="M35609" s="71"/>
      <c r="O35609" s="71"/>
      <c r="Q35609" s="71"/>
    </row>
    <row r="35610" spans="11:17" ht="15" customHeight="1" x14ac:dyDescent="0.2">
      <c r="K35610" s="71"/>
      <c r="M35610" s="71"/>
      <c r="O35610" s="71"/>
      <c r="Q35610" s="71"/>
    </row>
    <row r="35611" spans="11:17" ht="15" customHeight="1" x14ac:dyDescent="0.2">
      <c r="K35611" s="71"/>
      <c r="M35611" s="71"/>
      <c r="O35611" s="71"/>
      <c r="Q35611" s="71"/>
    </row>
    <row r="35612" spans="11:17" ht="15" customHeight="1" x14ac:dyDescent="0.2">
      <c r="K35612" s="71"/>
      <c r="M35612" s="71"/>
      <c r="O35612" s="71"/>
      <c r="Q35612" s="71"/>
    </row>
    <row r="35613" spans="11:17" ht="15" customHeight="1" x14ac:dyDescent="0.2">
      <c r="K35613" s="71"/>
      <c r="M35613" s="71"/>
      <c r="O35613" s="71"/>
      <c r="Q35613" s="71"/>
    </row>
    <row r="35614" spans="11:17" ht="15" customHeight="1" x14ac:dyDescent="0.2">
      <c r="K35614" s="71"/>
      <c r="M35614" s="71"/>
      <c r="O35614" s="71"/>
      <c r="Q35614" s="71"/>
    </row>
    <row r="35615" spans="11:17" ht="15" customHeight="1" x14ac:dyDescent="0.2">
      <c r="K35615" s="71"/>
      <c r="M35615" s="71"/>
      <c r="O35615" s="71"/>
      <c r="Q35615" s="71"/>
    </row>
    <row r="35616" spans="11:17" ht="15" customHeight="1" x14ac:dyDescent="0.2">
      <c r="K35616" s="71"/>
      <c r="M35616" s="71"/>
      <c r="O35616" s="71"/>
      <c r="Q35616" s="71"/>
    </row>
    <row r="35617" spans="11:17" ht="15" customHeight="1" x14ac:dyDescent="0.2">
      <c r="K35617" s="71"/>
      <c r="M35617" s="71"/>
      <c r="O35617" s="71"/>
      <c r="Q35617" s="71"/>
    </row>
    <row r="35618" spans="11:17" ht="15" customHeight="1" x14ac:dyDescent="0.2">
      <c r="K35618" s="71"/>
      <c r="M35618" s="71"/>
      <c r="O35618" s="71"/>
      <c r="Q35618" s="71"/>
    </row>
    <row r="35619" spans="11:17" ht="15" customHeight="1" x14ac:dyDescent="0.2">
      <c r="K35619" s="71"/>
      <c r="M35619" s="71"/>
      <c r="O35619" s="71"/>
      <c r="Q35619" s="71"/>
    </row>
    <row r="35620" spans="11:17" ht="15" customHeight="1" x14ac:dyDescent="0.2">
      <c r="K35620" s="71"/>
      <c r="M35620" s="71"/>
      <c r="O35620" s="71"/>
      <c r="Q35620" s="71"/>
    </row>
    <row r="35621" spans="11:17" ht="15" customHeight="1" x14ac:dyDescent="0.2">
      <c r="K35621" s="71"/>
      <c r="M35621" s="71"/>
      <c r="O35621" s="71"/>
      <c r="Q35621" s="71"/>
    </row>
    <row r="35622" spans="11:17" ht="15" customHeight="1" x14ac:dyDescent="0.2">
      <c r="K35622" s="71"/>
      <c r="M35622" s="71"/>
      <c r="O35622" s="71"/>
      <c r="Q35622" s="71"/>
    </row>
    <row r="35623" spans="11:17" ht="15" customHeight="1" x14ac:dyDescent="0.2">
      <c r="K35623" s="71"/>
      <c r="M35623" s="71"/>
      <c r="O35623" s="71"/>
      <c r="Q35623" s="71"/>
    </row>
    <row r="35624" spans="11:17" ht="15" customHeight="1" x14ac:dyDescent="0.2">
      <c r="K35624" s="71"/>
      <c r="M35624" s="71"/>
      <c r="O35624" s="71"/>
      <c r="Q35624" s="71"/>
    </row>
    <row r="35625" spans="11:17" ht="15" customHeight="1" x14ac:dyDescent="0.2">
      <c r="K35625" s="71"/>
      <c r="M35625" s="71"/>
      <c r="O35625" s="71"/>
      <c r="Q35625" s="71"/>
    </row>
    <row r="35626" spans="11:17" ht="15" customHeight="1" x14ac:dyDescent="0.2">
      <c r="K35626" s="71"/>
      <c r="M35626" s="71"/>
      <c r="O35626" s="71"/>
      <c r="Q35626" s="71"/>
    </row>
    <row r="35627" spans="11:17" ht="15" customHeight="1" x14ac:dyDescent="0.2">
      <c r="K35627" s="71"/>
      <c r="M35627" s="71"/>
      <c r="O35627" s="71"/>
      <c r="Q35627" s="71"/>
    </row>
    <row r="35628" spans="11:17" ht="15" customHeight="1" x14ac:dyDescent="0.2">
      <c r="K35628" s="71"/>
      <c r="M35628" s="71"/>
      <c r="O35628" s="71"/>
      <c r="Q35628" s="71"/>
    </row>
    <row r="35629" spans="11:17" ht="15" customHeight="1" x14ac:dyDescent="0.2">
      <c r="K35629" s="71"/>
      <c r="M35629" s="71"/>
      <c r="O35629" s="71"/>
      <c r="Q35629" s="71"/>
    </row>
    <row r="35630" spans="11:17" ht="15" customHeight="1" x14ac:dyDescent="0.2">
      <c r="K35630" s="71"/>
      <c r="M35630" s="71"/>
      <c r="O35630" s="71"/>
      <c r="Q35630" s="71"/>
    </row>
    <row r="35631" spans="11:17" ht="15" customHeight="1" x14ac:dyDescent="0.2">
      <c r="K35631" s="71"/>
      <c r="M35631" s="71"/>
      <c r="O35631" s="71"/>
      <c r="Q35631" s="71"/>
    </row>
    <row r="35632" spans="11:17" ht="15" customHeight="1" x14ac:dyDescent="0.2">
      <c r="K35632" s="71"/>
      <c r="M35632" s="71"/>
      <c r="O35632" s="71"/>
      <c r="Q35632" s="71"/>
    </row>
    <row r="35633" spans="11:17" ht="15" customHeight="1" x14ac:dyDescent="0.2">
      <c r="K35633" s="71"/>
      <c r="M35633" s="71"/>
      <c r="O35633" s="71"/>
      <c r="Q35633" s="71"/>
    </row>
    <row r="35634" spans="11:17" ht="15" customHeight="1" x14ac:dyDescent="0.2">
      <c r="K35634" s="71"/>
      <c r="M35634" s="71"/>
      <c r="O35634" s="71"/>
      <c r="Q35634" s="71"/>
    </row>
    <row r="35635" spans="11:17" ht="15" customHeight="1" x14ac:dyDescent="0.2">
      <c r="K35635" s="71"/>
      <c r="M35635" s="71"/>
      <c r="O35635" s="71"/>
      <c r="Q35635" s="71"/>
    </row>
    <row r="35636" spans="11:17" ht="15" customHeight="1" x14ac:dyDescent="0.2">
      <c r="K35636" s="71"/>
      <c r="M35636" s="71"/>
      <c r="O35636" s="71"/>
      <c r="Q35636" s="71"/>
    </row>
    <row r="35637" spans="11:17" ht="15" customHeight="1" x14ac:dyDescent="0.2">
      <c r="K35637" s="71"/>
      <c r="M35637" s="71"/>
      <c r="O35637" s="71"/>
      <c r="Q35637" s="71"/>
    </row>
    <row r="35638" spans="11:17" ht="15" customHeight="1" x14ac:dyDescent="0.2">
      <c r="K35638" s="71"/>
      <c r="M35638" s="71"/>
      <c r="O35638" s="71"/>
      <c r="Q35638" s="71"/>
    </row>
    <row r="35639" spans="11:17" ht="15" customHeight="1" x14ac:dyDescent="0.2">
      <c r="K35639" s="71"/>
      <c r="M35639" s="71"/>
      <c r="O35639" s="71"/>
      <c r="Q35639" s="71"/>
    </row>
    <row r="35640" spans="11:17" ht="15" customHeight="1" x14ac:dyDescent="0.2">
      <c r="K35640" s="71"/>
      <c r="M35640" s="71"/>
      <c r="O35640" s="71"/>
      <c r="Q35640" s="71"/>
    </row>
    <row r="35641" spans="11:17" ht="15" customHeight="1" x14ac:dyDescent="0.2">
      <c r="K35641" s="71"/>
      <c r="M35641" s="71"/>
      <c r="O35641" s="71"/>
      <c r="Q35641" s="71"/>
    </row>
    <row r="35642" spans="11:17" ht="15" customHeight="1" x14ac:dyDescent="0.2">
      <c r="K35642" s="71"/>
      <c r="M35642" s="71"/>
      <c r="O35642" s="71"/>
      <c r="Q35642" s="71"/>
    </row>
    <row r="35643" spans="11:17" ht="15" customHeight="1" x14ac:dyDescent="0.2">
      <c r="K35643" s="71"/>
      <c r="M35643" s="71"/>
      <c r="O35643" s="71"/>
      <c r="Q35643" s="71"/>
    </row>
    <row r="35644" spans="11:17" ht="15" customHeight="1" x14ac:dyDescent="0.2">
      <c r="K35644" s="71"/>
      <c r="M35644" s="71"/>
      <c r="O35644" s="71"/>
      <c r="Q35644" s="71"/>
    </row>
    <row r="35645" spans="11:17" ht="15" customHeight="1" x14ac:dyDescent="0.2">
      <c r="K35645" s="71"/>
      <c r="M35645" s="71"/>
      <c r="O35645" s="71"/>
      <c r="Q35645" s="71"/>
    </row>
    <row r="35646" spans="11:17" ht="15" customHeight="1" x14ac:dyDescent="0.2">
      <c r="K35646" s="71"/>
      <c r="M35646" s="71"/>
      <c r="O35646" s="71"/>
      <c r="Q35646" s="71"/>
    </row>
    <row r="35647" spans="11:17" ht="15" customHeight="1" x14ac:dyDescent="0.2">
      <c r="K35647" s="71"/>
      <c r="M35647" s="71"/>
      <c r="O35647" s="71"/>
      <c r="Q35647" s="71"/>
    </row>
    <row r="35648" spans="11:17" ht="15" customHeight="1" x14ac:dyDescent="0.2">
      <c r="K35648" s="71"/>
      <c r="M35648" s="71"/>
      <c r="O35648" s="71"/>
      <c r="Q35648" s="71"/>
    </row>
    <row r="35649" spans="11:17" ht="15" customHeight="1" x14ac:dyDescent="0.2">
      <c r="K35649" s="71"/>
      <c r="M35649" s="71"/>
      <c r="O35649" s="71"/>
      <c r="Q35649" s="71"/>
    </row>
    <row r="35650" spans="11:17" ht="15" customHeight="1" x14ac:dyDescent="0.2">
      <c r="K35650" s="71"/>
      <c r="M35650" s="71"/>
      <c r="O35650" s="71"/>
      <c r="Q35650" s="71"/>
    </row>
    <row r="35651" spans="11:17" ht="15" customHeight="1" x14ac:dyDescent="0.2">
      <c r="K35651" s="71"/>
      <c r="M35651" s="71"/>
      <c r="O35651" s="71"/>
      <c r="Q35651" s="71"/>
    </row>
    <row r="35652" spans="11:17" ht="15" customHeight="1" x14ac:dyDescent="0.2">
      <c r="K35652" s="71"/>
      <c r="M35652" s="71"/>
      <c r="O35652" s="71"/>
      <c r="Q35652" s="71"/>
    </row>
    <row r="35653" spans="11:17" ht="15" customHeight="1" x14ac:dyDescent="0.2">
      <c r="K35653" s="71"/>
      <c r="M35653" s="71"/>
      <c r="O35653" s="71"/>
      <c r="Q35653" s="71"/>
    </row>
    <row r="35654" spans="11:17" ht="15" customHeight="1" x14ac:dyDescent="0.2">
      <c r="K35654" s="71"/>
      <c r="M35654" s="71"/>
      <c r="O35654" s="71"/>
      <c r="Q35654" s="71"/>
    </row>
    <row r="35655" spans="11:17" ht="15" customHeight="1" x14ac:dyDescent="0.2">
      <c r="K35655" s="71"/>
      <c r="M35655" s="71"/>
      <c r="O35655" s="71"/>
      <c r="Q35655" s="71"/>
    </row>
    <row r="35656" spans="11:17" ht="15" customHeight="1" x14ac:dyDescent="0.2">
      <c r="K35656" s="71"/>
      <c r="M35656" s="71"/>
      <c r="O35656" s="71"/>
      <c r="Q35656" s="71"/>
    </row>
    <row r="35657" spans="11:17" ht="15" customHeight="1" x14ac:dyDescent="0.2">
      <c r="K35657" s="71"/>
      <c r="M35657" s="71"/>
      <c r="O35657" s="71"/>
      <c r="Q35657" s="71"/>
    </row>
    <row r="35658" spans="11:17" ht="15" customHeight="1" x14ac:dyDescent="0.2">
      <c r="K35658" s="71"/>
      <c r="M35658" s="71"/>
      <c r="O35658" s="71"/>
      <c r="Q35658" s="71"/>
    </row>
    <row r="35659" spans="11:17" ht="15" customHeight="1" x14ac:dyDescent="0.2">
      <c r="K35659" s="71"/>
      <c r="M35659" s="71"/>
      <c r="O35659" s="71"/>
      <c r="Q35659" s="71"/>
    </row>
    <row r="35660" spans="11:17" ht="15" customHeight="1" x14ac:dyDescent="0.2">
      <c r="K35660" s="71"/>
      <c r="M35660" s="71"/>
      <c r="O35660" s="71"/>
      <c r="Q35660" s="71"/>
    </row>
    <row r="35661" spans="11:17" ht="15" customHeight="1" x14ac:dyDescent="0.2">
      <c r="K35661" s="71"/>
      <c r="M35661" s="71"/>
      <c r="O35661" s="71"/>
      <c r="Q35661" s="71"/>
    </row>
    <row r="35662" spans="11:17" ht="15" customHeight="1" x14ac:dyDescent="0.2">
      <c r="K35662" s="71"/>
      <c r="M35662" s="71"/>
      <c r="O35662" s="71"/>
      <c r="Q35662" s="71"/>
    </row>
    <row r="35663" spans="11:17" ht="15" customHeight="1" x14ac:dyDescent="0.2">
      <c r="K35663" s="71"/>
      <c r="M35663" s="71"/>
      <c r="O35663" s="71"/>
      <c r="Q35663" s="71"/>
    </row>
    <row r="35664" spans="11:17" ht="15" customHeight="1" x14ac:dyDescent="0.2">
      <c r="K35664" s="71"/>
      <c r="M35664" s="71"/>
      <c r="O35664" s="71"/>
      <c r="Q35664" s="71"/>
    </row>
    <row r="35665" spans="11:17" ht="15" customHeight="1" x14ac:dyDescent="0.2">
      <c r="K35665" s="71"/>
      <c r="M35665" s="71"/>
      <c r="O35665" s="71"/>
      <c r="Q35665" s="71"/>
    </row>
    <row r="35666" spans="11:17" ht="15" customHeight="1" x14ac:dyDescent="0.2">
      <c r="K35666" s="71"/>
      <c r="M35666" s="71"/>
      <c r="O35666" s="71"/>
      <c r="Q35666" s="71"/>
    </row>
    <row r="35667" spans="11:17" ht="15" customHeight="1" x14ac:dyDescent="0.2">
      <c r="K35667" s="71"/>
      <c r="M35667" s="71"/>
      <c r="O35667" s="71"/>
      <c r="Q35667" s="71"/>
    </row>
    <row r="35668" spans="11:17" ht="15" customHeight="1" x14ac:dyDescent="0.2">
      <c r="K35668" s="71"/>
      <c r="M35668" s="71"/>
      <c r="O35668" s="71"/>
      <c r="Q35668" s="71"/>
    </row>
    <row r="35669" spans="11:17" ht="15" customHeight="1" x14ac:dyDescent="0.2">
      <c r="K35669" s="71"/>
      <c r="M35669" s="71"/>
      <c r="O35669" s="71"/>
      <c r="Q35669" s="71"/>
    </row>
    <row r="35670" spans="11:17" ht="15" customHeight="1" x14ac:dyDescent="0.2">
      <c r="K35670" s="71"/>
      <c r="M35670" s="71"/>
      <c r="O35670" s="71"/>
      <c r="Q35670" s="71"/>
    </row>
    <row r="35671" spans="11:17" ht="15" customHeight="1" x14ac:dyDescent="0.2">
      <c r="K35671" s="71"/>
      <c r="M35671" s="71"/>
      <c r="O35671" s="71"/>
      <c r="Q35671" s="71"/>
    </row>
    <row r="35672" spans="11:17" ht="15" customHeight="1" x14ac:dyDescent="0.2">
      <c r="K35672" s="71"/>
      <c r="M35672" s="71"/>
      <c r="O35672" s="71"/>
      <c r="Q35672" s="71"/>
    </row>
    <row r="35673" spans="11:17" ht="15" customHeight="1" x14ac:dyDescent="0.2">
      <c r="K35673" s="71"/>
      <c r="M35673" s="71"/>
      <c r="O35673" s="71"/>
      <c r="Q35673" s="71"/>
    </row>
    <row r="35674" spans="11:17" ht="15" customHeight="1" x14ac:dyDescent="0.2">
      <c r="K35674" s="71"/>
      <c r="M35674" s="71"/>
      <c r="O35674" s="71"/>
      <c r="Q35674" s="71"/>
    </row>
    <row r="35675" spans="11:17" ht="15" customHeight="1" x14ac:dyDescent="0.2">
      <c r="K35675" s="71"/>
      <c r="M35675" s="71"/>
      <c r="O35675" s="71"/>
      <c r="Q35675" s="71"/>
    </row>
    <row r="35676" spans="11:17" ht="15" customHeight="1" x14ac:dyDescent="0.2">
      <c r="K35676" s="71"/>
      <c r="M35676" s="71"/>
      <c r="O35676" s="71"/>
      <c r="Q35676" s="71"/>
    </row>
    <row r="35677" spans="11:17" ht="15" customHeight="1" x14ac:dyDescent="0.2">
      <c r="K35677" s="71"/>
      <c r="M35677" s="71"/>
      <c r="O35677" s="71"/>
      <c r="Q35677" s="71"/>
    </row>
    <row r="35678" spans="11:17" ht="15" customHeight="1" x14ac:dyDescent="0.2">
      <c r="K35678" s="71"/>
      <c r="M35678" s="71"/>
      <c r="O35678" s="71"/>
      <c r="Q35678" s="71"/>
    </row>
    <row r="35679" spans="11:17" ht="15" customHeight="1" x14ac:dyDescent="0.2">
      <c r="K35679" s="71"/>
      <c r="M35679" s="71"/>
      <c r="O35679" s="71"/>
      <c r="Q35679" s="71"/>
    </row>
    <row r="35680" spans="11:17" ht="15" customHeight="1" x14ac:dyDescent="0.2">
      <c r="K35680" s="71"/>
      <c r="M35680" s="71"/>
      <c r="O35680" s="71"/>
      <c r="Q35680" s="71"/>
    </row>
    <row r="35681" spans="11:17" ht="15" customHeight="1" x14ac:dyDescent="0.2">
      <c r="K35681" s="71"/>
      <c r="M35681" s="71"/>
      <c r="O35681" s="71"/>
      <c r="Q35681" s="71"/>
    </row>
    <row r="35682" spans="11:17" ht="15" customHeight="1" x14ac:dyDescent="0.2">
      <c r="K35682" s="71"/>
      <c r="M35682" s="71"/>
      <c r="O35682" s="71"/>
      <c r="Q35682" s="71"/>
    </row>
    <row r="35683" spans="11:17" ht="15" customHeight="1" x14ac:dyDescent="0.2">
      <c r="K35683" s="71"/>
      <c r="M35683" s="71"/>
      <c r="O35683" s="71"/>
      <c r="Q35683" s="71"/>
    </row>
    <row r="35684" spans="11:17" ht="15" customHeight="1" x14ac:dyDescent="0.2">
      <c r="K35684" s="71"/>
      <c r="M35684" s="71"/>
      <c r="O35684" s="71"/>
      <c r="Q35684" s="71"/>
    </row>
    <row r="35685" spans="11:17" ht="15" customHeight="1" x14ac:dyDescent="0.2">
      <c r="K35685" s="71"/>
      <c r="M35685" s="71"/>
      <c r="O35685" s="71"/>
      <c r="Q35685" s="71"/>
    </row>
    <row r="35686" spans="11:17" ht="15" customHeight="1" x14ac:dyDescent="0.2">
      <c r="K35686" s="71"/>
      <c r="M35686" s="71"/>
      <c r="O35686" s="71"/>
      <c r="Q35686" s="71"/>
    </row>
    <row r="35687" spans="11:17" ht="15" customHeight="1" x14ac:dyDescent="0.2">
      <c r="K35687" s="71"/>
      <c r="M35687" s="71"/>
      <c r="O35687" s="71"/>
      <c r="Q35687" s="71"/>
    </row>
    <row r="35688" spans="11:17" ht="15" customHeight="1" x14ac:dyDescent="0.2">
      <c r="K35688" s="71"/>
      <c r="M35688" s="71"/>
      <c r="O35688" s="71"/>
      <c r="Q35688" s="71"/>
    </row>
    <row r="35689" spans="11:17" ht="15" customHeight="1" x14ac:dyDescent="0.2">
      <c r="K35689" s="71"/>
      <c r="M35689" s="71"/>
      <c r="O35689" s="71"/>
      <c r="Q35689" s="71"/>
    </row>
    <row r="35690" spans="11:17" ht="15" customHeight="1" x14ac:dyDescent="0.2">
      <c r="K35690" s="71"/>
      <c r="M35690" s="71"/>
      <c r="O35690" s="71"/>
      <c r="Q35690" s="71"/>
    </row>
    <row r="35691" spans="11:17" ht="15" customHeight="1" x14ac:dyDescent="0.2">
      <c r="K35691" s="71"/>
      <c r="M35691" s="71"/>
      <c r="O35691" s="71"/>
      <c r="Q35691" s="71"/>
    </row>
    <row r="35692" spans="11:17" ht="15" customHeight="1" x14ac:dyDescent="0.2">
      <c r="K35692" s="71"/>
      <c r="M35692" s="71"/>
      <c r="O35692" s="71"/>
      <c r="Q35692" s="71"/>
    </row>
    <row r="35693" spans="11:17" ht="15" customHeight="1" x14ac:dyDescent="0.2">
      <c r="K35693" s="71"/>
      <c r="M35693" s="71"/>
      <c r="O35693" s="71"/>
      <c r="Q35693" s="71"/>
    </row>
    <row r="35694" spans="11:17" ht="15" customHeight="1" x14ac:dyDescent="0.2">
      <c r="K35694" s="71"/>
      <c r="M35694" s="71"/>
      <c r="O35694" s="71"/>
      <c r="Q35694" s="71"/>
    </row>
    <row r="35695" spans="11:17" ht="15" customHeight="1" x14ac:dyDescent="0.2">
      <c r="K35695" s="71"/>
      <c r="M35695" s="71"/>
      <c r="O35695" s="71"/>
      <c r="Q35695" s="71"/>
    </row>
    <row r="35696" spans="11:17" ht="15" customHeight="1" x14ac:dyDescent="0.2">
      <c r="K35696" s="71"/>
      <c r="M35696" s="71"/>
      <c r="O35696" s="71"/>
      <c r="Q35696" s="71"/>
    </row>
    <row r="35697" spans="11:17" ht="15" customHeight="1" x14ac:dyDescent="0.2">
      <c r="K35697" s="71"/>
      <c r="M35697" s="71"/>
      <c r="O35697" s="71"/>
      <c r="Q35697" s="71"/>
    </row>
    <row r="35698" spans="11:17" ht="15" customHeight="1" x14ac:dyDescent="0.2">
      <c r="K35698" s="71"/>
      <c r="M35698" s="71"/>
      <c r="O35698" s="71"/>
      <c r="Q35698" s="71"/>
    </row>
    <row r="35699" spans="11:17" ht="15" customHeight="1" x14ac:dyDescent="0.2">
      <c r="K35699" s="71"/>
      <c r="M35699" s="71"/>
      <c r="O35699" s="71"/>
      <c r="Q35699" s="71"/>
    </row>
    <row r="35700" spans="11:17" ht="15" customHeight="1" x14ac:dyDescent="0.2">
      <c r="K35700" s="71"/>
      <c r="M35700" s="71"/>
      <c r="O35700" s="71"/>
      <c r="Q35700" s="71"/>
    </row>
    <row r="35701" spans="11:17" ht="15" customHeight="1" x14ac:dyDescent="0.2">
      <c r="K35701" s="71"/>
      <c r="M35701" s="71"/>
      <c r="O35701" s="71"/>
      <c r="Q35701" s="71"/>
    </row>
    <row r="35702" spans="11:17" ht="15" customHeight="1" x14ac:dyDescent="0.2">
      <c r="K35702" s="71"/>
      <c r="M35702" s="71"/>
      <c r="O35702" s="71"/>
      <c r="Q35702" s="71"/>
    </row>
    <row r="35703" spans="11:17" ht="15" customHeight="1" x14ac:dyDescent="0.2">
      <c r="K35703" s="71"/>
      <c r="M35703" s="71"/>
      <c r="O35703" s="71"/>
      <c r="Q35703" s="71"/>
    </row>
    <row r="35704" spans="11:17" ht="15" customHeight="1" x14ac:dyDescent="0.2">
      <c r="K35704" s="71"/>
      <c r="M35704" s="71"/>
      <c r="O35704" s="71"/>
      <c r="Q35704" s="71"/>
    </row>
    <row r="35705" spans="11:17" ht="15" customHeight="1" x14ac:dyDescent="0.2">
      <c r="K35705" s="71"/>
      <c r="M35705" s="71"/>
      <c r="O35705" s="71"/>
      <c r="Q35705" s="71"/>
    </row>
    <row r="35706" spans="11:17" ht="15" customHeight="1" x14ac:dyDescent="0.2">
      <c r="K35706" s="71"/>
      <c r="M35706" s="71"/>
      <c r="O35706" s="71"/>
      <c r="Q35706" s="71"/>
    </row>
    <row r="35707" spans="11:17" ht="15" customHeight="1" x14ac:dyDescent="0.2">
      <c r="K35707" s="71"/>
      <c r="M35707" s="71"/>
      <c r="O35707" s="71"/>
      <c r="Q35707" s="71"/>
    </row>
    <row r="35708" spans="11:17" ht="15" customHeight="1" x14ac:dyDescent="0.2">
      <c r="K35708" s="71"/>
      <c r="M35708" s="71"/>
      <c r="O35708" s="71"/>
      <c r="Q35708" s="71"/>
    </row>
    <row r="35709" spans="11:17" ht="15" customHeight="1" x14ac:dyDescent="0.2">
      <c r="K35709" s="71"/>
      <c r="M35709" s="71"/>
      <c r="O35709" s="71"/>
      <c r="Q35709" s="71"/>
    </row>
    <row r="35710" spans="11:17" ht="15" customHeight="1" x14ac:dyDescent="0.2">
      <c r="K35710" s="71"/>
      <c r="M35710" s="71"/>
      <c r="O35710" s="71"/>
      <c r="Q35710" s="71"/>
    </row>
    <row r="35711" spans="11:17" ht="15" customHeight="1" x14ac:dyDescent="0.2">
      <c r="K35711" s="71"/>
      <c r="M35711" s="71"/>
      <c r="O35711" s="71"/>
      <c r="Q35711" s="71"/>
    </row>
    <row r="35712" spans="11:17" ht="15" customHeight="1" x14ac:dyDescent="0.2">
      <c r="K35712" s="71"/>
      <c r="M35712" s="71"/>
      <c r="O35712" s="71"/>
      <c r="Q35712" s="71"/>
    </row>
    <row r="35713" spans="11:17" ht="15" customHeight="1" x14ac:dyDescent="0.2">
      <c r="K35713" s="71"/>
      <c r="M35713" s="71"/>
      <c r="O35713" s="71"/>
      <c r="Q35713" s="71"/>
    </row>
    <row r="35714" spans="11:17" ht="15" customHeight="1" x14ac:dyDescent="0.2">
      <c r="K35714" s="71"/>
      <c r="M35714" s="71"/>
      <c r="O35714" s="71"/>
      <c r="Q35714" s="71"/>
    </row>
    <row r="35715" spans="11:17" ht="15" customHeight="1" x14ac:dyDescent="0.2">
      <c r="K35715" s="71"/>
      <c r="M35715" s="71"/>
      <c r="O35715" s="71"/>
      <c r="Q35715" s="71"/>
    </row>
    <row r="35716" spans="11:17" ht="15" customHeight="1" x14ac:dyDescent="0.2">
      <c r="K35716" s="71"/>
      <c r="M35716" s="71"/>
      <c r="O35716" s="71"/>
      <c r="Q35716" s="71"/>
    </row>
    <row r="35717" spans="11:17" ht="15" customHeight="1" x14ac:dyDescent="0.2">
      <c r="K35717" s="71"/>
      <c r="M35717" s="71"/>
      <c r="O35717" s="71"/>
      <c r="Q35717" s="71"/>
    </row>
    <row r="35718" spans="11:17" ht="15" customHeight="1" x14ac:dyDescent="0.2">
      <c r="K35718" s="71"/>
      <c r="M35718" s="71"/>
      <c r="O35718" s="71"/>
      <c r="Q35718" s="71"/>
    </row>
    <row r="35719" spans="11:17" ht="15" customHeight="1" x14ac:dyDescent="0.2">
      <c r="K35719" s="71"/>
      <c r="M35719" s="71"/>
      <c r="O35719" s="71"/>
      <c r="Q35719" s="71"/>
    </row>
    <row r="35720" spans="11:17" ht="15" customHeight="1" x14ac:dyDescent="0.2">
      <c r="K35720" s="71"/>
      <c r="M35720" s="71"/>
      <c r="O35720" s="71"/>
      <c r="Q35720" s="71"/>
    </row>
    <row r="35721" spans="11:17" ht="15" customHeight="1" x14ac:dyDescent="0.2">
      <c r="K35721" s="71"/>
      <c r="M35721" s="71"/>
      <c r="O35721" s="71"/>
      <c r="Q35721" s="71"/>
    </row>
    <row r="35722" spans="11:17" ht="15" customHeight="1" x14ac:dyDescent="0.2">
      <c r="K35722" s="71"/>
      <c r="M35722" s="71"/>
      <c r="O35722" s="71"/>
      <c r="Q35722" s="71"/>
    </row>
    <row r="35723" spans="11:17" ht="15" customHeight="1" x14ac:dyDescent="0.2">
      <c r="K35723" s="71"/>
      <c r="M35723" s="71"/>
      <c r="O35723" s="71"/>
      <c r="Q35723" s="71"/>
    </row>
    <row r="35724" spans="11:17" ht="15" customHeight="1" x14ac:dyDescent="0.2">
      <c r="K35724" s="71"/>
      <c r="M35724" s="71"/>
      <c r="O35724" s="71"/>
      <c r="Q35724" s="71"/>
    </row>
    <row r="35725" spans="11:17" ht="15" customHeight="1" x14ac:dyDescent="0.2">
      <c r="K35725" s="71"/>
      <c r="M35725" s="71"/>
      <c r="O35725" s="71"/>
      <c r="Q35725" s="71"/>
    </row>
    <row r="35726" spans="11:17" ht="15" customHeight="1" x14ac:dyDescent="0.2">
      <c r="K35726" s="71"/>
      <c r="M35726" s="71"/>
      <c r="O35726" s="71"/>
      <c r="Q35726" s="71"/>
    </row>
    <row r="35727" spans="11:17" ht="15" customHeight="1" x14ac:dyDescent="0.2">
      <c r="K35727" s="71"/>
      <c r="M35727" s="71"/>
      <c r="O35727" s="71"/>
      <c r="Q35727" s="71"/>
    </row>
    <row r="35728" spans="11:17" ht="15" customHeight="1" x14ac:dyDescent="0.2">
      <c r="K35728" s="71"/>
      <c r="M35728" s="71"/>
      <c r="O35728" s="71"/>
      <c r="Q35728" s="71"/>
    </row>
    <row r="35729" spans="11:17" ht="15" customHeight="1" x14ac:dyDescent="0.2">
      <c r="K35729" s="71"/>
      <c r="M35729" s="71"/>
      <c r="O35729" s="71"/>
      <c r="Q35729" s="71"/>
    </row>
    <row r="35730" spans="11:17" ht="15" customHeight="1" x14ac:dyDescent="0.2">
      <c r="K35730" s="71"/>
      <c r="M35730" s="71"/>
      <c r="O35730" s="71"/>
      <c r="Q35730" s="71"/>
    </row>
    <row r="35731" spans="11:17" ht="15" customHeight="1" x14ac:dyDescent="0.2">
      <c r="K35731" s="71"/>
      <c r="M35731" s="71"/>
      <c r="O35731" s="71"/>
      <c r="Q35731" s="71"/>
    </row>
    <row r="35732" spans="11:17" ht="15" customHeight="1" x14ac:dyDescent="0.2">
      <c r="K35732" s="71"/>
      <c r="M35732" s="71"/>
      <c r="O35732" s="71"/>
      <c r="Q35732" s="71"/>
    </row>
    <row r="35733" spans="11:17" ht="15" customHeight="1" x14ac:dyDescent="0.2">
      <c r="K35733" s="71"/>
      <c r="M35733" s="71"/>
      <c r="O35733" s="71"/>
      <c r="Q35733" s="71"/>
    </row>
    <row r="35734" spans="11:17" ht="15" customHeight="1" x14ac:dyDescent="0.2">
      <c r="K35734" s="71"/>
      <c r="M35734" s="71"/>
      <c r="O35734" s="71"/>
      <c r="Q35734" s="71"/>
    </row>
    <row r="35735" spans="11:17" ht="15" customHeight="1" x14ac:dyDescent="0.2">
      <c r="K35735" s="71"/>
      <c r="M35735" s="71"/>
      <c r="O35735" s="71"/>
      <c r="Q35735" s="71"/>
    </row>
    <row r="35736" spans="11:17" ht="15" customHeight="1" x14ac:dyDescent="0.2">
      <c r="K35736" s="71"/>
      <c r="M35736" s="71"/>
      <c r="O35736" s="71"/>
      <c r="Q35736" s="71"/>
    </row>
    <row r="35737" spans="11:17" ht="15" customHeight="1" x14ac:dyDescent="0.2">
      <c r="K35737" s="71"/>
      <c r="M35737" s="71"/>
      <c r="O35737" s="71"/>
      <c r="Q35737" s="71"/>
    </row>
    <row r="35738" spans="11:17" ht="15" customHeight="1" x14ac:dyDescent="0.2">
      <c r="K35738" s="71"/>
      <c r="M35738" s="71"/>
      <c r="O35738" s="71"/>
      <c r="Q35738" s="71"/>
    </row>
    <row r="35739" spans="11:17" ht="15" customHeight="1" x14ac:dyDescent="0.2">
      <c r="K35739" s="71"/>
      <c r="M35739" s="71"/>
      <c r="O35739" s="71"/>
      <c r="Q35739" s="71"/>
    </row>
    <row r="35740" spans="11:17" ht="15" customHeight="1" x14ac:dyDescent="0.2">
      <c r="K35740" s="71"/>
      <c r="M35740" s="71"/>
      <c r="O35740" s="71"/>
      <c r="Q35740" s="71"/>
    </row>
    <row r="35741" spans="11:17" ht="15" customHeight="1" x14ac:dyDescent="0.2">
      <c r="K35741" s="71"/>
      <c r="M35741" s="71"/>
      <c r="O35741" s="71"/>
      <c r="Q35741" s="71"/>
    </row>
    <row r="35742" spans="11:17" ht="15" customHeight="1" x14ac:dyDescent="0.2">
      <c r="K35742" s="71"/>
      <c r="M35742" s="71"/>
      <c r="O35742" s="71"/>
      <c r="Q35742" s="71"/>
    </row>
    <row r="35743" spans="11:17" ht="15" customHeight="1" x14ac:dyDescent="0.2">
      <c r="K35743" s="71"/>
      <c r="M35743" s="71"/>
      <c r="O35743" s="71"/>
      <c r="Q35743" s="71"/>
    </row>
    <row r="35744" spans="11:17" ht="15" customHeight="1" x14ac:dyDescent="0.2">
      <c r="K35744" s="71"/>
      <c r="M35744" s="71"/>
      <c r="O35744" s="71"/>
      <c r="Q35744" s="71"/>
    </row>
    <row r="35745" spans="11:17" ht="15" customHeight="1" x14ac:dyDescent="0.2">
      <c r="K35745" s="71"/>
      <c r="M35745" s="71"/>
      <c r="O35745" s="71"/>
      <c r="Q35745" s="71"/>
    </row>
    <row r="35746" spans="11:17" ht="15" customHeight="1" x14ac:dyDescent="0.2">
      <c r="K35746" s="71"/>
      <c r="M35746" s="71"/>
      <c r="O35746" s="71"/>
      <c r="Q35746" s="71"/>
    </row>
    <row r="35747" spans="11:17" ht="15" customHeight="1" x14ac:dyDescent="0.2">
      <c r="K35747" s="71"/>
      <c r="M35747" s="71"/>
      <c r="O35747" s="71"/>
      <c r="Q35747" s="71"/>
    </row>
    <row r="35748" spans="11:17" ht="15" customHeight="1" x14ac:dyDescent="0.2">
      <c r="K35748" s="71"/>
      <c r="M35748" s="71"/>
      <c r="O35748" s="71"/>
      <c r="Q35748" s="71"/>
    </row>
    <row r="35749" spans="11:17" ht="15" customHeight="1" x14ac:dyDescent="0.2">
      <c r="K35749" s="71"/>
      <c r="M35749" s="71"/>
      <c r="O35749" s="71"/>
      <c r="Q35749" s="71"/>
    </row>
    <row r="35750" spans="11:17" ht="15" customHeight="1" x14ac:dyDescent="0.2">
      <c r="K35750" s="71"/>
      <c r="M35750" s="71"/>
      <c r="O35750" s="71"/>
      <c r="Q35750" s="71"/>
    </row>
    <row r="35751" spans="11:17" ht="15" customHeight="1" x14ac:dyDescent="0.2">
      <c r="K35751" s="71"/>
      <c r="M35751" s="71"/>
      <c r="O35751" s="71"/>
      <c r="Q35751" s="71"/>
    </row>
    <row r="35752" spans="11:17" ht="15" customHeight="1" x14ac:dyDescent="0.2">
      <c r="K35752" s="71"/>
      <c r="M35752" s="71"/>
      <c r="O35752" s="71"/>
      <c r="Q35752" s="71"/>
    </row>
    <row r="35753" spans="11:17" ht="15" customHeight="1" x14ac:dyDescent="0.2">
      <c r="K35753" s="71"/>
      <c r="M35753" s="71"/>
      <c r="O35753" s="71"/>
      <c r="Q35753" s="71"/>
    </row>
    <row r="35754" spans="11:17" ht="15" customHeight="1" x14ac:dyDescent="0.2">
      <c r="K35754" s="71"/>
      <c r="M35754" s="71"/>
      <c r="O35754" s="71"/>
      <c r="Q35754" s="71"/>
    </row>
    <row r="35755" spans="11:17" ht="15" customHeight="1" x14ac:dyDescent="0.2">
      <c r="K35755" s="71"/>
      <c r="M35755" s="71"/>
      <c r="O35755" s="71"/>
      <c r="Q35755" s="71"/>
    </row>
    <row r="35756" spans="11:17" ht="15" customHeight="1" x14ac:dyDescent="0.2">
      <c r="K35756" s="71"/>
      <c r="M35756" s="71"/>
      <c r="O35756" s="71"/>
      <c r="Q35756" s="71"/>
    </row>
    <row r="35757" spans="11:17" ht="15" customHeight="1" x14ac:dyDescent="0.2">
      <c r="K35757" s="71"/>
      <c r="M35757" s="71"/>
      <c r="O35757" s="71"/>
      <c r="Q35757" s="71"/>
    </row>
    <row r="35758" spans="11:17" ht="15" customHeight="1" x14ac:dyDescent="0.2">
      <c r="K35758" s="71"/>
      <c r="M35758" s="71"/>
      <c r="O35758" s="71"/>
      <c r="Q35758" s="71"/>
    </row>
    <row r="35759" spans="11:17" ht="15" customHeight="1" x14ac:dyDescent="0.2">
      <c r="K35759" s="71"/>
      <c r="M35759" s="71"/>
      <c r="O35759" s="71"/>
      <c r="Q35759" s="71"/>
    </row>
    <row r="35760" spans="11:17" ht="15" customHeight="1" x14ac:dyDescent="0.2">
      <c r="K35760" s="71"/>
      <c r="M35760" s="71"/>
      <c r="O35760" s="71"/>
      <c r="Q35760" s="71"/>
    </row>
    <row r="35761" spans="11:17" ht="15" customHeight="1" x14ac:dyDescent="0.2">
      <c r="K35761" s="71"/>
      <c r="M35761" s="71"/>
      <c r="O35761" s="71"/>
      <c r="Q35761" s="71"/>
    </row>
    <row r="35762" spans="11:17" ht="15" customHeight="1" x14ac:dyDescent="0.2">
      <c r="K35762" s="71"/>
      <c r="M35762" s="71"/>
      <c r="O35762" s="71"/>
      <c r="Q35762" s="71"/>
    </row>
    <row r="35763" spans="11:17" ht="15" customHeight="1" x14ac:dyDescent="0.2">
      <c r="K35763" s="71"/>
      <c r="M35763" s="71"/>
      <c r="O35763" s="71"/>
      <c r="Q35763" s="71"/>
    </row>
    <row r="35764" spans="11:17" ht="15" customHeight="1" x14ac:dyDescent="0.2">
      <c r="K35764" s="71"/>
      <c r="M35764" s="71"/>
      <c r="O35764" s="71"/>
      <c r="Q35764" s="71"/>
    </row>
    <row r="35765" spans="11:17" ht="15" customHeight="1" x14ac:dyDescent="0.2">
      <c r="K35765" s="71"/>
      <c r="M35765" s="71"/>
      <c r="O35765" s="71"/>
      <c r="Q35765" s="71"/>
    </row>
    <row r="35766" spans="11:17" ht="15" customHeight="1" x14ac:dyDescent="0.2">
      <c r="K35766" s="71"/>
      <c r="M35766" s="71"/>
      <c r="O35766" s="71"/>
      <c r="Q35766" s="71"/>
    </row>
    <row r="35767" spans="11:17" ht="15" customHeight="1" x14ac:dyDescent="0.2">
      <c r="K35767" s="71"/>
      <c r="M35767" s="71"/>
      <c r="O35767" s="71"/>
      <c r="Q35767" s="71"/>
    </row>
    <row r="35768" spans="11:17" ht="15" customHeight="1" x14ac:dyDescent="0.2">
      <c r="K35768" s="71"/>
      <c r="M35768" s="71"/>
      <c r="O35768" s="71"/>
      <c r="Q35768" s="71"/>
    </row>
    <row r="35769" spans="11:17" ht="15" customHeight="1" x14ac:dyDescent="0.2">
      <c r="K35769" s="71"/>
      <c r="M35769" s="71"/>
      <c r="O35769" s="71"/>
      <c r="Q35769" s="71"/>
    </row>
    <row r="35770" spans="11:17" ht="15" customHeight="1" x14ac:dyDescent="0.2">
      <c r="K35770" s="71"/>
      <c r="M35770" s="71"/>
      <c r="O35770" s="71"/>
      <c r="Q35770" s="71"/>
    </row>
    <row r="35771" spans="11:17" ht="15" customHeight="1" x14ac:dyDescent="0.2">
      <c r="K35771" s="71"/>
      <c r="M35771" s="71"/>
      <c r="O35771" s="71"/>
      <c r="Q35771" s="71"/>
    </row>
    <row r="35772" spans="11:17" ht="15" customHeight="1" x14ac:dyDescent="0.2">
      <c r="K35772" s="71"/>
      <c r="M35772" s="71"/>
      <c r="O35772" s="71"/>
      <c r="Q35772" s="71"/>
    </row>
    <row r="35773" spans="11:17" ht="15" customHeight="1" x14ac:dyDescent="0.2">
      <c r="K35773" s="71"/>
      <c r="M35773" s="71"/>
      <c r="O35773" s="71"/>
      <c r="Q35773" s="71"/>
    </row>
    <row r="35774" spans="11:17" ht="15" customHeight="1" x14ac:dyDescent="0.2">
      <c r="K35774" s="71"/>
      <c r="M35774" s="71"/>
      <c r="O35774" s="71"/>
      <c r="Q35774" s="71"/>
    </row>
    <row r="35775" spans="11:17" ht="15" customHeight="1" x14ac:dyDescent="0.2">
      <c r="K35775" s="71"/>
      <c r="M35775" s="71"/>
      <c r="O35775" s="71"/>
      <c r="Q35775" s="71"/>
    </row>
    <row r="35776" spans="11:17" ht="15" customHeight="1" x14ac:dyDescent="0.2">
      <c r="K35776" s="71"/>
      <c r="M35776" s="71"/>
      <c r="O35776" s="71"/>
      <c r="Q35776" s="71"/>
    </row>
    <row r="35777" spans="11:17" ht="15" customHeight="1" x14ac:dyDescent="0.2">
      <c r="K35777" s="71"/>
      <c r="M35777" s="71"/>
      <c r="O35777" s="71"/>
      <c r="Q35777" s="71"/>
    </row>
    <row r="35778" spans="11:17" ht="15" customHeight="1" x14ac:dyDescent="0.2">
      <c r="K35778" s="71"/>
      <c r="M35778" s="71"/>
      <c r="O35778" s="71"/>
      <c r="Q35778" s="71"/>
    </row>
    <row r="35779" spans="11:17" ht="15" customHeight="1" x14ac:dyDescent="0.2">
      <c r="K35779" s="71"/>
      <c r="M35779" s="71"/>
      <c r="O35779" s="71"/>
      <c r="Q35779" s="71"/>
    </row>
    <row r="35780" spans="11:17" ht="15" customHeight="1" x14ac:dyDescent="0.2">
      <c r="K35780" s="71"/>
      <c r="M35780" s="71"/>
      <c r="O35780" s="71"/>
      <c r="Q35780" s="71"/>
    </row>
    <row r="35781" spans="11:17" ht="15" customHeight="1" x14ac:dyDescent="0.2">
      <c r="K35781" s="71"/>
      <c r="M35781" s="71"/>
      <c r="O35781" s="71"/>
      <c r="Q35781" s="71"/>
    </row>
    <row r="35782" spans="11:17" ht="15" customHeight="1" x14ac:dyDescent="0.2">
      <c r="K35782" s="71"/>
      <c r="M35782" s="71"/>
      <c r="O35782" s="71"/>
      <c r="Q35782" s="71"/>
    </row>
    <row r="35783" spans="11:17" ht="15" customHeight="1" x14ac:dyDescent="0.2">
      <c r="K35783" s="71"/>
      <c r="M35783" s="71"/>
      <c r="O35783" s="71"/>
      <c r="Q35783" s="71"/>
    </row>
    <row r="35784" spans="11:17" ht="15" customHeight="1" x14ac:dyDescent="0.2">
      <c r="K35784" s="71"/>
      <c r="M35784" s="71"/>
      <c r="O35784" s="71"/>
      <c r="Q35784" s="71"/>
    </row>
    <row r="35785" spans="11:17" ht="15" customHeight="1" x14ac:dyDescent="0.2">
      <c r="K35785" s="71"/>
      <c r="M35785" s="71"/>
      <c r="O35785" s="71"/>
      <c r="Q35785" s="71"/>
    </row>
    <row r="35786" spans="11:17" ht="15" customHeight="1" x14ac:dyDescent="0.2">
      <c r="K35786" s="71"/>
      <c r="M35786" s="71"/>
      <c r="O35786" s="71"/>
      <c r="Q35786" s="71"/>
    </row>
    <row r="35787" spans="11:17" ht="15" customHeight="1" x14ac:dyDescent="0.2">
      <c r="K35787" s="71"/>
      <c r="M35787" s="71"/>
      <c r="O35787" s="71"/>
      <c r="Q35787" s="71"/>
    </row>
    <row r="35788" spans="11:17" ht="15" customHeight="1" x14ac:dyDescent="0.2">
      <c r="K35788" s="71"/>
      <c r="M35788" s="71"/>
      <c r="O35788" s="71"/>
      <c r="Q35788" s="71"/>
    </row>
    <row r="35789" spans="11:17" ht="15" customHeight="1" x14ac:dyDescent="0.2">
      <c r="K35789" s="71"/>
      <c r="M35789" s="71"/>
      <c r="O35789" s="71"/>
      <c r="Q35789" s="71"/>
    </row>
    <row r="35790" spans="11:17" ht="15" customHeight="1" x14ac:dyDescent="0.2">
      <c r="K35790" s="71"/>
      <c r="M35790" s="71"/>
      <c r="O35790" s="71"/>
      <c r="Q35790" s="71"/>
    </row>
    <row r="35791" spans="11:17" ht="15" customHeight="1" x14ac:dyDescent="0.2">
      <c r="K35791" s="71"/>
      <c r="M35791" s="71"/>
      <c r="O35791" s="71"/>
      <c r="Q35791" s="71"/>
    </row>
    <row r="35792" spans="11:17" ht="15" customHeight="1" x14ac:dyDescent="0.2">
      <c r="K35792" s="71"/>
      <c r="M35792" s="71"/>
      <c r="O35792" s="71"/>
      <c r="Q35792" s="71"/>
    </row>
    <row r="35793" spans="11:17" ht="15" customHeight="1" x14ac:dyDescent="0.2">
      <c r="K35793" s="71"/>
      <c r="M35793" s="71"/>
      <c r="O35793" s="71"/>
      <c r="Q35793" s="71"/>
    </row>
    <row r="35794" spans="11:17" ht="15" customHeight="1" x14ac:dyDescent="0.2">
      <c r="K35794" s="71"/>
      <c r="M35794" s="71"/>
      <c r="O35794" s="71"/>
      <c r="Q35794" s="71"/>
    </row>
    <row r="35795" spans="11:17" ht="15" customHeight="1" x14ac:dyDescent="0.2">
      <c r="K35795" s="71"/>
      <c r="M35795" s="71"/>
      <c r="O35795" s="71"/>
      <c r="Q35795" s="71"/>
    </row>
    <row r="35796" spans="11:17" ht="15" customHeight="1" x14ac:dyDescent="0.2">
      <c r="K35796" s="71"/>
      <c r="M35796" s="71"/>
      <c r="O35796" s="71"/>
      <c r="Q35796" s="71"/>
    </row>
    <row r="35797" spans="11:17" ht="15" customHeight="1" x14ac:dyDescent="0.2">
      <c r="K35797" s="71"/>
      <c r="M35797" s="71"/>
      <c r="O35797" s="71"/>
      <c r="Q35797" s="71"/>
    </row>
    <row r="35798" spans="11:17" ht="15" customHeight="1" x14ac:dyDescent="0.2">
      <c r="K35798" s="71"/>
      <c r="M35798" s="71"/>
      <c r="O35798" s="71"/>
      <c r="Q35798" s="71"/>
    </row>
    <row r="35799" spans="11:17" ht="15" customHeight="1" x14ac:dyDescent="0.2">
      <c r="K35799" s="71"/>
      <c r="M35799" s="71"/>
      <c r="O35799" s="71"/>
      <c r="Q35799" s="71"/>
    </row>
    <row r="35800" spans="11:17" ht="15" customHeight="1" x14ac:dyDescent="0.2">
      <c r="K35800" s="71"/>
      <c r="M35800" s="71"/>
      <c r="O35800" s="71"/>
      <c r="Q35800" s="71"/>
    </row>
    <row r="35801" spans="11:17" ht="15" customHeight="1" x14ac:dyDescent="0.2">
      <c r="K35801" s="71"/>
      <c r="M35801" s="71"/>
      <c r="O35801" s="71"/>
      <c r="Q35801" s="71"/>
    </row>
    <row r="35802" spans="11:17" ht="15" customHeight="1" x14ac:dyDescent="0.2">
      <c r="K35802" s="71"/>
      <c r="M35802" s="71"/>
      <c r="O35802" s="71"/>
      <c r="Q35802" s="71"/>
    </row>
    <row r="35803" spans="11:17" ht="15" customHeight="1" x14ac:dyDescent="0.2">
      <c r="K35803" s="71"/>
      <c r="M35803" s="71"/>
      <c r="O35803" s="71"/>
      <c r="Q35803" s="71"/>
    </row>
    <row r="35804" spans="11:17" ht="15" customHeight="1" x14ac:dyDescent="0.2">
      <c r="K35804" s="71"/>
      <c r="M35804" s="71"/>
      <c r="O35804" s="71"/>
      <c r="Q35804" s="71"/>
    </row>
    <row r="35805" spans="11:17" ht="15" customHeight="1" x14ac:dyDescent="0.2">
      <c r="K35805" s="71"/>
      <c r="M35805" s="71"/>
      <c r="O35805" s="71"/>
      <c r="Q35805" s="71"/>
    </row>
    <row r="35806" spans="11:17" ht="15" customHeight="1" x14ac:dyDescent="0.2">
      <c r="K35806" s="71"/>
      <c r="M35806" s="71"/>
      <c r="O35806" s="71"/>
      <c r="Q35806" s="71"/>
    </row>
    <row r="35807" spans="11:17" ht="15" customHeight="1" x14ac:dyDescent="0.2">
      <c r="K35807" s="71"/>
      <c r="M35807" s="71"/>
      <c r="O35807" s="71"/>
      <c r="Q35807" s="71"/>
    </row>
    <row r="35808" spans="11:17" ht="15" customHeight="1" x14ac:dyDescent="0.2">
      <c r="K35808" s="71"/>
      <c r="M35808" s="71"/>
      <c r="O35808" s="71"/>
      <c r="Q35808" s="71"/>
    </row>
    <row r="35809" spans="11:17" ht="15" customHeight="1" x14ac:dyDescent="0.2">
      <c r="K35809" s="71"/>
      <c r="M35809" s="71"/>
      <c r="O35809" s="71"/>
      <c r="Q35809" s="71"/>
    </row>
    <row r="35810" spans="11:17" ht="15" customHeight="1" x14ac:dyDescent="0.2">
      <c r="K35810" s="71"/>
      <c r="M35810" s="71"/>
      <c r="O35810" s="71"/>
      <c r="Q35810" s="71"/>
    </row>
    <row r="35811" spans="11:17" ht="15" customHeight="1" x14ac:dyDescent="0.2">
      <c r="K35811" s="71"/>
      <c r="M35811" s="71"/>
      <c r="O35811" s="71"/>
      <c r="Q35811" s="71"/>
    </row>
    <row r="35812" spans="11:17" ht="15" customHeight="1" x14ac:dyDescent="0.2">
      <c r="K35812" s="71"/>
      <c r="M35812" s="71"/>
      <c r="O35812" s="71"/>
      <c r="Q35812" s="71"/>
    </row>
    <row r="35813" spans="11:17" ht="15" customHeight="1" x14ac:dyDescent="0.2">
      <c r="K35813" s="71"/>
      <c r="M35813" s="71"/>
      <c r="O35813" s="71"/>
      <c r="Q35813" s="71"/>
    </row>
    <row r="35814" spans="11:17" ht="15" customHeight="1" x14ac:dyDescent="0.2">
      <c r="K35814" s="71"/>
      <c r="M35814" s="71"/>
      <c r="O35814" s="71"/>
      <c r="Q35814" s="71"/>
    </row>
    <row r="35815" spans="11:17" ht="15" customHeight="1" x14ac:dyDescent="0.2">
      <c r="K35815" s="71"/>
      <c r="M35815" s="71"/>
      <c r="O35815" s="71"/>
      <c r="Q35815" s="71"/>
    </row>
    <row r="35816" spans="11:17" ht="15" customHeight="1" x14ac:dyDescent="0.2">
      <c r="K35816" s="71"/>
      <c r="M35816" s="71"/>
      <c r="O35816" s="71"/>
      <c r="Q35816" s="71"/>
    </row>
    <row r="35817" spans="11:17" ht="15" customHeight="1" x14ac:dyDescent="0.2">
      <c r="K35817" s="71"/>
      <c r="M35817" s="71"/>
      <c r="O35817" s="71"/>
      <c r="Q35817" s="71"/>
    </row>
    <row r="35818" spans="11:17" ht="15" customHeight="1" x14ac:dyDescent="0.2">
      <c r="K35818" s="71"/>
      <c r="M35818" s="71"/>
      <c r="O35818" s="71"/>
      <c r="Q35818" s="71"/>
    </row>
    <row r="35819" spans="11:17" ht="15" customHeight="1" x14ac:dyDescent="0.2">
      <c r="K35819" s="71"/>
      <c r="M35819" s="71"/>
      <c r="O35819" s="71"/>
      <c r="Q35819" s="71"/>
    </row>
    <row r="35820" spans="11:17" ht="15" customHeight="1" x14ac:dyDescent="0.2">
      <c r="K35820" s="71"/>
      <c r="M35820" s="71"/>
      <c r="O35820" s="71"/>
      <c r="Q35820" s="71"/>
    </row>
    <row r="35821" spans="11:17" ht="15" customHeight="1" x14ac:dyDescent="0.2">
      <c r="K35821" s="71"/>
      <c r="M35821" s="71"/>
      <c r="O35821" s="71"/>
      <c r="Q35821" s="71"/>
    </row>
    <row r="35822" spans="11:17" ht="15" customHeight="1" x14ac:dyDescent="0.2">
      <c r="K35822" s="71"/>
      <c r="M35822" s="71"/>
      <c r="O35822" s="71"/>
      <c r="Q35822" s="71"/>
    </row>
    <row r="35823" spans="11:17" ht="15" customHeight="1" x14ac:dyDescent="0.2">
      <c r="K35823" s="71"/>
      <c r="M35823" s="71"/>
      <c r="O35823" s="71"/>
      <c r="Q35823" s="71"/>
    </row>
    <row r="35824" spans="11:17" ht="15" customHeight="1" x14ac:dyDescent="0.2">
      <c r="K35824" s="71"/>
      <c r="M35824" s="71"/>
      <c r="O35824" s="71"/>
      <c r="Q35824" s="71"/>
    </row>
    <row r="35825" spans="11:17" ht="15" customHeight="1" x14ac:dyDescent="0.2">
      <c r="K35825" s="71"/>
      <c r="M35825" s="71"/>
      <c r="O35825" s="71"/>
      <c r="Q35825" s="71"/>
    </row>
    <row r="35826" spans="11:17" ht="15" customHeight="1" x14ac:dyDescent="0.2">
      <c r="K35826" s="71"/>
      <c r="M35826" s="71"/>
      <c r="O35826" s="71"/>
      <c r="Q35826" s="71"/>
    </row>
    <row r="35827" spans="11:17" ht="15" customHeight="1" x14ac:dyDescent="0.2">
      <c r="K35827" s="71"/>
      <c r="M35827" s="71"/>
      <c r="O35827" s="71"/>
      <c r="Q35827" s="71"/>
    </row>
    <row r="35828" spans="11:17" ht="15" customHeight="1" x14ac:dyDescent="0.2">
      <c r="K35828" s="71"/>
      <c r="M35828" s="71"/>
      <c r="O35828" s="71"/>
      <c r="Q35828" s="71"/>
    </row>
    <row r="35829" spans="11:17" ht="15" customHeight="1" x14ac:dyDescent="0.2">
      <c r="K35829" s="71"/>
      <c r="M35829" s="71"/>
      <c r="O35829" s="71"/>
      <c r="Q35829" s="71"/>
    </row>
    <row r="35830" spans="11:17" ht="15" customHeight="1" x14ac:dyDescent="0.2">
      <c r="K35830" s="71"/>
      <c r="M35830" s="71"/>
      <c r="O35830" s="71"/>
      <c r="Q35830" s="71"/>
    </row>
    <row r="35831" spans="11:17" ht="15" customHeight="1" x14ac:dyDescent="0.2">
      <c r="K35831" s="71"/>
      <c r="M35831" s="71"/>
      <c r="O35831" s="71"/>
      <c r="Q35831" s="71"/>
    </row>
    <row r="35832" spans="11:17" ht="15" customHeight="1" x14ac:dyDescent="0.2">
      <c r="K35832" s="71"/>
      <c r="M35832" s="71"/>
      <c r="O35832" s="71"/>
      <c r="Q35832" s="71"/>
    </row>
    <row r="35833" spans="11:17" ht="15" customHeight="1" x14ac:dyDescent="0.2">
      <c r="K35833" s="71"/>
      <c r="M35833" s="71"/>
      <c r="O35833" s="71"/>
      <c r="Q35833" s="71"/>
    </row>
    <row r="35834" spans="11:17" ht="15" customHeight="1" x14ac:dyDescent="0.2">
      <c r="K35834" s="71"/>
      <c r="M35834" s="71"/>
      <c r="O35834" s="71"/>
      <c r="Q35834" s="71"/>
    </row>
    <row r="35835" spans="11:17" ht="15" customHeight="1" x14ac:dyDescent="0.2">
      <c r="K35835" s="71"/>
      <c r="M35835" s="71"/>
      <c r="O35835" s="71"/>
      <c r="Q35835" s="71"/>
    </row>
    <row r="35836" spans="11:17" ht="15" customHeight="1" x14ac:dyDescent="0.2">
      <c r="K35836" s="71"/>
      <c r="M35836" s="71"/>
      <c r="O35836" s="71"/>
      <c r="Q35836" s="71"/>
    </row>
    <row r="35837" spans="11:17" ht="15" customHeight="1" x14ac:dyDescent="0.2">
      <c r="K35837" s="71"/>
      <c r="M35837" s="71"/>
      <c r="O35837" s="71"/>
      <c r="Q35837" s="71"/>
    </row>
    <row r="35838" spans="11:17" ht="15" customHeight="1" x14ac:dyDescent="0.2">
      <c r="K35838" s="71"/>
      <c r="M35838" s="71"/>
      <c r="O35838" s="71"/>
      <c r="Q35838" s="71"/>
    </row>
    <row r="35839" spans="11:17" ht="15" customHeight="1" x14ac:dyDescent="0.2">
      <c r="K35839" s="71"/>
      <c r="M35839" s="71"/>
      <c r="O35839" s="71"/>
      <c r="Q35839" s="71"/>
    </row>
    <row r="35840" spans="11:17" ht="15" customHeight="1" x14ac:dyDescent="0.2">
      <c r="K35840" s="71"/>
      <c r="M35840" s="71"/>
      <c r="O35840" s="71"/>
      <c r="Q35840" s="71"/>
    </row>
    <row r="35841" spans="11:17" ht="15" customHeight="1" x14ac:dyDescent="0.2">
      <c r="K35841" s="71"/>
      <c r="M35841" s="71"/>
      <c r="O35841" s="71"/>
      <c r="Q35841" s="71"/>
    </row>
    <row r="35842" spans="11:17" ht="15" customHeight="1" x14ac:dyDescent="0.2">
      <c r="K35842" s="71"/>
      <c r="M35842" s="71"/>
      <c r="O35842" s="71"/>
      <c r="Q35842" s="71"/>
    </row>
    <row r="35843" spans="11:17" ht="15" customHeight="1" x14ac:dyDescent="0.2">
      <c r="K35843" s="71"/>
      <c r="M35843" s="71"/>
      <c r="O35843" s="71"/>
      <c r="Q35843" s="71"/>
    </row>
    <row r="35844" spans="11:17" ht="15" customHeight="1" x14ac:dyDescent="0.2">
      <c r="K35844" s="71"/>
      <c r="M35844" s="71"/>
      <c r="O35844" s="71"/>
      <c r="Q35844" s="71"/>
    </row>
    <row r="35845" spans="11:17" ht="15" customHeight="1" x14ac:dyDescent="0.2">
      <c r="K35845" s="71"/>
      <c r="M35845" s="71"/>
      <c r="O35845" s="71"/>
      <c r="Q35845" s="71"/>
    </row>
    <row r="35846" spans="11:17" ht="15" customHeight="1" x14ac:dyDescent="0.2">
      <c r="K35846" s="71"/>
      <c r="M35846" s="71"/>
      <c r="O35846" s="71"/>
      <c r="Q35846" s="71"/>
    </row>
    <row r="35847" spans="11:17" ht="15" customHeight="1" x14ac:dyDescent="0.2">
      <c r="K35847" s="71"/>
      <c r="M35847" s="71"/>
      <c r="O35847" s="71"/>
      <c r="Q35847" s="71"/>
    </row>
    <row r="35848" spans="11:17" ht="15" customHeight="1" x14ac:dyDescent="0.2">
      <c r="K35848" s="71"/>
      <c r="M35848" s="71"/>
      <c r="O35848" s="71"/>
      <c r="Q35848" s="71"/>
    </row>
    <row r="35849" spans="11:17" ht="15" customHeight="1" x14ac:dyDescent="0.2">
      <c r="K35849" s="71"/>
      <c r="M35849" s="71"/>
      <c r="O35849" s="71"/>
      <c r="Q35849" s="71"/>
    </row>
    <row r="35850" spans="11:17" ht="15" customHeight="1" x14ac:dyDescent="0.2">
      <c r="K35850" s="71"/>
      <c r="M35850" s="71"/>
      <c r="O35850" s="71"/>
      <c r="Q35850" s="71"/>
    </row>
    <row r="35851" spans="11:17" ht="15" customHeight="1" x14ac:dyDescent="0.2">
      <c r="K35851" s="71"/>
      <c r="M35851" s="71"/>
      <c r="O35851" s="71"/>
      <c r="Q35851" s="71"/>
    </row>
    <row r="35852" spans="11:17" ht="15" customHeight="1" x14ac:dyDescent="0.2">
      <c r="K35852" s="71"/>
      <c r="M35852" s="71"/>
      <c r="O35852" s="71"/>
      <c r="Q35852" s="71"/>
    </row>
    <row r="35853" spans="11:17" ht="15" customHeight="1" x14ac:dyDescent="0.2">
      <c r="K35853" s="71"/>
      <c r="M35853" s="71"/>
      <c r="O35853" s="71"/>
      <c r="Q35853" s="71"/>
    </row>
    <row r="35854" spans="11:17" ht="15" customHeight="1" x14ac:dyDescent="0.2">
      <c r="K35854" s="71"/>
      <c r="M35854" s="71"/>
      <c r="O35854" s="71"/>
      <c r="Q35854" s="71"/>
    </row>
    <row r="35855" spans="11:17" ht="15" customHeight="1" x14ac:dyDescent="0.2">
      <c r="K35855" s="71"/>
      <c r="M35855" s="71"/>
      <c r="O35855" s="71"/>
      <c r="Q35855" s="71"/>
    </row>
    <row r="35856" spans="11:17" ht="15" customHeight="1" x14ac:dyDescent="0.2">
      <c r="K35856" s="71"/>
      <c r="M35856" s="71"/>
      <c r="O35856" s="71"/>
      <c r="Q35856" s="71"/>
    </row>
    <row r="35857" spans="11:17" ht="15" customHeight="1" x14ac:dyDescent="0.2">
      <c r="K35857" s="71"/>
      <c r="M35857" s="71"/>
      <c r="O35857" s="71"/>
      <c r="Q35857" s="71"/>
    </row>
    <row r="35858" spans="11:17" ht="15" customHeight="1" x14ac:dyDescent="0.2">
      <c r="K35858" s="71"/>
      <c r="M35858" s="71"/>
      <c r="O35858" s="71"/>
      <c r="Q35858" s="71"/>
    </row>
    <row r="35859" spans="11:17" ht="15" customHeight="1" x14ac:dyDescent="0.2">
      <c r="K35859" s="71"/>
      <c r="M35859" s="71"/>
      <c r="O35859" s="71"/>
      <c r="Q35859" s="71"/>
    </row>
    <row r="35860" spans="11:17" ht="15" customHeight="1" x14ac:dyDescent="0.2">
      <c r="K35860" s="71"/>
      <c r="M35860" s="71"/>
      <c r="O35860" s="71"/>
      <c r="Q35860" s="71"/>
    </row>
    <row r="35861" spans="11:17" ht="15" customHeight="1" x14ac:dyDescent="0.2">
      <c r="K35861" s="71"/>
      <c r="M35861" s="71"/>
      <c r="O35861" s="71"/>
      <c r="Q35861" s="71"/>
    </row>
    <row r="35862" spans="11:17" ht="15" customHeight="1" x14ac:dyDescent="0.2">
      <c r="K35862" s="71"/>
      <c r="M35862" s="71"/>
      <c r="O35862" s="71"/>
      <c r="Q35862" s="71"/>
    </row>
    <row r="35863" spans="11:17" ht="15" customHeight="1" x14ac:dyDescent="0.2">
      <c r="K35863" s="71"/>
      <c r="M35863" s="71"/>
      <c r="O35863" s="71"/>
      <c r="Q35863" s="71"/>
    </row>
    <row r="35864" spans="11:17" ht="15" customHeight="1" x14ac:dyDescent="0.2">
      <c r="K35864" s="71"/>
      <c r="M35864" s="71"/>
      <c r="O35864" s="71"/>
      <c r="Q35864" s="71"/>
    </row>
    <row r="35865" spans="11:17" ht="15" customHeight="1" x14ac:dyDescent="0.2">
      <c r="K35865" s="71"/>
      <c r="M35865" s="71"/>
      <c r="O35865" s="71"/>
      <c r="Q35865" s="71"/>
    </row>
    <row r="35866" spans="11:17" ht="15" customHeight="1" x14ac:dyDescent="0.2">
      <c r="K35866" s="71"/>
      <c r="M35866" s="71"/>
      <c r="O35866" s="71"/>
      <c r="Q35866" s="71"/>
    </row>
    <row r="35867" spans="11:17" ht="15" customHeight="1" x14ac:dyDescent="0.2">
      <c r="K35867" s="71"/>
      <c r="M35867" s="71"/>
      <c r="O35867" s="71"/>
      <c r="Q35867" s="71"/>
    </row>
    <row r="35868" spans="11:17" ht="15" customHeight="1" x14ac:dyDescent="0.2">
      <c r="K35868" s="71"/>
      <c r="M35868" s="71"/>
      <c r="O35868" s="71"/>
      <c r="Q35868" s="71"/>
    </row>
    <row r="35869" spans="11:17" ht="15" customHeight="1" x14ac:dyDescent="0.2">
      <c r="K35869" s="71"/>
      <c r="M35869" s="71"/>
      <c r="O35869" s="71"/>
      <c r="Q35869" s="71"/>
    </row>
    <row r="35870" spans="11:17" ht="15" customHeight="1" x14ac:dyDescent="0.2">
      <c r="K35870" s="71"/>
      <c r="M35870" s="71"/>
      <c r="O35870" s="71"/>
      <c r="Q35870" s="71"/>
    </row>
    <row r="35871" spans="11:17" ht="15" customHeight="1" x14ac:dyDescent="0.2">
      <c r="K35871" s="71"/>
      <c r="M35871" s="71"/>
      <c r="O35871" s="71"/>
      <c r="Q35871" s="71"/>
    </row>
    <row r="35872" spans="11:17" ht="15" customHeight="1" x14ac:dyDescent="0.2">
      <c r="K35872" s="71"/>
      <c r="M35872" s="71"/>
      <c r="O35872" s="71"/>
      <c r="Q35872" s="71"/>
    </row>
    <row r="35873" spans="11:17" ht="15" customHeight="1" x14ac:dyDescent="0.2">
      <c r="K35873" s="71"/>
      <c r="M35873" s="71"/>
      <c r="O35873" s="71"/>
      <c r="Q35873" s="71"/>
    </row>
    <row r="35874" spans="11:17" ht="15" customHeight="1" x14ac:dyDescent="0.2">
      <c r="K35874" s="71"/>
      <c r="M35874" s="71"/>
      <c r="O35874" s="71"/>
      <c r="Q35874" s="71"/>
    </row>
    <row r="35875" spans="11:17" ht="15" customHeight="1" x14ac:dyDescent="0.2">
      <c r="K35875" s="71"/>
      <c r="M35875" s="71"/>
      <c r="O35875" s="71"/>
      <c r="Q35875" s="71"/>
    </row>
    <row r="35876" spans="11:17" ht="15" customHeight="1" x14ac:dyDescent="0.2">
      <c r="K35876" s="71"/>
      <c r="M35876" s="71"/>
      <c r="O35876" s="71"/>
      <c r="Q35876" s="71"/>
    </row>
    <row r="35877" spans="11:17" ht="15" customHeight="1" x14ac:dyDescent="0.2">
      <c r="K35877" s="71"/>
      <c r="M35877" s="71"/>
      <c r="O35877" s="71"/>
      <c r="Q35877" s="71"/>
    </row>
    <row r="35878" spans="11:17" ht="15" customHeight="1" x14ac:dyDescent="0.2">
      <c r="K35878" s="71"/>
      <c r="M35878" s="71"/>
      <c r="O35878" s="71"/>
      <c r="Q35878" s="71"/>
    </row>
    <row r="35879" spans="11:17" ht="15" customHeight="1" x14ac:dyDescent="0.2">
      <c r="K35879" s="71"/>
      <c r="M35879" s="71"/>
      <c r="O35879" s="71"/>
      <c r="Q35879" s="71"/>
    </row>
    <row r="35880" spans="11:17" ht="15" customHeight="1" x14ac:dyDescent="0.2">
      <c r="K35880" s="71"/>
      <c r="M35880" s="71"/>
      <c r="O35880" s="71"/>
      <c r="Q35880" s="71"/>
    </row>
    <row r="35881" spans="11:17" ht="15" customHeight="1" x14ac:dyDescent="0.2">
      <c r="K35881" s="71"/>
      <c r="M35881" s="71"/>
      <c r="O35881" s="71"/>
      <c r="Q35881" s="71"/>
    </row>
    <row r="35882" spans="11:17" ht="15" customHeight="1" x14ac:dyDescent="0.2">
      <c r="K35882" s="71"/>
      <c r="M35882" s="71"/>
      <c r="O35882" s="71"/>
      <c r="Q35882" s="71"/>
    </row>
    <row r="35883" spans="11:17" ht="15" customHeight="1" x14ac:dyDescent="0.2">
      <c r="K35883" s="71"/>
      <c r="M35883" s="71"/>
      <c r="O35883" s="71"/>
      <c r="Q35883" s="71"/>
    </row>
    <row r="35884" spans="11:17" ht="15" customHeight="1" x14ac:dyDescent="0.2">
      <c r="K35884" s="71"/>
      <c r="M35884" s="71"/>
      <c r="O35884" s="71"/>
      <c r="Q35884" s="71"/>
    </row>
    <row r="35885" spans="11:17" ht="15" customHeight="1" x14ac:dyDescent="0.2">
      <c r="K35885" s="71"/>
      <c r="M35885" s="71"/>
      <c r="O35885" s="71"/>
      <c r="Q35885" s="71"/>
    </row>
    <row r="35886" spans="11:17" ht="15" customHeight="1" x14ac:dyDescent="0.2">
      <c r="K35886" s="71"/>
      <c r="M35886" s="71"/>
      <c r="O35886" s="71"/>
      <c r="Q35886" s="71"/>
    </row>
    <row r="35887" spans="11:17" ht="15" customHeight="1" x14ac:dyDescent="0.2">
      <c r="K35887" s="71"/>
      <c r="M35887" s="71"/>
      <c r="O35887" s="71"/>
      <c r="Q35887" s="71"/>
    </row>
    <row r="35888" spans="11:17" ht="15" customHeight="1" x14ac:dyDescent="0.2">
      <c r="K35888" s="71"/>
      <c r="M35888" s="71"/>
      <c r="O35888" s="71"/>
      <c r="Q35888" s="71"/>
    </row>
    <row r="35889" spans="11:17" ht="15" customHeight="1" x14ac:dyDescent="0.2">
      <c r="K35889" s="71"/>
      <c r="M35889" s="71"/>
      <c r="O35889" s="71"/>
      <c r="Q35889" s="71"/>
    </row>
    <row r="35890" spans="11:17" ht="15" customHeight="1" x14ac:dyDescent="0.2">
      <c r="K35890" s="71"/>
      <c r="M35890" s="71"/>
      <c r="O35890" s="71"/>
      <c r="Q35890" s="71"/>
    </row>
    <row r="35891" spans="11:17" ht="15" customHeight="1" x14ac:dyDescent="0.2">
      <c r="K35891" s="71"/>
      <c r="M35891" s="71"/>
      <c r="O35891" s="71"/>
      <c r="Q35891" s="71"/>
    </row>
    <row r="35892" spans="11:17" ht="15" customHeight="1" x14ac:dyDescent="0.2">
      <c r="K35892" s="71"/>
      <c r="M35892" s="71"/>
      <c r="O35892" s="71"/>
      <c r="Q35892" s="71"/>
    </row>
    <row r="35893" spans="11:17" ht="15" customHeight="1" x14ac:dyDescent="0.2">
      <c r="K35893" s="71"/>
      <c r="M35893" s="71"/>
      <c r="O35893" s="71"/>
      <c r="Q35893" s="71"/>
    </row>
    <row r="35894" spans="11:17" ht="15" customHeight="1" x14ac:dyDescent="0.2">
      <c r="K35894" s="71"/>
      <c r="M35894" s="71"/>
      <c r="O35894" s="71"/>
      <c r="Q35894" s="71"/>
    </row>
    <row r="35895" spans="11:17" ht="15" customHeight="1" x14ac:dyDescent="0.2">
      <c r="K35895" s="71"/>
      <c r="M35895" s="71"/>
      <c r="O35895" s="71"/>
      <c r="Q35895" s="71"/>
    </row>
    <row r="35896" spans="11:17" ht="15" customHeight="1" x14ac:dyDescent="0.2">
      <c r="K35896" s="71"/>
      <c r="M35896" s="71"/>
      <c r="O35896" s="71"/>
      <c r="Q35896" s="71"/>
    </row>
    <row r="35897" spans="11:17" ht="15" customHeight="1" x14ac:dyDescent="0.2">
      <c r="K35897" s="71"/>
      <c r="M35897" s="71"/>
      <c r="O35897" s="71"/>
      <c r="Q35897" s="71"/>
    </row>
    <row r="35898" spans="11:17" ht="15" customHeight="1" x14ac:dyDescent="0.2">
      <c r="K35898" s="71"/>
      <c r="M35898" s="71"/>
      <c r="O35898" s="71"/>
      <c r="Q35898" s="71"/>
    </row>
    <row r="35899" spans="11:17" ht="15" customHeight="1" x14ac:dyDescent="0.2">
      <c r="K35899" s="71"/>
      <c r="M35899" s="71"/>
      <c r="O35899" s="71"/>
      <c r="Q35899" s="71"/>
    </row>
    <row r="35900" spans="11:17" ht="15" customHeight="1" x14ac:dyDescent="0.2">
      <c r="K35900" s="71"/>
      <c r="M35900" s="71"/>
      <c r="O35900" s="71"/>
      <c r="Q35900" s="71"/>
    </row>
    <row r="35901" spans="11:17" ht="15" customHeight="1" x14ac:dyDescent="0.2">
      <c r="K35901" s="71"/>
      <c r="M35901" s="71"/>
      <c r="O35901" s="71"/>
      <c r="Q35901" s="71"/>
    </row>
    <row r="35902" spans="11:17" ht="15" customHeight="1" x14ac:dyDescent="0.2">
      <c r="K35902" s="71"/>
      <c r="M35902" s="71"/>
      <c r="O35902" s="71"/>
      <c r="Q35902" s="71"/>
    </row>
    <row r="35903" spans="11:17" ht="15" customHeight="1" x14ac:dyDescent="0.2">
      <c r="K35903" s="71"/>
      <c r="M35903" s="71"/>
      <c r="O35903" s="71"/>
      <c r="Q35903" s="71"/>
    </row>
    <row r="35904" spans="11:17" ht="15" customHeight="1" x14ac:dyDescent="0.2">
      <c r="K35904" s="71"/>
      <c r="M35904" s="71"/>
      <c r="O35904" s="71"/>
      <c r="Q35904" s="71"/>
    </row>
    <row r="35905" spans="11:17" ht="15" customHeight="1" x14ac:dyDescent="0.2">
      <c r="K35905" s="71"/>
      <c r="M35905" s="71"/>
      <c r="O35905" s="71"/>
      <c r="Q35905" s="71"/>
    </row>
    <row r="35906" spans="11:17" ht="15" customHeight="1" x14ac:dyDescent="0.2">
      <c r="K35906" s="71"/>
      <c r="M35906" s="71"/>
      <c r="O35906" s="71"/>
      <c r="Q35906" s="71"/>
    </row>
    <row r="35907" spans="11:17" ht="15" customHeight="1" x14ac:dyDescent="0.2">
      <c r="K35907" s="71"/>
      <c r="M35907" s="71"/>
      <c r="O35907" s="71"/>
      <c r="Q35907" s="71"/>
    </row>
    <row r="35908" spans="11:17" ht="15" customHeight="1" x14ac:dyDescent="0.2">
      <c r="K35908" s="71"/>
      <c r="M35908" s="71"/>
      <c r="O35908" s="71"/>
      <c r="Q35908" s="71"/>
    </row>
    <row r="35909" spans="11:17" ht="15" customHeight="1" x14ac:dyDescent="0.2">
      <c r="K35909" s="71"/>
      <c r="M35909" s="71"/>
      <c r="O35909" s="71"/>
      <c r="Q35909" s="71"/>
    </row>
    <row r="35910" spans="11:17" ht="15" customHeight="1" x14ac:dyDescent="0.2">
      <c r="K35910" s="71"/>
      <c r="M35910" s="71"/>
      <c r="O35910" s="71"/>
      <c r="Q35910" s="71"/>
    </row>
    <row r="35911" spans="11:17" ht="15" customHeight="1" x14ac:dyDescent="0.2">
      <c r="K35911" s="71"/>
      <c r="M35911" s="71"/>
      <c r="O35911" s="71"/>
      <c r="Q35911" s="71"/>
    </row>
    <row r="35912" spans="11:17" ht="15" customHeight="1" x14ac:dyDescent="0.2">
      <c r="K35912" s="71"/>
      <c r="M35912" s="71"/>
      <c r="O35912" s="71"/>
      <c r="Q35912" s="71"/>
    </row>
    <row r="35913" spans="11:17" ht="15" customHeight="1" x14ac:dyDescent="0.2">
      <c r="K35913" s="71"/>
      <c r="M35913" s="71"/>
      <c r="O35913" s="71"/>
      <c r="Q35913" s="71"/>
    </row>
    <row r="35914" spans="11:17" ht="15" customHeight="1" x14ac:dyDescent="0.2">
      <c r="K35914" s="71"/>
      <c r="M35914" s="71"/>
      <c r="O35914" s="71"/>
      <c r="Q35914" s="71"/>
    </row>
    <row r="35915" spans="11:17" ht="15" customHeight="1" x14ac:dyDescent="0.2">
      <c r="K35915" s="71"/>
      <c r="M35915" s="71"/>
      <c r="O35915" s="71"/>
      <c r="Q35915" s="71"/>
    </row>
    <row r="35916" spans="11:17" ht="15" customHeight="1" x14ac:dyDescent="0.2">
      <c r="K35916" s="71"/>
      <c r="M35916" s="71"/>
      <c r="O35916" s="71"/>
      <c r="Q35916" s="71"/>
    </row>
    <row r="35917" spans="11:17" ht="15" customHeight="1" x14ac:dyDescent="0.2">
      <c r="K35917" s="71"/>
      <c r="M35917" s="71"/>
      <c r="O35917" s="71"/>
      <c r="Q35917" s="71"/>
    </row>
    <row r="35918" spans="11:17" ht="15" customHeight="1" x14ac:dyDescent="0.2">
      <c r="K35918" s="71"/>
      <c r="M35918" s="71"/>
      <c r="O35918" s="71"/>
      <c r="Q35918" s="71"/>
    </row>
    <row r="35919" spans="11:17" ht="15" customHeight="1" x14ac:dyDescent="0.2">
      <c r="K35919" s="71"/>
      <c r="M35919" s="71"/>
      <c r="O35919" s="71"/>
      <c r="Q35919" s="71"/>
    </row>
    <row r="35920" spans="11:17" ht="15" customHeight="1" x14ac:dyDescent="0.2">
      <c r="K35920" s="71"/>
      <c r="M35920" s="71"/>
      <c r="O35920" s="71"/>
      <c r="Q35920" s="71"/>
    </row>
    <row r="35921" spans="11:17" ht="15" customHeight="1" x14ac:dyDescent="0.2">
      <c r="K35921" s="71"/>
      <c r="M35921" s="71"/>
      <c r="O35921" s="71"/>
      <c r="Q35921" s="71"/>
    </row>
    <row r="35922" spans="11:17" ht="15" customHeight="1" x14ac:dyDescent="0.2">
      <c r="K35922" s="71"/>
      <c r="M35922" s="71"/>
      <c r="O35922" s="71"/>
      <c r="Q35922" s="71"/>
    </row>
    <row r="35923" spans="11:17" ht="15" customHeight="1" x14ac:dyDescent="0.2">
      <c r="K35923" s="71"/>
      <c r="M35923" s="71"/>
      <c r="O35923" s="71"/>
      <c r="Q35923" s="71"/>
    </row>
    <row r="35924" spans="11:17" ht="15" customHeight="1" x14ac:dyDescent="0.2">
      <c r="K35924" s="71"/>
      <c r="M35924" s="71"/>
      <c r="O35924" s="71"/>
      <c r="Q35924" s="71"/>
    </row>
    <row r="35925" spans="11:17" ht="15" customHeight="1" x14ac:dyDescent="0.2">
      <c r="K35925" s="71"/>
      <c r="M35925" s="71"/>
      <c r="O35925" s="71"/>
      <c r="Q35925" s="71"/>
    </row>
    <row r="35926" spans="11:17" ht="15" customHeight="1" x14ac:dyDescent="0.2">
      <c r="K35926" s="71"/>
      <c r="M35926" s="71"/>
      <c r="O35926" s="71"/>
      <c r="Q35926" s="71"/>
    </row>
    <row r="35927" spans="11:17" ht="15" customHeight="1" x14ac:dyDescent="0.2">
      <c r="K35927" s="71"/>
      <c r="M35927" s="71"/>
      <c r="O35927" s="71"/>
      <c r="Q35927" s="71"/>
    </row>
    <row r="35928" spans="11:17" ht="15" customHeight="1" x14ac:dyDescent="0.2">
      <c r="K35928" s="71"/>
      <c r="M35928" s="71"/>
      <c r="O35928" s="71"/>
      <c r="Q35928" s="71"/>
    </row>
    <row r="35929" spans="11:17" ht="15" customHeight="1" x14ac:dyDescent="0.2">
      <c r="K35929" s="71"/>
      <c r="M35929" s="71"/>
      <c r="O35929" s="71"/>
      <c r="Q35929" s="71"/>
    </row>
    <row r="35930" spans="11:17" ht="15" customHeight="1" x14ac:dyDescent="0.2">
      <c r="K35930" s="71"/>
      <c r="M35930" s="71"/>
      <c r="O35930" s="71"/>
      <c r="Q35930" s="71"/>
    </row>
    <row r="35931" spans="11:17" ht="15" customHeight="1" x14ac:dyDescent="0.2">
      <c r="K35931" s="71"/>
      <c r="M35931" s="71"/>
      <c r="O35931" s="71"/>
      <c r="Q35931" s="71"/>
    </row>
    <row r="35932" spans="11:17" ht="15" customHeight="1" x14ac:dyDescent="0.2">
      <c r="K35932" s="71"/>
      <c r="M35932" s="71"/>
      <c r="O35932" s="71"/>
      <c r="Q35932" s="71"/>
    </row>
    <row r="35933" spans="11:17" ht="15" customHeight="1" x14ac:dyDescent="0.2">
      <c r="K35933" s="71"/>
      <c r="M35933" s="71"/>
      <c r="O35933" s="71"/>
      <c r="Q35933" s="71"/>
    </row>
    <row r="35934" spans="11:17" ht="15" customHeight="1" x14ac:dyDescent="0.2">
      <c r="K35934" s="71"/>
      <c r="M35934" s="71"/>
      <c r="O35934" s="71"/>
      <c r="Q35934" s="71"/>
    </row>
    <row r="35935" spans="11:17" ht="15" customHeight="1" x14ac:dyDescent="0.2">
      <c r="K35935" s="71"/>
      <c r="M35935" s="71"/>
      <c r="O35935" s="71"/>
      <c r="Q35935" s="71"/>
    </row>
    <row r="35936" spans="11:17" ht="15" customHeight="1" x14ac:dyDescent="0.2">
      <c r="K35936" s="71"/>
      <c r="M35936" s="71"/>
      <c r="O35936" s="71"/>
      <c r="Q35936" s="71"/>
    </row>
    <row r="35937" spans="11:17" ht="15" customHeight="1" x14ac:dyDescent="0.2">
      <c r="K35937" s="71"/>
      <c r="M35937" s="71"/>
      <c r="O35937" s="71"/>
      <c r="Q35937" s="71"/>
    </row>
    <row r="35938" spans="11:17" ht="15" customHeight="1" x14ac:dyDescent="0.2">
      <c r="K35938" s="71"/>
      <c r="M35938" s="71"/>
      <c r="O35938" s="71"/>
      <c r="Q35938" s="71"/>
    </row>
    <row r="35939" spans="11:17" ht="15" customHeight="1" x14ac:dyDescent="0.2">
      <c r="K35939" s="71"/>
      <c r="M35939" s="71"/>
      <c r="O35939" s="71"/>
      <c r="Q35939" s="71"/>
    </row>
    <row r="35940" spans="11:17" ht="15" customHeight="1" x14ac:dyDescent="0.2">
      <c r="K35940" s="71"/>
      <c r="M35940" s="71"/>
      <c r="O35940" s="71"/>
      <c r="Q35940" s="71"/>
    </row>
    <row r="35941" spans="11:17" ht="15" customHeight="1" x14ac:dyDescent="0.2">
      <c r="K35941" s="71"/>
      <c r="M35941" s="71"/>
      <c r="O35941" s="71"/>
      <c r="Q35941" s="71"/>
    </row>
    <row r="35942" spans="11:17" ht="15" customHeight="1" x14ac:dyDescent="0.2">
      <c r="K35942" s="71"/>
      <c r="M35942" s="71"/>
      <c r="O35942" s="71"/>
      <c r="Q35942" s="71"/>
    </row>
    <row r="35943" spans="11:17" ht="15" customHeight="1" x14ac:dyDescent="0.2">
      <c r="K35943" s="71"/>
      <c r="M35943" s="71"/>
      <c r="O35943" s="71"/>
      <c r="Q35943" s="71"/>
    </row>
    <row r="35944" spans="11:17" ht="15" customHeight="1" x14ac:dyDescent="0.2">
      <c r="K35944" s="71"/>
      <c r="M35944" s="71"/>
      <c r="O35944" s="71"/>
      <c r="Q35944" s="71"/>
    </row>
    <row r="35945" spans="11:17" ht="15" customHeight="1" x14ac:dyDescent="0.2">
      <c r="K35945" s="71"/>
      <c r="M35945" s="71"/>
      <c r="O35945" s="71"/>
      <c r="Q35945" s="71"/>
    </row>
    <row r="35946" spans="11:17" ht="15" customHeight="1" x14ac:dyDescent="0.2">
      <c r="K35946" s="71"/>
      <c r="M35946" s="71"/>
      <c r="O35946" s="71"/>
      <c r="Q35946" s="71"/>
    </row>
    <row r="35947" spans="11:17" ht="15" customHeight="1" x14ac:dyDescent="0.2">
      <c r="K35947" s="71"/>
      <c r="M35947" s="71"/>
      <c r="O35947" s="71"/>
      <c r="Q35947" s="71"/>
    </row>
    <row r="35948" spans="11:17" ht="15" customHeight="1" x14ac:dyDescent="0.2">
      <c r="K35948" s="71"/>
      <c r="M35948" s="71"/>
      <c r="O35948" s="71"/>
      <c r="Q35948" s="71"/>
    </row>
    <row r="35949" spans="11:17" ht="15" customHeight="1" x14ac:dyDescent="0.2">
      <c r="K35949" s="71"/>
      <c r="M35949" s="71"/>
      <c r="O35949" s="71"/>
      <c r="Q35949" s="71"/>
    </row>
    <row r="35950" spans="11:17" ht="15" customHeight="1" x14ac:dyDescent="0.2">
      <c r="K35950" s="71"/>
      <c r="M35950" s="71"/>
      <c r="O35950" s="71"/>
      <c r="Q35950" s="71"/>
    </row>
    <row r="35951" spans="11:17" ht="15" customHeight="1" x14ac:dyDescent="0.2">
      <c r="K35951" s="71"/>
      <c r="M35951" s="71"/>
      <c r="O35951" s="71"/>
      <c r="Q35951" s="71"/>
    </row>
    <row r="35952" spans="11:17" ht="15" customHeight="1" x14ac:dyDescent="0.2">
      <c r="K35952" s="71"/>
      <c r="M35952" s="71"/>
      <c r="O35952" s="71"/>
      <c r="Q35952" s="71"/>
    </row>
    <row r="35953" spans="11:17" ht="15" customHeight="1" x14ac:dyDescent="0.2">
      <c r="K35953" s="71"/>
      <c r="M35953" s="71"/>
      <c r="O35953" s="71"/>
      <c r="Q35953" s="71"/>
    </row>
    <row r="35954" spans="11:17" ht="15" customHeight="1" x14ac:dyDescent="0.2">
      <c r="K35954" s="71"/>
      <c r="M35954" s="71"/>
      <c r="O35954" s="71"/>
      <c r="Q35954" s="71"/>
    </row>
    <row r="35955" spans="11:17" ht="15" customHeight="1" x14ac:dyDescent="0.2">
      <c r="K35955" s="71"/>
      <c r="M35955" s="71"/>
      <c r="O35955" s="71"/>
      <c r="Q35955" s="71"/>
    </row>
    <row r="35956" spans="11:17" ht="15" customHeight="1" x14ac:dyDescent="0.2">
      <c r="K35956" s="71"/>
      <c r="M35956" s="71"/>
      <c r="O35956" s="71"/>
      <c r="Q35956" s="71"/>
    </row>
    <row r="35957" spans="11:17" ht="15" customHeight="1" x14ac:dyDescent="0.2">
      <c r="K35957" s="71"/>
      <c r="M35957" s="71"/>
      <c r="O35957" s="71"/>
      <c r="Q35957" s="71"/>
    </row>
    <row r="35958" spans="11:17" ht="15" customHeight="1" x14ac:dyDescent="0.2">
      <c r="K35958" s="71"/>
      <c r="M35958" s="71"/>
      <c r="O35958" s="71"/>
      <c r="Q35958" s="71"/>
    </row>
    <row r="35959" spans="11:17" ht="15" customHeight="1" x14ac:dyDescent="0.2">
      <c r="K35959" s="71"/>
      <c r="M35959" s="71"/>
      <c r="O35959" s="71"/>
      <c r="Q35959" s="71"/>
    </row>
    <row r="35960" spans="11:17" ht="15" customHeight="1" x14ac:dyDescent="0.2">
      <c r="K35960" s="71"/>
      <c r="M35960" s="71"/>
      <c r="O35960" s="71"/>
      <c r="Q35960" s="71"/>
    </row>
    <row r="35961" spans="11:17" ht="15" customHeight="1" x14ac:dyDescent="0.2">
      <c r="K35961" s="71"/>
      <c r="M35961" s="71"/>
      <c r="O35961" s="71"/>
      <c r="Q35961" s="71"/>
    </row>
    <row r="35962" spans="11:17" ht="15" customHeight="1" x14ac:dyDescent="0.2">
      <c r="K35962" s="71"/>
      <c r="M35962" s="71"/>
      <c r="O35962" s="71"/>
      <c r="Q35962" s="71"/>
    </row>
    <row r="35963" spans="11:17" ht="15" customHeight="1" x14ac:dyDescent="0.2">
      <c r="K35963" s="71"/>
      <c r="M35963" s="71"/>
      <c r="O35963" s="71"/>
      <c r="Q35963" s="71"/>
    </row>
    <row r="35964" spans="11:17" ht="15" customHeight="1" x14ac:dyDescent="0.2">
      <c r="K35964" s="71"/>
      <c r="M35964" s="71"/>
      <c r="O35964" s="71"/>
      <c r="Q35964" s="71"/>
    </row>
    <row r="35965" spans="11:17" ht="15" customHeight="1" x14ac:dyDescent="0.2">
      <c r="K35965" s="71"/>
      <c r="M35965" s="71"/>
      <c r="O35965" s="71"/>
      <c r="Q35965" s="71"/>
    </row>
    <row r="35966" spans="11:17" ht="15" customHeight="1" x14ac:dyDescent="0.2">
      <c r="K35966" s="71"/>
      <c r="M35966" s="71"/>
      <c r="O35966" s="71"/>
      <c r="Q35966" s="71"/>
    </row>
    <row r="35967" spans="11:17" ht="15" customHeight="1" x14ac:dyDescent="0.2">
      <c r="K35967" s="71"/>
      <c r="M35967" s="71"/>
      <c r="O35967" s="71"/>
      <c r="Q35967" s="71"/>
    </row>
    <row r="35968" spans="11:17" ht="15" customHeight="1" x14ac:dyDescent="0.2">
      <c r="K35968" s="71"/>
      <c r="M35968" s="71"/>
      <c r="O35968" s="71"/>
      <c r="Q35968" s="71"/>
    </row>
    <row r="35969" spans="11:17" ht="15" customHeight="1" x14ac:dyDescent="0.2">
      <c r="K35969" s="71"/>
      <c r="M35969" s="71"/>
      <c r="O35969" s="71"/>
      <c r="Q35969" s="71"/>
    </row>
    <row r="35970" spans="11:17" ht="15" customHeight="1" x14ac:dyDescent="0.2">
      <c r="K35970" s="71"/>
      <c r="M35970" s="71"/>
      <c r="O35970" s="71"/>
      <c r="Q35970" s="71"/>
    </row>
    <row r="35971" spans="11:17" ht="15" customHeight="1" x14ac:dyDescent="0.2">
      <c r="K35971" s="71"/>
      <c r="M35971" s="71"/>
      <c r="O35971" s="71"/>
      <c r="Q35971" s="71"/>
    </row>
    <row r="35972" spans="11:17" ht="15" customHeight="1" x14ac:dyDescent="0.2">
      <c r="K35972" s="71"/>
      <c r="M35972" s="71"/>
      <c r="O35972" s="71"/>
      <c r="Q35972" s="71"/>
    </row>
    <row r="35973" spans="11:17" ht="15" customHeight="1" x14ac:dyDescent="0.2">
      <c r="K35973" s="71"/>
      <c r="M35973" s="71"/>
      <c r="O35973" s="71"/>
      <c r="Q35973" s="71"/>
    </row>
    <row r="35974" spans="11:17" ht="15" customHeight="1" x14ac:dyDescent="0.2">
      <c r="K35974" s="71"/>
      <c r="M35974" s="71"/>
      <c r="O35974" s="71"/>
      <c r="Q35974" s="71"/>
    </row>
    <row r="35975" spans="11:17" ht="15" customHeight="1" x14ac:dyDescent="0.2">
      <c r="K35975" s="71"/>
      <c r="M35975" s="71"/>
      <c r="O35975" s="71"/>
      <c r="Q35975" s="71"/>
    </row>
    <row r="35976" spans="11:17" ht="15" customHeight="1" x14ac:dyDescent="0.2">
      <c r="K35976" s="71"/>
      <c r="M35976" s="71"/>
      <c r="O35976" s="71"/>
      <c r="Q35976" s="71"/>
    </row>
    <row r="35977" spans="11:17" ht="15" customHeight="1" x14ac:dyDescent="0.2">
      <c r="K35977" s="71"/>
      <c r="M35977" s="71"/>
      <c r="O35977" s="71"/>
      <c r="Q35977" s="71"/>
    </row>
    <row r="35978" spans="11:17" ht="15" customHeight="1" x14ac:dyDescent="0.2">
      <c r="K35978" s="71"/>
      <c r="M35978" s="71"/>
      <c r="O35978" s="71"/>
      <c r="Q35978" s="71"/>
    </row>
    <row r="35979" spans="11:17" ht="15" customHeight="1" x14ac:dyDescent="0.2">
      <c r="K35979" s="71"/>
      <c r="M35979" s="71"/>
      <c r="O35979" s="71"/>
      <c r="Q35979" s="71"/>
    </row>
    <row r="35980" spans="11:17" ht="15" customHeight="1" x14ac:dyDescent="0.2">
      <c r="K35980" s="71"/>
      <c r="M35980" s="71"/>
      <c r="O35980" s="71"/>
      <c r="Q35980" s="71"/>
    </row>
    <row r="35981" spans="11:17" ht="15" customHeight="1" x14ac:dyDescent="0.2">
      <c r="K35981" s="71"/>
      <c r="M35981" s="71"/>
      <c r="O35981" s="71"/>
      <c r="Q35981" s="71"/>
    </row>
    <row r="35982" spans="11:17" ht="15" customHeight="1" x14ac:dyDescent="0.2">
      <c r="K35982" s="71"/>
      <c r="M35982" s="71"/>
      <c r="O35982" s="71"/>
      <c r="Q35982" s="71"/>
    </row>
    <row r="35983" spans="11:17" ht="15" customHeight="1" x14ac:dyDescent="0.2">
      <c r="K35983" s="71"/>
      <c r="M35983" s="71"/>
      <c r="O35983" s="71"/>
      <c r="Q35983" s="71"/>
    </row>
    <row r="35984" spans="11:17" ht="15" customHeight="1" x14ac:dyDescent="0.2">
      <c r="K35984" s="71"/>
      <c r="M35984" s="71"/>
      <c r="O35984" s="71"/>
      <c r="Q35984" s="71"/>
    </row>
    <row r="35985" spans="11:17" ht="15" customHeight="1" x14ac:dyDescent="0.2">
      <c r="K35985" s="71"/>
      <c r="M35985" s="71"/>
      <c r="O35985" s="71"/>
      <c r="Q35985" s="71"/>
    </row>
    <row r="35986" spans="11:17" ht="15" customHeight="1" x14ac:dyDescent="0.2">
      <c r="K35986" s="71"/>
      <c r="M35986" s="71"/>
      <c r="O35986" s="71"/>
      <c r="Q35986" s="71"/>
    </row>
    <row r="35987" spans="11:17" ht="15" customHeight="1" x14ac:dyDescent="0.2">
      <c r="K35987" s="71"/>
      <c r="M35987" s="71"/>
      <c r="O35987" s="71"/>
      <c r="Q35987" s="71"/>
    </row>
    <row r="35988" spans="11:17" ht="15" customHeight="1" x14ac:dyDescent="0.2">
      <c r="K35988" s="71"/>
      <c r="M35988" s="71"/>
      <c r="O35988" s="71"/>
      <c r="Q35988" s="71"/>
    </row>
    <row r="35989" spans="11:17" ht="15" customHeight="1" x14ac:dyDescent="0.2">
      <c r="K35989" s="71"/>
      <c r="M35989" s="71"/>
      <c r="O35989" s="71"/>
      <c r="Q35989" s="71"/>
    </row>
    <row r="35990" spans="11:17" ht="15" customHeight="1" x14ac:dyDescent="0.2">
      <c r="K35990" s="71"/>
      <c r="M35990" s="71"/>
      <c r="O35990" s="71"/>
      <c r="Q35990" s="71"/>
    </row>
    <row r="35991" spans="11:17" ht="15" customHeight="1" x14ac:dyDescent="0.2">
      <c r="K35991" s="71"/>
      <c r="M35991" s="71"/>
      <c r="O35991" s="71"/>
      <c r="Q35991" s="71"/>
    </row>
    <row r="35992" spans="11:17" ht="15" customHeight="1" x14ac:dyDescent="0.2">
      <c r="K35992" s="71"/>
      <c r="M35992" s="71"/>
      <c r="O35992" s="71"/>
      <c r="Q35992" s="71"/>
    </row>
    <row r="35993" spans="11:17" ht="15" customHeight="1" x14ac:dyDescent="0.2">
      <c r="K35993" s="71"/>
      <c r="M35993" s="71"/>
      <c r="O35993" s="71"/>
      <c r="Q35993" s="71"/>
    </row>
    <row r="35994" spans="11:17" ht="15" customHeight="1" x14ac:dyDescent="0.2">
      <c r="K35994" s="71"/>
      <c r="M35994" s="71"/>
      <c r="O35994" s="71"/>
      <c r="Q35994" s="71"/>
    </row>
    <row r="35995" spans="11:17" ht="15" customHeight="1" x14ac:dyDescent="0.2">
      <c r="K35995" s="71"/>
      <c r="M35995" s="71"/>
      <c r="O35995" s="71"/>
      <c r="Q35995" s="71"/>
    </row>
    <row r="35996" spans="11:17" ht="15" customHeight="1" x14ac:dyDescent="0.2">
      <c r="K35996" s="71"/>
      <c r="M35996" s="71"/>
      <c r="O35996" s="71"/>
      <c r="Q35996" s="71"/>
    </row>
    <row r="35997" spans="11:17" ht="15" customHeight="1" x14ac:dyDescent="0.2">
      <c r="K35997" s="71"/>
      <c r="M35997" s="71"/>
      <c r="O35997" s="71"/>
      <c r="Q35997" s="71"/>
    </row>
    <row r="35998" spans="11:17" ht="15" customHeight="1" x14ac:dyDescent="0.2">
      <c r="K35998" s="71"/>
      <c r="M35998" s="71"/>
      <c r="O35998" s="71"/>
      <c r="Q35998" s="71"/>
    </row>
    <row r="35999" spans="11:17" ht="15" customHeight="1" x14ac:dyDescent="0.2">
      <c r="K35999" s="71"/>
      <c r="M35999" s="71"/>
      <c r="O35999" s="71"/>
      <c r="Q35999" s="71"/>
    </row>
    <row r="36000" spans="11:17" ht="15" customHeight="1" x14ac:dyDescent="0.2">
      <c r="K36000" s="71"/>
      <c r="M36000" s="71"/>
      <c r="O36000" s="71"/>
      <c r="Q36000" s="71"/>
    </row>
    <row r="36001" spans="11:17" ht="15" customHeight="1" x14ac:dyDescent="0.2">
      <c r="K36001" s="71"/>
      <c r="M36001" s="71"/>
      <c r="O36001" s="71"/>
      <c r="Q36001" s="71"/>
    </row>
    <row r="36002" spans="11:17" ht="15" customHeight="1" x14ac:dyDescent="0.2">
      <c r="K36002" s="71"/>
      <c r="M36002" s="71"/>
      <c r="O36002" s="71"/>
      <c r="Q36002" s="71"/>
    </row>
    <row r="36003" spans="11:17" ht="15" customHeight="1" x14ac:dyDescent="0.2">
      <c r="K36003" s="71"/>
      <c r="M36003" s="71"/>
      <c r="O36003" s="71"/>
      <c r="Q36003" s="71"/>
    </row>
    <row r="36004" spans="11:17" ht="15" customHeight="1" x14ac:dyDescent="0.2">
      <c r="K36004" s="71"/>
      <c r="M36004" s="71"/>
      <c r="O36004" s="71"/>
      <c r="Q36004" s="71"/>
    </row>
    <row r="36005" spans="11:17" ht="15" customHeight="1" x14ac:dyDescent="0.2">
      <c r="K36005" s="71"/>
      <c r="M36005" s="71"/>
      <c r="O36005" s="71"/>
      <c r="Q36005" s="71"/>
    </row>
    <row r="36006" spans="11:17" ht="15" customHeight="1" x14ac:dyDescent="0.2">
      <c r="K36006" s="71"/>
      <c r="M36006" s="71"/>
      <c r="O36006" s="71"/>
      <c r="Q36006" s="71"/>
    </row>
    <row r="36007" spans="11:17" ht="15" customHeight="1" x14ac:dyDescent="0.2">
      <c r="K36007" s="71"/>
      <c r="M36007" s="71"/>
      <c r="O36007" s="71"/>
      <c r="Q36007" s="71"/>
    </row>
    <row r="36008" spans="11:17" ht="15" customHeight="1" x14ac:dyDescent="0.2">
      <c r="K36008" s="71"/>
      <c r="M36008" s="71"/>
      <c r="O36008" s="71"/>
      <c r="Q36008" s="71"/>
    </row>
    <row r="36009" spans="11:17" ht="15" customHeight="1" x14ac:dyDescent="0.2">
      <c r="K36009" s="71"/>
      <c r="M36009" s="71"/>
      <c r="O36009" s="71"/>
      <c r="Q36009" s="71"/>
    </row>
    <row r="36010" spans="11:17" ht="15" customHeight="1" x14ac:dyDescent="0.2">
      <c r="K36010" s="71"/>
      <c r="M36010" s="71"/>
      <c r="O36010" s="71"/>
      <c r="Q36010" s="71"/>
    </row>
    <row r="36011" spans="11:17" ht="15" customHeight="1" x14ac:dyDescent="0.2">
      <c r="K36011" s="71"/>
      <c r="M36011" s="71"/>
      <c r="O36011" s="71"/>
      <c r="Q36011" s="71"/>
    </row>
    <row r="36012" spans="11:17" ht="15" customHeight="1" x14ac:dyDescent="0.2">
      <c r="K36012" s="71"/>
      <c r="M36012" s="71"/>
      <c r="O36012" s="71"/>
      <c r="Q36012" s="71"/>
    </row>
    <row r="36013" spans="11:17" ht="15" customHeight="1" x14ac:dyDescent="0.2">
      <c r="K36013" s="71"/>
      <c r="M36013" s="71"/>
      <c r="O36013" s="71"/>
      <c r="Q36013" s="71"/>
    </row>
    <row r="36014" spans="11:17" ht="15" customHeight="1" x14ac:dyDescent="0.2">
      <c r="K36014" s="71"/>
      <c r="M36014" s="71"/>
      <c r="O36014" s="71"/>
      <c r="Q36014" s="71"/>
    </row>
    <row r="36015" spans="11:17" ht="15" customHeight="1" x14ac:dyDescent="0.2">
      <c r="K36015" s="71"/>
      <c r="M36015" s="71"/>
      <c r="O36015" s="71"/>
      <c r="Q36015" s="71"/>
    </row>
    <row r="36016" spans="11:17" ht="15" customHeight="1" x14ac:dyDescent="0.2">
      <c r="K36016" s="71"/>
      <c r="M36016" s="71"/>
      <c r="O36016" s="71"/>
      <c r="Q36016" s="71"/>
    </row>
    <row r="36017" spans="11:17" ht="15" customHeight="1" x14ac:dyDescent="0.2">
      <c r="K36017" s="71"/>
      <c r="M36017" s="71"/>
      <c r="O36017" s="71"/>
      <c r="Q36017" s="71"/>
    </row>
    <row r="36018" spans="11:17" ht="15" customHeight="1" x14ac:dyDescent="0.2">
      <c r="K36018" s="71"/>
      <c r="M36018" s="71"/>
      <c r="O36018" s="71"/>
      <c r="Q36018" s="71"/>
    </row>
    <row r="36019" spans="11:17" ht="15" customHeight="1" x14ac:dyDescent="0.2">
      <c r="K36019" s="71"/>
      <c r="M36019" s="71"/>
      <c r="O36019" s="71"/>
      <c r="Q36019" s="71"/>
    </row>
    <row r="36020" spans="11:17" ht="15" customHeight="1" x14ac:dyDescent="0.2">
      <c r="K36020" s="71"/>
      <c r="M36020" s="71"/>
      <c r="O36020" s="71"/>
      <c r="Q36020" s="71"/>
    </row>
    <row r="36021" spans="11:17" ht="15" customHeight="1" x14ac:dyDescent="0.2">
      <c r="K36021" s="71"/>
      <c r="M36021" s="71"/>
      <c r="O36021" s="71"/>
      <c r="Q36021" s="71"/>
    </row>
    <row r="36022" spans="11:17" ht="15" customHeight="1" x14ac:dyDescent="0.2">
      <c r="K36022" s="71"/>
      <c r="M36022" s="71"/>
      <c r="O36022" s="71"/>
      <c r="Q36022" s="71"/>
    </row>
    <row r="36023" spans="11:17" ht="15" customHeight="1" x14ac:dyDescent="0.2">
      <c r="K36023" s="71"/>
      <c r="M36023" s="71"/>
      <c r="O36023" s="71"/>
      <c r="Q36023" s="71"/>
    </row>
    <row r="36024" spans="11:17" ht="15" customHeight="1" x14ac:dyDescent="0.2">
      <c r="K36024" s="71"/>
      <c r="M36024" s="71"/>
      <c r="O36024" s="71"/>
      <c r="Q36024" s="71"/>
    </row>
    <row r="36025" spans="11:17" ht="15" customHeight="1" x14ac:dyDescent="0.2">
      <c r="K36025" s="71"/>
      <c r="M36025" s="71"/>
      <c r="O36025" s="71"/>
      <c r="Q36025" s="71"/>
    </row>
    <row r="36026" spans="11:17" ht="15" customHeight="1" x14ac:dyDescent="0.2">
      <c r="K36026" s="71"/>
      <c r="M36026" s="71"/>
      <c r="O36026" s="71"/>
      <c r="Q36026" s="71"/>
    </row>
    <row r="36027" spans="11:17" ht="15" customHeight="1" x14ac:dyDescent="0.2">
      <c r="K36027" s="71"/>
      <c r="M36027" s="71"/>
      <c r="O36027" s="71"/>
      <c r="Q36027" s="71"/>
    </row>
    <row r="36028" spans="11:17" ht="15" customHeight="1" x14ac:dyDescent="0.2">
      <c r="K36028" s="71"/>
      <c r="M36028" s="71"/>
      <c r="O36028" s="71"/>
      <c r="Q36028" s="71"/>
    </row>
    <row r="36029" spans="11:17" ht="15" customHeight="1" x14ac:dyDescent="0.2">
      <c r="K36029" s="71"/>
      <c r="M36029" s="71"/>
      <c r="O36029" s="71"/>
      <c r="Q36029" s="71"/>
    </row>
    <row r="36030" spans="11:17" ht="15" customHeight="1" x14ac:dyDescent="0.2">
      <c r="K36030" s="71"/>
      <c r="M36030" s="71"/>
      <c r="O36030" s="71"/>
      <c r="Q36030" s="71"/>
    </row>
    <row r="36031" spans="11:17" ht="15" customHeight="1" x14ac:dyDescent="0.2">
      <c r="K36031" s="71"/>
      <c r="M36031" s="71"/>
      <c r="O36031" s="71"/>
      <c r="Q36031" s="71"/>
    </row>
    <row r="36032" spans="11:17" ht="15" customHeight="1" x14ac:dyDescent="0.2">
      <c r="K36032" s="71"/>
      <c r="M36032" s="71"/>
      <c r="O36032" s="71"/>
      <c r="Q36032" s="71"/>
    </row>
    <row r="36033" spans="11:17" ht="15" customHeight="1" x14ac:dyDescent="0.2">
      <c r="K36033" s="71"/>
      <c r="M36033" s="71"/>
      <c r="O36033" s="71"/>
      <c r="Q36033" s="71"/>
    </row>
    <row r="36034" spans="11:17" ht="15" customHeight="1" x14ac:dyDescent="0.2">
      <c r="K36034" s="71"/>
      <c r="M36034" s="71"/>
      <c r="O36034" s="71"/>
      <c r="Q36034" s="71"/>
    </row>
    <row r="36035" spans="11:17" ht="15" customHeight="1" x14ac:dyDescent="0.2">
      <c r="K36035" s="71"/>
      <c r="M36035" s="71"/>
      <c r="O36035" s="71"/>
      <c r="Q36035" s="71"/>
    </row>
    <row r="36036" spans="11:17" ht="15" customHeight="1" x14ac:dyDescent="0.2">
      <c r="K36036" s="71"/>
      <c r="M36036" s="71"/>
      <c r="O36036" s="71"/>
      <c r="Q36036" s="71"/>
    </row>
    <row r="36037" spans="11:17" ht="15" customHeight="1" x14ac:dyDescent="0.2">
      <c r="K36037" s="71"/>
      <c r="M36037" s="71"/>
      <c r="O36037" s="71"/>
      <c r="Q36037" s="71"/>
    </row>
    <row r="36038" spans="11:17" ht="15" customHeight="1" x14ac:dyDescent="0.2">
      <c r="K36038" s="71"/>
      <c r="M36038" s="71"/>
      <c r="O36038" s="71"/>
      <c r="Q36038" s="71"/>
    </row>
    <row r="36039" spans="11:17" ht="15" customHeight="1" x14ac:dyDescent="0.2">
      <c r="K36039" s="71"/>
      <c r="M36039" s="71"/>
      <c r="O36039" s="71"/>
      <c r="Q36039" s="71"/>
    </row>
    <row r="36040" spans="11:17" ht="15" customHeight="1" x14ac:dyDescent="0.2">
      <c r="K36040" s="71"/>
      <c r="M36040" s="71"/>
      <c r="O36040" s="71"/>
      <c r="Q36040" s="71"/>
    </row>
    <row r="36041" spans="11:17" ht="15" customHeight="1" x14ac:dyDescent="0.2">
      <c r="K36041" s="71"/>
      <c r="M36041" s="71"/>
      <c r="O36041" s="71"/>
      <c r="Q36041" s="71"/>
    </row>
    <row r="36042" spans="11:17" ht="15" customHeight="1" x14ac:dyDescent="0.2">
      <c r="K36042" s="71"/>
      <c r="M36042" s="71"/>
      <c r="O36042" s="71"/>
      <c r="Q36042" s="71"/>
    </row>
    <row r="36043" spans="11:17" ht="15" customHeight="1" x14ac:dyDescent="0.2">
      <c r="K36043" s="71"/>
      <c r="M36043" s="71"/>
      <c r="O36043" s="71"/>
      <c r="Q36043" s="71"/>
    </row>
    <row r="36044" spans="11:17" ht="15" customHeight="1" x14ac:dyDescent="0.2">
      <c r="K36044" s="71"/>
      <c r="M36044" s="71"/>
      <c r="O36044" s="71"/>
      <c r="Q36044" s="71"/>
    </row>
    <row r="36045" spans="11:17" ht="15" customHeight="1" x14ac:dyDescent="0.2">
      <c r="K36045" s="71"/>
      <c r="M36045" s="71"/>
      <c r="O36045" s="71"/>
      <c r="Q36045" s="71"/>
    </row>
    <row r="36046" spans="11:17" ht="15" customHeight="1" x14ac:dyDescent="0.2">
      <c r="K36046" s="71"/>
      <c r="M36046" s="71"/>
      <c r="O36046" s="71"/>
      <c r="Q36046" s="71"/>
    </row>
    <row r="36047" spans="11:17" ht="15" customHeight="1" x14ac:dyDescent="0.2">
      <c r="K36047" s="71"/>
      <c r="M36047" s="71"/>
      <c r="O36047" s="71"/>
      <c r="Q36047" s="71"/>
    </row>
    <row r="36048" spans="11:17" ht="15" customHeight="1" x14ac:dyDescent="0.2">
      <c r="K36048" s="71"/>
      <c r="M36048" s="71"/>
      <c r="O36048" s="71"/>
      <c r="Q36048" s="71"/>
    </row>
    <row r="36049" spans="11:17" ht="15" customHeight="1" x14ac:dyDescent="0.2">
      <c r="K36049" s="71"/>
      <c r="M36049" s="71"/>
      <c r="O36049" s="71"/>
      <c r="Q36049" s="71"/>
    </row>
    <row r="36050" spans="11:17" ht="15" customHeight="1" x14ac:dyDescent="0.2">
      <c r="K36050" s="71"/>
      <c r="M36050" s="71"/>
      <c r="O36050" s="71"/>
      <c r="Q36050" s="71"/>
    </row>
    <row r="36051" spans="11:17" ht="15" customHeight="1" x14ac:dyDescent="0.2">
      <c r="K36051" s="71"/>
      <c r="M36051" s="71"/>
      <c r="O36051" s="71"/>
      <c r="Q36051" s="71"/>
    </row>
    <row r="36052" spans="11:17" ht="15" customHeight="1" x14ac:dyDescent="0.2">
      <c r="K36052" s="71"/>
      <c r="M36052" s="71"/>
      <c r="O36052" s="71"/>
      <c r="Q36052" s="71"/>
    </row>
    <row r="36053" spans="11:17" ht="15" customHeight="1" x14ac:dyDescent="0.2">
      <c r="K36053" s="71"/>
      <c r="M36053" s="71"/>
      <c r="O36053" s="71"/>
      <c r="Q36053" s="71"/>
    </row>
    <row r="36054" spans="11:17" ht="15" customHeight="1" x14ac:dyDescent="0.2">
      <c r="K36054" s="71"/>
      <c r="M36054" s="71"/>
      <c r="O36054" s="71"/>
      <c r="Q36054" s="71"/>
    </row>
    <row r="36055" spans="11:17" ht="15" customHeight="1" x14ac:dyDescent="0.2">
      <c r="K36055" s="71"/>
      <c r="M36055" s="71"/>
      <c r="O36055" s="71"/>
      <c r="Q36055" s="71"/>
    </row>
    <row r="36056" spans="11:17" ht="15" customHeight="1" x14ac:dyDescent="0.2">
      <c r="K36056" s="71"/>
      <c r="M36056" s="71"/>
      <c r="O36056" s="71"/>
      <c r="Q36056" s="71"/>
    </row>
    <row r="36057" spans="11:17" ht="15" customHeight="1" x14ac:dyDescent="0.2">
      <c r="K36057" s="71"/>
      <c r="M36057" s="71"/>
      <c r="O36057" s="71"/>
      <c r="Q36057" s="71"/>
    </row>
    <row r="36058" spans="11:17" ht="15" customHeight="1" x14ac:dyDescent="0.2">
      <c r="K36058" s="71"/>
      <c r="M36058" s="71"/>
      <c r="O36058" s="71"/>
      <c r="Q36058" s="71"/>
    </row>
    <row r="36059" spans="11:17" ht="15" customHeight="1" x14ac:dyDescent="0.2">
      <c r="K36059" s="71"/>
      <c r="M36059" s="71"/>
      <c r="O36059" s="71"/>
      <c r="Q36059" s="71"/>
    </row>
    <row r="36060" spans="11:17" ht="15" customHeight="1" x14ac:dyDescent="0.2">
      <c r="K36060" s="71"/>
      <c r="M36060" s="71"/>
      <c r="O36060" s="71"/>
      <c r="Q36060" s="71"/>
    </row>
    <row r="36061" spans="11:17" ht="15" customHeight="1" x14ac:dyDescent="0.2">
      <c r="K36061" s="71"/>
      <c r="M36061" s="71"/>
      <c r="O36061" s="71"/>
      <c r="Q36061" s="71"/>
    </row>
    <row r="36062" spans="11:17" ht="15" customHeight="1" x14ac:dyDescent="0.2">
      <c r="K36062" s="71"/>
      <c r="M36062" s="71"/>
      <c r="O36062" s="71"/>
      <c r="Q36062" s="71"/>
    </row>
    <row r="36063" spans="11:17" ht="15" customHeight="1" x14ac:dyDescent="0.2">
      <c r="K36063" s="71"/>
      <c r="M36063" s="71"/>
      <c r="O36063" s="71"/>
      <c r="Q36063" s="71"/>
    </row>
    <row r="36064" spans="11:17" ht="15" customHeight="1" x14ac:dyDescent="0.2">
      <c r="K36064" s="71"/>
      <c r="M36064" s="71"/>
      <c r="O36064" s="71"/>
      <c r="Q36064" s="71"/>
    </row>
    <row r="36065" spans="11:17" ht="15" customHeight="1" x14ac:dyDescent="0.2">
      <c r="K36065" s="71"/>
      <c r="M36065" s="71"/>
      <c r="O36065" s="71"/>
      <c r="Q36065" s="71"/>
    </row>
    <row r="36066" spans="11:17" ht="15" customHeight="1" x14ac:dyDescent="0.2">
      <c r="K36066" s="71"/>
      <c r="M36066" s="71"/>
      <c r="O36066" s="71"/>
      <c r="Q36066" s="71"/>
    </row>
    <row r="36067" spans="11:17" ht="15" customHeight="1" x14ac:dyDescent="0.2">
      <c r="K36067" s="71"/>
      <c r="M36067" s="71"/>
      <c r="O36067" s="71"/>
      <c r="Q36067" s="71"/>
    </row>
    <row r="36068" spans="11:17" ht="15" customHeight="1" x14ac:dyDescent="0.2">
      <c r="K36068" s="71"/>
      <c r="M36068" s="71"/>
      <c r="O36068" s="71"/>
      <c r="Q36068" s="71"/>
    </row>
    <row r="36069" spans="11:17" ht="15" customHeight="1" x14ac:dyDescent="0.2">
      <c r="K36069" s="71"/>
      <c r="M36069" s="71"/>
      <c r="O36069" s="71"/>
      <c r="Q36069" s="71"/>
    </row>
    <row r="36070" spans="11:17" ht="15" customHeight="1" x14ac:dyDescent="0.2">
      <c r="K36070" s="71"/>
      <c r="M36070" s="71"/>
      <c r="O36070" s="71"/>
      <c r="Q36070" s="71"/>
    </row>
    <row r="36071" spans="11:17" ht="15" customHeight="1" x14ac:dyDescent="0.2">
      <c r="K36071" s="71"/>
      <c r="M36071" s="71"/>
      <c r="O36071" s="71"/>
      <c r="Q36071" s="71"/>
    </row>
    <row r="36072" spans="11:17" ht="15" customHeight="1" x14ac:dyDescent="0.2">
      <c r="K36072" s="71"/>
      <c r="M36072" s="71"/>
      <c r="O36072" s="71"/>
      <c r="Q36072" s="71"/>
    </row>
    <row r="36073" spans="11:17" ht="15" customHeight="1" x14ac:dyDescent="0.2">
      <c r="K36073" s="71"/>
      <c r="M36073" s="71"/>
      <c r="O36073" s="71"/>
      <c r="Q36073" s="71"/>
    </row>
    <row r="36074" spans="11:17" ht="15" customHeight="1" x14ac:dyDescent="0.2">
      <c r="K36074" s="71"/>
      <c r="M36074" s="71"/>
      <c r="O36074" s="71"/>
      <c r="Q36074" s="71"/>
    </row>
    <row r="36075" spans="11:17" ht="15" customHeight="1" x14ac:dyDescent="0.2">
      <c r="K36075" s="71"/>
      <c r="M36075" s="71"/>
      <c r="O36075" s="71"/>
      <c r="Q36075" s="71"/>
    </row>
    <row r="36076" spans="11:17" ht="15" customHeight="1" x14ac:dyDescent="0.2">
      <c r="K36076" s="71"/>
      <c r="M36076" s="71"/>
      <c r="O36076" s="71"/>
      <c r="Q36076" s="71"/>
    </row>
    <row r="36077" spans="11:17" ht="15" customHeight="1" x14ac:dyDescent="0.2">
      <c r="K36077" s="71"/>
      <c r="M36077" s="71"/>
      <c r="O36077" s="71"/>
      <c r="Q36077" s="71"/>
    </row>
    <row r="36078" spans="11:17" ht="15" customHeight="1" x14ac:dyDescent="0.2">
      <c r="K36078" s="71"/>
      <c r="M36078" s="71"/>
      <c r="O36078" s="71"/>
      <c r="Q36078" s="71"/>
    </row>
    <row r="36079" spans="11:17" ht="15" customHeight="1" x14ac:dyDescent="0.2">
      <c r="K36079" s="71"/>
      <c r="M36079" s="71"/>
      <c r="O36079" s="71"/>
      <c r="Q36079" s="71"/>
    </row>
    <row r="36080" spans="11:17" ht="15" customHeight="1" x14ac:dyDescent="0.2">
      <c r="K36080" s="71"/>
      <c r="M36080" s="71"/>
      <c r="O36080" s="71"/>
      <c r="Q36080" s="71"/>
    </row>
    <row r="36081" spans="11:17" ht="15" customHeight="1" x14ac:dyDescent="0.2">
      <c r="K36081" s="71"/>
      <c r="M36081" s="71"/>
      <c r="O36081" s="71"/>
      <c r="Q36081" s="71"/>
    </row>
    <row r="36082" spans="11:17" ht="15" customHeight="1" x14ac:dyDescent="0.2">
      <c r="K36082" s="71"/>
      <c r="M36082" s="71"/>
      <c r="O36082" s="71"/>
      <c r="Q36082" s="71"/>
    </row>
    <row r="36083" spans="11:17" ht="15" customHeight="1" x14ac:dyDescent="0.2">
      <c r="K36083" s="71"/>
      <c r="M36083" s="71"/>
      <c r="O36083" s="71"/>
      <c r="Q36083" s="71"/>
    </row>
    <row r="36084" spans="11:17" ht="15" customHeight="1" x14ac:dyDescent="0.2">
      <c r="K36084" s="71"/>
      <c r="M36084" s="71"/>
      <c r="O36084" s="71"/>
      <c r="Q36084" s="71"/>
    </row>
    <row r="36085" spans="11:17" ht="15" customHeight="1" x14ac:dyDescent="0.2">
      <c r="K36085" s="71"/>
      <c r="M36085" s="71"/>
      <c r="O36085" s="71"/>
      <c r="Q36085" s="71"/>
    </row>
    <row r="36086" spans="11:17" ht="15" customHeight="1" x14ac:dyDescent="0.2">
      <c r="K36086" s="71"/>
      <c r="M36086" s="71"/>
      <c r="O36086" s="71"/>
      <c r="Q36086" s="71"/>
    </row>
    <row r="36087" spans="11:17" ht="15" customHeight="1" x14ac:dyDescent="0.2">
      <c r="K36087" s="71"/>
      <c r="M36087" s="71"/>
      <c r="O36087" s="71"/>
      <c r="Q36087" s="71"/>
    </row>
    <row r="36088" spans="11:17" ht="15" customHeight="1" x14ac:dyDescent="0.2">
      <c r="K36088" s="71"/>
      <c r="M36088" s="71"/>
      <c r="O36088" s="71"/>
      <c r="Q36088" s="71"/>
    </row>
    <row r="36089" spans="11:17" ht="15" customHeight="1" x14ac:dyDescent="0.2">
      <c r="K36089" s="71"/>
      <c r="M36089" s="71"/>
      <c r="O36089" s="71"/>
      <c r="Q36089" s="71"/>
    </row>
    <row r="36090" spans="11:17" ht="15" customHeight="1" x14ac:dyDescent="0.2">
      <c r="K36090" s="71"/>
      <c r="M36090" s="71"/>
      <c r="O36090" s="71"/>
      <c r="Q36090" s="71"/>
    </row>
    <row r="36091" spans="11:17" ht="15" customHeight="1" x14ac:dyDescent="0.2">
      <c r="K36091" s="71"/>
      <c r="M36091" s="71"/>
      <c r="O36091" s="71"/>
      <c r="Q36091" s="71"/>
    </row>
    <row r="36092" spans="11:17" ht="15" customHeight="1" x14ac:dyDescent="0.2">
      <c r="K36092" s="71"/>
      <c r="M36092" s="71"/>
      <c r="O36092" s="71"/>
      <c r="Q36092" s="71"/>
    </row>
    <row r="36093" spans="11:17" ht="15" customHeight="1" x14ac:dyDescent="0.2">
      <c r="K36093" s="71"/>
      <c r="M36093" s="71"/>
      <c r="O36093" s="71"/>
      <c r="Q36093" s="71"/>
    </row>
    <row r="36094" spans="11:17" ht="15" customHeight="1" x14ac:dyDescent="0.2">
      <c r="K36094" s="71"/>
      <c r="M36094" s="71"/>
      <c r="O36094" s="71"/>
      <c r="Q36094" s="71"/>
    </row>
    <row r="36095" spans="11:17" ht="15" customHeight="1" x14ac:dyDescent="0.2">
      <c r="K36095" s="71"/>
      <c r="M36095" s="71"/>
      <c r="O36095" s="71"/>
      <c r="Q36095" s="71"/>
    </row>
    <row r="36096" spans="11:17" ht="15" customHeight="1" x14ac:dyDescent="0.2">
      <c r="K36096" s="71"/>
      <c r="M36096" s="71"/>
      <c r="O36096" s="71"/>
      <c r="Q36096" s="71"/>
    </row>
    <row r="36097" spans="11:17" ht="15" customHeight="1" x14ac:dyDescent="0.2">
      <c r="K36097" s="71"/>
      <c r="M36097" s="71"/>
      <c r="O36097" s="71"/>
      <c r="Q36097" s="71"/>
    </row>
    <row r="36098" spans="11:17" ht="15" customHeight="1" x14ac:dyDescent="0.2">
      <c r="K36098" s="71"/>
      <c r="M36098" s="71"/>
      <c r="O36098" s="71"/>
      <c r="Q36098" s="71"/>
    </row>
    <row r="36099" spans="11:17" ht="15" customHeight="1" x14ac:dyDescent="0.2">
      <c r="K36099" s="71"/>
      <c r="M36099" s="71"/>
      <c r="O36099" s="71"/>
      <c r="Q36099" s="71"/>
    </row>
    <row r="36100" spans="11:17" ht="15" customHeight="1" x14ac:dyDescent="0.2">
      <c r="K36100" s="71"/>
      <c r="M36100" s="71"/>
      <c r="O36100" s="71"/>
      <c r="Q36100" s="71"/>
    </row>
    <row r="36101" spans="11:17" ht="15" customHeight="1" x14ac:dyDescent="0.2">
      <c r="K36101" s="71"/>
      <c r="M36101" s="71"/>
      <c r="O36101" s="71"/>
      <c r="Q36101" s="71"/>
    </row>
    <row r="36102" spans="11:17" ht="15" customHeight="1" x14ac:dyDescent="0.2">
      <c r="K36102" s="71"/>
      <c r="M36102" s="71"/>
      <c r="O36102" s="71"/>
      <c r="Q36102" s="71"/>
    </row>
    <row r="36103" spans="11:17" ht="15" customHeight="1" x14ac:dyDescent="0.2">
      <c r="K36103" s="71"/>
      <c r="M36103" s="71"/>
      <c r="O36103" s="71"/>
      <c r="Q36103" s="71"/>
    </row>
    <row r="36104" spans="11:17" ht="15" customHeight="1" x14ac:dyDescent="0.2">
      <c r="K36104" s="71"/>
      <c r="M36104" s="71"/>
      <c r="O36104" s="71"/>
      <c r="Q36104" s="71"/>
    </row>
    <row r="36105" spans="11:17" ht="15" customHeight="1" x14ac:dyDescent="0.2">
      <c r="K36105" s="71"/>
      <c r="M36105" s="71"/>
      <c r="O36105" s="71"/>
      <c r="Q36105" s="71"/>
    </row>
    <row r="36106" spans="11:17" ht="15" customHeight="1" x14ac:dyDescent="0.2">
      <c r="K36106" s="71"/>
      <c r="M36106" s="71"/>
      <c r="O36106" s="71"/>
      <c r="Q36106" s="71"/>
    </row>
    <row r="36107" spans="11:17" ht="15" customHeight="1" x14ac:dyDescent="0.2">
      <c r="K36107" s="71"/>
      <c r="M36107" s="71"/>
      <c r="O36107" s="71"/>
      <c r="Q36107" s="71"/>
    </row>
    <row r="36108" spans="11:17" ht="15" customHeight="1" x14ac:dyDescent="0.2">
      <c r="K36108" s="71"/>
      <c r="M36108" s="71"/>
      <c r="O36108" s="71"/>
      <c r="Q36108" s="71"/>
    </row>
    <row r="36109" spans="11:17" ht="15" customHeight="1" x14ac:dyDescent="0.2">
      <c r="K36109" s="71"/>
      <c r="M36109" s="71"/>
      <c r="O36109" s="71"/>
      <c r="Q36109" s="71"/>
    </row>
    <row r="36110" spans="11:17" ht="15" customHeight="1" x14ac:dyDescent="0.2">
      <c r="K36110" s="71"/>
      <c r="M36110" s="71"/>
      <c r="O36110" s="71"/>
      <c r="Q36110" s="71"/>
    </row>
    <row r="36111" spans="11:17" ht="15" customHeight="1" x14ac:dyDescent="0.2">
      <c r="K36111" s="71"/>
      <c r="M36111" s="71"/>
      <c r="O36111" s="71"/>
      <c r="Q36111" s="71"/>
    </row>
    <row r="36112" spans="11:17" ht="15" customHeight="1" x14ac:dyDescent="0.2">
      <c r="K36112" s="71"/>
      <c r="M36112" s="71"/>
      <c r="O36112" s="71"/>
      <c r="Q36112" s="71"/>
    </row>
    <row r="36113" spans="11:17" ht="15" customHeight="1" x14ac:dyDescent="0.2">
      <c r="K36113" s="71"/>
      <c r="M36113" s="71"/>
      <c r="O36113" s="71"/>
      <c r="Q36113" s="71"/>
    </row>
    <row r="36114" spans="11:17" ht="15" customHeight="1" x14ac:dyDescent="0.2">
      <c r="K36114" s="71"/>
      <c r="M36114" s="71"/>
      <c r="O36114" s="71"/>
      <c r="Q36114" s="71"/>
    </row>
    <row r="36115" spans="11:17" ht="15" customHeight="1" x14ac:dyDescent="0.2">
      <c r="K36115" s="71"/>
      <c r="M36115" s="71"/>
      <c r="O36115" s="71"/>
      <c r="Q36115" s="71"/>
    </row>
    <row r="36116" spans="11:17" ht="15" customHeight="1" x14ac:dyDescent="0.2">
      <c r="K36116" s="71"/>
      <c r="M36116" s="71"/>
      <c r="O36116" s="71"/>
      <c r="Q36116" s="71"/>
    </row>
    <row r="36117" spans="11:17" ht="15" customHeight="1" x14ac:dyDescent="0.2">
      <c r="K36117" s="71"/>
      <c r="M36117" s="71"/>
      <c r="O36117" s="71"/>
      <c r="Q36117" s="71"/>
    </row>
    <row r="36118" spans="11:17" ht="15" customHeight="1" x14ac:dyDescent="0.2">
      <c r="K36118" s="71"/>
      <c r="M36118" s="71"/>
      <c r="O36118" s="71"/>
      <c r="Q36118" s="71"/>
    </row>
    <row r="36119" spans="11:17" ht="15" customHeight="1" x14ac:dyDescent="0.2">
      <c r="K36119" s="71"/>
      <c r="M36119" s="71"/>
      <c r="O36119" s="71"/>
      <c r="Q36119" s="71"/>
    </row>
    <row r="36120" spans="11:17" ht="15" customHeight="1" x14ac:dyDescent="0.2">
      <c r="K36120" s="71"/>
      <c r="M36120" s="71"/>
      <c r="O36120" s="71"/>
      <c r="Q36120" s="71"/>
    </row>
    <row r="36121" spans="11:17" ht="15" customHeight="1" x14ac:dyDescent="0.2">
      <c r="K36121" s="71"/>
      <c r="M36121" s="71"/>
      <c r="O36121" s="71"/>
      <c r="Q36121" s="71"/>
    </row>
    <row r="36122" spans="11:17" ht="15" customHeight="1" x14ac:dyDescent="0.2">
      <c r="K36122" s="71"/>
      <c r="M36122" s="71"/>
      <c r="O36122" s="71"/>
      <c r="Q36122" s="71"/>
    </row>
    <row r="36123" spans="11:17" ht="15" customHeight="1" x14ac:dyDescent="0.2">
      <c r="K36123" s="71"/>
      <c r="M36123" s="71"/>
      <c r="O36123" s="71"/>
      <c r="Q36123" s="71"/>
    </row>
    <row r="36124" spans="11:17" ht="15" customHeight="1" x14ac:dyDescent="0.2">
      <c r="K36124" s="71"/>
      <c r="M36124" s="71"/>
      <c r="O36124" s="71"/>
      <c r="Q36124" s="71"/>
    </row>
    <row r="36125" spans="11:17" ht="15" customHeight="1" x14ac:dyDescent="0.2">
      <c r="K36125" s="71"/>
      <c r="M36125" s="71"/>
      <c r="O36125" s="71"/>
      <c r="Q36125" s="71"/>
    </row>
    <row r="36126" spans="11:17" ht="15" customHeight="1" x14ac:dyDescent="0.2">
      <c r="K36126" s="71"/>
      <c r="M36126" s="71"/>
      <c r="O36126" s="71"/>
      <c r="Q36126" s="71"/>
    </row>
    <row r="36127" spans="11:17" ht="15" customHeight="1" x14ac:dyDescent="0.2">
      <c r="K36127" s="71"/>
      <c r="M36127" s="71"/>
      <c r="O36127" s="71"/>
      <c r="Q36127" s="71"/>
    </row>
    <row r="36128" spans="11:17" ht="15" customHeight="1" x14ac:dyDescent="0.2">
      <c r="K36128" s="71"/>
      <c r="M36128" s="71"/>
      <c r="O36128" s="71"/>
      <c r="Q36128" s="71"/>
    </row>
    <row r="36129" spans="11:17" ht="15" customHeight="1" x14ac:dyDescent="0.2">
      <c r="K36129" s="71"/>
      <c r="M36129" s="71"/>
      <c r="O36129" s="71"/>
      <c r="Q36129" s="71"/>
    </row>
    <row r="36130" spans="11:17" ht="15" customHeight="1" x14ac:dyDescent="0.2">
      <c r="K36130" s="71"/>
      <c r="M36130" s="71"/>
      <c r="O36130" s="71"/>
      <c r="Q36130" s="71"/>
    </row>
    <row r="36131" spans="11:17" ht="15" customHeight="1" x14ac:dyDescent="0.2">
      <c r="K36131" s="71"/>
      <c r="M36131" s="71"/>
      <c r="O36131" s="71"/>
      <c r="Q36131" s="71"/>
    </row>
    <row r="36132" spans="11:17" ht="15" customHeight="1" x14ac:dyDescent="0.2">
      <c r="K36132" s="71"/>
      <c r="M36132" s="71"/>
      <c r="O36132" s="71"/>
      <c r="Q36132" s="71"/>
    </row>
    <row r="36133" spans="11:17" ht="15" customHeight="1" x14ac:dyDescent="0.2">
      <c r="K36133" s="71"/>
      <c r="M36133" s="71"/>
      <c r="O36133" s="71"/>
      <c r="Q36133" s="71"/>
    </row>
    <row r="36134" spans="11:17" ht="15" customHeight="1" x14ac:dyDescent="0.2">
      <c r="K36134" s="71"/>
      <c r="M36134" s="71"/>
      <c r="O36134" s="71"/>
      <c r="Q36134" s="71"/>
    </row>
    <row r="36135" spans="11:17" ht="15" customHeight="1" x14ac:dyDescent="0.2">
      <c r="K36135" s="71"/>
      <c r="M36135" s="71"/>
      <c r="O36135" s="71"/>
      <c r="Q36135" s="71"/>
    </row>
    <row r="36136" spans="11:17" ht="15" customHeight="1" x14ac:dyDescent="0.2">
      <c r="K36136" s="71"/>
      <c r="M36136" s="71"/>
      <c r="O36136" s="71"/>
      <c r="Q36136" s="71"/>
    </row>
    <row r="36137" spans="11:17" ht="15" customHeight="1" x14ac:dyDescent="0.2">
      <c r="K36137" s="71"/>
      <c r="M36137" s="71"/>
      <c r="O36137" s="71"/>
      <c r="Q36137" s="71"/>
    </row>
    <row r="36138" spans="11:17" ht="15" customHeight="1" x14ac:dyDescent="0.2">
      <c r="K36138" s="71"/>
      <c r="M36138" s="71"/>
      <c r="O36138" s="71"/>
      <c r="Q36138" s="71"/>
    </row>
    <row r="36139" spans="11:17" ht="15" customHeight="1" x14ac:dyDescent="0.2">
      <c r="K36139" s="71"/>
      <c r="M36139" s="71"/>
      <c r="O36139" s="71"/>
      <c r="Q36139" s="71"/>
    </row>
    <row r="36140" spans="11:17" ht="15" customHeight="1" x14ac:dyDescent="0.2">
      <c r="K36140" s="71"/>
      <c r="M36140" s="71"/>
      <c r="O36140" s="71"/>
      <c r="Q36140" s="71"/>
    </row>
    <row r="36141" spans="11:17" ht="15" customHeight="1" x14ac:dyDescent="0.2">
      <c r="K36141" s="71"/>
      <c r="M36141" s="71"/>
      <c r="O36141" s="71"/>
      <c r="Q36141" s="71"/>
    </row>
    <row r="36142" spans="11:17" ht="15" customHeight="1" x14ac:dyDescent="0.2">
      <c r="K36142" s="71"/>
      <c r="M36142" s="71"/>
      <c r="O36142" s="71"/>
      <c r="Q36142" s="71"/>
    </row>
    <row r="36143" spans="11:17" ht="15" customHeight="1" x14ac:dyDescent="0.2">
      <c r="K36143" s="71"/>
      <c r="M36143" s="71"/>
      <c r="O36143" s="71"/>
      <c r="Q36143" s="71"/>
    </row>
    <row r="36144" spans="11:17" ht="15" customHeight="1" x14ac:dyDescent="0.2">
      <c r="K36144" s="71"/>
      <c r="M36144" s="71"/>
      <c r="O36144" s="71"/>
      <c r="Q36144" s="71"/>
    </row>
    <row r="36145" spans="11:17" ht="15" customHeight="1" x14ac:dyDescent="0.2">
      <c r="K36145" s="71"/>
      <c r="M36145" s="71"/>
      <c r="O36145" s="71"/>
      <c r="Q36145" s="71"/>
    </row>
    <row r="36146" spans="11:17" ht="15" customHeight="1" x14ac:dyDescent="0.2">
      <c r="K36146" s="71"/>
      <c r="M36146" s="71"/>
      <c r="O36146" s="71"/>
      <c r="Q36146" s="71"/>
    </row>
    <row r="36147" spans="11:17" ht="15" customHeight="1" x14ac:dyDescent="0.2">
      <c r="K36147" s="71"/>
      <c r="M36147" s="71"/>
      <c r="O36147" s="71"/>
      <c r="Q36147" s="71"/>
    </row>
    <row r="36148" spans="11:17" ht="15" customHeight="1" x14ac:dyDescent="0.2">
      <c r="K36148" s="71"/>
      <c r="M36148" s="71"/>
      <c r="O36148" s="71"/>
      <c r="Q36148" s="71"/>
    </row>
    <row r="36149" spans="11:17" ht="15" customHeight="1" x14ac:dyDescent="0.2">
      <c r="K36149" s="71"/>
      <c r="M36149" s="71"/>
      <c r="O36149" s="71"/>
      <c r="Q36149" s="71"/>
    </row>
    <row r="36150" spans="11:17" ht="15" customHeight="1" x14ac:dyDescent="0.2">
      <c r="K36150" s="71"/>
      <c r="M36150" s="71"/>
      <c r="O36150" s="71"/>
      <c r="Q36150" s="71"/>
    </row>
    <row r="36151" spans="11:17" ht="15" customHeight="1" x14ac:dyDescent="0.2">
      <c r="K36151" s="71"/>
      <c r="M36151" s="71"/>
      <c r="O36151" s="71"/>
      <c r="Q36151" s="71"/>
    </row>
    <row r="36152" spans="11:17" ht="15" customHeight="1" x14ac:dyDescent="0.2">
      <c r="K36152" s="71"/>
      <c r="M36152" s="71"/>
      <c r="O36152" s="71"/>
      <c r="Q36152" s="71"/>
    </row>
    <row r="36153" spans="11:17" ht="15" customHeight="1" x14ac:dyDescent="0.2">
      <c r="K36153" s="71"/>
      <c r="M36153" s="71"/>
      <c r="O36153" s="71"/>
      <c r="Q36153" s="71"/>
    </row>
    <row r="36154" spans="11:17" ht="15" customHeight="1" x14ac:dyDescent="0.2">
      <c r="K36154" s="71"/>
      <c r="M36154" s="71"/>
      <c r="O36154" s="71"/>
      <c r="Q36154" s="71"/>
    </row>
    <row r="36155" spans="11:17" ht="15" customHeight="1" x14ac:dyDescent="0.2">
      <c r="K36155" s="71"/>
      <c r="M36155" s="71"/>
      <c r="O36155" s="71"/>
      <c r="Q36155" s="71"/>
    </row>
    <row r="36156" spans="11:17" ht="15" customHeight="1" x14ac:dyDescent="0.2">
      <c r="K36156" s="71"/>
      <c r="M36156" s="71"/>
      <c r="O36156" s="71"/>
      <c r="Q36156" s="71"/>
    </row>
    <row r="36157" spans="11:17" ht="15" customHeight="1" x14ac:dyDescent="0.2">
      <c r="K36157" s="71"/>
      <c r="M36157" s="71"/>
      <c r="O36157" s="71"/>
      <c r="Q36157" s="71"/>
    </row>
    <row r="36158" spans="11:17" ht="15" customHeight="1" x14ac:dyDescent="0.2">
      <c r="K36158" s="71"/>
      <c r="M36158" s="71"/>
      <c r="O36158" s="71"/>
      <c r="Q36158" s="71"/>
    </row>
    <row r="36159" spans="11:17" ht="15" customHeight="1" x14ac:dyDescent="0.2">
      <c r="K36159" s="71"/>
      <c r="M36159" s="71"/>
      <c r="O36159" s="71"/>
      <c r="Q36159" s="71"/>
    </row>
    <row r="36160" spans="11:17" ht="15" customHeight="1" x14ac:dyDescent="0.2">
      <c r="K36160" s="71"/>
      <c r="M36160" s="71"/>
      <c r="O36160" s="71"/>
      <c r="Q36160" s="71"/>
    </row>
    <row r="36161" spans="11:17" ht="15" customHeight="1" x14ac:dyDescent="0.2">
      <c r="K36161" s="71"/>
      <c r="M36161" s="71"/>
      <c r="O36161" s="71"/>
      <c r="Q36161" s="71"/>
    </row>
    <row r="36162" spans="11:17" ht="15" customHeight="1" x14ac:dyDescent="0.2">
      <c r="K36162" s="71"/>
      <c r="M36162" s="71"/>
      <c r="O36162" s="71"/>
      <c r="Q36162" s="71"/>
    </row>
    <row r="36163" spans="11:17" ht="15" customHeight="1" x14ac:dyDescent="0.2">
      <c r="K36163" s="71"/>
      <c r="M36163" s="71"/>
      <c r="O36163" s="71"/>
      <c r="Q36163" s="71"/>
    </row>
    <row r="36164" spans="11:17" ht="15" customHeight="1" x14ac:dyDescent="0.2">
      <c r="K36164" s="71"/>
      <c r="M36164" s="71"/>
      <c r="O36164" s="71"/>
      <c r="Q36164" s="71"/>
    </row>
    <row r="36165" spans="11:17" ht="15" customHeight="1" x14ac:dyDescent="0.2">
      <c r="K36165" s="71"/>
      <c r="M36165" s="71"/>
      <c r="O36165" s="71"/>
      <c r="Q36165" s="71"/>
    </row>
    <row r="36166" spans="11:17" ht="15" customHeight="1" x14ac:dyDescent="0.2">
      <c r="K36166" s="71"/>
      <c r="M36166" s="71"/>
      <c r="O36166" s="71"/>
      <c r="Q36166" s="71"/>
    </row>
    <row r="36167" spans="11:17" ht="15" customHeight="1" x14ac:dyDescent="0.2">
      <c r="K36167" s="71"/>
      <c r="M36167" s="71"/>
      <c r="O36167" s="71"/>
      <c r="Q36167" s="71"/>
    </row>
    <row r="36168" spans="11:17" ht="15" customHeight="1" x14ac:dyDescent="0.2">
      <c r="K36168" s="71"/>
      <c r="M36168" s="71"/>
      <c r="O36168" s="71"/>
      <c r="Q36168" s="71"/>
    </row>
    <row r="36169" spans="11:17" ht="15" customHeight="1" x14ac:dyDescent="0.2">
      <c r="K36169" s="71"/>
      <c r="M36169" s="71"/>
      <c r="O36169" s="71"/>
      <c r="Q36169" s="71"/>
    </row>
    <row r="36170" spans="11:17" ht="15" customHeight="1" x14ac:dyDescent="0.2">
      <c r="K36170" s="71"/>
      <c r="M36170" s="71"/>
      <c r="O36170" s="71"/>
      <c r="Q36170" s="71"/>
    </row>
    <row r="36171" spans="11:17" ht="15" customHeight="1" x14ac:dyDescent="0.2">
      <c r="K36171" s="71"/>
      <c r="M36171" s="71"/>
      <c r="O36171" s="71"/>
      <c r="Q36171" s="71"/>
    </row>
    <row r="36172" spans="11:17" ht="15" customHeight="1" x14ac:dyDescent="0.2">
      <c r="K36172" s="71"/>
      <c r="M36172" s="71"/>
      <c r="O36172" s="71"/>
      <c r="Q36172" s="71"/>
    </row>
    <row r="36173" spans="11:17" ht="15" customHeight="1" x14ac:dyDescent="0.2">
      <c r="K36173" s="71"/>
      <c r="M36173" s="71"/>
      <c r="O36173" s="71"/>
      <c r="Q36173" s="71"/>
    </row>
    <row r="36174" spans="11:17" ht="15" customHeight="1" x14ac:dyDescent="0.2">
      <c r="K36174" s="71"/>
      <c r="M36174" s="71"/>
      <c r="O36174" s="71"/>
      <c r="Q36174" s="71"/>
    </row>
    <row r="36175" spans="11:17" ht="15" customHeight="1" x14ac:dyDescent="0.2">
      <c r="K36175" s="71"/>
      <c r="M36175" s="71"/>
      <c r="O36175" s="71"/>
      <c r="Q36175" s="71"/>
    </row>
    <row r="36176" spans="11:17" ht="15" customHeight="1" x14ac:dyDescent="0.2">
      <c r="K36176" s="71"/>
      <c r="M36176" s="71"/>
      <c r="O36176" s="71"/>
      <c r="Q36176" s="71"/>
    </row>
    <row r="36177" spans="11:17" ht="15" customHeight="1" x14ac:dyDescent="0.2">
      <c r="K36177" s="71"/>
      <c r="M36177" s="71"/>
      <c r="O36177" s="71"/>
      <c r="Q36177" s="71"/>
    </row>
    <row r="36178" spans="11:17" ht="15" customHeight="1" x14ac:dyDescent="0.2">
      <c r="K36178" s="71"/>
      <c r="M36178" s="71"/>
      <c r="O36178" s="71"/>
      <c r="Q36178" s="71"/>
    </row>
    <row r="36179" spans="11:17" ht="15" customHeight="1" x14ac:dyDescent="0.2">
      <c r="K36179" s="71"/>
      <c r="M36179" s="71"/>
      <c r="O36179" s="71"/>
      <c r="Q36179" s="71"/>
    </row>
    <row r="36180" spans="11:17" ht="15" customHeight="1" x14ac:dyDescent="0.2">
      <c r="K36180" s="71"/>
      <c r="M36180" s="71"/>
      <c r="O36180" s="71"/>
      <c r="Q36180" s="71"/>
    </row>
    <row r="36181" spans="11:17" ht="15" customHeight="1" x14ac:dyDescent="0.2">
      <c r="K36181" s="71"/>
      <c r="M36181" s="71"/>
      <c r="O36181" s="71"/>
      <c r="Q36181" s="71"/>
    </row>
    <row r="36182" spans="11:17" ht="15" customHeight="1" x14ac:dyDescent="0.2">
      <c r="K36182" s="71"/>
      <c r="M36182" s="71"/>
      <c r="O36182" s="71"/>
      <c r="Q36182" s="71"/>
    </row>
    <row r="36183" spans="11:17" ht="15" customHeight="1" x14ac:dyDescent="0.2">
      <c r="K36183" s="71"/>
      <c r="M36183" s="71"/>
      <c r="O36183" s="71"/>
      <c r="Q36183" s="71"/>
    </row>
    <row r="36184" spans="11:17" ht="15" customHeight="1" x14ac:dyDescent="0.2">
      <c r="K36184" s="71"/>
      <c r="M36184" s="71"/>
      <c r="O36184" s="71"/>
      <c r="Q36184" s="71"/>
    </row>
    <row r="36185" spans="11:17" ht="15" customHeight="1" x14ac:dyDescent="0.2">
      <c r="K36185" s="71"/>
      <c r="M36185" s="71"/>
      <c r="O36185" s="71"/>
      <c r="Q36185" s="71"/>
    </row>
    <row r="36186" spans="11:17" ht="15" customHeight="1" x14ac:dyDescent="0.2">
      <c r="K36186" s="71"/>
      <c r="M36186" s="71"/>
      <c r="O36186" s="71"/>
      <c r="Q36186" s="71"/>
    </row>
    <row r="36187" spans="11:17" ht="15" customHeight="1" x14ac:dyDescent="0.2">
      <c r="K36187" s="71"/>
      <c r="M36187" s="71"/>
      <c r="O36187" s="71"/>
      <c r="Q36187" s="71"/>
    </row>
    <row r="36188" spans="11:17" ht="15" customHeight="1" x14ac:dyDescent="0.2">
      <c r="K36188" s="71"/>
      <c r="M36188" s="71"/>
      <c r="O36188" s="71"/>
      <c r="Q36188" s="71"/>
    </row>
    <row r="36189" spans="11:17" ht="15" customHeight="1" x14ac:dyDescent="0.2">
      <c r="K36189" s="71"/>
      <c r="M36189" s="71"/>
      <c r="O36189" s="71"/>
      <c r="Q36189" s="71"/>
    </row>
    <row r="36190" spans="11:17" ht="15" customHeight="1" x14ac:dyDescent="0.2">
      <c r="K36190" s="71"/>
      <c r="M36190" s="71"/>
      <c r="O36190" s="71"/>
      <c r="Q36190" s="71"/>
    </row>
    <row r="36191" spans="11:17" ht="15" customHeight="1" x14ac:dyDescent="0.2">
      <c r="K36191" s="71"/>
      <c r="M36191" s="71"/>
      <c r="O36191" s="71"/>
      <c r="Q36191" s="71"/>
    </row>
    <row r="36192" spans="11:17" ht="15" customHeight="1" x14ac:dyDescent="0.2">
      <c r="K36192" s="71"/>
      <c r="M36192" s="71"/>
      <c r="O36192" s="71"/>
      <c r="Q36192" s="71"/>
    </row>
    <row r="36193" spans="11:17" ht="15" customHeight="1" x14ac:dyDescent="0.2">
      <c r="K36193" s="71"/>
      <c r="M36193" s="71"/>
      <c r="O36193" s="71"/>
      <c r="Q36193" s="71"/>
    </row>
    <row r="36194" spans="11:17" ht="15" customHeight="1" x14ac:dyDescent="0.2">
      <c r="K36194" s="71"/>
      <c r="M36194" s="71"/>
      <c r="O36194" s="71"/>
      <c r="Q36194" s="71"/>
    </row>
    <row r="36195" spans="11:17" ht="15" customHeight="1" x14ac:dyDescent="0.2">
      <c r="K36195" s="71"/>
      <c r="M36195" s="71"/>
      <c r="O36195" s="71"/>
      <c r="Q36195" s="71"/>
    </row>
    <row r="36196" spans="11:17" ht="15" customHeight="1" x14ac:dyDescent="0.2">
      <c r="K36196" s="71"/>
      <c r="M36196" s="71"/>
      <c r="O36196" s="71"/>
      <c r="Q36196" s="71"/>
    </row>
    <row r="36197" spans="11:17" ht="15" customHeight="1" x14ac:dyDescent="0.2">
      <c r="K36197" s="71"/>
      <c r="M36197" s="71"/>
      <c r="O36197" s="71"/>
      <c r="Q36197" s="71"/>
    </row>
    <row r="36198" spans="11:17" ht="15" customHeight="1" x14ac:dyDescent="0.2">
      <c r="K36198" s="71"/>
      <c r="M36198" s="71"/>
      <c r="O36198" s="71"/>
      <c r="Q36198" s="71"/>
    </row>
    <row r="36199" spans="11:17" ht="15" customHeight="1" x14ac:dyDescent="0.2">
      <c r="K36199" s="71"/>
      <c r="M36199" s="71"/>
      <c r="O36199" s="71"/>
      <c r="Q36199" s="71"/>
    </row>
    <row r="36200" spans="11:17" ht="15" customHeight="1" x14ac:dyDescent="0.2">
      <c r="K36200" s="71"/>
      <c r="M36200" s="71"/>
      <c r="O36200" s="71"/>
      <c r="Q36200" s="71"/>
    </row>
    <row r="36201" spans="11:17" ht="15" customHeight="1" x14ac:dyDescent="0.2">
      <c r="K36201" s="71"/>
      <c r="M36201" s="71"/>
      <c r="O36201" s="71"/>
      <c r="Q36201" s="71"/>
    </row>
    <row r="36202" spans="11:17" ht="15" customHeight="1" x14ac:dyDescent="0.2">
      <c r="K36202" s="71"/>
      <c r="M36202" s="71"/>
      <c r="O36202" s="71"/>
      <c r="Q36202" s="71"/>
    </row>
    <row r="36203" spans="11:17" ht="15" customHeight="1" x14ac:dyDescent="0.2">
      <c r="K36203" s="71"/>
      <c r="M36203" s="71"/>
      <c r="O36203" s="71"/>
      <c r="Q36203" s="71"/>
    </row>
    <row r="36204" spans="11:17" ht="15" customHeight="1" x14ac:dyDescent="0.2">
      <c r="K36204" s="71"/>
      <c r="M36204" s="71"/>
      <c r="O36204" s="71"/>
      <c r="Q36204" s="71"/>
    </row>
    <row r="36205" spans="11:17" ht="15" customHeight="1" x14ac:dyDescent="0.2">
      <c r="K36205" s="71"/>
      <c r="M36205" s="71"/>
      <c r="O36205" s="71"/>
      <c r="Q36205" s="71"/>
    </row>
    <row r="36206" spans="11:17" ht="15" customHeight="1" x14ac:dyDescent="0.2">
      <c r="K36206" s="71"/>
      <c r="M36206" s="71"/>
      <c r="O36206" s="71"/>
      <c r="Q36206" s="71"/>
    </row>
    <row r="36207" spans="11:17" ht="15" customHeight="1" x14ac:dyDescent="0.2">
      <c r="K36207" s="71"/>
      <c r="M36207" s="71"/>
      <c r="O36207" s="71"/>
      <c r="Q36207" s="71"/>
    </row>
    <row r="36208" spans="11:17" ht="15" customHeight="1" x14ac:dyDescent="0.2">
      <c r="K36208" s="71"/>
      <c r="M36208" s="71"/>
      <c r="O36208" s="71"/>
      <c r="Q36208" s="71"/>
    </row>
    <row r="36209" spans="11:17" ht="15" customHeight="1" x14ac:dyDescent="0.2">
      <c r="K36209" s="71"/>
      <c r="M36209" s="71"/>
      <c r="O36209" s="71"/>
      <c r="Q36209" s="71"/>
    </row>
    <row r="36210" spans="11:17" ht="15" customHeight="1" x14ac:dyDescent="0.2">
      <c r="K36210" s="71"/>
      <c r="M36210" s="71"/>
      <c r="O36210" s="71"/>
      <c r="Q36210" s="71"/>
    </row>
    <row r="36211" spans="11:17" ht="15" customHeight="1" x14ac:dyDescent="0.2">
      <c r="K36211" s="71"/>
      <c r="M36211" s="71"/>
      <c r="O36211" s="71"/>
      <c r="Q36211" s="71"/>
    </row>
    <row r="36212" spans="11:17" ht="15" customHeight="1" x14ac:dyDescent="0.2">
      <c r="K36212" s="71"/>
      <c r="M36212" s="71"/>
      <c r="O36212" s="71"/>
      <c r="Q36212" s="71"/>
    </row>
    <row r="36213" spans="11:17" ht="15" customHeight="1" x14ac:dyDescent="0.2">
      <c r="K36213" s="71"/>
      <c r="M36213" s="71"/>
      <c r="O36213" s="71"/>
      <c r="Q36213" s="71"/>
    </row>
    <row r="36214" spans="11:17" ht="15" customHeight="1" x14ac:dyDescent="0.2">
      <c r="K36214" s="71"/>
      <c r="M36214" s="71"/>
      <c r="O36214" s="71"/>
      <c r="Q36214" s="71"/>
    </row>
    <row r="36215" spans="11:17" ht="15" customHeight="1" x14ac:dyDescent="0.2">
      <c r="K36215" s="71"/>
      <c r="M36215" s="71"/>
      <c r="O36215" s="71"/>
      <c r="Q36215" s="71"/>
    </row>
    <row r="36216" spans="11:17" ht="15" customHeight="1" x14ac:dyDescent="0.2">
      <c r="K36216" s="71"/>
      <c r="M36216" s="71"/>
      <c r="O36216" s="71"/>
      <c r="Q36216" s="71"/>
    </row>
    <row r="36217" spans="11:17" ht="15" customHeight="1" x14ac:dyDescent="0.2">
      <c r="K36217" s="71"/>
      <c r="M36217" s="71"/>
      <c r="O36217" s="71"/>
      <c r="Q36217" s="71"/>
    </row>
    <row r="36218" spans="11:17" ht="15" customHeight="1" x14ac:dyDescent="0.2">
      <c r="K36218" s="71"/>
      <c r="M36218" s="71"/>
      <c r="O36218" s="71"/>
      <c r="Q36218" s="71"/>
    </row>
    <row r="36219" spans="11:17" ht="15" customHeight="1" x14ac:dyDescent="0.2">
      <c r="K36219" s="71"/>
      <c r="M36219" s="71"/>
      <c r="O36219" s="71"/>
      <c r="Q36219" s="71"/>
    </row>
    <row r="36220" spans="11:17" ht="15" customHeight="1" x14ac:dyDescent="0.2">
      <c r="K36220" s="71"/>
      <c r="M36220" s="71"/>
      <c r="O36220" s="71"/>
      <c r="Q36220" s="71"/>
    </row>
    <row r="36221" spans="11:17" ht="15" customHeight="1" x14ac:dyDescent="0.2">
      <c r="K36221" s="71"/>
      <c r="M36221" s="71"/>
      <c r="O36221" s="71"/>
      <c r="Q36221" s="71"/>
    </row>
    <row r="36222" spans="11:17" ht="15" customHeight="1" x14ac:dyDescent="0.2">
      <c r="K36222" s="71"/>
      <c r="M36222" s="71"/>
      <c r="O36222" s="71"/>
      <c r="Q36222" s="71"/>
    </row>
    <row r="36223" spans="11:17" ht="15" customHeight="1" x14ac:dyDescent="0.2">
      <c r="K36223" s="71"/>
      <c r="M36223" s="71"/>
      <c r="O36223" s="71"/>
      <c r="Q36223" s="71"/>
    </row>
    <row r="36224" spans="11:17" ht="15" customHeight="1" x14ac:dyDescent="0.2">
      <c r="K36224" s="71"/>
      <c r="M36224" s="71"/>
      <c r="O36224" s="71"/>
      <c r="Q36224" s="71"/>
    </row>
    <row r="36225" spans="11:17" ht="15" customHeight="1" x14ac:dyDescent="0.2">
      <c r="K36225" s="71"/>
      <c r="M36225" s="71"/>
      <c r="O36225" s="71"/>
      <c r="Q36225" s="71"/>
    </row>
    <row r="36226" spans="11:17" ht="15" customHeight="1" x14ac:dyDescent="0.2">
      <c r="K36226" s="71"/>
      <c r="M36226" s="71"/>
      <c r="O36226" s="71"/>
      <c r="Q36226" s="71"/>
    </row>
    <row r="36227" spans="11:17" ht="15" customHeight="1" x14ac:dyDescent="0.2">
      <c r="K36227" s="71"/>
      <c r="M36227" s="71"/>
      <c r="O36227" s="71"/>
      <c r="Q36227" s="71"/>
    </row>
    <row r="36228" spans="11:17" ht="15" customHeight="1" x14ac:dyDescent="0.2">
      <c r="K36228" s="71"/>
      <c r="M36228" s="71"/>
      <c r="O36228" s="71"/>
      <c r="Q36228" s="71"/>
    </row>
    <row r="36229" spans="11:17" ht="15" customHeight="1" x14ac:dyDescent="0.2">
      <c r="K36229" s="71"/>
      <c r="M36229" s="71"/>
      <c r="O36229" s="71"/>
      <c r="Q36229" s="71"/>
    </row>
    <row r="36230" spans="11:17" ht="15" customHeight="1" x14ac:dyDescent="0.2">
      <c r="K36230" s="71"/>
      <c r="M36230" s="71"/>
      <c r="O36230" s="71"/>
      <c r="Q36230" s="71"/>
    </row>
    <row r="36231" spans="11:17" ht="15" customHeight="1" x14ac:dyDescent="0.2">
      <c r="K36231" s="71"/>
      <c r="M36231" s="71"/>
      <c r="O36231" s="71"/>
      <c r="Q36231" s="71"/>
    </row>
    <row r="36232" spans="11:17" ht="15" customHeight="1" x14ac:dyDescent="0.2">
      <c r="K36232" s="71"/>
      <c r="M36232" s="71"/>
      <c r="O36232" s="71"/>
      <c r="Q36232" s="71"/>
    </row>
    <row r="36233" spans="11:17" ht="15" customHeight="1" x14ac:dyDescent="0.2">
      <c r="K36233" s="71"/>
      <c r="M36233" s="71"/>
      <c r="O36233" s="71"/>
      <c r="Q36233" s="71"/>
    </row>
    <row r="36234" spans="11:17" ht="15" customHeight="1" x14ac:dyDescent="0.2">
      <c r="K36234" s="71"/>
      <c r="M36234" s="71"/>
      <c r="O36234" s="71"/>
      <c r="Q36234" s="71"/>
    </row>
    <row r="36235" spans="11:17" ht="15" customHeight="1" x14ac:dyDescent="0.2">
      <c r="K36235" s="71"/>
      <c r="M36235" s="71"/>
      <c r="O36235" s="71"/>
      <c r="Q36235" s="71"/>
    </row>
    <row r="36236" spans="11:17" ht="15" customHeight="1" x14ac:dyDescent="0.2">
      <c r="K36236" s="71"/>
      <c r="M36236" s="71"/>
      <c r="O36236" s="71"/>
      <c r="Q36236" s="71"/>
    </row>
    <row r="36237" spans="11:17" ht="15" customHeight="1" x14ac:dyDescent="0.2">
      <c r="K36237" s="71"/>
      <c r="M36237" s="71"/>
      <c r="O36237" s="71"/>
      <c r="Q36237" s="71"/>
    </row>
    <row r="36238" spans="11:17" ht="15" customHeight="1" x14ac:dyDescent="0.2">
      <c r="K36238" s="71"/>
      <c r="M36238" s="71"/>
      <c r="O36238" s="71"/>
      <c r="Q36238" s="71"/>
    </row>
    <row r="36239" spans="11:17" ht="15" customHeight="1" x14ac:dyDescent="0.2">
      <c r="K36239" s="71"/>
      <c r="M36239" s="71"/>
      <c r="O36239" s="71"/>
      <c r="Q36239" s="71"/>
    </row>
    <row r="36240" spans="11:17" ht="15" customHeight="1" x14ac:dyDescent="0.2">
      <c r="K36240" s="71"/>
      <c r="M36240" s="71"/>
      <c r="O36240" s="71"/>
      <c r="Q36240" s="71"/>
    </row>
    <row r="36241" spans="11:17" ht="15" customHeight="1" x14ac:dyDescent="0.2">
      <c r="K36241" s="71"/>
      <c r="M36241" s="71"/>
      <c r="O36241" s="71"/>
      <c r="Q36241" s="71"/>
    </row>
    <row r="36242" spans="11:17" ht="15" customHeight="1" x14ac:dyDescent="0.2">
      <c r="K36242" s="71"/>
      <c r="M36242" s="71"/>
      <c r="O36242" s="71"/>
      <c r="Q36242" s="71"/>
    </row>
    <row r="36243" spans="11:17" ht="15" customHeight="1" x14ac:dyDescent="0.2">
      <c r="K36243" s="71"/>
      <c r="M36243" s="71"/>
      <c r="O36243" s="71"/>
      <c r="Q36243" s="71"/>
    </row>
    <row r="36244" spans="11:17" ht="15" customHeight="1" x14ac:dyDescent="0.2">
      <c r="K36244" s="71"/>
      <c r="M36244" s="71"/>
      <c r="O36244" s="71"/>
      <c r="Q36244" s="71"/>
    </row>
    <row r="36245" spans="11:17" ht="15" customHeight="1" x14ac:dyDescent="0.2">
      <c r="K36245" s="71"/>
      <c r="M36245" s="71"/>
      <c r="O36245" s="71"/>
      <c r="Q36245" s="71"/>
    </row>
    <row r="36246" spans="11:17" ht="15" customHeight="1" x14ac:dyDescent="0.2">
      <c r="K36246" s="71"/>
      <c r="M36246" s="71"/>
      <c r="O36246" s="71"/>
      <c r="Q36246" s="71"/>
    </row>
    <row r="36247" spans="11:17" ht="15" customHeight="1" x14ac:dyDescent="0.2">
      <c r="K36247" s="71"/>
      <c r="M36247" s="71"/>
      <c r="O36247" s="71"/>
      <c r="Q36247" s="71"/>
    </row>
    <row r="36248" spans="11:17" ht="15" customHeight="1" x14ac:dyDescent="0.2">
      <c r="K36248" s="71"/>
      <c r="M36248" s="71"/>
      <c r="O36248" s="71"/>
      <c r="Q36248" s="71"/>
    </row>
    <row r="36249" spans="11:17" ht="15" customHeight="1" x14ac:dyDescent="0.2">
      <c r="K36249" s="71"/>
      <c r="M36249" s="71"/>
      <c r="O36249" s="71"/>
      <c r="Q36249" s="71"/>
    </row>
    <row r="36250" spans="11:17" ht="15" customHeight="1" x14ac:dyDescent="0.2">
      <c r="K36250" s="71"/>
      <c r="M36250" s="71"/>
      <c r="O36250" s="71"/>
      <c r="Q36250" s="71"/>
    </row>
    <row r="36251" spans="11:17" ht="15" customHeight="1" x14ac:dyDescent="0.2">
      <c r="K36251" s="71"/>
      <c r="M36251" s="71"/>
      <c r="O36251" s="71"/>
      <c r="Q36251" s="71"/>
    </row>
    <row r="36252" spans="11:17" ht="15" customHeight="1" x14ac:dyDescent="0.2">
      <c r="K36252" s="71"/>
      <c r="M36252" s="71"/>
      <c r="O36252" s="71"/>
      <c r="Q36252" s="71"/>
    </row>
    <row r="36253" spans="11:17" ht="15" customHeight="1" x14ac:dyDescent="0.2">
      <c r="K36253" s="71"/>
      <c r="M36253" s="71"/>
      <c r="O36253" s="71"/>
      <c r="Q36253" s="71"/>
    </row>
    <row r="36254" spans="11:17" ht="15" customHeight="1" x14ac:dyDescent="0.2">
      <c r="K36254" s="71"/>
      <c r="M36254" s="71"/>
      <c r="O36254" s="71"/>
      <c r="Q36254" s="71"/>
    </row>
    <row r="36255" spans="11:17" ht="15" customHeight="1" x14ac:dyDescent="0.2">
      <c r="K36255" s="71"/>
      <c r="M36255" s="71"/>
      <c r="O36255" s="71"/>
      <c r="Q36255" s="71"/>
    </row>
    <row r="36256" spans="11:17" ht="15" customHeight="1" x14ac:dyDescent="0.2">
      <c r="K36256" s="71"/>
      <c r="M36256" s="71"/>
      <c r="O36256" s="71"/>
      <c r="Q36256" s="71"/>
    </row>
    <row r="36257" spans="11:17" ht="15" customHeight="1" x14ac:dyDescent="0.2">
      <c r="K36257" s="71"/>
      <c r="M36257" s="71"/>
      <c r="O36257" s="71"/>
      <c r="Q36257" s="71"/>
    </row>
    <row r="36258" spans="11:17" ht="15" customHeight="1" x14ac:dyDescent="0.2">
      <c r="K36258" s="71"/>
      <c r="M36258" s="71"/>
      <c r="O36258" s="71"/>
      <c r="Q36258" s="71"/>
    </row>
    <row r="36259" spans="11:17" ht="15" customHeight="1" x14ac:dyDescent="0.2">
      <c r="K36259" s="71"/>
      <c r="M36259" s="71"/>
      <c r="O36259" s="71"/>
      <c r="Q36259" s="71"/>
    </row>
    <row r="36260" spans="11:17" ht="15" customHeight="1" x14ac:dyDescent="0.2">
      <c r="K36260" s="71"/>
      <c r="M36260" s="71"/>
      <c r="O36260" s="71"/>
      <c r="Q36260" s="71"/>
    </row>
    <row r="36261" spans="11:17" ht="15" customHeight="1" x14ac:dyDescent="0.2">
      <c r="K36261" s="71"/>
      <c r="M36261" s="71"/>
      <c r="O36261" s="71"/>
      <c r="Q36261" s="71"/>
    </row>
    <row r="36262" spans="11:17" ht="15" customHeight="1" x14ac:dyDescent="0.2">
      <c r="K36262" s="71"/>
      <c r="M36262" s="71"/>
      <c r="O36262" s="71"/>
      <c r="Q36262" s="71"/>
    </row>
    <row r="36263" spans="11:17" ht="15" customHeight="1" x14ac:dyDescent="0.2">
      <c r="K36263" s="71"/>
      <c r="M36263" s="71"/>
      <c r="O36263" s="71"/>
      <c r="Q36263" s="71"/>
    </row>
    <row r="36264" spans="11:17" ht="15" customHeight="1" x14ac:dyDescent="0.2">
      <c r="K36264" s="71"/>
      <c r="M36264" s="71"/>
      <c r="O36264" s="71"/>
      <c r="Q36264" s="71"/>
    </row>
    <row r="36265" spans="11:17" ht="15" customHeight="1" x14ac:dyDescent="0.2">
      <c r="K36265" s="71"/>
      <c r="M36265" s="71"/>
      <c r="O36265" s="71"/>
      <c r="Q36265" s="71"/>
    </row>
    <row r="36266" spans="11:17" ht="15" customHeight="1" x14ac:dyDescent="0.2">
      <c r="K36266" s="71"/>
      <c r="M36266" s="71"/>
      <c r="O36266" s="71"/>
      <c r="Q36266" s="71"/>
    </row>
    <row r="36267" spans="11:17" ht="15" customHeight="1" x14ac:dyDescent="0.2">
      <c r="K36267" s="71"/>
      <c r="M36267" s="71"/>
      <c r="O36267" s="71"/>
      <c r="Q36267" s="71"/>
    </row>
    <row r="36268" spans="11:17" ht="15" customHeight="1" x14ac:dyDescent="0.2">
      <c r="K36268" s="71"/>
      <c r="M36268" s="71"/>
      <c r="O36268" s="71"/>
      <c r="Q36268" s="71"/>
    </row>
    <row r="36269" spans="11:17" ht="15" customHeight="1" x14ac:dyDescent="0.2">
      <c r="K36269" s="71"/>
      <c r="M36269" s="71"/>
      <c r="O36269" s="71"/>
      <c r="Q36269" s="71"/>
    </row>
    <row r="36270" spans="11:17" ht="15" customHeight="1" x14ac:dyDescent="0.2">
      <c r="K36270" s="71"/>
      <c r="M36270" s="71"/>
      <c r="O36270" s="71"/>
      <c r="Q36270" s="71"/>
    </row>
    <row r="36271" spans="11:17" ht="15" customHeight="1" x14ac:dyDescent="0.2">
      <c r="K36271" s="71"/>
      <c r="M36271" s="71"/>
      <c r="O36271" s="71"/>
      <c r="Q36271" s="71"/>
    </row>
    <row r="36272" spans="11:17" ht="15" customHeight="1" x14ac:dyDescent="0.2">
      <c r="K36272" s="71"/>
      <c r="M36272" s="71"/>
      <c r="O36272" s="71"/>
      <c r="Q36272" s="71"/>
    </row>
    <row r="36273" spans="11:17" ht="15" customHeight="1" x14ac:dyDescent="0.2">
      <c r="K36273" s="71"/>
      <c r="M36273" s="71"/>
      <c r="O36273" s="71"/>
      <c r="Q36273" s="71"/>
    </row>
    <row r="36274" spans="11:17" ht="15" customHeight="1" x14ac:dyDescent="0.2">
      <c r="K36274" s="71"/>
      <c r="M36274" s="71"/>
      <c r="O36274" s="71"/>
      <c r="Q36274" s="71"/>
    </row>
    <row r="36275" spans="11:17" ht="15" customHeight="1" x14ac:dyDescent="0.2">
      <c r="K36275" s="71"/>
      <c r="M36275" s="71"/>
      <c r="O36275" s="71"/>
      <c r="Q36275" s="71"/>
    </row>
    <row r="36276" spans="11:17" ht="15" customHeight="1" x14ac:dyDescent="0.2">
      <c r="K36276" s="71"/>
      <c r="M36276" s="71"/>
      <c r="O36276" s="71"/>
      <c r="Q36276" s="71"/>
    </row>
    <row r="36277" spans="11:17" ht="15" customHeight="1" x14ac:dyDescent="0.2">
      <c r="K36277" s="71"/>
      <c r="M36277" s="71"/>
      <c r="O36277" s="71"/>
      <c r="Q36277" s="71"/>
    </row>
    <row r="36278" spans="11:17" ht="15" customHeight="1" x14ac:dyDescent="0.2">
      <c r="K36278" s="71"/>
      <c r="M36278" s="71"/>
      <c r="O36278" s="71"/>
      <c r="Q36278" s="71"/>
    </row>
    <row r="36279" spans="11:17" ht="15" customHeight="1" x14ac:dyDescent="0.2">
      <c r="K36279" s="71"/>
      <c r="M36279" s="71"/>
      <c r="O36279" s="71"/>
      <c r="Q36279" s="71"/>
    </row>
    <row r="36280" spans="11:17" ht="15" customHeight="1" x14ac:dyDescent="0.2">
      <c r="K36280" s="71"/>
      <c r="M36280" s="71"/>
      <c r="O36280" s="71"/>
      <c r="Q36280" s="71"/>
    </row>
    <row r="36281" spans="11:17" ht="15" customHeight="1" x14ac:dyDescent="0.2">
      <c r="K36281" s="71"/>
      <c r="M36281" s="71"/>
      <c r="O36281" s="71"/>
      <c r="Q36281" s="71"/>
    </row>
    <row r="36282" spans="11:17" ht="15" customHeight="1" x14ac:dyDescent="0.2">
      <c r="K36282" s="71"/>
      <c r="M36282" s="71"/>
      <c r="O36282" s="71"/>
      <c r="Q36282" s="71"/>
    </row>
    <row r="36283" spans="11:17" ht="15" customHeight="1" x14ac:dyDescent="0.2">
      <c r="K36283" s="71"/>
      <c r="M36283" s="71"/>
      <c r="O36283" s="71"/>
      <c r="Q36283" s="71"/>
    </row>
    <row r="36284" spans="11:17" ht="15" customHeight="1" x14ac:dyDescent="0.2">
      <c r="K36284" s="71"/>
      <c r="M36284" s="71"/>
      <c r="O36284" s="71"/>
      <c r="Q36284" s="71"/>
    </row>
    <row r="36285" spans="11:17" ht="15" customHeight="1" x14ac:dyDescent="0.2">
      <c r="K36285" s="71"/>
      <c r="M36285" s="71"/>
      <c r="O36285" s="71"/>
      <c r="Q36285" s="71"/>
    </row>
    <row r="36286" spans="11:17" ht="15" customHeight="1" x14ac:dyDescent="0.2">
      <c r="K36286" s="71"/>
      <c r="M36286" s="71"/>
      <c r="O36286" s="71"/>
      <c r="Q36286" s="71"/>
    </row>
    <row r="36287" spans="11:17" ht="15" customHeight="1" x14ac:dyDescent="0.2">
      <c r="K36287" s="71"/>
      <c r="M36287" s="71"/>
      <c r="O36287" s="71"/>
      <c r="Q36287" s="71"/>
    </row>
    <row r="36288" spans="11:17" ht="15" customHeight="1" x14ac:dyDescent="0.2">
      <c r="K36288" s="71"/>
      <c r="M36288" s="71"/>
      <c r="O36288" s="71"/>
      <c r="Q36288" s="71"/>
    </row>
    <row r="36289" spans="11:17" ht="15" customHeight="1" x14ac:dyDescent="0.2">
      <c r="K36289" s="71"/>
      <c r="M36289" s="71"/>
      <c r="O36289" s="71"/>
      <c r="Q36289" s="71"/>
    </row>
    <row r="36290" spans="11:17" ht="15" customHeight="1" x14ac:dyDescent="0.2">
      <c r="K36290" s="71"/>
      <c r="M36290" s="71"/>
      <c r="O36290" s="71"/>
      <c r="Q36290" s="71"/>
    </row>
    <row r="36291" spans="11:17" ht="15" customHeight="1" x14ac:dyDescent="0.2">
      <c r="K36291" s="71"/>
      <c r="M36291" s="71"/>
      <c r="O36291" s="71"/>
      <c r="Q36291" s="71"/>
    </row>
    <row r="36292" spans="11:17" ht="15" customHeight="1" x14ac:dyDescent="0.2">
      <c r="K36292" s="71"/>
      <c r="M36292" s="71"/>
      <c r="O36292" s="71"/>
      <c r="Q36292" s="71"/>
    </row>
    <row r="36293" spans="11:17" ht="15" customHeight="1" x14ac:dyDescent="0.2">
      <c r="K36293" s="71"/>
      <c r="M36293" s="71"/>
      <c r="O36293" s="71"/>
      <c r="Q36293" s="71"/>
    </row>
    <row r="36294" spans="11:17" ht="15" customHeight="1" x14ac:dyDescent="0.2">
      <c r="K36294" s="71"/>
      <c r="M36294" s="71"/>
      <c r="O36294" s="71"/>
      <c r="Q36294" s="71"/>
    </row>
    <row r="36295" spans="11:17" ht="15" customHeight="1" x14ac:dyDescent="0.2">
      <c r="K36295" s="71"/>
      <c r="M36295" s="71"/>
      <c r="O36295" s="71"/>
      <c r="Q36295" s="71"/>
    </row>
    <row r="36296" spans="11:17" ht="15" customHeight="1" x14ac:dyDescent="0.2">
      <c r="K36296" s="71"/>
      <c r="M36296" s="71"/>
      <c r="O36296" s="71"/>
      <c r="Q36296" s="71"/>
    </row>
    <row r="36297" spans="11:17" ht="15" customHeight="1" x14ac:dyDescent="0.2">
      <c r="K36297" s="71"/>
      <c r="M36297" s="71"/>
      <c r="O36297" s="71"/>
      <c r="Q36297" s="71"/>
    </row>
    <row r="36298" spans="11:17" ht="15" customHeight="1" x14ac:dyDescent="0.2">
      <c r="K36298" s="71"/>
      <c r="M36298" s="71"/>
      <c r="O36298" s="71"/>
      <c r="Q36298" s="71"/>
    </row>
    <row r="36299" spans="11:17" ht="15" customHeight="1" x14ac:dyDescent="0.2">
      <c r="K36299" s="71"/>
      <c r="M36299" s="71"/>
      <c r="O36299" s="71"/>
      <c r="Q36299" s="71"/>
    </row>
    <row r="36300" spans="11:17" ht="15" customHeight="1" x14ac:dyDescent="0.2">
      <c r="K36300" s="71"/>
      <c r="M36300" s="71"/>
      <c r="O36300" s="71"/>
      <c r="Q36300" s="71"/>
    </row>
    <row r="36301" spans="11:17" ht="15" customHeight="1" x14ac:dyDescent="0.2">
      <c r="K36301" s="71"/>
      <c r="M36301" s="71"/>
      <c r="O36301" s="71"/>
      <c r="Q36301" s="71"/>
    </row>
    <row r="36302" spans="11:17" ht="15" customHeight="1" x14ac:dyDescent="0.2">
      <c r="K36302" s="71"/>
      <c r="M36302" s="71"/>
      <c r="O36302" s="71"/>
      <c r="Q36302" s="71"/>
    </row>
    <row r="36303" spans="11:17" ht="15" customHeight="1" x14ac:dyDescent="0.2">
      <c r="K36303" s="71"/>
      <c r="M36303" s="71"/>
      <c r="O36303" s="71"/>
      <c r="Q36303" s="71"/>
    </row>
    <row r="36304" spans="11:17" ht="15" customHeight="1" x14ac:dyDescent="0.2">
      <c r="K36304" s="71"/>
      <c r="M36304" s="71"/>
      <c r="O36304" s="71"/>
      <c r="Q36304" s="71"/>
    </row>
    <row r="36305" spans="11:17" ht="15" customHeight="1" x14ac:dyDescent="0.2">
      <c r="K36305" s="71"/>
      <c r="M36305" s="71"/>
      <c r="O36305" s="71"/>
      <c r="Q36305" s="71"/>
    </row>
    <row r="36306" spans="11:17" ht="15" customHeight="1" x14ac:dyDescent="0.2">
      <c r="K36306" s="71"/>
      <c r="M36306" s="71"/>
      <c r="O36306" s="71"/>
      <c r="Q36306" s="71"/>
    </row>
    <row r="36307" spans="11:17" ht="15" customHeight="1" x14ac:dyDescent="0.2">
      <c r="K36307" s="71"/>
      <c r="M36307" s="71"/>
      <c r="O36307" s="71"/>
      <c r="Q36307" s="71"/>
    </row>
    <row r="36308" spans="11:17" ht="15" customHeight="1" x14ac:dyDescent="0.2">
      <c r="K36308" s="71"/>
      <c r="M36308" s="71"/>
      <c r="O36308" s="71"/>
      <c r="Q36308" s="71"/>
    </row>
    <row r="36309" spans="11:17" ht="15" customHeight="1" x14ac:dyDescent="0.2">
      <c r="K36309" s="71"/>
      <c r="M36309" s="71"/>
      <c r="O36309" s="71"/>
      <c r="Q36309" s="71"/>
    </row>
    <row r="36310" spans="11:17" ht="15" customHeight="1" x14ac:dyDescent="0.2">
      <c r="K36310" s="71"/>
      <c r="M36310" s="71"/>
      <c r="O36310" s="71"/>
      <c r="Q36310" s="71"/>
    </row>
    <row r="36311" spans="11:17" ht="15" customHeight="1" x14ac:dyDescent="0.2">
      <c r="K36311" s="71"/>
      <c r="M36311" s="71"/>
      <c r="O36311" s="71"/>
      <c r="Q36311" s="71"/>
    </row>
    <row r="36312" spans="11:17" ht="15" customHeight="1" x14ac:dyDescent="0.2">
      <c r="K36312" s="71"/>
      <c r="M36312" s="71"/>
      <c r="O36312" s="71"/>
      <c r="Q36312" s="71"/>
    </row>
    <row r="36313" spans="11:17" ht="15" customHeight="1" x14ac:dyDescent="0.2">
      <c r="K36313" s="71"/>
      <c r="M36313" s="71"/>
      <c r="O36313" s="71"/>
      <c r="Q36313" s="71"/>
    </row>
    <row r="36314" spans="11:17" ht="15" customHeight="1" x14ac:dyDescent="0.2">
      <c r="K36314" s="71"/>
      <c r="M36314" s="71"/>
      <c r="O36314" s="71"/>
      <c r="Q36314" s="71"/>
    </row>
    <row r="36315" spans="11:17" ht="15" customHeight="1" x14ac:dyDescent="0.2">
      <c r="K36315" s="71"/>
      <c r="M36315" s="71"/>
      <c r="O36315" s="71"/>
      <c r="Q36315" s="71"/>
    </row>
    <row r="36316" spans="11:17" ht="15" customHeight="1" x14ac:dyDescent="0.2">
      <c r="K36316" s="71"/>
      <c r="M36316" s="71"/>
      <c r="O36316" s="71"/>
      <c r="Q36316" s="71"/>
    </row>
    <row r="36317" spans="11:17" ht="15" customHeight="1" x14ac:dyDescent="0.2">
      <c r="K36317" s="71"/>
      <c r="M36317" s="71"/>
      <c r="O36317" s="71"/>
      <c r="Q36317" s="71"/>
    </row>
    <row r="36318" spans="11:17" ht="15" customHeight="1" x14ac:dyDescent="0.2">
      <c r="K36318" s="71"/>
      <c r="M36318" s="71"/>
      <c r="O36318" s="71"/>
      <c r="Q36318" s="71"/>
    </row>
    <row r="36319" spans="11:17" ht="15" customHeight="1" x14ac:dyDescent="0.2">
      <c r="K36319" s="71"/>
      <c r="M36319" s="71"/>
      <c r="O36319" s="71"/>
      <c r="Q36319" s="71"/>
    </row>
    <row r="36320" spans="11:17" ht="15" customHeight="1" x14ac:dyDescent="0.2">
      <c r="K36320" s="71"/>
      <c r="M36320" s="71"/>
      <c r="O36320" s="71"/>
      <c r="Q36320" s="71"/>
    </row>
    <row r="36321" spans="11:17" ht="15" customHeight="1" x14ac:dyDescent="0.2">
      <c r="K36321" s="71"/>
      <c r="M36321" s="71"/>
      <c r="O36321" s="71"/>
      <c r="Q36321" s="71"/>
    </row>
    <row r="36322" spans="11:17" ht="15" customHeight="1" x14ac:dyDescent="0.2">
      <c r="K36322" s="71"/>
      <c r="M36322" s="71"/>
      <c r="O36322" s="71"/>
      <c r="Q36322" s="71"/>
    </row>
    <row r="36323" spans="11:17" ht="15" customHeight="1" x14ac:dyDescent="0.2">
      <c r="K36323" s="71"/>
      <c r="M36323" s="71"/>
      <c r="O36323" s="71"/>
      <c r="Q36323" s="71"/>
    </row>
    <row r="36324" spans="11:17" ht="15" customHeight="1" x14ac:dyDescent="0.2">
      <c r="K36324" s="71"/>
      <c r="M36324" s="71"/>
      <c r="O36324" s="71"/>
      <c r="Q36324" s="71"/>
    </row>
    <row r="36325" spans="11:17" ht="15" customHeight="1" x14ac:dyDescent="0.2">
      <c r="K36325" s="71"/>
      <c r="M36325" s="71"/>
      <c r="O36325" s="71"/>
      <c r="Q36325" s="71"/>
    </row>
    <row r="36326" spans="11:17" ht="15" customHeight="1" x14ac:dyDescent="0.2">
      <c r="K36326" s="71"/>
      <c r="M36326" s="71"/>
      <c r="O36326" s="71"/>
      <c r="Q36326" s="71"/>
    </row>
    <row r="36327" spans="11:17" ht="15" customHeight="1" x14ac:dyDescent="0.2">
      <c r="K36327" s="71"/>
      <c r="M36327" s="71"/>
      <c r="O36327" s="71"/>
      <c r="Q36327" s="71"/>
    </row>
    <row r="36328" spans="11:17" ht="15" customHeight="1" x14ac:dyDescent="0.2">
      <c r="K36328" s="71"/>
      <c r="M36328" s="71"/>
      <c r="O36328" s="71"/>
      <c r="Q36328" s="71"/>
    </row>
    <row r="36329" spans="11:17" ht="15" customHeight="1" x14ac:dyDescent="0.2">
      <c r="K36329" s="71"/>
      <c r="M36329" s="71"/>
      <c r="O36329" s="71"/>
      <c r="Q36329" s="71"/>
    </row>
    <row r="36330" spans="11:17" ht="15" customHeight="1" x14ac:dyDescent="0.2">
      <c r="K36330" s="71"/>
      <c r="M36330" s="71"/>
      <c r="O36330" s="71"/>
      <c r="Q36330" s="71"/>
    </row>
    <row r="36331" spans="11:17" ht="15" customHeight="1" x14ac:dyDescent="0.2">
      <c r="K36331" s="71"/>
      <c r="M36331" s="71"/>
      <c r="O36331" s="71"/>
      <c r="Q36331" s="71"/>
    </row>
    <row r="36332" spans="11:17" ht="15" customHeight="1" x14ac:dyDescent="0.2">
      <c r="K36332" s="71"/>
      <c r="M36332" s="71"/>
      <c r="O36332" s="71"/>
      <c r="Q36332" s="71"/>
    </row>
    <row r="36333" spans="11:17" ht="15" customHeight="1" x14ac:dyDescent="0.2">
      <c r="K36333" s="71"/>
      <c r="M36333" s="71"/>
      <c r="O36333" s="71"/>
      <c r="Q36333" s="71"/>
    </row>
    <row r="36334" spans="11:17" ht="15" customHeight="1" x14ac:dyDescent="0.2">
      <c r="K36334" s="71"/>
      <c r="M36334" s="71"/>
      <c r="O36334" s="71"/>
      <c r="Q36334" s="71"/>
    </row>
    <row r="36335" spans="11:17" ht="15" customHeight="1" x14ac:dyDescent="0.2">
      <c r="K36335" s="71"/>
      <c r="M36335" s="71"/>
      <c r="O36335" s="71"/>
      <c r="Q36335" s="71"/>
    </row>
    <row r="36336" spans="11:17" ht="15" customHeight="1" x14ac:dyDescent="0.2">
      <c r="K36336" s="71"/>
      <c r="M36336" s="71"/>
      <c r="O36336" s="71"/>
      <c r="Q36336" s="71"/>
    </row>
    <row r="36337" spans="11:17" ht="15" customHeight="1" x14ac:dyDescent="0.2">
      <c r="K36337" s="71"/>
      <c r="M36337" s="71"/>
      <c r="O36337" s="71"/>
      <c r="Q36337" s="71"/>
    </row>
    <row r="36338" spans="11:17" ht="15" customHeight="1" x14ac:dyDescent="0.2">
      <c r="K36338" s="71"/>
      <c r="M36338" s="71"/>
      <c r="O36338" s="71"/>
      <c r="Q36338" s="71"/>
    </row>
    <row r="36339" spans="11:17" ht="15" customHeight="1" x14ac:dyDescent="0.2">
      <c r="K36339" s="71"/>
      <c r="M36339" s="71"/>
      <c r="O36339" s="71"/>
      <c r="Q36339" s="71"/>
    </row>
    <row r="36340" spans="11:17" ht="15" customHeight="1" x14ac:dyDescent="0.2">
      <c r="K36340" s="71"/>
      <c r="M36340" s="71"/>
      <c r="O36340" s="71"/>
      <c r="Q36340" s="71"/>
    </row>
    <row r="36341" spans="11:17" ht="15" customHeight="1" x14ac:dyDescent="0.2">
      <c r="K36341" s="71"/>
      <c r="M36341" s="71"/>
      <c r="O36341" s="71"/>
      <c r="Q36341" s="71"/>
    </row>
    <row r="36342" spans="11:17" ht="15" customHeight="1" x14ac:dyDescent="0.2">
      <c r="K36342" s="71"/>
      <c r="M36342" s="71"/>
      <c r="O36342" s="71"/>
      <c r="Q36342" s="71"/>
    </row>
    <row r="36343" spans="11:17" ht="15" customHeight="1" x14ac:dyDescent="0.2">
      <c r="K36343" s="71"/>
      <c r="M36343" s="71"/>
      <c r="O36343" s="71"/>
      <c r="Q36343" s="71"/>
    </row>
    <row r="36344" spans="11:17" ht="15" customHeight="1" x14ac:dyDescent="0.2">
      <c r="K36344" s="71"/>
      <c r="M36344" s="71"/>
      <c r="O36344" s="71"/>
      <c r="Q36344" s="71"/>
    </row>
    <row r="36345" spans="11:17" ht="15" customHeight="1" x14ac:dyDescent="0.2">
      <c r="K36345" s="71"/>
      <c r="M36345" s="71"/>
      <c r="O36345" s="71"/>
      <c r="Q36345" s="71"/>
    </row>
    <row r="36346" spans="11:17" ht="15" customHeight="1" x14ac:dyDescent="0.2">
      <c r="K36346" s="71"/>
      <c r="M36346" s="71"/>
      <c r="O36346" s="71"/>
      <c r="Q36346" s="71"/>
    </row>
    <row r="36347" spans="11:17" ht="15" customHeight="1" x14ac:dyDescent="0.2">
      <c r="K36347" s="71"/>
      <c r="M36347" s="71"/>
      <c r="O36347" s="71"/>
      <c r="Q36347" s="71"/>
    </row>
    <row r="36348" spans="11:17" ht="15" customHeight="1" x14ac:dyDescent="0.2">
      <c r="K36348" s="71"/>
      <c r="M36348" s="71"/>
      <c r="O36348" s="71"/>
      <c r="Q36348" s="71"/>
    </row>
    <row r="36349" spans="11:17" ht="15" customHeight="1" x14ac:dyDescent="0.2">
      <c r="K36349" s="71"/>
      <c r="M36349" s="71"/>
      <c r="O36349" s="71"/>
      <c r="Q36349" s="71"/>
    </row>
    <row r="36350" spans="11:17" ht="15" customHeight="1" x14ac:dyDescent="0.2">
      <c r="K36350" s="71"/>
      <c r="M36350" s="71"/>
      <c r="O36350" s="71"/>
      <c r="Q36350" s="71"/>
    </row>
    <row r="36351" spans="11:17" ht="15" customHeight="1" x14ac:dyDescent="0.2">
      <c r="K36351" s="71"/>
      <c r="M36351" s="71"/>
      <c r="O36351" s="71"/>
      <c r="Q36351" s="71"/>
    </row>
    <row r="36352" spans="11:17" ht="15" customHeight="1" x14ac:dyDescent="0.2">
      <c r="K36352" s="71"/>
      <c r="M36352" s="71"/>
      <c r="O36352" s="71"/>
      <c r="Q36352" s="71"/>
    </row>
    <row r="36353" spans="11:17" ht="15" customHeight="1" x14ac:dyDescent="0.2">
      <c r="K36353" s="71"/>
      <c r="M36353" s="71"/>
      <c r="O36353" s="71"/>
      <c r="Q36353" s="71"/>
    </row>
    <row r="36354" spans="11:17" ht="15" customHeight="1" x14ac:dyDescent="0.2">
      <c r="K36354" s="71"/>
      <c r="M36354" s="71"/>
      <c r="O36354" s="71"/>
      <c r="Q36354" s="71"/>
    </row>
    <row r="36355" spans="11:17" ht="15" customHeight="1" x14ac:dyDescent="0.2">
      <c r="K36355" s="71"/>
      <c r="M36355" s="71"/>
      <c r="O36355" s="71"/>
      <c r="Q36355" s="71"/>
    </row>
    <row r="36356" spans="11:17" ht="15" customHeight="1" x14ac:dyDescent="0.2">
      <c r="K36356" s="71"/>
      <c r="M36356" s="71"/>
      <c r="O36356" s="71"/>
      <c r="Q36356" s="71"/>
    </row>
    <row r="36357" spans="11:17" ht="15" customHeight="1" x14ac:dyDescent="0.2">
      <c r="K36357" s="71"/>
      <c r="M36357" s="71"/>
      <c r="O36357" s="71"/>
      <c r="Q36357" s="71"/>
    </row>
    <row r="36358" spans="11:17" ht="15" customHeight="1" x14ac:dyDescent="0.2">
      <c r="K36358" s="71"/>
      <c r="M36358" s="71"/>
      <c r="O36358" s="71"/>
      <c r="Q36358" s="71"/>
    </row>
    <row r="36359" spans="11:17" ht="15" customHeight="1" x14ac:dyDescent="0.2">
      <c r="K36359" s="71"/>
      <c r="M36359" s="71"/>
      <c r="O36359" s="71"/>
      <c r="Q36359" s="71"/>
    </row>
    <row r="36360" spans="11:17" ht="15" customHeight="1" x14ac:dyDescent="0.2">
      <c r="K36360" s="71"/>
      <c r="M36360" s="71"/>
      <c r="O36360" s="71"/>
      <c r="Q36360" s="71"/>
    </row>
    <row r="36361" spans="11:17" ht="15" customHeight="1" x14ac:dyDescent="0.2">
      <c r="K36361" s="71"/>
      <c r="M36361" s="71"/>
      <c r="O36361" s="71"/>
      <c r="Q36361" s="71"/>
    </row>
    <row r="36362" spans="11:17" ht="15" customHeight="1" x14ac:dyDescent="0.2">
      <c r="K36362" s="71"/>
      <c r="M36362" s="71"/>
      <c r="O36362" s="71"/>
      <c r="Q36362" s="71"/>
    </row>
    <row r="36363" spans="11:17" ht="15" customHeight="1" x14ac:dyDescent="0.2">
      <c r="K36363" s="71"/>
      <c r="M36363" s="71"/>
      <c r="O36363" s="71"/>
      <c r="Q36363" s="71"/>
    </row>
    <row r="36364" spans="11:17" ht="15" customHeight="1" x14ac:dyDescent="0.2">
      <c r="K36364" s="71"/>
      <c r="M36364" s="71"/>
      <c r="O36364" s="71"/>
      <c r="Q36364" s="71"/>
    </row>
    <row r="36365" spans="11:17" ht="15" customHeight="1" x14ac:dyDescent="0.2">
      <c r="K36365" s="71"/>
      <c r="M36365" s="71"/>
      <c r="O36365" s="71"/>
      <c r="Q36365" s="71"/>
    </row>
    <row r="36366" spans="11:17" ht="15" customHeight="1" x14ac:dyDescent="0.2">
      <c r="K36366" s="71"/>
      <c r="M36366" s="71"/>
      <c r="O36366" s="71"/>
      <c r="Q36366" s="71"/>
    </row>
    <row r="36367" spans="11:17" ht="15" customHeight="1" x14ac:dyDescent="0.2">
      <c r="K36367" s="71"/>
      <c r="M36367" s="71"/>
      <c r="O36367" s="71"/>
      <c r="Q36367" s="71"/>
    </row>
    <row r="36368" spans="11:17" ht="15" customHeight="1" x14ac:dyDescent="0.2">
      <c r="K36368" s="71"/>
      <c r="M36368" s="71"/>
      <c r="O36368" s="71"/>
      <c r="Q36368" s="71"/>
    </row>
    <row r="36369" spans="11:17" ht="15" customHeight="1" x14ac:dyDescent="0.2">
      <c r="K36369" s="71"/>
      <c r="M36369" s="71"/>
      <c r="O36369" s="71"/>
      <c r="Q36369" s="71"/>
    </row>
    <row r="36370" spans="11:17" ht="15" customHeight="1" x14ac:dyDescent="0.2">
      <c r="K36370" s="71"/>
      <c r="M36370" s="71"/>
      <c r="O36370" s="71"/>
      <c r="Q36370" s="71"/>
    </row>
    <row r="36371" spans="11:17" ht="15" customHeight="1" x14ac:dyDescent="0.2">
      <c r="K36371" s="71"/>
      <c r="M36371" s="71"/>
      <c r="O36371" s="71"/>
      <c r="Q36371" s="71"/>
    </row>
    <row r="36372" spans="11:17" ht="15" customHeight="1" x14ac:dyDescent="0.2">
      <c r="K36372" s="71"/>
      <c r="M36372" s="71"/>
      <c r="O36372" s="71"/>
      <c r="Q36372" s="71"/>
    </row>
    <row r="36373" spans="11:17" ht="15" customHeight="1" x14ac:dyDescent="0.2">
      <c r="K36373" s="71"/>
      <c r="M36373" s="71"/>
      <c r="O36373" s="71"/>
      <c r="Q36373" s="71"/>
    </row>
    <row r="36374" spans="11:17" ht="15" customHeight="1" x14ac:dyDescent="0.2">
      <c r="K36374" s="71"/>
      <c r="M36374" s="71"/>
      <c r="O36374" s="71"/>
      <c r="Q36374" s="71"/>
    </row>
    <row r="36375" spans="11:17" ht="15" customHeight="1" x14ac:dyDescent="0.2">
      <c r="K36375" s="71"/>
      <c r="M36375" s="71"/>
      <c r="O36375" s="71"/>
      <c r="Q36375" s="71"/>
    </row>
    <row r="36376" spans="11:17" ht="15" customHeight="1" x14ac:dyDescent="0.2">
      <c r="K36376" s="71"/>
      <c r="M36376" s="71"/>
      <c r="O36376" s="71"/>
      <c r="Q36376" s="71"/>
    </row>
    <row r="36377" spans="11:17" ht="15" customHeight="1" x14ac:dyDescent="0.2">
      <c r="K36377" s="71"/>
      <c r="M36377" s="71"/>
      <c r="O36377" s="71"/>
      <c r="Q36377" s="71"/>
    </row>
    <row r="36378" spans="11:17" ht="15" customHeight="1" x14ac:dyDescent="0.2">
      <c r="K36378" s="71"/>
      <c r="M36378" s="71"/>
      <c r="O36378" s="71"/>
      <c r="Q36378" s="71"/>
    </row>
    <row r="36379" spans="11:17" ht="15" customHeight="1" x14ac:dyDescent="0.2">
      <c r="K36379" s="71"/>
      <c r="M36379" s="71"/>
      <c r="O36379" s="71"/>
      <c r="Q36379" s="71"/>
    </row>
    <row r="36380" spans="11:17" ht="15" customHeight="1" x14ac:dyDescent="0.2">
      <c r="K36380" s="71"/>
      <c r="M36380" s="71"/>
      <c r="O36380" s="71"/>
      <c r="Q36380" s="71"/>
    </row>
    <row r="36381" spans="11:17" ht="15" customHeight="1" x14ac:dyDescent="0.2">
      <c r="K36381" s="71"/>
      <c r="M36381" s="71"/>
      <c r="O36381" s="71"/>
      <c r="Q36381" s="71"/>
    </row>
    <row r="36382" spans="11:17" ht="15" customHeight="1" x14ac:dyDescent="0.2">
      <c r="K36382" s="71"/>
      <c r="M36382" s="71"/>
      <c r="O36382" s="71"/>
      <c r="Q36382" s="71"/>
    </row>
    <row r="36383" spans="11:17" ht="15" customHeight="1" x14ac:dyDescent="0.2">
      <c r="K36383" s="71"/>
      <c r="M36383" s="71"/>
      <c r="O36383" s="71"/>
      <c r="Q36383" s="71"/>
    </row>
    <row r="36384" spans="11:17" ht="15" customHeight="1" x14ac:dyDescent="0.2">
      <c r="K36384" s="71"/>
      <c r="M36384" s="71"/>
      <c r="O36384" s="71"/>
      <c r="Q36384" s="71"/>
    </row>
    <row r="36385" spans="11:17" ht="15" customHeight="1" x14ac:dyDescent="0.2">
      <c r="K36385" s="71"/>
      <c r="M36385" s="71"/>
      <c r="O36385" s="71"/>
      <c r="Q36385" s="71"/>
    </row>
    <row r="36386" spans="11:17" ht="15" customHeight="1" x14ac:dyDescent="0.2">
      <c r="K36386" s="71"/>
      <c r="M36386" s="71"/>
      <c r="O36386" s="71"/>
      <c r="Q36386" s="71"/>
    </row>
    <row r="36387" spans="11:17" ht="15" customHeight="1" x14ac:dyDescent="0.2">
      <c r="K36387" s="71"/>
      <c r="M36387" s="71"/>
      <c r="O36387" s="71"/>
      <c r="Q36387" s="71"/>
    </row>
    <row r="36388" spans="11:17" ht="15" customHeight="1" x14ac:dyDescent="0.2">
      <c r="K36388" s="71"/>
      <c r="M36388" s="71"/>
      <c r="O36388" s="71"/>
      <c r="Q36388" s="71"/>
    </row>
    <row r="36389" spans="11:17" ht="15" customHeight="1" x14ac:dyDescent="0.2">
      <c r="K36389" s="71"/>
      <c r="M36389" s="71"/>
      <c r="O36389" s="71"/>
      <c r="Q36389" s="71"/>
    </row>
    <row r="36390" spans="11:17" ht="15" customHeight="1" x14ac:dyDescent="0.2">
      <c r="K36390" s="71"/>
      <c r="M36390" s="71"/>
      <c r="O36390" s="71"/>
      <c r="Q36390" s="71"/>
    </row>
    <row r="36391" spans="11:17" ht="15" customHeight="1" x14ac:dyDescent="0.2">
      <c r="K36391" s="71"/>
      <c r="M36391" s="71"/>
      <c r="O36391" s="71"/>
      <c r="Q36391" s="71"/>
    </row>
    <row r="36392" spans="11:17" ht="15" customHeight="1" x14ac:dyDescent="0.2">
      <c r="K36392" s="71"/>
      <c r="M36392" s="71"/>
      <c r="O36392" s="71"/>
      <c r="Q36392" s="71"/>
    </row>
    <row r="36393" spans="11:17" ht="15" customHeight="1" x14ac:dyDescent="0.2">
      <c r="K36393" s="71"/>
      <c r="M36393" s="71"/>
      <c r="O36393" s="71"/>
      <c r="Q36393" s="71"/>
    </row>
    <row r="36394" spans="11:17" ht="15" customHeight="1" x14ac:dyDescent="0.2">
      <c r="K36394" s="71"/>
      <c r="M36394" s="71"/>
      <c r="O36394" s="71"/>
      <c r="Q36394" s="71"/>
    </row>
    <row r="36395" spans="11:17" ht="15" customHeight="1" x14ac:dyDescent="0.2">
      <c r="K36395" s="71"/>
      <c r="M36395" s="71"/>
      <c r="O36395" s="71"/>
      <c r="Q36395" s="71"/>
    </row>
    <row r="36396" spans="11:17" ht="15" customHeight="1" x14ac:dyDescent="0.2">
      <c r="K36396" s="71"/>
      <c r="M36396" s="71"/>
      <c r="O36396" s="71"/>
      <c r="Q36396" s="71"/>
    </row>
    <row r="36397" spans="11:17" ht="15" customHeight="1" x14ac:dyDescent="0.2">
      <c r="K36397" s="71"/>
      <c r="M36397" s="71"/>
      <c r="O36397" s="71"/>
      <c r="Q36397" s="71"/>
    </row>
    <row r="36398" spans="11:17" ht="15" customHeight="1" x14ac:dyDescent="0.2">
      <c r="K36398" s="71"/>
      <c r="M36398" s="71"/>
      <c r="O36398" s="71"/>
      <c r="Q36398" s="71"/>
    </row>
    <row r="36399" spans="11:17" ht="15" customHeight="1" x14ac:dyDescent="0.2">
      <c r="K36399" s="71"/>
      <c r="M36399" s="71"/>
      <c r="O36399" s="71"/>
      <c r="Q36399" s="71"/>
    </row>
    <row r="36400" spans="11:17" ht="15" customHeight="1" x14ac:dyDescent="0.2">
      <c r="K36400" s="71"/>
      <c r="M36400" s="71"/>
      <c r="O36400" s="71"/>
      <c r="Q36400" s="71"/>
    </row>
    <row r="36401" spans="11:17" ht="15" customHeight="1" x14ac:dyDescent="0.2">
      <c r="K36401" s="71"/>
      <c r="M36401" s="71"/>
      <c r="O36401" s="71"/>
      <c r="Q36401" s="71"/>
    </row>
    <row r="36402" spans="11:17" ht="15" customHeight="1" x14ac:dyDescent="0.2">
      <c r="K36402" s="71"/>
      <c r="M36402" s="71"/>
      <c r="O36402" s="71"/>
      <c r="Q36402" s="71"/>
    </row>
    <row r="36403" spans="11:17" ht="15" customHeight="1" x14ac:dyDescent="0.2">
      <c r="K36403" s="71"/>
      <c r="M36403" s="71"/>
      <c r="O36403" s="71"/>
      <c r="Q36403" s="71"/>
    </row>
    <row r="36404" spans="11:17" ht="15" customHeight="1" x14ac:dyDescent="0.2">
      <c r="K36404" s="71"/>
      <c r="M36404" s="71"/>
      <c r="O36404" s="71"/>
      <c r="Q36404" s="71"/>
    </row>
    <row r="36405" spans="11:17" ht="15" customHeight="1" x14ac:dyDescent="0.2">
      <c r="K36405" s="71"/>
      <c r="M36405" s="71"/>
      <c r="O36405" s="71"/>
      <c r="Q36405" s="71"/>
    </row>
    <row r="36406" spans="11:17" ht="15" customHeight="1" x14ac:dyDescent="0.2">
      <c r="K36406" s="71"/>
      <c r="M36406" s="71"/>
      <c r="O36406" s="71"/>
      <c r="Q36406" s="71"/>
    </row>
    <row r="36407" spans="11:17" ht="15" customHeight="1" x14ac:dyDescent="0.2">
      <c r="K36407" s="71"/>
      <c r="M36407" s="71"/>
      <c r="O36407" s="71"/>
      <c r="Q36407" s="71"/>
    </row>
    <row r="36408" spans="11:17" ht="15" customHeight="1" x14ac:dyDescent="0.2">
      <c r="K36408" s="71"/>
      <c r="M36408" s="71"/>
      <c r="O36408" s="71"/>
      <c r="Q36408" s="71"/>
    </row>
    <row r="36409" spans="11:17" ht="15" customHeight="1" x14ac:dyDescent="0.2">
      <c r="K36409" s="71"/>
      <c r="M36409" s="71"/>
      <c r="O36409" s="71"/>
      <c r="Q36409" s="71"/>
    </row>
    <row r="36410" spans="11:17" ht="15" customHeight="1" x14ac:dyDescent="0.2">
      <c r="K36410" s="71"/>
      <c r="M36410" s="71"/>
      <c r="O36410" s="71"/>
      <c r="Q36410" s="71"/>
    </row>
    <row r="36411" spans="11:17" ht="15" customHeight="1" x14ac:dyDescent="0.2">
      <c r="K36411" s="71"/>
      <c r="M36411" s="71"/>
      <c r="O36411" s="71"/>
      <c r="Q36411" s="71"/>
    </row>
    <row r="36412" spans="11:17" ht="15" customHeight="1" x14ac:dyDescent="0.2">
      <c r="K36412" s="71"/>
      <c r="M36412" s="71"/>
      <c r="O36412" s="71"/>
      <c r="Q36412" s="71"/>
    </row>
    <row r="36413" spans="11:17" ht="15" customHeight="1" x14ac:dyDescent="0.2">
      <c r="K36413" s="71"/>
      <c r="M36413" s="71"/>
      <c r="O36413" s="71"/>
      <c r="Q36413" s="71"/>
    </row>
    <row r="36414" spans="11:17" ht="15" customHeight="1" x14ac:dyDescent="0.2">
      <c r="K36414" s="71"/>
      <c r="M36414" s="71"/>
      <c r="O36414" s="71"/>
      <c r="Q36414" s="71"/>
    </row>
    <row r="36415" spans="11:17" ht="15" customHeight="1" x14ac:dyDescent="0.2">
      <c r="K36415" s="71"/>
      <c r="M36415" s="71"/>
      <c r="O36415" s="71"/>
      <c r="Q36415" s="71"/>
    </row>
    <row r="36416" spans="11:17" ht="15" customHeight="1" x14ac:dyDescent="0.2">
      <c r="K36416" s="71"/>
      <c r="M36416" s="71"/>
      <c r="O36416" s="71"/>
      <c r="Q36416" s="71"/>
    </row>
    <row r="36417" spans="11:17" ht="15" customHeight="1" x14ac:dyDescent="0.2">
      <c r="K36417" s="71"/>
      <c r="M36417" s="71"/>
      <c r="O36417" s="71"/>
      <c r="Q36417" s="71"/>
    </row>
    <row r="36418" spans="11:17" ht="15" customHeight="1" x14ac:dyDescent="0.2">
      <c r="K36418" s="71"/>
      <c r="M36418" s="71"/>
      <c r="O36418" s="71"/>
      <c r="Q36418" s="71"/>
    </row>
    <row r="36419" spans="11:17" ht="15" customHeight="1" x14ac:dyDescent="0.2">
      <c r="K36419" s="71"/>
      <c r="M36419" s="71"/>
      <c r="O36419" s="71"/>
      <c r="Q36419" s="71"/>
    </row>
    <row r="36420" spans="11:17" ht="15" customHeight="1" x14ac:dyDescent="0.2">
      <c r="K36420" s="71"/>
      <c r="M36420" s="71"/>
      <c r="O36420" s="71"/>
      <c r="Q36420" s="71"/>
    </row>
    <row r="36421" spans="11:17" ht="15" customHeight="1" x14ac:dyDescent="0.2">
      <c r="K36421" s="71"/>
      <c r="M36421" s="71"/>
      <c r="O36421" s="71"/>
      <c r="Q36421" s="71"/>
    </row>
    <row r="36422" spans="11:17" ht="15" customHeight="1" x14ac:dyDescent="0.2">
      <c r="K36422" s="71"/>
      <c r="M36422" s="71"/>
      <c r="O36422" s="71"/>
      <c r="Q36422" s="71"/>
    </row>
    <row r="36423" spans="11:17" ht="15" customHeight="1" x14ac:dyDescent="0.2">
      <c r="K36423" s="71"/>
      <c r="M36423" s="71"/>
      <c r="O36423" s="71"/>
      <c r="Q36423" s="71"/>
    </row>
    <row r="36424" spans="11:17" ht="15" customHeight="1" x14ac:dyDescent="0.2">
      <c r="K36424" s="71"/>
      <c r="M36424" s="71"/>
      <c r="O36424" s="71"/>
      <c r="Q36424" s="71"/>
    </row>
    <row r="36425" spans="11:17" ht="15" customHeight="1" x14ac:dyDescent="0.2">
      <c r="K36425" s="71"/>
      <c r="M36425" s="71"/>
      <c r="O36425" s="71"/>
      <c r="Q36425" s="71"/>
    </row>
    <row r="36426" spans="11:17" ht="15" customHeight="1" x14ac:dyDescent="0.2">
      <c r="K36426" s="71"/>
      <c r="M36426" s="71"/>
      <c r="O36426" s="71"/>
      <c r="Q36426" s="71"/>
    </row>
    <row r="36427" spans="11:17" ht="15" customHeight="1" x14ac:dyDescent="0.2">
      <c r="K36427" s="71"/>
      <c r="M36427" s="71"/>
      <c r="O36427" s="71"/>
      <c r="Q36427" s="71"/>
    </row>
    <row r="36428" spans="11:17" ht="15" customHeight="1" x14ac:dyDescent="0.2">
      <c r="K36428" s="71"/>
      <c r="M36428" s="71"/>
      <c r="O36428" s="71"/>
      <c r="Q36428" s="71"/>
    </row>
    <row r="36429" spans="11:17" ht="15" customHeight="1" x14ac:dyDescent="0.2">
      <c r="K36429" s="71"/>
      <c r="M36429" s="71"/>
      <c r="O36429" s="71"/>
      <c r="Q36429" s="71"/>
    </row>
    <row r="36430" spans="11:17" ht="15" customHeight="1" x14ac:dyDescent="0.2">
      <c r="K36430" s="71"/>
      <c r="M36430" s="71"/>
      <c r="O36430" s="71"/>
      <c r="Q36430" s="71"/>
    </row>
    <row r="36431" spans="11:17" ht="15" customHeight="1" x14ac:dyDescent="0.2">
      <c r="K36431" s="71"/>
      <c r="M36431" s="71"/>
      <c r="O36431" s="71"/>
      <c r="Q36431" s="71"/>
    </row>
    <row r="36432" spans="11:17" ht="15" customHeight="1" x14ac:dyDescent="0.2">
      <c r="K36432" s="71"/>
      <c r="M36432" s="71"/>
      <c r="O36432" s="71"/>
      <c r="Q36432" s="71"/>
    </row>
    <row r="36433" spans="11:17" ht="15" customHeight="1" x14ac:dyDescent="0.2">
      <c r="K36433" s="71"/>
      <c r="M36433" s="71"/>
      <c r="O36433" s="71"/>
      <c r="Q36433" s="71"/>
    </row>
    <row r="36434" spans="11:17" ht="15" customHeight="1" x14ac:dyDescent="0.2">
      <c r="K36434" s="71"/>
      <c r="M36434" s="71"/>
      <c r="O36434" s="71"/>
      <c r="Q36434" s="71"/>
    </row>
    <row r="36435" spans="11:17" ht="15" customHeight="1" x14ac:dyDescent="0.2">
      <c r="K36435" s="71"/>
      <c r="M36435" s="71"/>
      <c r="O36435" s="71"/>
      <c r="Q36435" s="71"/>
    </row>
    <row r="36436" spans="11:17" ht="15" customHeight="1" x14ac:dyDescent="0.2">
      <c r="K36436" s="71"/>
      <c r="M36436" s="71"/>
      <c r="O36436" s="71"/>
      <c r="Q36436" s="71"/>
    </row>
    <row r="36437" spans="11:17" ht="15" customHeight="1" x14ac:dyDescent="0.2">
      <c r="K36437" s="71"/>
      <c r="M36437" s="71"/>
      <c r="O36437" s="71"/>
      <c r="Q36437" s="71"/>
    </row>
    <row r="36438" spans="11:17" ht="15" customHeight="1" x14ac:dyDescent="0.2">
      <c r="K36438" s="71"/>
      <c r="M36438" s="71"/>
      <c r="O36438" s="71"/>
      <c r="Q36438" s="71"/>
    </row>
    <row r="36439" spans="11:17" ht="15" customHeight="1" x14ac:dyDescent="0.2">
      <c r="K36439" s="71"/>
      <c r="M36439" s="71"/>
      <c r="O36439" s="71"/>
      <c r="Q36439" s="71"/>
    </row>
    <row r="36440" spans="11:17" ht="15" customHeight="1" x14ac:dyDescent="0.2">
      <c r="K36440" s="71"/>
      <c r="M36440" s="71"/>
      <c r="O36440" s="71"/>
      <c r="Q36440" s="71"/>
    </row>
    <row r="36441" spans="11:17" ht="15" customHeight="1" x14ac:dyDescent="0.2">
      <c r="K36441" s="71"/>
      <c r="M36441" s="71"/>
      <c r="O36441" s="71"/>
      <c r="Q36441" s="71"/>
    </row>
    <row r="36442" spans="11:17" ht="15" customHeight="1" x14ac:dyDescent="0.2">
      <c r="K36442" s="71"/>
      <c r="M36442" s="71"/>
      <c r="O36442" s="71"/>
      <c r="Q36442" s="71"/>
    </row>
    <row r="36443" spans="11:17" ht="15" customHeight="1" x14ac:dyDescent="0.2">
      <c r="K36443" s="71"/>
      <c r="M36443" s="71"/>
      <c r="O36443" s="71"/>
      <c r="Q36443" s="71"/>
    </row>
    <row r="36444" spans="11:17" ht="15" customHeight="1" x14ac:dyDescent="0.2">
      <c r="K36444" s="71"/>
      <c r="M36444" s="71"/>
      <c r="O36444" s="71"/>
      <c r="Q36444" s="71"/>
    </row>
    <row r="36445" spans="11:17" ht="15" customHeight="1" x14ac:dyDescent="0.2">
      <c r="K36445" s="71"/>
      <c r="M36445" s="71"/>
      <c r="O36445" s="71"/>
      <c r="Q36445" s="71"/>
    </row>
    <row r="36446" spans="11:17" ht="15" customHeight="1" x14ac:dyDescent="0.2">
      <c r="K36446" s="71"/>
      <c r="M36446" s="71"/>
      <c r="O36446" s="71"/>
      <c r="Q36446" s="71"/>
    </row>
    <row r="36447" spans="11:17" ht="15" customHeight="1" x14ac:dyDescent="0.2">
      <c r="K36447" s="71"/>
      <c r="M36447" s="71"/>
      <c r="O36447" s="71"/>
      <c r="Q36447" s="71"/>
    </row>
    <row r="36448" spans="11:17" ht="15" customHeight="1" x14ac:dyDescent="0.2">
      <c r="K36448" s="71"/>
      <c r="M36448" s="71"/>
      <c r="O36448" s="71"/>
      <c r="Q36448" s="71"/>
    </row>
    <row r="36449" spans="11:17" ht="15" customHeight="1" x14ac:dyDescent="0.2">
      <c r="K36449" s="71"/>
      <c r="M36449" s="71"/>
      <c r="O36449" s="71"/>
      <c r="Q36449" s="71"/>
    </row>
    <row r="36450" spans="11:17" ht="15" customHeight="1" x14ac:dyDescent="0.2">
      <c r="K36450" s="71"/>
      <c r="M36450" s="71"/>
      <c r="O36450" s="71"/>
      <c r="Q36450" s="71"/>
    </row>
    <row r="36451" spans="11:17" ht="15" customHeight="1" x14ac:dyDescent="0.2">
      <c r="K36451" s="71"/>
      <c r="M36451" s="71"/>
      <c r="O36451" s="71"/>
      <c r="Q36451" s="71"/>
    </row>
    <row r="36452" spans="11:17" ht="15" customHeight="1" x14ac:dyDescent="0.2">
      <c r="K36452" s="71"/>
      <c r="M36452" s="71"/>
      <c r="O36452" s="71"/>
      <c r="Q36452" s="71"/>
    </row>
    <row r="36453" spans="11:17" ht="15" customHeight="1" x14ac:dyDescent="0.2">
      <c r="K36453" s="71"/>
      <c r="M36453" s="71"/>
      <c r="O36453" s="71"/>
      <c r="Q36453" s="71"/>
    </row>
    <row r="36454" spans="11:17" ht="15" customHeight="1" x14ac:dyDescent="0.2">
      <c r="K36454" s="71"/>
      <c r="M36454" s="71"/>
      <c r="O36454" s="71"/>
      <c r="Q36454" s="71"/>
    </row>
    <row r="36455" spans="11:17" ht="15" customHeight="1" x14ac:dyDescent="0.2">
      <c r="K36455" s="71"/>
      <c r="M36455" s="71"/>
      <c r="O36455" s="71"/>
      <c r="Q36455" s="71"/>
    </row>
    <row r="36456" spans="11:17" ht="15" customHeight="1" x14ac:dyDescent="0.2">
      <c r="K36456" s="71"/>
      <c r="M36456" s="71"/>
      <c r="O36456" s="71"/>
      <c r="Q36456" s="71"/>
    </row>
    <row r="36457" spans="11:17" ht="15" customHeight="1" x14ac:dyDescent="0.2">
      <c r="K36457" s="71"/>
      <c r="M36457" s="71"/>
      <c r="O36457" s="71"/>
      <c r="Q36457" s="71"/>
    </row>
    <row r="36458" spans="11:17" ht="15" customHeight="1" x14ac:dyDescent="0.2">
      <c r="K36458" s="71"/>
      <c r="M36458" s="71"/>
      <c r="O36458" s="71"/>
      <c r="Q36458" s="71"/>
    </row>
    <row r="36459" spans="11:17" ht="15" customHeight="1" x14ac:dyDescent="0.2">
      <c r="K36459" s="71"/>
      <c r="M36459" s="71"/>
      <c r="O36459" s="71"/>
      <c r="Q36459" s="71"/>
    </row>
    <row r="36460" spans="11:17" ht="15" customHeight="1" x14ac:dyDescent="0.2">
      <c r="K36460" s="71"/>
      <c r="M36460" s="71"/>
      <c r="O36460" s="71"/>
      <c r="Q36460" s="71"/>
    </row>
    <row r="36461" spans="11:17" ht="15" customHeight="1" x14ac:dyDescent="0.2">
      <c r="K36461" s="71"/>
      <c r="M36461" s="71"/>
      <c r="O36461" s="71"/>
      <c r="Q36461" s="71"/>
    </row>
    <row r="36462" spans="11:17" ht="15" customHeight="1" x14ac:dyDescent="0.2">
      <c r="K36462" s="71"/>
      <c r="M36462" s="71"/>
      <c r="O36462" s="71"/>
      <c r="Q36462" s="71"/>
    </row>
    <row r="36463" spans="11:17" ht="15" customHeight="1" x14ac:dyDescent="0.2">
      <c r="K36463" s="71"/>
      <c r="M36463" s="71"/>
      <c r="O36463" s="71"/>
      <c r="Q36463" s="71"/>
    </row>
    <row r="36464" spans="11:17" ht="15" customHeight="1" x14ac:dyDescent="0.2">
      <c r="K36464" s="71"/>
      <c r="M36464" s="71"/>
      <c r="O36464" s="71"/>
      <c r="Q36464" s="71"/>
    </row>
    <row r="36465" spans="11:17" ht="15" customHeight="1" x14ac:dyDescent="0.2">
      <c r="K36465" s="71"/>
      <c r="M36465" s="71"/>
      <c r="O36465" s="71"/>
      <c r="Q36465" s="71"/>
    </row>
    <row r="36466" spans="11:17" ht="15" customHeight="1" x14ac:dyDescent="0.2">
      <c r="K36466" s="71"/>
      <c r="M36466" s="71"/>
      <c r="O36466" s="71"/>
      <c r="Q36466" s="71"/>
    </row>
    <row r="36467" spans="11:17" ht="15" customHeight="1" x14ac:dyDescent="0.2">
      <c r="K36467" s="71"/>
      <c r="M36467" s="71"/>
      <c r="O36467" s="71"/>
      <c r="Q36467" s="71"/>
    </row>
    <row r="36468" spans="11:17" ht="15" customHeight="1" x14ac:dyDescent="0.2">
      <c r="K36468" s="71"/>
      <c r="M36468" s="71"/>
      <c r="O36468" s="71"/>
      <c r="Q36468" s="71"/>
    </row>
    <row r="36469" spans="11:17" ht="15" customHeight="1" x14ac:dyDescent="0.2">
      <c r="K36469" s="71"/>
      <c r="M36469" s="71"/>
      <c r="O36469" s="71"/>
      <c r="Q36469" s="71"/>
    </row>
    <row r="36470" spans="11:17" ht="15" customHeight="1" x14ac:dyDescent="0.2">
      <c r="K36470" s="71"/>
      <c r="M36470" s="71"/>
      <c r="O36470" s="71"/>
      <c r="Q36470" s="71"/>
    </row>
    <row r="36471" spans="11:17" ht="15" customHeight="1" x14ac:dyDescent="0.2">
      <c r="K36471" s="71"/>
      <c r="M36471" s="71"/>
      <c r="O36471" s="71"/>
      <c r="Q36471" s="71"/>
    </row>
    <row r="36472" spans="11:17" ht="15" customHeight="1" x14ac:dyDescent="0.2">
      <c r="K36472" s="71"/>
      <c r="M36472" s="71"/>
      <c r="O36472" s="71"/>
      <c r="Q36472" s="71"/>
    </row>
    <row r="36473" spans="11:17" ht="15" customHeight="1" x14ac:dyDescent="0.2">
      <c r="K36473" s="71"/>
      <c r="M36473" s="71"/>
      <c r="O36473" s="71"/>
      <c r="Q36473" s="71"/>
    </row>
    <row r="36474" spans="11:17" ht="15" customHeight="1" x14ac:dyDescent="0.2">
      <c r="K36474" s="71"/>
      <c r="M36474" s="71"/>
      <c r="O36474" s="71"/>
      <c r="Q36474" s="71"/>
    </row>
    <row r="36475" spans="11:17" ht="15" customHeight="1" x14ac:dyDescent="0.2">
      <c r="K36475" s="71"/>
      <c r="M36475" s="71"/>
      <c r="O36475" s="71"/>
      <c r="Q36475" s="71"/>
    </row>
    <row r="36476" spans="11:17" ht="15" customHeight="1" x14ac:dyDescent="0.2">
      <c r="K36476" s="71"/>
      <c r="M36476" s="71"/>
      <c r="O36476" s="71"/>
      <c r="Q36476" s="71"/>
    </row>
    <row r="36477" spans="11:17" ht="15" customHeight="1" x14ac:dyDescent="0.2">
      <c r="K36477" s="71"/>
      <c r="M36477" s="71"/>
      <c r="O36477" s="71"/>
      <c r="Q36477" s="71"/>
    </row>
    <row r="36478" spans="11:17" ht="15" customHeight="1" x14ac:dyDescent="0.2">
      <c r="K36478" s="71"/>
      <c r="M36478" s="71"/>
      <c r="O36478" s="71"/>
      <c r="Q36478" s="71"/>
    </row>
    <row r="36479" spans="11:17" ht="15" customHeight="1" x14ac:dyDescent="0.2">
      <c r="K36479" s="71"/>
      <c r="M36479" s="71"/>
      <c r="O36479" s="71"/>
      <c r="Q36479" s="71"/>
    </row>
    <row r="36480" spans="11:17" ht="15" customHeight="1" x14ac:dyDescent="0.2">
      <c r="K36480" s="71"/>
      <c r="M36480" s="71"/>
      <c r="O36480" s="71"/>
      <c r="Q36480" s="71"/>
    </row>
    <row r="36481" spans="11:17" ht="15" customHeight="1" x14ac:dyDescent="0.2">
      <c r="K36481" s="71"/>
      <c r="M36481" s="71"/>
      <c r="O36481" s="71"/>
      <c r="Q36481" s="71"/>
    </row>
    <row r="36482" spans="11:17" ht="15" customHeight="1" x14ac:dyDescent="0.2">
      <c r="K36482" s="71"/>
      <c r="M36482" s="71"/>
      <c r="O36482" s="71"/>
      <c r="Q36482" s="71"/>
    </row>
    <row r="36483" spans="11:17" ht="15" customHeight="1" x14ac:dyDescent="0.2">
      <c r="K36483" s="71"/>
      <c r="M36483" s="71"/>
      <c r="O36483" s="71"/>
      <c r="Q36483" s="71"/>
    </row>
    <row r="36484" spans="11:17" ht="15" customHeight="1" x14ac:dyDescent="0.2">
      <c r="K36484" s="71"/>
      <c r="M36484" s="71"/>
      <c r="O36484" s="71"/>
      <c r="Q36484" s="71"/>
    </row>
    <row r="36485" spans="11:17" ht="15" customHeight="1" x14ac:dyDescent="0.2">
      <c r="K36485" s="71"/>
      <c r="M36485" s="71"/>
      <c r="O36485" s="71"/>
      <c r="Q36485" s="71"/>
    </row>
    <row r="36486" spans="11:17" ht="15" customHeight="1" x14ac:dyDescent="0.2">
      <c r="K36486" s="71"/>
      <c r="M36486" s="71"/>
      <c r="O36486" s="71"/>
      <c r="Q36486" s="71"/>
    </row>
    <row r="36487" spans="11:17" ht="15" customHeight="1" x14ac:dyDescent="0.2">
      <c r="K36487" s="71"/>
      <c r="M36487" s="71"/>
      <c r="O36487" s="71"/>
      <c r="Q36487" s="71"/>
    </row>
    <row r="36488" spans="11:17" ht="15" customHeight="1" x14ac:dyDescent="0.2">
      <c r="K36488" s="71"/>
      <c r="M36488" s="71"/>
      <c r="O36488" s="71"/>
      <c r="Q36488" s="71"/>
    </row>
    <row r="36489" spans="11:17" ht="15" customHeight="1" x14ac:dyDescent="0.2">
      <c r="K36489" s="71"/>
      <c r="M36489" s="71"/>
      <c r="O36489" s="71"/>
      <c r="Q36489" s="71"/>
    </row>
    <row r="36490" spans="11:17" ht="15" customHeight="1" x14ac:dyDescent="0.2">
      <c r="K36490" s="71"/>
      <c r="M36490" s="71"/>
      <c r="O36490" s="71"/>
      <c r="Q36490" s="71"/>
    </row>
    <row r="36491" spans="11:17" ht="15" customHeight="1" x14ac:dyDescent="0.2">
      <c r="K36491" s="71"/>
      <c r="M36491" s="71"/>
      <c r="O36491" s="71"/>
      <c r="Q36491" s="71"/>
    </row>
    <row r="36492" spans="11:17" ht="15" customHeight="1" x14ac:dyDescent="0.2">
      <c r="K36492" s="71"/>
      <c r="M36492" s="71"/>
      <c r="O36492" s="71"/>
      <c r="Q36492" s="71"/>
    </row>
    <row r="36493" spans="11:17" ht="15" customHeight="1" x14ac:dyDescent="0.2">
      <c r="K36493" s="71"/>
      <c r="M36493" s="71"/>
      <c r="O36493" s="71"/>
      <c r="Q36493" s="71"/>
    </row>
    <row r="36494" spans="11:17" ht="15" customHeight="1" x14ac:dyDescent="0.2">
      <c r="K36494" s="71"/>
      <c r="M36494" s="71"/>
      <c r="O36494" s="71"/>
      <c r="Q36494" s="71"/>
    </row>
    <row r="36495" spans="11:17" ht="15" customHeight="1" x14ac:dyDescent="0.2">
      <c r="K36495" s="71"/>
      <c r="M36495" s="71"/>
      <c r="O36495" s="71"/>
      <c r="Q36495" s="71"/>
    </row>
    <row r="36496" spans="11:17" ht="15" customHeight="1" x14ac:dyDescent="0.2">
      <c r="K36496" s="71"/>
      <c r="M36496" s="71"/>
      <c r="O36496" s="71"/>
      <c r="Q36496" s="71"/>
    </row>
    <row r="36497" spans="11:17" ht="15" customHeight="1" x14ac:dyDescent="0.2">
      <c r="K36497" s="71"/>
      <c r="M36497" s="71"/>
      <c r="O36497" s="71"/>
      <c r="Q36497" s="71"/>
    </row>
    <row r="36498" spans="11:17" ht="15" customHeight="1" x14ac:dyDescent="0.2">
      <c r="K36498" s="71"/>
      <c r="M36498" s="71"/>
      <c r="O36498" s="71"/>
      <c r="Q36498" s="71"/>
    </row>
    <row r="36499" spans="11:17" ht="15" customHeight="1" x14ac:dyDescent="0.2">
      <c r="K36499" s="71"/>
      <c r="M36499" s="71"/>
      <c r="O36499" s="71"/>
      <c r="Q36499" s="71"/>
    </row>
    <row r="36500" spans="11:17" ht="15" customHeight="1" x14ac:dyDescent="0.2">
      <c r="K36500" s="71"/>
      <c r="M36500" s="71"/>
      <c r="O36500" s="71"/>
      <c r="Q36500" s="71"/>
    </row>
    <row r="36501" spans="11:17" ht="15" customHeight="1" x14ac:dyDescent="0.2">
      <c r="K36501" s="71"/>
      <c r="M36501" s="71"/>
      <c r="O36501" s="71"/>
      <c r="Q36501" s="71"/>
    </row>
    <row r="36502" spans="11:17" ht="15" customHeight="1" x14ac:dyDescent="0.2">
      <c r="K36502" s="71"/>
      <c r="M36502" s="71"/>
      <c r="O36502" s="71"/>
      <c r="Q36502" s="71"/>
    </row>
    <row r="36503" spans="11:17" ht="15" customHeight="1" x14ac:dyDescent="0.2">
      <c r="K36503" s="71"/>
      <c r="M36503" s="71"/>
      <c r="O36503" s="71"/>
      <c r="Q36503" s="71"/>
    </row>
    <row r="36504" spans="11:17" ht="15" customHeight="1" x14ac:dyDescent="0.2">
      <c r="K36504" s="71"/>
      <c r="M36504" s="71"/>
      <c r="O36504" s="71"/>
      <c r="Q36504" s="71"/>
    </row>
    <row r="36505" spans="11:17" ht="15" customHeight="1" x14ac:dyDescent="0.2">
      <c r="K36505" s="71"/>
      <c r="M36505" s="71"/>
      <c r="O36505" s="71"/>
      <c r="Q36505" s="71"/>
    </row>
    <row r="36506" spans="11:17" ht="15" customHeight="1" x14ac:dyDescent="0.2">
      <c r="K36506" s="71"/>
      <c r="M36506" s="71"/>
      <c r="O36506" s="71"/>
      <c r="Q36506" s="71"/>
    </row>
    <row r="36507" spans="11:17" ht="15" customHeight="1" x14ac:dyDescent="0.2">
      <c r="K36507" s="71"/>
      <c r="M36507" s="71"/>
      <c r="O36507" s="71"/>
      <c r="Q36507" s="71"/>
    </row>
    <row r="36508" spans="11:17" ht="15" customHeight="1" x14ac:dyDescent="0.2">
      <c r="K36508" s="71"/>
      <c r="M36508" s="71"/>
      <c r="O36508" s="71"/>
      <c r="Q36508" s="71"/>
    </row>
    <row r="36509" spans="11:17" ht="15" customHeight="1" x14ac:dyDescent="0.2">
      <c r="K36509" s="71"/>
      <c r="M36509" s="71"/>
      <c r="O36509" s="71"/>
      <c r="Q36509" s="71"/>
    </row>
    <row r="36510" spans="11:17" ht="15" customHeight="1" x14ac:dyDescent="0.2">
      <c r="K36510" s="71"/>
      <c r="M36510" s="71"/>
      <c r="O36510" s="71"/>
      <c r="Q36510" s="71"/>
    </row>
    <row r="36511" spans="11:17" ht="15" customHeight="1" x14ac:dyDescent="0.2">
      <c r="K36511" s="71"/>
      <c r="M36511" s="71"/>
      <c r="O36511" s="71"/>
      <c r="Q36511" s="71"/>
    </row>
    <row r="36512" spans="11:17" ht="15" customHeight="1" x14ac:dyDescent="0.2">
      <c r="K36512" s="71"/>
      <c r="M36512" s="71"/>
      <c r="O36512" s="71"/>
      <c r="Q36512" s="71"/>
    </row>
    <row r="36513" spans="11:17" ht="15" customHeight="1" x14ac:dyDescent="0.2">
      <c r="K36513" s="71"/>
      <c r="M36513" s="71"/>
      <c r="O36513" s="71"/>
      <c r="Q36513" s="71"/>
    </row>
    <row r="36514" spans="11:17" ht="15" customHeight="1" x14ac:dyDescent="0.2">
      <c r="K36514" s="71"/>
      <c r="M36514" s="71"/>
      <c r="O36514" s="71"/>
      <c r="Q36514" s="71"/>
    </row>
    <row r="36515" spans="11:17" ht="15" customHeight="1" x14ac:dyDescent="0.2">
      <c r="K36515" s="71"/>
      <c r="M36515" s="71"/>
      <c r="O36515" s="71"/>
      <c r="Q36515" s="71"/>
    </row>
    <row r="36516" spans="11:17" ht="15" customHeight="1" x14ac:dyDescent="0.2">
      <c r="K36516" s="71"/>
      <c r="M36516" s="71"/>
      <c r="O36516" s="71"/>
      <c r="Q36516" s="71"/>
    </row>
    <row r="36517" spans="11:17" ht="15" customHeight="1" x14ac:dyDescent="0.2">
      <c r="K36517" s="71"/>
      <c r="M36517" s="71"/>
      <c r="O36517" s="71"/>
      <c r="Q36517" s="71"/>
    </row>
    <row r="36518" spans="11:17" ht="15" customHeight="1" x14ac:dyDescent="0.2">
      <c r="K36518" s="71"/>
      <c r="M36518" s="71"/>
      <c r="O36518" s="71"/>
      <c r="Q36518" s="71"/>
    </row>
    <row r="36519" spans="11:17" ht="15" customHeight="1" x14ac:dyDescent="0.2">
      <c r="K36519" s="71"/>
      <c r="M36519" s="71"/>
      <c r="O36519" s="71"/>
      <c r="Q36519" s="71"/>
    </row>
    <row r="36520" spans="11:17" ht="15" customHeight="1" x14ac:dyDescent="0.2">
      <c r="K36520" s="71"/>
      <c r="M36520" s="71"/>
      <c r="O36520" s="71"/>
      <c r="Q36520" s="71"/>
    </row>
    <row r="36521" spans="11:17" ht="15" customHeight="1" x14ac:dyDescent="0.2">
      <c r="K36521" s="71"/>
      <c r="M36521" s="71"/>
      <c r="O36521" s="71"/>
      <c r="Q36521" s="71"/>
    </row>
    <row r="36522" spans="11:17" ht="15" customHeight="1" x14ac:dyDescent="0.2">
      <c r="K36522" s="71"/>
      <c r="M36522" s="71"/>
      <c r="O36522" s="71"/>
      <c r="Q36522" s="71"/>
    </row>
    <row r="36523" spans="11:17" ht="15" customHeight="1" x14ac:dyDescent="0.2">
      <c r="K36523" s="71"/>
      <c r="M36523" s="71"/>
      <c r="O36523" s="71"/>
      <c r="Q36523" s="71"/>
    </row>
    <row r="36524" spans="11:17" ht="15" customHeight="1" x14ac:dyDescent="0.2">
      <c r="K36524" s="71"/>
      <c r="M36524" s="71"/>
      <c r="O36524" s="71"/>
      <c r="Q36524" s="71"/>
    </row>
    <row r="36525" spans="11:17" ht="15" customHeight="1" x14ac:dyDescent="0.2">
      <c r="K36525" s="71"/>
      <c r="M36525" s="71"/>
      <c r="O36525" s="71"/>
      <c r="Q36525" s="71"/>
    </row>
    <row r="36526" spans="11:17" ht="15" customHeight="1" x14ac:dyDescent="0.2">
      <c r="K36526" s="71"/>
      <c r="M36526" s="71"/>
      <c r="O36526" s="71"/>
      <c r="Q36526" s="71"/>
    </row>
    <row r="36527" spans="11:17" ht="15" customHeight="1" x14ac:dyDescent="0.2">
      <c r="K36527" s="71"/>
      <c r="M36527" s="71"/>
      <c r="O36527" s="71"/>
      <c r="Q36527" s="71"/>
    </row>
    <row r="36528" spans="11:17" ht="15" customHeight="1" x14ac:dyDescent="0.2">
      <c r="K36528" s="71"/>
      <c r="M36528" s="71"/>
      <c r="O36528" s="71"/>
      <c r="Q36528" s="71"/>
    </row>
    <row r="36529" spans="11:17" ht="15" customHeight="1" x14ac:dyDescent="0.2">
      <c r="K36529" s="71"/>
      <c r="M36529" s="71"/>
      <c r="O36529" s="71"/>
      <c r="Q36529" s="71"/>
    </row>
    <row r="36530" spans="11:17" ht="15" customHeight="1" x14ac:dyDescent="0.2">
      <c r="K36530" s="71"/>
      <c r="M36530" s="71"/>
      <c r="O36530" s="71"/>
      <c r="Q36530" s="71"/>
    </row>
    <row r="36531" spans="11:17" ht="15" customHeight="1" x14ac:dyDescent="0.2">
      <c r="K36531" s="71"/>
      <c r="M36531" s="71"/>
      <c r="O36531" s="71"/>
      <c r="Q36531" s="71"/>
    </row>
    <row r="36532" spans="11:17" ht="15" customHeight="1" x14ac:dyDescent="0.2">
      <c r="K36532" s="71"/>
      <c r="M36532" s="71"/>
      <c r="O36532" s="71"/>
      <c r="Q36532" s="71"/>
    </row>
    <row r="36533" spans="11:17" ht="15" customHeight="1" x14ac:dyDescent="0.2">
      <c r="K36533" s="71"/>
      <c r="M36533" s="71"/>
      <c r="O36533" s="71"/>
      <c r="Q36533" s="71"/>
    </row>
    <row r="36534" spans="11:17" ht="15" customHeight="1" x14ac:dyDescent="0.2">
      <c r="K36534" s="71"/>
      <c r="M36534" s="71"/>
      <c r="O36534" s="71"/>
      <c r="Q36534" s="71"/>
    </row>
    <row r="36535" spans="11:17" ht="15" customHeight="1" x14ac:dyDescent="0.2">
      <c r="K36535" s="71"/>
      <c r="M36535" s="71"/>
      <c r="O36535" s="71"/>
      <c r="Q36535" s="71"/>
    </row>
    <row r="36536" spans="11:17" ht="15" customHeight="1" x14ac:dyDescent="0.2">
      <c r="K36536" s="71"/>
      <c r="M36536" s="71"/>
      <c r="O36536" s="71"/>
      <c r="Q36536" s="71"/>
    </row>
    <row r="36537" spans="11:17" ht="15" customHeight="1" x14ac:dyDescent="0.2">
      <c r="K36537" s="71"/>
      <c r="M36537" s="71"/>
      <c r="O36537" s="71"/>
      <c r="Q36537" s="71"/>
    </row>
    <row r="36538" spans="11:17" ht="15" customHeight="1" x14ac:dyDescent="0.2">
      <c r="K36538" s="71"/>
      <c r="M36538" s="71"/>
      <c r="O36538" s="71"/>
      <c r="Q36538" s="71"/>
    </row>
    <row r="36539" spans="11:17" ht="15" customHeight="1" x14ac:dyDescent="0.2">
      <c r="K36539" s="71"/>
      <c r="M36539" s="71"/>
      <c r="O36539" s="71"/>
      <c r="Q36539" s="71"/>
    </row>
    <row r="36540" spans="11:17" ht="15" customHeight="1" x14ac:dyDescent="0.2">
      <c r="K36540" s="71"/>
      <c r="M36540" s="71"/>
      <c r="O36540" s="71"/>
      <c r="Q36540" s="71"/>
    </row>
    <row r="36541" spans="11:17" ht="15" customHeight="1" x14ac:dyDescent="0.2">
      <c r="K36541" s="71"/>
      <c r="M36541" s="71"/>
      <c r="O36541" s="71"/>
      <c r="Q36541" s="71"/>
    </row>
    <row r="36542" spans="11:17" ht="15" customHeight="1" x14ac:dyDescent="0.2">
      <c r="K36542" s="71"/>
      <c r="M36542" s="71"/>
      <c r="O36542" s="71"/>
      <c r="Q36542" s="71"/>
    </row>
    <row r="36543" spans="11:17" ht="15" customHeight="1" x14ac:dyDescent="0.2">
      <c r="K36543" s="71"/>
      <c r="M36543" s="71"/>
      <c r="O36543" s="71"/>
      <c r="Q36543" s="71"/>
    </row>
    <row r="36544" spans="11:17" ht="15" customHeight="1" x14ac:dyDescent="0.2">
      <c r="K36544" s="71"/>
      <c r="M36544" s="71"/>
      <c r="O36544" s="71"/>
      <c r="Q36544" s="71"/>
    </row>
    <row r="36545" spans="11:17" ht="15" customHeight="1" x14ac:dyDescent="0.2">
      <c r="K36545" s="71"/>
      <c r="M36545" s="71"/>
      <c r="O36545" s="71"/>
      <c r="Q36545" s="71"/>
    </row>
    <row r="36546" spans="11:17" ht="15" customHeight="1" x14ac:dyDescent="0.2">
      <c r="K36546" s="71"/>
      <c r="M36546" s="71"/>
      <c r="O36546" s="71"/>
      <c r="Q36546" s="71"/>
    </row>
    <row r="36547" spans="11:17" ht="15" customHeight="1" x14ac:dyDescent="0.2">
      <c r="K36547" s="71"/>
      <c r="M36547" s="71"/>
      <c r="O36547" s="71"/>
      <c r="Q36547" s="71"/>
    </row>
    <row r="36548" spans="11:17" ht="15" customHeight="1" x14ac:dyDescent="0.2">
      <c r="K36548" s="71"/>
      <c r="M36548" s="71"/>
      <c r="O36548" s="71"/>
      <c r="Q36548" s="71"/>
    </row>
    <row r="36549" spans="11:17" ht="15" customHeight="1" x14ac:dyDescent="0.2">
      <c r="K36549" s="71"/>
      <c r="M36549" s="71"/>
      <c r="O36549" s="71"/>
      <c r="Q36549" s="71"/>
    </row>
    <row r="36550" spans="11:17" ht="15" customHeight="1" x14ac:dyDescent="0.2">
      <c r="K36550" s="71"/>
      <c r="M36550" s="71"/>
      <c r="O36550" s="71"/>
      <c r="Q36550" s="71"/>
    </row>
    <row r="36551" spans="11:17" ht="15" customHeight="1" x14ac:dyDescent="0.2">
      <c r="K36551" s="71"/>
      <c r="M36551" s="71"/>
      <c r="O36551" s="71"/>
      <c r="Q36551" s="71"/>
    </row>
    <row r="36552" spans="11:17" ht="15" customHeight="1" x14ac:dyDescent="0.2">
      <c r="K36552" s="71"/>
      <c r="M36552" s="71"/>
      <c r="O36552" s="71"/>
      <c r="Q36552" s="71"/>
    </row>
    <row r="36553" spans="11:17" ht="15" customHeight="1" x14ac:dyDescent="0.2">
      <c r="K36553" s="71"/>
      <c r="M36553" s="71"/>
      <c r="O36553" s="71"/>
      <c r="Q36553" s="71"/>
    </row>
    <row r="36554" spans="11:17" ht="15" customHeight="1" x14ac:dyDescent="0.2">
      <c r="K36554" s="71"/>
      <c r="M36554" s="71"/>
      <c r="O36554" s="71"/>
      <c r="Q36554" s="71"/>
    </row>
    <row r="36555" spans="11:17" ht="15" customHeight="1" x14ac:dyDescent="0.2">
      <c r="K36555" s="71"/>
      <c r="M36555" s="71"/>
      <c r="O36555" s="71"/>
      <c r="Q36555" s="71"/>
    </row>
    <row r="36556" spans="11:17" ht="15" customHeight="1" x14ac:dyDescent="0.2">
      <c r="K36556" s="71"/>
      <c r="M36556" s="71"/>
      <c r="O36556" s="71"/>
      <c r="Q36556" s="71"/>
    </row>
    <row r="36557" spans="11:17" ht="15" customHeight="1" x14ac:dyDescent="0.2">
      <c r="K36557" s="71"/>
      <c r="M36557" s="71"/>
      <c r="O36557" s="71"/>
      <c r="Q36557" s="71"/>
    </row>
    <row r="36558" spans="11:17" ht="15" customHeight="1" x14ac:dyDescent="0.2">
      <c r="K36558" s="71"/>
      <c r="M36558" s="71"/>
      <c r="O36558" s="71"/>
      <c r="Q36558" s="71"/>
    </row>
    <row r="36559" spans="11:17" ht="15" customHeight="1" x14ac:dyDescent="0.2">
      <c r="K36559" s="71"/>
      <c r="M36559" s="71"/>
      <c r="O36559" s="71"/>
      <c r="Q36559" s="71"/>
    </row>
    <row r="36560" spans="11:17" ht="15" customHeight="1" x14ac:dyDescent="0.2">
      <c r="K36560" s="71"/>
      <c r="M36560" s="71"/>
      <c r="O36560" s="71"/>
      <c r="Q36560" s="71"/>
    </row>
    <row r="36561" spans="11:17" ht="15" customHeight="1" x14ac:dyDescent="0.2">
      <c r="K36561" s="71"/>
      <c r="M36561" s="71"/>
      <c r="O36561" s="71"/>
      <c r="Q36561" s="71"/>
    </row>
    <row r="36562" spans="11:17" ht="15" customHeight="1" x14ac:dyDescent="0.2">
      <c r="K36562" s="71"/>
      <c r="M36562" s="71"/>
      <c r="O36562" s="71"/>
      <c r="Q36562" s="71"/>
    </row>
    <row r="36563" spans="11:17" ht="15" customHeight="1" x14ac:dyDescent="0.2">
      <c r="K36563" s="71"/>
      <c r="M36563" s="71"/>
      <c r="O36563" s="71"/>
      <c r="Q36563" s="71"/>
    </row>
    <row r="36564" spans="11:17" ht="15" customHeight="1" x14ac:dyDescent="0.2">
      <c r="K36564" s="71"/>
      <c r="M36564" s="71"/>
      <c r="O36564" s="71"/>
      <c r="Q36564" s="71"/>
    </row>
    <row r="36565" spans="11:17" ht="15" customHeight="1" x14ac:dyDescent="0.2">
      <c r="K36565" s="71"/>
      <c r="M36565" s="71"/>
      <c r="O36565" s="71"/>
      <c r="Q36565" s="71"/>
    </row>
    <row r="36566" spans="11:17" ht="15" customHeight="1" x14ac:dyDescent="0.2">
      <c r="K36566" s="71"/>
      <c r="M36566" s="71"/>
      <c r="O36566" s="71"/>
      <c r="Q36566" s="71"/>
    </row>
    <row r="36567" spans="11:17" ht="15" customHeight="1" x14ac:dyDescent="0.2">
      <c r="K36567" s="71"/>
      <c r="M36567" s="71"/>
      <c r="O36567" s="71"/>
      <c r="Q36567" s="71"/>
    </row>
    <row r="36568" spans="11:17" ht="15" customHeight="1" x14ac:dyDescent="0.2">
      <c r="K36568" s="71"/>
      <c r="M36568" s="71"/>
      <c r="O36568" s="71"/>
      <c r="Q36568" s="71"/>
    </row>
    <row r="36569" spans="11:17" ht="15" customHeight="1" x14ac:dyDescent="0.2">
      <c r="K36569" s="71"/>
      <c r="M36569" s="71"/>
      <c r="O36569" s="71"/>
      <c r="Q36569" s="71"/>
    </row>
    <row r="36570" spans="11:17" ht="15" customHeight="1" x14ac:dyDescent="0.2">
      <c r="K36570" s="71"/>
      <c r="M36570" s="71"/>
      <c r="O36570" s="71"/>
      <c r="Q36570" s="71"/>
    </row>
    <row r="36571" spans="11:17" ht="15" customHeight="1" x14ac:dyDescent="0.2">
      <c r="K36571" s="71"/>
      <c r="M36571" s="71"/>
      <c r="O36571" s="71"/>
      <c r="Q36571" s="71"/>
    </row>
    <row r="36572" spans="11:17" ht="15" customHeight="1" x14ac:dyDescent="0.2">
      <c r="K36572" s="71"/>
      <c r="M36572" s="71"/>
      <c r="O36572" s="71"/>
      <c r="Q36572" s="71"/>
    </row>
    <row r="36573" spans="11:17" ht="15" customHeight="1" x14ac:dyDescent="0.2">
      <c r="K36573" s="71"/>
      <c r="M36573" s="71"/>
      <c r="O36573" s="71"/>
      <c r="Q36573" s="71"/>
    </row>
    <row r="36574" spans="11:17" ht="15" customHeight="1" x14ac:dyDescent="0.2">
      <c r="K36574" s="71"/>
      <c r="M36574" s="71"/>
      <c r="O36574" s="71"/>
      <c r="Q36574" s="71"/>
    </row>
    <row r="36575" spans="11:17" ht="15" customHeight="1" x14ac:dyDescent="0.2">
      <c r="K36575" s="71"/>
      <c r="M36575" s="71"/>
      <c r="O36575" s="71"/>
      <c r="Q36575" s="71"/>
    </row>
    <row r="36576" spans="11:17" ht="15" customHeight="1" x14ac:dyDescent="0.2">
      <c r="K36576" s="71"/>
      <c r="M36576" s="71"/>
      <c r="O36576" s="71"/>
      <c r="Q36576" s="71"/>
    </row>
    <row r="36577" spans="11:17" ht="15" customHeight="1" x14ac:dyDescent="0.2">
      <c r="K36577" s="71"/>
      <c r="M36577" s="71"/>
      <c r="O36577" s="71"/>
      <c r="Q36577" s="71"/>
    </row>
    <row r="36578" spans="11:17" ht="15" customHeight="1" x14ac:dyDescent="0.2">
      <c r="K36578" s="71"/>
      <c r="M36578" s="71"/>
      <c r="O36578" s="71"/>
      <c r="Q36578" s="71"/>
    </row>
    <row r="36579" spans="11:17" ht="15" customHeight="1" x14ac:dyDescent="0.2">
      <c r="K36579" s="71"/>
      <c r="M36579" s="71"/>
      <c r="O36579" s="71"/>
      <c r="Q36579" s="71"/>
    </row>
    <row r="36580" spans="11:17" ht="15" customHeight="1" x14ac:dyDescent="0.2">
      <c r="K36580" s="71"/>
      <c r="M36580" s="71"/>
      <c r="O36580" s="71"/>
      <c r="Q36580" s="71"/>
    </row>
    <row r="36581" spans="11:17" ht="15" customHeight="1" x14ac:dyDescent="0.2">
      <c r="K36581" s="71"/>
      <c r="M36581" s="71"/>
      <c r="O36581" s="71"/>
      <c r="Q36581" s="71"/>
    </row>
    <row r="36582" spans="11:17" ht="15" customHeight="1" x14ac:dyDescent="0.2">
      <c r="K36582" s="71"/>
      <c r="M36582" s="71"/>
      <c r="O36582" s="71"/>
      <c r="Q36582" s="71"/>
    </row>
    <row r="36583" spans="11:17" ht="15" customHeight="1" x14ac:dyDescent="0.2">
      <c r="K36583" s="71"/>
      <c r="M36583" s="71"/>
      <c r="O36583" s="71"/>
      <c r="Q36583" s="71"/>
    </row>
    <row r="36584" spans="11:17" ht="15" customHeight="1" x14ac:dyDescent="0.2">
      <c r="K36584" s="71"/>
      <c r="M36584" s="71"/>
      <c r="O36584" s="71"/>
      <c r="Q36584" s="71"/>
    </row>
    <row r="36585" spans="11:17" ht="15" customHeight="1" x14ac:dyDescent="0.2">
      <c r="K36585" s="71"/>
      <c r="M36585" s="71"/>
      <c r="O36585" s="71"/>
      <c r="Q36585" s="71"/>
    </row>
    <row r="36586" spans="11:17" ht="15" customHeight="1" x14ac:dyDescent="0.2">
      <c r="K36586" s="71"/>
      <c r="M36586" s="71"/>
      <c r="O36586" s="71"/>
      <c r="Q36586" s="71"/>
    </row>
    <row r="36587" spans="11:17" ht="15" customHeight="1" x14ac:dyDescent="0.2">
      <c r="K36587" s="71"/>
      <c r="M36587" s="71"/>
      <c r="O36587" s="71"/>
      <c r="Q36587" s="71"/>
    </row>
    <row r="36588" spans="11:17" ht="15" customHeight="1" x14ac:dyDescent="0.2">
      <c r="K36588" s="71"/>
      <c r="M36588" s="71"/>
      <c r="O36588" s="71"/>
      <c r="Q36588" s="71"/>
    </row>
    <row r="36589" spans="11:17" ht="15" customHeight="1" x14ac:dyDescent="0.2">
      <c r="K36589" s="71"/>
      <c r="M36589" s="71"/>
      <c r="O36589" s="71"/>
      <c r="Q36589" s="71"/>
    </row>
    <row r="36590" spans="11:17" ht="15" customHeight="1" x14ac:dyDescent="0.2">
      <c r="K36590" s="71"/>
      <c r="M36590" s="71"/>
      <c r="O36590" s="71"/>
      <c r="Q36590" s="71"/>
    </row>
    <row r="36591" spans="11:17" ht="15" customHeight="1" x14ac:dyDescent="0.2">
      <c r="K36591" s="71"/>
      <c r="M36591" s="71"/>
      <c r="O36591" s="71"/>
      <c r="Q36591" s="71"/>
    </row>
    <row r="36592" spans="11:17" ht="15" customHeight="1" x14ac:dyDescent="0.2">
      <c r="K36592" s="71"/>
      <c r="M36592" s="71"/>
      <c r="O36592" s="71"/>
      <c r="Q36592" s="71"/>
    </row>
    <row r="36593" spans="11:17" ht="15" customHeight="1" x14ac:dyDescent="0.2">
      <c r="K36593" s="71"/>
      <c r="M36593" s="71"/>
      <c r="O36593" s="71"/>
      <c r="Q36593" s="71"/>
    </row>
    <row r="36594" spans="11:17" ht="15" customHeight="1" x14ac:dyDescent="0.2">
      <c r="K36594" s="71"/>
      <c r="M36594" s="71"/>
      <c r="O36594" s="71"/>
      <c r="Q36594" s="71"/>
    </row>
    <row r="36595" spans="11:17" ht="15" customHeight="1" x14ac:dyDescent="0.2">
      <c r="K36595" s="71"/>
      <c r="M36595" s="71"/>
      <c r="O36595" s="71"/>
      <c r="Q36595" s="71"/>
    </row>
    <row r="36596" spans="11:17" ht="15" customHeight="1" x14ac:dyDescent="0.2">
      <c r="K36596" s="71"/>
      <c r="M36596" s="71"/>
      <c r="O36596" s="71"/>
      <c r="Q36596" s="71"/>
    </row>
    <row r="36597" spans="11:17" ht="15" customHeight="1" x14ac:dyDescent="0.2">
      <c r="K36597" s="71"/>
      <c r="M36597" s="71"/>
      <c r="O36597" s="71"/>
      <c r="Q36597" s="71"/>
    </row>
    <row r="36598" spans="11:17" ht="15" customHeight="1" x14ac:dyDescent="0.2">
      <c r="K36598" s="71"/>
      <c r="M36598" s="71"/>
      <c r="O36598" s="71"/>
      <c r="Q36598" s="71"/>
    </row>
    <row r="36599" spans="11:17" ht="15" customHeight="1" x14ac:dyDescent="0.2">
      <c r="K36599" s="71"/>
      <c r="M36599" s="71"/>
      <c r="O36599" s="71"/>
      <c r="Q36599" s="71"/>
    </row>
    <row r="36600" spans="11:17" ht="15" customHeight="1" x14ac:dyDescent="0.2">
      <c r="K36600" s="71"/>
      <c r="M36600" s="71"/>
      <c r="O36600" s="71"/>
      <c r="Q36600" s="71"/>
    </row>
    <row r="36601" spans="11:17" ht="15" customHeight="1" x14ac:dyDescent="0.2">
      <c r="K36601" s="71"/>
      <c r="M36601" s="71"/>
      <c r="O36601" s="71"/>
      <c r="Q36601" s="71"/>
    </row>
    <row r="36602" spans="11:17" ht="15" customHeight="1" x14ac:dyDescent="0.2">
      <c r="K36602" s="71"/>
      <c r="M36602" s="71"/>
      <c r="O36602" s="71"/>
      <c r="Q36602" s="71"/>
    </row>
    <row r="36603" spans="11:17" ht="15" customHeight="1" x14ac:dyDescent="0.2">
      <c r="K36603" s="71"/>
      <c r="M36603" s="71"/>
      <c r="O36603" s="71"/>
      <c r="Q36603" s="71"/>
    </row>
    <row r="36604" spans="11:17" ht="15" customHeight="1" x14ac:dyDescent="0.2">
      <c r="K36604" s="71"/>
      <c r="M36604" s="71"/>
      <c r="O36604" s="71"/>
      <c r="Q36604" s="71"/>
    </row>
    <row r="36605" spans="11:17" ht="15" customHeight="1" x14ac:dyDescent="0.2">
      <c r="K36605" s="71"/>
      <c r="M36605" s="71"/>
      <c r="O36605" s="71"/>
      <c r="Q36605" s="71"/>
    </row>
    <row r="36606" spans="11:17" ht="15" customHeight="1" x14ac:dyDescent="0.2">
      <c r="K36606" s="71"/>
      <c r="M36606" s="71"/>
      <c r="O36606" s="71"/>
      <c r="Q36606" s="71"/>
    </row>
    <row r="36607" spans="11:17" ht="15" customHeight="1" x14ac:dyDescent="0.2">
      <c r="K36607" s="71"/>
      <c r="M36607" s="71"/>
      <c r="O36607" s="71"/>
      <c r="Q36607" s="71"/>
    </row>
    <row r="36608" spans="11:17" ht="15" customHeight="1" x14ac:dyDescent="0.2">
      <c r="K36608" s="71"/>
      <c r="M36608" s="71"/>
      <c r="O36608" s="71"/>
      <c r="Q36608" s="71"/>
    </row>
    <row r="36609" spans="11:17" ht="15" customHeight="1" x14ac:dyDescent="0.2">
      <c r="K36609" s="71"/>
      <c r="M36609" s="71"/>
      <c r="O36609" s="71"/>
      <c r="Q36609" s="71"/>
    </row>
    <row r="36610" spans="11:17" ht="15" customHeight="1" x14ac:dyDescent="0.2">
      <c r="K36610" s="71"/>
      <c r="M36610" s="71"/>
      <c r="O36610" s="71"/>
      <c r="Q36610" s="71"/>
    </row>
    <row r="36611" spans="11:17" ht="15" customHeight="1" x14ac:dyDescent="0.2">
      <c r="K36611" s="71"/>
      <c r="M36611" s="71"/>
      <c r="O36611" s="71"/>
      <c r="Q36611" s="71"/>
    </row>
    <row r="36612" spans="11:17" ht="15" customHeight="1" x14ac:dyDescent="0.2">
      <c r="K36612" s="71"/>
      <c r="M36612" s="71"/>
      <c r="O36612" s="71"/>
      <c r="Q36612" s="71"/>
    </row>
    <row r="36613" spans="11:17" ht="15" customHeight="1" x14ac:dyDescent="0.2">
      <c r="K36613" s="71"/>
      <c r="M36613" s="71"/>
      <c r="O36613" s="71"/>
      <c r="Q36613" s="71"/>
    </row>
    <row r="36614" spans="11:17" ht="15" customHeight="1" x14ac:dyDescent="0.2">
      <c r="K36614" s="71"/>
      <c r="M36614" s="71"/>
      <c r="O36614" s="71"/>
      <c r="Q36614" s="71"/>
    </row>
    <row r="36615" spans="11:17" ht="15" customHeight="1" x14ac:dyDescent="0.2">
      <c r="K36615" s="71"/>
      <c r="M36615" s="71"/>
      <c r="O36615" s="71"/>
      <c r="Q36615" s="71"/>
    </row>
    <row r="36616" spans="11:17" ht="15" customHeight="1" x14ac:dyDescent="0.2">
      <c r="K36616" s="71"/>
      <c r="M36616" s="71"/>
      <c r="O36616" s="71"/>
      <c r="Q36616" s="71"/>
    </row>
    <row r="36617" spans="11:17" ht="15" customHeight="1" x14ac:dyDescent="0.2">
      <c r="K36617" s="71"/>
      <c r="M36617" s="71"/>
      <c r="O36617" s="71"/>
      <c r="Q36617" s="71"/>
    </row>
    <row r="36618" spans="11:17" ht="15" customHeight="1" x14ac:dyDescent="0.2">
      <c r="K36618" s="71"/>
      <c r="M36618" s="71"/>
      <c r="O36618" s="71"/>
      <c r="Q36618" s="71"/>
    </row>
    <row r="36619" spans="11:17" ht="15" customHeight="1" x14ac:dyDescent="0.2">
      <c r="K36619" s="71"/>
      <c r="M36619" s="71"/>
      <c r="O36619" s="71"/>
      <c r="Q36619" s="71"/>
    </row>
    <row r="36620" spans="11:17" ht="15" customHeight="1" x14ac:dyDescent="0.2">
      <c r="K36620" s="71"/>
      <c r="M36620" s="71"/>
      <c r="O36620" s="71"/>
      <c r="Q36620" s="71"/>
    </row>
    <row r="36621" spans="11:17" ht="15" customHeight="1" x14ac:dyDescent="0.2">
      <c r="K36621" s="71"/>
      <c r="M36621" s="71"/>
      <c r="O36621" s="71"/>
      <c r="Q36621" s="71"/>
    </row>
    <row r="36622" spans="11:17" ht="15" customHeight="1" x14ac:dyDescent="0.2">
      <c r="K36622" s="71"/>
      <c r="M36622" s="71"/>
      <c r="O36622" s="71"/>
      <c r="Q36622" s="71"/>
    </row>
    <row r="36623" spans="11:17" ht="15" customHeight="1" x14ac:dyDescent="0.2">
      <c r="K36623" s="71"/>
      <c r="M36623" s="71"/>
      <c r="O36623" s="71"/>
      <c r="Q36623" s="71"/>
    </row>
    <row r="36624" spans="11:17" ht="15" customHeight="1" x14ac:dyDescent="0.2">
      <c r="K36624" s="71"/>
      <c r="M36624" s="71"/>
      <c r="O36624" s="71"/>
      <c r="Q36624" s="71"/>
    </row>
    <row r="36625" spans="11:17" ht="15" customHeight="1" x14ac:dyDescent="0.2">
      <c r="K36625" s="71"/>
      <c r="M36625" s="71"/>
      <c r="O36625" s="71"/>
      <c r="Q36625" s="71"/>
    </row>
    <row r="36626" spans="11:17" ht="15" customHeight="1" x14ac:dyDescent="0.2">
      <c r="K36626" s="71"/>
      <c r="M36626" s="71"/>
      <c r="O36626" s="71"/>
      <c r="Q36626" s="71"/>
    </row>
    <row r="36627" spans="11:17" ht="15" customHeight="1" x14ac:dyDescent="0.2">
      <c r="K36627" s="71"/>
      <c r="M36627" s="71"/>
      <c r="O36627" s="71"/>
      <c r="Q36627" s="71"/>
    </row>
    <row r="36628" spans="11:17" ht="15" customHeight="1" x14ac:dyDescent="0.2">
      <c r="K36628" s="71"/>
      <c r="M36628" s="71"/>
      <c r="O36628" s="71"/>
      <c r="Q36628" s="71"/>
    </row>
    <row r="36629" spans="11:17" ht="15" customHeight="1" x14ac:dyDescent="0.2">
      <c r="K36629" s="71"/>
      <c r="M36629" s="71"/>
      <c r="O36629" s="71"/>
      <c r="Q36629" s="71"/>
    </row>
    <row r="36630" spans="11:17" ht="15" customHeight="1" x14ac:dyDescent="0.2">
      <c r="K36630" s="71"/>
      <c r="M36630" s="71"/>
      <c r="O36630" s="71"/>
      <c r="Q36630" s="71"/>
    </row>
    <row r="36631" spans="11:17" ht="15" customHeight="1" x14ac:dyDescent="0.2">
      <c r="K36631" s="71"/>
      <c r="M36631" s="71"/>
      <c r="O36631" s="71"/>
      <c r="Q36631" s="71"/>
    </row>
    <row r="36632" spans="11:17" ht="15" customHeight="1" x14ac:dyDescent="0.2">
      <c r="K36632" s="71"/>
      <c r="M36632" s="71"/>
      <c r="O36632" s="71"/>
      <c r="Q36632" s="71"/>
    </row>
    <row r="36633" spans="11:17" ht="15" customHeight="1" x14ac:dyDescent="0.2">
      <c r="K36633" s="71"/>
      <c r="M36633" s="71"/>
      <c r="O36633" s="71"/>
      <c r="Q36633" s="71"/>
    </row>
    <row r="36634" spans="11:17" ht="15" customHeight="1" x14ac:dyDescent="0.2">
      <c r="K36634" s="71"/>
      <c r="M36634" s="71"/>
      <c r="O36634" s="71"/>
      <c r="Q36634" s="71"/>
    </row>
    <row r="36635" spans="11:17" ht="15" customHeight="1" x14ac:dyDescent="0.2">
      <c r="K36635" s="71"/>
      <c r="M36635" s="71"/>
      <c r="O36635" s="71"/>
      <c r="Q36635" s="71"/>
    </row>
    <row r="36636" spans="11:17" ht="15" customHeight="1" x14ac:dyDescent="0.2">
      <c r="K36636" s="71"/>
      <c r="M36636" s="71"/>
      <c r="O36636" s="71"/>
      <c r="Q36636" s="71"/>
    </row>
    <row r="36637" spans="11:17" ht="15" customHeight="1" x14ac:dyDescent="0.2">
      <c r="K36637" s="71"/>
      <c r="M36637" s="71"/>
      <c r="O36637" s="71"/>
      <c r="Q36637" s="71"/>
    </row>
    <row r="36638" spans="11:17" ht="15" customHeight="1" x14ac:dyDescent="0.2">
      <c r="K36638" s="71"/>
      <c r="M36638" s="71"/>
      <c r="O36638" s="71"/>
      <c r="Q36638" s="71"/>
    </row>
    <row r="36639" spans="11:17" ht="15" customHeight="1" x14ac:dyDescent="0.2">
      <c r="K36639" s="71"/>
      <c r="M36639" s="71"/>
      <c r="O36639" s="71"/>
      <c r="Q36639" s="71"/>
    </row>
    <row r="36640" spans="11:17" ht="15" customHeight="1" x14ac:dyDescent="0.2">
      <c r="K36640" s="71"/>
      <c r="M36640" s="71"/>
      <c r="O36640" s="71"/>
      <c r="Q36640" s="71"/>
    </row>
    <row r="36641" spans="11:17" ht="15" customHeight="1" x14ac:dyDescent="0.2">
      <c r="K36641" s="71"/>
      <c r="M36641" s="71"/>
      <c r="O36641" s="71"/>
      <c r="Q36641" s="71"/>
    </row>
    <row r="36642" spans="11:17" ht="15" customHeight="1" x14ac:dyDescent="0.2">
      <c r="K36642" s="71"/>
      <c r="M36642" s="71"/>
      <c r="O36642" s="71"/>
      <c r="Q36642" s="71"/>
    </row>
    <row r="36643" spans="11:17" ht="15" customHeight="1" x14ac:dyDescent="0.2">
      <c r="K36643" s="71"/>
      <c r="M36643" s="71"/>
      <c r="O36643" s="71"/>
      <c r="Q36643" s="71"/>
    </row>
    <row r="36644" spans="11:17" ht="15" customHeight="1" x14ac:dyDescent="0.2">
      <c r="K36644" s="71"/>
      <c r="M36644" s="71"/>
      <c r="O36644" s="71"/>
      <c r="Q36644" s="71"/>
    </row>
    <row r="36645" spans="11:17" ht="15" customHeight="1" x14ac:dyDescent="0.2">
      <c r="K36645" s="71"/>
      <c r="M36645" s="71"/>
      <c r="O36645" s="71"/>
      <c r="Q36645" s="71"/>
    </row>
    <row r="36646" spans="11:17" ht="15" customHeight="1" x14ac:dyDescent="0.2">
      <c r="K36646" s="71"/>
      <c r="M36646" s="71"/>
      <c r="O36646" s="71"/>
      <c r="Q36646" s="71"/>
    </row>
    <row r="36647" spans="11:17" ht="15" customHeight="1" x14ac:dyDescent="0.2">
      <c r="K36647" s="71"/>
      <c r="M36647" s="71"/>
      <c r="O36647" s="71"/>
      <c r="Q36647" s="71"/>
    </row>
    <row r="36648" spans="11:17" ht="15" customHeight="1" x14ac:dyDescent="0.2">
      <c r="K36648" s="71"/>
      <c r="M36648" s="71"/>
      <c r="O36648" s="71"/>
      <c r="Q36648" s="71"/>
    </row>
    <row r="36649" spans="11:17" ht="15" customHeight="1" x14ac:dyDescent="0.2">
      <c r="K36649" s="71"/>
      <c r="M36649" s="71"/>
      <c r="O36649" s="71"/>
      <c r="Q36649" s="71"/>
    </row>
    <row r="36650" spans="11:17" ht="15" customHeight="1" x14ac:dyDescent="0.2">
      <c r="K36650" s="71"/>
      <c r="M36650" s="71"/>
      <c r="O36650" s="71"/>
      <c r="Q36650" s="71"/>
    </row>
    <row r="36651" spans="11:17" ht="15" customHeight="1" x14ac:dyDescent="0.2">
      <c r="K36651" s="71"/>
      <c r="M36651" s="71"/>
      <c r="O36651" s="71"/>
      <c r="Q36651" s="71"/>
    </row>
    <row r="36652" spans="11:17" ht="15" customHeight="1" x14ac:dyDescent="0.2">
      <c r="K36652" s="71"/>
      <c r="M36652" s="71"/>
      <c r="O36652" s="71"/>
      <c r="Q36652" s="71"/>
    </row>
    <row r="36653" spans="11:17" ht="15" customHeight="1" x14ac:dyDescent="0.2">
      <c r="K36653" s="71"/>
      <c r="M36653" s="71"/>
      <c r="O36653" s="71"/>
      <c r="Q36653" s="71"/>
    </row>
    <row r="36654" spans="11:17" ht="15" customHeight="1" x14ac:dyDescent="0.2">
      <c r="K36654" s="71"/>
      <c r="M36654" s="71"/>
      <c r="O36654" s="71"/>
      <c r="Q36654" s="71"/>
    </row>
    <row r="36655" spans="11:17" ht="15" customHeight="1" x14ac:dyDescent="0.2">
      <c r="K36655" s="71"/>
      <c r="M36655" s="71"/>
      <c r="O36655" s="71"/>
      <c r="Q36655" s="71"/>
    </row>
    <row r="36656" spans="11:17" ht="15" customHeight="1" x14ac:dyDescent="0.2">
      <c r="K36656" s="71"/>
      <c r="M36656" s="71"/>
      <c r="O36656" s="71"/>
      <c r="Q36656" s="71"/>
    </row>
    <row r="36657" spans="11:17" ht="15" customHeight="1" x14ac:dyDescent="0.2">
      <c r="K36657" s="71"/>
      <c r="M36657" s="71"/>
      <c r="O36657" s="71"/>
      <c r="Q36657" s="71"/>
    </row>
    <row r="36658" spans="11:17" ht="15" customHeight="1" x14ac:dyDescent="0.2">
      <c r="K36658" s="71"/>
      <c r="M36658" s="71"/>
      <c r="O36658" s="71"/>
      <c r="Q36658" s="71"/>
    </row>
    <row r="36659" spans="11:17" ht="15" customHeight="1" x14ac:dyDescent="0.2">
      <c r="K36659" s="71"/>
      <c r="M36659" s="71"/>
      <c r="O36659" s="71"/>
      <c r="Q36659" s="71"/>
    </row>
    <row r="36660" spans="11:17" ht="15" customHeight="1" x14ac:dyDescent="0.2">
      <c r="K36660" s="71"/>
      <c r="M36660" s="71"/>
      <c r="O36660" s="71"/>
      <c r="Q36660" s="71"/>
    </row>
    <row r="36661" spans="11:17" ht="15" customHeight="1" x14ac:dyDescent="0.2">
      <c r="K36661" s="71"/>
      <c r="M36661" s="71"/>
      <c r="O36661" s="71"/>
      <c r="Q36661" s="71"/>
    </row>
    <row r="36662" spans="11:17" ht="15" customHeight="1" x14ac:dyDescent="0.2">
      <c r="K36662" s="71"/>
      <c r="M36662" s="71"/>
      <c r="O36662" s="71"/>
      <c r="Q36662" s="71"/>
    </row>
    <row r="36663" spans="11:17" ht="15" customHeight="1" x14ac:dyDescent="0.2">
      <c r="K36663" s="71"/>
      <c r="M36663" s="71"/>
      <c r="O36663" s="71"/>
      <c r="Q36663" s="71"/>
    </row>
    <row r="36664" spans="11:17" ht="15" customHeight="1" x14ac:dyDescent="0.2">
      <c r="K36664" s="71"/>
      <c r="M36664" s="71"/>
      <c r="O36664" s="71"/>
      <c r="Q36664" s="71"/>
    </row>
    <row r="36665" spans="11:17" ht="15" customHeight="1" x14ac:dyDescent="0.2">
      <c r="K36665" s="71"/>
      <c r="M36665" s="71"/>
      <c r="O36665" s="71"/>
      <c r="Q36665" s="71"/>
    </row>
    <row r="36666" spans="11:17" ht="15" customHeight="1" x14ac:dyDescent="0.2">
      <c r="K36666" s="71"/>
      <c r="M36666" s="71"/>
      <c r="O36666" s="71"/>
      <c r="Q36666" s="71"/>
    </row>
    <row r="36667" spans="11:17" ht="15" customHeight="1" x14ac:dyDescent="0.2">
      <c r="K36667" s="71"/>
      <c r="M36667" s="71"/>
      <c r="O36667" s="71"/>
      <c r="Q36667" s="71"/>
    </row>
    <row r="36668" spans="11:17" ht="15" customHeight="1" x14ac:dyDescent="0.2">
      <c r="K36668" s="71"/>
      <c r="M36668" s="71"/>
      <c r="O36668" s="71"/>
      <c r="Q36668" s="71"/>
    </row>
    <row r="36669" spans="11:17" ht="15" customHeight="1" x14ac:dyDescent="0.2">
      <c r="K36669" s="71"/>
      <c r="M36669" s="71"/>
      <c r="O36669" s="71"/>
      <c r="Q36669" s="71"/>
    </row>
    <row r="36670" spans="11:17" ht="15" customHeight="1" x14ac:dyDescent="0.2">
      <c r="K36670" s="71"/>
      <c r="M36670" s="71"/>
      <c r="O36670" s="71"/>
      <c r="Q36670" s="71"/>
    </row>
    <row r="36671" spans="11:17" ht="15" customHeight="1" x14ac:dyDescent="0.2">
      <c r="K36671" s="71"/>
      <c r="M36671" s="71"/>
      <c r="O36671" s="71"/>
      <c r="Q36671" s="71"/>
    </row>
    <row r="36672" spans="11:17" ht="15" customHeight="1" x14ac:dyDescent="0.2">
      <c r="K36672" s="71"/>
      <c r="M36672" s="71"/>
      <c r="O36672" s="71"/>
      <c r="Q36672" s="71"/>
    </row>
    <row r="36673" spans="11:17" ht="15" customHeight="1" x14ac:dyDescent="0.2">
      <c r="K36673" s="71"/>
      <c r="M36673" s="71"/>
      <c r="O36673" s="71"/>
      <c r="Q36673" s="71"/>
    </row>
    <row r="36674" spans="11:17" ht="15" customHeight="1" x14ac:dyDescent="0.2">
      <c r="K36674" s="71"/>
      <c r="M36674" s="71"/>
      <c r="O36674" s="71"/>
      <c r="Q36674" s="71"/>
    </row>
    <row r="36675" spans="11:17" ht="15" customHeight="1" x14ac:dyDescent="0.2">
      <c r="K36675" s="71"/>
      <c r="M36675" s="71"/>
      <c r="O36675" s="71"/>
      <c r="Q36675" s="71"/>
    </row>
    <row r="36676" spans="11:17" ht="15" customHeight="1" x14ac:dyDescent="0.2">
      <c r="K36676" s="71"/>
      <c r="M36676" s="71"/>
      <c r="O36676" s="71"/>
      <c r="Q36676" s="71"/>
    </row>
    <row r="36677" spans="11:17" ht="15" customHeight="1" x14ac:dyDescent="0.2">
      <c r="K36677" s="71"/>
      <c r="M36677" s="71"/>
      <c r="O36677" s="71"/>
      <c r="Q36677" s="71"/>
    </row>
    <row r="36678" spans="11:17" ht="15" customHeight="1" x14ac:dyDescent="0.2">
      <c r="K36678" s="71"/>
      <c r="M36678" s="71"/>
      <c r="O36678" s="71"/>
      <c r="Q36678" s="71"/>
    </row>
    <row r="36679" spans="11:17" ht="15" customHeight="1" x14ac:dyDescent="0.2">
      <c r="K36679" s="71"/>
      <c r="M36679" s="71"/>
      <c r="O36679" s="71"/>
      <c r="Q36679" s="71"/>
    </row>
    <row r="36680" spans="11:17" ht="15" customHeight="1" x14ac:dyDescent="0.2">
      <c r="K36680" s="71"/>
      <c r="M36680" s="71"/>
      <c r="O36680" s="71"/>
      <c r="Q36680" s="71"/>
    </row>
    <row r="36681" spans="11:17" ht="15" customHeight="1" x14ac:dyDescent="0.2">
      <c r="K36681" s="71"/>
      <c r="M36681" s="71"/>
      <c r="O36681" s="71"/>
      <c r="Q36681" s="71"/>
    </row>
    <row r="36682" spans="11:17" ht="15" customHeight="1" x14ac:dyDescent="0.2">
      <c r="K36682" s="71"/>
      <c r="M36682" s="71"/>
      <c r="O36682" s="71"/>
      <c r="Q36682" s="71"/>
    </row>
    <row r="36683" spans="11:17" ht="15" customHeight="1" x14ac:dyDescent="0.2">
      <c r="K36683" s="71"/>
      <c r="M36683" s="71"/>
      <c r="O36683" s="71"/>
      <c r="Q36683" s="71"/>
    </row>
    <row r="36684" spans="11:17" ht="15" customHeight="1" x14ac:dyDescent="0.2">
      <c r="K36684" s="71"/>
      <c r="M36684" s="71"/>
      <c r="O36684" s="71"/>
      <c r="Q36684" s="71"/>
    </row>
    <row r="36685" spans="11:17" ht="15" customHeight="1" x14ac:dyDescent="0.2">
      <c r="K36685" s="71"/>
      <c r="M36685" s="71"/>
      <c r="O36685" s="71"/>
      <c r="Q36685" s="71"/>
    </row>
    <row r="36686" spans="11:17" ht="15" customHeight="1" x14ac:dyDescent="0.2">
      <c r="K36686" s="71"/>
      <c r="M36686" s="71"/>
      <c r="O36686" s="71"/>
      <c r="Q36686" s="71"/>
    </row>
    <row r="36687" spans="11:17" ht="15" customHeight="1" x14ac:dyDescent="0.2">
      <c r="K36687" s="71"/>
      <c r="M36687" s="71"/>
      <c r="O36687" s="71"/>
      <c r="Q36687" s="71"/>
    </row>
    <row r="36688" spans="11:17" ht="15" customHeight="1" x14ac:dyDescent="0.2">
      <c r="K36688" s="71"/>
      <c r="M36688" s="71"/>
      <c r="O36688" s="71"/>
      <c r="Q36688" s="71"/>
    </row>
    <row r="36689" spans="11:17" ht="15" customHeight="1" x14ac:dyDescent="0.2">
      <c r="K36689" s="71"/>
      <c r="M36689" s="71"/>
      <c r="O36689" s="71"/>
      <c r="Q36689" s="71"/>
    </row>
    <row r="36690" spans="11:17" ht="15" customHeight="1" x14ac:dyDescent="0.2">
      <c r="K36690" s="71"/>
      <c r="M36690" s="71"/>
      <c r="O36690" s="71"/>
      <c r="Q36690" s="71"/>
    </row>
    <row r="36691" spans="11:17" ht="15" customHeight="1" x14ac:dyDescent="0.2">
      <c r="K36691" s="71"/>
      <c r="M36691" s="71"/>
      <c r="O36691" s="71"/>
      <c r="Q36691" s="71"/>
    </row>
    <row r="36692" spans="11:17" ht="15" customHeight="1" x14ac:dyDescent="0.2">
      <c r="K36692" s="71"/>
      <c r="M36692" s="71"/>
      <c r="O36692" s="71"/>
      <c r="Q36692" s="71"/>
    </row>
    <row r="36693" spans="11:17" ht="15" customHeight="1" x14ac:dyDescent="0.2">
      <c r="K36693" s="71"/>
      <c r="M36693" s="71"/>
      <c r="O36693" s="71"/>
      <c r="Q36693" s="71"/>
    </row>
    <row r="36694" spans="11:17" ht="15" customHeight="1" x14ac:dyDescent="0.2">
      <c r="K36694" s="71"/>
      <c r="M36694" s="71"/>
      <c r="O36694" s="71"/>
      <c r="Q36694" s="71"/>
    </row>
    <row r="36695" spans="11:17" ht="15" customHeight="1" x14ac:dyDescent="0.2">
      <c r="K36695" s="71"/>
      <c r="M36695" s="71"/>
      <c r="O36695" s="71"/>
      <c r="Q36695" s="71"/>
    </row>
    <row r="36696" spans="11:17" ht="15" customHeight="1" x14ac:dyDescent="0.2">
      <c r="K36696" s="71"/>
      <c r="M36696" s="71"/>
      <c r="O36696" s="71"/>
      <c r="Q36696" s="71"/>
    </row>
    <row r="36697" spans="11:17" ht="15" customHeight="1" x14ac:dyDescent="0.2">
      <c r="K36697" s="71"/>
      <c r="M36697" s="71"/>
      <c r="O36697" s="71"/>
      <c r="Q36697" s="71"/>
    </row>
    <row r="36698" spans="11:17" ht="15" customHeight="1" x14ac:dyDescent="0.2">
      <c r="K36698" s="71"/>
      <c r="M36698" s="71"/>
      <c r="O36698" s="71"/>
      <c r="Q36698" s="71"/>
    </row>
    <row r="36699" spans="11:17" ht="15" customHeight="1" x14ac:dyDescent="0.2">
      <c r="K36699" s="71"/>
      <c r="M36699" s="71"/>
      <c r="O36699" s="71"/>
      <c r="Q36699" s="71"/>
    </row>
    <row r="36700" spans="11:17" ht="15" customHeight="1" x14ac:dyDescent="0.2">
      <c r="K36700" s="71"/>
      <c r="M36700" s="71"/>
      <c r="O36700" s="71"/>
      <c r="Q36700" s="71"/>
    </row>
    <row r="36701" spans="11:17" ht="15" customHeight="1" x14ac:dyDescent="0.2">
      <c r="K36701" s="71"/>
      <c r="M36701" s="71"/>
      <c r="O36701" s="71"/>
      <c r="Q36701" s="71"/>
    </row>
    <row r="36702" spans="11:17" ht="15" customHeight="1" x14ac:dyDescent="0.2">
      <c r="K36702" s="71"/>
      <c r="M36702" s="71"/>
      <c r="O36702" s="71"/>
      <c r="Q36702" s="71"/>
    </row>
    <row r="36703" spans="11:17" ht="15" customHeight="1" x14ac:dyDescent="0.2">
      <c r="K36703" s="71"/>
      <c r="M36703" s="71"/>
      <c r="O36703" s="71"/>
      <c r="Q36703" s="71"/>
    </row>
    <row r="36704" spans="11:17" ht="15" customHeight="1" x14ac:dyDescent="0.2">
      <c r="K36704" s="71"/>
      <c r="M36704" s="71"/>
      <c r="O36704" s="71"/>
      <c r="Q36704" s="71"/>
    </row>
    <row r="36705" spans="11:17" ht="15" customHeight="1" x14ac:dyDescent="0.2">
      <c r="K36705" s="71"/>
      <c r="M36705" s="71"/>
      <c r="O36705" s="71"/>
      <c r="Q36705" s="71"/>
    </row>
    <row r="36706" spans="11:17" ht="15" customHeight="1" x14ac:dyDescent="0.2">
      <c r="K36706" s="71"/>
      <c r="M36706" s="71"/>
      <c r="O36706" s="71"/>
      <c r="Q36706" s="71"/>
    </row>
    <row r="36707" spans="11:17" ht="15" customHeight="1" x14ac:dyDescent="0.2">
      <c r="K36707" s="71"/>
      <c r="M36707" s="71"/>
      <c r="O36707" s="71"/>
      <c r="Q36707" s="71"/>
    </row>
    <row r="36708" spans="11:17" ht="15" customHeight="1" x14ac:dyDescent="0.2">
      <c r="K36708" s="71"/>
      <c r="M36708" s="71"/>
      <c r="O36708" s="71"/>
      <c r="Q36708" s="71"/>
    </row>
    <row r="36709" spans="11:17" ht="15" customHeight="1" x14ac:dyDescent="0.2">
      <c r="K36709" s="71"/>
      <c r="M36709" s="71"/>
      <c r="O36709" s="71"/>
      <c r="Q36709" s="71"/>
    </row>
    <row r="36710" spans="11:17" ht="15" customHeight="1" x14ac:dyDescent="0.2">
      <c r="K36710" s="71"/>
      <c r="M36710" s="71"/>
      <c r="O36710" s="71"/>
      <c r="Q36710" s="71"/>
    </row>
    <row r="36711" spans="11:17" ht="15" customHeight="1" x14ac:dyDescent="0.2">
      <c r="K36711" s="71"/>
      <c r="M36711" s="71"/>
      <c r="O36711" s="71"/>
      <c r="Q36711" s="71"/>
    </row>
    <row r="36712" spans="11:17" ht="15" customHeight="1" x14ac:dyDescent="0.2">
      <c r="K36712" s="71"/>
      <c r="M36712" s="71"/>
      <c r="O36712" s="71"/>
      <c r="Q36712" s="71"/>
    </row>
    <row r="36713" spans="11:17" ht="15" customHeight="1" x14ac:dyDescent="0.2">
      <c r="K36713" s="71"/>
      <c r="M36713" s="71"/>
      <c r="O36713" s="71"/>
      <c r="Q36713" s="71"/>
    </row>
    <row r="36714" spans="11:17" ht="15" customHeight="1" x14ac:dyDescent="0.2">
      <c r="K36714" s="71"/>
      <c r="M36714" s="71"/>
      <c r="O36714" s="71"/>
      <c r="Q36714" s="71"/>
    </row>
    <row r="36715" spans="11:17" ht="15" customHeight="1" x14ac:dyDescent="0.2">
      <c r="K36715" s="71"/>
      <c r="M36715" s="71"/>
      <c r="O36715" s="71"/>
      <c r="Q36715" s="71"/>
    </row>
    <row r="36716" spans="11:17" ht="15" customHeight="1" x14ac:dyDescent="0.2">
      <c r="K36716" s="71"/>
      <c r="M36716" s="71"/>
      <c r="O36716" s="71"/>
      <c r="Q36716" s="71"/>
    </row>
    <row r="36717" spans="11:17" ht="15" customHeight="1" x14ac:dyDescent="0.2">
      <c r="K36717" s="71"/>
      <c r="M36717" s="71"/>
      <c r="O36717" s="71"/>
      <c r="Q36717" s="71"/>
    </row>
    <row r="36718" spans="11:17" ht="15" customHeight="1" x14ac:dyDescent="0.2">
      <c r="K36718" s="71"/>
      <c r="M36718" s="71"/>
      <c r="O36718" s="71"/>
      <c r="Q36718" s="71"/>
    </row>
    <row r="36719" spans="11:17" ht="15" customHeight="1" x14ac:dyDescent="0.2">
      <c r="K36719" s="71"/>
      <c r="M36719" s="71"/>
      <c r="O36719" s="71"/>
      <c r="Q36719" s="71"/>
    </row>
    <row r="36720" spans="11:17" ht="15" customHeight="1" x14ac:dyDescent="0.2">
      <c r="K36720" s="71"/>
      <c r="M36720" s="71"/>
      <c r="O36720" s="71"/>
      <c r="Q36720" s="71"/>
    </row>
    <row r="36721" spans="11:17" ht="15" customHeight="1" x14ac:dyDescent="0.2">
      <c r="K36721" s="71"/>
      <c r="M36721" s="71"/>
      <c r="O36721" s="71"/>
      <c r="Q36721" s="71"/>
    </row>
    <row r="36722" spans="11:17" ht="15" customHeight="1" x14ac:dyDescent="0.2">
      <c r="K36722" s="71"/>
      <c r="M36722" s="71"/>
      <c r="O36722" s="71"/>
      <c r="Q36722" s="71"/>
    </row>
    <row r="36723" spans="11:17" ht="15" customHeight="1" x14ac:dyDescent="0.2">
      <c r="K36723" s="71"/>
      <c r="M36723" s="71"/>
      <c r="O36723" s="71"/>
      <c r="Q36723" s="71"/>
    </row>
    <row r="36724" spans="11:17" ht="15" customHeight="1" x14ac:dyDescent="0.2">
      <c r="K36724" s="71"/>
      <c r="M36724" s="71"/>
      <c r="O36724" s="71"/>
      <c r="Q36724" s="71"/>
    </row>
    <row r="36725" spans="11:17" ht="15" customHeight="1" x14ac:dyDescent="0.2">
      <c r="K36725" s="71"/>
      <c r="M36725" s="71"/>
      <c r="O36725" s="71"/>
      <c r="Q36725" s="71"/>
    </row>
    <row r="36726" spans="11:17" ht="15" customHeight="1" x14ac:dyDescent="0.2">
      <c r="K36726" s="71"/>
      <c r="M36726" s="71"/>
      <c r="O36726" s="71"/>
      <c r="Q36726" s="71"/>
    </row>
    <row r="36727" spans="11:17" ht="15" customHeight="1" x14ac:dyDescent="0.2">
      <c r="K36727" s="71"/>
      <c r="M36727" s="71"/>
      <c r="O36727" s="71"/>
      <c r="Q36727" s="71"/>
    </row>
    <row r="36728" spans="11:17" ht="15" customHeight="1" x14ac:dyDescent="0.2">
      <c r="K36728" s="71"/>
      <c r="M36728" s="71"/>
      <c r="O36728" s="71"/>
      <c r="Q36728" s="71"/>
    </row>
    <row r="36729" spans="11:17" ht="15" customHeight="1" x14ac:dyDescent="0.2">
      <c r="K36729" s="71"/>
      <c r="M36729" s="71"/>
      <c r="O36729" s="71"/>
      <c r="Q36729" s="71"/>
    </row>
    <row r="36730" spans="11:17" ht="15" customHeight="1" x14ac:dyDescent="0.2">
      <c r="K36730" s="71"/>
      <c r="M36730" s="71"/>
      <c r="O36730" s="71"/>
      <c r="Q36730" s="71"/>
    </row>
    <row r="36731" spans="11:17" ht="15" customHeight="1" x14ac:dyDescent="0.2">
      <c r="K36731" s="71"/>
      <c r="M36731" s="71"/>
      <c r="O36731" s="71"/>
      <c r="Q36731" s="71"/>
    </row>
    <row r="36732" spans="11:17" ht="15" customHeight="1" x14ac:dyDescent="0.2">
      <c r="K36732" s="71"/>
      <c r="M36732" s="71"/>
      <c r="O36732" s="71"/>
      <c r="Q36732" s="71"/>
    </row>
    <row r="36733" spans="11:17" ht="15" customHeight="1" x14ac:dyDescent="0.2">
      <c r="K36733" s="71"/>
      <c r="M36733" s="71"/>
      <c r="O36733" s="71"/>
      <c r="Q36733" s="71"/>
    </row>
    <row r="36734" spans="11:17" ht="15" customHeight="1" x14ac:dyDescent="0.2">
      <c r="K36734" s="71"/>
      <c r="M36734" s="71"/>
      <c r="O36734" s="71"/>
      <c r="Q36734" s="71"/>
    </row>
    <row r="36735" spans="11:17" ht="15" customHeight="1" x14ac:dyDescent="0.2">
      <c r="K36735" s="71"/>
      <c r="M36735" s="71"/>
      <c r="O36735" s="71"/>
      <c r="Q36735" s="71"/>
    </row>
    <row r="36736" spans="11:17" ht="15" customHeight="1" x14ac:dyDescent="0.2">
      <c r="K36736" s="71"/>
      <c r="M36736" s="71"/>
      <c r="O36736" s="71"/>
      <c r="Q36736" s="71"/>
    </row>
    <row r="36737" spans="11:17" ht="15" customHeight="1" x14ac:dyDescent="0.2">
      <c r="K36737" s="71"/>
      <c r="M36737" s="71"/>
      <c r="O36737" s="71"/>
      <c r="Q36737" s="71"/>
    </row>
    <row r="36738" spans="11:17" ht="15" customHeight="1" x14ac:dyDescent="0.2">
      <c r="K36738" s="71"/>
      <c r="M36738" s="71"/>
      <c r="O36738" s="71"/>
      <c r="Q36738" s="71"/>
    </row>
    <row r="36739" spans="11:17" ht="15" customHeight="1" x14ac:dyDescent="0.2">
      <c r="K36739" s="71"/>
      <c r="M36739" s="71"/>
      <c r="O36739" s="71"/>
      <c r="Q36739" s="71"/>
    </row>
    <row r="36740" spans="11:17" ht="15" customHeight="1" x14ac:dyDescent="0.2">
      <c r="K36740" s="71"/>
      <c r="M36740" s="71"/>
      <c r="O36740" s="71"/>
      <c r="Q36740" s="71"/>
    </row>
    <row r="36741" spans="11:17" ht="15" customHeight="1" x14ac:dyDescent="0.2">
      <c r="K36741" s="71"/>
      <c r="M36741" s="71"/>
      <c r="O36741" s="71"/>
      <c r="Q36741" s="71"/>
    </row>
    <row r="36742" spans="11:17" ht="15" customHeight="1" x14ac:dyDescent="0.2">
      <c r="K36742" s="71"/>
      <c r="M36742" s="71"/>
      <c r="O36742" s="71"/>
      <c r="Q36742" s="71"/>
    </row>
    <row r="36743" spans="11:17" ht="15" customHeight="1" x14ac:dyDescent="0.2">
      <c r="K36743" s="71"/>
      <c r="M36743" s="71"/>
      <c r="O36743" s="71"/>
      <c r="Q36743" s="71"/>
    </row>
    <row r="36744" spans="11:17" ht="15" customHeight="1" x14ac:dyDescent="0.2">
      <c r="K36744" s="71"/>
      <c r="M36744" s="71"/>
      <c r="O36744" s="71"/>
      <c r="Q36744" s="71"/>
    </row>
    <row r="36745" spans="11:17" ht="15" customHeight="1" x14ac:dyDescent="0.2">
      <c r="K36745" s="71"/>
      <c r="M36745" s="71"/>
      <c r="O36745" s="71"/>
      <c r="Q36745" s="71"/>
    </row>
    <row r="36746" spans="11:17" ht="15" customHeight="1" x14ac:dyDescent="0.2">
      <c r="K36746" s="71"/>
      <c r="M36746" s="71"/>
      <c r="O36746" s="71"/>
      <c r="Q36746" s="71"/>
    </row>
    <row r="36747" spans="11:17" ht="15" customHeight="1" x14ac:dyDescent="0.2">
      <c r="K36747" s="71"/>
      <c r="M36747" s="71"/>
      <c r="O36747" s="71"/>
      <c r="Q36747" s="71"/>
    </row>
    <row r="36748" spans="11:17" ht="15" customHeight="1" x14ac:dyDescent="0.2">
      <c r="K36748" s="71"/>
      <c r="M36748" s="71"/>
      <c r="O36748" s="71"/>
      <c r="Q36748" s="71"/>
    </row>
    <row r="36749" spans="11:17" ht="15" customHeight="1" x14ac:dyDescent="0.2">
      <c r="K36749" s="71"/>
      <c r="M36749" s="71"/>
      <c r="O36749" s="71"/>
      <c r="Q36749" s="71"/>
    </row>
    <row r="36750" spans="11:17" ht="15" customHeight="1" x14ac:dyDescent="0.2">
      <c r="K36750" s="71"/>
      <c r="M36750" s="71"/>
      <c r="O36750" s="71"/>
      <c r="Q36750" s="71"/>
    </row>
    <row r="36751" spans="11:17" ht="15" customHeight="1" x14ac:dyDescent="0.2">
      <c r="K36751" s="71"/>
      <c r="M36751" s="71"/>
      <c r="O36751" s="71"/>
      <c r="Q36751" s="71"/>
    </row>
    <row r="36752" spans="11:17" ht="15" customHeight="1" x14ac:dyDescent="0.2">
      <c r="K36752" s="71"/>
      <c r="M36752" s="71"/>
      <c r="O36752" s="71"/>
      <c r="Q36752" s="71"/>
    </row>
    <row r="36753" spans="11:17" ht="15" customHeight="1" x14ac:dyDescent="0.2">
      <c r="K36753" s="71"/>
      <c r="M36753" s="71"/>
      <c r="O36753" s="71"/>
      <c r="Q36753" s="71"/>
    </row>
    <row r="36754" spans="11:17" ht="15" customHeight="1" x14ac:dyDescent="0.2">
      <c r="K36754" s="71"/>
      <c r="M36754" s="71"/>
      <c r="O36754" s="71"/>
      <c r="Q36754" s="71"/>
    </row>
    <row r="36755" spans="11:17" ht="15" customHeight="1" x14ac:dyDescent="0.2">
      <c r="K36755" s="71"/>
      <c r="M36755" s="71"/>
      <c r="O36755" s="71"/>
      <c r="Q36755" s="71"/>
    </row>
    <row r="36756" spans="11:17" ht="15" customHeight="1" x14ac:dyDescent="0.2">
      <c r="K36756" s="71"/>
      <c r="M36756" s="71"/>
      <c r="O36756" s="71"/>
      <c r="Q36756" s="71"/>
    </row>
    <row r="36757" spans="11:17" ht="15" customHeight="1" x14ac:dyDescent="0.2">
      <c r="K36757" s="71"/>
      <c r="M36757" s="71"/>
      <c r="O36757" s="71"/>
      <c r="Q36757" s="71"/>
    </row>
    <row r="36758" spans="11:17" ht="15" customHeight="1" x14ac:dyDescent="0.2">
      <c r="K36758" s="71"/>
      <c r="M36758" s="71"/>
      <c r="O36758" s="71"/>
      <c r="Q36758" s="71"/>
    </row>
    <row r="36759" spans="11:17" ht="15" customHeight="1" x14ac:dyDescent="0.2">
      <c r="K36759" s="71"/>
      <c r="M36759" s="71"/>
      <c r="O36759" s="71"/>
      <c r="Q36759" s="71"/>
    </row>
    <row r="36760" spans="11:17" ht="15" customHeight="1" x14ac:dyDescent="0.2">
      <c r="K36760" s="71"/>
      <c r="M36760" s="71"/>
      <c r="O36760" s="71"/>
      <c r="Q36760" s="71"/>
    </row>
    <row r="36761" spans="11:17" ht="15" customHeight="1" x14ac:dyDescent="0.2">
      <c r="K36761" s="71"/>
      <c r="M36761" s="71"/>
      <c r="O36761" s="71"/>
      <c r="Q36761" s="71"/>
    </row>
    <row r="36762" spans="11:17" ht="15" customHeight="1" x14ac:dyDescent="0.2">
      <c r="K36762" s="71"/>
      <c r="M36762" s="71"/>
      <c r="O36762" s="71"/>
      <c r="Q36762" s="71"/>
    </row>
    <row r="36763" spans="11:17" ht="15" customHeight="1" x14ac:dyDescent="0.2">
      <c r="K36763" s="71"/>
      <c r="M36763" s="71"/>
      <c r="O36763" s="71"/>
      <c r="Q36763" s="71"/>
    </row>
    <row r="36764" spans="11:17" ht="15" customHeight="1" x14ac:dyDescent="0.2">
      <c r="K36764" s="71"/>
      <c r="M36764" s="71"/>
      <c r="O36764" s="71"/>
      <c r="Q36764" s="71"/>
    </row>
    <row r="36765" spans="11:17" ht="15" customHeight="1" x14ac:dyDescent="0.2">
      <c r="K36765" s="71"/>
      <c r="M36765" s="71"/>
      <c r="O36765" s="71"/>
      <c r="Q36765" s="71"/>
    </row>
    <row r="36766" spans="11:17" ht="15" customHeight="1" x14ac:dyDescent="0.2">
      <c r="K36766" s="71"/>
      <c r="M36766" s="71"/>
      <c r="O36766" s="71"/>
      <c r="Q36766" s="71"/>
    </row>
    <row r="36767" spans="11:17" ht="15" customHeight="1" x14ac:dyDescent="0.2">
      <c r="K36767" s="71"/>
      <c r="M36767" s="71"/>
      <c r="O36767" s="71"/>
      <c r="Q36767" s="71"/>
    </row>
    <row r="36768" spans="11:17" ht="15" customHeight="1" x14ac:dyDescent="0.2">
      <c r="K36768" s="71"/>
      <c r="M36768" s="71"/>
      <c r="O36768" s="71"/>
      <c r="Q36768" s="71"/>
    </row>
    <row r="36769" spans="11:17" ht="15" customHeight="1" x14ac:dyDescent="0.2">
      <c r="K36769" s="71"/>
      <c r="M36769" s="71"/>
      <c r="O36769" s="71"/>
      <c r="Q36769" s="71"/>
    </row>
    <row r="36770" spans="11:17" ht="15" customHeight="1" x14ac:dyDescent="0.2">
      <c r="K36770" s="71"/>
      <c r="M36770" s="71"/>
      <c r="O36770" s="71"/>
      <c r="Q36770" s="71"/>
    </row>
    <row r="36771" spans="11:17" ht="15" customHeight="1" x14ac:dyDescent="0.2">
      <c r="K36771" s="71"/>
      <c r="M36771" s="71"/>
      <c r="O36771" s="71"/>
      <c r="Q36771" s="71"/>
    </row>
    <row r="36772" spans="11:17" ht="15" customHeight="1" x14ac:dyDescent="0.2">
      <c r="K36772" s="71"/>
      <c r="M36772" s="71"/>
      <c r="O36772" s="71"/>
      <c r="Q36772" s="71"/>
    </row>
    <row r="36773" spans="11:17" ht="15" customHeight="1" x14ac:dyDescent="0.2">
      <c r="K36773" s="71"/>
      <c r="M36773" s="71"/>
      <c r="O36773" s="71"/>
      <c r="Q36773" s="71"/>
    </row>
    <row r="36774" spans="11:17" ht="15" customHeight="1" x14ac:dyDescent="0.2">
      <c r="K36774" s="71"/>
      <c r="M36774" s="71"/>
      <c r="O36774" s="71"/>
      <c r="Q36774" s="71"/>
    </row>
    <row r="36775" spans="11:17" ht="15" customHeight="1" x14ac:dyDescent="0.2">
      <c r="K36775" s="71"/>
      <c r="M36775" s="71"/>
      <c r="O36775" s="71"/>
      <c r="Q36775" s="71"/>
    </row>
    <row r="36776" spans="11:17" ht="15" customHeight="1" x14ac:dyDescent="0.2">
      <c r="K36776" s="71"/>
      <c r="M36776" s="71"/>
      <c r="O36776" s="71"/>
      <c r="Q36776" s="71"/>
    </row>
    <row r="36777" spans="11:17" ht="15" customHeight="1" x14ac:dyDescent="0.2">
      <c r="K36777" s="71"/>
      <c r="M36777" s="71"/>
      <c r="O36777" s="71"/>
      <c r="Q36777" s="71"/>
    </row>
    <row r="36778" spans="11:17" ht="15" customHeight="1" x14ac:dyDescent="0.2">
      <c r="K36778" s="71"/>
      <c r="M36778" s="71"/>
      <c r="O36778" s="71"/>
      <c r="Q36778" s="71"/>
    </row>
    <row r="36779" spans="11:17" ht="15" customHeight="1" x14ac:dyDescent="0.2">
      <c r="K36779" s="71"/>
      <c r="M36779" s="71"/>
      <c r="O36779" s="71"/>
      <c r="Q36779" s="71"/>
    </row>
    <row r="36780" spans="11:17" ht="15" customHeight="1" x14ac:dyDescent="0.2">
      <c r="K36780" s="71"/>
      <c r="M36780" s="71"/>
      <c r="O36780" s="71"/>
      <c r="Q36780" s="71"/>
    </row>
    <row r="36781" spans="11:17" ht="15" customHeight="1" x14ac:dyDescent="0.2">
      <c r="K36781" s="71"/>
      <c r="M36781" s="71"/>
      <c r="O36781" s="71"/>
      <c r="Q36781" s="71"/>
    </row>
    <row r="36782" spans="11:17" ht="15" customHeight="1" x14ac:dyDescent="0.2">
      <c r="K36782" s="71"/>
      <c r="M36782" s="71"/>
      <c r="O36782" s="71"/>
      <c r="Q36782" s="71"/>
    </row>
    <row r="36783" spans="11:17" ht="15" customHeight="1" x14ac:dyDescent="0.2">
      <c r="K36783" s="71"/>
      <c r="M36783" s="71"/>
      <c r="O36783" s="71"/>
      <c r="Q36783" s="71"/>
    </row>
    <row r="36784" spans="11:17" ht="15" customHeight="1" x14ac:dyDescent="0.2">
      <c r="K36784" s="71"/>
      <c r="M36784" s="71"/>
      <c r="O36784" s="71"/>
      <c r="Q36784" s="71"/>
    </row>
    <row r="36785" spans="11:17" ht="15" customHeight="1" x14ac:dyDescent="0.2">
      <c r="K36785" s="71"/>
      <c r="M36785" s="71"/>
      <c r="O36785" s="71"/>
      <c r="Q36785" s="71"/>
    </row>
    <row r="36786" spans="11:17" ht="15" customHeight="1" x14ac:dyDescent="0.2">
      <c r="K36786" s="71"/>
      <c r="M36786" s="71"/>
      <c r="O36786" s="71"/>
      <c r="Q36786" s="71"/>
    </row>
    <row r="36787" spans="11:17" ht="15" customHeight="1" x14ac:dyDescent="0.2">
      <c r="K36787" s="71"/>
      <c r="M36787" s="71"/>
      <c r="O36787" s="71"/>
      <c r="Q36787" s="71"/>
    </row>
    <row r="36788" spans="11:17" ht="15" customHeight="1" x14ac:dyDescent="0.2">
      <c r="K36788" s="71"/>
      <c r="M36788" s="71"/>
      <c r="O36788" s="71"/>
      <c r="Q36788" s="71"/>
    </row>
    <row r="36789" spans="11:17" ht="15" customHeight="1" x14ac:dyDescent="0.2">
      <c r="K36789" s="71"/>
      <c r="M36789" s="71"/>
      <c r="O36789" s="71"/>
      <c r="Q36789" s="71"/>
    </row>
    <row r="36790" spans="11:17" ht="15" customHeight="1" x14ac:dyDescent="0.2">
      <c r="K36790" s="71"/>
      <c r="M36790" s="71"/>
      <c r="O36790" s="71"/>
      <c r="Q36790" s="71"/>
    </row>
    <row r="36791" spans="11:17" ht="15" customHeight="1" x14ac:dyDescent="0.2">
      <c r="K36791" s="71"/>
      <c r="M36791" s="71"/>
      <c r="O36791" s="71"/>
      <c r="Q36791" s="71"/>
    </row>
    <row r="36792" spans="11:17" ht="15" customHeight="1" x14ac:dyDescent="0.2">
      <c r="K36792" s="71"/>
      <c r="M36792" s="71"/>
      <c r="O36792" s="71"/>
      <c r="Q36792" s="71"/>
    </row>
    <row r="36793" spans="11:17" ht="15" customHeight="1" x14ac:dyDescent="0.2">
      <c r="K36793" s="71"/>
      <c r="M36793" s="71"/>
      <c r="O36793" s="71"/>
      <c r="Q36793" s="71"/>
    </row>
    <row r="36794" spans="11:17" ht="15" customHeight="1" x14ac:dyDescent="0.2">
      <c r="K36794" s="71"/>
      <c r="M36794" s="71"/>
      <c r="O36794" s="71"/>
      <c r="Q36794" s="71"/>
    </row>
    <row r="36795" spans="11:17" ht="15" customHeight="1" x14ac:dyDescent="0.2">
      <c r="K36795" s="71"/>
      <c r="M36795" s="71"/>
      <c r="O36795" s="71"/>
      <c r="Q36795" s="71"/>
    </row>
    <row r="36796" spans="11:17" ht="15" customHeight="1" x14ac:dyDescent="0.2">
      <c r="K36796" s="71"/>
      <c r="M36796" s="71"/>
      <c r="O36796" s="71"/>
      <c r="Q36796" s="71"/>
    </row>
    <row r="36797" spans="11:17" ht="15" customHeight="1" x14ac:dyDescent="0.2">
      <c r="K36797" s="71"/>
      <c r="M36797" s="71"/>
      <c r="O36797" s="71"/>
      <c r="Q36797" s="71"/>
    </row>
    <row r="36798" spans="11:17" ht="15" customHeight="1" x14ac:dyDescent="0.2">
      <c r="K36798" s="71"/>
      <c r="M36798" s="71"/>
      <c r="O36798" s="71"/>
      <c r="Q36798" s="71"/>
    </row>
    <row r="36799" spans="11:17" ht="15" customHeight="1" x14ac:dyDescent="0.2">
      <c r="K36799" s="71"/>
      <c r="M36799" s="71"/>
      <c r="O36799" s="71"/>
      <c r="Q36799" s="71"/>
    </row>
    <row r="36800" spans="11:17" ht="15" customHeight="1" x14ac:dyDescent="0.2">
      <c r="K36800" s="71"/>
      <c r="M36800" s="71"/>
      <c r="O36800" s="71"/>
      <c r="Q36800" s="71"/>
    </row>
    <row r="36801" spans="11:17" ht="15" customHeight="1" x14ac:dyDescent="0.2">
      <c r="K36801" s="71"/>
      <c r="M36801" s="71"/>
      <c r="O36801" s="71"/>
      <c r="Q36801" s="71"/>
    </row>
    <row r="36802" spans="11:17" ht="15" customHeight="1" x14ac:dyDescent="0.2">
      <c r="K36802" s="71"/>
      <c r="M36802" s="71"/>
      <c r="O36802" s="71"/>
      <c r="Q36802" s="71"/>
    </row>
    <row r="36803" spans="11:17" ht="15" customHeight="1" x14ac:dyDescent="0.2">
      <c r="K36803" s="71"/>
      <c r="M36803" s="71"/>
      <c r="O36803" s="71"/>
      <c r="Q36803" s="71"/>
    </row>
    <row r="36804" spans="11:17" ht="15" customHeight="1" x14ac:dyDescent="0.2">
      <c r="K36804" s="71"/>
      <c r="M36804" s="71"/>
      <c r="O36804" s="71"/>
      <c r="Q36804" s="71"/>
    </row>
    <row r="36805" spans="11:17" ht="15" customHeight="1" x14ac:dyDescent="0.2">
      <c r="K36805" s="71"/>
      <c r="M36805" s="71"/>
      <c r="O36805" s="71"/>
      <c r="Q36805" s="71"/>
    </row>
    <row r="36806" spans="11:17" ht="15" customHeight="1" x14ac:dyDescent="0.2">
      <c r="K36806" s="71"/>
      <c r="M36806" s="71"/>
      <c r="O36806" s="71"/>
      <c r="Q36806" s="71"/>
    </row>
    <row r="36807" spans="11:17" ht="15" customHeight="1" x14ac:dyDescent="0.2">
      <c r="K36807" s="71"/>
      <c r="M36807" s="71"/>
      <c r="O36807" s="71"/>
      <c r="Q36807" s="71"/>
    </row>
    <row r="36808" spans="11:17" ht="15" customHeight="1" x14ac:dyDescent="0.2">
      <c r="K36808" s="71"/>
      <c r="M36808" s="71"/>
      <c r="O36808" s="71"/>
      <c r="Q36808" s="71"/>
    </row>
    <row r="36809" spans="11:17" ht="15" customHeight="1" x14ac:dyDescent="0.2">
      <c r="K36809" s="71"/>
      <c r="M36809" s="71"/>
      <c r="O36809" s="71"/>
      <c r="Q36809" s="71"/>
    </row>
    <row r="36810" spans="11:17" ht="15" customHeight="1" x14ac:dyDescent="0.2">
      <c r="K36810" s="71"/>
      <c r="M36810" s="71"/>
      <c r="O36810" s="71"/>
      <c r="Q36810" s="71"/>
    </row>
    <row r="36811" spans="11:17" ht="15" customHeight="1" x14ac:dyDescent="0.2">
      <c r="K36811" s="71"/>
      <c r="M36811" s="71"/>
      <c r="O36811" s="71"/>
      <c r="Q36811" s="71"/>
    </row>
    <row r="36812" spans="11:17" ht="15" customHeight="1" x14ac:dyDescent="0.2">
      <c r="K36812" s="71"/>
      <c r="M36812" s="71"/>
      <c r="O36812" s="71"/>
      <c r="Q36812" s="71"/>
    </row>
    <row r="36813" spans="11:17" ht="15" customHeight="1" x14ac:dyDescent="0.2">
      <c r="K36813" s="71"/>
      <c r="M36813" s="71"/>
      <c r="O36813" s="71"/>
      <c r="Q36813" s="71"/>
    </row>
    <row r="36814" spans="11:17" ht="15" customHeight="1" x14ac:dyDescent="0.2">
      <c r="K36814" s="71"/>
      <c r="M36814" s="71"/>
      <c r="O36814" s="71"/>
      <c r="Q36814" s="71"/>
    </row>
    <row r="36815" spans="11:17" ht="15" customHeight="1" x14ac:dyDescent="0.2">
      <c r="K36815" s="71"/>
      <c r="M36815" s="71"/>
      <c r="O36815" s="71"/>
      <c r="Q36815" s="71"/>
    </row>
    <row r="36816" spans="11:17" ht="15" customHeight="1" x14ac:dyDescent="0.2">
      <c r="K36816" s="71"/>
      <c r="M36816" s="71"/>
      <c r="O36816" s="71"/>
      <c r="Q36816" s="71"/>
    </row>
    <row r="36817" spans="11:17" ht="15" customHeight="1" x14ac:dyDescent="0.2">
      <c r="K36817" s="71"/>
      <c r="M36817" s="71"/>
      <c r="O36817" s="71"/>
      <c r="Q36817" s="71"/>
    </row>
    <row r="36818" spans="11:17" ht="15" customHeight="1" x14ac:dyDescent="0.2">
      <c r="K36818" s="71"/>
      <c r="M36818" s="71"/>
      <c r="O36818" s="71"/>
      <c r="Q36818" s="71"/>
    </row>
    <row r="36819" spans="11:17" ht="15" customHeight="1" x14ac:dyDescent="0.2">
      <c r="K36819" s="71"/>
      <c r="M36819" s="71"/>
      <c r="O36819" s="71"/>
      <c r="Q36819" s="71"/>
    </row>
    <row r="36820" spans="11:17" ht="15" customHeight="1" x14ac:dyDescent="0.2">
      <c r="K36820" s="71"/>
      <c r="M36820" s="71"/>
      <c r="O36820" s="71"/>
      <c r="Q36820" s="71"/>
    </row>
    <row r="36821" spans="11:17" ht="15" customHeight="1" x14ac:dyDescent="0.2">
      <c r="K36821" s="71"/>
      <c r="M36821" s="71"/>
      <c r="O36821" s="71"/>
      <c r="Q36821" s="71"/>
    </row>
    <row r="36822" spans="11:17" ht="15" customHeight="1" x14ac:dyDescent="0.2">
      <c r="K36822" s="71"/>
      <c r="M36822" s="71"/>
      <c r="O36822" s="71"/>
      <c r="Q36822" s="71"/>
    </row>
    <row r="36823" spans="11:17" ht="15" customHeight="1" x14ac:dyDescent="0.2">
      <c r="K36823" s="71"/>
      <c r="M36823" s="71"/>
      <c r="O36823" s="71"/>
      <c r="Q36823" s="71"/>
    </row>
    <row r="36824" spans="11:17" ht="15" customHeight="1" x14ac:dyDescent="0.2">
      <c r="K36824" s="71"/>
      <c r="M36824" s="71"/>
      <c r="O36824" s="71"/>
      <c r="Q36824" s="71"/>
    </row>
    <row r="36825" spans="11:17" ht="15" customHeight="1" x14ac:dyDescent="0.2">
      <c r="K36825" s="71"/>
      <c r="M36825" s="71"/>
      <c r="O36825" s="71"/>
      <c r="Q36825" s="71"/>
    </row>
    <row r="36826" spans="11:17" ht="15" customHeight="1" x14ac:dyDescent="0.2">
      <c r="K36826" s="71"/>
      <c r="M36826" s="71"/>
      <c r="O36826" s="71"/>
      <c r="Q36826" s="71"/>
    </row>
    <row r="36827" spans="11:17" ht="15" customHeight="1" x14ac:dyDescent="0.2">
      <c r="K36827" s="71"/>
      <c r="M36827" s="71"/>
      <c r="O36827" s="71"/>
      <c r="Q36827" s="71"/>
    </row>
    <row r="36828" spans="11:17" ht="15" customHeight="1" x14ac:dyDescent="0.2">
      <c r="K36828" s="71"/>
      <c r="M36828" s="71"/>
      <c r="O36828" s="71"/>
      <c r="Q36828" s="71"/>
    </row>
    <row r="36829" spans="11:17" ht="15" customHeight="1" x14ac:dyDescent="0.2">
      <c r="K36829" s="71"/>
      <c r="M36829" s="71"/>
      <c r="O36829" s="71"/>
      <c r="Q36829" s="71"/>
    </row>
    <row r="36830" spans="11:17" ht="15" customHeight="1" x14ac:dyDescent="0.2">
      <c r="K36830" s="71"/>
      <c r="M36830" s="71"/>
      <c r="O36830" s="71"/>
      <c r="Q36830" s="71"/>
    </row>
    <row r="36831" spans="11:17" ht="15" customHeight="1" x14ac:dyDescent="0.2">
      <c r="K36831" s="71"/>
      <c r="M36831" s="71"/>
      <c r="O36831" s="71"/>
      <c r="Q36831" s="71"/>
    </row>
    <row r="36832" spans="11:17" ht="15" customHeight="1" x14ac:dyDescent="0.2">
      <c r="K36832" s="71"/>
      <c r="M36832" s="71"/>
      <c r="O36832" s="71"/>
      <c r="Q36832" s="71"/>
    </row>
    <row r="36833" spans="11:17" ht="15" customHeight="1" x14ac:dyDescent="0.2">
      <c r="K36833" s="71"/>
      <c r="M36833" s="71"/>
      <c r="O36833" s="71"/>
      <c r="Q36833" s="71"/>
    </row>
    <row r="36834" spans="11:17" ht="15" customHeight="1" x14ac:dyDescent="0.2">
      <c r="K36834" s="71"/>
      <c r="M36834" s="71"/>
      <c r="O36834" s="71"/>
      <c r="Q36834" s="71"/>
    </row>
    <row r="36835" spans="11:17" ht="15" customHeight="1" x14ac:dyDescent="0.2">
      <c r="K36835" s="71"/>
      <c r="M36835" s="71"/>
      <c r="O36835" s="71"/>
      <c r="Q36835" s="71"/>
    </row>
    <row r="36836" spans="11:17" ht="15" customHeight="1" x14ac:dyDescent="0.2">
      <c r="K36836" s="71"/>
      <c r="M36836" s="71"/>
      <c r="O36836" s="71"/>
      <c r="Q36836" s="71"/>
    </row>
    <row r="36837" spans="11:17" ht="15" customHeight="1" x14ac:dyDescent="0.2">
      <c r="K36837" s="71"/>
      <c r="M36837" s="71"/>
      <c r="O36837" s="71"/>
      <c r="Q36837" s="71"/>
    </row>
    <row r="36838" spans="11:17" ht="15" customHeight="1" x14ac:dyDescent="0.2">
      <c r="K36838" s="71"/>
      <c r="M36838" s="71"/>
      <c r="O36838" s="71"/>
      <c r="Q36838" s="71"/>
    </row>
    <row r="36839" spans="11:17" ht="15" customHeight="1" x14ac:dyDescent="0.2">
      <c r="K36839" s="71"/>
      <c r="M36839" s="71"/>
      <c r="O36839" s="71"/>
      <c r="Q36839" s="71"/>
    </row>
    <row r="36840" spans="11:17" ht="15" customHeight="1" x14ac:dyDescent="0.2">
      <c r="K36840" s="71"/>
      <c r="M36840" s="71"/>
      <c r="O36840" s="71"/>
      <c r="Q36840" s="71"/>
    </row>
    <row r="36841" spans="11:17" ht="15" customHeight="1" x14ac:dyDescent="0.2">
      <c r="K36841" s="71"/>
      <c r="M36841" s="71"/>
      <c r="O36841" s="71"/>
      <c r="Q36841" s="71"/>
    </row>
    <row r="36842" spans="11:17" ht="15" customHeight="1" x14ac:dyDescent="0.2">
      <c r="K36842" s="71"/>
      <c r="M36842" s="71"/>
      <c r="O36842" s="71"/>
      <c r="Q36842" s="71"/>
    </row>
    <row r="36843" spans="11:17" ht="15" customHeight="1" x14ac:dyDescent="0.2">
      <c r="K36843" s="71"/>
      <c r="M36843" s="71"/>
      <c r="O36843" s="71"/>
      <c r="Q36843" s="71"/>
    </row>
    <row r="36844" spans="11:17" ht="15" customHeight="1" x14ac:dyDescent="0.2">
      <c r="K36844" s="71"/>
      <c r="M36844" s="71"/>
      <c r="O36844" s="71"/>
      <c r="Q36844" s="71"/>
    </row>
    <row r="36845" spans="11:17" ht="15" customHeight="1" x14ac:dyDescent="0.2">
      <c r="K36845" s="71"/>
      <c r="M36845" s="71"/>
      <c r="O36845" s="71"/>
      <c r="Q36845" s="71"/>
    </row>
    <row r="36846" spans="11:17" ht="15" customHeight="1" x14ac:dyDescent="0.2">
      <c r="K36846" s="71"/>
      <c r="M36846" s="71"/>
      <c r="O36846" s="71"/>
      <c r="Q36846" s="71"/>
    </row>
    <row r="36847" spans="11:17" ht="15" customHeight="1" x14ac:dyDescent="0.2">
      <c r="K36847" s="71"/>
      <c r="M36847" s="71"/>
      <c r="O36847" s="71"/>
      <c r="Q36847" s="71"/>
    </row>
    <row r="36848" spans="11:17" ht="15" customHeight="1" x14ac:dyDescent="0.2">
      <c r="K36848" s="71"/>
      <c r="M36848" s="71"/>
      <c r="O36848" s="71"/>
      <c r="Q36848" s="71"/>
    </row>
    <row r="36849" spans="11:17" ht="15" customHeight="1" x14ac:dyDescent="0.2">
      <c r="K36849" s="71"/>
      <c r="M36849" s="71"/>
      <c r="O36849" s="71"/>
      <c r="Q36849" s="71"/>
    </row>
    <row r="36850" spans="11:17" ht="15" customHeight="1" x14ac:dyDescent="0.2">
      <c r="K36850" s="71"/>
      <c r="M36850" s="71"/>
      <c r="O36850" s="71"/>
      <c r="Q36850" s="71"/>
    </row>
    <row r="36851" spans="11:17" ht="15" customHeight="1" x14ac:dyDescent="0.2">
      <c r="K36851" s="71"/>
      <c r="M36851" s="71"/>
      <c r="O36851" s="71"/>
      <c r="Q36851" s="71"/>
    </row>
    <row r="36852" spans="11:17" ht="15" customHeight="1" x14ac:dyDescent="0.2">
      <c r="K36852" s="71"/>
      <c r="M36852" s="71"/>
      <c r="O36852" s="71"/>
      <c r="Q36852" s="71"/>
    </row>
    <row r="36853" spans="11:17" ht="15" customHeight="1" x14ac:dyDescent="0.2">
      <c r="K36853" s="71"/>
      <c r="M36853" s="71"/>
      <c r="O36853" s="71"/>
      <c r="Q36853" s="71"/>
    </row>
    <row r="36854" spans="11:17" ht="15" customHeight="1" x14ac:dyDescent="0.2">
      <c r="K36854" s="71"/>
      <c r="M36854" s="71"/>
      <c r="O36854" s="71"/>
      <c r="Q36854" s="71"/>
    </row>
    <row r="36855" spans="11:17" ht="15" customHeight="1" x14ac:dyDescent="0.2">
      <c r="K36855" s="71"/>
      <c r="M36855" s="71"/>
      <c r="O36855" s="71"/>
      <c r="Q36855" s="71"/>
    </row>
    <row r="36856" spans="11:17" ht="15" customHeight="1" x14ac:dyDescent="0.2">
      <c r="K36856" s="71"/>
      <c r="M36856" s="71"/>
      <c r="O36856" s="71"/>
      <c r="Q36856" s="71"/>
    </row>
    <row r="36857" spans="11:17" ht="15" customHeight="1" x14ac:dyDescent="0.2">
      <c r="K36857" s="71"/>
      <c r="M36857" s="71"/>
      <c r="O36857" s="71"/>
      <c r="Q36857" s="71"/>
    </row>
    <row r="36858" spans="11:17" ht="15" customHeight="1" x14ac:dyDescent="0.2">
      <c r="K36858" s="71"/>
      <c r="M36858" s="71"/>
      <c r="O36858" s="71"/>
      <c r="Q36858" s="71"/>
    </row>
    <row r="36859" spans="11:17" ht="15" customHeight="1" x14ac:dyDescent="0.2">
      <c r="K36859" s="71"/>
      <c r="M36859" s="71"/>
      <c r="O36859" s="71"/>
      <c r="Q36859" s="71"/>
    </row>
    <row r="36860" spans="11:17" ht="15" customHeight="1" x14ac:dyDescent="0.2">
      <c r="K36860" s="71"/>
      <c r="M36860" s="71"/>
      <c r="O36860" s="71"/>
      <c r="Q36860" s="71"/>
    </row>
    <row r="36861" spans="11:17" ht="15" customHeight="1" x14ac:dyDescent="0.2">
      <c r="K36861" s="71"/>
      <c r="M36861" s="71"/>
      <c r="O36861" s="71"/>
      <c r="Q36861" s="71"/>
    </row>
    <row r="36862" spans="11:17" ht="15" customHeight="1" x14ac:dyDescent="0.2">
      <c r="K36862" s="71"/>
      <c r="M36862" s="71"/>
      <c r="O36862" s="71"/>
      <c r="Q36862" s="71"/>
    </row>
    <row r="36863" spans="11:17" ht="15" customHeight="1" x14ac:dyDescent="0.2">
      <c r="K36863" s="71"/>
      <c r="M36863" s="71"/>
      <c r="O36863" s="71"/>
      <c r="Q36863" s="71"/>
    </row>
    <row r="36864" spans="11:17" ht="15" customHeight="1" x14ac:dyDescent="0.2">
      <c r="K36864" s="71"/>
      <c r="M36864" s="71"/>
      <c r="O36864" s="71"/>
      <c r="Q36864" s="71"/>
    </row>
    <row r="36865" spans="11:17" ht="15" customHeight="1" x14ac:dyDescent="0.2">
      <c r="K36865" s="71"/>
      <c r="M36865" s="71"/>
      <c r="O36865" s="71"/>
      <c r="Q36865" s="71"/>
    </row>
    <row r="36866" spans="11:17" ht="15" customHeight="1" x14ac:dyDescent="0.2">
      <c r="K36866" s="71"/>
      <c r="M36866" s="71"/>
      <c r="O36866" s="71"/>
      <c r="Q36866" s="71"/>
    </row>
    <row r="36867" spans="11:17" ht="15" customHeight="1" x14ac:dyDescent="0.2">
      <c r="K36867" s="71"/>
      <c r="M36867" s="71"/>
      <c r="O36867" s="71"/>
      <c r="Q36867" s="71"/>
    </row>
    <row r="36868" spans="11:17" ht="15" customHeight="1" x14ac:dyDescent="0.2">
      <c r="K36868" s="71"/>
      <c r="M36868" s="71"/>
      <c r="O36868" s="71"/>
      <c r="Q36868" s="71"/>
    </row>
    <row r="36869" spans="11:17" ht="15" customHeight="1" x14ac:dyDescent="0.2">
      <c r="K36869" s="71"/>
      <c r="M36869" s="71"/>
      <c r="O36869" s="71"/>
      <c r="Q36869" s="71"/>
    </row>
    <row r="36870" spans="11:17" ht="15" customHeight="1" x14ac:dyDescent="0.2">
      <c r="K36870" s="71"/>
      <c r="M36870" s="71"/>
      <c r="O36870" s="71"/>
      <c r="Q36870" s="71"/>
    </row>
    <row r="36871" spans="11:17" ht="15" customHeight="1" x14ac:dyDescent="0.2">
      <c r="K36871" s="71"/>
      <c r="M36871" s="71"/>
      <c r="O36871" s="71"/>
      <c r="Q36871" s="71"/>
    </row>
    <row r="36872" spans="11:17" ht="15" customHeight="1" x14ac:dyDescent="0.2">
      <c r="K36872" s="71"/>
      <c r="M36872" s="71"/>
      <c r="O36872" s="71"/>
      <c r="Q36872" s="71"/>
    </row>
    <row r="36873" spans="11:17" ht="15" customHeight="1" x14ac:dyDescent="0.2">
      <c r="K36873" s="71"/>
      <c r="M36873" s="71"/>
      <c r="O36873" s="71"/>
      <c r="Q36873" s="71"/>
    </row>
    <row r="36874" spans="11:17" ht="15" customHeight="1" x14ac:dyDescent="0.2">
      <c r="K36874" s="71"/>
      <c r="M36874" s="71"/>
      <c r="O36874" s="71"/>
      <c r="Q36874" s="71"/>
    </row>
    <row r="36875" spans="11:17" ht="15" customHeight="1" x14ac:dyDescent="0.2">
      <c r="K36875" s="71"/>
      <c r="M36875" s="71"/>
      <c r="O36875" s="71"/>
      <c r="Q36875" s="71"/>
    </row>
    <row r="36876" spans="11:17" ht="15" customHeight="1" x14ac:dyDescent="0.2">
      <c r="K36876" s="71"/>
      <c r="M36876" s="71"/>
      <c r="O36876" s="71"/>
      <c r="Q36876" s="71"/>
    </row>
    <row r="36877" spans="11:17" ht="15" customHeight="1" x14ac:dyDescent="0.2">
      <c r="K36877" s="71"/>
      <c r="M36877" s="71"/>
      <c r="O36877" s="71"/>
      <c r="Q36877" s="71"/>
    </row>
    <row r="36878" spans="11:17" ht="15" customHeight="1" x14ac:dyDescent="0.2">
      <c r="K36878" s="71"/>
      <c r="M36878" s="71"/>
      <c r="O36878" s="71"/>
      <c r="Q36878" s="71"/>
    </row>
    <row r="36879" spans="11:17" ht="15" customHeight="1" x14ac:dyDescent="0.2">
      <c r="K36879" s="71"/>
      <c r="M36879" s="71"/>
      <c r="O36879" s="71"/>
      <c r="Q36879" s="71"/>
    </row>
    <row r="36880" spans="11:17" ht="15" customHeight="1" x14ac:dyDescent="0.2">
      <c r="K36880" s="71"/>
      <c r="M36880" s="71"/>
      <c r="O36880" s="71"/>
      <c r="Q36880" s="71"/>
    </row>
    <row r="36881" spans="11:17" ht="15" customHeight="1" x14ac:dyDescent="0.2">
      <c r="K36881" s="71"/>
      <c r="M36881" s="71"/>
      <c r="O36881" s="71"/>
      <c r="Q36881" s="71"/>
    </row>
    <row r="36882" spans="11:17" ht="15" customHeight="1" x14ac:dyDescent="0.2">
      <c r="K36882" s="71"/>
      <c r="M36882" s="71"/>
      <c r="O36882" s="71"/>
      <c r="Q36882" s="71"/>
    </row>
    <row r="36883" spans="11:17" ht="15" customHeight="1" x14ac:dyDescent="0.2">
      <c r="K36883" s="71"/>
      <c r="M36883" s="71"/>
      <c r="O36883" s="71"/>
      <c r="Q36883" s="71"/>
    </row>
    <row r="36884" spans="11:17" ht="15" customHeight="1" x14ac:dyDescent="0.2">
      <c r="K36884" s="71"/>
      <c r="M36884" s="71"/>
      <c r="O36884" s="71"/>
      <c r="Q36884" s="71"/>
    </row>
    <row r="36885" spans="11:17" ht="15" customHeight="1" x14ac:dyDescent="0.2">
      <c r="K36885" s="71"/>
      <c r="M36885" s="71"/>
      <c r="O36885" s="71"/>
      <c r="Q36885" s="71"/>
    </row>
    <row r="36886" spans="11:17" ht="15" customHeight="1" x14ac:dyDescent="0.2">
      <c r="K36886" s="71"/>
      <c r="M36886" s="71"/>
      <c r="O36886" s="71"/>
      <c r="Q36886" s="71"/>
    </row>
    <row r="36887" spans="11:17" ht="15" customHeight="1" x14ac:dyDescent="0.2">
      <c r="K36887" s="71"/>
      <c r="M36887" s="71"/>
      <c r="O36887" s="71"/>
      <c r="Q36887" s="71"/>
    </row>
    <row r="36888" spans="11:17" ht="15" customHeight="1" x14ac:dyDescent="0.2">
      <c r="K36888" s="71"/>
      <c r="M36888" s="71"/>
      <c r="O36888" s="71"/>
      <c r="Q36888" s="71"/>
    </row>
    <row r="36889" spans="11:17" ht="15" customHeight="1" x14ac:dyDescent="0.2">
      <c r="K36889" s="71"/>
      <c r="M36889" s="71"/>
      <c r="O36889" s="71"/>
      <c r="Q36889" s="71"/>
    </row>
    <row r="36890" spans="11:17" ht="15" customHeight="1" x14ac:dyDescent="0.2">
      <c r="K36890" s="71"/>
      <c r="M36890" s="71"/>
      <c r="O36890" s="71"/>
      <c r="Q36890" s="71"/>
    </row>
    <row r="36891" spans="11:17" ht="15" customHeight="1" x14ac:dyDescent="0.2">
      <c r="K36891" s="71"/>
      <c r="M36891" s="71"/>
      <c r="O36891" s="71"/>
      <c r="Q36891" s="71"/>
    </row>
    <row r="36892" spans="11:17" ht="15" customHeight="1" x14ac:dyDescent="0.2">
      <c r="K36892" s="71"/>
      <c r="M36892" s="71"/>
      <c r="O36892" s="71"/>
      <c r="Q36892" s="71"/>
    </row>
    <row r="36893" spans="11:17" ht="15" customHeight="1" x14ac:dyDescent="0.2">
      <c r="K36893" s="71"/>
      <c r="M36893" s="71"/>
      <c r="O36893" s="71"/>
      <c r="Q36893" s="71"/>
    </row>
    <row r="36894" spans="11:17" ht="15" customHeight="1" x14ac:dyDescent="0.2">
      <c r="K36894" s="71"/>
      <c r="M36894" s="71"/>
      <c r="O36894" s="71"/>
      <c r="Q36894" s="71"/>
    </row>
    <row r="36895" spans="11:17" ht="15" customHeight="1" x14ac:dyDescent="0.2">
      <c r="K36895" s="71"/>
      <c r="M36895" s="71"/>
      <c r="O36895" s="71"/>
      <c r="Q36895" s="71"/>
    </row>
    <row r="36896" spans="11:17" ht="15" customHeight="1" x14ac:dyDescent="0.2">
      <c r="K36896" s="71"/>
      <c r="M36896" s="71"/>
      <c r="O36896" s="71"/>
      <c r="Q36896" s="71"/>
    </row>
    <row r="36897" spans="11:17" ht="15" customHeight="1" x14ac:dyDescent="0.2">
      <c r="K36897" s="71"/>
      <c r="M36897" s="71"/>
      <c r="O36897" s="71"/>
      <c r="Q36897" s="71"/>
    </row>
    <row r="36898" spans="11:17" ht="15" customHeight="1" x14ac:dyDescent="0.2">
      <c r="K36898" s="71"/>
      <c r="M36898" s="71"/>
      <c r="O36898" s="71"/>
      <c r="Q36898" s="71"/>
    </row>
    <row r="36899" spans="11:17" ht="15" customHeight="1" x14ac:dyDescent="0.2">
      <c r="K36899" s="71"/>
      <c r="M36899" s="71"/>
      <c r="O36899" s="71"/>
      <c r="Q36899" s="71"/>
    </row>
    <row r="36900" spans="11:17" ht="15" customHeight="1" x14ac:dyDescent="0.2">
      <c r="K36900" s="71"/>
      <c r="M36900" s="71"/>
      <c r="O36900" s="71"/>
      <c r="Q36900" s="71"/>
    </row>
    <row r="36901" spans="11:17" ht="15" customHeight="1" x14ac:dyDescent="0.2">
      <c r="K36901" s="71"/>
      <c r="M36901" s="71"/>
      <c r="O36901" s="71"/>
      <c r="Q36901" s="71"/>
    </row>
    <row r="36902" spans="11:17" ht="15" customHeight="1" x14ac:dyDescent="0.2">
      <c r="K36902" s="71"/>
      <c r="M36902" s="71"/>
      <c r="O36902" s="71"/>
      <c r="Q36902" s="71"/>
    </row>
    <row r="36903" spans="11:17" ht="15" customHeight="1" x14ac:dyDescent="0.2">
      <c r="K36903" s="71"/>
      <c r="M36903" s="71"/>
      <c r="O36903" s="71"/>
      <c r="Q36903" s="71"/>
    </row>
    <row r="36904" spans="11:17" ht="15" customHeight="1" x14ac:dyDescent="0.2">
      <c r="K36904" s="71"/>
      <c r="M36904" s="71"/>
      <c r="O36904" s="71"/>
      <c r="Q36904" s="71"/>
    </row>
    <row r="36905" spans="11:17" ht="15" customHeight="1" x14ac:dyDescent="0.2">
      <c r="K36905" s="71"/>
      <c r="M36905" s="71"/>
      <c r="O36905" s="71"/>
      <c r="Q36905" s="71"/>
    </row>
    <row r="36906" spans="11:17" ht="15" customHeight="1" x14ac:dyDescent="0.2">
      <c r="K36906" s="71"/>
      <c r="M36906" s="71"/>
      <c r="O36906" s="71"/>
      <c r="Q36906" s="71"/>
    </row>
    <row r="36907" spans="11:17" ht="15" customHeight="1" x14ac:dyDescent="0.2">
      <c r="K36907" s="71"/>
      <c r="M36907" s="71"/>
      <c r="O36907" s="71"/>
      <c r="Q36907" s="71"/>
    </row>
    <row r="36908" spans="11:17" ht="15" customHeight="1" x14ac:dyDescent="0.2">
      <c r="K36908" s="71"/>
      <c r="M36908" s="71"/>
      <c r="O36908" s="71"/>
      <c r="Q36908" s="71"/>
    </row>
    <row r="36909" spans="11:17" ht="15" customHeight="1" x14ac:dyDescent="0.2">
      <c r="K36909" s="71"/>
      <c r="M36909" s="71"/>
      <c r="O36909" s="71"/>
      <c r="Q36909" s="71"/>
    </row>
    <row r="36910" spans="11:17" ht="15" customHeight="1" x14ac:dyDescent="0.2">
      <c r="K36910" s="71"/>
      <c r="M36910" s="71"/>
      <c r="O36910" s="71"/>
      <c r="Q36910" s="71"/>
    </row>
    <row r="36911" spans="11:17" ht="15" customHeight="1" x14ac:dyDescent="0.2">
      <c r="K36911" s="71"/>
      <c r="M36911" s="71"/>
      <c r="O36911" s="71"/>
      <c r="Q36911" s="71"/>
    </row>
    <row r="36912" spans="11:17" ht="15" customHeight="1" x14ac:dyDescent="0.2">
      <c r="K36912" s="71"/>
      <c r="M36912" s="71"/>
      <c r="O36912" s="71"/>
      <c r="Q36912" s="71"/>
    </row>
    <row r="36913" spans="11:17" ht="15" customHeight="1" x14ac:dyDescent="0.2">
      <c r="K36913" s="71"/>
      <c r="M36913" s="71"/>
      <c r="O36913" s="71"/>
      <c r="Q36913" s="71"/>
    </row>
    <row r="36914" spans="11:17" ht="15" customHeight="1" x14ac:dyDescent="0.2">
      <c r="K36914" s="71"/>
      <c r="M36914" s="71"/>
      <c r="O36914" s="71"/>
      <c r="Q36914" s="71"/>
    </row>
    <row r="36915" spans="11:17" ht="15" customHeight="1" x14ac:dyDescent="0.2">
      <c r="K36915" s="71"/>
      <c r="M36915" s="71"/>
      <c r="O36915" s="71"/>
      <c r="Q36915" s="71"/>
    </row>
    <row r="36916" spans="11:17" ht="15" customHeight="1" x14ac:dyDescent="0.2">
      <c r="K36916" s="71"/>
      <c r="M36916" s="71"/>
      <c r="O36916" s="71"/>
      <c r="Q36916" s="71"/>
    </row>
    <row r="36917" spans="11:17" ht="15" customHeight="1" x14ac:dyDescent="0.2">
      <c r="K36917" s="71"/>
      <c r="M36917" s="71"/>
      <c r="O36917" s="71"/>
      <c r="Q36917" s="71"/>
    </row>
    <row r="36918" spans="11:17" ht="15" customHeight="1" x14ac:dyDescent="0.2">
      <c r="K36918" s="71"/>
      <c r="M36918" s="71"/>
      <c r="O36918" s="71"/>
      <c r="Q36918" s="71"/>
    </row>
    <row r="36919" spans="11:17" ht="15" customHeight="1" x14ac:dyDescent="0.2">
      <c r="K36919" s="71"/>
      <c r="M36919" s="71"/>
      <c r="O36919" s="71"/>
      <c r="Q36919" s="71"/>
    </row>
    <row r="36920" spans="11:17" ht="15" customHeight="1" x14ac:dyDescent="0.2">
      <c r="K36920" s="71"/>
      <c r="M36920" s="71"/>
      <c r="O36920" s="71"/>
      <c r="Q36920" s="71"/>
    </row>
    <row r="36921" spans="11:17" ht="15" customHeight="1" x14ac:dyDescent="0.2">
      <c r="K36921" s="71"/>
      <c r="M36921" s="71"/>
      <c r="O36921" s="71"/>
      <c r="Q36921" s="71"/>
    </row>
    <row r="36922" spans="11:17" ht="15" customHeight="1" x14ac:dyDescent="0.2">
      <c r="K36922" s="71"/>
      <c r="M36922" s="71"/>
      <c r="O36922" s="71"/>
      <c r="Q36922" s="71"/>
    </row>
    <row r="36923" spans="11:17" ht="15" customHeight="1" x14ac:dyDescent="0.2">
      <c r="K36923" s="71"/>
      <c r="M36923" s="71"/>
      <c r="O36923" s="71"/>
      <c r="Q36923" s="71"/>
    </row>
    <row r="36924" spans="11:17" ht="15" customHeight="1" x14ac:dyDescent="0.2">
      <c r="K36924" s="71"/>
      <c r="M36924" s="71"/>
      <c r="O36924" s="71"/>
      <c r="Q36924" s="71"/>
    </row>
    <row r="36925" spans="11:17" ht="15" customHeight="1" x14ac:dyDescent="0.2">
      <c r="K36925" s="71"/>
      <c r="M36925" s="71"/>
      <c r="O36925" s="71"/>
      <c r="Q36925" s="71"/>
    </row>
    <row r="36926" spans="11:17" ht="15" customHeight="1" x14ac:dyDescent="0.2">
      <c r="K36926" s="71"/>
      <c r="M36926" s="71"/>
      <c r="O36926" s="71"/>
      <c r="Q36926" s="71"/>
    </row>
    <row r="36927" spans="11:17" ht="15" customHeight="1" x14ac:dyDescent="0.2">
      <c r="K36927" s="71"/>
      <c r="M36927" s="71"/>
      <c r="O36927" s="71"/>
      <c r="Q36927" s="71"/>
    </row>
    <row r="36928" spans="11:17" ht="15" customHeight="1" x14ac:dyDescent="0.2">
      <c r="K36928" s="71"/>
      <c r="M36928" s="71"/>
      <c r="O36928" s="71"/>
      <c r="Q36928" s="71"/>
    </row>
    <row r="36929" spans="11:17" ht="15" customHeight="1" x14ac:dyDescent="0.2">
      <c r="K36929" s="71"/>
      <c r="M36929" s="71"/>
      <c r="O36929" s="71"/>
      <c r="Q36929" s="71"/>
    </row>
    <row r="36930" spans="11:17" ht="15" customHeight="1" x14ac:dyDescent="0.2">
      <c r="K36930" s="71"/>
      <c r="M36930" s="71"/>
      <c r="O36930" s="71"/>
      <c r="Q36930" s="71"/>
    </row>
    <row r="36931" spans="11:17" ht="15" customHeight="1" x14ac:dyDescent="0.2">
      <c r="K36931" s="71"/>
      <c r="M36931" s="71"/>
      <c r="O36931" s="71"/>
      <c r="Q36931" s="71"/>
    </row>
    <row r="36932" spans="11:17" ht="15" customHeight="1" x14ac:dyDescent="0.2">
      <c r="K36932" s="71"/>
      <c r="M36932" s="71"/>
      <c r="O36932" s="71"/>
      <c r="Q36932" s="71"/>
    </row>
    <row r="36933" spans="11:17" ht="15" customHeight="1" x14ac:dyDescent="0.2">
      <c r="K36933" s="71"/>
      <c r="M36933" s="71"/>
      <c r="O36933" s="71"/>
      <c r="Q36933" s="71"/>
    </row>
    <row r="36934" spans="11:17" ht="15" customHeight="1" x14ac:dyDescent="0.2">
      <c r="K36934" s="71"/>
      <c r="M36934" s="71"/>
      <c r="O36934" s="71"/>
      <c r="Q36934" s="71"/>
    </row>
    <row r="36935" spans="11:17" ht="15" customHeight="1" x14ac:dyDescent="0.2">
      <c r="K36935" s="71"/>
      <c r="M36935" s="71"/>
      <c r="O36935" s="71"/>
      <c r="Q36935" s="71"/>
    </row>
    <row r="36936" spans="11:17" ht="15" customHeight="1" x14ac:dyDescent="0.2">
      <c r="K36936" s="71"/>
      <c r="M36936" s="71"/>
      <c r="O36936" s="71"/>
      <c r="Q36936" s="71"/>
    </row>
    <row r="36937" spans="11:17" ht="15" customHeight="1" x14ac:dyDescent="0.2">
      <c r="K36937" s="71"/>
      <c r="M36937" s="71"/>
      <c r="O36937" s="71"/>
      <c r="Q36937" s="71"/>
    </row>
    <row r="36938" spans="11:17" ht="15" customHeight="1" x14ac:dyDescent="0.2">
      <c r="K36938" s="71"/>
      <c r="M36938" s="71"/>
      <c r="O36938" s="71"/>
      <c r="Q36938" s="71"/>
    </row>
    <row r="36939" spans="11:17" ht="15" customHeight="1" x14ac:dyDescent="0.2">
      <c r="K36939" s="71"/>
      <c r="M36939" s="71"/>
      <c r="O36939" s="71"/>
      <c r="Q36939" s="71"/>
    </row>
    <row r="36940" spans="11:17" ht="15" customHeight="1" x14ac:dyDescent="0.2">
      <c r="K36940" s="71"/>
      <c r="M36940" s="71"/>
      <c r="O36940" s="71"/>
      <c r="Q36940" s="71"/>
    </row>
    <row r="36941" spans="11:17" ht="15" customHeight="1" x14ac:dyDescent="0.2">
      <c r="K36941" s="71"/>
      <c r="M36941" s="71"/>
      <c r="O36941" s="71"/>
      <c r="Q36941" s="71"/>
    </row>
    <row r="36942" spans="11:17" ht="15" customHeight="1" x14ac:dyDescent="0.2">
      <c r="K36942" s="71"/>
      <c r="M36942" s="71"/>
      <c r="O36942" s="71"/>
      <c r="Q36942" s="71"/>
    </row>
    <row r="36943" spans="11:17" ht="15" customHeight="1" x14ac:dyDescent="0.2">
      <c r="K36943" s="71"/>
      <c r="M36943" s="71"/>
      <c r="O36943" s="71"/>
      <c r="Q36943" s="71"/>
    </row>
    <row r="36944" spans="11:17" ht="15" customHeight="1" x14ac:dyDescent="0.2">
      <c r="K36944" s="71"/>
      <c r="M36944" s="71"/>
      <c r="O36944" s="71"/>
      <c r="Q36944" s="71"/>
    </row>
    <row r="36945" spans="11:17" ht="15" customHeight="1" x14ac:dyDescent="0.2">
      <c r="K36945" s="71"/>
      <c r="M36945" s="71"/>
      <c r="O36945" s="71"/>
      <c r="Q36945" s="71"/>
    </row>
    <row r="36946" spans="11:17" ht="15" customHeight="1" x14ac:dyDescent="0.2">
      <c r="K36946" s="71"/>
      <c r="M36946" s="71"/>
      <c r="O36946" s="71"/>
      <c r="Q36946" s="71"/>
    </row>
    <row r="36947" spans="11:17" ht="15" customHeight="1" x14ac:dyDescent="0.2">
      <c r="K36947" s="71"/>
      <c r="M36947" s="71"/>
      <c r="O36947" s="71"/>
      <c r="Q36947" s="71"/>
    </row>
    <row r="36948" spans="11:17" ht="15" customHeight="1" x14ac:dyDescent="0.2">
      <c r="K36948" s="71"/>
      <c r="M36948" s="71"/>
      <c r="O36948" s="71"/>
      <c r="Q36948" s="71"/>
    </row>
    <row r="36949" spans="11:17" ht="15" customHeight="1" x14ac:dyDescent="0.2">
      <c r="K36949" s="71"/>
      <c r="M36949" s="71"/>
      <c r="O36949" s="71"/>
      <c r="Q36949" s="71"/>
    </row>
    <row r="36950" spans="11:17" ht="15" customHeight="1" x14ac:dyDescent="0.2">
      <c r="K36950" s="71"/>
      <c r="M36950" s="71"/>
      <c r="O36950" s="71"/>
      <c r="Q36950" s="71"/>
    </row>
    <row r="36951" spans="11:17" ht="15" customHeight="1" x14ac:dyDescent="0.2">
      <c r="K36951" s="71"/>
      <c r="M36951" s="71"/>
      <c r="O36951" s="71"/>
      <c r="Q36951" s="71"/>
    </row>
    <row r="36952" spans="11:17" ht="15" customHeight="1" x14ac:dyDescent="0.2">
      <c r="K36952" s="71"/>
      <c r="M36952" s="71"/>
      <c r="O36952" s="71"/>
      <c r="Q36952" s="71"/>
    </row>
    <row r="36953" spans="11:17" ht="15" customHeight="1" x14ac:dyDescent="0.2">
      <c r="K36953" s="71"/>
      <c r="M36953" s="71"/>
      <c r="O36953" s="71"/>
      <c r="Q36953" s="71"/>
    </row>
    <row r="36954" spans="11:17" ht="15" customHeight="1" x14ac:dyDescent="0.2">
      <c r="K36954" s="71"/>
      <c r="M36954" s="71"/>
      <c r="O36954" s="71"/>
      <c r="Q36954" s="71"/>
    </row>
    <row r="36955" spans="11:17" ht="15" customHeight="1" x14ac:dyDescent="0.2">
      <c r="K36955" s="71"/>
      <c r="M36955" s="71"/>
      <c r="O36955" s="71"/>
      <c r="Q36955" s="71"/>
    </row>
    <row r="36956" spans="11:17" ht="15" customHeight="1" x14ac:dyDescent="0.2">
      <c r="K36956" s="71"/>
      <c r="M36956" s="71"/>
      <c r="O36956" s="71"/>
      <c r="Q36956" s="71"/>
    </row>
    <row r="36957" spans="11:17" ht="15" customHeight="1" x14ac:dyDescent="0.2">
      <c r="K36957" s="71"/>
      <c r="M36957" s="71"/>
      <c r="O36957" s="71"/>
      <c r="Q36957" s="71"/>
    </row>
    <row r="36958" spans="11:17" ht="15" customHeight="1" x14ac:dyDescent="0.2">
      <c r="K36958" s="71"/>
      <c r="M36958" s="71"/>
      <c r="O36958" s="71"/>
      <c r="Q36958" s="71"/>
    </row>
    <row r="36959" spans="11:17" ht="15" customHeight="1" x14ac:dyDescent="0.2">
      <c r="K36959" s="71"/>
      <c r="M36959" s="71"/>
      <c r="O36959" s="71"/>
      <c r="Q36959" s="71"/>
    </row>
    <row r="36960" spans="11:17" ht="15" customHeight="1" x14ac:dyDescent="0.2">
      <c r="K36960" s="71"/>
      <c r="M36960" s="71"/>
      <c r="O36960" s="71"/>
      <c r="Q36960" s="71"/>
    </row>
    <row r="36961" spans="11:17" ht="15" customHeight="1" x14ac:dyDescent="0.2">
      <c r="K36961" s="71"/>
      <c r="M36961" s="71"/>
      <c r="O36961" s="71"/>
      <c r="Q36961" s="71"/>
    </row>
    <row r="36962" spans="11:17" ht="15" customHeight="1" x14ac:dyDescent="0.2">
      <c r="K36962" s="71"/>
      <c r="M36962" s="71"/>
      <c r="O36962" s="71"/>
      <c r="Q36962" s="71"/>
    </row>
    <row r="36963" spans="11:17" ht="15" customHeight="1" x14ac:dyDescent="0.2">
      <c r="K36963" s="71"/>
      <c r="M36963" s="71"/>
      <c r="O36963" s="71"/>
      <c r="Q36963" s="71"/>
    </row>
    <row r="36964" spans="11:17" ht="15" customHeight="1" x14ac:dyDescent="0.2">
      <c r="K36964" s="71"/>
      <c r="M36964" s="71"/>
      <c r="O36964" s="71"/>
      <c r="Q36964" s="71"/>
    </row>
    <row r="36965" spans="11:17" ht="15" customHeight="1" x14ac:dyDescent="0.2">
      <c r="K36965" s="71"/>
      <c r="M36965" s="71"/>
      <c r="O36965" s="71"/>
      <c r="Q36965" s="71"/>
    </row>
    <row r="36966" spans="11:17" ht="15" customHeight="1" x14ac:dyDescent="0.2">
      <c r="K36966" s="71"/>
      <c r="M36966" s="71"/>
      <c r="O36966" s="71"/>
      <c r="Q36966" s="71"/>
    </row>
    <row r="36967" spans="11:17" ht="15" customHeight="1" x14ac:dyDescent="0.2">
      <c r="K36967" s="71"/>
      <c r="M36967" s="71"/>
      <c r="O36967" s="71"/>
      <c r="Q36967" s="71"/>
    </row>
    <row r="36968" spans="11:17" ht="15" customHeight="1" x14ac:dyDescent="0.2">
      <c r="K36968" s="71"/>
      <c r="M36968" s="71"/>
      <c r="O36968" s="71"/>
      <c r="Q36968" s="71"/>
    </row>
    <row r="36969" spans="11:17" ht="15" customHeight="1" x14ac:dyDescent="0.2">
      <c r="K36969" s="71"/>
      <c r="M36969" s="71"/>
      <c r="O36969" s="71"/>
      <c r="Q36969" s="71"/>
    </row>
    <row r="36970" spans="11:17" ht="15" customHeight="1" x14ac:dyDescent="0.2">
      <c r="K36970" s="71"/>
      <c r="M36970" s="71"/>
      <c r="O36970" s="71"/>
      <c r="Q36970" s="71"/>
    </row>
    <row r="36971" spans="11:17" ht="15" customHeight="1" x14ac:dyDescent="0.2">
      <c r="K36971" s="71"/>
      <c r="M36971" s="71"/>
      <c r="O36971" s="71"/>
      <c r="Q36971" s="71"/>
    </row>
    <row r="36972" spans="11:17" ht="15" customHeight="1" x14ac:dyDescent="0.2">
      <c r="K36972" s="71"/>
      <c r="M36972" s="71"/>
      <c r="O36972" s="71"/>
      <c r="Q36972" s="71"/>
    </row>
    <row r="36973" spans="11:17" ht="15" customHeight="1" x14ac:dyDescent="0.2">
      <c r="K36973" s="71"/>
      <c r="M36973" s="71"/>
      <c r="O36973" s="71"/>
      <c r="Q36973" s="71"/>
    </row>
    <row r="36974" spans="11:17" ht="15" customHeight="1" x14ac:dyDescent="0.2">
      <c r="K36974" s="71"/>
      <c r="M36974" s="71"/>
      <c r="O36974" s="71"/>
      <c r="Q36974" s="71"/>
    </row>
    <row r="36975" spans="11:17" ht="15" customHeight="1" x14ac:dyDescent="0.2">
      <c r="K36975" s="71"/>
      <c r="M36975" s="71"/>
      <c r="O36975" s="71"/>
      <c r="Q36975" s="71"/>
    </row>
    <row r="36976" spans="11:17" ht="15" customHeight="1" x14ac:dyDescent="0.2">
      <c r="K36976" s="71"/>
      <c r="M36976" s="71"/>
      <c r="O36976" s="71"/>
      <c r="Q36976" s="71"/>
    </row>
    <row r="36977" spans="11:17" ht="15" customHeight="1" x14ac:dyDescent="0.2">
      <c r="K36977" s="71"/>
      <c r="M36977" s="71"/>
      <c r="O36977" s="71"/>
      <c r="Q36977" s="71"/>
    </row>
    <row r="36978" spans="11:17" ht="15" customHeight="1" x14ac:dyDescent="0.2">
      <c r="K36978" s="71"/>
      <c r="M36978" s="71"/>
      <c r="O36978" s="71"/>
      <c r="Q36978" s="71"/>
    </row>
    <row r="36979" spans="11:17" ht="15" customHeight="1" x14ac:dyDescent="0.2">
      <c r="K36979" s="71"/>
      <c r="M36979" s="71"/>
      <c r="O36979" s="71"/>
      <c r="Q36979" s="71"/>
    </row>
    <row r="36980" spans="11:17" ht="15" customHeight="1" x14ac:dyDescent="0.2">
      <c r="K36980" s="71"/>
      <c r="M36980" s="71"/>
      <c r="O36980" s="71"/>
      <c r="Q36980" s="71"/>
    </row>
    <row r="36981" spans="11:17" ht="15" customHeight="1" x14ac:dyDescent="0.2">
      <c r="K36981" s="71"/>
      <c r="M36981" s="71"/>
      <c r="O36981" s="71"/>
      <c r="Q36981" s="71"/>
    </row>
    <row r="36982" spans="11:17" ht="15" customHeight="1" x14ac:dyDescent="0.2">
      <c r="K36982" s="71"/>
      <c r="M36982" s="71"/>
      <c r="O36982" s="71"/>
      <c r="Q36982" s="71"/>
    </row>
    <row r="36983" spans="11:17" ht="15" customHeight="1" x14ac:dyDescent="0.2">
      <c r="K36983" s="71"/>
      <c r="M36983" s="71"/>
      <c r="O36983" s="71"/>
      <c r="Q36983" s="71"/>
    </row>
    <row r="36984" spans="11:17" ht="15" customHeight="1" x14ac:dyDescent="0.2">
      <c r="K36984" s="71"/>
      <c r="M36984" s="71"/>
      <c r="O36984" s="71"/>
      <c r="Q36984" s="71"/>
    </row>
    <row r="36985" spans="11:17" ht="15" customHeight="1" x14ac:dyDescent="0.2">
      <c r="K36985" s="71"/>
      <c r="M36985" s="71"/>
      <c r="O36985" s="71"/>
      <c r="Q36985" s="71"/>
    </row>
    <row r="36986" spans="11:17" ht="15" customHeight="1" x14ac:dyDescent="0.2">
      <c r="K36986" s="71"/>
      <c r="M36986" s="71"/>
      <c r="O36986" s="71"/>
      <c r="Q36986" s="71"/>
    </row>
    <row r="36987" spans="11:17" ht="15" customHeight="1" x14ac:dyDescent="0.2">
      <c r="K36987" s="71"/>
      <c r="M36987" s="71"/>
      <c r="O36987" s="71"/>
      <c r="Q36987" s="71"/>
    </row>
    <row r="36988" spans="11:17" ht="15" customHeight="1" x14ac:dyDescent="0.2">
      <c r="K36988" s="71"/>
      <c r="M36988" s="71"/>
      <c r="O36988" s="71"/>
      <c r="Q36988" s="71"/>
    </row>
    <row r="36989" spans="11:17" ht="15" customHeight="1" x14ac:dyDescent="0.2">
      <c r="K36989" s="71"/>
      <c r="M36989" s="71"/>
      <c r="O36989" s="71"/>
      <c r="Q36989" s="71"/>
    </row>
    <row r="36990" spans="11:17" ht="15" customHeight="1" x14ac:dyDescent="0.2">
      <c r="K36990" s="71"/>
      <c r="M36990" s="71"/>
      <c r="O36990" s="71"/>
      <c r="Q36990" s="71"/>
    </row>
    <row r="36991" spans="11:17" ht="15" customHeight="1" x14ac:dyDescent="0.2">
      <c r="K36991" s="71"/>
      <c r="M36991" s="71"/>
      <c r="O36991" s="71"/>
      <c r="Q36991" s="71"/>
    </row>
    <row r="36992" spans="11:17" ht="15" customHeight="1" x14ac:dyDescent="0.2">
      <c r="K36992" s="71"/>
      <c r="M36992" s="71"/>
      <c r="O36992" s="71"/>
      <c r="Q36992" s="71"/>
    </row>
    <row r="36993" spans="11:17" ht="15" customHeight="1" x14ac:dyDescent="0.2">
      <c r="K36993" s="71"/>
      <c r="M36993" s="71"/>
      <c r="O36993" s="71"/>
      <c r="Q36993" s="71"/>
    </row>
    <row r="36994" spans="11:17" ht="15" customHeight="1" x14ac:dyDescent="0.2">
      <c r="K36994" s="71"/>
      <c r="M36994" s="71"/>
      <c r="O36994" s="71"/>
      <c r="Q36994" s="71"/>
    </row>
    <row r="36995" spans="11:17" ht="15" customHeight="1" x14ac:dyDescent="0.2">
      <c r="K36995" s="71"/>
      <c r="M36995" s="71"/>
      <c r="O36995" s="71"/>
      <c r="Q36995" s="71"/>
    </row>
    <row r="36996" spans="11:17" ht="15" customHeight="1" x14ac:dyDescent="0.2">
      <c r="K36996" s="71"/>
      <c r="M36996" s="71"/>
      <c r="O36996" s="71"/>
      <c r="Q36996" s="71"/>
    </row>
    <row r="36997" spans="11:17" ht="15" customHeight="1" x14ac:dyDescent="0.2">
      <c r="K36997" s="71"/>
      <c r="M36997" s="71"/>
      <c r="O36997" s="71"/>
      <c r="Q36997" s="71"/>
    </row>
    <row r="36998" spans="11:17" ht="15" customHeight="1" x14ac:dyDescent="0.2">
      <c r="K36998" s="71"/>
      <c r="M36998" s="71"/>
      <c r="O36998" s="71"/>
      <c r="Q36998" s="71"/>
    </row>
    <row r="36999" spans="11:17" ht="15" customHeight="1" x14ac:dyDescent="0.2">
      <c r="K36999" s="71"/>
      <c r="M36999" s="71"/>
      <c r="O36999" s="71"/>
      <c r="Q36999" s="71"/>
    </row>
    <row r="37000" spans="11:17" ht="15" customHeight="1" x14ac:dyDescent="0.2">
      <c r="K37000" s="71"/>
      <c r="M37000" s="71"/>
      <c r="O37000" s="71"/>
      <c r="Q37000" s="71"/>
    </row>
    <row r="37001" spans="11:17" ht="15" customHeight="1" x14ac:dyDescent="0.2">
      <c r="K37001" s="71"/>
      <c r="M37001" s="71"/>
      <c r="O37001" s="71"/>
      <c r="Q37001" s="71"/>
    </row>
    <row r="37002" spans="11:17" ht="15" customHeight="1" x14ac:dyDescent="0.2">
      <c r="K37002" s="71"/>
      <c r="M37002" s="71"/>
      <c r="O37002" s="71"/>
      <c r="Q37002" s="71"/>
    </row>
    <row r="37003" spans="11:17" ht="15" customHeight="1" x14ac:dyDescent="0.2">
      <c r="K37003" s="71"/>
      <c r="M37003" s="71"/>
      <c r="O37003" s="71"/>
      <c r="Q37003" s="71"/>
    </row>
    <row r="37004" spans="11:17" ht="15" customHeight="1" x14ac:dyDescent="0.2">
      <c r="K37004" s="71"/>
      <c r="M37004" s="71"/>
      <c r="O37004" s="71"/>
      <c r="Q37004" s="71"/>
    </row>
    <row r="37005" spans="11:17" ht="15" customHeight="1" x14ac:dyDescent="0.2">
      <c r="K37005" s="71"/>
      <c r="M37005" s="71"/>
      <c r="O37005" s="71"/>
      <c r="Q37005" s="71"/>
    </row>
    <row r="37006" spans="11:17" ht="15" customHeight="1" x14ac:dyDescent="0.2">
      <c r="K37006" s="71"/>
      <c r="M37006" s="71"/>
      <c r="O37006" s="71"/>
      <c r="Q37006" s="71"/>
    </row>
    <row r="37007" spans="11:17" ht="15" customHeight="1" x14ac:dyDescent="0.2">
      <c r="K37007" s="71"/>
      <c r="M37007" s="71"/>
      <c r="O37007" s="71"/>
      <c r="Q37007" s="71"/>
    </row>
    <row r="37008" spans="11:17" ht="15" customHeight="1" x14ac:dyDescent="0.2">
      <c r="K37008" s="71"/>
      <c r="M37008" s="71"/>
      <c r="O37008" s="71"/>
      <c r="Q37008" s="71"/>
    </row>
    <row r="37009" spans="11:17" ht="15" customHeight="1" x14ac:dyDescent="0.2">
      <c r="K37009" s="71"/>
      <c r="M37009" s="71"/>
      <c r="O37009" s="71"/>
      <c r="Q37009" s="71"/>
    </row>
    <row r="37010" spans="11:17" ht="15" customHeight="1" x14ac:dyDescent="0.2">
      <c r="K37010" s="71"/>
      <c r="M37010" s="71"/>
      <c r="O37010" s="71"/>
      <c r="Q37010" s="71"/>
    </row>
    <row r="37011" spans="11:17" ht="15" customHeight="1" x14ac:dyDescent="0.2">
      <c r="K37011" s="71"/>
      <c r="M37011" s="71"/>
      <c r="O37011" s="71"/>
      <c r="Q37011" s="71"/>
    </row>
    <row r="37012" spans="11:17" ht="15" customHeight="1" x14ac:dyDescent="0.2">
      <c r="K37012" s="71"/>
      <c r="M37012" s="71"/>
      <c r="O37012" s="71"/>
      <c r="Q37012" s="71"/>
    </row>
    <row r="37013" spans="11:17" ht="15" customHeight="1" x14ac:dyDescent="0.2">
      <c r="K37013" s="71"/>
      <c r="M37013" s="71"/>
      <c r="O37013" s="71"/>
      <c r="Q37013" s="71"/>
    </row>
    <row r="37014" spans="11:17" ht="15" customHeight="1" x14ac:dyDescent="0.2">
      <c r="K37014" s="71"/>
      <c r="M37014" s="71"/>
      <c r="O37014" s="71"/>
      <c r="Q37014" s="71"/>
    </row>
    <row r="37015" spans="11:17" ht="15" customHeight="1" x14ac:dyDescent="0.2">
      <c r="K37015" s="71"/>
      <c r="M37015" s="71"/>
      <c r="O37015" s="71"/>
      <c r="Q37015" s="71"/>
    </row>
    <row r="37016" spans="11:17" ht="15" customHeight="1" x14ac:dyDescent="0.2">
      <c r="K37016" s="71"/>
      <c r="M37016" s="71"/>
      <c r="O37016" s="71"/>
      <c r="Q37016" s="71"/>
    </row>
    <row r="37017" spans="11:17" ht="15" customHeight="1" x14ac:dyDescent="0.2">
      <c r="K37017" s="71"/>
      <c r="M37017" s="71"/>
      <c r="O37017" s="71"/>
      <c r="Q37017" s="71"/>
    </row>
    <row r="37018" spans="11:17" ht="15" customHeight="1" x14ac:dyDescent="0.2">
      <c r="K37018" s="71"/>
      <c r="M37018" s="71"/>
      <c r="O37018" s="71"/>
      <c r="Q37018" s="71"/>
    </row>
    <row r="37019" spans="11:17" ht="15" customHeight="1" x14ac:dyDescent="0.2">
      <c r="K37019" s="71"/>
      <c r="M37019" s="71"/>
      <c r="O37019" s="71"/>
      <c r="Q37019" s="71"/>
    </row>
    <row r="37020" spans="11:17" ht="15" customHeight="1" x14ac:dyDescent="0.2">
      <c r="K37020" s="71"/>
      <c r="M37020" s="71"/>
      <c r="O37020" s="71"/>
      <c r="Q37020" s="71"/>
    </row>
    <row r="37021" spans="11:17" ht="15" customHeight="1" x14ac:dyDescent="0.2">
      <c r="K37021" s="71"/>
      <c r="M37021" s="71"/>
      <c r="O37021" s="71"/>
      <c r="Q37021" s="71"/>
    </row>
    <row r="37022" spans="11:17" ht="15" customHeight="1" x14ac:dyDescent="0.2">
      <c r="K37022" s="71"/>
      <c r="M37022" s="71"/>
      <c r="O37022" s="71"/>
      <c r="Q37022" s="71"/>
    </row>
    <row r="37023" spans="11:17" ht="15" customHeight="1" x14ac:dyDescent="0.2">
      <c r="K37023" s="71"/>
      <c r="M37023" s="71"/>
      <c r="O37023" s="71"/>
      <c r="Q37023" s="71"/>
    </row>
    <row r="37024" spans="11:17" ht="15" customHeight="1" x14ac:dyDescent="0.2">
      <c r="K37024" s="71"/>
      <c r="M37024" s="71"/>
      <c r="O37024" s="71"/>
      <c r="Q37024" s="71"/>
    </row>
    <row r="37025" spans="11:17" ht="15" customHeight="1" x14ac:dyDescent="0.2">
      <c r="K37025" s="71"/>
      <c r="M37025" s="71"/>
      <c r="O37025" s="71"/>
      <c r="Q37025" s="71"/>
    </row>
    <row r="37026" spans="11:17" ht="15" customHeight="1" x14ac:dyDescent="0.2">
      <c r="K37026" s="71"/>
      <c r="M37026" s="71"/>
      <c r="O37026" s="71"/>
      <c r="Q37026" s="71"/>
    </row>
    <row r="37027" spans="11:17" ht="15" customHeight="1" x14ac:dyDescent="0.2">
      <c r="K37027" s="71"/>
      <c r="M37027" s="71"/>
      <c r="O37027" s="71"/>
      <c r="Q37027" s="71"/>
    </row>
    <row r="37028" spans="11:17" ht="15" customHeight="1" x14ac:dyDescent="0.2">
      <c r="K37028" s="71"/>
      <c r="M37028" s="71"/>
      <c r="O37028" s="71"/>
      <c r="Q37028" s="71"/>
    </row>
    <row r="37029" spans="11:17" ht="15" customHeight="1" x14ac:dyDescent="0.2">
      <c r="K37029" s="71"/>
      <c r="M37029" s="71"/>
      <c r="O37029" s="71"/>
      <c r="Q37029" s="71"/>
    </row>
    <row r="37030" spans="11:17" ht="15" customHeight="1" x14ac:dyDescent="0.2">
      <c r="K37030" s="71"/>
      <c r="M37030" s="71"/>
      <c r="O37030" s="71"/>
      <c r="Q37030" s="71"/>
    </row>
    <row r="37031" spans="11:17" ht="15" customHeight="1" x14ac:dyDescent="0.2">
      <c r="K37031" s="71"/>
      <c r="M37031" s="71"/>
      <c r="O37031" s="71"/>
      <c r="Q37031" s="71"/>
    </row>
    <row r="37032" spans="11:17" ht="15" customHeight="1" x14ac:dyDescent="0.2">
      <c r="K37032" s="71"/>
      <c r="M37032" s="71"/>
      <c r="O37032" s="71"/>
      <c r="Q37032" s="71"/>
    </row>
    <row r="37033" spans="11:17" ht="15" customHeight="1" x14ac:dyDescent="0.2">
      <c r="K37033" s="71"/>
      <c r="M37033" s="71"/>
      <c r="O37033" s="71"/>
      <c r="Q37033" s="71"/>
    </row>
    <row r="37034" spans="11:17" ht="15" customHeight="1" x14ac:dyDescent="0.2">
      <c r="K37034" s="71"/>
      <c r="M37034" s="71"/>
      <c r="O37034" s="71"/>
      <c r="Q37034" s="71"/>
    </row>
    <row r="37035" spans="11:17" ht="15" customHeight="1" x14ac:dyDescent="0.2">
      <c r="K37035" s="71"/>
      <c r="M37035" s="71"/>
      <c r="O37035" s="71"/>
      <c r="Q37035" s="71"/>
    </row>
    <row r="37036" spans="11:17" ht="15" customHeight="1" x14ac:dyDescent="0.2">
      <c r="K37036" s="71"/>
      <c r="M37036" s="71"/>
      <c r="O37036" s="71"/>
      <c r="Q37036" s="71"/>
    </row>
    <row r="37037" spans="11:17" ht="15" customHeight="1" x14ac:dyDescent="0.2">
      <c r="K37037" s="71"/>
      <c r="M37037" s="71"/>
      <c r="O37037" s="71"/>
      <c r="Q37037" s="71"/>
    </row>
    <row r="37038" spans="11:17" ht="15" customHeight="1" x14ac:dyDescent="0.2">
      <c r="K37038" s="71"/>
      <c r="M37038" s="71"/>
      <c r="O37038" s="71"/>
      <c r="Q37038" s="71"/>
    </row>
    <row r="37039" spans="11:17" ht="15" customHeight="1" x14ac:dyDescent="0.2">
      <c r="K37039" s="71"/>
      <c r="M37039" s="71"/>
      <c r="O37039" s="71"/>
      <c r="Q37039" s="71"/>
    </row>
    <row r="37040" spans="11:17" ht="15" customHeight="1" x14ac:dyDescent="0.2">
      <c r="K37040" s="71"/>
      <c r="M37040" s="71"/>
      <c r="O37040" s="71"/>
      <c r="Q37040" s="71"/>
    </row>
    <row r="37041" spans="11:17" ht="15" customHeight="1" x14ac:dyDescent="0.2">
      <c r="K37041" s="71"/>
      <c r="M37041" s="71"/>
      <c r="O37041" s="71"/>
      <c r="Q37041" s="71"/>
    </row>
    <row r="37042" spans="11:17" ht="15" customHeight="1" x14ac:dyDescent="0.2">
      <c r="K37042" s="71"/>
      <c r="M37042" s="71"/>
      <c r="O37042" s="71"/>
      <c r="Q37042" s="71"/>
    </row>
    <row r="37043" spans="11:17" ht="15" customHeight="1" x14ac:dyDescent="0.2">
      <c r="K37043" s="71"/>
      <c r="M37043" s="71"/>
      <c r="O37043" s="71"/>
      <c r="Q37043" s="71"/>
    </row>
    <row r="37044" spans="11:17" ht="15" customHeight="1" x14ac:dyDescent="0.2">
      <c r="K37044" s="71"/>
      <c r="M37044" s="71"/>
      <c r="O37044" s="71"/>
      <c r="Q37044" s="71"/>
    </row>
    <row r="37045" spans="11:17" ht="15" customHeight="1" x14ac:dyDescent="0.2">
      <c r="K37045" s="71"/>
      <c r="M37045" s="71"/>
      <c r="O37045" s="71"/>
      <c r="Q37045" s="71"/>
    </row>
    <row r="37046" spans="11:17" ht="15" customHeight="1" x14ac:dyDescent="0.2">
      <c r="K37046" s="71"/>
      <c r="M37046" s="71"/>
      <c r="O37046" s="71"/>
      <c r="Q37046" s="71"/>
    </row>
    <row r="37047" spans="11:17" ht="15" customHeight="1" x14ac:dyDescent="0.2">
      <c r="K37047" s="71"/>
      <c r="M37047" s="71"/>
      <c r="O37047" s="71"/>
      <c r="Q37047" s="71"/>
    </row>
    <row r="37048" spans="11:17" ht="15" customHeight="1" x14ac:dyDescent="0.2">
      <c r="K37048" s="71"/>
      <c r="M37048" s="71"/>
      <c r="O37048" s="71"/>
      <c r="Q37048" s="71"/>
    </row>
    <row r="37049" spans="11:17" ht="15" customHeight="1" x14ac:dyDescent="0.2">
      <c r="K37049" s="71"/>
      <c r="M37049" s="71"/>
      <c r="O37049" s="71"/>
      <c r="Q37049" s="71"/>
    </row>
    <row r="37050" spans="11:17" ht="15" customHeight="1" x14ac:dyDescent="0.2">
      <c r="K37050" s="71"/>
      <c r="M37050" s="71"/>
      <c r="O37050" s="71"/>
      <c r="Q37050" s="71"/>
    </row>
    <row r="37051" spans="11:17" ht="15" customHeight="1" x14ac:dyDescent="0.2">
      <c r="K37051" s="71"/>
      <c r="M37051" s="71"/>
      <c r="O37051" s="71"/>
      <c r="Q37051" s="71"/>
    </row>
    <row r="37052" spans="11:17" ht="15" customHeight="1" x14ac:dyDescent="0.2">
      <c r="K37052" s="71"/>
      <c r="M37052" s="71"/>
      <c r="O37052" s="71"/>
      <c r="Q37052" s="71"/>
    </row>
    <row r="37053" spans="11:17" ht="15" customHeight="1" x14ac:dyDescent="0.2">
      <c r="K37053" s="71"/>
      <c r="M37053" s="71"/>
      <c r="O37053" s="71"/>
      <c r="Q37053" s="71"/>
    </row>
    <row r="37054" spans="11:17" ht="15" customHeight="1" x14ac:dyDescent="0.2">
      <c r="K37054" s="71"/>
      <c r="M37054" s="71"/>
      <c r="O37054" s="71"/>
      <c r="Q37054" s="71"/>
    </row>
    <row r="37055" spans="11:17" ht="15" customHeight="1" x14ac:dyDescent="0.2">
      <c r="K37055" s="71"/>
      <c r="M37055" s="71"/>
      <c r="O37055" s="71"/>
      <c r="Q37055" s="71"/>
    </row>
    <row r="37056" spans="11:17" ht="15" customHeight="1" x14ac:dyDescent="0.2">
      <c r="K37056" s="71"/>
      <c r="M37056" s="71"/>
      <c r="O37056" s="71"/>
      <c r="Q37056" s="71"/>
    </row>
    <row r="37057" spans="11:17" ht="15" customHeight="1" x14ac:dyDescent="0.2">
      <c r="K37057" s="71"/>
      <c r="M37057" s="71"/>
      <c r="O37057" s="71"/>
      <c r="Q37057" s="71"/>
    </row>
    <row r="37058" spans="11:17" ht="15" customHeight="1" x14ac:dyDescent="0.2">
      <c r="K37058" s="71"/>
      <c r="M37058" s="71"/>
      <c r="O37058" s="71"/>
      <c r="Q37058" s="71"/>
    </row>
    <row r="37059" spans="11:17" ht="15" customHeight="1" x14ac:dyDescent="0.2">
      <c r="K37059" s="71"/>
      <c r="M37059" s="71"/>
      <c r="O37059" s="71"/>
      <c r="Q37059" s="71"/>
    </row>
    <row r="37060" spans="11:17" ht="15" customHeight="1" x14ac:dyDescent="0.2">
      <c r="K37060" s="71"/>
      <c r="M37060" s="71"/>
      <c r="O37060" s="71"/>
      <c r="Q37060" s="71"/>
    </row>
    <row r="37061" spans="11:17" ht="15" customHeight="1" x14ac:dyDescent="0.2">
      <c r="K37061" s="71"/>
      <c r="M37061" s="71"/>
      <c r="O37061" s="71"/>
      <c r="Q37061" s="71"/>
    </row>
    <row r="37062" spans="11:17" ht="15" customHeight="1" x14ac:dyDescent="0.2">
      <c r="K37062" s="71"/>
      <c r="M37062" s="71"/>
      <c r="O37062" s="71"/>
      <c r="Q37062" s="71"/>
    </row>
    <row r="37063" spans="11:17" ht="15" customHeight="1" x14ac:dyDescent="0.2">
      <c r="K37063" s="71"/>
      <c r="M37063" s="71"/>
      <c r="O37063" s="71"/>
      <c r="Q37063" s="71"/>
    </row>
    <row r="37064" spans="11:17" ht="15" customHeight="1" x14ac:dyDescent="0.2">
      <c r="K37064" s="71"/>
      <c r="M37064" s="71"/>
      <c r="O37064" s="71"/>
      <c r="Q37064" s="71"/>
    </row>
    <row r="37065" spans="11:17" ht="15" customHeight="1" x14ac:dyDescent="0.2">
      <c r="K37065" s="71"/>
      <c r="M37065" s="71"/>
      <c r="O37065" s="71"/>
      <c r="Q37065" s="71"/>
    </row>
    <row r="37066" spans="11:17" ht="15" customHeight="1" x14ac:dyDescent="0.2">
      <c r="K37066" s="71"/>
      <c r="M37066" s="71"/>
      <c r="O37066" s="71"/>
      <c r="Q37066" s="71"/>
    </row>
    <row r="37067" spans="11:17" ht="15" customHeight="1" x14ac:dyDescent="0.2">
      <c r="K37067" s="71"/>
      <c r="M37067" s="71"/>
      <c r="O37067" s="71"/>
      <c r="Q37067" s="71"/>
    </row>
    <row r="37068" spans="11:17" ht="15" customHeight="1" x14ac:dyDescent="0.2">
      <c r="K37068" s="71"/>
      <c r="M37068" s="71"/>
      <c r="O37068" s="71"/>
      <c r="Q37068" s="71"/>
    </row>
    <row r="37069" spans="11:17" ht="15" customHeight="1" x14ac:dyDescent="0.2">
      <c r="K37069" s="71"/>
      <c r="M37069" s="71"/>
      <c r="O37069" s="71"/>
      <c r="Q37069" s="71"/>
    </row>
    <row r="37070" spans="11:17" ht="15" customHeight="1" x14ac:dyDescent="0.2">
      <c r="K37070" s="71"/>
      <c r="M37070" s="71"/>
      <c r="O37070" s="71"/>
      <c r="Q37070" s="71"/>
    </row>
    <row r="37071" spans="11:17" ht="15" customHeight="1" x14ac:dyDescent="0.2">
      <c r="K37071" s="71"/>
      <c r="M37071" s="71"/>
      <c r="O37071" s="71"/>
      <c r="Q37071" s="71"/>
    </row>
    <row r="37072" spans="11:17" ht="15" customHeight="1" x14ac:dyDescent="0.2">
      <c r="K37072" s="71"/>
      <c r="M37072" s="71"/>
      <c r="O37072" s="71"/>
      <c r="Q37072" s="71"/>
    </row>
    <row r="37073" spans="11:17" ht="15" customHeight="1" x14ac:dyDescent="0.2">
      <c r="K37073" s="71"/>
      <c r="M37073" s="71"/>
      <c r="O37073" s="71"/>
      <c r="Q37073" s="71"/>
    </row>
    <row r="37074" spans="11:17" ht="15" customHeight="1" x14ac:dyDescent="0.2">
      <c r="K37074" s="71"/>
      <c r="M37074" s="71"/>
      <c r="O37074" s="71"/>
      <c r="Q37074" s="71"/>
    </row>
    <row r="37075" spans="11:17" ht="15" customHeight="1" x14ac:dyDescent="0.2">
      <c r="K37075" s="71"/>
      <c r="M37075" s="71"/>
      <c r="O37075" s="71"/>
      <c r="Q37075" s="71"/>
    </row>
    <row r="37076" spans="11:17" ht="15" customHeight="1" x14ac:dyDescent="0.2">
      <c r="K37076" s="71"/>
      <c r="M37076" s="71"/>
      <c r="O37076" s="71"/>
      <c r="Q37076" s="71"/>
    </row>
    <row r="37077" spans="11:17" ht="15" customHeight="1" x14ac:dyDescent="0.2">
      <c r="K37077" s="71"/>
      <c r="M37077" s="71"/>
      <c r="O37077" s="71"/>
      <c r="Q37077" s="71"/>
    </row>
    <row r="37078" spans="11:17" ht="15" customHeight="1" x14ac:dyDescent="0.2">
      <c r="K37078" s="71"/>
      <c r="M37078" s="71"/>
      <c r="O37078" s="71"/>
      <c r="Q37078" s="71"/>
    </row>
    <row r="37079" spans="11:17" ht="15" customHeight="1" x14ac:dyDescent="0.2">
      <c r="K37079" s="71"/>
      <c r="M37079" s="71"/>
      <c r="O37079" s="71"/>
      <c r="Q37079" s="71"/>
    </row>
    <row r="37080" spans="11:17" ht="15" customHeight="1" x14ac:dyDescent="0.2">
      <c r="K37080" s="71"/>
      <c r="M37080" s="71"/>
      <c r="O37080" s="71"/>
      <c r="Q37080" s="71"/>
    </row>
    <row r="37081" spans="11:17" ht="15" customHeight="1" x14ac:dyDescent="0.2">
      <c r="K37081" s="71"/>
      <c r="M37081" s="71"/>
      <c r="O37081" s="71"/>
      <c r="Q37081" s="71"/>
    </row>
    <row r="37082" spans="11:17" ht="15" customHeight="1" x14ac:dyDescent="0.2">
      <c r="K37082" s="71"/>
      <c r="M37082" s="71"/>
      <c r="O37082" s="71"/>
      <c r="Q37082" s="71"/>
    </row>
    <row r="37083" spans="11:17" ht="15" customHeight="1" x14ac:dyDescent="0.2">
      <c r="K37083" s="71"/>
      <c r="M37083" s="71"/>
      <c r="O37083" s="71"/>
      <c r="Q37083" s="71"/>
    </row>
    <row r="37084" spans="11:17" ht="15" customHeight="1" x14ac:dyDescent="0.2">
      <c r="K37084" s="71"/>
      <c r="M37084" s="71"/>
      <c r="O37084" s="71"/>
      <c r="Q37084" s="71"/>
    </row>
    <row r="37085" spans="11:17" ht="15" customHeight="1" x14ac:dyDescent="0.2">
      <c r="K37085" s="71"/>
      <c r="M37085" s="71"/>
      <c r="O37085" s="71"/>
      <c r="Q37085" s="71"/>
    </row>
    <row r="37086" spans="11:17" ht="15" customHeight="1" x14ac:dyDescent="0.2">
      <c r="K37086" s="71"/>
      <c r="M37086" s="71"/>
      <c r="O37086" s="71"/>
      <c r="Q37086" s="71"/>
    </row>
    <row r="37087" spans="11:17" ht="15" customHeight="1" x14ac:dyDescent="0.2">
      <c r="K37087" s="71"/>
      <c r="M37087" s="71"/>
      <c r="O37087" s="71"/>
      <c r="Q37087" s="71"/>
    </row>
    <row r="37088" spans="11:17" ht="15" customHeight="1" x14ac:dyDescent="0.2">
      <c r="K37088" s="71"/>
      <c r="M37088" s="71"/>
      <c r="O37088" s="71"/>
      <c r="Q37088" s="71"/>
    </row>
    <row r="37089" spans="11:17" ht="15" customHeight="1" x14ac:dyDescent="0.2">
      <c r="K37089" s="71"/>
      <c r="M37089" s="71"/>
      <c r="O37089" s="71"/>
      <c r="Q37089" s="71"/>
    </row>
    <row r="37090" spans="11:17" ht="15" customHeight="1" x14ac:dyDescent="0.2">
      <c r="K37090" s="71"/>
      <c r="M37090" s="71"/>
      <c r="O37090" s="71"/>
      <c r="Q37090" s="71"/>
    </row>
    <row r="37091" spans="11:17" ht="15" customHeight="1" x14ac:dyDescent="0.2">
      <c r="K37091" s="71"/>
      <c r="M37091" s="71"/>
      <c r="O37091" s="71"/>
      <c r="Q37091" s="71"/>
    </row>
    <row r="37092" spans="11:17" ht="15" customHeight="1" x14ac:dyDescent="0.2">
      <c r="K37092" s="71"/>
      <c r="M37092" s="71"/>
      <c r="O37092" s="71"/>
      <c r="Q37092" s="71"/>
    </row>
    <row r="37093" spans="11:17" ht="15" customHeight="1" x14ac:dyDescent="0.2">
      <c r="K37093" s="71"/>
      <c r="M37093" s="71"/>
      <c r="O37093" s="71"/>
      <c r="Q37093" s="71"/>
    </row>
    <row r="37094" spans="11:17" ht="15" customHeight="1" x14ac:dyDescent="0.2">
      <c r="K37094" s="71"/>
      <c r="M37094" s="71"/>
      <c r="O37094" s="71"/>
      <c r="Q37094" s="71"/>
    </row>
    <row r="37095" spans="11:17" ht="15" customHeight="1" x14ac:dyDescent="0.2">
      <c r="K37095" s="71"/>
      <c r="M37095" s="71"/>
      <c r="O37095" s="71"/>
      <c r="Q37095" s="71"/>
    </row>
    <row r="37096" spans="11:17" ht="15" customHeight="1" x14ac:dyDescent="0.2">
      <c r="K37096" s="71"/>
      <c r="M37096" s="71"/>
      <c r="O37096" s="71"/>
      <c r="Q37096" s="71"/>
    </row>
    <row r="37097" spans="11:17" ht="15" customHeight="1" x14ac:dyDescent="0.2">
      <c r="K37097" s="71"/>
      <c r="M37097" s="71"/>
      <c r="O37097" s="71"/>
      <c r="Q37097" s="71"/>
    </row>
    <row r="37098" spans="11:17" ht="15" customHeight="1" x14ac:dyDescent="0.2">
      <c r="K37098" s="71"/>
      <c r="M37098" s="71"/>
      <c r="O37098" s="71"/>
      <c r="Q37098" s="71"/>
    </row>
    <row r="37099" spans="11:17" ht="15" customHeight="1" x14ac:dyDescent="0.2">
      <c r="K37099" s="71"/>
      <c r="M37099" s="71"/>
      <c r="O37099" s="71"/>
      <c r="Q37099" s="71"/>
    </row>
    <row r="37100" spans="11:17" ht="15" customHeight="1" x14ac:dyDescent="0.2">
      <c r="K37100" s="71"/>
      <c r="M37100" s="71"/>
      <c r="O37100" s="71"/>
      <c r="Q37100" s="71"/>
    </row>
    <row r="37101" spans="11:17" ht="15" customHeight="1" x14ac:dyDescent="0.2">
      <c r="K37101" s="71"/>
      <c r="M37101" s="71"/>
      <c r="O37101" s="71"/>
      <c r="Q37101" s="71"/>
    </row>
    <row r="37102" spans="11:17" ht="15" customHeight="1" x14ac:dyDescent="0.2">
      <c r="K37102" s="71"/>
      <c r="M37102" s="71"/>
      <c r="O37102" s="71"/>
      <c r="Q37102" s="71"/>
    </row>
    <row r="37103" spans="11:17" ht="15" customHeight="1" x14ac:dyDescent="0.2">
      <c r="K37103" s="71"/>
      <c r="M37103" s="71"/>
      <c r="O37103" s="71"/>
      <c r="Q37103" s="71"/>
    </row>
    <row r="37104" spans="11:17" ht="15" customHeight="1" x14ac:dyDescent="0.2">
      <c r="K37104" s="71"/>
      <c r="M37104" s="71"/>
      <c r="O37104" s="71"/>
      <c r="Q37104" s="71"/>
    </row>
    <row r="37105" spans="11:17" ht="15" customHeight="1" x14ac:dyDescent="0.2">
      <c r="K37105" s="71"/>
      <c r="M37105" s="71"/>
      <c r="O37105" s="71"/>
      <c r="Q37105" s="71"/>
    </row>
    <row r="37106" spans="11:17" ht="15" customHeight="1" x14ac:dyDescent="0.2">
      <c r="K37106" s="71"/>
      <c r="M37106" s="71"/>
      <c r="O37106" s="71"/>
      <c r="Q37106" s="71"/>
    </row>
    <row r="37107" spans="11:17" ht="15" customHeight="1" x14ac:dyDescent="0.2">
      <c r="K37107" s="71"/>
      <c r="M37107" s="71"/>
      <c r="O37107" s="71"/>
      <c r="Q37107" s="71"/>
    </row>
    <row r="37108" spans="11:17" ht="15" customHeight="1" x14ac:dyDescent="0.2">
      <c r="K37108" s="71"/>
      <c r="M37108" s="71"/>
      <c r="O37108" s="71"/>
      <c r="Q37108" s="71"/>
    </row>
    <row r="37109" spans="11:17" ht="15" customHeight="1" x14ac:dyDescent="0.2">
      <c r="K37109" s="71"/>
      <c r="M37109" s="71"/>
      <c r="O37109" s="71"/>
      <c r="Q37109" s="71"/>
    </row>
    <row r="37110" spans="11:17" ht="15" customHeight="1" x14ac:dyDescent="0.2">
      <c r="K37110" s="71"/>
      <c r="M37110" s="71"/>
      <c r="O37110" s="71"/>
      <c r="Q37110" s="71"/>
    </row>
    <row r="37111" spans="11:17" ht="15" customHeight="1" x14ac:dyDescent="0.2">
      <c r="K37111" s="71"/>
      <c r="M37111" s="71"/>
      <c r="O37111" s="71"/>
      <c r="Q37111" s="71"/>
    </row>
    <row r="37112" spans="11:17" ht="15" customHeight="1" x14ac:dyDescent="0.2">
      <c r="K37112" s="71"/>
      <c r="M37112" s="71"/>
      <c r="O37112" s="71"/>
      <c r="Q37112" s="71"/>
    </row>
    <row r="37113" spans="11:17" ht="15" customHeight="1" x14ac:dyDescent="0.2">
      <c r="K37113" s="71"/>
      <c r="M37113" s="71"/>
      <c r="O37113" s="71"/>
      <c r="Q37113" s="71"/>
    </row>
    <row r="37114" spans="11:17" ht="15" customHeight="1" x14ac:dyDescent="0.2">
      <c r="K37114" s="71"/>
      <c r="M37114" s="71"/>
      <c r="O37114" s="71"/>
      <c r="Q37114" s="71"/>
    </row>
    <row r="37115" spans="11:17" ht="15" customHeight="1" x14ac:dyDescent="0.2">
      <c r="K37115" s="71"/>
      <c r="M37115" s="71"/>
      <c r="O37115" s="71"/>
      <c r="Q37115" s="71"/>
    </row>
    <row r="37116" spans="11:17" ht="15" customHeight="1" x14ac:dyDescent="0.2">
      <c r="K37116" s="71"/>
      <c r="M37116" s="71"/>
      <c r="O37116" s="71"/>
      <c r="Q37116" s="71"/>
    </row>
    <row r="37117" spans="11:17" ht="15" customHeight="1" x14ac:dyDescent="0.2">
      <c r="K37117" s="71"/>
      <c r="M37117" s="71"/>
      <c r="O37117" s="71"/>
      <c r="Q37117" s="71"/>
    </row>
    <row r="37118" spans="11:17" ht="15" customHeight="1" x14ac:dyDescent="0.2">
      <c r="K37118" s="71"/>
      <c r="M37118" s="71"/>
      <c r="O37118" s="71"/>
      <c r="Q37118" s="71"/>
    </row>
    <row r="37119" spans="11:17" ht="15" customHeight="1" x14ac:dyDescent="0.2">
      <c r="K37119" s="71"/>
      <c r="M37119" s="71"/>
      <c r="O37119" s="71"/>
      <c r="Q37119" s="71"/>
    </row>
    <row r="37120" spans="11:17" ht="15" customHeight="1" x14ac:dyDescent="0.2">
      <c r="K37120" s="71"/>
      <c r="M37120" s="71"/>
      <c r="O37120" s="71"/>
      <c r="Q37120" s="71"/>
    </row>
    <row r="37121" spans="11:17" ht="15" customHeight="1" x14ac:dyDescent="0.2">
      <c r="K37121" s="71"/>
      <c r="M37121" s="71"/>
      <c r="O37121" s="71"/>
      <c r="Q37121" s="71"/>
    </row>
    <row r="37122" spans="11:17" ht="15" customHeight="1" x14ac:dyDescent="0.2">
      <c r="K37122" s="71"/>
      <c r="M37122" s="71"/>
      <c r="O37122" s="71"/>
      <c r="Q37122" s="71"/>
    </row>
    <row r="37123" spans="11:17" ht="15" customHeight="1" x14ac:dyDescent="0.2">
      <c r="K37123" s="71"/>
      <c r="M37123" s="71"/>
      <c r="O37123" s="71"/>
      <c r="Q37123" s="71"/>
    </row>
    <row r="37124" spans="11:17" ht="15" customHeight="1" x14ac:dyDescent="0.2">
      <c r="K37124" s="71"/>
      <c r="M37124" s="71"/>
      <c r="O37124" s="71"/>
      <c r="Q37124" s="71"/>
    </row>
    <row r="37125" spans="11:17" ht="15" customHeight="1" x14ac:dyDescent="0.2">
      <c r="K37125" s="71"/>
      <c r="M37125" s="71"/>
      <c r="O37125" s="71"/>
      <c r="Q37125" s="71"/>
    </row>
    <row r="37126" spans="11:17" ht="15" customHeight="1" x14ac:dyDescent="0.2">
      <c r="K37126" s="71"/>
      <c r="M37126" s="71"/>
      <c r="O37126" s="71"/>
      <c r="Q37126" s="71"/>
    </row>
    <row r="37127" spans="11:17" ht="15" customHeight="1" x14ac:dyDescent="0.2">
      <c r="K37127" s="71"/>
      <c r="M37127" s="71"/>
      <c r="O37127" s="71"/>
      <c r="Q37127" s="71"/>
    </row>
    <row r="37128" spans="11:17" ht="15" customHeight="1" x14ac:dyDescent="0.2">
      <c r="K37128" s="71"/>
      <c r="M37128" s="71"/>
      <c r="O37128" s="71"/>
      <c r="Q37128" s="71"/>
    </row>
    <row r="37129" spans="11:17" ht="15" customHeight="1" x14ac:dyDescent="0.2">
      <c r="K37129" s="71"/>
      <c r="M37129" s="71"/>
      <c r="O37129" s="71"/>
      <c r="Q37129" s="71"/>
    </row>
    <row r="37130" spans="11:17" ht="15" customHeight="1" x14ac:dyDescent="0.2">
      <c r="K37130" s="71"/>
      <c r="M37130" s="71"/>
      <c r="O37130" s="71"/>
      <c r="Q37130" s="71"/>
    </row>
    <row r="37131" spans="11:17" ht="15" customHeight="1" x14ac:dyDescent="0.2">
      <c r="K37131" s="71"/>
      <c r="M37131" s="71"/>
      <c r="O37131" s="71"/>
      <c r="Q37131" s="71"/>
    </row>
    <row r="37132" spans="11:17" ht="15" customHeight="1" x14ac:dyDescent="0.2">
      <c r="K37132" s="71"/>
      <c r="M37132" s="71"/>
      <c r="O37132" s="71"/>
      <c r="Q37132" s="71"/>
    </row>
    <row r="37133" spans="11:17" ht="15" customHeight="1" x14ac:dyDescent="0.2">
      <c r="K37133" s="71"/>
      <c r="M37133" s="71"/>
      <c r="O37133" s="71"/>
      <c r="Q37133" s="71"/>
    </row>
    <row r="37134" spans="11:17" ht="15" customHeight="1" x14ac:dyDescent="0.2">
      <c r="K37134" s="71"/>
      <c r="M37134" s="71"/>
      <c r="O37134" s="71"/>
      <c r="Q37134" s="71"/>
    </row>
    <row r="37135" spans="11:17" ht="15" customHeight="1" x14ac:dyDescent="0.2">
      <c r="K37135" s="71"/>
      <c r="M37135" s="71"/>
      <c r="O37135" s="71"/>
      <c r="Q37135" s="71"/>
    </row>
    <row r="37136" spans="11:17" ht="15" customHeight="1" x14ac:dyDescent="0.2">
      <c r="K37136" s="71"/>
      <c r="M37136" s="71"/>
      <c r="O37136" s="71"/>
      <c r="Q37136" s="71"/>
    </row>
    <row r="37137" spans="11:17" ht="15" customHeight="1" x14ac:dyDescent="0.2">
      <c r="K37137" s="71"/>
      <c r="M37137" s="71"/>
      <c r="O37137" s="71"/>
      <c r="Q37137" s="71"/>
    </row>
    <row r="37138" spans="11:17" ht="15" customHeight="1" x14ac:dyDescent="0.2">
      <c r="K37138" s="71"/>
      <c r="M37138" s="71"/>
      <c r="O37138" s="71"/>
      <c r="Q37138" s="71"/>
    </row>
    <row r="37139" spans="11:17" ht="15" customHeight="1" x14ac:dyDescent="0.2">
      <c r="K37139" s="71"/>
      <c r="M37139" s="71"/>
      <c r="O37139" s="71"/>
      <c r="Q37139" s="71"/>
    </row>
    <row r="37140" spans="11:17" ht="15" customHeight="1" x14ac:dyDescent="0.2">
      <c r="K37140" s="71"/>
      <c r="M37140" s="71"/>
      <c r="O37140" s="71"/>
      <c r="Q37140" s="71"/>
    </row>
    <row r="37141" spans="11:17" ht="15" customHeight="1" x14ac:dyDescent="0.2">
      <c r="K37141" s="71"/>
      <c r="M37141" s="71"/>
      <c r="O37141" s="71"/>
      <c r="Q37141" s="71"/>
    </row>
    <row r="37142" spans="11:17" ht="15" customHeight="1" x14ac:dyDescent="0.2">
      <c r="K37142" s="71"/>
      <c r="M37142" s="71"/>
      <c r="O37142" s="71"/>
      <c r="Q37142" s="71"/>
    </row>
    <row r="37143" spans="11:17" ht="15" customHeight="1" x14ac:dyDescent="0.2">
      <c r="K37143" s="71"/>
      <c r="M37143" s="71"/>
      <c r="O37143" s="71"/>
      <c r="Q37143" s="71"/>
    </row>
    <row r="37144" spans="11:17" ht="15" customHeight="1" x14ac:dyDescent="0.2">
      <c r="K37144" s="71"/>
      <c r="M37144" s="71"/>
      <c r="O37144" s="71"/>
      <c r="Q37144" s="71"/>
    </row>
    <row r="37145" spans="11:17" ht="15" customHeight="1" x14ac:dyDescent="0.2">
      <c r="K37145" s="71"/>
      <c r="M37145" s="71"/>
      <c r="O37145" s="71"/>
      <c r="Q37145" s="71"/>
    </row>
    <row r="37146" spans="11:17" ht="15" customHeight="1" x14ac:dyDescent="0.2">
      <c r="K37146" s="71"/>
      <c r="M37146" s="71"/>
      <c r="O37146" s="71"/>
      <c r="Q37146" s="71"/>
    </row>
    <row r="37147" spans="11:17" ht="15" customHeight="1" x14ac:dyDescent="0.2">
      <c r="K37147" s="71"/>
      <c r="M37147" s="71"/>
      <c r="O37147" s="71"/>
      <c r="Q37147" s="71"/>
    </row>
    <row r="37148" spans="11:17" ht="15" customHeight="1" x14ac:dyDescent="0.2">
      <c r="K37148" s="71"/>
      <c r="M37148" s="71"/>
      <c r="O37148" s="71"/>
      <c r="Q37148" s="71"/>
    </row>
    <row r="37149" spans="11:17" ht="15" customHeight="1" x14ac:dyDescent="0.2">
      <c r="K37149" s="71"/>
      <c r="M37149" s="71"/>
      <c r="O37149" s="71"/>
      <c r="Q37149" s="71"/>
    </row>
    <row r="37150" spans="11:17" ht="15" customHeight="1" x14ac:dyDescent="0.2">
      <c r="K37150" s="71"/>
      <c r="M37150" s="71"/>
      <c r="O37150" s="71"/>
      <c r="Q37150" s="71"/>
    </row>
    <row r="37151" spans="11:17" ht="15" customHeight="1" x14ac:dyDescent="0.2">
      <c r="K37151" s="71"/>
      <c r="M37151" s="71"/>
      <c r="O37151" s="71"/>
      <c r="Q37151" s="71"/>
    </row>
    <row r="37152" spans="11:17" ht="15" customHeight="1" x14ac:dyDescent="0.2">
      <c r="K37152" s="71"/>
      <c r="M37152" s="71"/>
      <c r="O37152" s="71"/>
      <c r="Q37152" s="71"/>
    </row>
    <row r="37153" spans="11:17" ht="15" customHeight="1" x14ac:dyDescent="0.2">
      <c r="K37153" s="71"/>
      <c r="M37153" s="71"/>
      <c r="O37153" s="71"/>
      <c r="Q37153" s="71"/>
    </row>
    <row r="37154" spans="11:17" ht="15" customHeight="1" x14ac:dyDescent="0.2">
      <c r="K37154" s="71"/>
      <c r="M37154" s="71"/>
      <c r="O37154" s="71"/>
      <c r="Q37154" s="71"/>
    </row>
    <row r="37155" spans="11:17" ht="15" customHeight="1" x14ac:dyDescent="0.2">
      <c r="K37155" s="71"/>
      <c r="M37155" s="71"/>
      <c r="O37155" s="71"/>
      <c r="Q37155" s="71"/>
    </row>
    <row r="37156" spans="11:17" ht="15" customHeight="1" x14ac:dyDescent="0.2">
      <c r="K37156" s="71"/>
      <c r="M37156" s="71"/>
      <c r="O37156" s="71"/>
      <c r="Q37156" s="71"/>
    </row>
    <row r="37157" spans="11:17" ht="15" customHeight="1" x14ac:dyDescent="0.2">
      <c r="K37157" s="71"/>
      <c r="M37157" s="71"/>
      <c r="O37157" s="71"/>
      <c r="Q37157" s="71"/>
    </row>
    <row r="37158" spans="11:17" ht="15" customHeight="1" x14ac:dyDescent="0.2">
      <c r="K37158" s="71"/>
      <c r="M37158" s="71"/>
      <c r="O37158" s="71"/>
      <c r="Q37158" s="71"/>
    </row>
    <row r="37159" spans="11:17" ht="15" customHeight="1" x14ac:dyDescent="0.2">
      <c r="K37159" s="71"/>
      <c r="M37159" s="71"/>
      <c r="O37159" s="71"/>
      <c r="Q37159" s="71"/>
    </row>
    <row r="37160" spans="11:17" ht="15" customHeight="1" x14ac:dyDescent="0.2">
      <c r="K37160" s="71"/>
      <c r="M37160" s="71"/>
      <c r="O37160" s="71"/>
      <c r="Q37160" s="71"/>
    </row>
    <row r="37161" spans="11:17" ht="15" customHeight="1" x14ac:dyDescent="0.2">
      <c r="K37161" s="71"/>
      <c r="M37161" s="71"/>
      <c r="O37161" s="71"/>
      <c r="Q37161" s="71"/>
    </row>
    <row r="37162" spans="11:17" ht="15" customHeight="1" x14ac:dyDescent="0.2">
      <c r="K37162" s="71"/>
      <c r="M37162" s="71"/>
      <c r="O37162" s="71"/>
      <c r="Q37162" s="71"/>
    </row>
    <row r="37163" spans="11:17" ht="15" customHeight="1" x14ac:dyDescent="0.2">
      <c r="K37163" s="71"/>
      <c r="M37163" s="71"/>
      <c r="O37163" s="71"/>
      <c r="Q37163" s="71"/>
    </row>
    <row r="37164" spans="11:17" ht="15" customHeight="1" x14ac:dyDescent="0.2">
      <c r="K37164" s="71"/>
      <c r="M37164" s="71"/>
      <c r="O37164" s="71"/>
      <c r="Q37164" s="71"/>
    </row>
    <row r="37165" spans="11:17" ht="15" customHeight="1" x14ac:dyDescent="0.2">
      <c r="K37165" s="71"/>
      <c r="M37165" s="71"/>
      <c r="O37165" s="71"/>
      <c r="Q37165" s="71"/>
    </row>
    <row r="37166" spans="11:17" ht="15" customHeight="1" x14ac:dyDescent="0.2">
      <c r="K37166" s="71"/>
      <c r="M37166" s="71"/>
      <c r="O37166" s="71"/>
      <c r="Q37166" s="71"/>
    </row>
    <row r="37167" spans="11:17" ht="15" customHeight="1" x14ac:dyDescent="0.2">
      <c r="K37167" s="71"/>
      <c r="M37167" s="71"/>
      <c r="O37167" s="71"/>
      <c r="Q37167" s="71"/>
    </row>
    <row r="37168" spans="11:17" ht="15" customHeight="1" x14ac:dyDescent="0.2">
      <c r="K37168" s="71"/>
      <c r="M37168" s="71"/>
      <c r="O37168" s="71"/>
      <c r="Q37168" s="71"/>
    </row>
    <row r="37169" spans="11:17" ht="15" customHeight="1" x14ac:dyDescent="0.2">
      <c r="K37169" s="71"/>
      <c r="M37169" s="71"/>
      <c r="O37169" s="71"/>
      <c r="Q37169" s="71"/>
    </row>
    <row r="37170" spans="11:17" ht="15" customHeight="1" x14ac:dyDescent="0.2">
      <c r="K37170" s="71"/>
      <c r="M37170" s="71"/>
      <c r="O37170" s="71"/>
      <c r="Q37170" s="71"/>
    </row>
    <row r="37171" spans="11:17" ht="15" customHeight="1" x14ac:dyDescent="0.2">
      <c r="K37171" s="71"/>
      <c r="M37171" s="71"/>
      <c r="O37171" s="71"/>
      <c r="Q37171" s="71"/>
    </row>
    <row r="37172" spans="11:17" ht="15" customHeight="1" x14ac:dyDescent="0.2">
      <c r="K37172" s="71"/>
      <c r="M37172" s="71"/>
      <c r="O37172" s="71"/>
      <c r="Q37172" s="71"/>
    </row>
    <row r="37173" spans="11:17" ht="15" customHeight="1" x14ac:dyDescent="0.2">
      <c r="K37173" s="71"/>
      <c r="M37173" s="71"/>
      <c r="O37173" s="71"/>
      <c r="Q37173" s="71"/>
    </row>
    <row r="37174" spans="11:17" ht="15" customHeight="1" x14ac:dyDescent="0.2">
      <c r="K37174" s="71"/>
      <c r="M37174" s="71"/>
      <c r="O37174" s="71"/>
      <c r="Q37174" s="71"/>
    </row>
    <row r="37175" spans="11:17" ht="15" customHeight="1" x14ac:dyDescent="0.2">
      <c r="K37175" s="71"/>
      <c r="M37175" s="71"/>
      <c r="O37175" s="71"/>
      <c r="Q37175" s="71"/>
    </row>
    <row r="37176" spans="11:17" ht="15" customHeight="1" x14ac:dyDescent="0.2">
      <c r="K37176" s="71"/>
      <c r="M37176" s="71"/>
      <c r="O37176" s="71"/>
      <c r="Q37176" s="71"/>
    </row>
    <row r="37177" spans="11:17" ht="15" customHeight="1" x14ac:dyDescent="0.2">
      <c r="K37177" s="71"/>
      <c r="M37177" s="71"/>
      <c r="O37177" s="71"/>
      <c r="Q37177" s="71"/>
    </row>
    <row r="37178" spans="11:17" ht="15" customHeight="1" x14ac:dyDescent="0.2">
      <c r="K37178" s="71"/>
      <c r="M37178" s="71"/>
      <c r="O37178" s="71"/>
      <c r="Q37178" s="71"/>
    </row>
    <row r="37179" spans="11:17" ht="15" customHeight="1" x14ac:dyDescent="0.2">
      <c r="K37179" s="71"/>
      <c r="M37179" s="71"/>
      <c r="O37179" s="71"/>
      <c r="Q37179" s="71"/>
    </row>
    <row r="37180" spans="11:17" ht="15" customHeight="1" x14ac:dyDescent="0.2">
      <c r="K37180" s="71"/>
      <c r="M37180" s="71"/>
      <c r="O37180" s="71"/>
      <c r="Q37180" s="71"/>
    </row>
    <row r="37181" spans="11:17" ht="15" customHeight="1" x14ac:dyDescent="0.2">
      <c r="K37181" s="71"/>
      <c r="M37181" s="71"/>
      <c r="O37181" s="71"/>
      <c r="Q37181" s="71"/>
    </row>
    <row r="37182" spans="11:17" ht="15" customHeight="1" x14ac:dyDescent="0.2">
      <c r="K37182" s="71"/>
      <c r="M37182" s="71"/>
      <c r="O37182" s="71"/>
      <c r="Q37182" s="71"/>
    </row>
    <row r="37183" spans="11:17" ht="15" customHeight="1" x14ac:dyDescent="0.2">
      <c r="K37183" s="71"/>
      <c r="M37183" s="71"/>
      <c r="O37183" s="71"/>
      <c r="Q37183" s="71"/>
    </row>
    <row r="37184" spans="11:17" ht="15" customHeight="1" x14ac:dyDescent="0.2">
      <c r="K37184" s="71"/>
      <c r="M37184" s="71"/>
      <c r="O37184" s="71"/>
      <c r="Q37184" s="71"/>
    </row>
    <row r="37185" spans="11:17" ht="15" customHeight="1" x14ac:dyDescent="0.2">
      <c r="K37185" s="71"/>
      <c r="M37185" s="71"/>
      <c r="O37185" s="71"/>
      <c r="Q37185" s="71"/>
    </row>
    <row r="37186" spans="11:17" ht="15" customHeight="1" x14ac:dyDescent="0.2">
      <c r="K37186" s="71"/>
      <c r="M37186" s="71"/>
      <c r="O37186" s="71"/>
      <c r="Q37186" s="71"/>
    </row>
    <row r="37187" spans="11:17" ht="15" customHeight="1" x14ac:dyDescent="0.2">
      <c r="K37187" s="71"/>
      <c r="M37187" s="71"/>
      <c r="O37187" s="71"/>
      <c r="Q37187" s="71"/>
    </row>
    <row r="37188" spans="11:17" ht="15" customHeight="1" x14ac:dyDescent="0.2">
      <c r="K37188" s="71"/>
      <c r="M37188" s="71"/>
      <c r="O37188" s="71"/>
      <c r="Q37188" s="71"/>
    </row>
    <row r="37189" spans="11:17" ht="15" customHeight="1" x14ac:dyDescent="0.2">
      <c r="K37189" s="71"/>
      <c r="M37189" s="71"/>
      <c r="O37189" s="71"/>
      <c r="Q37189" s="71"/>
    </row>
    <row r="37190" spans="11:17" ht="15" customHeight="1" x14ac:dyDescent="0.2">
      <c r="K37190" s="71"/>
      <c r="M37190" s="71"/>
      <c r="O37190" s="71"/>
      <c r="Q37190" s="71"/>
    </row>
    <row r="37191" spans="11:17" ht="15" customHeight="1" x14ac:dyDescent="0.2">
      <c r="K37191" s="71"/>
      <c r="M37191" s="71"/>
      <c r="O37191" s="71"/>
      <c r="Q37191" s="71"/>
    </row>
    <row r="37192" spans="11:17" ht="15" customHeight="1" x14ac:dyDescent="0.2">
      <c r="K37192" s="71"/>
      <c r="M37192" s="71"/>
      <c r="O37192" s="71"/>
      <c r="Q37192" s="71"/>
    </row>
    <row r="37193" spans="11:17" ht="15" customHeight="1" x14ac:dyDescent="0.2">
      <c r="K37193" s="71"/>
      <c r="M37193" s="71"/>
      <c r="O37193" s="71"/>
      <c r="Q37193" s="71"/>
    </row>
    <row r="37194" spans="11:17" ht="15" customHeight="1" x14ac:dyDescent="0.2">
      <c r="K37194" s="71"/>
      <c r="M37194" s="71"/>
      <c r="O37194" s="71"/>
      <c r="Q37194" s="71"/>
    </row>
    <row r="37195" spans="11:17" ht="15" customHeight="1" x14ac:dyDescent="0.2">
      <c r="K37195" s="71"/>
      <c r="M37195" s="71"/>
      <c r="O37195" s="71"/>
      <c r="Q37195" s="71"/>
    </row>
    <row r="37196" spans="11:17" ht="15" customHeight="1" x14ac:dyDescent="0.2">
      <c r="K37196" s="71"/>
      <c r="M37196" s="71"/>
      <c r="O37196" s="71"/>
      <c r="Q37196" s="71"/>
    </row>
    <row r="37197" spans="11:17" ht="15" customHeight="1" x14ac:dyDescent="0.2">
      <c r="K37197" s="71"/>
      <c r="M37197" s="71"/>
      <c r="O37197" s="71"/>
      <c r="Q37197" s="71"/>
    </row>
    <row r="37198" spans="11:17" ht="15" customHeight="1" x14ac:dyDescent="0.2">
      <c r="K37198" s="71"/>
      <c r="M37198" s="71"/>
      <c r="O37198" s="71"/>
      <c r="Q37198" s="71"/>
    </row>
    <row r="37199" spans="11:17" ht="15" customHeight="1" x14ac:dyDescent="0.2">
      <c r="K37199" s="71"/>
      <c r="M37199" s="71"/>
      <c r="O37199" s="71"/>
      <c r="Q37199" s="71"/>
    </row>
    <row r="37200" spans="11:17" ht="15" customHeight="1" x14ac:dyDescent="0.2">
      <c r="K37200" s="71"/>
      <c r="M37200" s="71"/>
      <c r="O37200" s="71"/>
      <c r="Q37200" s="71"/>
    </row>
    <row r="37201" spans="11:17" ht="15" customHeight="1" x14ac:dyDescent="0.2">
      <c r="K37201" s="71"/>
      <c r="M37201" s="71"/>
      <c r="O37201" s="71"/>
      <c r="Q37201" s="71"/>
    </row>
    <row r="37202" spans="11:17" ht="15" customHeight="1" x14ac:dyDescent="0.2">
      <c r="K37202" s="71"/>
      <c r="M37202" s="71"/>
      <c r="O37202" s="71"/>
      <c r="Q37202" s="71"/>
    </row>
    <row r="37203" spans="11:17" ht="15" customHeight="1" x14ac:dyDescent="0.2">
      <c r="K37203" s="71"/>
      <c r="M37203" s="71"/>
      <c r="O37203" s="71"/>
      <c r="Q37203" s="71"/>
    </row>
    <row r="37204" spans="11:17" ht="15" customHeight="1" x14ac:dyDescent="0.2">
      <c r="K37204" s="71"/>
      <c r="M37204" s="71"/>
      <c r="O37204" s="71"/>
      <c r="Q37204" s="71"/>
    </row>
    <row r="37205" spans="11:17" ht="15" customHeight="1" x14ac:dyDescent="0.2">
      <c r="K37205" s="71"/>
      <c r="M37205" s="71"/>
      <c r="O37205" s="71"/>
      <c r="Q37205" s="71"/>
    </row>
    <row r="37206" spans="11:17" ht="15" customHeight="1" x14ac:dyDescent="0.2">
      <c r="K37206" s="71"/>
      <c r="M37206" s="71"/>
      <c r="O37206" s="71"/>
      <c r="Q37206" s="71"/>
    </row>
    <row r="37207" spans="11:17" ht="15" customHeight="1" x14ac:dyDescent="0.2">
      <c r="K37207" s="71"/>
      <c r="M37207" s="71"/>
      <c r="O37207" s="71"/>
      <c r="Q37207" s="71"/>
    </row>
    <row r="37208" spans="11:17" ht="15" customHeight="1" x14ac:dyDescent="0.2">
      <c r="K37208" s="71"/>
      <c r="M37208" s="71"/>
      <c r="O37208" s="71"/>
      <c r="Q37208" s="71"/>
    </row>
    <row r="37209" spans="11:17" ht="15" customHeight="1" x14ac:dyDescent="0.2">
      <c r="K37209" s="71"/>
      <c r="M37209" s="71"/>
      <c r="O37209" s="71"/>
      <c r="Q37209" s="71"/>
    </row>
    <row r="37210" spans="11:17" ht="15" customHeight="1" x14ac:dyDescent="0.2">
      <c r="K37210" s="71"/>
      <c r="M37210" s="71"/>
      <c r="O37210" s="71"/>
      <c r="Q37210" s="71"/>
    </row>
    <row r="37211" spans="11:17" ht="15" customHeight="1" x14ac:dyDescent="0.2">
      <c r="K37211" s="71"/>
      <c r="M37211" s="71"/>
      <c r="O37211" s="71"/>
      <c r="Q37211" s="71"/>
    </row>
    <row r="37212" spans="11:17" ht="15" customHeight="1" x14ac:dyDescent="0.2">
      <c r="K37212" s="71"/>
      <c r="M37212" s="71"/>
      <c r="O37212" s="71"/>
      <c r="Q37212" s="71"/>
    </row>
    <row r="37213" spans="11:17" ht="15" customHeight="1" x14ac:dyDescent="0.2">
      <c r="K37213" s="71"/>
      <c r="M37213" s="71"/>
      <c r="O37213" s="71"/>
      <c r="Q37213" s="71"/>
    </row>
    <row r="37214" spans="11:17" ht="15" customHeight="1" x14ac:dyDescent="0.2">
      <c r="K37214" s="71"/>
      <c r="M37214" s="71"/>
      <c r="O37214" s="71"/>
      <c r="Q37214" s="71"/>
    </row>
    <row r="37215" spans="11:17" ht="15" customHeight="1" x14ac:dyDescent="0.2">
      <c r="K37215" s="71"/>
      <c r="M37215" s="71"/>
      <c r="O37215" s="71"/>
      <c r="Q37215" s="71"/>
    </row>
    <row r="37216" spans="11:17" ht="15" customHeight="1" x14ac:dyDescent="0.2">
      <c r="K37216" s="71"/>
      <c r="M37216" s="71"/>
      <c r="O37216" s="71"/>
      <c r="Q37216" s="71"/>
    </row>
    <row r="37217" spans="11:17" ht="15" customHeight="1" x14ac:dyDescent="0.2">
      <c r="K37217" s="71"/>
      <c r="M37217" s="71"/>
      <c r="O37217" s="71"/>
      <c r="Q37217" s="71"/>
    </row>
    <row r="37218" spans="11:17" ht="15" customHeight="1" x14ac:dyDescent="0.2">
      <c r="K37218" s="71"/>
      <c r="M37218" s="71"/>
      <c r="O37218" s="71"/>
      <c r="Q37218" s="71"/>
    </row>
    <row r="37219" spans="11:17" ht="15" customHeight="1" x14ac:dyDescent="0.2">
      <c r="K37219" s="71"/>
      <c r="M37219" s="71"/>
      <c r="O37219" s="71"/>
      <c r="Q37219" s="71"/>
    </row>
    <row r="37220" spans="11:17" ht="15" customHeight="1" x14ac:dyDescent="0.2">
      <c r="K37220" s="71"/>
      <c r="M37220" s="71"/>
      <c r="O37220" s="71"/>
      <c r="Q37220" s="71"/>
    </row>
    <row r="37221" spans="11:17" ht="15" customHeight="1" x14ac:dyDescent="0.2">
      <c r="K37221" s="71"/>
      <c r="M37221" s="71"/>
      <c r="O37221" s="71"/>
      <c r="Q37221" s="71"/>
    </row>
    <row r="37222" spans="11:17" ht="15" customHeight="1" x14ac:dyDescent="0.2">
      <c r="K37222" s="71"/>
      <c r="M37222" s="71"/>
      <c r="O37222" s="71"/>
      <c r="Q37222" s="71"/>
    </row>
    <row r="37223" spans="11:17" ht="15" customHeight="1" x14ac:dyDescent="0.2">
      <c r="K37223" s="71"/>
      <c r="M37223" s="71"/>
      <c r="O37223" s="71"/>
      <c r="Q37223" s="71"/>
    </row>
    <row r="37224" spans="11:17" ht="15" customHeight="1" x14ac:dyDescent="0.2">
      <c r="K37224" s="71"/>
      <c r="M37224" s="71"/>
      <c r="O37224" s="71"/>
      <c r="Q37224" s="71"/>
    </row>
    <row r="37225" spans="11:17" ht="15" customHeight="1" x14ac:dyDescent="0.2">
      <c r="K37225" s="71"/>
      <c r="M37225" s="71"/>
      <c r="O37225" s="71"/>
      <c r="Q37225" s="71"/>
    </row>
    <row r="37226" spans="11:17" ht="15" customHeight="1" x14ac:dyDescent="0.2">
      <c r="K37226" s="71"/>
      <c r="M37226" s="71"/>
      <c r="O37226" s="71"/>
      <c r="Q37226" s="71"/>
    </row>
    <row r="37227" spans="11:17" ht="15" customHeight="1" x14ac:dyDescent="0.2">
      <c r="K37227" s="71"/>
      <c r="M37227" s="71"/>
      <c r="O37227" s="71"/>
      <c r="Q37227" s="71"/>
    </row>
    <row r="37228" spans="11:17" ht="15" customHeight="1" x14ac:dyDescent="0.2">
      <c r="K37228" s="71"/>
      <c r="M37228" s="71"/>
      <c r="O37228" s="71"/>
      <c r="Q37228" s="71"/>
    </row>
    <row r="37229" spans="11:17" ht="15" customHeight="1" x14ac:dyDescent="0.2">
      <c r="K37229" s="71"/>
      <c r="M37229" s="71"/>
      <c r="O37229" s="71"/>
      <c r="Q37229" s="71"/>
    </row>
    <row r="37230" spans="11:17" ht="15" customHeight="1" x14ac:dyDescent="0.2">
      <c r="K37230" s="71"/>
      <c r="M37230" s="71"/>
      <c r="O37230" s="71"/>
      <c r="Q37230" s="71"/>
    </row>
    <row r="37231" spans="11:17" ht="15" customHeight="1" x14ac:dyDescent="0.2">
      <c r="K37231" s="71"/>
      <c r="M37231" s="71"/>
      <c r="O37231" s="71"/>
      <c r="Q37231" s="71"/>
    </row>
    <row r="37232" spans="11:17" ht="15" customHeight="1" x14ac:dyDescent="0.2">
      <c r="K37232" s="71"/>
      <c r="M37232" s="71"/>
      <c r="O37232" s="71"/>
      <c r="Q37232" s="71"/>
    </row>
    <row r="37233" spans="11:17" ht="15" customHeight="1" x14ac:dyDescent="0.2">
      <c r="K37233" s="71"/>
      <c r="M37233" s="71"/>
      <c r="O37233" s="71"/>
      <c r="Q37233" s="71"/>
    </row>
    <row r="37234" spans="11:17" ht="15" customHeight="1" x14ac:dyDescent="0.2">
      <c r="K37234" s="71"/>
      <c r="M37234" s="71"/>
      <c r="O37234" s="71"/>
      <c r="Q37234" s="71"/>
    </row>
    <row r="37235" spans="11:17" ht="15" customHeight="1" x14ac:dyDescent="0.2">
      <c r="K37235" s="71"/>
      <c r="M37235" s="71"/>
      <c r="O37235" s="71"/>
      <c r="Q37235" s="71"/>
    </row>
    <row r="37236" spans="11:17" ht="15" customHeight="1" x14ac:dyDescent="0.2">
      <c r="K37236" s="71"/>
      <c r="M37236" s="71"/>
      <c r="O37236" s="71"/>
      <c r="Q37236" s="71"/>
    </row>
    <row r="37237" spans="11:17" ht="15" customHeight="1" x14ac:dyDescent="0.2">
      <c r="K37237" s="71"/>
      <c r="M37237" s="71"/>
      <c r="O37237" s="71"/>
      <c r="Q37237" s="71"/>
    </row>
    <row r="37238" spans="11:17" ht="15" customHeight="1" x14ac:dyDescent="0.2">
      <c r="K37238" s="71"/>
      <c r="M37238" s="71"/>
      <c r="O37238" s="71"/>
      <c r="Q37238" s="71"/>
    </row>
    <row r="37239" spans="11:17" ht="15" customHeight="1" x14ac:dyDescent="0.2">
      <c r="K37239" s="71"/>
      <c r="M37239" s="71"/>
      <c r="O37239" s="71"/>
      <c r="Q37239" s="71"/>
    </row>
    <row r="37240" spans="11:17" ht="15" customHeight="1" x14ac:dyDescent="0.2">
      <c r="K37240" s="71"/>
      <c r="M37240" s="71"/>
      <c r="O37240" s="71"/>
      <c r="Q37240" s="71"/>
    </row>
    <row r="37241" spans="11:17" ht="15" customHeight="1" x14ac:dyDescent="0.2">
      <c r="K37241" s="71"/>
      <c r="M37241" s="71"/>
      <c r="O37241" s="71"/>
      <c r="Q37241" s="71"/>
    </row>
    <row r="37242" spans="11:17" ht="15" customHeight="1" x14ac:dyDescent="0.2">
      <c r="K37242" s="71"/>
      <c r="M37242" s="71"/>
      <c r="O37242" s="71"/>
      <c r="Q37242" s="71"/>
    </row>
    <row r="37243" spans="11:17" ht="15" customHeight="1" x14ac:dyDescent="0.2">
      <c r="K37243" s="71"/>
      <c r="M37243" s="71"/>
      <c r="O37243" s="71"/>
      <c r="Q37243" s="71"/>
    </row>
    <row r="37244" spans="11:17" ht="15" customHeight="1" x14ac:dyDescent="0.2">
      <c r="K37244" s="71"/>
      <c r="M37244" s="71"/>
      <c r="O37244" s="71"/>
      <c r="Q37244" s="71"/>
    </row>
    <row r="37245" spans="11:17" ht="15" customHeight="1" x14ac:dyDescent="0.2">
      <c r="K37245" s="71"/>
      <c r="M37245" s="71"/>
      <c r="O37245" s="71"/>
      <c r="Q37245" s="71"/>
    </row>
    <row r="37246" spans="11:17" ht="15" customHeight="1" x14ac:dyDescent="0.2">
      <c r="K37246" s="71"/>
      <c r="M37246" s="71"/>
      <c r="O37246" s="71"/>
      <c r="Q37246" s="71"/>
    </row>
    <row r="37247" spans="11:17" ht="15" customHeight="1" x14ac:dyDescent="0.2">
      <c r="K37247" s="71"/>
      <c r="M37247" s="71"/>
      <c r="O37247" s="71"/>
      <c r="Q37247" s="71"/>
    </row>
    <row r="37248" spans="11:17" ht="15" customHeight="1" x14ac:dyDescent="0.2">
      <c r="K37248" s="71"/>
      <c r="M37248" s="71"/>
      <c r="O37248" s="71"/>
      <c r="Q37248" s="71"/>
    </row>
    <row r="37249" spans="11:17" ht="15" customHeight="1" x14ac:dyDescent="0.2">
      <c r="K37249" s="71"/>
      <c r="M37249" s="71"/>
      <c r="O37249" s="71"/>
      <c r="Q37249" s="71"/>
    </row>
    <row r="37250" spans="11:17" ht="15" customHeight="1" x14ac:dyDescent="0.2">
      <c r="K37250" s="71"/>
      <c r="M37250" s="71"/>
      <c r="O37250" s="71"/>
      <c r="Q37250" s="71"/>
    </row>
    <row r="37251" spans="11:17" ht="15" customHeight="1" x14ac:dyDescent="0.2">
      <c r="K37251" s="71"/>
      <c r="M37251" s="71"/>
      <c r="O37251" s="71"/>
      <c r="Q37251" s="71"/>
    </row>
    <row r="37252" spans="11:17" ht="15" customHeight="1" x14ac:dyDescent="0.2">
      <c r="K37252" s="71"/>
      <c r="M37252" s="71"/>
      <c r="O37252" s="71"/>
      <c r="Q37252" s="71"/>
    </row>
    <row r="37253" spans="11:17" ht="15" customHeight="1" x14ac:dyDescent="0.2">
      <c r="K37253" s="71"/>
      <c r="M37253" s="71"/>
      <c r="O37253" s="71"/>
      <c r="Q37253" s="71"/>
    </row>
    <row r="37254" spans="11:17" ht="15" customHeight="1" x14ac:dyDescent="0.2">
      <c r="K37254" s="71"/>
      <c r="M37254" s="71"/>
      <c r="O37254" s="71"/>
      <c r="Q37254" s="71"/>
    </row>
    <row r="37255" spans="11:17" ht="15" customHeight="1" x14ac:dyDescent="0.2">
      <c r="K37255" s="71"/>
      <c r="M37255" s="71"/>
      <c r="O37255" s="71"/>
      <c r="Q37255" s="71"/>
    </row>
    <row r="37256" spans="11:17" ht="15" customHeight="1" x14ac:dyDescent="0.2">
      <c r="K37256" s="71"/>
      <c r="M37256" s="71"/>
      <c r="O37256" s="71"/>
      <c r="Q37256" s="71"/>
    </row>
    <row r="37257" spans="11:17" ht="15" customHeight="1" x14ac:dyDescent="0.2">
      <c r="K37257" s="71"/>
      <c r="M37257" s="71"/>
      <c r="O37257" s="71"/>
      <c r="Q37257" s="71"/>
    </row>
    <row r="37258" spans="11:17" ht="15" customHeight="1" x14ac:dyDescent="0.2">
      <c r="K37258" s="71"/>
      <c r="M37258" s="71"/>
      <c r="O37258" s="71"/>
      <c r="Q37258" s="71"/>
    </row>
    <row r="37259" spans="11:17" ht="15" customHeight="1" x14ac:dyDescent="0.2">
      <c r="K37259" s="71"/>
      <c r="M37259" s="71"/>
      <c r="O37259" s="71"/>
      <c r="Q37259" s="71"/>
    </row>
    <row r="37260" spans="11:17" ht="15" customHeight="1" x14ac:dyDescent="0.2">
      <c r="K37260" s="71"/>
      <c r="M37260" s="71"/>
      <c r="O37260" s="71"/>
      <c r="Q37260" s="71"/>
    </row>
    <row r="37261" spans="11:17" ht="15" customHeight="1" x14ac:dyDescent="0.2">
      <c r="K37261" s="71"/>
      <c r="M37261" s="71"/>
      <c r="O37261" s="71"/>
      <c r="Q37261" s="71"/>
    </row>
    <row r="37262" spans="11:17" ht="15" customHeight="1" x14ac:dyDescent="0.2">
      <c r="K37262" s="71"/>
      <c r="M37262" s="71"/>
      <c r="O37262" s="71"/>
      <c r="Q37262" s="71"/>
    </row>
    <row r="37263" spans="11:17" ht="15" customHeight="1" x14ac:dyDescent="0.2">
      <c r="K37263" s="71"/>
      <c r="M37263" s="71"/>
      <c r="O37263" s="71"/>
      <c r="Q37263" s="71"/>
    </row>
    <row r="37264" spans="11:17" ht="15" customHeight="1" x14ac:dyDescent="0.2">
      <c r="K37264" s="71"/>
      <c r="M37264" s="71"/>
      <c r="O37264" s="71"/>
      <c r="Q37264" s="71"/>
    </row>
    <row r="37265" spans="11:17" ht="15" customHeight="1" x14ac:dyDescent="0.2">
      <c r="K37265" s="71"/>
      <c r="M37265" s="71"/>
      <c r="O37265" s="71"/>
      <c r="Q37265" s="71"/>
    </row>
    <row r="37266" spans="11:17" ht="15" customHeight="1" x14ac:dyDescent="0.2">
      <c r="K37266" s="71"/>
      <c r="M37266" s="71"/>
      <c r="O37266" s="71"/>
      <c r="Q37266" s="71"/>
    </row>
    <row r="37267" spans="11:17" ht="15" customHeight="1" x14ac:dyDescent="0.2">
      <c r="K37267" s="71"/>
      <c r="M37267" s="71"/>
      <c r="O37267" s="71"/>
      <c r="Q37267" s="71"/>
    </row>
    <row r="37268" spans="11:17" ht="15" customHeight="1" x14ac:dyDescent="0.2">
      <c r="K37268" s="71"/>
      <c r="M37268" s="71"/>
      <c r="O37268" s="71"/>
      <c r="Q37268" s="71"/>
    </row>
    <row r="37269" spans="11:17" ht="15" customHeight="1" x14ac:dyDescent="0.2">
      <c r="K37269" s="71"/>
      <c r="M37269" s="71"/>
      <c r="O37269" s="71"/>
      <c r="Q37269" s="71"/>
    </row>
    <row r="37270" spans="11:17" ht="15" customHeight="1" x14ac:dyDescent="0.2">
      <c r="K37270" s="71"/>
      <c r="M37270" s="71"/>
      <c r="O37270" s="71"/>
      <c r="Q37270" s="71"/>
    </row>
    <row r="37271" spans="11:17" ht="15" customHeight="1" x14ac:dyDescent="0.2">
      <c r="K37271" s="71"/>
      <c r="M37271" s="71"/>
      <c r="O37271" s="71"/>
      <c r="Q37271" s="71"/>
    </row>
    <row r="37272" spans="11:17" ht="15" customHeight="1" x14ac:dyDescent="0.2">
      <c r="K37272" s="71"/>
      <c r="M37272" s="71"/>
      <c r="O37272" s="71"/>
      <c r="Q37272" s="71"/>
    </row>
    <row r="37273" spans="11:17" ht="15" customHeight="1" x14ac:dyDescent="0.2">
      <c r="K37273" s="71"/>
      <c r="M37273" s="71"/>
      <c r="O37273" s="71"/>
      <c r="Q37273" s="71"/>
    </row>
    <row r="37274" spans="11:17" ht="15" customHeight="1" x14ac:dyDescent="0.2">
      <c r="K37274" s="71"/>
      <c r="M37274" s="71"/>
      <c r="O37274" s="71"/>
      <c r="Q37274" s="71"/>
    </row>
    <row r="37275" spans="11:17" ht="15" customHeight="1" x14ac:dyDescent="0.2">
      <c r="K37275" s="71"/>
      <c r="M37275" s="71"/>
      <c r="O37275" s="71"/>
      <c r="Q37275" s="71"/>
    </row>
    <row r="37276" spans="11:17" ht="15" customHeight="1" x14ac:dyDescent="0.2">
      <c r="K37276" s="71"/>
      <c r="M37276" s="71"/>
      <c r="O37276" s="71"/>
      <c r="Q37276" s="71"/>
    </row>
    <row r="37277" spans="11:17" ht="15" customHeight="1" x14ac:dyDescent="0.2">
      <c r="K37277" s="71"/>
      <c r="M37277" s="71"/>
      <c r="O37277" s="71"/>
      <c r="Q37277" s="71"/>
    </row>
    <row r="37278" spans="11:17" ht="15" customHeight="1" x14ac:dyDescent="0.2">
      <c r="K37278" s="71"/>
      <c r="M37278" s="71"/>
      <c r="O37278" s="71"/>
      <c r="Q37278" s="71"/>
    </row>
    <row r="37279" spans="11:17" ht="15" customHeight="1" x14ac:dyDescent="0.2">
      <c r="K37279" s="71"/>
      <c r="M37279" s="71"/>
      <c r="O37279" s="71"/>
      <c r="Q37279" s="71"/>
    </row>
    <row r="37280" spans="11:17" ht="15" customHeight="1" x14ac:dyDescent="0.2">
      <c r="K37280" s="71"/>
      <c r="M37280" s="71"/>
      <c r="O37280" s="71"/>
      <c r="Q37280" s="71"/>
    </row>
    <row r="37281" spans="11:17" ht="15" customHeight="1" x14ac:dyDescent="0.2">
      <c r="K37281" s="71"/>
      <c r="M37281" s="71"/>
      <c r="O37281" s="71"/>
      <c r="Q37281" s="71"/>
    </row>
    <row r="37282" spans="11:17" ht="15" customHeight="1" x14ac:dyDescent="0.2">
      <c r="K37282" s="71"/>
      <c r="M37282" s="71"/>
      <c r="O37282" s="71"/>
      <c r="Q37282" s="71"/>
    </row>
    <row r="37283" spans="11:17" ht="15" customHeight="1" x14ac:dyDescent="0.2">
      <c r="K37283" s="71"/>
      <c r="M37283" s="71"/>
      <c r="O37283" s="71"/>
      <c r="Q37283" s="71"/>
    </row>
    <row r="37284" spans="11:17" ht="15" customHeight="1" x14ac:dyDescent="0.2">
      <c r="K37284" s="71"/>
      <c r="M37284" s="71"/>
      <c r="O37284" s="71"/>
      <c r="Q37284" s="71"/>
    </row>
    <row r="37285" spans="11:17" ht="15" customHeight="1" x14ac:dyDescent="0.2">
      <c r="K37285" s="71"/>
      <c r="M37285" s="71"/>
      <c r="O37285" s="71"/>
      <c r="Q37285" s="71"/>
    </row>
    <row r="37286" spans="11:17" ht="15" customHeight="1" x14ac:dyDescent="0.2">
      <c r="K37286" s="71"/>
      <c r="M37286" s="71"/>
      <c r="O37286" s="71"/>
      <c r="Q37286" s="71"/>
    </row>
    <row r="37287" spans="11:17" ht="15" customHeight="1" x14ac:dyDescent="0.2">
      <c r="K37287" s="71"/>
      <c r="M37287" s="71"/>
      <c r="O37287" s="71"/>
      <c r="Q37287" s="71"/>
    </row>
    <row r="37288" spans="11:17" ht="15" customHeight="1" x14ac:dyDescent="0.2">
      <c r="K37288" s="71"/>
      <c r="M37288" s="71"/>
      <c r="O37288" s="71"/>
      <c r="Q37288" s="71"/>
    </row>
    <row r="37289" spans="11:17" ht="15" customHeight="1" x14ac:dyDescent="0.2">
      <c r="K37289" s="71"/>
      <c r="M37289" s="71"/>
      <c r="O37289" s="71"/>
      <c r="Q37289" s="71"/>
    </row>
    <row r="37290" spans="11:17" ht="15" customHeight="1" x14ac:dyDescent="0.2">
      <c r="K37290" s="71"/>
      <c r="M37290" s="71"/>
      <c r="O37290" s="71"/>
      <c r="Q37290" s="71"/>
    </row>
    <row r="37291" spans="11:17" ht="15" customHeight="1" x14ac:dyDescent="0.2">
      <c r="K37291" s="71"/>
      <c r="M37291" s="71"/>
      <c r="O37291" s="71"/>
      <c r="Q37291" s="71"/>
    </row>
    <row r="37292" spans="11:17" ht="15" customHeight="1" x14ac:dyDescent="0.2">
      <c r="K37292" s="71"/>
      <c r="M37292" s="71"/>
      <c r="O37292" s="71"/>
      <c r="Q37292" s="71"/>
    </row>
    <row r="37293" spans="11:17" ht="15" customHeight="1" x14ac:dyDescent="0.2">
      <c r="K37293" s="71"/>
      <c r="M37293" s="71"/>
      <c r="O37293" s="71"/>
      <c r="Q37293" s="71"/>
    </row>
    <row r="37294" spans="11:17" ht="15" customHeight="1" x14ac:dyDescent="0.2">
      <c r="K37294" s="71"/>
      <c r="M37294" s="71"/>
      <c r="O37294" s="71"/>
      <c r="Q37294" s="71"/>
    </row>
    <row r="37295" spans="11:17" ht="15" customHeight="1" x14ac:dyDescent="0.2">
      <c r="K37295" s="71"/>
      <c r="M37295" s="71"/>
      <c r="O37295" s="71"/>
      <c r="Q37295" s="71"/>
    </row>
    <row r="37296" spans="11:17" ht="15" customHeight="1" x14ac:dyDescent="0.2">
      <c r="K37296" s="71"/>
      <c r="M37296" s="71"/>
      <c r="O37296" s="71"/>
      <c r="Q37296" s="71"/>
    </row>
    <row r="37297" spans="11:17" ht="15" customHeight="1" x14ac:dyDescent="0.2">
      <c r="K37297" s="71"/>
      <c r="M37297" s="71"/>
      <c r="O37297" s="71"/>
      <c r="Q37297" s="71"/>
    </row>
    <row r="37298" spans="11:17" ht="15" customHeight="1" x14ac:dyDescent="0.2">
      <c r="K37298" s="71"/>
      <c r="M37298" s="71"/>
      <c r="O37298" s="71"/>
      <c r="Q37298" s="71"/>
    </row>
    <row r="37299" spans="11:17" ht="15" customHeight="1" x14ac:dyDescent="0.2">
      <c r="K37299" s="71"/>
      <c r="M37299" s="71"/>
      <c r="O37299" s="71"/>
      <c r="Q37299" s="71"/>
    </row>
    <row r="37300" spans="11:17" ht="15" customHeight="1" x14ac:dyDescent="0.2">
      <c r="K37300" s="71"/>
      <c r="M37300" s="71"/>
      <c r="O37300" s="71"/>
      <c r="Q37300" s="71"/>
    </row>
    <row r="37301" spans="11:17" ht="15" customHeight="1" x14ac:dyDescent="0.2">
      <c r="K37301" s="71"/>
      <c r="M37301" s="71"/>
      <c r="O37301" s="71"/>
      <c r="Q37301" s="71"/>
    </row>
    <row r="37302" spans="11:17" ht="15" customHeight="1" x14ac:dyDescent="0.2">
      <c r="K37302" s="71"/>
      <c r="M37302" s="71"/>
      <c r="O37302" s="71"/>
      <c r="Q37302" s="71"/>
    </row>
    <row r="37303" spans="11:17" ht="15" customHeight="1" x14ac:dyDescent="0.2">
      <c r="K37303" s="71"/>
      <c r="M37303" s="71"/>
      <c r="O37303" s="71"/>
      <c r="Q37303" s="71"/>
    </row>
    <row r="37304" spans="11:17" ht="15" customHeight="1" x14ac:dyDescent="0.2">
      <c r="K37304" s="71"/>
      <c r="M37304" s="71"/>
      <c r="O37304" s="71"/>
      <c r="Q37304" s="71"/>
    </row>
    <row r="37305" spans="11:17" ht="15" customHeight="1" x14ac:dyDescent="0.2">
      <c r="K37305" s="71"/>
      <c r="M37305" s="71"/>
      <c r="O37305" s="71"/>
      <c r="Q37305" s="71"/>
    </row>
    <row r="37306" spans="11:17" ht="15" customHeight="1" x14ac:dyDescent="0.2">
      <c r="K37306" s="71"/>
      <c r="M37306" s="71"/>
      <c r="O37306" s="71"/>
      <c r="Q37306" s="71"/>
    </row>
    <row r="37307" spans="11:17" ht="15" customHeight="1" x14ac:dyDescent="0.2">
      <c r="K37307" s="71"/>
      <c r="M37307" s="71"/>
      <c r="O37307" s="71"/>
      <c r="Q37307" s="71"/>
    </row>
    <row r="37308" spans="11:17" ht="15" customHeight="1" x14ac:dyDescent="0.2">
      <c r="K37308" s="71"/>
      <c r="M37308" s="71"/>
      <c r="O37308" s="71"/>
      <c r="Q37308" s="71"/>
    </row>
    <row r="37309" spans="11:17" ht="15" customHeight="1" x14ac:dyDescent="0.2">
      <c r="K37309" s="71"/>
      <c r="M37309" s="71"/>
      <c r="O37309" s="71"/>
      <c r="Q37309" s="71"/>
    </row>
    <row r="37310" spans="11:17" ht="15" customHeight="1" x14ac:dyDescent="0.2">
      <c r="K37310" s="71"/>
      <c r="M37310" s="71"/>
      <c r="O37310" s="71"/>
      <c r="Q37310" s="71"/>
    </row>
    <row r="37311" spans="11:17" ht="15" customHeight="1" x14ac:dyDescent="0.2">
      <c r="K37311" s="71"/>
      <c r="M37311" s="71"/>
      <c r="O37311" s="71"/>
      <c r="Q37311" s="71"/>
    </row>
    <row r="37312" spans="11:17" ht="15" customHeight="1" x14ac:dyDescent="0.2">
      <c r="K37312" s="71"/>
      <c r="M37312" s="71"/>
      <c r="O37312" s="71"/>
      <c r="Q37312" s="71"/>
    </row>
    <row r="37313" spans="11:17" ht="15" customHeight="1" x14ac:dyDescent="0.2">
      <c r="K37313" s="71"/>
      <c r="M37313" s="71"/>
      <c r="O37313" s="71"/>
      <c r="Q37313" s="71"/>
    </row>
    <row r="37314" spans="11:17" ht="15" customHeight="1" x14ac:dyDescent="0.2">
      <c r="K37314" s="71"/>
      <c r="M37314" s="71"/>
      <c r="O37314" s="71"/>
      <c r="Q37314" s="71"/>
    </row>
    <row r="37315" spans="11:17" ht="15" customHeight="1" x14ac:dyDescent="0.2">
      <c r="K37315" s="71"/>
      <c r="M37315" s="71"/>
      <c r="O37315" s="71"/>
      <c r="Q37315" s="71"/>
    </row>
    <row r="37316" spans="11:17" ht="15" customHeight="1" x14ac:dyDescent="0.2">
      <c r="K37316" s="71"/>
      <c r="M37316" s="71"/>
      <c r="O37316" s="71"/>
      <c r="Q37316" s="71"/>
    </row>
    <row r="37317" spans="11:17" ht="15" customHeight="1" x14ac:dyDescent="0.2">
      <c r="K37317" s="71"/>
      <c r="M37317" s="71"/>
      <c r="O37317" s="71"/>
      <c r="Q37317" s="71"/>
    </row>
    <row r="37318" spans="11:17" ht="15" customHeight="1" x14ac:dyDescent="0.2">
      <c r="K37318" s="71"/>
      <c r="M37318" s="71"/>
      <c r="O37318" s="71"/>
      <c r="Q37318" s="71"/>
    </row>
    <row r="37319" spans="11:17" ht="15" customHeight="1" x14ac:dyDescent="0.2">
      <c r="K37319" s="71"/>
      <c r="M37319" s="71"/>
      <c r="O37319" s="71"/>
      <c r="Q37319" s="71"/>
    </row>
    <row r="37320" spans="11:17" ht="15" customHeight="1" x14ac:dyDescent="0.2">
      <c r="K37320" s="71"/>
      <c r="M37320" s="71"/>
      <c r="O37320" s="71"/>
      <c r="Q37320" s="71"/>
    </row>
    <row r="37321" spans="11:17" ht="15" customHeight="1" x14ac:dyDescent="0.2">
      <c r="K37321" s="71"/>
      <c r="M37321" s="71"/>
      <c r="O37321" s="71"/>
      <c r="Q37321" s="71"/>
    </row>
    <row r="37322" spans="11:17" ht="15" customHeight="1" x14ac:dyDescent="0.2">
      <c r="K37322" s="71"/>
      <c r="M37322" s="71"/>
      <c r="O37322" s="71"/>
      <c r="Q37322" s="71"/>
    </row>
    <row r="37323" spans="11:17" ht="15" customHeight="1" x14ac:dyDescent="0.2">
      <c r="K37323" s="71"/>
      <c r="M37323" s="71"/>
      <c r="O37323" s="71"/>
      <c r="Q37323" s="71"/>
    </row>
    <row r="37324" spans="11:17" ht="15" customHeight="1" x14ac:dyDescent="0.2">
      <c r="K37324" s="71"/>
      <c r="M37324" s="71"/>
      <c r="O37324" s="71"/>
      <c r="Q37324" s="71"/>
    </row>
    <row r="37325" spans="11:17" ht="15" customHeight="1" x14ac:dyDescent="0.2">
      <c r="K37325" s="71"/>
      <c r="M37325" s="71"/>
      <c r="O37325" s="71"/>
      <c r="Q37325" s="71"/>
    </row>
    <row r="37326" spans="11:17" ht="15" customHeight="1" x14ac:dyDescent="0.2">
      <c r="K37326" s="71"/>
      <c r="M37326" s="71"/>
      <c r="O37326" s="71"/>
      <c r="Q37326" s="71"/>
    </row>
    <row r="37327" spans="11:17" ht="15" customHeight="1" x14ac:dyDescent="0.2">
      <c r="K37327" s="71"/>
      <c r="M37327" s="71"/>
      <c r="O37327" s="71"/>
      <c r="Q37327" s="71"/>
    </row>
    <row r="37328" spans="11:17" ht="15" customHeight="1" x14ac:dyDescent="0.2">
      <c r="K37328" s="71"/>
      <c r="M37328" s="71"/>
      <c r="O37328" s="71"/>
      <c r="Q37328" s="71"/>
    </row>
    <row r="37329" spans="11:17" ht="15" customHeight="1" x14ac:dyDescent="0.2">
      <c r="K37329" s="71"/>
      <c r="M37329" s="71"/>
      <c r="O37329" s="71"/>
      <c r="Q37329" s="71"/>
    </row>
    <row r="37330" spans="11:17" ht="15" customHeight="1" x14ac:dyDescent="0.2">
      <c r="K37330" s="71"/>
      <c r="M37330" s="71"/>
      <c r="O37330" s="71"/>
      <c r="Q37330" s="71"/>
    </row>
    <row r="37331" spans="11:17" ht="15" customHeight="1" x14ac:dyDescent="0.2">
      <c r="K37331" s="71"/>
      <c r="M37331" s="71"/>
      <c r="O37331" s="71"/>
      <c r="Q37331" s="71"/>
    </row>
    <row r="37332" spans="11:17" ht="15" customHeight="1" x14ac:dyDescent="0.2">
      <c r="K37332" s="71"/>
      <c r="M37332" s="71"/>
      <c r="O37332" s="71"/>
      <c r="Q37332" s="71"/>
    </row>
    <row r="37333" spans="11:17" ht="15" customHeight="1" x14ac:dyDescent="0.2">
      <c r="K37333" s="71"/>
      <c r="M37333" s="71"/>
      <c r="O37333" s="71"/>
      <c r="Q37333" s="71"/>
    </row>
    <row r="37334" spans="11:17" ht="15" customHeight="1" x14ac:dyDescent="0.2">
      <c r="K37334" s="71"/>
      <c r="M37334" s="71"/>
      <c r="O37334" s="71"/>
      <c r="Q37334" s="71"/>
    </row>
    <row r="37335" spans="11:17" ht="15" customHeight="1" x14ac:dyDescent="0.2">
      <c r="K37335" s="71"/>
      <c r="M37335" s="71"/>
      <c r="O37335" s="71"/>
      <c r="Q37335" s="71"/>
    </row>
    <row r="37336" spans="11:17" ht="15" customHeight="1" x14ac:dyDescent="0.2">
      <c r="K37336" s="71"/>
      <c r="M37336" s="71"/>
      <c r="O37336" s="71"/>
      <c r="Q37336" s="71"/>
    </row>
    <row r="37337" spans="11:17" ht="15" customHeight="1" x14ac:dyDescent="0.2">
      <c r="K37337" s="71"/>
      <c r="M37337" s="71"/>
      <c r="O37337" s="71"/>
      <c r="Q37337" s="71"/>
    </row>
    <row r="37338" spans="11:17" ht="15" customHeight="1" x14ac:dyDescent="0.2">
      <c r="K37338" s="71"/>
      <c r="M37338" s="71"/>
      <c r="O37338" s="71"/>
      <c r="Q37338" s="71"/>
    </row>
    <row r="37339" spans="11:17" ht="15" customHeight="1" x14ac:dyDescent="0.2">
      <c r="K37339" s="71"/>
      <c r="M37339" s="71"/>
      <c r="O37339" s="71"/>
      <c r="Q37339" s="71"/>
    </row>
    <row r="37340" spans="11:17" ht="15" customHeight="1" x14ac:dyDescent="0.2">
      <c r="K37340" s="71"/>
      <c r="M37340" s="71"/>
      <c r="O37340" s="71"/>
      <c r="Q37340" s="71"/>
    </row>
    <row r="37341" spans="11:17" ht="15" customHeight="1" x14ac:dyDescent="0.2">
      <c r="K37341" s="71"/>
      <c r="M37341" s="71"/>
      <c r="O37341" s="71"/>
      <c r="Q37341" s="71"/>
    </row>
    <row r="37342" spans="11:17" ht="15" customHeight="1" x14ac:dyDescent="0.2">
      <c r="K37342" s="71"/>
      <c r="M37342" s="71"/>
      <c r="O37342" s="71"/>
      <c r="Q37342" s="71"/>
    </row>
    <row r="37343" spans="11:17" ht="15" customHeight="1" x14ac:dyDescent="0.2">
      <c r="K37343" s="71"/>
      <c r="M37343" s="71"/>
      <c r="O37343" s="71"/>
      <c r="Q37343" s="71"/>
    </row>
    <row r="37344" spans="11:17" ht="15" customHeight="1" x14ac:dyDescent="0.2">
      <c r="K37344" s="71"/>
      <c r="M37344" s="71"/>
      <c r="O37344" s="71"/>
      <c r="Q37344" s="71"/>
    </row>
    <row r="37345" spans="11:17" ht="15" customHeight="1" x14ac:dyDescent="0.2">
      <c r="K37345" s="71"/>
      <c r="M37345" s="71"/>
      <c r="O37345" s="71"/>
      <c r="Q37345" s="71"/>
    </row>
    <row r="37346" spans="11:17" ht="15" customHeight="1" x14ac:dyDescent="0.2">
      <c r="K37346" s="71"/>
      <c r="M37346" s="71"/>
      <c r="O37346" s="71"/>
      <c r="Q37346" s="71"/>
    </row>
    <row r="37347" spans="11:17" ht="15" customHeight="1" x14ac:dyDescent="0.2">
      <c r="K37347" s="71"/>
      <c r="M37347" s="71"/>
      <c r="O37347" s="71"/>
      <c r="Q37347" s="71"/>
    </row>
    <row r="37348" spans="11:17" ht="15" customHeight="1" x14ac:dyDescent="0.2">
      <c r="K37348" s="71"/>
      <c r="M37348" s="71"/>
      <c r="O37348" s="71"/>
      <c r="Q37348" s="71"/>
    </row>
    <row r="37349" spans="11:17" ht="15" customHeight="1" x14ac:dyDescent="0.2">
      <c r="K37349" s="71"/>
      <c r="M37349" s="71"/>
      <c r="O37349" s="71"/>
      <c r="Q37349" s="71"/>
    </row>
    <row r="37350" spans="11:17" ht="15" customHeight="1" x14ac:dyDescent="0.2">
      <c r="K37350" s="71"/>
      <c r="M37350" s="71"/>
      <c r="O37350" s="71"/>
      <c r="Q37350" s="71"/>
    </row>
    <row r="37351" spans="11:17" ht="15" customHeight="1" x14ac:dyDescent="0.2">
      <c r="K37351" s="71"/>
      <c r="M37351" s="71"/>
      <c r="O37351" s="71"/>
      <c r="Q37351" s="71"/>
    </row>
    <row r="37352" spans="11:17" ht="15" customHeight="1" x14ac:dyDescent="0.2">
      <c r="K37352" s="71"/>
      <c r="M37352" s="71"/>
      <c r="O37352" s="71"/>
      <c r="Q37352" s="71"/>
    </row>
    <row r="37353" spans="11:17" ht="15" customHeight="1" x14ac:dyDescent="0.2">
      <c r="K37353" s="71"/>
      <c r="M37353" s="71"/>
      <c r="O37353" s="71"/>
      <c r="Q37353" s="71"/>
    </row>
    <row r="37354" spans="11:17" ht="15" customHeight="1" x14ac:dyDescent="0.2">
      <c r="K37354" s="71"/>
      <c r="M37354" s="71"/>
      <c r="O37354" s="71"/>
      <c r="Q37354" s="71"/>
    </row>
    <row r="37355" spans="11:17" ht="15" customHeight="1" x14ac:dyDescent="0.2">
      <c r="K37355" s="71"/>
      <c r="M37355" s="71"/>
      <c r="O37355" s="71"/>
      <c r="Q37355" s="71"/>
    </row>
    <row r="37356" spans="11:17" ht="15" customHeight="1" x14ac:dyDescent="0.2">
      <c r="K37356" s="71"/>
      <c r="M37356" s="71"/>
      <c r="O37356" s="71"/>
      <c r="Q37356" s="71"/>
    </row>
    <row r="37357" spans="11:17" ht="15" customHeight="1" x14ac:dyDescent="0.2">
      <c r="K37357" s="71"/>
      <c r="M37357" s="71"/>
      <c r="O37357" s="71"/>
      <c r="Q37357" s="71"/>
    </row>
    <row r="37358" spans="11:17" ht="15" customHeight="1" x14ac:dyDescent="0.2">
      <c r="K37358" s="71"/>
      <c r="M37358" s="71"/>
      <c r="O37358" s="71"/>
      <c r="Q37358" s="71"/>
    </row>
    <row r="37359" spans="11:17" ht="15" customHeight="1" x14ac:dyDescent="0.2">
      <c r="K37359" s="71"/>
      <c r="M37359" s="71"/>
      <c r="O37359" s="71"/>
      <c r="Q37359" s="71"/>
    </row>
    <row r="37360" spans="11:17" ht="15" customHeight="1" x14ac:dyDescent="0.2">
      <c r="K37360" s="71"/>
      <c r="M37360" s="71"/>
      <c r="O37360" s="71"/>
      <c r="Q37360" s="71"/>
    </row>
    <row r="37361" spans="11:17" ht="15" customHeight="1" x14ac:dyDescent="0.2">
      <c r="K37361" s="71"/>
      <c r="M37361" s="71"/>
      <c r="O37361" s="71"/>
      <c r="Q37361" s="71"/>
    </row>
    <row r="37362" spans="11:17" ht="15" customHeight="1" x14ac:dyDescent="0.2">
      <c r="K37362" s="71"/>
      <c r="M37362" s="71"/>
      <c r="O37362" s="71"/>
      <c r="Q37362" s="71"/>
    </row>
    <row r="37363" spans="11:17" ht="15" customHeight="1" x14ac:dyDescent="0.2">
      <c r="K37363" s="71"/>
      <c r="M37363" s="71"/>
      <c r="O37363" s="71"/>
      <c r="Q37363" s="71"/>
    </row>
    <row r="37364" spans="11:17" ht="15" customHeight="1" x14ac:dyDescent="0.2">
      <c r="K37364" s="71"/>
      <c r="M37364" s="71"/>
      <c r="O37364" s="71"/>
      <c r="Q37364" s="71"/>
    </row>
    <row r="37365" spans="11:17" ht="15" customHeight="1" x14ac:dyDescent="0.2">
      <c r="K37365" s="71"/>
      <c r="M37365" s="71"/>
      <c r="O37365" s="71"/>
      <c r="Q37365" s="71"/>
    </row>
    <row r="37366" spans="11:17" ht="15" customHeight="1" x14ac:dyDescent="0.2">
      <c r="K37366" s="71"/>
      <c r="M37366" s="71"/>
      <c r="O37366" s="71"/>
      <c r="Q37366" s="71"/>
    </row>
    <row r="37367" spans="11:17" ht="15" customHeight="1" x14ac:dyDescent="0.2">
      <c r="K37367" s="71"/>
      <c r="M37367" s="71"/>
      <c r="O37367" s="71"/>
      <c r="Q37367" s="71"/>
    </row>
    <row r="37368" spans="11:17" ht="15" customHeight="1" x14ac:dyDescent="0.2">
      <c r="K37368" s="71"/>
      <c r="M37368" s="71"/>
      <c r="O37368" s="71"/>
      <c r="Q37368" s="71"/>
    </row>
    <row r="37369" spans="11:17" ht="15" customHeight="1" x14ac:dyDescent="0.2">
      <c r="K37369" s="71"/>
      <c r="M37369" s="71"/>
      <c r="O37369" s="71"/>
      <c r="Q37369" s="71"/>
    </row>
    <row r="37370" spans="11:17" ht="15" customHeight="1" x14ac:dyDescent="0.2">
      <c r="K37370" s="71"/>
      <c r="M37370" s="71"/>
      <c r="O37370" s="71"/>
      <c r="Q37370" s="71"/>
    </row>
    <row r="37371" spans="11:17" ht="15" customHeight="1" x14ac:dyDescent="0.2">
      <c r="K37371" s="71"/>
      <c r="M37371" s="71"/>
      <c r="O37371" s="71"/>
      <c r="Q37371" s="71"/>
    </row>
    <row r="37372" spans="11:17" ht="15" customHeight="1" x14ac:dyDescent="0.2">
      <c r="K37372" s="71"/>
      <c r="M37372" s="71"/>
      <c r="O37372" s="71"/>
      <c r="Q37372" s="71"/>
    </row>
    <row r="37373" spans="11:17" ht="15" customHeight="1" x14ac:dyDescent="0.2">
      <c r="K37373" s="71"/>
      <c r="M37373" s="71"/>
      <c r="O37373" s="71"/>
      <c r="Q37373" s="71"/>
    </row>
    <row r="37374" spans="11:17" ht="15" customHeight="1" x14ac:dyDescent="0.2">
      <c r="K37374" s="71"/>
      <c r="M37374" s="71"/>
      <c r="O37374" s="71"/>
      <c r="Q37374" s="71"/>
    </row>
    <row r="37375" spans="11:17" ht="15" customHeight="1" x14ac:dyDescent="0.2">
      <c r="K37375" s="71"/>
      <c r="M37375" s="71"/>
      <c r="O37375" s="71"/>
      <c r="Q37375" s="71"/>
    </row>
    <row r="37376" spans="11:17" ht="15" customHeight="1" x14ac:dyDescent="0.2">
      <c r="K37376" s="71"/>
      <c r="M37376" s="71"/>
      <c r="O37376" s="71"/>
      <c r="Q37376" s="71"/>
    </row>
    <row r="37377" spans="11:17" ht="15" customHeight="1" x14ac:dyDescent="0.2">
      <c r="K37377" s="71"/>
      <c r="M37377" s="71"/>
      <c r="O37377" s="71"/>
      <c r="Q37377" s="71"/>
    </row>
    <row r="37378" spans="11:17" ht="15" customHeight="1" x14ac:dyDescent="0.2">
      <c r="K37378" s="71"/>
      <c r="M37378" s="71"/>
      <c r="O37378" s="71"/>
      <c r="Q37378" s="71"/>
    </row>
    <row r="37379" spans="11:17" ht="15" customHeight="1" x14ac:dyDescent="0.2">
      <c r="K37379" s="71"/>
      <c r="M37379" s="71"/>
      <c r="O37379" s="71"/>
      <c r="Q37379" s="71"/>
    </row>
    <row r="37380" spans="11:17" ht="15" customHeight="1" x14ac:dyDescent="0.2">
      <c r="K37380" s="71"/>
      <c r="M37380" s="71"/>
      <c r="O37380" s="71"/>
      <c r="Q37380" s="71"/>
    </row>
    <row r="37381" spans="11:17" ht="15" customHeight="1" x14ac:dyDescent="0.2">
      <c r="K37381" s="71"/>
      <c r="M37381" s="71"/>
      <c r="O37381" s="71"/>
      <c r="Q37381" s="71"/>
    </row>
    <row r="37382" spans="11:17" ht="15" customHeight="1" x14ac:dyDescent="0.2">
      <c r="K37382" s="71"/>
      <c r="M37382" s="71"/>
      <c r="O37382" s="71"/>
      <c r="Q37382" s="71"/>
    </row>
    <row r="37383" spans="11:17" ht="15" customHeight="1" x14ac:dyDescent="0.2">
      <c r="K37383" s="71"/>
      <c r="M37383" s="71"/>
      <c r="O37383" s="71"/>
      <c r="Q37383" s="71"/>
    </row>
    <row r="37384" spans="11:17" ht="15" customHeight="1" x14ac:dyDescent="0.2">
      <c r="K37384" s="71"/>
      <c r="M37384" s="71"/>
      <c r="O37384" s="71"/>
      <c r="Q37384" s="71"/>
    </row>
    <row r="37385" spans="11:17" ht="15" customHeight="1" x14ac:dyDescent="0.2">
      <c r="K37385" s="71"/>
      <c r="M37385" s="71"/>
      <c r="O37385" s="71"/>
      <c r="Q37385" s="71"/>
    </row>
    <row r="37386" spans="11:17" ht="15" customHeight="1" x14ac:dyDescent="0.2">
      <c r="K37386" s="71"/>
      <c r="M37386" s="71"/>
      <c r="O37386" s="71"/>
      <c r="Q37386" s="71"/>
    </row>
    <row r="37387" spans="11:17" ht="15" customHeight="1" x14ac:dyDescent="0.2">
      <c r="K37387" s="71"/>
      <c r="M37387" s="71"/>
      <c r="O37387" s="71"/>
      <c r="Q37387" s="71"/>
    </row>
    <row r="37388" spans="11:17" ht="15" customHeight="1" x14ac:dyDescent="0.2">
      <c r="K37388" s="71"/>
      <c r="M37388" s="71"/>
      <c r="O37388" s="71"/>
      <c r="Q37388" s="71"/>
    </row>
    <row r="37389" spans="11:17" ht="15" customHeight="1" x14ac:dyDescent="0.2">
      <c r="K37389" s="71"/>
      <c r="M37389" s="71"/>
      <c r="O37389" s="71"/>
      <c r="Q37389" s="71"/>
    </row>
    <row r="37390" spans="11:17" ht="15" customHeight="1" x14ac:dyDescent="0.2">
      <c r="K37390" s="71"/>
      <c r="M37390" s="71"/>
      <c r="O37390" s="71"/>
      <c r="Q37390" s="71"/>
    </row>
    <row r="37391" spans="11:17" ht="15" customHeight="1" x14ac:dyDescent="0.2">
      <c r="K37391" s="71"/>
      <c r="M37391" s="71"/>
      <c r="O37391" s="71"/>
      <c r="Q37391" s="71"/>
    </row>
    <row r="37392" spans="11:17" ht="15" customHeight="1" x14ac:dyDescent="0.2">
      <c r="K37392" s="71"/>
      <c r="M37392" s="71"/>
      <c r="O37392" s="71"/>
      <c r="Q37392" s="71"/>
    </row>
    <row r="37393" spans="11:17" ht="15" customHeight="1" x14ac:dyDescent="0.2">
      <c r="K37393" s="71"/>
      <c r="M37393" s="71"/>
      <c r="O37393" s="71"/>
      <c r="Q37393" s="71"/>
    </row>
    <row r="37394" spans="11:17" ht="15" customHeight="1" x14ac:dyDescent="0.2">
      <c r="K37394" s="71"/>
      <c r="M37394" s="71"/>
      <c r="O37394" s="71"/>
      <c r="Q37394" s="71"/>
    </row>
    <row r="37395" spans="11:17" ht="15" customHeight="1" x14ac:dyDescent="0.2">
      <c r="K37395" s="71"/>
      <c r="M37395" s="71"/>
      <c r="O37395" s="71"/>
      <c r="Q37395" s="71"/>
    </row>
    <row r="37396" spans="11:17" ht="15" customHeight="1" x14ac:dyDescent="0.2">
      <c r="K37396" s="71"/>
      <c r="M37396" s="71"/>
      <c r="O37396" s="71"/>
      <c r="Q37396" s="71"/>
    </row>
    <row r="37397" spans="11:17" ht="15" customHeight="1" x14ac:dyDescent="0.2">
      <c r="K37397" s="71"/>
      <c r="M37397" s="71"/>
      <c r="O37397" s="71"/>
      <c r="Q37397" s="71"/>
    </row>
    <row r="37398" spans="11:17" ht="15" customHeight="1" x14ac:dyDescent="0.2">
      <c r="K37398" s="71"/>
      <c r="M37398" s="71"/>
      <c r="O37398" s="71"/>
      <c r="Q37398" s="71"/>
    </row>
    <row r="37399" spans="11:17" ht="15" customHeight="1" x14ac:dyDescent="0.2">
      <c r="K37399" s="71"/>
      <c r="M37399" s="71"/>
      <c r="O37399" s="71"/>
      <c r="Q37399" s="71"/>
    </row>
    <row r="37400" spans="11:17" ht="15" customHeight="1" x14ac:dyDescent="0.2">
      <c r="K37400" s="71"/>
      <c r="M37400" s="71"/>
      <c r="O37400" s="71"/>
      <c r="Q37400" s="71"/>
    </row>
    <row r="37401" spans="11:17" ht="15" customHeight="1" x14ac:dyDescent="0.2">
      <c r="K37401" s="71"/>
      <c r="M37401" s="71"/>
      <c r="O37401" s="71"/>
      <c r="Q37401" s="71"/>
    </row>
    <row r="37402" spans="11:17" ht="15" customHeight="1" x14ac:dyDescent="0.2">
      <c r="K37402" s="71"/>
      <c r="M37402" s="71"/>
      <c r="O37402" s="71"/>
      <c r="Q37402" s="71"/>
    </row>
    <row r="37403" spans="11:17" ht="15" customHeight="1" x14ac:dyDescent="0.2">
      <c r="K37403" s="71"/>
      <c r="M37403" s="71"/>
      <c r="O37403" s="71"/>
      <c r="Q37403" s="71"/>
    </row>
    <row r="37404" spans="11:17" ht="15" customHeight="1" x14ac:dyDescent="0.2">
      <c r="K37404" s="71"/>
      <c r="M37404" s="71"/>
      <c r="O37404" s="71"/>
      <c r="Q37404" s="71"/>
    </row>
    <row r="37405" spans="11:17" ht="15" customHeight="1" x14ac:dyDescent="0.2">
      <c r="K37405" s="71"/>
      <c r="M37405" s="71"/>
      <c r="O37405" s="71"/>
      <c r="Q37405" s="71"/>
    </row>
    <row r="37406" spans="11:17" ht="15" customHeight="1" x14ac:dyDescent="0.2">
      <c r="K37406" s="71"/>
      <c r="M37406" s="71"/>
      <c r="O37406" s="71"/>
      <c r="Q37406" s="71"/>
    </row>
    <row r="37407" spans="11:17" ht="15" customHeight="1" x14ac:dyDescent="0.2">
      <c r="K37407" s="71"/>
      <c r="M37407" s="71"/>
      <c r="O37407" s="71"/>
      <c r="Q37407" s="71"/>
    </row>
    <row r="37408" spans="11:17" ht="15" customHeight="1" x14ac:dyDescent="0.2">
      <c r="K37408" s="71"/>
      <c r="M37408" s="71"/>
      <c r="O37408" s="71"/>
      <c r="Q37408" s="71"/>
    </row>
    <row r="37409" spans="11:17" ht="15" customHeight="1" x14ac:dyDescent="0.2">
      <c r="K37409" s="71"/>
      <c r="M37409" s="71"/>
      <c r="O37409" s="71"/>
      <c r="Q37409" s="71"/>
    </row>
    <row r="37410" spans="11:17" ht="15" customHeight="1" x14ac:dyDescent="0.2">
      <c r="K37410" s="71"/>
      <c r="M37410" s="71"/>
      <c r="O37410" s="71"/>
      <c r="Q37410" s="71"/>
    </row>
    <row r="37411" spans="11:17" ht="15" customHeight="1" x14ac:dyDescent="0.2">
      <c r="K37411" s="71"/>
      <c r="M37411" s="71"/>
      <c r="O37411" s="71"/>
      <c r="Q37411" s="71"/>
    </row>
    <row r="37412" spans="11:17" ht="15" customHeight="1" x14ac:dyDescent="0.2">
      <c r="K37412" s="71"/>
      <c r="M37412" s="71"/>
      <c r="O37412" s="71"/>
      <c r="Q37412" s="71"/>
    </row>
    <row r="37413" spans="11:17" ht="15" customHeight="1" x14ac:dyDescent="0.2">
      <c r="K37413" s="71"/>
      <c r="M37413" s="71"/>
      <c r="O37413" s="71"/>
      <c r="Q37413" s="71"/>
    </row>
    <row r="37414" spans="11:17" ht="15" customHeight="1" x14ac:dyDescent="0.2">
      <c r="K37414" s="71"/>
      <c r="M37414" s="71"/>
      <c r="O37414" s="71"/>
      <c r="Q37414" s="71"/>
    </row>
    <row r="37415" spans="11:17" ht="15" customHeight="1" x14ac:dyDescent="0.2">
      <c r="K37415" s="71"/>
      <c r="M37415" s="71"/>
      <c r="O37415" s="71"/>
      <c r="Q37415" s="71"/>
    </row>
    <row r="37416" spans="11:17" ht="15" customHeight="1" x14ac:dyDescent="0.2">
      <c r="K37416" s="71"/>
      <c r="M37416" s="71"/>
      <c r="O37416" s="71"/>
      <c r="Q37416" s="71"/>
    </row>
    <row r="37417" spans="11:17" ht="15" customHeight="1" x14ac:dyDescent="0.2">
      <c r="K37417" s="71"/>
      <c r="M37417" s="71"/>
      <c r="O37417" s="71"/>
      <c r="Q37417" s="71"/>
    </row>
    <row r="37418" spans="11:17" ht="15" customHeight="1" x14ac:dyDescent="0.2">
      <c r="K37418" s="71"/>
      <c r="M37418" s="71"/>
      <c r="O37418" s="71"/>
      <c r="Q37418" s="71"/>
    </row>
    <row r="37419" spans="11:17" ht="15" customHeight="1" x14ac:dyDescent="0.2">
      <c r="K37419" s="71"/>
      <c r="M37419" s="71"/>
      <c r="O37419" s="71"/>
      <c r="Q37419" s="71"/>
    </row>
    <row r="37420" spans="11:17" ht="15" customHeight="1" x14ac:dyDescent="0.2">
      <c r="K37420" s="71"/>
      <c r="M37420" s="71"/>
      <c r="O37420" s="71"/>
      <c r="Q37420" s="71"/>
    </row>
    <row r="37421" spans="11:17" ht="15" customHeight="1" x14ac:dyDescent="0.2">
      <c r="K37421" s="71"/>
      <c r="M37421" s="71"/>
      <c r="O37421" s="71"/>
      <c r="Q37421" s="71"/>
    </row>
    <row r="37422" spans="11:17" ht="15" customHeight="1" x14ac:dyDescent="0.2">
      <c r="K37422" s="71"/>
      <c r="M37422" s="71"/>
      <c r="O37422" s="71"/>
      <c r="Q37422" s="71"/>
    </row>
    <row r="37423" spans="11:17" ht="15" customHeight="1" x14ac:dyDescent="0.2">
      <c r="K37423" s="71"/>
      <c r="M37423" s="71"/>
      <c r="O37423" s="71"/>
      <c r="Q37423" s="71"/>
    </row>
    <row r="37424" spans="11:17" ht="15" customHeight="1" x14ac:dyDescent="0.2">
      <c r="K37424" s="71"/>
      <c r="M37424" s="71"/>
      <c r="O37424" s="71"/>
      <c r="Q37424" s="71"/>
    </row>
    <row r="37425" spans="11:17" ht="15" customHeight="1" x14ac:dyDescent="0.2">
      <c r="K37425" s="71"/>
      <c r="M37425" s="71"/>
      <c r="O37425" s="71"/>
      <c r="Q37425" s="71"/>
    </row>
    <row r="37426" spans="11:17" ht="15" customHeight="1" x14ac:dyDescent="0.2">
      <c r="K37426" s="71"/>
      <c r="M37426" s="71"/>
      <c r="O37426" s="71"/>
      <c r="Q37426" s="71"/>
    </row>
    <row r="37427" spans="11:17" ht="15" customHeight="1" x14ac:dyDescent="0.2">
      <c r="K37427" s="71"/>
      <c r="M37427" s="71"/>
      <c r="O37427" s="71"/>
      <c r="Q37427" s="71"/>
    </row>
    <row r="37428" spans="11:17" ht="15" customHeight="1" x14ac:dyDescent="0.2">
      <c r="K37428" s="71"/>
      <c r="M37428" s="71"/>
      <c r="O37428" s="71"/>
      <c r="Q37428" s="71"/>
    </row>
    <row r="37429" spans="11:17" ht="15" customHeight="1" x14ac:dyDescent="0.2">
      <c r="K37429" s="71"/>
      <c r="M37429" s="71"/>
      <c r="O37429" s="71"/>
      <c r="Q37429" s="71"/>
    </row>
    <row r="37430" spans="11:17" ht="15" customHeight="1" x14ac:dyDescent="0.2">
      <c r="K37430" s="71"/>
      <c r="M37430" s="71"/>
      <c r="O37430" s="71"/>
      <c r="Q37430" s="71"/>
    </row>
    <row r="37431" spans="11:17" ht="15" customHeight="1" x14ac:dyDescent="0.2">
      <c r="K37431" s="71"/>
      <c r="M37431" s="71"/>
      <c r="O37431" s="71"/>
      <c r="Q37431" s="71"/>
    </row>
    <row r="37432" spans="11:17" ht="15" customHeight="1" x14ac:dyDescent="0.2">
      <c r="K37432" s="71"/>
      <c r="M37432" s="71"/>
      <c r="O37432" s="71"/>
      <c r="Q37432" s="71"/>
    </row>
    <row r="37433" spans="11:17" ht="15" customHeight="1" x14ac:dyDescent="0.2">
      <c r="K37433" s="71"/>
      <c r="M37433" s="71"/>
      <c r="O37433" s="71"/>
      <c r="Q37433" s="71"/>
    </row>
    <row r="37434" spans="11:17" ht="15" customHeight="1" x14ac:dyDescent="0.2">
      <c r="K37434" s="71"/>
      <c r="M37434" s="71"/>
      <c r="O37434" s="71"/>
      <c r="Q37434" s="71"/>
    </row>
    <row r="37435" spans="11:17" ht="15" customHeight="1" x14ac:dyDescent="0.2">
      <c r="K37435" s="71"/>
      <c r="M37435" s="71"/>
      <c r="O37435" s="71"/>
      <c r="Q37435" s="71"/>
    </row>
    <row r="37436" spans="11:17" ht="15" customHeight="1" x14ac:dyDescent="0.2">
      <c r="K37436" s="71"/>
      <c r="M37436" s="71"/>
      <c r="O37436" s="71"/>
      <c r="Q37436" s="71"/>
    </row>
    <row r="37437" spans="11:17" ht="15" customHeight="1" x14ac:dyDescent="0.2">
      <c r="K37437" s="71"/>
      <c r="M37437" s="71"/>
      <c r="O37437" s="71"/>
      <c r="Q37437" s="71"/>
    </row>
    <row r="37438" spans="11:17" ht="15" customHeight="1" x14ac:dyDescent="0.2">
      <c r="K37438" s="71"/>
      <c r="M37438" s="71"/>
      <c r="O37438" s="71"/>
      <c r="Q37438" s="71"/>
    </row>
    <row r="37439" spans="11:17" ht="15" customHeight="1" x14ac:dyDescent="0.2">
      <c r="K37439" s="71"/>
      <c r="M37439" s="71"/>
      <c r="O37439" s="71"/>
      <c r="Q37439" s="71"/>
    </row>
    <row r="37440" spans="11:17" ht="15" customHeight="1" x14ac:dyDescent="0.2">
      <c r="K37440" s="71"/>
      <c r="M37440" s="71"/>
      <c r="O37440" s="71"/>
      <c r="Q37440" s="71"/>
    </row>
    <row r="37441" spans="11:17" ht="15" customHeight="1" x14ac:dyDescent="0.2">
      <c r="K37441" s="71"/>
      <c r="M37441" s="71"/>
      <c r="O37441" s="71"/>
      <c r="Q37441" s="71"/>
    </row>
    <row r="37442" spans="11:17" ht="15" customHeight="1" x14ac:dyDescent="0.2">
      <c r="K37442" s="71"/>
      <c r="M37442" s="71"/>
      <c r="O37442" s="71"/>
      <c r="Q37442" s="71"/>
    </row>
    <row r="37443" spans="11:17" ht="15" customHeight="1" x14ac:dyDescent="0.2">
      <c r="K37443" s="71"/>
      <c r="M37443" s="71"/>
      <c r="O37443" s="71"/>
      <c r="Q37443" s="71"/>
    </row>
    <row r="37444" spans="11:17" ht="15" customHeight="1" x14ac:dyDescent="0.2">
      <c r="K37444" s="71"/>
      <c r="M37444" s="71"/>
      <c r="O37444" s="71"/>
      <c r="Q37444" s="71"/>
    </row>
    <row r="37445" spans="11:17" ht="15" customHeight="1" x14ac:dyDescent="0.2">
      <c r="K37445" s="71"/>
      <c r="M37445" s="71"/>
      <c r="O37445" s="71"/>
      <c r="Q37445" s="71"/>
    </row>
    <row r="37446" spans="11:17" ht="15" customHeight="1" x14ac:dyDescent="0.2">
      <c r="K37446" s="71"/>
      <c r="M37446" s="71"/>
      <c r="O37446" s="71"/>
      <c r="Q37446" s="71"/>
    </row>
    <row r="37447" spans="11:17" ht="15" customHeight="1" x14ac:dyDescent="0.2">
      <c r="K37447" s="71"/>
      <c r="M37447" s="71"/>
      <c r="O37447" s="71"/>
      <c r="Q37447" s="71"/>
    </row>
    <row r="37448" spans="11:17" ht="15" customHeight="1" x14ac:dyDescent="0.2">
      <c r="K37448" s="71"/>
      <c r="M37448" s="71"/>
      <c r="O37448" s="71"/>
      <c r="Q37448" s="71"/>
    </row>
    <row r="37449" spans="11:17" ht="15" customHeight="1" x14ac:dyDescent="0.2">
      <c r="K37449" s="71"/>
      <c r="M37449" s="71"/>
      <c r="O37449" s="71"/>
      <c r="Q37449" s="71"/>
    </row>
    <row r="37450" spans="11:17" ht="15" customHeight="1" x14ac:dyDescent="0.2">
      <c r="K37450" s="71"/>
      <c r="M37450" s="71"/>
      <c r="O37450" s="71"/>
      <c r="Q37450" s="71"/>
    </row>
    <row r="37451" spans="11:17" ht="15" customHeight="1" x14ac:dyDescent="0.2">
      <c r="K37451" s="71"/>
      <c r="M37451" s="71"/>
      <c r="O37451" s="71"/>
      <c r="Q37451" s="71"/>
    </row>
    <row r="37452" spans="11:17" ht="15" customHeight="1" x14ac:dyDescent="0.2">
      <c r="K37452" s="71"/>
      <c r="M37452" s="71"/>
      <c r="O37452" s="71"/>
      <c r="Q37452" s="71"/>
    </row>
    <row r="37453" spans="11:17" ht="15" customHeight="1" x14ac:dyDescent="0.2">
      <c r="K37453" s="71"/>
      <c r="M37453" s="71"/>
      <c r="O37453" s="71"/>
      <c r="Q37453" s="71"/>
    </row>
    <row r="37454" spans="11:17" ht="15" customHeight="1" x14ac:dyDescent="0.2">
      <c r="K37454" s="71"/>
      <c r="M37454" s="71"/>
      <c r="O37454" s="71"/>
      <c r="Q37454" s="71"/>
    </row>
    <row r="37455" spans="11:17" ht="15" customHeight="1" x14ac:dyDescent="0.2">
      <c r="K37455" s="71"/>
      <c r="M37455" s="71"/>
      <c r="O37455" s="71"/>
      <c r="Q37455" s="71"/>
    </row>
    <row r="37456" spans="11:17" ht="15" customHeight="1" x14ac:dyDescent="0.2">
      <c r="K37456" s="71"/>
      <c r="M37456" s="71"/>
      <c r="O37456" s="71"/>
      <c r="Q37456" s="71"/>
    </row>
    <row r="37457" spans="11:17" ht="15" customHeight="1" x14ac:dyDescent="0.2">
      <c r="K37457" s="71"/>
      <c r="M37457" s="71"/>
      <c r="O37457" s="71"/>
      <c r="Q37457" s="71"/>
    </row>
    <row r="37458" spans="11:17" ht="15" customHeight="1" x14ac:dyDescent="0.2">
      <c r="K37458" s="71"/>
      <c r="M37458" s="71"/>
      <c r="O37458" s="71"/>
      <c r="Q37458" s="71"/>
    </row>
    <row r="37459" spans="11:17" ht="15" customHeight="1" x14ac:dyDescent="0.2">
      <c r="K37459" s="71"/>
      <c r="M37459" s="71"/>
      <c r="O37459" s="71"/>
      <c r="Q37459" s="71"/>
    </row>
    <row r="37460" spans="11:17" ht="15" customHeight="1" x14ac:dyDescent="0.2">
      <c r="K37460" s="71"/>
      <c r="M37460" s="71"/>
      <c r="O37460" s="71"/>
      <c r="Q37460" s="71"/>
    </row>
    <row r="37461" spans="11:17" ht="15" customHeight="1" x14ac:dyDescent="0.2">
      <c r="K37461" s="71"/>
      <c r="M37461" s="71"/>
      <c r="O37461" s="71"/>
      <c r="Q37461" s="71"/>
    </row>
    <row r="37462" spans="11:17" ht="15" customHeight="1" x14ac:dyDescent="0.2">
      <c r="K37462" s="71"/>
      <c r="M37462" s="71"/>
      <c r="O37462" s="71"/>
      <c r="Q37462" s="71"/>
    </row>
    <row r="37463" spans="11:17" ht="15" customHeight="1" x14ac:dyDescent="0.2">
      <c r="K37463" s="71"/>
      <c r="M37463" s="71"/>
      <c r="O37463" s="71"/>
      <c r="Q37463" s="71"/>
    </row>
    <row r="37464" spans="11:17" ht="15" customHeight="1" x14ac:dyDescent="0.2">
      <c r="K37464" s="71"/>
      <c r="M37464" s="71"/>
      <c r="O37464" s="71"/>
      <c r="Q37464" s="71"/>
    </row>
    <row r="37465" spans="11:17" ht="15" customHeight="1" x14ac:dyDescent="0.2">
      <c r="K37465" s="71"/>
      <c r="M37465" s="71"/>
      <c r="O37465" s="71"/>
      <c r="Q37465" s="71"/>
    </row>
    <row r="37466" spans="11:17" ht="15" customHeight="1" x14ac:dyDescent="0.2">
      <c r="K37466" s="71"/>
      <c r="M37466" s="71"/>
      <c r="O37466" s="71"/>
      <c r="Q37466" s="71"/>
    </row>
    <row r="37467" spans="11:17" ht="15" customHeight="1" x14ac:dyDescent="0.2">
      <c r="K37467" s="71"/>
      <c r="M37467" s="71"/>
      <c r="O37467" s="71"/>
      <c r="Q37467" s="71"/>
    </row>
    <row r="37468" spans="11:17" ht="15" customHeight="1" x14ac:dyDescent="0.2">
      <c r="K37468" s="71"/>
      <c r="M37468" s="71"/>
      <c r="O37468" s="71"/>
      <c r="Q37468" s="71"/>
    </row>
    <row r="37469" spans="11:17" ht="15" customHeight="1" x14ac:dyDescent="0.2">
      <c r="K37469" s="71"/>
      <c r="M37469" s="71"/>
      <c r="O37469" s="71"/>
      <c r="Q37469" s="71"/>
    </row>
    <row r="37470" spans="11:17" ht="15" customHeight="1" x14ac:dyDescent="0.2">
      <c r="K37470" s="71"/>
      <c r="M37470" s="71"/>
      <c r="O37470" s="71"/>
      <c r="Q37470" s="71"/>
    </row>
    <row r="37471" spans="11:17" ht="15" customHeight="1" x14ac:dyDescent="0.2">
      <c r="K37471" s="71"/>
      <c r="M37471" s="71"/>
      <c r="O37471" s="71"/>
      <c r="Q37471" s="71"/>
    </row>
    <row r="37472" spans="11:17" ht="15" customHeight="1" x14ac:dyDescent="0.2">
      <c r="K37472" s="71"/>
      <c r="M37472" s="71"/>
      <c r="O37472" s="71"/>
      <c r="Q37472" s="71"/>
    </row>
    <row r="37473" spans="11:17" ht="15" customHeight="1" x14ac:dyDescent="0.2">
      <c r="K37473" s="71"/>
      <c r="M37473" s="71"/>
      <c r="O37473" s="71"/>
      <c r="Q37473" s="71"/>
    </row>
    <row r="37474" spans="11:17" ht="15" customHeight="1" x14ac:dyDescent="0.2">
      <c r="K37474" s="71"/>
      <c r="M37474" s="71"/>
      <c r="O37474" s="71"/>
      <c r="Q37474" s="71"/>
    </row>
    <row r="37475" spans="11:17" ht="15" customHeight="1" x14ac:dyDescent="0.2">
      <c r="K37475" s="71"/>
      <c r="M37475" s="71"/>
      <c r="O37475" s="71"/>
      <c r="Q37475" s="71"/>
    </row>
    <row r="37476" spans="11:17" ht="15" customHeight="1" x14ac:dyDescent="0.2">
      <c r="K37476" s="71"/>
      <c r="M37476" s="71"/>
      <c r="O37476" s="71"/>
      <c r="Q37476" s="71"/>
    </row>
    <row r="37477" spans="11:17" ht="15" customHeight="1" x14ac:dyDescent="0.2">
      <c r="K37477" s="71"/>
      <c r="M37477" s="71"/>
      <c r="O37477" s="71"/>
      <c r="Q37477" s="71"/>
    </row>
    <row r="37478" spans="11:17" ht="15" customHeight="1" x14ac:dyDescent="0.2">
      <c r="K37478" s="71"/>
      <c r="M37478" s="71"/>
      <c r="O37478" s="71"/>
      <c r="Q37478" s="71"/>
    </row>
    <row r="37479" spans="11:17" ht="15" customHeight="1" x14ac:dyDescent="0.2">
      <c r="K37479" s="71"/>
      <c r="M37479" s="71"/>
      <c r="O37479" s="71"/>
      <c r="Q37479" s="71"/>
    </row>
    <row r="37480" spans="11:17" ht="15" customHeight="1" x14ac:dyDescent="0.2">
      <c r="K37480" s="71"/>
      <c r="M37480" s="71"/>
      <c r="O37480" s="71"/>
      <c r="Q37480" s="71"/>
    </row>
    <row r="37481" spans="11:17" ht="15" customHeight="1" x14ac:dyDescent="0.2">
      <c r="K37481" s="71"/>
      <c r="M37481" s="71"/>
      <c r="O37481" s="71"/>
      <c r="Q37481" s="71"/>
    </row>
    <row r="37482" spans="11:17" ht="15" customHeight="1" x14ac:dyDescent="0.2">
      <c r="K37482" s="71"/>
      <c r="M37482" s="71"/>
      <c r="O37482" s="71"/>
      <c r="Q37482" s="71"/>
    </row>
    <row r="37483" spans="11:17" ht="15" customHeight="1" x14ac:dyDescent="0.2">
      <c r="K37483" s="71"/>
      <c r="M37483" s="71"/>
      <c r="O37483" s="71"/>
      <c r="Q37483" s="71"/>
    </row>
    <row r="37484" spans="11:17" ht="15" customHeight="1" x14ac:dyDescent="0.2">
      <c r="K37484" s="71"/>
      <c r="M37484" s="71"/>
      <c r="O37484" s="71"/>
      <c r="Q37484" s="71"/>
    </row>
    <row r="37485" spans="11:17" ht="15" customHeight="1" x14ac:dyDescent="0.2">
      <c r="K37485" s="71"/>
      <c r="M37485" s="71"/>
      <c r="O37485" s="71"/>
      <c r="Q37485" s="71"/>
    </row>
    <row r="37486" spans="11:17" ht="15" customHeight="1" x14ac:dyDescent="0.2">
      <c r="K37486" s="71"/>
      <c r="M37486" s="71"/>
      <c r="O37486" s="71"/>
      <c r="Q37486" s="71"/>
    </row>
    <row r="37487" spans="11:17" ht="15" customHeight="1" x14ac:dyDescent="0.2">
      <c r="K37487" s="71"/>
      <c r="M37487" s="71"/>
      <c r="O37487" s="71"/>
      <c r="Q37487" s="71"/>
    </row>
    <row r="37488" spans="11:17" ht="15" customHeight="1" x14ac:dyDescent="0.2">
      <c r="K37488" s="71"/>
      <c r="M37488" s="71"/>
      <c r="O37488" s="71"/>
      <c r="Q37488" s="71"/>
    </row>
    <row r="37489" spans="11:17" ht="15" customHeight="1" x14ac:dyDescent="0.2">
      <c r="K37489" s="71"/>
      <c r="M37489" s="71"/>
      <c r="O37489" s="71"/>
      <c r="Q37489" s="71"/>
    </row>
    <row r="37490" spans="11:17" ht="15" customHeight="1" x14ac:dyDescent="0.2">
      <c r="K37490" s="71"/>
      <c r="M37490" s="71"/>
      <c r="O37490" s="71"/>
      <c r="Q37490" s="71"/>
    </row>
    <row r="37491" spans="11:17" ht="15" customHeight="1" x14ac:dyDescent="0.2">
      <c r="K37491" s="71"/>
      <c r="M37491" s="71"/>
      <c r="O37491" s="71"/>
      <c r="Q37491" s="71"/>
    </row>
    <row r="37492" spans="11:17" ht="15" customHeight="1" x14ac:dyDescent="0.2">
      <c r="K37492" s="71"/>
      <c r="M37492" s="71"/>
      <c r="O37492" s="71"/>
      <c r="Q37492" s="71"/>
    </row>
    <row r="37493" spans="11:17" ht="15" customHeight="1" x14ac:dyDescent="0.2">
      <c r="K37493" s="71"/>
      <c r="M37493" s="71"/>
      <c r="O37493" s="71"/>
      <c r="Q37493" s="71"/>
    </row>
    <row r="37494" spans="11:17" ht="15" customHeight="1" x14ac:dyDescent="0.2">
      <c r="K37494" s="71"/>
      <c r="M37494" s="71"/>
      <c r="O37494" s="71"/>
      <c r="Q37494" s="71"/>
    </row>
    <row r="37495" spans="11:17" ht="15" customHeight="1" x14ac:dyDescent="0.2">
      <c r="K37495" s="71"/>
      <c r="M37495" s="71"/>
      <c r="O37495" s="71"/>
      <c r="Q37495" s="71"/>
    </row>
    <row r="37496" spans="11:17" ht="15" customHeight="1" x14ac:dyDescent="0.2">
      <c r="K37496" s="71"/>
      <c r="M37496" s="71"/>
      <c r="O37496" s="71"/>
      <c r="Q37496" s="71"/>
    </row>
    <row r="37497" spans="11:17" ht="15" customHeight="1" x14ac:dyDescent="0.2">
      <c r="K37497" s="71"/>
      <c r="M37497" s="71"/>
      <c r="O37497" s="71"/>
      <c r="Q37497" s="71"/>
    </row>
    <row r="37498" spans="11:17" ht="15" customHeight="1" x14ac:dyDescent="0.2">
      <c r="K37498" s="71"/>
      <c r="M37498" s="71"/>
      <c r="O37498" s="71"/>
      <c r="Q37498" s="71"/>
    </row>
    <row r="37499" spans="11:17" ht="15" customHeight="1" x14ac:dyDescent="0.2">
      <c r="K37499" s="71"/>
      <c r="M37499" s="71"/>
      <c r="O37499" s="71"/>
      <c r="Q37499" s="71"/>
    </row>
    <row r="37500" spans="11:17" ht="15" customHeight="1" x14ac:dyDescent="0.2">
      <c r="K37500" s="71"/>
      <c r="M37500" s="71"/>
      <c r="O37500" s="71"/>
      <c r="Q37500" s="71"/>
    </row>
    <row r="37501" spans="11:17" ht="15" customHeight="1" x14ac:dyDescent="0.2">
      <c r="K37501" s="71"/>
      <c r="M37501" s="71"/>
      <c r="O37501" s="71"/>
      <c r="Q37501" s="71"/>
    </row>
    <row r="37502" spans="11:17" ht="15" customHeight="1" x14ac:dyDescent="0.2">
      <c r="K37502" s="71"/>
      <c r="M37502" s="71"/>
      <c r="O37502" s="71"/>
      <c r="Q37502" s="71"/>
    </row>
    <row r="37503" spans="11:17" ht="15" customHeight="1" x14ac:dyDescent="0.2">
      <c r="K37503" s="71"/>
      <c r="M37503" s="71"/>
      <c r="O37503" s="71"/>
      <c r="Q37503" s="71"/>
    </row>
    <row r="37504" spans="11:17" ht="15" customHeight="1" x14ac:dyDescent="0.2">
      <c r="K37504" s="71"/>
      <c r="M37504" s="71"/>
      <c r="O37504" s="71"/>
      <c r="Q37504" s="71"/>
    </row>
    <row r="37505" spans="11:17" ht="15" customHeight="1" x14ac:dyDescent="0.2">
      <c r="K37505" s="71"/>
      <c r="M37505" s="71"/>
      <c r="O37505" s="71"/>
      <c r="Q37505" s="71"/>
    </row>
    <row r="37506" spans="11:17" ht="15" customHeight="1" x14ac:dyDescent="0.2">
      <c r="K37506" s="71"/>
      <c r="M37506" s="71"/>
      <c r="O37506" s="71"/>
      <c r="Q37506" s="71"/>
    </row>
    <row r="37507" spans="11:17" ht="15" customHeight="1" x14ac:dyDescent="0.2">
      <c r="K37507" s="71"/>
      <c r="M37507" s="71"/>
      <c r="O37507" s="71"/>
      <c r="Q37507" s="71"/>
    </row>
    <row r="37508" spans="11:17" ht="15" customHeight="1" x14ac:dyDescent="0.2">
      <c r="K37508" s="71"/>
      <c r="M37508" s="71"/>
      <c r="O37508" s="71"/>
      <c r="Q37508" s="71"/>
    </row>
    <row r="37509" spans="11:17" ht="15" customHeight="1" x14ac:dyDescent="0.2">
      <c r="K37509" s="71"/>
      <c r="M37509" s="71"/>
      <c r="O37509" s="71"/>
      <c r="Q37509" s="71"/>
    </row>
    <row r="37510" spans="11:17" ht="15" customHeight="1" x14ac:dyDescent="0.2">
      <c r="K37510" s="71"/>
      <c r="M37510" s="71"/>
      <c r="O37510" s="71"/>
      <c r="Q37510" s="71"/>
    </row>
    <row r="37511" spans="11:17" ht="15" customHeight="1" x14ac:dyDescent="0.2">
      <c r="K37511" s="71"/>
      <c r="M37511" s="71"/>
      <c r="O37511" s="71"/>
      <c r="Q37511" s="71"/>
    </row>
    <row r="37512" spans="11:17" ht="15" customHeight="1" x14ac:dyDescent="0.2">
      <c r="K37512" s="71"/>
      <c r="M37512" s="71"/>
      <c r="O37512" s="71"/>
      <c r="Q37512" s="71"/>
    </row>
    <row r="37513" spans="11:17" ht="15" customHeight="1" x14ac:dyDescent="0.2">
      <c r="K37513" s="71"/>
      <c r="M37513" s="71"/>
      <c r="O37513" s="71"/>
      <c r="Q37513" s="71"/>
    </row>
    <row r="37514" spans="11:17" ht="15" customHeight="1" x14ac:dyDescent="0.2">
      <c r="K37514" s="71"/>
      <c r="M37514" s="71"/>
      <c r="O37514" s="71"/>
      <c r="Q37514" s="71"/>
    </row>
    <row r="37515" spans="11:17" ht="15" customHeight="1" x14ac:dyDescent="0.2">
      <c r="K37515" s="71"/>
      <c r="M37515" s="71"/>
      <c r="O37515" s="71"/>
      <c r="Q37515" s="71"/>
    </row>
    <row r="37516" spans="11:17" ht="15" customHeight="1" x14ac:dyDescent="0.2">
      <c r="K37516" s="71"/>
      <c r="M37516" s="71"/>
      <c r="O37516" s="71"/>
      <c r="Q37516" s="71"/>
    </row>
    <row r="37517" spans="11:17" ht="15" customHeight="1" x14ac:dyDescent="0.2">
      <c r="K37517" s="71"/>
      <c r="M37517" s="71"/>
      <c r="O37517" s="71"/>
      <c r="Q37517" s="71"/>
    </row>
    <row r="37518" spans="11:17" ht="15" customHeight="1" x14ac:dyDescent="0.2">
      <c r="K37518" s="71"/>
      <c r="M37518" s="71"/>
      <c r="O37518" s="71"/>
      <c r="Q37518" s="71"/>
    </row>
    <row r="37519" spans="11:17" ht="15" customHeight="1" x14ac:dyDescent="0.2">
      <c r="K37519" s="71"/>
      <c r="M37519" s="71"/>
      <c r="O37519" s="71"/>
      <c r="Q37519" s="71"/>
    </row>
    <row r="37520" spans="11:17" ht="15" customHeight="1" x14ac:dyDescent="0.2">
      <c r="K37520" s="71"/>
      <c r="M37520" s="71"/>
      <c r="O37520" s="71"/>
      <c r="Q37520" s="71"/>
    </row>
    <row r="37521" spans="11:17" ht="15" customHeight="1" x14ac:dyDescent="0.2">
      <c r="K37521" s="71"/>
      <c r="M37521" s="71"/>
      <c r="O37521" s="71"/>
      <c r="Q37521" s="71"/>
    </row>
    <row r="37522" spans="11:17" ht="15" customHeight="1" x14ac:dyDescent="0.2">
      <c r="K37522" s="71"/>
      <c r="M37522" s="71"/>
      <c r="O37522" s="71"/>
      <c r="Q37522" s="71"/>
    </row>
    <row r="37523" spans="11:17" ht="15" customHeight="1" x14ac:dyDescent="0.2">
      <c r="K37523" s="71"/>
      <c r="M37523" s="71"/>
      <c r="O37523" s="71"/>
      <c r="Q37523" s="71"/>
    </row>
    <row r="37524" spans="11:17" ht="15" customHeight="1" x14ac:dyDescent="0.2">
      <c r="K37524" s="71"/>
      <c r="M37524" s="71"/>
      <c r="O37524" s="71"/>
      <c r="Q37524" s="71"/>
    </row>
    <row r="37525" spans="11:17" ht="15" customHeight="1" x14ac:dyDescent="0.2">
      <c r="K37525" s="71"/>
      <c r="M37525" s="71"/>
      <c r="O37525" s="71"/>
      <c r="Q37525" s="71"/>
    </row>
    <row r="37526" spans="11:17" ht="15" customHeight="1" x14ac:dyDescent="0.2">
      <c r="K37526" s="71"/>
      <c r="M37526" s="71"/>
      <c r="O37526" s="71"/>
      <c r="Q37526" s="71"/>
    </row>
    <row r="37527" spans="11:17" ht="15" customHeight="1" x14ac:dyDescent="0.2">
      <c r="K37527" s="71"/>
      <c r="M37527" s="71"/>
      <c r="O37527" s="71"/>
      <c r="Q37527" s="71"/>
    </row>
    <row r="37528" spans="11:17" ht="15" customHeight="1" x14ac:dyDescent="0.2">
      <c r="K37528" s="71"/>
      <c r="M37528" s="71"/>
      <c r="O37528" s="71"/>
      <c r="Q37528" s="71"/>
    </row>
    <row r="37529" spans="11:17" ht="15" customHeight="1" x14ac:dyDescent="0.2">
      <c r="K37529" s="71"/>
      <c r="M37529" s="71"/>
      <c r="O37529" s="71"/>
      <c r="Q37529" s="71"/>
    </row>
    <row r="37530" spans="11:17" ht="15" customHeight="1" x14ac:dyDescent="0.2">
      <c r="K37530" s="71"/>
      <c r="M37530" s="71"/>
      <c r="O37530" s="71"/>
      <c r="Q37530" s="71"/>
    </row>
    <row r="37531" spans="11:17" ht="15" customHeight="1" x14ac:dyDescent="0.2">
      <c r="K37531" s="71"/>
      <c r="M37531" s="71"/>
      <c r="O37531" s="71"/>
      <c r="Q37531" s="71"/>
    </row>
    <row r="37532" spans="11:17" ht="15" customHeight="1" x14ac:dyDescent="0.2">
      <c r="K37532" s="71"/>
      <c r="M37532" s="71"/>
      <c r="O37532" s="71"/>
      <c r="Q37532" s="71"/>
    </row>
    <row r="37533" spans="11:17" ht="15" customHeight="1" x14ac:dyDescent="0.2">
      <c r="K37533" s="71"/>
      <c r="M37533" s="71"/>
      <c r="O37533" s="71"/>
      <c r="Q37533" s="71"/>
    </row>
    <row r="37534" spans="11:17" ht="15" customHeight="1" x14ac:dyDescent="0.2">
      <c r="K37534" s="71"/>
      <c r="M37534" s="71"/>
      <c r="O37534" s="71"/>
      <c r="Q37534" s="71"/>
    </row>
    <row r="37535" spans="11:17" ht="15" customHeight="1" x14ac:dyDescent="0.2">
      <c r="K37535" s="71"/>
      <c r="M37535" s="71"/>
      <c r="O37535" s="71"/>
      <c r="Q37535" s="71"/>
    </row>
    <row r="37536" spans="11:17" ht="15" customHeight="1" x14ac:dyDescent="0.2">
      <c r="K37536" s="71"/>
      <c r="M37536" s="71"/>
      <c r="O37536" s="71"/>
      <c r="Q37536" s="71"/>
    </row>
    <row r="37537" spans="11:17" ht="15" customHeight="1" x14ac:dyDescent="0.2">
      <c r="K37537" s="71"/>
      <c r="M37537" s="71"/>
      <c r="O37537" s="71"/>
      <c r="Q37537" s="71"/>
    </row>
    <row r="37538" spans="11:17" ht="15" customHeight="1" x14ac:dyDescent="0.2">
      <c r="K37538" s="71"/>
      <c r="M37538" s="71"/>
      <c r="O37538" s="71"/>
      <c r="Q37538" s="71"/>
    </row>
    <row r="37539" spans="11:17" ht="15" customHeight="1" x14ac:dyDescent="0.2">
      <c r="K37539" s="71"/>
      <c r="M37539" s="71"/>
      <c r="O37539" s="71"/>
      <c r="Q37539" s="71"/>
    </row>
    <row r="37540" spans="11:17" ht="15" customHeight="1" x14ac:dyDescent="0.2">
      <c r="K37540" s="71"/>
      <c r="M37540" s="71"/>
      <c r="O37540" s="71"/>
      <c r="Q37540" s="71"/>
    </row>
    <row r="37541" spans="11:17" ht="15" customHeight="1" x14ac:dyDescent="0.2">
      <c r="K37541" s="71"/>
      <c r="M37541" s="71"/>
      <c r="O37541" s="71"/>
      <c r="Q37541" s="71"/>
    </row>
    <row r="37542" spans="11:17" ht="15" customHeight="1" x14ac:dyDescent="0.2">
      <c r="K37542" s="71"/>
      <c r="M37542" s="71"/>
      <c r="O37542" s="71"/>
      <c r="Q37542" s="71"/>
    </row>
    <row r="37543" spans="11:17" ht="15" customHeight="1" x14ac:dyDescent="0.2">
      <c r="K37543" s="71"/>
      <c r="M37543" s="71"/>
      <c r="O37543" s="71"/>
      <c r="Q37543" s="71"/>
    </row>
    <row r="37544" spans="11:17" ht="15" customHeight="1" x14ac:dyDescent="0.2">
      <c r="K37544" s="71"/>
      <c r="M37544" s="71"/>
      <c r="O37544" s="71"/>
      <c r="Q37544" s="71"/>
    </row>
    <row r="37545" spans="11:17" ht="15" customHeight="1" x14ac:dyDescent="0.2">
      <c r="K37545" s="71"/>
      <c r="M37545" s="71"/>
      <c r="O37545" s="71"/>
      <c r="Q37545" s="71"/>
    </row>
    <row r="37546" spans="11:17" ht="15" customHeight="1" x14ac:dyDescent="0.2">
      <c r="K37546" s="71"/>
      <c r="M37546" s="71"/>
      <c r="O37546" s="71"/>
      <c r="Q37546" s="71"/>
    </row>
    <row r="37547" spans="11:17" ht="15" customHeight="1" x14ac:dyDescent="0.2">
      <c r="K37547" s="71"/>
      <c r="M37547" s="71"/>
      <c r="O37547" s="71"/>
      <c r="Q37547" s="71"/>
    </row>
    <row r="37548" spans="11:17" ht="15" customHeight="1" x14ac:dyDescent="0.2">
      <c r="K37548" s="71"/>
      <c r="M37548" s="71"/>
      <c r="O37548" s="71"/>
      <c r="Q37548" s="71"/>
    </row>
    <row r="37549" spans="11:17" ht="15" customHeight="1" x14ac:dyDescent="0.2">
      <c r="K37549" s="71"/>
      <c r="M37549" s="71"/>
      <c r="O37549" s="71"/>
      <c r="Q37549" s="71"/>
    </row>
    <row r="37550" spans="11:17" ht="15" customHeight="1" x14ac:dyDescent="0.2">
      <c r="K37550" s="71"/>
      <c r="M37550" s="71"/>
      <c r="O37550" s="71"/>
      <c r="Q37550" s="71"/>
    </row>
    <row r="37551" spans="11:17" ht="15" customHeight="1" x14ac:dyDescent="0.2">
      <c r="K37551" s="71"/>
      <c r="M37551" s="71"/>
      <c r="O37551" s="71"/>
      <c r="Q37551" s="71"/>
    </row>
    <row r="37552" spans="11:17" ht="15" customHeight="1" x14ac:dyDescent="0.2">
      <c r="K37552" s="71"/>
      <c r="M37552" s="71"/>
      <c r="O37552" s="71"/>
      <c r="Q37552" s="71"/>
    </row>
    <row r="37553" spans="11:17" ht="15" customHeight="1" x14ac:dyDescent="0.2">
      <c r="K37553" s="71"/>
      <c r="M37553" s="71"/>
      <c r="O37553" s="71"/>
      <c r="Q37553" s="71"/>
    </row>
    <row r="37554" spans="11:17" ht="15" customHeight="1" x14ac:dyDescent="0.2">
      <c r="K37554" s="71"/>
      <c r="M37554" s="71"/>
      <c r="O37554" s="71"/>
      <c r="Q37554" s="71"/>
    </row>
    <row r="37555" spans="11:17" ht="15" customHeight="1" x14ac:dyDescent="0.2">
      <c r="K37555" s="71"/>
      <c r="M37555" s="71"/>
      <c r="O37555" s="71"/>
      <c r="Q37555" s="71"/>
    </row>
    <row r="37556" spans="11:17" ht="15" customHeight="1" x14ac:dyDescent="0.2">
      <c r="K37556" s="71"/>
      <c r="M37556" s="71"/>
      <c r="O37556" s="71"/>
      <c r="Q37556" s="71"/>
    </row>
    <row r="37557" spans="11:17" ht="15" customHeight="1" x14ac:dyDescent="0.2">
      <c r="K37557" s="71"/>
      <c r="M37557" s="71"/>
      <c r="O37557" s="71"/>
      <c r="Q37557" s="71"/>
    </row>
    <row r="37558" spans="11:17" ht="15" customHeight="1" x14ac:dyDescent="0.2">
      <c r="K37558" s="71"/>
      <c r="M37558" s="71"/>
      <c r="O37558" s="71"/>
      <c r="Q37558" s="71"/>
    </row>
    <row r="37559" spans="11:17" ht="15" customHeight="1" x14ac:dyDescent="0.2">
      <c r="K37559" s="71"/>
      <c r="M37559" s="71"/>
      <c r="O37559" s="71"/>
      <c r="Q37559" s="71"/>
    </row>
    <row r="37560" spans="11:17" ht="15" customHeight="1" x14ac:dyDescent="0.2">
      <c r="K37560" s="71"/>
      <c r="M37560" s="71"/>
      <c r="O37560" s="71"/>
      <c r="Q37560" s="71"/>
    </row>
    <row r="37561" spans="11:17" ht="15" customHeight="1" x14ac:dyDescent="0.2">
      <c r="K37561" s="71"/>
      <c r="M37561" s="71"/>
      <c r="O37561" s="71"/>
      <c r="Q37561" s="71"/>
    </row>
    <row r="37562" spans="11:17" ht="15" customHeight="1" x14ac:dyDescent="0.2">
      <c r="K37562" s="71"/>
      <c r="M37562" s="71"/>
      <c r="O37562" s="71"/>
      <c r="Q37562" s="71"/>
    </row>
    <row r="37563" spans="11:17" ht="15" customHeight="1" x14ac:dyDescent="0.2">
      <c r="K37563" s="71"/>
      <c r="M37563" s="71"/>
      <c r="O37563" s="71"/>
      <c r="Q37563" s="71"/>
    </row>
    <row r="37564" spans="11:17" ht="15" customHeight="1" x14ac:dyDescent="0.2">
      <c r="K37564" s="71"/>
      <c r="M37564" s="71"/>
      <c r="O37564" s="71"/>
      <c r="Q37564" s="71"/>
    </row>
    <row r="37565" spans="11:17" ht="15" customHeight="1" x14ac:dyDescent="0.2">
      <c r="K37565" s="71"/>
      <c r="M37565" s="71"/>
      <c r="O37565" s="71"/>
      <c r="Q37565" s="71"/>
    </row>
    <row r="37566" spans="11:17" ht="15" customHeight="1" x14ac:dyDescent="0.2">
      <c r="K37566" s="71"/>
      <c r="M37566" s="71"/>
      <c r="O37566" s="71"/>
      <c r="Q37566" s="71"/>
    </row>
    <row r="37567" spans="11:17" ht="15" customHeight="1" x14ac:dyDescent="0.2">
      <c r="K37567" s="71"/>
      <c r="M37567" s="71"/>
      <c r="O37567" s="71"/>
      <c r="Q37567" s="71"/>
    </row>
    <row r="37568" spans="11:17" ht="15" customHeight="1" x14ac:dyDescent="0.2">
      <c r="K37568" s="71"/>
      <c r="M37568" s="71"/>
      <c r="O37568" s="71"/>
      <c r="Q37568" s="71"/>
    </row>
    <row r="37569" spans="11:17" ht="15" customHeight="1" x14ac:dyDescent="0.2">
      <c r="K37569" s="71"/>
      <c r="M37569" s="71"/>
      <c r="O37569" s="71"/>
      <c r="Q37569" s="71"/>
    </row>
    <row r="37570" spans="11:17" ht="15" customHeight="1" x14ac:dyDescent="0.2">
      <c r="K37570" s="71"/>
      <c r="M37570" s="71"/>
      <c r="O37570" s="71"/>
      <c r="Q37570" s="71"/>
    </row>
    <row r="37571" spans="11:17" ht="15" customHeight="1" x14ac:dyDescent="0.2">
      <c r="K37571" s="71"/>
      <c r="M37571" s="71"/>
      <c r="O37571" s="71"/>
      <c r="Q37571" s="71"/>
    </row>
    <row r="37572" spans="11:17" ht="15" customHeight="1" x14ac:dyDescent="0.2">
      <c r="K37572" s="71"/>
      <c r="M37572" s="71"/>
      <c r="O37572" s="71"/>
      <c r="Q37572" s="71"/>
    </row>
    <row r="37573" spans="11:17" ht="15" customHeight="1" x14ac:dyDescent="0.2">
      <c r="K37573" s="71"/>
      <c r="M37573" s="71"/>
      <c r="O37573" s="71"/>
      <c r="Q37573" s="71"/>
    </row>
    <row r="37574" spans="11:17" ht="15" customHeight="1" x14ac:dyDescent="0.2">
      <c r="K37574" s="71"/>
      <c r="M37574" s="71"/>
      <c r="O37574" s="71"/>
      <c r="Q37574" s="71"/>
    </row>
    <row r="37575" spans="11:17" ht="15" customHeight="1" x14ac:dyDescent="0.2">
      <c r="K37575" s="71"/>
      <c r="M37575" s="71"/>
      <c r="O37575" s="71"/>
      <c r="Q37575" s="71"/>
    </row>
    <row r="37576" spans="11:17" ht="15" customHeight="1" x14ac:dyDescent="0.2">
      <c r="K37576" s="71"/>
      <c r="M37576" s="71"/>
      <c r="O37576" s="71"/>
      <c r="Q37576" s="71"/>
    </row>
    <row r="37577" spans="11:17" ht="15" customHeight="1" x14ac:dyDescent="0.2">
      <c r="K37577" s="71"/>
      <c r="M37577" s="71"/>
      <c r="O37577" s="71"/>
      <c r="Q37577" s="71"/>
    </row>
    <row r="37578" spans="11:17" ht="15" customHeight="1" x14ac:dyDescent="0.2">
      <c r="K37578" s="71"/>
      <c r="M37578" s="71"/>
      <c r="O37578" s="71"/>
      <c r="Q37578" s="71"/>
    </row>
    <row r="37579" spans="11:17" ht="15" customHeight="1" x14ac:dyDescent="0.2">
      <c r="K37579" s="71"/>
      <c r="M37579" s="71"/>
      <c r="O37579" s="71"/>
      <c r="Q37579" s="71"/>
    </row>
    <row r="37580" spans="11:17" ht="15" customHeight="1" x14ac:dyDescent="0.2">
      <c r="K37580" s="71"/>
      <c r="M37580" s="71"/>
      <c r="O37580" s="71"/>
      <c r="Q37580" s="71"/>
    </row>
    <row r="37581" spans="11:17" ht="15" customHeight="1" x14ac:dyDescent="0.2">
      <c r="K37581" s="71"/>
      <c r="M37581" s="71"/>
      <c r="O37581" s="71"/>
      <c r="Q37581" s="71"/>
    </row>
    <row r="37582" spans="11:17" ht="15" customHeight="1" x14ac:dyDescent="0.2">
      <c r="K37582" s="71"/>
      <c r="M37582" s="71"/>
      <c r="O37582" s="71"/>
      <c r="Q37582" s="71"/>
    </row>
    <row r="37583" spans="11:17" ht="15" customHeight="1" x14ac:dyDescent="0.2">
      <c r="K37583" s="71"/>
      <c r="M37583" s="71"/>
      <c r="O37583" s="71"/>
      <c r="Q37583" s="71"/>
    </row>
    <row r="37584" spans="11:17" ht="15" customHeight="1" x14ac:dyDescent="0.2">
      <c r="K37584" s="71"/>
      <c r="M37584" s="71"/>
      <c r="O37584" s="71"/>
      <c r="Q37584" s="71"/>
    </row>
    <row r="37585" spans="11:17" ht="15" customHeight="1" x14ac:dyDescent="0.2">
      <c r="K37585" s="71"/>
      <c r="M37585" s="71"/>
      <c r="O37585" s="71"/>
      <c r="Q37585" s="71"/>
    </row>
    <row r="37586" spans="11:17" ht="15" customHeight="1" x14ac:dyDescent="0.2">
      <c r="K37586" s="71"/>
      <c r="M37586" s="71"/>
      <c r="O37586" s="71"/>
      <c r="Q37586" s="71"/>
    </row>
    <row r="37587" spans="11:17" ht="15" customHeight="1" x14ac:dyDescent="0.2">
      <c r="K37587" s="71"/>
      <c r="M37587" s="71"/>
      <c r="O37587" s="71"/>
      <c r="Q37587" s="71"/>
    </row>
    <row r="37588" spans="11:17" ht="15" customHeight="1" x14ac:dyDescent="0.2">
      <c r="K37588" s="71"/>
      <c r="M37588" s="71"/>
      <c r="O37588" s="71"/>
      <c r="Q37588" s="71"/>
    </row>
    <row r="37589" spans="11:17" ht="15" customHeight="1" x14ac:dyDescent="0.2">
      <c r="K37589" s="71"/>
      <c r="M37589" s="71"/>
      <c r="O37589" s="71"/>
      <c r="Q37589" s="71"/>
    </row>
    <row r="37590" spans="11:17" ht="15" customHeight="1" x14ac:dyDescent="0.2">
      <c r="K37590" s="71"/>
      <c r="M37590" s="71"/>
      <c r="O37590" s="71"/>
      <c r="Q37590" s="71"/>
    </row>
    <row r="37591" spans="11:17" ht="15" customHeight="1" x14ac:dyDescent="0.2">
      <c r="K37591" s="71"/>
      <c r="M37591" s="71"/>
      <c r="O37591" s="71"/>
      <c r="Q37591" s="71"/>
    </row>
    <row r="37592" spans="11:17" ht="15" customHeight="1" x14ac:dyDescent="0.2">
      <c r="K37592" s="71"/>
      <c r="M37592" s="71"/>
      <c r="O37592" s="71"/>
      <c r="Q37592" s="71"/>
    </row>
    <row r="37593" spans="11:17" ht="15" customHeight="1" x14ac:dyDescent="0.2">
      <c r="K37593" s="71"/>
      <c r="M37593" s="71"/>
      <c r="O37593" s="71"/>
      <c r="Q37593" s="71"/>
    </row>
    <row r="37594" spans="11:17" ht="15" customHeight="1" x14ac:dyDescent="0.2">
      <c r="K37594" s="71"/>
      <c r="M37594" s="71"/>
      <c r="O37594" s="71"/>
      <c r="Q37594" s="71"/>
    </row>
    <row r="37595" spans="11:17" ht="15" customHeight="1" x14ac:dyDescent="0.2">
      <c r="K37595" s="71"/>
      <c r="M37595" s="71"/>
      <c r="O37595" s="71"/>
      <c r="Q37595" s="71"/>
    </row>
    <row r="37596" spans="11:17" ht="15" customHeight="1" x14ac:dyDescent="0.2">
      <c r="K37596" s="71"/>
      <c r="M37596" s="71"/>
      <c r="O37596" s="71"/>
      <c r="Q37596" s="71"/>
    </row>
    <row r="37597" spans="11:17" ht="15" customHeight="1" x14ac:dyDescent="0.2">
      <c r="K37597" s="71"/>
      <c r="M37597" s="71"/>
      <c r="O37597" s="71"/>
      <c r="Q37597" s="71"/>
    </row>
    <row r="37598" spans="11:17" ht="15" customHeight="1" x14ac:dyDescent="0.2">
      <c r="K37598" s="71"/>
      <c r="M37598" s="71"/>
      <c r="O37598" s="71"/>
      <c r="Q37598" s="71"/>
    </row>
    <row r="37599" spans="11:17" ht="15" customHeight="1" x14ac:dyDescent="0.2">
      <c r="K37599" s="71"/>
      <c r="M37599" s="71"/>
      <c r="O37599" s="71"/>
      <c r="Q37599" s="71"/>
    </row>
    <row r="37600" spans="11:17" ht="15" customHeight="1" x14ac:dyDescent="0.2">
      <c r="K37600" s="71"/>
      <c r="M37600" s="71"/>
      <c r="O37600" s="71"/>
      <c r="Q37600" s="71"/>
    </row>
    <row r="37601" spans="11:17" ht="15" customHeight="1" x14ac:dyDescent="0.2">
      <c r="K37601" s="71"/>
      <c r="M37601" s="71"/>
      <c r="O37601" s="71"/>
      <c r="Q37601" s="71"/>
    </row>
    <row r="37602" spans="11:17" ht="15" customHeight="1" x14ac:dyDescent="0.2">
      <c r="K37602" s="71"/>
      <c r="M37602" s="71"/>
      <c r="O37602" s="71"/>
      <c r="Q37602" s="71"/>
    </row>
    <row r="37603" spans="11:17" ht="15" customHeight="1" x14ac:dyDescent="0.2">
      <c r="K37603" s="71"/>
      <c r="M37603" s="71"/>
      <c r="O37603" s="71"/>
      <c r="Q37603" s="71"/>
    </row>
    <row r="37604" spans="11:17" ht="15" customHeight="1" x14ac:dyDescent="0.2">
      <c r="K37604" s="71"/>
      <c r="M37604" s="71"/>
      <c r="O37604" s="71"/>
      <c r="Q37604" s="71"/>
    </row>
    <row r="37605" spans="11:17" ht="15" customHeight="1" x14ac:dyDescent="0.2">
      <c r="K37605" s="71"/>
      <c r="M37605" s="71"/>
      <c r="O37605" s="71"/>
      <c r="Q37605" s="71"/>
    </row>
    <row r="37606" spans="11:17" ht="15" customHeight="1" x14ac:dyDescent="0.2">
      <c r="K37606" s="71"/>
      <c r="M37606" s="71"/>
      <c r="O37606" s="71"/>
      <c r="Q37606" s="71"/>
    </row>
    <row r="37607" spans="11:17" ht="15" customHeight="1" x14ac:dyDescent="0.2">
      <c r="K37607" s="71"/>
      <c r="M37607" s="71"/>
      <c r="O37607" s="71"/>
      <c r="Q37607" s="71"/>
    </row>
    <row r="37608" spans="11:17" ht="15" customHeight="1" x14ac:dyDescent="0.2">
      <c r="K37608" s="71"/>
      <c r="M37608" s="71"/>
      <c r="O37608" s="71"/>
      <c r="Q37608" s="71"/>
    </row>
    <row r="37609" spans="11:17" ht="15" customHeight="1" x14ac:dyDescent="0.2">
      <c r="K37609" s="71"/>
      <c r="M37609" s="71"/>
      <c r="O37609" s="71"/>
      <c r="Q37609" s="71"/>
    </row>
    <row r="37610" spans="11:17" ht="15" customHeight="1" x14ac:dyDescent="0.2">
      <c r="K37610" s="71"/>
      <c r="M37610" s="71"/>
      <c r="O37610" s="71"/>
      <c r="Q37610" s="71"/>
    </row>
    <row r="37611" spans="11:17" ht="15" customHeight="1" x14ac:dyDescent="0.2">
      <c r="K37611" s="71"/>
      <c r="M37611" s="71"/>
      <c r="O37611" s="71"/>
      <c r="Q37611" s="71"/>
    </row>
    <row r="37612" spans="11:17" ht="15" customHeight="1" x14ac:dyDescent="0.2">
      <c r="K37612" s="71"/>
      <c r="M37612" s="71"/>
      <c r="O37612" s="71"/>
      <c r="Q37612" s="71"/>
    </row>
    <row r="37613" spans="11:17" ht="15" customHeight="1" x14ac:dyDescent="0.2">
      <c r="K37613" s="71"/>
      <c r="M37613" s="71"/>
      <c r="O37613" s="71"/>
      <c r="Q37613" s="71"/>
    </row>
    <row r="37614" spans="11:17" ht="15" customHeight="1" x14ac:dyDescent="0.2">
      <c r="K37614" s="71"/>
      <c r="M37614" s="71"/>
      <c r="O37614" s="71"/>
      <c r="Q37614" s="71"/>
    </row>
    <row r="37615" spans="11:17" ht="15" customHeight="1" x14ac:dyDescent="0.2">
      <c r="K37615" s="71"/>
      <c r="M37615" s="71"/>
      <c r="O37615" s="71"/>
      <c r="Q37615" s="71"/>
    </row>
    <row r="37616" spans="11:17" ht="15" customHeight="1" x14ac:dyDescent="0.2">
      <c r="K37616" s="71"/>
      <c r="M37616" s="71"/>
      <c r="O37616" s="71"/>
      <c r="Q37616" s="71"/>
    </row>
    <row r="37617" spans="11:17" ht="15" customHeight="1" x14ac:dyDescent="0.2">
      <c r="K37617" s="71"/>
      <c r="M37617" s="71"/>
      <c r="O37617" s="71"/>
      <c r="Q37617" s="71"/>
    </row>
    <row r="37618" spans="11:17" ht="15" customHeight="1" x14ac:dyDescent="0.2">
      <c r="K37618" s="71"/>
      <c r="M37618" s="71"/>
      <c r="O37618" s="71"/>
      <c r="Q37618" s="71"/>
    </row>
    <row r="37619" spans="11:17" ht="15" customHeight="1" x14ac:dyDescent="0.2">
      <c r="K37619" s="71"/>
      <c r="M37619" s="71"/>
      <c r="O37619" s="71"/>
      <c r="Q37619" s="71"/>
    </row>
    <row r="37620" spans="11:17" ht="15" customHeight="1" x14ac:dyDescent="0.2">
      <c r="K37620" s="71"/>
      <c r="M37620" s="71"/>
      <c r="O37620" s="71"/>
      <c r="Q37620" s="71"/>
    </row>
    <row r="37621" spans="11:17" ht="15" customHeight="1" x14ac:dyDescent="0.2">
      <c r="K37621" s="71"/>
      <c r="M37621" s="71"/>
      <c r="O37621" s="71"/>
      <c r="Q37621" s="71"/>
    </row>
    <row r="37622" spans="11:17" ht="15" customHeight="1" x14ac:dyDescent="0.2">
      <c r="K37622" s="71"/>
      <c r="M37622" s="71"/>
      <c r="O37622" s="71"/>
      <c r="Q37622" s="71"/>
    </row>
    <row r="37623" spans="11:17" ht="15" customHeight="1" x14ac:dyDescent="0.2">
      <c r="K37623" s="71"/>
      <c r="M37623" s="71"/>
      <c r="O37623" s="71"/>
      <c r="Q37623" s="71"/>
    </row>
    <row r="37624" spans="11:17" ht="15" customHeight="1" x14ac:dyDescent="0.2">
      <c r="K37624" s="71"/>
      <c r="M37624" s="71"/>
      <c r="O37624" s="71"/>
      <c r="Q37624" s="71"/>
    </row>
    <row r="37625" spans="11:17" ht="15" customHeight="1" x14ac:dyDescent="0.2">
      <c r="K37625" s="71"/>
      <c r="M37625" s="71"/>
      <c r="O37625" s="71"/>
      <c r="Q37625" s="71"/>
    </row>
    <row r="37626" spans="11:17" ht="15" customHeight="1" x14ac:dyDescent="0.2">
      <c r="K37626" s="71"/>
      <c r="M37626" s="71"/>
      <c r="O37626" s="71"/>
      <c r="Q37626" s="71"/>
    </row>
    <row r="37627" spans="11:17" ht="15" customHeight="1" x14ac:dyDescent="0.2">
      <c r="K37627" s="71"/>
      <c r="M37627" s="71"/>
      <c r="O37627" s="71"/>
      <c r="Q37627" s="71"/>
    </row>
    <row r="37628" spans="11:17" ht="15" customHeight="1" x14ac:dyDescent="0.2">
      <c r="K37628" s="71"/>
      <c r="M37628" s="71"/>
      <c r="O37628" s="71"/>
      <c r="Q37628" s="71"/>
    </row>
    <row r="37629" spans="11:17" ht="15" customHeight="1" x14ac:dyDescent="0.2">
      <c r="K37629" s="71"/>
      <c r="M37629" s="71"/>
      <c r="O37629" s="71"/>
      <c r="Q37629" s="71"/>
    </row>
    <row r="37630" spans="11:17" ht="15" customHeight="1" x14ac:dyDescent="0.2">
      <c r="K37630" s="71"/>
      <c r="M37630" s="71"/>
      <c r="O37630" s="71"/>
      <c r="Q37630" s="71"/>
    </row>
    <row r="37631" spans="11:17" ht="15" customHeight="1" x14ac:dyDescent="0.2">
      <c r="K37631" s="71"/>
      <c r="M37631" s="71"/>
      <c r="O37631" s="71"/>
      <c r="Q37631" s="71"/>
    </row>
    <row r="37632" spans="11:17" ht="15" customHeight="1" x14ac:dyDescent="0.2">
      <c r="K37632" s="71"/>
      <c r="M37632" s="71"/>
      <c r="O37632" s="71"/>
      <c r="Q37632" s="71"/>
    </row>
    <row r="37633" spans="11:17" ht="15" customHeight="1" x14ac:dyDescent="0.2">
      <c r="K37633" s="71"/>
      <c r="M37633" s="71"/>
      <c r="O37633" s="71"/>
      <c r="Q37633" s="71"/>
    </row>
    <row r="37634" spans="11:17" ht="15" customHeight="1" x14ac:dyDescent="0.2">
      <c r="K37634" s="71"/>
      <c r="M37634" s="71"/>
      <c r="O37634" s="71"/>
      <c r="Q37634" s="71"/>
    </row>
    <row r="37635" spans="11:17" ht="15" customHeight="1" x14ac:dyDescent="0.2">
      <c r="K37635" s="71"/>
      <c r="M37635" s="71"/>
      <c r="O37635" s="71"/>
      <c r="Q37635" s="71"/>
    </row>
    <row r="37636" spans="11:17" ht="15" customHeight="1" x14ac:dyDescent="0.2">
      <c r="K37636" s="71"/>
      <c r="M37636" s="71"/>
      <c r="O37636" s="71"/>
      <c r="Q37636" s="71"/>
    </row>
    <row r="37637" spans="11:17" ht="15" customHeight="1" x14ac:dyDescent="0.2">
      <c r="K37637" s="71"/>
      <c r="M37637" s="71"/>
      <c r="O37637" s="71"/>
      <c r="Q37637" s="71"/>
    </row>
    <row r="37638" spans="11:17" ht="15" customHeight="1" x14ac:dyDescent="0.2">
      <c r="K37638" s="71"/>
      <c r="M37638" s="71"/>
      <c r="O37638" s="71"/>
      <c r="Q37638" s="71"/>
    </row>
    <row r="37639" spans="11:17" ht="15" customHeight="1" x14ac:dyDescent="0.2">
      <c r="K37639" s="71"/>
      <c r="M37639" s="71"/>
      <c r="O37639" s="71"/>
      <c r="Q37639" s="71"/>
    </row>
    <row r="37640" spans="11:17" ht="15" customHeight="1" x14ac:dyDescent="0.2">
      <c r="K37640" s="71"/>
      <c r="M37640" s="71"/>
      <c r="O37640" s="71"/>
      <c r="Q37640" s="71"/>
    </row>
    <row r="37641" spans="11:17" ht="15" customHeight="1" x14ac:dyDescent="0.2">
      <c r="K37641" s="71"/>
      <c r="M37641" s="71"/>
      <c r="O37641" s="71"/>
      <c r="Q37641" s="71"/>
    </row>
    <row r="37642" spans="11:17" ht="15" customHeight="1" x14ac:dyDescent="0.2">
      <c r="K37642" s="71"/>
      <c r="M37642" s="71"/>
      <c r="O37642" s="71"/>
      <c r="Q37642" s="71"/>
    </row>
    <row r="37643" spans="11:17" ht="15" customHeight="1" x14ac:dyDescent="0.2">
      <c r="K37643" s="71"/>
      <c r="M37643" s="71"/>
      <c r="O37643" s="71"/>
      <c r="Q37643" s="71"/>
    </row>
    <row r="37644" spans="11:17" ht="15" customHeight="1" x14ac:dyDescent="0.2">
      <c r="K37644" s="71"/>
      <c r="M37644" s="71"/>
      <c r="O37644" s="71"/>
      <c r="Q37644" s="71"/>
    </row>
    <row r="37645" spans="11:17" ht="15" customHeight="1" x14ac:dyDescent="0.2">
      <c r="K37645" s="71"/>
      <c r="M37645" s="71"/>
      <c r="O37645" s="71"/>
      <c r="Q37645" s="71"/>
    </row>
    <row r="37646" spans="11:17" ht="15" customHeight="1" x14ac:dyDescent="0.2">
      <c r="K37646" s="71"/>
      <c r="M37646" s="71"/>
      <c r="O37646" s="71"/>
      <c r="Q37646" s="71"/>
    </row>
    <row r="37647" spans="11:17" ht="15" customHeight="1" x14ac:dyDescent="0.2">
      <c r="K37647" s="71"/>
      <c r="M37647" s="71"/>
      <c r="O37647" s="71"/>
      <c r="Q37647" s="71"/>
    </row>
    <row r="37648" spans="11:17" ht="15" customHeight="1" x14ac:dyDescent="0.2">
      <c r="K37648" s="71"/>
      <c r="M37648" s="71"/>
      <c r="O37648" s="71"/>
      <c r="Q37648" s="71"/>
    </row>
    <row r="37649" spans="11:17" ht="15" customHeight="1" x14ac:dyDescent="0.2">
      <c r="K37649" s="71"/>
      <c r="M37649" s="71"/>
      <c r="O37649" s="71"/>
      <c r="Q37649" s="71"/>
    </row>
    <row r="37650" spans="11:17" ht="15" customHeight="1" x14ac:dyDescent="0.2">
      <c r="K37650" s="71"/>
      <c r="M37650" s="71"/>
      <c r="O37650" s="71"/>
      <c r="Q37650" s="71"/>
    </row>
    <row r="37651" spans="11:17" ht="15" customHeight="1" x14ac:dyDescent="0.2">
      <c r="K37651" s="71"/>
      <c r="M37651" s="71"/>
      <c r="O37651" s="71"/>
      <c r="Q37651" s="71"/>
    </row>
    <row r="37652" spans="11:17" ht="15" customHeight="1" x14ac:dyDescent="0.2">
      <c r="K37652" s="71"/>
      <c r="M37652" s="71"/>
      <c r="O37652" s="71"/>
      <c r="Q37652" s="71"/>
    </row>
    <row r="37653" spans="11:17" ht="15" customHeight="1" x14ac:dyDescent="0.2">
      <c r="K37653" s="71"/>
      <c r="M37653" s="71"/>
      <c r="O37653" s="71"/>
      <c r="Q37653" s="71"/>
    </row>
    <row r="37654" spans="11:17" ht="15" customHeight="1" x14ac:dyDescent="0.2">
      <c r="K37654" s="71"/>
      <c r="M37654" s="71"/>
      <c r="O37654" s="71"/>
      <c r="Q37654" s="71"/>
    </row>
    <row r="37655" spans="11:17" ht="15" customHeight="1" x14ac:dyDescent="0.2">
      <c r="K37655" s="71"/>
      <c r="M37655" s="71"/>
      <c r="O37655" s="71"/>
      <c r="Q37655" s="71"/>
    </row>
    <row r="37656" spans="11:17" ht="15" customHeight="1" x14ac:dyDescent="0.2">
      <c r="K37656" s="71"/>
      <c r="M37656" s="71"/>
      <c r="O37656" s="71"/>
      <c r="Q37656" s="71"/>
    </row>
    <row r="37657" spans="11:17" ht="15" customHeight="1" x14ac:dyDescent="0.2">
      <c r="K37657" s="71"/>
      <c r="M37657" s="71"/>
      <c r="O37657" s="71"/>
      <c r="Q37657" s="71"/>
    </row>
    <row r="37658" spans="11:17" ht="15" customHeight="1" x14ac:dyDescent="0.2">
      <c r="K37658" s="71"/>
      <c r="M37658" s="71"/>
      <c r="O37658" s="71"/>
      <c r="Q37658" s="71"/>
    </row>
    <row r="37659" spans="11:17" ht="15" customHeight="1" x14ac:dyDescent="0.2">
      <c r="K37659" s="71"/>
      <c r="M37659" s="71"/>
      <c r="O37659" s="71"/>
      <c r="Q37659" s="71"/>
    </row>
    <row r="37660" spans="11:17" ht="15" customHeight="1" x14ac:dyDescent="0.2">
      <c r="K37660" s="71"/>
      <c r="M37660" s="71"/>
      <c r="O37660" s="71"/>
      <c r="Q37660" s="71"/>
    </row>
    <row r="37661" spans="11:17" ht="15" customHeight="1" x14ac:dyDescent="0.2">
      <c r="K37661" s="71"/>
      <c r="M37661" s="71"/>
      <c r="O37661" s="71"/>
      <c r="Q37661" s="71"/>
    </row>
    <row r="37662" spans="11:17" ht="15" customHeight="1" x14ac:dyDescent="0.2">
      <c r="K37662" s="71"/>
      <c r="M37662" s="71"/>
      <c r="O37662" s="71"/>
      <c r="Q37662" s="71"/>
    </row>
    <row r="37663" spans="11:17" ht="15" customHeight="1" x14ac:dyDescent="0.2">
      <c r="K37663" s="71"/>
      <c r="M37663" s="71"/>
      <c r="O37663" s="71"/>
      <c r="Q37663" s="71"/>
    </row>
    <row r="37664" spans="11:17" ht="15" customHeight="1" x14ac:dyDescent="0.2">
      <c r="K37664" s="71"/>
      <c r="M37664" s="71"/>
      <c r="O37664" s="71"/>
      <c r="Q37664" s="71"/>
    </row>
    <row r="37665" spans="11:17" ht="15" customHeight="1" x14ac:dyDescent="0.2">
      <c r="K37665" s="71"/>
      <c r="M37665" s="71"/>
      <c r="O37665" s="71"/>
      <c r="Q37665" s="71"/>
    </row>
    <row r="37666" spans="11:17" ht="15" customHeight="1" x14ac:dyDescent="0.2">
      <c r="K37666" s="71"/>
      <c r="M37666" s="71"/>
      <c r="O37666" s="71"/>
      <c r="Q37666" s="71"/>
    </row>
    <row r="37667" spans="11:17" ht="15" customHeight="1" x14ac:dyDescent="0.2">
      <c r="K37667" s="71"/>
      <c r="M37667" s="71"/>
      <c r="O37667" s="71"/>
      <c r="Q37667" s="71"/>
    </row>
    <row r="37668" spans="11:17" ht="15" customHeight="1" x14ac:dyDescent="0.2">
      <c r="K37668" s="71"/>
      <c r="M37668" s="71"/>
      <c r="O37668" s="71"/>
      <c r="Q37668" s="71"/>
    </row>
    <row r="37669" spans="11:17" ht="15" customHeight="1" x14ac:dyDescent="0.2">
      <c r="K37669" s="71"/>
      <c r="M37669" s="71"/>
      <c r="O37669" s="71"/>
      <c r="Q37669" s="71"/>
    </row>
    <row r="37670" spans="11:17" ht="15" customHeight="1" x14ac:dyDescent="0.2">
      <c r="K37670" s="71"/>
      <c r="M37670" s="71"/>
      <c r="O37670" s="71"/>
      <c r="Q37670" s="71"/>
    </row>
    <row r="37671" spans="11:17" ht="15" customHeight="1" x14ac:dyDescent="0.2">
      <c r="K37671" s="71"/>
      <c r="M37671" s="71"/>
      <c r="O37671" s="71"/>
      <c r="Q37671" s="71"/>
    </row>
    <row r="37672" spans="11:17" ht="15" customHeight="1" x14ac:dyDescent="0.2">
      <c r="K37672" s="71"/>
      <c r="M37672" s="71"/>
      <c r="O37672" s="71"/>
      <c r="Q37672" s="71"/>
    </row>
    <row r="37673" spans="11:17" ht="15" customHeight="1" x14ac:dyDescent="0.2">
      <c r="K37673" s="71"/>
      <c r="M37673" s="71"/>
      <c r="O37673" s="71"/>
      <c r="Q37673" s="71"/>
    </row>
    <row r="37674" spans="11:17" ht="15" customHeight="1" x14ac:dyDescent="0.2">
      <c r="K37674" s="71"/>
      <c r="M37674" s="71"/>
      <c r="O37674" s="71"/>
      <c r="Q37674" s="71"/>
    </row>
    <row r="37675" spans="11:17" ht="15" customHeight="1" x14ac:dyDescent="0.2">
      <c r="K37675" s="71"/>
      <c r="M37675" s="71"/>
      <c r="O37675" s="71"/>
      <c r="Q37675" s="71"/>
    </row>
    <row r="37676" spans="11:17" ht="15" customHeight="1" x14ac:dyDescent="0.2">
      <c r="K37676" s="71"/>
      <c r="M37676" s="71"/>
      <c r="O37676" s="71"/>
      <c r="Q37676" s="71"/>
    </row>
    <row r="37677" spans="11:17" ht="15" customHeight="1" x14ac:dyDescent="0.2">
      <c r="K37677" s="71"/>
      <c r="M37677" s="71"/>
      <c r="O37677" s="71"/>
      <c r="Q37677" s="71"/>
    </row>
    <row r="37678" spans="11:17" ht="15" customHeight="1" x14ac:dyDescent="0.2">
      <c r="K37678" s="71"/>
      <c r="M37678" s="71"/>
      <c r="O37678" s="71"/>
      <c r="Q37678" s="71"/>
    </row>
    <row r="37679" spans="11:17" ht="15" customHeight="1" x14ac:dyDescent="0.2">
      <c r="K37679" s="71"/>
      <c r="M37679" s="71"/>
      <c r="O37679" s="71"/>
      <c r="Q37679" s="71"/>
    </row>
    <row r="37680" spans="11:17" ht="15" customHeight="1" x14ac:dyDescent="0.2">
      <c r="K37680" s="71"/>
      <c r="M37680" s="71"/>
      <c r="O37680" s="71"/>
      <c r="Q37680" s="71"/>
    </row>
    <row r="37681" spans="11:17" ht="15" customHeight="1" x14ac:dyDescent="0.2">
      <c r="K37681" s="71"/>
      <c r="M37681" s="71"/>
      <c r="O37681" s="71"/>
      <c r="Q37681" s="71"/>
    </row>
    <row r="37682" spans="11:17" ht="15" customHeight="1" x14ac:dyDescent="0.2">
      <c r="K37682" s="71"/>
      <c r="M37682" s="71"/>
      <c r="O37682" s="71"/>
      <c r="Q37682" s="71"/>
    </row>
    <row r="37683" spans="11:17" ht="15" customHeight="1" x14ac:dyDescent="0.2">
      <c r="K37683" s="71"/>
      <c r="M37683" s="71"/>
      <c r="O37683" s="71"/>
      <c r="Q37683" s="71"/>
    </row>
    <row r="37684" spans="11:17" ht="15" customHeight="1" x14ac:dyDescent="0.2">
      <c r="K37684" s="71"/>
      <c r="M37684" s="71"/>
      <c r="O37684" s="71"/>
      <c r="Q37684" s="71"/>
    </row>
    <row r="37685" spans="11:17" ht="15" customHeight="1" x14ac:dyDescent="0.2">
      <c r="K37685" s="71"/>
      <c r="M37685" s="71"/>
      <c r="O37685" s="71"/>
      <c r="Q37685" s="71"/>
    </row>
    <row r="37686" spans="11:17" ht="15" customHeight="1" x14ac:dyDescent="0.2">
      <c r="K37686" s="71"/>
      <c r="M37686" s="71"/>
      <c r="O37686" s="71"/>
      <c r="Q37686" s="71"/>
    </row>
    <row r="37687" spans="11:17" ht="15" customHeight="1" x14ac:dyDescent="0.2">
      <c r="K37687" s="71"/>
      <c r="M37687" s="71"/>
      <c r="O37687" s="71"/>
      <c r="Q37687" s="71"/>
    </row>
    <row r="37688" spans="11:17" ht="15" customHeight="1" x14ac:dyDescent="0.2">
      <c r="K37688" s="71"/>
      <c r="M37688" s="71"/>
      <c r="O37688" s="71"/>
      <c r="Q37688" s="71"/>
    </row>
    <row r="37689" spans="11:17" ht="15" customHeight="1" x14ac:dyDescent="0.2">
      <c r="K37689" s="71"/>
      <c r="M37689" s="71"/>
      <c r="O37689" s="71"/>
      <c r="Q37689" s="71"/>
    </row>
    <row r="37690" spans="11:17" ht="15" customHeight="1" x14ac:dyDescent="0.2">
      <c r="K37690" s="71"/>
      <c r="M37690" s="71"/>
      <c r="O37690" s="71"/>
      <c r="Q37690" s="71"/>
    </row>
    <row r="37691" spans="11:17" ht="15" customHeight="1" x14ac:dyDescent="0.2">
      <c r="K37691" s="71"/>
      <c r="M37691" s="71"/>
      <c r="O37691" s="71"/>
      <c r="Q37691" s="71"/>
    </row>
    <row r="37692" spans="11:17" ht="15" customHeight="1" x14ac:dyDescent="0.2">
      <c r="K37692" s="71"/>
      <c r="M37692" s="71"/>
      <c r="O37692" s="71"/>
      <c r="Q37692" s="71"/>
    </row>
    <row r="37693" spans="11:17" ht="15" customHeight="1" x14ac:dyDescent="0.2">
      <c r="K37693" s="71"/>
      <c r="M37693" s="71"/>
      <c r="O37693" s="71"/>
      <c r="Q37693" s="71"/>
    </row>
    <row r="37694" spans="11:17" ht="15" customHeight="1" x14ac:dyDescent="0.2">
      <c r="K37694" s="71"/>
      <c r="M37694" s="71"/>
      <c r="O37694" s="71"/>
      <c r="Q37694" s="71"/>
    </row>
    <row r="37695" spans="11:17" ht="15" customHeight="1" x14ac:dyDescent="0.2">
      <c r="K37695" s="71"/>
      <c r="M37695" s="71"/>
      <c r="O37695" s="71"/>
      <c r="Q37695" s="71"/>
    </row>
    <row r="37696" spans="11:17" ht="15" customHeight="1" x14ac:dyDescent="0.2">
      <c r="K37696" s="71"/>
      <c r="M37696" s="71"/>
      <c r="O37696" s="71"/>
      <c r="Q37696" s="71"/>
    </row>
    <row r="37697" spans="11:17" ht="15" customHeight="1" x14ac:dyDescent="0.2">
      <c r="K37697" s="71"/>
      <c r="M37697" s="71"/>
      <c r="O37697" s="71"/>
      <c r="Q37697" s="71"/>
    </row>
    <row r="37698" spans="11:17" ht="15" customHeight="1" x14ac:dyDescent="0.2">
      <c r="K37698" s="71"/>
      <c r="M37698" s="71"/>
      <c r="O37698" s="71"/>
      <c r="Q37698" s="71"/>
    </row>
    <row r="37699" spans="11:17" ht="15" customHeight="1" x14ac:dyDescent="0.2">
      <c r="K37699" s="71"/>
      <c r="M37699" s="71"/>
      <c r="O37699" s="71"/>
      <c r="Q37699" s="71"/>
    </row>
    <row r="37700" spans="11:17" ht="15" customHeight="1" x14ac:dyDescent="0.2">
      <c r="K37700" s="71"/>
      <c r="M37700" s="71"/>
      <c r="O37700" s="71"/>
      <c r="Q37700" s="71"/>
    </row>
    <row r="37701" spans="11:17" ht="15" customHeight="1" x14ac:dyDescent="0.2">
      <c r="K37701" s="71"/>
      <c r="M37701" s="71"/>
      <c r="O37701" s="71"/>
      <c r="Q37701" s="71"/>
    </row>
    <row r="37702" spans="11:17" ht="15" customHeight="1" x14ac:dyDescent="0.2">
      <c r="K37702" s="71"/>
      <c r="M37702" s="71"/>
      <c r="O37702" s="71"/>
      <c r="Q37702" s="71"/>
    </row>
    <row r="37703" spans="11:17" ht="15" customHeight="1" x14ac:dyDescent="0.2">
      <c r="K37703" s="71"/>
      <c r="M37703" s="71"/>
      <c r="O37703" s="71"/>
      <c r="Q37703" s="71"/>
    </row>
    <row r="37704" spans="11:17" ht="15" customHeight="1" x14ac:dyDescent="0.2">
      <c r="K37704" s="71"/>
      <c r="M37704" s="71"/>
      <c r="O37704" s="71"/>
      <c r="Q37704" s="71"/>
    </row>
    <row r="37705" spans="11:17" ht="15" customHeight="1" x14ac:dyDescent="0.2">
      <c r="K37705" s="71"/>
      <c r="M37705" s="71"/>
      <c r="O37705" s="71"/>
      <c r="Q37705" s="71"/>
    </row>
    <row r="37706" spans="11:17" ht="15" customHeight="1" x14ac:dyDescent="0.2">
      <c r="K37706" s="71"/>
      <c r="M37706" s="71"/>
      <c r="O37706" s="71"/>
      <c r="Q37706" s="71"/>
    </row>
    <row r="37707" spans="11:17" ht="15" customHeight="1" x14ac:dyDescent="0.2">
      <c r="K37707" s="71"/>
      <c r="M37707" s="71"/>
      <c r="O37707" s="71"/>
      <c r="Q37707" s="71"/>
    </row>
    <row r="37708" spans="11:17" ht="15" customHeight="1" x14ac:dyDescent="0.2">
      <c r="K37708" s="71"/>
      <c r="M37708" s="71"/>
      <c r="O37708" s="71"/>
      <c r="Q37708" s="71"/>
    </row>
    <row r="37709" spans="11:17" ht="15" customHeight="1" x14ac:dyDescent="0.2">
      <c r="K37709" s="71"/>
      <c r="M37709" s="71"/>
      <c r="O37709" s="71"/>
      <c r="Q37709" s="71"/>
    </row>
    <row r="37710" spans="11:17" ht="15" customHeight="1" x14ac:dyDescent="0.2">
      <c r="K37710" s="71"/>
      <c r="M37710" s="71"/>
      <c r="O37710" s="71"/>
      <c r="Q37710" s="71"/>
    </row>
    <row r="37711" spans="11:17" ht="15" customHeight="1" x14ac:dyDescent="0.2">
      <c r="K37711" s="71"/>
      <c r="M37711" s="71"/>
      <c r="O37711" s="71"/>
      <c r="Q37711" s="71"/>
    </row>
    <row r="37712" spans="11:17" ht="15" customHeight="1" x14ac:dyDescent="0.2">
      <c r="K37712" s="71"/>
      <c r="M37712" s="71"/>
      <c r="O37712" s="71"/>
      <c r="Q37712" s="71"/>
    </row>
    <row r="37713" spans="11:17" ht="15" customHeight="1" x14ac:dyDescent="0.2">
      <c r="K37713" s="71"/>
      <c r="M37713" s="71"/>
      <c r="O37713" s="71"/>
      <c r="Q37713" s="71"/>
    </row>
    <row r="37714" spans="11:17" ht="15" customHeight="1" x14ac:dyDescent="0.2">
      <c r="K37714" s="71"/>
      <c r="M37714" s="71"/>
      <c r="O37714" s="71"/>
      <c r="Q37714" s="71"/>
    </row>
    <row r="37715" spans="11:17" ht="15" customHeight="1" x14ac:dyDescent="0.2">
      <c r="K37715" s="71"/>
      <c r="M37715" s="71"/>
      <c r="O37715" s="71"/>
      <c r="Q37715" s="71"/>
    </row>
    <row r="37716" spans="11:17" ht="15" customHeight="1" x14ac:dyDescent="0.2">
      <c r="K37716" s="71"/>
      <c r="M37716" s="71"/>
      <c r="O37716" s="71"/>
      <c r="Q37716" s="71"/>
    </row>
    <row r="37717" spans="11:17" ht="15" customHeight="1" x14ac:dyDescent="0.2">
      <c r="K37717" s="71"/>
      <c r="M37717" s="71"/>
      <c r="O37717" s="71"/>
      <c r="Q37717" s="71"/>
    </row>
    <row r="37718" spans="11:17" ht="15" customHeight="1" x14ac:dyDescent="0.2">
      <c r="K37718" s="71"/>
      <c r="M37718" s="71"/>
      <c r="O37718" s="71"/>
      <c r="Q37718" s="71"/>
    </row>
    <row r="37719" spans="11:17" ht="15" customHeight="1" x14ac:dyDescent="0.2">
      <c r="K37719" s="71"/>
      <c r="M37719" s="71"/>
      <c r="O37719" s="71"/>
      <c r="Q37719" s="71"/>
    </row>
    <row r="37720" spans="11:17" ht="15" customHeight="1" x14ac:dyDescent="0.2">
      <c r="K37720" s="71"/>
      <c r="M37720" s="71"/>
      <c r="O37720" s="71"/>
      <c r="Q37720" s="71"/>
    </row>
    <row r="37721" spans="11:17" ht="15" customHeight="1" x14ac:dyDescent="0.2">
      <c r="K37721" s="71"/>
      <c r="M37721" s="71"/>
      <c r="O37721" s="71"/>
      <c r="Q37721" s="71"/>
    </row>
    <row r="37722" spans="11:17" ht="15" customHeight="1" x14ac:dyDescent="0.2">
      <c r="K37722" s="71"/>
      <c r="M37722" s="71"/>
      <c r="O37722" s="71"/>
      <c r="Q37722" s="71"/>
    </row>
    <row r="37723" spans="11:17" ht="15" customHeight="1" x14ac:dyDescent="0.2">
      <c r="K37723" s="71"/>
      <c r="M37723" s="71"/>
      <c r="O37723" s="71"/>
      <c r="Q37723" s="71"/>
    </row>
    <row r="37724" spans="11:17" ht="15" customHeight="1" x14ac:dyDescent="0.2">
      <c r="K37724" s="71"/>
      <c r="M37724" s="71"/>
      <c r="O37724" s="71"/>
      <c r="Q37724" s="71"/>
    </row>
    <row r="37725" spans="11:17" ht="15" customHeight="1" x14ac:dyDescent="0.2">
      <c r="K37725" s="71"/>
      <c r="M37725" s="71"/>
      <c r="O37725" s="71"/>
      <c r="Q37725" s="71"/>
    </row>
    <row r="37726" spans="11:17" ht="15" customHeight="1" x14ac:dyDescent="0.2">
      <c r="K37726" s="71"/>
      <c r="M37726" s="71"/>
      <c r="O37726" s="71"/>
      <c r="Q37726" s="71"/>
    </row>
    <row r="37727" spans="11:17" ht="15" customHeight="1" x14ac:dyDescent="0.2">
      <c r="K37727" s="71"/>
      <c r="M37727" s="71"/>
      <c r="O37727" s="71"/>
      <c r="Q37727" s="71"/>
    </row>
    <row r="37728" spans="11:17" ht="15" customHeight="1" x14ac:dyDescent="0.2">
      <c r="K37728" s="71"/>
      <c r="M37728" s="71"/>
      <c r="O37728" s="71"/>
      <c r="Q37728" s="71"/>
    </row>
    <row r="37729" spans="11:17" ht="15" customHeight="1" x14ac:dyDescent="0.2">
      <c r="K37729" s="71"/>
      <c r="M37729" s="71"/>
      <c r="O37729" s="71"/>
      <c r="Q37729" s="71"/>
    </row>
    <row r="37730" spans="11:17" ht="15" customHeight="1" x14ac:dyDescent="0.2">
      <c r="K37730" s="71"/>
      <c r="M37730" s="71"/>
      <c r="O37730" s="71"/>
      <c r="Q37730" s="71"/>
    </row>
    <row r="37731" spans="11:17" ht="15" customHeight="1" x14ac:dyDescent="0.2">
      <c r="K37731" s="71"/>
      <c r="M37731" s="71"/>
      <c r="O37731" s="71"/>
      <c r="Q37731" s="71"/>
    </row>
    <row r="37732" spans="11:17" ht="15" customHeight="1" x14ac:dyDescent="0.2">
      <c r="K37732" s="71"/>
      <c r="M37732" s="71"/>
      <c r="O37732" s="71"/>
      <c r="Q37732" s="71"/>
    </row>
    <row r="37733" spans="11:17" ht="15" customHeight="1" x14ac:dyDescent="0.2">
      <c r="K37733" s="71"/>
      <c r="M37733" s="71"/>
      <c r="O37733" s="71"/>
      <c r="Q37733" s="71"/>
    </row>
    <row r="37734" spans="11:17" ht="15" customHeight="1" x14ac:dyDescent="0.2">
      <c r="K37734" s="71"/>
      <c r="M37734" s="71"/>
      <c r="O37734" s="71"/>
      <c r="Q37734" s="71"/>
    </row>
    <row r="37735" spans="11:17" ht="15" customHeight="1" x14ac:dyDescent="0.2">
      <c r="K37735" s="71"/>
      <c r="M37735" s="71"/>
      <c r="O37735" s="71"/>
      <c r="Q37735" s="71"/>
    </row>
    <row r="37736" spans="11:17" ht="15" customHeight="1" x14ac:dyDescent="0.2">
      <c r="K37736" s="71"/>
      <c r="M37736" s="71"/>
      <c r="O37736" s="71"/>
      <c r="Q37736" s="71"/>
    </row>
    <row r="37737" spans="11:17" ht="15" customHeight="1" x14ac:dyDescent="0.2">
      <c r="K37737" s="71"/>
      <c r="M37737" s="71"/>
      <c r="O37737" s="71"/>
      <c r="Q37737" s="71"/>
    </row>
    <row r="37738" spans="11:17" ht="15" customHeight="1" x14ac:dyDescent="0.2">
      <c r="K37738" s="71"/>
      <c r="M37738" s="71"/>
      <c r="O37738" s="71"/>
      <c r="Q37738" s="71"/>
    </row>
    <row r="37739" spans="11:17" ht="15" customHeight="1" x14ac:dyDescent="0.2">
      <c r="K37739" s="71"/>
      <c r="M37739" s="71"/>
      <c r="O37739" s="71"/>
      <c r="Q37739" s="71"/>
    </row>
    <row r="37740" spans="11:17" ht="15" customHeight="1" x14ac:dyDescent="0.2">
      <c r="K37740" s="71"/>
      <c r="M37740" s="71"/>
      <c r="O37740" s="71"/>
      <c r="Q37740" s="71"/>
    </row>
    <row r="37741" spans="11:17" ht="15" customHeight="1" x14ac:dyDescent="0.2">
      <c r="K37741" s="71"/>
      <c r="M37741" s="71"/>
      <c r="O37741" s="71"/>
      <c r="Q37741" s="71"/>
    </row>
    <row r="37742" spans="11:17" ht="15" customHeight="1" x14ac:dyDescent="0.2">
      <c r="K37742" s="71"/>
      <c r="M37742" s="71"/>
      <c r="O37742" s="71"/>
      <c r="Q37742" s="71"/>
    </row>
    <row r="37743" spans="11:17" ht="15" customHeight="1" x14ac:dyDescent="0.2">
      <c r="K37743" s="71"/>
      <c r="M37743" s="71"/>
      <c r="O37743" s="71"/>
      <c r="Q37743" s="71"/>
    </row>
    <row r="37744" spans="11:17" ht="15" customHeight="1" x14ac:dyDescent="0.2">
      <c r="K37744" s="71"/>
      <c r="M37744" s="71"/>
      <c r="O37744" s="71"/>
      <c r="Q37744" s="71"/>
    </row>
    <row r="37745" spans="11:17" ht="15" customHeight="1" x14ac:dyDescent="0.2">
      <c r="K37745" s="71"/>
      <c r="M37745" s="71"/>
      <c r="O37745" s="71"/>
      <c r="Q37745" s="71"/>
    </row>
    <row r="37746" spans="11:17" ht="15" customHeight="1" x14ac:dyDescent="0.2">
      <c r="K37746" s="71"/>
      <c r="M37746" s="71"/>
      <c r="O37746" s="71"/>
      <c r="Q37746" s="71"/>
    </row>
    <row r="37747" spans="11:17" ht="15" customHeight="1" x14ac:dyDescent="0.2">
      <c r="K37747" s="71"/>
      <c r="M37747" s="71"/>
      <c r="O37747" s="71"/>
      <c r="Q37747" s="71"/>
    </row>
    <row r="37748" spans="11:17" ht="15" customHeight="1" x14ac:dyDescent="0.2">
      <c r="K37748" s="71"/>
      <c r="M37748" s="71"/>
      <c r="O37748" s="71"/>
      <c r="Q37748" s="71"/>
    </row>
    <row r="37749" spans="11:17" ht="15" customHeight="1" x14ac:dyDescent="0.2">
      <c r="K37749" s="71"/>
      <c r="M37749" s="71"/>
      <c r="O37749" s="71"/>
      <c r="Q37749" s="71"/>
    </row>
    <row r="37750" spans="11:17" ht="15" customHeight="1" x14ac:dyDescent="0.2">
      <c r="K37750" s="71"/>
      <c r="M37750" s="71"/>
      <c r="O37750" s="71"/>
      <c r="Q37750" s="71"/>
    </row>
    <row r="37751" spans="11:17" ht="15" customHeight="1" x14ac:dyDescent="0.2">
      <c r="K37751" s="71"/>
      <c r="M37751" s="71"/>
      <c r="O37751" s="71"/>
      <c r="Q37751" s="71"/>
    </row>
    <row r="37752" spans="11:17" ht="15" customHeight="1" x14ac:dyDescent="0.2">
      <c r="K37752" s="71"/>
      <c r="M37752" s="71"/>
      <c r="O37752" s="71"/>
      <c r="Q37752" s="71"/>
    </row>
    <row r="37753" spans="11:17" ht="15" customHeight="1" x14ac:dyDescent="0.2">
      <c r="K37753" s="71"/>
      <c r="M37753" s="71"/>
      <c r="O37753" s="71"/>
      <c r="Q37753" s="71"/>
    </row>
    <row r="37754" spans="11:17" ht="15" customHeight="1" x14ac:dyDescent="0.2">
      <c r="K37754" s="71"/>
      <c r="M37754" s="71"/>
      <c r="O37754" s="71"/>
      <c r="Q37754" s="71"/>
    </row>
    <row r="37755" spans="11:17" ht="15" customHeight="1" x14ac:dyDescent="0.2">
      <c r="K37755" s="71"/>
      <c r="M37755" s="71"/>
      <c r="O37755" s="71"/>
      <c r="Q37755" s="71"/>
    </row>
    <row r="37756" spans="11:17" ht="15" customHeight="1" x14ac:dyDescent="0.2">
      <c r="K37756" s="71"/>
      <c r="M37756" s="71"/>
      <c r="O37756" s="71"/>
      <c r="Q37756" s="71"/>
    </row>
    <row r="37757" spans="11:17" ht="15" customHeight="1" x14ac:dyDescent="0.2">
      <c r="K37757" s="71"/>
      <c r="M37757" s="71"/>
      <c r="O37757" s="71"/>
      <c r="Q37757" s="71"/>
    </row>
    <row r="37758" spans="11:17" ht="15" customHeight="1" x14ac:dyDescent="0.2">
      <c r="K37758" s="71"/>
      <c r="M37758" s="71"/>
      <c r="O37758" s="71"/>
      <c r="Q37758" s="71"/>
    </row>
    <row r="37759" spans="11:17" ht="15" customHeight="1" x14ac:dyDescent="0.2">
      <c r="K37759" s="71"/>
      <c r="M37759" s="71"/>
      <c r="O37759" s="71"/>
      <c r="Q37759" s="71"/>
    </row>
    <row r="37760" spans="11:17" ht="15" customHeight="1" x14ac:dyDescent="0.2">
      <c r="K37760" s="71"/>
      <c r="M37760" s="71"/>
      <c r="O37760" s="71"/>
      <c r="Q37760" s="71"/>
    </row>
    <row r="37761" spans="11:17" ht="15" customHeight="1" x14ac:dyDescent="0.2">
      <c r="K37761" s="71"/>
      <c r="M37761" s="71"/>
      <c r="O37761" s="71"/>
      <c r="Q37761" s="71"/>
    </row>
    <row r="37762" spans="11:17" ht="15" customHeight="1" x14ac:dyDescent="0.2">
      <c r="K37762" s="71"/>
      <c r="M37762" s="71"/>
      <c r="O37762" s="71"/>
      <c r="Q37762" s="71"/>
    </row>
    <row r="37763" spans="11:17" ht="15" customHeight="1" x14ac:dyDescent="0.2">
      <c r="K37763" s="71"/>
      <c r="M37763" s="71"/>
      <c r="O37763" s="71"/>
      <c r="Q37763" s="71"/>
    </row>
    <row r="37764" spans="11:17" ht="15" customHeight="1" x14ac:dyDescent="0.2">
      <c r="K37764" s="71"/>
      <c r="M37764" s="71"/>
      <c r="O37764" s="71"/>
      <c r="Q37764" s="71"/>
    </row>
    <row r="37765" spans="11:17" ht="15" customHeight="1" x14ac:dyDescent="0.2">
      <c r="K37765" s="71"/>
      <c r="M37765" s="71"/>
      <c r="O37765" s="71"/>
      <c r="Q37765" s="71"/>
    </row>
    <row r="37766" spans="11:17" ht="15" customHeight="1" x14ac:dyDescent="0.2">
      <c r="K37766" s="71"/>
      <c r="M37766" s="71"/>
      <c r="O37766" s="71"/>
      <c r="Q37766" s="71"/>
    </row>
    <row r="37767" spans="11:17" ht="15" customHeight="1" x14ac:dyDescent="0.2">
      <c r="K37767" s="71"/>
      <c r="M37767" s="71"/>
      <c r="O37767" s="71"/>
      <c r="Q37767" s="71"/>
    </row>
    <row r="37768" spans="11:17" ht="15" customHeight="1" x14ac:dyDescent="0.2">
      <c r="K37768" s="71"/>
      <c r="M37768" s="71"/>
      <c r="O37768" s="71"/>
      <c r="Q37768" s="71"/>
    </row>
    <row r="37769" spans="11:17" ht="15" customHeight="1" x14ac:dyDescent="0.2">
      <c r="K37769" s="71"/>
      <c r="M37769" s="71"/>
      <c r="O37769" s="71"/>
      <c r="Q37769" s="71"/>
    </row>
    <row r="37770" spans="11:17" ht="15" customHeight="1" x14ac:dyDescent="0.2">
      <c r="K37770" s="71"/>
      <c r="M37770" s="71"/>
      <c r="O37770" s="71"/>
      <c r="Q37770" s="71"/>
    </row>
    <row r="37771" spans="11:17" ht="15" customHeight="1" x14ac:dyDescent="0.2">
      <c r="K37771" s="71"/>
      <c r="M37771" s="71"/>
      <c r="O37771" s="71"/>
      <c r="Q37771" s="71"/>
    </row>
    <row r="37772" spans="11:17" ht="15" customHeight="1" x14ac:dyDescent="0.2">
      <c r="K37772" s="71"/>
      <c r="M37772" s="71"/>
      <c r="O37772" s="71"/>
      <c r="Q37772" s="71"/>
    </row>
    <row r="37773" spans="11:17" ht="15" customHeight="1" x14ac:dyDescent="0.2">
      <c r="K37773" s="71"/>
      <c r="M37773" s="71"/>
      <c r="O37773" s="71"/>
      <c r="Q37773" s="71"/>
    </row>
    <row r="37774" spans="11:17" ht="15" customHeight="1" x14ac:dyDescent="0.2">
      <c r="K37774" s="71"/>
      <c r="M37774" s="71"/>
      <c r="O37774" s="71"/>
      <c r="Q37774" s="71"/>
    </row>
    <row r="37775" spans="11:17" ht="15" customHeight="1" x14ac:dyDescent="0.2">
      <c r="K37775" s="71"/>
      <c r="M37775" s="71"/>
      <c r="O37775" s="71"/>
      <c r="Q37775" s="71"/>
    </row>
    <row r="37776" spans="11:17" ht="15" customHeight="1" x14ac:dyDescent="0.2">
      <c r="K37776" s="71"/>
      <c r="M37776" s="71"/>
      <c r="O37776" s="71"/>
      <c r="Q37776" s="71"/>
    </row>
    <row r="37777" spans="11:17" ht="15" customHeight="1" x14ac:dyDescent="0.2">
      <c r="K37777" s="71"/>
      <c r="M37777" s="71"/>
      <c r="O37777" s="71"/>
      <c r="Q37777" s="71"/>
    </row>
    <row r="37778" spans="11:17" ht="15" customHeight="1" x14ac:dyDescent="0.2">
      <c r="K37778" s="71"/>
      <c r="M37778" s="71"/>
      <c r="O37778" s="71"/>
      <c r="Q37778" s="71"/>
    </row>
    <row r="37779" spans="11:17" ht="15" customHeight="1" x14ac:dyDescent="0.2">
      <c r="K37779" s="71"/>
      <c r="M37779" s="71"/>
      <c r="O37779" s="71"/>
      <c r="Q37779" s="71"/>
    </row>
    <row r="37780" spans="11:17" ht="15" customHeight="1" x14ac:dyDescent="0.2">
      <c r="K37780" s="71"/>
      <c r="M37780" s="71"/>
      <c r="O37780" s="71"/>
      <c r="Q37780" s="71"/>
    </row>
    <row r="37781" spans="11:17" ht="15" customHeight="1" x14ac:dyDescent="0.2">
      <c r="K37781" s="71"/>
      <c r="M37781" s="71"/>
      <c r="O37781" s="71"/>
      <c r="Q37781" s="71"/>
    </row>
    <row r="37782" spans="11:17" ht="15" customHeight="1" x14ac:dyDescent="0.2">
      <c r="K37782" s="71"/>
      <c r="M37782" s="71"/>
      <c r="O37782" s="71"/>
      <c r="Q37782" s="71"/>
    </row>
    <row r="37783" spans="11:17" ht="15" customHeight="1" x14ac:dyDescent="0.2">
      <c r="K37783" s="71"/>
      <c r="M37783" s="71"/>
      <c r="O37783" s="71"/>
      <c r="Q37783" s="71"/>
    </row>
    <row r="37784" spans="11:17" ht="15" customHeight="1" x14ac:dyDescent="0.2">
      <c r="K37784" s="71"/>
      <c r="M37784" s="71"/>
      <c r="O37784" s="71"/>
      <c r="Q37784" s="71"/>
    </row>
    <row r="37785" spans="11:17" ht="15" customHeight="1" x14ac:dyDescent="0.2">
      <c r="K37785" s="71"/>
      <c r="M37785" s="71"/>
      <c r="O37785" s="71"/>
      <c r="Q37785" s="71"/>
    </row>
    <row r="37786" spans="11:17" ht="15" customHeight="1" x14ac:dyDescent="0.2">
      <c r="K37786" s="71"/>
      <c r="M37786" s="71"/>
      <c r="O37786" s="71"/>
      <c r="Q37786" s="71"/>
    </row>
    <row r="37787" spans="11:17" ht="15" customHeight="1" x14ac:dyDescent="0.2">
      <c r="K37787" s="71"/>
      <c r="M37787" s="71"/>
      <c r="O37787" s="71"/>
      <c r="Q37787" s="71"/>
    </row>
    <row r="37788" spans="11:17" ht="15" customHeight="1" x14ac:dyDescent="0.2">
      <c r="K37788" s="71"/>
      <c r="M37788" s="71"/>
      <c r="O37788" s="71"/>
      <c r="Q37788" s="71"/>
    </row>
    <row r="37789" spans="11:17" ht="15" customHeight="1" x14ac:dyDescent="0.2">
      <c r="K37789" s="71"/>
      <c r="M37789" s="71"/>
      <c r="O37789" s="71"/>
      <c r="Q37789" s="71"/>
    </row>
    <row r="37790" spans="11:17" ht="15" customHeight="1" x14ac:dyDescent="0.2">
      <c r="K37790" s="71"/>
      <c r="M37790" s="71"/>
      <c r="O37790" s="71"/>
      <c r="Q37790" s="71"/>
    </row>
    <row r="37791" spans="11:17" ht="15" customHeight="1" x14ac:dyDescent="0.2">
      <c r="K37791" s="71"/>
      <c r="M37791" s="71"/>
      <c r="O37791" s="71"/>
      <c r="Q37791" s="71"/>
    </row>
    <row r="37792" spans="11:17" ht="15" customHeight="1" x14ac:dyDescent="0.2">
      <c r="K37792" s="71"/>
      <c r="M37792" s="71"/>
      <c r="O37792" s="71"/>
      <c r="Q37792" s="71"/>
    </row>
    <row r="37793" spans="11:17" ht="15" customHeight="1" x14ac:dyDescent="0.2">
      <c r="K37793" s="71"/>
      <c r="M37793" s="71"/>
      <c r="O37793" s="71"/>
      <c r="Q37793" s="71"/>
    </row>
    <row r="37794" spans="11:17" ht="15" customHeight="1" x14ac:dyDescent="0.2">
      <c r="K37794" s="71"/>
      <c r="M37794" s="71"/>
      <c r="O37794" s="71"/>
      <c r="Q37794" s="71"/>
    </row>
    <row r="37795" spans="11:17" ht="15" customHeight="1" x14ac:dyDescent="0.2">
      <c r="K37795" s="71"/>
      <c r="M37795" s="71"/>
      <c r="O37795" s="71"/>
      <c r="Q37795" s="71"/>
    </row>
    <row r="37796" spans="11:17" ht="15" customHeight="1" x14ac:dyDescent="0.2">
      <c r="K37796" s="71"/>
      <c r="M37796" s="71"/>
      <c r="O37796" s="71"/>
      <c r="Q37796" s="71"/>
    </row>
    <row r="37797" spans="11:17" ht="15" customHeight="1" x14ac:dyDescent="0.2">
      <c r="K37797" s="71"/>
      <c r="M37797" s="71"/>
      <c r="O37797" s="71"/>
      <c r="Q37797" s="71"/>
    </row>
    <row r="37798" spans="11:17" ht="15" customHeight="1" x14ac:dyDescent="0.2">
      <c r="K37798" s="71"/>
      <c r="M37798" s="71"/>
      <c r="O37798" s="71"/>
      <c r="Q37798" s="71"/>
    </row>
    <row r="37799" spans="11:17" ht="15" customHeight="1" x14ac:dyDescent="0.2">
      <c r="K37799" s="71"/>
      <c r="M37799" s="71"/>
      <c r="O37799" s="71"/>
      <c r="Q37799" s="71"/>
    </row>
    <row r="37800" spans="11:17" ht="15" customHeight="1" x14ac:dyDescent="0.2">
      <c r="K37800" s="71"/>
      <c r="M37800" s="71"/>
      <c r="O37800" s="71"/>
      <c r="Q37800" s="71"/>
    </row>
    <row r="37801" spans="11:17" ht="15" customHeight="1" x14ac:dyDescent="0.2">
      <c r="K37801" s="71"/>
      <c r="M37801" s="71"/>
      <c r="O37801" s="71"/>
      <c r="Q37801" s="71"/>
    </row>
    <row r="37802" spans="11:17" ht="15" customHeight="1" x14ac:dyDescent="0.2">
      <c r="K37802" s="71"/>
      <c r="M37802" s="71"/>
      <c r="O37802" s="71"/>
      <c r="Q37802" s="71"/>
    </row>
    <row r="37803" spans="11:17" ht="15" customHeight="1" x14ac:dyDescent="0.2">
      <c r="K37803" s="71"/>
      <c r="M37803" s="71"/>
      <c r="O37803" s="71"/>
      <c r="Q37803" s="71"/>
    </row>
    <row r="37804" spans="11:17" ht="15" customHeight="1" x14ac:dyDescent="0.2">
      <c r="K37804" s="71"/>
      <c r="M37804" s="71"/>
      <c r="O37804" s="71"/>
      <c r="Q37804" s="71"/>
    </row>
    <row r="37805" spans="11:17" ht="15" customHeight="1" x14ac:dyDescent="0.2">
      <c r="K37805" s="71"/>
      <c r="M37805" s="71"/>
      <c r="O37805" s="71"/>
      <c r="Q37805" s="71"/>
    </row>
    <row r="37806" spans="11:17" ht="15" customHeight="1" x14ac:dyDescent="0.2">
      <c r="K37806" s="71"/>
      <c r="M37806" s="71"/>
      <c r="O37806" s="71"/>
      <c r="Q37806" s="71"/>
    </row>
    <row r="37807" spans="11:17" ht="15" customHeight="1" x14ac:dyDescent="0.2">
      <c r="K37807" s="71"/>
      <c r="M37807" s="71"/>
      <c r="O37807" s="71"/>
      <c r="Q37807" s="71"/>
    </row>
    <row r="37808" spans="11:17" ht="15" customHeight="1" x14ac:dyDescent="0.2">
      <c r="K37808" s="71"/>
      <c r="M37808" s="71"/>
      <c r="O37808" s="71"/>
      <c r="Q37808" s="71"/>
    </row>
    <row r="37809" spans="11:17" ht="15" customHeight="1" x14ac:dyDescent="0.2">
      <c r="K37809" s="71"/>
      <c r="M37809" s="71"/>
      <c r="O37809" s="71"/>
      <c r="Q37809" s="71"/>
    </row>
    <row r="37810" spans="11:17" ht="15" customHeight="1" x14ac:dyDescent="0.2">
      <c r="K37810" s="71"/>
      <c r="M37810" s="71"/>
      <c r="O37810" s="71"/>
      <c r="Q37810" s="71"/>
    </row>
    <row r="37811" spans="11:17" ht="15" customHeight="1" x14ac:dyDescent="0.2">
      <c r="K37811" s="71"/>
      <c r="M37811" s="71"/>
      <c r="O37811" s="71"/>
      <c r="Q37811" s="71"/>
    </row>
    <row r="37812" spans="11:17" ht="15" customHeight="1" x14ac:dyDescent="0.2">
      <c r="K37812" s="71"/>
      <c r="M37812" s="71"/>
      <c r="O37812" s="71"/>
      <c r="Q37812" s="71"/>
    </row>
    <row r="37813" spans="11:17" ht="15" customHeight="1" x14ac:dyDescent="0.2">
      <c r="K37813" s="71"/>
      <c r="M37813" s="71"/>
      <c r="O37813" s="71"/>
      <c r="Q37813" s="71"/>
    </row>
    <row r="37814" spans="11:17" ht="15" customHeight="1" x14ac:dyDescent="0.2">
      <c r="K37814" s="71"/>
      <c r="M37814" s="71"/>
      <c r="O37814" s="71"/>
      <c r="Q37814" s="71"/>
    </row>
    <row r="37815" spans="11:17" ht="15" customHeight="1" x14ac:dyDescent="0.2">
      <c r="K37815" s="71"/>
      <c r="M37815" s="71"/>
      <c r="O37815" s="71"/>
      <c r="Q37815" s="71"/>
    </row>
    <row r="37816" spans="11:17" ht="15" customHeight="1" x14ac:dyDescent="0.2">
      <c r="K37816" s="71"/>
      <c r="M37816" s="71"/>
      <c r="O37816" s="71"/>
      <c r="Q37816" s="71"/>
    </row>
    <row r="37817" spans="11:17" ht="15" customHeight="1" x14ac:dyDescent="0.2">
      <c r="K37817" s="71"/>
      <c r="M37817" s="71"/>
      <c r="O37817" s="71"/>
      <c r="Q37817" s="71"/>
    </row>
    <row r="37818" spans="11:17" ht="15" customHeight="1" x14ac:dyDescent="0.2">
      <c r="K37818" s="71"/>
      <c r="M37818" s="71"/>
      <c r="O37818" s="71"/>
      <c r="Q37818" s="71"/>
    </row>
    <row r="37819" spans="11:17" ht="15" customHeight="1" x14ac:dyDescent="0.2">
      <c r="K37819" s="71"/>
      <c r="M37819" s="71"/>
      <c r="O37819" s="71"/>
      <c r="Q37819" s="71"/>
    </row>
    <row r="37820" spans="11:17" ht="15" customHeight="1" x14ac:dyDescent="0.2">
      <c r="K37820" s="71"/>
      <c r="M37820" s="71"/>
      <c r="O37820" s="71"/>
      <c r="Q37820" s="71"/>
    </row>
    <row r="37821" spans="11:17" ht="15" customHeight="1" x14ac:dyDescent="0.2">
      <c r="K37821" s="71"/>
      <c r="M37821" s="71"/>
      <c r="O37821" s="71"/>
      <c r="Q37821" s="71"/>
    </row>
    <row r="37822" spans="11:17" ht="15" customHeight="1" x14ac:dyDescent="0.2">
      <c r="K37822" s="71"/>
      <c r="M37822" s="71"/>
      <c r="O37822" s="71"/>
      <c r="Q37822" s="71"/>
    </row>
    <row r="37823" spans="11:17" ht="15" customHeight="1" x14ac:dyDescent="0.2">
      <c r="K37823" s="71"/>
      <c r="M37823" s="71"/>
      <c r="O37823" s="71"/>
      <c r="Q37823" s="71"/>
    </row>
    <row r="37824" spans="11:17" ht="15" customHeight="1" x14ac:dyDescent="0.2">
      <c r="K37824" s="71"/>
      <c r="M37824" s="71"/>
      <c r="O37824" s="71"/>
      <c r="Q37824" s="71"/>
    </row>
    <row r="37825" spans="11:17" ht="15" customHeight="1" x14ac:dyDescent="0.2">
      <c r="K37825" s="71"/>
      <c r="M37825" s="71"/>
      <c r="O37825" s="71"/>
      <c r="Q37825" s="71"/>
    </row>
    <row r="37826" spans="11:17" ht="15" customHeight="1" x14ac:dyDescent="0.2">
      <c r="K37826" s="71"/>
      <c r="M37826" s="71"/>
      <c r="O37826" s="71"/>
      <c r="Q37826" s="71"/>
    </row>
    <row r="37827" spans="11:17" ht="15" customHeight="1" x14ac:dyDescent="0.2">
      <c r="K37827" s="71"/>
      <c r="M37827" s="71"/>
      <c r="O37827" s="71"/>
      <c r="Q37827" s="71"/>
    </row>
    <row r="37828" spans="11:17" ht="15" customHeight="1" x14ac:dyDescent="0.2">
      <c r="K37828" s="71"/>
      <c r="M37828" s="71"/>
      <c r="O37828" s="71"/>
      <c r="Q37828" s="71"/>
    </row>
    <row r="37829" spans="11:17" ht="15" customHeight="1" x14ac:dyDescent="0.2">
      <c r="K37829" s="71"/>
      <c r="M37829" s="71"/>
      <c r="O37829" s="71"/>
      <c r="Q37829" s="71"/>
    </row>
    <row r="37830" spans="11:17" ht="15" customHeight="1" x14ac:dyDescent="0.2">
      <c r="K37830" s="71"/>
      <c r="M37830" s="71"/>
      <c r="O37830" s="71"/>
      <c r="Q37830" s="71"/>
    </row>
    <row r="37831" spans="11:17" ht="15" customHeight="1" x14ac:dyDescent="0.2">
      <c r="K37831" s="71"/>
      <c r="M37831" s="71"/>
      <c r="O37831" s="71"/>
      <c r="Q37831" s="71"/>
    </row>
    <row r="37832" spans="11:17" ht="15" customHeight="1" x14ac:dyDescent="0.2">
      <c r="K37832" s="71"/>
      <c r="M37832" s="71"/>
      <c r="O37832" s="71"/>
      <c r="Q37832" s="71"/>
    </row>
    <row r="37833" spans="11:17" ht="15" customHeight="1" x14ac:dyDescent="0.2">
      <c r="K37833" s="71"/>
      <c r="M37833" s="71"/>
      <c r="O37833" s="71"/>
      <c r="Q37833" s="71"/>
    </row>
    <row r="37834" spans="11:17" ht="15" customHeight="1" x14ac:dyDescent="0.2">
      <c r="K37834" s="71"/>
      <c r="M37834" s="71"/>
      <c r="O37834" s="71"/>
      <c r="Q37834" s="71"/>
    </row>
    <row r="37835" spans="11:17" ht="15" customHeight="1" x14ac:dyDescent="0.2">
      <c r="K37835" s="71"/>
      <c r="M37835" s="71"/>
      <c r="O37835" s="71"/>
      <c r="Q37835" s="71"/>
    </row>
    <row r="37836" spans="11:17" ht="15" customHeight="1" x14ac:dyDescent="0.2">
      <c r="K37836" s="71"/>
      <c r="M37836" s="71"/>
      <c r="O37836" s="71"/>
      <c r="Q37836" s="71"/>
    </row>
    <row r="37837" spans="11:17" ht="15" customHeight="1" x14ac:dyDescent="0.2">
      <c r="K37837" s="71"/>
      <c r="M37837" s="71"/>
      <c r="O37837" s="71"/>
      <c r="Q37837" s="71"/>
    </row>
    <row r="37838" spans="11:17" ht="15" customHeight="1" x14ac:dyDescent="0.2">
      <c r="K37838" s="71"/>
      <c r="M37838" s="71"/>
      <c r="O37838" s="71"/>
      <c r="Q37838" s="71"/>
    </row>
    <row r="37839" spans="11:17" ht="15" customHeight="1" x14ac:dyDescent="0.2">
      <c r="K37839" s="71"/>
      <c r="M37839" s="71"/>
      <c r="O37839" s="71"/>
      <c r="Q37839" s="71"/>
    </row>
    <row r="37840" spans="11:17" ht="15" customHeight="1" x14ac:dyDescent="0.2">
      <c r="K37840" s="71"/>
      <c r="M37840" s="71"/>
      <c r="O37840" s="71"/>
      <c r="Q37840" s="71"/>
    </row>
    <row r="37841" spans="11:17" ht="15" customHeight="1" x14ac:dyDescent="0.2">
      <c r="K37841" s="71"/>
      <c r="M37841" s="71"/>
      <c r="O37841" s="71"/>
      <c r="Q37841" s="71"/>
    </row>
    <row r="37842" spans="11:17" ht="15" customHeight="1" x14ac:dyDescent="0.2">
      <c r="K37842" s="71"/>
      <c r="M37842" s="71"/>
      <c r="O37842" s="71"/>
      <c r="Q37842" s="71"/>
    </row>
    <row r="37843" spans="11:17" ht="15" customHeight="1" x14ac:dyDescent="0.2">
      <c r="K37843" s="71"/>
      <c r="M37843" s="71"/>
      <c r="O37843" s="71"/>
      <c r="Q37843" s="71"/>
    </row>
    <row r="37844" spans="11:17" ht="15" customHeight="1" x14ac:dyDescent="0.2">
      <c r="K37844" s="71"/>
      <c r="M37844" s="71"/>
      <c r="O37844" s="71"/>
      <c r="Q37844" s="71"/>
    </row>
    <row r="37845" spans="11:17" ht="15" customHeight="1" x14ac:dyDescent="0.2">
      <c r="K37845" s="71"/>
      <c r="M37845" s="71"/>
      <c r="O37845" s="71"/>
      <c r="Q37845" s="71"/>
    </row>
    <row r="37846" spans="11:17" ht="15" customHeight="1" x14ac:dyDescent="0.2">
      <c r="K37846" s="71"/>
      <c r="M37846" s="71"/>
      <c r="O37846" s="71"/>
      <c r="Q37846" s="71"/>
    </row>
    <row r="37847" spans="11:17" ht="15" customHeight="1" x14ac:dyDescent="0.2">
      <c r="K37847" s="71"/>
      <c r="M37847" s="71"/>
      <c r="O37847" s="71"/>
      <c r="Q37847" s="71"/>
    </row>
    <row r="37848" spans="11:17" ht="15" customHeight="1" x14ac:dyDescent="0.2">
      <c r="K37848" s="71"/>
      <c r="M37848" s="71"/>
      <c r="O37848" s="71"/>
      <c r="Q37848" s="71"/>
    </row>
    <row r="37849" spans="11:17" ht="15" customHeight="1" x14ac:dyDescent="0.2">
      <c r="K37849" s="71"/>
      <c r="M37849" s="71"/>
      <c r="O37849" s="71"/>
      <c r="Q37849" s="71"/>
    </row>
    <row r="37850" spans="11:17" ht="15" customHeight="1" x14ac:dyDescent="0.2">
      <c r="K37850" s="71"/>
      <c r="M37850" s="71"/>
      <c r="O37850" s="71"/>
      <c r="Q37850" s="71"/>
    </row>
    <row r="37851" spans="11:17" ht="15" customHeight="1" x14ac:dyDescent="0.2">
      <c r="K37851" s="71"/>
      <c r="M37851" s="71"/>
      <c r="O37851" s="71"/>
      <c r="Q37851" s="71"/>
    </row>
    <row r="37852" spans="11:17" ht="15" customHeight="1" x14ac:dyDescent="0.2">
      <c r="K37852" s="71"/>
      <c r="M37852" s="71"/>
      <c r="O37852" s="71"/>
      <c r="Q37852" s="71"/>
    </row>
    <row r="37853" spans="11:17" ht="15" customHeight="1" x14ac:dyDescent="0.2">
      <c r="K37853" s="71"/>
      <c r="M37853" s="71"/>
      <c r="O37853" s="71"/>
      <c r="Q37853" s="71"/>
    </row>
    <row r="37854" spans="11:17" ht="15" customHeight="1" x14ac:dyDescent="0.2">
      <c r="K37854" s="71"/>
      <c r="M37854" s="71"/>
      <c r="O37854" s="71"/>
      <c r="Q37854" s="71"/>
    </row>
    <row r="37855" spans="11:17" ht="15" customHeight="1" x14ac:dyDescent="0.2">
      <c r="K37855" s="71"/>
      <c r="M37855" s="71"/>
      <c r="O37855" s="71"/>
      <c r="Q37855" s="71"/>
    </row>
    <row r="37856" spans="11:17" ht="15" customHeight="1" x14ac:dyDescent="0.2">
      <c r="K37856" s="71"/>
      <c r="M37856" s="71"/>
      <c r="O37856" s="71"/>
      <c r="Q37856" s="71"/>
    </row>
    <row r="37857" spans="11:17" ht="15" customHeight="1" x14ac:dyDescent="0.2">
      <c r="K37857" s="71"/>
      <c r="M37857" s="71"/>
      <c r="O37857" s="71"/>
      <c r="Q37857" s="71"/>
    </row>
    <row r="37858" spans="11:17" ht="15" customHeight="1" x14ac:dyDescent="0.2">
      <c r="K37858" s="71"/>
      <c r="M37858" s="71"/>
      <c r="O37858" s="71"/>
      <c r="Q37858" s="71"/>
    </row>
    <row r="37859" spans="11:17" ht="15" customHeight="1" x14ac:dyDescent="0.2">
      <c r="K37859" s="71"/>
      <c r="M37859" s="71"/>
      <c r="O37859" s="71"/>
      <c r="Q37859" s="71"/>
    </row>
    <row r="37860" spans="11:17" ht="15" customHeight="1" x14ac:dyDescent="0.2">
      <c r="K37860" s="71"/>
      <c r="M37860" s="71"/>
      <c r="O37860" s="71"/>
      <c r="Q37860" s="71"/>
    </row>
    <row r="37861" spans="11:17" ht="15" customHeight="1" x14ac:dyDescent="0.2">
      <c r="K37861" s="71"/>
      <c r="M37861" s="71"/>
      <c r="O37861" s="71"/>
      <c r="Q37861" s="71"/>
    </row>
    <row r="37862" spans="11:17" ht="15" customHeight="1" x14ac:dyDescent="0.2">
      <c r="K37862" s="71"/>
      <c r="M37862" s="71"/>
      <c r="O37862" s="71"/>
      <c r="Q37862" s="71"/>
    </row>
    <row r="37863" spans="11:17" ht="15" customHeight="1" x14ac:dyDescent="0.2">
      <c r="K37863" s="71"/>
      <c r="M37863" s="71"/>
      <c r="O37863" s="71"/>
      <c r="Q37863" s="71"/>
    </row>
    <row r="37864" spans="11:17" ht="15" customHeight="1" x14ac:dyDescent="0.2">
      <c r="K37864" s="71"/>
      <c r="M37864" s="71"/>
      <c r="O37864" s="71"/>
      <c r="Q37864" s="71"/>
    </row>
    <row r="37865" spans="11:17" ht="15" customHeight="1" x14ac:dyDescent="0.2">
      <c r="K37865" s="71"/>
      <c r="M37865" s="71"/>
      <c r="O37865" s="71"/>
      <c r="Q37865" s="71"/>
    </row>
    <row r="37866" spans="11:17" ht="15" customHeight="1" x14ac:dyDescent="0.2">
      <c r="K37866" s="71"/>
      <c r="M37866" s="71"/>
      <c r="O37866" s="71"/>
      <c r="Q37866" s="71"/>
    </row>
    <row r="37867" spans="11:17" ht="15" customHeight="1" x14ac:dyDescent="0.2">
      <c r="K37867" s="71"/>
      <c r="M37867" s="71"/>
      <c r="O37867" s="71"/>
      <c r="Q37867" s="71"/>
    </row>
    <row r="37868" spans="11:17" ht="15" customHeight="1" x14ac:dyDescent="0.2">
      <c r="K37868" s="71"/>
      <c r="M37868" s="71"/>
      <c r="O37868" s="71"/>
      <c r="Q37868" s="71"/>
    </row>
    <row r="37869" spans="11:17" ht="15" customHeight="1" x14ac:dyDescent="0.2">
      <c r="K37869" s="71"/>
      <c r="M37869" s="71"/>
      <c r="O37869" s="71"/>
      <c r="Q37869" s="71"/>
    </row>
    <row r="37870" spans="11:17" ht="15" customHeight="1" x14ac:dyDescent="0.2">
      <c r="K37870" s="71"/>
      <c r="M37870" s="71"/>
      <c r="O37870" s="71"/>
      <c r="Q37870" s="71"/>
    </row>
    <row r="37871" spans="11:17" ht="15" customHeight="1" x14ac:dyDescent="0.2">
      <c r="K37871" s="71"/>
      <c r="M37871" s="71"/>
      <c r="O37871" s="71"/>
      <c r="Q37871" s="71"/>
    </row>
    <row r="37872" spans="11:17" ht="15" customHeight="1" x14ac:dyDescent="0.2">
      <c r="K37872" s="71"/>
      <c r="M37872" s="71"/>
      <c r="O37872" s="71"/>
      <c r="Q37872" s="71"/>
    </row>
    <row r="37873" spans="11:17" ht="15" customHeight="1" x14ac:dyDescent="0.2">
      <c r="K37873" s="71"/>
      <c r="M37873" s="71"/>
      <c r="O37873" s="71"/>
      <c r="Q37873" s="71"/>
    </row>
    <row r="37874" spans="11:17" ht="15" customHeight="1" x14ac:dyDescent="0.2">
      <c r="K37874" s="71"/>
      <c r="M37874" s="71"/>
      <c r="O37874" s="71"/>
      <c r="Q37874" s="71"/>
    </row>
    <row r="37875" spans="11:17" ht="15" customHeight="1" x14ac:dyDescent="0.2">
      <c r="K37875" s="71"/>
      <c r="M37875" s="71"/>
      <c r="O37875" s="71"/>
      <c r="Q37875" s="71"/>
    </row>
    <row r="37876" spans="11:17" ht="15" customHeight="1" x14ac:dyDescent="0.2">
      <c r="K37876" s="71"/>
      <c r="M37876" s="71"/>
      <c r="O37876" s="71"/>
      <c r="Q37876" s="71"/>
    </row>
    <row r="37877" spans="11:17" ht="15" customHeight="1" x14ac:dyDescent="0.2">
      <c r="K37877" s="71"/>
      <c r="M37877" s="71"/>
      <c r="O37877" s="71"/>
      <c r="Q37877" s="71"/>
    </row>
    <row r="37878" spans="11:17" ht="15" customHeight="1" x14ac:dyDescent="0.2">
      <c r="K37878" s="71"/>
      <c r="M37878" s="71"/>
      <c r="O37878" s="71"/>
      <c r="Q37878" s="71"/>
    </row>
    <row r="37879" spans="11:17" ht="15" customHeight="1" x14ac:dyDescent="0.2">
      <c r="K37879" s="71"/>
      <c r="M37879" s="71"/>
      <c r="O37879" s="71"/>
      <c r="Q37879" s="71"/>
    </row>
    <row r="37880" spans="11:17" ht="15" customHeight="1" x14ac:dyDescent="0.2">
      <c r="K37880" s="71"/>
      <c r="M37880" s="71"/>
      <c r="O37880" s="71"/>
      <c r="Q37880" s="71"/>
    </row>
    <row r="37881" spans="11:17" ht="15" customHeight="1" x14ac:dyDescent="0.2">
      <c r="K37881" s="71"/>
      <c r="M37881" s="71"/>
      <c r="O37881" s="71"/>
      <c r="Q37881" s="71"/>
    </row>
    <row r="37882" spans="11:17" ht="15" customHeight="1" x14ac:dyDescent="0.2">
      <c r="K37882" s="71"/>
      <c r="M37882" s="71"/>
      <c r="O37882" s="71"/>
      <c r="Q37882" s="71"/>
    </row>
    <row r="37883" spans="11:17" ht="15" customHeight="1" x14ac:dyDescent="0.2">
      <c r="K37883" s="71"/>
      <c r="M37883" s="71"/>
      <c r="O37883" s="71"/>
      <c r="Q37883" s="71"/>
    </row>
    <row r="37884" spans="11:17" ht="15" customHeight="1" x14ac:dyDescent="0.2">
      <c r="K37884" s="71"/>
      <c r="M37884" s="71"/>
      <c r="O37884" s="71"/>
      <c r="Q37884" s="71"/>
    </row>
    <row r="37885" spans="11:17" ht="15" customHeight="1" x14ac:dyDescent="0.2">
      <c r="K37885" s="71"/>
      <c r="M37885" s="71"/>
      <c r="O37885" s="71"/>
      <c r="Q37885" s="71"/>
    </row>
    <row r="37886" spans="11:17" ht="15" customHeight="1" x14ac:dyDescent="0.2">
      <c r="K37886" s="71"/>
      <c r="M37886" s="71"/>
      <c r="O37886" s="71"/>
      <c r="Q37886" s="71"/>
    </row>
    <row r="37887" spans="11:17" ht="15" customHeight="1" x14ac:dyDescent="0.2">
      <c r="K37887" s="71"/>
      <c r="M37887" s="71"/>
      <c r="O37887" s="71"/>
      <c r="Q37887" s="71"/>
    </row>
    <row r="37888" spans="11:17" ht="15" customHeight="1" x14ac:dyDescent="0.2">
      <c r="K37888" s="71"/>
      <c r="M37888" s="71"/>
      <c r="O37888" s="71"/>
      <c r="Q37888" s="71"/>
    </row>
    <row r="37889" spans="11:17" ht="15" customHeight="1" x14ac:dyDescent="0.2">
      <c r="K37889" s="71"/>
      <c r="M37889" s="71"/>
      <c r="O37889" s="71"/>
      <c r="Q37889" s="71"/>
    </row>
    <row r="37890" spans="11:17" ht="15" customHeight="1" x14ac:dyDescent="0.2">
      <c r="K37890" s="71"/>
      <c r="M37890" s="71"/>
      <c r="O37890" s="71"/>
      <c r="Q37890" s="71"/>
    </row>
    <row r="37891" spans="11:17" ht="15" customHeight="1" x14ac:dyDescent="0.2">
      <c r="K37891" s="71"/>
      <c r="M37891" s="71"/>
      <c r="O37891" s="71"/>
      <c r="Q37891" s="71"/>
    </row>
    <row r="37892" spans="11:17" ht="15" customHeight="1" x14ac:dyDescent="0.2">
      <c r="K37892" s="71"/>
      <c r="M37892" s="71"/>
      <c r="O37892" s="71"/>
      <c r="Q37892" s="71"/>
    </row>
    <row r="37893" spans="11:17" ht="15" customHeight="1" x14ac:dyDescent="0.2">
      <c r="K37893" s="71"/>
      <c r="M37893" s="71"/>
      <c r="O37893" s="71"/>
      <c r="Q37893" s="71"/>
    </row>
    <row r="37894" spans="11:17" ht="15" customHeight="1" x14ac:dyDescent="0.2">
      <c r="K37894" s="71"/>
      <c r="M37894" s="71"/>
      <c r="O37894" s="71"/>
      <c r="Q37894" s="71"/>
    </row>
    <row r="37895" spans="11:17" ht="15" customHeight="1" x14ac:dyDescent="0.2">
      <c r="K37895" s="71"/>
      <c r="M37895" s="71"/>
      <c r="O37895" s="71"/>
      <c r="Q37895" s="71"/>
    </row>
    <row r="37896" spans="11:17" ht="15" customHeight="1" x14ac:dyDescent="0.2">
      <c r="K37896" s="71"/>
      <c r="M37896" s="71"/>
      <c r="O37896" s="71"/>
      <c r="Q37896" s="71"/>
    </row>
    <row r="37897" spans="11:17" ht="15" customHeight="1" x14ac:dyDescent="0.2">
      <c r="K37897" s="71"/>
      <c r="M37897" s="71"/>
      <c r="O37897" s="71"/>
      <c r="Q37897" s="71"/>
    </row>
    <row r="37898" spans="11:17" ht="15" customHeight="1" x14ac:dyDescent="0.2">
      <c r="K37898" s="71"/>
      <c r="M37898" s="71"/>
      <c r="O37898" s="71"/>
      <c r="Q37898" s="71"/>
    </row>
    <row r="37899" spans="11:17" ht="15" customHeight="1" x14ac:dyDescent="0.2">
      <c r="K37899" s="71"/>
      <c r="M37899" s="71"/>
      <c r="O37899" s="71"/>
      <c r="Q37899" s="71"/>
    </row>
    <row r="37900" spans="11:17" ht="15" customHeight="1" x14ac:dyDescent="0.2">
      <c r="K37900" s="71"/>
      <c r="M37900" s="71"/>
      <c r="O37900" s="71"/>
      <c r="Q37900" s="71"/>
    </row>
    <row r="37901" spans="11:17" ht="15" customHeight="1" x14ac:dyDescent="0.2">
      <c r="K37901" s="71"/>
      <c r="M37901" s="71"/>
      <c r="O37901" s="71"/>
      <c r="Q37901" s="71"/>
    </row>
    <row r="37902" spans="11:17" ht="15" customHeight="1" x14ac:dyDescent="0.2">
      <c r="K37902" s="71"/>
      <c r="M37902" s="71"/>
      <c r="O37902" s="71"/>
      <c r="Q37902" s="71"/>
    </row>
    <row r="37903" spans="11:17" ht="15" customHeight="1" x14ac:dyDescent="0.2">
      <c r="K37903" s="71"/>
      <c r="M37903" s="71"/>
      <c r="O37903" s="71"/>
      <c r="Q37903" s="71"/>
    </row>
    <row r="37904" spans="11:17" ht="15" customHeight="1" x14ac:dyDescent="0.2">
      <c r="K37904" s="71"/>
      <c r="M37904" s="71"/>
      <c r="O37904" s="71"/>
      <c r="Q37904" s="71"/>
    </row>
    <row r="37905" spans="11:17" ht="15" customHeight="1" x14ac:dyDescent="0.2">
      <c r="K37905" s="71"/>
      <c r="M37905" s="71"/>
      <c r="O37905" s="71"/>
      <c r="Q37905" s="71"/>
    </row>
    <row r="37906" spans="11:17" ht="15" customHeight="1" x14ac:dyDescent="0.2">
      <c r="K37906" s="71"/>
      <c r="M37906" s="71"/>
      <c r="O37906" s="71"/>
      <c r="Q37906" s="71"/>
    </row>
    <row r="37907" spans="11:17" ht="15" customHeight="1" x14ac:dyDescent="0.2">
      <c r="K37907" s="71"/>
      <c r="M37907" s="71"/>
      <c r="O37907" s="71"/>
      <c r="Q37907" s="71"/>
    </row>
    <row r="37908" spans="11:17" ht="15" customHeight="1" x14ac:dyDescent="0.2">
      <c r="K37908" s="71"/>
      <c r="M37908" s="71"/>
      <c r="O37908" s="71"/>
      <c r="Q37908" s="71"/>
    </row>
    <row r="37909" spans="11:17" ht="15" customHeight="1" x14ac:dyDescent="0.2">
      <c r="K37909" s="71"/>
      <c r="M37909" s="71"/>
      <c r="O37909" s="71"/>
      <c r="Q37909" s="71"/>
    </row>
    <row r="37910" spans="11:17" ht="15" customHeight="1" x14ac:dyDescent="0.2">
      <c r="K37910" s="71"/>
      <c r="M37910" s="71"/>
      <c r="O37910" s="71"/>
      <c r="Q37910" s="71"/>
    </row>
    <row r="37911" spans="11:17" ht="15" customHeight="1" x14ac:dyDescent="0.2">
      <c r="K37911" s="71"/>
      <c r="M37911" s="71"/>
      <c r="O37911" s="71"/>
      <c r="Q37911" s="71"/>
    </row>
    <row r="37912" spans="11:17" ht="15" customHeight="1" x14ac:dyDescent="0.2">
      <c r="K37912" s="71"/>
      <c r="M37912" s="71"/>
      <c r="O37912" s="71"/>
      <c r="Q37912" s="71"/>
    </row>
    <row r="37913" spans="11:17" ht="15" customHeight="1" x14ac:dyDescent="0.2">
      <c r="K37913" s="71"/>
      <c r="M37913" s="71"/>
      <c r="O37913" s="71"/>
      <c r="Q37913" s="71"/>
    </row>
    <row r="37914" spans="11:17" ht="15" customHeight="1" x14ac:dyDescent="0.2">
      <c r="K37914" s="71"/>
      <c r="M37914" s="71"/>
      <c r="O37914" s="71"/>
      <c r="Q37914" s="71"/>
    </row>
    <row r="37915" spans="11:17" ht="15" customHeight="1" x14ac:dyDescent="0.2">
      <c r="K37915" s="71"/>
      <c r="M37915" s="71"/>
      <c r="O37915" s="71"/>
      <c r="Q37915" s="71"/>
    </row>
    <row r="37916" spans="11:17" ht="15" customHeight="1" x14ac:dyDescent="0.2">
      <c r="K37916" s="71"/>
      <c r="M37916" s="71"/>
      <c r="O37916" s="71"/>
      <c r="Q37916" s="71"/>
    </row>
    <row r="37917" spans="11:17" ht="15" customHeight="1" x14ac:dyDescent="0.2">
      <c r="K37917" s="71"/>
      <c r="M37917" s="71"/>
      <c r="O37917" s="71"/>
      <c r="Q37917" s="71"/>
    </row>
    <row r="37918" spans="11:17" ht="15" customHeight="1" x14ac:dyDescent="0.2">
      <c r="K37918" s="71"/>
      <c r="M37918" s="71"/>
      <c r="O37918" s="71"/>
      <c r="Q37918" s="71"/>
    </row>
    <row r="37919" spans="11:17" ht="15" customHeight="1" x14ac:dyDescent="0.2">
      <c r="K37919" s="71"/>
      <c r="M37919" s="71"/>
      <c r="O37919" s="71"/>
      <c r="Q37919" s="71"/>
    </row>
    <row r="37920" spans="11:17" ht="15" customHeight="1" x14ac:dyDescent="0.2">
      <c r="K37920" s="71"/>
      <c r="M37920" s="71"/>
      <c r="O37920" s="71"/>
      <c r="Q37920" s="71"/>
    </row>
    <row r="37921" spans="11:17" ht="15" customHeight="1" x14ac:dyDescent="0.2">
      <c r="K37921" s="71"/>
      <c r="M37921" s="71"/>
      <c r="O37921" s="71"/>
      <c r="Q37921" s="71"/>
    </row>
    <row r="37922" spans="11:17" ht="15" customHeight="1" x14ac:dyDescent="0.2">
      <c r="K37922" s="71"/>
      <c r="M37922" s="71"/>
      <c r="O37922" s="71"/>
      <c r="Q37922" s="71"/>
    </row>
    <row r="37923" spans="11:17" ht="15" customHeight="1" x14ac:dyDescent="0.2">
      <c r="K37923" s="71"/>
      <c r="M37923" s="71"/>
      <c r="O37923" s="71"/>
      <c r="Q37923" s="71"/>
    </row>
    <row r="37924" spans="11:17" ht="15" customHeight="1" x14ac:dyDescent="0.2">
      <c r="K37924" s="71"/>
      <c r="M37924" s="71"/>
      <c r="O37924" s="71"/>
      <c r="Q37924" s="71"/>
    </row>
    <row r="37925" spans="11:17" ht="15" customHeight="1" x14ac:dyDescent="0.2">
      <c r="K37925" s="71"/>
      <c r="M37925" s="71"/>
      <c r="O37925" s="71"/>
      <c r="Q37925" s="71"/>
    </row>
    <row r="37926" spans="11:17" ht="15" customHeight="1" x14ac:dyDescent="0.2">
      <c r="K37926" s="71"/>
      <c r="M37926" s="71"/>
      <c r="O37926" s="71"/>
      <c r="Q37926" s="71"/>
    </row>
    <row r="37927" spans="11:17" ht="15" customHeight="1" x14ac:dyDescent="0.2">
      <c r="K37927" s="71"/>
      <c r="M37927" s="71"/>
      <c r="O37927" s="71"/>
      <c r="Q37927" s="71"/>
    </row>
    <row r="37928" spans="11:17" ht="15" customHeight="1" x14ac:dyDescent="0.2">
      <c r="K37928" s="71"/>
      <c r="M37928" s="71"/>
      <c r="O37928" s="71"/>
      <c r="Q37928" s="71"/>
    </row>
    <row r="37929" spans="11:17" ht="15" customHeight="1" x14ac:dyDescent="0.2">
      <c r="K37929" s="71"/>
      <c r="M37929" s="71"/>
      <c r="O37929" s="71"/>
      <c r="Q37929" s="71"/>
    </row>
    <row r="37930" spans="11:17" ht="15" customHeight="1" x14ac:dyDescent="0.2">
      <c r="K37930" s="71"/>
      <c r="M37930" s="71"/>
      <c r="O37930" s="71"/>
      <c r="Q37930" s="71"/>
    </row>
    <row r="37931" spans="11:17" ht="15" customHeight="1" x14ac:dyDescent="0.2">
      <c r="K37931" s="71"/>
      <c r="M37931" s="71"/>
      <c r="O37931" s="71"/>
      <c r="Q37931" s="71"/>
    </row>
    <row r="37932" spans="11:17" ht="15" customHeight="1" x14ac:dyDescent="0.2">
      <c r="K37932" s="71"/>
      <c r="M37932" s="71"/>
      <c r="O37932" s="71"/>
      <c r="Q37932" s="71"/>
    </row>
    <row r="37933" spans="11:17" ht="15" customHeight="1" x14ac:dyDescent="0.2">
      <c r="K37933" s="71"/>
      <c r="M37933" s="71"/>
      <c r="O37933" s="71"/>
      <c r="Q37933" s="71"/>
    </row>
    <row r="37934" spans="11:17" ht="15" customHeight="1" x14ac:dyDescent="0.2">
      <c r="K37934" s="71"/>
      <c r="M37934" s="71"/>
      <c r="O37934" s="71"/>
      <c r="Q37934" s="71"/>
    </row>
    <row r="37935" spans="11:17" ht="15" customHeight="1" x14ac:dyDescent="0.2">
      <c r="K37935" s="71"/>
      <c r="M37935" s="71"/>
      <c r="O37935" s="71"/>
      <c r="Q37935" s="71"/>
    </row>
    <row r="37936" spans="11:17" ht="15" customHeight="1" x14ac:dyDescent="0.2">
      <c r="K37936" s="71"/>
      <c r="M37936" s="71"/>
      <c r="O37936" s="71"/>
      <c r="Q37936" s="71"/>
    </row>
    <row r="37937" spans="11:17" ht="15" customHeight="1" x14ac:dyDescent="0.2">
      <c r="K37937" s="71"/>
      <c r="M37937" s="71"/>
      <c r="O37937" s="71"/>
      <c r="Q37937" s="71"/>
    </row>
    <row r="37938" spans="11:17" ht="15" customHeight="1" x14ac:dyDescent="0.2">
      <c r="K37938" s="71"/>
      <c r="M37938" s="71"/>
      <c r="O37938" s="71"/>
      <c r="Q37938" s="71"/>
    </row>
    <row r="37939" spans="11:17" ht="15" customHeight="1" x14ac:dyDescent="0.2">
      <c r="K37939" s="71"/>
      <c r="M37939" s="71"/>
      <c r="O37939" s="71"/>
      <c r="Q37939" s="71"/>
    </row>
    <row r="37940" spans="11:17" ht="15" customHeight="1" x14ac:dyDescent="0.2">
      <c r="K37940" s="71"/>
      <c r="M37940" s="71"/>
      <c r="O37940" s="71"/>
      <c r="Q37940" s="71"/>
    </row>
    <row r="37941" spans="11:17" ht="15" customHeight="1" x14ac:dyDescent="0.2">
      <c r="K37941" s="71"/>
      <c r="M37941" s="71"/>
      <c r="O37941" s="71"/>
      <c r="Q37941" s="71"/>
    </row>
    <row r="37942" spans="11:17" ht="15" customHeight="1" x14ac:dyDescent="0.2">
      <c r="K37942" s="71"/>
      <c r="M37942" s="71"/>
      <c r="O37942" s="71"/>
      <c r="Q37942" s="71"/>
    </row>
    <row r="37943" spans="11:17" ht="15" customHeight="1" x14ac:dyDescent="0.2">
      <c r="K37943" s="71"/>
      <c r="M37943" s="71"/>
      <c r="O37943" s="71"/>
      <c r="Q37943" s="71"/>
    </row>
    <row r="37944" spans="11:17" ht="15" customHeight="1" x14ac:dyDescent="0.2">
      <c r="K37944" s="71"/>
      <c r="M37944" s="71"/>
      <c r="O37944" s="71"/>
      <c r="Q37944" s="71"/>
    </row>
    <row r="37945" spans="11:17" ht="15" customHeight="1" x14ac:dyDescent="0.2">
      <c r="K37945" s="71"/>
      <c r="M37945" s="71"/>
      <c r="O37945" s="71"/>
      <c r="Q37945" s="71"/>
    </row>
    <row r="37946" spans="11:17" ht="15" customHeight="1" x14ac:dyDescent="0.2">
      <c r="K37946" s="71"/>
      <c r="M37946" s="71"/>
      <c r="O37946" s="71"/>
      <c r="Q37946" s="71"/>
    </row>
    <row r="37947" spans="11:17" ht="15" customHeight="1" x14ac:dyDescent="0.2">
      <c r="K37947" s="71"/>
      <c r="M37947" s="71"/>
      <c r="O37947" s="71"/>
      <c r="Q37947" s="71"/>
    </row>
    <row r="37948" spans="11:17" ht="15" customHeight="1" x14ac:dyDescent="0.2">
      <c r="K37948" s="71"/>
      <c r="M37948" s="71"/>
      <c r="O37948" s="71"/>
      <c r="Q37948" s="71"/>
    </row>
    <row r="37949" spans="11:17" ht="15" customHeight="1" x14ac:dyDescent="0.2">
      <c r="K37949" s="71"/>
      <c r="M37949" s="71"/>
      <c r="O37949" s="71"/>
      <c r="Q37949" s="71"/>
    </row>
    <row r="37950" spans="11:17" ht="15" customHeight="1" x14ac:dyDescent="0.2">
      <c r="K37950" s="71"/>
      <c r="M37950" s="71"/>
      <c r="O37950" s="71"/>
      <c r="Q37950" s="71"/>
    </row>
    <row r="37951" spans="11:17" ht="15" customHeight="1" x14ac:dyDescent="0.2">
      <c r="K37951" s="71"/>
      <c r="M37951" s="71"/>
      <c r="O37951" s="71"/>
      <c r="Q37951" s="71"/>
    </row>
    <row r="37952" spans="11:17" ht="15" customHeight="1" x14ac:dyDescent="0.2">
      <c r="K37952" s="71"/>
      <c r="M37952" s="71"/>
      <c r="O37952" s="71"/>
      <c r="Q37952" s="71"/>
    </row>
    <row r="37953" spans="11:17" ht="15" customHeight="1" x14ac:dyDescent="0.2">
      <c r="K37953" s="71"/>
      <c r="M37953" s="71"/>
      <c r="O37953" s="71"/>
      <c r="Q37953" s="71"/>
    </row>
    <row r="37954" spans="11:17" ht="15" customHeight="1" x14ac:dyDescent="0.2">
      <c r="K37954" s="71"/>
      <c r="M37954" s="71"/>
      <c r="O37954" s="71"/>
      <c r="Q37954" s="71"/>
    </row>
    <row r="37955" spans="11:17" ht="15" customHeight="1" x14ac:dyDescent="0.2">
      <c r="K37955" s="71"/>
      <c r="M37955" s="71"/>
      <c r="O37955" s="71"/>
      <c r="Q37955" s="71"/>
    </row>
    <row r="37956" spans="11:17" ht="15" customHeight="1" x14ac:dyDescent="0.2">
      <c r="K37956" s="71"/>
      <c r="M37956" s="71"/>
      <c r="O37956" s="71"/>
      <c r="Q37956" s="71"/>
    </row>
    <row r="37957" spans="11:17" ht="15" customHeight="1" x14ac:dyDescent="0.2">
      <c r="K37957" s="71"/>
      <c r="M37957" s="71"/>
      <c r="O37957" s="71"/>
      <c r="Q37957" s="71"/>
    </row>
    <row r="37958" spans="11:17" ht="15" customHeight="1" x14ac:dyDescent="0.2">
      <c r="K37958" s="71"/>
      <c r="M37958" s="71"/>
      <c r="O37958" s="71"/>
      <c r="Q37958" s="71"/>
    </row>
    <row r="37959" spans="11:17" ht="15" customHeight="1" x14ac:dyDescent="0.2">
      <c r="K37959" s="71"/>
      <c r="M37959" s="71"/>
      <c r="O37959" s="71"/>
      <c r="Q37959" s="71"/>
    </row>
    <row r="37960" spans="11:17" ht="15" customHeight="1" x14ac:dyDescent="0.2">
      <c r="K37960" s="71"/>
      <c r="M37960" s="71"/>
      <c r="O37960" s="71"/>
      <c r="Q37960" s="71"/>
    </row>
    <row r="37961" spans="11:17" ht="15" customHeight="1" x14ac:dyDescent="0.2">
      <c r="K37961" s="71"/>
      <c r="M37961" s="71"/>
      <c r="O37961" s="71"/>
      <c r="Q37961" s="71"/>
    </row>
    <row r="37962" spans="11:17" ht="15" customHeight="1" x14ac:dyDescent="0.2">
      <c r="K37962" s="71"/>
      <c r="M37962" s="71"/>
      <c r="O37962" s="71"/>
      <c r="Q37962" s="71"/>
    </row>
    <row r="37963" spans="11:17" ht="15" customHeight="1" x14ac:dyDescent="0.2">
      <c r="K37963" s="71"/>
      <c r="M37963" s="71"/>
      <c r="O37963" s="71"/>
      <c r="Q37963" s="71"/>
    </row>
    <row r="37964" spans="11:17" ht="15" customHeight="1" x14ac:dyDescent="0.2">
      <c r="K37964" s="71"/>
      <c r="M37964" s="71"/>
      <c r="O37964" s="71"/>
      <c r="Q37964" s="71"/>
    </row>
    <row r="37965" spans="11:17" ht="15" customHeight="1" x14ac:dyDescent="0.2">
      <c r="K37965" s="71"/>
      <c r="M37965" s="71"/>
      <c r="O37965" s="71"/>
      <c r="Q37965" s="71"/>
    </row>
    <row r="37966" spans="11:17" ht="15" customHeight="1" x14ac:dyDescent="0.2">
      <c r="K37966" s="71"/>
      <c r="M37966" s="71"/>
      <c r="O37966" s="71"/>
      <c r="Q37966" s="71"/>
    </row>
    <row r="37967" spans="11:17" ht="15" customHeight="1" x14ac:dyDescent="0.2">
      <c r="K37967" s="71"/>
      <c r="M37967" s="71"/>
      <c r="O37967" s="71"/>
      <c r="Q37967" s="71"/>
    </row>
    <row r="37968" spans="11:17" ht="15" customHeight="1" x14ac:dyDescent="0.2">
      <c r="K37968" s="71"/>
      <c r="M37968" s="71"/>
      <c r="O37968" s="71"/>
      <c r="Q37968" s="71"/>
    </row>
    <row r="37969" spans="11:17" ht="15" customHeight="1" x14ac:dyDescent="0.2">
      <c r="K37969" s="71"/>
      <c r="M37969" s="71"/>
      <c r="O37969" s="71"/>
      <c r="Q37969" s="71"/>
    </row>
    <row r="37970" spans="11:17" ht="15" customHeight="1" x14ac:dyDescent="0.2">
      <c r="K37970" s="71"/>
      <c r="M37970" s="71"/>
      <c r="O37970" s="71"/>
      <c r="Q37970" s="71"/>
    </row>
    <row r="37971" spans="11:17" ht="15" customHeight="1" x14ac:dyDescent="0.2">
      <c r="K37971" s="71"/>
      <c r="M37971" s="71"/>
      <c r="O37971" s="71"/>
      <c r="Q37971" s="71"/>
    </row>
    <row r="37972" spans="11:17" ht="15" customHeight="1" x14ac:dyDescent="0.2">
      <c r="K37972" s="71"/>
      <c r="M37972" s="71"/>
      <c r="O37972" s="71"/>
      <c r="Q37972" s="71"/>
    </row>
    <row r="37973" spans="11:17" ht="15" customHeight="1" x14ac:dyDescent="0.2">
      <c r="K37973" s="71"/>
      <c r="M37973" s="71"/>
      <c r="O37973" s="71"/>
      <c r="Q37973" s="71"/>
    </row>
    <row r="37974" spans="11:17" ht="15" customHeight="1" x14ac:dyDescent="0.2">
      <c r="K37974" s="71"/>
      <c r="M37974" s="71"/>
      <c r="O37974" s="71"/>
      <c r="Q37974" s="71"/>
    </row>
    <row r="37975" spans="11:17" ht="15" customHeight="1" x14ac:dyDescent="0.2">
      <c r="K37975" s="71"/>
      <c r="M37975" s="71"/>
      <c r="O37975" s="71"/>
      <c r="Q37975" s="71"/>
    </row>
    <row r="37976" spans="11:17" ht="15" customHeight="1" x14ac:dyDescent="0.2">
      <c r="K37976" s="71"/>
      <c r="M37976" s="71"/>
      <c r="O37976" s="71"/>
      <c r="Q37976" s="71"/>
    </row>
    <row r="37977" spans="11:17" ht="15" customHeight="1" x14ac:dyDescent="0.2">
      <c r="K37977" s="71"/>
      <c r="M37977" s="71"/>
      <c r="O37977" s="71"/>
      <c r="Q37977" s="71"/>
    </row>
    <row r="37978" spans="11:17" ht="15" customHeight="1" x14ac:dyDescent="0.2">
      <c r="K37978" s="71"/>
      <c r="M37978" s="71"/>
      <c r="O37978" s="71"/>
      <c r="Q37978" s="71"/>
    </row>
    <row r="37979" spans="11:17" ht="15" customHeight="1" x14ac:dyDescent="0.2">
      <c r="K37979" s="71"/>
      <c r="M37979" s="71"/>
      <c r="O37979" s="71"/>
      <c r="Q37979" s="71"/>
    </row>
    <row r="37980" spans="11:17" ht="15" customHeight="1" x14ac:dyDescent="0.2">
      <c r="K37980" s="71"/>
      <c r="M37980" s="71"/>
      <c r="O37980" s="71"/>
      <c r="Q37980" s="71"/>
    </row>
    <row r="37981" spans="11:17" ht="15" customHeight="1" x14ac:dyDescent="0.2">
      <c r="K37981" s="71"/>
      <c r="M37981" s="71"/>
      <c r="O37981" s="71"/>
      <c r="Q37981" s="71"/>
    </row>
    <row r="37982" spans="11:17" ht="15" customHeight="1" x14ac:dyDescent="0.2">
      <c r="K37982" s="71"/>
      <c r="M37982" s="71"/>
      <c r="O37982" s="71"/>
      <c r="Q37982" s="71"/>
    </row>
    <row r="37983" spans="11:17" ht="15" customHeight="1" x14ac:dyDescent="0.2">
      <c r="K37983" s="71"/>
      <c r="M37983" s="71"/>
      <c r="O37983" s="71"/>
      <c r="Q37983" s="71"/>
    </row>
    <row r="37984" spans="11:17" ht="15" customHeight="1" x14ac:dyDescent="0.2">
      <c r="K37984" s="71"/>
      <c r="M37984" s="71"/>
      <c r="O37984" s="71"/>
      <c r="Q37984" s="71"/>
    </row>
    <row r="37985" spans="11:17" ht="15" customHeight="1" x14ac:dyDescent="0.2">
      <c r="K37985" s="71"/>
      <c r="M37985" s="71"/>
      <c r="O37985" s="71"/>
      <c r="Q37985" s="71"/>
    </row>
    <row r="37986" spans="11:17" ht="15" customHeight="1" x14ac:dyDescent="0.2">
      <c r="K37986" s="71"/>
      <c r="M37986" s="71"/>
      <c r="O37986" s="71"/>
      <c r="Q37986" s="71"/>
    </row>
    <row r="37987" spans="11:17" ht="15" customHeight="1" x14ac:dyDescent="0.2">
      <c r="K37987" s="71"/>
      <c r="M37987" s="71"/>
      <c r="O37987" s="71"/>
      <c r="Q37987" s="71"/>
    </row>
    <row r="37988" spans="11:17" ht="15" customHeight="1" x14ac:dyDescent="0.2">
      <c r="K37988" s="71"/>
      <c r="M37988" s="71"/>
      <c r="O37988" s="71"/>
      <c r="Q37988" s="71"/>
    </row>
    <row r="37989" spans="11:17" ht="15" customHeight="1" x14ac:dyDescent="0.2">
      <c r="K37989" s="71"/>
      <c r="M37989" s="71"/>
      <c r="O37989" s="71"/>
      <c r="Q37989" s="71"/>
    </row>
    <row r="37990" spans="11:17" ht="15" customHeight="1" x14ac:dyDescent="0.2">
      <c r="K37990" s="71"/>
      <c r="M37990" s="71"/>
      <c r="O37990" s="71"/>
      <c r="Q37990" s="71"/>
    </row>
    <row r="37991" spans="11:17" ht="15" customHeight="1" x14ac:dyDescent="0.2">
      <c r="K37991" s="71"/>
      <c r="M37991" s="71"/>
      <c r="O37991" s="71"/>
      <c r="Q37991" s="71"/>
    </row>
    <row r="37992" spans="11:17" ht="15" customHeight="1" x14ac:dyDescent="0.2">
      <c r="K37992" s="71"/>
      <c r="M37992" s="71"/>
      <c r="O37992" s="71"/>
      <c r="Q37992" s="71"/>
    </row>
    <row r="37993" spans="11:17" ht="15" customHeight="1" x14ac:dyDescent="0.2">
      <c r="K37993" s="71"/>
      <c r="M37993" s="71"/>
      <c r="O37993" s="71"/>
      <c r="Q37993" s="71"/>
    </row>
    <row r="37994" spans="11:17" ht="15" customHeight="1" x14ac:dyDescent="0.2">
      <c r="K37994" s="71"/>
      <c r="M37994" s="71"/>
      <c r="O37994" s="71"/>
      <c r="Q37994" s="71"/>
    </row>
    <row r="37995" spans="11:17" ht="15" customHeight="1" x14ac:dyDescent="0.2">
      <c r="K37995" s="71"/>
      <c r="M37995" s="71"/>
      <c r="O37995" s="71"/>
      <c r="Q37995" s="71"/>
    </row>
    <row r="37996" spans="11:17" ht="15" customHeight="1" x14ac:dyDescent="0.2">
      <c r="K37996" s="71"/>
      <c r="M37996" s="71"/>
      <c r="O37996" s="71"/>
      <c r="Q37996" s="71"/>
    </row>
    <row r="37997" spans="11:17" ht="15" customHeight="1" x14ac:dyDescent="0.2">
      <c r="K37997" s="71"/>
      <c r="M37997" s="71"/>
      <c r="O37997" s="71"/>
      <c r="Q37997" s="71"/>
    </row>
    <row r="37998" spans="11:17" ht="15" customHeight="1" x14ac:dyDescent="0.2">
      <c r="K37998" s="71"/>
      <c r="M37998" s="71"/>
      <c r="O37998" s="71"/>
      <c r="Q37998" s="71"/>
    </row>
    <row r="37999" spans="11:17" ht="15" customHeight="1" x14ac:dyDescent="0.2">
      <c r="K37999" s="71"/>
      <c r="M37999" s="71"/>
      <c r="O37999" s="71"/>
      <c r="Q37999" s="71"/>
    </row>
    <row r="38000" spans="11:17" ht="15" customHeight="1" x14ac:dyDescent="0.2">
      <c r="K38000" s="71"/>
      <c r="M38000" s="71"/>
      <c r="O38000" s="71"/>
      <c r="Q38000" s="71"/>
    </row>
    <row r="38001" spans="11:17" ht="15" customHeight="1" x14ac:dyDescent="0.2">
      <c r="K38001" s="71"/>
      <c r="M38001" s="71"/>
      <c r="O38001" s="71"/>
      <c r="Q38001" s="71"/>
    </row>
    <row r="38002" spans="11:17" ht="15" customHeight="1" x14ac:dyDescent="0.2">
      <c r="K38002" s="71"/>
      <c r="M38002" s="71"/>
      <c r="O38002" s="71"/>
      <c r="Q38002" s="71"/>
    </row>
    <row r="38003" spans="11:17" ht="15" customHeight="1" x14ac:dyDescent="0.2">
      <c r="K38003" s="71"/>
      <c r="M38003" s="71"/>
      <c r="O38003" s="71"/>
      <c r="Q38003" s="71"/>
    </row>
    <row r="38004" spans="11:17" ht="15" customHeight="1" x14ac:dyDescent="0.2">
      <c r="K38004" s="71"/>
      <c r="M38004" s="71"/>
      <c r="O38004" s="71"/>
      <c r="Q38004" s="71"/>
    </row>
    <row r="38005" spans="11:17" ht="15" customHeight="1" x14ac:dyDescent="0.2">
      <c r="K38005" s="71"/>
      <c r="M38005" s="71"/>
      <c r="O38005" s="71"/>
      <c r="Q38005" s="71"/>
    </row>
    <row r="38006" spans="11:17" ht="15" customHeight="1" x14ac:dyDescent="0.2">
      <c r="K38006" s="71"/>
      <c r="M38006" s="71"/>
      <c r="O38006" s="71"/>
      <c r="Q38006" s="71"/>
    </row>
    <row r="38007" spans="11:17" ht="15" customHeight="1" x14ac:dyDescent="0.2">
      <c r="K38007" s="71"/>
      <c r="M38007" s="71"/>
      <c r="O38007" s="71"/>
      <c r="Q38007" s="71"/>
    </row>
    <row r="38008" spans="11:17" ht="15" customHeight="1" x14ac:dyDescent="0.2">
      <c r="K38008" s="71"/>
      <c r="M38008" s="71"/>
      <c r="O38008" s="71"/>
      <c r="Q38008" s="71"/>
    </row>
    <row r="38009" spans="11:17" ht="15" customHeight="1" x14ac:dyDescent="0.2">
      <c r="K38009" s="71"/>
      <c r="M38009" s="71"/>
      <c r="O38009" s="71"/>
      <c r="Q38009" s="71"/>
    </row>
    <row r="38010" spans="11:17" ht="15" customHeight="1" x14ac:dyDescent="0.2">
      <c r="K38010" s="71"/>
      <c r="M38010" s="71"/>
      <c r="O38010" s="71"/>
      <c r="Q38010" s="71"/>
    </row>
    <row r="38011" spans="11:17" ht="15" customHeight="1" x14ac:dyDescent="0.2">
      <c r="K38011" s="71"/>
      <c r="M38011" s="71"/>
      <c r="O38011" s="71"/>
      <c r="Q38011" s="71"/>
    </row>
    <row r="38012" spans="11:17" ht="15" customHeight="1" x14ac:dyDescent="0.2">
      <c r="K38012" s="71"/>
      <c r="M38012" s="71"/>
      <c r="O38012" s="71"/>
      <c r="Q38012" s="71"/>
    </row>
    <row r="38013" spans="11:17" ht="15" customHeight="1" x14ac:dyDescent="0.2">
      <c r="K38013" s="71"/>
      <c r="M38013" s="71"/>
      <c r="O38013" s="71"/>
      <c r="Q38013" s="71"/>
    </row>
    <row r="38014" spans="11:17" ht="15" customHeight="1" x14ac:dyDescent="0.2">
      <c r="K38014" s="71"/>
      <c r="M38014" s="71"/>
      <c r="O38014" s="71"/>
      <c r="Q38014" s="71"/>
    </row>
    <row r="38015" spans="11:17" ht="15" customHeight="1" x14ac:dyDescent="0.2">
      <c r="K38015" s="71"/>
      <c r="M38015" s="71"/>
      <c r="O38015" s="71"/>
      <c r="Q38015" s="71"/>
    </row>
    <row r="38016" spans="11:17" ht="15" customHeight="1" x14ac:dyDescent="0.2">
      <c r="K38016" s="71"/>
      <c r="M38016" s="71"/>
      <c r="O38016" s="71"/>
      <c r="Q38016" s="71"/>
    </row>
    <row r="38017" spans="11:17" ht="15" customHeight="1" x14ac:dyDescent="0.2">
      <c r="K38017" s="71"/>
      <c r="M38017" s="71"/>
      <c r="O38017" s="71"/>
      <c r="Q38017" s="71"/>
    </row>
    <row r="38018" spans="11:17" ht="15" customHeight="1" x14ac:dyDescent="0.2">
      <c r="K38018" s="71"/>
      <c r="M38018" s="71"/>
      <c r="O38018" s="71"/>
      <c r="Q38018" s="71"/>
    </row>
    <row r="38019" spans="11:17" ht="15" customHeight="1" x14ac:dyDescent="0.2">
      <c r="K38019" s="71"/>
      <c r="M38019" s="71"/>
      <c r="O38019" s="71"/>
      <c r="Q38019" s="71"/>
    </row>
    <row r="38020" spans="11:17" ht="15" customHeight="1" x14ac:dyDescent="0.2">
      <c r="K38020" s="71"/>
      <c r="M38020" s="71"/>
      <c r="O38020" s="71"/>
      <c r="Q38020" s="71"/>
    </row>
    <row r="38021" spans="11:17" ht="15" customHeight="1" x14ac:dyDescent="0.2">
      <c r="K38021" s="71"/>
      <c r="M38021" s="71"/>
      <c r="O38021" s="71"/>
      <c r="Q38021" s="71"/>
    </row>
    <row r="38022" spans="11:17" ht="15" customHeight="1" x14ac:dyDescent="0.2">
      <c r="K38022" s="71"/>
      <c r="M38022" s="71"/>
      <c r="O38022" s="71"/>
      <c r="Q38022" s="71"/>
    </row>
    <row r="38023" spans="11:17" ht="15" customHeight="1" x14ac:dyDescent="0.2">
      <c r="K38023" s="71"/>
      <c r="M38023" s="71"/>
      <c r="O38023" s="71"/>
      <c r="Q38023" s="71"/>
    </row>
    <row r="38024" spans="11:17" ht="15" customHeight="1" x14ac:dyDescent="0.2">
      <c r="K38024" s="71"/>
      <c r="M38024" s="71"/>
      <c r="O38024" s="71"/>
      <c r="Q38024" s="71"/>
    </row>
    <row r="38025" spans="11:17" ht="15" customHeight="1" x14ac:dyDescent="0.2">
      <c r="K38025" s="71"/>
      <c r="M38025" s="71"/>
      <c r="O38025" s="71"/>
      <c r="Q38025" s="71"/>
    </row>
    <row r="38026" spans="11:17" ht="15" customHeight="1" x14ac:dyDescent="0.2">
      <c r="K38026" s="71"/>
      <c r="M38026" s="71"/>
      <c r="O38026" s="71"/>
      <c r="Q38026" s="71"/>
    </row>
    <row r="38027" spans="11:17" ht="15" customHeight="1" x14ac:dyDescent="0.2">
      <c r="K38027" s="71"/>
      <c r="M38027" s="71"/>
      <c r="O38027" s="71"/>
      <c r="Q38027" s="71"/>
    </row>
    <row r="38028" spans="11:17" ht="15" customHeight="1" x14ac:dyDescent="0.2">
      <c r="K38028" s="71"/>
      <c r="M38028" s="71"/>
      <c r="O38028" s="71"/>
      <c r="Q38028" s="71"/>
    </row>
    <row r="38029" spans="11:17" ht="15" customHeight="1" x14ac:dyDescent="0.2">
      <c r="K38029" s="71"/>
      <c r="M38029" s="71"/>
      <c r="O38029" s="71"/>
      <c r="Q38029" s="71"/>
    </row>
    <row r="38030" spans="11:17" ht="15" customHeight="1" x14ac:dyDescent="0.2">
      <c r="K38030" s="71"/>
      <c r="M38030" s="71"/>
      <c r="O38030" s="71"/>
      <c r="Q38030" s="71"/>
    </row>
    <row r="38031" spans="11:17" ht="15" customHeight="1" x14ac:dyDescent="0.2">
      <c r="K38031" s="71"/>
      <c r="M38031" s="71"/>
      <c r="O38031" s="71"/>
      <c r="Q38031" s="71"/>
    </row>
    <row r="38032" spans="11:17" ht="15" customHeight="1" x14ac:dyDescent="0.2">
      <c r="K38032" s="71"/>
      <c r="M38032" s="71"/>
      <c r="O38032" s="71"/>
      <c r="Q38032" s="71"/>
    </row>
    <row r="38033" spans="11:17" ht="15" customHeight="1" x14ac:dyDescent="0.2">
      <c r="K38033" s="71"/>
      <c r="M38033" s="71"/>
      <c r="O38033" s="71"/>
      <c r="Q38033" s="71"/>
    </row>
    <row r="38034" spans="11:17" ht="15" customHeight="1" x14ac:dyDescent="0.2">
      <c r="K38034" s="71"/>
      <c r="M38034" s="71"/>
      <c r="O38034" s="71"/>
      <c r="Q38034" s="71"/>
    </row>
    <row r="38035" spans="11:17" ht="15" customHeight="1" x14ac:dyDescent="0.2">
      <c r="K38035" s="71"/>
      <c r="M38035" s="71"/>
      <c r="O38035" s="71"/>
      <c r="Q38035" s="71"/>
    </row>
    <row r="38036" spans="11:17" ht="15" customHeight="1" x14ac:dyDescent="0.2">
      <c r="K38036" s="71"/>
      <c r="M38036" s="71"/>
      <c r="O38036" s="71"/>
      <c r="Q38036" s="71"/>
    </row>
    <row r="38037" spans="11:17" ht="15" customHeight="1" x14ac:dyDescent="0.2">
      <c r="K38037" s="71"/>
      <c r="M38037" s="71"/>
      <c r="O38037" s="71"/>
      <c r="Q38037" s="71"/>
    </row>
    <row r="38038" spans="11:17" ht="15" customHeight="1" x14ac:dyDescent="0.2">
      <c r="K38038" s="71"/>
      <c r="M38038" s="71"/>
      <c r="O38038" s="71"/>
      <c r="Q38038" s="71"/>
    </row>
    <row r="38039" spans="11:17" ht="15" customHeight="1" x14ac:dyDescent="0.2">
      <c r="K38039" s="71"/>
      <c r="M38039" s="71"/>
      <c r="O38039" s="71"/>
      <c r="Q38039" s="71"/>
    </row>
    <row r="38040" spans="11:17" ht="15" customHeight="1" x14ac:dyDescent="0.2">
      <c r="K38040" s="71"/>
      <c r="M38040" s="71"/>
      <c r="O38040" s="71"/>
      <c r="Q38040" s="71"/>
    </row>
    <row r="38041" spans="11:17" ht="15" customHeight="1" x14ac:dyDescent="0.2">
      <c r="K38041" s="71"/>
      <c r="M38041" s="71"/>
      <c r="O38041" s="71"/>
      <c r="Q38041" s="71"/>
    </row>
    <row r="38042" spans="11:17" ht="15" customHeight="1" x14ac:dyDescent="0.2">
      <c r="K38042" s="71"/>
      <c r="M38042" s="71"/>
      <c r="O38042" s="71"/>
      <c r="Q38042" s="71"/>
    </row>
    <row r="38043" spans="11:17" ht="15" customHeight="1" x14ac:dyDescent="0.2">
      <c r="K38043" s="71"/>
      <c r="M38043" s="71"/>
      <c r="O38043" s="71"/>
      <c r="Q38043" s="71"/>
    </row>
    <row r="38044" spans="11:17" ht="15" customHeight="1" x14ac:dyDescent="0.2">
      <c r="K38044" s="71"/>
      <c r="M38044" s="71"/>
      <c r="O38044" s="71"/>
      <c r="Q38044" s="71"/>
    </row>
    <row r="38045" spans="11:17" ht="15" customHeight="1" x14ac:dyDescent="0.2">
      <c r="K38045" s="71"/>
      <c r="M38045" s="71"/>
      <c r="O38045" s="71"/>
      <c r="Q38045" s="71"/>
    </row>
    <row r="38046" spans="11:17" ht="15" customHeight="1" x14ac:dyDescent="0.2">
      <c r="K38046" s="71"/>
      <c r="M38046" s="71"/>
      <c r="O38046" s="71"/>
      <c r="Q38046" s="71"/>
    </row>
    <row r="38047" spans="11:17" ht="15" customHeight="1" x14ac:dyDescent="0.2">
      <c r="K38047" s="71"/>
      <c r="M38047" s="71"/>
      <c r="O38047" s="71"/>
      <c r="Q38047" s="71"/>
    </row>
    <row r="38048" spans="11:17" ht="15" customHeight="1" x14ac:dyDescent="0.2">
      <c r="K38048" s="71"/>
      <c r="M38048" s="71"/>
      <c r="O38048" s="71"/>
      <c r="Q38048" s="71"/>
    </row>
    <row r="38049" spans="11:17" ht="15" customHeight="1" x14ac:dyDescent="0.2">
      <c r="K38049" s="71"/>
      <c r="M38049" s="71"/>
      <c r="O38049" s="71"/>
      <c r="Q38049" s="71"/>
    </row>
    <row r="38050" spans="11:17" ht="15" customHeight="1" x14ac:dyDescent="0.2">
      <c r="K38050" s="71"/>
      <c r="M38050" s="71"/>
      <c r="O38050" s="71"/>
      <c r="Q38050" s="71"/>
    </row>
    <row r="38051" spans="11:17" ht="15" customHeight="1" x14ac:dyDescent="0.2">
      <c r="K38051" s="71"/>
      <c r="M38051" s="71"/>
      <c r="O38051" s="71"/>
      <c r="Q38051" s="71"/>
    </row>
    <row r="38052" spans="11:17" ht="15" customHeight="1" x14ac:dyDescent="0.2">
      <c r="K38052" s="71"/>
      <c r="M38052" s="71"/>
      <c r="O38052" s="71"/>
      <c r="Q38052" s="71"/>
    </row>
    <row r="38053" spans="11:17" ht="15" customHeight="1" x14ac:dyDescent="0.2">
      <c r="K38053" s="71"/>
      <c r="M38053" s="71"/>
      <c r="O38053" s="71"/>
      <c r="Q38053" s="71"/>
    </row>
    <row r="38054" spans="11:17" ht="15" customHeight="1" x14ac:dyDescent="0.2">
      <c r="K38054" s="71"/>
      <c r="M38054" s="71"/>
      <c r="O38054" s="71"/>
      <c r="Q38054" s="71"/>
    </row>
    <row r="38055" spans="11:17" ht="15" customHeight="1" x14ac:dyDescent="0.2">
      <c r="K38055" s="71"/>
      <c r="M38055" s="71"/>
      <c r="O38055" s="71"/>
      <c r="Q38055" s="71"/>
    </row>
    <row r="38056" spans="11:17" ht="15" customHeight="1" x14ac:dyDescent="0.2">
      <c r="K38056" s="71"/>
      <c r="M38056" s="71"/>
      <c r="O38056" s="71"/>
      <c r="Q38056" s="71"/>
    </row>
    <row r="38057" spans="11:17" ht="15" customHeight="1" x14ac:dyDescent="0.2">
      <c r="K38057" s="71"/>
      <c r="M38057" s="71"/>
      <c r="O38057" s="71"/>
      <c r="Q38057" s="71"/>
    </row>
    <row r="38058" spans="11:17" ht="15" customHeight="1" x14ac:dyDescent="0.2">
      <c r="K38058" s="71"/>
      <c r="M38058" s="71"/>
      <c r="O38058" s="71"/>
      <c r="Q38058" s="71"/>
    </row>
    <row r="38059" spans="11:17" ht="15" customHeight="1" x14ac:dyDescent="0.2">
      <c r="K38059" s="71"/>
      <c r="M38059" s="71"/>
      <c r="O38059" s="71"/>
      <c r="Q38059" s="71"/>
    </row>
    <row r="38060" spans="11:17" ht="15" customHeight="1" x14ac:dyDescent="0.2">
      <c r="K38060" s="71"/>
      <c r="M38060" s="71"/>
      <c r="O38060" s="71"/>
      <c r="Q38060" s="71"/>
    </row>
    <row r="38061" spans="11:17" ht="15" customHeight="1" x14ac:dyDescent="0.2">
      <c r="K38061" s="71"/>
      <c r="M38061" s="71"/>
      <c r="O38061" s="71"/>
      <c r="Q38061" s="71"/>
    </row>
    <row r="38062" spans="11:17" ht="15" customHeight="1" x14ac:dyDescent="0.2">
      <c r="K38062" s="71"/>
      <c r="M38062" s="71"/>
      <c r="O38062" s="71"/>
      <c r="Q38062" s="71"/>
    </row>
    <row r="38063" spans="11:17" ht="15" customHeight="1" x14ac:dyDescent="0.2">
      <c r="K38063" s="71"/>
      <c r="M38063" s="71"/>
      <c r="O38063" s="71"/>
      <c r="Q38063" s="71"/>
    </row>
    <row r="38064" spans="11:17" ht="15" customHeight="1" x14ac:dyDescent="0.2">
      <c r="K38064" s="71"/>
      <c r="M38064" s="71"/>
      <c r="O38064" s="71"/>
      <c r="Q38064" s="71"/>
    </row>
    <row r="38065" spans="11:17" ht="15" customHeight="1" x14ac:dyDescent="0.2">
      <c r="K38065" s="71"/>
      <c r="M38065" s="71"/>
      <c r="O38065" s="71"/>
      <c r="Q38065" s="71"/>
    </row>
    <row r="38066" spans="11:17" ht="15" customHeight="1" x14ac:dyDescent="0.2">
      <c r="K38066" s="71"/>
      <c r="M38066" s="71"/>
      <c r="O38066" s="71"/>
      <c r="Q38066" s="71"/>
    </row>
    <row r="38067" spans="11:17" ht="15" customHeight="1" x14ac:dyDescent="0.2">
      <c r="K38067" s="71"/>
      <c r="M38067" s="71"/>
      <c r="O38067" s="71"/>
      <c r="Q38067" s="71"/>
    </row>
    <row r="38068" spans="11:17" ht="15" customHeight="1" x14ac:dyDescent="0.2">
      <c r="K38068" s="71"/>
      <c r="M38068" s="71"/>
      <c r="O38068" s="71"/>
      <c r="Q38068" s="71"/>
    </row>
    <row r="38069" spans="11:17" ht="15" customHeight="1" x14ac:dyDescent="0.2">
      <c r="K38069" s="71"/>
      <c r="M38069" s="71"/>
      <c r="O38069" s="71"/>
      <c r="Q38069" s="71"/>
    </row>
    <row r="38070" spans="11:17" ht="15" customHeight="1" x14ac:dyDescent="0.2">
      <c r="K38070" s="71"/>
      <c r="M38070" s="71"/>
      <c r="O38070" s="71"/>
      <c r="Q38070" s="71"/>
    </row>
    <row r="38071" spans="11:17" ht="15" customHeight="1" x14ac:dyDescent="0.2">
      <c r="K38071" s="71"/>
      <c r="M38071" s="71"/>
      <c r="O38071" s="71"/>
      <c r="Q38071" s="71"/>
    </row>
    <row r="38072" spans="11:17" ht="15" customHeight="1" x14ac:dyDescent="0.2">
      <c r="K38072" s="71"/>
      <c r="M38072" s="71"/>
      <c r="O38072" s="71"/>
      <c r="Q38072" s="71"/>
    </row>
    <row r="38073" spans="11:17" ht="15" customHeight="1" x14ac:dyDescent="0.2">
      <c r="K38073" s="71"/>
      <c r="M38073" s="71"/>
      <c r="O38073" s="71"/>
      <c r="Q38073" s="71"/>
    </row>
    <row r="38074" spans="11:17" ht="15" customHeight="1" x14ac:dyDescent="0.2">
      <c r="K38074" s="71"/>
      <c r="M38074" s="71"/>
      <c r="O38074" s="71"/>
      <c r="Q38074" s="71"/>
    </row>
    <row r="38075" spans="11:17" ht="15" customHeight="1" x14ac:dyDescent="0.2">
      <c r="K38075" s="71"/>
      <c r="M38075" s="71"/>
      <c r="O38075" s="71"/>
      <c r="Q38075" s="71"/>
    </row>
    <row r="38076" spans="11:17" ht="15" customHeight="1" x14ac:dyDescent="0.2">
      <c r="K38076" s="71"/>
      <c r="M38076" s="71"/>
      <c r="O38076" s="71"/>
      <c r="Q38076" s="71"/>
    </row>
    <row r="38077" spans="11:17" ht="15" customHeight="1" x14ac:dyDescent="0.2">
      <c r="K38077" s="71"/>
      <c r="M38077" s="71"/>
      <c r="O38077" s="71"/>
      <c r="Q38077" s="71"/>
    </row>
    <row r="38078" spans="11:17" ht="15" customHeight="1" x14ac:dyDescent="0.2">
      <c r="K38078" s="71"/>
      <c r="M38078" s="71"/>
      <c r="O38078" s="71"/>
      <c r="Q38078" s="71"/>
    </row>
    <row r="38079" spans="11:17" ht="15" customHeight="1" x14ac:dyDescent="0.2">
      <c r="K38079" s="71"/>
      <c r="M38079" s="71"/>
      <c r="O38079" s="71"/>
      <c r="Q38079" s="71"/>
    </row>
    <row r="38080" spans="11:17" ht="15" customHeight="1" x14ac:dyDescent="0.2">
      <c r="K38080" s="71"/>
      <c r="M38080" s="71"/>
      <c r="O38080" s="71"/>
      <c r="Q38080" s="71"/>
    </row>
    <row r="38081" spans="11:17" ht="15" customHeight="1" x14ac:dyDescent="0.2">
      <c r="K38081" s="71"/>
      <c r="M38081" s="71"/>
      <c r="O38081" s="71"/>
      <c r="Q38081" s="71"/>
    </row>
    <row r="38082" spans="11:17" ht="15" customHeight="1" x14ac:dyDescent="0.2">
      <c r="K38082" s="71"/>
      <c r="M38082" s="71"/>
      <c r="O38082" s="71"/>
      <c r="Q38082" s="71"/>
    </row>
    <row r="38083" spans="11:17" ht="15" customHeight="1" x14ac:dyDescent="0.2">
      <c r="K38083" s="71"/>
      <c r="M38083" s="71"/>
      <c r="O38083" s="71"/>
      <c r="Q38083" s="71"/>
    </row>
    <row r="38084" spans="11:17" ht="15" customHeight="1" x14ac:dyDescent="0.2">
      <c r="K38084" s="71"/>
      <c r="M38084" s="71"/>
      <c r="O38084" s="71"/>
      <c r="Q38084" s="71"/>
    </row>
    <row r="38085" spans="11:17" ht="15" customHeight="1" x14ac:dyDescent="0.2">
      <c r="K38085" s="71"/>
      <c r="M38085" s="71"/>
      <c r="O38085" s="71"/>
      <c r="Q38085" s="71"/>
    </row>
    <row r="38086" spans="11:17" ht="15" customHeight="1" x14ac:dyDescent="0.2">
      <c r="K38086" s="71"/>
      <c r="M38086" s="71"/>
      <c r="O38086" s="71"/>
      <c r="Q38086" s="71"/>
    </row>
    <row r="38087" spans="11:17" ht="15" customHeight="1" x14ac:dyDescent="0.2">
      <c r="K38087" s="71"/>
      <c r="M38087" s="71"/>
      <c r="O38087" s="71"/>
      <c r="Q38087" s="71"/>
    </row>
    <row r="38088" spans="11:17" ht="15" customHeight="1" x14ac:dyDescent="0.2">
      <c r="K38088" s="71"/>
      <c r="M38088" s="71"/>
      <c r="O38088" s="71"/>
      <c r="Q38088" s="71"/>
    </row>
    <row r="38089" spans="11:17" ht="15" customHeight="1" x14ac:dyDescent="0.2">
      <c r="K38089" s="71"/>
      <c r="M38089" s="71"/>
      <c r="O38089" s="71"/>
      <c r="Q38089" s="71"/>
    </row>
    <row r="38090" spans="11:17" ht="15" customHeight="1" x14ac:dyDescent="0.2">
      <c r="K38090" s="71"/>
      <c r="M38090" s="71"/>
      <c r="O38090" s="71"/>
      <c r="Q38090" s="71"/>
    </row>
    <row r="38091" spans="11:17" ht="15" customHeight="1" x14ac:dyDescent="0.2">
      <c r="K38091" s="71"/>
      <c r="M38091" s="71"/>
      <c r="O38091" s="71"/>
      <c r="Q38091" s="71"/>
    </row>
    <row r="38092" spans="11:17" ht="15" customHeight="1" x14ac:dyDescent="0.2">
      <c r="K38092" s="71"/>
      <c r="M38092" s="71"/>
      <c r="O38092" s="71"/>
      <c r="Q38092" s="71"/>
    </row>
    <row r="38093" spans="11:17" ht="15" customHeight="1" x14ac:dyDescent="0.2">
      <c r="K38093" s="71"/>
      <c r="M38093" s="71"/>
      <c r="O38093" s="71"/>
      <c r="Q38093" s="71"/>
    </row>
    <row r="38094" spans="11:17" ht="15" customHeight="1" x14ac:dyDescent="0.2">
      <c r="K38094" s="71"/>
      <c r="M38094" s="71"/>
      <c r="O38094" s="71"/>
      <c r="Q38094" s="71"/>
    </row>
    <row r="38095" spans="11:17" ht="15" customHeight="1" x14ac:dyDescent="0.2">
      <c r="K38095" s="71"/>
      <c r="M38095" s="71"/>
      <c r="O38095" s="71"/>
      <c r="Q38095" s="71"/>
    </row>
    <row r="38096" spans="11:17" ht="15" customHeight="1" x14ac:dyDescent="0.2">
      <c r="K38096" s="71"/>
      <c r="M38096" s="71"/>
      <c r="O38096" s="71"/>
      <c r="Q38096" s="71"/>
    </row>
    <row r="38097" spans="11:17" ht="15" customHeight="1" x14ac:dyDescent="0.2">
      <c r="K38097" s="71"/>
      <c r="M38097" s="71"/>
      <c r="O38097" s="71"/>
      <c r="Q38097" s="71"/>
    </row>
    <row r="38098" spans="11:17" ht="15" customHeight="1" x14ac:dyDescent="0.2">
      <c r="K38098" s="71"/>
      <c r="M38098" s="71"/>
      <c r="O38098" s="71"/>
      <c r="Q38098" s="71"/>
    </row>
    <row r="38099" spans="11:17" ht="15" customHeight="1" x14ac:dyDescent="0.2">
      <c r="K38099" s="71"/>
      <c r="M38099" s="71"/>
      <c r="O38099" s="71"/>
      <c r="Q38099" s="71"/>
    </row>
    <row r="38100" spans="11:17" ht="15" customHeight="1" x14ac:dyDescent="0.2">
      <c r="K38100" s="71"/>
      <c r="M38100" s="71"/>
      <c r="O38100" s="71"/>
      <c r="Q38100" s="71"/>
    </row>
    <row r="38101" spans="11:17" ht="15" customHeight="1" x14ac:dyDescent="0.2">
      <c r="K38101" s="71"/>
      <c r="M38101" s="71"/>
      <c r="O38101" s="71"/>
      <c r="Q38101" s="71"/>
    </row>
    <row r="38102" spans="11:17" ht="15" customHeight="1" x14ac:dyDescent="0.2">
      <c r="K38102" s="71"/>
      <c r="M38102" s="71"/>
      <c r="O38102" s="71"/>
      <c r="Q38102" s="71"/>
    </row>
    <row r="38103" spans="11:17" ht="15" customHeight="1" x14ac:dyDescent="0.2">
      <c r="K38103" s="71"/>
      <c r="M38103" s="71"/>
      <c r="O38103" s="71"/>
      <c r="Q38103" s="71"/>
    </row>
    <row r="38104" spans="11:17" ht="15" customHeight="1" x14ac:dyDescent="0.2">
      <c r="K38104" s="71"/>
      <c r="M38104" s="71"/>
      <c r="O38104" s="71"/>
      <c r="Q38104" s="71"/>
    </row>
    <row r="38105" spans="11:17" ht="15" customHeight="1" x14ac:dyDescent="0.2">
      <c r="K38105" s="71"/>
      <c r="M38105" s="71"/>
      <c r="O38105" s="71"/>
      <c r="Q38105" s="71"/>
    </row>
    <row r="38106" spans="11:17" ht="15" customHeight="1" x14ac:dyDescent="0.2">
      <c r="K38106" s="71"/>
      <c r="M38106" s="71"/>
      <c r="O38106" s="71"/>
      <c r="Q38106" s="71"/>
    </row>
    <row r="38107" spans="11:17" ht="15" customHeight="1" x14ac:dyDescent="0.2">
      <c r="K38107" s="71"/>
      <c r="M38107" s="71"/>
      <c r="O38107" s="71"/>
      <c r="Q38107" s="71"/>
    </row>
    <row r="38108" spans="11:17" ht="15" customHeight="1" x14ac:dyDescent="0.2">
      <c r="K38108" s="71"/>
      <c r="M38108" s="71"/>
      <c r="O38108" s="71"/>
      <c r="Q38108" s="71"/>
    </row>
    <row r="38109" spans="11:17" ht="15" customHeight="1" x14ac:dyDescent="0.2">
      <c r="K38109" s="71"/>
      <c r="M38109" s="71"/>
      <c r="O38109" s="71"/>
      <c r="Q38109" s="71"/>
    </row>
    <row r="38110" spans="11:17" ht="15" customHeight="1" x14ac:dyDescent="0.2">
      <c r="K38110" s="71"/>
      <c r="M38110" s="71"/>
      <c r="O38110" s="71"/>
      <c r="Q38110" s="71"/>
    </row>
    <row r="38111" spans="11:17" ht="15" customHeight="1" x14ac:dyDescent="0.2">
      <c r="K38111" s="71"/>
      <c r="M38111" s="71"/>
      <c r="O38111" s="71"/>
      <c r="Q38111" s="71"/>
    </row>
    <row r="38112" spans="11:17" ht="15" customHeight="1" x14ac:dyDescent="0.2">
      <c r="K38112" s="71"/>
      <c r="M38112" s="71"/>
      <c r="O38112" s="71"/>
      <c r="Q38112" s="71"/>
    </row>
    <row r="38113" spans="11:17" ht="15" customHeight="1" x14ac:dyDescent="0.2">
      <c r="K38113" s="71"/>
      <c r="M38113" s="71"/>
      <c r="O38113" s="71"/>
      <c r="Q38113" s="71"/>
    </row>
    <row r="38114" spans="11:17" ht="15" customHeight="1" x14ac:dyDescent="0.2">
      <c r="K38114" s="71"/>
      <c r="M38114" s="71"/>
      <c r="O38114" s="71"/>
      <c r="Q38114" s="71"/>
    </row>
    <row r="38115" spans="11:17" ht="15" customHeight="1" x14ac:dyDescent="0.2">
      <c r="K38115" s="71"/>
      <c r="M38115" s="71"/>
      <c r="O38115" s="71"/>
      <c r="Q38115" s="71"/>
    </row>
    <row r="38116" spans="11:17" ht="15" customHeight="1" x14ac:dyDescent="0.2">
      <c r="K38116" s="71"/>
      <c r="M38116" s="71"/>
      <c r="O38116" s="71"/>
      <c r="Q38116" s="71"/>
    </row>
    <row r="38117" spans="11:17" ht="15" customHeight="1" x14ac:dyDescent="0.2">
      <c r="K38117" s="71"/>
      <c r="M38117" s="71"/>
      <c r="O38117" s="71"/>
      <c r="Q38117" s="71"/>
    </row>
    <row r="38118" spans="11:17" ht="15" customHeight="1" x14ac:dyDescent="0.2">
      <c r="K38118" s="71"/>
      <c r="M38118" s="71"/>
      <c r="O38118" s="71"/>
      <c r="Q38118" s="71"/>
    </row>
    <row r="38119" spans="11:17" ht="15" customHeight="1" x14ac:dyDescent="0.2">
      <c r="K38119" s="71"/>
      <c r="M38119" s="71"/>
      <c r="O38119" s="71"/>
      <c r="Q38119" s="71"/>
    </row>
    <row r="38120" spans="11:17" ht="15" customHeight="1" x14ac:dyDescent="0.2">
      <c r="K38120" s="71"/>
      <c r="M38120" s="71"/>
      <c r="O38120" s="71"/>
      <c r="Q38120" s="71"/>
    </row>
    <row r="38121" spans="11:17" ht="15" customHeight="1" x14ac:dyDescent="0.2">
      <c r="K38121" s="71"/>
      <c r="M38121" s="71"/>
      <c r="O38121" s="71"/>
      <c r="Q38121" s="71"/>
    </row>
    <row r="38122" spans="11:17" ht="15" customHeight="1" x14ac:dyDescent="0.2">
      <c r="K38122" s="71"/>
      <c r="M38122" s="71"/>
      <c r="O38122" s="71"/>
      <c r="Q38122" s="71"/>
    </row>
    <row r="38123" spans="11:17" ht="15" customHeight="1" x14ac:dyDescent="0.2">
      <c r="K38123" s="71"/>
      <c r="M38123" s="71"/>
      <c r="O38123" s="71"/>
      <c r="Q38123" s="71"/>
    </row>
    <row r="38124" spans="11:17" ht="15" customHeight="1" x14ac:dyDescent="0.2">
      <c r="K38124" s="71"/>
      <c r="M38124" s="71"/>
      <c r="O38124" s="71"/>
      <c r="Q38124" s="71"/>
    </row>
    <row r="38125" spans="11:17" ht="15" customHeight="1" x14ac:dyDescent="0.2">
      <c r="K38125" s="71"/>
      <c r="M38125" s="71"/>
      <c r="O38125" s="71"/>
      <c r="Q38125" s="71"/>
    </row>
    <row r="38126" spans="11:17" ht="15" customHeight="1" x14ac:dyDescent="0.2">
      <c r="K38126" s="71"/>
      <c r="M38126" s="71"/>
      <c r="O38126" s="71"/>
      <c r="Q38126" s="71"/>
    </row>
    <row r="38127" spans="11:17" ht="15" customHeight="1" x14ac:dyDescent="0.2">
      <c r="K38127" s="71"/>
      <c r="M38127" s="71"/>
      <c r="O38127" s="71"/>
      <c r="Q38127" s="71"/>
    </row>
    <row r="38128" spans="11:17" ht="15" customHeight="1" x14ac:dyDescent="0.2">
      <c r="K38128" s="71"/>
      <c r="M38128" s="71"/>
      <c r="O38128" s="71"/>
      <c r="Q38128" s="71"/>
    </row>
    <row r="38129" spans="11:17" ht="15" customHeight="1" x14ac:dyDescent="0.2">
      <c r="K38129" s="71"/>
      <c r="M38129" s="71"/>
      <c r="O38129" s="71"/>
      <c r="Q38129" s="71"/>
    </row>
    <row r="38130" spans="11:17" ht="15" customHeight="1" x14ac:dyDescent="0.2">
      <c r="K38130" s="71"/>
      <c r="M38130" s="71"/>
      <c r="O38130" s="71"/>
      <c r="Q38130" s="71"/>
    </row>
    <row r="38131" spans="11:17" ht="15" customHeight="1" x14ac:dyDescent="0.2">
      <c r="K38131" s="71"/>
      <c r="M38131" s="71"/>
      <c r="O38131" s="71"/>
      <c r="Q38131" s="71"/>
    </row>
    <row r="38132" spans="11:17" ht="15" customHeight="1" x14ac:dyDescent="0.2">
      <c r="K38132" s="71"/>
      <c r="M38132" s="71"/>
      <c r="O38132" s="71"/>
      <c r="Q38132" s="71"/>
    </row>
    <row r="38133" spans="11:17" ht="15" customHeight="1" x14ac:dyDescent="0.2">
      <c r="K38133" s="71"/>
      <c r="M38133" s="71"/>
      <c r="O38133" s="71"/>
      <c r="Q38133" s="71"/>
    </row>
    <row r="38134" spans="11:17" ht="15" customHeight="1" x14ac:dyDescent="0.2">
      <c r="K38134" s="71"/>
      <c r="M38134" s="71"/>
      <c r="O38134" s="71"/>
      <c r="Q38134" s="71"/>
    </row>
    <row r="38135" spans="11:17" ht="15" customHeight="1" x14ac:dyDescent="0.2">
      <c r="K38135" s="71"/>
      <c r="M38135" s="71"/>
      <c r="O38135" s="71"/>
      <c r="Q38135" s="71"/>
    </row>
    <row r="38136" spans="11:17" ht="15" customHeight="1" x14ac:dyDescent="0.2">
      <c r="K38136" s="71"/>
      <c r="M38136" s="71"/>
      <c r="O38136" s="71"/>
      <c r="Q38136" s="71"/>
    </row>
    <row r="38137" spans="11:17" ht="15" customHeight="1" x14ac:dyDescent="0.2">
      <c r="K38137" s="71"/>
      <c r="M38137" s="71"/>
      <c r="O38137" s="71"/>
      <c r="Q38137" s="71"/>
    </row>
    <row r="38138" spans="11:17" ht="15" customHeight="1" x14ac:dyDescent="0.2">
      <c r="K38138" s="71"/>
      <c r="M38138" s="71"/>
      <c r="O38138" s="71"/>
      <c r="Q38138" s="71"/>
    </row>
    <row r="38139" spans="11:17" ht="15" customHeight="1" x14ac:dyDescent="0.2">
      <c r="K38139" s="71"/>
      <c r="M38139" s="71"/>
      <c r="O38139" s="71"/>
      <c r="Q38139" s="71"/>
    </row>
    <row r="38140" spans="11:17" ht="15" customHeight="1" x14ac:dyDescent="0.2">
      <c r="K38140" s="71"/>
      <c r="M38140" s="71"/>
      <c r="O38140" s="71"/>
      <c r="Q38140" s="71"/>
    </row>
    <row r="38141" spans="11:17" ht="15" customHeight="1" x14ac:dyDescent="0.2">
      <c r="K38141" s="71"/>
      <c r="M38141" s="71"/>
      <c r="O38141" s="71"/>
      <c r="Q38141" s="71"/>
    </row>
    <row r="38142" spans="11:17" ht="15" customHeight="1" x14ac:dyDescent="0.2">
      <c r="K38142" s="71"/>
      <c r="M38142" s="71"/>
      <c r="O38142" s="71"/>
      <c r="Q38142" s="71"/>
    </row>
    <row r="38143" spans="11:17" ht="15" customHeight="1" x14ac:dyDescent="0.2">
      <c r="K38143" s="71"/>
      <c r="M38143" s="71"/>
      <c r="O38143" s="71"/>
      <c r="Q38143" s="71"/>
    </row>
    <row r="38144" spans="11:17" ht="15" customHeight="1" x14ac:dyDescent="0.2">
      <c r="K38144" s="71"/>
      <c r="M38144" s="71"/>
      <c r="O38144" s="71"/>
      <c r="Q38144" s="71"/>
    </row>
    <row r="38145" spans="11:17" ht="15" customHeight="1" x14ac:dyDescent="0.2">
      <c r="K38145" s="71"/>
      <c r="M38145" s="71"/>
      <c r="O38145" s="71"/>
      <c r="Q38145" s="71"/>
    </row>
    <row r="38146" spans="11:17" ht="15" customHeight="1" x14ac:dyDescent="0.2">
      <c r="K38146" s="71"/>
      <c r="M38146" s="71"/>
      <c r="O38146" s="71"/>
      <c r="Q38146" s="71"/>
    </row>
    <row r="38147" spans="11:17" ht="15" customHeight="1" x14ac:dyDescent="0.2">
      <c r="K38147" s="71"/>
      <c r="M38147" s="71"/>
      <c r="O38147" s="71"/>
      <c r="Q38147" s="71"/>
    </row>
    <row r="38148" spans="11:17" ht="15" customHeight="1" x14ac:dyDescent="0.2">
      <c r="K38148" s="71"/>
      <c r="M38148" s="71"/>
      <c r="O38148" s="71"/>
      <c r="Q38148" s="71"/>
    </row>
    <row r="38149" spans="11:17" ht="15" customHeight="1" x14ac:dyDescent="0.2">
      <c r="K38149" s="71"/>
      <c r="M38149" s="71"/>
      <c r="O38149" s="71"/>
      <c r="Q38149" s="71"/>
    </row>
    <row r="38150" spans="11:17" ht="15" customHeight="1" x14ac:dyDescent="0.2">
      <c r="K38150" s="71"/>
      <c r="M38150" s="71"/>
      <c r="O38150" s="71"/>
      <c r="Q38150" s="71"/>
    </row>
    <row r="38151" spans="11:17" ht="15" customHeight="1" x14ac:dyDescent="0.2">
      <c r="K38151" s="71"/>
      <c r="M38151" s="71"/>
      <c r="O38151" s="71"/>
      <c r="Q38151" s="71"/>
    </row>
    <row r="38152" spans="11:17" ht="15" customHeight="1" x14ac:dyDescent="0.2">
      <c r="K38152" s="71"/>
      <c r="M38152" s="71"/>
      <c r="O38152" s="71"/>
      <c r="Q38152" s="71"/>
    </row>
    <row r="38153" spans="11:17" ht="15" customHeight="1" x14ac:dyDescent="0.2">
      <c r="K38153" s="71"/>
      <c r="M38153" s="71"/>
      <c r="O38153" s="71"/>
      <c r="Q38153" s="71"/>
    </row>
    <row r="38154" spans="11:17" ht="15" customHeight="1" x14ac:dyDescent="0.2">
      <c r="K38154" s="71"/>
      <c r="M38154" s="71"/>
      <c r="O38154" s="71"/>
      <c r="Q38154" s="71"/>
    </row>
    <row r="38155" spans="11:17" ht="15" customHeight="1" x14ac:dyDescent="0.2">
      <c r="K38155" s="71"/>
      <c r="M38155" s="71"/>
      <c r="O38155" s="71"/>
      <c r="Q38155" s="71"/>
    </row>
    <row r="38156" spans="11:17" ht="15" customHeight="1" x14ac:dyDescent="0.2">
      <c r="K38156" s="71"/>
      <c r="M38156" s="71"/>
      <c r="O38156" s="71"/>
      <c r="Q38156" s="71"/>
    </row>
    <row r="38157" spans="11:17" ht="15" customHeight="1" x14ac:dyDescent="0.2">
      <c r="K38157" s="71"/>
      <c r="M38157" s="71"/>
      <c r="O38157" s="71"/>
      <c r="Q38157" s="71"/>
    </row>
    <row r="38158" spans="11:17" ht="15" customHeight="1" x14ac:dyDescent="0.2">
      <c r="K38158" s="71"/>
      <c r="M38158" s="71"/>
      <c r="O38158" s="71"/>
      <c r="Q38158" s="71"/>
    </row>
    <row r="38159" spans="11:17" ht="15" customHeight="1" x14ac:dyDescent="0.2">
      <c r="K38159" s="71"/>
      <c r="M38159" s="71"/>
      <c r="O38159" s="71"/>
      <c r="Q38159" s="71"/>
    </row>
    <row r="38160" spans="11:17" ht="15" customHeight="1" x14ac:dyDescent="0.2">
      <c r="K38160" s="71"/>
      <c r="M38160" s="71"/>
      <c r="O38160" s="71"/>
      <c r="Q38160" s="71"/>
    </row>
    <row r="38161" spans="11:17" ht="15" customHeight="1" x14ac:dyDescent="0.2">
      <c r="K38161" s="71"/>
      <c r="M38161" s="71"/>
      <c r="O38161" s="71"/>
      <c r="Q38161" s="71"/>
    </row>
    <row r="38162" spans="11:17" ht="15" customHeight="1" x14ac:dyDescent="0.2">
      <c r="K38162" s="71"/>
      <c r="M38162" s="71"/>
      <c r="O38162" s="71"/>
      <c r="Q38162" s="71"/>
    </row>
    <row r="38163" spans="11:17" ht="15" customHeight="1" x14ac:dyDescent="0.2">
      <c r="K38163" s="71"/>
      <c r="M38163" s="71"/>
      <c r="O38163" s="71"/>
      <c r="Q38163" s="71"/>
    </row>
    <row r="38164" spans="11:17" ht="15" customHeight="1" x14ac:dyDescent="0.2">
      <c r="K38164" s="71"/>
      <c r="M38164" s="71"/>
      <c r="O38164" s="71"/>
      <c r="Q38164" s="71"/>
    </row>
    <row r="38165" spans="11:17" ht="15" customHeight="1" x14ac:dyDescent="0.2">
      <c r="K38165" s="71"/>
      <c r="M38165" s="71"/>
      <c r="O38165" s="71"/>
      <c r="Q38165" s="71"/>
    </row>
    <row r="38166" spans="11:17" ht="15" customHeight="1" x14ac:dyDescent="0.2">
      <c r="K38166" s="71"/>
      <c r="M38166" s="71"/>
      <c r="O38166" s="71"/>
      <c r="Q38166" s="71"/>
    </row>
    <row r="38167" spans="11:17" ht="15" customHeight="1" x14ac:dyDescent="0.2">
      <c r="K38167" s="71"/>
      <c r="M38167" s="71"/>
      <c r="O38167" s="71"/>
      <c r="Q38167" s="71"/>
    </row>
    <row r="38168" spans="11:17" ht="15" customHeight="1" x14ac:dyDescent="0.2">
      <c r="K38168" s="71"/>
      <c r="M38168" s="71"/>
      <c r="O38168" s="71"/>
      <c r="Q38168" s="71"/>
    </row>
    <row r="38169" spans="11:17" ht="15" customHeight="1" x14ac:dyDescent="0.2">
      <c r="K38169" s="71"/>
      <c r="M38169" s="71"/>
      <c r="O38169" s="71"/>
      <c r="Q38169" s="71"/>
    </row>
    <row r="38170" spans="11:17" ht="15" customHeight="1" x14ac:dyDescent="0.2">
      <c r="K38170" s="71"/>
      <c r="M38170" s="71"/>
      <c r="O38170" s="71"/>
      <c r="Q38170" s="71"/>
    </row>
    <row r="38171" spans="11:17" ht="15" customHeight="1" x14ac:dyDescent="0.2">
      <c r="K38171" s="71"/>
      <c r="M38171" s="71"/>
      <c r="O38171" s="71"/>
      <c r="Q38171" s="71"/>
    </row>
    <row r="38172" spans="11:17" ht="15" customHeight="1" x14ac:dyDescent="0.2">
      <c r="K38172" s="71"/>
      <c r="M38172" s="71"/>
      <c r="O38172" s="71"/>
      <c r="Q38172" s="71"/>
    </row>
    <row r="38173" spans="11:17" ht="15" customHeight="1" x14ac:dyDescent="0.2">
      <c r="K38173" s="71"/>
      <c r="M38173" s="71"/>
      <c r="O38173" s="71"/>
      <c r="Q38173" s="71"/>
    </row>
    <row r="38174" spans="11:17" ht="15" customHeight="1" x14ac:dyDescent="0.2">
      <c r="K38174" s="71"/>
      <c r="M38174" s="71"/>
      <c r="O38174" s="71"/>
      <c r="Q38174" s="71"/>
    </row>
    <row r="38175" spans="11:17" ht="15" customHeight="1" x14ac:dyDescent="0.2">
      <c r="K38175" s="71"/>
      <c r="M38175" s="71"/>
      <c r="O38175" s="71"/>
      <c r="Q38175" s="71"/>
    </row>
    <row r="38176" spans="11:17" ht="15" customHeight="1" x14ac:dyDescent="0.2">
      <c r="K38176" s="71"/>
      <c r="M38176" s="71"/>
      <c r="O38176" s="71"/>
      <c r="Q38176" s="71"/>
    </row>
    <row r="38177" spans="11:17" ht="15" customHeight="1" x14ac:dyDescent="0.2">
      <c r="K38177" s="71"/>
      <c r="M38177" s="71"/>
      <c r="O38177" s="71"/>
      <c r="Q38177" s="71"/>
    </row>
    <row r="38178" spans="11:17" ht="15" customHeight="1" x14ac:dyDescent="0.2">
      <c r="K38178" s="71"/>
      <c r="M38178" s="71"/>
      <c r="O38178" s="71"/>
      <c r="Q38178" s="71"/>
    </row>
    <row r="38179" spans="11:17" ht="15" customHeight="1" x14ac:dyDescent="0.2">
      <c r="K38179" s="71"/>
      <c r="M38179" s="71"/>
      <c r="O38179" s="71"/>
      <c r="Q38179" s="71"/>
    </row>
    <row r="38180" spans="11:17" ht="15" customHeight="1" x14ac:dyDescent="0.2">
      <c r="K38180" s="71"/>
      <c r="M38180" s="71"/>
      <c r="O38180" s="71"/>
      <c r="Q38180" s="71"/>
    </row>
    <row r="38181" spans="11:17" ht="15" customHeight="1" x14ac:dyDescent="0.2">
      <c r="K38181" s="71"/>
      <c r="M38181" s="71"/>
      <c r="O38181" s="71"/>
      <c r="Q38181" s="71"/>
    </row>
    <row r="38182" spans="11:17" ht="15" customHeight="1" x14ac:dyDescent="0.2">
      <c r="K38182" s="71"/>
      <c r="M38182" s="71"/>
      <c r="O38182" s="71"/>
      <c r="Q38182" s="71"/>
    </row>
    <row r="38183" spans="11:17" ht="15" customHeight="1" x14ac:dyDescent="0.2">
      <c r="K38183" s="71"/>
      <c r="M38183" s="71"/>
      <c r="O38183" s="71"/>
      <c r="Q38183" s="71"/>
    </row>
    <row r="38184" spans="11:17" ht="15" customHeight="1" x14ac:dyDescent="0.2">
      <c r="K38184" s="71"/>
      <c r="M38184" s="71"/>
      <c r="O38184" s="71"/>
      <c r="Q38184" s="71"/>
    </row>
    <row r="38185" spans="11:17" ht="15" customHeight="1" x14ac:dyDescent="0.2">
      <c r="K38185" s="71"/>
      <c r="M38185" s="71"/>
      <c r="O38185" s="71"/>
      <c r="Q38185" s="71"/>
    </row>
    <row r="38186" spans="11:17" ht="15" customHeight="1" x14ac:dyDescent="0.2">
      <c r="K38186" s="71"/>
      <c r="M38186" s="71"/>
      <c r="O38186" s="71"/>
      <c r="Q38186" s="71"/>
    </row>
    <row r="38187" spans="11:17" ht="15" customHeight="1" x14ac:dyDescent="0.2">
      <c r="K38187" s="71"/>
      <c r="M38187" s="71"/>
      <c r="O38187" s="71"/>
      <c r="Q38187" s="71"/>
    </row>
    <row r="38188" spans="11:17" ht="15" customHeight="1" x14ac:dyDescent="0.2">
      <c r="K38188" s="71"/>
      <c r="M38188" s="71"/>
      <c r="O38188" s="71"/>
      <c r="Q38188" s="71"/>
    </row>
    <row r="38189" spans="11:17" ht="15" customHeight="1" x14ac:dyDescent="0.2">
      <c r="K38189" s="71"/>
      <c r="M38189" s="71"/>
      <c r="O38189" s="71"/>
      <c r="Q38189" s="71"/>
    </row>
    <row r="38190" spans="11:17" ht="15" customHeight="1" x14ac:dyDescent="0.2">
      <c r="K38190" s="71"/>
      <c r="M38190" s="71"/>
      <c r="O38190" s="71"/>
      <c r="Q38190" s="71"/>
    </row>
    <row r="38191" spans="11:17" ht="15" customHeight="1" x14ac:dyDescent="0.2">
      <c r="K38191" s="71"/>
      <c r="M38191" s="71"/>
      <c r="O38191" s="71"/>
      <c r="Q38191" s="71"/>
    </row>
    <row r="38192" spans="11:17" ht="15" customHeight="1" x14ac:dyDescent="0.2">
      <c r="K38192" s="71"/>
      <c r="M38192" s="71"/>
      <c r="O38192" s="71"/>
      <c r="Q38192" s="71"/>
    </row>
    <row r="38193" spans="11:17" ht="15" customHeight="1" x14ac:dyDescent="0.2">
      <c r="K38193" s="71"/>
      <c r="M38193" s="71"/>
      <c r="O38193" s="71"/>
      <c r="Q38193" s="71"/>
    </row>
    <row r="38194" spans="11:17" ht="15" customHeight="1" x14ac:dyDescent="0.2">
      <c r="K38194" s="71"/>
      <c r="M38194" s="71"/>
      <c r="O38194" s="71"/>
      <c r="Q38194" s="71"/>
    </row>
    <row r="38195" spans="11:17" ht="15" customHeight="1" x14ac:dyDescent="0.2">
      <c r="K38195" s="71"/>
      <c r="M38195" s="71"/>
      <c r="O38195" s="71"/>
      <c r="Q38195" s="71"/>
    </row>
    <row r="38196" spans="11:17" ht="15" customHeight="1" x14ac:dyDescent="0.2">
      <c r="K38196" s="71"/>
      <c r="M38196" s="71"/>
      <c r="O38196" s="71"/>
      <c r="Q38196" s="71"/>
    </row>
    <row r="38197" spans="11:17" ht="15" customHeight="1" x14ac:dyDescent="0.2">
      <c r="K38197" s="71"/>
      <c r="M38197" s="71"/>
      <c r="O38197" s="71"/>
      <c r="Q38197" s="71"/>
    </row>
    <row r="38198" spans="11:17" ht="15" customHeight="1" x14ac:dyDescent="0.2">
      <c r="K38198" s="71"/>
      <c r="M38198" s="71"/>
      <c r="O38198" s="71"/>
      <c r="Q38198" s="71"/>
    </row>
    <row r="38199" spans="11:17" ht="15" customHeight="1" x14ac:dyDescent="0.2">
      <c r="K38199" s="71"/>
      <c r="M38199" s="71"/>
      <c r="O38199" s="71"/>
      <c r="Q38199" s="71"/>
    </row>
    <row r="38200" spans="11:17" ht="15" customHeight="1" x14ac:dyDescent="0.2">
      <c r="K38200" s="71"/>
      <c r="M38200" s="71"/>
      <c r="O38200" s="71"/>
      <c r="Q38200" s="71"/>
    </row>
    <row r="38201" spans="11:17" ht="15" customHeight="1" x14ac:dyDescent="0.2">
      <c r="K38201" s="71"/>
      <c r="M38201" s="71"/>
      <c r="O38201" s="71"/>
      <c r="Q38201" s="71"/>
    </row>
    <row r="38202" spans="11:17" ht="15" customHeight="1" x14ac:dyDescent="0.2">
      <c r="K38202" s="71"/>
      <c r="M38202" s="71"/>
      <c r="O38202" s="71"/>
      <c r="Q38202" s="71"/>
    </row>
    <row r="38203" spans="11:17" ht="15" customHeight="1" x14ac:dyDescent="0.2">
      <c r="K38203" s="71"/>
      <c r="M38203" s="71"/>
      <c r="O38203" s="71"/>
      <c r="Q38203" s="71"/>
    </row>
    <row r="38204" spans="11:17" ht="15" customHeight="1" x14ac:dyDescent="0.2">
      <c r="K38204" s="71"/>
      <c r="M38204" s="71"/>
      <c r="O38204" s="71"/>
      <c r="Q38204" s="71"/>
    </row>
    <row r="38205" spans="11:17" ht="15" customHeight="1" x14ac:dyDescent="0.2">
      <c r="K38205" s="71"/>
      <c r="M38205" s="71"/>
      <c r="O38205" s="71"/>
      <c r="Q38205" s="71"/>
    </row>
    <row r="38206" spans="11:17" ht="15" customHeight="1" x14ac:dyDescent="0.2">
      <c r="K38206" s="71"/>
      <c r="M38206" s="71"/>
      <c r="O38206" s="71"/>
      <c r="Q38206" s="71"/>
    </row>
    <row r="38207" spans="11:17" ht="15" customHeight="1" x14ac:dyDescent="0.2">
      <c r="K38207" s="71"/>
      <c r="M38207" s="71"/>
      <c r="O38207" s="71"/>
      <c r="Q38207" s="71"/>
    </row>
    <row r="38208" spans="11:17" ht="15" customHeight="1" x14ac:dyDescent="0.2">
      <c r="K38208" s="71"/>
      <c r="M38208" s="71"/>
      <c r="O38208" s="71"/>
      <c r="Q38208" s="71"/>
    </row>
    <row r="38209" spans="11:17" ht="15" customHeight="1" x14ac:dyDescent="0.2">
      <c r="K38209" s="71"/>
      <c r="M38209" s="71"/>
      <c r="O38209" s="71"/>
      <c r="Q38209" s="71"/>
    </row>
    <row r="38210" spans="11:17" ht="15" customHeight="1" x14ac:dyDescent="0.2">
      <c r="K38210" s="71"/>
      <c r="M38210" s="71"/>
      <c r="O38210" s="71"/>
      <c r="Q38210" s="71"/>
    </row>
    <row r="38211" spans="11:17" ht="15" customHeight="1" x14ac:dyDescent="0.2">
      <c r="K38211" s="71"/>
      <c r="M38211" s="71"/>
      <c r="O38211" s="71"/>
      <c r="Q38211" s="71"/>
    </row>
    <row r="38212" spans="11:17" ht="15" customHeight="1" x14ac:dyDescent="0.2">
      <c r="K38212" s="71"/>
      <c r="M38212" s="71"/>
      <c r="O38212" s="71"/>
      <c r="Q38212" s="71"/>
    </row>
    <row r="38213" spans="11:17" ht="15" customHeight="1" x14ac:dyDescent="0.2">
      <c r="K38213" s="71"/>
      <c r="M38213" s="71"/>
      <c r="O38213" s="71"/>
      <c r="Q38213" s="71"/>
    </row>
    <row r="38214" spans="11:17" ht="15" customHeight="1" x14ac:dyDescent="0.2">
      <c r="K38214" s="71"/>
      <c r="M38214" s="71"/>
      <c r="O38214" s="71"/>
      <c r="Q38214" s="71"/>
    </row>
    <row r="38215" spans="11:17" ht="15" customHeight="1" x14ac:dyDescent="0.2">
      <c r="K38215" s="71"/>
      <c r="M38215" s="71"/>
      <c r="O38215" s="71"/>
      <c r="Q38215" s="71"/>
    </row>
    <row r="38216" spans="11:17" ht="15" customHeight="1" x14ac:dyDescent="0.2">
      <c r="K38216" s="71"/>
      <c r="M38216" s="71"/>
      <c r="O38216" s="71"/>
      <c r="Q38216" s="71"/>
    </row>
    <row r="38217" spans="11:17" ht="15" customHeight="1" x14ac:dyDescent="0.2">
      <c r="K38217" s="71"/>
      <c r="M38217" s="71"/>
      <c r="O38217" s="71"/>
      <c r="Q38217" s="71"/>
    </row>
    <row r="38218" spans="11:17" ht="15" customHeight="1" x14ac:dyDescent="0.2">
      <c r="K38218" s="71"/>
      <c r="M38218" s="71"/>
      <c r="O38218" s="71"/>
      <c r="Q38218" s="71"/>
    </row>
    <row r="38219" spans="11:17" ht="15" customHeight="1" x14ac:dyDescent="0.2">
      <c r="K38219" s="71"/>
      <c r="M38219" s="71"/>
      <c r="O38219" s="71"/>
      <c r="Q38219" s="71"/>
    </row>
    <row r="38220" spans="11:17" ht="15" customHeight="1" x14ac:dyDescent="0.2">
      <c r="K38220" s="71"/>
      <c r="M38220" s="71"/>
      <c r="O38220" s="71"/>
      <c r="Q38220" s="71"/>
    </row>
    <row r="38221" spans="11:17" ht="15" customHeight="1" x14ac:dyDescent="0.2">
      <c r="K38221" s="71"/>
      <c r="M38221" s="71"/>
      <c r="O38221" s="71"/>
      <c r="Q38221" s="71"/>
    </row>
    <row r="38222" spans="11:17" ht="15" customHeight="1" x14ac:dyDescent="0.2">
      <c r="K38222" s="71"/>
      <c r="M38222" s="71"/>
      <c r="O38222" s="71"/>
      <c r="Q38222" s="71"/>
    </row>
    <row r="38223" spans="11:17" ht="15" customHeight="1" x14ac:dyDescent="0.2">
      <c r="K38223" s="71"/>
      <c r="M38223" s="71"/>
      <c r="O38223" s="71"/>
      <c r="Q38223" s="71"/>
    </row>
    <row r="38224" spans="11:17" ht="15" customHeight="1" x14ac:dyDescent="0.2">
      <c r="K38224" s="71"/>
      <c r="M38224" s="71"/>
      <c r="O38224" s="71"/>
      <c r="Q38224" s="71"/>
    </row>
    <row r="38225" spans="11:17" ht="15" customHeight="1" x14ac:dyDescent="0.2">
      <c r="K38225" s="71"/>
      <c r="M38225" s="71"/>
      <c r="O38225" s="71"/>
      <c r="Q38225" s="71"/>
    </row>
    <row r="38226" spans="11:17" ht="15" customHeight="1" x14ac:dyDescent="0.2">
      <c r="K38226" s="71"/>
      <c r="M38226" s="71"/>
      <c r="O38226" s="71"/>
      <c r="Q38226" s="71"/>
    </row>
    <row r="38227" spans="11:17" ht="15" customHeight="1" x14ac:dyDescent="0.2">
      <c r="K38227" s="71"/>
      <c r="M38227" s="71"/>
      <c r="O38227" s="71"/>
      <c r="Q38227" s="71"/>
    </row>
    <row r="38228" spans="11:17" ht="15" customHeight="1" x14ac:dyDescent="0.2">
      <c r="K38228" s="71"/>
      <c r="M38228" s="71"/>
      <c r="O38228" s="71"/>
      <c r="Q38228" s="71"/>
    </row>
    <row r="38229" spans="11:17" ht="15" customHeight="1" x14ac:dyDescent="0.2">
      <c r="K38229" s="71"/>
      <c r="M38229" s="71"/>
      <c r="O38229" s="71"/>
      <c r="Q38229" s="71"/>
    </row>
    <row r="38230" spans="11:17" ht="15" customHeight="1" x14ac:dyDescent="0.2">
      <c r="K38230" s="71"/>
      <c r="M38230" s="71"/>
      <c r="O38230" s="71"/>
      <c r="Q38230" s="71"/>
    </row>
    <row r="38231" spans="11:17" ht="15" customHeight="1" x14ac:dyDescent="0.2">
      <c r="K38231" s="71"/>
      <c r="M38231" s="71"/>
      <c r="O38231" s="71"/>
      <c r="Q38231" s="71"/>
    </row>
    <row r="38232" spans="11:17" ht="15" customHeight="1" x14ac:dyDescent="0.2">
      <c r="K38232" s="71"/>
      <c r="M38232" s="71"/>
      <c r="O38232" s="71"/>
      <c r="Q38232" s="71"/>
    </row>
    <row r="38233" spans="11:17" ht="15" customHeight="1" x14ac:dyDescent="0.2">
      <c r="K38233" s="71"/>
      <c r="M38233" s="71"/>
      <c r="O38233" s="71"/>
      <c r="Q38233" s="71"/>
    </row>
    <row r="38234" spans="11:17" ht="15" customHeight="1" x14ac:dyDescent="0.2">
      <c r="K38234" s="71"/>
      <c r="M38234" s="71"/>
      <c r="O38234" s="71"/>
      <c r="Q38234" s="71"/>
    </row>
    <row r="38235" spans="11:17" ht="15" customHeight="1" x14ac:dyDescent="0.2">
      <c r="K38235" s="71"/>
      <c r="M38235" s="71"/>
      <c r="O38235" s="71"/>
      <c r="Q38235" s="71"/>
    </row>
    <row r="38236" spans="11:17" ht="15" customHeight="1" x14ac:dyDescent="0.2">
      <c r="K38236" s="71"/>
      <c r="M38236" s="71"/>
      <c r="O38236" s="71"/>
      <c r="Q38236" s="71"/>
    </row>
    <row r="38237" spans="11:17" ht="15" customHeight="1" x14ac:dyDescent="0.2">
      <c r="K38237" s="71"/>
      <c r="M38237" s="71"/>
      <c r="O38237" s="71"/>
      <c r="Q38237" s="71"/>
    </row>
    <row r="38238" spans="11:17" ht="15" customHeight="1" x14ac:dyDescent="0.2">
      <c r="K38238" s="71"/>
      <c r="M38238" s="71"/>
      <c r="O38238" s="71"/>
      <c r="Q38238" s="71"/>
    </row>
    <row r="38239" spans="11:17" ht="15" customHeight="1" x14ac:dyDescent="0.2">
      <c r="K38239" s="71"/>
      <c r="M38239" s="71"/>
      <c r="O38239" s="71"/>
      <c r="Q38239" s="71"/>
    </row>
    <row r="38240" spans="11:17" ht="15" customHeight="1" x14ac:dyDescent="0.2">
      <c r="K38240" s="71"/>
      <c r="M38240" s="71"/>
      <c r="O38240" s="71"/>
      <c r="Q38240" s="71"/>
    </row>
    <row r="38241" spans="11:17" ht="15" customHeight="1" x14ac:dyDescent="0.2">
      <c r="K38241" s="71"/>
      <c r="M38241" s="71"/>
      <c r="O38241" s="71"/>
      <c r="Q38241" s="71"/>
    </row>
    <row r="38242" spans="11:17" ht="15" customHeight="1" x14ac:dyDescent="0.2">
      <c r="K38242" s="71"/>
      <c r="M38242" s="71"/>
      <c r="O38242" s="71"/>
      <c r="Q38242" s="71"/>
    </row>
    <row r="38243" spans="11:17" ht="15" customHeight="1" x14ac:dyDescent="0.2">
      <c r="K38243" s="71"/>
      <c r="M38243" s="71"/>
      <c r="O38243" s="71"/>
      <c r="Q38243" s="71"/>
    </row>
    <row r="38244" spans="11:17" ht="15" customHeight="1" x14ac:dyDescent="0.2">
      <c r="K38244" s="71"/>
      <c r="M38244" s="71"/>
      <c r="O38244" s="71"/>
      <c r="Q38244" s="71"/>
    </row>
    <row r="38245" spans="11:17" ht="15" customHeight="1" x14ac:dyDescent="0.2">
      <c r="K38245" s="71"/>
      <c r="M38245" s="71"/>
      <c r="O38245" s="71"/>
      <c r="Q38245" s="71"/>
    </row>
    <row r="38246" spans="11:17" ht="15" customHeight="1" x14ac:dyDescent="0.2">
      <c r="K38246" s="71"/>
      <c r="M38246" s="71"/>
      <c r="O38246" s="71"/>
      <c r="Q38246" s="71"/>
    </row>
    <row r="38247" spans="11:17" ht="15" customHeight="1" x14ac:dyDescent="0.2">
      <c r="K38247" s="71"/>
      <c r="M38247" s="71"/>
      <c r="O38247" s="71"/>
      <c r="Q38247" s="71"/>
    </row>
    <row r="38248" spans="11:17" ht="15" customHeight="1" x14ac:dyDescent="0.2">
      <c r="K38248" s="71"/>
      <c r="M38248" s="71"/>
      <c r="O38248" s="71"/>
      <c r="Q38248" s="71"/>
    </row>
    <row r="38249" spans="11:17" ht="15" customHeight="1" x14ac:dyDescent="0.2">
      <c r="K38249" s="71"/>
      <c r="M38249" s="71"/>
      <c r="O38249" s="71"/>
      <c r="Q38249" s="71"/>
    </row>
    <row r="38250" spans="11:17" ht="15" customHeight="1" x14ac:dyDescent="0.2">
      <c r="K38250" s="71"/>
      <c r="M38250" s="71"/>
      <c r="O38250" s="71"/>
      <c r="Q38250" s="71"/>
    </row>
    <row r="38251" spans="11:17" ht="15" customHeight="1" x14ac:dyDescent="0.2">
      <c r="K38251" s="71"/>
      <c r="M38251" s="71"/>
      <c r="O38251" s="71"/>
      <c r="Q38251" s="71"/>
    </row>
    <row r="38252" spans="11:17" ht="15" customHeight="1" x14ac:dyDescent="0.2">
      <c r="K38252" s="71"/>
      <c r="M38252" s="71"/>
      <c r="O38252" s="71"/>
      <c r="Q38252" s="71"/>
    </row>
    <row r="38253" spans="11:17" ht="15" customHeight="1" x14ac:dyDescent="0.2">
      <c r="K38253" s="71"/>
      <c r="M38253" s="71"/>
      <c r="O38253" s="71"/>
      <c r="Q38253" s="71"/>
    </row>
    <row r="38254" spans="11:17" ht="15" customHeight="1" x14ac:dyDescent="0.2">
      <c r="K38254" s="71"/>
      <c r="M38254" s="71"/>
      <c r="O38254" s="71"/>
      <c r="Q38254" s="71"/>
    </row>
    <row r="38255" spans="11:17" ht="15" customHeight="1" x14ac:dyDescent="0.2">
      <c r="K38255" s="71"/>
      <c r="M38255" s="71"/>
      <c r="O38255" s="71"/>
      <c r="Q38255" s="71"/>
    </row>
    <row r="38256" spans="11:17" ht="15" customHeight="1" x14ac:dyDescent="0.2">
      <c r="K38256" s="71"/>
      <c r="M38256" s="71"/>
      <c r="O38256" s="71"/>
      <c r="Q38256" s="71"/>
    </row>
    <row r="38257" spans="11:17" ht="15" customHeight="1" x14ac:dyDescent="0.2">
      <c r="K38257" s="71"/>
      <c r="M38257" s="71"/>
      <c r="O38257" s="71"/>
      <c r="Q38257" s="71"/>
    </row>
    <row r="38258" spans="11:17" ht="15" customHeight="1" x14ac:dyDescent="0.2">
      <c r="K38258" s="71"/>
      <c r="M38258" s="71"/>
      <c r="O38258" s="71"/>
      <c r="Q38258" s="71"/>
    </row>
    <row r="38259" spans="11:17" ht="15" customHeight="1" x14ac:dyDescent="0.2">
      <c r="K38259" s="71"/>
      <c r="M38259" s="71"/>
      <c r="O38259" s="71"/>
      <c r="Q38259" s="71"/>
    </row>
    <row r="38260" spans="11:17" ht="15" customHeight="1" x14ac:dyDescent="0.2">
      <c r="K38260" s="71"/>
      <c r="M38260" s="71"/>
      <c r="O38260" s="71"/>
      <c r="Q38260" s="71"/>
    </row>
    <row r="38261" spans="11:17" ht="15" customHeight="1" x14ac:dyDescent="0.2">
      <c r="K38261" s="71"/>
      <c r="M38261" s="71"/>
      <c r="O38261" s="71"/>
      <c r="Q38261" s="71"/>
    </row>
    <row r="38262" spans="11:17" ht="15" customHeight="1" x14ac:dyDescent="0.2">
      <c r="K38262" s="71"/>
      <c r="M38262" s="71"/>
      <c r="O38262" s="71"/>
      <c r="Q38262" s="71"/>
    </row>
    <row r="38263" spans="11:17" ht="15" customHeight="1" x14ac:dyDescent="0.2">
      <c r="K38263" s="71"/>
      <c r="M38263" s="71"/>
      <c r="O38263" s="71"/>
      <c r="Q38263" s="71"/>
    </row>
    <row r="38264" spans="11:17" ht="15" customHeight="1" x14ac:dyDescent="0.2">
      <c r="K38264" s="71"/>
      <c r="M38264" s="71"/>
      <c r="O38264" s="71"/>
      <c r="Q38264" s="71"/>
    </row>
    <row r="38265" spans="11:17" ht="15" customHeight="1" x14ac:dyDescent="0.2">
      <c r="K38265" s="71"/>
      <c r="M38265" s="71"/>
      <c r="O38265" s="71"/>
      <c r="Q38265" s="71"/>
    </row>
    <row r="38266" spans="11:17" ht="15" customHeight="1" x14ac:dyDescent="0.2">
      <c r="K38266" s="71"/>
      <c r="M38266" s="71"/>
      <c r="O38266" s="71"/>
      <c r="Q38266" s="71"/>
    </row>
    <row r="38267" spans="11:17" ht="15" customHeight="1" x14ac:dyDescent="0.2">
      <c r="K38267" s="71"/>
      <c r="M38267" s="71"/>
      <c r="O38267" s="71"/>
      <c r="Q38267" s="71"/>
    </row>
    <row r="38268" spans="11:17" ht="15" customHeight="1" x14ac:dyDescent="0.2">
      <c r="K38268" s="71"/>
      <c r="M38268" s="71"/>
      <c r="O38268" s="71"/>
      <c r="Q38268" s="71"/>
    </row>
    <row r="38269" spans="11:17" ht="15" customHeight="1" x14ac:dyDescent="0.2">
      <c r="K38269" s="71"/>
      <c r="M38269" s="71"/>
      <c r="O38269" s="71"/>
      <c r="Q38269" s="71"/>
    </row>
    <row r="38270" spans="11:17" ht="15" customHeight="1" x14ac:dyDescent="0.2">
      <c r="K38270" s="71"/>
      <c r="M38270" s="71"/>
      <c r="O38270" s="71"/>
      <c r="Q38270" s="71"/>
    </row>
    <row r="38271" spans="11:17" ht="15" customHeight="1" x14ac:dyDescent="0.2">
      <c r="K38271" s="71"/>
      <c r="M38271" s="71"/>
      <c r="O38271" s="71"/>
      <c r="Q38271" s="71"/>
    </row>
    <row r="38272" spans="11:17" ht="15" customHeight="1" x14ac:dyDescent="0.2">
      <c r="K38272" s="71"/>
      <c r="M38272" s="71"/>
      <c r="O38272" s="71"/>
      <c r="Q38272" s="71"/>
    </row>
    <row r="38273" spans="11:17" ht="15" customHeight="1" x14ac:dyDescent="0.2">
      <c r="K38273" s="71"/>
      <c r="M38273" s="71"/>
      <c r="O38273" s="71"/>
      <c r="Q38273" s="71"/>
    </row>
    <row r="38274" spans="11:17" ht="15" customHeight="1" x14ac:dyDescent="0.2">
      <c r="K38274" s="71"/>
      <c r="M38274" s="71"/>
      <c r="O38274" s="71"/>
      <c r="Q38274" s="71"/>
    </row>
    <row r="38275" spans="11:17" ht="15" customHeight="1" x14ac:dyDescent="0.2">
      <c r="K38275" s="71"/>
      <c r="M38275" s="71"/>
      <c r="O38275" s="71"/>
      <c r="Q38275" s="71"/>
    </row>
    <row r="38276" spans="11:17" ht="15" customHeight="1" x14ac:dyDescent="0.2">
      <c r="K38276" s="71"/>
      <c r="M38276" s="71"/>
      <c r="O38276" s="71"/>
      <c r="Q38276" s="71"/>
    </row>
    <row r="38277" spans="11:17" ht="15" customHeight="1" x14ac:dyDescent="0.2">
      <c r="K38277" s="71"/>
      <c r="M38277" s="71"/>
      <c r="O38277" s="71"/>
      <c r="Q38277" s="71"/>
    </row>
    <row r="38278" spans="11:17" ht="15" customHeight="1" x14ac:dyDescent="0.2">
      <c r="K38278" s="71"/>
      <c r="M38278" s="71"/>
      <c r="O38278" s="71"/>
      <c r="Q38278" s="71"/>
    </row>
    <row r="38279" spans="11:17" ht="15" customHeight="1" x14ac:dyDescent="0.2">
      <c r="K38279" s="71"/>
      <c r="M38279" s="71"/>
      <c r="O38279" s="71"/>
      <c r="Q38279" s="71"/>
    </row>
    <row r="38280" spans="11:17" ht="15" customHeight="1" x14ac:dyDescent="0.2">
      <c r="K38280" s="71"/>
      <c r="M38280" s="71"/>
      <c r="O38280" s="71"/>
      <c r="Q38280" s="71"/>
    </row>
    <row r="38281" spans="11:17" ht="15" customHeight="1" x14ac:dyDescent="0.2">
      <c r="K38281" s="71"/>
      <c r="M38281" s="71"/>
      <c r="O38281" s="71"/>
      <c r="Q38281" s="71"/>
    </row>
    <row r="38282" spans="11:17" ht="15" customHeight="1" x14ac:dyDescent="0.2">
      <c r="K38282" s="71"/>
      <c r="M38282" s="71"/>
      <c r="O38282" s="71"/>
      <c r="Q38282" s="71"/>
    </row>
    <row r="38283" spans="11:17" ht="15" customHeight="1" x14ac:dyDescent="0.2">
      <c r="K38283" s="71"/>
      <c r="M38283" s="71"/>
      <c r="O38283" s="71"/>
      <c r="Q38283" s="71"/>
    </row>
    <row r="38284" spans="11:17" ht="15" customHeight="1" x14ac:dyDescent="0.2">
      <c r="K38284" s="71"/>
      <c r="M38284" s="71"/>
      <c r="O38284" s="71"/>
      <c r="Q38284" s="71"/>
    </row>
    <row r="38285" spans="11:17" ht="15" customHeight="1" x14ac:dyDescent="0.2">
      <c r="K38285" s="71"/>
      <c r="M38285" s="71"/>
      <c r="O38285" s="71"/>
      <c r="Q38285" s="71"/>
    </row>
    <row r="38286" spans="11:17" ht="15" customHeight="1" x14ac:dyDescent="0.2">
      <c r="K38286" s="71"/>
      <c r="M38286" s="71"/>
      <c r="O38286" s="71"/>
      <c r="Q38286" s="71"/>
    </row>
    <row r="38287" spans="11:17" ht="15" customHeight="1" x14ac:dyDescent="0.2">
      <c r="K38287" s="71"/>
      <c r="M38287" s="71"/>
      <c r="O38287" s="71"/>
      <c r="Q38287" s="71"/>
    </row>
    <row r="38288" spans="11:17" ht="15" customHeight="1" x14ac:dyDescent="0.2">
      <c r="K38288" s="71"/>
      <c r="M38288" s="71"/>
      <c r="O38288" s="71"/>
      <c r="Q38288" s="71"/>
    </row>
    <row r="38289" spans="11:17" ht="15" customHeight="1" x14ac:dyDescent="0.2">
      <c r="K38289" s="71"/>
      <c r="M38289" s="71"/>
      <c r="O38289" s="71"/>
      <c r="Q38289" s="71"/>
    </row>
    <row r="38290" spans="11:17" ht="15" customHeight="1" x14ac:dyDescent="0.2">
      <c r="K38290" s="71"/>
      <c r="M38290" s="71"/>
      <c r="O38290" s="71"/>
      <c r="Q38290" s="71"/>
    </row>
    <row r="38291" spans="11:17" ht="15" customHeight="1" x14ac:dyDescent="0.2">
      <c r="K38291" s="71"/>
      <c r="M38291" s="71"/>
      <c r="O38291" s="71"/>
      <c r="Q38291" s="71"/>
    </row>
    <row r="38292" spans="11:17" ht="15" customHeight="1" x14ac:dyDescent="0.2">
      <c r="K38292" s="71"/>
      <c r="M38292" s="71"/>
      <c r="O38292" s="71"/>
      <c r="Q38292" s="71"/>
    </row>
    <row r="38293" spans="11:17" ht="15" customHeight="1" x14ac:dyDescent="0.2">
      <c r="K38293" s="71"/>
      <c r="M38293" s="71"/>
      <c r="O38293" s="71"/>
      <c r="Q38293" s="71"/>
    </row>
    <row r="38294" spans="11:17" ht="15" customHeight="1" x14ac:dyDescent="0.2">
      <c r="K38294" s="71"/>
      <c r="M38294" s="71"/>
      <c r="O38294" s="71"/>
      <c r="Q38294" s="71"/>
    </row>
    <row r="38295" spans="11:17" ht="15" customHeight="1" x14ac:dyDescent="0.2">
      <c r="K38295" s="71"/>
      <c r="M38295" s="71"/>
      <c r="O38295" s="71"/>
      <c r="Q38295" s="71"/>
    </row>
    <row r="38296" spans="11:17" ht="15" customHeight="1" x14ac:dyDescent="0.2">
      <c r="K38296" s="71"/>
      <c r="M38296" s="71"/>
      <c r="O38296" s="71"/>
      <c r="Q38296" s="71"/>
    </row>
    <row r="38297" spans="11:17" ht="15" customHeight="1" x14ac:dyDescent="0.2">
      <c r="K38297" s="71"/>
      <c r="M38297" s="71"/>
      <c r="O38297" s="71"/>
      <c r="Q38297" s="71"/>
    </row>
    <row r="38298" spans="11:17" ht="15" customHeight="1" x14ac:dyDescent="0.2">
      <c r="K38298" s="71"/>
      <c r="M38298" s="71"/>
      <c r="O38298" s="71"/>
      <c r="Q38298" s="71"/>
    </row>
    <row r="38299" spans="11:17" ht="15" customHeight="1" x14ac:dyDescent="0.2">
      <c r="K38299" s="71"/>
      <c r="M38299" s="71"/>
      <c r="O38299" s="71"/>
      <c r="Q38299" s="71"/>
    </row>
    <row r="38300" spans="11:17" ht="15" customHeight="1" x14ac:dyDescent="0.2">
      <c r="K38300" s="71"/>
      <c r="M38300" s="71"/>
      <c r="O38300" s="71"/>
      <c r="Q38300" s="71"/>
    </row>
    <row r="38301" spans="11:17" ht="15" customHeight="1" x14ac:dyDescent="0.2">
      <c r="K38301" s="71"/>
      <c r="M38301" s="71"/>
      <c r="O38301" s="71"/>
      <c r="Q38301" s="71"/>
    </row>
    <row r="38302" spans="11:17" ht="15" customHeight="1" x14ac:dyDescent="0.2">
      <c r="K38302" s="71"/>
      <c r="M38302" s="71"/>
      <c r="O38302" s="71"/>
      <c r="Q38302" s="71"/>
    </row>
    <row r="38303" spans="11:17" ht="15" customHeight="1" x14ac:dyDescent="0.2">
      <c r="K38303" s="71"/>
      <c r="M38303" s="71"/>
      <c r="O38303" s="71"/>
      <c r="Q38303" s="71"/>
    </row>
    <row r="38304" spans="11:17" ht="15" customHeight="1" x14ac:dyDescent="0.2">
      <c r="K38304" s="71"/>
      <c r="M38304" s="71"/>
      <c r="O38304" s="71"/>
      <c r="Q38304" s="71"/>
    </row>
    <row r="38305" spans="11:17" ht="15" customHeight="1" x14ac:dyDescent="0.2">
      <c r="K38305" s="71"/>
      <c r="M38305" s="71"/>
      <c r="O38305" s="71"/>
      <c r="Q38305" s="71"/>
    </row>
    <row r="38306" spans="11:17" ht="15" customHeight="1" x14ac:dyDescent="0.2">
      <c r="K38306" s="71"/>
      <c r="M38306" s="71"/>
      <c r="O38306" s="71"/>
      <c r="Q38306" s="71"/>
    </row>
    <row r="38307" spans="11:17" ht="15" customHeight="1" x14ac:dyDescent="0.2">
      <c r="K38307" s="71"/>
      <c r="M38307" s="71"/>
      <c r="O38307" s="71"/>
      <c r="Q38307" s="71"/>
    </row>
    <row r="38308" spans="11:17" ht="15" customHeight="1" x14ac:dyDescent="0.2">
      <c r="K38308" s="71"/>
      <c r="M38308" s="71"/>
      <c r="O38308" s="71"/>
      <c r="Q38308" s="71"/>
    </row>
    <row r="38309" spans="11:17" ht="15" customHeight="1" x14ac:dyDescent="0.2">
      <c r="K38309" s="71"/>
      <c r="M38309" s="71"/>
      <c r="O38309" s="71"/>
      <c r="Q38309" s="71"/>
    </row>
    <row r="38310" spans="11:17" ht="15" customHeight="1" x14ac:dyDescent="0.2">
      <c r="K38310" s="71"/>
      <c r="M38310" s="71"/>
      <c r="O38310" s="71"/>
      <c r="Q38310" s="71"/>
    </row>
    <row r="38311" spans="11:17" ht="15" customHeight="1" x14ac:dyDescent="0.2">
      <c r="K38311" s="71"/>
      <c r="M38311" s="71"/>
      <c r="O38311" s="71"/>
      <c r="Q38311" s="71"/>
    </row>
    <row r="38312" spans="11:17" ht="15" customHeight="1" x14ac:dyDescent="0.2">
      <c r="K38312" s="71"/>
      <c r="M38312" s="71"/>
      <c r="O38312" s="71"/>
      <c r="Q38312" s="71"/>
    </row>
    <row r="38313" spans="11:17" ht="15" customHeight="1" x14ac:dyDescent="0.2">
      <c r="K38313" s="71"/>
      <c r="M38313" s="71"/>
      <c r="O38313" s="71"/>
      <c r="Q38313" s="71"/>
    </row>
    <row r="38314" spans="11:17" ht="15" customHeight="1" x14ac:dyDescent="0.2">
      <c r="K38314" s="71"/>
      <c r="M38314" s="71"/>
      <c r="O38314" s="71"/>
      <c r="Q38314" s="71"/>
    </row>
    <row r="38315" spans="11:17" ht="15" customHeight="1" x14ac:dyDescent="0.2">
      <c r="K38315" s="71"/>
      <c r="M38315" s="71"/>
      <c r="O38315" s="71"/>
      <c r="Q38315" s="71"/>
    </row>
    <row r="38316" spans="11:17" ht="15" customHeight="1" x14ac:dyDescent="0.2">
      <c r="K38316" s="71"/>
      <c r="M38316" s="71"/>
      <c r="O38316" s="71"/>
      <c r="Q38316" s="71"/>
    </row>
    <row r="38317" spans="11:17" ht="15" customHeight="1" x14ac:dyDescent="0.2">
      <c r="K38317" s="71"/>
      <c r="M38317" s="71"/>
      <c r="O38317" s="71"/>
      <c r="Q38317" s="71"/>
    </row>
    <row r="38318" spans="11:17" ht="15" customHeight="1" x14ac:dyDescent="0.2">
      <c r="K38318" s="71"/>
      <c r="M38318" s="71"/>
      <c r="O38318" s="71"/>
      <c r="Q38318" s="71"/>
    </row>
    <row r="38319" spans="11:17" ht="15" customHeight="1" x14ac:dyDescent="0.2">
      <c r="K38319" s="71"/>
      <c r="M38319" s="71"/>
      <c r="O38319" s="71"/>
      <c r="Q38319" s="71"/>
    </row>
    <row r="38320" spans="11:17" ht="15" customHeight="1" x14ac:dyDescent="0.2">
      <c r="K38320" s="71"/>
      <c r="M38320" s="71"/>
      <c r="O38320" s="71"/>
      <c r="Q38320" s="71"/>
    </row>
    <row r="38321" spans="11:17" ht="15" customHeight="1" x14ac:dyDescent="0.2">
      <c r="K38321" s="71"/>
      <c r="M38321" s="71"/>
      <c r="O38321" s="71"/>
      <c r="Q38321" s="71"/>
    </row>
    <row r="38322" spans="11:17" ht="15" customHeight="1" x14ac:dyDescent="0.2">
      <c r="K38322" s="71"/>
      <c r="M38322" s="71"/>
      <c r="O38322" s="71"/>
      <c r="Q38322" s="71"/>
    </row>
    <row r="38323" spans="11:17" ht="15" customHeight="1" x14ac:dyDescent="0.2">
      <c r="K38323" s="71"/>
      <c r="M38323" s="71"/>
      <c r="O38323" s="71"/>
      <c r="Q38323" s="71"/>
    </row>
    <row r="38324" spans="11:17" ht="15" customHeight="1" x14ac:dyDescent="0.2">
      <c r="K38324" s="71"/>
      <c r="M38324" s="71"/>
      <c r="O38324" s="71"/>
      <c r="Q38324" s="71"/>
    </row>
    <row r="38325" spans="11:17" ht="15" customHeight="1" x14ac:dyDescent="0.2">
      <c r="K38325" s="71"/>
      <c r="M38325" s="71"/>
      <c r="O38325" s="71"/>
      <c r="Q38325" s="71"/>
    </row>
    <row r="38326" spans="11:17" ht="15" customHeight="1" x14ac:dyDescent="0.2">
      <c r="K38326" s="71"/>
      <c r="M38326" s="71"/>
      <c r="O38326" s="71"/>
      <c r="Q38326" s="71"/>
    </row>
    <row r="38327" spans="11:17" ht="15" customHeight="1" x14ac:dyDescent="0.2">
      <c r="K38327" s="71"/>
      <c r="M38327" s="71"/>
      <c r="O38327" s="71"/>
      <c r="Q38327" s="71"/>
    </row>
    <row r="38328" spans="11:17" ht="15" customHeight="1" x14ac:dyDescent="0.2">
      <c r="K38328" s="71"/>
      <c r="M38328" s="71"/>
      <c r="O38328" s="71"/>
      <c r="Q38328" s="71"/>
    </row>
    <row r="38329" spans="11:17" ht="15" customHeight="1" x14ac:dyDescent="0.2">
      <c r="K38329" s="71"/>
      <c r="M38329" s="71"/>
      <c r="O38329" s="71"/>
      <c r="Q38329" s="71"/>
    </row>
    <row r="38330" spans="11:17" ht="15" customHeight="1" x14ac:dyDescent="0.2">
      <c r="K38330" s="71"/>
      <c r="M38330" s="71"/>
      <c r="O38330" s="71"/>
      <c r="Q38330" s="71"/>
    </row>
    <row r="38331" spans="11:17" ht="15" customHeight="1" x14ac:dyDescent="0.2">
      <c r="K38331" s="71"/>
      <c r="M38331" s="71"/>
      <c r="O38331" s="71"/>
      <c r="Q38331" s="71"/>
    </row>
    <row r="38332" spans="11:17" ht="15" customHeight="1" x14ac:dyDescent="0.2">
      <c r="K38332" s="71"/>
      <c r="M38332" s="71"/>
      <c r="O38332" s="71"/>
      <c r="Q38332" s="71"/>
    </row>
    <row r="38333" spans="11:17" ht="15" customHeight="1" x14ac:dyDescent="0.2">
      <c r="K38333" s="71"/>
      <c r="M38333" s="71"/>
      <c r="O38333" s="71"/>
      <c r="Q38333" s="71"/>
    </row>
    <row r="38334" spans="11:17" ht="15" customHeight="1" x14ac:dyDescent="0.2">
      <c r="K38334" s="71"/>
      <c r="M38334" s="71"/>
      <c r="O38334" s="71"/>
      <c r="Q38334" s="71"/>
    </row>
    <row r="38335" spans="11:17" ht="15" customHeight="1" x14ac:dyDescent="0.2">
      <c r="K38335" s="71"/>
      <c r="M38335" s="71"/>
      <c r="O38335" s="71"/>
      <c r="Q38335" s="71"/>
    </row>
    <row r="38336" spans="11:17" ht="15" customHeight="1" x14ac:dyDescent="0.2">
      <c r="K38336" s="71"/>
      <c r="M38336" s="71"/>
      <c r="O38336" s="71"/>
      <c r="Q38336" s="71"/>
    </row>
    <row r="38337" spans="11:17" ht="15" customHeight="1" x14ac:dyDescent="0.2">
      <c r="K38337" s="71"/>
      <c r="M38337" s="71"/>
      <c r="O38337" s="71"/>
      <c r="Q38337" s="71"/>
    </row>
    <row r="38338" spans="11:17" ht="15" customHeight="1" x14ac:dyDescent="0.2">
      <c r="K38338" s="71"/>
      <c r="M38338" s="71"/>
      <c r="O38338" s="71"/>
      <c r="Q38338" s="71"/>
    </row>
    <row r="38339" spans="11:17" ht="15" customHeight="1" x14ac:dyDescent="0.2">
      <c r="K38339" s="71"/>
      <c r="M38339" s="71"/>
      <c r="O38339" s="71"/>
      <c r="Q38339" s="71"/>
    </row>
    <row r="38340" spans="11:17" ht="15" customHeight="1" x14ac:dyDescent="0.2">
      <c r="K38340" s="71"/>
      <c r="M38340" s="71"/>
      <c r="O38340" s="71"/>
      <c r="Q38340" s="71"/>
    </row>
    <row r="38341" spans="11:17" ht="15" customHeight="1" x14ac:dyDescent="0.2">
      <c r="K38341" s="71"/>
      <c r="M38341" s="71"/>
      <c r="O38341" s="71"/>
      <c r="Q38341" s="71"/>
    </row>
    <row r="38342" spans="11:17" ht="15" customHeight="1" x14ac:dyDescent="0.2">
      <c r="K38342" s="71"/>
      <c r="M38342" s="71"/>
      <c r="O38342" s="71"/>
      <c r="Q38342" s="71"/>
    </row>
    <row r="38343" spans="11:17" ht="15" customHeight="1" x14ac:dyDescent="0.2">
      <c r="K38343" s="71"/>
      <c r="M38343" s="71"/>
      <c r="O38343" s="71"/>
      <c r="Q38343" s="71"/>
    </row>
    <row r="38344" spans="11:17" ht="15" customHeight="1" x14ac:dyDescent="0.2">
      <c r="K38344" s="71"/>
      <c r="M38344" s="71"/>
      <c r="O38344" s="71"/>
      <c r="Q38344" s="71"/>
    </row>
    <row r="38345" spans="11:17" ht="15" customHeight="1" x14ac:dyDescent="0.2">
      <c r="K38345" s="71"/>
      <c r="M38345" s="71"/>
      <c r="O38345" s="71"/>
      <c r="Q38345" s="71"/>
    </row>
    <row r="38346" spans="11:17" ht="15" customHeight="1" x14ac:dyDescent="0.2">
      <c r="K38346" s="71"/>
      <c r="M38346" s="71"/>
      <c r="O38346" s="71"/>
      <c r="Q38346" s="71"/>
    </row>
    <row r="38347" spans="11:17" ht="15" customHeight="1" x14ac:dyDescent="0.2">
      <c r="K38347" s="71"/>
      <c r="M38347" s="71"/>
      <c r="O38347" s="71"/>
      <c r="Q38347" s="71"/>
    </row>
    <row r="38348" spans="11:17" ht="15" customHeight="1" x14ac:dyDescent="0.2">
      <c r="K38348" s="71"/>
      <c r="M38348" s="71"/>
      <c r="O38348" s="71"/>
      <c r="Q38348" s="71"/>
    </row>
    <row r="38349" spans="11:17" ht="15" customHeight="1" x14ac:dyDescent="0.2">
      <c r="K38349" s="71"/>
      <c r="M38349" s="71"/>
      <c r="O38349" s="71"/>
      <c r="Q38349" s="71"/>
    </row>
    <row r="38350" spans="11:17" ht="15" customHeight="1" x14ac:dyDescent="0.2">
      <c r="K38350" s="71"/>
      <c r="M38350" s="71"/>
      <c r="O38350" s="71"/>
      <c r="Q38350" s="71"/>
    </row>
    <row r="38351" spans="11:17" ht="15" customHeight="1" x14ac:dyDescent="0.2">
      <c r="K38351" s="71"/>
      <c r="M38351" s="71"/>
      <c r="O38351" s="71"/>
      <c r="Q38351" s="71"/>
    </row>
    <row r="38352" spans="11:17" ht="15" customHeight="1" x14ac:dyDescent="0.2">
      <c r="K38352" s="71"/>
      <c r="M38352" s="71"/>
      <c r="O38352" s="71"/>
      <c r="Q38352" s="71"/>
    </row>
    <row r="38353" spans="11:17" ht="15" customHeight="1" x14ac:dyDescent="0.2">
      <c r="K38353" s="71"/>
      <c r="M38353" s="71"/>
      <c r="O38353" s="71"/>
      <c r="Q38353" s="71"/>
    </row>
    <row r="38354" spans="11:17" ht="15" customHeight="1" x14ac:dyDescent="0.2">
      <c r="K38354" s="71"/>
      <c r="M38354" s="71"/>
      <c r="O38354" s="71"/>
      <c r="Q38354" s="71"/>
    </row>
    <row r="38355" spans="11:17" ht="15" customHeight="1" x14ac:dyDescent="0.2">
      <c r="K38355" s="71"/>
      <c r="M38355" s="71"/>
      <c r="O38355" s="71"/>
      <c r="Q38355" s="71"/>
    </row>
    <row r="38356" spans="11:17" ht="15" customHeight="1" x14ac:dyDescent="0.2">
      <c r="K38356" s="71"/>
      <c r="M38356" s="71"/>
      <c r="O38356" s="71"/>
      <c r="Q38356" s="71"/>
    </row>
    <row r="38357" spans="11:17" ht="15" customHeight="1" x14ac:dyDescent="0.2">
      <c r="K38357" s="71"/>
      <c r="M38357" s="71"/>
      <c r="O38357" s="71"/>
      <c r="Q38357" s="71"/>
    </row>
    <row r="38358" spans="11:17" ht="15" customHeight="1" x14ac:dyDescent="0.2">
      <c r="K38358" s="71"/>
      <c r="M38358" s="71"/>
      <c r="O38358" s="71"/>
      <c r="Q38358" s="71"/>
    </row>
    <row r="38359" spans="11:17" ht="15" customHeight="1" x14ac:dyDescent="0.2">
      <c r="K38359" s="71"/>
      <c r="M38359" s="71"/>
      <c r="O38359" s="71"/>
      <c r="Q38359" s="71"/>
    </row>
    <row r="38360" spans="11:17" ht="15" customHeight="1" x14ac:dyDescent="0.2">
      <c r="K38360" s="71"/>
      <c r="M38360" s="71"/>
      <c r="O38360" s="71"/>
      <c r="Q38360" s="71"/>
    </row>
    <row r="38361" spans="11:17" ht="15" customHeight="1" x14ac:dyDescent="0.2">
      <c r="K38361" s="71"/>
      <c r="M38361" s="71"/>
      <c r="O38361" s="71"/>
      <c r="Q38361" s="71"/>
    </row>
    <row r="38362" spans="11:17" ht="15" customHeight="1" x14ac:dyDescent="0.2">
      <c r="K38362" s="71"/>
      <c r="M38362" s="71"/>
      <c r="O38362" s="71"/>
      <c r="Q38362" s="71"/>
    </row>
    <row r="38363" spans="11:17" ht="15" customHeight="1" x14ac:dyDescent="0.2">
      <c r="K38363" s="71"/>
      <c r="M38363" s="71"/>
      <c r="O38363" s="71"/>
      <c r="Q38363" s="71"/>
    </row>
    <row r="38364" spans="11:17" ht="15" customHeight="1" x14ac:dyDescent="0.2">
      <c r="K38364" s="71"/>
      <c r="M38364" s="71"/>
      <c r="O38364" s="71"/>
      <c r="Q38364" s="71"/>
    </row>
    <row r="38365" spans="11:17" ht="15" customHeight="1" x14ac:dyDescent="0.2">
      <c r="K38365" s="71"/>
      <c r="M38365" s="71"/>
      <c r="O38365" s="71"/>
      <c r="Q38365" s="71"/>
    </row>
    <row r="38366" spans="11:17" ht="15" customHeight="1" x14ac:dyDescent="0.2">
      <c r="K38366" s="71"/>
      <c r="M38366" s="71"/>
      <c r="O38366" s="71"/>
      <c r="Q38366" s="71"/>
    </row>
    <row r="38367" spans="11:17" ht="15" customHeight="1" x14ac:dyDescent="0.2">
      <c r="K38367" s="71"/>
      <c r="M38367" s="71"/>
      <c r="O38367" s="71"/>
      <c r="Q38367" s="71"/>
    </row>
    <row r="38368" spans="11:17" ht="15" customHeight="1" x14ac:dyDescent="0.2">
      <c r="K38368" s="71"/>
      <c r="M38368" s="71"/>
      <c r="O38368" s="71"/>
      <c r="Q38368" s="71"/>
    </row>
    <row r="38369" spans="11:17" ht="15" customHeight="1" x14ac:dyDescent="0.2">
      <c r="K38369" s="71"/>
      <c r="M38369" s="71"/>
      <c r="O38369" s="71"/>
      <c r="Q38369" s="71"/>
    </row>
    <row r="38370" spans="11:17" ht="15" customHeight="1" x14ac:dyDescent="0.2">
      <c r="K38370" s="71"/>
      <c r="M38370" s="71"/>
      <c r="O38370" s="71"/>
      <c r="Q38370" s="71"/>
    </row>
    <row r="38371" spans="11:17" ht="15" customHeight="1" x14ac:dyDescent="0.2">
      <c r="K38371" s="71"/>
      <c r="M38371" s="71"/>
      <c r="O38371" s="71"/>
      <c r="Q38371" s="71"/>
    </row>
    <row r="38372" spans="11:17" ht="15" customHeight="1" x14ac:dyDescent="0.2">
      <c r="K38372" s="71"/>
      <c r="M38372" s="71"/>
      <c r="O38372" s="71"/>
      <c r="Q38372" s="71"/>
    </row>
    <row r="38373" spans="11:17" ht="15" customHeight="1" x14ac:dyDescent="0.2">
      <c r="K38373" s="71"/>
      <c r="M38373" s="71"/>
      <c r="O38373" s="71"/>
      <c r="Q38373" s="71"/>
    </row>
    <row r="38374" spans="11:17" ht="15" customHeight="1" x14ac:dyDescent="0.2">
      <c r="K38374" s="71"/>
      <c r="M38374" s="71"/>
      <c r="O38374" s="71"/>
      <c r="Q38374" s="71"/>
    </row>
    <row r="38375" spans="11:17" ht="15" customHeight="1" x14ac:dyDescent="0.2">
      <c r="K38375" s="71"/>
      <c r="M38375" s="71"/>
      <c r="O38375" s="71"/>
      <c r="Q38375" s="71"/>
    </row>
    <row r="38376" spans="11:17" ht="15" customHeight="1" x14ac:dyDescent="0.2">
      <c r="K38376" s="71"/>
      <c r="M38376" s="71"/>
      <c r="O38376" s="71"/>
      <c r="Q38376" s="71"/>
    </row>
    <row r="38377" spans="11:17" ht="15" customHeight="1" x14ac:dyDescent="0.2">
      <c r="K38377" s="71"/>
      <c r="M38377" s="71"/>
      <c r="O38377" s="71"/>
      <c r="Q38377" s="71"/>
    </row>
    <row r="38378" spans="11:17" ht="15" customHeight="1" x14ac:dyDescent="0.2">
      <c r="K38378" s="71"/>
      <c r="M38378" s="71"/>
      <c r="O38378" s="71"/>
      <c r="Q38378" s="71"/>
    </row>
    <row r="38379" spans="11:17" ht="15" customHeight="1" x14ac:dyDescent="0.2">
      <c r="K38379" s="71"/>
      <c r="M38379" s="71"/>
      <c r="O38379" s="71"/>
      <c r="Q38379" s="71"/>
    </row>
    <row r="38380" spans="11:17" ht="15" customHeight="1" x14ac:dyDescent="0.2">
      <c r="K38380" s="71"/>
      <c r="M38380" s="71"/>
      <c r="O38380" s="71"/>
      <c r="Q38380" s="71"/>
    </row>
    <row r="38381" spans="11:17" ht="15" customHeight="1" x14ac:dyDescent="0.2">
      <c r="K38381" s="71"/>
      <c r="M38381" s="71"/>
      <c r="O38381" s="71"/>
      <c r="Q38381" s="71"/>
    </row>
    <row r="38382" spans="11:17" ht="15" customHeight="1" x14ac:dyDescent="0.2">
      <c r="K38382" s="71"/>
      <c r="M38382" s="71"/>
      <c r="O38382" s="71"/>
      <c r="Q38382" s="71"/>
    </row>
    <row r="38383" spans="11:17" ht="15" customHeight="1" x14ac:dyDescent="0.2">
      <c r="K38383" s="71"/>
      <c r="M38383" s="71"/>
      <c r="O38383" s="71"/>
      <c r="Q38383" s="71"/>
    </row>
    <row r="38384" spans="11:17" ht="15" customHeight="1" x14ac:dyDescent="0.2">
      <c r="K38384" s="71"/>
      <c r="M38384" s="71"/>
      <c r="O38384" s="71"/>
      <c r="Q38384" s="71"/>
    </row>
    <row r="38385" spans="11:17" ht="15" customHeight="1" x14ac:dyDescent="0.2">
      <c r="K38385" s="71"/>
      <c r="M38385" s="71"/>
      <c r="O38385" s="71"/>
      <c r="Q38385" s="71"/>
    </row>
    <row r="38386" spans="11:17" ht="15" customHeight="1" x14ac:dyDescent="0.2">
      <c r="K38386" s="71"/>
      <c r="M38386" s="71"/>
      <c r="O38386" s="71"/>
      <c r="Q38386" s="71"/>
    </row>
    <row r="38387" spans="11:17" ht="15" customHeight="1" x14ac:dyDescent="0.2">
      <c r="K38387" s="71"/>
      <c r="M38387" s="71"/>
      <c r="O38387" s="71"/>
      <c r="Q38387" s="71"/>
    </row>
    <row r="38388" spans="11:17" ht="15" customHeight="1" x14ac:dyDescent="0.2">
      <c r="K38388" s="71"/>
      <c r="M38388" s="71"/>
      <c r="O38388" s="71"/>
      <c r="Q38388" s="71"/>
    </row>
    <row r="38389" spans="11:17" ht="15" customHeight="1" x14ac:dyDescent="0.2">
      <c r="K38389" s="71"/>
      <c r="M38389" s="71"/>
      <c r="O38389" s="71"/>
      <c r="Q38389" s="71"/>
    </row>
    <row r="38390" spans="11:17" ht="15" customHeight="1" x14ac:dyDescent="0.2">
      <c r="K38390" s="71"/>
      <c r="M38390" s="71"/>
      <c r="O38390" s="71"/>
      <c r="Q38390" s="71"/>
    </row>
    <row r="38391" spans="11:17" ht="15" customHeight="1" x14ac:dyDescent="0.2">
      <c r="K38391" s="71"/>
      <c r="M38391" s="71"/>
      <c r="O38391" s="71"/>
      <c r="Q38391" s="71"/>
    </row>
    <row r="38392" spans="11:17" ht="15" customHeight="1" x14ac:dyDescent="0.2">
      <c r="K38392" s="71"/>
      <c r="M38392" s="71"/>
      <c r="O38392" s="71"/>
      <c r="Q38392" s="71"/>
    </row>
    <row r="38393" spans="11:17" ht="15" customHeight="1" x14ac:dyDescent="0.2">
      <c r="K38393" s="71"/>
      <c r="M38393" s="71"/>
      <c r="O38393" s="71"/>
      <c r="Q38393" s="71"/>
    </row>
    <row r="38394" spans="11:17" ht="15" customHeight="1" x14ac:dyDescent="0.2">
      <c r="K38394" s="71"/>
      <c r="M38394" s="71"/>
      <c r="O38394" s="71"/>
      <c r="Q38394" s="71"/>
    </row>
    <row r="38395" spans="11:17" ht="15" customHeight="1" x14ac:dyDescent="0.2">
      <c r="K38395" s="71"/>
      <c r="M38395" s="71"/>
      <c r="O38395" s="71"/>
      <c r="Q38395" s="71"/>
    </row>
    <row r="38396" spans="11:17" ht="15" customHeight="1" x14ac:dyDescent="0.2">
      <c r="K38396" s="71"/>
      <c r="M38396" s="71"/>
      <c r="O38396" s="71"/>
      <c r="Q38396" s="71"/>
    </row>
    <row r="38397" spans="11:17" ht="15" customHeight="1" x14ac:dyDescent="0.2">
      <c r="K38397" s="71"/>
      <c r="M38397" s="71"/>
      <c r="O38397" s="71"/>
      <c r="Q38397" s="71"/>
    </row>
    <row r="38398" spans="11:17" ht="15" customHeight="1" x14ac:dyDescent="0.2">
      <c r="K38398" s="71"/>
      <c r="M38398" s="71"/>
      <c r="O38398" s="71"/>
      <c r="Q38398" s="71"/>
    </row>
    <row r="38399" spans="11:17" ht="15" customHeight="1" x14ac:dyDescent="0.2">
      <c r="K38399" s="71"/>
      <c r="M38399" s="71"/>
      <c r="O38399" s="71"/>
      <c r="Q38399" s="71"/>
    </row>
    <row r="38400" spans="11:17" ht="15" customHeight="1" x14ac:dyDescent="0.2">
      <c r="K38400" s="71"/>
      <c r="M38400" s="71"/>
      <c r="O38400" s="71"/>
      <c r="Q38400" s="71"/>
    </row>
    <row r="38401" spans="11:17" ht="15" customHeight="1" x14ac:dyDescent="0.2">
      <c r="K38401" s="71"/>
      <c r="M38401" s="71"/>
      <c r="O38401" s="71"/>
      <c r="Q38401" s="71"/>
    </row>
    <row r="38402" spans="11:17" ht="15" customHeight="1" x14ac:dyDescent="0.2">
      <c r="K38402" s="71"/>
      <c r="M38402" s="71"/>
      <c r="O38402" s="71"/>
      <c r="Q38402" s="71"/>
    </row>
    <row r="38403" spans="11:17" ht="15" customHeight="1" x14ac:dyDescent="0.2">
      <c r="K38403" s="71"/>
      <c r="M38403" s="71"/>
      <c r="O38403" s="71"/>
      <c r="Q38403" s="71"/>
    </row>
    <row r="38404" spans="11:17" ht="15" customHeight="1" x14ac:dyDescent="0.2">
      <c r="K38404" s="71"/>
      <c r="M38404" s="71"/>
      <c r="O38404" s="71"/>
      <c r="Q38404" s="71"/>
    </row>
    <row r="38405" spans="11:17" ht="15" customHeight="1" x14ac:dyDescent="0.2">
      <c r="K38405" s="71"/>
      <c r="M38405" s="71"/>
      <c r="O38405" s="71"/>
      <c r="Q38405" s="71"/>
    </row>
    <row r="38406" spans="11:17" ht="15" customHeight="1" x14ac:dyDescent="0.2">
      <c r="K38406" s="71"/>
      <c r="M38406" s="71"/>
      <c r="O38406" s="71"/>
      <c r="Q38406" s="71"/>
    </row>
    <row r="38407" spans="11:17" ht="15" customHeight="1" x14ac:dyDescent="0.2">
      <c r="K38407" s="71"/>
      <c r="M38407" s="71"/>
      <c r="O38407" s="71"/>
      <c r="Q38407" s="71"/>
    </row>
    <row r="38408" spans="11:17" ht="15" customHeight="1" x14ac:dyDescent="0.2">
      <c r="K38408" s="71"/>
      <c r="M38408" s="71"/>
      <c r="O38408" s="71"/>
      <c r="Q38408" s="71"/>
    </row>
    <row r="38409" spans="11:17" ht="15" customHeight="1" x14ac:dyDescent="0.2">
      <c r="K38409" s="71"/>
      <c r="M38409" s="71"/>
      <c r="O38409" s="71"/>
      <c r="Q38409" s="71"/>
    </row>
    <row r="38410" spans="11:17" ht="15" customHeight="1" x14ac:dyDescent="0.2">
      <c r="K38410" s="71"/>
      <c r="M38410" s="71"/>
      <c r="O38410" s="71"/>
      <c r="Q38410" s="71"/>
    </row>
    <row r="38411" spans="11:17" ht="15" customHeight="1" x14ac:dyDescent="0.2">
      <c r="K38411" s="71"/>
      <c r="M38411" s="71"/>
      <c r="O38411" s="71"/>
      <c r="Q38411" s="71"/>
    </row>
    <row r="38412" spans="11:17" ht="15" customHeight="1" x14ac:dyDescent="0.2">
      <c r="K38412" s="71"/>
      <c r="M38412" s="71"/>
      <c r="O38412" s="71"/>
      <c r="Q38412" s="71"/>
    </row>
    <row r="38413" spans="11:17" ht="15" customHeight="1" x14ac:dyDescent="0.2">
      <c r="K38413" s="71"/>
      <c r="M38413" s="71"/>
      <c r="O38413" s="71"/>
      <c r="Q38413" s="71"/>
    </row>
    <row r="38414" spans="11:17" ht="15" customHeight="1" x14ac:dyDescent="0.2">
      <c r="K38414" s="71"/>
      <c r="M38414" s="71"/>
      <c r="O38414" s="71"/>
      <c r="Q38414" s="71"/>
    </row>
    <row r="38415" spans="11:17" ht="15" customHeight="1" x14ac:dyDescent="0.2">
      <c r="K38415" s="71"/>
      <c r="M38415" s="71"/>
      <c r="O38415" s="71"/>
      <c r="Q38415" s="71"/>
    </row>
    <row r="38416" spans="11:17" ht="15" customHeight="1" x14ac:dyDescent="0.2">
      <c r="K38416" s="71"/>
      <c r="M38416" s="71"/>
      <c r="O38416" s="71"/>
      <c r="Q38416" s="71"/>
    </row>
    <row r="38417" spans="11:17" ht="15" customHeight="1" x14ac:dyDescent="0.2">
      <c r="K38417" s="71"/>
      <c r="M38417" s="71"/>
      <c r="O38417" s="71"/>
      <c r="Q38417" s="71"/>
    </row>
    <row r="38418" spans="11:17" ht="15" customHeight="1" x14ac:dyDescent="0.2">
      <c r="K38418" s="71"/>
      <c r="M38418" s="71"/>
      <c r="O38418" s="71"/>
      <c r="Q38418" s="71"/>
    </row>
    <row r="38419" spans="11:17" ht="15" customHeight="1" x14ac:dyDescent="0.2">
      <c r="K38419" s="71"/>
      <c r="M38419" s="71"/>
      <c r="O38419" s="71"/>
      <c r="Q38419" s="71"/>
    </row>
    <row r="38420" spans="11:17" ht="15" customHeight="1" x14ac:dyDescent="0.2">
      <c r="K38420" s="71"/>
      <c r="M38420" s="71"/>
      <c r="O38420" s="71"/>
      <c r="Q38420" s="71"/>
    </row>
    <row r="38421" spans="11:17" ht="15" customHeight="1" x14ac:dyDescent="0.2">
      <c r="K38421" s="71"/>
      <c r="M38421" s="71"/>
      <c r="O38421" s="71"/>
      <c r="Q38421" s="71"/>
    </row>
    <row r="38422" spans="11:17" ht="15" customHeight="1" x14ac:dyDescent="0.2">
      <c r="K38422" s="71"/>
      <c r="M38422" s="71"/>
      <c r="O38422" s="71"/>
      <c r="Q38422" s="71"/>
    </row>
    <row r="38423" spans="11:17" ht="15" customHeight="1" x14ac:dyDescent="0.2">
      <c r="K38423" s="71"/>
      <c r="M38423" s="71"/>
      <c r="O38423" s="71"/>
      <c r="Q38423" s="71"/>
    </row>
    <row r="38424" spans="11:17" ht="15" customHeight="1" x14ac:dyDescent="0.2">
      <c r="K38424" s="71"/>
      <c r="M38424" s="71"/>
      <c r="O38424" s="71"/>
      <c r="Q38424" s="71"/>
    </row>
    <row r="38425" spans="11:17" ht="15" customHeight="1" x14ac:dyDescent="0.2">
      <c r="K38425" s="71"/>
      <c r="M38425" s="71"/>
      <c r="O38425" s="71"/>
      <c r="Q38425" s="71"/>
    </row>
    <row r="38426" spans="11:17" ht="15" customHeight="1" x14ac:dyDescent="0.2">
      <c r="K38426" s="71"/>
      <c r="M38426" s="71"/>
      <c r="O38426" s="71"/>
      <c r="Q38426" s="71"/>
    </row>
    <row r="38427" spans="11:17" ht="15" customHeight="1" x14ac:dyDescent="0.2">
      <c r="K38427" s="71"/>
      <c r="M38427" s="71"/>
      <c r="O38427" s="71"/>
      <c r="Q38427" s="71"/>
    </row>
    <row r="38428" spans="11:17" ht="15" customHeight="1" x14ac:dyDescent="0.2">
      <c r="K38428" s="71"/>
      <c r="M38428" s="71"/>
      <c r="O38428" s="71"/>
      <c r="Q38428" s="71"/>
    </row>
    <row r="38429" spans="11:17" ht="15" customHeight="1" x14ac:dyDescent="0.2">
      <c r="K38429" s="71"/>
      <c r="M38429" s="71"/>
      <c r="O38429" s="71"/>
      <c r="Q38429" s="71"/>
    </row>
    <row r="38430" spans="11:17" ht="15" customHeight="1" x14ac:dyDescent="0.2">
      <c r="K38430" s="71"/>
      <c r="M38430" s="71"/>
      <c r="O38430" s="71"/>
      <c r="Q38430" s="71"/>
    </row>
    <row r="38431" spans="11:17" ht="15" customHeight="1" x14ac:dyDescent="0.2">
      <c r="K38431" s="71"/>
      <c r="M38431" s="71"/>
      <c r="O38431" s="71"/>
      <c r="Q38431" s="71"/>
    </row>
    <row r="38432" spans="11:17" ht="15" customHeight="1" x14ac:dyDescent="0.2">
      <c r="K38432" s="71"/>
      <c r="M38432" s="71"/>
      <c r="O38432" s="71"/>
      <c r="Q38432" s="71"/>
    </row>
    <row r="38433" spans="11:17" ht="15" customHeight="1" x14ac:dyDescent="0.2">
      <c r="K38433" s="71"/>
      <c r="M38433" s="71"/>
      <c r="O38433" s="71"/>
      <c r="Q38433" s="71"/>
    </row>
    <row r="38434" spans="11:17" ht="15" customHeight="1" x14ac:dyDescent="0.2">
      <c r="K38434" s="71"/>
      <c r="M38434" s="71"/>
      <c r="O38434" s="71"/>
      <c r="Q38434" s="71"/>
    </row>
    <row r="38435" spans="11:17" ht="15" customHeight="1" x14ac:dyDescent="0.2">
      <c r="K38435" s="71"/>
      <c r="M38435" s="71"/>
      <c r="O38435" s="71"/>
      <c r="Q38435" s="71"/>
    </row>
    <row r="38436" spans="11:17" ht="15" customHeight="1" x14ac:dyDescent="0.2">
      <c r="K38436" s="71"/>
      <c r="M38436" s="71"/>
      <c r="O38436" s="71"/>
      <c r="Q38436" s="71"/>
    </row>
    <row r="38437" spans="11:17" ht="15" customHeight="1" x14ac:dyDescent="0.2">
      <c r="K38437" s="71"/>
      <c r="M38437" s="71"/>
      <c r="O38437" s="71"/>
      <c r="Q38437" s="71"/>
    </row>
    <row r="38438" spans="11:17" ht="15" customHeight="1" x14ac:dyDescent="0.2">
      <c r="K38438" s="71"/>
      <c r="M38438" s="71"/>
      <c r="O38438" s="71"/>
      <c r="Q38438" s="71"/>
    </row>
    <row r="38439" spans="11:17" ht="15" customHeight="1" x14ac:dyDescent="0.2">
      <c r="K38439" s="71"/>
      <c r="M38439" s="71"/>
      <c r="O38439" s="71"/>
      <c r="Q38439" s="71"/>
    </row>
    <row r="38440" spans="11:17" ht="15" customHeight="1" x14ac:dyDescent="0.2">
      <c r="K38440" s="71"/>
      <c r="M38440" s="71"/>
      <c r="O38440" s="71"/>
      <c r="Q38440" s="71"/>
    </row>
    <row r="38441" spans="11:17" ht="15" customHeight="1" x14ac:dyDescent="0.2">
      <c r="K38441" s="71"/>
      <c r="M38441" s="71"/>
      <c r="O38441" s="71"/>
      <c r="Q38441" s="71"/>
    </row>
    <row r="38442" spans="11:17" ht="15" customHeight="1" x14ac:dyDescent="0.2">
      <c r="K38442" s="71"/>
      <c r="M38442" s="71"/>
      <c r="O38442" s="71"/>
      <c r="Q38442" s="71"/>
    </row>
    <row r="38443" spans="11:17" ht="15" customHeight="1" x14ac:dyDescent="0.2">
      <c r="K38443" s="71"/>
      <c r="M38443" s="71"/>
      <c r="O38443" s="71"/>
      <c r="Q38443" s="71"/>
    </row>
    <row r="38444" spans="11:17" ht="15" customHeight="1" x14ac:dyDescent="0.2">
      <c r="K38444" s="71"/>
      <c r="M38444" s="71"/>
      <c r="O38444" s="71"/>
      <c r="Q38444" s="71"/>
    </row>
    <row r="38445" spans="11:17" ht="15" customHeight="1" x14ac:dyDescent="0.2">
      <c r="K38445" s="71"/>
      <c r="M38445" s="71"/>
      <c r="O38445" s="71"/>
      <c r="Q38445" s="71"/>
    </row>
    <row r="38446" spans="11:17" ht="15" customHeight="1" x14ac:dyDescent="0.2">
      <c r="K38446" s="71"/>
      <c r="M38446" s="71"/>
      <c r="O38446" s="71"/>
      <c r="Q38446" s="71"/>
    </row>
    <row r="38447" spans="11:17" ht="15" customHeight="1" x14ac:dyDescent="0.2">
      <c r="K38447" s="71"/>
      <c r="M38447" s="71"/>
      <c r="O38447" s="71"/>
      <c r="Q38447" s="71"/>
    </row>
    <row r="38448" spans="11:17" ht="15" customHeight="1" x14ac:dyDescent="0.2">
      <c r="K38448" s="71"/>
      <c r="M38448" s="71"/>
      <c r="O38448" s="71"/>
      <c r="Q38448" s="71"/>
    </row>
    <row r="38449" spans="11:17" ht="15" customHeight="1" x14ac:dyDescent="0.2">
      <c r="K38449" s="71"/>
      <c r="M38449" s="71"/>
      <c r="O38449" s="71"/>
      <c r="Q38449" s="71"/>
    </row>
    <row r="38450" spans="11:17" ht="15" customHeight="1" x14ac:dyDescent="0.2">
      <c r="K38450" s="71"/>
      <c r="M38450" s="71"/>
      <c r="O38450" s="71"/>
      <c r="Q38450" s="71"/>
    </row>
    <row r="38451" spans="11:17" ht="15" customHeight="1" x14ac:dyDescent="0.2">
      <c r="K38451" s="71"/>
      <c r="M38451" s="71"/>
      <c r="O38451" s="71"/>
      <c r="Q38451" s="71"/>
    </row>
    <row r="38452" spans="11:17" ht="15" customHeight="1" x14ac:dyDescent="0.2">
      <c r="K38452" s="71"/>
      <c r="M38452" s="71"/>
      <c r="O38452" s="71"/>
      <c r="Q38452" s="71"/>
    </row>
    <row r="38453" spans="11:17" ht="15" customHeight="1" x14ac:dyDescent="0.2">
      <c r="K38453" s="71"/>
      <c r="M38453" s="71"/>
      <c r="O38453" s="71"/>
      <c r="Q38453" s="71"/>
    </row>
    <row r="38454" spans="11:17" ht="15" customHeight="1" x14ac:dyDescent="0.2">
      <c r="K38454" s="71"/>
      <c r="M38454" s="71"/>
      <c r="O38454" s="71"/>
      <c r="Q38454" s="71"/>
    </row>
    <row r="38455" spans="11:17" ht="15" customHeight="1" x14ac:dyDescent="0.2">
      <c r="K38455" s="71"/>
      <c r="M38455" s="71"/>
      <c r="O38455" s="71"/>
      <c r="Q38455" s="71"/>
    </row>
    <row r="38456" spans="11:17" ht="15" customHeight="1" x14ac:dyDescent="0.2">
      <c r="K38456" s="71"/>
      <c r="M38456" s="71"/>
      <c r="O38456" s="71"/>
      <c r="Q38456" s="71"/>
    </row>
    <row r="38457" spans="11:17" ht="15" customHeight="1" x14ac:dyDescent="0.2">
      <c r="K38457" s="71"/>
      <c r="M38457" s="71"/>
      <c r="O38457" s="71"/>
      <c r="Q38457" s="71"/>
    </row>
    <row r="38458" spans="11:17" ht="15" customHeight="1" x14ac:dyDescent="0.2">
      <c r="K38458" s="71"/>
      <c r="M38458" s="71"/>
      <c r="O38458" s="71"/>
      <c r="Q38458" s="71"/>
    </row>
    <row r="38459" spans="11:17" ht="15" customHeight="1" x14ac:dyDescent="0.2">
      <c r="K38459" s="71"/>
      <c r="M38459" s="71"/>
      <c r="O38459" s="71"/>
      <c r="Q38459" s="71"/>
    </row>
    <row r="38460" spans="11:17" ht="15" customHeight="1" x14ac:dyDescent="0.2">
      <c r="K38460" s="71"/>
      <c r="M38460" s="71"/>
      <c r="O38460" s="71"/>
      <c r="Q38460" s="71"/>
    </row>
    <row r="38461" spans="11:17" ht="15" customHeight="1" x14ac:dyDescent="0.2">
      <c r="K38461" s="71"/>
      <c r="M38461" s="71"/>
      <c r="O38461" s="71"/>
      <c r="Q38461" s="71"/>
    </row>
    <row r="38462" spans="11:17" ht="15" customHeight="1" x14ac:dyDescent="0.2">
      <c r="K38462" s="71"/>
      <c r="M38462" s="71"/>
      <c r="O38462" s="71"/>
      <c r="Q38462" s="71"/>
    </row>
    <row r="38463" spans="11:17" ht="15" customHeight="1" x14ac:dyDescent="0.2">
      <c r="K38463" s="71"/>
      <c r="M38463" s="71"/>
      <c r="O38463" s="71"/>
      <c r="Q38463" s="71"/>
    </row>
    <row r="38464" spans="11:17" ht="15" customHeight="1" x14ac:dyDescent="0.2">
      <c r="K38464" s="71"/>
      <c r="M38464" s="71"/>
      <c r="O38464" s="71"/>
      <c r="Q38464" s="71"/>
    </row>
    <row r="38465" spans="11:17" ht="15" customHeight="1" x14ac:dyDescent="0.2">
      <c r="K38465" s="71"/>
      <c r="M38465" s="71"/>
      <c r="O38465" s="71"/>
      <c r="Q38465" s="71"/>
    </row>
    <row r="38466" spans="11:17" ht="15" customHeight="1" x14ac:dyDescent="0.2">
      <c r="K38466" s="71"/>
      <c r="M38466" s="71"/>
      <c r="O38466" s="71"/>
      <c r="Q38466" s="71"/>
    </row>
    <row r="38467" spans="11:17" ht="15" customHeight="1" x14ac:dyDescent="0.2">
      <c r="K38467" s="71"/>
      <c r="M38467" s="71"/>
      <c r="O38467" s="71"/>
      <c r="Q38467" s="71"/>
    </row>
    <row r="38468" spans="11:17" ht="15" customHeight="1" x14ac:dyDescent="0.2">
      <c r="K38468" s="71"/>
      <c r="M38468" s="71"/>
      <c r="O38468" s="71"/>
      <c r="Q38468" s="71"/>
    </row>
    <row r="38469" spans="11:17" ht="15" customHeight="1" x14ac:dyDescent="0.2">
      <c r="K38469" s="71"/>
      <c r="M38469" s="71"/>
      <c r="O38469" s="71"/>
      <c r="Q38469" s="71"/>
    </row>
    <row r="38470" spans="11:17" ht="15" customHeight="1" x14ac:dyDescent="0.2">
      <c r="K38470" s="71"/>
      <c r="M38470" s="71"/>
      <c r="O38470" s="71"/>
      <c r="Q38470" s="71"/>
    </row>
    <row r="38471" spans="11:17" ht="15" customHeight="1" x14ac:dyDescent="0.2">
      <c r="K38471" s="71"/>
      <c r="M38471" s="71"/>
      <c r="O38471" s="71"/>
      <c r="Q38471" s="71"/>
    </row>
    <row r="38472" spans="11:17" ht="15" customHeight="1" x14ac:dyDescent="0.2">
      <c r="K38472" s="71"/>
      <c r="M38472" s="71"/>
      <c r="O38472" s="71"/>
      <c r="Q38472" s="71"/>
    </row>
    <row r="38473" spans="11:17" ht="15" customHeight="1" x14ac:dyDescent="0.2">
      <c r="K38473" s="71"/>
      <c r="M38473" s="71"/>
      <c r="O38473" s="71"/>
      <c r="Q38473" s="71"/>
    </row>
    <row r="38474" spans="11:17" ht="15" customHeight="1" x14ac:dyDescent="0.2">
      <c r="K38474" s="71"/>
      <c r="M38474" s="71"/>
      <c r="O38474" s="71"/>
      <c r="Q38474" s="71"/>
    </row>
    <row r="38475" spans="11:17" ht="15" customHeight="1" x14ac:dyDescent="0.2">
      <c r="K38475" s="71"/>
      <c r="M38475" s="71"/>
      <c r="O38475" s="71"/>
      <c r="Q38475" s="71"/>
    </row>
    <row r="38476" spans="11:17" ht="15" customHeight="1" x14ac:dyDescent="0.2">
      <c r="K38476" s="71"/>
      <c r="M38476" s="71"/>
      <c r="O38476" s="71"/>
      <c r="Q38476" s="71"/>
    </row>
    <row r="38477" spans="11:17" ht="15" customHeight="1" x14ac:dyDescent="0.2">
      <c r="K38477" s="71"/>
      <c r="M38477" s="71"/>
      <c r="O38477" s="71"/>
      <c r="Q38477" s="71"/>
    </row>
    <row r="38478" spans="11:17" ht="15" customHeight="1" x14ac:dyDescent="0.2">
      <c r="K38478" s="71"/>
      <c r="M38478" s="71"/>
      <c r="O38478" s="71"/>
      <c r="Q38478" s="71"/>
    </row>
    <row r="38479" spans="11:17" ht="15" customHeight="1" x14ac:dyDescent="0.2">
      <c r="K38479" s="71"/>
      <c r="M38479" s="71"/>
      <c r="O38479" s="71"/>
      <c r="Q38479" s="71"/>
    </row>
    <row r="38480" spans="11:17" ht="15" customHeight="1" x14ac:dyDescent="0.2">
      <c r="K38480" s="71"/>
      <c r="M38480" s="71"/>
      <c r="O38480" s="71"/>
      <c r="Q38480" s="71"/>
    </row>
    <row r="38481" spans="11:17" ht="15" customHeight="1" x14ac:dyDescent="0.2">
      <c r="K38481" s="71"/>
      <c r="M38481" s="71"/>
      <c r="O38481" s="71"/>
      <c r="Q38481" s="71"/>
    </row>
    <row r="38482" spans="11:17" ht="15" customHeight="1" x14ac:dyDescent="0.2">
      <c r="K38482" s="71"/>
      <c r="M38482" s="71"/>
      <c r="O38482" s="71"/>
      <c r="Q38482" s="71"/>
    </row>
    <row r="38483" spans="11:17" ht="15" customHeight="1" x14ac:dyDescent="0.2">
      <c r="K38483" s="71"/>
      <c r="M38483" s="71"/>
      <c r="O38483" s="71"/>
      <c r="Q38483" s="71"/>
    </row>
    <row r="38484" spans="11:17" ht="15" customHeight="1" x14ac:dyDescent="0.2">
      <c r="K38484" s="71"/>
      <c r="M38484" s="71"/>
      <c r="O38484" s="71"/>
      <c r="Q38484" s="71"/>
    </row>
    <row r="38485" spans="11:17" ht="15" customHeight="1" x14ac:dyDescent="0.2">
      <c r="K38485" s="71"/>
      <c r="M38485" s="71"/>
      <c r="O38485" s="71"/>
      <c r="Q38485" s="71"/>
    </row>
    <row r="38486" spans="11:17" ht="15" customHeight="1" x14ac:dyDescent="0.2">
      <c r="K38486" s="71"/>
      <c r="M38486" s="71"/>
      <c r="O38486" s="71"/>
      <c r="Q38486" s="71"/>
    </row>
    <row r="38487" spans="11:17" ht="15" customHeight="1" x14ac:dyDescent="0.2">
      <c r="K38487" s="71"/>
      <c r="M38487" s="71"/>
      <c r="O38487" s="71"/>
      <c r="Q38487" s="71"/>
    </row>
    <row r="38488" spans="11:17" ht="15" customHeight="1" x14ac:dyDescent="0.2">
      <c r="K38488" s="71"/>
      <c r="M38488" s="71"/>
      <c r="O38488" s="71"/>
      <c r="Q38488" s="71"/>
    </row>
    <row r="38489" spans="11:17" ht="15" customHeight="1" x14ac:dyDescent="0.2">
      <c r="K38489" s="71"/>
      <c r="M38489" s="71"/>
      <c r="O38489" s="71"/>
      <c r="Q38489" s="71"/>
    </row>
    <row r="38490" spans="11:17" ht="15" customHeight="1" x14ac:dyDescent="0.2">
      <c r="K38490" s="71"/>
      <c r="M38490" s="71"/>
      <c r="O38490" s="71"/>
      <c r="Q38490" s="71"/>
    </row>
    <row r="38491" spans="11:17" ht="15" customHeight="1" x14ac:dyDescent="0.2">
      <c r="K38491" s="71"/>
      <c r="M38491" s="71"/>
      <c r="O38491" s="71"/>
      <c r="Q38491" s="71"/>
    </row>
    <row r="38492" spans="11:17" ht="15" customHeight="1" x14ac:dyDescent="0.2">
      <c r="K38492" s="71"/>
      <c r="M38492" s="71"/>
      <c r="O38492" s="71"/>
      <c r="Q38492" s="71"/>
    </row>
    <row r="38493" spans="11:17" ht="15" customHeight="1" x14ac:dyDescent="0.2">
      <c r="K38493" s="71"/>
      <c r="M38493" s="71"/>
      <c r="O38493" s="71"/>
      <c r="Q38493" s="71"/>
    </row>
    <row r="38494" spans="11:17" ht="15" customHeight="1" x14ac:dyDescent="0.2">
      <c r="K38494" s="71"/>
      <c r="M38494" s="71"/>
      <c r="O38494" s="71"/>
      <c r="Q38494" s="71"/>
    </row>
    <row r="38495" spans="11:17" ht="15" customHeight="1" x14ac:dyDescent="0.2">
      <c r="K38495" s="71"/>
      <c r="M38495" s="71"/>
      <c r="O38495" s="71"/>
      <c r="Q38495" s="71"/>
    </row>
    <row r="38496" spans="11:17" ht="15" customHeight="1" x14ac:dyDescent="0.2">
      <c r="K38496" s="71"/>
      <c r="M38496" s="71"/>
      <c r="O38496" s="71"/>
      <c r="Q38496" s="71"/>
    </row>
    <row r="38497" spans="11:17" ht="15" customHeight="1" x14ac:dyDescent="0.2">
      <c r="K38497" s="71"/>
      <c r="M38497" s="71"/>
      <c r="O38497" s="71"/>
      <c r="Q38497" s="71"/>
    </row>
    <row r="38498" spans="11:17" ht="15" customHeight="1" x14ac:dyDescent="0.2">
      <c r="K38498" s="71"/>
      <c r="M38498" s="71"/>
      <c r="O38498" s="71"/>
      <c r="Q38498" s="71"/>
    </row>
    <row r="38499" spans="11:17" ht="15" customHeight="1" x14ac:dyDescent="0.2">
      <c r="K38499" s="71"/>
      <c r="M38499" s="71"/>
      <c r="O38499" s="71"/>
      <c r="Q38499" s="71"/>
    </row>
    <row r="38500" spans="11:17" ht="15" customHeight="1" x14ac:dyDescent="0.2">
      <c r="K38500" s="71"/>
      <c r="M38500" s="71"/>
      <c r="O38500" s="71"/>
      <c r="Q38500" s="71"/>
    </row>
    <row r="38501" spans="11:17" ht="15" customHeight="1" x14ac:dyDescent="0.2">
      <c r="K38501" s="71"/>
      <c r="M38501" s="71"/>
      <c r="O38501" s="71"/>
      <c r="Q38501" s="71"/>
    </row>
    <row r="38502" spans="11:17" ht="15" customHeight="1" x14ac:dyDescent="0.2">
      <c r="K38502" s="71"/>
      <c r="M38502" s="71"/>
      <c r="O38502" s="71"/>
      <c r="Q38502" s="71"/>
    </row>
    <row r="38503" spans="11:17" ht="15" customHeight="1" x14ac:dyDescent="0.2">
      <c r="K38503" s="71"/>
      <c r="M38503" s="71"/>
      <c r="O38503" s="71"/>
      <c r="Q38503" s="71"/>
    </row>
    <row r="38504" spans="11:17" ht="15" customHeight="1" x14ac:dyDescent="0.2">
      <c r="K38504" s="71"/>
      <c r="M38504" s="71"/>
      <c r="O38504" s="71"/>
      <c r="Q38504" s="71"/>
    </row>
    <row r="38505" spans="11:17" ht="15" customHeight="1" x14ac:dyDescent="0.2">
      <c r="K38505" s="71"/>
      <c r="M38505" s="71"/>
      <c r="O38505" s="71"/>
      <c r="Q38505" s="71"/>
    </row>
    <row r="38506" spans="11:17" ht="15" customHeight="1" x14ac:dyDescent="0.2">
      <c r="K38506" s="71"/>
      <c r="M38506" s="71"/>
      <c r="O38506" s="71"/>
      <c r="Q38506" s="71"/>
    </row>
    <row r="38507" spans="11:17" ht="15" customHeight="1" x14ac:dyDescent="0.2">
      <c r="K38507" s="71"/>
      <c r="M38507" s="71"/>
      <c r="O38507" s="71"/>
      <c r="Q38507" s="71"/>
    </row>
    <row r="38508" spans="11:17" ht="15" customHeight="1" x14ac:dyDescent="0.2">
      <c r="K38508" s="71"/>
      <c r="M38508" s="71"/>
      <c r="O38508" s="71"/>
      <c r="Q38508" s="71"/>
    </row>
    <row r="38509" spans="11:17" ht="15" customHeight="1" x14ac:dyDescent="0.2">
      <c r="K38509" s="71"/>
      <c r="M38509" s="71"/>
      <c r="O38509" s="71"/>
      <c r="Q38509" s="71"/>
    </row>
    <row r="38510" spans="11:17" ht="15" customHeight="1" x14ac:dyDescent="0.2">
      <c r="K38510" s="71"/>
      <c r="M38510" s="71"/>
      <c r="O38510" s="71"/>
      <c r="Q38510" s="71"/>
    </row>
    <row r="38511" spans="11:17" ht="15" customHeight="1" x14ac:dyDescent="0.2">
      <c r="K38511" s="71"/>
      <c r="M38511" s="71"/>
      <c r="O38511" s="71"/>
      <c r="Q38511" s="71"/>
    </row>
    <row r="38512" spans="11:17" ht="15" customHeight="1" x14ac:dyDescent="0.2">
      <c r="K38512" s="71"/>
      <c r="M38512" s="71"/>
      <c r="O38512" s="71"/>
      <c r="Q38512" s="71"/>
    </row>
    <row r="38513" spans="11:17" ht="15" customHeight="1" x14ac:dyDescent="0.2">
      <c r="K38513" s="71"/>
      <c r="M38513" s="71"/>
      <c r="O38513" s="71"/>
      <c r="Q38513" s="71"/>
    </row>
    <row r="38514" spans="11:17" ht="15" customHeight="1" x14ac:dyDescent="0.2">
      <c r="K38514" s="71"/>
      <c r="M38514" s="71"/>
      <c r="O38514" s="71"/>
      <c r="Q38514" s="71"/>
    </row>
    <row r="38515" spans="11:17" ht="15" customHeight="1" x14ac:dyDescent="0.2">
      <c r="K38515" s="71"/>
      <c r="M38515" s="71"/>
      <c r="O38515" s="71"/>
      <c r="Q38515" s="71"/>
    </row>
    <row r="38516" spans="11:17" ht="15" customHeight="1" x14ac:dyDescent="0.2">
      <c r="K38516" s="71"/>
      <c r="M38516" s="71"/>
      <c r="O38516" s="71"/>
      <c r="Q38516" s="71"/>
    </row>
    <row r="38517" spans="11:17" ht="15" customHeight="1" x14ac:dyDescent="0.2">
      <c r="K38517" s="71"/>
      <c r="M38517" s="71"/>
      <c r="O38517" s="71"/>
      <c r="Q38517" s="71"/>
    </row>
    <row r="38518" spans="11:17" ht="15" customHeight="1" x14ac:dyDescent="0.2">
      <c r="K38518" s="71"/>
      <c r="M38518" s="71"/>
      <c r="O38518" s="71"/>
      <c r="Q38518" s="71"/>
    </row>
    <row r="38519" spans="11:17" ht="15" customHeight="1" x14ac:dyDescent="0.2">
      <c r="K38519" s="71"/>
      <c r="M38519" s="71"/>
      <c r="O38519" s="71"/>
      <c r="Q38519" s="71"/>
    </row>
    <row r="38520" spans="11:17" ht="15" customHeight="1" x14ac:dyDescent="0.2">
      <c r="K38520" s="71"/>
      <c r="M38520" s="71"/>
      <c r="O38520" s="71"/>
      <c r="Q38520" s="71"/>
    </row>
    <row r="38521" spans="11:17" ht="15" customHeight="1" x14ac:dyDescent="0.2">
      <c r="K38521" s="71"/>
      <c r="M38521" s="71"/>
      <c r="O38521" s="71"/>
      <c r="Q38521" s="71"/>
    </row>
    <row r="38522" spans="11:17" ht="15" customHeight="1" x14ac:dyDescent="0.2">
      <c r="K38522" s="71"/>
      <c r="M38522" s="71"/>
      <c r="O38522" s="71"/>
      <c r="Q38522" s="71"/>
    </row>
    <row r="38523" spans="11:17" ht="15" customHeight="1" x14ac:dyDescent="0.2">
      <c r="K38523" s="71"/>
      <c r="M38523" s="71"/>
      <c r="O38523" s="71"/>
      <c r="Q38523" s="71"/>
    </row>
    <row r="38524" spans="11:17" ht="15" customHeight="1" x14ac:dyDescent="0.2">
      <c r="K38524" s="71"/>
      <c r="M38524" s="71"/>
      <c r="O38524" s="71"/>
      <c r="Q38524" s="71"/>
    </row>
    <row r="38525" spans="11:17" ht="15" customHeight="1" x14ac:dyDescent="0.2">
      <c r="K38525" s="71"/>
      <c r="M38525" s="71"/>
      <c r="O38525" s="71"/>
      <c r="Q38525" s="71"/>
    </row>
    <row r="38526" spans="11:17" ht="15" customHeight="1" x14ac:dyDescent="0.2">
      <c r="K38526" s="71"/>
      <c r="M38526" s="71"/>
      <c r="O38526" s="71"/>
      <c r="Q38526" s="71"/>
    </row>
    <row r="38527" spans="11:17" ht="15" customHeight="1" x14ac:dyDescent="0.2">
      <c r="K38527" s="71"/>
      <c r="M38527" s="71"/>
      <c r="O38527" s="71"/>
      <c r="Q38527" s="71"/>
    </row>
    <row r="38528" spans="11:17" ht="15" customHeight="1" x14ac:dyDescent="0.2">
      <c r="K38528" s="71"/>
      <c r="M38528" s="71"/>
      <c r="O38528" s="71"/>
      <c r="Q38528" s="71"/>
    </row>
    <row r="38529" spans="11:17" ht="15" customHeight="1" x14ac:dyDescent="0.2">
      <c r="K38529" s="71"/>
      <c r="M38529" s="71"/>
      <c r="O38529" s="71"/>
      <c r="Q38529" s="71"/>
    </row>
    <row r="38530" spans="11:17" ht="15" customHeight="1" x14ac:dyDescent="0.2">
      <c r="K38530" s="71"/>
      <c r="M38530" s="71"/>
      <c r="O38530" s="71"/>
      <c r="Q38530" s="71"/>
    </row>
    <row r="38531" spans="11:17" ht="15" customHeight="1" x14ac:dyDescent="0.2">
      <c r="K38531" s="71"/>
      <c r="M38531" s="71"/>
      <c r="O38531" s="71"/>
      <c r="Q38531" s="71"/>
    </row>
    <row r="38532" spans="11:17" ht="15" customHeight="1" x14ac:dyDescent="0.2">
      <c r="K38532" s="71"/>
      <c r="M38532" s="71"/>
      <c r="O38532" s="71"/>
      <c r="Q38532" s="71"/>
    </row>
    <row r="38533" spans="11:17" ht="15" customHeight="1" x14ac:dyDescent="0.2">
      <c r="K38533" s="71"/>
      <c r="M38533" s="71"/>
      <c r="O38533" s="71"/>
      <c r="Q38533" s="71"/>
    </row>
    <row r="38534" spans="11:17" ht="15" customHeight="1" x14ac:dyDescent="0.2">
      <c r="K38534" s="71"/>
      <c r="M38534" s="71"/>
      <c r="O38534" s="71"/>
      <c r="Q38534" s="71"/>
    </row>
    <row r="38535" spans="11:17" ht="15" customHeight="1" x14ac:dyDescent="0.2">
      <c r="K38535" s="71"/>
      <c r="M38535" s="71"/>
      <c r="O38535" s="71"/>
      <c r="Q38535" s="71"/>
    </row>
    <row r="38536" spans="11:17" ht="15" customHeight="1" x14ac:dyDescent="0.2">
      <c r="K38536" s="71"/>
      <c r="M38536" s="71"/>
      <c r="O38536" s="71"/>
      <c r="Q38536" s="71"/>
    </row>
    <row r="38537" spans="11:17" ht="15" customHeight="1" x14ac:dyDescent="0.2">
      <c r="K38537" s="71"/>
      <c r="M38537" s="71"/>
      <c r="O38537" s="71"/>
      <c r="Q38537" s="71"/>
    </row>
    <row r="38538" spans="11:17" ht="15" customHeight="1" x14ac:dyDescent="0.2">
      <c r="K38538" s="71"/>
      <c r="M38538" s="71"/>
      <c r="O38538" s="71"/>
      <c r="Q38538" s="71"/>
    </row>
    <row r="38539" spans="11:17" ht="15" customHeight="1" x14ac:dyDescent="0.2">
      <c r="K38539" s="71"/>
      <c r="M38539" s="71"/>
      <c r="O38539" s="71"/>
      <c r="Q38539" s="71"/>
    </row>
    <row r="38540" spans="11:17" ht="15" customHeight="1" x14ac:dyDescent="0.2">
      <c r="K38540" s="71"/>
      <c r="M38540" s="71"/>
      <c r="O38540" s="71"/>
      <c r="Q38540" s="71"/>
    </row>
    <row r="38541" spans="11:17" ht="15" customHeight="1" x14ac:dyDescent="0.2">
      <c r="K38541" s="71"/>
      <c r="M38541" s="71"/>
      <c r="O38541" s="71"/>
      <c r="Q38541" s="71"/>
    </row>
    <row r="38542" spans="11:17" ht="15" customHeight="1" x14ac:dyDescent="0.2">
      <c r="K38542" s="71"/>
      <c r="M38542" s="71"/>
      <c r="O38542" s="71"/>
      <c r="Q38542" s="71"/>
    </row>
    <row r="38543" spans="11:17" ht="15" customHeight="1" x14ac:dyDescent="0.2">
      <c r="K38543" s="71"/>
      <c r="M38543" s="71"/>
      <c r="O38543" s="71"/>
      <c r="Q38543" s="71"/>
    </row>
    <row r="38544" spans="11:17" ht="15" customHeight="1" x14ac:dyDescent="0.2">
      <c r="K38544" s="71"/>
      <c r="M38544" s="71"/>
      <c r="O38544" s="71"/>
      <c r="Q38544" s="71"/>
    </row>
    <row r="38545" spans="11:17" ht="15" customHeight="1" x14ac:dyDescent="0.2">
      <c r="K38545" s="71"/>
      <c r="M38545" s="71"/>
      <c r="O38545" s="71"/>
      <c r="Q38545" s="71"/>
    </row>
    <row r="38546" spans="11:17" ht="15" customHeight="1" x14ac:dyDescent="0.2">
      <c r="K38546" s="71"/>
      <c r="M38546" s="71"/>
      <c r="O38546" s="71"/>
      <c r="Q38546" s="71"/>
    </row>
    <row r="38547" spans="11:17" ht="15" customHeight="1" x14ac:dyDescent="0.2">
      <c r="K38547" s="71"/>
      <c r="M38547" s="71"/>
      <c r="O38547" s="71"/>
      <c r="Q38547" s="71"/>
    </row>
    <row r="38548" spans="11:17" ht="15" customHeight="1" x14ac:dyDescent="0.2">
      <c r="K38548" s="71"/>
      <c r="M38548" s="71"/>
      <c r="O38548" s="71"/>
      <c r="Q38548" s="71"/>
    </row>
    <row r="38549" spans="11:17" ht="15" customHeight="1" x14ac:dyDescent="0.2">
      <c r="K38549" s="71"/>
      <c r="M38549" s="71"/>
      <c r="O38549" s="71"/>
      <c r="Q38549" s="71"/>
    </row>
    <row r="38550" spans="11:17" ht="15" customHeight="1" x14ac:dyDescent="0.2">
      <c r="K38550" s="71"/>
      <c r="M38550" s="71"/>
      <c r="O38550" s="71"/>
      <c r="Q38550" s="71"/>
    </row>
    <row r="38551" spans="11:17" ht="15" customHeight="1" x14ac:dyDescent="0.2">
      <c r="K38551" s="71"/>
      <c r="M38551" s="71"/>
      <c r="O38551" s="71"/>
      <c r="Q38551" s="71"/>
    </row>
    <row r="38552" spans="11:17" ht="15" customHeight="1" x14ac:dyDescent="0.2">
      <c r="K38552" s="71"/>
      <c r="M38552" s="71"/>
      <c r="O38552" s="71"/>
      <c r="Q38552" s="71"/>
    </row>
    <row r="38553" spans="11:17" ht="15" customHeight="1" x14ac:dyDescent="0.2">
      <c r="K38553" s="71"/>
      <c r="M38553" s="71"/>
      <c r="O38553" s="71"/>
      <c r="Q38553" s="71"/>
    </row>
    <row r="38554" spans="11:17" ht="15" customHeight="1" x14ac:dyDescent="0.2">
      <c r="K38554" s="71"/>
      <c r="M38554" s="71"/>
      <c r="O38554" s="71"/>
      <c r="Q38554" s="71"/>
    </row>
    <row r="38555" spans="11:17" ht="15" customHeight="1" x14ac:dyDescent="0.2">
      <c r="K38555" s="71"/>
      <c r="M38555" s="71"/>
      <c r="O38555" s="71"/>
      <c r="Q38555" s="71"/>
    </row>
    <row r="38556" spans="11:17" ht="15" customHeight="1" x14ac:dyDescent="0.2">
      <c r="K38556" s="71"/>
      <c r="M38556" s="71"/>
      <c r="O38556" s="71"/>
      <c r="Q38556" s="71"/>
    </row>
    <row r="38557" spans="11:17" ht="15" customHeight="1" x14ac:dyDescent="0.2">
      <c r="K38557" s="71"/>
      <c r="M38557" s="71"/>
      <c r="O38557" s="71"/>
      <c r="Q38557" s="71"/>
    </row>
    <row r="38558" spans="11:17" ht="15" customHeight="1" x14ac:dyDescent="0.2">
      <c r="K38558" s="71"/>
      <c r="M38558" s="71"/>
      <c r="O38558" s="71"/>
      <c r="Q38558" s="71"/>
    </row>
    <row r="38559" spans="11:17" ht="15" customHeight="1" x14ac:dyDescent="0.2">
      <c r="K38559" s="71"/>
      <c r="M38559" s="71"/>
      <c r="O38559" s="71"/>
      <c r="Q38559" s="71"/>
    </row>
    <row r="38560" spans="11:17" ht="15" customHeight="1" x14ac:dyDescent="0.2">
      <c r="K38560" s="71"/>
      <c r="M38560" s="71"/>
      <c r="O38560" s="71"/>
      <c r="Q38560" s="71"/>
    </row>
    <row r="38561" spans="11:17" ht="15" customHeight="1" x14ac:dyDescent="0.2">
      <c r="K38561" s="71"/>
      <c r="M38561" s="71"/>
      <c r="O38561" s="71"/>
      <c r="Q38561" s="71"/>
    </row>
    <row r="38562" spans="11:17" ht="15" customHeight="1" x14ac:dyDescent="0.2">
      <c r="K38562" s="71"/>
      <c r="M38562" s="71"/>
      <c r="O38562" s="71"/>
      <c r="Q38562" s="71"/>
    </row>
    <row r="38563" spans="11:17" ht="15" customHeight="1" x14ac:dyDescent="0.2">
      <c r="K38563" s="71"/>
      <c r="M38563" s="71"/>
      <c r="O38563" s="71"/>
      <c r="Q38563" s="71"/>
    </row>
    <row r="38564" spans="11:17" ht="15" customHeight="1" x14ac:dyDescent="0.2">
      <c r="K38564" s="71"/>
      <c r="M38564" s="71"/>
      <c r="O38564" s="71"/>
      <c r="Q38564" s="71"/>
    </row>
    <row r="38565" spans="11:17" ht="15" customHeight="1" x14ac:dyDescent="0.2">
      <c r="K38565" s="71"/>
      <c r="M38565" s="71"/>
      <c r="O38565" s="71"/>
      <c r="Q38565" s="71"/>
    </row>
    <row r="38566" spans="11:17" ht="15" customHeight="1" x14ac:dyDescent="0.2">
      <c r="K38566" s="71"/>
      <c r="M38566" s="71"/>
      <c r="O38566" s="71"/>
      <c r="Q38566" s="71"/>
    </row>
    <row r="38567" spans="11:17" ht="15" customHeight="1" x14ac:dyDescent="0.2">
      <c r="K38567" s="71"/>
      <c r="M38567" s="71"/>
      <c r="O38567" s="71"/>
      <c r="Q38567" s="71"/>
    </row>
    <row r="38568" spans="11:17" ht="15" customHeight="1" x14ac:dyDescent="0.2">
      <c r="K38568" s="71"/>
      <c r="M38568" s="71"/>
      <c r="O38568" s="71"/>
      <c r="Q38568" s="71"/>
    </row>
    <row r="38569" spans="11:17" ht="15" customHeight="1" x14ac:dyDescent="0.2">
      <c r="K38569" s="71"/>
      <c r="M38569" s="71"/>
      <c r="O38569" s="71"/>
      <c r="Q38569" s="71"/>
    </row>
    <row r="38570" spans="11:17" ht="15" customHeight="1" x14ac:dyDescent="0.2">
      <c r="K38570" s="71"/>
      <c r="M38570" s="71"/>
      <c r="O38570" s="71"/>
      <c r="Q38570" s="71"/>
    </row>
    <row r="38571" spans="11:17" ht="15" customHeight="1" x14ac:dyDescent="0.2">
      <c r="K38571" s="71"/>
      <c r="M38571" s="71"/>
      <c r="O38571" s="71"/>
      <c r="Q38571" s="71"/>
    </row>
    <row r="38572" spans="11:17" ht="15" customHeight="1" x14ac:dyDescent="0.2">
      <c r="K38572" s="71"/>
      <c r="M38572" s="71"/>
      <c r="O38572" s="71"/>
      <c r="Q38572" s="71"/>
    </row>
    <row r="38573" spans="11:17" ht="15" customHeight="1" x14ac:dyDescent="0.2">
      <c r="K38573" s="71"/>
      <c r="M38573" s="71"/>
      <c r="O38573" s="71"/>
      <c r="Q38573" s="71"/>
    </row>
    <row r="38574" spans="11:17" ht="15" customHeight="1" x14ac:dyDescent="0.2">
      <c r="K38574" s="71"/>
      <c r="M38574" s="71"/>
      <c r="O38574" s="71"/>
      <c r="Q38574" s="71"/>
    </row>
    <row r="38575" spans="11:17" ht="15" customHeight="1" x14ac:dyDescent="0.2">
      <c r="K38575" s="71"/>
      <c r="M38575" s="71"/>
      <c r="O38575" s="71"/>
      <c r="Q38575" s="71"/>
    </row>
    <row r="38576" spans="11:17" ht="15" customHeight="1" x14ac:dyDescent="0.2">
      <c r="K38576" s="71"/>
      <c r="M38576" s="71"/>
      <c r="O38576" s="71"/>
      <c r="Q38576" s="71"/>
    </row>
    <row r="38577" spans="11:17" ht="15" customHeight="1" x14ac:dyDescent="0.2">
      <c r="K38577" s="71"/>
      <c r="M38577" s="71"/>
      <c r="O38577" s="71"/>
      <c r="Q38577" s="71"/>
    </row>
    <row r="38578" spans="11:17" ht="15" customHeight="1" x14ac:dyDescent="0.2">
      <c r="K38578" s="71"/>
      <c r="M38578" s="71"/>
      <c r="O38578" s="71"/>
      <c r="Q38578" s="71"/>
    </row>
    <row r="38579" spans="11:17" ht="15" customHeight="1" x14ac:dyDescent="0.2">
      <c r="K38579" s="71"/>
      <c r="M38579" s="71"/>
      <c r="O38579" s="71"/>
      <c r="Q38579" s="71"/>
    </row>
    <row r="38580" spans="11:17" ht="15" customHeight="1" x14ac:dyDescent="0.2">
      <c r="K38580" s="71"/>
      <c r="M38580" s="71"/>
      <c r="O38580" s="71"/>
      <c r="Q38580" s="71"/>
    </row>
    <row r="38581" spans="11:17" ht="15" customHeight="1" x14ac:dyDescent="0.2">
      <c r="K38581" s="71"/>
      <c r="M38581" s="71"/>
      <c r="O38581" s="71"/>
      <c r="Q38581" s="71"/>
    </row>
    <row r="38582" spans="11:17" ht="15" customHeight="1" x14ac:dyDescent="0.2">
      <c r="K38582" s="71"/>
      <c r="M38582" s="71"/>
      <c r="O38582" s="71"/>
      <c r="Q38582" s="71"/>
    </row>
    <row r="38583" spans="11:17" ht="15" customHeight="1" x14ac:dyDescent="0.2">
      <c r="K38583" s="71"/>
      <c r="M38583" s="71"/>
      <c r="O38583" s="71"/>
      <c r="Q38583" s="71"/>
    </row>
    <row r="38584" spans="11:17" ht="15" customHeight="1" x14ac:dyDescent="0.2">
      <c r="K38584" s="71"/>
      <c r="M38584" s="71"/>
      <c r="O38584" s="71"/>
      <c r="Q38584" s="71"/>
    </row>
    <row r="38585" spans="11:17" ht="15" customHeight="1" x14ac:dyDescent="0.2">
      <c r="K38585" s="71"/>
      <c r="M38585" s="71"/>
      <c r="O38585" s="71"/>
      <c r="Q38585" s="71"/>
    </row>
    <row r="38586" spans="11:17" ht="15" customHeight="1" x14ac:dyDescent="0.2">
      <c r="K38586" s="71"/>
      <c r="M38586" s="71"/>
      <c r="O38586" s="71"/>
      <c r="Q38586" s="71"/>
    </row>
    <row r="38587" spans="11:17" ht="15" customHeight="1" x14ac:dyDescent="0.2">
      <c r="K38587" s="71"/>
      <c r="M38587" s="71"/>
      <c r="O38587" s="71"/>
      <c r="Q38587" s="71"/>
    </row>
    <row r="38588" spans="11:17" ht="15" customHeight="1" x14ac:dyDescent="0.2">
      <c r="K38588" s="71"/>
      <c r="M38588" s="71"/>
      <c r="O38588" s="71"/>
      <c r="Q38588" s="71"/>
    </row>
    <row r="38589" spans="11:17" ht="15" customHeight="1" x14ac:dyDescent="0.2">
      <c r="K38589" s="71"/>
      <c r="M38589" s="71"/>
      <c r="O38589" s="71"/>
      <c r="Q38589" s="71"/>
    </row>
    <row r="38590" spans="11:17" ht="15" customHeight="1" x14ac:dyDescent="0.2">
      <c r="K38590" s="71"/>
      <c r="M38590" s="71"/>
      <c r="O38590" s="71"/>
      <c r="Q38590" s="71"/>
    </row>
    <row r="38591" spans="11:17" ht="15" customHeight="1" x14ac:dyDescent="0.2">
      <c r="K38591" s="71"/>
      <c r="M38591" s="71"/>
      <c r="O38591" s="71"/>
      <c r="Q38591" s="71"/>
    </row>
    <row r="38592" spans="11:17" ht="15" customHeight="1" x14ac:dyDescent="0.2">
      <c r="K38592" s="71"/>
      <c r="M38592" s="71"/>
      <c r="O38592" s="71"/>
      <c r="Q38592" s="71"/>
    </row>
    <row r="38593" spans="11:17" ht="15" customHeight="1" x14ac:dyDescent="0.2">
      <c r="K38593" s="71"/>
      <c r="M38593" s="71"/>
      <c r="O38593" s="71"/>
      <c r="Q38593" s="71"/>
    </row>
    <row r="38594" spans="11:17" ht="15" customHeight="1" x14ac:dyDescent="0.2">
      <c r="K38594" s="71"/>
      <c r="M38594" s="71"/>
      <c r="O38594" s="71"/>
      <c r="Q38594" s="71"/>
    </row>
    <row r="38595" spans="11:17" ht="15" customHeight="1" x14ac:dyDescent="0.2">
      <c r="K38595" s="71"/>
      <c r="M38595" s="71"/>
      <c r="O38595" s="71"/>
      <c r="Q38595" s="71"/>
    </row>
    <row r="38596" spans="11:17" ht="15" customHeight="1" x14ac:dyDescent="0.2">
      <c r="K38596" s="71"/>
      <c r="M38596" s="71"/>
      <c r="O38596" s="71"/>
      <c r="Q38596" s="71"/>
    </row>
    <row r="38597" spans="11:17" ht="15" customHeight="1" x14ac:dyDescent="0.2">
      <c r="K38597" s="71"/>
      <c r="M38597" s="71"/>
      <c r="O38597" s="71"/>
      <c r="Q38597" s="71"/>
    </row>
    <row r="38598" spans="11:17" ht="15" customHeight="1" x14ac:dyDescent="0.2">
      <c r="K38598" s="71"/>
      <c r="M38598" s="71"/>
      <c r="O38598" s="71"/>
      <c r="Q38598" s="71"/>
    </row>
    <row r="38599" spans="11:17" ht="15" customHeight="1" x14ac:dyDescent="0.2">
      <c r="K38599" s="71"/>
      <c r="M38599" s="71"/>
      <c r="O38599" s="71"/>
      <c r="Q38599" s="71"/>
    </row>
    <row r="38600" spans="11:17" ht="15" customHeight="1" x14ac:dyDescent="0.2">
      <c r="K38600" s="71"/>
      <c r="M38600" s="71"/>
      <c r="O38600" s="71"/>
      <c r="Q38600" s="71"/>
    </row>
    <row r="38601" spans="11:17" ht="15" customHeight="1" x14ac:dyDescent="0.2">
      <c r="K38601" s="71"/>
      <c r="M38601" s="71"/>
      <c r="O38601" s="71"/>
      <c r="Q38601" s="71"/>
    </row>
    <row r="38602" spans="11:17" ht="15" customHeight="1" x14ac:dyDescent="0.2">
      <c r="K38602" s="71"/>
      <c r="M38602" s="71"/>
      <c r="O38602" s="71"/>
      <c r="Q38602" s="71"/>
    </row>
    <row r="38603" spans="11:17" ht="15" customHeight="1" x14ac:dyDescent="0.2">
      <c r="K38603" s="71"/>
      <c r="M38603" s="71"/>
      <c r="O38603" s="71"/>
      <c r="Q38603" s="71"/>
    </row>
    <row r="38604" spans="11:17" ht="15" customHeight="1" x14ac:dyDescent="0.2">
      <c r="K38604" s="71"/>
      <c r="M38604" s="71"/>
      <c r="O38604" s="71"/>
      <c r="Q38604" s="71"/>
    </row>
    <row r="38605" spans="11:17" ht="15" customHeight="1" x14ac:dyDescent="0.2">
      <c r="K38605" s="71"/>
      <c r="M38605" s="71"/>
      <c r="O38605" s="71"/>
      <c r="Q38605" s="71"/>
    </row>
    <row r="38606" spans="11:17" ht="15" customHeight="1" x14ac:dyDescent="0.2">
      <c r="K38606" s="71"/>
      <c r="M38606" s="71"/>
      <c r="O38606" s="71"/>
      <c r="Q38606" s="71"/>
    </row>
    <row r="38607" spans="11:17" ht="15" customHeight="1" x14ac:dyDescent="0.2">
      <c r="K38607" s="71"/>
      <c r="M38607" s="71"/>
      <c r="O38607" s="71"/>
      <c r="Q38607" s="71"/>
    </row>
    <row r="38608" spans="11:17" ht="15" customHeight="1" x14ac:dyDescent="0.2">
      <c r="K38608" s="71"/>
      <c r="M38608" s="71"/>
      <c r="O38608" s="71"/>
      <c r="Q38608" s="71"/>
    </row>
    <row r="38609" spans="11:17" ht="15" customHeight="1" x14ac:dyDescent="0.2">
      <c r="K38609" s="71"/>
      <c r="M38609" s="71"/>
      <c r="O38609" s="71"/>
      <c r="Q38609" s="71"/>
    </row>
    <row r="38610" spans="11:17" ht="15" customHeight="1" x14ac:dyDescent="0.2">
      <c r="K38610" s="71"/>
      <c r="M38610" s="71"/>
      <c r="O38610" s="71"/>
      <c r="Q38610" s="71"/>
    </row>
    <row r="38611" spans="11:17" ht="15" customHeight="1" x14ac:dyDescent="0.2">
      <c r="K38611" s="71"/>
      <c r="M38611" s="71"/>
      <c r="O38611" s="71"/>
      <c r="Q38611" s="71"/>
    </row>
    <row r="38612" spans="11:17" ht="15" customHeight="1" x14ac:dyDescent="0.2">
      <c r="K38612" s="71"/>
      <c r="M38612" s="71"/>
      <c r="O38612" s="71"/>
      <c r="Q38612" s="71"/>
    </row>
    <row r="38613" spans="11:17" ht="15" customHeight="1" x14ac:dyDescent="0.2">
      <c r="K38613" s="71"/>
      <c r="M38613" s="71"/>
      <c r="O38613" s="71"/>
      <c r="Q38613" s="71"/>
    </row>
    <row r="38614" spans="11:17" ht="15" customHeight="1" x14ac:dyDescent="0.2">
      <c r="K38614" s="71"/>
      <c r="M38614" s="71"/>
      <c r="O38614" s="71"/>
      <c r="Q38614" s="71"/>
    </row>
    <row r="38615" spans="11:17" ht="15" customHeight="1" x14ac:dyDescent="0.2">
      <c r="K38615" s="71"/>
      <c r="M38615" s="71"/>
      <c r="O38615" s="71"/>
      <c r="Q38615" s="71"/>
    </row>
    <row r="38616" spans="11:17" ht="15" customHeight="1" x14ac:dyDescent="0.2">
      <c r="K38616" s="71"/>
      <c r="M38616" s="71"/>
      <c r="O38616" s="71"/>
      <c r="Q38616" s="71"/>
    </row>
    <row r="38617" spans="11:17" ht="15" customHeight="1" x14ac:dyDescent="0.2">
      <c r="K38617" s="71"/>
      <c r="M38617" s="71"/>
      <c r="O38617" s="71"/>
      <c r="Q38617" s="71"/>
    </row>
    <row r="38618" spans="11:17" ht="15" customHeight="1" x14ac:dyDescent="0.2">
      <c r="K38618" s="71"/>
      <c r="M38618" s="71"/>
      <c r="O38618" s="71"/>
      <c r="Q38618" s="71"/>
    </row>
    <row r="38619" spans="11:17" ht="15" customHeight="1" x14ac:dyDescent="0.2">
      <c r="K38619" s="71"/>
      <c r="M38619" s="71"/>
      <c r="O38619" s="71"/>
      <c r="Q38619" s="71"/>
    </row>
    <row r="38620" spans="11:17" ht="15" customHeight="1" x14ac:dyDescent="0.2">
      <c r="K38620" s="71"/>
      <c r="M38620" s="71"/>
      <c r="O38620" s="71"/>
      <c r="Q38620" s="71"/>
    </row>
    <row r="38621" spans="11:17" ht="15" customHeight="1" x14ac:dyDescent="0.2">
      <c r="K38621" s="71"/>
      <c r="M38621" s="71"/>
      <c r="O38621" s="71"/>
      <c r="Q38621" s="71"/>
    </row>
    <row r="38622" spans="11:17" ht="15" customHeight="1" x14ac:dyDescent="0.2">
      <c r="K38622" s="71"/>
      <c r="M38622" s="71"/>
      <c r="O38622" s="71"/>
      <c r="Q38622" s="71"/>
    </row>
    <row r="38623" spans="11:17" ht="15" customHeight="1" x14ac:dyDescent="0.2">
      <c r="K38623" s="71"/>
      <c r="M38623" s="71"/>
      <c r="O38623" s="71"/>
      <c r="Q38623" s="71"/>
    </row>
    <row r="38624" spans="11:17" ht="15" customHeight="1" x14ac:dyDescent="0.2">
      <c r="K38624" s="71"/>
      <c r="M38624" s="71"/>
      <c r="O38624" s="71"/>
      <c r="Q38624" s="71"/>
    </row>
    <row r="38625" spans="11:17" ht="15" customHeight="1" x14ac:dyDescent="0.2">
      <c r="K38625" s="71"/>
      <c r="M38625" s="71"/>
      <c r="O38625" s="71"/>
      <c r="Q38625" s="71"/>
    </row>
    <row r="38626" spans="11:17" ht="15" customHeight="1" x14ac:dyDescent="0.2">
      <c r="K38626" s="71"/>
      <c r="M38626" s="71"/>
      <c r="O38626" s="71"/>
      <c r="Q38626" s="71"/>
    </row>
    <row r="38627" spans="11:17" ht="15" customHeight="1" x14ac:dyDescent="0.2">
      <c r="K38627" s="71"/>
      <c r="M38627" s="71"/>
      <c r="O38627" s="71"/>
      <c r="Q38627" s="71"/>
    </row>
    <row r="38628" spans="11:17" ht="15" customHeight="1" x14ac:dyDescent="0.2">
      <c r="K38628" s="71"/>
      <c r="M38628" s="71"/>
      <c r="O38628" s="71"/>
      <c r="Q38628" s="71"/>
    </row>
    <row r="38629" spans="11:17" ht="15" customHeight="1" x14ac:dyDescent="0.2">
      <c r="K38629" s="71"/>
      <c r="M38629" s="71"/>
      <c r="O38629" s="71"/>
      <c r="Q38629" s="71"/>
    </row>
    <row r="38630" spans="11:17" ht="15" customHeight="1" x14ac:dyDescent="0.2">
      <c r="K38630" s="71"/>
      <c r="M38630" s="71"/>
      <c r="O38630" s="71"/>
      <c r="Q38630" s="71"/>
    </row>
    <row r="38631" spans="11:17" ht="15" customHeight="1" x14ac:dyDescent="0.2">
      <c r="K38631" s="71"/>
      <c r="M38631" s="71"/>
      <c r="O38631" s="71"/>
      <c r="Q38631" s="71"/>
    </row>
    <row r="38632" spans="11:17" ht="15" customHeight="1" x14ac:dyDescent="0.2">
      <c r="K38632" s="71"/>
      <c r="M38632" s="71"/>
      <c r="O38632" s="71"/>
      <c r="Q38632" s="71"/>
    </row>
    <row r="38633" spans="11:17" ht="15" customHeight="1" x14ac:dyDescent="0.2">
      <c r="K38633" s="71"/>
      <c r="M38633" s="71"/>
      <c r="O38633" s="71"/>
      <c r="Q38633" s="71"/>
    </row>
    <row r="38634" spans="11:17" ht="15" customHeight="1" x14ac:dyDescent="0.2">
      <c r="K38634" s="71"/>
      <c r="M38634" s="71"/>
      <c r="O38634" s="71"/>
      <c r="Q38634" s="71"/>
    </row>
    <row r="38635" spans="11:17" ht="15" customHeight="1" x14ac:dyDescent="0.2">
      <c r="K38635" s="71"/>
      <c r="M38635" s="71"/>
      <c r="O38635" s="71"/>
      <c r="Q38635" s="71"/>
    </row>
    <row r="38636" spans="11:17" ht="15" customHeight="1" x14ac:dyDescent="0.2">
      <c r="K38636" s="71"/>
      <c r="M38636" s="71"/>
      <c r="O38636" s="71"/>
      <c r="Q38636" s="71"/>
    </row>
    <row r="38637" spans="11:17" ht="15" customHeight="1" x14ac:dyDescent="0.2">
      <c r="K38637" s="71"/>
      <c r="M38637" s="71"/>
      <c r="O38637" s="71"/>
      <c r="Q38637" s="71"/>
    </row>
    <row r="38638" spans="11:17" ht="15" customHeight="1" x14ac:dyDescent="0.2">
      <c r="K38638" s="71"/>
      <c r="M38638" s="71"/>
      <c r="O38638" s="71"/>
      <c r="Q38638" s="71"/>
    </row>
    <row r="38639" spans="11:17" ht="15" customHeight="1" x14ac:dyDescent="0.2">
      <c r="K38639" s="71"/>
      <c r="M38639" s="71"/>
      <c r="O38639" s="71"/>
      <c r="Q38639" s="71"/>
    </row>
    <row r="38640" spans="11:17" ht="15" customHeight="1" x14ac:dyDescent="0.2">
      <c r="K38640" s="71"/>
      <c r="M38640" s="71"/>
      <c r="O38640" s="71"/>
      <c r="Q38640" s="71"/>
    </row>
    <row r="38641" spans="11:17" ht="15" customHeight="1" x14ac:dyDescent="0.2">
      <c r="K38641" s="71"/>
      <c r="M38641" s="71"/>
      <c r="O38641" s="71"/>
      <c r="Q38641" s="71"/>
    </row>
    <row r="38642" spans="11:17" ht="15" customHeight="1" x14ac:dyDescent="0.2">
      <c r="K38642" s="71"/>
      <c r="M38642" s="71"/>
      <c r="O38642" s="71"/>
      <c r="Q38642" s="71"/>
    </row>
    <row r="38643" spans="11:17" ht="15" customHeight="1" x14ac:dyDescent="0.2">
      <c r="K38643" s="71"/>
      <c r="M38643" s="71"/>
      <c r="O38643" s="71"/>
      <c r="Q38643" s="71"/>
    </row>
    <row r="38644" spans="11:17" ht="15" customHeight="1" x14ac:dyDescent="0.2">
      <c r="K38644" s="71"/>
      <c r="M38644" s="71"/>
      <c r="O38644" s="71"/>
      <c r="Q38644" s="71"/>
    </row>
    <row r="38645" spans="11:17" ht="15" customHeight="1" x14ac:dyDescent="0.2">
      <c r="K38645" s="71"/>
      <c r="M38645" s="71"/>
      <c r="O38645" s="71"/>
      <c r="Q38645" s="71"/>
    </row>
    <row r="38646" spans="11:17" ht="15" customHeight="1" x14ac:dyDescent="0.2">
      <c r="K38646" s="71"/>
      <c r="M38646" s="71"/>
      <c r="O38646" s="71"/>
      <c r="Q38646" s="71"/>
    </row>
    <row r="38647" spans="11:17" ht="15" customHeight="1" x14ac:dyDescent="0.2">
      <c r="K38647" s="71"/>
      <c r="M38647" s="71"/>
      <c r="O38647" s="71"/>
      <c r="Q38647" s="71"/>
    </row>
    <row r="38648" spans="11:17" ht="15" customHeight="1" x14ac:dyDescent="0.2">
      <c r="K38648" s="71"/>
      <c r="M38648" s="71"/>
      <c r="O38648" s="71"/>
      <c r="Q38648" s="71"/>
    </row>
    <row r="38649" spans="11:17" ht="15" customHeight="1" x14ac:dyDescent="0.2">
      <c r="K38649" s="71"/>
      <c r="M38649" s="71"/>
      <c r="O38649" s="71"/>
      <c r="Q38649" s="71"/>
    </row>
    <row r="38650" spans="11:17" ht="15" customHeight="1" x14ac:dyDescent="0.2">
      <c r="K38650" s="71"/>
      <c r="M38650" s="71"/>
      <c r="O38650" s="71"/>
      <c r="Q38650" s="71"/>
    </row>
    <row r="38651" spans="11:17" ht="15" customHeight="1" x14ac:dyDescent="0.2">
      <c r="K38651" s="71"/>
      <c r="M38651" s="71"/>
      <c r="O38651" s="71"/>
      <c r="Q38651" s="71"/>
    </row>
    <row r="38652" spans="11:17" ht="15" customHeight="1" x14ac:dyDescent="0.2">
      <c r="K38652" s="71"/>
      <c r="M38652" s="71"/>
      <c r="O38652" s="71"/>
      <c r="Q38652" s="71"/>
    </row>
    <row r="38653" spans="11:17" ht="15" customHeight="1" x14ac:dyDescent="0.2">
      <c r="K38653" s="71"/>
      <c r="M38653" s="71"/>
      <c r="O38653" s="71"/>
      <c r="Q38653" s="71"/>
    </row>
    <row r="38654" spans="11:17" ht="15" customHeight="1" x14ac:dyDescent="0.2">
      <c r="K38654" s="71"/>
      <c r="M38654" s="71"/>
      <c r="O38654" s="71"/>
      <c r="Q38654" s="71"/>
    </row>
    <row r="38655" spans="11:17" ht="15" customHeight="1" x14ac:dyDescent="0.2">
      <c r="K38655" s="71"/>
      <c r="M38655" s="71"/>
      <c r="O38655" s="71"/>
      <c r="Q38655" s="71"/>
    </row>
    <row r="38656" spans="11:17" ht="15" customHeight="1" x14ac:dyDescent="0.2">
      <c r="K38656" s="71"/>
      <c r="M38656" s="71"/>
      <c r="O38656" s="71"/>
      <c r="Q38656" s="71"/>
    </row>
    <row r="38657" spans="11:17" ht="15" customHeight="1" x14ac:dyDescent="0.2">
      <c r="K38657" s="71"/>
      <c r="M38657" s="71"/>
      <c r="O38657" s="71"/>
      <c r="Q38657" s="71"/>
    </row>
    <row r="38658" spans="11:17" ht="15" customHeight="1" x14ac:dyDescent="0.2">
      <c r="K38658" s="71"/>
      <c r="M38658" s="71"/>
      <c r="O38658" s="71"/>
      <c r="Q38658" s="71"/>
    </row>
    <row r="38659" spans="11:17" ht="15" customHeight="1" x14ac:dyDescent="0.2">
      <c r="K38659" s="71"/>
      <c r="M38659" s="71"/>
      <c r="O38659" s="71"/>
      <c r="Q38659" s="71"/>
    </row>
    <row r="38660" spans="11:17" ht="15" customHeight="1" x14ac:dyDescent="0.2">
      <c r="K38660" s="71"/>
      <c r="M38660" s="71"/>
      <c r="O38660" s="71"/>
      <c r="Q38660" s="71"/>
    </row>
    <row r="38661" spans="11:17" ht="15" customHeight="1" x14ac:dyDescent="0.2">
      <c r="K38661" s="71"/>
      <c r="M38661" s="71"/>
      <c r="O38661" s="71"/>
      <c r="Q38661" s="71"/>
    </row>
    <row r="38662" spans="11:17" ht="15" customHeight="1" x14ac:dyDescent="0.2">
      <c r="K38662" s="71"/>
      <c r="M38662" s="71"/>
      <c r="O38662" s="71"/>
      <c r="Q38662" s="71"/>
    </row>
    <row r="38663" spans="11:17" ht="15" customHeight="1" x14ac:dyDescent="0.2">
      <c r="K38663" s="71"/>
      <c r="M38663" s="71"/>
      <c r="O38663" s="71"/>
      <c r="Q38663" s="71"/>
    </row>
    <row r="38664" spans="11:17" ht="15" customHeight="1" x14ac:dyDescent="0.2">
      <c r="K38664" s="71"/>
      <c r="M38664" s="71"/>
      <c r="O38664" s="71"/>
      <c r="Q38664" s="71"/>
    </row>
    <row r="38665" spans="11:17" ht="15" customHeight="1" x14ac:dyDescent="0.2">
      <c r="K38665" s="71"/>
      <c r="M38665" s="71"/>
      <c r="O38665" s="71"/>
      <c r="Q38665" s="71"/>
    </row>
    <row r="38666" spans="11:17" ht="15" customHeight="1" x14ac:dyDescent="0.2">
      <c r="K38666" s="71"/>
      <c r="M38666" s="71"/>
      <c r="O38666" s="71"/>
      <c r="Q38666" s="71"/>
    </row>
    <row r="38667" spans="11:17" ht="15" customHeight="1" x14ac:dyDescent="0.2">
      <c r="K38667" s="71"/>
      <c r="M38667" s="71"/>
      <c r="O38667" s="71"/>
      <c r="Q38667" s="71"/>
    </row>
    <row r="38668" spans="11:17" ht="15" customHeight="1" x14ac:dyDescent="0.2">
      <c r="K38668" s="71"/>
      <c r="M38668" s="71"/>
      <c r="O38668" s="71"/>
      <c r="Q38668" s="71"/>
    </row>
    <row r="38669" spans="11:17" ht="15" customHeight="1" x14ac:dyDescent="0.2">
      <c r="K38669" s="71"/>
      <c r="M38669" s="71"/>
      <c r="O38669" s="71"/>
      <c r="Q38669" s="71"/>
    </row>
    <row r="38670" spans="11:17" ht="15" customHeight="1" x14ac:dyDescent="0.2">
      <c r="K38670" s="71"/>
      <c r="M38670" s="71"/>
      <c r="O38670" s="71"/>
      <c r="Q38670" s="71"/>
    </row>
    <row r="38671" spans="11:17" ht="15" customHeight="1" x14ac:dyDescent="0.2">
      <c r="K38671" s="71"/>
      <c r="M38671" s="71"/>
      <c r="O38671" s="71"/>
      <c r="Q38671" s="71"/>
    </row>
    <row r="38672" spans="11:17" ht="15" customHeight="1" x14ac:dyDescent="0.2">
      <c r="K38672" s="71"/>
      <c r="M38672" s="71"/>
      <c r="O38672" s="71"/>
      <c r="Q38672" s="71"/>
    </row>
    <row r="38673" spans="11:17" ht="15" customHeight="1" x14ac:dyDescent="0.2">
      <c r="K38673" s="71"/>
      <c r="M38673" s="71"/>
      <c r="O38673" s="71"/>
      <c r="Q38673" s="71"/>
    </row>
    <row r="38674" spans="11:17" ht="15" customHeight="1" x14ac:dyDescent="0.2">
      <c r="K38674" s="71"/>
      <c r="M38674" s="71"/>
      <c r="O38674" s="71"/>
      <c r="Q38674" s="71"/>
    </row>
    <row r="38675" spans="11:17" ht="15" customHeight="1" x14ac:dyDescent="0.2">
      <c r="K38675" s="71"/>
      <c r="M38675" s="71"/>
      <c r="O38675" s="71"/>
      <c r="Q38675" s="71"/>
    </row>
    <row r="38676" spans="11:17" ht="15" customHeight="1" x14ac:dyDescent="0.2">
      <c r="K38676" s="71"/>
      <c r="M38676" s="71"/>
      <c r="O38676" s="71"/>
      <c r="Q38676" s="71"/>
    </row>
    <row r="38677" spans="11:17" ht="15" customHeight="1" x14ac:dyDescent="0.2">
      <c r="K38677" s="71"/>
      <c r="M38677" s="71"/>
      <c r="O38677" s="71"/>
      <c r="Q38677" s="71"/>
    </row>
    <row r="38678" spans="11:17" ht="15" customHeight="1" x14ac:dyDescent="0.2">
      <c r="K38678" s="71"/>
      <c r="M38678" s="71"/>
      <c r="O38678" s="71"/>
      <c r="Q38678" s="71"/>
    </row>
    <row r="38679" spans="11:17" ht="15" customHeight="1" x14ac:dyDescent="0.2">
      <c r="K38679" s="71"/>
      <c r="M38679" s="71"/>
      <c r="O38679" s="71"/>
      <c r="Q38679" s="71"/>
    </row>
    <row r="38680" spans="11:17" ht="15" customHeight="1" x14ac:dyDescent="0.2">
      <c r="K38680" s="71"/>
      <c r="M38680" s="71"/>
      <c r="O38680" s="71"/>
      <c r="Q38680" s="71"/>
    </row>
    <row r="38681" spans="11:17" ht="15" customHeight="1" x14ac:dyDescent="0.2">
      <c r="K38681" s="71"/>
      <c r="M38681" s="71"/>
      <c r="O38681" s="71"/>
      <c r="Q38681" s="71"/>
    </row>
    <row r="38682" spans="11:17" ht="15" customHeight="1" x14ac:dyDescent="0.2">
      <c r="K38682" s="71"/>
      <c r="M38682" s="71"/>
      <c r="O38682" s="71"/>
      <c r="Q38682" s="71"/>
    </row>
    <row r="38683" spans="11:17" ht="15" customHeight="1" x14ac:dyDescent="0.2">
      <c r="K38683" s="71"/>
      <c r="M38683" s="71"/>
      <c r="O38683" s="71"/>
      <c r="Q38683" s="71"/>
    </row>
    <row r="38684" spans="11:17" ht="15" customHeight="1" x14ac:dyDescent="0.2">
      <c r="K38684" s="71"/>
      <c r="M38684" s="71"/>
      <c r="O38684" s="71"/>
      <c r="Q38684" s="71"/>
    </row>
    <row r="38685" spans="11:17" ht="15" customHeight="1" x14ac:dyDescent="0.2">
      <c r="K38685" s="71"/>
      <c r="M38685" s="71"/>
      <c r="O38685" s="71"/>
      <c r="Q38685" s="71"/>
    </row>
    <row r="38686" spans="11:17" ht="15" customHeight="1" x14ac:dyDescent="0.2">
      <c r="K38686" s="71"/>
      <c r="M38686" s="71"/>
      <c r="O38686" s="71"/>
      <c r="Q38686" s="71"/>
    </row>
    <row r="38687" spans="11:17" ht="15" customHeight="1" x14ac:dyDescent="0.2">
      <c r="K38687" s="71"/>
      <c r="M38687" s="71"/>
      <c r="O38687" s="71"/>
      <c r="Q38687" s="71"/>
    </row>
    <row r="38688" spans="11:17" ht="15" customHeight="1" x14ac:dyDescent="0.2">
      <c r="K38688" s="71"/>
      <c r="M38688" s="71"/>
      <c r="O38688" s="71"/>
      <c r="Q38688" s="71"/>
    </row>
    <row r="38689" spans="11:17" ht="15" customHeight="1" x14ac:dyDescent="0.2">
      <c r="K38689" s="71"/>
      <c r="M38689" s="71"/>
      <c r="O38689" s="71"/>
      <c r="Q38689" s="71"/>
    </row>
    <row r="38690" spans="11:17" ht="15" customHeight="1" x14ac:dyDescent="0.2">
      <c r="K38690" s="71"/>
      <c r="M38690" s="71"/>
      <c r="O38690" s="71"/>
      <c r="Q38690" s="71"/>
    </row>
    <row r="38691" spans="11:17" ht="15" customHeight="1" x14ac:dyDescent="0.2">
      <c r="K38691" s="71"/>
      <c r="M38691" s="71"/>
      <c r="O38691" s="71"/>
      <c r="Q38691" s="71"/>
    </row>
    <row r="38692" spans="11:17" ht="15" customHeight="1" x14ac:dyDescent="0.2">
      <c r="K38692" s="71"/>
      <c r="M38692" s="71"/>
      <c r="O38692" s="71"/>
      <c r="Q38692" s="71"/>
    </row>
    <row r="38693" spans="11:17" ht="15" customHeight="1" x14ac:dyDescent="0.2">
      <c r="K38693" s="71"/>
      <c r="M38693" s="71"/>
      <c r="O38693" s="71"/>
      <c r="Q38693" s="71"/>
    </row>
    <row r="38694" spans="11:17" ht="15" customHeight="1" x14ac:dyDescent="0.2">
      <c r="K38694" s="71"/>
      <c r="M38694" s="71"/>
      <c r="O38694" s="71"/>
      <c r="Q38694" s="71"/>
    </row>
    <row r="38695" spans="11:17" ht="15" customHeight="1" x14ac:dyDescent="0.2">
      <c r="K38695" s="71"/>
      <c r="M38695" s="71"/>
      <c r="O38695" s="71"/>
      <c r="Q38695" s="71"/>
    </row>
    <row r="38696" spans="11:17" ht="15" customHeight="1" x14ac:dyDescent="0.2">
      <c r="K38696" s="71"/>
      <c r="M38696" s="71"/>
      <c r="O38696" s="71"/>
      <c r="Q38696" s="71"/>
    </row>
    <row r="38697" spans="11:17" ht="15" customHeight="1" x14ac:dyDescent="0.2">
      <c r="K38697" s="71"/>
      <c r="M38697" s="71"/>
      <c r="O38697" s="71"/>
      <c r="Q38697" s="71"/>
    </row>
    <row r="38698" spans="11:17" ht="15" customHeight="1" x14ac:dyDescent="0.2">
      <c r="K38698" s="71"/>
      <c r="M38698" s="71"/>
      <c r="O38698" s="71"/>
      <c r="Q38698" s="71"/>
    </row>
    <row r="38699" spans="11:17" ht="15" customHeight="1" x14ac:dyDescent="0.2">
      <c r="K38699" s="71"/>
      <c r="M38699" s="71"/>
      <c r="O38699" s="71"/>
      <c r="Q38699" s="71"/>
    </row>
    <row r="38700" spans="11:17" ht="15" customHeight="1" x14ac:dyDescent="0.2">
      <c r="K38700" s="71"/>
      <c r="M38700" s="71"/>
      <c r="O38700" s="71"/>
      <c r="Q38700" s="71"/>
    </row>
    <row r="38701" spans="11:17" ht="15" customHeight="1" x14ac:dyDescent="0.2">
      <c r="K38701" s="71"/>
      <c r="M38701" s="71"/>
      <c r="O38701" s="71"/>
      <c r="Q38701" s="71"/>
    </row>
    <row r="38702" spans="11:17" ht="15" customHeight="1" x14ac:dyDescent="0.2">
      <c r="K38702" s="71"/>
      <c r="M38702" s="71"/>
      <c r="O38702" s="71"/>
      <c r="Q38702" s="71"/>
    </row>
    <row r="38703" spans="11:17" ht="15" customHeight="1" x14ac:dyDescent="0.2">
      <c r="K38703" s="71"/>
      <c r="M38703" s="71"/>
      <c r="O38703" s="71"/>
      <c r="Q38703" s="71"/>
    </row>
    <row r="38704" spans="11:17" ht="15" customHeight="1" x14ac:dyDescent="0.2">
      <c r="K38704" s="71"/>
      <c r="M38704" s="71"/>
      <c r="O38704" s="71"/>
      <c r="Q38704" s="71"/>
    </row>
    <row r="38705" spans="11:17" ht="15" customHeight="1" x14ac:dyDescent="0.2">
      <c r="K38705" s="71"/>
      <c r="M38705" s="71"/>
      <c r="O38705" s="71"/>
      <c r="Q38705" s="71"/>
    </row>
    <row r="38706" spans="11:17" ht="15" customHeight="1" x14ac:dyDescent="0.2">
      <c r="K38706" s="71"/>
      <c r="M38706" s="71"/>
      <c r="O38706" s="71"/>
      <c r="Q38706" s="71"/>
    </row>
    <row r="38707" spans="11:17" ht="15" customHeight="1" x14ac:dyDescent="0.2">
      <c r="K38707" s="71"/>
      <c r="M38707" s="71"/>
      <c r="O38707" s="71"/>
      <c r="Q38707" s="71"/>
    </row>
    <row r="38708" spans="11:17" ht="15" customHeight="1" x14ac:dyDescent="0.2">
      <c r="K38708" s="71"/>
      <c r="M38708" s="71"/>
      <c r="O38708" s="71"/>
      <c r="Q38708" s="71"/>
    </row>
    <row r="38709" spans="11:17" ht="15" customHeight="1" x14ac:dyDescent="0.2">
      <c r="K38709" s="71"/>
      <c r="M38709" s="71"/>
      <c r="O38709" s="71"/>
      <c r="Q38709" s="71"/>
    </row>
    <row r="38710" spans="11:17" ht="15" customHeight="1" x14ac:dyDescent="0.2">
      <c r="K38710" s="71"/>
      <c r="M38710" s="71"/>
      <c r="O38710" s="71"/>
      <c r="Q38710" s="71"/>
    </row>
    <row r="38711" spans="11:17" ht="15" customHeight="1" x14ac:dyDescent="0.2">
      <c r="K38711" s="71"/>
      <c r="M38711" s="71"/>
      <c r="O38711" s="71"/>
      <c r="Q38711" s="71"/>
    </row>
    <row r="38712" spans="11:17" ht="15" customHeight="1" x14ac:dyDescent="0.2">
      <c r="K38712" s="71"/>
      <c r="M38712" s="71"/>
      <c r="O38712" s="71"/>
      <c r="Q38712" s="71"/>
    </row>
    <row r="38713" spans="11:17" ht="15" customHeight="1" x14ac:dyDescent="0.2">
      <c r="K38713" s="71"/>
      <c r="M38713" s="71"/>
      <c r="O38713" s="71"/>
      <c r="Q38713" s="71"/>
    </row>
    <row r="38714" spans="11:17" ht="15" customHeight="1" x14ac:dyDescent="0.2">
      <c r="K38714" s="71"/>
      <c r="M38714" s="71"/>
      <c r="O38714" s="71"/>
      <c r="Q38714" s="71"/>
    </row>
    <row r="38715" spans="11:17" ht="15" customHeight="1" x14ac:dyDescent="0.2">
      <c r="K38715" s="71"/>
      <c r="M38715" s="71"/>
      <c r="O38715" s="71"/>
      <c r="Q38715" s="71"/>
    </row>
    <row r="38716" spans="11:17" ht="15" customHeight="1" x14ac:dyDescent="0.2">
      <c r="K38716" s="71"/>
      <c r="M38716" s="71"/>
      <c r="O38716" s="71"/>
      <c r="Q38716" s="71"/>
    </row>
    <row r="38717" spans="11:17" ht="15" customHeight="1" x14ac:dyDescent="0.2">
      <c r="K38717" s="71"/>
      <c r="M38717" s="71"/>
      <c r="O38717" s="71"/>
      <c r="Q38717" s="71"/>
    </row>
    <row r="38718" spans="11:17" ht="15" customHeight="1" x14ac:dyDescent="0.2">
      <c r="K38718" s="71"/>
      <c r="M38718" s="71"/>
      <c r="O38718" s="71"/>
      <c r="Q38718" s="71"/>
    </row>
    <row r="38719" spans="11:17" ht="15" customHeight="1" x14ac:dyDescent="0.2">
      <c r="K38719" s="71"/>
      <c r="M38719" s="71"/>
      <c r="O38719" s="71"/>
      <c r="Q38719" s="71"/>
    </row>
    <row r="38720" spans="11:17" ht="15" customHeight="1" x14ac:dyDescent="0.2">
      <c r="K38720" s="71"/>
      <c r="M38720" s="71"/>
      <c r="O38720" s="71"/>
      <c r="Q38720" s="71"/>
    </row>
    <row r="38721" spans="11:17" ht="15" customHeight="1" x14ac:dyDescent="0.2">
      <c r="K38721" s="71"/>
      <c r="M38721" s="71"/>
      <c r="O38721" s="71"/>
      <c r="Q38721" s="71"/>
    </row>
    <row r="38722" spans="11:17" ht="15" customHeight="1" x14ac:dyDescent="0.2">
      <c r="K38722" s="71"/>
      <c r="M38722" s="71"/>
      <c r="O38722" s="71"/>
      <c r="Q38722" s="71"/>
    </row>
    <row r="38723" spans="11:17" ht="15" customHeight="1" x14ac:dyDescent="0.2">
      <c r="K38723" s="71"/>
      <c r="M38723" s="71"/>
      <c r="O38723" s="71"/>
      <c r="Q38723" s="71"/>
    </row>
    <row r="38724" spans="11:17" ht="15" customHeight="1" x14ac:dyDescent="0.2">
      <c r="K38724" s="71"/>
      <c r="M38724" s="71"/>
      <c r="O38724" s="71"/>
      <c r="Q38724" s="71"/>
    </row>
    <row r="38725" spans="11:17" ht="15" customHeight="1" x14ac:dyDescent="0.2">
      <c r="K38725" s="71"/>
      <c r="M38725" s="71"/>
      <c r="O38725" s="71"/>
      <c r="Q38725" s="71"/>
    </row>
    <row r="38726" spans="11:17" ht="15" customHeight="1" x14ac:dyDescent="0.2">
      <c r="K38726" s="71"/>
      <c r="M38726" s="71"/>
      <c r="O38726" s="71"/>
      <c r="Q38726" s="71"/>
    </row>
    <row r="38727" spans="11:17" ht="15" customHeight="1" x14ac:dyDescent="0.2">
      <c r="K38727" s="71"/>
      <c r="M38727" s="71"/>
      <c r="O38727" s="71"/>
      <c r="Q38727" s="71"/>
    </row>
    <row r="38728" spans="11:17" ht="15" customHeight="1" x14ac:dyDescent="0.2">
      <c r="K38728" s="71"/>
      <c r="M38728" s="71"/>
      <c r="O38728" s="71"/>
      <c r="Q38728" s="71"/>
    </row>
    <row r="38729" spans="11:17" ht="15" customHeight="1" x14ac:dyDescent="0.2">
      <c r="K38729" s="71"/>
      <c r="M38729" s="71"/>
      <c r="O38729" s="71"/>
      <c r="Q38729" s="71"/>
    </row>
    <row r="38730" spans="11:17" ht="15" customHeight="1" x14ac:dyDescent="0.2">
      <c r="K38730" s="71"/>
      <c r="M38730" s="71"/>
      <c r="O38730" s="71"/>
      <c r="Q38730" s="71"/>
    </row>
    <row r="38731" spans="11:17" ht="15" customHeight="1" x14ac:dyDescent="0.2">
      <c r="K38731" s="71"/>
      <c r="M38731" s="71"/>
      <c r="O38731" s="71"/>
      <c r="Q38731" s="71"/>
    </row>
    <row r="38732" spans="11:17" ht="15" customHeight="1" x14ac:dyDescent="0.2">
      <c r="K38732" s="71"/>
      <c r="M38732" s="71"/>
      <c r="O38732" s="71"/>
      <c r="Q38732" s="71"/>
    </row>
    <row r="38733" spans="11:17" ht="15" customHeight="1" x14ac:dyDescent="0.2">
      <c r="K38733" s="71"/>
      <c r="M38733" s="71"/>
      <c r="O38733" s="71"/>
      <c r="Q38733" s="71"/>
    </row>
    <row r="38734" spans="11:17" ht="15" customHeight="1" x14ac:dyDescent="0.2">
      <c r="K38734" s="71"/>
      <c r="M38734" s="71"/>
      <c r="O38734" s="71"/>
      <c r="Q38734" s="71"/>
    </row>
    <row r="38735" spans="11:17" ht="15" customHeight="1" x14ac:dyDescent="0.2">
      <c r="K38735" s="71"/>
      <c r="M38735" s="71"/>
      <c r="O38735" s="71"/>
      <c r="Q38735" s="71"/>
    </row>
    <row r="38736" spans="11:17" ht="15" customHeight="1" x14ac:dyDescent="0.2">
      <c r="K38736" s="71"/>
      <c r="M38736" s="71"/>
      <c r="O38736" s="71"/>
      <c r="Q38736" s="71"/>
    </row>
    <row r="38737" spans="11:17" ht="15" customHeight="1" x14ac:dyDescent="0.2">
      <c r="K38737" s="71"/>
      <c r="M38737" s="71"/>
      <c r="O38737" s="71"/>
      <c r="Q38737" s="71"/>
    </row>
    <row r="38738" spans="11:17" ht="15" customHeight="1" x14ac:dyDescent="0.2">
      <c r="K38738" s="71"/>
      <c r="M38738" s="71"/>
      <c r="O38738" s="71"/>
      <c r="Q38738" s="71"/>
    </row>
    <row r="38739" spans="11:17" ht="15" customHeight="1" x14ac:dyDescent="0.2">
      <c r="K38739" s="71"/>
      <c r="M38739" s="71"/>
      <c r="O38739" s="71"/>
      <c r="Q38739" s="71"/>
    </row>
    <row r="38740" spans="11:17" ht="15" customHeight="1" x14ac:dyDescent="0.2">
      <c r="K38740" s="71"/>
      <c r="M38740" s="71"/>
      <c r="O38740" s="71"/>
      <c r="Q38740" s="71"/>
    </row>
    <row r="38741" spans="11:17" ht="15" customHeight="1" x14ac:dyDescent="0.2">
      <c r="K38741" s="71"/>
      <c r="M38741" s="71"/>
      <c r="O38741" s="71"/>
      <c r="Q38741" s="71"/>
    </row>
    <row r="38742" spans="11:17" ht="15" customHeight="1" x14ac:dyDescent="0.2">
      <c r="K38742" s="71"/>
      <c r="M38742" s="71"/>
      <c r="O38742" s="71"/>
      <c r="Q38742" s="71"/>
    </row>
    <row r="38743" spans="11:17" ht="15" customHeight="1" x14ac:dyDescent="0.2">
      <c r="K38743" s="71"/>
      <c r="M38743" s="71"/>
      <c r="O38743" s="71"/>
      <c r="Q38743" s="71"/>
    </row>
    <row r="38744" spans="11:17" ht="15" customHeight="1" x14ac:dyDescent="0.2">
      <c r="K38744" s="71"/>
      <c r="M38744" s="71"/>
      <c r="O38744" s="71"/>
      <c r="Q38744" s="71"/>
    </row>
    <row r="38745" spans="11:17" ht="15" customHeight="1" x14ac:dyDescent="0.2">
      <c r="K38745" s="71"/>
      <c r="M38745" s="71"/>
      <c r="O38745" s="71"/>
      <c r="Q38745" s="71"/>
    </row>
    <row r="38746" spans="11:17" ht="15" customHeight="1" x14ac:dyDescent="0.2">
      <c r="K38746" s="71"/>
      <c r="M38746" s="71"/>
      <c r="O38746" s="71"/>
      <c r="Q38746" s="71"/>
    </row>
    <row r="38747" spans="11:17" ht="15" customHeight="1" x14ac:dyDescent="0.2">
      <c r="K38747" s="71"/>
      <c r="M38747" s="71"/>
      <c r="O38747" s="71"/>
      <c r="Q38747" s="71"/>
    </row>
    <row r="38748" spans="11:17" ht="15" customHeight="1" x14ac:dyDescent="0.2">
      <c r="K38748" s="71"/>
      <c r="M38748" s="71"/>
      <c r="O38748" s="71"/>
      <c r="Q38748" s="71"/>
    </row>
    <row r="38749" spans="11:17" ht="15" customHeight="1" x14ac:dyDescent="0.2">
      <c r="K38749" s="71"/>
      <c r="M38749" s="71"/>
      <c r="O38749" s="71"/>
      <c r="Q38749" s="71"/>
    </row>
    <row r="38750" spans="11:17" ht="15" customHeight="1" x14ac:dyDescent="0.2">
      <c r="K38750" s="71"/>
      <c r="M38750" s="71"/>
      <c r="O38750" s="71"/>
      <c r="Q38750" s="71"/>
    </row>
    <row r="38751" spans="11:17" ht="15" customHeight="1" x14ac:dyDescent="0.2">
      <c r="K38751" s="71"/>
      <c r="M38751" s="71"/>
      <c r="O38751" s="71"/>
      <c r="Q38751" s="71"/>
    </row>
    <row r="38752" spans="11:17" ht="15" customHeight="1" x14ac:dyDescent="0.2">
      <c r="K38752" s="71"/>
      <c r="M38752" s="71"/>
      <c r="O38752" s="71"/>
      <c r="Q38752" s="71"/>
    </row>
    <row r="38753" spans="11:17" ht="15" customHeight="1" x14ac:dyDescent="0.2">
      <c r="K38753" s="71"/>
      <c r="M38753" s="71"/>
      <c r="O38753" s="71"/>
      <c r="Q38753" s="71"/>
    </row>
    <row r="38754" spans="11:17" ht="15" customHeight="1" x14ac:dyDescent="0.2">
      <c r="K38754" s="71"/>
      <c r="M38754" s="71"/>
      <c r="O38754" s="71"/>
      <c r="Q38754" s="71"/>
    </row>
    <row r="38755" spans="11:17" ht="15" customHeight="1" x14ac:dyDescent="0.2">
      <c r="K38755" s="71"/>
      <c r="M38755" s="71"/>
      <c r="O38755" s="71"/>
      <c r="Q38755" s="71"/>
    </row>
    <row r="38756" spans="11:17" ht="15" customHeight="1" x14ac:dyDescent="0.2">
      <c r="K38756" s="71"/>
      <c r="M38756" s="71"/>
      <c r="O38756" s="71"/>
      <c r="Q38756" s="71"/>
    </row>
    <row r="38757" spans="11:17" ht="15" customHeight="1" x14ac:dyDescent="0.2">
      <c r="K38757" s="71"/>
      <c r="M38757" s="71"/>
      <c r="O38757" s="71"/>
      <c r="Q38757" s="71"/>
    </row>
    <row r="38758" spans="11:17" ht="15" customHeight="1" x14ac:dyDescent="0.2">
      <c r="K38758" s="71"/>
      <c r="M38758" s="71"/>
      <c r="O38758" s="71"/>
      <c r="Q38758" s="71"/>
    </row>
    <row r="38759" spans="11:17" ht="15" customHeight="1" x14ac:dyDescent="0.2">
      <c r="K38759" s="71"/>
      <c r="M38759" s="71"/>
      <c r="O38759" s="71"/>
      <c r="Q38759" s="71"/>
    </row>
    <row r="38760" spans="11:17" ht="15" customHeight="1" x14ac:dyDescent="0.2">
      <c r="K38760" s="71"/>
      <c r="M38760" s="71"/>
      <c r="O38760" s="71"/>
      <c r="Q38760" s="71"/>
    </row>
    <row r="38761" spans="11:17" ht="15" customHeight="1" x14ac:dyDescent="0.2">
      <c r="K38761" s="71"/>
      <c r="M38761" s="71"/>
      <c r="O38761" s="71"/>
      <c r="Q38761" s="71"/>
    </row>
    <row r="38762" spans="11:17" ht="15" customHeight="1" x14ac:dyDescent="0.2">
      <c r="K38762" s="71"/>
      <c r="M38762" s="71"/>
      <c r="O38762" s="71"/>
      <c r="Q38762" s="71"/>
    </row>
    <row r="38763" spans="11:17" ht="15" customHeight="1" x14ac:dyDescent="0.2">
      <c r="K38763" s="71"/>
      <c r="M38763" s="71"/>
      <c r="O38763" s="71"/>
      <c r="Q38763" s="71"/>
    </row>
    <row r="38764" spans="11:17" ht="15" customHeight="1" x14ac:dyDescent="0.2">
      <c r="K38764" s="71"/>
      <c r="M38764" s="71"/>
      <c r="O38764" s="71"/>
      <c r="Q38764" s="71"/>
    </row>
    <row r="38765" spans="11:17" ht="15" customHeight="1" x14ac:dyDescent="0.2">
      <c r="K38765" s="71"/>
      <c r="M38765" s="71"/>
      <c r="O38765" s="71"/>
      <c r="Q38765" s="71"/>
    </row>
    <row r="38766" spans="11:17" ht="15" customHeight="1" x14ac:dyDescent="0.2">
      <c r="K38766" s="71"/>
      <c r="M38766" s="71"/>
      <c r="O38766" s="71"/>
      <c r="Q38766" s="71"/>
    </row>
    <row r="38767" spans="11:17" ht="15" customHeight="1" x14ac:dyDescent="0.2">
      <c r="K38767" s="71"/>
      <c r="M38767" s="71"/>
      <c r="O38767" s="71"/>
      <c r="Q38767" s="71"/>
    </row>
    <row r="38768" spans="11:17" ht="15" customHeight="1" x14ac:dyDescent="0.2">
      <c r="K38768" s="71"/>
      <c r="M38768" s="71"/>
      <c r="O38768" s="71"/>
      <c r="Q38768" s="71"/>
    </row>
    <row r="38769" spans="11:17" ht="15" customHeight="1" x14ac:dyDescent="0.2">
      <c r="K38769" s="71"/>
      <c r="M38769" s="71"/>
      <c r="O38769" s="71"/>
      <c r="Q38769" s="71"/>
    </row>
    <row r="38770" spans="11:17" ht="15" customHeight="1" x14ac:dyDescent="0.2">
      <c r="K38770" s="71"/>
      <c r="M38770" s="71"/>
      <c r="O38770" s="71"/>
      <c r="Q38770" s="71"/>
    </row>
    <row r="38771" spans="11:17" ht="15" customHeight="1" x14ac:dyDescent="0.2">
      <c r="K38771" s="71"/>
      <c r="M38771" s="71"/>
      <c r="O38771" s="71"/>
      <c r="Q38771" s="71"/>
    </row>
    <row r="38772" spans="11:17" ht="15" customHeight="1" x14ac:dyDescent="0.2">
      <c r="K38772" s="71"/>
      <c r="M38772" s="71"/>
      <c r="O38772" s="71"/>
      <c r="Q38772" s="71"/>
    </row>
    <row r="38773" spans="11:17" ht="15" customHeight="1" x14ac:dyDescent="0.2">
      <c r="K38773" s="71"/>
      <c r="M38773" s="71"/>
      <c r="O38773" s="71"/>
      <c r="Q38773" s="71"/>
    </row>
    <row r="38774" spans="11:17" ht="15" customHeight="1" x14ac:dyDescent="0.2">
      <c r="K38774" s="71"/>
      <c r="M38774" s="71"/>
      <c r="O38774" s="71"/>
      <c r="Q38774" s="71"/>
    </row>
    <row r="38775" spans="11:17" ht="15" customHeight="1" x14ac:dyDescent="0.2">
      <c r="K38775" s="71"/>
      <c r="M38775" s="71"/>
      <c r="O38775" s="71"/>
      <c r="Q38775" s="71"/>
    </row>
    <row r="38776" spans="11:17" ht="15" customHeight="1" x14ac:dyDescent="0.2">
      <c r="K38776" s="71"/>
      <c r="M38776" s="71"/>
      <c r="O38776" s="71"/>
      <c r="Q38776" s="71"/>
    </row>
    <row r="38777" spans="11:17" ht="15" customHeight="1" x14ac:dyDescent="0.2">
      <c r="K38777" s="71"/>
      <c r="M38777" s="71"/>
      <c r="O38777" s="71"/>
      <c r="Q38777" s="71"/>
    </row>
    <row r="38778" spans="11:17" ht="15" customHeight="1" x14ac:dyDescent="0.2">
      <c r="K38778" s="71"/>
      <c r="M38778" s="71"/>
      <c r="O38778" s="71"/>
      <c r="Q38778" s="71"/>
    </row>
    <row r="38779" spans="11:17" ht="15" customHeight="1" x14ac:dyDescent="0.2">
      <c r="K38779" s="71"/>
      <c r="M38779" s="71"/>
      <c r="O38779" s="71"/>
      <c r="Q38779" s="71"/>
    </row>
    <row r="38780" spans="11:17" ht="15" customHeight="1" x14ac:dyDescent="0.2">
      <c r="K38780" s="71"/>
      <c r="M38780" s="71"/>
      <c r="O38780" s="71"/>
      <c r="Q38780" s="71"/>
    </row>
    <row r="38781" spans="11:17" ht="15" customHeight="1" x14ac:dyDescent="0.2">
      <c r="K38781" s="71"/>
      <c r="M38781" s="71"/>
      <c r="O38781" s="71"/>
      <c r="Q38781" s="71"/>
    </row>
    <row r="38782" spans="11:17" ht="15" customHeight="1" x14ac:dyDescent="0.2">
      <c r="K38782" s="71"/>
      <c r="M38782" s="71"/>
      <c r="O38782" s="71"/>
      <c r="Q38782" s="71"/>
    </row>
    <row r="38783" spans="11:17" ht="15" customHeight="1" x14ac:dyDescent="0.2">
      <c r="K38783" s="71"/>
      <c r="M38783" s="71"/>
      <c r="O38783" s="71"/>
      <c r="Q38783" s="71"/>
    </row>
    <row r="38784" spans="11:17" ht="15" customHeight="1" x14ac:dyDescent="0.2">
      <c r="K38784" s="71"/>
      <c r="M38784" s="71"/>
      <c r="O38784" s="71"/>
      <c r="Q38784" s="71"/>
    </row>
    <row r="38785" spans="11:17" ht="15" customHeight="1" x14ac:dyDescent="0.2">
      <c r="K38785" s="71"/>
      <c r="M38785" s="71"/>
      <c r="O38785" s="71"/>
      <c r="Q38785" s="71"/>
    </row>
    <row r="38786" spans="11:17" ht="15" customHeight="1" x14ac:dyDescent="0.2">
      <c r="K38786" s="71"/>
      <c r="M38786" s="71"/>
      <c r="O38786" s="71"/>
      <c r="Q38786" s="71"/>
    </row>
    <row r="38787" spans="11:17" ht="15" customHeight="1" x14ac:dyDescent="0.2">
      <c r="K38787" s="71"/>
      <c r="M38787" s="71"/>
      <c r="O38787" s="71"/>
      <c r="Q38787" s="71"/>
    </row>
    <row r="38788" spans="11:17" ht="15" customHeight="1" x14ac:dyDescent="0.2">
      <c r="K38788" s="71"/>
      <c r="M38788" s="71"/>
      <c r="O38788" s="71"/>
      <c r="Q38788" s="71"/>
    </row>
    <row r="38789" spans="11:17" ht="15" customHeight="1" x14ac:dyDescent="0.2">
      <c r="K38789" s="71"/>
      <c r="M38789" s="71"/>
      <c r="O38789" s="71"/>
      <c r="Q38789" s="71"/>
    </row>
    <row r="38790" spans="11:17" ht="15" customHeight="1" x14ac:dyDescent="0.2">
      <c r="K38790" s="71"/>
      <c r="M38790" s="71"/>
      <c r="O38790" s="71"/>
      <c r="Q38790" s="71"/>
    </row>
    <row r="38791" spans="11:17" ht="15" customHeight="1" x14ac:dyDescent="0.2">
      <c r="K38791" s="71"/>
      <c r="M38791" s="71"/>
      <c r="O38791" s="71"/>
      <c r="Q38791" s="71"/>
    </row>
    <row r="38792" spans="11:17" ht="15" customHeight="1" x14ac:dyDescent="0.2">
      <c r="K38792" s="71"/>
      <c r="M38792" s="71"/>
      <c r="O38792" s="71"/>
      <c r="Q38792" s="71"/>
    </row>
    <row r="38793" spans="11:17" ht="15" customHeight="1" x14ac:dyDescent="0.2">
      <c r="K38793" s="71"/>
      <c r="M38793" s="71"/>
      <c r="O38793" s="71"/>
      <c r="Q38793" s="71"/>
    </row>
    <row r="38794" spans="11:17" ht="15" customHeight="1" x14ac:dyDescent="0.2">
      <c r="K38794" s="71"/>
      <c r="M38794" s="71"/>
      <c r="O38794" s="71"/>
      <c r="Q38794" s="71"/>
    </row>
    <row r="38795" spans="11:17" ht="15" customHeight="1" x14ac:dyDescent="0.2">
      <c r="K38795" s="71"/>
      <c r="M38795" s="71"/>
      <c r="O38795" s="71"/>
      <c r="Q38795" s="71"/>
    </row>
    <row r="38796" spans="11:17" ht="15" customHeight="1" x14ac:dyDescent="0.2">
      <c r="K38796" s="71"/>
      <c r="M38796" s="71"/>
      <c r="O38796" s="71"/>
      <c r="Q38796" s="71"/>
    </row>
    <row r="38797" spans="11:17" ht="15" customHeight="1" x14ac:dyDescent="0.2">
      <c r="K38797" s="71"/>
      <c r="M38797" s="71"/>
      <c r="O38797" s="71"/>
      <c r="Q38797" s="71"/>
    </row>
    <row r="38798" spans="11:17" ht="15" customHeight="1" x14ac:dyDescent="0.2">
      <c r="K38798" s="71"/>
      <c r="M38798" s="71"/>
      <c r="O38798" s="71"/>
      <c r="Q38798" s="71"/>
    </row>
    <row r="38799" spans="11:17" ht="15" customHeight="1" x14ac:dyDescent="0.2">
      <c r="K38799" s="71"/>
      <c r="M38799" s="71"/>
      <c r="O38799" s="71"/>
      <c r="Q38799" s="71"/>
    </row>
    <row r="38800" spans="11:17" ht="15" customHeight="1" x14ac:dyDescent="0.2">
      <c r="K38800" s="71"/>
      <c r="M38800" s="71"/>
      <c r="O38800" s="71"/>
      <c r="Q38800" s="71"/>
    </row>
    <row r="38801" spans="11:17" ht="15" customHeight="1" x14ac:dyDescent="0.2">
      <c r="K38801" s="71"/>
      <c r="M38801" s="71"/>
      <c r="O38801" s="71"/>
      <c r="Q38801" s="71"/>
    </row>
    <row r="38802" spans="11:17" ht="15" customHeight="1" x14ac:dyDescent="0.2">
      <c r="K38802" s="71"/>
      <c r="M38802" s="71"/>
      <c r="O38802" s="71"/>
      <c r="Q38802" s="71"/>
    </row>
    <row r="38803" spans="11:17" ht="15" customHeight="1" x14ac:dyDescent="0.2">
      <c r="K38803" s="71"/>
      <c r="M38803" s="71"/>
      <c r="O38803" s="71"/>
      <c r="Q38803" s="71"/>
    </row>
    <row r="38804" spans="11:17" ht="15" customHeight="1" x14ac:dyDescent="0.2">
      <c r="K38804" s="71"/>
      <c r="M38804" s="71"/>
      <c r="O38804" s="71"/>
      <c r="Q38804" s="71"/>
    </row>
    <row r="38805" spans="11:17" ht="15" customHeight="1" x14ac:dyDescent="0.2">
      <c r="K38805" s="71"/>
      <c r="M38805" s="71"/>
      <c r="O38805" s="71"/>
      <c r="Q38805" s="71"/>
    </row>
    <row r="38806" spans="11:17" ht="15" customHeight="1" x14ac:dyDescent="0.2">
      <c r="K38806" s="71"/>
      <c r="M38806" s="71"/>
      <c r="O38806" s="71"/>
      <c r="Q38806" s="71"/>
    </row>
    <row r="38807" spans="11:17" ht="15" customHeight="1" x14ac:dyDescent="0.2">
      <c r="K38807" s="71"/>
      <c r="M38807" s="71"/>
      <c r="O38807" s="71"/>
      <c r="Q38807" s="71"/>
    </row>
    <row r="38808" spans="11:17" ht="15" customHeight="1" x14ac:dyDescent="0.2">
      <c r="K38808" s="71"/>
      <c r="M38808" s="71"/>
      <c r="O38808" s="71"/>
      <c r="Q38808" s="71"/>
    </row>
    <row r="38809" spans="11:17" ht="15" customHeight="1" x14ac:dyDescent="0.2">
      <c r="K38809" s="71"/>
      <c r="M38809" s="71"/>
      <c r="O38809" s="71"/>
      <c r="Q38809" s="71"/>
    </row>
    <row r="38810" spans="11:17" ht="15" customHeight="1" x14ac:dyDescent="0.2">
      <c r="K38810" s="71"/>
      <c r="M38810" s="71"/>
      <c r="O38810" s="71"/>
      <c r="Q38810" s="71"/>
    </row>
    <row r="38811" spans="11:17" ht="15" customHeight="1" x14ac:dyDescent="0.2">
      <c r="K38811" s="71"/>
      <c r="M38811" s="71"/>
      <c r="O38811" s="71"/>
      <c r="Q38811" s="71"/>
    </row>
    <row r="38812" spans="11:17" ht="15" customHeight="1" x14ac:dyDescent="0.2">
      <c r="K38812" s="71"/>
      <c r="M38812" s="71"/>
      <c r="O38812" s="71"/>
      <c r="Q38812" s="71"/>
    </row>
    <row r="38813" spans="11:17" ht="15" customHeight="1" x14ac:dyDescent="0.2">
      <c r="K38813" s="71"/>
      <c r="M38813" s="71"/>
      <c r="O38813" s="71"/>
      <c r="Q38813" s="71"/>
    </row>
    <row r="38814" spans="11:17" ht="15" customHeight="1" x14ac:dyDescent="0.2">
      <c r="K38814" s="71"/>
      <c r="M38814" s="71"/>
      <c r="O38814" s="71"/>
      <c r="Q38814" s="71"/>
    </row>
    <row r="38815" spans="11:17" ht="15" customHeight="1" x14ac:dyDescent="0.2">
      <c r="K38815" s="71"/>
      <c r="M38815" s="71"/>
      <c r="O38815" s="71"/>
      <c r="Q38815" s="71"/>
    </row>
    <row r="38816" spans="11:17" ht="15" customHeight="1" x14ac:dyDescent="0.2">
      <c r="K38816" s="71"/>
      <c r="M38816" s="71"/>
      <c r="O38816" s="71"/>
      <c r="Q38816" s="71"/>
    </row>
    <row r="38817" spans="11:17" ht="15" customHeight="1" x14ac:dyDescent="0.2">
      <c r="K38817" s="71"/>
      <c r="M38817" s="71"/>
      <c r="O38817" s="71"/>
      <c r="Q38817" s="71"/>
    </row>
    <row r="38818" spans="11:17" ht="15" customHeight="1" x14ac:dyDescent="0.2">
      <c r="K38818" s="71"/>
      <c r="M38818" s="71"/>
      <c r="O38818" s="71"/>
      <c r="Q38818" s="71"/>
    </row>
    <row r="38819" spans="11:17" ht="15" customHeight="1" x14ac:dyDescent="0.2">
      <c r="K38819" s="71"/>
      <c r="M38819" s="71"/>
      <c r="O38819" s="71"/>
      <c r="Q38819" s="71"/>
    </row>
    <row r="38820" spans="11:17" ht="15" customHeight="1" x14ac:dyDescent="0.2">
      <c r="K38820" s="71"/>
      <c r="M38820" s="71"/>
      <c r="O38820" s="71"/>
      <c r="Q38820" s="71"/>
    </row>
    <row r="38821" spans="11:17" ht="15" customHeight="1" x14ac:dyDescent="0.2">
      <c r="K38821" s="71"/>
      <c r="M38821" s="71"/>
      <c r="O38821" s="71"/>
      <c r="Q38821" s="71"/>
    </row>
    <row r="38822" spans="11:17" ht="15" customHeight="1" x14ac:dyDescent="0.2">
      <c r="K38822" s="71"/>
      <c r="M38822" s="71"/>
      <c r="O38822" s="71"/>
      <c r="Q38822" s="71"/>
    </row>
    <row r="38823" spans="11:17" ht="15" customHeight="1" x14ac:dyDescent="0.2">
      <c r="K38823" s="71"/>
      <c r="M38823" s="71"/>
      <c r="O38823" s="71"/>
      <c r="Q38823" s="71"/>
    </row>
    <row r="38824" spans="11:17" ht="15" customHeight="1" x14ac:dyDescent="0.2">
      <c r="K38824" s="71"/>
      <c r="M38824" s="71"/>
      <c r="O38824" s="71"/>
      <c r="Q38824" s="71"/>
    </row>
    <row r="38825" spans="11:17" ht="15" customHeight="1" x14ac:dyDescent="0.2">
      <c r="K38825" s="71"/>
      <c r="M38825" s="71"/>
      <c r="O38825" s="71"/>
      <c r="Q38825" s="71"/>
    </row>
    <row r="38826" spans="11:17" ht="15" customHeight="1" x14ac:dyDescent="0.2">
      <c r="K38826" s="71"/>
      <c r="M38826" s="71"/>
      <c r="O38826" s="71"/>
      <c r="Q38826" s="71"/>
    </row>
    <row r="38827" spans="11:17" ht="15" customHeight="1" x14ac:dyDescent="0.2">
      <c r="K38827" s="71"/>
      <c r="M38827" s="71"/>
      <c r="O38827" s="71"/>
      <c r="Q38827" s="71"/>
    </row>
    <row r="38828" spans="11:17" ht="15" customHeight="1" x14ac:dyDescent="0.2">
      <c r="K38828" s="71"/>
      <c r="M38828" s="71"/>
      <c r="O38828" s="71"/>
      <c r="Q38828" s="71"/>
    </row>
    <row r="38829" spans="11:17" ht="15" customHeight="1" x14ac:dyDescent="0.2">
      <c r="K38829" s="71"/>
      <c r="M38829" s="71"/>
      <c r="O38829" s="71"/>
      <c r="Q38829" s="71"/>
    </row>
    <row r="38830" spans="11:17" ht="15" customHeight="1" x14ac:dyDescent="0.2">
      <c r="K38830" s="71"/>
      <c r="M38830" s="71"/>
      <c r="O38830" s="71"/>
      <c r="Q38830" s="71"/>
    </row>
    <row r="38831" spans="11:17" ht="15" customHeight="1" x14ac:dyDescent="0.2">
      <c r="K38831" s="71"/>
      <c r="M38831" s="71"/>
      <c r="O38831" s="71"/>
      <c r="Q38831" s="71"/>
    </row>
    <row r="38832" spans="11:17" ht="15" customHeight="1" x14ac:dyDescent="0.2">
      <c r="K38832" s="71"/>
      <c r="M38832" s="71"/>
      <c r="O38832" s="71"/>
      <c r="Q38832" s="71"/>
    </row>
    <row r="38833" spans="11:17" ht="15" customHeight="1" x14ac:dyDescent="0.2">
      <c r="K38833" s="71"/>
      <c r="M38833" s="71"/>
      <c r="O38833" s="71"/>
      <c r="Q38833" s="71"/>
    </row>
    <row r="38834" spans="11:17" ht="15" customHeight="1" x14ac:dyDescent="0.2">
      <c r="K38834" s="71"/>
      <c r="M38834" s="71"/>
      <c r="O38834" s="71"/>
      <c r="Q38834" s="71"/>
    </row>
    <row r="38835" spans="11:17" ht="15" customHeight="1" x14ac:dyDescent="0.2">
      <c r="K38835" s="71"/>
      <c r="M38835" s="71"/>
      <c r="O38835" s="71"/>
      <c r="Q38835" s="71"/>
    </row>
    <row r="38836" spans="11:17" ht="15" customHeight="1" x14ac:dyDescent="0.2">
      <c r="K38836" s="71"/>
      <c r="M38836" s="71"/>
      <c r="O38836" s="71"/>
      <c r="Q38836" s="71"/>
    </row>
    <row r="38837" spans="11:17" ht="15" customHeight="1" x14ac:dyDescent="0.2">
      <c r="K38837" s="71"/>
      <c r="M38837" s="71"/>
      <c r="O38837" s="71"/>
      <c r="Q38837" s="71"/>
    </row>
    <row r="38838" spans="11:17" ht="15" customHeight="1" x14ac:dyDescent="0.2">
      <c r="K38838" s="71"/>
      <c r="M38838" s="71"/>
      <c r="O38838" s="71"/>
      <c r="Q38838" s="71"/>
    </row>
    <row r="38839" spans="11:17" ht="15" customHeight="1" x14ac:dyDescent="0.2">
      <c r="K38839" s="71"/>
      <c r="M38839" s="71"/>
      <c r="O38839" s="71"/>
      <c r="Q38839" s="71"/>
    </row>
    <row r="38840" spans="11:17" ht="15" customHeight="1" x14ac:dyDescent="0.2">
      <c r="K38840" s="71"/>
      <c r="M38840" s="71"/>
      <c r="O38840" s="71"/>
      <c r="Q38840" s="71"/>
    </row>
    <row r="38841" spans="11:17" ht="15" customHeight="1" x14ac:dyDescent="0.2">
      <c r="K38841" s="71"/>
      <c r="M38841" s="71"/>
      <c r="O38841" s="71"/>
      <c r="Q38841" s="71"/>
    </row>
    <row r="38842" spans="11:17" ht="15" customHeight="1" x14ac:dyDescent="0.2">
      <c r="K38842" s="71"/>
      <c r="M38842" s="71"/>
      <c r="O38842" s="71"/>
      <c r="Q38842" s="71"/>
    </row>
    <row r="38843" spans="11:17" ht="15" customHeight="1" x14ac:dyDescent="0.2">
      <c r="K38843" s="71"/>
      <c r="M38843" s="71"/>
      <c r="O38843" s="71"/>
      <c r="Q38843" s="71"/>
    </row>
    <row r="38844" spans="11:17" ht="15" customHeight="1" x14ac:dyDescent="0.2">
      <c r="K38844" s="71"/>
      <c r="M38844" s="71"/>
      <c r="O38844" s="71"/>
      <c r="Q38844" s="71"/>
    </row>
    <row r="38845" spans="11:17" ht="15" customHeight="1" x14ac:dyDescent="0.2">
      <c r="K38845" s="71"/>
      <c r="M38845" s="71"/>
      <c r="O38845" s="71"/>
      <c r="Q38845" s="71"/>
    </row>
    <row r="38846" spans="11:17" ht="15" customHeight="1" x14ac:dyDescent="0.2">
      <c r="K38846" s="71"/>
      <c r="M38846" s="71"/>
      <c r="O38846" s="71"/>
      <c r="Q38846" s="71"/>
    </row>
    <row r="38847" spans="11:17" ht="15" customHeight="1" x14ac:dyDescent="0.2">
      <c r="K38847" s="71"/>
      <c r="M38847" s="71"/>
      <c r="O38847" s="71"/>
      <c r="Q38847" s="71"/>
    </row>
    <row r="38848" spans="11:17" ht="15" customHeight="1" x14ac:dyDescent="0.2">
      <c r="K38848" s="71"/>
      <c r="M38848" s="71"/>
      <c r="O38848" s="71"/>
      <c r="Q38848" s="71"/>
    </row>
    <row r="38849" spans="11:17" ht="15" customHeight="1" x14ac:dyDescent="0.2">
      <c r="K38849" s="71"/>
      <c r="M38849" s="71"/>
      <c r="O38849" s="71"/>
      <c r="Q38849" s="71"/>
    </row>
    <row r="38850" spans="11:17" ht="15" customHeight="1" x14ac:dyDescent="0.2">
      <c r="K38850" s="71"/>
      <c r="M38850" s="71"/>
      <c r="O38850" s="71"/>
      <c r="Q38850" s="71"/>
    </row>
    <row r="38851" spans="11:17" ht="15" customHeight="1" x14ac:dyDescent="0.2">
      <c r="K38851" s="71"/>
      <c r="M38851" s="71"/>
      <c r="O38851" s="71"/>
      <c r="Q38851" s="71"/>
    </row>
    <row r="38852" spans="11:17" ht="15" customHeight="1" x14ac:dyDescent="0.2">
      <c r="K38852" s="71"/>
      <c r="M38852" s="71"/>
      <c r="O38852" s="71"/>
      <c r="Q38852" s="71"/>
    </row>
    <row r="38853" spans="11:17" ht="15" customHeight="1" x14ac:dyDescent="0.2">
      <c r="K38853" s="71"/>
      <c r="M38853" s="71"/>
      <c r="O38853" s="71"/>
      <c r="Q38853" s="71"/>
    </row>
    <row r="38854" spans="11:17" ht="15" customHeight="1" x14ac:dyDescent="0.2">
      <c r="K38854" s="71"/>
      <c r="M38854" s="71"/>
      <c r="O38854" s="71"/>
      <c r="Q38854" s="71"/>
    </row>
    <row r="38855" spans="11:17" ht="15" customHeight="1" x14ac:dyDescent="0.2">
      <c r="K38855" s="71"/>
      <c r="M38855" s="71"/>
      <c r="O38855" s="71"/>
      <c r="Q38855" s="71"/>
    </row>
    <row r="38856" spans="11:17" ht="15" customHeight="1" x14ac:dyDescent="0.2">
      <c r="K38856" s="71"/>
      <c r="M38856" s="71"/>
      <c r="O38856" s="71"/>
      <c r="Q38856" s="71"/>
    </row>
    <row r="38857" spans="11:17" ht="15" customHeight="1" x14ac:dyDescent="0.2">
      <c r="K38857" s="71"/>
      <c r="M38857" s="71"/>
      <c r="O38857" s="71"/>
      <c r="Q38857" s="71"/>
    </row>
    <row r="38858" spans="11:17" ht="15" customHeight="1" x14ac:dyDescent="0.2">
      <c r="K38858" s="71"/>
      <c r="M38858" s="71"/>
      <c r="O38858" s="71"/>
      <c r="Q38858" s="71"/>
    </row>
    <row r="38859" spans="11:17" ht="15" customHeight="1" x14ac:dyDescent="0.2">
      <c r="K38859" s="71"/>
      <c r="M38859" s="71"/>
      <c r="O38859" s="71"/>
      <c r="Q38859" s="71"/>
    </row>
    <row r="38860" spans="11:17" ht="15" customHeight="1" x14ac:dyDescent="0.2">
      <c r="K38860" s="71"/>
      <c r="M38860" s="71"/>
      <c r="O38860" s="71"/>
      <c r="Q38860" s="71"/>
    </row>
    <row r="38861" spans="11:17" ht="15" customHeight="1" x14ac:dyDescent="0.2">
      <c r="K38861" s="71"/>
      <c r="M38861" s="71"/>
      <c r="O38861" s="71"/>
      <c r="Q38861" s="71"/>
    </row>
    <row r="38862" spans="11:17" ht="15" customHeight="1" x14ac:dyDescent="0.2">
      <c r="K38862" s="71"/>
      <c r="M38862" s="71"/>
      <c r="O38862" s="71"/>
      <c r="Q38862" s="71"/>
    </row>
    <row r="38863" spans="11:17" ht="15" customHeight="1" x14ac:dyDescent="0.2">
      <c r="K38863" s="71"/>
      <c r="M38863" s="71"/>
      <c r="O38863" s="71"/>
      <c r="Q38863" s="71"/>
    </row>
    <row r="38864" spans="11:17" ht="15" customHeight="1" x14ac:dyDescent="0.2">
      <c r="K38864" s="71"/>
      <c r="M38864" s="71"/>
      <c r="O38864" s="71"/>
      <c r="Q38864" s="71"/>
    </row>
    <row r="38865" spans="11:17" ht="15" customHeight="1" x14ac:dyDescent="0.2">
      <c r="K38865" s="71"/>
      <c r="M38865" s="71"/>
      <c r="O38865" s="71"/>
      <c r="Q38865" s="71"/>
    </row>
    <row r="38866" spans="11:17" ht="15" customHeight="1" x14ac:dyDescent="0.2">
      <c r="K38866" s="71"/>
      <c r="M38866" s="71"/>
      <c r="O38866" s="71"/>
      <c r="Q38866" s="71"/>
    </row>
    <row r="38867" spans="11:17" ht="15" customHeight="1" x14ac:dyDescent="0.2">
      <c r="K38867" s="71"/>
      <c r="M38867" s="71"/>
      <c r="O38867" s="71"/>
      <c r="Q38867" s="71"/>
    </row>
    <row r="38868" spans="11:17" ht="15" customHeight="1" x14ac:dyDescent="0.2">
      <c r="K38868" s="71"/>
      <c r="M38868" s="71"/>
      <c r="O38868" s="71"/>
      <c r="Q38868" s="71"/>
    </row>
    <row r="38869" spans="11:17" ht="15" customHeight="1" x14ac:dyDescent="0.2">
      <c r="K38869" s="71"/>
      <c r="M38869" s="71"/>
      <c r="O38869" s="71"/>
      <c r="Q38869" s="71"/>
    </row>
    <row r="38870" spans="11:17" ht="15" customHeight="1" x14ac:dyDescent="0.2">
      <c r="K38870" s="71"/>
      <c r="M38870" s="71"/>
      <c r="O38870" s="71"/>
      <c r="Q38870" s="71"/>
    </row>
    <row r="38871" spans="11:17" ht="15" customHeight="1" x14ac:dyDescent="0.2">
      <c r="K38871" s="71"/>
      <c r="M38871" s="71"/>
      <c r="O38871" s="71"/>
      <c r="Q38871" s="71"/>
    </row>
    <row r="38872" spans="11:17" ht="15" customHeight="1" x14ac:dyDescent="0.2">
      <c r="K38872" s="71"/>
      <c r="M38872" s="71"/>
      <c r="O38872" s="71"/>
      <c r="Q38872" s="71"/>
    </row>
    <row r="38873" spans="11:17" ht="15" customHeight="1" x14ac:dyDescent="0.2">
      <c r="K38873" s="71"/>
      <c r="M38873" s="71"/>
      <c r="O38873" s="71"/>
      <c r="Q38873" s="71"/>
    </row>
    <row r="38874" spans="11:17" ht="15" customHeight="1" x14ac:dyDescent="0.2">
      <c r="K38874" s="71"/>
      <c r="M38874" s="71"/>
      <c r="O38874" s="71"/>
      <c r="Q38874" s="71"/>
    </row>
    <row r="38875" spans="11:17" ht="15" customHeight="1" x14ac:dyDescent="0.2">
      <c r="K38875" s="71"/>
      <c r="M38875" s="71"/>
      <c r="O38875" s="71"/>
      <c r="Q38875" s="71"/>
    </row>
    <row r="38876" spans="11:17" ht="15" customHeight="1" x14ac:dyDescent="0.2">
      <c r="K38876" s="71"/>
      <c r="M38876" s="71"/>
      <c r="O38876" s="71"/>
      <c r="Q38876" s="71"/>
    </row>
    <row r="38877" spans="11:17" ht="15" customHeight="1" x14ac:dyDescent="0.2">
      <c r="K38877" s="71"/>
      <c r="M38877" s="71"/>
      <c r="O38877" s="71"/>
      <c r="Q38877" s="71"/>
    </row>
    <row r="38878" spans="11:17" ht="15" customHeight="1" x14ac:dyDescent="0.2">
      <c r="K38878" s="71"/>
      <c r="M38878" s="71"/>
      <c r="O38878" s="71"/>
      <c r="Q38878" s="71"/>
    </row>
    <row r="38879" spans="11:17" ht="15" customHeight="1" x14ac:dyDescent="0.2">
      <c r="K38879" s="71"/>
      <c r="M38879" s="71"/>
      <c r="O38879" s="71"/>
      <c r="Q38879" s="71"/>
    </row>
    <row r="38880" spans="11:17" ht="15" customHeight="1" x14ac:dyDescent="0.2">
      <c r="K38880" s="71"/>
      <c r="M38880" s="71"/>
      <c r="O38880" s="71"/>
      <c r="Q38880" s="71"/>
    </row>
    <row r="38881" spans="11:17" ht="15" customHeight="1" x14ac:dyDescent="0.2">
      <c r="K38881" s="71"/>
      <c r="M38881" s="71"/>
      <c r="O38881" s="71"/>
      <c r="Q38881" s="71"/>
    </row>
    <row r="38882" spans="11:17" ht="15" customHeight="1" x14ac:dyDescent="0.2">
      <c r="K38882" s="71"/>
      <c r="M38882" s="71"/>
      <c r="O38882" s="71"/>
      <c r="Q38882" s="71"/>
    </row>
    <row r="38883" spans="11:17" ht="15" customHeight="1" x14ac:dyDescent="0.2">
      <c r="K38883" s="71"/>
      <c r="M38883" s="71"/>
      <c r="O38883" s="71"/>
      <c r="Q38883" s="71"/>
    </row>
    <row r="38884" spans="11:17" ht="15" customHeight="1" x14ac:dyDescent="0.2">
      <c r="K38884" s="71"/>
      <c r="M38884" s="71"/>
      <c r="O38884" s="71"/>
      <c r="Q38884" s="71"/>
    </row>
    <row r="38885" spans="11:17" ht="15" customHeight="1" x14ac:dyDescent="0.2">
      <c r="K38885" s="71"/>
      <c r="M38885" s="71"/>
      <c r="O38885" s="71"/>
      <c r="Q38885" s="71"/>
    </row>
    <row r="38886" spans="11:17" ht="15" customHeight="1" x14ac:dyDescent="0.2">
      <c r="K38886" s="71"/>
      <c r="M38886" s="71"/>
      <c r="O38886" s="71"/>
      <c r="Q38886" s="71"/>
    </row>
    <row r="38887" spans="11:17" ht="15" customHeight="1" x14ac:dyDescent="0.2">
      <c r="K38887" s="71"/>
      <c r="M38887" s="71"/>
      <c r="O38887" s="71"/>
      <c r="Q38887" s="71"/>
    </row>
    <row r="38888" spans="11:17" ht="15" customHeight="1" x14ac:dyDescent="0.2">
      <c r="K38888" s="71"/>
      <c r="M38888" s="71"/>
      <c r="O38888" s="71"/>
      <c r="Q38888" s="71"/>
    </row>
    <row r="38889" spans="11:17" ht="15" customHeight="1" x14ac:dyDescent="0.2">
      <c r="K38889" s="71"/>
      <c r="M38889" s="71"/>
      <c r="O38889" s="71"/>
      <c r="Q38889" s="71"/>
    </row>
    <row r="38890" spans="11:17" ht="15" customHeight="1" x14ac:dyDescent="0.2">
      <c r="K38890" s="71"/>
      <c r="M38890" s="71"/>
      <c r="O38890" s="71"/>
      <c r="Q38890" s="71"/>
    </row>
    <row r="38891" spans="11:17" ht="15" customHeight="1" x14ac:dyDescent="0.2">
      <c r="K38891" s="71"/>
      <c r="M38891" s="71"/>
      <c r="O38891" s="71"/>
      <c r="Q38891" s="71"/>
    </row>
    <row r="38892" spans="11:17" ht="15" customHeight="1" x14ac:dyDescent="0.2">
      <c r="K38892" s="71"/>
      <c r="M38892" s="71"/>
      <c r="O38892" s="71"/>
      <c r="Q38892" s="71"/>
    </row>
    <row r="38893" spans="11:17" ht="15" customHeight="1" x14ac:dyDescent="0.2">
      <c r="K38893" s="71"/>
      <c r="M38893" s="71"/>
      <c r="O38893" s="71"/>
      <c r="Q38893" s="71"/>
    </row>
    <row r="38894" spans="11:17" ht="15" customHeight="1" x14ac:dyDescent="0.2">
      <c r="K38894" s="71"/>
      <c r="M38894" s="71"/>
      <c r="O38894" s="71"/>
      <c r="Q38894" s="71"/>
    </row>
    <row r="38895" spans="11:17" ht="15" customHeight="1" x14ac:dyDescent="0.2">
      <c r="K38895" s="71"/>
      <c r="M38895" s="71"/>
      <c r="O38895" s="71"/>
      <c r="Q38895" s="71"/>
    </row>
    <row r="38896" spans="11:17" ht="15" customHeight="1" x14ac:dyDescent="0.2">
      <c r="K38896" s="71"/>
      <c r="M38896" s="71"/>
      <c r="O38896" s="71"/>
      <c r="Q38896" s="71"/>
    </row>
    <row r="38897" spans="11:17" ht="15" customHeight="1" x14ac:dyDescent="0.2">
      <c r="K38897" s="71"/>
      <c r="M38897" s="71"/>
      <c r="O38897" s="71"/>
      <c r="Q38897" s="71"/>
    </row>
    <row r="38898" spans="11:17" ht="15" customHeight="1" x14ac:dyDescent="0.2">
      <c r="K38898" s="71"/>
      <c r="M38898" s="71"/>
      <c r="O38898" s="71"/>
      <c r="Q38898" s="71"/>
    </row>
    <row r="38899" spans="11:17" ht="15" customHeight="1" x14ac:dyDescent="0.2">
      <c r="K38899" s="71"/>
      <c r="M38899" s="71"/>
      <c r="O38899" s="71"/>
      <c r="Q38899" s="71"/>
    </row>
    <row r="38900" spans="11:17" ht="15" customHeight="1" x14ac:dyDescent="0.2">
      <c r="K38900" s="71"/>
      <c r="M38900" s="71"/>
      <c r="O38900" s="71"/>
      <c r="Q38900" s="71"/>
    </row>
    <row r="38901" spans="11:17" ht="15" customHeight="1" x14ac:dyDescent="0.2">
      <c r="K38901" s="71"/>
      <c r="M38901" s="71"/>
      <c r="O38901" s="71"/>
      <c r="Q38901" s="71"/>
    </row>
    <row r="38902" spans="11:17" ht="15" customHeight="1" x14ac:dyDescent="0.2">
      <c r="K38902" s="71"/>
      <c r="M38902" s="71"/>
      <c r="O38902" s="71"/>
      <c r="Q38902" s="71"/>
    </row>
    <row r="38903" spans="11:17" ht="15" customHeight="1" x14ac:dyDescent="0.2">
      <c r="K38903" s="71"/>
      <c r="M38903" s="71"/>
      <c r="O38903" s="71"/>
      <c r="Q38903" s="71"/>
    </row>
    <row r="38904" spans="11:17" ht="15" customHeight="1" x14ac:dyDescent="0.2">
      <c r="K38904" s="71"/>
      <c r="M38904" s="71"/>
      <c r="O38904" s="71"/>
      <c r="Q38904" s="71"/>
    </row>
    <row r="38905" spans="11:17" ht="15" customHeight="1" x14ac:dyDescent="0.2">
      <c r="K38905" s="71"/>
      <c r="M38905" s="71"/>
      <c r="O38905" s="71"/>
      <c r="Q38905" s="71"/>
    </row>
    <row r="38906" spans="11:17" ht="15" customHeight="1" x14ac:dyDescent="0.2">
      <c r="K38906" s="71"/>
      <c r="M38906" s="71"/>
      <c r="O38906" s="71"/>
      <c r="Q38906" s="71"/>
    </row>
    <row r="38907" spans="11:17" ht="15" customHeight="1" x14ac:dyDescent="0.2">
      <c r="K38907" s="71"/>
      <c r="M38907" s="71"/>
      <c r="O38907" s="71"/>
      <c r="Q38907" s="71"/>
    </row>
    <row r="38908" spans="11:17" ht="15" customHeight="1" x14ac:dyDescent="0.2">
      <c r="K38908" s="71"/>
      <c r="M38908" s="71"/>
      <c r="O38908" s="71"/>
      <c r="Q38908" s="71"/>
    </row>
    <row r="38909" spans="11:17" ht="15" customHeight="1" x14ac:dyDescent="0.2">
      <c r="K38909" s="71"/>
      <c r="M38909" s="71"/>
      <c r="O38909" s="71"/>
      <c r="Q38909" s="71"/>
    </row>
    <row r="38910" spans="11:17" ht="15" customHeight="1" x14ac:dyDescent="0.2">
      <c r="K38910" s="71"/>
      <c r="M38910" s="71"/>
      <c r="O38910" s="71"/>
      <c r="Q38910" s="71"/>
    </row>
    <row r="38911" spans="11:17" ht="15" customHeight="1" x14ac:dyDescent="0.2">
      <c r="K38911" s="71"/>
      <c r="M38911" s="71"/>
      <c r="O38911" s="71"/>
      <c r="Q38911" s="71"/>
    </row>
    <row r="38912" spans="11:17" ht="15" customHeight="1" x14ac:dyDescent="0.2">
      <c r="K38912" s="71"/>
      <c r="M38912" s="71"/>
      <c r="O38912" s="71"/>
      <c r="Q38912" s="71"/>
    </row>
    <row r="38913" spans="11:17" ht="15" customHeight="1" x14ac:dyDescent="0.2">
      <c r="K38913" s="71"/>
      <c r="M38913" s="71"/>
      <c r="O38913" s="71"/>
      <c r="Q38913" s="71"/>
    </row>
    <row r="38914" spans="11:17" ht="15" customHeight="1" x14ac:dyDescent="0.2">
      <c r="K38914" s="71"/>
      <c r="M38914" s="71"/>
      <c r="O38914" s="71"/>
      <c r="Q38914" s="71"/>
    </row>
    <row r="38915" spans="11:17" ht="15" customHeight="1" x14ac:dyDescent="0.2">
      <c r="K38915" s="71"/>
      <c r="M38915" s="71"/>
      <c r="O38915" s="71"/>
      <c r="Q38915" s="71"/>
    </row>
    <row r="38916" spans="11:17" ht="15" customHeight="1" x14ac:dyDescent="0.2">
      <c r="K38916" s="71"/>
      <c r="M38916" s="71"/>
      <c r="O38916" s="71"/>
      <c r="Q38916" s="71"/>
    </row>
    <row r="38917" spans="11:17" ht="15" customHeight="1" x14ac:dyDescent="0.2">
      <c r="K38917" s="71"/>
      <c r="M38917" s="71"/>
      <c r="O38917" s="71"/>
      <c r="Q38917" s="71"/>
    </row>
    <row r="38918" spans="11:17" ht="15" customHeight="1" x14ac:dyDescent="0.2">
      <c r="K38918" s="71"/>
      <c r="M38918" s="71"/>
      <c r="O38918" s="71"/>
      <c r="Q38918" s="71"/>
    </row>
    <row r="38919" spans="11:17" ht="15" customHeight="1" x14ac:dyDescent="0.2">
      <c r="K38919" s="71"/>
      <c r="M38919" s="71"/>
      <c r="O38919" s="71"/>
      <c r="Q38919" s="71"/>
    </row>
    <row r="38920" spans="11:17" ht="15" customHeight="1" x14ac:dyDescent="0.2">
      <c r="K38920" s="71"/>
      <c r="M38920" s="71"/>
      <c r="O38920" s="71"/>
      <c r="Q38920" s="71"/>
    </row>
    <row r="38921" spans="11:17" ht="15" customHeight="1" x14ac:dyDescent="0.2">
      <c r="K38921" s="71"/>
      <c r="M38921" s="71"/>
      <c r="O38921" s="71"/>
      <c r="Q38921" s="71"/>
    </row>
    <row r="38922" spans="11:17" ht="15" customHeight="1" x14ac:dyDescent="0.2">
      <c r="K38922" s="71"/>
      <c r="M38922" s="71"/>
      <c r="O38922" s="71"/>
      <c r="Q38922" s="71"/>
    </row>
    <row r="38923" spans="11:17" ht="15" customHeight="1" x14ac:dyDescent="0.2">
      <c r="K38923" s="71"/>
      <c r="M38923" s="71"/>
      <c r="O38923" s="71"/>
      <c r="Q38923" s="71"/>
    </row>
    <row r="38924" spans="11:17" ht="15" customHeight="1" x14ac:dyDescent="0.2">
      <c r="K38924" s="71"/>
      <c r="M38924" s="71"/>
      <c r="O38924" s="71"/>
      <c r="Q38924" s="71"/>
    </row>
    <row r="38925" spans="11:17" ht="15" customHeight="1" x14ac:dyDescent="0.2">
      <c r="K38925" s="71"/>
      <c r="M38925" s="71"/>
      <c r="O38925" s="71"/>
      <c r="Q38925" s="71"/>
    </row>
    <row r="38926" spans="11:17" ht="15" customHeight="1" x14ac:dyDescent="0.2">
      <c r="K38926" s="71"/>
      <c r="M38926" s="71"/>
      <c r="O38926" s="71"/>
      <c r="Q38926" s="71"/>
    </row>
    <row r="38927" spans="11:17" ht="15" customHeight="1" x14ac:dyDescent="0.2">
      <c r="K38927" s="71"/>
      <c r="M38927" s="71"/>
      <c r="O38927" s="71"/>
      <c r="Q38927" s="71"/>
    </row>
    <row r="38928" spans="11:17" ht="15" customHeight="1" x14ac:dyDescent="0.2">
      <c r="K38928" s="71"/>
      <c r="M38928" s="71"/>
      <c r="O38928" s="71"/>
      <c r="Q38928" s="71"/>
    </row>
    <row r="38929" spans="11:17" ht="15" customHeight="1" x14ac:dyDescent="0.2">
      <c r="K38929" s="71"/>
      <c r="M38929" s="71"/>
      <c r="O38929" s="71"/>
      <c r="Q38929" s="71"/>
    </row>
    <row r="38930" spans="11:17" ht="15" customHeight="1" x14ac:dyDescent="0.2">
      <c r="K38930" s="71"/>
      <c r="M38930" s="71"/>
      <c r="O38930" s="71"/>
      <c r="Q38930" s="71"/>
    </row>
    <row r="38931" spans="11:17" ht="15" customHeight="1" x14ac:dyDescent="0.2">
      <c r="K38931" s="71"/>
      <c r="M38931" s="71"/>
      <c r="O38931" s="71"/>
      <c r="Q38931" s="71"/>
    </row>
    <row r="38932" spans="11:17" ht="15" customHeight="1" x14ac:dyDescent="0.2">
      <c r="K38932" s="71"/>
      <c r="M38932" s="71"/>
      <c r="O38932" s="71"/>
      <c r="Q38932" s="71"/>
    </row>
    <row r="38933" spans="11:17" ht="15" customHeight="1" x14ac:dyDescent="0.2">
      <c r="K38933" s="71"/>
      <c r="M38933" s="71"/>
      <c r="O38933" s="71"/>
      <c r="Q38933" s="71"/>
    </row>
    <row r="38934" spans="11:17" ht="15" customHeight="1" x14ac:dyDescent="0.2">
      <c r="K38934" s="71"/>
      <c r="M38934" s="71"/>
      <c r="O38934" s="71"/>
      <c r="Q38934" s="71"/>
    </row>
    <row r="38935" spans="11:17" ht="15" customHeight="1" x14ac:dyDescent="0.2">
      <c r="K38935" s="71"/>
      <c r="M38935" s="71"/>
      <c r="O38935" s="71"/>
      <c r="Q38935" s="71"/>
    </row>
    <row r="38936" spans="11:17" ht="15" customHeight="1" x14ac:dyDescent="0.2">
      <c r="K38936" s="71"/>
      <c r="M38936" s="71"/>
      <c r="O38936" s="71"/>
      <c r="Q38936" s="71"/>
    </row>
    <row r="38937" spans="11:17" ht="15" customHeight="1" x14ac:dyDescent="0.2">
      <c r="K38937" s="71"/>
      <c r="M38937" s="71"/>
      <c r="O38937" s="71"/>
      <c r="Q38937" s="71"/>
    </row>
    <row r="38938" spans="11:17" ht="15" customHeight="1" x14ac:dyDescent="0.2">
      <c r="K38938" s="71"/>
      <c r="M38938" s="71"/>
      <c r="O38938" s="71"/>
      <c r="Q38938" s="71"/>
    </row>
    <row r="38939" spans="11:17" ht="15" customHeight="1" x14ac:dyDescent="0.2">
      <c r="K38939" s="71"/>
      <c r="M38939" s="71"/>
      <c r="O38939" s="71"/>
      <c r="Q38939" s="71"/>
    </row>
    <row r="38940" spans="11:17" ht="15" customHeight="1" x14ac:dyDescent="0.2">
      <c r="K38940" s="71"/>
      <c r="M38940" s="71"/>
      <c r="O38940" s="71"/>
      <c r="Q38940" s="71"/>
    </row>
    <row r="38941" spans="11:17" ht="15" customHeight="1" x14ac:dyDescent="0.2">
      <c r="K38941" s="71"/>
      <c r="M38941" s="71"/>
      <c r="O38941" s="71"/>
      <c r="Q38941" s="71"/>
    </row>
    <row r="38942" spans="11:17" ht="15" customHeight="1" x14ac:dyDescent="0.2">
      <c r="K38942" s="71"/>
      <c r="M38942" s="71"/>
      <c r="O38942" s="71"/>
      <c r="Q38942" s="71"/>
    </row>
    <row r="38943" spans="11:17" ht="15" customHeight="1" x14ac:dyDescent="0.2">
      <c r="K38943" s="71"/>
      <c r="M38943" s="71"/>
      <c r="O38943" s="71"/>
      <c r="Q38943" s="71"/>
    </row>
    <row r="38944" spans="11:17" ht="15" customHeight="1" x14ac:dyDescent="0.2">
      <c r="K38944" s="71"/>
      <c r="M38944" s="71"/>
      <c r="O38944" s="71"/>
      <c r="Q38944" s="71"/>
    </row>
    <row r="38945" spans="11:17" ht="15" customHeight="1" x14ac:dyDescent="0.2">
      <c r="K38945" s="71"/>
      <c r="M38945" s="71"/>
      <c r="O38945" s="71"/>
      <c r="Q38945" s="71"/>
    </row>
    <row r="38946" spans="11:17" ht="15" customHeight="1" x14ac:dyDescent="0.2">
      <c r="K38946" s="71"/>
      <c r="M38946" s="71"/>
      <c r="O38946" s="71"/>
      <c r="Q38946" s="71"/>
    </row>
    <row r="38947" spans="11:17" ht="15" customHeight="1" x14ac:dyDescent="0.2">
      <c r="K38947" s="71"/>
      <c r="M38947" s="71"/>
      <c r="O38947" s="71"/>
      <c r="Q38947" s="71"/>
    </row>
    <row r="38948" spans="11:17" ht="15" customHeight="1" x14ac:dyDescent="0.2">
      <c r="K38948" s="71"/>
      <c r="M38948" s="71"/>
      <c r="O38948" s="71"/>
      <c r="Q38948" s="71"/>
    </row>
    <row r="38949" spans="11:17" ht="15" customHeight="1" x14ac:dyDescent="0.2">
      <c r="K38949" s="71"/>
      <c r="M38949" s="71"/>
      <c r="O38949" s="71"/>
      <c r="Q38949" s="71"/>
    </row>
    <row r="38950" spans="11:17" ht="15" customHeight="1" x14ac:dyDescent="0.2">
      <c r="K38950" s="71"/>
      <c r="M38950" s="71"/>
      <c r="O38950" s="71"/>
      <c r="Q38950" s="71"/>
    </row>
    <row r="38951" spans="11:17" ht="15" customHeight="1" x14ac:dyDescent="0.2">
      <c r="K38951" s="71"/>
      <c r="M38951" s="71"/>
      <c r="O38951" s="71"/>
      <c r="Q38951" s="71"/>
    </row>
    <row r="38952" spans="11:17" ht="15" customHeight="1" x14ac:dyDescent="0.2">
      <c r="K38952" s="71"/>
      <c r="M38952" s="71"/>
      <c r="O38952" s="71"/>
      <c r="Q38952" s="71"/>
    </row>
    <row r="38953" spans="11:17" ht="15" customHeight="1" x14ac:dyDescent="0.2">
      <c r="K38953" s="71"/>
      <c r="M38953" s="71"/>
      <c r="O38953" s="71"/>
      <c r="Q38953" s="71"/>
    </row>
    <row r="38954" spans="11:17" ht="15" customHeight="1" x14ac:dyDescent="0.2">
      <c r="K38954" s="71"/>
      <c r="M38954" s="71"/>
      <c r="O38954" s="71"/>
      <c r="Q38954" s="71"/>
    </row>
    <row r="38955" spans="11:17" ht="15" customHeight="1" x14ac:dyDescent="0.2">
      <c r="K38955" s="71"/>
      <c r="M38955" s="71"/>
      <c r="O38955" s="71"/>
      <c r="Q38955" s="71"/>
    </row>
    <row r="38956" spans="11:17" ht="15" customHeight="1" x14ac:dyDescent="0.2">
      <c r="K38956" s="71"/>
      <c r="M38956" s="71"/>
      <c r="O38956" s="71"/>
      <c r="Q38956" s="71"/>
    </row>
    <row r="38957" spans="11:17" ht="15" customHeight="1" x14ac:dyDescent="0.2">
      <c r="K38957" s="71"/>
      <c r="M38957" s="71"/>
      <c r="O38957" s="71"/>
      <c r="Q38957" s="71"/>
    </row>
    <row r="38958" spans="11:17" ht="15" customHeight="1" x14ac:dyDescent="0.2">
      <c r="K38958" s="71"/>
      <c r="M38958" s="71"/>
      <c r="O38958" s="71"/>
      <c r="Q38958" s="71"/>
    </row>
    <row r="38959" spans="11:17" ht="15" customHeight="1" x14ac:dyDescent="0.2">
      <c r="K38959" s="71"/>
      <c r="M38959" s="71"/>
      <c r="O38959" s="71"/>
      <c r="Q38959" s="71"/>
    </row>
    <row r="38960" spans="11:17" ht="15" customHeight="1" x14ac:dyDescent="0.2">
      <c r="K38960" s="71"/>
      <c r="M38960" s="71"/>
      <c r="O38960" s="71"/>
      <c r="Q38960" s="71"/>
    </row>
    <row r="38961" spans="11:17" ht="15" customHeight="1" x14ac:dyDescent="0.2">
      <c r="K38961" s="71"/>
      <c r="M38961" s="71"/>
      <c r="O38961" s="71"/>
      <c r="Q38961" s="71"/>
    </row>
    <row r="38962" spans="11:17" ht="15" customHeight="1" x14ac:dyDescent="0.2">
      <c r="K38962" s="71"/>
      <c r="M38962" s="71"/>
      <c r="O38962" s="71"/>
      <c r="Q38962" s="71"/>
    </row>
    <row r="38963" spans="11:17" ht="15" customHeight="1" x14ac:dyDescent="0.2">
      <c r="K38963" s="71"/>
      <c r="M38963" s="71"/>
      <c r="O38963" s="71"/>
      <c r="Q38963" s="71"/>
    </row>
    <row r="38964" spans="11:17" ht="15" customHeight="1" x14ac:dyDescent="0.2">
      <c r="K38964" s="71"/>
      <c r="M38964" s="71"/>
      <c r="O38964" s="71"/>
      <c r="Q38964" s="71"/>
    </row>
    <row r="38965" spans="11:17" ht="15" customHeight="1" x14ac:dyDescent="0.2">
      <c r="K38965" s="71"/>
      <c r="M38965" s="71"/>
      <c r="O38965" s="71"/>
      <c r="Q38965" s="71"/>
    </row>
    <row r="38966" spans="11:17" ht="15" customHeight="1" x14ac:dyDescent="0.2">
      <c r="K38966" s="71"/>
      <c r="M38966" s="71"/>
      <c r="O38966" s="71"/>
      <c r="Q38966" s="71"/>
    </row>
    <row r="38967" spans="11:17" ht="15" customHeight="1" x14ac:dyDescent="0.2">
      <c r="K38967" s="71"/>
      <c r="M38967" s="71"/>
      <c r="O38967" s="71"/>
      <c r="Q38967" s="71"/>
    </row>
    <row r="38968" spans="11:17" ht="15" customHeight="1" x14ac:dyDescent="0.2">
      <c r="K38968" s="71"/>
      <c r="M38968" s="71"/>
      <c r="O38968" s="71"/>
      <c r="Q38968" s="71"/>
    </row>
    <row r="38969" spans="11:17" ht="15" customHeight="1" x14ac:dyDescent="0.2">
      <c r="K38969" s="71"/>
      <c r="M38969" s="71"/>
      <c r="O38969" s="71"/>
      <c r="Q38969" s="71"/>
    </row>
    <row r="38970" spans="11:17" ht="15" customHeight="1" x14ac:dyDescent="0.2">
      <c r="K38970" s="71"/>
      <c r="M38970" s="71"/>
      <c r="O38970" s="71"/>
      <c r="Q38970" s="71"/>
    </row>
    <row r="38971" spans="11:17" ht="15" customHeight="1" x14ac:dyDescent="0.2">
      <c r="K38971" s="71"/>
      <c r="M38971" s="71"/>
      <c r="O38971" s="71"/>
      <c r="Q38971" s="71"/>
    </row>
    <row r="38972" spans="11:17" ht="15" customHeight="1" x14ac:dyDescent="0.2">
      <c r="K38972" s="71"/>
      <c r="M38972" s="71"/>
      <c r="O38972" s="71"/>
      <c r="Q38972" s="71"/>
    </row>
    <row r="38973" spans="11:17" ht="15" customHeight="1" x14ac:dyDescent="0.2">
      <c r="K38973" s="71"/>
      <c r="M38973" s="71"/>
      <c r="O38973" s="71"/>
      <c r="Q38973" s="71"/>
    </row>
    <row r="38974" spans="11:17" ht="15" customHeight="1" x14ac:dyDescent="0.2">
      <c r="K38974" s="71"/>
      <c r="M38974" s="71"/>
      <c r="O38974" s="71"/>
      <c r="Q38974" s="71"/>
    </row>
    <row r="38975" spans="11:17" ht="15" customHeight="1" x14ac:dyDescent="0.2">
      <c r="K38975" s="71"/>
      <c r="M38975" s="71"/>
      <c r="O38975" s="71"/>
      <c r="Q38975" s="71"/>
    </row>
    <row r="38976" spans="11:17" ht="15" customHeight="1" x14ac:dyDescent="0.2">
      <c r="K38976" s="71"/>
      <c r="M38976" s="71"/>
      <c r="O38976" s="71"/>
      <c r="Q38976" s="71"/>
    </row>
    <row r="38977" spans="11:17" ht="15" customHeight="1" x14ac:dyDescent="0.2">
      <c r="K38977" s="71"/>
      <c r="M38977" s="71"/>
      <c r="O38977" s="71"/>
      <c r="Q38977" s="71"/>
    </row>
    <row r="38978" spans="11:17" ht="15" customHeight="1" x14ac:dyDescent="0.2">
      <c r="K38978" s="71"/>
      <c r="M38978" s="71"/>
      <c r="O38978" s="71"/>
      <c r="Q38978" s="71"/>
    </row>
    <row r="38979" spans="11:17" ht="15" customHeight="1" x14ac:dyDescent="0.2">
      <c r="K38979" s="71"/>
      <c r="M38979" s="71"/>
      <c r="O38979" s="71"/>
      <c r="Q38979" s="71"/>
    </row>
    <row r="38980" spans="11:17" ht="15" customHeight="1" x14ac:dyDescent="0.2">
      <c r="K38980" s="71"/>
      <c r="M38980" s="71"/>
      <c r="O38980" s="71"/>
      <c r="Q38980" s="71"/>
    </row>
    <row r="38981" spans="11:17" ht="15" customHeight="1" x14ac:dyDescent="0.2">
      <c r="K38981" s="71"/>
      <c r="M38981" s="71"/>
      <c r="O38981" s="71"/>
      <c r="Q38981" s="71"/>
    </row>
    <row r="38982" spans="11:17" ht="15" customHeight="1" x14ac:dyDescent="0.2">
      <c r="K38982" s="71"/>
      <c r="M38982" s="71"/>
      <c r="O38982" s="71"/>
      <c r="Q38982" s="71"/>
    </row>
    <row r="38983" spans="11:17" ht="15" customHeight="1" x14ac:dyDescent="0.2">
      <c r="K38983" s="71"/>
      <c r="M38983" s="71"/>
      <c r="O38983" s="71"/>
      <c r="Q38983" s="71"/>
    </row>
    <row r="38984" spans="11:17" ht="15" customHeight="1" x14ac:dyDescent="0.2">
      <c r="K38984" s="71"/>
      <c r="M38984" s="71"/>
      <c r="O38984" s="71"/>
      <c r="Q38984" s="71"/>
    </row>
    <row r="38985" spans="11:17" ht="15" customHeight="1" x14ac:dyDescent="0.2">
      <c r="K38985" s="71"/>
      <c r="M38985" s="71"/>
      <c r="O38985" s="71"/>
      <c r="Q38985" s="71"/>
    </row>
    <row r="38986" spans="11:17" ht="15" customHeight="1" x14ac:dyDescent="0.2">
      <c r="K38986" s="71"/>
      <c r="M38986" s="71"/>
      <c r="O38986" s="71"/>
      <c r="Q38986" s="71"/>
    </row>
    <row r="38987" spans="11:17" ht="15" customHeight="1" x14ac:dyDescent="0.2">
      <c r="K38987" s="71"/>
      <c r="M38987" s="71"/>
      <c r="O38987" s="71"/>
      <c r="Q38987" s="71"/>
    </row>
    <row r="38988" spans="11:17" ht="15" customHeight="1" x14ac:dyDescent="0.2">
      <c r="K38988" s="71"/>
      <c r="M38988" s="71"/>
      <c r="O38988" s="71"/>
      <c r="Q38988" s="71"/>
    </row>
    <row r="38989" spans="11:17" ht="15" customHeight="1" x14ac:dyDescent="0.2">
      <c r="K38989" s="71"/>
      <c r="M38989" s="71"/>
      <c r="O38989" s="71"/>
      <c r="Q38989" s="71"/>
    </row>
    <row r="38990" spans="11:17" ht="15" customHeight="1" x14ac:dyDescent="0.2">
      <c r="K38990" s="71"/>
      <c r="M38990" s="71"/>
      <c r="O38990" s="71"/>
      <c r="Q38990" s="71"/>
    </row>
    <row r="38991" spans="11:17" ht="15" customHeight="1" x14ac:dyDescent="0.2">
      <c r="K38991" s="71"/>
      <c r="M38991" s="71"/>
      <c r="O38991" s="71"/>
      <c r="Q38991" s="71"/>
    </row>
    <row r="38992" spans="11:17" ht="15" customHeight="1" x14ac:dyDescent="0.2">
      <c r="K38992" s="71"/>
      <c r="M38992" s="71"/>
      <c r="O38992" s="71"/>
      <c r="Q38992" s="71"/>
    </row>
    <row r="38993" spans="11:17" ht="15" customHeight="1" x14ac:dyDescent="0.2">
      <c r="K38993" s="71"/>
      <c r="M38993" s="71"/>
      <c r="O38993" s="71"/>
      <c r="Q38993" s="71"/>
    </row>
    <row r="38994" spans="11:17" ht="15" customHeight="1" x14ac:dyDescent="0.2">
      <c r="K38994" s="71"/>
      <c r="M38994" s="71"/>
      <c r="O38994" s="71"/>
      <c r="Q38994" s="71"/>
    </row>
    <row r="38995" spans="11:17" ht="15" customHeight="1" x14ac:dyDescent="0.2">
      <c r="K38995" s="71"/>
      <c r="M38995" s="71"/>
      <c r="O38995" s="71"/>
      <c r="Q38995" s="71"/>
    </row>
    <row r="38996" spans="11:17" ht="15" customHeight="1" x14ac:dyDescent="0.2">
      <c r="K38996" s="71"/>
      <c r="M38996" s="71"/>
      <c r="O38996" s="71"/>
      <c r="Q38996" s="71"/>
    </row>
    <row r="38997" spans="11:17" ht="15" customHeight="1" x14ac:dyDescent="0.2">
      <c r="K38997" s="71"/>
      <c r="M38997" s="71"/>
      <c r="O38997" s="71"/>
      <c r="Q38997" s="71"/>
    </row>
    <row r="38998" spans="11:17" ht="15" customHeight="1" x14ac:dyDescent="0.2">
      <c r="K38998" s="71"/>
      <c r="M38998" s="71"/>
      <c r="O38998" s="71"/>
      <c r="Q38998" s="71"/>
    </row>
    <row r="38999" spans="11:17" ht="15" customHeight="1" x14ac:dyDescent="0.2">
      <c r="K38999" s="71"/>
      <c r="M38999" s="71"/>
      <c r="O38999" s="71"/>
      <c r="Q38999" s="71"/>
    </row>
    <row r="39000" spans="11:17" ht="15" customHeight="1" x14ac:dyDescent="0.2">
      <c r="K39000" s="71"/>
      <c r="M39000" s="71"/>
      <c r="O39000" s="71"/>
      <c r="Q39000" s="71"/>
    </row>
    <row r="39001" spans="11:17" ht="15" customHeight="1" x14ac:dyDescent="0.2">
      <c r="K39001" s="71"/>
      <c r="M39001" s="71"/>
      <c r="O39001" s="71"/>
      <c r="Q39001" s="71"/>
    </row>
    <row r="39002" spans="11:17" ht="15" customHeight="1" x14ac:dyDescent="0.2">
      <c r="K39002" s="71"/>
      <c r="M39002" s="71"/>
      <c r="O39002" s="71"/>
      <c r="Q39002" s="71"/>
    </row>
    <row r="39003" spans="11:17" ht="15" customHeight="1" x14ac:dyDescent="0.2">
      <c r="K39003" s="71"/>
      <c r="M39003" s="71"/>
      <c r="O39003" s="71"/>
      <c r="Q39003" s="71"/>
    </row>
    <row r="39004" spans="11:17" ht="15" customHeight="1" x14ac:dyDescent="0.2">
      <c r="K39004" s="71"/>
      <c r="M39004" s="71"/>
      <c r="O39004" s="71"/>
      <c r="Q39004" s="71"/>
    </row>
    <row r="39005" spans="11:17" ht="15" customHeight="1" x14ac:dyDescent="0.2">
      <c r="K39005" s="71"/>
      <c r="M39005" s="71"/>
      <c r="O39005" s="71"/>
      <c r="Q39005" s="71"/>
    </row>
    <row r="39006" spans="11:17" ht="15" customHeight="1" x14ac:dyDescent="0.2">
      <c r="K39006" s="71"/>
      <c r="M39006" s="71"/>
      <c r="O39006" s="71"/>
      <c r="Q39006" s="71"/>
    </row>
    <row r="39007" spans="11:17" ht="15" customHeight="1" x14ac:dyDescent="0.2">
      <c r="K39007" s="71"/>
      <c r="M39007" s="71"/>
      <c r="O39007" s="71"/>
      <c r="Q39007" s="71"/>
    </row>
    <row r="39008" spans="11:17" ht="15" customHeight="1" x14ac:dyDescent="0.2">
      <c r="K39008" s="71"/>
      <c r="M39008" s="71"/>
      <c r="O39008" s="71"/>
      <c r="Q39008" s="71"/>
    </row>
    <row r="39009" spans="11:17" ht="15" customHeight="1" x14ac:dyDescent="0.2">
      <c r="K39009" s="71"/>
      <c r="M39009" s="71"/>
      <c r="O39009" s="71"/>
      <c r="Q39009" s="71"/>
    </row>
    <row r="39010" spans="11:17" ht="15" customHeight="1" x14ac:dyDescent="0.2">
      <c r="K39010" s="71"/>
      <c r="M39010" s="71"/>
      <c r="O39010" s="71"/>
      <c r="Q39010" s="71"/>
    </row>
    <row r="39011" spans="11:17" ht="15" customHeight="1" x14ac:dyDescent="0.2">
      <c r="K39011" s="71"/>
      <c r="M39011" s="71"/>
      <c r="O39011" s="71"/>
      <c r="Q39011" s="71"/>
    </row>
    <row r="39012" spans="11:17" ht="15" customHeight="1" x14ac:dyDescent="0.2">
      <c r="K39012" s="71"/>
      <c r="M39012" s="71"/>
      <c r="O39012" s="71"/>
      <c r="Q39012" s="71"/>
    </row>
    <row r="39013" spans="11:17" ht="15" customHeight="1" x14ac:dyDescent="0.2">
      <c r="K39013" s="71"/>
      <c r="M39013" s="71"/>
      <c r="O39013" s="71"/>
      <c r="Q39013" s="71"/>
    </row>
    <row r="39014" spans="11:17" ht="15" customHeight="1" x14ac:dyDescent="0.2">
      <c r="K39014" s="71"/>
      <c r="M39014" s="71"/>
      <c r="O39014" s="71"/>
      <c r="Q39014" s="71"/>
    </row>
    <row r="39015" spans="11:17" ht="15" customHeight="1" x14ac:dyDescent="0.2">
      <c r="K39015" s="71"/>
      <c r="M39015" s="71"/>
      <c r="O39015" s="71"/>
      <c r="Q39015" s="71"/>
    </row>
    <row r="39016" spans="11:17" ht="15" customHeight="1" x14ac:dyDescent="0.2">
      <c r="K39016" s="71"/>
      <c r="M39016" s="71"/>
      <c r="O39016" s="71"/>
      <c r="Q39016" s="71"/>
    </row>
    <row r="39017" spans="11:17" ht="15" customHeight="1" x14ac:dyDescent="0.2">
      <c r="K39017" s="71"/>
      <c r="M39017" s="71"/>
      <c r="O39017" s="71"/>
      <c r="Q39017" s="71"/>
    </row>
    <row r="39018" spans="11:17" ht="15" customHeight="1" x14ac:dyDescent="0.2">
      <c r="K39018" s="71"/>
      <c r="M39018" s="71"/>
      <c r="O39018" s="71"/>
      <c r="Q39018" s="71"/>
    </row>
    <row r="39019" spans="11:17" ht="15" customHeight="1" x14ac:dyDescent="0.2">
      <c r="K39019" s="71"/>
      <c r="M39019" s="71"/>
      <c r="O39019" s="71"/>
      <c r="Q39019" s="71"/>
    </row>
    <row r="39020" spans="11:17" ht="15" customHeight="1" x14ac:dyDescent="0.2">
      <c r="K39020" s="71"/>
      <c r="M39020" s="71"/>
      <c r="O39020" s="71"/>
      <c r="Q39020" s="71"/>
    </row>
    <row r="39021" spans="11:17" ht="15" customHeight="1" x14ac:dyDescent="0.2">
      <c r="K39021" s="71"/>
      <c r="M39021" s="71"/>
      <c r="O39021" s="71"/>
      <c r="Q39021" s="71"/>
    </row>
    <row r="39022" spans="11:17" ht="15" customHeight="1" x14ac:dyDescent="0.2">
      <c r="K39022" s="71"/>
      <c r="M39022" s="71"/>
      <c r="O39022" s="71"/>
      <c r="Q39022" s="71"/>
    </row>
    <row r="39023" spans="11:17" ht="15" customHeight="1" x14ac:dyDescent="0.2">
      <c r="K39023" s="71"/>
      <c r="M39023" s="71"/>
      <c r="O39023" s="71"/>
      <c r="Q39023" s="71"/>
    </row>
    <row r="39024" spans="11:17" ht="15" customHeight="1" x14ac:dyDescent="0.2">
      <c r="K39024" s="71"/>
      <c r="M39024" s="71"/>
      <c r="O39024" s="71"/>
      <c r="Q39024" s="71"/>
    </row>
    <row r="39025" spans="11:17" ht="15" customHeight="1" x14ac:dyDescent="0.2">
      <c r="K39025" s="71"/>
      <c r="M39025" s="71"/>
      <c r="O39025" s="71"/>
      <c r="Q39025" s="71"/>
    </row>
    <row r="39026" spans="11:17" ht="15" customHeight="1" x14ac:dyDescent="0.2">
      <c r="K39026" s="71"/>
      <c r="M39026" s="71"/>
      <c r="O39026" s="71"/>
      <c r="Q39026" s="71"/>
    </row>
    <row r="39027" spans="11:17" ht="15" customHeight="1" x14ac:dyDescent="0.2">
      <c r="K39027" s="71"/>
      <c r="M39027" s="71"/>
      <c r="O39027" s="71"/>
      <c r="Q39027" s="71"/>
    </row>
    <row r="39028" spans="11:17" ht="15" customHeight="1" x14ac:dyDescent="0.2">
      <c r="K39028" s="71"/>
      <c r="M39028" s="71"/>
      <c r="O39028" s="71"/>
      <c r="Q39028" s="71"/>
    </row>
    <row r="39029" spans="11:17" ht="15" customHeight="1" x14ac:dyDescent="0.2">
      <c r="K39029" s="71"/>
      <c r="M39029" s="71"/>
      <c r="O39029" s="71"/>
      <c r="Q39029" s="71"/>
    </row>
    <row r="39030" spans="11:17" ht="15" customHeight="1" x14ac:dyDescent="0.2">
      <c r="K39030" s="71"/>
      <c r="M39030" s="71"/>
      <c r="O39030" s="71"/>
      <c r="Q39030" s="71"/>
    </row>
    <row r="39031" spans="11:17" ht="15" customHeight="1" x14ac:dyDescent="0.2">
      <c r="K39031" s="71"/>
      <c r="M39031" s="71"/>
      <c r="O39031" s="71"/>
      <c r="Q39031" s="71"/>
    </row>
    <row r="39032" spans="11:17" ht="15" customHeight="1" x14ac:dyDescent="0.2">
      <c r="K39032" s="71"/>
      <c r="M39032" s="71"/>
      <c r="O39032" s="71"/>
      <c r="Q39032" s="71"/>
    </row>
    <row r="39033" spans="11:17" ht="15" customHeight="1" x14ac:dyDescent="0.2">
      <c r="K39033" s="71"/>
      <c r="M39033" s="71"/>
      <c r="O39033" s="71"/>
      <c r="Q39033" s="71"/>
    </row>
    <row r="39034" spans="11:17" ht="15" customHeight="1" x14ac:dyDescent="0.2">
      <c r="K39034" s="71"/>
      <c r="M39034" s="71"/>
      <c r="O39034" s="71"/>
      <c r="Q39034" s="71"/>
    </row>
    <row r="39035" spans="11:17" ht="15" customHeight="1" x14ac:dyDescent="0.2">
      <c r="K39035" s="71"/>
      <c r="M39035" s="71"/>
      <c r="O39035" s="71"/>
      <c r="Q39035" s="71"/>
    </row>
    <row r="39036" spans="11:17" ht="15" customHeight="1" x14ac:dyDescent="0.2">
      <c r="K39036" s="71"/>
      <c r="M39036" s="71"/>
      <c r="O39036" s="71"/>
      <c r="Q39036" s="71"/>
    </row>
    <row r="39037" spans="11:17" ht="15" customHeight="1" x14ac:dyDescent="0.2">
      <c r="K39037" s="71"/>
      <c r="M39037" s="71"/>
      <c r="O39037" s="71"/>
      <c r="Q39037" s="71"/>
    </row>
    <row r="39038" spans="11:17" ht="15" customHeight="1" x14ac:dyDescent="0.2">
      <c r="K39038" s="71"/>
      <c r="M39038" s="71"/>
      <c r="O39038" s="71"/>
      <c r="Q39038" s="71"/>
    </row>
    <row r="39039" spans="11:17" ht="15" customHeight="1" x14ac:dyDescent="0.2">
      <c r="K39039" s="71"/>
      <c r="M39039" s="71"/>
      <c r="O39039" s="71"/>
      <c r="Q39039" s="71"/>
    </row>
    <row r="39040" spans="11:17" ht="15" customHeight="1" x14ac:dyDescent="0.2">
      <c r="K39040" s="71"/>
      <c r="M39040" s="71"/>
      <c r="O39040" s="71"/>
      <c r="Q39040" s="71"/>
    </row>
    <row r="39041" spans="11:17" ht="15" customHeight="1" x14ac:dyDescent="0.2">
      <c r="K39041" s="71"/>
      <c r="M39041" s="71"/>
      <c r="O39041" s="71"/>
      <c r="Q39041" s="71"/>
    </row>
    <row r="39042" spans="11:17" ht="15" customHeight="1" x14ac:dyDescent="0.2">
      <c r="K39042" s="71"/>
      <c r="M39042" s="71"/>
      <c r="O39042" s="71"/>
      <c r="Q39042" s="71"/>
    </row>
    <row r="39043" spans="11:17" ht="15" customHeight="1" x14ac:dyDescent="0.2">
      <c r="K39043" s="71"/>
      <c r="M39043" s="71"/>
      <c r="O39043" s="71"/>
      <c r="Q39043" s="71"/>
    </row>
    <row r="39044" spans="11:17" ht="15" customHeight="1" x14ac:dyDescent="0.2">
      <c r="K39044" s="71"/>
      <c r="M39044" s="71"/>
      <c r="O39044" s="71"/>
      <c r="Q39044" s="71"/>
    </row>
    <row r="39045" spans="11:17" ht="15" customHeight="1" x14ac:dyDescent="0.2">
      <c r="K39045" s="71"/>
      <c r="M39045" s="71"/>
      <c r="O39045" s="71"/>
      <c r="Q39045" s="71"/>
    </row>
    <row r="39046" spans="11:17" ht="15" customHeight="1" x14ac:dyDescent="0.2">
      <c r="K39046" s="71"/>
      <c r="M39046" s="71"/>
      <c r="O39046" s="71"/>
      <c r="Q39046" s="71"/>
    </row>
    <row r="39047" spans="11:17" ht="15" customHeight="1" x14ac:dyDescent="0.2">
      <c r="K39047" s="71"/>
      <c r="M39047" s="71"/>
      <c r="O39047" s="71"/>
      <c r="Q39047" s="71"/>
    </row>
    <row r="39048" spans="11:17" ht="15" customHeight="1" x14ac:dyDescent="0.2">
      <c r="K39048" s="71"/>
      <c r="M39048" s="71"/>
      <c r="O39048" s="71"/>
      <c r="Q39048" s="71"/>
    </row>
    <row r="39049" spans="11:17" ht="15" customHeight="1" x14ac:dyDescent="0.2">
      <c r="K39049" s="71"/>
      <c r="M39049" s="71"/>
      <c r="O39049" s="71"/>
      <c r="Q39049" s="71"/>
    </row>
    <row r="39050" spans="11:17" ht="15" customHeight="1" x14ac:dyDescent="0.2">
      <c r="K39050" s="71"/>
      <c r="M39050" s="71"/>
      <c r="O39050" s="71"/>
      <c r="Q39050" s="71"/>
    </row>
    <row r="39051" spans="11:17" ht="15" customHeight="1" x14ac:dyDescent="0.2">
      <c r="K39051" s="71"/>
      <c r="M39051" s="71"/>
      <c r="O39051" s="71"/>
      <c r="Q39051" s="71"/>
    </row>
    <row r="39052" spans="11:17" ht="15" customHeight="1" x14ac:dyDescent="0.2">
      <c r="K39052" s="71"/>
      <c r="M39052" s="71"/>
      <c r="O39052" s="71"/>
      <c r="Q39052" s="71"/>
    </row>
    <row r="39053" spans="11:17" ht="15" customHeight="1" x14ac:dyDescent="0.2">
      <c r="K39053" s="71"/>
      <c r="M39053" s="71"/>
      <c r="O39053" s="71"/>
      <c r="Q39053" s="71"/>
    </row>
    <row r="39054" spans="11:17" ht="15" customHeight="1" x14ac:dyDescent="0.2">
      <c r="K39054" s="71"/>
      <c r="M39054" s="71"/>
      <c r="O39054" s="71"/>
      <c r="Q39054" s="71"/>
    </row>
    <row r="39055" spans="11:17" ht="15" customHeight="1" x14ac:dyDescent="0.2">
      <c r="K39055" s="71"/>
      <c r="M39055" s="71"/>
      <c r="O39055" s="71"/>
      <c r="Q39055" s="71"/>
    </row>
    <row r="39056" spans="11:17" ht="15" customHeight="1" x14ac:dyDescent="0.2">
      <c r="K39056" s="71"/>
      <c r="M39056" s="71"/>
      <c r="O39056" s="71"/>
      <c r="Q39056" s="71"/>
    </row>
    <row r="39057" spans="11:17" ht="15" customHeight="1" x14ac:dyDescent="0.2">
      <c r="K39057" s="71"/>
      <c r="M39057" s="71"/>
      <c r="O39057" s="71"/>
      <c r="Q39057" s="71"/>
    </row>
    <row r="39058" spans="11:17" ht="15" customHeight="1" x14ac:dyDescent="0.2">
      <c r="K39058" s="71"/>
      <c r="M39058" s="71"/>
      <c r="O39058" s="71"/>
      <c r="Q39058" s="71"/>
    </row>
    <row r="39059" spans="11:17" ht="15" customHeight="1" x14ac:dyDescent="0.2">
      <c r="K39059" s="71"/>
      <c r="M39059" s="71"/>
      <c r="O39059" s="71"/>
      <c r="Q39059" s="71"/>
    </row>
    <row r="39060" spans="11:17" ht="15" customHeight="1" x14ac:dyDescent="0.2">
      <c r="K39060" s="71"/>
      <c r="M39060" s="71"/>
      <c r="O39060" s="71"/>
      <c r="Q39060" s="71"/>
    </row>
    <row r="39061" spans="11:17" ht="15" customHeight="1" x14ac:dyDescent="0.2">
      <c r="K39061" s="71"/>
      <c r="M39061" s="71"/>
      <c r="O39061" s="71"/>
      <c r="Q39061" s="71"/>
    </row>
    <row r="39062" spans="11:17" ht="15" customHeight="1" x14ac:dyDescent="0.2">
      <c r="K39062" s="71"/>
      <c r="M39062" s="71"/>
      <c r="O39062" s="71"/>
      <c r="Q39062" s="71"/>
    </row>
    <row r="39063" spans="11:17" ht="15" customHeight="1" x14ac:dyDescent="0.2">
      <c r="K39063" s="71"/>
      <c r="M39063" s="71"/>
      <c r="O39063" s="71"/>
      <c r="Q39063" s="71"/>
    </row>
    <row r="39064" spans="11:17" ht="15" customHeight="1" x14ac:dyDescent="0.2">
      <c r="K39064" s="71"/>
      <c r="M39064" s="71"/>
      <c r="O39064" s="71"/>
      <c r="Q39064" s="71"/>
    </row>
    <row r="39065" spans="11:17" ht="15" customHeight="1" x14ac:dyDescent="0.2">
      <c r="K39065" s="71"/>
      <c r="M39065" s="71"/>
      <c r="O39065" s="71"/>
      <c r="Q39065" s="71"/>
    </row>
    <row r="39066" spans="11:17" ht="15" customHeight="1" x14ac:dyDescent="0.2">
      <c r="K39066" s="71"/>
      <c r="M39066" s="71"/>
      <c r="O39066" s="71"/>
      <c r="Q39066" s="71"/>
    </row>
    <row r="39067" spans="11:17" ht="15" customHeight="1" x14ac:dyDescent="0.2">
      <c r="K39067" s="71"/>
      <c r="M39067" s="71"/>
      <c r="O39067" s="71"/>
      <c r="Q39067" s="71"/>
    </row>
    <row r="39068" spans="11:17" ht="15" customHeight="1" x14ac:dyDescent="0.2">
      <c r="K39068" s="71"/>
      <c r="M39068" s="71"/>
      <c r="O39068" s="71"/>
      <c r="Q39068" s="71"/>
    </row>
    <row r="39069" spans="11:17" ht="15" customHeight="1" x14ac:dyDescent="0.2">
      <c r="K39069" s="71"/>
      <c r="M39069" s="71"/>
      <c r="O39069" s="71"/>
      <c r="Q39069" s="71"/>
    </row>
    <row r="39070" spans="11:17" ht="15" customHeight="1" x14ac:dyDescent="0.2">
      <c r="K39070" s="71"/>
      <c r="M39070" s="71"/>
      <c r="O39070" s="71"/>
      <c r="Q39070" s="71"/>
    </row>
    <row r="39071" spans="11:17" ht="15" customHeight="1" x14ac:dyDescent="0.2">
      <c r="K39071" s="71"/>
      <c r="M39071" s="71"/>
      <c r="O39071" s="71"/>
      <c r="Q39071" s="71"/>
    </row>
    <row r="39072" spans="11:17" ht="15" customHeight="1" x14ac:dyDescent="0.2">
      <c r="K39072" s="71"/>
      <c r="M39072" s="71"/>
      <c r="O39072" s="71"/>
      <c r="Q39072" s="71"/>
    </row>
    <row r="39073" spans="11:17" ht="15" customHeight="1" x14ac:dyDescent="0.2">
      <c r="K39073" s="71"/>
      <c r="M39073" s="71"/>
      <c r="O39073" s="71"/>
      <c r="Q39073" s="71"/>
    </row>
    <row r="39074" spans="11:17" ht="15" customHeight="1" x14ac:dyDescent="0.2">
      <c r="K39074" s="71"/>
      <c r="M39074" s="71"/>
      <c r="O39074" s="71"/>
      <c r="Q39074" s="71"/>
    </row>
    <row r="39075" spans="11:17" ht="15" customHeight="1" x14ac:dyDescent="0.2">
      <c r="K39075" s="71"/>
      <c r="M39075" s="71"/>
      <c r="O39075" s="71"/>
      <c r="Q39075" s="71"/>
    </row>
    <row r="39076" spans="11:17" ht="15" customHeight="1" x14ac:dyDescent="0.2">
      <c r="K39076" s="71"/>
      <c r="M39076" s="71"/>
      <c r="O39076" s="71"/>
      <c r="Q39076" s="71"/>
    </row>
    <row r="39077" spans="11:17" ht="15" customHeight="1" x14ac:dyDescent="0.2">
      <c r="K39077" s="71"/>
      <c r="M39077" s="71"/>
      <c r="O39077" s="71"/>
      <c r="Q39077" s="71"/>
    </row>
    <row r="39078" spans="11:17" ht="15" customHeight="1" x14ac:dyDescent="0.2">
      <c r="K39078" s="71"/>
      <c r="M39078" s="71"/>
      <c r="O39078" s="71"/>
      <c r="Q39078" s="71"/>
    </row>
    <row r="39079" spans="11:17" ht="15" customHeight="1" x14ac:dyDescent="0.2">
      <c r="K39079" s="71"/>
      <c r="M39079" s="71"/>
      <c r="O39079" s="71"/>
      <c r="Q39079" s="71"/>
    </row>
    <row r="39080" spans="11:17" ht="15" customHeight="1" x14ac:dyDescent="0.2">
      <c r="K39080" s="71"/>
      <c r="M39080" s="71"/>
      <c r="O39080" s="71"/>
      <c r="Q39080" s="71"/>
    </row>
    <row r="39081" spans="11:17" ht="15" customHeight="1" x14ac:dyDescent="0.2">
      <c r="K39081" s="71"/>
      <c r="M39081" s="71"/>
      <c r="O39081" s="71"/>
      <c r="Q39081" s="71"/>
    </row>
    <row r="39082" spans="11:17" ht="15" customHeight="1" x14ac:dyDescent="0.2">
      <c r="K39082" s="71"/>
      <c r="M39082" s="71"/>
      <c r="O39082" s="71"/>
      <c r="Q39082" s="71"/>
    </row>
    <row r="39083" spans="11:17" ht="15" customHeight="1" x14ac:dyDescent="0.2">
      <c r="K39083" s="71"/>
      <c r="M39083" s="71"/>
      <c r="O39083" s="71"/>
      <c r="Q39083" s="71"/>
    </row>
    <row r="39084" spans="11:17" ht="15" customHeight="1" x14ac:dyDescent="0.2">
      <c r="K39084" s="71"/>
      <c r="M39084" s="71"/>
      <c r="O39084" s="71"/>
      <c r="Q39084" s="71"/>
    </row>
    <row r="39085" spans="11:17" ht="15" customHeight="1" x14ac:dyDescent="0.2">
      <c r="K39085" s="71"/>
      <c r="M39085" s="71"/>
      <c r="O39085" s="71"/>
      <c r="Q39085" s="71"/>
    </row>
    <row r="39086" spans="11:17" ht="15" customHeight="1" x14ac:dyDescent="0.2">
      <c r="K39086" s="71"/>
      <c r="M39086" s="71"/>
      <c r="O39086" s="71"/>
      <c r="Q39086" s="71"/>
    </row>
    <row r="39087" spans="11:17" ht="15" customHeight="1" x14ac:dyDescent="0.2">
      <c r="K39087" s="71"/>
      <c r="M39087" s="71"/>
      <c r="O39087" s="71"/>
      <c r="Q39087" s="71"/>
    </row>
    <row r="39088" spans="11:17" ht="15" customHeight="1" x14ac:dyDescent="0.2">
      <c r="K39088" s="71"/>
      <c r="M39088" s="71"/>
      <c r="O39088" s="71"/>
      <c r="Q39088" s="71"/>
    </row>
    <row r="39089" spans="11:17" ht="15" customHeight="1" x14ac:dyDescent="0.2">
      <c r="K39089" s="71"/>
      <c r="M39089" s="71"/>
      <c r="O39089" s="71"/>
      <c r="Q39089" s="71"/>
    </row>
    <row r="39090" spans="11:17" ht="15" customHeight="1" x14ac:dyDescent="0.2">
      <c r="K39090" s="71"/>
      <c r="M39090" s="71"/>
      <c r="O39090" s="71"/>
      <c r="Q39090" s="71"/>
    </row>
    <row r="39091" spans="11:17" ht="15" customHeight="1" x14ac:dyDescent="0.2">
      <c r="K39091" s="71"/>
      <c r="M39091" s="71"/>
      <c r="O39091" s="71"/>
      <c r="Q39091" s="71"/>
    </row>
    <row r="39092" spans="11:17" ht="15" customHeight="1" x14ac:dyDescent="0.2">
      <c r="K39092" s="71"/>
      <c r="M39092" s="71"/>
      <c r="O39092" s="71"/>
      <c r="Q39092" s="71"/>
    </row>
    <row r="39093" spans="11:17" ht="15" customHeight="1" x14ac:dyDescent="0.2">
      <c r="K39093" s="71"/>
      <c r="M39093" s="71"/>
      <c r="O39093" s="71"/>
      <c r="Q39093" s="71"/>
    </row>
    <row r="39094" spans="11:17" ht="15" customHeight="1" x14ac:dyDescent="0.2">
      <c r="K39094" s="71"/>
      <c r="M39094" s="71"/>
      <c r="O39094" s="71"/>
      <c r="Q39094" s="71"/>
    </row>
    <row r="39095" spans="11:17" ht="15" customHeight="1" x14ac:dyDescent="0.2">
      <c r="K39095" s="71"/>
      <c r="M39095" s="71"/>
      <c r="O39095" s="71"/>
      <c r="Q39095" s="71"/>
    </row>
    <row r="39096" spans="11:17" ht="15" customHeight="1" x14ac:dyDescent="0.2">
      <c r="K39096" s="71"/>
      <c r="M39096" s="71"/>
      <c r="O39096" s="71"/>
      <c r="Q39096" s="71"/>
    </row>
    <row r="39097" spans="11:17" ht="15" customHeight="1" x14ac:dyDescent="0.2">
      <c r="K39097" s="71"/>
      <c r="M39097" s="71"/>
      <c r="O39097" s="71"/>
      <c r="Q39097" s="71"/>
    </row>
    <row r="39098" spans="11:17" ht="15" customHeight="1" x14ac:dyDescent="0.2">
      <c r="K39098" s="71"/>
      <c r="M39098" s="71"/>
      <c r="O39098" s="71"/>
      <c r="Q39098" s="71"/>
    </row>
    <row r="39099" spans="11:17" ht="15" customHeight="1" x14ac:dyDescent="0.2">
      <c r="K39099" s="71"/>
      <c r="M39099" s="71"/>
      <c r="O39099" s="71"/>
      <c r="Q39099" s="71"/>
    </row>
    <row r="39100" spans="11:17" ht="15" customHeight="1" x14ac:dyDescent="0.2">
      <c r="K39100" s="71"/>
      <c r="M39100" s="71"/>
      <c r="O39100" s="71"/>
      <c r="Q39100" s="71"/>
    </row>
    <row r="39101" spans="11:17" ht="15" customHeight="1" x14ac:dyDescent="0.2">
      <c r="K39101" s="71"/>
      <c r="M39101" s="71"/>
      <c r="O39101" s="71"/>
      <c r="Q39101" s="71"/>
    </row>
    <row r="39102" spans="11:17" ht="15" customHeight="1" x14ac:dyDescent="0.2">
      <c r="K39102" s="71"/>
      <c r="M39102" s="71"/>
      <c r="O39102" s="71"/>
      <c r="Q39102" s="71"/>
    </row>
    <row r="39103" spans="11:17" ht="15" customHeight="1" x14ac:dyDescent="0.2">
      <c r="K39103" s="71"/>
      <c r="M39103" s="71"/>
      <c r="O39103" s="71"/>
      <c r="Q39103" s="71"/>
    </row>
    <row r="39104" spans="11:17" ht="15" customHeight="1" x14ac:dyDescent="0.2">
      <c r="K39104" s="71"/>
      <c r="M39104" s="71"/>
      <c r="O39104" s="71"/>
      <c r="Q39104" s="71"/>
    </row>
    <row r="39105" spans="11:17" ht="15" customHeight="1" x14ac:dyDescent="0.2">
      <c r="K39105" s="71"/>
      <c r="M39105" s="71"/>
      <c r="O39105" s="71"/>
      <c r="Q39105" s="71"/>
    </row>
    <row r="39106" spans="11:17" ht="15" customHeight="1" x14ac:dyDescent="0.2">
      <c r="K39106" s="71"/>
      <c r="M39106" s="71"/>
      <c r="O39106" s="71"/>
      <c r="Q39106" s="71"/>
    </row>
    <row r="39107" spans="11:17" ht="15" customHeight="1" x14ac:dyDescent="0.2">
      <c r="K39107" s="71"/>
      <c r="M39107" s="71"/>
      <c r="O39107" s="71"/>
      <c r="Q39107" s="71"/>
    </row>
    <row r="39108" spans="11:17" ht="15" customHeight="1" x14ac:dyDescent="0.2">
      <c r="K39108" s="71"/>
      <c r="M39108" s="71"/>
      <c r="O39108" s="71"/>
      <c r="Q39108" s="71"/>
    </row>
    <row r="39109" spans="11:17" ht="15" customHeight="1" x14ac:dyDescent="0.2">
      <c r="K39109" s="71"/>
      <c r="M39109" s="71"/>
      <c r="O39109" s="71"/>
      <c r="Q39109" s="71"/>
    </row>
    <row r="39110" spans="11:17" ht="15" customHeight="1" x14ac:dyDescent="0.2">
      <c r="K39110" s="71"/>
      <c r="M39110" s="71"/>
      <c r="O39110" s="71"/>
      <c r="Q39110" s="71"/>
    </row>
    <row r="39111" spans="11:17" ht="15" customHeight="1" x14ac:dyDescent="0.2">
      <c r="K39111" s="71"/>
      <c r="M39111" s="71"/>
      <c r="O39111" s="71"/>
      <c r="Q39111" s="71"/>
    </row>
    <row r="39112" spans="11:17" ht="15" customHeight="1" x14ac:dyDescent="0.2">
      <c r="K39112" s="71"/>
      <c r="M39112" s="71"/>
      <c r="O39112" s="71"/>
      <c r="Q39112" s="71"/>
    </row>
    <row r="39113" spans="11:17" ht="15" customHeight="1" x14ac:dyDescent="0.2">
      <c r="K39113" s="71"/>
      <c r="M39113" s="71"/>
      <c r="O39113" s="71"/>
      <c r="Q39113" s="71"/>
    </row>
    <row r="39114" spans="11:17" ht="15" customHeight="1" x14ac:dyDescent="0.2">
      <c r="K39114" s="71"/>
      <c r="M39114" s="71"/>
      <c r="O39114" s="71"/>
      <c r="Q39114" s="71"/>
    </row>
    <row r="39115" spans="11:17" ht="15" customHeight="1" x14ac:dyDescent="0.2">
      <c r="K39115" s="71"/>
      <c r="M39115" s="71"/>
      <c r="O39115" s="71"/>
      <c r="Q39115" s="71"/>
    </row>
    <row r="39116" spans="11:17" ht="15" customHeight="1" x14ac:dyDescent="0.2">
      <c r="K39116" s="71"/>
      <c r="M39116" s="71"/>
      <c r="O39116" s="71"/>
      <c r="Q39116" s="71"/>
    </row>
    <row r="39117" spans="11:17" ht="15" customHeight="1" x14ac:dyDescent="0.2">
      <c r="K39117" s="71"/>
      <c r="M39117" s="71"/>
      <c r="O39117" s="71"/>
      <c r="Q39117" s="71"/>
    </row>
    <row r="39118" spans="11:17" ht="15" customHeight="1" x14ac:dyDescent="0.2">
      <c r="K39118" s="71"/>
      <c r="M39118" s="71"/>
      <c r="O39118" s="71"/>
      <c r="Q39118" s="71"/>
    </row>
    <row r="39119" spans="11:17" ht="15" customHeight="1" x14ac:dyDescent="0.2">
      <c r="K39119" s="71"/>
      <c r="M39119" s="71"/>
      <c r="O39119" s="71"/>
      <c r="Q39119" s="71"/>
    </row>
    <row r="39120" spans="11:17" ht="15" customHeight="1" x14ac:dyDescent="0.2">
      <c r="K39120" s="71"/>
      <c r="M39120" s="71"/>
      <c r="O39120" s="71"/>
      <c r="Q39120" s="71"/>
    </row>
    <row r="39121" spans="11:17" ht="15" customHeight="1" x14ac:dyDescent="0.2">
      <c r="K39121" s="71"/>
      <c r="M39121" s="71"/>
      <c r="O39121" s="71"/>
      <c r="Q39121" s="71"/>
    </row>
    <row r="39122" spans="11:17" ht="15" customHeight="1" x14ac:dyDescent="0.2">
      <c r="K39122" s="71"/>
      <c r="M39122" s="71"/>
      <c r="O39122" s="71"/>
      <c r="Q39122" s="71"/>
    </row>
    <row r="39123" spans="11:17" ht="15" customHeight="1" x14ac:dyDescent="0.2">
      <c r="K39123" s="71"/>
      <c r="M39123" s="71"/>
      <c r="O39123" s="71"/>
      <c r="Q39123" s="71"/>
    </row>
    <row r="39124" spans="11:17" ht="15" customHeight="1" x14ac:dyDescent="0.2">
      <c r="K39124" s="71"/>
      <c r="M39124" s="71"/>
      <c r="O39124" s="71"/>
      <c r="Q39124" s="71"/>
    </row>
    <row r="39125" spans="11:17" ht="15" customHeight="1" x14ac:dyDescent="0.2">
      <c r="K39125" s="71"/>
      <c r="M39125" s="71"/>
      <c r="O39125" s="71"/>
      <c r="Q39125" s="71"/>
    </row>
    <row r="39126" spans="11:17" ht="15" customHeight="1" x14ac:dyDescent="0.2">
      <c r="K39126" s="71"/>
      <c r="M39126" s="71"/>
      <c r="O39126" s="71"/>
      <c r="Q39126" s="71"/>
    </row>
    <row r="39127" spans="11:17" ht="15" customHeight="1" x14ac:dyDescent="0.2">
      <c r="K39127" s="71"/>
      <c r="M39127" s="71"/>
      <c r="O39127" s="71"/>
      <c r="Q39127" s="71"/>
    </row>
    <row r="39128" spans="11:17" ht="15" customHeight="1" x14ac:dyDescent="0.2">
      <c r="K39128" s="71"/>
      <c r="M39128" s="71"/>
      <c r="O39128" s="71"/>
      <c r="Q39128" s="71"/>
    </row>
    <row r="39129" spans="11:17" ht="15" customHeight="1" x14ac:dyDescent="0.2">
      <c r="K39129" s="71"/>
      <c r="M39129" s="71"/>
      <c r="O39129" s="71"/>
      <c r="Q39129" s="71"/>
    </row>
    <row r="39130" spans="11:17" ht="15" customHeight="1" x14ac:dyDescent="0.2">
      <c r="K39130" s="71"/>
      <c r="M39130" s="71"/>
      <c r="O39130" s="71"/>
      <c r="Q39130" s="71"/>
    </row>
    <row r="39131" spans="11:17" ht="15" customHeight="1" x14ac:dyDescent="0.2">
      <c r="K39131" s="71"/>
      <c r="M39131" s="71"/>
      <c r="O39131" s="71"/>
      <c r="Q39131" s="71"/>
    </row>
    <row r="39132" spans="11:17" ht="15" customHeight="1" x14ac:dyDescent="0.2">
      <c r="K39132" s="71"/>
      <c r="M39132" s="71"/>
      <c r="O39132" s="71"/>
      <c r="Q39132" s="71"/>
    </row>
    <row r="39133" spans="11:17" ht="15" customHeight="1" x14ac:dyDescent="0.2">
      <c r="K39133" s="71"/>
      <c r="M39133" s="71"/>
      <c r="O39133" s="71"/>
      <c r="Q39133" s="71"/>
    </row>
    <row r="39134" spans="11:17" ht="15" customHeight="1" x14ac:dyDescent="0.2">
      <c r="K39134" s="71"/>
      <c r="M39134" s="71"/>
      <c r="O39134" s="71"/>
      <c r="Q39134" s="71"/>
    </row>
    <row r="39135" spans="11:17" ht="15" customHeight="1" x14ac:dyDescent="0.2">
      <c r="K39135" s="71"/>
      <c r="M39135" s="71"/>
      <c r="O39135" s="71"/>
      <c r="Q39135" s="71"/>
    </row>
    <row r="39136" spans="11:17" ht="15" customHeight="1" x14ac:dyDescent="0.2">
      <c r="K39136" s="71"/>
      <c r="M39136" s="71"/>
      <c r="O39136" s="71"/>
      <c r="Q39136" s="71"/>
    </row>
    <row r="39137" spans="11:17" ht="15" customHeight="1" x14ac:dyDescent="0.2">
      <c r="K39137" s="71"/>
      <c r="M39137" s="71"/>
      <c r="O39137" s="71"/>
      <c r="Q39137" s="71"/>
    </row>
    <row r="39138" spans="11:17" ht="15" customHeight="1" x14ac:dyDescent="0.2">
      <c r="K39138" s="71"/>
      <c r="M39138" s="71"/>
      <c r="O39138" s="71"/>
      <c r="Q39138" s="71"/>
    </row>
    <row r="39139" spans="11:17" ht="15" customHeight="1" x14ac:dyDescent="0.2">
      <c r="K39139" s="71"/>
      <c r="M39139" s="71"/>
      <c r="O39139" s="71"/>
      <c r="Q39139" s="71"/>
    </row>
    <row r="39140" spans="11:17" ht="15" customHeight="1" x14ac:dyDescent="0.2">
      <c r="K39140" s="71"/>
      <c r="M39140" s="71"/>
      <c r="O39140" s="71"/>
      <c r="Q39140" s="71"/>
    </row>
    <row r="39141" spans="11:17" ht="15" customHeight="1" x14ac:dyDescent="0.2">
      <c r="K39141" s="71"/>
      <c r="M39141" s="71"/>
      <c r="O39141" s="71"/>
      <c r="Q39141" s="71"/>
    </row>
    <row r="39142" spans="11:17" ht="15" customHeight="1" x14ac:dyDescent="0.2">
      <c r="K39142" s="71"/>
      <c r="M39142" s="71"/>
      <c r="O39142" s="71"/>
      <c r="Q39142" s="71"/>
    </row>
    <row r="39143" spans="11:17" ht="15" customHeight="1" x14ac:dyDescent="0.2">
      <c r="K39143" s="71"/>
      <c r="M39143" s="71"/>
      <c r="O39143" s="71"/>
      <c r="Q39143" s="71"/>
    </row>
    <row r="39144" spans="11:17" ht="15" customHeight="1" x14ac:dyDescent="0.2">
      <c r="K39144" s="71"/>
      <c r="M39144" s="71"/>
      <c r="O39144" s="71"/>
      <c r="Q39144" s="71"/>
    </row>
    <row r="39145" spans="11:17" ht="15" customHeight="1" x14ac:dyDescent="0.2">
      <c r="K39145" s="71"/>
      <c r="M39145" s="71"/>
      <c r="O39145" s="71"/>
      <c r="Q39145" s="71"/>
    </row>
    <row r="39146" spans="11:17" ht="15" customHeight="1" x14ac:dyDescent="0.2">
      <c r="K39146" s="71"/>
      <c r="M39146" s="71"/>
      <c r="O39146" s="71"/>
      <c r="Q39146" s="71"/>
    </row>
    <row r="39147" spans="11:17" ht="15" customHeight="1" x14ac:dyDescent="0.2">
      <c r="K39147" s="71"/>
      <c r="M39147" s="71"/>
      <c r="O39147" s="71"/>
      <c r="Q39147" s="71"/>
    </row>
    <row r="39148" spans="11:17" ht="15" customHeight="1" x14ac:dyDescent="0.2">
      <c r="K39148" s="71"/>
      <c r="M39148" s="71"/>
      <c r="O39148" s="71"/>
      <c r="Q39148" s="71"/>
    </row>
    <row r="39149" spans="11:17" ht="15" customHeight="1" x14ac:dyDescent="0.2">
      <c r="K39149" s="71"/>
      <c r="M39149" s="71"/>
      <c r="O39149" s="71"/>
      <c r="Q39149" s="71"/>
    </row>
    <row r="39150" spans="11:17" ht="15" customHeight="1" x14ac:dyDescent="0.2">
      <c r="K39150" s="71"/>
      <c r="M39150" s="71"/>
      <c r="O39150" s="71"/>
      <c r="Q39150" s="71"/>
    </row>
    <row r="39151" spans="11:17" ht="15" customHeight="1" x14ac:dyDescent="0.2">
      <c r="K39151" s="71"/>
      <c r="M39151" s="71"/>
      <c r="O39151" s="71"/>
      <c r="Q39151" s="71"/>
    </row>
    <row r="39152" spans="11:17" ht="15" customHeight="1" x14ac:dyDescent="0.2">
      <c r="K39152" s="71"/>
      <c r="M39152" s="71"/>
      <c r="O39152" s="71"/>
      <c r="Q39152" s="71"/>
    </row>
    <row r="39153" spans="11:17" ht="15" customHeight="1" x14ac:dyDescent="0.2">
      <c r="K39153" s="71"/>
      <c r="M39153" s="71"/>
      <c r="O39153" s="71"/>
      <c r="Q39153" s="71"/>
    </row>
    <row r="39154" spans="11:17" ht="15" customHeight="1" x14ac:dyDescent="0.2">
      <c r="K39154" s="71"/>
      <c r="M39154" s="71"/>
      <c r="O39154" s="71"/>
      <c r="Q39154" s="71"/>
    </row>
    <row r="39155" spans="11:17" ht="15" customHeight="1" x14ac:dyDescent="0.2">
      <c r="K39155" s="71"/>
      <c r="M39155" s="71"/>
      <c r="O39155" s="71"/>
      <c r="Q39155" s="71"/>
    </row>
    <row r="39156" spans="11:17" ht="15" customHeight="1" x14ac:dyDescent="0.2">
      <c r="K39156" s="71"/>
      <c r="M39156" s="71"/>
      <c r="O39156" s="71"/>
      <c r="Q39156" s="71"/>
    </row>
    <row r="39157" spans="11:17" ht="15" customHeight="1" x14ac:dyDescent="0.2">
      <c r="K39157" s="71"/>
      <c r="M39157" s="71"/>
      <c r="O39157" s="71"/>
      <c r="Q39157" s="71"/>
    </row>
    <row r="39158" spans="11:17" ht="15" customHeight="1" x14ac:dyDescent="0.2">
      <c r="K39158" s="71"/>
      <c r="M39158" s="71"/>
      <c r="O39158" s="71"/>
      <c r="Q39158" s="71"/>
    </row>
    <row r="39159" spans="11:17" ht="15" customHeight="1" x14ac:dyDescent="0.2">
      <c r="K39159" s="71"/>
      <c r="M39159" s="71"/>
      <c r="O39159" s="71"/>
      <c r="Q39159" s="71"/>
    </row>
    <row r="39160" spans="11:17" ht="15" customHeight="1" x14ac:dyDescent="0.2">
      <c r="K39160" s="71"/>
      <c r="M39160" s="71"/>
      <c r="O39160" s="71"/>
      <c r="Q39160" s="71"/>
    </row>
    <row r="39161" spans="11:17" ht="15" customHeight="1" x14ac:dyDescent="0.2">
      <c r="K39161" s="71"/>
      <c r="M39161" s="71"/>
      <c r="O39161" s="71"/>
      <c r="Q39161" s="71"/>
    </row>
    <row r="39162" spans="11:17" ht="15" customHeight="1" x14ac:dyDescent="0.2">
      <c r="K39162" s="71"/>
      <c r="M39162" s="71"/>
      <c r="O39162" s="71"/>
      <c r="Q39162" s="71"/>
    </row>
    <row r="39163" spans="11:17" ht="15" customHeight="1" x14ac:dyDescent="0.2">
      <c r="K39163" s="71"/>
      <c r="M39163" s="71"/>
      <c r="O39163" s="71"/>
      <c r="Q39163" s="71"/>
    </row>
    <row r="39164" spans="11:17" ht="15" customHeight="1" x14ac:dyDescent="0.2">
      <c r="K39164" s="71"/>
      <c r="M39164" s="71"/>
      <c r="O39164" s="71"/>
      <c r="Q39164" s="71"/>
    </row>
    <row r="39165" spans="11:17" ht="15" customHeight="1" x14ac:dyDescent="0.2">
      <c r="K39165" s="71"/>
      <c r="M39165" s="71"/>
      <c r="O39165" s="71"/>
      <c r="Q39165" s="71"/>
    </row>
    <row r="39166" spans="11:17" ht="15" customHeight="1" x14ac:dyDescent="0.2">
      <c r="K39166" s="71"/>
      <c r="M39166" s="71"/>
      <c r="O39166" s="71"/>
      <c r="Q39166" s="71"/>
    </row>
    <row r="39167" spans="11:17" ht="15" customHeight="1" x14ac:dyDescent="0.2">
      <c r="K39167" s="71"/>
      <c r="M39167" s="71"/>
      <c r="O39167" s="71"/>
      <c r="Q39167" s="71"/>
    </row>
    <row r="39168" spans="11:17" ht="15" customHeight="1" x14ac:dyDescent="0.2">
      <c r="K39168" s="71"/>
      <c r="M39168" s="71"/>
      <c r="O39168" s="71"/>
      <c r="Q39168" s="71"/>
    </row>
    <row r="39169" spans="11:17" ht="15" customHeight="1" x14ac:dyDescent="0.2">
      <c r="K39169" s="71"/>
      <c r="M39169" s="71"/>
      <c r="O39169" s="71"/>
      <c r="Q39169" s="71"/>
    </row>
    <row r="39170" spans="11:17" ht="15" customHeight="1" x14ac:dyDescent="0.2">
      <c r="K39170" s="71"/>
      <c r="M39170" s="71"/>
      <c r="O39170" s="71"/>
      <c r="Q39170" s="71"/>
    </row>
    <row r="39171" spans="11:17" ht="15" customHeight="1" x14ac:dyDescent="0.2">
      <c r="K39171" s="71"/>
      <c r="M39171" s="71"/>
      <c r="O39171" s="71"/>
      <c r="Q39171" s="71"/>
    </row>
    <row r="39172" spans="11:17" ht="15" customHeight="1" x14ac:dyDescent="0.2">
      <c r="K39172" s="71"/>
      <c r="M39172" s="71"/>
      <c r="O39172" s="71"/>
      <c r="Q39172" s="71"/>
    </row>
    <row r="39173" spans="11:17" ht="15" customHeight="1" x14ac:dyDescent="0.2">
      <c r="K39173" s="71"/>
      <c r="M39173" s="71"/>
      <c r="O39173" s="71"/>
      <c r="Q39173" s="71"/>
    </row>
    <row r="39174" spans="11:17" ht="15" customHeight="1" x14ac:dyDescent="0.2">
      <c r="K39174" s="71"/>
      <c r="M39174" s="71"/>
      <c r="O39174" s="71"/>
      <c r="Q39174" s="71"/>
    </row>
    <row r="39175" spans="11:17" ht="15" customHeight="1" x14ac:dyDescent="0.2">
      <c r="K39175" s="71"/>
      <c r="M39175" s="71"/>
      <c r="O39175" s="71"/>
      <c r="Q39175" s="71"/>
    </row>
    <row r="39176" spans="11:17" ht="15" customHeight="1" x14ac:dyDescent="0.2">
      <c r="K39176" s="71"/>
      <c r="M39176" s="71"/>
      <c r="O39176" s="71"/>
      <c r="Q39176" s="71"/>
    </row>
    <row r="39177" spans="11:17" ht="15" customHeight="1" x14ac:dyDescent="0.2">
      <c r="K39177" s="71"/>
      <c r="M39177" s="71"/>
      <c r="O39177" s="71"/>
      <c r="Q39177" s="71"/>
    </row>
    <row r="39178" spans="11:17" ht="15" customHeight="1" x14ac:dyDescent="0.2">
      <c r="K39178" s="71"/>
      <c r="M39178" s="71"/>
      <c r="O39178" s="71"/>
      <c r="Q39178" s="71"/>
    </row>
    <row r="39179" spans="11:17" ht="15" customHeight="1" x14ac:dyDescent="0.2">
      <c r="K39179" s="71"/>
      <c r="M39179" s="71"/>
      <c r="O39179" s="71"/>
      <c r="Q39179" s="71"/>
    </row>
    <row r="39180" spans="11:17" ht="15" customHeight="1" x14ac:dyDescent="0.2">
      <c r="K39180" s="71"/>
      <c r="M39180" s="71"/>
      <c r="O39180" s="71"/>
      <c r="Q39180" s="71"/>
    </row>
    <row r="39181" spans="11:17" ht="15" customHeight="1" x14ac:dyDescent="0.2">
      <c r="K39181" s="71"/>
      <c r="M39181" s="71"/>
      <c r="O39181" s="71"/>
      <c r="Q39181" s="71"/>
    </row>
    <row r="39182" spans="11:17" ht="15" customHeight="1" x14ac:dyDescent="0.2">
      <c r="K39182" s="71"/>
      <c r="M39182" s="71"/>
      <c r="O39182" s="71"/>
      <c r="Q39182" s="71"/>
    </row>
    <row r="39183" spans="11:17" ht="15" customHeight="1" x14ac:dyDescent="0.2">
      <c r="K39183" s="71"/>
      <c r="M39183" s="71"/>
      <c r="O39183" s="71"/>
      <c r="Q39183" s="71"/>
    </row>
    <row r="39184" spans="11:17" ht="15" customHeight="1" x14ac:dyDescent="0.2">
      <c r="K39184" s="71"/>
      <c r="M39184" s="71"/>
      <c r="O39184" s="71"/>
      <c r="Q39184" s="71"/>
    </row>
    <row r="39185" spans="11:17" ht="15" customHeight="1" x14ac:dyDescent="0.2">
      <c r="K39185" s="71"/>
      <c r="M39185" s="71"/>
      <c r="O39185" s="71"/>
      <c r="Q39185" s="71"/>
    </row>
    <row r="39186" spans="11:17" ht="15" customHeight="1" x14ac:dyDescent="0.2">
      <c r="K39186" s="71"/>
      <c r="M39186" s="71"/>
      <c r="O39186" s="71"/>
      <c r="Q39186" s="71"/>
    </row>
    <row r="39187" spans="11:17" ht="15" customHeight="1" x14ac:dyDescent="0.2">
      <c r="K39187" s="71"/>
      <c r="M39187" s="71"/>
      <c r="O39187" s="71"/>
      <c r="Q39187" s="71"/>
    </row>
    <row r="39188" spans="11:17" ht="15" customHeight="1" x14ac:dyDescent="0.2">
      <c r="K39188" s="71"/>
      <c r="M39188" s="71"/>
      <c r="O39188" s="71"/>
      <c r="Q39188" s="71"/>
    </row>
    <row r="39189" spans="11:17" ht="15" customHeight="1" x14ac:dyDescent="0.2">
      <c r="K39189" s="71"/>
      <c r="M39189" s="71"/>
      <c r="O39189" s="71"/>
      <c r="Q39189" s="71"/>
    </row>
    <row r="39190" spans="11:17" ht="15" customHeight="1" x14ac:dyDescent="0.2">
      <c r="K39190" s="71"/>
      <c r="M39190" s="71"/>
      <c r="O39190" s="71"/>
      <c r="Q39190" s="71"/>
    </row>
    <row r="39191" spans="11:17" ht="15" customHeight="1" x14ac:dyDescent="0.2">
      <c r="K39191" s="71"/>
      <c r="M39191" s="71"/>
      <c r="O39191" s="71"/>
      <c r="Q39191" s="71"/>
    </row>
    <row r="39192" spans="11:17" ht="15" customHeight="1" x14ac:dyDescent="0.2">
      <c r="K39192" s="71"/>
      <c r="M39192" s="71"/>
      <c r="O39192" s="71"/>
      <c r="Q39192" s="71"/>
    </row>
    <row r="39193" spans="11:17" ht="15" customHeight="1" x14ac:dyDescent="0.2">
      <c r="K39193" s="71"/>
      <c r="M39193" s="71"/>
      <c r="O39193" s="71"/>
      <c r="Q39193" s="71"/>
    </row>
    <row r="39194" spans="11:17" ht="15" customHeight="1" x14ac:dyDescent="0.2">
      <c r="K39194" s="71"/>
      <c r="M39194" s="71"/>
      <c r="O39194" s="71"/>
      <c r="Q39194" s="71"/>
    </row>
    <row r="39195" spans="11:17" ht="15" customHeight="1" x14ac:dyDescent="0.2">
      <c r="K39195" s="71"/>
      <c r="M39195" s="71"/>
      <c r="O39195" s="71"/>
      <c r="Q39195" s="71"/>
    </row>
    <row r="39196" spans="11:17" ht="15" customHeight="1" x14ac:dyDescent="0.2">
      <c r="K39196" s="71"/>
      <c r="M39196" s="71"/>
      <c r="O39196" s="71"/>
      <c r="Q39196" s="71"/>
    </row>
    <row r="39197" spans="11:17" ht="15" customHeight="1" x14ac:dyDescent="0.2">
      <c r="K39197" s="71"/>
      <c r="M39197" s="71"/>
      <c r="O39197" s="71"/>
      <c r="Q39197" s="71"/>
    </row>
    <row r="39198" spans="11:17" ht="15" customHeight="1" x14ac:dyDescent="0.2">
      <c r="K39198" s="71"/>
      <c r="M39198" s="71"/>
      <c r="O39198" s="71"/>
      <c r="Q39198" s="71"/>
    </row>
    <row r="39199" spans="11:17" ht="15" customHeight="1" x14ac:dyDescent="0.2">
      <c r="K39199" s="71"/>
      <c r="M39199" s="71"/>
      <c r="O39199" s="71"/>
      <c r="Q39199" s="71"/>
    </row>
    <row r="39200" spans="11:17" ht="15" customHeight="1" x14ac:dyDescent="0.2">
      <c r="K39200" s="71"/>
      <c r="M39200" s="71"/>
      <c r="O39200" s="71"/>
      <c r="Q39200" s="71"/>
    </row>
    <row r="39201" spans="11:17" ht="15" customHeight="1" x14ac:dyDescent="0.2">
      <c r="K39201" s="71"/>
      <c r="M39201" s="71"/>
      <c r="O39201" s="71"/>
      <c r="Q39201" s="71"/>
    </row>
    <row r="39202" spans="11:17" ht="15" customHeight="1" x14ac:dyDescent="0.2">
      <c r="K39202" s="71"/>
      <c r="M39202" s="71"/>
      <c r="O39202" s="71"/>
      <c r="Q39202" s="71"/>
    </row>
    <row r="39203" spans="11:17" ht="15" customHeight="1" x14ac:dyDescent="0.2">
      <c r="K39203" s="71"/>
      <c r="M39203" s="71"/>
      <c r="O39203" s="71"/>
      <c r="Q39203" s="71"/>
    </row>
    <row r="39204" spans="11:17" ht="15" customHeight="1" x14ac:dyDescent="0.2">
      <c r="K39204" s="71"/>
      <c r="M39204" s="71"/>
      <c r="O39204" s="71"/>
      <c r="Q39204" s="71"/>
    </row>
    <row r="39205" spans="11:17" ht="15" customHeight="1" x14ac:dyDescent="0.2">
      <c r="K39205" s="71"/>
      <c r="M39205" s="71"/>
      <c r="O39205" s="71"/>
      <c r="Q39205" s="71"/>
    </row>
    <row r="39206" spans="11:17" ht="15" customHeight="1" x14ac:dyDescent="0.2">
      <c r="K39206" s="71"/>
      <c r="M39206" s="71"/>
      <c r="O39206" s="71"/>
      <c r="Q39206" s="71"/>
    </row>
    <row r="39207" spans="11:17" ht="15" customHeight="1" x14ac:dyDescent="0.2">
      <c r="K39207" s="71"/>
      <c r="M39207" s="71"/>
      <c r="O39207" s="71"/>
      <c r="Q39207" s="71"/>
    </row>
    <row r="39208" spans="11:17" ht="15" customHeight="1" x14ac:dyDescent="0.2">
      <c r="K39208" s="71"/>
      <c r="M39208" s="71"/>
      <c r="O39208" s="71"/>
      <c r="Q39208" s="71"/>
    </row>
    <row r="39209" spans="11:17" ht="15" customHeight="1" x14ac:dyDescent="0.2">
      <c r="K39209" s="71"/>
      <c r="M39209" s="71"/>
      <c r="O39209" s="71"/>
      <c r="Q39209" s="71"/>
    </row>
    <row r="39210" spans="11:17" ht="15" customHeight="1" x14ac:dyDescent="0.2">
      <c r="K39210" s="71"/>
      <c r="M39210" s="71"/>
      <c r="O39210" s="71"/>
      <c r="Q39210" s="71"/>
    </row>
    <row r="39211" spans="11:17" ht="15" customHeight="1" x14ac:dyDescent="0.2">
      <c r="K39211" s="71"/>
      <c r="M39211" s="71"/>
      <c r="O39211" s="71"/>
      <c r="Q39211" s="71"/>
    </row>
    <row r="39212" spans="11:17" ht="15" customHeight="1" x14ac:dyDescent="0.2">
      <c r="K39212" s="71"/>
      <c r="M39212" s="71"/>
      <c r="O39212" s="71"/>
      <c r="Q39212" s="71"/>
    </row>
    <row r="39213" spans="11:17" ht="15" customHeight="1" x14ac:dyDescent="0.2">
      <c r="K39213" s="71"/>
      <c r="M39213" s="71"/>
      <c r="O39213" s="71"/>
      <c r="Q39213" s="71"/>
    </row>
    <row r="39214" spans="11:17" ht="15" customHeight="1" x14ac:dyDescent="0.2">
      <c r="K39214" s="71"/>
      <c r="M39214" s="71"/>
      <c r="O39214" s="71"/>
      <c r="Q39214" s="71"/>
    </row>
    <row r="39215" spans="11:17" ht="15" customHeight="1" x14ac:dyDescent="0.2">
      <c r="K39215" s="71"/>
      <c r="M39215" s="71"/>
      <c r="O39215" s="71"/>
      <c r="Q39215" s="71"/>
    </row>
    <row r="39216" spans="11:17" ht="15" customHeight="1" x14ac:dyDescent="0.2">
      <c r="K39216" s="71"/>
      <c r="M39216" s="71"/>
      <c r="O39216" s="71"/>
      <c r="Q39216" s="71"/>
    </row>
    <row r="39217" spans="11:17" ht="15" customHeight="1" x14ac:dyDescent="0.2">
      <c r="K39217" s="71"/>
      <c r="M39217" s="71"/>
      <c r="O39217" s="71"/>
      <c r="Q39217" s="71"/>
    </row>
    <row r="39218" spans="11:17" ht="15" customHeight="1" x14ac:dyDescent="0.2">
      <c r="K39218" s="71"/>
      <c r="M39218" s="71"/>
      <c r="O39218" s="71"/>
      <c r="Q39218" s="71"/>
    </row>
    <row r="39219" spans="11:17" ht="15" customHeight="1" x14ac:dyDescent="0.2">
      <c r="K39219" s="71"/>
      <c r="M39219" s="71"/>
      <c r="O39219" s="71"/>
      <c r="Q39219" s="71"/>
    </row>
    <row r="39220" spans="11:17" ht="15" customHeight="1" x14ac:dyDescent="0.2">
      <c r="K39220" s="71"/>
      <c r="M39220" s="71"/>
      <c r="O39220" s="71"/>
      <c r="Q39220" s="71"/>
    </row>
    <row r="39221" spans="11:17" ht="15" customHeight="1" x14ac:dyDescent="0.2">
      <c r="K39221" s="71"/>
      <c r="M39221" s="71"/>
      <c r="O39221" s="71"/>
      <c r="Q39221" s="71"/>
    </row>
    <row r="39222" spans="11:17" ht="15" customHeight="1" x14ac:dyDescent="0.2">
      <c r="K39222" s="71"/>
      <c r="M39222" s="71"/>
      <c r="O39222" s="71"/>
      <c r="Q39222" s="71"/>
    </row>
    <row r="39223" spans="11:17" ht="15" customHeight="1" x14ac:dyDescent="0.2">
      <c r="K39223" s="71"/>
      <c r="M39223" s="71"/>
      <c r="O39223" s="71"/>
      <c r="Q39223" s="71"/>
    </row>
    <row r="39224" spans="11:17" ht="15" customHeight="1" x14ac:dyDescent="0.2">
      <c r="K39224" s="71"/>
      <c r="M39224" s="71"/>
      <c r="O39224" s="71"/>
      <c r="Q39224" s="71"/>
    </row>
    <row r="39225" spans="11:17" ht="15" customHeight="1" x14ac:dyDescent="0.2">
      <c r="K39225" s="71"/>
      <c r="M39225" s="71"/>
      <c r="O39225" s="71"/>
      <c r="Q39225" s="71"/>
    </row>
    <row r="39226" spans="11:17" ht="15" customHeight="1" x14ac:dyDescent="0.2">
      <c r="K39226" s="71"/>
      <c r="M39226" s="71"/>
      <c r="O39226" s="71"/>
      <c r="Q39226" s="71"/>
    </row>
    <row r="39227" spans="11:17" ht="15" customHeight="1" x14ac:dyDescent="0.2">
      <c r="K39227" s="71"/>
      <c r="M39227" s="71"/>
      <c r="O39227" s="71"/>
      <c r="Q39227" s="71"/>
    </row>
    <row r="39228" spans="11:17" ht="15" customHeight="1" x14ac:dyDescent="0.2">
      <c r="K39228" s="71"/>
      <c r="M39228" s="71"/>
      <c r="O39228" s="71"/>
      <c r="Q39228" s="71"/>
    </row>
    <row r="39229" spans="11:17" ht="15" customHeight="1" x14ac:dyDescent="0.2">
      <c r="K39229" s="71"/>
      <c r="M39229" s="71"/>
      <c r="O39229" s="71"/>
      <c r="Q39229" s="71"/>
    </row>
    <row r="39230" spans="11:17" ht="15" customHeight="1" x14ac:dyDescent="0.2">
      <c r="K39230" s="71"/>
      <c r="M39230" s="71"/>
      <c r="O39230" s="71"/>
      <c r="Q39230" s="71"/>
    </row>
    <row r="39231" spans="11:17" ht="15" customHeight="1" x14ac:dyDescent="0.2">
      <c r="K39231" s="71"/>
      <c r="M39231" s="71"/>
      <c r="O39231" s="71"/>
      <c r="Q39231" s="71"/>
    </row>
    <row r="39232" spans="11:17" ht="15" customHeight="1" x14ac:dyDescent="0.2">
      <c r="K39232" s="71"/>
      <c r="M39232" s="71"/>
      <c r="O39232" s="71"/>
      <c r="Q39232" s="71"/>
    </row>
    <row r="39233" spans="11:17" ht="15" customHeight="1" x14ac:dyDescent="0.2">
      <c r="K39233" s="71"/>
      <c r="M39233" s="71"/>
      <c r="O39233" s="71"/>
      <c r="Q39233" s="71"/>
    </row>
    <row r="39234" spans="11:17" ht="15" customHeight="1" x14ac:dyDescent="0.2">
      <c r="K39234" s="71"/>
      <c r="M39234" s="71"/>
      <c r="O39234" s="71"/>
      <c r="Q39234" s="71"/>
    </row>
    <row r="39235" spans="11:17" ht="15" customHeight="1" x14ac:dyDescent="0.2">
      <c r="K39235" s="71"/>
      <c r="M39235" s="71"/>
      <c r="O39235" s="71"/>
      <c r="Q39235" s="71"/>
    </row>
    <row r="39236" spans="11:17" ht="15" customHeight="1" x14ac:dyDescent="0.2">
      <c r="K39236" s="71"/>
      <c r="M39236" s="71"/>
      <c r="O39236" s="71"/>
      <c r="Q39236" s="71"/>
    </row>
    <row r="39237" spans="11:17" ht="15" customHeight="1" x14ac:dyDescent="0.2">
      <c r="K39237" s="71"/>
      <c r="M39237" s="71"/>
      <c r="O39237" s="71"/>
      <c r="Q39237" s="71"/>
    </row>
    <row r="39238" spans="11:17" ht="15" customHeight="1" x14ac:dyDescent="0.2">
      <c r="K39238" s="71"/>
      <c r="M39238" s="71"/>
      <c r="O39238" s="71"/>
      <c r="Q39238" s="71"/>
    </row>
    <row r="39239" spans="11:17" ht="15" customHeight="1" x14ac:dyDescent="0.2">
      <c r="K39239" s="71"/>
      <c r="M39239" s="71"/>
      <c r="O39239" s="71"/>
      <c r="Q39239" s="71"/>
    </row>
    <row r="39240" spans="11:17" ht="15" customHeight="1" x14ac:dyDescent="0.2">
      <c r="K39240" s="71"/>
      <c r="M39240" s="71"/>
      <c r="O39240" s="71"/>
      <c r="Q39240" s="71"/>
    </row>
    <row r="39241" spans="11:17" ht="15" customHeight="1" x14ac:dyDescent="0.2">
      <c r="K39241" s="71"/>
      <c r="M39241" s="71"/>
      <c r="O39241" s="71"/>
      <c r="Q39241" s="71"/>
    </row>
    <row r="39242" spans="11:17" ht="15" customHeight="1" x14ac:dyDescent="0.2">
      <c r="K39242" s="71"/>
      <c r="M39242" s="71"/>
      <c r="O39242" s="71"/>
      <c r="Q39242" s="71"/>
    </row>
    <row r="39243" spans="11:17" ht="15" customHeight="1" x14ac:dyDescent="0.2">
      <c r="K39243" s="71"/>
      <c r="M39243" s="71"/>
      <c r="O39243" s="71"/>
      <c r="Q39243" s="71"/>
    </row>
    <row r="39244" spans="11:17" ht="15" customHeight="1" x14ac:dyDescent="0.2">
      <c r="K39244" s="71"/>
      <c r="M39244" s="71"/>
      <c r="O39244" s="71"/>
      <c r="Q39244" s="71"/>
    </row>
    <row r="39245" spans="11:17" ht="15" customHeight="1" x14ac:dyDescent="0.2">
      <c r="K39245" s="71"/>
      <c r="M39245" s="71"/>
      <c r="O39245" s="71"/>
      <c r="Q39245" s="71"/>
    </row>
    <row r="39246" spans="11:17" ht="15" customHeight="1" x14ac:dyDescent="0.2">
      <c r="K39246" s="71"/>
      <c r="M39246" s="71"/>
      <c r="O39246" s="71"/>
      <c r="Q39246" s="71"/>
    </row>
    <row r="39247" spans="11:17" ht="15" customHeight="1" x14ac:dyDescent="0.2">
      <c r="K39247" s="71"/>
      <c r="M39247" s="71"/>
      <c r="O39247" s="71"/>
      <c r="Q39247" s="71"/>
    </row>
    <row r="39248" spans="11:17" ht="15" customHeight="1" x14ac:dyDescent="0.2">
      <c r="K39248" s="71"/>
      <c r="M39248" s="71"/>
      <c r="O39248" s="71"/>
      <c r="Q39248" s="71"/>
    </row>
    <row r="39249" spans="11:17" ht="15" customHeight="1" x14ac:dyDescent="0.2">
      <c r="K39249" s="71"/>
      <c r="M39249" s="71"/>
      <c r="O39249" s="71"/>
      <c r="Q39249" s="71"/>
    </row>
    <row r="39250" spans="11:17" ht="15" customHeight="1" x14ac:dyDescent="0.2">
      <c r="K39250" s="71"/>
      <c r="M39250" s="71"/>
      <c r="O39250" s="71"/>
      <c r="Q39250" s="71"/>
    </row>
    <row r="39251" spans="11:17" ht="15" customHeight="1" x14ac:dyDescent="0.2">
      <c r="K39251" s="71"/>
      <c r="M39251" s="71"/>
      <c r="O39251" s="71"/>
      <c r="Q39251" s="71"/>
    </row>
    <row r="39252" spans="11:17" ht="15" customHeight="1" x14ac:dyDescent="0.2">
      <c r="K39252" s="71"/>
      <c r="M39252" s="71"/>
      <c r="O39252" s="71"/>
      <c r="Q39252" s="71"/>
    </row>
    <row r="39253" spans="11:17" ht="15" customHeight="1" x14ac:dyDescent="0.2">
      <c r="K39253" s="71"/>
      <c r="M39253" s="71"/>
      <c r="O39253" s="71"/>
      <c r="Q39253" s="71"/>
    </row>
    <row r="39254" spans="11:17" ht="15" customHeight="1" x14ac:dyDescent="0.2">
      <c r="K39254" s="71"/>
      <c r="M39254" s="71"/>
      <c r="O39254" s="71"/>
      <c r="Q39254" s="71"/>
    </row>
    <row r="39255" spans="11:17" ht="15" customHeight="1" x14ac:dyDescent="0.2">
      <c r="K39255" s="71"/>
      <c r="M39255" s="71"/>
      <c r="O39255" s="71"/>
      <c r="Q39255" s="71"/>
    </row>
    <row r="39256" spans="11:17" ht="15" customHeight="1" x14ac:dyDescent="0.2">
      <c r="K39256" s="71"/>
      <c r="M39256" s="71"/>
      <c r="O39256" s="71"/>
      <c r="Q39256" s="71"/>
    </row>
    <row r="39257" spans="11:17" ht="15" customHeight="1" x14ac:dyDescent="0.2">
      <c r="K39257" s="71"/>
      <c r="M39257" s="71"/>
      <c r="O39257" s="71"/>
      <c r="Q39257" s="71"/>
    </row>
    <row r="39258" spans="11:17" ht="15" customHeight="1" x14ac:dyDescent="0.2">
      <c r="K39258" s="71"/>
      <c r="M39258" s="71"/>
      <c r="O39258" s="71"/>
      <c r="Q39258" s="71"/>
    </row>
    <row r="39259" spans="11:17" ht="15" customHeight="1" x14ac:dyDescent="0.2">
      <c r="K39259" s="71"/>
      <c r="M39259" s="71"/>
      <c r="O39259" s="71"/>
      <c r="Q39259" s="71"/>
    </row>
    <row r="39260" spans="11:17" ht="15" customHeight="1" x14ac:dyDescent="0.2">
      <c r="K39260" s="71"/>
      <c r="M39260" s="71"/>
      <c r="O39260" s="71"/>
      <c r="Q39260" s="71"/>
    </row>
    <row r="39261" spans="11:17" ht="15" customHeight="1" x14ac:dyDescent="0.2">
      <c r="K39261" s="71"/>
      <c r="M39261" s="71"/>
      <c r="O39261" s="71"/>
      <c r="Q39261" s="71"/>
    </row>
    <row r="39262" spans="11:17" ht="15" customHeight="1" x14ac:dyDescent="0.2">
      <c r="K39262" s="71"/>
      <c r="M39262" s="71"/>
      <c r="O39262" s="71"/>
      <c r="Q39262" s="71"/>
    </row>
    <row r="39263" spans="11:17" ht="15" customHeight="1" x14ac:dyDescent="0.2">
      <c r="K39263" s="71"/>
      <c r="M39263" s="71"/>
      <c r="O39263" s="71"/>
      <c r="Q39263" s="71"/>
    </row>
    <row r="39264" spans="11:17" ht="15" customHeight="1" x14ac:dyDescent="0.2">
      <c r="K39264" s="71"/>
      <c r="M39264" s="71"/>
      <c r="O39264" s="71"/>
      <c r="Q39264" s="71"/>
    </row>
    <row r="39265" spans="11:17" ht="15" customHeight="1" x14ac:dyDescent="0.2">
      <c r="K39265" s="71"/>
      <c r="M39265" s="71"/>
      <c r="O39265" s="71"/>
      <c r="Q39265" s="71"/>
    </row>
    <row r="39266" spans="11:17" ht="15" customHeight="1" x14ac:dyDescent="0.2">
      <c r="K39266" s="71"/>
      <c r="M39266" s="71"/>
      <c r="O39266" s="71"/>
      <c r="Q39266" s="71"/>
    </row>
    <row r="39267" spans="11:17" ht="15" customHeight="1" x14ac:dyDescent="0.2">
      <c r="K39267" s="71"/>
      <c r="M39267" s="71"/>
      <c r="O39267" s="71"/>
      <c r="Q39267" s="71"/>
    </row>
    <row r="39268" spans="11:17" ht="15" customHeight="1" x14ac:dyDescent="0.2">
      <c r="K39268" s="71"/>
      <c r="M39268" s="71"/>
      <c r="O39268" s="71"/>
      <c r="Q39268" s="71"/>
    </row>
    <row r="39269" spans="11:17" ht="15" customHeight="1" x14ac:dyDescent="0.2">
      <c r="K39269" s="71"/>
      <c r="M39269" s="71"/>
      <c r="O39269" s="71"/>
      <c r="Q39269" s="71"/>
    </row>
    <row r="39270" spans="11:17" ht="15" customHeight="1" x14ac:dyDescent="0.2">
      <c r="K39270" s="71"/>
      <c r="M39270" s="71"/>
      <c r="O39270" s="71"/>
      <c r="Q39270" s="71"/>
    </row>
    <row r="39271" spans="11:17" ht="15" customHeight="1" x14ac:dyDescent="0.2">
      <c r="K39271" s="71"/>
      <c r="M39271" s="71"/>
      <c r="O39271" s="71"/>
      <c r="Q39271" s="71"/>
    </row>
    <row r="39272" spans="11:17" ht="15" customHeight="1" x14ac:dyDescent="0.2">
      <c r="K39272" s="71"/>
      <c r="M39272" s="71"/>
      <c r="O39272" s="71"/>
      <c r="Q39272" s="71"/>
    </row>
    <row r="39273" spans="11:17" ht="15" customHeight="1" x14ac:dyDescent="0.2">
      <c r="K39273" s="71"/>
      <c r="M39273" s="71"/>
      <c r="O39273" s="71"/>
      <c r="Q39273" s="71"/>
    </row>
    <row r="39274" spans="11:17" ht="15" customHeight="1" x14ac:dyDescent="0.2">
      <c r="K39274" s="71"/>
      <c r="M39274" s="71"/>
      <c r="O39274" s="71"/>
      <c r="Q39274" s="71"/>
    </row>
    <row r="39275" spans="11:17" ht="15" customHeight="1" x14ac:dyDescent="0.2">
      <c r="K39275" s="71"/>
      <c r="M39275" s="71"/>
      <c r="O39275" s="71"/>
      <c r="Q39275" s="71"/>
    </row>
    <row r="39276" spans="11:17" ht="15" customHeight="1" x14ac:dyDescent="0.2">
      <c r="K39276" s="71"/>
      <c r="M39276" s="71"/>
      <c r="O39276" s="71"/>
      <c r="Q39276" s="71"/>
    </row>
    <row r="39277" spans="11:17" ht="15" customHeight="1" x14ac:dyDescent="0.2">
      <c r="K39277" s="71"/>
      <c r="M39277" s="71"/>
      <c r="O39277" s="71"/>
      <c r="Q39277" s="71"/>
    </row>
    <row r="39278" spans="11:17" ht="15" customHeight="1" x14ac:dyDescent="0.2">
      <c r="K39278" s="71"/>
      <c r="M39278" s="71"/>
      <c r="O39278" s="71"/>
      <c r="Q39278" s="71"/>
    </row>
    <row r="39279" spans="11:17" ht="15" customHeight="1" x14ac:dyDescent="0.2">
      <c r="K39279" s="71"/>
      <c r="M39279" s="71"/>
      <c r="O39279" s="71"/>
      <c r="Q39279" s="71"/>
    </row>
    <row r="39280" spans="11:17" ht="15" customHeight="1" x14ac:dyDescent="0.2">
      <c r="K39280" s="71"/>
      <c r="M39280" s="71"/>
      <c r="O39280" s="71"/>
      <c r="Q39280" s="71"/>
    </row>
    <row r="39281" spans="11:17" ht="15" customHeight="1" x14ac:dyDescent="0.2">
      <c r="K39281" s="71"/>
      <c r="M39281" s="71"/>
      <c r="O39281" s="71"/>
      <c r="Q39281" s="71"/>
    </row>
    <row r="39282" spans="11:17" ht="15" customHeight="1" x14ac:dyDescent="0.2">
      <c r="K39282" s="71"/>
      <c r="M39282" s="71"/>
      <c r="O39282" s="71"/>
      <c r="Q39282" s="71"/>
    </row>
    <row r="39283" spans="11:17" ht="15" customHeight="1" x14ac:dyDescent="0.2">
      <c r="K39283" s="71"/>
      <c r="M39283" s="71"/>
      <c r="O39283" s="71"/>
      <c r="Q39283" s="71"/>
    </row>
    <row r="39284" spans="11:17" ht="15" customHeight="1" x14ac:dyDescent="0.2">
      <c r="K39284" s="71"/>
      <c r="M39284" s="71"/>
      <c r="O39284" s="71"/>
      <c r="Q39284" s="71"/>
    </row>
    <row r="39285" spans="11:17" ht="15" customHeight="1" x14ac:dyDescent="0.2">
      <c r="K39285" s="71"/>
      <c r="M39285" s="71"/>
      <c r="O39285" s="71"/>
      <c r="Q39285" s="71"/>
    </row>
    <row r="39286" spans="11:17" ht="15" customHeight="1" x14ac:dyDescent="0.2">
      <c r="K39286" s="71"/>
      <c r="M39286" s="71"/>
      <c r="O39286" s="71"/>
      <c r="Q39286" s="71"/>
    </row>
    <row r="39287" spans="11:17" ht="15" customHeight="1" x14ac:dyDescent="0.2">
      <c r="K39287" s="71"/>
      <c r="M39287" s="71"/>
      <c r="O39287" s="71"/>
      <c r="Q39287" s="71"/>
    </row>
    <row r="39288" spans="11:17" ht="15" customHeight="1" x14ac:dyDescent="0.2">
      <c r="K39288" s="71"/>
      <c r="M39288" s="71"/>
      <c r="O39288" s="71"/>
      <c r="Q39288" s="71"/>
    </row>
    <row r="39289" spans="11:17" ht="15" customHeight="1" x14ac:dyDescent="0.2">
      <c r="K39289" s="71"/>
      <c r="M39289" s="71"/>
      <c r="O39289" s="71"/>
      <c r="Q39289" s="71"/>
    </row>
    <row r="39290" spans="11:17" ht="15" customHeight="1" x14ac:dyDescent="0.2">
      <c r="K39290" s="71"/>
      <c r="M39290" s="71"/>
      <c r="O39290" s="71"/>
      <c r="Q39290" s="71"/>
    </row>
    <row r="39291" spans="11:17" ht="15" customHeight="1" x14ac:dyDescent="0.2">
      <c r="K39291" s="71"/>
      <c r="M39291" s="71"/>
      <c r="O39291" s="71"/>
      <c r="Q39291" s="71"/>
    </row>
    <row r="39292" spans="11:17" ht="15" customHeight="1" x14ac:dyDescent="0.2">
      <c r="K39292" s="71"/>
      <c r="M39292" s="71"/>
      <c r="O39292" s="71"/>
      <c r="Q39292" s="71"/>
    </row>
    <row r="39293" spans="11:17" ht="15" customHeight="1" x14ac:dyDescent="0.2">
      <c r="K39293" s="71"/>
      <c r="M39293" s="71"/>
      <c r="O39293" s="71"/>
      <c r="Q39293" s="71"/>
    </row>
    <row r="39294" spans="11:17" ht="15" customHeight="1" x14ac:dyDescent="0.2">
      <c r="K39294" s="71"/>
      <c r="M39294" s="71"/>
      <c r="O39294" s="71"/>
      <c r="Q39294" s="71"/>
    </row>
    <row r="39295" spans="11:17" ht="15" customHeight="1" x14ac:dyDescent="0.2">
      <c r="K39295" s="71"/>
      <c r="M39295" s="71"/>
      <c r="O39295" s="71"/>
      <c r="Q39295" s="71"/>
    </row>
    <row r="39296" spans="11:17" ht="15" customHeight="1" x14ac:dyDescent="0.2">
      <c r="K39296" s="71"/>
      <c r="M39296" s="71"/>
      <c r="O39296" s="71"/>
      <c r="Q39296" s="71"/>
    </row>
    <row r="39297" spans="11:17" ht="15" customHeight="1" x14ac:dyDescent="0.2">
      <c r="K39297" s="71"/>
      <c r="M39297" s="71"/>
      <c r="O39297" s="71"/>
      <c r="Q39297" s="71"/>
    </row>
    <row r="39298" spans="11:17" ht="15" customHeight="1" x14ac:dyDescent="0.2">
      <c r="K39298" s="71"/>
      <c r="M39298" s="71"/>
      <c r="O39298" s="71"/>
      <c r="Q39298" s="71"/>
    </row>
    <row r="39299" spans="11:17" ht="15" customHeight="1" x14ac:dyDescent="0.2">
      <c r="K39299" s="71"/>
      <c r="M39299" s="71"/>
      <c r="O39299" s="71"/>
      <c r="Q39299" s="71"/>
    </row>
    <row r="39300" spans="11:17" ht="15" customHeight="1" x14ac:dyDescent="0.2">
      <c r="K39300" s="71"/>
      <c r="M39300" s="71"/>
      <c r="O39300" s="71"/>
      <c r="Q39300" s="71"/>
    </row>
    <row r="39301" spans="11:17" ht="15" customHeight="1" x14ac:dyDescent="0.2">
      <c r="K39301" s="71"/>
      <c r="M39301" s="71"/>
      <c r="O39301" s="71"/>
      <c r="Q39301" s="71"/>
    </row>
    <row r="39302" spans="11:17" ht="15" customHeight="1" x14ac:dyDescent="0.2">
      <c r="K39302" s="71"/>
      <c r="M39302" s="71"/>
      <c r="O39302" s="71"/>
      <c r="Q39302" s="71"/>
    </row>
    <row r="39303" spans="11:17" ht="15" customHeight="1" x14ac:dyDescent="0.2">
      <c r="K39303" s="71"/>
      <c r="M39303" s="71"/>
      <c r="O39303" s="71"/>
      <c r="Q39303" s="71"/>
    </row>
    <row r="39304" spans="11:17" ht="15" customHeight="1" x14ac:dyDescent="0.2">
      <c r="K39304" s="71"/>
      <c r="M39304" s="71"/>
      <c r="O39304" s="71"/>
      <c r="Q39304" s="71"/>
    </row>
    <row r="39305" spans="11:17" ht="15" customHeight="1" x14ac:dyDescent="0.2">
      <c r="K39305" s="71"/>
      <c r="M39305" s="71"/>
      <c r="O39305" s="71"/>
      <c r="Q39305" s="71"/>
    </row>
    <row r="39306" spans="11:17" ht="15" customHeight="1" x14ac:dyDescent="0.2">
      <c r="K39306" s="71"/>
      <c r="M39306" s="71"/>
      <c r="O39306" s="71"/>
      <c r="Q39306" s="71"/>
    </row>
    <row r="39307" spans="11:17" ht="15" customHeight="1" x14ac:dyDescent="0.2">
      <c r="K39307" s="71"/>
      <c r="M39307" s="71"/>
      <c r="O39307" s="71"/>
      <c r="Q39307" s="71"/>
    </row>
    <row r="39308" spans="11:17" ht="15" customHeight="1" x14ac:dyDescent="0.2">
      <c r="K39308" s="71"/>
      <c r="M39308" s="71"/>
      <c r="O39308" s="71"/>
      <c r="Q39308" s="71"/>
    </row>
    <row r="39309" spans="11:17" ht="15" customHeight="1" x14ac:dyDescent="0.2">
      <c r="K39309" s="71"/>
      <c r="M39309" s="71"/>
      <c r="O39309" s="71"/>
      <c r="Q39309" s="71"/>
    </row>
    <row r="39310" spans="11:17" ht="15" customHeight="1" x14ac:dyDescent="0.2">
      <c r="K39310" s="71"/>
      <c r="M39310" s="71"/>
      <c r="O39310" s="71"/>
      <c r="Q39310" s="71"/>
    </row>
    <row r="39311" spans="11:17" ht="15" customHeight="1" x14ac:dyDescent="0.2">
      <c r="K39311" s="71"/>
      <c r="M39311" s="71"/>
      <c r="O39311" s="71"/>
      <c r="Q39311" s="71"/>
    </row>
    <row r="39312" spans="11:17" ht="15" customHeight="1" x14ac:dyDescent="0.2">
      <c r="K39312" s="71"/>
      <c r="M39312" s="71"/>
      <c r="O39312" s="71"/>
      <c r="Q39312" s="71"/>
    </row>
    <row r="39313" spans="11:17" ht="15" customHeight="1" x14ac:dyDescent="0.2">
      <c r="K39313" s="71"/>
      <c r="M39313" s="71"/>
      <c r="O39313" s="71"/>
      <c r="Q39313" s="71"/>
    </row>
    <row r="39314" spans="11:17" ht="15" customHeight="1" x14ac:dyDescent="0.2">
      <c r="K39314" s="71"/>
      <c r="M39314" s="71"/>
      <c r="O39314" s="71"/>
      <c r="Q39314" s="71"/>
    </row>
    <row r="39315" spans="11:17" ht="15" customHeight="1" x14ac:dyDescent="0.2">
      <c r="K39315" s="71"/>
      <c r="M39315" s="71"/>
      <c r="O39315" s="71"/>
      <c r="Q39315" s="71"/>
    </row>
    <row r="39316" spans="11:17" ht="15" customHeight="1" x14ac:dyDescent="0.2">
      <c r="K39316" s="71"/>
      <c r="M39316" s="71"/>
      <c r="O39316" s="71"/>
      <c r="Q39316" s="71"/>
    </row>
    <row r="39317" spans="11:17" ht="15" customHeight="1" x14ac:dyDescent="0.2">
      <c r="K39317" s="71"/>
      <c r="M39317" s="71"/>
      <c r="O39317" s="71"/>
      <c r="Q39317" s="71"/>
    </row>
    <row r="39318" spans="11:17" ht="15" customHeight="1" x14ac:dyDescent="0.2">
      <c r="K39318" s="71"/>
      <c r="M39318" s="71"/>
      <c r="O39318" s="71"/>
      <c r="Q39318" s="71"/>
    </row>
    <row r="39319" spans="11:17" ht="15" customHeight="1" x14ac:dyDescent="0.2">
      <c r="K39319" s="71"/>
      <c r="M39319" s="71"/>
      <c r="O39319" s="71"/>
      <c r="Q39319" s="71"/>
    </row>
    <row r="39320" spans="11:17" ht="15" customHeight="1" x14ac:dyDescent="0.2">
      <c r="K39320" s="71"/>
      <c r="M39320" s="71"/>
      <c r="O39320" s="71"/>
      <c r="Q39320" s="71"/>
    </row>
    <row r="39321" spans="11:17" ht="15" customHeight="1" x14ac:dyDescent="0.2">
      <c r="K39321" s="71"/>
      <c r="M39321" s="71"/>
      <c r="O39321" s="71"/>
      <c r="Q39321" s="71"/>
    </row>
    <row r="39322" spans="11:17" ht="15" customHeight="1" x14ac:dyDescent="0.2">
      <c r="K39322" s="71"/>
      <c r="M39322" s="71"/>
      <c r="O39322" s="71"/>
      <c r="Q39322" s="71"/>
    </row>
    <row r="39323" spans="11:17" ht="15" customHeight="1" x14ac:dyDescent="0.2">
      <c r="K39323" s="71"/>
      <c r="M39323" s="71"/>
      <c r="O39323" s="71"/>
      <c r="Q39323" s="71"/>
    </row>
    <row r="39324" spans="11:17" ht="15" customHeight="1" x14ac:dyDescent="0.2">
      <c r="K39324" s="71"/>
      <c r="M39324" s="71"/>
      <c r="O39324" s="71"/>
      <c r="Q39324" s="71"/>
    </row>
    <row r="39325" spans="11:17" ht="15" customHeight="1" x14ac:dyDescent="0.2">
      <c r="K39325" s="71"/>
      <c r="M39325" s="71"/>
      <c r="O39325" s="71"/>
      <c r="Q39325" s="71"/>
    </row>
    <row r="39326" spans="11:17" ht="15" customHeight="1" x14ac:dyDescent="0.2">
      <c r="K39326" s="71"/>
      <c r="M39326" s="71"/>
      <c r="O39326" s="71"/>
      <c r="Q39326" s="71"/>
    </row>
    <row r="39327" spans="11:17" ht="15" customHeight="1" x14ac:dyDescent="0.2">
      <c r="K39327" s="71"/>
      <c r="M39327" s="71"/>
      <c r="O39327" s="71"/>
      <c r="Q39327" s="71"/>
    </row>
    <row r="39328" spans="11:17" ht="15" customHeight="1" x14ac:dyDescent="0.2">
      <c r="K39328" s="71"/>
      <c r="M39328" s="71"/>
      <c r="O39328" s="71"/>
      <c r="Q39328" s="71"/>
    </row>
    <row r="39329" spans="11:17" ht="15" customHeight="1" x14ac:dyDescent="0.2">
      <c r="K39329" s="71"/>
      <c r="M39329" s="71"/>
      <c r="O39329" s="71"/>
      <c r="Q39329" s="71"/>
    </row>
    <row r="39330" spans="11:17" ht="15" customHeight="1" x14ac:dyDescent="0.2">
      <c r="K39330" s="71"/>
      <c r="M39330" s="71"/>
      <c r="O39330" s="71"/>
      <c r="Q39330" s="71"/>
    </row>
    <row r="39331" spans="11:17" ht="15" customHeight="1" x14ac:dyDescent="0.2">
      <c r="K39331" s="71"/>
      <c r="M39331" s="71"/>
      <c r="O39331" s="71"/>
      <c r="Q39331" s="71"/>
    </row>
    <row r="39332" spans="11:17" ht="15" customHeight="1" x14ac:dyDescent="0.2">
      <c r="K39332" s="71"/>
      <c r="M39332" s="71"/>
      <c r="O39332" s="71"/>
      <c r="Q39332" s="71"/>
    </row>
    <row r="39333" spans="11:17" ht="15" customHeight="1" x14ac:dyDescent="0.2">
      <c r="K39333" s="71"/>
      <c r="M39333" s="71"/>
      <c r="O39333" s="71"/>
      <c r="Q39333" s="71"/>
    </row>
    <row r="39334" spans="11:17" ht="15" customHeight="1" x14ac:dyDescent="0.2">
      <c r="K39334" s="71"/>
      <c r="M39334" s="71"/>
      <c r="O39334" s="71"/>
      <c r="Q39334" s="71"/>
    </row>
    <row r="39335" spans="11:17" ht="15" customHeight="1" x14ac:dyDescent="0.2">
      <c r="K39335" s="71"/>
      <c r="M39335" s="71"/>
      <c r="O39335" s="71"/>
      <c r="Q39335" s="71"/>
    </row>
    <row r="39336" spans="11:17" ht="15" customHeight="1" x14ac:dyDescent="0.2">
      <c r="K39336" s="71"/>
      <c r="M39336" s="71"/>
      <c r="O39336" s="71"/>
      <c r="Q39336" s="71"/>
    </row>
    <row r="39337" spans="11:17" ht="15" customHeight="1" x14ac:dyDescent="0.2">
      <c r="K39337" s="71"/>
      <c r="M39337" s="71"/>
      <c r="O39337" s="71"/>
      <c r="Q39337" s="71"/>
    </row>
    <row r="39338" spans="11:17" ht="15" customHeight="1" x14ac:dyDescent="0.2">
      <c r="K39338" s="71"/>
      <c r="M39338" s="71"/>
      <c r="O39338" s="71"/>
      <c r="Q39338" s="71"/>
    </row>
    <row r="39339" spans="11:17" ht="15" customHeight="1" x14ac:dyDescent="0.2">
      <c r="K39339" s="71"/>
      <c r="M39339" s="71"/>
      <c r="O39339" s="71"/>
      <c r="Q39339" s="71"/>
    </row>
    <row r="39340" spans="11:17" ht="15" customHeight="1" x14ac:dyDescent="0.2">
      <c r="K39340" s="71"/>
      <c r="M39340" s="71"/>
      <c r="O39340" s="71"/>
      <c r="Q39340" s="71"/>
    </row>
    <row r="39341" spans="11:17" ht="15" customHeight="1" x14ac:dyDescent="0.2">
      <c r="K39341" s="71"/>
      <c r="M39341" s="71"/>
      <c r="O39341" s="71"/>
      <c r="Q39341" s="71"/>
    </row>
    <row r="39342" spans="11:17" ht="15" customHeight="1" x14ac:dyDescent="0.2">
      <c r="K39342" s="71"/>
      <c r="M39342" s="71"/>
      <c r="O39342" s="71"/>
      <c r="Q39342" s="71"/>
    </row>
    <row r="39343" spans="11:17" ht="15" customHeight="1" x14ac:dyDescent="0.2">
      <c r="K39343" s="71"/>
      <c r="M39343" s="71"/>
      <c r="O39343" s="71"/>
      <c r="Q39343" s="71"/>
    </row>
    <row r="39344" spans="11:17" ht="15" customHeight="1" x14ac:dyDescent="0.2">
      <c r="K39344" s="71"/>
      <c r="M39344" s="71"/>
      <c r="O39344" s="71"/>
      <c r="Q39344" s="71"/>
    </row>
    <row r="39345" spans="11:17" ht="15" customHeight="1" x14ac:dyDescent="0.2">
      <c r="K39345" s="71"/>
      <c r="M39345" s="71"/>
      <c r="O39345" s="71"/>
      <c r="Q39345" s="71"/>
    </row>
    <row r="39346" spans="11:17" ht="15" customHeight="1" x14ac:dyDescent="0.2">
      <c r="K39346" s="71"/>
      <c r="M39346" s="71"/>
      <c r="O39346" s="71"/>
      <c r="Q39346" s="71"/>
    </row>
    <row r="39347" spans="11:17" ht="15" customHeight="1" x14ac:dyDescent="0.2">
      <c r="K39347" s="71"/>
      <c r="M39347" s="71"/>
      <c r="O39347" s="71"/>
      <c r="Q39347" s="71"/>
    </row>
    <row r="39348" spans="11:17" ht="15" customHeight="1" x14ac:dyDescent="0.2">
      <c r="K39348" s="71"/>
      <c r="M39348" s="71"/>
      <c r="O39348" s="71"/>
      <c r="Q39348" s="71"/>
    </row>
    <row r="39349" spans="11:17" ht="15" customHeight="1" x14ac:dyDescent="0.2">
      <c r="K39349" s="71"/>
      <c r="M39349" s="71"/>
      <c r="O39349" s="71"/>
      <c r="Q39349" s="71"/>
    </row>
    <row r="39350" spans="11:17" ht="15" customHeight="1" x14ac:dyDescent="0.2">
      <c r="K39350" s="71"/>
      <c r="M39350" s="71"/>
      <c r="O39350" s="71"/>
      <c r="Q39350" s="71"/>
    </row>
    <row r="39351" spans="11:17" ht="15" customHeight="1" x14ac:dyDescent="0.2">
      <c r="K39351" s="71"/>
      <c r="M39351" s="71"/>
      <c r="O39351" s="71"/>
      <c r="Q39351" s="71"/>
    </row>
    <row r="39352" spans="11:17" ht="15" customHeight="1" x14ac:dyDescent="0.2">
      <c r="K39352" s="71"/>
      <c r="M39352" s="71"/>
      <c r="O39352" s="71"/>
      <c r="Q39352" s="71"/>
    </row>
    <row r="39353" spans="11:17" ht="15" customHeight="1" x14ac:dyDescent="0.2">
      <c r="K39353" s="71"/>
      <c r="M39353" s="71"/>
      <c r="O39353" s="71"/>
      <c r="Q39353" s="71"/>
    </row>
    <row r="39354" spans="11:17" ht="15" customHeight="1" x14ac:dyDescent="0.2">
      <c r="K39354" s="71"/>
      <c r="M39354" s="71"/>
      <c r="O39354" s="71"/>
      <c r="Q39354" s="71"/>
    </row>
    <row r="39355" spans="11:17" ht="15" customHeight="1" x14ac:dyDescent="0.2">
      <c r="K39355" s="71"/>
      <c r="M39355" s="71"/>
      <c r="O39355" s="71"/>
      <c r="Q39355" s="71"/>
    </row>
    <row r="39356" spans="11:17" ht="15" customHeight="1" x14ac:dyDescent="0.2">
      <c r="K39356" s="71"/>
      <c r="M39356" s="71"/>
      <c r="O39356" s="71"/>
      <c r="Q39356" s="71"/>
    </row>
    <row r="39357" spans="11:17" ht="15" customHeight="1" x14ac:dyDescent="0.2">
      <c r="K39357" s="71"/>
      <c r="M39357" s="71"/>
      <c r="O39357" s="71"/>
      <c r="Q39357" s="71"/>
    </row>
    <row r="39358" spans="11:17" ht="15" customHeight="1" x14ac:dyDescent="0.2">
      <c r="K39358" s="71"/>
      <c r="M39358" s="71"/>
      <c r="O39358" s="71"/>
      <c r="Q39358" s="71"/>
    </row>
    <row r="39359" spans="11:17" ht="15" customHeight="1" x14ac:dyDescent="0.2">
      <c r="K39359" s="71"/>
      <c r="M39359" s="71"/>
      <c r="O39359" s="71"/>
      <c r="Q39359" s="71"/>
    </row>
    <row r="39360" spans="11:17" ht="15" customHeight="1" x14ac:dyDescent="0.2">
      <c r="K39360" s="71"/>
      <c r="M39360" s="71"/>
      <c r="O39360" s="71"/>
      <c r="Q39360" s="71"/>
    </row>
    <row r="39361" spans="11:17" ht="15" customHeight="1" x14ac:dyDescent="0.2">
      <c r="K39361" s="71"/>
      <c r="M39361" s="71"/>
      <c r="O39361" s="71"/>
      <c r="Q39361" s="71"/>
    </row>
    <row r="39362" spans="11:17" ht="15" customHeight="1" x14ac:dyDescent="0.2">
      <c r="K39362" s="71"/>
      <c r="M39362" s="71"/>
      <c r="O39362" s="71"/>
      <c r="Q39362" s="71"/>
    </row>
    <row r="39363" spans="11:17" ht="15" customHeight="1" x14ac:dyDescent="0.2">
      <c r="K39363" s="71"/>
      <c r="M39363" s="71"/>
      <c r="O39363" s="71"/>
      <c r="Q39363" s="71"/>
    </row>
    <row r="39364" spans="11:17" ht="15" customHeight="1" x14ac:dyDescent="0.2">
      <c r="K39364" s="71"/>
      <c r="M39364" s="71"/>
      <c r="O39364" s="71"/>
      <c r="Q39364" s="71"/>
    </row>
    <row r="39365" spans="11:17" ht="15" customHeight="1" x14ac:dyDescent="0.2">
      <c r="K39365" s="71"/>
      <c r="M39365" s="71"/>
      <c r="O39365" s="71"/>
      <c r="Q39365" s="71"/>
    </row>
    <row r="39366" spans="11:17" ht="15" customHeight="1" x14ac:dyDescent="0.2">
      <c r="K39366" s="71"/>
      <c r="M39366" s="71"/>
      <c r="O39366" s="71"/>
      <c r="Q39366" s="71"/>
    </row>
    <row r="39367" spans="11:17" ht="15" customHeight="1" x14ac:dyDescent="0.2">
      <c r="K39367" s="71"/>
      <c r="M39367" s="71"/>
      <c r="O39367" s="71"/>
      <c r="Q39367" s="71"/>
    </row>
    <row r="39368" spans="11:17" ht="15" customHeight="1" x14ac:dyDescent="0.2">
      <c r="K39368" s="71"/>
      <c r="M39368" s="71"/>
      <c r="O39368" s="71"/>
      <c r="Q39368" s="71"/>
    </row>
    <row r="39369" spans="11:17" ht="15" customHeight="1" x14ac:dyDescent="0.2">
      <c r="K39369" s="71"/>
      <c r="M39369" s="71"/>
      <c r="O39369" s="71"/>
      <c r="Q39369" s="71"/>
    </row>
    <row r="39370" spans="11:17" ht="15" customHeight="1" x14ac:dyDescent="0.2">
      <c r="K39370" s="71"/>
      <c r="M39370" s="71"/>
      <c r="O39370" s="71"/>
      <c r="Q39370" s="71"/>
    </row>
    <row r="39371" spans="11:17" ht="15" customHeight="1" x14ac:dyDescent="0.2">
      <c r="K39371" s="71"/>
      <c r="M39371" s="71"/>
      <c r="O39371" s="71"/>
      <c r="Q39371" s="71"/>
    </row>
    <row r="39372" spans="11:17" ht="15" customHeight="1" x14ac:dyDescent="0.2">
      <c r="K39372" s="71"/>
      <c r="M39372" s="71"/>
      <c r="O39372" s="71"/>
      <c r="Q39372" s="71"/>
    </row>
    <row r="39373" spans="11:17" ht="15" customHeight="1" x14ac:dyDescent="0.2">
      <c r="K39373" s="71"/>
      <c r="M39373" s="71"/>
      <c r="O39373" s="71"/>
      <c r="Q39373" s="71"/>
    </row>
    <row r="39374" spans="11:17" ht="15" customHeight="1" x14ac:dyDescent="0.2">
      <c r="K39374" s="71"/>
      <c r="M39374" s="71"/>
      <c r="O39374" s="71"/>
      <c r="Q39374" s="71"/>
    </row>
    <row r="39375" spans="11:17" ht="15" customHeight="1" x14ac:dyDescent="0.2">
      <c r="K39375" s="71"/>
      <c r="M39375" s="71"/>
      <c r="O39375" s="71"/>
      <c r="Q39375" s="71"/>
    </row>
    <row r="39376" spans="11:17" ht="15" customHeight="1" x14ac:dyDescent="0.2">
      <c r="K39376" s="71"/>
      <c r="M39376" s="71"/>
      <c r="O39376" s="71"/>
      <c r="Q39376" s="71"/>
    </row>
    <row r="39377" spans="11:17" ht="15" customHeight="1" x14ac:dyDescent="0.2">
      <c r="K39377" s="71"/>
      <c r="M39377" s="71"/>
      <c r="O39377" s="71"/>
      <c r="Q39377" s="71"/>
    </row>
    <row r="39378" spans="11:17" ht="15" customHeight="1" x14ac:dyDescent="0.2">
      <c r="K39378" s="71"/>
      <c r="M39378" s="71"/>
      <c r="O39378" s="71"/>
      <c r="Q39378" s="71"/>
    </row>
    <row r="39379" spans="11:17" ht="15" customHeight="1" x14ac:dyDescent="0.2">
      <c r="K39379" s="71"/>
      <c r="M39379" s="71"/>
      <c r="O39379" s="71"/>
      <c r="Q39379" s="71"/>
    </row>
    <row r="39380" spans="11:17" ht="15" customHeight="1" x14ac:dyDescent="0.2">
      <c r="K39380" s="71"/>
      <c r="M39380" s="71"/>
      <c r="O39380" s="71"/>
      <c r="Q39380" s="71"/>
    </row>
    <row r="39381" spans="11:17" ht="15" customHeight="1" x14ac:dyDescent="0.2">
      <c r="K39381" s="71"/>
      <c r="M39381" s="71"/>
      <c r="O39381" s="71"/>
      <c r="Q39381" s="71"/>
    </row>
    <row r="39382" spans="11:17" ht="15" customHeight="1" x14ac:dyDescent="0.2">
      <c r="K39382" s="71"/>
      <c r="M39382" s="71"/>
      <c r="O39382" s="71"/>
      <c r="Q39382" s="71"/>
    </row>
    <row r="39383" spans="11:17" ht="15" customHeight="1" x14ac:dyDescent="0.2">
      <c r="K39383" s="71"/>
      <c r="M39383" s="71"/>
      <c r="O39383" s="71"/>
      <c r="Q39383" s="71"/>
    </row>
    <row r="39384" spans="11:17" ht="15" customHeight="1" x14ac:dyDescent="0.2">
      <c r="K39384" s="71"/>
      <c r="M39384" s="71"/>
      <c r="O39384" s="71"/>
      <c r="Q39384" s="71"/>
    </row>
    <row r="39385" spans="11:17" ht="15" customHeight="1" x14ac:dyDescent="0.2">
      <c r="K39385" s="71"/>
      <c r="M39385" s="71"/>
      <c r="O39385" s="71"/>
      <c r="Q39385" s="71"/>
    </row>
    <row r="39386" spans="11:17" ht="15" customHeight="1" x14ac:dyDescent="0.2">
      <c r="K39386" s="71"/>
      <c r="M39386" s="71"/>
      <c r="O39386" s="71"/>
      <c r="Q39386" s="71"/>
    </row>
    <row r="39387" spans="11:17" ht="15" customHeight="1" x14ac:dyDescent="0.2">
      <c r="K39387" s="71"/>
      <c r="M39387" s="71"/>
      <c r="O39387" s="71"/>
      <c r="Q39387" s="71"/>
    </row>
    <row r="39388" spans="11:17" ht="15" customHeight="1" x14ac:dyDescent="0.2">
      <c r="K39388" s="71"/>
      <c r="M39388" s="71"/>
      <c r="O39388" s="71"/>
      <c r="Q39388" s="71"/>
    </row>
    <row r="39389" spans="11:17" ht="15" customHeight="1" x14ac:dyDescent="0.2">
      <c r="K39389" s="71"/>
      <c r="M39389" s="71"/>
      <c r="O39389" s="71"/>
      <c r="Q39389" s="71"/>
    </row>
    <row r="39390" spans="11:17" ht="15" customHeight="1" x14ac:dyDescent="0.2">
      <c r="K39390" s="71"/>
      <c r="M39390" s="71"/>
      <c r="O39390" s="71"/>
      <c r="Q39390" s="71"/>
    </row>
    <row r="39391" spans="11:17" ht="15" customHeight="1" x14ac:dyDescent="0.2">
      <c r="K39391" s="71"/>
      <c r="M39391" s="71"/>
      <c r="O39391" s="71"/>
      <c r="Q39391" s="71"/>
    </row>
    <row r="39392" spans="11:17" ht="15" customHeight="1" x14ac:dyDescent="0.2">
      <c r="K39392" s="71"/>
      <c r="M39392" s="71"/>
      <c r="O39392" s="71"/>
      <c r="Q39392" s="71"/>
    </row>
    <row r="39393" spans="11:17" ht="15" customHeight="1" x14ac:dyDescent="0.2">
      <c r="K39393" s="71"/>
      <c r="M39393" s="71"/>
      <c r="O39393" s="71"/>
      <c r="Q39393" s="71"/>
    </row>
    <row r="39394" spans="11:17" ht="15" customHeight="1" x14ac:dyDescent="0.2">
      <c r="K39394" s="71"/>
      <c r="M39394" s="71"/>
      <c r="O39394" s="71"/>
      <c r="Q39394" s="71"/>
    </row>
    <row r="39395" spans="11:17" ht="15" customHeight="1" x14ac:dyDescent="0.2">
      <c r="K39395" s="71"/>
      <c r="M39395" s="71"/>
      <c r="O39395" s="71"/>
      <c r="Q39395" s="71"/>
    </row>
    <row r="39396" spans="11:17" ht="15" customHeight="1" x14ac:dyDescent="0.2">
      <c r="K39396" s="71"/>
      <c r="M39396" s="71"/>
      <c r="O39396" s="71"/>
      <c r="Q39396" s="71"/>
    </row>
    <row r="39397" spans="11:17" ht="15" customHeight="1" x14ac:dyDescent="0.2">
      <c r="K39397" s="71"/>
      <c r="M39397" s="71"/>
      <c r="O39397" s="71"/>
      <c r="Q39397" s="71"/>
    </row>
    <row r="39398" spans="11:17" ht="15" customHeight="1" x14ac:dyDescent="0.2">
      <c r="K39398" s="71"/>
      <c r="M39398" s="71"/>
      <c r="O39398" s="71"/>
      <c r="Q39398" s="71"/>
    </row>
    <row r="39399" spans="11:17" ht="15" customHeight="1" x14ac:dyDescent="0.2">
      <c r="K39399" s="71"/>
      <c r="M39399" s="71"/>
      <c r="O39399" s="71"/>
      <c r="Q39399" s="71"/>
    </row>
    <row r="39400" spans="11:17" ht="15" customHeight="1" x14ac:dyDescent="0.2">
      <c r="K39400" s="71"/>
      <c r="M39400" s="71"/>
      <c r="O39400" s="71"/>
      <c r="Q39400" s="71"/>
    </row>
    <row r="39401" spans="11:17" ht="15" customHeight="1" x14ac:dyDescent="0.2">
      <c r="K39401" s="71"/>
      <c r="M39401" s="71"/>
      <c r="O39401" s="71"/>
      <c r="Q39401" s="71"/>
    </row>
    <row r="39402" spans="11:17" ht="15" customHeight="1" x14ac:dyDescent="0.2">
      <c r="K39402" s="71"/>
      <c r="M39402" s="71"/>
      <c r="O39402" s="71"/>
      <c r="Q39402" s="71"/>
    </row>
    <row r="39403" spans="11:17" ht="15" customHeight="1" x14ac:dyDescent="0.2">
      <c r="K39403" s="71"/>
      <c r="M39403" s="71"/>
      <c r="O39403" s="71"/>
      <c r="Q39403" s="71"/>
    </row>
    <row r="39404" spans="11:17" ht="15" customHeight="1" x14ac:dyDescent="0.2">
      <c r="K39404" s="71"/>
      <c r="M39404" s="71"/>
      <c r="O39404" s="71"/>
      <c r="Q39404" s="71"/>
    </row>
    <row r="39405" spans="11:17" ht="15" customHeight="1" x14ac:dyDescent="0.2">
      <c r="K39405" s="71"/>
      <c r="M39405" s="71"/>
      <c r="O39405" s="71"/>
      <c r="Q39405" s="71"/>
    </row>
    <row r="39406" spans="11:17" ht="15" customHeight="1" x14ac:dyDescent="0.2">
      <c r="K39406" s="71"/>
      <c r="M39406" s="71"/>
      <c r="O39406" s="71"/>
      <c r="Q39406" s="71"/>
    </row>
    <row r="39407" spans="11:17" ht="15" customHeight="1" x14ac:dyDescent="0.2">
      <c r="K39407" s="71"/>
      <c r="M39407" s="71"/>
      <c r="O39407" s="71"/>
      <c r="Q39407" s="71"/>
    </row>
    <row r="39408" spans="11:17" ht="15" customHeight="1" x14ac:dyDescent="0.2">
      <c r="K39408" s="71"/>
      <c r="M39408" s="71"/>
      <c r="O39408" s="71"/>
      <c r="Q39408" s="71"/>
    </row>
    <row r="39409" spans="11:17" ht="15" customHeight="1" x14ac:dyDescent="0.2">
      <c r="K39409" s="71"/>
      <c r="M39409" s="71"/>
      <c r="O39409" s="71"/>
      <c r="Q39409" s="71"/>
    </row>
    <row r="39410" spans="11:17" ht="15" customHeight="1" x14ac:dyDescent="0.2">
      <c r="K39410" s="71"/>
      <c r="M39410" s="71"/>
      <c r="O39410" s="71"/>
      <c r="Q39410" s="71"/>
    </row>
    <row r="39411" spans="11:17" ht="15" customHeight="1" x14ac:dyDescent="0.2">
      <c r="K39411" s="71"/>
      <c r="M39411" s="71"/>
      <c r="O39411" s="71"/>
      <c r="Q39411" s="71"/>
    </row>
    <row r="39412" spans="11:17" ht="15" customHeight="1" x14ac:dyDescent="0.2">
      <c r="K39412" s="71"/>
      <c r="M39412" s="71"/>
      <c r="O39412" s="71"/>
      <c r="Q39412" s="71"/>
    </row>
    <row r="39413" spans="11:17" ht="15" customHeight="1" x14ac:dyDescent="0.2">
      <c r="K39413" s="71"/>
      <c r="M39413" s="71"/>
      <c r="O39413" s="71"/>
      <c r="Q39413" s="71"/>
    </row>
    <row r="39414" spans="11:17" ht="15" customHeight="1" x14ac:dyDescent="0.2">
      <c r="K39414" s="71"/>
      <c r="M39414" s="71"/>
      <c r="O39414" s="71"/>
      <c r="Q39414" s="71"/>
    </row>
    <row r="39415" spans="11:17" ht="15" customHeight="1" x14ac:dyDescent="0.2">
      <c r="K39415" s="71"/>
      <c r="M39415" s="71"/>
      <c r="O39415" s="71"/>
      <c r="Q39415" s="71"/>
    </row>
    <row r="39416" spans="11:17" ht="15" customHeight="1" x14ac:dyDescent="0.2">
      <c r="K39416" s="71"/>
      <c r="M39416" s="71"/>
      <c r="O39416" s="71"/>
      <c r="Q39416" s="71"/>
    </row>
    <row r="39417" spans="11:17" ht="15" customHeight="1" x14ac:dyDescent="0.2">
      <c r="K39417" s="71"/>
      <c r="M39417" s="71"/>
      <c r="O39417" s="71"/>
      <c r="Q39417" s="71"/>
    </row>
    <row r="39418" spans="11:17" ht="15" customHeight="1" x14ac:dyDescent="0.2">
      <c r="K39418" s="71"/>
      <c r="M39418" s="71"/>
      <c r="O39418" s="71"/>
      <c r="Q39418" s="71"/>
    </row>
    <row r="39419" spans="11:17" ht="15" customHeight="1" x14ac:dyDescent="0.2">
      <c r="K39419" s="71"/>
      <c r="M39419" s="71"/>
      <c r="O39419" s="71"/>
      <c r="Q39419" s="71"/>
    </row>
    <row r="39420" spans="11:17" ht="15" customHeight="1" x14ac:dyDescent="0.2">
      <c r="K39420" s="71"/>
      <c r="M39420" s="71"/>
      <c r="O39420" s="71"/>
      <c r="Q39420" s="71"/>
    </row>
    <row r="39421" spans="11:17" ht="15" customHeight="1" x14ac:dyDescent="0.2">
      <c r="K39421" s="71"/>
      <c r="M39421" s="71"/>
      <c r="O39421" s="71"/>
      <c r="Q39421" s="71"/>
    </row>
    <row r="39422" spans="11:17" ht="15" customHeight="1" x14ac:dyDescent="0.2">
      <c r="K39422" s="71"/>
      <c r="M39422" s="71"/>
      <c r="O39422" s="71"/>
      <c r="Q39422" s="71"/>
    </row>
    <row r="39423" spans="11:17" ht="15" customHeight="1" x14ac:dyDescent="0.2">
      <c r="K39423" s="71"/>
      <c r="M39423" s="71"/>
      <c r="O39423" s="71"/>
      <c r="Q39423" s="71"/>
    </row>
    <row r="39424" spans="11:17" ht="15" customHeight="1" x14ac:dyDescent="0.2">
      <c r="K39424" s="71"/>
      <c r="M39424" s="71"/>
      <c r="O39424" s="71"/>
      <c r="Q39424" s="71"/>
    </row>
    <row r="39425" spans="11:17" ht="15" customHeight="1" x14ac:dyDescent="0.2">
      <c r="K39425" s="71"/>
      <c r="M39425" s="71"/>
      <c r="O39425" s="71"/>
      <c r="Q39425" s="71"/>
    </row>
    <row r="39426" spans="11:17" ht="15" customHeight="1" x14ac:dyDescent="0.2">
      <c r="K39426" s="71"/>
      <c r="M39426" s="71"/>
      <c r="O39426" s="71"/>
      <c r="Q39426" s="71"/>
    </row>
    <row r="39427" spans="11:17" ht="15" customHeight="1" x14ac:dyDescent="0.2">
      <c r="K39427" s="71"/>
      <c r="M39427" s="71"/>
      <c r="O39427" s="71"/>
      <c r="Q39427" s="71"/>
    </row>
    <row r="39428" spans="11:17" ht="15" customHeight="1" x14ac:dyDescent="0.2">
      <c r="K39428" s="71"/>
      <c r="M39428" s="71"/>
      <c r="O39428" s="71"/>
      <c r="Q39428" s="71"/>
    </row>
    <row r="39429" spans="11:17" ht="15" customHeight="1" x14ac:dyDescent="0.2">
      <c r="K39429" s="71"/>
      <c r="M39429" s="71"/>
      <c r="O39429" s="71"/>
      <c r="Q39429" s="71"/>
    </row>
    <row r="39430" spans="11:17" ht="15" customHeight="1" x14ac:dyDescent="0.2">
      <c r="K39430" s="71"/>
      <c r="M39430" s="71"/>
      <c r="O39430" s="71"/>
      <c r="Q39430" s="71"/>
    </row>
    <row r="39431" spans="11:17" ht="15" customHeight="1" x14ac:dyDescent="0.2">
      <c r="K39431" s="71"/>
      <c r="M39431" s="71"/>
      <c r="O39431" s="71"/>
      <c r="Q39431" s="71"/>
    </row>
    <row r="39432" spans="11:17" ht="15" customHeight="1" x14ac:dyDescent="0.2">
      <c r="K39432" s="71"/>
      <c r="M39432" s="71"/>
      <c r="O39432" s="71"/>
      <c r="Q39432" s="71"/>
    </row>
    <row r="39433" spans="11:17" ht="15" customHeight="1" x14ac:dyDescent="0.2">
      <c r="K39433" s="71"/>
      <c r="M39433" s="71"/>
      <c r="O39433" s="71"/>
      <c r="Q39433" s="71"/>
    </row>
    <row r="39434" spans="11:17" ht="15" customHeight="1" x14ac:dyDescent="0.2">
      <c r="K39434" s="71"/>
      <c r="M39434" s="71"/>
      <c r="O39434" s="71"/>
      <c r="Q39434" s="71"/>
    </row>
    <row r="39435" spans="11:17" ht="15" customHeight="1" x14ac:dyDescent="0.2">
      <c r="K39435" s="71"/>
      <c r="M39435" s="71"/>
      <c r="O39435" s="71"/>
      <c r="Q39435" s="71"/>
    </row>
    <row r="39436" spans="11:17" ht="15" customHeight="1" x14ac:dyDescent="0.2">
      <c r="K39436" s="71"/>
      <c r="M39436" s="71"/>
      <c r="O39436" s="71"/>
      <c r="Q39436" s="71"/>
    </row>
    <row r="39437" spans="11:17" ht="15" customHeight="1" x14ac:dyDescent="0.2">
      <c r="K39437" s="71"/>
      <c r="M39437" s="71"/>
      <c r="O39437" s="71"/>
      <c r="Q39437" s="71"/>
    </row>
    <row r="39438" spans="11:17" ht="15" customHeight="1" x14ac:dyDescent="0.2">
      <c r="K39438" s="71"/>
      <c r="M39438" s="71"/>
      <c r="O39438" s="71"/>
      <c r="Q39438" s="71"/>
    </row>
    <row r="39439" spans="11:17" ht="15" customHeight="1" x14ac:dyDescent="0.2">
      <c r="K39439" s="71"/>
      <c r="M39439" s="71"/>
      <c r="O39439" s="71"/>
      <c r="Q39439" s="71"/>
    </row>
    <row r="39440" spans="11:17" ht="15" customHeight="1" x14ac:dyDescent="0.2">
      <c r="K39440" s="71"/>
      <c r="M39440" s="71"/>
      <c r="O39440" s="71"/>
      <c r="Q39440" s="71"/>
    </row>
    <row r="39441" spans="11:17" ht="15" customHeight="1" x14ac:dyDescent="0.2">
      <c r="K39441" s="71"/>
      <c r="M39441" s="71"/>
      <c r="O39441" s="71"/>
      <c r="Q39441" s="71"/>
    </row>
    <row r="39442" spans="11:17" ht="15" customHeight="1" x14ac:dyDescent="0.2">
      <c r="K39442" s="71"/>
      <c r="M39442" s="71"/>
      <c r="O39442" s="71"/>
      <c r="Q39442" s="71"/>
    </row>
    <row r="39443" spans="11:17" ht="15" customHeight="1" x14ac:dyDescent="0.2">
      <c r="K39443" s="71"/>
      <c r="M39443" s="71"/>
      <c r="O39443" s="71"/>
      <c r="Q39443" s="71"/>
    </row>
    <row r="39444" spans="11:17" ht="15" customHeight="1" x14ac:dyDescent="0.2">
      <c r="K39444" s="71"/>
      <c r="M39444" s="71"/>
      <c r="O39444" s="71"/>
      <c r="Q39444" s="71"/>
    </row>
    <row r="39445" spans="11:17" ht="15" customHeight="1" x14ac:dyDescent="0.2">
      <c r="K39445" s="71"/>
      <c r="M39445" s="71"/>
      <c r="O39445" s="71"/>
      <c r="Q39445" s="71"/>
    </row>
    <row r="39446" spans="11:17" ht="15" customHeight="1" x14ac:dyDescent="0.2">
      <c r="K39446" s="71"/>
      <c r="M39446" s="71"/>
      <c r="O39446" s="71"/>
      <c r="Q39446" s="71"/>
    </row>
    <row r="39447" spans="11:17" ht="15" customHeight="1" x14ac:dyDescent="0.2">
      <c r="K39447" s="71"/>
      <c r="M39447" s="71"/>
      <c r="O39447" s="71"/>
      <c r="Q39447" s="71"/>
    </row>
    <row r="39448" spans="11:17" ht="15" customHeight="1" x14ac:dyDescent="0.2">
      <c r="K39448" s="71"/>
      <c r="M39448" s="71"/>
      <c r="O39448" s="71"/>
      <c r="Q39448" s="71"/>
    </row>
    <row r="39449" spans="11:17" ht="15" customHeight="1" x14ac:dyDescent="0.2">
      <c r="K39449" s="71"/>
      <c r="M39449" s="71"/>
      <c r="O39449" s="71"/>
      <c r="Q39449" s="71"/>
    </row>
    <row r="39450" spans="11:17" ht="15" customHeight="1" x14ac:dyDescent="0.2">
      <c r="K39450" s="71"/>
      <c r="M39450" s="71"/>
      <c r="O39450" s="71"/>
      <c r="Q39450" s="71"/>
    </row>
    <row r="39451" spans="11:17" ht="15" customHeight="1" x14ac:dyDescent="0.2">
      <c r="K39451" s="71"/>
      <c r="M39451" s="71"/>
      <c r="O39451" s="71"/>
      <c r="Q39451" s="71"/>
    </row>
    <row r="39452" spans="11:17" ht="15" customHeight="1" x14ac:dyDescent="0.2">
      <c r="K39452" s="71"/>
      <c r="M39452" s="71"/>
      <c r="O39452" s="71"/>
      <c r="Q39452" s="71"/>
    </row>
    <row r="39453" spans="11:17" ht="15" customHeight="1" x14ac:dyDescent="0.2">
      <c r="K39453" s="71"/>
      <c r="M39453" s="71"/>
      <c r="O39453" s="71"/>
      <c r="Q39453" s="71"/>
    </row>
    <row r="39454" spans="11:17" ht="15" customHeight="1" x14ac:dyDescent="0.2">
      <c r="K39454" s="71"/>
      <c r="M39454" s="71"/>
      <c r="O39454" s="71"/>
      <c r="Q39454" s="71"/>
    </row>
    <row r="39455" spans="11:17" ht="15" customHeight="1" x14ac:dyDescent="0.2">
      <c r="K39455" s="71"/>
      <c r="M39455" s="71"/>
      <c r="O39455" s="71"/>
      <c r="Q39455" s="71"/>
    </row>
    <row r="39456" spans="11:17" ht="15" customHeight="1" x14ac:dyDescent="0.2">
      <c r="K39456" s="71"/>
      <c r="M39456" s="71"/>
      <c r="O39456" s="71"/>
      <c r="Q39456" s="71"/>
    </row>
    <row r="39457" spans="11:17" ht="15" customHeight="1" x14ac:dyDescent="0.2">
      <c r="K39457" s="71"/>
      <c r="M39457" s="71"/>
      <c r="O39457" s="71"/>
      <c r="Q39457" s="71"/>
    </row>
    <row r="39458" spans="11:17" ht="15" customHeight="1" x14ac:dyDescent="0.2">
      <c r="K39458" s="71"/>
      <c r="M39458" s="71"/>
      <c r="O39458" s="71"/>
      <c r="Q39458" s="71"/>
    </row>
    <row r="39459" spans="11:17" ht="15" customHeight="1" x14ac:dyDescent="0.2">
      <c r="K39459" s="71"/>
      <c r="M39459" s="71"/>
      <c r="O39459" s="71"/>
      <c r="Q39459" s="71"/>
    </row>
    <row r="39460" spans="11:17" ht="15" customHeight="1" x14ac:dyDescent="0.2">
      <c r="K39460" s="71"/>
      <c r="M39460" s="71"/>
      <c r="O39460" s="71"/>
      <c r="Q39460" s="71"/>
    </row>
    <row r="39461" spans="11:17" ht="15" customHeight="1" x14ac:dyDescent="0.2">
      <c r="K39461" s="71"/>
      <c r="M39461" s="71"/>
      <c r="O39461" s="71"/>
      <c r="Q39461" s="71"/>
    </row>
    <row r="39462" spans="11:17" ht="15" customHeight="1" x14ac:dyDescent="0.2">
      <c r="K39462" s="71"/>
      <c r="M39462" s="71"/>
      <c r="O39462" s="71"/>
      <c r="Q39462" s="71"/>
    </row>
    <row r="39463" spans="11:17" ht="15" customHeight="1" x14ac:dyDescent="0.2">
      <c r="K39463" s="71"/>
      <c r="M39463" s="71"/>
      <c r="O39463" s="71"/>
      <c r="Q39463" s="71"/>
    </row>
    <row r="39464" spans="11:17" ht="15" customHeight="1" x14ac:dyDescent="0.2">
      <c r="K39464" s="71"/>
      <c r="M39464" s="71"/>
      <c r="O39464" s="71"/>
      <c r="Q39464" s="71"/>
    </row>
    <row r="39465" spans="11:17" ht="15" customHeight="1" x14ac:dyDescent="0.2">
      <c r="K39465" s="71"/>
      <c r="M39465" s="71"/>
      <c r="O39465" s="71"/>
      <c r="Q39465" s="71"/>
    </row>
    <row r="39466" spans="11:17" ht="15" customHeight="1" x14ac:dyDescent="0.2">
      <c r="K39466" s="71"/>
      <c r="M39466" s="71"/>
      <c r="O39466" s="71"/>
      <c r="Q39466" s="71"/>
    </row>
    <row r="39467" spans="11:17" ht="15" customHeight="1" x14ac:dyDescent="0.2">
      <c r="K39467" s="71"/>
      <c r="M39467" s="71"/>
      <c r="O39467" s="71"/>
      <c r="Q39467" s="71"/>
    </row>
    <row r="39468" spans="11:17" ht="15" customHeight="1" x14ac:dyDescent="0.2">
      <c r="K39468" s="71"/>
      <c r="M39468" s="71"/>
      <c r="O39468" s="71"/>
      <c r="Q39468" s="71"/>
    </row>
    <row r="39469" spans="11:17" ht="15" customHeight="1" x14ac:dyDescent="0.2">
      <c r="K39469" s="71"/>
      <c r="M39469" s="71"/>
      <c r="O39469" s="71"/>
      <c r="Q39469" s="71"/>
    </row>
    <row r="39470" spans="11:17" ht="15" customHeight="1" x14ac:dyDescent="0.2">
      <c r="K39470" s="71"/>
      <c r="M39470" s="71"/>
      <c r="O39470" s="71"/>
      <c r="Q39470" s="71"/>
    </row>
    <row r="39471" spans="11:17" ht="15" customHeight="1" x14ac:dyDescent="0.2">
      <c r="K39471" s="71"/>
      <c r="M39471" s="71"/>
      <c r="O39471" s="71"/>
      <c r="Q39471" s="71"/>
    </row>
    <row r="39472" spans="11:17" ht="15" customHeight="1" x14ac:dyDescent="0.2">
      <c r="K39472" s="71"/>
      <c r="M39472" s="71"/>
      <c r="O39472" s="71"/>
      <c r="Q39472" s="71"/>
    </row>
    <row r="39473" spans="11:17" ht="15" customHeight="1" x14ac:dyDescent="0.2">
      <c r="K39473" s="71"/>
      <c r="M39473" s="71"/>
      <c r="O39473" s="71"/>
      <c r="Q39473" s="71"/>
    </row>
    <row r="39474" spans="11:17" ht="15" customHeight="1" x14ac:dyDescent="0.2">
      <c r="K39474" s="71"/>
      <c r="M39474" s="71"/>
      <c r="O39474" s="71"/>
      <c r="Q39474" s="71"/>
    </row>
    <row r="39475" spans="11:17" ht="15" customHeight="1" x14ac:dyDescent="0.2">
      <c r="K39475" s="71"/>
      <c r="M39475" s="71"/>
      <c r="O39475" s="71"/>
      <c r="Q39475" s="71"/>
    </row>
    <row r="39476" spans="11:17" ht="15" customHeight="1" x14ac:dyDescent="0.2">
      <c r="K39476" s="71"/>
      <c r="M39476" s="71"/>
      <c r="O39476" s="71"/>
      <c r="Q39476" s="71"/>
    </row>
    <row r="39477" spans="11:17" ht="15" customHeight="1" x14ac:dyDescent="0.2">
      <c r="K39477" s="71"/>
      <c r="M39477" s="71"/>
      <c r="O39477" s="71"/>
      <c r="Q39477" s="71"/>
    </row>
    <row r="39478" spans="11:17" ht="15" customHeight="1" x14ac:dyDescent="0.2">
      <c r="K39478" s="71"/>
      <c r="M39478" s="71"/>
      <c r="O39478" s="71"/>
      <c r="Q39478" s="71"/>
    </row>
    <row r="39479" spans="11:17" ht="15" customHeight="1" x14ac:dyDescent="0.2">
      <c r="K39479" s="71"/>
      <c r="M39479" s="71"/>
      <c r="O39479" s="71"/>
      <c r="Q39479" s="71"/>
    </row>
    <row r="39480" spans="11:17" ht="15" customHeight="1" x14ac:dyDescent="0.2">
      <c r="K39480" s="71"/>
      <c r="M39480" s="71"/>
      <c r="O39480" s="71"/>
      <c r="Q39480" s="71"/>
    </row>
    <row r="39481" spans="11:17" ht="15" customHeight="1" x14ac:dyDescent="0.2">
      <c r="K39481" s="71"/>
      <c r="M39481" s="71"/>
      <c r="O39481" s="71"/>
      <c r="Q39481" s="71"/>
    </row>
    <row r="39482" spans="11:17" ht="15" customHeight="1" x14ac:dyDescent="0.2">
      <c r="K39482" s="71"/>
      <c r="M39482" s="71"/>
      <c r="O39482" s="71"/>
      <c r="Q39482" s="71"/>
    </row>
    <row r="39483" spans="11:17" ht="15" customHeight="1" x14ac:dyDescent="0.2">
      <c r="K39483" s="71"/>
      <c r="M39483" s="71"/>
      <c r="O39483" s="71"/>
      <c r="Q39483" s="71"/>
    </row>
    <row r="39484" spans="11:17" ht="15" customHeight="1" x14ac:dyDescent="0.2">
      <c r="K39484" s="71"/>
      <c r="M39484" s="71"/>
      <c r="O39484" s="71"/>
      <c r="Q39484" s="71"/>
    </row>
    <row r="39485" spans="11:17" ht="15" customHeight="1" x14ac:dyDescent="0.2">
      <c r="K39485" s="71"/>
      <c r="M39485" s="71"/>
      <c r="O39485" s="71"/>
      <c r="Q39485" s="71"/>
    </row>
    <row r="39486" spans="11:17" ht="15" customHeight="1" x14ac:dyDescent="0.2">
      <c r="K39486" s="71"/>
      <c r="M39486" s="71"/>
      <c r="O39486" s="71"/>
      <c r="Q39486" s="71"/>
    </row>
    <row r="39487" spans="11:17" ht="15" customHeight="1" x14ac:dyDescent="0.2">
      <c r="K39487" s="71"/>
      <c r="M39487" s="71"/>
      <c r="O39487" s="71"/>
      <c r="Q39487" s="71"/>
    </row>
    <row r="39488" spans="11:17" ht="15" customHeight="1" x14ac:dyDescent="0.2">
      <c r="K39488" s="71"/>
      <c r="M39488" s="71"/>
      <c r="O39488" s="71"/>
      <c r="Q39488" s="71"/>
    </row>
    <row r="39489" spans="11:17" ht="15" customHeight="1" x14ac:dyDescent="0.2">
      <c r="K39489" s="71"/>
      <c r="M39489" s="71"/>
      <c r="O39489" s="71"/>
      <c r="Q39489" s="71"/>
    </row>
    <row r="39490" spans="11:17" ht="15" customHeight="1" x14ac:dyDescent="0.2">
      <c r="K39490" s="71"/>
      <c r="M39490" s="71"/>
      <c r="O39490" s="71"/>
      <c r="Q39490" s="71"/>
    </row>
    <row r="39491" spans="11:17" ht="15" customHeight="1" x14ac:dyDescent="0.2">
      <c r="K39491" s="71"/>
      <c r="M39491" s="71"/>
      <c r="O39491" s="71"/>
      <c r="Q39491" s="71"/>
    </row>
    <row r="39492" spans="11:17" ht="15" customHeight="1" x14ac:dyDescent="0.2">
      <c r="K39492" s="71"/>
      <c r="M39492" s="71"/>
      <c r="O39492" s="71"/>
      <c r="Q39492" s="71"/>
    </row>
    <row r="39493" spans="11:17" ht="15" customHeight="1" x14ac:dyDescent="0.2">
      <c r="K39493" s="71"/>
      <c r="M39493" s="71"/>
      <c r="O39493" s="71"/>
      <c r="Q39493" s="71"/>
    </row>
    <row r="39494" spans="11:17" ht="15" customHeight="1" x14ac:dyDescent="0.2">
      <c r="K39494" s="71"/>
      <c r="M39494" s="71"/>
      <c r="O39494" s="71"/>
      <c r="Q39494" s="71"/>
    </row>
    <row r="39495" spans="11:17" ht="15" customHeight="1" x14ac:dyDescent="0.2">
      <c r="K39495" s="71"/>
      <c r="M39495" s="71"/>
      <c r="O39495" s="71"/>
      <c r="Q39495" s="71"/>
    </row>
    <row r="39496" spans="11:17" ht="15" customHeight="1" x14ac:dyDescent="0.2">
      <c r="K39496" s="71"/>
      <c r="M39496" s="71"/>
      <c r="O39496" s="71"/>
      <c r="Q39496" s="71"/>
    </row>
    <row r="39497" spans="11:17" ht="15" customHeight="1" x14ac:dyDescent="0.2">
      <c r="K39497" s="71"/>
      <c r="M39497" s="71"/>
      <c r="O39497" s="71"/>
      <c r="Q39497" s="71"/>
    </row>
    <row r="39498" spans="11:17" ht="15" customHeight="1" x14ac:dyDescent="0.2">
      <c r="K39498" s="71"/>
      <c r="M39498" s="71"/>
      <c r="O39498" s="71"/>
      <c r="Q39498" s="71"/>
    </row>
    <row r="39499" spans="11:17" ht="15" customHeight="1" x14ac:dyDescent="0.2">
      <c r="K39499" s="71"/>
      <c r="M39499" s="71"/>
      <c r="O39499" s="71"/>
      <c r="Q39499" s="71"/>
    </row>
    <row r="39500" spans="11:17" ht="15" customHeight="1" x14ac:dyDescent="0.2">
      <c r="K39500" s="71"/>
      <c r="M39500" s="71"/>
      <c r="O39500" s="71"/>
      <c r="Q39500" s="71"/>
    </row>
    <row r="39501" spans="11:17" ht="15" customHeight="1" x14ac:dyDescent="0.2">
      <c r="K39501" s="71"/>
      <c r="M39501" s="71"/>
      <c r="O39501" s="71"/>
      <c r="Q39501" s="71"/>
    </row>
    <row r="39502" spans="11:17" ht="15" customHeight="1" x14ac:dyDescent="0.2">
      <c r="K39502" s="71"/>
      <c r="M39502" s="71"/>
      <c r="O39502" s="71"/>
      <c r="Q39502" s="71"/>
    </row>
    <row r="39503" spans="11:17" ht="15" customHeight="1" x14ac:dyDescent="0.2">
      <c r="K39503" s="71"/>
      <c r="M39503" s="71"/>
      <c r="O39503" s="71"/>
      <c r="Q39503" s="71"/>
    </row>
    <row r="39504" spans="11:17" ht="15" customHeight="1" x14ac:dyDescent="0.2">
      <c r="K39504" s="71"/>
      <c r="M39504" s="71"/>
      <c r="O39504" s="71"/>
      <c r="Q39504" s="71"/>
    </row>
    <row r="39505" spans="11:17" ht="15" customHeight="1" x14ac:dyDescent="0.2">
      <c r="K39505" s="71"/>
      <c r="M39505" s="71"/>
      <c r="O39505" s="71"/>
      <c r="Q39505" s="71"/>
    </row>
    <row r="39506" spans="11:17" ht="15" customHeight="1" x14ac:dyDescent="0.2">
      <c r="K39506" s="71"/>
      <c r="M39506" s="71"/>
      <c r="O39506" s="71"/>
      <c r="Q39506" s="71"/>
    </row>
    <row r="39507" spans="11:17" ht="15" customHeight="1" x14ac:dyDescent="0.2">
      <c r="K39507" s="71"/>
      <c r="M39507" s="71"/>
      <c r="O39507" s="71"/>
      <c r="Q39507" s="71"/>
    </row>
    <row r="39508" spans="11:17" ht="15" customHeight="1" x14ac:dyDescent="0.2">
      <c r="K39508" s="71"/>
      <c r="M39508" s="71"/>
      <c r="O39508" s="71"/>
      <c r="Q39508" s="71"/>
    </row>
    <row r="39509" spans="11:17" ht="15" customHeight="1" x14ac:dyDescent="0.2">
      <c r="K39509" s="71"/>
      <c r="M39509" s="71"/>
      <c r="O39509" s="71"/>
      <c r="Q39509" s="71"/>
    </row>
    <row r="39510" spans="11:17" ht="15" customHeight="1" x14ac:dyDescent="0.2">
      <c r="K39510" s="71"/>
      <c r="M39510" s="71"/>
      <c r="O39510" s="71"/>
      <c r="Q39510" s="71"/>
    </row>
    <row r="39511" spans="11:17" ht="15" customHeight="1" x14ac:dyDescent="0.2">
      <c r="K39511" s="71"/>
      <c r="M39511" s="71"/>
      <c r="O39511" s="71"/>
      <c r="Q39511" s="71"/>
    </row>
    <row r="39512" spans="11:17" ht="15" customHeight="1" x14ac:dyDescent="0.2">
      <c r="K39512" s="71"/>
      <c r="M39512" s="71"/>
      <c r="O39512" s="71"/>
      <c r="Q39512" s="71"/>
    </row>
    <row r="39513" spans="11:17" ht="15" customHeight="1" x14ac:dyDescent="0.2">
      <c r="K39513" s="71"/>
      <c r="M39513" s="71"/>
      <c r="O39513" s="71"/>
      <c r="Q39513" s="71"/>
    </row>
    <row r="39514" spans="11:17" ht="15" customHeight="1" x14ac:dyDescent="0.2">
      <c r="K39514" s="71"/>
      <c r="M39514" s="71"/>
      <c r="O39514" s="71"/>
      <c r="Q39514" s="71"/>
    </row>
    <row r="39515" spans="11:17" ht="15" customHeight="1" x14ac:dyDescent="0.2">
      <c r="K39515" s="71"/>
      <c r="M39515" s="71"/>
      <c r="O39515" s="71"/>
      <c r="Q39515" s="71"/>
    </row>
    <row r="39516" spans="11:17" ht="15" customHeight="1" x14ac:dyDescent="0.2">
      <c r="K39516" s="71"/>
      <c r="M39516" s="71"/>
      <c r="O39516" s="71"/>
      <c r="Q39516" s="71"/>
    </row>
    <row r="39517" spans="11:17" ht="15" customHeight="1" x14ac:dyDescent="0.2">
      <c r="K39517" s="71"/>
      <c r="M39517" s="71"/>
      <c r="O39517" s="71"/>
      <c r="Q39517" s="71"/>
    </row>
    <row r="39518" spans="11:17" ht="15" customHeight="1" x14ac:dyDescent="0.2">
      <c r="K39518" s="71"/>
      <c r="M39518" s="71"/>
      <c r="O39518" s="71"/>
      <c r="Q39518" s="71"/>
    </row>
    <row r="39519" spans="11:17" ht="15" customHeight="1" x14ac:dyDescent="0.2">
      <c r="K39519" s="71"/>
      <c r="M39519" s="71"/>
      <c r="O39519" s="71"/>
      <c r="Q39519" s="71"/>
    </row>
    <row r="39520" spans="11:17" ht="15" customHeight="1" x14ac:dyDescent="0.2">
      <c r="K39520" s="71"/>
      <c r="M39520" s="71"/>
      <c r="O39520" s="71"/>
      <c r="Q39520" s="71"/>
    </row>
    <row r="39521" spans="11:17" ht="15" customHeight="1" x14ac:dyDescent="0.2">
      <c r="K39521" s="71"/>
      <c r="M39521" s="71"/>
      <c r="O39521" s="71"/>
      <c r="Q39521" s="71"/>
    </row>
    <row r="39522" spans="11:17" ht="15" customHeight="1" x14ac:dyDescent="0.2">
      <c r="K39522" s="71"/>
      <c r="M39522" s="71"/>
      <c r="O39522" s="71"/>
      <c r="Q39522" s="71"/>
    </row>
    <row r="39523" spans="11:17" ht="15" customHeight="1" x14ac:dyDescent="0.2">
      <c r="K39523" s="71"/>
      <c r="M39523" s="71"/>
      <c r="O39523" s="71"/>
      <c r="Q39523" s="71"/>
    </row>
    <row r="39524" spans="11:17" ht="15" customHeight="1" x14ac:dyDescent="0.2">
      <c r="K39524" s="71"/>
      <c r="M39524" s="71"/>
      <c r="O39524" s="71"/>
      <c r="Q39524" s="71"/>
    </row>
    <row r="39525" spans="11:17" ht="15" customHeight="1" x14ac:dyDescent="0.2">
      <c r="K39525" s="71"/>
      <c r="M39525" s="71"/>
      <c r="O39525" s="71"/>
      <c r="Q39525" s="71"/>
    </row>
    <row r="39526" spans="11:17" ht="15" customHeight="1" x14ac:dyDescent="0.2">
      <c r="K39526" s="71"/>
      <c r="M39526" s="71"/>
      <c r="O39526" s="71"/>
      <c r="Q39526" s="71"/>
    </row>
    <row r="39527" spans="11:17" ht="15" customHeight="1" x14ac:dyDescent="0.2">
      <c r="K39527" s="71"/>
      <c r="M39527" s="71"/>
      <c r="O39527" s="71"/>
      <c r="Q39527" s="71"/>
    </row>
    <row r="39528" spans="11:17" ht="15" customHeight="1" x14ac:dyDescent="0.2">
      <c r="K39528" s="71"/>
      <c r="M39528" s="71"/>
      <c r="O39528" s="71"/>
      <c r="Q39528" s="71"/>
    </row>
    <row r="39529" spans="11:17" ht="15" customHeight="1" x14ac:dyDescent="0.2">
      <c r="K39529" s="71"/>
      <c r="M39529" s="71"/>
      <c r="O39529" s="71"/>
      <c r="Q39529" s="71"/>
    </row>
    <row r="39530" spans="11:17" ht="15" customHeight="1" x14ac:dyDescent="0.2">
      <c r="K39530" s="71"/>
      <c r="M39530" s="71"/>
      <c r="O39530" s="71"/>
      <c r="Q39530" s="71"/>
    </row>
    <row r="39531" spans="11:17" ht="15" customHeight="1" x14ac:dyDescent="0.2">
      <c r="K39531" s="71"/>
      <c r="M39531" s="71"/>
      <c r="O39531" s="71"/>
      <c r="Q39531" s="71"/>
    </row>
    <row r="39532" spans="11:17" ht="15" customHeight="1" x14ac:dyDescent="0.2">
      <c r="K39532" s="71"/>
      <c r="M39532" s="71"/>
      <c r="O39532" s="71"/>
      <c r="Q39532" s="71"/>
    </row>
    <row r="39533" spans="11:17" ht="15" customHeight="1" x14ac:dyDescent="0.2">
      <c r="K39533" s="71"/>
      <c r="M39533" s="71"/>
      <c r="O39533" s="71"/>
      <c r="Q39533" s="71"/>
    </row>
    <row r="39534" spans="11:17" ht="15" customHeight="1" x14ac:dyDescent="0.2">
      <c r="K39534" s="71"/>
      <c r="M39534" s="71"/>
      <c r="O39534" s="71"/>
      <c r="Q39534" s="71"/>
    </row>
    <row r="39535" spans="11:17" ht="15" customHeight="1" x14ac:dyDescent="0.2">
      <c r="K39535" s="71"/>
      <c r="M39535" s="71"/>
      <c r="O39535" s="71"/>
      <c r="Q39535" s="71"/>
    </row>
    <row r="39536" spans="11:17" ht="15" customHeight="1" x14ac:dyDescent="0.2">
      <c r="K39536" s="71"/>
      <c r="M39536" s="71"/>
      <c r="O39536" s="71"/>
      <c r="Q39536" s="71"/>
    </row>
    <row r="39537" spans="11:17" ht="15" customHeight="1" x14ac:dyDescent="0.2">
      <c r="K39537" s="71"/>
      <c r="M39537" s="71"/>
      <c r="O39537" s="71"/>
      <c r="Q39537" s="71"/>
    </row>
    <row r="39538" spans="11:17" ht="15" customHeight="1" x14ac:dyDescent="0.2">
      <c r="K39538" s="71"/>
      <c r="M39538" s="71"/>
      <c r="O39538" s="71"/>
      <c r="Q39538" s="71"/>
    </row>
    <row r="39539" spans="11:17" ht="15" customHeight="1" x14ac:dyDescent="0.2">
      <c r="K39539" s="71"/>
      <c r="M39539" s="71"/>
      <c r="O39539" s="71"/>
      <c r="Q39539" s="71"/>
    </row>
    <row r="39540" spans="11:17" ht="15" customHeight="1" x14ac:dyDescent="0.2">
      <c r="K39540" s="71"/>
      <c r="M39540" s="71"/>
      <c r="O39540" s="71"/>
      <c r="Q39540" s="71"/>
    </row>
    <row r="39541" spans="11:17" ht="15" customHeight="1" x14ac:dyDescent="0.2">
      <c r="K39541" s="71"/>
      <c r="M39541" s="71"/>
      <c r="O39541" s="71"/>
      <c r="Q39541" s="71"/>
    </row>
    <row r="39542" spans="11:17" ht="15" customHeight="1" x14ac:dyDescent="0.2">
      <c r="K39542" s="71"/>
      <c r="M39542" s="71"/>
      <c r="O39542" s="71"/>
      <c r="Q39542" s="71"/>
    </row>
    <row r="39543" spans="11:17" ht="15" customHeight="1" x14ac:dyDescent="0.2">
      <c r="K39543" s="71"/>
      <c r="M39543" s="71"/>
      <c r="O39543" s="71"/>
      <c r="Q39543" s="71"/>
    </row>
    <row r="39544" spans="11:17" ht="15" customHeight="1" x14ac:dyDescent="0.2">
      <c r="K39544" s="71"/>
      <c r="M39544" s="71"/>
      <c r="O39544" s="71"/>
      <c r="Q39544" s="71"/>
    </row>
    <row r="39545" spans="11:17" ht="15" customHeight="1" x14ac:dyDescent="0.2">
      <c r="K39545" s="71"/>
      <c r="M39545" s="71"/>
      <c r="O39545" s="71"/>
      <c r="Q39545" s="71"/>
    </row>
    <row r="39546" spans="11:17" ht="15" customHeight="1" x14ac:dyDescent="0.2">
      <c r="K39546" s="71"/>
      <c r="M39546" s="71"/>
      <c r="O39546" s="71"/>
      <c r="Q39546" s="71"/>
    </row>
    <row r="39547" spans="11:17" ht="15" customHeight="1" x14ac:dyDescent="0.2">
      <c r="K39547" s="71"/>
      <c r="M39547" s="71"/>
      <c r="O39547" s="71"/>
      <c r="Q39547" s="71"/>
    </row>
    <row r="39548" spans="11:17" ht="15" customHeight="1" x14ac:dyDescent="0.2">
      <c r="K39548" s="71"/>
      <c r="M39548" s="71"/>
      <c r="O39548" s="71"/>
      <c r="Q39548" s="71"/>
    </row>
    <row r="39549" spans="11:17" ht="15" customHeight="1" x14ac:dyDescent="0.2">
      <c r="K39549" s="71"/>
      <c r="M39549" s="71"/>
      <c r="O39549" s="71"/>
      <c r="Q39549" s="71"/>
    </row>
    <row r="39550" spans="11:17" ht="15" customHeight="1" x14ac:dyDescent="0.2">
      <c r="K39550" s="71"/>
      <c r="M39550" s="71"/>
      <c r="O39550" s="71"/>
      <c r="Q39550" s="71"/>
    </row>
    <row r="39551" spans="11:17" ht="15" customHeight="1" x14ac:dyDescent="0.2">
      <c r="K39551" s="71"/>
      <c r="M39551" s="71"/>
      <c r="O39551" s="71"/>
      <c r="Q39551" s="71"/>
    </row>
    <row r="39552" spans="11:17" ht="15" customHeight="1" x14ac:dyDescent="0.2">
      <c r="K39552" s="71"/>
      <c r="M39552" s="71"/>
      <c r="O39552" s="71"/>
      <c r="Q39552" s="71"/>
    </row>
    <row r="39553" spans="11:17" ht="15" customHeight="1" x14ac:dyDescent="0.2">
      <c r="K39553" s="71"/>
      <c r="M39553" s="71"/>
      <c r="O39553" s="71"/>
      <c r="Q39553" s="71"/>
    </row>
    <row r="39554" spans="11:17" ht="15" customHeight="1" x14ac:dyDescent="0.2">
      <c r="K39554" s="71"/>
      <c r="M39554" s="71"/>
      <c r="O39554" s="71"/>
      <c r="Q39554" s="71"/>
    </row>
    <row r="39555" spans="11:17" ht="15" customHeight="1" x14ac:dyDescent="0.2">
      <c r="K39555" s="71"/>
      <c r="M39555" s="71"/>
      <c r="O39555" s="71"/>
      <c r="Q39555" s="71"/>
    </row>
    <row r="39556" spans="11:17" ht="15" customHeight="1" x14ac:dyDescent="0.2">
      <c r="K39556" s="71"/>
      <c r="M39556" s="71"/>
      <c r="O39556" s="71"/>
      <c r="Q39556" s="71"/>
    </row>
    <row r="39557" spans="11:17" ht="15" customHeight="1" x14ac:dyDescent="0.2">
      <c r="K39557" s="71"/>
      <c r="M39557" s="71"/>
      <c r="O39557" s="71"/>
      <c r="Q39557" s="71"/>
    </row>
    <row r="39558" spans="11:17" ht="15" customHeight="1" x14ac:dyDescent="0.2">
      <c r="K39558" s="71"/>
      <c r="M39558" s="71"/>
      <c r="O39558" s="71"/>
      <c r="Q39558" s="71"/>
    </row>
    <row r="39559" spans="11:17" ht="15" customHeight="1" x14ac:dyDescent="0.2">
      <c r="K39559" s="71"/>
      <c r="M39559" s="71"/>
      <c r="O39559" s="71"/>
      <c r="Q39559" s="71"/>
    </row>
    <row r="39560" spans="11:17" ht="15" customHeight="1" x14ac:dyDescent="0.2">
      <c r="K39560" s="71"/>
      <c r="M39560" s="71"/>
      <c r="O39560" s="71"/>
      <c r="Q39560" s="71"/>
    </row>
    <row r="39561" spans="11:17" ht="15" customHeight="1" x14ac:dyDescent="0.2">
      <c r="K39561" s="71"/>
      <c r="M39561" s="71"/>
      <c r="O39561" s="71"/>
      <c r="Q39561" s="71"/>
    </row>
    <row r="39562" spans="11:17" ht="15" customHeight="1" x14ac:dyDescent="0.2">
      <c r="K39562" s="71"/>
      <c r="M39562" s="71"/>
      <c r="O39562" s="71"/>
      <c r="Q39562" s="71"/>
    </row>
    <row r="39563" spans="11:17" ht="15" customHeight="1" x14ac:dyDescent="0.2">
      <c r="K39563" s="71"/>
      <c r="M39563" s="71"/>
      <c r="O39563" s="71"/>
      <c r="Q39563" s="71"/>
    </row>
    <row r="39564" spans="11:17" ht="15" customHeight="1" x14ac:dyDescent="0.2">
      <c r="K39564" s="71"/>
      <c r="M39564" s="71"/>
      <c r="O39564" s="71"/>
      <c r="Q39564" s="71"/>
    </row>
    <row r="39565" spans="11:17" ht="15" customHeight="1" x14ac:dyDescent="0.2">
      <c r="K39565" s="71"/>
      <c r="M39565" s="71"/>
      <c r="O39565" s="71"/>
      <c r="Q39565" s="71"/>
    </row>
    <row r="39566" spans="11:17" ht="15" customHeight="1" x14ac:dyDescent="0.2">
      <c r="K39566" s="71"/>
      <c r="M39566" s="71"/>
      <c r="O39566" s="71"/>
      <c r="Q39566" s="71"/>
    </row>
    <row r="39567" spans="11:17" ht="15" customHeight="1" x14ac:dyDescent="0.2">
      <c r="K39567" s="71"/>
      <c r="M39567" s="71"/>
      <c r="O39567" s="71"/>
      <c r="Q39567" s="71"/>
    </row>
    <row r="39568" spans="11:17" ht="15" customHeight="1" x14ac:dyDescent="0.2">
      <c r="K39568" s="71"/>
      <c r="M39568" s="71"/>
      <c r="O39568" s="71"/>
      <c r="Q39568" s="71"/>
    </row>
    <row r="39569" spans="11:17" ht="15" customHeight="1" x14ac:dyDescent="0.2">
      <c r="K39569" s="71"/>
      <c r="M39569" s="71"/>
      <c r="O39569" s="71"/>
      <c r="Q39569" s="71"/>
    </row>
    <row r="39570" spans="11:17" ht="15" customHeight="1" x14ac:dyDescent="0.2">
      <c r="K39570" s="71"/>
      <c r="M39570" s="71"/>
      <c r="O39570" s="71"/>
      <c r="Q39570" s="71"/>
    </row>
    <row r="39571" spans="11:17" ht="15" customHeight="1" x14ac:dyDescent="0.2">
      <c r="K39571" s="71"/>
      <c r="M39571" s="71"/>
      <c r="O39571" s="71"/>
      <c r="Q39571" s="71"/>
    </row>
    <row r="39572" spans="11:17" ht="15" customHeight="1" x14ac:dyDescent="0.2">
      <c r="K39572" s="71"/>
      <c r="M39572" s="71"/>
      <c r="O39572" s="71"/>
      <c r="Q39572" s="71"/>
    </row>
    <row r="39573" spans="11:17" ht="15" customHeight="1" x14ac:dyDescent="0.2">
      <c r="K39573" s="71"/>
      <c r="M39573" s="71"/>
      <c r="O39573" s="71"/>
      <c r="Q39573" s="71"/>
    </row>
    <row r="39574" spans="11:17" ht="15" customHeight="1" x14ac:dyDescent="0.2">
      <c r="K39574" s="71"/>
      <c r="M39574" s="71"/>
      <c r="O39574" s="71"/>
      <c r="Q39574" s="71"/>
    </row>
    <row r="39575" spans="11:17" ht="15" customHeight="1" x14ac:dyDescent="0.2">
      <c r="K39575" s="71"/>
      <c r="M39575" s="71"/>
      <c r="O39575" s="71"/>
      <c r="Q39575" s="71"/>
    </row>
    <row r="39576" spans="11:17" ht="15" customHeight="1" x14ac:dyDescent="0.2">
      <c r="K39576" s="71"/>
      <c r="M39576" s="71"/>
      <c r="O39576" s="71"/>
      <c r="Q39576" s="71"/>
    </row>
    <row r="39577" spans="11:17" ht="15" customHeight="1" x14ac:dyDescent="0.2">
      <c r="K39577" s="71"/>
      <c r="M39577" s="71"/>
      <c r="O39577" s="71"/>
      <c r="Q39577" s="71"/>
    </row>
    <row r="39578" spans="11:17" ht="15" customHeight="1" x14ac:dyDescent="0.2">
      <c r="K39578" s="71"/>
      <c r="M39578" s="71"/>
      <c r="O39578" s="71"/>
      <c r="Q39578" s="71"/>
    </row>
    <row r="39579" spans="11:17" ht="15" customHeight="1" x14ac:dyDescent="0.2">
      <c r="K39579" s="71"/>
      <c r="M39579" s="71"/>
      <c r="O39579" s="71"/>
      <c r="Q39579" s="71"/>
    </row>
    <row r="39580" spans="11:17" ht="15" customHeight="1" x14ac:dyDescent="0.2">
      <c r="K39580" s="71"/>
      <c r="M39580" s="71"/>
      <c r="O39580" s="71"/>
      <c r="Q39580" s="71"/>
    </row>
    <row r="39581" spans="11:17" ht="15" customHeight="1" x14ac:dyDescent="0.2">
      <c r="K39581" s="71"/>
      <c r="M39581" s="71"/>
      <c r="O39581" s="71"/>
      <c r="Q39581" s="71"/>
    </row>
    <row r="39582" spans="11:17" ht="15" customHeight="1" x14ac:dyDescent="0.2">
      <c r="K39582" s="71"/>
      <c r="M39582" s="71"/>
      <c r="O39582" s="71"/>
      <c r="Q39582" s="71"/>
    </row>
    <row r="39583" spans="11:17" ht="15" customHeight="1" x14ac:dyDescent="0.2">
      <c r="K39583" s="71"/>
      <c r="M39583" s="71"/>
      <c r="O39583" s="71"/>
      <c r="Q39583" s="71"/>
    </row>
    <row r="39584" spans="11:17" ht="15" customHeight="1" x14ac:dyDescent="0.2">
      <c r="K39584" s="71"/>
      <c r="M39584" s="71"/>
      <c r="O39584" s="71"/>
      <c r="Q39584" s="71"/>
    </row>
    <row r="39585" spans="11:17" ht="15" customHeight="1" x14ac:dyDescent="0.2">
      <c r="K39585" s="71"/>
      <c r="M39585" s="71"/>
      <c r="O39585" s="71"/>
      <c r="Q39585" s="71"/>
    </row>
    <row r="39586" spans="11:17" ht="15" customHeight="1" x14ac:dyDescent="0.2">
      <c r="K39586" s="71"/>
      <c r="M39586" s="71"/>
      <c r="O39586" s="71"/>
      <c r="Q39586" s="71"/>
    </row>
    <row r="39587" spans="11:17" ht="15" customHeight="1" x14ac:dyDescent="0.2">
      <c r="K39587" s="71"/>
      <c r="M39587" s="71"/>
      <c r="O39587" s="71"/>
      <c r="Q39587" s="71"/>
    </row>
    <row r="39588" spans="11:17" ht="15" customHeight="1" x14ac:dyDescent="0.2">
      <c r="K39588" s="71"/>
      <c r="M39588" s="71"/>
      <c r="O39588" s="71"/>
      <c r="Q39588" s="71"/>
    </row>
    <row r="39589" spans="11:17" ht="15" customHeight="1" x14ac:dyDescent="0.2">
      <c r="K39589" s="71"/>
      <c r="M39589" s="71"/>
      <c r="O39589" s="71"/>
      <c r="Q39589" s="71"/>
    </row>
    <row r="39590" spans="11:17" ht="15" customHeight="1" x14ac:dyDescent="0.2">
      <c r="K39590" s="71"/>
      <c r="M39590" s="71"/>
      <c r="O39590" s="71"/>
      <c r="Q39590" s="71"/>
    </row>
    <row r="39591" spans="11:17" ht="15" customHeight="1" x14ac:dyDescent="0.2">
      <c r="K39591" s="71"/>
      <c r="M39591" s="71"/>
      <c r="O39591" s="71"/>
      <c r="Q39591" s="71"/>
    </row>
    <row r="39592" spans="11:17" ht="15" customHeight="1" x14ac:dyDescent="0.2">
      <c r="K39592" s="71"/>
      <c r="M39592" s="71"/>
      <c r="O39592" s="71"/>
      <c r="Q39592" s="71"/>
    </row>
    <row r="39593" spans="11:17" ht="15" customHeight="1" x14ac:dyDescent="0.2">
      <c r="K39593" s="71"/>
      <c r="M39593" s="71"/>
      <c r="O39593" s="71"/>
      <c r="Q39593" s="71"/>
    </row>
    <row r="39594" spans="11:17" ht="15" customHeight="1" x14ac:dyDescent="0.2">
      <c r="K39594" s="71"/>
      <c r="M39594" s="71"/>
      <c r="O39594" s="71"/>
      <c r="Q39594" s="71"/>
    </row>
    <row r="39595" spans="11:17" ht="15" customHeight="1" x14ac:dyDescent="0.2">
      <c r="K39595" s="71"/>
      <c r="M39595" s="71"/>
      <c r="O39595" s="71"/>
      <c r="Q39595" s="71"/>
    </row>
    <row r="39596" spans="11:17" ht="15" customHeight="1" x14ac:dyDescent="0.2">
      <c r="K39596" s="71"/>
      <c r="M39596" s="71"/>
      <c r="O39596" s="71"/>
      <c r="Q39596" s="71"/>
    </row>
    <row r="39597" spans="11:17" ht="15" customHeight="1" x14ac:dyDescent="0.2">
      <c r="K39597" s="71"/>
      <c r="M39597" s="71"/>
      <c r="O39597" s="71"/>
      <c r="Q39597" s="71"/>
    </row>
    <row r="39598" spans="11:17" ht="15" customHeight="1" x14ac:dyDescent="0.2">
      <c r="K39598" s="71"/>
      <c r="M39598" s="71"/>
      <c r="O39598" s="71"/>
      <c r="Q39598" s="71"/>
    </row>
    <row r="39599" spans="11:17" ht="15" customHeight="1" x14ac:dyDescent="0.2">
      <c r="K39599" s="71"/>
      <c r="M39599" s="71"/>
      <c r="O39599" s="71"/>
      <c r="Q39599" s="71"/>
    </row>
    <row r="39600" spans="11:17" ht="15" customHeight="1" x14ac:dyDescent="0.2">
      <c r="K39600" s="71"/>
      <c r="M39600" s="71"/>
      <c r="O39600" s="71"/>
      <c r="Q39600" s="71"/>
    </row>
    <row r="39601" spans="11:17" ht="15" customHeight="1" x14ac:dyDescent="0.2">
      <c r="K39601" s="71"/>
      <c r="M39601" s="71"/>
      <c r="O39601" s="71"/>
      <c r="Q39601" s="71"/>
    </row>
    <row r="39602" spans="11:17" ht="15" customHeight="1" x14ac:dyDescent="0.2">
      <c r="K39602" s="71"/>
      <c r="M39602" s="71"/>
      <c r="O39602" s="71"/>
      <c r="Q39602" s="71"/>
    </row>
    <row r="39603" spans="11:17" ht="15" customHeight="1" x14ac:dyDescent="0.2">
      <c r="K39603" s="71"/>
      <c r="M39603" s="71"/>
      <c r="O39603" s="71"/>
      <c r="Q39603" s="71"/>
    </row>
    <row r="39604" spans="11:17" ht="15" customHeight="1" x14ac:dyDescent="0.2">
      <c r="K39604" s="71"/>
      <c r="M39604" s="71"/>
      <c r="O39604" s="71"/>
      <c r="Q39604" s="71"/>
    </row>
    <row r="39605" spans="11:17" ht="15" customHeight="1" x14ac:dyDescent="0.2">
      <c r="K39605" s="71"/>
      <c r="M39605" s="71"/>
      <c r="O39605" s="71"/>
      <c r="Q39605" s="71"/>
    </row>
    <row r="39606" spans="11:17" ht="15" customHeight="1" x14ac:dyDescent="0.2">
      <c r="K39606" s="71"/>
      <c r="M39606" s="71"/>
      <c r="O39606" s="71"/>
      <c r="Q39606" s="71"/>
    </row>
    <row r="39607" spans="11:17" ht="15" customHeight="1" x14ac:dyDescent="0.2">
      <c r="K39607" s="71"/>
      <c r="M39607" s="71"/>
      <c r="O39607" s="71"/>
      <c r="Q39607" s="71"/>
    </row>
    <row r="39608" spans="11:17" ht="15" customHeight="1" x14ac:dyDescent="0.2">
      <c r="K39608" s="71"/>
      <c r="M39608" s="71"/>
      <c r="O39608" s="71"/>
      <c r="Q39608" s="71"/>
    </row>
    <row r="39609" spans="11:17" ht="15" customHeight="1" x14ac:dyDescent="0.2">
      <c r="K39609" s="71"/>
      <c r="M39609" s="71"/>
      <c r="O39609" s="71"/>
      <c r="Q39609" s="71"/>
    </row>
    <row r="39610" spans="11:17" ht="15" customHeight="1" x14ac:dyDescent="0.2">
      <c r="K39610" s="71"/>
      <c r="M39610" s="71"/>
      <c r="O39610" s="71"/>
      <c r="Q39610" s="71"/>
    </row>
    <row r="39611" spans="11:17" ht="15" customHeight="1" x14ac:dyDescent="0.2">
      <c r="K39611" s="71"/>
      <c r="M39611" s="71"/>
      <c r="O39611" s="71"/>
      <c r="Q39611" s="71"/>
    </row>
    <row r="39612" spans="11:17" ht="15" customHeight="1" x14ac:dyDescent="0.2">
      <c r="K39612" s="71"/>
      <c r="M39612" s="71"/>
      <c r="O39612" s="71"/>
      <c r="Q39612" s="71"/>
    </row>
    <row r="39613" spans="11:17" ht="15" customHeight="1" x14ac:dyDescent="0.2">
      <c r="K39613" s="71"/>
      <c r="M39613" s="71"/>
      <c r="O39613" s="71"/>
      <c r="Q39613" s="71"/>
    </row>
    <row r="39614" spans="11:17" ht="15" customHeight="1" x14ac:dyDescent="0.2">
      <c r="K39614" s="71"/>
      <c r="M39614" s="71"/>
      <c r="O39614" s="71"/>
      <c r="Q39614" s="71"/>
    </row>
    <row r="39615" spans="11:17" ht="15" customHeight="1" x14ac:dyDescent="0.2">
      <c r="K39615" s="71"/>
      <c r="M39615" s="71"/>
      <c r="O39615" s="71"/>
      <c r="Q39615" s="71"/>
    </row>
    <row r="39616" spans="11:17" ht="15" customHeight="1" x14ac:dyDescent="0.2">
      <c r="K39616" s="71"/>
      <c r="M39616" s="71"/>
      <c r="O39616" s="71"/>
      <c r="Q39616" s="71"/>
    </row>
    <row r="39617" spans="11:17" ht="15" customHeight="1" x14ac:dyDescent="0.2">
      <c r="K39617" s="71"/>
      <c r="M39617" s="71"/>
      <c r="O39617" s="71"/>
      <c r="Q39617" s="71"/>
    </row>
    <row r="39618" spans="11:17" ht="15" customHeight="1" x14ac:dyDescent="0.2">
      <c r="K39618" s="71"/>
      <c r="M39618" s="71"/>
      <c r="O39618" s="71"/>
      <c r="Q39618" s="71"/>
    </row>
    <row r="39619" spans="11:17" ht="15" customHeight="1" x14ac:dyDescent="0.2">
      <c r="K39619" s="71"/>
      <c r="M39619" s="71"/>
      <c r="O39619" s="71"/>
      <c r="Q39619" s="71"/>
    </row>
    <row r="39620" spans="11:17" ht="15" customHeight="1" x14ac:dyDescent="0.2">
      <c r="K39620" s="71"/>
      <c r="M39620" s="71"/>
      <c r="O39620" s="71"/>
      <c r="Q39620" s="71"/>
    </row>
    <row r="39621" spans="11:17" ht="15" customHeight="1" x14ac:dyDescent="0.2">
      <c r="K39621" s="71"/>
      <c r="M39621" s="71"/>
      <c r="O39621" s="71"/>
      <c r="Q39621" s="71"/>
    </row>
    <row r="39622" spans="11:17" ht="15" customHeight="1" x14ac:dyDescent="0.2">
      <c r="K39622" s="71"/>
      <c r="M39622" s="71"/>
      <c r="O39622" s="71"/>
      <c r="Q39622" s="71"/>
    </row>
    <row r="39623" spans="11:17" ht="15" customHeight="1" x14ac:dyDescent="0.2">
      <c r="K39623" s="71"/>
      <c r="M39623" s="71"/>
      <c r="O39623" s="71"/>
      <c r="Q39623" s="71"/>
    </row>
    <row r="39624" spans="11:17" ht="15" customHeight="1" x14ac:dyDescent="0.2">
      <c r="K39624" s="71"/>
      <c r="M39624" s="71"/>
      <c r="O39624" s="71"/>
      <c r="Q39624" s="71"/>
    </row>
    <row r="39625" spans="11:17" ht="15" customHeight="1" x14ac:dyDescent="0.2">
      <c r="K39625" s="71"/>
      <c r="M39625" s="71"/>
      <c r="O39625" s="71"/>
      <c r="Q39625" s="71"/>
    </row>
    <row r="39626" spans="11:17" ht="15" customHeight="1" x14ac:dyDescent="0.2">
      <c r="K39626" s="71"/>
      <c r="M39626" s="71"/>
      <c r="O39626" s="71"/>
      <c r="Q39626" s="71"/>
    </row>
    <row r="39627" spans="11:17" ht="15" customHeight="1" x14ac:dyDescent="0.2">
      <c r="K39627" s="71"/>
      <c r="M39627" s="71"/>
      <c r="O39627" s="71"/>
      <c r="Q39627" s="71"/>
    </row>
    <row r="39628" spans="11:17" ht="15" customHeight="1" x14ac:dyDescent="0.2">
      <c r="K39628" s="71"/>
      <c r="M39628" s="71"/>
      <c r="O39628" s="71"/>
      <c r="Q39628" s="71"/>
    </row>
    <row r="39629" spans="11:17" ht="15" customHeight="1" x14ac:dyDescent="0.2">
      <c r="K39629" s="71"/>
      <c r="M39629" s="71"/>
      <c r="O39629" s="71"/>
      <c r="Q39629" s="71"/>
    </row>
    <row r="39630" spans="11:17" ht="15" customHeight="1" x14ac:dyDescent="0.2">
      <c r="K39630" s="71"/>
      <c r="M39630" s="71"/>
      <c r="O39630" s="71"/>
      <c r="Q39630" s="71"/>
    </row>
    <row r="39631" spans="11:17" ht="15" customHeight="1" x14ac:dyDescent="0.2">
      <c r="K39631" s="71"/>
      <c r="M39631" s="71"/>
      <c r="O39631" s="71"/>
      <c r="Q39631" s="71"/>
    </row>
    <row r="39632" spans="11:17" ht="15" customHeight="1" x14ac:dyDescent="0.2">
      <c r="K39632" s="71"/>
      <c r="M39632" s="71"/>
      <c r="O39632" s="71"/>
      <c r="Q39632" s="71"/>
    </row>
    <row r="39633" spans="11:17" ht="15" customHeight="1" x14ac:dyDescent="0.2">
      <c r="K39633" s="71"/>
      <c r="M39633" s="71"/>
      <c r="O39633" s="71"/>
      <c r="Q39633" s="71"/>
    </row>
    <row r="39634" spans="11:17" ht="15" customHeight="1" x14ac:dyDescent="0.2">
      <c r="K39634" s="71"/>
      <c r="M39634" s="71"/>
      <c r="O39634" s="71"/>
      <c r="Q39634" s="71"/>
    </row>
    <row r="39635" spans="11:17" ht="15" customHeight="1" x14ac:dyDescent="0.2">
      <c r="K39635" s="71"/>
      <c r="M39635" s="71"/>
      <c r="O39635" s="71"/>
      <c r="Q39635" s="71"/>
    </row>
    <row r="39636" spans="11:17" ht="15" customHeight="1" x14ac:dyDescent="0.2">
      <c r="K39636" s="71"/>
      <c r="M39636" s="71"/>
      <c r="O39636" s="71"/>
      <c r="Q39636" s="71"/>
    </row>
    <row r="39637" spans="11:17" ht="15" customHeight="1" x14ac:dyDescent="0.2">
      <c r="K39637" s="71"/>
      <c r="M39637" s="71"/>
      <c r="O39637" s="71"/>
      <c r="Q39637" s="71"/>
    </row>
    <row r="39638" spans="11:17" ht="15" customHeight="1" x14ac:dyDescent="0.2">
      <c r="K39638" s="71"/>
      <c r="M39638" s="71"/>
      <c r="O39638" s="71"/>
      <c r="Q39638" s="71"/>
    </row>
    <row r="39639" spans="11:17" ht="15" customHeight="1" x14ac:dyDescent="0.2">
      <c r="K39639" s="71"/>
      <c r="M39639" s="71"/>
      <c r="O39639" s="71"/>
      <c r="Q39639" s="71"/>
    </row>
    <row r="39640" spans="11:17" ht="15" customHeight="1" x14ac:dyDescent="0.2">
      <c r="K39640" s="71"/>
      <c r="M39640" s="71"/>
      <c r="O39640" s="71"/>
      <c r="Q39640" s="71"/>
    </row>
    <row r="39641" spans="11:17" ht="15" customHeight="1" x14ac:dyDescent="0.2">
      <c r="K39641" s="71"/>
      <c r="M39641" s="71"/>
      <c r="O39641" s="71"/>
      <c r="Q39641" s="71"/>
    </row>
    <row r="39642" spans="11:17" ht="15" customHeight="1" x14ac:dyDescent="0.2">
      <c r="K39642" s="71"/>
      <c r="M39642" s="71"/>
      <c r="O39642" s="71"/>
      <c r="Q39642" s="71"/>
    </row>
    <row r="39643" spans="11:17" ht="15" customHeight="1" x14ac:dyDescent="0.2">
      <c r="K39643" s="71"/>
      <c r="M39643" s="71"/>
      <c r="O39643" s="71"/>
      <c r="Q39643" s="71"/>
    </row>
    <row r="39644" spans="11:17" ht="15" customHeight="1" x14ac:dyDescent="0.2">
      <c r="K39644" s="71"/>
      <c r="M39644" s="71"/>
      <c r="O39644" s="71"/>
      <c r="Q39644" s="71"/>
    </row>
    <row r="39645" spans="11:17" ht="15" customHeight="1" x14ac:dyDescent="0.2">
      <c r="K39645" s="71"/>
      <c r="M39645" s="71"/>
      <c r="O39645" s="71"/>
      <c r="Q39645" s="71"/>
    </row>
    <row r="39646" spans="11:17" ht="15" customHeight="1" x14ac:dyDescent="0.2">
      <c r="K39646" s="71"/>
      <c r="M39646" s="71"/>
      <c r="O39646" s="71"/>
      <c r="Q39646" s="71"/>
    </row>
    <row r="39647" spans="11:17" ht="15" customHeight="1" x14ac:dyDescent="0.2">
      <c r="K39647" s="71"/>
      <c r="M39647" s="71"/>
      <c r="O39647" s="71"/>
      <c r="Q39647" s="71"/>
    </row>
    <row r="39648" spans="11:17" ht="15" customHeight="1" x14ac:dyDescent="0.2">
      <c r="K39648" s="71"/>
      <c r="M39648" s="71"/>
      <c r="O39648" s="71"/>
      <c r="Q39648" s="71"/>
    </row>
    <row r="39649" spans="11:17" ht="15" customHeight="1" x14ac:dyDescent="0.2">
      <c r="K39649" s="71"/>
      <c r="M39649" s="71"/>
      <c r="O39649" s="71"/>
      <c r="Q39649" s="71"/>
    </row>
    <row r="39650" spans="11:17" ht="15" customHeight="1" x14ac:dyDescent="0.2">
      <c r="K39650" s="71"/>
      <c r="M39650" s="71"/>
      <c r="O39650" s="71"/>
      <c r="Q39650" s="71"/>
    </row>
    <row r="39651" spans="11:17" ht="15" customHeight="1" x14ac:dyDescent="0.2">
      <c r="K39651" s="71"/>
      <c r="M39651" s="71"/>
      <c r="O39651" s="71"/>
      <c r="Q39651" s="71"/>
    </row>
    <row r="39652" spans="11:17" ht="15" customHeight="1" x14ac:dyDescent="0.2">
      <c r="K39652" s="71"/>
      <c r="M39652" s="71"/>
      <c r="O39652" s="71"/>
      <c r="Q39652" s="71"/>
    </row>
    <row r="39653" spans="11:17" ht="15" customHeight="1" x14ac:dyDescent="0.2">
      <c r="K39653" s="71"/>
      <c r="M39653" s="71"/>
      <c r="O39653" s="71"/>
      <c r="Q39653" s="71"/>
    </row>
    <row r="39654" spans="11:17" ht="15" customHeight="1" x14ac:dyDescent="0.2">
      <c r="K39654" s="71"/>
      <c r="M39654" s="71"/>
      <c r="O39654" s="71"/>
      <c r="Q39654" s="71"/>
    </row>
    <row r="39655" spans="11:17" ht="15" customHeight="1" x14ac:dyDescent="0.2">
      <c r="K39655" s="71"/>
      <c r="M39655" s="71"/>
      <c r="O39655" s="71"/>
      <c r="Q39655" s="71"/>
    </row>
    <row r="39656" spans="11:17" ht="15" customHeight="1" x14ac:dyDescent="0.2">
      <c r="K39656" s="71"/>
      <c r="M39656" s="71"/>
      <c r="O39656" s="71"/>
      <c r="Q39656" s="71"/>
    </row>
    <row r="39657" spans="11:17" ht="15" customHeight="1" x14ac:dyDescent="0.2">
      <c r="K39657" s="71"/>
      <c r="M39657" s="71"/>
      <c r="O39657" s="71"/>
      <c r="Q39657" s="71"/>
    </row>
    <row r="39658" spans="11:17" ht="15" customHeight="1" x14ac:dyDescent="0.2">
      <c r="K39658" s="71"/>
      <c r="M39658" s="71"/>
      <c r="O39658" s="71"/>
      <c r="Q39658" s="71"/>
    </row>
    <row r="39659" spans="11:17" ht="15" customHeight="1" x14ac:dyDescent="0.2">
      <c r="K39659" s="71"/>
      <c r="M39659" s="71"/>
      <c r="O39659" s="71"/>
      <c r="Q39659" s="71"/>
    </row>
    <row r="39660" spans="11:17" ht="15" customHeight="1" x14ac:dyDescent="0.2">
      <c r="K39660" s="71"/>
      <c r="M39660" s="71"/>
      <c r="O39660" s="71"/>
      <c r="Q39660" s="71"/>
    </row>
    <row r="39661" spans="11:17" ht="15" customHeight="1" x14ac:dyDescent="0.2">
      <c r="K39661" s="71"/>
      <c r="M39661" s="71"/>
      <c r="O39661" s="71"/>
      <c r="Q39661" s="71"/>
    </row>
    <row r="39662" spans="11:17" ht="15" customHeight="1" x14ac:dyDescent="0.2">
      <c r="K39662" s="71"/>
      <c r="M39662" s="71"/>
      <c r="O39662" s="71"/>
      <c r="Q39662" s="71"/>
    </row>
    <row r="39663" spans="11:17" ht="15" customHeight="1" x14ac:dyDescent="0.2">
      <c r="K39663" s="71"/>
      <c r="M39663" s="71"/>
      <c r="O39663" s="71"/>
      <c r="Q39663" s="71"/>
    </row>
    <row r="39664" spans="11:17" ht="15" customHeight="1" x14ac:dyDescent="0.2">
      <c r="K39664" s="71"/>
      <c r="M39664" s="71"/>
      <c r="O39664" s="71"/>
      <c r="Q39664" s="71"/>
    </row>
    <row r="39665" spans="11:17" ht="15" customHeight="1" x14ac:dyDescent="0.2">
      <c r="K39665" s="71"/>
      <c r="M39665" s="71"/>
      <c r="O39665" s="71"/>
      <c r="Q39665" s="71"/>
    </row>
    <row r="39666" spans="11:17" ht="15" customHeight="1" x14ac:dyDescent="0.2">
      <c r="K39666" s="71"/>
      <c r="M39666" s="71"/>
      <c r="O39666" s="71"/>
      <c r="Q39666" s="71"/>
    </row>
    <row r="39667" spans="11:17" ht="15" customHeight="1" x14ac:dyDescent="0.2">
      <c r="K39667" s="71"/>
      <c r="M39667" s="71"/>
      <c r="O39667" s="71"/>
      <c r="Q39667" s="71"/>
    </row>
    <row r="39668" spans="11:17" ht="15" customHeight="1" x14ac:dyDescent="0.2">
      <c r="K39668" s="71"/>
      <c r="M39668" s="71"/>
      <c r="O39668" s="71"/>
      <c r="Q39668" s="71"/>
    </row>
    <row r="39669" spans="11:17" ht="15" customHeight="1" x14ac:dyDescent="0.2">
      <c r="K39669" s="71"/>
      <c r="M39669" s="71"/>
      <c r="O39669" s="71"/>
      <c r="Q39669" s="71"/>
    </row>
    <row r="39670" spans="11:17" ht="15" customHeight="1" x14ac:dyDescent="0.2">
      <c r="K39670" s="71"/>
      <c r="M39670" s="71"/>
      <c r="O39670" s="71"/>
      <c r="Q39670" s="71"/>
    </row>
    <row r="39671" spans="11:17" ht="15" customHeight="1" x14ac:dyDescent="0.2">
      <c r="K39671" s="71"/>
      <c r="M39671" s="71"/>
      <c r="O39671" s="71"/>
      <c r="Q39671" s="71"/>
    </row>
    <row r="39672" spans="11:17" ht="15" customHeight="1" x14ac:dyDescent="0.2">
      <c r="K39672" s="71"/>
      <c r="M39672" s="71"/>
      <c r="O39672" s="71"/>
      <c r="Q39672" s="71"/>
    </row>
    <row r="39673" spans="11:17" ht="15" customHeight="1" x14ac:dyDescent="0.2">
      <c r="K39673" s="71"/>
      <c r="M39673" s="71"/>
      <c r="O39673" s="71"/>
      <c r="Q39673" s="71"/>
    </row>
    <row r="39674" spans="11:17" ht="15" customHeight="1" x14ac:dyDescent="0.2">
      <c r="K39674" s="71"/>
      <c r="M39674" s="71"/>
      <c r="O39674" s="71"/>
      <c r="Q39674" s="71"/>
    </row>
    <row r="39675" spans="11:17" ht="15" customHeight="1" x14ac:dyDescent="0.2">
      <c r="K39675" s="71"/>
      <c r="M39675" s="71"/>
      <c r="O39675" s="71"/>
      <c r="Q39675" s="71"/>
    </row>
    <row r="39676" spans="11:17" ht="15" customHeight="1" x14ac:dyDescent="0.2">
      <c r="K39676" s="71"/>
      <c r="M39676" s="71"/>
      <c r="O39676" s="71"/>
      <c r="Q39676" s="71"/>
    </row>
    <row r="39677" spans="11:17" ht="15" customHeight="1" x14ac:dyDescent="0.2">
      <c r="K39677" s="71"/>
      <c r="M39677" s="71"/>
      <c r="O39677" s="71"/>
      <c r="Q39677" s="71"/>
    </row>
    <row r="39678" spans="11:17" ht="15" customHeight="1" x14ac:dyDescent="0.2">
      <c r="K39678" s="71"/>
      <c r="M39678" s="71"/>
      <c r="O39678" s="71"/>
      <c r="Q39678" s="71"/>
    </row>
    <row r="39679" spans="11:17" ht="15" customHeight="1" x14ac:dyDescent="0.2">
      <c r="K39679" s="71"/>
      <c r="M39679" s="71"/>
      <c r="O39679" s="71"/>
      <c r="Q39679" s="71"/>
    </row>
    <row r="39680" spans="11:17" ht="15" customHeight="1" x14ac:dyDescent="0.2">
      <c r="K39680" s="71"/>
      <c r="M39680" s="71"/>
      <c r="O39680" s="71"/>
      <c r="Q39680" s="71"/>
    </row>
    <row r="39681" spans="11:17" ht="15" customHeight="1" x14ac:dyDescent="0.2">
      <c r="K39681" s="71"/>
      <c r="M39681" s="71"/>
      <c r="O39681" s="71"/>
      <c r="Q39681" s="71"/>
    </row>
    <row r="39682" spans="11:17" ht="15" customHeight="1" x14ac:dyDescent="0.2">
      <c r="K39682" s="71"/>
      <c r="M39682" s="71"/>
      <c r="O39682" s="71"/>
      <c r="Q39682" s="71"/>
    </row>
    <row r="39683" spans="11:17" ht="15" customHeight="1" x14ac:dyDescent="0.2">
      <c r="K39683" s="71"/>
      <c r="M39683" s="71"/>
      <c r="O39683" s="71"/>
      <c r="Q39683" s="71"/>
    </row>
    <row r="39684" spans="11:17" ht="15" customHeight="1" x14ac:dyDescent="0.2">
      <c r="K39684" s="71"/>
      <c r="M39684" s="71"/>
      <c r="O39684" s="71"/>
      <c r="Q39684" s="71"/>
    </row>
    <row r="39685" spans="11:17" ht="15" customHeight="1" x14ac:dyDescent="0.2">
      <c r="K39685" s="71"/>
      <c r="M39685" s="71"/>
      <c r="O39685" s="71"/>
      <c r="Q39685" s="71"/>
    </row>
    <row r="39686" spans="11:17" ht="15" customHeight="1" x14ac:dyDescent="0.2">
      <c r="K39686" s="71"/>
      <c r="M39686" s="71"/>
      <c r="O39686" s="71"/>
      <c r="Q39686" s="71"/>
    </row>
    <row r="39687" spans="11:17" ht="15" customHeight="1" x14ac:dyDescent="0.2">
      <c r="K39687" s="71"/>
      <c r="M39687" s="71"/>
      <c r="O39687" s="71"/>
      <c r="Q39687" s="71"/>
    </row>
    <row r="39688" spans="11:17" ht="15" customHeight="1" x14ac:dyDescent="0.2">
      <c r="K39688" s="71"/>
      <c r="M39688" s="71"/>
      <c r="O39688" s="71"/>
      <c r="Q39688" s="71"/>
    </row>
    <row r="39689" spans="11:17" ht="15" customHeight="1" x14ac:dyDescent="0.2">
      <c r="K39689" s="71"/>
      <c r="M39689" s="71"/>
      <c r="O39689" s="71"/>
      <c r="Q39689" s="71"/>
    </row>
    <row r="39690" spans="11:17" ht="15" customHeight="1" x14ac:dyDescent="0.2">
      <c r="K39690" s="71"/>
      <c r="M39690" s="71"/>
      <c r="O39690" s="71"/>
      <c r="Q39690" s="71"/>
    </row>
    <row r="39691" spans="11:17" ht="15" customHeight="1" x14ac:dyDescent="0.2">
      <c r="K39691" s="71"/>
      <c r="M39691" s="71"/>
      <c r="O39691" s="71"/>
      <c r="Q39691" s="71"/>
    </row>
    <row r="39692" spans="11:17" ht="15" customHeight="1" x14ac:dyDescent="0.2">
      <c r="K39692" s="71"/>
      <c r="M39692" s="71"/>
      <c r="O39692" s="71"/>
      <c r="Q39692" s="71"/>
    </row>
    <row r="39693" spans="11:17" ht="15" customHeight="1" x14ac:dyDescent="0.2">
      <c r="K39693" s="71"/>
      <c r="M39693" s="71"/>
      <c r="O39693" s="71"/>
      <c r="Q39693" s="71"/>
    </row>
    <row r="39694" spans="11:17" ht="15" customHeight="1" x14ac:dyDescent="0.2">
      <c r="K39694" s="71"/>
      <c r="M39694" s="71"/>
      <c r="O39694" s="71"/>
      <c r="Q39694" s="71"/>
    </row>
    <row r="39695" spans="11:17" ht="15" customHeight="1" x14ac:dyDescent="0.2">
      <c r="K39695" s="71"/>
      <c r="M39695" s="71"/>
      <c r="O39695" s="71"/>
      <c r="Q39695" s="71"/>
    </row>
    <row r="39696" spans="11:17" ht="15" customHeight="1" x14ac:dyDescent="0.2">
      <c r="K39696" s="71"/>
      <c r="M39696" s="71"/>
      <c r="O39696" s="71"/>
      <c r="Q39696" s="71"/>
    </row>
    <row r="39697" spans="11:17" ht="15" customHeight="1" x14ac:dyDescent="0.2">
      <c r="K39697" s="71"/>
      <c r="M39697" s="71"/>
      <c r="O39697" s="71"/>
      <c r="Q39697" s="71"/>
    </row>
    <row r="39698" spans="11:17" ht="15" customHeight="1" x14ac:dyDescent="0.2">
      <c r="K39698" s="71"/>
      <c r="M39698" s="71"/>
      <c r="O39698" s="71"/>
      <c r="Q39698" s="71"/>
    </row>
    <row r="39699" spans="11:17" ht="15" customHeight="1" x14ac:dyDescent="0.2">
      <c r="K39699" s="71"/>
      <c r="M39699" s="71"/>
      <c r="O39699" s="71"/>
      <c r="Q39699" s="71"/>
    </row>
    <row r="39700" spans="11:17" ht="15" customHeight="1" x14ac:dyDescent="0.2">
      <c r="K39700" s="71"/>
      <c r="M39700" s="71"/>
      <c r="O39700" s="71"/>
      <c r="Q39700" s="71"/>
    </row>
    <row r="39701" spans="11:17" ht="15" customHeight="1" x14ac:dyDescent="0.2">
      <c r="K39701" s="71"/>
      <c r="M39701" s="71"/>
      <c r="O39701" s="71"/>
      <c r="Q39701" s="71"/>
    </row>
    <row r="39702" spans="11:17" ht="15" customHeight="1" x14ac:dyDescent="0.2">
      <c r="K39702" s="71"/>
      <c r="M39702" s="71"/>
      <c r="O39702" s="71"/>
      <c r="Q39702" s="71"/>
    </row>
    <row r="39703" spans="11:17" ht="15" customHeight="1" x14ac:dyDescent="0.2">
      <c r="K39703" s="71"/>
      <c r="M39703" s="71"/>
      <c r="O39703" s="71"/>
      <c r="Q39703" s="71"/>
    </row>
    <row r="39704" spans="11:17" ht="15" customHeight="1" x14ac:dyDescent="0.2">
      <c r="K39704" s="71"/>
      <c r="M39704" s="71"/>
      <c r="O39704" s="71"/>
      <c r="Q39704" s="71"/>
    </row>
    <row r="39705" spans="11:17" ht="15" customHeight="1" x14ac:dyDescent="0.2">
      <c r="K39705" s="71"/>
      <c r="M39705" s="71"/>
      <c r="O39705" s="71"/>
      <c r="Q39705" s="71"/>
    </row>
    <row r="39706" spans="11:17" ht="15" customHeight="1" x14ac:dyDescent="0.2">
      <c r="K39706" s="71"/>
      <c r="M39706" s="71"/>
      <c r="O39706" s="71"/>
      <c r="Q39706" s="71"/>
    </row>
    <row r="39707" spans="11:17" ht="15" customHeight="1" x14ac:dyDescent="0.2">
      <c r="K39707" s="71"/>
      <c r="M39707" s="71"/>
      <c r="O39707" s="71"/>
      <c r="Q39707" s="71"/>
    </row>
    <row r="39708" spans="11:17" ht="15" customHeight="1" x14ac:dyDescent="0.2">
      <c r="K39708" s="71"/>
      <c r="M39708" s="71"/>
      <c r="O39708" s="71"/>
      <c r="Q39708" s="71"/>
    </row>
    <row r="39709" spans="11:17" ht="15" customHeight="1" x14ac:dyDescent="0.2">
      <c r="K39709" s="71"/>
      <c r="M39709" s="71"/>
      <c r="O39709" s="71"/>
      <c r="Q39709" s="71"/>
    </row>
    <row r="39710" spans="11:17" ht="15" customHeight="1" x14ac:dyDescent="0.2">
      <c r="K39710" s="71"/>
      <c r="M39710" s="71"/>
      <c r="O39710" s="71"/>
      <c r="Q39710" s="71"/>
    </row>
    <row r="39711" spans="11:17" ht="15" customHeight="1" x14ac:dyDescent="0.2">
      <c r="K39711" s="71"/>
      <c r="M39711" s="71"/>
      <c r="O39711" s="71"/>
      <c r="Q39711" s="71"/>
    </row>
    <row r="39712" spans="11:17" ht="15" customHeight="1" x14ac:dyDescent="0.2">
      <c r="K39712" s="71"/>
      <c r="M39712" s="71"/>
      <c r="O39712" s="71"/>
      <c r="Q39712" s="71"/>
    </row>
    <row r="39713" spans="11:17" ht="15" customHeight="1" x14ac:dyDescent="0.2">
      <c r="K39713" s="71"/>
      <c r="M39713" s="71"/>
      <c r="O39713" s="71"/>
      <c r="Q39713" s="71"/>
    </row>
    <row r="39714" spans="11:17" ht="15" customHeight="1" x14ac:dyDescent="0.2">
      <c r="K39714" s="71"/>
      <c r="M39714" s="71"/>
      <c r="O39714" s="71"/>
      <c r="Q39714" s="71"/>
    </row>
    <row r="39715" spans="11:17" ht="15" customHeight="1" x14ac:dyDescent="0.2">
      <c r="K39715" s="71"/>
      <c r="M39715" s="71"/>
      <c r="O39715" s="71"/>
      <c r="Q39715" s="71"/>
    </row>
    <row r="39716" spans="11:17" ht="15" customHeight="1" x14ac:dyDescent="0.2">
      <c r="K39716" s="71"/>
      <c r="M39716" s="71"/>
      <c r="O39716" s="71"/>
      <c r="Q39716" s="71"/>
    </row>
    <row r="39717" spans="11:17" ht="15" customHeight="1" x14ac:dyDescent="0.2">
      <c r="K39717" s="71"/>
      <c r="M39717" s="71"/>
      <c r="O39717" s="71"/>
      <c r="Q39717" s="71"/>
    </row>
    <row r="39718" spans="11:17" ht="15" customHeight="1" x14ac:dyDescent="0.2">
      <c r="K39718" s="71"/>
      <c r="M39718" s="71"/>
      <c r="O39718" s="71"/>
      <c r="Q39718" s="71"/>
    </row>
    <row r="39719" spans="11:17" ht="15" customHeight="1" x14ac:dyDescent="0.2">
      <c r="K39719" s="71"/>
      <c r="M39719" s="71"/>
      <c r="O39719" s="71"/>
      <c r="Q39719" s="71"/>
    </row>
    <row r="39720" spans="11:17" ht="15" customHeight="1" x14ac:dyDescent="0.2">
      <c r="K39720" s="71"/>
      <c r="M39720" s="71"/>
      <c r="O39720" s="71"/>
      <c r="Q39720" s="71"/>
    </row>
    <row r="39721" spans="11:17" ht="15" customHeight="1" x14ac:dyDescent="0.2">
      <c r="K39721" s="71"/>
      <c r="M39721" s="71"/>
      <c r="O39721" s="71"/>
      <c r="Q39721" s="71"/>
    </row>
    <row r="39722" spans="11:17" ht="15" customHeight="1" x14ac:dyDescent="0.2">
      <c r="K39722" s="71"/>
      <c r="M39722" s="71"/>
      <c r="O39722" s="71"/>
      <c r="Q39722" s="71"/>
    </row>
    <row r="39723" spans="11:17" ht="15" customHeight="1" x14ac:dyDescent="0.2">
      <c r="K39723" s="71"/>
      <c r="M39723" s="71"/>
      <c r="O39723" s="71"/>
      <c r="Q39723" s="71"/>
    </row>
    <row r="39724" spans="11:17" ht="15" customHeight="1" x14ac:dyDescent="0.2">
      <c r="K39724" s="71"/>
      <c r="M39724" s="71"/>
      <c r="O39724" s="71"/>
      <c r="Q39724" s="71"/>
    </row>
    <row r="39725" spans="11:17" ht="15" customHeight="1" x14ac:dyDescent="0.2">
      <c r="K39725" s="71"/>
      <c r="M39725" s="71"/>
      <c r="O39725" s="71"/>
      <c r="Q39725" s="71"/>
    </row>
    <row r="39726" spans="11:17" ht="15" customHeight="1" x14ac:dyDescent="0.2">
      <c r="K39726" s="71"/>
      <c r="M39726" s="71"/>
      <c r="O39726" s="71"/>
      <c r="Q39726" s="71"/>
    </row>
    <row r="39727" spans="11:17" ht="15" customHeight="1" x14ac:dyDescent="0.2">
      <c r="K39727" s="71"/>
      <c r="M39727" s="71"/>
      <c r="O39727" s="71"/>
      <c r="Q39727" s="71"/>
    </row>
    <row r="39728" spans="11:17" ht="15" customHeight="1" x14ac:dyDescent="0.2">
      <c r="K39728" s="71"/>
      <c r="M39728" s="71"/>
      <c r="O39728" s="71"/>
      <c r="Q39728" s="71"/>
    </row>
    <row r="39729" spans="11:17" ht="15" customHeight="1" x14ac:dyDescent="0.2">
      <c r="K39729" s="71"/>
      <c r="M39729" s="71"/>
      <c r="O39729" s="71"/>
      <c r="Q39729" s="71"/>
    </row>
    <row r="39730" spans="11:17" ht="15" customHeight="1" x14ac:dyDescent="0.2">
      <c r="K39730" s="71"/>
      <c r="M39730" s="71"/>
      <c r="O39730" s="71"/>
      <c r="Q39730" s="71"/>
    </row>
    <row r="39731" spans="11:17" ht="15" customHeight="1" x14ac:dyDescent="0.2">
      <c r="K39731" s="71"/>
      <c r="M39731" s="71"/>
      <c r="O39731" s="71"/>
      <c r="Q39731" s="71"/>
    </row>
    <row r="39732" spans="11:17" ht="15" customHeight="1" x14ac:dyDescent="0.2">
      <c r="K39732" s="71"/>
      <c r="M39732" s="71"/>
      <c r="O39732" s="71"/>
      <c r="Q39732" s="71"/>
    </row>
    <row r="39733" spans="11:17" ht="15" customHeight="1" x14ac:dyDescent="0.2">
      <c r="K39733" s="71"/>
      <c r="M39733" s="71"/>
      <c r="O39733" s="71"/>
      <c r="Q39733" s="71"/>
    </row>
    <row r="39734" spans="11:17" ht="15" customHeight="1" x14ac:dyDescent="0.2">
      <c r="K39734" s="71"/>
      <c r="M39734" s="71"/>
      <c r="O39734" s="71"/>
      <c r="Q39734" s="71"/>
    </row>
    <row r="39735" spans="11:17" ht="15" customHeight="1" x14ac:dyDescent="0.2">
      <c r="K39735" s="71"/>
      <c r="M39735" s="71"/>
      <c r="O39735" s="71"/>
      <c r="Q39735" s="71"/>
    </row>
    <row r="39736" spans="11:17" ht="15" customHeight="1" x14ac:dyDescent="0.2">
      <c r="K39736" s="71"/>
      <c r="M39736" s="71"/>
      <c r="O39736" s="71"/>
      <c r="Q39736" s="71"/>
    </row>
    <row r="39737" spans="11:17" ht="15" customHeight="1" x14ac:dyDescent="0.2">
      <c r="K39737" s="71"/>
      <c r="M39737" s="71"/>
      <c r="O39737" s="71"/>
      <c r="Q39737" s="71"/>
    </row>
    <row r="39738" spans="11:17" ht="15" customHeight="1" x14ac:dyDescent="0.2">
      <c r="K39738" s="71"/>
      <c r="M39738" s="71"/>
      <c r="O39738" s="71"/>
      <c r="Q39738" s="71"/>
    </row>
    <row r="39739" spans="11:17" ht="15" customHeight="1" x14ac:dyDescent="0.2">
      <c r="K39739" s="71"/>
      <c r="M39739" s="71"/>
      <c r="O39739" s="71"/>
      <c r="Q39739" s="71"/>
    </row>
    <row r="39740" spans="11:17" ht="15" customHeight="1" x14ac:dyDescent="0.2">
      <c r="K39740" s="71"/>
      <c r="M39740" s="71"/>
      <c r="O39740" s="71"/>
      <c r="Q39740" s="71"/>
    </row>
    <row r="39741" spans="11:17" ht="15" customHeight="1" x14ac:dyDescent="0.2">
      <c r="K39741" s="71"/>
      <c r="M39741" s="71"/>
      <c r="O39741" s="71"/>
      <c r="Q39741" s="71"/>
    </row>
    <row r="39742" spans="11:17" ht="15" customHeight="1" x14ac:dyDescent="0.2">
      <c r="K39742" s="71"/>
      <c r="M39742" s="71"/>
      <c r="O39742" s="71"/>
      <c r="Q39742" s="71"/>
    </row>
    <row r="39743" spans="11:17" ht="15" customHeight="1" x14ac:dyDescent="0.2">
      <c r="K39743" s="71"/>
      <c r="M39743" s="71"/>
      <c r="O39743" s="71"/>
      <c r="Q39743" s="71"/>
    </row>
    <row r="39744" spans="11:17" ht="15" customHeight="1" x14ac:dyDescent="0.2">
      <c r="K39744" s="71"/>
      <c r="M39744" s="71"/>
      <c r="O39744" s="71"/>
      <c r="Q39744" s="71"/>
    </row>
    <row r="39745" spans="11:17" ht="15" customHeight="1" x14ac:dyDescent="0.2">
      <c r="K39745" s="71"/>
      <c r="M39745" s="71"/>
      <c r="O39745" s="71"/>
      <c r="Q39745" s="71"/>
    </row>
    <row r="39746" spans="11:17" ht="15" customHeight="1" x14ac:dyDescent="0.2">
      <c r="K39746" s="71"/>
      <c r="M39746" s="71"/>
      <c r="O39746" s="71"/>
      <c r="Q39746" s="71"/>
    </row>
    <row r="39747" spans="11:17" ht="15" customHeight="1" x14ac:dyDescent="0.2">
      <c r="K39747" s="71"/>
      <c r="M39747" s="71"/>
      <c r="O39747" s="71"/>
      <c r="Q39747" s="71"/>
    </row>
    <row r="39748" spans="11:17" ht="15" customHeight="1" x14ac:dyDescent="0.2">
      <c r="K39748" s="71"/>
      <c r="M39748" s="71"/>
      <c r="O39748" s="71"/>
      <c r="Q39748" s="71"/>
    </row>
    <row r="39749" spans="11:17" ht="15" customHeight="1" x14ac:dyDescent="0.2">
      <c r="K39749" s="71"/>
      <c r="M39749" s="71"/>
      <c r="O39749" s="71"/>
      <c r="Q39749" s="71"/>
    </row>
    <row r="39750" spans="11:17" ht="15" customHeight="1" x14ac:dyDescent="0.2">
      <c r="K39750" s="71"/>
      <c r="M39750" s="71"/>
      <c r="O39750" s="71"/>
      <c r="Q39750" s="71"/>
    </row>
    <row r="39751" spans="11:17" ht="15" customHeight="1" x14ac:dyDescent="0.2">
      <c r="K39751" s="71"/>
      <c r="M39751" s="71"/>
      <c r="O39751" s="71"/>
      <c r="Q39751" s="71"/>
    </row>
    <row r="39752" spans="11:17" ht="15" customHeight="1" x14ac:dyDescent="0.2">
      <c r="K39752" s="71"/>
      <c r="M39752" s="71"/>
      <c r="O39752" s="71"/>
      <c r="Q39752" s="71"/>
    </row>
    <row r="39753" spans="11:17" ht="15" customHeight="1" x14ac:dyDescent="0.2">
      <c r="K39753" s="71"/>
      <c r="M39753" s="71"/>
      <c r="O39753" s="71"/>
      <c r="Q39753" s="71"/>
    </row>
    <row r="39754" spans="11:17" ht="15" customHeight="1" x14ac:dyDescent="0.2">
      <c r="K39754" s="71"/>
      <c r="M39754" s="71"/>
      <c r="O39754" s="71"/>
      <c r="Q39754" s="71"/>
    </row>
    <row r="39755" spans="11:17" ht="15" customHeight="1" x14ac:dyDescent="0.2">
      <c r="K39755" s="71"/>
      <c r="M39755" s="71"/>
      <c r="O39755" s="71"/>
      <c r="Q39755" s="71"/>
    </row>
    <row r="39756" spans="11:17" ht="15" customHeight="1" x14ac:dyDescent="0.2">
      <c r="K39756" s="71"/>
      <c r="M39756" s="71"/>
      <c r="O39756" s="71"/>
      <c r="Q39756" s="71"/>
    </row>
    <row r="39757" spans="11:17" ht="15" customHeight="1" x14ac:dyDescent="0.2">
      <c r="K39757" s="71"/>
      <c r="M39757" s="71"/>
      <c r="O39757" s="71"/>
      <c r="Q39757" s="71"/>
    </row>
    <row r="39758" spans="11:17" ht="15" customHeight="1" x14ac:dyDescent="0.2">
      <c r="K39758" s="71"/>
      <c r="M39758" s="71"/>
      <c r="O39758" s="71"/>
      <c r="Q39758" s="71"/>
    </row>
    <row r="39759" spans="11:17" ht="15" customHeight="1" x14ac:dyDescent="0.2">
      <c r="K39759" s="71"/>
      <c r="M39759" s="71"/>
      <c r="O39759" s="71"/>
      <c r="Q39759" s="71"/>
    </row>
    <row r="39760" spans="11:17" ht="15" customHeight="1" x14ac:dyDescent="0.2">
      <c r="K39760" s="71"/>
      <c r="M39760" s="71"/>
      <c r="O39760" s="71"/>
      <c r="Q39760" s="71"/>
    </row>
    <row r="39761" spans="11:17" ht="15" customHeight="1" x14ac:dyDescent="0.2">
      <c r="K39761" s="71"/>
      <c r="M39761" s="71"/>
      <c r="O39761" s="71"/>
      <c r="Q39761" s="71"/>
    </row>
    <row r="39762" spans="11:17" ht="15" customHeight="1" x14ac:dyDescent="0.2">
      <c r="K39762" s="71"/>
      <c r="M39762" s="71"/>
      <c r="O39762" s="71"/>
      <c r="Q39762" s="71"/>
    </row>
    <row r="39763" spans="11:17" ht="15" customHeight="1" x14ac:dyDescent="0.2">
      <c r="K39763" s="71"/>
      <c r="M39763" s="71"/>
      <c r="O39763" s="71"/>
      <c r="Q39763" s="71"/>
    </row>
    <row r="39764" spans="11:17" ht="15" customHeight="1" x14ac:dyDescent="0.2">
      <c r="K39764" s="71"/>
      <c r="M39764" s="71"/>
      <c r="O39764" s="71"/>
      <c r="Q39764" s="71"/>
    </row>
    <row r="39765" spans="11:17" ht="15" customHeight="1" x14ac:dyDescent="0.2">
      <c r="K39765" s="71"/>
      <c r="M39765" s="71"/>
      <c r="O39765" s="71"/>
      <c r="Q39765" s="71"/>
    </row>
    <row r="39766" spans="11:17" ht="15" customHeight="1" x14ac:dyDescent="0.2">
      <c r="K39766" s="71"/>
      <c r="M39766" s="71"/>
      <c r="O39766" s="71"/>
      <c r="Q39766" s="71"/>
    </row>
    <row r="39767" spans="11:17" ht="15" customHeight="1" x14ac:dyDescent="0.2">
      <c r="K39767" s="71"/>
      <c r="M39767" s="71"/>
      <c r="O39767" s="71"/>
      <c r="Q39767" s="71"/>
    </row>
    <row r="39768" spans="11:17" ht="15" customHeight="1" x14ac:dyDescent="0.2">
      <c r="K39768" s="71"/>
      <c r="M39768" s="71"/>
      <c r="O39768" s="71"/>
      <c r="Q39768" s="71"/>
    </row>
    <row r="39769" spans="11:17" ht="15" customHeight="1" x14ac:dyDescent="0.2">
      <c r="K39769" s="71"/>
      <c r="M39769" s="71"/>
      <c r="O39769" s="71"/>
      <c r="Q39769" s="71"/>
    </row>
    <row r="39770" spans="11:17" ht="15" customHeight="1" x14ac:dyDescent="0.2">
      <c r="K39770" s="71"/>
      <c r="M39770" s="71"/>
      <c r="O39770" s="71"/>
      <c r="Q39770" s="71"/>
    </row>
    <row r="39771" spans="11:17" ht="15" customHeight="1" x14ac:dyDescent="0.2">
      <c r="K39771" s="71"/>
      <c r="M39771" s="71"/>
      <c r="O39771" s="71"/>
      <c r="Q39771" s="71"/>
    </row>
    <row r="39772" spans="11:17" ht="15" customHeight="1" x14ac:dyDescent="0.2">
      <c r="K39772" s="71"/>
      <c r="M39772" s="71"/>
      <c r="O39772" s="71"/>
      <c r="Q39772" s="71"/>
    </row>
    <row r="39773" spans="11:17" ht="15" customHeight="1" x14ac:dyDescent="0.2">
      <c r="K39773" s="71"/>
      <c r="M39773" s="71"/>
      <c r="O39773" s="71"/>
      <c r="Q39773" s="71"/>
    </row>
    <row r="39774" spans="11:17" ht="15" customHeight="1" x14ac:dyDescent="0.2">
      <c r="K39774" s="71"/>
      <c r="M39774" s="71"/>
      <c r="O39774" s="71"/>
      <c r="Q39774" s="71"/>
    </row>
    <row r="39775" spans="11:17" ht="15" customHeight="1" x14ac:dyDescent="0.2">
      <c r="K39775" s="71"/>
      <c r="M39775" s="71"/>
      <c r="O39775" s="71"/>
      <c r="Q39775" s="71"/>
    </row>
    <row r="39776" spans="11:17" ht="15" customHeight="1" x14ac:dyDescent="0.2">
      <c r="K39776" s="71"/>
      <c r="M39776" s="71"/>
      <c r="O39776" s="71"/>
      <c r="Q39776" s="71"/>
    </row>
    <row r="39777" spans="11:17" ht="15" customHeight="1" x14ac:dyDescent="0.2">
      <c r="K39777" s="71"/>
      <c r="M39777" s="71"/>
      <c r="O39777" s="71"/>
      <c r="Q39777" s="71"/>
    </row>
    <row r="39778" spans="11:17" ht="15" customHeight="1" x14ac:dyDescent="0.2">
      <c r="K39778" s="71"/>
      <c r="M39778" s="71"/>
      <c r="O39778" s="71"/>
      <c r="Q39778" s="71"/>
    </row>
    <row r="39779" spans="11:17" ht="15" customHeight="1" x14ac:dyDescent="0.2">
      <c r="K39779" s="71"/>
      <c r="M39779" s="71"/>
      <c r="O39779" s="71"/>
      <c r="Q39779" s="71"/>
    </row>
    <row r="39780" spans="11:17" ht="15" customHeight="1" x14ac:dyDescent="0.2">
      <c r="K39780" s="71"/>
      <c r="M39780" s="71"/>
      <c r="O39780" s="71"/>
      <c r="Q39780" s="71"/>
    </row>
    <row r="39781" spans="11:17" ht="15" customHeight="1" x14ac:dyDescent="0.2">
      <c r="K39781" s="71"/>
      <c r="M39781" s="71"/>
      <c r="O39781" s="71"/>
      <c r="Q39781" s="71"/>
    </row>
    <row r="39782" spans="11:17" ht="15" customHeight="1" x14ac:dyDescent="0.2">
      <c r="K39782" s="71"/>
      <c r="M39782" s="71"/>
      <c r="O39782" s="71"/>
      <c r="Q39782" s="71"/>
    </row>
    <row r="39783" spans="11:17" ht="15" customHeight="1" x14ac:dyDescent="0.2">
      <c r="K39783" s="71"/>
      <c r="M39783" s="71"/>
      <c r="O39783" s="71"/>
      <c r="Q39783" s="71"/>
    </row>
    <row r="39784" spans="11:17" ht="15" customHeight="1" x14ac:dyDescent="0.2">
      <c r="K39784" s="71"/>
      <c r="M39784" s="71"/>
      <c r="O39784" s="71"/>
      <c r="Q39784" s="71"/>
    </row>
    <row r="39785" spans="11:17" ht="15" customHeight="1" x14ac:dyDescent="0.2">
      <c r="K39785" s="71"/>
      <c r="M39785" s="71"/>
      <c r="O39785" s="71"/>
      <c r="Q39785" s="71"/>
    </row>
    <row r="39786" spans="11:17" ht="15" customHeight="1" x14ac:dyDescent="0.2">
      <c r="K39786" s="71"/>
      <c r="M39786" s="71"/>
      <c r="O39786" s="71"/>
      <c r="Q39786" s="71"/>
    </row>
    <row r="39787" spans="11:17" ht="15" customHeight="1" x14ac:dyDescent="0.2">
      <c r="K39787" s="71"/>
      <c r="M39787" s="71"/>
      <c r="O39787" s="71"/>
      <c r="Q39787" s="71"/>
    </row>
    <row r="39788" spans="11:17" ht="15" customHeight="1" x14ac:dyDescent="0.2">
      <c r="K39788" s="71"/>
      <c r="M39788" s="71"/>
      <c r="O39788" s="71"/>
      <c r="Q39788" s="71"/>
    </row>
    <row r="39789" spans="11:17" ht="15" customHeight="1" x14ac:dyDescent="0.2">
      <c r="K39789" s="71"/>
      <c r="M39789" s="71"/>
      <c r="O39789" s="71"/>
      <c r="Q39789" s="71"/>
    </row>
    <row r="39790" spans="11:17" ht="15" customHeight="1" x14ac:dyDescent="0.2">
      <c r="K39790" s="71"/>
      <c r="M39790" s="71"/>
      <c r="O39790" s="71"/>
      <c r="Q39790" s="71"/>
    </row>
    <row r="39791" spans="11:17" ht="15" customHeight="1" x14ac:dyDescent="0.2">
      <c r="K39791" s="71"/>
      <c r="M39791" s="71"/>
      <c r="O39791" s="71"/>
      <c r="Q39791" s="71"/>
    </row>
    <row r="39792" spans="11:17" ht="15" customHeight="1" x14ac:dyDescent="0.2">
      <c r="K39792" s="71"/>
      <c r="M39792" s="71"/>
      <c r="O39792" s="71"/>
      <c r="Q39792" s="71"/>
    </row>
    <row r="39793" spans="11:17" ht="15" customHeight="1" x14ac:dyDescent="0.2">
      <c r="K39793" s="71"/>
      <c r="M39793" s="71"/>
      <c r="O39793" s="71"/>
      <c r="Q39793" s="71"/>
    </row>
    <row r="39794" spans="11:17" ht="15" customHeight="1" x14ac:dyDescent="0.2">
      <c r="K39794" s="71"/>
      <c r="M39794" s="71"/>
      <c r="O39794" s="71"/>
      <c r="Q39794" s="71"/>
    </row>
    <row r="39795" spans="11:17" ht="15" customHeight="1" x14ac:dyDescent="0.2">
      <c r="K39795" s="71"/>
      <c r="M39795" s="71"/>
      <c r="O39795" s="71"/>
      <c r="Q39795" s="71"/>
    </row>
    <row r="39796" spans="11:17" ht="15" customHeight="1" x14ac:dyDescent="0.2">
      <c r="K39796" s="71"/>
      <c r="M39796" s="71"/>
      <c r="O39796" s="71"/>
      <c r="Q39796" s="71"/>
    </row>
    <row r="39797" spans="11:17" ht="15" customHeight="1" x14ac:dyDescent="0.2">
      <c r="K39797" s="71"/>
      <c r="M39797" s="71"/>
      <c r="O39797" s="71"/>
      <c r="Q39797" s="71"/>
    </row>
    <row r="39798" spans="11:17" ht="15" customHeight="1" x14ac:dyDescent="0.2">
      <c r="K39798" s="71"/>
      <c r="M39798" s="71"/>
      <c r="O39798" s="71"/>
      <c r="Q39798" s="71"/>
    </row>
    <row r="39799" spans="11:17" ht="15" customHeight="1" x14ac:dyDescent="0.2">
      <c r="K39799" s="71"/>
      <c r="M39799" s="71"/>
      <c r="O39799" s="71"/>
      <c r="Q39799" s="71"/>
    </row>
    <row r="39800" spans="11:17" ht="15" customHeight="1" x14ac:dyDescent="0.2">
      <c r="K39800" s="71"/>
      <c r="M39800" s="71"/>
      <c r="O39800" s="71"/>
      <c r="Q39800" s="71"/>
    </row>
    <row r="39801" spans="11:17" ht="15" customHeight="1" x14ac:dyDescent="0.2">
      <c r="K39801" s="71"/>
      <c r="M39801" s="71"/>
      <c r="O39801" s="71"/>
      <c r="Q39801" s="71"/>
    </row>
    <row r="39802" spans="11:17" ht="15" customHeight="1" x14ac:dyDescent="0.2">
      <c r="K39802" s="71"/>
      <c r="M39802" s="71"/>
      <c r="O39802" s="71"/>
      <c r="Q39802" s="71"/>
    </row>
    <row r="39803" spans="11:17" ht="15" customHeight="1" x14ac:dyDescent="0.2">
      <c r="K39803" s="71"/>
      <c r="M39803" s="71"/>
      <c r="O39803" s="71"/>
      <c r="Q39803" s="71"/>
    </row>
    <row r="39804" spans="11:17" ht="15" customHeight="1" x14ac:dyDescent="0.2">
      <c r="K39804" s="71"/>
      <c r="M39804" s="71"/>
      <c r="O39804" s="71"/>
      <c r="Q39804" s="71"/>
    </row>
    <row r="39805" spans="11:17" ht="15" customHeight="1" x14ac:dyDescent="0.2">
      <c r="K39805" s="71"/>
      <c r="M39805" s="71"/>
      <c r="O39805" s="71"/>
      <c r="Q39805" s="71"/>
    </row>
    <row r="39806" spans="11:17" ht="15" customHeight="1" x14ac:dyDescent="0.2">
      <c r="K39806" s="71"/>
      <c r="M39806" s="71"/>
      <c r="O39806" s="71"/>
      <c r="Q39806" s="71"/>
    </row>
    <row r="39807" spans="11:17" ht="15" customHeight="1" x14ac:dyDescent="0.2">
      <c r="K39807" s="71"/>
      <c r="M39807" s="71"/>
      <c r="O39807" s="71"/>
      <c r="Q39807" s="71"/>
    </row>
    <row r="39808" spans="11:17" ht="15" customHeight="1" x14ac:dyDescent="0.2">
      <c r="K39808" s="71"/>
      <c r="M39808" s="71"/>
      <c r="O39808" s="71"/>
      <c r="Q39808" s="71"/>
    </row>
    <row r="39809" spans="11:17" ht="15" customHeight="1" x14ac:dyDescent="0.2">
      <c r="K39809" s="71"/>
      <c r="M39809" s="71"/>
      <c r="O39809" s="71"/>
      <c r="Q39809" s="71"/>
    </row>
    <row r="39810" spans="11:17" ht="15" customHeight="1" x14ac:dyDescent="0.2">
      <c r="K39810" s="71"/>
      <c r="M39810" s="71"/>
      <c r="O39810" s="71"/>
      <c r="Q39810" s="71"/>
    </row>
    <row r="39811" spans="11:17" ht="15" customHeight="1" x14ac:dyDescent="0.2">
      <c r="K39811" s="71"/>
      <c r="M39811" s="71"/>
      <c r="O39811" s="71"/>
      <c r="Q39811" s="71"/>
    </row>
    <row r="39812" spans="11:17" ht="15" customHeight="1" x14ac:dyDescent="0.2">
      <c r="K39812" s="71"/>
      <c r="M39812" s="71"/>
      <c r="O39812" s="71"/>
      <c r="Q39812" s="71"/>
    </row>
    <row r="39813" spans="11:17" ht="15" customHeight="1" x14ac:dyDescent="0.2">
      <c r="K39813" s="71"/>
      <c r="M39813" s="71"/>
      <c r="O39813" s="71"/>
      <c r="Q39813" s="71"/>
    </row>
    <row r="39814" spans="11:17" ht="15" customHeight="1" x14ac:dyDescent="0.2">
      <c r="K39814" s="71"/>
      <c r="M39814" s="71"/>
      <c r="O39814" s="71"/>
      <c r="Q39814" s="71"/>
    </row>
    <row r="39815" spans="11:17" ht="15" customHeight="1" x14ac:dyDescent="0.2">
      <c r="K39815" s="71"/>
      <c r="M39815" s="71"/>
      <c r="O39815" s="71"/>
      <c r="Q39815" s="71"/>
    </row>
    <row r="39816" spans="11:17" ht="15" customHeight="1" x14ac:dyDescent="0.2">
      <c r="K39816" s="71"/>
      <c r="M39816" s="71"/>
      <c r="O39816" s="71"/>
      <c r="Q39816" s="71"/>
    </row>
    <row r="39817" spans="11:17" ht="15" customHeight="1" x14ac:dyDescent="0.2">
      <c r="K39817" s="71"/>
      <c r="M39817" s="71"/>
      <c r="O39817" s="71"/>
      <c r="Q39817" s="71"/>
    </row>
    <row r="39818" spans="11:17" ht="15" customHeight="1" x14ac:dyDescent="0.2">
      <c r="K39818" s="71"/>
      <c r="M39818" s="71"/>
      <c r="O39818" s="71"/>
      <c r="Q39818" s="71"/>
    </row>
    <row r="39819" spans="11:17" ht="15" customHeight="1" x14ac:dyDescent="0.2">
      <c r="K39819" s="71"/>
      <c r="M39819" s="71"/>
      <c r="O39819" s="71"/>
      <c r="Q39819" s="71"/>
    </row>
    <row r="39820" spans="11:17" ht="15" customHeight="1" x14ac:dyDescent="0.2">
      <c r="K39820" s="71"/>
      <c r="M39820" s="71"/>
      <c r="O39820" s="71"/>
      <c r="Q39820" s="71"/>
    </row>
    <row r="39821" spans="11:17" ht="15" customHeight="1" x14ac:dyDescent="0.2">
      <c r="K39821" s="71"/>
      <c r="M39821" s="71"/>
      <c r="O39821" s="71"/>
      <c r="Q39821" s="71"/>
    </row>
    <row r="39822" spans="11:17" ht="15" customHeight="1" x14ac:dyDescent="0.2">
      <c r="K39822" s="71"/>
      <c r="M39822" s="71"/>
      <c r="O39822" s="71"/>
      <c r="Q39822" s="71"/>
    </row>
    <row r="39823" spans="11:17" ht="15" customHeight="1" x14ac:dyDescent="0.2">
      <c r="K39823" s="71"/>
      <c r="M39823" s="71"/>
      <c r="O39823" s="71"/>
      <c r="Q39823" s="71"/>
    </row>
    <row r="39824" spans="11:17" ht="15" customHeight="1" x14ac:dyDescent="0.2">
      <c r="K39824" s="71"/>
      <c r="M39824" s="71"/>
      <c r="O39824" s="71"/>
      <c r="Q39824" s="71"/>
    </row>
    <row r="39825" spans="11:17" ht="15" customHeight="1" x14ac:dyDescent="0.2">
      <c r="K39825" s="71"/>
      <c r="M39825" s="71"/>
      <c r="O39825" s="71"/>
      <c r="Q39825" s="71"/>
    </row>
    <row r="39826" spans="11:17" ht="15" customHeight="1" x14ac:dyDescent="0.2">
      <c r="K39826" s="71"/>
      <c r="M39826" s="71"/>
      <c r="O39826" s="71"/>
      <c r="Q39826" s="71"/>
    </row>
    <row r="39827" spans="11:17" ht="15" customHeight="1" x14ac:dyDescent="0.2">
      <c r="K39827" s="71"/>
      <c r="M39827" s="71"/>
      <c r="O39827" s="71"/>
      <c r="Q39827" s="71"/>
    </row>
    <row r="39828" spans="11:17" ht="15" customHeight="1" x14ac:dyDescent="0.2">
      <c r="K39828" s="71"/>
      <c r="M39828" s="71"/>
      <c r="O39828" s="71"/>
      <c r="Q39828" s="71"/>
    </row>
    <row r="39829" spans="11:17" ht="15" customHeight="1" x14ac:dyDescent="0.2">
      <c r="K39829" s="71"/>
      <c r="M39829" s="71"/>
      <c r="O39829" s="71"/>
      <c r="Q39829" s="71"/>
    </row>
    <row r="39830" spans="11:17" ht="15" customHeight="1" x14ac:dyDescent="0.2">
      <c r="K39830" s="71"/>
      <c r="M39830" s="71"/>
      <c r="O39830" s="71"/>
      <c r="Q39830" s="71"/>
    </row>
    <row r="39831" spans="11:17" ht="15" customHeight="1" x14ac:dyDescent="0.2">
      <c r="K39831" s="71"/>
      <c r="M39831" s="71"/>
      <c r="O39831" s="71"/>
      <c r="Q39831" s="71"/>
    </row>
    <row r="39832" spans="11:17" ht="15" customHeight="1" x14ac:dyDescent="0.2">
      <c r="K39832" s="71"/>
      <c r="M39832" s="71"/>
      <c r="O39832" s="71"/>
      <c r="Q39832" s="71"/>
    </row>
    <row r="39833" spans="11:17" ht="15" customHeight="1" x14ac:dyDescent="0.2">
      <c r="K39833" s="71"/>
      <c r="M39833" s="71"/>
      <c r="O39833" s="71"/>
      <c r="Q39833" s="71"/>
    </row>
    <row r="39834" spans="11:17" ht="15" customHeight="1" x14ac:dyDescent="0.2">
      <c r="K39834" s="71"/>
      <c r="M39834" s="71"/>
      <c r="O39834" s="71"/>
      <c r="Q39834" s="71"/>
    </row>
    <row r="39835" spans="11:17" ht="15" customHeight="1" x14ac:dyDescent="0.2">
      <c r="K39835" s="71"/>
      <c r="M39835" s="71"/>
      <c r="O39835" s="71"/>
      <c r="Q39835" s="71"/>
    </row>
    <row r="39836" spans="11:17" ht="15" customHeight="1" x14ac:dyDescent="0.2">
      <c r="K39836" s="71"/>
      <c r="M39836" s="71"/>
      <c r="O39836" s="71"/>
      <c r="Q39836" s="71"/>
    </row>
    <row r="39837" spans="11:17" ht="15" customHeight="1" x14ac:dyDescent="0.2">
      <c r="K39837" s="71"/>
      <c r="M39837" s="71"/>
      <c r="O39837" s="71"/>
      <c r="Q39837" s="71"/>
    </row>
    <row r="39838" spans="11:17" ht="15" customHeight="1" x14ac:dyDescent="0.2">
      <c r="K39838" s="71"/>
      <c r="M39838" s="71"/>
      <c r="O39838" s="71"/>
      <c r="Q39838" s="71"/>
    </row>
    <row r="39839" spans="11:17" ht="15" customHeight="1" x14ac:dyDescent="0.2">
      <c r="K39839" s="71"/>
      <c r="M39839" s="71"/>
      <c r="O39839" s="71"/>
      <c r="Q39839" s="71"/>
    </row>
    <row r="39840" spans="11:17" ht="15" customHeight="1" x14ac:dyDescent="0.2">
      <c r="K39840" s="71"/>
      <c r="M39840" s="71"/>
      <c r="O39840" s="71"/>
      <c r="Q39840" s="71"/>
    </row>
    <row r="39841" spans="11:17" ht="15" customHeight="1" x14ac:dyDescent="0.2">
      <c r="K39841" s="71"/>
      <c r="M39841" s="71"/>
      <c r="O39841" s="71"/>
      <c r="Q39841" s="71"/>
    </row>
    <row r="39842" spans="11:17" ht="15" customHeight="1" x14ac:dyDescent="0.2">
      <c r="K39842" s="71"/>
      <c r="M39842" s="71"/>
      <c r="O39842" s="71"/>
      <c r="Q39842" s="71"/>
    </row>
    <row r="39843" spans="11:17" ht="15" customHeight="1" x14ac:dyDescent="0.2">
      <c r="K39843" s="71"/>
      <c r="M39843" s="71"/>
      <c r="O39843" s="71"/>
      <c r="Q39843" s="71"/>
    </row>
    <row r="39844" spans="11:17" ht="15" customHeight="1" x14ac:dyDescent="0.2">
      <c r="K39844" s="71"/>
      <c r="M39844" s="71"/>
      <c r="O39844" s="71"/>
      <c r="Q39844" s="71"/>
    </row>
    <row r="39845" spans="11:17" ht="15" customHeight="1" x14ac:dyDescent="0.2">
      <c r="K39845" s="71"/>
      <c r="M39845" s="71"/>
      <c r="O39845" s="71"/>
      <c r="Q39845" s="71"/>
    </row>
    <row r="39846" spans="11:17" ht="15" customHeight="1" x14ac:dyDescent="0.2">
      <c r="K39846" s="71"/>
      <c r="M39846" s="71"/>
      <c r="O39846" s="71"/>
      <c r="Q39846" s="71"/>
    </row>
    <row r="39847" spans="11:17" ht="15" customHeight="1" x14ac:dyDescent="0.2">
      <c r="K39847" s="71"/>
      <c r="M39847" s="71"/>
      <c r="O39847" s="71"/>
      <c r="Q39847" s="71"/>
    </row>
    <row r="39848" spans="11:17" ht="15" customHeight="1" x14ac:dyDescent="0.2">
      <c r="K39848" s="71"/>
      <c r="M39848" s="71"/>
      <c r="O39848" s="71"/>
      <c r="Q39848" s="71"/>
    </row>
    <row r="39849" spans="11:17" ht="15" customHeight="1" x14ac:dyDescent="0.2">
      <c r="K39849" s="71"/>
      <c r="M39849" s="71"/>
      <c r="O39849" s="71"/>
      <c r="Q39849" s="71"/>
    </row>
    <row r="39850" spans="11:17" ht="15" customHeight="1" x14ac:dyDescent="0.2">
      <c r="K39850" s="71"/>
      <c r="M39850" s="71"/>
      <c r="O39850" s="71"/>
      <c r="Q39850" s="71"/>
    </row>
    <row r="39851" spans="11:17" ht="15" customHeight="1" x14ac:dyDescent="0.2">
      <c r="K39851" s="71"/>
      <c r="M39851" s="71"/>
      <c r="O39851" s="71"/>
      <c r="Q39851" s="71"/>
    </row>
    <row r="39852" spans="11:17" ht="15" customHeight="1" x14ac:dyDescent="0.2">
      <c r="K39852" s="71"/>
      <c r="M39852" s="71"/>
      <c r="O39852" s="71"/>
      <c r="Q39852" s="71"/>
    </row>
    <row r="39853" spans="11:17" ht="15" customHeight="1" x14ac:dyDescent="0.2">
      <c r="K39853" s="71"/>
      <c r="M39853" s="71"/>
      <c r="O39853" s="71"/>
      <c r="Q39853" s="71"/>
    </row>
    <row r="39854" spans="11:17" ht="15" customHeight="1" x14ac:dyDescent="0.2">
      <c r="K39854" s="71"/>
      <c r="M39854" s="71"/>
      <c r="O39854" s="71"/>
      <c r="Q39854" s="71"/>
    </row>
    <row r="39855" spans="11:17" ht="15" customHeight="1" x14ac:dyDescent="0.2">
      <c r="K39855" s="71"/>
      <c r="M39855" s="71"/>
      <c r="O39855" s="71"/>
      <c r="Q39855" s="71"/>
    </row>
    <row r="39856" spans="11:17" ht="15" customHeight="1" x14ac:dyDescent="0.2">
      <c r="K39856" s="71"/>
      <c r="M39856" s="71"/>
      <c r="O39856" s="71"/>
      <c r="Q39856" s="71"/>
    </row>
    <row r="39857" spans="11:17" ht="15" customHeight="1" x14ac:dyDescent="0.2">
      <c r="K39857" s="71"/>
      <c r="M39857" s="71"/>
      <c r="O39857" s="71"/>
      <c r="Q39857" s="71"/>
    </row>
    <row r="39858" spans="11:17" ht="15" customHeight="1" x14ac:dyDescent="0.2">
      <c r="K39858" s="71"/>
      <c r="M39858" s="71"/>
      <c r="O39858" s="71"/>
      <c r="Q39858" s="71"/>
    </row>
    <row r="39859" spans="11:17" ht="15" customHeight="1" x14ac:dyDescent="0.2">
      <c r="K39859" s="71"/>
      <c r="M39859" s="71"/>
      <c r="O39859" s="71"/>
      <c r="Q39859" s="71"/>
    </row>
    <row r="39860" spans="11:17" ht="15" customHeight="1" x14ac:dyDescent="0.2">
      <c r="K39860" s="71"/>
      <c r="M39860" s="71"/>
      <c r="O39860" s="71"/>
      <c r="Q39860" s="71"/>
    </row>
    <row r="39861" spans="11:17" ht="15" customHeight="1" x14ac:dyDescent="0.2">
      <c r="K39861" s="71"/>
      <c r="M39861" s="71"/>
      <c r="O39861" s="71"/>
      <c r="Q39861" s="71"/>
    </row>
    <row r="39862" spans="11:17" ht="15" customHeight="1" x14ac:dyDescent="0.2">
      <c r="K39862" s="71"/>
      <c r="M39862" s="71"/>
      <c r="O39862" s="71"/>
      <c r="Q39862" s="71"/>
    </row>
    <row r="39863" spans="11:17" ht="15" customHeight="1" x14ac:dyDescent="0.2">
      <c r="K39863" s="71"/>
      <c r="M39863" s="71"/>
      <c r="O39863" s="71"/>
      <c r="Q39863" s="71"/>
    </row>
    <row r="39864" spans="11:17" ht="15" customHeight="1" x14ac:dyDescent="0.2">
      <c r="K39864" s="71"/>
      <c r="M39864" s="71"/>
      <c r="O39864" s="71"/>
      <c r="Q39864" s="71"/>
    </row>
    <row r="39865" spans="11:17" ht="15" customHeight="1" x14ac:dyDescent="0.2">
      <c r="K39865" s="71"/>
      <c r="M39865" s="71"/>
      <c r="O39865" s="71"/>
      <c r="Q39865" s="71"/>
    </row>
    <row r="39866" spans="11:17" ht="15" customHeight="1" x14ac:dyDescent="0.2">
      <c r="K39866" s="71"/>
      <c r="M39866" s="71"/>
      <c r="O39866" s="71"/>
      <c r="Q39866" s="71"/>
    </row>
    <row r="39867" spans="11:17" ht="15" customHeight="1" x14ac:dyDescent="0.2">
      <c r="K39867" s="71"/>
      <c r="M39867" s="71"/>
      <c r="O39867" s="71"/>
      <c r="Q39867" s="71"/>
    </row>
    <row r="39868" spans="11:17" ht="15" customHeight="1" x14ac:dyDescent="0.2">
      <c r="K39868" s="71"/>
      <c r="M39868" s="71"/>
      <c r="O39868" s="71"/>
      <c r="Q39868" s="71"/>
    </row>
    <row r="39869" spans="11:17" ht="15" customHeight="1" x14ac:dyDescent="0.2">
      <c r="K39869" s="71"/>
      <c r="M39869" s="71"/>
      <c r="O39869" s="71"/>
      <c r="Q39869" s="71"/>
    </row>
    <row r="39870" spans="11:17" ht="15" customHeight="1" x14ac:dyDescent="0.2">
      <c r="K39870" s="71"/>
      <c r="M39870" s="71"/>
      <c r="O39870" s="71"/>
      <c r="Q39870" s="71"/>
    </row>
    <row r="39871" spans="11:17" ht="15" customHeight="1" x14ac:dyDescent="0.2">
      <c r="K39871" s="71"/>
      <c r="M39871" s="71"/>
      <c r="O39871" s="71"/>
      <c r="Q39871" s="71"/>
    </row>
    <row r="39872" spans="11:17" ht="15" customHeight="1" x14ac:dyDescent="0.2">
      <c r="K39872" s="71"/>
      <c r="M39872" s="71"/>
      <c r="O39872" s="71"/>
      <c r="Q39872" s="71"/>
    </row>
    <row r="39873" spans="11:17" ht="15" customHeight="1" x14ac:dyDescent="0.2">
      <c r="K39873" s="71"/>
      <c r="M39873" s="71"/>
      <c r="O39873" s="71"/>
      <c r="Q39873" s="71"/>
    </row>
    <row r="39874" spans="11:17" ht="15" customHeight="1" x14ac:dyDescent="0.2">
      <c r="K39874" s="71"/>
      <c r="M39874" s="71"/>
      <c r="O39874" s="71"/>
      <c r="Q39874" s="71"/>
    </row>
    <row r="39875" spans="11:17" ht="15" customHeight="1" x14ac:dyDescent="0.2">
      <c r="K39875" s="71"/>
      <c r="M39875" s="71"/>
      <c r="O39875" s="71"/>
      <c r="Q39875" s="71"/>
    </row>
    <row r="39876" spans="11:17" ht="15" customHeight="1" x14ac:dyDescent="0.2">
      <c r="K39876" s="71"/>
      <c r="M39876" s="71"/>
      <c r="O39876" s="71"/>
      <c r="Q39876" s="71"/>
    </row>
    <row r="39877" spans="11:17" ht="15" customHeight="1" x14ac:dyDescent="0.2">
      <c r="K39877" s="71"/>
      <c r="M39877" s="71"/>
      <c r="O39877" s="71"/>
      <c r="Q39877" s="71"/>
    </row>
    <row r="39878" spans="11:17" ht="15" customHeight="1" x14ac:dyDescent="0.2">
      <c r="K39878" s="71"/>
      <c r="M39878" s="71"/>
      <c r="O39878" s="71"/>
      <c r="Q39878" s="71"/>
    </row>
    <row r="39879" spans="11:17" ht="15" customHeight="1" x14ac:dyDescent="0.2">
      <c r="K39879" s="71"/>
      <c r="M39879" s="71"/>
      <c r="O39879" s="71"/>
      <c r="Q39879" s="71"/>
    </row>
    <row r="39880" spans="11:17" ht="15" customHeight="1" x14ac:dyDescent="0.2">
      <c r="K39880" s="71"/>
      <c r="M39880" s="71"/>
      <c r="O39880" s="71"/>
      <c r="Q39880" s="71"/>
    </row>
    <row r="39881" spans="11:17" ht="15" customHeight="1" x14ac:dyDescent="0.2">
      <c r="K39881" s="71"/>
      <c r="M39881" s="71"/>
      <c r="O39881" s="71"/>
      <c r="Q39881" s="71"/>
    </row>
    <row r="39882" spans="11:17" ht="15" customHeight="1" x14ac:dyDescent="0.2">
      <c r="K39882" s="71"/>
      <c r="M39882" s="71"/>
      <c r="O39882" s="71"/>
      <c r="Q39882" s="71"/>
    </row>
    <row r="39883" spans="11:17" ht="15" customHeight="1" x14ac:dyDescent="0.2">
      <c r="K39883" s="71"/>
      <c r="M39883" s="71"/>
      <c r="O39883" s="71"/>
      <c r="Q39883" s="71"/>
    </row>
    <row r="39884" spans="11:17" ht="15" customHeight="1" x14ac:dyDescent="0.2">
      <c r="K39884" s="71"/>
      <c r="M39884" s="71"/>
      <c r="O39884" s="71"/>
      <c r="Q39884" s="71"/>
    </row>
    <row r="39885" spans="11:17" ht="15" customHeight="1" x14ac:dyDescent="0.2">
      <c r="K39885" s="71"/>
      <c r="M39885" s="71"/>
      <c r="O39885" s="71"/>
      <c r="Q39885" s="71"/>
    </row>
    <row r="39886" spans="11:17" ht="15" customHeight="1" x14ac:dyDescent="0.2">
      <c r="K39886" s="71"/>
      <c r="M39886" s="71"/>
      <c r="O39886" s="71"/>
      <c r="Q39886" s="71"/>
    </row>
    <row r="39887" spans="11:17" ht="15" customHeight="1" x14ac:dyDescent="0.2">
      <c r="K39887" s="71"/>
      <c r="M39887" s="71"/>
      <c r="O39887" s="71"/>
      <c r="Q39887" s="71"/>
    </row>
    <row r="39888" spans="11:17" ht="15" customHeight="1" x14ac:dyDescent="0.2">
      <c r="K39888" s="71"/>
      <c r="M39888" s="71"/>
      <c r="O39888" s="71"/>
      <c r="Q39888" s="71"/>
    </row>
    <row r="39889" spans="11:17" ht="15" customHeight="1" x14ac:dyDescent="0.2">
      <c r="K39889" s="71"/>
      <c r="M39889" s="71"/>
      <c r="O39889" s="71"/>
      <c r="Q39889" s="71"/>
    </row>
    <row r="39890" spans="11:17" ht="15" customHeight="1" x14ac:dyDescent="0.2">
      <c r="K39890" s="71"/>
      <c r="M39890" s="71"/>
      <c r="O39890" s="71"/>
      <c r="Q39890" s="71"/>
    </row>
    <row r="39891" spans="11:17" ht="15" customHeight="1" x14ac:dyDescent="0.2">
      <c r="K39891" s="71"/>
      <c r="M39891" s="71"/>
      <c r="O39891" s="71"/>
      <c r="Q39891" s="71"/>
    </row>
    <row r="39892" spans="11:17" ht="15" customHeight="1" x14ac:dyDescent="0.2">
      <c r="K39892" s="71"/>
      <c r="M39892" s="71"/>
      <c r="O39892" s="71"/>
      <c r="Q39892" s="71"/>
    </row>
    <row r="39893" spans="11:17" ht="15" customHeight="1" x14ac:dyDescent="0.2">
      <c r="K39893" s="71"/>
      <c r="M39893" s="71"/>
      <c r="O39893" s="71"/>
      <c r="Q39893" s="71"/>
    </row>
    <row r="39894" spans="11:17" ht="15" customHeight="1" x14ac:dyDescent="0.2">
      <c r="K39894" s="71"/>
      <c r="M39894" s="71"/>
      <c r="O39894" s="71"/>
      <c r="Q39894" s="71"/>
    </row>
    <row r="39895" spans="11:17" ht="15" customHeight="1" x14ac:dyDescent="0.2">
      <c r="K39895" s="71"/>
      <c r="M39895" s="71"/>
      <c r="O39895" s="71"/>
      <c r="Q39895" s="71"/>
    </row>
    <row r="39896" spans="11:17" ht="15" customHeight="1" x14ac:dyDescent="0.2">
      <c r="K39896" s="71"/>
      <c r="M39896" s="71"/>
      <c r="O39896" s="71"/>
      <c r="Q39896" s="71"/>
    </row>
    <row r="39897" spans="11:17" ht="15" customHeight="1" x14ac:dyDescent="0.2">
      <c r="K39897" s="71"/>
      <c r="M39897" s="71"/>
      <c r="O39897" s="71"/>
      <c r="Q39897" s="71"/>
    </row>
    <row r="39898" spans="11:17" ht="15" customHeight="1" x14ac:dyDescent="0.2">
      <c r="K39898" s="71"/>
      <c r="M39898" s="71"/>
      <c r="O39898" s="71"/>
      <c r="Q39898" s="71"/>
    </row>
    <row r="39899" spans="11:17" ht="15" customHeight="1" x14ac:dyDescent="0.2">
      <c r="K39899" s="71"/>
      <c r="M39899" s="71"/>
      <c r="O39899" s="71"/>
      <c r="Q39899" s="71"/>
    </row>
    <row r="39900" spans="11:17" ht="15" customHeight="1" x14ac:dyDescent="0.2">
      <c r="K39900" s="71"/>
      <c r="M39900" s="71"/>
      <c r="O39900" s="71"/>
      <c r="Q39900" s="71"/>
    </row>
    <row r="39901" spans="11:17" ht="15" customHeight="1" x14ac:dyDescent="0.2">
      <c r="K39901" s="71"/>
      <c r="M39901" s="71"/>
      <c r="O39901" s="71"/>
      <c r="Q39901" s="71"/>
    </row>
    <row r="39902" spans="11:17" ht="15" customHeight="1" x14ac:dyDescent="0.2">
      <c r="K39902" s="71"/>
      <c r="M39902" s="71"/>
      <c r="O39902" s="71"/>
      <c r="Q39902" s="71"/>
    </row>
    <row r="39903" spans="11:17" ht="15" customHeight="1" x14ac:dyDescent="0.2">
      <c r="K39903" s="71"/>
      <c r="M39903" s="71"/>
      <c r="O39903" s="71"/>
      <c r="Q39903" s="71"/>
    </row>
    <row r="39904" spans="11:17" ht="15" customHeight="1" x14ac:dyDescent="0.2">
      <c r="K39904" s="71"/>
      <c r="M39904" s="71"/>
      <c r="O39904" s="71"/>
      <c r="Q39904" s="71"/>
    </row>
    <row r="39905" spans="11:17" ht="15" customHeight="1" x14ac:dyDescent="0.2">
      <c r="K39905" s="71"/>
      <c r="M39905" s="71"/>
      <c r="O39905" s="71"/>
      <c r="Q39905" s="71"/>
    </row>
    <row r="39906" spans="11:17" ht="15" customHeight="1" x14ac:dyDescent="0.2">
      <c r="K39906" s="71"/>
      <c r="M39906" s="71"/>
      <c r="O39906" s="71"/>
      <c r="Q39906" s="71"/>
    </row>
    <row r="39907" spans="11:17" ht="15" customHeight="1" x14ac:dyDescent="0.2">
      <c r="K39907" s="71"/>
      <c r="M39907" s="71"/>
      <c r="O39907" s="71"/>
      <c r="Q39907" s="71"/>
    </row>
    <row r="39908" spans="11:17" ht="15" customHeight="1" x14ac:dyDescent="0.2">
      <c r="K39908" s="71"/>
      <c r="M39908" s="71"/>
      <c r="O39908" s="71"/>
      <c r="Q39908" s="71"/>
    </row>
    <row r="39909" spans="11:17" ht="15" customHeight="1" x14ac:dyDescent="0.2">
      <c r="K39909" s="71"/>
      <c r="M39909" s="71"/>
      <c r="O39909" s="71"/>
      <c r="Q39909" s="71"/>
    </row>
    <row r="39910" spans="11:17" ht="15" customHeight="1" x14ac:dyDescent="0.2">
      <c r="K39910" s="71"/>
      <c r="M39910" s="71"/>
      <c r="O39910" s="71"/>
      <c r="Q39910" s="71"/>
    </row>
    <row r="39911" spans="11:17" ht="15" customHeight="1" x14ac:dyDescent="0.2">
      <c r="K39911" s="71"/>
      <c r="M39911" s="71"/>
      <c r="O39911" s="71"/>
      <c r="Q39911" s="71"/>
    </row>
    <row r="39912" spans="11:17" ht="15" customHeight="1" x14ac:dyDescent="0.2">
      <c r="K39912" s="71"/>
      <c r="M39912" s="71"/>
      <c r="O39912" s="71"/>
      <c r="Q39912" s="71"/>
    </row>
    <row r="39913" spans="11:17" ht="15" customHeight="1" x14ac:dyDescent="0.2">
      <c r="K39913" s="71"/>
      <c r="M39913" s="71"/>
      <c r="O39913" s="71"/>
      <c r="Q39913" s="71"/>
    </row>
    <row r="39914" spans="11:17" ht="15" customHeight="1" x14ac:dyDescent="0.2">
      <c r="K39914" s="71"/>
      <c r="M39914" s="71"/>
      <c r="O39914" s="71"/>
      <c r="Q39914" s="71"/>
    </row>
    <row r="39915" spans="11:17" ht="15" customHeight="1" x14ac:dyDescent="0.2">
      <c r="K39915" s="71"/>
      <c r="M39915" s="71"/>
      <c r="O39915" s="71"/>
      <c r="Q39915" s="71"/>
    </row>
    <row r="39916" spans="11:17" ht="15" customHeight="1" x14ac:dyDescent="0.2">
      <c r="K39916" s="71"/>
      <c r="M39916" s="71"/>
      <c r="O39916" s="71"/>
      <c r="Q39916" s="71"/>
    </row>
    <row r="39917" spans="11:17" ht="15" customHeight="1" x14ac:dyDescent="0.2">
      <c r="K39917" s="71"/>
      <c r="M39917" s="71"/>
      <c r="O39917" s="71"/>
      <c r="Q39917" s="71"/>
    </row>
    <row r="39918" spans="11:17" ht="15" customHeight="1" x14ac:dyDescent="0.2">
      <c r="K39918" s="71"/>
      <c r="M39918" s="71"/>
      <c r="O39918" s="71"/>
      <c r="Q39918" s="71"/>
    </row>
    <row r="39919" spans="11:17" ht="15" customHeight="1" x14ac:dyDescent="0.2">
      <c r="K39919" s="71"/>
      <c r="M39919" s="71"/>
      <c r="O39919" s="71"/>
      <c r="Q39919" s="71"/>
    </row>
    <row r="39920" spans="11:17" ht="15" customHeight="1" x14ac:dyDescent="0.2">
      <c r="K39920" s="71"/>
      <c r="M39920" s="71"/>
      <c r="O39920" s="71"/>
      <c r="Q39920" s="71"/>
    </row>
    <row r="39921" spans="11:17" ht="15" customHeight="1" x14ac:dyDescent="0.2">
      <c r="K39921" s="71"/>
      <c r="M39921" s="71"/>
      <c r="O39921" s="71"/>
      <c r="Q39921" s="71"/>
    </row>
    <row r="39922" spans="11:17" ht="15" customHeight="1" x14ac:dyDescent="0.2">
      <c r="K39922" s="71"/>
      <c r="M39922" s="71"/>
      <c r="O39922" s="71"/>
      <c r="Q39922" s="71"/>
    </row>
    <row r="39923" spans="11:17" ht="15" customHeight="1" x14ac:dyDescent="0.2">
      <c r="K39923" s="71"/>
      <c r="M39923" s="71"/>
      <c r="O39923" s="71"/>
      <c r="Q39923" s="71"/>
    </row>
    <row r="39924" spans="11:17" ht="15" customHeight="1" x14ac:dyDescent="0.2">
      <c r="K39924" s="71"/>
      <c r="M39924" s="71"/>
      <c r="O39924" s="71"/>
      <c r="Q39924" s="71"/>
    </row>
    <row r="39925" spans="11:17" ht="15" customHeight="1" x14ac:dyDescent="0.2">
      <c r="K39925" s="71"/>
      <c r="M39925" s="71"/>
      <c r="O39925" s="71"/>
      <c r="Q39925" s="71"/>
    </row>
    <row r="39926" spans="11:17" ht="15" customHeight="1" x14ac:dyDescent="0.2">
      <c r="K39926" s="71"/>
      <c r="M39926" s="71"/>
      <c r="O39926" s="71"/>
      <c r="Q39926" s="71"/>
    </row>
    <row r="39927" spans="11:17" ht="15" customHeight="1" x14ac:dyDescent="0.2">
      <c r="K39927" s="71"/>
      <c r="M39927" s="71"/>
      <c r="O39927" s="71"/>
      <c r="Q39927" s="71"/>
    </row>
    <row r="39928" spans="11:17" ht="15" customHeight="1" x14ac:dyDescent="0.2">
      <c r="K39928" s="71"/>
      <c r="M39928" s="71"/>
      <c r="O39928" s="71"/>
      <c r="Q39928" s="71"/>
    </row>
    <row r="39929" spans="11:17" ht="15" customHeight="1" x14ac:dyDescent="0.2">
      <c r="K39929" s="71"/>
      <c r="M39929" s="71"/>
      <c r="O39929" s="71"/>
      <c r="Q39929" s="71"/>
    </row>
    <row r="39930" spans="11:17" ht="15" customHeight="1" x14ac:dyDescent="0.2">
      <c r="K39930" s="71"/>
      <c r="M39930" s="71"/>
      <c r="O39930" s="71"/>
      <c r="Q39930" s="71"/>
    </row>
    <row r="39931" spans="11:17" ht="15" customHeight="1" x14ac:dyDescent="0.2">
      <c r="K39931" s="71"/>
      <c r="M39931" s="71"/>
      <c r="O39931" s="71"/>
      <c r="Q39931" s="71"/>
    </row>
    <row r="39932" spans="11:17" ht="15" customHeight="1" x14ac:dyDescent="0.2">
      <c r="K39932" s="71"/>
      <c r="M39932" s="71"/>
      <c r="O39932" s="71"/>
      <c r="Q39932" s="71"/>
    </row>
    <row r="39933" spans="11:17" ht="15" customHeight="1" x14ac:dyDescent="0.2">
      <c r="K39933" s="71"/>
      <c r="M39933" s="71"/>
      <c r="O39933" s="71"/>
      <c r="Q39933" s="71"/>
    </row>
    <row r="39934" spans="11:17" ht="15" customHeight="1" x14ac:dyDescent="0.2">
      <c r="K39934" s="71"/>
      <c r="M39934" s="71"/>
      <c r="O39934" s="71"/>
      <c r="Q39934" s="71"/>
    </row>
    <row r="39935" spans="11:17" ht="15" customHeight="1" x14ac:dyDescent="0.2">
      <c r="K39935" s="71"/>
      <c r="M39935" s="71"/>
      <c r="O39935" s="71"/>
      <c r="Q39935" s="71"/>
    </row>
    <row r="39936" spans="11:17" ht="15" customHeight="1" x14ac:dyDescent="0.2">
      <c r="K39936" s="71"/>
      <c r="M39936" s="71"/>
      <c r="O39936" s="71"/>
      <c r="Q39936" s="71"/>
    </row>
    <row r="39937" spans="11:17" ht="15" customHeight="1" x14ac:dyDescent="0.2">
      <c r="K39937" s="71"/>
      <c r="M39937" s="71"/>
      <c r="O39937" s="71"/>
      <c r="Q39937" s="71"/>
    </row>
    <row r="39938" spans="11:17" ht="15" customHeight="1" x14ac:dyDescent="0.2">
      <c r="K39938" s="71"/>
      <c r="M39938" s="71"/>
      <c r="O39938" s="71"/>
      <c r="Q39938" s="71"/>
    </row>
    <row r="39939" spans="11:17" ht="15" customHeight="1" x14ac:dyDescent="0.2">
      <c r="K39939" s="71"/>
      <c r="M39939" s="71"/>
      <c r="O39939" s="71"/>
      <c r="Q39939" s="71"/>
    </row>
    <row r="39940" spans="11:17" ht="15" customHeight="1" x14ac:dyDescent="0.2">
      <c r="K39940" s="71"/>
      <c r="M39940" s="71"/>
      <c r="O39940" s="71"/>
      <c r="Q39940" s="71"/>
    </row>
    <row r="39941" spans="11:17" ht="15" customHeight="1" x14ac:dyDescent="0.2">
      <c r="K39941" s="71"/>
      <c r="M39941" s="71"/>
      <c r="O39941" s="71"/>
      <c r="Q39941" s="71"/>
    </row>
    <row r="39942" spans="11:17" ht="15" customHeight="1" x14ac:dyDescent="0.2">
      <c r="K39942" s="71"/>
      <c r="M39942" s="71"/>
      <c r="O39942" s="71"/>
      <c r="Q39942" s="71"/>
    </row>
    <row r="39943" spans="11:17" ht="15" customHeight="1" x14ac:dyDescent="0.2">
      <c r="K39943" s="71"/>
      <c r="M39943" s="71"/>
      <c r="O39943" s="71"/>
      <c r="Q39943" s="71"/>
    </row>
    <row r="39944" spans="11:17" ht="15" customHeight="1" x14ac:dyDescent="0.2">
      <c r="K39944" s="71"/>
      <c r="M39944" s="71"/>
      <c r="O39944" s="71"/>
      <c r="Q39944" s="71"/>
    </row>
    <row r="39945" spans="11:17" ht="15" customHeight="1" x14ac:dyDescent="0.2">
      <c r="K39945" s="71"/>
      <c r="M39945" s="71"/>
      <c r="O39945" s="71"/>
      <c r="Q39945" s="71"/>
    </row>
    <row r="39946" spans="11:17" ht="15" customHeight="1" x14ac:dyDescent="0.2">
      <c r="K39946" s="71"/>
      <c r="M39946" s="71"/>
      <c r="O39946" s="71"/>
      <c r="Q39946" s="71"/>
    </row>
    <row r="39947" spans="11:17" ht="15" customHeight="1" x14ac:dyDescent="0.2">
      <c r="K39947" s="71"/>
      <c r="M39947" s="71"/>
      <c r="O39947" s="71"/>
      <c r="Q39947" s="71"/>
    </row>
    <row r="39948" spans="11:17" ht="15" customHeight="1" x14ac:dyDescent="0.2">
      <c r="K39948" s="71"/>
      <c r="M39948" s="71"/>
      <c r="O39948" s="71"/>
      <c r="Q39948" s="71"/>
    </row>
    <row r="39949" spans="11:17" ht="15" customHeight="1" x14ac:dyDescent="0.2">
      <c r="K39949" s="71"/>
      <c r="M39949" s="71"/>
      <c r="O39949" s="71"/>
      <c r="Q39949" s="71"/>
    </row>
    <row r="39950" spans="11:17" ht="15" customHeight="1" x14ac:dyDescent="0.2">
      <c r="K39950" s="71"/>
      <c r="M39950" s="71"/>
      <c r="O39950" s="71"/>
      <c r="Q39950" s="71"/>
    </row>
    <row r="39951" spans="11:17" ht="15" customHeight="1" x14ac:dyDescent="0.2">
      <c r="K39951" s="71"/>
      <c r="M39951" s="71"/>
      <c r="O39951" s="71"/>
      <c r="Q39951" s="71"/>
    </row>
    <row r="39952" spans="11:17" ht="15" customHeight="1" x14ac:dyDescent="0.2">
      <c r="K39952" s="71"/>
      <c r="M39952" s="71"/>
      <c r="O39952" s="71"/>
      <c r="Q39952" s="71"/>
    </row>
    <row r="39953" spans="11:17" ht="15" customHeight="1" x14ac:dyDescent="0.2">
      <c r="K39953" s="71"/>
      <c r="M39953" s="71"/>
      <c r="O39953" s="71"/>
      <c r="Q39953" s="71"/>
    </row>
    <row r="39954" spans="11:17" ht="15" customHeight="1" x14ac:dyDescent="0.2">
      <c r="K39954" s="71"/>
      <c r="M39954" s="71"/>
      <c r="O39954" s="71"/>
      <c r="Q39954" s="71"/>
    </row>
    <row r="39955" spans="11:17" ht="15" customHeight="1" x14ac:dyDescent="0.2">
      <c r="K39955" s="71"/>
      <c r="M39955" s="71"/>
      <c r="O39955" s="71"/>
      <c r="Q39955" s="71"/>
    </row>
    <row r="39956" spans="11:17" ht="15" customHeight="1" x14ac:dyDescent="0.2">
      <c r="K39956" s="71"/>
      <c r="M39956" s="71"/>
      <c r="O39956" s="71"/>
      <c r="Q39956" s="71"/>
    </row>
    <row r="39957" spans="11:17" ht="15" customHeight="1" x14ac:dyDescent="0.2">
      <c r="K39957" s="71"/>
      <c r="M39957" s="71"/>
      <c r="O39957" s="71"/>
      <c r="Q39957" s="71"/>
    </row>
    <row r="39958" spans="11:17" ht="15" customHeight="1" x14ac:dyDescent="0.2">
      <c r="K39958" s="71"/>
      <c r="M39958" s="71"/>
      <c r="O39958" s="71"/>
      <c r="Q39958" s="71"/>
    </row>
    <row r="39959" spans="11:17" ht="15" customHeight="1" x14ac:dyDescent="0.2">
      <c r="K39959" s="71"/>
      <c r="M39959" s="71"/>
      <c r="O39959" s="71"/>
      <c r="Q39959" s="71"/>
    </row>
    <row r="39960" spans="11:17" ht="15" customHeight="1" x14ac:dyDescent="0.2">
      <c r="K39960" s="71"/>
      <c r="M39960" s="71"/>
      <c r="O39960" s="71"/>
      <c r="Q39960" s="71"/>
    </row>
    <row r="39961" spans="11:17" ht="15" customHeight="1" x14ac:dyDescent="0.2">
      <c r="K39961" s="71"/>
      <c r="M39961" s="71"/>
      <c r="O39961" s="71"/>
      <c r="Q39961" s="71"/>
    </row>
    <row r="39962" spans="11:17" ht="15" customHeight="1" x14ac:dyDescent="0.2">
      <c r="K39962" s="71"/>
      <c r="M39962" s="71"/>
      <c r="O39962" s="71"/>
      <c r="Q39962" s="71"/>
    </row>
    <row r="39963" spans="11:17" ht="15" customHeight="1" x14ac:dyDescent="0.2">
      <c r="K39963" s="71"/>
      <c r="M39963" s="71"/>
      <c r="O39963" s="71"/>
      <c r="Q39963" s="71"/>
    </row>
    <row r="39964" spans="11:17" ht="15" customHeight="1" x14ac:dyDescent="0.2">
      <c r="K39964" s="71"/>
      <c r="M39964" s="71"/>
      <c r="O39964" s="71"/>
      <c r="Q39964" s="71"/>
    </row>
    <row r="39965" spans="11:17" ht="15" customHeight="1" x14ac:dyDescent="0.2">
      <c r="K39965" s="71"/>
      <c r="M39965" s="71"/>
      <c r="O39965" s="71"/>
      <c r="Q39965" s="71"/>
    </row>
    <row r="39966" spans="11:17" ht="15" customHeight="1" x14ac:dyDescent="0.2">
      <c r="K39966" s="71"/>
      <c r="M39966" s="71"/>
      <c r="O39966" s="71"/>
      <c r="Q39966" s="71"/>
    </row>
    <row r="39967" spans="11:17" ht="15" customHeight="1" x14ac:dyDescent="0.2">
      <c r="K39967" s="71"/>
      <c r="M39967" s="71"/>
      <c r="O39967" s="71"/>
      <c r="Q39967" s="71"/>
    </row>
    <row r="39968" spans="11:17" ht="15" customHeight="1" x14ac:dyDescent="0.2">
      <c r="K39968" s="71"/>
      <c r="M39968" s="71"/>
      <c r="O39968" s="71"/>
      <c r="Q39968" s="71"/>
    </row>
    <row r="39969" spans="11:17" ht="15" customHeight="1" x14ac:dyDescent="0.2">
      <c r="K39969" s="71"/>
      <c r="M39969" s="71"/>
      <c r="O39969" s="71"/>
      <c r="Q39969" s="71"/>
    </row>
    <row r="39970" spans="11:17" ht="15" customHeight="1" x14ac:dyDescent="0.2">
      <c r="K39970" s="71"/>
      <c r="M39970" s="71"/>
      <c r="O39970" s="71"/>
      <c r="Q39970" s="71"/>
    </row>
    <row r="39971" spans="11:17" ht="15" customHeight="1" x14ac:dyDescent="0.2">
      <c r="K39971" s="71"/>
      <c r="M39971" s="71"/>
      <c r="O39971" s="71"/>
      <c r="Q39971" s="71"/>
    </row>
    <row r="39972" spans="11:17" ht="15" customHeight="1" x14ac:dyDescent="0.2">
      <c r="K39972" s="71"/>
      <c r="M39972" s="71"/>
      <c r="O39972" s="71"/>
      <c r="Q39972" s="71"/>
    </row>
    <row r="39973" spans="11:17" ht="15" customHeight="1" x14ac:dyDescent="0.2">
      <c r="K39973" s="71"/>
      <c r="M39973" s="71"/>
      <c r="O39973" s="71"/>
      <c r="Q39973" s="71"/>
    </row>
    <row r="39974" spans="11:17" ht="15" customHeight="1" x14ac:dyDescent="0.2">
      <c r="K39974" s="71"/>
      <c r="M39974" s="71"/>
      <c r="O39974" s="71"/>
      <c r="Q39974" s="71"/>
    </row>
    <row r="39975" spans="11:17" ht="15" customHeight="1" x14ac:dyDescent="0.2">
      <c r="K39975" s="71"/>
      <c r="M39975" s="71"/>
      <c r="O39975" s="71"/>
      <c r="Q39975" s="71"/>
    </row>
    <row r="39976" spans="11:17" ht="15" customHeight="1" x14ac:dyDescent="0.2">
      <c r="K39976" s="71"/>
      <c r="M39976" s="71"/>
      <c r="O39976" s="71"/>
      <c r="Q39976" s="71"/>
    </row>
    <row r="39977" spans="11:17" ht="15" customHeight="1" x14ac:dyDescent="0.2">
      <c r="K39977" s="71"/>
      <c r="M39977" s="71"/>
      <c r="O39977" s="71"/>
      <c r="Q39977" s="71"/>
    </row>
    <row r="39978" spans="11:17" ht="15" customHeight="1" x14ac:dyDescent="0.2">
      <c r="K39978" s="71"/>
      <c r="M39978" s="71"/>
      <c r="O39978" s="71"/>
      <c r="Q39978" s="71"/>
    </row>
    <row r="39979" spans="11:17" ht="15" customHeight="1" x14ac:dyDescent="0.2">
      <c r="K39979" s="71"/>
      <c r="M39979" s="71"/>
      <c r="O39979" s="71"/>
      <c r="Q39979" s="71"/>
    </row>
    <row r="39980" spans="11:17" ht="15" customHeight="1" x14ac:dyDescent="0.2">
      <c r="K39980" s="71"/>
      <c r="M39980" s="71"/>
      <c r="O39980" s="71"/>
      <c r="Q39980" s="71"/>
    </row>
    <row r="39981" spans="11:17" ht="15" customHeight="1" x14ac:dyDescent="0.2">
      <c r="K39981" s="71"/>
      <c r="M39981" s="71"/>
      <c r="O39981" s="71"/>
      <c r="Q39981" s="71"/>
    </row>
    <row r="39982" spans="11:17" ht="15" customHeight="1" x14ac:dyDescent="0.2">
      <c r="K39982" s="71"/>
      <c r="M39982" s="71"/>
      <c r="O39982" s="71"/>
      <c r="Q39982" s="71"/>
    </row>
    <row r="39983" spans="11:17" ht="15" customHeight="1" x14ac:dyDescent="0.2">
      <c r="K39983" s="71"/>
      <c r="M39983" s="71"/>
      <c r="O39983" s="71"/>
      <c r="Q39983" s="71"/>
    </row>
    <row r="39984" spans="11:17" ht="15" customHeight="1" x14ac:dyDescent="0.2">
      <c r="K39984" s="71"/>
      <c r="M39984" s="71"/>
      <c r="O39984" s="71"/>
      <c r="Q39984" s="71"/>
    </row>
    <row r="39985" spans="11:17" ht="15" customHeight="1" x14ac:dyDescent="0.2">
      <c r="K39985" s="71"/>
      <c r="M39985" s="71"/>
      <c r="O39985" s="71"/>
      <c r="Q39985" s="71"/>
    </row>
    <row r="39986" spans="11:17" ht="15" customHeight="1" x14ac:dyDescent="0.2">
      <c r="K39986" s="71"/>
      <c r="M39986" s="71"/>
      <c r="O39986" s="71"/>
      <c r="Q39986" s="71"/>
    </row>
    <row r="39987" spans="11:17" ht="15" customHeight="1" x14ac:dyDescent="0.2">
      <c r="K39987" s="71"/>
      <c r="M39987" s="71"/>
      <c r="O39987" s="71"/>
      <c r="Q39987" s="71"/>
    </row>
    <row r="39988" spans="11:17" ht="15" customHeight="1" x14ac:dyDescent="0.2">
      <c r="K39988" s="71"/>
      <c r="M39988" s="71"/>
      <c r="O39988" s="71"/>
      <c r="Q39988" s="71"/>
    </row>
    <row r="39989" spans="11:17" ht="15" customHeight="1" x14ac:dyDescent="0.2">
      <c r="K39989" s="71"/>
      <c r="M39989" s="71"/>
      <c r="O39989" s="71"/>
      <c r="Q39989" s="71"/>
    </row>
    <row r="39990" spans="11:17" ht="15" customHeight="1" x14ac:dyDescent="0.2">
      <c r="K39990" s="71"/>
      <c r="M39990" s="71"/>
      <c r="O39990" s="71"/>
      <c r="Q39990" s="71"/>
    </row>
    <row r="39991" spans="11:17" ht="15" customHeight="1" x14ac:dyDescent="0.2">
      <c r="K39991" s="71"/>
      <c r="M39991" s="71"/>
      <c r="O39991" s="71"/>
      <c r="Q39991" s="71"/>
    </row>
    <row r="39992" spans="11:17" ht="15" customHeight="1" x14ac:dyDescent="0.2">
      <c r="K39992" s="71"/>
      <c r="M39992" s="71"/>
      <c r="O39992" s="71"/>
      <c r="Q39992" s="71"/>
    </row>
    <row r="39993" spans="11:17" ht="15" customHeight="1" x14ac:dyDescent="0.2">
      <c r="K39993" s="71"/>
      <c r="M39993" s="71"/>
      <c r="O39993" s="71"/>
      <c r="Q39993" s="71"/>
    </row>
    <row r="39994" spans="11:17" ht="15" customHeight="1" x14ac:dyDescent="0.2">
      <c r="K39994" s="71"/>
      <c r="M39994" s="71"/>
      <c r="O39994" s="71"/>
      <c r="Q39994" s="71"/>
    </row>
    <row r="39995" spans="11:17" ht="15" customHeight="1" x14ac:dyDescent="0.2">
      <c r="K39995" s="71"/>
      <c r="M39995" s="71"/>
      <c r="O39995" s="71"/>
      <c r="Q39995" s="71"/>
    </row>
    <row r="39996" spans="11:17" ht="15" customHeight="1" x14ac:dyDescent="0.2">
      <c r="K39996" s="71"/>
      <c r="M39996" s="71"/>
      <c r="O39996" s="71"/>
      <c r="Q39996" s="71"/>
    </row>
    <row r="39997" spans="11:17" ht="15" customHeight="1" x14ac:dyDescent="0.2">
      <c r="K39997" s="71"/>
      <c r="M39997" s="71"/>
      <c r="O39997" s="71"/>
      <c r="Q39997" s="71"/>
    </row>
    <row r="39998" spans="11:17" ht="15" customHeight="1" x14ac:dyDescent="0.2">
      <c r="K39998" s="71"/>
      <c r="M39998" s="71"/>
      <c r="O39998" s="71"/>
      <c r="Q39998" s="71"/>
    </row>
    <row r="39999" spans="11:17" ht="15" customHeight="1" x14ac:dyDescent="0.2">
      <c r="K39999" s="71"/>
      <c r="M39999" s="71"/>
      <c r="O39999" s="71"/>
      <c r="Q39999" s="71"/>
    </row>
    <row r="40000" spans="11:17" ht="15" customHeight="1" x14ac:dyDescent="0.2">
      <c r="K40000" s="71"/>
      <c r="M40000" s="71"/>
      <c r="O40000" s="71"/>
      <c r="Q40000" s="71"/>
    </row>
    <row r="40001" spans="11:17" ht="15" customHeight="1" x14ac:dyDescent="0.2">
      <c r="K40001" s="71"/>
      <c r="M40001" s="71"/>
      <c r="O40001" s="71"/>
      <c r="Q40001" s="71"/>
    </row>
    <row r="40002" spans="11:17" ht="15" customHeight="1" x14ac:dyDescent="0.2">
      <c r="K40002" s="71"/>
      <c r="M40002" s="71"/>
      <c r="O40002" s="71"/>
      <c r="Q40002" s="71"/>
    </row>
    <row r="40003" spans="11:17" ht="15" customHeight="1" x14ac:dyDescent="0.2">
      <c r="K40003" s="71"/>
      <c r="M40003" s="71"/>
      <c r="O40003" s="71"/>
      <c r="Q40003" s="71"/>
    </row>
    <row r="40004" spans="11:17" ht="15" customHeight="1" x14ac:dyDescent="0.2">
      <c r="K40004" s="71"/>
      <c r="M40004" s="71"/>
      <c r="O40004" s="71"/>
      <c r="Q40004" s="71"/>
    </row>
    <row r="40005" spans="11:17" ht="15" customHeight="1" x14ac:dyDescent="0.2">
      <c r="K40005" s="71"/>
      <c r="M40005" s="71"/>
      <c r="O40005" s="71"/>
      <c r="Q40005" s="71"/>
    </row>
    <row r="40006" spans="11:17" ht="15" customHeight="1" x14ac:dyDescent="0.2">
      <c r="K40006" s="71"/>
      <c r="M40006" s="71"/>
      <c r="O40006" s="71"/>
      <c r="Q40006" s="71"/>
    </row>
    <row r="40007" spans="11:17" ht="15" customHeight="1" x14ac:dyDescent="0.2">
      <c r="K40007" s="71"/>
      <c r="M40007" s="71"/>
      <c r="O40007" s="71"/>
      <c r="Q40007" s="71"/>
    </row>
    <row r="40008" spans="11:17" ht="15" customHeight="1" x14ac:dyDescent="0.2">
      <c r="K40008" s="71"/>
      <c r="M40008" s="71"/>
      <c r="O40008" s="71"/>
      <c r="Q40008" s="71"/>
    </row>
    <row r="40009" spans="11:17" ht="15" customHeight="1" x14ac:dyDescent="0.2">
      <c r="K40009" s="71"/>
      <c r="M40009" s="71"/>
      <c r="O40009" s="71"/>
      <c r="Q40009" s="71"/>
    </row>
    <row r="40010" spans="11:17" ht="15" customHeight="1" x14ac:dyDescent="0.2">
      <c r="K40010" s="71"/>
      <c r="M40010" s="71"/>
      <c r="O40010" s="71"/>
      <c r="Q40010" s="71"/>
    </row>
    <row r="40011" spans="11:17" ht="15" customHeight="1" x14ac:dyDescent="0.2">
      <c r="K40011" s="71"/>
      <c r="M40011" s="71"/>
      <c r="O40011" s="71"/>
      <c r="Q40011" s="71"/>
    </row>
    <row r="40012" spans="11:17" ht="15" customHeight="1" x14ac:dyDescent="0.2">
      <c r="K40012" s="71"/>
      <c r="M40012" s="71"/>
      <c r="O40012" s="71"/>
      <c r="Q40012" s="71"/>
    </row>
    <row r="40013" spans="11:17" ht="15" customHeight="1" x14ac:dyDescent="0.2">
      <c r="K40013" s="71"/>
      <c r="M40013" s="71"/>
      <c r="O40013" s="71"/>
      <c r="Q40013" s="71"/>
    </row>
    <row r="40014" spans="11:17" ht="15" customHeight="1" x14ac:dyDescent="0.2">
      <c r="K40014" s="71"/>
      <c r="M40014" s="71"/>
      <c r="O40014" s="71"/>
      <c r="Q40014" s="71"/>
    </row>
    <row r="40015" spans="11:17" ht="15" customHeight="1" x14ac:dyDescent="0.2">
      <c r="K40015" s="71"/>
      <c r="M40015" s="71"/>
      <c r="O40015" s="71"/>
      <c r="Q40015" s="71"/>
    </row>
    <row r="40016" spans="11:17" ht="15" customHeight="1" x14ac:dyDescent="0.2">
      <c r="K40016" s="71"/>
      <c r="M40016" s="71"/>
      <c r="O40016" s="71"/>
      <c r="Q40016" s="71"/>
    </row>
    <row r="40017" spans="11:17" ht="15" customHeight="1" x14ac:dyDescent="0.2">
      <c r="K40017" s="71"/>
      <c r="M40017" s="71"/>
      <c r="O40017" s="71"/>
      <c r="Q40017" s="71"/>
    </row>
    <row r="40018" spans="11:17" ht="15" customHeight="1" x14ac:dyDescent="0.2">
      <c r="K40018" s="71"/>
      <c r="M40018" s="71"/>
      <c r="O40018" s="71"/>
      <c r="Q40018" s="71"/>
    </row>
    <row r="40019" spans="11:17" ht="15" customHeight="1" x14ac:dyDescent="0.2">
      <c r="K40019" s="71"/>
      <c r="M40019" s="71"/>
      <c r="O40019" s="71"/>
      <c r="Q40019" s="71"/>
    </row>
    <row r="40020" spans="11:17" ht="15" customHeight="1" x14ac:dyDescent="0.2">
      <c r="K40020" s="71"/>
      <c r="M40020" s="71"/>
      <c r="O40020" s="71"/>
      <c r="Q40020" s="71"/>
    </row>
    <row r="40021" spans="11:17" ht="15" customHeight="1" x14ac:dyDescent="0.2">
      <c r="K40021" s="71"/>
      <c r="M40021" s="71"/>
      <c r="O40021" s="71"/>
      <c r="Q40021" s="71"/>
    </row>
    <row r="40022" spans="11:17" ht="15" customHeight="1" x14ac:dyDescent="0.2">
      <c r="K40022" s="71"/>
      <c r="M40022" s="71"/>
      <c r="O40022" s="71"/>
      <c r="Q40022" s="71"/>
    </row>
    <row r="40023" spans="11:17" ht="15" customHeight="1" x14ac:dyDescent="0.2">
      <c r="K40023" s="71"/>
      <c r="M40023" s="71"/>
      <c r="O40023" s="71"/>
      <c r="Q40023" s="71"/>
    </row>
    <row r="40024" spans="11:17" ht="15" customHeight="1" x14ac:dyDescent="0.2">
      <c r="K40024" s="71"/>
      <c r="M40024" s="71"/>
      <c r="O40024" s="71"/>
      <c r="Q40024" s="71"/>
    </row>
    <row r="40025" spans="11:17" ht="15" customHeight="1" x14ac:dyDescent="0.2">
      <c r="K40025" s="71"/>
      <c r="M40025" s="71"/>
      <c r="O40025" s="71"/>
      <c r="Q40025" s="71"/>
    </row>
    <row r="40026" spans="11:17" ht="15" customHeight="1" x14ac:dyDescent="0.2">
      <c r="K40026" s="71"/>
      <c r="M40026" s="71"/>
      <c r="O40026" s="71"/>
      <c r="Q40026" s="71"/>
    </row>
    <row r="40027" spans="11:17" ht="15" customHeight="1" x14ac:dyDescent="0.2">
      <c r="K40027" s="71"/>
      <c r="M40027" s="71"/>
      <c r="O40027" s="71"/>
      <c r="Q40027" s="71"/>
    </row>
    <row r="40028" spans="11:17" ht="15" customHeight="1" x14ac:dyDescent="0.2">
      <c r="K40028" s="71"/>
      <c r="M40028" s="71"/>
      <c r="O40028" s="71"/>
      <c r="Q40028" s="71"/>
    </row>
    <row r="40029" spans="11:17" ht="15" customHeight="1" x14ac:dyDescent="0.2">
      <c r="K40029" s="71"/>
      <c r="M40029" s="71"/>
      <c r="O40029" s="71"/>
      <c r="Q40029" s="71"/>
    </row>
    <row r="40030" spans="11:17" ht="15" customHeight="1" x14ac:dyDescent="0.2">
      <c r="K40030" s="71"/>
      <c r="M40030" s="71"/>
      <c r="O40030" s="71"/>
      <c r="Q40030" s="71"/>
    </row>
    <row r="40031" spans="11:17" ht="15" customHeight="1" x14ac:dyDescent="0.2">
      <c r="K40031" s="71"/>
      <c r="M40031" s="71"/>
      <c r="O40031" s="71"/>
      <c r="Q40031" s="71"/>
    </row>
    <row r="40032" spans="11:17" ht="15" customHeight="1" x14ac:dyDescent="0.2">
      <c r="K40032" s="71"/>
      <c r="M40032" s="71"/>
      <c r="O40032" s="71"/>
      <c r="Q40032" s="71"/>
    </row>
    <row r="40033" spans="11:17" ht="15" customHeight="1" x14ac:dyDescent="0.2">
      <c r="K40033" s="71"/>
      <c r="M40033" s="71"/>
      <c r="O40033" s="71"/>
      <c r="Q40033" s="71"/>
    </row>
    <row r="40034" spans="11:17" ht="15" customHeight="1" x14ac:dyDescent="0.2">
      <c r="K40034" s="71"/>
      <c r="M40034" s="71"/>
      <c r="O40034" s="71"/>
      <c r="Q40034" s="71"/>
    </row>
    <row r="40035" spans="11:17" ht="15" customHeight="1" x14ac:dyDescent="0.2">
      <c r="K40035" s="71"/>
      <c r="M40035" s="71"/>
      <c r="O40035" s="71"/>
      <c r="Q40035" s="71"/>
    </row>
    <row r="40036" spans="11:17" ht="15" customHeight="1" x14ac:dyDescent="0.2">
      <c r="K40036" s="71"/>
      <c r="M40036" s="71"/>
      <c r="O40036" s="71"/>
      <c r="Q40036" s="71"/>
    </row>
    <row r="40037" spans="11:17" ht="15" customHeight="1" x14ac:dyDescent="0.2">
      <c r="K40037" s="71"/>
      <c r="M40037" s="71"/>
      <c r="O40037" s="71"/>
      <c r="Q40037" s="71"/>
    </row>
    <row r="40038" spans="11:17" ht="15" customHeight="1" x14ac:dyDescent="0.2">
      <c r="K40038" s="71"/>
      <c r="M40038" s="71"/>
      <c r="O40038" s="71"/>
      <c r="Q40038" s="71"/>
    </row>
    <row r="40039" spans="11:17" ht="15" customHeight="1" x14ac:dyDescent="0.2">
      <c r="K40039" s="71"/>
      <c r="M40039" s="71"/>
      <c r="O40039" s="71"/>
      <c r="Q40039" s="71"/>
    </row>
    <row r="40040" spans="11:17" ht="15" customHeight="1" x14ac:dyDescent="0.2">
      <c r="K40040" s="71"/>
      <c r="M40040" s="71"/>
      <c r="O40040" s="71"/>
      <c r="Q40040" s="71"/>
    </row>
    <row r="40041" spans="11:17" ht="15" customHeight="1" x14ac:dyDescent="0.2">
      <c r="K40041" s="71"/>
      <c r="M40041" s="71"/>
      <c r="O40041" s="71"/>
      <c r="Q40041" s="71"/>
    </row>
    <row r="40042" spans="11:17" ht="15" customHeight="1" x14ac:dyDescent="0.2">
      <c r="K40042" s="71"/>
      <c r="M40042" s="71"/>
      <c r="O40042" s="71"/>
      <c r="Q40042" s="71"/>
    </row>
    <row r="40043" spans="11:17" ht="15" customHeight="1" x14ac:dyDescent="0.2">
      <c r="K40043" s="71"/>
      <c r="M40043" s="71"/>
      <c r="O40043" s="71"/>
      <c r="Q40043" s="71"/>
    </row>
    <row r="40044" spans="11:17" ht="15" customHeight="1" x14ac:dyDescent="0.2">
      <c r="K40044" s="71"/>
      <c r="M40044" s="71"/>
      <c r="O40044" s="71"/>
      <c r="Q40044" s="71"/>
    </row>
    <row r="40045" spans="11:17" ht="15" customHeight="1" x14ac:dyDescent="0.2">
      <c r="K40045" s="71"/>
      <c r="M40045" s="71"/>
      <c r="O40045" s="71"/>
      <c r="Q40045" s="71"/>
    </row>
    <row r="40046" spans="11:17" ht="15" customHeight="1" x14ac:dyDescent="0.2">
      <c r="K40046" s="71"/>
      <c r="M40046" s="71"/>
      <c r="O40046" s="71"/>
      <c r="Q40046" s="71"/>
    </row>
    <row r="40047" spans="11:17" ht="15" customHeight="1" x14ac:dyDescent="0.2">
      <c r="K40047" s="71"/>
      <c r="M40047" s="71"/>
      <c r="O40047" s="71"/>
      <c r="Q40047" s="71"/>
    </row>
    <row r="40048" spans="11:17" ht="15" customHeight="1" x14ac:dyDescent="0.2">
      <c r="K40048" s="71"/>
      <c r="M40048" s="71"/>
      <c r="O40048" s="71"/>
      <c r="Q40048" s="71"/>
    </row>
    <row r="40049" spans="11:17" ht="15" customHeight="1" x14ac:dyDescent="0.2">
      <c r="K40049" s="71"/>
      <c r="M40049" s="71"/>
      <c r="O40049" s="71"/>
      <c r="Q40049" s="71"/>
    </row>
    <row r="40050" spans="11:17" ht="15" customHeight="1" x14ac:dyDescent="0.2">
      <c r="K40050" s="71"/>
      <c r="M40050" s="71"/>
      <c r="O40050" s="71"/>
      <c r="Q40050" s="71"/>
    </row>
    <row r="40051" spans="11:17" ht="15" customHeight="1" x14ac:dyDescent="0.2">
      <c r="K40051" s="71"/>
      <c r="M40051" s="71"/>
      <c r="O40051" s="71"/>
      <c r="Q40051" s="71"/>
    </row>
    <row r="40052" spans="11:17" ht="15" customHeight="1" x14ac:dyDescent="0.2">
      <c r="K40052" s="71"/>
      <c r="M40052" s="71"/>
      <c r="O40052" s="71"/>
      <c r="Q40052" s="71"/>
    </row>
    <row r="40053" spans="11:17" ht="15" customHeight="1" x14ac:dyDescent="0.2">
      <c r="K40053" s="71"/>
      <c r="M40053" s="71"/>
      <c r="O40053" s="71"/>
      <c r="Q40053" s="71"/>
    </row>
    <row r="40054" spans="11:17" ht="15" customHeight="1" x14ac:dyDescent="0.2">
      <c r="K40054" s="71"/>
      <c r="M40054" s="71"/>
      <c r="O40054" s="71"/>
      <c r="Q40054" s="71"/>
    </row>
    <row r="40055" spans="11:17" ht="15" customHeight="1" x14ac:dyDescent="0.2">
      <c r="K40055" s="71"/>
      <c r="M40055" s="71"/>
      <c r="O40055" s="71"/>
      <c r="Q40055" s="71"/>
    </row>
    <row r="40056" spans="11:17" ht="15" customHeight="1" x14ac:dyDescent="0.2">
      <c r="K40056" s="71"/>
      <c r="M40056" s="71"/>
      <c r="O40056" s="71"/>
      <c r="Q40056" s="71"/>
    </row>
    <row r="40057" spans="11:17" ht="15" customHeight="1" x14ac:dyDescent="0.2">
      <c r="K40057" s="71"/>
      <c r="M40057" s="71"/>
      <c r="O40057" s="71"/>
      <c r="Q40057" s="71"/>
    </row>
    <row r="40058" spans="11:17" ht="15" customHeight="1" x14ac:dyDescent="0.2">
      <c r="K40058" s="71"/>
      <c r="M40058" s="71"/>
      <c r="O40058" s="71"/>
      <c r="Q40058" s="71"/>
    </row>
    <row r="40059" spans="11:17" ht="15" customHeight="1" x14ac:dyDescent="0.2">
      <c r="K40059" s="71"/>
      <c r="M40059" s="71"/>
      <c r="O40059" s="71"/>
      <c r="Q40059" s="71"/>
    </row>
    <row r="40060" spans="11:17" ht="15" customHeight="1" x14ac:dyDescent="0.2">
      <c r="K40060" s="71"/>
      <c r="M40060" s="71"/>
      <c r="O40060" s="71"/>
      <c r="Q40060" s="71"/>
    </row>
    <row r="40061" spans="11:17" ht="15" customHeight="1" x14ac:dyDescent="0.2">
      <c r="K40061" s="71"/>
      <c r="M40061" s="71"/>
      <c r="O40061" s="71"/>
      <c r="Q40061" s="71"/>
    </row>
    <row r="40062" spans="11:17" ht="15" customHeight="1" x14ac:dyDescent="0.2">
      <c r="K40062" s="71"/>
      <c r="M40062" s="71"/>
      <c r="O40062" s="71"/>
      <c r="Q40062" s="71"/>
    </row>
    <row r="40063" spans="11:17" ht="15" customHeight="1" x14ac:dyDescent="0.2">
      <c r="K40063" s="71"/>
      <c r="M40063" s="71"/>
      <c r="O40063" s="71"/>
      <c r="Q40063" s="71"/>
    </row>
    <row r="40064" spans="11:17" ht="15" customHeight="1" x14ac:dyDescent="0.2">
      <c r="K40064" s="71"/>
      <c r="M40064" s="71"/>
      <c r="O40064" s="71"/>
      <c r="Q40064" s="71"/>
    </row>
    <row r="40065" spans="11:17" ht="15" customHeight="1" x14ac:dyDescent="0.2">
      <c r="K40065" s="71"/>
      <c r="M40065" s="71"/>
      <c r="O40065" s="71"/>
      <c r="Q40065" s="71"/>
    </row>
    <row r="40066" spans="11:17" ht="15" customHeight="1" x14ac:dyDescent="0.2">
      <c r="K40066" s="71"/>
      <c r="M40066" s="71"/>
      <c r="O40066" s="71"/>
      <c r="Q40066" s="71"/>
    </row>
    <row r="40067" spans="11:17" ht="15" customHeight="1" x14ac:dyDescent="0.2">
      <c r="K40067" s="71"/>
      <c r="M40067" s="71"/>
      <c r="O40067" s="71"/>
      <c r="Q40067" s="71"/>
    </row>
    <row r="40068" spans="11:17" ht="15" customHeight="1" x14ac:dyDescent="0.2">
      <c r="K40068" s="71"/>
      <c r="M40068" s="71"/>
      <c r="O40068" s="71"/>
      <c r="Q40068" s="71"/>
    </row>
    <row r="40069" spans="11:17" ht="15" customHeight="1" x14ac:dyDescent="0.2">
      <c r="K40069" s="71"/>
      <c r="M40069" s="71"/>
      <c r="O40069" s="71"/>
      <c r="Q40069" s="71"/>
    </row>
    <row r="40070" spans="11:17" ht="15" customHeight="1" x14ac:dyDescent="0.2">
      <c r="K40070" s="71"/>
      <c r="M40070" s="71"/>
      <c r="O40070" s="71"/>
      <c r="Q40070" s="71"/>
    </row>
    <row r="40071" spans="11:17" ht="15" customHeight="1" x14ac:dyDescent="0.2">
      <c r="K40071" s="71"/>
      <c r="M40071" s="71"/>
      <c r="O40071" s="71"/>
      <c r="Q40071" s="71"/>
    </row>
    <row r="40072" spans="11:17" ht="15" customHeight="1" x14ac:dyDescent="0.2">
      <c r="K40072" s="71"/>
      <c r="M40072" s="71"/>
      <c r="O40072" s="71"/>
      <c r="Q40072" s="71"/>
    </row>
    <row r="40073" spans="11:17" ht="15" customHeight="1" x14ac:dyDescent="0.2">
      <c r="K40073" s="71"/>
      <c r="M40073" s="71"/>
      <c r="O40073" s="71"/>
      <c r="Q40073" s="71"/>
    </row>
    <row r="40074" spans="11:17" ht="15" customHeight="1" x14ac:dyDescent="0.2">
      <c r="K40074" s="71"/>
      <c r="M40074" s="71"/>
      <c r="O40074" s="71"/>
      <c r="Q40074" s="71"/>
    </row>
    <row r="40075" spans="11:17" ht="15" customHeight="1" x14ac:dyDescent="0.2">
      <c r="K40075" s="71"/>
      <c r="M40075" s="71"/>
      <c r="O40075" s="71"/>
      <c r="Q40075" s="71"/>
    </row>
    <row r="40076" spans="11:17" ht="15" customHeight="1" x14ac:dyDescent="0.2">
      <c r="K40076" s="71"/>
      <c r="M40076" s="71"/>
      <c r="O40076" s="71"/>
      <c r="Q40076" s="71"/>
    </row>
    <row r="40077" spans="11:17" ht="15" customHeight="1" x14ac:dyDescent="0.2">
      <c r="K40077" s="71"/>
      <c r="M40077" s="71"/>
      <c r="O40077" s="71"/>
      <c r="Q40077" s="71"/>
    </row>
    <row r="40078" spans="11:17" ht="15" customHeight="1" x14ac:dyDescent="0.2">
      <c r="K40078" s="71"/>
      <c r="M40078" s="71"/>
      <c r="O40078" s="71"/>
      <c r="Q40078" s="71"/>
    </row>
    <row r="40079" spans="11:17" ht="15" customHeight="1" x14ac:dyDescent="0.2">
      <c r="K40079" s="71"/>
      <c r="M40079" s="71"/>
      <c r="O40079" s="71"/>
      <c r="Q40079" s="71"/>
    </row>
    <row r="40080" spans="11:17" ht="15" customHeight="1" x14ac:dyDescent="0.2">
      <c r="K40080" s="71"/>
      <c r="M40080" s="71"/>
      <c r="O40080" s="71"/>
      <c r="Q40080" s="71"/>
    </row>
    <row r="40081" spans="11:17" ht="15" customHeight="1" x14ac:dyDescent="0.2">
      <c r="K40081" s="71"/>
      <c r="M40081" s="71"/>
      <c r="O40081" s="71"/>
      <c r="Q40081" s="71"/>
    </row>
    <row r="40082" spans="11:17" ht="15" customHeight="1" x14ac:dyDescent="0.2">
      <c r="K40082" s="71"/>
      <c r="M40082" s="71"/>
      <c r="O40082" s="71"/>
      <c r="Q40082" s="71"/>
    </row>
    <row r="40083" spans="11:17" ht="15" customHeight="1" x14ac:dyDescent="0.2">
      <c r="K40083" s="71"/>
      <c r="M40083" s="71"/>
      <c r="O40083" s="71"/>
      <c r="Q40083" s="71"/>
    </row>
    <row r="40084" spans="11:17" ht="15" customHeight="1" x14ac:dyDescent="0.2">
      <c r="K40084" s="71"/>
      <c r="M40084" s="71"/>
      <c r="O40084" s="71"/>
      <c r="Q40084" s="71"/>
    </row>
    <row r="40085" spans="11:17" ht="15" customHeight="1" x14ac:dyDescent="0.2">
      <c r="K40085" s="71"/>
      <c r="M40085" s="71"/>
      <c r="O40085" s="71"/>
      <c r="Q40085" s="71"/>
    </row>
    <row r="40086" spans="11:17" ht="15" customHeight="1" x14ac:dyDescent="0.2">
      <c r="K40086" s="71"/>
      <c r="M40086" s="71"/>
      <c r="O40086" s="71"/>
      <c r="Q40086" s="71"/>
    </row>
    <row r="40087" spans="11:17" ht="15" customHeight="1" x14ac:dyDescent="0.2">
      <c r="K40087" s="71"/>
      <c r="M40087" s="71"/>
      <c r="O40087" s="71"/>
      <c r="Q40087" s="71"/>
    </row>
    <row r="40088" spans="11:17" ht="15" customHeight="1" x14ac:dyDescent="0.2">
      <c r="K40088" s="71"/>
      <c r="M40088" s="71"/>
      <c r="O40088" s="71"/>
      <c r="Q40088" s="71"/>
    </row>
    <row r="40089" spans="11:17" ht="15" customHeight="1" x14ac:dyDescent="0.2">
      <c r="K40089" s="71"/>
      <c r="M40089" s="71"/>
      <c r="O40089" s="71"/>
      <c r="Q40089" s="71"/>
    </row>
    <row r="40090" spans="11:17" ht="15" customHeight="1" x14ac:dyDescent="0.2">
      <c r="K40090" s="71"/>
      <c r="M40090" s="71"/>
      <c r="O40090" s="71"/>
      <c r="Q40090" s="71"/>
    </row>
    <row r="40091" spans="11:17" ht="15" customHeight="1" x14ac:dyDescent="0.2">
      <c r="K40091" s="71"/>
      <c r="M40091" s="71"/>
      <c r="O40091" s="71"/>
      <c r="Q40091" s="71"/>
    </row>
    <row r="40092" spans="11:17" ht="15" customHeight="1" x14ac:dyDescent="0.2">
      <c r="K40092" s="71"/>
      <c r="M40092" s="71"/>
      <c r="O40092" s="71"/>
      <c r="Q40092" s="71"/>
    </row>
    <row r="40093" spans="11:17" ht="15" customHeight="1" x14ac:dyDescent="0.2">
      <c r="K40093" s="71"/>
      <c r="M40093" s="71"/>
      <c r="O40093" s="71"/>
      <c r="Q40093" s="71"/>
    </row>
    <row r="40094" spans="11:17" ht="15" customHeight="1" x14ac:dyDescent="0.2">
      <c r="K40094" s="71"/>
      <c r="M40094" s="71"/>
      <c r="O40094" s="71"/>
      <c r="Q40094" s="71"/>
    </row>
    <row r="40095" spans="11:17" ht="15" customHeight="1" x14ac:dyDescent="0.2">
      <c r="K40095" s="71"/>
      <c r="M40095" s="71"/>
      <c r="O40095" s="71"/>
      <c r="Q40095" s="71"/>
    </row>
    <row r="40096" spans="11:17" ht="15" customHeight="1" x14ac:dyDescent="0.2">
      <c r="K40096" s="71"/>
      <c r="M40096" s="71"/>
      <c r="O40096" s="71"/>
      <c r="Q40096" s="71"/>
    </row>
    <row r="40097" spans="11:17" ht="15" customHeight="1" x14ac:dyDescent="0.2">
      <c r="K40097" s="71"/>
      <c r="M40097" s="71"/>
      <c r="O40097" s="71"/>
      <c r="Q40097" s="71"/>
    </row>
    <row r="40098" spans="11:17" ht="15" customHeight="1" x14ac:dyDescent="0.2">
      <c r="K40098" s="71"/>
      <c r="M40098" s="71"/>
      <c r="O40098" s="71"/>
      <c r="Q40098" s="71"/>
    </row>
    <row r="40099" spans="11:17" ht="15" customHeight="1" x14ac:dyDescent="0.2">
      <c r="K40099" s="71"/>
      <c r="M40099" s="71"/>
      <c r="O40099" s="71"/>
      <c r="Q40099" s="71"/>
    </row>
    <row r="40100" spans="11:17" ht="15" customHeight="1" x14ac:dyDescent="0.2">
      <c r="K40100" s="71"/>
      <c r="M40100" s="71"/>
      <c r="O40100" s="71"/>
      <c r="Q40100" s="71"/>
    </row>
    <row r="40101" spans="11:17" ht="15" customHeight="1" x14ac:dyDescent="0.2">
      <c r="K40101" s="71"/>
      <c r="M40101" s="71"/>
      <c r="O40101" s="71"/>
      <c r="Q40101" s="71"/>
    </row>
    <row r="40102" spans="11:17" ht="15" customHeight="1" x14ac:dyDescent="0.2">
      <c r="K40102" s="71"/>
      <c r="M40102" s="71"/>
      <c r="O40102" s="71"/>
      <c r="Q40102" s="71"/>
    </row>
    <row r="40103" spans="11:17" ht="15" customHeight="1" x14ac:dyDescent="0.2">
      <c r="K40103" s="71"/>
      <c r="M40103" s="71"/>
      <c r="O40103" s="71"/>
      <c r="Q40103" s="71"/>
    </row>
    <row r="40104" spans="11:17" ht="15" customHeight="1" x14ac:dyDescent="0.2">
      <c r="K40104" s="71"/>
      <c r="M40104" s="71"/>
      <c r="O40104" s="71"/>
      <c r="Q40104" s="71"/>
    </row>
    <row r="40105" spans="11:17" ht="15" customHeight="1" x14ac:dyDescent="0.2">
      <c r="K40105" s="71"/>
      <c r="M40105" s="71"/>
      <c r="O40105" s="71"/>
      <c r="Q40105" s="71"/>
    </row>
    <row r="40106" spans="11:17" ht="15" customHeight="1" x14ac:dyDescent="0.2">
      <c r="K40106" s="71"/>
      <c r="M40106" s="71"/>
      <c r="O40106" s="71"/>
      <c r="Q40106" s="71"/>
    </row>
    <row r="40107" spans="11:17" ht="15" customHeight="1" x14ac:dyDescent="0.2">
      <c r="K40107" s="71"/>
      <c r="M40107" s="71"/>
      <c r="O40107" s="71"/>
      <c r="Q40107" s="71"/>
    </row>
    <row r="40108" spans="11:17" ht="15" customHeight="1" x14ac:dyDescent="0.2">
      <c r="K40108" s="71"/>
      <c r="M40108" s="71"/>
      <c r="O40108" s="71"/>
      <c r="Q40108" s="71"/>
    </row>
    <row r="40109" spans="11:17" ht="15" customHeight="1" x14ac:dyDescent="0.2">
      <c r="K40109" s="71"/>
      <c r="M40109" s="71"/>
      <c r="O40109" s="71"/>
      <c r="Q40109" s="71"/>
    </row>
    <row r="40110" spans="11:17" ht="15" customHeight="1" x14ac:dyDescent="0.2">
      <c r="K40110" s="71"/>
      <c r="M40110" s="71"/>
      <c r="O40110" s="71"/>
      <c r="Q40110" s="71"/>
    </row>
    <row r="40111" spans="11:17" ht="15" customHeight="1" x14ac:dyDescent="0.2">
      <c r="K40111" s="71"/>
      <c r="M40111" s="71"/>
      <c r="O40111" s="71"/>
      <c r="Q40111" s="71"/>
    </row>
    <row r="40112" spans="11:17" ht="15" customHeight="1" x14ac:dyDescent="0.2">
      <c r="K40112" s="71"/>
      <c r="M40112" s="71"/>
      <c r="O40112" s="71"/>
      <c r="Q40112" s="71"/>
    </row>
    <row r="40113" spans="11:17" ht="15" customHeight="1" x14ac:dyDescent="0.2">
      <c r="K40113" s="71"/>
      <c r="M40113" s="71"/>
      <c r="O40113" s="71"/>
      <c r="Q40113" s="71"/>
    </row>
    <row r="40114" spans="11:17" ht="15" customHeight="1" x14ac:dyDescent="0.2">
      <c r="K40114" s="71"/>
      <c r="M40114" s="71"/>
      <c r="O40114" s="71"/>
      <c r="Q40114" s="71"/>
    </row>
    <row r="40115" spans="11:17" ht="15" customHeight="1" x14ac:dyDescent="0.2">
      <c r="K40115" s="71"/>
      <c r="M40115" s="71"/>
      <c r="O40115" s="71"/>
      <c r="Q40115" s="71"/>
    </row>
    <row r="40116" spans="11:17" ht="15" customHeight="1" x14ac:dyDescent="0.2">
      <c r="K40116" s="71"/>
      <c r="M40116" s="71"/>
      <c r="O40116" s="71"/>
      <c r="Q40116" s="71"/>
    </row>
    <row r="40117" spans="11:17" ht="15" customHeight="1" x14ac:dyDescent="0.2">
      <c r="K40117" s="71"/>
      <c r="M40117" s="71"/>
      <c r="O40117" s="71"/>
      <c r="Q40117" s="71"/>
    </row>
    <row r="40118" spans="11:17" ht="15" customHeight="1" x14ac:dyDescent="0.2">
      <c r="K40118" s="71"/>
      <c r="M40118" s="71"/>
      <c r="O40118" s="71"/>
      <c r="Q40118" s="71"/>
    </row>
    <row r="40119" spans="11:17" ht="15" customHeight="1" x14ac:dyDescent="0.2">
      <c r="K40119" s="71"/>
      <c r="M40119" s="71"/>
      <c r="O40119" s="71"/>
      <c r="Q40119" s="71"/>
    </row>
    <row r="40120" spans="11:17" ht="15" customHeight="1" x14ac:dyDescent="0.2">
      <c r="K40120" s="71"/>
      <c r="M40120" s="71"/>
      <c r="O40120" s="71"/>
      <c r="Q40120" s="71"/>
    </row>
    <row r="40121" spans="11:17" ht="15" customHeight="1" x14ac:dyDescent="0.2">
      <c r="K40121" s="71"/>
      <c r="M40121" s="71"/>
      <c r="O40121" s="71"/>
      <c r="Q40121" s="71"/>
    </row>
    <row r="40122" spans="11:17" ht="15" customHeight="1" x14ac:dyDescent="0.2">
      <c r="K40122" s="71"/>
      <c r="M40122" s="71"/>
      <c r="O40122" s="71"/>
      <c r="Q40122" s="71"/>
    </row>
    <row r="40123" spans="11:17" ht="15" customHeight="1" x14ac:dyDescent="0.2">
      <c r="K40123" s="71"/>
      <c r="M40123" s="71"/>
      <c r="O40123" s="71"/>
      <c r="Q40123" s="71"/>
    </row>
    <row r="40124" spans="11:17" ht="15" customHeight="1" x14ac:dyDescent="0.2">
      <c r="K40124" s="71"/>
      <c r="M40124" s="71"/>
      <c r="O40124" s="71"/>
      <c r="Q40124" s="71"/>
    </row>
    <row r="40125" spans="11:17" ht="15" customHeight="1" x14ac:dyDescent="0.2">
      <c r="K40125" s="71"/>
      <c r="M40125" s="71"/>
      <c r="O40125" s="71"/>
      <c r="Q40125" s="71"/>
    </row>
    <row r="40126" spans="11:17" ht="15" customHeight="1" x14ac:dyDescent="0.2">
      <c r="K40126" s="71"/>
      <c r="M40126" s="71"/>
      <c r="O40126" s="71"/>
      <c r="Q40126" s="71"/>
    </row>
    <row r="40127" spans="11:17" ht="15" customHeight="1" x14ac:dyDescent="0.2">
      <c r="K40127" s="71"/>
      <c r="M40127" s="71"/>
      <c r="O40127" s="71"/>
      <c r="Q40127" s="71"/>
    </row>
    <row r="40128" spans="11:17" ht="15" customHeight="1" x14ac:dyDescent="0.2">
      <c r="K40128" s="71"/>
      <c r="M40128" s="71"/>
      <c r="O40128" s="71"/>
      <c r="Q40128" s="71"/>
    </row>
    <row r="40129" spans="11:17" ht="15" customHeight="1" x14ac:dyDescent="0.2">
      <c r="K40129" s="71"/>
      <c r="M40129" s="71"/>
      <c r="O40129" s="71"/>
      <c r="Q40129" s="71"/>
    </row>
    <row r="40130" spans="11:17" ht="15" customHeight="1" x14ac:dyDescent="0.2">
      <c r="K40130" s="71"/>
      <c r="M40130" s="71"/>
      <c r="O40130" s="71"/>
      <c r="Q40130" s="71"/>
    </row>
    <row r="40131" spans="11:17" ht="15" customHeight="1" x14ac:dyDescent="0.2">
      <c r="K40131" s="71"/>
      <c r="M40131" s="71"/>
      <c r="O40131" s="71"/>
      <c r="Q40131" s="71"/>
    </row>
    <row r="40132" spans="11:17" ht="15" customHeight="1" x14ac:dyDescent="0.2">
      <c r="K40132" s="71"/>
      <c r="M40132" s="71"/>
      <c r="O40132" s="71"/>
      <c r="Q40132" s="71"/>
    </row>
    <row r="40133" spans="11:17" ht="15" customHeight="1" x14ac:dyDescent="0.2">
      <c r="K40133" s="71"/>
      <c r="M40133" s="71"/>
      <c r="O40133" s="71"/>
      <c r="Q40133" s="71"/>
    </row>
    <row r="40134" spans="11:17" ht="15" customHeight="1" x14ac:dyDescent="0.2">
      <c r="K40134" s="71"/>
      <c r="M40134" s="71"/>
      <c r="O40134" s="71"/>
      <c r="Q40134" s="71"/>
    </row>
    <row r="40135" spans="11:17" ht="15" customHeight="1" x14ac:dyDescent="0.2">
      <c r="K40135" s="71"/>
      <c r="M40135" s="71"/>
      <c r="O40135" s="71"/>
      <c r="Q40135" s="71"/>
    </row>
    <row r="40136" spans="11:17" ht="15" customHeight="1" x14ac:dyDescent="0.2">
      <c r="K40136" s="71"/>
      <c r="M40136" s="71"/>
      <c r="O40136" s="71"/>
      <c r="Q40136" s="71"/>
    </row>
    <row r="40137" spans="11:17" ht="15" customHeight="1" x14ac:dyDescent="0.2">
      <c r="K40137" s="71"/>
      <c r="M40137" s="71"/>
      <c r="O40137" s="71"/>
      <c r="Q40137" s="71"/>
    </row>
    <row r="40138" spans="11:17" ht="15" customHeight="1" x14ac:dyDescent="0.2">
      <c r="K40138" s="71"/>
      <c r="M40138" s="71"/>
      <c r="O40138" s="71"/>
      <c r="Q40138" s="71"/>
    </row>
    <row r="40139" spans="11:17" ht="15" customHeight="1" x14ac:dyDescent="0.2">
      <c r="K40139" s="71"/>
      <c r="M40139" s="71"/>
      <c r="O40139" s="71"/>
      <c r="Q40139" s="71"/>
    </row>
    <row r="40140" spans="11:17" ht="15" customHeight="1" x14ac:dyDescent="0.2">
      <c r="K40140" s="71"/>
      <c r="M40140" s="71"/>
      <c r="O40140" s="71"/>
      <c r="Q40140" s="71"/>
    </row>
    <row r="40141" spans="11:17" ht="15" customHeight="1" x14ac:dyDescent="0.2">
      <c r="K40141" s="71"/>
      <c r="M40141" s="71"/>
      <c r="O40141" s="71"/>
      <c r="Q40141" s="71"/>
    </row>
    <row r="40142" spans="11:17" ht="15" customHeight="1" x14ac:dyDescent="0.2">
      <c r="K40142" s="71"/>
      <c r="M40142" s="71"/>
      <c r="O40142" s="71"/>
      <c r="Q40142" s="71"/>
    </row>
    <row r="40143" spans="11:17" ht="15" customHeight="1" x14ac:dyDescent="0.2">
      <c r="K40143" s="71"/>
      <c r="M40143" s="71"/>
      <c r="O40143" s="71"/>
      <c r="Q40143" s="71"/>
    </row>
    <row r="40144" spans="11:17" ht="15" customHeight="1" x14ac:dyDescent="0.2">
      <c r="K40144" s="71"/>
      <c r="M40144" s="71"/>
      <c r="O40144" s="71"/>
      <c r="Q40144" s="71"/>
    </row>
    <row r="40145" spans="11:17" ht="15" customHeight="1" x14ac:dyDescent="0.2">
      <c r="K40145" s="71"/>
      <c r="M40145" s="71"/>
      <c r="O40145" s="71"/>
      <c r="Q40145" s="71"/>
    </row>
    <row r="40146" spans="11:17" ht="15" customHeight="1" x14ac:dyDescent="0.2">
      <c r="K40146" s="71"/>
      <c r="M40146" s="71"/>
      <c r="O40146" s="71"/>
      <c r="Q40146" s="71"/>
    </row>
    <row r="40147" spans="11:17" ht="15" customHeight="1" x14ac:dyDescent="0.2">
      <c r="K40147" s="71"/>
      <c r="M40147" s="71"/>
      <c r="O40147" s="71"/>
      <c r="Q40147" s="71"/>
    </row>
    <row r="40148" spans="11:17" ht="15" customHeight="1" x14ac:dyDescent="0.2">
      <c r="K40148" s="71"/>
      <c r="M40148" s="71"/>
      <c r="O40148" s="71"/>
      <c r="Q40148" s="71"/>
    </row>
    <row r="40149" spans="11:17" ht="15" customHeight="1" x14ac:dyDescent="0.2">
      <c r="K40149" s="71"/>
      <c r="M40149" s="71"/>
      <c r="O40149" s="71"/>
      <c r="Q40149" s="71"/>
    </row>
    <row r="40150" spans="11:17" ht="15" customHeight="1" x14ac:dyDescent="0.2">
      <c r="K40150" s="71"/>
      <c r="M40150" s="71"/>
      <c r="O40150" s="71"/>
      <c r="Q40150" s="71"/>
    </row>
    <row r="40151" spans="11:17" ht="15" customHeight="1" x14ac:dyDescent="0.2">
      <c r="K40151" s="71"/>
      <c r="M40151" s="71"/>
      <c r="O40151" s="71"/>
      <c r="Q40151" s="71"/>
    </row>
    <row r="40152" spans="11:17" ht="15" customHeight="1" x14ac:dyDescent="0.2">
      <c r="K40152" s="71"/>
      <c r="M40152" s="71"/>
      <c r="O40152" s="71"/>
      <c r="Q40152" s="71"/>
    </row>
    <row r="40153" spans="11:17" ht="15" customHeight="1" x14ac:dyDescent="0.2">
      <c r="K40153" s="71"/>
      <c r="M40153" s="71"/>
      <c r="O40153" s="71"/>
      <c r="Q40153" s="71"/>
    </row>
    <row r="40154" spans="11:17" ht="15" customHeight="1" x14ac:dyDescent="0.2">
      <c r="K40154" s="71"/>
      <c r="M40154" s="71"/>
      <c r="O40154" s="71"/>
      <c r="Q40154" s="71"/>
    </row>
    <row r="40155" spans="11:17" ht="15" customHeight="1" x14ac:dyDescent="0.2">
      <c r="K40155" s="71"/>
      <c r="M40155" s="71"/>
      <c r="O40155" s="71"/>
      <c r="Q40155" s="71"/>
    </row>
    <row r="40156" spans="11:17" ht="15" customHeight="1" x14ac:dyDescent="0.2">
      <c r="K40156" s="71"/>
      <c r="M40156" s="71"/>
      <c r="O40156" s="71"/>
      <c r="Q40156" s="71"/>
    </row>
    <row r="40157" spans="11:17" ht="15" customHeight="1" x14ac:dyDescent="0.2">
      <c r="K40157" s="71"/>
      <c r="M40157" s="71"/>
      <c r="O40157" s="71"/>
      <c r="Q40157" s="71"/>
    </row>
    <row r="40158" spans="11:17" ht="15" customHeight="1" x14ac:dyDescent="0.2">
      <c r="K40158" s="71"/>
      <c r="M40158" s="71"/>
      <c r="O40158" s="71"/>
      <c r="Q40158" s="71"/>
    </row>
    <row r="40159" spans="11:17" ht="15" customHeight="1" x14ac:dyDescent="0.2">
      <c r="K40159" s="71"/>
      <c r="M40159" s="71"/>
      <c r="O40159" s="71"/>
      <c r="Q40159" s="71"/>
    </row>
    <row r="40160" spans="11:17" ht="15" customHeight="1" x14ac:dyDescent="0.2">
      <c r="K40160" s="71"/>
      <c r="M40160" s="71"/>
      <c r="O40160" s="71"/>
      <c r="Q40160" s="71"/>
    </row>
    <row r="40161" spans="11:17" ht="15" customHeight="1" x14ac:dyDescent="0.2">
      <c r="K40161" s="71"/>
      <c r="M40161" s="71"/>
      <c r="O40161" s="71"/>
      <c r="Q40161" s="71"/>
    </row>
    <row r="40162" spans="11:17" ht="15" customHeight="1" x14ac:dyDescent="0.2">
      <c r="K40162" s="71"/>
      <c r="M40162" s="71"/>
      <c r="O40162" s="71"/>
      <c r="Q40162" s="71"/>
    </row>
    <row r="40163" spans="11:17" ht="15" customHeight="1" x14ac:dyDescent="0.2">
      <c r="K40163" s="71"/>
      <c r="M40163" s="71"/>
      <c r="O40163" s="71"/>
      <c r="Q40163" s="71"/>
    </row>
    <row r="40164" spans="11:17" ht="15" customHeight="1" x14ac:dyDescent="0.2">
      <c r="K40164" s="71"/>
      <c r="M40164" s="71"/>
      <c r="O40164" s="71"/>
      <c r="Q40164" s="71"/>
    </row>
    <row r="40165" spans="11:17" ht="15" customHeight="1" x14ac:dyDescent="0.2">
      <c r="K40165" s="71"/>
      <c r="M40165" s="71"/>
      <c r="O40165" s="71"/>
      <c r="Q40165" s="71"/>
    </row>
    <row r="40166" spans="11:17" ht="15" customHeight="1" x14ac:dyDescent="0.2">
      <c r="K40166" s="71"/>
      <c r="M40166" s="71"/>
      <c r="O40166" s="71"/>
      <c r="Q40166" s="71"/>
    </row>
    <row r="40167" spans="11:17" ht="15" customHeight="1" x14ac:dyDescent="0.2">
      <c r="K40167" s="71"/>
      <c r="M40167" s="71"/>
      <c r="O40167" s="71"/>
      <c r="Q40167" s="71"/>
    </row>
    <row r="40168" spans="11:17" ht="15" customHeight="1" x14ac:dyDescent="0.2">
      <c r="K40168" s="71"/>
      <c r="M40168" s="71"/>
      <c r="O40168" s="71"/>
      <c r="Q40168" s="71"/>
    </row>
    <row r="40169" spans="11:17" ht="15" customHeight="1" x14ac:dyDescent="0.2">
      <c r="K40169" s="71"/>
      <c r="M40169" s="71"/>
      <c r="O40169" s="71"/>
      <c r="Q40169" s="71"/>
    </row>
    <row r="40170" spans="11:17" ht="15" customHeight="1" x14ac:dyDescent="0.2">
      <c r="K40170" s="71"/>
      <c r="M40170" s="71"/>
      <c r="O40170" s="71"/>
      <c r="Q40170" s="71"/>
    </row>
    <row r="40171" spans="11:17" ht="15" customHeight="1" x14ac:dyDescent="0.2">
      <c r="K40171" s="71"/>
      <c r="M40171" s="71"/>
      <c r="O40171" s="71"/>
      <c r="Q40171" s="71"/>
    </row>
    <row r="40172" spans="11:17" ht="15" customHeight="1" x14ac:dyDescent="0.2">
      <c r="K40172" s="71"/>
      <c r="M40172" s="71"/>
      <c r="O40172" s="71"/>
      <c r="Q40172" s="71"/>
    </row>
    <row r="40173" spans="11:17" ht="15" customHeight="1" x14ac:dyDescent="0.2">
      <c r="K40173" s="71"/>
      <c r="M40173" s="71"/>
      <c r="O40173" s="71"/>
      <c r="Q40173" s="71"/>
    </row>
    <row r="40174" spans="11:17" ht="15" customHeight="1" x14ac:dyDescent="0.2">
      <c r="K40174" s="71"/>
      <c r="M40174" s="71"/>
      <c r="O40174" s="71"/>
      <c r="Q40174" s="71"/>
    </row>
    <row r="40175" spans="11:17" ht="15" customHeight="1" x14ac:dyDescent="0.2">
      <c r="K40175" s="71"/>
      <c r="M40175" s="71"/>
      <c r="O40175" s="71"/>
      <c r="Q40175" s="71"/>
    </row>
    <row r="40176" spans="11:17" ht="15" customHeight="1" x14ac:dyDescent="0.2">
      <c r="K40176" s="71"/>
      <c r="M40176" s="71"/>
      <c r="O40176" s="71"/>
      <c r="Q40176" s="71"/>
    </row>
    <row r="40177" spans="11:17" ht="15" customHeight="1" x14ac:dyDescent="0.2">
      <c r="K40177" s="71"/>
      <c r="M40177" s="71"/>
      <c r="O40177" s="71"/>
      <c r="Q40177" s="71"/>
    </row>
    <row r="40178" spans="11:17" ht="15" customHeight="1" x14ac:dyDescent="0.2">
      <c r="K40178" s="71"/>
      <c r="M40178" s="71"/>
      <c r="O40178" s="71"/>
      <c r="Q40178" s="71"/>
    </row>
    <row r="40179" spans="11:17" ht="15" customHeight="1" x14ac:dyDescent="0.2">
      <c r="K40179" s="71"/>
      <c r="M40179" s="71"/>
      <c r="O40179" s="71"/>
      <c r="Q40179" s="71"/>
    </row>
    <row r="40180" spans="11:17" ht="15" customHeight="1" x14ac:dyDescent="0.2">
      <c r="K40180" s="71"/>
      <c r="M40180" s="71"/>
      <c r="O40180" s="71"/>
      <c r="Q40180" s="71"/>
    </row>
    <row r="40181" spans="11:17" ht="15" customHeight="1" x14ac:dyDescent="0.2">
      <c r="K40181" s="71"/>
      <c r="M40181" s="71"/>
      <c r="O40181" s="71"/>
      <c r="Q40181" s="71"/>
    </row>
    <row r="40182" spans="11:17" ht="15" customHeight="1" x14ac:dyDescent="0.2">
      <c r="K40182" s="71"/>
      <c r="M40182" s="71"/>
      <c r="O40182" s="71"/>
      <c r="Q40182" s="71"/>
    </row>
    <row r="40183" spans="11:17" ht="15" customHeight="1" x14ac:dyDescent="0.2">
      <c r="K40183" s="71"/>
      <c r="M40183" s="71"/>
      <c r="O40183" s="71"/>
      <c r="Q40183" s="71"/>
    </row>
    <row r="40184" spans="11:17" ht="15" customHeight="1" x14ac:dyDescent="0.2">
      <c r="K40184" s="71"/>
      <c r="M40184" s="71"/>
      <c r="O40184" s="71"/>
      <c r="Q40184" s="71"/>
    </row>
    <row r="40185" spans="11:17" ht="15" customHeight="1" x14ac:dyDescent="0.2">
      <c r="K40185" s="71"/>
      <c r="M40185" s="71"/>
      <c r="O40185" s="71"/>
      <c r="Q40185" s="71"/>
    </row>
    <row r="40186" spans="11:17" ht="15" customHeight="1" x14ac:dyDescent="0.2">
      <c r="K40186" s="71"/>
      <c r="M40186" s="71"/>
      <c r="O40186" s="71"/>
      <c r="Q40186" s="71"/>
    </row>
    <row r="40187" spans="11:17" ht="15" customHeight="1" x14ac:dyDescent="0.2">
      <c r="K40187" s="71"/>
      <c r="M40187" s="71"/>
      <c r="O40187" s="71"/>
      <c r="Q40187" s="71"/>
    </row>
    <row r="40188" spans="11:17" ht="15" customHeight="1" x14ac:dyDescent="0.2">
      <c r="K40188" s="71"/>
      <c r="M40188" s="71"/>
      <c r="O40188" s="71"/>
      <c r="Q40188" s="71"/>
    </row>
    <row r="40189" spans="11:17" ht="15" customHeight="1" x14ac:dyDescent="0.2">
      <c r="K40189" s="71"/>
      <c r="M40189" s="71"/>
      <c r="O40189" s="71"/>
      <c r="Q40189" s="71"/>
    </row>
    <row r="40190" spans="11:17" ht="15" customHeight="1" x14ac:dyDescent="0.2">
      <c r="K40190" s="71"/>
      <c r="M40190" s="71"/>
      <c r="O40190" s="71"/>
      <c r="Q40190" s="71"/>
    </row>
    <row r="40191" spans="11:17" ht="15" customHeight="1" x14ac:dyDescent="0.2">
      <c r="K40191" s="71"/>
      <c r="M40191" s="71"/>
      <c r="O40191" s="71"/>
      <c r="Q40191" s="71"/>
    </row>
    <row r="40192" spans="11:17" ht="15" customHeight="1" x14ac:dyDescent="0.2">
      <c r="K40192" s="71"/>
      <c r="M40192" s="71"/>
      <c r="O40192" s="71"/>
      <c r="Q40192" s="71"/>
    </row>
    <row r="40193" spans="11:17" ht="15" customHeight="1" x14ac:dyDescent="0.2">
      <c r="K40193" s="71"/>
      <c r="M40193" s="71"/>
      <c r="O40193" s="71"/>
      <c r="Q40193" s="71"/>
    </row>
    <row r="40194" spans="11:17" ht="15" customHeight="1" x14ac:dyDescent="0.2">
      <c r="K40194" s="71"/>
      <c r="M40194" s="71"/>
      <c r="O40194" s="71"/>
      <c r="Q40194" s="71"/>
    </row>
    <row r="40195" spans="11:17" ht="15" customHeight="1" x14ac:dyDescent="0.2">
      <c r="K40195" s="71"/>
      <c r="M40195" s="71"/>
      <c r="O40195" s="71"/>
      <c r="Q40195" s="71"/>
    </row>
    <row r="40196" spans="11:17" ht="15" customHeight="1" x14ac:dyDescent="0.2">
      <c r="K40196" s="71"/>
      <c r="M40196" s="71"/>
      <c r="O40196" s="71"/>
      <c r="Q40196" s="71"/>
    </row>
    <row r="40197" spans="11:17" ht="15" customHeight="1" x14ac:dyDescent="0.2">
      <c r="K40197" s="71"/>
      <c r="M40197" s="71"/>
      <c r="O40197" s="71"/>
      <c r="Q40197" s="71"/>
    </row>
    <row r="40198" spans="11:17" ht="15" customHeight="1" x14ac:dyDescent="0.2">
      <c r="K40198" s="71"/>
      <c r="M40198" s="71"/>
      <c r="O40198" s="71"/>
      <c r="Q40198" s="71"/>
    </row>
    <row r="40199" spans="11:17" ht="15" customHeight="1" x14ac:dyDescent="0.2">
      <c r="K40199" s="71"/>
      <c r="M40199" s="71"/>
      <c r="O40199" s="71"/>
      <c r="Q40199" s="71"/>
    </row>
    <row r="40200" spans="11:17" ht="15" customHeight="1" x14ac:dyDescent="0.2">
      <c r="K40200" s="71"/>
      <c r="M40200" s="71"/>
      <c r="O40200" s="71"/>
      <c r="Q40200" s="71"/>
    </row>
    <row r="40201" spans="11:17" ht="15" customHeight="1" x14ac:dyDescent="0.2">
      <c r="K40201" s="71"/>
      <c r="M40201" s="71"/>
      <c r="O40201" s="71"/>
      <c r="Q40201" s="71"/>
    </row>
    <row r="40202" spans="11:17" ht="15" customHeight="1" x14ac:dyDescent="0.2">
      <c r="K40202" s="71"/>
      <c r="M40202" s="71"/>
      <c r="O40202" s="71"/>
      <c r="Q40202" s="71"/>
    </row>
    <row r="40203" spans="11:17" ht="15" customHeight="1" x14ac:dyDescent="0.2">
      <c r="K40203" s="71"/>
      <c r="M40203" s="71"/>
      <c r="O40203" s="71"/>
      <c r="Q40203" s="71"/>
    </row>
    <row r="40204" spans="11:17" ht="15" customHeight="1" x14ac:dyDescent="0.2">
      <c r="K40204" s="71"/>
      <c r="M40204" s="71"/>
      <c r="O40204" s="71"/>
      <c r="Q40204" s="71"/>
    </row>
    <row r="40205" spans="11:17" ht="15" customHeight="1" x14ac:dyDescent="0.2">
      <c r="K40205" s="71"/>
      <c r="M40205" s="71"/>
      <c r="O40205" s="71"/>
      <c r="Q40205" s="71"/>
    </row>
    <row r="40206" spans="11:17" ht="15" customHeight="1" x14ac:dyDescent="0.2">
      <c r="K40206" s="71"/>
      <c r="M40206" s="71"/>
      <c r="O40206" s="71"/>
      <c r="Q40206" s="71"/>
    </row>
    <row r="40207" spans="11:17" ht="15" customHeight="1" x14ac:dyDescent="0.2">
      <c r="K40207" s="71"/>
      <c r="M40207" s="71"/>
      <c r="O40207" s="71"/>
      <c r="Q40207" s="71"/>
    </row>
    <row r="40208" spans="11:17" ht="15" customHeight="1" x14ac:dyDescent="0.2">
      <c r="K40208" s="71"/>
      <c r="M40208" s="71"/>
      <c r="O40208" s="71"/>
      <c r="Q40208" s="71"/>
    </row>
    <row r="40209" spans="11:17" ht="15" customHeight="1" x14ac:dyDescent="0.2">
      <c r="K40209" s="71"/>
      <c r="M40209" s="71"/>
      <c r="O40209" s="71"/>
      <c r="Q40209" s="71"/>
    </row>
    <row r="40210" spans="11:17" ht="15" customHeight="1" x14ac:dyDescent="0.2">
      <c r="K40210" s="71"/>
      <c r="M40210" s="71"/>
      <c r="O40210" s="71"/>
      <c r="Q40210" s="71"/>
    </row>
    <row r="40211" spans="11:17" ht="15" customHeight="1" x14ac:dyDescent="0.2">
      <c r="K40211" s="71"/>
      <c r="M40211" s="71"/>
      <c r="O40211" s="71"/>
      <c r="Q40211" s="71"/>
    </row>
    <row r="40212" spans="11:17" ht="15" customHeight="1" x14ac:dyDescent="0.2">
      <c r="K40212" s="71"/>
      <c r="M40212" s="71"/>
      <c r="O40212" s="71"/>
      <c r="Q40212" s="71"/>
    </row>
    <row r="40213" spans="11:17" ht="15" customHeight="1" x14ac:dyDescent="0.2">
      <c r="K40213" s="71"/>
      <c r="M40213" s="71"/>
      <c r="O40213" s="71"/>
      <c r="Q40213" s="71"/>
    </row>
    <row r="40214" spans="11:17" ht="15" customHeight="1" x14ac:dyDescent="0.2">
      <c r="K40214" s="71"/>
      <c r="M40214" s="71"/>
      <c r="O40214" s="71"/>
      <c r="Q40214" s="71"/>
    </row>
    <row r="40215" spans="11:17" ht="15" customHeight="1" x14ac:dyDescent="0.2">
      <c r="K40215" s="71"/>
      <c r="M40215" s="71"/>
      <c r="O40215" s="71"/>
      <c r="Q40215" s="71"/>
    </row>
    <row r="40216" spans="11:17" ht="15" customHeight="1" x14ac:dyDescent="0.2">
      <c r="K40216" s="71"/>
      <c r="M40216" s="71"/>
      <c r="O40216" s="71"/>
      <c r="Q40216" s="71"/>
    </row>
    <row r="40217" spans="11:17" ht="15" customHeight="1" x14ac:dyDescent="0.2">
      <c r="K40217" s="71"/>
      <c r="M40217" s="71"/>
      <c r="O40217" s="71"/>
      <c r="Q40217" s="71"/>
    </row>
    <row r="40218" spans="11:17" ht="15" customHeight="1" x14ac:dyDescent="0.2">
      <c r="K40218" s="71"/>
      <c r="M40218" s="71"/>
      <c r="O40218" s="71"/>
      <c r="Q40218" s="71"/>
    </row>
    <row r="40219" spans="11:17" ht="15" customHeight="1" x14ac:dyDescent="0.2">
      <c r="K40219" s="71"/>
      <c r="M40219" s="71"/>
      <c r="O40219" s="71"/>
      <c r="Q40219" s="71"/>
    </row>
    <row r="40220" spans="11:17" ht="15" customHeight="1" x14ac:dyDescent="0.2">
      <c r="K40220" s="71"/>
      <c r="M40220" s="71"/>
      <c r="O40220" s="71"/>
      <c r="Q40220" s="71"/>
    </row>
    <row r="40221" spans="11:17" ht="15" customHeight="1" x14ac:dyDescent="0.2">
      <c r="K40221" s="71"/>
      <c r="M40221" s="71"/>
      <c r="O40221" s="71"/>
      <c r="Q40221" s="71"/>
    </row>
    <row r="40222" spans="11:17" ht="15" customHeight="1" x14ac:dyDescent="0.2">
      <c r="K40222" s="71"/>
      <c r="M40222" s="71"/>
      <c r="O40222" s="71"/>
      <c r="Q40222" s="71"/>
    </row>
    <row r="40223" spans="11:17" ht="15" customHeight="1" x14ac:dyDescent="0.2">
      <c r="K40223" s="71"/>
      <c r="M40223" s="71"/>
      <c r="O40223" s="71"/>
      <c r="Q40223" s="71"/>
    </row>
    <row r="40224" spans="11:17" ht="15" customHeight="1" x14ac:dyDescent="0.2">
      <c r="K40224" s="71"/>
      <c r="M40224" s="71"/>
      <c r="O40224" s="71"/>
      <c r="Q40224" s="71"/>
    </row>
    <row r="40225" spans="11:17" ht="15" customHeight="1" x14ac:dyDescent="0.2">
      <c r="K40225" s="71"/>
      <c r="M40225" s="71"/>
      <c r="O40225" s="71"/>
      <c r="Q40225" s="71"/>
    </row>
    <row r="40226" spans="11:17" ht="15" customHeight="1" x14ac:dyDescent="0.2">
      <c r="K40226" s="71"/>
      <c r="M40226" s="71"/>
      <c r="O40226" s="71"/>
      <c r="Q40226" s="71"/>
    </row>
    <row r="40227" spans="11:17" ht="15" customHeight="1" x14ac:dyDescent="0.2">
      <c r="K40227" s="71"/>
      <c r="M40227" s="71"/>
      <c r="O40227" s="71"/>
      <c r="Q40227" s="71"/>
    </row>
    <row r="40228" spans="11:17" ht="15" customHeight="1" x14ac:dyDescent="0.2">
      <c r="K40228" s="71"/>
      <c r="M40228" s="71"/>
      <c r="O40228" s="71"/>
      <c r="Q40228" s="71"/>
    </row>
    <row r="40229" spans="11:17" ht="15" customHeight="1" x14ac:dyDescent="0.2">
      <c r="K40229" s="71"/>
      <c r="M40229" s="71"/>
      <c r="O40229" s="71"/>
      <c r="Q40229" s="71"/>
    </row>
    <row r="40230" spans="11:17" ht="15" customHeight="1" x14ac:dyDescent="0.2">
      <c r="K40230" s="71"/>
      <c r="M40230" s="71"/>
      <c r="O40230" s="71"/>
      <c r="Q40230" s="71"/>
    </row>
    <row r="40231" spans="11:17" ht="15" customHeight="1" x14ac:dyDescent="0.2">
      <c r="K40231" s="71"/>
      <c r="M40231" s="71"/>
      <c r="O40231" s="71"/>
      <c r="Q40231" s="71"/>
    </row>
    <row r="40232" spans="11:17" ht="15" customHeight="1" x14ac:dyDescent="0.2">
      <c r="K40232" s="71"/>
      <c r="M40232" s="71"/>
      <c r="O40232" s="71"/>
      <c r="Q40232" s="71"/>
    </row>
    <row r="40233" spans="11:17" ht="15" customHeight="1" x14ac:dyDescent="0.2">
      <c r="K40233" s="71"/>
      <c r="M40233" s="71"/>
      <c r="O40233" s="71"/>
      <c r="Q40233" s="71"/>
    </row>
    <row r="40234" spans="11:17" ht="15" customHeight="1" x14ac:dyDescent="0.2">
      <c r="K40234" s="71"/>
      <c r="M40234" s="71"/>
      <c r="O40234" s="71"/>
      <c r="Q40234" s="71"/>
    </row>
    <row r="40235" spans="11:17" ht="15" customHeight="1" x14ac:dyDescent="0.2">
      <c r="K40235" s="71"/>
      <c r="M40235" s="71"/>
      <c r="O40235" s="71"/>
      <c r="Q40235" s="71"/>
    </row>
    <row r="40236" spans="11:17" ht="15" customHeight="1" x14ac:dyDescent="0.2">
      <c r="K40236" s="71"/>
      <c r="M40236" s="71"/>
      <c r="O40236" s="71"/>
      <c r="Q40236" s="71"/>
    </row>
    <row r="40237" spans="11:17" ht="15" customHeight="1" x14ac:dyDescent="0.2">
      <c r="K40237" s="71"/>
      <c r="M40237" s="71"/>
      <c r="O40237" s="71"/>
      <c r="Q40237" s="71"/>
    </row>
    <row r="40238" spans="11:17" ht="15" customHeight="1" x14ac:dyDescent="0.2">
      <c r="K40238" s="71"/>
      <c r="M40238" s="71"/>
      <c r="O40238" s="71"/>
      <c r="Q40238" s="71"/>
    </row>
    <row r="40239" spans="11:17" ht="15" customHeight="1" x14ac:dyDescent="0.2">
      <c r="K40239" s="71"/>
      <c r="M40239" s="71"/>
      <c r="O40239" s="71"/>
      <c r="Q40239" s="71"/>
    </row>
    <row r="40240" spans="11:17" ht="15" customHeight="1" x14ac:dyDescent="0.2">
      <c r="K40240" s="71"/>
      <c r="M40240" s="71"/>
      <c r="O40240" s="71"/>
      <c r="Q40240" s="71"/>
    </row>
    <row r="40241" spans="11:17" ht="15" customHeight="1" x14ac:dyDescent="0.2">
      <c r="K40241" s="71"/>
      <c r="M40241" s="71"/>
      <c r="O40241" s="71"/>
      <c r="Q40241" s="71"/>
    </row>
    <row r="40242" spans="11:17" ht="15" customHeight="1" x14ac:dyDescent="0.2">
      <c r="K40242" s="71"/>
      <c r="M40242" s="71"/>
      <c r="O40242" s="71"/>
      <c r="Q40242" s="71"/>
    </row>
    <row r="40243" spans="11:17" ht="15" customHeight="1" x14ac:dyDescent="0.2">
      <c r="K40243" s="71"/>
      <c r="M40243" s="71"/>
      <c r="O40243" s="71"/>
      <c r="Q40243" s="71"/>
    </row>
    <row r="40244" spans="11:17" ht="15" customHeight="1" x14ac:dyDescent="0.2">
      <c r="K40244" s="71"/>
      <c r="M40244" s="71"/>
      <c r="O40244" s="71"/>
      <c r="Q40244" s="71"/>
    </row>
    <row r="40245" spans="11:17" ht="15" customHeight="1" x14ac:dyDescent="0.2">
      <c r="K40245" s="71"/>
      <c r="M40245" s="71"/>
      <c r="O40245" s="71"/>
      <c r="Q40245" s="71"/>
    </row>
    <row r="40246" spans="11:17" ht="15" customHeight="1" x14ac:dyDescent="0.2">
      <c r="K40246" s="71"/>
      <c r="M40246" s="71"/>
      <c r="O40246" s="71"/>
      <c r="Q40246" s="71"/>
    </row>
    <row r="40247" spans="11:17" ht="15" customHeight="1" x14ac:dyDescent="0.2">
      <c r="K40247" s="71"/>
      <c r="M40247" s="71"/>
      <c r="O40247" s="71"/>
      <c r="Q40247" s="71"/>
    </row>
    <row r="40248" spans="11:17" ht="15" customHeight="1" x14ac:dyDescent="0.2">
      <c r="K40248" s="71"/>
      <c r="M40248" s="71"/>
      <c r="O40248" s="71"/>
      <c r="Q40248" s="71"/>
    </row>
    <row r="40249" spans="11:17" ht="15" customHeight="1" x14ac:dyDescent="0.2">
      <c r="K40249" s="71"/>
      <c r="M40249" s="71"/>
      <c r="O40249" s="71"/>
      <c r="Q40249" s="71"/>
    </row>
    <row r="40250" spans="11:17" ht="15" customHeight="1" x14ac:dyDescent="0.2">
      <c r="K40250" s="71"/>
      <c r="M40250" s="71"/>
      <c r="O40250" s="71"/>
      <c r="Q40250" s="71"/>
    </row>
    <row r="40251" spans="11:17" ht="15" customHeight="1" x14ac:dyDescent="0.2">
      <c r="K40251" s="71"/>
      <c r="M40251" s="71"/>
      <c r="O40251" s="71"/>
      <c r="Q40251" s="71"/>
    </row>
    <row r="40252" spans="11:17" ht="15" customHeight="1" x14ac:dyDescent="0.2">
      <c r="K40252" s="71"/>
      <c r="M40252" s="71"/>
      <c r="O40252" s="71"/>
      <c r="Q40252" s="71"/>
    </row>
    <row r="40253" spans="11:17" ht="15" customHeight="1" x14ac:dyDescent="0.2">
      <c r="K40253" s="71"/>
      <c r="M40253" s="71"/>
      <c r="O40253" s="71"/>
      <c r="Q40253" s="71"/>
    </row>
    <row r="40254" spans="11:17" ht="15" customHeight="1" x14ac:dyDescent="0.2">
      <c r="K40254" s="71"/>
      <c r="M40254" s="71"/>
      <c r="O40254" s="71"/>
      <c r="Q40254" s="71"/>
    </row>
    <row r="40255" spans="11:17" ht="15" customHeight="1" x14ac:dyDescent="0.2">
      <c r="K40255" s="71"/>
      <c r="M40255" s="71"/>
      <c r="O40255" s="71"/>
      <c r="Q40255" s="71"/>
    </row>
    <row r="40256" spans="11:17" ht="15" customHeight="1" x14ac:dyDescent="0.2">
      <c r="K40256" s="71"/>
      <c r="M40256" s="71"/>
      <c r="O40256" s="71"/>
      <c r="Q40256" s="71"/>
    </row>
    <row r="40257" spans="11:17" ht="15" customHeight="1" x14ac:dyDescent="0.2">
      <c r="K40257" s="71"/>
      <c r="M40257" s="71"/>
      <c r="O40257" s="71"/>
      <c r="Q40257" s="71"/>
    </row>
    <row r="40258" spans="11:17" ht="15" customHeight="1" x14ac:dyDescent="0.2">
      <c r="K40258" s="71"/>
      <c r="M40258" s="71"/>
      <c r="O40258" s="71"/>
      <c r="Q40258" s="71"/>
    </row>
    <row r="40259" spans="11:17" ht="15" customHeight="1" x14ac:dyDescent="0.2">
      <c r="K40259" s="71"/>
      <c r="M40259" s="71"/>
      <c r="O40259" s="71"/>
      <c r="Q40259" s="71"/>
    </row>
    <row r="40260" spans="11:17" ht="15" customHeight="1" x14ac:dyDescent="0.2">
      <c r="K40260" s="71"/>
      <c r="M40260" s="71"/>
      <c r="O40260" s="71"/>
      <c r="Q40260" s="71"/>
    </row>
    <row r="40261" spans="11:17" ht="15" customHeight="1" x14ac:dyDescent="0.2">
      <c r="K40261" s="71"/>
      <c r="M40261" s="71"/>
      <c r="O40261" s="71"/>
      <c r="Q40261" s="71"/>
    </row>
    <row r="40262" spans="11:17" ht="15" customHeight="1" x14ac:dyDescent="0.2">
      <c r="K40262" s="71"/>
      <c r="M40262" s="71"/>
      <c r="O40262" s="71"/>
      <c r="Q40262" s="71"/>
    </row>
    <row r="40263" spans="11:17" ht="15" customHeight="1" x14ac:dyDescent="0.2">
      <c r="K40263" s="71"/>
      <c r="M40263" s="71"/>
      <c r="O40263" s="71"/>
      <c r="Q40263" s="71"/>
    </row>
    <row r="40264" spans="11:17" ht="15" customHeight="1" x14ac:dyDescent="0.2">
      <c r="K40264" s="71"/>
      <c r="M40264" s="71"/>
      <c r="O40264" s="71"/>
      <c r="Q40264" s="71"/>
    </row>
    <row r="40265" spans="11:17" ht="15" customHeight="1" x14ac:dyDescent="0.2">
      <c r="K40265" s="71"/>
      <c r="M40265" s="71"/>
      <c r="O40265" s="71"/>
      <c r="Q40265" s="71"/>
    </row>
    <row r="40266" spans="11:17" ht="15" customHeight="1" x14ac:dyDescent="0.2">
      <c r="K40266" s="71"/>
      <c r="M40266" s="71"/>
      <c r="O40266" s="71"/>
      <c r="Q40266" s="71"/>
    </row>
    <row r="40267" spans="11:17" ht="15" customHeight="1" x14ac:dyDescent="0.2">
      <c r="K40267" s="71"/>
      <c r="M40267" s="71"/>
      <c r="O40267" s="71"/>
      <c r="Q40267" s="71"/>
    </row>
    <row r="40268" spans="11:17" ht="15" customHeight="1" x14ac:dyDescent="0.2">
      <c r="K40268" s="71"/>
      <c r="M40268" s="71"/>
      <c r="O40268" s="71"/>
      <c r="Q40268" s="71"/>
    </row>
    <row r="40269" spans="11:17" ht="15" customHeight="1" x14ac:dyDescent="0.2">
      <c r="K40269" s="71"/>
      <c r="M40269" s="71"/>
      <c r="O40269" s="71"/>
      <c r="Q40269" s="71"/>
    </row>
    <row r="40270" spans="11:17" ht="15" customHeight="1" x14ac:dyDescent="0.2">
      <c r="K40270" s="71"/>
      <c r="M40270" s="71"/>
      <c r="O40270" s="71"/>
      <c r="Q40270" s="71"/>
    </row>
    <row r="40271" spans="11:17" ht="15" customHeight="1" x14ac:dyDescent="0.2">
      <c r="K40271" s="71"/>
      <c r="M40271" s="71"/>
      <c r="O40271" s="71"/>
      <c r="Q40271" s="71"/>
    </row>
    <row r="40272" spans="11:17" ht="15" customHeight="1" x14ac:dyDescent="0.2">
      <c r="K40272" s="71"/>
      <c r="M40272" s="71"/>
      <c r="O40272" s="71"/>
      <c r="Q40272" s="71"/>
    </row>
    <row r="40273" spans="11:17" ht="15" customHeight="1" x14ac:dyDescent="0.2">
      <c r="K40273" s="71"/>
      <c r="M40273" s="71"/>
      <c r="O40273" s="71"/>
      <c r="Q40273" s="71"/>
    </row>
    <row r="40274" spans="11:17" ht="15" customHeight="1" x14ac:dyDescent="0.2">
      <c r="K40274" s="71"/>
      <c r="M40274" s="71"/>
      <c r="O40274" s="71"/>
      <c r="Q40274" s="71"/>
    </row>
    <row r="40275" spans="11:17" ht="15" customHeight="1" x14ac:dyDescent="0.2">
      <c r="K40275" s="71"/>
      <c r="M40275" s="71"/>
      <c r="O40275" s="71"/>
      <c r="Q40275" s="71"/>
    </row>
    <row r="40276" spans="11:17" ht="15" customHeight="1" x14ac:dyDescent="0.2">
      <c r="K40276" s="71"/>
      <c r="M40276" s="71"/>
      <c r="O40276" s="71"/>
      <c r="Q40276" s="71"/>
    </row>
    <row r="40277" spans="11:17" ht="15" customHeight="1" x14ac:dyDescent="0.2">
      <c r="K40277" s="71"/>
      <c r="M40277" s="71"/>
      <c r="O40277" s="71"/>
      <c r="Q40277" s="71"/>
    </row>
    <row r="40278" spans="11:17" ht="15" customHeight="1" x14ac:dyDescent="0.2">
      <c r="K40278" s="71"/>
      <c r="M40278" s="71"/>
      <c r="O40278" s="71"/>
      <c r="Q40278" s="71"/>
    </row>
    <row r="40279" spans="11:17" ht="15" customHeight="1" x14ac:dyDescent="0.2">
      <c r="K40279" s="71"/>
      <c r="M40279" s="71"/>
      <c r="O40279" s="71"/>
      <c r="Q40279" s="71"/>
    </row>
    <row r="40280" spans="11:17" ht="15" customHeight="1" x14ac:dyDescent="0.2">
      <c r="K40280" s="71"/>
      <c r="M40280" s="71"/>
      <c r="O40280" s="71"/>
      <c r="Q40280" s="71"/>
    </row>
    <row r="40281" spans="11:17" ht="15" customHeight="1" x14ac:dyDescent="0.2">
      <c r="K40281" s="71"/>
      <c r="M40281" s="71"/>
      <c r="O40281" s="71"/>
      <c r="Q40281" s="71"/>
    </row>
    <row r="40282" spans="11:17" ht="15" customHeight="1" x14ac:dyDescent="0.2">
      <c r="K40282" s="71"/>
      <c r="M40282" s="71"/>
      <c r="O40282" s="71"/>
      <c r="Q40282" s="71"/>
    </row>
    <row r="40283" spans="11:17" ht="15" customHeight="1" x14ac:dyDescent="0.2">
      <c r="K40283" s="71"/>
      <c r="M40283" s="71"/>
      <c r="O40283" s="71"/>
      <c r="Q40283" s="71"/>
    </row>
    <row r="40284" spans="11:17" ht="15" customHeight="1" x14ac:dyDescent="0.2">
      <c r="K40284" s="71"/>
      <c r="M40284" s="71"/>
      <c r="O40284" s="71"/>
      <c r="Q40284" s="71"/>
    </row>
    <row r="40285" spans="11:17" ht="15" customHeight="1" x14ac:dyDescent="0.2">
      <c r="K40285" s="71"/>
      <c r="M40285" s="71"/>
      <c r="O40285" s="71"/>
      <c r="Q40285" s="71"/>
    </row>
    <row r="40286" spans="11:17" ht="15" customHeight="1" x14ac:dyDescent="0.2">
      <c r="K40286" s="71"/>
      <c r="M40286" s="71"/>
      <c r="O40286" s="71"/>
      <c r="Q40286" s="71"/>
    </row>
    <row r="40287" spans="11:17" ht="15" customHeight="1" x14ac:dyDescent="0.2">
      <c r="K40287" s="71"/>
      <c r="M40287" s="71"/>
      <c r="O40287" s="71"/>
      <c r="Q40287" s="71"/>
    </row>
    <row r="40288" spans="11:17" ht="15" customHeight="1" x14ac:dyDescent="0.2">
      <c r="K40288" s="71"/>
      <c r="M40288" s="71"/>
      <c r="O40288" s="71"/>
      <c r="Q40288" s="71"/>
    </row>
    <row r="40289" spans="11:17" ht="15" customHeight="1" x14ac:dyDescent="0.2">
      <c r="K40289" s="71"/>
      <c r="M40289" s="71"/>
      <c r="O40289" s="71"/>
      <c r="Q40289" s="71"/>
    </row>
    <row r="40290" spans="11:17" ht="15" customHeight="1" x14ac:dyDescent="0.2">
      <c r="K40290" s="71"/>
      <c r="M40290" s="71"/>
      <c r="O40290" s="71"/>
      <c r="Q40290" s="71"/>
    </row>
    <row r="40291" spans="11:17" ht="15" customHeight="1" x14ac:dyDescent="0.2">
      <c r="K40291" s="71"/>
      <c r="M40291" s="71"/>
      <c r="O40291" s="71"/>
      <c r="Q40291" s="71"/>
    </row>
    <row r="40292" spans="11:17" ht="15" customHeight="1" x14ac:dyDescent="0.2">
      <c r="K40292" s="71"/>
      <c r="M40292" s="71"/>
      <c r="O40292" s="71"/>
      <c r="Q40292" s="71"/>
    </row>
    <row r="40293" spans="11:17" ht="15" customHeight="1" x14ac:dyDescent="0.2">
      <c r="K40293" s="71"/>
      <c r="M40293" s="71"/>
      <c r="O40293" s="71"/>
      <c r="Q40293" s="71"/>
    </row>
    <row r="40294" spans="11:17" ht="15" customHeight="1" x14ac:dyDescent="0.2">
      <c r="K40294" s="71"/>
      <c r="M40294" s="71"/>
      <c r="O40294" s="71"/>
      <c r="Q40294" s="71"/>
    </row>
    <row r="40295" spans="11:17" ht="15" customHeight="1" x14ac:dyDescent="0.2">
      <c r="K40295" s="71"/>
      <c r="M40295" s="71"/>
      <c r="O40295" s="71"/>
      <c r="Q40295" s="71"/>
    </row>
    <row r="40296" spans="11:17" ht="15" customHeight="1" x14ac:dyDescent="0.2">
      <c r="K40296" s="71"/>
      <c r="M40296" s="71"/>
      <c r="O40296" s="71"/>
      <c r="Q40296" s="71"/>
    </row>
    <row r="40297" spans="11:17" ht="15" customHeight="1" x14ac:dyDescent="0.2">
      <c r="K40297" s="71"/>
      <c r="M40297" s="71"/>
      <c r="O40297" s="71"/>
      <c r="Q40297" s="71"/>
    </row>
    <row r="40298" spans="11:17" ht="15" customHeight="1" x14ac:dyDescent="0.2">
      <c r="K40298" s="71"/>
      <c r="M40298" s="71"/>
      <c r="O40298" s="71"/>
      <c r="Q40298" s="71"/>
    </row>
    <row r="40299" spans="11:17" ht="15" customHeight="1" x14ac:dyDescent="0.2">
      <c r="K40299" s="71"/>
      <c r="M40299" s="71"/>
      <c r="O40299" s="71"/>
      <c r="Q40299" s="71"/>
    </row>
    <row r="40300" spans="11:17" ht="15" customHeight="1" x14ac:dyDescent="0.2">
      <c r="K40300" s="71"/>
      <c r="M40300" s="71"/>
      <c r="O40300" s="71"/>
      <c r="Q40300" s="71"/>
    </row>
    <row r="40301" spans="11:17" ht="15" customHeight="1" x14ac:dyDescent="0.2">
      <c r="K40301" s="71"/>
      <c r="M40301" s="71"/>
      <c r="O40301" s="71"/>
      <c r="Q40301" s="71"/>
    </row>
    <row r="40302" spans="11:17" ht="15" customHeight="1" x14ac:dyDescent="0.2">
      <c r="K40302" s="71"/>
      <c r="M40302" s="71"/>
      <c r="O40302" s="71"/>
      <c r="Q40302" s="71"/>
    </row>
    <row r="40303" spans="11:17" ht="15" customHeight="1" x14ac:dyDescent="0.2">
      <c r="K40303" s="71"/>
      <c r="M40303" s="71"/>
      <c r="O40303" s="71"/>
      <c r="Q40303" s="71"/>
    </row>
    <row r="40304" spans="11:17" ht="15" customHeight="1" x14ac:dyDescent="0.2">
      <c r="K40304" s="71"/>
      <c r="M40304" s="71"/>
      <c r="O40304" s="71"/>
      <c r="Q40304" s="71"/>
    </row>
    <row r="40305" spans="11:17" ht="15" customHeight="1" x14ac:dyDescent="0.2">
      <c r="K40305" s="71"/>
      <c r="M40305" s="71"/>
      <c r="O40305" s="71"/>
      <c r="Q40305" s="71"/>
    </row>
    <row r="40306" spans="11:17" ht="15" customHeight="1" x14ac:dyDescent="0.2">
      <c r="K40306" s="71"/>
      <c r="M40306" s="71"/>
      <c r="O40306" s="71"/>
      <c r="Q40306" s="71"/>
    </row>
    <row r="40307" spans="11:17" ht="15" customHeight="1" x14ac:dyDescent="0.2">
      <c r="K40307" s="71"/>
      <c r="M40307" s="71"/>
      <c r="O40307" s="71"/>
      <c r="Q40307" s="71"/>
    </row>
    <row r="40308" spans="11:17" ht="15" customHeight="1" x14ac:dyDescent="0.2">
      <c r="K40308" s="71"/>
      <c r="M40308" s="71"/>
      <c r="O40308" s="71"/>
      <c r="Q40308" s="71"/>
    </row>
    <row r="40309" spans="11:17" ht="15" customHeight="1" x14ac:dyDescent="0.2">
      <c r="K40309" s="71"/>
      <c r="M40309" s="71"/>
      <c r="O40309" s="71"/>
      <c r="Q40309" s="71"/>
    </row>
    <row r="40310" spans="11:17" ht="15" customHeight="1" x14ac:dyDescent="0.2">
      <c r="K40310" s="71"/>
      <c r="M40310" s="71"/>
      <c r="O40310" s="71"/>
      <c r="Q40310" s="71"/>
    </row>
    <row r="40311" spans="11:17" ht="15" customHeight="1" x14ac:dyDescent="0.2">
      <c r="K40311" s="71"/>
      <c r="M40311" s="71"/>
      <c r="O40311" s="71"/>
      <c r="Q40311" s="71"/>
    </row>
    <row r="40312" spans="11:17" ht="15" customHeight="1" x14ac:dyDescent="0.2">
      <c r="K40312" s="71"/>
      <c r="M40312" s="71"/>
      <c r="O40312" s="71"/>
      <c r="Q40312" s="71"/>
    </row>
    <row r="40313" spans="11:17" ht="15" customHeight="1" x14ac:dyDescent="0.2">
      <c r="K40313" s="71"/>
      <c r="M40313" s="71"/>
      <c r="O40313" s="71"/>
      <c r="Q40313" s="71"/>
    </row>
    <row r="40314" spans="11:17" ht="15" customHeight="1" x14ac:dyDescent="0.2">
      <c r="K40314" s="71"/>
      <c r="M40314" s="71"/>
      <c r="O40314" s="71"/>
      <c r="Q40314" s="71"/>
    </row>
    <row r="40315" spans="11:17" ht="15" customHeight="1" x14ac:dyDescent="0.2">
      <c r="K40315" s="71"/>
      <c r="M40315" s="71"/>
      <c r="O40315" s="71"/>
      <c r="Q40315" s="71"/>
    </row>
    <row r="40316" spans="11:17" ht="15" customHeight="1" x14ac:dyDescent="0.2">
      <c r="K40316" s="71"/>
      <c r="M40316" s="71"/>
      <c r="O40316" s="71"/>
      <c r="Q40316" s="71"/>
    </row>
    <row r="40317" spans="11:17" ht="15" customHeight="1" x14ac:dyDescent="0.2">
      <c r="K40317" s="71"/>
      <c r="M40317" s="71"/>
      <c r="O40317" s="71"/>
      <c r="Q40317" s="71"/>
    </row>
    <row r="40318" spans="11:17" ht="15" customHeight="1" x14ac:dyDescent="0.2">
      <c r="K40318" s="71"/>
      <c r="M40318" s="71"/>
      <c r="O40318" s="71"/>
      <c r="Q40318" s="71"/>
    </row>
    <row r="40319" spans="11:17" ht="15" customHeight="1" x14ac:dyDescent="0.2">
      <c r="K40319" s="71"/>
      <c r="M40319" s="71"/>
      <c r="O40319" s="71"/>
      <c r="Q40319" s="71"/>
    </row>
    <row r="40320" spans="11:17" ht="15" customHeight="1" x14ac:dyDescent="0.2">
      <c r="K40320" s="71"/>
      <c r="M40320" s="71"/>
      <c r="O40320" s="71"/>
      <c r="Q40320" s="71"/>
    </row>
    <row r="40321" spans="11:17" ht="15" customHeight="1" x14ac:dyDescent="0.2">
      <c r="K40321" s="71"/>
      <c r="M40321" s="71"/>
      <c r="O40321" s="71"/>
      <c r="Q40321" s="71"/>
    </row>
    <row r="40322" spans="11:17" ht="15" customHeight="1" x14ac:dyDescent="0.2">
      <c r="K40322" s="71"/>
      <c r="M40322" s="71"/>
      <c r="O40322" s="71"/>
      <c r="Q40322" s="71"/>
    </row>
    <row r="40323" spans="11:17" ht="15" customHeight="1" x14ac:dyDescent="0.2">
      <c r="K40323" s="71"/>
      <c r="M40323" s="71"/>
      <c r="O40323" s="71"/>
      <c r="Q40323" s="71"/>
    </row>
    <row r="40324" spans="11:17" ht="15" customHeight="1" x14ac:dyDescent="0.2">
      <c r="K40324" s="71"/>
      <c r="M40324" s="71"/>
      <c r="O40324" s="71"/>
      <c r="Q40324" s="71"/>
    </row>
    <row r="40325" spans="11:17" ht="15" customHeight="1" x14ac:dyDescent="0.2">
      <c r="K40325" s="71"/>
      <c r="M40325" s="71"/>
      <c r="O40325" s="71"/>
      <c r="Q40325" s="71"/>
    </row>
    <row r="40326" spans="11:17" ht="15" customHeight="1" x14ac:dyDescent="0.2">
      <c r="K40326" s="71"/>
      <c r="M40326" s="71"/>
      <c r="O40326" s="71"/>
      <c r="Q40326" s="71"/>
    </row>
    <row r="40327" spans="11:17" ht="15" customHeight="1" x14ac:dyDescent="0.2">
      <c r="K40327" s="71"/>
      <c r="M40327" s="71"/>
      <c r="O40327" s="71"/>
      <c r="Q40327" s="71"/>
    </row>
    <row r="40328" spans="11:17" ht="15" customHeight="1" x14ac:dyDescent="0.2">
      <c r="K40328" s="71"/>
      <c r="M40328" s="71"/>
      <c r="O40328" s="71"/>
      <c r="Q40328" s="71"/>
    </row>
    <row r="40329" spans="11:17" ht="15" customHeight="1" x14ac:dyDescent="0.2">
      <c r="K40329" s="71"/>
      <c r="M40329" s="71"/>
      <c r="O40329" s="71"/>
      <c r="Q40329" s="71"/>
    </row>
    <row r="40330" spans="11:17" ht="15" customHeight="1" x14ac:dyDescent="0.2">
      <c r="K40330" s="71"/>
      <c r="M40330" s="71"/>
      <c r="O40330" s="71"/>
      <c r="Q40330" s="71"/>
    </row>
    <row r="40331" spans="11:17" ht="15" customHeight="1" x14ac:dyDescent="0.2">
      <c r="K40331" s="71"/>
      <c r="M40331" s="71"/>
      <c r="O40331" s="71"/>
      <c r="Q40331" s="71"/>
    </row>
    <row r="40332" spans="11:17" ht="15" customHeight="1" x14ac:dyDescent="0.2">
      <c r="K40332" s="71"/>
      <c r="M40332" s="71"/>
      <c r="O40332" s="71"/>
      <c r="Q40332" s="71"/>
    </row>
    <row r="40333" spans="11:17" ht="15" customHeight="1" x14ac:dyDescent="0.2">
      <c r="K40333" s="71"/>
      <c r="M40333" s="71"/>
      <c r="O40333" s="71"/>
      <c r="Q40333" s="71"/>
    </row>
    <row r="40334" spans="11:17" ht="15" customHeight="1" x14ac:dyDescent="0.2">
      <c r="K40334" s="71"/>
      <c r="M40334" s="71"/>
      <c r="O40334" s="71"/>
      <c r="Q40334" s="71"/>
    </row>
    <row r="40335" spans="11:17" ht="15" customHeight="1" x14ac:dyDescent="0.2">
      <c r="K40335" s="71"/>
      <c r="M40335" s="71"/>
      <c r="O40335" s="71"/>
      <c r="Q40335" s="71"/>
    </row>
    <row r="40336" spans="11:17" ht="15" customHeight="1" x14ac:dyDescent="0.2">
      <c r="K40336" s="71"/>
      <c r="M40336" s="71"/>
      <c r="O40336" s="71"/>
      <c r="Q40336" s="71"/>
    </row>
    <row r="40337" spans="11:17" ht="15" customHeight="1" x14ac:dyDescent="0.2">
      <c r="K40337" s="71"/>
      <c r="M40337" s="71"/>
      <c r="O40337" s="71"/>
      <c r="Q40337" s="71"/>
    </row>
    <row r="40338" spans="11:17" ht="15" customHeight="1" x14ac:dyDescent="0.2">
      <c r="K40338" s="71"/>
      <c r="M40338" s="71"/>
      <c r="O40338" s="71"/>
      <c r="Q40338" s="71"/>
    </row>
    <row r="40339" spans="11:17" ht="15" customHeight="1" x14ac:dyDescent="0.2">
      <c r="K40339" s="71"/>
      <c r="M40339" s="71"/>
      <c r="O40339" s="71"/>
      <c r="Q40339" s="71"/>
    </row>
    <row r="40340" spans="11:17" ht="15" customHeight="1" x14ac:dyDescent="0.2">
      <c r="K40340" s="71"/>
      <c r="M40340" s="71"/>
      <c r="O40340" s="71"/>
      <c r="Q40340" s="71"/>
    </row>
    <row r="40341" spans="11:17" ht="15" customHeight="1" x14ac:dyDescent="0.2">
      <c r="K40341" s="71"/>
      <c r="M40341" s="71"/>
      <c r="O40341" s="71"/>
      <c r="Q40341" s="71"/>
    </row>
    <row r="40342" spans="11:17" ht="15" customHeight="1" x14ac:dyDescent="0.2">
      <c r="K40342" s="71"/>
      <c r="M40342" s="71"/>
      <c r="O40342" s="71"/>
      <c r="Q40342" s="71"/>
    </row>
    <row r="40343" spans="11:17" ht="15" customHeight="1" x14ac:dyDescent="0.2">
      <c r="K40343" s="71"/>
      <c r="M40343" s="71"/>
      <c r="O40343" s="71"/>
      <c r="Q40343" s="71"/>
    </row>
    <row r="40344" spans="11:17" ht="15" customHeight="1" x14ac:dyDescent="0.2">
      <c r="K40344" s="71"/>
      <c r="M40344" s="71"/>
      <c r="O40344" s="71"/>
      <c r="Q40344" s="71"/>
    </row>
    <row r="40345" spans="11:17" ht="15" customHeight="1" x14ac:dyDescent="0.2">
      <c r="K40345" s="71"/>
      <c r="M40345" s="71"/>
      <c r="O40345" s="71"/>
      <c r="Q40345" s="71"/>
    </row>
    <row r="40346" spans="11:17" ht="15" customHeight="1" x14ac:dyDescent="0.2">
      <c r="K40346" s="71"/>
      <c r="M40346" s="71"/>
      <c r="O40346" s="71"/>
      <c r="Q40346" s="71"/>
    </row>
    <row r="40347" spans="11:17" ht="15" customHeight="1" x14ac:dyDescent="0.2">
      <c r="K40347" s="71"/>
      <c r="M40347" s="71"/>
      <c r="O40347" s="71"/>
      <c r="Q40347" s="71"/>
    </row>
    <row r="40348" spans="11:17" ht="15" customHeight="1" x14ac:dyDescent="0.2">
      <c r="K40348" s="71"/>
      <c r="M40348" s="71"/>
      <c r="O40348" s="71"/>
      <c r="Q40348" s="71"/>
    </row>
    <row r="40349" spans="11:17" ht="15" customHeight="1" x14ac:dyDescent="0.2">
      <c r="K40349" s="71"/>
      <c r="M40349" s="71"/>
      <c r="O40349" s="71"/>
      <c r="Q40349" s="71"/>
    </row>
    <row r="40350" spans="11:17" ht="15" customHeight="1" x14ac:dyDescent="0.2">
      <c r="K40350" s="71"/>
      <c r="M40350" s="71"/>
      <c r="O40350" s="71"/>
      <c r="Q40350" s="71"/>
    </row>
    <row r="40351" spans="11:17" ht="15" customHeight="1" x14ac:dyDescent="0.2">
      <c r="K40351" s="71"/>
      <c r="M40351" s="71"/>
      <c r="O40351" s="71"/>
      <c r="Q40351" s="71"/>
    </row>
    <row r="40352" spans="11:17" ht="15" customHeight="1" x14ac:dyDescent="0.2">
      <c r="K40352" s="71"/>
      <c r="M40352" s="71"/>
      <c r="O40352" s="71"/>
      <c r="Q40352" s="71"/>
    </row>
    <row r="40353" spans="11:17" ht="15" customHeight="1" x14ac:dyDescent="0.2">
      <c r="K40353" s="71"/>
      <c r="M40353" s="71"/>
      <c r="O40353" s="71"/>
      <c r="Q40353" s="71"/>
    </row>
    <row r="40354" spans="11:17" ht="15" customHeight="1" x14ac:dyDescent="0.2">
      <c r="K40354" s="71"/>
      <c r="M40354" s="71"/>
      <c r="O40354" s="71"/>
      <c r="Q40354" s="71"/>
    </row>
    <row r="40355" spans="11:17" ht="15" customHeight="1" x14ac:dyDescent="0.2">
      <c r="K40355" s="71"/>
      <c r="M40355" s="71"/>
      <c r="O40355" s="71"/>
      <c r="Q40355" s="71"/>
    </row>
    <row r="40356" spans="11:17" ht="15" customHeight="1" x14ac:dyDescent="0.2">
      <c r="K40356" s="71"/>
      <c r="M40356" s="71"/>
      <c r="O40356" s="71"/>
      <c r="Q40356" s="71"/>
    </row>
    <row r="40357" spans="11:17" ht="15" customHeight="1" x14ac:dyDescent="0.2">
      <c r="K40357" s="71"/>
      <c r="M40357" s="71"/>
      <c r="O40357" s="71"/>
      <c r="Q40357" s="71"/>
    </row>
    <row r="40358" spans="11:17" ht="15" customHeight="1" x14ac:dyDescent="0.2">
      <c r="K40358" s="71"/>
      <c r="M40358" s="71"/>
      <c r="O40358" s="71"/>
      <c r="Q40358" s="71"/>
    </row>
    <row r="40359" spans="11:17" ht="15" customHeight="1" x14ac:dyDescent="0.2">
      <c r="K40359" s="71"/>
      <c r="M40359" s="71"/>
      <c r="O40359" s="71"/>
      <c r="Q40359" s="71"/>
    </row>
    <row r="40360" spans="11:17" ht="15" customHeight="1" x14ac:dyDescent="0.2">
      <c r="K40360" s="71"/>
      <c r="M40360" s="71"/>
      <c r="O40360" s="71"/>
      <c r="Q40360" s="71"/>
    </row>
    <row r="40361" spans="11:17" ht="15" customHeight="1" x14ac:dyDescent="0.2">
      <c r="K40361" s="71"/>
      <c r="M40361" s="71"/>
      <c r="O40361" s="71"/>
      <c r="Q40361" s="71"/>
    </row>
    <row r="40362" spans="11:17" ht="15" customHeight="1" x14ac:dyDescent="0.2">
      <c r="K40362" s="71"/>
      <c r="M40362" s="71"/>
      <c r="O40362" s="71"/>
      <c r="Q40362" s="71"/>
    </row>
    <row r="40363" spans="11:17" ht="15" customHeight="1" x14ac:dyDescent="0.2">
      <c r="K40363" s="71"/>
      <c r="M40363" s="71"/>
      <c r="O40363" s="71"/>
      <c r="Q40363" s="71"/>
    </row>
    <row r="40364" spans="11:17" ht="15" customHeight="1" x14ac:dyDescent="0.2">
      <c r="K40364" s="71"/>
      <c r="M40364" s="71"/>
      <c r="O40364" s="71"/>
      <c r="Q40364" s="71"/>
    </row>
    <row r="40365" spans="11:17" ht="15" customHeight="1" x14ac:dyDescent="0.2">
      <c r="K40365" s="71"/>
      <c r="M40365" s="71"/>
      <c r="O40365" s="71"/>
      <c r="Q40365" s="71"/>
    </row>
    <row r="40366" spans="11:17" ht="15" customHeight="1" x14ac:dyDescent="0.2">
      <c r="K40366" s="71"/>
      <c r="M40366" s="71"/>
      <c r="O40366" s="71"/>
      <c r="Q40366" s="71"/>
    </row>
    <row r="40367" spans="11:17" ht="15" customHeight="1" x14ac:dyDescent="0.2">
      <c r="K40367" s="71"/>
      <c r="M40367" s="71"/>
      <c r="O40367" s="71"/>
      <c r="Q40367" s="71"/>
    </row>
    <row r="40368" spans="11:17" ht="15" customHeight="1" x14ac:dyDescent="0.2">
      <c r="K40368" s="71"/>
      <c r="M40368" s="71"/>
      <c r="O40368" s="71"/>
      <c r="Q40368" s="71"/>
    </row>
    <row r="40369" spans="11:17" ht="15" customHeight="1" x14ac:dyDescent="0.2">
      <c r="K40369" s="71"/>
      <c r="M40369" s="71"/>
      <c r="O40369" s="71"/>
      <c r="Q40369" s="71"/>
    </row>
    <row r="40370" spans="11:17" ht="15" customHeight="1" x14ac:dyDescent="0.2">
      <c r="K40370" s="71"/>
      <c r="M40370" s="71"/>
      <c r="O40370" s="71"/>
      <c r="Q40370" s="71"/>
    </row>
    <row r="40371" spans="11:17" ht="15" customHeight="1" x14ac:dyDescent="0.2">
      <c r="K40371" s="71"/>
      <c r="M40371" s="71"/>
      <c r="O40371" s="71"/>
      <c r="Q40371" s="71"/>
    </row>
    <row r="40372" spans="11:17" ht="15" customHeight="1" x14ac:dyDescent="0.2">
      <c r="K40372" s="71"/>
      <c r="M40372" s="71"/>
      <c r="O40372" s="71"/>
      <c r="Q40372" s="71"/>
    </row>
    <row r="40373" spans="11:17" ht="15" customHeight="1" x14ac:dyDescent="0.2">
      <c r="K40373" s="71"/>
      <c r="M40373" s="71"/>
      <c r="O40373" s="71"/>
      <c r="Q40373" s="71"/>
    </row>
    <row r="40374" spans="11:17" ht="15" customHeight="1" x14ac:dyDescent="0.2">
      <c r="K40374" s="71"/>
      <c r="M40374" s="71"/>
      <c r="O40374" s="71"/>
      <c r="Q40374" s="71"/>
    </row>
    <row r="40375" spans="11:17" ht="15" customHeight="1" x14ac:dyDescent="0.2">
      <c r="K40375" s="71"/>
      <c r="M40375" s="71"/>
      <c r="O40375" s="71"/>
      <c r="Q40375" s="71"/>
    </row>
    <row r="40376" spans="11:17" ht="15" customHeight="1" x14ac:dyDescent="0.2">
      <c r="K40376" s="71"/>
      <c r="M40376" s="71"/>
      <c r="O40376" s="71"/>
      <c r="Q40376" s="71"/>
    </row>
    <row r="40377" spans="11:17" ht="15" customHeight="1" x14ac:dyDescent="0.2">
      <c r="K40377" s="71"/>
      <c r="M40377" s="71"/>
      <c r="O40377" s="71"/>
      <c r="Q40377" s="71"/>
    </row>
    <row r="40378" spans="11:17" ht="15" customHeight="1" x14ac:dyDescent="0.2">
      <c r="K40378" s="71"/>
      <c r="M40378" s="71"/>
      <c r="O40378" s="71"/>
      <c r="Q40378" s="71"/>
    </row>
    <row r="40379" spans="11:17" ht="15" customHeight="1" x14ac:dyDescent="0.2">
      <c r="K40379" s="71"/>
      <c r="M40379" s="71"/>
      <c r="O40379" s="71"/>
      <c r="Q40379" s="71"/>
    </row>
    <row r="40380" spans="11:17" ht="15" customHeight="1" x14ac:dyDescent="0.2">
      <c r="K40380" s="71"/>
      <c r="M40380" s="71"/>
      <c r="O40380" s="71"/>
      <c r="Q40380" s="71"/>
    </row>
    <row r="40381" spans="11:17" ht="15" customHeight="1" x14ac:dyDescent="0.2">
      <c r="K40381" s="71"/>
      <c r="M40381" s="71"/>
      <c r="O40381" s="71"/>
      <c r="Q40381" s="71"/>
    </row>
    <row r="40382" spans="11:17" ht="15" customHeight="1" x14ac:dyDescent="0.2">
      <c r="K40382" s="71"/>
      <c r="M40382" s="71"/>
      <c r="O40382" s="71"/>
      <c r="Q40382" s="71"/>
    </row>
    <row r="40383" spans="11:17" ht="15" customHeight="1" x14ac:dyDescent="0.2">
      <c r="K40383" s="71"/>
      <c r="M40383" s="71"/>
      <c r="O40383" s="71"/>
      <c r="Q40383" s="71"/>
    </row>
    <row r="40384" spans="11:17" ht="15" customHeight="1" x14ac:dyDescent="0.2">
      <c r="K40384" s="71"/>
      <c r="M40384" s="71"/>
      <c r="O40384" s="71"/>
      <c r="Q40384" s="71"/>
    </row>
    <row r="40385" spans="11:17" ht="15" customHeight="1" x14ac:dyDescent="0.2">
      <c r="K40385" s="71"/>
      <c r="M40385" s="71"/>
      <c r="O40385" s="71"/>
      <c r="Q40385" s="71"/>
    </row>
    <row r="40386" spans="11:17" ht="15" customHeight="1" x14ac:dyDescent="0.2">
      <c r="K40386" s="71"/>
      <c r="M40386" s="71"/>
      <c r="O40386" s="71"/>
      <c r="Q40386" s="71"/>
    </row>
    <row r="40387" spans="11:17" ht="15" customHeight="1" x14ac:dyDescent="0.2">
      <c r="K40387" s="71"/>
      <c r="M40387" s="71"/>
      <c r="O40387" s="71"/>
      <c r="Q40387" s="71"/>
    </row>
    <row r="40388" spans="11:17" ht="15" customHeight="1" x14ac:dyDescent="0.2">
      <c r="K40388" s="71"/>
      <c r="M40388" s="71"/>
      <c r="O40388" s="71"/>
      <c r="Q40388" s="71"/>
    </row>
    <row r="40389" spans="11:17" ht="15" customHeight="1" x14ac:dyDescent="0.2">
      <c r="K40389" s="71"/>
      <c r="M40389" s="71"/>
      <c r="O40389" s="71"/>
      <c r="Q40389" s="71"/>
    </row>
    <row r="40390" spans="11:17" ht="15" customHeight="1" x14ac:dyDescent="0.2">
      <c r="K40390" s="71"/>
      <c r="M40390" s="71"/>
      <c r="O40390" s="71"/>
      <c r="Q40390" s="71"/>
    </row>
    <row r="40391" spans="11:17" ht="15" customHeight="1" x14ac:dyDescent="0.2">
      <c r="K40391" s="71"/>
      <c r="M40391" s="71"/>
      <c r="O40391" s="71"/>
      <c r="Q40391" s="71"/>
    </row>
    <row r="40392" spans="11:17" ht="15" customHeight="1" x14ac:dyDescent="0.2">
      <c r="K40392" s="71"/>
      <c r="M40392" s="71"/>
      <c r="O40392" s="71"/>
      <c r="Q40392" s="71"/>
    </row>
    <row r="40393" spans="11:17" ht="15" customHeight="1" x14ac:dyDescent="0.2">
      <c r="K40393" s="71"/>
      <c r="M40393" s="71"/>
      <c r="O40393" s="71"/>
      <c r="Q40393" s="71"/>
    </row>
    <row r="40394" spans="11:17" ht="15" customHeight="1" x14ac:dyDescent="0.2">
      <c r="K40394" s="71"/>
      <c r="M40394" s="71"/>
      <c r="O40394" s="71"/>
      <c r="Q40394" s="71"/>
    </row>
    <row r="40395" spans="11:17" ht="15" customHeight="1" x14ac:dyDescent="0.2">
      <c r="K40395" s="71"/>
      <c r="M40395" s="71"/>
      <c r="O40395" s="71"/>
      <c r="Q40395" s="71"/>
    </row>
    <row r="40396" spans="11:17" ht="15" customHeight="1" x14ac:dyDescent="0.2">
      <c r="K40396" s="71"/>
      <c r="M40396" s="71"/>
      <c r="O40396" s="71"/>
      <c r="Q40396" s="71"/>
    </row>
    <row r="40397" spans="11:17" ht="15" customHeight="1" x14ac:dyDescent="0.2">
      <c r="K40397" s="71"/>
      <c r="M40397" s="71"/>
      <c r="O40397" s="71"/>
      <c r="Q40397" s="71"/>
    </row>
    <row r="40398" spans="11:17" ht="15" customHeight="1" x14ac:dyDescent="0.2">
      <c r="K40398" s="71"/>
      <c r="M40398" s="71"/>
      <c r="O40398" s="71"/>
      <c r="Q40398" s="71"/>
    </row>
    <row r="40399" spans="11:17" ht="15" customHeight="1" x14ac:dyDescent="0.2">
      <c r="K40399" s="71"/>
      <c r="M40399" s="71"/>
      <c r="O40399" s="71"/>
      <c r="Q40399" s="71"/>
    </row>
    <row r="40400" spans="11:17" ht="15" customHeight="1" x14ac:dyDescent="0.2">
      <c r="K40400" s="71"/>
      <c r="M40400" s="71"/>
      <c r="O40400" s="71"/>
      <c r="Q40400" s="71"/>
    </row>
    <row r="40401" spans="11:17" ht="15" customHeight="1" x14ac:dyDescent="0.2">
      <c r="K40401" s="71"/>
      <c r="M40401" s="71"/>
      <c r="O40401" s="71"/>
      <c r="Q40401" s="71"/>
    </row>
    <row r="40402" spans="11:17" ht="15" customHeight="1" x14ac:dyDescent="0.2">
      <c r="K40402" s="71"/>
      <c r="M40402" s="71"/>
      <c r="O40402" s="71"/>
      <c r="Q40402" s="71"/>
    </row>
    <row r="40403" spans="11:17" ht="15" customHeight="1" x14ac:dyDescent="0.2">
      <c r="K40403" s="71"/>
      <c r="M40403" s="71"/>
      <c r="O40403" s="71"/>
      <c r="Q40403" s="71"/>
    </row>
    <row r="40404" spans="11:17" ht="15" customHeight="1" x14ac:dyDescent="0.2">
      <c r="K40404" s="71"/>
      <c r="M40404" s="71"/>
      <c r="O40404" s="71"/>
      <c r="Q40404" s="71"/>
    </row>
    <row r="40405" spans="11:17" ht="15" customHeight="1" x14ac:dyDescent="0.2">
      <c r="K40405" s="71"/>
      <c r="M40405" s="71"/>
      <c r="O40405" s="71"/>
      <c r="Q40405" s="71"/>
    </row>
    <row r="40406" spans="11:17" ht="15" customHeight="1" x14ac:dyDescent="0.2">
      <c r="K40406" s="71"/>
      <c r="M40406" s="71"/>
      <c r="O40406" s="71"/>
      <c r="Q40406" s="71"/>
    </row>
    <row r="40407" spans="11:17" ht="15" customHeight="1" x14ac:dyDescent="0.2">
      <c r="K40407" s="71"/>
      <c r="M40407" s="71"/>
      <c r="O40407" s="71"/>
      <c r="Q40407" s="71"/>
    </row>
    <row r="40408" spans="11:17" ht="15" customHeight="1" x14ac:dyDescent="0.2">
      <c r="K40408" s="71"/>
      <c r="M40408" s="71"/>
      <c r="O40408" s="71"/>
      <c r="Q40408" s="71"/>
    </row>
    <row r="40409" spans="11:17" ht="15" customHeight="1" x14ac:dyDescent="0.2">
      <c r="K40409" s="71"/>
      <c r="M40409" s="71"/>
      <c r="O40409" s="71"/>
      <c r="Q40409" s="71"/>
    </row>
    <row r="40410" spans="11:17" ht="15" customHeight="1" x14ac:dyDescent="0.2">
      <c r="K40410" s="71"/>
      <c r="M40410" s="71"/>
      <c r="O40410" s="71"/>
      <c r="Q40410" s="71"/>
    </row>
    <row r="40411" spans="11:17" ht="15" customHeight="1" x14ac:dyDescent="0.2">
      <c r="K40411" s="71"/>
      <c r="M40411" s="71"/>
      <c r="O40411" s="71"/>
      <c r="Q40411" s="71"/>
    </row>
    <row r="40412" spans="11:17" ht="15" customHeight="1" x14ac:dyDescent="0.2">
      <c r="K40412" s="71"/>
      <c r="M40412" s="71"/>
      <c r="O40412" s="71"/>
      <c r="Q40412" s="71"/>
    </row>
    <row r="40413" spans="11:17" ht="15" customHeight="1" x14ac:dyDescent="0.2">
      <c r="K40413" s="71"/>
      <c r="M40413" s="71"/>
      <c r="O40413" s="71"/>
      <c r="Q40413" s="71"/>
    </row>
    <row r="40414" spans="11:17" ht="15" customHeight="1" x14ac:dyDescent="0.2">
      <c r="K40414" s="71"/>
      <c r="M40414" s="71"/>
      <c r="O40414" s="71"/>
      <c r="Q40414" s="71"/>
    </row>
    <row r="40415" spans="11:17" ht="15" customHeight="1" x14ac:dyDescent="0.2">
      <c r="K40415" s="71"/>
      <c r="M40415" s="71"/>
      <c r="O40415" s="71"/>
      <c r="Q40415" s="71"/>
    </row>
    <row r="40416" spans="11:17" ht="15" customHeight="1" x14ac:dyDescent="0.2">
      <c r="K40416" s="71"/>
      <c r="M40416" s="71"/>
      <c r="O40416" s="71"/>
      <c r="Q40416" s="71"/>
    </row>
    <row r="40417" spans="11:17" ht="15" customHeight="1" x14ac:dyDescent="0.2">
      <c r="K40417" s="71"/>
      <c r="M40417" s="71"/>
      <c r="O40417" s="71"/>
      <c r="Q40417" s="71"/>
    </row>
    <row r="40418" spans="11:17" ht="15" customHeight="1" x14ac:dyDescent="0.2">
      <c r="K40418" s="71"/>
      <c r="M40418" s="71"/>
      <c r="O40418" s="71"/>
      <c r="Q40418" s="71"/>
    </row>
    <row r="40419" spans="11:17" ht="15" customHeight="1" x14ac:dyDescent="0.2">
      <c r="K40419" s="71"/>
      <c r="M40419" s="71"/>
      <c r="O40419" s="71"/>
      <c r="Q40419" s="71"/>
    </row>
    <row r="40420" spans="11:17" ht="15" customHeight="1" x14ac:dyDescent="0.2">
      <c r="K40420" s="71"/>
      <c r="M40420" s="71"/>
      <c r="O40420" s="71"/>
      <c r="Q40420" s="71"/>
    </row>
    <row r="40421" spans="11:17" ht="15" customHeight="1" x14ac:dyDescent="0.2">
      <c r="K40421" s="71"/>
      <c r="M40421" s="71"/>
      <c r="O40421" s="71"/>
      <c r="Q40421" s="71"/>
    </row>
    <row r="40422" spans="11:17" ht="15" customHeight="1" x14ac:dyDescent="0.2">
      <c r="K40422" s="71"/>
      <c r="M40422" s="71"/>
      <c r="O40422" s="71"/>
      <c r="Q40422" s="71"/>
    </row>
    <row r="40423" spans="11:17" ht="15" customHeight="1" x14ac:dyDescent="0.2">
      <c r="K40423" s="71"/>
      <c r="M40423" s="71"/>
      <c r="O40423" s="71"/>
      <c r="Q40423" s="71"/>
    </row>
    <row r="40424" spans="11:17" ht="15" customHeight="1" x14ac:dyDescent="0.2">
      <c r="K40424" s="71"/>
      <c r="M40424" s="71"/>
      <c r="O40424" s="71"/>
      <c r="Q40424" s="71"/>
    </row>
    <row r="40425" spans="11:17" ht="15" customHeight="1" x14ac:dyDescent="0.2">
      <c r="K40425" s="71"/>
      <c r="M40425" s="71"/>
      <c r="O40425" s="71"/>
      <c r="Q40425" s="71"/>
    </row>
    <row r="40426" spans="11:17" ht="15" customHeight="1" x14ac:dyDescent="0.2">
      <c r="K40426" s="71"/>
      <c r="M40426" s="71"/>
      <c r="O40426" s="71"/>
      <c r="Q40426" s="71"/>
    </row>
    <row r="40427" spans="11:17" ht="15" customHeight="1" x14ac:dyDescent="0.2">
      <c r="K40427" s="71"/>
      <c r="M40427" s="71"/>
      <c r="O40427" s="71"/>
      <c r="Q40427" s="71"/>
    </row>
    <row r="40428" spans="11:17" ht="15" customHeight="1" x14ac:dyDescent="0.2">
      <c r="K40428" s="71"/>
      <c r="M40428" s="71"/>
      <c r="O40428" s="71"/>
      <c r="Q40428" s="71"/>
    </row>
    <row r="40429" spans="11:17" ht="15" customHeight="1" x14ac:dyDescent="0.2">
      <c r="K40429" s="71"/>
      <c r="M40429" s="71"/>
      <c r="O40429" s="71"/>
      <c r="Q40429" s="71"/>
    </row>
    <row r="40430" spans="11:17" ht="15" customHeight="1" x14ac:dyDescent="0.2">
      <c r="K40430" s="71"/>
      <c r="M40430" s="71"/>
      <c r="O40430" s="71"/>
      <c r="Q40430" s="71"/>
    </row>
    <row r="40431" spans="11:17" ht="15" customHeight="1" x14ac:dyDescent="0.2">
      <c r="K40431" s="71"/>
      <c r="M40431" s="71"/>
      <c r="O40431" s="71"/>
      <c r="Q40431" s="71"/>
    </row>
    <row r="40432" spans="11:17" ht="15" customHeight="1" x14ac:dyDescent="0.2">
      <c r="K40432" s="71"/>
      <c r="M40432" s="71"/>
      <c r="O40432" s="71"/>
      <c r="Q40432" s="71"/>
    </row>
    <row r="40433" spans="11:17" ht="15" customHeight="1" x14ac:dyDescent="0.2">
      <c r="K40433" s="71"/>
      <c r="M40433" s="71"/>
      <c r="O40433" s="71"/>
      <c r="Q40433" s="71"/>
    </row>
    <row r="40434" spans="11:17" ht="15" customHeight="1" x14ac:dyDescent="0.2">
      <c r="K40434" s="71"/>
      <c r="M40434" s="71"/>
      <c r="O40434" s="71"/>
      <c r="Q40434" s="71"/>
    </row>
    <row r="40435" spans="11:17" ht="15" customHeight="1" x14ac:dyDescent="0.2">
      <c r="K40435" s="71"/>
      <c r="M40435" s="71"/>
      <c r="O40435" s="71"/>
      <c r="Q40435" s="71"/>
    </row>
    <row r="40436" spans="11:17" ht="15" customHeight="1" x14ac:dyDescent="0.2">
      <c r="K40436" s="71"/>
      <c r="M40436" s="71"/>
      <c r="O40436" s="71"/>
      <c r="Q40436" s="71"/>
    </row>
    <row r="40437" spans="11:17" ht="15" customHeight="1" x14ac:dyDescent="0.2">
      <c r="K40437" s="71"/>
      <c r="M40437" s="71"/>
      <c r="O40437" s="71"/>
      <c r="Q40437" s="71"/>
    </row>
    <row r="40438" spans="11:17" ht="15" customHeight="1" x14ac:dyDescent="0.2">
      <c r="K40438" s="71"/>
      <c r="M40438" s="71"/>
      <c r="O40438" s="71"/>
      <c r="Q40438" s="71"/>
    </row>
    <row r="40439" spans="11:17" ht="15" customHeight="1" x14ac:dyDescent="0.2">
      <c r="K40439" s="71"/>
      <c r="M40439" s="71"/>
      <c r="O40439" s="71"/>
      <c r="Q40439" s="71"/>
    </row>
    <row r="40440" spans="11:17" ht="15" customHeight="1" x14ac:dyDescent="0.2">
      <c r="K40440" s="71"/>
      <c r="M40440" s="71"/>
      <c r="O40440" s="71"/>
      <c r="Q40440" s="71"/>
    </row>
    <row r="40441" spans="11:17" ht="15" customHeight="1" x14ac:dyDescent="0.2">
      <c r="K40441" s="71"/>
      <c r="M40441" s="71"/>
      <c r="O40441" s="71"/>
      <c r="Q40441" s="71"/>
    </row>
    <row r="40442" spans="11:17" ht="15" customHeight="1" x14ac:dyDescent="0.2">
      <c r="K40442" s="71"/>
      <c r="M40442" s="71"/>
      <c r="O40442" s="71"/>
      <c r="Q40442" s="71"/>
    </row>
    <row r="40443" spans="11:17" ht="15" customHeight="1" x14ac:dyDescent="0.2">
      <c r="K40443" s="71"/>
      <c r="M40443" s="71"/>
      <c r="O40443" s="71"/>
      <c r="Q40443" s="71"/>
    </row>
    <row r="40444" spans="11:17" ht="15" customHeight="1" x14ac:dyDescent="0.2">
      <c r="K40444" s="71"/>
      <c r="M40444" s="71"/>
      <c r="O40444" s="71"/>
      <c r="Q40444" s="71"/>
    </row>
    <row r="40445" spans="11:17" ht="15" customHeight="1" x14ac:dyDescent="0.2">
      <c r="K40445" s="71"/>
      <c r="M40445" s="71"/>
      <c r="O40445" s="71"/>
      <c r="Q40445" s="71"/>
    </row>
    <row r="40446" spans="11:17" ht="15" customHeight="1" x14ac:dyDescent="0.2">
      <c r="K40446" s="71"/>
      <c r="M40446" s="71"/>
      <c r="O40446" s="71"/>
      <c r="Q40446" s="71"/>
    </row>
    <row r="40447" spans="11:17" ht="15" customHeight="1" x14ac:dyDescent="0.2">
      <c r="K40447" s="71"/>
      <c r="M40447" s="71"/>
      <c r="O40447" s="71"/>
      <c r="Q40447" s="71"/>
    </row>
    <row r="40448" spans="11:17" ht="15" customHeight="1" x14ac:dyDescent="0.2">
      <c r="K40448" s="71"/>
      <c r="M40448" s="71"/>
      <c r="O40448" s="71"/>
      <c r="Q40448" s="71"/>
    </row>
    <row r="40449" spans="11:17" ht="15" customHeight="1" x14ac:dyDescent="0.2">
      <c r="K40449" s="71"/>
      <c r="M40449" s="71"/>
      <c r="O40449" s="71"/>
      <c r="Q40449" s="71"/>
    </row>
    <row r="40450" spans="11:17" ht="15" customHeight="1" x14ac:dyDescent="0.2">
      <c r="K40450" s="71"/>
      <c r="M40450" s="71"/>
      <c r="O40450" s="71"/>
      <c r="Q40450" s="71"/>
    </row>
    <row r="40451" spans="11:17" ht="15" customHeight="1" x14ac:dyDescent="0.2">
      <c r="K40451" s="71"/>
      <c r="M40451" s="71"/>
      <c r="O40451" s="71"/>
      <c r="Q40451" s="71"/>
    </row>
    <row r="40452" spans="11:17" ht="15" customHeight="1" x14ac:dyDescent="0.2">
      <c r="K40452" s="71"/>
      <c r="M40452" s="71"/>
      <c r="O40452" s="71"/>
      <c r="Q40452" s="71"/>
    </row>
    <row r="40453" spans="11:17" ht="15" customHeight="1" x14ac:dyDescent="0.2">
      <c r="K40453" s="71"/>
      <c r="M40453" s="71"/>
      <c r="O40453" s="71"/>
      <c r="Q40453" s="71"/>
    </row>
    <row r="40454" spans="11:17" ht="15" customHeight="1" x14ac:dyDescent="0.2">
      <c r="K40454" s="71"/>
      <c r="M40454" s="71"/>
      <c r="O40454" s="71"/>
      <c r="Q40454" s="71"/>
    </row>
    <row r="40455" spans="11:17" ht="15" customHeight="1" x14ac:dyDescent="0.2">
      <c r="K40455" s="71"/>
      <c r="M40455" s="71"/>
      <c r="O40455" s="71"/>
      <c r="Q40455" s="71"/>
    </row>
    <row r="40456" spans="11:17" ht="15" customHeight="1" x14ac:dyDescent="0.2">
      <c r="K40456" s="71"/>
      <c r="M40456" s="71"/>
      <c r="O40456" s="71"/>
      <c r="Q40456" s="71"/>
    </row>
    <row r="40457" spans="11:17" ht="15" customHeight="1" x14ac:dyDescent="0.2">
      <c r="K40457" s="71"/>
      <c r="M40457" s="71"/>
      <c r="O40457" s="71"/>
      <c r="Q40457" s="71"/>
    </row>
    <row r="40458" spans="11:17" ht="15" customHeight="1" x14ac:dyDescent="0.2">
      <c r="K40458" s="71"/>
      <c r="M40458" s="71"/>
      <c r="O40458" s="71"/>
      <c r="Q40458" s="71"/>
    </row>
    <row r="40459" spans="11:17" ht="15" customHeight="1" x14ac:dyDescent="0.2">
      <c r="K40459" s="71"/>
      <c r="M40459" s="71"/>
      <c r="O40459" s="71"/>
      <c r="Q40459" s="71"/>
    </row>
    <row r="40460" spans="11:17" ht="15" customHeight="1" x14ac:dyDescent="0.2">
      <c r="K40460" s="71"/>
      <c r="M40460" s="71"/>
      <c r="O40460" s="71"/>
      <c r="Q40460" s="71"/>
    </row>
    <row r="40461" spans="11:17" ht="15" customHeight="1" x14ac:dyDescent="0.2">
      <c r="K40461" s="71"/>
      <c r="M40461" s="71"/>
      <c r="O40461" s="71"/>
      <c r="Q40461" s="71"/>
    </row>
    <row r="40462" spans="11:17" ht="15" customHeight="1" x14ac:dyDescent="0.2">
      <c r="K40462" s="71"/>
      <c r="M40462" s="71"/>
      <c r="O40462" s="71"/>
      <c r="Q40462" s="71"/>
    </row>
    <row r="40463" spans="11:17" ht="15" customHeight="1" x14ac:dyDescent="0.2">
      <c r="K40463" s="71"/>
      <c r="M40463" s="71"/>
      <c r="O40463" s="71"/>
      <c r="Q40463" s="71"/>
    </row>
    <row r="40464" spans="11:17" ht="15" customHeight="1" x14ac:dyDescent="0.2">
      <c r="K40464" s="71"/>
      <c r="M40464" s="71"/>
      <c r="O40464" s="71"/>
      <c r="Q40464" s="71"/>
    </row>
    <row r="40465" spans="11:17" ht="15" customHeight="1" x14ac:dyDescent="0.2">
      <c r="K40465" s="71"/>
      <c r="M40465" s="71"/>
      <c r="O40465" s="71"/>
      <c r="Q40465" s="71"/>
    </row>
    <row r="40466" spans="11:17" ht="15" customHeight="1" x14ac:dyDescent="0.2">
      <c r="K40466" s="71"/>
      <c r="M40466" s="71"/>
      <c r="O40466" s="71"/>
      <c r="Q40466" s="71"/>
    </row>
    <row r="40467" spans="11:17" ht="15" customHeight="1" x14ac:dyDescent="0.2">
      <c r="K40467" s="71"/>
      <c r="M40467" s="71"/>
      <c r="O40467" s="71"/>
      <c r="Q40467" s="71"/>
    </row>
    <row r="40468" spans="11:17" ht="15" customHeight="1" x14ac:dyDescent="0.2">
      <c r="K40468" s="71"/>
      <c r="M40468" s="71"/>
      <c r="O40468" s="71"/>
      <c r="Q40468" s="71"/>
    </row>
    <row r="40469" spans="11:17" ht="15" customHeight="1" x14ac:dyDescent="0.2">
      <c r="K40469" s="71"/>
      <c r="M40469" s="71"/>
      <c r="O40469" s="71"/>
      <c r="Q40469" s="71"/>
    </row>
    <row r="40470" spans="11:17" ht="15" customHeight="1" x14ac:dyDescent="0.2">
      <c r="K40470" s="71"/>
      <c r="M40470" s="71"/>
      <c r="O40470" s="71"/>
      <c r="Q40470" s="71"/>
    </row>
    <row r="40471" spans="11:17" ht="15" customHeight="1" x14ac:dyDescent="0.2">
      <c r="K40471" s="71"/>
      <c r="M40471" s="71"/>
      <c r="O40471" s="71"/>
      <c r="Q40471" s="71"/>
    </row>
    <row r="40472" spans="11:17" ht="15" customHeight="1" x14ac:dyDescent="0.2">
      <c r="K40472" s="71"/>
      <c r="M40472" s="71"/>
      <c r="O40472" s="71"/>
      <c r="Q40472" s="71"/>
    </row>
    <row r="40473" spans="11:17" ht="15" customHeight="1" x14ac:dyDescent="0.2">
      <c r="K40473" s="71"/>
      <c r="M40473" s="71"/>
      <c r="O40473" s="71"/>
      <c r="Q40473" s="71"/>
    </row>
    <row r="40474" spans="11:17" ht="15" customHeight="1" x14ac:dyDescent="0.2">
      <c r="K40474" s="71"/>
      <c r="M40474" s="71"/>
      <c r="O40474" s="71"/>
      <c r="Q40474" s="71"/>
    </row>
    <row r="40475" spans="11:17" ht="15" customHeight="1" x14ac:dyDescent="0.2">
      <c r="K40475" s="71"/>
      <c r="M40475" s="71"/>
      <c r="O40475" s="71"/>
      <c r="Q40475" s="71"/>
    </row>
    <row r="40476" spans="11:17" ht="15" customHeight="1" x14ac:dyDescent="0.2">
      <c r="K40476" s="71"/>
      <c r="M40476" s="71"/>
      <c r="O40476" s="71"/>
      <c r="Q40476" s="71"/>
    </row>
    <row r="40477" spans="11:17" ht="15" customHeight="1" x14ac:dyDescent="0.2">
      <c r="K40477" s="71"/>
      <c r="M40477" s="71"/>
      <c r="O40477" s="71"/>
      <c r="Q40477" s="71"/>
    </row>
    <row r="40478" spans="11:17" ht="15" customHeight="1" x14ac:dyDescent="0.2">
      <c r="K40478" s="71"/>
      <c r="M40478" s="71"/>
      <c r="O40478" s="71"/>
      <c r="Q40478" s="71"/>
    </row>
    <row r="40479" spans="11:17" ht="15" customHeight="1" x14ac:dyDescent="0.2">
      <c r="K40479" s="71"/>
      <c r="M40479" s="71"/>
      <c r="O40479" s="71"/>
      <c r="Q40479" s="71"/>
    </row>
    <row r="40480" spans="11:17" ht="15" customHeight="1" x14ac:dyDescent="0.2">
      <c r="K40480" s="71"/>
      <c r="M40480" s="71"/>
      <c r="O40480" s="71"/>
      <c r="Q40480" s="71"/>
    </row>
    <row r="40481" spans="11:17" ht="15" customHeight="1" x14ac:dyDescent="0.2">
      <c r="K40481" s="71"/>
      <c r="M40481" s="71"/>
      <c r="O40481" s="71"/>
      <c r="Q40481" s="71"/>
    </row>
    <row r="40482" spans="11:17" ht="15" customHeight="1" x14ac:dyDescent="0.2">
      <c r="K40482" s="71"/>
      <c r="M40482" s="71"/>
      <c r="O40482" s="71"/>
      <c r="Q40482" s="71"/>
    </row>
    <row r="40483" spans="11:17" ht="15" customHeight="1" x14ac:dyDescent="0.2">
      <c r="K40483" s="71"/>
      <c r="M40483" s="71"/>
      <c r="O40483" s="71"/>
      <c r="Q40483" s="71"/>
    </row>
    <row r="40484" spans="11:17" ht="15" customHeight="1" x14ac:dyDescent="0.2">
      <c r="K40484" s="71"/>
      <c r="M40484" s="71"/>
      <c r="O40484" s="71"/>
      <c r="Q40484" s="71"/>
    </row>
    <row r="40485" spans="11:17" ht="15" customHeight="1" x14ac:dyDescent="0.2">
      <c r="K40485" s="71"/>
      <c r="M40485" s="71"/>
      <c r="O40485" s="71"/>
      <c r="Q40485" s="71"/>
    </row>
    <row r="40486" spans="11:17" ht="15" customHeight="1" x14ac:dyDescent="0.2">
      <c r="K40486" s="71"/>
      <c r="M40486" s="71"/>
      <c r="O40486" s="71"/>
      <c r="Q40486" s="71"/>
    </row>
    <row r="40487" spans="11:17" ht="15" customHeight="1" x14ac:dyDescent="0.2">
      <c r="K40487" s="71"/>
      <c r="M40487" s="71"/>
      <c r="O40487" s="71"/>
      <c r="Q40487" s="71"/>
    </row>
    <row r="40488" spans="11:17" ht="15" customHeight="1" x14ac:dyDescent="0.2">
      <c r="K40488" s="71"/>
      <c r="M40488" s="71"/>
      <c r="O40488" s="71"/>
      <c r="Q40488" s="71"/>
    </row>
    <row r="40489" spans="11:17" ht="15" customHeight="1" x14ac:dyDescent="0.2">
      <c r="K40489" s="71"/>
      <c r="M40489" s="71"/>
      <c r="O40489" s="71"/>
      <c r="Q40489" s="71"/>
    </row>
    <row r="40490" spans="11:17" ht="15" customHeight="1" x14ac:dyDescent="0.2">
      <c r="K40490" s="71"/>
      <c r="M40490" s="71"/>
      <c r="O40490" s="71"/>
      <c r="Q40490" s="71"/>
    </row>
    <row r="40491" spans="11:17" ht="15" customHeight="1" x14ac:dyDescent="0.2">
      <c r="K40491" s="71"/>
      <c r="M40491" s="71"/>
      <c r="O40491" s="71"/>
      <c r="Q40491" s="71"/>
    </row>
    <row r="40492" spans="11:17" ht="15" customHeight="1" x14ac:dyDescent="0.2">
      <c r="K40492" s="71"/>
      <c r="M40492" s="71"/>
      <c r="O40492" s="71"/>
      <c r="Q40492" s="71"/>
    </row>
    <row r="40493" spans="11:17" ht="15" customHeight="1" x14ac:dyDescent="0.2">
      <c r="K40493" s="71"/>
      <c r="M40493" s="71"/>
      <c r="O40493" s="71"/>
      <c r="Q40493" s="71"/>
    </row>
    <row r="40494" spans="11:17" ht="15" customHeight="1" x14ac:dyDescent="0.2">
      <c r="K40494" s="71"/>
      <c r="M40494" s="71"/>
      <c r="O40494" s="71"/>
      <c r="Q40494" s="71"/>
    </row>
    <row r="40495" spans="11:17" ht="15" customHeight="1" x14ac:dyDescent="0.2">
      <c r="K40495" s="71"/>
      <c r="M40495" s="71"/>
      <c r="O40495" s="71"/>
      <c r="Q40495" s="71"/>
    </row>
    <row r="40496" spans="11:17" ht="15" customHeight="1" x14ac:dyDescent="0.2">
      <c r="K40496" s="71"/>
      <c r="M40496" s="71"/>
      <c r="O40496" s="71"/>
      <c r="Q40496" s="71"/>
    </row>
    <row r="40497" spans="11:17" ht="15" customHeight="1" x14ac:dyDescent="0.2">
      <c r="K40497" s="71"/>
      <c r="M40497" s="71"/>
      <c r="O40497" s="71"/>
      <c r="Q40497" s="71"/>
    </row>
    <row r="40498" spans="11:17" ht="15" customHeight="1" x14ac:dyDescent="0.2">
      <c r="K40498" s="71"/>
      <c r="M40498" s="71"/>
      <c r="O40498" s="71"/>
      <c r="Q40498" s="71"/>
    </row>
    <row r="40499" spans="11:17" ht="15" customHeight="1" x14ac:dyDescent="0.2">
      <c r="K40499" s="71"/>
      <c r="M40499" s="71"/>
      <c r="O40499" s="71"/>
      <c r="Q40499" s="71"/>
    </row>
    <row r="40500" spans="11:17" ht="15" customHeight="1" x14ac:dyDescent="0.2">
      <c r="K40500" s="71"/>
      <c r="M40500" s="71"/>
      <c r="O40500" s="71"/>
      <c r="Q40500" s="71"/>
    </row>
    <row r="40501" spans="11:17" ht="15" customHeight="1" x14ac:dyDescent="0.2">
      <c r="K40501" s="71"/>
      <c r="M40501" s="71"/>
      <c r="O40501" s="71"/>
      <c r="Q40501" s="71"/>
    </row>
    <row r="40502" spans="11:17" ht="15" customHeight="1" x14ac:dyDescent="0.2">
      <c r="K40502" s="71"/>
      <c r="M40502" s="71"/>
      <c r="O40502" s="71"/>
      <c r="Q40502" s="71"/>
    </row>
    <row r="40503" spans="11:17" ht="15" customHeight="1" x14ac:dyDescent="0.2">
      <c r="K40503" s="71"/>
      <c r="M40503" s="71"/>
      <c r="O40503" s="71"/>
      <c r="Q40503" s="71"/>
    </row>
    <row r="40504" spans="11:17" ht="15" customHeight="1" x14ac:dyDescent="0.2">
      <c r="K40504" s="71"/>
      <c r="M40504" s="71"/>
      <c r="O40504" s="71"/>
      <c r="Q40504" s="71"/>
    </row>
    <row r="40505" spans="11:17" ht="15" customHeight="1" x14ac:dyDescent="0.2">
      <c r="K40505" s="71"/>
      <c r="M40505" s="71"/>
      <c r="O40505" s="71"/>
      <c r="Q40505" s="71"/>
    </row>
    <row r="40506" spans="11:17" ht="15" customHeight="1" x14ac:dyDescent="0.2">
      <c r="K40506" s="71"/>
      <c r="M40506" s="71"/>
      <c r="O40506" s="71"/>
      <c r="Q40506" s="71"/>
    </row>
    <row r="40507" spans="11:17" ht="15" customHeight="1" x14ac:dyDescent="0.2">
      <c r="K40507" s="71"/>
      <c r="M40507" s="71"/>
      <c r="O40507" s="71"/>
      <c r="Q40507" s="71"/>
    </row>
    <row r="40508" spans="11:17" ht="15" customHeight="1" x14ac:dyDescent="0.2">
      <c r="K40508" s="71"/>
      <c r="M40508" s="71"/>
      <c r="O40508" s="71"/>
      <c r="Q40508" s="71"/>
    </row>
    <row r="40509" spans="11:17" ht="15" customHeight="1" x14ac:dyDescent="0.2">
      <c r="K40509" s="71"/>
      <c r="M40509" s="71"/>
      <c r="O40509" s="71"/>
      <c r="Q40509" s="71"/>
    </row>
    <row r="40510" spans="11:17" ht="15" customHeight="1" x14ac:dyDescent="0.2">
      <c r="K40510" s="71"/>
      <c r="M40510" s="71"/>
      <c r="O40510" s="71"/>
      <c r="Q40510" s="71"/>
    </row>
    <row r="40511" spans="11:17" ht="15" customHeight="1" x14ac:dyDescent="0.2">
      <c r="K40511" s="71"/>
      <c r="M40511" s="71"/>
      <c r="O40511" s="71"/>
      <c r="Q40511" s="71"/>
    </row>
    <row r="40512" spans="11:17" ht="15" customHeight="1" x14ac:dyDescent="0.2">
      <c r="K40512" s="71"/>
      <c r="M40512" s="71"/>
      <c r="O40512" s="71"/>
      <c r="Q40512" s="71"/>
    </row>
    <row r="40513" spans="11:17" ht="15" customHeight="1" x14ac:dyDescent="0.2">
      <c r="K40513" s="71"/>
      <c r="M40513" s="71"/>
      <c r="O40513" s="71"/>
      <c r="Q40513" s="71"/>
    </row>
    <row r="40514" spans="11:17" ht="15" customHeight="1" x14ac:dyDescent="0.2">
      <c r="K40514" s="71"/>
      <c r="M40514" s="71"/>
      <c r="O40514" s="71"/>
      <c r="Q40514" s="71"/>
    </row>
    <row r="40515" spans="11:17" ht="15" customHeight="1" x14ac:dyDescent="0.2">
      <c r="K40515" s="71"/>
      <c r="M40515" s="71"/>
      <c r="O40515" s="71"/>
      <c r="Q40515" s="71"/>
    </row>
    <row r="40516" spans="11:17" ht="15" customHeight="1" x14ac:dyDescent="0.2">
      <c r="K40516" s="71"/>
      <c r="M40516" s="71"/>
      <c r="O40516" s="71"/>
      <c r="Q40516" s="71"/>
    </row>
    <row r="40517" spans="11:17" ht="15" customHeight="1" x14ac:dyDescent="0.2">
      <c r="K40517" s="71"/>
      <c r="M40517" s="71"/>
      <c r="O40517" s="71"/>
      <c r="Q40517" s="71"/>
    </row>
    <row r="40518" spans="11:17" ht="15" customHeight="1" x14ac:dyDescent="0.2">
      <c r="K40518" s="71"/>
      <c r="M40518" s="71"/>
      <c r="O40518" s="71"/>
      <c r="Q40518" s="71"/>
    </row>
    <row r="40519" spans="11:17" ht="15" customHeight="1" x14ac:dyDescent="0.2">
      <c r="K40519" s="71"/>
      <c r="M40519" s="71"/>
      <c r="O40519" s="71"/>
      <c r="Q40519" s="71"/>
    </row>
    <row r="40520" spans="11:17" ht="15" customHeight="1" x14ac:dyDescent="0.2">
      <c r="K40520" s="71"/>
      <c r="M40520" s="71"/>
      <c r="O40520" s="71"/>
      <c r="Q40520" s="71"/>
    </row>
    <row r="40521" spans="11:17" ht="15" customHeight="1" x14ac:dyDescent="0.2">
      <c r="K40521" s="71"/>
      <c r="M40521" s="71"/>
      <c r="O40521" s="71"/>
      <c r="Q40521" s="71"/>
    </row>
    <row r="40522" spans="11:17" ht="15" customHeight="1" x14ac:dyDescent="0.2">
      <c r="K40522" s="71"/>
      <c r="M40522" s="71"/>
      <c r="O40522" s="71"/>
      <c r="Q40522" s="71"/>
    </row>
    <row r="40523" spans="11:17" ht="15" customHeight="1" x14ac:dyDescent="0.2">
      <c r="K40523" s="71"/>
      <c r="M40523" s="71"/>
      <c r="O40523" s="71"/>
      <c r="Q40523" s="71"/>
    </row>
    <row r="40524" spans="11:17" ht="15" customHeight="1" x14ac:dyDescent="0.2">
      <c r="K40524" s="71"/>
      <c r="M40524" s="71"/>
      <c r="O40524" s="71"/>
      <c r="Q40524" s="71"/>
    </row>
    <row r="40525" spans="11:17" ht="15" customHeight="1" x14ac:dyDescent="0.2">
      <c r="K40525" s="71"/>
      <c r="M40525" s="71"/>
      <c r="O40525" s="71"/>
      <c r="Q40525" s="71"/>
    </row>
    <row r="40526" spans="11:17" ht="15" customHeight="1" x14ac:dyDescent="0.2">
      <c r="K40526" s="71"/>
      <c r="M40526" s="71"/>
      <c r="O40526" s="71"/>
      <c r="Q40526" s="71"/>
    </row>
    <row r="40527" spans="11:17" ht="15" customHeight="1" x14ac:dyDescent="0.2">
      <c r="K40527" s="71"/>
      <c r="M40527" s="71"/>
      <c r="O40527" s="71"/>
      <c r="Q40527" s="71"/>
    </row>
    <row r="40528" spans="11:17" ht="15" customHeight="1" x14ac:dyDescent="0.2">
      <c r="K40528" s="71"/>
      <c r="M40528" s="71"/>
      <c r="O40528" s="71"/>
      <c r="Q40528" s="71"/>
    </row>
    <row r="40529" spans="11:17" ht="15" customHeight="1" x14ac:dyDescent="0.2">
      <c r="K40529" s="71"/>
      <c r="M40529" s="71"/>
      <c r="O40529" s="71"/>
      <c r="Q40529" s="71"/>
    </row>
    <row r="40530" spans="11:17" ht="15" customHeight="1" x14ac:dyDescent="0.2">
      <c r="K40530" s="71"/>
      <c r="M40530" s="71"/>
      <c r="O40530" s="71"/>
      <c r="Q40530" s="71"/>
    </row>
    <row r="40531" spans="11:17" ht="15" customHeight="1" x14ac:dyDescent="0.2">
      <c r="K40531" s="71"/>
      <c r="M40531" s="71"/>
      <c r="O40531" s="71"/>
      <c r="Q40531" s="71"/>
    </row>
    <row r="40532" spans="11:17" ht="15" customHeight="1" x14ac:dyDescent="0.2">
      <c r="K40532" s="71"/>
      <c r="M40532" s="71"/>
      <c r="O40532" s="71"/>
      <c r="Q40532" s="71"/>
    </row>
    <row r="40533" spans="11:17" ht="15" customHeight="1" x14ac:dyDescent="0.2">
      <c r="K40533" s="71"/>
      <c r="M40533" s="71"/>
      <c r="O40533" s="71"/>
      <c r="Q40533" s="71"/>
    </row>
    <row r="40534" spans="11:17" ht="15" customHeight="1" x14ac:dyDescent="0.2">
      <c r="K40534" s="71"/>
      <c r="M40534" s="71"/>
      <c r="O40534" s="71"/>
      <c r="Q40534" s="71"/>
    </row>
    <row r="40535" spans="11:17" ht="15" customHeight="1" x14ac:dyDescent="0.2">
      <c r="K40535" s="71"/>
      <c r="M40535" s="71"/>
      <c r="O40535" s="71"/>
      <c r="Q40535" s="71"/>
    </row>
    <row r="40536" spans="11:17" ht="15" customHeight="1" x14ac:dyDescent="0.2">
      <c r="K40536" s="71"/>
      <c r="M40536" s="71"/>
      <c r="O40536" s="71"/>
      <c r="Q40536" s="71"/>
    </row>
    <row r="40537" spans="11:17" ht="15" customHeight="1" x14ac:dyDescent="0.2">
      <c r="K40537" s="71"/>
      <c r="M40537" s="71"/>
      <c r="O40537" s="71"/>
      <c r="Q40537" s="71"/>
    </row>
    <row r="40538" spans="11:17" ht="15" customHeight="1" x14ac:dyDescent="0.2">
      <c r="K40538" s="71"/>
      <c r="M40538" s="71"/>
      <c r="O40538" s="71"/>
      <c r="Q40538" s="71"/>
    </row>
    <row r="40539" spans="11:17" ht="15" customHeight="1" x14ac:dyDescent="0.2">
      <c r="K40539" s="71"/>
      <c r="M40539" s="71"/>
      <c r="O40539" s="71"/>
      <c r="Q40539" s="71"/>
    </row>
    <row r="40540" spans="11:17" ht="15" customHeight="1" x14ac:dyDescent="0.2">
      <c r="K40540" s="71"/>
      <c r="M40540" s="71"/>
      <c r="O40540" s="71"/>
      <c r="Q40540" s="71"/>
    </row>
    <row r="40541" spans="11:17" ht="15" customHeight="1" x14ac:dyDescent="0.2">
      <c r="K40541" s="71"/>
      <c r="M40541" s="71"/>
      <c r="O40541" s="71"/>
      <c r="Q40541" s="71"/>
    </row>
    <row r="40542" spans="11:17" ht="15" customHeight="1" x14ac:dyDescent="0.2">
      <c r="K40542" s="71"/>
      <c r="M40542" s="71"/>
      <c r="O40542" s="71"/>
      <c r="Q40542" s="71"/>
    </row>
    <row r="40543" spans="11:17" ht="15" customHeight="1" x14ac:dyDescent="0.2">
      <c r="K40543" s="71"/>
      <c r="M40543" s="71"/>
      <c r="O40543" s="71"/>
      <c r="Q40543" s="71"/>
    </row>
    <row r="40544" spans="11:17" ht="15" customHeight="1" x14ac:dyDescent="0.2">
      <c r="K40544" s="71"/>
      <c r="M40544" s="71"/>
      <c r="O40544" s="71"/>
      <c r="Q40544" s="71"/>
    </row>
    <row r="40545" spans="11:17" ht="15" customHeight="1" x14ac:dyDescent="0.2">
      <c r="K40545" s="71"/>
      <c r="M40545" s="71"/>
      <c r="O40545" s="71"/>
      <c r="Q40545" s="71"/>
    </row>
    <row r="40546" spans="11:17" ht="15" customHeight="1" x14ac:dyDescent="0.2">
      <c r="K40546" s="71"/>
      <c r="M40546" s="71"/>
      <c r="O40546" s="71"/>
      <c r="Q40546" s="71"/>
    </row>
    <row r="40547" spans="11:17" ht="15" customHeight="1" x14ac:dyDescent="0.2">
      <c r="K40547" s="71"/>
      <c r="M40547" s="71"/>
      <c r="O40547" s="71"/>
      <c r="Q40547" s="71"/>
    </row>
    <row r="40548" spans="11:17" ht="15" customHeight="1" x14ac:dyDescent="0.2">
      <c r="K40548" s="71"/>
      <c r="M40548" s="71"/>
      <c r="O40548" s="71"/>
      <c r="Q40548" s="71"/>
    </row>
    <row r="40549" spans="11:17" ht="15" customHeight="1" x14ac:dyDescent="0.2">
      <c r="K40549" s="71"/>
      <c r="M40549" s="71"/>
      <c r="O40549" s="71"/>
      <c r="Q40549" s="71"/>
    </row>
    <row r="40550" spans="11:17" ht="15" customHeight="1" x14ac:dyDescent="0.2">
      <c r="K40550" s="71"/>
      <c r="M40550" s="71"/>
      <c r="O40550" s="71"/>
      <c r="Q40550" s="71"/>
    </row>
    <row r="40551" spans="11:17" ht="15" customHeight="1" x14ac:dyDescent="0.2">
      <c r="K40551" s="71"/>
      <c r="M40551" s="71"/>
      <c r="O40551" s="71"/>
      <c r="Q40551" s="71"/>
    </row>
    <row r="40552" spans="11:17" ht="15" customHeight="1" x14ac:dyDescent="0.2">
      <c r="K40552" s="71"/>
      <c r="M40552" s="71"/>
      <c r="O40552" s="71"/>
      <c r="Q40552" s="71"/>
    </row>
    <row r="40553" spans="11:17" ht="15" customHeight="1" x14ac:dyDescent="0.2">
      <c r="K40553" s="71"/>
      <c r="M40553" s="71"/>
      <c r="O40553" s="71"/>
      <c r="Q40553" s="71"/>
    </row>
    <row r="40554" spans="11:17" ht="15" customHeight="1" x14ac:dyDescent="0.2">
      <c r="K40554" s="71"/>
      <c r="M40554" s="71"/>
      <c r="O40554" s="71"/>
      <c r="Q40554" s="71"/>
    </row>
    <row r="40555" spans="11:17" ht="15" customHeight="1" x14ac:dyDescent="0.2">
      <c r="K40555" s="71"/>
      <c r="M40555" s="71"/>
      <c r="O40555" s="71"/>
      <c r="Q40555" s="71"/>
    </row>
    <row r="40556" spans="11:17" ht="15" customHeight="1" x14ac:dyDescent="0.2">
      <c r="K40556" s="71"/>
      <c r="M40556" s="71"/>
      <c r="O40556" s="71"/>
      <c r="Q40556" s="71"/>
    </row>
    <row r="40557" spans="11:17" ht="15" customHeight="1" x14ac:dyDescent="0.2">
      <c r="K40557" s="71"/>
      <c r="M40557" s="71"/>
      <c r="O40557" s="71"/>
      <c r="Q40557" s="71"/>
    </row>
    <row r="40558" spans="11:17" ht="15" customHeight="1" x14ac:dyDescent="0.2">
      <c r="K40558" s="71"/>
      <c r="M40558" s="71"/>
      <c r="O40558" s="71"/>
      <c r="Q40558" s="71"/>
    </row>
    <row r="40559" spans="11:17" ht="15" customHeight="1" x14ac:dyDescent="0.2">
      <c r="K40559" s="71"/>
      <c r="M40559" s="71"/>
      <c r="O40559" s="71"/>
      <c r="Q40559" s="71"/>
    </row>
    <row r="40560" spans="11:17" ht="15" customHeight="1" x14ac:dyDescent="0.2">
      <c r="K40560" s="71"/>
      <c r="M40560" s="71"/>
      <c r="O40560" s="71"/>
      <c r="Q40560" s="71"/>
    </row>
    <row r="40561" spans="11:17" ht="15" customHeight="1" x14ac:dyDescent="0.2">
      <c r="K40561" s="71"/>
      <c r="M40561" s="71"/>
      <c r="O40561" s="71"/>
      <c r="Q40561" s="71"/>
    </row>
    <row r="40562" spans="11:17" ht="15" customHeight="1" x14ac:dyDescent="0.2">
      <c r="K40562" s="71"/>
      <c r="M40562" s="71"/>
      <c r="O40562" s="71"/>
      <c r="Q40562" s="71"/>
    </row>
    <row r="40563" spans="11:17" ht="15" customHeight="1" x14ac:dyDescent="0.2">
      <c r="K40563" s="71"/>
      <c r="M40563" s="71"/>
      <c r="O40563" s="71"/>
      <c r="Q40563" s="71"/>
    </row>
    <row r="40564" spans="11:17" ht="15" customHeight="1" x14ac:dyDescent="0.2">
      <c r="K40564" s="71"/>
      <c r="M40564" s="71"/>
      <c r="O40564" s="71"/>
      <c r="Q40564" s="71"/>
    </row>
    <row r="40565" spans="11:17" ht="15" customHeight="1" x14ac:dyDescent="0.2">
      <c r="K40565" s="71"/>
      <c r="M40565" s="71"/>
      <c r="O40565" s="71"/>
      <c r="Q40565" s="71"/>
    </row>
    <row r="40566" spans="11:17" ht="15" customHeight="1" x14ac:dyDescent="0.2">
      <c r="K40566" s="71"/>
      <c r="M40566" s="71"/>
      <c r="O40566" s="71"/>
      <c r="Q40566" s="71"/>
    </row>
    <row r="40567" spans="11:17" ht="15" customHeight="1" x14ac:dyDescent="0.2">
      <c r="K40567" s="71"/>
      <c r="M40567" s="71"/>
      <c r="O40567" s="71"/>
      <c r="Q40567" s="71"/>
    </row>
    <row r="40568" spans="11:17" ht="15" customHeight="1" x14ac:dyDescent="0.2">
      <c r="K40568" s="71"/>
      <c r="M40568" s="71"/>
      <c r="O40568" s="71"/>
      <c r="Q40568" s="71"/>
    </row>
    <row r="40569" spans="11:17" ht="15" customHeight="1" x14ac:dyDescent="0.2">
      <c r="K40569" s="71"/>
      <c r="M40569" s="71"/>
      <c r="O40569" s="71"/>
      <c r="Q40569" s="71"/>
    </row>
    <row r="40570" spans="11:17" ht="15" customHeight="1" x14ac:dyDescent="0.2">
      <c r="K40570" s="71"/>
      <c r="M40570" s="71"/>
      <c r="O40570" s="71"/>
      <c r="Q40570" s="71"/>
    </row>
    <row r="40571" spans="11:17" ht="15" customHeight="1" x14ac:dyDescent="0.2">
      <c r="K40571" s="71"/>
      <c r="M40571" s="71"/>
      <c r="O40571" s="71"/>
      <c r="Q40571" s="71"/>
    </row>
    <row r="40572" spans="11:17" ht="15" customHeight="1" x14ac:dyDescent="0.2">
      <c r="K40572" s="71"/>
      <c r="M40572" s="71"/>
      <c r="O40572" s="71"/>
      <c r="Q40572" s="71"/>
    </row>
    <row r="40573" spans="11:17" ht="15" customHeight="1" x14ac:dyDescent="0.2">
      <c r="K40573" s="71"/>
      <c r="M40573" s="71"/>
      <c r="O40573" s="71"/>
      <c r="Q40573" s="71"/>
    </row>
    <row r="40574" spans="11:17" ht="15" customHeight="1" x14ac:dyDescent="0.2">
      <c r="K40574" s="71"/>
      <c r="M40574" s="71"/>
      <c r="O40574" s="71"/>
      <c r="Q40574" s="71"/>
    </row>
    <row r="40575" spans="11:17" ht="15" customHeight="1" x14ac:dyDescent="0.2">
      <c r="K40575" s="71"/>
      <c r="M40575" s="71"/>
      <c r="O40575" s="71"/>
      <c r="Q40575" s="71"/>
    </row>
    <row r="40576" spans="11:17" ht="15" customHeight="1" x14ac:dyDescent="0.2">
      <c r="K40576" s="71"/>
      <c r="M40576" s="71"/>
      <c r="O40576" s="71"/>
      <c r="Q40576" s="71"/>
    </row>
    <row r="40577" spans="11:17" ht="15" customHeight="1" x14ac:dyDescent="0.2">
      <c r="K40577" s="71"/>
      <c r="M40577" s="71"/>
      <c r="O40577" s="71"/>
      <c r="Q40577" s="71"/>
    </row>
    <row r="40578" spans="11:17" ht="15" customHeight="1" x14ac:dyDescent="0.2">
      <c r="K40578" s="71"/>
      <c r="M40578" s="71"/>
      <c r="O40578" s="71"/>
      <c r="Q40578" s="71"/>
    </row>
    <row r="40579" spans="11:17" ht="15" customHeight="1" x14ac:dyDescent="0.2">
      <c r="K40579" s="71"/>
      <c r="M40579" s="71"/>
      <c r="O40579" s="71"/>
      <c r="Q40579" s="71"/>
    </row>
    <row r="40580" spans="11:17" ht="15" customHeight="1" x14ac:dyDescent="0.2">
      <c r="K40580" s="71"/>
      <c r="M40580" s="71"/>
      <c r="O40580" s="71"/>
      <c r="Q40580" s="71"/>
    </row>
    <row r="40581" spans="11:17" ht="15" customHeight="1" x14ac:dyDescent="0.2">
      <c r="K40581" s="71"/>
      <c r="M40581" s="71"/>
      <c r="O40581" s="71"/>
      <c r="Q40581" s="71"/>
    </row>
    <row r="40582" spans="11:17" ht="15" customHeight="1" x14ac:dyDescent="0.2">
      <c r="K40582" s="71"/>
      <c r="M40582" s="71"/>
      <c r="O40582" s="71"/>
      <c r="Q40582" s="71"/>
    </row>
    <row r="40583" spans="11:17" ht="15" customHeight="1" x14ac:dyDescent="0.2">
      <c r="K40583" s="71"/>
      <c r="M40583" s="71"/>
      <c r="O40583" s="71"/>
      <c r="Q40583" s="71"/>
    </row>
    <row r="40584" spans="11:17" ht="15" customHeight="1" x14ac:dyDescent="0.2">
      <c r="K40584" s="71"/>
      <c r="M40584" s="71"/>
      <c r="O40584" s="71"/>
      <c r="Q40584" s="71"/>
    </row>
    <row r="40585" spans="11:17" ht="15" customHeight="1" x14ac:dyDescent="0.2">
      <c r="K40585" s="71"/>
      <c r="M40585" s="71"/>
      <c r="O40585" s="71"/>
      <c r="Q40585" s="71"/>
    </row>
    <row r="40586" spans="11:17" ht="15" customHeight="1" x14ac:dyDescent="0.2">
      <c r="K40586" s="71"/>
      <c r="M40586" s="71"/>
      <c r="O40586" s="71"/>
      <c r="Q40586" s="71"/>
    </row>
    <row r="40587" spans="11:17" ht="15" customHeight="1" x14ac:dyDescent="0.2">
      <c r="K40587" s="71"/>
      <c r="M40587" s="71"/>
      <c r="O40587" s="71"/>
      <c r="Q40587" s="71"/>
    </row>
    <row r="40588" spans="11:17" ht="15" customHeight="1" x14ac:dyDescent="0.2">
      <c r="K40588" s="71"/>
      <c r="M40588" s="71"/>
      <c r="O40588" s="71"/>
      <c r="Q40588" s="71"/>
    </row>
    <row r="40589" spans="11:17" ht="15" customHeight="1" x14ac:dyDescent="0.2">
      <c r="K40589" s="71"/>
      <c r="M40589" s="71"/>
      <c r="O40589" s="71"/>
      <c r="Q40589" s="71"/>
    </row>
    <row r="40590" spans="11:17" ht="15" customHeight="1" x14ac:dyDescent="0.2">
      <c r="K40590" s="71"/>
      <c r="M40590" s="71"/>
      <c r="O40590" s="71"/>
      <c r="Q40590" s="71"/>
    </row>
    <row r="40591" spans="11:17" ht="15" customHeight="1" x14ac:dyDescent="0.2">
      <c r="K40591" s="71"/>
      <c r="M40591" s="71"/>
      <c r="O40591" s="71"/>
      <c r="Q40591" s="71"/>
    </row>
    <row r="40592" spans="11:17" ht="15" customHeight="1" x14ac:dyDescent="0.2">
      <c r="K40592" s="71"/>
      <c r="M40592" s="71"/>
      <c r="O40592" s="71"/>
      <c r="Q40592" s="71"/>
    </row>
    <row r="40593" spans="11:17" ht="15" customHeight="1" x14ac:dyDescent="0.2">
      <c r="K40593" s="71"/>
      <c r="M40593" s="71"/>
      <c r="O40593" s="71"/>
      <c r="Q40593" s="71"/>
    </row>
    <row r="40594" spans="11:17" ht="15" customHeight="1" x14ac:dyDescent="0.2">
      <c r="K40594" s="71"/>
      <c r="M40594" s="71"/>
      <c r="O40594" s="71"/>
      <c r="Q40594" s="71"/>
    </row>
    <row r="40595" spans="11:17" ht="15" customHeight="1" x14ac:dyDescent="0.2">
      <c r="K40595" s="71"/>
      <c r="M40595" s="71"/>
      <c r="O40595" s="71"/>
      <c r="Q40595" s="71"/>
    </row>
    <row r="40596" spans="11:17" ht="15" customHeight="1" x14ac:dyDescent="0.2">
      <c r="K40596" s="71"/>
      <c r="M40596" s="71"/>
      <c r="O40596" s="71"/>
      <c r="Q40596" s="71"/>
    </row>
    <row r="40597" spans="11:17" ht="15" customHeight="1" x14ac:dyDescent="0.2">
      <c r="K40597" s="71"/>
      <c r="M40597" s="71"/>
      <c r="O40597" s="71"/>
      <c r="Q40597" s="71"/>
    </row>
    <row r="40598" spans="11:17" ht="15" customHeight="1" x14ac:dyDescent="0.2">
      <c r="K40598" s="71"/>
      <c r="M40598" s="71"/>
      <c r="O40598" s="71"/>
      <c r="Q40598" s="71"/>
    </row>
    <row r="40599" spans="11:17" ht="15" customHeight="1" x14ac:dyDescent="0.2">
      <c r="K40599" s="71"/>
      <c r="M40599" s="71"/>
      <c r="O40599" s="71"/>
      <c r="Q40599" s="71"/>
    </row>
    <row r="40600" spans="11:17" ht="15" customHeight="1" x14ac:dyDescent="0.2">
      <c r="K40600" s="71"/>
      <c r="M40600" s="71"/>
      <c r="O40600" s="71"/>
      <c r="Q40600" s="71"/>
    </row>
    <row r="40601" spans="11:17" ht="15" customHeight="1" x14ac:dyDescent="0.2">
      <c r="K40601" s="71"/>
      <c r="M40601" s="71"/>
      <c r="O40601" s="71"/>
      <c r="Q40601" s="71"/>
    </row>
    <row r="40602" spans="11:17" ht="15" customHeight="1" x14ac:dyDescent="0.2">
      <c r="K40602" s="71"/>
      <c r="M40602" s="71"/>
      <c r="O40602" s="71"/>
      <c r="Q40602" s="71"/>
    </row>
    <row r="40603" spans="11:17" ht="15" customHeight="1" x14ac:dyDescent="0.2">
      <c r="K40603" s="71"/>
      <c r="M40603" s="71"/>
      <c r="O40603" s="71"/>
      <c r="Q40603" s="71"/>
    </row>
    <row r="40604" spans="11:17" ht="15" customHeight="1" x14ac:dyDescent="0.2">
      <c r="K40604" s="71"/>
      <c r="M40604" s="71"/>
      <c r="O40604" s="71"/>
      <c r="Q40604" s="71"/>
    </row>
    <row r="40605" spans="11:17" ht="15" customHeight="1" x14ac:dyDescent="0.2">
      <c r="K40605" s="71"/>
      <c r="M40605" s="71"/>
      <c r="O40605" s="71"/>
      <c r="Q40605" s="71"/>
    </row>
    <row r="40606" spans="11:17" ht="15" customHeight="1" x14ac:dyDescent="0.2">
      <c r="K40606" s="71"/>
      <c r="M40606" s="71"/>
      <c r="O40606" s="71"/>
      <c r="Q40606" s="71"/>
    </row>
    <row r="40607" spans="11:17" ht="15" customHeight="1" x14ac:dyDescent="0.2">
      <c r="K40607" s="71"/>
      <c r="M40607" s="71"/>
      <c r="O40607" s="71"/>
      <c r="Q40607" s="71"/>
    </row>
    <row r="40608" spans="11:17" ht="15" customHeight="1" x14ac:dyDescent="0.2">
      <c r="K40608" s="71"/>
      <c r="M40608" s="71"/>
      <c r="O40608" s="71"/>
      <c r="Q40608" s="71"/>
    </row>
    <row r="40609" spans="11:17" ht="15" customHeight="1" x14ac:dyDescent="0.2">
      <c r="K40609" s="71"/>
      <c r="M40609" s="71"/>
      <c r="O40609" s="71"/>
      <c r="Q40609" s="71"/>
    </row>
    <row r="40610" spans="11:17" ht="15" customHeight="1" x14ac:dyDescent="0.2">
      <c r="K40610" s="71"/>
      <c r="M40610" s="71"/>
      <c r="O40610" s="71"/>
      <c r="Q40610" s="71"/>
    </row>
    <row r="40611" spans="11:17" ht="15" customHeight="1" x14ac:dyDescent="0.2">
      <c r="K40611" s="71"/>
      <c r="M40611" s="71"/>
      <c r="O40611" s="71"/>
      <c r="Q40611" s="71"/>
    </row>
    <row r="40612" spans="11:17" ht="15" customHeight="1" x14ac:dyDescent="0.2">
      <c r="K40612" s="71"/>
      <c r="M40612" s="71"/>
      <c r="O40612" s="71"/>
      <c r="Q40612" s="71"/>
    </row>
    <row r="40613" spans="11:17" ht="15" customHeight="1" x14ac:dyDescent="0.2">
      <c r="K40613" s="71"/>
      <c r="M40613" s="71"/>
      <c r="O40613" s="71"/>
      <c r="Q40613" s="71"/>
    </row>
    <row r="40614" spans="11:17" ht="15" customHeight="1" x14ac:dyDescent="0.2">
      <c r="K40614" s="71"/>
      <c r="M40614" s="71"/>
      <c r="O40614" s="71"/>
      <c r="Q40614" s="71"/>
    </row>
    <row r="40615" spans="11:17" ht="15" customHeight="1" x14ac:dyDescent="0.2">
      <c r="K40615" s="71"/>
      <c r="M40615" s="71"/>
      <c r="O40615" s="71"/>
      <c r="Q40615" s="71"/>
    </row>
    <row r="40616" spans="11:17" ht="15" customHeight="1" x14ac:dyDescent="0.2">
      <c r="K40616" s="71"/>
      <c r="M40616" s="71"/>
      <c r="O40616" s="71"/>
      <c r="Q40616" s="71"/>
    </row>
    <row r="40617" spans="11:17" ht="15" customHeight="1" x14ac:dyDescent="0.2">
      <c r="K40617" s="71"/>
      <c r="M40617" s="71"/>
      <c r="O40617" s="71"/>
      <c r="Q40617" s="71"/>
    </row>
    <row r="40618" spans="11:17" ht="15" customHeight="1" x14ac:dyDescent="0.2">
      <c r="K40618" s="71"/>
      <c r="M40618" s="71"/>
      <c r="O40618" s="71"/>
      <c r="Q40618" s="71"/>
    </row>
    <row r="40619" spans="11:17" ht="15" customHeight="1" x14ac:dyDescent="0.2">
      <c r="K40619" s="71"/>
      <c r="M40619" s="71"/>
      <c r="O40619" s="71"/>
      <c r="Q40619" s="71"/>
    </row>
    <row r="40620" spans="11:17" ht="15" customHeight="1" x14ac:dyDescent="0.2">
      <c r="K40620" s="71"/>
      <c r="M40620" s="71"/>
      <c r="O40620" s="71"/>
      <c r="Q40620" s="71"/>
    </row>
    <row r="40621" spans="11:17" ht="15" customHeight="1" x14ac:dyDescent="0.2">
      <c r="K40621" s="71"/>
      <c r="M40621" s="71"/>
      <c r="O40621" s="71"/>
      <c r="Q40621" s="71"/>
    </row>
    <row r="40622" spans="11:17" ht="15" customHeight="1" x14ac:dyDescent="0.2">
      <c r="K40622" s="71"/>
      <c r="M40622" s="71"/>
      <c r="O40622" s="71"/>
      <c r="Q40622" s="71"/>
    </row>
    <row r="40623" spans="11:17" ht="15" customHeight="1" x14ac:dyDescent="0.2">
      <c r="K40623" s="71"/>
      <c r="M40623" s="71"/>
      <c r="O40623" s="71"/>
      <c r="Q40623" s="71"/>
    </row>
    <row r="40624" spans="11:17" ht="15" customHeight="1" x14ac:dyDescent="0.2">
      <c r="K40624" s="71"/>
      <c r="M40624" s="71"/>
      <c r="O40624" s="71"/>
      <c r="Q40624" s="71"/>
    </row>
    <row r="40625" spans="11:17" ht="15" customHeight="1" x14ac:dyDescent="0.2">
      <c r="K40625" s="71"/>
      <c r="M40625" s="71"/>
      <c r="O40625" s="71"/>
      <c r="Q40625" s="71"/>
    </row>
    <row r="40626" spans="11:17" ht="15" customHeight="1" x14ac:dyDescent="0.2">
      <c r="K40626" s="71"/>
      <c r="M40626" s="71"/>
      <c r="O40626" s="71"/>
      <c r="Q40626" s="71"/>
    </row>
    <row r="40627" spans="11:17" ht="15" customHeight="1" x14ac:dyDescent="0.2">
      <c r="K40627" s="71"/>
      <c r="M40627" s="71"/>
      <c r="O40627" s="71"/>
      <c r="Q40627" s="71"/>
    </row>
    <row r="40628" spans="11:17" ht="15" customHeight="1" x14ac:dyDescent="0.2">
      <c r="K40628" s="71"/>
      <c r="M40628" s="71"/>
      <c r="O40628" s="71"/>
      <c r="Q40628" s="71"/>
    </row>
    <row r="40629" spans="11:17" ht="15" customHeight="1" x14ac:dyDescent="0.2">
      <c r="K40629" s="71"/>
      <c r="M40629" s="71"/>
      <c r="O40629" s="71"/>
      <c r="Q40629" s="71"/>
    </row>
    <row r="40630" spans="11:17" ht="15" customHeight="1" x14ac:dyDescent="0.2">
      <c r="K40630" s="71"/>
      <c r="M40630" s="71"/>
      <c r="O40630" s="71"/>
      <c r="Q40630" s="71"/>
    </row>
    <row r="40631" spans="11:17" ht="15" customHeight="1" x14ac:dyDescent="0.2">
      <c r="K40631" s="71"/>
      <c r="M40631" s="71"/>
      <c r="O40631" s="71"/>
      <c r="Q40631" s="71"/>
    </row>
    <row r="40632" spans="11:17" ht="15" customHeight="1" x14ac:dyDescent="0.2">
      <c r="K40632" s="71"/>
      <c r="M40632" s="71"/>
      <c r="O40632" s="71"/>
      <c r="Q40632" s="71"/>
    </row>
    <row r="40633" spans="11:17" ht="15" customHeight="1" x14ac:dyDescent="0.2">
      <c r="K40633" s="71"/>
      <c r="M40633" s="71"/>
      <c r="O40633" s="71"/>
      <c r="Q40633" s="71"/>
    </row>
    <row r="40634" spans="11:17" ht="15" customHeight="1" x14ac:dyDescent="0.2">
      <c r="K40634" s="71"/>
      <c r="M40634" s="71"/>
      <c r="O40634" s="71"/>
      <c r="Q40634" s="71"/>
    </row>
    <row r="40635" spans="11:17" ht="15" customHeight="1" x14ac:dyDescent="0.2">
      <c r="K40635" s="71"/>
      <c r="M40635" s="71"/>
      <c r="O40635" s="71"/>
      <c r="Q40635" s="71"/>
    </row>
    <row r="40636" spans="11:17" ht="15" customHeight="1" x14ac:dyDescent="0.2">
      <c r="K40636" s="71"/>
      <c r="M40636" s="71"/>
      <c r="O40636" s="71"/>
      <c r="Q40636" s="71"/>
    </row>
    <row r="40637" spans="11:17" ht="15" customHeight="1" x14ac:dyDescent="0.2">
      <c r="K40637" s="71"/>
      <c r="M40637" s="71"/>
      <c r="O40637" s="71"/>
      <c r="Q40637" s="71"/>
    </row>
    <row r="40638" spans="11:17" ht="15" customHeight="1" x14ac:dyDescent="0.2">
      <c r="K40638" s="71"/>
      <c r="M40638" s="71"/>
      <c r="O40638" s="71"/>
      <c r="Q40638" s="71"/>
    </row>
    <row r="40639" spans="11:17" ht="15" customHeight="1" x14ac:dyDescent="0.2">
      <c r="K40639" s="71"/>
      <c r="M40639" s="71"/>
      <c r="O40639" s="71"/>
      <c r="Q40639" s="71"/>
    </row>
    <row r="40640" spans="11:17" ht="15" customHeight="1" x14ac:dyDescent="0.2">
      <c r="K40640" s="71"/>
      <c r="M40640" s="71"/>
      <c r="O40640" s="71"/>
      <c r="Q40640" s="71"/>
    </row>
    <row r="40641" spans="11:17" ht="15" customHeight="1" x14ac:dyDescent="0.2">
      <c r="K40641" s="71"/>
      <c r="M40641" s="71"/>
      <c r="O40641" s="71"/>
      <c r="Q40641" s="71"/>
    </row>
    <row r="40642" spans="11:17" ht="15" customHeight="1" x14ac:dyDescent="0.2">
      <c r="K40642" s="71"/>
      <c r="M40642" s="71"/>
      <c r="O40642" s="71"/>
      <c r="Q40642" s="71"/>
    </row>
    <row r="40643" spans="11:17" ht="15" customHeight="1" x14ac:dyDescent="0.2">
      <c r="K40643" s="71"/>
      <c r="M40643" s="71"/>
      <c r="O40643" s="71"/>
      <c r="Q40643" s="71"/>
    </row>
    <row r="40644" spans="11:17" ht="15" customHeight="1" x14ac:dyDescent="0.2">
      <c r="K40644" s="71"/>
      <c r="M40644" s="71"/>
      <c r="O40644" s="71"/>
      <c r="Q40644" s="71"/>
    </row>
    <row r="40645" spans="11:17" ht="15" customHeight="1" x14ac:dyDescent="0.2">
      <c r="K40645" s="71"/>
      <c r="M40645" s="71"/>
      <c r="O40645" s="71"/>
      <c r="Q40645" s="71"/>
    </row>
    <row r="40646" spans="11:17" ht="15" customHeight="1" x14ac:dyDescent="0.2">
      <c r="K40646" s="71"/>
      <c r="M40646" s="71"/>
      <c r="O40646" s="71"/>
      <c r="Q40646" s="71"/>
    </row>
    <row r="40647" spans="11:17" ht="15" customHeight="1" x14ac:dyDescent="0.2">
      <c r="K40647" s="71"/>
      <c r="M40647" s="71"/>
      <c r="O40647" s="71"/>
      <c r="Q40647" s="71"/>
    </row>
    <row r="40648" spans="11:17" ht="15" customHeight="1" x14ac:dyDescent="0.2">
      <c r="K40648" s="71"/>
      <c r="M40648" s="71"/>
      <c r="O40648" s="71"/>
      <c r="Q40648" s="71"/>
    </row>
    <row r="40649" spans="11:17" ht="15" customHeight="1" x14ac:dyDescent="0.2">
      <c r="K40649" s="71"/>
      <c r="M40649" s="71"/>
      <c r="O40649" s="71"/>
      <c r="Q40649" s="71"/>
    </row>
    <row r="40650" spans="11:17" ht="15" customHeight="1" x14ac:dyDescent="0.2">
      <c r="K40650" s="71"/>
      <c r="M40650" s="71"/>
      <c r="O40650" s="71"/>
      <c r="Q40650" s="71"/>
    </row>
    <row r="40651" spans="11:17" ht="15" customHeight="1" x14ac:dyDescent="0.2">
      <c r="K40651" s="71"/>
      <c r="M40651" s="71"/>
      <c r="O40651" s="71"/>
      <c r="Q40651" s="71"/>
    </row>
    <row r="40652" spans="11:17" ht="15" customHeight="1" x14ac:dyDescent="0.2">
      <c r="K40652" s="71"/>
      <c r="M40652" s="71"/>
      <c r="O40652" s="71"/>
      <c r="Q40652" s="71"/>
    </row>
    <row r="40653" spans="11:17" ht="15" customHeight="1" x14ac:dyDescent="0.2">
      <c r="K40653" s="71"/>
      <c r="M40653" s="71"/>
      <c r="O40653" s="71"/>
      <c r="Q40653" s="71"/>
    </row>
    <row r="40654" spans="11:17" ht="15" customHeight="1" x14ac:dyDescent="0.2">
      <c r="K40654" s="71"/>
      <c r="M40654" s="71"/>
      <c r="O40654" s="71"/>
      <c r="Q40654" s="71"/>
    </row>
    <row r="40655" spans="11:17" ht="15" customHeight="1" x14ac:dyDescent="0.2">
      <c r="K40655" s="71"/>
      <c r="M40655" s="71"/>
      <c r="O40655" s="71"/>
      <c r="Q40655" s="71"/>
    </row>
    <row r="40656" spans="11:17" ht="15" customHeight="1" x14ac:dyDescent="0.2">
      <c r="K40656" s="71"/>
      <c r="M40656" s="71"/>
      <c r="O40656" s="71"/>
      <c r="Q40656" s="71"/>
    </row>
    <row r="40657" spans="11:17" ht="15" customHeight="1" x14ac:dyDescent="0.2">
      <c r="K40657" s="71"/>
      <c r="M40657" s="71"/>
      <c r="O40657" s="71"/>
      <c r="Q40657" s="71"/>
    </row>
    <row r="40658" spans="11:17" ht="15" customHeight="1" x14ac:dyDescent="0.2">
      <c r="K40658" s="71"/>
      <c r="M40658" s="71"/>
      <c r="O40658" s="71"/>
      <c r="Q40658" s="71"/>
    </row>
    <row r="40659" spans="11:17" ht="15" customHeight="1" x14ac:dyDescent="0.2">
      <c r="K40659" s="71"/>
      <c r="M40659" s="71"/>
      <c r="O40659" s="71"/>
      <c r="Q40659" s="71"/>
    </row>
    <row r="40660" spans="11:17" ht="15" customHeight="1" x14ac:dyDescent="0.2">
      <c r="K40660" s="71"/>
      <c r="M40660" s="71"/>
      <c r="O40660" s="71"/>
      <c r="Q40660" s="71"/>
    </row>
    <row r="40661" spans="11:17" ht="15" customHeight="1" x14ac:dyDescent="0.2">
      <c r="K40661" s="71"/>
      <c r="M40661" s="71"/>
      <c r="O40661" s="71"/>
      <c r="Q40661" s="71"/>
    </row>
    <row r="40662" spans="11:17" ht="15" customHeight="1" x14ac:dyDescent="0.2">
      <c r="K40662" s="71"/>
      <c r="M40662" s="71"/>
      <c r="O40662" s="71"/>
      <c r="Q40662" s="71"/>
    </row>
    <row r="40663" spans="11:17" ht="15" customHeight="1" x14ac:dyDescent="0.2">
      <c r="K40663" s="71"/>
      <c r="M40663" s="71"/>
      <c r="O40663" s="71"/>
      <c r="Q40663" s="71"/>
    </row>
    <row r="40664" spans="11:17" ht="15" customHeight="1" x14ac:dyDescent="0.2">
      <c r="K40664" s="71"/>
      <c r="M40664" s="71"/>
      <c r="O40664" s="71"/>
      <c r="Q40664" s="71"/>
    </row>
    <row r="40665" spans="11:17" ht="15" customHeight="1" x14ac:dyDescent="0.2">
      <c r="K40665" s="71"/>
      <c r="M40665" s="71"/>
      <c r="O40665" s="71"/>
      <c r="Q40665" s="71"/>
    </row>
    <row r="40666" spans="11:17" ht="15" customHeight="1" x14ac:dyDescent="0.2">
      <c r="K40666" s="71"/>
      <c r="M40666" s="71"/>
      <c r="O40666" s="71"/>
      <c r="Q40666" s="71"/>
    </row>
    <row r="40667" spans="11:17" ht="15" customHeight="1" x14ac:dyDescent="0.2">
      <c r="K40667" s="71"/>
      <c r="M40667" s="71"/>
      <c r="O40667" s="71"/>
      <c r="Q40667" s="71"/>
    </row>
    <row r="40668" spans="11:17" ht="15" customHeight="1" x14ac:dyDescent="0.2">
      <c r="K40668" s="71"/>
      <c r="M40668" s="71"/>
      <c r="O40668" s="71"/>
      <c r="Q40668" s="71"/>
    </row>
    <row r="40669" spans="11:17" ht="15" customHeight="1" x14ac:dyDescent="0.2">
      <c r="K40669" s="71"/>
      <c r="M40669" s="71"/>
      <c r="O40669" s="71"/>
      <c r="Q40669" s="71"/>
    </row>
    <row r="40670" spans="11:17" ht="15" customHeight="1" x14ac:dyDescent="0.2">
      <c r="K40670" s="71"/>
      <c r="M40670" s="71"/>
      <c r="O40670" s="71"/>
      <c r="Q40670" s="71"/>
    </row>
    <row r="40671" spans="11:17" ht="15" customHeight="1" x14ac:dyDescent="0.2">
      <c r="K40671" s="71"/>
      <c r="M40671" s="71"/>
      <c r="O40671" s="71"/>
      <c r="Q40671" s="71"/>
    </row>
    <row r="40672" spans="11:17" ht="15" customHeight="1" x14ac:dyDescent="0.2">
      <c r="K40672" s="71"/>
      <c r="M40672" s="71"/>
      <c r="O40672" s="71"/>
      <c r="Q40672" s="71"/>
    </row>
    <row r="40673" spans="11:17" ht="15" customHeight="1" x14ac:dyDescent="0.2">
      <c r="K40673" s="71"/>
      <c r="M40673" s="71"/>
      <c r="O40673" s="71"/>
      <c r="Q40673" s="71"/>
    </row>
    <row r="40674" spans="11:17" ht="15" customHeight="1" x14ac:dyDescent="0.2">
      <c r="K40674" s="71"/>
      <c r="M40674" s="71"/>
      <c r="O40674" s="71"/>
      <c r="Q40674" s="71"/>
    </row>
    <row r="40675" spans="11:17" ht="15" customHeight="1" x14ac:dyDescent="0.2">
      <c r="K40675" s="71"/>
      <c r="M40675" s="71"/>
      <c r="O40675" s="71"/>
      <c r="Q40675" s="71"/>
    </row>
    <row r="40676" spans="11:17" ht="15" customHeight="1" x14ac:dyDescent="0.2">
      <c r="K40676" s="71"/>
      <c r="M40676" s="71"/>
      <c r="O40676" s="71"/>
      <c r="Q40676" s="71"/>
    </row>
    <row r="40677" spans="11:17" ht="15" customHeight="1" x14ac:dyDescent="0.2">
      <c r="K40677" s="71"/>
      <c r="M40677" s="71"/>
      <c r="O40677" s="71"/>
      <c r="Q40677" s="71"/>
    </row>
    <row r="40678" spans="11:17" ht="15" customHeight="1" x14ac:dyDescent="0.2">
      <c r="K40678" s="71"/>
      <c r="M40678" s="71"/>
      <c r="O40678" s="71"/>
      <c r="Q40678" s="71"/>
    </row>
    <row r="40679" spans="11:17" ht="15" customHeight="1" x14ac:dyDescent="0.2">
      <c r="K40679" s="71"/>
      <c r="M40679" s="71"/>
      <c r="O40679" s="71"/>
      <c r="Q40679" s="71"/>
    </row>
    <row r="40680" spans="11:17" ht="15" customHeight="1" x14ac:dyDescent="0.2">
      <c r="K40680" s="71"/>
      <c r="M40680" s="71"/>
      <c r="O40680" s="71"/>
      <c r="Q40680" s="71"/>
    </row>
    <row r="40681" spans="11:17" ht="15" customHeight="1" x14ac:dyDescent="0.2">
      <c r="K40681" s="71"/>
      <c r="M40681" s="71"/>
      <c r="O40681" s="71"/>
      <c r="Q40681" s="71"/>
    </row>
    <row r="40682" spans="11:17" ht="15" customHeight="1" x14ac:dyDescent="0.2">
      <c r="K40682" s="71"/>
      <c r="M40682" s="71"/>
      <c r="O40682" s="71"/>
      <c r="Q40682" s="71"/>
    </row>
    <row r="40683" spans="11:17" ht="15" customHeight="1" x14ac:dyDescent="0.2">
      <c r="K40683" s="71"/>
      <c r="M40683" s="71"/>
      <c r="O40683" s="71"/>
      <c r="Q40683" s="71"/>
    </row>
    <row r="40684" spans="11:17" ht="15" customHeight="1" x14ac:dyDescent="0.2">
      <c r="K40684" s="71"/>
      <c r="M40684" s="71"/>
      <c r="O40684" s="71"/>
      <c r="Q40684" s="71"/>
    </row>
    <row r="40685" spans="11:17" ht="15" customHeight="1" x14ac:dyDescent="0.2">
      <c r="K40685" s="71"/>
      <c r="M40685" s="71"/>
      <c r="O40685" s="71"/>
      <c r="Q40685" s="71"/>
    </row>
    <row r="40686" spans="11:17" ht="15" customHeight="1" x14ac:dyDescent="0.2">
      <c r="K40686" s="71"/>
      <c r="M40686" s="71"/>
      <c r="O40686" s="71"/>
      <c r="Q40686" s="71"/>
    </row>
    <row r="40687" spans="11:17" ht="15" customHeight="1" x14ac:dyDescent="0.2">
      <c r="K40687" s="71"/>
      <c r="M40687" s="71"/>
      <c r="O40687" s="71"/>
      <c r="Q40687" s="71"/>
    </row>
    <row r="40688" spans="11:17" ht="15" customHeight="1" x14ac:dyDescent="0.2">
      <c r="K40688" s="71"/>
      <c r="M40688" s="71"/>
      <c r="O40688" s="71"/>
      <c r="Q40688" s="71"/>
    </row>
    <row r="40689" spans="11:17" ht="15" customHeight="1" x14ac:dyDescent="0.2">
      <c r="K40689" s="71"/>
      <c r="M40689" s="71"/>
      <c r="O40689" s="71"/>
      <c r="Q40689" s="71"/>
    </row>
    <row r="40690" spans="11:17" ht="15" customHeight="1" x14ac:dyDescent="0.2">
      <c r="K40690" s="71"/>
      <c r="M40690" s="71"/>
      <c r="O40690" s="71"/>
      <c r="Q40690" s="71"/>
    </row>
    <row r="40691" spans="11:17" ht="15" customHeight="1" x14ac:dyDescent="0.2">
      <c r="K40691" s="71"/>
      <c r="M40691" s="71"/>
      <c r="O40691" s="71"/>
      <c r="Q40691" s="71"/>
    </row>
    <row r="40692" spans="11:17" ht="15" customHeight="1" x14ac:dyDescent="0.2">
      <c r="K40692" s="71"/>
      <c r="M40692" s="71"/>
      <c r="O40692" s="71"/>
      <c r="Q40692" s="71"/>
    </row>
    <row r="40693" spans="11:17" ht="15" customHeight="1" x14ac:dyDescent="0.2">
      <c r="K40693" s="71"/>
      <c r="M40693" s="71"/>
      <c r="O40693" s="71"/>
      <c r="Q40693" s="71"/>
    </row>
    <row r="40694" spans="11:17" ht="15" customHeight="1" x14ac:dyDescent="0.2">
      <c r="K40694" s="71"/>
      <c r="M40694" s="71"/>
      <c r="O40694" s="71"/>
      <c r="Q40694" s="71"/>
    </row>
    <row r="40695" spans="11:17" ht="15" customHeight="1" x14ac:dyDescent="0.2">
      <c r="K40695" s="71"/>
      <c r="M40695" s="71"/>
      <c r="O40695" s="71"/>
      <c r="Q40695" s="71"/>
    </row>
    <row r="40696" spans="11:17" ht="15" customHeight="1" x14ac:dyDescent="0.2">
      <c r="K40696" s="71"/>
      <c r="M40696" s="71"/>
      <c r="O40696" s="71"/>
      <c r="Q40696" s="71"/>
    </row>
    <row r="40697" spans="11:17" ht="15" customHeight="1" x14ac:dyDescent="0.2">
      <c r="K40697" s="71"/>
      <c r="M40697" s="71"/>
      <c r="O40697" s="71"/>
      <c r="Q40697" s="71"/>
    </row>
    <row r="40698" spans="11:17" ht="15" customHeight="1" x14ac:dyDescent="0.2">
      <c r="K40698" s="71"/>
      <c r="M40698" s="71"/>
      <c r="O40698" s="71"/>
      <c r="Q40698" s="71"/>
    </row>
    <row r="40699" spans="11:17" ht="15" customHeight="1" x14ac:dyDescent="0.2">
      <c r="K40699" s="71"/>
      <c r="M40699" s="71"/>
      <c r="O40699" s="71"/>
      <c r="Q40699" s="71"/>
    </row>
    <row r="40700" spans="11:17" ht="15" customHeight="1" x14ac:dyDescent="0.2">
      <c r="K40700" s="71"/>
      <c r="M40700" s="71"/>
      <c r="O40700" s="71"/>
      <c r="Q40700" s="71"/>
    </row>
    <row r="40701" spans="11:17" ht="15" customHeight="1" x14ac:dyDescent="0.2">
      <c r="K40701" s="71"/>
      <c r="M40701" s="71"/>
      <c r="O40701" s="71"/>
      <c r="Q40701" s="71"/>
    </row>
    <row r="40702" spans="11:17" ht="15" customHeight="1" x14ac:dyDescent="0.2">
      <c r="K40702" s="71"/>
      <c r="M40702" s="71"/>
      <c r="O40702" s="71"/>
      <c r="Q40702" s="71"/>
    </row>
    <row r="40703" spans="11:17" ht="15" customHeight="1" x14ac:dyDescent="0.2">
      <c r="K40703" s="71"/>
      <c r="M40703" s="71"/>
      <c r="O40703" s="71"/>
      <c r="Q40703" s="71"/>
    </row>
    <row r="40704" spans="11:17" ht="15" customHeight="1" x14ac:dyDescent="0.2">
      <c r="K40704" s="71"/>
      <c r="M40704" s="71"/>
      <c r="O40704" s="71"/>
      <c r="Q40704" s="71"/>
    </row>
    <row r="40705" spans="11:17" ht="15" customHeight="1" x14ac:dyDescent="0.2">
      <c r="K40705" s="71"/>
      <c r="M40705" s="71"/>
      <c r="O40705" s="71"/>
      <c r="Q40705" s="71"/>
    </row>
    <row r="40706" spans="11:17" ht="15" customHeight="1" x14ac:dyDescent="0.2">
      <c r="K40706" s="71"/>
      <c r="M40706" s="71"/>
      <c r="O40706" s="71"/>
      <c r="Q40706" s="71"/>
    </row>
    <row r="40707" spans="11:17" ht="15" customHeight="1" x14ac:dyDescent="0.2">
      <c r="K40707" s="71"/>
      <c r="M40707" s="71"/>
      <c r="O40707" s="71"/>
      <c r="Q40707" s="71"/>
    </row>
    <row r="40708" spans="11:17" ht="15" customHeight="1" x14ac:dyDescent="0.2">
      <c r="K40708" s="71"/>
      <c r="M40708" s="71"/>
      <c r="O40708" s="71"/>
      <c r="Q40708" s="71"/>
    </row>
    <row r="40709" spans="11:17" ht="15" customHeight="1" x14ac:dyDescent="0.2">
      <c r="K40709" s="71"/>
      <c r="M40709" s="71"/>
      <c r="O40709" s="71"/>
      <c r="Q40709" s="71"/>
    </row>
    <row r="40710" spans="11:17" ht="15" customHeight="1" x14ac:dyDescent="0.2">
      <c r="K40710" s="71"/>
      <c r="M40710" s="71"/>
      <c r="O40710" s="71"/>
      <c r="Q40710" s="71"/>
    </row>
    <row r="40711" spans="11:17" ht="15" customHeight="1" x14ac:dyDescent="0.2">
      <c r="K40711" s="71"/>
      <c r="M40711" s="71"/>
      <c r="O40711" s="71"/>
      <c r="Q40711" s="71"/>
    </row>
    <row r="40712" spans="11:17" ht="15" customHeight="1" x14ac:dyDescent="0.2">
      <c r="K40712" s="71"/>
      <c r="M40712" s="71"/>
      <c r="O40712" s="71"/>
      <c r="Q40712" s="71"/>
    </row>
    <row r="40713" spans="11:17" ht="15" customHeight="1" x14ac:dyDescent="0.2">
      <c r="K40713" s="71"/>
      <c r="M40713" s="71"/>
      <c r="O40713" s="71"/>
      <c r="Q40713" s="71"/>
    </row>
    <row r="40714" spans="11:17" ht="15" customHeight="1" x14ac:dyDescent="0.2">
      <c r="K40714" s="71"/>
      <c r="M40714" s="71"/>
      <c r="O40714" s="71"/>
      <c r="Q40714" s="71"/>
    </row>
    <row r="40715" spans="11:17" ht="15" customHeight="1" x14ac:dyDescent="0.2">
      <c r="K40715" s="71"/>
      <c r="M40715" s="71"/>
      <c r="O40715" s="71"/>
      <c r="Q40715" s="71"/>
    </row>
    <row r="40716" spans="11:17" ht="15" customHeight="1" x14ac:dyDescent="0.2">
      <c r="K40716" s="71"/>
      <c r="M40716" s="71"/>
      <c r="O40716" s="71"/>
      <c r="Q40716" s="71"/>
    </row>
    <row r="40717" spans="11:17" ht="15" customHeight="1" x14ac:dyDescent="0.2">
      <c r="K40717" s="71"/>
      <c r="M40717" s="71"/>
      <c r="O40717" s="71"/>
      <c r="Q40717" s="71"/>
    </row>
    <row r="40718" spans="11:17" ht="15" customHeight="1" x14ac:dyDescent="0.2">
      <c r="K40718" s="71"/>
      <c r="M40718" s="71"/>
      <c r="O40718" s="71"/>
      <c r="Q40718" s="71"/>
    </row>
    <row r="40719" spans="11:17" ht="15" customHeight="1" x14ac:dyDescent="0.2">
      <c r="K40719" s="71"/>
      <c r="M40719" s="71"/>
      <c r="O40719" s="71"/>
      <c r="Q40719" s="71"/>
    </row>
    <row r="40720" spans="11:17" ht="15" customHeight="1" x14ac:dyDescent="0.2">
      <c r="K40720" s="71"/>
      <c r="M40720" s="71"/>
      <c r="O40720" s="71"/>
      <c r="Q40720" s="71"/>
    </row>
    <row r="40721" spans="11:17" ht="15" customHeight="1" x14ac:dyDescent="0.2">
      <c r="K40721" s="71"/>
      <c r="M40721" s="71"/>
      <c r="O40721" s="71"/>
      <c r="Q40721" s="71"/>
    </row>
    <row r="40722" spans="11:17" ht="15" customHeight="1" x14ac:dyDescent="0.2">
      <c r="K40722" s="71"/>
      <c r="M40722" s="71"/>
      <c r="O40722" s="71"/>
      <c r="Q40722" s="71"/>
    </row>
    <row r="40723" spans="11:17" ht="15" customHeight="1" x14ac:dyDescent="0.2">
      <c r="K40723" s="71"/>
      <c r="M40723" s="71"/>
      <c r="O40723" s="71"/>
      <c r="Q40723" s="71"/>
    </row>
    <row r="40724" spans="11:17" ht="15" customHeight="1" x14ac:dyDescent="0.2">
      <c r="K40724" s="71"/>
      <c r="M40724" s="71"/>
      <c r="O40724" s="71"/>
      <c r="Q40724" s="71"/>
    </row>
    <row r="40725" spans="11:17" ht="15" customHeight="1" x14ac:dyDescent="0.2">
      <c r="K40725" s="71"/>
      <c r="M40725" s="71"/>
      <c r="O40725" s="71"/>
      <c r="Q40725" s="71"/>
    </row>
    <row r="40726" spans="11:17" ht="15" customHeight="1" x14ac:dyDescent="0.2">
      <c r="K40726" s="71"/>
      <c r="M40726" s="71"/>
      <c r="O40726" s="71"/>
      <c r="Q40726" s="71"/>
    </row>
    <row r="40727" spans="11:17" ht="15" customHeight="1" x14ac:dyDescent="0.2">
      <c r="K40727" s="71"/>
      <c r="M40727" s="71"/>
      <c r="O40727" s="71"/>
      <c r="Q40727" s="71"/>
    </row>
    <row r="40728" spans="11:17" ht="15" customHeight="1" x14ac:dyDescent="0.2">
      <c r="K40728" s="71"/>
      <c r="M40728" s="71"/>
      <c r="O40728" s="71"/>
      <c r="Q40728" s="71"/>
    </row>
    <row r="40729" spans="11:17" ht="15" customHeight="1" x14ac:dyDescent="0.2">
      <c r="K40729" s="71"/>
      <c r="M40729" s="71"/>
      <c r="O40729" s="71"/>
      <c r="Q40729" s="71"/>
    </row>
    <row r="40730" spans="11:17" ht="15" customHeight="1" x14ac:dyDescent="0.2">
      <c r="K40730" s="71"/>
      <c r="M40730" s="71"/>
      <c r="O40730" s="71"/>
      <c r="Q40730" s="71"/>
    </row>
    <row r="40731" spans="11:17" ht="15" customHeight="1" x14ac:dyDescent="0.2">
      <c r="K40731" s="71"/>
      <c r="M40731" s="71"/>
      <c r="O40731" s="71"/>
      <c r="Q40731" s="71"/>
    </row>
    <row r="40732" spans="11:17" ht="15" customHeight="1" x14ac:dyDescent="0.2">
      <c r="K40732" s="71"/>
      <c r="M40732" s="71"/>
      <c r="O40732" s="71"/>
      <c r="Q40732" s="71"/>
    </row>
    <row r="40733" spans="11:17" ht="15" customHeight="1" x14ac:dyDescent="0.2">
      <c r="K40733" s="71"/>
      <c r="M40733" s="71"/>
      <c r="O40733" s="71"/>
      <c r="Q40733" s="71"/>
    </row>
    <row r="40734" spans="11:17" ht="15" customHeight="1" x14ac:dyDescent="0.2">
      <c r="K40734" s="71"/>
      <c r="M40734" s="71"/>
      <c r="O40734" s="71"/>
      <c r="Q40734" s="71"/>
    </row>
    <row r="40735" spans="11:17" ht="15" customHeight="1" x14ac:dyDescent="0.2">
      <c r="K40735" s="71"/>
      <c r="M40735" s="71"/>
      <c r="O40735" s="71"/>
      <c r="Q40735" s="71"/>
    </row>
    <row r="40736" spans="11:17" ht="15" customHeight="1" x14ac:dyDescent="0.2">
      <c r="K40736" s="71"/>
      <c r="M40736" s="71"/>
      <c r="O40736" s="71"/>
      <c r="Q40736" s="71"/>
    </row>
    <row r="40737" spans="11:17" ht="15" customHeight="1" x14ac:dyDescent="0.2">
      <c r="K40737" s="71"/>
      <c r="M40737" s="71"/>
      <c r="O40737" s="71"/>
      <c r="Q40737" s="71"/>
    </row>
    <row r="40738" spans="11:17" ht="15" customHeight="1" x14ac:dyDescent="0.2">
      <c r="K40738" s="71"/>
      <c r="M40738" s="71"/>
      <c r="O40738" s="71"/>
      <c r="Q40738" s="71"/>
    </row>
    <row r="40739" spans="11:17" ht="15" customHeight="1" x14ac:dyDescent="0.2">
      <c r="K40739" s="71"/>
      <c r="M40739" s="71"/>
      <c r="O40739" s="71"/>
      <c r="Q40739" s="71"/>
    </row>
    <row r="40740" spans="11:17" ht="15" customHeight="1" x14ac:dyDescent="0.2">
      <c r="K40740" s="71"/>
      <c r="M40740" s="71"/>
      <c r="O40740" s="71"/>
      <c r="Q40740" s="71"/>
    </row>
    <row r="40741" spans="11:17" ht="15" customHeight="1" x14ac:dyDescent="0.2">
      <c r="K40741" s="71"/>
      <c r="M40741" s="71"/>
      <c r="O40741" s="71"/>
      <c r="Q40741" s="71"/>
    </row>
    <row r="40742" spans="11:17" ht="15" customHeight="1" x14ac:dyDescent="0.2">
      <c r="K40742" s="71"/>
      <c r="M40742" s="71"/>
      <c r="O40742" s="71"/>
      <c r="Q40742" s="71"/>
    </row>
    <row r="40743" spans="11:17" ht="15" customHeight="1" x14ac:dyDescent="0.2">
      <c r="K40743" s="71"/>
      <c r="M40743" s="71"/>
      <c r="O40743" s="71"/>
      <c r="Q40743" s="71"/>
    </row>
    <row r="40744" spans="11:17" ht="15" customHeight="1" x14ac:dyDescent="0.2">
      <c r="K40744" s="71"/>
      <c r="M40744" s="71"/>
      <c r="O40744" s="71"/>
      <c r="Q40744" s="71"/>
    </row>
    <row r="40745" spans="11:17" ht="15" customHeight="1" x14ac:dyDescent="0.2">
      <c r="K40745" s="71"/>
      <c r="M40745" s="71"/>
      <c r="O40745" s="71"/>
      <c r="Q40745" s="71"/>
    </row>
    <row r="40746" spans="11:17" ht="15" customHeight="1" x14ac:dyDescent="0.2">
      <c r="K40746" s="71"/>
      <c r="M40746" s="71"/>
      <c r="O40746" s="71"/>
      <c r="Q40746" s="71"/>
    </row>
    <row r="40747" spans="11:17" ht="15" customHeight="1" x14ac:dyDescent="0.2">
      <c r="K40747" s="71"/>
      <c r="M40747" s="71"/>
      <c r="O40747" s="71"/>
      <c r="Q40747" s="71"/>
    </row>
    <row r="40748" spans="11:17" ht="15" customHeight="1" x14ac:dyDescent="0.2">
      <c r="K40748" s="71"/>
      <c r="M40748" s="71"/>
      <c r="O40748" s="71"/>
      <c r="Q40748" s="71"/>
    </row>
    <row r="40749" spans="11:17" ht="15" customHeight="1" x14ac:dyDescent="0.2">
      <c r="K40749" s="71"/>
      <c r="M40749" s="71"/>
      <c r="O40749" s="71"/>
      <c r="Q40749" s="71"/>
    </row>
    <row r="40750" spans="11:17" ht="15" customHeight="1" x14ac:dyDescent="0.2">
      <c r="K40750" s="71"/>
      <c r="M40750" s="71"/>
      <c r="O40750" s="71"/>
      <c r="Q40750" s="71"/>
    </row>
    <row r="40751" spans="11:17" ht="15" customHeight="1" x14ac:dyDescent="0.2">
      <c r="K40751" s="71"/>
      <c r="M40751" s="71"/>
      <c r="O40751" s="71"/>
      <c r="Q40751" s="71"/>
    </row>
    <row r="40752" spans="11:17" ht="15" customHeight="1" x14ac:dyDescent="0.2">
      <c r="K40752" s="71"/>
      <c r="M40752" s="71"/>
      <c r="O40752" s="71"/>
      <c r="Q40752" s="71"/>
    </row>
    <row r="40753" spans="11:17" ht="15" customHeight="1" x14ac:dyDescent="0.2">
      <c r="K40753" s="71"/>
      <c r="M40753" s="71"/>
      <c r="O40753" s="71"/>
      <c r="Q40753" s="71"/>
    </row>
    <row r="40754" spans="11:17" ht="15" customHeight="1" x14ac:dyDescent="0.2">
      <c r="K40754" s="71"/>
      <c r="M40754" s="71"/>
      <c r="O40754" s="71"/>
      <c r="Q40754" s="71"/>
    </row>
    <row r="40755" spans="11:17" ht="15" customHeight="1" x14ac:dyDescent="0.2">
      <c r="K40755" s="71"/>
      <c r="M40755" s="71"/>
      <c r="O40755" s="71"/>
      <c r="Q40755" s="71"/>
    </row>
    <row r="40756" spans="11:17" ht="15" customHeight="1" x14ac:dyDescent="0.2">
      <c r="K40756" s="71"/>
      <c r="M40756" s="71"/>
      <c r="O40756" s="71"/>
      <c r="Q40756" s="71"/>
    </row>
    <row r="40757" spans="11:17" ht="15" customHeight="1" x14ac:dyDescent="0.2">
      <c r="K40757" s="71"/>
      <c r="M40757" s="71"/>
      <c r="O40757" s="71"/>
      <c r="Q40757" s="71"/>
    </row>
    <row r="40758" spans="11:17" ht="15" customHeight="1" x14ac:dyDescent="0.2">
      <c r="K40758" s="71"/>
      <c r="M40758" s="71"/>
      <c r="O40758" s="71"/>
      <c r="Q40758" s="71"/>
    </row>
    <row r="40759" spans="11:17" ht="15" customHeight="1" x14ac:dyDescent="0.2">
      <c r="K40759" s="71"/>
      <c r="M40759" s="71"/>
      <c r="O40759" s="71"/>
      <c r="Q40759" s="71"/>
    </row>
    <row r="40760" spans="11:17" ht="15" customHeight="1" x14ac:dyDescent="0.2">
      <c r="K40760" s="71"/>
      <c r="M40760" s="71"/>
      <c r="O40760" s="71"/>
      <c r="Q40760" s="71"/>
    </row>
    <row r="40761" spans="11:17" ht="15" customHeight="1" x14ac:dyDescent="0.2">
      <c r="K40761" s="71"/>
      <c r="M40761" s="71"/>
      <c r="O40761" s="71"/>
      <c r="Q40761" s="71"/>
    </row>
    <row r="40762" spans="11:17" ht="15" customHeight="1" x14ac:dyDescent="0.2">
      <c r="K40762" s="71"/>
      <c r="M40762" s="71"/>
      <c r="O40762" s="71"/>
      <c r="Q40762" s="71"/>
    </row>
    <row r="40763" spans="11:17" ht="15" customHeight="1" x14ac:dyDescent="0.2">
      <c r="K40763" s="71"/>
      <c r="M40763" s="71"/>
      <c r="O40763" s="71"/>
      <c r="Q40763" s="71"/>
    </row>
    <row r="40764" spans="11:17" ht="15" customHeight="1" x14ac:dyDescent="0.2">
      <c r="K40764" s="71"/>
      <c r="M40764" s="71"/>
      <c r="O40764" s="71"/>
      <c r="Q40764" s="71"/>
    </row>
    <row r="40765" spans="11:17" ht="15" customHeight="1" x14ac:dyDescent="0.2">
      <c r="K40765" s="71"/>
      <c r="M40765" s="71"/>
      <c r="O40765" s="71"/>
      <c r="Q40765" s="71"/>
    </row>
    <row r="40766" spans="11:17" ht="15" customHeight="1" x14ac:dyDescent="0.2">
      <c r="K40766" s="71"/>
      <c r="M40766" s="71"/>
      <c r="O40766" s="71"/>
      <c r="Q40766" s="71"/>
    </row>
    <row r="40767" spans="11:17" ht="15" customHeight="1" x14ac:dyDescent="0.2">
      <c r="K40767" s="71"/>
      <c r="M40767" s="71"/>
      <c r="O40767" s="71"/>
      <c r="Q40767" s="71"/>
    </row>
    <row r="40768" spans="11:17" ht="15" customHeight="1" x14ac:dyDescent="0.2">
      <c r="K40768" s="71"/>
      <c r="M40768" s="71"/>
      <c r="O40768" s="71"/>
      <c r="Q40768" s="71"/>
    </row>
    <row r="40769" spans="11:17" ht="15" customHeight="1" x14ac:dyDescent="0.2">
      <c r="K40769" s="71"/>
      <c r="M40769" s="71"/>
      <c r="O40769" s="71"/>
      <c r="Q40769" s="71"/>
    </row>
    <row r="40770" spans="11:17" ht="15" customHeight="1" x14ac:dyDescent="0.2">
      <c r="K40770" s="71"/>
      <c r="M40770" s="71"/>
      <c r="O40770" s="71"/>
      <c r="Q40770" s="71"/>
    </row>
    <row r="40771" spans="11:17" ht="15" customHeight="1" x14ac:dyDescent="0.2">
      <c r="K40771" s="71"/>
      <c r="M40771" s="71"/>
      <c r="O40771" s="71"/>
      <c r="Q40771" s="71"/>
    </row>
    <row r="40772" spans="11:17" ht="15" customHeight="1" x14ac:dyDescent="0.2">
      <c r="K40772" s="71"/>
      <c r="M40772" s="71"/>
      <c r="O40772" s="71"/>
      <c r="Q40772" s="71"/>
    </row>
    <row r="40773" spans="11:17" ht="15" customHeight="1" x14ac:dyDescent="0.2">
      <c r="K40773" s="71"/>
      <c r="M40773" s="71"/>
      <c r="O40773" s="71"/>
      <c r="Q40773" s="71"/>
    </row>
    <row r="40774" spans="11:17" ht="15" customHeight="1" x14ac:dyDescent="0.2">
      <c r="K40774" s="71"/>
      <c r="M40774" s="71"/>
      <c r="O40774" s="71"/>
      <c r="Q40774" s="71"/>
    </row>
    <row r="40775" spans="11:17" ht="15" customHeight="1" x14ac:dyDescent="0.2">
      <c r="K40775" s="71"/>
      <c r="M40775" s="71"/>
      <c r="O40775" s="71"/>
      <c r="Q40775" s="71"/>
    </row>
    <row r="40776" spans="11:17" ht="15" customHeight="1" x14ac:dyDescent="0.2">
      <c r="K40776" s="71"/>
      <c r="M40776" s="71"/>
      <c r="O40776" s="71"/>
      <c r="Q40776" s="71"/>
    </row>
    <row r="40777" spans="11:17" ht="15" customHeight="1" x14ac:dyDescent="0.2">
      <c r="K40777" s="71"/>
      <c r="M40777" s="71"/>
      <c r="O40777" s="71"/>
      <c r="Q40777" s="71"/>
    </row>
    <row r="40778" spans="11:17" ht="15" customHeight="1" x14ac:dyDescent="0.2">
      <c r="K40778" s="71"/>
      <c r="M40778" s="71"/>
      <c r="O40778" s="71"/>
      <c r="Q40778" s="71"/>
    </row>
    <row r="40779" spans="11:17" ht="15" customHeight="1" x14ac:dyDescent="0.2">
      <c r="K40779" s="71"/>
      <c r="M40779" s="71"/>
      <c r="O40779" s="71"/>
      <c r="Q40779" s="71"/>
    </row>
    <row r="40780" spans="11:17" ht="15" customHeight="1" x14ac:dyDescent="0.2">
      <c r="K40780" s="71"/>
      <c r="M40780" s="71"/>
      <c r="O40780" s="71"/>
      <c r="Q40780" s="71"/>
    </row>
    <row r="40781" spans="11:17" ht="15" customHeight="1" x14ac:dyDescent="0.2">
      <c r="K40781" s="71"/>
      <c r="M40781" s="71"/>
      <c r="O40781" s="71"/>
      <c r="Q40781" s="71"/>
    </row>
    <row r="40782" spans="11:17" ht="15" customHeight="1" x14ac:dyDescent="0.2">
      <c r="K40782" s="71"/>
      <c r="M40782" s="71"/>
      <c r="O40782" s="71"/>
      <c r="Q40782" s="71"/>
    </row>
    <row r="40783" spans="11:17" ht="15" customHeight="1" x14ac:dyDescent="0.2">
      <c r="K40783" s="71"/>
      <c r="M40783" s="71"/>
      <c r="O40783" s="71"/>
      <c r="Q40783" s="71"/>
    </row>
    <row r="40784" spans="11:17" ht="15" customHeight="1" x14ac:dyDescent="0.2">
      <c r="K40784" s="71"/>
      <c r="M40784" s="71"/>
      <c r="O40784" s="71"/>
      <c r="Q40784" s="71"/>
    </row>
    <row r="40785" spans="11:17" ht="15" customHeight="1" x14ac:dyDescent="0.2">
      <c r="K40785" s="71"/>
      <c r="M40785" s="71"/>
      <c r="O40785" s="71"/>
      <c r="Q40785" s="71"/>
    </row>
    <row r="40786" spans="11:17" ht="15" customHeight="1" x14ac:dyDescent="0.2">
      <c r="K40786" s="71"/>
      <c r="M40786" s="71"/>
      <c r="O40786" s="71"/>
      <c r="Q40786" s="71"/>
    </row>
    <row r="40787" spans="11:17" ht="15" customHeight="1" x14ac:dyDescent="0.2">
      <c r="K40787" s="71"/>
      <c r="M40787" s="71"/>
      <c r="O40787" s="71"/>
      <c r="Q40787" s="71"/>
    </row>
    <row r="40788" spans="11:17" ht="15" customHeight="1" x14ac:dyDescent="0.2">
      <c r="K40788" s="71"/>
      <c r="M40788" s="71"/>
      <c r="O40788" s="71"/>
      <c r="Q40788" s="71"/>
    </row>
    <row r="40789" spans="11:17" ht="15" customHeight="1" x14ac:dyDescent="0.2">
      <c r="K40789" s="71"/>
      <c r="M40789" s="71"/>
      <c r="O40789" s="71"/>
      <c r="Q40789" s="71"/>
    </row>
    <row r="40790" spans="11:17" ht="15" customHeight="1" x14ac:dyDescent="0.2">
      <c r="K40790" s="71"/>
      <c r="M40790" s="71"/>
      <c r="O40790" s="71"/>
      <c r="Q40790" s="71"/>
    </row>
    <row r="40791" spans="11:17" ht="15" customHeight="1" x14ac:dyDescent="0.2">
      <c r="K40791" s="71"/>
      <c r="M40791" s="71"/>
      <c r="O40791" s="71"/>
      <c r="Q40791" s="71"/>
    </row>
    <row r="40792" spans="11:17" ht="15" customHeight="1" x14ac:dyDescent="0.2">
      <c r="K40792" s="71"/>
      <c r="M40792" s="71"/>
      <c r="O40792" s="71"/>
      <c r="Q40792" s="71"/>
    </row>
    <row r="40793" spans="11:17" ht="15" customHeight="1" x14ac:dyDescent="0.2">
      <c r="K40793" s="71"/>
      <c r="M40793" s="71"/>
      <c r="O40793" s="71"/>
      <c r="Q40793" s="71"/>
    </row>
    <row r="40794" spans="11:17" ht="15" customHeight="1" x14ac:dyDescent="0.2">
      <c r="K40794" s="71"/>
      <c r="M40794" s="71"/>
      <c r="O40794" s="71"/>
      <c r="Q40794" s="71"/>
    </row>
    <row r="40795" spans="11:17" ht="15" customHeight="1" x14ac:dyDescent="0.2">
      <c r="K40795" s="71"/>
      <c r="M40795" s="71"/>
      <c r="O40795" s="71"/>
      <c r="Q40795" s="71"/>
    </row>
    <row r="40796" spans="11:17" ht="15" customHeight="1" x14ac:dyDescent="0.2">
      <c r="K40796" s="71"/>
      <c r="M40796" s="71"/>
      <c r="O40796" s="71"/>
      <c r="Q40796" s="71"/>
    </row>
    <row r="40797" spans="11:17" ht="15" customHeight="1" x14ac:dyDescent="0.2">
      <c r="K40797" s="71"/>
      <c r="M40797" s="71"/>
      <c r="O40797" s="71"/>
      <c r="Q40797" s="71"/>
    </row>
    <row r="40798" spans="11:17" ht="15" customHeight="1" x14ac:dyDescent="0.2">
      <c r="K40798" s="71"/>
      <c r="M40798" s="71"/>
      <c r="O40798" s="71"/>
      <c r="Q40798" s="71"/>
    </row>
    <row r="40799" spans="11:17" ht="15" customHeight="1" x14ac:dyDescent="0.2">
      <c r="K40799" s="71"/>
      <c r="M40799" s="71"/>
      <c r="O40799" s="71"/>
      <c r="Q40799" s="71"/>
    </row>
    <row r="40800" spans="11:17" ht="15" customHeight="1" x14ac:dyDescent="0.2">
      <c r="K40800" s="71"/>
      <c r="M40800" s="71"/>
      <c r="O40800" s="71"/>
      <c r="Q40800" s="71"/>
    </row>
    <row r="40801" spans="11:17" ht="15" customHeight="1" x14ac:dyDescent="0.2">
      <c r="K40801" s="71"/>
      <c r="M40801" s="71"/>
      <c r="O40801" s="71"/>
      <c r="Q40801" s="71"/>
    </row>
    <row r="40802" spans="11:17" ht="15" customHeight="1" x14ac:dyDescent="0.2">
      <c r="K40802" s="71"/>
      <c r="M40802" s="71"/>
      <c r="O40802" s="71"/>
      <c r="Q40802" s="71"/>
    </row>
    <row r="40803" spans="11:17" ht="15" customHeight="1" x14ac:dyDescent="0.2">
      <c r="K40803" s="71"/>
      <c r="M40803" s="71"/>
      <c r="O40803" s="71"/>
      <c r="Q40803" s="71"/>
    </row>
    <row r="40804" spans="11:17" ht="15" customHeight="1" x14ac:dyDescent="0.2">
      <c r="K40804" s="71"/>
      <c r="M40804" s="71"/>
      <c r="O40804" s="71"/>
      <c r="Q40804" s="71"/>
    </row>
    <row r="40805" spans="11:17" ht="15" customHeight="1" x14ac:dyDescent="0.2">
      <c r="K40805" s="71"/>
      <c r="M40805" s="71"/>
      <c r="O40805" s="71"/>
      <c r="Q40805" s="71"/>
    </row>
    <row r="40806" spans="11:17" ht="15" customHeight="1" x14ac:dyDescent="0.2">
      <c r="K40806" s="71"/>
      <c r="M40806" s="71"/>
      <c r="O40806" s="71"/>
      <c r="Q40806" s="71"/>
    </row>
    <row r="40807" spans="11:17" ht="15" customHeight="1" x14ac:dyDescent="0.2">
      <c r="K40807" s="71"/>
      <c r="M40807" s="71"/>
      <c r="O40807" s="71"/>
      <c r="Q40807" s="71"/>
    </row>
    <row r="40808" spans="11:17" ht="15" customHeight="1" x14ac:dyDescent="0.2">
      <c r="K40808" s="71"/>
      <c r="M40808" s="71"/>
      <c r="O40808" s="71"/>
      <c r="Q40808" s="71"/>
    </row>
    <row r="40809" spans="11:17" ht="15" customHeight="1" x14ac:dyDescent="0.2">
      <c r="K40809" s="71"/>
      <c r="M40809" s="71"/>
      <c r="O40809" s="71"/>
      <c r="Q40809" s="71"/>
    </row>
    <row r="40810" spans="11:17" ht="15" customHeight="1" x14ac:dyDescent="0.2">
      <c r="K40810" s="71"/>
      <c r="M40810" s="71"/>
      <c r="O40810" s="71"/>
      <c r="Q40810" s="71"/>
    </row>
    <row r="40811" spans="11:17" ht="15" customHeight="1" x14ac:dyDescent="0.2">
      <c r="K40811" s="71"/>
      <c r="M40811" s="71"/>
      <c r="O40811" s="71"/>
      <c r="Q40811" s="71"/>
    </row>
    <row r="40812" spans="11:17" ht="15" customHeight="1" x14ac:dyDescent="0.2">
      <c r="K40812" s="71"/>
      <c r="M40812" s="71"/>
      <c r="O40812" s="71"/>
      <c r="Q40812" s="71"/>
    </row>
    <row r="40813" spans="11:17" ht="15" customHeight="1" x14ac:dyDescent="0.2">
      <c r="K40813" s="71"/>
      <c r="M40813" s="71"/>
      <c r="O40813" s="71"/>
      <c r="Q40813" s="71"/>
    </row>
    <row r="40814" spans="11:17" ht="15" customHeight="1" x14ac:dyDescent="0.2">
      <c r="K40814" s="71"/>
      <c r="M40814" s="71"/>
      <c r="O40814" s="71"/>
      <c r="Q40814" s="71"/>
    </row>
    <row r="40815" spans="11:17" ht="15" customHeight="1" x14ac:dyDescent="0.2">
      <c r="K40815" s="71"/>
      <c r="M40815" s="71"/>
      <c r="O40815" s="71"/>
      <c r="Q40815" s="71"/>
    </row>
    <row r="40816" spans="11:17" ht="15" customHeight="1" x14ac:dyDescent="0.2">
      <c r="K40816" s="71"/>
      <c r="M40816" s="71"/>
      <c r="O40816" s="71"/>
      <c r="Q40816" s="71"/>
    </row>
    <row r="40817" spans="11:17" ht="15" customHeight="1" x14ac:dyDescent="0.2">
      <c r="K40817" s="71"/>
      <c r="M40817" s="71"/>
      <c r="O40817" s="71"/>
      <c r="Q40817" s="71"/>
    </row>
    <row r="40818" spans="11:17" ht="15" customHeight="1" x14ac:dyDescent="0.2">
      <c r="K40818" s="71"/>
      <c r="M40818" s="71"/>
      <c r="O40818" s="71"/>
      <c r="Q40818" s="71"/>
    </row>
    <row r="40819" spans="11:17" ht="15" customHeight="1" x14ac:dyDescent="0.2">
      <c r="K40819" s="71"/>
      <c r="M40819" s="71"/>
      <c r="O40819" s="71"/>
      <c r="Q40819" s="71"/>
    </row>
    <row r="40820" spans="11:17" ht="15" customHeight="1" x14ac:dyDescent="0.2">
      <c r="K40820" s="71"/>
      <c r="M40820" s="71"/>
      <c r="O40820" s="71"/>
      <c r="Q40820" s="71"/>
    </row>
    <row r="40821" spans="11:17" ht="15" customHeight="1" x14ac:dyDescent="0.2">
      <c r="K40821" s="71"/>
      <c r="M40821" s="71"/>
      <c r="O40821" s="71"/>
      <c r="Q40821" s="71"/>
    </row>
    <row r="40822" spans="11:17" ht="15" customHeight="1" x14ac:dyDescent="0.2">
      <c r="K40822" s="71"/>
      <c r="M40822" s="71"/>
      <c r="O40822" s="71"/>
      <c r="Q40822" s="71"/>
    </row>
    <row r="40823" spans="11:17" ht="15" customHeight="1" x14ac:dyDescent="0.2">
      <c r="K40823" s="71"/>
      <c r="M40823" s="71"/>
      <c r="O40823" s="71"/>
      <c r="Q40823" s="71"/>
    </row>
    <row r="40824" spans="11:17" ht="15" customHeight="1" x14ac:dyDescent="0.2">
      <c r="K40824" s="71"/>
      <c r="M40824" s="71"/>
      <c r="O40824" s="71"/>
      <c r="Q40824" s="71"/>
    </row>
    <row r="40825" spans="11:17" ht="15" customHeight="1" x14ac:dyDescent="0.2">
      <c r="K40825" s="71"/>
      <c r="M40825" s="71"/>
      <c r="O40825" s="71"/>
      <c r="Q40825" s="71"/>
    </row>
    <row r="40826" spans="11:17" ht="15" customHeight="1" x14ac:dyDescent="0.2">
      <c r="K40826" s="71"/>
      <c r="M40826" s="71"/>
      <c r="O40826" s="71"/>
      <c r="Q40826" s="71"/>
    </row>
    <row r="40827" spans="11:17" ht="15" customHeight="1" x14ac:dyDescent="0.2">
      <c r="K40827" s="71"/>
      <c r="M40827" s="71"/>
      <c r="O40827" s="71"/>
      <c r="Q40827" s="71"/>
    </row>
    <row r="40828" spans="11:17" ht="15" customHeight="1" x14ac:dyDescent="0.2">
      <c r="K40828" s="71"/>
      <c r="M40828" s="71"/>
      <c r="O40828" s="71"/>
      <c r="Q40828" s="71"/>
    </row>
    <row r="40829" spans="11:17" ht="15" customHeight="1" x14ac:dyDescent="0.2">
      <c r="K40829" s="71"/>
      <c r="M40829" s="71"/>
      <c r="O40829" s="71"/>
      <c r="Q40829" s="71"/>
    </row>
    <row r="40830" spans="11:17" ht="15" customHeight="1" x14ac:dyDescent="0.2">
      <c r="K40830" s="71"/>
      <c r="M40830" s="71"/>
      <c r="O40830" s="71"/>
      <c r="Q40830" s="71"/>
    </row>
    <row r="40831" spans="11:17" ht="15" customHeight="1" x14ac:dyDescent="0.2">
      <c r="K40831" s="71"/>
      <c r="M40831" s="71"/>
      <c r="O40831" s="71"/>
      <c r="Q40831" s="71"/>
    </row>
    <row r="40832" spans="11:17" ht="15" customHeight="1" x14ac:dyDescent="0.2">
      <c r="K40832" s="71"/>
      <c r="M40832" s="71"/>
      <c r="O40832" s="71"/>
      <c r="Q40832" s="71"/>
    </row>
    <row r="40833" spans="11:17" ht="15" customHeight="1" x14ac:dyDescent="0.2">
      <c r="K40833" s="71"/>
      <c r="M40833" s="71"/>
      <c r="O40833" s="71"/>
      <c r="Q40833" s="71"/>
    </row>
    <row r="40834" spans="11:17" ht="15" customHeight="1" x14ac:dyDescent="0.2">
      <c r="K40834" s="71"/>
      <c r="M40834" s="71"/>
      <c r="O40834" s="71"/>
      <c r="Q40834" s="71"/>
    </row>
    <row r="40835" spans="11:17" ht="15" customHeight="1" x14ac:dyDescent="0.2">
      <c r="K40835" s="71"/>
      <c r="M40835" s="71"/>
      <c r="O40835" s="71"/>
      <c r="Q40835" s="71"/>
    </row>
    <row r="40836" spans="11:17" ht="15" customHeight="1" x14ac:dyDescent="0.2">
      <c r="K40836" s="71"/>
      <c r="M40836" s="71"/>
      <c r="O40836" s="71"/>
      <c r="Q40836" s="71"/>
    </row>
    <row r="40837" spans="11:17" ht="15" customHeight="1" x14ac:dyDescent="0.2">
      <c r="K40837" s="71"/>
      <c r="M40837" s="71"/>
      <c r="O40837" s="71"/>
      <c r="Q40837" s="71"/>
    </row>
    <row r="40838" spans="11:17" ht="15" customHeight="1" x14ac:dyDescent="0.2">
      <c r="K40838" s="71"/>
      <c r="M40838" s="71"/>
      <c r="O40838" s="71"/>
      <c r="Q40838" s="71"/>
    </row>
    <row r="40839" spans="11:17" ht="15" customHeight="1" x14ac:dyDescent="0.2">
      <c r="K40839" s="71"/>
      <c r="M40839" s="71"/>
      <c r="O40839" s="71"/>
      <c r="Q40839" s="71"/>
    </row>
    <row r="40840" spans="11:17" ht="15" customHeight="1" x14ac:dyDescent="0.2">
      <c r="K40840" s="71"/>
      <c r="M40840" s="71"/>
      <c r="O40840" s="71"/>
      <c r="Q40840" s="71"/>
    </row>
    <row r="40841" spans="11:17" ht="15" customHeight="1" x14ac:dyDescent="0.2">
      <c r="K40841" s="71"/>
      <c r="M40841" s="71"/>
      <c r="O40841" s="71"/>
      <c r="Q40841" s="71"/>
    </row>
    <row r="40842" spans="11:17" ht="15" customHeight="1" x14ac:dyDescent="0.2">
      <c r="K40842" s="71"/>
      <c r="M40842" s="71"/>
      <c r="O40842" s="71"/>
      <c r="Q40842" s="71"/>
    </row>
    <row r="40843" spans="11:17" ht="15" customHeight="1" x14ac:dyDescent="0.2">
      <c r="K40843" s="71"/>
      <c r="M40843" s="71"/>
      <c r="O40843" s="71"/>
      <c r="Q40843" s="71"/>
    </row>
    <row r="40844" spans="11:17" ht="15" customHeight="1" x14ac:dyDescent="0.2">
      <c r="K40844" s="71"/>
      <c r="M40844" s="71"/>
      <c r="O40844" s="71"/>
      <c r="Q40844" s="71"/>
    </row>
    <row r="40845" spans="11:17" ht="15" customHeight="1" x14ac:dyDescent="0.2">
      <c r="K40845" s="71"/>
      <c r="M40845" s="71"/>
      <c r="O40845" s="71"/>
      <c r="Q40845" s="71"/>
    </row>
    <row r="40846" spans="11:17" ht="15" customHeight="1" x14ac:dyDescent="0.2">
      <c r="K40846" s="71"/>
      <c r="M40846" s="71"/>
      <c r="O40846" s="71"/>
      <c r="Q40846" s="71"/>
    </row>
    <row r="40847" spans="11:17" ht="15" customHeight="1" x14ac:dyDescent="0.2">
      <c r="K40847" s="71"/>
      <c r="M40847" s="71"/>
      <c r="O40847" s="71"/>
      <c r="Q40847" s="71"/>
    </row>
    <row r="40848" spans="11:17" ht="15" customHeight="1" x14ac:dyDescent="0.2">
      <c r="K40848" s="71"/>
      <c r="M40848" s="71"/>
      <c r="O40848" s="71"/>
      <c r="Q40848" s="71"/>
    </row>
    <row r="40849" spans="11:17" ht="15" customHeight="1" x14ac:dyDescent="0.2">
      <c r="K40849" s="71"/>
      <c r="M40849" s="71"/>
      <c r="O40849" s="71"/>
      <c r="Q40849" s="71"/>
    </row>
    <row r="40850" spans="11:17" ht="15" customHeight="1" x14ac:dyDescent="0.2">
      <c r="K40850" s="71"/>
      <c r="M40850" s="71"/>
      <c r="O40850" s="71"/>
      <c r="Q40850" s="71"/>
    </row>
    <row r="40851" spans="11:17" ht="15" customHeight="1" x14ac:dyDescent="0.2">
      <c r="K40851" s="71"/>
      <c r="M40851" s="71"/>
      <c r="O40851" s="71"/>
      <c r="Q40851" s="71"/>
    </row>
    <row r="40852" spans="11:17" ht="15" customHeight="1" x14ac:dyDescent="0.2">
      <c r="K40852" s="71"/>
      <c r="M40852" s="71"/>
      <c r="O40852" s="71"/>
      <c r="Q40852" s="71"/>
    </row>
    <row r="40853" spans="11:17" ht="15" customHeight="1" x14ac:dyDescent="0.2">
      <c r="K40853" s="71"/>
      <c r="M40853" s="71"/>
      <c r="O40853" s="71"/>
      <c r="Q40853" s="71"/>
    </row>
    <row r="40854" spans="11:17" ht="15" customHeight="1" x14ac:dyDescent="0.2">
      <c r="K40854" s="71"/>
      <c r="M40854" s="71"/>
      <c r="O40854" s="71"/>
      <c r="Q40854" s="71"/>
    </row>
    <row r="40855" spans="11:17" ht="15" customHeight="1" x14ac:dyDescent="0.2">
      <c r="K40855" s="71"/>
      <c r="M40855" s="71"/>
      <c r="O40855" s="71"/>
      <c r="Q40855" s="71"/>
    </row>
    <row r="40856" spans="11:17" ht="15" customHeight="1" x14ac:dyDescent="0.2">
      <c r="K40856" s="71"/>
      <c r="M40856" s="71"/>
      <c r="O40856" s="71"/>
      <c r="Q40856" s="71"/>
    </row>
    <row r="40857" spans="11:17" ht="15" customHeight="1" x14ac:dyDescent="0.2">
      <c r="K40857" s="71"/>
      <c r="M40857" s="71"/>
      <c r="O40857" s="71"/>
      <c r="Q40857" s="71"/>
    </row>
    <row r="40858" spans="11:17" ht="15" customHeight="1" x14ac:dyDescent="0.2">
      <c r="K40858" s="71"/>
      <c r="M40858" s="71"/>
      <c r="O40858" s="71"/>
      <c r="Q40858" s="71"/>
    </row>
    <row r="40859" spans="11:17" ht="15" customHeight="1" x14ac:dyDescent="0.2">
      <c r="K40859" s="71"/>
      <c r="M40859" s="71"/>
      <c r="O40859" s="71"/>
      <c r="Q40859" s="71"/>
    </row>
    <row r="40860" spans="11:17" ht="15" customHeight="1" x14ac:dyDescent="0.2">
      <c r="K40860" s="71"/>
      <c r="M40860" s="71"/>
      <c r="O40860" s="71"/>
      <c r="Q40860" s="71"/>
    </row>
    <row r="40861" spans="11:17" ht="15" customHeight="1" x14ac:dyDescent="0.2">
      <c r="K40861" s="71"/>
      <c r="M40861" s="71"/>
      <c r="O40861" s="71"/>
      <c r="Q40861" s="71"/>
    </row>
    <row r="40862" spans="11:17" ht="15" customHeight="1" x14ac:dyDescent="0.2">
      <c r="K40862" s="71"/>
      <c r="M40862" s="71"/>
      <c r="O40862" s="71"/>
      <c r="Q40862" s="71"/>
    </row>
    <row r="40863" spans="11:17" ht="15" customHeight="1" x14ac:dyDescent="0.2">
      <c r="K40863" s="71"/>
      <c r="M40863" s="71"/>
      <c r="O40863" s="71"/>
      <c r="Q40863" s="71"/>
    </row>
    <row r="40864" spans="11:17" ht="15" customHeight="1" x14ac:dyDescent="0.2">
      <c r="K40864" s="71"/>
      <c r="M40864" s="71"/>
      <c r="O40864" s="71"/>
      <c r="Q40864" s="71"/>
    </row>
    <row r="40865" spans="11:17" ht="15" customHeight="1" x14ac:dyDescent="0.2">
      <c r="K40865" s="71"/>
      <c r="M40865" s="71"/>
      <c r="O40865" s="71"/>
      <c r="Q40865" s="71"/>
    </row>
    <row r="40866" spans="11:17" ht="15" customHeight="1" x14ac:dyDescent="0.2">
      <c r="K40866" s="71"/>
      <c r="M40866" s="71"/>
      <c r="O40866" s="71"/>
      <c r="Q40866" s="71"/>
    </row>
    <row r="40867" spans="11:17" ht="15" customHeight="1" x14ac:dyDescent="0.2">
      <c r="K40867" s="71"/>
      <c r="M40867" s="71"/>
      <c r="O40867" s="71"/>
      <c r="Q40867" s="71"/>
    </row>
    <row r="40868" spans="11:17" ht="15" customHeight="1" x14ac:dyDescent="0.2">
      <c r="K40868" s="71"/>
      <c r="M40868" s="71"/>
      <c r="O40868" s="71"/>
      <c r="Q40868" s="71"/>
    </row>
    <row r="40869" spans="11:17" ht="15" customHeight="1" x14ac:dyDescent="0.2">
      <c r="K40869" s="71"/>
      <c r="M40869" s="71"/>
      <c r="O40869" s="71"/>
      <c r="Q40869" s="71"/>
    </row>
    <row r="40870" spans="11:17" ht="15" customHeight="1" x14ac:dyDescent="0.2">
      <c r="K40870" s="71"/>
      <c r="M40870" s="71"/>
      <c r="O40870" s="71"/>
      <c r="Q40870" s="71"/>
    </row>
    <row r="40871" spans="11:17" ht="15" customHeight="1" x14ac:dyDescent="0.2">
      <c r="K40871" s="71"/>
      <c r="M40871" s="71"/>
      <c r="O40871" s="71"/>
      <c r="Q40871" s="71"/>
    </row>
    <row r="40872" spans="11:17" ht="15" customHeight="1" x14ac:dyDescent="0.2">
      <c r="K40872" s="71"/>
      <c r="M40872" s="71"/>
      <c r="O40872" s="71"/>
      <c r="Q40872" s="71"/>
    </row>
    <row r="40873" spans="11:17" ht="15" customHeight="1" x14ac:dyDescent="0.2">
      <c r="K40873" s="71"/>
      <c r="M40873" s="71"/>
      <c r="O40873" s="71"/>
      <c r="Q40873" s="71"/>
    </row>
    <row r="40874" spans="11:17" ht="15" customHeight="1" x14ac:dyDescent="0.2">
      <c r="K40874" s="71"/>
      <c r="M40874" s="71"/>
      <c r="O40874" s="71"/>
      <c r="Q40874" s="71"/>
    </row>
    <row r="40875" spans="11:17" ht="15" customHeight="1" x14ac:dyDescent="0.2">
      <c r="K40875" s="71"/>
      <c r="M40875" s="71"/>
      <c r="O40875" s="71"/>
      <c r="Q40875" s="71"/>
    </row>
    <row r="40876" spans="11:17" ht="15" customHeight="1" x14ac:dyDescent="0.2">
      <c r="K40876" s="71"/>
      <c r="M40876" s="71"/>
      <c r="O40876" s="71"/>
      <c r="Q40876" s="71"/>
    </row>
    <row r="40877" spans="11:17" ht="15" customHeight="1" x14ac:dyDescent="0.2">
      <c r="K40877" s="71"/>
      <c r="M40877" s="71"/>
      <c r="O40877" s="71"/>
      <c r="Q40877" s="71"/>
    </row>
    <row r="40878" spans="11:17" ht="15" customHeight="1" x14ac:dyDescent="0.2">
      <c r="K40878" s="71"/>
      <c r="M40878" s="71"/>
      <c r="O40878" s="71"/>
      <c r="Q40878" s="71"/>
    </row>
    <row r="40879" spans="11:17" ht="15" customHeight="1" x14ac:dyDescent="0.2">
      <c r="K40879" s="71"/>
      <c r="M40879" s="71"/>
      <c r="O40879" s="71"/>
      <c r="Q40879" s="71"/>
    </row>
    <row r="40880" spans="11:17" ht="15" customHeight="1" x14ac:dyDescent="0.2">
      <c r="K40880" s="71"/>
      <c r="M40880" s="71"/>
      <c r="O40880" s="71"/>
      <c r="Q40880" s="71"/>
    </row>
    <row r="40881" spans="11:17" ht="15" customHeight="1" x14ac:dyDescent="0.2">
      <c r="K40881" s="71"/>
      <c r="M40881" s="71"/>
      <c r="O40881" s="71"/>
      <c r="Q40881" s="71"/>
    </row>
    <row r="40882" spans="11:17" ht="15" customHeight="1" x14ac:dyDescent="0.2">
      <c r="K40882" s="71"/>
      <c r="M40882" s="71"/>
      <c r="O40882" s="71"/>
      <c r="Q40882" s="71"/>
    </row>
    <row r="40883" spans="11:17" ht="15" customHeight="1" x14ac:dyDescent="0.2">
      <c r="K40883" s="71"/>
      <c r="M40883" s="71"/>
      <c r="O40883" s="71"/>
      <c r="Q40883" s="71"/>
    </row>
    <row r="40884" spans="11:17" ht="15" customHeight="1" x14ac:dyDescent="0.2">
      <c r="K40884" s="71"/>
      <c r="M40884" s="71"/>
      <c r="O40884" s="71"/>
      <c r="Q40884" s="71"/>
    </row>
    <row r="40885" spans="11:17" ht="15" customHeight="1" x14ac:dyDescent="0.2">
      <c r="K40885" s="71"/>
      <c r="M40885" s="71"/>
      <c r="O40885" s="71"/>
      <c r="Q40885" s="71"/>
    </row>
    <row r="40886" spans="11:17" ht="15" customHeight="1" x14ac:dyDescent="0.2">
      <c r="K40886" s="71"/>
      <c r="M40886" s="71"/>
      <c r="O40886" s="71"/>
      <c r="Q40886" s="71"/>
    </row>
    <row r="40887" spans="11:17" ht="15" customHeight="1" x14ac:dyDescent="0.2">
      <c r="K40887" s="71"/>
      <c r="M40887" s="71"/>
      <c r="O40887" s="71"/>
      <c r="Q40887" s="71"/>
    </row>
    <row r="40888" spans="11:17" ht="15" customHeight="1" x14ac:dyDescent="0.2">
      <c r="K40888" s="71"/>
      <c r="M40888" s="71"/>
      <c r="O40888" s="71"/>
      <c r="Q40888" s="71"/>
    </row>
    <row r="40889" spans="11:17" ht="15" customHeight="1" x14ac:dyDescent="0.2">
      <c r="K40889" s="71"/>
      <c r="M40889" s="71"/>
      <c r="O40889" s="71"/>
      <c r="Q40889" s="71"/>
    </row>
    <row r="40890" spans="11:17" ht="15" customHeight="1" x14ac:dyDescent="0.2">
      <c r="K40890" s="71"/>
      <c r="M40890" s="71"/>
      <c r="O40890" s="71"/>
      <c r="Q40890" s="71"/>
    </row>
    <row r="40891" spans="11:17" ht="15" customHeight="1" x14ac:dyDescent="0.2">
      <c r="K40891" s="71"/>
      <c r="M40891" s="71"/>
      <c r="O40891" s="71"/>
      <c r="Q40891" s="71"/>
    </row>
    <row r="40892" spans="11:17" ht="15" customHeight="1" x14ac:dyDescent="0.2">
      <c r="K40892" s="71"/>
      <c r="M40892" s="71"/>
      <c r="O40892" s="71"/>
      <c r="Q40892" s="71"/>
    </row>
    <row r="40893" spans="11:17" ht="15" customHeight="1" x14ac:dyDescent="0.2">
      <c r="K40893" s="71"/>
      <c r="M40893" s="71"/>
      <c r="O40893" s="71"/>
      <c r="Q40893" s="71"/>
    </row>
    <row r="40894" spans="11:17" ht="15" customHeight="1" x14ac:dyDescent="0.2">
      <c r="K40894" s="71"/>
      <c r="M40894" s="71"/>
      <c r="O40894" s="71"/>
      <c r="Q40894" s="71"/>
    </row>
    <row r="40895" spans="11:17" ht="15" customHeight="1" x14ac:dyDescent="0.2">
      <c r="K40895" s="71"/>
      <c r="M40895" s="71"/>
      <c r="O40895" s="71"/>
      <c r="Q40895" s="71"/>
    </row>
    <row r="40896" spans="11:17" ht="15" customHeight="1" x14ac:dyDescent="0.2">
      <c r="K40896" s="71"/>
      <c r="M40896" s="71"/>
      <c r="O40896" s="71"/>
      <c r="Q40896" s="71"/>
    </row>
    <row r="40897" spans="11:17" ht="15" customHeight="1" x14ac:dyDescent="0.2">
      <c r="K40897" s="71"/>
      <c r="M40897" s="71"/>
      <c r="O40897" s="71"/>
      <c r="Q40897" s="71"/>
    </row>
    <row r="40898" spans="11:17" ht="15" customHeight="1" x14ac:dyDescent="0.2">
      <c r="K40898" s="71"/>
      <c r="M40898" s="71"/>
      <c r="O40898" s="71"/>
      <c r="Q40898" s="71"/>
    </row>
    <row r="40899" spans="11:17" ht="15" customHeight="1" x14ac:dyDescent="0.2">
      <c r="K40899" s="71"/>
      <c r="M40899" s="71"/>
      <c r="O40899" s="71"/>
      <c r="Q40899" s="71"/>
    </row>
    <row r="40900" spans="11:17" ht="15" customHeight="1" x14ac:dyDescent="0.2">
      <c r="K40900" s="71"/>
      <c r="M40900" s="71"/>
      <c r="O40900" s="71"/>
      <c r="Q40900" s="71"/>
    </row>
    <row r="40901" spans="11:17" ht="15" customHeight="1" x14ac:dyDescent="0.2">
      <c r="K40901" s="71"/>
      <c r="M40901" s="71"/>
      <c r="O40901" s="71"/>
      <c r="Q40901" s="71"/>
    </row>
    <row r="40902" spans="11:17" ht="15" customHeight="1" x14ac:dyDescent="0.2">
      <c r="K40902" s="71"/>
      <c r="M40902" s="71"/>
      <c r="O40902" s="71"/>
      <c r="Q40902" s="71"/>
    </row>
    <row r="40903" spans="11:17" ht="15" customHeight="1" x14ac:dyDescent="0.2">
      <c r="K40903" s="71"/>
      <c r="M40903" s="71"/>
      <c r="O40903" s="71"/>
      <c r="Q40903" s="71"/>
    </row>
    <row r="40904" spans="11:17" ht="15" customHeight="1" x14ac:dyDescent="0.2">
      <c r="K40904" s="71"/>
      <c r="M40904" s="71"/>
      <c r="O40904" s="71"/>
      <c r="Q40904" s="71"/>
    </row>
    <row r="40905" spans="11:17" ht="15" customHeight="1" x14ac:dyDescent="0.2">
      <c r="K40905" s="71"/>
      <c r="M40905" s="71"/>
      <c r="O40905" s="71"/>
      <c r="Q40905" s="71"/>
    </row>
    <row r="40906" spans="11:17" ht="15" customHeight="1" x14ac:dyDescent="0.2">
      <c r="K40906" s="71"/>
      <c r="M40906" s="71"/>
      <c r="O40906" s="71"/>
      <c r="Q40906" s="71"/>
    </row>
    <row r="40907" spans="11:17" ht="15" customHeight="1" x14ac:dyDescent="0.2">
      <c r="K40907" s="71"/>
      <c r="M40907" s="71"/>
      <c r="O40907" s="71"/>
      <c r="Q40907" s="71"/>
    </row>
    <row r="40908" spans="11:17" ht="15" customHeight="1" x14ac:dyDescent="0.2">
      <c r="K40908" s="71"/>
      <c r="M40908" s="71"/>
      <c r="O40908" s="71"/>
      <c r="Q40908" s="71"/>
    </row>
    <row r="40909" spans="11:17" ht="15" customHeight="1" x14ac:dyDescent="0.2">
      <c r="K40909" s="71"/>
      <c r="M40909" s="71"/>
      <c r="O40909" s="71"/>
      <c r="Q40909" s="71"/>
    </row>
    <row r="40910" spans="11:17" ht="15" customHeight="1" x14ac:dyDescent="0.2">
      <c r="K40910" s="71"/>
      <c r="M40910" s="71"/>
      <c r="O40910" s="71"/>
      <c r="Q40910" s="71"/>
    </row>
    <row r="40911" spans="11:17" ht="15" customHeight="1" x14ac:dyDescent="0.2">
      <c r="K40911" s="71"/>
      <c r="M40911" s="71"/>
      <c r="O40911" s="71"/>
      <c r="Q40911" s="71"/>
    </row>
    <row r="40912" spans="11:17" ht="15" customHeight="1" x14ac:dyDescent="0.2">
      <c r="K40912" s="71"/>
      <c r="M40912" s="71"/>
      <c r="O40912" s="71"/>
      <c r="Q40912" s="71"/>
    </row>
    <row r="40913" spans="11:17" ht="15" customHeight="1" x14ac:dyDescent="0.2">
      <c r="K40913" s="71"/>
      <c r="M40913" s="71"/>
      <c r="O40913" s="71"/>
      <c r="Q40913" s="71"/>
    </row>
    <row r="40914" spans="11:17" ht="15" customHeight="1" x14ac:dyDescent="0.2">
      <c r="K40914" s="71"/>
      <c r="M40914" s="71"/>
      <c r="O40914" s="71"/>
      <c r="Q40914" s="71"/>
    </row>
    <row r="40915" spans="11:17" ht="15" customHeight="1" x14ac:dyDescent="0.2">
      <c r="K40915" s="71"/>
      <c r="M40915" s="71"/>
      <c r="O40915" s="71"/>
      <c r="Q40915" s="71"/>
    </row>
    <row r="40916" spans="11:17" ht="15" customHeight="1" x14ac:dyDescent="0.2">
      <c r="K40916" s="71"/>
      <c r="M40916" s="71"/>
      <c r="O40916" s="71"/>
      <c r="Q40916" s="71"/>
    </row>
    <row r="40917" spans="11:17" ht="15" customHeight="1" x14ac:dyDescent="0.2">
      <c r="K40917" s="71"/>
      <c r="M40917" s="71"/>
      <c r="O40917" s="71"/>
      <c r="Q40917" s="71"/>
    </row>
    <row r="40918" spans="11:17" ht="15" customHeight="1" x14ac:dyDescent="0.2">
      <c r="K40918" s="71"/>
      <c r="M40918" s="71"/>
      <c r="O40918" s="71"/>
      <c r="Q40918" s="71"/>
    </row>
    <row r="40919" spans="11:17" ht="15" customHeight="1" x14ac:dyDescent="0.2">
      <c r="K40919" s="71"/>
      <c r="M40919" s="71"/>
      <c r="O40919" s="71"/>
      <c r="Q40919" s="71"/>
    </row>
    <row r="40920" spans="11:17" ht="15" customHeight="1" x14ac:dyDescent="0.2">
      <c r="K40920" s="71"/>
      <c r="M40920" s="71"/>
      <c r="O40920" s="71"/>
      <c r="Q40920" s="71"/>
    </row>
    <row r="40921" spans="11:17" ht="15" customHeight="1" x14ac:dyDescent="0.2">
      <c r="K40921" s="71"/>
      <c r="M40921" s="71"/>
      <c r="O40921" s="71"/>
      <c r="Q40921" s="71"/>
    </row>
    <row r="40922" spans="11:17" ht="15" customHeight="1" x14ac:dyDescent="0.2">
      <c r="K40922" s="71"/>
      <c r="M40922" s="71"/>
      <c r="O40922" s="71"/>
      <c r="Q40922" s="71"/>
    </row>
    <row r="40923" spans="11:17" ht="15" customHeight="1" x14ac:dyDescent="0.2">
      <c r="K40923" s="71"/>
      <c r="M40923" s="71"/>
      <c r="O40923" s="71"/>
      <c r="Q40923" s="71"/>
    </row>
    <row r="40924" spans="11:17" ht="15" customHeight="1" x14ac:dyDescent="0.2">
      <c r="K40924" s="71"/>
      <c r="M40924" s="71"/>
      <c r="O40924" s="71"/>
      <c r="Q40924" s="71"/>
    </row>
    <row r="40925" spans="11:17" ht="15" customHeight="1" x14ac:dyDescent="0.2">
      <c r="K40925" s="71"/>
      <c r="M40925" s="71"/>
      <c r="O40925" s="71"/>
      <c r="Q40925" s="71"/>
    </row>
    <row r="40926" spans="11:17" ht="15" customHeight="1" x14ac:dyDescent="0.2">
      <c r="K40926" s="71"/>
      <c r="M40926" s="71"/>
      <c r="O40926" s="71"/>
      <c r="Q40926" s="71"/>
    </row>
    <row r="40927" spans="11:17" ht="15" customHeight="1" x14ac:dyDescent="0.2">
      <c r="K40927" s="71"/>
      <c r="M40927" s="71"/>
      <c r="O40927" s="71"/>
      <c r="Q40927" s="71"/>
    </row>
    <row r="40928" spans="11:17" ht="15" customHeight="1" x14ac:dyDescent="0.2">
      <c r="K40928" s="71"/>
      <c r="M40928" s="71"/>
      <c r="O40928" s="71"/>
      <c r="Q40928" s="71"/>
    </row>
    <row r="40929" spans="11:17" ht="15" customHeight="1" x14ac:dyDescent="0.2">
      <c r="K40929" s="71"/>
      <c r="M40929" s="71"/>
      <c r="O40929" s="71"/>
      <c r="Q40929" s="71"/>
    </row>
    <row r="40930" spans="11:17" ht="15" customHeight="1" x14ac:dyDescent="0.2">
      <c r="K40930" s="71"/>
      <c r="M40930" s="71"/>
      <c r="O40930" s="71"/>
      <c r="Q40930" s="71"/>
    </row>
    <row r="40931" spans="11:17" ht="15" customHeight="1" x14ac:dyDescent="0.2">
      <c r="K40931" s="71"/>
      <c r="M40931" s="71"/>
      <c r="O40931" s="71"/>
      <c r="Q40931" s="71"/>
    </row>
    <row r="40932" spans="11:17" ht="15" customHeight="1" x14ac:dyDescent="0.2">
      <c r="K40932" s="71"/>
      <c r="M40932" s="71"/>
      <c r="O40932" s="71"/>
      <c r="Q40932" s="71"/>
    </row>
    <row r="40933" spans="11:17" ht="15" customHeight="1" x14ac:dyDescent="0.2">
      <c r="K40933" s="71"/>
      <c r="M40933" s="71"/>
      <c r="O40933" s="71"/>
      <c r="Q40933" s="71"/>
    </row>
    <row r="40934" spans="11:17" ht="15" customHeight="1" x14ac:dyDescent="0.2">
      <c r="K40934" s="71"/>
      <c r="M40934" s="71"/>
      <c r="O40934" s="71"/>
      <c r="Q40934" s="71"/>
    </row>
    <row r="40935" spans="11:17" ht="15" customHeight="1" x14ac:dyDescent="0.2">
      <c r="K40935" s="71"/>
      <c r="M40935" s="71"/>
      <c r="O40935" s="71"/>
      <c r="Q40935" s="71"/>
    </row>
    <row r="40936" spans="11:17" ht="15" customHeight="1" x14ac:dyDescent="0.2">
      <c r="K40936" s="71"/>
      <c r="M40936" s="71"/>
      <c r="O40936" s="71"/>
      <c r="Q40936" s="71"/>
    </row>
    <row r="40937" spans="11:17" ht="15" customHeight="1" x14ac:dyDescent="0.2">
      <c r="K40937" s="71"/>
      <c r="M40937" s="71"/>
      <c r="O40937" s="71"/>
      <c r="Q40937" s="71"/>
    </row>
    <row r="40938" spans="11:17" ht="15" customHeight="1" x14ac:dyDescent="0.2">
      <c r="K40938" s="71"/>
      <c r="M40938" s="71"/>
      <c r="O40938" s="71"/>
      <c r="Q40938" s="71"/>
    </row>
    <row r="40939" spans="11:17" ht="15" customHeight="1" x14ac:dyDescent="0.2">
      <c r="K40939" s="71"/>
      <c r="M40939" s="71"/>
      <c r="O40939" s="71"/>
      <c r="Q40939" s="71"/>
    </row>
    <row r="40940" spans="11:17" ht="15" customHeight="1" x14ac:dyDescent="0.2">
      <c r="K40940" s="71"/>
      <c r="M40940" s="71"/>
      <c r="O40940" s="71"/>
      <c r="Q40940" s="71"/>
    </row>
    <row r="40941" spans="11:17" ht="15" customHeight="1" x14ac:dyDescent="0.2">
      <c r="K40941" s="71"/>
      <c r="M40941" s="71"/>
      <c r="O40941" s="71"/>
      <c r="Q40941" s="71"/>
    </row>
    <row r="40942" spans="11:17" ht="15" customHeight="1" x14ac:dyDescent="0.2">
      <c r="K40942" s="71"/>
      <c r="M40942" s="71"/>
      <c r="O40942" s="71"/>
      <c r="Q40942" s="71"/>
    </row>
    <row r="40943" spans="11:17" ht="15" customHeight="1" x14ac:dyDescent="0.2">
      <c r="K40943" s="71"/>
      <c r="M40943" s="71"/>
      <c r="O40943" s="71"/>
      <c r="Q40943" s="71"/>
    </row>
    <row r="40944" spans="11:17" ht="15" customHeight="1" x14ac:dyDescent="0.2">
      <c r="K40944" s="71"/>
      <c r="M40944" s="71"/>
      <c r="O40944" s="71"/>
      <c r="Q40944" s="71"/>
    </row>
    <row r="40945" spans="11:17" ht="15" customHeight="1" x14ac:dyDescent="0.2">
      <c r="K40945" s="71"/>
      <c r="M40945" s="71"/>
      <c r="O40945" s="71"/>
      <c r="Q40945" s="71"/>
    </row>
    <row r="40946" spans="11:17" ht="15" customHeight="1" x14ac:dyDescent="0.2">
      <c r="K40946" s="71"/>
      <c r="M40946" s="71"/>
      <c r="O40946" s="71"/>
      <c r="Q40946" s="71"/>
    </row>
    <row r="40947" spans="11:17" ht="15" customHeight="1" x14ac:dyDescent="0.2">
      <c r="K40947" s="71"/>
      <c r="M40947" s="71"/>
      <c r="O40947" s="71"/>
      <c r="Q40947" s="71"/>
    </row>
    <row r="40948" spans="11:17" ht="15" customHeight="1" x14ac:dyDescent="0.2">
      <c r="K40948" s="71"/>
      <c r="M40948" s="71"/>
      <c r="O40948" s="71"/>
      <c r="Q40948" s="71"/>
    </row>
    <row r="40949" spans="11:17" ht="15" customHeight="1" x14ac:dyDescent="0.2">
      <c r="K40949" s="71"/>
      <c r="M40949" s="71"/>
      <c r="O40949" s="71"/>
      <c r="Q40949" s="71"/>
    </row>
    <row r="40950" spans="11:17" ht="15" customHeight="1" x14ac:dyDescent="0.2">
      <c r="K40950" s="71"/>
      <c r="M40950" s="71"/>
      <c r="O40950" s="71"/>
      <c r="Q40950" s="71"/>
    </row>
    <row r="40951" spans="11:17" ht="15" customHeight="1" x14ac:dyDescent="0.2">
      <c r="K40951" s="71"/>
      <c r="M40951" s="71"/>
      <c r="O40951" s="71"/>
      <c r="Q40951" s="71"/>
    </row>
    <row r="40952" spans="11:17" ht="15" customHeight="1" x14ac:dyDescent="0.2">
      <c r="K40952" s="71"/>
      <c r="M40952" s="71"/>
      <c r="O40952" s="71"/>
      <c r="Q40952" s="71"/>
    </row>
    <row r="40953" spans="11:17" ht="15" customHeight="1" x14ac:dyDescent="0.2">
      <c r="K40953" s="71"/>
      <c r="M40953" s="71"/>
      <c r="O40953" s="71"/>
      <c r="Q40953" s="71"/>
    </row>
    <row r="40954" spans="11:17" ht="15" customHeight="1" x14ac:dyDescent="0.2">
      <c r="K40954" s="71"/>
      <c r="M40954" s="71"/>
      <c r="O40954" s="71"/>
      <c r="Q40954" s="71"/>
    </row>
    <row r="40955" spans="11:17" ht="15" customHeight="1" x14ac:dyDescent="0.2">
      <c r="K40955" s="71"/>
      <c r="M40955" s="71"/>
      <c r="O40955" s="71"/>
      <c r="Q40955" s="71"/>
    </row>
    <row r="40956" spans="11:17" ht="15" customHeight="1" x14ac:dyDescent="0.2">
      <c r="K40956" s="71"/>
      <c r="M40956" s="71"/>
      <c r="O40956" s="71"/>
      <c r="Q40956" s="71"/>
    </row>
    <row r="40957" spans="11:17" ht="15" customHeight="1" x14ac:dyDescent="0.2">
      <c r="K40957" s="71"/>
      <c r="M40957" s="71"/>
      <c r="O40957" s="71"/>
      <c r="Q40957" s="71"/>
    </row>
    <row r="40958" spans="11:17" ht="15" customHeight="1" x14ac:dyDescent="0.2">
      <c r="K40958" s="71"/>
      <c r="M40958" s="71"/>
      <c r="O40958" s="71"/>
      <c r="Q40958" s="71"/>
    </row>
    <row r="40959" spans="11:17" ht="15" customHeight="1" x14ac:dyDescent="0.2">
      <c r="K40959" s="71"/>
      <c r="M40959" s="71"/>
      <c r="O40959" s="71"/>
      <c r="Q40959" s="71"/>
    </row>
    <row r="40960" spans="11:17" ht="15" customHeight="1" x14ac:dyDescent="0.2">
      <c r="K40960" s="71"/>
      <c r="M40960" s="71"/>
      <c r="O40960" s="71"/>
      <c r="Q40960" s="71"/>
    </row>
    <row r="40961" spans="11:17" ht="15" customHeight="1" x14ac:dyDescent="0.2">
      <c r="K40961" s="71"/>
      <c r="M40961" s="71"/>
      <c r="O40961" s="71"/>
      <c r="Q40961" s="71"/>
    </row>
    <row r="40962" spans="11:17" ht="15" customHeight="1" x14ac:dyDescent="0.2">
      <c r="K40962" s="71"/>
      <c r="M40962" s="71"/>
      <c r="O40962" s="71"/>
      <c r="Q40962" s="71"/>
    </row>
    <row r="40963" spans="11:17" ht="15" customHeight="1" x14ac:dyDescent="0.2">
      <c r="K40963" s="71"/>
      <c r="M40963" s="71"/>
      <c r="O40963" s="71"/>
      <c r="Q40963" s="71"/>
    </row>
    <row r="40964" spans="11:17" ht="15" customHeight="1" x14ac:dyDescent="0.2">
      <c r="K40964" s="71"/>
      <c r="M40964" s="71"/>
      <c r="O40964" s="71"/>
      <c r="Q40964" s="71"/>
    </row>
    <row r="40965" spans="11:17" ht="15" customHeight="1" x14ac:dyDescent="0.2">
      <c r="K40965" s="71"/>
      <c r="M40965" s="71"/>
      <c r="O40965" s="71"/>
      <c r="Q40965" s="71"/>
    </row>
    <row r="40966" spans="11:17" ht="15" customHeight="1" x14ac:dyDescent="0.2">
      <c r="K40966" s="71"/>
      <c r="M40966" s="71"/>
      <c r="O40966" s="71"/>
      <c r="Q40966" s="71"/>
    </row>
    <row r="40967" spans="11:17" ht="15" customHeight="1" x14ac:dyDescent="0.2">
      <c r="K40967" s="71"/>
      <c r="M40967" s="71"/>
      <c r="O40967" s="71"/>
      <c r="Q40967" s="71"/>
    </row>
    <row r="40968" spans="11:17" ht="15" customHeight="1" x14ac:dyDescent="0.2">
      <c r="K40968" s="71"/>
      <c r="M40968" s="71"/>
      <c r="O40968" s="71"/>
      <c r="Q40968" s="71"/>
    </row>
    <row r="40969" spans="11:17" ht="15" customHeight="1" x14ac:dyDescent="0.2">
      <c r="K40969" s="71"/>
      <c r="M40969" s="71"/>
      <c r="O40969" s="71"/>
      <c r="Q40969" s="71"/>
    </row>
    <row r="40970" spans="11:17" ht="15" customHeight="1" x14ac:dyDescent="0.2">
      <c r="K40970" s="71"/>
      <c r="M40970" s="71"/>
      <c r="O40970" s="71"/>
      <c r="Q40970" s="71"/>
    </row>
    <row r="40971" spans="11:17" ht="15" customHeight="1" x14ac:dyDescent="0.2">
      <c r="K40971" s="71"/>
      <c r="M40971" s="71"/>
      <c r="O40971" s="71"/>
      <c r="Q40971" s="71"/>
    </row>
    <row r="40972" spans="11:17" ht="15" customHeight="1" x14ac:dyDescent="0.2">
      <c r="K40972" s="71"/>
      <c r="M40972" s="71"/>
      <c r="O40972" s="71"/>
      <c r="Q40972" s="71"/>
    </row>
    <row r="40973" spans="11:17" ht="15" customHeight="1" x14ac:dyDescent="0.2">
      <c r="K40973" s="71"/>
      <c r="M40973" s="71"/>
      <c r="O40973" s="71"/>
      <c r="Q40973" s="71"/>
    </row>
    <row r="40974" spans="11:17" ht="15" customHeight="1" x14ac:dyDescent="0.2">
      <c r="K40974" s="71"/>
      <c r="M40974" s="71"/>
      <c r="O40974" s="71"/>
      <c r="Q40974" s="71"/>
    </row>
    <row r="40975" spans="11:17" ht="15" customHeight="1" x14ac:dyDescent="0.2">
      <c r="K40975" s="71"/>
      <c r="M40975" s="71"/>
      <c r="O40975" s="71"/>
      <c r="Q40975" s="71"/>
    </row>
    <row r="40976" spans="11:17" ht="15" customHeight="1" x14ac:dyDescent="0.2">
      <c r="K40976" s="71"/>
      <c r="M40976" s="71"/>
      <c r="O40976" s="71"/>
      <c r="Q40976" s="71"/>
    </row>
    <row r="40977" spans="11:17" ht="15" customHeight="1" x14ac:dyDescent="0.2">
      <c r="K40977" s="71"/>
      <c r="M40977" s="71"/>
      <c r="O40977" s="71"/>
      <c r="Q40977" s="71"/>
    </row>
    <row r="40978" spans="11:17" ht="15" customHeight="1" x14ac:dyDescent="0.2">
      <c r="K40978" s="71"/>
      <c r="M40978" s="71"/>
      <c r="O40978" s="71"/>
      <c r="Q40978" s="71"/>
    </row>
    <row r="40979" spans="11:17" ht="15" customHeight="1" x14ac:dyDescent="0.2">
      <c r="K40979" s="71"/>
      <c r="M40979" s="71"/>
      <c r="O40979" s="71"/>
      <c r="Q40979" s="71"/>
    </row>
    <row r="40980" spans="11:17" ht="15" customHeight="1" x14ac:dyDescent="0.2">
      <c r="K40980" s="71"/>
      <c r="M40980" s="71"/>
      <c r="O40980" s="71"/>
      <c r="Q40980" s="71"/>
    </row>
    <row r="40981" spans="11:17" ht="15" customHeight="1" x14ac:dyDescent="0.2">
      <c r="K40981" s="71"/>
      <c r="M40981" s="71"/>
      <c r="O40981" s="71"/>
      <c r="Q40981" s="71"/>
    </row>
    <row r="40982" spans="11:17" ht="15" customHeight="1" x14ac:dyDescent="0.2">
      <c r="K40982" s="71"/>
      <c r="M40982" s="71"/>
      <c r="O40982" s="71"/>
      <c r="Q40982" s="71"/>
    </row>
    <row r="40983" spans="11:17" ht="15" customHeight="1" x14ac:dyDescent="0.2">
      <c r="K40983" s="71"/>
      <c r="M40983" s="71"/>
      <c r="O40983" s="71"/>
      <c r="Q40983" s="71"/>
    </row>
    <row r="40984" spans="11:17" ht="15" customHeight="1" x14ac:dyDescent="0.2">
      <c r="K40984" s="71"/>
      <c r="M40984" s="71"/>
      <c r="O40984" s="71"/>
      <c r="Q40984" s="71"/>
    </row>
    <row r="40985" spans="11:17" ht="15" customHeight="1" x14ac:dyDescent="0.2">
      <c r="K40985" s="71"/>
      <c r="M40985" s="71"/>
      <c r="O40985" s="71"/>
      <c r="Q40985" s="71"/>
    </row>
    <row r="40986" spans="11:17" ht="15" customHeight="1" x14ac:dyDescent="0.2">
      <c r="K40986" s="71"/>
      <c r="M40986" s="71"/>
      <c r="O40986" s="71"/>
      <c r="Q40986" s="71"/>
    </row>
    <row r="40987" spans="11:17" ht="15" customHeight="1" x14ac:dyDescent="0.2">
      <c r="K40987" s="71"/>
      <c r="M40987" s="71"/>
      <c r="O40987" s="71"/>
      <c r="Q40987" s="71"/>
    </row>
    <row r="40988" spans="11:17" ht="15" customHeight="1" x14ac:dyDescent="0.2">
      <c r="K40988" s="71"/>
      <c r="M40988" s="71"/>
      <c r="O40988" s="71"/>
      <c r="Q40988" s="71"/>
    </row>
    <row r="40989" spans="11:17" ht="15" customHeight="1" x14ac:dyDescent="0.2">
      <c r="K40989" s="71"/>
      <c r="M40989" s="71"/>
      <c r="O40989" s="71"/>
      <c r="Q40989" s="71"/>
    </row>
    <row r="40990" spans="11:17" ht="15" customHeight="1" x14ac:dyDescent="0.2">
      <c r="K40990" s="71"/>
      <c r="M40990" s="71"/>
      <c r="O40990" s="71"/>
      <c r="Q40990" s="71"/>
    </row>
    <row r="40991" spans="11:17" ht="15" customHeight="1" x14ac:dyDescent="0.2">
      <c r="K40991" s="71"/>
      <c r="M40991" s="71"/>
      <c r="O40991" s="71"/>
      <c r="Q40991" s="71"/>
    </row>
    <row r="40992" spans="11:17" ht="15" customHeight="1" x14ac:dyDescent="0.2">
      <c r="K40992" s="71"/>
      <c r="M40992" s="71"/>
      <c r="O40992" s="71"/>
      <c r="Q40992" s="71"/>
    </row>
    <row r="40993" spans="11:17" ht="15" customHeight="1" x14ac:dyDescent="0.2">
      <c r="K40993" s="71"/>
      <c r="M40993" s="71"/>
      <c r="O40993" s="71"/>
      <c r="Q40993" s="71"/>
    </row>
    <row r="40994" spans="11:17" ht="15" customHeight="1" x14ac:dyDescent="0.2">
      <c r="K40994" s="71"/>
      <c r="M40994" s="71"/>
      <c r="O40994" s="71"/>
      <c r="Q40994" s="71"/>
    </row>
    <row r="40995" spans="11:17" ht="15" customHeight="1" x14ac:dyDescent="0.2">
      <c r="K40995" s="71"/>
      <c r="M40995" s="71"/>
      <c r="O40995" s="71"/>
      <c r="Q40995" s="71"/>
    </row>
    <row r="40996" spans="11:17" ht="15" customHeight="1" x14ac:dyDescent="0.2">
      <c r="K40996" s="71"/>
      <c r="M40996" s="71"/>
      <c r="O40996" s="71"/>
      <c r="Q40996" s="71"/>
    </row>
    <row r="40997" spans="11:17" ht="15" customHeight="1" x14ac:dyDescent="0.2">
      <c r="K40997" s="71"/>
      <c r="M40997" s="71"/>
      <c r="O40997" s="71"/>
      <c r="Q40997" s="71"/>
    </row>
    <row r="40998" spans="11:17" ht="15" customHeight="1" x14ac:dyDescent="0.2">
      <c r="K40998" s="71"/>
      <c r="M40998" s="71"/>
      <c r="O40998" s="71"/>
      <c r="Q40998" s="71"/>
    </row>
    <row r="40999" spans="11:17" ht="15" customHeight="1" x14ac:dyDescent="0.2">
      <c r="K40999" s="71"/>
      <c r="M40999" s="71"/>
      <c r="O40999" s="71"/>
      <c r="Q40999" s="71"/>
    </row>
    <row r="41000" spans="11:17" ht="15" customHeight="1" x14ac:dyDescent="0.2">
      <c r="K41000" s="71"/>
      <c r="M41000" s="71"/>
      <c r="O41000" s="71"/>
      <c r="Q41000" s="71"/>
    </row>
    <row r="41001" spans="11:17" ht="15" customHeight="1" x14ac:dyDescent="0.2">
      <c r="K41001" s="71"/>
      <c r="M41001" s="71"/>
      <c r="O41001" s="71"/>
      <c r="Q41001" s="71"/>
    </row>
    <row r="41002" spans="11:17" ht="15" customHeight="1" x14ac:dyDescent="0.2">
      <c r="K41002" s="71"/>
      <c r="M41002" s="71"/>
      <c r="O41002" s="71"/>
      <c r="Q41002" s="71"/>
    </row>
    <row r="41003" spans="11:17" ht="15" customHeight="1" x14ac:dyDescent="0.2">
      <c r="K41003" s="71"/>
      <c r="M41003" s="71"/>
      <c r="O41003" s="71"/>
      <c r="Q41003" s="71"/>
    </row>
    <row r="41004" spans="11:17" ht="15" customHeight="1" x14ac:dyDescent="0.2">
      <c r="K41004" s="71"/>
      <c r="M41004" s="71"/>
      <c r="O41004" s="71"/>
      <c r="Q41004" s="71"/>
    </row>
    <row r="41005" spans="11:17" ht="15" customHeight="1" x14ac:dyDescent="0.2">
      <c r="K41005" s="71"/>
      <c r="M41005" s="71"/>
      <c r="O41005" s="71"/>
      <c r="Q41005" s="71"/>
    </row>
    <row r="41006" spans="11:17" ht="15" customHeight="1" x14ac:dyDescent="0.2">
      <c r="K41006" s="71"/>
      <c r="M41006" s="71"/>
      <c r="O41006" s="71"/>
      <c r="Q41006" s="71"/>
    </row>
    <row r="41007" spans="11:17" ht="15" customHeight="1" x14ac:dyDescent="0.2">
      <c r="K41007" s="71"/>
      <c r="M41007" s="71"/>
      <c r="O41007" s="71"/>
      <c r="Q41007" s="71"/>
    </row>
    <row r="41008" spans="11:17" ht="15" customHeight="1" x14ac:dyDescent="0.2">
      <c r="K41008" s="71"/>
      <c r="M41008" s="71"/>
      <c r="O41008" s="71"/>
      <c r="Q41008" s="71"/>
    </row>
    <row r="41009" spans="11:17" ht="15" customHeight="1" x14ac:dyDescent="0.2">
      <c r="K41009" s="71"/>
      <c r="M41009" s="71"/>
      <c r="O41009" s="71"/>
      <c r="Q41009" s="71"/>
    </row>
    <row r="41010" spans="11:17" ht="15" customHeight="1" x14ac:dyDescent="0.2">
      <c r="K41010" s="71"/>
      <c r="M41010" s="71"/>
      <c r="O41010" s="71"/>
      <c r="Q41010" s="71"/>
    </row>
    <row r="41011" spans="11:17" ht="15" customHeight="1" x14ac:dyDescent="0.2">
      <c r="K41011" s="71"/>
      <c r="M41011" s="71"/>
      <c r="O41011" s="71"/>
      <c r="Q41011" s="71"/>
    </row>
    <row r="41012" spans="11:17" ht="15" customHeight="1" x14ac:dyDescent="0.2">
      <c r="K41012" s="71"/>
      <c r="M41012" s="71"/>
      <c r="O41012" s="71"/>
      <c r="Q41012" s="71"/>
    </row>
    <row r="41013" spans="11:17" ht="15" customHeight="1" x14ac:dyDescent="0.2">
      <c r="K41013" s="71"/>
      <c r="M41013" s="71"/>
      <c r="O41013" s="71"/>
      <c r="Q41013" s="71"/>
    </row>
    <row r="41014" spans="11:17" ht="15" customHeight="1" x14ac:dyDescent="0.2">
      <c r="K41014" s="71"/>
      <c r="M41014" s="71"/>
      <c r="O41014" s="71"/>
      <c r="Q41014" s="71"/>
    </row>
    <row r="41015" spans="11:17" ht="15" customHeight="1" x14ac:dyDescent="0.2">
      <c r="K41015" s="71"/>
      <c r="M41015" s="71"/>
      <c r="O41015" s="71"/>
      <c r="Q41015" s="71"/>
    </row>
    <row r="41016" spans="11:17" ht="15" customHeight="1" x14ac:dyDescent="0.2">
      <c r="K41016" s="71"/>
      <c r="M41016" s="71"/>
      <c r="O41016" s="71"/>
      <c r="Q41016" s="71"/>
    </row>
    <row r="41017" spans="11:17" ht="15" customHeight="1" x14ac:dyDescent="0.2">
      <c r="K41017" s="71"/>
      <c r="M41017" s="71"/>
      <c r="O41017" s="71"/>
      <c r="Q41017" s="71"/>
    </row>
    <row r="41018" spans="11:17" ht="15" customHeight="1" x14ac:dyDescent="0.2">
      <c r="K41018" s="71"/>
      <c r="M41018" s="71"/>
      <c r="O41018" s="71"/>
      <c r="Q41018" s="71"/>
    </row>
    <row r="41019" spans="11:17" ht="15" customHeight="1" x14ac:dyDescent="0.2">
      <c r="K41019" s="71"/>
      <c r="M41019" s="71"/>
      <c r="O41019" s="71"/>
      <c r="Q41019" s="71"/>
    </row>
    <row r="41020" spans="11:17" ht="15" customHeight="1" x14ac:dyDescent="0.2">
      <c r="K41020" s="71"/>
      <c r="M41020" s="71"/>
      <c r="O41020" s="71"/>
      <c r="Q41020" s="71"/>
    </row>
    <row r="41021" spans="11:17" ht="15" customHeight="1" x14ac:dyDescent="0.2">
      <c r="K41021" s="71"/>
      <c r="M41021" s="71"/>
      <c r="O41021" s="71"/>
      <c r="Q41021" s="71"/>
    </row>
    <row r="41022" spans="11:17" ht="15" customHeight="1" x14ac:dyDescent="0.2">
      <c r="K41022" s="71"/>
      <c r="M41022" s="71"/>
      <c r="O41022" s="71"/>
      <c r="Q41022" s="71"/>
    </row>
    <row r="41023" spans="11:17" ht="15" customHeight="1" x14ac:dyDescent="0.2">
      <c r="K41023" s="71"/>
      <c r="M41023" s="71"/>
      <c r="O41023" s="71"/>
      <c r="Q41023" s="71"/>
    </row>
    <row r="41024" spans="11:17" ht="15" customHeight="1" x14ac:dyDescent="0.2">
      <c r="K41024" s="71"/>
      <c r="M41024" s="71"/>
      <c r="O41024" s="71"/>
      <c r="Q41024" s="71"/>
    </row>
    <row r="41025" spans="11:17" ht="15" customHeight="1" x14ac:dyDescent="0.2">
      <c r="K41025" s="71"/>
      <c r="M41025" s="71"/>
      <c r="O41025" s="71"/>
      <c r="Q41025" s="71"/>
    </row>
    <row r="41026" spans="11:17" ht="15" customHeight="1" x14ac:dyDescent="0.2">
      <c r="K41026" s="71"/>
      <c r="M41026" s="71"/>
      <c r="O41026" s="71"/>
      <c r="Q41026" s="71"/>
    </row>
    <row r="41027" spans="11:17" ht="15" customHeight="1" x14ac:dyDescent="0.2">
      <c r="K41027" s="71"/>
      <c r="M41027" s="71"/>
      <c r="O41027" s="71"/>
      <c r="Q41027" s="71"/>
    </row>
    <row r="41028" spans="11:17" ht="15" customHeight="1" x14ac:dyDescent="0.2">
      <c r="K41028" s="71"/>
      <c r="M41028" s="71"/>
      <c r="O41028" s="71"/>
      <c r="Q41028" s="71"/>
    </row>
    <row r="41029" spans="11:17" ht="15" customHeight="1" x14ac:dyDescent="0.2">
      <c r="K41029" s="71"/>
      <c r="M41029" s="71"/>
      <c r="O41029" s="71"/>
      <c r="Q41029" s="71"/>
    </row>
    <row r="41030" spans="11:17" ht="15" customHeight="1" x14ac:dyDescent="0.2">
      <c r="K41030" s="71"/>
      <c r="M41030" s="71"/>
      <c r="O41030" s="71"/>
      <c r="Q41030" s="71"/>
    </row>
    <row r="41031" spans="11:17" ht="15" customHeight="1" x14ac:dyDescent="0.2">
      <c r="K41031" s="71"/>
      <c r="M41031" s="71"/>
      <c r="O41031" s="71"/>
      <c r="Q41031" s="71"/>
    </row>
    <row r="41032" spans="11:17" ht="15" customHeight="1" x14ac:dyDescent="0.2">
      <c r="K41032" s="71"/>
      <c r="M41032" s="71"/>
      <c r="O41032" s="71"/>
      <c r="Q41032" s="71"/>
    </row>
    <row r="41033" spans="11:17" ht="15" customHeight="1" x14ac:dyDescent="0.2">
      <c r="K41033" s="71"/>
      <c r="M41033" s="71"/>
      <c r="O41033" s="71"/>
      <c r="Q41033" s="71"/>
    </row>
    <row r="41034" spans="11:17" ht="15" customHeight="1" x14ac:dyDescent="0.2">
      <c r="K41034" s="71"/>
      <c r="M41034" s="71"/>
      <c r="O41034" s="71"/>
      <c r="Q41034" s="71"/>
    </row>
    <row r="41035" spans="11:17" ht="15" customHeight="1" x14ac:dyDescent="0.2">
      <c r="K41035" s="71"/>
      <c r="M41035" s="71"/>
      <c r="O41035" s="71"/>
      <c r="Q41035" s="71"/>
    </row>
    <row r="41036" spans="11:17" ht="15" customHeight="1" x14ac:dyDescent="0.2">
      <c r="K41036" s="71"/>
      <c r="M41036" s="71"/>
      <c r="O41036" s="71"/>
      <c r="Q41036" s="71"/>
    </row>
    <row r="41037" spans="11:17" ht="15" customHeight="1" x14ac:dyDescent="0.2">
      <c r="K41037" s="71"/>
      <c r="M41037" s="71"/>
      <c r="O41037" s="71"/>
      <c r="Q41037" s="71"/>
    </row>
    <row r="41038" spans="11:17" ht="15" customHeight="1" x14ac:dyDescent="0.2">
      <c r="K41038" s="71"/>
      <c r="M41038" s="71"/>
      <c r="O41038" s="71"/>
      <c r="Q41038" s="71"/>
    </row>
    <row r="41039" spans="11:17" ht="15" customHeight="1" x14ac:dyDescent="0.2">
      <c r="K41039" s="71"/>
      <c r="M41039" s="71"/>
      <c r="O41039" s="71"/>
      <c r="Q41039" s="71"/>
    </row>
    <row r="41040" spans="11:17" ht="15" customHeight="1" x14ac:dyDescent="0.2">
      <c r="K41040" s="71"/>
      <c r="M41040" s="71"/>
      <c r="O41040" s="71"/>
      <c r="Q41040" s="71"/>
    </row>
    <row r="41041" spans="11:17" ht="15" customHeight="1" x14ac:dyDescent="0.2">
      <c r="K41041" s="71"/>
      <c r="M41041" s="71"/>
      <c r="O41041" s="71"/>
      <c r="Q41041" s="71"/>
    </row>
    <row r="41042" spans="11:17" ht="15" customHeight="1" x14ac:dyDescent="0.2">
      <c r="K41042" s="71"/>
      <c r="M41042" s="71"/>
      <c r="O41042" s="71"/>
      <c r="Q41042" s="71"/>
    </row>
    <row r="41043" spans="11:17" ht="15" customHeight="1" x14ac:dyDescent="0.2">
      <c r="K41043" s="71"/>
      <c r="M41043" s="71"/>
      <c r="O41043" s="71"/>
      <c r="Q41043" s="71"/>
    </row>
    <row r="41044" spans="11:17" ht="15" customHeight="1" x14ac:dyDescent="0.2">
      <c r="K41044" s="71"/>
      <c r="M41044" s="71"/>
      <c r="O41044" s="71"/>
      <c r="Q41044" s="71"/>
    </row>
    <row r="41045" spans="11:17" ht="15" customHeight="1" x14ac:dyDescent="0.2">
      <c r="K41045" s="71"/>
      <c r="M41045" s="71"/>
      <c r="O41045" s="71"/>
      <c r="Q41045" s="71"/>
    </row>
    <row r="41046" spans="11:17" ht="15" customHeight="1" x14ac:dyDescent="0.2">
      <c r="K41046" s="71"/>
      <c r="M41046" s="71"/>
      <c r="O41046" s="71"/>
      <c r="Q41046" s="71"/>
    </row>
    <row r="41047" spans="11:17" ht="15" customHeight="1" x14ac:dyDescent="0.2">
      <c r="K41047" s="71"/>
      <c r="M41047" s="71"/>
      <c r="O41047" s="71"/>
      <c r="Q41047" s="71"/>
    </row>
    <row r="41048" spans="11:17" ht="15" customHeight="1" x14ac:dyDescent="0.2">
      <c r="K41048" s="71"/>
      <c r="M41048" s="71"/>
      <c r="O41048" s="71"/>
      <c r="Q41048" s="71"/>
    </row>
    <row r="41049" spans="11:17" ht="15" customHeight="1" x14ac:dyDescent="0.2">
      <c r="K41049" s="71"/>
      <c r="M41049" s="71"/>
      <c r="O41049" s="71"/>
      <c r="Q41049" s="71"/>
    </row>
    <row r="41050" spans="11:17" ht="15" customHeight="1" x14ac:dyDescent="0.2">
      <c r="K41050" s="71"/>
      <c r="M41050" s="71"/>
      <c r="O41050" s="71"/>
      <c r="Q41050" s="71"/>
    </row>
    <row r="41051" spans="11:17" ht="15" customHeight="1" x14ac:dyDescent="0.2">
      <c r="K41051" s="71"/>
      <c r="M41051" s="71"/>
      <c r="O41051" s="71"/>
      <c r="Q41051" s="71"/>
    </row>
    <row r="41052" spans="11:17" ht="15" customHeight="1" x14ac:dyDescent="0.2">
      <c r="K41052" s="71"/>
      <c r="M41052" s="71"/>
      <c r="O41052" s="71"/>
      <c r="Q41052" s="71"/>
    </row>
    <row r="41053" spans="11:17" ht="15" customHeight="1" x14ac:dyDescent="0.2">
      <c r="K41053" s="71"/>
      <c r="M41053" s="71"/>
      <c r="O41053" s="71"/>
      <c r="Q41053" s="71"/>
    </row>
    <row r="41054" spans="11:17" ht="15" customHeight="1" x14ac:dyDescent="0.2">
      <c r="K41054" s="71"/>
      <c r="M41054" s="71"/>
      <c r="O41054" s="71"/>
      <c r="Q41054" s="71"/>
    </row>
    <row r="41055" spans="11:17" ht="15" customHeight="1" x14ac:dyDescent="0.2">
      <c r="K41055" s="71"/>
      <c r="M41055" s="71"/>
      <c r="O41055" s="71"/>
      <c r="Q41055" s="71"/>
    </row>
    <row r="41056" spans="11:17" ht="15" customHeight="1" x14ac:dyDescent="0.2">
      <c r="K41056" s="71"/>
      <c r="M41056" s="71"/>
      <c r="O41056" s="71"/>
      <c r="Q41056" s="71"/>
    </row>
    <row r="41057" spans="11:17" ht="15" customHeight="1" x14ac:dyDescent="0.2">
      <c r="K41057" s="71"/>
      <c r="M41057" s="71"/>
      <c r="O41057" s="71"/>
      <c r="Q41057" s="71"/>
    </row>
    <row r="41058" spans="11:17" ht="15" customHeight="1" x14ac:dyDescent="0.2">
      <c r="K41058" s="71"/>
      <c r="M41058" s="71"/>
      <c r="O41058" s="71"/>
      <c r="Q41058" s="71"/>
    </row>
    <row r="41059" spans="11:17" ht="15" customHeight="1" x14ac:dyDescent="0.2">
      <c r="K41059" s="71"/>
      <c r="M41059" s="71"/>
      <c r="O41059" s="71"/>
      <c r="Q41059" s="71"/>
    </row>
    <row r="41060" spans="11:17" ht="15" customHeight="1" x14ac:dyDescent="0.2">
      <c r="K41060" s="71"/>
      <c r="M41060" s="71"/>
      <c r="O41060" s="71"/>
      <c r="Q41060" s="71"/>
    </row>
    <row r="41061" spans="11:17" ht="15" customHeight="1" x14ac:dyDescent="0.2">
      <c r="K41061" s="71"/>
      <c r="M41061" s="71"/>
      <c r="O41061" s="71"/>
      <c r="Q41061" s="71"/>
    </row>
    <row r="41062" spans="11:17" ht="15" customHeight="1" x14ac:dyDescent="0.2">
      <c r="K41062" s="71"/>
      <c r="M41062" s="71"/>
      <c r="O41062" s="71"/>
      <c r="Q41062" s="71"/>
    </row>
    <row r="41063" spans="11:17" ht="15" customHeight="1" x14ac:dyDescent="0.2">
      <c r="K41063" s="71"/>
      <c r="M41063" s="71"/>
      <c r="O41063" s="71"/>
      <c r="Q41063" s="71"/>
    </row>
    <row r="41064" spans="11:17" ht="15" customHeight="1" x14ac:dyDescent="0.2">
      <c r="K41064" s="71"/>
      <c r="M41064" s="71"/>
      <c r="O41064" s="71"/>
      <c r="Q41064" s="71"/>
    </row>
    <row r="41065" spans="11:17" ht="15" customHeight="1" x14ac:dyDescent="0.2">
      <c r="K41065" s="71"/>
      <c r="M41065" s="71"/>
      <c r="O41065" s="71"/>
      <c r="Q41065" s="71"/>
    </row>
    <row r="41066" spans="11:17" ht="15" customHeight="1" x14ac:dyDescent="0.2">
      <c r="K41066" s="71"/>
      <c r="M41066" s="71"/>
      <c r="O41066" s="71"/>
      <c r="Q41066" s="71"/>
    </row>
    <row r="41067" spans="11:17" ht="15" customHeight="1" x14ac:dyDescent="0.2">
      <c r="K41067" s="71"/>
      <c r="M41067" s="71"/>
      <c r="O41067" s="71"/>
      <c r="Q41067" s="71"/>
    </row>
    <row r="41068" spans="11:17" ht="15" customHeight="1" x14ac:dyDescent="0.2">
      <c r="K41068" s="71"/>
      <c r="M41068" s="71"/>
      <c r="O41068" s="71"/>
      <c r="Q41068" s="71"/>
    </row>
    <row r="41069" spans="11:17" ht="15" customHeight="1" x14ac:dyDescent="0.2">
      <c r="K41069" s="71"/>
      <c r="M41069" s="71"/>
      <c r="O41069" s="71"/>
      <c r="Q41069" s="71"/>
    </row>
    <row r="41070" spans="11:17" ht="15" customHeight="1" x14ac:dyDescent="0.2">
      <c r="K41070" s="71"/>
      <c r="M41070" s="71"/>
      <c r="O41070" s="71"/>
      <c r="Q41070" s="71"/>
    </row>
    <row r="41071" spans="11:17" ht="15" customHeight="1" x14ac:dyDescent="0.2">
      <c r="K41071" s="71"/>
      <c r="M41071" s="71"/>
      <c r="O41071" s="71"/>
      <c r="Q41071" s="71"/>
    </row>
    <row r="41072" spans="11:17" ht="15" customHeight="1" x14ac:dyDescent="0.2">
      <c r="K41072" s="71"/>
      <c r="M41072" s="71"/>
      <c r="O41072" s="71"/>
      <c r="Q41072" s="71"/>
    </row>
    <row r="41073" spans="11:17" ht="15" customHeight="1" x14ac:dyDescent="0.2">
      <c r="K41073" s="71"/>
      <c r="M41073" s="71"/>
      <c r="O41073" s="71"/>
      <c r="Q41073" s="71"/>
    </row>
    <row r="41074" spans="11:17" ht="15" customHeight="1" x14ac:dyDescent="0.2">
      <c r="K41074" s="71"/>
      <c r="M41074" s="71"/>
      <c r="O41074" s="71"/>
      <c r="Q41074" s="71"/>
    </row>
    <row r="41075" spans="11:17" ht="15" customHeight="1" x14ac:dyDescent="0.2">
      <c r="K41075" s="71"/>
      <c r="M41075" s="71"/>
      <c r="O41075" s="71"/>
      <c r="Q41075" s="71"/>
    </row>
    <row r="41076" spans="11:17" ht="15" customHeight="1" x14ac:dyDescent="0.2">
      <c r="K41076" s="71"/>
      <c r="M41076" s="71"/>
      <c r="O41076" s="71"/>
      <c r="Q41076" s="71"/>
    </row>
    <row r="41077" spans="11:17" ht="15" customHeight="1" x14ac:dyDescent="0.2">
      <c r="K41077" s="71"/>
      <c r="M41077" s="71"/>
      <c r="O41077" s="71"/>
      <c r="Q41077" s="71"/>
    </row>
    <row r="41078" spans="11:17" ht="15" customHeight="1" x14ac:dyDescent="0.2">
      <c r="K41078" s="71"/>
      <c r="M41078" s="71"/>
      <c r="O41078" s="71"/>
      <c r="Q41078" s="71"/>
    </row>
    <row r="41079" spans="11:17" ht="15" customHeight="1" x14ac:dyDescent="0.2">
      <c r="K41079" s="71"/>
      <c r="M41079" s="71"/>
      <c r="O41079" s="71"/>
      <c r="Q41079" s="71"/>
    </row>
    <row r="41080" spans="11:17" ht="15" customHeight="1" x14ac:dyDescent="0.2">
      <c r="K41080" s="71"/>
      <c r="M41080" s="71"/>
      <c r="O41080" s="71"/>
      <c r="Q41080" s="71"/>
    </row>
    <row r="41081" spans="11:17" ht="15" customHeight="1" x14ac:dyDescent="0.2">
      <c r="K41081" s="71"/>
      <c r="M41081" s="71"/>
      <c r="O41081" s="71"/>
      <c r="Q41081" s="71"/>
    </row>
    <row r="41082" spans="11:17" ht="15" customHeight="1" x14ac:dyDescent="0.2">
      <c r="K41082" s="71"/>
      <c r="M41082" s="71"/>
      <c r="O41082" s="71"/>
      <c r="Q41082" s="71"/>
    </row>
    <row r="41083" spans="11:17" ht="15" customHeight="1" x14ac:dyDescent="0.2">
      <c r="K41083" s="71"/>
      <c r="M41083" s="71"/>
      <c r="O41083" s="71"/>
      <c r="Q41083" s="71"/>
    </row>
    <row r="41084" spans="11:17" ht="15" customHeight="1" x14ac:dyDescent="0.2">
      <c r="K41084" s="71"/>
      <c r="M41084" s="71"/>
      <c r="O41084" s="71"/>
      <c r="Q41084" s="71"/>
    </row>
    <row r="41085" spans="11:17" ht="15" customHeight="1" x14ac:dyDescent="0.2">
      <c r="K41085" s="71"/>
      <c r="M41085" s="71"/>
      <c r="O41085" s="71"/>
      <c r="Q41085" s="71"/>
    </row>
    <row r="41086" spans="11:17" ht="15" customHeight="1" x14ac:dyDescent="0.2">
      <c r="K41086" s="71"/>
      <c r="M41086" s="71"/>
      <c r="O41086" s="71"/>
      <c r="Q41086" s="71"/>
    </row>
    <row r="41087" spans="11:17" ht="15" customHeight="1" x14ac:dyDescent="0.2">
      <c r="K41087" s="71"/>
      <c r="M41087" s="71"/>
      <c r="O41087" s="71"/>
      <c r="Q41087" s="71"/>
    </row>
    <row r="41088" spans="11:17" ht="15" customHeight="1" x14ac:dyDescent="0.2">
      <c r="K41088" s="71"/>
      <c r="M41088" s="71"/>
      <c r="O41088" s="71"/>
      <c r="Q41088" s="71"/>
    </row>
    <row r="41089" spans="11:17" ht="15" customHeight="1" x14ac:dyDescent="0.2">
      <c r="K41089" s="71"/>
      <c r="M41089" s="71"/>
      <c r="O41089" s="71"/>
      <c r="Q41089" s="71"/>
    </row>
    <row r="41090" spans="11:17" ht="15" customHeight="1" x14ac:dyDescent="0.2">
      <c r="K41090" s="71"/>
      <c r="M41090" s="71"/>
      <c r="O41090" s="71"/>
      <c r="Q41090" s="71"/>
    </row>
    <row r="41091" spans="11:17" ht="15" customHeight="1" x14ac:dyDescent="0.2">
      <c r="K41091" s="71"/>
      <c r="M41091" s="71"/>
      <c r="O41091" s="71"/>
      <c r="Q41091" s="71"/>
    </row>
    <row r="41092" spans="11:17" ht="15" customHeight="1" x14ac:dyDescent="0.2">
      <c r="K41092" s="71"/>
      <c r="M41092" s="71"/>
      <c r="O41092" s="71"/>
      <c r="Q41092" s="71"/>
    </row>
    <row r="41093" spans="11:17" ht="15" customHeight="1" x14ac:dyDescent="0.2">
      <c r="K41093" s="71"/>
      <c r="M41093" s="71"/>
      <c r="O41093" s="71"/>
      <c r="Q41093" s="71"/>
    </row>
    <row r="41094" spans="11:17" ht="15" customHeight="1" x14ac:dyDescent="0.2">
      <c r="K41094" s="71"/>
      <c r="M41094" s="71"/>
      <c r="O41094" s="71"/>
      <c r="Q41094" s="71"/>
    </row>
    <row r="41095" spans="11:17" ht="15" customHeight="1" x14ac:dyDescent="0.2">
      <c r="K41095" s="71"/>
      <c r="M41095" s="71"/>
      <c r="O41095" s="71"/>
      <c r="Q41095" s="71"/>
    </row>
    <row r="41096" spans="11:17" ht="15" customHeight="1" x14ac:dyDescent="0.2">
      <c r="K41096" s="71"/>
      <c r="M41096" s="71"/>
      <c r="O41096" s="71"/>
      <c r="Q41096" s="71"/>
    </row>
    <row r="41097" spans="11:17" ht="15" customHeight="1" x14ac:dyDescent="0.2">
      <c r="K41097" s="71"/>
      <c r="M41097" s="71"/>
      <c r="O41097" s="71"/>
      <c r="Q41097" s="71"/>
    </row>
    <row r="41098" spans="11:17" ht="15" customHeight="1" x14ac:dyDescent="0.2">
      <c r="K41098" s="71"/>
      <c r="M41098" s="71"/>
      <c r="O41098" s="71"/>
      <c r="Q41098" s="71"/>
    </row>
    <row r="41099" spans="11:17" ht="15" customHeight="1" x14ac:dyDescent="0.2">
      <c r="K41099" s="71"/>
      <c r="M41099" s="71"/>
      <c r="O41099" s="71"/>
      <c r="Q41099" s="71"/>
    </row>
    <row r="41100" spans="11:17" ht="15" customHeight="1" x14ac:dyDescent="0.2">
      <c r="K41100" s="71"/>
      <c r="M41100" s="71"/>
      <c r="O41100" s="71"/>
      <c r="Q41100" s="71"/>
    </row>
    <row r="41101" spans="11:17" ht="15" customHeight="1" x14ac:dyDescent="0.2">
      <c r="K41101" s="71"/>
      <c r="M41101" s="71"/>
      <c r="O41101" s="71"/>
      <c r="Q41101" s="71"/>
    </row>
    <row r="41102" spans="11:17" ht="15" customHeight="1" x14ac:dyDescent="0.2">
      <c r="K41102" s="71"/>
      <c r="M41102" s="71"/>
      <c r="O41102" s="71"/>
      <c r="Q41102" s="71"/>
    </row>
    <row r="41103" spans="11:17" ht="15" customHeight="1" x14ac:dyDescent="0.2">
      <c r="K41103" s="71"/>
      <c r="M41103" s="71"/>
      <c r="O41103" s="71"/>
      <c r="Q41103" s="71"/>
    </row>
    <row r="41104" spans="11:17" ht="15" customHeight="1" x14ac:dyDescent="0.2">
      <c r="K41104" s="71"/>
      <c r="M41104" s="71"/>
      <c r="O41104" s="71"/>
      <c r="Q41104" s="71"/>
    </row>
    <row r="41105" spans="11:17" ht="15" customHeight="1" x14ac:dyDescent="0.2">
      <c r="K41105" s="71"/>
      <c r="M41105" s="71"/>
      <c r="O41105" s="71"/>
      <c r="Q41105" s="71"/>
    </row>
    <row r="41106" spans="11:17" ht="15" customHeight="1" x14ac:dyDescent="0.2">
      <c r="K41106" s="71"/>
      <c r="M41106" s="71"/>
      <c r="O41106" s="71"/>
      <c r="Q41106" s="71"/>
    </row>
    <row r="41107" spans="11:17" ht="15" customHeight="1" x14ac:dyDescent="0.2">
      <c r="K41107" s="71"/>
      <c r="M41107" s="71"/>
      <c r="O41107" s="71"/>
      <c r="Q41107" s="71"/>
    </row>
    <row r="41108" spans="11:17" ht="15" customHeight="1" x14ac:dyDescent="0.2">
      <c r="K41108" s="71"/>
      <c r="M41108" s="71"/>
      <c r="O41108" s="71"/>
      <c r="Q41108" s="71"/>
    </row>
    <row r="41109" spans="11:17" ht="15" customHeight="1" x14ac:dyDescent="0.2">
      <c r="K41109" s="71"/>
      <c r="M41109" s="71"/>
      <c r="O41109" s="71"/>
      <c r="Q41109" s="71"/>
    </row>
    <row r="41110" spans="11:17" ht="15" customHeight="1" x14ac:dyDescent="0.2">
      <c r="K41110" s="71"/>
      <c r="M41110" s="71"/>
      <c r="O41110" s="71"/>
      <c r="Q41110" s="71"/>
    </row>
    <row r="41111" spans="11:17" ht="15" customHeight="1" x14ac:dyDescent="0.2">
      <c r="K41111" s="71"/>
      <c r="M41111" s="71"/>
      <c r="O41111" s="71"/>
      <c r="Q41111" s="71"/>
    </row>
    <row r="41112" spans="11:17" ht="15" customHeight="1" x14ac:dyDescent="0.2">
      <c r="K41112" s="71"/>
      <c r="M41112" s="71"/>
      <c r="O41112" s="71"/>
      <c r="Q41112" s="71"/>
    </row>
    <row r="41113" spans="11:17" ht="15" customHeight="1" x14ac:dyDescent="0.2">
      <c r="K41113" s="71"/>
      <c r="M41113" s="71"/>
      <c r="O41113" s="71"/>
      <c r="Q41113" s="71"/>
    </row>
    <row r="41114" spans="11:17" ht="15" customHeight="1" x14ac:dyDescent="0.2">
      <c r="K41114" s="71"/>
      <c r="M41114" s="71"/>
      <c r="O41114" s="71"/>
      <c r="Q41114" s="71"/>
    </row>
    <row r="41115" spans="11:17" ht="15" customHeight="1" x14ac:dyDescent="0.2">
      <c r="K41115" s="71"/>
      <c r="M41115" s="71"/>
      <c r="O41115" s="71"/>
      <c r="Q41115" s="71"/>
    </row>
    <row r="41116" spans="11:17" ht="15" customHeight="1" x14ac:dyDescent="0.2">
      <c r="K41116" s="71"/>
      <c r="M41116" s="71"/>
      <c r="O41116" s="71"/>
      <c r="Q41116" s="71"/>
    </row>
    <row r="41117" spans="11:17" ht="15" customHeight="1" x14ac:dyDescent="0.2">
      <c r="K41117" s="71"/>
      <c r="M41117" s="71"/>
      <c r="O41117" s="71"/>
      <c r="Q41117" s="71"/>
    </row>
    <row r="41118" spans="11:17" ht="15" customHeight="1" x14ac:dyDescent="0.2">
      <c r="K41118" s="71"/>
      <c r="M41118" s="71"/>
      <c r="O41118" s="71"/>
      <c r="Q41118" s="71"/>
    </row>
    <row r="41119" spans="11:17" ht="15" customHeight="1" x14ac:dyDescent="0.2">
      <c r="K41119" s="71"/>
      <c r="M41119" s="71"/>
      <c r="O41119" s="71"/>
      <c r="Q41119" s="71"/>
    </row>
    <row r="41120" spans="11:17" ht="15" customHeight="1" x14ac:dyDescent="0.2">
      <c r="K41120" s="71"/>
      <c r="M41120" s="71"/>
      <c r="O41120" s="71"/>
      <c r="Q41120" s="71"/>
    </row>
    <row r="41121" spans="11:17" ht="15" customHeight="1" x14ac:dyDescent="0.2">
      <c r="K41121" s="71"/>
      <c r="M41121" s="71"/>
      <c r="O41121" s="71"/>
      <c r="Q41121" s="71"/>
    </row>
    <row r="41122" spans="11:17" ht="15" customHeight="1" x14ac:dyDescent="0.2">
      <c r="K41122" s="71"/>
      <c r="M41122" s="71"/>
      <c r="O41122" s="71"/>
      <c r="Q41122" s="71"/>
    </row>
    <row r="41123" spans="11:17" ht="15" customHeight="1" x14ac:dyDescent="0.2">
      <c r="K41123" s="71"/>
      <c r="M41123" s="71"/>
      <c r="O41123" s="71"/>
      <c r="Q41123" s="71"/>
    </row>
    <row r="41124" spans="11:17" ht="15" customHeight="1" x14ac:dyDescent="0.2">
      <c r="K41124" s="71"/>
      <c r="M41124" s="71"/>
      <c r="O41124" s="71"/>
      <c r="Q41124" s="71"/>
    </row>
    <row r="41125" spans="11:17" ht="15" customHeight="1" x14ac:dyDescent="0.2">
      <c r="K41125" s="71"/>
      <c r="M41125" s="71"/>
      <c r="O41125" s="71"/>
      <c r="Q41125" s="71"/>
    </row>
    <row r="41126" spans="11:17" ht="15" customHeight="1" x14ac:dyDescent="0.2">
      <c r="K41126" s="71"/>
      <c r="M41126" s="71"/>
      <c r="O41126" s="71"/>
      <c r="Q41126" s="71"/>
    </row>
    <row r="41127" spans="11:17" ht="15" customHeight="1" x14ac:dyDescent="0.2">
      <c r="K41127" s="71"/>
      <c r="M41127" s="71"/>
      <c r="O41127" s="71"/>
      <c r="Q41127" s="71"/>
    </row>
    <row r="41128" spans="11:17" ht="15" customHeight="1" x14ac:dyDescent="0.2">
      <c r="K41128" s="71"/>
      <c r="M41128" s="71"/>
      <c r="O41128" s="71"/>
      <c r="Q41128" s="71"/>
    </row>
    <row r="41129" spans="11:17" ht="15" customHeight="1" x14ac:dyDescent="0.2">
      <c r="K41129" s="71"/>
      <c r="M41129" s="71"/>
      <c r="O41129" s="71"/>
      <c r="Q41129" s="71"/>
    </row>
    <row r="41130" spans="11:17" ht="15" customHeight="1" x14ac:dyDescent="0.2">
      <c r="K41130" s="71"/>
      <c r="M41130" s="71"/>
      <c r="O41130" s="71"/>
      <c r="Q41130" s="71"/>
    </row>
    <row r="41131" spans="11:17" ht="15" customHeight="1" x14ac:dyDescent="0.2">
      <c r="K41131" s="71"/>
      <c r="M41131" s="71"/>
      <c r="O41131" s="71"/>
      <c r="Q41131" s="71"/>
    </row>
    <row r="41132" spans="11:17" ht="15" customHeight="1" x14ac:dyDescent="0.2">
      <c r="K41132" s="71"/>
      <c r="M41132" s="71"/>
      <c r="O41132" s="71"/>
      <c r="Q41132" s="71"/>
    </row>
    <row r="41133" spans="11:17" ht="15" customHeight="1" x14ac:dyDescent="0.2">
      <c r="K41133" s="71"/>
      <c r="M41133" s="71"/>
      <c r="O41133" s="71"/>
      <c r="Q41133" s="71"/>
    </row>
    <row r="41134" spans="11:17" ht="15" customHeight="1" x14ac:dyDescent="0.2">
      <c r="K41134" s="71"/>
      <c r="M41134" s="71"/>
      <c r="O41134" s="71"/>
      <c r="Q41134" s="71"/>
    </row>
    <row r="41135" spans="11:17" ht="15" customHeight="1" x14ac:dyDescent="0.2">
      <c r="K41135" s="71"/>
      <c r="M41135" s="71"/>
      <c r="O41135" s="71"/>
      <c r="Q41135" s="71"/>
    </row>
    <row r="41136" spans="11:17" ht="15" customHeight="1" x14ac:dyDescent="0.2">
      <c r="K41136" s="71"/>
      <c r="M41136" s="71"/>
      <c r="O41136" s="71"/>
      <c r="Q41136" s="71"/>
    </row>
    <row r="41137" spans="11:17" ht="15" customHeight="1" x14ac:dyDescent="0.2">
      <c r="K41137" s="71"/>
      <c r="M41137" s="71"/>
      <c r="O41137" s="71"/>
      <c r="Q41137" s="71"/>
    </row>
    <row r="41138" spans="11:17" ht="15" customHeight="1" x14ac:dyDescent="0.2">
      <c r="K41138" s="71"/>
      <c r="M41138" s="71"/>
      <c r="O41138" s="71"/>
      <c r="Q41138" s="71"/>
    </row>
    <row r="41139" spans="11:17" ht="15" customHeight="1" x14ac:dyDescent="0.2">
      <c r="K41139" s="71"/>
      <c r="M41139" s="71"/>
      <c r="O41139" s="71"/>
      <c r="Q41139" s="71"/>
    </row>
    <row r="41140" spans="11:17" ht="15" customHeight="1" x14ac:dyDescent="0.2">
      <c r="K41140" s="71"/>
      <c r="M41140" s="71"/>
      <c r="O41140" s="71"/>
      <c r="Q41140" s="71"/>
    </row>
    <row r="41141" spans="11:17" ht="15" customHeight="1" x14ac:dyDescent="0.2">
      <c r="K41141" s="71"/>
      <c r="M41141" s="71"/>
      <c r="O41141" s="71"/>
      <c r="Q41141" s="71"/>
    </row>
    <row r="41142" spans="11:17" ht="15" customHeight="1" x14ac:dyDescent="0.2">
      <c r="K41142" s="71"/>
      <c r="M41142" s="71"/>
      <c r="O41142" s="71"/>
      <c r="Q41142" s="71"/>
    </row>
    <row r="41143" spans="11:17" ht="15" customHeight="1" x14ac:dyDescent="0.2">
      <c r="K41143" s="71"/>
      <c r="M41143" s="71"/>
      <c r="O41143" s="71"/>
      <c r="Q41143" s="71"/>
    </row>
    <row r="41144" spans="11:17" ht="15" customHeight="1" x14ac:dyDescent="0.2">
      <c r="K41144" s="71"/>
      <c r="M41144" s="71"/>
      <c r="O41144" s="71"/>
      <c r="Q41144" s="71"/>
    </row>
    <row r="41145" spans="11:17" ht="15" customHeight="1" x14ac:dyDescent="0.2">
      <c r="K41145" s="71"/>
      <c r="M41145" s="71"/>
      <c r="O41145" s="71"/>
      <c r="Q41145" s="71"/>
    </row>
    <row r="41146" spans="11:17" ht="15" customHeight="1" x14ac:dyDescent="0.2">
      <c r="K41146" s="71"/>
      <c r="M41146" s="71"/>
      <c r="O41146" s="71"/>
      <c r="Q41146" s="71"/>
    </row>
    <row r="41147" spans="11:17" ht="15" customHeight="1" x14ac:dyDescent="0.2">
      <c r="K41147" s="71"/>
      <c r="M41147" s="71"/>
      <c r="O41147" s="71"/>
      <c r="Q41147" s="71"/>
    </row>
    <row r="41148" spans="11:17" ht="15" customHeight="1" x14ac:dyDescent="0.2">
      <c r="K41148" s="71"/>
      <c r="M41148" s="71"/>
      <c r="O41148" s="71"/>
      <c r="Q41148" s="71"/>
    </row>
    <row r="41149" spans="11:17" ht="15" customHeight="1" x14ac:dyDescent="0.2">
      <c r="K41149" s="71"/>
      <c r="M41149" s="71"/>
      <c r="O41149" s="71"/>
      <c r="Q41149" s="71"/>
    </row>
    <row r="41150" spans="11:17" ht="15" customHeight="1" x14ac:dyDescent="0.2">
      <c r="K41150" s="71"/>
      <c r="M41150" s="71"/>
      <c r="O41150" s="71"/>
      <c r="Q41150" s="71"/>
    </row>
    <row r="41151" spans="11:17" ht="15" customHeight="1" x14ac:dyDescent="0.2">
      <c r="K41151" s="71"/>
      <c r="M41151" s="71"/>
      <c r="O41151" s="71"/>
      <c r="Q41151" s="71"/>
    </row>
    <row r="41152" spans="11:17" ht="15" customHeight="1" x14ac:dyDescent="0.2">
      <c r="K41152" s="71"/>
      <c r="M41152" s="71"/>
      <c r="O41152" s="71"/>
      <c r="Q41152" s="71"/>
    </row>
    <row r="41153" spans="11:17" ht="15" customHeight="1" x14ac:dyDescent="0.2">
      <c r="K41153" s="71"/>
      <c r="M41153" s="71"/>
      <c r="O41153" s="71"/>
      <c r="Q41153" s="71"/>
    </row>
    <row r="41154" spans="11:17" ht="15" customHeight="1" x14ac:dyDescent="0.2">
      <c r="K41154" s="71"/>
      <c r="M41154" s="71"/>
      <c r="O41154" s="71"/>
      <c r="Q41154" s="71"/>
    </row>
    <row r="41155" spans="11:17" ht="15" customHeight="1" x14ac:dyDescent="0.2">
      <c r="K41155" s="71"/>
      <c r="M41155" s="71"/>
      <c r="O41155" s="71"/>
      <c r="Q41155" s="71"/>
    </row>
    <row r="41156" spans="11:17" ht="15" customHeight="1" x14ac:dyDescent="0.2">
      <c r="K41156" s="71"/>
      <c r="M41156" s="71"/>
      <c r="O41156" s="71"/>
      <c r="Q41156" s="71"/>
    </row>
    <row r="41157" spans="11:17" ht="15" customHeight="1" x14ac:dyDescent="0.2">
      <c r="K41157" s="71"/>
      <c r="M41157" s="71"/>
      <c r="O41157" s="71"/>
      <c r="Q41157" s="71"/>
    </row>
    <row r="41158" spans="11:17" ht="15" customHeight="1" x14ac:dyDescent="0.2">
      <c r="K41158" s="71"/>
      <c r="M41158" s="71"/>
      <c r="O41158" s="71"/>
      <c r="Q41158" s="71"/>
    </row>
    <row r="41159" spans="11:17" ht="15" customHeight="1" x14ac:dyDescent="0.2">
      <c r="K41159" s="71"/>
      <c r="M41159" s="71"/>
      <c r="O41159" s="71"/>
      <c r="Q41159" s="71"/>
    </row>
    <row r="41160" spans="11:17" ht="15" customHeight="1" x14ac:dyDescent="0.2">
      <c r="K41160" s="71"/>
      <c r="M41160" s="71"/>
      <c r="O41160" s="71"/>
      <c r="Q41160" s="71"/>
    </row>
    <row r="41161" spans="11:17" ht="15" customHeight="1" x14ac:dyDescent="0.2">
      <c r="K41161" s="71"/>
      <c r="M41161" s="71"/>
      <c r="O41161" s="71"/>
      <c r="Q41161" s="71"/>
    </row>
    <row r="41162" spans="11:17" ht="15" customHeight="1" x14ac:dyDescent="0.2">
      <c r="K41162" s="71"/>
      <c r="M41162" s="71"/>
      <c r="O41162" s="71"/>
      <c r="Q41162" s="71"/>
    </row>
    <row r="41163" spans="11:17" ht="15" customHeight="1" x14ac:dyDescent="0.2">
      <c r="K41163" s="71"/>
      <c r="M41163" s="71"/>
      <c r="O41163" s="71"/>
      <c r="Q41163" s="71"/>
    </row>
    <row r="41164" spans="11:17" ht="15" customHeight="1" x14ac:dyDescent="0.2">
      <c r="K41164" s="71"/>
      <c r="M41164" s="71"/>
      <c r="O41164" s="71"/>
      <c r="Q41164" s="71"/>
    </row>
    <row r="41165" spans="11:17" ht="15" customHeight="1" x14ac:dyDescent="0.2">
      <c r="K41165" s="71"/>
      <c r="M41165" s="71"/>
      <c r="O41165" s="71"/>
      <c r="Q41165" s="71"/>
    </row>
    <row r="41166" spans="11:17" ht="15" customHeight="1" x14ac:dyDescent="0.2">
      <c r="K41166" s="71"/>
      <c r="M41166" s="71"/>
      <c r="O41166" s="71"/>
      <c r="Q41166" s="71"/>
    </row>
    <row r="41167" spans="11:17" ht="15" customHeight="1" x14ac:dyDescent="0.2">
      <c r="K41167" s="71"/>
      <c r="M41167" s="71"/>
      <c r="O41167" s="71"/>
      <c r="Q41167" s="71"/>
    </row>
    <row r="41168" spans="11:17" ht="15" customHeight="1" x14ac:dyDescent="0.2">
      <c r="K41168" s="71"/>
      <c r="M41168" s="71"/>
      <c r="O41168" s="71"/>
      <c r="Q41168" s="71"/>
    </row>
    <row r="41169" spans="11:17" ht="15" customHeight="1" x14ac:dyDescent="0.2">
      <c r="K41169" s="71"/>
      <c r="M41169" s="71"/>
      <c r="O41169" s="71"/>
      <c r="Q41169" s="71"/>
    </row>
    <row r="41170" spans="11:17" ht="15" customHeight="1" x14ac:dyDescent="0.2">
      <c r="K41170" s="71"/>
      <c r="M41170" s="71"/>
      <c r="O41170" s="71"/>
      <c r="Q41170" s="71"/>
    </row>
    <row r="41171" spans="11:17" ht="15" customHeight="1" x14ac:dyDescent="0.2">
      <c r="K41171" s="71"/>
      <c r="M41171" s="71"/>
      <c r="O41171" s="71"/>
      <c r="Q41171" s="71"/>
    </row>
    <row r="41172" spans="11:17" ht="15" customHeight="1" x14ac:dyDescent="0.2">
      <c r="K41172" s="71"/>
      <c r="M41172" s="71"/>
      <c r="O41172" s="71"/>
      <c r="Q41172" s="71"/>
    </row>
    <row r="41173" spans="11:17" ht="15" customHeight="1" x14ac:dyDescent="0.2">
      <c r="K41173" s="71"/>
      <c r="M41173" s="71"/>
      <c r="O41173" s="71"/>
      <c r="Q41173" s="71"/>
    </row>
    <row r="41174" spans="11:17" ht="15" customHeight="1" x14ac:dyDescent="0.2">
      <c r="K41174" s="71"/>
      <c r="M41174" s="71"/>
      <c r="O41174" s="71"/>
      <c r="Q41174" s="71"/>
    </row>
    <row r="41175" spans="11:17" ht="15" customHeight="1" x14ac:dyDescent="0.2">
      <c r="K41175" s="71"/>
      <c r="M41175" s="71"/>
      <c r="O41175" s="71"/>
      <c r="Q41175" s="71"/>
    </row>
    <row r="41176" spans="11:17" ht="15" customHeight="1" x14ac:dyDescent="0.2">
      <c r="K41176" s="71"/>
      <c r="M41176" s="71"/>
      <c r="O41176" s="71"/>
      <c r="Q41176" s="71"/>
    </row>
    <row r="41177" spans="11:17" ht="15" customHeight="1" x14ac:dyDescent="0.2">
      <c r="K41177" s="71"/>
      <c r="M41177" s="71"/>
      <c r="O41177" s="71"/>
      <c r="Q41177" s="71"/>
    </row>
    <row r="41178" spans="11:17" ht="15" customHeight="1" x14ac:dyDescent="0.2">
      <c r="K41178" s="71"/>
      <c r="M41178" s="71"/>
      <c r="O41178" s="71"/>
      <c r="Q41178" s="71"/>
    </row>
    <row r="41179" spans="11:17" ht="15" customHeight="1" x14ac:dyDescent="0.2">
      <c r="K41179" s="71"/>
      <c r="M41179" s="71"/>
      <c r="O41179" s="71"/>
      <c r="Q41179" s="71"/>
    </row>
    <row r="41180" spans="11:17" ht="15" customHeight="1" x14ac:dyDescent="0.2">
      <c r="K41180" s="71"/>
      <c r="M41180" s="71"/>
      <c r="O41180" s="71"/>
      <c r="Q41180" s="71"/>
    </row>
    <row r="41181" spans="11:17" ht="15" customHeight="1" x14ac:dyDescent="0.2">
      <c r="K41181" s="71"/>
      <c r="M41181" s="71"/>
      <c r="O41181" s="71"/>
      <c r="Q41181" s="71"/>
    </row>
    <row r="41182" spans="11:17" ht="15" customHeight="1" x14ac:dyDescent="0.2">
      <c r="K41182" s="71"/>
      <c r="M41182" s="71"/>
      <c r="O41182" s="71"/>
      <c r="Q41182" s="71"/>
    </row>
    <row r="41183" spans="11:17" ht="15" customHeight="1" x14ac:dyDescent="0.2">
      <c r="K41183" s="71"/>
      <c r="M41183" s="71"/>
      <c r="O41183" s="71"/>
      <c r="Q41183" s="71"/>
    </row>
    <row r="41184" spans="11:17" ht="15" customHeight="1" x14ac:dyDescent="0.2">
      <c r="K41184" s="71"/>
      <c r="M41184" s="71"/>
      <c r="O41184" s="71"/>
      <c r="Q41184" s="71"/>
    </row>
    <row r="41185" spans="11:17" ht="15" customHeight="1" x14ac:dyDescent="0.2">
      <c r="K41185" s="71"/>
      <c r="M41185" s="71"/>
      <c r="O41185" s="71"/>
      <c r="Q41185" s="71"/>
    </row>
    <row r="41186" spans="11:17" ht="15" customHeight="1" x14ac:dyDescent="0.2">
      <c r="K41186" s="71"/>
      <c r="M41186" s="71"/>
      <c r="O41186" s="71"/>
      <c r="Q41186" s="71"/>
    </row>
    <row r="41187" spans="11:17" ht="15" customHeight="1" x14ac:dyDescent="0.2">
      <c r="K41187" s="71"/>
      <c r="M41187" s="71"/>
      <c r="O41187" s="71"/>
      <c r="Q41187" s="71"/>
    </row>
    <row r="41188" spans="11:17" ht="15" customHeight="1" x14ac:dyDescent="0.2">
      <c r="K41188" s="71"/>
      <c r="M41188" s="71"/>
      <c r="O41188" s="71"/>
      <c r="Q41188" s="71"/>
    </row>
    <row r="41189" spans="11:17" ht="15" customHeight="1" x14ac:dyDescent="0.2">
      <c r="K41189" s="71"/>
      <c r="M41189" s="71"/>
      <c r="O41189" s="71"/>
      <c r="Q41189" s="71"/>
    </row>
    <row r="41190" spans="11:17" ht="15" customHeight="1" x14ac:dyDescent="0.2">
      <c r="K41190" s="71"/>
      <c r="M41190" s="71"/>
      <c r="O41190" s="71"/>
      <c r="Q41190" s="71"/>
    </row>
    <row r="41191" spans="11:17" ht="15" customHeight="1" x14ac:dyDescent="0.2">
      <c r="K41191" s="71"/>
      <c r="M41191" s="71"/>
      <c r="O41191" s="71"/>
      <c r="Q41191" s="71"/>
    </row>
    <row r="41192" spans="11:17" ht="15" customHeight="1" x14ac:dyDescent="0.2">
      <c r="K41192" s="71"/>
      <c r="M41192" s="71"/>
      <c r="O41192" s="71"/>
      <c r="Q41192" s="71"/>
    </row>
    <row r="41193" spans="11:17" ht="15" customHeight="1" x14ac:dyDescent="0.2">
      <c r="K41193" s="71"/>
      <c r="M41193" s="71"/>
      <c r="O41193" s="71"/>
      <c r="Q41193" s="71"/>
    </row>
    <row r="41194" spans="11:17" ht="15" customHeight="1" x14ac:dyDescent="0.2">
      <c r="K41194" s="71"/>
      <c r="M41194" s="71"/>
      <c r="O41194" s="71"/>
      <c r="Q41194" s="71"/>
    </row>
    <row r="41195" spans="11:17" ht="15" customHeight="1" x14ac:dyDescent="0.2">
      <c r="K41195" s="71"/>
      <c r="M41195" s="71"/>
      <c r="O41195" s="71"/>
      <c r="Q41195" s="71"/>
    </row>
    <row r="41196" spans="11:17" ht="15" customHeight="1" x14ac:dyDescent="0.2">
      <c r="K41196" s="71"/>
      <c r="M41196" s="71"/>
      <c r="O41196" s="71"/>
      <c r="Q41196" s="71"/>
    </row>
    <row r="41197" spans="11:17" ht="15" customHeight="1" x14ac:dyDescent="0.2">
      <c r="K41197" s="71"/>
      <c r="M41197" s="71"/>
      <c r="O41197" s="71"/>
      <c r="Q41197" s="71"/>
    </row>
    <row r="41198" spans="11:17" ht="15" customHeight="1" x14ac:dyDescent="0.2">
      <c r="K41198" s="71"/>
      <c r="M41198" s="71"/>
      <c r="O41198" s="71"/>
      <c r="Q41198" s="71"/>
    </row>
    <row r="41199" spans="11:17" ht="15" customHeight="1" x14ac:dyDescent="0.2">
      <c r="K41199" s="71"/>
      <c r="M41199" s="71"/>
      <c r="O41199" s="71"/>
      <c r="Q41199" s="71"/>
    </row>
    <row r="41200" spans="11:17" ht="15" customHeight="1" x14ac:dyDescent="0.2">
      <c r="K41200" s="71"/>
      <c r="M41200" s="71"/>
      <c r="O41200" s="71"/>
      <c r="Q41200" s="71"/>
    </row>
    <row r="41201" spans="11:17" ht="15" customHeight="1" x14ac:dyDescent="0.2">
      <c r="K41201" s="71"/>
      <c r="M41201" s="71"/>
      <c r="O41201" s="71"/>
      <c r="Q41201" s="71"/>
    </row>
    <row r="41202" spans="11:17" ht="15" customHeight="1" x14ac:dyDescent="0.2">
      <c r="K41202" s="71"/>
      <c r="M41202" s="71"/>
      <c r="O41202" s="71"/>
      <c r="Q41202" s="71"/>
    </row>
    <row r="41203" spans="11:17" ht="15" customHeight="1" x14ac:dyDescent="0.2">
      <c r="K41203" s="71"/>
      <c r="M41203" s="71"/>
      <c r="O41203" s="71"/>
      <c r="Q41203" s="71"/>
    </row>
    <row r="41204" spans="11:17" ht="15" customHeight="1" x14ac:dyDescent="0.2">
      <c r="K41204" s="71"/>
      <c r="M41204" s="71"/>
      <c r="O41204" s="71"/>
      <c r="Q41204" s="71"/>
    </row>
    <row r="41205" spans="11:17" ht="15" customHeight="1" x14ac:dyDescent="0.2">
      <c r="K41205" s="71"/>
      <c r="M41205" s="71"/>
      <c r="O41205" s="71"/>
      <c r="Q41205" s="71"/>
    </row>
    <row r="41206" spans="11:17" ht="15" customHeight="1" x14ac:dyDescent="0.2">
      <c r="K41206" s="71"/>
      <c r="M41206" s="71"/>
      <c r="O41206" s="71"/>
      <c r="Q41206" s="71"/>
    </row>
    <row r="41207" spans="11:17" ht="15" customHeight="1" x14ac:dyDescent="0.2">
      <c r="K41207" s="71"/>
      <c r="M41207" s="71"/>
      <c r="O41207" s="71"/>
      <c r="Q41207" s="71"/>
    </row>
    <row r="41208" spans="11:17" ht="15" customHeight="1" x14ac:dyDescent="0.2">
      <c r="K41208" s="71"/>
      <c r="M41208" s="71"/>
      <c r="O41208" s="71"/>
      <c r="Q41208" s="71"/>
    </row>
    <row r="41209" spans="11:17" ht="15" customHeight="1" x14ac:dyDescent="0.2">
      <c r="K41209" s="71"/>
      <c r="M41209" s="71"/>
      <c r="O41209" s="71"/>
      <c r="Q41209" s="71"/>
    </row>
    <row r="41210" spans="11:17" ht="15" customHeight="1" x14ac:dyDescent="0.2">
      <c r="K41210" s="71"/>
      <c r="M41210" s="71"/>
      <c r="O41210" s="71"/>
      <c r="Q41210" s="71"/>
    </row>
    <row r="41211" spans="11:17" ht="15" customHeight="1" x14ac:dyDescent="0.2">
      <c r="K41211" s="71"/>
      <c r="M41211" s="71"/>
      <c r="O41211" s="71"/>
      <c r="Q41211" s="71"/>
    </row>
    <row r="41212" spans="11:17" ht="15" customHeight="1" x14ac:dyDescent="0.2">
      <c r="K41212" s="71"/>
      <c r="M41212" s="71"/>
      <c r="O41212" s="71"/>
      <c r="Q41212" s="71"/>
    </row>
    <row r="41213" spans="11:17" ht="15" customHeight="1" x14ac:dyDescent="0.2">
      <c r="K41213" s="71"/>
      <c r="M41213" s="71"/>
      <c r="O41213" s="71"/>
      <c r="Q41213" s="71"/>
    </row>
    <row r="41214" spans="11:17" ht="15" customHeight="1" x14ac:dyDescent="0.2">
      <c r="K41214" s="71"/>
      <c r="M41214" s="71"/>
      <c r="O41214" s="71"/>
      <c r="Q41214" s="71"/>
    </row>
    <row r="41215" spans="11:17" ht="15" customHeight="1" x14ac:dyDescent="0.2">
      <c r="K41215" s="71"/>
      <c r="M41215" s="71"/>
      <c r="O41215" s="71"/>
      <c r="Q41215" s="71"/>
    </row>
    <row r="41216" spans="11:17" ht="15" customHeight="1" x14ac:dyDescent="0.2">
      <c r="K41216" s="71"/>
      <c r="M41216" s="71"/>
      <c r="O41216" s="71"/>
      <c r="Q41216" s="71"/>
    </row>
    <row r="41217" spans="11:17" ht="15" customHeight="1" x14ac:dyDescent="0.2">
      <c r="K41217" s="71"/>
      <c r="M41217" s="71"/>
      <c r="O41217" s="71"/>
      <c r="Q41217" s="71"/>
    </row>
    <row r="41218" spans="11:17" ht="15" customHeight="1" x14ac:dyDescent="0.2">
      <c r="K41218" s="71"/>
      <c r="M41218" s="71"/>
      <c r="O41218" s="71"/>
      <c r="Q41218" s="71"/>
    </row>
    <row r="41219" spans="11:17" ht="15" customHeight="1" x14ac:dyDescent="0.2">
      <c r="K41219" s="71"/>
      <c r="M41219" s="71"/>
      <c r="O41219" s="71"/>
      <c r="Q41219" s="71"/>
    </row>
    <row r="41220" spans="11:17" ht="15" customHeight="1" x14ac:dyDescent="0.2">
      <c r="K41220" s="71"/>
      <c r="M41220" s="71"/>
      <c r="O41220" s="71"/>
      <c r="Q41220" s="71"/>
    </row>
    <row r="41221" spans="11:17" ht="15" customHeight="1" x14ac:dyDescent="0.2">
      <c r="K41221" s="71"/>
      <c r="M41221" s="71"/>
      <c r="O41221" s="71"/>
      <c r="Q41221" s="71"/>
    </row>
    <row r="41222" spans="11:17" ht="15" customHeight="1" x14ac:dyDescent="0.2">
      <c r="K41222" s="71"/>
      <c r="M41222" s="71"/>
      <c r="O41222" s="71"/>
      <c r="Q41222" s="71"/>
    </row>
    <row r="41223" spans="11:17" ht="15" customHeight="1" x14ac:dyDescent="0.2">
      <c r="K41223" s="71"/>
      <c r="M41223" s="71"/>
      <c r="O41223" s="71"/>
      <c r="Q41223" s="71"/>
    </row>
    <row r="41224" spans="11:17" ht="15" customHeight="1" x14ac:dyDescent="0.2">
      <c r="K41224" s="71"/>
      <c r="M41224" s="71"/>
      <c r="O41224" s="71"/>
      <c r="Q41224" s="71"/>
    </row>
    <row r="41225" spans="11:17" ht="15" customHeight="1" x14ac:dyDescent="0.2">
      <c r="K41225" s="71"/>
      <c r="M41225" s="71"/>
      <c r="O41225" s="71"/>
      <c r="Q41225" s="71"/>
    </row>
    <row r="41226" spans="11:17" ht="15" customHeight="1" x14ac:dyDescent="0.2">
      <c r="K41226" s="71"/>
      <c r="M41226" s="71"/>
      <c r="O41226" s="71"/>
      <c r="Q41226" s="71"/>
    </row>
    <row r="41227" spans="11:17" ht="15" customHeight="1" x14ac:dyDescent="0.2">
      <c r="K41227" s="71"/>
      <c r="M41227" s="71"/>
      <c r="O41227" s="71"/>
      <c r="Q41227" s="71"/>
    </row>
    <row r="41228" spans="11:17" ht="15" customHeight="1" x14ac:dyDescent="0.2">
      <c r="K41228" s="71"/>
      <c r="M41228" s="71"/>
      <c r="O41228" s="71"/>
      <c r="Q41228" s="71"/>
    </row>
    <row r="41229" spans="11:17" ht="15" customHeight="1" x14ac:dyDescent="0.2">
      <c r="K41229" s="71"/>
      <c r="M41229" s="71"/>
      <c r="O41229" s="71"/>
      <c r="Q41229" s="71"/>
    </row>
    <row r="41230" spans="11:17" ht="15" customHeight="1" x14ac:dyDescent="0.2">
      <c r="K41230" s="71"/>
      <c r="M41230" s="71"/>
      <c r="O41230" s="71"/>
      <c r="Q41230" s="71"/>
    </row>
    <row r="41231" spans="11:17" ht="15" customHeight="1" x14ac:dyDescent="0.2">
      <c r="K41231" s="71"/>
      <c r="M41231" s="71"/>
      <c r="O41231" s="71"/>
      <c r="Q41231" s="71"/>
    </row>
    <row r="41232" spans="11:17" ht="15" customHeight="1" x14ac:dyDescent="0.2">
      <c r="K41232" s="71"/>
      <c r="M41232" s="71"/>
      <c r="O41232" s="71"/>
      <c r="Q41232" s="71"/>
    </row>
    <row r="41233" spans="11:17" ht="15" customHeight="1" x14ac:dyDescent="0.2">
      <c r="K41233" s="71"/>
      <c r="M41233" s="71"/>
      <c r="O41233" s="71"/>
      <c r="Q41233" s="71"/>
    </row>
    <row r="41234" spans="11:17" ht="15" customHeight="1" x14ac:dyDescent="0.2">
      <c r="K41234" s="71"/>
      <c r="M41234" s="71"/>
      <c r="O41234" s="71"/>
      <c r="Q41234" s="71"/>
    </row>
    <row r="41235" spans="11:17" ht="15" customHeight="1" x14ac:dyDescent="0.2">
      <c r="K41235" s="71"/>
      <c r="M41235" s="71"/>
      <c r="O41235" s="71"/>
      <c r="Q41235" s="71"/>
    </row>
    <row r="41236" spans="11:17" ht="15" customHeight="1" x14ac:dyDescent="0.2">
      <c r="K41236" s="71"/>
      <c r="M41236" s="71"/>
      <c r="O41236" s="71"/>
      <c r="Q41236" s="71"/>
    </row>
    <row r="41237" spans="11:17" ht="15" customHeight="1" x14ac:dyDescent="0.2">
      <c r="K41237" s="71"/>
      <c r="M41237" s="71"/>
      <c r="O41237" s="71"/>
      <c r="Q41237" s="71"/>
    </row>
    <row r="41238" spans="11:17" ht="15" customHeight="1" x14ac:dyDescent="0.2">
      <c r="K41238" s="71"/>
      <c r="M41238" s="71"/>
      <c r="O41238" s="71"/>
      <c r="Q41238" s="71"/>
    </row>
    <row r="41239" spans="11:17" ht="15" customHeight="1" x14ac:dyDescent="0.2">
      <c r="K41239" s="71"/>
      <c r="M41239" s="71"/>
      <c r="O41239" s="71"/>
      <c r="Q41239" s="71"/>
    </row>
    <row r="41240" spans="11:17" ht="15" customHeight="1" x14ac:dyDescent="0.2">
      <c r="K41240" s="71"/>
      <c r="M41240" s="71"/>
      <c r="O41240" s="71"/>
      <c r="Q41240" s="71"/>
    </row>
    <row r="41241" spans="11:17" ht="15" customHeight="1" x14ac:dyDescent="0.2">
      <c r="K41241" s="71"/>
      <c r="M41241" s="71"/>
      <c r="O41241" s="71"/>
      <c r="Q41241" s="71"/>
    </row>
    <row r="41242" spans="11:17" ht="15" customHeight="1" x14ac:dyDescent="0.2">
      <c r="K41242" s="71"/>
      <c r="M41242" s="71"/>
      <c r="O41242" s="71"/>
      <c r="Q41242" s="71"/>
    </row>
    <row r="41243" spans="11:17" ht="15" customHeight="1" x14ac:dyDescent="0.2">
      <c r="K41243" s="71"/>
      <c r="M41243" s="71"/>
      <c r="O41243" s="71"/>
      <c r="Q41243" s="71"/>
    </row>
    <row r="41244" spans="11:17" ht="15" customHeight="1" x14ac:dyDescent="0.2">
      <c r="K41244" s="71"/>
      <c r="M41244" s="71"/>
      <c r="O41244" s="71"/>
      <c r="Q41244" s="71"/>
    </row>
    <row r="41245" spans="11:17" ht="15" customHeight="1" x14ac:dyDescent="0.2">
      <c r="K41245" s="71"/>
      <c r="M41245" s="71"/>
      <c r="O41245" s="71"/>
      <c r="Q41245" s="71"/>
    </row>
    <row r="41246" spans="11:17" ht="15" customHeight="1" x14ac:dyDescent="0.2">
      <c r="K41246" s="71"/>
      <c r="M41246" s="71"/>
      <c r="O41246" s="71"/>
      <c r="Q41246" s="71"/>
    </row>
    <row r="41247" spans="11:17" ht="15" customHeight="1" x14ac:dyDescent="0.2">
      <c r="K41247" s="71"/>
      <c r="M41247" s="71"/>
      <c r="O41247" s="71"/>
      <c r="Q41247" s="71"/>
    </row>
    <row r="41248" spans="11:17" ht="15" customHeight="1" x14ac:dyDescent="0.2">
      <c r="K41248" s="71"/>
      <c r="M41248" s="71"/>
      <c r="O41248" s="71"/>
      <c r="Q41248" s="71"/>
    </row>
    <row r="41249" spans="11:17" ht="15" customHeight="1" x14ac:dyDescent="0.2">
      <c r="K41249" s="71"/>
      <c r="M41249" s="71"/>
      <c r="O41249" s="71"/>
      <c r="Q41249" s="71"/>
    </row>
    <row r="41250" spans="11:17" ht="15" customHeight="1" x14ac:dyDescent="0.2">
      <c r="K41250" s="71"/>
      <c r="M41250" s="71"/>
      <c r="O41250" s="71"/>
      <c r="Q41250" s="71"/>
    </row>
    <row r="41251" spans="11:17" ht="15" customHeight="1" x14ac:dyDescent="0.2">
      <c r="K41251" s="71"/>
      <c r="M41251" s="71"/>
      <c r="O41251" s="71"/>
      <c r="Q41251" s="71"/>
    </row>
    <row r="41252" spans="11:17" ht="15" customHeight="1" x14ac:dyDescent="0.2">
      <c r="K41252" s="71"/>
      <c r="M41252" s="71"/>
      <c r="O41252" s="71"/>
      <c r="Q41252" s="71"/>
    </row>
    <row r="41253" spans="11:17" ht="15" customHeight="1" x14ac:dyDescent="0.2">
      <c r="K41253" s="71"/>
      <c r="M41253" s="71"/>
      <c r="O41253" s="71"/>
      <c r="Q41253" s="71"/>
    </row>
    <row r="41254" spans="11:17" ht="15" customHeight="1" x14ac:dyDescent="0.2">
      <c r="K41254" s="71"/>
      <c r="M41254" s="71"/>
      <c r="O41254" s="71"/>
      <c r="Q41254" s="71"/>
    </row>
    <row r="41255" spans="11:17" ht="15" customHeight="1" x14ac:dyDescent="0.2">
      <c r="K41255" s="71"/>
      <c r="M41255" s="71"/>
      <c r="O41255" s="71"/>
      <c r="Q41255" s="71"/>
    </row>
    <row r="41256" spans="11:17" ht="15" customHeight="1" x14ac:dyDescent="0.2">
      <c r="K41256" s="71"/>
      <c r="M41256" s="71"/>
      <c r="O41256" s="71"/>
      <c r="Q41256" s="71"/>
    </row>
    <row r="41257" spans="11:17" ht="15" customHeight="1" x14ac:dyDescent="0.2">
      <c r="K41257" s="71"/>
      <c r="M41257" s="71"/>
      <c r="O41257" s="71"/>
      <c r="Q41257" s="71"/>
    </row>
    <row r="41258" spans="11:17" ht="15" customHeight="1" x14ac:dyDescent="0.2">
      <c r="K41258" s="71"/>
      <c r="M41258" s="71"/>
      <c r="O41258" s="71"/>
      <c r="Q41258" s="71"/>
    </row>
    <row r="41259" spans="11:17" ht="15" customHeight="1" x14ac:dyDescent="0.2">
      <c r="K41259" s="71"/>
      <c r="M41259" s="71"/>
      <c r="O41259" s="71"/>
      <c r="Q41259" s="71"/>
    </row>
    <row r="41260" spans="11:17" ht="15" customHeight="1" x14ac:dyDescent="0.2">
      <c r="K41260" s="71"/>
      <c r="M41260" s="71"/>
      <c r="O41260" s="71"/>
      <c r="Q41260" s="71"/>
    </row>
    <row r="41261" spans="11:17" ht="15" customHeight="1" x14ac:dyDescent="0.2">
      <c r="K41261" s="71"/>
      <c r="M41261" s="71"/>
      <c r="O41261" s="71"/>
      <c r="Q41261" s="71"/>
    </row>
    <row r="41262" spans="11:17" ht="15" customHeight="1" x14ac:dyDescent="0.2">
      <c r="K41262" s="71"/>
      <c r="M41262" s="71"/>
      <c r="O41262" s="71"/>
      <c r="Q41262" s="71"/>
    </row>
    <row r="41263" spans="11:17" ht="15" customHeight="1" x14ac:dyDescent="0.2">
      <c r="K41263" s="71"/>
      <c r="M41263" s="71"/>
      <c r="O41263" s="71"/>
      <c r="Q41263" s="71"/>
    </row>
    <row r="41264" spans="11:17" ht="15" customHeight="1" x14ac:dyDescent="0.2">
      <c r="K41264" s="71"/>
      <c r="M41264" s="71"/>
      <c r="O41264" s="71"/>
      <c r="Q41264" s="71"/>
    </row>
    <row r="41265" spans="11:17" ht="15" customHeight="1" x14ac:dyDescent="0.2">
      <c r="K41265" s="71"/>
      <c r="M41265" s="71"/>
      <c r="O41265" s="71"/>
      <c r="Q41265" s="71"/>
    </row>
    <row r="41266" spans="11:17" ht="15" customHeight="1" x14ac:dyDescent="0.2">
      <c r="K41266" s="71"/>
      <c r="M41266" s="71"/>
      <c r="O41266" s="71"/>
      <c r="Q41266" s="71"/>
    </row>
    <row r="41267" spans="11:17" ht="15" customHeight="1" x14ac:dyDescent="0.2">
      <c r="K41267" s="71"/>
      <c r="M41267" s="71"/>
      <c r="O41267" s="71"/>
      <c r="Q41267" s="71"/>
    </row>
    <row r="41268" spans="11:17" ht="15" customHeight="1" x14ac:dyDescent="0.2">
      <c r="K41268" s="71"/>
      <c r="M41268" s="71"/>
      <c r="O41268" s="71"/>
      <c r="Q41268" s="71"/>
    </row>
    <row r="41269" spans="11:17" ht="15" customHeight="1" x14ac:dyDescent="0.2">
      <c r="K41269" s="71"/>
      <c r="M41269" s="71"/>
      <c r="O41269" s="71"/>
      <c r="Q41269" s="71"/>
    </row>
    <row r="41270" spans="11:17" ht="15" customHeight="1" x14ac:dyDescent="0.2">
      <c r="K41270" s="71"/>
      <c r="M41270" s="71"/>
      <c r="O41270" s="71"/>
      <c r="Q41270" s="71"/>
    </row>
    <row r="41271" spans="11:17" ht="15" customHeight="1" x14ac:dyDescent="0.2">
      <c r="K41271" s="71"/>
      <c r="M41271" s="71"/>
      <c r="O41271" s="71"/>
      <c r="Q41271" s="71"/>
    </row>
    <row r="41272" spans="11:17" ht="15" customHeight="1" x14ac:dyDescent="0.2">
      <c r="K41272" s="71"/>
      <c r="M41272" s="71"/>
      <c r="O41272" s="71"/>
      <c r="Q41272" s="71"/>
    </row>
    <row r="41273" spans="11:17" ht="15" customHeight="1" x14ac:dyDescent="0.2">
      <c r="K41273" s="71"/>
      <c r="M41273" s="71"/>
      <c r="O41273" s="71"/>
      <c r="Q41273" s="71"/>
    </row>
    <row r="41274" spans="11:17" ht="15" customHeight="1" x14ac:dyDescent="0.2">
      <c r="K41274" s="71"/>
      <c r="M41274" s="71"/>
      <c r="O41274" s="71"/>
      <c r="Q41274" s="71"/>
    </row>
    <row r="41275" spans="11:17" ht="15" customHeight="1" x14ac:dyDescent="0.2">
      <c r="K41275" s="71"/>
      <c r="M41275" s="71"/>
      <c r="O41275" s="71"/>
      <c r="Q41275" s="71"/>
    </row>
    <row r="41276" spans="11:17" ht="15" customHeight="1" x14ac:dyDescent="0.2">
      <c r="K41276" s="71"/>
      <c r="M41276" s="71"/>
      <c r="O41276" s="71"/>
      <c r="Q41276" s="71"/>
    </row>
    <row r="41277" spans="11:17" ht="15" customHeight="1" x14ac:dyDescent="0.2">
      <c r="K41277" s="71"/>
      <c r="M41277" s="71"/>
      <c r="O41277" s="71"/>
      <c r="Q41277" s="71"/>
    </row>
    <row r="41278" spans="11:17" ht="15" customHeight="1" x14ac:dyDescent="0.2">
      <c r="K41278" s="71"/>
      <c r="M41278" s="71"/>
      <c r="O41278" s="71"/>
      <c r="Q41278" s="71"/>
    </row>
    <row r="41279" spans="11:17" ht="15" customHeight="1" x14ac:dyDescent="0.2">
      <c r="K41279" s="71"/>
      <c r="M41279" s="71"/>
      <c r="O41279" s="71"/>
      <c r="Q41279" s="71"/>
    </row>
    <row r="41280" spans="11:17" ht="15" customHeight="1" x14ac:dyDescent="0.2">
      <c r="K41280" s="71"/>
      <c r="M41280" s="71"/>
      <c r="O41280" s="71"/>
      <c r="Q41280" s="71"/>
    </row>
    <row r="41281" spans="11:17" ht="15" customHeight="1" x14ac:dyDescent="0.2">
      <c r="K41281" s="71"/>
      <c r="M41281" s="71"/>
      <c r="O41281" s="71"/>
      <c r="Q41281" s="71"/>
    </row>
    <row r="41282" spans="11:17" ht="15" customHeight="1" x14ac:dyDescent="0.2">
      <c r="K41282" s="71"/>
      <c r="M41282" s="71"/>
      <c r="O41282" s="71"/>
      <c r="Q41282" s="71"/>
    </row>
    <row r="41283" spans="11:17" ht="15" customHeight="1" x14ac:dyDescent="0.2">
      <c r="K41283" s="71"/>
      <c r="M41283" s="71"/>
      <c r="O41283" s="71"/>
      <c r="Q41283" s="71"/>
    </row>
    <row r="41284" spans="11:17" ht="15" customHeight="1" x14ac:dyDescent="0.2">
      <c r="K41284" s="71"/>
      <c r="M41284" s="71"/>
      <c r="O41284" s="71"/>
      <c r="Q41284" s="71"/>
    </row>
    <row r="41285" spans="11:17" ht="15" customHeight="1" x14ac:dyDescent="0.2">
      <c r="K41285" s="71"/>
      <c r="M41285" s="71"/>
      <c r="O41285" s="71"/>
      <c r="Q41285" s="71"/>
    </row>
    <row r="41286" spans="11:17" ht="15" customHeight="1" x14ac:dyDescent="0.2">
      <c r="K41286" s="71"/>
      <c r="M41286" s="71"/>
      <c r="O41286" s="71"/>
      <c r="Q41286" s="71"/>
    </row>
    <row r="41287" spans="11:17" ht="15" customHeight="1" x14ac:dyDescent="0.2">
      <c r="K41287" s="71"/>
      <c r="M41287" s="71"/>
      <c r="O41287" s="71"/>
      <c r="Q41287" s="71"/>
    </row>
    <row r="41288" spans="11:17" ht="15" customHeight="1" x14ac:dyDescent="0.2">
      <c r="K41288" s="71"/>
      <c r="M41288" s="71"/>
      <c r="O41288" s="71"/>
      <c r="Q41288" s="71"/>
    </row>
    <row r="41289" spans="11:17" ht="15" customHeight="1" x14ac:dyDescent="0.2">
      <c r="K41289" s="71"/>
      <c r="M41289" s="71"/>
      <c r="O41289" s="71"/>
      <c r="Q41289" s="71"/>
    </row>
    <row r="41290" spans="11:17" ht="15" customHeight="1" x14ac:dyDescent="0.2">
      <c r="K41290" s="71"/>
      <c r="M41290" s="71"/>
      <c r="O41290" s="71"/>
      <c r="Q41290" s="71"/>
    </row>
    <row r="41291" spans="11:17" ht="15" customHeight="1" x14ac:dyDescent="0.2">
      <c r="K41291" s="71"/>
      <c r="M41291" s="71"/>
      <c r="O41291" s="71"/>
      <c r="Q41291" s="71"/>
    </row>
    <row r="41292" spans="11:17" ht="15" customHeight="1" x14ac:dyDescent="0.2">
      <c r="K41292" s="71"/>
      <c r="M41292" s="71"/>
      <c r="O41292" s="71"/>
      <c r="Q41292" s="71"/>
    </row>
    <row r="41293" spans="11:17" ht="15" customHeight="1" x14ac:dyDescent="0.2">
      <c r="K41293" s="71"/>
      <c r="M41293" s="71"/>
      <c r="O41293" s="71"/>
      <c r="Q41293" s="71"/>
    </row>
    <row r="41294" spans="11:17" ht="15" customHeight="1" x14ac:dyDescent="0.2">
      <c r="K41294" s="71"/>
      <c r="M41294" s="71"/>
      <c r="O41294" s="71"/>
      <c r="Q41294" s="71"/>
    </row>
    <row r="41295" spans="11:17" ht="15" customHeight="1" x14ac:dyDescent="0.2">
      <c r="K41295" s="71"/>
      <c r="M41295" s="71"/>
      <c r="O41295" s="71"/>
      <c r="Q41295" s="71"/>
    </row>
    <row r="41296" spans="11:17" ht="15" customHeight="1" x14ac:dyDescent="0.2">
      <c r="K41296" s="71"/>
      <c r="M41296" s="71"/>
      <c r="O41296" s="71"/>
      <c r="Q41296" s="71"/>
    </row>
    <row r="41297" spans="11:17" ht="15" customHeight="1" x14ac:dyDescent="0.2">
      <c r="K41297" s="71"/>
      <c r="M41297" s="71"/>
      <c r="O41297" s="71"/>
      <c r="Q41297" s="71"/>
    </row>
    <row r="41298" spans="11:17" ht="15" customHeight="1" x14ac:dyDescent="0.2">
      <c r="K41298" s="71"/>
      <c r="M41298" s="71"/>
      <c r="O41298" s="71"/>
      <c r="Q41298" s="71"/>
    </row>
    <row r="41299" spans="11:17" ht="15" customHeight="1" x14ac:dyDescent="0.2">
      <c r="K41299" s="71"/>
      <c r="M41299" s="71"/>
      <c r="O41299" s="71"/>
      <c r="Q41299" s="71"/>
    </row>
    <row r="41300" spans="11:17" ht="15" customHeight="1" x14ac:dyDescent="0.2">
      <c r="K41300" s="71"/>
      <c r="M41300" s="71"/>
      <c r="O41300" s="71"/>
      <c r="Q41300" s="71"/>
    </row>
    <row r="41301" spans="11:17" ht="15" customHeight="1" x14ac:dyDescent="0.2">
      <c r="K41301" s="71"/>
      <c r="M41301" s="71"/>
      <c r="O41301" s="71"/>
      <c r="Q41301" s="71"/>
    </row>
    <row r="41302" spans="11:17" ht="15" customHeight="1" x14ac:dyDescent="0.2">
      <c r="K41302" s="71"/>
      <c r="M41302" s="71"/>
      <c r="O41302" s="71"/>
      <c r="Q41302" s="71"/>
    </row>
    <row r="41303" spans="11:17" ht="15" customHeight="1" x14ac:dyDescent="0.2">
      <c r="K41303" s="71"/>
      <c r="M41303" s="71"/>
      <c r="O41303" s="71"/>
      <c r="Q41303" s="71"/>
    </row>
    <row r="41304" spans="11:17" ht="15" customHeight="1" x14ac:dyDescent="0.2">
      <c r="K41304" s="71"/>
      <c r="M41304" s="71"/>
      <c r="O41304" s="71"/>
      <c r="Q41304" s="71"/>
    </row>
    <row r="41305" spans="11:17" ht="15" customHeight="1" x14ac:dyDescent="0.2">
      <c r="K41305" s="71"/>
      <c r="M41305" s="71"/>
      <c r="O41305" s="71"/>
      <c r="Q41305" s="71"/>
    </row>
    <row r="41306" spans="11:17" ht="15" customHeight="1" x14ac:dyDescent="0.2">
      <c r="K41306" s="71"/>
      <c r="M41306" s="71"/>
      <c r="O41306" s="71"/>
      <c r="Q41306" s="71"/>
    </row>
    <row r="41307" spans="11:17" ht="15" customHeight="1" x14ac:dyDescent="0.2">
      <c r="K41307" s="71"/>
      <c r="M41307" s="71"/>
      <c r="O41307" s="71"/>
      <c r="Q41307" s="71"/>
    </row>
    <row r="41308" spans="11:17" ht="15" customHeight="1" x14ac:dyDescent="0.2">
      <c r="K41308" s="71"/>
      <c r="M41308" s="71"/>
      <c r="O41308" s="71"/>
      <c r="Q41308" s="71"/>
    </row>
    <row r="41309" spans="11:17" ht="15" customHeight="1" x14ac:dyDescent="0.2">
      <c r="K41309" s="71"/>
      <c r="M41309" s="71"/>
      <c r="O41309" s="71"/>
      <c r="Q41309" s="71"/>
    </row>
    <row r="41310" spans="11:17" ht="15" customHeight="1" x14ac:dyDescent="0.2">
      <c r="K41310" s="71"/>
      <c r="M41310" s="71"/>
      <c r="O41310" s="71"/>
      <c r="Q41310" s="71"/>
    </row>
    <row r="41311" spans="11:17" ht="15" customHeight="1" x14ac:dyDescent="0.2">
      <c r="K41311" s="71"/>
      <c r="M41311" s="71"/>
      <c r="O41311" s="71"/>
      <c r="Q41311" s="71"/>
    </row>
    <row r="41312" spans="11:17" ht="15" customHeight="1" x14ac:dyDescent="0.2">
      <c r="K41312" s="71"/>
      <c r="M41312" s="71"/>
      <c r="O41312" s="71"/>
      <c r="Q41312" s="71"/>
    </row>
    <row r="41313" spans="11:17" ht="15" customHeight="1" x14ac:dyDescent="0.2">
      <c r="K41313" s="71"/>
      <c r="M41313" s="71"/>
      <c r="O41313" s="71"/>
      <c r="Q41313" s="71"/>
    </row>
    <row r="41314" spans="11:17" ht="15" customHeight="1" x14ac:dyDescent="0.2">
      <c r="K41314" s="71"/>
      <c r="M41314" s="71"/>
      <c r="O41314" s="71"/>
      <c r="Q41314" s="71"/>
    </row>
    <row r="41315" spans="11:17" ht="15" customHeight="1" x14ac:dyDescent="0.2">
      <c r="K41315" s="71"/>
      <c r="M41315" s="71"/>
      <c r="O41315" s="71"/>
      <c r="Q41315" s="71"/>
    </row>
    <row r="41316" spans="11:17" ht="15" customHeight="1" x14ac:dyDescent="0.2">
      <c r="K41316" s="71"/>
      <c r="M41316" s="71"/>
      <c r="O41316" s="71"/>
      <c r="Q41316" s="71"/>
    </row>
    <row r="41317" spans="11:17" ht="15" customHeight="1" x14ac:dyDescent="0.2">
      <c r="K41317" s="71"/>
      <c r="M41317" s="71"/>
      <c r="O41317" s="71"/>
      <c r="Q41317" s="71"/>
    </row>
    <row r="41318" spans="11:17" ht="15" customHeight="1" x14ac:dyDescent="0.2">
      <c r="K41318" s="71"/>
      <c r="M41318" s="71"/>
      <c r="O41318" s="71"/>
      <c r="Q41318" s="71"/>
    </row>
    <row r="41319" spans="11:17" ht="15" customHeight="1" x14ac:dyDescent="0.2">
      <c r="K41319" s="71"/>
      <c r="M41319" s="71"/>
      <c r="O41319" s="71"/>
      <c r="Q41319" s="71"/>
    </row>
    <row r="41320" spans="11:17" ht="15" customHeight="1" x14ac:dyDescent="0.2">
      <c r="K41320" s="71"/>
      <c r="M41320" s="71"/>
      <c r="O41320" s="71"/>
      <c r="Q41320" s="71"/>
    </row>
    <row r="41321" spans="11:17" ht="15" customHeight="1" x14ac:dyDescent="0.2">
      <c r="K41321" s="71"/>
      <c r="M41321" s="71"/>
      <c r="O41321" s="71"/>
      <c r="Q41321" s="71"/>
    </row>
    <row r="41322" spans="11:17" ht="15" customHeight="1" x14ac:dyDescent="0.2">
      <c r="K41322" s="71"/>
      <c r="M41322" s="71"/>
      <c r="O41322" s="71"/>
      <c r="Q41322" s="71"/>
    </row>
    <row r="41323" spans="11:17" ht="15" customHeight="1" x14ac:dyDescent="0.2">
      <c r="K41323" s="71"/>
      <c r="M41323" s="71"/>
      <c r="O41323" s="71"/>
      <c r="Q41323" s="71"/>
    </row>
    <row r="41324" spans="11:17" ht="15" customHeight="1" x14ac:dyDescent="0.2">
      <c r="K41324" s="71"/>
      <c r="M41324" s="71"/>
      <c r="O41324" s="71"/>
      <c r="Q41324" s="71"/>
    </row>
    <row r="41325" spans="11:17" ht="15" customHeight="1" x14ac:dyDescent="0.2">
      <c r="K41325" s="71"/>
      <c r="M41325" s="71"/>
      <c r="O41325" s="71"/>
      <c r="Q41325" s="71"/>
    </row>
    <row r="41326" spans="11:17" ht="15" customHeight="1" x14ac:dyDescent="0.2">
      <c r="K41326" s="71"/>
      <c r="M41326" s="71"/>
      <c r="O41326" s="71"/>
      <c r="Q41326" s="71"/>
    </row>
    <row r="41327" spans="11:17" ht="15" customHeight="1" x14ac:dyDescent="0.2">
      <c r="K41327" s="71"/>
      <c r="M41327" s="71"/>
      <c r="O41327" s="71"/>
      <c r="Q41327" s="71"/>
    </row>
    <row r="41328" spans="11:17" ht="15" customHeight="1" x14ac:dyDescent="0.2">
      <c r="K41328" s="71"/>
      <c r="M41328" s="71"/>
      <c r="O41328" s="71"/>
      <c r="Q41328" s="71"/>
    </row>
    <row r="41329" spans="11:17" ht="15" customHeight="1" x14ac:dyDescent="0.2">
      <c r="K41329" s="71"/>
      <c r="M41329" s="71"/>
      <c r="O41329" s="71"/>
      <c r="Q41329" s="71"/>
    </row>
    <row r="41330" spans="11:17" ht="15" customHeight="1" x14ac:dyDescent="0.2">
      <c r="K41330" s="71"/>
      <c r="M41330" s="71"/>
      <c r="O41330" s="71"/>
      <c r="Q41330" s="71"/>
    </row>
    <row r="41331" spans="11:17" ht="15" customHeight="1" x14ac:dyDescent="0.2">
      <c r="K41331" s="71"/>
      <c r="M41331" s="71"/>
      <c r="O41331" s="71"/>
      <c r="Q41331" s="71"/>
    </row>
    <row r="41332" spans="11:17" ht="15" customHeight="1" x14ac:dyDescent="0.2">
      <c r="K41332" s="71"/>
      <c r="M41332" s="71"/>
      <c r="O41332" s="71"/>
      <c r="Q41332" s="71"/>
    </row>
    <row r="41333" spans="11:17" ht="15" customHeight="1" x14ac:dyDescent="0.2">
      <c r="K41333" s="71"/>
      <c r="M41333" s="71"/>
      <c r="O41333" s="71"/>
      <c r="Q41333" s="71"/>
    </row>
    <row r="41334" spans="11:17" ht="15" customHeight="1" x14ac:dyDescent="0.2">
      <c r="K41334" s="71"/>
      <c r="M41334" s="71"/>
      <c r="O41334" s="71"/>
      <c r="Q41334" s="71"/>
    </row>
    <row r="41335" spans="11:17" ht="15" customHeight="1" x14ac:dyDescent="0.2">
      <c r="K41335" s="71"/>
      <c r="M41335" s="71"/>
      <c r="O41335" s="71"/>
      <c r="Q41335" s="71"/>
    </row>
    <row r="41336" spans="11:17" ht="15" customHeight="1" x14ac:dyDescent="0.2">
      <c r="K41336" s="71"/>
      <c r="M41336" s="71"/>
      <c r="O41336" s="71"/>
      <c r="Q41336" s="71"/>
    </row>
    <row r="41337" spans="11:17" ht="15" customHeight="1" x14ac:dyDescent="0.2">
      <c r="K41337" s="71"/>
      <c r="M41337" s="71"/>
      <c r="O41337" s="71"/>
      <c r="Q41337" s="71"/>
    </row>
    <row r="41338" spans="11:17" ht="15" customHeight="1" x14ac:dyDescent="0.2">
      <c r="K41338" s="71"/>
      <c r="M41338" s="71"/>
      <c r="O41338" s="71"/>
      <c r="Q41338" s="71"/>
    </row>
    <row r="41339" spans="11:17" ht="15" customHeight="1" x14ac:dyDescent="0.2">
      <c r="K41339" s="71"/>
      <c r="M41339" s="71"/>
      <c r="O41339" s="71"/>
      <c r="Q41339" s="71"/>
    </row>
    <row r="41340" spans="11:17" ht="15" customHeight="1" x14ac:dyDescent="0.2">
      <c r="K41340" s="71"/>
      <c r="M41340" s="71"/>
      <c r="O41340" s="71"/>
      <c r="Q41340" s="71"/>
    </row>
    <row r="41341" spans="11:17" ht="15" customHeight="1" x14ac:dyDescent="0.2">
      <c r="K41341" s="71"/>
      <c r="M41341" s="71"/>
      <c r="O41341" s="71"/>
      <c r="Q41341" s="71"/>
    </row>
    <row r="41342" spans="11:17" ht="15" customHeight="1" x14ac:dyDescent="0.2">
      <c r="K41342" s="71"/>
      <c r="M41342" s="71"/>
      <c r="O41342" s="71"/>
      <c r="Q41342" s="71"/>
    </row>
    <row r="41343" spans="11:17" ht="15" customHeight="1" x14ac:dyDescent="0.2">
      <c r="K41343" s="71"/>
      <c r="M41343" s="71"/>
      <c r="O41343" s="71"/>
      <c r="Q41343" s="71"/>
    </row>
    <row r="41344" spans="11:17" ht="15" customHeight="1" x14ac:dyDescent="0.2">
      <c r="K41344" s="71"/>
      <c r="M41344" s="71"/>
      <c r="O41344" s="71"/>
      <c r="Q41344" s="71"/>
    </row>
    <row r="41345" spans="11:17" ht="15" customHeight="1" x14ac:dyDescent="0.2">
      <c r="K41345" s="71"/>
      <c r="M41345" s="71"/>
      <c r="O41345" s="71"/>
      <c r="Q41345" s="71"/>
    </row>
    <row r="41346" spans="11:17" ht="15" customHeight="1" x14ac:dyDescent="0.2">
      <c r="K41346" s="71"/>
      <c r="M41346" s="71"/>
      <c r="O41346" s="71"/>
      <c r="Q41346" s="71"/>
    </row>
    <row r="41347" spans="11:17" ht="15" customHeight="1" x14ac:dyDescent="0.2">
      <c r="K41347" s="71"/>
      <c r="M41347" s="71"/>
      <c r="O41347" s="71"/>
      <c r="Q41347" s="71"/>
    </row>
    <row r="41348" spans="11:17" ht="15" customHeight="1" x14ac:dyDescent="0.2">
      <c r="K41348" s="71"/>
      <c r="M41348" s="71"/>
      <c r="O41348" s="71"/>
      <c r="Q41348" s="71"/>
    </row>
    <row r="41349" spans="11:17" ht="15" customHeight="1" x14ac:dyDescent="0.2">
      <c r="K41349" s="71"/>
      <c r="M41349" s="71"/>
      <c r="O41349" s="71"/>
      <c r="Q41349" s="71"/>
    </row>
    <row r="41350" spans="11:17" ht="15" customHeight="1" x14ac:dyDescent="0.2">
      <c r="K41350" s="71"/>
      <c r="M41350" s="71"/>
      <c r="O41350" s="71"/>
      <c r="Q41350" s="71"/>
    </row>
    <row r="41351" spans="11:17" ht="15" customHeight="1" x14ac:dyDescent="0.2">
      <c r="K41351" s="71"/>
      <c r="M41351" s="71"/>
      <c r="O41351" s="71"/>
      <c r="Q41351" s="71"/>
    </row>
    <row r="41352" spans="11:17" ht="15" customHeight="1" x14ac:dyDescent="0.2">
      <c r="K41352" s="71"/>
      <c r="M41352" s="71"/>
      <c r="O41352" s="71"/>
      <c r="Q41352" s="71"/>
    </row>
    <row r="41353" spans="11:17" ht="15" customHeight="1" x14ac:dyDescent="0.2">
      <c r="K41353" s="71"/>
      <c r="M41353" s="71"/>
      <c r="O41353" s="71"/>
      <c r="Q41353" s="71"/>
    </row>
    <row r="41354" spans="11:17" ht="15" customHeight="1" x14ac:dyDescent="0.2">
      <c r="K41354" s="71"/>
      <c r="M41354" s="71"/>
      <c r="O41354" s="71"/>
      <c r="Q41354" s="71"/>
    </row>
    <row r="41355" spans="11:17" ht="15" customHeight="1" x14ac:dyDescent="0.2">
      <c r="K41355" s="71"/>
      <c r="M41355" s="71"/>
      <c r="O41355" s="71"/>
      <c r="Q41355" s="71"/>
    </row>
    <row r="41356" spans="11:17" ht="15" customHeight="1" x14ac:dyDescent="0.2">
      <c r="K41356" s="71"/>
      <c r="M41356" s="71"/>
      <c r="O41356" s="71"/>
      <c r="Q41356" s="71"/>
    </row>
    <row r="41357" spans="11:17" ht="15" customHeight="1" x14ac:dyDescent="0.2">
      <c r="K41357" s="71"/>
      <c r="M41357" s="71"/>
      <c r="O41357" s="71"/>
      <c r="Q41357" s="71"/>
    </row>
    <row r="41358" spans="11:17" ht="15" customHeight="1" x14ac:dyDescent="0.2">
      <c r="K41358" s="71"/>
      <c r="M41358" s="71"/>
      <c r="O41358" s="71"/>
      <c r="Q41358" s="71"/>
    </row>
    <row r="41359" spans="11:17" ht="15" customHeight="1" x14ac:dyDescent="0.2">
      <c r="K41359" s="71"/>
      <c r="M41359" s="71"/>
      <c r="O41359" s="71"/>
      <c r="Q41359" s="71"/>
    </row>
    <row r="41360" spans="11:17" ht="15" customHeight="1" x14ac:dyDescent="0.2">
      <c r="K41360" s="71"/>
      <c r="M41360" s="71"/>
      <c r="O41360" s="71"/>
      <c r="Q41360" s="71"/>
    </row>
    <row r="41361" spans="11:17" ht="15" customHeight="1" x14ac:dyDescent="0.2">
      <c r="K41361" s="71"/>
      <c r="M41361" s="71"/>
      <c r="O41361" s="71"/>
      <c r="Q41361" s="71"/>
    </row>
    <row r="41362" spans="11:17" ht="15" customHeight="1" x14ac:dyDescent="0.2">
      <c r="K41362" s="71"/>
      <c r="M41362" s="71"/>
      <c r="O41362" s="71"/>
      <c r="Q41362" s="71"/>
    </row>
    <row r="41363" spans="11:17" ht="15" customHeight="1" x14ac:dyDescent="0.2">
      <c r="K41363" s="71"/>
      <c r="M41363" s="71"/>
      <c r="O41363" s="71"/>
      <c r="Q41363" s="71"/>
    </row>
    <row r="41364" spans="11:17" ht="15" customHeight="1" x14ac:dyDescent="0.2">
      <c r="K41364" s="71"/>
      <c r="M41364" s="71"/>
      <c r="O41364" s="71"/>
      <c r="Q41364" s="71"/>
    </row>
    <row r="41365" spans="11:17" ht="15" customHeight="1" x14ac:dyDescent="0.2">
      <c r="K41365" s="71"/>
      <c r="M41365" s="71"/>
      <c r="O41365" s="71"/>
      <c r="Q41365" s="71"/>
    </row>
    <row r="41366" spans="11:17" ht="15" customHeight="1" x14ac:dyDescent="0.2">
      <c r="K41366" s="71"/>
      <c r="M41366" s="71"/>
      <c r="O41366" s="71"/>
      <c r="Q41366" s="71"/>
    </row>
    <row r="41367" spans="11:17" ht="15" customHeight="1" x14ac:dyDescent="0.2">
      <c r="K41367" s="71"/>
      <c r="M41367" s="71"/>
      <c r="O41367" s="71"/>
      <c r="Q41367" s="71"/>
    </row>
    <row r="41368" spans="11:17" ht="15" customHeight="1" x14ac:dyDescent="0.2">
      <c r="K41368" s="71"/>
      <c r="M41368" s="71"/>
      <c r="O41368" s="71"/>
      <c r="Q41368" s="71"/>
    </row>
    <row r="41369" spans="11:17" ht="15" customHeight="1" x14ac:dyDescent="0.2">
      <c r="K41369" s="71"/>
      <c r="M41369" s="71"/>
      <c r="O41369" s="71"/>
      <c r="Q41369" s="71"/>
    </row>
    <row r="41370" spans="11:17" ht="15" customHeight="1" x14ac:dyDescent="0.2">
      <c r="K41370" s="71"/>
      <c r="M41370" s="71"/>
      <c r="O41370" s="71"/>
      <c r="Q41370" s="71"/>
    </row>
    <row r="41371" spans="11:17" ht="15" customHeight="1" x14ac:dyDescent="0.2">
      <c r="K41371" s="71"/>
      <c r="M41371" s="71"/>
      <c r="O41371" s="71"/>
      <c r="Q41371" s="71"/>
    </row>
    <row r="41372" spans="11:17" ht="15" customHeight="1" x14ac:dyDescent="0.2">
      <c r="K41372" s="71"/>
      <c r="M41372" s="71"/>
      <c r="O41372" s="71"/>
      <c r="Q41372" s="71"/>
    </row>
    <row r="41373" spans="11:17" ht="15" customHeight="1" x14ac:dyDescent="0.2">
      <c r="K41373" s="71"/>
      <c r="M41373" s="71"/>
      <c r="O41373" s="71"/>
      <c r="Q41373" s="71"/>
    </row>
    <row r="41374" spans="11:17" ht="15" customHeight="1" x14ac:dyDescent="0.2">
      <c r="K41374" s="71"/>
      <c r="M41374" s="71"/>
      <c r="O41374" s="71"/>
      <c r="Q41374" s="71"/>
    </row>
    <row r="41375" spans="11:17" ht="15" customHeight="1" x14ac:dyDescent="0.2">
      <c r="K41375" s="71"/>
      <c r="M41375" s="71"/>
      <c r="O41375" s="71"/>
      <c r="Q41375" s="71"/>
    </row>
    <row r="41376" spans="11:17" ht="15" customHeight="1" x14ac:dyDescent="0.2">
      <c r="K41376" s="71"/>
      <c r="M41376" s="71"/>
      <c r="O41376" s="71"/>
      <c r="Q41376" s="71"/>
    </row>
    <row r="41377" spans="11:17" ht="15" customHeight="1" x14ac:dyDescent="0.2">
      <c r="K41377" s="71"/>
      <c r="M41377" s="71"/>
      <c r="O41377" s="71"/>
      <c r="Q41377" s="71"/>
    </row>
    <row r="41378" spans="11:17" ht="15" customHeight="1" x14ac:dyDescent="0.2">
      <c r="K41378" s="71"/>
      <c r="M41378" s="71"/>
      <c r="O41378" s="71"/>
      <c r="Q41378" s="71"/>
    </row>
    <row r="41379" spans="11:17" ht="15" customHeight="1" x14ac:dyDescent="0.2">
      <c r="K41379" s="71"/>
      <c r="M41379" s="71"/>
      <c r="O41379" s="71"/>
      <c r="Q41379" s="71"/>
    </row>
    <row r="41380" spans="11:17" ht="15" customHeight="1" x14ac:dyDescent="0.2">
      <c r="K41380" s="71"/>
      <c r="M41380" s="71"/>
      <c r="O41380" s="71"/>
      <c r="Q41380" s="71"/>
    </row>
    <row r="41381" spans="11:17" ht="15" customHeight="1" x14ac:dyDescent="0.2">
      <c r="K41381" s="71"/>
      <c r="M41381" s="71"/>
      <c r="O41381" s="71"/>
      <c r="Q41381" s="71"/>
    </row>
    <row r="41382" spans="11:17" ht="15" customHeight="1" x14ac:dyDescent="0.2">
      <c r="K41382" s="71"/>
      <c r="M41382" s="71"/>
      <c r="O41382" s="71"/>
      <c r="Q41382" s="71"/>
    </row>
    <row r="41383" spans="11:17" ht="15" customHeight="1" x14ac:dyDescent="0.2">
      <c r="K41383" s="71"/>
      <c r="M41383" s="71"/>
      <c r="O41383" s="71"/>
      <c r="Q41383" s="71"/>
    </row>
    <row r="41384" spans="11:17" ht="15" customHeight="1" x14ac:dyDescent="0.2">
      <c r="K41384" s="71"/>
      <c r="M41384" s="71"/>
      <c r="O41384" s="71"/>
      <c r="Q41384" s="71"/>
    </row>
    <row r="41385" spans="11:17" ht="15" customHeight="1" x14ac:dyDescent="0.2">
      <c r="K41385" s="71"/>
      <c r="M41385" s="71"/>
      <c r="O41385" s="71"/>
      <c r="Q41385" s="71"/>
    </row>
    <row r="41386" spans="11:17" ht="15" customHeight="1" x14ac:dyDescent="0.2">
      <c r="K41386" s="71"/>
      <c r="M41386" s="71"/>
      <c r="O41386" s="71"/>
      <c r="Q41386" s="71"/>
    </row>
    <row r="41387" spans="11:17" ht="15" customHeight="1" x14ac:dyDescent="0.2">
      <c r="K41387" s="71"/>
      <c r="M41387" s="71"/>
      <c r="O41387" s="71"/>
      <c r="Q41387" s="71"/>
    </row>
    <row r="41388" spans="11:17" ht="15" customHeight="1" x14ac:dyDescent="0.2">
      <c r="K41388" s="71"/>
      <c r="M41388" s="71"/>
      <c r="O41388" s="71"/>
      <c r="Q41388" s="71"/>
    </row>
    <row r="41389" spans="11:17" ht="15" customHeight="1" x14ac:dyDescent="0.2">
      <c r="K41389" s="71"/>
      <c r="M41389" s="71"/>
      <c r="O41389" s="71"/>
      <c r="Q41389" s="71"/>
    </row>
    <row r="41390" spans="11:17" ht="15" customHeight="1" x14ac:dyDescent="0.2">
      <c r="K41390" s="71"/>
      <c r="M41390" s="71"/>
      <c r="O41390" s="71"/>
      <c r="Q41390" s="71"/>
    </row>
    <row r="41391" spans="11:17" ht="15" customHeight="1" x14ac:dyDescent="0.2">
      <c r="K41391" s="71"/>
      <c r="M41391" s="71"/>
      <c r="O41391" s="71"/>
      <c r="Q41391" s="71"/>
    </row>
    <row r="41392" spans="11:17" ht="15" customHeight="1" x14ac:dyDescent="0.2">
      <c r="K41392" s="71"/>
      <c r="M41392" s="71"/>
      <c r="O41392" s="71"/>
      <c r="Q41392" s="71"/>
    </row>
    <row r="41393" spans="11:17" ht="15" customHeight="1" x14ac:dyDescent="0.2">
      <c r="K41393" s="71"/>
      <c r="M41393" s="71"/>
      <c r="O41393" s="71"/>
      <c r="Q41393" s="71"/>
    </row>
    <row r="41394" spans="11:17" ht="15" customHeight="1" x14ac:dyDescent="0.2">
      <c r="K41394" s="71"/>
      <c r="M41394" s="71"/>
      <c r="O41394" s="71"/>
      <c r="Q41394" s="71"/>
    </row>
    <row r="41395" spans="11:17" ht="15" customHeight="1" x14ac:dyDescent="0.2">
      <c r="K41395" s="71"/>
      <c r="M41395" s="71"/>
      <c r="O41395" s="71"/>
      <c r="Q41395" s="71"/>
    </row>
    <row r="41396" spans="11:17" ht="15" customHeight="1" x14ac:dyDescent="0.2">
      <c r="K41396" s="71"/>
      <c r="M41396" s="71"/>
      <c r="O41396" s="71"/>
      <c r="Q41396" s="71"/>
    </row>
    <row r="41397" spans="11:17" ht="15" customHeight="1" x14ac:dyDescent="0.2">
      <c r="K41397" s="71"/>
      <c r="M41397" s="71"/>
      <c r="O41397" s="71"/>
      <c r="Q41397" s="71"/>
    </row>
    <row r="41398" spans="11:17" ht="15" customHeight="1" x14ac:dyDescent="0.2">
      <c r="K41398" s="71"/>
      <c r="M41398" s="71"/>
      <c r="O41398" s="71"/>
      <c r="Q41398" s="71"/>
    </row>
    <row r="41399" spans="11:17" ht="15" customHeight="1" x14ac:dyDescent="0.2">
      <c r="K41399" s="71"/>
      <c r="M41399" s="71"/>
      <c r="O41399" s="71"/>
      <c r="Q41399" s="71"/>
    </row>
    <row r="41400" spans="11:17" ht="15" customHeight="1" x14ac:dyDescent="0.2">
      <c r="K41400" s="71"/>
      <c r="M41400" s="71"/>
      <c r="O41400" s="71"/>
      <c r="Q41400" s="71"/>
    </row>
    <row r="41401" spans="11:17" ht="15" customHeight="1" x14ac:dyDescent="0.2">
      <c r="K41401" s="71"/>
      <c r="M41401" s="71"/>
      <c r="O41401" s="71"/>
      <c r="Q41401" s="71"/>
    </row>
    <row r="41402" spans="11:17" ht="15" customHeight="1" x14ac:dyDescent="0.2">
      <c r="K41402" s="71"/>
      <c r="M41402" s="71"/>
      <c r="O41402" s="71"/>
      <c r="Q41402" s="71"/>
    </row>
    <row r="41403" spans="11:17" ht="15" customHeight="1" x14ac:dyDescent="0.2">
      <c r="K41403" s="71"/>
      <c r="M41403" s="71"/>
      <c r="O41403" s="71"/>
      <c r="Q41403" s="71"/>
    </row>
    <row r="41404" spans="11:17" ht="15" customHeight="1" x14ac:dyDescent="0.2">
      <c r="K41404" s="71"/>
      <c r="M41404" s="71"/>
      <c r="O41404" s="71"/>
      <c r="Q41404" s="71"/>
    </row>
    <row r="41405" spans="11:17" ht="15" customHeight="1" x14ac:dyDescent="0.2">
      <c r="K41405" s="71"/>
      <c r="M41405" s="71"/>
      <c r="O41405" s="71"/>
      <c r="Q41405" s="71"/>
    </row>
    <row r="41406" spans="11:17" ht="15" customHeight="1" x14ac:dyDescent="0.2">
      <c r="K41406" s="71"/>
      <c r="M41406" s="71"/>
      <c r="O41406" s="71"/>
      <c r="Q41406" s="71"/>
    </row>
    <row r="41407" spans="11:17" ht="15" customHeight="1" x14ac:dyDescent="0.2">
      <c r="K41407" s="71"/>
      <c r="M41407" s="71"/>
      <c r="O41407" s="71"/>
      <c r="Q41407" s="71"/>
    </row>
    <row r="41408" spans="11:17" ht="15" customHeight="1" x14ac:dyDescent="0.2">
      <c r="K41408" s="71"/>
      <c r="M41408" s="71"/>
      <c r="O41408" s="71"/>
      <c r="Q41408" s="71"/>
    </row>
    <row r="41409" spans="11:17" ht="15" customHeight="1" x14ac:dyDescent="0.2">
      <c r="K41409" s="71"/>
      <c r="M41409" s="71"/>
      <c r="O41409" s="71"/>
      <c r="Q41409" s="71"/>
    </row>
    <row r="41410" spans="11:17" ht="15" customHeight="1" x14ac:dyDescent="0.2">
      <c r="K41410" s="71"/>
      <c r="M41410" s="71"/>
      <c r="O41410" s="71"/>
      <c r="Q41410" s="71"/>
    </row>
    <row r="41411" spans="11:17" ht="15" customHeight="1" x14ac:dyDescent="0.2">
      <c r="K41411" s="71"/>
      <c r="M41411" s="71"/>
      <c r="O41411" s="71"/>
      <c r="Q41411" s="71"/>
    </row>
    <row r="41412" spans="11:17" ht="15" customHeight="1" x14ac:dyDescent="0.2">
      <c r="K41412" s="71"/>
      <c r="M41412" s="71"/>
      <c r="O41412" s="71"/>
      <c r="Q41412" s="71"/>
    </row>
    <row r="41413" spans="11:17" ht="15" customHeight="1" x14ac:dyDescent="0.2">
      <c r="K41413" s="71"/>
      <c r="M41413" s="71"/>
      <c r="O41413" s="71"/>
      <c r="Q41413" s="71"/>
    </row>
    <row r="41414" spans="11:17" ht="15" customHeight="1" x14ac:dyDescent="0.2">
      <c r="K41414" s="71"/>
      <c r="M41414" s="71"/>
      <c r="O41414" s="71"/>
      <c r="Q41414" s="71"/>
    </row>
    <row r="41415" spans="11:17" ht="15" customHeight="1" x14ac:dyDescent="0.2">
      <c r="K41415" s="71"/>
      <c r="M41415" s="71"/>
      <c r="O41415" s="71"/>
      <c r="Q41415" s="71"/>
    </row>
    <row r="41416" spans="11:17" ht="15" customHeight="1" x14ac:dyDescent="0.2">
      <c r="K41416" s="71"/>
      <c r="M41416" s="71"/>
      <c r="O41416" s="71"/>
      <c r="Q41416" s="71"/>
    </row>
    <row r="41417" spans="11:17" ht="15" customHeight="1" x14ac:dyDescent="0.2">
      <c r="K41417" s="71"/>
      <c r="M41417" s="71"/>
      <c r="O41417" s="71"/>
      <c r="Q41417" s="71"/>
    </row>
    <row r="41418" spans="11:17" ht="15" customHeight="1" x14ac:dyDescent="0.2">
      <c r="K41418" s="71"/>
      <c r="M41418" s="71"/>
      <c r="O41418" s="71"/>
      <c r="Q41418" s="71"/>
    </row>
    <row r="41419" spans="11:17" ht="15" customHeight="1" x14ac:dyDescent="0.2">
      <c r="K41419" s="71"/>
      <c r="M41419" s="71"/>
      <c r="O41419" s="71"/>
      <c r="Q41419" s="71"/>
    </row>
    <row r="41420" spans="11:17" ht="15" customHeight="1" x14ac:dyDescent="0.2">
      <c r="K41420" s="71"/>
      <c r="M41420" s="71"/>
      <c r="O41420" s="71"/>
      <c r="Q41420" s="71"/>
    </row>
    <row r="41421" spans="11:17" ht="15" customHeight="1" x14ac:dyDescent="0.2">
      <c r="K41421" s="71"/>
      <c r="M41421" s="71"/>
      <c r="O41421" s="71"/>
      <c r="Q41421" s="71"/>
    </row>
    <row r="41422" spans="11:17" ht="15" customHeight="1" x14ac:dyDescent="0.2">
      <c r="K41422" s="71"/>
      <c r="M41422" s="71"/>
      <c r="O41422" s="71"/>
      <c r="Q41422" s="71"/>
    </row>
    <row r="41423" spans="11:17" ht="15" customHeight="1" x14ac:dyDescent="0.2">
      <c r="K41423" s="71"/>
      <c r="M41423" s="71"/>
      <c r="O41423" s="71"/>
      <c r="Q41423" s="71"/>
    </row>
    <row r="41424" spans="11:17" ht="15" customHeight="1" x14ac:dyDescent="0.2">
      <c r="K41424" s="71"/>
      <c r="M41424" s="71"/>
      <c r="O41424" s="71"/>
      <c r="Q41424" s="71"/>
    </row>
    <row r="41425" spans="11:17" ht="15" customHeight="1" x14ac:dyDescent="0.2">
      <c r="K41425" s="71"/>
      <c r="M41425" s="71"/>
      <c r="O41425" s="71"/>
      <c r="Q41425" s="71"/>
    </row>
    <row r="41426" spans="11:17" ht="15" customHeight="1" x14ac:dyDescent="0.2">
      <c r="K41426" s="71"/>
      <c r="M41426" s="71"/>
      <c r="O41426" s="71"/>
      <c r="Q41426" s="71"/>
    </row>
    <row r="41427" spans="11:17" ht="15" customHeight="1" x14ac:dyDescent="0.2">
      <c r="K41427" s="71"/>
      <c r="M41427" s="71"/>
      <c r="O41427" s="71"/>
      <c r="Q41427" s="71"/>
    </row>
    <row r="41428" spans="11:17" ht="15" customHeight="1" x14ac:dyDescent="0.2">
      <c r="K41428" s="71"/>
      <c r="M41428" s="71"/>
      <c r="O41428" s="71"/>
      <c r="Q41428" s="71"/>
    </row>
    <row r="41429" spans="11:17" ht="15" customHeight="1" x14ac:dyDescent="0.2">
      <c r="K41429" s="71"/>
      <c r="M41429" s="71"/>
      <c r="O41429" s="71"/>
      <c r="Q41429" s="71"/>
    </row>
    <row r="41430" spans="11:17" ht="15" customHeight="1" x14ac:dyDescent="0.2">
      <c r="K41430" s="71"/>
      <c r="M41430" s="71"/>
      <c r="O41430" s="71"/>
      <c r="Q41430" s="71"/>
    </row>
    <row r="41431" spans="11:17" ht="15" customHeight="1" x14ac:dyDescent="0.2">
      <c r="K41431" s="71"/>
      <c r="M41431" s="71"/>
      <c r="O41431" s="71"/>
      <c r="Q41431" s="71"/>
    </row>
    <row r="41432" spans="11:17" ht="15" customHeight="1" x14ac:dyDescent="0.2">
      <c r="K41432" s="71"/>
      <c r="M41432" s="71"/>
      <c r="O41432" s="71"/>
      <c r="Q41432" s="71"/>
    </row>
    <row r="41433" spans="11:17" ht="15" customHeight="1" x14ac:dyDescent="0.2">
      <c r="K41433" s="71"/>
      <c r="M41433" s="71"/>
      <c r="O41433" s="71"/>
      <c r="Q41433" s="71"/>
    </row>
    <row r="41434" spans="11:17" ht="15" customHeight="1" x14ac:dyDescent="0.2">
      <c r="K41434" s="71"/>
      <c r="M41434" s="71"/>
      <c r="O41434" s="71"/>
      <c r="Q41434" s="71"/>
    </row>
    <row r="41435" spans="11:17" ht="15" customHeight="1" x14ac:dyDescent="0.2">
      <c r="K41435" s="71"/>
      <c r="M41435" s="71"/>
      <c r="O41435" s="71"/>
      <c r="Q41435" s="71"/>
    </row>
    <row r="41436" spans="11:17" ht="15" customHeight="1" x14ac:dyDescent="0.2">
      <c r="K41436" s="71"/>
      <c r="M41436" s="71"/>
      <c r="O41436" s="71"/>
      <c r="Q41436" s="71"/>
    </row>
    <row r="41437" spans="11:17" ht="15" customHeight="1" x14ac:dyDescent="0.2">
      <c r="K41437" s="71"/>
      <c r="M41437" s="71"/>
      <c r="O41437" s="71"/>
      <c r="Q41437" s="71"/>
    </row>
    <row r="41438" spans="11:17" ht="15" customHeight="1" x14ac:dyDescent="0.2">
      <c r="K41438" s="71"/>
      <c r="M41438" s="71"/>
      <c r="O41438" s="71"/>
      <c r="Q41438" s="71"/>
    </row>
    <row r="41439" spans="11:17" ht="15" customHeight="1" x14ac:dyDescent="0.2">
      <c r="K41439" s="71"/>
      <c r="M41439" s="71"/>
      <c r="O41439" s="71"/>
      <c r="Q41439" s="71"/>
    </row>
    <row r="41440" spans="11:17" ht="15" customHeight="1" x14ac:dyDescent="0.2">
      <c r="K41440" s="71"/>
      <c r="M41440" s="71"/>
      <c r="O41440" s="71"/>
      <c r="Q41440" s="71"/>
    </row>
    <row r="41441" spans="11:17" ht="15" customHeight="1" x14ac:dyDescent="0.2">
      <c r="K41441" s="71"/>
      <c r="M41441" s="71"/>
      <c r="O41441" s="71"/>
      <c r="Q41441" s="71"/>
    </row>
    <row r="41442" spans="11:17" ht="15" customHeight="1" x14ac:dyDescent="0.2">
      <c r="K41442" s="71"/>
      <c r="M41442" s="71"/>
      <c r="O41442" s="71"/>
      <c r="Q41442" s="71"/>
    </row>
    <row r="41443" spans="11:17" ht="15" customHeight="1" x14ac:dyDescent="0.2">
      <c r="K41443" s="71"/>
      <c r="M41443" s="71"/>
      <c r="O41443" s="71"/>
      <c r="Q41443" s="71"/>
    </row>
    <row r="41444" spans="11:17" ht="15" customHeight="1" x14ac:dyDescent="0.2">
      <c r="K41444" s="71"/>
      <c r="M41444" s="71"/>
      <c r="O41444" s="71"/>
      <c r="Q41444" s="71"/>
    </row>
    <row r="41445" spans="11:17" ht="15" customHeight="1" x14ac:dyDescent="0.2">
      <c r="K41445" s="71"/>
      <c r="M41445" s="71"/>
      <c r="O41445" s="71"/>
      <c r="Q41445" s="71"/>
    </row>
    <row r="41446" spans="11:17" ht="15" customHeight="1" x14ac:dyDescent="0.2">
      <c r="K41446" s="71"/>
      <c r="M41446" s="71"/>
      <c r="O41446" s="71"/>
      <c r="Q41446" s="71"/>
    </row>
    <row r="41447" spans="11:17" ht="15" customHeight="1" x14ac:dyDescent="0.2">
      <c r="K41447" s="71"/>
      <c r="M41447" s="71"/>
      <c r="O41447" s="71"/>
      <c r="Q41447" s="71"/>
    </row>
    <row r="41448" spans="11:17" ht="15" customHeight="1" x14ac:dyDescent="0.2">
      <c r="K41448" s="71"/>
      <c r="M41448" s="71"/>
      <c r="O41448" s="71"/>
      <c r="Q41448" s="71"/>
    </row>
    <row r="41449" spans="11:17" ht="15" customHeight="1" x14ac:dyDescent="0.2">
      <c r="K41449" s="71"/>
      <c r="M41449" s="71"/>
      <c r="O41449" s="71"/>
      <c r="Q41449" s="71"/>
    </row>
    <row r="41450" spans="11:17" ht="15" customHeight="1" x14ac:dyDescent="0.2">
      <c r="K41450" s="71"/>
      <c r="M41450" s="71"/>
      <c r="O41450" s="71"/>
      <c r="Q41450" s="71"/>
    </row>
    <row r="41451" spans="11:17" ht="15" customHeight="1" x14ac:dyDescent="0.2">
      <c r="K41451" s="71"/>
      <c r="M41451" s="71"/>
      <c r="O41451" s="71"/>
      <c r="Q41451" s="71"/>
    </row>
    <row r="41452" spans="11:17" ht="15" customHeight="1" x14ac:dyDescent="0.2">
      <c r="K41452" s="71"/>
      <c r="M41452" s="71"/>
      <c r="O41452" s="71"/>
      <c r="Q41452" s="71"/>
    </row>
    <row r="41453" spans="11:17" ht="15" customHeight="1" x14ac:dyDescent="0.2">
      <c r="K41453" s="71"/>
      <c r="M41453" s="71"/>
      <c r="O41453" s="71"/>
      <c r="Q41453" s="71"/>
    </row>
    <row r="41454" spans="11:17" ht="15" customHeight="1" x14ac:dyDescent="0.2">
      <c r="K41454" s="71"/>
      <c r="M41454" s="71"/>
      <c r="O41454" s="71"/>
      <c r="Q41454" s="71"/>
    </row>
    <row r="41455" spans="11:17" ht="15" customHeight="1" x14ac:dyDescent="0.2">
      <c r="K41455" s="71"/>
      <c r="M41455" s="71"/>
      <c r="O41455" s="71"/>
      <c r="Q41455" s="71"/>
    </row>
    <row r="41456" spans="11:17" ht="15" customHeight="1" x14ac:dyDescent="0.2">
      <c r="K41456" s="71"/>
      <c r="M41456" s="71"/>
      <c r="O41456" s="71"/>
      <c r="Q41456" s="71"/>
    </row>
    <row r="41457" spans="11:17" ht="15" customHeight="1" x14ac:dyDescent="0.2">
      <c r="K41457" s="71"/>
      <c r="M41457" s="71"/>
      <c r="O41457" s="71"/>
      <c r="Q41457" s="71"/>
    </row>
    <row r="41458" spans="11:17" ht="15" customHeight="1" x14ac:dyDescent="0.2">
      <c r="K41458" s="71"/>
      <c r="M41458" s="71"/>
      <c r="O41458" s="71"/>
      <c r="Q41458" s="71"/>
    </row>
    <row r="41459" spans="11:17" ht="15" customHeight="1" x14ac:dyDescent="0.2">
      <c r="K41459" s="71"/>
      <c r="M41459" s="71"/>
      <c r="O41459" s="71"/>
      <c r="Q41459" s="71"/>
    </row>
    <row r="41460" spans="11:17" ht="15" customHeight="1" x14ac:dyDescent="0.2">
      <c r="K41460" s="71"/>
      <c r="M41460" s="71"/>
      <c r="O41460" s="71"/>
      <c r="Q41460" s="71"/>
    </row>
    <row r="41461" spans="11:17" ht="15" customHeight="1" x14ac:dyDescent="0.2">
      <c r="K41461" s="71"/>
      <c r="M41461" s="71"/>
      <c r="O41461" s="71"/>
      <c r="Q41461" s="71"/>
    </row>
    <row r="41462" spans="11:17" ht="15" customHeight="1" x14ac:dyDescent="0.2">
      <c r="K41462" s="71"/>
      <c r="M41462" s="71"/>
      <c r="O41462" s="71"/>
      <c r="Q41462" s="71"/>
    </row>
    <row r="41463" spans="11:17" ht="15" customHeight="1" x14ac:dyDescent="0.2">
      <c r="K41463" s="71"/>
      <c r="M41463" s="71"/>
      <c r="O41463" s="71"/>
      <c r="Q41463" s="71"/>
    </row>
    <row r="41464" spans="11:17" ht="15" customHeight="1" x14ac:dyDescent="0.2">
      <c r="K41464" s="71"/>
      <c r="M41464" s="71"/>
      <c r="O41464" s="71"/>
      <c r="Q41464" s="71"/>
    </row>
    <row r="41465" spans="11:17" ht="15" customHeight="1" x14ac:dyDescent="0.2">
      <c r="K41465" s="71"/>
      <c r="M41465" s="71"/>
      <c r="O41465" s="71"/>
      <c r="Q41465" s="71"/>
    </row>
    <row r="41466" spans="11:17" ht="15" customHeight="1" x14ac:dyDescent="0.2">
      <c r="K41466" s="71"/>
      <c r="M41466" s="71"/>
      <c r="O41466" s="71"/>
      <c r="Q41466" s="71"/>
    </row>
    <row r="41467" spans="11:17" ht="15" customHeight="1" x14ac:dyDescent="0.2">
      <c r="K41467" s="71"/>
      <c r="M41467" s="71"/>
      <c r="O41467" s="71"/>
      <c r="Q41467" s="71"/>
    </row>
    <row r="41468" spans="11:17" ht="15" customHeight="1" x14ac:dyDescent="0.2">
      <c r="K41468" s="71"/>
      <c r="M41468" s="71"/>
      <c r="O41468" s="71"/>
      <c r="Q41468" s="71"/>
    </row>
    <row r="41469" spans="11:17" ht="15" customHeight="1" x14ac:dyDescent="0.2">
      <c r="K41469" s="71"/>
      <c r="M41469" s="71"/>
      <c r="O41469" s="71"/>
      <c r="Q41469" s="71"/>
    </row>
    <row r="41470" spans="11:17" ht="15" customHeight="1" x14ac:dyDescent="0.2">
      <c r="K41470" s="71"/>
      <c r="M41470" s="71"/>
      <c r="O41470" s="71"/>
      <c r="Q41470" s="71"/>
    </row>
    <row r="41471" spans="11:17" ht="15" customHeight="1" x14ac:dyDescent="0.2">
      <c r="K41471" s="71"/>
      <c r="M41471" s="71"/>
      <c r="O41471" s="71"/>
      <c r="Q41471" s="71"/>
    </row>
    <row r="41472" spans="11:17" ht="15" customHeight="1" x14ac:dyDescent="0.2">
      <c r="K41472" s="71"/>
      <c r="M41472" s="71"/>
      <c r="O41472" s="71"/>
      <c r="Q41472" s="71"/>
    </row>
    <row r="41473" spans="11:17" ht="15" customHeight="1" x14ac:dyDescent="0.2">
      <c r="K41473" s="71"/>
      <c r="M41473" s="71"/>
      <c r="O41473" s="71"/>
      <c r="Q41473" s="71"/>
    </row>
    <row r="41474" spans="11:17" ht="15" customHeight="1" x14ac:dyDescent="0.2">
      <c r="K41474" s="71"/>
      <c r="M41474" s="71"/>
      <c r="O41474" s="71"/>
      <c r="Q41474" s="71"/>
    </row>
    <row r="41475" spans="11:17" ht="15" customHeight="1" x14ac:dyDescent="0.2">
      <c r="K41475" s="71"/>
      <c r="M41475" s="71"/>
      <c r="O41475" s="71"/>
      <c r="Q41475" s="71"/>
    </row>
    <row r="41476" spans="11:17" ht="15" customHeight="1" x14ac:dyDescent="0.2">
      <c r="K41476" s="71"/>
      <c r="M41476" s="71"/>
      <c r="O41476" s="71"/>
      <c r="Q41476" s="71"/>
    </row>
    <row r="41477" spans="11:17" ht="15" customHeight="1" x14ac:dyDescent="0.2">
      <c r="K41477" s="71"/>
      <c r="M41477" s="71"/>
      <c r="O41477" s="71"/>
      <c r="Q41477" s="71"/>
    </row>
    <row r="41478" spans="11:17" ht="15" customHeight="1" x14ac:dyDescent="0.2">
      <c r="K41478" s="71"/>
      <c r="M41478" s="71"/>
      <c r="O41478" s="71"/>
      <c r="Q41478" s="71"/>
    </row>
    <row r="41479" spans="11:17" ht="15" customHeight="1" x14ac:dyDescent="0.2">
      <c r="K41479" s="71"/>
      <c r="M41479" s="71"/>
      <c r="O41479" s="71"/>
      <c r="Q41479" s="71"/>
    </row>
    <row r="41480" spans="11:17" ht="15" customHeight="1" x14ac:dyDescent="0.2">
      <c r="K41480" s="71"/>
      <c r="M41480" s="71"/>
      <c r="O41480" s="71"/>
      <c r="Q41480" s="71"/>
    </row>
    <row r="41481" spans="11:17" ht="15" customHeight="1" x14ac:dyDescent="0.2">
      <c r="K41481" s="71"/>
      <c r="M41481" s="71"/>
      <c r="O41481" s="71"/>
      <c r="Q41481" s="71"/>
    </row>
    <row r="41482" spans="11:17" ht="15" customHeight="1" x14ac:dyDescent="0.2">
      <c r="K41482" s="71"/>
      <c r="M41482" s="71"/>
      <c r="O41482" s="71"/>
      <c r="Q41482" s="71"/>
    </row>
    <row r="41483" spans="11:17" ht="15" customHeight="1" x14ac:dyDescent="0.2">
      <c r="K41483" s="71"/>
      <c r="M41483" s="71"/>
      <c r="O41483" s="71"/>
      <c r="Q41483" s="71"/>
    </row>
    <row r="41484" spans="11:17" ht="15" customHeight="1" x14ac:dyDescent="0.2">
      <c r="K41484" s="71"/>
      <c r="M41484" s="71"/>
      <c r="O41484" s="71"/>
      <c r="Q41484" s="71"/>
    </row>
    <row r="41485" spans="11:17" ht="15" customHeight="1" x14ac:dyDescent="0.2">
      <c r="K41485" s="71"/>
      <c r="M41485" s="71"/>
      <c r="O41485" s="71"/>
      <c r="Q41485" s="71"/>
    </row>
    <row r="41486" spans="11:17" ht="15" customHeight="1" x14ac:dyDescent="0.2">
      <c r="K41486" s="71"/>
      <c r="M41486" s="71"/>
      <c r="O41486" s="71"/>
      <c r="Q41486" s="71"/>
    </row>
    <row r="41487" spans="11:17" ht="15" customHeight="1" x14ac:dyDescent="0.2">
      <c r="K41487" s="71"/>
      <c r="M41487" s="71"/>
      <c r="O41487" s="71"/>
      <c r="Q41487" s="71"/>
    </row>
    <row r="41488" spans="11:17" ht="15" customHeight="1" x14ac:dyDescent="0.2">
      <c r="K41488" s="71"/>
      <c r="M41488" s="71"/>
      <c r="O41488" s="71"/>
      <c r="Q41488" s="71"/>
    </row>
    <row r="41489" spans="11:17" ht="15" customHeight="1" x14ac:dyDescent="0.2">
      <c r="K41489" s="71"/>
      <c r="M41489" s="71"/>
      <c r="O41489" s="71"/>
      <c r="Q41489" s="71"/>
    </row>
    <row r="41490" spans="11:17" ht="15" customHeight="1" x14ac:dyDescent="0.2">
      <c r="K41490" s="71"/>
      <c r="M41490" s="71"/>
      <c r="O41490" s="71"/>
      <c r="Q41490" s="71"/>
    </row>
    <row r="41491" spans="11:17" ht="15" customHeight="1" x14ac:dyDescent="0.2">
      <c r="K41491" s="71"/>
      <c r="M41491" s="71"/>
      <c r="O41491" s="71"/>
      <c r="Q41491" s="71"/>
    </row>
    <row r="41492" spans="11:17" ht="15" customHeight="1" x14ac:dyDescent="0.2">
      <c r="K41492" s="71"/>
      <c r="M41492" s="71"/>
      <c r="O41492" s="71"/>
      <c r="Q41492" s="71"/>
    </row>
    <row r="41493" spans="11:17" ht="15" customHeight="1" x14ac:dyDescent="0.2">
      <c r="K41493" s="71"/>
      <c r="M41493" s="71"/>
      <c r="O41493" s="71"/>
      <c r="Q41493" s="71"/>
    </row>
    <row r="41494" spans="11:17" ht="15" customHeight="1" x14ac:dyDescent="0.2">
      <c r="K41494" s="71"/>
      <c r="M41494" s="71"/>
      <c r="O41494" s="71"/>
      <c r="Q41494" s="71"/>
    </row>
    <row r="41495" spans="11:17" ht="15" customHeight="1" x14ac:dyDescent="0.2">
      <c r="K41495" s="71"/>
      <c r="M41495" s="71"/>
      <c r="O41495" s="71"/>
      <c r="Q41495" s="71"/>
    </row>
    <row r="41496" spans="11:17" ht="15" customHeight="1" x14ac:dyDescent="0.2">
      <c r="K41496" s="71"/>
      <c r="M41496" s="71"/>
      <c r="O41496" s="71"/>
      <c r="Q41496" s="71"/>
    </row>
    <row r="41497" spans="11:17" ht="15" customHeight="1" x14ac:dyDescent="0.2">
      <c r="K41497" s="71"/>
      <c r="M41497" s="71"/>
      <c r="O41497" s="71"/>
      <c r="Q41497" s="71"/>
    </row>
    <row r="41498" spans="11:17" ht="15" customHeight="1" x14ac:dyDescent="0.2">
      <c r="K41498" s="71"/>
      <c r="M41498" s="71"/>
      <c r="O41498" s="71"/>
      <c r="Q41498" s="71"/>
    </row>
    <row r="41499" spans="11:17" ht="15" customHeight="1" x14ac:dyDescent="0.2">
      <c r="K41499" s="71"/>
      <c r="M41499" s="71"/>
      <c r="O41499" s="71"/>
      <c r="Q41499" s="71"/>
    </row>
    <row r="41500" spans="11:17" ht="15" customHeight="1" x14ac:dyDescent="0.2">
      <c r="K41500" s="71"/>
      <c r="M41500" s="71"/>
      <c r="O41500" s="71"/>
      <c r="Q41500" s="71"/>
    </row>
    <row r="41501" spans="11:17" ht="15" customHeight="1" x14ac:dyDescent="0.2">
      <c r="K41501" s="71"/>
      <c r="M41501" s="71"/>
      <c r="O41501" s="71"/>
      <c r="Q41501" s="71"/>
    </row>
    <row r="41502" spans="11:17" ht="15" customHeight="1" x14ac:dyDescent="0.2">
      <c r="K41502" s="71"/>
      <c r="M41502" s="71"/>
      <c r="O41502" s="71"/>
      <c r="Q41502" s="71"/>
    </row>
    <row r="41503" spans="11:17" ht="15" customHeight="1" x14ac:dyDescent="0.2">
      <c r="K41503" s="71"/>
      <c r="M41503" s="71"/>
      <c r="O41503" s="71"/>
      <c r="Q41503" s="71"/>
    </row>
    <row r="41504" spans="11:17" ht="15" customHeight="1" x14ac:dyDescent="0.2">
      <c r="K41504" s="71"/>
      <c r="M41504" s="71"/>
      <c r="O41504" s="71"/>
      <c r="Q41504" s="71"/>
    </row>
    <row r="41505" spans="11:17" ht="15" customHeight="1" x14ac:dyDescent="0.2">
      <c r="K41505" s="71"/>
      <c r="M41505" s="71"/>
      <c r="O41505" s="71"/>
      <c r="Q41505" s="71"/>
    </row>
    <row r="41506" spans="11:17" ht="15" customHeight="1" x14ac:dyDescent="0.2">
      <c r="K41506" s="71"/>
      <c r="M41506" s="71"/>
      <c r="O41506" s="71"/>
      <c r="Q41506" s="71"/>
    </row>
    <row r="41507" spans="11:17" ht="15" customHeight="1" x14ac:dyDescent="0.2">
      <c r="K41507" s="71"/>
      <c r="M41507" s="71"/>
      <c r="O41507" s="71"/>
      <c r="Q41507" s="71"/>
    </row>
    <row r="41508" spans="11:17" ht="15" customHeight="1" x14ac:dyDescent="0.2">
      <c r="K41508" s="71"/>
      <c r="M41508" s="71"/>
      <c r="O41508" s="71"/>
      <c r="Q41508" s="71"/>
    </row>
    <row r="41509" spans="11:17" ht="15" customHeight="1" x14ac:dyDescent="0.2">
      <c r="K41509" s="71"/>
      <c r="M41509" s="71"/>
      <c r="O41509" s="71"/>
      <c r="Q41509" s="71"/>
    </row>
    <row r="41510" spans="11:17" ht="15" customHeight="1" x14ac:dyDescent="0.2">
      <c r="K41510" s="71"/>
      <c r="M41510" s="71"/>
      <c r="O41510" s="71"/>
      <c r="Q41510" s="71"/>
    </row>
    <row r="41511" spans="11:17" ht="15" customHeight="1" x14ac:dyDescent="0.2">
      <c r="K41511" s="71"/>
      <c r="M41511" s="71"/>
      <c r="O41511" s="71"/>
      <c r="Q41511" s="71"/>
    </row>
    <row r="41512" spans="11:17" ht="15" customHeight="1" x14ac:dyDescent="0.2">
      <c r="K41512" s="71"/>
      <c r="M41512" s="71"/>
      <c r="O41512" s="71"/>
      <c r="Q41512" s="71"/>
    </row>
    <row r="41513" spans="11:17" ht="15" customHeight="1" x14ac:dyDescent="0.2">
      <c r="K41513" s="71"/>
      <c r="M41513" s="71"/>
      <c r="O41513" s="71"/>
      <c r="Q41513" s="71"/>
    </row>
    <row r="41514" spans="11:17" ht="15" customHeight="1" x14ac:dyDescent="0.2">
      <c r="K41514" s="71"/>
      <c r="M41514" s="71"/>
      <c r="O41514" s="71"/>
      <c r="Q41514" s="71"/>
    </row>
    <row r="41515" spans="11:17" ht="15" customHeight="1" x14ac:dyDescent="0.2">
      <c r="K41515" s="71"/>
      <c r="M41515" s="71"/>
      <c r="O41515" s="71"/>
      <c r="Q41515" s="71"/>
    </row>
    <row r="41516" spans="11:17" ht="15" customHeight="1" x14ac:dyDescent="0.2">
      <c r="K41516" s="71"/>
      <c r="M41516" s="71"/>
      <c r="O41516" s="71"/>
      <c r="Q41516" s="71"/>
    </row>
    <row r="41517" spans="11:17" ht="15" customHeight="1" x14ac:dyDescent="0.2">
      <c r="K41517" s="71"/>
      <c r="M41517" s="71"/>
      <c r="O41517" s="71"/>
      <c r="Q41517" s="71"/>
    </row>
    <row r="41518" spans="11:17" ht="15" customHeight="1" x14ac:dyDescent="0.2">
      <c r="K41518" s="71"/>
      <c r="M41518" s="71"/>
      <c r="O41518" s="71"/>
      <c r="Q41518" s="71"/>
    </row>
    <row r="41519" spans="11:17" ht="15" customHeight="1" x14ac:dyDescent="0.2">
      <c r="K41519" s="71"/>
      <c r="M41519" s="71"/>
      <c r="O41519" s="71"/>
      <c r="Q41519" s="71"/>
    </row>
    <row r="41520" spans="11:17" ht="15" customHeight="1" x14ac:dyDescent="0.2">
      <c r="K41520" s="71"/>
      <c r="M41520" s="71"/>
      <c r="O41520" s="71"/>
      <c r="Q41520" s="71"/>
    </row>
    <row r="41521" spans="11:17" ht="15" customHeight="1" x14ac:dyDescent="0.2">
      <c r="K41521" s="71"/>
      <c r="M41521" s="71"/>
      <c r="O41521" s="71"/>
      <c r="Q41521" s="71"/>
    </row>
    <row r="41522" spans="11:17" ht="15" customHeight="1" x14ac:dyDescent="0.2">
      <c r="K41522" s="71"/>
      <c r="M41522" s="71"/>
      <c r="O41522" s="71"/>
      <c r="Q41522" s="71"/>
    </row>
    <row r="41523" spans="11:17" ht="15" customHeight="1" x14ac:dyDescent="0.2">
      <c r="K41523" s="71"/>
      <c r="M41523" s="71"/>
      <c r="O41523" s="71"/>
      <c r="Q41523" s="71"/>
    </row>
    <row r="41524" spans="11:17" ht="15" customHeight="1" x14ac:dyDescent="0.2">
      <c r="K41524" s="71"/>
      <c r="M41524" s="71"/>
      <c r="O41524" s="71"/>
      <c r="Q41524" s="71"/>
    </row>
    <row r="41525" spans="11:17" ht="15" customHeight="1" x14ac:dyDescent="0.2">
      <c r="K41525" s="71"/>
      <c r="M41525" s="71"/>
      <c r="O41525" s="71"/>
      <c r="Q41525" s="71"/>
    </row>
    <row r="41526" spans="11:17" ht="15" customHeight="1" x14ac:dyDescent="0.2">
      <c r="K41526" s="71"/>
      <c r="M41526" s="71"/>
      <c r="O41526" s="71"/>
      <c r="Q41526" s="71"/>
    </row>
    <row r="41527" spans="11:17" ht="15" customHeight="1" x14ac:dyDescent="0.2">
      <c r="K41527" s="71"/>
      <c r="M41527" s="71"/>
      <c r="O41527" s="71"/>
      <c r="Q41527" s="71"/>
    </row>
    <row r="41528" spans="11:17" ht="15" customHeight="1" x14ac:dyDescent="0.2">
      <c r="K41528" s="71"/>
      <c r="M41528" s="71"/>
      <c r="O41528" s="71"/>
      <c r="Q41528" s="71"/>
    </row>
    <row r="41529" spans="11:17" ht="15" customHeight="1" x14ac:dyDescent="0.2">
      <c r="K41529" s="71"/>
      <c r="M41529" s="71"/>
      <c r="O41529" s="71"/>
      <c r="Q41529" s="71"/>
    </row>
    <row r="41530" spans="11:17" ht="15" customHeight="1" x14ac:dyDescent="0.2">
      <c r="K41530" s="71"/>
      <c r="M41530" s="71"/>
      <c r="O41530" s="71"/>
      <c r="Q41530" s="71"/>
    </row>
    <row r="41531" spans="11:17" ht="15" customHeight="1" x14ac:dyDescent="0.2">
      <c r="K41531" s="71"/>
      <c r="M41531" s="71"/>
      <c r="O41531" s="71"/>
      <c r="Q41531" s="71"/>
    </row>
    <row r="41532" spans="11:17" ht="15" customHeight="1" x14ac:dyDescent="0.2">
      <c r="K41532" s="71"/>
      <c r="M41532" s="71"/>
      <c r="O41532" s="71"/>
      <c r="Q41532" s="71"/>
    </row>
    <row r="41533" spans="11:17" ht="15" customHeight="1" x14ac:dyDescent="0.2">
      <c r="K41533" s="71"/>
      <c r="M41533" s="71"/>
      <c r="O41533" s="71"/>
      <c r="Q41533" s="71"/>
    </row>
    <row r="41534" spans="11:17" ht="15" customHeight="1" x14ac:dyDescent="0.2">
      <c r="K41534" s="71"/>
      <c r="M41534" s="71"/>
      <c r="O41534" s="71"/>
      <c r="Q41534" s="71"/>
    </row>
    <row r="41535" spans="11:17" ht="15" customHeight="1" x14ac:dyDescent="0.2">
      <c r="K41535" s="71"/>
      <c r="M41535" s="71"/>
      <c r="O41535" s="71"/>
      <c r="Q41535" s="71"/>
    </row>
    <row r="41536" spans="11:17" ht="15" customHeight="1" x14ac:dyDescent="0.2">
      <c r="K41536" s="71"/>
      <c r="M41536" s="71"/>
      <c r="O41536" s="71"/>
      <c r="Q41536" s="71"/>
    </row>
    <row r="41537" spans="11:17" ht="15" customHeight="1" x14ac:dyDescent="0.2">
      <c r="K41537" s="71"/>
      <c r="M41537" s="71"/>
      <c r="O41537" s="71"/>
      <c r="Q41537" s="71"/>
    </row>
    <row r="41538" spans="11:17" ht="15" customHeight="1" x14ac:dyDescent="0.2">
      <c r="K41538" s="71"/>
      <c r="M41538" s="71"/>
      <c r="O41538" s="71"/>
      <c r="Q41538" s="71"/>
    </row>
    <row r="41539" spans="11:17" ht="15" customHeight="1" x14ac:dyDescent="0.2">
      <c r="K41539" s="71"/>
      <c r="M41539" s="71"/>
      <c r="O41539" s="71"/>
      <c r="Q41539" s="71"/>
    </row>
    <row r="41540" spans="11:17" ht="15" customHeight="1" x14ac:dyDescent="0.2">
      <c r="K41540" s="71"/>
      <c r="M41540" s="71"/>
      <c r="O41540" s="71"/>
      <c r="Q41540" s="71"/>
    </row>
    <row r="41541" spans="11:17" ht="15" customHeight="1" x14ac:dyDescent="0.2">
      <c r="K41541" s="71"/>
      <c r="M41541" s="71"/>
      <c r="O41541" s="71"/>
      <c r="Q41541" s="71"/>
    </row>
    <row r="41542" spans="11:17" ht="15" customHeight="1" x14ac:dyDescent="0.2">
      <c r="K41542" s="71"/>
      <c r="M41542" s="71"/>
      <c r="O41542" s="71"/>
      <c r="Q41542" s="71"/>
    </row>
    <row r="41543" spans="11:17" ht="15" customHeight="1" x14ac:dyDescent="0.2">
      <c r="K41543" s="71"/>
      <c r="M41543" s="71"/>
      <c r="O41543" s="71"/>
      <c r="Q41543" s="71"/>
    </row>
    <row r="41544" spans="11:17" ht="15" customHeight="1" x14ac:dyDescent="0.2">
      <c r="K41544" s="71"/>
      <c r="M41544" s="71"/>
      <c r="O41544" s="71"/>
      <c r="Q41544" s="71"/>
    </row>
    <row r="41545" spans="11:17" ht="15" customHeight="1" x14ac:dyDescent="0.2">
      <c r="K41545" s="71"/>
      <c r="M41545" s="71"/>
      <c r="O41545" s="71"/>
      <c r="Q41545" s="71"/>
    </row>
    <row r="41546" spans="11:17" ht="15" customHeight="1" x14ac:dyDescent="0.2">
      <c r="K41546" s="71"/>
      <c r="M41546" s="71"/>
      <c r="O41546" s="71"/>
      <c r="Q41546" s="71"/>
    </row>
    <row r="41547" spans="11:17" ht="15" customHeight="1" x14ac:dyDescent="0.2">
      <c r="K41547" s="71"/>
      <c r="M41547" s="71"/>
      <c r="O41547" s="71"/>
      <c r="Q41547" s="71"/>
    </row>
    <row r="41548" spans="11:17" ht="15" customHeight="1" x14ac:dyDescent="0.2">
      <c r="K41548" s="71"/>
      <c r="M41548" s="71"/>
      <c r="O41548" s="71"/>
      <c r="Q41548" s="71"/>
    </row>
    <row r="41549" spans="11:17" ht="15" customHeight="1" x14ac:dyDescent="0.2">
      <c r="K41549" s="71"/>
      <c r="M41549" s="71"/>
      <c r="O41549" s="71"/>
      <c r="Q41549" s="71"/>
    </row>
    <row r="41550" spans="11:17" ht="15" customHeight="1" x14ac:dyDescent="0.2">
      <c r="K41550" s="71"/>
      <c r="M41550" s="71"/>
      <c r="O41550" s="71"/>
      <c r="Q41550" s="71"/>
    </row>
    <row r="41551" spans="11:17" ht="15" customHeight="1" x14ac:dyDescent="0.2">
      <c r="K41551" s="71"/>
      <c r="M41551" s="71"/>
      <c r="O41551" s="71"/>
      <c r="Q41551" s="71"/>
    </row>
    <row r="41552" spans="11:17" ht="15" customHeight="1" x14ac:dyDescent="0.2">
      <c r="K41552" s="71"/>
      <c r="M41552" s="71"/>
      <c r="O41552" s="71"/>
      <c r="Q41552" s="71"/>
    </row>
    <row r="41553" spans="11:17" ht="15" customHeight="1" x14ac:dyDescent="0.2">
      <c r="K41553" s="71"/>
      <c r="M41553" s="71"/>
      <c r="O41553" s="71"/>
      <c r="Q41553" s="71"/>
    </row>
    <row r="41554" spans="11:17" ht="15" customHeight="1" x14ac:dyDescent="0.2">
      <c r="K41554" s="71"/>
      <c r="M41554" s="71"/>
      <c r="O41554" s="71"/>
      <c r="Q41554" s="71"/>
    </row>
    <row r="41555" spans="11:17" ht="15" customHeight="1" x14ac:dyDescent="0.2">
      <c r="K41555" s="71"/>
      <c r="M41555" s="71"/>
      <c r="O41555" s="71"/>
      <c r="Q41555" s="71"/>
    </row>
    <row r="41556" spans="11:17" ht="15" customHeight="1" x14ac:dyDescent="0.2">
      <c r="K41556" s="71"/>
      <c r="M41556" s="71"/>
      <c r="O41556" s="71"/>
      <c r="Q41556" s="71"/>
    </row>
    <row r="41557" spans="11:17" ht="15" customHeight="1" x14ac:dyDescent="0.2">
      <c r="K41557" s="71"/>
      <c r="M41557" s="71"/>
      <c r="O41557" s="71"/>
      <c r="Q41557" s="71"/>
    </row>
    <row r="41558" spans="11:17" ht="15" customHeight="1" x14ac:dyDescent="0.2">
      <c r="K41558" s="71"/>
      <c r="M41558" s="71"/>
      <c r="O41558" s="71"/>
      <c r="Q41558" s="71"/>
    </row>
    <row r="41559" spans="11:17" ht="15" customHeight="1" x14ac:dyDescent="0.2">
      <c r="K41559" s="71"/>
      <c r="M41559" s="71"/>
      <c r="O41559" s="71"/>
      <c r="Q41559" s="71"/>
    </row>
    <row r="41560" spans="11:17" ht="15" customHeight="1" x14ac:dyDescent="0.2">
      <c r="K41560" s="71"/>
      <c r="M41560" s="71"/>
      <c r="O41560" s="71"/>
      <c r="Q41560" s="71"/>
    </row>
    <row r="41561" spans="11:17" ht="15" customHeight="1" x14ac:dyDescent="0.2">
      <c r="K41561" s="71"/>
      <c r="M41561" s="71"/>
      <c r="O41561" s="71"/>
      <c r="Q41561" s="71"/>
    </row>
    <row r="41562" spans="11:17" ht="15" customHeight="1" x14ac:dyDescent="0.2">
      <c r="K41562" s="71"/>
      <c r="M41562" s="71"/>
      <c r="O41562" s="71"/>
      <c r="Q41562" s="71"/>
    </row>
    <row r="41563" spans="11:17" ht="15" customHeight="1" x14ac:dyDescent="0.2">
      <c r="K41563" s="71"/>
      <c r="M41563" s="71"/>
      <c r="O41563" s="71"/>
      <c r="Q41563" s="71"/>
    </row>
    <row r="41564" spans="11:17" ht="15" customHeight="1" x14ac:dyDescent="0.2">
      <c r="K41564" s="71"/>
      <c r="M41564" s="71"/>
      <c r="O41564" s="71"/>
      <c r="Q41564" s="71"/>
    </row>
    <row r="41565" spans="11:17" ht="15" customHeight="1" x14ac:dyDescent="0.2">
      <c r="K41565" s="71"/>
      <c r="M41565" s="71"/>
      <c r="O41565" s="71"/>
      <c r="Q41565" s="71"/>
    </row>
    <row r="41566" spans="11:17" ht="15" customHeight="1" x14ac:dyDescent="0.2">
      <c r="K41566" s="71"/>
      <c r="M41566" s="71"/>
      <c r="O41566" s="71"/>
      <c r="Q41566" s="71"/>
    </row>
    <row r="41567" spans="11:17" ht="15" customHeight="1" x14ac:dyDescent="0.2">
      <c r="K41567" s="71"/>
      <c r="M41567" s="71"/>
      <c r="O41567" s="71"/>
      <c r="Q41567" s="71"/>
    </row>
    <row r="41568" spans="11:17" ht="15" customHeight="1" x14ac:dyDescent="0.2">
      <c r="K41568" s="71"/>
      <c r="M41568" s="71"/>
      <c r="O41568" s="71"/>
      <c r="Q41568" s="71"/>
    </row>
    <row r="41569" spans="11:17" ht="15" customHeight="1" x14ac:dyDescent="0.2">
      <c r="K41569" s="71"/>
      <c r="M41569" s="71"/>
      <c r="O41569" s="71"/>
      <c r="Q41569" s="71"/>
    </row>
    <row r="41570" spans="11:17" ht="15" customHeight="1" x14ac:dyDescent="0.2">
      <c r="K41570" s="71"/>
      <c r="M41570" s="71"/>
      <c r="O41570" s="71"/>
      <c r="Q41570" s="71"/>
    </row>
    <row r="41571" spans="11:17" ht="15" customHeight="1" x14ac:dyDescent="0.2">
      <c r="K41571" s="71"/>
      <c r="M41571" s="71"/>
      <c r="O41571" s="71"/>
      <c r="Q41571" s="71"/>
    </row>
    <row r="41572" spans="11:17" ht="15" customHeight="1" x14ac:dyDescent="0.2">
      <c r="K41572" s="71"/>
      <c r="M41572" s="71"/>
      <c r="O41572" s="71"/>
      <c r="Q41572" s="71"/>
    </row>
    <row r="41573" spans="11:17" ht="15" customHeight="1" x14ac:dyDescent="0.2">
      <c r="K41573" s="71"/>
      <c r="M41573" s="71"/>
      <c r="O41573" s="71"/>
      <c r="Q41573" s="71"/>
    </row>
    <row r="41574" spans="11:17" ht="15" customHeight="1" x14ac:dyDescent="0.2">
      <c r="K41574" s="71"/>
      <c r="M41574" s="71"/>
      <c r="O41574" s="71"/>
      <c r="Q41574" s="71"/>
    </row>
    <row r="41575" spans="11:17" ht="15" customHeight="1" x14ac:dyDescent="0.2">
      <c r="K41575" s="71"/>
      <c r="M41575" s="71"/>
      <c r="O41575" s="71"/>
      <c r="Q41575" s="71"/>
    </row>
    <row r="41576" spans="11:17" ht="15" customHeight="1" x14ac:dyDescent="0.2">
      <c r="K41576" s="71"/>
      <c r="M41576" s="71"/>
      <c r="O41576" s="71"/>
      <c r="Q41576" s="71"/>
    </row>
    <row r="41577" spans="11:17" ht="15" customHeight="1" x14ac:dyDescent="0.2">
      <c r="K41577" s="71"/>
      <c r="M41577" s="71"/>
      <c r="O41577" s="71"/>
      <c r="Q41577" s="71"/>
    </row>
    <row r="41578" spans="11:17" ht="15" customHeight="1" x14ac:dyDescent="0.2">
      <c r="K41578" s="71"/>
      <c r="M41578" s="71"/>
      <c r="O41578" s="71"/>
      <c r="Q41578" s="71"/>
    </row>
    <row r="41579" spans="11:17" ht="15" customHeight="1" x14ac:dyDescent="0.2">
      <c r="K41579" s="71"/>
      <c r="M41579" s="71"/>
      <c r="O41579" s="71"/>
      <c r="Q41579" s="71"/>
    </row>
    <row r="41580" spans="11:17" ht="15" customHeight="1" x14ac:dyDescent="0.2">
      <c r="K41580" s="71"/>
      <c r="M41580" s="71"/>
      <c r="O41580" s="71"/>
      <c r="Q41580" s="71"/>
    </row>
    <row r="41581" spans="11:17" ht="15" customHeight="1" x14ac:dyDescent="0.2">
      <c r="K41581" s="71"/>
      <c r="M41581" s="71"/>
      <c r="O41581" s="71"/>
      <c r="Q41581" s="71"/>
    </row>
    <row r="41582" spans="11:17" ht="15" customHeight="1" x14ac:dyDescent="0.2">
      <c r="K41582" s="71"/>
      <c r="M41582" s="71"/>
      <c r="O41582" s="71"/>
      <c r="Q41582" s="71"/>
    </row>
    <row r="41583" spans="11:17" ht="15" customHeight="1" x14ac:dyDescent="0.2">
      <c r="K41583" s="71"/>
      <c r="M41583" s="71"/>
      <c r="O41583" s="71"/>
      <c r="Q41583" s="71"/>
    </row>
    <row r="41584" spans="11:17" ht="15" customHeight="1" x14ac:dyDescent="0.2">
      <c r="K41584" s="71"/>
      <c r="M41584" s="71"/>
      <c r="O41584" s="71"/>
      <c r="Q41584" s="71"/>
    </row>
    <row r="41585" spans="11:17" ht="15" customHeight="1" x14ac:dyDescent="0.2">
      <c r="K41585" s="71"/>
      <c r="M41585" s="71"/>
      <c r="O41585" s="71"/>
      <c r="Q41585" s="71"/>
    </row>
    <row r="41586" spans="11:17" ht="15" customHeight="1" x14ac:dyDescent="0.2">
      <c r="K41586" s="71"/>
      <c r="M41586" s="71"/>
      <c r="O41586" s="71"/>
      <c r="Q41586" s="71"/>
    </row>
    <row r="41587" spans="11:17" ht="15" customHeight="1" x14ac:dyDescent="0.2">
      <c r="K41587" s="71"/>
      <c r="M41587" s="71"/>
      <c r="O41587" s="71"/>
      <c r="Q41587" s="71"/>
    </row>
    <row r="41588" spans="11:17" ht="15" customHeight="1" x14ac:dyDescent="0.2">
      <c r="K41588" s="71"/>
      <c r="M41588" s="71"/>
      <c r="O41588" s="71"/>
      <c r="Q41588" s="71"/>
    </row>
    <row r="41589" spans="11:17" ht="15" customHeight="1" x14ac:dyDescent="0.2">
      <c r="K41589" s="71"/>
      <c r="M41589" s="71"/>
      <c r="O41589" s="71"/>
      <c r="Q41589" s="71"/>
    </row>
    <row r="41590" spans="11:17" ht="15" customHeight="1" x14ac:dyDescent="0.2">
      <c r="K41590" s="71"/>
      <c r="M41590" s="71"/>
      <c r="O41590" s="71"/>
      <c r="Q41590" s="71"/>
    </row>
    <row r="41591" spans="11:17" ht="15" customHeight="1" x14ac:dyDescent="0.2">
      <c r="K41591" s="71"/>
      <c r="M41591" s="71"/>
      <c r="O41591" s="71"/>
      <c r="Q41591" s="71"/>
    </row>
    <row r="41592" spans="11:17" ht="15" customHeight="1" x14ac:dyDescent="0.2">
      <c r="K41592" s="71"/>
      <c r="M41592" s="71"/>
      <c r="O41592" s="71"/>
      <c r="Q41592" s="71"/>
    </row>
    <row r="41593" spans="11:17" ht="15" customHeight="1" x14ac:dyDescent="0.2">
      <c r="K41593" s="71"/>
      <c r="M41593" s="71"/>
      <c r="O41593" s="71"/>
      <c r="Q41593" s="71"/>
    </row>
    <row r="41594" spans="11:17" ht="15" customHeight="1" x14ac:dyDescent="0.2">
      <c r="K41594" s="71"/>
      <c r="M41594" s="71"/>
      <c r="O41594" s="71"/>
      <c r="Q41594" s="71"/>
    </row>
    <row r="41595" spans="11:17" ht="15" customHeight="1" x14ac:dyDescent="0.2">
      <c r="K41595" s="71"/>
      <c r="M41595" s="71"/>
      <c r="O41595" s="71"/>
      <c r="Q41595" s="71"/>
    </row>
    <row r="41596" spans="11:17" ht="15" customHeight="1" x14ac:dyDescent="0.2">
      <c r="K41596" s="71"/>
      <c r="M41596" s="71"/>
      <c r="O41596" s="71"/>
      <c r="Q41596" s="71"/>
    </row>
    <row r="41597" spans="11:17" ht="15" customHeight="1" x14ac:dyDescent="0.2">
      <c r="K41597" s="71"/>
      <c r="M41597" s="71"/>
      <c r="O41597" s="71"/>
      <c r="Q41597" s="71"/>
    </row>
    <row r="41598" spans="11:17" ht="15" customHeight="1" x14ac:dyDescent="0.2">
      <c r="K41598" s="71"/>
      <c r="M41598" s="71"/>
      <c r="O41598" s="71"/>
      <c r="Q41598" s="71"/>
    </row>
    <row r="41599" spans="11:17" ht="15" customHeight="1" x14ac:dyDescent="0.2">
      <c r="K41599" s="71"/>
      <c r="M41599" s="71"/>
      <c r="O41599" s="71"/>
      <c r="Q41599" s="71"/>
    </row>
    <row r="41600" spans="11:17" ht="15" customHeight="1" x14ac:dyDescent="0.2">
      <c r="K41600" s="71"/>
      <c r="M41600" s="71"/>
      <c r="O41600" s="71"/>
      <c r="Q41600" s="71"/>
    </row>
    <row r="41601" spans="11:17" ht="15" customHeight="1" x14ac:dyDescent="0.2">
      <c r="K41601" s="71"/>
      <c r="M41601" s="71"/>
      <c r="O41601" s="71"/>
      <c r="Q41601" s="71"/>
    </row>
    <row r="41602" spans="11:17" ht="15" customHeight="1" x14ac:dyDescent="0.2">
      <c r="K41602" s="71"/>
      <c r="M41602" s="71"/>
      <c r="O41602" s="71"/>
      <c r="Q41602" s="71"/>
    </row>
    <row r="41603" spans="11:17" ht="15" customHeight="1" x14ac:dyDescent="0.2">
      <c r="K41603" s="71"/>
      <c r="M41603" s="71"/>
      <c r="O41603" s="71"/>
      <c r="Q41603" s="71"/>
    </row>
    <row r="41604" spans="11:17" ht="15" customHeight="1" x14ac:dyDescent="0.2">
      <c r="K41604" s="71"/>
      <c r="M41604" s="71"/>
      <c r="O41604" s="71"/>
      <c r="Q41604" s="71"/>
    </row>
    <row r="41605" spans="11:17" ht="15" customHeight="1" x14ac:dyDescent="0.2">
      <c r="K41605" s="71"/>
      <c r="M41605" s="71"/>
      <c r="O41605" s="71"/>
      <c r="Q41605" s="71"/>
    </row>
    <row r="41606" spans="11:17" ht="15" customHeight="1" x14ac:dyDescent="0.2">
      <c r="K41606" s="71"/>
      <c r="M41606" s="71"/>
      <c r="O41606" s="71"/>
      <c r="Q41606" s="71"/>
    </row>
    <row r="41607" spans="11:17" ht="15" customHeight="1" x14ac:dyDescent="0.2">
      <c r="K41607" s="71"/>
      <c r="M41607" s="71"/>
      <c r="O41607" s="71"/>
      <c r="Q41607" s="71"/>
    </row>
    <row r="41608" spans="11:17" ht="15" customHeight="1" x14ac:dyDescent="0.2">
      <c r="K41608" s="71"/>
      <c r="M41608" s="71"/>
      <c r="O41608" s="71"/>
      <c r="Q41608" s="71"/>
    </row>
    <row r="41609" spans="11:17" ht="15" customHeight="1" x14ac:dyDescent="0.2">
      <c r="K41609" s="71"/>
      <c r="M41609" s="71"/>
      <c r="O41609" s="71"/>
      <c r="Q41609" s="71"/>
    </row>
    <row r="41610" spans="11:17" ht="15" customHeight="1" x14ac:dyDescent="0.2">
      <c r="K41610" s="71"/>
      <c r="M41610" s="71"/>
      <c r="O41610" s="71"/>
      <c r="Q41610" s="71"/>
    </row>
    <row r="41611" spans="11:17" ht="15" customHeight="1" x14ac:dyDescent="0.2">
      <c r="K41611" s="71"/>
      <c r="M41611" s="71"/>
      <c r="O41611" s="71"/>
      <c r="Q41611" s="71"/>
    </row>
    <row r="41612" spans="11:17" ht="15" customHeight="1" x14ac:dyDescent="0.2">
      <c r="K41612" s="71"/>
      <c r="M41612" s="71"/>
      <c r="O41612" s="71"/>
      <c r="Q41612" s="71"/>
    </row>
    <row r="41613" spans="11:17" ht="15" customHeight="1" x14ac:dyDescent="0.2">
      <c r="K41613" s="71"/>
      <c r="M41613" s="71"/>
      <c r="O41613" s="71"/>
      <c r="Q41613" s="71"/>
    </row>
    <row r="41614" spans="11:17" ht="15" customHeight="1" x14ac:dyDescent="0.2">
      <c r="K41614" s="71"/>
      <c r="M41614" s="71"/>
      <c r="O41614" s="71"/>
      <c r="Q41614" s="71"/>
    </row>
    <row r="41615" spans="11:17" ht="15" customHeight="1" x14ac:dyDescent="0.2">
      <c r="K41615" s="71"/>
      <c r="M41615" s="71"/>
      <c r="O41615" s="71"/>
      <c r="Q41615" s="71"/>
    </row>
    <row r="41616" spans="11:17" ht="15" customHeight="1" x14ac:dyDescent="0.2">
      <c r="K41616" s="71"/>
      <c r="M41616" s="71"/>
      <c r="O41616" s="71"/>
      <c r="Q41616" s="71"/>
    </row>
    <row r="41617" spans="11:17" ht="15" customHeight="1" x14ac:dyDescent="0.2">
      <c r="K41617" s="71"/>
      <c r="M41617" s="71"/>
      <c r="O41617" s="71"/>
      <c r="Q41617" s="71"/>
    </row>
    <row r="41618" spans="11:17" ht="15" customHeight="1" x14ac:dyDescent="0.2">
      <c r="K41618" s="71"/>
      <c r="M41618" s="71"/>
      <c r="O41618" s="71"/>
      <c r="Q41618" s="71"/>
    </row>
    <row r="41619" spans="11:17" ht="15" customHeight="1" x14ac:dyDescent="0.2">
      <c r="K41619" s="71"/>
      <c r="M41619" s="71"/>
      <c r="O41619" s="71"/>
      <c r="Q41619" s="71"/>
    </row>
    <row r="41620" spans="11:17" ht="15" customHeight="1" x14ac:dyDescent="0.2">
      <c r="K41620" s="71"/>
      <c r="M41620" s="71"/>
      <c r="O41620" s="71"/>
      <c r="Q41620" s="71"/>
    </row>
    <row r="41621" spans="11:17" ht="15" customHeight="1" x14ac:dyDescent="0.2">
      <c r="K41621" s="71"/>
      <c r="M41621" s="71"/>
      <c r="O41621" s="71"/>
      <c r="Q41621" s="71"/>
    </row>
    <row r="41622" spans="11:17" ht="15" customHeight="1" x14ac:dyDescent="0.2">
      <c r="K41622" s="71"/>
      <c r="M41622" s="71"/>
      <c r="O41622" s="71"/>
      <c r="Q41622" s="71"/>
    </row>
    <row r="41623" spans="11:17" ht="15" customHeight="1" x14ac:dyDescent="0.2">
      <c r="K41623" s="71"/>
      <c r="M41623" s="71"/>
      <c r="O41623" s="71"/>
      <c r="Q41623" s="71"/>
    </row>
    <row r="41624" spans="11:17" ht="15" customHeight="1" x14ac:dyDescent="0.2">
      <c r="K41624" s="71"/>
      <c r="M41624" s="71"/>
      <c r="O41624" s="71"/>
      <c r="Q41624" s="71"/>
    </row>
    <row r="41625" spans="11:17" ht="15" customHeight="1" x14ac:dyDescent="0.2">
      <c r="K41625" s="71"/>
      <c r="M41625" s="71"/>
      <c r="O41625" s="71"/>
      <c r="Q41625" s="71"/>
    </row>
    <row r="41626" spans="11:17" ht="15" customHeight="1" x14ac:dyDescent="0.2">
      <c r="K41626" s="71"/>
      <c r="M41626" s="71"/>
      <c r="O41626" s="71"/>
      <c r="Q41626" s="71"/>
    </row>
    <row r="41627" spans="11:17" ht="15" customHeight="1" x14ac:dyDescent="0.2">
      <c r="K41627" s="71"/>
      <c r="M41627" s="71"/>
      <c r="O41627" s="71"/>
      <c r="Q41627" s="71"/>
    </row>
    <row r="41628" spans="11:17" ht="15" customHeight="1" x14ac:dyDescent="0.2">
      <c r="K41628" s="71"/>
      <c r="M41628" s="71"/>
      <c r="O41628" s="71"/>
      <c r="Q41628" s="71"/>
    </row>
    <row r="41629" spans="11:17" ht="15" customHeight="1" x14ac:dyDescent="0.2">
      <c r="K41629" s="71"/>
      <c r="M41629" s="71"/>
      <c r="O41629" s="71"/>
      <c r="Q41629" s="71"/>
    </row>
    <row r="41630" spans="11:17" ht="15" customHeight="1" x14ac:dyDescent="0.2">
      <c r="K41630" s="71"/>
      <c r="M41630" s="71"/>
      <c r="O41630" s="71"/>
      <c r="Q41630" s="71"/>
    </row>
    <row r="41631" spans="11:17" ht="15" customHeight="1" x14ac:dyDescent="0.2">
      <c r="K41631" s="71"/>
      <c r="M41631" s="71"/>
      <c r="O41631" s="71"/>
      <c r="Q41631" s="71"/>
    </row>
    <row r="41632" spans="11:17" ht="15" customHeight="1" x14ac:dyDescent="0.2">
      <c r="K41632" s="71"/>
      <c r="M41632" s="71"/>
      <c r="O41632" s="71"/>
      <c r="Q41632" s="71"/>
    </row>
    <row r="41633" spans="11:17" ht="15" customHeight="1" x14ac:dyDescent="0.2">
      <c r="K41633" s="71"/>
      <c r="M41633" s="71"/>
      <c r="O41633" s="71"/>
      <c r="Q41633" s="71"/>
    </row>
    <row r="41634" spans="11:17" ht="15" customHeight="1" x14ac:dyDescent="0.2">
      <c r="K41634" s="71"/>
      <c r="M41634" s="71"/>
      <c r="O41634" s="71"/>
      <c r="Q41634" s="71"/>
    </row>
    <row r="41635" spans="11:17" ht="15" customHeight="1" x14ac:dyDescent="0.2">
      <c r="K41635" s="71"/>
      <c r="M41635" s="71"/>
      <c r="O41635" s="71"/>
      <c r="Q41635" s="71"/>
    </row>
    <row r="41636" spans="11:17" ht="15" customHeight="1" x14ac:dyDescent="0.2">
      <c r="K41636" s="71"/>
      <c r="M41636" s="71"/>
      <c r="O41636" s="71"/>
      <c r="Q41636" s="71"/>
    </row>
    <row r="41637" spans="11:17" ht="15" customHeight="1" x14ac:dyDescent="0.2">
      <c r="K41637" s="71"/>
      <c r="M41637" s="71"/>
      <c r="O41637" s="71"/>
      <c r="Q41637" s="71"/>
    </row>
    <row r="41638" spans="11:17" ht="15" customHeight="1" x14ac:dyDescent="0.2">
      <c r="K41638" s="71"/>
      <c r="M41638" s="71"/>
      <c r="O41638" s="71"/>
      <c r="Q41638" s="71"/>
    </row>
    <row r="41639" spans="11:17" ht="15" customHeight="1" x14ac:dyDescent="0.2">
      <c r="K41639" s="71"/>
      <c r="M41639" s="71"/>
      <c r="O41639" s="71"/>
      <c r="Q41639" s="71"/>
    </row>
    <row r="41640" spans="11:17" ht="15" customHeight="1" x14ac:dyDescent="0.2">
      <c r="K41640" s="71"/>
      <c r="M41640" s="71"/>
      <c r="O41640" s="71"/>
      <c r="Q41640" s="71"/>
    </row>
    <row r="41641" spans="11:17" ht="15" customHeight="1" x14ac:dyDescent="0.2">
      <c r="K41641" s="71"/>
      <c r="M41641" s="71"/>
      <c r="O41641" s="71"/>
      <c r="Q41641" s="71"/>
    </row>
    <row r="41642" spans="11:17" ht="15" customHeight="1" x14ac:dyDescent="0.2">
      <c r="K41642" s="71"/>
      <c r="M41642" s="71"/>
      <c r="O41642" s="71"/>
      <c r="Q41642" s="71"/>
    </row>
    <row r="41643" spans="11:17" ht="15" customHeight="1" x14ac:dyDescent="0.2">
      <c r="K41643" s="71"/>
      <c r="M41643" s="71"/>
      <c r="O41643" s="71"/>
      <c r="Q41643" s="71"/>
    </row>
    <row r="41644" spans="11:17" ht="15" customHeight="1" x14ac:dyDescent="0.2">
      <c r="K41644" s="71"/>
      <c r="M41644" s="71"/>
      <c r="O41644" s="71"/>
      <c r="Q41644" s="71"/>
    </row>
    <row r="41645" spans="11:17" ht="15" customHeight="1" x14ac:dyDescent="0.2">
      <c r="K41645" s="71"/>
      <c r="M41645" s="71"/>
      <c r="O41645" s="71"/>
      <c r="Q41645" s="71"/>
    </row>
    <row r="41646" spans="11:17" ht="15" customHeight="1" x14ac:dyDescent="0.2">
      <c r="K41646" s="71"/>
      <c r="M41646" s="71"/>
      <c r="O41646" s="71"/>
      <c r="Q41646" s="71"/>
    </row>
    <row r="41647" spans="11:17" ht="15" customHeight="1" x14ac:dyDescent="0.2">
      <c r="K41647" s="71"/>
      <c r="M41647" s="71"/>
      <c r="O41647" s="71"/>
      <c r="Q41647" s="71"/>
    </row>
    <row r="41648" spans="11:17" ht="15" customHeight="1" x14ac:dyDescent="0.2">
      <c r="K41648" s="71"/>
      <c r="M41648" s="71"/>
      <c r="O41648" s="71"/>
      <c r="Q41648" s="71"/>
    </row>
    <row r="41649" spans="11:17" ht="15" customHeight="1" x14ac:dyDescent="0.2">
      <c r="K41649" s="71"/>
      <c r="M41649" s="71"/>
      <c r="O41649" s="71"/>
      <c r="Q41649" s="71"/>
    </row>
    <row r="41650" spans="11:17" ht="15" customHeight="1" x14ac:dyDescent="0.2">
      <c r="K41650" s="71"/>
      <c r="M41650" s="71"/>
      <c r="O41650" s="71"/>
      <c r="Q41650" s="71"/>
    </row>
    <row r="41651" spans="11:17" ht="15" customHeight="1" x14ac:dyDescent="0.2">
      <c r="K41651" s="71"/>
      <c r="M41651" s="71"/>
      <c r="O41651" s="71"/>
      <c r="Q41651" s="71"/>
    </row>
    <row r="41652" spans="11:17" ht="15" customHeight="1" x14ac:dyDescent="0.2">
      <c r="K41652" s="71"/>
      <c r="M41652" s="71"/>
      <c r="O41652" s="71"/>
      <c r="Q41652" s="71"/>
    </row>
    <row r="41653" spans="11:17" ht="15" customHeight="1" x14ac:dyDescent="0.2">
      <c r="K41653" s="71"/>
      <c r="M41653" s="71"/>
      <c r="O41653" s="71"/>
      <c r="Q41653" s="71"/>
    </row>
    <row r="41654" spans="11:17" ht="15" customHeight="1" x14ac:dyDescent="0.2">
      <c r="K41654" s="71"/>
      <c r="M41654" s="71"/>
      <c r="O41654" s="71"/>
      <c r="Q41654" s="71"/>
    </row>
    <row r="41655" spans="11:17" ht="15" customHeight="1" x14ac:dyDescent="0.2">
      <c r="K41655" s="71"/>
      <c r="M41655" s="71"/>
      <c r="O41655" s="71"/>
      <c r="Q41655" s="71"/>
    </row>
    <row r="41656" spans="11:17" ht="15" customHeight="1" x14ac:dyDescent="0.2">
      <c r="K41656" s="71"/>
      <c r="M41656" s="71"/>
      <c r="O41656" s="71"/>
      <c r="Q41656" s="71"/>
    </row>
    <row r="41657" spans="11:17" ht="15" customHeight="1" x14ac:dyDescent="0.2">
      <c r="K41657" s="71"/>
      <c r="M41657" s="71"/>
      <c r="O41657" s="71"/>
      <c r="Q41657" s="71"/>
    </row>
    <row r="41658" spans="11:17" ht="15" customHeight="1" x14ac:dyDescent="0.2">
      <c r="K41658" s="71"/>
      <c r="M41658" s="71"/>
      <c r="O41658" s="71"/>
      <c r="Q41658" s="71"/>
    </row>
    <row r="41659" spans="11:17" ht="15" customHeight="1" x14ac:dyDescent="0.2">
      <c r="K41659" s="71"/>
      <c r="M41659" s="71"/>
      <c r="O41659" s="71"/>
      <c r="Q41659" s="71"/>
    </row>
    <row r="41660" spans="11:17" ht="15" customHeight="1" x14ac:dyDescent="0.2">
      <c r="K41660" s="71"/>
      <c r="M41660" s="71"/>
      <c r="O41660" s="71"/>
      <c r="Q41660" s="71"/>
    </row>
    <row r="41661" spans="11:17" ht="15" customHeight="1" x14ac:dyDescent="0.2">
      <c r="K41661" s="71"/>
      <c r="M41661" s="71"/>
      <c r="O41661" s="71"/>
      <c r="Q41661" s="71"/>
    </row>
    <row r="41662" spans="11:17" ht="15" customHeight="1" x14ac:dyDescent="0.2">
      <c r="K41662" s="71"/>
      <c r="M41662" s="71"/>
      <c r="O41662" s="71"/>
      <c r="Q41662" s="71"/>
    </row>
    <row r="41663" spans="11:17" ht="15" customHeight="1" x14ac:dyDescent="0.2">
      <c r="K41663" s="71"/>
      <c r="M41663" s="71"/>
      <c r="O41663" s="71"/>
      <c r="Q41663" s="71"/>
    </row>
    <row r="41664" spans="11:17" ht="15" customHeight="1" x14ac:dyDescent="0.2">
      <c r="K41664" s="71"/>
      <c r="M41664" s="71"/>
      <c r="O41664" s="71"/>
      <c r="Q41664" s="71"/>
    </row>
    <row r="41665" spans="11:17" ht="15" customHeight="1" x14ac:dyDescent="0.2">
      <c r="K41665" s="71"/>
      <c r="M41665" s="71"/>
      <c r="O41665" s="71"/>
      <c r="Q41665" s="71"/>
    </row>
    <row r="41666" spans="11:17" ht="15" customHeight="1" x14ac:dyDescent="0.2">
      <c r="K41666" s="71"/>
      <c r="M41666" s="71"/>
      <c r="O41666" s="71"/>
      <c r="Q41666" s="71"/>
    </row>
    <row r="41667" spans="11:17" ht="15" customHeight="1" x14ac:dyDescent="0.2">
      <c r="K41667" s="71"/>
      <c r="M41667" s="71"/>
      <c r="O41667" s="71"/>
      <c r="Q41667" s="71"/>
    </row>
    <row r="41668" spans="11:17" ht="15" customHeight="1" x14ac:dyDescent="0.2">
      <c r="K41668" s="71"/>
      <c r="M41668" s="71"/>
      <c r="O41668" s="71"/>
      <c r="Q41668" s="71"/>
    </row>
    <row r="41669" spans="11:17" ht="15" customHeight="1" x14ac:dyDescent="0.2">
      <c r="K41669" s="71"/>
      <c r="M41669" s="71"/>
      <c r="O41669" s="71"/>
      <c r="Q41669" s="71"/>
    </row>
    <row r="41670" spans="11:17" ht="15" customHeight="1" x14ac:dyDescent="0.2">
      <c r="K41670" s="71"/>
      <c r="M41670" s="71"/>
      <c r="O41670" s="71"/>
      <c r="Q41670" s="71"/>
    </row>
    <row r="41671" spans="11:17" ht="15" customHeight="1" x14ac:dyDescent="0.2">
      <c r="K41671" s="71"/>
      <c r="M41671" s="71"/>
      <c r="O41671" s="71"/>
      <c r="Q41671" s="71"/>
    </row>
    <row r="41672" spans="11:17" ht="15" customHeight="1" x14ac:dyDescent="0.2">
      <c r="K41672" s="71"/>
      <c r="M41672" s="71"/>
      <c r="O41672" s="71"/>
      <c r="Q41672" s="71"/>
    </row>
    <row r="41673" spans="11:17" ht="15" customHeight="1" x14ac:dyDescent="0.2">
      <c r="K41673" s="71"/>
      <c r="M41673" s="71"/>
      <c r="O41673" s="71"/>
      <c r="Q41673" s="71"/>
    </row>
    <row r="41674" spans="11:17" ht="15" customHeight="1" x14ac:dyDescent="0.2">
      <c r="K41674" s="71"/>
      <c r="M41674" s="71"/>
      <c r="O41674" s="71"/>
      <c r="Q41674" s="71"/>
    </row>
    <row r="41675" spans="11:17" ht="15" customHeight="1" x14ac:dyDescent="0.2">
      <c r="K41675" s="71"/>
      <c r="M41675" s="71"/>
      <c r="O41675" s="71"/>
      <c r="Q41675" s="71"/>
    </row>
    <row r="41676" spans="11:17" ht="15" customHeight="1" x14ac:dyDescent="0.2">
      <c r="K41676" s="71"/>
      <c r="M41676" s="71"/>
      <c r="O41676" s="71"/>
      <c r="Q41676" s="71"/>
    </row>
    <row r="41677" spans="11:17" ht="15" customHeight="1" x14ac:dyDescent="0.2">
      <c r="K41677" s="71"/>
      <c r="M41677" s="71"/>
      <c r="O41677" s="71"/>
      <c r="Q41677" s="71"/>
    </row>
    <row r="41678" spans="11:17" ht="15" customHeight="1" x14ac:dyDescent="0.2">
      <c r="K41678" s="71"/>
      <c r="M41678" s="71"/>
      <c r="O41678" s="71"/>
      <c r="Q41678" s="71"/>
    </row>
    <row r="41679" spans="11:17" ht="15" customHeight="1" x14ac:dyDescent="0.2">
      <c r="K41679" s="71"/>
      <c r="M41679" s="71"/>
      <c r="O41679" s="71"/>
      <c r="Q41679" s="71"/>
    </row>
    <row r="41680" spans="11:17" ht="15" customHeight="1" x14ac:dyDescent="0.2">
      <c r="K41680" s="71"/>
      <c r="M41680" s="71"/>
      <c r="O41680" s="71"/>
      <c r="Q41680" s="71"/>
    </row>
    <row r="41681" spans="11:17" ht="15" customHeight="1" x14ac:dyDescent="0.2">
      <c r="K41681" s="71"/>
      <c r="M41681" s="71"/>
      <c r="O41681" s="71"/>
      <c r="Q41681" s="71"/>
    </row>
    <row r="41682" spans="11:17" ht="15" customHeight="1" x14ac:dyDescent="0.2">
      <c r="K41682" s="71"/>
      <c r="M41682" s="71"/>
      <c r="O41682" s="71"/>
      <c r="Q41682" s="71"/>
    </row>
    <row r="41683" spans="11:17" ht="15" customHeight="1" x14ac:dyDescent="0.2">
      <c r="K41683" s="71"/>
      <c r="M41683" s="71"/>
      <c r="O41683" s="71"/>
      <c r="Q41683" s="71"/>
    </row>
    <row r="41684" spans="11:17" ht="15" customHeight="1" x14ac:dyDescent="0.2">
      <c r="K41684" s="71"/>
      <c r="M41684" s="71"/>
      <c r="O41684" s="71"/>
      <c r="Q41684" s="71"/>
    </row>
    <row r="41685" spans="11:17" ht="15" customHeight="1" x14ac:dyDescent="0.2">
      <c r="K41685" s="71"/>
      <c r="M41685" s="71"/>
      <c r="O41685" s="71"/>
      <c r="Q41685" s="71"/>
    </row>
    <row r="41686" spans="11:17" ht="15" customHeight="1" x14ac:dyDescent="0.2">
      <c r="K41686" s="71"/>
      <c r="M41686" s="71"/>
      <c r="O41686" s="71"/>
      <c r="Q41686" s="71"/>
    </row>
    <row r="41687" spans="11:17" ht="15" customHeight="1" x14ac:dyDescent="0.2">
      <c r="K41687" s="71"/>
      <c r="M41687" s="71"/>
      <c r="O41687" s="71"/>
      <c r="Q41687" s="71"/>
    </row>
    <row r="41688" spans="11:17" ht="15" customHeight="1" x14ac:dyDescent="0.2">
      <c r="K41688" s="71"/>
      <c r="M41688" s="71"/>
      <c r="O41688" s="71"/>
      <c r="Q41688" s="71"/>
    </row>
    <row r="41689" spans="11:17" ht="15" customHeight="1" x14ac:dyDescent="0.2">
      <c r="K41689" s="71"/>
      <c r="M41689" s="71"/>
      <c r="O41689" s="71"/>
      <c r="Q41689" s="71"/>
    </row>
    <row r="41690" spans="11:17" ht="15" customHeight="1" x14ac:dyDescent="0.2">
      <c r="K41690" s="71"/>
      <c r="M41690" s="71"/>
      <c r="O41690" s="71"/>
      <c r="Q41690" s="71"/>
    </row>
    <row r="41691" spans="11:17" ht="15" customHeight="1" x14ac:dyDescent="0.2">
      <c r="K41691" s="71"/>
      <c r="M41691" s="71"/>
      <c r="O41691" s="71"/>
      <c r="Q41691" s="71"/>
    </row>
    <row r="41692" spans="11:17" ht="15" customHeight="1" x14ac:dyDescent="0.2">
      <c r="K41692" s="71"/>
      <c r="M41692" s="71"/>
      <c r="O41692" s="71"/>
      <c r="Q41692" s="71"/>
    </row>
    <row r="41693" spans="11:17" ht="15" customHeight="1" x14ac:dyDescent="0.2">
      <c r="K41693" s="71"/>
      <c r="M41693" s="71"/>
      <c r="O41693" s="71"/>
      <c r="Q41693" s="71"/>
    </row>
    <row r="41694" spans="11:17" ht="15" customHeight="1" x14ac:dyDescent="0.2">
      <c r="K41694" s="71"/>
      <c r="M41694" s="71"/>
      <c r="O41694" s="71"/>
      <c r="Q41694" s="71"/>
    </row>
    <row r="41695" spans="11:17" ht="15" customHeight="1" x14ac:dyDescent="0.2">
      <c r="K41695" s="71"/>
      <c r="M41695" s="71"/>
      <c r="O41695" s="71"/>
      <c r="Q41695" s="71"/>
    </row>
    <row r="41696" spans="11:17" ht="15" customHeight="1" x14ac:dyDescent="0.2">
      <c r="K41696" s="71"/>
      <c r="M41696" s="71"/>
      <c r="O41696" s="71"/>
      <c r="Q41696" s="71"/>
    </row>
    <row r="41697" spans="11:17" ht="15" customHeight="1" x14ac:dyDescent="0.2">
      <c r="K41697" s="71"/>
      <c r="M41697" s="71"/>
      <c r="O41697" s="71"/>
      <c r="Q41697" s="71"/>
    </row>
    <row r="41698" spans="11:17" ht="15" customHeight="1" x14ac:dyDescent="0.2">
      <c r="K41698" s="71"/>
      <c r="M41698" s="71"/>
      <c r="O41698" s="71"/>
      <c r="Q41698" s="71"/>
    </row>
    <row r="41699" spans="11:17" ht="15" customHeight="1" x14ac:dyDescent="0.2">
      <c r="K41699" s="71"/>
      <c r="M41699" s="71"/>
      <c r="O41699" s="71"/>
      <c r="Q41699" s="71"/>
    </row>
    <row r="41700" spans="11:17" ht="15" customHeight="1" x14ac:dyDescent="0.2">
      <c r="K41700" s="71"/>
      <c r="M41700" s="71"/>
      <c r="O41700" s="71"/>
      <c r="Q41700" s="71"/>
    </row>
    <row r="41701" spans="11:17" ht="15" customHeight="1" x14ac:dyDescent="0.2">
      <c r="K41701" s="71"/>
      <c r="M41701" s="71"/>
      <c r="O41701" s="71"/>
      <c r="Q41701" s="71"/>
    </row>
    <row r="41702" spans="11:17" ht="15" customHeight="1" x14ac:dyDescent="0.2">
      <c r="K41702" s="71"/>
      <c r="M41702" s="71"/>
      <c r="O41702" s="71"/>
      <c r="Q41702" s="71"/>
    </row>
    <row r="41703" spans="11:17" ht="15" customHeight="1" x14ac:dyDescent="0.2">
      <c r="K41703" s="71"/>
      <c r="M41703" s="71"/>
      <c r="O41703" s="71"/>
      <c r="Q41703" s="71"/>
    </row>
    <row r="41704" spans="11:17" ht="15" customHeight="1" x14ac:dyDescent="0.2">
      <c r="K41704" s="71"/>
      <c r="M41704" s="71"/>
      <c r="O41704" s="71"/>
      <c r="Q41704" s="71"/>
    </row>
    <row r="41705" spans="11:17" ht="15" customHeight="1" x14ac:dyDescent="0.2">
      <c r="K41705" s="71"/>
      <c r="M41705" s="71"/>
      <c r="O41705" s="71"/>
      <c r="Q41705" s="71"/>
    </row>
    <row r="41706" spans="11:17" ht="15" customHeight="1" x14ac:dyDescent="0.2">
      <c r="K41706" s="71"/>
      <c r="M41706" s="71"/>
      <c r="O41706" s="71"/>
      <c r="Q41706" s="71"/>
    </row>
    <row r="41707" spans="11:17" ht="15" customHeight="1" x14ac:dyDescent="0.2">
      <c r="K41707" s="71"/>
      <c r="M41707" s="71"/>
      <c r="O41707" s="71"/>
      <c r="Q41707" s="71"/>
    </row>
    <row r="41708" spans="11:17" ht="15" customHeight="1" x14ac:dyDescent="0.2">
      <c r="K41708" s="71"/>
      <c r="M41708" s="71"/>
      <c r="O41708" s="71"/>
      <c r="Q41708" s="71"/>
    </row>
    <row r="41709" spans="11:17" ht="15" customHeight="1" x14ac:dyDescent="0.2">
      <c r="K41709" s="71"/>
      <c r="M41709" s="71"/>
      <c r="O41709" s="71"/>
      <c r="Q41709" s="71"/>
    </row>
    <row r="41710" spans="11:17" ht="15" customHeight="1" x14ac:dyDescent="0.2">
      <c r="K41710" s="71"/>
      <c r="M41710" s="71"/>
      <c r="O41710" s="71"/>
      <c r="Q41710" s="71"/>
    </row>
    <row r="41711" spans="11:17" ht="15" customHeight="1" x14ac:dyDescent="0.2">
      <c r="K41711" s="71"/>
      <c r="M41711" s="71"/>
      <c r="O41711" s="71"/>
      <c r="Q41711" s="71"/>
    </row>
    <row r="41712" spans="11:17" ht="15" customHeight="1" x14ac:dyDescent="0.2">
      <c r="K41712" s="71"/>
      <c r="M41712" s="71"/>
      <c r="O41712" s="71"/>
      <c r="Q41712" s="71"/>
    </row>
    <row r="41713" spans="11:17" ht="15" customHeight="1" x14ac:dyDescent="0.2">
      <c r="K41713" s="71"/>
      <c r="M41713" s="71"/>
      <c r="O41713" s="71"/>
      <c r="Q41713" s="71"/>
    </row>
    <row r="41714" spans="11:17" ht="15" customHeight="1" x14ac:dyDescent="0.2">
      <c r="K41714" s="71"/>
      <c r="M41714" s="71"/>
      <c r="O41714" s="71"/>
      <c r="Q41714" s="71"/>
    </row>
    <row r="41715" spans="11:17" ht="15" customHeight="1" x14ac:dyDescent="0.2">
      <c r="K41715" s="71"/>
      <c r="M41715" s="71"/>
      <c r="O41715" s="71"/>
      <c r="Q41715" s="71"/>
    </row>
    <row r="41716" spans="11:17" ht="15" customHeight="1" x14ac:dyDescent="0.2">
      <c r="K41716" s="71"/>
      <c r="M41716" s="71"/>
      <c r="O41716" s="71"/>
      <c r="Q41716" s="71"/>
    </row>
    <row r="41717" spans="11:17" ht="15" customHeight="1" x14ac:dyDescent="0.2">
      <c r="K41717" s="71"/>
      <c r="M41717" s="71"/>
      <c r="O41717" s="71"/>
      <c r="Q41717" s="71"/>
    </row>
    <row r="41718" spans="11:17" ht="15" customHeight="1" x14ac:dyDescent="0.2">
      <c r="K41718" s="71"/>
      <c r="M41718" s="71"/>
      <c r="O41718" s="71"/>
      <c r="Q41718" s="71"/>
    </row>
    <row r="41719" spans="11:17" ht="15" customHeight="1" x14ac:dyDescent="0.2">
      <c r="K41719" s="71"/>
      <c r="M41719" s="71"/>
      <c r="O41719" s="71"/>
      <c r="Q41719" s="71"/>
    </row>
    <row r="41720" spans="11:17" ht="15" customHeight="1" x14ac:dyDescent="0.2">
      <c r="K41720" s="71"/>
      <c r="M41720" s="71"/>
      <c r="O41720" s="71"/>
      <c r="Q41720" s="71"/>
    </row>
    <row r="41721" spans="11:17" ht="15" customHeight="1" x14ac:dyDescent="0.2">
      <c r="K41721" s="71"/>
      <c r="M41721" s="71"/>
      <c r="O41721" s="71"/>
      <c r="Q41721" s="71"/>
    </row>
    <row r="41722" spans="11:17" ht="15" customHeight="1" x14ac:dyDescent="0.2">
      <c r="K41722" s="71"/>
      <c r="M41722" s="71"/>
      <c r="O41722" s="71"/>
      <c r="Q41722" s="71"/>
    </row>
    <row r="41723" spans="11:17" ht="15" customHeight="1" x14ac:dyDescent="0.2">
      <c r="K41723" s="71"/>
      <c r="M41723" s="71"/>
      <c r="O41723" s="71"/>
      <c r="Q41723" s="71"/>
    </row>
    <row r="41724" spans="11:17" ht="15" customHeight="1" x14ac:dyDescent="0.2">
      <c r="K41724" s="71"/>
      <c r="M41724" s="71"/>
      <c r="O41724" s="71"/>
      <c r="Q41724" s="71"/>
    </row>
    <row r="41725" spans="11:17" ht="15" customHeight="1" x14ac:dyDescent="0.2">
      <c r="K41725" s="71"/>
      <c r="M41725" s="71"/>
      <c r="O41725" s="71"/>
      <c r="Q41725" s="71"/>
    </row>
    <row r="41726" spans="11:17" ht="15" customHeight="1" x14ac:dyDescent="0.2">
      <c r="K41726" s="71"/>
      <c r="M41726" s="71"/>
      <c r="O41726" s="71"/>
      <c r="Q41726" s="71"/>
    </row>
    <row r="41727" spans="11:17" ht="15" customHeight="1" x14ac:dyDescent="0.2">
      <c r="K41727" s="71"/>
      <c r="M41727" s="71"/>
      <c r="O41727" s="71"/>
      <c r="Q41727" s="71"/>
    </row>
    <row r="41728" spans="11:17" ht="15" customHeight="1" x14ac:dyDescent="0.2">
      <c r="K41728" s="71"/>
      <c r="M41728" s="71"/>
      <c r="O41728" s="71"/>
      <c r="Q41728" s="71"/>
    </row>
    <row r="41729" spans="11:17" ht="15" customHeight="1" x14ac:dyDescent="0.2">
      <c r="K41729" s="71"/>
      <c r="M41729" s="71"/>
      <c r="O41729" s="71"/>
      <c r="Q41729" s="71"/>
    </row>
    <row r="41730" spans="11:17" ht="15" customHeight="1" x14ac:dyDescent="0.2">
      <c r="K41730" s="71"/>
      <c r="M41730" s="71"/>
      <c r="O41730" s="71"/>
      <c r="Q41730" s="71"/>
    </row>
    <row r="41731" spans="11:17" ht="15" customHeight="1" x14ac:dyDescent="0.2">
      <c r="K41731" s="71"/>
      <c r="M41731" s="71"/>
      <c r="O41731" s="71"/>
      <c r="Q41731" s="71"/>
    </row>
    <row r="41732" spans="11:17" ht="15" customHeight="1" x14ac:dyDescent="0.2">
      <c r="K41732" s="71"/>
      <c r="M41732" s="71"/>
      <c r="O41732" s="71"/>
      <c r="Q41732" s="71"/>
    </row>
    <row r="41733" spans="11:17" ht="15" customHeight="1" x14ac:dyDescent="0.2">
      <c r="K41733" s="71"/>
      <c r="M41733" s="71"/>
      <c r="O41733" s="71"/>
      <c r="Q41733" s="71"/>
    </row>
    <row r="41734" spans="11:17" ht="15" customHeight="1" x14ac:dyDescent="0.2">
      <c r="K41734" s="71"/>
      <c r="M41734" s="71"/>
      <c r="O41734" s="71"/>
      <c r="Q41734" s="71"/>
    </row>
    <row r="41735" spans="11:17" ht="15" customHeight="1" x14ac:dyDescent="0.2">
      <c r="K41735" s="71"/>
      <c r="M41735" s="71"/>
      <c r="O41735" s="71"/>
      <c r="Q41735" s="71"/>
    </row>
    <row r="41736" spans="11:17" ht="15" customHeight="1" x14ac:dyDescent="0.2">
      <c r="K41736" s="71"/>
      <c r="M41736" s="71"/>
      <c r="O41736" s="71"/>
      <c r="Q41736" s="71"/>
    </row>
    <row r="41737" spans="11:17" ht="15" customHeight="1" x14ac:dyDescent="0.2">
      <c r="K41737" s="71"/>
      <c r="M41737" s="71"/>
      <c r="O41737" s="71"/>
      <c r="Q41737" s="71"/>
    </row>
    <row r="41738" spans="11:17" ht="15" customHeight="1" x14ac:dyDescent="0.2">
      <c r="K41738" s="71"/>
      <c r="M41738" s="71"/>
      <c r="O41738" s="71"/>
      <c r="Q41738" s="71"/>
    </row>
    <row r="41739" spans="11:17" ht="15" customHeight="1" x14ac:dyDescent="0.2">
      <c r="K41739" s="71"/>
      <c r="M41739" s="71"/>
      <c r="O41739" s="71"/>
      <c r="Q41739" s="71"/>
    </row>
    <row r="41740" spans="11:17" ht="15" customHeight="1" x14ac:dyDescent="0.2">
      <c r="K41740" s="71"/>
      <c r="M41740" s="71"/>
      <c r="O41740" s="71"/>
      <c r="Q41740" s="71"/>
    </row>
    <row r="41741" spans="11:17" ht="15" customHeight="1" x14ac:dyDescent="0.2">
      <c r="K41741" s="71"/>
      <c r="M41741" s="71"/>
      <c r="O41741" s="71"/>
      <c r="Q41741" s="71"/>
    </row>
    <row r="41742" spans="11:17" ht="15" customHeight="1" x14ac:dyDescent="0.2">
      <c r="K41742" s="71"/>
      <c r="M41742" s="71"/>
      <c r="O41742" s="71"/>
      <c r="Q41742" s="71"/>
    </row>
    <row r="41743" spans="11:17" ht="15" customHeight="1" x14ac:dyDescent="0.2">
      <c r="K41743" s="71"/>
      <c r="M41743" s="71"/>
      <c r="O41743" s="71"/>
      <c r="Q41743" s="71"/>
    </row>
    <row r="41744" spans="11:17" ht="15" customHeight="1" x14ac:dyDescent="0.2">
      <c r="K41744" s="71"/>
      <c r="M41744" s="71"/>
      <c r="O41744" s="71"/>
      <c r="Q41744" s="71"/>
    </row>
    <row r="41745" spans="11:17" ht="15" customHeight="1" x14ac:dyDescent="0.2">
      <c r="K41745" s="71"/>
      <c r="M41745" s="71"/>
      <c r="O41745" s="71"/>
      <c r="Q41745" s="71"/>
    </row>
    <row r="41746" spans="11:17" ht="15" customHeight="1" x14ac:dyDescent="0.2">
      <c r="K41746" s="71"/>
      <c r="M41746" s="71"/>
      <c r="O41746" s="71"/>
      <c r="Q41746" s="71"/>
    </row>
    <row r="41747" spans="11:17" ht="15" customHeight="1" x14ac:dyDescent="0.2">
      <c r="K41747" s="71"/>
      <c r="M41747" s="71"/>
      <c r="O41747" s="71"/>
      <c r="Q41747" s="71"/>
    </row>
    <row r="41748" spans="11:17" ht="15" customHeight="1" x14ac:dyDescent="0.2">
      <c r="K41748" s="71"/>
      <c r="M41748" s="71"/>
      <c r="O41748" s="71"/>
      <c r="Q41748" s="71"/>
    </row>
    <row r="41749" spans="11:17" ht="15" customHeight="1" x14ac:dyDescent="0.2">
      <c r="K41749" s="71"/>
      <c r="M41749" s="71"/>
      <c r="O41749" s="71"/>
      <c r="Q41749" s="71"/>
    </row>
    <row r="41750" spans="11:17" ht="15" customHeight="1" x14ac:dyDescent="0.2">
      <c r="K41750" s="71"/>
      <c r="M41750" s="71"/>
      <c r="O41750" s="71"/>
      <c r="Q41750" s="71"/>
    </row>
    <row r="41751" spans="11:17" ht="15" customHeight="1" x14ac:dyDescent="0.2">
      <c r="K41751" s="71"/>
      <c r="M41751" s="71"/>
      <c r="O41751" s="71"/>
      <c r="Q41751" s="71"/>
    </row>
    <row r="41752" spans="11:17" ht="15" customHeight="1" x14ac:dyDescent="0.2">
      <c r="K41752" s="71"/>
      <c r="M41752" s="71"/>
      <c r="O41752" s="71"/>
      <c r="Q41752" s="71"/>
    </row>
    <row r="41753" spans="11:17" ht="15" customHeight="1" x14ac:dyDescent="0.2">
      <c r="K41753" s="71"/>
      <c r="M41753" s="71"/>
      <c r="O41753" s="71"/>
      <c r="Q41753" s="71"/>
    </row>
    <row r="41754" spans="11:17" ht="15" customHeight="1" x14ac:dyDescent="0.2">
      <c r="K41754" s="71"/>
      <c r="M41754" s="71"/>
      <c r="O41754" s="71"/>
      <c r="Q41754" s="71"/>
    </row>
    <row r="41755" spans="11:17" ht="15" customHeight="1" x14ac:dyDescent="0.2">
      <c r="K41755" s="71"/>
      <c r="M41755" s="71"/>
      <c r="O41755" s="71"/>
      <c r="Q41755" s="71"/>
    </row>
    <row r="41756" spans="11:17" ht="15" customHeight="1" x14ac:dyDescent="0.2">
      <c r="K41756" s="71"/>
      <c r="M41756" s="71"/>
      <c r="O41756" s="71"/>
      <c r="Q41756" s="71"/>
    </row>
    <row r="41757" spans="11:17" ht="15" customHeight="1" x14ac:dyDescent="0.2">
      <c r="K41757" s="71"/>
      <c r="M41757" s="71"/>
      <c r="O41757" s="71"/>
      <c r="Q41757" s="71"/>
    </row>
    <row r="41758" spans="11:17" ht="15" customHeight="1" x14ac:dyDescent="0.2">
      <c r="K41758" s="71"/>
      <c r="M41758" s="71"/>
      <c r="O41758" s="71"/>
      <c r="Q41758" s="71"/>
    </row>
    <row r="41759" spans="11:17" ht="15" customHeight="1" x14ac:dyDescent="0.2">
      <c r="K41759" s="71"/>
      <c r="M41759" s="71"/>
      <c r="O41759" s="71"/>
      <c r="Q41759" s="71"/>
    </row>
    <row r="41760" spans="11:17" ht="15" customHeight="1" x14ac:dyDescent="0.2">
      <c r="K41760" s="71"/>
      <c r="M41760" s="71"/>
      <c r="O41760" s="71"/>
      <c r="Q41760" s="71"/>
    </row>
    <row r="41761" spans="11:17" ht="15" customHeight="1" x14ac:dyDescent="0.2">
      <c r="K41761" s="71"/>
      <c r="M41761" s="71"/>
      <c r="O41761" s="71"/>
      <c r="Q41761" s="71"/>
    </row>
    <row r="41762" spans="11:17" ht="15" customHeight="1" x14ac:dyDescent="0.2">
      <c r="K41762" s="71"/>
      <c r="M41762" s="71"/>
      <c r="O41762" s="71"/>
      <c r="Q41762" s="71"/>
    </row>
    <row r="41763" spans="11:17" ht="15" customHeight="1" x14ac:dyDescent="0.2">
      <c r="K41763" s="71"/>
      <c r="M41763" s="71"/>
      <c r="O41763" s="71"/>
      <c r="Q41763" s="71"/>
    </row>
    <row r="41764" spans="11:17" ht="15" customHeight="1" x14ac:dyDescent="0.2">
      <c r="K41764" s="71"/>
      <c r="M41764" s="71"/>
      <c r="O41764" s="71"/>
      <c r="Q41764" s="71"/>
    </row>
    <row r="41765" spans="11:17" ht="15" customHeight="1" x14ac:dyDescent="0.2">
      <c r="K41765" s="71"/>
      <c r="M41765" s="71"/>
      <c r="O41765" s="71"/>
      <c r="Q41765" s="71"/>
    </row>
    <row r="41766" spans="11:17" ht="15" customHeight="1" x14ac:dyDescent="0.2">
      <c r="K41766" s="71"/>
      <c r="M41766" s="71"/>
      <c r="O41766" s="71"/>
      <c r="Q41766" s="71"/>
    </row>
    <row r="41767" spans="11:17" ht="15" customHeight="1" x14ac:dyDescent="0.2">
      <c r="K41767" s="71"/>
      <c r="M41767" s="71"/>
      <c r="O41767" s="71"/>
      <c r="Q41767" s="71"/>
    </row>
    <row r="41768" spans="11:17" ht="15" customHeight="1" x14ac:dyDescent="0.2">
      <c r="K41768" s="71"/>
      <c r="M41768" s="71"/>
      <c r="O41768" s="71"/>
      <c r="Q41768" s="71"/>
    </row>
    <row r="41769" spans="11:17" ht="15" customHeight="1" x14ac:dyDescent="0.2">
      <c r="K41769" s="71"/>
      <c r="M41769" s="71"/>
      <c r="O41769" s="71"/>
      <c r="Q41769" s="71"/>
    </row>
    <row r="41770" spans="11:17" ht="15" customHeight="1" x14ac:dyDescent="0.2">
      <c r="K41770" s="71"/>
      <c r="M41770" s="71"/>
      <c r="O41770" s="71"/>
      <c r="Q41770" s="71"/>
    </row>
    <row r="41771" spans="11:17" ht="15" customHeight="1" x14ac:dyDescent="0.2">
      <c r="K41771" s="71"/>
      <c r="M41771" s="71"/>
      <c r="O41771" s="71"/>
      <c r="Q41771" s="71"/>
    </row>
    <row r="41772" spans="11:17" ht="15" customHeight="1" x14ac:dyDescent="0.2">
      <c r="K41772" s="71"/>
      <c r="M41772" s="71"/>
      <c r="O41772" s="71"/>
      <c r="Q41772" s="71"/>
    </row>
    <row r="41773" spans="11:17" ht="15" customHeight="1" x14ac:dyDescent="0.2">
      <c r="K41773" s="71"/>
      <c r="M41773" s="71"/>
      <c r="O41773" s="71"/>
      <c r="Q41773" s="71"/>
    </row>
    <row r="41774" spans="11:17" ht="15" customHeight="1" x14ac:dyDescent="0.2">
      <c r="K41774" s="71"/>
      <c r="M41774" s="71"/>
      <c r="O41774" s="71"/>
      <c r="Q41774" s="71"/>
    </row>
    <row r="41775" spans="11:17" ht="15" customHeight="1" x14ac:dyDescent="0.2">
      <c r="K41775" s="71"/>
      <c r="M41775" s="71"/>
      <c r="O41775" s="71"/>
      <c r="Q41775" s="71"/>
    </row>
    <row r="41776" spans="11:17" ht="15" customHeight="1" x14ac:dyDescent="0.2">
      <c r="K41776" s="71"/>
      <c r="M41776" s="71"/>
      <c r="O41776" s="71"/>
      <c r="Q41776" s="71"/>
    </row>
    <row r="41777" spans="11:17" ht="15" customHeight="1" x14ac:dyDescent="0.2">
      <c r="K41777" s="71"/>
      <c r="M41777" s="71"/>
      <c r="O41777" s="71"/>
      <c r="Q41777" s="71"/>
    </row>
    <row r="41778" spans="11:17" ht="15" customHeight="1" x14ac:dyDescent="0.2">
      <c r="K41778" s="71"/>
      <c r="M41778" s="71"/>
      <c r="O41778" s="71"/>
      <c r="Q41778" s="71"/>
    </row>
    <row r="41779" spans="11:17" ht="15" customHeight="1" x14ac:dyDescent="0.2">
      <c r="K41779" s="71"/>
      <c r="M41779" s="71"/>
      <c r="O41779" s="71"/>
      <c r="Q41779" s="71"/>
    </row>
    <row r="41780" spans="11:17" ht="15" customHeight="1" x14ac:dyDescent="0.2">
      <c r="K41780" s="71"/>
      <c r="M41780" s="71"/>
      <c r="O41780" s="71"/>
      <c r="Q41780" s="71"/>
    </row>
    <row r="41781" spans="11:17" ht="15" customHeight="1" x14ac:dyDescent="0.2">
      <c r="K41781" s="71"/>
      <c r="M41781" s="71"/>
      <c r="O41781" s="71"/>
      <c r="Q41781" s="71"/>
    </row>
    <row r="41782" spans="11:17" ht="15" customHeight="1" x14ac:dyDescent="0.2">
      <c r="K41782" s="71"/>
      <c r="M41782" s="71"/>
      <c r="O41782" s="71"/>
      <c r="Q41782" s="71"/>
    </row>
    <row r="41783" spans="11:17" ht="15" customHeight="1" x14ac:dyDescent="0.2">
      <c r="K41783" s="71"/>
      <c r="M41783" s="71"/>
      <c r="O41783" s="71"/>
      <c r="Q41783" s="71"/>
    </row>
    <row r="41784" spans="11:17" ht="15" customHeight="1" x14ac:dyDescent="0.2">
      <c r="K41784" s="71"/>
      <c r="M41784" s="71"/>
      <c r="O41784" s="71"/>
      <c r="Q41784" s="71"/>
    </row>
    <row r="41785" spans="11:17" ht="15" customHeight="1" x14ac:dyDescent="0.2">
      <c r="K41785" s="71"/>
      <c r="M41785" s="71"/>
      <c r="O41785" s="71"/>
      <c r="Q41785" s="71"/>
    </row>
    <row r="41786" spans="11:17" ht="15" customHeight="1" x14ac:dyDescent="0.2">
      <c r="K41786" s="71"/>
      <c r="M41786" s="71"/>
      <c r="O41786" s="71"/>
      <c r="Q41786" s="71"/>
    </row>
    <row r="41787" spans="11:17" ht="15" customHeight="1" x14ac:dyDescent="0.2">
      <c r="K41787" s="71"/>
      <c r="M41787" s="71"/>
      <c r="O41787" s="71"/>
      <c r="Q41787" s="71"/>
    </row>
    <row r="41788" spans="11:17" ht="15" customHeight="1" x14ac:dyDescent="0.2">
      <c r="K41788" s="71"/>
      <c r="M41788" s="71"/>
      <c r="O41788" s="71"/>
      <c r="Q41788" s="71"/>
    </row>
    <row r="41789" spans="11:17" ht="15" customHeight="1" x14ac:dyDescent="0.2">
      <c r="K41789" s="71"/>
      <c r="M41789" s="71"/>
      <c r="O41789" s="71"/>
      <c r="Q41789" s="71"/>
    </row>
    <row r="41790" spans="11:17" ht="15" customHeight="1" x14ac:dyDescent="0.2">
      <c r="K41790" s="71"/>
      <c r="M41790" s="71"/>
      <c r="O41790" s="71"/>
      <c r="Q41790" s="71"/>
    </row>
    <row r="41791" spans="11:17" ht="15" customHeight="1" x14ac:dyDescent="0.2">
      <c r="K41791" s="71"/>
      <c r="M41791" s="71"/>
      <c r="O41791" s="71"/>
      <c r="Q41791" s="71"/>
    </row>
    <row r="41792" spans="11:17" ht="15" customHeight="1" x14ac:dyDescent="0.2">
      <c r="K41792" s="71"/>
      <c r="M41792" s="71"/>
      <c r="O41792" s="71"/>
      <c r="Q41792" s="71"/>
    </row>
    <row r="41793" spans="11:17" ht="15" customHeight="1" x14ac:dyDescent="0.2">
      <c r="K41793" s="71"/>
      <c r="M41793" s="71"/>
      <c r="O41793" s="71"/>
      <c r="Q41793" s="71"/>
    </row>
    <row r="41794" spans="11:17" ht="15" customHeight="1" x14ac:dyDescent="0.2">
      <c r="K41794" s="71"/>
      <c r="M41794" s="71"/>
      <c r="O41794" s="71"/>
      <c r="Q41794" s="71"/>
    </row>
    <row r="41795" spans="11:17" ht="15" customHeight="1" x14ac:dyDescent="0.2">
      <c r="K41795" s="71"/>
      <c r="M41795" s="71"/>
      <c r="O41795" s="71"/>
      <c r="Q41795" s="71"/>
    </row>
    <row r="41796" spans="11:17" ht="15" customHeight="1" x14ac:dyDescent="0.2">
      <c r="K41796" s="71"/>
      <c r="M41796" s="71"/>
      <c r="O41796" s="71"/>
      <c r="Q41796" s="71"/>
    </row>
    <row r="41797" spans="11:17" ht="15" customHeight="1" x14ac:dyDescent="0.2">
      <c r="K41797" s="71"/>
      <c r="M41797" s="71"/>
      <c r="O41797" s="71"/>
      <c r="Q41797" s="71"/>
    </row>
    <row r="41798" spans="11:17" ht="15" customHeight="1" x14ac:dyDescent="0.2">
      <c r="K41798" s="71"/>
      <c r="M41798" s="71"/>
      <c r="O41798" s="71"/>
      <c r="Q41798" s="71"/>
    </row>
    <row r="41799" spans="11:17" ht="15" customHeight="1" x14ac:dyDescent="0.2">
      <c r="K41799" s="71"/>
      <c r="M41799" s="71"/>
      <c r="O41799" s="71"/>
      <c r="Q41799" s="71"/>
    </row>
    <row r="41800" spans="11:17" ht="15" customHeight="1" x14ac:dyDescent="0.2">
      <c r="K41800" s="71"/>
      <c r="M41800" s="71"/>
      <c r="O41800" s="71"/>
      <c r="Q41800" s="71"/>
    </row>
    <row r="41801" spans="11:17" ht="15" customHeight="1" x14ac:dyDescent="0.2">
      <c r="K41801" s="71"/>
      <c r="M41801" s="71"/>
      <c r="O41801" s="71"/>
      <c r="Q41801" s="71"/>
    </row>
    <row r="41802" spans="11:17" ht="15" customHeight="1" x14ac:dyDescent="0.2">
      <c r="K41802" s="71"/>
      <c r="M41802" s="71"/>
      <c r="O41802" s="71"/>
      <c r="Q41802" s="71"/>
    </row>
    <row r="41803" spans="11:17" ht="15" customHeight="1" x14ac:dyDescent="0.2">
      <c r="K41803" s="71"/>
      <c r="M41803" s="71"/>
      <c r="O41803" s="71"/>
      <c r="Q41803" s="71"/>
    </row>
    <row r="41804" spans="11:17" ht="15" customHeight="1" x14ac:dyDescent="0.2">
      <c r="K41804" s="71"/>
      <c r="M41804" s="71"/>
      <c r="O41804" s="71"/>
      <c r="Q41804" s="71"/>
    </row>
    <row r="41805" spans="11:17" ht="15" customHeight="1" x14ac:dyDescent="0.2">
      <c r="K41805" s="71"/>
      <c r="M41805" s="71"/>
      <c r="O41805" s="71"/>
      <c r="Q41805" s="71"/>
    </row>
    <row r="41806" spans="11:17" ht="15" customHeight="1" x14ac:dyDescent="0.2">
      <c r="K41806" s="71"/>
      <c r="M41806" s="71"/>
      <c r="O41806" s="71"/>
      <c r="Q41806" s="71"/>
    </row>
    <row r="41807" spans="11:17" ht="15" customHeight="1" x14ac:dyDescent="0.2">
      <c r="K41807" s="71"/>
      <c r="M41807" s="71"/>
      <c r="O41807" s="71"/>
      <c r="Q41807" s="71"/>
    </row>
    <row r="41808" spans="11:17" ht="15" customHeight="1" x14ac:dyDescent="0.2">
      <c r="K41808" s="71"/>
      <c r="M41808" s="71"/>
      <c r="O41808" s="71"/>
      <c r="Q41808" s="71"/>
    </row>
    <row r="41809" spans="11:17" ht="15" customHeight="1" x14ac:dyDescent="0.2">
      <c r="K41809" s="71"/>
      <c r="M41809" s="71"/>
      <c r="O41809" s="71"/>
      <c r="Q41809" s="71"/>
    </row>
    <row r="41810" spans="11:17" ht="15" customHeight="1" x14ac:dyDescent="0.2">
      <c r="K41810" s="71"/>
      <c r="M41810" s="71"/>
      <c r="O41810" s="71"/>
      <c r="Q41810" s="71"/>
    </row>
    <row r="41811" spans="11:17" ht="15" customHeight="1" x14ac:dyDescent="0.2">
      <c r="K41811" s="71"/>
      <c r="M41811" s="71"/>
      <c r="O41811" s="71"/>
      <c r="Q41811" s="71"/>
    </row>
    <row r="41812" spans="11:17" ht="15" customHeight="1" x14ac:dyDescent="0.2">
      <c r="K41812" s="71"/>
      <c r="M41812" s="71"/>
      <c r="O41812" s="71"/>
      <c r="Q41812" s="71"/>
    </row>
    <row r="41813" spans="11:17" ht="15" customHeight="1" x14ac:dyDescent="0.2">
      <c r="K41813" s="71"/>
      <c r="M41813" s="71"/>
      <c r="O41813" s="71"/>
      <c r="Q41813" s="71"/>
    </row>
    <row r="41814" spans="11:17" ht="15" customHeight="1" x14ac:dyDescent="0.2">
      <c r="K41814" s="71"/>
      <c r="M41814" s="71"/>
      <c r="O41814" s="71"/>
      <c r="Q41814" s="71"/>
    </row>
    <row r="41815" spans="11:17" ht="15" customHeight="1" x14ac:dyDescent="0.2">
      <c r="K41815" s="71"/>
      <c r="M41815" s="71"/>
      <c r="O41815" s="71"/>
      <c r="Q41815" s="71"/>
    </row>
    <row r="41816" spans="11:17" ht="15" customHeight="1" x14ac:dyDescent="0.2">
      <c r="K41816" s="71"/>
      <c r="M41816" s="71"/>
      <c r="O41816" s="71"/>
      <c r="Q41816" s="71"/>
    </row>
    <row r="41817" spans="11:17" ht="15" customHeight="1" x14ac:dyDescent="0.2">
      <c r="K41817" s="71"/>
      <c r="M41817" s="71"/>
      <c r="O41817" s="71"/>
      <c r="Q41817" s="71"/>
    </row>
    <row r="41818" spans="11:17" ht="15" customHeight="1" x14ac:dyDescent="0.2">
      <c r="K41818" s="71"/>
      <c r="M41818" s="71"/>
      <c r="O41818" s="71"/>
      <c r="Q41818" s="71"/>
    </row>
    <row r="41819" spans="11:17" ht="15" customHeight="1" x14ac:dyDescent="0.2">
      <c r="K41819" s="71"/>
      <c r="M41819" s="71"/>
      <c r="O41819" s="71"/>
      <c r="Q41819" s="71"/>
    </row>
    <row r="41820" spans="11:17" ht="15" customHeight="1" x14ac:dyDescent="0.2">
      <c r="K41820" s="71"/>
      <c r="M41820" s="71"/>
      <c r="O41820" s="71"/>
      <c r="Q41820" s="71"/>
    </row>
    <row r="41821" spans="11:17" ht="15" customHeight="1" x14ac:dyDescent="0.2">
      <c r="K41821" s="71"/>
      <c r="M41821" s="71"/>
      <c r="O41821" s="71"/>
      <c r="Q41821" s="71"/>
    </row>
    <row r="41822" spans="11:17" ht="15" customHeight="1" x14ac:dyDescent="0.2">
      <c r="K41822" s="71"/>
      <c r="M41822" s="71"/>
      <c r="O41822" s="71"/>
      <c r="Q41822" s="71"/>
    </row>
    <row r="41823" spans="11:17" ht="15" customHeight="1" x14ac:dyDescent="0.2">
      <c r="K41823" s="71"/>
      <c r="M41823" s="71"/>
      <c r="O41823" s="71"/>
      <c r="Q41823" s="71"/>
    </row>
    <row r="41824" spans="11:17" ht="15" customHeight="1" x14ac:dyDescent="0.2">
      <c r="K41824" s="71"/>
      <c r="M41824" s="71"/>
      <c r="O41824" s="71"/>
      <c r="Q41824" s="71"/>
    </row>
    <row r="41825" spans="11:17" ht="15" customHeight="1" x14ac:dyDescent="0.2">
      <c r="K41825" s="71"/>
      <c r="M41825" s="71"/>
      <c r="O41825" s="71"/>
      <c r="Q41825" s="71"/>
    </row>
    <row r="41826" spans="11:17" ht="15" customHeight="1" x14ac:dyDescent="0.2">
      <c r="K41826" s="71"/>
      <c r="M41826" s="71"/>
      <c r="O41826" s="71"/>
      <c r="Q41826" s="71"/>
    </row>
    <row r="41827" spans="11:17" ht="15" customHeight="1" x14ac:dyDescent="0.2">
      <c r="K41827" s="71"/>
      <c r="M41827" s="71"/>
      <c r="O41827" s="71"/>
      <c r="Q41827" s="71"/>
    </row>
    <row r="41828" spans="11:17" ht="15" customHeight="1" x14ac:dyDescent="0.2">
      <c r="K41828" s="71"/>
      <c r="M41828" s="71"/>
      <c r="O41828" s="71"/>
      <c r="Q41828" s="71"/>
    </row>
    <row r="41829" spans="11:17" ht="15" customHeight="1" x14ac:dyDescent="0.2">
      <c r="K41829" s="71"/>
      <c r="M41829" s="71"/>
      <c r="O41829" s="71"/>
      <c r="Q41829" s="71"/>
    </row>
    <row r="41830" spans="11:17" ht="15" customHeight="1" x14ac:dyDescent="0.2">
      <c r="K41830" s="71"/>
      <c r="M41830" s="71"/>
      <c r="O41830" s="71"/>
      <c r="Q41830" s="71"/>
    </row>
    <row r="41831" spans="11:17" ht="15" customHeight="1" x14ac:dyDescent="0.2">
      <c r="K41831" s="71"/>
      <c r="M41831" s="71"/>
      <c r="O41831" s="71"/>
      <c r="Q41831" s="71"/>
    </row>
    <row r="41832" spans="11:17" ht="15" customHeight="1" x14ac:dyDescent="0.2">
      <c r="K41832" s="71"/>
      <c r="M41832" s="71"/>
      <c r="O41832" s="71"/>
      <c r="Q41832" s="71"/>
    </row>
    <row r="41833" spans="11:17" ht="15" customHeight="1" x14ac:dyDescent="0.2">
      <c r="K41833" s="71"/>
      <c r="M41833" s="71"/>
      <c r="O41833" s="71"/>
      <c r="Q41833" s="71"/>
    </row>
    <row r="41834" spans="11:17" ht="15" customHeight="1" x14ac:dyDescent="0.2">
      <c r="K41834" s="71"/>
      <c r="M41834" s="71"/>
      <c r="O41834" s="71"/>
      <c r="Q41834" s="71"/>
    </row>
    <row r="41835" spans="11:17" ht="15" customHeight="1" x14ac:dyDescent="0.2">
      <c r="K41835" s="71"/>
      <c r="M41835" s="71"/>
      <c r="O41835" s="71"/>
      <c r="Q41835" s="71"/>
    </row>
    <row r="41836" spans="11:17" ht="15" customHeight="1" x14ac:dyDescent="0.2">
      <c r="K41836" s="71"/>
      <c r="M41836" s="71"/>
      <c r="O41836" s="71"/>
      <c r="Q41836" s="71"/>
    </row>
    <row r="41837" spans="11:17" ht="15" customHeight="1" x14ac:dyDescent="0.2">
      <c r="K41837" s="71"/>
      <c r="M41837" s="71"/>
      <c r="O41837" s="71"/>
      <c r="Q41837" s="71"/>
    </row>
    <row r="41838" spans="11:17" ht="15" customHeight="1" x14ac:dyDescent="0.2">
      <c r="K41838" s="71"/>
      <c r="M41838" s="71"/>
      <c r="O41838" s="71"/>
      <c r="Q41838" s="71"/>
    </row>
    <row r="41839" spans="11:17" ht="15" customHeight="1" x14ac:dyDescent="0.2">
      <c r="K41839" s="71"/>
      <c r="M41839" s="71"/>
      <c r="O41839" s="71"/>
      <c r="Q41839" s="71"/>
    </row>
    <row r="41840" spans="11:17" ht="15" customHeight="1" x14ac:dyDescent="0.2">
      <c r="K41840" s="71"/>
      <c r="M41840" s="71"/>
      <c r="O41840" s="71"/>
      <c r="Q41840" s="71"/>
    </row>
    <row r="41841" spans="11:17" ht="15" customHeight="1" x14ac:dyDescent="0.2">
      <c r="K41841" s="71"/>
      <c r="M41841" s="71"/>
      <c r="O41841" s="71"/>
      <c r="Q41841" s="71"/>
    </row>
    <row r="41842" spans="11:17" ht="15" customHeight="1" x14ac:dyDescent="0.2">
      <c r="K41842" s="71"/>
      <c r="M41842" s="71"/>
      <c r="O41842" s="71"/>
      <c r="Q41842" s="71"/>
    </row>
    <row r="41843" spans="11:17" ht="15" customHeight="1" x14ac:dyDescent="0.2">
      <c r="K41843" s="71"/>
      <c r="M41843" s="71"/>
      <c r="O41843" s="71"/>
      <c r="Q41843" s="71"/>
    </row>
    <row r="41844" spans="11:17" ht="15" customHeight="1" x14ac:dyDescent="0.2">
      <c r="K41844" s="71"/>
      <c r="M41844" s="71"/>
      <c r="O41844" s="71"/>
      <c r="Q41844" s="71"/>
    </row>
    <row r="41845" spans="11:17" ht="15" customHeight="1" x14ac:dyDescent="0.2">
      <c r="K41845" s="71"/>
      <c r="M41845" s="71"/>
      <c r="O41845" s="71"/>
      <c r="Q41845" s="71"/>
    </row>
    <row r="41846" spans="11:17" ht="15" customHeight="1" x14ac:dyDescent="0.2">
      <c r="K41846" s="71"/>
      <c r="M41846" s="71"/>
      <c r="O41846" s="71"/>
      <c r="Q41846" s="71"/>
    </row>
    <row r="41847" spans="11:17" ht="15" customHeight="1" x14ac:dyDescent="0.2">
      <c r="K41847" s="71"/>
      <c r="M41847" s="71"/>
      <c r="O41847" s="71"/>
      <c r="Q41847" s="71"/>
    </row>
    <row r="41848" spans="11:17" ht="15" customHeight="1" x14ac:dyDescent="0.2">
      <c r="K41848" s="71"/>
      <c r="M41848" s="71"/>
      <c r="O41848" s="71"/>
      <c r="Q41848" s="71"/>
    </row>
    <row r="41849" spans="11:17" ht="15" customHeight="1" x14ac:dyDescent="0.2">
      <c r="K41849" s="71"/>
      <c r="M41849" s="71"/>
      <c r="O41849" s="71"/>
      <c r="Q41849" s="71"/>
    </row>
    <row r="41850" spans="11:17" ht="15" customHeight="1" x14ac:dyDescent="0.2">
      <c r="K41850" s="71"/>
      <c r="M41850" s="71"/>
      <c r="O41850" s="71"/>
      <c r="Q41850" s="71"/>
    </row>
    <row r="41851" spans="11:17" ht="15" customHeight="1" x14ac:dyDescent="0.2">
      <c r="K41851" s="71"/>
      <c r="M41851" s="71"/>
      <c r="O41851" s="71"/>
      <c r="Q41851" s="71"/>
    </row>
    <row r="41852" spans="11:17" ht="15" customHeight="1" x14ac:dyDescent="0.2">
      <c r="K41852" s="71"/>
      <c r="M41852" s="71"/>
      <c r="O41852" s="71"/>
      <c r="Q41852" s="71"/>
    </row>
    <row r="41853" spans="11:17" ht="15" customHeight="1" x14ac:dyDescent="0.2">
      <c r="K41853" s="71"/>
      <c r="M41853" s="71"/>
      <c r="O41853" s="71"/>
      <c r="Q41853" s="71"/>
    </row>
    <row r="41854" spans="11:17" ht="15" customHeight="1" x14ac:dyDescent="0.2">
      <c r="K41854" s="71"/>
      <c r="M41854" s="71"/>
      <c r="O41854" s="71"/>
      <c r="Q41854" s="71"/>
    </row>
    <row r="41855" spans="11:17" ht="15" customHeight="1" x14ac:dyDescent="0.2">
      <c r="K41855" s="71"/>
      <c r="M41855" s="71"/>
      <c r="O41855" s="71"/>
      <c r="Q41855" s="71"/>
    </row>
    <row r="41856" spans="11:17" ht="15" customHeight="1" x14ac:dyDescent="0.2">
      <c r="K41856" s="71"/>
      <c r="M41856" s="71"/>
      <c r="O41856" s="71"/>
      <c r="Q41856" s="71"/>
    </row>
    <row r="41857" spans="11:17" ht="15" customHeight="1" x14ac:dyDescent="0.2">
      <c r="K41857" s="71"/>
      <c r="M41857" s="71"/>
      <c r="O41857" s="71"/>
      <c r="Q41857" s="71"/>
    </row>
    <row r="41858" spans="11:17" ht="15" customHeight="1" x14ac:dyDescent="0.2">
      <c r="K41858" s="71"/>
      <c r="M41858" s="71"/>
      <c r="O41858" s="71"/>
      <c r="Q41858" s="71"/>
    </row>
    <row r="41859" spans="11:17" ht="15" customHeight="1" x14ac:dyDescent="0.2">
      <c r="K41859" s="71"/>
      <c r="M41859" s="71"/>
      <c r="O41859" s="71"/>
      <c r="Q41859" s="71"/>
    </row>
    <row r="41860" spans="11:17" ht="15" customHeight="1" x14ac:dyDescent="0.2">
      <c r="K41860" s="71"/>
      <c r="M41860" s="71"/>
      <c r="O41860" s="71"/>
      <c r="Q41860" s="71"/>
    </row>
    <row r="41861" spans="11:17" ht="15" customHeight="1" x14ac:dyDescent="0.2">
      <c r="K41861" s="71"/>
      <c r="M41861" s="71"/>
      <c r="O41861" s="71"/>
      <c r="Q41861" s="71"/>
    </row>
    <row r="41862" spans="11:17" ht="15" customHeight="1" x14ac:dyDescent="0.2">
      <c r="K41862" s="71"/>
      <c r="M41862" s="71"/>
      <c r="O41862" s="71"/>
      <c r="Q41862" s="71"/>
    </row>
    <row r="41863" spans="11:17" ht="15" customHeight="1" x14ac:dyDescent="0.2">
      <c r="K41863" s="71"/>
      <c r="M41863" s="71"/>
      <c r="O41863" s="71"/>
      <c r="Q41863" s="71"/>
    </row>
    <row r="41864" spans="11:17" ht="15" customHeight="1" x14ac:dyDescent="0.2">
      <c r="K41864" s="71"/>
      <c r="M41864" s="71"/>
      <c r="O41864" s="71"/>
      <c r="Q41864" s="71"/>
    </row>
    <row r="41865" spans="11:17" ht="15" customHeight="1" x14ac:dyDescent="0.2">
      <c r="K41865" s="71"/>
      <c r="M41865" s="71"/>
      <c r="O41865" s="71"/>
      <c r="Q41865" s="71"/>
    </row>
    <row r="41866" spans="11:17" ht="15" customHeight="1" x14ac:dyDescent="0.2">
      <c r="K41866" s="71"/>
      <c r="M41866" s="71"/>
      <c r="O41866" s="71"/>
      <c r="Q41866" s="71"/>
    </row>
    <row r="41867" spans="11:17" ht="15" customHeight="1" x14ac:dyDescent="0.2">
      <c r="K41867" s="71"/>
      <c r="M41867" s="71"/>
      <c r="O41867" s="71"/>
      <c r="Q41867" s="71"/>
    </row>
    <row r="41868" spans="11:17" ht="15" customHeight="1" x14ac:dyDescent="0.2">
      <c r="K41868" s="71"/>
      <c r="M41868" s="71"/>
      <c r="O41868" s="71"/>
      <c r="Q41868" s="71"/>
    </row>
    <row r="41869" spans="11:17" ht="15" customHeight="1" x14ac:dyDescent="0.2">
      <c r="K41869" s="71"/>
      <c r="M41869" s="71"/>
      <c r="O41869" s="71"/>
      <c r="Q41869" s="71"/>
    </row>
    <row r="41870" spans="11:17" ht="15" customHeight="1" x14ac:dyDescent="0.2">
      <c r="K41870" s="71"/>
      <c r="M41870" s="71"/>
      <c r="O41870" s="71"/>
      <c r="Q41870" s="71"/>
    </row>
    <row r="41871" spans="11:17" ht="15" customHeight="1" x14ac:dyDescent="0.2">
      <c r="K41871" s="71"/>
      <c r="M41871" s="71"/>
      <c r="O41871" s="71"/>
      <c r="Q41871" s="71"/>
    </row>
    <row r="41872" spans="11:17" ht="15" customHeight="1" x14ac:dyDescent="0.2">
      <c r="K41872" s="71"/>
      <c r="M41872" s="71"/>
      <c r="O41872" s="71"/>
      <c r="Q41872" s="71"/>
    </row>
    <row r="41873" spans="11:17" ht="15" customHeight="1" x14ac:dyDescent="0.2">
      <c r="K41873" s="71"/>
      <c r="M41873" s="71"/>
      <c r="O41873" s="71"/>
      <c r="Q41873" s="71"/>
    </row>
    <row r="41874" spans="11:17" ht="15" customHeight="1" x14ac:dyDescent="0.2">
      <c r="K41874" s="71"/>
      <c r="M41874" s="71"/>
      <c r="O41874" s="71"/>
      <c r="Q41874" s="71"/>
    </row>
    <row r="41875" spans="11:17" ht="15" customHeight="1" x14ac:dyDescent="0.2">
      <c r="K41875" s="71"/>
      <c r="M41875" s="71"/>
      <c r="O41875" s="71"/>
      <c r="Q41875" s="71"/>
    </row>
    <row r="41876" spans="11:17" ht="15" customHeight="1" x14ac:dyDescent="0.2">
      <c r="K41876" s="71"/>
      <c r="M41876" s="71"/>
      <c r="O41876" s="71"/>
      <c r="Q41876" s="71"/>
    </row>
    <row r="41877" spans="11:17" ht="15" customHeight="1" x14ac:dyDescent="0.2">
      <c r="K41877" s="71"/>
      <c r="M41877" s="71"/>
      <c r="O41877" s="71"/>
      <c r="Q41877" s="71"/>
    </row>
    <row r="41878" spans="11:17" ht="15" customHeight="1" x14ac:dyDescent="0.2">
      <c r="K41878" s="71"/>
      <c r="M41878" s="71"/>
      <c r="O41878" s="71"/>
      <c r="Q41878" s="71"/>
    </row>
    <row r="41879" spans="11:17" ht="15" customHeight="1" x14ac:dyDescent="0.2">
      <c r="K41879" s="71"/>
      <c r="M41879" s="71"/>
      <c r="O41879" s="71"/>
      <c r="Q41879" s="71"/>
    </row>
    <row r="41880" spans="11:17" ht="15" customHeight="1" x14ac:dyDescent="0.2">
      <c r="K41880" s="71"/>
      <c r="M41880" s="71"/>
      <c r="O41880" s="71"/>
      <c r="Q41880" s="71"/>
    </row>
    <row r="41881" spans="11:17" ht="15" customHeight="1" x14ac:dyDescent="0.2">
      <c r="K41881" s="71"/>
      <c r="M41881" s="71"/>
      <c r="O41881" s="71"/>
      <c r="Q41881" s="71"/>
    </row>
    <row r="41882" spans="11:17" ht="15" customHeight="1" x14ac:dyDescent="0.2">
      <c r="K41882" s="71"/>
      <c r="M41882" s="71"/>
      <c r="O41882" s="71"/>
      <c r="Q41882" s="71"/>
    </row>
    <row r="41883" spans="11:17" ht="15" customHeight="1" x14ac:dyDescent="0.2">
      <c r="K41883" s="71"/>
      <c r="M41883" s="71"/>
      <c r="O41883" s="71"/>
      <c r="Q41883" s="71"/>
    </row>
    <row r="41884" spans="11:17" ht="15" customHeight="1" x14ac:dyDescent="0.2">
      <c r="K41884" s="71"/>
      <c r="M41884" s="71"/>
      <c r="O41884" s="71"/>
      <c r="Q41884" s="71"/>
    </row>
    <row r="41885" spans="11:17" ht="15" customHeight="1" x14ac:dyDescent="0.2">
      <c r="K41885" s="71"/>
      <c r="M41885" s="71"/>
      <c r="O41885" s="71"/>
      <c r="Q41885" s="71"/>
    </row>
    <row r="41886" spans="11:17" ht="15" customHeight="1" x14ac:dyDescent="0.2">
      <c r="K41886" s="71"/>
      <c r="M41886" s="71"/>
      <c r="O41886" s="71"/>
      <c r="Q41886" s="71"/>
    </row>
    <row r="41887" spans="11:17" ht="15" customHeight="1" x14ac:dyDescent="0.2">
      <c r="K41887" s="71"/>
      <c r="M41887" s="71"/>
      <c r="O41887" s="71"/>
      <c r="Q41887" s="71"/>
    </row>
    <row r="41888" spans="11:17" ht="15" customHeight="1" x14ac:dyDescent="0.2">
      <c r="K41888" s="71"/>
      <c r="M41888" s="71"/>
      <c r="O41888" s="71"/>
      <c r="Q41888" s="71"/>
    </row>
    <row r="41889" spans="11:17" ht="15" customHeight="1" x14ac:dyDescent="0.2">
      <c r="K41889" s="71"/>
      <c r="M41889" s="71"/>
      <c r="O41889" s="71"/>
      <c r="Q41889" s="71"/>
    </row>
    <row r="41890" spans="11:17" ht="15" customHeight="1" x14ac:dyDescent="0.2">
      <c r="K41890" s="71"/>
      <c r="M41890" s="71"/>
      <c r="O41890" s="71"/>
      <c r="Q41890" s="71"/>
    </row>
    <row r="41891" spans="11:17" ht="15" customHeight="1" x14ac:dyDescent="0.2">
      <c r="K41891" s="71"/>
      <c r="M41891" s="71"/>
      <c r="O41891" s="71"/>
      <c r="Q41891" s="71"/>
    </row>
    <row r="41892" spans="11:17" ht="15" customHeight="1" x14ac:dyDescent="0.2">
      <c r="K41892" s="71"/>
      <c r="M41892" s="71"/>
      <c r="O41892" s="71"/>
      <c r="Q41892" s="71"/>
    </row>
    <row r="41893" spans="11:17" ht="15" customHeight="1" x14ac:dyDescent="0.2">
      <c r="K41893" s="71"/>
      <c r="M41893" s="71"/>
      <c r="O41893" s="71"/>
      <c r="Q41893" s="71"/>
    </row>
    <row r="41894" spans="11:17" ht="15" customHeight="1" x14ac:dyDescent="0.2">
      <c r="K41894" s="71"/>
      <c r="M41894" s="71"/>
      <c r="O41894" s="71"/>
      <c r="Q41894" s="71"/>
    </row>
    <row r="41895" spans="11:17" ht="15" customHeight="1" x14ac:dyDescent="0.2">
      <c r="K41895" s="71"/>
      <c r="M41895" s="71"/>
      <c r="O41895" s="71"/>
      <c r="Q41895" s="71"/>
    </row>
    <row r="41896" spans="11:17" ht="15" customHeight="1" x14ac:dyDescent="0.2">
      <c r="K41896" s="71"/>
      <c r="M41896" s="71"/>
      <c r="O41896" s="71"/>
      <c r="Q41896" s="71"/>
    </row>
    <row r="41897" spans="11:17" ht="15" customHeight="1" x14ac:dyDescent="0.2">
      <c r="K41897" s="71"/>
      <c r="M41897" s="71"/>
      <c r="O41897" s="71"/>
      <c r="Q41897" s="71"/>
    </row>
    <row r="41898" spans="11:17" ht="15" customHeight="1" x14ac:dyDescent="0.2">
      <c r="K41898" s="71"/>
      <c r="M41898" s="71"/>
      <c r="O41898" s="71"/>
      <c r="Q41898" s="71"/>
    </row>
    <row r="41899" spans="11:17" ht="15" customHeight="1" x14ac:dyDescent="0.2">
      <c r="K41899" s="71"/>
      <c r="M41899" s="71"/>
      <c r="O41899" s="71"/>
      <c r="Q41899" s="71"/>
    </row>
    <row r="41900" spans="11:17" ht="15" customHeight="1" x14ac:dyDescent="0.2">
      <c r="K41900" s="71"/>
      <c r="M41900" s="71"/>
      <c r="O41900" s="71"/>
      <c r="Q41900" s="71"/>
    </row>
    <row r="41901" spans="11:17" ht="15" customHeight="1" x14ac:dyDescent="0.2">
      <c r="K41901" s="71"/>
      <c r="M41901" s="71"/>
      <c r="O41901" s="71"/>
      <c r="Q41901" s="71"/>
    </row>
    <row r="41902" spans="11:17" ht="15" customHeight="1" x14ac:dyDescent="0.2">
      <c r="K41902" s="71"/>
      <c r="M41902" s="71"/>
      <c r="O41902" s="71"/>
      <c r="Q41902" s="71"/>
    </row>
    <row r="41903" spans="11:17" ht="15" customHeight="1" x14ac:dyDescent="0.2">
      <c r="K41903" s="71"/>
      <c r="M41903" s="71"/>
      <c r="O41903" s="71"/>
      <c r="Q41903" s="71"/>
    </row>
    <row r="41904" spans="11:17" ht="15" customHeight="1" x14ac:dyDescent="0.2">
      <c r="K41904" s="71"/>
      <c r="M41904" s="71"/>
      <c r="O41904" s="71"/>
      <c r="Q41904" s="71"/>
    </row>
    <row r="41905" spans="11:17" ht="15" customHeight="1" x14ac:dyDescent="0.2">
      <c r="K41905" s="71"/>
      <c r="M41905" s="71"/>
      <c r="O41905" s="71"/>
      <c r="Q41905" s="71"/>
    </row>
    <row r="41906" spans="11:17" ht="15" customHeight="1" x14ac:dyDescent="0.2">
      <c r="K41906" s="71"/>
      <c r="M41906" s="71"/>
      <c r="O41906" s="71"/>
      <c r="Q41906" s="71"/>
    </row>
    <row r="41907" spans="11:17" ht="15" customHeight="1" x14ac:dyDescent="0.2">
      <c r="K41907" s="71"/>
      <c r="M41907" s="71"/>
      <c r="O41907" s="71"/>
      <c r="Q41907" s="71"/>
    </row>
    <row r="41908" spans="11:17" ht="15" customHeight="1" x14ac:dyDescent="0.2">
      <c r="K41908" s="71"/>
      <c r="M41908" s="71"/>
      <c r="O41908" s="71"/>
      <c r="Q41908" s="71"/>
    </row>
    <row r="41909" spans="11:17" ht="15" customHeight="1" x14ac:dyDescent="0.2">
      <c r="K41909" s="71"/>
      <c r="M41909" s="71"/>
      <c r="O41909" s="71"/>
      <c r="Q41909" s="71"/>
    </row>
    <row r="41910" spans="11:17" ht="15" customHeight="1" x14ac:dyDescent="0.2">
      <c r="K41910" s="71"/>
      <c r="M41910" s="71"/>
      <c r="O41910" s="71"/>
      <c r="Q41910" s="71"/>
    </row>
    <row r="41911" spans="11:17" ht="15" customHeight="1" x14ac:dyDescent="0.2">
      <c r="K41911" s="71"/>
      <c r="M41911" s="71"/>
      <c r="O41911" s="71"/>
      <c r="Q41911" s="71"/>
    </row>
    <row r="41912" spans="11:17" ht="15" customHeight="1" x14ac:dyDescent="0.2">
      <c r="K41912" s="71"/>
      <c r="M41912" s="71"/>
      <c r="O41912" s="71"/>
      <c r="Q41912" s="71"/>
    </row>
    <row r="41913" spans="11:17" ht="15" customHeight="1" x14ac:dyDescent="0.2">
      <c r="K41913" s="71"/>
      <c r="M41913" s="71"/>
      <c r="O41913" s="71"/>
      <c r="Q41913" s="71"/>
    </row>
    <row r="41914" spans="11:17" ht="15" customHeight="1" x14ac:dyDescent="0.2">
      <c r="K41914" s="71"/>
      <c r="M41914" s="71"/>
      <c r="O41914" s="71"/>
      <c r="Q41914" s="71"/>
    </row>
    <row r="41915" spans="11:17" ht="15" customHeight="1" x14ac:dyDescent="0.2">
      <c r="K41915" s="71"/>
      <c r="M41915" s="71"/>
      <c r="O41915" s="71"/>
      <c r="Q41915" s="71"/>
    </row>
    <row r="41916" spans="11:17" ht="15" customHeight="1" x14ac:dyDescent="0.2">
      <c r="K41916" s="71"/>
      <c r="M41916" s="71"/>
      <c r="O41916" s="71"/>
      <c r="Q41916" s="71"/>
    </row>
    <row r="41917" spans="11:17" ht="15" customHeight="1" x14ac:dyDescent="0.2">
      <c r="K41917" s="71"/>
      <c r="M41917" s="71"/>
      <c r="O41917" s="71"/>
      <c r="Q41917" s="71"/>
    </row>
    <row r="41918" spans="11:17" ht="15" customHeight="1" x14ac:dyDescent="0.2">
      <c r="K41918" s="71"/>
      <c r="M41918" s="71"/>
      <c r="O41918" s="71"/>
      <c r="Q41918" s="71"/>
    </row>
    <row r="41919" spans="11:17" ht="15" customHeight="1" x14ac:dyDescent="0.2">
      <c r="K41919" s="71"/>
      <c r="M41919" s="71"/>
      <c r="O41919" s="71"/>
      <c r="Q41919" s="71"/>
    </row>
    <row r="41920" spans="11:17" ht="15" customHeight="1" x14ac:dyDescent="0.2">
      <c r="K41920" s="71"/>
      <c r="M41920" s="71"/>
      <c r="O41920" s="71"/>
      <c r="Q41920" s="71"/>
    </row>
    <row r="41921" spans="11:17" ht="15" customHeight="1" x14ac:dyDescent="0.2">
      <c r="K41921" s="71"/>
      <c r="M41921" s="71"/>
      <c r="O41921" s="71"/>
      <c r="Q41921" s="71"/>
    </row>
    <row r="41922" spans="11:17" ht="15" customHeight="1" x14ac:dyDescent="0.2">
      <c r="K41922" s="71"/>
      <c r="M41922" s="71"/>
      <c r="O41922" s="71"/>
      <c r="Q41922" s="71"/>
    </row>
    <row r="41923" spans="11:17" ht="15" customHeight="1" x14ac:dyDescent="0.2">
      <c r="K41923" s="71"/>
      <c r="M41923" s="71"/>
      <c r="O41923" s="71"/>
      <c r="Q41923" s="71"/>
    </row>
    <row r="41924" spans="11:17" ht="15" customHeight="1" x14ac:dyDescent="0.2">
      <c r="K41924" s="71"/>
      <c r="M41924" s="71"/>
      <c r="O41924" s="71"/>
      <c r="Q41924" s="71"/>
    </row>
    <row r="41925" spans="11:17" ht="15" customHeight="1" x14ac:dyDescent="0.2">
      <c r="K41925" s="71"/>
      <c r="M41925" s="71"/>
      <c r="O41925" s="71"/>
      <c r="Q41925" s="71"/>
    </row>
    <row r="41926" spans="11:17" ht="15" customHeight="1" x14ac:dyDescent="0.2">
      <c r="K41926" s="71"/>
      <c r="M41926" s="71"/>
      <c r="O41926" s="71"/>
      <c r="Q41926" s="71"/>
    </row>
    <row r="41927" spans="11:17" ht="15" customHeight="1" x14ac:dyDescent="0.2">
      <c r="K41927" s="71"/>
      <c r="M41927" s="71"/>
      <c r="O41927" s="71"/>
      <c r="Q41927" s="71"/>
    </row>
    <row r="41928" spans="11:17" ht="15" customHeight="1" x14ac:dyDescent="0.2">
      <c r="K41928" s="71"/>
      <c r="M41928" s="71"/>
      <c r="O41928" s="71"/>
      <c r="Q41928" s="71"/>
    </row>
    <row r="41929" spans="11:17" ht="15" customHeight="1" x14ac:dyDescent="0.2">
      <c r="K41929" s="71"/>
      <c r="M41929" s="71"/>
      <c r="O41929" s="71"/>
      <c r="Q41929" s="71"/>
    </row>
    <row r="41930" spans="11:17" ht="15" customHeight="1" x14ac:dyDescent="0.2">
      <c r="K41930" s="71"/>
      <c r="M41930" s="71"/>
      <c r="O41930" s="71"/>
      <c r="Q41930" s="71"/>
    </row>
    <row r="41931" spans="11:17" ht="15" customHeight="1" x14ac:dyDescent="0.2">
      <c r="K41931" s="71"/>
      <c r="M41931" s="71"/>
      <c r="O41931" s="71"/>
      <c r="Q41931" s="71"/>
    </row>
    <row r="41932" spans="11:17" ht="15" customHeight="1" x14ac:dyDescent="0.2">
      <c r="K41932" s="71"/>
      <c r="M41932" s="71"/>
      <c r="O41932" s="71"/>
      <c r="Q41932" s="71"/>
    </row>
    <row r="41933" spans="11:17" ht="15" customHeight="1" x14ac:dyDescent="0.2">
      <c r="K41933" s="71"/>
      <c r="M41933" s="71"/>
      <c r="O41933" s="71"/>
      <c r="Q41933" s="71"/>
    </row>
    <row r="41934" spans="11:17" ht="15" customHeight="1" x14ac:dyDescent="0.2">
      <c r="K41934" s="71"/>
      <c r="M41934" s="71"/>
      <c r="O41934" s="71"/>
      <c r="Q41934" s="71"/>
    </row>
    <row r="41935" spans="11:17" ht="15" customHeight="1" x14ac:dyDescent="0.2">
      <c r="K41935" s="71"/>
      <c r="M41935" s="71"/>
      <c r="O41935" s="71"/>
      <c r="Q41935" s="71"/>
    </row>
    <row r="41936" spans="11:17" ht="15" customHeight="1" x14ac:dyDescent="0.2">
      <c r="K41936" s="71"/>
      <c r="M41936" s="71"/>
      <c r="O41936" s="71"/>
      <c r="Q41936" s="71"/>
    </row>
    <row r="41937" spans="11:17" ht="15" customHeight="1" x14ac:dyDescent="0.2">
      <c r="K41937" s="71"/>
      <c r="M41937" s="71"/>
      <c r="O41937" s="71"/>
      <c r="Q41937" s="71"/>
    </row>
    <row r="41938" spans="11:17" ht="15" customHeight="1" x14ac:dyDescent="0.2">
      <c r="K41938" s="71"/>
      <c r="M41938" s="71"/>
      <c r="O41938" s="71"/>
      <c r="Q41938" s="71"/>
    </row>
    <row r="41939" spans="11:17" ht="15" customHeight="1" x14ac:dyDescent="0.2">
      <c r="K41939" s="71"/>
      <c r="M41939" s="71"/>
      <c r="O41939" s="71"/>
      <c r="Q41939" s="71"/>
    </row>
    <row r="41940" spans="11:17" ht="15" customHeight="1" x14ac:dyDescent="0.2">
      <c r="K41940" s="71"/>
      <c r="M41940" s="71"/>
      <c r="O41940" s="71"/>
      <c r="Q41940" s="71"/>
    </row>
    <row r="41941" spans="11:17" ht="15" customHeight="1" x14ac:dyDescent="0.2">
      <c r="K41941" s="71"/>
      <c r="M41941" s="71"/>
      <c r="O41941" s="71"/>
      <c r="Q41941" s="71"/>
    </row>
    <row r="41942" spans="11:17" ht="15" customHeight="1" x14ac:dyDescent="0.2">
      <c r="K41942" s="71"/>
      <c r="M41942" s="71"/>
      <c r="O41942" s="71"/>
      <c r="Q41942" s="71"/>
    </row>
    <row r="41943" spans="11:17" ht="15" customHeight="1" x14ac:dyDescent="0.2">
      <c r="K41943" s="71"/>
      <c r="M41943" s="71"/>
      <c r="O41943" s="71"/>
      <c r="Q41943" s="71"/>
    </row>
    <row r="41944" spans="11:17" ht="15" customHeight="1" x14ac:dyDescent="0.2">
      <c r="K41944" s="71"/>
      <c r="M41944" s="71"/>
      <c r="O41944" s="71"/>
      <c r="Q41944" s="71"/>
    </row>
    <row r="41945" spans="11:17" ht="15" customHeight="1" x14ac:dyDescent="0.2">
      <c r="K41945" s="71"/>
      <c r="M41945" s="71"/>
      <c r="O41945" s="71"/>
      <c r="Q41945" s="71"/>
    </row>
    <row r="41946" spans="11:17" ht="15" customHeight="1" x14ac:dyDescent="0.2">
      <c r="K41946" s="71"/>
      <c r="M41946" s="71"/>
      <c r="O41946" s="71"/>
      <c r="Q41946" s="71"/>
    </row>
    <row r="41947" spans="11:17" ht="15" customHeight="1" x14ac:dyDescent="0.2">
      <c r="K41947" s="71"/>
      <c r="M41947" s="71"/>
      <c r="O41947" s="71"/>
      <c r="Q41947" s="71"/>
    </row>
    <row r="41948" spans="11:17" ht="15" customHeight="1" x14ac:dyDescent="0.2">
      <c r="K41948" s="71"/>
      <c r="M41948" s="71"/>
      <c r="O41948" s="71"/>
      <c r="Q41948" s="71"/>
    </row>
    <row r="41949" spans="11:17" ht="15" customHeight="1" x14ac:dyDescent="0.2">
      <c r="K41949" s="71"/>
      <c r="M41949" s="71"/>
      <c r="O41949" s="71"/>
      <c r="Q41949" s="71"/>
    </row>
    <row r="41950" spans="11:17" ht="15" customHeight="1" x14ac:dyDescent="0.2">
      <c r="K41950" s="71"/>
      <c r="M41950" s="71"/>
      <c r="O41950" s="71"/>
      <c r="Q41950" s="71"/>
    </row>
    <row r="41951" spans="11:17" ht="15" customHeight="1" x14ac:dyDescent="0.2">
      <c r="K41951" s="71"/>
      <c r="M41951" s="71"/>
      <c r="O41951" s="71"/>
      <c r="Q41951" s="71"/>
    </row>
    <row r="41952" spans="11:17" ht="15" customHeight="1" x14ac:dyDescent="0.2">
      <c r="K41952" s="71"/>
      <c r="M41952" s="71"/>
      <c r="O41952" s="71"/>
      <c r="Q41952" s="71"/>
    </row>
    <row r="41953" spans="11:17" ht="15" customHeight="1" x14ac:dyDescent="0.2">
      <c r="K41953" s="71"/>
      <c r="M41953" s="71"/>
      <c r="O41953" s="71"/>
      <c r="Q41953" s="71"/>
    </row>
    <row r="41954" spans="11:17" ht="15" customHeight="1" x14ac:dyDescent="0.2">
      <c r="K41954" s="71"/>
      <c r="M41954" s="71"/>
      <c r="O41954" s="71"/>
      <c r="Q41954" s="71"/>
    </row>
    <row r="41955" spans="11:17" ht="15" customHeight="1" x14ac:dyDescent="0.2">
      <c r="K41955" s="71"/>
      <c r="M41955" s="71"/>
      <c r="O41955" s="71"/>
      <c r="Q41955" s="71"/>
    </row>
    <row r="41956" spans="11:17" ht="15" customHeight="1" x14ac:dyDescent="0.2">
      <c r="K41956" s="71"/>
      <c r="M41956" s="71"/>
      <c r="O41956" s="71"/>
      <c r="Q41956" s="71"/>
    </row>
    <row r="41957" spans="11:17" ht="15" customHeight="1" x14ac:dyDescent="0.2">
      <c r="K41957" s="71"/>
      <c r="M41957" s="71"/>
      <c r="O41957" s="71"/>
      <c r="Q41957" s="71"/>
    </row>
    <row r="41958" spans="11:17" ht="15" customHeight="1" x14ac:dyDescent="0.2">
      <c r="K41958" s="71"/>
      <c r="M41958" s="71"/>
      <c r="O41958" s="71"/>
      <c r="Q41958" s="71"/>
    </row>
    <row r="41959" spans="11:17" ht="15" customHeight="1" x14ac:dyDescent="0.2">
      <c r="K41959" s="71"/>
      <c r="M41959" s="71"/>
      <c r="O41959" s="71"/>
      <c r="Q41959" s="71"/>
    </row>
    <row r="41960" spans="11:17" ht="15" customHeight="1" x14ac:dyDescent="0.2">
      <c r="K41960" s="71"/>
      <c r="M41960" s="71"/>
      <c r="O41960" s="71"/>
      <c r="Q41960" s="71"/>
    </row>
    <row r="41961" spans="11:17" ht="15" customHeight="1" x14ac:dyDescent="0.2">
      <c r="K41961" s="71"/>
      <c r="M41961" s="71"/>
      <c r="O41961" s="71"/>
      <c r="Q41961" s="71"/>
    </row>
    <row r="41962" spans="11:17" ht="15" customHeight="1" x14ac:dyDescent="0.2">
      <c r="K41962" s="71"/>
      <c r="M41962" s="71"/>
      <c r="O41962" s="71"/>
      <c r="Q41962" s="71"/>
    </row>
    <row r="41963" spans="11:17" ht="15" customHeight="1" x14ac:dyDescent="0.2">
      <c r="K41963" s="71"/>
      <c r="M41963" s="71"/>
      <c r="O41963" s="71"/>
      <c r="Q41963" s="71"/>
    </row>
    <row r="41964" spans="11:17" ht="15" customHeight="1" x14ac:dyDescent="0.2">
      <c r="K41964" s="71"/>
      <c r="M41964" s="71"/>
      <c r="O41964" s="71"/>
      <c r="Q41964" s="71"/>
    </row>
    <row r="41965" spans="11:17" ht="15" customHeight="1" x14ac:dyDescent="0.2">
      <c r="K41965" s="71"/>
      <c r="M41965" s="71"/>
      <c r="O41965" s="71"/>
      <c r="Q41965" s="71"/>
    </row>
    <row r="41966" spans="11:17" ht="15" customHeight="1" x14ac:dyDescent="0.2">
      <c r="K41966" s="71"/>
      <c r="M41966" s="71"/>
      <c r="O41966" s="71"/>
      <c r="Q41966" s="71"/>
    </row>
    <row r="41967" spans="11:17" ht="15" customHeight="1" x14ac:dyDescent="0.2">
      <c r="K41967" s="71"/>
      <c r="M41967" s="71"/>
      <c r="O41967" s="71"/>
      <c r="Q41967" s="71"/>
    </row>
    <row r="41968" spans="11:17" ht="15" customHeight="1" x14ac:dyDescent="0.2">
      <c r="K41968" s="71"/>
      <c r="M41968" s="71"/>
      <c r="O41968" s="71"/>
      <c r="Q41968" s="71"/>
    </row>
    <row r="41969" spans="11:17" ht="15" customHeight="1" x14ac:dyDescent="0.2">
      <c r="K41969" s="71"/>
      <c r="M41969" s="71"/>
      <c r="O41969" s="71"/>
      <c r="Q41969" s="71"/>
    </row>
    <row r="41970" spans="11:17" ht="15" customHeight="1" x14ac:dyDescent="0.2">
      <c r="K41970" s="71"/>
      <c r="M41970" s="71"/>
      <c r="O41970" s="71"/>
      <c r="Q41970" s="71"/>
    </row>
    <row r="41971" spans="11:17" ht="15" customHeight="1" x14ac:dyDescent="0.2">
      <c r="K41971" s="71"/>
      <c r="M41971" s="71"/>
      <c r="O41971" s="71"/>
      <c r="Q41971" s="71"/>
    </row>
    <row r="41972" spans="11:17" ht="15" customHeight="1" x14ac:dyDescent="0.2">
      <c r="K41972" s="71"/>
      <c r="M41972" s="71"/>
      <c r="O41972" s="71"/>
      <c r="Q41972" s="71"/>
    </row>
    <row r="41973" spans="11:17" ht="15" customHeight="1" x14ac:dyDescent="0.2">
      <c r="K41973" s="71"/>
      <c r="M41973" s="71"/>
      <c r="O41973" s="71"/>
      <c r="Q41973" s="71"/>
    </row>
    <row r="41974" spans="11:17" ht="15" customHeight="1" x14ac:dyDescent="0.2">
      <c r="K41974" s="71"/>
      <c r="M41974" s="71"/>
      <c r="O41974" s="71"/>
      <c r="Q41974" s="71"/>
    </row>
    <row r="41975" spans="11:17" ht="15" customHeight="1" x14ac:dyDescent="0.2">
      <c r="K41975" s="71"/>
      <c r="M41975" s="71"/>
      <c r="O41975" s="71"/>
      <c r="Q41975" s="71"/>
    </row>
    <row r="41976" spans="11:17" ht="15" customHeight="1" x14ac:dyDescent="0.2">
      <c r="K41976" s="71"/>
      <c r="M41976" s="71"/>
      <c r="O41976" s="71"/>
      <c r="Q41976" s="71"/>
    </row>
    <row r="41977" spans="11:17" ht="15" customHeight="1" x14ac:dyDescent="0.2">
      <c r="K41977" s="71"/>
      <c r="M41977" s="71"/>
      <c r="O41977" s="71"/>
      <c r="Q41977" s="71"/>
    </row>
    <row r="41978" spans="11:17" ht="15" customHeight="1" x14ac:dyDescent="0.2">
      <c r="K41978" s="71"/>
      <c r="M41978" s="71"/>
      <c r="O41978" s="71"/>
      <c r="Q41978" s="71"/>
    </row>
    <row r="41979" spans="11:17" ht="15" customHeight="1" x14ac:dyDescent="0.2">
      <c r="K41979" s="71"/>
      <c r="M41979" s="71"/>
      <c r="O41979" s="71"/>
      <c r="Q41979" s="71"/>
    </row>
    <row r="41980" spans="11:17" ht="15" customHeight="1" x14ac:dyDescent="0.2">
      <c r="K41980" s="71"/>
      <c r="M41980" s="71"/>
      <c r="O41980" s="71"/>
      <c r="Q41980" s="71"/>
    </row>
    <row r="41981" spans="11:17" ht="15" customHeight="1" x14ac:dyDescent="0.2">
      <c r="K41981" s="71"/>
      <c r="M41981" s="71"/>
      <c r="O41981" s="71"/>
      <c r="Q41981" s="71"/>
    </row>
    <row r="41982" spans="11:17" ht="15" customHeight="1" x14ac:dyDescent="0.2">
      <c r="K41982" s="71"/>
      <c r="M41982" s="71"/>
      <c r="O41982" s="71"/>
      <c r="Q41982" s="71"/>
    </row>
    <row r="41983" spans="11:17" ht="15" customHeight="1" x14ac:dyDescent="0.2">
      <c r="K41983" s="71"/>
      <c r="M41983" s="71"/>
      <c r="O41983" s="71"/>
      <c r="Q41983" s="71"/>
    </row>
    <row r="41984" spans="11:17" ht="15" customHeight="1" x14ac:dyDescent="0.2">
      <c r="K41984" s="71"/>
      <c r="M41984" s="71"/>
      <c r="O41984" s="71"/>
      <c r="Q41984" s="71"/>
    </row>
    <row r="41985" spans="11:17" ht="15" customHeight="1" x14ac:dyDescent="0.2">
      <c r="K41985" s="71"/>
      <c r="M41985" s="71"/>
      <c r="O41985" s="71"/>
      <c r="Q41985" s="71"/>
    </row>
    <row r="41986" spans="11:17" ht="15" customHeight="1" x14ac:dyDescent="0.2">
      <c r="K41986" s="71"/>
      <c r="M41986" s="71"/>
      <c r="O41986" s="71"/>
      <c r="Q41986" s="71"/>
    </row>
    <row r="41987" spans="11:17" ht="15" customHeight="1" x14ac:dyDescent="0.2">
      <c r="K41987" s="71"/>
      <c r="M41987" s="71"/>
      <c r="O41987" s="71"/>
      <c r="Q41987" s="71"/>
    </row>
    <row r="41988" spans="11:17" ht="15" customHeight="1" x14ac:dyDescent="0.2">
      <c r="K41988" s="71"/>
      <c r="M41988" s="71"/>
      <c r="O41988" s="71"/>
      <c r="Q41988" s="71"/>
    </row>
    <row r="41989" spans="11:17" ht="15" customHeight="1" x14ac:dyDescent="0.2">
      <c r="K41989" s="71"/>
      <c r="M41989" s="71"/>
      <c r="O41989" s="71"/>
      <c r="Q41989" s="71"/>
    </row>
    <row r="41990" spans="11:17" ht="15" customHeight="1" x14ac:dyDescent="0.2">
      <c r="K41990" s="71"/>
      <c r="M41990" s="71"/>
      <c r="O41990" s="71"/>
      <c r="Q41990" s="71"/>
    </row>
    <row r="41991" spans="11:17" ht="15" customHeight="1" x14ac:dyDescent="0.2">
      <c r="K41991" s="71"/>
      <c r="M41991" s="71"/>
      <c r="O41991" s="71"/>
      <c r="Q41991" s="71"/>
    </row>
    <row r="41992" spans="11:17" ht="15" customHeight="1" x14ac:dyDescent="0.2">
      <c r="K41992" s="71"/>
      <c r="M41992" s="71"/>
      <c r="O41992" s="71"/>
      <c r="Q41992" s="71"/>
    </row>
    <row r="41993" spans="11:17" ht="15" customHeight="1" x14ac:dyDescent="0.2">
      <c r="K41993" s="71"/>
      <c r="M41993" s="71"/>
      <c r="O41993" s="71"/>
      <c r="Q41993" s="71"/>
    </row>
    <row r="41994" spans="11:17" ht="15" customHeight="1" x14ac:dyDescent="0.2">
      <c r="K41994" s="71"/>
      <c r="M41994" s="71"/>
      <c r="O41994" s="71"/>
      <c r="Q41994" s="71"/>
    </row>
    <row r="41995" spans="11:17" ht="15" customHeight="1" x14ac:dyDescent="0.2">
      <c r="K41995" s="71"/>
      <c r="M41995" s="71"/>
      <c r="O41995" s="71"/>
      <c r="Q41995" s="71"/>
    </row>
    <row r="41996" spans="11:17" ht="15" customHeight="1" x14ac:dyDescent="0.2">
      <c r="K41996" s="71"/>
      <c r="M41996" s="71"/>
      <c r="O41996" s="71"/>
      <c r="Q41996" s="71"/>
    </row>
    <row r="41997" spans="11:17" ht="15" customHeight="1" x14ac:dyDescent="0.2">
      <c r="K41997" s="71"/>
      <c r="M41997" s="71"/>
      <c r="O41997" s="71"/>
      <c r="Q41997" s="71"/>
    </row>
    <row r="41998" spans="11:17" ht="15" customHeight="1" x14ac:dyDescent="0.2">
      <c r="K41998" s="71"/>
      <c r="M41998" s="71"/>
      <c r="O41998" s="71"/>
      <c r="Q41998" s="71"/>
    </row>
    <row r="41999" spans="11:17" ht="15" customHeight="1" x14ac:dyDescent="0.2">
      <c r="K41999" s="71"/>
      <c r="M41999" s="71"/>
      <c r="O41999" s="71"/>
      <c r="Q41999" s="71"/>
    </row>
    <row r="42000" spans="11:17" ht="15" customHeight="1" x14ac:dyDescent="0.2">
      <c r="K42000" s="71"/>
      <c r="M42000" s="71"/>
      <c r="O42000" s="71"/>
      <c r="Q42000" s="71"/>
    </row>
    <row r="42001" spans="11:17" ht="15" customHeight="1" x14ac:dyDescent="0.2">
      <c r="K42001" s="71"/>
      <c r="M42001" s="71"/>
      <c r="O42001" s="71"/>
      <c r="Q42001" s="71"/>
    </row>
    <row r="42002" spans="11:17" ht="15" customHeight="1" x14ac:dyDescent="0.2">
      <c r="K42002" s="71"/>
      <c r="M42002" s="71"/>
      <c r="O42002" s="71"/>
      <c r="Q42002" s="71"/>
    </row>
    <row r="42003" spans="11:17" ht="15" customHeight="1" x14ac:dyDescent="0.2">
      <c r="K42003" s="71"/>
      <c r="M42003" s="71"/>
      <c r="O42003" s="71"/>
      <c r="Q42003" s="71"/>
    </row>
    <row r="42004" spans="11:17" ht="15" customHeight="1" x14ac:dyDescent="0.2">
      <c r="K42004" s="71"/>
      <c r="M42004" s="71"/>
      <c r="O42004" s="71"/>
      <c r="Q42004" s="71"/>
    </row>
    <row r="42005" spans="11:17" ht="15" customHeight="1" x14ac:dyDescent="0.2">
      <c r="K42005" s="71"/>
      <c r="M42005" s="71"/>
      <c r="O42005" s="71"/>
      <c r="Q42005" s="71"/>
    </row>
    <row r="42006" spans="11:17" ht="15" customHeight="1" x14ac:dyDescent="0.2">
      <c r="K42006" s="71"/>
      <c r="M42006" s="71"/>
      <c r="O42006" s="71"/>
      <c r="Q42006" s="71"/>
    </row>
    <row r="42007" spans="11:17" ht="15" customHeight="1" x14ac:dyDescent="0.2">
      <c r="K42007" s="71"/>
      <c r="M42007" s="71"/>
      <c r="O42007" s="71"/>
      <c r="Q42007" s="71"/>
    </row>
    <row r="42008" spans="11:17" ht="15" customHeight="1" x14ac:dyDescent="0.2">
      <c r="K42008" s="71"/>
      <c r="M42008" s="71"/>
      <c r="O42008" s="71"/>
      <c r="Q42008" s="71"/>
    </row>
    <row r="42009" spans="11:17" ht="15" customHeight="1" x14ac:dyDescent="0.2">
      <c r="K42009" s="71"/>
      <c r="M42009" s="71"/>
      <c r="O42009" s="71"/>
      <c r="Q42009" s="71"/>
    </row>
    <row r="42010" spans="11:17" ht="15" customHeight="1" x14ac:dyDescent="0.2">
      <c r="K42010" s="71"/>
      <c r="M42010" s="71"/>
      <c r="O42010" s="71"/>
      <c r="Q42010" s="71"/>
    </row>
    <row r="42011" spans="11:17" ht="15" customHeight="1" x14ac:dyDescent="0.2">
      <c r="K42011" s="71"/>
      <c r="M42011" s="71"/>
      <c r="O42011" s="71"/>
      <c r="Q42011" s="71"/>
    </row>
    <row r="42012" spans="11:17" ht="15" customHeight="1" x14ac:dyDescent="0.2">
      <c r="K42012" s="71"/>
      <c r="M42012" s="71"/>
      <c r="O42012" s="71"/>
      <c r="Q42012" s="71"/>
    </row>
    <row r="42013" spans="11:17" ht="15" customHeight="1" x14ac:dyDescent="0.2">
      <c r="K42013" s="71"/>
      <c r="M42013" s="71"/>
      <c r="O42013" s="71"/>
      <c r="Q42013" s="71"/>
    </row>
    <row r="42014" spans="11:17" ht="15" customHeight="1" x14ac:dyDescent="0.2">
      <c r="K42014" s="71"/>
      <c r="M42014" s="71"/>
      <c r="O42014" s="71"/>
      <c r="Q42014" s="71"/>
    </row>
    <row r="42015" spans="11:17" ht="15" customHeight="1" x14ac:dyDescent="0.2">
      <c r="K42015" s="71"/>
      <c r="M42015" s="71"/>
      <c r="O42015" s="71"/>
      <c r="Q42015" s="71"/>
    </row>
    <row r="42016" spans="11:17" ht="15" customHeight="1" x14ac:dyDescent="0.2">
      <c r="K42016" s="71"/>
      <c r="M42016" s="71"/>
      <c r="O42016" s="71"/>
      <c r="Q42016" s="71"/>
    </row>
    <row r="42017" spans="11:17" ht="15" customHeight="1" x14ac:dyDescent="0.2">
      <c r="K42017" s="71"/>
      <c r="M42017" s="71"/>
      <c r="O42017" s="71"/>
      <c r="Q42017" s="71"/>
    </row>
    <row r="42018" spans="11:17" ht="15" customHeight="1" x14ac:dyDescent="0.2">
      <c r="K42018" s="71"/>
      <c r="M42018" s="71"/>
      <c r="O42018" s="71"/>
      <c r="Q42018" s="71"/>
    </row>
    <row r="42019" spans="11:17" ht="15" customHeight="1" x14ac:dyDescent="0.2">
      <c r="K42019" s="71"/>
      <c r="M42019" s="71"/>
      <c r="O42019" s="71"/>
      <c r="Q42019" s="71"/>
    </row>
    <row r="42020" spans="11:17" ht="15" customHeight="1" x14ac:dyDescent="0.2">
      <c r="K42020" s="71"/>
      <c r="M42020" s="71"/>
      <c r="O42020" s="71"/>
      <c r="Q42020" s="71"/>
    </row>
    <row r="42021" spans="11:17" ht="15" customHeight="1" x14ac:dyDescent="0.2">
      <c r="K42021" s="71"/>
      <c r="M42021" s="71"/>
      <c r="O42021" s="71"/>
      <c r="Q42021" s="71"/>
    </row>
    <row r="42022" spans="11:17" ht="15" customHeight="1" x14ac:dyDescent="0.2">
      <c r="K42022" s="71"/>
      <c r="M42022" s="71"/>
      <c r="O42022" s="71"/>
      <c r="Q42022" s="71"/>
    </row>
    <row r="42023" spans="11:17" ht="15" customHeight="1" x14ac:dyDescent="0.2">
      <c r="K42023" s="71"/>
      <c r="M42023" s="71"/>
      <c r="O42023" s="71"/>
      <c r="Q42023" s="71"/>
    </row>
    <row r="42024" spans="11:17" ht="15" customHeight="1" x14ac:dyDescent="0.2">
      <c r="K42024" s="71"/>
      <c r="M42024" s="71"/>
      <c r="O42024" s="71"/>
      <c r="Q42024" s="71"/>
    </row>
    <row r="42025" spans="11:17" ht="15" customHeight="1" x14ac:dyDescent="0.2">
      <c r="K42025" s="71"/>
      <c r="M42025" s="71"/>
      <c r="O42025" s="71"/>
      <c r="Q42025" s="71"/>
    </row>
    <row r="42026" spans="11:17" ht="15" customHeight="1" x14ac:dyDescent="0.2">
      <c r="K42026" s="71"/>
      <c r="M42026" s="71"/>
      <c r="O42026" s="71"/>
      <c r="Q42026" s="71"/>
    </row>
    <row r="42027" spans="11:17" ht="15" customHeight="1" x14ac:dyDescent="0.2">
      <c r="K42027" s="71"/>
      <c r="M42027" s="71"/>
      <c r="O42027" s="71"/>
      <c r="Q42027" s="71"/>
    </row>
    <row r="42028" spans="11:17" ht="15" customHeight="1" x14ac:dyDescent="0.2">
      <c r="K42028" s="71"/>
      <c r="M42028" s="71"/>
      <c r="O42028" s="71"/>
      <c r="Q42028" s="71"/>
    </row>
    <row r="42029" spans="11:17" ht="15" customHeight="1" x14ac:dyDescent="0.2">
      <c r="K42029" s="71"/>
      <c r="M42029" s="71"/>
      <c r="O42029" s="71"/>
      <c r="Q42029" s="71"/>
    </row>
    <row r="42030" spans="11:17" ht="15" customHeight="1" x14ac:dyDescent="0.2">
      <c r="K42030" s="71"/>
      <c r="M42030" s="71"/>
      <c r="O42030" s="71"/>
      <c r="Q42030" s="71"/>
    </row>
    <row r="42031" spans="11:17" ht="15" customHeight="1" x14ac:dyDescent="0.2">
      <c r="K42031" s="71"/>
      <c r="M42031" s="71"/>
      <c r="O42031" s="71"/>
      <c r="Q42031" s="71"/>
    </row>
    <row r="42032" spans="11:17" ht="15" customHeight="1" x14ac:dyDescent="0.2">
      <c r="K42032" s="71"/>
      <c r="M42032" s="71"/>
      <c r="O42032" s="71"/>
      <c r="Q42032" s="71"/>
    </row>
    <row r="42033" spans="11:17" ht="15" customHeight="1" x14ac:dyDescent="0.2">
      <c r="K42033" s="71"/>
      <c r="M42033" s="71"/>
      <c r="O42033" s="71"/>
      <c r="Q42033" s="71"/>
    </row>
    <row r="42034" spans="11:17" ht="15" customHeight="1" x14ac:dyDescent="0.2">
      <c r="K42034" s="71"/>
      <c r="M42034" s="71"/>
      <c r="O42034" s="71"/>
      <c r="Q42034" s="71"/>
    </row>
    <row r="42035" spans="11:17" ht="15" customHeight="1" x14ac:dyDescent="0.2">
      <c r="K42035" s="71"/>
      <c r="M42035" s="71"/>
      <c r="O42035" s="71"/>
      <c r="Q42035" s="71"/>
    </row>
    <row r="42036" spans="11:17" ht="15" customHeight="1" x14ac:dyDescent="0.2">
      <c r="K42036" s="71"/>
      <c r="M42036" s="71"/>
      <c r="O42036" s="71"/>
      <c r="Q42036" s="71"/>
    </row>
    <row r="42037" spans="11:17" ht="15" customHeight="1" x14ac:dyDescent="0.2">
      <c r="K42037" s="71"/>
      <c r="M42037" s="71"/>
      <c r="O42037" s="71"/>
      <c r="Q42037" s="71"/>
    </row>
    <row r="42038" spans="11:17" ht="15" customHeight="1" x14ac:dyDescent="0.2">
      <c r="K42038" s="71"/>
      <c r="M42038" s="71"/>
      <c r="O42038" s="71"/>
      <c r="Q42038" s="71"/>
    </row>
    <row r="42039" spans="11:17" ht="15" customHeight="1" x14ac:dyDescent="0.2">
      <c r="K42039" s="71"/>
      <c r="M42039" s="71"/>
      <c r="O42039" s="71"/>
      <c r="Q42039" s="71"/>
    </row>
    <row r="42040" spans="11:17" ht="15" customHeight="1" x14ac:dyDescent="0.2">
      <c r="K42040" s="71"/>
      <c r="M42040" s="71"/>
      <c r="O42040" s="71"/>
      <c r="Q42040" s="71"/>
    </row>
    <row r="42041" spans="11:17" ht="15" customHeight="1" x14ac:dyDescent="0.2">
      <c r="K42041" s="71"/>
      <c r="M42041" s="71"/>
      <c r="O42041" s="71"/>
      <c r="Q42041" s="71"/>
    </row>
    <row r="42042" spans="11:17" ht="15" customHeight="1" x14ac:dyDescent="0.2">
      <c r="K42042" s="71"/>
      <c r="M42042" s="71"/>
      <c r="O42042" s="71"/>
      <c r="Q42042" s="71"/>
    </row>
    <row r="42043" spans="11:17" ht="15" customHeight="1" x14ac:dyDescent="0.2">
      <c r="K42043" s="71"/>
      <c r="M42043" s="71"/>
      <c r="O42043" s="71"/>
      <c r="Q42043" s="71"/>
    </row>
    <row r="42044" spans="11:17" ht="15" customHeight="1" x14ac:dyDescent="0.2">
      <c r="K42044" s="71"/>
      <c r="M42044" s="71"/>
      <c r="O42044" s="71"/>
      <c r="Q42044" s="71"/>
    </row>
    <row r="42045" spans="11:17" ht="15" customHeight="1" x14ac:dyDescent="0.2">
      <c r="K42045" s="71"/>
      <c r="M42045" s="71"/>
      <c r="O42045" s="71"/>
      <c r="Q42045" s="71"/>
    </row>
    <row r="42046" spans="11:17" ht="15" customHeight="1" x14ac:dyDescent="0.2">
      <c r="K42046" s="71"/>
      <c r="M42046" s="71"/>
      <c r="O42046" s="71"/>
      <c r="Q42046" s="71"/>
    </row>
    <row r="42047" spans="11:17" ht="15" customHeight="1" x14ac:dyDescent="0.2">
      <c r="K42047" s="71"/>
      <c r="M42047" s="71"/>
      <c r="O42047" s="71"/>
      <c r="Q42047" s="71"/>
    </row>
    <row r="42048" spans="11:17" ht="15" customHeight="1" x14ac:dyDescent="0.2">
      <c r="K42048" s="71"/>
      <c r="M42048" s="71"/>
      <c r="O42048" s="71"/>
      <c r="Q42048" s="71"/>
    </row>
    <row r="42049" spans="11:17" ht="15" customHeight="1" x14ac:dyDescent="0.2">
      <c r="K42049" s="71"/>
      <c r="M42049" s="71"/>
      <c r="O42049" s="71"/>
      <c r="Q42049" s="71"/>
    </row>
    <row r="42050" spans="11:17" ht="15" customHeight="1" x14ac:dyDescent="0.2">
      <c r="K42050" s="71"/>
      <c r="M42050" s="71"/>
      <c r="O42050" s="71"/>
      <c r="Q42050" s="71"/>
    </row>
    <row r="42051" spans="11:17" ht="15" customHeight="1" x14ac:dyDescent="0.2">
      <c r="K42051" s="71"/>
      <c r="M42051" s="71"/>
      <c r="O42051" s="71"/>
      <c r="Q42051" s="71"/>
    </row>
    <row r="42052" spans="11:17" ht="15" customHeight="1" x14ac:dyDescent="0.2">
      <c r="K42052" s="71"/>
      <c r="M42052" s="71"/>
      <c r="O42052" s="71"/>
      <c r="Q42052" s="71"/>
    </row>
    <row r="42053" spans="11:17" ht="15" customHeight="1" x14ac:dyDescent="0.2">
      <c r="K42053" s="71"/>
      <c r="M42053" s="71"/>
      <c r="O42053" s="71"/>
      <c r="Q42053" s="71"/>
    </row>
    <row r="42054" spans="11:17" ht="15" customHeight="1" x14ac:dyDescent="0.2">
      <c r="K42054" s="71"/>
      <c r="M42054" s="71"/>
      <c r="O42054" s="71"/>
      <c r="Q42054" s="71"/>
    </row>
    <row r="42055" spans="11:17" ht="15" customHeight="1" x14ac:dyDescent="0.2">
      <c r="K42055" s="71"/>
      <c r="M42055" s="71"/>
      <c r="O42055" s="71"/>
      <c r="Q42055" s="71"/>
    </row>
    <row r="42056" spans="11:17" ht="15" customHeight="1" x14ac:dyDescent="0.2">
      <c r="K42056" s="71"/>
      <c r="M42056" s="71"/>
      <c r="O42056" s="71"/>
      <c r="Q42056" s="71"/>
    </row>
    <row r="42057" spans="11:17" ht="15" customHeight="1" x14ac:dyDescent="0.2">
      <c r="K42057" s="71"/>
      <c r="M42057" s="71"/>
      <c r="O42057" s="71"/>
      <c r="Q42057" s="71"/>
    </row>
    <row r="42058" spans="11:17" ht="15" customHeight="1" x14ac:dyDescent="0.2">
      <c r="K42058" s="71"/>
      <c r="M42058" s="71"/>
      <c r="O42058" s="71"/>
      <c r="Q42058" s="71"/>
    </row>
    <row r="42059" spans="11:17" ht="15" customHeight="1" x14ac:dyDescent="0.2">
      <c r="K42059" s="71"/>
      <c r="M42059" s="71"/>
      <c r="O42059" s="71"/>
      <c r="Q42059" s="71"/>
    </row>
    <row r="42060" spans="11:17" ht="15" customHeight="1" x14ac:dyDescent="0.2">
      <c r="K42060" s="71"/>
      <c r="M42060" s="71"/>
      <c r="O42060" s="71"/>
      <c r="Q42060" s="71"/>
    </row>
    <row r="42061" spans="11:17" ht="15" customHeight="1" x14ac:dyDescent="0.2">
      <c r="K42061" s="71"/>
      <c r="M42061" s="71"/>
      <c r="O42061" s="71"/>
      <c r="Q42061" s="71"/>
    </row>
    <row r="42062" spans="11:17" ht="15" customHeight="1" x14ac:dyDescent="0.2">
      <c r="K42062" s="71"/>
      <c r="M42062" s="71"/>
      <c r="O42062" s="71"/>
      <c r="Q42062" s="71"/>
    </row>
    <row r="42063" spans="11:17" ht="15" customHeight="1" x14ac:dyDescent="0.2">
      <c r="K42063" s="71"/>
      <c r="M42063" s="71"/>
      <c r="O42063" s="71"/>
      <c r="Q42063" s="71"/>
    </row>
    <row r="42064" spans="11:17" ht="15" customHeight="1" x14ac:dyDescent="0.2">
      <c r="K42064" s="71"/>
      <c r="M42064" s="71"/>
      <c r="O42064" s="71"/>
      <c r="Q42064" s="71"/>
    </row>
    <row r="42065" spans="11:17" ht="15" customHeight="1" x14ac:dyDescent="0.2">
      <c r="K42065" s="71"/>
      <c r="M42065" s="71"/>
      <c r="O42065" s="71"/>
      <c r="Q42065" s="71"/>
    </row>
    <row r="42066" spans="11:17" ht="15" customHeight="1" x14ac:dyDescent="0.2">
      <c r="K42066" s="71"/>
      <c r="M42066" s="71"/>
      <c r="O42066" s="71"/>
      <c r="Q42066" s="71"/>
    </row>
    <row r="42067" spans="11:17" ht="15" customHeight="1" x14ac:dyDescent="0.2">
      <c r="K42067" s="71"/>
      <c r="M42067" s="71"/>
      <c r="O42067" s="71"/>
      <c r="Q42067" s="71"/>
    </row>
    <row r="42068" spans="11:17" ht="15" customHeight="1" x14ac:dyDescent="0.2">
      <c r="K42068" s="71"/>
      <c r="M42068" s="71"/>
      <c r="O42068" s="71"/>
      <c r="Q42068" s="71"/>
    </row>
    <row r="42069" spans="11:17" ht="15" customHeight="1" x14ac:dyDescent="0.2">
      <c r="K42069" s="71"/>
      <c r="M42069" s="71"/>
      <c r="O42069" s="71"/>
      <c r="Q42069" s="71"/>
    </row>
    <row r="42070" spans="11:17" ht="15" customHeight="1" x14ac:dyDescent="0.2">
      <c r="K42070" s="71"/>
      <c r="M42070" s="71"/>
      <c r="O42070" s="71"/>
      <c r="Q42070" s="71"/>
    </row>
    <row r="42071" spans="11:17" ht="15" customHeight="1" x14ac:dyDescent="0.2">
      <c r="K42071" s="71"/>
      <c r="M42071" s="71"/>
      <c r="O42071" s="71"/>
      <c r="Q42071" s="71"/>
    </row>
    <row r="42072" spans="11:17" ht="15" customHeight="1" x14ac:dyDescent="0.2">
      <c r="K42072" s="71"/>
      <c r="M42072" s="71"/>
      <c r="O42072" s="71"/>
      <c r="Q42072" s="71"/>
    </row>
    <row r="42073" spans="11:17" ht="15" customHeight="1" x14ac:dyDescent="0.2">
      <c r="K42073" s="71"/>
      <c r="M42073" s="71"/>
      <c r="O42073" s="71"/>
      <c r="Q42073" s="71"/>
    </row>
    <row r="42074" spans="11:17" ht="15" customHeight="1" x14ac:dyDescent="0.2">
      <c r="K42074" s="71"/>
      <c r="M42074" s="71"/>
      <c r="O42074" s="71"/>
      <c r="Q42074" s="71"/>
    </row>
    <row r="42075" spans="11:17" ht="15" customHeight="1" x14ac:dyDescent="0.2">
      <c r="K42075" s="71"/>
      <c r="M42075" s="71"/>
      <c r="O42075" s="71"/>
      <c r="Q42075" s="71"/>
    </row>
    <row r="42076" spans="11:17" ht="15" customHeight="1" x14ac:dyDescent="0.2">
      <c r="K42076" s="71"/>
      <c r="M42076" s="71"/>
      <c r="O42076" s="71"/>
      <c r="Q42076" s="71"/>
    </row>
    <row r="42077" spans="11:17" ht="15" customHeight="1" x14ac:dyDescent="0.2">
      <c r="K42077" s="71"/>
      <c r="M42077" s="71"/>
      <c r="O42077" s="71"/>
      <c r="Q42077" s="71"/>
    </row>
    <row r="42078" spans="11:17" ht="15" customHeight="1" x14ac:dyDescent="0.2">
      <c r="K42078" s="71"/>
      <c r="M42078" s="71"/>
      <c r="O42078" s="71"/>
      <c r="Q42078" s="71"/>
    </row>
    <row r="42079" spans="11:17" ht="15" customHeight="1" x14ac:dyDescent="0.2">
      <c r="K42079" s="71"/>
      <c r="M42079" s="71"/>
      <c r="O42079" s="71"/>
      <c r="Q42079" s="71"/>
    </row>
    <row r="42080" spans="11:17" ht="15" customHeight="1" x14ac:dyDescent="0.2">
      <c r="K42080" s="71"/>
      <c r="M42080" s="71"/>
      <c r="O42080" s="71"/>
      <c r="Q42080" s="71"/>
    </row>
    <row r="42081" spans="11:17" ht="15" customHeight="1" x14ac:dyDescent="0.2">
      <c r="K42081" s="71"/>
      <c r="M42081" s="71"/>
      <c r="O42081" s="71"/>
      <c r="Q42081" s="71"/>
    </row>
    <row r="42082" spans="11:17" ht="15" customHeight="1" x14ac:dyDescent="0.2">
      <c r="K42082" s="71"/>
      <c r="M42082" s="71"/>
      <c r="O42082" s="71"/>
      <c r="Q42082" s="71"/>
    </row>
    <row r="42083" spans="11:17" ht="15" customHeight="1" x14ac:dyDescent="0.2">
      <c r="K42083" s="71"/>
      <c r="M42083" s="71"/>
      <c r="O42083" s="71"/>
      <c r="Q42083" s="71"/>
    </row>
    <row r="42084" spans="11:17" ht="15" customHeight="1" x14ac:dyDescent="0.2">
      <c r="K42084" s="71"/>
      <c r="M42084" s="71"/>
      <c r="O42084" s="71"/>
      <c r="Q42084" s="71"/>
    </row>
    <row r="42085" spans="11:17" ht="15" customHeight="1" x14ac:dyDescent="0.2">
      <c r="K42085" s="71"/>
      <c r="M42085" s="71"/>
      <c r="O42085" s="71"/>
      <c r="Q42085" s="71"/>
    </row>
    <row r="42086" spans="11:17" ht="15" customHeight="1" x14ac:dyDescent="0.2">
      <c r="K42086" s="71"/>
      <c r="M42086" s="71"/>
      <c r="O42086" s="71"/>
      <c r="Q42086" s="71"/>
    </row>
    <row r="42087" spans="11:17" ht="15" customHeight="1" x14ac:dyDescent="0.2">
      <c r="K42087" s="71"/>
      <c r="M42087" s="71"/>
      <c r="O42087" s="71"/>
      <c r="Q42087" s="71"/>
    </row>
    <row r="42088" spans="11:17" ht="15" customHeight="1" x14ac:dyDescent="0.2">
      <c r="K42088" s="71"/>
      <c r="M42088" s="71"/>
      <c r="O42088" s="71"/>
      <c r="Q42088" s="71"/>
    </row>
    <row r="42089" spans="11:17" ht="15" customHeight="1" x14ac:dyDescent="0.2">
      <c r="K42089" s="71"/>
      <c r="M42089" s="71"/>
      <c r="O42089" s="71"/>
      <c r="Q42089" s="71"/>
    </row>
    <row r="42090" spans="11:17" ht="15" customHeight="1" x14ac:dyDescent="0.2">
      <c r="K42090" s="71"/>
      <c r="M42090" s="71"/>
      <c r="O42090" s="71"/>
      <c r="Q42090" s="71"/>
    </row>
    <row r="42091" spans="11:17" ht="15" customHeight="1" x14ac:dyDescent="0.2">
      <c r="K42091" s="71"/>
      <c r="M42091" s="71"/>
      <c r="O42091" s="71"/>
      <c r="Q42091" s="71"/>
    </row>
    <row r="42092" spans="11:17" ht="15" customHeight="1" x14ac:dyDescent="0.2">
      <c r="K42092" s="71"/>
      <c r="M42092" s="71"/>
      <c r="O42092" s="71"/>
      <c r="Q42092" s="71"/>
    </row>
    <row r="42093" spans="11:17" ht="15" customHeight="1" x14ac:dyDescent="0.2">
      <c r="K42093" s="71"/>
      <c r="M42093" s="71"/>
      <c r="O42093" s="71"/>
      <c r="Q42093" s="71"/>
    </row>
    <row r="42094" spans="11:17" ht="15" customHeight="1" x14ac:dyDescent="0.2">
      <c r="K42094" s="71"/>
      <c r="M42094" s="71"/>
      <c r="O42094" s="71"/>
      <c r="Q42094" s="71"/>
    </row>
    <row r="42095" spans="11:17" ht="15" customHeight="1" x14ac:dyDescent="0.2">
      <c r="K42095" s="71"/>
      <c r="M42095" s="71"/>
      <c r="O42095" s="71"/>
      <c r="Q42095" s="71"/>
    </row>
    <row r="42096" spans="11:17" ht="15" customHeight="1" x14ac:dyDescent="0.2">
      <c r="K42096" s="71"/>
      <c r="M42096" s="71"/>
      <c r="O42096" s="71"/>
      <c r="Q42096" s="71"/>
    </row>
    <row r="42097" spans="11:17" ht="15" customHeight="1" x14ac:dyDescent="0.2">
      <c r="K42097" s="71"/>
      <c r="M42097" s="71"/>
      <c r="O42097" s="71"/>
      <c r="Q42097" s="71"/>
    </row>
    <row r="42098" spans="11:17" ht="15" customHeight="1" x14ac:dyDescent="0.2">
      <c r="K42098" s="71"/>
      <c r="M42098" s="71"/>
      <c r="O42098" s="71"/>
      <c r="Q42098" s="71"/>
    </row>
    <row r="42099" spans="11:17" ht="15" customHeight="1" x14ac:dyDescent="0.2">
      <c r="K42099" s="71"/>
      <c r="M42099" s="71"/>
      <c r="O42099" s="71"/>
      <c r="Q42099" s="71"/>
    </row>
    <row r="42100" spans="11:17" ht="15" customHeight="1" x14ac:dyDescent="0.2">
      <c r="K42100" s="71"/>
      <c r="M42100" s="71"/>
      <c r="O42100" s="71"/>
      <c r="Q42100" s="71"/>
    </row>
    <row r="42101" spans="11:17" ht="15" customHeight="1" x14ac:dyDescent="0.2">
      <c r="K42101" s="71"/>
      <c r="M42101" s="71"/>
      <c r="O42101" s="71"/>
      <c r="Q42101" s="71"/>
    </row>
    <row r="42102" spans="11:17" ht="15" customHeight="1" x14ac:dyDescent="0.2">
      <c r="K42102" s="71"/>
      <c r="M42102" s="71"/>
      <c r="O42102" s="71"/>
      <c r="Q42102" s="71"/>
    </row>
    <row r="42103" spans="11:17" ht="15" customHeight="1" x14ac:dyDescent="0.2">
      <c r="K42103" s="71"/>
      <c r="M42103" s="71"/>
      <c r="O42103" s="71"/>
      <c r="Q42103" s="71"/>
    </row>
    <row r="42104" spans="11:17" ht="15" customHeight="1" x14ac:dyDescent="0.2">
      <c r="K42104" s="71"/>
      <c r="M42104" s="71"/>
      <c r="O42104" s="71"/>
      <c r="Q42104" s="71"/>
    </row>
    <row r="42105" spans="11:17" ht="15" customHeight="1" x14ac:dyDescent="0.2">
      <c r="K42105" s="71"/>
      <c r="M42105" s="71"/>
      <c r="O42105" s="71"/>
      <c r="Q42105" s="71"/>
    </row>
    <row r="42106" spans="11:17" ht="15" customHeight="1" x14ac:dyDescent="0.2">
      <c r="K42106" s="71"/>
      <c r="M42106" s="71"/>
      <c r="O42106" s="71"/>
      <c r="Q42106" s="71"/>
    </row>
    <row r="42107" spans="11:17" ht="15" customHeight="1" x14ac:dyDescent="0.2">
      <c r="K42107" s="71"/>
      <c r="M42107" s="71"/>
      <c r="O42107" s="71"/>
      <c r="Q42107" s="71"/>
    </row>
    <row r="42108" spans="11:17" ht="15" customHeight="1" x14ac:dyDescent="0.2">
      <c r="K42108" s="71"/>
      <c r="M42108" s="71"/>
      <c r="O42108" s="71"/>
      <c r="Q42108" s="71"/>
    </row>
    <row r="42109" spans="11:17" ht="15" customHeight="1" x14ac:dyDescent="0.2">
      <c r="K42109" s="71"/>
      <c r="M42109" s="71"/>
      <c r="O42109" s="71"/>
      <c r="Q42109" s="71"/>
    </row>
    <row r="42110" spans="11:17" ht="15" customHeight="1" x14ac:dyDescent="0.2">
      <c r="K42110" s="71"/>
      <c r="M42110" s="71"/>
      <c r="O42110" s="71"/>
      <c r="Q42110" s="71"/>
    </row>
    <row r="42111" spans="11:17" ht="15" customHeight="1" x14ac:dyDescent="0.2">
      <c r="K42111" s="71"/>
      <c r="M42111" s="71"/>
      <c r="O42111" s="71"/>
      <c r="Q42111" s="71"/>
    </row>
    <row r="42112" spans="11:17" ht="15" customHeight="1" x14ac:dyDescent="0.2">
      <c r="K42112" s="71"/>
      <c r="M42112" s="71"/>
      <c r="O42112" s="71"/>
      <c r="Q42112" s="71"/>
    </row>
    <row r="42113" spans="11:17" ht="15" customHeight="1" x14ac:dyDescent="0.2">
      <c r="K42113" s="71"/>
      <c r="M42113" s="71"/>
      <c r="O42113" s="71"/>
      <c r="Q42113" s="71"/>
    </row>
    <row r="42114" spans="11:17" ht="15" customHeight="1" x14ac:dyDescent="0.2">
      <c r="K42114" s="71"/>
      <c r="M42114" s="71"/>
      <c r="O42114" s="71"/>
      <c r="Q42114" s="71"/>
    </row>
    <row r="42115" spans="11:17" ht="15" customHeight="1" x14ac:dyDescent="0.2">
      <c r="K42115" s="71"/>
      <c r="M42115" s="71"/>
      <c r="O42115" s="71"/>
      <c r="Q42115" s="71"/>
    </row>
    <row r="42116" spans="11:17" ht="15" customHeight="1" x14ac:dyDescent="0.2">
      <c r="K42116" s="71"/>
      <c r="M42116" s="71"/>
      <c r="O42116" s="71"/>
      <c r="Q42116" s="71"/>
    </row>
    <row r="42117" spans="11:17" ht="15" customHeight="1" x14ac:dyDescent="0.2">
      <c r="K42117" s="71"/>
      <c r="M42117" s="71"/>
      <c r="O42117" s="71"/>
      <c r="Q42117" s="71"/>
    </row>
    <row r="42118" spans="11:17" ht="15" customHeight="1" x14ac:dyDescent="0.2">
      <c r="K42118" s="71"/>
      <c r="M42118" s="71"/>
      <c r="O42118" s="71"/>
      <c r="Q42118" s="71"/>
    </row>
    <row r="42119" spans="11:17" ht="15" customHeight="1" x14ac:dyDescent="0.2">
      <c r="K42119" s="71"/>
      <c r="M42119" s="71"/>
      <c r="O42119" s="71"/>
      <c r="Q42119" s="71"/>
    </row>
    <row r="42120" spans="11:17" ht="15" customHeight="1" x14ac:dyDescent="0.2">
      <c r="K42120" s="71"/>
      <c r="M42120" s="71"/>
      <c r="O42120" s="71"/>
      <c r="Q42120" s="71"/>
    </row>
    <row r="42121" spans="11:17" ht="15" customHeight="1" x14ac:dyDescent="0.2">
      <c r="K42121" s="71"/>
      <c r="M42121" s="71"/>
      <c r="O42121" s="71"/>
      <c r="Q42121" s="71"/>
    </row>
    <row r="42122" spans="11:17" ht="15" customHeight="1" x14ac:dyDescent="0.2">
      <c r="K42122" s="71"/>
      <c r="M42122" s="71"/>
      <c r="O42122" s="71"/>
      <c r="Q42122" s="71"/>
    </row>
    <row r="42123" spans="11:17" ht="15" customHeight="1" x14ac:dyDescent="0.2">
      <c r="K42123" s="71"/>
      <c r="M42123" s="71"/>
      <c r="O42123" s="71"/>
      <c r="Q42123" s="71"/>
    </row>
    <row r="42124" spans="11:17" ht="15" customHeight="1" x14ac:dyDescent="0.2">
      <c r="K42124" s="71"/>
      <c r="M42124" s="71"/>
      <c r="O42124" s="71"/>
      <c r="Q42124" s="71"/>
    </row>
    <row r="42125" spans="11:17" ht="15" customHeight="1" x14ac:dyDescent="0.2">
      <c r="K42125" s="71"/>
      <c r="M42125" s="71"/>
      <c r="O42125" s="71"/>
      <c r="Q42125" s="71"/>
    </row>
    <row r="42126" spans="11:17" ht="15" customHeight="1" x14ac:dyDescent="0.2">
      <c r="K42126" s="71"/>
      <c r="M42126" s="71"/>
      <c r="O42126" s="71"/>
      <c r="Q42126" s="71"/>
    </row>
    <row r="42127" spans="11:17" ht="15" customHeight="1" x14ac:dyDescent="0.2">
      <c r="K42127" s="71"/>
      <c r="M42127" s="71"/>
      <c r="O42127" s="71"/>
      <c r="Q42127" s="71"/>
    </row>
    <row r="42128" spans="11:17" ht="15" customHeight="1" x14ac:dyDescent="0.2">
      <c r="K42128" s="71"/>
      <c r="M42128" s="71"/>
      <c r="O42128" s="71"/>
      <c r="Q42128" s="71"/>
    </row>
    <row r="42129" spans="11:17" ht="15" customHeight="1" x14ac:dyDescent="0.2">
      <c r="K42129" s="71"/>
      <c r="M42129" s="71"/>
      <c r="O42129" s="71"/>
      <c r="Q42129" s="71"/>
    </row>
    <row r="42130" spans="11:17" ht="15" customHeight="1" x14ac:dyDescent="0.2">
      <c r="K42130" s="71"/>
      <c r="M42130" s="71"/>
      <c r="O42130" s="71"/>
      <c r="Q42130" s="71"/>
    </row>
    <row r="42131" spans="11:17" ht="15" customHeight="1" x14ac:dyDescent="0.2">
      <c r="K42131" s="71"/>
      <c r="M42131" s="71"/>
      <c r="O42131" s="71"/>
      <c r="Q42131" s="71"/>
    </row>
    <row r="42132" spans="11:17" ht="15" customHeight="1" x14ac:dyDescent="0.2">
      <c r="K42132" s="71"/>
      <c r="M42132" s="71"/>
      <c r="O42132" s="71"/>
      <c r="Q42132" s="71"/>
    </row>
    <row r="42133" spans="11:17" ht="15" customHeight="1" x14ac:dyDescent="0.2">
      <c r="K42133" s="71"/>
      <c r="M42133" s="71"/>
      <c r="O42133" s="71"/>
      <c r="Q42133" s="71"/>
    </row>
    <row r="42134" spans="11:17" ht="15" customHeight="1" x14ac:dyDescent="0.2">
      <c r="K42134" s="71"/>
      <c r="M42134" s="71"/>
      <c r="O42134" s="71"/>
      <c r="Q42134" s="71"/>
    </row>
    <row r="42135" spans="11:17" ht="15" customHeight="1" x14ac:dyDescent="0.2">
      <c r="K42135" s="71"/>
      <c r="M42135" s="71"/>
      <c r="O42135" s="71"/>
      <c r="Q42135" s="71"/>
    </row>
    <row r="42136" spans="11:17" ht="15" customHeight="1" x14ac:dyDescent="0.2">
      <c r="K42136" s="71"/>
      <c r="M42136" s="71"/>
      <c r="O42136" s="71"/>
      <c r="Q42136" s="71"/>
    </row>
    <row r="42137" spans="11:17" ht="15" customHeight="1" x14ac:dyDescent="0.2">
      <c r="K42137" s="71"/>
      <c r="M42137" s="71"/>
      <c r="O42137" s="71"/>
      <c r="Q42137" s="71"/>
    </row>
    <row r="42138" spans="11:17" ht="15" customHeight="1" x14ac:dyDescent="0.2">
      <c r="K42138" s="71"/>
      <c r="M42138" s="71"/>
      <c r="O42138" s="71"/>
      <c r="Q42138" s="71"/>
    </row>
    <row r="42139" spans="11:17" ht="15" customHeight="1" x14ac:dyDescent="0.2">
      <c r="K42139" s="71"/>
      <c r="M42139" s="71"/>
      <c r="O42139" s="71"/>
      <c r="Q42139" s="71"/>
    </row>
    <row r="42140" spans="11:17" ht="15" customHeight="1" x14ac:dyDescent="0.2">
      <c r="K42140" s="71"/>
      <c r="M42140" s="71"/>
      <c r="O42140" s="71"/>
      <c r="Q42140" s="71"/>
    </row>
    <row r="42141" spans="11:17" ht="15" customHeight="1" x14ac:dyDescent="0.2">
      <c r="K42141" s="71"/>
      <c r="M42141" s="71"/>
      <c r="O42141" s="71"/>
      <c r="Q42141" s="71"/>
    </row>
    <row r="42142" spans="11:17" ht="15" customHeight="1" x14ac:dyDescent="0.2">
      <c r="K42142" s="71"/>
      <c r="M42142" s="71"/>
      <c r="O42142" s="71"/>
      <c r="Q42142" s="71"/>
    </row>
    <row r="42143" spans="11:17" ht="15" customHeight="1" x14ac:dyDescent="0.2">
      <c r="K42143" s="71"/>
      <c r="M42143" s="71"/>
      <c r="O42143" s="71"/>
      <c r="Q42143" s="71"/>
    </row>
    <row r="42144" spans="11:17" ht="15" customHeight="1" x14ac:dyDescent="0.2">
      <c r="K42144" s="71"/>
      <c r="M42144" s="71"/>
      <c r="O42144" s="71"/>
      <c r="Q42144" s="71"/>
    </row>
    <row r="42145" spans="11:17" ht="15" customHeight="1" x14ac:dyDescent="0.2">
      <c r="K42145" s="71"/>
      <c r="M42145" s="71"/>
      <c r="O42145" s="71"/>
      <c r="Q42145" s="71"/>
    </row>
    <row r="42146" spans="11:17" ht="15" customHeight="1" x14ac:dyDescent="0.2">
      <c r="K42146" s="71"/>
      <c r="M42146" s="71"/>
      <c r="O42146" s="71"/>
      <c r="Q42146" s="71"/>
    </row>
    <row r="42147" spans="11:17" ht="15" customHeight="1" x14ac:dyDescent="0.2">
      <c r="K42147" s="71"/>
      <c r="M42147" s="71"/>
      <c r="O42147" s="71"/>
      <c r="Q42147" s="71"/>
    </row>
    <row r="42148" spans="11:17" ht="15" customHeight="1" x14ac:dyDescent="0.2">
      <c r="K42148" s="71"/>
      <c r="M42148" s="71"/>
      <c r="O42148" s="71"/>
      <c r="Q42148" s="71"/>
    </row>
    <row r="42149" spans="11:17" ht="15" customHeight="1" x14ac:dyDescent="0.2">
      <c r="K42149" s="71"/>
      <c r="M42149" s="71"/>
      <c r="O42149" s="71"/>
      <c r="Q42149" s="71"/>
    </row>
    <row r="42150" spans="11:17" ht="15" customHeight="1" x14ac:dyDescent="0.2">
      <c r="K42150" s="71"/>
      <c r="M42150" s="71"/>
      <c r="O42150" s="71"/>
      <c r="Q42150" s="71"/>
    </row>
    <row r="42151" spans="11:17" ht="15" customHeight="1" x14ac:dyDescent="0.2">
      <c r="K42151" s="71"/>
      <c r="M42151" s="71"/>
      <c r="O42151" s="71"/>
      <c r="Q42151" s="71"/>
    </row>
    <row r="42152" spans="11:17" ht="15" customHeight="1" x14ac:dyDescent="0.2">
      <c r="K42152" s="71"/>
      <c r="M42152" s="71"/>
      <c r="O42152" s="71"/>
      <c r="Q42152" s="71"/>
    </row>
    <row r="42153" spans="11:17" ht="15" customHeight="1" x14ac:dyDescent="0.2">
      <c r="K42153" s="71"/>
      <c r="M42153" s="71"/>
      <c r="O42153" s="71"/>
      <c r="Q42153" s="71"/>
    </row>
    <row r="42154" spans="11:17" ht="15" customHeight="1" x14ac:dyDescent="0.2">
      <c r="K42154" s="71"/>
      <c r="M42154" s="71"/>
      <c r="O42154" s="71"/>
      <c r="Q42154" s="71"/>
    </row>
    <row r="42155" spans="11:17" ht="15" customHeight="1" x14ac:dyDescent="0.2">
      <c r="K42155" s="71"/>
      <c r="M42155" s="71"/>
      <c r="O42155" s="71"/>
      <c r="Q42155" s="71"/>
    </row>
    <row r="42156" spans="11:17" ht="15" customHeight="1" x14ac:dyDescent="0.2">
      <c r="K42156" s="71"/>
      <c r="M42156" s="71"/>
      <c r="O42156" s="71"/>
      <c r="Q42156" s="71"/>
    </row>
    <row r="42157" spans="11:17" ht="15" customHeight="1" x14ac:dyDescent="0.2">
      <c r="K42157" s="71"/>
      <c r="M42157" s="71"/>
      <c r="O42157" s="71"/>
      <c r="Q42157" s="71"/>
    </row>
    <row r="42158" spans="11:17" ht="15" customHeight="1" x14ac:dyDescent="0.2">
      <c r="K42158" s="71"/>
      <c r="M42158" s="71"/>
      <c r="O42158" s="71"/>
      <c r="Q42158" s="71"/>
    </row>
    <row r="42159" spans="11:17" ht="15" customHeight="1" x14ac:dyDescent="0.2">
      <c r="K42159" s="71"/>
      <c r="M42159" s="71"/>
      <c r="O42159" s="71"/>
      <c r="Q42159" s="71"/>
    </row>
    <row r="42160" spans="11:17" ht="15" customHeight="1" x14ac:dyDescent="0.2">
      <c r="K42160" s="71"/>
      <c r="M42160" s="71"/>
      <c r="O42160" s="71"/>
      <c r="Q42160" s="71"/>
    </row>
    <row r="42161" spans="11:17" ht="15" customHeight="1" x14ac:dyDescent="0.2">
      <c r="K42161" s="71"/>
      <c r="M42161" s="71"/>
      <c r="O42161" s="71"/>
      <c r="Q42161" s="71"/>
    </row>
    <row r="42162" spans="11:17" ht="15" customHeight="1" x14ac:dyDescent="0.2">
      <c r="K42162" s="71"/>
      <c r="M42162" s="71"/>
      <c r="O42162" s="71"/>
      <c r="Q42162" s="71"/>
    </row>
    <row r="42163" spans="11:17" ht="15" customHeight="1" x14ac:dyDescent="0.2">
      <c r="K42163" s="71"/>
      <c r="M42163" s="71"/>
      <c r="O42163" s="71"/>
      <c r="Q42163" s="71"/>
    </row>
    <row r="42164" spans="11:17" ht="15" customHeight="1" x14ac:dyDescent="0.2">
      <c r="K42164" s="71"/>
      <c r="M42164" s="71"/>
      <c r="O42164" s="71"/>
      <c r="Q42164" s="71"/>
    </row>
    <row r="42165" spans="11:17" ht="15" customHeight="1" x14ac:dyDescent="0.2">
      <c r="K42165" s="71"/>
      <c r="M42165" s="71"/>
      <c r="O42165" s="71"/>
      <c r="Q42165" s="71"/>
    </row>
    <row r="42166" spans="11:17" ht="15" customHeight="1" x14ac:dyDescent="0.2">
      <c r="K42166" s="71"/>
      <c r="M42166" s="71"/>
      <c r="O42166" s="71"/>
      <c r="Q42166" s="71"/>
    </row>
    <row r="42167" spans="11:17" ht="15" customHeight="1" x14ac:dyDescent="0.2">
      <c r="K42167" s="71"/>
      <c r="M42167" s="71"/>
      <c r="O42167" s="71"/>
      <c r="Q42167" s="71"/>
    </row>
    <row r="42168" spans="11:17" ht="15" customHeight="1" x14ac:dyDescent="0.2">
      <c r="K42168" s="71"/>
      <c r="M42168" s="71"/>
      <c r="O42168" s="71"/>
      <c r="Q42168" s="71"/>
    </row>
    <row r="42169" spans="11:17" ht="15" customHeight="1" x14ac:dyDescent="0.2">
      <c r="K42169" s="71"/>
      <c r="M42169" s="71"/>
      <c r="O42169" s="71"/>
      <c r="Q42169" s="71"/>
    </row>
    <row r="42170" spans="11:17" ht="15" customHeight="1" x14ac:dyDescent="0.2">
      <c r="K42170" s="71"/>
      <c r="M42170" s="71"/>
      <c r="O42170" s="71"/>
      <c r="Q42170" s="71"/>
    </row>
    <row r="42171" spans="11:17" ht="15" customHeight="1" x14ac:dyDescent="0.2">
      <c r="K42171" s="71"/>
      <c r="M42171" s="71"/>
      <c r="O42171" s="71"/>
      <c r="Q42171" s="71"/>
    </row>
    <row r="42172" spans="11:17" ht="15" customHeight="1" x14ac:dyDescent="0.2">
      <c r="K42172" s="71"/>
      <c r="M42172" s="71"/>
      <c r="O42172" s="71"/>
      <c r="Q42172" s="71"/>
    </row>
    <row r="42173" spans="11:17" ht="15" customHeight="1" x14ac:dyDescent="0.2">
      <c r="K42173" s="71"/>
      <c r="M42173" s="71"/>
      <c r="O42173" s="71"/>
      <c r="Q42173" s="71"/>
    </row>
    <row r="42174" spans="11:17" ht="15" customHeight="1" x14ac:dyDescent="0.2">
      <c r="K42174" s="71"/>
      <c r="M42174" s="71"/>
      <c r="O42174" s="71"/>
      <c r="Q42174" s="71"/>
    </row>
    <row r="42175" spans="11:17" ht="15" customHeight="1" x14ac:dyDescent="0.2">
      <c r="K42175" s="71"/>
      <c r="M42175" s="71"/>
      <c r="O42175" s="71"/>
      <c r="Q42175" s="71"/>
    </row>
    <row r="42176" spans="11:17" ht="15" customHeight="1" x14ac:dyDescent="0.2">
      <c r="K42176" s="71"/>
      <c r="M42176" s="71"/>
      <c r="O42176" s="71"/>
      <c r="Q42176" s="71"/>
    </row>
    <row r="42177" spans="11:17" ht="15" customHeight="1" x14ac:dyDescent="0.2">
      <c r="K42177" s="71"/>
      <c r="M42177" s="71"/>
      <c r="O42177" s="71"/>
      <c r="Q42177" s="71"/>
    </row>
    <row r="42178" spans="11:17" ht="15" customHeight="1" x14ac:dyDescent="0.2">
      <c r="K42178" s="71"/>
      <c r="M42178" s="71"/>
      <c r="O42178" s="71"/>
      <c r="Q42178" s="71"/>
    </row>
    <row r="42179" spans="11:17" ht="15" customHeight="1" x14ac:dyDescent="0.2">
      <c r="K42179" s="71"/>
      <c r="M42179" s="71"/>
      <c r="O42179" s="71"/>
      <c r="Q42179" s="71"/>
    </row>
    <row r="42180" spans="11:17" ht="15" customHeight="1" x14ac:dyDescent="0.2">
      <c r="K42180" s="71"/>
      <c r="M42180" s="71"/>
      <c r="O42180" s="71"/>
      <c r="Q42180" s="71"/>
    </row>
    <row r="42181" spans="11:17" ht="15" customHeight="1" x14ac:dyDescent="0.2">
      <c r="K42181" s="71"/>
      <c r="M42181" s="71"/>
      <c r="O42181" s="71"/>
      <c r="Q42181" s="71"/>
    </row>
    <row r="42182" spans="11:17" ht="15" customHeight="1" x14ac:dyDescent="0.2">
      <c r="K42182" s="71"/>
      <c r="M42182" s="71"/>
      <c r="O42182" s="71"/>
      <c r="Q42182" s="71"/>
    </row>
    <row r="42183" spans="11:17" ht="15" customHeight="1" x14ac:dyDescent="0.2">
      <c r="K42183" s="71"/>
      <c r="M42183" s="71"/>
      <c r="O42183" s="71"/>
      <c r="Q42183" s="71"/>
    </row>
    <row r="42184" spans="11:17" ht="15" customHeight="1" x14ac:dyDescent="0.2">
      <c r="K42184" s="71"/>
      <c r="M42184" s="71"/>
      <c r="O42184" s="71"/>
      <c r="Q42184" s="71"/>
    </row>
    <row r="42185" spans="11:17" ht="15" customHeight="1" x14ac:dyDescent="0.2">
      <c r="K42185" s="71"/>
      <c r="M42185" s="71"/>
      <c r="O42185" s="71"/>
      <c r="Q42185" s="71"/>
    </row>
    <row r="42186" spans="11:17" ht="15" customHeight="1" x14ac:dyDescent="0.2">
      <c r="K42186" s="71"/>
      <c r="M42186" s="71"/>
      <c r="O42186" s="71"/>
      <c r="Q42186" s="71"/>
    </row>
    <row r="42187" spans="11:17" ht="15" customHeight="1" x14ac:dyDescent="0.2">
      <c r="K42187" s="71"/>
      <c r="M42187" s="71"/>
      <c r="O42187" s="71"/>
      <c r="Q42187" s="71"/>
    </row>
    <row r="42188" spans="11:17" ht="15" customHeight="1" x14ac:dyDescent="0.2">
      <c r="K42188" s="71"/>
      <c r="M42188" s="71"/>
      <c r="O42188" s="71"/>
      <c r="Q42188" s="71"/>
    </row>
    <row r="42189" spans="11:17" ht="15" customHeight="1" x14ac:dyDescent="0.2">
      <c r="K42189" s="71"/>
      <c r="M42189" s="71"/>
      <c r="O42189" s="71"/>
      <c r="Q42189" s="71"/>
    </row>
    <row r="42190" spans="11:17" ht="15" customHeight="1" x14ac:dyDescent="0.2">
      <c r="K42190" s="71"/>
      <c r="M42190" s="71"/>
      <c r="O42190" s="71"/>
      <c r="Q42190" s="71"/>
    </row>
    <row r="42191" spans="11:17" ht="15" customHeight="1" x14ac:dyDescent="0.2">
      <c r="K42191" s="71"/>
      <c r="M42191" s="71"/>
      <c r="O42191" s="71"/>
      <c r="Q42191" s="71"/>
    </row>
    <row r="42192" spans="11:17" ht="15" customHeight="1" x14ac:dyDescent="0.2">
      <c r="K42192" s="71"/>
      <c r="M42192" s="71"/>
      <c r="O42192" s="71"/>
      <c r="Q42192" s="71"/>
    </row>
    <row r="42193" spans="11:17" ht="15" customHeight="1" x14ac:dyDescent="0.2">
      <c r="K42193" s="71"/>
      <c r="M42193" s="71"/>
      <c r="O42193" s="71"/>
      <c r="Q42193" s="71"/>
    </row>
    <row r="42194" spans="11:17" ht="15" customHeight="1" x14ac:dyDescent="0.2">
      <c r="K42194" s="71"/>
      <c r="M42194" s="71"/>
      <c r="O42194" s="71"/>
      <c r="Q42194" s="71"/>
    </row>
    <row r="42195" spans="11:17" ht="15" customHeight="1" x14ac:dyDescent="0.2">
      <c r="K42195" s="71"/>
      <c r="M42195" s="71"/>
      <c r="O42195" s="71"/>
      <c r="Q42195" s="71"/>
    </row>
    <row r="42196" spans="11:17" ht="15" customHeight="1" x14ac:dyDescent="0.2">
      <c r="K42196" s="71"/>
      <c r="M42196" s="71"/>
      <c r="O42196" s="71"/>
      <c r="Q42196" s="71"/>
    </row>
    <row r="42197" spans="11:17" ht="15" customHeight="1" x14ac:dyDescent="0.2">
      <c r="K42197" s="71"/>
      <c r="M42197" s="71"/>
      <c r="O42197" s="71"/>
      <c r="Q42197" s="71"/>
    </row>
    <row r="42198" spans="11:17" ht="15" customHeight="1" x14ac:dyDescent="0.2">
      <c r="K42198" s="71"/>
      <c r="M42198" s="71"/>
      <c r="O42198" s="71"/>
      <c r="Q42198" s="71"/>
    </row>
    <row r="42199" spans="11:17" ht="15" customHeight="1" x14ac:dyDescent="0.2">
      <c r="K42199" s="71"/>
      <c r="M42199" s="71"/>
      <c r="O42199" s="71"/>
      <c r="Q42199" s="71"/>
    </row>
    <row r="42200" spans="11:17" ht="15" customHeight="1" x14ac:dyDescent="0.2">
      <c r="K42200" s="71"/>
      <c r="M42200" s="71"/>
      <c r="O42200" s="71"/>
      <c r="Q42200" s="71"/>
    </row>
    <row r="42201" spans="11:17" ht="15" customHeight="1" x14ac:dyDescent="0.2">
      <c r="K42201" s="71"/>
      <c r="M42201" s="71"/>
      <c r="O42201" s="71"/>
      <c r="Q42201" s="71"/>
    </row>
    <row r="42202" spans="11:17" ht="15" customHeight="1" x14ac:dyDescent="0.2">
      <c r="K42202" s="71"/>
      <c r="M42202" s="71"/>
      <c r="O42202" s="71"/>
      <c r="Q42202" s="71"/>
    </row>
    <row r="42203" spans="11:17" ht="15" customHeight="1" x14ac:dyDescent="0.2">
      <c r="K42203" s="71"/>
      <c r="M42203" s="71"/>
      <c r="O42203" s="71"/>
      <c r="Q42203" s="71"/>
    </row>
    <row r="42204" spans="11:17" ht="15" customHeight="1" x14ac:dyDescent="0.2">
      <c r="K42204" s="71"/>
      <c r="M42204" s="71"/>
      <c r="O42204" s="71"/>
      <c r="Q42204" s="71"/>
    </row>
    <row r="42205" spans="11:17" ht="15" customHeight="1" x14ac:dyDescent="0.2">
      <c r="K42205" s="71"/>
      <c r="M42205" s="71"/>
      <c r="O42205" s="71"/>
      <c r="Q42205" s="71"/>
    </row>
    <row r="42206" spans="11:17" ht="15" customHeight="1" x14ac:dyDescent="0.2">
      <c r="K42206" s="71"/>
      <c r="M42206" s="71"/>
      <c r="O42206" s="71"/>
      <c r="Q42206" s="71"/>
    </row>
    <row r="42207" spans="11:17" ht="15" customHeight="1" x14ac:dyDescent="0.2">
      <c r="K42207" s="71"/>
      <c r="M42207" s="71"/>
      <c r="O42207" s="71"/>
      <c r="Q42207" s="71"/>
    </row>
    <row r="42208" spans="11:17" ht="15" customHeight="1" x14ac:dyDescent="0.2">
      <c r="K42208" s="71"/>
      <c r="M42208" s="71"/>
      <c r="O42208" s="71"/>
      <c r="Q42208" s="71"/>
    </row>
    <row r="42209" spans="11:17" ht="15" customHeight="1" x14ac:dyDescent="0.2">
      <c r="K42209" s="71"/>
      <c r="M42209" s="71"/>
      <c r="O42209" s="71"/>
      <c r="Q42209" s="71"/>
    </row>
    <row r="42210" spans="11:17" ht="15" customHeight="1" x14ac:dyDescent="0.2">
      <c r="K42210" s="71"/>
      <c r="M42210" s="71"/>
      <c r="O42210" s="71"/>
      <c r="Q42210" s="71"/>
    </row>
    <row r="42211" spans="11:17" ht="15" customHeight="1" x14ac:dyDescent="0.2">
      <c r="K42211" s="71"/>
      <c r="M42211" s="71"/>
      <c r="O42211" s="71"/>
      <c r="Q42211" s="71"/>
    </row>
    <row r="42212" spans="11:17" ht="15" customHeight="1" x14ac:dyDescent="0.2">
      <c r="K42212" s="71"/>
      <c r="M42212" s="71"/>
      <c r="O42212" s="71"/>
      <c r="Q42212" s="71"/>
    </row>
    <row r="42213" spans="11:17" ht="15" customHeight="1" x14ac:dyDescent="0.2">
      <c r="K42213" s="71"/>
      <c r="M42213" s="71"/>
      <c r="O42213" s="71"/>
      <c r="Q42213" s="71"/>
    </row>
    <row r="42214" spans="11:17" ht="15" customHeight="1" x14ac:dyDescent="0.2">
      <c r="K42214" s="71"/>
      <c r="M42214" s="71"/>
      <c r="O42214" s="71"/>
      <c r="Q42214" s="71"/>
    </row>
    <row r="42215" spans="11:17" ht="15" customHeight="1" x14ac:dyDescent="0.2">
      <c r="K42215" s="71"/>
      <c r="M42215" s="71"/>
      <c r="O42215" s="71"/>
      <c r="Q42215" s="71"/>
    </row>
    <row r="42216" spans="11:17" ht="15" customHeight="1" x14ac:dyDescent="0.2">
      <c r="K42216" s="71"/>
      <c r="M42216" s="71"/>
      <c r="O42216" s="71"/>
      <c r="Q42216" s="71"/>
    </row>
    <row r="42217" spans="11:17" ht="15" customHeight="1" x14ac:dyDescent="0.2">
      <c r="K42217" s="71"/>
      <c r="M42217" s="71"/>
      <c r="O42217" s="71"/>
      <c r="Q42217" s="71"/>
    </row>
    <row r="42218" spans="11:17" ht="15" customHeight="1" x14ac:dyDescent="0.2">
      <c r="K42218" s="71"/>
      <c r="M42218" s="71"/>
      <c r="O42218" s="71"/>
      <c r="Q42218" s="71"/>
    </row>
    <row r="42219" spans="11:17" ht="15" customHeight="1" x14ac:dyDescent="0.2">
      <c r="K42219" s="71"/>
      <c r="M42219" s="71"/>
      <c r="O42219" s="71"/>
      <c r="Q42219" s="71"/>
    </row>
    <row r="42220" spans="11:17" ht="15" customHeight="1" x14ac:dyDescent="0.2">
      <c r="K42220" s="71"/>
      <c r="M42220" s="71"/>
      <c r="O42220" s="71"/>
      <c r="Q42220" s="71"/>
    </row>
    <row r="42221" spans="11:17" ht="15" customHeight="1" x14ac:dyDescent="0.2">
      <c r="K42221" s="71"/>
      <c r="M42221" s="71"/>
      <c r="O42221" s="71"/>
      <c r="Q42221" s="71"/>
    </row>
    <row r="42222" spans="11:17" ht="15" customHeight="1" x14ac:dyDescent="0.2">
      <c r="K42222" s="71"/>
      <c r="M42222" s="71"/>
      <c r="O42222" s="71"/>
      <c r="Q42222" s="71"/>
    </row>
    <row r="42223" spans="11:17" ht="15" customHeight="1" x14ac:dyDescent="0.2">
      <c r="K42223" s="71"/>
      <c r="M42223" s="71"/>
      <c r="O42223" s="71"/>
      <c r="Q42223" s="71"/>
    </row>
    <row r="42224" spans="11:17" ht="15" customHeight="1" x14ac:dyDescent="0.2">
      <c r="K42224" s="71"/>
      <c r="M42224" s="71"/>
      <c r="O42224" s="71"/>
      <c r="Q42224" s="71"/>
    </row>
    <row r="42225" spans="11:17" ht="15" customHeight="1" x14ac:dyDescent="0.2">
      <c r="K42225" s="71"/>
      <c r="M42225" s="71"/>
      <c r="O42225" s="71"/>
      <c r="Q42225" s="71"/>
    </row>
    <row r="42226" spans="11:17" ht="15" customHeight="1" x14ac:dyDescent="0.2">
      <c r="K42226" s="71"/>
      <c r="M42226" s="71"/>
      <c r="O42226" s="71"/>
      <c r="Q42226" s="71"/>
    </row>
    <row r="42227" spans="11:17" ht="15" customHeight="1" x14ac:dyDescent="0.2">
      <c r="K42227" s="71"/>
      <c r="M42227" s="71"/>
      <c r="O42227" s="71"/>
      <c r="Q42227" s="71"/>
    </row>
    <row r="42228" spans="11:17" ht="15" customHeight="1" x14ac:dyDescent="0.2">
      <c r="K42228" s="71"/>
      <c r="M42228" s="71"/>
      <c r="O42228" s="71"/>
      <c r="Q42228" s="71"/>
    </row>
    <row r="42229" spans="11:17" ht="15" customHeight="1" x14ac:dyDescent="0.2">
      <c r="K42229" s="71"/>
      <c r="M42229" s="71"/>
      <c r="O42229" s="71"/>
      <c r="Q42229" s="71"/>
    </row>
    <row r="42230" spans="11:17" ht="15" customHeight="1" x14ac:dyDescent="0.2">
      <c r="K42230" s="71"/>
      <c r="M42230" s="71"/>
      <c r="O42230" s="71"/>
      <c r="Q42230" s="71"/>
    </row>
    <row r="42231" spans="11:17" ht="15" customHeight="1" x14ac:dyDescent="0.2">
      <c r="K42231" s="71"/>
      <c r="M42231" s="71"/>
      <c r="O42231" s="71"/>
      <c r="Q42231" s="71"/>
    </row>
    <row r="42232" spans="11:17" ht="15" customHeight="1" x14ac:dyDescent="0.2">
      <c r="K42232" s="71"/>
      <c r="M42232" s="71"/>
      <c r="O42232" s="71"/>
      <c r="Q42232" s="71"/>
    </row>
    <row r="42233" spans="11:17" ht="15" customHeight="1" x14ac:dyDescent="0.2">
      <c r="K42233" s="71"/>
      <c r="M42233" s="71"/>
      <c r="O42233" s="71"/>
      <c r="Q42233" s="71"/>
    </row>
    <row r="42234" spans="11:17" ht="15" customHeight="1" x14ac:dyDescent="0.2">
      <c r="K42234" s="71"/>
      <c r="M42234" s="71"/>
      <c r="O42234" s="71"/>
      <c r="Q42234" s="71"/>
    </row>
    <row r="42235" spans="11:17" ht="15" customHeight="1" x14ac:dyDescent="0.2">
      <c r="K42235" s="71"/>
      <c r="M42235" s="71"/>
      <c r="O42235" s="71"/>
      <c r="Q42235" s="71"/>
    </row>
    <row r="42236" spans="11:17" ht="15" customHeight="1" x14ac:dyDescent="0.2">
      <c r="K42236" s="71"/>
      <c r="M42236" s="71"/>
      <c r="O42236" s="71"/>
      <c r="Q42236" s="71"/>
    </row>
    <row r="42237" spans="11:17" ht="15" customHeight="1" x14ac:dyDescent="0.2">
      <c r="K42237" s="71"/>
      <c r="M42237" s="71"/>
      <c r="O42237" s="71"/>
      <c r="Q42237" s="71"/>
    </row>
    <row r="42238" spans="11:17" ht="15" customHeight="1" x14ac:dyDescent="0.2">
      <c r="K42238" s="71"/>
      <c r="M42238" s="71"/>
      <c r="O42238" s="71"/>
      <c r="Q42238" s="71"/>
    </row>
    <row r="42239" spans="11:17" ht="15" customHeight="1" x14ac:dyDescent="0.2">
      <c r="K42239" s="71"/>
      <c r="M42239" s="71"/>
      <c r="O42239" s="71"/>
      <c r="Q42239" s="71"/>
    </row>
    <row r="42240" spans="11:17" ht="15" customHeight="1" x14ac:dyDescent="0.2">
      <c r="K42240" s="71"/>
      <c r="M42240" s="71"/>
      <c r="O42240" s="71"/>
      <c r="Q42240" s="71"/>
    </row>
    <row r="42241" spans="11:17" ht="15" customHeight="1" x14ac:dyDescent="0.2">
      <c r="K42241" s="71"/>
      <c r="M42241" s="71"/>
      <c r="O42241" s="71"/>
      <c r="Q42241" s="71"/>
    </row>
    <row r="42242" spans="11:17" ht="15" customHeight="1" x14ac:dyDescent="0.2">
      <c r="K42242" s="71"/>
      <c r="M42242" s="71"/>
      <c r="O42242" s="71"/>
      <c r="Q42242" s="71"/>
    </row>
    <row r="42243" spans="11:17" ht="15" customHeight="1" x14ac:dyDescent="0.2">
      <c r="K42243" s="71"/>
      <c r="M42243" s="71"/>
      <c r="O42243" s="71"/>
      <c r="Q42243" s="71"/>
    </row>
    <row r="42244" spans="11:17" ht="15" customHeight="1" x14ac:dyDescent="0.2">
      <c r="K42244" s="71"/>
      <c r="M42244" s="71"/>
      <c r="O42244" s="71"/>
      <c r="Q42244" s="71"/>
    </row>
    <row r="42245" spans="11:17" ht="15" customHeight="1" x14ac:dyDescent="0.2">
      <c r="K42245" s="71"/>
      <c r="M42245" s="71"/>
      <c r="O42245" s="71"/>
      <c r="Q42245" s="71"/>
    </row>
    <row r="42246" spans="11:17" ht="15" customHeight="1" x14ac:dyDescent="0.2">
      <c r="K42246" s="71"/>
      <c r="M42246" s="71"/>
      <c r="O42246" s="71"/>
      <c r="Q42246" s="71"/>
    </row>
    <row r="42247" spans="11:17" ht="15" customHeight="1" x14ac:dyDescent="0.2">
      <c r="K42247" s="71"/>
      <c r="M42247" s="71"/>
      <c r="O42247" s="71"/>
      <c r="Q42247" s="71"/>
    </row>
    <row r="42248" spans="11:17" ht="15" customHeight="1" x14ac:dyDescent="0.2">
      <c r="K42248" s="71"/>
      <c r="M42248" s="71"/>
      <c r="O42248" s="71"/>
      <c r="Q42248" s="71"/>
    </row>
    <row r="42249" spans="11:17" ht="15" customHeight="1" x14ac:dyDescent="0.2">
      <c r="K42249" s="71"/>
      <c r="M42249" s="71"/>
      <c r="O42249" s="71"/>
      <c r="Q42249" s="71"/>
    </row>
    <row r="42250" spans="11:17" ht="15" customHeight="1" x14ac:dyDescent="0.2">
      <c r="K42250" s="71"/>
      <c r="M42250" s="71"/>
      <c r="O42250" s="71"/>
      <c r="Q42250" s="71"/>
    </row>
    <row r="42251" spans="11:17" ht="15" customHeight="1" x14ac:dyDescent="0.2">
      <c r="K42251" s="71"/>
      <c r="M42251" s="71"/>
      <c r="O42251" s="71"/>
      <c r="Q42251" s="71"/>
    </row>
    <row r="42252" spans="11:17" ht="15" customHeight="1" x14ac:dyDescent="0.2">
      <c r="K42252" s="71"/>
      <c r="M42252" s="71"/>
      <c r="O42252" s="71"/>
      <c r="Q42252" s="71"/>
    </row>
    <row r="42253" spans="11:17" ht="15" customHeight="1" x14ac:dyDescent="0.2">
      <c r="K42253" s="71"/>
      <c r="M42253" s="71"/>
      <c r="O42253" s="71"/>
      <c r="Q42253" s="71"/>
    </row>
    <row r="42254" spans="11:17" ht="15" customHeight="1" x14ac:dyDescent="0.2">
      <c r="K42254" s="71"/>
      <c r="M42254" s="71"/>
      <c r="O42254" s="71"/>
      <c r="Q42254" s="71"/>
    </row>
    <row r="42255" spans="11:17" ht="15" customHeight="1" x14ac:dyDescent="0.2">
      <c r="K42255" s="71"/>
      <c r="M42255" s="71"/>
      <c r="O42255" s="71"/>
      <c r="Q42255" s="71"/>
    </row>
    <row r="42256" spans="11:17" ht="15" customHeight="1" x14ac:dyDescent="0.2">
      <c r="K42256" s="71"/>
      <c r="M42256" s="71"/>
      <c r="O42256" s="71"/>
      <c r="Q42256" s="71"/>
    </row>
    <row r="42257" spans="11:17" ht="15" customHeight="1" x14ac:dyDescent="0.2">
      <c r="K42257" s="71"/>
      <c r="M42257" s="71"/>
      <c r="O42257" s="71"/>
      <c r="Q42257" s="71"/>
    </row>
    <row r="42258" spans="11:17" ht="15" customHeight="1" x14ac:dyDescent="0.2">
      <c r="K42258" s="71"/>
      <c r="M42258" s="71"/>
      <c r="O42258" s="71"/>
      <c r="Q42258" s="71"/>
    </row>
    <row r="42259" spans="11:17" ht="15" customHeight="1" x14ac:dyDescent="0.2">
      <c r="K42259" s="71"/>
      <c r="M42259" s="71"/>
      <c r="O42259" s="71"/>
      <c r="Q42259" s="71"/>
    </row>
    <row r="42260" spans="11:17" ht="15" customHeight="1" x14ac:dyDescent="0.2">
      <c r="K42260" s="71"/>
      <c r="M42260" s="71"/>
      <c r="O42260" s="71"/>
      <c r="Q42260" s="71"/>
    </row>
    <row r="42261" spans="11:17" ht="15" customHeight="1" x14ac:dyDescent="0.2">
      <c r="K42261" s="71"/>
      <c r="M42261" s="71"/>
      <c r="O42261" s="71"/>
      <c r="Q42261" s="71"/>
    </row>
    <row r="42262" spans="11:17" ht="15" customHeight="1" x14ac:dyDescent="0.2">
      <c r="K42262" s="71"/>
      <c r="M42262" s="71"/>
      <c r="O42262" s="71"/>
      <c r="Q42262" s="71"/>
    </row>
    <row r="42263" spans="11:17" ht="15" customHeight="1" x14ac:dyDescent="0.2">
      <c r="K42263" s="71"/>
      <c r="M42263" s="71"/>
      <c r="O42263" s="71"/>
      <c r="Q42263" s="71"/>
    </row>
    <row r="42264" spans="11:17" ht="15" customHeight="1" x14ac:dyDescent="0.2">
      <c r="K42264" s="71"/>
      <c r="M42264" s="71"/>
      <c r="O42264" s="71"/>
      <c r="Q42264" s="71"/>
    </row>
    <row r="42265" spans="11:17" ht="15" customHeight="1" x14ac:dyDescent="0.2">
      <c r="K42265" s="71"/>
      <c r="M42265" s="71"/>
      <c r="O42265" s="71"/>
      <c r="Q42265" s="71"/>
    </row>
    <row r="42266" spans="11:17" ht="15" customHeight="1" x14ac:dyDescent="0.2">
      <c r="K42266" s="71"/>
      <c r="M42266" s="71"/>
      <c r="O42266" s="71"/>
      <c r="Q42266" s="71"/>
    </row>
    <row r="42267" spans="11:17" ht="15" customHeight="1" x14ac:dyDescent="0.2">
      <c r="K42267" s="71"/>
      <c r="M42267" s="71"/>
      <c r="O42267" s="71"/>
      <c r="Q42267" s="71"/>
    </row>
    <row r="42268" spans="11:17" ht="15" customHeight="1" x14ac:dyDescent="0.2">
      <c r="K42268" s="71"/>
      <c r="M42268" s="71"/>
      <c r="O42268" s="71"/>
      <c r="Q42268" s="71"/>
    </row>
    <row r="42269" spans="11:17" ht="15" customHeight="1" x14ac:dyDescent="0.2">
      <c r="K42269" s="71"/>
      <c r="M42269" s="71"/>
      <c r="O42269" s="71"/>
      <c r="Q42269" s="71"/>
    </row>
    <row r="42270" spans="11:17" ht="15" customHeight="1" x14ac:dyDescent="0.2">
      <c r="K42270" s="71"/>
      <c r="M42270" s="71"/>
      <c r="O42270" s="71"/>
      <c r="Q42270" s="71"/>
    </row>
    <row r="42271" spans="11:17" ht="15" customHeight="1" x14ac:dyDescent="0.2">
      <c r="K42271" s="71"/>
      <c r="M42271" s="71"/>
      <c r="O42271" s="71"/>
      <c r="Q42271" s="71"/>
    </row>
    <row r="42272" spans="11:17" ht="15" customHeight="1" x14ac:dyDescent="0.2">
      <c r="K42272" s="71"/>
      <c r="M42272" s="71"/>
      <c r="O42272" s="71"/>
      <c r="Q42272" s="71"/>
    </row>
    <row r="42273" spans="11:17" ht="15" customHeight="1" x14ac:dyDescent="0.2">
      <c r="K42273" s="71"/>
      <c r="M42273" s="71"/>
      <c r="O42273" s="71"/>
      <c r="Q42273" s="71"/>
    </row>
    <row r="42274" spans="11:17" ht="15" customHeight="1" x14ac:dyDescent="0.2">
      <c r="K42274" s="71"/>
      <c r="M42274" s="71"/>
      <c r="O42274" s="71"/>
      <c r="Q42274" s="71"/>
    </row>
    <row r="42275" spans="11:17" ht="15" customHeight="1" x14ac:dyDescent="0.2">
      <c r="K42275" s="71"/>
      <c r="M42275" s="71"/>
      <c r="O42275" s="71"/>
      <c r="Q42275" s="71"/>
    </row>
    <row r="42276" spans="11:17" ht="15" customHeight="1" x14ac:dyDescent="0.2">
      <c r="K42276" s="71"/>
      <c r="M42276" s="71"/>
      <c r="O42276" s="71"/>
      <c r="Q42276" s="71"/>
    </row>
    <row r="42277" spans="11:17" ht="15" customHeight="1" x14ac:dyDescent="0.2">
      <c r="K42277" s="71"/>
      <c r="M42277" s="71"/>
      <c r="O42277" s="71"/>
      <c r="Q42277" s="71"/>
    </row>
    <row r="42278" spans="11:17" ht="15" customHeight="1" x14ac:dyDescent="0.2">
      <c r="K42278" s="71"/>
      <c r="M42278" s="71"/>
      <c r="O42278" s="71"/>
      <c r="Q42278" s="71"/>
    </row>
    <row r="42279" spans="11:17" ht="15" customHeight="1" x14ac:dyDescent="0.2">
      <c r="K42279" s="71"/>
      <c r="M42279" s="71"/>
      <c r="O42279" s="71"/>
      <c r="Q42279" s="71"/>
    </row>
    <row r="42280" spans="11:17" ht="15" customHeight="1" x14ac:dyDescent="0.2">
      <c r="K42280" s="71"/>
      <c r="M42280" s="71"/>
      <c r="O42280" s="71"/>
      <c r="Q42280" s="71"/>
    </row>
    <row r="42281" spans="11:17" ht="15" customHeight="1" x14ac:dyDescent="0.2">
      <c r="K42281" s="71"/>
      <c r="M42281" s="71"/>
      <c r="O42281" s="71"/>
      <c r="Q42281" s="71"/>
    </row>
    <row r="42282" spans="11:17" ht="15" customHeight="1" x14ac:dyDescent="0.2">
      <c r="K42282" s="71"/>
      <c r="M42282" s="71"/>
      <c r="O42282" s="71"/>
      <c r="Q42282" s="71"/>
    </row>
    <row r="42283" spans="11:17" ht="15" customHeight="1" x14ac:dyDescent="0.2">
      <c r="K42283" s="71"/>
      <c r="M42283" s="71"/>
      <c r="O42283" s="71"/>
      <c r="Q42283" s="71"/>
    </row>
    <row r="42284" spans="11:17" ht="15" customHeight="1" x14ac:dyDescent="0.2">
      <c r="K42284" s="71"/>
      <c r="M42284" s="71"/>
      <c r="O42284" s="71"/>
      <c r="Q42284" s="71"/>
    </row>
    <row r="42285" spans="11:17" ht="15" customHeight="1" x14ac:dyDescent="0.2">
      <c r="K42285" s="71"/>
      <c r="M42285" s="71"/>
      <c r="O42285" s="71"/>
      <c r="Q42285" s="71"/>
    </row>
    <row r="42286" spans="11:17" ht="15" customHeight="1" x14ac:dyDescent="0.2">
      <c r="K42286" s="71"/>
      <c r="M42286" s="71"/>
      <c r="O42286" s="71"/>
      <c r="Q42286" s="71"/>
    </row>
    <row r="42287" spans="11:17" ht="15" customHeight="1" x14ac:dyDescent="0.2">
      <c r="K42287" s="71"/>
      <c r="M42287" s="71"/>
      <c r="O42287" s="71"/>
      <c r="Q42287" s="71"/>
    </row>
    <row r="42288" spans="11:17" ht="15" customHeight="1" x14ac:dyDescent="0.2">
      <c r="K42288" s="71"/>
      <c r="M42288" s="71"/>
      <c r="O42288" s="71"/>
      <c r="Q42288" s="71"/>
    </row>
    <row r="42289" spans="11:17" ht="15" customHeight="1" x14ac:dyDescent="0.2">
      <c r="K42289" s="71"/>
      <c r="M42289" s="71"/>
      <c r="O42289" s="71"/>
      <c r="Q42289" s="71"/>
    </row>
    <row r="42290" spans="11:17" ht="15" customHeight="1" x14ac:dyDescent="0.2">
      <c r="K42290" s="71"/>
      <c r="M42290" s="71"/>
      <c r="O42290" s="71"/>
      <c r="Q42290" s="71"/>
    </row>
    <row r="42291" spans="11:17" ht="15" customHeight="1" x14ac:dyDescent="0.2">
      <c r="K42291" s="71"/>
      <c r="M42291" s="71"/>
      <c r="O42291" s="71"/>
      <c r="Q42291" s="71"/>
    </row>
    <row r="42292" spans="11:17" ht="15" customHeight="1" x14ac:dyDescent="0.2">
      <c r="K42292" s="71"/>
      <c r="M42292" s="71"/>
      <c r="O42292" s="71"/>
      <c r="Q42292" s="71"/>
    </row>
    <row r="42293" spans="11:17" ht="15" customHeight="1" x14ac:dyDescent="0.2">
      <c r="K42293" s="71"/>
      <c r="M42293" s="71"/>
      <c r="O42293" s="71"/>
      <c r="Q42293" s="71"/>
    </row>
    <row r="42294" spans="11:17" ht="15" customHeight="1" x14ac:dyDescent="0.2">
      <c r="K42294" s="71"/>
      <c r="M42294" s="71"/>
      <c r="O42294" s="71"/>
      <c r="Q42294" s="71"/>
    </row>
    <row r="42295" spans="11:17" ht="15" customHeight="1" x14ac:dyDescent="0.2">
      <c r="K42295" s="71"/>
      <c r="M42295" s="71"/>
      <c r="O42295" s="71"/>
      <c r="Q42295" s="71"/>
    </row>
    <row r="42296" spans="11:17" ht="15" customHeight="1" x14ac:dyDescent="0.2">
      <c r="K42296" s="71"/>
      <c r="M42296" s="71"/>
      <c r="O42296" s="71"/>
      <c r="Q42296" s="71"/>
    </row>
    <row r="42297" spans="11:17" ht="15" customHeight="1" x14ac:dyDescent="0.2">
      <c r="K42297" s="71"/>
      <c r="M42297" s="71"/>
      <c r="O42297" s="71"/>
      <c r="Q42297" s="71"/>
    </row>
    <row r="42298" spans="11:17" ht="15" customHeight="1" x14ac:dyDescent="0.2">
      <c r="K42298" s="71"/>
      <c r="M42298" s="71"/>
      <c r="O42298" s="71"/>
      <c r="Q42298" s="71"/>
    </row>
    <row r="42299" spans="11:17" ht="15" customHeight="1" x14ac:dyDescent="0.2">
      <c r="K42299" s="71"/>
      <c r="M42299" s="71"/>
      <c r="O42299" s="71"/>
      <c r="Q42299" s="71"/>
    </row>
    <row r="42300" spans="11:17" ht="15" customHeight="1" x14ac:dyDescent="0.2">
      <c r="K42300" s="71"/>
      <c r="M42300" s="71"/>
      <c r="O42300" s="71"/>
      <c r="Q42300" s="71"/>
    </row>
    <row r="42301" spans="11:17" ht="15" customHeight="1" x14ac:dyDescent="0.2">
      <c r="K42301" s="71"/>
      <c r="M42301" s="71"/>
      <c r="O42301" s="71"/>
      <c r="Q42301" s="71"/>
    </row>
    <row r="42302" spans="11:17" ht="15" customHeight="1" x14ac:dyDescent="0.2">
      <c r="K42302" s="71"/>
      <c r="M42302" s="71"/>
      <c r="O42302" s="71"/>
      <c r="Q42302" s="71"/>
    </row>
    <row r="42303" spans="11:17" ht="15" customHeight="1" x14ac:dyDescent="0.2">
      <c r="K42303" s="71"/>
      <c r="M42303" s="71"/>
      <c r="O42303" s="71"/>
      <c r="Q42303" s="71"/>
    </row>
    <row r="42304" spans="11:17" ht="15" customHeight="1" x14ac:dyDescent="0.2">
      <c r="K42304" s="71"/>
      <c r="M42304" s="71"/>
      <c r="O42304" s="71"/>
      <c r="Q42304" s="71"/>
    </row>
    <row r="42305" spans="11:17" ht="15" customHeight="1" x14ac:dyDescent="0.2">
      <c r="K42305" s="71"/>
      <c r="M42305" s="71"/>
      <c r="O42305" s="71"/>
      <c r="Q42305" s="71"/>
    </row>
    <row r="42306" spans="11:17" ht="15" customHeight="1" x14ac:dyDescent="0.2">
      <c r="K42306" s="71"/>
      <c r="M42306" s="71"/>
      <c r="O42306" s="71"/>
      <c r="Q42306" s="71"/>
    </row>
    <row r="42307" spans="11:17" ht="15" customHeight="1" x14ac:dyDescent="0.2">
      <c r="K42307" s="71"/>
      <c r="M42307" s="71"/>
      <c r="O42307" s="71"/>
      <c r="Q42307" s="71"/>
    </row>
    <row r="42308" spans="11:17" ht="15" customHeight="1" x14ac:dyDescent="0.2">
      <c r="K42308" s="71"/>
      <c r="M42308" s="71"/>
      <c r="O42308" s="71"/>
      <c r="Q42308" s="71"/>
    </row>
    <row r="42309" spans="11:17" ht="15" customHeight="1" x14ac:dyDescent="0.2">
      <c r="K42309" s="71"/>
      <c r="M42309" s="71"/>
      <c r="O42309" s="71"/>
      <c r="Q42309" s="71"/>
    </row>
    <row r="42310" spans="11:17" ht="15" customHeight="1" x14ac:dyDescent="0.2">
      <c r="K42310" s="71"/>
      <c r="M42310" s="71"/>
      <c r="O42310" s="71"/>
      <c r="Q42310" s="71"/>
    </row>
    <row r="42311" spans="11:17" ht="15" customHeight="1" x14ac:dyDescent="0.2">
      <c r="K42311" s="71"/>
      <c r="M42311" s="71"/>
      <c r="O42311" s="71"/>
      <c r="Q42311" s="71"/>
    </row>
    <row r="42312" spans="11:17" ht="15" customHeight="1" x14ac:dyDescent="0.2">
      <c r="K42312" s="71"/>
      <c r="M42312" s="71"/>
      <c r="O42312" s="71"/>
      <c r="Q42312" s="71"/>
    </row>
    <row r="42313" spans="11:17" ht="15" customHeight="1" x14ac:dyDescent="0.2">
      <c r="K42313" s="71"/>
      <c r="M42313" s="71"/>
      <c r="O42313" s="71"/>
      <c r="Q42313" s="71"/>
    </row>
    <row r="42314" spans="11:17" ht="15" customHeight="1" x14ac:dyDescent="0.2">
      <c r="K42314" s="71"/>
      <c r="M42314" s="71"/>
      <c r="O42314" s="71"/>
      <c r="Q42314" s="71"/>
    </row>
    <row r="42315" spans="11:17" ht="15" customHeight="1" x14ac:dyDescent="0.2">
      <c r="K42315" s="71"/>
      <c r="M42315" s="71"/>
      <c r="O42315" s="71"/>
      <c r="Q42315" s="71"/>
    </row>
    <row r="42316" spans="11:17" ht="15" customHeight="1" x14ac:dyDescent="0.2">
      <c r="K42316" s="71"/>
      <c r="M42316" s="71"/>
      <c r="O42316" s="71"/>
      <c r="Q42316" s="71"/>
    </row>
    <row r="42317" spans="11:17" ht="15" customHeight="1" x14ac:dyDescent="0.2">
      <c r="K42317" s="71"/>
      <c r="M42317" s="71"/>
      <c r="O42317" s="71"/>
      <c r="Q42317" s="71"/>
    </row>
    <row r="42318" spans="11:17" ht="15" customHeight="1" x14ac:dyDescent="0.2">
      <c r="K42318" s="71"/>
      <c r="M42318" s="71"/>
      <c r="O42318" s="71"/>
      <c r="Q42318" s="71"/>
    </row>
    <row r="42319" spans="11:17" ht="15" customHeight="1" x14ac:dyDescent="0.2">
      <c r="K42319" s="71"/>
      <c r="M42319" s="71"/>
      <c r="O42319" s="71"/>
      <c r="Q42319" s="71"/>
    </row>
    <row r="42320" spans="11:17" ht="15" customHeight="1" x14ac:dyDescent="0.2">
      <c r="K42320" s="71"/>
      <c r="M42320" s="71"/>
      <c r="O42320" s="71"/>
      <c r="Q42320" s="71"/>
    </row>
    <row r="42321" spans="11:17" ht="15" customHeight="1" x14ac:dyDescent="0.2">
      <c r="K42321" s="71"/>
      <c r="M42321" s="71"/>
      <c r="O42321" s="71"/>
      <c r="Q42321" s="71"/>
    </row>
    <row r="42322" spans="11:17" ht="15" customHeight="1" x14ac:dyDescent="0.2">
      <c r="K42322" s="71"/>
      <c r="M42322" s="71"/>
      <c r="O42322" s="71"/>
      <c r="Q42322" s="71"/>
    </row>
    <row r="42323" spans="11:17" ht="15" customHeight="1" x14ac:dyDescent="0.2">
      <c r="K42323" s="71"/>
      <c r="M42323" s="71"/>
      <c r="O42323" s="71"/>
      <c r="Q42323" s="71"/>
    </row>
    <row r="42324" spans="11:17" ht="15" customHeight="1" x14ac:dyDescent="0.2">
      <c r="K42324" s="71"/>
      <c r="M42324" s="71"/>
      <c r="O42324" s="71"/>
      <c r="Q42324" s="71"/>
    </row>
    <row r="42325" spans="11:17" ht="15" customHeight="1" x14ac:dyDescent="0.2">
      <c r="K42325" s="71"/>
      <c r="M42325" s="71"/>
      <c r="O42325" s="71"/>
      <c r="Q42325" s="71"/>
    </row>
    <row r="42326" spans="11:17" ht="15" customHeight="1" x14ac:dyDescent="0.2">
      <c r="K42326" s="71"/>
      <c r="M42326" s="71"/>
      <c r="O42326" s="71"/>
      <c r="Q42326" s="71"/>
    </row>
    <row r="42327" spans="11:17" ht="15" customHeight="1" x14ac:dyDescent="0.2">
      <c r="K42327" s="71"/>
      <c r="M42327" s="71"/>
      <c r="O42327" s="71"/>
      <c r="Q42327" s="71"/>
    </row>
    <row r="42328" spans="11:17" ht="15" customHeight="1" x14ac:dyDescent="0.2">
      <c r="K42328" s="71"/>
      <c r="M42328" s="71"/>
      <c r="O42328" s="71"/>
      <c r="Q42328" s="71"/>
    </row>
    <row r="42329" spans="11:17" ht="15" customHeight="1" x14ac:dyDescent="0.2">
      <c r="K42329" s="71"/>
      <c r="M42329" s="71"/>
      <c r="O42329" s="71"/>
      <c r="Q42329" s="71"/>
    </row>
    <row r="42330" spans="11:17" ht="15" customHeight="1" x14ac:dyDescent="0.2">
      <c r="K42330" s="71"/>
      <c r="M42330" s="71"/>
      <c r="O42330" s="71"/>
      <c r="Q42330" s="71"/>
    </row>
    <row r="42331" spans="11:17" ht="15" customHeight="1" x14ac:dyDescent="0.2">
      <c r="K42331" s="71"/>
      <c r="M42331" s="71"/>
      <c r="O42331" s="71"/>
      <c r="Q42331" s="71"/>
    </row>
    <row r="42332" spans="11:17" ht="15" customHeight="1" x14ac:dyDescent="0.2">
      <c r="K42332" s="71"/>
      <c r="M42332" s="71"/>
      <c r="O42332" s="71"/>
      <c r="Q42332" s="71"/>
    </row>
    <row r="42333" spans="11:17" ht="15" customHeight="1" x14ac:dyDescent="0.2">
      <c r="K42333" s="71"/>
      <c r="M42333" s="71"/>
      <c r="O42333" s="71"/>
      <c r="Q42333" s="71"/>
    </row>
    <row r="42334" spans="11:17" ht="15" customHeight="1" x14ac:dyDescent="0.2">
      <c r="K42334" s="71"/>
      <c r="M42334" s="71"/>
      <c r="O42334" s="71"/>
      <c r="Q42334" s="71"/>
    </row>
    <row r="42335" spans="11:17" ht="15" customHeight="1" x14ac:dyDescent="0.2">
      <c r="K42335" s="71"/>
      <c r="M42335" s="71"/>
      <c r="O42335" s="71"/>
      <c r="Q42335" s="71"/>
    </row>
    <row r="42336" spans="11:17" ht="15" customHeight="1" x14ac:dyDescent="0.2">
      <c r="K42336" s="71"/>
      <c r="M42336" s="71"/>
      <c r="O42336" s="71"/>
      <c r="Q42336" s="71"/>
    </row>
    <row r="42337" spans="11:17" ht="15" customHeight="1" x14ac:dyDescent="0.2">
      <c r="K42337" s="71"/>
      <c r="M42337" s="71"/>
      <c r="O42337" s="71"/>
      <c r="Q42337" s="71"/>
    </row>
    <row r="42338" spans="11:17" ht="15" customHeight="1" x14ac:dyDescent="0.2">
      <c r="K42338" s="71"/>
      <c r="M42338" s="71"/>
      <c r="O42338" s="71"/>
      <c r="Q42338" s="71"/>
    </row>
    <row r="42339" spans="11:17" ht="15" customHeight="1" x14ac:dyDescent="0.2">
      <c r="K42339" s="71"/>
      <c r="M42339" s="71"/>
      <c r="O42339" s="71"/>
      <c r="Q42339" s="71"/>
    </row>
    <row r="42340" spans="11:17" ht="15" customHeight="1" x14ac:dyDescent="0.2">
      <c r="K42340" s="71"/>
      <c r="M42340" s="71"/>
      <c r="O42340" s="71"/>
      <c r="Q42340" s="71"/>
    </row>
    <row r="42341" spans="11:17" ht="15" customHeight="1" x14ac:dyDescent="0.2">
      <c r="K42341" s="71"/>
      <c r="M42341" s="71"/>
      <c r="O42341" s="71"/>
      <c r="Q42341" s="71"/>
    </row>
    <row r="42342" spans="11:17" ht="15" customHeight="1" x14ac:dyDescent="0.2">
      <c r="K42342" s="71"/>
      <c r="M42342" s="71"/>
      <c r="O42342" s="71"/>
      <c r="Q42342" s="71"/>
    </row>
    <row r="42343" spans="11:17" ht="15" customHeight="1" x14ac:dyDescent="0.2">
      <c r="K42343" s="71"/>
      <c r="M42343" s="71"/>
      <c r="O42343" s="71"/>
      <c r="Q42343" s="71"/>
    </row>
    <row r="42344" spans="11:17" ht="15" customHeight="1" x14ac:dyDescent="0.2">
      <c r="K42344" s="71"/>
      <c r="M42344" s="71"/>
      <c r="O42344" s="71"/>
      <c r="Q42344" s="71"/>
    </row>
    <row r="42345" spans="11:17" ht="15" customHeight="1" x14ac:dyDescent="0.2">
      <c r="K42345" s="71"/>
      <c r="M42345" s="71"/>
      <c r="O42345" s="71"/>
      <c r="Q42345" s="71"/>
    </row>
    <row r="42346" spans="11:17" ht="15" customHeight="1" x14ac:dyDescent="0.2">
      <c r="K42346" s="71"/>
      <c r="M42346" s="71"/>
      <c r="O42346" s="71"/>
      <c r="Q42346" s="71"/>
    </row>
    <row r="42347" spans="11:17" ht="15" customHeight="1" x14ac:dyDescent="0.2">
      <c r="K42347" s="71"/>
      <c r="M42347" s="71"/>
      <c r="O42347" s="71"/>
      <c r="Q42347" s="71"/>
    </row>
    <row r="42348" spans="11:17" ht="15" customHeight="1" x14ac:dyDescent="0.2">
      <c r="K42348" s="71"/>
      <c r="M42348" s="71"/>
      <c r="O42348" s="71"/>
      <c r="Q42348" s="71"/>
    </row>
    <row r="42349" spans="11:17" ht="15" customHeight="1" x14ac:dyDescent="0.2">
      <c r="K42349" s="71"/>
      <c r="M42349" s="71"/>
      <c r="O42349" s="71"/>
      <c r="Q42349" s="71"/>
    </row>
    <row r="42350" spans="11:17" ht="15" customHeight="1" x14ac:dyDescent="0.2">
      <c r="K42350" s="71"/>
      <c r="M42350" s="71"/>
      <c r="O42350" s="71"/>
      <c r="Q42350" s="71"/>
    </row>
    <row r="42351" spans="11:17" ht="15" customHeight="1" x14ac:dyDescent="0.2">
      <c r="K42351" s="71"/>
      <c r="M42351" s="71"/>
      <c r="O42351" s="71"/>
      <c r="Q42351" s="71"/>
    </row>
    <row r="42352" spans="11:17" ht="15" customHeight="1" x14ac:dyDescent="0.2">
      <c r="K42352" s="71"/>
      <c r="M42352" s="71"/>
      <c r="O42352" s="71"/>
      <c r="Q42352" s="71"/>
    </row>
    <row r="42353" spans="11:17" ht="15" customHeight="1" x14ac:dyDescent="0.2">
      <c r="K42353" s="71"/>
      <c r="M42353" s="71"/>
      <c r="O42353" s="71"/>
      <c r="Q42353" s="71"/>
    </row>
    <row r="42354" spans="11:17" ht="15" customHeight="1" x14ac:dyDescent="0.2">
      <c r="K42354" s="71"/>
      <c r="M42354" s="71"/>
      <c r="O42354" s="71"/>
      <c r="Q42354" s="71"/>
    </row>
    <row r="42355" spans="11:17" ht="15" customHeight="1" x14ac:dyDescent="0.2">
      <c r="K42355" s="71"/>
      <c r="M42355" s="71"/>
      <c r="O42355" s="71"/>
      <c r="Q42355" s="71"/>
    </row>
    <row r="42356" spans="11:17" ht="15" customHeight="1" x14ac:dyDescent="0.2">
      <c r="K42356" s="71"/>
      <c r="M42356" s="71"/>
      <c r="O42356" s="71"/>
      <c r="Q42356" s="71"/>
    </row>
    <row r="42357" spans="11:17" ht="15" customHeight="1" x14ac:dyDescent="0.2">
      <c r="K42357" s="71"/>
      <c r="M42357" s="71"/>
      <c r="O42357" s="71"/>
      <c r="Q42357" s="71"/>
    </row>
    <row r="42358" spans="11:17" ht="15" customHeight="1" x14ac:dyDescent="0.2">
      <c r="K42358" s="71"/>
      <c r="M42358" s="71"/>
      <c r="O42358" s="71"/>
      <c r="Q42358" s="71"/>
    </row>
    <row r="42359" spans="11:17" ht="15" customHeight="1" x14ac:dyDescent="0.2">
      <c r="K42359" s="71"/>
      <c r="M42359" s="71"/>
      <c r="O42359" s="71"/>
      <c r="Q42359" s="71"/>
    </row>
    <row r="42360" spans="11:17" ht="15" customHeight="1" x14ac:dyDescent="0.2">
      <c r="K42360" s="71"/>
      <c r="M42360" s="71"/>
      <c r="O42360" s="71"/>
      <c r="Q42360" s="71"/>
    </row>
    <row r="42361" spans="11:17" ht="15" customHeight="1" x14ac:dyDescent="0.2">
      <c r="K42361" s="71"/>
      <c r="M42361" s="71"/>
      <c r="O42361" s="71"/>
      <c r="Q42361" s="71"/>
    </row>
    <row r="42362" spans="11:17" ht="15" customHeight="1" x14ac:dyDescent="0.2">
      <c r="K42362" s="71"/>
      <c r="M42362" s="71"/>
      <c r="O42362" s="71"/>
      <c r="Q42362" s="71"/>
    </row>
    <row r="42363" spans="11:17" ht="15" customHeight="1" x14ac:dyDescent="0.2">
      <c r="K42363" s="71"/>
      <c r="M42363" s="71"/>
      <c r="O42363" s="71"/>
      <c r="Q42363" s="71"/>
    </row>
    <row r="42364" spans="11:17" ht="15" customHeight="1" x14ac:dyDescent="0.2">
      <c r="K42364" s="71"/>
      <c r="M42364" s="71"/>
      <c r="O42364" s="71"/>
      <c r="Q42364" s="71"/>
    </row>
    <row r="42365" spans="11:17" ht="15" customHeight="1" x14ac:dyDescent="0.2">
      <c r="K42365" s="71"/>
      <c r="M42365" s="71"/>
      <c r="O42365" s="71"/>
      <c r="Q42365" s="71"/>
    </row>
    <row r="42366" spans="11:17" ht="15" customHeight="1" x14ac:dyDescent="0.2">
      <c r="K42366" s="71"/>
      <c r="M42366" s="71"/>
      <c r="O42366" s="71"/>
      <c r="Q42366" s="71"/>
    </row>
    <row r="42367" spans="11:17" ht="15" customHeight="1" x14ac:dyDescent="0.2">
      <c r="K42367" s="71"/>
      <c r="M42367" s="71"/>
      <c r="O42367" s="71"/>
      <c r="Q42367" s="71"/>
    </row>
    <row r="42368" spans="11:17" ht="15" customHeight="1" x14ac:dyDescent="0.2">
      <c r="K42368" s="71"/>
      <c r="M42368" s="71"/>
      <c r="O42368" s="71"/>
      <c r="Q42368" s="71"/>
    </row>
    <row r="42369" spans="11:17" ht="15" customHeight="1" x14ac:dyDescent="0.2">
      <c r="K42369" s="71"/>
      <c r="M42369" s="71"/>
      <c r="O42369" s="71"/>
      <c r="Q42369" s="71"/>
    </row>
    <row r="42370" spans="11:17" ht="15" customHeight="1" x14ac:dyDescent="0.2">
      <c r="K42370" s="71"/>
      <c r="M42370" s="71"/>
      <c r="O42370" s="71"/>
      <c r="Q42370" s="71"/>
    </row>
    <row r="42371" spans="11:17" ht="15" customHeight="1" x14ac:dyDescent="0.2">
      <c r="K42371" s="71"/>
      <c r="M42371" s="71"/>
      <c r="O42371" s="71"/>
      <c r="Q42371" s="71"/>
    </row>
    <row r="42372" spans="11:17" ht="15" customHeight="1" x14ac:dyDescent="0.2">
      <c r="K42372" s="71"/>
      <c r="M42372" s="71"/>
      <c r="O42372" s="71"/>
      <c r="Q42372" s="71"/>
    </row>
    <row r="42373" spans="11:17" ht="15" customHeight="1" x14ac:dyDescent="0.2">
      <c r="K42373" s="71"/>
      <c r="M42373" s="71"/>
      <c r="O42373" s="71"/>
      <c r="Q42373" s="71"/>
    </row>
    <row r="42374" spans="11:17" ht="15" customHeight="1" x14ac:dyDescent="0.2">
      <c r="K42374" s="71"/>
      <c r="M42374" s="71"/>
      <c r="O42374" s="71"/>
      <c r="Q42374" s="71"/>
    </row>
    <row r="42375" spans="11:17" ht="15" customHeight="1" x14ac:dyDescent="0.2">
      <c r="K42375" s="71"/>
      <c r="M42375" s="71"/>
      <c r="O42375" s="71"/>
      <c r="Q42375" s="71"/>
    </row>
    <row r="42376" spans="11:17" ht="15" customHeight="1" x14ac:dyDescent="0.2">
      <c r="K42376" s="71"/>
      <c r="M42376" s="71"/>
      <c r="O42376" s="71"/>
      <c r="Q42376" s="71"/>
    </row>
    <row r="42377" spans="11:17" ht="15" customHeight="1" x14ac:dyDescent="0.2">
      <c r="K42377" s="71"/>
      <c r="M42377" s="71"/>
      <c r="O42377" s="71"/>
      <c r="Q42377" s="71"/>
    </row>
    <row r="42378" spans="11:17" ht="15" customHeight="1" x14ac:dyDescent="0.2">
      <c r="K42378" s="71"/>
      <c r="M42378" s="71"/>
      <c r="O42378" s="71"/>
      <c r="Q42378" s="71"/>
    </row>
    <row r="42379" spans="11:17" ht="15" customHeight="1" x14ac:dyDescent="0.2">
      <c r="K42379" s="71"/>
      <c r="M42379" s="71"/>
      <c r="O42379" s="71"/>
      <c r="Q42379" s="71"/>
    </row>
    <row r="42380" spans="11:17" ht="15" customHeight="1" x14ac:dyDescent="0.2">
      <c r="K42380" s="71"/>
      <c r="M42380" s="71"/>
      <c r="O42380" s="71"/>
      <c r="Q42380" s="71"/>
    </row>
    <row r="42381" spans="11:17" ht="15" customHeight="1" x14ac:dyDescent="0.2">
      <c r="K42381" s="71"/>
      <c r="M42381" s="71"/>
      <c r="O42381" s="71"/>
      <c r="Q42381" s="71"/>
    </row>
    <row r="42382" spans="11:17" ht="15" customHeight="1" x14ac:dyDescent="0.2">
      <c r="K42382" s="71"/>
      <c r="M42382" s="71"/>
      <c r="O42382" s="71"/>
      <c r="Q42382" s="71"/>
    </row>
    <row r="42383" spans="11:17" ht="15" customHeight="1" x14ac:dyDescent="0.2">
      <c r="K42383" s="71"/>
      <c r="M42383" s="71"/>
      <c r="O42383" s="71"/>
      <c r="Q42383" s="71"/>
    </row>
    <row r="42384" spans="11:17" ht="15" customHeight="1" x14ac:dyDescent="0.2">
      <c r="K42384" s="71"/>
      <c r="M42384" s="71"/>
      <c r="O42384" s="71"/>
      <c r="Q42384" s="71"/>
    </row>
    <row r="42385" spans="11:17" ht="15" customHeight="1" x14ac:dyDescent="0.2">
      <c r="K42385" s="71"/>
      <c r="M42385" s="71"/>
      <c r="O42385" s="71"/>
      <c r="Q42385" s="71"/>
    </row>
    <row r="42386" spans="11:17" ht="15" customHeight="1" x14ac:dyDescent="0.2">
      <c r="K42386" s="71"/>
      <c r="M42386" s="71"/>
      <c r="O42386" s="71"/>
      <c r="Q42386" s="71"/>
    </row>
    <row r="42387" spans="11:17" ht="15" customHeight="1" x14ac:dyDescent="0.2">
      <c r="K42387" s="71"/>
      <c r="M42387" s="71"/>
      <c r="O42387" s="71"/>
      <c r="Q42387" s="71"/>
    </row>
    <row r="42388" spans="11:17" ht="15" customHeight="1" x14ac:dyDescent="0.2">
      <c r="K42388" s="71"/>
      <c r="M42388" s="71"/>
      <c r="O42388" s="71"/>
      <c r="Q42388" s="71"/>
    </row>
    <row r="42389" spans="11:17" ht="15" customHeight="1" x14ac:dyDescent="0.2">
      <c r="K42389" s="71"/>
      <c r="M42389" s="71"/>
      <c r="O42389" s="71"/>
      <c r="Q42389" s="71"/>
    </row>
    <row r="42390" spans="11:17" ht="15" customHeight="1" x14ac:dyDescent="0.2">
      <c r="K42390" s="71"/>
      <c r="M42390" s="71"/>
      <c r="O42390" s="71"/>
      <c r="Q42390" s="71"/>
    </row>
    <row r="42391" spans="11:17" ht="15" customHeight="1" x14ac:dyDescent="0.2">
      <c r="K42391" s="71"/>
      <c r="M42391" s="71"/>
      <c r="O42391" s="71"/>
      <c r="Q42391" s="71"/>
    </row>
    <row r="42392" spans="11:17" ht="15" customHeight="1" x14ac:dyDescent="0.2">
      <c r="K42392" s="71"/>
      <c r="M42392" s="71"/>
      <c r="O42392" s="71"/>
      <c r="Q42392" s="71"/>
    </row>
    <row r="42393" spans="11:17" ht="15" customHeight="1" x14ac:dyDescent="0.2">
      <c r="K42393" s="71"/>
      <c r="M42393" s="71"/>
      <c r="O42393" s="71"/>
      <c r="Q42393" s="71"/>
    </row>
    <row r="42394" spans="11:17" ht="15" customHeight="1" x14ac:dyDescent="0.2">
      <c r="K42394" s="71"/>
      <c r="M42394" s="71"/>
      <c r="O42394" s="71"/>
      <c r="Q42394" s="71"/>
    </row>
    <row r="42395" spans="11:17" ht="15" customHeight="1" x14ac:dyDescent="0.2">
      <c r="K42395" s="71"/>
      <c r="M42395" s="71"/>
      <c r="O42395" s="71"/>
      <c r="Q42395" s="71"/>
    </row>
    <row r="42396" spans="11:17" ht="15" customHeight="1" x14ac:dyDescent="0.2">
      <c r="K42396" s="71"/>
      <c r="M42396" s="71"/>
      <c r="O42396" s="71"/>
      <c r="Q42396" s="71"/>
    </row>
    <row r="42397" spans="11:17" ht="15" customHeight="1" x14ac:dyDescent="0.2">
      <c r="K42397" s="71"/>
      <c r="M42397" s="71"/>
      <c r="O42397" s="71"/>
      <c r="Q42397" s="71"/>
    </row>
    <row r="42398" spans="11:17" ht="15" customHeight="1" x14ac:dyDescent="0.2">
      <c r="K42398" s="71"/>
      <c r="M42398" s="71"/>
      <c r="O42398" s="71"/>
      <c r="Q42398" s="71"/>
    </row>
    <row r="42399" spans="11:17" ht="15" customHeight="1" x14ac:dyDescent="0.2">
      <c r="K42399" s="71"/>
      <c r="M42399" s="71"/>
      <c r="O42399" s="71"/>
      <c r="Q42399" s="71"/>
    </row>
    <row r="42400" spans="11:17" ht="15" customHeight="1" x14ac:dyDescent="0.2">
      <c r="K42400" s="71"/>
      <c r="M42400" s="71"/>
      <c r="O42400" s="71"/>
      <c r="Q42400" s="71"/>
    </row>
    <row r="42401" spans="11:17" ht="15" customHeight="1" x14ac:dyDescent="0.2">
      <c r="K42401" s="71"/>
      <c r="M42401" s="71"/>
      <c r="O42401" s="71"/>
      <c r="Q42401" s="71"/>
    </row>
    <row r="42402" spans="11:17" ht="15" customHeight="1" x14ac:dyDescent="0.2">
      <c r="K42402" s="71"/>
      <c r="M42402" s="71"/>
      <c r="O42402" s="71"/>
      <c r="Q42402" s="71"/>
    </row>
    <row r="42403" spans="11:17" ht="15" customHeight="1" x14ac:dyDescent="0.2">
      <c r="K42403" s="71"/>
      <c r="M42403" s="71"/>
      <c r="O42403" s="71"/>
      <c r="Q42403" s="71"/>
    </row>
    <row r="42404" spans="11:17" ht="15" customHeight="1" x14ac:dyDescent="0.2">
      <c r="K42404" s="71"/>
      <c r="M42404" s="71"/>
      <c r="O42404" s="71"/>
      <c r="Q42404" s="71"/>
    </row>
    <row r="42405" spans="11:17" ht="15" customHeight="1" x14ac:dyDescent="0.2">
      <c r="K42405" s="71"/>
      <c r="M42405" s="71"/>
      <c r="O42405" s="71"/>
      <c r="Q42405" s="71"/>
    </row>
    <row r="42406" spans="11:17" ht="15" customHeight="1" x14ac:dyDescent="0.2">
      <c r="K42406" s="71"/>
      <c r="M42406" s="71"/>
      <c r="O42406" s="71"/>
      <c r="Q42406" s="71"/>
    </row>
    <row r="42407" spans="11:17" ht="15" customHeight="1" x14ac:dyDescent="0.2">
      <c r="K42407" s="71"/>
      <c r="M42407" s="71"/>
      <c r="O42407" s="71"/>
      <c r="Q42407" s="71"/>
    </row>
    <row r="42408" spans="11:17" ht="15" customHeight="1" x14ac:dyDescent="0.2">
      <c r="K42408" s="71"/>
      <c r="M42408" s="71"/>
      <c r="O42408" s="71"/>
      <c r="Q42408" s="71"/>
    </row>
    <row r="42409" spans="11:17" ht="15" customHeight="1" x14ac:dyDescent="0.2">
      <c r="K42409" s="71"/>
      <c r="M42409" s="71"/>
      <c r="O42409" s="71"/>
      <c r="Q42409" s="71"/>
    </row>
    <row r="42410" spans="11:17" ht="15" customHeight="1" x14ac:dyDescent="0.2">
      <c r="K42410" s="71"/>
      <c r="M42410" s="71"/>
      <c r="O42410" s="71"/>
      <c r="Q42410" s="71"/>
    </row>
    <row r="42411" spans="11:17" ht="15" customHeight="1" x14ac:dyDescent="0.2">
      <c r="K42411" s="71"/>
      <c r="M42411" s="71"/>
      <c r="O42411" s="71"/>
      <c r="Q42411" s="71"/>
    </row>
    <row r="42412" spans="11:17" ht="15" customHeight="1" x14ac:dyDescent="0.2">
      <c r="K42412" s="71"/>
      <c r="M42412" s="71"/>
      <c r="O42412" s="71"/>
      <c r="Q42412" s="71"/>
    </row>
    <row r="42413" spans="11:17" ht="15" customHeight="1" x14ac:dyDescent="0.2">
      <c r="K42413" s="71"/>
      <c r="M42413" s="71"/>
      <c r="O42413" s="71"/>
      <c r="Q42413" s="71"/>
    </row>
    <row r="42414" spans="11:17" ht="15" customHeight="1" x14ac:dyDescent="0.2">
      <c r="K42414" s="71"/>
      <c r="M42414" s="71"/>
      <c r="O42414" s="71"/>
      <c r="Q42414" s="71"/>
    </row>
    <row r="42415" spans="11:17" ht="15" customHeight="1" x14ac:dyDescent="0.2">
      <c r="K42415" s="71"/>
      <c r="M42415" s="71"/>
      <c r="O42415" s="71"/>
      <c r="Q42415" s="71"/>
    </row>
    <row r="42416" spans="11:17" ht="15" customHeight="1" x14ac:dyDescent="0.2">
      <c r="K42416" s="71"/>
      <c r="M42416" s="71"/>
      <c r="O42416" s="71"/>
      <c r="Q42416" s="71"/>
    </row>
    <row r="42417" spans="11:17" ht="15" customHeight="1" x14ac:dyDescent="0.2">
      <c r="K42417" s="71"/>
      <c r="M42417" s="71"/>
      <c r="O42417" s="71"/>
      <c r="Q42417" s="71"/>
    </row>
    <row r="42418" spans="11:17" ht="15" customHeight="1" x14ac:dyDescent="0.2">
      <c r="K42418" s="71"/>
      <c r="M42418" s="71"/>
      <c r="O42418" s="71"/>
      <c r="Q42418" s="71"/>
    </row>
    <row r="42419" spans="11:17" ht="15" customHeight="1" x14ac:dyDescent="0.2">
      <c r="K42419" s="71"/>
      <c r="M42419" s="71"/>
      <c r="O42419" s="71"/>
      <c r="Q42419" s="71"/>
    </row>
    <row r="42420" spans="11:17" ht="15" customHeight="1" x14ac:dyDescent="0.2">
      <c r="K42420" s="71"/>
      <c r="M42420" s="71"/>
      <c r="O42420" s="71"/>
      <c r="Q42420" s="71"/>
    </row>
    <row r="42421" spans="11:17" ht="15" customHeight="1" x14ac:dyDescent="0.2">
      <c r="K42421" s="71"/>
      <c r="M42421" s="71"/>
      <c r="O42421" s="71"/>
      <c r="Q42421" s="71"/>
    </row>
    <row r="42422" spans="11:17" ht="15" customHeight="1" x14ac:dyDescent="0.2">
      <c r="K42422" s="71"/>
      <c r="M42422" s="71"/>
      <c r="O42422" s="71"/>
      <c r="Q42422" s="71"/>
    </row>
    <row r="42423" spans="11:17" ht="15" customHeight="1" x14ac:dyDescent="0.2">
      <c r="K42423" s="71"/>
      <c r="M42423" s="71"/>
      <c r="O42423" s="71"/>
      <c r="Q42423" s="71"/>
    </row>
    <row r="42424" spans="11:17" ht="15" customHeight="1" x14ac:dyDescent="0.2">
      <c r="K42424" s="71"/>
      <c r="M42424" s="71"/>
      <c r="O42424" s="71"/>
      <c r="Q42424" s="71"/>
    </row>
    <row r="42425" spans="11:17" ht="15" customHeight="1" x14ac:dyDescent="0.2">
      <c r="K42425" s="71"/>
      <c r="M42425" s="71"/>
      <c r="O42425" s="71"/>
      <c r="Q42425" s="71"/>
    </row>
    <row r="42426" spans="11:17" ht="15" customHeight="1" x14ac:dyDescent="0.2">
      <c r="K42426" s="71"/>
      <c r="M42426" s="71"/>
      <c r="O42426" s="71"/>
      <c r="Q42426" s="71"/>
    </row>
    <row r="42427" spans="11:17" ht="15" customHeight="1" x14ac:dyDescent="0.2">
      <c r="K42427" s="71"/>
      <c r="M42427" s="71"/>
      <c r="O42427" s="71"/>
      <c r="Q42427" s="71"/>
    </row>
    <row r="42428" spans="11:17" ht="15" customHeight="1" x14ac:dyDescent="0.2">
      <c r="K42428" s="71"/>
      <c r="M42428" s="71"/>
      <c r="O42428" s="71"/>
      <c r="Q42428" s="71"/>
    </row>
    <row r="42429" spans="11:17" ht="15" customHeight="1" x14ac:dyDescent="0.2">
      <c r="K42429" s="71"/>
      <c r="M42429" s="71"/>
      <c r="O42429" s="71"/>
      <c r="Q42429" s="71"/>
    </row>
    <row r="42430" spans="11:17" ht="15" customHeight="1" x14ac:dyDescent="0.2">
      <c r="K42430" s="71"/>
      <c r="M42430" s="71"/>
      <c r="O42430" s="71"/>
      <c r="Q42430" s="71"/>
    </row>
    <row r="42431" spans="11:17" ht="15" customHeight="1" x14ac:dyDescent="0.2">
      <c r="K42431" s="71"/>
      <c r="M42431" s="71"/>
      <c r="O42431" s="71"/>
      <c r="Q42431" s="71"/>
    </row>
    <row r="42432" spans="11:17" ht="15" customHeight="1" x14ac:dyDescent="0.2">
      <c r="K42432" s="71"/>
      <c r="M42432" s="71"/>
      <c r="O42432" s="71"/>
      <c r="Q42432" s="71"/>
    </row>
    <row r="42433" spans="11:17" ht="15" customHeight="1" x14ac:dyDescent="0.2">
      <c r="K42433" s="71"/>
      <c r="M42433" s="71"/>
      <c r="O42433" s="71"/>
      <c r="Q42433" s="71"/>
    </row>
    <row r="42434" spans="11:17" ht="15" customHeight="1" x14ac:dyDescent="0.2">
      <c r="K42434" s="71"/>
      <c r="M42434" s="71"/>
      <c r="O42434" s="71"/>
      <c r="Q42434" s="71"/>
    </row>
    <row r="42435" spans="11:17" ht="15" customHeight="1" x14ac:dyDescent="0.2">
      <c r="K42435" s="71"/>
      <c r="M42435" s="71"/>
      <c r="O42435" s="71"/>
      <c r="Q42435" s="71"/>
    </row>
    <row r="42436" spans="11:17" ht="15" customHeight="1" x14ac:dyDescent="0.2">
      <c r="K42436" s="71"/>
      <c r="M42436" s="71"/>
      <c r="O42436" s="71"/>
      <c r="Q42436" s="71"/>
    </row>
    <row r="42437" spans="11:17" ht="15" customHeight="1" x14ac:dyDescent="0.2">
      <c r="K42437" s="71"/>
      <c r="M42437" s="71"/>
      <c r="O42437" s="71"/>
      <c r="Q42437" s="71"/>
    </row>
    <row r="42438" spans="11:17" ht="15" customHeight="1" x14ac:dyDescent="0.2">
      <c r="K42438" s="71"/>
      <c r="M42438" s="71"/>
      <c r="O42438" s="71"/>
      <c r="Q42438" s="71"/>
    </row>
    <row r="42439" spans="11:17" ht="15" customHeight="1" x14ac:dyDescent="0.2">
      <c r="K42439" s="71"/>
      <c r="M42439" s="71"/>
      <c r="O42439" s="71"/>
      <c r="Q42439" s="71"/>
    </row>
    <row r="42440" spans="11:17" ht="15" customHeight="1" x14ac:dyDescent="0.2">
      <c r="K42440" s="71"/>
      <c r="M42440" s="71"/>
      <c r="O42440" s="71"/>
      <c r="Q42440" s="71"/>
    </row>
    <row r="42441" spans="11:17" ht="15" customHeight="1" x14ac:dyDescent="0.2">
      <c r="K42441" s="71"/>
      <c r="M42441" s="71"/>
      <c r="O42441" s="71"/>
      <c r="Q42441" s="71"/>
    </row>
    <row r="42442" spans="11:17" ht="15" customHeight="1" x14ac:dyDescent="0.2">
      <c r="K42442" s="71"/>
      <c r="M42442" s="71"/>
      <c r="O42442" s="71"/>
      <c r="Q42442" s="71"/>
    </row>
    <row r="42443" spans="11:17" ht="15" customHeight="1" x14ac:dyDescent="0.2">
      <c r="K42443" s="71"/>
      <c r="M42443" s="71"/>
      <c r="O42443" s="71"/>
      <c r="Q42443" s="71"/>
    </row>
    <row r="42444" spans="11:17" ht="15" customHeight="1" x14ac:dyDescent="0.2">
      <c r="K42444" s="71"/>
      <c r="M42444" s="71"/>
      <c r="O42444" s="71"/>
      <c r="Q42444" s="71"/>
    </row>
    <row r="42445" spans="11:17" ht="15" customHeight="1" x14ac:dyDescent="0.2">
      <c r="K42445" s="71"/>
      <c r="M42445" s="71"/>
      <c r="O42445" s="71"/>
      <c r="Q42445" s="71"/>
    </row>
    <row r="42446" spans="11:17" ht="15" customHeight="1" x14ac:dyDescent="0.2">
      <c r="K42446" s="71"/>
      <c r="M42446" s="71"/>
      <c r="O42446" s="71"/>
      <c r="Q42446" s="71"/>
    </row>
    <row r="42447" spans="11:17" ht="15" customHeight="1" x14ac:dyDescent="0.2">
      <c r="K42447" s="71"/>
      <c r="M42447" s="71"/>
      <c r="O42447" s="71"/>
      <c r="Q42447" s="71"/>
    </row>
    <row r="42448" spans="11:17" ht="15" customHeight="1" x14ac:dyDescent="0.2">
      <c r="K42448" s="71"/>
      <c r="M42448" s="71"/>
      <c r="O42448" s="71"/>
      <c r="Q42448" s="71"/>
    </row>
    <row r="42449" spans="11:17" ht="15" customHeight="1" x14ac:dyDescent="0.2">
      <c r="K42449" s="71"/>
      <c r="M42449" s="71"/>
      <c r="O42449" s="71"/>
      <c r="Q42449" s="71"/>
    </row>
    <row r="42450" spans="11:17" ht="15" customHeight="1" x14ac:dyDescent="0.2">
      <c r="K42450" s="71"/>
      <c r="M42450" s="71"/>
      <c r="O42450" s="71"/>
      <c r="Q42450" s="71"/>
    </row>
    <row r="42451" spans="11:17" ht="15" customHeight="1" x14ac:dyDescent="0.2">
      <c r="K42451" s="71"/>
      <c r="M42451" s="71"/>
      <c r="O42451" s="71"/>
      <c r="Q42451" s="71"/>
    </row>
    <row r="42452" spans="11:17" ht="15" customHeight="1" x14ac:dyDescent="0.2">
      <c r="K42452" s="71"/>
      <c r="M42452" s="71"/>
      <c r="O42452" s="71"/>
      <c r="Q42452" s="71"/>
    </row>
    <row r="42453" spans="11:17" ht="15" customHeight="1" x14ac:dyDescent="0.2">
      <c r="K42453" s="71"/>
      <c r="M42453" s="71"/>
      <c r="O42453" s="71"/>
      <c r="Q42453" s="71"/>
    </row>
    <row r="42454" spans="11:17" ht="15" customHeight="1" x14ac:dyDescent="0.2">
      <c r="K42454" s="71"/>
      <c r="M42454" s="71"/>
      <c r="O42454" s="71"/>
      <c r="Q42454" s="71"/>
    </row>
    <row r="42455" spans="11:17" ht="15" customHeight="1" x14ac:dyDescent="0.2">
      <c r="K42455" s="71"/>
      <c r="M42455" s="71"/>
      <c r="O42455" s="71"/>
      <c r="Q42455" s="71"/>
    </row>
    <row r="42456" spans="11:17" ht="15" customHeight="1" x14ac:dyDescent="0.2">
      <c r="K42456" s="71"/>
      <c r="M42456" s="71"/>
      <c r="O42456" s="71"/>
      <c r="Q42456" s="71"/>
    </row>
    <row r="42457" spans="11:17" ht="15" customHeight="1" x14ac:dyDescent="0.2">
      <c r="K42457" s="71"/>
      <c r="M42457" s="71"/>
      <c r="O42457" s="71"/>
      <c r="Q42457" s="71"/>
    </row>
    <row r="42458" spans="11:17" ht="15" customHeight="1" x14ac:dyDescent="0.2">
      <c r="K42458" s="71"/>
      <c r="M42458" s="71"/>
      <c r="O42458" s="71"/>
      <c r="Q42458" s="71"/>
    </row>
    <row r="42459" spans="11:17" ht="15" customHeight="1" x14ac:dyDescent="0.2">
      <c r="K42459" s="71"/>
      <c r="M42459" s="71"/>
      <c r="O42459" s="71"/>
      <c r="Q42459" s="71"/>
    </row>
    <row r="42460" spans="11:17" ht="15" customHeight="1" x14ac:dyDescent="0.2">
      <c r="K42460" s="71"/>
      <c r="M42460" s="71"/>
      <c r="O42460" s="71"/>
      <c r="Q42460" s="71"/>
    </row>
    <row r="42461" spans="11:17" ht="15" customHeight="1" x14ac:dyDescent="0.2">
      <c r="K42461" s="71"/>
      <c r="M42461" s="71"/>
      <c r="O42461" s="71"/>
      <c r="Q42461" s="71"/>
    </row>
    <row r="42462" spans="11:17" ht="15" customHeight="1" x14ac:dyDescent="0.2">
      <c r="K42462" s="71"/>
      <c r="M42462" s="71"/>
      <c r="O42462" s="71"/>
      <c r="Q42462" s="71"/>
    </row>
    <row r="42463" spans="11:17" ht="15" customHeight="1" x14ac:dyDescent="0.2">
      <c r="K42463" s="71"/>
      <c r="M42463" s="71"/>
      <c r="O42463" s="71"/>
      <c r="Q42463" s="71"/>
    </row>
    <row r="42464" spans="11:17" ht="15" customHeight="1" x14ac:dyDescent="0.2">
      <c r="K42464" s="71"/>
      <c r="M42464" s="71"/>
      <c r="O42464" s="71"/>
      <c r="Q42464" s="71"/>
    </row>
    <row r="42465" spans="11:17" ht="15" customHeight="1" x14ac:dyDescent="0.2">
      <c r="K42465" s="71"/>
      <c r="M42465" s="71"/>
      <c r="O42465" s="71"/>
      <c r="Q42465" s="71"/>
    </row>
    <row r="42466" spans="11:17" ht="15" customHeight="1" x14ac:dyDescent="0.2">
      <c r="K42466" s="71"/>
      <c r="M42466" s="71"/>
      <c r="O42466" s="71"/>
      <c r="Q42466" s="71"/>
    </row>
    <row r="42467" spans="11:17" ht="15" customHeight="1" x14ac:dyDescent="0.2">
      <c r="K42467" s="71"/>
      <c r="M42467" s="71"/>
      <c r="O42467" s="71"/>
      <c r="Q42467" s="71"/>
    </row>
    <row r="42468" spans="11:17" ht="15" customHeight="1" x14ac:dyDescent="0.2">
      <c r="K42468" s="71"/>
      <c r="M42468" s="71"/>
      <c r="O42468" s="71"/>
      <c r="Q42468" s="71"/>
    </row>
    <row r="42469" spans="11:17" ht="15" customHeight="1" x14ac:dyDescent="0.2">
      <c r="K42469" s="71"/>
      <c r="M42469" s="71"/>
      <c r="O42469" s="71"/>
      <c r="Q42469" s="71"/>
    </row>
    <row r="42470" spans="11:17" ht="15" customHeight="1" x14ac:dyDescent="0.2">
      <c r="K42470" s="71"/>
      <c r="M42470" s="71"/>
      <c r="O42470" s="71"/>
      <c r="Q42470" s="71"/>
    </row>
    <row r="42471" spans="11:17" ht="15" customHeight="1" x14ac:dyDescent="0.2">
      <c r="K42471" s="71"/>
      <c r="M42471" s="71"/>
      <c r="O42471" s="71"/>
      <c r="Q42471" s="71"/>
    </row>
    <row r="42472" spans="11:17" ht="15" customHeight="1" x14ac:dyDescent="0.2">
      <c r="K42472" s="71"/>
      <c r="M42472" s="71"/>
      <c r="O42472" s="71"/>
      <c r="Q42472" s="71"/>
    </row>
    <row r="42473" spans="11:17" ht="15" customHeight="1" x14ac:dyDescent="0.2">
      <c r="K42473" s="71"/>
      <c r="M42473" s="71"/>
      <c r="O42473" s="71"/>
      <c r="Q42473" s="71"/>
    </row>
    <row r="42474" spans="11:17" ht="15" customHeight="1" x14ac:dyDescent="0.2">
      <c r="K42474" s="71"/>
      <c r="M42474" s="71"/>
      <c r="O42474" s="71"/>
      <c r="Q42474" s="71"/>
    </row>
    <row r="42475" spans="11:17" ht="15" customHeight="1" x14ac:dyDescent="0.2">
      <c r="K42475" s="71"/>
      <c r="M42475" s="71"/>
      <c r="O42475" s="71"/>
      <c r="Q42475" s="71"/>
    </row>
    <row r="42476" spans="11:17" ht="15" customHeight="1" x14ac:dyDescent="0.2">
      <c r="K42476" s="71"/>
      <c r="M42476" s="71"/>
      <c r="O42476" s="71"/>
      <c r="Q42476" s="71"/>
    </row>
    <row r="42477" spans="11:17" ht="15" customHeight="1" x14ac:dyDescent="0.2">
      <c r="K42477" s="71"/>
      <c r="M42477" s="71"/>
      <c r="O42477" s="71"/>
      <c r="Q42477" s="71"/>
    </row>
    <row r="42478" spans="11:17" ht="15" customHeight="1" x14ac:dyDescent="0.2">
      <c r="K42478" s="71"/>
      <c r="M42478" s="71"/>
      <c r="O42478" s="71"/>
      <c r="Q42478" s="71"/>
    </row>
    <row r="42479" spans="11:17" ht="15" customHeight="1" x14ac:dyDescent="0.2">
      <c r="K42479" s="71"/>
      <c r="M42479" s="71"/>
      <c r="O42479" s="71"/>
      <c r="Q42479" s="71"/>
    </row>
    <row r="42480" spans="11:17" ht="15" customHeight="1" x14ac:dyDescent="0.2">
      <c r="K42480" s="71"/>
      <c r="M42480" s="71"/>
      <c r="O42480" s="71"/>
      <c r="Q42480" s="71"/>
    </row>
    <row r="42481" spans="11:17" ht="15" customHeight="1" x14ac:dyDescent="0.2">
      <c r="K42481" s="71"/>
      <c r="M42481" s="71"/>
      <c r="O42481" s="71"/>
      <c r="Q42481" s="71"/>
    </row>
    <row r="42482" spans="11:17" ht="15" customHeight="1" x14ac:dyDescent="0.2">
      <c r="K42482" s="71"/>
      <c r="M42482" s="71"/>
      <c r="O42482" s="71"/>
      <c r="Q42482" s="71"/>
    </row>
    <row r="42483" spans="11:17" ht="15" customHeight="1" x14ac:dyDescent="0.2">
      <c r="K42483" s="71"/>
      <c r="M42483" s="71"/>
      <c r="O42483" s="71"/>
      <c r="Q42483" s="71"/>
    </row>
    <row r="42484" spans="11:17" ht="15" customHeight="1" x14ac:dyDescent="0.2">
      <c r="K42484" s="71"/>
      <c r="M42484" s="71"/>
      <c r="O42484" s="71"/>
      <c r="Q42484" s="71"/>
    </row>
    <row r="42485" spans="11:17" ht="15" customHeight="1" x14ac:dyDescent="0.2">
      <c r="K42485" s="71"/>
      <c r="M42485" s="71"/>
      <c r="O42485" s="71"/>
      <c r="Q42485" s="71"/>
    </row>
    <row r="42486" spans="11:17" ht="15" customHeight="1" x14ac:dyDescent="0.2">
      <c r="K42486" s="71"/>
      <c r="M42486" s="71"/>
      <c r="O42486" s="71"/>
      <c r="Q42486" s="71"/>
    </row>
    <row r="42487" spans="11:17" ht="15" customHeight="1" x14ac:dyDescent="0.2">
      <c r="K42487" s="71"/>
      <c r="M42487" s="71"/>
      <c r="O42487" s="71"/>
      <c r="Q42487" s="71"/>
    </row>
    <row r="42488" spans="11:17" ht="15" customHeight="1" x14ac:dyDescent="0.2">
      <c r="K42488" s="71"/>
      <c r="M42488" s="71"/>
      <c r="O42488" s="71"/>
      <c r="Q42488" s="71"/>
    </row>
    <row r="42489" spans="11:17" ht="15" customHeight="1" x14ac:dyDescent="0.2">
      <c r="K42489" s="71"/>
      <c r="M42489" s="71"/>
      <c r="O42489" s="71"/>
      <c r="Q42489" s="71"/>
    </row>
    <row r="42490" spans="11:17" ht="15" customHeight="1" x14ac:dyDescent="0.2">
      <c r="K42490" s="71"/>
      <c r="M42490" s="71"/>
      <c r="O42490" s="71"/>
      <c r="Q42490" s="71"/>
    </row>
    <row r="42491" spans="11:17" ht="15" customHeight="1" x14ac:dyDescent="0.2">
      <c r="K42491" s="71"/>
      <c r="M42491" s="71"/>
      <c r="O42491" s="71"/>
      <c r="Q42491" s="71"/>
    </row>
    <row r="42492" spans="11:17" ht="15" customHeight="1" x14ac:dyDescent="0.2">
      <c r="K42492" s="71"/>
      <c r="M42492" s="71"/>
      <c r="O42492" s="71"/>
      <c r="Q42492" s="71"/>
    </row>
    <row r="42493" spans="11:17" ht="15" customHeight="1" x14ac:dyDescent="0.2">
      <c r="K42493" s="71"/>
      <c r="M42493" s="71"/>
      <c r="O42493" s="71"/>
      <c r="Q42493" s="71"/>
    </row>
    <row r="42494" spans="11:17" ht="15" customHeight="1" x14ac:dyDescent="0.2">
      <c r="K42494" s="71"/>
      <c r="M42494" s="71"/>
      <c r="O42494" s="71"/>
      <c r="Q42494" s="71"/>
    </row>
    <row r="42495" spans="11:17" ht="15" customHeight="1" x14ac:dyDescent="0.2">
      <c r="K42495" s="71"/>
      <c r="M42495" s="71"/>
      <c r="O42495" s="71"/>
      <c r="Q42495" s="71"/>
    </row>
    <row r="42496" spans="11:17" ht="15" customHeight="1" x14ac:dyDescent="0.2">
      <c r="K42496" s="71"/>
      <c r="M42496" s="71"/>
      <c r="O42496" s="71"/>
      <c r="Q42496" s="71"/>
    </row>
    <row r="42497" spans="11:17" ht="15" customHeight="1" x14ac:dyDescent="0.2">
      <c r="K42497" s="71"/>
      <c r="M42497" s="71"/>
      <c r="O42497" s="71"/>
      <c r="Q42497" s="71"/>
    </row>
    <row r="42498" spans="11:17" ht="15" customHeight="1" x14ac:dyDescent="0.2">
      <c r="K42498" s="71"/>
      <c r="M42498" s="71"/>
      <c r="O42498" s="71"/>
      <c r="Q42498" s="71"/>
    </row>
    <row r="42499" spans="11:17" ht="15" customHeight="1" x14ac:dyDescent="0.2">
      <c r="K42499" s="71"/>
      <c r="M42499" s="71"/>
      <c r="O42499" s="71"/>
      <c r="Q42499" s="71"/>
    </row>
    <row r="42500" spans="11:17" ht="15" customHeight="1" x14ac:dyDescent="0.2">
      <c r="K42500" s="71"/>
      <c r="M42500" s="71"/>
      <c r="O42500" s="71"/>
      <c r="Q42500" s="71"/>
    </row>
    <row r="42501" spans="11:17" ht="15" customHeight="1" x14ac:dyDescent="0.2">
      <c r="K42501" s="71"/>
      <c r="M42501" s="71"/>
      <c r="O42501" s="71"/>
      <c r="Q42501" s="71"/>
    </row>
    <row r="42502" spans="11:17" ht="15" customHeight="1" x14ac:dyDescent="0.2">
      <c r="K42502" s="71"/>
      <c r="M42502" s="71"/>
      <c r="O42502" s="71"/>
      <c r="Q42502" s="71"/>
    </row>
    <row r="42503" spans="11:17" ht="15" customHeight="1" x14ac:dyDescent="0.2">
      <c r="K42503" s="71"/>
      <c r="M42503" s="71"/>
      <c r="O42503" s="71"/>
      <c r="Q42503" s="71"/>
    </row>
    <row r="42504" spans="11:17" ht="15" customHeight="1" x14ac:dyDescent="0.2">
      <c r="K42504" s="71"/>
      <c r="M42504" s="71"/>
      <c r="O42504" s="71"/>
      <c r="Q42504" s="71"/>
    </row>
    <row r="42505" spans="11:17" ht="15" customHeight="1" x14ac:dyDescent="0.2">
      <c r="K42505" s="71"/>
      <c r="M42505" s="71"/>
      <c r="O42505" s="71"/>
      <c r="Q42505" s="71"/>
    </row>
    <row r="42506" spans="11:17" ht="15" customHeight="1" x14ac:dyDescent="0.2">
      <c r="K42506" s="71"/>
      <c r="M42506" s="71"/>
      <c r="O42506" s="71"/>
      <c r="Q42506" s="71"/>
    </row>
    <row r="42507" spans="11:17" ht="15" customHeight="1" x14ac:dyDescent="0.2">
      <c r="K42507" s="71"/>
      <c r="M42507" s="71"/>
      <c r="O42507" s="71"/>
      <c r="Q42507" s="71"/>
    </row>
    <row r="42508" spans="11:17" ht="15" customHeight="1" x14ac:dyDescent="0.2">
      <c r="K42508" s="71"/>
      <c r="M42508" s="71"/>
      <c r="O42508" s="71"/>
      <c r="Q42508" s="71"/>
    </row>
    <row r="42509" spans="11:17" ht="15" customHeight="1" x14ac:dyDescent="0.2">
      <c r="K42509" s="71"/>
      <c r="M42509" s="71"/>
      <c r="O42509" s="71"/>
      <c r="Q42509" s="71"/>
    </row>
    <row r="42510" spans="11:17" ht="15" customHeight="1" x14ac:dyDescent="0.2">
      <c r="K42510" s="71"/>
      <c r="M42510" s="71"/>
      <c r="O42510" s="71"/>
      <c r="Q42510" s="71"/>
    </row>
    <row r="42511" spans="11:17" ht="15" customHeight="1" x14ac:dyDescent="0.2">
      <c r="K42511" s="71"/>
      <c r="M42511" s="71"/>
      <c r="O42511" s="71"/>
      <c r="Q42511" s="71"/>
    </row>
    <row r="42512" spans="11:17" ht="15" customHeight="1" x14ac:dyDescent="0.2">
      <c r="K42512" s="71"/>
      <c r="M42512" s="71"/>
      <c r="O42512" s="71"/>
      <c r="Q42512" s="71"/>
    </row>
    <row r="42513" spans="11:17" ht="15" customHeight="1" x14ac:dyDescent="0.2">
      <c r="K42513" s="71"/>
      <c r="M42513" s="71"/>
      <c r="O42513" s="71"/>
      <c r="Q42513" s="71"/>
    </row>
    <row r="42514" spans="11:17" ht="15" customHeight="1" x14ac:dyDescent="0.2">
      <c r="K42514" s="71"/>
      <c r="M42514" s="71"/>
      <c r="O42514" s="71"/>
      <c r="Q42514" s="71"/>
    </row>
    <row r="42515" spans="11:17" ht="15" customHeight="1" x14ac:dyDescent="0.2">
      <c r="K42515" s="71"/>
      <c r="M42515" s="71"/>
      <c r="O42515" s="71"/>
      <c r="Q42515" s="71"/>
    </row>
    <row r="42516" spans="11:17" ht="15" customHeight="1" x14ac:dyDescent="0.2">
      <c r="K42516" s="71"/>
      <c r="M42516" s="71"/>
      <c r="O42516" s="71"/>
      <c r="Q42516" s="71"/>
    </row>
    <row r="42517" spans="11:17" ht="15" customHeight="1" x14ac:dyDescent="0.2">
      <c r="K42517" s="71"/>
      <c r="M42517" s="71"/>
      <c r="O42517" s="71"/>
      <c r="Q42517" s="71"/>
    </row>
    <row r="42518" spans="11:17" ht="15" customHeight="1" x14ac:dyDescent="0.2">
      <c r="K42518" s="71"/>
      <c r="M42518" s="71"/>
      <c r="O42518" s="71"/>
      <c r="Q42518" s="71"/>
    </row>
    <row r="42519" spans="11:17" ht="15" customHeight="1" x14ac:dyDescent="0.2">
      <c r="K42519" s="71"/>
      <c r="M42519" s="71"/>
      <c r="O42519" s="71"/>
      <c r="Q42519" s="71"/>
    </row>
    <row r="42520" spans="11:17" ht="15" customHeight="1" x14ac:dyDescent="0.2">
      <c r="K42520" s="71"/>
      <c r="M42520" s="71"/>
      <c r="O42520" s="71"/>
      <c r="Q42520" s="71"/>
    </row>
    <row r="42521" spans="11:17" ht="15" customHeight="1" x14ac:dyDescent="0.2">
      <c r="K42521" s="71"/>
      <c r="M42521" s="71"/>
      <c r="O42521" s="71"/>
      <c r="Q42521" s="71"/>
    </row>
    <row r="42522" spans="11:17" ht="15" customHeight="1" x14ac:dyDescent="0.2">
      <c r="K42522" s="71"/>
      <c r="M42522" s="71"/>
      <c r="O42522" s="71"/>
      <c r="Q42522" s="71"/>
    </row>
    <row r="42523" spans="11:17" ht="15" customHeight="1" x14ac:dyDescent="0.2">
      <c r="K42523" s="71"/>
      <c r="M42523" s="71"/>
      <c r="O42523" s="71"/>
      <c r="Q42523" s="71"/>
    </row>
    <row r="42524" spans="11:17" ht="15" customHeight="1" x14ac:dyDescent="0.2">
      <c r="K42524" s="71"/>
      <c r="M42524" s="71"/>
      <c r="O42524" s="71"/>
      <c r="Q42524" s="71"/>
    </row>
    <row r="42525" spans="11:17" ht="15" customHeight="1" x14ac:dyDescent="0.2">
      <c r="K42525" s="71"/>
      <c r="M42525" s="71"/>
      <c r="O42525" s="71"/>
      <c r="Q42525" s="71"/>
    </row>
    <row r="42526" spans="11:17" ht="15" customHeight="1" x14ac:dyDescent="0.2">
      <c r="K42526" s="71"/>
      <c r="M42526" s="71"/>
      <c r="O42526" s="71"/>
      <c r="Q42526" s="71"/>
    </row>
    <row r="42527" spans="11:17" ht="15" customHeight="1" x14ac:dyDescent="0.2">
      <c r="K42527" s="71"/>
      <c r="M42527" s="71"/>
      <c r="O42527" s="71"/>
      <c r="Q42527" s="71"/>
    </row>
    <row r="42528" spans="11:17" ht="15" customHeight="1" x14ac:dyDescent="0.2">
      <c r="K42528" s="71"/>
      <c r="M42528" s="71"/>
      <c r="O42528" s="71"/>
      <c r="Q42528" s="71"/>
    </row>
    <row r="42529" spans="11:17" ht="15" customHeight="1" x14ac:dyDescent="0.2">
      <c r="K42529" s="71"/>
      <c r="M42529" s="71"/>
      <c r="O42529" s="71"/>
      <c r="Q42529" s="71"/>
    </row>
    <row r="42530" spans="11:17" ht="15" customHeight="1" x14ac:dyDescent="0.2">
      <c r="K42530" s="71"/>
      <c r="M42530" s="71"/>
      <c r="O42530" s="71"/>
      <c r="Q42530" s="71"/>
    </row>
    <row r="42531" spans="11:17" ht="15" customHeight="1" x14ac:dyDescent="0.2">
      <c r="K42531" s="71"/>
      <c r="M42531" s="71"/>
      <c r="O42531" s="71"/>
      <c r="Q42531" s="71"/>
    </row>
    <row r="42532" spans="11:17" ht="15" customHeight="1" x14ac:dyDescent="0.2">
      <c r="K42532" s="71"/>
      <c r="M42532" s="71"/>
      <c r="O42532" s="71"/>
      <c r="Q42532" s="71"/>
    </row>
    <row r="42533" spans="11:17" ht="15" customHeight="1" x14ac:dyDescent="0.2">
      <c r="K42533" s="71"/>
      <c r="M42533" s="71"/>
      <c r="O42533" s="71"/>
      <c r="Q42533" s="71"/>
    </row>
    <row r="42534" spans="11:17" ht="15" customHeight="1" x14ac:dyDescent="0.2">
      <c r="K42534" s="71"/>
      <c r="M42534" s="71"/>
      <c r="O42534" s="71"/>
      <c r="Q42534" s="71"/>
    </row>
    <row r="42535" spans="11:17" ht="15" customHeight="1" x14ac:dyDescent="0.2">
      <c r="K42535" s="71"/>
      <c r="M42535" s="71"/>
      <c r="O42535" s="71"/>
      <c r="Q42535" s="71"/>
    </row>
    <row r="42536" spans="11:17" ht="15" customHeight="1" x14ac:dyDescent="0.2">
      <c r="K42536" s="71"/>
      <c r="M42536" s="71"/>
      <c r="O42536" s="71"/>
      <c r="Q42536" s="71"/>
    </row>
    <row r="42537" spans="11:17" ht="15" customHeight="1" x14ac:dyDescent="0.2">
      <c r="K42537" s="71"/>
      <c r="M42537" s="71"/>
      <c r="O42537" s="71"/>
      <c r="Q42537" s="71"/>
    </row>
    <row r="42538" spans="11:17" ht="15" customHeight="1" x14ac:dyDescent="0.2">
      <c r="K42538" s="71"/>
      <c r="M42538" s="71"/>
      <c r="O42538" s="71"/>
      <c r="Q42538" s="71"/>
    </row>
    <row r="42539" spans="11:17" ht="15" customHeight="1" x14ac:dyDescent="0.2">
      <c r="K42539" s="71"/>
      <c r="M42539" s="71"/>
      <c r="O42539" s="71"/>
      <c r="Q42539" s="71"/>
    </row>
    <row r="42540" spans="11:17" ht="15" customHeight="1" x14ac:dyDescent="0.2">
      <c r="K42540" s="71"/>
      <c r="M42540" s="71"/>
      <c r="O42540" s="71"/>
      <c r="Q42540" s="71"/>
    </row>
    <row r="42541" spans="11:17" ht="15" customHeight="1" x14ac:dyDescent="0.2">
      <c r="K42541" s="71"/>
      <c r="M42541" s="71"/>
      <c r="O42541" s="71"/>
      <c r="Q42541" s="71"/>
    </row>
    <row r="42542" spans="11:17" ht="15" customHeight="1" x14ac:dyDescent="0.2">
      <c r="K42542" s="71"/>
      <c r="M42542" s="71"/>
      <c r="O42542" s="71"/>
      <c r="Q42542" s="71"/>
    </row>
    <row r="42543" spans="11:17" ht="15" customHeight="1" x14ac:dyDescent="0.2">
      <c r="K42543" s="71"/>
      <c r="M42543" s="71"/>
      <c r="O42543" s="71"/>
      <c r="Q42543" s="71"/>
    </row>
    <row r="42544" spans="11:17" ht="15" customHeight="1" x14ac:dyDescent="0.2">
      <c r="K42544" s="71"/>
      <c r="M42544" s="71"/>
      <c r="O42544" s="71"/>
      <c r="Q42544" s="71"/>
    </row>
    <row r="42545" spans="11:17" ht="15" customHeight="1" x14ac:dyDescent="0.2">
      <c r="K42545" s="71"/>
      <c r="M42545" s="71"/>
      <c r="O42545" s="71"/>
      <c r="Q42545" s="71"/>
    </row>
    <row r="42546" spans="11:17" ht="15" customHeight="1" x14ac:dyDescent="0.2">
      <c r="K42546" s="71"/>
      <c r="M42546" s="71"/>
      <c r="O42546" s="71"/>
      <c r="Q42546" s="71"/>
    </row>
    <row r="42547" spans="11:17" ht="15" customHeight="1" x14ac:dyDescent="0.2">
      <c r="K42547" s="71"/>
      <c r="M42547" s="71"/>
      <c r="O42547" s="71"/>
      <c r="Q42547" s="71"/>
    </row>
    <row r="42548" spans="11:17" ht="15" customHeight="1" x14ac:dyDescent="0.2">
      <c r="K42548" s="71"/>
      <c r="M42548" s="71"/>
      <c r="O42548" s="71"/>
      <c r="Q42548" s="71"/>
    </row>
    <row r="42549" spans="11:17" ht="15" customHeight="1" x14ac:dyDescent="0.2">
      <c r="K42549" s="71"/>
      <c r="M42549" s="71"/>
      <c r="O42549" s="71"/>
      <c r="Q42549" s="71"/>
    </row>
    <row r="42550" spans="11:17" ht="15" customHeight="1" x14ac:dyDescent="0.2">
      <c r="K42550" s="71"/>
      <c r="M42550" s="71"/>
      <c r="O42550" s="71"/>
      <c r="Q42550" s="71"/>
    </row>
    <row r="42551" spans="11:17" ht="15" customHeight="1" x14ac:dyDescent="0.2">
      <c r="K42551" s="71"/>
      <c r="M42551" s="71"/>
      <c r="O42551" s="71"/>
      <c r="Q42551" s="71"/>
    </row>
    <row r="42552" spans="11:17" ht="15" customHeight="1" x14ac:dyDescent="0.2">
      <c r="K42552" s="71"/>
      <c r="M42552" s="71"/>
      <c r="O42552" s="71"/>
      <c r="Q42552" s="71"/>
    </row>
    <row r="42553" spans="11:17" ht="15" customHeight="1" x14ac:dyDescent="0.2">
      <c r="K42553" s="71"/>
      <c r="M42553" s="71"/>
      <c r="O42553" s="71"/>
      <c r="Q42553" s="71"/>
    </row>
    <row r="42554" spans="11:17" ht="15" customHeight="1" x14ac:dyDescent="0.2">
      <c r="K42554" s="71"/>
      <c r="M42554" s="71"/>
      <c r="O42554" s="71"/>
      <c r="Q42554" s="71"/>
    </row>
    <row r="42555" spans="11:17" ht="15" customHeight="1" x14ac:dyDescent="0.2">
      <c r="K42555" s="71"/>
      <c r="M42555" s="71"/>
      <c r="O42555" s="71"/>
      <c r="Q42555" s="71"/>
    </row>
    <row r="42556" spans="11:17" ht="15" customHeight="1" x14ac:dyDescent="0.2">
      <c r="K42556" s="71"/>
      <c r="M42556" s="71"/>
      <c r="O42556" s="71"/>
      <c r="Q42556" s="71"/>
    </row>
    <row r="42557" spans="11:17" ht="15" customHeight="1" x14ac:dyDescent="0.2">
      <c r="K42557" s="71"/>
      <c r="M42557" s="71"/>
      <c r="O42557" s="71"/>
      <c r="Q42557" s="71"/>
    </row>
    <row r="42558" spans="11:17" ht="15" customHeight="1" x14ac:dyDescent="0.2">
      <c r="K42558" s="71"/>
      <c r="M42558" s="71"/>
      <c r="O42558" s="71"/>
      <c r="Q42558" s="71"/>
    </row>
    <row r="42559" spans="11:17" ht="15" customHeight="1" x14ac:dyDescent="0.2">
      <c r="K42559" s="71"/>
      <c r="M42559" s="71"/>
      <c r="O42559" s="71"/>
      <c r="Q42559" s="71"/>
    </row>
    <row r="42560" spans="11:17" ht="15" customHeight="1" x14ac:dyDescent="0.2">
      <c r="K42560" s="71"/>
      <c r="M42560" s="71"/>
      <c r="O42560" s="71"/>
      <c r="Q42560" s="71"/>
    </row>
    <row r="42561" spans="11:17" ht="15" customHeight="1" x14ac:dyDescent="0.2">
      <c r="K42561" s="71"/>
      <c r="M42561" s="71"/>
      <c r="O42561" s="71"/>
      <c r="Q42561" s="71"/>
    </row>
    <row r="42562" spans="11:17" ht="15" customHeight="1" x14ac:dyDescent="0.2">
      <c r="K42562" s="71"/>
      <c r="M42562" s="71"/>
      <c r="O42562" s="71"/>
      <c r="Q42562" s="71"/>
    </row>
    <row r="42563" spans="11:17" ht="15" customHeight="1" x14ac:dyDescent="0.2">
      <c r="K42563" s="71"/>
      <c r="M42563" s="71"/>
      <c r="O42563" s="71"/>
      <c r="Q42563" s="71"/>
    </row>
    <row r="42564" spans="11:17" ht="15" customHeight="1" x14ac:dyDescent="0.2">
      <c r="K42564" s="71"/>
      <c r="M42564" s="71"/>
      <c r="O42564" s="71"/>
      <c r="Q42564" s="71"/>
    </row>
    <row r="42565" spans="11:17" ht="15" customHeight="1" x14ac:dyDescent="0.2">
      <c r="K42565" s="71"/>
      <c r="M42565" s="71"/>
      <c r="O42565" s="71"/>
      <c r="Q42565" s="71"/>
    </row>
    <row r="42566" spans="11:17" ht="15" customHeight="1" x14ac:dyDescent="0.2">
      <c r="K42566" s="71"/>
      <c r="M42566" s="71"/>
      <c r="O42566" s="71"/>
      <c r="Q42566" s="71"/>
    </row>
    <row r="42567" spans="11:17" ht="15" customHeight="1" x14ac:dyDescent="0.2">
      <c r="K42567" s="71"/>
      <c r="M42567" s="71"/>
      <c r="O42567" s="71"/>
      <c r="Q42567" s="71"/>
    </row>
    <row r="42568" spans="11:17" ht="15" customHeight="1" x14ac:dyDescent="0.2">
      <c r="K42568" s="71"/>
      <c r="M42568" s="71"/>
      <c r="O42568" s="71"/>
      <c r="Q42568" s="71"/>
    </row>
    <row r="42569" spans="11:17" ht="15" customHeight="1" x14ac:dyDescent="0.2">
      <c r="K42569" s="71"/>
      <c r="M42569" s="71"/>
      <c r="O42569" s="71"/>
      <c r="Q42569" s="71"/>
    </row>
    <row r="42570" spans="11:17" ht="15" customHeight="1" x14ac:dyDescent="0.2">
      <c r="K42570" s="71"/>
      <c r="M42570" s="71"/>
      <c r="O42570" s="71"/>
      <c r="Q42570" s="71"/>
    </row>
    <row r="42571" spans="11:17" ht="15" customHeight="1" x14ac:dyDescent="0.2">
      <c r="K42571" s="71"/>
      <c r="M42571" s="71"/>
      <c r="O42571" s="71"/>
      <c r="Q42571" s="71"/>
    </row>
    <row r="42572" spans="11:17" ht="15" customHeight="1" x14ac:dyDescent="0.2">
      <c r="K42572" s="71"/>
      <c r="M42572" s="71"/>
      <c r="O42572" s="71"/>
      <c r="Q42572" s="71"/>
    </row>
    <row r="42573" spans="11:17" ht="15" customHeight="1" x14ac:dyDescent="0.2">
      <c r="K42573" s="71"/>
      <c r="M42573" s="71"/>
      <c r="O42573" s="71"/>
      <c r="Q42573" s="71"/>
    </row>
    <row r="42574" spans="11:17" ht="15" customHeight="1" x14ac:dyDescent="0.2">
      <c r="K42574" s="71"/>
      <c r="M42574" s="71"/>
      <c r="O42574" s="71"/>
      <c r="Q42574" s="71"/>
    </row>
    <row r="42575" spans="11:17" ht="15" customHeight="1" x14ac:dyDescent="0.2">
      <c r="K42575" s="71"/>
      <c r="M42575" s="71"/>
      <c r="O42575" s="71"/>
      <c r="Q42575" s="71"/>
    </row>
    <row r="42576" spans="11:17" ht="15" customHeight="1" x14ac:dyDescent="0.2">
      <c r="K42576" s="71"/>
      <c r="M42576" s="71"/>
      <c r="O42576" s="71"/>
      <c r="Q42576" s="71"/>
    </row>
    <row r="42577" spans="11:17" ht="15" customHeight="1" x14ac:dyDescent="0.2">
      <c r="K42577" s="71"/>
      <c r="M42577" s="71"/>
      <c r="O42577" s="71"/>
      <c r="Q42577" s="71"/>
    </row>
    <row r="42578" spans="11:17" ht="15" customHeight="1" x14ac:dyDescent="0.2">
      <c r="K42578" s="71"/>
      <c r="M42578" s="71"/>
      <c r="O42578" s="71"/>
      <c r="Q42578" s="71"/>
    </row>
    <row r="42579" spans="11:17" ht="15" customHeight="1" x14ac:dyDescent="0.2">
      <c r="K42579" s="71"/>
      <c r="M42579" s="71"/>
      <c r="O42579" s="71"/>
      <c r="Q42579" s="71"/>
    </row>
    <row r="42580" spans="11:17" ht="15" customHeight="1" x14ac:dyDescent="0.2">
      <c r="K42580" s="71"/>
      <c r="M42580" s="71"/>
      <c r="O42580" s="71"/>
      <c r="Q42580" s="71"/>
    </row>
    <row r="42581" spans="11:17" ht="15" customHeight="1" x14ac:dyDescent="0.2">
      <c r="K42581" s="71"/>
      <c r="M42581" s="71"/>
      <c r="O42581" s="71"/>
      <c r="Q42581" s="71"/>
    </row>
    <row r="42582" spans="11:17" ht="15" customHeight="1" x14ac:dyDescent="0.2">
      <c r="K42582" s="71"/>
      <c r="M42582" s="71"/>
      <c r="O42582" s="71"/>
      <c r="Q42582" s="71"/>
    </row>
    <row r="42583" spans="11:17" ht="15" customHeight="1" x14ac:dyDescent="0.2">
      <c r="K42583" s="71"/>
      <c r="M42583" s="71"/>
      <c r="O42583" s="71"/>
      <c r="Q42583" s="71"/>
    </row>
    <row r="42584" spans="11:17" ht="15" customHeight="1" x14ac:dyDescent="0.2">
      <c r="K42584" s="71"/>
      <c r="M42584" s="71"/>
      <c r="O42584" s="71"/>
      <c r="Q42584" s="71"/>
    </row>
    <row r="42585" spans="11:17" ht="15" customHeight="1" x14ac:dyDescent="0.2">
      <c r="K42585" s="71"/>
      <c r="M42585" s="71"/>
      <c r="O42585" s="71"/>
      <c r="Q42585" s="71"/>
    </row>
    <row r="42586" spans="11:17" ht="15" customHeight="1" x14ac:dyDescent="0.2">
      <c r="K42586" s="71"/>
      <c r="M42586" s="71"/>
      <c r="O42586" s="71"/>
      <c r="Q42586" s="71"/>
    </row>
    <row r="42587" spans="11:17" ht="15" customHeight="1" x14ac:dyDescent="0.2">
      <c r="K42587" s="71"/>
      <c r="M42587" s="71"/>
      <c r="O42587" s="71"/>
      <c r="Q42587" s="71"/>
    </row>
    <row r="42588" spans="11:17" ht="15" customHeight="1" x14ac:dyDescent="0.2">
      <c r="K42588" s="71"/>
      <c r="M42588" s="71"/>
      <c r="O42588" s="71"/>
      <c r="Q42588" s="71"/>
    </row>
    <row r="42589" spans="11:17" ht="15" customHeight="1" x14ac:dyDescent="0.2">
      <c r="K42589" s="71"/>
      <c r="M42589" s="71"/>
      <c r="O42589" s="71"/>
      <c r="Q42589" s="71"/>
    </row>
    <row r="42590" spans="11:17" ht="15" customHeight="1" x14ac:dyDescent="0.2">
      <c r="K42590" s="71"/>
      <c r="M42590" s="71"/>
      <c r="O42590" s="71"/>
      <c r="Q42590" s="71"/>
    </row>
    <row r="42591" spans="11:17" ht="15" customHeight="1" x14ac:dyDescent="0.2">
      <c r="K42591" s="71"/>
      <c r="M42591" s="71"/>
      <c r="O42591" s="71"/>
      <c r="Q42591" s="71"/>
    </row>
    <row r="42592" spans="11:17" ht="15" customHeight="1" x14ac:dyDescent="0.2">
      <c r="K42592" s="71"/>
      <c r="M42592" s="71"/>
      <c r="O42592" s="71"/>
      <c r="Q42592" s="71"/>
    </row>
    <row r="42593" spans="11:17" ht="15" customHeight="1" x14ac:dyDescent="0.2">
      <c r="K42593" s="71"/>
      <c r="M42593" s="71"/>
      <c r="O42593" s="71"/>
      <c r="Q42593" s="71"/>
    </row>
    <row r="42594" spans="11:17" ht="15" customHeight="1" x14ac:dyDescent="0.2">
      <c r="K42594" s="71"/>
      <c r="M42594" s="71"/>
      <c r="O42594" s="71"/>
      <c r="Q42594" s="71"/>
    </row>
    <row r="42595" spans="11:17" ht="15" customHeight="1" x14ac:dyDescent="0.2">
      <c r="K42595" s="71"/>
      <c r="M42595" s="71"/>
      <c r="O42595" s="71"/>
      <c r="Q42595" s="71"/>
    </row>
    <row r="42596" spans="11:17" ht="15" customHeight="1" x14ac:dyDescent="0.2">
      <c r="K42596" s="71"/>
      <c r="M42596" s="71"/>
      <c r="O42596" s="71"/>
      <c r="Q42596" s="71"/>
    </row>
    <row r="42597" spans="11:17" ht="15" customHeight="1" x14ac:dyDescent="0.2">
      <c r="K42597" s="71"/>
      <c r="M42597" s="71"/>
      <c r="O42597" s="71"/>
      <c r="Q42597" s="71"/>
    </row>
    <row r="42598" spans="11:17" ht="15" customHeight="1" x14ac:dyDescent="0.2">
      <c r="K42598" s="71"/>
      <c r="M42598" s="71"/>
      <c r="O42598" s="71"/>
      <c r="Q42598" s="71"/>
    </row>
    <row r="42599" spans="11:17" ht="15" customHeight="1" x14ac:dyDescent="0.2">
      <c r="K42599" s="71"/>
      <c r="M42599" s="71"/>
      <c r="O42599" s="71"/>
      <c r="Q42599" s="71"/>
    </row>
    <row r="42600" spans="11:17" ht="15" customHeight="1" x14ac:dyDescent="0.2">
      <c r="K42600" s="71"/>
      <c r="M42600" s="71"/>
      <c r="O42600" s="71"/>
      <c r="Q42600" s="71"/>
    </row>
    <row r="42601" spans="11:17" ht="15" customHeight="1" x14ac:dyDescent="0.2">
      <c r="K42601" s="71"/>
      <c r="M42601" s="71"/>
      <c r="O42601" s="71"/>
      <c r="Q42601" s="71"/>
    </row>
    <row r="42602" spans="11:17" ht="15" customHeight="1" x14ac:dyDescent="0.2">
      <c r="K42602" s="71"/>
      <c r="M42602" s="71"/>
      <c r="O42602" s="71"/>
      <c r="Q42602" s="71"/>
    </row>
    <row r="42603" spans="11:17" ht="15" customHeight="1" x14ac:dyDescent="0.2">
      <c r="K42603" s="71"/>
      <c r="M42603" s="71"/>
      <c r="O42603" s="71"/>
      <c r="Q42603" s="71"/>
    </row>
    <row r="42604" spans="11:17" ht="15" customHeight="1" x14ac:dyDescent="0.2">
      <c r="K42604" s="71"/>
      <c r="M42604" s="71"/>
      <c r="O42604" s="71"/>
      <c r="Q42604" s="71"/>
    </row>
    <row r="42605" spans="11:17" ht="15" customHeight="1" x14ac:dyDescent="0.2">
      <c r="K42605" s="71"/>
      <c r="M42605" s="71"/>
      <c r="O42605" s="71"/>
      <c r="Q42605" s="71"/>
    </row>
    <row r="42606" spans="11:17" ht="15" customHeight="1" x14ac:dyDescent="0.2">
      <c r="K42606" s="71"/>
      <c r="M42606" s="71"/>
      <c r="O42606" s="71"/>
      <c r="Q42606" s="71"/>
    </row>
    <row r="42607" spans="11:17" ht="15" customHeight="1" x14ac:dyDescent="0.2">
      <c r="K42607" s="71"/>
      <c r="M42607" s="71"/>
      <c r="O42607" s="71"/>
      <c r="Q42607" s="71"/>
    </row>
    <row r="42608" spans="11:17" ht="15" customHeight="1" x14ac:dyDescent="0.2">
      <c r="K42608" s="71"/>
      <c r="M42608" s="71"/>
      <c r="O42608" s="71"/>
      <c r="Q42608" s="71"/>
    </row>
    <row r="42609" spans="11:17" ht="15" customHeight="1" x14ac:dyDescent="0.2">
      <c r="K42609" s="71"/>
      <c r="M42609" s="71"/>
      <c r="O42609" s="71"/>
      <c r="Q42609" s="71"/>
    </row>
    <row r="42610" spans="11:17" ht="15" customHeight="1" x14ac:dyDescent="0.2">
      <c r="K42610" s="71"/>
      <c r="M42610" s="71"/>
      <c r="O42610" s="71"/>
      <c r="Q42610" s="71"/>
    </row>
    <row r="42611" spans="11:17" ht="15" customHeight="1" x14ac:dyDescent="0.2">
      <c r="K42611" s="71"/>
      <c r="M42611" s="71"/>
      <c r="O42611" s="71"/>
      <c r="Q42611" s="71"/>
    </row>
    <row r="42612" spans="11:17" ht="15" customHeight="1" x14ac:dyDescent="0.2">
      <c r="K42612" s="71"/>
      <c r="M42612" s="71"/>
      <c r="O42612" s="71"/>
      <c r="Q42612" s="71"/>
    </row>
    <row r="42613" spans="11:17" ht="15" customHeight="1" x14ac:dyDescent="0.2">
      <c r="K42613" s="71"/>
      <c r="M42613" s="71"/>
      <c r="O42613" s="71"/>
      <c r="Q42613" s="71"/>
    </row>
    <row r="42614" spans="11:17" ht="15" customHeight="1" x14ac:dyDescent="0.2">
      <c r="K42614" s="71"/>
      <c r="M42614" s="71"/>
      <c r="O42614" s="71"/>
      <c r="Q42614" s="71"/>
    </row>
    <row r="42615" spans="11:17" ht="15" customHeight="1" x14ac:dyDescent="0.2">
      <c r="K42615" s="71"/>
      <c r="M42615" s="71"/>
      <c r="O42615" s="71"/>
      <c r="Q42615" s="71"/>
    </row>
    <row r="42616" spans="11:17" ht="15" customHeight="1" x14ac:dyDescent="0.2">
      <c r="K42616" s="71"/>
      <c r="M42616" s="71"/>
      <c r="O42616" s="71"/>
      <c r="Q42616" s="71"/>
    </row>
    <row r="42617" spans="11:17" ht="15" customHeight="1" x14ac:dyDescent="0.2">
      <c r="K42617" s="71"/>
      <c r="M42617" s="71"/>
      <c r="O42617" s="71"/>
      <c r="Q42617" s="71"/>
    </row>
    <row r="42618" spans="11:17" ht="15" customHeight="1" x14ac:dyDescent="0.2">
      <c r="K42618" s="71"/>
      <c r="M42618" s="71"/>
      <c r="O42618" s="71"/>
      <c r="Q42618" s="71"/>
    </row>
    <row r="42619" spans="11:17" ht="15" customHeight="1" x14ac:dyDescent="0.2">
      <c r="K42619" s="71"/>
      <c r="M42619" s="71"/>
      <c r="O42619" s="71"/>
      <c r="Q42619" s="71"/>
    </row>
    <row r="42620" spans="11:17" ht="15" customHeight="1" x14ac:dyDescent="0.2">
      <c r="K42620" s="71"/>
      <c r="M42620" s="71"/>
      <c r="O42620" s="71"/>
      <c r="Q42620" s="71"/>
    </row>
    <row r="42621" spans="11:17" ht="15" customHeight="1" x14ac:dyDescent="0.2">
      <c r="K42621" s="71"/>
      <c r="M42621" s="71"/>
      <c r="O42621" s="71"/>
      <c r="Q42621" s="71"/>
    </row>
    <row r="42622" spans="11:17" ht="15" customHeight="1" x14ac:dyDescent="0.2">
      <c r="K42622" s="71"/>
      <c r="M42622" s="71"/>
      <c r="O42622" s="71"/>
      <c r="Q42622" s="71"/>
    </row>
    <row r="42623" spans="11:17" ht="15" customHeight="1" x14ac:dyDescent="0.2">
      <c r="K42623" s="71"/>
      <c r="M42623" s="71"/>
      <c r="O42623" s="71"/>
      <c r="Q42623" s="71"/>
    </row>
    <row r="42624" spans="11:17" ht="15" customHeight="1" x14ac:dyDescent="0.2">
      <c r="K42624" s="71"/>
      <c r="M42624" s="71"/>
      <c r="O42624" s="71"/>
      <c r="Q42624" s="71"/>
    </row>
    <row r="42625" spans="11:17" ht="15" customHeight="1" x14ac:dyDescent="0.2">
      <c r="K42625" s="71"/>
      <c r="M42625" s="71"/>
      <c r="O42625" s="71"/>
      <c r="Q42625" s="71"/>
    </row>
    <row r="42626" spans="11:17" ht="15" customHeight="1" x14ac:dyDescent="0.2">
      <c r="K42626" s="71"/>
      <c r="M42626" s="71"/>
      <c r="O42626" s="71"/>
      <c r="Q42626" s="71"/>
    </row>
    <row r="42627" spans="11:17" ht="15" customHeight="1" x14ac:dyDescent="0.2">
      <c r="K42627" s="71"/>
      <c r="M42627" s="71"/>
      <c r="O42627" s="71"/>
      <c r="Q42627" s="71"/>
    </row>
    <row r="42628" spans="11:17" ht="15" customHeight="1" x14ac:dyDescent="0.2">
      <c r="K42628" s="71"/>
      <c r="M42628" s="71"/>
      <c r="O42628" s="71"/>
      <c r="Q42628" s="71"/>
    </row>
    <row r="42629" spans="11:17" ht="15" customHeight="1" x14ac:dyDescent="0.2">
      <c r="K42629" s="71"/>
      <c r="M42629" s="71"/>
      <c r="O42629" s="71"/>
      <c r="Q42629" s="71"/>
    </row>
    <row r="42630" spans="11:17" ht="15" customHeight="1" x14ac:dyDescent="0.2">
      <c r="K42630" s="71"/>
      <c r="M42630" s="71"/>
      <c r="O42630" s="71"/>
      <c r="Q42630" s="71"/>
    </row>
    <row r="42631" spans="11:17" ht="15" customHeight="1" x14ac:dyDescent="0.2">
      <c r="K42631" s="71"/>
      <c r="M42631" s="71"/>
      <c r="O42631" s="71"/>
      <c r="Q42631" s="71"/>
    </row>
    <row r="42632" spans="11:17" ht="15" customHeight="1" x14ac:dyDescent="0.2">
      <c r="K42632" s="71"/>
      <c r="M42632" s="71"/>
      <c r="O42632" s="71"/>
      <c r="Q42632" s="71"/>
    </row>
    <row r="42633" spans="11:17" ht="15" customHeight="1" x14ac:dyDescent="0.2">
      <c r="K42633" s="71"/>
      <c r="M42633" s="71"/>
      <c r="O42633" s="71"/>
      <c r="Q42633" s="71"/>
    </row>
    <row r="42634" spans="11:17" ht="15" customHeight="1" x14ac:dyDescent="0.2">
      <c r="K42634" s="71"/>
      <c r="M42634" s="71"/>
      <c r="O42634" s="71"/>
      <c r="Q42634" s="71"/>
    </row>
    <row r="42635" spans="11:17" ht="15" customHeight="1" x14ac:dyDescent="0.2">
      <c r="K42635" s="71"/>
      <c r="M42635" s="71"/>
      <c r="O42635" s="71"/>
      <c r="Q42635" s="71"/>
    </row>
    <row r="42636" spans="11:17" ht="15" customHeight="1" x14ac:dyDescent="0.2">
      <c r="K42636" s="71"/>
      <c r="M42636" s="71"/>
      <c r="O42636" s="71"/>
      <c r="Q42636" s="71"/>
    </row>
    <row r="42637" spans="11:17" ht="15" customHeight="1" x14ac:dyDescent="0.2">
      <c r="K42637" s="71"/>
      <c r="M42637" s="71"/>
      <c r="O42637" s="71"/>
      <c r="Q42637" s="71"/>
    </row>
    <row r="42638" spans="11:17" ht="15" customHeight="1" x14ac:dyDescent="0.2">
      <c r="K42638" s="71"/>
      <c r="M42638" s="71"/>
      <c r="O42638" s="71"/>
      <c r="Q42638" s="71"/>
    </row>
    <row r="42639" spans="11:17" ht="15" customHeight="1" x14ac:dyDescent="0.2">
      <c r="K42639" s="71"/>
      <c r="M42639" s="71"/>
      <c r="O42639" s="71"/>
      <c r="Q42639" s="71"/>
    </row>
    <row r="42640" spans="11:17" ht="15" customHeight="1" x14ac:dyDescent="0.2">
      <c r="K42640" s="71"/>
      <c r="M42640" s="71"/>
      <c r="O42640" s="71"/>
      <c r="Q42640" s="71"/>
    </row>
    <row r="42641" spans="11:17" ht="15" customHeight="1" x14ac:dyDescent="0.2">
      <c r="K42641" s="71"/>
      <c r="M42641" s="71"/>
      <c r="O42641" s="71"/>
      <c r="Q42641" s="71"/>
    </row>
    <row r="42642" spans="11:17" ht="15" customHeight="1" x14ac:dyDescent="0.2">
      <c r="K42642" s="71"/>
      <c r="M42642" s="71"/>
      <c r="O42642" s="71"/>
      <c r="Q42642" s="71"/>
    </row>
    <row r="42643" spans="11:17" ht="15" customHeight="1" x14ac:dyDescent="0.2">
      <c r="K42643" s="71"/>
      <c r="M42643" s="71"/>
      <c r="O42643" s="71"/>
      <c r="Q42643" s="71"/>
    </row>
    <row r="42644" spans="11:17" ht="15" customHeight="1" x14ac:dyDescent="0.2">
      <c r="K42644" s="71"/>
      <c r="M42644" s="71"/>
      <c r="O42644" s="71"/>
      <c r="Q42644" s="71"/>
    </row>
    <row r="42645" spans="11:17" ht="15" customHeight="1" x14ac:dyDescent="0.2">
      <c r="K42645" s="71"/>
      <c r="M42645" s="71"/>
      <c r="O42645" s="71"/>
      <c r="Q42645" s="71"/>
    </row>
    <row r="42646" spans="11:17" ht="15" customHeight="1" x14ac:dyDescent="0.2">
      <c r="K42646" s="71"/>
      <c r="M42646" s="71"/>
      <c r="O42646" s="71"/>
      <c r="Q42646" s="71"/>
    </row>
    <row r="42647" spans="11:17" ht="15" customHeight="1" x14ac:dyDescent="0.2">
      <c r="K42647" s="71"/>
      <c r="M42647" s="71"/>
      <c r="O42647" s="71"/>
      <c r="Q42647" s="71"/>
    </row>
    <row r="42648" spans="11:17" ht="15" customHeight="1" x14ac:dyDescent="0.2">
      <c r="K42648" s="71"/>
      <c r="M42648" s="71"/>
      <c r="O42648" s="71"/>
      <c r="Q42648" s="71"/>
    </row>
    <row r="42649" spans="11:17" ht="15" customHeight="1" x14ac:dyDescent="0.2">
      <c r="K42649" s="71"/>
      <c r="M42649" s="71"/>
      <c r="O42649" s="71"/>
      <c r="Q42649" s="71"/>
    </row>
    <row r="42650" spans="11:17" ht="15" customHeight="1" x14ac:dyDescent="0.2">
      <c r="K42650" s="71"/>
      <c r="M42650" s="71"/>
      <c r="O42650" s="71"/>
      <c r="Q42650" s="71"/>
    </row>
    <row r="42651" spans="11:17" ht="15" customHeight="1" x14ac:dyDescent="0.2">
      <c r="K42651" s="71"/>
      <c r="M42651" s="71"/>
      <c r="O42651" s="71"/>
      <c r="Q42651" s="71"/>
    </row>
    <row r="42652" spans="11:17" ht="15" customHeight="1" x14ac:dyDescent="0.2">
      <c r="K42652" s="71"/>
      <c r="M42652" s="71"/>
      <c r="O42652" s="71"/>
      <c r="Q42652" s="71"/>
    </row>
    <row r="42653" spans="11:17" ht="15" customHeight="1" x14ac:dyDescent="0.2">
      <c r="K42653" s="71"/>
      <c r="M42653" s="71"/>
      <c r="O42653" s="71"/>
      <c r="Q42653" s="71"/>
    </row>
    <row r="42654" spans="11:17" ht="15" customHeight="1" x14ac:dyDescent="0.2">
      <c r="K42654" s="71"/>
      <c r="M42654" s="71"/>
      <c r="O42654" s="71"/>
      <c r="Q42654" s="71"/>
    </row>
    <row r="42655" spans="11:17" ht="15" customHeight="1" x14ac:dyDescent="0.2">
      <c r="K42655" s="71"/>
      <c r="M42655" s="71"/>
      <c r="O42655" s="71"/>
      <c r="Q42655" s="71"/>
    </row>
    <row r="42656" spans="11:17" ht="15" customHeight="1" x14ac:dyDescent="0.2">
      <c r="K42656" s="71"/>
      <c r="M42656" s="71"/>
      <c r="O42656" s="71"/>
      <c r="Q42656" s="71"/>
    </row>
    <row r="42657" spans="11:17" ht="15" customHeight="1" x14ac:dyDescent="0.2">
      <c r="K42657" s="71"/>
      <c r="M42657" s="71"/>
      <c r="O42657" s="71"/>
      <c r="Q42657" s="71"/>
    </row>
    <row r="42658" spans="11:17" ht="15" customHeight="1" x14ac:dyDescent="0.2">
      <c r="K42658" s="71"/>
      <c r="M42658" s="71"/>
      <c r="O42658" s="71"/>
      <c r="Q42658" s="71"/>
    </row>
    <row r="42659" spans="11:17" ht="15" customHeight="1" x14ac:dyDescent="0.2">
      <c r="K42659" s="71"/>
      <c r="M42659" s="71"/>
      <c r="O42659" s="71"/>
      <c r="Q42659" s="71"/>
    </row>
    <row r="42660" spans="11:17" ht="15" customHeight="1" x14ac:dyDescent="0.2">
      <c r="K42660" s="71"/>
      <c r="M42660" s="71"/>
      <c r="O42660" s="71"/>
      <c r="Q42660" s="71"/>
    </row>
    <row r="42661" spans="11:17" ht="15" customHeight="1" x14ac:dyDescent="0.2">
      <c r="K42661" s="71"/>
      <c r="M42661" s="71"/>
      <c r="O42661" s="71"/>
      <c r="Q42661" s="71"/>
    </row>
    <row r="42662" spans="11:17" ht="15" customHeight="1" x14ac:dyDescent="0.2">
      <c r="K42662" s="71"/>
      <c r="M42662" s="71"/>
      <c r="O42662" s="71"/>
      <c r="Q42662" s="71"/>
    </row>
    <row r="42663" spans="11:17" ht="15" customHeight="1" x14ac:dyDescent="0.2">
      <c r="K42663" s="71"/>
      <c r="M42663" s="71"/>
      <c r="O42663" s="71"/>
      <c r="Q42663" s="71"/>
    </row>
    <row r="42664" spans="11:17" ht="15" customHeight="1" x14ac:dyDescent="0.2">
      <c r="K42664" s="71"/>
      <c r="M42664" s="71"/>
      <c r="O42664" s="71"/>
      <c r="Q42664" s="71"/>
    </row>
    <row r="42665" spans="11:17" ht="15" customHeight="1" x14ac:dyDescent="0.2">
      <c r="K42665" s="71"/>
      <c r="M42665" s="71"/>
      <c r="O42665" s="71"/>
      <c r="Q42665" s="71"/>
    </row>
    <row r="42666" spans="11:17" ht="15" customHeight="1" x14ac:dyDescent="0.2">
      <c r="K42666" s="71"/>
      <c r="M42666" s="71"/>
      <c r="O42666" s="71"/>
      <c r="Q42666" s="71"/>
    </row>
    <row r="42667" spans="11:17" ht="15" customHeight="1" x14ac:dyDescent="0.2">
      <c r="K42667" s="71"/>
      <c r="M42667" s="71"/>
      <c r="O42667" s="71"/>
      <c r="Q42667" s="71"/>
    </row>
    <row r="42668" spans="11:17" ht="15" customHeight="1" x14ac:dyDescent="0.2">
      <c r="K42668" s="71"/>
      <c r="M42668" s="71"/>
      <c r="O42668" s="71"/>
      <c r="Q42668" s="71"/>
    </row>
    <row r="42669" spans="11:17" ht="15" customHeight="1" x14ac:dyDescent="0.2">
      <c r="K42669" s="71"/>
      <c r="M42669" s="71"/>
      <c r="O42669" s="71"/>
      <c r="Q42669" s="71"/>
    </row>
    <row r="42670" spans="11:17" ht="15" customHeight="1" x14ac:dyDescent="0.2">
      <c r="K42670" s="71"/>
      <c r="M42670" s="71"/>
      <c r="O42670" s="71"/>
      <c r="Q42670" s="71"/>
    </row>
    <row r="42671" spans="11:17" ht="15" customHeight="1" x14ac:dyDescent="0.2">
      <c r="K42671" s="71"/>
      <c r="M42671" s="71"/>
      <c r="O42671" s="71"/>
      <c r="Q42671" s="71"/>
    </row>
    <row r="42672" spans="11:17" ht="15" customHeight="1" x14ac:dyDescent="0.2">
      <c r="K42672" s="71"/>
      <c r="M42672" s="71"/>
      <c r="O42672" s="71"/>
      <c r="Q42672" s="71"/>
    </row>
    <row r="42673" spans="11:17" ht="15" customHeight="1" x14ac:dyDescent="0.2">
      <c r="K42673" s="71"/>
      <c r="M42673" s="71"/>
      <c r="O42673" s="71"/>
      <c r="Q42673" s="71"/>
    </row>
    <row r="42674" spans="11:17" ht="15" customHeight="1" x14ac:dyDescent="0.2">
      <c r="K42674" s="71"/>
      <c r="M42674" s="71"/>
      <c r="O42674" s="71"/>
      <c r="Q42674" s="71"/>
    </row>
    <row r="42675" spans="11:17" ht="15" customHeight="1" x14ac:dyDescent="0.2">
      <c r="K42675" s="71"/>
      <c r="M42675" s="71"/>
      <c r="O42675" s="71"/>
      <c r="Q42675" s="71"/>
    </row>
    <row r="42676" spans="11:17" ht="15" customHeight="1" x14ac:dyDescent="0.2">
      <c r="K42676" s="71"/>
      <c r="M42676" s="71"/>
      <c r="O42676" s="71"/>
      <c r="Q42676" s="71"/>
    </row>
    <row r="42677" spans="11:17" ht="15" customHeight="1" x14ac:dyDescent="0.2">
      <c r="K42677" s="71"/>
      <c r="M42677" s="71"/>
      <c r="O42677" s="71"/>
      <c r="Q42677" s="71"/>
    </row>
    <row r="42678" spans="11:17" ht="15" customHeight="1" x14ac:dyDescent="0.2">
      <c r="K42678" s="71"/>
      <c r="M42678" s="71"/>
      <c r="O42678" s="71"/>
      <c r="Q42678" s="71"/>
    </row>
    <row r="42679" spans="11:17" ht="15" customHeight="1" x14ac:dyDescent="0.2">
      <c r="K42679" s="71"/>
      <c r="M42679" s="71"/>
      <c r="O42679" s="71"/>
      <c r="Q42679" s="71"/>
    </row>
    <row r="42680" spans="11:17" ht="15" customHeight="1" x14ac:dyDescent="0.2">
      <c r="K42680" s="71"/>
      <c r="M42680" s="71"/>
      <c r="O42680" s="71"/>
      <c r="Q42680" s="71"/>
    </row>
    <row r="42681" spans="11:17" ht="15" customHeight="1" x14ac:dyDescent="0.2">
      <c r="K42681" s="71"/>
      <c r="M42681" s="71"/>
      <c r="O42681" s="71"/>
      <c r="Q42681" s="71"/>
    </row>
    <row r="42682" spans="11:17" ht="15" customHeight="1" x14ac:dyDescent="0.2">
      <c r="K42682" s="71"/>
      <c r="M42682" s="71"/>
      <c r="O42682" s="71"/>
      <c r="Q42682" s="71"/>
    </row>
    <row r="42683" spans="11:17" ht="15" customHeight="1" x14ac:dyDescent="0.2">
      <c r="K42683" s="71"/>
      <c r="M42683" s="71"/>
      <c r="O42683" s="71"/>
      <c r="Q42683" s="71"/>
    </row>
    <row r="42684" spans="11:17" ht="15" customHeight="1" x14ac:dyDescent="0.2">
      <c r="K42684" s="71"/>
      <c r="M42684" s="71"/>
      <c r="O42684" s="71"/>
      <c r="Q42684" s="71"/>
    </row>
    <row r="42685" spans="11:17" ht="15" customHeight="1" x14ac:dyDescent="0.2">
      <c r="K42685" s="71"/>
      <c r="M42685" s="71"/>
      <c r="O42685" s="71"/>
      <c r="Q42685" s="71"/>
    </row>
    <row r="42686" spans="11:17" ht="15" customHeight="1" x14ac:dyDescent="0.2">
      <c r="K42686" s="71"/>
      <c r="M42686" s="71"/>
      <c r="O42686" s="71"/>
      <c r="Q42686" s="71"/>
    </row>
    <row r="42687" spans="11:17" ht="15" customHeight="1" x14ac:dyDescent="0.2">
      <c r="K42687" s="71"/>
      <c r="M42687" s="71"/>
      <c r="O42687" s="71"/>
      <c r="Q42687" s="71"/>
    </row>
    <row r="42688" spans="11:17" ht="15" customHeight="1" x14ac:dyDescent="0.2">
      <c r="K42688" s="71"/>
      <c r="M42688" s="71"/>
      <c r="O42688" s="71"/>
      <c r="Q42688" s="71"/>
    </row>
    <row r="42689" spans="11:17" ht="15" customHeight="1" x14ac:dyDescent="0.2">
      <c r="K42689" s="71"/>
      <c r="M42689" s="71"/>
      <c r="O42689" s="71"/>
      <c r="Q42689" s="71"/>
    </row>
    <row r="42690" spans="11:17" ht="15" customHeight="1" x14ac:dyDescent="0.2">
      <c r="K42690" s="71"/>
      <c r="M42690" s="71"/>
      <c r="O42690" s="71"/>
      <c r="Q42690" s="71"/>
    </row>
    <row r="42691" spans="11:17" ht="15" customHeight="1" x14ac:dyDescent="0.2">
      <c r="K42691" s="71"/>
      <c r="M42691" s="71"/>
      <c r="O42691" s="71"/>
      <c r="Q42691" s="71"/>
    </row>
    <row r="42692" spans="11:17" ht="15" customHeight="1" x14ac:dyDescent="0.2">
      <c r="K42692" s="71"/>
      <c r="M42692" s="71"/>
      <c r="O42692" s="71"/>
      <c r="Q42692" s="71"/>
    </row>
    <row r="42693" spans="11:17" ht="15" customHeight="1" x14ac:dyDescent="0.2">
      <c r="K42693" s="71"/>
      <c r="M42693" s="71"/>
      <c r="O42693" s="71"/>
      <c r="Q42693" s="71"/>
    </row>
    <row r="42694" spans="11:17" ht="15" customHeight="1" x14ac:dyDescent="0.2">
      <c r="K42694" s="71"/>
      <c r="M42694" s="71"/>
      <c r="O42694" s="71"/>
      <c r="Q42694" s="71"/>
    </row>
    <row r="42695" spans="11:17" ht="15" customHeight="1" x14ac:dyDescent="0.2">
      <c r="K42695" s="71"/>
      <c r="M42695" s="71"/>
      <c r="O42695" s="71"/>
      <c r="Q42695" s="71"/>
    </row>
    <row r="42696" spans="11:17" ht="15" customHeight="1" x14ac:dyDescent="0.2">
      <c r="K42696" s="71"/>
      <c r="M42696" s="71"/>
      <c r="O42696" s="71"/>
      <c r="Q42696" s="71"/>
    </row>
    <row r="42697" spans="11:17" ht="15" customHeight="1" x14ac:dyDescent="0.2">
      <c r="K42697" s="71"/>
      <c r="M42697" s="71"/>
      <c r="O42697" s="71"/>
      <c r="Q42697" s="71"/>
    </row>
    <row r="42698" spans="11:17" ht="15" customHeight="1" x14ac:dyDescent="0.2">
      <c r="K42698" s="71"/>
      <c r="M42698" s="71"/>
      <c r="O42698" s="71"/>
      <c r="Q42698" s="71"/>
    </row>
    <row r="42699" spans="11:17" ht="15" customHeight="1" x14ac:dyDescent="0.2">
      <c r="K42699" s="71"/>
      <c r="M42699" s="71"/>
      <c r="O42699" s="71"/>
      <c r="Q42699" s="71"/>
    </row>
    <row r="42700" spans="11:17" ht="15" customHeight="1" x14ac:dyDescent="0.2">
      <c r="K42700" s="71"/>
      <c r="M42700" s="71"/>
      <c r="O42700" s="71"/>
      <c r="Q42700" s="71"/>
    </row>
    <row r="42701" spans="11:17" ht="15" customHeight="1" x14ac:dyDescent="0.2">
      <c r="K42701" s="71"/>
      <c r="M42701" s="71"/>
      <c r="O42701" s="71"/>
      <c r="Q42701" s="71"/>
    </row>
    <row r="42702" spans="11:17" ht="15" customHeight="1" x14ac:dyDescent="0.2">
      <c r="K42702" s="71"/>
      <c r="M42702" s="71"/>
      <c r="O42702" s="71"/>
      <c r="Q42702" s="71"/>
    </row>
    <row r="42703" spans="11:17" ht="15" customHeight="1" x14ac:dyDescent="0.2">
      <c r="K42703" s="71"/>
      <c r="M42703" s="71"/>
      <c r="O42703" s="71"/>
      <c r="Q42703" s="71"/>
    </row>
    <row r="42704" spans="11:17" ht="15" customHeight="1" x14ac:dyDescent="0.2">
      <c r="K42704" s="71"/>
      <c r="M42704" s="71"/>
      <c r="O42704" s="71"/>
      <c r="Q42704" s="71"/>
    </row>
    <row r="42705" spans="11:17" ht="15" customHeight="1" x14ac:dyDescent="0.2">
      <c r="K42705" s="71"/>
      <c r="M42705" s="71"/>
      <c r="O42705" s="71"/>
      <c r="Q42705" s="71"/>
    </row>
    <row r="42706" spans="11:17" ht="15" customHeight="1" x14ac:dyDescent="0.2">
      <c r="K42706" s="71"/>
      <c r="M42706" s="71"/>
      <c r="O42706" s="71"/>
      <c r="Q42706" s="71"/>
    </row>
    <row r="42707" spans="11:17" ht="15" customHeight="1" x14ac:dyDescent="0.2">
      <c r="K42707" s="71"/>
      <c r="M42707" s="71"/>
      <c r="O42707" s="71"/>
      <c r="Q42707" s="71"/>
    </row>
    <row r="42708" spans="11:17" ht="15" customHeight="1" x14ac:dyDescent="0.2">
      <c r="K42708" s="71"/>
      <c r="M42708" s="71"/>
      <c r="O42708" s="71"/>
      <c r="Q42708" s="71"/>
    </row>
    <row r="42709" spans="11:17" ht="15" customHeight="1" x14ac:dyDescent="0.2">
      <c r="K42709" s="71"/>
      <c r="M42709" s="71"/>
      <c r="O42709" s="71"/>
      <c r="Q42709" s="71"/>
    </row>
    <row r="42710" spans="11:17" ht="15" customHeight="1" x14ac:dyDescent="0.2">
      <c r="K42710" s="71"/>
      <c r="M42710" s="71"/>
      <c r="O42710" s="71"/>
      <c r="Q42710" s="71"/>
    </row>
    <row r="42711" spans="11:17" ht="15" customHeight="1" x14ac:dyDescent="0.2">
      <c r="K42711" s="71"/>
      <c r="M42711" s="71"/>
      <c r="O42711" s="71"/>
      <c r="Q42711" s="71"/>
    </row>
    <row r="42712" spans="11:17" ht="15" customHeight="1" x14ac:dyDescent="0.2">
      <c r="K42712" s="71"/>
      <c r="M42712" s="71"/>
      <c r="O42712" s="71"/>
      <c r="Q42712" s="71"/>
    </row>
    <row r="42713" spans="11:17" ht="15" customHeight="1" x14ac:dyDescent="0.2">
      <c r="K42713" s="71"/>
      <c r="M42713" s="71"/>
      <c r="O42713" s="71"/>
      <c r="Q42713" s="71"/>
    </row>
    <row r="42714" spans="11:17" ht="15" customHeight="1" x14ac:dyDescent="0.2">
      <c r="K42714" s="71"/>
      <c r="M42714" s="71"/>
      <c r="O42714" s="71"/>
      <c r="Q42714" s="71"/>
    </row>
    <row r="42715" spans="11:17" ht="15" customHeight="1" x14ac:dyDescent="0.2">
      <c r="K42715" s="71"/>
      <c r="M42715" s="71"/>
      <c r="O42715" s="71"/>
      <c r="Q42715" s="71"/>
    </row>
    <row r="42716" spans="11:17" ht="15" customHeight="1" x14ac:dyDescent="0.2">
      <c r="K42716" s="71"/>
      <c r="M42716" s="71"/>
      <c r="O42716" s="71"/>
      <c r="Q42716" s="71"/>
    </row>
    <row r="42717" spans="11:17" ht="15" customHeight="1" x14ac:dyDescent="0.2">
      <c r="K42717" s="71"/>
      <c r="M42717" s="71"/>
      <c r="O42717" s="71"/>
      <c r="Q42717" s="71"/>
    </row>
    <row r="42718" spans="11:17" ht="15" customHeight="1" x14ac:dyDescent="0.2">
      <c r="K42718" s="71"/>
      <c r="M42718" s="71"/>
      <c r="O42718" s="71"/>
      <c r="Q42718" s="71"/>
    </row>
    <row r="42719" spans="11:17" ht="15" customHeight="1" x14ac:dyDescent="0.2">
      <c r="K42719" s="71"/>
      <c r="M42719" s="71"/>
      <c r="O42719" s="71"/>
      <c r="Q42719" s="71"/>
    </row>
    <row r="42720" spans="11:17" ht="15" customHeight="1" x14ac:dyDescent="0.2">
      <c r="K42720" s="71"/>
      <c r="M42720" s="71"/>
      <c r="O42720" s="71"/>
      <c r="Q42720" s="71"/>
    </row>
    <row r="42721" spans="11:17" ht="15" customHeight="1" x14ac:dyDescent="0.2">
      <c r="K42721" s="71"/>
      <c r="M42721" s="71"/>
      <c r="O42721" s="71"/>
      <c r="Q42721" s="71"/>
    </row>
    <row r="42722" spans="11:17" ht="15" customHeight="1" x14ac:dyDescent="0.2">
      <c r="K42722" s="71"/>
      <c r="M42722" s="71"/>
      <c r="O42722" s="71"/>
      <c r="Q42722" s="71"/>
    </row>
    <row r="42723" spans="11:17" ht="15" customHeight="1" x14ac:dyDescent="0.2">
      <c r="K42723" s="71"/>
      <c r="M42723" s="71"/>
      <c r="O42723" s="71"/>
      <c r="Q42723" s="71"/>
    </row>
    <row r="42724" spans="11:17" ht="15" customHeight="1" x14ac:dyDescent="0.2">
      <c r="K42724" s="71"/>
      <c r="M42724" s="71"/>
      <c r="O42724" s="71"/>
      <c r="Q42724" s="71"/>
    </row>
    <row r="42725" spans="11:17" ht="15" customHeight="1" x14ac:dyDescent="0.2">
      <c r="K42725" s="71"/>
      <c r="M42725" s="71"/>
      <c r="O42725" s="71"/>
      <c r="Q42725" s="71"/>
    </row>
    <row r="42726" spans="11:17" ht="15" customHeight="1" x14ac:dyDescent="0.2">
      <c r="K42726" s="71"/>
      <c r="M42726" s="71"/>
      <c r="O42726" s="71"/>
      <c r="Q42726" s="71"/>
    </row>
    <row r="42727" spans="11:17" ht="15" customHeight="1" x14ac:dyDescent="0.2">
      <c r="K42727" s="71"/>
      <c r="M42727" s="71"/>
      <c r="O42727" s="71"/>
      <c r="Q42727" s="71"/>
    </row>
    <row r="42728" spans="11:17" ht="15" customHeight="1" x14ac:dyDescent="0.2">
      <c r="K42728" s="71"/>
      <c r="M42728" s="71"/>
      <c r="O42728" s="71"/>
      <c r="Q42728" s="71"/>
    </row>
    <row r="42729" spans="11:17" ht="15" customHeight="1" x14ac:dyDescent="0.2">
      <c r="K42729" s="71"/>
      <c r="M42729" s="71"/>
      <c r="O42729" s="71"/>
      <c r="Q42729" s="71"/>
    </row>
    <row r="42730" spans="11:17" ht="15" customHeight="1" x14ac:dyDescent="0.2">
      <c r="K42730" s="71"/>
      <c r="M42730" s="71"/>
      <c r="O42730" s="71"/>
      <c r="Q42730" s="71"/>
    </row>
    <row r="42731" spans="11:17" ht="15" customHeight="1" x14ac:dyDescent="0.2">
      <c r="K42731" s="71"/>
      <c r="M42731" s="71"/>
      <c r="O42731" s="71"/>
      <c r="Q42731" s="71"/>
    </row>
    <row r="42732" spans="11:17" ht="15" customHeight="1" x14ac:dyDescent="0.2">
      <c r="K42732" s="71"/>
      <c r="M42732" s="71"/>
      <c r="O42732" s="71"/>
      <c r="Q42732" s="71"/>
    </row>
    <row r="42733" spans="11:17" ht="15" customHeight="1" x14ac:dyDescent="0.2">
      <c r="K42733" s="71"/>
      <c r="M42733" s="71"/>
      <c r="O42733" s="71"/>
      <c r="Q42733" s="71"/>
    </row>
    <row r="42734" spans="11:17" ht="15" customHeight="1" x14ac:dyDescent="0.2">
      <c r="K42734" s="71"/>
      <c r="M42734" s="71"/>
      <c r="O42734" s="71"/>
      <c r="Q42734" s="71"/>
    </row>
    <row r="42735" spans="11:17" ht="15" customHeight="1" x14ac:dyDescent="0.2">
      <c r="K42735" s="71"/>
      <c r="M42735" s="71"/>
      <c r="O42735" s="71"/>
      <c r="Q42735" s="71"/>
    </row>
    <row r="42736" spans="11:17" ht="15" customHeight="1" x14ac:dyDescent="0.2">
      <c r="K42736" s="71"/>
      <c r="M42736" s="71"/>
      <c r="O42736" s="71"/>
      <c r="Q42736" s="71"/>
    </row>
    <row r="42737" spans="11:17" ht="15" customHeight="1" x14ac:dyDescent="0.2">
      <c r="K42737" s="71"/>
      <c r="M42737" s="71"/>
      <c r="O42737" s="71"/>
      <c r="Q42737" s="71"/>
    </row>
    <row r="42738" spans="11:17" ht="15" customHeight="1" x14ac:dyDescent="0.2">
      <c r="K42738" s="71"/>
      <c r="M42738" s="71"/>
      <c r="O42738" s="71"/>
      <c r="Q42738" s="71"/>
    </row>
    <row r="42739" spans="11:17" ht="15" customHeight="1" x14ac:dyDescent="0.2">
      <c r="K42739" s="71"/>
      <c r="M42739" s="71"/>
      <c r="O42739" s="71"/>
      <c r="Q42739" s="71"/>
    </row>
    <row r="42740" spans="11:17" ht="15" customHeight="1" x14ac:dyDescent="0.2">
      <c r="K42740" s="71"/>
      <c r="M42740" s="71"/>
      <c r="O42740" s="71"/>
      <c r="Q42740" s="71"/>
    </row>
    <row r="42741" spans="11:17" ht="15" customHeight="1" x14ac:dyDescent="0.2">
      <c r="K42741" s="71"/>
      <c r="M42741" s="71"/>
      <c r="O42741" s="71"/>
      <c r="Q42741" s="71"/>
    </row>
    <row r="42742" spans="11:17" ht="15" customHeight="1" x14ac:dyDescent="0.2">
      <c r="K42742" s="71"/>
      <c r="M42742" s="71"/>
      <c r="O42742" s="71"/>
      <c r="Q42742" s="71"/>
    </row>
    <row r="42743" spans="11:17" ht="15" customHeight="1" x14ac:dyDescent="0.2">
      <c r="K42743" s="71"/>
      <c r="M42743" s="71"/>
      <c r="O42743" s="71"/>
      <c r="Q42743" s="71"/>
    </row>
    <row r="42744" spans="11:17" ht="15" customHeight="1" x14ac:dyDescent="0.2">
      <c r="K42744" s="71"/>
      <c r="M42744" s="71"/>
      <c r="O42744" s="71"/>
      <c r="Q42744" s="71"/>
    </row>
    <row r="42745" spans="11:17" ht="15" customHeight="1" x14ac:dyDescent="0.2">
      <c r="K42745" s="71"/>
      <c r="M42745" s="71"/>
      <c r="O42745" s="71"/>
      <c r="Q42745" s="71"/>
    </row>
    <row r="42746" spans="11:17" ht="15" customHeight="1" x14ac:dyDescent="0.2">
      <c r="K42746" s="71"/>
      <c r="M42746" s="71"/>
      <c r="O42746" s="71"/>
      <c r="Q42746" s="71"/>
    </row>
    <row r="42747" spans="11:17" ht="15" customHeight="1" x14ac:dyDescent="0.2">
      <c r="K42747" s="71"/>
      <c r="M42747" s="71"/>
      <c r="O42747" s="71"/>
      <c r="Q42747" s="71"/>
    </row>
    <row r="42748" spans="11:17" ht="15" customHeight="1" x14ac:dyDescent="0.2">
      <c r="K42748" s="71"/>
      <c r="M42748" s="71"/>
      <c r="O42748" s="71"/>
      <c r="Q42748" s="71"/>
    </row>
    <row r="42749" spans="11:17" ht="15" customHeight="1" x14ac:dyDescent="0.2">
      <c r="K42749" s="71"/>
      <c r="M42749" s="71"/>
      <c r="O42749" s="71"/>
      <c r="Q42749" s="71"/>
    </row>
    <row r="42750" spans="11:17" ht="15" customHeight="1" x14ac:dyDescent="0.2">
      <c r="K42750" s="71"/>
      <c r="M42750" s="71"/>
      <c r="O42750" s="71"/>
      <c r="Q42750" s="71"/>
    </row>
    <row r="42751" spans="11:17" ht="15" customHeight="1" x14ac:dyDescent="0.2">
      <c r="K42751" s="71"/>
      <c r="M42751" s="71"/>
      <c r="O42751" s="71"/>
      <c r="Q42751" s="71"/>
    </row>
    <row r="42752" spans="11:17" ht="15" customHeight="1" x14ac:dyDescent="0.2">
      <c r="K42752" s="71"/>
      <c r="M42752" s="71"/>
      <c r="O42752" s="71"/>
      <c r="Q42752" s="71"/>
    </row>
    <row r="42753" spans="11:17" ht="15" customHeight="1" x14ac:dyDescent="0.2">
      <c r="K42753" s="71"/>
      <c r="M42753" s="71"/>
      <c r="O42753" s="71"/>
      <c r="Q42753" s="71"/>
    </row>
    <row r="42754" spans="11:17" ht="15" customHeight="1" x14ac:dyDescent="0.2">
      <c r="K42754" s="71"/>
      <c r="M42754" s="71"/>
      <c r="O42754" s="71"/>
      <c r="Q42754" s="71"/>
    </row>
    <row r="42755" spans="11:17" ht="15" customHeight="1" x14ac:dyDescent="0.2">
      <c r="K42755" s="71"/>
      <c r="M42755" s="71"/>
      <c r="O42755" s="71"/>
      <c r="Q42755" s="71"/>
    </row>
    <row r="42756" spans="11:17" ht="15" customHeight="1" x14ac:dyDescent="0.2">
      <c r="K42756" s="71"/>
      <c r="M42756" s="71"/>
      <c r="O42756" s="71"/>
      <c r="Q42756" s="71"/>
    </row>
    <row r="42757" spans="11:17" ht="15" customHeight="1" x14ac:dyDescent="0.2">
      <c r="K42757" s="71"/>
      <c r="M42757" s="71"/>
      <c r="O42757" s="71"/>
      <c r="Q42757" s="71"/>
    </row>
    <row r="42758" spans="11:17" ht="15" customHeight="1" x14ac:dyDescent="0.2">
      <c r="K42758" s="71"/>
      <c r="M42758" s="71"/>
      <c r="O42758" s="71"/>
      <c r="Q42758" s="71"/>
    </row>
    <row r="42759" spans="11:17" ht="15" customHeight="1" x14ac:dyDescent="0.2">
      <c r="K42759" s="71"/>
      <c r="M42759" s="71"/>
      <c r="O42759" s="71"/>
      <c r="Q42759" s="71"/>
    </row>
    <row r="42760" spans="11:17" ht="15" customHeight="1" x14ac:dyDescent="0.2">
      <c r="K42760" s="71"/>
      <c r="M42760" s="71"/>
      <c r="O42760" s="71"/>
      <c r="Q42760" s="71"/>
    </row>
    <row r="42761" spans="11:17" ht="15" customHeight="1" x14ac:dyDescent="0.2">
      <c r="K42761" s="71"/>
      <c r="M42761" s="71"/>
      <c r="O42761" s="71"/>
      <c r="Q42761" s="71"/>
    </row>
    <row r="42762" spans="11:17" ht="15" customHeight="1" x14ac:dyDescent="0.2">
      <c r="K42762" s="71"/>
      <c r="M42762" s="71"/>
      <c r="O42762" s="71"/>
      <c r="Q42762" s="71"/>
    </row>
    <row r="42763" spans="11:17" ht="15" customHeight="1" x14ac:dyDescent="0.2">
      <c r="K42763" s="71"/>
      <c r="M42763" s="71"/>
      <c r="O42763" s="71"/>
      <c r="Q42763" s="71"/>
    </row>
    <row r="42764" spans="11:17" ht="15" customHeight="1" x14ac:dyDescent="0.2">
      <c r="K42764" s="71"/>
      <c r="M42764" s="71"/>
      <c r="O42764" s="71"/>
      <c r="Q42764" s="71"/>
    </row>
    <row r="42765" spans="11:17" ht="15" customHeight="1" x14ac:dyDescent="0.2">
      <c r="K42765" s="71"/>
      <c r="M42765" s="71"/>
      <c r="O42765" s="71"/>
      <c r="Q42765" s="71"/>
    </row>
    <row r="42766" spans="11:17" ht="15" customHeight="1" x14ac:dyDescent="0.2">
      <c r="K42766" s="71"/>
      <c r="M42766" s="71"/>
      <c r="O42766" s="71"/>
      <c r="Q42766" s="71"/>
    </row>
    <row r="42767" spans="11:17" ht="15" customHeight="1" x14ac:dyDescent="0.2">
      <c r="K42767" s="71"/>
      <c r="M42767" s="71"/>
      <c r="O42767" s="71"/>
      <c r="Q42767" s="71"/>
    </row>
    <row r="42768" spans="11:17" ht="15" customHeight="1" x14ac:dyDescent="0.2">
      <c r="K42768" s="71"/>
      <c r="M42768" s="71"/>
      <c r="O42768" s="71"/>
      <c r="Q42768" s="71"/>
    </row>
    <row r="42769" spans="11:17" ht="15" customHeight="1" x14ac:dyDescent="0.2">
      <c r="K42769" s="71"/>
      <c r="M42769" s="71"/>
      <c r="O42769" s="71"/>
      <c r="Q42769" s="71"/>
    </row>
    <row r="42770" spans="11:17" ht="15" customHeight="1" x14ac:dyDescent="0.2">
      <c r="K42770" s="71"/>
      <c r="M42770" s="71"/>
      <c r="O42770" s="71"/>
      <c r="Q42770" s="71"/>
    </row>
    <row r="42771" spans="11:17" ht="15" customHeight="1" x14ac:dyDescent="0.2">
      <c r="K42771" s="71"/>
      <c r="M42771" s="71"/>
      <c r="O42771" s="71"/>
      <c r="Q42771" s="71"/>
    </row>
    <row r="42772" spans="11:17" ht="15" customHeight="1" x14ac:dyDescent="0.2">
      <c r="K42772" s="71"/>
      <c r="M42772" s="71"/>
      <c r="O42772" s="71"/>
      <c r="Q42772" s="71"/>
    </row>
    <row r="42773" spans="11:17" ht="15" customHeight="1" x14ac:dyDescent="0.2">
      <c r="K42773" s="71"/>
      <c r="M42773" s="71"/>
      <c r="O42773" s="71"/>
      <c r="Q42773" s="71"/>
    </row>
    <row r="42774" spans="11:17" ht="15" customHeight="1" x14ac:dyDescent="0.2">
      <c r="K42774" s="71"/>
      <c r="M42774" s="71"/>
      <c r="O42774" s="71"/>
      <c r="Q42774" s="71"/>
    </row>
    <row r="42775" spans="11:17" ht="15" customHeight="1" x14ac:dyDescent="0.2">
      <c r="K42775" s="71"/>
      <c r="M42775" s="71"/>
      <c r="O42775" s="71"/>
      <c r="Q42775" s="71"/>
    </row>
    <row r="42776" spans="11:17" ht="15" customHeight="1" x14ac:dyDescent="0.2">
      <c r="K42776" s="71"/>
      <c r="M42776" s="71"/>
      <c r="O42776" s="71"/>
      <c r="Q42776" s="71"/>
    </row>
    <row r="42777" spans="11:17" ht="15" customHeight="1" x14ac:dyDescent="0.2">
      <c r="K42777" s="71"/>
      <c r="M42777" s="71"/>
      <c r="O42777" s="71"/>
      <c r="Q42777" s="71"/>
    </row>
    <row r="42778" spans="11:17" ht="15" customHeight="1" x14ac:dyDescent="0.2">
      <c r="K42778" s="71"/>
      <c r="M42778" s="71"/>
      <c r="O42778" s="71"/>
      <c r="Q42778" s="71"/>
    </row>
    <row r="42779" spans="11:17" ht="15" customHeight="1" x14ac:dyDescent="0.2">
      <c r="K42779" s="71"/>
      <c r="M42779" s="71"/>
      <c r="O42779" s="71"/>
      <c r="Q42779" s="71"/>
    </row>
    <row r="42780" spans="11:17" ht="15" customHeight="1" x14ac:dyDescent="0.2">
      <c r="K42780" s="71"/>
      <c r="M42780" s="71"/>
      <c r="O42780" s="71"/>
      <c r="Q42780" s="71"/>
    </row>
    <row r="42781" spans="11:17" ht="15" customHeight="1" x14ac:dyDescent="0.2">
      <c r="K42781" s="71"/>
      <c r="M42781" s="71"/>
      <c r="O42781" s="71"/>
      <c r="Q42781" s="71"/>
    </row>
    <row r="42782" spans="11:17" ht="15" customHeight="1" x14ac:dyDescent="0.2">
      <c r="K42782" s="71"/>
      <c r="M42782" s="71"/>
      <c r="O42782" s="71"/>
      <c r="Q42782" s="71"/>
    </row>
    <row r="42783" spans="11:17" ht="15" customHeight="1" x14ac:dyDescent="0.2">
      <c r="K42783" s="71"/>
      <c r="M42783" s="71"/>
      <c r="O42783" s="71"/>
      <c r="Q42783" s="71"/>
    </row>
    <row r="42784" spans="11:17" ht="15" customHeight="1" x14ac:dyDescent="0.2">
      <c r="K42784" s="71"/>
      <c r="M42784" s="71"/>
      <c r="O42784" s="71"/>
      <c r="Q42784" s="71"/>
    </row>
    <row r="42785" spans="11:17" ht="15" customHeight="1" x14ac:dyDescent="0.2">
      <c r="K42785" s="71"/>
      <c r="M42785" s="71"/>
      <c r="O42785" s="71"/>
      <c r="Q42785" s="71"/>
    </row>
    <row r="42786" spans="11:17" ht="15" customHeight="1" x14ac:dyDescent="0.2">
      <c r="K42786" s="71"/>
      <c r="M42786" s="71"/>
      <c r="O42786" s="71"/>
      <c r="Q42786" s="71"/>
    </row>
    <row r="42787" spans="11:17" ht="15" customHeight="1" x14ac:dyDescent="0.2">
      <c r="K42787" s="71"/>
      <c r="M42787" s="71"/>
      <c r="O42787" s="71"/>
      <c r="Q42787" s="71"/>
    </row>
    <row r="42788" spans="11:17" ht="15" customHeight="1" x14ac:dyDescent="0.2">
      <c r="K42788" s="71"/>
      <c r="M42788" s="71"/>
      <c r="O42788" s="71"/>
      <c r="Q42788" s="71"/>
    </row>
    <row r="42789" spans="11:17" ht="15" customHeight="1" x14ac:dyDescent="0.2">
      <c r="K42789" s="71"/>
      <c r="M42789" s="71"/>
      <c r="O42789" s="71"/>
      <c r="Q42789" s="71"/>
    </row>
    <row r="42790" spans="11:17" ht="15" customHeight="1" x14ac:dyDescent="0.2">
      <c r="K42790" s="71"/>
      <c r="M42790" s="71"/>
      <c r="O42790" s="71"/>
      <c r="Q42790" s="71"/>
    </row>
    <row r="42791" spans="11:17" ht="15" customHeight="1" x14ac:dyDescent="0.2">
      <c r="K42791" s="71"/>
      <c r="M42791" s="71"/>
      <c r="O42791" s="71"/>
      <c r="Q42791" s="71"/>
    </row>
    <row r="42792" spans="11:17" ht="15" customHeight="1" x14ac:dyDescent="0.2">
      <c r="K42792" s="71"/>
      <c r="M42792" s="71"/>
      <c r="O42792" s="71"/>
      <c r="Q42792" s="71"/>
    </row>
    <row r="42793" spans="11:17" ht="15" customHeight="1" x14ac:dyDescent="0.2">
      <c r="K42793" s="71"/>
      <c r="M42793" s="71"/>
      <c r="O42793" s="71"/>
      <c r="Q42793" s="71"/>
    </row>
    <row r="42794" spans="11:17" ht="15" customHeight="1" x14ac:dyDescent="0.2">
      <c r="K42794" s="71"/>
      <c r="M42794" s="71"/>
      <c r="O42794" s="71"/>
      <c r="Q42794" s="71"/>
    </row>
    <row r="42795" spans="11:17" ht="15" customHeight="1" x14ac:dyDescent="0.2">
      <c r="K42795" s="71"/>
      <c r="M42795" s="71"/>
      <c r="O42795" s="71"/>
      <c r="Q42795" s="71"/>
    </row>
    <row r="42796" spans="11:17" ht="15" customHeight="1" x14ac:dyDescent="0.2">
      <c r="K42796" s="71"/>
      <c r="M42796" s="71"/>
      <c r="O42796" s="71"/>
      <c r="Q42796" s="71"/>
    </row>
    <row r="42797" spans="11:17" ht="15" customHeight="1" x14ac:dyDescent="0.2">
      <c r="K42797" s="71"/>
      <c r="M42797" s="71"/>
      <c r="O42797" s="71"/>
      <c r="Q42797" s="71"/>
    </row>
    <row r="42798" spans="11:17" ht="15" customHeight="1" x14ac:dyDescent="0.2">
      <c r="K42798" s="71"/>
      <c r="M42798" s="71"/>
      <c r="O42798" s="71"/>
      <c r="Q42798" s="71"/>
    </row>
    <row r="42799" spans="11:17" ht="15" customHeight="1" x14ac:dyDescent="0.2">
      <c r="K42799" s="71"/>
      <c r="M42799" s="71"/>
      <c r="O42799" s="71"/>
      <c r="Q42799" s="71"/>
    </row>
    <row r="42800" spans="11:17" ht="15" customHeight="1" x14ac:dyDescent="0.2">
      <c r="K42800" s="71"/>
      <c r="M42800" s="71"/>
      <c r="O42800" s="71"/>
      <c r="Q42800" s="71"/>
    </row>
    <row r="42801" spans="11:17" ht="15" customHeight="1" x14ac:dyDescent="0.2">
      <c r="K42801" s="71"/>
      <c r="M42801" s="71"/>
      <c r="O42801" s="71"/>
      <c r="Q42801" s="71"/>
    </row>
    <row r="42802" spans="11:17" ht="15" customHeight="1" x14ac:dyDescent="0.2">
      <c r="K42802" s="71"/>
      <c r="M42802" s="71"/>
      <c r="O42802" s="71"/>
      <c r="Q42802" s="71"/>
    </row>
    <row r="42803" spans="11:17" ht="15" customHeight="1" x14ac:dyDescent="0.2">
      <c r="K42803" s="71"/>
      <c r="M42803" s="71"/>
      <c r="O42803" s="71"/>
      <c r="Q42803" s="71"/>
    </row>
    <row r="42804" spans="11:17" ht="15" customHeight="1" x14ac:dyDescent="0.2">
      <c r="K42804" s="71"/>
      <c r="M42804" s="71"/>
      <c r="O42804" s="71"/>
      <c r="Q42804" s="71"/>
    </row>
    <row r="42805" spans="11:17" ht="15" customHeight="1" x14ac:dyDescent="0.2">
      <c r="K42805" s="71"/>
      <c r="M42805" s="71"/>
      <c r="O42805" s="71"/>
      <c r="Q42805" s="71"/>
    </row>
    <row r="42806" spans="11:17" ht="15" customHeight="1" x14ac:dyDescent="0.2">
      <c r="K42806" s="71"/>
      <c r="M42806" s="71"/>
      <c r="O42806" s="71"/>
      <c r="Q42806" s="71"/>
    </row>
    <row r="42807" spans="11:17" ht="15" customHeight="1" x14ac:dyDescent="0.2">
      <c r="K42807" s="71"/>
      <c r="M42807" s="71"/>
      <c r="O42807" s="71"/>
      <c r="Q42807" s="71"/>
    </row>
    <row r="42808" spans="11:17" ht="15" customHeight="1" x14ac:dyDescent="0.2">
      <c r="K42808" s="71"/>
      <c r="M42808" s="71"/>
      <c r="O42808" s="71"/>
      <c r="Q42808" s="71"/>
    </row>
    <row r="42809" spans="11:17" ht="15" customHeight="1" x14ac:dyDescent="0.2">
      <c r="K42809" s="71"/>
      <c r="M42809" s="71"/>
      <c r="O42809" s="71"/>
      <c r="Q42809" s="71"/>
    </row>
    <row r="42810" spans="11:17" ht="15" customHeight="1" x14ac:dyDescent="0.2">
      <c r="K42810" s="71"/>
      <c r="M42810" s="71"/>
      <c r="O42810" s="71"/>
      <c r="Q42810" s="71"/>
    </row>
    <row r="42811" spans="11:17" ht="15" customHeight="1" x14ac:dyDescent="0.2">
      <c r="K42811" s="71"/>
      <c r="M42811" s="71"/>
      <c r="O42811" s="71"/>
      <c r="Q42811" s="71"/>
    </row>
    <row r="42812" spans="11:17" ht="15" customHeight="1" x14ac:dyDescent="0.2">
      <c r="K42812" s="71"/>
      <c r="M42812" s="71"/>
      <c r="O42812" s="71"/>
      <c r="Q42812" s="71"/>
    </row>
    <row r="42813" spans="11:17" ht="15" customHeight="1" x14ac:dyDescent="0.2">
      <c r="K42813" s="71"/>
      <c r="M42813" s="71"/>
      <c r="O42813" s="71"/>
      <c r="Q42813" s="71"/>
    </row>
    <row r="42814" spans="11:17" ht="15" customHeight="1" x14ac:dyDescent="0.2">
      <c r="K42814" s="71"/>
      <c r="M42814" s="71"/>
      <c r="O42814" s="71"/>
      <c r="Q42814" s="71"/>
    </row>
    <row r="42815" spans="11:17" ht="15" customHeight="1" x14ac:dyDescent="0.2">
      <c r="K42815" s="71"/>
      <c r="M42815" s="71"/>
      <c r="O42815" s="71"/>
      <c r="Q42815" s="71"/>
    </row>
    <row r="42816" spans="11:17" ht="15" customHeight="1" x14ac:dyDescent="0.2">
      <c r="K42816" s="71"/>
      <c r="M42816" s="71"/>
      <c r="O42816" s="71"/>
      <c r="Q42816" s="71"/>
    </row>
    <row r="42817" spans="11:17" ht="15" customHeight="1" x14ac:dyDescent="0.2">
      <c r="K42817" s="71"/>
      <c r="M42817" s="71"/>
      <c r="O42817" s="71"/>
      <c r="Q42817" s="71"/>
    </row>
    <row r="42818" spans="11:17" ht="15" customHeight="1" x14ac:dyDescent="0.2">
      <c r="K42818" s="71"/>
      <c r="M42818" s="71"/>
      <c r="O42818" s="71"/>
      <c r="Q42818" s="71"/>
    </row>
    <row r="42819" spans="11:17" ht="15" customHeight="1" x14ac:dyDescent="0.2">
      <c r="K42819" s="71"/>
      <c r="M42819" s="71"/>
      <c r="O42819" s="71"/>
      <c r="Q42819" s="71"/>
    </row>
    <row r="42820" spans="11:17" ht="15" customHeight="1" x14ac:dyDescent="0.2">
      <c r="K42820" s="71"/>
      <c r="M42820" s="71"/>
      <c r="O42820" s="71"/>
      <c r="Q42820" s="71"/>
    </row>
    <row r="42821" spans="11:17" ht="15" customHeight="1" x14ac:dyDescent="0.2">
      <c r="K42821" s="71"/>
      <c r="M42821" s="71"/>
      <c r="O42821" s="71"/>
      <c r="Q42821" s="71"/>
    </row>
    <row r="42822" spans="11:17" ht="15" customHeight="1" x14ac:dyDescent="0.2">
      <c r="K42822" s="71"/>
      <c r="M42822" s="71"/>
      <c r="O42822" s="71"/>
      <c r="Q42822" s="71"/>
    </row>
    <row r="42823" spans="11:17" ht="15" customHeight="1" x14ac:dyDescent="0.2">
      <c r="K42823" s="71"/>
      <c r="M42823" s="71"/>
      <c r="O42823" s="71"/>
      <c r="Q42823" s="71"/>
    </row>
    <row r="42824" spans="11:17" ht="15" customHeight="1" x14ac:dyDescent="0.2">
      <c r="K42824" s="71"/>
      <c r="M42824" s="71"/>
      <c r="O42824" s="71"/>
      <c r="Q42824" s="71"/>
    </row>
    <row r="42825" spans="11:17" ht="15" customHeight="1" x14ac:dyDescent="0.2">
      <c r="K42825" s="71"/>
      <c r="M42825" s="71"/>
      <c r="O42825" s="71"/>
      <c r="Q42825" s="71"/>
    </row>
    <row r="42826" spans="11:17" ht="15" customHeight="1" x14ac:dyDescent="0.2">
      <c r="K42826" s="71"/>
      <c r="M42826" s="71"/>
      <c r="O42826" s="71"/>
      <c r="Q42826" s="71"/>
    </row>
    <row r="42827" spans="11:17" ht="15" customHeight="1" x14ac:dyDescent="0.2">
      <c r="K42827" s="71"/>
      <c r="M42827" s="71"/>
      <c r="O42827" s="71"/>
      <c r="Q42827" s="71"/>
    </row>
    <row r="42828" spans="11:17" ht="15" customHeight="1" x14ac:dyDescent="0.2">
      <c r="K42828" s="71"/>
      <c r="M42828" s="71"/>
      <c r="O42828" s="71"/>
      <c r="Q42828" s="71"/>
    </row>
    <row r="42829" spans="11:17" ht="15" customHeight="1" x14ac:dyDescent="0.2">
      <c r="K42829" s="71"/>
      <c r="M42829" s="71"/>
      <c r="O42829" s="71"/>
      <c r="Q42829" s="71"/>
    </row>
    <row r="42830" spans="11:17" ht="15" customHeight="1" x14ac:dyDescent="0.2">
      <c r="K42830" s="71"/>
      <c r="M42830" s="71"/>
      <c r="O42830" s="71"/>
      <c r="Q42830" s="71"/>
    </row>
    <row r="42831" spans="11:17" ht="15" customHeight="1" x14ac:dyDescent="0.2">
      <c r="K42831" s="71"/>
      <c r="M42831" s="71"/>
      <c r="O42831" s="71"/>
      <c r="Q42831" s="71"/>
    </row>
    <row r="42832" spans="11:17" ht="15" customHeight="1" x14ac:dyDescent="0.2">
      <c r="K42832" s="71"/>
      <c r="M42832" s="71"/>
      <c r="O42832" s="71"/>
      <c r="Q42832" s="71"/>
    </row>
    <row r="42833" spans="11:17" ht="15" customHeight="1" x14ac:dyDescent="0.2">
      <c r="K42833" s="71"/>
      <c r="M42833" s="71"/>
      <c r="O42833" s="71"/>
      <c r="Q42833" s="71"/>
    </row>
    <row r="42834" spans="11:17" ht="15" customHeight="1" x14ac:dyDescent="0.2">
      <c r="K42834" s="71"/>
      <c r="M42834" s="71"/>
      <c r="O42834" s="71"/>
      <c r="Q42834" s="71"/>
    </row>
    <row r="42835" spans="11:17" ht="15" customHeight="1" x14ac:dyDescent="0.2">
      <c r="K42835" s="71"/>
      <c r="M42835" s="71"/>
      <c r="O42835" s="71"/>
      <c r="Q42835" s="71"/>
    </row>
    <row r="42836" spans="11:17" ht="15" customHeight="1" x14ac:dyDescent="0.2">
      <c r="K42836" s="71"/>
      <c r="M42836" s="71"/>
      <c r="O42836" s="71"/>
      <c r="Q42836" s="71"/>
    </row>
    <row r="42837" spans="11:17" ht="15" customHeight="1" x14ac:dyDescent="0.2">
      <c r="K42837" s="71"/>
      <c r="M42837" s="71"/>
      <c r="O42837" s="71"/>
      <c r="Q42837" s="71"/>
    </row>
    <row r="42838" spans="11:17" ht="15" customHeight="1" x14ac:dyDescent="0.2">
      <c r="K42838" s="71"/>
      <c r="M42838" s="71"/>
      <c r="O42838" s="71"/>
      <c r="Q42838" s="71"/>
    </row>
    <row r="42839" spans="11:17" ht="15" customHeight="1" x14ac:dyDescent="0.2">
      <c r="K42839" s="71"/>
      <c r="M42839" s="71"/>
      <c r="O42839" s="71"/>
      <c r="Q42839" s="71"/>
    </row>
    <row r="42840" spans="11:17" ht="15" customHeight="1" x14ac:dyDescent="0.2">
      <c r="K42840" s="71"/>
      <c r="M42840" s="71"/>
      <c r="O42840" s="71"/>
      <c r="Q42840" s="71"/>
    </row>
    <row r="42841" spans="11:17" ht="15" customHeight="1" x14ac:dyDescent="0.2">
      <c r="K42841" s="71"/>
      <c r="M42841" s="71"/>
      <c r="O42841" s="71"/>
      <c r="Q42841" s="71"/>
    </row>
    <row r="42842" spans="11:17" ht="15" customHeight="1" x14ac:dyDescent="0.2">
      <c r="K42842" s="71"/>
      <c r="M42842" s="71"/>
      <c r="O42842" s="71"/>
      <c r="Q42842" s="71"/>
    </row>
    <row r="42843" spans="11:17" ht="15" customHeight="1" x14ac:dyDescent="0.2">
      <c r="K42843" s="71"/>
      <c r="M42843" s="71"/>
      <c r="O42843" s="71"/>
      <c r="Q42843" s="71"/>
    </row>
    <row r="42844" spans="11:17" ht="15" customHeight="1" x14ac:dyDescent="0.2">
      <c r="K42844" s="71"/>
      <c r="M42844" s="71"/>
      <c r="O42844" s="71"/>
      <c r="Q42844" s="71"/>
    </row>
    <row r="42845" spans="11:17" ht="15" customHeight="1" x14ac:dyDescent="0.2">
      <c r="K42845" s="71"/>
      <c r="M42845" s="71"/>
      <c r="O42845" s="71"/>
      <c r="Q42845" s="71"/>
    </row>
    <row r="42846" spans="11:17" ht="15" customHeight="1" x14ac:dyDescent="0.2">
      <c r="K42846" s="71"/>
      <c r="M42846" s="71"/>
      <c r="O42846" s="71"/>
      <c r="Q42846" s="71"/>
    </row>
    <row r="42847" spans="11:17" ht="15" customHeight="1" x14ac:dyDescent="0.2">
      <c r="K42847" s="71"/>
      <c r="M42847" s="71"/>
      <c r="O42847" s="71"/>
      <c r="Q42847" s="71"/>
    </row>
    <row r="42848" spans="11:17" ht="15" customHeight="1" x14ac:dyDescent="0.2">
      <c r="K42848" s="71"/>
      <c r="M42848" s="71"/>
      <c r="O42848" s="71"/>
      <c r="Q42848" s="71"/>
    </row>
    <row r="42849" spans="11:17" ht="15" customHeight="1" x14ac:dyDescent="0.2">
      <c r="K42849" s="71"/>
      <c r="M42849" s="71"/>
      <c r="O42849" s="71"/>
      <c r="Q42849" s="71"/>
    </row>
    <row r="42850" spans="11:17" ht="15" customHeight="1" x14ac:dyDescent="0.2">
      <c r="K42850" s="71"/>
      <c r="M42850" s="71"/>
      <c r="O42850" s="71"/>
      <c r="Q42850" s="71"/>
    </row>
    <row r="42851" spans="11:17" ht="15" customHeight="1" x14ac:dyDescent="0.2">
      <c r="K42851" s="71"/>
      <c r="M42851" s="71"/>
      <c r="O42851" s="71"/>
      <c r="Q42851" s="71"/>
    </row>
    <row r="42852" spans="11:17" ht="15" customHeight="1" x14ac:dyDescent="0.2">
      <c r="K42852" s="71"/>
      <c r="M42852" s="71"/>
      <c r="O42852" s="71"/>
      <c r="Q42852" s="71"/>
    </row>
    <row r="42853" spans="11:17" ht="15" customHeight="1" x14ac:dyDescent="0.2">
      <c r="K42853" s="71"/>
      <c r="M42853" s="71"/>
      <c r="O42853" s="71"/>
      <c r="Q42853" s="71"/>
    </row>
    <row r="42854" spans="11:17" ht="15" customHeight="1" x14ac:dyDescent="0.2">
      <c r="K42854" s="71"/>
      <c r="M42854" s="71"/>
      <c r="O42854" s="71"/>
      <c r="Q42854" s="71"/>
    </row>
    <row r="42855" spans="11:17" ht="15" customHeight="1" x14ac:dyDescent="0.2">
      <c r="K42855" s="71"/>
      <c r="M42855" s="71"/>
      <c r="O42855" s="71"/>
      <c r="Q42855" s="71"/>
    </row>
    <row r="42856" spans="11:17" ht="15" customHeight="1" x14ac:dyDescent="0.2">
      <c r="K42856" s="71"/>
      <c r="M42856" s="71"/>
      <c r="O42856" s="71"/>
      <c r="Q42856" s="71"/>
    </row>
    <row r="42857" spans="11:17" ht="15" customHeight="1" x14ac:dyDescent="0.2">
      <c r="K42857" s="71"/>
      <c r="M42857" s="71"/>
      <c r="O42857" s="71"/>
      <c r="Q42857" s="71"/>
    </row>
    <row r="42858" spans="11:17" ht="15" customHeight="1" x14ac:dyDescent="0.2">
      <c r="K42858" s="71"/>
      <c r="M42858" s="71"/>
      <c r="O42858" s="71"/>
      <c r="Q42858" s="71"/>
    </row>
    <row r="42859" spans="11:17" ht="15" customHeight="1" x14ac:dyDescent="0.2">
      <c r="K42859" s="71"/>
      <c r="M42859" s="71"/>
      <c r="O42859" s="71"/>
      <c r="Q42859" s="71"/>
    </row>
    <row r="42860" spans="11:17" ht="15" customHeight="1" x14ac:dyDescent="0.2">
      <c r="K42860" s="71"/>
      <c r="M42860" s="71"/>
      <c r="O42860" s="71"/>
      <c r="Q42860" s="71"/>
    </row>
    <row r="42861" spans="11:17" ht="15" customHeight="1" x14ac:dyDescent="0.2">
      <c r="K42861" s="71"/>
      <c r="M42861" s="71"/>
      <c r="O42861" s="71"/>
      <c r="Q42861" s="71"/>
    </row>
    <row r="42862" spans="11:17" ht="15" customHeight="1" x14ac:dyDescent="0.2">
      <c r="K42862" s="71"/>
      <c r="M42862" s="71"/>
      <c r="O42862" s="71"/>
      <c r="Q42862" s="71"/>
    </row>
    <row r="42863" spans="11:17" ht="15" customHeight="1" x14ac:dyDescent="0.2">
      <c r="K42863" s="71"/>
      <c r="M42863" s="71"/>
      <c r="O42863" s="71"/>
      <c r="Q42863" s="71"/>
    </row>
    <row r="42864" spans="11:17" ht="15" customHeight="1" x14ac:dyDescent="0.2">
      <c r="K42864" s="71"/>
      <c r="M42864" s="71"/>
      <c r="O42864" s="71"/>
      <c r="Q42864" s="71"/>
    </row>
    <row r="42865" spans="11:17" ht="15" customHeight="1" x14ac:dyDescent="0.2">
      <c r="K42865" s="71"/>
      <c r="M42865" s="71"/>
      <c r="O42865" s="71"/>
      <c r="Q42865" s="71"/>
    </row>
    <row r="42866" spans="11:17" ht="15" customHeight="1" x14ac:dyDescent="0.2">
      <c r="K42866" s="71"/>
      <c r="M42866" s="71"/>
      <c r="O42866" s="71"/>
      <c r="Q42866" s="71"/>
    </row>
    <row r="42867" spans="11:17" ht="15" customHeight="1" x14ac:dyDescent="0.2">
      <c r="K42867" s="71"/>
      <c r="M42867" s="71"/>
      <c r="O42867" s="71"/>
      <c r="Q42867" s="71"/>
    </row>
    <row r="42868" spans="11:17" ht="15" customHeight="1" x14ac:dyDescent="0.2">
      <c r="K42868" s="71"/>
      <c r="M42868" s="71"/>
      <c r="O42868" s="71"/>
      <c r="Q42868" s="71"/>
    </row>
    <row r="42869" spans="11:17" ht="15" customHeight="1" x14ac:dyDescent="0.2">
      <c r="K42869" s="71"/>
      <c r="M42869" s="71"/>
      <c r="O42869" s="71"/>
      <c r="Q42869" s="71"/>
    </row>
    <row r="42870" spans="11:17" ht="15" customHeight="1" x14ac:dyDescent="0.2">
      <c r="K42870" s="71"/>
      <c r="M42870" s="71"/>
      <c r="O42870" s="71"/>
      <c r="Q42870" s="71"/>
    </row>
    <row r="42871" spans="11:17" ht="15" customHeight="1" x14ac:dyDescent="0.2">
      <c r="K42871" s="71"/>
      <c r="M42871" s="71"/>
      <c r="O42871" s="71"/>
      <c r="Q42871" s="71"/>
    </row>
    <row r="42872" spans="11:17" ht="15" customHeight="1" x14ac:dyDescent="0.2">
      <c r="K42872" s="71"/>
      <c r="M42872" s="71"/>
      <c r="O42872" s="71"/>
      <c r="Q42872" s="71"/>
    </row>
    <row r="42873" spans="11:17" ht="15" customHeight="1" x14ac:dyDescent="0.2">
      <c r="K42873" s="71"/>
      <c r="M42873" s="71"/>
      <c r="O42873" s="71"/>
      <c r="Q42873" s="71"/>
    </row>
    <row r="42874" spans="11:17" ht="15" customHeight="1" x14ac:dyDescent="0.2">
      <c r="K42874" s="71"/>
      <c r="M42874" s="71"/>
      <c r="O42874" s="71"/>
      <c r="Q42874" s="71"/>
    </row>
    <row r="42875" spans="11:17" ht="15" customHeight="1" x14ac:dyDescent="0.2">
      <c r="K42875" s="71"/>
      <c r="M42875" s="71"/>
      <c r="O42875" s="71"/>
      <c r="Q42875" s="71"/>
    </row>
    <row r="42876" spans="11:17" ht="15" customHeight="1" x14ac:dyDescent="0.2">
      <c r="K42876" s="71"/>
      <c r="M42876" s="71"/>
      <c r="O42876" s="71"/>
      <c r="Q42876" s="71"/>
    </row>
    <row r="42877" spans="11:17" ht="15" customHeight="1" x14ac:dyDescent="0.2">
      <c r="K42877" s="71"/>
      <c r="M42877" s="71"/>
      <c r="O42877" s="71"/>
      <c r="Q42877" s="71"/>
    </row>
    <row r="42878" spans="11:17" ht="15" customHeight="1" x14ac:dyDescent="0.2">
      <c r="K42878" s="71"/>
      <c r="M42878" s="71"/>
      <c r="O42878" s="71"/>
      <c r="Q42878" s="71"/>
    </row>
    <row r="42879" spans="11:17" ht="15" customHeight="1" x14ac:dyDescent="0.2">
      <c r="K42879" s="71"/>
      <c r="M42879" s="71"/>
      <c r="O42879" s="71"/>
      <c r="Q42879" s="71"/>
    </row>
    <row r="42880" spans="11:17" ht="15" customHeight="1" x14ac:dyDescent="0.2">
      <c r="K42880" s="71"/>
      <c r="M42880" s="71"/>
      <c r="O42880" s="71"/>
      <c r="Q42880" s="71"/>
    </row>
    <row r="42881" spans="11:17" ht="15" customHeight="1" x14ac:dyDescent="0.2">
      <c r="K42881" s="71"/>
      <c r="M42881" s="71"/>
      <c r="O42881" s="71"/>
      <c r="Q42881" s="71"/>
    </row>
    <row r="42882" spans="11:17" ht="15" customHeight="1" x14ac:dyDescent="0.2">
      <c r="K42882" s="71"/>
      <c r="M42882" s="71"/>
      <c r="O42882" s="71"/>
      <c r="Q42882" s="71"/>
    </row>
    <row r="42883" spans="11:17" ht="15" customHeight="1" x14ac:dyDescent="0.2">
      <c r="K42883" s="71"/>
      <c r="M42883" s="71"/>
      <c r="O42883" s="71"/>
      <c r="Q42883" s="71"/>
    </row>
    <row r="42884" spans="11:17" ht="15" customHeight="1" x14ac:dyDescent="0.2">
      <c r="K42884" s="71"/>
      <c r="M42884" s="71"/>
      <c r="O42884" s="71"/>
      <c r="Q42884" s="71"/>
    </row>
    <row r="42885" spans="11:17" ht="15" customHeight="1" x14ac:dyDescent="0.2">
      <c r="K42885" s="71"/>
      <c r="M42885" s="71"/>
      <c r="O42885" s="71"/>
      <c r="Q42885" s="71"/>
    </row>
    <row r="42886" spans="11:17" ht="15" customHeight="1" x14ac:dyDescent="0.2">
      <c r="K42886" s="71"/>
      <c r="M42886" s="71"/>
      <c r="O42886" s="71"/>
      <c r="Q42886" s="71"/>
    </row>
    <row r="42887" spans="11:17" ht="15" customHeight="1" x14ac:dyDescent="0.2">
      <c r="K42887" s="71"/>
      <c r="M42887" s="71"/>
      <c r="O42887" s="71"/>
      <c r="Q42887" s="71"/>
    </row>
    <row r="42888" spans="11:17" ht="15" customHeight="1" x14ac:dyDescent="0.2">
      <c r="K42888" s="71"/>
      <c r="M42888" s="71"/>
      <c r="O42888" s="71"/>
      <c r="Q42888" s="71"/>
    </row>
    <row r="42889" spans="11:17" ht="15" customHeight="1" x14ac:dyDescent="0.2">
      <c r="K42889" s="71"/>
      <c r="M42889" s="71"/>
      <c r="O42889" s="71"/>
      <c r="Q42889" s="71"/>
    </row>
    <row r="42890" spans="11:17" ht="15" customHeight="1" x14ac:dyDescent="0.2">
      <c r="K42890" s="71"/>
      <c r="M42890" s="71"/>
      <c r="O42890" s="71"/>
      <c r="Q42890" s="71"/>
    </row>
    <row r="42891" spans="11:17" ht="15" customHeight="1" x14ac:dyDescent="0.2">
      <c r="K42891" s="71"/>
      <c r="M42891" s="71"/>
      <c r="O42891" s="71"/>
      <c r="Q42891" s="71"/>
    </row>
    <row r="42892" spans="11:17" ht="15" customHeight="1" x14ac:dyDescent="0.2">
      <c r="K42892" s="71"/>
      <c r="M42892" s="71"/>
      <c r="O42892" s="71"/>
      <c r="Q42892" s="71"/>
    </row>
    <row r="42893" spans="11:17" ht="15" customHeight="1" x14ac:dyDescent="0.2">
      <c r="K42893" s="71"/>
      <c r="M42893" s="71"/>
      <c r="O42893" s="71"/>
      <c r="Q42893" s="71"/>
    </row>
    <row r="42894" spans="11:17" ht="15" customHeight="1" x14ac:dyDescent="0.2">
      <c r="K42894" s="71"/>
      <c r="M42894" s="71"/>
      <c r="O42894" s="71"/>
      <c r="Q42894" s="71"/>
    </row>
    <row r="42895" spans="11:17" ht="15" customHeight="1" x14ac:dyDescent="0.2">
      <c r="K42895" s="71"/>
      <c r="M42895" s="71"/>
      <c r="O42895" s="71"/>
      <c r="Q42895" s="71"/>
    </row>
    <row r="42896" spans="11:17" ht="15" customHeight="1" x14ac:dyDescent="0.2">
      <c r="K42896" s="71"/>
      <c r="M42896" s="71"/>
      <c r="O42896" s="71"/>
      <c r="Q42896" s="71"/>
    </row>
    <row r="42897" spans="11:17" ht="15" customHeight="1" x14ac:dyDescent="0.2">
      <c r="K42897" s="71"/>
      <c r="M42897" s="71"/>
      <c r="O42897" s="71"/>
      <c r="Q42897" s="71"/>
    </row>
    <row r="42898" spans="11:17" ht="15" customHeight="1" x14ac:dyDescent="0.2">
      <c r="K42898" s="71"/>
      <c r="M42898" s="71"/>
      <c r="O42898" s="71"/>
      <c r="Q42898" s="71"/>
    </row>
    <row r="42899" spans="11:17" ht="15" customHeight="1" x14ac:dyDescent="0.2">
      <c r="K42899" s="71"/>
      <c r="M42899" s="71"/>
      <c r="O42899" s="71"/>
      <c r="Q42899" s="71"/>
    </row>
    <row r="42900" spans="11:17" ht="15" customHeight="1" x14ac:dyDescent="0.2">
      <c r="K42900" s="71"/>
      <c r="M42900" s="71"/>
      <c r="O42900" s="71"/>
      <c r="Q42900" s="71"/>
    </row>
    <row r="42901" spans="11:17" ht="15" customHeight="1" x14ac:dyDescent="0.2">
      <c r="K42901" s="71"/>
      <c r="M42901" s="71"/>
      <c r="O42901" s="71"/>
      <c r="Q42901" s="71"/>
    </row>
    <row r="42902" spans="11:17" ht="15" customHeight="1" x14ac:dyDescent="0.2">
      <c r="K42902" s="71"/>
      <c r="M42902" s="71"/>
      <c r="O42902" s="71"/>
      <c r="Q42902" s="71"/>
    </row>
    <row r="42903" spans="11:17" ht="15" customHeight="1" x14ac:dyDescent="0.2">
      <c r="K42903" s="71"/>
      <c r="M42903" s="71"/>
      <c r="O42903" s="71"/>
      <c r="Q42903" s="71"/>
    </row>
    <row r="42904" spans="11:17" ht="15" customHeight="1" x14ac:dyDescent="0.2">
      <c r="K42904" s="71"/>
      <c r="M42904" s="71"/>
      <c r="O42904" s="71"/>
      <c r="Q42904" s="71"/>
    </row>
    <row r="42905" spans="11:17" ht="15" customHeight="1" x14ac:dyDescent="0.2">
      <c r="K42905" s="71"/>
      <c r="M42905" s="71"/>
      <c r="O42905" s="71"/>
      <c r="Q42905" s="71"/>
    </row>
    <row r="42906" spans="11:17" ht="15" customHeight="1" x14ac:dyDescent="0.2">
      <c r="K42906" s="71"/>
      <c r="M42906" s="71"/>
      <c r="O42906" s="71"/>
      <c r="Q42906" s="71"/>
    </row>
    <row r="42907" spans="11:17" ht="15" customHeight="1" x14ac:dyDescent="0.2">
      <c r="K42907" s="71"/>
      <c r="M42907" s="71"/>
      <c r="O42907" s="71"/>
      <c r="Q42907" s="71"/>
    </row>
    <row r="42908" spans="11:17" ht="15" customHeight="1" x14ac:dyDescent="0.2">
      <c r="K42908" s="71"/>
      <c r="M42908" s="71"/>
      <c r="O42908" s="71"/>
      <c r="Q42908" s="71"/>
    </row>
    <row r="42909" spans="11:17" ht="15" customHeight="1" x14ac:dyDescent="0.2">
      <c r="K42909" s="71"/>
      <c r="M42909" s="71"/>
      <c r="O42909" s="71"/>
      <c r="Q42909" s="71"/>
    </row>
    <row r="42910" spans="11:17" ht="15" customHeight="1" x14ac:dyDescent="0.2">
      <c r="K42910" s="71"/>
      <c r="M42910" s="71"/>
      <c r="O42910" s="71"/>
      <c r="Q42910" s="71"/>
    </row>
    <row r="42911" spans="11:17" ht="15" customHeight="1" x14ac:dyDescent="0.2">
      <c r="K42911" s="71"/>
      <c r="M42911" s="71"/>
      <c r="O42911" s="71"/>
      <c r="Q42911" s="71"/>
    </row>
    <row r="42912" spans="11:17" ht="15" customHeight="1" x14ac:dyDescent="0.2">
      <c r="K42912" s="71"/>
      <c r="M42912" s="71"/>
      <c r="O42912" s="71"/>
      <c r="Q42912" s="71"/>
    </row>
    <row r="42913" spans="11:17" ht="15" customHeight="1" x14ac:dyDescent="0.2">
      <c r="K42913" s="71"/>
      <c r="M42913" s="71"/>
      <c r="O42913" s="71"/>
      <c r="Q42913" s="71"/>
    </row>
    <row r="42914" spans="11:17" ht="15" customHeight="1" x14ac:dyDescent="0.2">
      <c r="K42914" s="71"/>
      <c r="M42914" s="71"/>
      <c r="O42914" s="71"/>
      <c r="Q42914" s="71"/>
    </row>
    <row r="42915" spans="11:17" ht="15" customHeight="1" x14ac:dyDescent="0.2">
      <c r="K42915" s="71"/>
      <c r="M42915" s="71"/>
      <c r="O42915" s="71"/>
      <c r="Q42915" s="71"/>
    </row>
    <row r="42916" spans="11:17" ht="15" customHeight="1" x14ac:dyDescent="0.2">
      <c r="K42916" s="71"/>
      <c r="M42916" s="71"/>
      <c r="O42916" s="71"/>
      <c r="Q42916" s="71"/>
    </row>
    <row r="42917" spans="11:17" ht="15" customHeight="1" x14ac:dyDescent="0.2">
      <c r="K42917" s="71"/>
      <c r="M42917" s="71"/>
      <c r="O42917" s="71"/>
      <c r="Q42917" s="71"/>
    </row>
    <row r="42918" spans="11:17" ht="15" customHeight="1" x14ac:dyDescent="0.2">
      <c r="K42918" s="71"/>
      <c r="M42918" s="71"/>
      <c r="O42918" s="71"/>
      <c r="Q42918" s="71"/>
    </row>
    <row r="42919" spans="11:17" ht="15" customHeight="1" x14ac:dyDescent="0.2">
      <c r="K42919" s="71"/>
      <c r="M42919" s="71"/>
      <c r="O42919" s="71"/>
      <c r="Q42919" s="71"/>
    </row>
    <row r="42920" spans="11:17" ht="15" customHeight="1" x14ac:dyDescent="0.2">
      <c r="K42920" s="71"/>
      <c r="M42920" s="71"/>
      <c r="O42920" s="71"/>
      <c r="Q42920" s="71"/>
    </row>
    <row r="42921" spans="11:17" ht="15" customHeight="1" x14ac:dyDescent="0.2">
      <c r="K42921" s="71"/>
      <c r="M42921" s="71"/>
      <c r="O42921" s="71"/>
      <c r="Q42921" s="71"/>
    </row>
    <row r="42922" spans="11:17" ht="15" customHeight="1" x14ac:dyDescent="0.2">
      <c r="K42922" s="71"/>
      <c r="M42922" s="71"/>
      <c r="O42922" s="71"/>
      <c r="Q42922" s="71"/>
    </row>
    <row r="42923" spans="11:17" ht="15" customHeight="1" x14ac:dyDescent="0.2">
      <c r="K42923" s="71"/>
      <c r="M42923" s="71"/>
      <c r="O42923" s="71"/>
      <c r="Q42923" s="71"/>
    </row>
    <row r="42924" spans="11:17" ht="15" customHeight="1" x14ac:dyDescent="0.2">
      <c r="K42924" s="71"/>
      <c r="M42924" s="71"/>
      <c r="O42924" s="71"/>
      <c r="Q42924" s="71"/>
    </row>
    <row r="42925" spans="11:17" ht="15" customHeight="1" x14ac:dyDescent="0.2">
      <c r="K42925" s="71"/>
      <c r="M42925" s="71"/>
      <c r="O42925" s="71"/>
      <c r="Q42925" s="71"/>
    </row>
    <row r="42926" spans="11:17" ht="15" customHeight="1" x14ac:dyDescent="0.2">
      <c r="K42926" s="71"/>
      <c r="M42926" s="71"/>
      <c r="O42926" s="71"/>
      <c r="Q42926" s="71"/>
    </row>
    <row r="42927" spans="11:17" ht="15" customHeight="1" x14ac:dyDescent="0.2">
      <c r="K42927" s="71"/>
      <c r="M42927" s="71"/>
      <c r="O42927" s="71"/>
      <c r="Q42927" s="71"/>
    </row>
    <row r="42928" spans="11:17" ht="15" customHeight="1" x14ac:dyDescent="0.2">
      <c r="K42928" s="71"/>
      <c r="M42928" s="71"/>
      <c r="O42928" s="71"/>
      <c r="Q42928" s="71"/>
    </row>
    <row r="42929" spans="11:17" ht="15" customHeight="1" x14ac:dyDescent="0.2">
      <c r="K42929" s="71"/>
      <c r="M42929" s="71"/>
      <c r="O42929" s="71"/>
      <c r="Q42929" s="71"/>
    </row>
    <row r="42930" spans="11:17" ht="15" customHeight="1" x14ac:dyDescent="0.2">
      <c r="K42930" s="71"/>
      <c r="M42930" s="71"/>
      <c r="O42930" s="71"/>
      <c r="Q42930" s="71"/>
    </row>
    <row r="42931" spans="11:17" ht="15" customHeight="1" x14ac:dyDescent="0.2">
      <c r="K42931" s="71"/>
      <c r="M42931" s="71"/>
      <c r="O42931" s="71"/>
      <c r="Q42931" s="71"/>
    </row>
    <row r="42932" spans="11:17" ht="15" customHeight="1" x14ac:dyDescent="0.2">
      <c r="K42932" s="71"/>
      <c r="M42932" s="71"/>
      <c r="O42932" s="71"/>
      <c r="Q42932" s="71"/>
    </row>
    <row r="42933" spans="11:17" ht="15" customHeight="1" x14ac:dyDescent="0.2">
      <c r="K42933" s="71"/>
      <c r="M42933" s="71"/>
      <c r="O42933" s="71"/>
      <c r="Q42933" s="71"/>
    </row>
    <row r="42934" spans="11:17" ht="15" customHeight="1" x14ac:dyDescent="0.2">
      <c r="K42934" s="71"/>
      <c r="M42934" s="71"/>
      <c r="O42934" s="71"/>
      <c r="Q42934" s="71"/>
    </row>
    <row r="42935" spans="11:17" ht="15" customHeight="1" x14ac:dyDescent="0.2">
      <c r="K42935" s="71"/>
      <c r="M42935" s="71"/>
      <c r="O42935" s="71"/>
      <c r="Q42935" s="71"/>
    </row>
    <row r="42936" spans="11:17" ht="15" customHeight="1" x14ac:dyDescent="0.2">
      <c r="K42936" s="71"/>
      <c r="M42936" s="71"/>
      <c r="O42936" s="71"/>
      <c r="Q42936" s="71"/>
    </row>
    <row r="42937" spans="11:17" ht="15" customHeight="1" x14ac:dyDescent="0.2">
      <c r="K42937" s="71"/>
      <c r="M42937" s="71"/>
      <c r="O42937" s="71"/>
      <c r="Q42937" s="71"/>
    </row>
    <row r="42938" spans="11:17" ht="15" customHeight="1" x14ac:dyDescent="0.2">
      <c r="K42938" s="71"/>
      <c r="M42938" s="71"/>
      <c r="O42938" s="71"/>
      <c r="Q42938" s="71"/>
    </row>
    <row r="42939" spans="11:17" ht="15" customHeight="1" x14ac:dyDescent="0.2">
      <c r="K42939" s="71"/>
      <c r="M42939" s="71"/>
      <c r="O42939" s="71"/>
      <c r="Q42939" s="71"/>
    </row>
    <row r="42940" spans="11:17" ht="15" customHeight="1" x14ac:dyDescent="0.2">
      <c r="K42940" s="71"/>
      <c r="M42940" s="71"/>
      <c r="O42940" s="71"/>
      <c r="Q42940" s="71"/>
    </row>
    <row r="42941" spans="11:17" ht="15" customHeight="1" x14ac:dyDescent="0.2">
      <c r="K42941" s="71"/>
      <c r="M42941" s="71"/>
      <c r="O42941" s="71"/>
      <c r="Q42941" s="71"/>
    </row>
    <row r="42942" spans="11:17" ht="15" customHeight="1" x14ac:dyDescent="0.2">
      <c r="K42942" s="71"/>
      <c r="M42942" s="71"/>
      <c r="O42942" s="71"/>
      <c r="Q42942" s="71"/>
    </row>
    <row r="42943" spans="11:17" ht="15" customHeight="1" x14ac:dyDescent="0.2">
      <c r="K42943" s="71"/>
      <c r="M42943" s="71"/>
      <c r="O42943" s="71"/>
      <c r="Q42943" s="71"/>
    </row>
    <row r="42944" spans="11:17" ht="15" customHeight="1" x14ac:dyDescent="0.2">
      <c r="K42944" s="71"/>
      <c r="M42944" s="71"/>
      <c r="O42944" s="71"/>
      <c r="Q42944" s="71"/>
    </row>
    <row r="42945" spans="11:17" ht="15" customHeight="1" x14ac:dyDescent="0.2">
      <c r="K42945" s="71"/>
      <c r="M42945" s="71"/>
      <c r="O42945" s="71"/>
      <c r="Q42945" s="71"/>
    </row>
    <row r="42946" spans="11:17" ht="15" customHeight="1" x14ac:dyDescent="0.2">
      <c r="K42946" s="71"/>
      <c r="M42946" s="71"/>
      <c r="O42946" s="71"/>
      <c r="Q42946" s="71"/>
    </row>
    <row r="42947" spans="11:17" ht="15" customHeight="1" x14ac:dyDescent="0.2">
      <c r="K42947" s="71"/>
      <c r="M42947" s="71"/>
      <c r="O42947" s="71"/>
      <c r="Q42947" s="71"/>
    </row>
    <row r="42948" spans="11:17" ht="15" customHeight="1" x14ac:dyDescent="0.2">
      <c r="K42948" s="71"/>
      <c r="M42948" s="71"/>
      <c r="O42948" s="71"/>
      <c r="Q42948" s="71"/>
    </row>
    <row r="42949" spans="11:17" ht="15" customHeight="1" x14ac:dyDescent="0.2">
      <c r="K42949" s="71"/>
      <c r="M42949" s="71"/>
      <c r="O42949" s="71"/>
      <c r="Q42949" s="71"/>
    </row>
    <row r="42950" spans="11:17" ht="15" customHeight="1" x14ac:dyDescent="0.2">
      <c r="K42950" s="71"/>
      <c r="M42950" s="71"/>
      <c r="O42950" s="71"/>
      <c r="Q42950" s="71"/>
    </row>
    <row r="42951" spans="11:17" ht="15" customHeight="1" x14ac:dyDescent="0.2">
      <c r="K42951" s="71"/>
      <c r="M42951" s="71"/>
      <c r="O42951" s="71"/>
      <c r="Q42951" s="71"/>
    </row>
    <row r="42952" spans="11:17" ht="15" customHeight="1" x14ac:dyDescent="0.2">
      <c r="K42952" s="71"/>
      <c r="M42952" s="71"/>
      <c r="O42952" s="71"/>
      <c r="Q42952" s="71"/>
    </row>
    <row r="42953" spans="11:17" ht="15" customHeight="1" x14ac:dyDescent="0.2">
      <c r="K42953" s="71"/>
      <c r="M42953" s="71"/>
      <c r="O42953" s="71"/>
      <c r="Q42953" s="71"/>
    </row>
    <row r="42954" spans="11:17" ht="15" customHeight="1" x14ac:dyDescent="0.2">
      <c r="K42954" s="71"/>
      <c r="M42954" s="71"/>
      <c r="O42954" s="71"/>
      <c r="Q42954" s="71"/>
    </row>
    <row r="42955" spans="11:17" ht="15" customHeight="1" x14ac:dyDescent="0.2">
      <c r="K42955" s="71"/>
      <c r="M42955" s="71"/>
      <c r="O42955" s="71"/>
      <c r="Q42955" s="71"/>
    </row>
    <row r="42956" spans="11:17" ht="15" customHeight="1" x14ac:dyDescent="0.2">
      <c r="K42956" s="71"/>
      <c r="M42956" s="71"/>
      <c r="O42956" s="71"/>
      <c r="Q42956" s="71"/>
    </row>
    <row r="42957" spans="11:17" ht="15" customHeight="1" x14ac:dyDescent="0.2">
      <c r="K42957" s="71"/>
      <c r="M42957" s="71"/>
      <c r="O42957" s="71"/>
      <c r="Q42957" s="71"/>
    </row>
    <row r="42958" spans="11:17" ht="15" customHeight="1" x14ac:dyDescent="0.2">
      <c r="K42958" s="71"/>
      <c r="M42958" s="71"/>
      <c r="O42958" s="71"/>
      <c r="Q42958" s="71"/>
    </row>
    <row r="42959" spans="11:17" ht="15" customHeight="1" x14ac:dyDescent="0.2">
      <c r="K42959" s="71"/>
      <c r="M42959" s="71"/>
      <c r="O42959" s="71"/>
      <c r="Q42959" s="71"/>
    </row>
    <row r="42960" spans="11:17" ht="15" customHeight="1" x14ac:dyDescent="0.2">
      <c r="K42960" s="71"/>
      <c r="M42960" s="71"/>
      <c r="O42960" s="71"/>
      <c r="Q42960" s="71"/>
    </row>
    <row r="42961" spans="11:17" ht="15" customHeight="1" x14ac:dyDescent="0.2">
      <c r="K42961" s="71"/>
      <c r="M42961" s="71"/>
      <c r="O42961" s="71"/>
      <c r="Q42961" s="71"/>
    </row>
    <row r="42962" spans="11:17" ht="15" customHeight="1" x14ac:dyDescent="0.2">
      <c r="K42962" s="71"/>
      <c r="M42962" s="71"/>
      <c r="O42962" s="71"/>
      <c r="Q42962" s="71"/>
    </row>
    <row r="42963" spans="11:17" ht="15" customHeight="1" x14ac:dyDescent="0.2">
      <c r="K42963" s="71"/>
      <c r="M42963" s="71"/>
      <c r="O42963" s="71"/>
      <c r="Q42963" s="71"/>
    </row>
    <row r="42964" spans="11:17" ht="15" customHeight="1" x14ac:dyDescent="0.2">
      <c r="K42964" s="71"/>
      <c r="M42964" s="71"/>
      <c r="O42964" s="71"/>
      <c r="Q42964" s="71"/>
    </row>
    <row r="42965" spans="11:17" ht="15" customHeight="1" x14ac:dyDescent="0.2">
      <c r="K42965" s="71"/>
      <c r="M42965" s="71"/>
      <c r="O42965" s="71"/>
      <c r="Q42965" s="71"/>
    </row>
    <row r="42966" spans="11:17" ht="15" customHeight="1" x14ac:dyDescent="0.2">
      <c r="K42966" s="71"/>
      <c r="M42966" s="71"/>
      <c r="O42966" s="71"/>
      <c r="Q42966" s="71"/>
    </row>
    <row r="42967" spans="11:17" ht="15" customHeight="1" x14ac:dyDescent="0.2">
      <c r="K42967" s="71"/>
      <c r="M42967" s="71"/>
      <c r="O42967" s="71"/>
      <c r="Q42967" s="71"/>
    </row>
    <row r="42968" spans="11:17" ht="15" customHeight="1" x14ac:dyDescent="0.2">
      <c r="K42968" s="71"/>
      <c r="M42968" s="71"/>
      <c r="O42968" s="71"/>
      <c r="Q42968" s="71"/>
    </row>
    <row r="42969" spans="11:17" ht="15" customHeight="1" x14ac:dyDescent="0.2">
      <c r="K42969" s="71"/>
      <c r="M42969" s="71"/>
      <c r="O42969" s="71"/>
      <c r="Q42969" s="71"/>
    </row>
    <row r="42970" spans="11:17" ht="15" customHeight="1" x14ac:dyDescent="0.2">
      <c r="K42970" s="71"/>
      <c r="M42970" s="71"/>
      <c r="O42970" s="71"/>
      <c r="Q42970" s="71"/>
    </row>
    <row r="42971" spans="11:17" ht="15" customHeight="1" x14ac:dyDescent="0.2">
      <c r="K42971" s="71"/>
      <c r="M42971" s="71"/>
      <c r="O42971" s="71"/>
      <c r="Q42971" s="71"/>
    </row>
    <row r="42972" spans="11:17" ht="15" customHeight="1" x14ac:dyDescent="0.2">
      <c r="K42972" s="71"/>
      <c r="M42972" s="71"/>
      <c r="O42972" s="71"/>
      <c r="Q42972" s="71"/>
    </row>
    <row r="42973" spans="11:17" ht="15" customHeight="1" x14ac:dyDescent="0.2">
      <c r="K42973" s="71"/>
      <c r="M42973" s="71"/>
      <c r="O42973" s="71"/>
      <c r="Q42973" s="71"/>
    </row>
    <row r="42974" spans="11:17" ht="15" customHeight="1" x14ac:dyDescent="0.2">
      <c r="K42974" s="71"/>
      <c r="M42974" s="71"/>
      <c r="O42974" s="71"/>
      <c r="Q42974" s="71"/>
    </row>
    <row r="42975" spans="11:17" ht="15" customHeight="1" x14ac:dyDescent="0.2">
      <c r="K42975" s="71"/>
      <c r="M42975" s="71"/>
      <c r="O42975" s="71"/>
      <c r="Q42975" s="71"/>
    </row>
    <row r="42976" spans="11:17" ht="15" customHeight="1" x14ac:dyDescent="0.2">
      <c r="K42976" s="71"/>
      <c r="M42976" s="71"/>
      <c r="O42976" s="71"/>
      <c r="Q42976" s="71"/>
    </row>
    <row r="42977" spans="11:17" ht="15" customHeight="1" x14ac:dyDescent="0.2">
      <c r="K42977" s="71"/>
      <c r="M42977" s="71"/>
      <c r="O42977" s="71"/>
      <c r="Q42977" s="71"/>
    </row>
    <row r="42978" spans="11:17" ht="15" customHeight="1" x14ac:dyDescent="0.2">
      <c r="K42978" s="71"/>
      <c r="M42978" s="71"/>
      <c r="O42978" s="71"/>
      <c r="Q42978" s="71"/>
    </row>
    <row r="42979" spans="11:17" ht="15" customHeight="1" x14ac:dyDescent="0.2">
      <c r="K42979" s="71"/>
      <c r="M42979" s="71"/>
      <c r="O42979" s="71"/>
      <c r="Q42979" s="71"/>
    </row>
    <row r="42980" spans="11:17" ht="15" customHeight="1" x14ac:dyDescent="0.2">
      <c r="K42980" s="71"/>
      <c r="M42980" s="71"/>
      <c r="O42980" s="71"/>
      <c r="Q42980" s="71"/>
    </row>
    <row r="42981" spans="11:17" ht="15" customHeight="1" x14ac:dyDescent="0.2">
      <c r="K42981" s="71"/>
      <c r="M42981" s="71"/>
      <c r="O42981" s="71"/>
      <c r="Q42981" s="71"/>
    </row>
    <row r="42982" spans="11:17" ht="15" customHeight="1" x14ac:dyDescent="0.2">
      <c r="K42982" s="71"/>
      <c r="M42982" s="71"/>
      <c r="O42982" s="71"/>
      <c r="Q42982" s="71"/>
    </row>
    <row r="42983" spans="11:17" ht="15" customHeight="1" x14ac:dyDescent="0.2">
      <c r="K42983" s="71"/>
      <c r="M42983" s="71"/>
      <c r="O42983" s="71"/>
      <c r="Q42983" s="71"/>
    </row>
    <row r="42984" spans="11:17" ht="15" customHeight="1" x14ac:dyDescent="0.2">
      <c r="K42984" s="71"/>
      <c r="M42984" s="71"/>
      <c r="O42984" s="71"/>
      <c r="Q42984" s="71"/>
    </row>
    <row r="42985" spans="11:17" ht="15" customHeight="1" x14ac:dyDescent="0.2">
      <c r="K42985" s="71"/>
      <c r="M42985" s="71"/>
      <c r="O42985" s="71"/>
      <c r="Q42985" s="71"/>
    </row>
    <row r="42986" spans="11:17" ht="15" customHeight="1" x14ac:dyDescent="0.2">
      <c r="K42986" s="71"/>
      <c r="M42986" s="71"/>
      <c r="O42986" s="71"/>
      <c r="Q42986" s="71"/>
    </row>
    <row r="42987" spans="11:17" ht="15" customHeight="1" x14ac:dyDescent="0.2">
      <c r="K42987" s="71"/>
      <c r="M42987" s="71"/>
      <c r="O42987" s="71"/>
      <c r="Q42987" s="71"/>
    </row>
    <row r="42988" spans="11:17" ht="15" customHeight="1" x14ac:dyDescent="0.2">
      <c r="K42988" s="71"/>
      <c r="M42988" s="71"/>
      <c r="O42988" s="71"/>
      <c r="Q42988" s="71"/>
    </row>
    <row r="42989" spans="11:17" ht="15" customHeight="1" x14ac:dyDescent="0.2">
      <c r="K42989" s="71"/>
      <c r="M42989" s="71"/>
      <c r="O42989" s="71"/>
      <c r="Q42989" s="71"/>
    </row>
    <row r="42990" spans="11:17" ht="15" customHeight="1" x14ac:dyDescent="0.2">
      <c r="K42990" s="71"/>
      <c r="M42990" s="71"/>
      <c r="O42990" s="71"/>
      <c r="Q42990" s="71"/>
    </row>
    <row r="42991" spans="11:17" ht="15" customHeight="1" x14ac:dyDescent="0.2">
      <c r="K42991" s="71"/>
      <c r="M42991" s="71"/>
      <c r="O42991" s="71"/>
      <c r="Q42991" s="71"/>
    </row>
    <row r="42992" spans="11:17" ht="15" customHeight="1" x14ac:dyDescent="0.2">
      <c r="K42992" s="71"/>
      <c r="M42992" s="71"/>
      <c r="O42992" s="71"/>
      <c r="Q42992" s="71"/>
    </row>
    <row r="42993" spans="11:17" ht="15" customHeight="1" x14ac:dyDescent="0.2">
      <c r="K42993" s="71"/>
      <c r="M42993" s="71"/>
      <c r="O42993" s="71"/>
      <c r="Q42993" s="71"/>
    </row>
    <row r="42994" spans="11:17" ht="15" customHeight="1" x14ac:dyDescent="0.2">
      <c r="K42994" s="71"/>
      <c r="M42994" s="71"/>
      <c r="O42994" s="71"/>
      <c r="Q42994" s="71"/>
    </row>
    <row r="42995" spans="11:17" ht="15" customHeight="1" x14ac:dyDescent="0.2">
      <c r="K42995" s="71"/>
      <c r="M42995" s="71"/>
      <c r="O42995" s="71"/>
      <c r="Q42995" s="71"/>
    </row>
    <row r="42996" spans="11:17" ht="15" customHeight="1" x14ac:dyDescent="0.2">
      <c r="K42996" s="71"/>
      <c r="M42996" s="71"/>
      <c r="O42996" s="71"/>
      <c r="Q42996" s="71"/>
    </row>
    <row r="42997" spans="11:17" ht="15" customHeight="1" x14ac:dyDescent="0.2">
      <c r="K42997" s="71"/>
      <c r="M42997" s="71"/>
      <c r="O42997" s="71"/>
      <c r="Q42997" s="71"/>
    </row>
    <row r="42998" spans="11:17" ht="15" customHeight="1" x14ac:dyDescent="0.2">
      <c r="K42998" s="71"/>
      <c r="M42998" s="71"/>
      <c r="O42998" s="71"/>
      <c r="Q42998" s="71"/>
    </row>
    <row r="42999" spans="11:17" ht="15" customHeight="1" x14ac:dyDescent="0.2">
      <c r="K42999" s="71"/>
      <c r="M42999" s="71"/>
      <c r="O42999" s="71"/>
      <c r="Q42999" s="71"/>
    </row>
    <row r="43000" spans="11:17" ht="15" customHeight="1" x14ac:dyDescent="0.2">
      <c r="K43000" s="71"/>
      <c r="M43000" s="71"/>
      <c r="O43000" s="71"/>
      <c r="Q43000" s="71"/>
    </row>
    <row r="43001" spans="11:17" ht="15" customHeight="1" x14ac:dyDescent="0.2">
      <c r="K43001" s="71"/>
      <c r="M43001" s="71"/>
      <c r="O43001" s="71"/>
      <c r="Q43001" s="71"/>
    </row>
    <row r="43002" spans="11:17" ht="15" customHeight="1" x14ac:dyDescent="0.2">
      <c r="K43002" s="71"/>
      <c r="M43002" s="71"/>
      <c r="O43002" s="71"/>
      <c r="Q43002" s="71"/>
    </row>
    <row r="43003" spans="11:17" ht="15" customHeight="1" x14ac:dyDescent="0.2">
      <c r="K43003" s="71"/>
      <c r="M43003" s="71"/>
      <c r="O43003" s="71"/>
      <c r="Q43003" s="71"/>
    </row>
    <row r="43004" spans="11:17" ht="15" customHeight="1" x14ac:dyDescent="0.2">
      <c r="K43004" s="71"/>
      <c r="M43004" s="71"/>
      <c r="O43004" s="71"/>
      <c r="Q43004" s="71"/>
    </row>
    <row r="43005" spans="11:17" ht="15" customHeight="1" x14ac:dyDescent="0.2">
      <c r="K43005" s="71"/>
      <c r="M43005" s="71"/>
      <c r="O43005" s="71"/>
      <c r="Q43005" s="71"/>
    </row>
    <row r="43006" spans="11:17" ht="15" customHeight="1" x14ac:dyDescent="0.2">
      <c r="K43006" s="71"/>
      <c r="M43006" s="71"/>
      <c r="O43006" s="71"/>
      <c r="Q43006" s="71"/>
    </row>
    <row r="43007" spans="11:17" ht="15" customHeight="1" x14ac:dyDescent="0.2">
      <c r="K43007" s="71"/>
      <c r="M43007" s="71"/>
      <c r="O43007" s="71"/>
      <c r="Q43007" s="71"/>
    </row>
    <row r="43008" spans="11:17" ht="15" customHeight="1" x14ac:dyDescent="0.2">
      <c r="K43008" s="71"/>
      <c r="M43008" s="71"/>
      <c r="O43008" s="71"/>
      <c r="Q43008" s="71"/>
    </row>
    <row r="43009" spans="11:17" ht="15" customHeight="1" x14ac:dyDescent="0.2">
      <c r="K43009" s="71"/>
      <c r="M43009" s="71"/>
      <c r="O43009" s="71"/>
      <c r="Q43009" s="71"/>
    </row>
    <row r="43010" spans="11:17" ht="15" customHeight="1" x14ac:dyDescent="0.2">
      <c r="K43010" s="71"/>
      <c r="M43010" s="71"/>
      <c r="O43010" s="71"/>
      <c r="Q43010" s="71"/>
    </row>
    <row r="43011" spans="11:17" ht="15" customHeight="1" x14ac:dyDescent="0.2">
      <c r="K43011" s="71"/>
      <c r="M43011" s="71"/>
      <c r="O43011" s="71"/>
      <c r="Q43011" s="71"/>
    </row>
    <row r="43012" spans="11:17" ht="15" customHeight="1" x14ac:dyDescent="0.2">
      <c r="K43012" s="71"/>
      <c r="M43012" s="71"/>
      <c r="O43012" s="71"/>
      <c r="Q43012" s="71"/>
    </row>
    <row r="43013" spans="11:17" ht="15" customHeight="1" x14ac:dyDescent="0.2">
      <c r="K43013" s="71"/>
      <c r="M43013" s="71"/>
      <c r="O43013" s="71"/>
      <c r="Q43013" s="71"/>
    </row>
    <row r="43014" spans="11:17" ht="15" customHeight="1" x14ac:dyDescent="0.2">
      <c r="K43014" s="71"/>
      <c r="M43014" s="71"/>
      <c r="O43014" s="71"/>
      <c r="Q43014" s="71"/>
    </row>
    <row r="43015" spans="11:17" ht="15" customHeight="1" x14ac:dyDescent="0.2">
      <c r="K43015" s="71"/>
      <c r="M43015" s="71"/>
      <c r="O43015" s="71"/>
      <c r="Q43015" s="71"/>
    </row>
    <row r="43016" spans="11:17" ht="15" customHeight="1" x14ac:dyDescent="0.2">
      <c r="K43016" s="71"/>
      <c r="M43016" s="71"/>
      <c r="O43016" s="71"/>
      <c r="Q43016" s="71"/>
    </row>
    <row r="43017" spans="11:17" ht="15" customHeight="1" x14ac:dyDescent="0.2">
      <c r="K43017" s="71"/>
      <c r="M43017" s="71"/>
      <c r="O43017" s="71"/>
      <c r="Q43017" s="71"/>
    </row>
    <row r="43018" spans="11:17" ht="15" customHeight="1" x14ac:dyDescent="0.2">
      <c r="K43018" s="71"/>
      <c r="M43018" s="71"/>
      <c r="O43018" s="71"/>
      <c r="Q43018" s="71"/>
    </row>
    <row r="43019" spans="11:17" ht="15" customHeight="1" x14ac:dyDescent="0.2">
      <c r="K43019" s="71"/>
      <c r="M43019" s="71"/>
      <c r="O43019" s="71"/>
      <c r="Q43019" s="71"/>
    </row>
    <row r="43020" spans="11:17" ht="15" customHeight="1" x14ac:dyDescent="0.2">
      <c r="K43020" s="71"/>
      <c r="M43020" s="71"/>
      <c r="O43020" s="71"/>
      <c r="Q43020" s="71"/>
    </row>
    <row r="43021" spans="11:17" ht="15" customHeight="1" x14ac:dyDescent="0.2">
      <c r="K43021" s="71"/>
      <c r="M43021" s="71"/>
      <c r="O43021" s="71"/>
      <c r="Q43021" s="71"/>
    </row>
    <row r="43022" spans="11:17" ht="15" customHeight="1" x14ac:dyDescent="0.2">
      <c r="K43022" s="71"/>
      <c r="M43022" s="71"/>
      <c r="O43022" s="71"/>
      <c r="Q43022" s="71"/>
    </row>
    <row r="43023" spans="11:17" ht="15" customHeight="1" x14ac:dyDescent="0.2">
      <c r="K43023" s="71"/>
      <c r="M43023" s="71"/>
      <c r="O43023" s="71"/>
      <c r="Q43023" s="71"/>
    </row>
    <row r="43024" spans="11:17" ht="15" customHeight="1" x14ac:dyDescent="0.2">
      <c r="K43024" s="71"/>
      <c r="M43024" s="71"/>
      <c r="O43024" s="71"/>
      <c r="Q43024" s="71"/>
    </row>
    <row r="43025" spans="11:17" ht="15" customHeight="1" x14ac:dyDescent="0.2">
      <c r="K43025" s="71"/>
      <c r="M43025" s="71"/>
      <c r="O43025" s="71"/>
      <c r="Q43025" s="71"/>
    </row>
    <row r="43026" spans="11:17" ht="15" customHeight="1" x14ac:dyDescent="0.2">
      <c r="K43026" s="71"/>
      <c r="M43026" s="71"/>
      <c r="O43026" s="71"/>
      <c r="Q43026" s="71"/>
    </row>
    <row r="43027" spans="11:17" ht="15" customHeight="1" x14ac:dyDescent="0.2">
      <c r="K43027" s="71"/>
      <c r="M43027" s="71"/>
      <c r="O43027" s="71"/>
      <c r="Q43027" s="71"/>
    </row>
    <row r="43028" spans="11:17" ht="15" customHeight="1" x14ac:dyDescent="0.2">
      <c r="K43028" s="71"/>
      <c r="M43028" s="71"/>
      <c r="O43028" s="71"/>
      <c r="Q43028" s="71"/>
    </row>
    <row r="43029" spans="11:17" ht="15" customHeight="1" x14ac:dyDescent="0.2">
      <c r="K43029" s="71"/>
      <c r="M43029" s="71"/>
      <c r="O43029" s="71"/>
      <c r="Q43029" s="71"/>
    </row>
    <row r="43030" spans="11:17" ht="15" customHeight="1" x14ac:dyDescent="0.2">
      <c r="K43030" s="71"/>
      <c r="M43030" s="71"/>
      <c r="O43030" s="71"/>
      <c r="Q43030" s="71"/>
    </row>
    <row r="43031" spans="11:17" ht="15" customHeight="1" x14ac:dyDescent="0.2">
      <c r="K43031" s="71"/>
      <c r="M43031" s="71"/>
      <c r="O43031" s="71"/>
      <c r="Q43031" s="71"/>
    </row>
    <row r="43032" spans="11:17" ht="15" customHeight="1" x14ac:dyDescent="0.2">
      <c r="K43032" s="71"/>
      <c r="M43032" s="71"/>
      <c r="O43032" s="71"/>
      <c r="Q43032" s="71"/>
    </row>
    <row r="43033" spans="11:17" ht="15" customHeight="1" x14ac:dyDescent="0.2">
      <c r="K43033" s="71"/>
      <c r="M43033" s="71"/>
      <c r="O43033" s="71"/>
      <c r="Q43033" s="71"/>
    </row>
    <row r="43034" spans="11:17" ht="15" customHeight="1" x14ac:dyDescent="0.2">
      <c r="K43034" s="71"/>
      <c r="M43034" s="71"/>
      <c r="O43034" s="71"/>
      <c r="Q43034" s="71"/>
    </row>
    <row r="43035" spans="11:17" ht="15" customHeight="1" x14ac:dyDescent="0.2">
      <c r="K43035" s="71"/>
      <c r="M43035" s="71"/>
      <c r="O43035" s="71"/>
      <c r="Q43035" s="71"/>
    </row>
    <row r="43036" spans="11:17" ht="15" customHeight="1" x14ac:dyDescent="0.2">
      <c r="K43036" s="71"/>
      <c r="M43036" s="71"/>
      <c r="O43036" s="71"/>
      <c r="Q43036" s="71"/>
    </row>
    <row r="43037" spans="11:17" ht="15" customHeight="1" x14ac:dyDescent="0.2">
      <c r="K43037" s="71"/>
      <c r="M43037" s="71"/>
      <c r="O43037" s="71"/>
      <c r="Q43037" s="71"/>
    </row>
    <row r="43038" spans="11:17" ht="15" customHeight="1" x14ac:dyDescent="0.2">
      <c r="K43038" s="71"/>
      <c r="M43038" s="71"/>
      <c r="O43038" s="71"/>
      <c r="Q43038" s="71"/>
    </row>
    <row r="43039" spans="11:17" ht="15" customHeight="1" x14ac:dyDescent="0.2">
      <c r="K43039" s="71"/>
      <c r="M43039" s="71"/>
      <c r="O43039" s="71"/>
      <c r="Q43039" s="71"/>
    </row>
    <row r="43040" spans="11:17" ht="15" customHeight="1" x14ac:dyDescent="0.2">
      <c r="K43040" s="71"/>
      <c r="M43040" s="71"/>
      <c r="O43040" s="71"/>
      <c r="Q43040" s="71"/>
    </row>
    <row r="43041" spans="11:17" ht="15" customHeight="1" x14ac:dyDescent="0.2">
      <c r="K43041" s="71"/>
      <c r="M43041" s="71"/>
      <c r="O43041" s="71"/>
      <c r="Q43041" s="71"/>
    </row>
    <row r="43042" spans="11:17" ht="15" customHeight="1" x14ac:dyDescent="0.2">
      <c r="K43042" s="71"/>
      <c r="M43042" s="71"/>
      <c r="O43042" s="71"/>
      <c r="Q43042" s="71"/>
    </row>
    <row r="43043" spans="11:17" ht="15" customHeight="1" x14ac:dyDescent="0.2">
      <c r="K43043" s="71"/>
      <c r="M43043" s="71"/>
      <c r="O43043" s="71"/>
      <c r="Q43043" s="71"/>
    </row>
    <row r="43044" spans="11:17" ht="15" customHeight="1" x14ac:dyDescent="0.2">
      <c r="K43044" s="71"/>
      <c r="M43044" s="71"/>
      <c r="O43044" s="71"/>
      <c r="Q43044" s="71"/>
    </row>
    <row r="43045" spans="11:17" ht="15" customHeight="1" x14ac:dyDescent="0.2">
      <c r="K43045" s="71"/>
      <c r="M43045" s="71"/>
      <c r="O43045" s="71"/>
      <c r="Q43045" s="71"/>
    </row>
    <row r="43046" spans="11:17" ht="15" customHeight="1" x14ac:dyDescent="0.2">
      <c r="K43046" s="71"/>
      <c r="M43046" s="71"/>
      <c r="O43046" s="71"/>
      <c r="Q43046" s="71"/>
    </row>
    <row r="43047" spans="11:17" ht="15" customHeight="1" x14ac:dyDescent="0.2">
      <c r="K43047" s="71"/>
      <c r="M43047" s="71"/>
      <c r="O43047" s="71"/>
      <c r="Q43047" s="71"/>
    </row>
    <row r="43048" spans="11:17" ht="15" customHeight="1" x14ac:dyDescent="0.2">
      <c r="K43048" s="71"/>
      <c r="M43048" s="71"/>
      <c r="O43048" s="71"/>
      <c r="Q43048" s="71"/>
    </row>
    <row r="43049" spans="11:17" ht="15" customHeight="1" x14ac:dyDescent="0.2">
      <c r="K43049" s="71"/>
      <c r="M43049" s="71"/>
      <c r="O43049" s="71"/>
      <c r="Q43049" s="71"/>
    </row>
    <row r="43050" spans="11:17" ht="15" customHeight="1" x14ac:dyDescent="0.2">
      <c r="K43050" s="71"/>
      <c r="M43050" s="71"/>
      <c r="O43050" s="71"/>
      <c r="Q43050" s="71"/>
    </row>
    <row r="43051" spans="11:17" ht="15" customHeight="1" x14ac:dyDescent="0.2">
      <c r="K43051" s="71"/>
      <c r="M43051" s="71"/>
      <c r="O43051" s="71"/>
      <c r="Q43051" s="71"/>
    </row>
    <row r="43052" spans="11:17" ht="15" customHeight="1" x14ac:dyDescent="0.2">
      <c r="K43052" s="71"/>
      <c r="M43052" s="71"/>
      <c r="O43052" s="71"/>
      <c r="Q43052" s="71"/>
    </row>
    <row r="43053" spans="11:17" ht="15" customHeight="1" x14ac:dyDescent="0.2">
      <c r="K43053" s="71"/>
      <c r="M43053" s="71"/>
      <c r="O43053" s="71"/>
      <c r="Q43053" s="71"/>
    </row>
    <row r="43054" spans="11:17" ht="15" customHeight="1" x14ac:dyDescent="0.2">
      <c r="K43054" s="71"/>
      <c r="M43054" s="71"/>
      <c r="O43054" s="71"/>
      <c r="Q43054" s="71"/>
    </row>
    <row r="43055" spans="11:17" ht="15" customHeight="1" x14ac:dyDescent="0.2">
      <c r="K43055" s="71"/>
      <c r="M43055" s="71"/>
      <c r="O43055" s="71"/>
      <c r="Q43055" s="71"/>
    </row>
    <row r="43056" spans="11:17" ht="15" customHeight="1" x14ac:dyDescent="0.2">
      <c r="K43056" s="71"/>
      <c r="M43056" s="71"/>
      <c r="O43056" s="71"/>
      <c r="Q43056" s="71"/>
    </row>
    <row r="43057" spans="11:17" ht="15" customHeight="1" x14ac:dyDescent="0.2">
      <c r="K43057" s="71"/>
      <c r="M43057" s="71"/>
      <c r="O43057" s="71"/>
      <c r="Q43057" s="71"/>
    </row>
    <row r="43058" spans="11:17" ht="15" customHeight="1" x14ac:dyDescent="0.2">
      <c r="K43058" s="71"/>
      <c r="M43058" s="71"/>
      <c r="O43058" s="71"/>
      <c r="Q43058" s="71"/>
    </row>
    <row r="43059" spans="11:17" ht="15" customHeight="1" x14ac:dyDescent="0.2">
      <c r="K43059" s="71"/>
      <c r="M43059" s="71"/>
      <c r="O43059" s="71"/>
      <c r="Q43059" s="71"/>
    </row>
    <row r="43060" spans="11:17" ht="15" customHeight="1" x14ac:dyDescent="0.2">
      <c r="K43060" s="71"/>
      <c r="M43060" s="71"/>
      <c r="O43060" s="71"/>
      <c r="Q43060" s="71"/>
    </row>
    <row r="43061" spans="11:17" ht="15" customHeight="1" x14ac:dyDescent="0.2">
      <c r="K43061" s="71"/>
      <c r="M43061" s="71"/>
      <c r="O43061" s="71"/>
      <c r="Q43061" s="71"/>
    </row>
    <row r="43062" spans="11:17" ht="15" customHeight="1" x14ac:dyDescent="0.2">
      <c r="K43062" s="71"/>
      <c r="M43062" s="71"/>
      <c r="O43062" s="71"/>
      <c r="Q43062" s="71"/>
    </row>
    <row r="43063" spans="11:17" ht="15" customHeight="1" x14ac:dyDescent="0.2">
      <c r="K43063" s="71"/>
      <c r="M43063" s="71"/>
      <c r="O43063" s="71"/>
      <c r="Q43063" s="71"/>
    </row>
    <row r="43064" spans="11:17" ht="15" customHeight="1" x14ac:dyDescent="0.2">
      <c r="K43064" s="71"/>
      <c r="M43064" s="71"/>
      <c r="O43064" s="71"/>
      <c r="Q43064" s="71"/>
    </row>
    <row r="43065" spans="11:17" ht="15" customHeight="1" x14ac:dyDescent="0.2">
      <c r="K43065" s="71"/>
      <c r="M43065" s="71"/>
      <c r="O43065" s="71"/>
      <c r="Q43065" s="71"/>
    </row>
    <row r="43066" spans="11:17" ht="15" customHeight="1" x14ac:dyDescent="0.2">
      <c r="K43066" s="71"/>
      <c r="M43066" s="71"/>
      <c r="O43066" s="71"/>
      <c r="Q43066" s="71"/>
    </row>
    <row r="43067" spans="11:17" ht="15" customHeight="1" x14ac:dyDescent="0.2">
      <c r="K43067" s="71"/>
      <c r="M43067" s="71"/>
      <c r="O43067" s="71"/>
      <c r="Q43067" s="71"/>
    </row>
    <row r="43068" spans="11:17" ht="15" customHeight="1" x14ac:dyDescent="0.2">
      <c r="K43068" s="71"/>
      <c r="M43068" s="71"/>
      <c r="O43068" s="71"/>
      <c r="Q43068" s="71"/>
    </row>
    <row r="43069" spans="11:17" ht="15" customHeight="1" x14ac:dyDescent="0.2">
      <c r="K43069" s="71"/>
      <c r="M43069" s="71"/>
      <c r="O43069" s="71"/>
      <c r="Q43069" s="71"/>
    </row>
    <row r="43070" spans="11:17" ht="15" customHeight="1" x14ac:dyDescent="0.2">
      <c r="K43070" s="71"/>
      <c r="M43070" s="71"/>
      <c r="O43070" s="71"/>
      <c r="Q43070" s="71"/>
    </row>
    <row r="43071" spans="11:17" ht="15" customHeight="1" x14ac:dyDescent="0.2">
      <c r="K43071" s="71"/>
      <c r="M43071" s="71"/>
      <c r="O43071" s="71"/>
      <c r="Q43071" s="71"/>
    </row>
    <row r="43072" spans="11:17" ht="15" customHeight="1" x14ac:dyDescent="0.2">
      <c r="K43072" s="71"/>
      <c r="M43072" s="71"/>
      <c r="O43072" s="71"/>
      <c r="Q43072" s="71"/>
    </row>
    <row r="43073" spans="11:17" ht="15" customHeight="1" x14ac:dyDescent="0.2">
      <c r="K43073" s="71"/>
      <c r="M43073" s="71"/>
      <c r="O43073" s="71"/>
      <c r="Q43073" s="71"/>
    </row>
    <row r="43074" spans="11:17" ht="15" customHeight="1" x14ac:dyDescent="0.2">
      <c r="K43074" s="71"/>
      <c r="M43074" s="71"/>
      <c r="O43074" s="71"/>
      <c r="Q43074" s="71"/>
    </row>
    <row r="43075" spans="11:17" ht="15" customHeight="1" x14ac:dyDescent="0.2">
      <c r="K43075" s="71"/>
      <c r="M43075" s="71"/>
      <c r="O43075" s="71"/>
      <c r="Q43075" s="71"/>
    </row>
    <row r="43076" spans="11:17" ht="15" customHeight="1" x14ac:dyDescent="0.2">
      <c r="K43076" s="71"/>
      <c r="M43076" s="71"/>
      <c r="O43076" s="71"/>
      <c r="Q43076" s="71"/>
    </row>
    <row r="43077" spans="11:17" ht="15" customHeight="1" x14ac:dyDescent="0.2">
      <c r="K43077" s="71"/>
      <c r="M43077" s="71"/>
      <c r="O43077" s="71"/>
      <c r="Q43077" s="71"/>
    </row>
    <row r="43078" spans="11:17" ht="15" customHeight="1" x14ac:dyDescent="0.2">
      <c r="K43078" s="71"/>
      <c r="M43078" s="71"/>
      <c r="O43078" s="71"/>
      <c r="Q43078" s="71"/>
    </row>
    <row r="43079" spans="11:17" ht="15" customHeight="1" x14ac:dyDescent="0.2">
      <c r="K43079" s="71"/>
      <c r="M43079" s="71"/>
      <c r="O43079" s="71"/>
      <c r="Q43079" s="71"/>
    </row>
    <row r="43080" spans="11:17" ht="15" customHeight="1" x14ac:dyDescent="0.2">
      <c r="K43080" s="71"/>
      <c r="M43080" s="71"/>
      <c r="O43080" s="71"/>
      <c r="Q43080" s="71"/>
    </row>
    <row r="43081" spans="11:17" ht="15" customHeight="1" x14ac:dyDescent="0.2">
      <c r="K43081" s="71"/>
      <c r="M43081" s="71"/>
      <c r="O43081" s="71"/>
      <c r="Q43081" s="71"/>
    </row>
    <row r="43082" spans="11:17" ht="15" customHeight="1" x14ac:dyDescent="0.2">
      <c r="K43082" s="71"/>
      <c r="M43082" s="71"/>
      <c r="O43082" s="71"/>
      <c r="Q43082" s="71"/>
    </row>
    <row r="43083" spans="11:17" ht="15" customHeight="1" x14ac:dyDescent="0.2">
      <c r="K43083" s="71"/>
      <c r="M43083" s="71"/>
      <c r="O43083" s="71"/>
      <c r="Q43083" s="71"/>
    </row>
    <row r="43084" spans="11:17" ht="15" customHeight="1" x14ac:dyDescent="0.2">
      <c r="K43084" s="71"/>
      <c r="M43084" s="71"/>
      <c r="O43084" s="71"/>
      <c r="Q43084" s="71"/>
    </row>
    <row r="43085" spans="11:17" ht="15" customHeight="1" x14ac:dyDescent="0.2">
      <c r="K43085" s="71"/>
      <c r="M43085" s="71"/>
      <c r="O43085" s="71"/>
      <c r="Q43085" s="71"/>
    </row>
    <row r="43086" spans="11:17" ht="15" customHeight="1" x14ac:dyDescent="0.2">
      <c r="K43086" s="71"/>
      <c r="M43086" s="71"/>
      <c r="O43086" s="71"/>
      <c r="Q43086" s="71"/>
    </row>
    <row r="43087" spans="11:17" ht="15" customHeight="1" x14ac:dyDescent="0.2">
      <c r="K43087" s="71"/>
      <c r="M43087" s="71"/>
      <c r="O43087" s="71"/>
      <c r="Q43087" s="71"/>
    </row>
    <row r="43088" spans="11:17" ht="15" customHeight="1" x14ac:dyDescent="0.2">
      <c r="K43088" s="71"/>
      <c r="M43088" s="71"/>
      <c r="O43088" s="71"/>
      <c r="Q43088" s="71"/>
    </row>
    <row r="43089" spans="11:17" ht="15" customHeight="1" x14ac:dyDescent="0.2">
      <c r="K43089" s="71"/>
      <c r="M43089" s="71"/>
      <c r="O43089" s="71"/>
      <c r="Q43089" s="71"/>
    </row>
    <row r="43090" spans="11:17" ht="15" customHeight="1" x14ac:dyDescent="0.2">
      <c r="K43090" s="71"/>
      <c r="M43090" s="71"/>
      <c r="O43090" s="71"/>
      <c r="Q43090" s="71"/>
    </row>
    <row r="43091" spans="11:17" ht="15" customHeight="1" x14ac:dyDescent="0.2">
      <c r="K43091" s="71"/>
      <c r="M43091" s="71"/>
      <c r="O43091" s="71"/>
      <c r="Q43091" s="71"/>
    </row>
    <row r="43092" spans="11:17" ht="15" customHeight="1" x14ac:dyDescent="0.2">
      <c r="K43092" s="71"/>
      <c r="M43092" s="71"/>
      <c r="O43092" s="71"/>
      <c r="Q43092" s="71"/>
    </row>
    <row r="43093" spans="11:17" ht="15" customHeight="1" x14ac:dyDescent="0.2">
      <c r="K43093" s="71"/>
      <c r="M43093" s="71"/>
      <c r="O43093" s="71"/>
      <c r="Q43093" s="71"/>
    </row>
    <row r="43094" spans="11:17" ht="15" customHeight="1" x14ac:dyDescent="0.2">
      <c r="K43094" s="71"/>
      <c r="M43094" s="71"/>
      <c r="O43094" s="71"/>
      <c r="Q43094" s="71"/>
    </row>
    <row r="43095" spans="11:17" ht="15" customHeight="1" x14ac:dyDescent="0.2">
      <c r="K43095" s="71"/>
      <c r="M43095" s="71"/>
      <c r="O43095" s="71"/>
      <c r="Q43095" s="71"/>
    </row>
    <row r="43096" spans="11:17" ht="15" customHeight="1" x14ac:dyDescent="0.2">
      <c r="K43096" s="71"/>
      <c r="M43096" s="71"/>
      <c r="O43096" s="71"/>
      <c r="Q43096" s="71"/>
    </row>
    <row r="43097" spans="11:17" ht="15" customHeight="1" x14ac:dyDescent="0.2">
      <c r="K43097" s="71"/>
      <c r="M43097" s="71"/>
      <c r="O43097" s="71"/>
      <c r="Q43097" s="71"/>
    </row>
    <row r="43098" spans="11:17" ht="15" customHeight="1" x14ac:dyDescent="0.2">
      <c r="K43098" s="71"/>
      <c r="M43098" s="71"/>
      <c r="O43098" s="71"/>
      <c r="Q43098" s="71"/>
    </row>
    <row r="43099" spans="11:17" ht="15" customHeight="1" x14ac:dyDescent="0.2">
      <c r="K43099" s="71"/>
      <c r="M43099" s="71"/>
      <c r="O43099" s="71"/>
      <c r="Q43099" s="71"/>
    </row>
    <row r="43100" spans="11:17" ht="15" customHeight="1" x14ac:dyDescent="0.2">
      <c r="K43100" s="71"/>
      <c r="M43100" s="71"/>
      <c r="O43100" s="71"/>
      <c r="Q43100" s="71"/>
    </row>
    <row r="43101" spans="11:17" ht="15" customHeight="1" x14ac:dyDescent="0.2">
      <c r="K43101" s="71"/>
      <c r="M43101" s="71"/>
      <c r="O43101" s="71"/>
      <c r="Q43101" s="71"/>
    </row>
    <row r="43102" spans="11:17" ht="15" customHeight="1" x14ac:dyDescent="0.2">
      <c r="K43102" s="71"/>
      <c r="M43102" s="71"/>
      <c r="O43102" s="71"/>
      <c r="Q43102" s="71"/>
    </row>
    <row r="43103" spans="11:17" ht="15" customHeight="1" x14ac:dyDescent="0.2">
      <c r="K43103" s="71"/>
      <c r="M43103" s="71"/>
      <c r="O43103" s="71"/>
      <c r="Q43103" s="71"/>
    </row>
    <row r="43104" spans="11:17" ht="15" customHeight="1" x14ac:dyDescent="0.2">
      <c r="K43104" s="71"/>
      <c r="M43104" s="71"/>
      <c r="O43104" s="71"/>
      <c r="Q43104" s="71"/>
    </row>
    <row r="43105" spans="11:17" ht="15" customHeight="1" x14ac:dyDescent="0.2">
      <c r="K43105" s="71"/>
      <c r="M43105" s="71"/>
      <c r="O43105" s="71"/>
      <c r="Q43105" s="71"/>
    </row>
    <row r="43106" spans="11:17" ht="15" customHeight="1" x14ac:dyDescent="0.2">
      <c r="K43106" s="71"/>
      <c r="M43106" s="71"/>
      <c r="O43106" s="71"/>
      <c r="Q43106" s="71"/>
    </row>
    <row r="43107" spans="11:17" ht="15" customHeight="1" x14ac:dyDescent="0.2">
      <c r="K43107" s="71"/>
      <c r="M43107" s="71"/>
      <c r="O43107" s="71"/>
      <c r="Q43107" s="71"/>
    </row>
    <row r="43108" spans="11:17" ht="15" customHeight="1" x14ac:dyDescent="0.2">
      <c r="K43108" s="71"/>
      <c r="M43108" s="71"/>
      <c r="O43108" s="71"/>
      <c r="Q43108" s="71"/>
    </row>
    <row r="43109" spans="11:17" ht="15" customHeight="1" x14ac:dyDescent="0.2">
      <c r="K43109" s="71"/>
      <c r="M43109" s="71"/>
      <c r="O43109" s="71"/>
      <c r="Q43109" s="71"/>
    </row>
    <row r="43110" spans="11:17" ht="15" customHeight="1" x14ac:dyDescent="0.2">
      <c r="K43110" s="71"/>
      <c r="M43110" s="71"/>
      <c r="O43110" s="71"/>
      <c r="Q43110" s="71"/>
    </row>
    <row r="43111" spans="11:17" ht="15" customHeight="1" x14ac:dyDescent="0.2">
      <c r="K43111" s="71"/>
      <c r="M43111" s="71"/>
      <c r="O43111" s="71"/>
      <c r="Q43111" s="71"/>
    </row>
    <row r="43112" spans="11:17" ht="15" customHeight="1" x14ac:dyDescent="0.2">
      <c r="K43112" s="71"/>
      <c r="M43112" s="71"/>
      <c r="O43112" s="71"/>
      <c r="Q43112" s="71"/>
    </row>
    <row r="43113" spans="11:17" ht="15" customHeight="1" x14ac:dyDescent="0.2">
      <c r="K43113" s="71"/>
      <c r="M43113" s="71"/>
      <c r="O43113" s="71"/>
      <c r="Q43113" s="71"/>
    </row>
    <row r="43114" spans="11:17" ht="15" customHeight="1" x14ac:dyDescent="0.2">
      <c r="K43114" s="71"/>
      <c r="M43114" s="71"/>
      <c r="O43114" s="71"/>
      <c r="Q43114" s="71"/>
    </row>
    <row r="43115" spans="11:17" ht="15" customHeight="1" x14ac:dyDescent="0.2">
      <c r="K43115" s="71"/>
      <c r="M43115" s="71"/>
      <c r="O43115" s="71"/>
      <c r="Q43115" s="71"/>
    </row>
    <row r="43116" spans="11:17" ht="15" customHeight="1" x14ac:dyDescent="0.2">
      <c r="K43116" s="71"/>
      <c r="M43116" s="71"/>
      <c r="O43116" s="71"/>
      <c r="Q43116" s="71"/>
    </row>
    <row r="43117" spans="11:17" ht="15" customHeight="1" x14ac:dyDescent="0.2">
      <c r="K43117" s="71"/>
      <c r="M43117" s="71"/>
      <c r="O43117" s="71"/>
      <c r="Q43117" s="71"/>
    </row>
    <row r="43118" spans="11:17" ht="15" customHeight="1" x14ac:dyDescent="0.2">
      <c r="K43118" s="71"/>
      <c r="M43118" s="71"/>
      <c r="O43118" s="71"/>
      <c r="Q43118" s="71"/>
    </row>
    <row r="43119" spans="11:17" ht="15" customHeight="1" x14ac:dyDescent="0.2">
      <c r="K43119" s="71"/>
      <c r="M43119" s="71"/>
      <c r="O43119" s="71"/>
      <c r="Q43119" s="71"/>
    </row>
    <row r="43120" spans="11:17" ht="15" customHeight="1" x14ac:dyDescent="0.2">
      <c r="K43120" s="71"/>
      <c r="M43120" s="71"/>
      <c r="O43120" s="71"/>
      <c r="Q43120" s="71"/>
    </row>
    <row r="43121" spans="11:17" ht="15" customHeight="1" x14ac:dyDescent="0.2">
      <c r="K43121" s="71"/>
      <c r="M43121" s="71"/>
      <c r="O43121" s="71"/>
      <c r="Q43121" s="71"/>
    </row>
    <row r="43122" spans="11:17" ht="15" customHeight="1" x14ac:dyDescent="0.2">
      <c r="K43122" s="71"/>
      <c r="M43122" s="71"/>
      <c r="O43122" s="71"/>
      <c r="Q43122" s="71"/>
    </row>
    <row r="43123" spans="11:17" ht="15" customHeight="1" x14ac:dyDescent="0.2">
      <c r="K43123" s="71"/>
      <c r="M43123" s="71"/>
      <c r="O43123" s="71"/>
      <c r="Q43123" s="71"/>
    </row>
    <row r="43124" spans="11:17" ht="15" customHeight="1" x14ac:dyDescent="0.2">
      <c r="K43124" s="71"/>
      <c r="M43124" s="71"/>
      <c r="O43124" s="71"/>
      <c r="Q43124" s="71"/>
    </row>
    <row r="43125" spans="11:17" ht="15" customHeight="1" x14ac:dyDescent="0.2">
      <c r="K43125" s="71"/>
      <c r="M43125" s="71"/>
      <c r="O43125" s="71"/>
      <c r="Q43125" s="71"/>
    </row>
    <row r="43126" spans="11:17" ht="15" customHeight="1" x14ac:dyDescent="0.2">
      <c r="K43126" s="71"/>
      <c r="M43126" s="71"/>
      <c r="O43126" s="71"/>
      <c r="Q43126" s="71"/>
    </row>
    <row r="43127" spans="11:17" ht="15" customHeight="1" x14ac:dyDescent="0.2">
      <c r="K43127" s="71"/>
      <c r="M43127" s="71"/>
      <c r="O43127" s="71"/>
      <c r="Q43127" s="71"/>
    </row>
    <row r="43128" spans="11:17" ht="15" customHeight="1" x14ac:dyDescent="0.2">
      <c r="K43128" s="71"/>
      <c r="M43128" s="71"/>
      <c r="O43128" s="71"/>
      <c r="Q43128" s="71"/>
    </row>
    <row r="43129" spans="11:17" ht="15" customHeight="1" x14ac:dyDescent="0.2">
      <c r="K43129" s="71"/>
      <c r="M43129" s="71"/>
      <c r="O43129" s="71"/>
      <c r="Q43129" s="71"/>
    </row>
    <row r="43130" spans="11:17" ht="15" customHeight="1" x14ac:dyDescent="0.2">
      <c r="K43130" s="71"/>
      <c r="M43130" s="71"/>
      <c r="O43130" s="71"/>
      <c r="Q43130" s="71"/>
    </row>
    <row r="43131" spans="11:17" ht="15" customHeight="1" x14ac:dyDescent="0.2">
      <c r="K43131" s="71"/>
      <c r="M43131" s="71"/>
      <c r="O43131" s="71"/>
      <c r="Q43131" s="71"/>
    </row>
    <row r="43132" spans="11:17" ht="15" customHeight="1" x14ac:dyDescent="0.2">
      <c r="K43132" s="71"/>
      <c r="M43132" s="71"/>
      <c r="O43132" s="71"/>
      <c r="Q43132" s="71"/>
    </row>
    <row r="43133" spans="11:17" ht="15" customHeight="1" x14ac:dyDescent="0.2">
      <c r="K43133" s="71"/>
      <c r="M43133" s="71"/>
      <c r="O43133" s="71"/>
      <c r="Q43133" s="71"/>
    </row>
    <row r="43134" spans="11:17" ht="15" customHeight="1" x14ac:dyDescent="0.2">
      <c r="K43134" s="71"/>
      <c r="M43134" s="71"/>
      <c r="O43134" s="71"/>
      <c r="Q43134" s="71"/>
    </row>
    <row r="43135" spans="11:17" ht="15" customHeight="1" x14ac:dyDescent="0.2">
      <c r="K43135" s="71"/>
      <c r="M43135" s="71"/>
      <c r="O43135" s="71"/>
      <c r="Q43135" s="71"/>
    </row>
    <row r="43136" spans="11:17" ht="15" customHeight="1" x14ac:dyDescent="0.2">
      <c r="K43136" s="71"/>
      <c r="M43136" s="71"/>
      <c r="O43136" s="71"/>
      <c r="Q43136" s="71"/>
    </row>
    <row r="43137" spans="11:17" ht="15" customHeight="1" x14ac:dyDescent="0.2">
      <c r="K43137" s="71"/>
      <c r="M43137" s="71"/>
      <c r="O43137" s="71"/>
      <c r="Q43137" s="71"/>
    </row>
    <row r="43138" spans="11:17" ht="15" customHeight="1" x14ac:dyDescent="0.2">
      <c r="K43138" s="71"/>
      <c r="M43138" s="71"/>
      <c r="O43138" s="71"/>
      <c r="Q43138" s="71"/>
    </row>
    <row r="43139" spans="11:17" ht="15" customHeight="1" x14ac:dyDescent="0.2">
      <c r="K43139" s="71"/>
      <c r="M43139" s="71"/>
      <c r="O43139" s="71"/>
      <c r="Q43139" s="71"/>
    </row>
    <row r="43140" spans="11:17" ht="15" customHeight="1" x14ac:dyDescent="0.2">
      <c r="K43140" s="71"/>
      <c r="M43140" s="71"/>
      <c r="O43140" s="71"/>
      <c r="Q43140" s="71"/>
    </row>
    <row r="43141" spans="11:17" ht="15" customHeight="1" x14ac:dyDescent="0.2">
      <c r="K43141" s="71"/>
      <c r="M43141" s="71"/>
      <c r="O43141" s="71"/>
      <c r="Q43141" s="71"/>
    </row>
    <row r="43142" spans="11:17" ht="15" customHeight="1" x14ac:dyDescent="0.2">
      <c r="K43142" s="71"/>
      <c r="M43142" s="71"/>
      <c r="O43142" s="71"/>
      <c r="Q43142" s="71"/>
    </row>
    <row r="43143" spans="11:17" ht="15" customHeight="1" x14ac:dyDescent="0.2">
      <c r="K43143" s="71"/>
      <c r="M43143" s="71"/>
      <c r="O43143" s="71"/>
      <c r="Q43143" s="71"/>
    </row>
    <row r="43144" spans="11:17" ht="15" customHeight="1" x14ac:dyDescent="0.2">
      <c r="K43144" s="71"/>
      <c r="M43144" s="71"/>
      <c r="O43144" s="71"/>
      <c r="Q43144" s="71"/>
    </row>
    <row r="43145" spans="11:17" ht="15" customHeight="1" x14ac:dyDescent="0.2">
      <c r="K43145" s="71"/>
      <c r="M43145" s="71"/>
      <c r="O43145" s="71"/>
      <c r="Q43145" s="71"/>
    </row>
    <row r="43146" spans="11:17" ht="15" customHeight="1" x14ac:dyDescent="0.2">
      <c r="K43146" s="71"/>
      <c r="M43146" s="71"/>
      <c r="O43146" s="71"/>
      <c r="Q43146" s="71"/>
    </row>
    <row r="43147" spans="11:17" ht="15" customHeight="1" x14ac:dyDescent="0.2">
      <c r="K43147" s="71"/>
      <c r="M43147" s="71"/>
      <c r="O43147" s="71"/>
      <c r="Q43147" s="71"/>
    </row>
    <row r="43148" spans="11:17" ht="15" customHeight="1" x14ac:dyDescent="0.2">
      <c r="K43148" s="71"/>
      <c r="M43148" s="71"/>
      <c r="O43148" s="71"/>
      <c r="Q43148" s="71"/>
    </row>
    <row r="43149" spans="11:17" ht="15" customHeight="1" x14ac:dyDescent="0.2">
      <c r="K43149" s="71"/>
      <c r="M43149" s="71"/>
      <c r="O43149" s="71"/>
      <c r="Q43149" s="71"/>
    </row>
    <row r="43150" spans="11:17" ht="15" customHeight="1" x14ac:dyDescent="0.2">
      <c r="K43150" s="71"/>
      <c r="M43150" s="71"/>
      <c r="O43150" s="71"/>
      <c r="Q43150" s="71"/>
    </row>
    <row r="43151" spans="11:17" ht="15" customHeight="1" x14ac:dyDescent="0.2">
      <c r="K43151" s="71"/>
      <c r="M43151" s="71"/>
      <c r="O43151" s="71"/>
      <c r="Q43151" s="71"/>
    </row>
    <row r="43152" spans="11:17" ht="15" customHeight="1" x14ac:dyDescent="0.2">
      <c r="K43152" s="71"/>
      <c r="M43152" s="71"/>
      <c r="O43152" s="71"/>
      <c r="Q43152" s="71"/>
    </row>
    <row r="43153" spans="11:17" ht="15" customHeight="1" x14ac:dyDescent="0.2">
      <c r="K43153" s="71"/>
      <c r="M43153" s="71"/>
      <c r="O43153" s="71"/>
      <c r="Q43153" s="71"/>
    </row>
    <row r="43154" spans="11:17" ht="15" customHeight="1" x14ac:dyDescent="0.2">
      <c r="K43154" s="71"/>
      <c r="M43154" s="71"/>
      <c r="O43154" s="71"/>
      <c r="Q43154" s="71"/>
    </row>
    <row r="43155" spans="11:17" ht="15" customHeight="1" x14ac:dyDescent="0.2">
      <c r="K43155" s="71"/>
      <c r="M43155" s="71"/>
      <c r="O43155" s="71"/>
      <c r="Q43155" s="71"/>
    </row>
    <row r="43156" spans="11:17" ht="15" customHeight="1" x14ac:dyDescent="0.2">
      <c r="K43156" s="71"/>
      <c r="M43156" s="71"/>
      <c r="O43156" s="71"/>
      <c r="Q43156" s="71"/>
    </row>
    <row r="43157" spans="11:17" ht="15" customHeight="1" x14ac:dyDescent="0.2">
      <c r="K43157" s="71"/>
      <c r="M43157" s="71"/>
      <c r="O43157" s="71"/>
      <c r="Q43157" s="71"/>
    </row>
    <row r="43158" spans="11:17" ht="15" customHeight="1" x14ac:dyDescent="0.2">
      <c r="K43158" s="71"/>
      <c r="M43158" s="71"/>
      <c r="O43158" s="71"/>
      <c r="Q43158" s="71"/>
    </row>
    <row r="43159" spans="11:17" ht="15" customHeight="1" x14ac:dyDescent="0.2">
      <c r="K43159" s="71"/>
      <c r="M43159" s="71"/>
      <c r="O43159" s="71"/>
      <c r="Q43159" s="71"/>
    </row>
    <row r="43160" spans="11:17" ht="15" customHeight="1" x14ac:dyDescent="0.2">
      <c r="K43160" s="71"/>
      <c r="M43160" s="71"/>
      <c r="O43160" s="71"/>
      <c r="Q43160" s="71"/>
    </row>
    <row r="43161" spans="11:17" ht="15" customHeight="1" x14ac:dyDescent="0.2">
      <c r="K43161" s="71"/>
      <c r="M43161" s="71"/>
      <c r="O43161" s="71"/>
      <c r="Q43161" s="71"/>
    </row>
    <row r="43162" spans="11:17" ht="15" customHeight="1" x14ac:dyDescent="0.2">
      <c r="K43162" s="71"/>
      <c r="M43162" s="71"/>
      <c r="O43162" s="71"/>
      <c r="Q43162" s="71"/>
    </row>
    <row r="43163" spans="11:17" ht="15" customHeight="1" x14ac:dyDescent="0.2">
      <c r="K43163" s="71"/>
      <c r="M43163" s="71"/>
      <c r="O43163" s="71"/>
      <c r="Q43163" s="71"/>
    </row>
    <row r="43164" spans="11:17" ht="15" customHeight="1" x14ac:dyDescent="0.2">
      <c r="K43164" s="71"/>
      <c r="M43164" s="71"/>
      <c r="O43164" s="71"/>
      <c r="Q43164" s="71"/>
    </row>
    <row r="43165" spans="11:17" ht="15" customHeight="1" x14ac:dyDescent="0.2">
      <c r="K43165" s="71"/>
      <c r="M43165" s="71"/>
      <c r="O43165" s="71"/>
      <c r="Q43165" s="71"/>
    </row>
    <row r="43166" spans="11:17" ht="15" customHeight="1" x14ac:dyDescent="0.2">
      <c r="K43166" s="71"/>
      <c r="M43166" s="71"/>
      <c r="O43166" s="71"/>
      <c r="Q43166" s="71"/>
    </row>
    <row r="43167" spans="11:17" ht="15" customHeight="1" x14ac:dyDescent="0.2">
      <c r="K43167" s="71"/>
      <c r="M43167" s="71"/>
      <c r="O43167" s="71"/>
      <c r="Q43167" s="71"/>
    </row>
    <row r="43168" spans="11:17" ht="15" customHeight="1" x14ac:dyDescent="0.2">
      <c r="K43168" s="71"/>
      <c r="M43168" s="71"/>
      <c r="O43168" s="71"/>
      <c r="Q43168" s="71"/>
    </row>
    <row r="43169" spans="11:17" ht="15" customHeight="1" x14ac:dyDescent="0.2">
      <c r="K43169" s="71"/>
      <c r="M43169" s="71"/>
      <c r="O43169" s="71"/>
      <c r="Q43169" s="71"/>
    </row>
    <row r="43170" spans="11:17" ht="15" customHeight="1" x14ac:dyDescent="0.2">
      <c r="K43170" s="71"/>
      <c r="M43170" s="71"/>
      <c r="O43170" s="71"/>
      <c r="Q43170" s="71"/>
    </row>
    <row r="43171" spans="11:17" ht="15" customHeight="1" x14ac:dyDescent="0.2">
      <c r="K43171" s="71"/>
      <c r="M43171" s="71"/>
      <c r="O43171" s="71"/>
      <c r="Q43171" s="71"/>
    </row>
    <row r="43172" spans="11:17" ht="15" customHeight="1" x14ac:dyDescent="0.2">
      <c r="K43172" s="71"/>
      <c r="M43172" s="71"/>
      <c r="O43172" s="71"/>
      <c r="Q43172" s="71"/>
    </row>
    <row r="43173" spans="11:17" ht="15" customHeight="1" x14ac:dyDescent="0.2">
      <c r="K43173" s="71"/>
      <c r="M43173" s="71"/>
      <c r="O43173" s="71"/>
      <c r="Q43173" s="71"/>
    </row>
    <row r="43174" spans="11:17" ht="15" customHeight="1" x14ac:dyDescent="0.2">
      <c r="K43174" s="71"/>
      <c r="M43174" s="71"/>
      <c r="O43174" s="71"/>
      <c r="Q43174" s="71"/>
    </row>
    <row r="43175" spans="11:17" ht="15" customHeight="1" x14ac:dyDescent="0.2">
      <c r="K43175" s="71"/>
      <c r="M43175" s="71"/>
      <c r="O43175" s="71"/>
      <c r="Q43175" s="71"/>
    </row>
    <row r="43176" spans="11:17" ht="15" customHeight="1" x14ac:dyDescent="0.2">
      <c r="K43176" s="71"/>
      <c r="M43176" s="71"/>
      <c r="O43176" s="71"/>
      <c r="Q43176" s="71"/>
    </row>
    <row r="43177" spans="11:17" ht="15" customHeight="1" x14ac:dyDescent="0.2">
      <c r="K43177" s="71"/>
      <c r="M43177" s="71"/>
      <c r="O43177" s="71"/>
      <c r="Q43177" s="71"/>
    </row>
    <row r="43178" spans="11:17" ht="15" customHeight="1" x14ac:dyDescent="0.2">
      <c r="K43178" s="71"/>
      <c r="M43178" s="71"/>
      <c r="O43178" s="71"/>
      <c r="Q43178" s="71"/>
    </row>
    <row r="43179" spans="11:17" ht="15" customHeight="1" x14ac:dyDescent="0.2">
      <c r="K43179" s="71"/>
      <c r="M43179" s="71"/>
      <c r="O43179" s="71"/>
      <c r="Q43179" s="71"/>
    </row>
    <row r="43180" spans="11:17" ht="15" customHeight="1" x14ac:dyDescent="0.2">
      <c r="K43180" s="71"/>
      <c r="M43180" s="71"/>
      <c r="O43180" s="71"/>
      <c r="Q43180" s="71"/>
    </row>
    <row r="43181" spans="11:17" ht="15" customHeight="1" x14ac:dyDescent="0.2">
      <c r="K43181" s="71"/>
      <c r="M43181" s="71"/>
      <c r="O43181" s="71"/>
      <c r="Q43181" s="71"/>
    </row>
    <row r="43182" spans="11:17" ht="15" customHeight="1" x14ac:dyDescent="0.2">
      <c r="K43182" s="71"/>
      <c r="M43182" s="71"/>
      <c r="O43182" s="71"/>
      <c r="Q43182" s="71"/>
    </row>
    <row r="43183" spans="11:17" ht="15" customHeight="1" x14ac:dyDescent="0.2">
      <c r="K43183" s="71"/>
      <c r="M43183" s="71"/>
      <c r="O43183" s="71"/>
      <c r="Q43183" s="71"/>
    </row>
    <row r="43184" spans="11:17" ht="15" customHeight="1" x14ac:dyDescent="0.2">
      <c r="K43184" s="71"/>
      <c r="M43184" s="71"/>
      <c r="O43184" s="71"/>
      <c r="Q43184" s="71"/>
    </row>
    <row r="43185" spans="11:17" ht="15" customHeight="1" x14ac:dyDescent="0.2">
      <c r="K43185" s="71"/>
      <c r="M43185" s="71"/>
      <c r="O43185" s="71"/>
      <c r="Q43185" s="71"/>
    </row>
    <row r="43186" spans="11:17" ht="15" customHeight="1" x14ac:dyDescent="0.2">
      <c r="K43186" s="71"/>
      <c r="M43186" s="71"/>
      <c r="O43186" s="71"/>
      <c r="Q43186" s="71"/>
    </row>
    <row r="43187" spans="11:17" ht="15" customHeight="1" x14ac:dyDescent="0.2">
      <c r="K43187" s="71"/>
      <c r="M43187" s="71"/>
      <c r="O43187" s="71"/>
      <c r="Q43187" s="71"/>
    </row>
    <row r="43188" spans="11:17" ht="15" customHeight="1" x14ac:dyDescent="0.2">
      <c r="K43188" s="71"/>
      <c r="M43188" s="71"/>
      <c r="O43188" s="71"/>
      <c r="Q43188" s="71"/>
    </row>
    <row r="43189" spans="11:17" ht="15" customHeight="1" x14ac:dyDescent="0.2">
      <c r="K43189" s="71"/>
      <c r="M43189" s="71"/>
      <c r="O43189" s="71"/>
      <c r="Q43189" s="71"/>
    </row>
    <row r="43190" spans="11:17" ht="15" customHeight="1" x14ac:dyDescent="0.2">
      <c r="K43190" s="71"/>
      <c r="M43190" s="71"/>
      <c r="O43190" s="71"/>
      <c r="Q43190" s="71"/>
    </row>
    <row r="43191" spans="11:17" ht="15" customHeight="1" x14ac:dyDescent="0.2">
      <c r="K43191" s="71"/>
      <c r="M43191" s="71"/>
      <c r="O43191" s="71"/>
      <c r="Q43191" s="71"/>
    </row>
    <row r="43192" spans="11:17" ht="15" customHeight="1" x14ac:dyDescent="0.2">
      <c r="K43192" s="71"/>
      <c r="M43192" s="71"/>
      <c r="O43192" s="71"/>
      <c r="Q43192" s="71"/>
    </row>
    <row r="43193" spans="11:17" ht="15" customHeight="1" x14ac:dyDescent="0.2">
      <c r="K43193" s="71"/>
      <c r="M43193" s="71"/>
      <c r="O43193" s="71"/>
      <c r="Q43193" s="71"/>
    </row>
    <row r="43194" spans="11:17" ht="15" customHeight="1" x14ac:dyDescent="0.2">
      <c r="K43194" s="71"/>
      <c r="M43194" s="71"/>
      <c r="O43194" s="71"/>
      <c r="Q43194" s="71"/>
    </row>
    <row r="43195" spans="11:17" ht="15" customHeight="1" x14ac:dyDescent="0.2">
      <c r="K43195" s="71"/>
      <c r="M43195" s="71"/>
      <c r="O43195" s="71"/>
      <c r="Q43195" s="71"/>
    </row>
    <row r="43196" spans="11:17" ht="15" customHeight="1" x14ac:dyDescent="0.2">
      <c r="K43196" s="71"/>
      <c r="M43196" s="71"/>
      <c r="O43196" s="71"/>
      <c r="Q43196" s="71"/>
    </row>
    <row r="43197" spans="11:17" ht="15" customHeight="1" x14ac:dyDescent="0.2">
      <c r="K43197" s="71"/>
      <c r="M43197" s="71"/>
      <c r="O43197" s="71"/>
      <c r="Q43197" s="71"/>
    </row>
    <row r="43198" spans="11:17" ht="15" customHeight="1" x14ac:dyDescent="0.2">
      <c r="K43198" s="71"/>
      <c r="M43198" s="71"/>
      <c r="O43198" s="71"/>
      <c r="Q43198" s="71"/>
    </row>
    <row r="43199" spans="11:17" ht="15" customHeight="1" x14ac:dyDescent="0.2">
      <c r="K43199" s="71"/>
      <c r="M43199" s="71"/>
      <c r="O43199" s="71"/>
      <c r="Q43199" s="71"/>
    </row>
    <row r="43200" spans="11:17" ht="15" customHeight="1" x14ac:dyDescent="0.2">
      <c r="K43200" s="71"/>
      <c r="M43200" s="71"/>
      <c r="O43200" s="71"/>
      <c r="Q43200" s="71"/>
    </row>
    <row r="43201" spans="11:17" ht="15" customHeight="1" x14ac:dyDescent="0.2">
      <c r="K43201" s="71"/>
      <c r="M43201" s="71"/>
      <c r="O43201" s="71"/>
      <c r="Q43201" s="71"/>
    </row>
    <row r="43202" spans="11:17" ht="15" customHeight="1" x14ac:dyDescent="0.2">
      <c r="K43202" s="71"/>
      <c r="M43202" s="71"/>
      <c r="O43202" s="71"/>
      <c r="Q43202" s="71"/>
    </row>
    <row r="43203" spans="11:17" ht="15" customHeight="1" x14ac:dyDescent="0.2">
      <c r="K43203" s="71"/>
      <c r="M43203" s="71"/>
      <c r="O43203" s="71"/>
      <c r="Q43203" s="71"/>
    </row>
    <row r="43204" spans="11:17" ht="15" customHeight="1" x14ac:dyDescent="0.2">
      <c r="K43204" s="71"/>
      <c r="M43204" s="71"/>
      <c r="O43204" s="71"/>
      <c r="Q43204" s="71"/>
    </row>
    <row r="43205" spans="11:17" ht="15" customHeight="1" x14ac:dyDescent="0.2">
      <c r="K43205" s="71"/>
      <c r="M43205" s="71"/>
      <c r="O43205" s="71"/>
      <c r="Q43205" s="71"/>
    </row>
    <row r="43206" spans="11:17" ht="15" customHeight="1" x14ac:dyDescent="0.2">
      <c r="K43206" s="71"/>
      <c r="M43206" s="71"/>
      <c r="O43206" s="71"/>
      <c r="Q43206" s="71"/>
    </row>
    <row r="43207" spans="11:17" ht="15" customHeight="1" x14ac:dyDescent="0.2">
      <c r="K43207" s="71"/>
      <c r="M43207" s="71"/>
      <c r="O43207" s="71"/>
      <c r="Q43207" s="71"/>
    </row>
    <row r="43208" spans="11:17" ht="15" customHeight="1" x14ac:dyDescent="0.2">
      <c r="K43208" s="71"/>
      <c r="M43208" s="71"/>
      <c r="O43208" s="71"/>
      <c r="Q43208" s="71"/>
    </row>
    <row r="43209" spans="11:17" ht="15" customHeight="1" x14ac:dyDescent="0.2">
      <c r="K43209" s="71"/>
      <c r="M43209" s="71"/>
      <c r="O43209" s="71"/>
      <c r="Q43209" s="71"/>
    </row>
    <row r="43210" spans="11:17" ht="15" customHeight="1" x14ac:dyDescent="0.2">
      <c r="K43210" s="71"/>
      <c r="M43210" s="71"/>
      <c r="O43210" s="71"/>
      <c r="Q43210" s="71"/>
    </row>
    <row r="43211" spans="11:17" ht="15" customHeight="1" x14ac:dyDescent="0.2">
      <c r="K43211" s="71"/>
      <c r="M43211" s="71"/>
      <c r="O43211" s="71"/>
      <c r="Q43211" s="71"/>
    </row>
    <row r="43212" spans="11:17" ht="15" customHeight="1" x14ac:dyDescent="0.2">
      <c r="K43212" s="71"/>
      <c r="M43212" s="71"/>
      <c r="O43212" s="71"/>
      <c r="Q43212" s="71"/>
    </row>
    <row r="43213" spans="11:17" ht="15" customHeight="1" x14ac:dyDescent="0.2">
      <c r="K43213" s="71"/>
      <c r="M43213" s="71"/>
      <c r="O43213" s="71"/>
      <c r="Q43213" s="71"/>
    </row>
    <row r="43214" spans="11:17" ht="15" customHeight="1" x14ac:dyDescent="0.2">
      <c r="K43214" s="71"/>
      <c r="M43214" s="71"/>
      <c r="O43214" s="71"/>
      <c r="Q43214" s="71"/>
    </row>
    <row r="43215" spans="11:17" ht="15" customHeight="1" x14ac:dyDescent="0.2">
      <c r="K43215" s="71"/>
      <c r="M43215" s="71"/>
      <c r="O43215" s="71"/>
      <c r="Q43215" s="71"/>
    </row>
    <row r="43216" spans="11:17" ht="15" customHeight="1" x14ac:dyDescent="0.2">
      <c r="K43216" s="71"/>
      <c r="M43216" s="71"/>
      <c r="O43216" s="71"/>
      <c r="Q43216" s="71"/>
    </row>
    <row r="43217" spans="11:17" ht="15" customHeight="1" x14ac:dyDescent="0.2">
      <c r="K43217" s="71"/>
      <c r="M43217" s="71"/>
      <c r="O43217" s="71"/>
      <c r="Q43217" s="71"/>
    </row>
    <row r="43218" spans="11:17" ht="15" customHeight="1" x14ac:dyDescent="0.2">
      <c r="K43218" s="71"/>
      <c r="M43218" s="71"/>
      <c r="O43218" s="71"/>
      <c r="Q43218" s="71"/>
    </row>
    <row r="43219" spans="11:17" ht="15" customHeight="1" x14ac:dyDescent="0.2">
      <c r="K43219" s="71"/>
      <c r="M43219" s="71"/>
      <c r="O43219" s="71"/>
      <c r="Q43219" s="71"/>
    </row>
    <row r="43220" spans="11:17" ht="15" customHeight="1" x14ac:dyDescent="0.2">
      <c r="K43220" s="71"/>
      <c r="M43220" s="71"/>
      <c r="O43220" s="71"/>
      <c r="Q43220" s="71"/>
    </row>
    <row r="43221" spans="11:17" ht="15" customHeight="1" x14ac:dyDescent="0.2">
      <c r="K43221" s="71"/>
      <c r="M43221" s="71"/>
      <c r="O43221" s="71"/>
      <c r="Q43221" s="71"/>
    </row>
    <row r="43222" spans="11:17" ht="15" customHeight="1" x14ac:dyDescent="0.2">
      <c r="K43222" s="71"/>
      <c r="M43222" s="71"/>
      <c r="O43222" s="71"/>
      <c r="Q43222" s="71"/>
    </row>
    <row r="43223" spans="11:17" ht="15" customHeight="1" x14ac:dyDescent="0.2">
      <c r="K43223" s="71"/>
      <c r="M43223" s="71"/>
      <c r="O43223" s="71"/>
      <c r="Q43223" s="71"/>
    </row>
    <row r="43224" spans="11:17" ht="15" customHeight="1" x14ac:dyDescent="0.2">
      <c r="K43224" s="71"/>
      <c r="M43224" s="71"/>
      <c r="O43224" s="71"/>
      <c r="Q43224" s="71"/>
    </row>
    <row r="43225" spans="11:17" ht="15" customHeight="1" x14ac:dyDescent="0.2">
      <c r="K43225" s="71"/>
      <c r="M43225" s="71"/>
      <c r="O43225" s="71"/>
      <c r="Q43225" s="71"/>
    </row>
    <row r="43226" spans="11:17" ht="15" customHeight="1" x14ac:dyDescent="0.2">
      <c r="K43226" s="71"/>
      <c r="M43226" s="71"/>
      <c r="O43226" s="71"/>
      <c r="Q43226" s="71"/>
    </row>
    <row r="43227" spans="11:17" ht="15" customHeight="1" x14ac:dyDescent="0.2">
      <c r="K43227" s="71"/>
      <c r="M43227" s="71"/>
      <c r="O43227" s="71"/>
      <c r="Q43227" s="71"/>
    </row>
    <row r="43228" spans="11:17" ht="15" customHeight="1" x14ac:dyDescent="0.2">
      <c r="K43228" s="71"/>
      <c r="M43228" s="71"/>
      <c r="O43228" s="71"/>
      <c r="Q43228" s="71"/>
    </row>
    <row r="43229" spans="11:17" ht="15" customHeight="1" x14ac:dyDescent="0.2">
      <c r="K43229" s="71"/>
      <c r="M43229" s="71"/>
      <c r="O43229" s="71"/>
      <c r="Q43229" s="71"/>
    </row>
    <row r="43230" spans="11:17" ht="15" customHeight="1" x14ac:dyDescent="0.2">
      <c r="K43230" s="71"/>
      <c r="M43230" s="71"/>
      <c r="O43230" s="71"/>
      <c r="Q43230" s="71"/>
    </row>
    <row r="43231" spans="11:17" ht="15" customHeight="1" x14ac:dyDescent="0.2">
      <c r="K43231" s="71"/>
      <c r="M43231" s="71"/>
      <c r="O43231" s="71"/>
      <c r="Q43231" s="71"/>
    </row>
    <row r="43232" spans="11:17" ht="15" customHeight="1" x14ac:dyDescent="0.2">
      <c r="K43232" s="71"/>
      <c r="M43232" s="71"/>
      <c r="O43232" s="71"/>
      <c r="Q43232" s="71"/>
    </row>
    <row r="43233" spans="11:17" ht="15" customHeight="1" x14ac:dyDescent="0.2">
      <c r="K43233" s="71"/>
      <c r="M43233" s="71"/>
      <c r="O43233" s="71"/>
      <c r="Q43233" s="71"/>
    </row>
    <row r="43234" spans="11:17" ht="15" customHeight="1" x14ac:dyDescent="0.2">
      <c r="K43234" s="71"/>
      <c r="M43234" s="71"/>
      <c r="O43234" s="71"/>
      <c r="Q43234" s="71"/>
    </row>
    <row r="43235" spans="11:17" ht="15" customHeight="1" x14ac:dyDescent="0.2">
      <c r="K43235" s="71"/>
      <c r="M43235" s="71"/>
      <c r="O43235" s="71"/>
      <c r="Q43235" s="71"/>
    </row>
    <row r="43236" spans="11:17" ht="15" customHeight="1" x14ac:dyDescent="0.2">
      <c r="K43236" s="71"/>
      <c r="M43236" s="71"/>
      <c r="O43236" s="71"/>
      <c r="Q43236" s="71"/>
    </row>
    <row r="43237" spans="11:17" ht="15" customHeight="1" x14ac:dyDescent="0.2">
      <c r="K43237" s="71"/>
      <c r="M43237" s="71"/>
      <c r="O43237" s="71"/>
      <c r="Q43237" s="71"/>
    </row>
    <row r="43238" spans="11:17" ht="15" customHeight="1" x14ac:dyDescent="0.2">
      <c r="K43238" s="71"/>
      <c r="M43238" s="71"/>
      <c r="O43238" s="71"/>
      <c r="Q43238" s="71"/>
    </row>
    <row r="43239" spans="11:17" ht="15" customHeight="1" x14ac:dyDescent="0.2">
      <c r="K43239" s="71"/>
      <c r="M43239" s="71"/>
      <c r="O43239" s="71"/>
      <c r="Q43239" s="71"/>
    </row>
    <row r="43240" spans="11:17" ht="15" customHeight="1" x14ac:dyDescent="0.2">
      <c r="K43240" s="71"/>
      <c r="M43240" s="71"/>
      <c r="O43240" s="71"/>
      <c r="Q43240" s="71"/>
    </row>
    <row r="43241" spans="11:17" ht="15" customHeight="1" x14ac:dyDescent="0.2">
      <c r="K43241" s="71"/>
      <c r="M43241" s="71"/>
      <c r="O43241" s="71"/>
      <c r="Q43241" s="71"/>
    </row>
    <row r="43242" spans="11:17" ht="15" customHeight="1" x14ac:dyDescent="0.2">
      <c r="K43242" s="71"/>
      <c r="M43242" s="71"/>
      <c r="O43242" s="71"/>
      <c r="Q43242" s="71"/>
    </row>
    <row r="43243" spans="11:17" ht="15" customHeight="1" x14ac:dyDescent="0.2">
      <c r="K43243" s="71"/>
      <c r="M43243" s="71"/>
      <c r="O43243" s="71"/>
      <c r="Q43243" s="71"/>
    </row>
    <row r="43244" spans="11:17" ht="15" customHeight="1" x14ac:dyDescent="0.2">
      <c r="K43244" s="71"/>
      <c r="M43244" s="71"/>
      <c r="O43244" s="71"/>
      <c r="Q43244" s="71"/>
    </row>
    <row r="43245" spans="11:17" ht="15" customHeight="1" x14ac:dyDescent="0.2">
      <c r="K43245" s="71"/>
      <c r="M43245" s="71"/>
      <c r="O43245" s="71"/>
      <c r="Q43245" s="71"/>
    </row>
    <row r="43246" spans="11:17" ht="15" customHeight="1" x14ac:dyDescent="0.2">
      <c r="K43246" s="71"/>
      <c r="M43246" s="71"/>
      <c r="O43246" s="71"/>
      <c r="Q43246" s="71"/>
    </row>
    <row r="43247" spans="11:17" ht="15" customHeight="1" x14ac:dyDescent="0.2">
      <c r="K43247" s="71"/>
      <c r="M43247" s="71"/>
      <c r="O43247" s="71"/>
      <c r="Q43247" s="71"/>
    </row>
    <row r="43248" spans="11:17" ht="15" customHeight="1" x14ac:dyDescent="0.2">
      <c r="K43248" s="71"/>
      <c r="M43248" s="71"/>
      <c r="O43248" s="71"/>
      <c r="Q43248" s="71"/>
    </row>
    <row r="43249" spans="11:17" ht="15" customHeight="1" x14ac:dyDescent="0.2">
      <c r="K43249" s="71"/>
      <c r="M43249" s="71"/>
      <c r="O43249" s="71"/>
      <c r="Q43249" s="71"/>
    </row>
    <row r="43250" spans="11:17" ht="15" customHeight="1" x14ac:dyDescent="0.2">
      <c r="K43250" s="71"/>
      <c r="M43250" s="71"/>
      <c r="O43250" s="71"/>
      <c r="Q43250" s="71"/>
    </row>
    <row r="43251" spans="11:17" ht="15" customHeight="1" x14ac:dyDescent="0.2">
      <c r="K43251" s="71"/>
      <c r="M43251" s="71"/>
      <c r="O43251" s="71"/>
      <c r="Q43251" s="71"/>
    </row>
    <row r="43252" spans="11:17" ht="15" customHeight="1" x14ac:dyDescent="0.2">
      <c r="K43252" s="71"/>
      <c r="M43252" s="71"/>
      <c r="O43252" s="71"/>
      <c r="Q43252" s="71"/>
    </row>
    <row r="43253" spans="11:17" ht="15" customHeight="1" x14ac:dyDescent="0.2">
      <c r="K43253" s="71"/>
      <c r="M43253" s="71"/>
      <c r="O43253" s="71"/>
      <c r="Q43253" s="71"/>
    </row>
    <row r="43254" spans="11:17" ht="15" customHeight="1" x14ac:dyDescent="0.2">
      <c r="K43254" s="71"/>
      <c r="M43254" s="71"/>
      <c r="O43254" s="71"/>
      <c r="Q43254" s="71"/>
    </row>
    <row r="43255" spans="11:17" ht="15" customHeight="1" x14ac:dyDescent="0.2">
      <c r="K43255" s="71"/>
      <c r="M43255" s="71"/>
      <c r="O43255" s="71"/>
      <c r="Q43255" s="71"/>
    </row>
    <row r="43256" spans="11:17" ht="15" customHeight="1" x14ac:dyDescent="0.2">
      <c r="K43256" s="71"/>
      <c r="M43256" s="71"/>
      <c r="O43256" s="71"/>
      <c r="Q43256" s="71"/>
    </row>
    <row r="43257" spans="11:17" ht="15" customHeight="1" x14ac:dyDescent="0.2">
      <c r="K43257" s="71"/>
      <c r="M43257" s="71"/>
      <c r="O43257" s="71"/>
      <c r="Q43257" s="71"/>
    </row>
    <row r="43258" spans="11:17" ht="15" customHeight="1" x14ac:dyDescent="0.2">
      <c r="K43258" s="71"/>
      <c r="M43258" s="71"/>
      <c r="O43258" s="71"/>
      <c r="Q43258" s="71"/>
    </row>
    <row r="43259" spans="11:17" ht="15" customHeight="1" x14ac:dyDescent="0.2">
      <c r="K43259" s="71"/>
      <c r="M43259" s="71"/>
      <c r="O43259" s="71"/>
      <c r="Q43259" s="71"/>
    </row>
    <row r="43260" spans="11:17" ht="15" customHeight="1" x14ac:dyDescent="0.2">
      <c r="K43260" s="71"/>
      <c r="M43260" s="71"/>
      <c r="O43260" s="71"/>
      <c r="Q43260" s="71"/>
    </row>
    <row r="43261" spans="11:17" ht="15" customHeight="1" x14ac:dyDescent="0.2">
      <c r="K43261" s="71"/>
      <c r="M43261" s="71"/>
      <c r="O43261" s="71"/>
      <c r="Q43261" s="71"/>
    </row>
    <row r="43262" spans="11:17" ht="15" customHeight="1" x14ac:dyDescent="0.2">
      <c r="K43262" s="71"/>
      <c r="M43262" s="71"/>
      <c r="O43262" s="71"/>
      <c r="Q43262" s="71"/>
    </row>
    <row r="43263" spans="11:17" ht="15" customHeight="1" x14ac:dyDescent="0.2">
      <c r="K43263" s="71"/>
      <c r="M43263" s="71"/>
      <c r="O43263" s="71"/>
      <c r="Q43263" s="71"/>
    </row>
    <row r="43264" spans="11:17" ht="15" customHeight="1" x14ac:dyDescent="0.2">
      <c r="K43264" s="71"/>
      <c r="M43264" s="71"/>
      <c r="O43264" s="71"/>
      <c r="Q43264" s="71"/>
    </row>
    <row r="43265" spans="11:17" ht="15" customHeight="1" x14ac:dyDescent="0.2">
      <c r="K43265" s="71"/>
      <c r="M43265" s="71"/>
      <c r="O43265" s="71"/>
      <c r="Q43265" s="71"/>
    </row>
    <row r="43266" spans="11:17" ht="15" customHeight="1" x14ac:dyDescent="0.2">
      <c r="K43266" s="71"/>
      <c r="M43266" s="71"/>
      <c r="O43266" s="71"/>
      <c r="Q43266" s="71"/>
    </row>
    <row r="43267" spans="11:17" ht="15" customHeight="1" x14ac:dyDescent="0.2">
      <c r="K43267" s="71"/>
      <c r="M43267" s="71"/>
      <c r="O43267" s="71"/>
      <c r="Q43267" s="71"/>
    </row>
    <row r="43268" spans="11:17" ht="15" customHeight="1" x14ac:dyDescent="0.2">
      <c r="K43268" s="71"/>
      <c r="M43268" s="71"/>
      <c r="O43268" s="71"/>
      <c r="Q43268" s="71"/>
    </row>
    <row r="43269" spans="11:17" ht="15" customHeight="1" x14ac:dyDescent="0.2">
      <c r="K43269" s="71"/>
      <c r="M43269" s="71"/>
      <c r="O43269" s="71"/>
      <c r="Q43269" s="71"/>
    </row>
    <row r="43270" spans="11:17" ht="15" customHeight="1" x14ac:dyDescent="0.2">
      <c r="K43270" s="71"/>
      <c r="M43270" s="71"/>
      <c r="O43270" s="71"/>
      <c r="Q43270" s="71"/>
    </row>
    <row r="43271" spans="11:17" ht="15" customHeight="1" x14ac:dyDescent="0.2">
      <c r="K43271" s="71"/>
      <c r="M43271" s="71"/>
      <c r="O43271" s="71"/>
      <c r="Q43271" s="71"/>
    </row>
    <row r="43272" spans="11:17" ht="15" customHeight="1" x14ac:dyDescent="0.2">
      <c r="K43272" s="71"/>
      <c r="M43272" s="71"/>
      <c r="O43272" s="71"/>
      <c r="Q43272" s="71"/>
    </row>
    <row r="43273" spans="11:17" ht="15" customHeight="1" x14ac:dyDescent="0.2">
      <c r="K43273" s="71"/>
      <c r="M43273" s="71"/>
      <c r="O43273" s="71"/>
      <c r="Q43273" s="71"/>
    </row>
    <row r="43274" spans="11:17" ht="15" customHeight="1" x14ac:dyDescent="0.2">
      <c r="K43274" s="71"/>
      <c r="M43274" s="71"/>
      <c r="O43274" s="71"/>
      <c r="Q43274" s="71"/>
    </row>
    <row r="43275" spans="11:17" ht="15" customHeight="1" x14ac:dyDescent="0.2">
      <c r="K43275" s="71"/>
      <c r="M43275" s="71"/>
      <c r="O43275" s="71"/>
      <c r="Q43275" s="71"/>
    </row>
    <row r="43276" spans="11:17" ht="15" customHeight="1" x14ac:dyDescent="0.2">
      <c r="K43276" s="71"/>
      <c r="M43276" s="71"/>
      <c r="O43276" s="71"/>
      <c r="Q43276" s="71"/>
    </row>
    <row r="43277" spans="11:17" ht="15" customHeight="1" x14ac:dyDescent="0.2">
      <c r="K43277" s="71"/>
      <c r="M43277" s="71"/>
      <c r="O43277" s="71"/>
      <c r="Q43277" s="71"/>
    </row>
    <row r="43278" spans="11:17" ht="15" customHeight="1" x14ac:dyDescent="0.2">
      <c r="K43278" s="71"/>
      <c r="M43278" s="71"/>
      <c r="O43278" s="71"/>
      <c r="Q43278" s="71"/>
    </row>
    <row r="43279" spans="11:17" ht="15" customHeight="1" x14ac:dyDescent="0.2">
      <c r="K43279" s="71"/>
      <c r="M43279" s="71"/>
      <c r="O43279" s="71"/>
      <c r="Q43279" s="71"/>
    </row>
    <row r="43280" spans="11:17" ht="15" customHeight="1" x14ac:dyDescent="0.2">
      <c r="K43280" s="71"/>
      <c r="M43280" s="71"/>
      <c r="O43280" s="71"/>
      <c r="Q43280" s="71"/>
    </row>
    <row r="43281" spans="11:17" ht="15" customHeight="1" x14ac:dyDescent="0.2">
      <c r="K43281" s="71"/>
      <c r="M43281" s="71"/>
      <c r="O43281" s="71"/>
      <c r="Q43281" s="71"/>
    </row>
    <row r="43282" spans="11:17" ht="15" customHeight="1" x14ac:dyDescent="0.2">
      <c r="K43282" s="71"/>
      <c r="M43282" s="71"/>
      <c r="O43282" s="71"/>
      <c r="Q43282" s="71"/>
    </row>
    <row r="43283" spans="11:17" ht="15" customHeight="1" x14ac:dyDescent="0.2">
      <c r="K43283" s="71"/>
      <c r="M43283" s="71"/>
      <c r="O43283" s="71"/>
      <c r="Q43283" s="71"/>
    </row>
    <row r="43284" spans="11:17" ht="15" customHeight="1" x14ac:dyDescent="0.2">
      <c r="K43284" s="71"/>
      <c r="M43284" s="71"/>
      <c r="O43284" s="71"/>
      <c r="Q43284" s="71"/>
    </row>
    <row r="43285" spans="11:17" ht="15" customHeight="1" x14ac:dyDescent="0.2">
      <c r="K43285" s="71"/>
      <c r="M43285" s="71"/>
      <c r="O43285" s="71"/>
      <c r="Q43285" s="71"/>
    </row>
    <row r="43286" spans="11:17" ht="15" customHeight="1" x14ac:dyDescent="0.2">
      <c r="K43286" s="71"/>
      <c r="M43286" s="71"/>
      <c r="O43286" s="71"/>
      <c r="Q43286" s="71"/>
    </row>
    <row r="43287" spans="11:17" ht="15" customHeight="1" x14ac:dyDescent="0.2">
      <c r="K43287" s="71"/>
      <c r="M43287" s="71"/>
      <c r="O43287" s="71"/>
      <c r="Q43287" s="71"/>
    </row>
    <row r="43288" spans="11:17" ht="15" customHeight="1" x14ac:dyDescent="0.2">
      <c r="K43288" s="71"/>
      <c r="M43288" s="71"/>
      <c r="O43288" s="71"/>
      <c r="Q43288" s="71"/>
    </row>
    <row r="43289" spans="11:17" ht="15" customHeight="1" x14ac:dyDescent="0.2">
      <c r="K43289" s="71"/>
      <c r="M43289" s="71"/>
      <c r="O43289" s="71"/>
      <c r="Q43289" s="71"/>
    </row>
    <row r="43290" spans="11:17" ht="15" customHeight="1" x14ac:dyDescent="0.2">
      <c r="K43290" s="71"/>
      <c r="M43290" s="71"/>
      <c r="O43290" s="71"/>
      <c r="Q43290" s="71"/>
    </row>
    <row r="43291" spans="11:17" ht="15" customHeight="1" x14ac:dyDescent="0.2">
      <c r="K43291" s="71"/>
      <c r="M43291" s="71"/>
      <c r="O43291" s="71"/>
      <c r="Q43291" s="71"/>
    </row>
    <row r="43292" spans="11:17" ht="15" customHeight="1" x14ac:dyDescent="0.2">
      <c r="K43292" s="71"/>
      <c r="M43292" s="71"/>
      <c r="O43292" s="71"/>
      <c r="Q43292" s="71"/>
    </row>
    <row r="43293" spans="11:17" ht="15" customHeight="1" x14ac:dyDescent="0.2">
      <c r="K43293" s="71"/>
      <c r="M43293" s="71"/>
      <c r="O43293" s="71"/>
      <c r="Q43293" s="71"/>
    </row>
    <row r="43294" spans="11:17" ht="15" customHeight="1" x14ac:dyDescent="0.2">
      <c r="K43294" s="71"/>
      <c r="M43294" s="71"/>
      <c r="O43294" s="71"/>
      <c r="Q43294" s="71"/>
    </row>
    <row r="43295" spans="11:17" ht="15" customHeight="1" x14ac:dyDescent="0.2">
      <c r="K43295" s="71"/>
      <c r="M43295" s="71"/>
      <c r="O43295" s="71"/>
      <c r="Q43295" s="71"/>
    </row>
    <row r="43296" spans="11:17" ht="15" customHeight="1" x14ac:dyDescent="0.2">
      <c r="K43296" s="71"/>
      <c r="M43296" s="71"/>
      <c r="O43296" s="71"/>
      <c r="Q43296" s="71"/>
    </row>
    <row r="43297" spans="11:17" ht="15" customHeight="1" x14ac:dyDescent="0.2">
      <c r="K43297" s="71"/>
      <c r="M43297" s="71"/>
      <c r="O43297" s="71"/>
      <c r="Q43297" s="71"/>
    </row>
    <row r="43298" spans="11:17" ht="15" customHeight="1" x14ac:dyDescent="0.2">
      <c r="K43298" s="71"/>
      <c r="M43298" s="71"/>
      <c r="O43298" s="71"/>
      <c r="Q43298" s="71"/>
    </row>
    <row r="43299" spans="11:17" ht="15" customHeight="1" x14ac:dyDescent="0.2">
      <c r="K43299" s="71"/>
      <c r="M43299" s="71"/>
      <c r="O43299" s="71"/>
      <c r="Q43299" s="71"/>
    </row>
    <row r="43300" spans="11:17" ht="15" customHeight="1" x14ac:dyDescent="0.2">
      <c r="K43300" s="71"/>
      <c r="M43300" s="71"/>
      <c r="O43300" s="71"/>
      <c r="Q43300" s="71"/>
    </row>
    <row r="43301" spans="11:17" ht="15" customHeight="1" x14ac:dyDescent="0.2">
      <c r="K43301" s="71"/>
      <c r="M43301" s="71"/>
      <c r="O43301" s="71"/>
      <c r="Q43301" s="71"/>
    </row>
    <row r="43302" spans="11:17" ht="15" customHeight="1" x14ac:dyDescent="0.2">
      <c r="K43302" s="71"/>
      <c r="M43302" s="71"/>
      <c r="O43302" s="71"/>
      <c r="Q43302" s="71"/>
    </row>
    <row r="43303" spans="11:17" ht="15" customHeight="1" x14ac:dyDescent="0.2">
      <c r="K43303" s="71"/>
      <c r="M43303" s="71"/>
      <c r="O43303" s="71"/>
      <c r="Q43303" s="71"/>
    </row>
    <row r="43304" spans="11:17" ht="15" customHeight="1" x14ac:dyDescent="0.2">
      <c r="K43304" s="71"/>
      <c r="M43304" s="71"/>
      <c r="O43304" s="71"/>
      <c r="Q43304" s="71"/>
    </row>
    <row r="43305" spans="11:17" ht="15" customHeight="1" x14ac:dyDescent="0.2">
      <c r="K43305" s="71"/>
      <c r="M43305" s="71"/>
      <c r="O43305" s="71"/>
      <c r="Q43305" s="71"/>
    </row>
    <row r="43306" spans="11:17" ht="15" customHeight="1" x14ac:dyDescent="0.2">
      <c r="K43306" s="71"/>
      <c r="M43306" s="71"/>
      <c r="O43306" s="71"/>
      <c r="Q43306" s="71"/>
    </row>
    <row r="43307" spans="11:17" ht="15" customHeight="1" x14ac:dyDescent="0.2">
      <c r="K43307" s="71"/>
      <c r="M43307" s="71"/>
      <c r="O43307" s="71"/>
      <c r="Q43307" s="71"/>
    </row>
    <row r="43308" spans="11:17" ht="15" customHeight="1" x14ac:dyDescent="0.2">
      <c r="K43308" s="71"/>
      <c r="M43308" s="71"/>
      <c r="O43308" s="71"/>
      <c r="Q43308" s="71"/>
    </row>
    <row r="43309" spans="11:17" ht="15" customHeight="1" x14ac:dyDescent="0.2">
      <c r="K43309" s="71"/>
      <c r="M43309" s="71"/>
      <c r="O43309" s="71"/>
      <c r="Q43309" s="71"/>
    </row>
    <row r="43310" spans="11:17" ht="15" customHeight="1" x14ac:dyDescent="0.2">
      <c r="K43310" s="71"/>
      <c r="M43310" s="71"/>
      <c r="O43310" s="71"/>
      <c r="Q43310" s="71"/>
    </row>
    <row r="43311" spans="11:17" ht="15" customHeight="1" x14ac:dyDescent="0.2">
      <c r="K43311" s="71"/>
      <c r="M43311" s="71"/>
      <c r="O43311" s="71"/>
      <c r="Q43311" s="71"/>
    </row>
    <row r="43312" spans="11:17" ht="15" customHeight="1" x14ac:dyDescent="0.2">
      <c r="K43312" s="71"/>
      <c r="M43312" s="71"/>
      <c r="O43312" s="71"/>
      <c r="Q43312" s="71"/>
    </row>
    <row r="43313" spans="11:17" ht="15" customHeight="1" x14ac:dyDescent="0.2">
      <c r="K43313" s="71"/>
      <c r="M43313" s="71"/>
      <c r="O43313" s="71"/>
      <c r="Q43313" s="71"/>
    </row>
    <row r="43314" spans="11:17" ht="15" customHeight="1" x14ac:dyDescent="0.2">
      <c r="K43314" s="71"/>
      <c r="M43314" s="71"/>
      <c r="O43314" s="71"/>
      <c r="Q43314" s="71"/>
    </row>
    <row r="43315" spans="11:17" ht="15" customHeight="1" x14ac:dyDescent="0.2">
      <c r="K43315" s="71"/>
      <c r="M43315" s="71"/>
      <c r="O43315" s="71"/>
      <c r="Q43315" s="71"/>
    </row>
    <row r="43316" spans="11:17" ht="15" customHeight="1" x14ac:dyDescent="0.2">
      <c r="K43316" s="71"/>
      <c r="M43316" s="71"/>
      <c r="O43316" s="71"/>
      <c r="Q43316" s="71"/>
    </row>
    <row r="43317" spans="11:17" ht="15" customHeight="1" x14ac:dyDescent="0.2">
      <c r="K43317" s="71"/>
      <c r="M43317" s="71"/>
      <c r="O43317" s="71"/>
      <c r="Q43317" s="71"/>
    </row>
    <row r="43318" spans="11:17" ht="15" customHeight="1" x14ac:dyDescent="0.2">
      <c r="K43318" s="71"/>
      <c r="M43318" s="71"/>
      <c r="O43318" s="71"/>
      <c r="Q43318" s="71"/>
    </row>
    <row r="43319" spans="11:17" ht="15" customHeight="1" x14ac:dyDescent="0.2">
      <c r="K43319" s="71"/>
      <c r="M43319" s="71"/>
      <c r="O43319" s="71"/>
      <c r="Q43319" s="71"/>
    </row>
    <row r="43320" spans="11:17" ht="15" customHeight="1" x14ac:dyDescent="0.2">
      <c r="K43320" s="71"/>
      <c r="M43320" s="71"/>
      <c r="O43320" s="71"/>
      <c r="Q43320" s="71"/>
    </row>
    <row r="43321" spans="11:17" ht="15" customHeight="1" x14ac:dyDescent="0.2">
      <c r="K43321" s="71"/>
      <c r="M43321" s="71"/>
      <c r="O43321" s="71"/>
      <c r="Q43321" s="71"/>
    </row>
    <row r="43322" spans="11:17" ht="15" customHeight="1" x14ac:dyDescent="0.2">
      <c r="K43322" s="71"/>
      <c r="M43322" s="71"/>
      <c r="O43322" s="71"/>
      <c r="Q43322" s="71"/>
    </row>
    <row r="43323" spans="11:17" ht="15" customHeight="1" x14ac:dyDescent="0.2">
      <c r="K43323" s="71"/>
      <c r="M43323" s="71"/>
      <c r="O43323" s="71"/>
      <c r="Q43323" s="71"/>
    </row>
    <row r="43324" spans="11:17" ht="15" customHeight="1" x14ac:dyDescent="0.2">
      <c r="K43324" s="71"/>
      <c r="M43324" s="71"/>
      <c r="O43324" s="71"/>
      <c r="Q43324" s="71"/>
    </row>
    <row r="43325" spans="11:17" ht="15" customHeight="1" x14ac:dyDescent="0.2">
      <c r="K43325" s="71"/>
      <c r="M43325" s="71"/>
      <c r="O43325" s="71"/>
      <c r="Q43325" s="71"/>
    </row>
    <row r="43326" spans="11:17" ht="15" customHeight="1" x14ac:dyDescent="0.2">
      <c r="K43326" s="71"/>
      <c r="M43326" s="71"/>
      <c r="O43326" s="71"/>
      <c r="Q43326" s="71"/>
    </row>
    <row r="43327" spans="11:17" ht="15" customHeight="1" x14ac:dyDescent="0.2">
      <c r="K43327" s="71"/>
      <c r="M43327" s="71"/>
      <c r="O43327" s="71"/>
      <c r="Q43327" s="71"/>
    </row>
    <row r="43328" spans="11:17" ht="15" customHeight="1" x14ac:dyDescent="0.2">
      <c r="K43328" s="71"/>
      <c r="M43328" s="71"/>
      <c r="O43328" s="71"/>
      <c r="Q43328" s="71"/>
    </row>
    <row r="43329" spans="11:17" ht="15" customHeight="1" x14ac:dyDescent="0.2">
      <c r="K43329" s="71"/>
      <c r="M43329" s="71"/>
      <c r="O43329" s="71"/>
      <c r="Q43329" s="71"/>
    </row>
    <row r="43330" spans="11:17" ht="15" customHeight="1" x14ac:dyDescent="0.2">
      <c r="K43330" s="71"/>
      <c r="M43330" s="71"/>
      <c r="O43330" s="71"/>
      <c r="Q43330" s="71"/>
    </row>
    <row r="43331" spans="11:17" ht="15" customHeight="1" x14ac:dyDescent="0.2">
      <c r="K43331" s="71"/>
      <c r="M43331" s="71"/>
      <c r="O43331" s="71"/>
      <c r="Q43331" s="71"/>
    </row>
    <row r="43332" spans="11:17" ht="15" customHeight="1" x14ac:dyDescent="0.2">
      <c r="K43332" s="71"/>
      <c r="M43332" s="71"/>
      <c r="O43332" s="71"/>
      <c r="Q43332" s="71"/>
    </row>
    <row r="43333" spans="11:17" ht="15" customHeight="1" x14ac:dyDescent="0.2">
      <c r="K43333" s="71"/>
      <c r="M43333" s="71"/>
      <c r="O43333" s="71"/>
      <c r="Q43333" s="71"/>
    </row>
    <row r="43334" spans="11:17" ht="15" customHeight="1" x14ac:dyDescent="0.2">
      <c r="K43334" s="71"/>
      <c r="M43334" s="71"/>
      <c r="O43334" s="71"/>
      <c r="Q43334" s="71"/>
    </row>
    <row r="43335" spans="11:17" ht="15" customHeight="1" x14ac:dyDescent="0.2">
      <c r="K43335" s="71"/>
      <c r="M43335" s="71"/>
      <c r="O43335" s="71"/>
      <c r="Q43335" s="71"/>
    </row>
    <row r="43336" spans="11:17" ht="15" customHeight="1" x14ac:dyDescent="0.2">
      <c r="K43336" s="71"/>
      <c r="M43336" s="71"/>
      <c r="O43336" s="71"/>
      <c r="Q43336" s="71"/>
    </row>
    <row r="43337" spans="11:17" ht="15" customHeight="1" x14ac:dyDescent="0.2">
      <c r="K43337" s="71"/>
      <c r="M43337" s="71"/>
      <c r="O43337" s="71"/>
      <c r="Q43337" s="71"/>
    </row>
    <row r="43338" spans="11:17" ht="15" customHeight="1" x14ac:dyDescent="0.2">
      <c r="K43338" s="71"/>
      <c r="M43338" s="71"/>
      <c r="O43338" s="71"/>
      <c r="Q43338" s="71"/>
    </row>
    <row r="43339" spans="11:17" ht="15" customHeight="1" x14ac:dyDescent="0.2">
      <c r="K43339" s="71"/>
      <c r="M43339" s="71"/>
      <c r="O43339" s="71"/>
      <c r="Q43339" s="71"/>
    </row>
    <row r="43340" spans="11:17" ht="15" customHeight="1" x14ac:dyDescent="0.2">
      <c r="K43340" s="71"/>
      <c r="M43340" s="71"/>
      <c r="O43340" s="71"/>
      <c r="Q43340" s="71"/>
    </row>
    <row r="43341" spans="11:17" ht="15" customHeight="1" x14ac:dyDescent="0.2">
      <c r="K43341" s="71"/>
      <c r="M43341" s="71"/>
      <c r="O43341" s="71"/>
      <c r="Q43341" s="71"/>
    </row>
    <row r="43342" spans="11:17" ht="15" customHeight="1" x14ac:dyDescent="0.2">
      <c r="K43342" s="71"/>
      <c r="M43342" s="71"/>
      <c r="O43342" s="71"/>
      <c r="Q43342" s="71"/>
    </row>
    <row r="43343" spans="11:17" ht="15" customHeight="1" x14ac:dyDescent="0.2">
      <c r="K43343" s="71"/>
      <c r="M43343" s="71"/>
      <c r="O43343" s="71"/>
      <c r="Q43343" s="71"/>
    </row>
    <row r="43344" spans="11:17" ht="15" customHeight="1" x14ac:dyDescent="0.2">
      <c r="K43344" s="71"/>
      <c r="M43344" s="71"/>
      <c r="O43344" s="71"/>
      <c r="Q43344" s="71"/>
    </row>
    <row r="43345" spans="11:17" ht="15" customHeight="1" x14ac:dyDescent="0.2">
      <c r="K43345" s="71"/>
      <c r="M43345" s="71"/>
      <c r="O43345" s="71"/>
      <c r="Q43345" s="71"/>
    </row>
    <row r="43346" spans="11:17" ht="15" customHeight="1" x14ac:dyDescent="0.2">
      <c r="K43346" s="71"/>
      <c r="M43346" s="71"/>
      <c r="O43346" s="71"/>
      <c r="Q43346" s="71"/>
    </row>
    <row r="43347" spans="11:17" ht="15" customHeight="1" x14ac:dyDescent="0.2">
      <c r="K43347" s="71"/>
      <c r="M43347" s="71"/>
      <c r="O43347" s="71"/>
      <c r="Q43347" s="71"/>
    </row>
    <row r="43348" spans="11:17" ht="15" customHeight="1" x14ac:dyDescent="0.2">
      <c r="K43348" s="71"/>
      <c r="M43348" s="71"/>
      <c r="O43348" s="71"/>
      <c r="Q43348" s="71"/>
    </row>
    <row r="43349" spans="11:17" ht="15" customHeight="1" x14ac:dyDescent="0.2">
      <c r="K43349" s="71"/>
      <c r="M43349" s="71"/>
      <c r="O43349" s="71"/>
      <c r="Q43349" s="71"/>
    </row>
    <row r="43350" spans="11:17" ht="15" customHeight="1" x14ac:dyDescent="0.2">
      <c r="K43350" s="71"/>
      <c r="M43350" s="71"/>
      <c r="O43350" s="71"/>
      <c r="Q43350" s="71"/>
    </row>
    <row r="43351" spans="11:17" ht="15" customHeight="1" x14ac:dyDescent="0.2">
      <c r="K43351" s="71"/>
      <c r="M43351" s="71"/>
      <c r="O43351" s="71"/>
      <c r="Q43351" s="71"/>
    </row>
    <row r="43352" spans="11:17" ht="15" customHeight="1" x14ac:dyDescent="0.2">
      <c r="K43352" s="71"/>
      <c r="M43352" s="71"/>
      <c r="O43352" s="71"/>
      <c r="Q43352" s="71"/>
    </row>
    <row r="43353" spans="11:17" ht="15" customHeight="1" x14ac:dyDescent="0.2">
      <c r="K43353" s="71"/>
      <c r="M43353" s="71"/>
      <c r="O43353" s="71"/>
      <c r="Q43353" s="71"/>
    </row>
    <row r="43354" spans="11:17" ht="15" customHeight="1" x14ac:dyDescent="0.2">
      <c r="K43354" s="71"/>
      <c r="M43354" s="71"/>
      <c r="O43354" s="71"/>
      <c r="Q43354" s="71"/>
    </row>
    <row r="43355" spans="11:17" ht="15" customHeight="1" x14ac:dyDescent="0.2">
      <c r="K43355" s="71"/>
      <c r="M43355" s="71"/>
      <c r="O43355" s="71"/>
      <c r="Q43355" s="71"/>
    </row>
    <row r="43356" spans="11:17" ht="15" customHeight="1" x14ac:dyDescent="0.2">
      <c r="K43356" s="71"/>
      <c r="M43356" s="71"/>
      <c r="O43356" s="71"/>
      <c r="Q43356" s="71"/>
    </row>
    <row r="43357" spans="11:17" ht="15" customHeight="1" x14ac:dyDescent="0.2">
      <c r="K43357" s="71"/>
      <c r="M43357" s="71"/>
      <c r="O43357" s="71"/>
      <c r="Q43357" s="71"/>
    </row>
    <row r="43358" spans="11:17" ht="15" customHeight="1" x14ac:dyDescent="0.2">
      <c r="K43358" s="71"/>
      <c r="M43358" s="71"/>
      <c r="O43358" s="71"/>
      <c r="Q43358" s="71"/>
    </row>
    <row r="43359" spans="11:17" ht="15" customHeight="1" x14ac:dyDescent="0.2">
      <c r="K43359" s="71"/>
      <c r="M43359" s="71"/>
      <c r="O43359" s="71"/>
      <c r="Q43359" s="71"/>
    </row>
    <row r="43360" spans="11:17" ht="15" customHeight="1" x14ac:dyDescent="0.2">
      <c r="K43360" s="71"/>
      <c r="M43360" s="71"/>
      <c r="O43360" s="71"/>
      <c r="Q43360" s="71"/>
    </row>
    <row r="43361" spans="11:17" ht="15" customHeight="1" x14ac:dyDescent="0.2">
      <c r="K43361" s="71"/>
      <c r="M43361" s="71"/>
      <c r="O43361" s="71"/>
      <c r="Q43361" s="71"/>
    </row>
    <row r="43362" spans="11:17" ht="15" customHeight="1" x14ac:dyDescent="0.2">
      <c r="K43362" s="71"/>
      <c r="M43362" s="71"/>
      <c r="O43362" s="71"/>
      <c r="Q43362" s="71"/>
    </row>
    <row r="43363" spans="11:17" ht="15" customHeight="1" x14ac:dyDescent="0.2">
      <c r="K43363" s="71"/>
      <c r="M43363" s="71"/>
      <c r="O43363" s="71"/>
      <c r="Q43363" s="71"/>
    </row>
    <row r="43364" spans="11:17" ht="15" customHeight="1" x14ac:dyDescent="0.2">
      <c r="K43364" s="71"/>
      <c r="M43364" s="71"/>
      <c r="O43364" s="71"/>
      <c r="Q43364" s="71"/>
    </row>
    <row r="43365" spans="11:17" ht="15" customHeight="1" x14ac:dyDescent="0.2">
      <c r="K43365" s="71"/>
      <c r="M43365" s="71"/>
      <c r="O43365" s="71"/>
      <c r="Q43365" s="71"/>
    </row>
    <row r="43366" spans="11:17" ht="15" customHeight="1" x14ac:dyDescent="0.2">
      <c r="K43366" s="71"/>
      <c r="M43366" s="71"/>
      <c r="O43366" s="71"/>
      <c r="Q43366" s="71"/>
    </row>
    <row r="43367" spans="11:17" ht="15" customHeight="1" x14ac:dyDescent="0.2">
      <c r="K43367" s="71"/>
      <c r="M43367" s="71"/>
      <c r="O43367" s="71"/>
      <c r="Q43367" s="71"/>
    </row>
    <row r="43368" spans="11:17" ht="15" customHeight="1" x14ac:dyDescent="0.2">
      <c r="K43368" s="71"/>
      <c r="M43368" s="71"/>
      <c r="O43368" s="71"/>
      <c r="Q43368" s="71"/>
    </row>
    <row r="43369" spans="11:17" ht="15" customHeight="1" x14ac:dyDescent="0.2">
      <c r="K43369" s="71"/>
      <c r="M43369" s="71"/>
      <c r="O43369" s="71"/>
      <c r="Q43369" s="71"/>
    </row>
    <row r="43370" spans="11:17" ht="15" customHeight="1" x14ac:dyDescent="0.2">
      <c r="K43370" s="71"/>
      <c r="M43370" s="71"/>
      <c r="O43370" s="71"/>
      <c r="Q43370" s="71"/>
    </row>
    <row r="43371" spans="11:17" ht="15" customHeight="1" x14ac:dyDescent="0.2">
      <c r="K43371" s="71"/>
      <c r="M43371" s="71"/>
      <c r="O43371" s="71"/>
      <c r="Q43371" s="71"/>
    </row>
    <row r="43372" spans="11:17" ht="15" customHeight="1" x14ac:dyDescent="0.2">
      <c r="K43372" s="71"/>
      <c r="M43372" s="71"/>
      <c r="O43372" s="71"/>
      <c r="Q43372" s="71"/>
    </row>
    <row r="43373" spans="11:17" ht="15" customHeight="1" x14ac:dyDescent="0.2">
      <c r="K43373" s="71"/>
      <c r="M43373" s="71"/>
      <c r="O43373" s="71"/>
      <c r="Q43373" s="71"/>
    </row>
    <row r="43374" spans="11:17" ht="15" customHeight="1" x14ac:dyDescent="0.2">
      <c r="K43374" s="71"/>
      <c r="M43374" s="71"/>
      <c r="O43374" s="71"/>
      <c r="Q43374" s="71"/>
    </row>
    <row r="43375" spans="11:17" ht="15" customHeight="1" x14ac:dyDescent="0.2">
      <c r="K43375" s="71"/>
      <c r="M43375" s="71"/>
      <c r="O43375" s="71"/>
      <c r="Q43375" s="71"/>
    </row>
    <row r="43376" spans="11:17" ht="15" customHeight="1" x14ac:dyDescent="0.2">
      <c r="K43376" s="71"/>
      <c r="M43376" s="71"/>
      <c r="O43376" s="71"/>
      <c r="Q43376" s="71"/>
    </row>
    <row r="43377" spans="11:17" ht="15" customHeight="1" x14ac:dyDescent="0.2">
      <c r="K43377" s="71"/>
      <c r="M43377" s="71"/>
      <c r="O43377" s="71"/>
      <c r="Q43377" s="71"/>
    </row>
    <row r="43378" spans="11:17" ht="15" customHeight="1" x14ac:dyDescent="0.2">
      <c r="K43378" s="71"/>
      <c r="M43378" s="71"/>
      <c r="O43378" s="71"/>
      <c r="Q43378" s="71"/>
    </row>
    <row r="43379" spans="11:17" ht="15" customHeight="1" x14ac:dyDescent="0.2">
      <c r="K43379" s="71"/>
      <c r="M43379" s="71"/>
      <c r="O43379" s="71"/>
      <c r="Q43379" s="71"/>
    </row>
    <row r="43380" spans="11:17" ht="15" customHeight="1" x14ac:dyDescent="0.2">
      <c r="K43380" s="71"/>
      <c r="M43380" s="71"/>
      <c r="O43380" s="71"/>
      <c r="Q43380" s="71"/>
    </row>
    <row r="43381" spans="11:17" ht="15" customHeight="1" x14ac:dyDescent="0.2">
      <c r="K43381" s="71"/>
      <c r="M43381" s="71"/>
      <c r="O43381" s="71"/>
      <c r="Q43381" s="71"/>
    </row>
    <row r="43382" spans="11:17" ht="15" customHeight="1" x14ac:dyDescent="0.2">
      <c r="K43382" s="71"/>
      <c r="M43382" s="71"/>
      <c r="O43382" s="71"/>
      <c r="Q43382" s="71"/>
    </row>
    <row r="43383" spans="11:17" ht="15" customHeight="1" x14ac:dyDescent="0.2">
      <c r="K43383" s="71"/>
      <c r="M43383" s="71"/>
      <c r="O43383" s="71"/>
      <c r="Q43383" s="71"/>
    </row>
    <row r="43384" spans="11:17" ht="15" customHeight="1" x14ac:dyDescent="0.2">
      <c r="K43384" s="71"/>
      <c r="M43384" s="71"/>
      <c r="O43384" s="71"/>
      <c r="Q43384" s="71"/>
    </row>
    <row r="43385" spans="11:17" ht="15" customHeight="1" x14ac:dyDescent="0.2">
      <c r="K43385" s="71"/>
      <c r="M43385" s="71"/>
      <c r="O43385" s="71"/>
      <c r="Q43385" s="71"/>
    </row>
    <row r="43386" spans="11:17" ht="15" customHeight="1" x14ac:dyDescent="0.2">
      <c r="K43386" s="71"/>
      <c r="M43386" s="71"/>
      <c r="O43386" s="71"/>
      <c r="Q43386" s="71"/>
    </row>
    <row r="43387" spans="11:17" ht="15" customHeight="1" x14ac:dyDescent="0.2">
      <c r="K43387" s="71"/>
      <c r="M43387" s="71"/>
      <c r="O43387" s="71"/>
      <c r="Q43387" s="71"/>
    </row>
    <row r="43388" spans="11:17" ht="15" customHeight="1" x14ac:dyDescent="0.2">
      <c r="K43388" s="71"/>
      <c r="M43388" s="71"/>
      <c r="O43388" s="71"/>
      <c r="Q43388" s="71"/>
    </row>
    <row r="43389" spans="11:17" ht="15" customHeight="1" x14ac:dyDescent="0.2">
      <c r="K43389" s="71"/>
      <c r="M43389" s="71"/>
      <c r="O43389" s="71"/>
      <c r="Q43389" s="71"/>
    </row>
    <row r="43390" spans="11:17" ht="15" customHeight="1" x14ac:dyDescent="0.2">
      <c r="K43390" s="71"/>
      <c r="M43390" s="71"/>
      <c r="O43390" s="71"/>
      <c r="Q43390" s="71"/>
    </row>
    <row r="43391" spans="11:17" ht="15" customHeight="1" x14ac:dyDescent="0.2">
      <c r="K43391" s="71"/>
      <c r="M43391" s="71"/>
      <c r="O43391" s="71"/>
      <c r="Q43391" s="71"/>
    </row>
    <row r="43392" spans="11:17" ht="15" customHeight="1" x14ac:dyDescent="0.2">
      <c r="K43392" s="71"/>
      <c r="M43392" s="71"/>
      <c r="O43392" s="71"/>
      <c r="Q43392" s="71"/>
    </row>
    <row r="43393" spans="11:17" ht="15" customHeight="1" x14ac:dyDescent="0.2">
      <c r="K43393" s="71"/>
      <c r="M43393" s="71"/>
      <c r="O43393" s="71"/>
      <c r="Q43393" s="71"/>
    </row>
    <row r="43394" spans="11:17" ht="15" customHeight="1" x14ac:dyDescent="0.2">
      <c r="K43394" s="71"/>
      <c r="M43394" s="71"/>
      <c r="O43394" s="71"/>
      <c r="Q43394" s="71"/>
    </row>
    <row r="43395" spans="11:17" ht="15" customHeight="1" x14ac:dyDescent="0.2">
      <c r="K43395" s="71"/>
      <c r="M43395" s="71"/>
      <c r="O43395" s="71"/>
      <c r="Q43395" s="71"/>
    </row>
    <row r="43396" spans="11:17" ht="15" customHeight="1" x14ac:dyDescent="0.2">
      <c r="K43396" s="71"/>
      <c r="M43396" s="71"/>
      <c r="O43396" s="71"/>
      <c r="Q43396" s="71"/>
    </row>
    <row r="43397" spans="11:17" ht="15" customHeight="1" x14ac:dyDescent="0.2">
      <c r="K43397" s="71"/>
      <c r="M43397" s="71"/>
      <c r="O43397" s="71"/>
      <c r="Q43397" s="71"/>
    </row>
    <row r="43398" spans="11:17" ht="15" customHeight="1" x14ac:dyDescent="0.2">
      <c r="K43398" s="71"/>
      <c r="M43398" s="71"/>
      <c r="O43398" s="71"/>
      <c r="Q43398" s="71"/>
    </row>
    <row r="43399" spans="11:17" ht="15" customHeight="1" x14ac:dyDescent="0.2">
      <c r="K43399" s="71"/>
      <c r="M43399" s="71"/>
      <c r="O43399" s="71"/>
      <c r="Q43399" s="71"/>
    </row>
    <row r="43400" spans="11:17" ht="15" customHeight="1" x14ac:dyDescent="0.2">
      <c r="K43400" s="71"/>
      <c r="M43400" s="71"/>
      <c r="O43400" s="71"/>
      <c r="Q43400" s="71"/>
    </row>
    <row r="43401" spans="11:17" ht="15" customHeight="1" x14ac:dyDescent="0.2">
      <c r="K43401" s="71"/>
      <c r="M43401" s="71"/>
      <c r="O43401" s="71"/>
      <c r="Q43401" s="71"/>
    </row>
    <row r="43402" spans="11:17" ht="15" customHeight="1" x14ac:dyDescent="0.2">
      <c r="K43402" s="71"/>
      <c r="M43402" s="71"/>
      <c r="O43402" s="71"/>
      <c r="Q43402" s="71"/>
    </row>
    <row r="43403" spans="11:17" ht="15" customHeight="1" x14ac:dyDescent="0.2">
      <c r="K43403" s="71"/>
      <c r="M43403" s="71"/>
      <c r="O43403" s="71"/>
      <c r="Q43403" s="71"/>
    </row>
    <row r="43404" spans="11:17" ht="15" customHeight="1" x14ac:dyDescent="0.2">
      <c r="K43404" s="71"/>
      <c r="M43404" s="71"/>
      <c r="O43404" s="71"/>
      <c r="Q43404" s="71"/>
    </row>
    <row r="43405" spans="11:17" ht="15" customHeight="1" x14ac:dyDescent="0.2">
      <c r="K43405" s="71"/>
      <c r="M43405" s="71"/>
      <c r="O43405" s="71"/>
      <c r="Q43405" s="71"/>
    </row>
    <row r="43406" spans="11:17" ht="15" customHeight="1" x14ac:dyDescent="0.2">
      <c r="K43406" s="71"/>
      <c r="M43406" s="71"/>
      <c r="O43406" s="71"/>
      <c r="Q43406" s="71"/>
    </row>
    <row r="43407" spans="11:17" ht="15" customHeight="1" x14ac:dyDescent="0.2">
      <c r="K43407" s="71"/>
      <c r="M43407" s="71"/>
      <c r="O43407" s="71"/>
      <c r="Q43407" s="71"/>
    </row>
    <row r="43408" spans="11:17" ht="15" customHeight="1" x14ac:dyDescent="0.2">
      <c r="K43408" s="71"/>
      <c r="M43408" s="71"/>
      <c r="O43408" s="71"/>
      <c r="Q43408" s="71"/>
    </row>
    <row r="43409" spans="11:17" ht="15" customHeight="1" x14ac:dyDescent="0.2">
      <c r="K43409" s="71"/>
      <c r="M43409" s="71"/>
      <c r="O43409" s="71"/>
      <c r="Q43409" s="71"/>
    </row>
    <row r="43410" spans="11:17" ht="15" customHeight="1" x14ac:dyDescent="0.2">
      <c r="K43410" s="71"/>
      <c r="M43410" s="71"/>
      <c r="O43410" s="71"/>
      <c r="Q43410" s="71"/>
    </row>
    <row r="43411" spans="11:17" ht="15" customHeight="1" x14ac:dyDescent="0.2">
      <c r="K43411" s="71"/>
      <c r="M43411" s="71"/>
      <c r="O43411" s="71"/>
      <c r="Q43411" s="71"/>
    </row>
    <row r="43412" spans="11:17" ht="15" customHeight="1" x14ac:dyDescent="0.2">
      <c r="K43412" s="71"/>
      <c r="M43412" s="71"/>
      <c r="O43412" s="71"/>
      <c r="Q43412" s="71"/>
    </row>
    <row r="43413" spans="11:17" ht="15" customHeight="1" x14ac:dyDescent="0.2">
      <c r="K43413" s="71"/>
      <c r="M43413" s="71"/>
      <c r="O43413" s="71"/>
      <c r="Q43413" s="71"/>
    </row>
    <row r="43414" spans="11:17" ht="15" customHeight="1" x14ac:dyDescent="0.2">
      <c r="K43414" s="71"/>
      <c r="M43414" s="71"/>
      <c r="O43414" s="71"/>
      <c r="Q43414" s="71"/>
    </row>
    <row r="43415" spans="11:17" ht="15" customHeight="1" x14ac:dyDescent="0.2">
      <c r="K43415" s="71"/>
      <c r="M43415" s="71"/>
      <c r="O43415" s="71"/>
      <c r="Q43415" s="71"/>
    </row>
    <row r="43416" spans="11:17" ht="15" customHeight="1" x14ac:dyDescent="0.2">
      <c r="K43416" s="71"/>
      <c r="M43416" s="71"/>
      <c r="O43416" s="71"/>
      <c r="Q43416" s="71"/>
    </row>
    <row r="43417" spans="11:17" ht="15" customHeight="1" x14ac:dyDescent="0.2">
      <c r="K43417" s="71"/>
      <c r="M43417" s="71"/>
      <c r="O43417" s="71"/>
      <c r="Q43417" s="71"/>
    </row>
    <row r="43418" spans="11:17" ht="15" customHeight="1" x14ac:dyDescent="0.2">
      <c r="K43418" s="71"/>
      <c r="M43418" s="71"/>
      <c r="O43418" s="71"/>
      <c r="Q43418" s="71"/>
    </row>
    <row r="43419" spans="11:17" ht="15" customHeight="1" x14ac:dyDescent="0.2">
      <c r="K43419" s="71"/>
      <c r="M43419" s="71"/>
      <c r="O43419" s="71"/>
      <c r="Q43419" s="71"/>
    </row>
    <row r="43420" spans="11:17" ht="15" customHeight="1" x14ac:dyDescent="0.2">
      <c r="K43420" s="71"/>
      <c r="M43420" s="71"/>
      <c r="O43420" s="71"/>
      <c r="Q43420" s="71"/>
    </row>
    <row r="43421" spans="11:17" ht="15" customHeight="1" x14ac:dyDescent="0.2">
      <c r="K43421" s="71"/>
      <c r="M43421" s="71"/>
      <c r="O43421" s="71"/>
      <c r="Q43421" s="71"/>
    </row>
    <row r="43422" spans="11:17" ht="15" customHeight="1" x14ac:dyDescent="0.2">
      <c r="K43422" s="71"/>
      <c r="M43422" s="71"/>
      <c r="O43422" s="71"/>
      <c r="Q43422" s="71"/>
    </row>
    <row r="43423" spans="11:17" ht="15" customHeight="1" x14ac:dyDescent="0.2">
      <c r="K43423" s="71"/>
      <c r="M43423" s="71"/>
      <c r="O43423" s="71"/>
      <c r="Q43423" s="71"/>
    </row>
    <row r="43424" spans="11:17" ht="15" customHeight="1" x14ac:dyDescent="0.2">
      <c r="K43424" s="71"/>
      <c r="M43424" s="71"/>
      <c r="O43424" s="71"/>
      <c r="Q43424" s="71"/>
    </row>
    <row r="43425" spans="11:17" ht="15" customHeight="1" x14ac:dyDescent="0.2">
      <c r="K43425" s="71"/>
      <c r="M43425" s="71"/>
      <c r="O43425" s="71"/>
      <c r="Q43425" s="71"/>
    </row>
    <row r="43426" spans="11:17" ht="15" customHeight="1" x14ac:dyDescent="0.2">
      <c r="K43426" s="71"/>
      <c r="M43426" s="71"/>
      <c r="O43426" s="71"/>
      <c r="Q43426" s="71"/>
    </row>
    <row r="43427" spans="11:17" ht="15" customHeight="1" x14ac:dyDescent="0.2">
      <c r="K43427" s="71"/>
      <c r="M43427" s="71"/>
      <c r="O43427" s="71"/>
      <c r="Q43427" s="71"/>
    </row>
    <row r="43428" spans="11:17" ht="15" customHeight="1" x14ac:dyDescent="0.2">
      <c r="K43428" s="71"/>
      <c r="M43428" s="71"/>
      <c r="O43428" s="71"/>
      <c r="Q43428" s="71"/>
    </row>
    <row r="43429" spans="11:17" ht="15" customHeight="1" x14ac:dyDescent="0.2">
      <c r="K43429" s="71"/>
      <c r="M43429" s="71"/>
      <c r="O43429" s="71"/>
      <c r="Q43429" s="71"/>
    </row>
    <row r="43430" spans="11:17" ht="15" customHeight="1" x14ac:dyDescent="0.2">
      <c r="K43430" s="71"/>
      <c r="M43430" s="71"/>
      <c r="O43430" s="71"/>
      <c r="Q43430" s="71"/>
    </row>
    <row r="43431" spans="11:17" ht="15" customHeight="1" x14ac:dyDescent="0.2">
      <c r="K43431" s="71"/>
      <c r="M43431" s="71"/>
      <c r="O43431" s="71"/>
      <c r="Q43431" s="71"/>
    </row>
    <row r="43432" spans="11:17" ht="15" customHeight="1" x14ac:dyDescent="0.2">
      <c r="K43432" s="71"/>
      <c r="M43432" s="71"/>
      <c r="O43432" s="71"/>
      <c r="Q43432" s="71"/>
    </row>
    <row r="43433" spans="11:17" ht="15" customHeight="1" x14ac:dyDescent="0.2">
      <c r="K43433" s="71"/>
      <c r="M43433" s="71"/>
      <c r="O43433" s="71"/>
      <c r="Q43433" s="71"/>
    </row>
    <row r="43434" spans="11:17" ht="15" customHeight="1" x14ac:dyDescent="0.2">
      <c r="K43434" s="71"/>
      <c r="M43434" s="71"/>
      <c r="O43434" s="71"/>
      <c r="Q43434" s="71"/>
    </row>
    <row r="43435" spans="11:17" ht="15" customHeight="1" x14ac:dyDescent="0.2">
      <c r="K43435" s="71"/>
      <c r="M43435" s="71"/>
      <c r="O43435" s="71"/>
      <c r="Q43435" s="71"/>
    </row>
    <row r="43436" spans="11:17" ht="15" customHeight="1" x14ac:dyDescent="0.2">
      <c r="K43436" s="71"/>
      <c r="M43436" s="71"/>
      <c r="O43436" s="71"/>
      <c r="Q43436" s="71"/>
    </row>
    <row r="43437" spans="11:17" ht="15" customHeight="1" x14ac:dyDescent="0.2">
      <c r="K43437" s="71"/>
      <c r="M43437" s="71"/>
      <c r="O43437" s="71"/>
      <c r="Q43437" s="71"/>
    </row>
    <row r="43438" spans="11:17" ht="15" customHeight="1" x14ac:dyDescent="0.2">
      <c r="K43438" s="71"/>
      <c r="M43438" s="71"/>
      <c r="O43438" s="71"/>
      <c r="Q43438" s="71"/>
    </row>
    <row r="43439" spans="11:17" ht="15" customHeight="1" x14ac:dyDescent="0.2">
      <c r="K43439" s="71"/>
      <c r="M43439" s="71"/>
      <c r="O43439" s="71"/>
      <c r="Q43439" s="71"/>
    </row>
    <row r="43440" spans="11:17" ht="15" customHeight="1" x14ac:dyDescent="0.2">
      <c r="K43440" s="71"/>
      <c r="M43440" s="71"/>
      <c r="O43440" s="71"/>
      <c r="Q43440" s="71"/>
    </row>
    <row r="43441" spans="11:17" ht="15" customHeight="1" x14ac:dyDescent="0.2">
      <c r="K43441" s="71"/>
      <c r="M43441" s="71"/>
      <c r="O43441" s="71"/>
      <c r="Q43441" s="71"/>
    </row>
    <row r="43442" spans="11:17" ht="15" customHeight="1" x14ac:dyDescent="0.2">
      <c r="K43442" s="71"/>
      <c r="M43442" s="71"/>
      <c r="O43442" s="71"/>
      <c r="Q43442" s="71"/>
    </row>
    <row r="43443" spans="11:17" ht="15" customHeight="1" x14ac:dyDescent="0.2">
      <c r="K43443" s="71"/>
      <c r="M43443" s="71"/>
      <c r="O43443" s="71"/>
      <c r="Q43443" s="71"/>
    </row>
    <row r="43444" spans="11:17" ht="15" customHeight="1" x14ac:dyDescent="0.2">
      <c r="K43444" s="71"/>
      <c r="M43444" s="71"/>
      <c r="O43444" s="71"/>
      <c r="Q43444" s="71"/>
    </row>
    <row r="43445" spans="11:17" ht="15" customHeight="1" x14ac:dyDescent="0.2">
      <c r="K43445" s="71"/>
      <c r="M43445" s="71"/>
      <c r="O43445" s="71"/>
      <c r="Q43445" s="71"/>
    </row>
    <row r="43446" spans="11:17" ht="15" customHeight="1" x14ac:dyDescent="0.2">
      <c r="K43446" s="71"/>
      <c r="M43446" s="71"/>
      <c r="O43446" s="71"/>
      <c r="Q43446" s="71"/>
    </row>
    <row r="43447" spans="11:17" ht="15" customHeight="1" x14ac:dyDescent="0.2">
      <c r="K43447" s="71"/>
      <c r="M43447" s="71"/>
      <c r="O43447" s="71"/>
      <c r="Q43447" s="71"/>
    </row>
    <row r="43448" spans="11:17" ht="15" customHeight="1" x14ac:dyDescent="0.2">
      <c r="K43448" s="71"/>
      <c r="M43448" s="71"/>
      <c r="O43448" s="71"/>
      <c r="Q43448" s="71"/>
    </row>
    <row r="43449" spans="11:17" ht="15" customHeight="1" x14ac:dyDescent="0.2">
      <c r="K43449" s="71"/>
      <c r="M43449" s="71"/>
      <c r="O43449" s="71"/>
      <c r="Q43449" s="71"/>
    </row>
    <row r="43450" spans="11:17" ht="15" customHeight="1" x14ac:dyDescent="0.2">
      <c r="K43450" s="71"/>
      <c r="M43450" s="71"/>
      <c r="O43450" s="71"/>
      <c r="Q43450" s="71"/>
    </row>
    <row r="43451" spans="11:17" ht="15" customHeight="1" x14ac:dyDescent="0.2">
      <c r="K43451" s="71"/>
      <c r="M43451" s="71"/>
      <c r="O43451" s="71"/>
      <c r="Q43451" s="71"/>
    </row>
    <row r="43452" spans="11:17" ht="15" customHeight="1" x14ac:dyDescent="0.2">
      <c r="K43452" s="71"/>
      <c r="M43452" s="71"/>
      <c r="O43452" s="71"/>
      <c r="Q43452" s="71"/>
    </row>
    <row r="43453" spans="11:17" ht="15" customHeight="1" x14ac:dyDescent="0.2">
      <c r="K43453" s="71"/>
      <c r="M43453" s="71"/>
      <c r="O43453" s="71"/>
      <c r="Q43453" s="71"/>
    </row>
    <row r="43454" spans="11:17" ht="15" customHeight="1" x14ac:dyDescent="0.2">
      <c r="K43454" s="71"/>
      <c r="M43454" s="71"/>
      <c r="O43454" s="71"/>
      <c r="Q43454" s="71"/>
    </row>
    <row r="43455" spans="11:17" ht="15" customHeight="1" x14ac:dyDescent="0.2">
      <c r="K43455" s="71"/>
      <c r="M43455" s="71"/>
      <c r="O43455" s="71"/>
      <c r="Q43455" s="71"/>
    </row>
    <row r="43456" spans="11:17" ht="15" customHeight="1" x14ac:dyDescent="0.2">
      <c r="K43456" s="71"/>
      <c r="M43456" s="71"/>
      <c r="O43456" s="71"/>
      <c r="Q43456" s="71"/>
    </row>
    <row r="43457" spans="11:17" ht="15" customHeight="1" x14ac:dyDescent="0.2">
      <c r="K43457" s="71"/>
      <c r="M43457" s="71"/>
      <c r="O43457" s="71"/>
      <c r="Q43457" s="71"/>
    </row>
    <row r="43458" spans="11:17" ht="15" customHeight="1" x14ac:dyDescent="0.2">
      <c r="K43458" s="71"/>
      <c r="M43458" s="71"/>
      <c r="O43458" s="71"/>
      <c r="Q43458" s="71"/>
    </row>
    <row r="43459" spans="11:17" ht="15" customHeight="1" x14ac:dyDescent="0.2">
      <c r="K43459" s="71"/>
      <c r="M43459" s="71"/>
      <c r="O43459" s="71"/>
      <c r="Q43459" s="71"/>
    </row>
    <row r="43460" spans="11:17" ht="15" customHeight="1" x14ac:dyDescent="0.2">
      <c r="K43460" s="71"/>
      <c r="M43460" s="71"/>
      <c r="O43460" s="71"/>
      <c r="Q43460" s="71"/>
    </row>
    <row r="43461" spans="11:17" ht="15" customHeight="1" x14ac:dyDescent="0.2">
      <c r="K43461" s="71"/>
      <c r="M43461" s="71"/>
      <c r="O43461" s="71"/>
      <c r="Q43461" s="71"/>
    </row>
    <row r="43462" spans="11:17" ht="15" customHeight="1" x14ac:dyDescent="0.2">
      <c r="K43462" s="71"/>
      <c r="M43462" s="71"/>
      <c r="O43462" s="71"/>
      <c r="Q43462" s="71"/>
    </row>
    <row r="43463" spans="11:17" ht="15" customHeight="1" x14ac:dyDescent="0.2">
      <c r="K43463" s="71"/>
      <c r="M43463" s="71"/>
      <c r="O43463" s="71"/>
      <c r="Q43463" s="71"/>
    </row>
    <row r="43464" spans="11:17" ht="15" customHeight="1" x14ac:dyDescent="0.2">
      <c r="K43464" s="71"/>
      <c r="M43464" s="71"/>
      <c r="O43464" s="71"/>
      <c r="Q43464" s="71"/>
    </row>
    <row r="43465" spans="11:17" ht="15" customHeight="1" x14ac:dyDescent="0.2">
      <c r="K43465" s="71"/>
      <c r="M43465" s="71"/>
      <c r="O43465" s="71"/>
      <c r="Q43465" s="71"/>
    </row>
    <row r="43466" spans="11:17" ht="15" customHeight="1" x14ac:dyDescent="0.2">
      <c r="K43466" s="71"/>
      <c r="M43466" s="71"/>
      <c r="O43466" s="71"/>
      <c r="Q43466" s="71"/>
    </row>
    <row r="43467" spans="11:17" ht="15" customHeight="1" x14ac:dyDescent="0.2">
      <c r="K43467" s="71"/>
      <c r="M43467" s="71"/>
      <c r="O43467" s="71"/>
      <c r="Q43467" s="71"/>
    </row>
    <row r="43468" spans="11:17" ht="15" customHeight="1" x14ac:dyDescent="0.2">
      <c r="K43468" s="71"/>
      <c r="M43468" s="71"/>
      <c r="O43468" s="71"/>
      <c r="Q43468" s="71"/>
    </row>
    <row r="43469" spans="11:17" ht="15" customHeight="1" x14ac:dyDescent="0.2">
      <c r="K43469" s="71"/>
      <c r="M43469" s="71"/>
      <c r="O43469" s="71"/>
      <c r="Q43469" s="71"/>
    </row>
    <row r="43470" spans="11:17" ht="15" customHeight="1" x14ac:dyDescent="0.2">
      <c r="K43470" s="71"/>
      <c r="M43470" s="71"/>
      <c r="O43470" s="71"/>
      <c r="Q43470" s="71"/>
    </row>
    <row r="43471" spans="11:17" ht="15" customHeight="1" x14ac:dyDescent="0.2">
      <c r="K43471" s="71"/>
      <c r="M43471" s="71"/>
      <c r="O43471" s="71"/>
      <c r="Q43471" s="71"/>
    </row>
    <row r="43472" spans="11:17" ht="15" customHeight="1" x14ac:dyDescent="0.2">
      <c r="K43472" s="71"/>
      <c r="M43472" s="71"/>
      <c r="O43472" s="71"/>
      <c r="Q43472" s="71"/>
    </row>
    <row r="43473" spans="11:17" ht="15" customHeight="1" x14ac:dyDescent="0.2">
      <c r="K43473" s="71"/>
      <c r="M43473" s="71"/>
      <c r="O43473" s="71"/>
      <c r="Q43473" s="71"/>
    </row>
    <row r="43474" spans="11:17" ht="15" customHeight="1" x14ac:dyDescent="0.2">
      <c r="K43474" s="71"/>
      <c r="M43474" s="71"/>
      <c r="O43474" s="71"/>
      <c r="Q43474" s="71"/>
    </row>
    <row r="43475" spans="11:17" ht="15" customHeight="1" x14ac:dyDescent="0.2">
      <c r="K43475" s="71"/>
      <c r="M43475" s="71"/>
      <c r="O43475" s="71"/>
      <c r="Q43475" s="71"/>
    </row>
    <row r="43476" spans="11:17" ht="15" customHeight="1" x14ac:dyDescent="0.2">
      <c r="K43476" s="71"/>
      <c r="M43476" s="71"/>
      <c r="O43476" s="71"/>
      <c r="Q43476" s="71"/>
    </row>
    <row r="43477" spans="11:17" ht="15" customHeight="1" x14ac:dyDescent="0.2">
      <c r="K43477" s="71"/>
      <c r="M43477" s="71"/>
      <c r="O43477" s="71"/>
      <c r="Q43477" s="71"/>
    </row>
    <row r="43478" spans="11:17" ht="15" customHeight="1" x14ac:dyDescent="0.2">
      <c r="K43478" s="71"/>
      <c r="M43478" s="71"/>
      <c r="O43478" s="71"/>
      <c r="Q43478" s="71"/>
    </row>
    <row r="43479" spans="11:17" ht="15" customHeight="1" x14ac:dyDescent="0.2">
      <c r="K43479" s="71"/>
      <c r="M43479" s="71"/>
      <c r="O43479" s="71"/>
      <c r="Q43479" s="71"/>
    </row>
    <row r="43480" spans="11:17" ht="15" customHeight="1" x14ac:dyDescent="0.2">
      <c r="K43480" s="71"/>
      <c r="M43480" s="71"/>
      <c r="O43480" s="71"/>
      <c r="Q43480" s="71"/>
    </row>
    <row r="43481" spans="11:17" ht="15" customHeight="1" x14ac:dyDescent="0.2">
      <c r="K43481" s="71"/>
      <c r="M43481" s="71"/>
      <c r="O43481" s="71"/>
      <c r="Q43481" s="71"/>
    </row>
    <row r="43482" spans="11:17" ht="15" customHeight="1" x14ac:dyDescent="0.2">
      <c r="K43482" s="71"/>
      <c r="M43482" s="71"/>
      <c r="O43482" s="71"/>
      <c r="Q43482" s="71"/>
    </row>
    <row r="43483" spans="11:17" ht="15" customHeight="1" x14ac:dyDescent="0.2">
      <c r="K43483" s="71"/>
      <c r="M43483" s="71"/>
      <c r="O43483" s="71"/>
      <c r="Q43483" s="71"/>
    </row>
    <row r="43484" spans="11:17" ht="15" customHeight="1" x14ac:dyDescent="0.2">
      <c r="K43484" s="71"/>
      <c r="M43484" s="71"/>
      <c r="O43484" s="71"/>
      <c r="Q43484" s="71"/>
    </row>
    <row r="43485" spans="11:17" ht="15" customHeight="1" x14ac:dyDescent="0.2">
      <c r="K43485" s="71"/>
      <c r="M43485" s="71"/>
      <c r="O43485" s="71"/>
      <c r="Q43485" s="71"/>
    </row>
    <row r="43486" spans="11:17" ht="15" customHeight="1" x14ac:dyDescent="0.2">
      <c r="K43486" s="71"/>
      <c r="M43486" s="71"/>
      <c r="O43486" s="71"/>
      <c r="Q43486" s="71"/>
    </row>
    <row r="43487" spans="11:17" ht="15" customHeight="1" x14ac:dyDescent="0.2">
      <c r="K43487" s="71"/>
      <c r="M43487" s="71"/>
      <c r="O43487" s="71"/>
      <c r="Q43487" s="71"/>
    </row>
    <row r="43488" spans="11:17" ht="15" customHeight="1" x14ac:dyDescent="0.2">
      <c r="K43488" s="71"/>
      <c r="M43488" s="71"/>
      <c r="O43488" s="71"/>
      <c r="Q43488" s="71"/>
    </row>
    <row r="43489" spans="11:17" ht="15" customHeight="1" x14ac:dyDescent="0.2">
      <c r="K43489" s="71"/>
      <c r="M43489" s="71"/>
      <c r="O43489" s="71"/>
      <c r="Q43489" s="71"/>
    </row>
    <row r="43490" spans="11:17" ht="15" customHeight="1" x14ac:dyDescent="0.2">
      <c r="K43490" s="71"/>
      <c r="M43490" s="71"/>
      <c r="O43490" s="71"/>
      <c r="Q43490" s="71"/>
    </row>
    <row r="43491" spans="11:17" ht="15" customHeight="1" x14ac:dyDescent="0.2">
      <c r="K43491" s="71"/>
      <c r="M43491" s="71"/>
      <c r="O43491" s="71"/>
      <c r="Q43491" s="71"/>
    </row>
    <row r="43492" spans="11:17" ht="15" customHeight="1" x14ac:dyDescent="0.2">
      <c r="K43492" s="71"/>
      <c r="M43492" s="71"/>
      <c r="O43492" s="71"/>
      <c r="Q43492" s="71"/>
    </row>
    <row r="43493" spans="11:17" ht="15" customHeight="1" x14ac:dyDescent="0.2">
      <c r="K43493" s="71"/>
      <c r="M43493" s="71"/>
      <c r="O43493" s="71"/>
      <c r="Q43493" s="71"/>
    </row>
    <row r="43494" spans="11:17" ht="15" customHeight="1" x14ac:dyDescent="0.2">
      <c r="K43494" s="71"/>
      <c r="M43494" s="71"/>
      <c r="O43494" s="71"/>
      <c r="Q43494" s="71"/>
    </row>
    <row r="43495" spans="11:17" ht="15" customHeight="1" x14ac:dyDescent="0.2">
      <c r="K43495" s="71"/>
      <c r="M43495" s="71"/>
      <c r="O43495" s="71"/>
      <c r="Q43495" s="71"/>
    </row>
    <row r="43496" spans="11:17" ht="15" customHeight="1" x14ac:dyDescent="0.2">
      <c r="K43496" s="71"/>
      <c r="M43496" s="71"/>
      <c r="O43496" s="71"/>
      <c r="Q43496" s="71"/>
    </row>
    <row r="43497" spans="11:17" ht="15" customHeight="1" x14ac:dyDescent="0.2">
      <c r="K43497" s="71"/>
      <c r="M43497" s="71"/>
      <c r="O43497" s="71"/>
      <c r="Q43497" s="71"/>
    </row>
    <row r="43498" spans="11:17" ht="15" customHeight="1" x14ac:dyDescent="0.2">
      <c r="K43498" s="71"/>
      <c r="M43498" s="71"/>
      <c r="O43498" s="71"/>
      <c r="Q43498" s="71"/>
    </row>
    <row r="43499" spans="11:17" ht="15" customHeight="1" x14ac:dyDescent="0.2">
      <c r="K43499" s="71"/>
      <c r="M43499" s="71"/>
      <c r="O43499" s="71"/>
      <c r="Q43499" s="71"/>
    </row>
    <row r="43500" spans="11:17" ht="15" customHeight="1" x14ac:dyDescent="0.2">
      <c r="K43500" s="71"/>
      <c r="M43500" s="71"/>
      <c r="O43500" s="71"/>
      <c r="Q43500" s="71"/>
    </row>
    <row r="43501" spans="11:17" ht="15" customHeight="1" x14ac:dyDescent="0.2">
      <c r="K43501" s="71"/>
      <c r="M43501" s="71"/>
      <c r="O43501" s="71"/>
      <c r="Q43501" s="71"/>
    </row>
    <row r="43502" spans="11:17" ht="15" customHeight="1" x14ac:dyDescent="0.2">
      <c r="K43502" s="71"/>
      <c r="M43502" s="71"/>
      <c r="O43502" s="71"/>
      <c r="Q43502" s="71"/>
    </row>
    <row r="43503" spans="11:17" ht="15" customHeight="1" x14ac:dyDescent="0.2">
      <c r="K43503" s="71"/>
      <c r="M43503" s="71"/>
      <c r="O43503" s="71"/>
      <c r="Q43503" s="71"/>
    </row>
    <row r="43504" spans="11:17" ht="15" customHeight="1" x14ac:dyDescent="0.2">
      <c r="K43504" s="71"/>
      <c r="M43504" s="71"/>
      <c r="O43504" s="71"/>
      <c r="Q43504" s="71"/>
    </row>
    <row r="43505" spans="11:17" ht="15" customHeight="1" x14ac:dyDescent="0.2">
      <c r="K43505" s="71"/>
      <c r="M43505" s="71"/>
      <c r="O43505" s="71"/>
      <c r="Q43505" s="71"/>
    </row>
    <row r="43506" spans="11:17" ht="15" customHeight="1" x14ac:dyDescent="0.2">
      <c r="K43506" s="71"/>
      <c r="M43506" s="71"/>
      <c r="O43506" s="71"/>
      <c r="Q43506" s="71"/>
    </row>
    <row r="43507" spans="11:17" ht="15" customHeight="1" x14ac:dyDescent="0.2">
      <c r="K43507" s="71"/>
      <c r="M43507" s="71"/>
      <c r="O43507" s="71"/>
      <c r="Q43507" s="71"/>
    </row>
    <row r="43508" spans="11:17" ht="15" customHeight="1" x14ac:dyDescent="0.2">
      <c r="K43508" s="71"/>
      <c r="M43508" s="71"/>
      <c r="O43508" s="71"/>
      <c r="Q43508" s="71"/>
    </row>
    <row r="43509" spans="11:17" ht="15" customHeight="1" x14ac:dyDescent="0.2">
      <c r="K43509" s="71"/>
      <c r="M43509" s="71"/>
      <c r="O43509" s="71"/>
      <c r="Q43509" s="71"/>
    </row>
    <row r="43510" spans="11:17" ht="15" customHeight="1" x14ac:dyDescent="0.2">
      <c r="K43510" s="71"/>
      <c r="M43510" s="71"/>
      <c r="O43510" s="71"/>
      <c r="Q43510" s="71"/>
    </row>
    <row r="43511" spans="11:17" ht="15" customHeight="1" x14ac:dyDescent="0.2">
      <c r="K43511" s="71"/>
      <c r="M43511" s="71"/>
      <c r="O43511" s="71"/>
      <c r="Q43511" s="71"/>
    </row>
    <row r="43512" spans="11:17" ht="15" customHeight="1" x14ac:dyDescent="0.2">
      <c r="K43512" s="71"/>
      <c r="M43512" s="71"/>
      <c r="O43512" s="71"/>
      <c r="Q43512" s="71"/>
    </row>
    <row r="43513" spans="11:17" ht="15" customHeight="1" x14ac:dyDescent="0.2">
      <c r="K43513" s="71"/>
      <c r="M43513" s="71"/>
      <c r="O43513" s="71"/>
      <c r="Q43513" s="71"/>
    </row>
    <row r="43514" spans="11:17" ht="15" customHeight="1" x14ac:dyDescent="0.2">
      <c r="K43514" s="71"/>
      <c r="M43514" s="71"/>
      <c r="O43514" s="71"/>
      <c r="Q43514" s="71"/>
    </row>
    <row r="43515" spans="11:17" ht="15" customHeight="1" x14ac:dyDescent="0.2">
      <c r="K43515" s="71"/>
      <c r="M43515" s="71"/>
      <c r="O43515" s="71"/>
      <c r="Q43515" s="71"/>
    </row>
    <row r="43516" spans="11:17" ht="15" customHeight="1" x14ac:dyDescent="0.2">
      <c r="K43516" s="71"/>
      <c r="M43516" s="71"/>
      <c r="O43516" s="71"/>
      <c r="Q43516" s="71"/>
    </row>
    <row r="43517" spans="11:17" ht="15" customHeight="1" x14ac:dyDescent="0.2">
      <c r="K43517" s="71"/>
      <c r="M43517" s="71"/>
      <c r="O43517" s="71"/>
      <c r="Q43517" s="71"/>
    </row>
    <row r="43518" spans="11:17" ht="15" customHeight="1" x14ac:dyDescent="0.2">
      <c r="K43518" s="71"/>
      <c r="M43518" s="71"/>
      <c r="O43518" s="71"/>
      <c r="Q43518" s="71"/>
    </row>
    <row r="43519" spans="11:17" ht="15" customHeight="1" x14ac:dyDescent="0.2">
      <c r="K43519" s="71"/>
      <c r="M43519" s="71"/>
      <c r="O43519" s="71"/>
      <c r="Q43519" s="71"/>
    </row>
    <row r="43520" spans="11:17" ht="15" customHeight="1" x14ac:dyDescent="0.2">
      <c r="K43520" s="71"/>
      <c r="M43520" s="71"/>
      <c r="O43520" s="71"/>
      <c r="Q43520" s="71"/>
    </row>
    <row r="43521" spans="11:17" ht="15" customHeight="1" x14ac:dyDescent="0.2">
      <c r="K43521" s="71"/>
      <c r="M43521" s="71"/>
      <c r="O43521" s="71"/>
      <c r="Q43521" s="71"/>
    </row>
    <row r="43522" spans="11:17" ht="15" customHeight="1" x14ac:dyDescent="0.2">
      <c r="K43522" s="71"/>
      <c r="M43522" s="71"/>
      <c r="O43522" s="71"/>
      <c r="Q43522" s="71"/>
    </row>
    <row r="43523" spans="11:17" ht="15" customHeight="1" x14ac:dyDescent="0.2">
      <c r="K43523" s="71"/>
      <c r="M43523" s="71"/>
      <c r="O43523" s="71"/>
      <c r="Q43523" s="71"/>
    </row>
    <row r="43524" spans="11:17" ht="15" customHeight="1" x14ac:dyDescent="0.2">
      <c r="K43524" s="71"/>
      <c r="M43524" s="71"/>
      <c r="O43524" s="71"/>
      <c r="Q43524" s="71"/>
    </row>
    <row r="43525" spans="11:17" ht="15" customHeight="1" x14ac:dyDescent="0.2">
      <c r="K43525" s="71"/>
      <c r="M43525" s="71"/>
      <c r="O43525" s="71"/>
      <c r="Q43525" s="71"/>
    </row>
    <row r="43526" spans="11:17" ht="15" customHeight="1" x14ac:dyDescent="0.2">
      <c r="K43526" s="71"/>
      <c r="M43526" s="71"/>
      <c r="O43526" s="71"/>
      <c r="Q43526" s="71"/>
    </row>
    <row r="43527" spans="11:17" ht="15" customHeight="1" x14ac:dyDescent="0.2">
      <c r="K43527" s="71"/>
      <c r="M43527" s="71"/>
      <c r="O43527" s="71"/>
      <c r="Q43527" s="71"/>
    </row>
    <row r="43528" spans="11:17" ht="15" customHeight="1" x14ac:dyDescent="0.2">
      <c r="K43528" s="71"/>
      <c r="M43528" s="71"/>
      <c r="O43528" s="71"/>
      <c r="Q43528" s="71"/>
    </row>
    <row r="43529" spans="11:17" ht="15" customHeight="1" x14ac:dyDescent="0.2">
      <c r="K43529" s="71"/>
      <c r="M43529" s="71"/>
      <c r="O43529" s="71"/>
      <c r="Q43529" s="71"/>
    </row>
    <row r="43530" spans="11:17" ht="15" customHeight="1" x14ac:dyDescent="0.2">
      <c r="K43530" s="71"/>
      <c r="M43530" s="71"/>
      <c r="O43530" s="71"/>
      <c r="Q43530" s="71"/>
    </row>
    <row r="43531" spans="11:17" ht="15" customHeight="1" x14ac:dyDescent="0.2">
      <c r="K43531" s="71"/>
      <c r="M43531" s="71"/>
      <c r="O43531" s="71"/>
      <c r="Q43531" s="71"/>
    </row>
    <row r="43532" spans="11:17" ht="15" customHeight="1" x14ac:dyDescent="0.2">
      <c r="K43532" s="71"/>
      <c r="M43532" s="71"/>
      <c r="O43532" s="71"/>
      <c r="Q43532" s="71"/>
    </row>
    <row r="43533" spans="11:17" ht="15" customHeight="1" x14ac:dyDescent="0.2">
      <c r="K43533" s="71"/>
      <c r="M43533" s="71"/>
      <c r="O43533" s="71"/>
      <c r="Q43533" s="71"/>
    </row>
    <row r="43534" spans="11:17" ht="15" customHeight="1" x14ac:dyDescent="0.2">
      <c r="K43534" s="71"/>
      <c r="M43534" s="71"/>
      <c r="O43534" s="71"/>
      <c r="Q43534" s="71"/>
    </row>
    <row r="43535" spans="11:17" ht="15" customHeight="1" x14ac:dyDescent="0.2">
      <c r="K43535" s="71"/>
      <c r="M43535" s="71"/>
      <c r="O43535" s="71"/>
      <c r="Q43535" s="71"/>
    </row>
    <row r="43536" spans="11:17" ht="15" customHeight="1" x14ac:dyDescent="0.2">
      <c r="K43536" s="71"/>
      <c r="M43536" s="71"/>
      <c r="O43536" s="71"/>
      <c r="Q43536" s="71"/>
    </row>
    <row r="43537" spans="11:17" ht="15" customHeight="1" x14ac:dyDescent="0.2">
      <c r="K43537" s="71"/>
      <c r="M43537" s="71"/>
      <c r="O43537" s="71"/>
      <c r="Q43537" s="71"/>
    </row>
    <row r="43538" spans="11:17" ht="15" customHeight="1" x14ac:dyDescent="0.2">
      <c r="K43538" s="71"/>
      <c r="M43538" s="71"/>
      <c r="O43538" s="71"/>
      <c r="Q43538" s="71"/>
    </row>
    <row r="43539" spans="11:17" ht="15" customHeight="1" x14ac:dyDescent="0.2">
      <c r="K43539" s="71"/>
      <c r="M43539" s="71"/>
      <c r="O43539" s="71"/>
      <c r="Q43539" s="71"/>
    </row>
    <row r="43540" spans="11:17" ht="15" customHeight="1" x14ac:dyDescent="0.2">
      <c r="K43540" s="71"/>
      <c r="M43540" s="71"/>
      <c r="O43540" s="71"/>
      <c r="Q43540" s="71"/>
    </row>
    <row r="43541" spans="11:17" ht="15" customHeight="1" x14ac:dyDescent="0.2">
      <c r="K43541" s="71"/>
      <c r="M43541" s="71"/>
      <c r="O43541" s="71"/>
      <c r="Q43541" s="71"/>
    </row>
    <row r="43542" spans="11:17" ht="15" customHeight="1" x14ac:dyDescent="0.2">
      <c r="K43542" s="71"/>
      <c r="M43542" s="71"/>
      <c r="O43542" s="71"/>
      <c r="Q43542" s="71"/>
    </row>
    <row r="43543" spans="11:17" ht="15" customHeight="1" x14ac:dyDescent="0.2">
      <c r="K43543" s="71"/>
      <c r="M43543" s="71"/>
      <c r="O43543" s="71"/>
      <c r="Q43543" s="71"/>
    </row>
    <row r="43544" spans="11:17" ht="15" customHeight="1" x14ac:dyDescent="0.2">
      <c r="K43544" s="71"/>
      <c r="M43544" s="71"/>
      <c r="O43544" s="71"/>
      <c r="Q43544" s="71"/>
    </row>
    <row r="43545" spans="11:17" ht="15" customHeight="1" x14ac:dyDescent="0.2">
      <c r="K43545" s="71"/>
      <c r="M43545" s="71"/>
      <c r="O43545" s="71"/>
      <c r="Q43545" s="71"/>
    </row>
    <row r="43546" spans="11:17" ht="15" customHeight="1" x14ac:dyDescent="0.2">
      <c r="K43546" s="71"/>
      <c r="M43546" s="71"/>
      <c r="O43546" s="71"/>
      <c r="Q43546" s="71"/>
    </row>
    <row r="43547" spans="11:17" ht="15" customHeight="1" x14ac:dyDescent="0.2">
      <c r="K43547" s="71"/>
      <c r="M43547" s="71"/>
      <c r="O43547" s="71"/>
      <c r="Q43547" s="71"/>
    </row>
    <row r="43548" spans="11:17" ht="15" customHeight="1" x14ac:dyDescent="0.2">
      <c r="K43548" s="71"/>
      <c r="M43548" s="71"/>
      <c r="O43548" s="71"/>
      <c r="Q43548" s="71"/>
    </row>
    <row r="43549" spans="11:17" ht="15" customHeight="1" x14ac:dyDescent="0.2">
      <c r="K43549" s="71"/>
      <c r="M43549" s="71"/>
      <c r="O43549" s="71"/>
      <c r="Q43549" s="71"/>
    </row>
    <row r="43550" spans="11:17" ht="15" customHeight="1" x14ac:dyDescent="0.2">
      <c r="K43550" s="71"/>
      <c r="M43550" s="71"/>
      <c r="O43550" s="71"/>
      <c r="Q43550" s="71"/>
    </row>
    <row r="43551" spans="11:17" ht="15" customHeight="1" x14ac:dyDescent="0.2">
      <c r="K43551" s="71"/>
      <c r="M43551" s="71"/>
      <c r="O43551" s="71"/>
      <c r="Q43551" s="71"/>
    </row>
    <row r="43552" spans="11:17" ht="15" customHeight="1" x14ac:dyDescent="0.2">
      <c r="K43552" s="71"/>
      <c r="M43552" s="71"/>
      <c r="O43552" s="71"/>
      <c r="Q43552" s="71"/>
    </row>
    <row r="43553" spans="11:17" ht="15" customHeight="1" x14ac:dyDescent="0.2">
      <c r="K43553" s="71"/>
      <c r="M43553" s="71"/>
      <c r="O43553" s="71"/>
      <c r="Q43553" s="71"/>
    </row>
    <row r="43554" spans="11:17" ht="15" customHeight="1" x14ac:dyDescent="0.2">
      <c r="K43554" s="71"/>
      <c r="M43554" s="71"/>
      <c r="O43554" s="71"/>
      <c r="Q43554" s="71"/>
    </row>
    <row r="43555" spans="11:17" ht="15" customHeight="1" x14ac:dyDescent="0.2">
      <c r="K43555" s="71"/>
      <c r="M43555" s="71"/>
      <c r="O43555" s="71"/>
      <c r="Q43555" s="71"/>
    </row>
    <row r="43556" spans="11:17" ht="15" customHeight="1" x14ac:dyDescent="0.2">
      <c r="K43556" s="71"/>
      <c r="M43556" s="71"/>
      <c r="O43556" s="71"/>
      <c r="Q43556" s="71"/>
    </row>
    <row r="43557" spans="11:17" ht="15" customHeight="1" x14ac:dyDescent="0.2">
      <c r="K43557" s="71"/>
      <c r="M43557" s="71"/>
      <c r="O43557" s="71"/>
      <c r="Q43557" s="71"/>
    </row>
    <row r="43558" spans="11:17" ht="15" customHeight="1" x14ac:dyDescent="0.2">
      <c r="K43558" s="71"/>
      <c r="M43558" s="71"/>
      <c r="O43558" s="71"/>
      <c r="Q43558" s="71"/>
    </row>
    <row r="43559" spans="11:17" ht="15" customHeight="1" x14ac:dyDescent="0.2">
      <c r="K43559" s="71"/>
      <c r="M43559" s="71"/>
      <c r="O43559" s="71"/>
      <c r="Q43559" s="71"/>
    </row>
    <row r="43560" spans="11:17" ht="15" customHeight="1" x14ac:dyDescent="0.2">
      <c r="K43560" s="71"/>
      <c r="M43560" s="71"/>
      <c r="O43560" s="71"/>
      <c r="Q43560" s="71"/>
    </row>
    <row r="43561" spans="11:17" ht="15" customHeight="1" x14ac:dyDescent="0.2">
      <c r="K43561" s="71"/>
      <c r="M43561" s="71"/>
      <c r="O43561" s="71"/>
      <c r="Q43561" s="71"/>
    </row>
    <row r="43562" spans="11:17" ht="15" customHeight="1" x14ac:dyDescent="0.2">
      <c r="K43562" s="71"/>
      <c r="M43562" s="71"/>
      <c r="O43562" s="71"/>
      <c r="Q43562" s="71"/>
    </row>
    <row r="43563" spans="11:17" ht="15" customHeight="1" x14ac:dyDescent="0.2">
      <c r="K43563" s="71"/>
      <c r="M43563" s="71"/>
      <c r="O43563" s="71"/>
      <c r="Q43563" s="71"/>
    </row>
    <row r="43564" spans="11:17" ht="15" customHeight="1" x14ac:dyDescent="0.2">
      <c r="K43564" s="71"/>
      <c r="M43564" s="71"/>
      <c r="O43564" s="71"/>
      <c r="Q43564" s="71"/>
    </row>
    <row r="43565" spans="11:17" ht="15" customHeight="1" x14ac:dyDescent="0.2">
      <c r="K43565" s="71"/>
      <c r="M43565" s="71"/>
      <c r="O43565" s="71"/>
      <c r="Q43565" s="71"/>
    </row>
    <row r="43566" spans="11:17" ht="15" customHeight="1" x14ac:dyDescent="0.2">
      <c r="K43566" s="71"/>
      <c r="M43566" s="71"/>
      <c r="O43566" s="71"/>
      <c r="Q43566" s="71"/>
    </row>
    <row r="43567" spans="11:17" ht="15" customHeight="1" x14ac:dyDescent="0.2">
      <c r="K43567" s="71"/>
      <c r="M43567" s="71"/>
      <c r="O43567" s="71"/>
      <c r="Q43567" s="71"/>
    </row>
    <row r="43568" spans="11:17" ht="15" customHeight="1" x14ac:dyDescent="0.2">
      <c r="K43568" s="71"/>
      <c r="M43568" s="71"/>
      <c r="O43568" s="71"/>
      <c r="Q43568" s="71"/>
    </row>
    <row r="43569" spans="11:17" ht="15" customHeight="1" x14ac:dyDescent="0.2">
      <c r="K43569" s="71"/>
      <c r="M43569" s="71"/>
      <c r="O43569" s="71"/>
      <c r="Q43569" s="71"/>
    </row>
    <row r="43570" spans="11:17" ht="15" customHeight="1" x14ac:dyDescent="0.2">
      <c r="K43570" s="71"/>
      <c r="M43570" s="71"/>
      <c r="O43570" s="71"/>
      <c r="Q43570" s="71"/>
    </row>
    <row r="43571" spans="11:17" ht="15" customHeight="1" x14ac:dyDescent="0.2">
      <c r="K43571" s="71"/>
      <c r="M43571" s="71"/>
      <c r="O43571" s="71"/>
      <c r="Q43571" s="71"/>
    </row>
    <row r="43572" spans="11:17" ht="15" customHeight="1" x14ac:dyDescent="0.2">
      <c r="K43572" s="71"/>
      <c r="M43572" s="71"/>
      <c r="O43572" s="71"/>
      <c r="Q43572" s="71"/>
    </row>
    <row r="43573" spans="11:17" ht="15" customHeight="1" x14ac:dyDescent="0.2">
      <c r="K43573" s="71"/>
      <c r="M43573" s="71"/>
      <c r="O43573" s="71"/>
      <c r="Q43573" s="71"/>
    </row>
    <row r="43574" spans="11:17" ht="15" customHeight="1" x14ac:dyDescent="0.2">
      <c r="K43574" s="71"/>
      <c r="M43574" s="71"/>
      <c r="O43574" s="71"/>
      <c r="Q43574" s="71"/>
    </row>
    <row r="43575" spans="11:17" ht="15" customHeight="1" x14ac:dyDescent="0.2">
      <c r="K43575" s="71"/>
      <c r="M43575" s="71"/>
      <c r="O43575" s="71"/>
      <c r="Q43575" s="71"/>
    </row>
    <row r="43576" spans="11:17" ht="15" customHeight="1" x14ac:dyDescent="0.2">
      <c r="K43576" s="71"/>
      <c r="M43576" s="71"/>
      <c r="O43576" s="71"/>
      <c r="Q43576" s="71"/>
    </row>
    <row r="43577" spans="11:17" ht="15" customHeight="1" x14ac:dyDescent="0.2">
      <c r="K43577" s="71"/>
      <c r="M43577" s="71"/>
      <c r="O43577" s="71"/>
      <c r="Q43577" s="71"/>
    </row>
    <row r="43578" spans="11:17" ht="15" customHeight="1" x14ac:dyDescent="0.2">
      <c r="K43578" s="71"/>
      <c r="M43578" s="71"/>
      <c r="O43578" s="71"/>
      <c r="Q43578" s="71"/>
    </row>
    <row r="43579" spans="11:17" ht="15" customHeight="1" x14ac:dyDescent="0.2">
      <c r="K43579" s="71"/>
      <c r="M43579" s="71"/>
      <c r="O43579" s="71"/>
      <c r="Q43579" s="71"/>
    </row>
    <row r="43580" spans="11:17" ht="15" customHeight="1" x14ac:dyDescent="0.2">
      <c r="K43580" s="71"/>
      <c r="M43580" s="71"/>
      <c r="O43580" s="71"/>
      <c r="Q43580" s="71"/>
    </row>
    <row r="43581" spans="11:17" ht="15" customHeight="1" x14ac:dyDescent="0.2">
      <c r="K43581" s="71"/>
      <c r="M43581" s="71"/>
      <c r="O43581" s="71"/>
      <c r="Q43581" s="71"/>
    </row>
    <row r="43582" spans="11:17" ht="15" customHeight="1" x14ac:dyDescent="0.2">
      <c r="K43582" s="71"/>
      <c r="M43582" s="71"/>
      <c r="O43582" s="71"/>
      <c r="Q43582" s="71"/>
    </row>
    <row r="43583" spans="11:17" ht="15" customHeight="1" x14ac:dyDescent="0.2">
      <c r="K43583" s="71"/>
      <c r="M43583" s="71"/>
      <c r="O43583" s="71"/>
      <c r="Q43583" s="71"/>
    </row>
    <row r="43584" spans="11:17" ht="15" customHeight="1" x14ac:dyDescent="0.2">
      <c r="K43584" s="71"/>
      <c r="M43584" s="71"/>
      <c r="O43584" s="71"/>
      <c r="Q43584" s="71"/>
    </row>
    <row r="43585" spans="11:17" ht="15" customHeight="1" x14ac:dyDescent="0.2">
      <c r="K43585" s="71"/>
      <c r="M43585" s="71"/>
      <c r="O43585" s="71"/>
      <c r="Q43585" s="71"/>
    </row>
    <row r="43586" spans="11:17" ht="15" customHeight="1" x14ac:dyDescent="0.2">
      <c r="K43586" s="71"/>
      <c r="M43586" s="71"/>
      <c r="O43586" s="71"/>
      <c r="Q43586" s="71"/>
    </row>
    <row r="43587" spans="11:17" ht="15" customHeight="1" x14ac:dyDescent="0.2">
      <c r="K43587" s="71"/>
      <c r="M43587" s="71"/>
      <c r="O43587" s="71"/>
      <c r="Q43587" s="71"/>
    </row>
    <row r="43588" spans="11:17" ht="15" customHeight="1" x14ac:dyDescent="0.2">
      <c r="K43588" s="71"/>
      <c r="M43588" s="71"/>
      <c r="O43588" s="71"/>
      <c r="Q43588" s="71"/>
    </row>
    <row r="43589" spans="11:17" ht="15" customHeight="1" x14ac:dyDescent="0.2">
      <c r="K43589" s="71"/>
      <c r="M43589" s="71"/>
      <c r="O43589" s="71"/>
      <c r="Q43589" s="71"/>
    </row>
    <row r="43590" spans="11:17" ht="15" customHeight="1" x14ac:dyDescent="0.2">
      <c r="K43590" s="71"/>
      <c r="M43590" s="71"/>
      <c r="O43590" s="71"/>
      <c r="Q43590" s="71"/>
    </row>
    <row r="43591" spans="11:17" ht="15" customHeight="1" x14ac:dyDescent="0.2">
      <c r="K43591" s="71"/>
      <c r="M43591" s="71"/>
      <c r="O43591" s="71"/>
      <c r="Q43591" s="71"/>
    </row>
    <row r="43592" spans="11:17" ht="15" customHeight="1" x14ac:dyDescent="0.2">
      <c r="K43592" s="71"/>
      <c r="M43592" s="71"/>
      <c r="O43592" s="71"/>
      <c r="Q43592" s="71"/>
    </row>
    <row r="43593" spans="11:17" ht="15" customHeight="1" x14ac:dyDescent="0.2">
      <c r="K43593" s="71"/>
      <c r="M43593" s="71"/>
      <c r="O43593" s="71"/>
      <c r="Q43593" s="71"/>
    </row>
    <row r="43594" spans="11:17" ht="15" customHeight="1" x14ac:dyDescent="0.2">
      <c r="K43594" s="71"/>
      <c r="M43594" s="71"/>
      <c r="O43594" s="71"/>
      <c r="Q43594" s="71"/>
    </row>
    <row r="43595" spans="11:17" ht="15" customHeight="1" x14ac:dyDescent="0.2">
      <c r="K43595" s="71"/>
      <c r="M43595" s="71"/>
      <c r="O43595" s="71"/>
      <c r="Q43595" s="71"/>
    </row>
    <row r="43596" spans="11:17" ht="15" customHeight="1" x14ac:dyDescent="0.2">
      <c r="K43596" s="71"/>
      <c r="M43596" s="71"/>
      <c r="O43596" s="71"/>
      <c r="Q43596" s="71"/>
    </row>
    <row r="43597" spans="11:17" ht="15" customHeight="1" x14ac:dyDescent="0.2">
      <c r="K43597" s="71"/>
      <c r="M43597" s="71"/>
      <c r="O43597" s="71"/>
      <c r="Q43597" s="71"/>
    </row>
    <row r="43598" spans="11:17" ht="15" customHeight="1" x14ac:dyDescent="0.2">
      <c r="K43598" s="71"/>
      <c r="M43598" s="71"/>
      <c r="O43598" s="71"/>
      <c r="Q43598" s="71"/>
    </row>
    <row r="43599" spans="11:17" ht="15" customHeight="1" x14ac:dyDescent="0.2">
      <c r="K43599" s="71"/>
      <c r="M43599" s="71"/>
      <c r="O43599" s="71"/>
      <c r="Q43599" s="71"/>
    </row>
    <row r="43600" spans="11:17" ht="15" customHeight="1" x14ac:dyDescent="0.2">
      <c r="K43600" s="71"/>
      <c r="M43600" s="71"/>
      <c r="O43600" s="71"/>
      <c r="Q43600" s="71"/>
    </row>
    <row r="43601" spans="11:17" ht="15" customHeight="1" x14ac:dyDescent="0.2">
      <c r="K43601" s="71"/>
      <c r="M43601" s="71"/>
      <c r="O43601" s="71"/>
      <c r="Q43601" s="71"/>
    </row>
    <row r="43602" spans="11:17" ht="15" customHeight="1" x14ac:dyDescent="0.2">
      <c r="K43602" s="71"/>
      <c r="M43602" s="71"/>
      <c r="O43602" s="71"/>
      <c r="Q43602" s="71"/>
    </row>
    <row r="43603" spans="11:17" ht="15" customHeight="1" x14ac:dyDescent="0.2">
      <c r="K43603" s="71"/>
      <c r="M43603" s="71"/>
      <c r="O43603" s="71"/>
      <c r="Q43603" s="71"/>
    </row>
    <row r="43604" spans="11:17" ht="15" customHeight="1" x14ac:dyDescent="0.2">
      <c r="K43604" s="71"/>
      <c r="M43604" s="71"/>
      <c r="O43604" s="71"/>
      <c r="Q43604" s="71"/>
    </row>
    <row r="43605" spans="11:17" ht="15" customHeight="1" x14ac:dyDescent="0.2">
      <c r="K43605" s="71"/>
      <c r="M43605" s="71"/>
      <c r="O43605" s="71"/>
      <c r="Q43605" s="71"/>
    </row>
    <row r="43606" spans="11:17" ht="15" customHeight="1" x14ac:dyDescent="0.2">
      <c r="K43606" s="71"/>
      <c r="M43606" s="71"/>
      <c r="O43606" s="71"/>
      <c r="Q43606" s="71"/>
    </row>
    <row r="43607" spans="11:17" ht="15" customHeight="1" x14ac:dyDescent="0.2">
      <c r="K43607" s="71"/>
      <c r="M43607" s="71"/>
      <c r="O43607" s="71"/>
      <c r="Q43607" s="71"/>
    </row>
    <row r="43608" spans="11:17" ht="15" customHeight="1" x14ac:dyDescent="0.2">
      <c r="K43608" s="71"/>
      <c r="M43608" s="71"/>
      <c r="O43608" s="71"/>
      <c r="Q43608" s="71"/>
    </row>
    <row r="43609" spans="11:17" ht="15" customHeight="1" x14ac:dyDescent="0.2">
      <c r="K43609" s="71"/>
      <c r="M43609" s="71"/>
      <c r="O43609" s="71"/>
      <c r="Q43609" s="71"/>
    </row>
    <row r="43610" spans="11:17" ht="15" customHeight="1" x14ac:dyDescent="0.2">
      <c r="K43610" s="71"/>
      <c r="M43610" s="71"/>
      <c r="O43610" s="71"/>
      <c r="Q43610" s="71"/>
    </row>
    <row r="43611" spans="11:17" ht="15" customHeight="1" x14ac:dyDescent="0.2">
      <c r="K43611" s="71"/>
      <c r="M43611" s="71"/>
      <c r="O43611" s="71"/>
      <c r="Q43611" s="71"/>
    </row>
    <row r="43612" spans="11:17" ht="15" customHeight="1" x14ac:dyDescent="0.2">
      <c r="K43612" s="71"/>
      <c r="M43612" s="71"/>
      <c r="O43612" s="71"/>
      <c r="Q43612" s="71"/>
    </row>
    <row r="43613" spans="11:17" ht="15" customHeight="1" x14ac:dyDescent="0.2">
      <c r="K43613" s="71"/>
      <c r="M43613" s="71"/>
      <c r="O43613" s="71"/>
      <c r="Q43613" s="71"/>
    </row>
    <row r="43614" spans="11:17" ht="15" customHeight="1" x14ac:dyDescent="0.2">
      <c r="K43614" s="71"/>
      <c r="M43614" s="71"/>
      <c r="O43614" s="71"/>
      <c r="Q43614" s="71"/>
    </row>
    <row r="43615" spans="11:17" ht="15" customHeight="1" x14ac:dyDescent="0.2">
      <c r="K43615" s="71"/>
      <c r="M43615" s="71"/>
      <c r="O43615" s="71"/>
      <c r="Q43615" s="71"/>
    </row>
    <row r="43616" spans="11:17" ht="15" customHeight="1" x14ac:dyDescent="0.2">
      <c r="K43616" s="71"/>
      <c r="M43616" s="71"/>
      <c r="O43616" s="71"/>
      <c r="Q43616" s="71"/>
    </row>
    <row r="43617" spans="11:17" ht="15" customHeight="1" x14ac:dyDescent="0.2">
      <c r="K43617" s="71"/>
      <c r="M43617" s="71"/>
      <c r="O43617" s="71"/>
      <c r="Q43617" s="71"/>
    </row>
    <row r="43618" spans="11:17" ht="15" customHeight="1" x14ac:dyDescent="0.2">
      <c r="K43618" s="71"/>
      <c r="M43618" s="71"/>
      <c r="O43618" s="71"/>
      <c r="Q43618" s="71"/>
    </row>
    <row r="43619" spans="11:17" ht="15" customHeight="1" x14ac:dyDescent="0.2">
      <c r="K43619" s="71"/>
      <c r="M43619" s="71"/>
      <c r="O43619" s="71"/>
      <c r="Q43619" s="71"/>
    </row>
    <row r="43620" spans="11:17" ht="15" customHeight="1" x14ac:dyDescent="0.2">
      <c r="K43620" s="71"/>
      <c r="M43620" s="71"/>
      <c r="O43620" s="71"/>
      <c r="Q43620" s="71"/>
    </row>
    <row r="43621" spans="11:17" ht="15" customHeight="1" x14ac:dyDescent="0.2">
      <c r="K43621" s="71"/>
      <c r="M43621" s="71"/>
      <c r="O43621" s="71"/>
      <c r="Q43621" s="71"/>
    </row>
    <row r="43622" spans="11:17" ht="15" customHeight="1" x14ac:dyDescent="0.2">
      <c r="K43622" s="71"/>
      <c r="M43622" s="71"/>
      <c r="O43622" s="71"/>
      <c r="Q43622" s="71"/>
    </row>
    <row r="43623" spans="11:17" ht="15" customHeight="1" x14ac:dyDescent="0.2">
      <c r="K43623" s="71"/>
      <c r="M43623" s="71"/>
      <c r="O43623" s="71"/>
      <c r="Q43623" s="71"/>
    </row>
    <row r="43624" spans="11:17" ht="15" customHeight="1" x14ac:dyDescent="0.2">
      <c r="K43624" s="71"/>
      <c r="M43624" s="71"/>
      <c r="O43624" s="71"/>
      <c r="Q43624" s="71"/>
    </row>
    <row r="43625" spans="11:17" ht="15" customHeight="1" x14ac:dyDescent="0.2">
      <c r="K43625" s="71"/>
      <c r="M43625" s="71"/>
      <c r="O43625" s="71"/>
      <c r="Q43625" s="71"/>
    </row>
    <row r="43626" spans="11:17" ht="15" customHeight="1" x14ac:dyDescent="0.2">
      <c r="K43626" s="71"/>
      <c r="M43626" s="71"/>
      <c r="O43626" s="71"/>
      <c r="Q43626" s="71"/>
    </row>
    <row r="43627" spans="11:17" ht="15" customHeight="1" x14ac:dyDescent="0.2">
      <c r="K43627" s="71"/>
      <c r="M43627" s="71"/>
      <c r="O43627" s="71"/>
      <c r="Q43627" s="71"/>
    </row>
    <row r="43628" spans="11:17" ht="15" customHeight="1" x14ac:dyDescent="0.2">
      <c r="K43628" s="71"/>
      <c r="M43628" s="71"/>
      <c r="O43628" s="71"/>
      <c r="Q43628" s="71"/>
    </row>
    <row r="43629" spans="11:17" ht="15" customHeight="1" x14ac:dyDescent="0.2">
      <c r="K43629" s="71"/>
      <c r="M43629" s="71"/>
      <c r="O43629" s="71"/>
      <c r="Q43629" s="71"/>
    </row>
    <row r="43630" spans="11:17" ht="15" customHeight="1" x14ac:dyDescent="0.2">
      <c r="K43630" s="71"/>
      <c r="M43630" s="71"/>
      <c r="O43630" s="71"/>
      <c r="Q43630" s="71"/>
    </row>
    <row r="43631" spans="11:17" ht="15" customHeight="1" x14ac:dyDescent="0.2">
      <c r="K43631" s="71"/>
      <c r="M43631" s="71"/>
      <c r="O43631" s="71"/>
      <c r="Q43631" s="71"/>
    </row>
    <row r="43632" spans="11:17" ht="15" customHeight="1" x14ac:dyDescent="0.2">
      <c r="K43632" s="71"/>
      <c r="M43632" s="71"/>
      <c r="O43632" s="71"/>
      <c r="Q43632" s="71"/>
    </row>
    <row r="43633" spans="11:17" ht="15" customHeight="1" x14ac:dyDescent="0.2">
      <c r="K43633" s="71"/>
      <c r="M43633" s="71"/>
      <c r="O43633" s="71"/>
      <c r="Q43633" s="71"/>
    </row>
    <row r="43634" spans="11:17" ht="15" customHeight="1" x14ac:dyDescent="0.2">
      <c r="K43634" s="71"/>
      <c r="M43634" s="71"/>
      <c r="O43634" s="71"/>
      <c r="Q43634" s="71"/>
    </row>
    <row r="43635" spans="11:17" ht="15" customHeight="1" x14ac:dyDescent="0.2">
      <c r="K43635" s="71"/>
      <c r="M43635" s="71"/>
      <c r="O43635" s="71"/>
      <c r="Q43635" s="71"/>
    </row>
    <row r="43636" spans="11:17" ht="15" customHeight="1" x14ac:dyDescent="0.2">
      <c r="K43636" s="71"/>
      <c r="M43636" s="71"/>
      <c r="O43636" s="71"/>
      <c r="Q43636" s="71"/>
    </row>
    <row r="43637" spans="11:17" ht="15" customHeight="1" x14ac:dyDescent="0.2">
      <c r="K43637" s="71"/>
      <c r="M43637" s="71"/>
      <c r="O43637" s="71"/>
      <c r="Q43637" s="71"/>
    </row>
    <row r="43638" spans="11:17" ht="15" customHeight="1" x14ac:dyDescent="0.2">
      <c r="K43638" s="71"/>
      <c r="M43638" s="71"/>
      <c r="O43638" s="71"/>
      <c r="Q43638" s="71"/>
    </row>
    <row r="43639" spans="11:17" ht="15" customHeight="1" x14ac:dyDescent="0.2">
      <c r="K43639" s="71"/>
      <c r="M43639" s="71"/>
      <c r="O43639" s="71"/>
      <c r="Q43639" s="71"/>
    </row>
    <row r="43640" spans="11:17" ht="15" customHeight="1" x14ac:dyDescent="0.2">
      <c r="K43640" s="71"/>
      <c r="M43640" s="71"/>
      <c r="O43640" s="71"/>
      <c r="Q43640" s="71"/>
    </row>
    <row r="43641" spans="11:17" ht="15" customHeight="1" x14ac:dyDescent="0.2">
      <c r="K43641" s="71"/>
      <c r="M43641" s="71"/>
      <c r="O43641" s="71"/>
      <c r="Q43641" s="71"/>
    </row>
    <row r="43642" spans="11:17" ht="15" customHeight="1" x14ac:dyDescent="0.2">
      <c r="K43642" s="71"/>
      <c r="M43642" s="71"/>
      <c r="O43642" s="71"/>
      <c r="Q43642" s="71"/>
    </row>
    <row r="43643" spans="11:17" ht="15" customHeight="1" x14ac:dyDescent="0.2">
      <c r="K43643" s="71"/>
      <c r="M43643" s="71"/>
      <c r="O43643" s="71"/>
      <c r="Q43643" s="71"/>
    </row>
    <row r="43644" spans="11:17" ht="15" customHeight="1" x14ac:dyDescent="0.2">
      <c r="K43644" s="71"/>
      <c r="M43644" s="71"/>
      <c r="O43644" s="71"/>
      <c r="Q43644" s="71"/>
    </row>
    <row r="43645" spans="11:17" ht="15" customHeight="1" x14ac:dyDescent="0.2">
      <c r="K43645" s="71"/>
      <c r="M43645" s="71"/>
      <c r="O43645" s="71"/>
      <c r="Q43645" s="71"/>
    </row>
    <row r="43646" spans="11:17" ht="15" customHeight="1" x14ac:dyDescent="0.2">
      <c r="K43646" s="71"/>
      <c r="M43646" s="71"/>
      <c r="O43646" s="71"/>
      <c r="Q43646" s="71"/>
    </row>
    <row r="43647" spans="11:17" ht="15" customHeight="1" x14ac:dyDescent="0.2">
      <c r="K43647" s="71"/>
      <c r="M43647" s="71"/>
      <c r="O43647" s="71"/>
      <c r="Q43647" s="71"/>
    </row>
    <row r="43648" spans="11:17" ht="15" customHeight="1" x14ac:dyDescent="0.2">
      <c r="K43648" s="71"/>
      <c r="M43648" s="71"/>
      <c r="O43648" s="71"/>
      <c r="Q43648" s="71"/>
    </row>
    <row r="43649" spans="11:17" ht="15" customHeight="1" x14ac:dyDescent="0.2">
      <c r="K43649" s="71"/>
      <c r="M43649" s="71"/>
      <c r="O43649" s="71"/>
      <c r="Q43649" s="71"/>
    </row>
    <row r="43650" spans="11:17" ht="15" customHeight="1" x14ac:dyDescent="0.2">
      <c r="K43650" s="71"/>
      <c r="M43650" s="71"/>
      <c r="O43650" s="71"/>
      <c r="Q43650" s="71"/>
    </row>
    <row r="43651" spans="11:17" ht="15" customHeight="1" x14ac:dyDescent="0.2">
      <c r="K43651" s="71"/>
      <c r="M43651" s="71"/>
      <c r="O43651" s="71"/>
      <c r="Q43651" s="71"/>
    </row>
    <row r="43652" spans="11:17" ht="15" customHeight="1" x14ac:dyDescent="0.2">
      <c r="K43652" s="71"/>
      <c r="M43652" s="71"/>
      <c r="O43652" s="71"/>
      <c r="Q43652" s="71"/>
    </row>
    <row r="43653" spans="11:17" ht="15" customHeight="1" x14ac:dyDescent="0.2">
      <c r="K43653" s="71"/>
      <c r="M43653" s="71"/>
      <c r="O43653" s="71"/>
      <c r="Q43653" s="71"/>
    </row>
    <row r="43654" spans="11:17" ht="15" customHeight="1" x14ac:dyDescent="0.2">
      <c r="K43654" s="71"/>
      <c r="M43654" s="71"/>
      <c r="O43654" s="71"/>
      <c r="Q43654" s="71"/>
    </row>
    <row r="43655" spans="11:17" ht="15" customHeight="1" x14ac:dyDescent="0.2">
      <c r="K43655" s="71"/>
      <c r="M43655" s="71"/>
      <c r="O43655" s="71"/>
      <c r="Q43655" s="71"/>
    </row>
    <row r="43656" spans="11:17" ht="15" customHeight="1" x14ac:dyDescent="0.2">
      <c r="K43656" s="71"/>
      <c r="M43656" s="71"/>
      <c r="O43656" s="71"/>
      <c r="Q43656" s="71"/>
    </row>
    <row r="43657" spans="11:17" ht="15" customHeight="1" x14ac:dyDescent="0.2">
      <c r="K43657" s="71"/>
      <c r="M43657" s="71"/>
      <c r="O43657" s="71"/>
      <c r="Q43657" s="71"/>
    </row>
    <row r="43658" spans="11:17" ht="15" customHeight="1" x14ac:dyDescent="0.2">
      <c r="K43658" s="71"/>
      <c r="M43658" s="71"/>
      <c r="O43658" s="71"/>
      <c r="Q43658" s="71"/>
    </row>
    <row r="43659" spans="11:17" ht="15" customHeight="1" x14ac:dyDescent="0.2">
      <c r="K43659" s="71"/>
      <c r="M43659" s="71"/>
      <c r="O43659" s="71"/>
      <c r="Q43659" s="71"/>
    </row>
    <row r="43660" spans="11:17" ht="15" customHeight="1" x14ac:dyDescent="0.2">
      <c r="K43660" s="71"/>
      <c r="M43660" s="71"/>
      <c r="O43660" s="71"/>
      <c r="Q43660" s="71"/>
    </row>
    <row r="43661" spans="11:17" ht="15" customHeight="1" x14ac:dyDescent="0.2">
      <c r="K43661" s="71"/>
      <c r="M43661" s="71"/>
      <c r="O43661" s="71"/>
      <c r="Q43661" s="71"/>
    </row>
    <row r="43662" spans="11:17" ht="15" customHeight="1" x14ac:dyDescent="0.2">
      <c r="K43662" s="71"/>
      <c r="M43662" s="71"/>
      <c r="O43662" s="71"/>
      <c r="Q43662" s="71"/>
    </row>
    <row r="43663" spans="11:17" ht="15" customHeight="1" x14ac:dyDescent="0.2">
      <c r="K43663" s="71"/>
      <c r="M43663" s="71"/>
      <c r="O43663" s="71"/>
      <c r="Q43663" s="71"/>
    </row>
    <row r="43664" spans="11:17" ht="15" customHeight="1" x14ac:dyDescent="0.2">
      <c r="K43664" s="71"/>
      <c r="M43664" s="71"/>
      <c r="O43664" s="71"/>
      <c r="Q43664" s="71"/>
    </row>
    <row r="43665" spans="11:17" ht="15" customHeight="1" x14ac:dyDescent="0.2">
      <c r="K43665" s="71"/>
      <c r="M43665" s="71"/>
      <c r="O43665" s="71"/>
      <c r="Q43665" s="71"/>
    </row>
    <row r="43666" spans="11:17" ht="15" customHeight="1" x14ac:dyDescent="0.2">
      <c r="K43666" s="71"/>
      <c r="M43666" s="71"/>
      <c r="O43666" s="71"/>
      <c r="Q43666" s="71"/>
    </row>
    <row r="43667" spans="11:17" ht="15" customHeight="1" x14ac:dyDescent="0.2">
      <c r="K43667" s="71"/>
      <c r="M43667" s="71"/>
      <c r="O43667" s="71"/>
      <c r="Q43667" s="71"/>
    </row>
    <row r="43668" spans="11:17" ht="15" customHeight="1" x14ac:dyDescent="0.2">
      <c r="K43668" s="71"/>
      <c r="M43668" s="71"/>
      <c r="O43668" s="71"/>
      <c r="Q43668" s="71"/>
    </row>
    <row r="43669" spans="11:17" ht="15" customHeight="1" x14ac:dyDescent="0.2">
      <c r="K43669" s="71"/>
      <c r="M43669" s="71"/>
      <c r="O43669" s="71"/>
      <c r="Q43669" s="71"/>
    </row>
    <row r="43670" spans="11:17" ht="15" customHeight="1" x14ac:dyDescent="0.2">
      <c r="K43670" s="71"/>
      <c r="M43670" s="71"/>
      <c r="O43670" s="71"/>
      <c r="Q43670" s="71"/>
    </row>
    <row r="43671" spans="11:17" ht="15" customHeight="1" x14ac:dyDescent="0.2">
      <c r="K43671" s="71"/>
      <c r="M43671" s="71"/>
      <c r="O43671" s="71"/>
      <c r="Q43671" s="71"/>
    </row>
    <row r="43672" spans="11:17" ht="15" customHeight="1" x14ac:dyDescent="0.2">
      <c r="K43672" s="71"/>
      <c r="M43672" s="71"/>
      <c r="O43672" s="71"/>
      <c r="Q43672" s="71"/>
    </row>
    <row r="43673" spans="11:17" ht="15" customHeight="1" x14ac:dyDescent="0.2">
      <c r="K43673" s="71"/>
      <c r="M43673" s="71"/>
      <c r="O43673" s="71"/>
      <c r="Q43673" s="71"/>
    </row>
    <row r="43674" spans="11:17" ht="15" customHeight="1" x14ac:dyDescent="0.2">
      <c r="K43674" s="71"/>
      <c r="M43674" s="71"/>
      <c r="O43674" s="71"/>
      <c r="Q43674" s="71"/>
    </row>
    <row r="43675" spans="11:17" ht="15" customHeight="1" x14ac:dyDescent="0.2">
      <c r="K43675" s="71"/>
      <c r="M43675" s="71"/>
      <c r="O43675" s="71"/>
      <c r="Q43675" s="71"/>
    </row>
    <row r="43676" spans="11:17" ht="15" customHeight="1" x14ac:dyDescent="0.2">
      <c r="K43676" s="71"/>
      <c r="M43676" s="71"/>
      <c r="O43676" s="71"/>
      <c r="Q43676" s="71"/>
    </row>
    <row r="43677" spans="11:17" ht="15" customHeight="1" x14ac:dyDescent="0.2">
      <c r="K43677" s="71"/>
      <c r="M43677" s="71"/>
      <c r="O43677" s="71"/>
      <c r="Q43677" s="71"/>
    </row>
    <row r="43678" spans="11:17" ht="15" customHeight="1" x14ac:dyDescent="0.2">
      <c r="K43678" s="71"/>
      <c r="M43678" s="71"/>
      <c r="O43678" s="71"/>
      <c r="Q43678" s="71"/>
    </row>
    <row r="43679" spans="11:17" ht="15" customHeight="1" x14ac:dyDescent="0.2">
      <c r="K43679" s="71"/>
      <c r="M43679" s="71"/>
      <c r="O43679" s="71"/>
      <c r="Q43679" s="71"/>
    </row>
    <row r="43680" spans="11:17" ht="15" customHeight="1" x14ac:dyDescent="0.2">
      <c r="K43680" s="71"/>
      <c r="M43680" s="71"/>
      <c r="O43680" s="71"/>
      <c r="Q43680" s="71"/>
    </row>
    <row r="43681" spans="11:17" ht="15" customHeight="1" x14ac:dyDescent="0.2">
      <c r="K43681" s="71"/>
      <c r="M43681" s="71"/>
      <c r="O43681" s="71"/>
      <c r="Q43681" s="71"/>
    </row>
    <row r="43682" spans="11:17" ht="15" customHeight="1" x14ac:dyDescent="0.2">
      <c r="K43682" s="71"/>
      <c r="M43682" s="71"/>
      <c r="O43682" s="71"/>
      <c r="Q43682" s="71"/>
    </row>
    <row r="43683" spans="11:17" ht="15" customHeight="1" x14ac:dyDescent="0.2">
      <c r="K43683" s="71"/>
      <c r="M43683" s="71"/>
      <c r="O43683" s="71"/>
      <c r="Q43683" s="71"/>
    </row>
    <row r="43684" spans="11:17" ht="15" customHeight="1" x14ac:dyDescent="0.2">
      <c r="K43684" s="71"/>
      <c r="M43684" s="71"/>
      <c r="O43684" s="71"/>
      <c r="Q43684" s="71"/>
    </row>
    <row r="43685" spans="11:17" ht="15" customHeight="1" x14ac:dyDescent="0.2">
      <c r="K43685" s="71"/>
      <c r="M43685" s="71"/>
      <c r="O43685" s="71"/>
      <c r="Q43685" s="71"/>
    </row>
    <row r="43686" spans="11:17" ht="15" customHeight="1" x14ac:dyDescent="0.2">
      <c r="K43686" s="71"/>
      <c r="M43686" s="71"/>
      <c r="O43686" s="71"/>
      <c r="Q43686" s="71"/>
    </row>
    <row r="43687" spans="11:17" ht="15" customHeight="1" x14ac:dyDescent="0.2">
      <c r="K43687" s="71"/>
      <c r="M43687" s="71"/>
      <c r="O43687" s="71"/>
      <c r="Q43687" s="71"/>
    </row>
    <row r="43688" spans="11:17" ht="15" customHeight="1" x14ac:dyDescent="0.2">
      <c r="K43688" s="71"/>
      <c r="M43688" s="71"/>
      <c r="O43688" s="71"/>
      <c r="Q43688" s="71"/>
    </row>
    <row r="43689" spans="11:17" ht="15" customHeight="1" x14ac:dyDescent="0.2">
      <c r="K43689" s="71"/>
      <c r="M43689" s="71"/>
      <c r="O43689" s="71"/>
      <c r="Q43689" s="71"/>
    </row>
    <row r="43690" spans="11:17" ht="15" customHeight="1" x14ac:dyDescent="0.2">
      <c r="K43690" s="71"/>
      <c r="M43690" s="71"/>
      <c r="O43690" s="71"/>
      <c r="Q43690" s="71"/>
    </row>
    <row r="43691" spans="11:17" ht="15" customHeight="1" x14ac:dyDescent="0.2">
      <c r="K43691" s="71"/>
      <c r="M43691" s="71"/>
      <c r="O43691" s="71"/>
      <c r="Q43691" s="71"/>
    </row>
    <row r="43692" spans="11:17" ht="15" customHeight="1" x14ac:dyDescent="0.2">
      <c r="K43692" s="71"/>
      <c r="M43692" s="71"/>
      <c r="O43692" s="71"/>
      <c r="Q43692" s="71"/>
    </row>
    <row r="43693" spans="11:17" ht="15" customHeight="1" x14ac:dyDescent="0.2">
      <c r="K43693" s="71"/>
      <c r="M43693" s="71"/>
      <c r="O43693" s="71"/>
      <c r="Q43693" s="71"/>
    </row>
    <row r="43694" spans="11:17" ht="15" customHeight="1" x14ac:dyDescent="0.2">
      <c r="K43694" s="71"/>
      <c r="M43694" s="71"/>
      <c r="O43694" s="71"/>
      <c r="Q43694" s="71"/>
    </row>
    <row r="43695" spans="11:17" ht="15" customHeight="1" x14ac:dyDescent="0.2">
      <c r="K43695" s="71"/>
      <c r="M43695" s="71"/>
      <c r="O43695" s="71"/>
      <c r="Q43695" s="71"/>
    </row>
    <row r="43696" spans="11:17" ht="15" customHeight="1" x14ac:dyDescent="0.2">
      <c r="K43696" s="71"/>
      <c r="M43696" s="71"/>
      <c r="O43696" s="71"/>
      <c r="Q43696" s="71"/>
    </row>
    <row r="43697" spans="11:17" ht="15" customHeight="1" x14ac:dyDescent="0.2">
      <c r="K43697" s="71"/>
      <c r="M43697" s="71"/>
      <c r="O43697" s="71"/>
      <c r="Q43697" s="71"/>
    </row>
    <row r="43698" spans="11:17" ht="15" customHeight="1" x14ac:dyDescent="0.2">
      <c r="K43698" s="71"/>
      <c r="M43698" s="71"/>
      <c r="O43698" s="71"/>
      <c r="Q43698" s="71"/>
    </row>
    <row r="43699" spans="11:17" ht="15" customHeight="1" x14ac:dyDescent="0.2">
      <c r="K43699" s="71"/>
      <c r="M43699" s="71"/>
      <c r="O43699" s="71"/>
      <c r="Q43699" s="71"/>
    </row>
    <row r="43700" spans="11:17" ht="15" customHeight="1" x14ac:dyDescent="0.2">
      <c r="K43700" s="71"/>
      <c r="M43700" s="71"/>
      <c r="O43700" s="71"/>
      <c r="Q43700" s="71"/>
    </row>
    <row r="43701" spans="11:17" ht="15" customHeight="1" x14ac:dyDescent="0.2">
      <c r="K43701" s="71"/>
      <c r="M43701" s="71"/>
      <c r="O43701" s="71"/>
      <c r="Q43701" s="71"/>
    </row>
    <row r="43702" spans="11:17" ht="15" customHeight="1" x14ac:dyDescent="0.2">
      <c r="K43702" s="71"/>
      <c r="M43702" s="71"/>
      <c r="O43702" s="71"/>
      <c r="Q43702" s="71"/>
    </row>
    <row r="43703" spans="11:17" ht="15" customHeight="1" x14ac:dyDescent="0.2">
      <c r="K43703" s="71"/>
      <c r="M43703" s="71"/>
      <c r="O43703" s="71"/>
      <c r="Q43703" s="71"/>
    </row>
    <row r="43704" spans="11:17" ht="15" customHeight="1" x14ac:dyDescent="0.2">
      <c r="K43704" s="71"/>
      <c r="M43704" s="71"/>
      <c r="O43704" s="71"/>
      <c r="Q43704" s="71"/>
    </row>
    <row r="43705" spans="11:17" ht="15" customHeight="1" x14ac:dyDescent="0.2">
      <c r="K43705" s="71"/>
      <c r="M43705" s="71"/>
      <c r="O43705" s="71"/>
      <c r="Q43705" s="71"/>
    </row>
    <row r="43706" spans="11:17" ht="15" customHeight="1" x14ac:dyDescent="0.2">
      <c r="K43706" s="71"/>
      <c r="M43706" s="71"/>
      <c r="O43706" s="71"/>
      <c r="Q43706" s="71"/>
    </row>
    <row r="43707" spans="11:17" ht="15" customHeight="1" x14ac:dyDescent="0.2">
      <c r="K43707" s="71"/>
      <c r="M43707" s="71"/>
      <c r="O43707" s="71"/>
      <c r="Q43707" s="71"/>
    </row>
    <row r="43708" spans="11:17" ht="15" customHeight="1" x14ac:dyDescent="0.2">
      <c r="K43708" s="71"/>
      <c r="M43708" s="71"/>
      <c r="O43708" s="71"/>
      <c r="Q43708" s="71"/>
    </row>
    <row r="43709" spans="11:17" ht="15" customHeight="1" x14ac:dyDescent="0.2">
      <c r="K43709" s="71"/>
      <c r="M43709" s="71"/>
      <c r="O43709" s="71"/>
      <c r="Q43709" s="71"/>
    </row>
    <row r="43710" spans="11:17" ht="15" customHeight="1" x14ac:dyDescent="0.2">
      <c r="K43710" s="71"/>
      <c r="M43710" s="71"/>
      <c r="O43710" s="71"/>
      <c r="Q43710" s="71"/>
    </row>
    <row r="43711" spans="11:17" ht="15" customHeight="1" x14ac:dyDescent="0.2">
      <c r="K43711" s="71"/>
      <c r="M43711" s="71"/>
      <c r="O43711" s="71"/>
      <c r="Q43711" s="71"/>
    </row>
    <row r="43712" spans="11:17" ht="15" customHeight="1" x14ac:dyDescent="0.2">
      <c r="K43712" s="71"/>
      <c r="M43712" s="71"/>
      <c r="O43712" s="71"/>
      <c r="Q43712" s="71"/>
    </row>
    <row r="43713" spans="11:17" ht="15" customHeight="1" x14ac:dyDescent="0.2">
      <c r="K43713" s="71"/>
      <c r="M43713" s="71"/>
      <c r="O43713" s="71"/>
      <c r="Q43713" s="71"/>
    </row>
    <row r="43714" spans="11:17" ht="15" customHeight="1" x14ac:dyDescent="0.2">
      <c r="K43714" s="71"/>
      <c r="M43714" s="71"/>
      <c r="O43714" s="71"/>
      <c r="Q43714" s="71"/>
    </row>
    <row r="43715" spans="11:17" ht="15" customHeight="1" x14ac:dyDescent="0.2">
      <c r="K43715" s="71"/>
      <c r="M43715" s="71"/>
      <c r="O43715" s="71"/>
      <c r="Q43715" s="71"/>
    </row>
    <row r="43716" spans="11:17" ht="15" customHeight="1" x14ac:dyDescent="0.2">
      <c r="K43716" s="71"/>
      <c r="M43716" s="71"/>
      <c r="O43716" s="71"/>
      <c r="Q43716" s="71"/>
    </row>
    <row r="43717" spans="11:17" ht="15" customHeight="1" x14ac:dyDescent="0.2">
      <c r="K43717" s="71"/>
      <c r="M43717" s="71"/>
      <c r="O43717" s="71"/>
      <c r="Q43717" s="71"/>
    </row>
    <row r="43718" spans="11:17" ht="15" customHeight="1" x14ac:dyDescent="0.2">
      <c r="K43718" s="71"/>
      <c r="M43718" s="71"/>
      <c r="O43718" s="71"/>
      <c r="Q43718" s="71"/>
    </row>
    <row r="43719" spans="11:17" ht="15" customHeight="1" x14ac:dyDescent="0.2">
      <c r="K43719" s="71"/>
      <c r="M43719" s="71"/>
      <c r="O43719" s="71"/>
      <c r="Q43719" s="71"/>
    </row>
    <row r="43720" spans="11:17" ht="15" customHeight="1" x14ac:dyDescent="0.2">
      <c r="K43720" s="71"/>
      <c r="M43720" s="71"/>
      <c r="O43720" s="71"/>
      <c r="Q43720" s="71"/>
    </row>
    <row r="43721" spans="11:17" ht="15" customHeight="1" x14ac:dyDescent="0.2">
      <c r="K43721" s="71"/>
      <c r="M43721" s="71"/>
      <c r="O43721" s="71"/>
      <c r="Q43721" s="71"/>
    </row>
    <row r="43722" spans="11:17" ht="15" customHeight="1" x14ac:dyDescent="0.2">
      <c r="K43722" s="71"/>
      <c r="M43722" s="71"/>
      <c r="O43722" s="71"/>
      <c r="Q43722" s="71"/>
    </row>
    <row r="43723" spans="11:17" ht="15" customHeight="1" x14ac:dyDescent="0.2">
      <c r="K43723" s="71"/>
      <c r="M43723" s="71"/>
      <c r="O43723" s="71"/>
      <c r="Q43723" s="71"/>
    </row>
    <row r="43724" spans="11:17" ht="15" customHeight="1" x14ac:dyDescent="0.2">
      <c r="K43724" s="71"/>
      <c r="M43724" s="71"/>
      <c r="O43724" s="71"/>
      <c r="Q43724" s="71"/>
    </row>
    <row r="43725" spans="11:17" ht="15" customHeight="1" x14ac:dyDescent="0.2">
      <c r="K43725" s="71"/>
      <c r="M43725" s="71"/>
      <c r="O43725" s="71"/>
      <c r="Q43725" s="71"/>
    </row>
    <row r="43726" spans="11:17" ht="15" customHeight="1" x14ac:dyDescent="0.2">
      <c r="K43726" s="71"/>
      <c r="M43726" s="71"/>
      <c r="O43726" s="71"/>
      <c r="Q43726" s="71"/>
    </row>
    <row r="43727" spans="11:17" ht="15" customHeight="1" x14ac:dyDescent="0.2">
      <c r="K43727" s="71"/>
      <c r="M43727" s="71"/>
      <c r="O43727" s="71"/>
      <c r="Q43727" s="71"/>
    </row>
    <row r="43728" spans="11:17" ht="15" customHeight="1" x14ac:dyDescent="0.2">
      <c r="K43728" s="71"/>
      <c r="M43728" s="71"/>
      <c r="O43728" s="71"/>
      <c r="Q43728" s="71"/>
    </row>
    <row r="43729" spans="11:17" ht="15" customHeight="1" x14ac:dyDescent="0.2">
      <c r="K43729" s="71"/>
      <c r="M43729" s="71"/>
      <c r="O43729" s="71"/>
      <c r="Q43729" s="71"/>
    </row>
    <row r="43730" spans="11:17" ht="15" customHeight="1" x14ac:dyDescent="0.2">
      <c r="K43730" s="71"/>
      <c r="M43730" s="71"/>
      <c r="O43730" s="71"/>
      <c r="Q43730" s="71"/>
    </row>
    <row r="43731" spans="11:17" ht="15" customHeight="1" x14ac:dyDescent="0.2">
      <c r="K43731" s="71"/>
      <c r="M43731" s="71"/>
      <c r="O43731" s="71"/>
      <c r="Q43731" s="71"/>
    </row>
    <row r="43732" spans="11:17" ht="15" customHeight="1" x14ac:dyDescent="0.2">
      <c r="K43732" s="71"/>
      <c r="M43732" s="71"/>
      <c r="O43732" s="71"/>
      <c r="Q43732" s="71"/>
    </row>
    <row r="43733" spans="11:17" ht="15" customHeight="1" x14ac:dyDescent="0.2">
      <c r="K43733" s="71"/>
      <c r="M43733" s="71"/>
      <c r="O43733" s="71"/>
      <c r="Q43733" s="71"/>
    </row>
    <row r="43734" spans="11:17" ht="15" customHeight="1" x14ac:dyDescent="0.2">
      <c r="K43734" s="71"/>
      <c r="M43734" s="71"/>
      <c r="O43734" s="71"/>
      <c r="Q43734" s="71"/>
    </row>
    <row r="43735" spans="11:17" ht="15" customHeight="1" x14ac:dyDescent="0.2">
      <c r="K43735" s="71"/>
      <c r="M43735" s="71"/>
      <c r="O43735" s="71"/>
      <c r="Q43735" s="71"/>
    </row>
    <row r="43736" spans="11:17" ht="15" customHeight="1" x14ac:dyDescent="0.2">
      <c r="K43736" s="71"/>
      <c r="M43736" s="71"/>
      <c r="O43736" s="71"/>
      <c r="Q43736" s="71"/>
    </row>
    <row r="43737" spans="11:17" ht="15" customHeight="1" x14ac:dyDescent="0.2">
      <c r="K43737" s="71"/>
      <c r="M43737" s="71"/>
      <c r="O43737" s="71"/>
      <c r="Q43737" s="71"/>
    </row>
    <row r="43738" spans="11:17" ht="15" customHeight="1" x14ac:dyDescent="0.2">
      <c r="K43738" s="71"/>
      <c r="M43738" s="71"/>
      <c r="O43738" s="71"/>
      <c r="Q43738" s="71"/>
    </row>
    <row r="43739" spans="11:17" ht="15" customHeight="1" x14ac:dyDescent="0.2">
      <c r="K43739" s="71"/>
      <c r="M43739" s="71"/>
      <c r="O43739" s="71"/>
      <c r="Q43739" s="71"/>
    </row>
    <row r="43740" spans="11:17" ht="15" customHeight="1" x14ac:dyDescent="0.2">
      <c r="K43740" s="71"/>
      <c r="M43740" s="71"/>
      <c r="O43740" s="71"/>
      <c r="Q43740" s="71"/>
    </row>
    <row r="43741" spans="11:17" ht="15" customHeight="1" x14ac:dyDescent="0.2">
      <c r="K43741" s="71"/>
      <c r="M43741" s="71"/>
      <c r="O43741" s="71"/>
      <c r="Q43741" s="71"/>
    </row>
    <row r="43742" spans="11:17" ht="15" customHeight="1" x14ac:dyDescent="0.2">
      <c r="K43742" s="71"/>
      <c r="M43742" s="71"/>
      <c r="O43742" s="71"/>
      <c r="Q43742" s="71"/>
    </row>
    <row r="43743" spans="11:17" ht="15" customHeight="1" x14ac:dyDescent="0.2">
      <c r="K43743" s="71"/>
      <c r="M43743" s="71"/>
      <c r="O43743" s="71"/>
      <c r="Q43743" s="71"/>
    </row>
    <row r="43744" spans="11:17" ht="15" customHeight="1" x14ac:dyDescent="0.2">
      <c r="K43744" s="71"/>
      <c r="M43744" s="71"/>
      <c r="O43744" s="71"/>
      <c r="Q43744" s="71"/>
    </row>
    <row r="43745" spans="11:17" ht="15" customHeight="1" x14ac:dyDescent="0.2">
      <c r="K43745" s="71"/>
      <c r="M43745" s="71"/>
      <c r="O43745" s="71"/>
      <c r="Q43745" s="71"/>
    </row>
    <row r="43746" spans="11:17" ht="15" customHeight="1" x14ac:dyDescent="0.2">
      <c r="K43746" s="71"/>
      <c r="M43746" s="71"/>
      <c r="O43746" s="71"/>
      <c r="Q43746" s="71"/>
    </row>
    <row r="43747" spans="11:17" ht="15" customHeight="1" x14ac:dyDescent="0.2">
      <c r="K43747" s="71"/>
      <c r="M43747" s="71"/>
      <c r="O43747" s="71"/>
      <c r="Q43747" s="71"/>
    </row>
    <row r="43748" spans="11:17" ht="15" customHeight="1" x14ac:dyDescent="0.2">
      <c r="K43748" s="71"/>
      <c r="M43748" s="71"/>
      <c r="O43748" s="71"/>
      <c r="Q43748" s="71"/>
    </row>
    <row r="43749" spans="11:17" ht="15" customHeight="1" x14ac:dyDescent="0.2">
      <c r="K43749" s="71"/>
      <c r="M43749" s="71"/>
      <c r="O43749" s="71"/>
      <c r="Q43749" s="71"/>
    </row>
    <row r="43750" spans="11:17" ht="15" customHeight="1" x14ac:dyDescent="0.2">
      <c r="K43750" s="71"/>
      <c r="M43750" s="71"/>
      <c r="O43750" s="71"/>
      <c r="Q43750" s="71"/>
    </row>
    <row r="43751" spans="11:17" ht="15" customHeight="1" x14ac:dyDescent="0.2">
      <c r="K43751" s="71"/>
      <c r="M43751" s="71"/>
      <c r="O43751" s="71"/>
      <c r="Q43751" s="71"/>
    </row>
    <row r="43752" spans="11:17" ht="15" customHeight="1" x14ac:dyDescent="0.2">
      <c r="K43752" s="71"/>
      <c r="M43752" s="71"/>
      <c r="O43752" s="71"/>
      <c r="Q43752" s="71"/>
    </row>
    <row r="43753" spans="11:17" ht="15" customHeight="1" x14ac:dyDescent="0.2">
      <c r="K43753" s="71"/>
      <c r="M43753" s="71"/>
      <c r="O43753" s="71"/>
      <c r="Q43753" s="71"/>
    </row>
    <row r="43754" spans="11:17" ht="15" customHeight="1" x14ac:dyDescent="0.2">
      <c r="K43754" s="71"/>
      <c r="M43754" s="71"/>
      <c r="O43754" s="71"/>
      <c r="Q43754" s="71"/>
    </row>
    <row r="43755" spans="11:17" ht="15" customHeight="1" x14ac:dyDescent="0.2">
      <c r="K43755" s="71"/>
      <c r="M43755" s="71"/>
      <c r="O43755" s="71"/>
      <c r="Q43755" s="71"/>
    </row>
    <row r="43756" spans="11:17" ht="15" customHeight="1" x14ac:dyDescent="0.2">
      <c r="K43756" s="71"/>
      <c r="M43756" s="71"/>
      <c r="O43756" s="71"/>
      <c r="Q43756" s="71"/>
    </row>
    <row r="43757" spans="11:17" ht="15" customHeight="1" x14ac:dyDescent="0.2">
      <c r="K43757" s="71"/>
      <c r="M43757" s="71"/>
      <c r="O43757" s="71"/>
      <c r="Q43757" s="71"/>
    </row>
    <row r="43758" spans="11:17" ht="15" customHeight="1" x14ac:dyDescent="0.2">
      <c r="K43758" s="71"/>
      <c r="M43758" s="71"/>
      <c r="O43758" s="71"/>
      <c r="Q43758" s="71"/>
    </row>
    <row r="43759" spans="11:17" ht="15" customHeight="1" x14ac:dyDescent="0.2">
      <c r="K43759" s="71"/>
      <c r="M43759" s="71"/>
      <c r="O43759" s="71"/>
      <c r="Q43759" s="71"/>
    </row>
    <row r="43760" spans="11:17" ht="15" customHeight="1" x14ac:dyDescent="0.2">
      <c r="K43760" s="71"/>
      <c r="M43760" s="71"/>
      <c r="O43760" s="71"/>
      <c r="Q43760" s="71"/>
    </row>
    <row r="43761" spans="11:17" ht="15" customHeight="1" x14ac:dyDescent="0.2">
      <c r="K43761" s="71"/>
      <c r="M43761" s="71"/>
      <c r="O43761" s="71"/>
      <c r="Q43761" s="71"/>
    </row>
    <row r="43762" spans="11:17" ht="15" customHeight="1" x14ac:dyDescent="0.2">
      <c r="K43762" s="71"/>
      <c r="M43762" s="71"/>
      <c r="O43762" s="71"/>
      <c r="Q43762" s="71"/>
    </row>
    <row r="43763" spans="11:17" ht="15" customHeight="1" x14ac:dyDescent="0.2">
      <c r="K43763" s="71"/>
      <c r="M43763" s="71"/>
      <c r="O43763" s="71"/>
      <c r="Q43763" s="71"/>
    </row>
    <row r="43764" spans="11:17" ht="15" customHeight="1" x14ac:dyDescent="0.2">
      <c r="K43764" s="71"/>
      <c r="M43764" s="71"/>
      <c r="O43764" s="71"/>
      <c r="Q43764" s="71"/>
    </row>
    <row r="43765" spans="11:17" ht="15" customHeight="1" x14ac:dyDescent="0.2">
      <c r="K43765" s="71"/>
      <c r="M43765" s="71"/>
      <c r="O43765" s="71"/>
      <c r="Q43765" s="71"/>
    </row>
    <row r="43766" spans="11:17" ht="15" customHeight="1" x14ac:dyDescent="0.2">
      <c r="K43766" s="71"/>
      <c r="M43766" s="71"/>
      <c r="O43766" s="71"/>
      <c r="Q43766" s="71"/>
    </row>
    <row r="43767" spans="11:17" ht="15" customHeight="1" x14ac:dyDescent="0.2">
      <c r="K43767" s="71"/>
      <c r="M43767" s="71"/>
      <c r="O43767" s="71"/>
      <c r="Q43767" s="71"/>
    </row>
    <row r="43768" spans="11:17" ht="15" customHeight="1" x14ac:dyDescent="0.2">
      <c r="K43768" s="71"/>
      <c r="M43768" s="71"/>
      <c r="O43768" s="71"/>
      <c r="Q43768" s="71"/>
    </row>
    <row r="43769" spans="11:17" ht="15" customHeight="1" x14ac:dyDescent="0.2">
      <c r="K43769" s="71"/>
      <c r="M43769" s="71"/>
      <c r="O43769" s="71"/>
      <c r="Q43769" s="71"/>
    </row>
    <row r="43770" spans="11:17" ht="15" customHeight="1" x14ac:dyDescent="0.2">
      <c r="K43770" s="71"/>
      <c r="M43770" s="71"/>
      <c r="O43770" s="71"/>
      <c r="Q43770" s="71"/>
    </row>
    <row r="43771" spans="11:17" ht="15" customHeight="1" x14ac:dyDescent="0.2">
      <c r="K43771" s="71"/>
      <c r="M43771" s="71"/>
      <c r="O43771" s="71"/>
      <c r="Q43771" s="71"/>
    </row>
    <row r="43772" spans="11:17" ht="15" customHeight="1" x14ac:dyDescent="0.2">
      <c r="K43772" s="71"/>
      <c r="M43772" s="71"/>
      <c r="O43772" s="71"/>
      <c r="Q43772" s="71"/>
    </row>
    <row r="43773" spans="11:17" ht="15" customHeight="1" x14ac:dyDescent="0.2">
      <c r="K43773" s="71"/>
      <c r="M43773" s="71"/>
      <c r="O43773" s="71"/>
      <c r="Q43773" s="71"/>
    </row>
    <row r="43774" spans="11:17" ht="15" customHeight="1" x14ac:dyDescent="0.2">
      <c r="K43774" s="71"/>
      <c r="M43774" s="71"/>
      <c r="O43774" s="71"/>
      <c r="Q43774" s="71"/>
    </row>
    <row r="43775" spans="11:17" ht="15" customHeight="1" x14ac:dyDescent="0.2">
      <c r="K43775" s="71"/>
      <c r="M43775" s="71"/>
      <c r="O43775" s="71"/>
      <c r="Q43775" s="71"/>
    </row>
    <row r="43776" spans="11:17" ht="15" customHeight="1" x14ac:dyDescent="0.2">
      <c r="K43776" s="71"/>
      <c r="M43776" s="71"/>
      <c r="O43776" s="71"/>
      <c r="Q43776" s="71"/>
    </row>
    <row r="43777" spans="11:17" ht="15" customHeight="1" x14ac:dyDescent="0.2">
      <c r="K43777" s="71"/>
      <c r="M43777" s="71"/>
      <c r="O43777" s="71"/>
      <c r="Q43777" s="71"/>
    </row>
    <row r="43778" spans="11:17" ht="15" customHeight="1" x14ac:dyDescent="0.2">
      <c r="K43778" s="71"/>
      <c r="M43778" s="71"/>
      <c r="O43778" s="71"/>
      <c r="Q43778" s="71"/>
    </row>
    <row r="43779" spans="11:17" ht="15" customHeight="1" x14ac:dyDescent="0.2">
      <c r="K43779" s="71"/>
      <c r="M43779" s="71"/>
      <c r="O43779" s="71"/>
      <c r="Q43779" s="71"/>
    </row>
    <row r="43780" spans="11:17" ht="15" customHeight="1" x14ac:dyDescent="0.2">
      <c r="K43780" s="71"/>
      <c r="M43780" s="71"/>
      <c r="O43780" s="71"/>
      <c r="Q43780" s="71"/>
    </row>
    <row r="43781" spans="11:17" ht="15" customHeight="1" x14ac:dyDescent="0.2">
      <c r="K43781" s="71"/>
      <c r="M43781" s="71"/>
      <c r="O43781" s="71"/>
      <c r="Q43781" s="71"/>
    </row>
    <row r="43782" spans="11:17" ht="15" customHeight="1" x14ac:dyDescent="0.2">
      <c r="K43782" s="71"/>
      <c r="M43782" s="71"/>
      <c r="O43782" s="71"/>
      <c r="Q43782" s="71"/>
    </row>
    <row r="43783" spans="11:17" ht="15" customHeight="1" x14ac:dyDescent="0.2">
      <c r="K43783" s="71"/>
      <c r="M43783" s="71"/>
      <c r="O43783" s="71"/>
      <c r="Q43783" s="71"/>
    </row>
    <row r="43784" spans="11:17" ht="15" customHeight="1" x14ac:dyDescent="0.2">
      <c r="K43784" s="71"/>
      <c r="M43784" s="71"/>
      <c r="O43784" s="71"/>
      <c r="Q43784" s="71"/>
    </row>
    <row r="43785" spans="11:17" ht="15" customHeight="1" x14ac:dyDescent="0.2">
      <c r="K43785" s="71"/>
      <c r="M43785" s="71"/>
      <c r="O43785" s="71"/>
      <c r="Q43785" s="71"/>
    </row>
    <row r="43786" spans="11:17" ht="15" customHeight="1" x14ac:dyDescent="0.2">
      <c r="K43786" s="71"/>
      <c r="M43786" s="71"/>
      <c r="O43786" s="71"/>
      <c r="Q43786" s="71"/>
    </row>
    <row r="43787" spans="11:17" ht="15" customHeight="1" x14ac:dyDescent="0.2">
      <c r="K43787" s="71"/>
      <c r="M43787" s="71"/>
      <c r="O43787" s="71"/>
      <c r="Q43787" s="71"/>
    </row>
    <row r="43788" spans="11:17" ht="15" customHeight="1" x14ac:dyDescent="0.2">
      <c r="K43788" s="71"/>
      <c r="M43788" s="71"/>
      <c r="O43788" s="71"/>
      <c r="Q43788" s="71"/>
    </row>
    <row r="43789" spans="11:17" ht="15" customHeight="1" x14ac:dyDescent="0.2">
      <c r="K43789" s="71"/>
      <c r="M43789" s="71"/>
      <c r="O43789" s="71"/>
      <c r="Q43789" s="71"/>
    </row>
    <row r="43790" spans="11:17" ht="15" customHeight="1" x14ac:dyDescent="0.2">
      <c r="K43790" s="71"/>
      <c r="M43790" s="71"/>
      <c r="O43790" s="71"/>
      <c r="Q43790" s="71"/>
    </row>
    <row r="43791" spans="11:17" ht="15" customHeight="1" x14ac:dyDescent="0.2">
      <c r="K43791" s="71"/>
      <c r="M43791" s="71"/>
      <c r="O43791" s="71"/>
      <c r="Q43791" s="71"/>
    </row>
    <row r="43792" spans="11:17" ht="15" customHeight="1" x14ac:dyDescent="0.2">
      <c r="K43792" s="71"/>
      <c r="M43792" s="71"/>
      <c r="O43792" s="71"/>
      <c r="Q43792" s="71"/>
    </row>
    <row r="43793" spans="11:17" ht="15" customHeight="1" x14ac:dyDescent="0.2">
      <c r="K43793" s="71"/>
      <c r="M43793" s="71"/>
      <c r="O43793" s="71"/>
      <c r="Q43793" s="71"/>
    </row>
    <row r="43794" spans="11:17" ht="15" customHeight="1" x14ac:dyDescent="0.2">
      <c r="K43794" s="71"/>
      <c r="M43794" s="71"/>
      <c r="O43794" s="71"/>
      <c r="Q43794" s="71"/>
    </row>
    <row r="43795" spans="11:17" ht="15" customHeight="1" x14ac:dyDescent="0.2">
      <c r="K43795" s="71"/>
      <c r="M43795" s="71"/>
      <c r="O43795" s="71"/>
      <c r="Q43795" s="71"/>
    </row>
    <row r="43796" spans="11:17" ht="15" customHeight="1" x14ac:dyDescent="0.2">
      <c r="K43796" s="71"/>
      <c r="M43796" s="71"/>
      <c r="O43796" s="71"/>
      <c r="Q43796" s="71"/>
    </row>
    <row r="43797" spans="11:17" ht="15" customHeight="1" x14ac:dyDescent="0.2">
      <c r="K43797" s="71"/>
      <c r="M43797" s="71"/>
      <c r="O43797" s="71"/>
      <c r="Q43797" s="71"/>
    </row>
    <row r="43798" spans="11:17" ht="15" customHeight="1" x14ac:dyDescent="0.2">
      <c r="K43798" s="71"/>
      <c r="M43798" s="71"/>
      <c r="O43798" s="71"/>
      <c r="Q43798" s="71"/>
    </row>
    <row r="43799" spans="11:17" ht="15" customHeight="1" x14ac:dyDescent="0.2">
      <c r="K43799" s="71"/>
      <c r="M43799" s="71"/>
      <c r="O43799" s="71"/>
      <c r="Q43799" s="71"/>
    </row>
    <row r="43800" spans="11:17" ht="15" customHeight="1" x14ac:dyDescent="0.2">
      <c r="K43800" s="71"/>
      <c r="M43800" s="71"/>
      <c r="O43800" s="71"/>
      <c r="Q43800" s="71"/>
    </row>
    <row r="43801" spans="11:17" ht="15" customHeight="1" x14ac:dyDescent="0.2">
      <c r="K43801" s="71"/>
      <c r="M43801" s="71"/>
      <c r="O43801" s="71"/>
      <c r="Q43801" s="71"/>
    </row>
    <row r="43802" spans="11:17" ht="15" customHeight="1" x14ac:dyDescent="0.2">
      <c r="K43802" s="71"/>
      <c r="M43802" s="71"/>
      <c r="O43802" s="71"/>
      <c r="Q43802" s="71"/>
    </row>
    <row r="43803" spans="11:17" ht="15" customHeight="1" x14ac:dyDescent="0.2">
      <c r="K43803" s="71"/>
      <c r="M43803" s="71"/>
      <c r="O43803" s="71"/>
      <c r="Q43803" s="71"/>
    </row>
    <row r="43804" spans="11:17" ht="15" customHeight="1" x14ac:dyDescent="0.2">
      <c r="K43804" s="71"/>
      <c r="M43804" s="71"/>
      <c r="O43804" s="71"/>
      <c r="Q43804" s="71"/>
    </row>
    <row r="43805" spans="11:17" ht="15" customHeight="1" x14ac:dyDescent="0.2">
      <c r="K43805" s="71"/>
      <c r="M43805" s="71"/>
      <c r="O43805" s="71"/>
      <c r="Q43805" s="71"/>
    </row>
    <row r="43806" spans="11:17" ht="15" customHeight="1" x14ac:dyDescent="0.2">
      <c r="K43806" s="71"/>
      <c r="M43806" s="71"/>
      <c r="O43806" s="71"/>
      <c r="Q43806" s="71"/>
    </row>
    <row r="43807" spans="11:17" ht="15" customHeight="1" x14ac:dyDescent="0.2">
      <c r="K43807" s="71"/>
      <c r="M43807" s="71"/>
      <c r="O43807" s="71"/>
      <c r="Q43807" s="71"/>
    </row>
    <row r="43808" spans="11:17" ht="15" customHeight="1" x14ac:dyDescent="0.2">
      <c r="K43808" s="71"/>
      <c r="M43808" s="71"/>
      <c r="O43808" s="71"/>
      <c r="Q43808" s="71"/>
    </row>
    <row r="43809" spans="11:17" ht="15" customHeight="1" x14ac:dyDescent="0.2">
      <c r="K43809" s="71"/>
      <c r="M43809" s="71"/>
      <c r="O43809" s="71"/>
      <c r="Q43809" s="71"/>
    </row>
    <row r="43810" spans="11:17" ht="15" customHeight="1" x14ac:dyDescent="0.2">
      <c r="K43810" s="71"/>
      <c r="M43810" s="71"/>
      <c r="O43810" s="71"/>
      <c r="Q43810" s="71"/>
    </row>
    <row r="43811" spans="11:17" ht="15" customHeight="1" x14ac:dyDescent="0.2">
      <c r="K43811" s="71"/>
      <c r="M43811" s="71"/>
      <c r="O43811" s="71"/>
      <c r="Q43811" s="71"/>
    </row>
    <row r="43812" spans="11:17" ht="15" customHeight="1" x14ac:dyDescent="0.2">
      <c r="K43812" s="71"/>
      <c r="M43812" s="71"/>
      <c r="O43812" s="71"/>
      <c r="Q43812" s="71"/>
    </row>
    <row r="43813" spans="11:17" ht="15" customHeight="1" x14ac:dyDescent="0.2">
      <c r="K43813" s="71"/>
      <c r="M43813" s="71"/>
      <c r="O43813" s="71"/>
      <c r="Q43813" s="71"/>
    </row>
    <row r="43814" spans="11:17" ht="15" customHeight="1" x14ac:dyDescent="0.2">
      <c r="K43814" s="71"/>
      <c r="M43814" s="71"/>
      <c r="O43814" s="71"/>
      <c r="Q43814" s="71"/>
    </row>
    <row r="43815" spans="11:17" ht="15" customHeight="1" x14ac:dyDescent="0.2">
      <c r="K43815" s="71"/>
      <c r="M43815" s="71"/>
      <c r="O43815" s="71"/>
      <c r="Q43815" s="71"/>
    </row>
    <row r="43816" spans="11:17" ht="15" customHeight="1" x14ac:dyDescent="0.2">
      <c r="K43816" s="71"/>
      <c r="M43816" s="71"/>
      <c r="O43816" s="71"/>
      <c r="Q43816" s="71"/>
    </row>
    <row r="43817" spans="11:17" ht="15" customHeight="1" x14ac:dyDescent="0.2">
      <c r="K43817" s="71"/>
      <c r="M43817" s="71"/>
      <c r="O43817" s="71"/>
      <c r="Q43817" s="71"/>
    </row>
    <row r="43818" spans="11:17" ht="15" customHeight="1" x14ac:dyDescent="0.2">
      <c r="K43818" s="71"/>
      <c r="M43818" s="71"/>
      <c r="O43818" s="71"/>
      <c r="Q43818" s="71"/>
    </row>
    <row r="43819" spans="11:17" ht="15" customHeight="1" x14ac:dyDescent="0.2">
      <c r="K43819" s="71"/>
      <c r="M43819" s="71"/>
      <c r="O43819" s="71"/>
      <c r="Q43819" s="71"/>
    </row>
    <row r="43820" spans="11:17" ht="15" customHeight="1" x14ac:dyDescent="0.2">
      <c r="K43820" s="71"/>
      <c r="M43820" s="71"/>
      <c r="O43820" s="71"/>
      <c r="Q43820" s="71"/>
    </row>
    <row r="43821" spans="11:17" ht="15" customHeight="1" x14ac:dyDescent="0.2">
      <c r="K43821" s="71"/>
      <c r="M43821" s="71"/>
      <c r="O43821" s="71"/>
      <c r="Q43821" s="71"/>
    </row>
    <row r="43822" spans="11:17" ht="15" customHeight="1" x14ac:dyDescent="0.2">
      <c r="K43822" s="71"/>
      <c r="M43822" s="71"/>
      <c r="O43822" s="71"/>
      <c r="Q43822" s="71"/>
    </row>
    <row r="43823" spans="11:17" ht="15" customHeight="1" x14ac:dyDescent="0.2">
      <c r="K43823" s="71"/>
      <c r="M43823" s="71"/>
      <c r="O43823" s="71"/>
      <c r="Q43823" s="71"/>
    </row>
    <row r="43824" spans="11:17" ht="15" customHeight="1" x14ac:dyDescent="0.2">
      <c r="K43824" s="71"/>
      <c r="M43824" s="71"/>
      <c r="O43824" s="71"/>
      <c r="Q43824" s="71"/>
    </row>
    <row r="43825" spans="11:17" ht="15" customHeight="1" x14ac:dyDescent="0.2">
      <c r="K43825" s="71"/>
      <c r="M43825" s="71"/>
      <c r="O43825" s="71"/>
      <c r="Q43825" s="71"/>
    </row>
    <row r="43826" spans="11:17" ht="15" customHeight="1" x14ac:dyDescent="0.2">
      <c r="K43826" s="71"/>
      <c r="M43826" s="71"/>
      <c r="O43826" s="71"/>
      <c r="Q43826" s="71"/>
    </row>
    <row r="43827" spans="11:17" ht="15" customHeight="1" x14ac:dyDescent="0.2">
      <c r="K43827" s="71"/>
      <c r="M43827" s="71"/>
      <c r="O43827" s="71"/>
      <c r="Q43827" s="71"/>
    </row>
    <row r="43828" spans="11:17" ht="15" customHeight="1" x14ac:dyDescent="0.2">
      <c r="K43828" s="71"/>
      <c r="M43828" s="71"/>
      <c r="O43828" s="71"/>
      <c r="Q43828" s="71"/>
    </row>
    <row r="43829" spans="11:17" ht="15" customHeight="1" x14ac:dyDescent="0.2">
      <c r="K43829" s="71"/>
      <c r="M43829" s="71"/>
      <c r="O43829" s="71"/>
      <c r="Q43829" s="71"/>
    </row>
    <row r="43830" spans="11:17" ht="15" customHeight="1" x14ac:dyDescent="0.2">
      <c r="K43830" s="71"/>
      <c r="M43830" s="71"/>
      <c r="O43830" s="71"/>
      <c r="Q43830" s="71"/>
    </row>
    <row r="43831" spans="11:17" ht="15" customHeight="1" x14ac:dyDescent="0.2">
      <c r="K43831" s="71"/>
      <c r="M43831" s="71"/>
      <c r="O43831" s="71"/>
      <c r="Q43831" s="71"/>
    </row>
    <row r="43832" spans="11:17" ht="15" customHeight="1" x14ac:dyDescent="0.2">
      <c r="K43832" s="71"/>
      <c r="M43832" s="71"/>
      <c r="O43832" s="71"/>
      <c r="Q43832" s="71"/>
    </row>
    <row r="43833" spans="11:17" ht="15" customHeight="1" x14ac:dyDescent="0.2">
      <c r="K43833" s="71"/>
      <c r="M43833" s="71"/>
      <c r="O43833" s="71"/>
      <c r="Q43833" s="71"/>
    </row>
    <row r="43834" spans="11:17" ht="15" customHeight="1" x14ac:dyDescent="0.2">
      <c r="K43834" s="71"/>
      <c r="M43834" s="71"/>
      <c r="O43834" s="71"/>
      <c r="Q43834" s="71"/>
    </row>
    <row r="43835" spans="11:17" ht="15" customHeight="1" x14ac:dyDescent="0.2">
      <c r="K43835" s="71"/>
      <c r="M43835" s="71"/>
      <c r="O43835" s="71"/>
      <c r="Q43835" s="71"/>
    </row>
    <row r="43836" spans="11:17" ht="15" customHeight="1" x14ac:dyDescent="0.2">
      <c r="K43836" s="71"/>
      <c r="M43836" s="71"/>
      <c r="O43836" s="71"/>
      <c r="Q43836" s="71"/>
    </row>
    <row r="43837" spans="11:17" ht="15" customHeight="1" x14ac:dyDescent="0.2">
      <c r="K43837" s="71"/>
      <c r="M43837" s="71"/>
      <c r="O43837" s="71"/>
      <c r="Q43837" s="71"/>
    </row>
    <row r="43838" spans="11:17" ht="15" customHeight="1" x14ac:dyDescent="0.2">
      <c r="K43838" s="71"/>
      <c r="M43838" s="71"/>
      <c r="O43838" s="71"/>
      <c r="Q43838" s="71"/>
    </row>
    <row r="43839" spans="11:17" ht="15" customHeight="1" x14ac:dyDescent="0.2">
      <c r="K43839" s="71"/>
      <c r="M43839" s="71"/>
      <c r="O43839" s="71"/>
      <c r="Q43839" s="71"/>
    </row>
    <row r="43840" spans="11:17" ht="15" customHeight="1" x14ac:dyDescent="0.2">
      <c r="K43840" s="71"/>
      <c r="M43840" s="71"/>
      <c r="O43840" s="71"/>
      <c r="Q43840" s="71"/>
    </row>
    <row r="43841" spans="11:17" ht="15" customHeight="1" x14ac:dyDescent="0.2">
      <c r="K43841" s="71"/>
      <c r="M43841" s="71"/>
      <c r="O43841" s="71"/>
      <c r="Q43841" s="71"/>
    </row>
    <row r="43842" spans="11:17" ht="15" customHeight="1" x14ac:dyDescent="0.2">
      <c r="K43842" s="71"/>
      <c r="M43842" s="71"/>
      <c r="O43842" s="71"/>
      <c r="Q43842" s="71"/>
    </row>
    <row r="43843" spans="11:17" ht="15" customHeight="1" x14ac:dyDescent="0.2">
      <c r="K43843" s="71"/>
      <c r="M43843" s="71"/>
      <c r="O43843" s="71"/>
      <c r="Q43843" s="71"/>
    </row>
    <row r="43844" spans="11:17" ht="15" customHeight="1" x14ac:dyDescent="0.2">
      <c r="K43844" s="71"/>
      <c r="M43844" s="71"/>
      <c r="O43844" s="71"/>
      <c r="Q43844" s="71"/>
    </row>
    <row r="43845" spans="11:17" ht="15" customHeight="1" x14ac:dyDescent="0.2">
      <c r="K43845" s="71"/>
      <c r="M43845" s="71"/>
      <c r="O43845" s="71"/>
      <c r="Q43845" s="71"/>
    </row>
    <row r="43846" spans="11:17" ht="15" customHeight="1" x14ac:dyDescent="0.2">
      <c r="K43846" s="71"/>
      <c r="M43846" s="71"/>
      <c r="O43846" s="71"/>
      <c r="Q43846" s="71"/>
    </row>
    <row r="43847" spans="11:17" ht="15" customHeight="1" x14ac:dyDescent="0.2">
      <c r="K43847" s="71"/>
      <c r="M43847" s="71"/>
      <c r="O43847" s="71"/>
      <c r="Q43847" s="71"/>
    </row>
    <row r="43848" spans="11:17" ht="15" customHeight="1" x14ac:dyDescent="0.2">
      <c r="K43848" s="71"/>
      <c r="M43848" s="71"/>
      <c r="O43848" s="71"/>
      <c r="Q43848" s="71"/>
    </row>
    <row r="43849" spans="11:17" ht="15" customHeight="1" x14ac:dyDescent="0.2">
      <c r="K43849" s="71"/>
      <c r="M43849" s="71"/>
      <c r="O43849" s="71"/>
      <c r="Q43849" s="71"/>
    </row>
    <row r="43850" spans="11:17" ht="15" customHeight="1" x14ac:dyDescent="0.2">
      <c r="K43850" s="71"/>
      <c r="M43850" s="71"/>
      <c r="O43850" s="71"/>
      <c r="Q43850" s="71"/>
    </row>
    <row r="43851" spans="11:17" ht="15" customHeight="1" x14ac:dyDescent="0.2">
      <c r="K43851" s="71"/>
      <c r="M43851" s="71"/>
      <c r="O43851" s="71"/>
      <c r="Q43851" s="71"/>
    </row>
    <row r="43852" spans="11:17" ht="15" customHeight="1" x14ac:dyDescent="0.2">
      <c r="K43852" s="71"/>
      <c r="M43852" s="71"/>
      <c r="O43852" s="71"/>
      <c r="Q43852" s="71"/>
    </row>
    <row r="43853" spans="11:17" ht="15" customHeight="1" x14ac:dyDescent="0.2">
      <c r="K43853" s="71"/>
      <c r="M43853" s="71"/>
      <c r="O43853" s="71"/>
      <c r="Q43853" s="71"/>
    </row>
    <row r="43854" spans="11:17" ht="15" customHeight="1" x14ac:dyDescent="0.2">
      <c r="K43854" s="71"/>
      <c r="M43854" s="71"/>
      <c r="O43854" s="71"/>
      <c r="Q43854" s="71"/>
    </row>
    <row r="43855" spans="11:17" ht="15" customHeight="1" x14ac:dyDescent="0.2">
      <c r="K43855" s="71"/>
      <c r="M43855" s="71"/>
      <c r="O43855" s="71"/>
      <c r="Q43855" s="71"/>
    </row>
    <row r="43856" spans="11:17" ht="15" customHeight="1" x14ac:dyDescent="0.2">
      <c r="K43856" s="71"/>
      <c r="M43856" s="71"/>
      <c r="O43856" s="71"/>
      <c r="Q43856" s="71"/>
    </row>
    <row r="43857" spans="11:17" ht="15" customHeight="1" x14ac:dyDescent="0.2">
      <c r="K43857" s="71"/>
      <c r="M43857" s="71"/>
      <c r="O43857" s="71"/>
      <c r="Q43857" s="71"/>
    </row>
    <row r="43858" spans="11:17" ht="15" customHeight="1" x14ac:dyDescent="0.2">
      <c r="K43858" s="71"/>
      <c r="M43858" s="71"/>
      <c r="O43858" s="71"/>
      <c r="Q43858" s="71"/>
    </row>
    <row r="43859" spans="11:17" ht="15" customHeight="1" x14ac:dyDescent="0.2">
      <c r="K43859" s="71"/>
      <c r="M43859" s="71"/>
      <c r="O43859" s="71"/>
      <c r="Q43859" s="71"/>
    </row>
    <row r="43860" spans="11:17" ht="15" customHeight="1" x14ac:dyDescent="0.2">
      <c r="K43860" s="71"/>
      <c r="M43860" s="71"/>
      <c r="O43860" s="71"/>
      <c r="Q43860" s="71"/>
    </row>
    <row r="43861" spans="11:17" ht="15" customHeight="1" x14ac:dyDescent="0.2">
      <c r="K43861" s="71"/>
      <c r="M43861" s="71"/>
      <c r="O43861" s="71"/>
      <c r="Q43861" s="71"/>
    </row>
    <row r="43862" spans="11:17" ht="15" customHeight="1" x14ac:dyDescent="0.2">
      <c r="K43862" s="71"/>
      <c r="M43862" s="71"/>
      <c r="O43862" s="71"/>
      <c r="Q43862" s="71"/>
    </row>
    <row r="43863" spans="11:17" ht="15" customHeight="1" x14ac:dyDescent="0.2">
      <c r="K43863" s="71"/>
      <c r="M43863" s="71"/>
      <c r="O43863" s="71"/>
      <c r="Q43863" s="71"/>
    </row>
    <row r="43864" spans="11:17" ht="15" customHeight="1" x14ac:dyDescent="0.2">
      <c r="K43864" s="71"/>
      <c r="M43864" s="71"/>
      <c r="O43864" s="71"/>
      <c r="Q43864" s="71"/>
    </row>
    <row r="43865" spans="11:17" ht="15" customHeight="1" x14ac:dyDescent="0.2">
      <c r="K43865" s="71"/>
      <c r="M43865" s="71"/>
      <c r="O43865" s="71"/>
      <c r="Q43865" s="71"/>
    </row>
    <row r="43866" spans="11:17" ht="15" customHeight="1" x14ac:dyDescent="0.2">
      <c r="K43866" s="71"/>
      <c r="M43866" s="71"/>
      <c r="O43866" s="71"/>
      <c r="Q43866" s="71"/>
    </row>
    <row r="43867" spans="11:17" ht="15" customHeight="1" x14ac:dyDescent="0.2">
      <c r="K43867" s="71"/>
      <c r="M43867" s="71"/>
      <c r="O43867" s="71"/>
      <c r="Q43867" s="71"/>
    </row>
    <row r="43868" spans="11:17" ht="15" customHeight="1" x14ac:dyDescent="0.2">
      <c r="K43868" s="71"/>
      <c r="M43868" s="71"/>
      <c r="O43868" s="71"/>
      <c r="Q43868" s="71"/>
    </row>
    <row r="43869" spans="11:17" ht="15" customHeight="1" x14ac:dyDescent="0.2">
      <c r="K43869" s="71"/>
      <c r="M43869" s="71"/>
      <c r="O43869" s="71"/>
      <c r="Q43869" s="71"/>
    </row>
    <row r="43870" spans="11:17" ht="15" customHeight="1" x14ac:dyDescent="0.2">
      <c r="K43870" s="71"/>
      <c r="M43870" s="71"/>
      <c r="O43870" s="71"/>
      <c r="Q43870" s="71"/>
    </row>
    <row r="43871" spans="11:17" ht="15" customHeight="1" x14ac:dyDescent="0.2">
      <c r="K43871" s="71"/>
      <c r="M43871" s="71"/>
      <c r="O43871" s="71"/>
      <c r="Q43871" s="71"/>
    </row>
    <row r="43872" spans="11:17" ht="15" customHeight="1" x14ac:dyDescent="0.2">
      <c r="K43872" s="71"/>
      <c r="M43872" s="71"/>
      <c r="O43872" s="71"/>
      <c r="Q43872" s="71"/>
    </row>
    <row r="43873" spans="11:17" ht="15" customHeight="1" x14ac:dyDescent="0.2">
      <c r="K43873" s="71"/>
      <c r="M43873" s="71"/>
      <c r="O43873" s="71"/>
      <c r="Q43873" s="71"/>
    </row>
    <row r="43874" spans="11:17" ht="15" customHeight="1" x14ac:dyDescent="0.2">
      <c r="K43874" s="71"/>
      <c r="M43874" s="71"/>
      <c r="O43874" s="71"/>
      <c r="Q43874" s="71"/>
    </row>
    <row r="43875" spans="11:17" ht="15" customHeight="1" x14ac:dyDescent="0.2">
      <c r="K43875" s="71"/>
      <c r="M43875" s="71"/>
      <c r="O43875" s="71"/>
      <c r="Q43875" s="71"/>
    </row>
    <row r="43876" spans="11:17" ht="15" customHeight="1" x14ac:dyDescent="0.2">
      <c r="K43876" s="71"/>
      <c r="M43876" s="71"/>
      <c r="O43876" s="71"/>
      <c r="Q43876" s="71"/>
    </row>
    <row r="43877" spans="11:17" ht="15" customHeight="1" x14ac:dyDescent="0.2">
      <c r="K43877" s="71"/>
      <c r="M43877" s="71"/>
      <c r="O43877" s="71"/>
      <c r="Q43877" s="71"/>
    </row>
    <row r="43878" spans="11:17" ht="15" customHeight="1" x14ac:dyDescent="0.2">
      <c r="K43878" s="71"/>
      <c r="M43878" s="71"/>
      <c r="O43878" s="71"/>
      <c r="Q43878" s="71"/>
    </row>
    <row r="43879" spans="11:17" ht="15" customHeight="1" x14ac:dyDescent="0.2">
      <c r="K43879" s="71"/>
      <c r="M43879" s="71"/>
      <c r="O43879" s="71"/>
      <c r="Q43879" s="71"/>
    </row>
    <row r="43880" spans="11:17" ht="15" customHeight="1" x14ac:dyDescent="0.2">
      <c r="K43880" s="71"/>
      <c r="M43880" s="71"/>
      <c r="O43880" s="71"/>
      <c r="Q43880" s="71"/>
    </row>
    <row r="43881" spans="11:17" ht="15" customHeight="1" x14ac:dyDescent="0.2">
      <c r="K43881" s="71"/>
      <c r="M43881" s="71"/>
      <c r="O43881" s="71"/>
      <c r="Q43881" s="71"/>
    </row>
    <row r="43882" spans="11:17" ht="15" customHeight="1" x14ac:dyDescent="0.2">
      <c r="K43882" s="71"/>
      <c r="M43882" s="71"/>
      <c r="O43882" s="71"/>
      <c r="Q43882" s="71"/>
    </row>
    <row r="43883" spans="11:17" ht="15" customHeight="1" x14ac:dyDescent="0.2">
      <c r="K43883" s="71"/>
      <c r="M43883" s="71"/>
      <c r="O43883" s="71"/>
      <c r="Q43883" s="71"/>
    </row>
    <row r="43884" spans="11:17" ht="15" customHeight="1" x14ac:dyDescent="0.2">
      <c r="K43884" s="71"/>
      <c r="M43884" s="71"/>
      <c r="O43884" s="71"/>
      <c r="Q43884" s="71"/>
    </row>
    <row r="43885" spans="11:17" ht="15" customHeight="1" x14ac:dyDescent="0.2">
      <c r="K43885" s="71"/>
      <c r="M43885" s="71"/>
      <c r="O43885" s="71"/>
      <c r="Q43885" s="71"/>
    </row>
    <row r="43886" spans="11:17" ht="15" customHeight="1" x14ac:dyDescent="0.2">
      <c r="K43886" s="71"/>
      <c r="M43886" s="71"/>
      <c r="O43886" s="71"/>
      <c r="Q43886" s="71"/>
    </row>
    <row r="43887" spans="11:17" ht="15" customHeight="1" x14ac:dyDescent="0.2">
      <c r="K43887" s="71"/>
      <c r="M43887" s="71"/>
      <c r="O43887" s="71"/>
      <c r="Q43887" s="71"/>
    </row>
    <row r="43888" spans="11:17" ht="15" customHeight="1" x14ac:dyDescent="0.2">
      <c r="K43888" s="71"/>
      <c r="M43888" s="71"/>
      <c r="O43888" s="71"/>
      <c r="Q43888" s="71"/>
    </row>
    <row r="43889" spans="11:17" ht="15" customHeight="1" x14ac:dyDescent="0.2">
      <c r="K43889" s="71"/>
      <c r="M43889" s="71"/>
      <c r="O43889" s="71"/>
      <c r="Q43889" s="71"/>
    </row>
    <row r="43890" spans="11:17" ht="15" customHeight="1" x14ac:dyDescent="0.2">
      <c r="K43890" s="71"/>
      <c r="M43890" s="71"/>
      <c r="O43890" s="71"/>
      <c r="Q43890" s="71"/>
    </row>
    <row r="43891" spans="11:17" ht="15" customHeight="1" x14ac:dyDescent="0.2">
      <c r="K43891" s="71"/>
      <c r="M43891" s="71"/>
      <c r="O43891" s="71"/>
      <c r="Q43891" s="71"/>
    </row>
    <row r="43892" spans="11:17" ht="15" customHeight="1" x14ac:dyDescent="0.2">
      <c r="K43892" s="71"/>
      <c r="M43892" s="71"/>
      <c r="O43892" s="71"/>
      <c r="Q43892" s="71"/>
    </row>
    <row r="43893" spans="11:17" ht="15" customHeight="1" x14ac:dyDescent="0.2">
      <c r="K43893" s="71"/>
      <c r="M43893" s="71"/>
      <c r="O43893" s="71"/>
      <c r="Q43893" s="71"/>
    </row>
    <row r="43894" spans="11:17" ht="15" customHeight="1" x14ac:dyDescent="0.2">
      <c r="K43894" s="71"/>
      <c r="M43894" s="71"/>
      <c r="O43894" s="71"/>
      <c r="Q43894" s="71"/>
    </row>
    <row r="43895" spans="11:17" ht="15" customHeight="1" x14ac:dyDescent="0.2">
      <c r="K43895" s="71"/>
      <c r="M43895" s="71"/>
      <c r="O43895" s="71"/>
      <c r="Q43895" s="71"/>
    </row>
    <row r="43896" spans="11:17" ht="15" customHeight="1" x14ac:dyDescent="0.2">
      <c r="K43896" s="71"/>
      <c r="M43896" s="71"/>
      <c r="O43896" s="71"/>
      <c r="Q43896" s="71"/>
    </row>
    <row r="43897" spans="11:17" ht="15" customHeight="1" x14ac:dyDescent="0.2">
      <c r="K43897" s="71"/>
      <c r="M43897" s="71"/>
      <c r="O43897" s="71"/>
      <c r="Q43897" s="71"/>
    </row>
    <row r="43898" spans="11:17" ht="15" customHeight="1" x14ac:dyDescent="0.2">
      <c r="K43898" s="71"/>
      <c r="M43898" s="71"/>
      <c r="O43898" s="71"/>
      <c r="Q43898" s="71"/>
    </row>
    <row r="43899" spans="11:17" ht="15" customHeight="1" x14ac:dyDescent="0.2">
      <c r="K43899" s="71"/>
      <c r="M43899" s="71"/>
      <c r="O43899" s="71"/>
      <c r="Q43899" s="71"/>
    </row>
    <row r="43900" spans="11:17" ht="15" customHeight="1" x14ac:dyDescent="0.2">
      <c r="K43900" s="71"/>
      <c r="M43900" s="71"/>
      <c r="O43900" s="71"/>
      <c r="Q43900" s="71"/>
    </row>
    <row r="43901" spans="11:17" ht="15" customHeight="1" x14ac:dyDescent="0.2">
      <c r="K43901" s="71"/>
      <c r="M43901" s="71"/>
      <c r="O43901" s="71"/>
      <c r="Q43901" s="71"/>
    </row>
    <row r="43902" spans="11:17" ht="15" customHeight="1" x14ac:dyDescent="0.2">
      <c r="K43902" s="71"/>
      <c r="M43902" s="71"/>
      <c r="O43902" s="71"/>
      <c r="Q43902" s="71"/>
    </row>
    <row r="43903" spans="11:17" ht="15" customHeight="1" x14ac:dyDescent="0.2">
      <c r="K43903" s="71"/>
      <c r="M43903" s="71"/>
      <c r="O43903" s="71"/>
      <c r="Q43903" s="71"/>
    </row>
    <row r="43904" spans="11:17" ht="15" customHeight="1" x14ac:dyDescent="0.2">
      <c r="K43904" s="71"/>
      <c r="M43904" s="71"/>
      <c r="O43904" s="71"/>
      <c r="Q43904" s="71"/>
    </row>
    <row r="43905" spans="11:17" ht="15" customHeight="1" x14ac:dyDescent="0.2">
      <c r="K43905" s="71"/>
      <c r="M43905" s="71"/>
      <c r="O43905" s="71"/>
      <c r="Q43905" s="71"/>
    </row>
    <row r="43906" spans="11:17" ht="15" customHeight="1" x14ac:dyDescent="0.2">
      <c r="K43906" s="71"/>
      <c r="M43906" s="71"/>
      <c r="O43906" s="71"/>
      <c r="Q43906" s="71"/>
    </row>
    <row r="43907" spans="11:17" ht="15" customHeight="1" x14ac:dyDescent="0.2">
      <c r="K43907" s="71"/>
      <c r="M43907" s="71"/>
      <c r="O43907" s="71"/>
      <c r="Q43907" s="71"/>
    </row>
    <row r="43908" spans="11:17" ht="15" customHeight="1" x14ac:dyDescent="0.2">
      <c r="K43908" s="71"/>
      <c r="M43908" s="71"/>
      <c r="O43908" s="71"/>
      <c r="Q43908" s="71"/>
    </row>
    <row r="43909" spans="11:17" ht="15" customHeight="1" x14ac:dyDescent="0.2">
      <c r="K43909" s="71"/>
      <c r="M43909" s="71"/>
      <c r="O43909" s="71"/>
      <c r="Q43909" s="71"/>
    </row>
    <row r="43910" spans="11:17" ht="15" customHeight="1" x14ac:dyDescent="0.2">
      <c r="K43910" s="71"/>
      <c r="M43910" s="71"/>
      <c r="O43910" s="71"/>
      <c r="Q43910" s="71"/>
    </row>
    <row r="43911" spans="11:17" ht="15" customHeight="1" x14ac:dyDescent="0.2">
      <c r="K43911" s="71"/>
      <c r="M43911" s="71"/>
      <c r="O43911" s="71"/>
      <c r="Q43911" s="71"/>
    </row>
    <row r="43912" spans="11:17" ht="15" customHeight="1" x14ac:dyDescent="0.2">
      <c r="K43912" s="71"/>
      <c r="M43912" s="71"/>
      <c r="O43912" s="71"/>
      <c r="Q43912" s="71"/>
    </row>
    <row r="43913" spans="11:17" ht="15" customHeight="1" x14ac:dyDescent="0.2">
      <c r="K43913" s="71"/>
      <c r="M43913" s="71"/>
      <c r="O43913" s="71"/>
      <c r="Q43913" s="71"/>
    </row>
    <row r="43914" spans="11:17" ht="15" customHeight="1" x14ac:dyDescent="0.2">
      <c r="K43914" s="71"/>
      <c r="M43914" s="71"/>
      <c r="O43914" s="71"/>
      <c r="Q43914" s="71"/>
    </row>
    <row r="43915" spans="11:17" ht="15" customHeight="1" x14ac:dyDescent="0.2">
      <c r="K43915" s="71"/>
      <c r="M43915" s="71"/>
      <c r="O43915" s="71"/>
      <c r="Q43915" s="71"/>
    </row>
    <row r="43916" spans="11:17" ht="15" customHeight="1" x14ac:dyDescent="0.2">
      <c r="K43916" s="71"/>
      <c r="M43916" s="71"/>
      <c r="O43916" s="71"/>
      <c r="Q43916" s="71"/>
    </row>
    <row r="43917" spans="11:17" ht="15" customHeight="1" x14ac:dyDescent="0.2">
      <c r="K43917" s="71"/>
      <c r="M43917" s="71"/>
      <c r="O43917" s="71"/>
      <c r="Q43917" s="71"/>
    </row>
    <row r="43918" spans="11:17" ht="15" customHeight="1" x14ac:dyDescent="0.2">
      <c r="K43918" s="71"/>
      <c r="M43918" s="71"/>
      <c r="O43918" s="71"/>
      <c r="Q43918" s="71"/>
    </row>
    <row r="43919" spans="11:17" ht="15" customHeight="1" x14ac:dyDescent="0.2">
      <c r="K43919" s="71"/>
      <c r="M43919" s="71"/>
      <c r="O43919" s="71"/>
      <c r="Q43919" s="71"/>
    </row>
    <row r="43920" spans="11:17" ht="15" customHeight="1" x14ac:dyDescent="0.2">
      <c r="K43920" s="71"/>
      <c r="M43920" s="71"/>
      <c r="O43920" s="71"/>
      <c r="Q43920" s="71"/>
    </row>
    <row r="43921" spans="11:17" ht="15" customHeight="1" x14ac:dyDescent="0.2">
      <c r="K43921" s="71"/>
      <c r="M43921" s="71"/>
      <c r="O43921" s="71"/>
      <c r="Q43921" s="71"/>
    </row>
    <row r="43922" spans="11:17" ht="15" customHeight="1" x14ac:dyDescent="0.2">
      <c r="K43922" s="71"/>
      <c r="M43922" s="71"/>
      <c r="O43922" s="71"/>
      <c r="Q43922" s="71"/>
    </row>
    <row r="43923" spans="11:17" ht="15" customHeight="1" x14ac:dyDescent="0.2">
      <c r="K43923" s="71"/>
      <c r="M43923" s="71"/>
      <c r="O43923" s="71"/>
      <c r="Q43923" s="71"/>
    </row>
    <row r="43924" spans="11:17" ht="15" customHeight="1" x14ac:dyDescent="0.2">
      <c r="K43924" s="71"/>
      <c r="M43924" s="71"/>
      <c r="O43924" s="71"/>
      <c r="Q43924" s="71"/>
    </row>
    <row r="43925" spans="11:17" ht="15" customHeight="1" x14ac:dyDescent="0.2">
      <c r="K43925" s="71"/>
      <c r="M43925" s="71"/>
      <c r="O43925" s="71"/>
      <c r="Q43925" s="71"/>
    </row>
    <row r="43926" spans="11:17" ht="15" customHeight="1" x14ac:dyDescent="0.2">
      <c r="K43926" s="71"/>
      <c r="M43926" s="71"/>
      <c r="O43926" s="71"/>
      <c r="Q43926" s="71"/>
    </row>
    <row r="43927" spans="11:17" ht="15" customHeight="1" x14ac:dyDescent="0.2">
      <c r="K43927" s="71"/>
      <c r="M43927" s="71"/>
      <c r="O43927" s="71"/>
      <c r="Q43927" s="71"/>
    </row>
    <row r="43928" spans="11:17" ht="15" customHeight="1" x14ac:dyDescent="0.2">
      <c r="K43928" s="71"/>
      <c r="M43928" s="71"/>
      <c r="O43928" s="71"/>
      <c r="Q43928" s="71"/>
    </row>
    <row r="43929" spans="11:17" ht="15" customHeight="1" x14ac:dyDescent="0.2">
      <c r="K43929" s="71"/>
      <c r="M43929" s="71"/>
      <c r="O43929" s="71"/>
      <c r="Q43929" s="71"/>
    </row>
    <row r="43930" spans="11:17" ht="15" customHeight="1" x14ac:dyDescent="0.2">
      <c r="K43930" s="71"/>
      <c r="M43930" s="71"/>
      <c r="O43930" s="71"/>
      <c r="Q43930" s="71"/>
    </row>
    <row r="43931" spans="11:17" ht="15" customHeight="1" x14ac:dyDescent="0.2">
      <c r="K43931" s="71"/>
      <c r="M43931" s="71"/>
      <c r="O43931" s="71"/>
      <c r="Q43931" s="71"/>
    </row>
    <row r="43932" spans="11:17" ht="15" customHeight="1" x14ac:dyDescent="0.2">
      <c r="K43932" s="71"/>
      <c r="M43932" s="71"/>
      <c r="O43932" s="71"/>
      <c r="Q43932" s="71"/>
    </row>
    <row r="43933" spans="11:17" ht="15" customHeight="1" x14ac:dyDescent="0.2">
      <c r="K43933" s="71"/>
      <c r="M43933" s="71"/>
      <c r="O43933" s="71"/>
      <c r="Q43933" s="71"/>
    </row>
    <row r="43934" spans="11:17" ht="15" customHeight="1" x14ac:dyDescent="0.2">
      <c r="K43934" s="71"/>
      <c r="M43934" s="71"/>
      <c r="O43934" s="71"/>
      <c r="Q43934" s="71"/>
    </row>
    <row r="43935" spans="11:17" ht="15" customHeight="1" x14ac:dyDescent="0.2">
      <c r="K43935" s="71"/>
      <c r="M43935" s="71"/>
      <c r="O43935" s="71"/>
      <c r="Q43935" s="71"/>
    </row>
    <row r="43936" spans="11:17" ht="15" customHeight="1" x14ac:dyDescent="0.2">
      <c r="K43936" s="71"/>
      <c r="M43936" s="71"/>
      <c r="O43936" s="71"/>
      <c r="Q43936" s="71"/>
    </row>
    <row r="43937" spans="11:17" ht="15" customHeight="1" x14ac:dyDescent="0.2">
      <c r="K43937" s="71"/>
      <c r="M43937" s="71"/>
      <c r="O43937" s="71"/>
      <c r="Q43937" s="71"/>
    </row>
    <row r="43938" spans="11:17" ht="15" customHeight="1" x14ac:dyDescent="0.2">
      <c r="K43938" s="71"/>
      <c r="M43938" s="71"/>
      <c r="O43938" s="71"/>
      <c r="Q43938" s="71"/>
    </row>
    <row r="43939" spans="11:17" ht="15" customHeight="1" x14ac:dyDescent="0.2">
      <c r="K43939" s="71"/>
      <c r="M43939" s="71"/>
      <c r="O43939" s="71"/>
      <c r="Q43939" s="71"/>
    </row>
    <row r="43940" spans="11:17" ht="15" customHeight="1" x14ac:dyDescent="0.2">
      <c r="K43940" s="71"/>
      <c r="M43940" s="71"/>
      <c r="O43940" s="71"/>
      <c r="Q43940" s="71"/>
    </row>
    <row r="43941" spans="11:17" ht="15" customHeight="1" x14ac:dyDescent="0.2">
      <c r="K43941" s="71"/>
      <c r="M43941" s="71"/>
      <c r="O43941" s="71"/>
      <c r="Q43941" s="71"/>
    </row>
    <row r="43942" spans="11:17" ht="15" customHeight="1" x14ac:dyDescent="0.2">
      <c r="K43942" s="71"/>
      <c r="M43942" s="71"/>
      <c r="O43942" s="71"/>
      <c r="Q43942" s="71"/>
    </row>
    <row r="43943" spans="11:17" ht="15" customHeight="1" x14ac:dyDescent="0.2">
      <c r="K43943" s="71"/>
      <c r="M43943" s="71"/>
      <c r="O43943" s="71"/>
      <c r="Q43943" s="71"/>
    </row>
    <row r="43944" spans="11:17" ht="15" customHeight="1" x14ac:dyDescent="0.2">
      <c r="K43944" s="71"/>
      <c r="M43944" s="71"/>
      <c r="O43944" s="71"/>
      <c r="Q43944" s="71"/>
    </row>
    <row r="43945" spans="11:17" ht="15" customHeight="1" x14ac:dyDescent="0.2">
      <c r="K43945" s="71"/>
      <c r="M43945" s="71"/>
      <c r="O43945" s="71"/>
      <c r="Q43945" s="71"/>
    </row>
    <row r="43946" spans="11:17" ht="15" customHeight="1" x14ac:dyDescent="0.2">
      <c r="K43946" s="71"/>
      <c r="M43946" s="71"/>
      <c r="O43946" s="71"/>
      <c r="Q43946" s="71"/>
    </row>
    <row r="43947" spans="11:17" ht="15" customHeight="1" x14ac:dyDescent="0.2">
      <c r="K43947" s="71"/>
      <c r="M43947" s="71"/>
      <c r="O43947" s="71"/>
      <c r="Q43947" s="71"/>
    </row>
    <row r="43948" spans="11:17" ht="15" customHeight="1" x14ac:dyDescent="0.2">
      <c r="K43948" s="71"/>
      <c r="M43948" s="71"/>
      <c r="O43948" s="71"/>
      <c r="Q43948" s="71"/>
    </row>
    <row r="43949" spans="11:17" ht="15" customHeight="1" x14ac:dyDescent="0.2">
      <c r="K43949" s="71"/>
      <c r="M43949" s="71"/>
      <c r="O43949" s="71"/>
      <c r="Q43949" s="71"/>
    </row>
    <row r="43950" spans="11:17" ht="15" customHeight="1" x14ac:dyDescent="0.2">
      <c r="K43950" s="71"/>
      <c r="M43950" s="71"/>
      <c r="O43950" s="71"/>
      <c r="Q43950" s="71"/>
    </row>
    <row r="43951" spans="11:17" ht="15" customHeight="1" x14ac:dyDescent="0.2">
      <c r="K43951" s="71"/>
      <c r="M43951" s="71"/>
      <c r="O43951" s="71"/>
      <c r="Q43951" s="71"/>
    </row>
    <row r="43952" spans="11:17" ht="15" customHeight="1" x14ac:dyDescent="0.2">
      <c r="K43952" s="71"/>
      <c r="M43952" s="71"/>
      <c r="O43952" s="71"/>
      <c r="Q43952" s="71"/>
    </row>
    <row r="43953" spans="11:17" ht="15" customHeight="1" x14ac:dyDescent="0.2">
      <c r="K43953" s="71"/>
      <c r="M43953" s="71"/>
      <c r="O43953" s="71"/>
      <c r="Q43953" s="71"/>
    </row>
    <row r="43954" spans="11:17" ht="15" customHeight="1" x14ac:dyDescent="0.2">
      <c r="K43954" s="71"/>
      <c r="M43954" s="71"/>
      <c r="O43954" s="71"/>
      <c r="Q43954" s="71"/>
    </row>
    <row r="43955" spans="11:17" ht="15" customHeight="1" x14ac:dyDescent="0.2">
      <c r="K43955" s="71"/>
      <c r="M43955" s="71"/>
      <c r="O43955" s="71"/>
      <c r="Q43955" s="71"/>
    </row>
    <row r="43956" spans="11:17" ht="15" customHeight="1" x14ac:dyDescent="0.2">
      <c r="K43956" s="71"/>
      <c r="M43956" s="71"/>
      <c r="O43956" s="71"/>
      <c r="Q43956" s="71"/>
    </row>
    <row r="43957" spans="11:17" ht="15" customHeight="1" x14ac:dyDescent="0.2">
      <c r="K43957" s="71"/>
      <c r="M43957" s="71"/>
      <c r="O43957" s="71"/>
      <c r="Q43957" s="71"/>
    </row>
    <row r="43958" spans="11:17" ht="15" customHeight="1" x14ac:dyDescent="0.2">
      <c r="K43958" s="71"/>
      <c r="M43958" s="71"/>
      <c r="O43958" s="71"/>
      <c r="Q43958" s="71"/>
    </row>
    <row r="43959" spans="11:17" ht="15" customHeight="1" x14ac:dyDescent="0.2">
      <c r="K43959" s="71"/>
      <c r="M43959" s="71"/>
      <c r="O43959" s="71"/>
      <c r="Q43959" s="71"/>
    </row>
    <row r="43960" spans="11:17" ht="15" customHeight="1" x14ac:dyDescent="0.2">
      <c r="K43960" s="71"/>
      <c r="M43960" s="71"/>
      <c r="O43960" s="71"/>
      <c r="Q43960" s="71"/>
    </row>
    <row r="43961" spans="11:17" ht="15" customHeight="1" x14ac:dyDescent="0.2">
      <c r="K43961" s="71"/>
      <c r="M43961" s="71"/>
      <c r="O43961" s="71"/>
      <c r="Q43961" s="71"/>
    </row>
    <row r="43962" spans="11:17" ht="15" customHeight="1" x14ac:dyDescent="0.2">
      <c r="K43962" s="71"/>
      <c r="M43962" s="71"/>
      <c r="O43962" s="71"/>
      <c r="Q43962" s="71"/>
    </row>
    <row r="43963" spans="11:17" ht="15" customHeight="1" x14ac:dyDescent="0.2">
      <c r="K43963" s="71"/>
      <c r="M43963" s="71"/>
      <c r="O43963" s="71"/>
      <c r="Q43963" s="71"/>
    </row>
    <row r="43964" spans="11:17" ht="15" customHeight="1" x14ac:dyDescent="0.2">
      <c r="K43964" s="71"/>
      <c r="M43964" s="71"/>
      <c r="O43964" s="71"/>
      <c r="Q43964" s="71"/>
    </row>
    <row r="43965" spans="11:17" ht="15" customHeight="1" x14ac:dyDescent="0.2">
      <c r="K43965" s="71"/>
      <c r="M43965" s="71"/>
      <c r="O43965" s="71"/>
      <c r="Q43965" s="71"/>
    </row>
    <row r="43966" spans="11:17" ht="15" customHeight="1" x14ac:dyDescent="0.2">
      <c r="K43966" s="71"/>
      <c r="M43966" s="71"/>
      <c r="O43966" s="71"/>
      <c r="Q43966" s="71"/>
    </row>
    <row r="43967" spans="11:17" ht="15" customHeight="1" x14ac:dyDescent="0.2">
      <c r="K43967" s="71"/>
      <c r="M43967" s="71"/>
      <c r="O43967" s="71"/>
      <c r="Q43967" s="71"/>
    </row>
    <row r="43968" spans="11:17" ht="15" customHeight="1" x14ac:dyDescent="0.2">
      <c r="K43968" s="71"/>
      <c r="M43968" s="71"/>
      <c r="O43968" s="71"/>
      <c r="Q43968" s="71"/>
    </row>
    <row r="43969" spans="11:17" ht="15" customHeight="1" x14ac:dyDescent="0.2">
      <c r="K43969" s="71"/>
      <c r="M43969" s="71"/>
      <c r="O43969" s="71"/>
      <c r="Q43969" s="71"/>
    </row>
    <row r="43970" spans="11:17" ht="15" customHeight="1" x14ac:dyDescent="0.2">
      <c r="K43970" s="71"/>
      <c r="M43970" s="71"/>
      <c r="O43970" s="71"/>
      <c r="Q43970" s="71"/>
    </row>
    <row r="43971" spans="11:17" ht="15" customHeight="1" x14ac:dyDescent="0.2">
      <c r="K43971" s="71"/>
      <c r="M43971" s="71"/>
      <c r="O43971" s="71"/>
      <c r="Q43971" s="71"/>
    </row>
    <row r="43972" spans="11:17" ht="15" customHeight="1" x14ac:dyDescent="0.2">
      <c r="K43972" s="71"/>
      <c r="M43972" s="71"/>
      <c r="O43972" s="71"/>
      <c r="Q43972" s="71"/>
    </row>
    <row r="43973" spans="11:17" ht="15" customHeight="1" x14ac:dyDescent="0.2">
      <c r="K43973" s="71"/>
      <c r="M43973" s="71"/>
      <c r="O43973" s="71"/>
      <c r="Q43973" s="71"/>
    </row>
    <row r="43974" spans="11:17" ht="15" customHeight="1" x14ac:dyDescent="0.2">
      <c r="K43974" s="71"/>
      <c r="M43974" s="71"/>
      <c r="O43974" s="71"/>
      <c r="Q43974" s="71"/>
    </row>
    <row r="43975" spans="11:17" ht="15" customHeight="1" x14ac:dyDescent="0.2">
      <c r="K43975" s="71"/>
      <c r="M43975" s="71"/>
      <c r="O43975" s="71"/>
      <c r="Q43975" s="71"/>
    </row>
    <row r="43976" spans="11:17" ht="15" customHeight="1" x14ac:dyDescent="0.2">
      <c r="K43976" s="71"/>
      <c r="M43976" s="71"/>
      <c r="O43976" s="71"/>
      <c r="Q43976" s="71"/>
    </row>
    <row r="43977" spans="11:17" ht="15" customHeight="1" x14ac:dyDescent="0.2">
      <c r="K43977" s="71"/>
      <c r="M43977" s="71"/>
      <c r="O43977" s="71"/>
      <c r="Q43977" s="71"/>
    </row>
    <row r="43978" spans="11:17" ht="15" customHeight="1" x14ac:dyDescent="0.2">
      <c r="K43978" s="71"/>
      <c r="M43978" s="71"/>
      <c r="O43978" s="71"/>
      <c r="Q43978" s="71"/>
    </row>
    <row r="43979" spans="11:17" ht="15" customHeight="1" x14ac:dyDescent="0.2">
      <c r="K43979" s="71"/>
      <c r="M43979" s="71"/>
      <c r="O43979" s="71"/>
      <c r="Q43979" s="71"/>
    </row>
    <row r="43980" spans="11:17" ht="15" customHeight="1" x14ac:dyDescent="0.2">
      <c r="K43980" s="71"/>
      <c r="M43980" s="71"/>
      <c r="O43980" s="71"/>
      <c r="Q43980" s="71"/>
    </row>
    <row r="43981" spans="11:17" ht="15" customHeight="1" x14ac:dyDescent="0.2">
      <c r="K43981" s="71"/>
      <c r="M43981" s="71"/>
      <c r="O43981" s="71"/>
      <c r="Q43981" s="71"/>
    </row>
    <row r="43982" spans="11:17" ht="15" customHeight="1" x14ac:dyDescent="0.2">
      <c r="K43982" s="71"/>
      <c r="M43982" s="71"/>
      <c r="O43982" s="71"/>
      <c r="Q43982" s="71"/>
    </row>
    <row r="43983" spans="11:17" ht="15" customHeight="1" x14ac:dyDescent="0.2">
      <c r="K43983" s="71"/>
      <c r="M43983" s="71"/>
      <c r="O43983" s="71"/>
      <c r="Q43983" s="71"/>
    </row>
    <row r="43984" spans="11:17" ht="15" customHeight="1" x14ac:dyDescent="0.2">
      <c r="K43984" s="71"/>
      <c r="M43984" s="71"/>
      <c r="O43984" s="71"/>
      <c r="Q43984" s="71"/>
    </row>
    <row r="43985" spans="11:17" ht="15" customHeight="1" x14ac:dyDescent="0.2">
      <c r="K43985" s="71"/>
      <c r="M43985" s="71"/>
      <c r="O43985" s="71"/>
      <c r="Q43985" s="71"/>
    </row>
    <row r="43986" spans="11:17" ht="15" customHeight="1" x14ac:dyDescent="0.2">
      <c r="K43986" s="71"/>
      <c r="M43986" s="71"/>
      <c r="O43986" s="71"/>
      <c r="Q43986" s="71"/>
    </row>
    <row r="43987" spans="11:17" ht="15" customHeight="1" x14ac:dyDescent="0.2">
      <c r="K43987" s="71"/>
      <c r="M43987" s="71"/>
      <c r="O43987" s="71"/>
      <c r="Q43987" s="71"/>
    </row>
    <row r="43988" spans="11:17" ht="15" customHeight="1" x14ac:dyDescent="0.2">
      <c r="K43988" s="71"/>
      <c r="M43988" s="71"/>
      <c r="O43988" s="71"/>
      <c r="Q43988" s="71"/>
    </row>
    <row r="43989" spans="11:17" ht="15" customHeight="1" x14ac:dyDescent="0.2">
      <c r="K43989" s="71"/>
      <c r="M43989" s="71"/>
      <c r="O43989" s="71"/>
      <c r="Q43989" s="71"/>
    </row>
    <row r="43990" spans="11:17" ht="15" customHeight="1" x14ac:dyDescent="0.2">
      <c r="K43990" s="71"/>
      <c r="M43990" s="71"/>
      <c r="O43990" s="71"/>
      <c r="Q43990" s="71"/>
    </row>
    <row r="43991" spans="11:17" ht="15" customHeight="1" x14ac:dyDescent="0.2">
      <c r="K43991" s="71"/>
      <c r="M43991" s="71"/>
      <c r="O43991" s="71"/>
      <c r="Q43991" s="71"/>
    </row>
    <row r="43992" spans="11:17" ht="15" customHeight="1" x14ac:dyDescent="0.2">
      <c r="K43992" s="71"/>
      <c r="M43992" s="71"/>
      <c r="O43992" s="71"/>
      <c r="Q43992" s="71"/>
    </row>
    <row r="43993" spans="11:17" ht="15" customHeight="1" x14ac:dyDescent="0.2">
      <c r="K43993" s="71"/>
      <c r="M43993" s="71"/>
      <c r="O43993" s="71"/>
      <c r="Q43993" s="71"/>
    </row>
    <row r="43994" spans="11:17" ht="15" customHeight="1" x14ac:dyDescent="0.2">
      <c r="K43994" s="71"/>
      <c r="M43994" s="71"/>
      <c r="O43994" s="71"/>
      <c r="Q43994" s="71"/>
    </row>
    <row r="43995" spans="11:17" ht="15" customHeight="1" x14ac:dyDescent="0.2">
      <c r="K43995" s="71"/>
      <c r="M43995" s="71"/>
      <c r="O43995" s="71"/>
      <c r="Q43995" s="71"/>
    </row>
    <row r="43996" spans="11:17" ht="15" customHeight="1" x14ac:dyDescent="0.2">
      <c r="K43996" s="71"/>
      <c r="M43996" s="71"/>
      <c r="O43996" s="71"/>
      <c r="Q43996" s="71"/>
    </row>
    <row r="43997" spans="11:17" ht="15" customHeight="1" x14ac:dyDescent="0.2">
      <c r="K43997" s="71"/>
      <c r="M43997" s="71"/>
      <c r="O43997" s="71"/>
      <c r="Q43997" s="71"/>
    </row>
    <row r="43998" spans="11:17" ht="15" customHeight="1" x14ac:dyDescent="0.2">
      <c r="K43998" s="71"/>
      <c r="M43998" s="71"/>
      <c r="O43998" s="71"/>
      <c r="Q43998" s="71"/>
    </row>
    <row r="43999" spans="11:17" ht="15" customHeight="1" x14ac:dyDescent="0.2">
      <c r="K43999" s="71"/>
      <c r="M43999" s="71"/>
      <c r="O43999" s="71"/>
      <c r="Q43999" s="71"/>
    </row>
    <row r="44000" spans="11:17" ht="15" customHeight="1" x14ac:dyDescent="0.2">
      <c r="K44000" s="71"/>
      <c r="M44000" s="71"/>
      <c r="O44000" s="71"/>
      <c r="Q44000" s="71"/>
    </row>
    <row r="44001" spans="11:17" ht="15" customHeight="1" x14ac:dyDescent="0.2">
      <c r="K44001" s="71"/>
      <c r="M44001" s="71"/>
      <c r="O44001" s="71"/>
      <c r="Q44001" s="71"/>
    </row>
    <row r="44002" spans="11:17" ht="15" customHeight="1" x14ac:dyDescent="0.2">
      <c r="K44002" s="71"/>
      <c r="M44002" s="71"/>
      <c r="O44002" s="71"/>
      <c r="Q44002" s="71"/>
    </row>
    <row r="44003" spans="11:17" ht="15" customHeight="1" x14ac:dyDescent="0.2">
      <c r="K44003" s="71"/>
      <c r="M44003" s="71"/>
      <c r="O44003" s="71"/>
      <c r="Q44003" s="71"/>
    </row>
    <row r="44004" spans="11:17" ht="15" customHeight="1" x14ac:dyDescent="0.2">
      <c r="K44004" s="71"/>
      <c r="M44004" s="71"/>
      <c r="O44004" s="71"/>
      <c r="Q44004" s="71"/>
    </row>
    <row r="44005" spans="11:17" ht="15" customHeight="1" x14ac:dyDescent="0.2">
      <c r="K44005" s="71"/>
      <c r="M44005" s="71"/>
      <c r="O44005" s="71"/>
      <c r="Q44005" s="71"/>
    </row>
    <row r="44006" spans="11:17" ht="15" customHeight="1" x14ac:dyDescent="0.2">
      <c r="K44006" s="71"/>
      <c r="M44006" s="71"/>
      <c r="O44006" s="71"/>
      <c r="Q44006" s="71"/>
    </row>
    <row r="44007" spans="11:17" ht="15" customHeight="1" x14ac:dyDescent="0.2">
      <c r="K44007" s="71"/>
      <c r="M44007" s="71"/>
      <c r="O44007" s="71"/>
      <c r="Q44007" s="71"/>
    </row>
    <row r="44008" spans="11:17" ht="15" customHeight="1" x14ac:dyDescent="0.2">
      <c r="K44008" s="71"/>
      <c r="M44008" s="71"/>
      <c r="O44008" s="71"/>
      <c r="Q44008" s="71"/>
    </row>
    <row r="44009" spans="11:17" ht="15" customHeight="1" x14ac:dyDescent="0.2">
      <c r="K44009" s="71"/>
      <c r="M44009" s="71"/>
      <c r="O44009" s="71"/>
      <c r="Q44009" s="71"/>
    </row>
    <row r="44010" spans="11:17" ht="15" customHeight="1" x14ac:dyDescent="0.2">
      <c r="K44010" s="71"/>
      <c r="M44010" s="71"/>
      <c r="O44010" s="71"/>
      <c r="Q44010" s="71"/>
    </row>
    <row r="44011" spans="11:17" ht="15" customHeight="1" x14ac:dyDescent="0.2">
      <c r="K44011" s="71"/>
      <c r="M44011" s="71"/>
      <c r="O44011" s="71"/>
      <c r="Q44011" s="71"/>
    </row>
    <row r="44012" spans="11:17" ht="15" customHeight="1" x14ac:dyDescent="0.2">
      <c r="K44012" s="71"/>
      <c r="M44012" s="71"/>
      <c r="O44012" s="71"/>
      <c r="Q44012" s="71"/>
    </row>
    <row r="44013" spans="11:17" ht="15" customHeight="1" x14ac:dyDescent="0.2">
      <c r="K44013" s="71"/>
      <c r="M44013" s="71"/>
      <c r="O44013" s="71"/>
      <c r="Q44013" s="71"/>
    </row>
    <row r="44014" spans="11:17" ht="15" customHeight="1" x14ac:dyDescent="0.2">
      <c r="K44014" s="71"/>
      <c r="M44014" s="71"/>
      <c r="O44014" s="71"/>
      <c r="Q44014" s="71"/>
    </row>
    <row r="44015" spans="11:17" ht="15" customHeight="1" x14ac:dyDescent="0.2">
      <c r="K44015" s="71"/>
      <c r="M44015" s="71"/>
      <c r="O44015" s="71"/>
      <c r="Q44015" s="71"/>
    </row>
    <row r="44016" spans="11:17" ht="15" customHeight="1" x14ac:dyDescent="0.2">
      <c r="K44016" s="71"/>
      <c r="M44016" s="71"/>
      <c r="O44016" s="71"/>
      <c r="Q44016" s="71"/>
    </row>
    <row r="44017" spans="11:17" ht="15" customHeight="1" x14ac:dyDescent="0.2">
      <c r="K44017" s="71"/>
      <c r="M44017" s="71"/>
      <c r="O44017" s="71"/>
      <c r="Q44017" s="71"/>
    </row>
    <row r="44018" spans="11:17" ht="15" customHeight="1" x14ac:dyDescent="0.2">
      <c r="K44018" s="71"/>
      <c r="M44018" s="71"/>
      <c r="O44018" s="71"/>
      <c r="Q44018" s="71"/>
    </row>
    <row r="44019" spans="11:17" ht="15" customHeight="1" x14ac:dyDescent="0.2">
      <c r="K44019" s="71"/>
      <c r="M44019" s="71"/>
      <c r="O44019" s="71"/>
      <c r="Q44019" s="71"/>
    </row>
    <row r="44020" spans="11:17" ht="15" customHeight="1" x14ac:dyDescent="0.2">
      <c r="K44020" s="71"/>
      <c r="M44020" s="71"/>
      <c r="O44020" s="71"/>
      <c r="Q44020" s="71"/>
    </row>
    <row r="44021" spans="11:17" ht="15" customHeight="1" x14ac:dyDescent="0.2">
      <c r="K44021" s="71"/>
      <c r="M44021" s="71"/>
      <c r="O44021" s="71"/>
      <c r="Q44021" s="71"/>
    </row>
    <row r="44022" spans="11:17" ht="15" customHeight="1" x14ac:dyDescent="0.2">
      <c r="K44022" s="71"/>
      <c r="M44022" s="71"/>
      <c r="O44022" s="71"/>
      <c r="Q44022" s="71"/>
    </row>
    <row r="44023" spans="11:17" ht="15" customHeight="1" x14ac:dyDescent="0.2">
      <c r="K44023" s="71"/>
      <c r="M44023" s="71"/>
      <c r="O44023" s="71"/>
      <c r="Q44023" s="71"/>
    </row>
    <row r="44024" spans="11:17" ht="15" customHeight="1" x14ac:dyDescent="0.2">
      <c r="K44024" s="71"/>
      <c r="M44024" s="71"/>
      <c r="O44024" s="71"/>
      <c r="Q44024" s="71"/>
    </row>
    <row r="44025" spans="11:17" ht="15" customHeight="1" x14ac:dyDescent="0.2">
      <c r="K44025" s="71"/>
      <c r="M44025" s="71"/>
      <c r="O44025" s="71"/>
      <c r="Q44025" s="71"/>
    </row>
    <row r="44026" spans="11:17" ht="15" customHeight="1" x14ac:dyDescent="0.2">
      <c r="K44026" s="71"/>
      <c r="M44026" s="71"/>
      <c r="O44026" s="71"/>
      <c r="Q44026" s="71"/>
    </row>
    <row r="44027" spans="11:17" ht="15" customHeight="1" x14ac:dyDescent="0.2">
      <c r="K44027" s="71"/>
      <c r="M44027" s="71"/>
      <c r="O44027" s="71"/>
      <c r="Q44027" s="71"/>
    </row>
    <row r="44028" spans="11:17" ht="15" customHeight="1" x14ac:dyDescent="0.2">
      <c r="K44028" s="71"/>
      <c r="M44028" s="71"/>
      <c r="O44028" s="71"/>
      <c r="Q44028" s="71"/>
    </row>
    <row r="44029" spans="11:17" ht="15" customHeight="1" x14ac:dyDescent="0.2">
      <c r="K44029" s="71"/>
      <c r="M44029" s="71"/>
      <c r="O44029" s="71"/>
      <c r="Q44029" s="71"/>
    </row>
    <row r="44030" spans="11:17" ht="15" customHeight="1" x14ac:dyDescent="0.2">
      <c r="K44030" s="71"/>
      <c r="M44030" s="71"/>
      <c r="O44030" s="71"/>
      <c r="Q44030" s="71"/>
    </row>
    <row r="44031" spans="11:17" ht="15" customHeight="1" x14ac:dyDescent="0.2">
      <c r="K44031" s="71"/>
      <c r="M44031" s="71"/>
      <c r="O44031" s="71"/>
      <c r="Q44031" s="71"/>
    </row>
    <row r="44032" spans="11:17" ht="15" customHeight="1" x14ac:dyDescent="0.2">
      <c r="K44032" s="71"/>
      <c r="M44032" s="71"/>
      <c r="O44032" s="71"/>
      <c r="Q44032" s="71"/>
    </row>
    <row r="44033" spans="11:17" ht="15" customHeight="1" x14ac:dyDescent="0.2">
      <c r="K44033" s="71"/>
      <c r="M44033" s="71"/>
      <c r="O44033" s="71"/>
      <c r="Q44033" s="71"/>
    </row>
    <row r="44034" spans="11:17" ht="15" customHeight="1" x14ac:dyDescent="0.2">
      <c r="K44034" s="71"/>
      <c r="M44034" s="71"/>
      <c r="O44034" s="71"/>
      <c r="Q44034" s="71"/>
    </row>
    <row r="44035" spans="11:17" ht="15" customHeight="1" x14ac:dyDescent="0.2">
      <c r="K44035" s="71"/>
      <c r="M44035" s="71"/>
      <c r="O44035" s="71"/>
      <c r="Q44035" s="71"/>
    </row>
    <row r="44036" spans="11:17" ht="15" customHeight="1" x14ac:dyDescent="0.2">
      <c r="K44036" s="71"/>
      <c r="M44036" s="71"/>
      <c r="O44036" s="71"/>
      <c r="Q44036" s="71"/>
    </row>
    <row r="44037" spans="11:17" ht="15" customHeight="1" x14ac:dyDescent="0.2">
      <c r="K44037" s="71"/>
      <c r="M44037" s="71"/>
      <c r="O44037" s="71"/>
      <c r="Q44037" s="71"/>
    </row>
    <row r="44038" spans="11:17" ht="15" customHeight="1" x14ac:dyDescent="0.2">
      <c r="K44038" s="71"/>
      <c r="M44038" s="71"/>
      <c r="O44038" s="71"/>
      <c r="Q44038" s="71"/>
    </row>
    <row r="44039" spans="11:17" ht="15" customHeight="1" x14ac:dyDescent="0.2">
      <c r="K44039" s="71"/>
      <c r="M44039" s="71"/>
      <c r="O44039" s="71"/>
      <c r="Q44039" s="71"/>
    </row>
    <row r="44040" spans="11:17" ht="15" customHeight="1" x14ac:dyDescent="0.2">
      <c r="K44040" s="71"/>
      <c r="M44040" s="71"/>
      <c r="O44040" s="71"/>
      <c r="Q44040" s="71"/>
    </row>
    <row r="44041" spans="11:17" ht="15" customHeight="1" x14ac:dyDescent="0.2">
      <c r="K44041" s="71"/>
      <c r="M44041" s="71"/>
      <c r="O44041" s="71"/>
      <c r="Q44041" s="71"/>
    </row>
    <row r="44042" spans="11:17" ht="15" customHeight="1" x14ac:dyDescent="0.2">
      <c r="K44042" s="71"/>
      <c r="M44042" s="71"/>
      <c r="O44042" s="71"/>
      <c r="Q44042" s="71"/>
    </row>
    <row r="44043" spans="11:17" ht="15" customHeight="1" x14ac:dyDescent="0.2">
      <c r="K44043" s="71"/>
      <c r="M44043" s="71"/>
      <c r="O44043" s="71"/>
      <c r="Q44043" s="71"/>
    </row>
    <row r="44044" spans="11:17" ht="15" customHeight="1" x14ac:dyDescent="0.2">
      <c r="K44044" s="71"/>
      <c r="M44044" s="71"/>
      <c r="O44044" s="71"/>
      <c r="Q44044" s="71"/>
    </row>
    <row r="44045" spans="11:17" ht="15" customHeight="1" x14ac:dyDescent="0.2">
      <c r="K44045" s="71"/>
      <c r="M44045" s="71"/>
      <c r="O44045" s="71"/>
      <c r="Q44045" s="71"/>
    </row>
    <row r="44046" spans="11:17" ht="15" customHeight="1" x14ac:dyDescent="0.2">
      <c r="K44046" s="71"/>
      <c r="M44046" s="71"/>
      <c r="O44046" s="71"/>
      <c r="Q44046" s="71"/>
    </row>
    <row r="44047" spans="11:17" ht="15" customHeight="1" x14ac:dyDescent="0.2">
      <c r="K44047" s="71"/>
      <c r="M44047" s="71"/>
      <c r="O44047" s="71"/>
      <c r="Q44047" s="71"/>
    </row>
    <row r="44048" spans="11:17" ht="15" customHeight="1" x14ac:dyDescent="0.2">
      <c r="K44048" s="71"/>
      <c r="M44048" s="71"/>
      <c r="O44048" s="71"/>
      <c r="Q44048" s="71"/>
    </row>
    <row r="44049" spans="11:17" ht="15" customHeight="1" x14ac:dyDescent="0.2">
      <c r="K44049" s="71"/>
      <c r="M44049" s="71"/>
      <c r="O44049" s="71"/>
      <c r="Q44049" s="71"/>
    </row>
    <row r="44050" spans="11:17" ht="15" customHeight="1" x14ac:dyDescent="0.2">
      <c r="K44050" s="71"/>
      <c r="M44050" s="71"/>
      <c r="O44050" s="71"/>
      <c r="Q44050" s="71"/>
    </row>
    <row r="44051" spans="11:17" ht="15" customHeight="1" x14ac:dyDescent="0.2">
      <c r="K44051" s="71"/>
      <c r="M44051" s="71"/>
      <c r="O44051" s="71"/>
      <c r="Q44051" s="71"/>
    </row>
    <row r="44052" spans="11:17" ht="15" customHeight="1" x14ac:dyDescent="0.2">
      <c r="K44052" s="71"/>
      <c r="M44052" s="71"/>
      <c r="O44052" s="71"/>
      <c r="Q44052" s="71"/>
    </row>
    <row r="44053" spans="11:17" ht="15" customHeight="1" x14ac:dyDescent="0.2">
      <c r="K44053" s="71"/>
      <c r="M44053" s="71"/>
      <c r="O44053" s="71"/>
      <c r="Q44053" s="71"/>
    </row>
    <row r="44054" spans="11:17" ht="15" customHeight="1" x14ac:dyDescent="0.2">
      <c r="K44054" s="71"/>
      <c r="M44054" s="71"/>
      <c r="O44054" s="71"/>
      <c r="Q44054" s="71"/>
    </row>
    <row r="44055" spans="11:17" ht="15" customHeight="1" x14ac:dyDescent="0.2">
      <c r="K44055" s="71"/>
      <c r="M44055" s="71"/>
      <c r="O44055" s="71"/>
      <c r="Q44055" s="71"/>
    </row>
    <row r="44056" spans="11:17" ht="15" customHeight="1" x14ac:dyDescent="0.2">
      <c r="K44056" s="71"/>
      <c r="M44056" s="71"/>
      <c r="O44056" s="71"/>
      <c r="Q44056" s="71"/>
    </row>
    <row r="44057" spans="11:17" ht="15" customHeight="1" x14ac:dyDescent="0.2">
      <c r="K44057" s="71"/>
      <c r="M44057" s="71"/>
      <c r="O44057" s="71"/>
      <c r="Q44057" s="71"/>
    </row>
    <row r="44058" spans="11:17" ht="15" customHeight="1" x14ac:dyDescent="0.2">
      <c r="K44058" s="71"/>
      <c r="M44058" s="71"/>
      <c r="O44058" s="71"/>
      <c r="Q44058" s="71"/>
    </row>
    <row r="44059" spans="11:17" ht="15" customHeight="1" x14ac:dyDescent="0.2">
      <c r="K44059" s="71"/>
      <c r="M44059" s="71"/>
      <c r="O44059" s="71"/>
      <c r="Q44059" s="71"/>
    </row>
    <row r="44060" spans="11:17" ht="15" customHeight="1" x14ac:dyDescent="0.2">
      <c r="K44060" s="71"/>
      <c r="M44060" s="71"/>
      <c r="O44060" s="71"/>
      <c r="Q44060" s="71"/>
    </row>
    <row r="44061" spans="11:17" ht="15" customHeight="1" x14ac:dyDescent="0.2">
      <c r="K44061" s="71"/>
      <c r="M44061" s="71"/>
      <c r="O44061" s="71"/>
      <c r="Q44061" s="71"/>
    </row>
    <row r="44062" spans="11:17" ht="15" customHeight="1" x14ac:dyDescent="0.2">
      <c r="K44062" s="71"/>
      <c r="M44062" s="71"/>
      <c r="O44062" s="71"/>
      <c r="Q44062" s="71"/>
    </row>
    <row r="44063" spans="11:17" ht="15" customHeight="1" x14ac:dyDescent="0.2">
      <c r="K44063" s="71"/>
      <c r="M44063" s="71"/>
      <c r="O44063" s="71"/>
      <c r="Q44063" s="71"/>
    </row>
    <row r="44064" spans="11:17" ht="15" customHeight="1" x14ac:dyDescent="0.2">
      <c r="K44064" s="71"/>
      <c r="M44064" s="71"/>
      <c r="O44064" s="71"/>
      <c r="Q44064" s="71"/>
    </row>
    <row r="44065" spans="11:17" ht="15" customHeight="1" x14ac:dyDescent="0.2">
      <c r="K44065" s="71"/>
      <c r="M44065" s="71"/>
      <c r="O44065" s="71"/>
      <c r="Q44065" s="71"/>
    </row>
    <row r="44066" spans="11:17" ht="15" customHeight="1" x14ac:dyDescent="0.2">
      <c r="K44066" s="71"/>
      <c r="M44066" s="71"/>
      <c r="O44066" s="71"/>
      <c r="Q44066" s="71"/>
    </row>
    <row r="44067" spans="11:17" ht="15" customHeight="1" x14ac:dyDescent="0.2">
      <c r="K44067" s="71"/>
      <c r="M44067" s="71"/>
      <c r="O44067" s="71"/>
      <c r="Q44067" s="71"/>
    </row>
    <row r="44068" spans="11:17" ht="15" customHeight="1" x14ac:dyDescent="0.2">
      <c r="K44068" s="71"/>
      <c r="M44068" s="71"/>
      <c r="O44068" s="71"/>
      <c r="Q44068" s="71"/>
    </row>
    <row r="44069" spans="11:17" ht="15" customHeight="1" x14ac:dyDescent="0.2">
      <c r="K44069" s="71"/>
      <c r="M44069" s="71"/>
      <c r="O44069" s="71"/>
      <c r="Q44069" s="71"/>
    </row>
    <row r="44070" spans="11:17" ht="15" customHeight="1" x14ac:dyDescent="0.2">
      <c r="K44070" s="71"/>
      <c r="M44070" s="71"/>
      <c r="O44070" s="71"/>
      <c r="Q44070" s="71"/>
    </row>
    <row r="44071" spans="11:17" ht="15" customHeight="1" x14ac:dyDescent="0.2">
      <c r="K44071" s="71"/>
      <c r="M44071" s="71"/>
      <c r="O44071" s="71"/>
      <c r="Q44071" s="71"/>
    </row>
    <row r="44072" spans="11:17" ht="15" customHeight="1" x14ac:dyDescent="0.2">
      <c r="K44072" s="71"/>
      <c r="M44072" s="71"/>
      <c r="O44072" s="71"/>
      <c r="Q44072" s="71"/>
    </row>
    <row r="44073" spans="11:17" ht="15" customHeight="1" x14ac:dyDescent="0.2">
      <c r="K44073" s="71"/>
      <c r="M44073" s="71"/>
      <c r="O44073" s="71"/>
      <c r="Q44073" s="71"/>
    </row>
    <row r="44074" spans="11:17" ht="15" customHeight="1" x14ac:dyDescent="0.2">
      <c r="K44074" s="71"/>
      <c r="M44074" s="71"/>
      <c r="O44074" s="71"/>
      <c r="Q44074" s="71"/>
    </row>
    <row r="44075" spans="11:17" ht="15" customHeight="1" x14ac:dyDescent="0.2">
      <c r="K44075" s="71"/>
      <c r="M44075" s="71"/>
      <c r="O44075" s="71"/>
      <c r="Q44075" s="71"/>
    </row>
    <row r="44076" spans="11:17" ht="15" customHeight="1" x14ac:dyDescent="0.2">
      <c r="K44076" s="71"/>
      <c r="M44076" s="71"/>
      <c r="O44076" s="71"/>
      <c r="Q44076" s="71"/>
    </row>
    <row r="44077" spans="11:17" ht="15" customHeight="1" x14ac:dyDescent="0.2">
      <c r="K44077" s="71"/>
      <c r="M44077" s="71"/>
      <c r="O44077" s="71"/>
      <c r="Q44077" s="71"/>
    </row>
    <row r="44078" spans="11:17" ht="15" customHeight="1" x14ac:dyDescent="0.2">
      <c r="K44078" s="71"/>
      <c r="M44078" s="71"/>
      <c r="O44078" s="71"/>
      <c r="Q44078" s="71"/>
    </row>
    <row r="44079" spans="11:17" ht="15" customHeight="1" x14ac:dyDescent="0.2">
      <c r="K44079" s="71"/>
      <c r="M44079" s="71"/>
      <c r="O44079" s="71"/>
      <c r="Q44079" s="71"/>
    </row>
    <row r="44080" spans="11:17" ht="15" customHeight="1" x14ac:dyDescent="0.2">
      <c r="K44080" s="71"/>
      <c r="M44080" s="71"/>
      <c r="O44080" s="71"/>
      <c r="Q44080" s="71"/>
    </row>
    <row r="44081" spans="11:17" ht="15" customHeight="1" x14ac:dyDescent="0.2">
      <c r="K44081" s="71"/>
      <c r="M44081" s="71"/>
      <c r="O44081" s="71"/>
      <c r="Q44081" s="71"/>
    </row>
    <row r="44082" spans="11:17" ht="15" customHeight="1" x14ac:dyDescent="0.2">
      <c r="K44082" s="71"/>
      <c r="M44082" s="71"/>
      <c r="O44082" s="71"/>
      <c r="Q44082" s="71"/>
    </row>
    <row r="44083" spans="11:17" ht="15" customHeight="1" x14ac:dyDescent="0.2">
      <c r="K44083" s="71"/>
      <c r="M44083" s="71"/>
      <c r="O44083" s="71"/>
      <c r="Q44083" s="71"/>
    </row>
    <row r="44084" spans="11:17" ht="15" customHeight="1" x14ac:dyDescent="0.2">
      <c r="K44084" s="71"/>
      <c r="M44084" s="71"/>
      <c r="O44084" s="71"/>
      <c r="Q44084" s="71"/>
    </row>
    <row r="44085" spans="11:17" ht="15" customHeight="1" x14ac:dyDescent="0.2">
      <c r="K44085" s="71"/>
      <c r="M44085" s="71"/>
      <c r="O44085" s="71"/>
      <c r="Q44085" s="71"/>
    </row>
    <row r="44086" spans="11:17" ht="15" customHeight="1" x14ac:dyDescent="0.2">
      <c r="K44086" s="71"/>
      <c r="M44086" s="71"/>
      <c r="O44086" s="71"/>
      <c r="Q44086" s="71"/>
    </row>
    <row r="44087" spans="11:17" ht="15" customHeight="1" x14ac:dyDescent="0.2">
      <c r="K44087" s="71"/>
      <c r="M44087" s="71"/>
      <c r="O44087" s="71"/>
      <c r="Q44087" s="71"/>
    </row>
    <row r="44088" spans="11:17" ht="15" customHeight="1" x14ac:dyDescent="0.2">
      <c r="K44088" s="71"/>
      <c r="M44088" s="71"/>
      <c r="O44088" s="71"/>
      <c r="Q44088" s="71"/>
    </row>
    <row r="44089" spans="11:17" ht="15" customHeight="1" x14ac:dyDescent="0.2">
      <c r="K44089" s="71"/>
      <c r="M44089" s="71"/>
      <c r="O44089" s="71"/>
      <c r="Q44089" s="71"/>
    </row>
    <row r="44090" spans="11:17" ht="15" customHeight="1" x14ac:dyDescent="0.2">
      <c r="K44090" s="71"/>
      <c r="M44090" s="71"/>
      <c r="O44090" s="71"/>
      <c r="Q44090" s="71"/>
    </row>
    <row r="44091" spans="11:17" ht="15" customHeight="1" x14ac:dyDescent="0.2">
      <c r="K44091" s="71"/>
      <c r="M44091" s="71"/>
      <c r="O44091" s="71"/>
      <c r="Q44091" s="71"/>
    </row>
    <row r="44092" spans="11:17" ht="15" customHeight="1" x14ac:dyDescent="0.2">
      <c r="K44092" s="71"/>
      <c r="M44092" s="71"/>
      <c r="O44092" s="71"/>
      <c r="Q44092" s="71"/>
    </row>
    <row r="44093" spans="11:17" ht="15" customHeight="1" x14ac:dyDescent="0.2">
      <c r="K44093" s="71"/>
      <c r="M44093" s="71"/>
      <c r="O44093" s="71"/>
      <c r="Q44093" s="71"/>
    </row>
    <row r="44094" spans="11:17" ht="15" customHeight="1" x14ac:dyDescent="0.2">
      <c r="K44094" s="71"/>
      <c r="M44094" s="71"/>
      <c r="O44094" s="71"/>
      <c r="Q44094" s="71"/>
    </row>
    <row r="44095" spans="11:17" ht="15" customHeight="1" x14ac:dyDescent="0.2">
      <c r="K44095" s="71"/>
      <c r="M44095" s="71"/>
      <c r="O44095" s="71"/>
      <c r="Q44095" s="71"/>
    </row>
    <row r="44096" spans="11:17" ht="15" customHeight="1" x14ac:dyDescent="0.2">
      <c r="K44096" s="71"/>
      <c r="M44096" s="71"/>
      <c r="O44096" s="71"/>
      <c r="Q44096" s="71"/>
    </row>
    <row r="44097" spans="11:17" ht="15" customHeight="1" x14ac:dyDescent="0.2">
      <c r="K44097" s="71"/>
      <c r="M44097" s="71"/>
      <c r="O44097" s="71"/>
      <c r="Q44097" s="71"/>
    </row>
    <row r="44098" spans="11:17" ht="15" customHeight="1" x14ac:dyDescent="0.2">
      <c r="K44098" s="71"/>
      <c r="M44098" s="71"/>
      <c r="O44098" s="71"/>
      <c r="Q44098" s="71"/>
    </row>
    <row r="44099" spans="11:17" ht="15" customHeight="1" x14ac:dyDescent="0.2">
      <c r="K44099" s="71"/>
      <c r="M44099" s="71"/>
      <c r="O44099" s="71"/>
      <c r="Q44099" s="71"/>
    </row>
    <row r="44100" spans="11:17" ht="15" customHeight="1" x14ac:dyDescent="0.2">
      <c r="K44100" s="71"/>
      <c r="M44100" s="71"/>
      <c r="O44100" s="71"/>
      <c r="Q44100" s="71"/>
    </row>
    <row r="44101" spans="11:17" ht="15" customHeight="1" x14ac:dyDescent="0.2">
      <c r="K44101" s="71"/>
      <c r="M44101" s="71"/>
      <c r="O44101" s="71"/>
      <c r="Q44101" s="71"/>
    </row>
    <row r="44102" spans="11:17" ht="15" customHeight="1" x14ac:dyDescent="0.2">
      <c r="K44102" s="71"/>
      <c r="M44102" s="71"/>
      <c r="O44102" s="71"/>
      <c r="Q44102" s="71"/>
    </row>
    <row r="44103" spans="11:17" ht="15" customHeight="1" x14ac:dyDescent="0.2">
      <c r="K44103" s="71"/>
      <c r="M44103" s="71"/>
      <c r="O44103" s="71"/>
      <c r="Q44103" s="71"/>
    </row>
    <row r="44104" spans="11:17" ht="15" customHeight="1" x14ac:dyDescent="0.2">
      <c r="K44104" s="71"/>
      <c r="M44104" s="71"/>
      <c r="O44104" s="71"/>
      <c r="Q44104" s="71"/>
    </row>
    <row r="44105" spans="11:17" ht="15" customHeight="1" x14ac:dyDescent="0.2">
      <c r="K44105" s="71"/>
      <c r="M44105" s="71"/>
      <c r="O44105" s="71"/>
      <c r="Q44105" s="71"/>
    </row>
    <row r="44106" spans="11:17" ht="15" customHeight="1" x14ac:dyDescent="0.2">
      <c r="K44106" s="71"/>
      <c r="M44106" s="71"/>
      <c r="O44106" s="71"/>
      <c r="Q44106" s="71"/>
    </row>
    <row r="44107" spans="11:17" ht="15" customHeight="1" x14ac:dyDescent="0.2">
      <c r="K44107" s="71"/>
      <c r="M44107" s="71"/>
      <c r="O44107" s="71"/>
      <c r="Q44107" s="71"/>
    </row>
    <row r="44108" spans="11:17" ht="15" customHeight="1" x14ac:dyDescent="0.2">
      <c r="K44108" s="71"/>
      <c r="M44108" s="71"/>
      <c r="O44108" s="71"/>
      <c r="Q44108" s="71"/>
    </row>
    <row r="44109" spans="11:17" ht="15" customHeight="1" x14ac:dyDescent="0.2">
      <c r="K44109" s="71"/>
      <c r="M44109" s="71"/>
      <c r="O44109" s="71"/>
      <c r="Q44109" s="71"/>
    </row>
    <row r="44110" spans="11:17" ht="15" customHeight="1" x14ac:dyDescent="0.2">
      <c r="K44110" s="71"/>
      <c r="M44110" s="71"/>
      <c r="O44110" s="71"/>
      <c r="Q44110" s="71"/>
    </row>
    <row r="44111" spans="11:17" ht="15" customHeight="1" x14ac:dyDescent="0.2">
      <c r="K44111" s="71"/>
      <c r="M44111" s="71"/>
      <c r="O44111" s="71"/>
      <c r="Q44111" s="71"/>
    </row>
    <row r="44112" spans="11:17" ht="15" customHeight="1" x14ac:dyDescent="0.2">
      <c r="K44112" s="71"/>
      <c r="M44112" s="71"/>
      <c r="O44112" s="71"/>
      <c r="Q44112" s="71"/>
    </row>
    <row r="44113" spans="11:17" ht="15" customHeight="1" x14ac:dyDescent="0.2">
      <c r="K44113" s="71"/>
      <c r="M44113" s="71"/>
      <c r="O44113" s="71"/>
      <c r="Q44113" s="71"/>
    </row>
    <row r="44114" spans="11:17" ht="15" customHeight="1" x14ac:dyDescent="0.2">
      <c r="K44114" s="71"/>
      <c r="M44114" s="71"/>
      <c r="O44114" s="71"/>
      <c r="Q44114" s="71"/>
    </row>
    <row r="44115" spans="11:17" ht="15" customHeight="1" x14ac:dyDescent="0.2">
      <c r="K44115" s="71"/>
      <c r="M44115" s="71"/>
      <c r="O44115" s="71"/>
      <c r="Q44115" s="71"/>
    </row>
    <row r="44116" spans="11:17" ht="15" customHeight="1" x14ac:dyDescent="0.2">
      <c r="K44116" s="71"/>
      <c r="M44116" s="71"/>
      <c r="O44116" s="71"/>
      <c r="Q44116" s="71"/>
    </row>
    <row r="44117" spans="11:17" ht="15" customHeight="1" x14ac:dyDescent="0.2">
      <c r="K44117" s="71"/>
      <c r="M44117" s="71"/>
      <c r="O44117" s="71"/>
      <c r="Q44117" s="71"/>
    </row>
    <row r="44118" spans="11:17" ht="15" customHeight="1" x14ac:dyDescent="0.2">
      <c r="K44118" s="71"/>
      <c r="M44118" s="71"/>
      <c r="O44118" s="71"/>
      <c r="Q44118" s="71"/>
    </row>
    <row r="44119" spans="11:17" ht="15" customHeight="1" x14ac:dyDescent="0.2">
      <c r="K44119" s="71"/>
      <c r="M44119" s="71"/>
      <c r="O44119" s="71"/>
      <c r="Q44119" s="71"/>
    </row>
    <row r="44120" spans="11:17" ht="15" customHeight="1" x14ac:dyDescent="0.2">
      <c r="K44120" s="71"/>
      <c r="M44120" s="71"/>
      <c r="O44120" s="71"/>
      <c r="Q44120" s="71"/>
    </row>
    <row r="44121" spans="11:17" ht="15" customHeight="1" x14ac:dyDescent="0.2">
      <c r="K44121" s="71"/>
      <c r="M44121" s="71"/>
      <c r="O44121" s="71"/>
      <c r="Q44121" s="71"/>
    </row>
    <row r="44122" spans="11:17" ht="15" customHeight="1" x14ac:dyDescent="0.2">
      <c r="K44122" s="71"/>
      <c r="M44122" s="71"/>
      <c r="O44122" s="71"/>
      <c r="Q44122" s="71"/>
    </row>
    <row r="44123" spans="11:17" ht="15" customHeight="1" x14ac:dyDescent="0.2">
      <c r="K44123" s="71"/>
      <c r="M44123" s="71"/>
      <c r="O44123" s="71"/>
      <c r="Q44123" s="71"/>
    </row>
    <row r="44124" spans="11:17" ht="15" customHeight="1" x14ac:dyDescent="0.2">
      <c r="K44124" s="71"/>
      <c r="M44124" s="71"/>
      <c r="O44124" s="71"/>
      <c r="Q44124" s="71"/>
    </row>
    <row r="44125" spans="11:17" ht="15" customHeight="1" x14ac:dyDescent="0.2">
      <c r="K44125" s="71"/>
      <c r="M44125" s="71"/>
      <c r="O44125" s="71"/>
      <c r="Q44125" s="71"/>
    </row>
    <row r="44126" spans="11:17" ht="15" customHeight="1" x14ac:dyDescent="0.2">
      <c r="K44126" s="71"/>
      <c r="M44126" s="71"/>
      <c r="O44126" s="71"/>
      <c r="Q44126" s="71"/>
    </row>
    <row r="44127" spans="11:17" ht="15" customHeight="1" x14ac:dyDescent="0.2">
      <c r="K44127" s="71"/>
      <c r="M44127" s="71"/>
      <c r="O44127" s="71"/>
      <c r="Q44127" s="71"/>
    </row>
    <row r="44128" spans="11:17" ht="15" customHeight="1" x14ac:dyDescent="0.2">
      <c r="K44128" s="71"/>
      <c r="M44128" s="71"/>
      <c r="O44128" s="71"/>
      <c r="Q44128" s="71"/>
    </row>
    <row r="44129" spans="11:17" ht="15" customHeight="1" x14ac:dyDescent="0.2">
      <c r="K44129" s="71"/>
      <c r="M44129" s="71"/>
      <c r="O44129" s="71"/>
      <c r="Q44129" s="71"/>
    </row>
    <row r="44130" spans="11:17" ht="15" customHeight="1" x14ac:dyDescent="0.2">
      <c r="K44130" s="71"/>
      <c r="M44130" s="71"/>
      <c r="O44130" s="71"/>
      <c r="Q44130" s="71"/>
    </row>
    <row r="44131" spans="11:17" ht="15" customHeight="1" x14ac:dyDescent="0.2">
      <c r="K44131" s="71"/>
      <c r="M44131" s="71"/>
      <c r="O44131" s="71"/>
      <c r="Q44131" s="71"/>
    </row>
    <row r="44132" spans="11:17" ht="15" customHeight="1" x14ac:dyDescent="0.2">
      <c r="K44132" s="71"/>
      <c r="M44132" s="71"/>
      <c r="O44132" s="71"/>
      <c r="Q44132" s="71"/>
    </row>
    <row r="44133" spans="11:17" ht="15" customHeight="1" x14ac:dyDescent="0.2">
      <c r="K44133" s="71"/>
      <c r="M44133" s="71"/>
      <c r="O44133" s="71"/>
      <c r="Q44133" s="71"/>
    </row>
    <row r="44134" spans="11:17" ht="15" customHeight="1" x14ac:dyDescent="0.2">
      <c r="K44134" s="71"/>
      <c r="M44134" s="71"/>
      <c r="O44134" s="71"/>
      <c r="Q44134" s="71"/>
    </row>
    <row r="44135" spans="11:17" ht="15" customHeight="1" x14ac:dyDescent="0.2">
      <c r="K44135" s="71"/>
      <c r="M44135" s="71"/>
      <c r="O44135" s="71"/>
      <c r="Q44135" s="71"/>
    </row>
    <row r="44136" spans="11:17" ht="15" customHeight="1" x14ac:dyDescent="0.2">
      <c r="K44136" s="71"/>
      <c r="M44136" s="71"/>
      <c r="O44136" s="71"/>
      <c r="Q44136" s="71"/>
    </row>
    <row r="44137" spans="11:17" ht="15" customHeight="1" x14ac:dyDescent="0.2">
      <c r="K44137" s="71"/>
      <c r="M44137" s="71"/>
      <c r="O44137" s="71"/>
      <c r="Q44137" s="71"/>
    </row>
    <row r="44138" spans="11:17" ht="15" customHeight="1" x14ac:dyDescent="0.2">
      <c r="K44138" s="71"/>
      <c r="M44138" s="71"/>
      <c r="O44138" s="71"/>
      <c r="Q44138" s="71"/>
    </row>
    <row r="44139" spans="11:17" ht="15" customHeight="1" x14ac:dyDescent="0.2">
      <c r="K44139" s="71"/>
      <c r="M44139" s="71"/>
      <c r="O44139" s="71"/>
      <c r="Q44139" s="71"/>
    </row>
    <row r="44140" spans="11:17" ht="15" customHeight="1" x14ac:dyDescent="0.2">
      <c r="K44140" s="71"/>
      <c r="M44140" s="71"/>
      <c r="O44140" s="71"/>
      <c r="Q44140" s="71"/>
    </row>
    <row r="44141" spans="11:17" ht="15" customHeight="1" x14ac:dyDescent="0.2">
      <c r="K44141" s="71"/>
      <c r="M44141" s="71"/>
      <c r="O44141" s="71"/>
      <c r="Q44141" s="71"/>
    </row>
    <row r="44142" spans="11:17" ht="15" customHeight="1" x14ac:dyDescent="0.2">
      <c r="K44142" s="71"/>
      <c r="M44142" s="71"/>
      <c r="O44142" s="71"/>
      <c r="Q44142" s="71"/>
    </row>
    <row r="44143" spans="11:17" ht="15" customHeight="1" x14ac:dyDescent="0.2">
      <c r="K44143" s="71"/>
      <c r="M44143" s="71"/>
      <c r="O44143" s="71"/>
      <c r="Q44143" s="71"/>
    </row>
    <row r="44144" spans="11:17" ht="15" customHeight="1" x14ac:dyDescent="0.2">
      <c r="K44144" s="71"/>
      <c r="M44144" s="71"/>
      <c r="O44144" s="71"/>
      <c r="Q44144" s="71"/>
    </row>
    <row r="44145" spans="11:17" ht="15" customHeight="1" x14ac:dyDescent="0.2">
      <c r="K44145" s="71"/>
      <c r="M44145" s="71"/>
      <c r="O44145" s="71"/>
      <c r="Q44145" s="71"/>
    </row>
    <row r="44146" spans="11:17" ht="15" customHeight="1" x14ac:dyDescent="0.2">
      <c r="K44146" s="71"/>
      <c r="M44146" s="71"/>
      <c r="O44146" s="71"/>
      <c r="Q44146" s="71"/>
    </row>
    <row r="44147" spans="11:17" ht="15" customHeight="1" x14ac:dyDescent="0.2">
      <c r="K44147" s="71"/>
      <c r="M44147" s="71"/>
      <c r="O44147" s="71"/>
      <c r="Q44147" s="71"/>
    </row>
    <row r="44148" spans="11:17" ht="15" customHeight="1" x14ac:dyDescent="0.2">
      <c r="K44148" s="71"/>
      <c r="M44148" s="71"/>
      <c r="O44148" s="71"/>
      <c r="Q44148" s="71"/>
    </row>
    <row r="44149" spans="11:17" ht="15" customHeight="1" x14ac:dyDescent="0.2">
      <c r="K44149" s="71"/>
      <c r="M44149" s="71"/>
      <c r="O44149" s="71"/>
      <c r="Q44149" s="71"/>
    </row>
    <row r="44150" spans="11:17" ht="15" customHeight="1" x14ac:dyDescent="0.2">
      <c r="K44150" s="71"/>
      <c r="M44150" s="71"/>
      <c r="O44150" s="71"/>
      <c r="Q44150" s="71"/>
    </row>
    <row r="44151" spans="11:17" ht="15" customHeight="1" x14ac:dyDescent="0.2">
      <c r="K44151" s="71"/>
      <c r="M44151" s="71"/>
      <c r="O44151" s="71"/>
      <c r="Q44151" s="71"/>
    </row>
    <row r="44152" spans="11:17" ht="15" customHeight="1" x14ac:dyDescent="0.2">
      <c r="K44152" s="71"/>
      <c r="M44152" s="71"/>
      <c r="O44152" s="71"/>
      <c r="Q44152" s="71"/>
    </row>
    <row r="44153" spans="11:17" ht="15" customHeight="1" x14ac:dyDescent="0.2">
      <c r="K44153" s="71"/>
      <c r="M44153" s="71"/>
      <c r="O44153" s="71"/>
      <c r="Q44153" s="71"/>
    </row>
    <row r="44154" spans="11:17" ht="15" customHeight="1" x14ac:dyDescent="0.2">
      <c r="K44154" s="71"/>
      <c r="M44154" s="71"/>
      <c r="O44154" s="71"/>
      <c r="Q44154" s="71"/>
    </row>
    <row r="44155" spans="11:17" ht="15" customHeight="1" x14ac:dyDescent="0.2">
      <c r="K44155" s="71"/>
      <c r="M44155" s="71"/>
      <c r="O44155" s="71"/>
      <c r="Q44155" s="71"/>
    </row>
    <row r="44156" spans="11:17" ht="15" customHeight="1" x14ac:dyDescent="0.2">
      <c r="K44156" s="71"/>
      <c r="M44156" s="71"/>
      <c r="O44156" s="71"/>
      <c r="Q44156" s="71"/>
    </row>
    <row r="44157" spans="11:17" ht="15" customHeight="1" x14ac:dyDescent="0.2">
      <c r="K44157" s="71"/>
      <c r="M44157" s="71"/>
      <c r="O44157" s="71"/>
      <c r="Q44157" s="71"/>
    </row>
    <row r="44158" spans="11:17" ht="15" customHeight="1" x14ac:dyDescent="0.2">
      <c r="K44158" s="71"/>
      <c r="M44158" s="71"/>
      <c r="O44158" s="71"/>
      <c r="Q44158" s="71"/>
    </row>
    <row r="44159" spans="11:17" ht="15" customHeight="1" x14ac:dyDescent="0.2">
      <c r="K44159" s="71"/>
      <c r="M44159" s="71"/>
      <c r="O44159" s="71"/>
      <c r="Q44159" s="71"/>
    </row>
    <row r="44160" spans="11:17" ht="15" customHeight="1" x14ac:dyDescent="0.2">
      <c r="K44160" s="71"/>
      <c r="M44160" s="71"/>
      <c r="O44160" s="71"/>
      <c r="Q44160" s="71"/>
    </row>
    <row r="44161" spans="11:17" ht="15" customHeight="1" x14ac:dyDescent="0.2">
      <c r="K44161" s="71"/>
      <c r="M44161" s="71"/>
      <c r="O44161" s="71"/>
      <c r="Q44161" s="71"/>
    </row>
    <row r="44162" spans="11:17" ht="15" customHeight="1" x14ac:dyDescent="0.2">
      <c r="K44162" s="71"/>
      <c r="M44162" s="71"/>
      <c r="O44162" s="71"/>
      <c r="Q44162" s="71"/>
    </row>
    <row r="44163" spans="11:17" ht="15" customHeight="1" x14ac:dyDescent="0.2">
      <c r="K44163" s="71"/>
      <c r="M44163" s="71"/>
      <c r="O44163" s="71"/>
      <c r="Q44163" s="71"/>
    </row>
    <row r="44164" spans="11:17" ht="15" customHeight="1" x14ac:dyDescent="0.2">
      <c r="K44164" s="71"/>
      <c r="M44164" s="71"/>
      <c r="O44164" s="71"/>
      <c r="Q44164" s="71"/>
    </row>
    <row r="44165" spans="11:17" ht="15" customHeight="1" x14ac:dyDescent="0.2">
      <c r="K44165" s="71"/>
      <c r="M44165" s="71"/>
      <c r="O44165" s="71"/>
      <c r="Q44165" s="71"/>
    </row>
    <row r="44166" spans="11:17" ht="15" customHeight="1" x14ac:dyDescent="0.2">
      <c r="K44166" s="71"/>
      <c r="M44166" s="71"/>
      <c r="O44166" s="71"/>
      <c r="Q44166" s="71"/>
    </row>
    <row r="44167" spans="11:17" ht="15" customHeight="1" x14ac:dyDescent="0.2">
      <c r="K44167" s="71"/>
      <c r="M44167" s="71"/>
      <c r="O44167" s="71"/>
      <c r="Q44167" s="71"/>
    </row>
    <row r="44168" spans="11:17" ht="15" customHeight="1" x14ac:dyDescent="0.2">
      <c r="K44168" s="71"/>
      <c r="M44168" s="71"/>
      <c r="O44168" s="71"/>
      <c r="Q44168" s="71"/>
    </row>
    <row r="44169" spans="11:17" ht="15" customHeight="1" x14ac:dyDescent="0.2">
      <c r="K44169" s="71"/>
      <c r="M44169" s="71"/>
      <c r="O44169" s="71"/>
      <c r="Q44169" s="71"/>
    </row>
    <row r="44170" spans="11:17" ht="15" customHeight="1" x14ac:dyDescent="0.2">
      <c r="K44170" s="71"/>
      <c r="M44170" s="71"/>
      <c r="O44170" s="71"/>
      <c r="Q44170" s="71"/>
    </row>
    <row r="44171" spans="11:17" ht="15" customHeight="1" x14ac:dyDescent="0.2">
      <c r="K44171" s="71"/>
      <c r="M44171" s="71"/>
      <c r="O44171" s="71"/>
      <c r="Q44171" s="71"/>
    </row>
    <row r="44172" spans="11:17" ht="15" customHeight="1" x14ac:dyDescent="0.2">
      <c r="K44172" s="71"/>
      <c r="M44172" s="71"/>
      <c r="O44172" s="71"/>
      <c r="Q44172" s="71"/>
    </row>
    <row r="44173" spans="11:17" ht="15" customHeight="1" x14ac:dyDescent="0.2">
      <c r="K44173" s="71"/>
      <c r="M44173" s="71"/>
      <c r="O44173" s="71"/>
      <c r="Q44173" s="71"/>
    </row>
    <row r="44174" spans="11:17" ht="15" customHeight="1" x14ac:dyDescent="0.2">
      <c r="K44174" s="71"/>
      <c r="M44174" s="71"/>
      <c r="O44174" s="71"/>
      <c r="Q44174" s="71"/>
    </row>
    <row r="44175" spans="11:17" ht="15" customHeight="1" x14ac:dyDescent="0.2">
      <c r="K44175" s="71"/>
      <c r="M44175" s="71"/>
      <c r="O44175" s="71"/>
      <c r="Q44175" s="71"/>
    </row>
    <row r="44176" spans="11:17" ht="15" customHeight="1" x14ac:dyDescent="0.2">
      <c r="K44176" s="71"/>
      <c r="M44176" s="71"/>
      <c r="O44176" s="71"/>
      <c r="Q44176" s="71"/>
    </row>
    <row r="44177" spans="11:17" ht="15" customHeight="1" x14ac:dyDescent="0.2">
      <c r="K44177" s="71"/>
      <c r="M44177" s="71"/>
      <c r="O44177" s="71"/>
      <c r="Q44177" s="71"/>
    </row>
    <row r="44178" spans="11:17" ht="15" customHeight="1" x14ac:dyDescent="0.2">
      <c r="K44178" s="71"/>
      <c r="M44178" s="71"/>
      <c r="O44178" s="71"/>
      <c r="Q44178" s="71"/>
    </row>
    <row r="44179" spans="11:17" ht="15" customHeight="1" x14ac:dyDescent="0.2">
      <c r="K44179" s="71"/>
      <c r="M44179" s="71"/>
      <c r="O44179" s="71"/>
      <c r="Q44179" s="71"/>
    </row>
    <row r="44180" spans="11:17" ht="15" customHeight="1" x14ac:dyDescent="0.2">
      <c r="K44180" s="71"/>
      <c r="M44180" s="71"/>
      <c r="O44180" s="71"/>
      <c r="Q44180" s="71"/>
    </row>
    <row r="44181" spans="11:17" ht="15" customHeight="1" x14ac:dyDescent="0.2">
      <c r="K44181" s="71"/>
      <c r="M44181" s="71"/>
      <c r="O44181" s="71"/>
      <c r="Q44181" s="71"/>
    </row>
    <row r="44182" spans="11:17" ht="15" customHeight="1" x14ac:dyDescent="0.2">
      <c r="K44182" s="71"/>
      <c r="M44182" s="71"/>
      <c r="O44182" s="71"/>
      <c r="Q44182" s="71"/>
    </row>
    <row r="44183" spans="11:17" ht="15" customHeight="1" x14ac:dyDescent="0.2">
      <c r="K44183" s="71"/>
      <c r="M44183" s="71"/>
      <c r="O44183" s="71"/>
      <c r="Q44183" s="71"/>
    </row>
    <row r="44184" spans="11:17" ht="15" customHeight="1" x14ac:dyDescent="0.2">
      <c r="K44184" s="71"/>
      <c r="M44184" s="71"/>
      <c r="O44184" s="71"/>
      <c r="Q44184" s="71"/>
    </row>
    <row r="44185" spans="11:17" ht="15" customHeight="1" x14ac:dyDescent="0.2">
      <c r="K44185" s="71"/>
      <c r="M44185" s="71"/>
      <c r="O44185" s="71"/>
      <c r="Q44185" s="71"/>
    </row>
    <row r="44186" spans="11:17" ht="15" customHeight="1" x14ac:dyDescent="0.2">
      <c r="K44186" s="71"/>
      <c r="M44186" s="71"/>
      <c r="O44186" s="71"/>
      <c r="Q44186" s="71"/>
    </row>
    <row r="44187" spans="11:17" ht="15" customHeight="1" x14ac:dyDescent="0.2">
      <c r="K44187" s="71"/>
      <c r="M44187" s="71"/>
      <c r="O44187" s="71"/>
      <c r="Q44187" s="71"/>
    </row>
    <row r="44188" spans="11:17" ht="15" customHeight="1" x14ac:dyDescent="0.2">
      <c r="K44188" s="71"/>
      <c r="M44188" s="71"/>
      <c r="O44188" s="71"/>
      <c r="Q44188" s="71"/>
    </row>
    <row r="44189" spans="11:17" ht="15" customHeight="1" x14ac:dyDescent="0.2">
      <c r="K44189" s="71"/>
      <c r="M44189" s="71"/>
      <c r="O44189" s="71"/>
      <c r="Q44189" s="71"/>
    </row>
    <row r="44190" spans="11:17" ht="15" customHeight="1" x14ac:dyDescent="0.2">
      <c r="K44190" s="71"/>
      <c r="M44190" s="71"/>
      <c r="O44190" s="71"/>
      <c r="Q44190" s="71"/>
    </row>
    <row r="44191" spans="11:17" ht="15" customHeight="1" x14ac:dyDescent="0.2">
      <c r="K44191" s="71"/>
      <c r="M44191" s="71"/>
      <c r="O44191" s="71"/>
      <c r="Q44191" s="71"/>
    </row>
    <row r="44192" spans="11:17" ht="15" customHeight="1" x14ac:dyDescent="0.2">
      <c r="K44192" s="71"/>
      <c r="M44192" s="71"/>
      <c r="O44192" s="71"/>
      <c r="Q44192" s="71"/>
    </row>
    <row r="44193" spans="11:17" ht="15" customHeight="1" x14ac:dyDescent="0.2">
      <c r="K44193" s="71"/>
      <c r="M44193" s="71"/>
      <c r="O44193" s="71"/>
      <c r="Q44193" s="71"/>
    </row>
    <row r="44194" spans="11:17" ht="15" customHeight="1" x14ac:dyDescent="0.2">
      <c r="K44194" s="71"/>
      <c r="M44194" s="71"/>
      <c r="O44194" s="71"/>
      <c r="Q44194" s="71"/>
    </row>
    <row r="44195" spans="11:17" ht="15" customHeight="1" x14ac:dyDescent="0.2">
      <c r="K44195" s="71"/>
      <c r="M44195" s="71"/>
      <c r="O44195" s="71"/>
      <c r="Q44195" s="71"/>
    </row>
    <row r="44196" spans="11:17" ht="15" customHeight="1" x14ac:dyDescent="0.2">
      <c r="K44196" s="71"/>
      <c r="M44196" s="71"/>
      <c r="O44196" s="71"/>
      <c r="Q44196" s="71"/>
    </row>
    <row r="44197" spans="11:17" ht="15" customHeight="1" x14ac:dyDescent="0.2">
      <c r="K44197" s="71"/>
      <c r="M44197" s="71"/>
      <c r="O44197" s="71"/>
      <c r="Q44197" s="71"/>
    </row>
    <row r="44198" spans="11:17" ht="15" customHeight="1" x14ac:dyDescent="0.2">
      <c r="K44198" s="71"/>
      <c r="M44198" s="71"/>
      <c r="O44198" s="71"/>
      <c r="Q44198" s="71"/>
    </row>
    <row r="44199" spans="11:17" ht="15" customHeight="1" x14ac:dyDescent="0.2">
      <c r="K44199" s="71"/>
      <c r="M44199" s="71"/>
      <c r="O44199" s="71"/>
      <c r="Q44199" s="71"/>
    </row>
    <row r="44200" spans="11:17" ht="15" customHeight="1" x14ac:dyDescent="0.2">
      <c r="K44200" s="71"/>
      <c r="M44200" s="71"/>
      <c r="O44200" s="71"/>
      <c r="Q44200" s="71"/>
    </row>
    <row r="44201" spans="11:17" ht="15" customHeight="1" x14ac:dyDescent="0.2">
      <c r="K44201" s="71"/>
      <c r="M44201" s="71"/>
      <c r="O44201" s="71"/>
      <c r="Q44201" s="71"/>
    </row>
    <row r="44202" spans="11:17" ht="15" customHeight="1" x14ac:dyDescent="0.2">
      <c r="K44202" s="71"/>
      <c r="M44202" s="71"/>
      <c r="O44202" s="71"/>
      <c r="Q44202" s="71"/>
    </row>
    <row r="44203" spans="11:17" ht="15" customHeight="1" x14ac:dyDescent="0.2">
      <c r="K44203" s="71"/>
      <c r="M44203" s="71"/>
      <c r="O44203" s="71"/>
      <c r="Q44203" s="71"/>
    </row>
    <row r="44204" spans="11:17" ht="15" customHeight="1" x14ac:dyDescent="0.2">
      <c r="K44204" s="71"/>
      <c r="M44204" s="71"/>
      <c r="O44204" s="71"/>
      <c r="Q44204" s="71"/>
    </row>
    <row r="44205" spans="11:17" ht="15" customHeight="1" x14ac:dyDescent="0.2">
      <c r="K44205" s="71"/>
      <c r="M44205" s="71"/>
      <c r="O44205" s="71"/>
      <c r="Q44205" s="71"/>
    </row>
    <row r="44206" spans="11:17" ht="15" customHeight="1" x14ac:dyDescent="0.2">
      <c r="K44206" s="71"/>
      <c r="M44206" s="71"/>
      <c r="O44206" s="71"/>
      <c r="Q44206" s="71"/>
    </row>
    <row r="44207" spans="11:17" ht="15" customHeight="1" x14ac:dyDescent="0.2">
      <c r="K44207" s="71"/>
      <c r="M44207" s="71"/>
      <c r="O44207" s="71"/>
      <c r="Q44207" s="71"/>
    </row>
    <row r="44208" spans="11:17" ht="15" customHeight="1" x14ac:dyDescent="0.2">
      <c r="K44208" s="71"/>
      <c r="M44208" s="71"/>
      <c r="O44208" s="71"/>
      <c r="Q44208" s="71"/>
    </row>
    <row r="44209" spans="11:17" ht="15" customHeight="1" x14ac:dyDescent="0.2">
      <c r="K44209" s="71"/>
      <c r="M44209" s="71"/>
      <c r="O44209" s="71"/>
      <c r="Q44209" s="71"/>
    </row>
    <row r="44210" spans="11:17" ht="15" customHeight="1" x14ac:dyDescent="0.2">
      <c r="K44210" s="71"/>
      <c r="M44210" s="71"/>
      <c r="O44210" s="71"/>
      <c r="Q44210" s="71"/>
    </row>
    <row r="44211" spans="11:17" ht="15" customHeight="1" x14ac:dyDescent="0.2">
      <c r="K44211" s="71"/>
      <c r="M44211" s="71"/>
      <c r="O44211" s="71"/>
      <c r="Q44211" s="71"/>
    </row>
    <row r="44212" spans="11:17" ht="15" customHeight="1" x14ac:dyDescent="0.2">
      <c r="K44212" s="71"/>
      <c r="M44212" s="71"/>
      <c r="O44212" s="71"/>
      <c r="Q44212" s="71"/>
    </row>
    <row r="44213" spans="11:17" ht="15" customHeight="1" x14ac:dyDescent="0.2">
      <c r="K44213" s="71"/>
      <c r="M44213" s="71"/>
      <c r="O44213" s="71"/>
      <c r="Q44213" s="71"/>
    </row>
    <row r="44214" spans="11:17" ht="15" customHeight="1" x14ac:dyDescent="0.2">
      <c r="K44214" s="71"/>
      <c r="M44214" s="71"/>
      <c r="O44214" s="71"/>
      <c r="Q44214" s="71"/>
    </row>
    <row r="44215" spans="11:17" ht="15" customHeight="1" x14ac:dyDescent="0.2">
      <c r="K44215" s="71"/>
      <c r="M44215" s="71"/>
      <c r="O44215" s="71"/>
      <c r="Q44215" s="71"/>
    </row>
    <row r="44216" spans="11:17" ht="15" customHeight="1" x14ac:dyDescent="0.2">
      <c r="K44216" s="71"/>
      <c r="M44216" s="71"/>
      <c r="O44216" s="71"/>
      <c r="Q44216" s="71"/>
    </row>
    <row r="44217" spans="11:17" ht="15" customHeight="1" x14ac:dyDescent="0.2">
      <c r="K44217" s="71"/>
      <c r="M44217" s="71"/>
      <c r="O44217" s="71"/>
      <c r="Q44217" s="71"/>
    </row>
    <row r="44218" spans="11:17" ht="15" customHeight="1" x14ac:dyDescent="0.2">
      <c r="K44218" s="71"/>
      <c r="M44218" s="71"/>
      <c r="O44218" s="71"/>
      <c r="Q44218" s="71"/>
    </row>
    <row r="44219" spans="11:17" ht="15" customHeight="1" x14ac:dyDescent="0.2">
      <c r="K44219" s="71"/>
      <c r="M44219" s="71"/>
      <c r="O44219" s="71"/>
      <c r="Q44219" s="71"/>
    </row>
    <row r="44220" spans="11:17" ht="15" customHeight="1" x14ac:dyDescent="0.2">
      <c r="K44220" s="71"/>
      <c r="M44220" s="71"/>
      <c r="O44220" s="71"/>
      <c r="Q44220" s="71"/>
    </row>
    <row r="44221" spans="11:17" ht="15" customHeight="1" x14ac:dyDescent="0.2">
      <c r="K44221" s="71"/>
      <c r="M44221" s="71"/>
      <c r="O44221" s="71"/>
      <c r="Q44221" s="71"/>
    </row>
    <row r="44222" spans="11:17" ht="15" customHeight="1" x14ac:dyDescent="0.2">
      <c r="K44222" s="71"/>
      <c r="M44222" s="71"/>
      <c r="O44222" s="71"/>
      <c r="Q44222" s="71"/>
    </row>
    <row r="44223" spans="11:17" ht="15" customHeight="1" x14ac:dyDescent="0.2">
      <c r="K44223" s="71"/>
      <c r="M44223" s="71"/>
      <c r="O44223" s="71"/>
      <c r="Q44223" s="71"/>
    </row>
    <row r="44224" spans="11:17" ht="15" customHeight="1" x14ac:dyDescent="0.2">
      <c r="K44224" s="71"/>
      <c r="M44224" s="71"/>
      <c r="O44224" s="71"/>
      <c r="Q44224" s="71"/>
    </row>
    <row r="44225" spans="11:17" ht="15" customHeight="1" x14ac:dyDescent="0.2">
      <c r="K44225" s="71"/>
      <c r="M44225" s="71"/>
      <c r="O44225" s="71"/>
      <c r="Q44225" s="71"/>
    </row>
    <row r="44226" spans="11:17" ht="15" customHeight="1" x14ac:dyDescent="0.2">
      <c r="K44226" s="71"/>
      <c r="M44226" s="71"/>
      <c r="O44226" s="71"/>
      <c r="Q44226" s="71"/>
    </row>
    <row r="44227" spans="11:17" ht="15" customHeight="1" x14ac:dyDescent="0.2">
      <c r="K44227" s="71"/>
      <c r="M44227" s="71"/>
      <c r="O44227" s="71"/>
      <c r="Q44227" s="71"/>
    </row>
    <row r="44228" spans="11:17" ht="15" customHeight="1" x14ac:dyDescent="0.2">
      <c r="K44228" s="71"/>
      <c r="M44228" s="71"/>
      <c r="O44228" s="71"/>
      <c r="Q44228" s="71"/>
    </row>
    <row r="44229" spans="11:17" ht="15" customHeight="1" x14ac:dyDescent="0.2">
      <c r="K44229" s="71"/>
      <c r="M44229" s="71"/>
      <c r="O44229" s="71"/>
      <c r="Q44229" s="71"/>
    </row>
    <row r="44230" spans="11:17" ht="15" customHeight="1" x14ac:dyDescent="0.2">
      <c r="K44230" s="71"/>
      <c r="M44230" s="71"/>
      <c r="O44230" s="71"/>
      <c r="Q44230" s="71"/>
    </row>
    <row r="44231" spans="11:17" ht="15" customHeight="1" x14ac:dyDescent="0.2">
      <c r="K44231" s="71"/>
      <c r="M44231" s="71"/>
      <c r="O44231" s="71"/>
      <c r="Q44231" s="71"/>
    </row>
    <row r="44232" spans="11:17" ht="15" customHeight="1" x14ac:dyDescent="0.2">
      <c r="K44232" s="71"/>
      <c r="M44232" s="71"/>
      <c r="O44232" s="71"/>
      <c r="Q44232" s="71"/>
    </row>
    <row r="44233" spans="11:17" ht="15" customHeight="1" x14ac:dyDescent="0.2">
      <c r="K44233" s="71"/>
      <c r="M44233" s="71"/>
      <c r="O44233" s="71"/>
      <c r="Q44233" s="71"/>
    </row>
    <row r="44234" spans="11:17" ht="15" customHeight="1" x14ac:dyDescent="0.2">
      <c r="K44234" s="71"/>
      <c r="M44234" s="71"/>
      <c r="O44234" s="71"/>
      <c r="Q44234" s="71"/>
    </row>
    <row r="44235" spans="11:17" ht="15" customHeight="1" x14ac:dyDescent="0.2">
      <c r="K44235" s="71"/>
      <c r="M44235" s="71"/>
      <c r="O44235" s="71"/>
      <c r="Q44235" s="71"/>
    </row>
    <row r="44236" spans="11:17" ht="15" customHeight="1" x14ac:dyDescent="0.2">
      <c r="K44236" s="71"/>
      <c r="M44236" s="71"/>
      <c r="O44236" s="71"/>
      <c r="Q44236" s="71"/>
    </row>
    <row r="44237" spans="11:17" ht="15" customHeight="1" x14ac:dyDescent="0.2">
      <c r="K44237" s="71"/>
      <c r="M44237" s="71"/>
      <c r="O44237" s="71"/>
      <c r="Q44237" s="71"/>
    </row>
    <row r="44238" spans="11:17" ht="15" customHeight="1" x14ac:dyDescent="0.2">
      <c r="K44238" s="71"/>
      <c r="M44238" s="71"/>
      <c r="O44238" s="71"/>
      <c r="Q44238" s="71"/>
    </row>
    <row r="44239" spans="11:17" ht="15" customHeight="1" x14ac:dyDescent="0.2">
      <c r="K44239" s="71"/>
      <c r="M44239" s="71"/>
      <c r="O44239" s="71"/>
      <c r="Q44239" s="71"/>
    </row>
    <row r="44240" spans="11:17" ht="15" customHeight="1" x14ac:dyDescent="0.2">
      <c r="K44240" s="71"/>
      <c r="M44240" s="71"/>
      <c r="O44240" s="71"/>
      <c r="Q44240" s="71"/>
    </row>
    <row r="44241" spans="11:17" ht="15" customHeight="1" x14ac:dyDescent="0.2">
      <c r="K44241" s="71"/>
      <c r="M44241" s="71"/>
      <c r="O44241" s="71"/>
      <c r="Q44241" s="71"/>
    </row>
    <row r="44242" spans="11:17" ht="15" customHeight="1" x14ac:dyDescent="0.2">
      <c r="K44242" s="71"/>
      <c r="M44242" s="71"/>
      <c r="O44242" s="71"/>
      <c r="Q44242" s="71"/>
    </row>
    <row r="44243" spans="11:17" ht="15" customHeight="1" x14ac:dyDescent="0.2">
      <c r="K44243" s="71"/>
      <c r="M44243" s="71"/>
      <c r="O44243" s="71"/>
      <c r="Q44243" s="71"/>
    </row>
    <row r="44244" spans="11:17" ht="15" customHeight="1" x14ac:dyDescent="0.2">
      <c r="K44244" s="71"/>
      <c r="M44244" s="71"/>
      <c r="O44244" s="71"/>
      <c r="Q44244" s="71"/>
    </row>
    <row r="44245" spans="11:17" ht="15" customHeight="1" x14ac:dyDescent="0.2">
      <c r="K44245" s="71"/>
      <c r="M44245" s="71"/>
      <c r="O44245" s="71"/>
      <c r="Q44245" s="71"/>
    </row>
    <row r="44246" spans="11:17" ht="15" customHeight="1" x14ac:dyDescent="0.2">
      <c r="K44246" s="71"/>
      <c r="M44246" s="71"/>
      <c r="O44246" s="71"/>
      <c r="Q44246" s="71"/>
    </row>
    <row r="44247" spans="11:17" ht="15" customHeight="1" x14ac:dyDescent="0.2">
      <c r="K44247" s="71"/>
      <c r="M44247" s="71"/>
      <c r="O44247" s="71"/>
      <c r="Q44247" s="71"/>
    </row>
    <row r="44248" spans="11:17" ht="15" customHeight="1" x14ac:dyDescent="0.2">
      <c r="K44248" s="71"/>
      <c r="M44248" s="71"/>
      <c r="O44248" s="71"/>
      <c r="Q44248" s="71"/>
    </row>
    <row r="44249" spans="11:17" ht="15" customHeight="1" x14ac:dyDescent="0.2">
      <c r="K44249" s="71"/>
      <c r="M44249" s="71"/>
      <c r="O44249" s="71"/>
      <c r="Q44249" s="71"/>
    </row>
    <row r="44250" spans="11:17" ht="15" customHeight="1" x14ac:dyDescent="0.2">
      <c r="K44250" s="71"/>
      <c r="M44250" s="71"/>
      <c r="O44250" s="71"/>
      <c r="Q44250" s="71"/>
    </row>
    <row r="44251" spans="11:17" ht="15" customHeight="1" x14ac:dyDescent="0.2">
      <c r="K44251" s="71"/>
      <c r="M44251" s="71"/>
      <c r="O44251" s="71"/>
      <c r="Q44251" s="71"/>
    </row>
    <row r="44252" spans="11:17" ht="15" customHeight="1" x14ac:dyDescent="0.2">
      <c r="K44252" s="71"/>
      <c r="M44252" s="71"/>
      <c r="O44252" s="71"/>
      <c r="Q44252" s="71"/>
    </row>
    <row r="44253" spans="11:17" ht="15" customHeight="1" x14ac:dyDescent="0.2">
      <c r="K44253" s="71"/>
      <c r="M44253" s="71"/>
      <c r="O44253" s="71"/>
      <c r="Q44253" s="71"/>
    </row>
    <row r="44254" spans="11:17" ht="15" customHeight="1" x14ac:dyDescent="0.2">
      <c r="K44254" s="71"/>
      <c r="M44254" s="71"/>
      <c r="O44254" s="71"/>
      <c r="Q44254" s="71"/>
    </row>
    <row r="44255" spans="11:17" ht="15" customHeight="1" x14ac:dyDescent="0.2">
      <c r="K44255" s="71"/>
      <c r="M44255" s="71"/>
      <c r="O44255" s="71"/>
      <c r="Q44255" s="71"/>
    </row>
    <row r="44256" spans="11:17" ht="15" customHeight="1" x14ac:dyDescent="0.2">
      <c r="K44256" s="71"/>
      <c r="M44256" s="71"/>
      <c r="O44256" s="71"/>
      <c r="Q44256" s="71"/>
    </row>
    <row r="44257" spans="11:17" ht="15" customHeight="1" x14ac:dyDescent="0.2">
      <c r="K44257" s="71"/>
      <c r="M44257" s="71"/>
      <c r="O44257" s="71"/>
      <c r="Q44257" s="71"/>
    </row>
    <row r="44258" spans="11:17" ht="15" customHeight="1" x14ac:dyDescent="0.2">
      <c r="K44258" s="71"/>
      <c r="M44258" s="71"/>
      <c r="O44258" s="71"/>
      <c r="Q44258" s="71"/>
    </row>
    <row r="44259" spans="11:17" ht="15" customHeight="1" x14ac:dyDescent="0.2">
      <c r="K44259" s="71"/>
      <c r="M44259" s="71"/>
      <c r="O44259" s="71"/>
      <c r="Q44259" s="71"/>
    </row>
    <row r="44260" spans="11:17" ht="15" customHeight="1" x14ac:dyDescent="0.2">
      <c r="K44260" s="71"/>
      <c r="M44260" s="71"/>
      <c r="O44260" s="71"/>
      <c r="Q44260" s="71"/>
    </row>
    <row r="44261" spans="11:17" ht="15" customHeight="1" x14ac:dyDescent="0.2">
      <c r="K44261" s="71"/>
      <c r="M44261" s="71"/>
      <c r="O44261" s="71"/>
      <c r="Q44261" s="71"/>
    </row>
    <row r="44262" spans="11:17" ht="15" customHeight="1" x14ac:dyDescent="0.2">
      <c r="K44262" s="71"/>
      <c r="M44262" s="71"/>
      <c r="O44262" s="71"/>
      <c r="Q44262" s="71"/>
    </row>
    <row r="44263" spans="11:17" ht="15" customHeight="1" x14ac:dyDescent="0.2">
      <c r="K44263" s="71"/>
      <c r="M44263" s="71"/>
      <c r="O44263" s="71"/>
      <c r="Q44263" s="71"/>
    </row>
    <row r="44264" spans="11:17" ht="15" customHeight="1" x14ac:dyDescent="0.2">
      <c r="K44264" s="71"/>
      <c r="M44264" s="71"/>
      <c r="O44264" s="71"/>
      <c r="Q44264" s="71"/>
    </row>
    <row r="44265" spans="11:17" ht="15" customHeight="1" x14ac:dyDescent="0.2">
      <c r="K44265" s="71"/>
      <c r="M44265" s="71"/>
      <c r="O44265" s="71"/>
      <c r="Q44265" s="71"/>
    </row>
    <row r="44266" spans="11:17" ht="15" customHeight="1" x14ac:dyDescent="0.2">
      <c r="K44266" s="71"/>
      <c r="M44266" s="71"/>
      <c r="O44266" s="71"/>
      <c r="Q44266" s="71"/>
    </row>
    <row r="44267" spans="11:17" ht="15" customHeight="1" x14ac:dyDescent="0.2">
      <c r="K44267" s="71"/>
      <c r="M44267" s="71"/>
      <c r="O44267" s="71"/>
      <c r="Q44267" s="71"/>
    </row>
    <row r="44268" spans="11:17" ht="15" customHeight="1" x14ac:dyDescent="0.2">
      <c r="K44268" s="71"/>
      <c r="M44268" s="71"/>
      <c r="O44268" s="71"/>
      <c r="Q44268" s="71"/>
    </row>
    <row r="44269" spans="11:17" ht="15" customHeight="1" x14ac:dyDescent="0.2">
      <c r="K44269" s="71"/>
      <c r="M44269" s="71"/>
      <c r="O44269" s="71"/>
      <c r="Q44269" s="71"/>
    </row>
    <row r="44270" spans="11:17" ht="15" customHeight="1" x14ac:dyDescent="0.2">
      <c r="K44270" s="71"/>
      <c r="M44270" s="71"/>
      <c r="O44270" s="71"/>
      <c r="Q44270" s="71"/>
    </row>
    <row r="44271" spans="11:17" ht="15" customHeight="1" x14ac:dyDescent="0.2">
      <c r="K44271" s="71"/>
      <c r="M44271" s="71"/>
      <c r="O44271" s="71"/>
      <c r="Q44271" s="71"/>
    </row>
    <row r="44272" spans="11:17" ht="15" customHeight="1" x14ac:dyDescent="0.2">
      <c r="K44272" s="71"/>
      <c r="M44272" s="71"/>
      <c r="O44272" s="71"/>
      <c r="Q44272" s="71"/>
    </row>
    <row r="44273" spans="11:17" ht="15" customHeight="1" x14ac:dyDescent="0.2">
      <c r="K44273" s="71"/>
      <c r="M44273" s="71"/>
      <c r="O44273" s="71"/>
      <c r="Q44273" s="71"/>
    </row>
    <row r="44274" spans="11:17" ht="15" customHeight="1" x14ac:dyDescent="0.2">
      <c r="K44274" s="71"/>
      <c r="M44274" s="71"/>
      <c r="O44274" s="71"/>
      <c r="Q44274" s="71"/>
    </row>
    <row r="44275" spans="11:17" ht="15" customHeight="1" x14ac:dyDescent="0.2">
      <c r="K44275" s="71"/>
      <c r="M44275" s="71"/>
      <c r="O44275" s="71"/>
      <c r="Q44275" s="71"/>
    </row>
    <row r="44276" spans="11:17" ht="15" customHeight="1" x14ac:dyDescent="0.2">
      <c r="K44276" s="71"/>
      <c r="M44276" s="71"/>
      <c r="O44276" s="71"/>
      <c r="Q44276" s="71"/>
    </row>
    <row r="44277" spans="11:17" ht="15" customHeight="1" x14ac:dyDescent="0.2">
      <c r="K44277" s="71"/>
      <c r="M44277" s="71"/>
      <c r="O44277" s="71"/>
      <c r="Q44277" s="71"/>
    </row>
    <row r="44278" spans="11:17" ht="15" customHeight="1" x14ac:dyDescent="0.2">
      <c r="K44278" s="71"/>
      <c r="M44278" s="71"/>
      <c r="O44278" s="71"/>
      <c r="Q44278" s="71"/>
    </row>
    <row r="44279" spans="11:17" ht="15" customHeight="1" x14ac:dyDescent="0.2">
      <c r="K44279" s="71"/>
      <c r="M44279" s="71"/>
      <c r="O44279" s="71"/>
      <c r="Q44279" s="71"/>
    </row>
    <row r="44280" spans="11:17" ht="15" customHeight="1" x14ac:dyDescent="0.2">
      <c r="K44280" s="71"/>
      <c r="M44280" s="71"/>
      <c r="O44280" s="71"/>
      <c r="Q44280" s="71"/>
    </row>
    <row r="44281" spans="11:17" ht="15" customHeight="1" x14ac:dyDescent="0.2">
      <c r="K44281" s="71"/>
      <c r="M44281" s="71"/>
      <c r="O44281" s="71"/>
      <c r="Q44281" s="71"/>
    </row>
    <row r="44282" spans="11:17" ht="15" customHeight="1" x14ac:dyDescent="0.2">
      <c r="K44282" s="71"/>
      <c r="M44282" s="71"/>
      <c r="O44282" s="71"/>
      <c r="Q44282" s="71"/>
    </row>
    <row r="44283" spans="11:17" ht="15" customHeight="1" x14ac:dyDescent="0.2">
      <c r="K44283" s="71"/>
      <c r="M44283" s="71"/>
      <c r="O44283" s="71"/>
      <c r="Q44283" s="71"/>
    </row>
    <row r="44284" spans="11:17" ht="15" customHeight="1" x14ac:dyDescent="0.2">
      <c r="K44284" s="71"/>
      <c r="M44284" s="71"/>
      <c r="O44284" s="71"/>
      <c r="Q44284" s="71"/>
    </row>
    <row r="44285" spans="11:17" ht="15" customHeight="1" x14ac:dyDescent="0.2">
      <c r="K44285" s="71"/>
      <c r="M44285" s="71"/>
      <c r="O44285" s="71"/>
      <c r="Q44285" s="71"/>
    </row>
    <row r="44286" spans="11:17" ht="15" customHeight="1" x14ac:dyDescent="0.2">
      <c r="K44286" s="71"/>
      <c r="M44286" s="71"/>
      <c r="O44286" s="71"/>
      <c r="Q44286" s="71"/>
    </row>
    <row r="44287" spans="11:17" ht="15" customHeight="1" x14ac:dyDescent="0.2">
      <c r="K44287" s="71"/>
      <c r="M44287" s="71"/>
      <c r="O44287" s="71"/>
      <c r="Q44287" s="71"/>
    </row>
    <row r="44288" spans="11:17" ht="15" customHeight="1" x14ac:dyDescent="0.2">
      <c r="K44288" s="71"/>
      <c r="M44288" s="71"/>
      <c r="O44288" s="71"/>
      <c r="Q44288" s="71"/>
    </row>
    <row r="44289" spans="11:17" ht="15" customHeight="1" x14ac:dyDescent="0.2">
      <c r="K44289" s="71"/>
      <c r="M44289" s="71"/>
      <c r="O44289" s="71"/>
      <c r="Q44289" s="71"/>
    </row>
    <row r="44290" spans="11:17" ht="15" customHeight="1" x14ac:dyDescent="0.2">
      <c r="K44290" s="71"/>
      <c r="M44290" s="71"/>
      <c r="O44290" s="71"/>
      <c r="Q44290" s="71"/>
    </row>
    <row r="44291" spans="11:17" ht="15" customHeight="1" x14ac:dyDescent="0.2">
      <c r="K44291" s="71"/>
      <c r="M44291" s="71"/>
      <c r="O44291" s="71"/>
      <c r="Q44291" s="71"/>
    </row>
    <row r="44292" spans="11:17" ht="15" customHeight="1" x14ac:dyDescent="0.2">
      <c r="K44292" s="71"/>
      <c r="M44292" s="71"/>
      <c r="O44292" s="71"/>
      <c r="Q44292" s="71"/>
    </row>
    <row r="44293" spans="11:17" ht="15" customHeight="1" x14ac:dyDescent="0.2">
      <c r="K44293" s="71"/>
      <c r="M44293" s="71"/>
      <c r="O44293" s="71"/>
      <c r="Q44293" s="71"/>
    </row>
    <row r="44294" spans="11:17" ht="15" customHeight="1" x14ac:dyDescent="0.2">
      <c r="K44294" s="71"/>
      <c r="M44294" s="71"/>
      <c r="O44294" s="71"/>
      <c r="Q44294" s="71"/>
    </row>
    <row r="44295" spans="11:17" ht="15" customHeight="1" x14ac:dyDescent="0.2">
      <c r="K44295" s="71"/>
      <c r="M44295" s="71"/>
      <c r="O44295" s="71"/>
      <c r="Q44295" s="71"/>
    </row>
    <row r="44296" spans="11:17" ht="15" customHeight="1" x14ac:dyDescent="0.2">
      <c r="K44296" s="71"/>
      <c r="M44296" s="71"/>
      <c r="O44296" s="71"/>
      <c r="Q44296" s="71"/>
    </row>
    <row r="44297" spans="11:17" ht="15" customHeight="1" x14ac:dyDescent="0.2">
      <c r="K44297" s="71"/>
      <c r="M44297" s="71"/>
      <c r="O44297" s="71"/>
      <c r="Q44297" s="71"/>
    </row>
    <row r="44298" spans="11:17" ht="15" customHeight="1" x14ac:dyDescent="0.2">
      <c r="K44298" s="71"/>
      <c r="M44298" s="71"/>
      <c r="O44298" s="71"/>
      <c r="Q44298" s="71"/>
    </row>
    <row r="44299" spans="11:17" ht="15" customHeight="1" x14ac:dyDescent="0.2">
      <c r="K44299" s="71"/>
      <c r="M44299" s="71"/>
      <c r="O44299" s="71"/>
      <c r="Q44299" s="71"/>
    </row>
    <row r="44300" spans="11:17" ht="15" customHeight="1" x14ac:dyDescent="0.2">
      <c r="K44300" s="71"/>
      <c r="M44300" s="71"/>
      <c r="O44300" s="71"/>
      <c r="Q44300" s="71"/>
    </row>
    <row r="44301" spans="11:17" ht="15" customHeight="1" x14ac:dyDescent="0.2">
      <c r="K44301" s="71"/>
      <c r="M44301" s="71"/>
      <c r="O44301" s="71"/>
      <c r="Q44301" s="71"/>
    </row>
    <row r="44302" spans="11:17" ht="15" customHeight="1" x14ac:dyDescent="0.2">
      <c r="K44302" s="71"/>
      <c r="M44302" s="71"/>
      <c r="O44302" s="71"/>
      <c r="Q44302" s="71"/>
    </row>
    <row r="44303" spans="11:17" ht="15" customHeight="1" x14ac:dyDescent="0.2">
      <c r="K44303" s="71"/>
      <c r="M44303" s="71"/>
      <c r="O44303" s="71"/>
      <c r="Q44303" s="71"/>
    </row>
    <row r="44304" spans="11:17" ht="15" customHeight="1" x14ac:dyDescent="0.2">
      <c r="K44304" s="71"/>
      <c r="M44304" s="71"/>
      <c r="O44304" s="71"/>
      <c r="Q44304" s="71"/>
    </row>
    <row r="44305" spans="11:17" ht="15" customHeight="1" x14ac:dyDescent="0.2">
      <c r="K44305" s="71"/>
      <c r="M44305" s="71"/>
      <c r="O44305" s="71"/>
      <c r="Q44305" s="71"/>
    </row>
    <row r="44306" spans="11:17" ht="15" customHeight="1" x14ac:dyDescent="0.2">
      <c r="K44306" s="71"/>
      <c r="M44306" s="71"/>
      <c r="O44306" s="71"/>
      <c r="Q44306" s="71"/>
    </row>
    <row r="44307" spans="11:17" ht="15" customHeight="1" x14ac:dyDescent="0.2">
      <c r="K44307" s="71"/>
      <c r="M44307" s="71"/>
      <c r="O44307" s="71"/>
      <c r="Q44307" s="71"/>
    </row>
    <row r="44308" spans="11:17" ht="15" customHeight="1" x14ac:dyDescent="0.2">
      <c r="K44308" s="71"/>
      <c r="M44308" s="71"/>
      <c r="O44308" s="71"/>
      <c r="Q44308" s="71"/>
    </row>
    <row r="44309" spans="11:17" ht="15" customHeight="1" x14ac:dyDescent="0.2">
      <c r="K44309" s="71"/>
      <c r="M44309" s="71"/>
      <c r="O44309" s="71"/>
      <c r="Q44309" s="71"/>
    </row>
    <row r="44310" spans="11:17" ht="15" customHeight="1" x14ac:dyDescent="0.2">
      <c r="K44310" s="71"/>
      <c r="M44310" s="71"/>
      <c r="O44310" s="71"/>
      <c r="Q44310" s="71"/>
    </row>
    <row r="44311" spans="11:17" ht="15" customHeight="1" x14ac:dyDescent="0.2">
      <c r="K44311" s="71"/>
      <c r="M44311" s="71"/>
      <c r="O44311" s="71"/>
      <c r="Q44311" s="71"/>
    </row>
    <row r="44312" spans="11:17" ht="15" customHeight="1" x14ac:dyDescent="0.2">
      <c r="K44312" s="71"/>
      <c r="M44312" s="71"/>
      <c r="O44312" s="71"/>
      <c r="Q44312" s="71"/>
    </row>
    <row r="44313" spans="11:17" ht="15" customHeight="1" x14ac:dyDescent="0.2">
      <c r="K44313" s="71"/>
      <c r="M44313" s="71"/>
      <c r="O44313" s="71"/>
      <c r="Q44313" s="71"/>
    </row>
    <row r="44314" spans="11:17" ht="15" customHeight="1" x14ac:dyDescent="0.2">
      <c r="K44314" s="71"/>
      <c r="M44314" s="71"/>
      <c r="O44314" s="71"/>
      <c r="Q44314" s="71"/>
    </row>
    <row r="44315" spans="11:17" ht="15" customHeight="1" x14ac:dyDescent="0.2">
      <c r="K44315" s="71"/>
      <c r="M44315" s="71"/>
      <c r="O44315" s="71"/>
      <c r="Q44315" s="71"/>
    </row>
    <row r="44316" spans="11:17" ht="15" customHeight="1" x14ac:dyDescent="0.2">
      <c r="K44316" s="71"/>
      <c r="M44316" s="71"/>
      <c r="O44316" s="71"/>
      <c r="Q44316" s="71"/>
    </row>
    <row r="44317" spans="11:17" ht="15" customHeight="1" x14ac:dyDescent="0.2">
      <c r="K44317" s="71"/>
      <c r="M44317" s="71"/>
      <c r="O44317" s="71"/>
      <c r="Q44317" s="71"/>
    </row>
    <row r="44318" spans="11:17" ht="15" customHeight="1" x14ac:dyDescent="0.2">
      <c r="K44318" s="71"/>
      <c r="M44318" s="71"/>
      <c r="O44318" s="71"/>
      <c r="Q44318" s="71"/>
    </row>
    <row r="44319" spans="11:17" ht="15" customHeight="1" x14ac:dyDescent="0.2">
      <c r="K44319" s="71"/>
      <c r="M44319" s="71"/>
      <c r="O44319" s="71"/>
      <c r="Q44319" s="71"/>
    </row>
    <row r="44320" spans="11:17" ht="15" customHeight="1" x14ac:dyDescent="0.2">
      <c r="K44320" s="71"/>
      <c r="M44320" s="71"/>
      <c r="O44320" s="71"/>
      <c r="Q44320" s="71"/>
    </row>
    <row r="44321" spans="11:17" ht="15" customHeight="1" x14ac:dyDescent="0.2">
      <c r="K44321" s="71"/>
      <c r="M44321" s="71"/>
      <c r="O44321" s="71"/>
      <c r="Q44321" s="71"/>
    </row>
    <row r="44322" spans="11:17" ht="15" customHeight="1" x14ac:dyDescent="0.2">
      <c r="K44322" s="71"/>
      <c r="M44322" s="71"/>
      <c r="O44322" s="71"/>
      <c r="Q44322" s="71"/>
    </row>
    <row r="44323" spans="11:17" ht="15" customHeight="1" x14ac:dyDescent="0.2">
      <c r="K44323" s="71"/>
      <c r="M44323" s="71"/>
      <c r="O44323" s="71"/>
      <c r="Q44323" s="71"/>
    </row>
    <row r="44324" spans="11:17" ht="15" customHeight="1" x14ac:dyDescent="0.2">
      <c r="K44324" s="71"/>
      <c r="M44324" s="71"/>
      <c r="O44324" s="71"/>
      <c r="Q44324" s="71"/>
    </row>
    <row r="44325" spans="11:17" ht="15" customHeight="1" x14ac:dyDescent="0.2">
      <c r="K44325" s="71"/>
      <c r="M44325" s="71"/>
      <c r="O44325" s="71"/>
      <c r="Q44325" s="71"/>
    </row>
    <row r="44326" spans="11:17" ht="15" customHeight="1" x14ac:dyDescent="0.2">
      <c r="K44326" s="71"/>
      <c r="M44326" s="71"/>
      <c r="O44326" s="71"/>
      <c r="Q44326" s="71"/>
    </row>
    <row r="44327" spans="11:17" ht="15" customHeight="1" x14ac:dyDescent="0.2">
      <c r="K44327" s="71"/>
      <c r="M44327" s="71"/>
      <c r="O44327" s="71"/>
      <c r="Q44327" s="71"/>
    </row>
    <row r="44328" spans="11:17" ht="15" customHeight="1" x14ac:dyDescent="0.2">
      <c r="K44328" s="71"/>
      <c r="M44328" s="71"/>
      <c r="O44328" s="71"/>
      <c r="Q44328" s="71"/>
    </row>
    <row r="44329" spans="11:17" ht="15" customHeight="1" x14ac:dyDescent="0.2">
      <c r="K44329" s="71"/>
      <c r="M44329" s="71"/>
      <c r="O44329" s="71"/>
      <c r="Q44329" s="71"/>
    </row>
    <row r="44330" spans="11:17" ht="15" customHeight="1" x14ac:dyDescent="0.2">
      <c r="K44330" s="71"/>
      <c r="M44330" s="71"/>
      <c r="O44330" s="71"/>
      <c r="Q44330" s="71"/>
    </row>
    <row r="44331" spans="11:17" ht="15" customHeight="1" x14ac:dyDescent="0.2">
      <c r="K44331" s="71"/>
      <c r="M44331" s="71"/>
      <c r="O44331" s="71"/>
      <c r="Q44331" s="71"/>
    </row>
    <row r="44332" spans="11:17" ht="15" customHeight="1" x14ac:dyDescent="0.2">
      <c r="K44332" s="71"/>
      <c r="M44332" s="71"/>
      <c r="O44332" s="71"/>
      <c r="Q44332" s="71"/>
    </row>
    <row r="44333" spans="11:17" ht="15" customHeight="1" x14ac:dyDescent="0.2">
      <c r="K44333" s="71"/>
      <c r="M44333" s="71"/>
      <c r="O44333" s="71"/>
      <c r="Q44333" s="71"/>
    </row>
    <row r="44334" spans="11:17" ht="15" customHeight="1" x14ac:dyDescent="0.2">
      <c r="K44334" s="71"/>
      <c r="M44334" s="71"/>
      <c r="O44334" s="71"/>
      <c r="Q44334" s="71"/>
    </row>
    <row r="44335" spans="11:17" ht="15" customHeight="1" x14ac:dyDescent="0.2">
      <c r="K44335" s="71"/>
      <c r="M44335" s="71"/>
      <c r="O44335" s="71"/>
      <c r="Q44335" s="71"/>
    </row>
    <row r="44336" spans="11:17" ht="15" customHeight="1" x14ac:dyDescent="0.2">
      <c r="K44336" s="71"/>
      <c r="M44336" s="71"/>
      <c r="O44336" s="71"/>
      <c r="Q44336" s="71"/>
    </row>
    <row r="44337" spans="11:17" ht="15" customHeight="1" x14ac:dyDescent="0.2">
      <c r="K44337" s="71"/>
      <c r="M44337" s="71"/>
      <c r="O44337" s="71"/>
      <c r="Q44337" s="71"/>
    </row>
    <row r="44338" spans="11:17" ht="15" customHeight="1" x14ac:dyDescent="0.2">
      <c r="K44338" s="71"/>
      <c r="M44338" s="71"/>
      <c r="O44338" s="71"/>
      <c r="Q44338" s="71"/>
    </row>
    <row r="44339" spans="11:17" ht="15" customHeight="1" x14ac:dyDescent="0.2">
      <c r="K44339" s="71"/>
      <c r="M44339" s="71"/>
      <c r="O44339" s="71"/>
      <c r="Q44339" s="71"/>
    </row>
    <row r="44340" spans="11:17" ht="15" customHeight="1" x14ac:dyDescent="0.2">
      <c r="K44340" s="71"/>
      <c r="M44340" s="71"/>
      <c r="O44340" s="71"/>
      <c r="Q44340" s="71"/>
    </row>
    <row r="44341" spans="11:17" ht="15" customHeight="1" x14ac:dyDescent="0.2">
      <c r="K44341" s="71"/>
      <c r="M44341" s="71"/>
      <c r="O44341" s="71"/>
      <c r="Q44341" s="71"/>
    </row>
    <row r="44342" spans="11:17" ht="15" customHeight="1" x14ac:dyDescent="0.2">
      <c r="K44342" s="71"/>
      <c r="M44342" s="71"/>
      <c r="O44342" s="71"/>
      <c r="Q44342" s="71"/>
    </row>
    <row r="44343" spans="11:17" ht="15" customHeight="1" x14ac:dyDescent="0.2">
      <c r="K44343" s="71"/>
      <c r="M44343" s="71"/>
      <c r="O44343" s="71"/>
      <c r="Q44343" s="71"/>
    </row>
    <row r="44344" spans="11:17" ht="15" customHeight="1" x14ac:dyDescent="0.2">
      <c r="K44344" s="71"/>
      <c r="M44344" s="71"/>
      <c r="O44344" s="71"/>
      <c r="Q44344" s="71"/>
    </row>
    <row r="44345" spans="11:17" ht="15" customHeight="1" x14ac:dyDescent="0.2">
      <c r="K44345" s="71"/>
      <c r="M44345" s="71"/>
      <c r="O44345" s="71"/>
      <c r="Q44345" s="71"/>
    </row>
    <row r="44346" spans="11:17" ht="15" customHeight="1" x14ac:dyDescent="0.2">
      <c r="K44346" s="71"/>
      <c r="M44346" s="71"/>
      <c r="O44346" s="71"/>
      <c r="Q44346" s="71"/>
    </row>
    <row r="44347" spans="11:17" ht="15" customHeight="1" x14ac:dyDescent="0.2">
      <c r="K44347" s="71"/>
      <c r="M44347" s="71"/>
      <c r="O44347" s="71"/>
      <c r="Q44347" s="71"/>
    </row>
    <row r="44348" spans="11:17" ht="15" customHeight="1" x14ac:dyDescent="0.2">
      <c r="K44348" s="71"/>
      <c r="M44348" s="71"/>
      <c r="O44348" s="71"/>
      <c r="Q44348" s="71"/>
    </row>
    <row r="44349" spans="11:17" ht="15" customHeight="1" x14ac:dyDescent="0.2">
      <c r="K44349" s="71"/>
      <c r="M44349" s="71"/>
      <c r="O44349" s="71"/>
      <c r="Q44349" s="71"/>
    </row>
    <row r="44350" spans="11:17" ht="15" customHeight="1" x14ac:dyDescent="0.2">
      <c r="K44350" s="71"/>
      <c r="M44350" s="71"/>
      <c r="O44350" s="71"/>
      <c r="Q44350" s="71"/>
    </row>
    <row r="44351" spans="11:17" ht="15" customHeight="1" x14ac:dyDescent="0.2">
      <c r="K44351" s="71"/>
      <c r="M44351" s="71"/>
      <c r="O44351" s="71"/>
      <c r="Q44351" s="71"/>
    </row>
    <row r="44352" spans="11:17" ht="15" customHeight="1" x14ac:dyDescent="0.2">
      <c r="K44352" s="71"/>
      <c r="M44352" s="71"/>
      <c r="O44352" s="71"/>
      <c r="Q44352" s="71"/>
    </row>
    <row r="44353" spans="11:17" ht="15" customHeight="1" x14ac:dyDescent="0.2">
      <c r="K44353" s="71"/>
      <c r="M44353" s="71"/>
      <c r="O44353" s="71"/>
      <c r="Q44353" s="71"/>
    </row>
    <row r="44354" spans="11:17" ht="15" customHeight="1" x14ac:dyDescent="0.2">
      <c r="K44354" s="71"/>
      <c r="M44354" s="71"/>
      <c r="O44354" s="71"/>
      <c r="Q44354" s="71"/>
    </row>
    <row r="44355" spans="11:17" ht="15" customHeight="1" x14ac:dyDescent="0.2">
      <c r="K44355" s="71"/>
      <c r="M44355" s="71"/>
      <c r="O44355" s="71"/>
      <c r="Q44355" s="71"/>
    </row>
    <row r="44356" spans="11:17" ht="15" customHeight="1" x14ac:dyDescent="0.2">
      <c r="K44356" s="71"/>
      <c r="M44356" s="71"/>
      <c r="O44356" s="71"/>
      <c r="Q44356" s="71"/>
    </row>
    <row r="44357" spans="11:17" ht="15" customHeight="1" x14ac:dyDescent="0.2">
      <c r="K44357" s="71"/>
      <c r="M44357" s="71"/>
      <c r="O44357" s="71"/>
      <c r="Q44357" s="71"/>
    </row>
    <row r="44358" spans="11:17" ht="15" customHeight="1" x14ac:dyDescent="0.2">
      <c r="K44358" s="71"/>
      <c r="M44358" s="71"/>
      <c r="O44358" s="71"/>
      <c r="Q44358" s="71"/>
    </row>
    <row r="44359" spans="11:17" ht="15" customHeight="1" x14ac:dyDescent="0.2">
      <c r="K44359" s="71"/>
      <c r="M44359" s="71"/>
      <c r="O44359" s="71"/>
      <c r="Q44359" s="71"/>
    </row>
    <row r="44360" spans="11:17" ht="15" customHeight="1" x14ac:dyDescent="0.2">
      <c r="K44360" s="71"/>
      <c r="M44360" s="71"/>
      <c r="O44360" s="71"/>
      <c r="Q44360" s="71"/>
    </row>
    <row r="44361" spans="11:17" ht="15" customHeight="1" x14ac:dyDescent="0.2">
      <c r="K44361" s="71"/>
      <c r="M44361" s="71"/>
      <c r="O44361" s="71"/>
      <c r="Q44361" s="71"/>
    </row>
    <row r="44362" spans="11:17" ht="15" customHeight="1" x14ac:dyDescent="0.2">
      <c r="K44362" s="71"/>
      <c r="M44362" s="71"/>
      <c r="O44362" s="71"/>
      <c r="Q44362" s="71"/>
    </row>
    <row r="44363" spans="11:17" ht="15" customHeight="1" x14ac:dyDescent="0.2">
      <c r="K44363" s="71"/>
      <c r="M44363" s="71"/>
      <c r="O44363" s="71"/>
      <c r="Q44363" s="71"/>
    </row>
    <row r="44364" spans="11:17" ht="15" customHeight="1" x14ac:dyDescent="0.2">
      <c r="K44364" s="71"/>
      <c r="M44364" s="71"/>
      <c r="O44364" s="71"/>
      <c r="Q44364" s="71"/>
    </row>
    <row r="44365" spans="11:17" ht="15" customHeight="1" x14ac:dyDescent="0.2">
      <c r="K44365" s="71"/>
      <c r="M44365" s="71"/>
      <c r="O44365" s="71"/>
      <c r="Q44365" s="71"/>
    </row>
    <row r="44366" spans="11:17" ht="15" customHeight="1" x14ac:dyDescent="0.2">
      <c r="K44366" s="71"/>
      <c r="M44366" s="71"/>
      <c r="O44366" s="71"/>
      <c r="Q44366" s="71"/>
    </row>
    <row r="44367" spans="11:17" ht="15" customHeight="1" x14ac:dyDescent="0.2">
      <c r="K44367" s="71"/>
      <c r="M44367" s="71"/>
      <c r="O44367" s="71"/>
      <c r="Q44367" s="71"/>
    </row>
    <row r="44368" spans="11:17" ht="15" customHeight="1" x14ac:dyDescent="0.2">
      <c r="K44368" s="71"/>
      <c r="M44368" s="71"/>
      <c r="O44368" s="71"/>
      <c r="Q44368" s="71"/>
    </row>
    <row r="44369" spans="11:17" ht="15" customHeight="1" x14ac:dyDescent="0.2">
      <c r="K44369" s="71"/>
      <c r="M44369" s="71"/>
      <c r="O44369" s="71"/>
      <c r="Q44369" s="71"/>
    </row>
    <row r="44370" spans="11:17" ht="15" customHeight="1" x14ac:dyDescent="0.2">
      <c r="K44370" s="71"/>
      <c r="M44370" s="71"/>
      <c r="O44370" s="71"/>
      <c r="Q44370" s="71"/>
    </row>
    <row r="44371" spans="11:17" ht="15" customHeight="1" x14ac:dyDescent="0.2">
      <c r="K44371" s="71"/>
      <c r="M44371" s="71"/>
      <c r="O44371" s="71"/>
      <c r="Q44371" s="71"/>
    </row>
    <row r="44372" spans="11:17" ht="15" customHeight="1" x14ac:dyDescent="0.2">
      <c r="K44372" s="71"/>
      <c r="M44372" s="71"/>
      <c r="O44372" s="71"/>
      <c r="Q44372" s="71"/>
    </row>
    <row r="44373" spans="11:17" ht="15" customHeight="1" x14ac:dyDescent="0.2">
      <c r="K44373" s="71"/>
      <c r="M44373" s="71"/>
      <c r="O44373" s="71"/>
      <c r="Q44373" s="71"/>
    </row>
    <row r="44374" spans="11:17" ht="15" customHeight="1" x14ac:dyDescent="0.2">
      <c r="K44374" s="71"/>
      <c r="M44374" s="71"/>
      <c r="O44374" s="71"/>
      <c r="Q44374" s="71"/>
    </row>
    <row r="44375" spans="11:17" ht="15" customHeight="1" x14ac:dyDescent="0.2">
      <c r="K44375" s="71"/>
      <c r="M44375" s="71"/>
      <c r="O44375" s="71"/>
      <c r="Q44375" s="71"/>
    </row>
    <row r="44376" spans="11:17" ht="15" customHeight="1" x14ac:dyDescent="0.2">
      <c r="K44376" s="71"/>
      <c r="M44376" s="71"/>
      <c r="O44376" s="71"/>
      <c r="Q44376" s="71"/>
    </row>
    <row r="44377" spans="11:17" ht="15" customHeight="1" x14ac:dyDescent="0.2">
      <c r="K44377" s="71"/>
      <c r="M44377" s="71"/>
      <c r="O44377" s="71"/>
      <c r="Q44377" s="71"/>
    </row>
    <row r="44378" spans="11:17" ht="15" customHeight="1" x14ac:dyDescent="0.2">
      <c r="K44378" s="71"/>
      <c r="M44378" s="71"/>
      <c r="O44378" s="71"/>
      <c r="Q44378" s="71"/>
    </row>
    <row r="44379" spans="11:17" ht="15" customHeight="1" x14ac:dyDescent="0.2">
      <c r="K44379" s="71"/>
      <c r="M44379" s="71"/>
      <c r="O44379" s="71"/>
      <c r="Q44379" s="71"/>
    </row>
    <row r="44380" spans="11:17" ht="15" customHeight="1" x14ac:dyDescent="0.2">
      <c r="K44380" s="71"/>
      <c r="M44380" s="71"/>
      <c r="O44380" s="71"/>
      <c r="Q44380" s="71"/>
    </row>
    <row r="44381" spans="11:17" ht="15" customHeight="1" x14ac:dyDescent="0.2">
      <c r="K44381" s="71"/>
      <c r="M44381" s="71"/>
      <c r="O44381" s="71"/>
      <c r="Q44381" s="71"/>
    </row>
    <row r="44382" spans="11:17" ht="15" customHeight="1" x14ac:dyDescent="0.2">
      <c r="K44382" s="71"/>
      <c r="M44382" s="71"/>
      <c r="O44382" s="71"/>
      <c r="Q44382" s="71"/>
    </row>
    <row r="44383" spans="11:17" ht="15" customHeight="1" x14ac:dyDescent="0.2">
      <c r="K44383" s="71"/>
      <c r="M44383" s="71"/>
      <c r="O44383" s="71"/>
      <c r="Q44383" s="71"/>
    </row>
    <row r="44384" spans="11:17" ht="15" customHeight="1" x14ac:dyDescent="0.2">
      <c r="K44384" s="71"/>
      <c r="M44384" s="71"/>
      <c r="O44384" s="71"/>
      <c r="Q44384" s="71"/>
    </row>
    <row r="44385" spans="11:17" ht="15" customHeight="1" x14ac:dyDescent="0.2">
      <c r="K44385" s="71"/>
      <c r="M44385" s="71"/>
      <c r="O44385" s="71"/>
      <c r="Q44385" s="71"/>
    </row>
    <row r="44386" spans="11:17" ht="15" customHeight="1" x14ac:dyDescent="0.2">
      <c r="K44386" s="71"/>
      <c r="M44386" s="71"/>
      <c r="O44386" s="71"/>
      <c r="Q44386" s="71"/>
    </row>
    <row r="44387" spans="11:17" ht="15" customHeight="1" x14ac:dyDescent="0.2">
      <c r="K44387" s="71"/>
      <c r="M44387" s="71"/>
      <c r="O44387" s="71"/>
      <c r="Q44387" s="71"/>
    </row>
    <row r="44388" spans="11:17" ht="15" customHeight="1" x14ac:dyDescent="0.2">
      <c r="K44388" s="71"/>
      <c r="M44388" s="71"/>
      <c r="O44388" s="71"/>
      <c r="Q44388" s="71"/>
    </row>
    <row r="44389" spans="11:17" ht="15" customHeight="1" x14ac:dyDescent="0.2">
      <c r="K44389" s="71"/>
      <c r="M44389" s="71"/>
      <c r="O44389" s="71"/>
      <c r="Q44389" s="71"/>
    </row>
    <row r="44390" spans="11:17" ht="15" customHeight="1" x14ac:dyDescent="0.2">
      <c r="K44390" s="71"/>
      <c r="M44390" s="71"/>
      <c r="O44390" s="71"/>
      <c r="Q44390" s="71"/>
    </row>
    <row r="44391" spans="11:17" ht="15" customHeight="1" x14ac:dyDescent="0.2">
      <c r="K44391" s="71"/>
      <c r="M44391" s="71"/>
      <c r="O44391" s="71"/>
      <c r="Q44391" s="71"/>
    </row>
    <row r="44392" spans="11:17" ht="15" customHeight="1" x14ac:dyDescent="0.2">
      <c r="K44392" s="71"/>
      <c r="M44392" s="71"/>
      <c r="O44392" s="71"/>
      <c r="Q44392" s="71"/>
    </row>
    <row r="44393" spans="11:17" ht="15" customHeight="1" x14ac:dyDescent="0.2">
      <c r="K44393" s="71"/>
      <c r="M44393" s="71"/>
      <c r="O44393" s="71"/>
      <c r="Q44393" s="71"/>
    </row>
    <row r="44394" spans="11:17" ht="15" customHeight="1" x14ac:dyDescent="0.2">
      <c r="K44394" s="71"/>
      <c r="M44394" s="71"/>
      <c r="O44394" s="71"/>
      <c r="Q44394" s="71"/>
    </row>
    <row r="44395" spans="11:17" ht="15" customHeight="1" x14ac:dyDescent="0.2">
      <c r="K44395" s="71"/>
      <c r="M44395" s="71"/>
      <c r="O44395" s="71"/>
      <c r="Q44395" s="71"/>
    </row>
    <row r="44396" spans="11:17" ht="15" customHeight="1" x14ac:dyDescent="0.2">
      <c r="K44396" s="71"/>
      <c r="M44396" s="71"/>
      <c r="O44396" s="71"/>
      <c r="Q44396" s="71"/>
    </row>
    <row r="44397" spans="11:17" ht="15" customHeight="1" x14ac:dyDescent="0.2">
      <c r="K44397" s="71"/>
      <c r="M44397" s="71"/>
      <c r="O44397" s="71"/>
      <c r="Q44397" s="71"/>
    </row>
    <row r="44398" spans="11:17" ht="15" customHeight="1" x14ac:dyDescent="0.2">
      <c r="K44398" s="71"/>
      <c r="M44398" s="71"/>
      <c r="O44398" s="71"/>
      <c r="Q44398" s="71"/>
    </row>
    <row r="44399" spans="11:17" ht="15" customHeight="1" x14ac:dyDescent="0.2">
      <c r="K44399" s="71"/>
      <c r="M44399" s="71"/>
      <c r="O44399" s="71"/>
      <c r="Q44399" s="71"/>
    </row>
    <row r="44400" spans="11:17" ht="15" customHeight="1" x14ac:dyDescent="0.2">
      <c r="K44400" s="71"/>
      <c r="M44400" s="71"/>
      <c r="O44400" s="71"/>
      <c r="Q44400" s="71"/>
    </row>
    <row r="44401" spans="11:17" ht="15" customHeight="1" x14ac:dyDescent="0.2">
      <c r="K44401" s="71"/>
      <c r="M44401" s="71"/>
      <c r="O44401" s="71"/>
      <c r="Q44401" s="71"/>
    </row>
    <row r="44402" spans="11:17" ht="15" customHeight="1" x14ac:dyDescent="0.2">
      <c r="K44402" s="71"/>
      <c r="M44402" s="71"/>
      <c r="O44402" s="71"/>
      <c r="Q44402" s="71"/>
    </row>
    <row r="44403" spans="11:17" ht="15" customHeight="1" x14ac:dyDescent="0.2">
      <c r="K44403" s="71"/>
      <c r="M44403" s="71"/>
      <c r="O44403" s="71"/>
      <c r="Q44403" s="71"/>
    </row>
    <row r="44404" spans="11:17" ht="15" customHeight="1" x14ac:dyDescent="0.2">
      <c r="K44404" s="71"/>
      <c r="M44404" s="71"/>
      <c r="O44404" s="71"/>
      <c r="Q44404" s="71"/>
    </row>
    <row r="44405" spans="11:17" ht="15" customHeight="1" x14ac:dyDescent="0.2">
      <c r="K44405" s="71"/>
      <c r="M44405" s="71"/>
      <c r="O44405" s="71"/>
      <c r="Q44405" s="71"/>
    </row>
    <row r="44406" spans="11:17" ht="15" customHeight="1" x14ac:dyDescent="0.2">
      <c r="K44406" s="71"/>
      <c r="M44406" s="71"/>
      <c r="O44406" s="71"/>
      <c r="Q44406" s="71"/>
    </row>
    <row r="44407" spans="11:17" ht="15" customHeight="1" x14ac:dyDescent="0.2">
      <c r="K44407" s="71"/>
      <c r="M44407" s="71"/>
      <c r="O44407" s="71"/>
      <c r="Q44407" s="71"/>
    </row>
    <row r="44408" spans="11:17" ht="15" customHeight="1" x14ac:dyDescent="0.2">
      <c r="K44408" s="71"/>
      <c r="M44408" s="71"/>
      <c r="O44408" s="71"/>
      <c r="Q44408" s="71"/>
    </row>
    <row r="44409" spans="11:17" ht="15" customHeight="1" x14ac:dyDescent="0.2">
      <c r="K44409" s="71"/>
      <c r="M44409" s="71"/>
      <c r="O44409" s="71"/>
      <c r="Q44409" s="71"/>
    </row>
    <row r="44410" spans="11:17" ht="15" customHeight="1" x14ac:dyDescent="0.2">
      <c r="K44410" s="71"/>
      <c r="M44410" s="71"/>
      <c r="O44410" s="71"/>
      <c r="Q44410" s="71"/>
    </row>
    <row r="44411" spans="11:17" ht="15" customHeight="1" x14ac:dyDescent="0.2">
      <c r="K44411" s="71"/>
      <c r="M44411" s="71"/>
      <c r="O44411" s="71"/>
      <c r="Q44411" s="71"/>
    </row>
    <row r="44412" spans="11:17" ht="15" customHeight="1" x14ac:dyDescent="0.2">
      <c r="K44412" s="71"/>
      <c r="M44412" s="71"/>
      <c r="O44412" s="71"/>
      <c r="Q44412" s="71"/>
    </row>
    <row r="44413" spans="11:17" ht="15" customHeight="1" x14ac:dyDescent="0.2">
      <c r="K44413" s="71"/>
      <c r="M44413" s="71"/>
      <c r="O44413" s="71"/>
      <c r="Q44413" s="71"/>
    </row>
    <row r="44414" spans="11:17" ht="15" customHeight="1" x14ac:dyDescent="0.2">
      <c r="K44414" s="71"/>
      <c r="M44414" s="71"/>
      <c r="O44414" s="71"/>
      <c r="Q44414" s="71"/>
    </row>
    <row r="44415" spans="11:17" ht="15" customHeight="1" x14ac:dyDescent="0.2">
      <c r="K44415" s="71"/>
      <c r="M44415" s="71"/>
      <c r="O44415" s="71"/>
      <c r="Q44415" s="71"/>
    </row>
    <row r="44416" spans="11:17" ht="15" customHeight="1" x14ac:dyDescent="0.2">
      <c r="K44416" s="71"/>
      <c r="M44416" s="71"/>
      <c r="O44416" s="71"/>
      <c r="Q44416" s="71"/>
    </row>
    <row r="44417" spans="11:17" ht="15" customHeight="1" x14ac:dyDescent="0.2">
      <c r="K44417" s="71"/>
      <c r="M44417" s="71"/>
      <c r="O44417" s="71"/>
      <c r="Q44417" s="71"/>
    </row>
    <row r="44418" spans="11:17" ht="15" customHeight="1" x14ac:dyDescent="0.2">
      <c r="K44418" s="71"/>
      <c r="M44418" s="71"/>
      <c r="O44418" s="71"/>
      <c r="Q44418" s="71"/>
    </row>
    <row r="44419" spans="11:17" ht="15" customHeight="1" x14ac:dyDescent="0.2">
      <c r="K44419" s="71"/>
      <c r="M44419" s="71"/>
      <c r="O44419" s="71"/>
      <c r="Q44419" s="71"/>
    </row>
    <row r="44420" spans="11:17" ht="15" customHeight="1" x14ac:dyDescent="0.2">
      <c r="K44420" s="71"/>
      <c r="M44420" s="71"/>
      <c r="O44420" s="71"/>
      <c r="Q44420" s="71"/>
    </row>
    <row r="44421" spans="11:17" ht="15" customHeight="1" x14ac:dyDescent="0.2">
      <c r="K44421" s="71"/>
      <c r="M44421" s="71"/>
      <c r="O44421" s="71"/>
      <c r="Q44421" s="71"/>
    </row>
    <row r="44422" spans="11:17" ht="15" customHeight="1" x14ac:dyDescent="0.2">
      <c r="K44422" s="71"/>
      <c r="M44422" s="71"/>
      <c r="O44422" s="71"/>
      <c r="Q44422" s="71"/>
    </row>
    <row r="44423" spans="11:17" ht="15" customHeight="1" x14ac:dyDescent="0.2">
      <c r="K44423" s="71"/>
      <c r="M44423" s="71"/>
      <c r="O44423" s="71"/>
      <c r="Q44423" s="71"/>
    </row>
    <row r="44424" spans="11:17" ht="15" customHeight="1" x14ac:dyDescent="0.2">
      <c r="K44424" s="71"/>
      <c r="M44424" s="71"/>
      <c r="O44424" s="71"/>
      <c r="Q44424" s="71"/>
    </row>
    <row r="44425" spans="11:17" ht="15" customHeight="1" x14ac:dyDescent="0.2">
      <c r="K44425" s="71"/>
      <c r="M44425" s="71"/>
      <c r="O44425" s="71"/>
      <c r="Q44425" s="71"/>
    </row>
    <row r="44426" spans="11:17" ht="15" customHeight="1" x14ac:dyDescent="0.2">
      <c r="K44426" s="71"/>
      <c r="M44426" s="71"/>
      <c r="O44426" s="71"/>
      <c r="Q44426" s="71"/>
    </row>
    <row r="44427" spans="11:17" ht="15" customHeight="1" x14ac:dyDescent="0.2">
      <c r="K44427" s="71"/>
      <c r="M44427" s="71"/>
      <c r="O44427" s="71"/>
      <c r="Q44427" s="71"/>
    </row>
    <row r="44428" spans="11:17" ht="15" customHeight="1" x14ac:dyDescent="0.2">
      <c r="K44428" s="71"/>
      <c r="M44428" s="71"/>
      <c r="O44428" s="71"/>
      <c r="Q44428" s="71"/>
    </row>
    <row r="44429" spans="11:17" ht="15" customHeight="1" x14ac:dyDescent="0.2">
      <c r="K44429" s="71"/>
      <c r="M44429" s="71"/>
      <c r="O44429" s="71"/>
      <c r="Q44429" s="71"/>
    </row>
    <row r="44430" spans="11:17" ht="15" customHeight="1" x14ac:dyDescent="0.2">
      <c r="K44430" s="71"/>
      <c r="M44430" s="71"/>
      <c r="O44430" s="71"/>
      <c r="Q44430" s="71"/>
    </row>
    <row r="44431" spans="11:17" ht="15" customHeight="1" x14ac:dyDescent="0.2">
      <c r="K44431" s="71"/>
      <c r="M44431" s="71"/>
      <c r="O44431" s="71"/>
      <c r="Q44431" s="71"/>
    </row>
    <row r="44432" spans="11:17" ht="15" customHeight="1" x14ac:dyDescent="0.2">
      <c r="K44432" s="71"/>
      <c r="M44432" s="71"/>
      <c r="O44432" s="71"/>
      <c r="Q44432" s="71"/>
    </row>
    <row r="44433" spans="11:17" ht="15" customHeight="1" x14ac:dyDescent="0.2">
      <c r="K44433" s="71"/>
      <c r="M44433" s="71"/>
      <c r="O44433" s="71"/>
      <c r="Q44433" s="71"/>
    </row>
    <row r="44434" spans="11:17" ht="15" customHeight="1" x14ac:dyDescent="0.2">
      <c r="K44434" s="71"/>
      <c r="M44434" s="71"/>
      <c r="O44434" s="71"/>
      <c r="Q44434" s="71"/>
    </row>
    <row r="44435" spans="11:17" ht="15" customHeight="1" x14ac:dyDescent="0.2">
      <c r="K44435" s="71"/>
      <c r="M44435" s="71"/>
      <c r="O44435" s="71"/>
      <c r="Q44435" s="71"/>
    </row>
    <row r="44436" spans="11:17" ht="15" customHeight="1" x14ac:dyDescent="0.2">
      <c r="K44436" s="71"/>
      <c r="M44436" s="71"/>
      <c r="O44436" s="71"/>
      <c r="Q44436" s="71"/>
    </row>
    <row r="44437" spans="11:17" ht="15" customHeight="1" x14ac:dyDescent="0.2">
      <c r="K44437" s="71"/>
      <c r="M44437" s="71"/>
      <c r="O44437" s="71"/>
      <c r="Q44437" s="71"/>
    </row>
    <row r="44438" spans="11:17" ht="15" customHeight="1" x14ac:dyDescent="0.2">
      <c r="K44438" s="71"/>
      <c r="M44438" s="71"/>
      <c r="O44438" s="71"/>
      <c r="Q44438" s="71"/>
    </row>
    <row r="44439" spans="11:17" ht="15" customHeight="1" x14ac:dyDescent="0.2">
      <c r="K44439" s="71"/>
      <c r="M44439" s="71"/>
      <c r="O44439" s="71"/>
      <c r="Q44439" s="71"/>
    </row>
    <row r="44440" spans="11:17" ht="15" customHeight="1" x14ac:dyDescent="0.2">
      <c r="K44440" s="71"/>
      <c r="M44440" s="71"/>
      <c r="O44440" s="71"/>
      <c r="Q44440" s="71"/>
    </row>
    <row r="44441" spans="11:17" ht="15" customHeight="1" x14ac:dyDescent="0.2">
      <c r="K44441" s="71"/>
      <c r="M44441" s="71"/>
      <c r="O44441" s="71"/>
      <c r="Q44441" s="71"/>
    </row>
    <row r="44442" spans="11:17" ht="15" customHeight="1" x14ac:dyDescent="0.2">
      <c r="K44442" s="71"/>
      <c r="M44442" s="71"/>
      <c r="O44442" s="71"/>
      <c r="Q44442" s="71"/>
    </row>
    <row r="44443" spans="11:17" ht="15" customHeight="1" x14ac:dyDescent="0.2">
      <c r="K44443" s="71"/>
      <c r="M44443" s="71"/>
      <c r="O44443" s="71"/>
      <c r="Q44443" s="71"/>
    </row>
    <row r="44444" spans="11:17" ht="15" customHeight="1" x14ac:dyDescent="0.2">
      <c r="K44444" s="71"/>
      <c r="M44444" s="71"/>
      <c r="O44444" s="71"/>
      <c r="Q44444" s="71"/>
    </row>
    <row r="44445" spans="11:17" ht="15" customHeight="1" x14ac:dyDescent="0.2">
      <c r="K44445" s="71"/>
      <c r="M44445" s="71"/>
      <c r="O44445" s="71"/>
      <c r="Q44445" s="71"/>
    </row>
    <row r="44446" spans="11:17" ht="15" customHeight="1" x14ac:dyDescent="0.2">
      <c r="K44446" s="71"/>
      <c r="M44446" s="71"/>
      <c r="O44446" s="71"/>
      <c r="Q44446" s="71"/>
    </row>
    <row r="44447" spans="11:17" ht="15" customHeight="1" x14ac:dyDescent="0.2">
      <c r="K44447" s="71"/>
      <c r="M44447" s="71"/>
      <c r="O44447" s="71"/>
      <c r="Q44447" s="71"/>
    </row>
    <row r="44448" spans="11:17" ht="15" customHeight="1" x14ac:dyDescent="0.2">
      <c r="K44448" s="71"/>
      <c r="M44448" s="71"/>
      <c r="O44448" s="71"/>
      <c r="Q44448" s="71"/>
    </row>
    <row r="44449" spans="11:17" ht="15" customHeight="1" x14ac:dyDescent="0.2">
      <c r="K44449" s="71"/>
      <c r="M44449" s="71"/>
      <c r="O44449" s="71"/>
      <c r="Q44449" s="71"/>
    </row>
    <row r="44450" spans="11:17" ht="15" customHeight="1" x14ac:dyDescent="0.2">
      <c r="K44450" s="71"/>
      <c r="M44450" s="71"/>
      <c r="O44450" s="71"/>
      <c r="Q44450" s="71"/>
    </row>
    <row r="44451" spans="11:17" ht="15" customHeight="1" x14ac:dyDescent="0.2">
      <c r="K44451" s="71"/>
      <c r="M44451" s="71"/>
      <c r="O44451" s="71"/>
      <c r="Q44451" s="71"/>
    </row>
    <row r="44452" spans="11:17" ht="15" customHeight="1" x14ac:dyDescent="0.2">
      <c r="K44452" s="71"/>
      <c r="M44452" s="71"/>
      <c r="O44452" s="71"/>
      <c r="Q44452" s="71"/>
    </row>
    <row r="44453" spans="11:17" ht="15" customHeight="1" x14ac:dyDescent="0.2">
      <c r="K44453" s="71"/>
      <c r="M44453" s="71"/>
      <c r="O44453" s="71"/>
      <c r="Q44453" s="71"/>
    </row>
    <row r="44454" spans="11:17" ht="15" customHeight="1" x14ac:dyDescent="0.2">
      <c r="K44454" s="71"/>
      <c r="M44454" s="71"/>
      <c r="O44454" s="71"/>
      <c r="Q44454" s="71"/>
    </row>
    <row r="44455" spans="11:17" ht="15" customHeight="1" x14ac:dyDescent="0.2">
      <c r="K44455" s="71"/>
      <c r="M44455" s="71"/>
      <c r="O44455" s="71"/>
      <c r="Q44455" s="71"/>
    </row>
    <row r="44456" spans="11:17" ht="15" customHeight="1" x14ac:dyDescent="0.2">
      <c r="K44456" s="71"/>
      <c r="M44456" s="71"/>
      <c r="O44456" s="71"/>
      <c r="Q44456" s="71"/>
    </row>
    <row r="44457" spans="11:17" ht="15" customHeight="1" x14ac:dyDescent="0.2">
      <c r="K44457" s="71"/>
      <c r="M44457" s="71"/>
      <c r="O44457" s="71"/>
      <c r="Q44457" s="71"/>
    </row>
    <row r="44458" spans="11:17" ht="15" customHeight="1" x14ac:dyDescent="0.2">
      <c r="K44458" s="71"/>
      <c r="M44458" s="71"/>
      <c r="O44458" s="71"/>
      <c r="Q44458" s="71"/>
    </row>
    <row r="44459" spans="11:17" ht="15" customHeight="1" x14ac:dyDescent="0.2">
      <c r="K44459" s="71"/>
      <c r="M44459" s="71"/>
      <c r="O44459" s="71"/>
      <c r="Q44459" s="71"/>
    </row>
    <row r="44460" spans="11:17" ht="15" customHeight="1" x14ac:dyDescent="0.2">
      <c r="K44460" s="71"/>
      <c r="M44460" s="71"/>
      <c r="O44460" s="71"/>
      <c r="Q44460" s="71"/>
    </row>
    <row r="44461" spans="11:17" ht="15" customHeight="1" x14ac:dyDescent="0.2">
      <c r="K44461" s="71"/>
      <c r="M44461" s="71"/>
      <c r="O44461" s="71"/>
      <c r="Q44461" s="71"/>
    </row>
    <row r="44462" spans="11:17" ht="15" customHeight="1" x14ac:dyDescent="0.2">
      <c r="K44462" s="71"/>
      <c r="M44462" s="71"/>
      <c r="O44462" s="71"/>
      <c r="Q44462" s="71"/>
    </row>
    <row r="44463" spans="11:17" ht="15" customHeight="1" x14ac:dyDescent="0.2">
      <c r="K44463" s="71"/>
      <c r="M44463" s="71"/>
      <c r="O44463" s="71"/>
      <c r="Q44463" s="71"/>
    </row>
    <row r="44464" spans="11:17" ht="15" customHeight="1" x14ac:dyDescent="0.2">
      <c r="K44464" s="71"/>
      <c r="M44464" s="71"/>
      <c r="O44464" s="71"/>
      <c r="Q44464" s="71"/>
    </row>
    <row r="44465" spans="11:17" ht="15" customHeight="1" x14ac:dyDescent="0.2">
      <c r="K44465" s="71"/>
      <c r="M44465" s="71"/>
      <c r="O44465" s="71"/>
      <c r="Q44465" s="71"/>
    </row>
    <row r="44466" spans="11:17" ht="15" customHeight="1" x14ac:dyDescent="0.2">
      <c r="K44466" s="71"/>
      <c r="M44466" s="71"/>
      <c r="O44466" s="71"/>
      <c r="Q44466" s="71"/>
    </row>
    <row r="44467" spans="11:17" ht="15" customHeight="1" x14ac:dyDescent="0.2">
      <c r="K44467" s="71"/>
      <c r="M44467" s="71"/>
      <c r="O44467" s="71"/>
      <c r="Q44467" s="71"/>
    </row>
    <row r="44468" spans="11:17" ht="15" customHeight="1" x14ac:dyDescent="0.2">
      <c r="K44468" s="71"/>
      <c r="M44468" s="71"/>
      <c r="O44468" s="71"/>
      <c r="Q44468" s="71"/>
    </row>
    <row r="44469" spans="11:17" ht="15" customHeight="1" x14ac:dyDescent="0.2">
      <c r="K44469" s="71"/>
      <c r="M44469" s="71"/>
      <c r="O44469" s="71"/>
      <c r="Q44469" s="71"/>
    </row>
    <row r="44470" spans="11:17" ht="15" customHeight="1" x14ac:dyDescent="0.2">
      <c r="K44470" s="71"/>
      <c r="M44470" s="71"/>
      <c r="O44470" s="71"/>
      <c r="Q44470" s="71"/>
    </row>
    <row r="44471" spans="11:17" ht="15" customHeight="1" x14ac:dyDescent="0.2">
      <c r="K44471" s="71"/>
      <c r="M44471" s="71"/>
      <c r="O44471" s="71"/>
      <c r="Q44471" s="71"/>
    </row>
    <row r="44472" spans="11:17" ht="15" customHeight="1" x14ac:dyDescent="0.2">
      <c r="K44472" s="71"/>
      <c r="M44472" s="71"/>
      <c r="O44472" s="71"/>
      <c r="Q44472" s="71"/>
    </row>
    <row r="44473" spans="11:17" ht="15" customHeight="1" x14ac:dyDescent="0.2">
      <c r="K44473" s="71"/>
      <c r="M44473" s="71"/>
      <c r="O44473" s="71"/>
      <c r="Q44473" s="71"/>
    </row>
    <row r="44474" spans="11:17" ht="15" customHeight="1" x14ac:dyDescent="0.2">
      <c r="K44474" s="71"/>
      <c r="M44474" s="71"/>
      <c r="O44474" s="71"/>
      <c r="Q44474" s="71"/>
    </row>
    <row r="44475" spans="11:17" ht="15" customHeight="1" x14ac:dyDescent="0.2">
      <c r="K44475" s="71"/>
      <c r="M44475" s="71"/>
      <c r="O44475" s="71"/>
      <c r="Q44475" s="71"/>
    </row>
    <row r="44476" spans="11:17" ht="15" customHeight="1" x14ac:dyDescent="0.2">
      <c r="K44476" s="71"/>
      <c r="M44476" s="71"/>
      <c r="O44476" s="71"/>
      <c r="Q44476" s="71"/>
    </row>
    <row r="44477" spans="11:17" ht="15" customHeight="1" x14ac:dyDescent="0.2">
      <c r="K44477" s="71"/>
      <c r="M44477" s="71"/>
      <c r="O44477" s="71"/>
      <c r="Q44477" s="71"/>
    </row>
    <row r="44478" spans="11:17" ht="15" customHeight="1" x14ac:dyDescent="0.2">
      <c r="K44478" s="71"/>
      <c r="M44478" s="71"/>
      <c r="O44478" s="71"/>
      <c r="Q44478" s="71"/>
    </row>
    <row r="44479" spans="11:17" ht="15" customHeight="1" x14ac:dyDescent="0.2">
      <c r="K44479" s="71"/>
      <c r="M44479" s="71"/>
      <c r="O44479" s="71"/>
      <c r="Q44479" s="71"/>
    </row>
    <row r="44480" spans="11:17" ht="15" customHeight="1" x14ac:dyDescent="0.2">
      <c r="K44480" s="71"/>
      <c r="M44480" s="71"/>
      <c r="O44480" s="71"/>
      <c r="Q44480" s="71"/>
    </row>
    <row r="44481" spans="11:17" ht="15" customHeight="1" x14ac:dyDescent="0.2">
      <c r="K44481" s="71"/>
      <c r="M44481" s="71"/>
      <c r="O44481" s="71"/>
      <c r="Q44481" s="71"/>
    </row>
    <row r="44482" spans="11:17" ht="15" customHeight="1" x14ac:dyDescent="0.2">
      <c r="K44482" s="71"/>
      <c r="M44482" s="71"/>
      <c r="O44482" s="71"/>
      <c r="Q44482" s="71"/>
    </row>
    <row r="44483" spans="11:17" ht="15" customHeight="1" x14ac:dyDescent="0.2">
      <c r="K44483" s="71"/>
      <c r="M44483" s="71"/>
      <c r="O44483" s="71"/>
      <c r="Q44483" s="71"/>
    </row>
    <row r="44484" spans="11:17" ht="15" customHeight="1" x14ac:dyDescent="0.2">
      <c r="K44484" s="71"/>
      <c r="M44484" s="71"/>
      <c r="O44484" s="71"/>
      <c r="Q44484" s="71"/>
    </row>
    <row r="44485" spans="11:17" ht="15" customHeight="1" x14ac:dyDescent="0.2">
      <c r="K44485" s="71"/>
      <c r="M44485" s="71"/>
      <c r="O44485" s="71"/>
      <c r="Q44485" s="71"/>
    </row>
    <row r="44486" spans="11:17" ht="15" customHeight="1" x14ac:dyDescent="0.2">
      <c r="K44486" s="71"/>
      <c r="M44486" s="71"/>
      <c r="O44486" s="71"/>
      <c r="Q44486" s="71"/>
    </row>
    <row r="44487" spans="11:17" ht="15" customHeight="1" x14ac:dyDescent="0.2">
      <c r="K44487" s="71"/>
      <c r="M44487" s="71"/>
      <c r="O44487" s="71"/>
      <c r="Q44487" s="71"/>
    </row>
    <row r="44488" spans="11:17" ht="15" customHeight="1" x14ac:dyDescent="0.2">
      <c r="K44488" s="71"/>
      <c r="M44488" s="71"/>
      <c r="O44488" s="71"/>
      <c r="Q44488" s="71"/>
    </row>
    <row r="44489" spans="11:17" ht="15" customHeight="1" x14ac:dyDescent="0.2">
      <c r="K44489" s="71"/>
      <c r="M44489" s="71"/>
      <c r="O44489" s="71"/>
      <c r="Q44489" s="71"/>
    </row>
    <row r="44490" spans="11:17" ht="15" customHeight="1" x14ac:dyDescent="0.2">
      <c r="K44490" s="71"/>
      <c r="M44490" s="71"/>
      <c r="O44490" s="71"/>
      <c r="Q44490" s="71"/>
    </row>
    <row r="44491" spans="11:17" ht="15" customHeight="1" x14ac:dyDescent="0.2">
      <c r="K44491" s="71"/>
      <c r="M44491" s="71"/>
      <c r="O44491" s="71"/>
      <c r="Q44491" s="71"/>
    </row>
    <row r="44492" spans="11:17" ht="15" customHeight="1" x14ac:dyDescent="0.2">
      <c r="K44492" s="71"/>
      <c r="M44492" s="71"/>
      <c r="O44492" s="71"/>
      <c r="Q44492" s="71"/>
    </row>
    <row r="44493" spans="11:17" ht="15" customHeight="1" x14ac:dyDescent="0.2">
      <c r="K44493" s="71"/>
      <c r="M44493" s="71"/>
      <c r="O44493" s="71"/>
      <c r="Q44493" s="71"/>
    </row>
    <row r="44494" spans="11:17" ht="15" customHeight="1" x14ac:dyDescent="0.2">
      <c r="K44494" s="71"/>
      <c r="M44494" s="71"/>
      <c r="O44494" s="71"/>
      <c r="Q44494" s="71"/>
    </row>
    <row r="44495" spans="11:17" ht="15" customHeight="1" x14ac:dyDescent="0.2">
      <c r="K44495" s="71"/>
      <c r="M44495" s="71"/>
      <c r="O44495" s="71"/>
      <c r="Q44495" s="71"/>
    </row>
    <row r="44496" spans="11:17" ht="15" customHeight="1" x14ac:dyDescent="0.2">
      <c r="K44496" s="71"/>
      <c r="M44496" s="71"/>
      <c r="O44496" s="71"/>
      <c r="Q44496" s="71"/>
    </row>
    <row r="44497" spans="11:17" ht="15" customHeight="1" x14ac:dyDescent="0.2">
      <c r="K44497" s="71"/>
      <c r="M44497" s="71"/>
      <c r="O44497" s="71"/>
      <c r="Q44497" s="71"/>
    </row>
    <row r="44498" spans="11:17" ht="15" customHeight="1" x14ac:dyDescent="0.2">
      <c r="K44498" s="71"/>
      <c r="M44498" s="71"/>
      <c r="O44498" s="71"/>
      <c r="Q44498" s="71"/>
    </row>
    <row r="44499" spans="11:17" ht="15" customHeight="1" x14ac:dyDescent="0.2">
      <c r="K44499" s="71"/>
      <c r="M44499" s="71"/>
      <c r="O44499" s="71"/>
      <c r="Q44499" s="71"/>
    </row>
    <row r="44500" spans="11:17" ht="15" customHeight="1" x14ac:dyDescent="0.2">
      <c r="K44500" s="71"/>
      <c r="M44500" s="71"/>
      <c r="O44500" s="71"/>
      <c r="Q44500" s="71"/>
    </row>
    <row r="44501" spans="11:17" ht="15" customHeight="1" x14ac:dyDescent="0.2">
      <c r="K44501" s="71"/>
      <c r="M44501" s="71"/>
      <c r="O44501" s="71"/>
      <c r="Q44501" s="71"/>
    </row>
    <row r="44502" spans="11:17" ht="15" customHeight="1" x14ac:dyDescent="0.2">
      <c r="K44502" s="71"/>
      <c r="M44502" s="71"/>
      <c r="O44502" s="71"/>
      <c r="Q44502" s="71"/>
    </row>
    <row r="44503" spans="11:17" ht="15" customHeight="1" x14ac:dyDescent="0.2">
      <c r="K44503" s="71"/>
      <c r="M44503" s="71"/>
      <c r="O44503" s="71"/>
      <c r="Q44503" s="71"/>
    </row>
    <row r="44504" spans="11:17" ht="15" customHeight="1" x14ac:dyDescent="0.2">
      <c r="K44504" s="71"/>
      <c r="M44504" s="71"/>
      <c r="O44504" s="71"/>
      <c r="Q44504" s="71"/>
    </row>
    <row r="44505" spans="11:17" ht="15" customHeight="1" x14ac:dyDescent="0.2">
      <c r="K44505" s="71"/>
      <c r="M44505" s="71"/>
      <c r="O44505" s="71"/>
      <c r="Q44505" s="71"/>
    </row>
    <row r="44506" spans="11:17" ht="15" customHeight="1" x14ac:dyDescent="0.2">
      <c r="K44506" s="71"/>
      <c r="M44506" s="71"/>
      <c r="O44506" s="71"/>
      <c r="Q44506" s="71"/>
    </row>
    <row r="44507" spans="11:17" ht="15" customHeight="1" x14ac:dyDescent="0.2">
      <c r="K44507" s="71"/>
      <c r="M44507" s="71"/>
      <c r="O44507" s="71"/>
      <c r="Q44507" s="71"/>
    </row>
    <row r="44508" spans="11:17" ht="15" customHeight="1" x14ac:dyDescent="0.2">
      <c r="K44508" s="71"/>
      <c r="M44508" s="71"/>
      <c r="O44508" s="71"/>
      <c r="Q44508" s="71"/>
    </row>
    <row r="44509" spans="11:17" ht="15" customHeight="1" x14ac:dyDescent="0.2">
      <c r="K44509" s="71"/>
      <c r="M44509" s="71"/>
      <c r="O44509" s="71"/>
      <c r="Q44509" s="71"/>
    </row>
    <row r="44510" spans="11:17" ht="15" customHeight="1" x14ac:dyDescent="0.2">
      <c r="K44510" s="71"/>
      <c r="M44510" s="71"/>
      <c r="O44510" s="71"/>
      <c r="Q44510" s="71"/>
    </row>
    <row r="44511" spans="11:17" ht="15" customHeight="1" x14ac:dyDescent="0.2">
      <c r="K44511" s="71"/>
      <c r="M44511" s="71"/>
      <c r="O44511" s="71"/>
      <c r="Q44511" s="71"/>
    </row>
    <row r="44512" spans="11:17" ht="15" customHeight="1" x14ac:dyDescent="0.2">
      <c r="K44512" s="71"/>
      <c r="M44512" s="71"/>
      <c r="O44512" s="71"/>
      <c r="Q44512" s="71"/>
    </row>
    <row r="44513" spans="11:17" ht="15" customHeight="1" x14ac:dyDescent="0.2">
      <c r="K44513" s="71"/>
      <c r="M44513" s="71"/>
      <c r="O44513" s="71"/>
      <c r="Q44513" s="71"/>
    </row>
    <row r="44514" spans="11:17" ht="15" customHeight="1" x14ac:dyDescent="0.2">
      <c r="K44514" s="71"/>
      <c r="M44514" s="71"/>
      <c r="O44514" s="71"/>
      <c r="Q44514" s="71"/>
    </row>
    <row r="44515" spans="11:17" ht="15" customHeight="1" x14ac:dyDescent="0.2">
      <c r="K44515" s="71"/>
      <c r="M44515" s="71"/>
      <c r="O44515" s="71"/>
      <c r="Q44515" s="71"/>
    </row>
    <row r="44516" spans="11:17" ht="15" customHeight="1" x14ac:dyDescent="0.2">
      <c r="K44516" s="71"/>
      <c r="M44516" s="71"/>
      <c r="O44516" s="71"/>
      <c r="Q44516" s="71"/>
    </row>
    <row r="44517" spans="11:17" ht="15" customHeight="1" x14ac:dyDescent="0.2">
      <c r="K44517" s="71"/>
      <c r="M44517" s="71"/>
      <c r="O44517" s="71"/>
      <c r="Q44517" s="71"/>
    </row>
    <row r="44518" spans="11:17" ht="15" customHeight="1" x14ac:dyDescent="0.2">
      <c r="K44518" s="71"/>
      <c r="M44518" s="71"/>
      <c r="O44518" s="71"/>
      <c r="Q44518" s="71"/>
    </row>
    <row r="44519" spans="11:17" ht="15" customHeight="1" x14ac:dyDescent="0.2">
      <c r="K44519" s="71"/>
      <c r="M44519" s="71"/>
      <c r="O44519" s="71"/>
      <c r="Q44519" s="71"/>
    </row>
    <row r="44520" spans="11:17" ht="15" customHeight="1" x14ac:dyDescent="0.2">
      <c r="K44520" s="71"/>
      <c r="M44520" s="71"/>
      <c r="O44520" s="71"/>
      <c r="Q44520" s="71"/>
    </row>
    <row r="44521" spans="11:17" ht="15" customHeight="1" x14ac:dyDescent="0.2">
      <c r="K44521" s="71"/>
      <c r="M44521" s="71"/>
      <c r="O44521" s="71"/>
      <c r="Q44521" s="71"/>
    </row>
    <row r="44522" spans="11:17" ht="15" customHeight="1" x14ac:dyDescent="0.2">
      <c r="K44522" s="71"/>
      <c r="M44522" s="71"/>
      <c r="O44522" s="71"/>
      <c r="Q44522" s="71"/>
    </row>
    <row r="44523" spans="11:17" ht="15" customHeight="1" x14ac:dyDescent="0.2">
      <c r="K44523" s="71"/>
      <c r="M44523" s="71"/>
      <c r="O44523" s="71"/>
      <c r="Q44523" s="71"/>
    </row>
    <row r="44524" spans="11:17" ht="15" customHeight="1" x14ac:dyDescent="0.2">
      <c r="K44524" s="71"/>
      <c r="M44524" s="71"/>
      <c r="O44524" s="71"/>
      <c r="Q44524" s="71"/>
    </row>
    <row r="44525" spans="11:17" ht="15" customHeight="1" x14ac:dyDescent="0.2">
      <c r="K44525" s="71"/>
      <c r="M44525" s="71"/>
      <c r="O44525" s="71"/>
      <c r="Q44525" s="71"/>
    </row>
    <row r="44526" spans="11:17" ht="15" customHeight="1" x14ac:dyDescent="0.2">
      <c r="K44526" s="71"/>
      <c r="M44526" s="71"/>
      <c r="O44526" s="71"/>
      <c r="Q44526" s="71"/>
    </row>
    <row r="44527" spans="11:17" ht="15" customHeight="1" x14ac:dyDescent="0.2">
      <c r="K44527" s="71"/>
      <c r="M44527" s="71"/>
      <c r="O44527" s="71"/>
      <c r="Q44527" s="71"/>
    </row>
    <row r="44528" spans="11:17" ht="15" customHeight="1" x14ac:dyDescent="0.2">
      <c r="K44528" s="71"/>
      <c r="M44528" s="71"/>
      <c r="O44528" s="71"/>
      <c r="Q44528" s="71"/>
    </row>
    <row r="44529" spans="11:17" ht="15" customHeight="1" x14ac:dyDescent="0.2">
      <c r="K44529" s="71"/>
      <c r="M44529" s="71"/>
      <c r="O44529" s="71"/>
      <c r="Q44529" s="71"/>
    </row>
    <row r="44530" spans="11:17" ht="15" customHeight="1" x14ac:dyDescent="0.2">
      <c r="K44530" s="71"/>
      <c r="M44530" s="71"/>
      <c r="O44530" s="71"/>
      <c r="Q44530" s="71"/>
    </row>
    <row r="44531" spans="11:17" ht="15" customHeight="1" x14ac:dyDescent="0.2">
      <c r="K44531" s="71"/>
      <c r="M44531" s="71"/>
      <c r="O44531" s="71"/>
      <c r="Q44531" s="71"/>
    </row>
    <row r="44532" spans="11:17" ht="15" customHeight="1" x14ac:dyDescent="0.2">
      <c r="K44532" s="71"/>
      <c r="M44532" s="71"/>
      <c r="O44532" s="71"/>
      <c r="Q44532" s="71"/>
    </row>
    <row r="44533" spans="11:17" ht="15" customHeight="1" x14ac:dyDescent="0.2">
      <c r="K44533" s="71"/>
      <c r="M44533" s="71"/>
      <c r="O44533" s="71"/>
      <c r="Q44533" s="71"/>
    </row>
    <row r="44534" spans="11:17" ht="15" customHeight="1" x14ac:dyDescent="0.2">
      <c r="K44534" s="71"/>
      <c r="M44534" s="71"/>
      <c r="O44534" s="71"/>
      <c r="Q44534" s="71"/>
    </row>
    <row r="44535" spans="11:17" ht="15" customHeight="1" x14ac:dyDescent="0.2">
      <c r="K44535" s="71"/>
      <c r="M44535" s="71"/>
      <c r="O44535" s="71"/>
      <c r="Q44535" s="71"/>
    </row>
    <row r="44536" spans="11:17" ht="15" customHeight="1" x14ac:dyDescent="0.2">
      <c r="K44536" s="71"/>
      <c r="M44536" s="71"/>
      <c r="O44536" s="71"/>
      <c r="Q44536" s="71"/>
    </row>
    <row r="44537" spans="11:17" ht="15" customHeight="1" x14ac:dyDescent="0.2">
      <c r="K44537" s="71"/>
      <c r="M44537" s="71"/>
      <c r="O44537" s="71"/>
      <c r="Q44537" s="71"/>
    </row>
    <row r="44538" spans="11:17" ht="15" customHeight="1" x14ac:dyDescent="0.2">
      <c r="K44538" s="71"/>
      <c r="M44538" s="71"/>
      <c r="O44538" s="71"/>
      <c r="Q44538" s="71"/>
    </row>
    <row r="44539" spans="11:17" ht="15" customHeight="1" x14ac:dyDescent="0.2">
      <c r="K44539" s="71"/>
      <c r="M44539" s="71"/>
      <c r="O44539" s="71"/>
      <c r="Q44539" s="71"/>
    </row>
    <row r="44540" spans="11:17" ht="15" customHeight="1" x14ac:dyDescent="0.2">
      <c r="K44540" s="71"/>
      <c r="M44540" s="71"/>
      <c r="O44540" s="71"/>
      <c r="Q44540" s="71"/>
    </row>
    <row r="44541" spans="11:17" ht="15" customHeight="1" x14ac:dyDescent="0.2">
      <c r="K44541" s="71"/>
      <c r="M44541" s="71"/>
      <c r="O44541" s="71"/>
      <c r="Q44541" s="71"/>
    </row>
    <row r="44542" spans="11:17" ht="15" customHeight="1" x14ac:dyDescent="0.2">
      <c r="K44542" s="71"/>
      <c r="M44542" s="71"/>
      <c r="O44542" s="71"/>
      <c r="Q44542" s="71"/>
    </row>
    <row r="44543" spans="11:17" ht="15" customHeight="1" x14ac:dyDescent="0.2">
      <c r="K44543" s="71"/>
      <c r="M44543" s="71"/>
      <c r="O44543" s="71"/>
      <c r="Q44543" s="71"/>
    </row>
    <row r="44544" spans="11:17" ht="15" customHeight="1" x14ac:dyDescent="0.2">
      <c r="K44544" s="71"/>
      <c r="M44544" s="71"/>
      <c r="O44544" s="71"/>
      <c r="Q44544" s="71"/>
    </row>
    <row r="44545" spans="11:17" ht="15" customHeight="1" x14ac:dyDescent="0.2">
      <c r="K44545" s="71"/>
      <c r="M44545" s="71"/>
      <c r="O44545" s="71"/>
      <c r="Q44545" s="71"/>
    </row>
    <row r="44546" spans="11:17" ht="15" customHeight="1" x14ac:dyDescent="0.2">
      <c r="K44546" s="71"/>
      <c r="M44546" s="71"/>
      <c r="O44546" s="71"/>
      <c r="Q44546" s="71"/>
    </row>
    <row r="44547" spans="11:17" ht="15" customHeight="1" x14ac:dyDescent="0.2">
      <c r="K44547" s="71"/>
      <c r="M44547" s="71"/>
      <c r="O44547" s="71"/>
      <c r="Q44547" s="71"/>
    </row>
    <row r="44548" spans="11:17" ht="15" customHeight="1" x14ac:dyDescent="0.2">
      <c r="K44548" s="71"/>
      <c r="M44548" s="71"/>
      <c r="O44548" s="71"/>
      <c r="Q44548" s="71"/>
    </row>
    <row r="44549" spans="11:17" ht="15" customHeight="1" x14ac:dyDescent="0.2">
      <c r="K44549" s="71"/>
      <c r="M44549" s="71"/>
      <c r="O44549" s="71"/>
      <c r="Q44549" s="71"/>
    </row>
    <row r="44550" spans="11:17" ht="15" customHeight="1" x14ac:dyDescent="0.2">
      <c r="K44550" s="71"/>
      <c r="M44550" s="71"/>
      <c r="O44550" s="71"/>
      <c r="Q44550" s="71"/>
    </row>
    <row r="44551" spans="11:17" ht="15" customHeight="1" x14ac:dyDescent="0.2">
      <c r="K44551" s="71"/>
      <c r="M44551" s="71"/>
      <c r="O44551" s="71"/>
      <c r="Q44551" s="71"/>
    </row>
    <row r="44552" spans="11:17" ht="15" customHeight="1" x14ac:dyDescent="0.2">
      <c r="K44552" s="71"/>
      <c r="M44552" s="71"/>
      <c r="O44552" s="71"/>
      <c r="Q44552" s="71"/>
    </row>
    <row r="44553" spans="11:17" ht="15" customHeight="1" x14ac:dyDescent="0.2">
      <c r="K44553" s="71"/>
      <c r="M44553" s="71"/>
      <c r="O44553" s="71"/>
      <c r="Q44553" s="71"/>
    </row>
    <row r="44554" spans="11:17" ht="15" customHeight="1" x14ac:dyDescent="0.2">
      <c r="K44554" s="71"/>
      <c r="M44554" s="71"/>
      <c r="O44554" s="71"/>
      <c r="Q44554" s="71"/>
    </row>
    <row r="44555" spans="11:17" ht="15" customHeight="1" x14ac:dyDescent="0.2">
      <c r="K44555" s="71"/>
      <c r="M44555" s="71"/>
      <c r="O44555" s="71"/>
      <c r="Q44555" s="71"/>
    </row>
    <row r="44556" spans="11:17" ht="15" customHeight="1" x14ac:dyDescent="0.2">
      <c r="K44556" s="71"/>
      <c r="M44556" s="71"/>
      <c r="O44556" s="71"/>
      <c r="Q44556" s="71"/>
    </row>
    <row r="44557" spans="11:17" ht="15" customHeight="1" x14ac:dyDescent="0.2">
      <c r="K44557" s="71"/>
      <c r="M44557" s="71"/>
      <c r="O44557" s="71"/>
      <c r="Q44557" s="71"/>
    </row>
    <row r="44558" spans="11:17" ht="15" customHeight="1" x14ac:dyDescent="0.2">
      <c r="K44558" s="71"/>
      <c r="M44558" s="71"/>
      <c r="O44558" s="71"/>
      <c r="Q44558" s="71"/>
    </row>
    <row r="44559" spans="11:17" ht="15" customHeight="1" x14ac:dyDescent="0.2">
      <c r="K44559" s="71"/>
      <c r="M44559" s="71"/>
      <c r="O44559" s="71"/>
      <c r="Q44559" s="71"/>
    </row>
    <row r="44560" spans="11:17" ht="15" customHeight="1" x14ac:dyDescent="0.2">
      <c r="K44560" s="71"/>
      <c r="M44560" s="71"/>
      <c r="O44560" s="71"/>
      <c r="Q44560" s="71"/>
    </row>
    <row r="44561" spans="11:17" ht="15" customHeight="1" x14ac:dyDescent="0.2">
      <c r="K44561" s="71"/>
      <c r="M44561" s="71"/>
      <c r="O44561" s="71"/>
      <c r="Q44561" s="71"/>
    </row>
    <row r="44562" spans="11:17" ht="15" customHeight="1" x14ac:dyDescent="0.2">
      <c r="K44562" s="71"/>
      <c r="M44562" s="71"/>
      <c r="O44562" s="71"/>
      <c r="Q44562" s="71"/>
    </row>
    <row r="44563" spans="11:17" ht="15" customHeight="1" x14ac:dyDescent="0.2">
      <c r="K44563" s="71"/>
      <c r="M44563" s="71"/>
      <c r="O44563" s="71"/>
      <c r="Q44563" s="71"/>
    </row>
    <row r="44564" spans="11:17" ht="15" customHeight="1" x14ac:dyDescent="0.2">
      <c r="K44564" s="71"/>
      <c r="M44564" s="71"/>
      <c r="O44564" s="71"/>
      <c r="Q44564" s="71"/>
    </row>
    <row r="44565" spans="11:17" ht="15" customHeight="1" x14ac:dyDescent="0.2">
      <c r="K44565" s="71"/>
      <c r="M44565" s="71"/>
      <c r="O44565" s="71"/>
      <c r="Q44565" s="71"/>
    </row>
    <row r="44566" spans="11:17" ht="15" customHeight="1" x14ac:dyDescent="0.2">
      <c r="K44566" s="71"/>
      <c r="M44566" s="71"/>
      <c r="O44566" s="71"/>
      <c r="Q44566" s="71"/>
    </row>
    <row r="44567" spans="11:17" ht="15" customHeight="1" x14ac:dyDescent="0.2">
      <c r="K44567" s="71"/>
      <c r="M44567" s="71"/>
      <c r="O44567" s="71"/>
      <c r="Q44567" s="71"/>
    </row>
    <row r="44568" spans="11:17" ht="15" customHeight="1" x14ac:dyDescent="0.2">
      <c r="K44568" s="71"/>
      <c r="M44568" s="71"/>
      <c r="O44568" s="71"/>
      <c r="Q44568" s="71"/>
    </row>
    <row r="44569" spans="11:17" ht="15" customHeight="1" x14ac:dyDescent="0.2">
      <c r="K44569" s="71"/>
      <c r="M44569" s="71"/>
      <c r="O44569" s="71"/>
      <c r="Q44569" s="71"/>
    </row>
    <row r="44570" spans="11:17" ht="15" customHeight="1" x14ac:dyDescent="0.2">
      <c r="K44570" s="71"/>
      <c r="M44570" s="71"/>
      <c r="O44570" s="71"/>
      <c r="Q44570" s="71"/>
    </row>
    <row r="44571" spans="11:17" ht="15" customHeight="1" x14ac:dyDescent="0.2">
      <c r="K44571" s="71"/>
      <c r="M44571" s="71"/>
      <c r="O44571" s="71"/>
      <c r="Q44571" s="71"/>
    </row>
    <row r="44572" spans="11:17" ht="15" customHeight="1" x14ac:dyDescent="0.2">
      <c r="K44572" s="71"/>
      <c r="M44572" s="71"/>
      <c r="O44572" s="71"/>
      <c r="Q44572" s="71"/>
    </row>
    <row r="44573" spans="11:17" ht="15" customHeight="1" x14ac:dyDescent="0.2">
      <c r="K44573" s="71"/>
      <c r="M44573" s="71"/>
      <c r="O44573" s="71"/>
      <c r="Q44573" s="71"/>
    </row>
    <row r="44574" spans="11:17" ht="15" customHeight="1" x14ac:dyDescent="0.2">
      <c r="K44574" s="71"/>
      <c r="M44574" s="71"/>
      <c r="O44574" s="71"/>
      <c r="Q44574" s="71"/>
    </row>
    <row r="44575" spans="11:17" ht="15" customHeight="1" x14ac:dyDescent="0.2">
      <c r="K44575" s="71"/>
      <c r="M44575" s="71"/>
      <c r="O44575" s="71"/>
      <c r="Q44575" s="71"/>
    </row>
    <row r="44576" spans="11:17" ht="15" customHeight="1" x14ac:dyDescent="0.2">
      <c r="K44576" s="71"/>
      <c r="M44576" s="71"/>
      <c r="O44576" s="71"/>
      <c r="Q44576" s="71"/>
    </row>
    <row r="44577" spans="11:17" ht="15" customHeight="1" x14ac:dyDescent="0.2">
      <c r="K44577" s="71"/>
      <c r="M44577" s="71"/>
      <c r="O44577" s="71"/>
      <c r="Q44577" s="71"/>
    </row>
    <row r="44578" spans="11:17" ht="15" customHeight="1" x14ac:dyDescent="0.2">
      <c r="K44578" s="71"/>
      <c r="M44578" s="71"/>
      <c r="O44578" s="71"/>
      <c r="Q44578" s="71"/>
    </row>
    <row r="44579" spans="11:17" ht="15" customHeight="1" x14ac:dyDescent="0.2">
      <c r="K44579" s="71"/>
      <c r="M44579" s="71"/>
      <c r="O44579" s="71"/>
      <c r="Q44579" s="71"/>
    </row>
    <row r="44580" spans="11:17" ht="15" customHeight="1" x14ac:dyDescent="0.2">
      <c r="K44580" s="71"/>
      <c r="M44580" s="71"/>
      <c r="O44580" s="71"/>
      <c r="Q44580" s="71"/>
    </row>
    <row r="44581" spans="11:17" ht="15" customHeight="1" x14ac:dyDescent="0.2">
      <c r="K44581" s="71"/>
      <c r="M44581" s="71"/>
      <c r="O44581" s="71"/>
      <c r="Q44581" s="71"/>
    </row>
    <row r="44582" spans="11:17" ht="15" customHeight="1" x14ac:dyDescent="0.2">
      <c r="K44582" s="71"/>
      <c r="M44582" s="71"/>
      <c r="O44582" s="71"/>
      <c r="Q44582" s="71"/>
    </row>
    <row r="44583" spans="11:17" ht="15" customHeight="1" x14ac:dyDescent="0.2">
      <c r="K44583" s="71"/>
      <c r="M44583" s="71"/>
      <c r="O44583" s="71"/>
      <c r="Q44583" s="71"/>
    </row>
    <row r="44584" spans="11:17" ht="15" customHeight="1" x14ac:dyDescent="0.2">
      <c r="K44584" s="71"/>
      <c r="M44584" s="71"/>
      <c r="O44584" s="71"/>
      <c r="Q44584" s="71"/>
    </row>
    <row r="44585" spans="11:17" ht="15" customHeight="1" x14ac:dyDescent="0.2">
      <c r="K44585" s="71"/>
      <c r="M44585" s="71"/>
      <c r="O44585" s="71"/>
      <c r="Q44585" s="71"/>
    </row>
    <row r="44586" spans="11:17" ht="15" customHeight="1" x14ac:dyDescent="0.2">
      <c r="K44586" s="71"/>
      <c r="M44586" s="71"/>
      <c r="O44586" s="71"/>
      <c r="Q44586" s="71"/>
    </row>
    <row r="44587" spans="11:17" ht="15" customHeight="1" x14ac:dyDescent="0.2">
      <c r="K44587" s="71"/>
      <c r="M44587" s="71"/>
      <c r="O44587" s="71"/>
      <c r="Q44587" s="71"/>
    </row>
    <row r="44588" spans="11:17" ht="15" customHeight="1" x14ac:dyDescent="0.2">
      <c r="K44588" s="71"/>
      <c r="M44588" s="71"/>
      <c r="O44588" s="71"/>
      <c r="Q44588" s="71"/>
    </row>
    <row r="44589" spans="11:17" ht="15" customHeight="1" x14ac:dyDescent="0.2">
      <c r="K44589" s="71"/>
      <c r="M44589" s="71"/>
      <c r="O44589" s="71"/>
      <c r="Q44589" s="71"/>
    </row>
    <row r="44590" spans="11:17" ht="15" customHeight="1" x14ac:dyDescent="0.2">
      <c r="K44590" s="71"/>
      <c r="M44590" s="71"/>
      <c r="O44590" s="71"/>
      <c r="Q44590" s="71"/>
    </row>
    <row r="44591" spans="11:17" ht="15" customHeight="1" x14ac:dyDescent="0.2">
      <c r="K44591" s="71"/>
      <c r="M44591" s="71"/>
      <c r="O44591" s="71"/>
      <c r="Q44591" s="71"/>
    </row>
    <row r="44592" spans="11:17" ht="15" customHeight="1" x14ac:dyDescent="0.2">
      <c r="K44592" s="71"/>
      <c r="M44592" s="71"/>
      <c r="O44592" s="71"/>
      <c r="Q44592" s="71"/>
    </row>
    <row r="44593" spans="11:17" ht="15" customHeight="1" x14ac:dyDescent="0.2">
      <c r="K44593" s="71"/>
      <c r="M44593" s="71"/>
      <c r="O44593" s="71"/>
      <c r="Q44593" s="71"/>
    </row>
    <row r="44594" spans="11:17" ht="15" customHeight="1" x14ac:dyDescent="0.2">
      <c r="K44594" s="71"/>
      <c r="M44594" s="71"/>
      <c r="O44594" s="71"/>
      <c r="Q44594" s="71"/>
    </row>
    <row r="44595" spans="11:17" ht="15" customHeight="1" x14ac:dyDescent="0.2">
      <c r="K44595" s="71"/>
      <c r="M44595" s="71"/>
      <c r="O44595" s="71"/>
      <c r="Q44595" s="71"/>
    </row>
    <row r="44596" spans="11:17" ht="15" customHeight="1" x14ac:dyDescent="0.2">
      <c r="K44596" s="71"/>
      <c r="M44596" s="71"/>
      <c r="O44596" s="71"/>
      <c r="Q44596" s="71"/>
    </row>
    <row r="44597" spans="11:17" ht="15" customHeight="1" x14ac:dyDescent="0.2">
      <c r="K44597" s="71"/>
      <c r="M44597" s="71"/>
      <c r="O44597" s="71"/>
      <c r="Q44597" s="71"/>
    </row>
    <row r="44598" spans="11:17" ht="15" customHeight="1" x14ac:dyDescent="0.2">
      <c r="K44598" s="71"/>
      <c r="M44598" s="71"/>
      <c r="O44598" s="71"/>
      <c r="Q44598" s="71"/>
    </row>
    <row r="44599" spans="11:17" ht="15" customHeight="1" x14ac:dyDescent="0.2">
      <c r="K44599" s="71"/>
      <c r="M44599" s="71"/>
      <c r="O44599" s="71"/>
      <c r="Q44599" s="71"/>
    </row>
    <row r="44600" spans="11:17" ht="15" customHeight="1" x14ac:dyDescent="0.2">
      <c r="K44600" s="71"/>
      <c r="M44600" s="71"/>
      <c r="O44600" s="71"/>
      <c r="Q44600" s="71"/>
    </row>
    <row r="44601" spans="11:17" ht="15" customHeight="1" x14ac:dyDescent="0.2">
      <c r="K44601" s="71"/>
      <c r="M44601" s="71"/>
      <c r="O44601" s="71"/>
      <c r="Q44601" s="71"/>
    </row>
    <row r="44602" spans="11:17" ht="15" customHeight="1" x14ac:dyDescent="0.2">
      <c r="K44602" s="71"/>
      <c r="M44602" s="71"/>
      <c r="O44602" s="71"/>
      <c r="Q44602" s="71"/>
    </row>
    <row r="44603" spans="11:17" ht="15" customHeight="1" x14ac:dyDescent="0.2">
      <c r="K44603" s="71"/>
      <c r="M44603" s="71"/>
      <c r="O44603" s="71"/>
      <c r="Q44603" s="71"/>
    </row>
    <row r="44604" spans="11:17" ht="15" customHeight="1" x14ac:dyDescent="0.2">
      <c r="K44604" s="71"/>
      <c r="M44604" s="71"/>
      <c r="O44604" s="71"/>
      <c r="Q44604" s="71"/>
    </row>
    <row r="44605" spans="11:17" ht="15" customHeight="1" x14ac:dyDescent="0.2">
      <c r="K44605" s="71"/>
      <c r="M44605" s="71"/>
      <c r="O44605" s="71"/>
      <c r="Q44605" s="71"/>
    </row>
    <row r="44606" spans="11:17" ht="15" customHeight="1" x14ac:dyDescent="0.2">
      <c r="K44606" s="71"/>
      <c r="M44606" s="71"/>
      <c r="O44606" s="71"/>
      <c r="Q44606" s="71"/>
    </row>
    <row r="44607" spans="11:17" ht="15" customHeight="1" x14ac:dyDescent="0.2">
      <c r="K44607" s="71"/>
      <c r="M44607" s="71"/>
      <c r="O44607" s="71"/>
      <c r="Q44607" s="71"/>
    </row>
    <row r="44608" spans="11:17" ht="15" customHeight="1" x14ac:dyDescent="0.2">
      <c r="K44608" s="71"/>
      <c r="M44608" s="71"/>
      <c r="O44608" s="71"/>
      <c r="Q44608" s="71"/>
    </row>
    <row r="44609" spans="11:17" ht="15" customHeight="1" x14ac:dyDescent="0.2">
      <c r="K44609" s="71"/>
      <c r="M44609" s="71"/>
      <c r="O44609" s="71"/>
      <c r="Q44609" s="71"/>
    </row>
    <row r="44610" spans="11:17" ht="15" customHeight="1" x14ac:dyDescent="0.2">
      <c r="K44610" s="71"/>
      <c r="M44610" s="71"/>
      <c r="O44610" s="71"/>
      <c r="Q44610" s="71"/>
    </row>
    <row r="44611" spans="11:17" ht="15" customHeight="1" x14ac:dyDescent="0.2">
      <c r="K44611" s="71"/>
      <c r="M44611" s="71"/>
      <c r="O44611" s="71"/>
      <c r="Q44611" s="71"/>
    </row>
    <row r="44612" spans="11:17" ht="15" customHeight="1" x14ac:dyDescent="0.2">
      <c r="K44612" s="71"/>
      <c r="M44612" s="71"/>
      <c r="O44612" s="71"/>
      <c r="Q44612" s="71"/>
    </row>
    <row r="44613" spans="11:17" ht="15" customHeight="1" x14ac:dyDescent="0.2">
      <c r="K44613" s="71"/>
      <c r="M44613" s="71"/>
      <c r="O44613" s="71"/>
      <c r="Q44613" s="71"/>
    </row>
    <row r="44614" spans="11:17" ht="15" customHeight="1" x14ac:dyDescent="0.2">
      <c r="K44614" s="71"/>
      <c r="M44614" s="71"/>
      <c r="O44614" s="71"/>
      <c r="Q44614" s="71"/>
    </row>
    <row r="44615" spans="11:17" ht="15" customHeight="1" x14ac:dyDescent="0.2">
      <c r="K44615" s="71"/>
      <c r="M44615" s="71"/>
      <c r="O44615" s="71"/>
      <c r="Q44615" s="71"/>
    </row>
    <row r="44616" spans="11:17" ht="15" customHeight="1" x14ac:dyDescent="0.2">
      <c r="K44616" s="71"/>
      <c r="M44616" s="71"/>
      <c r="O44616" s="71"/>
      <c r="Q44616" s="71"/>
    </row>
    <row r="44617" spans="11:17" ht="15" customHeight="1" x14ac:dyDescent="0.2">
      <c r="K44617" s="71"/>
      <c r="M44617" s="71"/>
      <c r="O44617" s="71"/>
      <c r="Q44617" s="71"/>
    </row>
    <row r="44618" spans="11:17" ht="15" customHeight="1" x14ac:dyDescent="0.2">
      <c r="K44618" s="71"/>
      <c r="M44618" s="71"/>
      <c r="O44618" s="71"/>
      <c r="Q44618" s="71"/>
    </row>
    <row r="44619" spans="11:17" ht="15" customHeight="1" x14ac:dyDescent="0.2">
      <c r="K44619" s="71"/>
      <c r="M44619" s="71"/>
      <c r="O44619" s="71"/>
      <c r="Q44619" s="71"/>
    </row>
    <row r="44620" spans="11:17" ht="15" customHeight="1" x14ac:dyDescent="0.2">
      <c r="K44620" s="71"/>
      <c r="M44620" s="71"/>
      <c r="O44620" s="71"/>
      <c r="Q44620" s="71"/>
    </row>
    <row r="44621" spans="11:17" ht="15" customHeight="1" x14ac:dyDescent="0.2">
      <c r="K44621" s="71"/>
      <c r="M44621" s="71"/>
      <c r="O44621" s="71"/>
      <c r="Q44621" s="71"/>
    </row>
    <row r="44622" spans="11:17" ht="15" customHeight="1" x14ac:dyDescent="0.2">
      <c r="K44622" s="71"/>
      <c r="M44622" s="71"/>
      <c r="O44622" s="71"/>
      <c r="Q44622" s="71"/>
    </row>
    <row r="44623" spans="11:17" ht="15" customHeight="1" x14ac:dyDescent="0.2">
      <c r="K44623" s="71"/>
      <c r="M44623" s="71"/>
      <c r="O44623" s="71"/>
      <c r="Q44623" s="71"/>
    </row>
    <row r="44624" spans="11:17" ht="15" customHeight="1" x14ac:dyDescent="0.2">
      <c r="K44624" s="71"/>
      <c r="M44624" s="71"/>
      <c r="O44624" s="71"/>
      <c r="Q44624" s="71"/>
    </row>
    <row r="44625" spans="11:17" ht="15" customHeight="1" x14ac:dyDescent="0.2">
      <c r="K44625" s="71"/>
      <c r="M44625" s="71"/>
      <c r="O44625" s="71"/>
      <c r="Q44625" s="71"/>
    </row>
    <row r="44626" spans="11:17" ht="15" customHeight="1" x14ac:dyDescent="0.2">
      <c r="K44626" s="71"/>
      <c r="M44626" s="71"/>
      <c r="O44626" s="71"/>
      <c r="Q44626" s="71"/>
    </row>
    <row r="44627" spans="11:17" ht="15" customHeight="1" x14ac:dyDescent="0.2">
      <c r="K44627" s="71"/>
      <c r="M44627" s="71"/>
      <c r="O44627" s="71"/>
      <c r="Q44627" s="71"/>
    </row>
    <row r="44628" spans="11:17" ht="15" customHeight="1" x14ac:dyDescent="0.2">
      <c r="K44628" s="71"/>
      <c r="M44628" s="71"/>
      <c r="O44628" s="71"/>
      <c r="Q44628" s="71"/>
    </row>
    <row r="44629" spans="11:17" ht="15" customHeight="1" x14ac:dyDescent="0.2">
      <c r="K44629" s="71"/>
      <c r="M44629" s="71"/>
      <c r="O44629" s="71"/>
      <c r="Q44629" s="71"/>
    </row>
    <row r="44630" spans="11:17" ht="15" customHeight="1" x14ac:dyDescent="0.2">
      <c r="K44630" s="71"/>
      <c r="M44630" s="71"/>
      <c r="O44630" s="71"/>
      <c r="Q44630" s="71"/>
    </row>
    <row r="44631" spans="11:17" ht="15" customHeight="1" x14ac:dyDescent="0.2">
      <c r="K44631" s="71"/>
      <c r="M44631" s="71"/>
      <c r="O44631" s="71"/>
      <c r="Q44631" s="71"/>
    </row>
    <row r="44632" spans="11:17" ht="15" customHeight="1" x14ac:dyDescent="0.2">
      <c r="K44632" s="71"/>
      <c r="M44632" s="71"/>
      <c r="O44632" s="71"/>
      <c r="Q44632" s="71"/>
    </row>
    <row r="44633" spans="11:17" ht="15" customHeight="1" x14ac:dyDescent="0.2">
      <c r="K44633" s="71"/>
      <c r="M44633" s="71"/>
      <c r="O44633" s="71"/>
      <c r="Q44633" s="71"/>
    </row>
    <row r="44634" spans="11:17" ht="15" customHeight="1" x14ac:dyDescent="0.2">
      <c r="K44634" s="71"/>
      <c r="M44634" s="71"/>
      <c r="O44634" s="71"/>
      <c r="Q44634" s="71"/>
    </row>
    <row r="44635" spans="11:17" ht="15" customHeight="1" x14ac:dyDescent="0.2">
      <c r="K44635" s="71"/>
      <c r="M44635" s="71"/>
      <c r="O44635" s="71"/>
      <c r="Q44635" s="71"/>
    </row>
    <row r="44636" spans="11:17" ht="15" customHeight="1" x14ac:dyDescent="0.2">
      <c r="K44636" s="71"/>
      <c r="M44636" s="71"/>
      <c r="O44636" s="71"/>
      <c r="Q44636" s="71"/>
    </row>
    <row r="44637" spans="11:17" ht="15" customHeight="1" x14ac:dyDescent="0.2">
      <c r="K44637" s="71"/>
      <c r="M44637" s="71"/>
      <c r="O44637" s="71"/>
      <c r="Q44637" s="71"/>
    </row>
    <row r="44638" spans="11:17" ht="15" customHeight="1" x14ac:dyDescent="0.2">
      <c r="K44638" s="71"/>
      <c r="M44638" s="71"/>
      <c r="O44638" s="71"/>
      <c r="Q44638" s="71"/>
    </row>
    <row r="44639" spans="11:17" ht="15" customHeight="1" x14ac:dyDescent="0.2">
      <c r="K44639" s="71"/>
      <c r="M44639" s="71"/>
      <c r="O44639" s="71"/>
      <c r="Q44639" s="71"/>
    </row>
    <row r="44640" spans="11:17" ht="15" customHeight="1" x14ac:dyDescent="0.2">
      <c r="K44640" s="71"/>
      <c r="M44640" s="71"/>
      <c r="O44640" s="71"/>
      <c r="Q44640" s="71"/>
    </row>
    <row r="44641" spans="11:17" ht="15" customHeight="1" x14ac:dyDescent="0.2">
      <c r="K44641" s="71"/>
      <c r="M44641" s="71"/>
      <c r="O44641" s="71"/>
      <c r="Q44641" s="71"/>
    </row>
    <row r="44642" spans="11:17" ht="15" customHeight="1" x14ac:dyDescent="0.2">
      <c r="K44642" s="71"/>
      <c r="M44642" s="71"/>
      <c r="O44642" s="71"/>
      <c r="Q44642" s="71"/>
    </row>
    <row r="44643" spans="11:17" ht="15" customHeight="1" x14ac:dyDescent="0.2">
      <c r="K44643" s="71"/>
      <c r="M44643" s="71"/>
      <c r="O44643" s="71"/>
      <c r="Q44643" s="71"/>
    </row>
    <row r="44644" spans="11:17" ht="15" customHeight="1" x14ac:dyDescent="0.2">
      <c r="K44644" s="71"/>
      <c r="M44644" s="71"/>
      <c r="O44644" s="71"/>
      <c r="Q44644" s="71"/>
    </row>
    <row r="44645" spans="11:17" ht="15" customHeight="1" x14ac:dyDescent="0.2">
      <c r="K44645" s="71"/>
      <c r="M44645" s="71"/>
      <c r="O44645" s="71"/>
      <c r="Q44645" s="71"/>
    </row>
    <row r="44646" spans="11:17" ht="15" customHeight="1" x14ac:dyDescent="0.2">
      <c r="K44646" s="71"/>
      <c r="M44646" s="71"/>
      <c r="O44646" s="71"/>
      <c r="Q44646" s="71"/>
    </row>
    <row r="44647" spans="11:17" ht="15" customHeight="1" x14ac:dyDescent="0.2">
      <c r="K44647" s="71"/>
      <c r="M44647" s="71"/>
      <c r="O44647" s="71"/>
      <c r="Q44647" s="71"/>
    </row>
    <row r="44648" spans="11:17" ht="15" customHeight="1" x14ac:dyDescent="0.2">
      <c r="K44648" s="71"/>
      <c r="M44648" s="71"/>
      <c r="O44648" s="71"/>
      <c r="Q44648" s="71"/>
    </row>
    <row r="44649" spans="11:17" ht="15" customHeight="1" x14ac:dyDescent="0.2">
      <c r="K44649" s="71"/>
      <c r="M44649" s="71"/>
      <c r="O44649" s="71"/>
      <c r="Q44649" s="71"/>
    </row>
    <row r="44650" spans="11:17" ht="15" customHeight="1" x14ac:dyDescent="0.2">
      <c r="K44650" s="71"/>
      <c r="M44650" s="71"/>
      <c r="O44650" s="71"/>
      <c r="Q44650" s="71"/>
    </row>
    <row r="44651" spans="11:17" ht="15" customHeight="1" x14ac:dyDescent="0.2">
      <c r="K44651" s="71"/>
      <c r="M44651" s="71"/>
      <c r="O44651" s="71"/>
      <c r="Q44651" s="71"/>
    </row>
    <row r="44652" spans="11:17" ht="15" customHeight="1" x14ac:dyDescent="0.2">
      <c r="K44652" s="71"/>
      <c r="M44652" s="71"/>
      <c r="O44652" s="71"/>
      <c r="Q44652" s="71"/>
    </row>
    <row r="44653" spans="11:17" ht="15" customHeight="1" x14ac:dyDescent="0.2">
      <c r="K44653" s="71"/>
      <c r="M44653" s="71"/>
      <c r="O44653" s="71"/>
      <c r="Q44653" s="71"/>
    </row>
    <row r="44654" spans="11:17" ht="15" customHeight="1" x14ac:dyDescent="0.2">
      <c r="K44654" s="71"/>
      <c r="M44654" s="71"/>
      <c r="O44654" s="71"/>
      <c r="Q44654" s="71"/>
    </row>
    <row r="44655" spans="11:17" ht="15" customHeight="1" x14ac:dyDescent="0.2">
      <c r="K44655" s="71"/>
      <c r="M44655" s="71"/>
      <c r="O44655" s="71"/>
      <c r="Q44655" s="71"/>
    </row>
    <row r="44656" spans="11:17" ht="15" customHeight="1" x14ac:dyDescent="0.2">
      <c r="K44656" s="71"/>
      <c r="M44656" s="71"/>
      <c r="O44656" s="71"/>
      <c r="Q44656" s="71"/>
    </row>
    <row r="44657" spans="11:17" ht="15" customHeight="1" x14ac:dyDescent="0.2">
      <c r="K44657" s="71"/>
      <c r="M44657" s="71"/>
      <c r="O44657" s="71"/>
      <c r="Q44657" s="71"/>
    </row>
    <row r="44658" spans="11:17" ht="15" customHeight="1" x14ac:dyDescent="0.2">
      <c r="K44658" s="71"/>
      <c r="M44658" s="71"/>
      <c r="O44658" s="71"/>
      <c r="Q44658" s="71"/>
    </row>
    <row r="44659" spans="11:17" ht="15" customHeight="1" x14ac:dyDescent="0.2">
      <c r="K44659" s="71"/>
      <c r="M44659" s="71"/>
      <c r="O44659" s="71"/>
      <c r="Q44659" s="71"/>
    </row>
    <row r="44660" spans="11:17" ht="15" customHeight="1" x14ac:dyDescent="0.2">
      <c r="K44660" s="71"/>
      <c r="M44660" s="71"/>
      <c r="O44660" s="71"/>
      <c r="Q44660" s="71"/>
    </row>
    <row r="44661" spans="11:17" ht="15" customHeight="1" x14ac:dyDescent="0.2">
      <c r="K44661" s="71"/>
      <c r="M44661" s="71"/>
      <c r="O44661" s="71"/>
      <c r="Q44661" s="71"/>
    </row>
    <row r="44662" spans="11:17" ht="15" customHeight="1" x14ac:dyDescent="0.2">
      <c r="K44662" s="71"/>
      <c r="M44662" s="71"/>
      <c r="O44662" s="71"/>
      <c r="Q44662" s="71"/>
    </row>
    <row r="44663" spans="11:17" ht="15" customHeight="1" x14ac:dyDescent="0.2">
      <c r="K44663" s="71"/>
      <c r="M44663" s="71"/>
      <c r="O44663" s="71"/>
      <c r="Q44663" s="71"/>
    </row>
    <row r="44664" spans="11:17" ht="15" customHeight="1" x14ac:dyDescent="0.2">
      <c r="K44664" s="71"/>
      <c r="M44664" s="71"/>
      <c r="O44664" s="71"/>
      <c r="Q44664" s="71"/>
    </row>
    <row r="44665" spans="11:17" ht="15" customHeight="1" x14ac:dyDescent="0.2">
      <c r="K44665" s="71"/>
      <c r="M44665" s="71"/>
      <c r="O44665" s="71"/>
      <c r="Q44665" s="71"/>
    </row>
    <row r="44666" spans="11:17" ht="15" customHeight="1" x14ac:dyDescent="0.2">
      <c r="K44666" s="71"/>
      <c r="M44666" s="71"/>
      <c r="O44666" s="71"/>
      <c r="Q44666" s="71"/>
    </row>
    <row r="44667" spans="11:17" ht="15" customHeight="1" x14ac:dyDescent="0.2">
      <c r="K44667" s="71"/>
      <c r="M44667" s="71"/>
      <c r="O44667" s="71"/>
      <c r="Q44667" s="71"/>
    </row>
    <row r="44668" spans="11:17" ht="15" customHeight="1" x14ac:dyDescent="0.2">
      <c r="K44668" s="71"/>
      <c r="M44668" s="71"/>
      <c r="O44668" s="71"/>
      <c r="Q44668" s="71"/>
    </row>
    <row r="44669" spans="11:17" ht="15" customHeight="1" x14ac:dyDescent="0.2">
      <c r="K44669" s="71"/>
      <c r="M44669" s="71"/>
      <c r="O44669" s="71"/>
      <c r="Q44669" s="71"/>
    </row>
    <row r="44670" spans="11:17" ht="15" customHeight="1" x14ac:dyDescent="0.2">
      <c r="K44670" s="71"/>
      <c r="M44670" s="71"/>
      <c r="O44670" s="71"/>
      <c r="Q44670" s="71"/>
    </row>
    <row r="44671" spans="11:17" ht="15" customHeight="1" x14ac:dyDescent="0.2">
      <c r="K44671" s="71"/>
      <c r="M44671" s="71"/>
      <c r="O44671" s="71"/>
      <c r="Q44671" s="71"/>
    </row>
    <row r="44672" spans="11:17" ht="15" customHeight="1" x14ac:dyDescent="0.2">
      <c r="K44672" s="71"/>
      <c r="M44672" s="71"/>
      <c r="O44672" s="71"/>
      <c r="Q44672" s="71"/>
    </row>
    <row r="44673" spans="11:17" ht="15" customHeight="1" x14ac:dyDescent="0.2">
      <c r="K44673" s="71"/>
      <c r="M44673" s="71"/>
      <c r="O44673" s="71"/>
      <c r="Q44673" s="71"/>
    </row>
    <row r="44674" spans="11:17" ht="15" customHeight="1" x14ac:dyDescent="0.2">
      <c r="K44674" s="71"/>
      <c r="M44674" s="71"/>
      <c r="O44674" s="71"/>
      <c r="Q44674" s="71"/>
    </row>
    <row r="44675" spans="11:17" ht="15" customHeight="1" x14ac:dyDescent="0.2">
      <c r="K44675" s="71"/>
      <c r="M44675" s="71"/>
      <c r="O44675" s="71"/>
      <c r="Q44675" s="71"/>
    </row>
    <row r="44676" spans="11:17" ht="15" customHeight="1" x14ac:dyDescent="0.2">
      <c r="K44676" s="71"/>
      <c r="M44676" s="71"/>
      <c r="O44676" s="71"/>
      <c r="Q44676" s="71"/>
    </row>
    <row r="44677" spans="11:17" ht="15" customHeight="1" x14ac:dyDescent="0.2">
      <c r="K44677" s="71"/>
      <c r="M44677" s="71"/>
      <c r="O44677" s="71"/>
      <c r="Q44677" s="71"/>
    </row>
    <row r="44678" spans="11:17" ht="15" customHeight="1" x14ac:dyDescent="0.2">
      <c r="K44678" s="71"/>
      <c r="M44678" s="71"/>
      <c r="O44678" s="71"/>
      <c r="Q44678" s="71"/>
    </row>
    <row r="44679" spans="11:17" ht="15" customHeight="1" x14ac:dyDescent="0.2">
      <c r="K44679" s="71"/>
      <c r="M44679" s="71"/>
      <c r="O44679" s="71"/>
      <c r="Q44679" s="71"/>
    </row>
    <row r="44680" spans="11:17" ht="15" customHeight="1" x14ac:dyDescent="0.2">
      <c r="K44680" s="71"/>
      <c r="M44680" s="71"/>
      <c r="O44680" s="71"/>
      <c r="Q44680" s="71"/>
    </row>
    <row r="44681" spans="11:17" ht="15" customHeight="1" x14ac:dyDescent="0.2">
      <c r="K44681" s="71"/>
      <c r="M44681" s="71"/>
      <c r="O44681" s="71"/>
      <c r="Q44681" s="71"/>
    </row>
    <row r="44682" spans="11:17" ht="15" customHeight="1" x14ac:dyDescent="0.2">
      <c r="K44682" s="71"/>
      <c r="M44682" s="71"/>
      <c r="O44682" s="71"/>
      <c r="Q44682" s="71"/>
    </row>
    <row r="44683" spans="11:17" ht="15" customHeight="1" x14ac:dyDescent="0.2">
      <c r="K44683" s="71"/>
      <c r="M44683" s="71"/>
      <c r="O44683" s="71"/>
      <c r="Q44683" s="71"/>
    </row>
    <row r="44684" spans="11:17" ht="15" customHeight="1" x14ac:dyDescent="0.2">
      <c r="K44684" s="71"/>
      <c r="M44684" s="71"/>
      <c r="O44684" s="71"/>
      <c r="Q44684" s="71"/>
    </row>
    <row r="44685" spans="11:17" ht="15" customHeight="1" x14ac:dyDescent="0.2">
      <c r="K44685" s="71"/>
      <c r="M44685" s="71"/>
      <c r="O44685" s="71"/>
      <c r="Q44685" s="71"/>
    </row>
    <row r="44686" spans="11:17" ht="15" customHeight="1" x14ac:dyDescent="0.2">
      <c r="K44686" s="71"/>
      <c r="M44686" s="71"/>
      <c r="O44686" s="71"/>
      <c r="Q44686" s="71"/>
    </row>
    <row r="44687" spans="11:17" ht="15" customHeight="1" x14ac:dyDescent="0.2">
      <c r="K44687" s="71"/>
      <c r="M44687" s="71"/>
      <c r="O44687" s="71"/>
      <c r="Q44687" s="71"/>
    </row>
    <row r="44688" spans="11:17" ht="15" customHeight="1" x14ac:dyDescent="0.2">
      <c r="K44688" s="71"/>
      <c r="M44688" s="71"/>
      <c r="O44688" s="71"/>
      <c r="Q44688" s="71"/>
    </row>
    <row r="44689" spans="11:17" ht="15" customHeight="1" x14ac:dyDescent="0.2">
      <c r="K44689" s="71"/>
      <c r="M44689" s="71"/>
      <c r="O44689" s="71"/>
      <c r="Q44689" s="71"/>
    </row>
    <row r="44690" spans="11:17" ht="15" customHeight="1" x14ac:dyDescent="0.2">
      <c r="K44690" s="71"/>
      <c r="M44690" s="71"/>
      <c r="O44690" s="71"/>
      <c r="Q44690" s="71"/>
    </row>
    <row r="44691" spans="11:17" ht="15" customHeight="1" x14ac:dyDescent="0.2">
      <c r="K44691" s="71"/>
      <c r="M44691" s="71"/>
      <c r="O44691" s="71"/>
      <c r="Q44691" s="71"/>
    </row>
    <row r="44692" spans="11:17" ht="15" customHeight="1" x14ac:dyDescent="0.2">
      <c r="K44692" s="71"/>
      <c r="M44692" s="71"/>
      <c r="O44692" s="71"/>
      <c r="Q44692" s="71"/>
    </row>
    <row r="44693" spans="11:17" ht="15" customHeight="1" x14ac:dyDescent="0.2">
      <c r="K44693" s="71"/>
      <c r="M44693" s="71"/>
      <c r="O44693" s="71"/>
      <c r="Q44693" s="71"/>
    </row>
    <row r="44694" spans="11:17" ht="15" customHeight="1" x14ac:dyDescent="0.2">
      <c r="K44694" s="71"/>
      <c r="M44694" s="71"/>
      <c r="O44694" s="71"/>
      <c r="Q44694" s="71"/>
    </row>
    <row r="44695" spans="11:17" ht="15" customHeight="1" x14ac:dyDescent="0.2">
      <c r="K44695" s="71"/>
      <c r="M44695" s="71"/>
      <c r="O44695" s="71"/>
      <c r="Q44695" s="71"/>
    </row>
    <row r="44696" spans="11:17" ht="15" customHeight="1" x14ac:dyDescent="0.2">
      <c r="K44696" s="71"/>
      <c r="M44696" s="71"/>
      <c r="O44696" s="71"/>
      <c r="Q44696" s="71"/>
    </row>
    <row r="44697" spans="11:17" ht="15" customHeight="1" x14ac:dyDescent="0.2">
      <c r="K44697" s="71"/>
      <c r="M44697" s="71"/>
      <c r="O44697" s="71"/>
      <c r="Q44697" s="71"/>
    </row>
    <row r="44698" spans="11:17" ht="15" customHeight="1" x14ac:dyDescent="0.2">
      <c r="K44698" s="71"/>
      <c r="M44698" s="71"/>
      <c r="O44698" s="71"/>
      <c r="Q44698" s="71"/>
    </row>
    <row r="44699" spans="11:17" ht="15" customHeight="1" x14ac:dyDescent="0.2">
      <c r="K44699" s="71"/>
      <c r="M44699" s="71"/>
      <c r="O44699" s="71"/>
      <c r="Q44699" s="71"/>
    </row>
    <row r="44700" spans="11:17" ht="15" customHeight="1" x14ac:dyDescent="0.2">
      <c r="K44700" s="71"/>
      <c r="M44700" s="71"/>
      <c r="O44700" s="71"/>
      <c r="Q44700" s="71"/>
    </row>
    <row r="44701" spans="11:17" ht="15" customHeight="1" x14ac:dyDescent="0.2">
      <c r="K44701" s="71"/>
      <c r="M44701" s="71"/>
      <c r="O44701" s="71"/>
      <c r="Q44701" s="71"/>
    </row>
    <row r="44702" spans="11:17" ht="15" customHeight="1" x14ac:dyDescent="0.2">
      <c r="K44702" s="71"/>
      <c r="M44702" s="71"/>
      <c r="O44702" s="71"/>
      <c r="Q44702" s="71"/>
    </row>
    <row r="44703" spans="11:17" ht="15" customHeight="1" x14ac:dyDescent="0.2">
      <c r="K44703" s="71"/>
      <c r="M44703" s="71"/>
      <c r="O44703" s="71"/>
      <c r="Q44703" s="71"/>
    </row>
    <row r="44704" spans="11:17" ht="15" customHeight="1" x14ac:dyDescent="0.2">
      <c r="K44704" s="71"/>
      <c r="M44704" s="71"/>
      <c r="O44704" s="71"/>
      <c r="Q44704" s="71"/>
    </row>
    <row r="44705" spans="11:17" ht="15" customHeight="1" x14ac:dyDescent="0.2">
      <c r="K44705" s="71"/>
      <c r="M44705" s="71"/>
      <c r="O44705" s="71"/>
      <c r="Q44705" s="71"/>
    </row>
    <row r="44706" spans="11:17" ht="15" customHeight="1" x14ac:dyDescent="0.2">
      <c r="K44706" s="71"/>
      <c r="M44706" s="71"/>
      <c r="O44706" s="71"/>
      <c r="Q44706" s="71"/>
    </row>
    <row r="44707" spans="11:17" ht="15" customHeight="1" x14ac:dyDescent="0.2">
      <c r="K44707" s="71"/>
      <c r="M44707" s="71"/>
      <c r="O44707" s="71"/>
      <c r="Q44707" s="71"/>
    </row>
    <row r="44708" spans="11:17" ht="15" customHeight="1" x14ac:dyDescent="0.2">
      <c r="K44708" s="71"/>
      <c r="M44708" s="71"/>
      <c r="O44708" s="71"/>
      <c r="Q44708" s="71"/>
    </row>
    <row r="44709" spans="11:17" ht="15" customHeight="1" x14ac:dyDescent="0.2">
      <c r="K44709" s="71"/>
      <c r="M44709" s="71"/>
      <c r="O44709" s="71"/>
      <c r="Q44709" s="71"/>
    </row>
    <row r="44710" spans="11:17" ht="15" customHeight="1" x14ac:dyDescent="0.2">
      <c r="K44710" s="71"/>
      <c r="M44710" s="71"/>
      <c r="O44710" s="71"/>
      <c r="Q44710" s="71"/>
    </row>
    <row r="44711" spans="11:17" ht="15" customHeight="1" x14ac:dyDescent="0.2">
      <c r="K44711" s="71"/>
      <c r="M44711" s="71"/>
      <c r="O44711" s="71"/>
      <c r="Q44711" s="71"/>
    </row>
    <row r="44712" spans="11:17" ht="15" customHeight="1" x14ac:dyDescent="0.2">
      <c r="K44712" s="71"/>
      <c r="M44712" s="71"/>
      <c r="O44712" s="71"/>
      <c r="Q44712" s="71"/>
    </row>
    <row r="44713" spans="11:17" ht="15" customHeight="1" x14ac:dyDescent="0.2">
      <c r="K44713" s="71"/>
      <c r="M44713" s="71"/>
      <c r="O44713" s="71"/>
      <c r="Q44713" s="71"/>
    </row>
    <row r="44714" spans="11:17" ht="15" customHeight="1" x14ac:dyDescent="0.2">
      <c r="K44714" s="71"/>
      <c r="M44714" s="71"/>
      <c r="O44714" s="71"/>
      <c r="Q44714" s="71"/>
    </row>
    <row r="44715" spans="11:17" ht="15" customHeight="1" x14ac:dyDescent="0.2">
      <c r="K44715" s="71"/>
      <c r="M44715" s="71"/>
      <c r="O44715" s="71"/>
      <c r="Q44715" s="71"/>
    </row>
    <row r="44716" spans="11:17" ht="15" customHeight="1" x14ac:dyDescent="0.2">
      <c r="K44716" s="71"/>
      <c r="M44716" s="71"/>
      <c r="O44716" s="71"/>
      <c r="Q44716" s="71"/>
    </row>
    <row r="44717" spans="11:17" ht="15" customHeight="1" x14ac:dyDescent="0.2">
      <c r="K44717" s="71"/>
      <c r="M44717" s="71"/>
      <c r="O44717" s="71"/>
      <c r="Q44717" s="71"/>
    </row>
    <row r="44718" spans="11:17" ht="15" customHeight="1" x14ac:dyDescent="0.2">
      <c r="K44718" s="71"/>
      <c r="M44718" s="71"/>
      <c r="O44718" s="71"/>
      <c r="Q44718" s="71"/>
    </row>
    <row r="44719" spans="11:17" ht="15" customHeight="1" x14ac:dyDescent="0.2">
      <c r="K44719" s="71"/>
      <c r="M44719" s="71"/>
      <c r="O44719" s="71"/>
      <c r="Q44719" s="71"/>
    </row>
    <row r="44720" spans="11:17" ht="15" customHeight="1" x14ac:dyDescent="0.2">
      <c r="K44720" s="71"/>
      <c r="M44720" s="71"/>
      <c r="O44720" s="71"/>
      <c r="Q44720" s="71"/>
    </row>
    <row r="44721" spans="11:17" ht="15" customHeight="1" x14ac:dyDescent="0.2">
      <c r="K44721" s="71"/>
      <c r="M44721" s="71"/>
      <c r="O44721" s="71"/>
      <c r="Q44721" s="71"/>
    </row>
    <row r="44722" spans="11:17" ht="15" customHeight="1" x14ac:dyDescent="0.2">
      <c r="K44722" s="71"/>
      <c r="M44722" s="71"/>
      <c r="O44722" s="71"/>
      <c r="Q44722" s="71"/>
    </row>
    <row r="44723" spans="11:17" ht="15" customHeight="1" x14ac:dyDescent="0.2">
      <c r="K44723" s="71"/>
      <c r="M44723" s="71"/>
      <c r="O44723" s="71"/>
      <c r="Q44723" s="71"/>
    </row>
    <row r="44724" spans="11:17" ht="15" customHeight="1" x14ac:dyDescent="0.2">
      <c r="K44724" s="71"/>
      <c r="M44724" s="71"/>
      <c r="O44724" s="71"/>
      <c r="Q44724" s="71"/>
    </row>
    <row r="44725" spans="11:17" ht="15" customHeight="1" x14ac:dyDescent="0.2">
      <c r="K44725" s="71"/>
      <c r="M44725" s="71"/>
      <c r="O44725" s="71"/>
      <c r="Q44725" s="71"/>
    </row>
    <row r="44726" spans="11:17" ht="15" customHeight="1" x14ac:dyDescent="0.2">
      <c r="K44726" s="71"/>
      <c r="M44726" s="71"/>
      <c r="O44726" s="71"/>
      <c r="Q44726" s="71"/>
    </row>
    <row r="44727" spans="11:17" ht="15" customHeight="1" x14ac:dyDescent="0.2">
      <c r="K44727" s="71"/>
      <c r="M44727" s="71"/>
      <c r="O44727" s="71"/>
      <c r="Q44727" s="71"/>
    </row>
    <row r="44728" spans="11:17" ht="15" customHeight="1" x14ac:dyDescent="0.2">
      <c r="K44728" s="71"/>
      <c r="M44728" s="71"/>
      <c r="O44728" s="71"/>
      <c r="Q44728" s="71"/>
    </row>
    <row r="44729" spans="11:17" ht="15" customHeight="1" x14ac:dyDescent="0.2">
      <c r="K44729" s="71"/>
      <c r="M44729" s="71"/>
      <c r="O44729" s="71"/>
      <c r="Q44729" s="71"/>
    </row>
    <row r="44730" spans="11:17" ht="15" customHeight="1" x14ac:dyDescent="0.2">
      <c r="K44730" s="71"/>
      <c r="M44730" s="71"/>
      <c r="O44730" s="71"/>
      <c r="Q44730" s="71"/>
    </row>
    <row r="44731" spans="11:17" ht="15" customHeight="1" x14ac:dyDescent="0.2">
      <c r="K44731" s="71"/>
      <c r="M44731" s="71"/>
      <c r="O44731" s="71"/>
      <c r="Q44731" s="71"/>
    </row>
    <row r="44732" spans="11:17" ht="15" customHeight="1" x14ac:dyDescent="0.2">
      <c r="K44732" s="71"/>
      <c r="M44732" s="71"/>
      <c r="O44732" s="71"/>
      <c r="Q44732" s="71"/>
    </row>
    <row r="44733" spans="11:17" ht="15" customHeight="1" x14ac:dyDescent="0.2">
      <c r="K44733" s="71"/>
      <c r="M44733" s="71"/>
      <c r="O44733" s="71"/>
      <c r="Q44733" s="71"/>
    </row>
    <row r="44734" spans="11:17" ht="15" customHeight="1" x14ac:dyDescent="0.2">
      <c r="K44734" s="71"/>
      <c r="M44734" s="71"/>
      <c r="O44734" s="71"/>
      <c r="Q44734" s="71"/>
    </row>
    <row r="44735" spans="11:17" ht="15" customHeight="1" x14ac:dyDescent="0.2">
      <c r="K44735" s="71"/>
      <c r="M44735" s="71"/>
      <c r="O44735" s="71"/>
      <c r="Q44735" s="71"/>
    </row>
    <row r="44736" spans="11:17" ht="15" customHeight="1" x14ac:dyDescent="0.2">
      <c r="K44736" s="71"/>
      <c r="M44736" s="71"/>
      <c r="O44736" s="71"/>
      <c r="Q44736" s="71"/>
    </row>
    <row r="44737" spans="11:17" ht="15" customHeight="1" x14ac:dyDescent="0.2">
      <c r="K44737" s="71"/>
      <c r="M44737" s="71"/>
      <c r="O44737" s="71"/>
      <c r="Q44737" s="71"/>
    </row>
    <row r="44738" spans="11:17" ht="15" customHeight="1" x14ac:dyDescent="0.2">
      <c r="K44738" s="71"/>
      <c r="M44738" s="71"/>
      <c r="O44738" s="71"/>
      <c r="Q44738" s="71"/>
    </row>
    <row r="44739" spans="11:17" ht="15" customHeight="1" x14ac:dyDescent="0.2">
      <c r="K44739" s="71"/>
      <c r="M44739" s="71"/>
      <c r="O44739" s="71"/>
      <c r="Q44739" s="71"/>
    </row>
    <row r="44740" spans="11:17" ht="15" customHeight="1" x14ac:dyDescent="0.2">
      <c r="K44740" s="71"/>
      <c r="M44740" s="71"/>
      <c r="O44740" s="71"/>
      <c r="Q44740" s="71"/>
    </row>
    <row r="44741" spans="11:17" ht="15" customHeight="1" x14ac:dyDescent="0.2">
      <c r="K44741" s="71"/>
      <c r="M44741" s="71"/>
      <c r="O44741" s="71"/>
      <c r="Q44741" s="71"/>
    </row>
    <row r="44742" spans="11:17" ht="15" customHeight="1" x14ac:dyDescent="0.2">
      <c r="K44742" s="71"/>
      <c r="M44742" s="71"/>
      <c r="O44742" s="71"/>
      <c r="Q44742" s="71"/>
    </row>
    <row r="44743" spans="11:17" ht="15" customHeight="1" x14ac:dyDescent="0.2">
      <c r="K44743" s="71"/>
      <c r="M44743" s="71"/>
      <c r="O44743" s="71"/>
      <c r="Q44743" s="71"/>
    </row>
    <row r="44744" spans="11:17" ht="15" customHeight="1" x14ac:dyDescent="0.2">
      <c r="K44744" s="71"/>
      <c r="M44744" s="71"/>
      <c r="O44744" s="71"/>
      <c r="Q44744" s="71"/>
    </row>
    <row r="44745" spans="11:17" ht="15" customHeight="1" x14ac:dyDescent="0.2">
      <c r="K44745" s="71"/>
      <c r="M44745" s="71"/>
      <c r="O44745" s="71"/>
      <c r="Q44745" s="71"/>
    </row>
    <row r="44746" spans="11:17" ht="15" customHeight="1" x14ac:dyDescent="0.2">
      <c r="K44746" s="71"/>
      <c r="M44746" s="71"/>
      <c r="O44746" s="71"/>
      <c r="Q44746" s="71"/>
    </row>
    <row r="44747" spans="11:17" ht="15" customHeight="1" x14ac:dyDescent="0.2">
      <c r="K44747" s="71"/>
      <c r="M44747" s="71"/>
      <c r="O44747" s="71"/>
      <c r="Q44747" s="71"/>
    </row>
    <row r="44748" spans="11:17" ht="15" customHeight="1" x14ac:dyDescent="0.2">
      <c r="K44748" s="71"/>
      <c r="M44748" s="71"/>
      <c r="O44748" s="71"/>
      <c r="Q44748" s="71"/>
    </row>
    <row r="44749" spans="11:17" ht="15" customHeight="1" x14ac:dyDescent="0.2">
      <c r="K44749" s="71"/>
      <c r="M44749" s="71"/>
      <c r="O44749" s="71"/>
      <c r="Q44749" s="71"/>
    </row>
    <row r="44750" spans="11:17" ht="15" customHeight="1" x14ac:dyDescent="0.2">
      <c r="K44750" s="71"/>
      <c r="M44750" s="71"/>
      <c r="O44750" s="71"/>
      <c r="Q44750" s="71"/>
    </row>
    <row r="44751" spans="11:17" ht="15" customHeight="1" x14ac:dyDescent="0.2">
      <c r="K44751" s="71"/>
      <c r="M44751" s="71"/>
      <c r="O44751" s="71"/>
      <c r="Q44751" s="71"/>
    </row>
    <row r="44752" spans="11:17" ht="15" customHeight="1" x14ac:dyDescent="0.2">
      <c r="K44752" s="71"/>
      <c r="M44752" s="71"/>
      <c r="O44752" s="71"/>
      <c r="Q44752" s="71"/>
    </row>
    <row r="44753" spans="11:17" ht="15" customHeight="1" x14ac:dyDescent="0.2">
      <c r="K44753" s="71"/>
      <c r="M44753" s="71"/>
      <c r="O44753" s="71"/>
      <c r="Q44753" s="71"/>
    </row>
    <row r="44754" spans="11:17" ht="15" customHeight="1" x14ac:dyDescent="0.2">
      <c r="K44754" s="71"/>
      <c r="M44754" s="71"/>
      <c r="O44754" s="71"/>
      <c r="Q44754" s="71"/>
    </row>
    <row r="44755" spans="11:17" ht="15" customHeight="1" x14ac:dyDescent="0.2">
      <c r="K44755" s="71"/>
      <c r="M44755" s="71"/>
      <c r="O44755" s="71"/>
      <c r="Q44755" s="71"/>
    </row>
    <row r="44756" spans="11:17" ht="15" customHeight="1" x14ac:dyDescent="0.2">
      <c r="K44756" s="71"/>
      <c r="M44756" s="71"/>
      <c r="O44756" s="71"/>
      <c r="Q44756" s="71"/>
    </row>
    <row r="44757" spans="11:17" ht="15" customHeight="1" x14ac:dyDescent="0.2">
      <c r="K44757" s="71"/>
      <c r="M44757" s="71"/>
      <c r="O44757" s="71"/>
      <c r="Q44757" s="71"/>
    </row>
    <row r="44758" spans="11:17" ht="15" customHeight="1" x14ac:dyDescent="0.2">
      <c r="K44758" s="71"/>
      <c r="M44758" s="71"/>
      <c r="O44758" s="71"/>
      <c r="Q44758" s="71"/>
    </row>
    <row r="44759" spans="11:17" ht="15" customHeight="1" x14ac:dyDescent="0.2">
      <c r="K44759" s="71"/>
      <c r="M44759" s="71"/>
      <c r="O44759" s="71"/>
      <c r="Q44759" s="71"/>
    </row>
    <row r="44760" spans="11:17" ht="15" customHeight="1" x14ac:dyDescent="0.2">
      <c r="K44760" s="71"/>
      <c r="M44760" s="71"/>
      <c r="O44760" s="71"/>
      <c r="Q44760" s="71"/>
    </row>
    <row r="44761" spans="11:17" ht="15" customHeight="1" x14ac:dyDescent="0.2">
      <c r="K44761" s="71"/>
      <c r="M44761" s="71"/>
      <c r="O44761" s="71"/>
      <c r="Q44761" s="71"/>
    </row>
    <row r="44762" spans="11:17" ht="15" customHeight="1" x14ac:dyDescent="0.2">
      <c r="K44762" s="71"/>
      <c r="M44762" s="71"/>
      <c r="O44762" s="71"/>
      <c r="Q44762" s="71"/>
    </row>
    <row r="44763" spans="11:17" ht="15" customHeight="1" x14ac:dyDescent="0.2">
      <c r="K44763" s="71"/>
      <c r="M44763" s="71"/>
      <c r="O44763" s="71"/>
      <c r="Q44763" s="71"/>
    </row>
    <row r="44764" spans="11:17" ht="15" customHeight="1" x14ac:dyDescent="0.2">
      <c r="K44764" s="71"/>
      <c r="M44764" s="71"/>
      <c r="O44764" s="71"/>
      <c r="Q44764" s="71"/>
    </row>
    <row r="44765" spans="11:17" ht="15" customHeight="1" x14ac:dyDescent="0.2">
      <c r="K44765" s="71"/>
      <c r="M44765" s="71"/>
      <c r="O44765" s="71"/>
      <c r="Q44765" s="71"/>
    </row>
    <row r="44766" spans="11:17" ht="15" customHeight="1" x14ac:dyDescent="0.2">
      <c r="K44766" s="71"/>
      <c r="M44766" s="71"/>
      <c r="O44766" s="71"/>
      <c r="Q44766" s="71"/>
    </row>
    <row r="44767" spans="11:17" ht="15" customHeight="1" x14ac:dyDescent="0.2">
      <c r="K44767" s="71"/>
      <c r="M44767" s="71"/>
      <c r="O44767" s="71"/>
      <c r="Q44767" s="71"/>
    </row>
    <row r="44768" spans="11:17" ht="15" customHeight="1" x14ac:dyDescent="0.2">
      <c r="K44768" s="71"/>
      <c r="M44768" s="71"/>
      <c r="O44768" s="71"/>
      <c r="Q44768" s="71"/>
    </row>
    <row r="44769" spans="11:17" ht="15" customHeight="1" x14ac:dyDescent="0.2">
      <c r="K44769" s="71"/>
      <c r="M44769" s="71"/>
      <c r="O44769" s="71"/>
      <c r="Q44769" s="71"/>
    </row>
    <row r="44770" spans="11:17" ht="15" customHeight="1" x14ac:dyDescent="0.2">
      <c r="K44770" s="71"/>
      <c r="M44770" s="71"/>
      <c r="O44770" s="71"/>
      <c r="Q44770" s="71"/>
    </row>
    <row r="44771" spans="11:17" ht="15" customHeight="1" x14ac:dyDescent="0.2">
      <c r="K44771" s="71"/>
      <c r="M44771" s="71"/>
      <c r="O44771" s="71"/>
      <c r="Q44771" s="71"/>
    </row>
    <row r="44772" spans="11:17" ht="15" customHeight="1" x14ac:dyDescent="0.2">
      <c r="K44772" s="71"/>
      <c r="M44772" s="71"/>
      <c r="O44772" s="71"/>
      <c r="Q44772" s="71"/>
    </row>
    <row r="44773" spans="11:17" ht="15" customHeight="1" x14ac:dyDescent="0.2">
      <c r="K44773" s="71"/>
      <c r="M44773" s="71"/>
      <c r="O44773" s="71"/>
      <c r="Q44773" s="71"/>
    </row>
    <row r="44774" spans="11:17" ht="15" customHeight="1" x14ac:dyDescent="0.2">
      <c r="K44774" s="71"/>
      <c r="M44774" s="71"/>
      <c r="O44774" s="71"/>
      <c r="Q44774" s="71"/>
    </row>
    <row r="44775" spans="11:17" ht="15" customHeight="1" x14ac:dyDescent="0.2">
      <c r="K44775" s="71"/>
      <c r="M44775" s="71"/>
      <c r="O44775" s="71"/>
      <c r="Q44775" s="71"/>
    </row>
    <row r="44776" spans="11:17" ht="15" customHeight="1" x14ac:dyDescent="0.2">
      <c r="K44776" s="71"/>
      <c r="M44776" s="71"/>
      <c r="O44776" s="71"/>
      <c r="Q44776" s="71"/>
    </row>
    <row r="44777" spans="11:17" ht="15" customHeight="1" x14ac:dyDescent="0.2">
      <c r="K44777" s="71"/>
      <c r="M44777" s="71"/>
      <c r="O44777" s="71"/>
      <c r="Q44777" s="71"/>
    </row>
    <row r="44778" spans="11:17" ht="15" customHeight="1" x14ac:dyDescent="0.2">
      <c r="K44778" s="71"/>
      <c r="M44778" s="71"/>
      <c r="O44778" s="71"/>
      <c r="Q44778" s="71"/>
    </row>
    <row r="44779" spans="11:17" ht="15" customHeight="1" x14ac:dyDescent="0.2">
      <c r="K44779" s="71"/>
      <c r="M44779" s="71"/>
      <c r="O44779" s="71"/>
      <c r="Q44779" s="71"/>
    </row>
    <row r="44780" spans="11:17" ht="15" customHeight="1" x14ac:dyDescent="0.2">
      <c r="K44780" s="71"/>
      <c r="M44780" s="71"/>
      <c r="O44780" s="71"/>
      <c r="Q44780" s="71"/>
    </row>
    <row r="44781" spans="11:17" ht="15" customHeight="1" x14ac:dyDescent="0.2">
      <c r="K44781" s="71"/>
      <c r="M44781" s="71"/>
      <c r="O44781" s="71"/>
      <c r="Q44781" s="71"/>
    </row>
    <row r="44782" spans="11:17" ht="15" customHeight="1" x14ac:dyDescent="0.2">
      <c r="K44782" s="71"/>
      <c r="M44782" s="71"/>
      <c r="O44782" s="71"/>
      <c r="Q44782" s="71"/>
    </row>
    <row r="44783" spans="11:17" ht="15" customHeight="1" x14ac:dyDescent="0.2">
      <c r="K44783" s="71"/>
      <c r="M44783" s="71"/>
      <c r="O44783" s="71"/>
      <c r="Q44783" s="71"/>
    </row>
    <row r="44784" spans="11:17" ht="15" customHeight="1" x14ac:dyDescent="0.2">
      <c r="K44784" s="71"/>
      <c r="M44784" s="71"/>
      <c r="O44784" s="71"/>
      <c r="Q44784" s="71"/>
    </row>
    <row r="44785" spans="11:17" ht="15" customHeight="1" x14ac:dyDescent="0.2">
      <c r="K44785" s="71"/>
      <c r="M44785" s="71"/>
      <c r="O44785" s="71"/>
      <c r="Q44785" s="71"/>
    </row>
    <row r="44786" spans="11:17" ht="15" customHeight="1" x14ac:dyDescent="0.2">
      <c r="K44786" s="71"/>
      <c r="M44786" s="71"/>
      <c r="O44786" s="71"/>
      <c r="Q44786" s="71"/>
    </row>
    <row r="44787" spans="11:17" ht="15" customHeight="1" x14ac:dyDescent="0.2">
      <c r="K44787" s="71"/>
      <c r="M44787" s="71"/>
      <c r="O44787" s="71"/>
      <c r="Q44787" s="71"/>
    </row>
    <row r="44788" spans="11:17" ht="15" customHeight="1" x14ac:dyDescent="0.2">
      <c r="K44788" s="71"/>
      <c r="M44788" s="71"/>
      <c r="O44788" s="71"/>
      <c r="Q44788" s="71"/>
    </row>
    <row r="44789" spans="11:17" ht="15" customHeight="1" x14ac:dyDescent="0.2">
      <c r="K44789" s="71"/>
      <c r="M44789" s="71"/>
      <c r="O44789" s="71"/>
      <c r="Q44789" s="71"/>
    </row>
    <row r="44790" spans="11:17" ht="15" customHeight="1" x14ac:dyDescent="0.2">
      <c r="K44790" s="71"/>
      <c r="M44790" s="71"/>
      <c r="O44790" s="71"/>
      <c r="Q44790" s="71"/>
    </row>
    <row r="44791" spans="11:17" ht="15" customHeight="1" x14ac:dyDescent="0.2">
      <c r="K44791" s="71"/>
      <c r="M44791" s="71"/>
      <c r="O44791" s="71"/>
      <c r="Q44791" s="71"/>
    </row>
    <row r="44792" spans="11:17" ht="15" customHeight="1" x14ac:dyDescent="0.2">
      <c r="K44792" s="71"/>
      <c r="M44792" s="71"/>
      <c r="O44792" s="71"/>
      <c r="Q44792" s="71"/>
    </row>
    <row r="44793" spans="11:17" ht="15" customHeight="1" x14ac:dyDescent="0.2">
      <c r="K44793" s="71"/>
      <c r="M44793" s="71"/>
      <c r="O44793" s="71"/>
      <c r="Q44793" s="71"/>
    </row>
    <row r="44794" spans="11:17" ht="15" customHeight="1" x14ac:dyDescent="0.2">
      <c r="K44794" s="71"/>
      <c r="M44794" s="71"/>
      <c r="O44794" s="71"/>
      <c r="Q44794" s="71"/>
    </row>
    <row r="44795" spans="11:17" ht="15" customHeight="1" x14ac:dyDescent="0.2">
      <c r="K44795" s="71"/>
      <c r="M44795" s="71"/>
      <c r="O44795" s="71"/>
      <c r="Q44795" s="71"/>
    </row>
    <row r="44796" spans="11:17" ht="15" customHeight="1" x14ac:dyDescent="0.2">
      <c r="K44796" s="71"/>
      <c r="M44796" s="71"/>
      <c r="O44796" s="71"/>
      <c r="Q44796" s="71"/>
    </row>
    <row r="44797" spans="11:17" ht="15" customHeight="1" x14ac:dyDescent="0.2">
      <c r="K44797" s="71"/>
      <c r="M44797" s="71"/>
      <c r="O44797" s="71"/>
      <c r="Q44797" s="71"/>
    </row>
    <row r="44798" spans="11:17" ht="15" customHeight="1" x14ac:dyDescent="0.2">
      <c r="K44798" s="71"/>
      <c r="M44798" s="71"/>
      <c r="O44798" s="71"/>
      <c r="Q44798" s="71"/>
    </row>
    <row r="44799" spans="11:17" ht="15" customHeight="1" x14ac:dyDescent="0.2">
      <c r="K44799" s="71"/>
      <c r="M44799" s="71"/>
      <c r="O44799" s="71"/>
      <c r="Q44799" s="71"/>
    </row>
    <row r="44800" spans="11:17" ht="15" customHeight="1" x14ac:dyDescent="0.2">
      <c r="K44800" s="71"/>
      <c r="M44800" s="71"/>
      <c r="O44800" s="71"/>
      <c r="Q44800" s="71"/>
    </row>
    <row r="44801" spans="11:17" ht="15" customHeight="1" x14ac:dyDescent="0.2">
      <c r="K44801" s="71"/>
      <c r="M44801" s="71"/>
      <c r="O44801" s="71"/>
      <c r="Q44801" s="71"/>
    </row>
    <row r="44802" spans="11:17" ht="15" customHeight="1" x14ac:dyDescent="0.2">
      <c r="K44802" s="71"/>
      <c r="M44802" s="71"/>
      <c r="O44802" s="71"/>
      <c r="Q44802" s="71"/>
    </row>
    <row r="44803" spans="11:17" ht="15" customHeight="1" x14ac:dyDescent="0.2">
      <c r="K44803" s="71"/>
      <c r="M44803" s="71"/>
      <c r="O44803" s="71"/>
      <c r="Q44803" s="71"/>
    </row>
    <row r="44804" spans="11:17" ht="15" customHeight="1" x14ac:dyDescent="0.2">
      <c r="K44804" s="71"/>
      <c r="M44804" s="71"/>
      <c r="O44804" s="71"/>
      <c r="Q44804" s="71"/>
    </row>
    <row r="44805" spans="11:17" ht="15" customHeight="1" x14ac:dyDescent="0.2">
      <c r="K44805" s="71"/>
      <c r="M44805" s="71"/>
      <c r="O44805" s="71"/>
      <c r="Q44805" s="71"/>
    </row>
    <row r="44806" spans="11:17" ht="15" customHeight="1" x14ac:dyDescent="0.2">
      <c r="K44806" s="71"/>
      <c r="M44806" s="71"/>
      <c r="O44806" s="71"/>
      <c r="Q44806" s="71"/>
    </row>
    <row r="44807" spans="11:17" ht="15" customHeight="1" x14ac:dyDescent="0.2">
      <c r="K44807" s="71"/>
      <c r="M44807" s="71"/>
      <c r="O44807" s="71"/>
      <c r="Q44807" s="71"/>
    </row>
    <row r="44808" spans="11:17" ht="15" customHeight="1" x14ac:dyDescent="0.2">
      <c r="K44808" s="71"/>
      <c r="M44808" s="71"/>
      <c r="O44808" s="71"/>
      <c r="Q44808" s="71"/>
    </row>
    <row r="44809" spans="11:17" ht="15" customHeight="1" x14ac:dyDescent="0.2">
      <c r="K44809" s="71"/>
      <c r="M44809" s="71"/>
      <c r="O44809" s="71"/>
      <c r="Q44809" s="71"/>
    </row>
    <row r="44810" spans="11:17" ht="15" customHeight="1" x14ac:dyDescent="0.2">
      <c r="K44810" s="71"/>
      <c r="M44810" s="71"/>
      <c r="O44810" s="71"/>
      <c r="Q44810" s="71"/>
    </row>
    <row r="44811" spans="11:17" ht="15" customHeight="1" x14ac:dyDescent="0.2">
      <c r="K44811" s="71"/>
      <c r="M44811" s="71"/>
      <c r="O44811" s="71"/>
      <c r="Q44811" s="71"/>
    </row>
    <row r="44812" spans="11:17" ht="15" customHeight="1" x14ac:dyDescent="0.2">
      <c r="K44812" s="71"/>
      <c r="M44812" s="71"/>
      <c r="O44812" s="71"/>
      <c r="Q44812" s="71"/>
    </row>
    <row r="44813" spans="11:17" ht="15" customHeight="1" x14ac:dyDescent="0.2">
      <c r="K44813" s="71"/>
      <c r="M44813" s="71"/>
      <c r="O44813" s="71"/>
      <c r="Q44813" s="71"/>
    </row>
    <row r="44814" spans="11:17" ht="15" customHeight="1" x14ac:dyDescent="0.2">
      <c r="K44814" s="71"/>
      <c r="M44814" s="71"/>
      <c r="O44814" s="71"/>
      <c r="Q44814" s="71"/>
    </row>
    <row r="44815" spans="11:17" ht="15" customHeight="1" x14ac:dyDescent="0.2">
      <c r="K44815" s="71"/>
      <c r="M44815" s="71"/>
      <c r="O44815" s="71"/>
      <c r="Q44815" s="71"/>
    </row>
    <row r="44816" spans="11:17" ht="15" customHeight="1" x14ac:dyDescent="0.2">
      <c r="K44816" s="71"/>
      <c r="M44816" s="71"/>
      <c r="O44816" s="71"/>
      <c r="Q44816" s="71"/>
    </row>
    <row r="44817" spans="11:17" ht="15" customHeight="1" x14ac:dyDescent="0.2">
      <c r="K44817" s="71"/>
      <c r="M44817" s="71"/>
      <c r="O44817" s="71"/>
      <c r="Q44817" s="71"/>
    </row>
    <row r="44818" spans="11:17" ht="15" customHeight="1" x14ac:dyDescent="0.2">
      <c r="K44818" s="71"/>
      <c r="M44818" s="71"/>
      <c r="O44818" s="71"/>
      <c r="Q44818" s="71"/>
    </row>
    <row r="44819" spans="11:17" ht="15" customHeight="1" x14ac:dyDescent="0.2">
      <c r="K44819" s="71"/>
      <c r="M44819" s="71"/>
      <c r="O44819" s="71"/>
      <c r="Q44819" s="71"/>
    </row>
    <row r="44820" spans="11:17" ht="15" customHeight="1" x14ac:dyDescent="0.2">
      <c r="K44820" s="71"/>
      <c r="M44820" s="71"/>
      <c r="O44820" s="71"/>
      <c r="Q44820" s="71"/>
    </row>
    <row r="44821" spans="11:17" ht="15" customHeight="1" x14ac:dyDescent="0.2">
      <c r="K44821" s="71"/>
      <c r="M44821" s="71"/>
      <c r="O44821" s="71"/>
      <c r="Q44821" s="71"/>
    </row>
    <row r="44822" spans="11:17" ht="15" customHeight="1" x14ac:dyDescent="0.2">
      <c r="K44822" s="71"/>
      <c r="M44822" s="71"/>
      <c r="O44822" s="71"/>
      <c r="Q44822" s="71"/>
    </row>
    <row r="44823" spans="11:17" ht="15" customHeight="1" x14ac:dyDescent="0.2">
      <c r="K44823" s="71"/>
      <c r="M44823" s="71"/>
      <c r="O44823" s="71"/>
      <c r="Q44823" s="71"/>
    </row>
    <row r="44824" spans="11:17" ht="15" customHeight="1" x14ac:dyDescent="0.2">
      <c r="K44824" s="71"/>
      <c r="M44824" s="71"/>
      <c r="O44824" s="71"/>
      <c r="Q44824" s="71"/>
    </row>
    <row r="44825" spans="11:17" ht="15" customHeight="1" x14ac:dyDescent="0.2">
      <c r="K44825" s="71"/>
      <c r="M44825" s="71"/>
      <c r="O44825" s="71"/>
      <c r="Q44825" s="71"/>
    </row>
    <row r="44826" spans="11:17" ht="15" customHeight="1" x14ac:dyDescent="0.2">
      <c r="K44826" s="71"/>
      <c r="M44826" s="71"/>
      <c r="O44826" s="71"/>
      <c r="Q44826" s="71"/>
    </row>
    <row r="44827" spans="11:17" ht="15" customHeight="1" x14ac:dyDescent="0.2">
      <c r="K44827" s="71"/>
      <c r="M44827" s="71"/>
      <c r="O44827" s="71"/>
      <c r="Q44827" s="71"/>
    </row>
    <row r="44828" spans="11:17" ht="15" customHeight="1" x14ac:dyDescent="0.2">
      <c r="K44828" s="71"/>
      <c r="M44828" s="71"/>
      <c r="O44828" s="71"/>
      <c r="Q44828" s="71"/>
    </row>
    <row r="44829" spans="11:17" ht="15" customHeight="1" x14ac:dyDescent="0.2">
      <c r="K44829" s="71"/>
      <c r="M44829" s="71"/>
      <c r="O44829" s="71"/>
      <c r="Q44829" s="71"/>
    </row>
    <row r="44830" spans="11:17" ht="15" customHeight="1" x14ac:dyDescent="0.2">
      <c r="K44830" s="71"/>
      <c r="M44830" s="71"/>
      <c r="O44830" s="71"/>
      <c r="Q44830" s="71"/>
    </row>
    <row r="44831" spans="11:17" ht="15" customHeight="1" x14ac:dyDescent="0.2">
      <c r="K44831" s="71"/>
      <c r="M44831" s="71"/>
      <c r="O44831" s="71"/>
      <c r="Q44831" s="71"/>
    </row>
    <row r="44832" spans="11:17" ht="15" customHeight="1" x14ac:dyDescent="0.2">
      <c r="K44832" s="71"/>
      <c r="M44832" s="71"/>
      <c r="O44832" s="71"/>
      <c r="Q44832" s="71"/>
    </row>
    <row r="44833" spans="11:17" ht="15" customHeight="1" x14ac:dyDescent="0.2">
      <c r="K44833" s="71"/>
      <c r="M44833" s="71"/>
      <c r="O44833" s="71"/>
      <c r="Q44833" s="71"/>
    </row>
    <row r="44834" spans="11:17" ht="15" customHeight="1" x14ac:dyDescent="0.2">
      <c r="K44834" s="71"/>
      <c r="M44834" s="71"/>
      <c r="O44834" s="71"/>
      <c r="Q44834" s="71"/>
    </row>
    <row r="44835" spans="11:17" ht="15" customHeight="1" x14ac:dyDescent="0.2">
      <c r="K44835" s="71"/>
      <c r="M44835" s="71"/>
      <c r="O44835" s="71"/>
      <c r="Q44835" s="71"/>
    </row>
    <row r="44836" spans="11:17" ht="15" customHeight="1" x14ac:dyDescent="0.2">
      <c r="K44836" s="71"/>
      <c r="M44836" s="71"/>
      <c r="O44836" s="71"/>
      <c r="Q44836" s="71"/>
    </row>
    <row r="44837" spans="11:17" ht="15" customHeight="1" x14ac:dyDescent="0.2">
      <c r="K44837" s="71"/>
      <c r="M44837" s="71"/>
      <c r="O44837" s="71"/>
      <c r="Q44837" s="71"/>
    </row>
    <row r="44838" spans="11:17" ht="15" customHeight="1" x14ac:dyDescent="0.2">
      <c r="K44838" s="71"/>
      <c r="M44838" s="71"/>
      <c r="O44838" s="71"/>
      <c r="Q44838" s="71"/>
    </row>
    <row r="44839" spans="11:17" ht="15" customHeight="1" x14ac:dyDescent="0.2">
      <c r="K44839" s="71"/>
      <c r="M44839" s="71"/>
      <c r="O44839" s="71"/>
      <c r="Q44839" s="71"/>
    </row>
    <row r="44840" spans="11:17" ht="15" customHeight="1" x14ac:dyDescent="0.2">
      <c r="K44840" s="71"/>
      <c r="M44840" s="71"/>
      <c r="O44840" s="71"/>
      <c r="Q44840" s="71"/>
    </row>
    <row r="44841" spans="11:17" ht="15" customHeight="1" x14ac:dyDescent="0.2">
      <c r="K44841" s="71"/>
      <c r="M44841" s="71"/>
      <c r="O44841" s="71"/>
      <c r="Q44841" s="71"/>
    </row>
    <row r="44842" spans="11:17" ht="15" customHeight="1" x14ac:dyDescent="0.2">
      <c r="K44842" s="71"/>
      <c r="M44842" s="71"/>
      <c r="O44842" s="71"/>
      <c r="Q44842" s="71"/>
    </row>
    <row r="44843" spans="11:17" ht="15" customHeight="1" x14ac:dyDescent="0.2">
      <c r="K44843" s="71"/>
      <c r="M44843" s="71"/>
      <c r="O44843" s="71"/>
      <c r="Q44843" s="71"/>
    </row>
    <row r="44844" spans="11:17" ht="15" customHeight="1" x14ac:dyDescent="0.2">
      <c r="K44844" s="71"/>
      <c r="M44844" s="71"/>
      <c r="O44844" s="71"/>
      <c r="Q44844" s="71"/>
    </row>
    <row r="44845" spans="11:17" ht="15" customHeight="1" x14ac:dyDescent="0.2">
      <c r="K44845" s="71"/>
      <c r="M44845" s="71"/>
      <c r="O44845" s="71"/>
      <c r="Q44845" s="71"/>
    </row>
    <row r="44846" spans="11:17" ht="15" customHeight="1" x14ac:dyDescent="0.2">
      <c r="K44846" s="71"/>
      <c r="M44846" s="71"/>
      <c r="O44846" s="71"/>
      <c r="Q44846" s="71"/>
    </row>
    <row r="44847" spans="11:17" ht="15" customHeight="1" x14ac:dyDescent="0.2">
      <c r="K44847" s="71"/>
      <c r="M44847" s="71"/>
      <c r="O44847" s="71"/>
      <c r="Q44847" s="71"/>
    </row>
    <row r="44848" spans="11:17" ht="15" customHeight="1" x14ac:dyDescent="0.2">
      <c r="K44848" s="71"/>
      <c r="M44848" s="71"/>
      <c r="O44848" s="71"/>
      <c r="Q44848" s="71"/>
    </row>
    <row r="44849" spans="11:17" ht="15" customHeight="1" x14ac:dyDescent="0.2">
      <c r="K44849" s="71"/>
      <c r="M44849" s="71"/>
      <c r="O44849" s="71"/>
      <c r="Q44849" s="71"/>
    </row>
    <row r="44850" spans="11:17" ht="15" customHeight="1" x14ac:dyDescent="0.2">
      <c r="K44850" s="71"/>
      <c r="M44850" s="71"/>
      <c r="O44850" s="71"/>
      <c r="Q44850" s="71"/>
    </row>
    <row r="44851" spans="11:17" ht="15" customHeight="1" x14ac:dyDescent="0.2">
      <c r="K44851" s="71"/>
      <c r="M44851" s="71"/>
      <c r="O44851" s="71"/>
      <c r="Q44851" s="71"/>
    </row>
    <row r="44852" spans="11:17" ht="15" customHeight="1" x14ac:dyDescent="0.2">
      <c r="K44852" s="71"/>
      <c r="M44852" s="71"/>
      <c r="O44852" s="71"/>
      <c r="Q44852" s="71"/>
    </row>
    <row r="44853" spans="11:17" ht="15" customHeight="1" x14ac:dyDescent="0.2">
      <c r="K44853" s="71"/>
      <c r="M44853" s="71"/>
      <c r="O44853" s="71"/>
      <c r="Q44853" s="71"/>
    </row>
    <row r="44854" spans="11:17" ht="15" customHeight="1" x14ac:dyDescent="0.2">
      <c r="K44854" s="71"/>
      <c r="M44854" s="71"/>
      <c r="O44854" s="71"/>
      <c r="Q44854" s="71"/>
    </row>
    <row r="44855" spans="11:17" ht="15" customHeight="1" x14ac:dyDescent="0.2">
      <c r="K44855" s="71"/>
      <c r="M44855" s="71"/>
      <c r="O44855" s="71"/>
      <c r="Q44855" s="71"/>
    </row>
    <row r="44856" spans="11:17" ht="15" customHeight="1" x14ac:dyDescent="0.2">
      <c r="K44856" s="71"/>
      <c r="M44856" s="71"/>
      <c r="O44856" s="71"/>
      <c r="Q44856" s="71"/>
    </row>
    <row r="44857" spans="11:17" ht="15" customHeight="1" x14ac:dyDescent="0.2">
      <c r="K44857" s="71"/>
      <c r="M44857" s="71"/>
      <c r="O44857" s="71"/>
      <c r="Q44857" s="71"/>
    </row>
    <row r="44858" spans="11:17" ht="15" customHeight="1" x14ac:dyDescent="0.2">
      <c r="K44858" s="71"/>
      <c r="M44858" s="71"/>
      <c r="O44858" s="71"/>
      <c r="Q44858" s="71"/>
    </row>
    <row r="44859" spans="11:17" ht="15" customHeight="1" x14ac:dyDescent="0.2">
      <c r="K44859" s="71"/>
      <c r="M44859" s="71"/>
      <c r="O44859" s="71"/>
      <c r="Q44859" s="71"/>
    </row>
    <row r="44860" spans="11:17" ht="15" customHeight="1" x14ac:dyDescent="0.2">
      <c r="K44860" s="71"/>
      <c r="M44860" s="71"/>
      <c r="O44860" s="71"/>
      <c r="Q44860" s="71"/>
    </row>
    <row r="44861" spans="11:17" ht="15" customHeight="1" x14ac:dyDescent="0.2">
      <c r="K44861" s="71"/>
      <c r="M44861" s="71"/>
      <c r="O44861" s="71"/>
      <c r="Q44861" s="71"/>
    </row>
    <row r="44862" spans="11:17" ht="15" customHeight="1" x14ac:dyDescent="0.2">
      <c r="K44862" s="71"/>
      <c r="M44862" s="71"/>
      <c r="O44862" s="71"/>
      <c r="Q44862" s="71"/>
    </row>
    <row r="44863" spans="11:17" ht="15" customHeight="1" x14ac:dyDescent="0.2">
      <c r="K44863" s="71"/>
      <c r="M44863" s="71"/>
      <c r="O44863" s="71"/>
      <c r="Q44863" s="71"/>
    </row>
    <row r="44864" spans="11:17" ht="15" customHeight="1" x14ac:dyDescent="0.2">
      <c r="K44864" s="71"/>
      <c r="M44864" s="71"/>
      <c r="O44864" s="71"/>
      <c r="Q44864" s="71"/>
    </row>
    <row r="44865" spans="11:17" ht="15" customHeight="1" x14ac:dyDescent="0.2">
      <c r="K44865" s="71"/>
      <c r="M44865" s="71"/>
      <c r="O44865" s="71"/>
      <c r="Q44865" s="71"/>
    </row>
    <row r="44866" spans="11:17" ht="15" customHeight="1" x14ac:dyDescent="0.2">
      <c r="K44866" s="71"/>
      <c r="M44866" s="71"/>
      <c r="O44866" s="71"/>
      <c r="Q44866" s="71"/>
    </row>
    <row r="44867" spans="11:17" ht="15" customHeight="1" x14ac:dyDescent="0.2">
      <c r="K44867" s="71"/>
      <c r="M44867" s="71"/>
      <c r="O44867" s="71"/>
      <c r="Q44867" s="71"/>
    </row>
    <row r="44868" spans="11:17" ht="15" customHeight="1" x14ac:dyDescent="0.2">
      <c r="K44868" s="71"/>
      <c r="M44868" s="71"/>
      <c r="O44868" s="71"/>
      <c r="Q44868" s="71"/>
    </row>
    <row r="44869" spans="11:17" ht="15" customHeight="1" x14ac:dyDescent="0.2">
      <c r="K44869" s="71"/>
      <c r="M44869" s="71"/>
      <c r="O44869" s="71"/>
      <c r="Q44869" s="71"/>
    </row>
    <row r="44870" spans="11:17" ht="15" customHeight="1" x14ac:dyDescent="0.2">
      <c r="K44870" s="71"/>
      <c r="M44870" s="71"/>
      <c r="O44870" s="71"/>
      <c r="Q44870" s="71"/>
    </row>
    <row r="44871" spans="11:17" ht="15" customHeight="1" x14ac:dyDescent="0.2">
      <c r="K44871" s="71"/>
      <c r="M44871" s="71"/>
      <c r="O44871" s="71"/>
      <c r="Q44871" s="71"/>
    </row>
    <row r="44872" spans="11:17" ht="15" customHeight="1" x14ac:dyDescent="0.2">
      <c r="K44872" s="71"/>
      <c r="M44872" s="71"/>
      <c r="O44872" s="71"/>
      <c r="Q44872" s="71"/>
    </row>
    <row r="44873" spans="11:17" ht="15" customHeight="1" x14ac:dyDescent="0.2">
      <c r="K44873" s="71"/>
      <c r="M44873" s="71"/>
      <c r="O44873" s="71"/>
      <c r="Q44873" s="71"/>
    </row>
    <row r="44874" spans="11:17" ht="15" customHeight="1" x14ac:dyDescent="0.2">
      <c r="K44874" s="71"/>
      <c r="M44874" s="71"/>
      <c r="O44874" s="71"/>
      <c r="Q44874" s="71"/>
    </row>
    <row r="44875" spans="11:17" ht="15" customHeight="1" x14ac:dyDescent="0.2">
      <c r="K44875" s="71"/>
      <c r="M44875" s="71"/>
      <c r="O44875" s="71"/>
      <c r="Q44875" s="71"/>
    </row>
    <row r="44876" spans="11:17" ht="15" customHeight="1" x14ac:dyDescent="0.2">
      <c r="K44876" s="71"/>
      <c r="M44876" s="71"/>
      <c r="O44876" s="71"/>
      <c r="Q44876" s="71"/>
    </row>
    <row r="44877" spans="11:17" ht="15" customHeight="1" x14ac:dyDescent="0.2">
      <c r="K44877" s="71"/>
      <c r="M44877" s="71"/>
      <c r="O44877" s="71"/>
      <c r="Q44877" s="71"/>
    </row>
    <row r="44878" spans="11:17" ht="15" customHeight="1" x14ac:dyDescent="0.2">
      <c r="K44878" s="71"/>
      <c r="M44878" s="71"/>
      <c r="O44878" s="71"/>
      <c r="Q44878" s="71"/>
    </row>
    <row r="44879" spans="11:17" ht="15" customHeight="1" x14ac:dyDescent="0.2">
      <c r="K44879" s="71"/>
      <c r="M44879" s="71"/>
      <c r="O44879" s="71"/>
      <c r="Q44879" s="71"/>
    </row>
    <row r="44880" spans="11:17" ht="15" customHeight="1" x14ac:dyDescent="0.2">
      <c r="K44880" s="71"/>
      <c r="M44880" s="71"/>
      <c r="O44880" s="71"/>
      <c r="Q44880" s="71"/>
    </row>
    <row r="44881" spans="11:17" ht="15" customHeight="1" x14ac:dyDescent="0.2">
      <c r="K44881" s="71"/>
      <c r="M44881" s="71"/>
      <c r="O44881" s="71"/>
      <c r="Q44881" s="71"/>
    </row>
    <row r="44882" spans="11:17" ht="15" customHeight="1" x14ac:dyDescent="0.2">
      <c r="K44882" s="71"/>
      <c r="M44882" s="71"/>
      <c r="O44882" s="71"/>
      <c r="Q44882" s="71"/>
    </row>
    <row r="44883" spans="11:17" ht="15" customHeight="1" x14ac:dyDescent="0.2">
      <c r="K44883" s="71"/>
      <c r="M44883" s="71"/>
      <c r="O44883" s="71"/>
      <c r="Q44883" s="71"/>
    </row>
    <row r="44884" spans="11:17" ht="15" customHeight="1" x14ac:dyDescent="0.2">
      <c r="K44884" s="71"/>
      <c r="M44884" s="71"/>
      <c r="O44884" s="71"/>
      <c r="Q44884" s="71"/>
    </row>
    <row r="44885" spans="11:17" ht="15" customHeight="1" x14ac:dyDescent="0.2">
      <c r="K44885" s="71"/>
      <c r="M44885" s="71"/>
      <c r="O44885" s="71"/>
      <c r="Q44885" s="71"/>
    </row>
    <row r="44886" spans="11:17" ht="15" customHeight="1" x14ac:dyDescent="0.2">
      <c r="K44886" s="71"/>
      <c r="M44886" s="71"/>
      <c r="O44886" s="71"/>
      <c r="Q44886" s="71"/>
    </row>
    <row r="44887" spans="11:17" ht="15" customHeight="1" x14ac:dyDescent="0.2">
      <c r="K44887" s="71"/>
      <c r="M44887" s="71"/>
      <c r="O44887" s="71"/>
      <c r="Q44887" s="71"/>
    </row>
    <row r="44888" spans="11:17" ht="15" customHeight="1" x14ac:dyDescent="0.2">
      <c r="K44888" s="71"/>
      <c r="M44888" s="71"/>
      <c r="O44888" s="71"/>
      <c r="Q44888" s="71"/>
    </row>
    <row r="44889" spans="11:17" ht="15" customHeight="1" x14ac:dyDescent="0.2">
      <c r="K44889" s="71"/>
      <c r="M44889" s="71"/>
      <c r="O44889" s="71"/>
      <c r="Q44889" s="71"/>
    </row>
    <row r="44890" spans="11:17" ht="15" customHeight="1" x14ac:dyDescent="0.2">
      <c r="K44890" s="71"/>
      <c r="M44890" s="71"/>
      <c r="O44890" s="71"/>
      <c r="Q44890" s="71"/>
    </row>
    <row r="44891" spans="11:17" ht="15" customHeight="1" x14ac:dyDescent="0.2">
      <c r="K44891" s="71"/>
      <c r="M44891" s="71"/>
      <c r="O44891" s="71"/>
      <c r="Q44891" s="71"/>
    </row>
    <row r="44892" spans="11:17" ht="15" customHeight="1" x14ac:dyDescent="0.2">
      <c r="K44892" s="71"/>
      <c r="M44892" s="71"/>
      <c r="O44892" s="71"/>
      <c r="Q44892" s="71"/>
    </row>
    <row r="44893" spans="11:17" ht="15" customHeight="1" x14ac:dyDescent="0.2">
      <c r="K44893" s="71"/>
      <c r="M44893" s="71"/>
      <c r="O44893" s="71"/>
      <c r="Q44893" s="71"/>
    </row>
    <row r="44894" spans="11:17" ht="15" customHeight="1" x14ac:dyDescent="0.2">
      <c r="K44894" s="71"/>
      <c r="M44894" s="71"/>
      <c r="O44894" s="71"/>
      <c r="Q44894" s="71"/>
    </row>
    <row r="44895" spans="11:17" ht="15" customHeight="1" x14ac:dyDescent="0.2">
      <c r="K44895" s="71"/>
      <c r="M44895" s="71"/>
      <c r="O44895" s="71"/>
      <c r="Q44895" s="71"/>
    </row>
    <row r="44896" spans="11:17" ht="15" customHeight="1" x14ac:dyDescent="0.2">
      <c r="K44896" s="71"/>
      <c r="M44896" s="71"/>
      <c r="O44896" s="71"/>
      <c r="Q44896" s="71"/>
    </row>
    <row r="44897" spans="11:17" ht="15" customHeight="1" x14ac:dyDescent="0.2">
      <c r="K44897" s="71"/>
      <c r="M44897" s="71"/>
      <c r="O44897" s="71"/>
      <c r="Q44897" s="71"/>
    </row>
    <row r="44898" spans="11:17" ht="15" customHeight="1" x14ac:dyDescent="0.2">
      <c r="K44898" s="71"/>
      <c r="M44898" s="71"/>
      <c r="O44898" s="71"/>
      <c r="Q44898" s="71"/>
    </row>
    <row r="44899" spans="11:17" ht="15" customHeight="1" x14ac:dyDescent="0.2">
      <c r="K44899" s="71"/>
      <c r="M44899" s="71"/>
      <c r="O44899" s="71"/>
      <c r="Q44899" s="71"/>
    </row>
    <row r="44900" spans="11:17" ht="15" customHeight="1" x14ac:dyDescent="0.2">
      <c r="K44900" s="71"/>
      <c r="M44900" s="71"/>
      <c r="O44900" s="71"/>
      <c r="Q44900" s="71"/>
    </row>
    <row r="44901" spans="11:17" ht="15" customHeight="1" x14ac:dyDescent="0.2">
      <c r="K44901" s="71"/>
      <c r="M44901" s="71"/>
      <c r="O44901" s="71"/>
      <c r="Q44901" s="71"/>
    </row>
    <row r="44902" spans="11:17" ht="15" customHeight="1" x14ac:dyDescent="0.2">
      <c r="K44902" s="71"/>
      <c r="M44902" s="71"/>
      <c r="O44902" s="71"/>
      <c r="Q44902" s="71"/>
    </row>
    <row r="44903" spans="11:17" ht="15" customHeight="1" x14ac:dyDescent="0.2">
      <c r="K44903" s="71"/>
      <c r="M44903" s="71"/>
      <c r="O44903" s="71"/>
      <c r="Q44903" s="71"/>
    </row>
    <row r="44904" spans="11:17" ht="15" customHeight="1" x14ac:dyDescent="0.2">
      <c r="K44904" s="71"/>
      <c r="M44904" s="71"/>
      <c r="O44904" s="71"/>
      <c r="Q44904" s="71"/>
    </row>
    <row r="44905" spans="11:17" ht="15" customHeight="1" x14ac:dyDescent="0.2">
      <c r="K44905" s="71"/>
      <c r="M44905" s="71"/>
      <c r="O44905" s="71"/>
      <c r="Q44905" s="71"/>
    </row>
    <row r="44906" spans="11:17" ht="15" customHeight="1" x14ac:dyDescent="0.2">
      <c r="K44906" s="71"/>
      <c r="M44906" s="71"/>
      <c r="O44906" s="71"/>
      <c r="Q44906" s="71"/>
    </row>
    <row r="44907" spans="11:17" ht="15" customHeight="1" x14ac:dyDescent="0.2">
      <c r="K44907" s="71"/>
      <c r="M44907" s="71"/>
      <c r="O44907" s="71"/>
      <c r="Q44907" s="71"/>
    </row>
    <row r="44908" spans="11:17" ht="15" customHeight="1" x14ac:dyDescent="0.2">
      <c r="K44908" s="71"/>
      <c r="M44908" s="71"/>
      <c r="O44908" s="71"/>
      <c r="Q44908" s="71"/>
    </row>
    <row r="44909" spans="11:17" ht="15" customHeight="1" x14ac:dyDescent="0.2">
      <c r="K44909" s="71"/>
      <c r="M44909" s="71"/>
      <c r="O44909" s="71"/>
      <c r="Q44909" s="71"/>
    </row>
    <row r="44910" spans="11:17" ht="15" customHeight="1" x14ac:dyDescent="0.2">
      <c r="K44910" s="71"/>
      <c r="M44910" s="71"/>
      <c r="O44910" s="71"/>
      <c r="Q44910" s="71"/>
    </row>
    <row r="44911" spans="11:17" ht="15" customHeight="1" x14ac:dyDescent="0.2">
      <c r="K44911" s="71"/>
      <c r="M44911" s="71"/>
      <c r="O44911" s="71"/>
      <c r="Q44911" s="71"/>
    </row>
    <row r="44912" spans="11:17" ht="15" customHeight="1" x14ac:dyDescent="0.2">
      <c r="K44912" s="71"/>
      <c r="M44912" s="71"/>
      <c r="O44912" s="71"/>
      <c r="Q44912" s="71"/>
    </row>
    <row r="44913" spans="11:17" ht="15" customHeight="1" x14ac:dyDescent="0.2">
      <c r="K44913" s="71"/>
      <c r="M44913" s="71"/>
      <c r="O44913" s="71"/>
      <c r="Q44913" s="71"/>
    </row>
    <row r="44914" spans="11:17" ht="15" customHeight="1" x14ac:dyDescent="0.2">
      <c r="K44914" s="71"/>
      <c r="M44914" s="71"/>
      <c r="O44914" s="71"/>
      <c r="Q44914" s="71"/>
    </row>
    <row r="44915" spans="11:17" ht="15" customHeight="1" x14ac:dyDescent="0.2">
      <c r="K44915" s="71"/>
      <c r="M44915" s="71"/>
      <c r="O44915" s="71"/>
      <c r="Q44915" s="71"/>
    </row>
    <row r="44916" spans="11:17" ht="15" customHeight="1" x14ac:dyDescent="0.2">
      <c r="K44916" s="71"/>
      <c r="M44916" s="71"/>
      <c r="O44916" s="71"/>
      <c r="Q44916" s="71"/>
    </row>
    <row r="44917" spans="11:17" ht="15" customHeight="1" x14ac:dyDescent="0.2">
      <c r="K44917" s="71"/>
      <c r="M44917" s="71"/>
      <c r="O44917" s="71"/>
      <c r="Q44917" s="71"/>
    </row>
    <row r="44918" spans="11:17" ht="15" customHeight="1" x14ac:dyDescent="0.2">
      <c r="K44918" s="71"/>
      <c r="M44918" s="71"/>
      <c r="O44918" s="71"/>
      <c r="Q44918" s="71"/>
    </row>
    <row r="44919" spans="11:17" ht="15" customHeight="1" x14ac:dyDescent="0.2">
      <c r="K44919" s="71"/>
      <c r="M44919" s="71"/>
      <c r="O44919" s="71"/>
      <c r="Q44919" s="71"/>
    </row>
    <row r="44920" spans="11:17" ht="15" customHeight="1" x14ac:dyDescent="0.2">
      <c r="K44920" s="71"/>
      <c r="M44920" s="71"/>
      <c r="O44920" s="71"/>
      <c r="Q44920" s="71"/>
    </row>
    <row r="44921" spans="11:17" ht="15" customHeight="1" x14ac:dyDescent="0.2">
      <c r="K44921" s="71"/>
      <c r="M44921" s="71"/>
      <c r="O44921" s="71"/>
      <c r="Q44921" s="71"/>
    </row>
    <row r="44922" spans="11:17" ht="15" customHeight="1" x14ac:dyDescent="0.2">
      <c r="K44922" s="71"/>
      <c r="M44922" s="71"/>
      <c r="O44922" s="71"/>
      <c r="Q44922" s="71"/>
    </row>
    <row r="44923" spans="11:17" ht="15" customHeight="1" x14ac:dyDescent="0.2">
      <c r="K44923" s="71"/>
      <c r="M44923" s="71"/>
      <c r="O44923" s="71"/>
      <c r="Q44923" s="71"/>
    </row>
    <row r="44924" spans="11:17" ht="15" customHeight="1" x14ac:dyDescent="0.2">
      <c r="K44924" s="71"/>
      <c r="M44924" s="71"/>
      <c r="O44924" s="71"/>
      <c r="Q44924" s="71"/>
    </row>
    <row r="44925" spans="11:17" ht="15" customHeight="1" x14ac:dyDescent="0.2">
      <c r="K44925" s="71"/>
      <c r="M44925" s="71"/>
      <c r="O44925" s="71"/>
      <c r="Q44925" s="71"/>
    </row>
    <row r="44926" spans="11:17" ht="15" customHeight="1" x14ac:dyDescent="0.2">
      <c r="K44926" s="71"/>
      <c r="M44926" s="71"/>
      <c r="O44926" s="71"/>
      <c r="Q44926" s="71"/>
    </row>
    <row r="44927" spans="11:17" ht="15" customHeight="1" x14ac:dyDescent="0.2">
      <c r="K44927" s="71"/>
      <c r="M44927" s="71"/>
      <c r="O44927" s="71"/>
      <c r="Q44927" s="71"/>
    </row>
    <row r="44928" spans="11:17" ht="15" customHeight="1" x14ac:dyDescent="0.2">
      <c r="K44928" s="71"/>
      <c r="M44928" s="71"/>
      <c r="O44928" s="71"/>
      <c r="Q44928" s="71"/>
    </row>
    <row r="44929" spans="11:17" ht="15" customHeight="1" x14ac:dyDescent="0.2">
      <c r="K44929" s="71"/>
      <c r="M44929" s="71"/>
      <c r="O44929" s="71"/>
      <c r="Q44929" s="71"/>
    </row>
    <row r="44930" spans="11:17" ht="15" customHeight="1" x14ac:dyDescent="0.2">
      <c r="K44930" s="71"/>
      <c r="M44930" s="71"/>
      <c r="O44930" s="71"/>
      <c r="Q44930" s="71"/>
    </row>
    <row r="44931" spans="11:17" ht="15" customHeight="1" x14ac:dyDescent="0.2">
      <c r="K44931" s="71"/>
      <c r="M44931" s="71"/>
      <c r="O44931" s="71"/>
      <c r="Q44931" s="71"/>
    </row>
    <row r="44932" spans="11:17" ht="15" customHeight="1" x14ac:dyDescent="0.2">
      <c r="K44932" s="71"/>
      <c r="M44932" s="71"/>
      <c r="O44932" s="71"/>
      <c r="Q44932" s="71"/>
    </row>
    <row r="44933" spans="11:17" ht="15" customHeight="1" x14ac:dyDescent="0.2">
      <c r="K44933" s="71"/>
      <c r="M44933" s="71"/>
      <c r="O44933" s="71"/>
      <c r="Q44933" s="71"/>
    </row>
    <row r="44934" spans="11:17" ht="15" customHeight="1" x14ac:dyDescent="0.2">
      <c r="K44934" s="71"/>
      <c r="M44934" s="71"/>
      <c r="O44934" s="71"/>
      <c r="Q44934" s="71"/>
    </row>
    <row r="44935" spans="11:17" ht="15" customHeight="1" x14ac:dyDescent="0.2">
      <c r="K44935" s="71"/>
      <c r="M44935" s="71"/>
      <c r="O44935" s="71"/>
      <c r="Q44935" s="71"/>
    </row>
    <row r="44936" spans="11:17" ht="15" customHeight="1" x14ac:dyDescent="0.2">
      <c r="K44936" s="71"/>
      <c r="M44936" s="71"/>
      <c r="O44936" s="71"/>
      <c r="Q44936" s="71"/>
    </row>
    <row r="44937" spans="11:17" ht="15" customHeight="1" x14ac:dyDescent="0.2">
      <c r="K44937" s="71"/>
      <c r="M44937" s="71"/>
      <c r="O44937" s="71"/>
      <c r="Q44937" s="71"/>
    </row>
    <row r="44938" spans="11:17" ht="15" customHeight="1" x14ac:dyDescent="0.2">
      <c r="K44938" s="71"/>
      <c r="M44938" s="71"/>
      <c r="O44938" s="71"/>
      <c r="Q44938" s="71"/>
    </row>
    <row r="44939" spans="11:17" ht="15" customHeight="1" x14ac:dyDescent="0.2">
      <c r="K44939" s="71"/>
      <c r="M44939" s="71"/>
      <c r="O44939" s="71"/>
      <c r="Q44939" s="71"/>
    </row>
    <row r="44940" spans="11:17" ht="15" customHeight="1" x14ac:dyDescent="0.2">
      <c r="K44940" s="71"/>
      <c r="M44940" s="71"/>
      <c r="O44940" s="71"/>
      <c r="Q44940" s="71"/>
    </row>
    <row r="44941" spans="11:17" ht="15" customHeight="1" x14ac:dyDescent="0.2">
      <c r="K44941" s="71"/>
      <c r="M44941" s="71"/>
      <c r="O44941" s="71"/>
      <c r="Q44941" s="71"/>
    </row>
    <row r="44942" spans="11:17" ht="15" customHeight="1" x14ac:dyDescent="0.2">
      <c r="K44942" s="71"/>
      <c r="M44942" s="71"/>
      <c r="O44942" s="71"/>
      <c r="Q44942" s="71"/>
    </row>
    <row r="44943" spans="11:17" ht="15" customHeight="1" x14ac:dyDescent="0.2">
      <c r="K44943" s="71"/>
      <c r="M44943" s="71"/>
      <c r="O44943" s="71"/>
      <c r="Q44943" s="71"/>
    </row>
    <row r="44944" spans="11:17" ht="15" customHeight="1" x14ac:dyDescent="0.2">
      <c r="K44944" s="71"/>
      <c r="M44944" s="71"/>
      <c r="O44944" s="71"/>
      <c r="Q44944" s="71"/>
    </row>
    <row r="44945" spans="11:17" ht="15" customHeight="1" x14ac:dyDescent="0.2">
      <c r="K44945" s="71"/>
      <c r="M44945" s="71"/>
      <c r="O44945" s="71"/>
      <c r="Q44945" s="71"/>
    </row>
    <row r="44946" spans="11:17" ht="15" customHeight="1" x14ac:dyDescent="0.2">
      <c r="K44946" s="71"/>
      <c r="M44946" s="71"/>
      <c r="O44946" s="71"/>
      <c r="Q44946" s="71"/>
    </row>
    <row r="44947" spans="11:17" ht="15" customHeight="1" x14ac:dyDescent="0.2">
      <c r="K44947" s="71"/>
      <c r="M44947" s="71"/>
      <c r="O44947" s="71"/>
      <c r="Q44947" s="71"/>
    </row>
    <row r="44948" spans="11:17" ht="15" customHeight="1" x14ac:dyDescent="0.2">
      <c r="K44948" s="71"/>
      <c r="M44948" s="71"/>
      <c r="O44948" s="71"/>
      <c r="Q44948" s="71"/>
    </row>
    <row r="44949" spans="11:17" ht="15" customHeight="1" x14ac:dyDescent="0.2">
      <c r="K44949" s="71"/>
      <c r="M44949" s="71"/>
      <c r="O44949" s="71"/>
      <c r="Q44949" s="71"/>
    </row>
    <row r="44950" spans="11:17" ht="15" customHeight="1" x14ac:dyDescent="0.2">
      <c r="K44950" s="71"/>
      <c r="M44950" s="71"/>
      <c r="O44950" s="71"/>
      <c r="Q44950" s="71"/>
    </row>
    <row r="44951" spans="11:17" ht="15" customHeight="1" x14ac:dyDescent="0.2">
      <c r="K44951" s="71"/>
      <c r="M44951" s="71"/>
      <c r="O44951" s="71"/>
      <c r="Q44951" s="71"/>
    </row>
    <row r="44952" spans="11:17" ht="15" customHeight="1" x14ac:dyDescent="0.2">
      <c r="K44952" s="71"/>
      <c r="M44952" s="71"/>
      <c r="O44952" s="71"/>
      <c r="Q44952" s="71"/>
    </row>
    <row r="44953" spans="11:17" ht="15" customHeight="1" x14ac:dyDescent="0.2">
      <c r="K44953" s="71"/>
      <c r="M44953" s="71"/>
      <c r="O44953" s="71"/>
      <c r="Q44953" s="71"/>
    </row>
    <row r="44954" spans="11:17" ht="15" customHeight="1" x14ac:dyDescent="0.2">
      <c r="K44954" s="71"/>
      <c r="M44954" s="71"/>
      <c r="O44954" s="71"/>
      <c r="Q44954" s="71"/>
    </row>
    <row r="44955" spans="11:17" ht="15" customHeight="1" x14ac:dyDescent="0.2">
      <c r="K44955" s="71"/>
      <c r="M44955" s="71"/>
      <c r="O44955" s="71"/>
      <c r="Q44955" s="71"/>
    </row>
    <row r="44956" spans="11:17" ht="15" customHeight="1" x14ac:dyDescent="0.2">
      <c r="K44956" s="71"/>
      <c r="M44956" s="71"/>
      <c r="O44956" s="71"/>
      <c r="Q44956" s="71"/>
    </row>
    <row r="44957" spans="11:17" ht="15" customHeight="1" x14ac:dyDescent="0.2">
      <c r="K44957" s="71"/>
      <c r="M44957" s="71"/>
      <c r="O44957" s="71"/>
      <c r="Q44957" s="71"/>
    </row>
    <row r="44958" spans="11:17" ht="15" customHeight="1" x14ac:dyDescent="0.2">
      <c r="K44958" s="71"/>
      <c r="M44958" s="71"/>
      <c r="O44958" s="71"/>
      <c r="Q44958" s="71"/>
    </row>
    <row r="44959" spans="11:17" ht="15" customHeight="1" x14ac:dyDescent="0.2">
      <c r="K44959" s="71"/>
      <c r="M44959" s="71"/>
      <c r="O44959" s="71"/>
      <c r="Q44959" s="71"/>
    </row>
    <row r="44960" spans="11:17" ht="15" customHeight="1" x14ac:dyDescent="0.2">
      <c r="K44960" s="71"/>
      <c r="M44960" s="71"/>
      <c r="O44960" s="71"/>
      <c r="Q44960" s="71"/>
    </row>
    <row r="44961" spans="11:17" ht="15" customHeight="1" x14ac:dyDescent="0.2">
      <c r="K44961" s="71"/>
      <c r="M44961" s="71"/>
      <c r="O44961" s="71"/>
      <c r="Q44961" s="71"/>
    </row>
    <row r="44962" spans="11:17" ht="15" customHeight="1" x14ac:dyDescent="0.2">
      <c r="K44962" s="71"/>
      <c r="M44962" s="71"/>
      <c r="O44962" s="71"/>
      <c r="Q44962" s="71"/>
    </row>
    <row r="44963" spans="11:17" ht="15" customHeight="1" x14ac:dyDescent="0.2">
      <c r="K44963" s="71"/>
      <c r="M44963" s="71"/>
      <c r="O44963" s="71"/>
      <c r="Q44963" s="71"/>
    </row>
    <row r="44964" spans="11:17" ht="15" customHeight="1" x14ac:dyDescent="0.2">
      <c r="K44964" s="71"/>
      <c r="M44964" s="71"/>
      <c r="O44964" s="71"/>
      <c r="Q44964" s="71"/>
    </row>
    <row r="44965" spans="11:17" ht="15" customHeight="1" x14ac:dyDescent="0.2">
      <c r="K44965" s="71"/>
      <c r="M44965" s="71"/>
      <c r="O44965" s="71"/>
      <c r="Q44965" s="71"/>
    </row>
    <row r="44966" spans="11:17" ht="15" customHeight="1" x14ac:dyDescent="0.2">
      <c r="K44966" s="71"/>
      <c r="M44966" s="71"/>
      <c r="O44966" s="71"/>
      <c r="Q44966" s="71"/>
    </row>
    <row r="44967" spans="11:17" ht="15" customHeight="1" x14ac:dyDescent="0.2">
      <c r="K44967" s="71"/>
      <c r="M44967" s="71"/>
      <c r="O44967" s="71"/>
      <c r="Q44967" s="71"/>
    </row>
    <row r="44968" spans="11:17" ht="15" customHeight="1" x14ac:dyDescent="0.2">
      <c r="K44968" s="71"/>
      <c r="M44968" s="71"/>
      <c r="O44968" s="71"/>
      <c r="Q44968" s="71"/>
    </row>
    <row r="44969" spans="11:17" ht="15" customHeight="1" x14ac:dyDescent="0.2">
      <c r="K44969" s="71"/>
      <c r="M44969" s="71"/>
      <c r="O44969" s="71"/>
      <c r="Q44969" s="71"/>
    </row>
    <row r="44970" spans="11:17" ht="15" customHeight="1" x14ac:dyDescent="0.2">
      <c r="K44970" s="71"/>
      <c r="M44970" s="71"/>
      <c r="O44970" s="71"/>
      <c r="Q44970" s="71"/>
    </row>
    <row r="44971" spans="11:17" ht="15" customHeight="1" x14ac:dyDescent="0.2">
      <c r="K44971" s="71"/>
      <c r="M44971" s="71"/>
      <c r="O44971" s="71"/>
      <c r="Q44971" s="71"/>
    </row>
    <row r="44972" spans="11:17" ht="15" customHeight="1" x14ac:dyDescent="0.2">
      <c r="K44972" s="71"/>
      <c r="M44972" s="71"/>
      <c r="O44972" s="71"/>
      <c r="Q44972" s="71"/>
    </row>
    <row r="44973" spans="11:17" ht="15" customHeight="1" x14ac:dyDescent="0.2">
      <c r="K44973" s="71"/>
      <c r="M44973" s="71"/>
      <c r="O44973" s="71"/>
      <c r="Q44973" s="71"/>
    </row>
    <row r="44974" spans="11:17" ht="15" customHeight="1" x14ac:dyDescent="0.2">
      <c r="K44974" s="71"/>
      <c r="M44974" s="71"/>
      <c r="O44974" s="71"/>
      <c r="Q44974" s="71"/>
    </row>
    <row r="44975" spans="11:17" ht="15" customHeight="1" x14ac:dyDescent="0.2">
      <c r="K44975" s="71"/>
      <c r="M44975" s="71"/>
      <c r="O44975" s="71"/>
      <c r="Q44975" s="71"/>
    </row>
    <row r="44976" spans="11:17" ht="15" customHeight="1" x14ac:dyDescent="0.2">
      <c r="K44976" s="71"/>
      <c r="M44976" s="71"/>
      <c r="O44976" s="71"/>
      <c r="Q44976" s="71"/>
    </row>
    <row r="44977" spans="11:17" ht="15" customHeight="1" x14ac:dyDescent="0.2">
      <c r="K44977" s="71"/>
      <c r="M44977" s="71"/>
      <c r="O44977" s="71"/>
      <c r="Q44977" s="71"/>
    </row>
    <row r="44978" spans="11:17" ht="15" customHeight="1" x14ac:dyDescent="0.2">
      <c r="K44978" s="71"/>
      <c r="M44978" s="71"/>
      <c r="O44978" s="71"/>
      <c r="Q44978" s="71"/>
    </row>
    <row r="44979" spans="11:17" ht="15" customHeight="1" x14ac:dyDescent="0.2">
      <c r="K44979" s="71"/>
      <c r="M44979" s="71"/>
      <c r="O44979" s="71"/>
      <c r="Q44979" s="71"/>
    </row>
    <row r="44980" spans="11:17" ht="15" customHeight="1" x14ac:dyDescent="0.2">
      <c r="K44980" s="71"/>
      <c r="M44980" s="71"/>
      <c r="O44980" s="71"/>
      <c r="Q44980" s="71"/>
    </row>
    <row r="44981" spans="11:17" ht="15" customHeight="1" x14ac:dyDescent="0.2">
      <c r="K44981" s="71"/>
      <c r="M44981" s="71"/>
      <c r="O44981" s="71"/>
      <c r="Q44981" s="71"/>
    </row>
    <row r="44982" spans="11:17" ht="15" customHeight="1" x14ac:dyDescent="0.2">
      <c r="K44982" s="71"/>
      <c r="M44982" s="71"/>
      <c r="O44982" s="71"/>
      <c r="Q44982" s="71"/>
    </row>
    <row r="44983" spans="11:17" ht="15" customHeight="1" x14ac:dyDescent="0.2">
      <c r="K44983" s="71"/>
      <c r="M44983" s="71"/>
      <c r="O44983" s="71"/>
      <c r="Q44983" s="71"/>
    </row>
    <row r="44984" spans="11:17" ht="15" customHeight="1" x14ac:dyDescent="0.2">
      <c r="K44984" s="71"/>
      <c r="M44984" s="71"/>
      <c r="O44984" s="71"/>
      <c r="Q44984" s="71"/>
    </row>
    <row r="44985" spans="11:17" ht="15" customHeight="1" x14ac:dyDescent="0.2">
      <c r="K44985" s="71"/>
      <c r="M44985" s="71"/>
      <c r="O44985" s="71"/>
      <c r="Q44985" s="71"/>
    </row>
    <row r="44986" spans="11:17" ht="15" customHeight="1" x14ac:dyDescent="0.2">
      <c r="K44986" s="71"/>
      <c r="M44986" s="71"/>
      <c r="O44986" s="71"/>
      <c r="Q44986" s="71"/>
    </row>
    <row r="44987" spans="11:17" ht="15" customHeight="1" x14ac:dyDescent="0.2">
      <c r="K44987" s="71"/>
      <c r="M44987" s="71"/>
      <c r="O44987" s="71"/>
      <c r="Q44987" s="71"/>
    </row>
    <row r="44988" spans="11:17" ht="15" customHeight="1" x14ac:dyDescent="0.2">
      <c r="K44988" s="71"/>
      <c r="M44988" s="71"/>
      <c r="O44988" s="71"/>
      <c r="Q44988" s="71"/>
    </row>
    <row r="44989" spans="11:17" ht="15" customHeight="1" x14ac:dyDescent="0.2">
      <c r="K44989" s="71"/>
      <c r="M44989" s="71"/>
      <c r="O44989" s="71"/>
      <c r="Q44989" s="71"/>
    </row>
    <row r="44990" spans="11:17" ht="15" customHeight="1" x14ac:dyDescent="0.2">
      <c r="K44990" s="71"/>
      <c r="M44990" s="71"/>
      <c r="O44990" s="71"/>
      <c r="Q44990" s="71"/>
    </row>
    <row r="44991" spans="11:17" ht="15" customHeight="1" x14ac:dyDescent="0.2">
      <c r="K44991" s="71"/>
      <c r="M44991" s="71"/>
      <c r="O44991" s="71"/>
      <c r="Q44991" s="71"/>
    </row>
    <row r="44992" spans="11:17" ht="15" customHeight="1" x14ac:dyDescent="0.2">
      <c r="K44992" s="71"/>
      <c r="M44992" s="71"/>
      <c r="O44992" s="71"/>
      <c r="Q44992" s="71"/>
    </row>
    <row r="44993" spans="11:17" ht="15" customHeight="1" x14ac:dyDescent="0.2">
      <c r="K44993" s="71"/>
      <c r="M44993" s="71"/>
      <c r="O44993" s="71"/>
      <c r="Q44993" s="71"/>
    </row>
    <row r="44994" spans="11:17" ht="15" customHeight="1" x14ac:dyDescent="0.2">
      <c r="K44994" s="71"/>
      <c r="M44994" s="71"/>
      <c r="O44994" s="71"/>
      <c r="Q44994" s="71"/>
    </row>
    <row r="44995" spans="11:17" ht="15" customHeight="1" x14ac:dyDescent="0.2">
      <c r="K44995" s="71"/>
      <c r="M44995" s="71"/>
      <c r="O44995" s="71"/>
      <c r="Q44995" s="71"/>
    </row>
    <row r="44996" spans="11:17" ht="15" customHeight="1" x14ac:dyDescent="0.2">
      <c r="K44996" s="71"/>
      <c r="M44996" s="71"/>
      <c r="O44996" s="71"/>
      <c r="Q44996" s="71"/>
    </row>
    <row r="44997" spans="11:17" ht="15" customHeight="1" x14ac:dyDescent="0.2">
      <c r="K44997" s="71"/>
      <c r="M44997" s="71"/>
      <c r="O44997" s="71"/>
      <c r="Q44997" s="71"/>
    </row>
    <row r="44998" spans="11:17" ht="15" customHeight="1" x14ac:dyDescent="0.2">
      <c r="K44998" s="71"/>
      <c r="M44998" s="71"/>
      <c r="O44998" s="71"/>
      <c r="Q44998" s="71"/>
    </row>
    <row r="44999" spans="11:17" ht="15" customHeight="1" x14ac:dyDescent="0.2">
      <c r="K44999" s="71"/>
      <c r="M44999" s="71"/>
      <c r="O44999" s="71"/>
      <c r="Q44999" s="71"/>
    </row>
    <row r="45000" spans="11:17" ht="15" customHeight="1" x14ac:dyDescent="0.2">
      <c r="K45000" s="71"/>
      <c r="M45000" s="71"/>
      <c r="O45000" s="71"/>
      <c r="Q45000" s="71"/>
    </row>
    <row r="45001" spans="11:17" ht="15" customHeight="1" x14ac:dyDescent="0.2">
      <c r="K45001" s="71"/>
      <c r="M45001" s="71"/>
      <c r="O45001" s="71"/>
      <c r="Q45001" s="71"/>
    </row>
    <row r="45002" spans="11:17" ht="15" customHeight="1" x14ac:dyDescent="0.2">
      <c r="K45002" s="71"/>
      <c r="M45002" s="71"/>
      <c r="O45002" s="71"/>
      <c r="Q45002" s="71"/>
    </row>
    <row r="45003" spans="11:17" ht="15" customHeight="1" x14ac:dyDescent="0.2">
      <c r="K45003" s="71"/>
      <c r="M45003" s="71"/>
      <c r="O45003" s="71"/>
      <c r="Q45003" s="71"/>
    </row>
    <row r="45004" spans="11:17" ht="15" customHeight="1" x14ac:dyDescent="0.2">
      <c r="K45004" s="71"/>
      <c r="M45004" s="71"/>
      <c r="O45004" s="71"/>
      <c r="Q45004" s="71"/>
    </row>
    <row r="45005" spans="11:17" ht="15" customHeight="1" x14ac:dyDescent="0.2">
      <c r="K45005" s="71"/>
      <c r="M45005" s="71"/>
      <c r="O45005" s="71"/>
      <c r="Q45005" s="71"/>
    </row>
    <row r="45006" spans="11:17" ht="15" customHeight="1" x14ac:dyDescent="0.2">
      <c r="K45006" s="71"/>
      <c r="M45006" s="71"/>
      <c r="O45006" s="71"/>
      <c r="Q45006" s="71"/>
    </row>
    <row r="45007" spans="11:17" ht="15" customHeight="1" x14ac:dyDescent="0.2">
      <c r="K45007" s="71"/>
      <c r="M45007" s="71"/>
      <c r="O45007" s="71"/>
      <c r="Q45007" s="71"/>
    </row>
    <row r="45008" spans="11:17" ht="15" customHeight="1" x14ac:dyDescent="0.2">
      <c r="K45008" s="71"/>
      <c r="M45008" s="71"/>
      <c r="O45008" s="71"/>
      <c r="Q45008" s="71"/>
    </row>
    <row r="45009" spans="11:17" ht="15" customHeight="1" x14ac:dyDescent="0.2">
      <c r="K45009" s="71"/>
      <c r="M45009" s="71"/>
      <c r="O45009" s="71"/>
      <c r="Q45009" s="71"/>
    </row>
    <row r="45010" spans="11:17" ht="15" customHeight="1" x14ac:dyDescent="0.2">
      <c r="K45010" s="71"/>
      <c r="M45010" s="71"/>
      <c r="O45010" s="71"/>
      <c r="Q45010" s="71"/>
    </row>
    <row r="45011" spans="11:17" ht="15" customHeight="1" x14ac:dyDescent="0.2">
      <c r="K45011" s="71"/>
      <c r="M45011" s="71"/>
      <c r="O45011" s="71"/>
      <c r="Q45011" s="71"/>
    </row>
    <row r="45012" spans="11:17" ht="15" customHeight="1" x14ac:dyDescent="0.2">
      <c r="K45012" s="71"/>
      <c r="M45012" s="71"/>
      <c r="O45012" s="71"/>
      <c r="Q45012" s="71"/>
    </row>
    <row r="45013" spans="11:17" ht="15" customHeight="1" x14ac:dyDescent="0.2">
      <c r="K45013" s="71"/>
      <c r="M45013" s="71"/>
      <c r="O45013" s="71"/>
      <c r="Q45013" s="71"/>
    </row>
    <row r="45014" spans="11:17" ht="15" customHeight="1" x14ac:dyDescent="0.2">
      <c r="K45014" s="71"/>
      <c r="M45014" s="71"/>
      <c r="O45014" s="71"/>
      <c r="Q45014" s="71"/>
    </row>
    <row r="45015" spans="11:17" ht="15" customHeight="1" x14ac:dyDescent="0.2">
      <c r="K45015" s="71"/>
      <c r="M45015" s="71"/>
      <c r="O45015" s="71"/>
      <c r="Q45015" s="71"/>
    </row>
    <row r="45016" spans="11:17" ht="15" customHeight="1" x14ac:dyDescent="0.2">
      <c r="K45016" s="71"/>
      <c r="M45016" s="71"/>
      <c r="O45016" s="71"/>
      <c r="Q45016" s="71"/>
    </row>
    <row r="45017" spans="11:17" ht="15" customHeight="1" x14ac:dyDescent="0.2">
      <c r="K45017" s="71"/>
      <c r="M45017" s="71"/>
      <c r="O45017" s="71"/>
      <c r="Q45017" s="71"/>
    </row>
    <row r="45018" spans="11:17" ht="15" customHeight="1" x14ac:dyDescent="0.2">
      <c r="K45018" s="71"/>
      <c r="M45018" s="71"/>
      <c r="O45018" s="71"/>
      <c r="Q45018" s="71"/>
    </row>
    <row r="45019" spans="11:17" ht="15" customHeight="1" x14ac:dyDescent="0.2">
      <c r="K45019" s="71"/>
      <c r="M45019" s="71"/>
      <c r="O45019" s="71"/>
      <c r="Q45019" s="71"/>
    </row>
    <row r="45020" spans="11:17" ht="15" customHeight="1" x14ac:dyDescent="0.2">
      <c r="K45020" s="71"/>
      <c r="M45020" s="71"/>
      <c r="O45020" s="71"/>
      <c r="Q45020" s="71"/>
    </row>
    <row r="45021" spans="11:17" ht="15" customHeight="1" x14ac:dyDescent="0.2">
      <c r="K45021" s="71"/>
      <c r="M45021" s="71"/>
      <c r="O45021" s="71"/>
      <c r="Q45021" s="71"/>
    </row>
    <row r="45022" spans="11:17" ht="15" customHeight="1" x14ac:dyDescent="0.2">
      <c r="K45022" s="71"/>
      <c r="M45022" s="71"/>
      <c r="O45022" s="71"/>
      <c r="Q45022" s="71"/>
    </row>
    <row r="45023" spans="11:17" ht="15" customHeight="1" x14ac:dyDescent="0.2">
      <c r="K45023" s="71"/>
      <c r="M45023" s="71"/>
      <c r="O45023" s="71"/>
      <c r="Q45023" s="71"/>
    </row>
    <row r="45024" spans="11:17" ht="15" customHeight="1" x14ac:dyDescent="0.2">
      <c r="K45024" s="71"/>
      <c r="M45024" s="71"/>
      <c r="O45024" s="71"/>
      <c r="Q45024" s="71"/>
    </row>
    <row r="45025" spans="11:17" ht="15" customHeight="1" x14ac:dyDescent="0.2">
      <c r="K45025" s="71"/>
      <c r="M45025" s="71"/>
      <c r="O45025" s="71"/>
      <c r="Q45025" s="71"/>
    </row>
    <row r="45026" spans="11:17" ht="15" customHeight="1" x14ac:dyDescent="0.2">
      <c r="K45026" s="71"/>
      <c r="M45026" s="71"/>
      <c r="O45026" s="71"/>
      <c r="Q45026" s="71"/>
    </row>
    <row r="45027" spans="11:17" ht="15" customHeight="1" x14ac:dyDescent="0.2">
      <c r="K45027" s="71"/>
      <c r="M45027" s="71"/>
      <c r="O45027" s="71"/>
      <c r="Q45027" s="71"/>
    </row>
    <row r="45028" spans="11:17" ht="15" customHeight="1" x14ac:dyDescent="0.2">
      <c r="K45028" s="71"/>
      <c r="M45028" s="71"/>
      <c r="O45028" s="71"/>
      <c r="Q45028" s="71"/>
    </row>
    <row r="45029" spans="11:17" ht="15" customHeight="1" x14ac:dyDescent="0.2">
      <c r="K45029" s="71"/>
      <c r="M45029" s="71"/>
      <c r="O45029" s="71"/>
      <c r="Q45029" s="71"/>
    </row>
    <row r="45030" spans="11:17" ht="15" customHeight="1" x14ac:dyDescent="0.2">
      <c r="K45030" s="71"/>
      <c r="M45030" s="71"/>
      <c r="O45030" s="71"/>
      <c r="Q45030" s="71"/>
    </row>
    <row r="45031" spans="11:17" ht="15" customHeight="1" x14ac:dyDescent="0.2">
      <c r="K45031" s="71"/>
      <c r="M45031" s="71"/>
      <c r="O45031" s="71"/>
      <c r="Q45031" s="71"/>
    </row>
    <row r="45032" spans="11:17" ht="15" customHeight="1" x14ac:dyDescent="0.2">
      <c r="K45032" s="71"/>
      <c r="M45032" s="71"/>
      <c r="O45032" s="71"/>
      <c r="Q45032" s="71"/>
    </row>
    <row r="45033" spans="11:17" ht="15" customHeight="1" x14ac:dyDescent="0.2">
      <c r="K45033" s="71"/>
      <c r="M45033" s="71"/>
      <c r="O45033" s="71"/>
      <c r="Q45033" s="71"/>
    </row>
    <row r="45034" spans="11:17" ht="15" customHeight="1" x14ac:dyDescent="0.2">
      <c r="K45034" s="71"/>
      <c r="M45034" s="71"/>
      <c r="O45034" s="71"/>
      <c r="Q45034" s="71"/>
    </row>
    <row r="45035" spans="11:17" ht="15" customHeight="1" x14ac:dyDescent="0.2">
      <c r="K45035" s="71"/>
      <c r="M45035" s="71"/>
      <c r="O45035" s="71"/>
      <c r="Q45035" s="71"/>
    </row>
    <row r="45036" spans="11:17" ht="15" customHeight="1" x14ac:dyDescent="0.2">
      <c r="K45036" s="71"/>
      <c r="M45036" s="71"/>
      <c r="O45036" s="71"/>
      <c r="Q45036" s="71"/>
    </row>
    <row r="45037" spans="11:17" ht="15" customHeight="1" x14ac:dyDescent="0.2">
      <c r="K45037" s="71"/>
      <c r="M45037" s="71"/>
      <c r="O45037" s="71"/>
      <c r="Q45037" s="71"/>
    </row>
    <row r="45038" spans="11:17" ht="15" customHeight="1" x14ac:dyDescent="0.2">
      <c r="K45038" s="71"/>
      <c r="M45038" s="71"/>
      <c r="O45038" s="71"/>
      <c r="Q45038" s="71"/>
    </row>
    <row r="45039" spans="11:17" ht="15" customHeight="1" x14ac:dyDescent="0.2">
      <c r="K45039" s="71"/>
      <c r="M45039" s="71"/>
      <c r="O45039" s="71"/>
      <c r="Q45039" s="71"/>
    </row>
    <row r="45040" spans="11:17" ht="15" customHeight="1" x14ac:dyDescent="0.2">
      <c r="K45040" s="71"/>
      <c r="M45040" s="71"/>
      <c r="O45040" s="71"/>
      <c r="Q45040" s="71"/>
    </row>
    <row r="45041" spans="11:17" ht="15" customHeight="1" x14ac:dyDescent="0.2">
      <c r="K45041" s="71"/>
      <c r="M45041" s="71"/>
      <c r="O45041" s="71"/>
      <c r="Q45041" s="71"/>
    </row>
    <row r="45042" spans="11:17" ht="15" customHeight="1" x14ac:dyDescent="0.2">
      <c r="K45042" s="71"/>
      <c r="M45042" s="71"/>
      <c r="O45042" s="71"/>
      <c r="Q45042" s="71"/>
    </row>
    <row r="45043" spans="11:17" ht="15" customHeight="1" x14ac:dyDescent="0.2">
      <c r="K45043" s="71"/>
      <c r="M45043" s="71"/>
      <c r="O45043" s="71"/>
      <c r="Q45043" s="71"/>
    </row>
    <row r="45044" spans="11:17" ht="15" customHeight="1" x14ac:dyDescent="0.2">
      <c r="K45044" s="71"/>
      <c r="M45044" s="71"/>
      <c r="O45044" s="71"/>
      <c r="Q45044" s="71"/>
    </row>
    <row r="45045" spans="11:17" ht="15" customHeight="1" x14ac:dyDescent="0.2">
      <c r="K45045" s="71"/>
      <c r="M45045" s="71"/>
      <c r="O45045" s="71"/>
      <c r="Q45045" s="71"/>
    </row>
    <row r="45046" spans="11:17" ht="15" customHeight="1" x14ac:dyDescent="0.2">
      <c r="K45046" s="71"/>
      <c r="M45046" s="71"/>
      <c r="O45046" s="71"/>
      <c r="Q45046" s="71"/>
    </row>
    <row r="45047" spans="11:17" ht="15" customHeight="1" x14ac:dyDescent="0.2">
      <c r="K45047" s="71"/>
      <c r="M45047" s="71"/>
      <c r="O45047" s="71"/>
      <c r="Q45047" s="71"/>
    </row>
    <row r="45048" spans="11:17" ht="15" customHeight="1" x14ac:dyDescent="0.2">
      <c r="K45048" s="71"/>
      <c r="M45048" s="71"/>
      <c r="O45048" s="71"/>
      <c r="Q45048" s="71"/>
    </row>
    <row r="45049" spans="11:17" ht="15" customHeight="1" x14ac:dyDescent="0.2">
      <c r="K45049" s="71"/>
      <c r="M45049" s="71"/>
      <c r="O45049" s="71"/>
      <c r="Q45049" s="71"/>
    </row>
    <row r="45050" spans="11:17" ht="15" customHeight="1" x14ac:dyDescent="0.2">
      <c r="K45050" s="71"/>
      <c r="M45050" s="71"/>
      <c r="O45050" s="71"/>
      <c r="Q45050" s="71"/>
    </row>
    <row r="45051" spans="11:17" ht="15" customHeight="1" x14ac:dyDescent="0.2">
      <c r="K45051" s="71"/>
      <c r="M45051" s="71"/>
      <c r="O45051" s="71"/>
      <c r="Q45051" s="71"/>
    </row>
    <row r="45052" spans="11:17" ht="15" customHeight="1" x14ac:dyDescent="0.2">
      <c r="K45052" s="71"/>
      <c r="M45052" s="71"/>
      <c r="O45052" s="71"/>
      <c r="Q45052" s="71"/>
    </row>
    <row r="45053" spans="11:17" ht="15" customHeight="1" x14ac:dyDescent="0.2">
      <c r="K45053" s="71"/>
      <c r="M45053" s="71"/>
      <c r="O45053" s="71"/>
      <c r="Q45053" s="71"/>
    </row>
    <row r="45054" spans="11:17" ht="15" customHeight="1" x14ac:dyDescent="0.2">
      <c r="K45054" s="71"/>
      <c r="M45054" s="71"/>
      <c r="O45054" s="71"/>
      <c r="Q45054" s="71"/>
    </row>
    <row r="45055" spans="11:17" ht="15" customHeight="1" x14ac:dyDescent="0.2">
      <c r="K45055" s="71"/>
      <c r="M45055" s="71"/>
      <c r="O45055" s="71"/>
      <c r="Q45055" s="71"/>
    </row>
    <row r="45056" spans="11:17" ht="15" customHeight="1" x14ac:dyDescent="0.2">
      <c r="K45056" s="71"/>
      <c r="M45056" s="71"/>
      <c r="O45056" s="71"/>
      <c r="Q45056" s="71"/>
    </row>
    <row r="45057" spans="11:17" ht="15" customHeight="1" x14ac:dyDescent="0.2">
      <c r="K45057" s="71"/>
      <c r="M45057" s="71"/>
      <c r="O45057" s="71"/>
      <c r="Q45057" s="71"/>
    </row>
    <row r="45058" spans="11:17" ht="15" customHeight="1" x14ac:dyDescent="0.2">
      <c r="K45058" s="71"/>
      <c r="M45058" s="71"/>
      <c r="O45058" s="71"/>
      <c r="Q45058" s="71"/>
    </row>
    <row r="45059" spans="11:17" ht="15" customHeight="1" x14ac:dyDescent="0.2">
      <c r="K45059" s="71"/>
      <c r="M45059" s="71"/>
      <c r="O45059" s="71"/>
      <c r="Q45059" s="71"/>
    </row>
    <row r="45060" spans="11:17" ht="15" customHeight="1" x14ac:dyDescent="0.2">
      <c r="K45060" s="71"/>
      <c r="M45060" s="71"/>
      <c r="O45060" s="71"/>
      <c r="Q45060" s="71"/>
    </row>
    <row r="45061" spans="11:17" ht="15" customHeight="1" x14ac:dyDescent="0.2">
      <c r="K45061" s="71"/>
      <c r="M45061" s="71"/>
      <c r="O45061" s="71"/>
      <c r="Q45061" s="71"/>
    </row>
    <row r="45062" spans="11:17" ht="15" customHeight="1" x14ac:dyDescent="0.2">
      <c r="K45062" s="71"/>
      <c r="M45062" s="71"/>
      <c r="O45062" s="71"/>
      <c r="Q45062" s="71"/>
    </row>
    <row r="45063" spans="11:17" ht="15" customHeight="1" x14ac:dyDescent="0.2">
      <c r="K45063" s="71"/>
      <c r="M45063" s="71"/>
      <c r="O45063" s="71"/>
      <c r="Q45063" s="71"/>
    </row>
    <row r="45064" spans="11:17" ht="15" customHeight="1" x14ac:dyDescent="0.2">
      <c r="K45064" s="71"/>
      <c r="M45064" s="71"/>
      <c r="O45064" s="71"/>
      <c r="Q45064" s="71"/>
    </row>
    <row r="45065" spans="11:17" ht="15" customHeight="1" x14ac:dyDescent="0.2">
      <c r="K45065" s="71"/>
      <c r="M45065" s="71"/>
      <c r="O45065" s="71"/>
      <c r="Q45065" s="71"/>
    </row>
    <row r="45066" spans="11:17" ht="15" customHeight="1" x14ac:dyDescent="0.2">
      <c r="K45066" s="71"/>
      <c r="M45066" s="71"/>
      <c r="O45066" s="71"/>
      <c r="Q45066" s="71"/>
    </row>
    <row r="45067" spans="11:17" ht="15" customHeight="1" x14ac:dyDescent="0.2">
      <c r="K45067" s="71"/>
      <c r="M45067" s="71"/>
      <c r="O45067" s="71"/>
      <c r="Q45067" s="71"/>
    </row>
    <row r="45068" spans="11:17" ht="15" customHeight="1" x14ac:dyDescent="0.2">
      <c r="K45068" s="71"/>
      <c r="M45068" s="71"/>
      <c r="O45068" s="71"/>
      <c r="Q45068" s="71"/>
    </row>
    <row r="45069" spans="11:17" ht="15" customHeight="1" x14ac:dyDescent="0.2">
      <c r="K45069" s="71"/>
      <c r="M45069" s="71"/>
      <c r="O45069" s="71"/>
      <c r="Q45069" s="71"/>
    </row>
    <row r="45070" spans="11:17" ht="15" customHeight="1" x14ac:dyDescent="0.2">
      <c r="K45070" s="71"/>
      <c r="M45070" s="71"/>
      <c r="O45070" s="71"/>
      <c r="Q45070" s="71"/>
    </row>
    <row r="45071" spans="11:17" ht="15" customHeight="1" x14ac:dyDescent="0.2">
      <c r="K45071" s="71"/>
      <c r="M45071" s="71"/>
      <c r="O45071" s="71"/>
      <c r="Q45071" s="71"/>
    </row>
    <row r="45072" spans="11:17" ht="15" customHeight="1" x14ac:dyDescent="0.2">
      <c r="K45072" s="71"/>
      <c r="M45072" s="71"/>
      <c r="O45072" s="71"/>
      <c r="Q45072" s="71"/>
    </row>
    <row r="45073" spans="11:17" ht="15" customHeight="1" x14ac:dyDescent="0.2">
      <c r="K45073" s="71"/>
      <c r="M45073" s="71"/>
      <c r="O45073" s="71"/>
      <c r="Q45073" s="71"/>
    </row>
    <row r="45074" spans="11:17" ht="15" customHeight="1" x14ac:dyDescent="0.2">
      <c r="K45074" s="71"/>
      <c r="M45074" s="71"/>
      <c r="O45074" s="71"/>
      <c r="Q45074" s="71"/>
    </row>
    <row r="45075" spans="11:17" ht="15" customHeight="1" x14ac:dyDescent="0.2">
      <c r="K45075" s="71"/>
      <c r="M45075" s="71"/>
      <c r="O45075" s="71"/>
      <c r="Q45075" s="71"/>
    </row>
    <row r="45076" spans="11:17" ht="15" customHeight="1" x14ac:dyDescent="0.2">
      <c r="K45076" s="71"/>
      <c r="M45076" s="71"/>
      <c r="O45076" s="71"/>
      <c r="Q45076" s="71"/>
    </row>
    <row r="45077" spans="11:17" ht="15" customHeight="1" x14ac:dyDescent="0.2">
      <c r="K45077" s="71"/>
      <c r="M45077" s="71"/>
      <c r="O45077" s="71"/>
      <c r="Q45077" s="71"/>
    </row>
    <row r="45078" spans="11:17" ht="15" customHeight="1" x14ac:dyDescent="0.2">
      <c r="K45078" s="71"/>
      <c r="M45078" s="71"/>
      <c r="O45078" s="71"/>
      <c r="Q45078" s="71"/>
    </row>
    <row r="45079" spans="11:17" ht="15" customHeight="1" x14ac:dyDescent="0.2">
      <c r="K45079" s="71"/>
      <c r="M45079" s="71"/>
      <c r="O45079" s="71"/>
      <c r="Q45079" s="71"/>
    </row>
    <row r="45080" spans="11:17" ht="15" customHeight="1" x14ac:dyDescent="0.2">
      <c r="K45080" s="71"/>
      <c r="M45080" s="71"/>
      <c r="O45080" s="71"/>
      <c r="Q45080" s="71"/>
    </row>
    <row r="45081" spans="11:17" ht="15" customHeight="1" x14ac:dyDescent="0.2">
      <c r="K45081" s="71"/>
      <c r="M45081" s="71"/>
      <c r="O45081" s="71"/>
      <c r="Q45081" s="71"/>
    </row>
    <row r="45082" spans="11:17" ht="15" customHeight="1" x14ac:dyDescent="0.2">
      <c r="K45082" s="71"/>
      <c r="M45082" s="71"/>
      <c r="O45082" s="71"/>
      <c r="Q45082" s="71"/>
    </row>
    <row r="45083" spans="11:17" ht="15" customHeight="1" x14ac:dyDescent="0.2">
      <c r="K45083" s="71"/>
      <c r="M45083" s="71"/>
      <c r="O45083" s="71"/>
      <c r="Q45083" s="71"/>
    </row>
    <row r="45084" spans="11:17" ht="15" customHeight="1" x14ac:dyDescent="0.2">
      <c r="K45084" s="71"/>
      <c r="M45084" s="71"/>
      <c r="O45084" s="71"/>
      <c r="Q45084" s="71"/>
    </row>
    <row r="45085" spans="11:17" ht="15" customHeight="1" x14ac:dyDescent="0.2">
      <c r="K45085" s="71"/>
      <c r="M45085" s="71"/>
      <c r="O45085" s="71"/>
      <c r="Q45085" s="71"/>
    </row>
    <row r="45086" spans="11:17" ht="15" customHeight="1" x14ac:dyDescent="0.2">
      <c r="K45086" s="71"/>
      <c r="M45086" s="71"/>
      <c r="O45086" s="71"/>
      <c r="Q45086" s="71"/>
    </row>
    <row r="45087" spans="11:17" ht="15" customHeight="1" x14ac:dyDescent="0.2">
      <c r="K45087" s="71"/>
      <c r="M45087" s="71"/>
      <c r="O45087" s="71"/>
      <c r="Q45087" s="71"/>
    </row>
    <row r="45088" spans="11:17" ht="15" customHeight="1" x14ac:dyDescent="0.2">
      <c r="K45088" s="71"/>
      <c r="M45088" s="71"/>
      <c r="O45088" s="71"/>
      <c r="Q45088" s="71"/>
    </row>
    <row r="45089" spans="11:17" ht="15" customHeight="1" x14ac:dyDescent="0.2">
      <c r="K45089" s="71"/>
      <c r="M45089" s="71"/>
      <c r="O45089" s="71"/>
      <c r="Q45089" s="71"/>
    </row>
    <row r="45090" spans="11:17" ht="15" customHeight="1" x14ac:dyDescent="0.2">
      <c r="K45090" s="71"/>
      <c r="M45090" s="71"/>
      <c r="O45090" s="71"/>
      <c r="Q45090" s="71"/>
    </row>
    <row r="45091" spans="11:17" ht="15" customHeight="1" x14ac:dyDescent="0.2">
      <c r="K45091" s="71"/>
      <c r="M45091" s="71"/>
      <c r="O45091" s="71"/>
      <c r="Q45091" s="71"/>
    </row>
    <row r="45092" spans="11:17" ht="15" customHeight="1" x14ac:dyDescent="0.2">
      <c r="K45092" s="71"/>
      <c r="M45092" s="71"/>
      <c r="O45092" s="71"/>
      <c r="Q45092" s="71"/>
    </row>
    <row r="45093" spans="11:17" ht="15" customHeight="1" x14ac:dyDescent="0.2">
      <c r="K45093" s="71"/>
      <c r="M45093" s="71"/>
      <c r="O45093" s="71"/>
      <c r="Q45093" s="71"/>
    </row>
    <row r="45094" spans="11:17" ht="15" customHeight="1" x14ac:dyDescent="0.2">
      <c r="K45094" s="71"/>
      <c r="M45094" s="71"/>
      <c r="O45094" s="71"/>
      <c r="Q45094" s="71"/>
    </row>
    <row r="45095" spans="11:17" ht="15" customHeight="1" x14ac:dyDescent="0.2">
      <c r="K45095" s="71"/>
      <c r="M45095" s="71"/>
      <c r="O45095" s="71"/>
      <c r="Q45095" s="71"/>
    </row>
    <row r="45096" spans="11:17" ht="15" customHeight="1" x14ac:dyDescent="0.2">
      <c r="K45096" s="71"/>
      <c r="M45096" s="71"/>
      <c r="O45096" s="71"/>
      <c r="Q45096" s="71"/>
    </row>
    <row r="45097" spans="11:17" ht="15" customHeight="1" x14ac:dyDescent="0.2">
      <c r="K45097" s="71"/>
      <c r="M45097" s="71"/>
      <c r="O45097" s="71"/>
      <c r="Q45097" s="71"/>
    </row>
    <row r="45098" spans="11:17" ht="15" customHeight="1" x14ac:dyDescent="0.2">
      <c r="K45098" s="71"/>
      <c r="M45098" s="71"/>
      <c r="O45098" s="71"/>
      <c r="Q45098" s="71"/>
    </row>
    <row r="45099" spans="11:17" ht="15" customHeight="1" x14ac:dyDescent="0.2">
      <c r="K45099" s="71"/>
      <c r="M45099" s="71"/>
      <c r="O45099" s="71"/>
      <c r="Q45099" s="71"/>
    </row>
    <row r="45100" spans="11:17" ht="15" customHeight="1" x14ac:dyDescent="0.2">
      <c r="K45100" s="71"/>
      <c r="M45100" s="71"/>
      <c r="O45100" s="71"/>
      <c r="Q45100" s="71"/>
    </row>
    <row r="45101" spans="11:17" ht="15" customHeight="1" x14ac:dyDescent="0.2">
      <c r="K45101" s="71"/>
      <c r="M45101" s="71"/>
      <c r="O45101" s="71"/>
      <c r="Q45101" s="71"/>
    </row>
    <row r="45102" spans="11:17" ht="15" customHeight="1" x14ac:dyDescent="0.2">
      <c r="K45102" s="71"/>
      <c r="M45102" s="71"/>
      <c r="O45102" s="71"/>
      <c r="Q45102" s="71"/>
    </row>
    <row r="45103" spans="11:17" ht="15" customHeight="1" x14ac:dyDescent="0.2">
      <c r="K45103" s="71"/>
      <c r="M45103" s="71"/>
      <c r="O45103" s="71"/>
      <c r="Q45103" s="71"/>
    </row>
    <row r="45104" spans="11:17" ht="15" customHeight="1" x14ac:dyDescent="0.2">
      <c r="K45104" s="71"/>
      <c r="M45104" s="71"/>
      <c r="O45104" s="71"/>
      <c r="Q45104" s="71"/>
    </row>
    <row r="45105" spans="11:17" ht="15" customHeight="1" x14ac:dyDescent="0.2">
      <c r="K45105" s="71"/>
      <c r="M45105" s="71"/>
      <c r="O45105" s="71"/>
      <c r="Q45105" s="71"/>
    </row>
    <row r="45106" spans="11:17" ht="15" customHeight="1" x14ac:dyDescent="0.2">
      <c r="K45106" s="71"/>
      <c r="M45106" s="71"/>
      <c r="O45106" s="71"/>
      <c r="Q45106" s="71"/>
    </row>
    <row r="45107" spans="11:17" ht="15" customHeight="1" x14ac:dyDescent="0.2">
      <c r="K45107" s="71"/>
      <c r="M45107" s="71"/>
      <c r="O45107" s="71"/>
      <c r="Q45107" s="71"/>
    </row>
    <row r="45108" spans="11:17" ht="15" customHeight="1" x14ac:dyDescent="0.2">
      <c r="K45108" s="71"/>
      <c r="M45108" s="71"/>
      <c r="O45108" s="71"/>
      <c r="Q45108" s="71"/>
    </row>
    <row r="45109" spans="11:17" ht="15" customHeight="1" x14ac:dyDescent="0.2">
      <c r="K45109" s="71"/>
      <c r="M45109" s="71"/>
      <c r="O45109" s="71"/>
      <c r="Q45109" s="71"/>
    </row>
    <row r="45110" spans="11:17" ht="15" customHeight="1" x14ac:dyDescent="0.2">
      <c r="K45110" s="71"/>
      <c r="M45110" s="71"/>
      <c r="O45110" s="71"/>
      <c r="Q45110" s="71"/>
    </row>
    <row r="45111" spans="11:17" ht="15" customHeight="1" x14ac:dyDescent="0.2">
      <c r="K45111" s="71"/>
      <c r="M45111" s="71"/>
      <c r="O45111" s="71"/>
      <c r="Q45111" s="71"/>
    </row>
    <row r="45112" spans="11:17" ht="15" customHeight="1" x14ac:dyDescent="0.2">
      <c r="K45112" s="71"/>
      <c r="M45112" s="71"/>
      <c r="O45112" s="71"/>
      <c r="Q45112" s="71"/>
    </row>
    <row r="45113" spans="11:17" ht="15" customHeight="1" x14ac:dyDescent="0.2">
      <c r="K45113" s="71"/>
      <c r="M45113" s="71"/>
      <c r="O45113" s="71"/>
      <c r="Q45113" s="71"/>
    </row>
    <row r="45114" spans="11:17" ht="15" customHeight="1" x14ac:dyDescent="0.2">
      <c r="K45114" s="71"/>
      <c r="M45114" s="71"/>
      <c r="O45114" s="71"/>
      <c r="Q45114" s="71"/>
    </row>
    <row r="45115" spans="11:17" ht="15" customHeight="1" x14ac:dyDescent="0.2">
      <c r="K45115" s="71"/>
      <c r="M45115" s="71"/>
      <c r="O45115" s="71"/>
      <c r="Q45115" s="71"/>
    </row>
    <row r="45116" spans="11:17" ht="15" customHeight="1" x14ac:dyDescent="0.2">
      <c r="K45116" s="71"/>
      <c r="M45116" s="71"/>
      <c r="O45116" s="71"/>
      <c r="Q45116" s="71"/>
    </row>
    <row r="45117" spans="11:17" ht="15" customHeight="1" x14ac:dyDescent="0.2">
      <c r="K45117" s="71"/>
      <c r="M45117" s="71"/>
      <c r="O45117" s="71"/>
      <c r="Q45117" s="71"/>
    </row>
    <row r="45118" spans="11:17" ht="15" customHeight="1" x14ac:dyDescent="0.2">
      <c r="K45118" s="71"/>
      <c r="M45118" s="71"/>
      <c r="O45118" s="71"/>
      <c r="Q45118" s="71"/>
    </row>
    <row r="45119" spans="11:17" ht="15" customHeight="1" x14ac:dyDescent="0.2">
      <c r="K45119" s="71"/>
      <c r="M45119" s="71"/>
      <c r="O45119" s="71"/>
      <c r="Q45119" s="71"/>
    </row>
    <row r="45120" spans="11:17" ht="15" customHeight="1" x14ac:dyDescent="0.2">
      <c r="K45120" s="71"/>
      <c r="M45120" s="71"/>
      <c r="O45120" s="71"/>
      <c r="Q45120" s="71"/>
    </row>
    <row r="45121" spans="11:17" ht="15" customHeight="1" x14ac:dyDescent="0.2">
      <c r="K45121" s="71"/>
      <c r="M45121" s="71"/>
      <c r="O45121" s="71"/>
      <c r="Q45121" s="71"/>
    </row>
    <row r="45122" spans="11:17" ht="15" customHeight="1" x14ac:dyDescent="0.2">
      <c r="K45122" s="71"/>
      <c r="M45122" s="71"/>
      <c r="O45122" s="71"/>
      <c r="Q45122" s="71"/>
    </row>
    <row r="45123" spans="11:17" ht="15" customHeight="1" x14ac:dyDescent="0.2">
      <c r="K45123" s="71"/>
      <c r="M45123" s="71"/>
      <c r="O45123" s="71"/>
      <c r="Q45123" s="71"/>
    </row>
    <row r="45124" spans="11:17" ht="15" customHeight="1" x14ac:dyDescent="0.2">
      <c r="K45124" s="71"/>
      <c r="M45124" s="71"/>
      <c r="O45124" s="71"/>
      <c r="Q45124" s="71"/>
    </row>
    <row r="45125" spans="11:17" ht="15" customHeight="1" x14ac:dyDescent="0.2">
      <c r="K45125" s="71"/>
      <c r="M45125" s="71"/>
      <c r="O45125" s="71"/>
      <c r="Q45125" s="71"/>
    </row>
    <row r="45126" spans="11:17" ht="15" customHeight="1" x14ac:dyDescent="0.2">
      <c r="K45126" s="71"/>
      <c r="M45126" s="71"/>
      <c r="O45126" s="71"/>
      <c r="Q45126" s="71"/>
    </row>
    <row r="45127" spans="11:17" ht="15" customHeight="1" x14ac:dyDescent="0.2">
      <c r="K45127" s="71"/>
      <c r="M45127" s="71"/>
      <c r="O45127" s="71"/>
      <c r="Q45127" s="71"/>
    </row>
    <row r="45128" spans="11:17" ht="15" customHeight="1" x14ac:dyDescent="0.2">
      <c r="K45128" s="71"/>
      <c r="M45128" s="71"/>
      <c r="O45128" s="71"/>
      <c r="Q45128" s="71"/>
    </row>
    <row r="45129" spans="11:17" ht="15" customHeight="1" x14ac:dyDescent="0.2">
      <c r="K45129" s="71"/>
      <c r="M45129" s="71"/>
      <c r="O45129" s="71"/>
      <c r="Q45129" s="71"/>
    </row>
    <row r="45130" spans="11:17" ht="15" customHeight="1" x14ac:dyDescent="0.2">
      <c r="K45130" s="71"/>
      <c r="M45130" s="71"/>
      <c r="O45130" s="71"/>
      <c r="Q45130" s="71"/>
    </row>
    <row r="45131" spans="11:17" ht="15" customHeight="1" x14ac:dyDescent="0.2">
      <c r="K45131" s="71"/>
      <c r="M45131" s="71"/>
      <c r="O45131" s="71"/>
      <c r="Q45131" s="71"/>
    </row>
    <row r="45132" spans="11:17" ht="15" customHeight="1" x14ac:dyDescent="0.2">
      <c r="K45132" s="71"/>
      <c r="M45132" s="71"/>
      <c r="O45132" s="71"/>
      <c r="Q45132" s="71"/>
    </row>
    <row r="45133" spans="11:17" ht="15" customHeight="1" x14ac:dyDescent="0.2">
      <c r="K45133" s="71"/>
      <c r="M45133" s="71"/>
      <c r="O45133" s="71"/>
      <c r="Q45133" s="71"/>
    </row>
    <row r="45134" spans="11:17" ht="15" customHeight="1" x14ac:dyDescent="0.2">
      <c r="K45134" s="71"/>
      <c r="M45134" s="71"/>
      <c r="O45134" s="71"/>
      <c r="Q45134" s="71"/>
    </row>
    <row r="45135" spans="11:17" ht="15" customHeight="1" x14ac:dyDescent="0.2">
      <c r="K45135" s="71"/>
      <c r="M45135" s="71"/>
      <c r="O45135" s="71"/>
      <c r="Q45135" s="71"/>
    </row>
    <row r="45136" spans="11:17" ht="15" customHeight="1" x14ac:dyDescent="0.2">
      <c r="K45136" s="71"/>
      <c r="M45136" s="71"/>
      <c r="O45136" s="71"/>
      <c r="Q45136" s="71"/>
    </row>
    <row r="45137" spans="11:17" ht="15" customHeight="1" x14ac:dyDescent="0.2">
      <c r="K45137" s="71"/>
      <c r="M45137" s="71"/>
      <c r="O45137" s="71"/>
      <c r="Q45137" s="71"/>
    </row>
    <row r="45138" spans="11:17" ht="15" customHeight="1" x14ac:dyDescent="0.2">
      <c r="K45138" s="71"/>
      <c r="M45138" s="71"/>
      <c r="O45138" s="71"/>
      <c r="Q45138" s="71"/>
    </row>
    <row r="45139" spans="11:17" ht="15" customHeight="1" x14ac:dyDescent="0.2">
      <c r="K45139" s="71"/>
      <c r="M45139" s="71"/>
      <c r="O45139" s="71"/>
      <c r="Q45139" s="71"/>
    </row>
    <row r="45140" spans="11:17" ht="15" customHeight="1" x14ac:dyDescent="0.2">
      <c r="K45140" s="71"/>
      <c r="M45140" s="71"/>
      <c r="O45140" s="71"/>
      <c r="Q45140" s="71"/>
    </row>
    <row r="45141" spans="11:17" ht="15" customHeight="1" x14ac:dyDescent="0.2">
      <c r="K45141" s="71"/>
      <c r="M45141" s="71"/>
      <c r="O45141" s="71"/>
      <c r="Q45141" s="71"/>
    </row>
    <row r="45142" spans="11:17" ht="15" customHeight="1" x14ac:dyDescent="0.2">
      <c r="K45142" s="71"/>
      <c r="M45142" s="71"/>
      <c r="O45142" s="71"/>
      <c r="Q45142" s="71"/>
    </row>
    <row r="45143" spans="11:17" ht="15" customHeight="1" x14ac:dyDescent="0.2">
      <c r="K45143" s="71"/>
      <c r="M45143" s="71"/>
      <c r="O45143" s="71"/>
      <c r="Q45143" s="71"/>
    </row>
    <row r="45144" spans="11:17" ht="15" customHeight="1" x14ac:dyDescent="0.2">
      <c r="K45144" s="71"/>
      <c r="M45144" s="71"/>
      <c r="O45144" s="71"/>
      <c r="Q45144" s="71"/>
    </row>
    <row r="45145" spans="11:17" ht="15" customHeight="1" x14ac:dyDescent="0.2">
      <c r="K45145" s="71"/>
      <c r="M45145" s="71"/>
      <c r="O45145" s="71"/>
      <c r="Q45145" s="71"/>
    </row>
    <row r="45146" spans="11:17" ht="15" customHeight="1" x14ac:dyDescent="0.2">
      <c r="K45146" s="71"/>
      <c r="M45146" s="71"/>
      <c r="O45146" s="71"/>
      <c r="Q45146" s="71"/>
    </row>
    <row r="45147" spans="11:17" ht="15" customHeight="1" x14ac:dyDescent="0.2">
      <c r="K45147" s="71"/>
      <c r="M45147" s="71"/>
      <c r="O45147" s="71"/>
      <c r="Q45147" s="71"/>
    </row>
    <row r="45148" spans="11:17" ht="15" customHeight="1" x14ac:dyDescent="0.2">
      <c r="K45148" s="71"/>
      <c r="M45148" s="71"/>
      <c r="O45148" s="71"/>
      <c r="Q45148" s="71"/>
    </row>
    <row r="45149" spans="11:17" ht="15" customHeight="1" x14ac:dyDescent="0.2">
      <c r="K45149" s="71"/>
      <c r="M45149" s="71"/>
      <c r="O45149" s="71"/>
      <c r="Q45149" s="71"/>
    </row>
    <row r="45150" spans="11:17" ht="15" customHeight="1" x14ac:dyDescent="0.2">
      <c r="K45150" s="71"/>
      <c r="M45150" s="71"/>
      <c r="O45150" s="71"/>
      <c r="Q45150" s="71"/>
    </row>
    <row r="45151" spans="11:17" ht="15" customHeight="1" x14ac:dyDescent="0.2">
      <c r="K45151" s="71"/>
      <c r="M45151" s="71"/>
      <c r="O45151" s="71"/>
      <c r="Q45151" s="71"/>
    </row>
    <row r="45152" spans="11:17" ht="15" customHeight="1" x14ac:dyDescent="0.2">
      <c r="K45152" s="71"/>
      <c r="M45152" s="71"/>
      <c r="O45152" s="71"/>
      <c r="Q45152" s="71"/>
    </row>
    <row r="45153" spans="11:17" ht="15" customHeight="1" x14ac:dyDescent="0.2">
      <c r="K45153" s="71"/>
      <c r="M45153" s="71"/>
      <c r="O45153" s="71"/>
      <c r="Q45153" s="71"/>
    </row>
    <row r="45154" spans="11:17" ht="15" customHeight="1" x14ac:dyDescent="0.2">
      <c r="K45154" s="71"/>
      <c r="M45154" s="71"/>
      <c r="O45154" s="71"/>
      <c r="Q45154" s="71"/>
    </row>
    <row r="45155" spans="11:17" ht="15" customHeight="1" x14ac:dyDescent="0.2">
      <c r="K45155" s="71"/>
      <c r="M45155" s="71"/>
      <c r="O45155" s="71"/>
      <c r="Q45155" s="71"/>
    </row>
    <row r="45156" spans="11:17" ht="15" customHeight="1" x14ac:dyDescent="0.2">
      <c r="K45156" s="71"/>
      <c r="M45156" s="71"/>
      <c r="O45156" s="71"/>
      <c r="Q45156" s="71"/>
    </row>
    <row r="45157" spans="11:17" ht="15" customHeight="1" x14ac:dyDescent="0.2">
      <c r="K45157" s="71"/>
      <c r="M45157" s="71"/>
      <c r="O45157" s="71"/>
      <c r="Q45157" s="71"/>
    </row>
    <row r="45158" spans="11:17" ht="15" customHeight="1" x14ac:dyDescent="0.2">
      <c r="K45158" s="71"/>
      <c r="M45158" s="71"/>
      <c r="O45158" s="71"/>
      <c r="Q45158" s="71"/>
    </row>
    <row r="45159" spans="11:17" ht="15" customHeight="1" x14ac:dyDescent="0.2">
      <c r="K45159" s="71"/>
      <c r="M45159" s="71"/>
      <c r="O45159" s="71"/>
      <c r="Q45159" s="71"/>
    </row>
    <row r="45160" spans="11:17" ht="15" customHeight="1" x14ac:dyDescent="0.2">
      <c r="K45160" s="71"/>
      <c r="M45160" s="71"/>
      <c r="O45160" s="71"/>
      <c r="Q45160" s="71"/>
    </row>
    <row r="45161" spans="11:17" ht="15" customHeight="1" x14ac:dyDescent="0.2">
      <c r="K45161" s="71"/>
      <c r="M45161" s="71"/>
      <c r="O45161" s="71"/>
      <c r="Q45161" s="71"/>
    </row>
    <row r="45162" spans="11:17" ht="15" customHeight="1" x14ac:dyDescent="0.2">
      <c r="K45162" s="71"/>
      <c r="M45162" s="71"/>
      <c r="O45162" s="71"/>
      <c r="Q45162" s="71"/>
    </row>
    <row r="45163" spans="11:17" ht="15" customHeight="1" x14ac:dyDescent="0.2">
      <c r="K45163" s="71"/>
      <c r="M45163" s="71"/>
      <c r="O45163" s="71"/>
      <c r="Q45163" s="71"/>
    </row>
    <row r="45164" spans="11:17" ht="15" customHeight="1" x14ac:dyDescent="0.2">
      <c r="K45164" s="71"/>
      <c r="M45164" s="71"/>
      <c r="O45164" s="71"/>
      <c r="Q45164" s="71"/>
    </row>
    <row r="45165" spans="11:17" ht="15" customHeight="1" x14ac:dyDescent="0.2">
      <c r="K45165" s="71"/>
      <c r="M45165" s="71"/>
      <c r="O45165" s="71"/>
      <c r="Q45165" s="71"/>
    </row>
    <row r="45166" spans="11:17" ht="15" customHeight="1" x14ac:dyDescent="0.2">
      <c r="K45166" s="71"/>
      <c r="M45166" s="71"/>
      <c r="O45166" s="71"/>
      <c r="Q45166" s="71"/>
    </row>
    <row r="45167" spans="11:17" ht="15" customHeight="1" x14ac:dyDescent="0.2">
      <c r="K45167" s="71"/>
      <c r="M45167" s="71"/>
      <c r="O45167" s="71"/>
      <c r="Q45167" s="71"/>
    </row>
    <row r="45168" spans="11:17" ht="15" customHeight="1" x14ac:dyDescent="0.2">
      <c r="K45168" s="71"/>
      <c r="M45168" s="71"/>
      <c r="O45168" s="71"/>
      <c r="Q45168" s="71"/>
    </row>
    <row r="45169" spans="11:17" ht="15" customHeight="1" x14ac:dyDescent="0.2">
      <c r="K45169" s="71"/>
      <c r="M45169" s="71"/>
      <c r="O45169" s="71"/>
      <c r="Q45169" s="71"/>
    </row>
    <row r="45170" spans="11:17" ht="15" customHeight="1" x14ac:dyDescent="0.2">
      <c r="K45170" s="71"/>
      <c r="M45170" s="71"/>
      <c r="O45170" s="71"/>
      <c r="Q45170" s="71"/>
    </row>
    <row r="45171" spans="11:17" ht="15" customHeight="1" x14ac:dyDescent="0.2">
      <c r="K45171" s="71"/>
      <c r="M45171" s="71"/>
      <c r="O45171" s="71"/>
      <c r="Q45171" s="71"/>
    </row>
    <row r="45172" spans="11:17" ht="15" customHeight="1" x14ac:dyDescent="0.2">
      <c r="K45172" s="71"/>
      <c r="M45172" s="71"/>
      <c r="O45172" s="71"/>
      <c r="Q45172" s="71"/>
    </row>
    <row r="45173" spans="11:17" ht="15" customHeight="1" x14ac:dyDescent="0.2">
      <c r="K45173" s="71"/>
      <c r="M45173" s="71"/>
      <c r="O45173" s="71"/>
      <c r="Q45173" s="71"/>
    </row>
    <row r="45174" spans="11:17" ht="15" customHeight="1" x14ac:dyDescent="0.2">
      <c r="K45174" s="71"/>
      <c r="M45174" s="71"/>
      <c r="O45174" s="71"/>
      <c r="Q45174" s="71"/>
    </row>
    <row r="45175" spans="11:17" ht="15" customHeight="1" x14ac:dyDescent="0.2">
      <c r="K45175" s="71"/>
      <c r="M45175" s="71"/>
      <c r="O45175" s="71"/>
      <c r="Q45175" s="71"/>
    </row>
    <row r="45176" spans="11:17" ht="15" customHeight="1" x14ac:dyDescent="0.2">
      <c r="K45176" s="71"/>
      <c r="M45176" s="71"/>
      <c r="O45176" s="71"/>
      <c r="Q45176" s="71"/>
    </row>
    <row r="45177" spans="11:17" ht="15" customHeight="1" x14ac:dyDescent="0.2">
      <c r="K45177" s="71"/>
      <c r="M45177" s="71"/>
      <c r="O45177" s="71"/>
      <c r="Q45177" s="71"/>
    </row>
    <row r="45178" spans="11:17" ht="15" customHeight="1" x14ac:dyDescent="0.2">
      <c r="K45178" s="71"/>
      <c r="M45178" s="71"/>
      <c r="O45178" s="71"/>
      <c r="Q45178" s="71"/>
    </row>
    <row r="45179" spans="11:17" ht="15" customHeight="1" x14ac:dyDescent="0.2">
      <c r="K45179" s="71"/>
      <c r="M45179" s="71"/>
      <c r="O45179" s="71"/>
      <c r="Q45179" s="71"/>
    </row>
    <row r="45180" spans="11:17" ht="15" customHeight="1" x14ac:dyDescent="0.2">
      <c r="K45180" s="71"/>
      <c r="M45180" s="71"/>
      <c r="O45180" s="71"/>
      <c r="Q45180" s="71"/>
    </row>
    <row r="45181" spans="11:17" ht="15" customHeight="1" x14ac:dyDescent="0.2">
      <c r="K45181" s="71"/>
      <c r="M45181" s="71"/>
      <c r="O45181" s="71"/>
      <c r="Q45181" s="71"/>
    </row>
    <row r="45182" spans="11:17" ht="15" customHeight="1" x14ac:dyDescent="0.2">
      <c r="K45182" s="71"/>
      <c r="M45182" s="71"/>
      <c r="O45182" s="71"/>
      <c r="Q45182" s="71"/>
    </row>
    <row r="45183" spans="11:17" ht="15" customHeight="1" x14ac:dyDescent="0.2">
      <c r="K45183" s="71"/>
      <c r="M45183" s="71"/>
      <c r="O45183" s="71"/>
      <c r="Q45183" s="71"/>
    </row>
    <row r="45184" spans="11:17" ht="15" customHeight="1" x14ac:dyDescent="0.2">
      <c r="K45184" s="71"/>
      <c r="M45184" s="71"/>
      <c r="O45184" s="71"/>
      <c r="Q45184" s="71"/>
    </row>
    <row r="45185" spans="11:17" ht="15" customHeight="1" x14ac:dyDescent="0.2">
      <c r="K45185" s="71"/>
      <c r="M45185" s="71"/>
      <c r="O45185" s="71"/>
      <c r="Q45185" s="71"/>
    </row>
    <row r="45186" spans="11:17" ht="15" customHeight="1" x14ac:dyDescent="0.2">
      <c r="K45186" s="71"/>
      <c r="M45186" s="71"/>
      <c r="O45186" s="71"/>
      <c r="Q45186" s="71"/>
    </row>
    <row r="45187" spans="11:17" ht="15" customHeight="1" x14ac:dyDescent="0.2">
      <c r="K45187" s="71"/>
      <c r="M45187" s="71"/>
      <c r="O45187" s="71"/>
      <c r="Q45187" s="71"/>
    </row>
    <row r="45188" spans="11:17" ht="15" customHeight="1" x14ac:dyDescent="0.2">
      <c r="K45188" s="71"/>
      <c r="M45188" s="71"/>
      <c r="O45188" s="71"/>
      <c r="Q45188" s="71"/>
    </row>
    <row r="45189" spans="11:17" ht="15" customHeight="1" x14ac:dyDescent="0.2">
      <c r="K45189" s="71"/>
      <c r="M45189" s="71"/>
      <c r="O45189" s="71"/>
      <c r="Q45189" s="71"/>
    </row>
    <row r="45190" spans="11:17" ht="15" customHeight="1" x14ac:dyDescent="0.2">
      <c r="K45190" s="71"/>
      <c r="M45190" s="71"/>
      <c r="O45190" s="71"/>
      <c r="Q45190" s="71"/>
    </row>
    <row r="45191" spans="11:17" ht="15" customHeight="1" x14ac:dyDescent="0.2">
      <c r="K45191" s="71"/>
      <c r="M45191" s="71"/>
      <c r="O45191" s="71"/>
      <c r="Q45191" s="71"/>
    </row>
    <row r="45192" spans="11:17" ht="15" customHeight="1" x14ac:dyDescent="0.2">
      <c r="K45192" s="71"/>
      <c r="M45192" s="71"/>
      <c r="O45192" s="71"/>
      <c r="Q45192" s="71"/>
    </row>
    <row r="45193" spans="11:17" ht="15" customHeight="1" x14ac:dyDescent="0.2">
      <c r="K45193" s="71"/>
      <c r="M45193" s="71"/>
      <c r="O45193" s="71"/>
      <c r="Q45193" s="71"/>
    </row>
    <row r="45194" spans="11:17" ht="15" customHeight="1" x14ac:dyDescent="0.2">
      <c r="K45194" s="71"/>
      <c r="M45194" s="71"/>
      <c r="O45194" s="71"/>
      <c r="Q45194" s="71"/>
    </row>
    <row r="45195" spans="11:17" ht="15" customHeight="1" x14ac:dyDescent="0.2">
      <c r="K45195" s="71"/>
      <c r="M45195" s="71"/>
      <c r="O45195" s="71"/>
      <c r="Q45195" s="71"/>
    </row>
    <row r="45196" spans="11:17" ht="15" customHeight="1" x14ac:dyDescent="0.2">
      <c r="K45196" s="71"/>
      <c r="M45196" s="71"/>
      <c r="O45196" s="71"/>
      <c r="Q45196" s="71"/>
    </row>
    <row r="45197" spans="11:17" ht="15" customHeight="1" x14ac:dyDescent="0.2">
      <c r="K45197" s="71"/>
      <c r="M45197" s="71"/>
      <c r="O45197" s="71"/>
      <c r="Q45197" s="71"/>
    </row>
    <row r="45198" spans="11:17" ht="15" customHeight="1" x14ac:dyDescent="0.2">
      <c r="K45198" s="71"/>
      <c r="M45198" s="71"/>
      <c r="O45198" s="71"/>
      <c r="Q45198" s="71"/>
    </row>
    <row r="45199" spans="11:17" ht="15" customHeight="1" x14ac:dyDescent="0.2">
      <c r="K45199" s="71"/>
      <c r="M45199" s="71"/>
      <c r="O45199" s="71"/>
      <c r="Q45199" s="71"/>
    </row>
    <row r="45200" spans="11:17" ht="15" customHeight="1" x14ac:dyDescent="0.2">
      <c r="K45200" s="71"/>
      <c r="M45200" s="71"/>
      <c r="O45200" s="71"/>
      <c r="Q45200" s="71"/>
    </row>
    <row r="45201" spans="11:17" ht="15" customHeight="1" x14ac:dyDescent="0.2">
      <c r="K45201" s="71"/>
      <c r="M45201" s="71"/>
      <c r="O45201" s="71"/>
      <c r="Q45201" s="71"/>
    </row>
    <row r="45202" spans="11:17" ht="15" customHeight="1" x14ac:dyDescent="0.2">
      <c r="K45202" s="71"/>
      <c r="M45202" s="71"/>
      <c r="O45202" s="71"/>
      <c r="Q45202" s="71"/>
    </row>
    <row r="45203" spans="11:17" ht="15" customHeight="1" x14ac:dyDescent="0.2">
      <c r="K45203" s="71"/>
      <c r="M45203" s="71"/>
      <c r="O45203" s="71"/>
      <c r="Q45203" s="71"/>
    </row>
    <row r="45204" spans="11:17" ht="15" customHeight="1" x14ac:dyDescent="0.2">
      <c r="K45204" s="71"/>
      <c r="M45204" s="71"/>
      <c r="O45204" s="71"/>
      <c r="Q45204" s="71"/>
    </row>
    <row r="45205" spans="11:17" ht="15" customHeight="1" x14ac:dyDescent="0.2">
      <c r="K45205" s="71"/>
      <c r="M45205" s="71"/>
      <c r="O45205" s="71"/>
      <c r="Q45205" s="71"/>
    </row>
    <row r="45206" spans="11:17" ht="15" customHeight="1" x14ac:dyDescent="0.2">
      <c r="K45206" s="71"/>
      <c r="M45206" s="71"/>
      <c r="O45206" s="71"/>
      <c r="Q45206" s="71"/>
    </row>
    <row r="45207" spans="11:17" ht="15" customHeight="1" x14ac:dyDescent="0.2">
      <c r="K45207" s="71"/>
      <c r="M45207" s="71"/>
      <c r="O45207" s="71"/>
      <c r="Q45207" s="71"/>
    </row>
    <row r="45208" spans="11:17" ht="15" customHeight="1" x14ac:dyDescent="0.2">
      <c r="K45208" s="71"/>
      <c r="M45208" s="71"/>
      <c r="O45208" s="71"/>
      <c r="Q45208" s="71"/>
    </row>
    <row r="45209" spans="11:17" ht="15" customHeight="1" x14ac:dyDescent="0.2">
      <c r="K45209" s="71"/>
      <c r="M45209" s="71"/>
      <c r="O45209" s="71"/>
      <c r="Q45209" s="71"/>
    </row>
    <row r="45210" spans="11:17" ht="15" customHeight="1" x14ac:dyDescent="0.2">
      <c r="K45210" s="71"/>
      <c r="M45210" s="71"/>
      <c r="O45210" s="71"/>
      <c r="Q45210" s="71"/>
    </row>
    <row r="45211" spans="11:17" ht="15" customHeight="1" x14ac:dyDescent="0.2">
      <c r="K45211" s="71"/>
      <c r="M45211" s="71"/>
      <c r="O45211" s="71"/>
      <c r="Q45211" s="71"/>
    </row>
    <row r="45212" spans="11:17" ht="15" customHeight="1" x14ac:dyDescent="0.2">
      <c r="K45212" s="71"/>
      <c r="M45212" s="71"/>
      <c r="O45212" s="71"/>
      <c r="Q45212" s="71"/>
    </row>
    <row r="45213" spans="11:17" ht="15" customHeight="1" x14ac:dyDescent="0.2">
      <c r="K45213" s="71"/>
      <c r="M45213" s="71"/>
      <c r="O45213" s="71"/>
      <c r="Q45213" s="71"/>
    </row>
    <row r="45214" spans="11:17" ht="15" customHeight="1" x14ac:dyDescent="0.2">
      <c r="K45214" s="71"/>
      <c r="M45214" s="71"/>
      <c r="O45214" s="71"/>
      <c r="Q45214" s="71"/>
    </row>
    <row r="45215" spans="11:17" ht="15" customHeight="1" x14ac:dyDescent="0.2">
      <c r="K45215" s="71"/>
      <c r="M45215" s="71"/>
      <c r="O45215" s="71"/>
      <c r="Q45215" s="71"/>
    </row>
    <row r="45216" spans="11:17" ht="15" customHeight="1" x14ac:dyDescent="0.2">
      <c r="K45216" s="71"/>
      <c r="M45216" s="71"/>
      <c r="O45216" s="71"/>
      <c r="Q45216" s="71"/>
    </row>
    <row r="45217" spans="11:17" ht="15" customHeight="1" x14ac:dyDescent="0.2">
      <c r="K45217" s="71"/>
      <c r="M45217" s="71"/>
      <c r="O45217" s="71"/>
      <c r="Q45217" s="71"/>
    </row>
    <row r="45218" spans="11:17" ht="15" customHeight="1" x14ac:dyDescent="0.2">
      <c r="K45218" s="71"/>
      <c r="M45218" s="71"/>
      <c r="O45218" s="71"/>
      <c r="Q45218" s="71"/>
    </row>
    <row r="45219" spans="11:17" ht="15" customHeight="1" x14ac:dyDescent="0.2">
      <c r="K45219" s="71"/>
      <c r="M45219" s="71"/>
      <c r="O45219" s="71"/>
      <c r="Q45219" s="71"/>
    </row>
    <row r="45220" spans="11:17" ht="15" customHeight="1" x14ac:dyDescent="0.2">
      <c r="K45220" s="71"/>
      <c r="M45220" s="71"/>
      <c r="O45220" s="71"/>
      <c r="Q45220" s="71"/>
    </row>
    <row r="45221" spans="11:17" ht="15" customHeight="1" x14ac:dyDescent="0.2">
      <c r="K45221" s="71"/>
      <c r="M45221" s="71"/>
      <c r="O45221" s="71"/>
      <c r="Q45221" s="71"/>
    </row>
    <row r="45222" spans="11:17" ht="15" customHeight="1" x14ac:dyDescent="0.2">
      <c r="K45222" s="71"/>
      <c r="M45222" s="71"/>
      <c r="O45222" s="71"/>
      <c r="Q45222" s="71"/>
    </row>
    <row r="45223" spans="11:17" ht="15" customHeight="1" x14ac:dyDescent="0.2">
      <c r="K45223" s="71"/>
      <c r="M45223" s="71"/>
      <c r="O45223" s="71"/>
      <c r="Q45223" s="71"/>
    </row>
    <row r="45224" spans="11:17" ht="15" customHeight="1" x14ac:dyDescent="0.2">
      <c r="K45224" s="71"/>
      <c r="M45224" s="71"/>
      <c r="O45224" s="71"/>
      <c r="Q45224" s="71"/>
    </row>
    <row r="45225" spans="11:17" ht="15" customHeight="1" x14ac:dyDescent="0.2">
      <c r="K45225" s="71"/>
      <c r="M45225" s="71"/>
      <c r="O45225" s="71"/>
      <c r="Q45225" s="71"/>
    </row>
    <row r="45226" spans="11:17" ht="15" customHeight="1" x14ac:dyDescent="0.2">
      <c r="K45226" s="71"/>
      <c r="M45226" s="71"/>
      <c r="O45226" s="71"/>
      <c r="Q45226" s="71"/>
    </row>
    <row r="45227" spans="11:17" ht="15" customHeight="1" x14ac:dyDescent="0.2">
      <c r="K45227" s="71"/>
      <c r="M45227" s="71"/>
      <c r="O45227" s="71"/>
      <c r="Q45227" s="71"/>
    </row>
    <row r="45228" spans="11:17" ht="15" customHeight="1" x14ac:dyDescent="0.2">
      <c r="K45228" s="71"/>
      <c r="M45228" s="71"/>
      <c r="O45228" s="71"/>
      <c r="Q45228" s="71"/>
    </row>
    <row r="45229" spans="11:17" ht="15" customHeight="1" x14ac:dyDescent="0.2">
      <c r="K45229" s="71"/>
      <c r="M45229" s="71"/>
      <c r="O45229" s="71"/>
      <c r="Q45229" s="71"/>
    </row>
    <row r="45230" spans="11:17" ht="15" customHeight="1" x14ac:dyDescent="0.2">
      <c r="K45230" s="71"/>
      <c r="M45230" s="71"/>
      <c r="O45230" s="71"/>
      <c r="Q45230" s="71"/>
    </row>
    <row r="45231" spans="11:17" ht="15" customHeight="1" x14ac:dyDescent="0.2">
      <c r="K45231" s="71"/>
      <c r="M45231" s="71"/>
      <c r="O45231" s="71"/>
      <c r="Q45231" s="71"/>
    </row>
    <row r="45232" spans="11:17" ht="15" customHeight="1" x14ac:dyDescent="0.2">
      <c r="K45232" s="71"/>
      <c r="M45232" s="71"/>
      <c r="O45232" s="71"/>
      <c r="Q45232" s="71"/>
    </row>
    <row r="45233" spans="11:17" ht="15" customHeight="1" x14ac:dyDescent="0.2">
      <c r="K45233" s="71"/>
      <c r="M45233" s="71"/>
      <c r="O45233" s="71"/>
      <c r="Q45233" s="71"/>
    </row>
    <row r="45234" spans="11:17" ht="15" customHeight="1" x14ac:dyDescent="0.2">
      <c r="K45234" s="71"/>
      <c r="M45234" s="71"/>
      <c r="O45234" s="71"/>
      <c r="Q45234" s="71"/>
    </row>
    <row r="45235" spans="11:17" ht="15" customHeight="1" x14ac:dyDescent="0.2">
      <c r="K45235" s="71"/>
      <c r="M45235" s="71"/>
      <c r="O45235" s="71"/>
      <c r="Q45235" s="71"/>
    </row>
    <row r="45236" spans="11:17" ht="15" customHeight="1" x14ac:dyDescent="0.2">
      <c r="K45236" s="71"/>
      <c r="M45236" s="71"/>
      <c r="O45236" s="71"/>
      <c r="Q45236" s="71"/>
    </row>
    <row r="45237" spans="11:17" ht="15" customHeight="1" x14ac:dyDescent="0.2">
      <c r="K45237" s="71"/>
      <c r="M45237" s="71"/>
      <c r="O45237" s="71"/>
      <c r="Q45237" s="71"/>
    </row>
    <row r="45238" spans="11:17" ht="15" customHeight="1" x14ac:dyDescent="0.2">
      <c r="K45238" s="71"/>
      <c r="M45238" s="71"/>
      <c r="O45238" s="71"/>
      <c r="Q45238" s="71"/>
    </row>
    <row r="45239" spans="11:17" ht="15" customHeight="1" x14ac:dyDescent="0.2">
      <c r="K45239" s="71"/>
      <c r="M45239" s="71"/>
      <c r="O45239" s="71"/>
      <c r="Q45239" s="71"/>
    </row>
    <row r="45240" spans="11:17" ht="15" customHeight="1" x14ac:dyDescent="0.2">
      <c r="K45240" s="71"/>
      <c r="M45240" s="71"/>
      <c r="O45240" s="71"/>
      <c r="Q45240" s="71"/>
    </row>
    <row r="45241" spans="11:17" ht="15" customHeight="1" x14ac:dyDescent="0.2">
      <c r="K45241" s="71"/>
      <c r="M45241" s="71"/>
      <c r="O45241" s="71"/>
      <c r="Q45241" s="71"/>
    </row>
    <row r="45242" spans="11:17" ht="15" customHeight="1" x14ac:dyDescent="0.2">
      <c r="K45242" s="71"/>
      <c r="M45242" s="71"/>
      <c r="O45242" s="71"/>
      <c r="Q45242" s="71"/>
    </row>
    <row r="45243" spans="11:17" ht="15" customHeight="1" x14ac:dyDescent="0.2">
      <c r="K45243" s="71"/>
      <c r="M45243" s="71"/>
      <c r="O45243" s="71"/>
      <c r="Q45243" s="71"/>
    </row>
    <row r="45244" spans="11:17" ht="15" customHeight="1" x14ac:dyDescent="0.2">
      <c r="K45244" s="71"/>
      <c r="M45244" s="71"/>
      <c r="O45244" s="71"/>
      <c r="Q45244" s="71"/>
    </row>
    <row r="45245" spans="11:17" ht="15" customHeight="1" x14ac:dyDescent="0.2">
      <c r="K45245" s="71"/>
      <c r="M45245" s="71"/>
      <c r="O45245" s="71"/>
      <c r="Q45245" s="71"/>
    </row>
    <row r="45246" spans="11:17" ht="15" customHeight="1" x14ac:dyDescent="0.2">
      <c r="K45246" s="71"/>
      <c r="M45246" s="71"/>
      <c r="O45246" s="71"/>
      <c r="Q45246" s="71"/>
    </row>
    <row r="45247" spans="11:17" ht="15" customHeight="1" x14ac:dyDescent="0.2">
      <c r="K45247" s="71"/>
      <c r="M45247" s="71"/>
      <c r="O45247" s="71"/>
      <c r="Q45247" s="71"/>
    </row>
    <row r="45248" spans="11:17" ht="15" customHeight="1" x14ac:dyDescent="0.2">
      <c r="K45248" s="71"/>
      <c r="M45248" s="71"/>
      <c r="O45248" s="71"/>
      <c r="Q45248" s="71"/>
    </row>
    <row r="45249" spans="11:17" ht="15" customHeight="1" x14ac:dyDescent="0.2">
      <c r="K45249" s="71"/>
      <c r="M45249" s="71"/>
      <c r="O45249" s="71"/>
      <c r="Q45249" s="71"/>
    </row>
    <row r="45250" spans="11:17" ht="15" customHeight="1" x14ac:dyDescent="0.2">
      <c r="K45250" s="71"/>
      <c r="M45250" s="71"/>
      <c r="O45250" s="71"/>
      <c r="Q45250" s="71"/>
    </row>
    <row r="45251" spans="11:17" ht="15" customHeight="1" x14ac:dyDescent="0.2">
      <c r="K45251" s="71"/>
      <c r="M45251" s="71"/>
      <c r="O45251" s="71"/>
      <c r="Q45251" s="71"/>
    </row>
    <row r="45252" spans="11:17" ht="15" customHeight="1" x14ac:dyDescent="0.2">
      <c r="K45252" s="71"/>
      <c r="M45252" s="71"/>
      <c r="O45252" s="71"/>
      <c r="Q45252" s="71"/>
    </row>
    <row r="45253" spans="11:17" ht="15" customHeight="1" x14ac:dyDescent="0.2">
      <c r="K45253" s="71"/>
      <c r="M45253" s="71"/>
      <c r="O45253" s="71"/>
      <c r="Q45253" s="71"/>
    </row>
    <row r="45254" spans="11:17" ht="15" customHeight="1" x14ac:dyDescent="0.2">
      <c r="K45254" s="71"/>
      <c r="M45254" s="71"/>
      <c r="O45254" s="71"/>
      <c r="Q45254" s="71"/>
    </row>
    <row r="45255" spans="11:17" ht="15" customHeight="1" x14ac:dyDescent="0.2">
      <c r="K45255" s="71"/>
      <c r="M45255" s="71"/>
      <c r="O45255" s="71"/>
      <c r="Q45255" s="71"/>
    </row>
    <row r="45256" spans="11:17" ht="15" customHeight="1" x14ac:dyDescent="0.2">
      <c r="K45256" s="71"/>
      <c r="M45256" s="71"/>
      <c r="O45256" s="71"/>
      <c r="Q45256" s="71"/>
    </row>
    <row r="45257" spans="11:17" ht="15" customHeight="1" x14ac:dyDescent="0.2">
      <c r="K45257" s="71"/>
      <c r="M45257" s="71"/>
      <c r="O45257" s="71"/>
      <c r="Q45257" s="71"/>
    </row>
    <row r="45258" spans="11:17" ht="15" customHeight="1" x14ac:dyDescent="0.2">
      <c r="K45258" s="71"/>
      <c r="M45258" s="71"/>
      <c r="O45258" s="71"/>
      <c r="Q45258" s="71"/>
    </row>
    <row r="45259" spans="11:17" ht="15" customHeight="1" x14ac:dyDescent="0.2">
      <c r="K45259" s="71"/>
      <c r="M45259" s="71"/>
      <c r="O45259" s="71"/>
      <c r="Q45259" s="71"/>
    </row>
    <row r="45260" spans="11:17" ht="15" customHeight="1" x14ac:dyDescent="0.2">
      <c r="K45260" s="71"/>
      <c r="M45260" s="71"/>
      <c r="O45260" s="71"/>
      <c r="Q45260" s="71"/>
    </row>
    <row r="45261" spans="11:17" ht="15" customHeight="1" x14ac:dyDescent="0.2">
      <c r="K45261" s="71"/>
      <c r="M45261" s="71"/>
      <c r="O45261" s="71"/>
      <c r="Q45261" s="71"/>
    </row>
    <row r="45262" spans="11:17" ht="15" customHeight="1" x14ac:dyDescent="0.2">
      <c r="K45262" s="71"/>
      <c r="M45262" s="71"/>
      <c r="O45262" s="71"/>
      <c r="Q45262" s="71"/>
    </row>
    <row r="45263" spans="11:17" ht="15" customHeight="1" x14ac:dyDescent="0.2">
      <c r="K45263" s="71"/>
      <c r="M45263" s="71"/>
      <c r="O45263" s="71"/>
      <c r="Q45263" s="71"/>
    </row>
    <row r="45264" spans="11:17" ht="15" customHeight="1" x14ac:dyDescent="0.2">
      <c r="K45264" s="71"/>
      <c r="M45264" s="71"/>
      <c r="O45264" s="71"/>
      <c r="Q45264" s="71"/>
    </row>
    <row r="45265" spans="11:17" ht="15" customHeight="1" x14ac:dyDescent="0.2">
      <c r="K45265" s="71"/>
      <c r="M45265" s="71"/>
      <c r="O45265" s="71"/>
      <c r="Q45265" s="71"/>
    </row>
    <row r="45266" spans="11:17" ht="15" customHeight="1" x14ac:dyDescent="0.2">
      <c r="K45266" s="71"/>
      <c r="M45266" s="71"/>
      <c r="O45266" s="71"/>
      <c r="Q45266" s="71"/>
    </row>
    <row r="45267" spans="11:17" ht="15" customHeight="1" x14ac:dyDescent="0.2">
      <c r="K45267" s="71"/>
      <c r="M45267" s="71"/>
      <c r="O45267" s="71"/>
      <c r="Q45267" s="71"/>
    </row>
    <row r="45268" spans="11:17" ht="15" customHeight="1" x14ac:dyDescent="0.2">
      <c r="K45268" s="71"/>
      <c r="M45268" s="71"/>
      <c r="O45268" s="71"/>
      <c r="Q45268" s="71"/>
    </row>
    <row r="45269" spans="11:17" ht="15" customHeight="1" x14ac:dyDescent="0.2">
      <c r="K45269" s="71"/>
      <c r="M45269" s="71"/>
      <c r="O45269" s="71"/>
      <c r="Q45269" s="71"/>
    </row>
    <row r="45270" spans="11:17" ht="15" customHeight="1" x14ac:dyDescent="0.2">
      <c r="K45270" s="71"/>
      <c r="M45270" s="71"/>
      <c r="O45270" s="71"/>
      <c r="Q45270" s="71"/>
    </row>
    <row r="45271" spans="11:17" ht="15" customHeight="1" x14ac:dyDescent="0.2">
      <c r="K45271" s="71"/>
      <c r="M45271" s="71"/>
      <c r="O45271" s="71"/>
      <c r="Q45271" s="71"/>
    </row>
    <row r="45272" spans="11:17" ht="15" customHeight="1" x14ac:dyDescent="0.2">
      <c r="K45272" s="71"/>
      <c r="M45272" s="71"/>
      <c r="O45272" s="71"/>
      <c r="Q45272" s="71"/>
    </row>
    <row r="45273" spans="11:17" ht="15" customHeight="1" x14ac:dyDescent="0.2">
      <c r="K45273" s="71"/>
      <c r="M45273" s="71"/>
      <c r="O45273" s="71"/>
      <c r="Q45273" s="71"/>
    </row>
    <row r="45274" spans="11:17" ht="15" customHeight="1" x14ac:dyDescent="0.2">
      <c r="K45274" s="71"/>
      <c r="M45274" s="71"/>
      <c r="O45274" s="71"/>
      <c r="Q45274" s="71"/>
    </row>
    <row r="45275" spans="11:17" ht="15" customHeight="1" x14ac:dyDescent="0.2">
      <c r="K45275" s="71"/>
      <c r="M45275" s="71"/>
      <c r="O45275" s="71"/>
      <c r="Q45275" s="71"/>
    </row>
    <row r="45276" spans="11:17" ht="15" customHeight="1" x14ac:dyDescent="0.2">
      <c r="K45276" s="71"/>
      <c r="M45276" s="71"/>
      <c r="O45276" s="71"/>
      <c r="Q45276" s="71"/>
    </row>
    <row r="45277" spans="11:17" ht="15" customHeight="1" x14ac:dyDescent="0.2">
      <c r="K45277" s="71"/>
      <c r="M45277" s="71"/>
      <c r="O45277" s="71"/>
      <c r="Q45277" s="71"/>
    </row>
    <row r="45278" spans="11:17" ht="15" customHeight="1" x14ac:dyDescent="0.2">
      <c r="K45278" s="71"/>
      <c r="M45278" s="71"/>
      <c r="O45278" s="71"/>
      <c r="Q45278" s="71"/>
    </row>
    <row r="45279" spans="11:17" ht="15" customHeight="1" x14ac:dyDescent="0.2">
      <c r="K45279" s="71"/>
      <c r="M45279" s="71"/>
      <c r="O45279" s="71"/>
      <c r="Q45279" s="71"/>
    </row>
    <row r="45280" spans="11:17" ht="15" customHeight="1" x14ac:dyDescent="0.2">
      <c r="K45280" s="71"/>
      <c r="M45280" s="71"/>
      <c r="O45280" s="71"/>
      <c r="Q45280" s="71"/>
    </row>
    <row r="45281" spans="11:17" ht="15" customHeight="1" x14ac:dyDescent="0.2">
      <c r="K45281" s="71"/>
      <c r="M45281" s="71"/>
      <c r="O45281" s="71"/>
      <c r="Q45281" s="71"/>
    </row>
    <row r="45282" spans="11:17" ht="15" customHeight="1" x14ac:dyDescent="0.2">
      <c r="K45282" s="71"/>
      <c r="M45282" s="71"/>
      <c r="O45282" s="71"/>
      <c r="Q45282" s="71"/>
    </row>
    <row r="45283" spans="11:17" ht="15" customHeight="1" x14ac:dyDescent="0.2">
      <c r="K45283" s="71"/>
      <c r="M45283" s="71"/>
      <c r="O45283" s="71"/>
      <c r="Q45283" s="71"/>
    </row>
    <row r="45284" spans="11:17" ht="15" customHeight="1" x14ac:dyDescent="0.2">
      <c r="K45284" s="71"/>
      <c r="M45284" s="71"/>
      <c r="O45284" s="71"/>
      <c r="Q45284" s="71"/>
    </row>
    <row r="45285" spans="11:17" ht="15" customHeight="1" x14ac:dyDescent="0.2">
      <c r="K45285" s="71"/>
      <c r="M45285" s="71"/>
      <c r="O45285" s="71"/>
      <c r="Q45285" s="71"/>
    </row>
    <row r="45286" spans="11:17" ht="15" customHeight="1" x14ac:dyDescent="0.2">
      <c r="K45286" s="71"/>
      <c r="M45286" s="71"/>
      <c r="O45286" s="71"/>
      <c r="Q45286" s="71"/>
    </row>
    <row r="45287" spans="11:17" ht="15" customHeight="1" x14ac:dyDescent="0.2">
      <c r="K45287" s="71"/>
      <c r="M45287" s="71"/>
      <c r="O45287" s="71"/>
      <c r="Q45287" s="71"/>
    </row>
    <row r="45288" spans="11:17" ht="15" customHeight="1" x14ac:dyDescent="0.2">
      <c r="K45288" s="71"/>
      <c r="M45288" s="71"/>
      <c r="O45288" s="71"/>
      <c r="Q45288" s="71"/>
    </row>
    <row r="45289" spans="11:17" ht="15" customHeight="1" x14ac:dyDescent="0.2">
      <c r="K45289" s="71"/>
      <c r="M45289" s="71"/>
      <c r="O45289" s="71"/>
      <c r="Q45289" s="71"/>
    </row>
    <row r="45290" spans="11:17" ht="15" customHeight="1" x14ac:dyDescent="0.2">
      <c r="K45290" s="71"/>
      <c r="M45290" s="71"/>
      <c r="O45290" s="71"/>
      <c r="Q45290" s="71"/>
    </row>
    <row r="45291" spans="11:17" ht="15" customHeight="1" x14ac:dyDescent="0.2">
      <c r="K45291" s="71"/>
      <c r="M45291" s="71"/>
      <c r="O45291" s="71"/>
      <c r="Q45291" s="71"/>
    </row>
    <row r="45292" spans="11:17" ht="15" customHeight="1" x14ac:dyDescent="0.2">
      <c r="K45292" s="71"/>
      <c r="M45292" s="71"/>
      <c r="O45292" s="71"/>
      <c r="Q45292" s="71"/>
    </row>
    <row r="45293" spans="11:17" ht="15" customHeight="1" x14ac:dyDescent="0.2">
      <c r="K45293" s="71"/>
      <c r="M45293" s="71"/>
      <c r="O45293" s="71"/>
      <c r="Q45293" s="71"/>
    </row>
    <row r="45294" spans="11:17" ht="15" customHeight="1" x14ac:dyDescent="0.2">
      <c r="K45294" s="71"/>
      <c r="M45294" s="71"/>
      <c r="O45294" s="71"/>
      <c r="Q45294" s="71"/>
    </row>
    <row r="45295" spans="11:17" ht="15" customHeight="1" x14ac:dyDescent="0.2">
      <c r="K45295" s="71"/>
      <c r="M45295" s="71"/>
      <c r="O45295" s="71"/>
      <c r="Q45295" s="71"/>
    </row>
    <row r="45296" spans="11:17" ht="15" customHeight="1" x14ac:dyDescent="0.2">
      <c r="K45296" s="71"/>
      <c r="M45296" s="71"/>
      <c r="O45296" s="71"/>
      <c r="Q45296" s="71"/>
    </row>
    <row r="45297" spans="11:17" ht="15" customHeight="1" x14ac:dyDescent="0.2">
      <c r="K45297" s="71"/>
      <c r="M45297" s="71"/>
      <c r="O45297" s="71"/>
      <c r="Q45297" s="71"/>
    </row>
    <row r="45298" spans="11:17" ht="15" customHeight="1" x14ac:dyDescent="0.2">
      <c r="K45298" s="71"/>
      <c r="M45298" s="71"/>
      <c r="O45298" s="71"/>
      <c r="Q45298" s="71"/>
    </row>
    <row r="45299" spans="11:17" ht="15" customHeight="1" x14ac:dyDescent="0.2">
      <c r="K45299" s="71"/>
      <c r="M45299" s="71"/>
      <c r="O45299" s="71"/>
      <c r="Q45299" s="71"/>
    </row>
    <row r="45300" spans="11:17" ht="15" customHeight="1" x14ac:dyDescent="0.2">
      <c r="K45300" s="71"/>
      <c r="M45300" s="71"/>
      <c r="O45300" s="71"/>
      <c r="Q45300" s="71"/>
    </row>
    <row r="45301" spans="11:17" ht="15" customHeight="1" x14ac:dyDescent="0.2">
      <c r="K45301" s="71"/>
      <c r="M45301" s="71"/>
      <c r="O45301" s="71"/>
      <c r="Q45301" s="71"/>
    </row>
    <row r="45302" spans="11:17" ht="15" customHeight="1" x14ac:dyDescent="0.2">
      <c r="K45302" s="71"/>
      <c r="M45302" s="71"/>
      <c r="O45302" s="71"/>
      <c r="Q45302" s="71"/>
    </row>
    <row r="45303" spans="11:17" ht="15" customHeight="1" x14ac:dyDescent="0.2">
      <c r="K45303" s="71"/>
      <c r="M45303" s="71"/>
      <c r="O45303" s="71"/>
      <c r="Q45303" s="71"/>
    </row>
    <row r="45304" spans="11:17" ht="15" customHeight="1" x14ac:dyDescent="0.2">
      <c r="K45304" s="71"/>
      <c r="M45304" s="71"/>
      <c r="O45304" s="71"/>
      <c r="Q45304" s="71"/>
    </row>
    <row r="45305" spans="11:17" ht="15" customHeight="1" x14ac:dyDescent="0.2">
      <c r="K45305" s="71"/>
      <c r="M45305" s="71"/>
      <c r="O45305" s="71"/>
      <c r="Q45305" s="71"/>
    </row>
    <row r="45306" spans="11:17" ht="15" customHeight="1" x14ac:dyDescent="0.2">
      <c r="K45306" s="71"/>
      <c r="M45306" s="71"/>
      <c r="O45306" s="71"/>
      <c r="Q45306" s="71"/>
    </row>
    <row r="45307" spans="11:17" ht="15" customHeight="1" x14ac:dyDescent="0.2">
      <c r="K45307" s="71"/>
      <c r="M45307" s="71"/>
      <c r="O45307" s="71"/>
      <c r="Q45307" s="71"/>
    </row>
    <row r="45308" spans="11:17" ht="15" customHeight="1" x14ac:dyDescent="0.2">
      <c r="K45308" s="71"/>
      <c r="M45308" s="71"/>
      <c r="O45308" s="71"/>
      <c r="Q45308" s="71"/>
    </row>
    <row r="45309" spans="11:17" ht="15" customHeight="1" x14ac:dyDescent="0.2">
      <c r="K45309" s="71"/>
      <c r="M45309" s="71"/>
      <c r="O45309" s="71"/>
      <c r="Q45309" s="71"/>
    </row>
    <row r="45310" spans="11:17" ht="15" customHeight="1" x14ac:dyDescent="0.2">
      <c r="K45310" s="71"/>
      <c r="M45310" s="71"/>
      <c r="O45310" s="71"/>
      <c r="Q45310" s="71"/>
    </row>
    <row r="45311" spans="11:17" ht="15" customHeight="1" x14ac:dyDescent="0.2">
      <c r="K45311" s="71"/>
      <c r="M45311" s="71"/>
      <c r="O45311" s="71"/>
      <c r="Q45311" s="71"/>
    </row>
    <row r="45312" spans="11:17" ht="15" customHeight="1" x14ac:dyDescent="0.2">
      <c r="K45312" s="71"/>
      <c r="M45312" s="71"/>
      <c r="O45312" s="71"/>
      <c r="Q45312" s="71"/>
    </row>
    <row r="45313" spans="11:17" ht="15" customHeight="1" x14ac:dyDescent="0.2">
      <c r="K45313" s="71"/>
      <c r="M45313" s="71"/>
      <c r="O45313" s="71"/>
      <c r="Q45313" s="71"/>
    </row>
    <row r="45314" spans="11:17" ht="15" customHeight="1" x14ac:dyDescent="0.2">
      <c r="K45314" s="71"/>
      <c r="M45314" s="71"/>
      <c r="O45314" s="71"/>
      <c r="Q45314" s="71"/>
    </row>
    <row r="45315" spans="11:17" ht="15" customHeight="1" x14ac:dyDescent="0.2">
      <c r="K45315" s="71"/>
      <c r="M45315" s="71"/>
      <c r="O45315" s="71"/>
      <c r="Q45315" s="71"/>
    </row>
    <row r="45316" spans="11:17" ht="15" customHeight="1" x14ac:dyDescent="0.2">
      <c r="K45316" s="71"/>
      <c r="M45316" s="71"/>
      <c r="O45316" s="71"/>
      <c r="Q45316" s="71"/>
    </row>
    <row r="45317" spans="11:17" ht="15" customHeight="1" x14ac:dyDescent="0.2">
      <c r="K45317" s="71"/>
      <c r="M45317" s="71"/>
      <c r="O45317" s="71"/>
      <c r="Q45317" s="71"/>
    </row>
    <row r="45318" spans="11:17" ht="15" customHeight="1" x14ac:dyDescent="0.2">
      <c r="K45318" s="71"/>
      <c r="M45318" s="71"/>
      <c r="O45318" s="71"/>
      <c r="Q45318" s="71"/>
    </row>
    <row r="45319" spans="11:17" ht="15" customHeight="1" x14ac:dyDescent="0.2">
      <c r="K45319" s="71"/>
      <c r="M45319" s="71"/>
      <c r="O45319" s="71"/>
      <c r="Q45319" s="71"/>
    </row>
    <row r="45320" spans="11:17" ht="15" customHeight="1" x14ac:dyDescent="0.2">
      <c r="K45320" s="71"/>
      <c r="M45320" s="71"/>
      <c r="O45320" s="71"/>
      <c r="Q45320" s="71"/>
    </row>
    <row r="45321" spans="11:17" ht="15" customHeight="1" x14ac:dyDescent="0.2">
      <c r="K45321" s="71"/>
      <c r="M45321" s="71"/>
      <c r="O45321" s="71"/>
      <c r="Q45321" s="71"/>
    </row>
    <row r="45322" spans="11:17" ht="15" customHeight="1" x14ac:dyDescent="0.2">
      <c r="K45322" s="71"/>
      <c r="M45322" s="71"/>
      <c r="O45322" s="71"/>
      <c r="Q45322" s="71"/>
    </row>
    <row r="45323" spans="11:17" ht="15" customHeight="1" x14ac:dyDescent="0.2">
      <c r="K45323" s="71"/>
      <c r="M45323" s="71"/>
      <c r="O45323" s="71"/>
      <c r="Q45323" s="71"/>
    </row>
    <row r="45324" spans="11:17" ht="15" customHeight="1" x14ac:dyDescent="0.2">
      <c r="K45324" s="71"/>
      <c r="M45324" s="71"/>
      <c r="O45324" s="71"/>
      <c r="Q45324" s="71"/>
    </row>
    <row r="45325" spans="11:17" ht="15" customHeight="1" x14ac:dyDescent="0.2">
      <c r="K45325" s="71"/>
      <c r="M45325" s="71"/>
      <c r="O45325" s="71"/>
      <c r="Q45325" s="71"/>
    </row>
    <row r="45326" spans="11:17" ht="15" customHeight="1" x14ac:dyDescent="0.2">
      <c r="K45326" s="71"/>
      <c r="M45326" s="71"/>
      <c r="O45326" s="71"/>
      <c r="Q45326" s="71"/>
    </row>
    <row r="45327" spans="11:17" ht="15" customHeight="1" x14ac:dyDescent="0.2">
      <c r="K45327" s="71"/>
      <c r="M45327" s="71"/>
      <c r="O45327" s="71"/>
      <c r="Q45327" s="71"/>
    </row>
    <row r="45328" spans="11:17" ht="15" customHeight="1" x14ac:dyDescent="0.2">
      <c r="K45328" s="71"/>
      <c r="M45328" s="71"/>
      <c r="O45328" s="71"/>
      <c r="Q45328" s="71"/>
    </row>
    <row r="45329" spans="11:17" ht="15" customHeight="1" x14ac:dyDescent="0.2">
      <c r="K45329" s="71"/>
      <c r="M45329" s="71"/>
      <c r="O45329" s="71"/>
      <c r="Q45329" s="71"/>
    </row>
    <row r="45330" spans="11:17" ht="15" customHeight="1" x14ac:dyDescent="0.2">
      <c r="K45330" s="71"/>
      <c r="M45330" s="71"/>
      <c r="O45330" s="71"/>
      <c r="Q45330" s="71"/>
    </row>
    <row r="45331" spans="11:17" ht="15" customHeight="1" x14ac:dyDescent="0.2">
      <c r="K45331" s="71"/>
      <c r="M45331" s="71"/>
      <c r="O45331" s="71"/>
      <c r="Q45331" s="71"/>
    </row>
    <row r="45332" spans="11:17" ht="15" customHeight="1" x14ac:dyDescent="0.2">
      <c r="K45332" s="71"/>
      <c r="M45332" s="71"/>
      <c r="O45332" s="71"/>
      <c r="Q45332" s="71"/>
    </row>
    <row r="45333" spans="11:17" ht="15" customHeight="1" x14ac:dyDescent="0.2">
      <c r="K45333" s="71"/>
      <c r="M45333" s="71"/>
      <c r="O45333" s="71"/>
      <c r="Q45333" s="71"/>
    </row>
    <row r="45334" spans="11:17" ht="15" customHeight="1" x14ac:dyDescent="0.2">
      <c r="K45334" s="71"/>
      <c r="M45334" s="71"/>
      <c r="O45334" s="71"/>
      <c r="Q45334" s="71"/>
    </row>
    <row r="45335" spans="11:17" ht="15" customHeight="1" x14ac:dyDescent="0.2">
      <c r="K45335" s="71"/>
      <c r="M45335" s="71"/>
      <c r="O45335" s="71"/>
      <c r="Q45335" s="71"/>
    </row>
    <row r="45336" spans="11:17" ht="15" customHeight="1" x14ac:dyDescent="0.2">
      <c r="K45336" s="71"/>
      <c r="M45336" s="71"/>
      <c r="O45336" s="71"/>
      <c r="Q45336" s="71"/>
    </row>
    <row r="45337" spans="11:17" ht="15" customHeight="1" x14ac:dyDescent="0.2">
      <c r="K45337" s="71"/>
      <c r="M45337" s="71"/>
      <c r="O45337" s="71"/>
      <c r="Q45337" s="71"/>
    </row>
    <row r="45338" spans="11:17" ht="15" customHeight="1" x14ac:dyDescent="0.2">
      <c r="K45338" s="71"/>
      <c r="M45338" s="71"/>
      <c r="O45338" s="71"/>
      <c r="Q45338" s="71"/>
    </row>
    <row r="45339" spans="11:17" ht="15" customHeight="1" x14ac:dyDescent="0.2">
      <c r="K45339" s="71"/>
      <c r="M45339" s="71"/>
      <c r="O45339" s="71"/>
      <c r="Q45339" s="71"/>
    </row>
    <row r="45340" spans="11:17" ht="15" customHeight="1" x14ac:dyDescent="0.2">
      <c r="K45340" s="71"/>
      <c r="M45340" s="71"/>
      <c r="O45340" s="71"/>
      <c r="Q45340" s="71"/>
    </row>
    <row r="45341" spans="11:17" ht="15" customHeight="1" x14ac:dyDescent="0.2">
      <c r="K45341" s="71"/>
      <c r="M45341" s="71"/>
      <c r="O45341" s="71"/>
      <c r="Q45341" s="71"/>
    </row>
    <row r="45342" spans="11:17" ht="15" customHeight="1" x14ac:dyDescent="0.2">
      <c r="K45342" s="71"/>
      <c r="M45342" s="71"/>
      <c r="O45342" s="71"/>
      <c r="Q45342" s="71"/>
    </row>
    <row r="45343" spans="11:17" ht="15" customHeight="1" x14ac:dyDescent="0.2">
      <c r="K45343" s="71"/>
      <c r="M45343" s="71"/>
      <c r="O45343" s="71"/>
      <c r="Q45343" s="71"/>
    </row>
    <row r="45344" spans="11:17" ht="15" customHeight="1" x14ac:dyDescent="0.2">
      <c r="K45344" s="71"/>
      <c r="M45344" s="71"/>
      <c r="O45344" s="71"/>
      <c r="Q45344" s="71"/>
    </row>
    <row r="45345" spans="11:17" ht="15" customHeight="1" x14ac:dyDescent="0.2">
      <c r="K45345" s="71"/>
      <c r="M45345" s="71"/>
      <c r="O45345" s="71"/>
      <c r="Q45345" s="71"/>
    </row>
    <row r="45346" spans="11:17" ht="15" customHeight="1" x14ac:dyDescent="0.2">
      <c r="K45346" s="71"/>
      <c r="M45346" s="71"/>
      <c r="O45346" s="71"/>
      <c r="Q45346" s="71"/>
    </row>
    <row r="45347" spans="11:17" ht="15" customHeight="1" x14ac:dyDescent="0.2">
      <c r="K45347" s="71"/>
      <c r="M45347" s="71"/>
      <c r="O45347" s="71"/>
      <c r="Q45347" s="71"/>
    </row>
    <row r="45348" spans="11:17" ht="15" customHeight="1" x14ac:dyDescent="0.2">
      <c r="K45348" s="71"/>
      <c r="M45348" s="71"/>
      <c r="O45348" s="71"/>
      <c r="Q45348" s="71"/>
    </row>
    <row r="45349" spans="11:17" ht="15" customHeight="1" x14ac:dyDescent="0.2">
      <c r="K45349" s="71"/>
      <c r="M45349" s="71"/>
      <c r="O45349" s="71"/>
      <c r="Q45349" s="71"/>
    </row>
    <row r="45350" spans="11:17" ht="15" customHeight="1" x14ac:dyDescent="0.2">
      <c r="K45350" s="71"/>
      <c r="M45350" s="71"/>
      <c r="O45350" s="71"/>
      <c r="Q45350" s="71"/>
    </row>
    <row r="45351" spans="11:17" ht="15" customHeight="1" x14ac:dyDescent="0.2">
      <c r="K45351" s="71"/>
      <c r="M45351" s="71"/>
      <c r="O45351" s="71"/>
      <c r="Q45351" s="71"/>
    </row>
    <row r="45352" spans="11:17" ht="15" customHeight="1" x14ac:dyDescent="0.2">
      <c r="K45352" s="71"/>
      <c r="M45352" s="71"/>
      <c r="O45352" s="71"/>
      <c r="Q45352" s="71"/>
    </row>
    <row r="45353" spans="11:17" ht="15" customHeight="1" x14ac:dyDescent="0.2">
      <c r="K45353" s="71"/>
      <c r="M45353" s="71"/>
      <c r="O45353" s="71"/>
      <c r="Q45353" s="71"/>
    </row>
    <row r="45354" spans="11:17" ht="15" customHeight="1" x14ac:dyDescent="0.2">
      <c r="K45354" s="71"/>
      <c r="M45354" s="71"/>
      <c r="O45354" s="71"/>
      <c r="Q45354" s="71"/>
    </row>
    <row r="45355" spans="11:17" ht="15" customHeight="1" x14ac:dyDescent="0.2">
      <c r="K45355" s="71"/>
      <c r="M45355" s="71"/>
      <c r="O45355" s="71"/>
      <c r="Q45355" s="71"/>
    </row>
    <row r="45356" spans="11:17" ht="15" customHeight="1" x14ac:dyDescent="0.2">
      <c r="K45356" s="71"/>
      <c r="M45356" s="71"/>
      <c r="O45356" s="71"/>
      <c r="Q45356" s="71"/>
    </row>
    <row r="45357" spans="11:17" ht="15" customHeight="1" x14ac:dyDescent="0.2">
      <c r="K45357" s="71"/>
      <c r="M45357" s="71"/>
      <c r="O45357" s="71"/>
      <c r="Q45357" s="71"/>
    </row>
    <row r="45358" spans="11:17" ht="15" customHeight="1" x14ac:dyDescent="0.2">
      <c r="K45358" s="71"/>
      <c r="M45358" s="71"/>
      <c r="O45358" s="71"/>
      <c r="Q45358" s="71"/>
    </row>
    <row r="45359" spans="11:17" ht="15" customHeight="1" x14ac:dyDescent="0.2">
      <c r="K45359" s="71"/>
      <c r="M45359" s="71"/>
      <c r="O45359" s="71"/>
      <c r="Q45359" s="71"/>
    </row>
    <row r="45360" spans="11:17" ht="15" customHeight="1" x14ac:dyDescent="0.2">
      <c r="K45360" s="71"/>
      <c r="M45360" s="71"/>
      <c r="O45360" s="71"/>
      <c r="Q45360" s="71"/>
    </row>
    <row r="45361" spans="11:17" ht="15" customHeight="1" x14ac:dyDescent="0.2">
      <c r="K45361" s="71"/>
      <c r="M45361" s="71"/>
      <c r="O45361" s="71"/>
      <c r="Q45361" s="71"/>
    </row>
    <row r="45362" spans="11:17" ht="15" customHeight="1" x14ac:dyDescent="0.2">
      <c r="K45362" s="71"/>
      <c r="M45362" s="71"/>
      <c r="O45362" s="71"/>
      <c r="Q45362" s="71"/>
    </row>
    <row r="45363" spans="11:17" ht="15" customHeight="1" x14ac:dyDescent="0.2">
      <c r="K45363" s="71"/>
      <c r="M45363" s="71"/>
      <c r="O45363" s="71"/>
      <c r="Q45363" s="71"/>
    </row>
    <row r="45364" spans="11:17" ht="15" customHeight="1" x14ac:dyDescent="0.2">
      <c r="K45364" s="71"/>
      <c r="M45364" s="71"/>
      <c r="O45364" s="71"/>
      <c r="Q45364" s="71"/>
    </row>
    <row r="45365" spans="11:17" ht="15" customHeight="1" x14ac:dyDescent="0.2">
      <c r="K45365" s="71"/>
      <c r="M45365" s="71"/>
      <c r="O45365" s="71"/>
      <c r="Q45365" s="71"/>
    </row>
    <row r="45366" spans="11:17" ht="15" customHeight="1" x14ac:dyDescent="0.2">
      <c r="K45366" s="71"/>
      <c r="M45366" s="71"/>
      <c r="O45366" s="71"/>
      <c r="Q45366" s="71"/>
    </row>
    <row r="45367" spans="11:17" ht="15" customHeight="1" x14ac:dyDescent="0.2">
      <c r="K45367" s="71"/>
      <c r="M45367" s="71"/>
      <c r="O45367" s="71"/>
      <c r="Q45367" s="71"/>
    </row>
    <row r="45368" spans="11:17" ht="15" customHeight="1" x14ac:dyDescent="0.2">
      <c r="K45368" s="71"/>
      <c r="M45368" s="71"/>
      <c r="O45368" s="71"/>
      <c r="Q45368" s="71"/>
    </row>
    <row r="45369" spans="11:17" ht="15" customHeight="1" x14ac:dyDescent="0.2">
      <c r="K45369" s="71"/>
      <c r="M45369" s="71"/>
      <c r="O45369" s="71"/>
      <c r="Q45369" s="71"/>
    </row>
    <row r="45370" spans="11:17" ht="15" customHeight="1" x14ac:dyDescent="0.2">
      <c r="K45370" s="71"/>
      <c r="M45370" s="71"/>
      <c r="O45370" s="71"/>
      <c r="Q45370" s="71"/>
    </row>
    <row r="45371" spans="11:17" ht="15" customHeight="1" x14ac:dyDescent="0.2">
      <c r="K45371" s="71"/>
      <c r="M45371" s="71"/>
      <c r="O45371" s="71"/>
      <c r="Q45371" s="71"/>
    </row>
    <row r="45372" spans="11:17" ht="15" customHeight="1" x14ac:dyDescent="0.2">
      <c r="K45372" s="71"/>
      <c r="M45372" s="71"/>
      <c r="O45372" s="71"/>
      <c r="Q45372" s="71"/>
    </row>
    <row r="45373" spans="11:17" ht="15" customHeight="1" x14ac:dyDescent="0.2">
      <c r="K45373" s="71"/>
      <c r="M45373" s="71"/>
      <c r="O45373" s="71"/>
      <c r="Q45373" s="71"/>
    </row>
    <row r="45374" spans="11:17" ht="15" customHeight="1" x14ac:dyDescent="0.2">
      <c r="K45374" s="71"/>
      <c r="M45374" s="71"/>
      <c r="O45374" s="71"/>
      <c r="Q45374" s="71"/>
    </row>
    <row r="45375" spans="11:17" ht="15" customHeight="1" x14ac:dyDescent="0.2">
      <c r="K45375" s="71"/>
      <c r="M45375" s="71"/>
      <c r="O45375" s="71"/>
      <c r="Q45375" s="71"/>
    </row>
    <row r="45376" spans="11:17" ht="15" customHeight="1" x14ac:dyDescent="0.2">
      <c r="K45376" s="71"/>
      <c r="M45376" s="71"/>
      <c r="O45376" s="71"/>
      <c r="Q45376" s="71"/>
    </row>
    <row r="45377" spans="11:17" ht="15" customHeight="1" x14ac:dyDescent="0.2">
      <c r="K45377" s="71"/>
      <c r="M45377" s="71"/>
      <c r="O45377" s="71"/>
      <c r="Q45377" s="71"/>
    </row>
    <row r="45378" spans="11:17" ht="15" customHeight="1" x14ac:dyDescent="0.2">
      <c r="K45378" s="71"/>
      <c r="M45378" s="71"/>
      <c r="O45378" s="71"/>
      <c r="Q45378" s="71"/>
    </row>
    <row r="45379" spans="11:17" ht="15" customHeight="1" x14ac:dyDescent="0.2">
      <c r="K45379" s="71"/>
      <c r="M45379" s="71"/>
      <c r="O45379" s="71"/>
      <c r="Q45379" s="71"/>
    </row>
    <row r="45380" spans="11:17" ht="15" customHeight="1" x14ac:dyDescent="0.2">
      <c r="K45380" s="71"/>
      <c r="M45380" s="71"/>
      <c r="O45380" s="71"/>
      <c r="Q45380" s="71"/>
    </row>
    <row r="45381" spans="11:17" ht="15" customHeight="1" x14ac:dyDescent="0.2">
      <c r="K45381" s="71"/>
      <c r="M45381" s="71"/>
      <c r="O45381" s="71"/>
      <c r="Q45381" s="71"/>
    </row>
    <row r="45382" spans="11:17" ht="15" customHeight="1" x14ac:dyDescent="0.2">
      <c r="K45382" s="71"/>
      <c r="M45382" s="71"/>
      <c r="O45382" s="71"/>
      <c r="Q45382" s="71"/>
    </row>
    <row r="45383" spans="11:17" ht="15" customHeight="1" x14ac:dyDescent="0.2">
      <c r="K45383" s="71"/>
      <c r="M45383" s="71"/>
      <c r="O45383" s="71"/>
      <c r="Q45383" s="71"/>
    </row>
    <row r="45384" spans="11:17" ht="15" customHeight="1" x14ac:dyDescent="0.2">
      <c r="K45384" s="71"/>
      <c r="M45384" s="71"/>
      <c r="O45384" s="71"/>
      <c r="Q45384" s="71"/>
    </row>
    <row r="45385" spans="11:17" ht="15" customHeight="1" x14ac:dyDescent="0.2">
      <c r="K45385" s="71"/>
      <c r="M45385" s="71"/>
      <c r="O45385" s="71"/>
      <c r="Q45385" s="71"/>
    </row>
    <row r="45386" spans="11:17" ht="15" customHeight="1" x14ac:dyDescent="0.2">
      <c r="K45386" s="71"/>
      <c r="M45386" s="71"/>
      <c r="O45386" s="71"/>
      <c r="Q45386" s="71"/>
    </row>
    <row r="45387" spans="11:17" ht="15" customHeight="1" x14ac:dyDescent="0.2">
      <c r="K45387" s="71"/>
      <c r="M45387" s="71"/>
      <c r="O45387" s="71"/>
      <c r="Q45387" s="71"/>
    </row>
    <row r="45388" spans="11:17" ht="15" customHeight="1" x14ac:dyDescent="0.2">
      <c r="K45388" s="71"/>
      <c r="M45388" s="71"/>
      <c r="O45388" s="71"/>
      <c r="Q45388" s="71"/>
    </row>
    <row r="45389" spans="11:17" ht="15" customHeight="1" x14ac:dyDescent="0.2">
      <c r="K45389" s="71"/>
      <c r="M45389" s="71"/>
      <c r="O45389" s="71"/>
      <c r="Q45389" s="71"/>
    </row>
    <row r="45390" spans="11:17" ht="15" customHeight="1" x14ac:dyDescent="0.2">
      <c r="K45390" s="71"/>
      <c r="M45390" s="71"/>
      <c r="O45390" s="71"/>
      <c r="Q45390" s="71"/>
    </row>
    <row r="45391" spans="11:17" ht="15" customHeight="1" x14ac:dyDescent="0.2">
      <c r="K45391" s="71"/>
      <c r="M45391" s="71"/>
      <c r="O45391" s="71"/>
      <c r="Q45391" s="71"/>
    </row>
    <row r="45392" spans="11:17" ht="15" customHeight="1" x14ac:dyDescent="0.2">
      <c r="K45392" s="71"/>
      <c r="M45392" s="71"/>
      <c r="O45392" s="71"/>
      <c r="Q45392" s="71"/>
    </row>
    <row r="45393" spans="11:17" ht="15" customHeight="1" x14ac:dyDescent="0.2">
      <c r="K45393" s="71"/>
      <c r="M45393" s="71"/>
      <c r="O45393" s="71"/>
      <c r="Q45393" s="71"/>
    </row>
    <row r="45394" spans="11:17" ht="15" customHeight="1" x14ac:dyDescent="0.2">
      <c r="K45394" s="71"/>
      <c r="M45394" s="71"/>
      <c r="O45394" s="71"/>
      <c r="Q45394" s="71"/>
    </row>
    <row r="45395" spans="11:17" ht="15" customHeight="1" x14ac:dyDescent="0.2">
      <c r="K45395" s="71"/>
      <c r="M45395" s="71"/>
      <c r="O45395" s="71"/>
      <c r="Q45395" s="71"/>
    </row>
    <row r="45396" spans="11:17" ht="15" customHeight="1" x14ac:dyDescent="0.2">
      <c r="K45396" s="71"/>
      <c r="M45396" s="71"/>
      <c r="O45396" s="71"/>
      <c r="Q45396" s="71"/>
    </row>
    <row r="45397" spans="11:17" ht="15" customHeight="1" x14ac:dyDescent="0.2">
      <c r="K45397" s="71"/>
      <c r="M45397" s="71"/>
      <c r="O45397" s="71"/>
      <c r="Q45397" s="71"/>
    </row>
    <row r="45398" spans="11:17" ht="15" customHeight="1" x14ac:dyDescent="0.2">
      <c r="K45398" s="71"/>
      <c r="M45398" s="71"/>
      <c r="O45398" s="71"/>
      <c r="Q45398" s="71"/>
    </row>
    <row r="45399" spans="11:17" ht="15" customHeight="1" x14ac:dyDescent="0.2">
      <c r="K45399" s="71"/>
      <c r="M45399" s="71"/>
      <c r="O45399" s="71"/>
      <c r="Q45399" s="71"/>
    </row>
    <row r="45400" spans="11:17" ht="15" customHeight="1" x14ac:dyDescent="0.2">
      <c r="K45400" s="71"/>
      <c r="M45400" s="71"/>
      <c r="O45400" s="71"/>
      <c r="Q45400" s="71"/>
    </row>
    <row r="45401" spans="11:17" ht="15" customHeight="1" x14ac:dyDescent="0.2">
      <c r="K45401" s="71"/>
      <c r="M45401" s="71"/>
      <c r="O45401" s="71"/>
      <c r="Q45401" s="71"/>
    </row>
    <row r="45402" spans="11:17" ht="15" customHeight="1" x14ac:dyDescent="0.2">
      <c r="K45402" s="71"/>
      <c r="M45402" s="71"/>
      <c r="O45402" s="71"/>
      <c r="Q45402" s="71"/>
    </row>
    <row r="45403" spans="11:17" ht="15" customHeight="1" x14ac:dyDescent="0.2">
      <c r="K45403" s="71"/>
      <c r="M45403" s="71"/>
      <c r="O45403" s="71"/>
      <c r="Q45403" s="71"/>
    </row>
    <row r="45404" spans="11:17" ht="15" customHeight="1" x14ac:dyDescent="0.2">
      <c r="K45404" s="71"/>
      <c r="M45404" s="71"/>
      <c r="O45404" s="71"/>
      <c r="Q45404" s="71"/>
    </row>
    <row r="45405" spans="11:17" ht="15" customHeight="1" x14ac:dyDescent="0.2">
      <c r="K45405" s="71"/>
      <c r="M45405" s="71"/>
      <c r="O45405" s="71"/>
      <c r="Q45405" s="71"/>
    </row>
    <row r="45406" spans="11:17" ht="15" customHeight="1" x14ac:dyDescent="0.2">
      <c r="K45406" s="71"/>
      <c r="M45406" s="71"/>
      <c r="O45406" s="71"/>
      <c r="Q45406" s="71"/>
    </row>
    <row r="45407" spans="11:17" ht="15" customHeight="1" x14ac:dyDescent="0.2">
      <c r="K45407" s="71"/>
      <c r="M45407" s="71"/>
      <c r="O45407" s="71"/>
      <c r="Q45407" s="71"/>
    </row>
    <row r="45408" spans="11:17" ht="15" customHeight="1" x14ac:dyDescent="0.2">
      <c r="K45408" s="71"/>
      <c r="M45408" s="71"/>
      <c r="O45408" s="71"/>
      <c r="Q45408" s="71"/>
    </row>
    <row r="45409" spans="11:17" ht="15" customHeight="1" x14ac:dyDescent="0.2">
      <c r="K45409" s="71"/>
      <c r="M45409" s="71"/>
      <c r="O45409" s="71"/>
      <c r="Q45409" s="71"/>
    </row>
    <row r="45410" spans="11:17" ht="15" customHeight="1" x14ac:dyDescent="0.2">
      <c r="K45410" s="71"/>
      <c r="M45410" s="71"/>
      <c r="O45410" s="71"/>
      <c r="Q45410" s="71"/>
    </row>
    <row r="45411" spans="11:17" ht="15" customHeight="1" x14ac:dyDescent="0.2">
      <c r="K45411" s="71"/>
      <c r="M45411" s="71"/>
      <c r="O45411" s="71"/>
      <c r="Q45411" s="71"/>
    </row>
    <row r="45412" spans="11:17" ht="15" customHeight="1" x14ac:dyDescent="0.2">
      <c r="K45412" s="71"/>
      <c r="M45412" s="71"/>
      <c r="O45412" s="71"/>
      <c r="Q45412" s="71"/>
    </row>
    <row r="45413" spans="11:17" ht="15" customHeight="1" x14ac:dyDescent="0.2">
      <c r="K45413" s="71"/>
      <c r="M45413" s="71"/>
      <c r="O45413" s="71"/>
      <c r="Q45413" s="71"/>
    </row>
    <row r="45414" spans="11:17" ht="15" customHeight="1" x14ac:dyDescent="0.2">
      <c r="K45414" s="71"/>
      <c r="M45414" s="71"/>
      <c r="O45414" s="71"/>
      <c r="Q45414" s="71"/>
    </row>
    <row r="45415" spans="11:17" ht="15" customHeight="1" x14ac:dyDescent="0.2">
      <c r="K45415" s="71"/>
      <c r="M45415" s="71"/>
      <c r="O45415" s="71"/>
      <c r="Q45415" s="71"/>
    </row>
    <row r="45416" spans="11:17" ht="15" customHeight="1" x14ac:dyDescent="0.2">
      <c r="K45416" s="71"/>
      <c r="M45416" s="71"/>
      <c r="O45416" s="71"/>
      <c r="Q45416" s="71"/>
    </row>
    <row r="45417" spans="11:17" ht="15" customHeight="1" x14ac:dyDescent="0.2">
      <c r="K45417" s="71"/>
      <c r="M45417" s="71"/>
      <c r="O45417" s="71"/>
      <c r="Q45417" s="71"/>
    </row>
    <row r="45418" spans="11:17" ht="15" customHeight="1" x14ac:dyDescent="0.2">
      <c r="K45418" s="71"/>
      <c r="M45418" s="71"/>
      <c r="O45418" s="71"/>
      <c r="Q45418" s="71"/>
    </row>
    <row r="45419" spans="11:17" ht="15" customHeight="1" x14ac:dyDescent="0.2">
      <c r="K45419" s="71"/>
      <c r="M45419" s="71"/>
      <c r="O45419" s="71"/>
      <c r="Q45419" s="71"/>
    </row>
    <row r="45420" spans="11:17" ht="15" customHeight="1" x14ac:dyDescent="0.2">
      <c r="K45420" s="71"/>
      <c r="M45420" s="71"/>
      <c r="O45420" s="71"/>
      <c r="Q45420" s="71"/>
    </row>
    <row r="45421" spans="11:17" ht="15" customHeight="1" x14ac:dyDescent="0.2">
      <c r="K45421" s="71"/>
      <c r="M45421" s="71"/>
      <c r="O45421" s="71"/>
      <c r="Q45421" s="71"/>
    </row>
    <row r="45422" spans="11:17" ht="15" customHeight="1" x14ac:dyDescent="0.2">
      <c r="K45422" s="71"/>
      <c r="M45422" s="71"/>
      <c r="O45422" s="71"/>
      <c r="Q45422" s="71"/>
    </row>
    <row r="45423" spans="11:17" ht="15" customHeight="1" x14ac:dyDescent="0.2">
      <c r="K45423" s="71"/>
      <c r="M45423" s="71"/>
      <c r="O45423" s="71"/>
      <c r="Q45423" s="71"/>
    </row>
    <row r="45424" spans="11:17" ht="15" customHeight="1" x14ac:dyDescent="0.2">
      <c r="K45424" s="71"/>
      <c r="M45424" s="71"/>
      <c r="O45424" s="71"/>
      <c r="Q45424" s="71"/>
    </row>
    <row r="45425" spans="11:17" ht="15" customHeight="1" x14ac:dyDescent="0.2">
      <c r="K45425" s="71"/>
      <c r="M45425" s="71"/>
      <c r="O45425" s="71"/>
      <c r="Q45425" s="71"/>
    </row>
    <row r="45426" spans="11:17" ht="15" customHeight="1" x14ac:dyDescent="0.2">
      <c r="K45426" s="71"/>
      <c r="M45426" s="71"/>
      <c r="O45426" s="71"/>
      <c r="Q45426" s="71"/>
    </row>
    <row r="45427" spans="11:17" ht="15" customHeight="1" x14ac:dyDescent="0.2">
      <c r="K45427" s="71"/>
      <c r="M45427" s="71"/>
      <c r="O45427" s="71"/>
      <c r="Q45427" s="71"/>
    </row>
    <row r="45428" spans="11:17" ht="15" customHeight="1" x14ac:dyDescent="0.2">
      <c r="K45428" s="71"/>
      <c r="M45428" s="71"/>
      <c r="O45428" s="71"/>
      <c r="Q45428" s="71"/>
    </row>
    <row r="45429" spans="11:17" ht="15" customHeight="1" x14ac:dyDescent="0.2">
      <c r="K45429" s="71"/>
      <c r="M45429" s="71"/>
      <c r="O45429" s="71"/>
      <c r="Q45429" s="71"/>
    </row>
    <row r="45430" spans="11:17" ht="15" customHeight="1" x14ac:dyDescent="0.2">
      <c r="K45430" s="71"/>
      <c r="M45430" s="71"/>
      <c r="O45430" s="71"/>
      <c r="Q45430" s="71"/>
    </row>
    <row r="45431" spans="11:17" ht="15" customHeight="1" x14ac:dyDescent="0.2">
      <c r="K45431" s="71"/>
      <c r="M45431" s="71"/>
      <c r="O45431" s="71"/>
      <c r="Q45431" s="71"/>
    </row>
    <row r="45432" spans="11:17" ht="15" customHeight="1" x14ac:dyDescent="0.2">
      <c r="K45432" s="71"/>
      <c r="M45432" s="71"/>
      <c r="O45432" s="71"/>
      <c r="Q45432" s="71"/>
    </row>
    <row r="45433" spans="11:17" ht="15" customHeight="1" x14ac:dyDescent="0.2">
      <c r="K45433" s="71"/>
      <c r="M45433" s="71"/>
      <c r="O45433" s="71"/>
      <c r="Q45433" s="71"/>
    </row>
    <row r="45434" spans="11:17" ht="15" customHeight="1" x14ac:dyDescent="0.2">
      <c r="K45434" s="71"/>
      <c r="M45434" s="71"/>
      <c r="O45434" s="71"/>
      <c r="Q45434" s="71"/>
    </row>
    <row r="45435" spans="11:17" ht="15" customHeight="1" x14ac:dyDescent="0.2">
      <c r="K45435" s="71"/>
      <c r="M45435" s="71"/>
      <c r="O45435" s="71"/>
      <c r="Q45435" s="71"/>
    </row>
    <row r="45436" spans="11:17" ht="15" customHeight="1" x14ac:dyDescent="0.2">
      <c r="K45436" s="71"/>
      <c r="M45436" s="71"/>
      <c r="O45436" s="71"/>
      <c r="Q45436" s="71"/>
    </row>
    <row r="45437" spans="11:17" ht="15" customHeight="1" x14ac:dyDescent="0.2">
      <c r="K45437" s="71"/>
      <c r="M45437" s="71"/>
      <c r="O45437" s="71"/>
      <c r="Q45437" s="71"/>
    </row>
    <row r="45438" spans="11:17" ht="15" customHeight="1" x14ac:dyDescent="0.2">
      <c r="K45438" s="71"/>
      <c r="M45438" s="71"/>
      <c r="O45438" s="71"/>
      <c r="Q45438" s="71"/>
    </row>
    <row r="45439" spans="11:17" ht="15" customHeight="1" x14ac:dyDescent="0.2">
      <c r="K45439" s="71"/>
      <c r="M45439" s="71"/>
      <c r="O45439" s="71"/>
      <c r="Q45439" s="71"/>
    </row>
    <row r="45440" spans="11:17" ht="15" customHeight="1" x14ac:dyDescent="0.2">
      <c r="K45440" s="71"/>
      <c r="M45440" s="71"/>
      <c r="O45440" s="71"/>
      <c r="Q45440" s="71"/>
    </row>
    <row r="45441" spans="11:17" ht="15" customHeight="1" x14ac:dyDescent="0.2">
      <c r="K45441" s="71"/>
      <c r="M45441" s="71"/>
      <c r="O45441" s="71"/>
      <c r="Q45441" s="71"/>
    </row>
    <row r="45442" spans="11:17" ht="15" customHeight="1" x14ac:dyDescent="0.2">
      <c r="K45442" s="71"/>
      <c r="M45442" s="71"/>
      <c r="O45442" s="71"/>
      <c r="Q45442" s="71"/>
    </row>
    <row r="45443" spans="11:17" ht="15" customHeight="1" x14ac:dyDescent="0.2">
      <c r="K45443" s="71"/>
      <c r="M45443" s="71"/>
      <c r="O45443" s="71"/>
      <c r="Q45443" s="71"/>
    </row>
    <row r="45444" spans="11:17" ht="15" customHeight="1" x14ac:dyDescent="0.2">
      <c r="K45444" s="71"/>
      <c r="M45444" s="71"/>
      <c r="O45444" s="71"/>
      <c r="Q45444" s="71"/>
    </row>
    <row r="45445" spans="11:17" ht="15" customHeight="1" x14ac:dyDescent="0.2">
      <c r="K45445" s="71"/>
      <c r="M45445" s="71"/>
      <c r="O45445" s="71"/>
      <c r="Q45445" s="71"/>
    </row>
    <row r="45446" spans="11:17" ht="15" customHeight="1" x14ac:dyDescent="0.2">
      <c r="K45446" s="71"/>
      <c r="M45446" s="71"/>
      <c r="O45446" s="71"/>
      <c r="Q45446" s="71"/>
    </row>
    <row r="45447" spans="11:17" ht="15" customHeight="1" x14ac:dyDescent="0.2">
      <c r="K45447" s="71"/>
      <c r="M45447" s="71"/>
      <c r="O45447" s="71"/>
      <c r="Q45447" s="71"/>
    </row>
    <row r="45448" spans="11:17" ht="15" customHeight="1" x14ac:dyDescent="0.2">
      <c r="K45448" s="71"/>
      <c r="M45448" s="71"/>
      <c r="O45448" s="71"/>
      <c r="Q45448" s="71"/>
    </row>
    <row r="45449" spans="11:17" ht="15" customHeight="1" x14ac:dyDescent="0.2">
      <c r="K45449" s="71"/>
      <c r="M45449" s="71"/>
      <c r="O45449" s="71"/>
      <c r="Q45449" s="71"/>
    </row>
    <row r="45450" spans="11:17" ht="15" customHeight="1" x14ac:dyDescent="0.2">
      <c r="K45450" s="71"/>
      <c r="M45450" s="71"/>
      <c r="O45450" s="71"/>
      <c r="Q45450" s="71"/>
    </row>
    <row r="45451" spans="11:17" ht="15" customHeight="1" x14ac:dyDescent="0.2">
      <c r="K45451" s="71"/>
      <c r="M45451" s="71"/>
      <c r="O45451" s="71"/>
      <c r="Q45451" s="71"/>
    </row>
    <row r="45452" spans="11:17" ht="15" customHeight="1" x14ac:dyDescent="0.2">
      <c r="K45452" s="71"/>
      <c r="M45452" s="71"/>
      <c r="O45452" s="71"/>
      <c r="Q45452" s="71"/>
    </row>
    <row r="45453" spans="11:17" ht="15" customHeight="1" x14ac:dyDescent="0.2">
      <c r="K45453" s="71"/>
      <c r="M45453" s="71"/>
      <c r="O45453" s="71"/>
      <c r="Q45453" s="71"/>
    </row>
    <row r="45454" spans="11:17" ht="15" customHeight="1" x14ac:dyDescent="0.2">
      <c r="K45454" s="71"/>
      <c r="M45454" s="71"/>
      <c r="O45454" s="71"/>
      <c r="Q45454" s="71"/>
    </row>
    <row r="45455" spans="11:17" ht="15" customHeight="1" x14ac:dyDescent="0.2">
      <c r="K45455" s="71"/>
      <c r="M45455" s="71"/>
      <c r="O45455" s="71"/>
      <c r="Q45455" s="71"/>
    </row>
    <row r="45456" spans="11:17" ht="15" customHeight="1" x14ac:dyDescent="0.2">
      <c r="K45456" s="71"/>
      <c r="M45456" s="71"/>
      <c r="O45456" s="71"/>
      <c r="Q45456" s="71"/>
    </row>
    <row r="45457" spans="11:17" ht="15" customHeight="1" x14ac:dyDescent="0.2">
      <c r="K45457" s="71"/>
      <c r="M45457" s="71"/>
      <c r="O45457" s="71"/>
      <c r="Q45457" s="71"/>
    </row>
    <row r="45458" spans="11:17" ht="15" customHeight="1" x14ac:dyDescent="0.2">
      <c r="K45458" s="71"/>
      <c r="M45458" s="71"/>
      <c r="O45458" s="71"/>
      <c r="Q45458" s="71"/>
    </row>
    <row r="45459" spans="11:17" ht="15" customHeight="1" x14ac:dyDescent="0.2">
      <c r="K45459" s="71"/>
      <c r="M45459" s="71"/>
      <c r="O45459" s="71"/>
      <c r="Q45459" s="71"/>
    </row>
    <row r="45460" spans="11:17" ht="15" customHeight="1" x14ac:dyDescent="0.2">
      <c r="K45460" s="71"/>
      <c r="M45460" s="71"/>
      <c r="O45460" s="71"/>
      <c r="Q45460" s="71"/>
    </row>
    <row r="45461" spans="11:17" ht="15" customHeight="1" x14ac:dyDescent="0.2">
      <c r="K45461" s="71"/>
      <c r="M45461" s="71"/>
      <c r="O45461" s="71"/>
      <c r="Q45461" s="71"/>
    </row>
    <row r="45462" spans="11:17" ht="15" customHeight="1" x14ac:dyDescent="0.2">
      <c r="K45462" s="71"/>
      <c r="M45462" s="71"/>
      <c r="O45462" s="71"/>
      <c r="Q45462" s="71"/>
    </row>
    <row r="45463" spans="11:17" ht="15" customHeight="1" x14ac:dyDescent="0.2">
      <c r="K45463" s="71"/>
      <c r="M45463" s="71"/>
      <c r="O45463" s="71"/>
      <c r="Q45463" s="71"/>
    </row>
    <row r="45464" spans="11:17" ht="15" customHeight="1" x14ac:dyDescent="0.2">
      <c r="K45464" s="71"/>
      <c r="M45464" s="71"/>
      <c r="O45464" s="71"/>
      <c r="Q45464" s="71"/>
    </row>
    <row r="45465" spans="11:17" ht="15" customHeight="1" x14ac:dyDescent="0.2">
      <c r="K45465" s="71"/>
      <c r="M45465" s="71"/>
      <c r="O45465" s="71"/>
      <c r="Q45465" s="71"/>
    </row>
    <row r="45466" spans="11:17" ht="15" customHeight="1" x14ac:dyDescent="0.2">
      <c r="K45466" s="71"/>
      <c r="M45466" s="71"/>
      <c r="O45466" s="71"/>
      <c r="Q45466" s="71"/>
    </row>
    <row r="45467" spans="11:17" ht="15" customHeight="1" x14ac:dyDescent="0.2">
      <c r="K45467" s="71"/>
      <c r="M45467" s="71"/>
      <c r="O45467" s="71"/>
      <c r="Q45467" s="71"/>
    </row>
    <row r="45468" spans="11:17" ht="15" customHeight="1" x14ac:dyDescent="0.2">
      <c r="K45468" s="71"/>
      <c r="M45468" s="71"/>
      <c r="O45468" s="71"/>
      <c r="Q45468" s="71"/>
    </row>
    <row r="45469" spans="11:17" ht="15" customHeight="1" x14ac:dyDescent="0.2">
      <c r="K45469" s="71"/>
      <c r="M45469" s="71"/>
      <c r="O45469" s="71"/>
      <c r="Q45469" s="71"/>
    </row>
    <row r="45470" spans="11:17" ht="15" customHeight="1" x14ac:dyDescent="0.2">
      <c r="K45470" s="71"/>
      <c r="M45470" s="71"/>
      <c r="O45470" s="71"/>
      <c r="Q45470" s="71"/>
    </row>
    <row r="45471" spans="11:17" ht="15" customHeight="1" x14ac:dyDescent="0.2">
      <c r="K45471" s="71"/>
      <c r="M45471" s="71"/>
      <c r="O45471" s="71"/>
      <c r="Q45471" s="71"/>
    </row>
    <row r="45472" spans="11:17" ht="15" customHeight="1" x14ac:dyDescent="0.2">
      <c r="K45472" s="71"/>
      <c r="M45472" s="71"/>
      <c r="O45472" s="71"/>
      <c r="Q45472" s="71"/>
    </row>
    <row r="45473" spans="11:17" ht="15" customHeight="1" x14ac:dyDescent="0.2">
      <c r="K45473" s="71"/>
      <c r="M45473" s="71"/>
      <c r="O45473" s="71"/>
      <c r="Q45473" s="71"/>
    </row>
    <row r="45474" spans="11:17" ht="15" customHeight="1" x14ac:dyDescent="0.2">
      <c r="K45474" s="71"/>
      <c r="M45474" s="71"/>
      <c r="O45474" s="71"/>
      <c r="Q45474" s="71"/>
    </row>
    <row r="45475" spans="11:17" ht="15" customHeight="1" x14ac:dyDescent="0.2">
      <c r="K45475" s="71"/>
      <c r="M45475" s="71"/>
      <c r="O45475" s="71"/>
      <c r="Q45475" s="71"/>
    </row>
    <row r="45476" spans="11:17" ht="15" customHeight="1" x14ac:dyDescent="0.2">
      <c r="K45476" s="71"/>
      <c r="M45476" s="71"/>
      <c r="O45476" s="71"/>
      <c r="Q45476" s="71"/>
    </row>
    <row r="45477" spans="11:17" ht="15" customHeight="1" x14ac:dyDescent="0.2">
      <c r="K45477" s="71"/>
      <c r="M45477" s="71"/>
      <c r="O45477" s="71"/>
      <c r="Q45477" s="71"/>
    </row>
    <row r="45478" spans="11:17" ht="15" customHeight="1" x14ac:dyDescent="0.2">
      <c r="K45478" s="71"/>
      <c r="M45478" s="71"/>
      <c r="O45478" s="71"/>
      <c r="Q45478" s="71"/>
    </row>
    <row r="45479" spans="11:17" ht="15" customHeight="1" x14ac:dyDescent="0.2">
      <c r="K45479" s="71"/>
      <c r="M45479" s="71"/>
      <c r="O45479" s="71"/>
      <c r="Q45479" s="71"/>
    </row>
    <row r="45480" spans="11:17" ht="15" customHeight="1" x14ac:dyDescent="0.2">
      <c r="K45480" s="71"/>
      <c r="M45480" s="71"/>
      <c r="O45480" s="71"/>
      <c r="Q45480" s="71"/>
    </row>
    <row r="45481" spans="11:17" ht="15" customHeight="1" x14ac:dyDescent="0.2">
      <c r="K45481" s="71"/>
      <c r="M45481" s="71"/>
      <c r="O45481" s="71"/>
      <c r="Q45481" s="71"/>
    </row>
    <row r="45482" spans="11:17" ht="15" customHeight="1" x14ac:dyDescent="0.2">
      <c r="K45482" s="71"/>
      <c r="M45482" s="71"/>
      <c r="O45482" s="71"/>
      <c r="Q45482" s="71"/>
    </row>
    <row r="45483" spans="11:17" ht="15" customHeight="1" x14ac:dyDescent="0.2">
      <c r="K45483" s="71"/>
      <c r="M45483" s="71"/>
      <c r="O45483" s="71"/>
      <c r="Q45483" s="71"/>
    </row>
    <row r="45484" spans="11:17" ht="15" customHeight="1" x14ac:dyDescent="0.2">
      <c r="K45484" s="71"/>
      <c r="M45484" s="71"/>
      <c r="O45484" s="71"/>
      <c r="Q45484" s="71"/>
    </row>
    <row r="45485" spans="11:17" ht="15" customHeight="1" x14ac:dyDescent="0.2">
      <c r="K45485" s="71"/>
      <c r="M45485" s="71"/>
      <c r="O45485" s="71"/>
      <c r="Q45485" s="71"/>
    </row>
    <row r="45486" spans="11:17" ht="15" customHeight="1" x14ac:dyDescent="0.2">
      <c r="K45486" s="71"/>
      <c r="M45486" s="71"/>
      <c r="O45486" s="71"/>
      <c r="Q45486" s="71"/>
    </row>
    <row r="45487" spans="11:17" ht="15" customHeight="1" x14ac:dyDescent="0.2">
      <c r="K45487" s="71"/>
      <c r="M45487" s="71"/>
      <c r="O45487" s="71"/>
      <c r="Q45487" s="71"/>
    </row>
    <row r="45488" spans="11:17" ht="15" customHeight="1" x14ac:dyDescent="0.2">
      <c r="K45488" s="71"/>
      <c r="M45488" s="71"/>
      <c r="O45488" s="71"/>
      <c r="Q45488" s="71"/>
    </row>
    <row r="45489" spans="11:17" ht="15" customHeight="1" x14ac:dyDescent="0.2">
      <c r="K45489" s="71"/>
      <c r="M45489" s="71"/>
      <c r="O45489" s="71"/>
      <c r="Q45489" s="71"/>
    </row>
    <row r="45490" spans="11:17" ht="15" customHeight="1" x14ac:dyDescent="0.2">
      <c r="K45490" s="71"/>
      <c r="M45490" s="71"/>
      <c r="O45490" s="71"/>
      <c r="Q45490" s="71"/>
    </row>
    <row r="45491" spans="11:17" ht="15" customHeight="1" x14ac:dyDescent="0.2">
      <c r="K45491" s="71"/>
      <c r="M45491" s="71"/>
      <c r="O45491" s="71"/>
      <c r="Q45491" s="71"/>
    </row>
    <row r="45492" spans="11:17" ht="15" customHeight="1" x14ac:dyDescent="0.2">
      <c r="K45492" s="71"/>
      <c r="M45492" s="71"/>
      <c r="O45492" s="71"/>
      <c r="Q45492" s="71"/>
    </row>
    <row r="45493" spans="11:17" ht="15" customHeight="1" x14ac:dyDescent="0.2">
      <c r="K45493" s="71"/>
      <c r="M45493" s="71"/>
      <c r="O45493" s="71"/>
      <c r="Q45493" s="71"/>
    </row>
    <row r="45494" spans="11:17" ht="15" customHeight="1" x14ac:dyDescent="0.2">
      <c r="K45494" s="71"/>
      <c r="M45494" s="71"/>
      <c r="O45494" s="71"/>
      <c r="Q45494" s="71"/>
    </row>
    <row r="45495" spans="11:17" ht="15" customHeight="1" x14ac:dyDescent="0.2">
      <c r="K45495" s="71"/>
      <c r="M45495" s="71"/>
      <c r="O45495" s="71"/>
      <c r="Q45495" s="71"/>
    </row>
    <row r="45496" spans="11:17" ht="15" customHeight="1" x14ac:dyDescent="0.2">
      <c r="K45496" s="71"/>
      <c r="M45496" s="71"/>
      <c r="O45496" s="71"/>
      <c r="Q45496" s="71"/>
    </row>
    <row r="45497" spans="11:17" ht="15" customHeight="1" x14ac:dyDescent="0.2">
      <c r="K45497" s="71"/>
      <c r="M45497" s="71"/>
      <c r="O45497" s="71"/>
      <c r="Q45497" s="71"/>
    </row>
    <row r="45498" spans="11:17" ht="15" customHeight="1" x14ac:dyDescent="0.2">
      <c r="K45498" s="71"/>
      <c r="M45498" s="71"/>
      <c r="O45498" s="71"/>
      <c r="Q45498" s="71"/>
    </row>
    <row r="45499" spans="11:17" ht="15" customHeight="1" x14ac:dyDescent="0.2">
      <c r="K45499" s="71"/>
      <c r="M45499" s="71"/>
      <c r="O45499" s="71"/>
      <c r="Q45499" s="71"/>
    </row>
    <row r="45500" spans="11:17" ht="15" customHeight="1" x14ac:dyDescent="0.2">
      <c r="K45500" s="71"/>
      <c r="M45500" s="71"/>
      <c r="O45500" s="71"/>
      <c r="Q45500" s="71"/>
    </row>
    <row r="45501" spans="11:17" ht="15" customHeight="1" x14ac:dyDescent="0.2">
      <c r="K45501" s="71"/>
      <c r="M45501" s="71"/>
      <c r="O45501" s="71"/>
      <c r="Q45501" s="71"/>
    </row>
    <row r="45502" spans="11:17" ht="15" customHeight="1" x14ac:dyDescent="0.2">
      <c r="K45502" s="71"/>
      <c r="M45502" s="71"/>
      <c r="O45502" s="71"/>
      <c r="Q45502" s="71"/>
    </row>
    <row r="45503" spans="11:17" ht="15" customHeight="1" x14ac:dyDescent="0.2">
      <c r="K45503" s="71"/>
      <c r="M45503" s="71"/>
      <c r="O45503" s="71"/>
      <c r="Q45503" s="71"/>
    </row>
    <row r="45504" spans="11:17" ht="15" customHeight="1" x14ac:dyDescent="0.2">
      <c r="K45504" s="71"/>
      <c r="M45504" s="71"/>
      <c r="O45504" s="71"/>
      <c r="Q45504" s="71"/>
    </row>
    <row r="45505" spans="11:17" ht="15" customHeight="1" x14ac:dyDescent="0.2">
      <c r="K45505" s="71"/>
      <c r="M45505" s="71"/>
      <c r="O45505" s="71"/>
      <c r="Q45505" s="71"/>
    </row>
    <row r="45506" spans="11:17" ht="15" customHeight="1" x14ac:dyDescent="0.2">
      <c r="K45506" s="71"/>
      <c r="M45506" s="71"/>
      <c r="O45506" s="71"/>
      <c r="Q45506" s="71"/>
    </row>
    <row r="45507" spans="11:17" ht="15" customHeight="1" x14ac:dyDescent="0.2">
      <c r="K45507" s="71"/>
      <c r="M45507" s="71"/>
      <c r="O45507" s="71"/>
      <c r="Q45507" s="71"/>
    </row>
    <row r="45508" spans="11:17" ht="15" customHeight="1" x14ac:dyDescent="0.2">
      <c r="K45508" s="71"/>
      <c r="M45508" s="71"/>
      <c r="O45508" s="71"/>
      <c r="Q45508" s="71"/>
    </row>
    <row r="45509" spans="11:17" ht="15" customHeight="1" x14ac:dyDescent="0.2">
      <c r="K45509" s="71"/>
      <c r="M45509" s="71"/>
      <c r="O45509" s="71"/>
      <c r="Q45509" s="71"/>
    </row>
    <row r="45510" spans="11:17" ht="15" customHeight="1" x14ac:dyDescent="0.2">
      <c r="K45510" s="71"/>
      <c r="M45510" s="71"/>
      <c r="O45510" s="71"/>
      <c r="Q45510" s="71"/>
    </row>
    <row r="45511" spans="11:17" ht="15" customHeight="1" x14ac:dyDescent="0.2">
      <c r="K45511" s="71"/>
      <c r="M45511" s="71"/>
      <c r="O45511" s="71"/>
      <c r="Q45511" s="71"/>
    </row>
    <row r="45512" spans="11:17" ht="15" customHeight="1" x14ac:dyDescent="0.2">
      <c r="K45512" s="71"/>
      <c r="M45512" s="71"/>
      <c r="O45512" s="71"/>
      <c r="Q45512" s="71"/>
    </row>
    <row r="45513" spans="11:17" ht="15" customHeight="1" x14ac:dyDescent="0.2">
      <c r="K45513" s="71"/>
      <c r="M45513" s="71"/>
      <c r="O45513" s="71"/>
      <c r="Q45513" s="71"/>
    </row>
    <row r="45514" spans="11:17" ht="15" customHeight="1" x14ac:dyDescent="0.2">
      <c r="K45514" s="71"/>
      <c r="M45514" s="71"/>
      <c r="O45514" s="71"/>
      <c r="Q45514" s="71"/>
    </row>
    <row r="45515" spans="11:17" ht="15" customHeight="1" x14ac:dyDescent="0.2">
      <c r="K45515" s="71"/>
      <c r="M45515" s="71"/>
      <c r="O45515" s="71"/>
      <c r="Q45515" s="71"/>
    </row>
    <row r="45516" spans="11:17" ht="15" customHeight="1" x14ac:dyDescent="0.2">
      <c r="K45516" s="71"/>
      <c r="M45516" s="71"/>
      <c r="O45516" s="71"/>
      <c r="Q45516" s="71"/>
    </row>
    <row r="45517" spans="11:17" ht="15" customHeight="1" x14ac:dyDescent="0.2">
      <c r="K45517" s="71"/>
      <c r="M45517" s="71"/>
      <c r="O45517" s="71"/>
      <c r="Q45517" s="71"/>
    </row>
    <row r="45518" spans="11:17" ht="15" customHeight="1" x14ac:dyDescent="0.2">
      <c r="K45518" s="71"/>
      <c r="M45518" s="71"/>
      <c r="O45518" s="71"/>
      <c r="Q45518" s="71"/>
    </row>
    <row r="45519" spans="11:17" ht="15" customHeight="1" x14ac:dyDescent="0.2">
      <c r="K45519" s="71"/>
      <c r="M45519" s="71"/>
      <c r="O45519" s="71"/>
      <c r="Q45519" s="71"/>
    </row>
    <row r="45520" spans="11:17" ht="15" customHeight="1" x14ac:dyDescent="0.2">
      <c r="K45520" s="71"/>
      <c r="M45520" s="71"/>
      <c r="O45520" s="71"/>
      <c r="Q45520" s="71"/>
    </row>
    <row r="45521" spans="11:17" ht="15" customHeight="1" x14ac:dyDescent="0.2">
      <c r="K45521" s="71"/>
      <c r="M45521" s="71"/>
      <c r="O45521" s="71"/>
      <c r="Q45521" s="71"/>
    </row>
    <row r="45522" spans="11:17" ht="15" customHeight="1" x14ac:dyDescent="0.2">
      <c r="K45522" s="71"/>
      <c r="M45522" s="71"/>
      <c r="O45522" s="71"/>
      <c r="Q45522" s="71"/>
    </row>
    <row r="45523" spans="11:17" ht="15" customHeight="1" x14ac:dyDescent="0.2">
      <c r="K45523" s="71"/>
      <c r="M45523" s="71"/>
      <c r="O45523" s="71"/>
      <c r="Q45523" s="71"/>
    </row>
    <row r="45524" spans="11:17" ht="15" customHeight="1" x14ac:dyDescent="0.2">
      <c r="K45524" s="71"/>
      <c r="M45524" s="71"/>
      <c r="O45524" s="71"/>
      <c r="Q45524" s="71"/>
    </row>
    <row r="45525" spans="11:17" ht="15" customHeight="1" x14ac:dyDescent="0.2">
      <c r="K45525" s="71"/>
      <c r="M45525" s="71"/>
      <c r="O45525" s="71"/>
      <c r="Q45525" s="71"/>
    </row>
    <row r="45526" spans="11:17" ht="15" customHeight="1" x14ac:dyDescent="0.2">
      <c r="K45526" s="71"/>
      <c r="M45526" s="71"/>
      <c r="O45526" s="71"/>
      <c r="Q45526" s="71"/>
    </row>
    <row r="45527" spans="11:17" ht="15" customHeight="1" x14ac:dyDescent="0.2">
      <c r="K45527" s="71"/>
      <c r="M45527" s="71"/>
      <c r="O45527" s="71"/>
      <c r="Q45527" s="71"/>
    </row>
    <row r="45528" spans="11:17" ht="15" customHeight="1" x14ac:dyDescent="0.2">
      <c r="K45528" s="71"/>
      <c r="M45528" s="71"/>
      <c r="O45528" s="71"/>
      <c r="Q45528" s="71"/>
    </row>
    <row r="45529" spans="11:17" ht="15" customHeight="1" x14ac:dyDescent="0.2">
      <c r="K45529" s="71"/>
      <c r="M45529" s="71"/>
      <c r="O45529" s="71"/>
      <c r="Q45529" s="71"/>
    </row>
    <row r="45530" spans="11:17" ht="15" customHeight="1" x14ac:dyDescent="0.2">
      <c r="K45530" s="71"/>
      <c r="M45530" s="71"/>
      <c r="O45530" s="71"/>
      <c r="Q45530" s="71"/>
    </row>
    <row r="45531" spans="11:17" ht="15" customHeight="1" x14ac:dyDescent="0.2">
      <c r="K45531" s="71"/>
      <c r="M45531" s="71"/>
      <c r="O45531" s="71"/>
      <c r="Q45531" s="71"/>
    </row>
    <row r="45532" spans="11:17" ht="15" customHeight="1" x14ac:dyDescent="0.2">
      <c r="K45532" s="71"/>
      <c r="M45532" s="71"/>
      <c r="O45532" s="71"/>
      <c r="Q45532" s="71"/>
    </row>
    <row r="45533" spans="11:17" ht="15" customHeight="1" x14ac:dyDescent="0.2">
      <c r="K45533" s="71"/>
      <c r="M45533" s="71"/>
      <c r="O45533" s="71"/>
      <c r="Q45533" s="71"/>
    </row>
    <row r="45534" spans="11:17" ht="15" customHeight="1" x14ac:dyDescent="0.2">
      <c r="K45534" s="71"/>
      <c r="M45534" s="71"/>
      <c r="O45534" s="71"/>
      <c r="Q45534" s="71"/>
    </row>
    <row r="45535" spans="11:17" ht="15" customHeight="1" x14ac:dyDescent="0.2">
      <c r="K45535" s="71"/>
      <c r="M45535" s="71"/>
      <c r="O45535" s="71"/>
      <c r="Q45535" s="71"/>
    </row>
    <row r="45536" spans="11:17" ht="15" customHeight="1" x14ac:dyDescent="0.2">
      <c r="K45536" s="71"/>
      <c r="M45536" s="71"/>
      <c r="O45536" s="71"/>
      <c r="Q45536" s="71"/>
    </row>
    <row r="45537" spans="11:17" ht="15" customHeight="1" x14ac:dyDescent="0.2">
      <c r="K45537" s="71"/>
      <c r="M45537" s="71"/>
      <c r="O45537" s="71"/>
      <c r="Q45537" s="71"/>
    </row>
    <row r="45538" spans="11:17" ht="15" customHeight="1" x14ac:dyDescent="0.2">
      <c r="K45538" s="71"/>
      <c r="M45538" s="71"/>
      <c r="O45538" s="71"/>
      <c r="Q45538" s="71"/>
    </row>
    <row r="45539" spans="11:17" ht="15" customHeight="1" x14ac:dyDescent="0.2">
      <c r="K45539" s="71"/>
      <c r="M45539" s="71"/>
      <c r="O45539" s="71"/>
      <c r="Q45539" s="71"/>
    </row>
    <row r="45540" spans="11:17" ht="15" customHeight="1" x14ac:dyDescent="0.2">
      <c r="K45540" s="71"/>
      <c r="M45540" s="71"/>
      <c r="O45540" s="71"/>
      <c r="Q45540" s="71"/>
    </row>
    <row r="45541" spans="11:17" ht="15" customHeight="1" x14ac:dyDescent="0.2">
      <c r="K45541" s="71"/>
      <c r="M45541" s="71"/>
      <c r="O45541" s="71"/>
      <c r="Q45541" s="71"/>
    </row>
    <row r="45542" spans="11:17" ht="15" customHeight="1" x14ac:dyDescent="0.2">
      <c r="K45542" s="71"/>
      <c r="M45542" s="71"/>
      <c r="O45542" s="71"/>
      <c r="Q45542" s="71"/>
    </row>
    <row r="45543" spans="11:17" ht="15" customHeight="1" x14ac:dyDescent="0.2">
      <c r="K45543" s="71"/>
      <c r="M45543" s="71"/>
      <c r="O45543" s="71"/>
      <c r="Q45543" s="71"/>
    </row>
    <row r="45544" spans="11:17" ht="15" customHeight="1" x14ac:dyDescent="0.2">
      <c r="K45544" s="71"/>
      <c r="M45544" s="71"/>
      <c r="O45544" s="71"/>
      <c r="Q45544" s="71"/>
    </row>
    <row r="45545" spans="11:17" ht="15" customHeight="1" x14ac:dyDescent="0.2">
      <c r="K45545" s="71"/>
      <c r="M45545" s="71"/>
      <c r="O45545" s="71"/>
      <c r="Q45545" s="71"/>
    </row>
    <row r="45546" spans="11:17" ht="15" customHeight="1" x14ac:dyDescent="0.2">
      <c r="K45546" s="71"/>
      <c r="M45546" s="71"/>
      <c r="O45546" s="71"/>
      <c r="Q45546" s="71"/>
    </row>
    <row r="45547" spans="11:17" ht="15" customHeight="1" x14ac:dyDescent="0.2">
      <c r="K45547" s="71"/>
      <c r="M45547" s="71"/>
      <c r="O45547" s="71"/>
      <c r="Q45547" s="71"/>
    </row>
    <row r="45548" spans="11:17" ht="15" customHeight="1" x14ac:dyDescent="0.2">
      <c r="K45548" s="71"/>
      <c r="M45548" s="71"/>
      <c r="O45548" s="71"/>
      <c r="Q45548" s="71"/>
    </row>
    <row r="45549" spans="11:17" ht="15" customHeight="1" x14ac:dyDescent="0.2">
      <c r="K45549" s="71"/>
      <c r="M45549" s="71"/>
      <c r="O45549" s="71"/>
      <c r="Q45549" s="71"/>
    </row>
    <row r="45550" spans="11:17" ht="15" customHeight="1" x14ac:dyDescent="0.2">
      <c r="K45550" s="71"/>
      <c r="M45550" s="71"/>
      <c r="O45550" s="71"/>
      <c r="Q45550" s="71"/>
    </row>
    <row r="45551" spans="11:17" ht="15" customHeight="1" x14ac:dyDescent="0.2">
      <c r="K45551" s="71"/>
      <c r="M45551" s="71"/>
      <c r="O45551" s="71"/>
      <c r="Q45551" s="71"/>
    </row>
    <row r="45552" spans="11:17" ht="15" customHeight="1" x14ac:dyDescent="0.2">
      <c r="K45552" s="71"/>
      <c r="M45552" s="71"/>
      <c r="O45552" s="71"/>
      <c r="Q45552" s="71"/>
    </row>
    <row r="45553" spans="11:17" ht="15" customHeight="1" x14ac:dyDescent="0.2">
      <c r="K45553" s="71"/>
      <c r="M45553" s="71"/>
      <c r="O45553" s="71"/>
      <c r="Q45553" s="71"/>
    </row>
    <row r="45554" spans="11:17" ht="15" customHeight="1" x14ac:dyDescent="0.2">
      <c r="K45554" s="71"/>
      <c r="M45554" s="71"/>
      <c r="O45554" s="71"/>
      <c r="Q45554" s="71"/>
    </row>
    <row r="45555" spans="11:17" ht="15" customHeight="1" x14ac:dyDescent="0.2">
      <c r="K45555" s="71"/>
      <c r="M45555" s="71"/>
      <c r="O45555" s="71"/>
      <c r="Q45555" s="71"/>
    </row>
    <row r="45556" spans="11:17" ht="15" customHeight="1" x14ac:dyDescent="0.2">
      <c r="K45556" s="71"/>
      <c r="M45556" s="71"/>
      <c r="O45556" s="71"/>
      <c r="Q45556" s="71"/>
    </row>
    <row r="45557" spans="11:17" ht="15" customHeight="1" x14ac:dyDescent="0.2">
      <c r="K45557" s="71"/>
      <c r="M45557" s="71"/>
      <c r="O45557" s="71"/>
      <c r="Q45557" s="71"/>
    </row>
    <row r="45558" spans="11:17" ht="15" customHeight="1" x14ac:dyDescent="0.2">
      <c r="K45558" s="71"/>
      <c r="M45558" s="71"/>
      <c r="O45558" s="71"/>
      <c r="Q45558" s="71"/>
    </row>
    <row r="45559" spans="11:17" ht="15" customHeight="1" x14ac:dyDescent="0.2">
      <c r="K45559" s="71"/>
      <c r="M45559" s="71"/>
      <c r="O45559" s="71"/>
      <c r="Q45559" s="71"/>
    </row>
    <row r="45560" spans="11:17" ht="15" customHeight="1" x14ac:dyDescent="0.2">
      <c r="K45560" s="71"/>
      <c r="M45560" s="71"/>
      <c r="O45560" s="71"/>
      <c r="Q45560" s="71"/>
    </row>
    <row r="45561" spans="11:17" ht="15" customHeight="1" x14ac:dyDescent="0.2">
      <c r="K45561" s="71"/>
      <c r="M45561" s="71"/>
      <c r="O45561" s="71"/>
      <c r="Q45561" s="71"/>
    </row>
    <row r="45562" spans="11:17" ht="15" customHeight="1" x14ac:dyDescent="0.2">
      <c r="K45562" s="71"/>
      <c r="M45562" s="71"/>
      <c r="O45562" s="71"/>
      <c r="Q45562" s="71"/>
    </row>
    <row r="45563" spans="11:17" ht="15" customHeight="1" x14ac:dyDescent="0.2">
      <c r="K45563" s="71"/>
      <c r="M45563" s="71"/>
      <c r="O45563" s="71"/>
      <c r="Q45563" s="71"/>
    </row>
    <row r="45564" spans="11:17" ht="15" customHeight="1" x14ac:dyDescent="0.2">
      <c r="K45564" s="71"/>
      <c r="M45564" s="71"/>
      <c r="O45564" s="71"/>
      <c r="Q45564" s="71"/>
    </row>
    <row r="45565" spans="11:17" ht="15" customHeight="1" x14ac:dyDescent="0.2">
      <c r="K45565" s="71"/>
      <c r="M45565" s="71"/>
      <c r="O45565" s="71"/>
      <c r="Q45565" s="71"/>
    </row>
    <row r="45566" spans="11:17" ht="15" customHeight="1" x14ac:dyDescent="0.2">
      <c r="K45566" s="71"/>
      <c r="M45566" s="71"/>
      <c r="O45566" s="71"/>
      <c r="Q45566" s="71"/>
    </row>
    <row r="45567" spans="11:17" ht="15" customHeight="1" x14ac:dyDescent="0.2">
      <c r="K45567" s="71"/>
      <c r="M45567" s="71"/>
      <c r="O45567" s="71"/>
      <c r="Q45567" s="71"/>
    </row>
    <row r="45568" spans="11:17" ht="15" customHeight="1" x14ac:dyDescent="0.2">
      <c r="K45568" s="71"/>
      <c r="M45568" s="71"/>
      <c r="O45568" s="71"/>
      <c r="Q45568" s="71"/>
    </row>
    <row r="45569" spans="11:17" ht="15" customHeight="1" x14ac:dyDescent="0.2">
      <c r="K45569" s="71"/>
      <c r="M45569" s="71"/>
      <c r="O45569" s="71"/>
      <c r="Q45569" s="71"/>
    </row>
    <row r="45570" spans="11:17" ht="15" customHeight="1" x14ac:dyDescent="0.2">
      <c r="K45570" s="71"/>
      <c r="M45570" s="71"/>
      <c r="O45570" s="71"/>
      <c r="Q45570" s="71"/>
    </row>
    <row r="45571" spans="11:17" ht="15" customHeight="1" x14ac:dyDescent="0.2">
      <c r="K45571" s="71"/>
      <c r="M45571" s="71"/>
      <c r="O45571" s="71"/>
      <c r="Q45571" s="71"/>
    </row>
    <row r="45572" spans="11:17" ht="15" customHeight="1" x14ac:dyDescent="0.2">
      <c r="K45572" s="71"/>
      <c r="M45572" s="71"/>
      <c r="O45572" s="71"/>
      <c r="Q45572" s="71"/>
    </row>
    <row r="45573" spans="11:17" ht="15" customHeight="1" x14ac:dyDescent="0.2">
      <c r="K45573" s="71"/>
      <c r="M45573" s="71"/>
      <c r="O45573" s="71"/>
      <c r="Q45573" s="71"/>
    </row>
    <row r="45574" spans="11:17" ht="15" customHeight="1" x14ac:dyDescent="0.2">
      <c r="K45574" s="71"/>
      <c r="M45574" s="71"/>
      <c r="O45574" s="71"/>
      <c r="Q45574" s="71"/>
    </row>
    <row r="45575" spans="11:17" ht="15" customHeight="1" x14ac:dyDescent="0.2">
      <c r="K45575" s="71"/>
      <c r="M45575" s="71"/>
      <c r="O45575" s="71"/>
      <c r="Q45575" s="71"/>
    </row>
    <row r="45576" spans="11:17" ht="15" customHeight="1" x14ac:dyDescent="0.2">
      <c r="K45576" s="71"/>
      <c r="M45576" s="71"/>
      <c r="O45576" s="71"/>
      <c r="Q45576" s="71"/>
    </row>
    <row r="45577" spans="11:17" ht="15" customHeight="1" x14ac:dyDescent="0.2">
      <c r="K45577" s="71"/>
      <c r="M45577" s="71"/>
      <c r="O45577" s="71"/>
      <c r="Q45577" s="71"/>
    </row>
    <row r="45578" spans="11:17" ht="15" customHeight="1" x14ac:dyDescent="0.2">
      <c r="K45578" s="71"/>
      <c r="M45578" s="71"/>
      <c r="O45578" s="71"/>
      <c r="Q45578" s="71"/>
    </row>
    <row r="45579" spans="11:17" ht="15" customHeight="1" x14ac:dyDescent="0.2">
      <c r="K45579" s="71"/>
      <c r="M45579" s="71"/>
      <c r="O45579" s="71"/>
      <c r="Q45579" s="71"/>
    </row>
    <row r="45580" spans="11:17" ht="15" customHeight="1" x14ac:dyDescent="0.2">
      <c r="K45580" s="71"/>
      <c r="M45580" s="71"/>
      <c r="O45580" s="71"/>
      <c r="Q45580" s="71"/>
    </row>
    <row r="45581" spans="11:17" ht="15" customHeight="1" x14ac:dyDescent="0.2">
      <c r="K45581" s="71"/>
      <c r="M45581" s="71"/>
      <c r="O45581" s="71"/>
      <c r="Q45581" s="71"/>
    </row>
    <row r="45582" spans="11:17" ht="15" customHeight="1" x14ac:dyDescent="0.2">
      <c r="K45582" s="71"/>
      <c r="M45582" s="71"/>
      <c r="O45582" s="71"/>
      <c r="Q45582" s="71"/>
    </row>
    <row r="45583" spans="11:17" ht="15" customHeight="1" x14ac:dyDescent="0.2">
      <c r="K45583" s="71"/>
      <c r="M45583" s="71"/>
      <c r="O45583" s="71"/>
      <c r="Q45583" s="71"/>
    </row>
    <row r="45584" spans="11:17" ht="15" customHeight="1" x14ac:dyDescent="0.2">
      <c r="K45584" s="71"/>
      <c r="M45584" s="71"/>
      <c r="O45584" s="71"/>
      <c r="Q45584" s="71"/>
    </row>
    <row r="45585" spans="11:17" ht="15" customHeight="1" x14ac:dyDescent="0.2">
      <c r="K45585" s="71"/>
      <c r="M45585" s="71"/>
      <c r="O45585" s="71"/>
      <c r="Q45585" s="71"/>
    </row>
    <row r="45586" spans="11:17" ht="15" customHeight="1" x14ac:dyDescent="0.2">
      <c r="K45586" s="71"/>
      <c r="M45586" s="71"/>
      <c r="O45586" s="71"/>
      <c r="Q45586" s="71"/>
    </row>
    <row r="45587" spans="11:17" ht="15" customHeight="1" x14ac:dyDescent="0.2">
      <c r="K45587" s="71"/>
      <c r="M45587" s="71"/>
      <c r="O45587" s="71"/>
      <c r="Q45587" s="71"/>
    </row>
    <row r="45588" spans="11:17" ht="15" customHeight="1" x14ac:dyDescent="0.2">
      <c r="K45588" s="71"/>
      <c r="M45588" s="71"/>
      <c r="O45588" s="71"/>
      <c r="Q45588" s="71"/>
    </row>
    <row r="45589" spans="11:17" ht="15" customHeight="1" x14ac:dyDescent="0.2">
      <c r="K45589" s="71"/>
      <c r="M45589" s="71"/>
      <c r="O45589" s="71"/>
      <c r="Q45589" s="71"/>
    </row>
    <row r="45590" spans="11:17" ht="15" customHeight="1" x14ac:dyDescent="0.2">
      <c r="K45590" s="71"/>
      <c r="M45590" s="71"/>
      <c r="O45590" s="71"/>
      <c r="Q45590" s="71"/>
    </row>
    <row r="45591" spans="11:17" ht="15" customHeight="1" x14ac:dyDescent="0.2">
      <c r="K45591" s="71"/>
      <c r="M45591" s="71"/>
      <c r="O45591" s="71"/>
      <c r="Q45591" s="71"/>
    </row>
    <row r="45592" spans="11:17" ht="15" customHeight="1" x14ac:dyDescent="0.2">
      <c r="K45592" s="71"/>
      <c r="M45592" s="71"/>
      <c r="O45592" s="71"/>
      <c r="Q45592" s="71"/>
    </row>
    <row r="45593" spans="11:17" ht="15" customHeight="1" x14ac:dyDescent="0.2">
      <c r="K45593" s="71"/>
      <c r="M45593" s="71"/>
      <c r="O45593" s="71"/>
      <c r="Q45593" s="71"/>
    </row>
    <row r="45594" spans="11:17" ht="15" customHeight="1" x14ac:dyDescent="0.2">
      <c r="K45594" s="71"/>
      <c r="M45594" s="71"/>
      <c r="O45594" s="71"/>
      <c r="Q45594" s="71"/>
    </row>
    <row r="45595" spans="11:17" ht="15" customHeight="1" x14ac:dyDescent="0.2">
      <c r="K45595" s="71"/>
      <c r="M45595" s="71"/>
      <c r="O45595" s="71"/>
      <c r="Q45595" s="71"/>
    </row>
    <row r="45596" spans="11:17" ht="15" customHeight="1" x14ac:dyDescent="0.2">
      <c r="K45596" s="71"/>
      <c r="M45596" s="71"/>
      <c r="O45596" s="71"/>
      <c r="Q45596" s="71"/>
    </row>
    <row r="45597" spans="11:17" ht="15" customHeight="1" x14ac:dyDescent="0.2">
      <c r="K45597" s="71"/>
      <c r="M45597" s="71"/>
      <c r="O45597" s="71"/>
      <c r="Q45597" s="71"/>
    </row>
    <row r="45598" spans="11:17" ht="15" customHeight="1" x14ac:dyDescent="0.2">
      <c r="K45598" s="71"/>
      <c r="M45598" s="71"/>
      <c r="O45598" s="71"/>
      <c r="Q45598" s="71"/>
    </row>
    <row r="45599" spans="11:17" ht="15" customHeight="1" x14ac:dyDescent="0.2">
      <c r="K45599" s="71"/>
      <c r="M45599" s="71"/>
      <c r="O45599" s="71"/>
      <c r="Q45599" s="71"/>
    </row>
    <row r="45600" spans="11:17" ht="15" customHeight="1" x14ac:dyDescent="0.2">
      <c r="K45600" s="71"/>
      <c r="M45600" s="71"/>
      <c r="O45600" s="71"/>
      <c r="Q45600" s="71"/>
    </row>
    <row r="45601" spans="11:17" ht="15" customHeight="1" x14ac:dyDescent="0.2">
      <c r="K45601" s="71"/>
      <c r="M45601" s="71"/>
      <c r="O45601" s="71"/>
      <c r="Q45601" s="71"/>
    </row>
    <row r="45602" spans="11:17" ht="15" customHeight="1" x14ac:dyDescent="0.2">
      <c r="K45602" s="71"/>
      <c r="M45602" s="71"/>
      <c r="O45602" s="71"/>
      <c r="Q45602" s="71"/>
    </row>
    <row r="45603" spans="11:17" ht="15" customHeight="1" x14ac:dyDescent="0.2">
      <c r="K45603" s="71"/>
      <c r="M45603" s="71"/>
      <c r="O45603" s="71"/>
      <c r="Q45603" s="71"/>
    </row>
    <row r="45604" spans="11:17" ht="15" customHeight="1" x14ac:dyDescent="0.2">
      <c r="K45604" s="71"/>
      <c r="M45604" s="71"/>
      <c r="O45604" s="71"/>
      <c r="Q45604" s="71"/>
    </row>
    <row r="45605" spans="11:17" ht="15" customHeight="1" x14ac:dyDescent="0.2">
      <c r="K45605" s="71"/>
      <c r="M45605" s="71"/>
      <c r="O45605" s="71"/>
      <c r="Q45605" s="71"/>
    </row>
    <row r="45606" spans="11:17" ht="15" customHeight="1" x14ac:dyDescent="0.2">
      <c r="K45606" s="71"/>
      <c r="M45606" s="71"/>
      <c r="O45606" s="71"/>
      <c r="Q45606" s="71"/>
    </row>
    <row r="45607" spans="11:17" ht="15" customHeight="1" x14ac:dyDescent="0.2">
      <c r="K45607" s="71"/>
      <c r="M45607" s="71"/>
      <c r="O45607" s="71"/>
      <c r="Q45607" s="71"/>
    </row>
    <row r="45608" spans="11:17" ht="15" customHeight="1" x14ac:dyDescent="0.2">
      <c r="K45608" s="71"/>
      <c r="M45608" s="71"/>
      <c r="O45608" s="71"/>
      <c r="Q45608" s="71"/>
    </row>
    <row r="45609" spans="11:17" ht="15" customHeight="1" x14ac:dyDescent="0.2">
      <c r="K45609" s="71"/>
      <c r="M45609" s="71"/>
      <c r="O45609" s="71"/>
      <c r="Q45609" s="71"/>
    </row>
    <row r="45610" spans="11:17" ht="15" customHeight="1" x14ac:dyDescent="0.2">
      <c r="K45610" s="71"/>
      <c r="M45610" s="71"/>
      <c r="O45610" s="71"/>
      <c r="Q45610" s="71"/>
    </row>
    <row r="45611" spans="11:17" ht="15" customHeight="1" x14ac:dyDescent="0.2">
      <c r="K45611" s="71"/>
      <c r="M45611" s="71"/>
      <c r="O45611" s="71"/>
      <c r="Q45611" s="71"/>
    </row>
    <row r="45612" spans="11:17" ht="15" customHeight="1" x14ac:dyDescent="0.2">
      <c r="K45612" s="71"/>
      <c r="M45612" s="71"/>
      <c r="O45612" s="71"/>
      <c r="Q45612" s="71"/>
    </row>
    <row r="45613" spans="11:17" ht="15" customHeight="1" x14ac:dyDescent="0.2">
      <c r="K45613" s="71"/>
      <c r="M45613" s="71"/>
      <c r="O45613" s="71"/>
      <c r="Q45613" s="71"/>
    </row>
    <row r="45614" spans="11:17" ht="15" customHeight="1" x14ac:dyDescent="0.2">
      <c r="K45614" s="71"/>
      <c r="M45614" s="71"/>
      <c r="O45614" s="71"/>
      <c r="Q45614" s="71"/>
    </row>
    <row r="45615" spans="11:17" ht="15" customHeight="1" x14ac:dyDescent="0.2">
      <c r="K45615" s="71"/>
      <c r="M45615" s="71"/>
      <c r="O45615" s="71"/>
      <c r="Q45615" s="71"/>
    </row>
    <row r="45616" spans="11:17" ht="15" customHeight="1" x14ac:dyDescent="0.2">
      <c r="K45616" s="71"/>
      <c r="M45616" s="71"/>
      <c r="O45616" s="71"/>
      <c r="Q45616" s="71"/>
    </row>
    <row r="45617" spans="11:17" ht="15" customHeight="1" x14ac:dyDescent="0.2">
      <c r="K45617" s="71"/>
      <c r="M45617" s="71"/>
      <c r="O45617" s="71"/>
      <c r="Q45617" s="71"/>
    </row>
    <row r="45618" spans="11:17" ht="15" customHeight="1" x14ac:dyDescent="0.2">
      <c r="K45618" s="71"/>
      <c r="M45618" s="71"/>
      <c r="O45618" s="71"/>
      <c r="Q45618" s="71"/>
    </row>
    <row r="45619" spans="11:17" ht="15" customHeight="1" x14ac:dyDescent="0.2">
      <c r="K45619" s="71"/>
      <c r="M45619" s="71"/>
      <c r="O45619" s="71"/>
      <c r="Q45619" s="71"/>
    </row>
    <row r="45620" spans="11:17" ht="15" customHeight="1" x14ac:dyDescent="0.2">
      <c r="K45620" s="71"/>
      <c r="M45620" s="71"/>
      <c r="O45620" s="71"/>
      <c r="Q45620" s="71"/>
    </row>
    <row r="45621" spans="11:17" ht="15" customHeight="1" x14ac:dyDescent="0.2">
      <c r="K45621" s="71"/>
      <c r="M45621" s="71"/>
      <c r="O45621" s="71"/>
      <c r="Q45621" s="71"/>
    </row>
    <row r="45622" spans="11:17" ht="15" customHeight="1" x14ac:dyDescent="0.2">
      <c r="K45622" s="71"/>
      <c r="M45622" s="71"/>
      <c r="O45622" s="71"/>
      <c r="Q45622" s="71"/>
    </row>
    <row r="45623" spans="11:17" ht="15" customHeight="1" x14ac:dyDescent="0.2">
      <c r="K45623" s="71"/>
      <c r="M45623" s="71"/>
      <c r="O45623" s="71"/>
      <c r="Q45623" s="71"/>
    </row>
    <row r="45624" spans="11:17" ht="15" customHeight="1" x14ac:dyDescent="0.2">
      <c r="K45624" s="71"/>
      <c r="M45624" s="71"/>
      <c r="O45624" s="71"/>
      <c r="Q45624" s="71"/>
    </row>
    <row r="45625" spans="11:17" ht="15" customHeight="1" x14ac:dyDescent="0.2">
      <c r="K45625" s="71"/>
      <c r="M45625" s="71"/>
      <c r="O45625" s="71"/>
      <c r="Q45625" s="71"/>
    </row>
    <row r="45626" spans="11:17" ht="15" customHeight="1" x14ac:dyDescent="0.2">
      <c r="K45626" s="71"/>
      <c r="M45626" s="71"/>
      <c r="O45626" s="71"/>
      <c r="Q45626" s="71"/>
    </row>
    <row r="45627" spans="11:17" ht="15" customHeight="1" x14ac:dyDescent="0.2">
      <c r="K45627" s="71"/>
      <c r="M45627" s="71"/>
      <c r="O45627" s="71"/>
      <c r="Q45627" s="71"/>
    </row>
    <row r="45628" spans="11:17" ht="15" customHeight="1" x14ac:dyDescent="0.2">
      <c r="K45628" s="71"/>
      <c r="M45628" s="71"/>
      <c r="O45628" s="71"/>
      <c r="Q45628" s="71"/>
    </row>
    <row r="45629" spans="11:17" ht="15" customHeight="1" x14ac:dyDescent="0.2">
      <c r="K45629" s="71"/>
      <c r="M45629" s="71"/>
      <c r="O45629" s="71"/>
      <c r="Q45629" s="71"/>
    </row>
    <row r="45630" spans="11:17" ht="15" customHeight="1" x14ac:dyDescent="0.2">
      <c r="K45630" s="71"/>
      <c r="M45630" s="71"/>
      <c r="O45630" s="71"/>
      <c r="Q45630" s="71"/>
    </row>
    <row r="45631" spans="11:17" ht="15" customHeight="1" x14ac:dyDescent="0.2">
      <c r="K45631" s="71"/>
      <c r="M45631" s="71"/>
      <c r="O45631" s="71"/>
      <c r="Q45631" s="71"/>
    </row>
    <row r="45632" spans="11:17" ht="15" customHeight="1" x14ac:dyDescent="0.2">
      <c r="K45632" s="71"/>
      <c r="M45632" s="71"/>
      <c r="O45632" s="71"/>
      <c r="Q45632" s="71"/>
    </row>
    <row r="45633" spans="11:17" ht="15" customHeight="1" x14ac:dyDescent="0.2">
      <c r="K45633" s="71"/>
      <c r="M45633" s="71"/>
      <c r="O45633" s="71"/>
      <c r="Q45633" s="71"/>
    </row>
    <row r="45634" spans="11:17" ht="15" customHeight="1" x14ac:dyDescent="0.2">
      <c r="K45634" s="71"/>
      <c r="M45634" s="71"/>
      <c r="O45634" s="71"/>
      <c r="Q45634" s="71"/>
    </row>
    <row r="45635" spans="11:17" ht="15" customHeight="1" x14ac:dyDescent="0.2">
      <c r="K45635" s="71"/>
      <c r="M45635" s="71"/>
      <c r="O45635" s="71"/>
      <c r="Q45635" s="71"/>
    </row>
    <row r="45636" spans="11:17" ht="15" customHeight="1" x14ac:dyDescent="0.2">
      <c r="K45636" s="71"/>
      <c r="M45636" s="71"/>
      <c r="O45636" s="71"/>
      <c r="Q45636" s="71"/>
    </row>
    <row r="45637" spans="11:17" ht="15" customHeight="1" x14ac:dyDescent="0.2">
      <c r="K45637" s="71"/>
      <c r="M45637" s="71"/>
      <c r="O45637" s="71"/>
      <c r="Q45637" s="71"/>
    </row>
    <row r="45638" spans="11:17" ht="15" customHeight="1" x14ac:dyDescent="0.2">
      <c r="K45638" s="71"/>
      <c r="M45638" s="71"/>
      <c r="O45638" s="71"/>
      <c r="Q45638" s="71"/>
    </row>
    <row r="45639" spans="11:17" ht="15" customHeight="1" x14ac:dyDescent="0.2">
      <c r="K45639" s="71"/>
      <c r="M45639" s="71"/>
      <c r="O45639" s="71"/>
      <c r="Q45639" s="71"/>
    </row>
    <row r="45640" spans="11:17" ht="15" customHeight="1" x14ac:dyDescent="0.2">
      <c r="K45640" s="71"/>
      <c r="M45640" s="71"/>
      <c r="O45640" s="71"/>
      <c r="Q45640" s="71"/>
    </row>
    <row r="45641" spans="11:17" ht="15" customHeight="1" x14ac:dyDescent="0.2">
      <c r="K45641" s="71"/>
      <c r="M45641" s="71"/>
      <c r="O45641" s="71"/>
      <c r="Q45641" s="71"/>
    </row>
    <row r="45642" spans="11:17" ht="15" customHeight="1" x14ac:dyDescent="0.2">
      <c r="K45642" s="71"/>
      <c r="M45642" s="71"/>
      <c r="O45642" s="71"/>
      <c r="Q45642" s="71"/>
    </row>
    <row r="45643" spans="11:17" ht="15" customHeight="1" x14ac:dyDescent="0.2">
      <c r="K45643" s="71"/>
      <c r="M45643" s="71"/>
      <c r="O45643" s="71"/>
      <c r="Q45643" s="71"/>
    </row>
    <row r="45644" spans="11:17" ht="15" customHeight="1" x14ac:dyDescent="0.2">
      <c r="K45644" s="71"/>
      <c r="M45644" s="71"/>
      <c r="O45644" s="71"/>
      <c r="Q45644" s="71"/>
    </row>
    <row r="45645" spans="11:17" ht="15" customHeight="1" x14ac:dyDescent="0.2">
      <c r="K45645" s="71"/>
      <c r="M45645" s="71"/>
      <c r="O45645" s="71"/>
      <c r="Q45645" s="71"/>
    </row>
    <row r="45646" spans="11:17" ht="15" customHeight="1" x14ac:dyDescent="0.2">
      <c r="K45646" s="71"/>
      <c r="M45646" s="71"/>
      <c r="O45646" s="71"/>
      <c r="Q45646" s="71"/>
    </row>
    <row r="45647" spans="11:17" ht="15" customHeight="1" x14ac:dyDescent="0.2">
      <c r="K45647" s="71"/>
      <c r="M45647" s="71"/>
      <c r="O45647" s="71"/>
      <c r="Q45647" s="71"/>
    </row>
    <row r="45648" spans="11:17" ht="15" customHeight="1" x14ac:dyDescent="0.2">
      <c r="K45648" s="71"/>
      <c r="M45648" s="71"/>
      <c r="O45648" s="71"/>
      <c r="Q45648" s="71"/>
    </row>
    <row r="45649" spans="11:17" ht="15" customHeight="1" x14ac:dyDescent="0.2">
      <c r="K45649" s="71"/>
      <c r="M45649" s="71"/>
      <c r="O45649" s="71"/>
      <c r="Q45649" s="71"/>
    </row>
    <row r="45650" spans="11:17" ht="15" customHeight="1" x14ac:dyDescent="0.2">
      <c r="K45650" s="71"/>
      <c r="M45650" s="71"/>
      <c r="O45650" s="71"/>
      <c r="Q45650" s="71"/>
    </row>
    <row r="45651" spans="11:17" ht="15" customHeight="1" x14ac:dyDescent="0.2">
      <c r="K45651" s="71"/>
      <c r="M45651" s="71"/>
      <c r="O45651" s="71"/>
      <c r="Q45651" s="71"/>
    </row>
    <row r="45652" spans="11:17" ht="15" customHeight="1" x14ac:dyDescent="0.2">
      <c r="K45652" s="71"/>
      <c r="M45652" s="71"/>
      <c r="O45652" s="71"/>
      <c r="Q45652" s="71"/>
    </row>
    <row r="45653" spans="11:17" ht="15" customHeight="1" x14ac:dyDescent="0.2">
      <c r="K45653" s="71"/>
      <c r="M45653" s="71"/>
      <c r="O45653" s="71"/>
      <c r="Q45653" s="71"/>
    </row>
    <row r="45654" spans="11:17" ht="15" customHeight="1" x14ac:dyDescent="0.2">
      <c r="K45654" s="71"/>
      <c r="M45654" s="71"/>
      <c r="O45654" s="71"/>
      <c r="Q45654" s="71"/>
    </row>
    <row r="45655" spans="11:17" ht="15" customHeight="1" x14ac:dyDescent="0.2">
      <c r="K45655" s="71"/>
      <c r="M45655" s="71"/>
      <c r="O45655" s="71"/>
      <c r="Q45655" s="71"/>
    </row>
    <row r="45656" spans="11:17" ht="15" customHeight="1" x14ac:dyDescent="0.2">
      <c r="K45656" s="71"/>
      <c r="M45656" s="71"/>
      <c r="O45656" s="71"/>
      <c r="Q45656" s="71"/>
    </row>
    <row r="45657" spans="11:17" ht="15" customHeight="1" x14ac:dyDescent="0.2">
      <c r="K45657" s="71"/>
      <c r="M45657" s="71"/>
      <c r="O45657" s="71"/>
      <c r="Q45657" s="71"/>
    </row>
    <row r="45658" spans="11:17" ht="15" customHeight="1" x14ac:dyDescent="0.2">
      <c r="K45658" s="71"/>
      <c r="M45658" s="71"/>
      <c r="O45658" s="71"/>
      <c r="Q45658" s="71"/>
    </row>
    <row r="45659" spans="11:17" ht="15" customHeight="1" x14ac:dyDescent="0.2">
      <c r="K45659" s="71"/>
      <c r="M45659" s="71"/>
      <c r="O45659" s="71"/>
      <c r="Q45659" s="71"/>
    </row>
    <row r="45660" spans="11:17" ht="15" customHeight="1" x14ac:dyDescent="0.2">
      <c r="K45660" s="71"/>
      <c r="M45660" s="71"/>
      <c r="O45660" s="71"/>
      <c r="Q45660" s="71"/>
    </row>
    <row r="45661" spans="11:17" ht="15" customHeight="1" x14ac:dyDescent="0.2">
      <c r="K45661" s="71"/>
      <c r="M45661" s="71"/>
      <c r="O45661" s="71"/>
      <c r="Q45661" s="71"/>
    </row>
    <row r="45662" spans="11:17" ht="15" customHeight="1" x14ac:dyDescent="0.2">
      <c r="K45662" s="71"/>
      <c r="M45662" s="71"/>
      <c r="O45662" s="71"/>
      <c r="Q45662" s="71"/>
    </row>
    <row r="45663" spans="11:17" ht="15" customHeight="1" x14ac:dyDescent="0.2">
      <c r="K45663" s="71"/>
      <c r="M45663" s="71"/>
      <c r="O45663" s="71"/>
      <c r="Q45663" s="71"/>
    </row>
    <row r="45664" spans="11:17" ht="15" customHeight="1" x14ac:dyDescent="0.2">
      <c r="K45664" s="71"/>
      <c r="M45664" s="71"/>
      <c r="O45664" s="71"/>
      <c r="Q45664" s="71"/>
    </row>
    <row r="45665" spans="11:17" ht="15" customHeight="1" x14ac:dyDescent="0.2">
      <c r="K45665" s="71"/>
      <c r="M45665" s="71"/>
      <c r="O45665" s="71"/>
      <c r="Q45665" s="71"/>
    </row>
    <row r="45666" spans="11:17" ht="15" customHeight="1" x14ac:dyDescent="0.2">
      <c r="K45666" s="71"/>
      <c r="M45666" s="71"/>
      <c r="O45666" s="71"/>
      <c r="Q45666" s="71"/>
    </row>
    <row r="45667" spans="11:17" ht="15" customHeight="1" x14ac:dyDescent="0.2">
      <c r="K45667" s="71"/>
      <c r="M45667" s="71"/>
      <c r="O45667" s="71"/>
      <c r="Q45667" s="71"/>
    </row>
    <row r="45668" spans="11:17" ht="15" customHeight="1" x14ac:dyDescent="0.2">
      <c r="K45668" s="71"/>
      <c r="M45668" s="71"/>
      <c r="O45668" s="71"/>
      <c r="Q45668" s="71"/>
    </row>
    <row r="45669" spans="11:17" ht="15" customHeight="1" x14ac:dyDescent="0.2">
      <c r="K45669" s="71"/>
      <c r="M45669" s="71"/>
      <c r="O45669" s="71"/>
      <c r="Q45669" s="71"/>
    </row>
    <row r="45670" spans="11:17" ht="15" customHeight="1" x14ac:dyDescent="0.2">
      <c r="K45670" s="71"/>
      <c r="M45670" s="71"/>
      <c r="O45670" s="71"/>
      <c r="Q45670" s="71"/>
    </row>
    <row r="45671" spans="11:17" ht="15" customHeight="1" x14ac:dyDescent="0.2">
      <c r="K45671" s="71"/>
      <c r="M45671" s="71"/>
      <c r="O45671" s="71"/>
      <c r="Q45671" s="71"/>
    </row>
    <row r="45672" spans="11:17" ht="15" customHeight="1" x14ac:dyDescent="0.2">
      <c r="K45672" s="71"/>
      <c r="M45672" s="71"/>
      <c r="O45672" s="71"/>
      <c r="Q45672" s="71"/>
    </row>
    <row r="45673" spans="11:17" ht="15" customHeight="1" x14ac:dyDescent="0.2">
      <c r="K45673" s="71"/>
      <c r="M45673" s="71"/>
      <c r="O45673" s="71"/>
      <c r="Q45673" s="71"/>
    </row>
    <row r="45674" spans="11:17" ht="15" customHeight="1" x14ac:dyDescent="0.2">
      <c r="K45674" s="71"/>
      <c r="M45674" s="71"/>
      <c r="O45674" s="71"/>
      <c r="Q45674" s="71"/>
    </row>
    <row r="45675" spans="11:17" ht="15" customHeight="1" x14ac:dyDescent="0.2">
      <c r="K45675" s="71"/>
      <c r="M45675" s="71"/>
      <c r="O45675" s="71"/>
      <c r="Q45675" s="71"/>
    </row>
    <row r="45676" spans="11:17" ht="15" customHeight="1" x14ac:dyDescent="0.2">
      <c r="K45676" s="71"/>
      <c r="M45676" s="71"/>
      <c r="O45676" s="71"/>
      <c r="Q45676" s="71"/>
    </row>
    <row r="45677" spans="11:17" ht="15" customHeight="1" x14ac:dyDescent="0.2">
      <c r="K45677" s="71"/>
      <c r="M45677" s="71"/>
      <c r="O45677" s="71"/>
      <c r="Q45677" s="71"/>
    </row>
    <row r="45678" spans="11:17" ht="15" customHeight="1" x14ac:dyDescent="0.2">
      <c r="K45678" s="71"/>
      <c r="M45678" s="71"/>
      <c r="O45678" s="71"/>
      <c r="Q45678" s="71"/>
    </row>
    <row r="45679" spans="11:17" ht="15" customHeight="1" x14ac:dyDescent="0.2">
      <c r="K45679" s="71"/>
      <c r="M45679" s="71"/>
      <c r="O45679" s="71"/>
      <c r="Q45679" s="71"/>
    </row>
    <row r="45680" spans="11:17" ht="15" customHeight="1" x14ac:dyDescent="0.2">
      <c r="K45680" s="71"/>
      <c r="M45680" s="71"/>
      <c r="O45680" s="71"/>
      <c r="Q45680" s="71"/>
    </row>
    <row r="45681" spans="11:17" ht="15" customHeight="1" x14ac:dyDescent="0.2">
      <c r="K45681" s="71"/>
      <c r="M45681" s="71"/>
      <c r="O45681" s="71"/>
      <c r="Q45681" s="71"/>
    </row>
    <row r="45682" spans="11:17" ht="15" customHeight="1" x14ac:dyDescent="0.2">
      <c r="K45682" s="71"/>
      <c r="M45682" s="71"/>
      <c r="O45682" s="71"/>
      <c r="Q45682" s="71"/>
    </row>
    <row r="45683" spans="11:17" ht="15" customHeight="1" x14ac:dyDescent="0.2">
      <c r="K45683" s="71"/>
      <c r="M45683" s="71"/>
      <c r="O45683" s="71"/>
      <c r="Q45683" s="71"/>
    </row>
    <row r="45684" spans="11:17" ht="15" customHeight="1" x14ac:dyDescent="0.2">
      <c r="K45684" s="71"/>
      <c r="M45684" s="71"/>
      <c r="O45684" s="71"/>
      <c r="Q45684" s="71"/>
    </row>
    <row r="45685" spans="11:17" ht="15" customHeight="1" x14ac:dyDescent="0.2">
      <c r="K45685" s="71"/>
      <c r="M45685" s="71"/>
      <c r="O45685" s="71"/>
      <c r="Q45685" s="71"/>
    </row>
    <row r="45686" spans="11:17" ht="15" customHeight="1" x14ac:dyDescent="0.2">
      <c r="K45686" s="71"/>
      <c r="M45686" s="71"/>
      <c r="O45686" s="71"/>
      <c r="Q45686" s="71"/>
    </row>
    <row r="45687" spans="11:17" ht="15" customHeight="1" x14ac:dyDescent="0.2">
      <c r="K45687" s="71"/>
      <c r="M45687" s="71"/>
      <c r="O45687" s="71"/>
      <c r="Q45687" s="71"/>
    </row>
    <row r="45688" spans="11:17" ht="15" customHeight="1" x14ac:dyDescent="0.2">
      <c r="K45688" s="71"/>
      <c r="M45688" s="71"/>
      <c r="O45688" s="71"/>
      <c r="Q45688" s="71"/>
    </row>
    <row r="45689" spans="11:17" ht="15" customHeight="1" x14ac:dyDescent="0.2">
      <c r="K45689" s="71"/>
      <c r="M45689" s="71"/>
      <c r="O45689" s="71"/>
      <c r="Q45689" s="71"/>
    </row>
    <row r="45690" spans="11:17" ht="15" customHeight="1" x14ac:dyDescent="0.2">
      <c r="K45690" s="71"/>
      <c r="M45690" s="71"/>
      <c r="O45690" s="71"/>
      <c r="Q45690" s="71"/>
    </row>
    <row r="45691" spans="11:17" ht="15" customHeight="1" x14ac:dyDescent="0.2">
      <c r="K45691" s="71"/>
      <c r="M45691" s="71"/>
      <c r="O45691" s="71"/>
      <c r="Q45691" s="71"/>
    </row>
    <row r="45692" spans="11:17" ht="15" customHeight="1" x14ac:dyDescent="0.2">
      <c r="K45692" s="71"/>
      <c r="M45692" s="71"/>
      <c r="O45692" s="71"/>
      <c r="Q45692" s="71"/>
    </row>
    <row r="45693" spans="11:17" ht="15" customHeight="1" x14ac:dyDescent="0.2">
      <c r="K45693" s="71"/>
      <c r="M45693" s="71"/>
      <c r="O45693" s="71"/>
      <c r="Q45693" s="71"/>
    </row>
    <row r="45694" spans="11:17" ht="15" customHeight="1" x14ac:dyDescent="0.2">
      <c r="K45694" s="71"/>
      <c r="M45694" s="71"/>
      <c r="O45694" s="71"/>
      <c r="Q45694" s="71"/>
    </row>
    <row r="45695" spans="11:17" ht="15" customHeight="1" x14ac:dyDescent="0.2">
      <c r="K45695" s="71"/>
      <c r="M45695" s="71"/>
      <c r="O45695" s="71"/>
      <c r="Q45695" s="71"/>
    </row>
    <row r="45696" spans="11:17" ht="15" customHeight="1" x14ac:dyDescent="0.2">
      <c r="K45696" s="71"/>
      <c r="M45696" s="71"/>
      <c r="O45696" s="71"/>
      <c r="Q45696" s="71"/>
    </row>
    <row r="45697" spans="11:17" ht="15" customHeight="1" x14ac:dyDescent="0.2">
      <c r="K45697" s="71"/>
      <c r="M45697" s="71"/>
      <c r="O45697" s="71"/>
      <c r="Q45697" s="71"/>
    </row>
    <row r="45698" spans="11:17" ht="15" customHeight="1" x14ac:dyDescent="0.2">
      <c r="K45698" s="71"/>
      <c r="M45698" s="71"/>
      <c r="O45698" s="71"/>
      <c r="Q45698" s="71"/>
    </row>
    <row r="45699" spans="11:17" ht="15" customHeight="1" x14ac:dyDescent="0.2">
      <c r="K45699" s="71"/>
      <c r="M45699" s="71"/>
      <c r="O45699" s="71"/>
      <c r="Q45699" s="71"/>
    </row>
    <row r="45700" spans="11:17" ht="15" customHeight="1" x14ac:dyDescent="0.2">
      <c r="K45700" s="71"/>
      <c r="M45700" s="71"/>
      <c r="O45700" s="71"/>
      <c r="Q45700" s="71"/>
    </row>
    <row r="45701" spans="11:17" ht="15" customHeight="1" x14ac:dyDescent="0.2">
      <c r="K45701" s="71"/>
      <c r="M45701" s="71"/>
      <c r="O45701" s="71"/>
      <c r="Q45701" s="71"/>
    </row>
    <row r="45702" spans="11:17" ht="15" customHeight="1" x14ac:dyDescent="0.2">
      <c r="K45702" s="71"/>
      <c r="M45702" s="71"/>
      <c r="O45702" s="71"/>
      <c r="Q45702" s="71"/>
    </row>
    <row r="45703" spans="11:17" ht="15" customHeight="1" x14ac:dyDescent="0.2">
      <c r="K45703" s="71"/>
      <c r="M45703" s="71"/>
      <c r="O45703" s="71"/>
      <c r="Q45703" s="71"/>
    </row>
    <row r="45704" spans="11:17" ht="15" customHeight="1" x14ac:dyDescent="0.2">
      <c r="K45704" s="71"/>
      <c r="M45704" s="71"/>
      <c r="O45704" s="71"/>
      <c r="Q45704" s="71"/>
    </row>
    <row r="45705" spans="11:17" ht="15" customHeight="1" x14ac:dyDescent="0.2">
      <c r="K45705" s="71"/>
      <c r="M45705" s="71"/>
      <c r="O45705" s="71"/>
      <c r="Q45705" s="71"/>
    </row>
    <row r="45706" spans="11:17" ht="15" customHeight="1" x14ac:dyDescent="0.2">
      <c r="K45706" s="71"/>
      <c r="M45706" s="71"/>
      <c r="O45706" s="71"/>
      <c r="Q45706" s="71"/>
    </row>
    <row r="45707" spans="11:17" ht="15" customHeight="1" x14ac:dyDescent="0.2">
      <c r="K45707" s="71"/>
      <c r="M45707" s="71"/>
      <c r="O45707" s="71"/>
      <c r="Q45707" s="71"/>
    </row>
    <row r="45708" spans="11:17" ht="15" customHeight="1" x14ac:dyDescent="0.2">
      <c r="K45708" s="71"/>
      <c r="M45708" s="71"/>
      <c r="O45708" s="71"/>
      <c r="Q45708" s="71"/>
    </row>
    <row r="45709" spans="11:17" ht="15" customHeight="1" x14ac:dyDescent="0.2">
      <c r="K45709" s="71"/>
      <c r="M45709" s="71"/>
      <c r="O45709" s="71"/>
      <c r="Q45709" s="71"/>
    </row>
    <row r="45710" spans="11:17" ht="15" customHeight="1" x14ac:dyDescent="0.2">
      <c r="K45710" s="71"/>
      <c r="M45710" s="71"/>
      <c r="O45710" s="71"/>
      <c r="Q45710" s="71"/>
    </row>
    <row r="45711" spans="11:17" ht="15" customHeight="1" x14ac:dyDescent="0.2">
      <c r="K45711" s="71"/>
      <c r="M45711" s="71"/>
      <c r="O45711" s="71"/>
      <c r="Q45711" s="71"/>
    </row>
    <row r="45712" spans="11:17" ht="15" customHeight="1" x14ac:dyDescent="0.2">
      <c r="K45712" s="71"/>
      <c r="M45712" s="71"/>
      <c r="O45712" s="71"/>
      <c r="Q45712" s="71"/>
    </row>
    <row r="45713" spans="11:17" ht="15" customHeight="1" x14ac:dyDescent="0.2">
      <c r="K45713" s="71"/>
      <c r="M45713" s="71"/>
      <c r="O45713" s="71"/>
      <c r="Q45713" s="71"/>
    </row>
    <row r="45714" spans="11:17" ht="15" customHeight="1" x14ac:dyDescent="0.2">
      <c r="K45714" s="71"/>
      <c r="M45714" s="71"/>
      <c r="O45714" s="71"/>
      <c r="Q45714" s="71"/>
    </row>
    <row r="45715" spans="11:17" ht="15" customHeight="1" x14ac:dyDescent="0.2">
      <c r="K45715" s="71"/>
      <c r="M45715" s="71"/>
      <c r="O45715" s="71"/>
      <c r="Q45715" s="71"/>
    </row>
    <row r="45716" spans="11:17" ht="15" customHeight="1" x14ac:dyDescent="0.2">
      <c r="K45716" s="71"/>
      <c r="M45716" s="71"/>
      <c r="O45716" s="71"/>
      <c r="Q45716" s="71"/>
    </row>
    <row r="45717" spans="11:17" ht="15" customHeight="1" x14ac:dyDescent="0.2">
      <c r="K45717" s="71"/>
      <c r="M45717" s="71"/>
      <c r="O45717" s="71"/>
      <c r="Q45717" s="71"/>
    </row>
    <row r="45718" spans="11:17" ht="15" customHeight="1" x14ac:dyDescent="0.2">
      <c r="K45718" s="71"/>
      <c r="M45718" s="71"/>
      <c r="O45718" s="71"/>
      <c r="Q45718" s="71"/>
    </row>
    <row r="45719" spans="11:17" ht="15" customHeight="1" x14ac:dyDescent="0.2">
      <c r="K45719" s="71"/>
      <c r="M45719" s="71"/>
      <c r="O45719" s="71"/>
      <c r="Q45719" s="71"/>
    </row>
    <row r="45720" spans="11:17" ht="15" customHeight="1" x14ac:dyDescent="0.2">
      <c r="K45720" s="71"/>
      <c r="M45720" s="71"/>
      <c r="O45720" s="71"/>
      <c r="Q45720" s="71"/>
    </row>
    <row r="45721" spans="11:17" ht="15" customHeight="1" x14ac:dyDescent="0.2">
      <c r="K45721" s="71"/>
      <c r="M45721" s="71"/>
      <c r="O45721" s="71"/>
      <c r="Q45721" s="71"/>
    </row>
    <row r="45722" spans="11:17" ht="15" customHeight="1" x14ac:dyDescent="0.2">
      <c r="K45722" s="71"/>
      <c r="M45722" s="71"/>
      <c r="O45722" s="71"/>
      <c r="Q45722" s="71"/>
    </row>
    <row r="45723" spans="11:17" ht="15" customHeight="1" x14ac:dyDescent="0.2">
      <c r="K45723" s="71"/>
      <c r="M45723" s="71"/>
      <c r="O45723" s="71"/>
      <c r="Q45723" s="71"/>
    </row>
    <row r="45724" spans="11:17" ht="15" customHeight="1" x14ac:dyDescent="0.2">
      <c r="K45724" s="71"/>
      <c r="M45724" s="71"/>
      <c r="O45724" s="71"/>
      <c r="Q45724" s="71"/>
    </row>
    <row r="45725" spans="11:17" ht="15" customHeight="1" x14ac:dyDescent="0.2">
      <c r="K45725" s="71"/>
      <c r="M45725" s="71"/>
      <c r="O45725" s="71"/>
      <c r="Q45725" s="71"/>
    </row>
    <row r="45726" spans="11:17" ht="15" customHeight="1" x14ac:dyDescent="0.2">
      <c r="K45726" s="71"/>
      <c r="M45726" s="71"/>
      <c r="O45726" s="71"/>
      <c r="Q45726" s="71"/>
    </row>
    <row r="45727" spans="11:17" ht="15" customHeight="1" x14ac:dyDescent="0.2">
      <c r="K45727" s="71"/>
      <c r="M45727" s="71"/>
      <c r="O45727" s="71"/>
      <c r="Q45727" s="71"/>
    </row>
    <row r="45728" spans="11:17" ht="15" customHeight="1" x14ac:dyDescent="0.2">
      <c r="K45728" s="71"/>
      <c r="M45728" s="71"/>
      <c r="O45728" s="71"/>
      <c r="Q45728" s="71"/>
    </row>
    <row r="45729" spans="11:17" ht="15" customHeight="1" x14ac:dyDescent="0.2">
      <c r="K45729" s="71"/>
      <c r="M45729" s="71"/>
      <c r="O45729" s="71"/>
      <c r="Q45729" s="71"/>
    </row>
    <row r="45730" spans="11:17" ht="15" customHeight="1" x14ac:dyDescent="0.2">
      <c r="K45730" s="71"/>
      <c r="M45730" s="71"/>
      <c r="O45730" s="71"/>
      <c r="Q45730" s="71"/>
    </row>
    <row r="45731" spans="11:17" ht="15" customHeight="1" x14ac:dyDescent="0.2">
      <c r="K45731" s="71"/>
      <c r="M45731" s="71"/>
      <c r="O45731" s="71"/>
      <c r="Q45731" s="71"/>
    </row>
    <row r="45732" spans="11:17" ht="15" customHeight="1" x14ac:dyDescent="0.2">
      <c r="K45732" s="71"/>
      <c r="M45732" s="71"/>
      <c r="O45732" s="71"/>
      <c r="Q45732" s="71"/>
    </row>
    <row r="45733" spans="11:17" ht="15" customHeight="1" x14ac:dyDescent="0.2">
      <c r="K45733" s="71"/>
      <c r="M45733" s="71"/>
      <c r="O45733" s="71"/>
      <c r="Q45733" s="71"/>
    </row>
    <row r="45734" spans="11:17" ht="15" customHeight="1" x14ac:dyDescent="0.2">
      <c r="K45734" s="71"/>
      <c r="M45734" s="71"/>
      <c r="O45734" s="71"/>
      <c r="Q45734" s="71"/>
    </row>
    <row r="45735" spans="11:17" ht="15" customHeight="1" x14ac:dyDescent="0.2">
      <c r="K45735" s="71"/>
      <c r="M45735" s="71"/>
      <c r="O45735" s="71"/>
      <c r="Q45735" s="71"/>
    </row>
    <row r="45736" spans="11:17" ht="15" customHeight="1" x14ac:dyDescent="0.2">
      <c r="K45736" s="71"/>
      <c r="M45736" s="71"/>
      <c r="O45736" s="71"/>
      <c r="Q45736" s="71"/>
    </row>
    <row r="45737" spans="11:17" ht="15" customHeight="1" x14ac:dyDescent="0.2">
      <c r="K45737" s="71"/>
      <c r="M45737" s="71"/>
      <c r="O45737" s="71"/>
      <c r="Q45737" s="71"/>
    </row>
    <row r="45738" spans="11:17" ht="15" customHeight="1" x14ac:dyDescent="0.2">
      <c r="K45738" s="71"/>
      <c r="M45738" s="71"/>
      <c r="O45738" s="71"/>
      <c r="Q45738" s="71"/>
    </row>
    <row r="45739" spans="11:17" ht="15" customHeight="1" x14ac:dyDescent="0.2">
      <c r="K45739" s="71"/>
      <c r="M45739" s="71"/>
      <c r="O45739" s="71"/>
      <c r="Q45739" s="71"/>
    </row>
    <row r="45740" spans="11:17" ht="15" customHeight="1" x14ac:dyDescent="0.2">
      <c r="K45740" s="71"/>
      <c r="M45740" s="71"/>
      <c r="O45740" s="71"/>
      <c r="Q45740" s="71"/>
    </row>
    <row r="45741" spans="11:17" ht="15" customHeight="1" x14ac:dyDescent="0.2">
      <c r="K45741" s="71"/>
      <c r="M45741" s="71"/>
      <c r="O45741" s="71"/>
      <c r="Q45741" s="71"/>
    </row>
    <row r="45742" spans="11:17" ht="15" customHeight="1" x14ac:dyDescent="0.2">
      <c r="K45742" s="71"/>
      <c r="M45742" s="71"/>
      <c r="O45742" s="71"/>
      <c r="Q45742" s="71"/>
    </row>
    <row r="45743" spans="11:17" ht="15" customHeight="1" x14ac:dyDescent="0.2">
      <c r="K45743" s="71"/>
      <c r="M45743" s="71"/>
      <c r="O45743" s="71"/>
      <c r="Q45743" s="71"/>
    </row>
    <row r="45744" spans="11:17" ht="15" customHeight="1" x14ac:dyDescent="0.2">
      <c r="K45744" s="71"/>
      <c r="M45744" s="71"/>
      <c r="O45744" s="71"/>
      <c r="Q45744" s="71"/>
    </row>
    <row r="45745" spans="11:17" ht="15" customHeight="1" x14ac:dyDescent="0.2">
      <c r="K45745" s="71"/>
      <c r="M45745" s="71"/>
      <c r="O45745" s="71"/>
      <c r="Q45745" s="71"/>
    </row>
    <row r="45746" spans="11:17" ht="15" customHeight="1" x14ac:dyDescent="0.2">
      <c r="K45746" s="71"/>
      <c r="M45746" s="71"/>
      <c r="O45746" s="71"/>
      <c r="Q45746" s="71"/>
    </row>
    <row r="45747" spans="11:17" ht="15" customHeight="1" x14ac:dyDescent="0.2">
      <c r="K45747" s="71"/>
      <c r="M45747" s="71"/>
      <c r="O45747" s="71"/>
      <c r="Q45747" s="71"/>
    </row>
    <row r="45748" spans="11:17" ht="15" customHeight="1" x14ac:dyDescent="0.2">
      <c r="K45748" s="71"/>
      <c r="M45748" s="71"/>
      <c r="O45748" s="71"/>
      <c r="Q45748" s="71"/>
    </row>
    <row r="45749" spans="11:17" ht="15" customHeight="1" x14ac:dyDescent="0.2">
      <c r="K45749" s="71"/>
      <c r="M45749" s="71"/>
      <c r="O45749" s="71"/>
      <c r="Q45749" s="71"/>
    </row>
    <row r="45750" spans="11:17" ht="15" customHeight="1" x14ac:dyDescent="0.2">
      <c r="K45750" s="71"/>
      <c r="M45750" s="71"/>
      <c r="O45750" s="71"/>
      <c r="Q45750" s="71"/>
    </row>
    <row r="45751" spans="11:17" ht="15" customHeight="1" x14ac:dyDescent="0.2">
      <c r="K45751" s="71"/>
      <c r="M45751" s="71"/>
      <c r="O45751" s="71"/>
      <c r="Q45751" s="71"/>
    </row>
    <row r="45752" spans="11:17" ht="15" customHeight="1" x14ac:dyDescent="0.2">
      <c r="K45752" s="71"/>
      <c r="M45752" s="71"/>
      <c r="O45752" s="71"/>
      <c r="Q45752" s="71"/>
    </row>
    <row r="45753" spans="11:17" ht="15" customHeight="1" x14ac:dyDescent="0.2">
      <c r="K45753" s="71"/>
      <c r="M45753" s="71"/>
      <c r="O45753" s="71"/>
      <c r="Q45753" s="71"/>
    </row>
    <row r="45754" spans="11:17" ht="15" customHeight="1" x14ac:dyDescent="0.2">
      <c r="K45754" s="71"/>
      <c r="M45754" s="71"/>
      <c r="O45754" s="71"/>
      <c r="Q45754" s="71"/>
    </row>
    <row r="45755" spans="11:17" ht="15" customHeight="1" x14ac:dyDescent="0.2">
      <c r="K45755" s="71"/>
      <c r="M45755" s="71"/>
      <c r="O45755" s="71"/>
      <c r="Q45755" s="71"/>
    </row>
    <row r="45756" spans="11:17" ht="15" customHeight="1" x14ac:dyDescent="0.2">
      <c r="K45756" s="71"/>
      <c r="M45756" s="71"/>
      <c r="O45756" s="71"/>
      <c r="Q45756" s="71"/>
    </row>
    <row r="45757" spans="11:17" ht="15" customHeight="1" x14ac:dyDescent="0.2">
      <c r="K45757" s="71"/>
      <c r="M45757" s="71"/>
      <c r="O45757" s="71"/>
      <c r="Q45757" s="71"/>
    </row>
    <row r="45758" spans="11:17" ht="15" customHeight="1" x14ac:dyDescent="0.2">
      <c r="K45758" s="71"/>
      <c r="M45758" s="71"/>
      <c r="O45758" s="71"/>
      <c r="Q45758" s="71"/>
    </row>
    <row r="45759" spans="11:17" ht="15" customHeight="1" x14ac:dyDescent="0.2">
      <c r="K45759" s="71"/>
      <c r="M45759" s="71"/>
      <c r="O45759" s="71"/>
      <c r="Q45759" s="71"/>
    </row>
    <row r="45760" spans="11:17" ht="15" customHeight="1" x14ac:dyDescent="0.2">
      <c r="K45760" s="71"/>
      <c r="M45760" s="71"/>
      <c r="O45760" s="71"/>
      <c r="Q45760" s="71"/>
    </row>
    <row r="45761" spans="11:17" ht="15" customHeight="1" x14ac:dyDescent="0.2">
      <c r="K45761" s="71"/>
      <c r="M45761" s="71"/>
      <c r="O45761" s="71"/>
      <c r="Q45761" s="71"/>
    </row>
    <row r="45762" spans="11:17" ht="15" customHeight="1" x14ac:dyDescent="0.2">
      <c r="K45762" s="71"/>
      <c r="M45762" s="71"/>
      <c r="O45762" s="71"/>
      <c r="Q45762" s="71"/>
    </row>
    <row r="45763" spans="11:17" ht="15" customHeight="1" x14ac:dyDescent="0.2">
      <c r="K45763" s="71"/>
      <c r="M45763" s="71"/>
      <c r="O45763" s="71"/>
      <c r="Q45763" s="71"/>
    </row>
    <row r="45764" spans="11:17" ht="15" customHeight="1" x14ac:dyDescent="0.2">
      <c r="K45764" s="71"/>
      <c r="M45764" s="71"/>
      <c r="O45764" s="71"/>
      <c r="Q45764" s="71"/>
    </row>
    <row r="45765" spans="11:17" ht="15" customHeight="1" x14ac:dyDescent="0.2">
      <c r="K45765" s="71"/>
      <c r="M45765" s="71"/>
      <c r="O45765" s="71"/>
      <c r="Q45765" s="71"/>
    </row>
    <row r="45766" spans="11:17" ht="15" customHeight="1" x14ac:dyDescent="0.2">
      <c r="K45766" s="71"/>
      <c r="M45766" s="71"/>
      <c r="O45766" s="71"/>
      <c r="Q45766" s="71"/>
    </row>
    <row r="45767" spans="11:17" ht="15" customHeight="1" x14ac:dyDescent="0.2">
      <c r="K45767" s="71"/>
      <c r="M45767" s="71"/>
      <c r="O45767" s="71"/>
      <c r="Q45767" s="71"/>
    </row>
    <row r="45768" spans="11:17" ht="15" customHeight="1" x14ac:dyDescent="0.2">
      <c r="K45768" s="71"/>
      <c r="M45768" s="71"/>
      <c r="O45768" s="71"/>
      <c r="Q45768" s="71"/>
    </row>
    <row r="45769" spans="11:17" ht="15" customHeight="1" x14ac:dyDescent="0.2">
      <c r="K45769" s="71"/>
      <c r="M45769" s="71"/>
      <c r="O45769" s="71"/>
      <c r="Q45769" s="71"/>
    </row>
    <row r="45770" spans="11:17" ht="15" customHeight="1" x14ac:dyDescent="0.2">
      <c r="K45770" s="71"/>
      <c r="M45770" s="71"/>
      <c r="O45770" s="71"/>
      <c r="Q45770" s="71"/>
    </row>
    <row r="45771" spans="11:17" ht="15" customHeight="1" x14ac:dyDescent="0.2">
      <c r="K45771" s="71"/>
      <c r="M45771" s="71"/>
      <c r="O45771" s="71"/>
      <c r="Q45771" s="71"/>
    </row>
    <row r="45772" spans="11:17" ht="15" customHeight="1" x14ac:dyDescent="0.2">
      <c r="K45772" s="71"/>
      <c r="M45772" s="71"/>
      <c r="O45772" s="71"/>
      <c r="Q45772" s="71"/>
    </row>
    <row r="45773" spans="11:17" ht="15" customHeight="1" x14ac:dyDescent="0.2">
      <c r="K45773" s="71"/>
      <c r="M45773" s="71"/>
      <c r="O45773" s="71"/>
      <c r="Q45773" s="71"/>
    </row>
    <row r="45774" spans="11:17" ht="15" customHeight="1" x14ac:dyDescent="0.2">
      <c r="K45774" s="71"/>
      <c r="M45774" s="71"/>
      <c r="O45774" s="71"/>
      <c r="Q45774" s="71"/>
    </row>
    <row r="45775" spans="11:17" ht="15" customHeight="1" x14ac:dyDescent="0.2">
      <c r="K45775" s="71"/>
      <c r="M45775" s="71"/>
      <c r="O45775" s="71"/>
      <c r="Q45775" s="71"/>
    </row>
    <row r="45776" spans="11:17" ht="15" customHeight="1" x14ac:dyDescent="0.2">
      <c r="K45776" s="71"/>
      <c r="M45776" s="71"/>
      <c r="O45776" s="71"/>
      <c r="Q45776" s="71"/>
    </row>
    <row r="45777" spans="11:17" ht="15" customHeight="1" x14ac:dyDescent="0.2">
      <c r="K45777" s="71"/>
      <c r="M45777" s="71"/>
      <c r="O45777" s="71"/>
      <c r="Q45777" s="71"/>
    </row>
    <row r="45778" spans="11:17" ht="15" customHeight="1" x14ac:dyDescent="0.2">
      <c r="K45778" s="71"/>
      <c r="M45778" s="71"/>
      <c r="O45778" s="71"/>
      <c r="Q45778" s="71"/>
    </row>
    <row r="45779" spans="11:17" ht="15" customHeight="1" x14ac:dyDescent="0.2">
      <c r="K45779" s="71"/>
      <c r="M45779" s="71"/>
      <c r="O45779" s="71"/>
      <c r="Q45779" s="71"/>
    </row>
    <row r="45780" spans="11:17" ht="15" customHeight="1" x14ac:dyDescent="0.2">
      <c r="K45780" s="71"/>
      <c r="M45780" s="71"/>
      <c r="O45780" s="71"/>
      <c r="Q45780" s="71"/>
    </row>
    <row r="45781" spans="11:17" ht="15" customHeight="1" x14ac:dyDescent="0.2">
      <c r="K45781" s="71"/>
      <c r="M45781" s="71"/>
      <c r="O45781" s="71"/>
      <c r="Q45781" s="71"/>
    </row>
    <row r="45782" spans="11:17" ht="15" customHeight="1" x14ac:dyDescent="0.2">
      <c r="K45782" s="71"/>
      <c r="M45782" s="71"/>
      <c r="O45782" s="71"/>
      <c r="Q45782" s="71"/>
    </row>
    <row r="45783" spans="11:17" ht="15" customHeight="1" x14ac:dyDescent="0.2">
      <c r="K45783" s="71"/>
      <c r="M45783" s="71"/>
      <c r="O45783" s="71"/>
      <c r="Q45783" s="71"/>
    </row>
    <row r="45784" spans="11:17" ht="15" customHeight="1" x14ac:dyDescent="0.2">
      <c r="K45784" s="71"/>
      <c r="M45784" s="71"/>
      <c r="O45784" s="71"/>
      <c r="Q45784" s="71"/>
    </row>
    <row r="45785" spans="11:17" ht="15" customHeight="1" x14ac:dyDescent="0.2">
      <c r="K45785" s="71"/>
      <c r="M45785" s="71"/>
      <c r="O45785" s="71"/>
      <c r="Q45785" s="71"/>
    </row>
    <row r="45786" spans="11:17" ht="15" customHeight="1" x14ac:dyDescent="0.2">
      <c r="K45786" s="71"/>
      <c r="M45786" s="71"/>
      <c r="O45786" s="71"/>
      <c r="Q45786" s="71"/>
    </row>
    <row r="45787" spans="11:17" ht="15" customHeight="1" x14ac:dyDescent="0.2">
      <c r="K45787" s="71"/>
      <c r="M45787" s="71"/>
      <c r="O45787" s="71"/>
      <c r="Q45787" s="71"/>
    </row>
    <row r="45788" spans="11:17" ht="15" customHeight="1" x14ac:dyDescent="0.2">
      <c r="K45788" s="71"/>
      <c r="M45788" s="71"/>
      <c r="O45788" s="71"/>
      <c r="Q45788" s="71"/>
    </row>
    <row r="45789" spans="11:17" ht="15" customHeight="1" x14ac:dyDescent="0.2">
      <c r="K45789" s="71"/>
      <c r="M45789" s="71"/>
      <c r="O45789" s="71"/>
      <c r="Q45789" s="71"/>
    </row>
    <row r="45790" spans="11:17" ht="15" customHeight="1" x14ac:dyDescent="0.2">
      <c r="K45790" s="71"/>
      <c r="M45790" s="71"/>
      <c r="O45790" s="71"/>
      <c r="Q45790" s="71"/>
    </row>
    <row r="45791" spans="11:17" ht="15" customHeight="1" x14ac:dyDescent="0.2">
      <c r="K45791" s="71"/>
      <c r="M45791" s="71"/>
      <c r="O45791" s="71"/>
      <c r="Q45791" s="71"/>
    </row>
    <row r="45792" spans="11:17" ht="15" customHeight="1" x14ac:dyDescent="0.2">
      <c r="K45792" s="71"/>
      <c r="M45792" s="71"/>
      <c r="O45792" s="71"/>
      <c r="Q45792" s="71"/>
    </row>
    <row r="45793" spans="11:17" ht="15" customHeight="1" x14ac:dyDescent="0.2">
      <c r="K45793" s="71"/>
      <c r="M45793" s="71"/>
      <c r="O45793" s="71"/>
      <c r="Q45793" s="71"/>
    </row>
    <row r="45794" spans="11:17" ht="15" customHeight="1" x14ac:dyDescent="0.2">
      <c r="K45794" s="71"/>
      <c r="M45794" s="71"/>
      <c r="O45794" s="71"/>
      <c r="Q45794" s="71"/>
    </row>
    <row r="45795" spans="11:17" ht="15" customHeight="1" x14ac:dyDescent="0.2">
      <c r="K45795" s="71"/>
      <c r="M45795" s="71"/>
      <c r="O45795" s="71"/>
      <c r="Q45795" s="71"/>
    </row>
    <row r="45796" spans="11:17" ht="15" customHeight="1" x14ac:dyDescent="0.2">
      <c r="K45796" s="71"/>
      <c r="M45796" s="71"/>
      <c r="O45796" s="71"/>
      <c r="Q45796" s="71"/>
    </row>
    <row r="45797" spans="11:17" ht="15" customHeight="1" x14ac:dyDescent="0.2">
      <c r="K45797" s="71"/>
      <c r="M45797" s="71"/>
      <c r="O45797" s="71"/>
      <c r="Q45797" s="71"/>
    </row>
    <row r="45798" spans="11:17" ht="15" customHeight="1" x14ac:dyDescent="0.2">
      <c r="K45798" s="71"/>
      <c r="M45798" s="71"/>
      <c r="O45798" s="71"/>
      <c r="Q45798" s="71"/>
    </row>
    <row r="45799" spans="11:17" ht="15" customHeight="1" x14ac:dyDescent="0.2">
      <c r="K45799" s="71"/>
      <c r="M45799" s="71"/>
      <c r="O45799" s="71"/>
      <c r="Q45799" s="71"/>
    </row>
    <row r="45800" spans="11:17" ht="15" customHeight="1" x14ac:dyDescent="0.2">
      <c r="K45800" s="71"/>
      <c r="M45800" s="71"/>
      <c r="O45800" s="71"/>
      <c r="Q45800" s="71"/>
    </row>
    <row r="45801" spans="11:17" ht="15" customHeight="1" x14ac:dyDescent="0.2">
      <c r="K45801" s="71"/>
      <c r="M45801" s="71"/>
      <c r="O45801" s="71"/>
      <c r="Q45801" s="71"/>
    </row>
    <row r="45802" spans="11:17" ht="15" customHeight="1" x14ac:dyDescent="0.2">
      <c r="K45802" s="71"/>
      <c r="M45802" s="71"/>
      <c r="O45802" s="71"/>
      <c r="Q45802" s="71"/>
    </row>
    <row r="45803" spans="11:17" ht="15" customHeight="1" x14ac:dyDescent="0.2">
      <c r="K45803" s="71"/>
      <c r="M45803" s="71"/>
      <c r="O45803" s="71"/>
      <c r="Q45803" s="71"/>
    </row>
    <row r="45804" spans="11:17" ht="15" customHeight="1" x14ac:dyDescent="0.2">
      <c r="K45804" s="71"/>
      <c r="M45804" s="71"/>
      <c r="O45804" s="71"/>
      <c r="Q45804" s="71"/>
    </row>
    <row r="45805" spans="11:17" ht="15" customHeight="1" x14ac:dyDescent="0.2">
      <c r="K45805" s="71"/>
      <c r="M45805" s="71"/>
      <c r="O45805" s="71"/>
      <c r="Q45805" s="71"/>
    </row>
    <row r="45806" spans="11:17" ht="15" customHeight="1" x14ac:dyDescent="0.2">
      <c r="K45806" s="71"/>
      <c r="M45806" s="71"/>
      <c r="O45806" s="71"/>
      <c r="Q45806" s="71"/>
    </row>
    <row r="45807" spans="11:17" ht="15" customHeight="1" x14ac:dyDescent="0.2">
      <c r="K45807" s="71"/>
      <c r="M45807" s="71"/>
      <c r="O45807" s="71"/>
      <c r="Q45807" s="71"/>
    </row>
    <row r="45808" spans="11:17" ht="15" customHeight="1" x14ac:dyDescent="0.2">
      <c r="K45808" s="71"/>
      <c r="M45808" s="71"/>
      <c r="O45808" s="71"/>
      <c r="Q45808" s="71"/>
    </row>
    <row r="45809" spans="11:17" ht="15" customHeight="1" x14ac:dyDescent="0.2">
      <c r="K45809" s="71"/>
      <c r="M45809" s="71"/>
      <c r="O45809" s="71"/>
      <c r="Q45809" s="71"/>
    </row>
    <row r="45810" spans="11:17" ht="15" customHeight="1" x14ac:dyDescent="0.2">
      <c r="K45810" s="71"/>
      <c r="M45810" s="71"/>
      <c r="O45810" s="71"/>
      <c r="Q45810" s="71"/>
    </row>
    <row r="45811" spans="11:17" ht="15" customHeight="1" x14ac:dyDescent="0.2">
      <c r="K45811" s="71"/>
      <c r="M45811" s="71"/>
      <c r="O45811" s="71"/>
      <c r="Q45811" s="71"/>
    </row>
    <row r="45812" spans="11:17" ht="15" customHeight="1" x14ac:dyDescent="0.2">
      <c r="K45812" s="71"/>
      <c r="M45812" s="71"/>
      <c r="O45812" s="71"/>
      <c r="Q45812" s="71"/>
    </row>
    <row r="45813" spans="11:17" ht="15" customHeight="1" x14ac:dyDescent="0.2">
      <c r="K45813" s="71"/>
      <c r="M45813" s="71"/>
      <c r="O45813" s="71"/>
      <c r="Q45813" s="71"/>
    </row>
    <row r="45814" spans="11:17" ht="15" customHeight="1" x14ac:dyDescent="0.2">
      <c r="K45814" s="71"/>
      <c r="M45814" s="71"/>
      <c r="O45814" s="71"/>
      <c r="Q45814" s="71"/>
    </row>
    <row r="45815" spans="11:17" ht="15" customHeight="1" x14ac:dyDescent="0.2">
      <c r="K45815" s="71"/>
      <c r="M45815" s="71"/>
      <c r="O45815" s="71"/>
      <c r="Q45815" s="71"/>
    </row>
    <row r="45816" spans="11:17" ht="15" customHeight="1" x14ac:dyDescent="0.2">
      <c r="K45816" s="71"/>
      <c r="M45816" s="71"/>
      <c r="O45816" s="71"/>
      <c r="Q45816" s="71"/>
    </row>
    <row r="45817" spans="11:17" ht="15" customHeight="1" x14ac:dyDescent="0.2">
      <c r="K45817" s="71"/>
      <c r="M45817" s="71"/>
      <c r="O45817" s="71"/>
      <c r="Q45817" s="71"/>
    </row>
    <row r="45818" spans="11:17" ht="15" customHeight="1" x14ac:dyDescent="0.2">
      <c r="K45818" s="71"/>
      <c r="M45818" s="71"/>
      <c r="O45818" s="71"/>
      <c r="Q45818" s="71"/>
    </row>
    <row r="45819" spans="11:17" ht="15" customHeight="1" x14ac:dyDescent="0.2">
      <c r="K45819" s="71"/>
      <c r="M45819" s="71"/>
      <c r="O45819" s="71"/>
      <c r="Q45819" s="71"/>
    </row>
    <row r="45820" spans="11:17" ht="15" customHeight="1" x14ac:dyDescent="0.2">
      <c r="K45820" s="71"/>
      <c r="M45820" s="71"/>
      <c r="O45820" s="71"/>
      <c r="Q45820" s="71"/>
    </row>
    <row r="45821" spans="11:17" ht="15" customHeight="1" x14ac:dyDescent="0.2">
      <c r="K45821" s="71"/>
      <c r="M45821" s="71"/>
      <c r="O45821" s="71"/>
      <c r="Q45821" s="71"/>
    </row>
    <row r="45822" spans="11:17" ht="15" customHeight="1" x14ac:dyDescent="0.2">
      <c r="K45822" s="71"/>
      <c r="M45822" s="71"/>
      <c r="O45822" s="71"/>
      <c r="Q45822" s="71"/>
    </row>
    <row r="45823" spans="11:17" ht="15" customHeight="1" x14ac:dyDescent="0.2">
      <c r="K45823" s="71"/>
      <c r="M45823" s="71"/>
      <c r="O45823" s="71"/>
      <c r="Q45823" s="71"/>
    </row>
    <row r="45824" spans="11:17" ht="15" customHeight="1" x14ac:dyDescent="0.2">
      <c r="K45824" s="71"/>
      <c r="M45824" s="71"/>
      <c r="O45824" s="71"/>
      <c r="Q45824" s="71"/>
    </row>
    <row r="45825" spans="11:17" ht="15" customHeight="1" x14ac:dyDescent="0.2">
      <c r="K45825" s="71"/>
      <c r="M45825" s="71"/>
      <c r="O45825" s="71"/>
      <c r="Q45825" s="71"/>
    </row>
    <row r="45826" spans="11:17" ht="15" customHeight="1" x14ac:dyDescent="0.2">
      <c r="K45826" s="71"/>
      <c r="M45826" s="71"/>
      <c r="O45826" s="71"/>
      <c r="Q45826" s="71"/>
    </row>
    <row r="45827" spans="11:17" ht="15" customHeight="1" x14ac:dyDescent="0.2">
      <c r="K45827" s="71"/>
      <c r="M45827" s="71"/>
      <c r="O45827" s="71"/>
      <c r="Q45827" s="71"/>
    </row>
    <row r="45828" spans="11:17" ht="15" customHeight="1" x14ac:dyDescent="0.2">
      <c r="K45828" s="71"/>
      <c r="M45828" s="71"/>
      <c r="O45828" s="71"/>
      <c r="Q45828" s="71"/>
    </row>
    <row r="45829" spans="11:17" ht="15" customHeight="1" x14ac:dyDescent="0.2">
      <c r="K45829" s="71"/>
      <c r="M45829" s="71"/>
      <c r="O45829" s="71"/>
      <c r="Q45829" s="71"/>
    </row>
    <row r="45830" spans="11:17" ht="15" customHeight="1" x14ac:dyDescent="0.2">
      <c r="K45830" s="71"/>
      <c r="M45830" s="71"/>
      <c r="O45830" s="71"/>
      <c r="Q45830" s="71"/>
    </row>
    <row r="45831" spans="11:17" ht="15" customHeight="1" x14ac:dyDescent="0.2">
      <c r="K45831" s="71"/>
      <c r="M45831" s="71"/>
      <c r="O45831" s="71"/>
      <c r="Q45831" s="71"/>
    </row>
    <row r="45832" spans="11:17" ht="15" customHeight="1" x14ac:dyDescent="0.2">
      <c r="K45832" s="71"/>
      <c r="M45832" s="71"/>
      <c r="O45832" s="71"/>
      <c r="Q45832" s="71"/>
    </row>
    <row r="45833" spans="11:17" ht="15" customHeight="1" x14ac:dyDescent="0.2">
      <c r="K45833" s="71"/>
      <c r="M45833" s="71"/>
      <c r="O45833" s="71"/>
      <c r="Q45833" s="71"/>
    </row>
    <row r="45834" spans="11:17" ht="15" customHeight="1" x14ac:dyDescent="0.2">
      <c r="K45834" s="71"/>
      <c r="M45834" s="71"/>
      <c r="O45834" s="71"/>
      <c r="Q45834" s="71"/>
    </row>
    <row r="45835" spans="11:17" ht="15" customHeight="1" x14ac:dyDescent="0.2">
      <c r="K45835" s="71"/>
      <c r="M45835" s="71"/>
      <c r="O45835" s="71"/>
      <c r="Q45835" s="71"/>
    </row>
    <row r="45836" spans="11:17" ht="15" customHeight="1" x14ac:dyDescent="0.2">
      <c r="K45836" s="71"/>
      <c r="M45836" s="71"/>
      <c r="O45836" s="71"/>
      <c r="Q45836" s="71"/>
    </row>
    <row r="45837" spans="11:17" ht="15" customHeight="1" x14ac:dyDescent="0.2">
      <c r="K45837" s="71"/>
      <c r="M45837" s="71"/>
      <c r="O45837" s="71"/>
      <c r="Q45837" s="71"/>
    </row>
    <row r="45838" spans="11:17" ht="15" customHeight="1" x14ac:dyDescent="0.2">
      <c r="K45838" s="71"/>
      <c r="M45838" s="71"/>
      <c r="O45838" s="71"/>
      <c r="Q45838" s="71"/>
    </row>
    <row r="45839" spans="11:17" ht="15" customHeight="1" x14ac:dyDescent="0.2">
      <c r="K45839" s="71"/>
      <c r="M45839" s="71"/>
      <c r="O45839" s="71"/>
      <c r="Q45839" s="71"/>
    </row>
    <row r="45840" spans="11:17" ht="15" customHeight="1" x14ac:dyDescent="0.2">
      <c r="K45840" s="71"/>
      <c r="M45840" s="71"/>
      <c r="O45840" s="71"/>
      <c r="Q45840" s="71"/>
    </row>
    <row r="45841" spans="11:17" ht="15" customHeight="1" x14ac:dyDescent="0.2">
      <c r="K45841" s="71"/>
      <c r="M45841" s="71"/>
      <c r="O45841" s="71"/>
      <c r="Q45841" s="71"/>
    </row>
    <row r="45842" spans="11:17" ht="15" customHeight="1" x14ac:dyDescent="0.2">
      <c r="K45842" s="71"/>
      <c r="M45842" s="71"/>
      <c r="O45842" s="71"/>
      <c r="Q45842" s="71"/>
    </row>
    <row r="45843" spans="11:17" ht="15" customHeight="1" x14ac:dyDescent="0.2">
      <c r="K45843" s="71"/>
      <c r="M45843" s="71"/>
      <c r="O45843" s="71"/>
      <c r="Q45843" s="71"/>
    </row>
    <row r="45844" spans="11:17" ht="15" customHeight="1" x14ac:dyDescent="0.2">
      <c r="K45844" s="71"/>
      <c r="M45844" s="71"/>
      <c r="O45844" s="71"/>
      <c r="Q45844" s="71"/>
    </row>
    <row r="45845" spans="11:17" ht="15" customHeight="1" x14ac:dyDescent="0.2">
      <c r="K45845" s="71"/>
      <c r="M45845" s="71"/>
      <c r="O45845" s="71"/>
      <c r="Q45845" s="71"/>
    </row>
    <row r="45846" spans="11:17" ht="15" customHeight="1" x14ac:dyDescent="0.2">
      <c r="K45846" s="71"/>
      <c r="M45846" s="71"/>
      <c r="O45846" s="71"/>
      <c r="Q45846" s="71"/>
    </row>
    <row r="45847" spans="11:17" ht="15" customHeight="1" x14ac:dyDescent="0.2">
      <c r="K45847" s="71"/>
      <c r="M45847" s="71"/>
      <c r="O45847" s="71"/>
      <c r="Q45847" s="71"/>
    </row>
    <row r="45848" spans="11:17" ht="15" customHeight="1" x14ac:dyDescent="0.2">
      <c r="K45848" s="71"/>
      <c r="M45848" s="71"/>
      <c r="O45848" s="71"/>
      <c r="Q45848" s="71"/>
    </row>
    <row r="45849" spans="11:17" ht="15" customHeight="1" x14ac:dyDescent="0.2">
      <c r="K45849" s="71"/>
      <c r="M45849" s="71"/>
      <c r="O45849" s="71"/>
      <c r="Q45849" s="71"/>
    </row>
    <row r="45850" spans="11:17" ht="15" customHeight="1" x14ac:dyDescent="0.2">
      <c r="K45850" s="71"/>
      <c r="M45850" s="71"/>
      <c r="O45850" s="71"/>
      <c r="Q45850" s="71"/>
    </row>
    <row r="45851" spans="11:17" ht="15" customHeight="1" x14ac:dyDescent="0.2">
      <c r="K45851" s="71"/>
      <c r="M45851" s="71"/>
      <c r="O45851" s="71"/>
      <c r="Q45851" s="71"/>
    </row>
    <row r="45852" spans="11:17" ht="15" customHeight="1" x14ac:dyDescent="0.2">
      <c r="K45852" s="71"/>
      <c r="M45852" s="71"/>
      <c r="O45852" s="71"/>
      <c r="Q45852" s="71"/>
    </row>
    <row r="45853" spans="11:17" ht="15" customHeight="1" x14ac:dyDescent="0.2">
      <c r="K45853" s="71"/>
      <c r="M45853" s="71"/>
      <c r="O45853" s="71"/>
      <c r="Q45853" s="71"/>
    </row>
    <row r="45854" spans="11:17" ht="15" customHeight="1" x14ac:dyDescent="0.2">
      <c r="K45854" s="71"/>
      <c r="M45854" s="71"/>
      <c r="O45854" s="71"/>
      <c r="Q45854" s="71"/>
    </row>
    <row r="45855" spans="11:17" ht="15" customHeight="1" x14ac:dyDescent="0.2">
      <c r="K45855" s="71"/>
      <c r="M45855" s="71"/>
      <c r="O45855" s="71"/>
      <c r="Q45855" s="71"/>
    </row>
    <row r="45856" spans="11:17" ht="15" customHeight="1" x14ac:dyDescent="0.2">
      <c r="K45856" s="71"/>
      <c r="M45856" s="71"/>
      <c r="O45856" s="71"/>
      <c r="Q45856" s="71"/>
    </row>
    <row r="45857" spans="11:17" ht="15" customHeight="1" x14ac:dyDescent="0.2">
      <c r="K45857" s="71"/>
      <c r="M45857" s="71"/>
      <c r="O45857" s="71"/>
      <c r="Q45857" s="71"/>
    </row>
    <row r="45858" spans="11:17" ht="15" customHeight="1" x14ac:dyDescent="0.2">
      <c r="K45858" s="71"/>
      <c r="M45858" s="71"/>
      <c r="O45858" s="71"/>
      <c r="Q45858" s="71"/>
    </row>
    <row r="45859" spans="11:17" ht="15" customHeight="1" x14ac:dyDescent="0.2">
      <c r="K45859" s="71"/>
      <c r="M45859" s="71"/>
      <c r="O45859" s="71"/>
      <c r="Q45859" s="71"/>
    </row>
    <row r="45860" spans="11:17" ht="15" customHeight="1" x14ac:dyDescent="0.2">
      <c r="K45860" s="71"/>
      <c r="M45860" s="71"/>
      <c r="O45860" s="71"/>
      <c r="Q45860" s="71"/>
    </row>
    <row r="45861" spans="11:17" ht="15" customHeight="1" x14ac:dyDescent="0.2">
      <c r="K45861" s="71"/>
      <c r="M45861" s="71"/>
      <c r="O45861" s="71"/>
      <c r="Q45861" s="71"/>
    </row>
    <row r="45862" spans="11:17" ht="15" customHeight="1" x14ac:dyDescent="0.2">
      <c r="K45862" s="71"/>
      <c r="M45862" s="71"/>
      <c r="O45862" s="71"/>
      <c r="Q45862" s="71"/>
    </row>
    <row r="45863" spans="11:17" ht="15" customHeight="1" x14ac:dyDescent="0.2">
      <c r="K45863" s="71"/>
      <c r="M45863" s="71"/>
      <c r="O45863" s="71"/>
      <c r="Q45863" s="71"/>
    </row>
    <row r="45864" spans="11:17" ht="15" customHeight="1" x14ac:dyDescent="0.2">
      <c r="K45864" s="71"/>
      <c r="M45864" s="71"/>
      <c r="O45864" s="71"/>
      <c r="Q45864" s="71"/>
    </row>
    <row r="45865" spans="11:17" ht="15" customHeight="1" x14ac:dyDescent="0.2">
      <c r="K45865" s="71"/>
      <c r="M45865" s="71"/>
      <c r="O45865" s="71"/>
      <c r="Q45865" s="71"/>
    </row>
    <row r="45866" spans="11:17" ht="15" customHeight="1" x14ac:dyDescent="0.2">
      <c r="K45866" s="71"/>
      <c r="M45866" s="71"/>
      <c r="O45866" s="71"/>
      <c r="Q45866" s="71"/>
    </row>
    <row r="45867" spans="11:17" ht="15" customHeight="1" x14ac:dyDescent="0.2">
      <c r="K45867" s="71"/>
      <c r="M45867" s="71"/>
      <c r="O45867" s="71"/>
      <c r="Q45867" s="71"/>
    </row>
    <row r="45868" spans="11:17" ht="15" customHeight="1" x14ac:dyDescent="0.2">
      <c r="K45868" s="71"/>
      <c r="M45868" s="71"/>
      <c r="O45868" s="71"/>
      <c r="Q45868" s="71"/>
    </row>
    <row r="45869" spans="11:17" ht="15" customHeight="1" x14ac:dyDescent="0.2">
      <c r="K45869" s="71"/>
      <c r="M45869" s="71"/>
      <c r="O45869" s="71"/>
      <c r="Q45869" s="71"/>
    </row>
    <row r="45870" spans="11:17" ht="15" customHeight="1" x14ac:dyDescent="0.2">
      <c r="K45870" s="71"/>
      <c r="M45870" s="71"/>
      <c r="O45870" s="71"/>
      <c r="Q45870" s="71"/>
    </row>
    <row r="45871" spans="11:17" ht="15" customHeight="1" x14ac:dyDescent="0.2">
      <c r="K45871" s="71"/>
      <c r="M45871" s="71"/>
      <c r="O45871" s="71"/>
      <c r="Q45871" s="71"/>
    </row>
    <row r="45872" spans="11:17" ht="15" customHeight="1" x14ac:dyDescent="0.2">
      <c r="K45872" s="71"/>
      <c r="M45872" s="71"/>
      <c r="O45872" s="71"/>
      <c r="Q45872" s="71"/>
    </row>
    <row r="45873" spans="11:17" ht="15" customHeight="1" x14ac:dyDescent="0.2">
      <c r="K45873" s="71"/>
      <c r="M45873" s="71"/>
      <c r="O45873" s="71"/>
      <c r="Q45873" s="71"/>
    </row>
    <row r="45874" spans="11:17" ht="15" customHeight="1" x14ac:dyDescent="0.2">
      <c r="K45874" s="71"/>
      <c r="M45874" s="71"/>
      <c r="O45874" s="71"/>
      <c r="Q45874" s="71"/>
    </row>
    <row r="45875" spans="11:17" ht="15" customHeight="1" x14ac:dyDescent="0.2">
      <c r="K45875" s="71"/>
      <c r="M45875" s="71"/>
      <c r="O45875" s="71"/>
      <c r="Q45875" s="71"/>
    </row>
    <row r="45876" spans="11:17" ht="15" customHeight="1" x14ac:dyDescent="0.2">
      <c r="K45876" s="71"/>
      <c r="M45876" s="71"/>
      <c r="O45876" s="71"/>
      <c r="Q45876" s="71"/>
    </row>
    <row r="45877" spans="11:17" ht="15" customHeight="1" x14ac:dyDescent="0.2">
      <c r="K45877" s="71"/>
      <c r="M45877" s="71"/>
      <c r="O45877" s="71"/>
      <c r="Q45877" s="71"/>
    </row>
    <row r="45878" spans="11:17" ht="15" customHeight="1" x14ac:dyDescent="0.2">
      <c r="K45878" s="71"/>
      <c r="M45878" s="71"/>
      <c r="O45878" s="71"/>
      <c r="Q45878" s="71"/>
    </row>
    <row r="45879" spans="11:17" ht="15" customHeight="1" x14ac:dyDescent="0.2">
      <c r="K45879" s="71"/>
      <c r="M45879" s="71"/>
      <c r="O45879" s="71"/>
      <c r="Q45879" s="71"/>
    </row>
    <row r="45880" spans="11:17" ht="15" customHeight="1" x14ac:dyDescent="0.2">
      <c r="K45880" s="71"/>
      <c r="M45880" s="71"/>
      <c r="O45880" s="71"/>
      <c r="Q45880" s="71"/>
    </row>
    <row r="45881" spans="11:17" ht="15" customHeight="1" x14ac:dyDescent="0.2">
      <c r="K45881" s="71"/>
      <c r="M45881" s="71"/>
      <c r="O45881" s="71"/>
      <c r="Q45881" s="71"/>
    </row>
    <row r="45882" spans="11:17" ht="15" customHeight="1" x14ac:dyDescent="0.2">
      <c r="K45882" s="71"/>
      <c r="M45882" s="71"/>
      <c r="O45882" s="71"/>
      <c r="Q45882" s="71"/>
    </row>
    <row r="45883" spans="11:17" ht="15" customHeight="1" x14ac:dyDescent="0.2">
      <c r="K45883" s="71"/>
      <c r="M45883" s="71"/>
      <c r="O45883" s="71"/>
      <c r="Q45883" s="71"/>
    </row>
    <row r="45884" spans="11:17" ht="15" customHeight="1" x14ac:dyDescent="0.2">
      <c r="K45884" s="71"/>
      <c r="M45884" s="71"/>
      <c r="O45884" s="71"/>
      <c r="Q45884" s="71"/>
    </row>
    <row r="45885" spans="11:17" ht="15" customHeight="1" x14ac:dyDescent="0.2">
      <c r="K45885" s="71"/>
      <c r="M45885" s="71"/>
      <c r="O45885" s="71"/>
      <c r="Q45885" s="71"/>
    </row>
    <row r="45886" spans="11:17" ht="15" customHeight="1" x14ac:dyDescent="0.2">
      <c r="K45886" s="71"/>
      <c r="M45886" s="71"/>
      <c r="O45886" s="71"/>
      <c r="Q45886" s="71"/>
    </row>
    <row r="45887" spans="11:17" ht="15" customHeight="1" x14ac:dyDescent="0.2">
      <c r="K45887" s="71"/>
      <c r="M45887" s="71"/>
      <c r="O45887" s="71"/>
      <c r="Q45887" s="71"/>
    </row>
    <row r="45888" spans="11:17" ht="15" customHeight="1" x14ac:dyDescent="0.2">
      <c r="K45888" s="71"/>
      <c r="M45888" s="71"/>
      <c r="O45888" s="71"/>
      <c r="Q45888" s="71"/>
    </row>
    <row r="45889" spans="11:17" ht="15" customHeight="1" x14ac:dyDescent="0.2">
      <c r="K45889" s="71"/>
      <c r="M45889" s="71"/>
      <c r="O45889" s="71"/>
      <c r="Q45889" s="71"/>
    </row>
    <row r="45890" spans="11:17" ht="15" customHeight="1" x14ac:dyDescent="0.2">
      <c r="K45890" s="71"/>
      <c r="M45890" s="71"/>
      <c r="O45890" s="71"/>
      <c r="Q45890" s="71"/>
    </row>
    <row r="45891" spans="11:17" ht="15" customHeight="1" x14ac:dyDescent="0.2">
      <c r="K45891" s="71"/>
      <c r="M45891" s="71"/>
      <c r="O45891" s="71"/>
      <c r="Q45891" s="71"/>
    </row>
    <row r="45892" spans="11:17" ht="15" customHeight="1" x14ac:dyDescent="0.2">
      <c r="K45892" s="71"/>
      <c r="M45892" s="71"/>
      <c r="O45892" s="71"/>
      <c r="Q45892" s="71"/>
    </row>
    <row r="45893" spans="11:17" ht="15" customHeight="1" x14ac:dyDescent="0.2">
      <c r="K45893" s="71"/>
      <c r="M45893" s="71"/>
      <c r="O45893" s="71"/>
      <c r="Q45893" s="71"/>
    </row>
    <row r="45894" spans="11:17" ht="15" customHeight="1" x14ac:dyDescent="0.2">
      <c r="K45894" s="71"/>
      <c r="M45894" s="71"/>
      <c r="O45894" s="71"/>
      <c r="Q45894" s="71"/>
    </row>
    <row r="45895" spans="11:17" ht="15" customHeight="1" x14ac:dyDescent="0.2">
      <c r="K45895" s="71"/>
      <c r="M45895" s="71"/>
      <c r="O45895" s="71"/>
      <c r="Q45895" s="71"/>
    </row>
    <row r="45896" spans="11:17" ht="15" customHeight="1" x14ac:dyDescent="0.2">
      <c r="K45896" s="71"/>
      <c r="M45896" s="71"/>
      <c r="O45896" s="71"/>
      <c r="Q45896" s="71"/>
    </row>
    <row r="45897" spans="11:17" ht="15" customHeight="1" x14ac:dyDescent="0.2">
      <c r="K45897" s="71"/>
      <c r="M45897" s="71"/>
      <c r="O45897" s="71"/>
      <c r="Q45897" s="71"/>
    </row>
    <row r="45898" spans="11:17" ht="15" customHeight="1" x14ac:dyDescent="0.2">
      <c r="K45898" s="71"/>
      <c r="M45898" s="71"/>
      <c r="O45898" s="71"/>
      <c r="Q45898" s="71"/>
    </row>
    <row r="45899" spans="11:17" ht="15" customHeight="1" x14ac:dyDescent="0.2">
      <c r="K45899" s="71"/>
      <c r="M45899" s="71"/>
      <c r="O45899" s="71"/>
      <c r="Q45899" s="71"/>
    </row>
    <row r="45900" spans="11:17" ht="15" customHeight="1" x14ac:dyDescent="0.2">
      <c r="K45900" s="71"/>
      <c r="M45900" s="71"/>
      <c r="O45900" s="71"/>
      <c r="Q45900" s="71"/>
    </row>
    <row r="45901" spans="11:17" ht="15" customHeight="1" x14ac:dyDescent="0.2">
      <c r="K45901" s="71"/>
      <c r="M45901" s="71"/>
      <c r="O45901" s="71"/>
      <c r="Q45901" s="71"/>
    </row>
    <row r="45902" spans="11:17" ht="15" customHeight="1" x14ac:dyDescent="0.2">
      <c r="K45902" s="71"/>
      <c r="M45902" s="71"/>
      <c r="O45902" s="71"/>
      <c r="Q45902" s="71"/>
    </row>
    <row r="45903" spans="11:17" ht="15" customHeight="1" x14ac:dyDescent="0.2">
      <c r="K45903" s="71"/>
      <c r="M45903" s="71"/>
      <c r="O45903" s="71"/>
      <c r="Q45903" s="71"/>
    </row>
    <row r="45904" spans="11:17" ht="15" customHeight="1" x14ac:dyDescent="0.2">
      <c r="K45904" s="71"/>
      <c r="M45904" s="71"/>
      <c r="O45904" s="71"/>
      <c r="Q45904" s="71"/>
    </row>
    <row r="45905" spans="11:17" ht="15" customHeight="1" x14ac:dyDescent="0.2">
      <c r="K45905" s="71"/>
      <c r="M45905" s="71"/>
      <c r="O45905" s="71"/>
      <c r="Q45905" s="71"/>
    </row>
    <row r="45906" spans="11:17" ht="15" customHeight="1" x14ac:dyDescent="0.2">
      <c r="K45906" s="71"/>
      <c r="M45906" s="71"/>
      <c r="O45906" s="71"/>
      <c r="Q45906" s="71"/>
    </row>
    <row r="45907" spans="11:17" ht="15" customHeight="1" x14ac:dyDescent="0.2">
      <c r="K45907" s="71"/>
      <c r="M45907" s="71"/>
      <c r="O45907" s="71"/>
      <c r="Q45907" s="71"/>
    </row>
    <row r="45908" spans="11:17" ht="15" customHeight="1" x14ac:dyDescent="0.2">
      <c r="K45908" s="71"/>
      <c r="M45908" s="71"/>
      <c r="O45908" s="71"/>
      <c r="Q45908" s="71"/>
    </row>
    <row r="45909" spans="11:17" ht="15" customHeight="1" x14ac:dyDescent="0.2">
      <c r="K45909" s="71"/>
      <c r="M45909" s="71"/>
      <c r="O45909" s="71"/>
      <c r="Q45909" s="71"/>
    </row>
    <row r="45910" spans="11:17" ht="15" customHeight="1" x14ac:dyDescent="0.2">
      <c r="K45910" s="71"/>
      <c r="M45910" s="71"/>
      <c r="O45910" s="71"/>
      <c r="Q45910" s="71"/>
    </row>
    <row r="45911" spans="11:17" ht="15" customHeight="1" x14ac:dyDescent="0.2">
      <c r="K45911" s="71"/>
      <c r="M45911" s="71"/>
      <c r="O45911" s="71"/>
      <c r="Q45911" s="71"/>
    </row>
    <row r="45912" spans="11:17" ht="15" customHeight="1" x14ac:dyDescent="0.2">
      <c r="K45912" s="71"/>
      <c r="M45912" s="71"/>
      <c r="O45912" s="71"/>
      <c r="Q45912" s="71"/>
    </row>
    <row r="45913" spans="11:17" ht="15" customHeight="1" x14ac:dyDescent="0.2">
      <c r="K45913" s="71"/>
      <c r="M45913" s="71"/>
      <c r="O45913" s="71"/>
      <c r="Q45913" s="71"/>
    </row>
    <row r="45914" spans="11:17" ht="15" customHeight="1" x14ac:dyDescent="0.2">
      <c r="K45914" s="71"/>
      <c r="M45914" s="71"/>
      <c r="O45914" s="71"/>
      <c r="Q45914" s="71"/>
    </row>
    <row r="45915" spans="11:17" ht="15" customHeight="1" x14ac:dyDescent="0.2">
      <c r="K45915" s="71"/>
      <c r="M45915" s="71"/>
      <c r="O45915" s="71"/>
      <c r="Q45915" s="71"/>
    </row>
    <row r="45916" spans="11:17" ht="15" customHeight="1" x14ac:dyDescent="0.2">
      <c r="K45916" s="71"/>
      <c r="M45916" s="71"/>
      <c r="O45916" s="71"/>
      <c r="Q45916" s="71"/>
    </row>
    <row r="45917" spans="11:17" ht="15" customHeight="1" x14ac:dyDescent="0.2">
      <c r="K45917" s="71"/>
      <c r="M45917" s="71"/>
      <c r="O45917" s="71"/>
      <c r="Q45917" s="71"/>
    </row>
    <row r="45918" spans="11:17" ht="15" customHeight="1" x14ac:dyDescent="0.2">
      <c r="K45918" s="71"/>
      <c r="M45918" s="71"/>
      <c r="O45918" s="71"/>
      <c r="Q45918" s="71"/>
    </row>
    <row r="45919" spans="11:17" ht="15" customHeight="1" x14ac:dyDescent="0.2">
      <c r="K45919" s="71"/>
      <c r="M45919" s="71"/>
      <c r="O45919" s="71"/>
      <c r="Q45919" s="71"/>
    </row>
    <row r="45920" spans="11:17" ht="15" customHeight="1" x14ac:dyDescent="0.2">
      <c r="K45920" s="71"/>
      <c r="M45920" s="71"/>
      <c r="O45920" s="71"/>
      <c r="Q45920" s="71"/>
    </row>
    <row r="45921" spans="11:17" ht="15" customHeight="1" x14ac:dyDescent="0.2">
      <c r="K45921" s="71"/>
      <c r="M45921" s="71"/>
      <c r="O45921" s="71"/>
      <c r="Q45921" s="71"/>
    </row>
    <row r="45922" spans="11:17" ht="15" customHeight="1" x14ac:dyDescent="0.2">
      <c r="K45922" s="71"/>
      <c r="M45922" s="71"/>
      <c r="O45922" s="71"/>
      <c r="Q45922" s="71"/>
    </row>
    <row r="45923" spans="11:17" ht="15" customHeight="1" x14ac:dyDescent="0.2">
      <c r="K45923" s="71"/>
      <c r="M45923" s="71"/>
      <c r="O45923" s="71"/>
      <c r="Q45923" s="71"/>
    </row>
    <row r="45924" spans="11:17" ht="15" customHeight="1" x14ac:dyDescent="0.2">
      <c r="K45924" s="71"/>
      <c r="M45924" s="71"/>
      <c r="O45924" s="71"/>
      <c r="Q45924" s="71"/>
    </row>
    <row r="45925" spans="11:17" ht="15" customHeight="1" x14ac:dyDescent="0.2">
      <c r="K45925" s="71"/>
      <c r="M45925" s="71"/>
      <c r="O45925" s="71"/>
      <c r="Q45925" s="71"/>
    </row>
    <row r="45926" spans="11:17" ht="15" customHeight="1" x14ac:dyDescent="0.2">
      <c r="K45926" s="71"/>
      <c r="M45926" s="71"/>
      <c r="O45926" s="71"/>
      <c r="Q45926" s="71"/>
    </row>
    <row r="45927" spans="11:17" ht="15" customHeight="1" x14ac:dyDescent="0.2">
      <c r="K45927" s="71"/>
      <c r="M45927" s="71"/>
      <c r="O45927" s="71"/>
      <c r="Q45927" s="71"/>
    </row>
    <row r="45928" spans="11:17" ht="15" customHeight="1" x14ac:dyDescent="0.2">
      <c r="K45928" s="71"/>
      <c r="M45928" s="71"/>
      <c r="O45928" s="71"/>
      <c r="Q45928" s="71"/>
    </row>
    <row r="45929" spans="11:17" ht="15" customHeight="1" x14ac:dyDescent="0.2">
      <c r="K45929" s="71"/>
      <c r="M45929" s="71"/>
      <c r="O45929" s="71"/>
      <c r="Q45929" s="71"/>
    </row>
    <row r="45930" spans="11:17" ht="15" customHeight="1" x14ac:dyDescent="0.2">
      <c r="K45930" s="71"/>
      <c r="M45930" s="71"/>
      <c r="O45930" s="71"/>
      <c r="Q45930" s="71"/>
    </row>
    <row r="45931" spans="11:17" ht="15" customHeight="1" x14ac:dyDescent="0.2">
      <c r="K45931" s="71"/>
      <c r="M45931" s="71"/>
      <c r="O45931" s="71"/>
      <c r="Q45931" s="71"/>
    </row>
    <row r="45932" spans="11:17" ht="15" customHeight="1" x14ac:dyDescent="0.2">
      <c r="K45932" s="71"/>
      <c r="M45932" s="71"/>
      <c r="O45932" s="71"/>
      <c r="Q45932" s="71"/>
    </row>
    <row r="45933" spans="11:17" ht="15" customHeight="1" x14ac:dyDescent="0.2">
      <c r="K45933" s="71"/>
      <c r="M45933" s="71"/>
      <c r="O45933" s="71"/>
      <c r="Q45933" s="71"/>
    </row>
    <row r="45934" spans="11:17" ht="15" customHeight="1" x14ac:dyDescent="0.2">
      <c r="K45934" s="71"/>
      <c r="M45934" s="71"/>
      <c r="O45934" s="71"/>
      <c r="Q45934" s="71"/>
    </row>
    <row r="45935" spans="11:17" ht="15" customHeight="1" x14ac:dyDescent="0.2">
      <c r="K45935" s="71"/>
      <c r="M45935" s="71"/>
      <c r="O45935" s="71"/>
      <c r="Q45935" s="71"/>
    </row>
    <row r="45936" spans="11:17" ht="15" customHeight="1" x14ac:dyDescent="0.2">
      <c r="K45936" s="71"/>
      <c r="M45936" s="71"/>
      <c r="O45936" s="71"/>
      <c r="Q45936" s="71"/>
    </row>
    <row r="45937" spans="11:17" ht="15" customHeight="1" x14ac:dyDescent="0.2">
      <c r="K45937" s="71"/>
      <c r="M45937" s="71"/>
      <c r="O45937" s="71"/>
      <c r="Q45937" s="71"/>
    </row>
    <row r="45938" spans="11:17" ht="15" customHeight="1" x14ac:dyDescent="0.2">
      <c r="K45938" s="71"/>
      <c r="M45938" s="71"/>
      <c r="O45938" s="71"/>
      <c r="Q45938" s="71"/>
    </row>
    <row r="45939" spans="11:17" ht="15" customHeight="1" x14ac:dyDescent="0.2">
      <c r="K45939" s="71"/>
      <c r="M45939" s="71"/>
      <c r="O45939" s="71"/>
      <c r="Q45939" s="71"/>
    </row>
    <row r="45940" spans="11:17" ht="15" customHeight="1" x14ac:dyDescent="0.2">
      <c r="K45940" s="71"/>
      <c r="M45940" s="71"/>
      <c r="O45940" s="71"/>
      <c r="Q45940" s="71"/>
    </row>
    <row r="45941" spans="11:17" ht="15" customHeight="1" x14ac:dyDescent="0.2">
      <c r="K45941" s="71"/>
      <c r="M45941" s="71"/>
      <c r="O45941" s="71"/>
      <c r="Q45941" s="71"/>
    </row>
    <row r="45942" spans="11:17" ht="15" customHeight="1" x14ac:dyDescent="0.2">
      <c r="K45942" s="71"/>
      <c r="M45942" s="71"/>
      <c r="O45942" s="71"/>
      <c r="Q45942" s="71"/>
    </row>
    <row r="45943" spans="11:17" ht="15" customHeight="1" x14ac:dyDescent="0.2">
      <c r="K45943" s="71"/>
      <c r="M45943" s="71"/>
      <c r="O45943" s="71"/>
      <c r="Q45943" s="71"/>
    </row>
    <row r="45944" spans="11:17" ht="15" customHeight="1" x14ac:dyDescent="0.2">
      <c r="K45944" s="71"/>
      <c r="M45944" s="71"/>
      <c r="O45944" s="71"/>
      <c r="Q45944" s="71"/>
    </row>
    <row r="45945" spans="11:17" ht="15" customHeight="1" x14ac:dyDescent="0.2">
      <c r="K45945" s="71"/>
      <c r="M45945" s="71"/>
      <c r="O45945" s="71"/>
      <c r="Q45945" s="71"/>
    </row>
    <row r="45946" spans="11:17" ht="15" customHeight="1" x14ac:dyDescent="0.2">
      <c r="K45946" s="71"/>
      <c r="M45946" s="71"/>
      <c r="O45946" s="71"/>
      <c r="Q45946" s="71"/>
    </row>
    <row r="45947" spans="11:17" ht="15" customHeight="1" x14ac:dyDescent="0.2">
      <c r="K45947" s="71"/>
      <c r="M45947" s="71"/>
      <c r="O45947" s="71"/>
      <c r="Q45947" s="71"/>
    </row>
    <row r="45948" spans="11:17" ht="15" customHeight="1" x14ac:dyDescent="0.2">
      <c r="K45948" s="71"/>
      <c r="M45948" s="71"/>
      <c r="O45948" s="71"/>
      <c r="Q45948" s="71"/>
    </row>
    <row r="45949" spans="11:17" ht="15" customHeight="1" x14ac:dyDescent="0.2">
      <c r="K45949" s="71"/>
      <c r="M45949" s="71"/>
      <c r="O45949" s="71"/>
      <c r="Q45949" s="71"/>
    </row>
    <row r="45950" spans="11:17" ht="15" customHeight="1" x14ac:dyDescent="0.2">
      <c r="K45950" s="71"/>
      <c r="M45950" s="71"/>
      <c r="O45950" s="71"/>
      <c r="Q45950" s="71"/>
    </row>
    <row r="45951" spans="11:17" ht="15" customHeight="1" x14ac:dyDescent="0.2">
      <c r="K45951" s="71"/>
      <c r="M45951" s="71"/>
      <c r="O45951" s="71"/>
      <c r="Q45951" s="71"/>
    </row>
    <row r="45952" spans="11:17" ht="15" customHeight="1" x14ac:dyDescent="0.2">
      <c r="K45952" s="71"/>
      <c r="M45952" s="71"/>
      <c r="O45952" s="71"/>
      <c r="Q45952" s="71"/>
    </row>
    <row r="45953" spans="11:17" ht="15" customHeight="1" x14ac:dyDescent="0.2">
      <c r="K45953" s="71"/>
      <c r="M45953" s="71"/>
      <c r="O45953" s="71"/>
      <c r="Q45953" s="71"/>
    </row>
    <row r="45954" spans="11:17" ht="15" customHeight="1" x14ac:dyDescent="0.2">
      <c r="K45954" s="71"/>
      <c r="M45954" s="71"/>
      <c r="O45954" s="71"/>
      <c r="Q45954" s="71"/>
    </row>
    <row r="45955" spans="11:17" ht="15" customHeight="1" x14ac:dyDescent="0.2">
      <c r="K45955" s="71"/>
      <c r="M45955" s="71"/>
      <c r="O45955" s="71"/>
      <c r="Q45955" s="71"/>
    </row>
    <row r="45956" spans="11:17" ht="15" customHeight="1" x14ac:dyDescent="0.2">
      <c r="K45956" s="71"/>
      <c r="M45956" s="71"/>
      <c r="O45956" s="71"/>
      <c r="Q45956" s="71"/>
    </row>
    <row r="45957" spans="11:17" ht="15" customHeight="1" x14ac:dyDescent="0.2">
      <c r="K45957" s="71"/>
      <c r="M45957" s="71"/>
      <c r="O45957" s="71"/>
      <c r="Q45957" s="71"/>
    </row>
    <row r="45958" spans="11:17" ht="15" customHeight="1" x14ac:dyDescent="0.2">
      <c r="K45958" s="71"/>
      <c r="M45958" s="71"/>
      <c r="O45958" s="71"/>
      <c r="Q45958" s="71"/>
    </row>
    <row r="45959" spans="11:17" ht="15" customHeight="1" x14ac:dyDescent="0.2">
      <c r="K45959" s="71"/>
      <c r="M45959" s="71"/>
      <c r="O45959" s="71"/>
      <c r="Q45959" s="71"/>
    </row>
    <row r="45960" spans="11:17" ht="15" customHeight="1" x14ac:dyDescent="0.2">
      <c r="K45960" s="71"/>
      <c r="M45960" s="71"/>
      <c r="O45960" s="71"/>
      <c r="Q45960" s="71"/>
    </row>
    <row r="45961" spans="11:17" ht="15" customHeight="1" x14ac:dyDescent="0.2">
      <c r="K45961" s="71"/>
      <c r="M45961" s="71"/>
      <c r="O45961" s="71"/>
      <c r="Q45961" s="71"/>
    </row>
    <row r="45962" spans="11:17" ht="15" customHeight="1" x14ac:dyDescent="0.2">
      <c r="K45962" s="71"/>
      <c r="M45962" s="71"/>
      <c r="O45962" s="71"/>
      <c r="Q45962" s="71"/>
    </row>
    <row r="45963" spans="11:17" ht="15" customHeight="1" x14ac:dyDescent="0.2">
      <c r="K45963" s="71"/>
      <c r="M45963" s="71"/>
      <c r="O45963" s="71"/>
      <c r="Q45963" s="71"/>
    </row>
    <row r="45964" spans="11:17" ht="15" customHeight="1" x14ac:dyDescent="0.2">
      <c r="K45964" s="71"/>
      <c r="M45964" s="71"/>
      <c r="O45964" s="71"/>
      <c r="Q45964" s="71"/>
    </row>
    <row r="45965" spans="11:17" ht="15" customHeight="1" x14ac:dyDescent="0.2">
      <c r="K45965" s="71"/>
      <c r="M45965" s="71"/>
      <c r="O45965" s="71"/>
      <c r="Q45965" s="71"/>
    </row>
    <row r="45966" spans="11:17" ht="15" customHeight="1" x14ac:dyDescent="0.2">
      <c r="K45966" s="71"/>
      <c r="M45966" s="71"/>
      <c r="O45966" s="71"/>
      <c r="Q45966" s="71"/>
    </row>
    <row r="45967" spans="11:17" ht="15" customHeight="1" x14ac:dyDescent="0.2">
      <c r="K45967" s="71"/>
      <c r="M45967" s="71"/>
      <c r="O45967" s="71"/>
      <c r="Q45967" s="71"/>
    </row>
    <row r="45968" spans="11:17" ht="15" customHeight="1" x14ac:dyDescent="0.2">
      <c r="K45968" s="71"/>
      <c r="M45968" s="71"/>
      <c r="O45968" s="71"/>
      <c r="Q45968" s="71"/>
    </row>
    <row r="45969" spans="11:17" ht="15" customHeight="1" x14ac:dyDescent="0.2">
      <c r="K45969" s="71"/>
      <c r="M45969" s="71"/>
      <c r="O45969" s="71"/>
      <c r="Q45969" s="71"/>
    </row>
    <row r="45970" spans="11:17" ht="15" customHeight="1" x14ac:dyDescent="0.2">
      <c r="K45970" s="71"/>
      <c r="M45970" s="71"/>
      <c r="O45970" s="71"/>
      <c r="Q45970" s="71"/>
    </row>
    <row r="45971" spans="11:17" ht="15" customHeight="1" x14ac:dyDescent="0.2">
      <c r="K45971" s="71"/>
      <c r="M45971" s="71"/>
      <c r="O45971" s="71"/>
      <c r="Q45971" s="71"/>
    </row>
    <row r="45972" spans="11:17" ht="15" customHeight="1" x14ac:dyDescent="0.2">
      <c r="K45972" s="71"/>
      <c r="M45972" s="71"/>
      <c r="O45972" s="71"/>
      <c r="Q45972" s="71"/>
    </row>
    <row r="45973" spans="11:17" ht="15" customHeight="1" x14ac:dyDescent="0.2">
      <c r="K45973" s="71"/>
      <c r="M45973" s="71"/>
      <c r="O45973" s="71"/>
      <c r="Q45973" s="71"/>
    </row>
    <row r="45974" spans="11:17" ht="15" customHeight="1" x14ac:dyDescent="0.2">
      <c r="K45974" s="71"/>
      <c r="M45974" s="71"/>
      <c r="O45974" s="71"/>
      <c r="Q45974" s="71"/>
    </row>
    <row r="45975" spans="11:17" ht="15" customHeight="1" x14ac:dyDescent="0.2">
      <c r="K45975" s="71"/>
      <c r="M45975" s="71"/>
      <c r="O45975" s="71"/>
      <c r="Q45975" s="71"/>
    </row>
    <row r="45976" spans="11:17" ht="15" customHeight="1" x14ac:dyDescent="0.2">
      <c r="K45976" s="71"/>
      <c r="M45976" s="71"/>
      <c r="O45976" s="71"/>
      <c r="Q45976" s="71"/>
    </row>
    <row r="45977" spans="11:17" ht="15" customHeight="1" x14ac:dyDescent="0.2">
      <c r="K45977" s="71"/>
      <c r="M45977" s="71"/>
      <c r="O45977" s="71"/>
      <c r="Q45977" s="71"/>
    </row>
    <row r="45978" spans="11:17" ht="15" customHeight="1" x14ac:dyDescent="0.2">
      <c r="K45978" s="71"/>
      <c r="M45978" s="71"/>
      <c r="O45978" s="71"/>
      <c r="Q45978" s="71"/>
    </row>
    <row r="45979" spans="11:17" ht="15" customHeight="1" x14ac:dyDescent="0.2">
      <c r="K45979" s="71"/>
      <c r="M45979" s="71"/>
      <c r="O45979" s="71"/>
      <c r="Q45979" s="71"/>
    </row>
    <row r="45980" spans="11:17" ht="15" customHeight="1" x14ac:dyDescent="0.2">
      <c r="K45980" s="71"/>
      <c r="M45980" s="71"/>
      <c r="O45980" s="71"/>
      <c r="Q45980" s="71"/>
    </row>
    <row r="45981" spans="11:17" ht="15" customHeight="1" x14ac:dyDescent="0.2">
      <c r="K45981" s="71"/>
      <c r="M45981" s="71"/>
      <c r="O45981" s="71"/>
      <c r="Q45981" s="71"/>
    </row>
    <row r="45982" spans="11:17" ht="15" customHeight="1" x14ac:dyDescent="0.2">
      <c r="K45982" s="71"/>
      <c r="M45982" s="71"/>
      <c r="O45982" s="71"/>
      <c r="Q45982" s="71"/>
    </row>
    <row r="45983" spans="11:17" ht="15" customHeight="1" x14ac:dyDescent="0.2">
      <c r="K45983" s="71"/>
      <c r="M45983" s="71"/>
      <c r="O45983" s="71"/>
      <c r="Q45983" s="71"/>
    </row>
    <row r="45984" spans="11:17" ht="15" customHeight="1" x14ac:dyDescent="0.2">
      <c r="K45984" s="71"/>
      <c r="M45984" s="71"/>
      <c r="O45984" s="71"/>
      <c r="Q45984" s="71"/>
    </row>
    <row r="45985" spans="11:17" ht="15" customHeight="1" x14ac:dyDescent="0.2">
      <c r="K45985" s="71"/>
      <c r="M45985" s="71"/>
      <c r="O45985" s="71"/>
      <c r="Q45985" s="71"/>
    </row>
    <row r="45986" spans="11:17" ht="15" customHeight="1" x14ac:dyDescent="0.2">
      <c r="K45986" s="71"/>
      <c r="M45986" s="71"/>
      <c r="O45986" s="71"/>
      <c r="Q45986" s="71"/>
    </row>
    <row r="45987" spans="11:17" ht="15" customHeight="1" x14ac:dyDescent="0.2">
      <c r="K45987" s="71"/>
      <c r="M45987" s="71"/>
      <c r="O45987" s="71"/>
      <c r="Q45987" s="71"/>
    </row>
    <row r="45988" spans="11:17" ht="15" customHeight="1" x14ac:dyDescent="0.2">
      <c r="K45988" s="71"/>
      <c r="M45988" s="71"/>
      <c r="O45988" s="71"/>
      <c r="Q45988" s="71"/>
    </row>
    <row r="45989" spans="11:17" ht="15" customHeight="1" x14ac:dyDescent="0.2">
      <c r="K45989" s="71"/>
      <c r="M45989" s="71"/>
      <c r="O45989" s="71"/>
      <c r="Q45989" s="71"/>
    </row>
    <row r="45990" spans="11:17" ht="15" customHeight="1" x14ac:dyDescent="0.2">
      <c r="K45990" s="71"/>
      <c r="M45990" s="71"/>
      <c r="O45990" s="71"/>
      <c r="Q45990" s="71"/>
    </row>
    <row r="45991" spans="11:17" ht="15" customHeight="1" x14ac:dyDescent="0.2">
      <c r="K45991" s="71"/>
      <c r="M45991" s="71"/>
      <c r="O45991" s="71"/>
      <c r="Q45991" s="71"/>
    </row>
    <row r="45992" spans="11:17" ht="15" customHeight="1" x14ac:dyDescent="0.2">
      <c r="K45992" s="71"/>
      <c r="M45992" s="71"/>
      <c r="O45992" s="71"/>
      <c r="Q45992" s="71"/>
    </row>
    <row r="45993" spans="11:17" ht="15" customHeight="1" x14ac:dyDescent="0.2">
      <c r="K45993" s="71"/>
      <c r="M45993" s="71"/>
      <c r="O45993" s="71"/>
      <c r="Q45993" s="71"/>
    </row>
    <row r="45994" spans="11:17" ht="15" customHeight="1" x14ac:dyDescent="0.2">
      <c r="K45994" s="71"/>
      <c r="M45994" s="71"/>
      <c r="O45994" s="71"/>
      <c r="Q45994" s="71"/>
    </row>
    <row r="45995" spans="11:17" ht="15" customHeight="1" x14ac:dyDescent="0.2">
      <c r="K45995" s="71"/>
      <c r="M45995" s="71"/>
      <c r="O45995" s="71"/>
      <c r="Q45995" s="71"/>
    </row>
    <row r="45996" spans="11:17" ht="15" customHeight="1" x14ac:dyDescent="0.2">
      <c r="K45996" s="71"/>
      <c r="M45996" s="71"/>
      <c r="O45996" s="71"/>
      <c r="Q45996" s="71"/>
    </row>
    <row r="45997" spans="11:17" ht="15" customHeight="1" x14ac:dyDescent="0.2">
      <c r="K45997" s="71"/>
      <c r="M45997" s="71"/>
      <c r="O45997" s="71"/>
      <c r="Q45997" s="71"/>
    </row>
    <row r="45998" spans="11:17" ht="15" customHeight="1" x14ac:dyDescent="0.2">
      <c r="K45998" s="71"/>
      <c r="M45998" s="71"/>
      <c r="O45998" s="71"/>
      <c r="Q45998" s="71"/>
    </row>
    <row r="45999" spans="11:17" ht="15" customHeight="1" x14ac:dyDescent="0.2">
      <c r="K45999" s="71"/>
      <c r="M45999" s="71"/>
      <c r="O45999" s="71"/>
      <c r="Q45999" s="71"/>
    </row>
    <row r="46000" spans="11:17" ht="15" customHeight="1" x14ac:dyDescent="0.2">
      <c r="K46000" s="71"/>
      <c r="M46000" s="71"/>
      <c r="O46000" s="71"/>
      <c r="Q46000" s="71"/>
    </row>
    <row r="46001" spans="11:17" ht="15" customHeight="1" x14ac:dyDescent="0.2">
      <c r="K46001" s="71"/>
      <c r="M46001" s="71"/>
      <c r="O46001" s="71"/>
      <c r="Q46001" s="71"/>
    </row>
    <row r="46002" spans="11:17" ht="15" customHeight="1" x14ac:dyDescent="0.2">
      <c r="K46002" s="71"/>
      <c r="M46002" s="71"/>
      <c r="O46002" s="71"/>
      <c r="Q46002" s="71"/>
    </row>
    <row r="46003" spans="11:17" ht="15" customHeight="1" x14ac:dyDescent="0.2">
      <c r="K46003" s="71"/>
      <c r="M46003" s="71"/>
      <c r="O46003" s="71"/>
      <c r="Q46003" s="71"/>
    </row>
    <row r="46004" spans="11:17" ht="15" customHeight="1" x14ac:dyDescent="0.2">
      <c r="K46004" s="71"/>
      <c r="M46004" s="71"/>
      <c r="O46004" s="71"/>
      <c r="Q46004" s="71"/>
    </row>
    <row r="46005" spans="11:17" ht="15" customHeight="1" x14ac:dyDescent="0.2">
      <c r="K46005" s="71"/>
      <c r="M46005" s="71"/>
      <c r="O46005" s="71"/>
      <c r="Q46005" s="71"/>
    </row>
    <row r="46006" spans="11:17" ht="15" customHeight="1" x14ac:dyDescent="0.2">
      <c r="K46006" s="71"/>
      <c r="M46006" s="71"/>
      <c r="O46006" s="71"/>
      <c r="Q46006" s="71"/>
    </row>
    <row r="46007" spans="11:17" ht="15" customHeight="1" x14ac:dyDescent="0.2">
      <c r="K46007" s="71"/>
      <c r="M46007" s="71"/>
      <c r="O46007" s="71"/>
      <c r="Q46007" s="71"/>
    </row>
    <row r="46008" spans="11:17" ht="15" customHeight="1" x14ac:dyDescent="0.2">
      <c r="K46008" s="71"/>
      <c r="M46008" s="71"/>
      <c r="O46008" s="71"/>
      <c r="Q46008" s="71"/>
    </row>
    <row r="46009" spans="11:17" ht="15" customHeight="1" x14ac:dyDescent="0.2">
      <c r="K46009" s="71"/>
      <c r="M46009" s="71"/>
      <c r="O46009" s="71"/>
      <c r="Q46009" s="71"/>
    </row>
    <row r="46010" spans="11:17" ht="15" customHeight="1" x14ac:dyDescent="0.2">
      <c r="K46010" s="71"/>
      <c r="M46010" s="71"/>
      <c r="O46010" s="71"/>
      <c r="Q46010" s="71"/>
    </row>
    <row r="46011" spans="11:17" ht="15" customHeight="1" x14ac:dyDescent="0.2">
      <c r="K46011" s="71"/>
      <c r="M46011" s="71"/>
      <c r="O46011" s="71"/>
      <c r="Q46011" s="71"/>
    </row>
    <row r="46012" spans="11:17" ht="15" customHeight="1" x14ac:dyDescent="0.2">
      <c r="K46012" s="71"/>
      <c r="M46012" s="71"/>
      <c r="O46012" s="71"/>
      <c r="Q46012" s="71"/>
    </row>
    <row r="46013" spans="11:17" ht="15" customHeight="1" x14ac:dyDescent="0.2">
      <c r="K46013" s="71"/>
      <c r="M46013" s="71"/>
      <c r="O46013" s="71"/>
      <c r="Q46013" s="71"/>
    </row>
    <row r="46014" spans="11:17" ht="15" customHeight="1" x14ac:dyDescent="0.2">
      <c r="K46014" s="71"/>
      <c r="M46014" s="71"/>
      <c r="O46014" s="71"/>
      <c r="Q46014" s="71"/>
    </row>
    <row r="46015" spans="11:17" ht="15" customHeight="1" x14ac:dyDescent="0.2">
      <c r="K46015" s="71"/>
      <c r="M46015" s="71"/>
      <c r="O46015" s="71"/>
      <c r="Q46015" s="71"/>
    </row>
    <row r="46016" spans="11:17" ht="15" customHeight="1" x14ac:dyDescent="0.2">
      <c r="K46016" s="71"/>
      <c r="M46016" s="71"/>
      <c r="O46016" s="71"/>
      <c r="Q46016" s="71"/>
    </row>
    <row r="46017" spans="11:17" ht="15" customHeight="1" x14ac:dyDescent="0.2">
      <c r="K46017" s="71"/>
      <c r="M46017" s="71"/>
      <c r="O46017" s="71"/>
      <c r="Q46017" s="71"/>
    </row>
    <row r="46018" spans="11:17" ht="15" customHeight="1" x14ac:dyDescent="0.2">
      <c r="K46018" s="71"/>
      <c r="M46018" s="71"/>
      <c r="O46018" s="71"/>
      <c r="Q46018" s="71"/>
    </row>
    <row r="46019" spans="11:17" ht="15" customHeight="1" x14ac:dyDescent="0.2">
      <c r="K46019" s="71"/>
      <c r="M46019" s="71"/>
      <c r="O46019" s="71"/>
      <c r="Q46019" s="71"/>
    </row>
    <row r="46020" spans="11:17" ht="15" customHeight="1" x14ac:dyDescent="0.2">
      <c r="K46020" s="71"/>
      <c r="M46020" s="71"/>
      <c r="O46020" s="71"/>
      <c r="Q46020" s="71"/>
    </row>
    <row r="46021" spans="11:17" ht="15" customHeight="1" x14ac:dyDescent="0.2">
      <c r="K46021" s="71"/>
      <c r="M46021" s="71"/>
      <c r="O46021" s="71"/>
      <c r="Q46021" s="71"/>
    </row>
    <row r="46022" spans="11:17" ht="15" customHeight="1" x14ac:dyDescent="0.2">
      <c r="K46022" s="71"/>
      <c r="M46022" s="71"/>
      <c r="O46022" s="71"/>
      <c r="Q46022" s="71"/>
    </row>
    <row r="46023" spans="11:17" ht="15" customHeight="1" x14ac:dyDescent="0.2">
      <c r="K46023" s="71"/>
      <c r="M46023" s="71"/>
      <c r="O46023" s="71"/>
      <c r="Q46023" s="71"/>
    </row>
    <row r="46024" spans="11:17" ht="15" customHeight="1" x14ac:dyDescent="0.2">
      <c r="K46024" s="71"/>
      <c r="M46024" s="71"/>
      <c r="O46024" s="71"/>
      <c r="Q46024" s="71"/>
    </row>
    <row r="46025" spans="11:17" ht="15" customHeight="1" x14ac:dyDescent="0.2">
      <c r="K46025" s="71"/>
      <c r="M46025" s="71"/>
      <c r="O46025" s="71"/>
      <c r="Q46025" s="71"/>
    </row>
    <row r="46026" spans="11:17" ht="15" customHeight="1" x14ac:dyDescent="0.2">
      <c r="K46026" s="71"/>
      <c r="M46026" s="71"/>
      <c r="O46026" s="71"/>
      <c r="Q46026" s="71"/>
    </row>
    <row r="46027" spans="11:17" ht="15" customHeight="1" x14ac:dyDescent="0.2">
      <c r="K46027" s="71"/>
      <c r="M46027" s="71"/>
      <c r="O46027" s="71"/>
      <c r="Q46027" s="71"/>
    </row>
    <row r="46028" spans="11:17" ht="15" customHeight="1" x14ac:dyDescent="0.2">
      <c r="K46028" s="71"/>
      <c r="M46028" s="71"/>
      <c r="O46028" s="71"/>
      <c r="Q46028" s="71"/>
    </row>
    <row r="46029" spans="11:17" ht="15" customHeight="1" x14ac:dyDescent="0.2">
      <c r="K46029" s="71"/>
      <c r="M46029" s="71"/>
      <c r="O46029" s="71"/>
      <c r="Q46029" s="71"/>
    </row>
    <row r="46030" spans="11:17" ht="15" customHeight="1" x14ac:dyDescent="0.2">
      <c r="K46030" s="71"/>
      <c r="M46030" s="71"/>
      <c r="O46030" s="71"/>
      <c r="Q46030" s="71"/>
    </row>
    <row r="46031" spans="11:17" ht="15" customHeight="1" x14ac:dyDescent="0.2">
      <c r="K46031" s="71"/>
      <c r="M46031" s="71"/>
      <c r="O46031" s="71"/>
      <c r="Q46031" s="71"/>
    </row>
    <row r="46032" spans="11:17" ht="15" customHeight="1" x14ac:dyDescent="0.2">
      <c r="K46032" s="71"/>
      <c r="M46032" s="71"/>
      <c r="O46032" s="71"/>
      <c r="Q46032" s="71"/>
    </row>
    <row r="46033" spans="11:17" ht="15" customHeight="1" x14ac:dyDescent="0.2">
      <c r="K46033" s="71"/>
      <c r="M46033" s="71"/>
      <c r="O46033" s="71"/>
      <c r="Q46033" s="71"/>
    </row>
    <row r="46034" spans="11:17" ht="15" customHeight="1" x14ac:dyDescent="0.2">
      <c r="K46034" s="71"/>
      <c r="M46034" s="71"/>
      <c r="O46034" s="71"/>
      <c r="Q46034" s="71"/>
    </row>
    <row r="46035" spans="11:17" ht="15" customHeight="1" x14ac:dyDescent="0.2">
      <c r="K46035" s="71"/>
      <c r="M46035" s="71"/>
      <c r="O46035" s="71"/>
      <c r="Q46035" s="71"/>
    </row>
    <row r="46036" spans="11:17" ht="15" customHeight="1" x14ac:dyDescent="0.2">
      <c r="K46036" s="71"/>
      <c r="M46036" s="71"/>
      <c r="O46036" s="71"/>
      <c r="Q46036" s="71"/>
    </row>
    <row r="46037" spans="11:17" ht="15" customHeight="1" x14ac:dyDescent="0.2">
      <c r="K46037" s="71"/>
      <c r="M46037" s="71"/>
      <c r="O46037" s="71"/>
      <c r="Q46037" s="71"/>
    </row>
    <row r="46038" spans="11:17" ht="15" customHeight="1" x14ac:dyDescent="0.2">
      <c r="K46038" s="71"/>
      <c r="M46038" s="71"/>
      <c r="O46038" s="71"/>
      <c r="Q46038" s="71"/>
    </row>
    <row r="46039" spans="11:17" ht="15" customHeight="1" x14ac:dyDescent="0.2">
      <c r="K46039" s="71"/>
      <c r="M46039" s="71"/>
      <c r="O46039" s="71"/>
      <c r="Q46039" s="71"/>
    </row>
    <row r="46040" spans="11:17" ht="15" customHeight="1" x14ac:dyDescent="0.2">
      <c r="K46040" s="71"/>
      <c r="M46040" s="71"/>
      <c r="O46040" s="71"/>
      <c r="Q46040" s="71"/>
    </row>
    <row r="46041" spans="11:17" ht="15" customHeight="1" x14ac:dyDescent="0.2">
      <c r="K46041" s="71"/>
      <c r="M46041" s="71"/>
      <c r="O46041" s="71"/>
      <c r="Q46041" s="71"/>
    </row>
    <row r="46042" spans="11:17" ht="15" customHeight="1" x14ac:dyDescent="0.2">
      <c r="K46042" s="71"/>
      <c r="M46042" s="71"/>
      <c r="O46042" s="71"/>
      <c r="Q46042" s="71"/>
    </row>
    <row r="46043" spans="11:17" ht="15" customHeight="1" x14ac:dyDescent="0.2">
      <c r="K46043" s="71"/>
      <c r="M46043" s="71"/>
      <c r="O46043" s="71"/>
      <c r="Q46043" s="71"/>
    </row>
    <row r="46044" spans="11:17" ht="15" customHeight="1" x14ac:dyDescent="0.2">
      <c r="K46044" s="71"/>
      <c r="M46044" s="71"/>
      <c r="O46044" s="71"/>
      <c r="Q46044" s="71"/>
    </row>
    <row r="46045" spans="11:17" ht="15" customHeight="1" x14ac:dyDescent="0.2">
      <c r="K46045" s="71"/>
      <c r="M46045" s="71"/>
      <c r="O46045" s="71"/>
      <c r="Q46045" s="71"/>
    </row>
    <row r="46046" spans="11:17" ht="15" customHeight="1" x14ac:dyDescent="0.2">
      <c r="K46046" s="71"/>
      <c r="M46046" s="71"/>
      <c r="O46046" s="71"/>
      <c r="Q46046" s="71"/>
    </row>
    <row r="46047" spans="11:17" ht="15" customHeight="1" x14ac:dyDescent="0.2">
      <c r="K46047" s="71"/>
      <c r="M46047" s="71"/>
      <c r="O46047" s="71"/>
      <c r="Q46047" s="71"/>
    </row>
    <row r="46048" spans="11:17" ht="15" customHeight="1" x14ac:dyDescent="0.2">
      <c r="K46048" s="71"/>
      <c r="M46048" s="71"/>
      <c r="O46048" s="71"/>
      <c r="Q46048" s="71"/>
    </row>
    <row r="46049" spans="11:17" ht="15" customHeight="1" x14ac:dyDescent="0.2">
      <c r="K46049" s="71"/>
      <c r="M46049" s="71"/>
      <c r="O46049" s="71"/>
      <c r="Q46049" s="71"/>
    </row>
    <row r="46050" spans="11:17" ht="15" customHeight="1" x14ac:dyDescent="0.2">
      <c r="K46050" s="71"/>
      <c r="M46050" s="71"/>
      <c r="O46050" s="71"/>
      <c r="Q46050" s="71"/>
    </row>
    <row r="46051" spans="11:17" ht="15" customHeight="1" x14ac:dyDescent="0.2">
      <c r="K46051" s="71"/>
      <c r="M46051" s="71"/>
      <c r="O46051" s="71"/>
      <c r="Q46051" s="71"/>
    </row>
    <row r="46052" spans="11:17" ht="15" customHeight="1" x14ac:dyDescent="0.2">
      <c r="K46052" s="71"/>
      <c r="M46052" s="71"/>
      <c r="O46052" s="71"/>
      <c r="Q46052" s="71"/>
    </row>
    <row r="46053" spans="11:17" ht="15" customHeight="1" x14ac:dyDescent="0.2">
      <c r="K46053" s="71"/>
      <c r="M46053" s="71"/>
      <c r="O46053" s="71"/>
      <c r="Q46053" s="71"/>
    </row>
    <row r="46054" spans="11:17" ht="15" customHeight="1" x14ac:dyDescent="0.2">
      <c r="K46054" s="71"/>
      <c r="M46054" s="71"/>
      <c r="O46054" s="71"/>
      <c r="Q46054" s="71"/>
    </row>
    <row r="46055" spans="11:17" ht="15" customHeight="1" x14ac:dyDescent="0.2">
      <c r="K46055" s="71"/>
      <c r="M46055" s="71"/>
      <c r="O46055" s="71"/>
      <c r="Q46055" s="71"/>
    </row>
    <row r="46056" spans="11:17" ht="15" customHeight="1" x14ac:dyDescent="0.2">
      <c r="K46056" s="71"/>
      <c r="M46056" s="71"/>
      <c r="O46056" s="71"/>
      <c r="Q46056" s="71"/>
    </row>
    <row r="46057" spans="11:17" ht="15" customHeight="1" x14ac:dyDescent="0.2">
      <c r="K46057" s="71"/>
      <c r="M46057" s="71"/>
      <c r="O46057" s="71"/>
      <c r="Q46057" s="71"/>
    </row>
    <row r="46058" spans="11:17" ht="15" customHeight="1" x14ac:dyDescent="0.2">
      <c r="K46058" s="71"/>
      <c r="M46058" s="71"/>
      <c r="O46058" s="71"/>
      <c r="Q46058" s="71"/>
    </row>
    <row r="46059" spans="11:17" ht="15" customHeight="1" x14ac:dyDescent="0.2">
      <c r="K46059" s="71"/>
      <c r="M46059" s="71"/>
      <c r="O46059" s="71"/>
      <c r="Q46059" s="71"/>
    </row>
    <row r="46060" spans="11:17" ht="15" customHeight="1" x14ac:dyDescent="0.2">
      <c r="K46060" s="71"/>
      <c r="M46060" s="71"/>
      <c r="O46060" s="71"/>
      <c r="Q46060" s="71"/>
    </row>
    <row r="46061" spans="11:17" ht="15" customHeight="1" x14ac:dyDescent="0.2">
      <c r="K46061" s="71"/>
      <c r="M46061" s="71"/>
      <c r="O46061" s="71"/>
      <c r="Q46061" s="71"/>
    </row>
    <row r="46062" spans="11:17" ht="15" customHeight="1" x14ac:dyDescent="0.2">
      <c r="K46062" s="71"/>
      <c r="M46062" s="71"/>
      <c r="O46062" s="71"/>
      <c r="Q46062" s="71"/>
    </row>
    <row r="46063" spans="11:17" ht="15" customHeight="1" x14ac:dyDescent="0.2">
      <c r="K46063" s="71"/>
      <c r="M46063" s="71"/>
      <c r="O46063" s="71"/>
      <c r="Q46063" s="71"/>
    </row>
    <row r="46064" spans="11:17" ht="15" customHeight="1" x14ac:dyDescent="0.2">
      <c r="K46064" s="71"/>
      <c r="M46064" s="71"/>
      <c r="O46064" s="71"/>
      <c r="Q46064" s="71"/>
    </row>
    <row r="46065" spans="11:17" ht="15" customHeight="1" x14ac:dyDescent="0.2">
      <c r="K46065" s="71"/>
      <c r="M46065" s="71"/>
      <c r="O46065" s="71"/>
      <c r="Q46065" s="71"/>
    </row>
    <row r="46066" spans="11:17" ht="15" customHeight="1" x14ac:dyDescent="0.2">
      <c r="K46066" s="71"/>
      <c r="M46066" s="71"/>
      <c r="O46066" s="71"/>
      <c r="Q46066" s="71"/>
    </row>
    <row r="46067" spans="11:17" ht="15" customHeight="1" x14ac:dyDescent="0.2">
      <c r="K46067" s="71"/>
      <c r="M46067" s="71"/>
      <c r="O46067" s="71"/>
      <c r="Q46067" s="71"/>
    </row>
    <row r="46068" spans="11:17" ht="15" customHeight="1" x14ac:dyDescent="0.2">
      <c r="K46068" s="71"/>
      <c r="M46068" s="71"/>
      <c r="O46068" s="71"/>
      <c r="Q46068" s="71"/>
    </row>
    <row r="46069" spans="11:17" ht="15" customHeight="1" x14ac:dyDescent="0.2">
      <c r="K46069" s="71"/>
      <c r="M46069" s="71"/>
      <c r="O46069" s="71"/>
      <c r="Q46069" s="71"/>
    </row>
    <row r="46070" spans="11:17" ht="15" customHeight="1" x14ac:dyDescent="0.2">
      <c r="K46070" s="71"/>
      <c r="M46070" s="71"/>
      <c r="O46070" s="71"/>
      <c r="Q46070" s="71"/>
    </row>
    <row r="46071" spans="11:17" ht="15" customHeight="1" x14ac:dyDescent="0.2">
      <c r="K46071" s="71"/>
      <c r="M46071" s="71"/>
      <c r="O46071" s="71"/>
      <c r="Q46071" s="71"/>
    </row>
    <row r="46072" spans="11:17" ht="15" customHeight="1" x14ac:dyDescent="0.2">
      <c r="K46072" s="71"/>
      <c r="M46072" s="71"/>
      <c r="O46072" s="71"/>
      <c r="Q46072" s="71"/>
    </row>
    <row r="46073" spans="11:17" ht="15" customHeight="1" x14ac:dyDescent="0.2">
      <c r="K46073" s="71"/>
      <c r="M46073" s="71"/>
      <c r="O46073" s="71"/>
      <c r="Q46073" s="71"/>
    </row>
    <row r="46074" spans="11:17" ht="15" customHeight="1" x14ac:dyDescent="0.2">
      <c r="K46074" s="71"/>
      <c r="M46074" s="71"/>
      <c r="O46074" s="71"/>
      <c r="Q46074" s="71"/>
    </row>
    <row r="46075" spans="11:17" ht="15" customHeight="1" x14ac:dyDescent="0.2">
      <c r="K46075" s="71"/>
      <c r="M46075" s="71"/>
      <c r="O46075" s="71"/>
      <c r="Q46075" s="71"/>
    </row>
    <row r="46076" spans="11:17" ht="15" customHeight="1" x14ac:dyDescent="0.2">
      <c r="K46076" s="71"/>
      <c r="M46076" s="71"/>
      <c r="O46076" s="71"/>
      <c r="Q46076" s="71"/>
    </row>
    <row r="46077" spans="11:17" ht="15" customHeight="1" x14ac:dyDescent="0.2">
      <c r="K46077" s="71"/>
      <c r="M46077" s="71"/>
      <c r="O46077" s="71"/>
      <c r="Q46077" s="71"/>
    </row>
    <row r="46078" spans="11:17" ht="15" customHeight="1" x14ac:dyDescent="0.2">
      <c r="K46078" s="71"/>
      <c r="M46078" s="71"/>
      <c r="O46078" s="71"/>
      <c r="Q46078" s="71"/>
    </row>
    <row r="46079" spans="11:17" ht="15" customHeight="1" x14ac:dyDescent="0.2">
      <c r="K46079" s="71"/>
      <c r="M46079" s="71"/>
      <c r="O46079" s="71"/>
      <c r="Q46079" s="71"/>
    </row>
    <row r="46080" spans="11:17" ht="15" customHeight="1" x14ac:dyDescent="0.2">
      <c r="K46080" s="71"/>
      <c r="M46080" s="71"/>
      <c r="O46080" s="71"/>
      <c r="Q46080" s="71"/>
    </row>
    <row r="46081" spans="11:17" ht="15" customHeight="1" x14ac:dyDescent="0.2">
      <c r="K46081" s="71"/>
      <c r="M46081" s="71"/>
      <c r="O46081" s="71"/>
      <c r="Q46081" s="71"/>
    </row>
    <row r="46082" spans="11:17" ht="15" customHeight="1" x14ac:dyDescent="0.2">
      <c r="K46082" s="71"/>
      <c r="M46082" s="71"/>
      <c r="O46082" s="71"/>
      <c r="Q46082" s="71"/>
    </row>
    <row r="46083" spans="11:17" ht="15" customHeight="1" x14ac:dyDescent="0.2">
      <c r="K46083" s="71"/>
      <c r="M46083" s="71"/>
      <c r="O46083" s="71"/>
      <c r="Q46083" s="71"/>
    </row>
    <row r="46084" spans="11:17" ht="15" customHeight="1" x14ac:dyDescent="0.2">
      <c r="K46084" s="71"/>
      <c r="M46084" s="71"/>
      <c r="O46084" s="71"/>
      <c r="Q46084" s="71"/>
    </row>
    <row r="46085" spans="11:17" ht="15" customHeight="1" x14ac:dyDescent="0.2">
      <c r="K46085" s="71"/>
      <c r="M46085" s="71"/>
      <c r="O46085" s="71"/>
      <c r="Q46085" s="71"/>
    </row>
    <row r="46086" spans="11:17" ht="15" customHeight="1" x14ac:dyDescent="0.2">
      <c r="K46086" s="71"/>
      <c r="M46086" s="71"/>
      <c r="O46086" s="71"/>
      <c r="Q46086" s="71"/>
    </row>
    <row r="46087" spans="11:17" ht="15" customHeight="1" x14ac:dyDescent="0.2">
      <c r="K46087" s="71"/>
      <c r="M46087" s="71"/>
      <c r="O46087" s="71"/>
      <c r="Q46087" s="71"/>
    </row>
    <row r="46088" spans="11:17" ht="15" customHeight="1" x14ac:dyDescent="0.2">
      <c r="K46088" s="71"/>
      <c r="M46088" s="71"/>
      <c r="O46088" s="71"/>
      <c r="Q46088" s="71"/>
    </row>
    <row r="46089" spans="11:17" ht="15" customHeight="1" x14ac:dyDescent="0.2">
      <c r="K46089" s="71"/>
      <c r="M46089" s="71"/>
      <c r="O46089" s="71"/>
      <c r="Q46089" s="71"/>
    </row>
    <row r="46090" spans="11:17" ht="15" customHeight="1" x14ac:dyDescent="0.2">
      <c r="K46090" s="71"/>
      <c r="M46090" s="71"/>
      <c r="O46090" s="71"/>
      <c r="Q46090" s="71"/>
    </row>
    <row r="46091" spans="11:17" ht="15" customHeight="1" x14ac:dyDescent="0.2">
      <c r="K46091" s="71"/>
      <c r="M46091" s="71"/>
      <c r="O46091" s="71"/>
      <c r="Q46091" s="71"/>
    </row>
    <row r="46092" spans="11:17" ht="15" customHeight="1" x14ac:dyDescent="0.2">
      <c r="K46092" s="71"/>
      <c r="M46092" s="71"/>
      <c r="O46092" s="71"/>
      <c r="Q46092" s="71"/>
    </row>
    <row r="46093" spans="11:17" ht="15" customHeight="1" x14ac:dyDescent="0.2">
      <c r="K46093" s="71"/>
      <c r="M46093" s="71"/>
      <c r="O46093" s="71"/>
      <c r="Q46093" s="71"/>
    </row>
    <row r="46094" spans="11:17" ht="15" customHeight="1" x14ac:dyDescent="0.2">
      <c r="K46094" s="71"/>
      <c r="M46094" s="71"/>
      <c r="O46094" s="71"/>
      <c r="Q46094" s="71"/>
    </row>
    <row r="46095" spans="11:17" ht="15" customHeight="1" x14ac:dyDescent="0.2">
      <c r="K46095" s="71"/>
      <c r="M46095" s="71"/>
      <c r="O46095" s="71"/>
      <c r="Q46095" s="71"/>
    </row>
    <row r="46096" spans="11:17" ht="15" customHeight="1" x14ac:dyDescent="0.2">
      <c r="K46096" s="71"/>
      <c r="M46096" s="71"/>
      <c r="O46096" s="71"/>
      <c r="Q46096" s="71"/>
    </row>
    <row r="46097" spans="11:17" ht="15" customHeight="1" x14ac:dyDescent="0.2">
      <c r="K46097" s="71"/>
      <c r="M46097" s="71"/>
      <c r="O46097" s="71"/>
      <c r="Q46097" s="71"/>
    </row>
    <row r="46098" spans="11:17" ht="15" customHeight="1" x14ac:dyDescent="0.2">
      <c r="K46098" s="71"/>
      <c r="M46098" s="71"/>
      <c r="O46098" s="71"/>
      <c r="Q46098" s="71"/>
    </row>
    <row r="46099" spans="11:17" ht="15" customHeight="1" x14ac:dyDescent="0.2">
      <c r="K46099" s="71"/>
      <c r="M46099" s="71"/>
      <c r="O46099" s="71"/>
      <c r="Q46099" s="71"/>
    </row>
    <row r="46100" spans="11:17" ht="15" customHeight="1" x14ac:dyDescent="0.2">
      <c r="K46100" s="71"/>
      <c r="M46100" s="71"/>
      <c r="O46100" s="71"/>
      <c r="Q46100" s="71"/>
    </row>
    <row r="46101" spans="11:17" ht="15" customHeight="1" x14ac:dyDescent="0.2">
      <c r="K46101" s="71"/>
      <c r="M46101" s="71"/>
      <c r="O46101" s="71"/>
      <c r="Q46101" s="71"/>
    </row>
    <row r="46102" spans="11:17" ht="15" customHeight="1" x14ac:dyDescent="0.2">
      <c r="K46102" s="71"/>
      <c r="M46102" s="71"/>
      <c r="O46102" s="71"/>
      <c r="Q46102" s="71"/>
    </row>
    <row r="46103" spans="11:17" ht="15" customHeight="1" x14ac:dyDescent="0.2">
      <c r="K46103" s="71"/>
      <c r="M46103" s="71"/>
      <c r="O46103" s="71"/>
      <c r="Q46103" s="71"/>
    </row>
    <row r="46104" spans="11:17" ht="15" customHeight="1" x14ac:dyDescent="0.2">
      <c r="K46104" s="71"/>
      <c r="M46104" s="71"/>
      <c r="O46104" s="71"/>
      <c r="Q46104" s="71"/>
    </row>
    <row r="46105" spans="11:17" ht="15" customHeight="1" x14ac:dyDescent="0.2">
      <c r="K46105" s="71"/>
      <c r="M46105" s="71"/>
      <c r="O46105" s="71"/>
      <c r="Q46105" s="71"/>
    </row>
    <row r="46106" spans="11:17" ht="15" customHeight="1" x14ac:dyDescent="0.2">
      <c r="K46106" s="71"/>
      <c r="M46106" s="71"/>
      <c r="O46106" s="71"/>
      <c r="Q46106" s="71"/>
    </row>
    <row r="46107" spans="11:17" ht="15" customHeight="1" x14ac:dyDescent="0.2">
      <c r="K46107" s="71"/>
      <c r="M46107" s="71"/>
      <c r="O46107" s="71"/>
      <c r="Q46107" s="71"/>
    </row>
    <row r="46108" spans="11:17" ht="15" customHeight="1" x14ac:dyDescent="0.2">
      <c r="K46108" s="71"/>
      <c r="M46108" s="71"/>
      <c r="O46108" s="71"/>
      <c r="Q46108" s="71"/>
    </row>
    <row r="46109" spans="11:17" ht="15" customHeight="1" x14ac:dyDescent="0.2">
      <c r="K46109" s="71"/>
      <c r="M46109" s="71"/>
      <c r="O46109" s="71"/>
      <c r="Q46109" s="71"/>
    </row>
    <row r="46110" spans="11:17" ht="15" customHeight="1" x14ac:dyDescent="0.2">
      <c r="K46110" s="71"/>
      <c r="M46110" s="71"/>
      <c r="O46110" s="71"/>
      <c r="Q46110" s="71"/>
    </row>
    <row r="46111" spans="11:17" ht="15" customHeight="1" x14ac:dyDescent="0.2">
      <c r="K46111" s="71"/>
      <c r="M46111" s="71"/>
      <c r="O46111" s="71"/>
      <c r="Q46111" s="71"/>
    </row>
    <row r="46112" spans="11:17" ht="15" customHeight="1" x14ac:dyDescent="0.2">
      <c r="K46112" s="71"/>
      <c r="M46112" s="71"/>
      <c r="O46112" s="71"/>
      <c r="Q46112" s="71"/>
    </row>
    <row r="46113" spans="11:17" ht="15" customHeight="1" x14ac:dyDescent="0.2">
      <c r="K46113" s="71"/>
      <c r="M46113" s="71"/>
      <c r="O46113" s="71"/>
      <c r="Q46113" s="71"/>
    </row>
    <row r="46114" spans="11:17" ht="15" customHeight="1" x14ac:dyDescent="0.2">
      <c r="K46114" s="71"/>
      <c r="M46114" s="71"/>
      <c r="O46114" s="71"/>
      <c r="Q46114" s="71"/>
    </row>
    <row r="46115" spans="11:17" ht="15" customHeight="1" x14ac:dyDescent="0.2">
      <c r="K46115" s="71"/>
      <c r="M46115" s="71"/>
      <c r="O46115" s="71"/>
      <c r="Q46115" s="71"/>
    </row>
    <row r="46116" spans="11:17" ht="15" customHeight="1" x14ac:dyDescent="0.2">
      <c r="K46116" s="71"/>
      <c r="M46116" s="71"/>
      <c r="O46116" s="71"/>
      <c r="Q46116" s="71"/>
    </row>
    <row r="46117" spans="11:17" ht="15" customHeight="1" x14ac:dyDescent="0.2">
      <c r="K46117" s="71"/>
      <c r="M46117" s="71"/>
      <c r="O46117" s="71"/>
      <c r="Q46117" s="71"/>
    </row>
    <row r="46118" spans="11:17" ht="15" customHeight="1" x14ac:dyDescent="0.2">
      <c r="K46118" s="71"/>
      <c r="M46118" s="71"/>
      <c r="O46118" s="71"/>
      <c r="Q46118" s="71"/>
    </row>
    <row r="46119" spans="11:17" ht="15" customHeight="1" x14ac:dyDescent="0.2">
      <c r="K46119" s="71"/>
      <c r="M46119" s="71"/>
      <c r="O46119" s="71"/>
      <c r="Q46119" s="71"/>
    </row>
    <row r="46120" spans="11:17" ht="15" customHeight="1" x14ac:dyDescent="0.2">
      <c r="K46120" s="71"/>
      <c r="M46120" s="71"/>
      <c r="O46120" s="71"/>
      <c r="Q46120" s="71"/>
    </row>
    <row r="46121" spans="11:17" ht="15" customHeight="1" x14ac:dyDescent="0.2">
      <c r="K46121" s="71"/>
      <c r="M46121" s="71"/>
      <c r="O46121" s="71"/>
      <c r="Q46121" s="71"/>
    </row>
    <row r="46122" spans="11:17" ht="15" customHeight="1" x14ac:dyDescent="0.2">
      <c r="K46122" s="71"/>
      <c r="M46122" s="71"/>
      <c r="O46122" s="71"/>
      <c r="Q46122" s="71"/>
    </row>
    <row r="46123" spans="11:17" ht="15" customHeight="1" x14ac:dyDescent="0.2">
      <c r="K46123" s="71"/>
      <c r="M46123" s="71"/>
      <c r="O46123" s="71"/>
      <c r="Q46123" s="71"/>
    </row>
    <row r="46124" spans="11:17" ht="15" customHeight="1" x14ac:dyDescent="0.2">
      <c r="K46124" s="71"/>
      <c r="M46124" s="71"/>
      <c r="O46124" s="71"/>
      <c r="Q46124" s="71"/>
    </row>
    <row r="46125" spans="11:17" ht="15" customHeight="1" x14ac:dyDescent="0.2">
      <c r="K46125" s="71"/>
      <c r="M46125" s="71"/>
      <c r="O46125" s="71"/>
      <c r="Q46125" s="71"/>
    </row>
    <row r="46126" spans="11:17" ht="15" customHeight="1" x14ac:dyDescent="0.2">
      <c r="K46126" s="71"/>
      <c r="M46126" s="71"/>
      <c r="O46126" s="71"/>
      <c r="Q46126" s="71"/>
    </row>
    <row r="46127" spans="11:17" ht="15" customHeight="1" x14ac:dyDescent="0.2">
      <c r="K46127" s="71"/>
      <c r="M46127" s="71"/>
      <c r="O46127" s="71"/>
      <c r="Q46127" s="71"/>
    </row>
    <row r="46128" spans="11:17" ht="15" customHeight="1" x14ac:dyDescent="0.2">
      <c r="K46128" s="71"/>
      <c r="M46128" s="71"/>
      <c r="O46128" s="71"/>
      <c r="Q46128" s="71"/>
    </row>
    <row r="46129" spans="11:17" ht="15" customHeight="1" x14ac:dyDescent="0.2">
      <c r="K46129" s="71"/>
      <c r="M46129" s="71"/>
      <c r="O46129" s="71"/>
      <c r="Q46129" s="71"/>
    </row>
    <row r="46130" spans="11:17" ht="15" customHeight="1" x14ac:dyDescent="0.2">
      <c r="K46130" s="71"/>
      <c r="M46130" s="71"/>
      <c r="O46130" s="71"/>
      <c r="Q46130" s="71"/>
    </row>
    <row r="46131" spans="11:17" ht="15" customHeight="1" x14ac:dyDescent="0.2">
      <c r="K46131" s="71"/>
      <c r="M46131" s="71"/>
      <c r="O46131" s="71"/>
      <c r="Q46131" s="71"/>
    </row>
    <row r="46132" spans="11:17" ht="15" customHeight="1" x14ac:dyDescent="0.2">
      <c r="K46132" s="71"/>
      <c r="M46132" s="71"/>
      <c r="O46132" s="71"/>
      <c r="Q46132" s="71"/>
    </row>
    <row r="46133" spans="11:17" ht="15" customHeight="1" x14ac:dyDescent="0.2">
      <c r="K46133" s="71"/>
      <c r="M46133" s="71"/>
      <c r="O46133" s="71"/>
      <c r="Q46133" s="71"/>
    </row>
    <row r="46134" spans="11:17" ht="15" customHeight="1" x14ac:dyDescent="0.2">
      <c r="K46134" s="71"/>
      <c r="M46134" s="71"/>
      <c r="O46134" s="71"/>
      <c r="Q46134" s="71"/>
    </row>
    <row r="46135" spans="11:17" ht="15" customHeight="1" x14ac:dyDescent="0.2">
      <c r="K46135" s="71"/>
      <c r="M46135" s="71"/>
      <c r="O46135" s="71"/>
      <c r="Q46135" s="71"/>
    </row>
    <row r="46136" spans="11:17" ht="15" customHeight="1" x14ac:dyDescent="0.2">
      <c r="K46136" s="71"/>
      <c r="M46136" s="71"/>
      <c r="O46136" s="71"/>
      <c r="Q46136" s="71"/>
    </row>
    <row r="46137" spans="11:17" ht="15" customHeight="1" x14ac:dyDescent="0.2">
      <c r="K46137" s="71"/>
      <c r="M46137" s="71"/>
      <c r="O46137" s="71"/>
      <c r="Q46137" s="71"/>
    </row>
    <row r="46138" spans="11:17" ht="15" customHeight="1" x14ac:dyDescent="0.2">
      <c r="K46138" s="71"/>
      <c r="M46138" s="71"/>
      <c r="O46138" s="71"/>
      <c r="Q46138" s="71"/>
    </row>
    <row r="46139" spans="11:17" ht="15" customHeight="1" x14ac:dyDescent="0.2">
      <c r="K46139" s="71"/>
      <c r="M46139" s="71"/>
      <c r="O46139" s="71"/>
      <c r="Q46139" s="71"/>
    </row>
    <row r="46140" spans="11:17" ht="15" customHeight="1" x14ac:dyDescent="0.2">
      <c r="K46140" s="71"/>
      <c r="M46140" s="71"/>
      <c r="O46140" s="71"/>
      <c r="Q46140" s="71"/>
    </row>
    <row r="46141" spans="11:17" ht="15" customHeight="1" x14ac:dyDescent="0.2">
      <c r="K46141" s="71"/>
      <c r="M46141" s="71"/>
      <c r="O46141" s="71"/>
      <c r="Q46141" s="71"/>
    </row>
    <row r="46142" spans="11:17" ht="15" customHeight="1" x14ac:dyDescent="0.2">
      <c r="K46142" s="71"/>
      <c r="M46142" s="71"/>
      <c r="O46142" s="71"/>
      <c r="Q46142" s="71"/>
    </row>
    <row r="46143" spans="11:17" ht="15" customHeight="1" x14ac:dyDescent="0.2">
      <c r="K46143" s="71"/>
      <c r="M46143" s="71"/>
      <c r="O46143" s="71"/>
      <c r="Q46143" s="71"/>
    </row>
    <row r="46144" spans="11:17" ht="15" customHeight="1" x14ac:dyDescent="0.2">
      <c r="K46144" s="71"/>
      <c r="M46144" s="71"/>
      <c r="O46144" s="71"/>
      <c r="Q46144" s="71"/>
    </row>
    <row r="46145" spans="11:17" ht="15" customHeight="1" x14ac:dyDescent="0.2">
      <c r="K46145" s="71"/>
      <c r="M46145" s="71"/>
      <c r="O46145" s="71"/>
      <c r="Q46145" s="71"/>
    </row>
    <row r="46146" spans="11:17" ht="15" customHeight="1" x14ac:dyDescent="0.2">
      <c r="K46146" s="71"/>
      <c r="M46146" s="71"/>
      <c r="O46146" s="71"/>
      <c r="Q46146" s="71"/>
    </row>
    <row r="46147" spans="11:17" ht="15" customHeight="1" x14ac:dyDescent="0.2">
      <c r="K46147" s="71"/>
      <c r="M46147" s="71"/>
      <c r="O46147" s="71"/>
      <c r="Q46147" s="71"/>
    </row>
    <row r="46148" spans="11:17" ht="15" customHeight="1" x14ac:dyDescent="0.2">
      <c r="K46148" s="71"/>
      <c r="M46148" s="71"/>
      <c r="O46148" s="71"/>
      <c r="Q46148" s="71"/>
    </row>
    <row r="46149" spans="11:17" ht="15" customHeight="1" x14ac:dyDescent="0.2">
      <c r="K46149" s="71"/>
      <c r="M46149" s="71"/>
      <c r="O46149" s="71"/>
      <c r="Q46149" s="71"/>
    </row>
    <row r="46150" spans="11:17" ht="15" customHeight="1" x14ac:dyDescent="0.2">
      <c r="K46150" s="71"/>
      <c r="M46150" s="71"/>
      <c r="O46150" s="71"/>
      <c r="Q46150" s="71"/>
    </row>
    <row r="46151" spans="11:17" ht="15" customHeight="1" x14ac:dyDescent="0.2">
      <c r="K46151" s="71"/>
      <c r="M46151" s="71"/>
      <c r="O46151" s="71"/>
      <c r="Q46151" s="71"/>
    </row>
    <row r="46152" spans="11:17" ht="15" customHeight="1" x14ac:dyDescent="0.2">
      <c r="K46152" s="71"/>
      <c r="M46152" s="71"/>
      <c r="O46152" s="71"/>
      <c r="Q46152" s="71"/>
    </row>
    <row r="46153" spans="11:17" ht="15" customHeight="1" x14ac:dyDescent="0.2">
      <c r="K46153" s="71"/>
      <c r="M46153" s="71"/>
      <c r="O46153" s="71"/>
      <c r="Q46153" s="71"/>
    </row>
    <row r="46154" spans="11:17" ht="15" customHeight="1" x14ac:dyDescent="0.2">
      <c r="K46154" s="71"/>
      <c r="M46154" s="71"/>
      <c r="O46154" s="71"/>
      <c r="Q46154" s="71"/>
    </row>
    <row r="46155" spans="11:17" ht="15" customHeight="1" x14ac:dyDescent="0.2">
      <c r="K46155" s="71"/>
      <c r="M46155" s="71"/>
      <c r="O46155" s="71"/>
      <c r="Q46155" s="71"/>
    </row>
    <row r="46156" spans="11:17" ht="15" customHeight="1" x14ac:dyDescent="0.2">
      <c r="K46156" s="71"/>
      <c r="M46156" s="71"/>
      <c r="O46156" s="71"/>
      <c r="Q46156" s="71"/>
    </row>
    <row r="46157" spans="11:17" ht="15" customHeight="1" x14ac:dyDescent="0.2">
      <c r="K46157" s="71"/>
      <c r="M46157" s="71"/>
      <c r="O46157" s="71"/>
      <c r="Q46157" s="71"/>
    </row>
    <row r="46158" spans="11:17" ht="15" customHeight="1" x14ac:dyDescent="0.2">
      <c r="K46158" s="71"/>
      <c r="M46158" s="71"/>
      <c r="O46158" s="71"/>
      <c r="Q46158" s="71"/>
    </row>
    <row r="46159" spans="11:17" ht="15" customHeight="1" x14ac:dyDescent="0.2">
      <c r="K46159" s="71"/>
      <c r="M46159" s="71"/>
      <c r="O46159" s="71"/>
      <c r="Q46159" s="71"/>
    </row>
    <row r="46160" spans="11:17" ht="15" customHeight="1" x14ac:dyDescent="0.2">
      <c r="K46160" s="71"/>
      <c r="M46160" s="71"/>
      <c r="O46160" s="71"/>
      <c r="Q46160" s="71"/>
    </row>
    <row r="46161" spans="11:17" ht="15" customHeight="1" x14ac:dyDescent="0.2">
      <c r="K46161" s="71"/>
      <c r="M46161" s="71"/>
      <c r="O46161" s="71"/>
      <c r="Q46161" s="71"/>
    </row>
    <row r="46162" spans="11:17" ht="15" customHeight="1" x14ac:dyDescent="0.2">
      <c r="K46162" s="71"/>
      <c r="M46162" s="71"/>
      <c r="O46162" s="71"/>
      <c r="Q46162" s="71"/>
    </row>
    <row r="46163" spans="11:17" ht="15" customHeight="1" x14ac:dyDescent="0.2">
      <c r="K46163" s="71"/>
      <c r="M46163" s="71"/>
      <c r="O46163" s="71"/>
      <c r="Q46163" s="71"/>
    </row>
    <row r="46164" spans="11:17" ht="15" customHeight="1" x14ac:dyDescent="0.2">
      <c r="K46164" s="71"/>
      <c r="M46164" s="71"/>
      <c r="O46164" s="71"/>
      <c r="Q46164" s="71"/>
    </row>
    <row r="46165" spans="11:17" ht="15" customHeight="1" x14ac:dyDescent="0.2">
      <c r="K46165" s="71"/>
      <c r="M46165" s="71"/>
      <c r="O46165" s="71"/>
      <c r="Q46165" s="71"/>
    </row>
    <row r="46166" spans="11:17" ht="15" customHeight="1" x14ac:dyDescent="0.2">
      <c r="K46166" s="71"/>
      <c r="M46166" s="71"/>
      <c r="O46166" s="71"/>
      <c r="Q46166" s="71"/>
    </row>
    <row r="46167" spans="11:17" ht="15" customHeight="1" x14ac:dyDescent="0.2">
      <c r="K46167" s="71"/>
      <c r="M46167" s="71"/>
      <c r="O46167" s="71"/>
      <c r="Q46167" s="71"/>
    </row>
    <row r="46168" spans="11:17" ht="15" customHeight="1" x14ac:dyDescent="0.2">
      <c r="K46168" s="71"/>
      <c r="M46168" s="71"/>
      <c r="O46168" s="71"/>
      <c r="Q46168" s="71"/>
    </row>
    <row r="46169" spans="11:17" ht="15" customHeight="1" x14ac:dyDescent="0.2">
      <c r="K46169" s="71"/>
      <c r="M46169" s="71"/>
      <c r="O46169" s="71"/>
      <c r="Q46169" s="71"/>
    </row>
    <row r="46170" spans="11:17" ht="15" customHeight="1" x14ac:dyDescent="0.2">
      <c r="K46170" s="71"/>
      <c r="M46170" s="71"/>
      <c r="O46170" s="71"/>
      <c r="Q46170" s="71"/>
    </row>
    <row r="46171" spans="11:17" ht="15" customHeight="1" x14ac:dyDescent="0.2">
      <c r="K46171" s="71"/>
      <c r="M46171" s="71"/>
      <c r="O46171" s="71"/>
      <c r="Q46171" s="71"/>
    </row>
    <row r="46172" spans="11:17" ht="15" customHeight="1" x14ac:dyDescent="0.2">
      <c r="K46172" s="71"/>
      <c r="M46172" s="71"/>
      <c r="O46172" s="71"/>
      <c r="Q46172" s="71"/>
    </row>
    <row r="46173" spans="11:17" ht="15" customHeight="1" x14ac:dyDescent="0.2">
      <c r="K46173" s="71"/>
      <c r="M46173" s="71"/>
      <c r="O46173" s="71"/>
      <c r="Q46173" s="71"/>
    </row>
    <row r="46174" spans="11:17" ht="15" customHeight="1" x14ac:dyDescent="0.2">
      <c r="K46174" s="71"/>
      <c r="M46174" s="71"/>
      <c r="O46174" s="71"/>
      <c r="Q46174" s="71"/>
    </row>
    <row r="46175" spans="11:17" ht="15" customHeight="1" x14ac:dyDescent="0.2">
      <c r="K46175" s="71"/>
      <c r="M46175" s="71"/>
      <c r="O46175" s="71"/>
      <c r="Q46175" s="71"/>
    </row>
    <row r="46176" spans="11:17" ht="15" customHeight="1" x14ac:dyDescent="0.2">
      <c r="K46176" s="71"/>
      <c r="M46176" s="71"/>
      <c r="O46176" s="71"/>
      <c r="Q46176" s="71"/>
    </row>
    <row r="46177" spans="11:17" ht="15" customHeight="1" x14ac:dyDescent="0.2">
      <c r="K46177" s="71"/>
      <c r="M46177" s="71"/>
      <c r="O46177" s="71"/>
      <c r="Q46177" s="71"/>
    </row>
    <row r="46178" spans="11:17" ht="15" customHeight="1" x14ac:dyDescent="0.2">
      <c r="K46178" s="71"/>
      <c r="M46178" s="71"/>
      <c r="O46178" s="71"/>
      <c r="Q46178" s="71"/>
    </row>
    <row r="46179" spans="11:17" ht="15" customHeight="1" x14ac:dyDescent="0.2">
      <c r="K46179" s="71"/>
      <c r="M46179" s="71"/>
      <c r="O46179" s="71"/>
      <c r="Q46179" s="71"/>
    </row>
    <row r="46180" spans="11:17" ht="15" customHeight="1" x14ac:dyDescent="0.2">
      <c r="K46180" s="71"/>
      <c r="M46180" s="71"/>
      <c r="O46180" s="71"/>
      <c r="Q46180" s="71"/>
    </row>
    <row r="46181" spans="11:17" ht="15" customHeight="1" x14ac:dyDescent="0.2">
      <c r="K46181" s="71"/>
      <c r="M46181" s="71"/>
      <c r="O46181" s="71"/>
      <c r="Q46181" s="71"/>
    </row>
    <row r="46182" spans="11:17" ht="15" customHeight="1" x14ac:dyDescent="0.2">
      <c r="K46182" s="71"/>
      <c r="M46182" s="71"/>
      <c r="O46182" s="71"/>
      <c r="Q46182" s="71"/>
    </row>
    <row r="46183" spans="11:17" ht="15" customHeight="1" x14ac:dyDescent="0.2">
      <c r="K46183" s="71"/>
      <c r="M46183" s="71"/>
      <c r="O46183" s="71"/>
      <c r="Q46183" s="71"/>
    </row>
    <row r="46184" spans="11:17" ht="15" customHeight="1" x14ac:dyDescent="0.2">
      <c r="K46184" s="71"/>
      <c r="M46184" s="71"/>
      <c r="O46184" s="71"/>
      <c r="Q46184" s="71"/>
    </row>
    <row r="46185" spans="11:17" ht="15" customHeight="1" x14ac:dyDescent="0.2">
      <c r="K46185" s="71"/>
      <c r="M46185" s="71"/>
      <c r="O46185" s="71"/>
      <c r="Q46185" s="71"/>
    </row>
    <row r="46186" spans="11:17" ht="15" customHeight="1" x14ac:dyDescent="0.2">
      <c r="K46186" s="71"/>
      <c r="M46186" s="71"/>
      <c r="O46186" s="71"/>
      <c r="Q46186" s="71"/>
    </row>
    <row r="46187" spans="11:17" ht="15" customHeight="1" x14ac:dyDescent="0.2">
      <c r="K46187" s="71"/>
      <c r="M46187" s="71"/>
      <c r="O46187" s="71"/>
      <c r="Q46187" s="71"/>
    </row>
    <row r="46188" spans="11:17" ht="15" customHeight="1" x14ac:dyDescent="0.2">
      <c r="K46188" s="71"/>
      <c r="M46188" s="71"/>
      <c r="O46188" s="71"/>
      <c r="Q46188" s="71"/>
    </row>
    <row r="46189" spans="11:17" ht="15" customHeight="1" x14ac:dyDescent="0.2">
      <c r="K46189" s="71"/>
      <c r="M46189" s="71"/>
      <c r="O46189" s="71"/>
      <c r="Q46189" s="71"/>
    </row>
    <row r="46190" spans="11:17" ht="15" customHeight="1" x14ac:dyDescent="0.2">
      <c r="K46190" s="71"/>
      <c r="M46190" s="71"/>
      <c r="O46190" s="71"/>
      <c r="Q46190" s="71"/>
    </row>
    <row r="46191" spans="11:17" ht="15" customHeight="1" x14ac:dyDescent="0.2">
      <c r="K46191" s="71"/>
      <c r="M46191" s="71"/>
      <c r="O46191" s="71"/>
      <c r="Q46191" s="71"/>
    </row>
    <row r="46192" spans="11:17" ht="15" customHeight="1" x14ac:dyDescent="0.2">
      <c r="K46192" s="71"/>
      <c r="M46192" s="71"/>
      <c r="O46192" s="71"/>
      <c r="Q46192" s="71"/>
    </row>
    <row r="46193" spans="11:17" ht="15" customHeight="1" x14ac:dyDescent="0.2">
      <c r="K46193" s="71"/>
      <c r="M46193" s="71"/>
      <c r="O46193" s="71"/>
      <c r="Q46193" s="71"/>
    </row>
    <row r="46194" spans="11:17" ht="15" customHeight="1" x14ac:dyDescent="0.2">
      <c r="K46194" s="71"/>
      <c r="M46194" s="71"/>
      <c r="O46194" s="71"/>
      <c r="Q46194" s="71"/>
    </row>
    <row r="46195" spans="11:17" ht="15" customHeight="1" x14ac:dyDescent="0.2">
      <c r="K46195" s="71"/>
      <c r="M46195" s="71"/>
      <c r="O46195" s="71"/>
      <c r="Q46195" s="71"/>
    </row>
    <row r="46196" spans="11:17" ht="15" customHeight="1" x14ac:dyDescent="0.2">
      <c r="K46196" s="71"/>
      <c r="M46196" s="71"/>
      <c r="O46196" s="71"/>
      <c r="Q46196" s="71"/>
    </row>
    <row r="46197" spans="11:17" ht="15" customHeight="1" x14ac:dyDescent="0.2">
      <c r="K46197" s="71"/>
      <c r="M46197" s="71"/>
      <c r="O46197" s="71"/>
      <c r="Q46197" s="71"/>
    </row>
    <row r="46198" spans="11:17" ht="15" customHeight="1" x14ac:dyDescent="0.2">
      <c r="K46198" s="71"/>
      <c r="M46198" s="71"/>
      <c r="O46198" s="71"/>
      <c r="Q46198" s="71"/>
    </row>
    <row r="46199" spans="11:17" ht="15" customHeight="1" x14ac:dyDescent="0.2">
      <c r="K46199" s="71"/>
      <c r="M46199" s="71"/>
      <c r="O46199" s="71"/>
      <c r="Q46199" s="71"/>
    </row>
    <row r="46200" spans="11:17" ht="15" customHeight="1" x14ac:dyDescent="0.2">
      <c r="K46200" s="71"/>
      <c r="M46200" s="71"/>
      <c r="O46200" s="71"/>
      <c r="Q46200" s="71"/>
    </row>
    <row r="46201" spans="11:17" ht="15" customHeight="1" x14ac:dyDescent="0.2">
      <c r="K46201" s="71"/>
      <c r="M46201" s="71"/>
      <c r="O46201" s="71"/>
      <c r="Q46201" s="71"/>
    </row>
    <row r="46202" spans="11:17" ht="15" customHeight="1" x14ac:dyDescent="0.2">
      <c r="K46202" s="71"/>
      <c r="M46202" s="71"/>
      <c r="O46202" s="71"/>
      <c r="Q46202" s="71"/>
    </row>
    <row r="46203" spans="11:17" ht="15" customHeight="1" x14ac:dyDescent="0.2">
      <c r="K46203" s="71"/>
      <c r="M46203" s="71"/>
      <c r="O46203" s="71"/>
      <c r="Q46203" s="71"/>
    </row>
    <row r="46204" spans="11:17" ht="15" customHeight="1" x14ac:dyDescent="0.2">
      <c r="K46204" s="71"/>
      <c r="M46204" s="71"/>
      <c r="O46204" s="71"/>
      <c r="Q46204" s="71"/>
    </row>
    <row r="46205" spans="11:17" ht="15" customHeight="1" x14ac:dyDescent="0.2">
      <c r="K46205" s="71"/>
      <c r="M46205" s="71"/>
      <c r="O46205" s="71"/>
      <c r="Q46205" s="71"/>
    </row>
    <row r="46206" spans="11:17" ht="15" customHeight="1" x14ac:dyDescent="0.2">
      <c r="K46206" s="71"/>
      <c r="M46206" s="71"/>
      <c r="O46206" s="71"/>
      <c r="Q46206" s="71"/>
    </row>
    <row r="46207" spans="11:17" ht="15" customHeight="1" x14ac:dyDescent="0.2">
      <c r="K46207" s="71"/>
      <c r="M46207" s="71"/>
      <c r="O46207" s="71"/>
      <c r="Q46207" s="71"/>
    </row>
    <row r="46208" spans="11:17" ht="15" customHeight="1" x14ac:dyDescent="0.2">
      <c r="K46208" s="71"/>
      <c r="M46208" s="71"/>
      <c r="O46208" s="71"/>
      <c r="Q46208" s="71"/>
    </row>
    <row r="46209" spans="11:17" ht="15" customHeight="1" x14ac:dyDescent="0.2">
      <c r="K46209" s="71"/>
      <c r="M46209" s="71"/>
      <c r="O46209" s="71"/>
      <c r="Q46209" s="71"/>
    </row>
    <row r="46210" spans="11:17" ht="15" customHeight="1" x14ac:dyDescent="0.2">
      <c r="K46210" s="71"/>
      <c r="M46210" s="71"/>
      <c r="O46210" s="71"/>
      <c r="Q46210" s="71"/>
    </row>
    <row r="46211" spans="11:17" ht="15" customHeight="1" x14ac:dyDescent="0.2">
      <c r="K46211" s="71"/>
      <c r="M46211" s="71"/>
      <c r="O46211" s="71"/>
      <c r="Q46211" s="71"/>
    </row>
    <row r="46212" spans="11:17" ht="15" customHeight="1" x14ac:dyDescent="0.2">
      <c r="K46212" s="71"/>
      <c r="M46212" s="71"/>
      <c r="O46212" s="71"/>
      <c r="Q46212" s="71"/>
    </row>
    <row r="46213" spans="11:17" ht="15" customHeight="1" x14ac:dyDescent="0.2">
      <c r="K46213" s="71"/>
      <c r="M46213" s="71"/>
      <c r="O46213" s="71"/>
      <c r="Q46213" s="71"/>
    </row>
    <row r="46214" spans="11:17" ht="15" customHeight="1" x14ac:dyDescent="0.2">
      <c r="K46214" s="71"/>
      <c r="M46214" s="71"/>
      <c r="O46214" s="71"/>
      <c r="Q46214" s="71"/>
    </row>
    <row r="46215" spans="11:17" ht="15" customHeight="1" x14ac:dyDescent="0.2">
      <c r="K46215" s="71"/>
      <c r="M46215" s="71"/>
      <c r="O46215" s="71"/>
      <c r="Q46215" s="71"/>
    </row>
    <row r="46216" spans="11:17" ht="15" customHeight="1" x14ac:dyDescent="0.2">
      <c r="K46216" s="71"/>
      <c r="M46216" s="71"/>
      <c r="O46216" s="71"/>
      <c r="Q46216" s="71"/>
    </row>
    <row r="46217" spans="11:17" ht="15" customHeight="1" x14ac:dyDescent="0.2">
      <c r="K46217" s="71"/>
      <c r="M46217" s="71"/>
      <c r="O46217" s="71"/>
      <c r="Q46217" s="71"/>
    </row>
    <row r="46218" spans="11:17" ht="15" customHeight="1" x14ac:dyDescent="0.2">
      <c r="K46218" s="71"/>
      <c r="M46218" s="71"/>
      <c r="O46218" s="71"/>
      <c r="Q46218" s="71"/>
    </row>
    <row r="46219" spans="11:17" ht="15" customHeight="1" x14ac:dyDescent="0.2">
      <c r="K46219" s="71"/>
      <c r="M46219" s="71"/>
      <c r="O46219" s="71"/>
      <c r="Q46219" s="71"/>
    </row>
    <row r="46220" spans="11:17" ht="15" customHeight="1" x14ac:dyDescent="0.2">
      <c r="K46220" s="71"/>
      <c r="M46220" s="71"/>
      <c r="O46220" s="71"/>
      <c r="Q46220" s="71"/>
    </row>
    <row r="46221" spans="11:17" ht="15" customHeight="1" x14ac:dyDescent="0.2">
      <c r="K46221" s="71"/>
      <c r="M46221" s="71"/>
      <c r="O46221" s="71"/>
      <c r="Q46221" s="71"/>
    </row>
    <row r="46222" spans="11:17" ht="15" customHeight="1" x14ac:dyDescent="0.2">
      <c r="K46222" s="71"/>
      <c r="M46222" s="71"/>
      <c r="O46222" s="71"/>
      <c r="Q46222" s="71"/>
    </row>
    <row r="46223" spans="11:17" ht="15" customHeight="1" x14ac:dyDescent="0.2">
      <c r="K46223" s="71"/>
      <c r="M46223" s="71"/>
      <c r="O46223" s="71"/>
      <c r="Q46223" s="71"/>
    </row>
    <row r="46224" spans="11:17" ht="15" customHeight="1" x14ac:dyDescent="0.2">
      <c r="K46224" s="71"/>
      <c r="M46224" s="71"/>
      <c r="O46224" s="71"/>
      <c r="Q46224" s="71"/>
    </row>
    <row r="46225" spans="11:17" ht="15" customHeight="1" x14ac:dyDescent="0.2">
      <c r="K46225" s="71"/>
      <c r="M46225" s="71"/>
      <c r="O46225" s="71"/>
      <c r="Q46225" s="71"/>
    </row>
    <row r="46226" spans="11:17" ht="15" customHeight="1" x14ac:dyDescent="0.2">
      <c r="K46226" s="71"/>
      <c r="M46226" s="71"/>
      <c r="O46226" s="71"/>
      <c r="Q46226" s="71"/>
    </row>
    <row r="46227" spans="11:17" ht="15" customHeight="1" x14ac:dyDescent="0.2">
      <c r="K46227" s="71"/>
      <c r="M46227" s="71"/>
      <c r="O46227" s="71"/>
      <c r="Q46227" s="71"/>
    </row>
    <row r="46228" spans="11:17" ht="15" customHeight="1" x14ac:dyDescent="0.2">
      <c r="K46228" s="71"/>
      <c r="M46228" s="71"/>
      <c r="O46228" s="71"/>
      <c r="Q46228" s="71"/>
    </row>
    <row r="46229" spans="11:17" ht="15" customHeight="1" x14ac:dyDescent="0.2">
      <c r="K46229" s="71"/>
      <c r="M46229" s="71"/>
      <c r="O46229" s="71"/>
      <c r="Q46229" s="71"/>
    </row>
    <row r="46230" spans="11:17" ht="15" customHeight="1" x14ac:dyDescent="0.2">
      <c r="K46230" s="71"/>
      <c r="M46230" s="71"/>
      <c r="O46230" s="71"/>
      <c r="Q46230" s="71"/>
    </row>
    <row r="46231" spans="11:17" ht="15" customHeight="1" x14ac:dyDescent="0.2">
      <c r="K46231" s="71"/>
      <c r="M46231" s="71"/>
      <c r="O46231" s="71"/>
      <c r="Q46231" s="71"/>
    </row>
    <row r="46232" spans="11:17" ht="15" customHeight="1" x14ac:dyDescent="0.2">
      <c r="K46232" s="71"/>
      <c r="M46232" s="71"/>
      <c r="O46232" s="71"/>
      <c r="Q46232" s="71"/>
    </row>
    <row r="46233" spans="11:17" ht="15" customHeight="1" x14ac:dyDescent="0.2">
      <c r="K46233" s="71"/>
      <c r="M46233" s="71"/>
      <c r="O46233" s="71"/>
      <c r="Q46233" s="71"/>
    </row>
    <row r="46234" spans="11:17" ht="15" customHeight="1" x14ac:dyDescent="0.2">
      <c r="K46234" s="71"/>
      <c r="M46234" s="71"/>
      <c r="O46234" s="71"/>
      <c r="Q46234" s="71"/>
    </row>
    <row r="46235" spans="11:17" ht="15" customHeight="1" x14ac:dyDescent="0.2">
      <c r="K46235" s="71"/>
      <c r="M46235" s="71"/>
      <c r="O46235" s="71"/>
      <c r="Q46235" s="71"/>
    </row>
    <row r="46236" spans="11:17" ht="15" customHeight="1" x14ac:dyDescent="0.2">
      <c r="K46236" s="71"/>
      <c r="M46236" s="71"/>
      <c r="O46236" s="71"/>
      <c r="Q46236" s="71"/>
    </row>
    <row r="46237" spans="11:17" ht="15" customHeight="1" x14ac:dyDescent="0.2">
      <c r="K46237" s="71"/>
      <c r="M46237" s="71"/>
      <c r="O46237" s="71"/>
      <c r="Q46237" s="71"/>
    </row>
    <row r="46238" spans="11:17" ht="15" customHeight="1" x14ac:dyDescent="0.2">
      <c r="K46238" s="71"/>
      <c r="M46238" s="71"/>
      <c r="O46238" s="71"/>
      <c r="Q46238" s="71"/>
    </row>
    <row r="46239" spans="11:17" ht="15" customHeight="1" x14ac:dyDescent="0.2">
      <c r="K46239" s="71"/>
      <c r="M46239" s="71"/>
      <c r="O46239" s="71"/>
      <c r="Q46239" s="71"/>
    </row>
    <row r="46240" spans="11:17" ht="15" customHeight="1" x14ac:dyDescent="0.2">
      <c r="K46240" s="71"/>
      <c r="M46240" s="71"/>
      <c r="O46240" s="71"/>
      <c r="Q46240" s="71"/>
    </row>
    <row r="46241" spans="11:17" ht="15" customHeight="1" x14ac:dyDescent="0.2">
      <c r="K46241" s="71"/>
      <c r="M46241" s="71"/>
      <c r="O46241" s="71"/>
      <c r="Q46241" s="71"/>
    </row>
    <row r="46242" spans="11:17" ht="15" customHeight="1" x14ac:dyDescent="0.2">
      <c r="K46242" s="71"/>
      <c r="M46242" s="71"/>
      <c r="O46242" s="71"/>
      <c r="Q46242" s="71"/>
    </row>
    <row r="46243" spans="11:17" ht="15" customHeight="1" x14ac:dyDescent="0.2">
      <c r="K46243" s="71"/>
      <c r="M46243" s="71"/>
      <c r="O46243" s="71"/>
      <c r="Q46243" s="71"/>
    </row>
    <row r="46244" spans="11:17" ht="15" customHeight="1" x14ac:dyDescent="0.2">
      <c r="K46244" s="71"/>
      <c r="M46244" s="71"/>
      <c r="O46244" s="71"/>
      <c r="Q46244" s="71"/>
    </row>
    <row r="46245" spans="11:17" ht="15" customHeight="1" x14ac:dyDescent="0.2">
      <c r="K46245" s="71"/>
      <c r="M46245" s="71"/>
      <c r="O46245" s="71"/>
      <c r="Q46245" s="71"/>
    </row>
    <row r="46246" spans="11:17" ht="15" customHeight="1" x14ac:dyDescent="0.2">
      <c r="K46246" s="71"/>
      <c r="M46246" s="71"/>
      <c r="O46246" s="71"/>
      <c r="Q46246" s="71"/>
    </row>
    <row r="46247" spans="11:17" ht="15" customHeight="1" x14ac:dyDescent="0.2">
      <c r="K46247" s="71"/>
      <c r="M46247" s="71"/>
      <c r="O46247" s="71"/>
      <c r="Q46247" s="71"/>
    </row>
    <row r="46248" spans="11:17" ht="15" customHeight="1" x14ac:dyDescent="0.2">
      <c r="K46248" s="71"/>
      <c r="M46248" s="71"/>
      <c r="O46248" s="71"/>
      <c r="Q46248" s="71"/>
    </row>
    <row r="46249" spans="11:17" ht="15" customHeight="1" x14ac:dyDescent="0.2">
      <c r="K46249" s="71"/>
      <c r="M46249" s="71"/>
      <c r="O46249" s="71"/>
      <c r="Q46249" s="71"/>
    </row>
    <row r="46250" spans="11:17" ht="15" customHeight="1" x14ac:dyDescent="0.2">
      <c r="K46250" s="71"/>
      <c r="M46250" s="71"/>
      <c r="O46250" s="71"/>
      <c r="Q46250" s="71"/>
    </row>
    <row r="46251" spans="11:17" ht="15" customHeight="1" x14ac:dyDescent="0.2">
      <c r="K46251" s="71"/>
      <c r="M46251" s="71"/>
      <c r="O46251" s="71"/>
      <c r="Q46251" s="71"/>
    </row>
    <row r="46252" spans="11:17" ht="15" customHeight="1" x14ac:dyDescent="0.2">
      <c r="K46252" s="71"/>
      <c r="M46252" s="71"/>
      <c r="O46252" s="71"/>
      <c r="Q46252" s="71"/>
    </row>
    <row r="46253" spans="11:17" ht="15" customHeight="1" x14ac:dyDescent="0.2">
      <c r="K46253" s="71"/>
      <c r="M46253" s="71"/>
      <c r="O46253" s="71"/>
      <c r="Q46253" s="71"/>
    </row>
    <row r="46254" spans="11:17" ht="15" customHeight="1" x14ac:dyDescent="0.2">
      <c r="K46254" s="71"/>
      <c r="M46254" s="71"/>
      <c r="O46254" s="71"/>
      <c r="Q46254" s="71"/>
    </row>
    <row r="46255" spans="11:17" ht="15" customHeight="1" x14ac:dyDescent="0.2">
      <c r="K46255" s="71"/>
      <c r="M46255" s="71"/>
      <c r="O46255" s="71"/>
      <c r="Q46255" s="71"/>
    </row>
    <row r="46256" spans="11:17" ht="15" customHeight="1" x14ac:dyDescent="0.2">
      <c r="K46256" s="71"/>
      <c r="M46256" s="71"/>
      <c r="O46256" s="71"/>
      <c r="Q46256" s="71"/>
    </row>
    <row r="46257" spans="11:17" ht="15" customHeight="1" x14ac:dyDescent="0.2">
      <c r="K46257" s="71"/>
      <c r="M46257" s="71"/>
      <c r="O46257" s="71"/>
      <c r="Q46257" s="71"/>
    </row>
    <row r="46258" spans="11:17" ht="15" customHeight="1" x14ac:dyDescent="0.2">
      <c r="K46258" s="71"/>
      <c r="M46258" s="71"/>
      <c r="O46258" s="71"/>
      <c r="Q46258" s="71"/>
    </row>
    <row r="46259" spans="11:17" ht="15" customHeight="1" x14ac:dyDescent="0.2">
      <c r="K46259" s="71"/>
      <c r="M46259" s="71"/>
      <c r="O46259" s="71"/>
      <c r="Q46259" s="71"/>
    </row>
    <row r="46260" spans="11:17" ht="15" customHeight="1" x14ac:dyDescent="0.2">
      <c r="K46260" s="71"/>
      <c r="M46260" s="71"/>
      <c r="O46260" s="71"/>
      <c r="Q46260" s="71"/>
    </row>
    <row r="46261" spans="11:17" ht="15" customHeight="1" x14ac:dyDescent="0.2">
      <c r="K46261" s="71"/>
      <c r="M46261" s="71"/>
      <c r="O46261" s="71"/>
      <c r="Q46261" s="71"/>
    </row>
    <row r="46262" spans="11:17" ht="15" customHeight="1" x14ac:dyDescent="0.2">
      <c r="K46262" s="71"/>
      <c r="M46262" s="71"/>
      <c r="O46262" s="71"/>
      <c r="Q46262" s="71"/>
    </row>
    <row r="46263" spans="11:17" ht="15" customHeight="1" x14ac:dyDescent="0.2">
      <c r="K46263" s="71"/>
      <c r="M46263" s="71"/>
      <c r="O46263" s="71"/>
      <c r="Q46263" s="71"/>
    </row>
    <row r="46264" spans="11:17" ht="15" customHeight="1" x14ac:dyDescent="0.2">
      <c r="K46264" s="71"/>
      <c r="M46264" s="71"/>
      <c r="O46264" s="71"/>
      <c r="Q46264" s="71"/>
    </row>
    <row r="46265" spans="11:17" ht="15" customHeight="1" x14ac:dyDescent="0.2">
      <c r="K46265" s="71"/>
      <c r="M46265" s="71"/>
      <c r="O46265" s="71"/>
      <c r="Q46265" s="71"/>
    </row>
    <row r="46266" spans="11:17" ht="15" customHeight="1" x14ac:dyDescent="0.2">
      <c r="K46266" s="71"/>
      <c r="M46266" s="71"/>
      <c r="O46266" s="71"/>
      <c r="Q46266" s="71"/>
    </row>
    <row r="46267" spans="11:17" ht="15" customHeight="1" x14ac:dyDescent="0.2">
      <c r="K46267" s="71"/>
      <c r="M46267" s="71"/>
      <c r="O46267" s="71"/>
      <c r="Q46267" s="71"/>
    </row>
    <row r="46268" spans="11:17" ht="15" customHeight="1" x14ac:dyDescent="0.2">
      <c r="K46268" s="71"/>
      <c r="M46268" s="71"/>
      <c r="O46268" s="71"/>
      <c r="Q46268" s="71"/>
    </row>
    <row r="46269" spans="11:17" ht="15" customHeight="1" x14ac:dyDescent="0.2">
      <c r="K46269" s="71"/>
      <c r="M46269" s="71"/>
      <c r="O46269" s="71"/>
      <c r="Q46269" s="71"/>
    </row>
    <row r="46270" spans="11:17" ht="15" customHeight="1" x14ac:dyDescent="0.2">
      <c r="K46270" s="71"/>
      <c r="M46270" s="71"/>
      <c r="O46270" s="71"/>
      <c r="Q46270" s="71"/>
    </row>
    <row r="46271" spans="11:17" ht="15" customHeight="1" x14ac:dyDescent="0.2">
      <c r="K46271" s="71"/>
      <c r="M46271" s="71"/>
      <c r="O46271" s="71"/>
      <c r="Q46271" s="71"/>
    </row>
    <row r="46272" spans="11:17" ht="15" customHeight="1" x14ac:dyDescent="0.2">
      <c r="K46272" s="71"/>
      <c r="M46272" s="71"/>
      <c r="O46272" s="71"/>
      <c r="Q46272" s="71"/>
    </row>
    <row r="46273" spans="11:17" ht="15" customHeight="1" x14ac:dyDescent="0.2">
      <c r="K46273" s="71"/>
      <c r="M46273" s="71"/>
      <c r="O46273" s="71"/>
      <c r="Q46273" s="71"/>
    </row>
    <row r="46274" spans="11:17" ht="15" customHeight="1" x14ac:dyDescent="0.2">
      <c r="K46274" s="71"/>
      <c r="M46274" s="71"/>
      <c r="O46274" s="71"/>
      <c r="Q46274" s="71"/>
    </row>
    <row r="46275" spans="11:17" ht="15" customHeight="1" x14ac:dyDescent="0.2">
      <c r="K46275" s="71"/>
      <c r="M46275" s="71"/>
      <c r="O46275" s="71"/>
      <c r="Q46275" s="71"/>
    </row>
    <row r="46276" spans="11:17" ht="15" customHeight="1" x14ac:dyDescent="0.2">
      <c r="K46276" s="71"/>
      <c r="M46276" s="71"/>
      <c r="O46276" s="71"/>
      <c r="Q46276" s="71"/>
    </row>
    <row r="46277" spans="11:17" ht="15" customHeight="1" x14ac:dyDescent="0.2">
      <c r="K46277" s="71"/>
      <c r="M46277" s="71"/>
      <c r="O46277" s="71"/>
      <c r="Q46277" s="71"/>
    </row>
    <row r="46278" spans="11:17" ht="15" customHeight="1" x14ac:dyDescent="0.2">
      <c r="K46278" s="71"/>
      <c r="M46278" s="71"/>
      <c r="O46278" s="71"/>
      <c r="Q46278" s="71"/>
    </row>
    <row r="46279" spans="11:17" ht="15" customHeight="1" x14ac:dyDescent="0.2">
      <c r="K46279" s="71"/>
      <c r="M46279" s="71"/>
      <c r="O46279" s="71"/>
      <c r="Q46279" s="71"/>
    </row>
    <row r="46280" spans="11:17" ht="15" customHeight="1" x14ac:dyDescent="0.2">
      <c r="K46280" s="71"/>
      <c r="M46280" s="71"/>
      <c r="O46280" s="71"/>
      <c r="Q46280" s="71"/>
    </row>
    <row r="46281" spans="11:17" ht="15" customHeight="1" x14ac:dyDescent="0.2">
      <c r="K46281" s="71"/>
      <c r="M46281" s="71"/>
      <c r="O46281" s="71"/>
      <c r="Q46281" s="71"/>
    </row>
    <row r="46282" spans="11:17" ht="15" customHeight="1" x14ac:dyDescent="0.2">
      <c r="K46282" s="71"/>
      <c r="M46282" s="71"/>
      <c r="O46282" s="71"/>
      <c r="Q46282" s="71"/>
    </row>
    <row r="46283" spans="11:17" ht="15" customHeight="1" x14ac:dyDescent="0.2">
      <c r="K46283" s="71"/>
      <c r="M46283" s="71"/>
      <c r="O46283" s="71"/>
      <c r="Q46283" s="71"/>
    </row>
    <row r="46284" spans="11:17" ht="15" customHeight="1" x14ac:dyDescent="0.2">
      <c r="K46284" s="71"/>
      <c r="M46284" s="71"/>
      <c r="O46284" s="71"/>
      <c r="Q46284" s="71"/>
    </row>
    <row r="46285" spans="11:17" ht="15" customHeight="1" x14ac:dyDescent="0.2">
      <c r="K46285" s="71"/>
      <c r="M46285" s="71"/>
      <c r="O46285" s="71"/>
      <c r="Q46285" s="71"/>
    </row>
    <row r="46286" spans="11:17" ht="15" customHeight="1" x14ac:dyDescent="0.2">
      <c r="K46286" s="71"/>
      <c r="M46286" s="71"/>
      <c r="O46286" s="71"/>
      <c r="Q46286" s="71"/>
    </row>
    <row r="46287" spans="11:17" ht="15" customHeight="1" x14ac:dyDescent="0.2">
      <c r="K46287" s="71"/>
      <c r="M46287" s="71"/>
      <c r="O46287" s="71"/>
      <c r="Q46287" s="71"/>
    </row>
    <row r="46288" spans="11:17" ht="15" customHeight="1" x14ac:dyDescent="0.2">
      <c r="K46288" s="71"/>
      <c r="M46288" s="71"/>
      <c r="O46288" s="71"/>
      <c r="Q46288" s="71"/>
    </row>
    <row r="46289" spans="11:17" ht="15" customHeight="1" x14ac:dyDescent="0.2">
      <c r="K46289" s="71"/>
      <c r="M46289" s="71"/>
      <c r="O46289" s="71"/>
      <c r="Q46289" s="71"/>
    </row>
    <row r="46290" spans="11:17" ht="15" customHeight="1" x14ac:dyDescent="0.2">
      <c r="K46290" s="71"/>
      <c r="M46290" s="71"/>
      <c r="O46290" s="71"/>
      <c r="Q46290" s="71"/>
    </row>
    <row r="46291" spans="11:17" ht="15" customHeight="1" x14ac:dyDescent="0.2">
      <c r="K46291" s="71"/>
      <c r="M46291" s="71"/>
      <c r="O46291" s="71"/>
      <c r="Q46291" s="71"/>
    </row>
    <row r="46292" spans="11:17" ht="15" customHeight="1" x14ac:dyDescent="0.2">
      <c r="K46292" s="71"/>
      <c r="M46292" s="71"/>
      <c r="O46292" s="71"/>
      <c r="Q46292" s="71"/>
    </row>
    <row r="46293" spans="11:17" ht="15" customHeight="1" x14ac:dyDescent="0.2">
      <c r="K46293" s="71"/>
      <c r="M46293" s="71"/>
      <c r="O46293" s="71"/>
      <c r="Q46293" s="71"/>
    </row>
    <row r="46294" spans="11:17" ht="15" customHeight="1" x14ac:dyDescent="0.2">
      <c r="K46294" s="71"/>
      <c r="M46294" s="71"/>
      <c r="O46294" s="71"/>
      <c r="Q46294" s="71"/>
    </row>
    <row r="46295" spans="11:17" ht="15" customHeight="1" x14ac:dyDescent="0.2">
      <c r="K46295" s="71"/>
      <c r="M46295" s="71"/>
      <c r="O46295" s="71"/>
      <c r="Q46295" s="71"/>
    </row>
    <row r="46296" spans="11:17" ht="15" customHeight="1" x14ac:dyDescent="0.2">
      <c r="K46296" s="71"/>
      <c r="M46296" s="71"/>
      <c r="O46296" s="71"/>
      <c r="Q46296" s="71"/>
    </row>
    <row r="46297" spans="11:17" ht="15" customHeight="1" x14ac:dyDescent="0.2">
      <c r="K46297" s="71"/>
      <c r="M46297" s="71"/>
      <c r="O46297" s="71"/>
      <c r="Q46297" s="71"/>
    </row>
    <row r="46298" spans="11:17" ht="15" customHeight="1" x14ac:dyDescent="0.2">
      <c r="K46298" s="71"/>
      <c r="M46298" s="71"/>
      <c r="O46298" s="71"/>
      <c r="Q46298" s="71"/>
    </row>
    <row r="46299" spans="11:17" ht="15" customHeight="1" x14ac:dyDescent="0.2">
      <c r="K46299" s="71"/>
      <c r="M46299" s="71"/>
      <c r="O46299" s="71"/>
      <c r="Q46299" s="71"/>
    </row>
    <row r="46300" spans="11:17" ht="15" customHeight="1" x14ac:dyDescent="0.2">
      <c r="K46300" s="71"/>
      <c r="M46300" s="71"/>
      <c r="O46300" s="71"/>
      <c r="Q46300" s="71"/>
    </row>
    <row r="46301" spans="11:17" ht="15" customHeight="1" x14ac:dyDescent="0.2">
      <c r="K46301" s="71"/>
      <c r="M46301" s="71"/>
      <c r="O46301" s="71"/>
      <c r="Q46301" s="71"/>
    </row>
    <row r="46302" spans="11:17" ht="15" customHeight="1" x14ac:dyDescent="0.2">
      <c r="K46302" s="71"/>
      <c r="M46302" s="71"/>
      <c r="O46302" s="71"/>
      <c r="Q46302" s="71"/>
    </row>
    <row r="46303" spans="11:17" ht="15" customHeight="1" x14ac:dyDescent="0.2">
      <c r="K46303" s="71"/>
      <c r="M46303" s="71"/>
      <c r="O46303" s="71"/>
      <c r="Q46303" s="71"/>
    </row>
    <row r="46304" spans="11:17" ht="15" customHeight="1" x14ac:dyDescent="0.2">
      <c r="K46304" s="71"/>
      <c r="M46304" s="71"/>
      <c r="O46304" s="71"/>
      <c r="Q46304" s="71"/>
    </row>
    <row r="46305" spans="11:17" ht="15" customHeight="1" x14ac:dyDescent="0.2">
      <c r="K46305" s="71"/>
      <c r="M46305" s="71"/>
      <c r="O46305" s="71"/>
      <c r="Q46305" s="71"/>
    </row>
    <row r="46306" spans="11:17" ht="15" customHeight="1" x14ac:dyDescent="0.2">
      <c r="K46306" s="71"/>
      <c r="M46306" s="71"/>
      <c r="O46306" s="71"/>
      <c r="Q46306" s="71"/>
    </row>
    <row r="46307" spans="11:17" ht="15" customHeight="1" x14ac:dyDescent="0.2">
      <c r="K46307" s="71"/>
      <c r="M46307" s="71"/>
      <c r="O46307" s="71"/>
      <c r="Q46307" s="71"/>
    </row>
    <row r="46308" spans="11:17" ht="15" customHeight="1" x14ac:dyDescent="0.2">
      <c r="K46308" s="71"/>
      <c r="M46308" s="71"/>
      <c r="O46308" s="71"/>
      <c r="Q46308" s="71"/>
    </row>
    <row r="46309" spans="11:17" ht="15" customHeight="1" x14ac:dyDescent="0.2">
      <c r="K46309" s="71"/>
      <c r="M46309" s="71"/>
      <c r="O46309" s="71"/>
      <c r="Q46309" s="71"/>
    </row>
    <row r="46310" spans="11:17" ht="15" customHeight="1" x14ac:dyDescent="0.2">
      <c r="K46310" s="71"/>
      <c r="M46310" s="71"/>
      <c r="O46310" s="71"/>
      <c r="Q46310" s="71"/>
    </row>
    <row r="46311" spans="11:17" ht="15" customHeight="1" x14ac:dyDescent="0.2">
      <c r="K46311" s="71"/>
      <c r="M46311" s="71"/>
      <c r="O46311" s="71"/>
      <c r="Q46311" s="71"/>
    </row>
    <row r="46312" spans="11:17" ht="15" customHeight="1" x14ac:dyDescent="0.2">
      <c r="K46312" s="71"/>
      <c r="M46312" s="71"/>
      <c r="O46312" s="71"/>
      <c r="Q46312" s="71"/>
    </row>
    <row r="46313" spans="11:17" ht="15" customHeight="1" x14ac:dyDescent="0.2">
      <c r="K46313" s="71"/>
      <c r="M46313" s="71"/>
      <c r="O46313" s="71"/>
      <c r="Q46313" s="71"/>
    </row>
    <row r="46314" spans="11:17" ht="15" customHeight="1" x14ac:dyDescent="0.2">
      <c r="K46314" s="71"/>
      <c r="M46314" s="71"/>
      <c r="O46314" s="71"/>
      <c r="Q46314" s="71"/>
    </row>
    <row r="46315" spans="11:17" ht="15" customHeight="1" x14ac:dyDescent="0.2">
      <c r="K46315" s="71"/>
      <c r="M46315" s="71"/>
      <c r="O46315" s="71"/>
      <c r="Q46315" s="71"/>
    </row>
    <row r="46316" spans="11:17" ht="15" customHeight="1" x14ac:dyDescent="0.2">
      <c r="K46316" s="71"/>
      <c r="M46316" s="71"/>
      <c r="O46316" s="71"/>
      <c r="Q46316" s="71"/>
    </row>
    <row r="46317" spans="11:17" ht="15" customHeight="1" x14ac:dyDescent="0.2">
      <c r="K46317" s="71"/>
      <c r="M46317" s="71"/>
      <c r="O46317" s="71"/>
      <c r="Q46317" s="71"/>
    </row>
    <row r="46318" spans="11:17" ht="15" customHeight="1" x14ac:dyDescent="0.2">
      <c r="K46318" s="71"/>
      <c r="M46318" s="71"/>
      <c r="O46318" s="71"/>
      <c r="Q46318" s="71"/>
    </row>
    <row r="46319" spans="11:17" ht="15" customHeight="1" x14ac:dyDescent="0.2">
      <c r="K46319" s="71"/>
      <c r="M46319" s="71"/>
      <c r="O46319" s="71"/>
      <c r="Q46319" s="71"/>
    </row>
    <row r="46320" spans="11:17" ht="15" customHeight="1" x14ac:dyDescent="0.2">
      <c r="K46320" s="71"/>
      <c r="M46320" s="71"/>
      <c r="O46320" s="71"/>
      <c r="Q46320" s="71"/>
    </row>
    <row r="46321" spans="11:17" ht="15" customHeight="1" x14ac:dyDescent="0.2">
      <c r="K46321" s="71"/>
      <c r="M46321" s="71"/>
      <c r="O46321" s="71"/>
      <c r="Q46321" s="71"/>
    </row>
    <row r="46322" spans="11:17" ht="15" customHeight="1" x14ac:dyDescent="0.2">
      <c r="K46322" s="71"/>
      <c r="M46322" s="71"/>
      <c r="O46322" s="71"/>
      <c r="Q46322" s="71"/>
    </row>
    <row r="46323" spans="11:17" ht="15" customHeight="1" x14ac:dyDescent="0.2">
      <c r="K46323" s="71"/>
      <c r="M46323" s="71"/>
      <c r="O46323" s="71"/>
      <c r="Q46323" s="71"/>
    </row>
    <row r="46324" spans="11:17" ht="15" customHeight="1" x14ac:dyDescent="0.2">
      <c r="K46324" s="71"/>
      <c r="M46324" s="71"/>
      <c r="O46324" s="71"/>
      <c r="Q46324" s="71"/>
    </row>
    <row r="46325" spans="11:17" ht="15" customHeight="1" x14ac:dyDescent="0.2">
      <c r="K46325" s="71"/>
      <c r="M46325" s="71"/>
      <c r="O46325" s="71"/>
      <c r="Q46325" s="71"/>
    </row>
    <row r="46326" spans="11:17" ht="15" customHeight="1" x14ac:dyDescent="0.2">
      <c r="K46326" s="71"/>
      <c r="M46326" s="71"/>
      <c r="O46326" s="71"/>
      <c r="Q46326" s="71"/>
    </row>
    <row r="46327" spans="11:17" ht="15" customHeight="1" x14ac:dyDescent="0.2">
      <c r="K46327" s="71"/>
      <c r="M46327" s="71"/>
      <c r="O46327" s="71"/>
      <c r="Q46327" s="71"/>
    </row>
    <row r="46328" spans="11:17" ht="15" customHeight="1" x14ac:dyDescent="0.2">
      <c r="K46328" s="71"/>
      <c r="M46328" s="71"/>
      <c r="O46328" s="71"/>
      <c r="Q46328" s="71"/>
    </row>
    <row r="46329" spans="11:17" ht="15" customHeight="1" x14ac:dyDescent="0.2">
      <c r="K46329" s="71"/>
      <c r="M46329" s="71"/>
      <c r="O46329" s="71"/>
      <c r="Q46329" s="71"/>
    </row>
    <row r="46330" spans="11:17" ht="15" customHeight="1" x14ac:dyDescent="0.2">
      <c r="K46330" s="71"/>
      <c r="M46330" s="71"/>
      <c r="O46330" s="71"/>
      <c r="Q46330" s="71"/>
    </row>
    <row r="46331" spans="11:17" ht="15" customHeight="1" x14ac:dyDescent="0.2">
      <c r="K46331" s="71"/>
      <c r="M46331" s="71"/>
      <c r="O46331" s="71"/>
      <c r="Q46331" s="71"/>
    </row>
    <row r="46332" spans="11:17" ht="15" customHeight="1" x14ac:dyDescent="0.2">
      <c r="K46332" s="71"/>
      <c r="M46332" s="71"/>
      <c r="O46332" s="71"/>
      <c r="Q46332" s="71"/>
    </row>
    <row r="46333" spans="11:17" ht="15" customHeight="1" x14ac:dyDescent="0.2">
      <c r="K46333" s="71"/>
      <c r="M46333" s="71"/>
      <c r="O46333" s="71"/>
      <c r="Q46333" s="71"/>
    </row>
    <row r="46334" spans="11:17" ht="15" customHeight="1" x14ac:dyDescent="0.2">
      <c r="K46334" s="71"/>
      <c r="M46334" s="71"/>
      <c r="O46334" s="71"/>
      <c r="Q46334" s="71"/>
    </row>
    <row r="46335" spans="11:17" ht="15" customHeight="1" x14ac:dyDescent="0.2">
      <c r="K46335" s="71"/>
      <c r="M46335" s="71"/>
      <c r="O46335" s="71"/>
      <c r="Q46335" s="71"/>
    </row>
    <row r="46336" spans="11:17" ht="15" customHeight="1" x14ac:dyDescent="0.2">
      <c r="K46336" s="71"/>
      <c r="M46336" s="71"/>
      <c r="O46336" s="71"/>
      <c r="Q46336" s="71"/>
    </row>
    <row r="46337" spans="11:17" ht="15" customHeight="1" x14ac:dyDescent="0.2">
      <c r="K46337" s="71"/>
      <c r="M46337" s="71"/>
      <c r="O46337" s="71"/>
      <c r="Q46337" s="71"/>
    </row>
    <row r="46338" spans="11:17" ht="15" customHeight="1" x14ac:dyDescent="0.2">
      <c r="K46338" s="71"/>
      <c r="M46338" s="71"/>
      <c r="O46338" s="71"/>
      <c r="Q46338" s="71"/>
    </row>
    <row r="46339" spans="11:17" ht="15" customHeight="1" x14ac:dyDescent="0.2">
      <c r="K46339" s="71"/>
      <c r="M46339" s="71"/>
      <c r="O46339" s="71"/>
      <c r="Q46339" s="71"/>
    </row>
    <row r="46340" spans="11:17" ht="15" customHeight="1" x14ac:dyDescent="0.2">
      <c r="K46340" s="71"/>
      <c r="M46340" s="71"/>
      <c r="O46340" s="71"/>
      <c r="Q46340" s="71"/>
    </row>
    <row r="46341" spans="11:17" ht="15" customHeight="1" x14ac:dyDescent="0.2">
      <c r="K46341" s="71"/>
      <c r="M46341" s="71"/>
      <c r="O46341" s="71"/>
      <c r="Q46341" s="71"/>
    </row>
    <row r="46342" spans="11:17" ht="15" customHeight="1" x14ac:dyDescent="0.2">
      <c r="K46342" s="71"/>
      <c r="M46342" s="71"/>
      <c r="O46342" s="71"/>
      <c r="Q46342" s="71"/>
    </row>
    <row r="46343" spans="11:17" ht="15" customHeight="1" x14ac:dyDescent="0.2">
      <c r="K46343" s="71"/>
      <c r="M46343" s="71"/>
      <c r="O46343" s="71"/>
      <c r="Q46343" s="71"/>
    </row>
    <row r="46344" spans="11:17" ht="15" customHeight="1" x14ac:dyDescent="0.2">
      <c r="K46344" s="71"/>
      <c r="M46344" s="71"/>
      <c r="O46344" s="71"/>
      <c r="Q46344" s="71"/>
    </row>
    <row r="46345" spans="11:17" ht="15" customHeight="1" x14ac:dyDescent="0.2">
      <c r="K46345" s="71"/>
      <c r="M46345" s="71"/>
      <c r="O46345" s="71"/>
      <c r="Q46345" s="71"/>
    </row>
    <row r="46346" spans="11:17" ht="15" customHeight="1" x14ac:dyDescent="0.2">
      <c r="K46346" s="71"/>
      <c r="M46346" s="71"/>
      <c r="O46346" s="71"/>
      <c r="Q46346" s="71"/>
    </row>
    <row r="46347" spans="11:17" ht="15" customHeight="1" x14ac:dyDescent="0.2">
      <c r="K46347" s="71"/>
      <c r="M46347" s="71"/>
      <c r="O46347" s="71"/>
      <c r="Q46347" s="71"/>
    </row>
    <row r="46348" spans="11:17" ht="15" customHeight="1" x14ac:dyDescent="0.2">
      <c r="K46348" s="71"/>
      <c r="M46348" s="71"/>
      <c r="O46348" s="71"/>
      <c r="Q46348" s="71"/>
    </row>
    <row r="46349" spans="11:17" ht="15" customHeight="1" x14ac:dyDescent="0.2">
      <c r="K46349" s="71"/>
      <c r="M46349" s="71"/>
      <c r="O46349" s="71"/>
      <c r="Q46349" s="71"/>
    </row>
    <row r="46350" spans="11:17" ht="15" customHeight="1" x14ac:dyDescent="0.2">
      <c r="K46350" s="71"/>
      <c r="M46350" s="71"/>
      <c r="O46350" s="71"/>
      <c r="Q46350" s="71"/>
    </row>
    <row r="46351" spans="11:17" ht="15" customHeight="1" x14ac:dyDescent="0.2">
      <c r="K46351" s="71"/>
      <c r="M46351" s="71"/>
      <c r="O46351" s="71"/>
      <c r="Q46351" s="71"/>
    </row>
    <row r="46352" spans="11:17" ht="15" customHeight="1" x14ac:dyDescent="0.2">
      <c r="K46352" s="71"/>
      <c r="M46352" s="71"/>
      <c r="O46352" s="71"/>
      <c r="Q46352" s="71"/>
    </row>
    <row r="46353" spans="11:17" ht="15" customHeight="1" x14ac:dyDescent="0.2">
      <c r="K46353" s="71"/>
      <c r="M46353" s="71"/>
      <c r="O46353" s="71"/>
      <c r="Q46353" s="71"/>
    </row>
    <row r="46354" spans="11:17" ht="15" customHeight="1" x14ac:dyDescent="0.2">
      <c r="K46354" s="71"/>
      <c r="M46354" s="71"/>
      <c r="O46354" s="71"/>
      <c r="Q46354" s="71"/>
    </row>
    <row r="46355" spans="11:17" ht="15" customHeight="1" x14ac:dyDescent="0.2">
      <c r="K46355" s="71"/>
      <c r="M46355" s="71"/>
      <c r="O46355" s="71"/>
      <c r="Q46355" s="71"/>
    </row>
    <row r="46356" spans="11:17" ht="15" customHeight="1" x14ac:dyDescent="0.2">
      <c r="K46356" s="71"/>
      <c r="M46356" s="71"/>
      <c r="O46356" s="71"/>
      <c r="Q46356" s="71"/>
    </row>
    <row r="46357" spans="11:17" ht="15" customHeight="1" x14ac:dyDescent="0.2">
      <c r="K46357" s="71"/>
      <c r="M46357" s="71"/>
      <c r="O46357" s="71"/>
      <c r="Q46357" s="71"/>
    </row>
    <row r="46358" spans="11:17" ht="15" customHeight="1" x14ac:dyDescent="0.2">
      <c r="K46358" s="71"/>
      <c r="M46358" s="71"/>
      <c r="O46358" s="71"/>
      <c r="Q46358" s="71"/>
    </row>
    <row r="46359" spans="11:17" ht="15" customHeight="1" x14ac:dyDescent="0.2">
      <c r="K46359" s="71"/>
      <c r="M46359" s="71"/>
      <c r="O46359" s="71"/>
      <c r="Q46359" s="71"/>
    </row>
    <row r="46360" spans="11:17" ht="15" customHeight="1" x14ac:dyDescent="0.2">
      <c r="K46360" s="71"/>
      <c r="M46360" s="71"/>
      <c r="O46360" s="71"/>
      <c r="Q46360" s="71"/>
    </row>
    <row r="46361" spans="11:17" ht="15" customHeight="1" x14ac:dyDescent="0.2">
      <c r="K46361" s="71"/>
      <c r="M46361" s="71"/>
      <c r="O46361" s="71"/>
      <c r="Q46361" s="71"/>
    </row>
    <row r="46362" spans="11:17" ht="15" customHeight="1" x14ac:dyDescent="0.2">
      <c r="K46362" s="71"/>
      <c r="M46362" s="71"/>
      <c r="O46362" s="71"/>
      <c r="Q46362" s="71"/>
    </row>
    <row r="46363" spans="11:17" ht="15" customHeight="1" x14ac:dyDescent="0.2">
      <c r="K46363" s="71"/>
      <c r="M46363" s="71"/>
      <c r="O46363" s="71"/>
      <c r="Q46363" s="71"/>
    </row>
    <row r="46364" spans="11:17" ht="15" customHeight="1" x14ac:dyDescent="0.2">
      <c r="K46364" s="71"/>
      <c r="M46364" s="71"/>
      <c r="O46364" s="71"/>
      <c r="Q46364" s="71"/>
    </row>
    <row r="46365" spans="11:17" ht="15" customHeight="1" x14ac:dyDescent="0.2">
      <c r="K46365" s="71"/>
      <c r="M46365" s="71"/>
      <c r="O46365" s="71"/>
      <c r="Q46365" s="71"/>
    </row>
    <row r="46366" spans="11:17" ht="15" customHeight="1" x14ac:dyDescent="0.2">
      <c r="K46366" s="71"/>
      <c r="M46366" s="71"/>
      <c r="O46366" s="71"/>
      <c r="Q46366" s="71"/>
    </row>
    <row r="46367" spans="11:17" ht="15" customHeight="1" x14ac:dyDescent="0.2">
      <c r="K46367" s="71"/>
      <c r="M46367" s="71"/>
      <c r="O46367" s="71"/>
      <c r="Q46367" s="71"/>
    </row>
    <row r="46368" spans="11:17" ht="15" customHeight="1" x14ac:dyDescent="0.2">
      <c r="K46368" s="71"/>
      <c r="M46368" s="71"/>
      <c r="O46368" s="71"/>
      <c r="Q46368" s="71"/>
    </row>
    <row r="46369" spans="11:17" ht="15" customHeight="1" x14ac:dyDescent="0.2">
      <c r="K46369" s="71"/>
      <c r="M46369" s="71"/>
      <c r="O46369" s="71"/>
      <c r="Q46369" s="71"/>
    </row>
    <row r="46370" spans="11:17" ht="15" customHeight="1" x14ac:dyDescent="0.2">
      <c r="K46370" s="71"/>
      <c r="M46370" s="71"/>
      <c r="O46370" s="71"/>
      <c r="Q46370" s="71"/>
    </row>
    <row r="46371" spans="11:17" ht="15" customHeight="1" x14ac:dyDescent="0.2">
      <c r="K46371" s="71"/>
      <c r="M46371" s="71"/>
      <c r="O46371" s="71"/>
      <c r="Q46371" s="71"/>
    </row>
    <row r="46372" spans="11:17" ht="15" customHeight="1" x14ac:dyDescent="0.2">
      <c r="K46372" s="71"/>
      <c r="M46372" s="71"/>
      <c r="O46372" s="71"/>
      <c r="Q46372" s="71"/>
    </row>
    <row r="46373" spans="11:17" ht="15" customHeight="1" x14ac:dyDescent="0.2">
      <c r="K46373" s="71"/>
      <c r="M46373" s="71"/>
      <c r="O46373" s="71"/>
      <c r="Q46373" s="71"/>
    </row>
    <row r="46374" spans="11:17" ht="15" customHeight="1" x14ac:dyDescent="0.2">
      <c r="K46374" s="71"/>
      <c r="M46374" s="71"/>
      <c r="O46374" s="71"/>
      <c r="Q46374" s="71"/>
    </row>
    <row r="46375" spans="11:17" ht="15" customHeight="1" x14ac:dyDescent="0.2">
      <c r="K46375" s="71"/>
      <c r="M46375" s="71"/>
      <c r="O46375" s="71"/>
      <c r="Q46375" s="71"/>
    </row>
    <row r="46376" spans="11:17" ht="15" customHeight="1" x14ac:dyDescent="0.2">
      <c r="K46376" s="71"/>
      <c r="M46376" s="71"/>
      <c r="O46376" s="71"/>
      <c r="Q46376" s="71"/>
    </row>
    <row r="46377" spans="11:17" ht="15" customHeight="1" x14ac:dyDescent="0.2">
      <c r="K46377" s="71"/>
      <c r="M46377" s="71"/>
      <c r="O46377" s="71"/>
      <c r="Q46377" s="71"/>
    </row>
    <row r="46378" spans="11:17" ht="15" customHeight="1" x14ac:dyDescent="0.2">
      <c r="K46378" s="71"/>
      <c r="M46378" s="71"/>
      <c r="O46378" s="71"/>
      <c r="Q46378" s="71"/>
    </row>
    <row r="46379" spans="11:17" ht="15" customHeight="1" x14ac:dyDescent="0.2">
      <c r="K46379" s="71"/>
      <c r="M46379" s="71"/>
      <c r="O46379" s="71"/>
      <c r="Q46379" s="71"/>
    </row>
    <row r="46380" spans="11:17" ht="15" customHeight="1" x14ac:dyDescent="0.2">
      <c r="K46380" s="71"/>
      <c r="M46380" s="71"/>
      <c r="O46380" s="71"/>
      <c r="Q46380" s="71"/>
    </row>
    <row r="46381" spans="11:17" ht="15" customHeight="1" x14ac:dyDescent="0.2">
      <c r="K46381" s="71"/>
      <c r="M46381" s="71"/>
      <c r="O46381" s="71"/>
      <c r="Q46381" s="71"/>
    </row>
    <row r="46382" spans="11:17" ht="15" customHeight="1" x14ac:dyDescent="0.2">
      <c r="K46382" s="71"/>
      <c r="M46382" s="71"/>
      <c r="O46382" s="71"/>
      <c r="Q46382" s="71"/>
    </row>
    <row r="46383" spans="11:17" ht="15" customHeight="1" x14ac:dyDescent="0.2">
      <c r="K46383" s="71"/>
      <c r="M46383" s="71"/>
      <c r="O46383" s="71"/>
      <c r="Q46383" s="71"/>
    </row>
    <row r="46384" spans="11:17" ht="15" customHeight="1" x14ac:dyDescent="0.2">
      <c r="K46384" s="71"/>
      <c r="M46384" s="71"/>
      <c r="O46384" s="71"/>
      <c r="Q46384" s="71"/>
    </row>
    <row r="46385" spans="11:17" ht="15" customHeight="1" x14ac:dyDescent="0.2">
      <c r="K46385" s="71"/>
      <c r="M46385" s="71"/>
      <c r="O46385" s="71"/>
      <c r="Q46385" s="71"/>
    </row>
    <row r="46386" spans="11:17" ht="15" customHeight="1" x14ac:dyDescent="0.2">
      <c r="K46386" s="71"/>
      <c r="M46386" s="71"/>
      <c r="O46386" s="71"/>
      <c r="Q46386" s="71"/>
    </row>
    <row r="46387" spans="11:17" ht="15" customHeight="1" x14ac:dyDescent="0.2">
      <c r="K46387" s="71"/>
      <c r="M46387" s="71"/>
      <c r="O46387" s="71"/>
      <c r="Q46387" s="71"/>
    </row>
    <row r="46388" spans="11:17" ht="15" customHeight="1" x14ac:dyDescent="0.2">
      <c r="K46388" s="71"/>
      <c r="M46388" s="71"/>
      <c r="O46388" s="71"/>
      <c r="Q46388" s="71"/>
    </row>
    <row r="46389" spans="11:17" ht="15" customHeight="1" x14ac:dyDescent="0.2">
      <c r="K46389" s="71"/>
      <c r="M46389" s="71"/>
      <c r="O46389" s="71"/>
      <c r="Q46389" s="71"/>
    </row>
    <row r="46390" spans="11:17" ht="15" customHeight="1" x14ac:dyDescent="0.2">
      <c r="K46390" s="71"/>
      <c r="M46390" s="71"/>
      <c r="O46390" s="71"/>
      <c r="Q46390" s="71"/>
    </row>
    <row r="46391" spans="11:17" ht="15" customHeight="1" x14ac:dyDescent="0.2">
      <c r="K46391" s="71"/>
      <c r="M46391" s="71"/>
      <c r="O46391" s="71"/>
      <c r="Q46391" s="71"/>
    </row>
    <row r="46392" spans="11:17" ht="15" customHeight="1" x14ac:dyDescent="0.2">
      <c r="K46392" s="71"/>
      <c r="M46392" s="71"/>
      <c r="O46392" s="71"/>
      <c r="Q46392" s="71"/>
    </row>
    <row r="46393" spans="11:17" ht="15" customHeight="1" x14ac:dyDescent="0.2">
      <c r="K46393" s="71"/>
      <c r="M46393" s="71"/>
      <c r="O46393" s="71"/>
      <c r="Q46393" s="71"/>
    </row>
    <row r="46394" spans="11:17" ht="15" customHeight="1" x14ac:dyDescent="0.2">
      <c r="K46394" s="71"/>
      <c r="M46394" s="71"/>
      <c r="O46394" s="71"/>
      <c r="Q46394" s="71"/>
    </row>
    <row r="46395" spans="11:17" ht="15" customHeight="1" x14ac:dyDescent="0.2">
      <c r="K46395" s="71"/>
      <c r="M46395" s="71"/>
      <c r="O46395" s="71"/>
      <c r="Q46395" s="71"/>
    </row>
    <row r="46396" spans="11:17" ht="15" customHeight="1" x14ac:dyDescent="0.2">
      <c r="K46396" s="71"/>
      <c r="M46396" s="71"/>
      <c r="O46396" s="71"/>
      <c r="Q46396" s="71"/>
    </row>
    <row r="46397" spans="11:17" ht="15" customHeight="1" x14ac:dyDescent="0.2">
      <c r="K46397" s="71"/>
      <c r="M46397" s="71"/>
      <c r="O46397" s="71"/>
      <c r="Q46397" s="71"/>
    </row>
    <row r="46398" spans="11:17" ht="15" customHeight="1" x14ac:dyDescent="0.2">
      <c r="K46398" s="71"/>
      <c r="M46398" s="71"/>
      <c r="O46398" s="71"/>
      <c r="Q46398" s="71"/>
    </row>
    <row r="46399" spans="11:17" ht="15" customHeight="1" x14ac:dyDescent="0.2">
      <c r="K46399" s="71"/>
      <c r="M46399" s="71"/>
      <c r="O46399" s="71"/>
      <c r="Q46399" s="71"/>
    </row>
    <row r="46400" spans="11:17" ht="15" customHeight="1" x14ac:dyDescent="0.2">
      <c r="K46400" s="71"/>
      <c r="M46400" s="71"/>
      <c r="O46400" s="71"/>
      <c r="Q46400" s="71"/>
    </row>
    <row r="46401" spans="11:17" ht="15" customHeight="1" x14ac:dyDescent="0.2">
      <c r="K46401" s="71"/>
      <c r="M46401" s="71"/>
      <c r="O46401" s="71"/>
      <c r="Q46401" s="71"/>
    </row>
    <row r="46402" spans="11:17" ht="15" customHeight="1" x14ac:dyDescent="0.2">
      <c r="K46402" s="71"/>
      <c r="M46402" s="71"/>
      <c r="O46402" s="71"/>
      <c r="Q46402" s="71"/>
    </row>
    <row r="46403" spans="11:17" ht="15" customHeight="1" x14ac:dyDescent="0.2">
      <c r="K46403" s="71"/>
      <c r="M46403" s="71"/>
      <c r="O46403" s="71"/>
      <c r="Q46403" s="71"/>
    </row>
    <row r="46404" spans="11:17" ht="15" customHeight="1" x14ac:dyDescent="0.2">
      <c r="K46404" s="71"/>
      <c r="M46404" s="71"/>
      <c r="O46404" s="71"/>
      <c r="Q46404" s="71"/>
    </row>
    <row r="46405" spans="11:17" ht="15" customHeight="1" x14ac:dyDescent="0.2">
      <c r="K46405" s="71"/>
      <c r="M46405" s="71"/>
      <c r="O46405" s="71"/>
      <c r="Q46405" s="71"/>
    </row>
    <row r="46406" spans="11:17" ht="15" customHeight="1" x14ac:dyDescent="0.2">
      <c r="K46406" s="71"/>
      <c r="M46406" s="71"/>
      <c r="O46406" s="71"/>
      <c r="Q46406" s="71"/>
    </row>
    <row r="46407" spans="11:17" ht="15" customHeight="1" x14ac:dyDescent="0.2">
      <c r="K46407" s="71"/>
      <c r="M46407" s="71"/>
      <c r="O46407" s="71"/>
      <c r="Q46407" s="71"/>
    </row>
    <row r="46408" spans="11:17" ht="15" customHeight="1" x14ac:dyDescent="0.2">
      <c r="K46408" s="71"/>
      <c r="M46408" s="71"/>
      <c r="O46408" s="71"/>
      <c r="Q46408" s="71"/>
    </row>
    <row r="46409" spans="11:17" ht="15" customHeight="1" x14ac:dyDescent="0.2">
      <c r="K46409" s="71"/>
      <c r="M46409" s="71"/>
      <c r="O46409" s="71"/>
      <c r="Q46409" s="71"/>
    </row>
    <row r="46410" spans="11:17" ht="15" customHeight="1" x14ac:dyDescent="0.2">
      <c r="K46410" s="71"/>
      <c r="M46410" s="71"/>
      <c r="O46410" s="71"/>
      <c r="Q46410" s="71"/>
    </row>
    <row r="46411" spans="11:17" ht="15" customHeight="1" x14ac:dyDescent="0.2">
      <c r="K46411" s="71"/>
      <c r="M46411" s="71"/>
      <c r="O46411" s="71"/>
      <c r="Q46411" s="71"/>
    </row>
    <row r="46412" spans="11:17" ht="15" customHeight="1" x14ac:dyDescent="0.2">
      <c r="K46412" s="71"/>
      <c r="M46412" s="71"/>
      <c r="O46412" s="71"/>
      <c r="Q46412" s="71"/>
    </row>
    <row r="46413" spans="11:17" ht="15" customHeight="1" x14ac:dyDescent="0.2">
      <c r="K46413" s="71"/>
      <c r="M46413" s="71"/>
      <c r="O46413" s="71"/>
      <c r="Q46413" s="71"/>
    </row>
    <row r="46414" spans="11:17" ht="15" customHeight="1" x14ac:dyDescent="0.2">
      <c r="K46414" s="71"/>
      <c r="M46414" s="71"/>
      <c r="O46414" s="71"/>
      <c r="Q46414" s="71"/>
    </row>
    <row r="46415" spans="11:17" ht="15" customHeight="1" x14ac:dyDescent="0.2">
      <c r="K46415" s="71"/>
      <c r="M46415" s="71"/>
      <c r="O46415" s="71"/>
      <c r="Q46415" s="71"/>
    </row>
    <row r="46416" spans="11:17" ht="15" customHeight="1" x14ac:dyDescent="0.2">
      <c r="K46416" s="71"/>
      <c r="M46416" s="71"/>
      <c r="O46416" s="71"/>
      <c r="Q46416" s="71"/>
    </row>
    <row r="46417" spans="11:17" ht="15" customHeight="1" x14ac:dyDescent="0.2">
      <c r="K46417" s="71"/>
      <c r="M46417" s="71"/>
      <c r="O46417" s="71"/>
      <c r="Q46417" s="71"/>
    </row>
    <row r="46418" spans="11:17" ht="15" customHeight="1" x14ac:dyDescent="0.2">
      <c r="K46418" s="71"/>
      <c r="M46418" s="71"/>
      <c r="O46418" s="71"/>
      <c r="Q46418" s="71"/>
    </row>
    <row r="46419" spans="11:17" ht="15" customHeight="1" x14ac:dyDescent="0.2">
      <c r="K46419" s="71"/>
      <c r="M46419" s="71"/>
      <c r="O46419" s="71"/>
      <c r="Q46419" s="71"/>
    </row>
    <row r="46420" spans="11:17" ht="15" customHeight="1" x14ac:dyDescent="0.2">
      <c r="K46420" s="71"/>
      <c r="M46420" s="71"/>
      <c r="O46420" s="71"/>
      <c r="Q46420" s="71"/>
    </row>
    <row r="46421" spans="11:17" ht="15" customHeight="1" x14ac:dyDescent="0.2">
      <c r="K46421" s="71"/>
      <c r="M46421" s="71"/>
      <c r="O46421" s="71"/>
      <c r="Q46421" s="71"/>
    </row>
    <row r="46422" spans="11:17" ht="15" customHeight="1" x14ac:dyDescent="0.2">
      <c r="K46422" s="71"/>
      <c r="M46422" s="71"/>
      <c r="O46422" s="71"/>
      <c r="Q46422" s="71"/>
    </row>
    <row r="46423" spans="11:17" ht="15" customHeight="1" x14ac:dyDescent="0.2">
      <c r="K46423" s="71"/>
      <c r="M46423" s="71"/>
      <c r="O46423" s="71"/>
      <c r="Q46423" s="71"/>
    </row>
    <row r="46424" spans="11:17" ht="15" customHeight="1" x14ac:dyDescent="0.2">
      <c r="K46424" s="71"/>
      <c r="M46424" s="71"/>
      <c r="O46424" s="71"/>
      <c r="Q46424" s="71"/>
    </row>
    <row r="46425" spans="11:17" ht="15" customHeight="1" x14ac:dyDescent="0.2">
      <c r="K46425" s="71"/>
      <c r="M46425" s="71"/>
      <c r="O46425" s="71"/>
      <c r="Q46425" s="71"/>
    </row>
    <row r="46426" spans="11:17" ht="15" customHeight="1" x14ac:dyDescent="0.2">
      <c r="K46426" s="71"/>
      <c r="M46426" s="71"/>
      <c r="O46426" s="71"/>
      <c r="Q46426" s="71"/>
    </row>
    <row r="46427" spans="11:17" ht="15" customHeight="1" x14ac:dyDescent="0.2">
      <c r="K46427" s="71"/>
      <c r="M46427" s="71"/>
      <c r="O46427" s="71"/>
      <c r="Q46427" s="71"/>
    </row>
    <row r="46428" spans="11:17" ht="15" customHeight="1" x14ac:dyDescent="0.2">
      <c r="K46428" s="71"/>
      <c r="M46428" s="71"/>
      <c r="O46428" s="71"/>
      <c r="Q46428" s="71"/>
    </row>
    <row r="46429" spans="11:17" ht="15" customHeight="1" x14ac:dyDescent="0.2">
      <c r="K46429" s="71"/>
      <c r="M46429" s="71"/>
      <c r="O46429" s="71"/>
      <c r="Q46429" s="71"/>
    </row>
    <row r="46430" spans="11:17" ht="15" customHeight="1" x14ac:dyDescent="0.2">
      <c r="K46430" s="71"/>
      <c r="M46430" s="71"/>
      <c r="O46430" s="71"/>
      <c r="Q46430" s="71"/>
    </row>
    <row r="46431" spans="11:17" ht="15" customHeight="1" x14ac:dyDescent="0.2">
      <c r="K46431" s="71"/>
      <c r="M46431" s="71"/>
      <c r="O46431" s="71"/>
      <c r="Q46431" s="71"/>
    </row>
    <row r="46432" spans="11:17" ht="15" customHeight="1" x14ac:dyDescent="0.2">
      <c r="K46432" s="71"/>
      <c r="M46432" s="71"/>
      <c r="O46432" s="71"/>
      <c r="Q46432" s="71"/>
    </row>
    <row r="46433" spans="11:17" ht="15" customHeight="1" x14ac:dyDescent="0.2">
      <c r="K46433" s="71"/>
      <c r="M46433" s="71"/>
      <c r="O46433" s="71"/>
      <c r="Q46433" s="71"/>
    </row>
    <row r="46434" spans="11:17" ht="15" customHeight="1" x14ac:dyDescent="0.2">
      <c r="K46434" s="71"/>
      <c r="M46434" s="71"/>
      <c r="O46434" s="71"/>
      <c r="Q46434" s="71"/>
    </row>
    <row r="46435" spans="11:17" ht="15" customHeight="1" x14ac:dyDescent="0.2">
      <c r="K46435" s="71"/>
      <c r="M46435" s="71"/>
      <c r="O46435" s="71"/>
      <c r="Q46435" s="71"/>
    </row>
    <row r="46436" spans="11:17" ht="15" customHeight="1" x14ac:dyDescent="0.2">
      <c r="K46436" s="71"/>
      <c r="M46436" s="71"/>
      <c r="O46436" s="71"/>
      <c r="Q46436" s="71"/>
    </row>
    <row r="46437" spans="11:17" ht="15" customHeight="1" x14ac:dyDescent="0.2">
      <c r="K46437" s="71"/>
      <c r="M46437" s="71"/>
      <c r="O46437" s="71"/>
      <c r="Q46437" s="71"/>
    </row>
    <row r="46438" spans="11:17" ht="15" customHeight="1" x14ac:dyDescent="0.2">
      <c r="K46438" s="71"/>
      <c r="M46438" s="71"/>
      <c r="O46438" s="71"/>
      <c r="Q46438" s="71"/>
    </row>
    <row r="46439" spans="11:17" ht="15" customHeight="1" x14ac:dyDescent="0.2">
      <c r="K46439" s="71"/>
      <c r="M46439" s="71"/>
      <c r="O46439" s="71"/>
      <c r="Q46439" s="71"/>
    </row>
    <row r="46440" spans="11:17" ht="15" customHeight="1" x14ac:dyDescent="0.2">
      <c r="K46440" s="71"/>
      <c r="M46440" s="71"/>
      <c r="O46440" s="71"/>
      <c r="Q46440" s="71"/>
    </row>
    <row r="46441" spans="11:17" ht="15" customHeight="1" x14ac:dyDescent="0.2">
      <c r="K46441" s="71"/>
      <c r="M46441" s="71"/>
      <c r="O46441" s="71"/>
      <c r="Q46441" s="71"/>
    </row>
    <row r="46442" spans="11:17" ht="15" customHeight="1" x14ac:dyDescent="0.2">
      <c r="K46442" s="71"/>
      <c r="M46442" s="71"/>
      <c r="O46442" s="71"/>
      <c r="Q46442" s="71"/>
    </row>
    <row r="46443" spans="11:17" ht="15" customHeight="1" x14ac:dyDescent="0.2">
      <c r="K46443" s="71"/>
      <c r="M46443" s="71"/>
      <c r="O46443" s="71"/>
      <c r="Q46443" s="71"/>
    </row>
    <row r="46444" spans="11:17" ht="15" customHeight="1" x14ac:dyDescent="0.2">
      <c r="K46444" s="71"/>
      <c r="M46444" s="71"/>
      <c r="O46444" s="71"/>
      <c r="Q46444" s="71"/>
    </row>
    <row r="46445" spans="11:17" ht="15" customHeight="1" x14ac:dyDescent="0.2">
      <c r="K46445" s="71"/>
      <c r="M46445" s="71"/>
      <c r="O46445" s="71"/>
      <c r="Q46445" s="71"/>
    </row>
    <row r="46446" spans="11:17" ht="15" customHeight="1" x14ac:dyDescent="0.2">
      <c r="K46446" s="71"/>
      <c r="M46446" s="71"/>
      <c r="O46446" s="71"/>
      <c r="Q46446" s="71"/>
    </row>
    <row r="46447" spans="11:17" ht="15" customHeight="1" x14ac:dyDescent="0.2">
      <c r="K46447" s="71"/>
      <c r="M46447" s="71"/>
      <c r="O46447" s="71"/>
      <c r="Q46447" s="71"/>
    </row>
    <row r="46448" spans="11:17" ht="15" customHeight="1" x14ac:dyDescent="0.2">
      <c r="K46448" s="71"/>
      <c r="M46448" s="71"/>
      <c r="O46448" s="71"/>
      <c r="Q46448" s="71"/>
    </row>
    <row r="46449" spans="11:17" ht="15" customHeight="1" x14ac:dyDescent="0.2">
      <c r="K46449" s="71"/>
      <c r="M46449" s="71"/>
      <c r="O46449" s="71"/>
      <c r="Q46449" s="71"/>
    </row>
    <row r="46450" spans="11:17" ht="15" customHeight="1" x14ac:dyDescent="0.2">
      <c r="K46450" s="71"/>
      <c r="M46450" s="71"/>
      <c r="O46450" s="71"/>
      <c r="Q46450" s="71"/>
    </row>
    <row r="46451" spans="11:17" ht="15" customHeight="1" x14ac:dyDescent="0.2">
      <c r="K46451" s="71"/>
      <c r="M46451" s="71"/>
      <c r="O46451" s="71"/>
      <c r="Q46451" s="71"/>
    </row>
    <row r="46452" spans="11:17" ht="15" customHeight="1" x14ac:dyDescent="0.2">
      <c r="K46452" s="71"/>
      <c r="M46452" s="71"/>
      <c r="O46452" s="71"/>
      <c r="Q46452" s="71"/>
    </row>
    <row r="46453" spans="11:17" ht="15" customHeight="1" x14ac:dyDescent="0.2">
      <c r="K46453" s="71"/>
      <c r="M46453" s="71"/>
      <c r="O46453" s="71"/>
      <c r="Q46453" s="71"/>
    </row>
    <row r="46454" spans="11:17" ht="15" customHeight="1" x14ac:dyDescent="0.2">
      <c r="K46454" s="71"/>
      <c r="M46454" s="71"/>
      <c r="O46454" s="71"/>
      <c r="Q46454" s="71"/>
    </row>
    <row r="46455" spans="11:17" ht="15" customHeight="1" x14ac:dyDescent="0.2">
      <c r="K46455" s="71"/>
      <c r="M46455" s="71"/>
      <c r="O46455" s="71"/>
      <c r="Q46455" s="71"/>
    </row>
    <row r="46456" spans="11:17" ht="15" customHeight="1" x14ac:dyDescent="0.2">
      <c r="K46456" s="71"/>
      <c r="M46456" s="71"/>
      <c r="O46456" s="71"/>
      <c r="Q46456" s="71"/>
    </row>
    <row r="46457" spans="11:17" ht="15" customHeight="1" x14ac:dyDescent="0.2">
      <c r="K46457" s="71"/>
      <c r="M46457" s="71"/>
      <c r="O46457" s="71"/>
      <c r="Q46457" s="71"/>
    </row>
    <row r="46458" spans="11:17" ht="15" customHeight="1" x14ac:dyDescent="0.2">
      <c r="K46458" s="71"/>
      <c r="M46458" s="71"/>
      <c r="O46458" s="71"/>
      <c r="Q46458" s="71"/>
    </row>
    <row r="46459" spans="11:17" ht="15" customHeight="1" x14ac:dyDescent="0.2">
      <c r="K46459" s="71"/>
      <c r="M46459" s="71"/>
      <c r="O46459" s="71"/>
      <c r="Q46459" s="71"/>
    </row>
    <row r="46460" spans="11:17" ht="15" customHeight="1" x14ac:dyDescent="0.2">
      <c r="K46460" s="71"/>
      <c r="M46460" s="71"/>
      <c r="O46460" s="71"/>
      <c r="Q46460" s="71"/>
    </row>
    <row r="46461" spans="11:17" ht="15" customHeight="1" x14ac:dyDescent="0.2">
      <c r="K46461" s="71"/>
      <c r="M46461" s="71"/>
      <c r="O46461" s="71"/>
      <c r="Q46461" s="71"/>
    </row>
    <row r="46462" spans="11:17" ht="15" customHeight="1" x14ac:dyDescent="0.2">
      <c r="K46462" s="71"/>
      <c r="M46462" s="71"/>
      <c r="O46462" s="71"/>
      <c r="Q46462" s="71"/>
    </row>
    <row r="46463" spans="11:17" ht="15" customHeight="1" x14ac:dyDescent="0.2">
      <c r="K46463" s="71"/>
      <c r="M46463" s="71"/>
      <c r="O46463" s="71"/>
      <c r="Q46463" s="71"/>
    </row>
    <row r="46464" spans="11:17" ht="15" customHeight="1" x14ac:dyDescent="0.2">
      <c r="K46464" s="71"/>
      <c r="M46464" s="71"/>
      <c r="O46464" s="71"/>
      <c r="Q46464" s="71"/>
    </row>
    <row r="46465" spans="11:17" ht="15" customHeight="1" x14ac:dyDescent="0.2">
      <c r="K46465" s="71"/>
      <c r="M46465" s="71"/>
      <c r="O46465" s="71"/>
      <c r="Q46465" s="71"/>
    </row>
    <row r="46466" spans="11:17" ht="15" customHeight="1" x14ac:dyDescent="0.2">
      <c r="K46466" s="71"/>
      <c r="M46466" s="71"/>
      <c r="O46466" s="71"/>
      <c r="Q46466" s="71"/>
    </row>
    <row r="46467" spans="11:17" ht="15" customHeight="1" x14ac:dyDescent="0.2">
      <c r="K46467" s="71"/>
      <c r="M46467" s="71"/>
      <c r="O46467" s="71"/>
      <c r="Q46467" s="71"/>
    </row>
    <row r="46468" spans="11:17" ht="15" customHeight="1" x14ac:dyDescent="0.2">
      <c r="K46468" s="71"/>
      <c r="M46468" s="71"/>
      <c r="O46468" s="71"/>
      <c r="Q46468" s="71"/>
    </row>
    <row r="46469" spans="11:17" ht="15" customHeight="1" x14ac:dyDescent="0.2">
      <c r="K46469" s="71"/>
      <c r="M46469" s="71"/>
      <c r="O46469" s="71"/>
      <c r="Q46469" s="71"/>
    </row>
    <row r="46470" spans="11:17" ht="15" customHeight="1" x14ac:dyDescent="0.2">
      <c r="K46470" s="71"/>
      <c r="M46470" s="71"/>
      <c r="O46470" s="71"/>
      <c r="Q46470" s="71"/>
    </row>
    <row r="46471" spans="11:17" ht="15" customHeight="1" x14ac:dyDescent="0.2">
      <c r="K46471" s="71"/>
      <c r="M46471" s="71"/>
      <c r="O46471" s="71"/>
      <c r="Q46471" s="71"/>
    </row>
    <row r="46472" spans="11:17" ht="15" customHeight="1" x14ac:dyDescent="0.2">
      <c r="K46472" s="71"/>
      <c r="M46472" s="71"/>
      <c r="O46472" s="71"/>
      <c r="Q46472" s="71"/>
    </row>
    <row r="46473" spans="11:17" ht="15" customHeight="1" x14ac:dyDescent="0.2">
      <c r="K46473" s="71"/>
      <c r="M46473" s="71"/>
      <c r="O46473" s="71"/>
      <c r="Q46473" s="71"/>
    </row>
    <row r="46474" spans="11:17" ht="15" customHeight="1" x14ac:dyDescent="0.2">
      <c r="K46474" s="71"/>
      <c r="M46474" s="71"/>
      <c r="O46474" s="71"/>
      <c r="Q46474" s="71"/>
    </row>
    <row r="46475" spans="11:17" ht="15" customHeight="1" x14ac:dyDescent="0.2">
      <c r="K46475" s="71"/>
      <c r="M46475" s="71"/>
      <c r="O46475" s="71"/>
      <c r="Q46475" s="71"/>
    </row>
    <row r="46476" spans="11:17" ht="15" customHeight="1" x14ac:dyDescent="0.2">
      <c r="K46476" s="71"/>
      <c r="M46476" s="71"/>
      <c r="O46476" s="71"/>
      <c r="Q46476" s="71"/>
    </row>
    <row r="46477" spans="11:17" ht="15" customHeight="1" x14ac:dyDescent="0.2">
      <c r="K46477" s="71"/>
      <c r="M46477" s="71"/>
      <c r="O46477" s="71"/>
      <c r="Q46477" s="71"/>
    </row>
    <row r="46478" spans="11:17" ht="15" customHeight="1" x14ac:dyDescent="0.2">
      <c r="K46478" s="71"/>
      <c r="M46478" s="71"/>
      <c r="O46478" s="71"/>
      <c r="Q46478" s="71"/>
    </row>
    <row r="46479" spans="11:17" ht="15" customHeight="1" x14ac:dyDescent="0.2">
      <c r="K46479" s="71"/>
      <c r="M46479" s="71"/>
      <c r="O46479" s="71"/>
      <c r="Q46479" s="71"/>
    </row>
    <row r="46480" spans="11:17" ht="15" customHeight="1" x14ac:dyDescent="0.2">
      <c r="K46480" s="71"/>
      <c r="M46480" s="71"/>
      <c r="O46480" s="71"/>
      <c r="Q46480" s="71"/>
    </row>
    <row r="46481" spans="11:17" ht="15" customHeight="1" x14ac:dyDescent="0.2">
      <c r="K46481" s="71"/>
      <c r="M46481" s="71"/>
      <c r="O46481" s="71"/>
      <c r="Q46481" s="71"/>
    </row>
    <row r="46482" spans="11:17" ht="15" customHeight="1" x14ac:dyDescent="0.2">
      <c r="K46482" s="71"/>
      <c r="M46482" s="71"/>
      <c r="O46482" s="71"/>
      <c r="Q46482" s="71"/>
    </row>
    <row r="46483" spans="11:17" ht="15" customHeight="1" x14ac:dyDescent="0.2">
      <c r="K46483" s="71"/>
      <c r="M46483" s="71"/>
      <c r="O46483" s="71"/>
      <c r="Q46483" s="71"/>
    </row>
    <row r="46484" spans="11:17" ht="15" customHeight="1" x14ac:dyDescent="0.2">
      <c r="K46484" s="71"/>
      <c r="M46484" s="71"/>
      <c r="O46484" s="71"/>
      <c r="Q46484" s="71"/>
    </row>
    <row r="46485" spans="11:17" ht="15" customHeight="1" x14ac:dyDescent="0.2">
      <c r="K46485" s="71"/>
      <c r="M46485" s="71"/>
      <c r="O46485" s="71"/>
      <c r="Q46485" s="71"/>
    </row>
    <row r="46486" spans="11:17" ht="15" customHeight="1" x14ac:dyDescent="0.2">
      <c r="K46486" s="71"/>
      <c r="M46486" s="71"/>
      <c r="O46486" s="71"/>
      <c r="Q46486" s="71"/>
    </row>
    <row r="46487" spans="11:17" ht="15" customHeight="1" x14ac:dyDescent="0.2">
      <c r="K46487" s="71"/>
      <c r="M46487" s="71"/>
      <c r="O46487" s="71"/>
      <c r="Q46487" s="71"/>
    </row>
    <row r="46488" spans="11:17" ht="15" customHeight="1" x14ac:dyDescent="0.2">
      <c r="K46488" s="71"/>
      <c r="M46488" s="71"/>
      <c r="O46488" s="71"/>
      <c r="Q46488" s="71"/>
    </row>
    <row r="46489" spans="11:17" ht="15" customHeight="1" x14ac:dyDescent="0.2">
      <c r="K46489" s="71"/>
      <c r="M46489" s="71"/>
      <c r="O46489" s="71"/>
      <c r="Q46489" s="71"/>
    </row>
    <row r="46490" spans="11:17" ht="15" customHeight="1" x14ac:dyDescent="0.2">
      <c r="K46490" s="71"/>
      <c r="M46490" s="71"/>
      <c r="O46490" s="71"/>
      <c r="Q46490" s="71"/>
    </row>
    <row r="46491" spans="11:17" ht="15" customHeight="1" x14ac:dyDescent="0.2">
      <c r="K46491" s="71"/>
      <c r="M46491" s="71"/>
      <c r="O46491" s="71"/>
      <c r="Q46491" s="71"/>
    </row>
    <row r="46492" spans="11:17" ht="15" customHeight="1" x14ac:dyDescent="0.2">
      <c r="K46492" s="71"/>
      <c r="M46492" s="71"/>
      <c r="O46492" s="71"/>
      <c r="Q46492" s="71"/>
    </row>
    <row r="46493" spans="11:17" ht="15" customHeight="1" x14ac:dyDescent="0.2">
      <c r="K46493" s="71"/>
      <c r="M46493" s="71"/>
      <c r="O46493" s="71"/>
      <c r="Q46493" s="71"/>
    </row>
    <row r="46494" spans="11:17" ht="15" customHeight="1" x14ac:dyDescent="0.2">
      <c r="K46494" s="71"/>
      <c r="M46494" s="71"/>
      <c r="O46494" s="71"/>
      <c r="Q46494" s="71"/>
    </row>
    <row r="46495" spans="11:17" ht="15" customHeight="1" x14ac:dyDescent="0.2">
      <c r="K46495" s="71"/>
      <c r="M46495" s="71"/>
      <c r="O46495" s="71"/>
      <c r="Q46495" s="71"/>
    </row>
    <row r="46496" spans="11:17" ht="15" customHeight="1" x14ac:dyDescent="0.2">
      <c r="K46496" s="71"/>
      <c r="M46496" s="71"/>
      <c r="O46496" s="71"/>
      <c r="Q46496" s="71"/>
    </row>
    <row r="46497" spans="11:17" ht="15" customHeight="1" x14ac:dyDescent="0.2">
      <c r="K46497" s="71"/>
      <c r="M46497" s="71"/>
      <c r="O46497" s="71"/>
      <c r="Q46497" s="71"/>
    </row>
    <row r="46498" spans="11:17" ht="15" customHeight="1" x14ac:dyDescent="0.2">
      <c r="K46498" s="71"/>
      <c r="M46498" s="71"/>
      <c r="O46498" s="71"/>
      <c r="Q46498" s="71"/>
    </row>
    <row r="46499" spans="11:17" ht="15" customHeight="1" x14ac:dyDescent="0.2">
      <c r="K46499" s="71"/>
      <c r="M46499" s="71"/>
      <c r="O46499" s="71"/>
      <c r="Q46499" s="71"/>
    </row>
    <row r="46500" spans="11:17" ht="15" customHeight="1" x14ac:dyDescent="0.2">
      <c r="K46500" s="71"/>
      <c r="M46500" s="71"/>
      <c r="O46500" s="71"/>
      <c r="Q46500" s="71"/>
    </row>
    <row r="46501" spans="11:17" ht="15" customHeight="1" x14ac:dyDescent="0.2">
      <c r="K46501" s="71"/>
      <c r="M46501" s="71"/>
      <c r="O46501" s="71"/>
      <c r="Q46501" s="71"/>
    </row>
    <row r="46502" spans="11:17" ht="15" customHeight="1" x14ac:dyDescent="0.2">
      <c r="K46502" s="71"/>
      <c r="M46502" s="71"/>
      <c r="O46502" s="71"/>
      <c r="Q46502" s="71"/>
    </row>
    <row r="46503" spans="11:17" ht="15" customHeight="1" x14ac:dyDescent="0.2">
      <c r="K46503" s="71"/>
      <c r="M46503" s="71"/>
      <c r="O46503" s="71"/>
      <c r="Q46503" s="71"/>
    </row>
    <row r="46504" spans="11:17" ht="15" customHeight="1" x14ac:dyDescent="0.2">
      <c r="K46504" s="71"/>
      <c r="M46504" s="71"/>
      <c r="O46504" s="71"/>
      <c r="Q46504" s="71"/>
    </row>
    <row r="46505" spans="11:17" ht="15" customHeight="1" x14ac:dyDescent="0.2">
      <c r="K46505" s="71"/>
      <c r="M46505" s="71"/>
      <c r="O46505" s="71"/>
      <c r="Q46505" s="71"/>
    </row>
    <row r="46506" spans="11:17" ht="15" customHeight="1" x14ac:dyDescent="0.2">
      <c r="K46506" s="71"/>
      <c r="M46506" s="71"/>
      <c r="O46506" s="71"/>
      <c r="Q46506" s="71"/>
    </row>
    <row r="46507" spans="11:17" ht="15" customHeight="1" x14ac:dyDescent="0.2">
      <c r="K46507" s="71"/>
      <c r="M46507" s="71"/>
      <c r="O46507" s="71"/>
      <c r="Q46507" s="71"/>
    </row>
    <row r="46508" spans="11:17" ht="15" customHeight="1" x14ac:dyDescent="0.2">
      <c r="K46508" s="71"/>
      <c r="M46508" s="71"/>
      <c r="O46508" s="71"/>
      <c r="Q46508" s="71"/>
    </row>
    <row r="46509" spans="11:17" ht="15" customHeight="1" x14ac:dyDescent="0.2">
      <c r="K46509" s="71"/>
      <c r="M46509" s="71"/>
      <c r="O46509" s="71"/>
      <c r="Q46509" s="71"/>
    </row>
    <row r="46510" spans="11:17" ht="15" customHeight="1" x14ac:dyDescent="0.2">
      <c r="K46510" s="71"/>
      <c r="M46510" s="71"/>
      <c r="O46510" s="71"/>
      <c r="Q46510" s="71"/>
    </row>
    <row r="46511" spans="11:17" ht="15" customHeight="1" x14ac:dyDescent="0.2">
      <c r="K46511" s="71"/>
      <c r="M46511" s="71"/>
      <c r="O46511" s="71"/>
      <c r="Q46511" s="71"/>
    </row>
    <row r="46512" spans="11:17" ht="15" customHeight="1" x14ac:dyDescent="0.2">
      <c r="K46512" s="71"/>
      <c r="M46512" s="71"/>
      <c r="O46512" s="71"/>
      <c r="Q46512" s="71"/>
    </row>
    <row r="46513" spans="11:17" ht="15" customHeight="1" x14ac:dyDescent="0.2">
      <c r="K46513" s="71"/>
      <c r="M46513" s="71"/>
      <c r="O46513" s="71"/>
      <c r="Q46513" s="71"/>
    </row>
    <row r="46514" spans="11:17" ht="15" customHeight="1" x14ac:dyDescent="0.2">
      <c r="K46514" s="71"/>
      <c r="M46514" s="71"/>
      <c r="O46514" s="71"/>
      <c r="Q46514" s="71"/>
    </row>
    <row r="46515" spans="11:17" ht="15" customHeight="1" x14ac:dyDescent="0.2">
      <c r="K46515" s="71"/>
      <c r="M46515" s="71"/>
      <c r="O46515" s="71"/>
      <c r="Q46515" s="71"/>
    </row>
    <row r="46516" spans="11:17" ht="15" customHeight="1" x14ac:dyDescent="0.2">
      <c r="K46516" s="71"/>
      <c r="M46516" s="71"/>
      <c r="O46516" s="71"/>
      <c r="Q46516" s="71"/>
    </row>
    <row r="46517" spans="11:17" ht="15" customHeight="1" x14ac:dyDescent="0.2">
      <c r="K46517" s="71"/>
      <c r="M46517" s="71"/>
      <c r="O46517" s="71"/>
      <c r="Q46517" s="71"/>
    </row>
    <row r="46518" spans="11:17" ht="15" customHeight="1" x14ac:dyDescent="0.2">
      <c r="K46518" s="71"/>
      <c r="M46518" s="71"/>
      <c r="O46518" s="71"/>
      <c r="Q46518" s="71"/>
    </row>
    <row r="46519" spans="11:17" ht="15" customHeight="1" x14ac:dyDescent="0.2">
      <c r="K46519" s="71"/>
      <c r="M46519" s="71"/>
      <c r="O46519" s="71"/>
      <c r="Q46519" s="71"/>
    </row>
    <row r="46520" spans="11:17" ht="15" customHeight="1" x14ac:dyDescent="0.2">
      <c r="K46520" s="71"/>
      <c r="M46520" s="71"/>
      <c r="O46520" s="71"/>
      <c r="Q46520" s="71"/>
    </row>
    <row r="46521" spans="11:17" ht="15" customHeight="1" x14ac:dyDescent="0.2">
      <c r="K46521" s="71"/>
      <c r="M46521" s="71"/>
      <c r="O46521" s="71"/>
      <c r="Q46521" s="71"/>
    </row>
    <row r="46522" spans="11:17" ht="15" customHeight="1" x14ac:dyDescent="0.2">
      <c r="K46522" s="71"/>
      <c r="M46522" s="71"/>
      <c r="O46522" s="71"/>
      <c r="Q46522" s="71"/>
    </row>
    <row r="46523" spans="11:17" ht="15" customHeight="1" x14ac:dyDescent="0.2">
      <c r="K46523" s="71"/>
      <c r="M46523" s="71"/>
      <c r="O46523" s="71"/>
      <c r="Q46523" s="71"/>
    </row>
    <row r="46524" spans="11:17" ht="15" customHeight="1" x14ac:dyDescent="0.2">
      <c r="K46524" s="71"/>
      <c r="M46524" s="71"/>
      <c r="O46524" s="71"/>
      <c r="Q46524" s="71"/>
    </row>
    <row r="46525" spans="11:17" ht="15" customHeight="1" x14ac:dyDescent="0.2">
      <c r="K46525" s="71"/>
      <c r="M46525" s="71"/>
      <c r="O46525" s="71"/>
      <c r="Q46525" s="71"/>
    </row>
    <row r="46526" spans="11:17" ht="15" customHeight="1" x14ac:dyDescent="0.2">
      <c r="K46526" s="71"/>
      <c r="M46526" s="71"/>
      <c r="O46526" s="71"/>
      <c r="Q46526" s="71"/>
    </row>
    <row r="46527" spans="11:17" ht="15" customHeight="1" x14ac:dyDescent="0.2">
      <c r="K46527" s="71"/>
      <c r="M46527" s="71"/>
      <c r="O46527" s="71"/>
      <c r="Q46527" s="71"/>
    </row>
    <row r="46528" spans="11:17" ht="15" customHeight="1" x14ac:dyDescent="0.2">
      <c r="K46528" s="71"/>
      <c r="M46528" s="71"/>
      <c r="O46528" s="71"/>
      <c r="Q46528" s="71"/>
    </row>
    <row r="46529" spans="11:17" ht="15" customHeight="1" x14ac:dyDescent="0.2">
      <c r="K46529" s="71"/>
      <c r="M46529" s="71"/>
      <c r="O46529" s="71"/>
      <c r="Q46529" s="71"/>
    </row>
    <row r="46530" spans="11:17" ht="15" customHeight="1" x14ac:dyDescent="0.2">
      <c r="K46530" s="71"/>
      <c r="M46530" s="71"/>
      <c r="O46530" s="71"/>
      <c r="Q46530" s="71"/>
    </row>
    <row r="46531" spans="11:17" ht="15" customHeight="1" x14ac:dyDescent="0.2">
      <c r="K46531" s="71"/>
      <c r="M46531" s="71"/>
      <c r="O46531" s="71"/>
      <c r="Q46531" s="71"/>
    </row>
    <row r="46532" spans="11:17" ht="15" customHeight="1" x14ac:dyDescent="0.2">
      <c r="K46532" s="71"/>
      <c r="M46532" s="71"/>
      <c r="O46532" s="71"/>
      <c r="Q46532" s="71"/>
    </row>
    <row r="46533" spans="11:17" ht="15" customHeight="1" x14ac:dyDescent="0.2">
      <c r="K46533" s="71"/>
      <c r="M46533" s="71"/>
      <c r="O46533" s="71"/>
      <c r="Q46533" s="71"/>
    </row>
    <row r="46534" spans="11:17" ht="15" customHeight="1" x14ac:dyDescent="0.2">
      <c r="K46534" s="71"/>
      <c r="M46534" s="71"/>
      <c r="O46534" s="71"/>
      <c r="Q46534" s="71"/>
    </row>
    <row r="46535" spans="11:17" ht="15" customHeight="1" x14ac:dyDescent="0.2">
      <c r="K46535" s="71"/>
      <c r="M46535" s="71"/>
      <c r="O46535" s="71"/>
      <c r="Q46535" s="71"/>
    </row>
    <row r="46536" spans="11:17" ht="15" customHeight="1" x14ac:dyDescent="0.2">
      <c r="K46536" s="71"/>
      <c r="M46536" s="71"/>
      <c r="O46536" s="71"/>
      <c r="Q46536" s="71"/>
    </row>
    <row r="46537" spans="11:17" ht="15" customHeight="1" x14ac:dyDescent="0.2">
      <c r="K46537" s="71"/>
      <c r="M46537" s="71"/>
      <c r="O46537" s="71"/>
      <c r="Q46537" s="71"/>
    </row>
    <row r="46538" spans="11:17" ht="15" customHeight="1" x14ac:dyDescent="0.2">
      <c r="K46538" s="71"/>
      <c r="M46538" s="71"/>
      <c r="O46538" s="71"/>
      <c r="Q46538" s="71"/>
    </row>
    <row r="46539" spans="11:17" ht="15" customHeight="1" x14ac:dyDescent="0.2">
      <c r="K46539" s="71"/>
      <c r="M46539" s="71"/>
      <c r="O46539" s="71"/>
      <c r="Q46539" s="71"/>
    </row>
    <row r="46540" spans="11:17" ht="15" customHeight="1" x14ac:dyDescent="0.2">
      <c r="K46540" s="71"/>
      <c r="M46540" s="71"/>
      <c r="O46540" s="71"/>
      <c r="Q46540" s="71"/>
    </row>
    <row r="46541" spans="11:17" ht="15" customHeight="1" x14ac:dyDescent="0.2">
      <c r="K46541" s="71"/>
      <c r="M46541" s="71"/>
      <c r="O46541" s="71"/>
      <c r="Q46541" s="71"/>
    </row>
    <row r="46542" spans="11:17" ht="15" customHeight="1" x14ac:dyDescent="0.2">
      <c r="K46542" s="71"/>
      <c r="M46542" s="71"/>
      <c r="O46542" s="71"/>
      <c r="Q46542" s="71"/>
    </row>
    <row r="46543" spans="11:17" ht="15" customHeight="1" x14ac:dyDescent="0.2">
      <c r="K46543" s="71"/>
      <c r="M46543" s="71"/>
      <c r="O46543" s="71"/>
      <c r="Q46543" s="71"/>
    </row>
    <row r="46544" spans="11:17" ht="15" customHeight="1" x14ac:dyDescent="0.2">
      <c r="K46544" s="71"/>
      <c r="M46544" s="71"/>
      <c r="O46544" s="71"/>
      <c r="Q46544" s="71"/>
    </row>
    <row r="46545" spans="11:17" ht="15" customHeight="1" x14ac:dyDescent="0.2">
      <c r="K46545" s="71"/>
      <c r="M46545" s="71"/>
      <c r="O46545" s="71"/>
      <c r="Q46545" s="71"/>
    </row>
    <row r="46546" spans="11:17" ht="15" customHeight="1" x14ac:dyDescent="0.2">
      <c r="K46546" s="71"/>
      <c r="M46546" s="71"/>
      <c r="O46546" s="71"/>
      <c r="Q46546" s="71"/>
    </row>
    <row r="46547" spans="11:17" ht="15" customHeight="1" x14ac:dyDescent="0.2">
      <c r="K46547" s="71"/>
      <c r="M46547" s="71"/>
      <c r="O46547" s="71"/>
      <c r="Q46547" s="71"/>
    </row>
    <row r="46548" spans="11:17" ht="15" customHeight="1" x14ac:dyDescent="0.2">
      <c r="K46548" s="71"/>
      <c r="M46548" s="71"/>
      <c r="O46548" s="71"/>
      <c r="Q46548" s="71"/>
    </row>
    <row r="46549" spans="11:17" ht="15" customHeight="1" x14ac:dyDescent="0.2">
      <c r="K46549" s="71"/>
      <c r="M46549" s="71"/>
      <c r="O46549" s="71"/>
      <c r="Q46549" s="71"/>
    </row>
    <row r="46550" spans="11:17" ht="15" customHeight="1" x14ac:dyDescent="0.2">
      <c r="K46550" s="71"/>
      <c r="M46550" s="71"/>
      <c r="O46550" s="71"/>
      <c r="Q46550" s="71"/>
    </row>
    <row r="46551" spans="11:17" ht="15" customHeight="1" x14ac:dyDescent="0.2">
      <c r="K46551" s="71"/>
      <c r="M46551" s="71"/>
      <c r="O46551" s="71"/>
      <c r="Q46551" s="71"/>
    </row>
    <row r="46552" spans="11:17" ht="15" customHeight="1" x14ac:dyDescent="0.2">
      <c r="K46552" s="71"/>
      <c r="M46552" s="71"/>
      <c r="O46552" s="71"/>
      <c r="Q46552" s="71"/>
    </row>
    <row r="46553" spans="11:17" ht="15" customHeight="1" x14ac:dyDescent="0.2">
      <c r="K46553" s="71"/>
      <c r="M46553" s="71"/>
      <c r="O46553" s="71"/>
      <c r="Q46553" s="71"/>
    </row>
    <row r="46554" spans="11:17" ht="15" customHeight="1" x14ac:dyDescent="0.2">
      <c r="K46554" s="71"/>
      <c r="M46554" s="71"/>
      <c r="O46554" s="71"/>
      <c r="Q46554" s="71"/>
    </row>
    <row r="46555" spans="11:17" ht="15" customHeight="1" x14ac:dyDescent="0.2">
      <c r="K46555" s="71"/>
      <c r="M46555" s="71"/>
      <c r="O46555" s="71"/>
      <c r="Q46555" s="71"/>
    </row>
    <row r="46556" spans="11:17" ht="15" customHeight="1" x14ac:dyDescent="0.2">
      <c r="K46556" s="71"/>
      <c r="M46556" s="71"/>
      <c r="O46556" s="71"/>
      <c r="Q46556" s="71"/>
    </row>
    <row r="46557" spans="11:17" ht="15" customHeight="1" x14ac:dyDescent="0.2">
      <c r="K46557" s="71"/>
      <c r="M46557" s="71"/>
      <c r="O46557" s="71"/>
      <c r="Q46557" s="71"/>
    </row>
    <row r="46558" spans="11:17" ht="15" customHeight="1" x14ac:dyDescent="0.2">
      <c r="K46558" s="71"/>
      <c r="M46558" s="71"/>
      <c r="O46558" s="71"/>
      <c r="Q46558" s="71"/>
    </row>
    <row r="46559" spans="11:17" ht="15" customHeight="1" x14ac:dyDescent="0.2">
      <c r="K46559" s="71"/>
      <c r="M46559" s="71"/>
      <c r="O46559" s="71"/>
      <c r="Q46559" s="71"/>
    </row>
    <row r="46560" spans="11:17" ht="15" customHeight="1" x14ac:dyDescent="0.2">
      <c r="K46560" s="71"/>
      <c r="M46560" s="71"/>
      <c r="O46560" s="71"/>
      <c r="Q46560" s="71"/>
    </row>
    <row r="46561" spans="11:17" ht="15" customHeight="1" x14ac:dyDescent="0.2">
      <c r="K46561" s="71"/>
      <c r="M46561" s="71"/>
      <c r="O46561" s="71"/>
      <c r="Q46561" s="71"/>
    </row>
    <row r="46562" spans="11:17" ht="15" customHeight="1" x14ac:dyDescent="0.2">
      <c r="K46562" s="71"/>
      <c r="M46562" s="71"/>
      <c r="O46562" s="71"/>
      <c r="Q46562" s="71"/>
    </row>
    <row r="46563" spans="11:17" ht="15" customHeight="1" x14ac:dyDescent="0.2">
      <c r="K46563" s="71"/>
      <c r="M46563" s="71"/>
      <c r="O46563" s="71"/>
      <c r="Q46563" s="71"/>
    </row>
    <row r="46564" spans="11:17" ht="15" customHeight="1" x14ac:dyDescent="0.2">
      <c r="K46564" s="71"/>
      <c r="M46564" s="71"/>
      <c r="O46564" s="71"/>
      <c r="Q46564" s="71"/>
    </row>
    <row r="46565" spans="11:17" ht="15" customHeight="1" x14ac:dyDescent="0.2">
      <c r="K46565" s="71"/>
      <c r="M46565" s="71"/>
      <c r="O46565" s="71"/>
      <c r="Q46565" s="71"/>
    </row>
    <row r="46566" spans="11:17" ht="15" customHeight="1" x14ac:dyDescent="0.2">
      <c r="K46566" s="71"/>
      <c r="M46566" s="71"/>
      <c r="O46566" s="71"/>
      <c r="Q46566" s="71"/>
    </row>
    <row r="46567" spans="11:17" ht="15" customHeight="1" x14ac:dyDescent="0.2">
      <c r="K46567" s="71"/>
      <c r="M46567" s="71"/>
      <c r="O46567" s="71"/>
      <c r="Q46567" s="71"/>
    </row>
    <row r="46568" spans="11:17" ht="15" customHeight="1" x14ac:dyDescent="0.2">
      <c r="K46568" s="71"/>
      <c r="M46568" s="71"/>
      <c r="O46568" s="71"/>
      <c r="Q46568" s="71"/>
    </row>
    <row r="46569" spans="11:17" ht="15" customHeight="1" x14ac:dyDescent="0.2">
      <c r="K46569" s="71"/>
      <c r="M46569" s="71"/>
      <c r="O46569" s="71"/>
      <c r="Q46569" s="71"/>
    </row>
    <row r="46570" spans="11:17" ht="15" customHeight="1" x14ac:dyDescent="0.2">
      <c r="K46570" s="71"/>
      <c r="M46570" s="71"/>
      <c r="O46570" s="71"/>
      <c r="Q46570" s="71"/>
    </row>
    <row r="46571" spans="11:17" ht="15" customHeight="1" x14ac:dyDescent="0.2">
      <c r="K46571" s="71"/>
      <c r="M46571" s="71"/>
      <c r="O46571" s="71"/>
      <c r="Q46571" s="71"/>
    </row>
    <row r="46572" spans="11:17" ht="15" customHeight="1" x14ac:dyDescent="0.2">
      <c r="K46572" s="71"/>
      <c r="M46572" s="71"/>
      <c r="O46572" s="71"/>
      <c r="Q46572" s="71"/>
    </row>
    <row r="46573" spans="11:17" ht="15" customHeight="1" x14ac:dyDescent="0.2">
      <c r="K46573" s="71"/>
      <c r="M46573" s="71"/>
      <c r="O46573" s="71"/>
      <c r="Q46573" s="71"/>
    </row>
    <row r="46574" spans="11:17" ht="15" customHeight="1" x14ac:dyDescent="0.2">
      <c r="K46574" s="71"/>
      <c r="M46574" s="71"/>
      <c r="O46574" s="71"/>
      <c r="Q46574" s="71"/>
    </row>
    <row r="46575" spans="11:17" ht="15" customHeight="1" x14ac:dyDescent="0.2">
      <c r="K46575" s="71"/>
      <c r="M46575" s="71"/>
      <c r="O46575" s="71"/>
      <c r="Q46575" s="71"/>
    </row>
    <row r="46576" spans="11:17" ht="15" customHeight="1" x14ac:dyDescent="0.2">
      <c r="K46576" s="71"/>
      <c r="M46576" s="71"/>
      <c r="O46576" s="71"/>
      <c r="Q46576" s="71"/>
    </row>
    <row r="46577" spans="11:17" ht="15" customHeight="1" x14ac:dyDescent="0.2">
      <c r="K46577" s="71"/>
      <c r="M46577" s="71"/>
      <c r="O46577" s="71"/>
      <c r="Q46577" s="71"/>
    </row>
    <row r="46578" spans="11:17" ht="15" customHeight="1" x14ac:dyDescent="0.2">
      <c r="K46578" s="71"/>
      <c r="M46578" s="71"/>
      <c r="O46578" s="71"/>
      <c r="Q46578" s="71"/>
    </row>
    <row r="46579" spans="11:17" ht="15" customHeight="1" x14ac:dyDescent="0.2">
      <c r="K46579" s="71"/>
      <c r="M46579" s="71"/>
      <c r="O46579" s="71"/>
      <c r="Q46579" s="71"/>
    </row>
    <row r="46580" spans="11:17" ht="15" customHeight="1" x14ac:dyDescent="0.2">
      <c r="K46580" s="71"/>
      <c r="M46580" s="71"/>
      <c r="O46580" s="71"/>
      <c r="Q46580" s="71"/>
    </row>
    <row r="46581" spans="11:17" ht="15" customHeight="1" x14ac:dyDescent="0.2">
      <c r="K46581" s="71"/>
      <c r="M46581" s="71"/>
      <c r="O46581" s="71"/>
      <c r="Q46581" s="71"/>
    </row>
    <row r="46582" spans="11:17" ht="15" customHeight="1" x14ac:dyDescent="0.2">
      <c r="K46582" s="71"/>
      <c r="M46582" s="71"/>
      <c r="O46582" s="71"/>
      <c r="Q46582" s="71"/>
    </row>
    <row r="46583" spans="11:17" ht="15" customHeight="1" x14ac:dyDescent="0.2">
      <c r="K46583" s="71"/>
      <c r="M46583" s="71"/>
      <c r="O46583" s="71"/>
      <c r="Q46583" s="71"/>
    </row>
    <row r="46584" spans="11:17" ht="15" customHeight="1" x14ac:dyDescent="0.2">
      <c r="K46584" s="71"/>
      <c r="M46584" s="71"/>
      <c r="O46584" s="71"/>
      <c r="Q46584" s="71"/>
    </row>
    <row r="46585" spans="11:17" ht="15" customHeight="1" x14ac:dyDescent="0.2">
      <c r="K46585" s="71"/>
      <c r="M46585" s="71"/>
      <c r="O46585" s="71"/>
      <c r="Q46585" s="71"/>
    </row>
    <row r="46586" spans="11:17" ht="15" customHeight="1" x14ac:dyDescent="0.2">
      <c r="K46586" s="71"/>
      <c r="M46586" s="71"/>
      <c r="O46586" s="71"/>
      <c r="Q46586" s="71"/>
    </row>
    <row r="46587" spans="11:17" ht="15" customHeight="1" x14ac:dyDescent="0.2">
      <c r="K46587" s="71"/>
      <c r="M46587" s="71"/>
      <c r="O46587" s="71"/>
      <c r="Q46587" s="71"/>
    </row>
    <row r="46588" spans="11:17" ht="15" customHeight="1" x14ac:dyDescent="0.2">
      <c r="K46588" s="71"/>
      <c r="M46588" s="71"/>
      <c r="O46588" s="71"/>
      <c r="Q46588" s="71"/>
    </row>
    <row r="46589" spans="11:17" ht="15" customHeight="1" x14ac:dyDescent="0.2">
      <c r="K46589" s="71"/>
      <c r="M46589" s="71"/>
      <c r="O46589" s="71"/>
      <c r="Q46589" s="71"/>
    </row>
    <row r="46590" spans="11:17" ht="15" customHeight="1" x14ac:dyDescent="0.2">
      <c r="K46590" s="71"/>
      <c r="M46590" s="71"/>
      <c r="O46590" s="71"/>
      <c r="Q46590" s="71"/>
    </row>
    <row r="46591" spans="11:17" ht="15" customHeight="1" x14ac:dyDescent="0.2">
      <c r="K46591" s="71"/>
      <c r="M46591" s="71"/>
      <c r="O46591" s="71"/>
      <c r="Q46591" s="71"/>
    </row>
    <row r="46592" spans="11:17" ht="15" customHeight="1" x14ac:dyDescent="0.2">
      <c r="K46592" s="71"/>
      <c r="M46592" s="71"/>
      <c r="O46592" s="71"/>
      <c r="Q46592" s="71"/>
    </row>
    <row r="46593" spans="11:17" ht="15" customHeight="1" x14ac:dyDescent="0.2">
      <c r="K46593" s="71"/>
      <c r="M46593" s="71"/>
      <c r="O46593" s="71"/>
      <c r="Q46593" s="71"/>
    </row>
    <row r="46594" spans="11:17" ht="15" customHeight="1" x14ac:dyDescent="0.2">
      <c r="K46594" s="71"/>
      <c r="M46594" s="71"/>
      <c r="O46594" s="71"/>
      <c r="Q46594" s="71"/>
    </row>
    <row r="46595" spans="11:17" ht="15" customHeight="1" x14ac:dyDescent="0.2">
      <c r="K46595" s="71"/>
      <c r="M46595" s="71"/>
      <c r="O46595" s="71"/>
      <c r="Q46595" s="71"/>
    </row>
    <row r="46596" spans="11:17" ht="15" customHeight="1" x14ac:dyDescent="0.2">
      <c r="K46596" s="71"/>
      <c r="M46596" s="71"/>
      <c r="O46596" s="71"/>
      <c r="Q46596" s="71"/>
    </row>
    <row r="46597" spans="11:17" ht="15" customHeight="1" x14ac:dyDescent="0.2">
      <c r="K46597" s="71"/>
      <c r="M46597" s="71"/>
      <c r="O46597" s="71"/>
      <c r="Q46597" s="71"/>
    </row>
    <row r="46598" spans="11:17" ht="15" customHeight="1" x14ac:dyDescent="0.2">
      <c r="K46598" s="71"/>
      <c r="M46598" s="71"/>
      <c r="O46598" s="71"/>
      <c r="Q46598" s="71"/>
    </row>
    <row r="46599" spans="11:17" ht="15" customHeight="1" x14ac:dyDescent="0.2">
      <c r="K46599" s="71"/>
      <c r="M46599" s="71"/>
      <c r="O46599" s="71"/>
      <c r="Q46599" s="71"/>
    </row>
    <row r="46600" spans="11:17" ht="15" customHeight="1" x14ac:dyDescent="0.2">
      <c r="K46600" s="71"/>
      <c r="M46600" s="71"/>
      <c r="O46600" s="71"/>
      <c r="Q46600" s="71"/>
    </row>
    <row r="46601" spans="11:17" ht="15" customHeight="1" x14ac:dyDescent="0.2">
      <c r="K46601" s="71"/>
      <c r="M46601" s="71"/>
      <c r="O46601" s="71"/>
      <c r="Q46601" s="71"/>
    </row>
    <row r="46602" spans="11:17" ht="15" customHeight="1" x14ac:dyDescent="0.2">
      <c r="K46602" s="71"/>
      <c r="M46602" s="71"/>
      <c r="O46602" s="71"/>
      <c r="Q46602" s="71"/>
    </row>
    <row r="46603" spans="11:17" ht="15" customHeight="1" x14ac:dyDescent="0.2">
      <c r="K46603" s="71"/>
      <c r="M46603" s="71"/>
      <c r="O46603" s="71"/>
      <c r="Q46603" s="71"/>
    </row>
    <row r="46604" spans="11:17" ht="15" customHeight="1" x14ac:dyDescent="0.2">
      <c r="K46604" s="71"/>
      <c r="M46604" s="71"/>
      <c r="O46604" s="71"/>
      <c r="Q46604" s="71"/>
    </row>
    <row r="46605" spans="11:17" ht="15" customHeight="1" x14ac:dyDescent="0.2">
      <c r="K46605" s="71"/>
      <c r="M46605" s="71"/>
      <c r="O46605" s="71"/>
      <c r="Q46605" s="71"/>
    </row>
    <row r="46606" spans="11:17" ht="15" customHeight="1" x14ac:dyDescent="0.2">
      <c r="K46606" s="71"/>
      <c r="M46606" s="71"/>
      <c r="O46606" s="71"/>
      <c r="Q46606" s="71"/>
    </row>
    <row r="46607" spans="11:17" ht="15" customHeight="1" x14ac:dyDescent="0.2">
      <c r="K46607" s="71"/>
      <c r="M46607" s="71"/>
      <c r="O46607" s="71"/>
      <c r="Q46607" s="71"/>
    </row>
    <row r="46608" spans="11:17" ht="15" customHeight="1" x14ac:dyDescent="0.2">
      <c r="K46608" s="71"/>
      <c r="M46608" s="71"/>
      <c r="O46608" s="71"/>
      <c r="Q46608" s="71"/>
    </row>
    <row r="46609" spans="11:17" ht="15" customHeight="1" x14ac:dyDescent="0.2">
      <c r="K46609" s="71"/>
      <c r="M46609" s="71"/>
      <c r="O46609" s="71"/>
      <c r="Q46609" s="71"/>
    </row>
    <row r="46610" spans="11:17" ht="15" customHeight="1" x14ac:dyDescent="0.2">
      <c r="K46610" s="71"/>
      <c r="M46610" s="71"/>
      <c r="O46610" s="71"/>
      <c r="Q46610" s="71"/>
    </row>
    <row r="46611" spans="11:17" ht="15" customHeight="1" x14ac:dyDescent="0.2">
      <c r="K46611" s="71"/>
      <c r="M46611" s="71"/>
      <c r="O46611" s="71"/>
      <c r="Q46611" s="71"/>
    </row>
    <row r="46612" spans="11:17" ht="15" customHeight="1" x14ac:dyDescent="0.2">
      <c r="K46612" s="71"/>
      <c r="M46612" s="71"/>
      <c r="O46612" s="71"/>
      <c r="Q46612" s="71"/>
    </row>
    <row r="46613" spans="11:17" ht="15" customHeight="1" x14ac:dyDescent="0.2">
      <c r="K46613" s="71"/>
      <c r="M46613" s="71"/>
      <c r="O46613" s="71"/>
      <c r="Q46613" s="71"/>
    </row>
    <row r="46614" spans="11:17" ht="15" customHeight="1" x14ac:dyDescent="0.2">
      <c r="K46614" s="71"/>
      <c r="M46614" s="71"/>
      <c r="O46614" s="71"/>
      <c r="Q46614" s="71"/>
    </row>
    <row r="46615" spans="11:17" ht="15" customHeight="1" x14ac:dyDescent="0.2">
      <c r="K46615" s="71"/>
      <c r="M46615" s="71"/>
      <c r="O46615" s="71"/>
      <c r="Q46615" s="71"/>
    </row>
    <row r="46616" spans="11:17" ht="15" customHeight="1" x14ac:dyDescent="0.2">
      <c r="K46616" s="71"/>
      <c r="M46616" s="71"/>
      <c r="O46616" s="71"/>
      <c r="Q46616" s="71"/>
    </row>
    <row r="46617" spans="11:17" ht="15" customHeight="1" x14ac:dyDescent="0.2">
      <c r="K46617" s="71"/>
      <c r="M46617" s="71"/>
      <c r="O46617" s="71"/>
      <c r="Q46617" s="71"/>
    </row>
    <row r="46618" spans="11:17" ht="15" customHeight="1" x14ac:dyDescent="0.2">
      <c r="K46618" s="71"/>
      <c r="M46618" s="71"/>
      <c r="O46618" s="71"/>
      <c r="Q46618" s="71"/>
    </row>
    <row r="46619" spans="11:17" ht="15" customHeight="1" x14ac:dyDescent="0.2">
      <c r="K46619" s="71"/>
      <c r="M46619" s="71"/>
      <c r="O46619" s="71"/>
      <c r="Q46619" s="71"/>
    </row>
    <row r="46620" spans="11:17" ht="15" customHeight="1" x14ac:dyDescent="0.2">
      <c r="K46620" s="71"/>
      <c r="M46620" s="71"/>
      <c r="O46620" s="71"/>
      <c r="Q46620" s="71"/>
    </row>
    <row r="46621" spans="11:17" ht="15" customHeight="1" x14ac:dyDescent="0.2">
      <c r="K46621" s="71"/>
      <c r="M46621" s="71"/>
      <c r="O46621" s="71"/>
      <c r="Q46621" s="71"/>
    </row>
    <row r="46622" spans="11:17" ht="15" customHeight="1" x14ac:dyDescent="0.2">
      <c r="K46622" s="71"/>
      <c r="M46622" s="71"/>
      <c r="O46622" s="71"/>
      <c r="Q46622" s="71"/>
    </row>
    <row r="46623" spans="11:17" ht="15" customHeight="1" x14ac:dyDescent="0.2">
      <c r="K46623" s="71"/>
      <c r="M46623" s="71"/>
      <c r="O46623" s="71"/>
      <c r="Q46623" s="71"/>
    </row>
    <row r="46624" spans="11:17" ht="15" customHeight="1" x14ac:dyDescent="0.2">
      <c r="K46624" s="71"/>
      <c r="M46624" s="71"/>
      <c r="O46624" s="71"/>
      <c r="Q46624" s="71"/>
    </row>
    <row r="46625" spans="11:17" ht="15" customHeight="1" x14ac:dyDescent="0.2">
      <c r="K46625" s="71"/>
      <c r="M46625" s="71"/>
      <c r="O46625" s="71"/>
      <c r="Q46625" s="71"/>
    </row>
    <row r="46626" spans="11:17" ht="15" customHeight="1" x14ac:dyDescent="0.2">
      <c r="K46626" s="71"/>
      <c r="M46626" s="71"/>
      <c r="O46626" s="71"/>
      <c r="Q46626" s="71"/>
    </row>
    <row r="46627" spans="11:17" ht="15" customHeight="1" x14ac:dyDescent="0.2">
      <c r="K46627" s="71"/>
      <c r="M46627" s="71"/>
      <c r="O46627" s="71"/>
      <c r="Q46627" s="71"/>
    </row>
    <row r="46628" spans="11:17" ht="15" customHeight="1" x14ac:dyDescent="0.2">
      <c r="K46628" s="71"/>
      <c r="M46628" s="71"/>
      <c r="O46628" s="71"/>
      <c r="Q46628" s="71"/>
    </row>
    <row r="46629" spans="11:17" ht="15" customHeight="1" x14ac:dyDescent="0.2">
      <c r="K46629" s="71"/>
      <c r="M46629" s="71"/>
      <c r="O46629" s="71"/>
      <c r="Q46629" s="71"/>
    </row>
    <row r="46630" spans="11:17" ht="15" customHeight="1" x14ac:dyDescent="0.2">
      <c r="K46630" s="71"/>
      <c r="M46630" s="71"/>
      <c r="O46630" s="71"/>
      <c r="Q46630" s="71"/>
    </row>
    <row r="46631" spans="11:17" ht="15" customHeight="1" x14ac:dyDescent="0.2">
      <c r="K46631" s="71"/>
      <c r="M46631" s="71"/>
      <c r="O46631" s="71"/>
      <c r="Q46631" s="71"/>
    </row>
    <row r="46632" spans="11:17" ht="15" customHeight="1" x14ac:dyDescent="0.2">
      <c r="K46632" s="71"/>
      <c r="M46632" s="71"/>
      <c r="O46632" s="71"/>
      <c r="Q46632" s="71"/>
    </row>
    <row r="46633" spans="11:17" ht="15" customHeight="1" x14ac:dyDescent="0.2">
      <c r="K46633" s="71"/>
      <c r="M46633" s="71"/>
      <c r="O46633" s="71"/>
      <c r="Q46633" s="71"/>
    </row>
    <row r="46634" spans="11:17" ht="15" customHeight="1" x14ac:dyDescent="0.2">
      <c r="K46634" s="71"/>
      <c r="M46634" s="71"/>
      <c r="O46634" s="71"/>
      <c r="Q46634" s="71"/>
    </row>
    <row r="46635" spans="11:17" ht="15" customHeight="1" x14ac:dyDescent="0.2">
      <c r="K46635" s="71"/>
      <c r="M46635" s="71"/>
      <c r="O46635" s="71"/>
      <c r="Q46635" s="71"/>
    </row>
    <row r="46636" spans="11:17" ht="15" customHeight="1" x14ac:dyDescent="0.2">
      <c r="K46636" s="71"/>
      <c r="M46636" s="71"/>
      <c r="O46636" s="71"/>
      <c r="Q46636" s="71"/>
    </row>
    <row r="46637" spans="11:17" ht="15" customHeight="1" x14ac:dyDescent="0.2">
      <c r="K46637" s="71"/>
      <c r="M46637" s="71"/>
      <c r="O46637" s="71"/>
      <c r="Q46637" s="71"/>
    </row>
    <row r="46638" spans="11:17" ht="15" customHeight="1" x14ac:dyDescent="0.2">
      <c r="K46638" s="71"/>
      <c r="M46638" s="71"/>
      <c r="O46638" s="71"/>
      <c r="Q46638" s="71"/>
    </row>
    <row r="46639" spans="11:17" ht="15" customHeight="1" x14ac:dyDescent="0.2">
      <c r="K46639" s="71"/>
      <c r="M46639" s="71"/>
      <c r="O46639" s="71"/>
      <c r="Q46639" s="71"/>
    </row>
    <row r="46640" spans="11:17" ht="15" customHeight="1" x14ac:dyDescent="0.2">
      <c r="K46640" s="71"/>
      <c r="M46640" s="71"/>
      <c r="O46640" s="71"/>
      <c r="Q46640" s="71"/>
    </row>
    <row r="46641" spans="11:17" ht="15" customHeight="1" x14ac:dyDescent="0.2">
      <c r="K46641" s="71"/>
      <c r="M46641" s="71"/>
      <c r="O46641" s="71"/>
      <c r="Q46641" s="71"/>
    </row>
    <row r="46642" spans="11:17" ht="15" customHeight="1" x14ac:dyDescent="0.2">
      <c r="K46642" s="71"/>
      <c r="M46642" s="71"/>
      <c r="O46642" s="71"/>
      <c r="Q46642" s="71"/>
    </row>
    <row r="46643" spans="11:17" ht="15" customHeight="1" x14ac:dyDescent="0.2">
      <c r="K46643" s="71"/>
      <c r="M46643" s="71"/>
      <c r="O46643" s="71"/>
      <c r="Q46643" s="71"/>
    </row>
    <row r="46644" spans="11:17" ht="15" customHeight="1" x14ac:dyDescent="0.2">
      <c r="K46644" s="71"/>
      <c r="M46644" s="71"/>
      <c r="O46644" s="71"/>
      <c r="Q46644" s="71"/>
    </row>
    <row r="46645" spans="11:17" ht="15" customHeight="1" x14ac:dyDescent="0.2">
      <c r="K46645" s="71"/>
      <c r="M46645" s="71"/>
      <c r="O46645" s="71"/>
      <c r="Q46645" s="71"/>
    </row>
    <row r="46646" spans="11:17" ht="15" customHeight="1" x14ac:dyDescent="0.2">
      <c r="K46646" s="71"/>
      <c r="M46646" s="71"/>
      <c r="O46646" s="71"/>
      <c r="Q46646" s="71"/>
    </row>
    <row r="46647" spans="11:17" ht="15" customHeight="1" x14ac:dyDescent="0.2">
      <c r="K46647" s="71"/>
      <c r="M46647" s="71"/>
      <c r="O46647" s="71"/>
      <c r="Q46647" s="71"/>
    </row>
    <row r="46648" spans="11:17" ht="15" customHeight="1" x14ac:dyDescent="0.2">
      <c r="K46648" s="71"/>
      <c r="M46648" s="71"/>
      <c r="O46648" s="71"/>
      <c r="Q46648" s="71"/>
    </row>
    <row r="46649" spans="11:17" ht="15" customHeight="1" x14ac:dyDescent="0.2">
      <c r="K46649" s="71"/>
      <c r="M46649" s="71"/>
      <c r="O46649" s="71"/>
      <c r="Q46649" s="71"/>
    </row>
    <row r="46650" spans="11:17" ht="15" customHeight="1" x14ac:dyDescent="0.2">
      <c r="K46650" s="71"/>
      <c r="M46650" s="71"/>
      <c r="O46650" s="71"/>
      <c r="Q46650" s="71"/>
    </row>
    <row r="46651" spans="11:17" ht="15" customHeight="1" x14ac:dyDescent="0.2">
      <c r="K46651" s="71"/>
      <c r="M46651" s="71"/>
      <c r="O46651" s="71"/>
      <c r="Q46651" s="71"/>
    </row>
    <row r="46652" spans="11:17" ht="15" customHeight="1" x14ac:dyDescent="0.2">
      <c r="K46652" s="71"/>
      <c r="M46652" s="71"/>
      <c r="O46652" s="71"/>
      <c r="Q46652" s="71"/>
    </row>
    <row r="46653" spans="11:17" ht="15" customHeight="1" x14ac:dyDescent="0.2">
      <c r="K46653" s="71"/>
      <c r="M46653" s="71"/>
      <c r="O46653" s="71"/>
      <c r="Q46653" s="71"/>
    </row>
    <row r="46654" spans="11:17" ht="15" customHeight="1" x14ac:dyDescent="0.2">
      <c r="K46654" s="71"/>
      <c r="M46654" s="71"/>
      <c r="O46654" s="71"/>
      <c r="Q46654" s="71"/>
    </row>
    <row r="46655" spans="11:17" ht="15" customHeight="1" x14ac:dyDescent="0.2">
      <c r="K46655" s="71"/>
      <c r="M46655" s="71"/>
      <c r="O46655" s="71"/>
      <c r="Q46655" s="71"/>
    </row>
    <row r="46656" spans="11:17" ht="15" customHeight="1" x14ac:dyDescent="0.2">
      <c r="K46656" s="71"/>
      <c r="M46656" s="71"/>
      <c r="O46656" s="71"/>
      <c r="Q46656" s="71"/>
    </row>
    <row r="46657" spans="11:17" ht="15" customHeight="1" x14ac:dyDescent="0.2">
      <c r="K46657" s="71"/>
      <c r="M46657" s="71"/>
      <c r="O46657" s="71"/>
      <c r="Q46657" s="71"/>
    </row>
    <row r="46658" spans="11:17" ht="15" customHeight="1" x14ac:dyDescent="0.2">
      <c r="K46658" s="71"/>
      <c r="M46658" s="71"/>
      <c r="O46658" s="71"/>
      <c r="Q46658" s="71"/>
    </row>
    <row r="46659" spans="11:17" ht="15" customHeight="1" x14ac:dyDescent="0.2">
      <c r="K46659" s="71"/>
      <c r="M46659" s="71"/>
      <c r="O46659" s="71"/>
      <c r="Q46659" s="71"/>
    </row>
    <row r="46660" spans="11:17" ht="15" customHeight="1" x14ac:dyDescent="0.2">
      <c r="K46660" s="71"/>
      <c r="M46660" s="71"/>
      <c r="O46660" s="71"/>
      <c r="Q46660" s="71"/>
    </row>
    <row r="46661" spans="11:17" ht="15" customHeight="1" x14ac:dyDescent="0.2">
      <c r="K46661" s="71"/>
      <c r="M46661" s="71"/>
      <c r="O46661" s="71"/>
      <c r="Q46661" s="71"/>
    </row>
    <row r="46662" spans="11:17" ht="15" customHeight="1" x14ac:dyDescent="0.2">
      <c r="K46662" s="71"/>
      <c r="M46662" s="71"/>
      <c r="O46662" s="71"/>
      <c r="Q46662" s="71"/>
    </row>
    <row r="46663" spans="11:17" ht="15" customHeight="1" x14ac:dyDescent="0.2">
      <c r="K46663" s="71"/>
      <c r="M46663" s="71"/>
      <c r="O46663" s="71"/>
      <c r="Q46663" s="71"/>
    </row>
    <row r="46664" spans="11:17" ht="15" customHeight="1" x14ac:dyDescent="0.2">
      <c r="K46664" s="71"/>
      <c r="M46664" s="71"/>
      <c r="O46664" s="71"/>
      <c r="Q46664" s="71"/>
    </row>
    <row r="46665" spans="11:17" ht="15" customHeight="1" x14ac:dyDescent="0.2">
      <c r="K46665" s="71"/>
      <c r="M46665" s="71"/>
      <c r="O46665" s="71"/>
      <c r="Q46665" s="71"/>
    </row>
    <row r="46666" spans="11:17" ht="15" customHeight="1" x14ac:dyDescent="0.2">
      <c r="K46666" s="71"/>
      <c r="M46666" s="71"/>
      <c r="O46666" s="71"/>
      <c r="Q46666" s="71"/>
    </row>
    <row r="46667" spans="11:17" ht="15" customHeight="1" x14ac:dyDescent="0.2">
      <c r="K46667" s="71"/>
      <c r="M46667" s="71"/>
      <c r="O46667" s="71"/>
      <c r="Q46667" s="71"/>
    </row>
    <row r="46668" spans="11:17" ht="15" customHeight="1" x14ac:dyDescent="0.2">
      <c r="K46668" s="71"/>
      <c r="M46668" s="71"/>
      <c r="O46668" s="71"/>
      <c r="Q46668" s="71"/>
    </row>
    <row r="46669" spans="11:17" ht="15" customHeight="1" x14ac:dyDescent="0.2">
      <c r="K46669" s="71"/>
      <c r="M46669" s="71"/>
      <c r="O46669" s="71"/>
      <c r="Q46669" s="71"/>
    </row>
    <row r="46670" spans="11:17" ht="15" customHeight="1" x14ac:dyDescent="0.2">
      <c r="K46670" s="71"/>
      <c r="M46670" s="71"/>
      <c r="O46670" s="71"/>
      <c r="Q46670" s="71"/>
    </row>
    <row r="46671" spans="11:17" ht="15" customHeight="1" x14ac:dyDescent="0.2">
      <c r="K46671" s="71"/>
      <c r="M46671" s="71"/>
      <c r="O46671" s="71"/>
      <c r="Q46671" s="71"/>
    </row>
    <row r="46672" spans="11:17" ht="15" customHeight="1" x14ac:dyDescent="0.2">
      <c r="K46672" s="71"/>
      <c r="M46672" s="71"/>
      <c r="O46672" s="71"/>
      <c r="Q46672" s="71"/>
    </row>
    <row r="46673" spans="11:17" ht="15" customHeight="1" x14ac:dyDescent="0.2">
      <c r="K46673" s="71"/>
      <c r="M46673" s="71"/>
      <c r="O46673" s="71"/>
      <c r="Q46673" s="71"/>
    </row>
    <row r="46674" spans="11:17" ht="15" customHeight="1" x14ac:dyDescent="0.2">
      <c r="K46674" s="71"/>
      <c r="M46674" s="71"/>
      <c r="O46674" s="71"/>
      <c r="Q46674" s="71"/>
    </row>
    <row r="46675" spans="11:17" ht="15" customHeight="1" x14ac:dyDescent="0.2">
      <c r="K46675" s="71"/>
      <c r="M46675" s="71"/>
      <c r="O46675" s="71"/>
      <c r="Q46675" s="71"/>
    </row>
    <row r="46676" spans="11:17" ht="15" customHeight="1" x14ac:dyDescent="0.2">
      <c r="K46676" s="71"/>
      <c r="M46676" s="71"/>
      <c r="O46676" s="71"/>
      <c r="Q46676" s="71"/>
    </row>
    <row r="46677" spans="11:17" ht="15" customHeight="1" x14ac:dyDescent="0.2">
      <c r="K46677" s="71"/>
      <c r="M46677" s="71"/>
      <c r="O46677" s="71"/>
      <c r="Q46677" s="71"/>
    </row>
    <row r="46678" spans="11:17" ht="15" customHeight="1" x14ac:dyDescent="0.2">
      <c r="K46678" s="71"/>
      <c r="M46678" s="71"/>
      <c r="O46678" s="71"/>
      <c r="Q46678" s="71"/>
    </row>
    <row r="46679" spans="11:17" ht="15" customHeight="1" x14ac:dyDescent="0.2">
      <c r="K46679" s="71"/>
      <c r="M46679" s="71"/>
      <c r="O46679" s="71"/>
      <c r="Q46679" s="71"/>
    </row>
    <row r="46680" spans="11:17" ht="15" customHeight="1" x14ac:dyDescent="0.2">
      <c r="K46680" s="71"/>
      <c r="M46680" s="71"/>
      <c r="O46680" s="71"/>
      <c r="Q46680" s="71"/>
    </row>
    <row r="46681" spans="11:17" ht="15" customHeight="1" x14ac:dyDescent="0.2">
      <c r="K46681" s="71"/>
      <c r="M46681" s="71"/>
      <c r="O46681" s="71"/>
      <c r="Q46681" s="71"/>
    </row>
    <row r="46682" spans="11:17" ht="15" customHeight="1" x14ac:dyDescent="0.2">
      <c r="K46682" s="71"/>
      <c r="M46682" s="71"/>
      <c r="O46682" s="71"/>
      <c r="Q46682" s="71"/>
    </row>
    <row r="46683" spans="11:17" ht="15" customHeight="1" x14ac:dyDescent="0.2">
      <c r="K46683" s="71"/>
      <c r="M46683" s="71"/>
      <c r="O46683" s="71"/>
      <c r="Q46683" s="71"/>
    </row>
    <row r="46684" spans="11:17" ht="15" customHeight="1" x14ac:dyDescent="0.2">
      <c r="K46684" s="71"/>
      <c r="M46684" s="71"/>
      <c r="O46684" s="71"/>
      <c r="Q46684" s="71"/>
    </row>
    <row r="46685" spans="11:17" ht="15" customHeight="1" x14ac:dyDescent="0.2">
      <c r="K46685" s="71"/>
      <c r="M46685" s="71"/>
      <c r="O46685" s="71"/>
      <c r="Q46685" s="71"/>
    </row>
    <row r="46686" spans="11:17" ht="15" customHeight="1" x14ac:dyDescent="0.2">
      <c r="K46686" s="71"/>
      <c r="M46686" s="71"/>
      <c r="O46686" s="71"/>
      <c r="Q46686" s="71"/>
    </row>
    <row r="46687" spans="11:17" ht="15" customHeight="1" x14ac:dyDescent="0.2">
      <c r="K46687" s="71"/>
      <c r="M46687" s="71"/>
      <c r="O46687" s="71"/>
      <c r="Q46687" s="71"/>
    </row>
    <row r="46688" spans="11:17" ht="15" customHeight="1" x14ac:dyDescent="0.2">
      <c r="K46688" s="71"/>
      <c r="M46688" s="71"/>
      <c r="O46688" s="71"/>
      <c r="Q46688" s="71"/>
    </row>
    <row r="46689" spans="11:17" ht="15" customHeight="1" x14ac:dyDescent="0.2">
      <c r="K46689" s="71"/>
      <c r="M46689" s="71"/>
      <c r="O46689" s="71"/>
      <c r="Q46689" s="71"/>
    </row>
    <row r="46690" spans="11:17" ht="15" customHeight="1" x14ac:dyDescent="0.2">
      <c r="K46690" s="71"/>
      <c r="M46690" s="71"/>
      <c r="O46690" s="71"/>
      <c r="Q46690" s="71"/>
    </row>
    <row r="46691" spans="11:17" ht="15" customHeight="1" x14ac:dyDescent="0.2">
      <c r="K46691" s="71"/>
      <c r="M46691" s="71"/>
      <c r="O46691" s="71"/>
      <c r="Q46691" s="71"/>
    </row>
    <row r="46692" spans="11:17" ht="15" customHeight="1" x14ac:dyDescent="0.2">
      <c r="K46692" s="71"/>
      <c r="M46692" s="71"/>
      <c r="O46692" s="71"/>
      <c r="Q46692" s="71"/>
    </row>
    <row r="46693" spans="11:17" ht="15" customHeight="1" x14ac:dyDescent="0.2">
      <c r="K46693" s="71"/>
      <c r="M46693" s="71"/>
      <c r="O46693" s="71"/>
      <c r="Q46693" s="71"/>
    </row>
    <row r="46694" spans="11:17" ht="15" customHeight="1" x14ac:dyDescent="0.2">
      <c r="K46694" s="71"/>
      <c r="M46694" s="71"/>
      <c r="O46694" s="71"/>
      <c r="Q46694" s="71"/>
    </row>
    <row r="46695" spans="11:17" ht="15" customHeight="1" x14ac:dyDescent="0.2">
      <c r="K46695" s="71"/>
      <c r="M46695" s="71"/>
      <c r="O46695" s="71"/>
      <c r="Q46695" s="71"/>
    </row>
    <row r="46696" spans="11:17" ht="15" customHeight="1" x14ac:dyDescent="0.2">
      <c r="K46696" s="71"/>
      <c r="M46696" s="71"/>
      <c r="O46696" s="71"/>
      <c r="Q46696" s="71"/>
    </row>
    <row r="46697" spans="11:17" ht="15" customHeight="1" x14ac:dyDescent="0.2">
      <c r="K46697" s="71"/>
      <c r="M46697" s="71"/>
      <c r="O46697" s="71"/>
      <c r="Q46697" s="71"/>
    </row>
    <row r="46698" spans="11:17" ht="15" customHeight="1" x14ac:dyDescent="0.2">
      <c r="K46698" s="71"/>
      <c r="M46698" s="71"/>
      <c r="O46698" s="71"/>
      <c r="Q46698" s="71"/>
    </row>
    <row r="46699" spans="11:17" ht="15" customHeight="1" x14ac:dyDescent="0.2">
      <c r="K46699" s="71"/>
      <c r="M46699" s="71"/>
      <c r="O46699" s="71"/>
      <c r="Q46699" s="71"/>
    </row>
    <row r="46700" spans="11:17" ht="15" customHeight="1" x14ac:dyDescent="0.2">
      <c r="K46700" s="71"/>
      <c r="M46700" s="71"/>
      <c r="O46700" s="71"/>
      <c r="Q46700" s="71"/>
    </row>
    <row r="46701" spans="11:17" ht="15" customHeight="1" x14ac:dyDescent="0.2">
      <c r="K46701" s="71"/>
      <c r="M46701" s="71"/>
      <c r="O46701" s="71"/>
      <c r="Q46701" s="71"/>
    </row>
    <row r="46702" spans="11:17" ht="15" customHeight="1" x14ac:dyDescent="0.2">
      <c r="K46702" s="71"/>
      <c r="M46702" s="71"/>
      <c r="O46702" s="71"/>
      <c r="Q46702" s="71"/>
    </row>
    <row r="46703" spans="11:17" ht="15" customHeight="1" x14ac:dyDescent="0.2">
      <c r="K46703" s="71"/>
      <c r="M46703" s="71"/>
      <c r="O46703" s="71"/>
      <c r="Q46703" s="71"/>
    </row>
    <row r="46704" spans="11:17" ht="15" customHeight="1" x14ac:dyDescent="0.2">
      <c r="K46704" s="71"/>
      <c r="M46704" s="71"/>
      <c r="O46704" s="71"/>
      <c r="Q46704" s="71"/>
    </row>
    <row r="46705" spans="11:17" ht="15" customHeight="1" x14ac:dyDescent="0.2">
      <c r="K46705" s="71"/>
      <c r="M46705" s="71"/>
      <c r="O46705" s="71"/>
      <c r="Q46705" s="71"/>
    </row>
    <row r="46706" spans="11:17" ht="15" customHeight="1" x14ac:dyDescent="0.2">
      <c r="K46706" s="71"/>
      <c r="M46706" s="71"/>
      <c r="O46706" s="71"/>
      <c r="Q46706" s="71"/>
    </row>
    <row r="46707" spans="11:17" ht="15" customHeight="1" x14ac:dyDescent="0.2">
      <c r="K46707" s="71"/>
      <c r="M46707" s="71"/>
      <c r="O46707" s="71"/>
      <c r="Q46707" s="71"/>
    </row>
    <row r="46708" spans="11:17" ht="15" customHeight="1" x14ac:dyDescent="0.2">
      <c r="K46708" s="71"/>
      <c r="M46708" s="71"/>
      <c r="O46708" s="71"/>
      <c r="Q46708" s="71"/>
    </row>
    <row r="46709" spans="11:17" ht="15" customHeight="1" x14ac:dyDescent="0.2">
      <c r="K46709" s="71"/>
      <c r="M46709" s="71"/>
      <c r="O46709" s="71"/>
      <c r="Q46709" s="71"/>
    </row>
    <row r="46710" spans="11:17" ht="15" customHeight="1" x14ac:dyDescent="0.2">
      <c r="K46710" s="71"/>
      <c r="M46710" s="71"/>
      <c r="O46710" s="71"/>
      <c r="Q46710" s="71"/>
    </row>
    <row r="46711" spans="11:17" ht="15" customHeight="1" x14ac:dyDescent="0.2">
      <c r="K46711" s="71"/>
      <c r="M46711" s="71"/>
      <c r="O46711" s="71"/>
      <c r="Q46711" s="71"/>
    </row>
    <row r="46712" spans="11:17" ht="15" customHeight="1" x14ac:dyDescent="0.2">
      <c r="K46712" s="71"/>
      <c r="M46712" s="71"/>
      <c r="O46712" s="71"/>
      <c r="Q46712" s="71"/>
    </row>
    <row r="46713" spans="11:17" ht="15" customHeight="1" x14ac:dyDescent="0.2">
      <c r="K46713" s="71"/>
      <c r="M46713" s="71"/>
      <c r="O46713" s="71"/>
      <c r="Q46713" s="71"/>
    </row>
    <row r="46714" spans="11:17" ht="15" customHeight="1" x14ac:dyDescent="0.2">
      <c r="K46714" s="71"/>
      <c r="M46714" s="71"/>
      <c r="O46714" s="71"/>
      <c r="Q46714" s="71"/>
    </row>
    <row r="46715" spans="11:17" ht="15" customHeight="1" x14ac:dyDescent="0.2">
      <c r="K46715" s="71"/>
      <c r="M46715" s="71"/>
      <c r="O46715" s="71"/>
      <c r="Q46715" s="71"/>
    </row>
    <row r="46716" spans="11:17" ht="15" customHeight="1" x14ac:dyDescent="0.2">
      <c r="K46716" s="71"/>
      <c r="M46716" s="71"/>
      <c r="O46716" s="71"/>
      <c r="Q46716" s="71"/>
    </row>
    <row r="46717" spans="11:17" ht="15" customHeight="1" x14ac:dyDescent="0.2">
      <c r="K46717" s="71"/>
      <c r="M46717" s="71"/>
      <c r="O46717" s="71"/>
      <c r="Q46717" s="71"/>
    </row>
    <row r="46718" spans="11:17" ht="15" customHeight="1" x14ac:dyDescent="0.2">
      <c r="K46718" s="71"/>
      <c r="M46718" s="71"/>
      <c r="O46718" s="71"/>
      <c r="Q46718" s="71"/>
    </row>
    <row r="46719" spans="11:17" ht="15" customHeight="1" x14ac:dyDescent="0.2">
      <c r="K46719" s="71"/>
      <c r="M46719" s="71"/>
      <c r="O46719" s="71"/>
      <c r="Q46719" s="71"/>
    </row>
    <row r="46720" spans="11:17" ht="15" customHeight="1" x14ac:dyDescent="0.2">
      <c r="K46720" s="71"/>
      <c r="M46720" s="71"/>
      <c r="O46720" s="71"/>
      <c r="Q46720" s="71"/>
    </row>
    <row r="46721" spans="11:17" ht="15" customHeight="1" x14ac:dyDescent="0.2">
      <c r="K46721" s="71"/>
      <c r="M46721" s="71"/>
      <c r="O46721" s="71"/>
      <c r="Q46721" s="71"/>
    </row>
    <row r="46722" spans="11:17" ht="15" customHeight="1" x14ac:dyDescent="0.2">
      <c r="K46722" s="71"/>
      <c r="M46722" s="71"/>
      <c r="O46722" s="71"/>
      <c r="Q46722" s="71"/>
    </row>
    <row r="46723" spans="11:17" ht="15" customHeight="1" x14ac:dyDescent="0.2">
      <c r="K46723" s="71"/>
      <c r="M46723" s="71"/>
      <c r="O46723" s="71"/>
      <c r="Q46723" s="71"/>
    </row>
    <row r="46724" spans="11:17" ht="15" customHeight="1" x14ac:dyDescent="0.2">
      <c r="K46724" s="71"/>
      <c r="M46724" s="71"/>
      <c r="O46724" s="71"/>
      <c r="Q46724" s="71"/>
    </row>
    <row r="46725" spans="11:17" ht="15" customHeight="1" x14ac:dyDescent="0.2">
      <c r="K46725" s="71"/>
      <c r="M46725" s="71"/>
      <c r="O46725" s="71"/>
      <c r="Q46725" s="71"/>
    </row>
    <row r="46726" spans="11:17" ht="15" customHeight="1" x14ac:dyDescent="0.2">
      <c r="K46726" s="71"/>
      <c r="M46726" s="71"/>
      <c r="O46726" s="71"/>
      <c r="Q46726" s="71"/>
    </row>
    <row r="46727" spans="11:17" ht="15" customHeight="1" x14ac:dyDescent="0.2">
      <c r="K46727" s="71"/>
      <c r="M46727" s="71"/>
      <c r="O46727" s="71"/>
      <c r="Q46727" s="71"/>
    </row>
    <row r="46728" spans="11:17" ht="15" customHeight="1" x14ac:dyDescent="0.2">
      <c r="K46728" s="71"/>
      <c r="M46728" s="71"/>
      <c r="O46728" s="71"/>
      <c r="Q46728" s="71"/>
    </row>
    <row r="46729" spans="11:17" ht="15" customHeight="1" x14ac:dyDescent="0.2">
      <c r="K46729" s="71"/>
      <c r="M46729" s="71"/>
      <c r="O46729" s="71"/>
      <c r="Q46729" s="71"/>
    </row>
    <row r="46730" spans="11:17" ht="15" customHeight="1" x14ac:dyDescent="0.2">
      <c r="K46730" s="71"/>
      <c r="M46730" s="71"/>
      <c r="O46730" s="71"/>
      <c r="Q46730" s="71"/>
    </row>
    <row r="46731" spans="11:17" ht="15" customHeight="1" x14ac:dyDescent="0.2">
      <c r="K46731" s="71"/>
      <c r="M46731" s="71"/>
      <c r="O46731" s="71"/>
      <c r="Q46731" s="71"/>
    </row>
    <row r="46732" spans="11:17" ht="15" customHeight="1" x14ac:dyDescent="0.2">
      <c r="K46732" s="71"/>
      <c r="M46732" s="71"/>
      <c r="O46732" s="71"/>
      <c r="Q46732" s="71"/>
    </row>
    <row r="46733" spans="11:17" ht="15" customHeight="1" x14ac:dyDescent="0.2">
      <c r="K46733" s="71"/>
      <c r="M46733" s="71"/>
      <c r="O46733" s="71"/>
      <c r="Q46733" s="71"/>
    </row>
    <row r="46734" spans="11:17" ht="15" customHeight="1" x14ac:dyDescent="0.2">
      <c r="K46734" s="71"/>
      <c r="M46734" s="71"/>
      <c r="O46734" s="71"/>
      <c r="Q46734" s="71"/>
    </row>
    <row r="46735" spans="11:17" ht="15" customHeight="1" x14ac:dyDescent="0.2">
      <c r="K46735" s="71"/>
      <c r="M46735" s="71"/>
      <c r="O46735" s="71"/>
      <c r="Q46735" s="71"/>
    </row>
    <row r="46736" spans="11:17" ht="15" customHeight="1" x14ac:dyDescent="0.2">
      <c r="K46736" s="71"/>
      <c r="M46736" s="71"/>
      <c r="O46736" s="71"/>
      <c r="Q46736" s="71"/>
    </row>
    <row r="46737" spans="11:17" ht="15" customHeight="1" x14ac:dyDescent="0.2">
      <c r="K46737" s="71"/>
      <c r="M46737" s="71"/>
      <c r="O46737" s="71"/>
      <c r="Q46737" s="71"/>
    </row>
    <row r="46738" spans="11:17" ht="15" customHeight="1" x14ac:dyDescent="0.2">
      <c r="K46738" s="71"/>
      <c r="M46738" s="71"/>
      <c r="O46738" s="71"/>
      <c r="Q46738" s="71"/>
    </row>
    <row r="46739" spans="11:17" ht="15" customHeight="1" x14ac:dyDescent="0.2">
      <c r="K46739" s="71"/>
      <c r="M46739" s="71"/>
      <c r="O46739" s="71"/>
      <c r="Q46739" s="71"/>
    </row>
    <row r="46740" spans="11:17" ht="15" customHeight="1" x14ac:dyDescent="0.2">
      <c r="K46740" s="71"/>
      <c r="M46740" s="71"/>
      <c r="O46740" s="71"/>
      <c r="Q46740" s="71"/>
    </row>
    <row r="46741" spans="11:17" ht="15" customHeight="1" x14ac:dyDescent="0.2">
      <c r="K46741" s="71"/>
      <c r="M46741" s="71"/>
      <c r="O46741" s="71"/>
      <c r="Q46741" s="71"/>
    </row>
    <row r="46742" spans="11:17" ht="15" customHeight="1" x14ac:dyDescent="0.2">
      <c r="K46742" s="71"/>
      <c r="M46742" s="71"/>
      <c r="O46742" s="71"/>
      <c r="Q46742" s="71"/>
    </row>
    <row r="46743" spans="11:17" ht="15" customHeight="1" x14ac:dyDescent="0.2">
      <c r="K46743" s="71"/>
      <c r="M46743" s="71"/>
      <c r="O46743" s="71"/>
      <c r="Q46743" s="71"/>
    </row>
    <row r="46744" spans="11:17" ht="15" customHeight="1" x14ac:dyDescent="0.2">
      <c r="K46744" s="71"/>
      <c r="M46744" s="71"/>
      <c r="O46744" s="71"/>
      <c r="Q46744" s="71"/>
    </row>
    <row r="46745" spans="11:17" ht="15" customHeight="1" x14ac:dyDescent="0.2">
      <c r="K46745" s="71"/>
      <c r="M46745" s="71"/>
      <c r="O46745" s="71"/>
      <c r="Q46745" s="71"/>
    </row>
    <row r="46746" spans="11:17" ht="15" customHeight="1" x14ac:dyDescent="0.2">
      <c r="K46746" s="71"/>
      <c r="M46746" s="71"/>
      <c r="O46746" s="71"/>
      <c r="Q46746" s="71"/>
    </row>
    <row r="46747" spans="11:17" ht="15" customHeight="1" x14ac:dyDescent="0.2">
      <c r="K46747" s="71"/>
      <c r="M46747" s="71"/>
      <c r="O46747" s="71"/>
      <c r="Q46747" s="71"/>
    </row>
    <row r="46748" spans="11:17" ht="15" customHeight="1" x14ac:dyDescent="0.2">
      <c r="K46748" s="71"/>
      <c r="M46748" s="71"/>
      <c r="O46748" s="71"/>
      <c r="Q46748" s="71"/>
    </row>
    <row r="46749" spans="11:17" ht="15" customHeight="1" x14ac:dyDescent="0.2">
      <c r="K46749" s="71"/>
      <c r="M46749" s="71"/>
      <c r="O46749" s="71"/>
      <c r="Q46749" s="71"/>
    </row>
    <row r="46750" spans="11:17" ht="15" customHeight="1" x14ac:dyDescent="0.2">
      <c r="K46750" s="71"/>
      <c r="M46750" s="71"/>
      <c r="O46750" s="71"/>
      <c r="Q46750" s="71"/>
    </row>
    <row r="46751" spans="11:17" ht="15" customHeight="1" x14ac:dyDescent="0.2">
      <c r="K46751" s="71"/>
      <c r="M46751" s="71"/>
      <c r="O46751" s="71"/>
      <c r="Q46751" s="71"/>
    </row>
    <row r="46752" spans="11:17" ht="15" customHeight="1" x14ac:dyDescent="0.2">
      <c r="K46752" s="71"/>
      <c r="M46752" s="71"/>
      <c r="O46752" s="71"/>
      <c r="Q46752" s="71"/>
    </row>
    <row r="46753" spans="11:17" ht="15" customHeight="1" x14ac:dyDescent="0.2">
      <c r="K46753" s="71"/>
      <c r="M46753" s="71"/>
      <c r="O46753" s="71"/>
      <c r="Q46753" s="71"/>
    </row>
    <row r="46754" spans="11:17" ht="15" customHeight="1" x14ac:dyDescent="0.2">
      <c r="K46754" s="71"/>
      <c r="M46754" s="71"/>
      <c r="O46754" s="71"/>
      <c r="Q46754" s="71"/>
    </row>
    <row r="46755" spans="11:17" ht="15" customHeight="1" x14ac:dyDescent="0.2">
      <c r="K46755" s="71"/>
      <c r="M46755" s="71"/>
      <c r="O46755" s="71"/>
      <c r="Q46755" s="71"/>
    </row>
    <row r="46756" spans="11:17" ht="15" customHeight="1" x14ac:dyDescent="0.2">
      <c r="K46756" s="71"/>
      <c r="M46756" s="71"/>
      <c r="O46756" s="71"/>
      <c r="Q46756" s="71"/>
    </row>
    <row r="46757" spans="11:17" ht="15" customHeight="1" x14ac:dyDescent="0.2">
      <c r="K46757" s="71"/>
      <c r="M46757" s="71"/>
      <c r="O46757" s="71"/>
      <c r="Q46757" s="71"/>
    </row>
    <row r="46758" spans="11:17" ht="15" customHeight="1" x14ac:dyDescent="0.2">
      <c r="K46758" s="71"/>
      <c r="M46758" s="71"/>
      <c r="O46758" s="71"/>
      <c r="Q46758" s="71"/>
    </row>
    <row r="46759" spans="11:17" ht="15" customHeight="1" x14ac:dyDescent="0.2">
      <c r="K46759" s="71"/>
      <c r="M46759" s="71"/>
      <c r="O46759" s="71"/>
      <c r="Q46759" s="71"/>
    </row>
    <row r="46760" spans="11:17" ht="15" customHeight="1" x14ac:dyDescent="0.2">
      <c r="K46760" s="71"/>
      <c r="M46760" s="71"/>
      <c r="O46760" s="71"/>
      <c r="Q46760" s="71"/>
    </row>
    <row r="46761" spans="11:17" ht="15" customHeight="1" x14ac:dyDescent="0.2">
      <c r="K46761" s="71"/>
      <c r="M46761" s="71"/>
      <c r="O46761" s="71"/>
      <c r="Q46761" s="71"/>
    </row>
    <row r="46762" spans="11:17" ht="15" customHeight="1" x14ac:dyDescent="0.2">
      <c r="K46762" s="71"/>
      <c r="M46762" s="71"/>
      <c r="O46762" s="71"/>
      <c r="Q46762" s="71"/>
    </row>
    <row r="46763" spans="11:17" ht="15" customHeight="1" x14ac:dyDescent="0.2">
      <c r="K46763" s="71"/>
      <c r="M46763" s="71"/>
      <c r="O46763" s="71"/>
      <c r="Q46763" s="71"/>
    </row>
    <row r="46764" spans="11:17" ht="15" customHeight="1" x14ac:dyDescent="0.2">
      <c r="K46764" s="71"/>
      <c r="M46764" s="71"/>
      <c r="O46764" s="71"/>
      <c r="Q46764" s="71"/>
    </row>
    <row r="46765" spans="11:17" ht="15" customHeight="1" x14ac:dyDescent="0.2">
      <c r="K46765" s="71"/>
      <c r="M46765" s="71"/>
      <c r="O46765" s="71"/>
      <c r="Q46765" s="71"/>
    </row>
    <row r="46766" spans="11:17" ht="15" customHeight="1" x14ac:dyDescent="0.2">
      <c r="K46766" s="71"/>
      <c r="M46766" s="71"/>
      <c r="O46766" s="71"/>
      <c r="Q46766" s="71"/>
    </row>
    <row r="46767" spans="11:17" ht="15" customHeight="1" x14ac:dyDescent="0.2">
      <c r="K46767" s="71"/>
      <c r="M46767" s="71"/>
      <c r="O46767" s="71"/>
      <c r="Q46767" s="71"/>
    </row>
    <row r="46768" spans="11:17" ht="15" customHeight="1" x14ac:dyDescent="0.2">
      <c r="K46768" s="71"/>
      <c r="M46768" s="71"/>
      <c r="O46768" s="71"/>
      <c r="Q46768" s="71"/>
    </row>
    <row r="46769" spans="11:17" ht="15" customHeight="1" x14ac:dyDescent="0.2">
      <c r="K46769" s="71"/>
      <c r="M46769" s="71"/>
      <c r="O46769" s="71"/>
      <c r="Q46769" s="71"/>
    </row>
    <row r="46770" spans="11:17" ht="15" customHeight="1" x14ac:dyDescent="0.2">
      <c r="K46770" s="71"/>
      <c r="M46770" s="71"/>
      <c r="O46770" s="71"/>
      <c r="Q46770" s="71"/>
    </row>
    <row r="46771" spans="11:17" ht="15" customHeight="1" x14ac:dyDescent="0.2">
      <c r="K46771" s="71"/>
      <c r="M46771" s="71"/>
      <c r="O46771" s="71"/>
      <c r="Q46771" s="71"/>
    </row>
    <row r="46772" spans="11:17" ht="15" customHeight="1" x14ac:dyDescent="0.2">
      <c r="K46772" s="71"/>
      <c r="M46772" s="71"/>
      <c r="O46772" s="71"/>
      <c r="Q46772" s="71"/>
    </row>
    <row r="46773" spans="11:17" ht="15" customHeight="1" x14ac:dyDescent="0.2">
      <c r="K46773" s="71"/>
      <c r="M46773" s="71"/>
      <c r="O46773" s="71"/>
      <c r="Q46773" s="71"/>
    </row>
    <row r="46774" spans="11:17" ht="15" customHeight="1" x14ac:dyDescent="0.2">
      <c r="K46774" s="71"/>
      <c r="M46774" s="71"/>
      <c r="O46774" s="71"/>
      <c r="Q46774" s="71"/>
    </row>
    <row r="46775" spans="11:17" ht="15" customHeight="1" x14ac:dyDescent="0.2">
      <c r="K46775" s="71"/>
      <c r="M46775" s="71"/>
      <c r="O46775" s="71"/>
      <c r="Q46775" s="71"/>
    </row>
    <row r="46776" spans="11:17" ht="15" customHeight="1" x14ac:dyDescent="0.2">
      <c r="K46776" s="71"/>
      <c r="M46776" s="71"/>
      <c r="O46776" s="71"/>
      <c r="Q46776" s="71"/>
    </row>
    <row r="46777" spans="11:17" ht="15" customHeight="1" x14ac:dyDescent="0.2">
      <c r="K46777" s="71"/>
      <c r="M46777" s="71"/>
      <c r="O46777" s="71"/>
      <c r="Q46777" s="71"/>
    </row>
    <row r="46778" spans="11:17" ht="15" customHeight="1" x14ac:dyDescent="0.2">
      <c r="K46778" s="71"/>
      <c r="M46778" s="71"/>
      <c r="O46778" s="71"/>
      <c r="Q46778" s="71"/>
    </row>
    <row r="46779" spans="11:17" ht="15" customHeight="1" x14ac:dyDescent="0.2">
      <c r="K46779" s="71"/>
      <c r="M46779" s="71"/>
      <c r="O46779" s="71"/>
      <c r="Q46779" s="71"/>
    </row>
    <row r="46780" spans="11:17" ht="15" customHeight="1" x14ac:dyDescent="0.2">
      <c r="K46780" s="71"/>
      <c r="M46780" s="71"/>
      <c r="O46780" s="71"/>
      <c r="Q46780" s="71"/>
    </row>
    <row r="46781" spans="11:17" ht="15" customHeight="1" x14ac:dyDescent="0.2">
      <c r="K46781" s="71"/>
      <c r="M46781" s="71"/>
      <c r="O46781" s="71"/>
      <c r="Q46781" s="71"/>
    </row>
    <row r="46782" spans="11:17" ht="15" customHeight="1" x14ac:dyDescent="0.2">
      <c r="K46782" s="71"/>
      <c r="M46782" s="71"/>
      <c r="O46782" s="71"/>
      <c r="Q46782" s="71"/>
    </row>
    <row r="46783" spans="11:17" ht="15" customHeight="1" x14ac:dyDescent="0.2">
      <c r="K46783" s="71"/>
      <c r="M46783" s="71"/>
      <c r="O46783" s="71"/>
      <c r="Q46783" s="71"/>
    </row>
    <row r="46784" spans="11:17" ht="15" customHeight="1" x14ac:dyDescent="0.2">
      <c r="K46784" s="71"/>
      <c r="M46784" s="71"/>
      <c r="O46784" s="71"/>
      <c r="Q46784" s="71"/>
    </row>
    <row r="46785" spans="11:17" ht="15" customHeight="1" x14ac:dyDescent="0.2">
      <c r="K46785" s="71"/>
      <c r="M46785" s="71"/>
      <c r="O46785" s="71"/>
      <c r="Q46785" s="71"/>
    </row>
    <row r="46786" spans="11:17" ht="15" customHeight="1" x14ac:dyDescent="0.2">
      <c r="K46786" s="71"/>
      <c r="M46786" s="71"/>
      <c r="O46786" s="71"/>
      <c r="Q46786" s="71"/>
    </row>
    <row r="46787" spans="11:17" ht="15" customHeight="1" x14ac:dyDescent="0.2">
      <c r="K46787" s="71"/>
      <c r="M46787" s="71"/>
      <c r="O46787" s="71"/>
      <c r="Q46787" s="71"/>
    </row>
    <row r="46788" spans="11:17" ht="15" customHeight="1" x14ac:dyDescent="0.2">
      <c r="K46788" s="71"/>
      <c r="M46788" s="71"/>
      <c r="O46788" s="71"/>
      <c r="Q46788" s="71"/>
    </row>
    <row r="46789" spans="11:17" ht="15" customHeight="1" x14ac:dyDescent="0.2">
      <c r="K46789" s="71"/>
      <c r="M46789" s="71"/>
      <c r="O46789" s="71"/>
      <c r="Q46789" s="71"/>
    </row>
    <row r="46790" spans="11:17" ht="15" customHeight="1" x14ac:dyDescent="0.2">
      <c r="K46790" s="71"/>
      <c r="M46790" s="71"/>
      <c r="O46790" s="71"/>
      <c r="Q46790" s="71"/>
    </row>
    <row r="46791" spans="11:17" ht="15" customHeight="1" x14ac:dyDescent="0.2">
      <c r="K46791" s="71"/>
      <c r="M46791" s="71"/>
      <c r="O46791" s="71"/>
      <c r="Q46791" s="71"/>
    </row>
    <row r="46792" spans="11:17" ht="15" customHeight="1" x14ac:dyDescent="0.2">
      <c r="K46792" s="71"/>
      <c r="M46792" s="71"/>
      <c r="O46792" s="71"/>
      <c r="Q46792" s="71"/>
    </row>
    <row r="46793" spans="11:17" ht="15" customHeight="1" x14ac:dyDescent="0.2">
      <c r="K46793" s="71"/>
      <c r="M46793" s="71"/>
      <c r="O46793" s="71"/>
      <c r="Q46793" s="71"/>
    </row>
    <row r="46794" spans="11:17" ht="15" customHeight="1" x14ac:dyDescent="0.2">
      <c r="K46794" s="71"/>
      <c r="M46794" s="71"/>
      <c r="O46794" s="71"/>
      <c r="Q46794" s="71"/>
    </row>
    <row r="46795" spans="11:17" ht="15" customHeight="1" x14ac:dyDescent="0.2">
      <c r="K46795" s="71"/>
      <c r="M46795" s="71"/>
      <c r="O46795" s="71"/>
      <c r="Q46795" s="71"/>
    </row>
    <row r="46796" spans="11:17" ht="15" customHeight="1" x14ac:dyDescent="0.2">
      <c r="K46796" s="71"/>
      <c r="M46796" s="71"/>
      <c r="O46796" s="71"/>
      <c r="Q46796" s="71"/>
    </row>
    <row r="46797" spans="11:17" ht="15" customHeight="1" x14ac:dyDescent="0.2">
      <c r="K46797" s="71"/>
      <c r="M46797" s="71"/>
      <c r="O46797" s="71"/>
      <c r="Q46797" s="71"/>
    </row>
    <row r="46798" spans="11:17" ht="15" customHeight="1" x14ac:dyDescent="0.2">
      <c r="K46798" s="71"/>
      <c r="M46798" s="71"/>
      <c r="O46798" s="71"/>
      <c r="Q46798" s="71"/>
    </row>
    <row r="46799" spans="11:17" ht="15" customHeight="1" x14ac:dyDescent="0.2">
      <c r="K46799" s="71"/>
      <c r="M46799" s="71"/>
      <c r="O46799" s="71"/>
      <c r="Q46799" s="71"/>
    </row>
    <row r="46800" spans="11:17" ht="15" customHeight="1" x14ac:dyDescent="0.2">
      <c r="K46800" s="71"/>
      <c r="M46800" s="71"/>
      <c r="O46800" s="71"/>
      <c r="Q46800" s="71"/>
    </row>
    <row r="46801" spans="11:17" ht="15" customHeight="1" x14ac:dyDescent="0.2">
      <c r="K46801" s="71"/>
      <c r="M46801" s="71"/>
      <c r="O46801" s="71"/>
      <c r="Q46801" s="71"/>
    </row>
    <row r="46802" spans="11:17" ht="15" customHeight="1" x14ac:dyDescent="0.2">
      <c r="K46802" s="71"/>
      <c r="M46802" s="71"/>
      <c r="O46802" s="71"/>
      <c r="Q46802" s="71"/>
    </row>
    <row r="46803" spans="11:17" ht="15" customHeight="1" x14ac:dyDescent="0.2">
      <c r="K46803" s="71"/>
      <c r="M46803" s="71"/>
      <c r="O46803" s="71"/>
      <c r="Q46803" s="71"/>
    </row>
    <row r="46804" spans="11:17" ht="15" customHeight="1" x14ac:dyDescent="0.2">
      <c r="K46804" s="71"/>
      <c r="M46804" s="71"/>
      <c r="O46804" s="71"/>
      <c r="Q46804" s="71"/>
    </row>
    <row r="46805" spans="11:17" ht="15" customHeight="1" x14ac:dyDescent="0.2">
      <c r="K46805" s="71"/>
      <c r="M46805" s="71"/>
      <c r="O46805" s="71"/>
      <c r="Q46805" s="71"/>
    </row>
    <row r="46806" spans="11:17" ht="15" customHeight="1" x14ac:dyDescent="0.2">
      <c r="K46806" s="71"/>
      <c r="M46806" s="71"/>
      <c r="O46806" s="71"/>
      <c r="Q46806" s="71"/>
    </row>
    <row r="46807" spans="11:17" ht="15" customHeight="1" x14ac:dyDescent="0.2">
      <c r="K46807" s="71"/>
      <c r="M46807" s="71"/>
      <c r="O46807" s="71"/>
      <c r="Q46807" s="71"/>
    </row>
    <row r="46808" spans="11:17" ht="15" customHeight="1" x14ac:dyDescent="0.2">
      <c r="K46808" s="71"/>
      <c r="M46808" s="71"/>
      <c r="O46808" s="71"/>
      <c r="Q46808" s="71"/>
    </row>
    <row r="46809" spans="11:17" ht="15" customHeight="1" x14ac:dyDescent="0.2">
      <c r="K46809" s="71"/>
      <c r="M46809" s="71"/>
      <c r="O46809" s="71"/>
      <c r="Q46809" s="71"/>
    </row>
    <row r="46810" spans="11:17" ht="15" customHeight="1" x14ac:dyDescent="0.2">
      <c r="K46810" s="71"/>
      <c r="M46810" s="71"/>
      <c r="O46810" s="71"/>
      <c r="Q46810" s="71"/>
    </row>
    <row r="46811" spans="11:17" ht="15" customHeight="1" x14ac:dyDescent="0.2">
      <c r="K46811" s="71"/>
      <c r="M46811" s="71"/>
      <c r="O46811" s="71"/>
      <c r="Q46811" s="71"/>
    </row>
    <row r="46812" spans="11:17" ht="15" customHeight="1" x14ac:dyDescent="0.2">
      <c r="K46812" s="71"/>
      <c r="M46812" s="71"/>
      <c r="O46812" s="71"/>
      <c r="Q46812" s="71"/>
    </row>
    <row r="46813" spans="11:17" ht="15" customHeight="1" x14ac:dyDescent="0.2">
      <c r="K46813" s="71"/>
      <c r="M46813" s="71"/>
      <c r="O46813" s="71"/>
      <c r="Q46813" s="71"/>
    </row>
    <row r="46814" spans="11:17" ht="15" customHeight="1" x14ac:dyDescent="0.2">
      <c r="K46814" s="71"/>
      <c r="M46814" s="71"/>
      <c r="O46814" s="71"/>
      <c r="Q46814" s="71"/>
    </row>
    <row r="46815" spans="11:17" ht="15" customHeight="1" x14ac:dyDescent="0.2">
      <c r="K46815" s="71"/>
      <c r="M46815" s="71"/>
      <c r="O46815" s="71"/>
      <c r="Q46815" s="71"/>
    </row>
    <row r="46816" spans="11:17" ht="15" customHeight="1" x14ac:dyDescent="0.2">
      <c r="K46816" s="71"/>
      <c r="M46816" s="71"/>
      <c r="O46816" s="71"/>
      <c r="Q46816" s="71"/>
    </row>
    <row r="46817" spans="11:17" ht="15" customHeight="1" x14ac:dyDescent="0.2">
      <c r="K46817" s="71"/>
      <c r="M46817" s="71"/>
      <c r="O46817" s="71"/>
      <c r="Q46817" s="71"/>
    </row>
    <row r="46818" spans="11:17" ht="15" customHeight="1" x14ac:dyDescent="0.2">
      <c r="K46818" s="71"/>
      <c r="M46818" s="71"/>
      <c r="O46818" s="71"/>
      <c r="Q46818" s="71"/>
    </row>
    <row r="46819" spans="11:17" ht="15" customHeight="1" x14ac:dyDescent="0.2">
      <c r="K46819" s="71"/>
      <c r="M46819" s="71"/>
      <c r="O46819" s="71"/>
      <c r="Q46819" s="71"/>
    </row>
    <row r="46820" spans="11:17" ht="15" customHeight="1" x14ac:dyDescent="0.2">
      <c r="K46820" s="71"/>
      <c r="M46820" s="71"/>
      <c r="O46820" s="71"/>
      <c r="Q46820" s="71"/>
    </row>
    <row r="46821" spans="11:17" ht="15" customHeight="1" x14ac:dyDescent="0.2">
      <c r="K46821" s="71"/>
      <c r="M46821" s="71"/>
      <c r="O46821" s="71"/>
      <c r="Q46821" s="71"/>
    </row>
    <row r="46822" spans="11:17" ht="15" customHeight="1" x14ac:dyDescent="0.2">
      <c r="K46822" s="71"/>
      <c r="M46822" s="71"/>
      <c r="O46822" s="71"/>
      <c r="Q46822" s="71"/>
    </row>
    <row r="46823" spans="11:17" ht="15" customHeight="1" x14ac:dyDescent="0.2">
      <c r="K46823" s="71"/>
      <c r="M46823" s="71"/>
      <c r="O46823" s="71"/>
      <c r="Q46823" s="71"/>
    </row>
    <row r="46824" spans="11:17" ht="15" customHeight="1" x14ac:dyDescent="0.2">
      <c r="K46824" s="71"/>
      <c r="M46824" s="71"/>
      <c r="O46824" s="71"/>
      <c r="Q46824" s="71"/>
    </row>
    <row r="46825" spans="11:17" ht="15" customHeight="1" x14ac:dyDescent="0.2">
      <c r="K46825" s="71"/>
      <c r="M46825" s="71"/>
      <c r="O46825" s="71"/>
      <c r="Q46825" s="71"/>
    </row>
    <row r="46826" spans="11:17" ht="15" customHeight="1" x14ac:dyDescent="0.2">
      <c r="K46826" s="71"/>
      <c r="M46826" s="71"/>
      <c r="O46826" s="71"/>
      <c r="Q46826" s="71"/>
    </row>
    <row r="46827" spans="11:17" ht="15" customHeight="1" x14ac:dyDescent="0.2">
      <c r="K46827" s="71"/>
      <c r="M46827" s="71"/>
      <c r="O46827" s="71"/>
      <c r="Q46827" s="71"/>
    </row>
    <row r="46828" spans="11:17" ht="15" customHeight="1" x14ac:dyDescent="0.2">
      <c r="K46828" s="71"/>
      <c r="M46828" s="71"/>
      <c r="O46828" s="71"/>
      <c r="Q46828" s="71"/>
    </row>
    <row r="46829" spans="11:17" ht="15" customHeight="1" x14ac:dyDescent="0.2">
      <c r="K46829" s="71"/>
      <c r="M46829" s="71"/>
      <c r="O46829" s="71"/>
      <c r="Q46829" s="71"/>
    </row>
    <row r="46830" spans="11:17" ht="15" customHeight="1" x14ac:dyDescent="0.2">
      <c r="K46830" s="71"/>
      <c r="M46830" s="71"/>
      <c r="O46830" s="71"/>
      <c r="Q46830" s="71"/>
    </row>
    <row r="46831" spans="11:17" ht="15" customHeight="1" x14ac:dyDescent="0.2">
      <c r="K46831" s="71"/>
      <c r="M46831" s="71"/>
      <c r="O46831" s="71"/>
      <c r="Q46831" s="71"/>
    </row>
    <row r="46832" spans="11:17" ht="15" customHeight="1" x14ac:dyDescent="0.2">
      <c r="K46832" s="71"/>
      <c r="M46832" s="71"/>
      <c r="O46832" s="71"/>
      <c r="Q46832" s="71"/>
    </row>
    <row r="46833" spans="11:17" ht="15" customHeight="1" x14ac:dyDescent="0.2">
      <c r="K46833" s="71"/>
      <c r="M46833" s="71"/>
      <c r="O46833" s="71"/>
      <c r="Q46833" s="71"/>
    </row>
    <row r="46834" spans="11:17" ht="15" customHeight="1" x14ac:dyDescent="0.2">
      <c r="K46834" s="71"/>
      <c r="M46834" s="71"/>
      <c r="O46834" s="71"/>
      <c r="Q46834" s="71"/>
    </row>
    <row r="46835" spans="11:17" ht="15" customHeight="1" x14ac:dyDescent="0.2">
      <c r="K46835" s="71"/>
      <c r="M46835" s="71"/>
      <c r="O46835" s="71"/>
      <c r="Q46835" s="71"/>
    </row>
    <row r="46836" spans="11:17" ht="15" customHeight="1" x14ac:dyDescent="0.2">
      <c r="K46836" s="71"/>
      <c r="M46836" s="71"/>
      <c r="O46836" s="71"/>
      <c r="Q46836" s="71"/>
    </row>
    <row r="46837" spans="11:17" ht="15" customHeight="1" x14ac:dyDescent="0.2">
      <c r="K46837" s="71"/>
      <c r="M46837" s="71"/>
      <c r="O46837" s="71"/>
      <c r="Q46837" s="71"/>
    </row>
    <row r="46838" spans="11:17" ht="15" customHeight="1" x14ac:dyDescent="0.2">
      <c r="K46838" s="71"/>
      <c r="M46838" s="71"/>
      <c r="O46838" s="71"/>
      <c r="Q46838" s="71"/>
    </row>
    <row r="46839" spans="11:17" ht="15" customHeight="1" x14ac:dyDescent="0.2">
      <c r="K46839" s="71"/>
      <c r="M46839" s="71"/>
      <c r="O46839" s="71"/>
      <c r="Q46839" s="71"/>
    </row>
    <row r="46840" spans="11:17" ht="15" customHeight="1" x14ac:dyDescent="0.2">
      <c r="K46840" s="71"/>
      <c r="M46840" s="71"/>
      <c r="O46840" s="71"/>
      <c r="Q46840" s="71"/>
    </row>
    <row r="46841" spans="11:17" ht="15" customHeight="1" x14ac:dyDescent="0.2">
      <c r="K46841" s="71"/>
      <c r="M46841" s="71"/>
      <c r="O46841" s="71"/>
      <c r="Q46841" s="71"/>
    </row>
    <row r="46842" spans="11:17" ht="15" customHeight="1" x14ac:dyDescent="0.2">
      <c r="K46842" s="71"/>
      <c r="M46842" s="71"/>
      <c r="O46842" s="71"/>
      <c r="Q46842" s="71"/>
    </row>
    <row r="46843" spans="11:17" ht="15" customHeight="1" x14ac:dyDescent="0.2">
      <c r="K46843" s="71"/>
      <c r="M46843" s="71"/>
      <c r="O46843" s="71"/>
      <c r="Q46843" s="71"/>
    </row>
    <row r="46844" spans="11:17" ht="15" customHeight="1" x14ac:dyDescent="0.2">
      <c r="K46844" s="71"/>
      <c r="M46844" s="71"/>
      <c r="O46844" s="71"/>
      <c r="Q46844" s="71"/>
    </row>
    <row r="46845" spans="11:17" ht="15" customHeight="1" x14ac:dyDescent="0.2">
      <c r="K46845" s="71"/>
      <c r="M46845" s="71"/>
      <c r="O46845" s="71"/>
      <c r="Q46845" s="71"/>
    </row>
    <row r="46846" spans="11:17" ht="15" customHeight="1" x14ac:dyDescent="0.2">
      <c r="K46846" s="71"/>
      <c r="M46846" s="71"/>
      <c r="O46846" s="71"/>
      <c r="Q46846" s="71"/>
    </row>
    <row r="46847" spans="11:17" ht="15" customHeight="1" x14ac:dyDescent="0.2">
      <c r="K46847" s="71"/>
      <c r="M46847" s="71"/>
      <c r="O46847" s="71"/>
      <c r="Q46847" s="71"/>
    </row>
    <row r="46848" spans="11:17" ht="15" customHeight="1" x14ac:dyDescent="0.2">
      <c r="K46848" s="71"/>
      <c r="M46848" s="71"/>
      <c r="O46848" s="71"/>
      <c r="Q46848" s="71"/>
    </row>
    <row r="46849" spans="11:17" ht="15" customHeight="1" x14ac:dyDescent="0.2">
      <c r="K46849" s="71"/>
      <c r="M46849" s="71"/>
      <c r="O46849" s="71"/>
      <c r="Q46849" s="71"/>
    </row>
    <row r="46850" spans="11:17" ht="15" customHeight="1" x14ac:dyDescent="0.2">
      <c r="K46850" s="71"/>
      <c r="M46850" s="71"/>
      <c r="O46850" s="71"/>
      <c r="Q46850" s="71"/>
    </row>
    <row r="46851" spans="11:17" ht="15" customHeight="1" x14ac:dyDescent="0.2">
      <c r="K46851" s="71"/>
      <c r="M46851" s="71"/>
      <c r="O46851" s="71"/>
      <c r="Q46851" s="71"/>
    </row>
    <row r="46852" spans="11:17" ht="15" customHeight="1" x14ac:dyDescent="0.2">
      <c r="K46852" s="71"/>
      <c r="M46852" s="71"/>
      <c r="O46852" s="71"/>
      <c r="Q46852" s="71"/>
    </row>
    <row r="46853" spans="11:17" ht="15" customHeight="1" x14ac:dyDescent="0.2">
      <c r="K46853" s="71"/>
      <c r="M46853" s="71"/>
      <c r="O46853" s="71"/>
      <c r="Q46853" s="71"/>
    </row>
    <row r="46854" spans="11:17" ht="15" customHeight="1" x14ac:dyDescent="0.2">
      <c r="K46854" s="71"/>
      <c r="M46854" s="71"/>
      <c r="O46854" s="71"/>
      <c r="Q46854" s="71"/>
    </row>
    <row r="46855" spans="11:17" ht="15" customHeight="1" x14ac:dyDescent="0.2">
      <c r="K46855" s="71"/>
      <c r="M46855" s="71"/>
      <c r="O46855" s="71"/>
      <c r="Q46855" s="71"/>
    </row>
    <row r="46856" spans="11:17" ht="15" customHeight="1" x14ac:dyDescent="0.2">
      <c r="K46856" s="71"/>
      <c r="M46856" s="71"/>
      <c r="O46856" s="71"/>
      <c r="Q46856" s="71"/>
    </row>
    <row r="46857" spans="11:17" ht="15" customHeight="1" x14ac:dyDescent="0.2">
      <c r="K46857" s="71"/>
      <c r="M46857" s="71"/>
      <c r="O46857" s="71"/>
      <c r="Q46857" s="71"/>
    </row>
    <row r="46858" spans="11:17" ht="15" customHeight="1" x14ac:dyDescent="0.2">
      <c r="K46858" s="71"/>
      <c r="M46858" s="71"/>
      <c r="O46858" s="71"/>
      <c r="Q46858" s="71"/>
    </row>
    <row r="46859" spans="11:17" ht="15" customHeight="1" x14ac:dyDescent="0.2">
      <c r="K46859" s="71"/>
      <c r="M46859" s="71"/>
      <c r="O46859" s="71"/>
      <c r="Q46859" s="71"/>
    </row>
    <row r="46860" spans="11:17" ht="15" customHeight="1" x14ac:dyDescent="0.2">
      <c r="K46860" s="71"/>
      <c r="M46860" s="71"/>
      <c r="O46860" s="71"/>
      <c r="Q46860" s="71"/>
    </row>
    <row r="46861" spans="11:17" ht="15" customHeight="1" x14ac:dyDescent="0.2">
      <c r="K46861" s="71"/>
      <c r="M46861" s="71"/>
      <c r="O46861" s="71"/>
      <c r="Q46861" s="71"/>
    </row>
    <row r="46862" spans="11:17" ht="15" customHeight="1" x14ac:dyDescent="0.2">
      <c r="K46862" s="71"/>
      <c r="M46862" s="71"/>
      <c r="O46862" s="71"/>
      <c r="Q46862" s="71"/>
    </row>
    <row r="46863" spans="11:17" ht="15" customHeight="1" x14ac:dyDescent="0.2">
      <c r="K46863" s="71"/>
      <c r="M46863" s="71"/>
      <c r="O46863" s="71"/>
      <c r="Q46863" s="71"/>
    </row>
    <row r="46864" spans="11:17" ht="15" customHeight="1" x14ac:dyDescent="0.2">
      <c r="K46864" s="71"/>
      <c r="M46864" s="71"/>
      <c r="O46864" s="71"/>
      <c r="Q46864" s="71"/>
    </row>
    <row r="46865" spans="11:17" ht="15" customHeight="1" x14ac:dyDescent="0.2">
      <c r="K46865" s="71"/>
      <c r="M46865" s="71"/>
      <c r="O46865" s="71"/>
      <c r="Q46865" s="71"/>
    </row>
    <row r="46866" spans="11:17" ht="15" customHeight="1" x14ac:dyDescent="0.2">
      <c r="K46866" s="71"/>
      <c r="M46866" s="71"/>
      <c r="O46866" s="71"/>
      <c r="Q46866" s="71"/>
    </row>
    <row r="46867" spans="11:17" ht="15" customHeight="1" x14ac:dyDescent="0.2">
      <c r="K46867" s="71"/>
      <c r="M46867" s="71"/>
      <c r="O46867" s="71"/>
      <c r="Q46867" s="71"/>
    </row>
    <row r="46868" spans="11:17" ht="15" customHeight="1" x14ac:dyDescent="0.2">
      <c r="K46868" s="71"/>
      <c r="M46868" s="71"/>
      <c r="O46868" s="71"/>
      <c r="Q46868" s="71"/>
    </row>
    <row r="46869" spans="11:17" ht="15" customHeight="1" x14ac:dyDescent="0.2">
      <c r="K46869" s="71"/>
      <c r="M46869" s="71"/>
      <c r="O46869" s="71"/>
      <c r="Q46869" s="71"/>
    </row>
    <row r="46870" spans="11:17" ht="15" customHeight="1" x14ac:dyDescent="0.2">
      <c r="K46870" s="71"/>
      <c r="M46870" s="71"/>
      <c r="O46870" s="71"/>
      <c r="Q46870" s="71"/>
    </row>
    <row r="46871" spans="11:17" ht="15" customHeight="1" x14ac:dyDescent="0.2">
      <c r="K46871" s="71"/>
      <c r="M46871" s="71"/>
      <c r="O46871" s="71"/>
      <c r="Q46871" s="71"/>
    </row>
    <row r="46872" spans="11:17" ht="15" customHeight="1" x14ac:dyDescent="0.2">
      <c r="K46872" s="71"/>
      <c r="M46872" s="71"/>
      <c r="O46872" s="71"/>
      <c r="Q46872" s="71"/>
    </row>
    <row r="46873" spans="11:17" ht="15" customHeight="1" x14ac:dyDescent="0.2">
      <c r="K46873" s="71"/>
      <c r="M46873" s="71"/>
      <c r="O46873" s="71"/>
      <c r="Q46873" s="71"/>
    </row>
    <row r="46874" spans="11:17" ht="15" customHeight="1" x14ac:dyDescent="0.2">
      <c r="K46874" s="71"/>
      <c r="M46874" s="71"/>
      <c r="O46874" s="71"/>
      <c r="Q46874" s="71"/>
    </row>
    <row r="46875" spans="11:17" ht="15" customHeight="1" x14ac:dyDescent="0.2">
      <c r="K46875" s="71"/>
      <c r="M46875" s="71"/>
      <c r="O46875" s="71"/>
      <c r="Q46875" s="71"/>
    </row>
    <row r="46876" spans="11:17" ht="15" customHeight="1" x14ac:dyDescent="0.2">
      <c r="K46876" s="71"/>
      <c r="M46876" s="71"/>
      <c r="O46876" s="71"/>
      <c r="Q46876" s="71"/>
    </row>
    <row r="46877" spans="11:17" ht="15" customHeight="1" x14ac:dyDescent="0.2">
      <c r="K46877" s="71"/>
      <c r="M46877" s="71"/>
      <c r="O46877" s="71"/>
      <c r="Q46877" s="71"/>
    </row>
    <row r="46878" spans="11:17" ht="15" customHeight="1" x14ac:dyDescent="0.2">
      <c r="K46878" s="71"/>
      <c r="M46878" s="71"/>
      <c r="O46878" s="71"/>
      <c r="Q46878" s="71"/>
    </row>
    <row r="46879" spans="11:17" ht="15" customHeight="1" x14ac:dyDescent="0.2">
      <c r="K46879" s="71"/>
      <c r="M46879" s="71"/>
      <c r="O46879" s="71"/>
      <c r="Q46879" s="71"/>
    </row>
    <row r="46880" spans="11:17" ht="15" customHeight="1" x14ac:dyDescent="0.2">
      <c r="K46880" s="71"/>
      <c r="M46880" s="71"/>
      <c r="O46880" s="71"/>
      <c r="Q46880" s="71"/>
    </row>
    <row r="46881" spans="11:17" ht="15" customHeight="1" x14ac:dyDescent="0.2">
      <c r="K46881" s="71"/>
      <c r="M46881" s="71"/>
      <c r="O46881" s="71"/>
      <c r="Q46881" s="71"/>
    </row>
    <row r="46882" spans="11:17" ht="15" customHeight="1" x14ac:dyDescent="0.2">
      <c r="K46882" s="71"/>
      <c r="M46882" s="71"/>
      <c r="O46882" s="71"/>
      <c r="Q46882" s="71"/>
    </row>
    <row r="46883" spans="11:17" ht="15" customHeight="1" x14ac:dyDescent="0.2">
      <c r="K46883" s="71"/>
      <c r="M46883" s="71"/>
      <c r="O46883" s="71"/>
      <c r="Q46883" s="71"/>
    </row>
    <row r="46884" spans="11:17" ht="15" customHeight="1" x14ac:dyDescent="0.2">
      <c r="K46884" s="71"/>
      <c r="M46884" s="71"/>
      <c r="O46884" s="71"/>
      <c r="Q46884" s="71"/>
    </row>
    <row r="46885" spans="11:17" ht="15" customHeight="1" x14ac:dyDescent="0.2">
      <c r="K46885" s="71"/>
      <c r="M46885" s="71"/>
      <c r="O46885" s="71"/>
      <c r="Q46885" s="71"/>
    </row>
    <row r="46886" spans="11:17" ht="15" customHeight="1" x14ac:dyDescent="0.2">
      <c r="K46886" s="71"/>
      <c r="M46886" s="71"/>
      <c r="O46886" s="71"/>
      <c r="Q46886" s="71"/>
    </row>
    <row r="46887" spans="11:17" ht="15" customHeight="1" x14ac:dyDescent="0.2">
      <c r="K46887" s="71"/>
      <c r="M46887" s="71"/>
      <c r="O46887" s="71"/>
      <c r="Q46887" s="71"/>
    </row>
    <row r="46888" spans="11:17" ht="15" customHeight="1" x14ac:dyDescent="0.2">
      <c r="K46888" s="71"/>
      <c r="M46888" s="71"/>
      <c r="O46888" s="71"/>
      <c r="Q46888" s="71"/>
    </row>
    <row r="46889" spans="11:17" ht="15" customHeight="1" x14ac:dyDescent="0.2">
      <c r="K46889" s="71"/>
      <c r="M46889" s="71"/>
      <c r="O46889" s="71"/>
      <c r="Q46889" s="71"/>
    </row>
    <row r="46890" spans="11:17" ht="15" customHeight="1" x14ac:dyDescent="0.2">
      <c r="K46890" s="71"/>
      <c r="M46890" s="71"/>
      <c r="O46890" s="71"/>
      <c r="Q46890" s="71"/>
    </row>
    <row r="46891" spans="11:17" ht="15" customHeight="1" x14ac:dyDescent="0.2">
      <c r="K46891" s="71"/>
      <c r="M46891" s="71"/>
      <c r="O46891" s="71"/>
      <c r="Q46891" s="71"/>
    </row>
    <row r="46892" spans="11:17" ht="15" customHeight="1" x14ac:dyDescent="0.2">
      <c r="K46892" s="71"/>
      <c r="M46892" s="71"/>
      <c r="O46892" s="71"/>
      <c r="Q46892" s="71"/>
    </row>
    <row r="46893" spans="11:17" ht="15" customHeight="1" x14ac:dyDescent="0.2">
      <c r="K46893" s="71"/>
      <c r="M46893" s="71"/>
      <c r="O46893" s="71"/>
      <c r="Q46893" s="71"/>
    </row>
    <row r="46894" spans="11:17" ht="15" customHeight="1" x14ac:dyDescent="0.2">
      <c r="K46894" s="71"/>
      <c r="M46894" s="71"/>
      <c r="O46894" s="71"/>
      <c r="Q46894" s="71"/>
    </row>
    <row r="46895" spans="11:17" ht="15" customHeight="1" x14ac:dyDescent="0.2">
      <c r="K46895" s="71"/>
      <c r="M46895" s="71"/>
      <c r="O46895" s="71"/>
      <c r="Q46895" s="71"/>
    </row>
    <row r="46896" spans="11:17" ht="15" customHeight="1" x14ac:dyDescent="0.2">
      <c r="K46896" s="71"/>
      <c r="M46896" s="71"/>
      <c r="O46896" s="71"/>
      <c r="Q46896" s="71"/>
    </row>
    <row r="46897" spans="11:17" ht="15" customHeight="1" x14ac:dyDescent="0.2">
      <c r="K46897" s="71"/>
      <c r="M46897" s="71"/>
      <c r="O46897" s="71"/>
      <c r="Q46897" s="71"/>
    </row>
    <row r="46898" spans="11:17" ht="15" customHeight="1" x14ac:dyDescent="0.2">
      <c r="K46898" s="71"/>
      <c r="M46898" s="71"/>
      <c r="O46898" s="71"/>
      <c r="Q46898" s="71"/>
    </row>
    <row r="46899" spans="11:17" ht="15" customHeight="1" x14ac:dyDescent="0.2">
      <c r="K46899" s="71"/>
      <c r="M46899" s="71"/>
      <c r="O46899" s="71"/>
      <c r="Q46899" s="71"/>
    </row>
    <row r="46900" spans="11:17" ht="15" customHeight="1" x14ac:dyDescent="0.2">
      <c r="K46900" s="71"/>
      <c r="M46900" s="71"/>
      <c r="O46900" s="71"/>
      <c r="Q46900" s="71"/>
    </row>
    <row r="46901" spans="11:17" ht="15" customHeight="1" x14ac:dyDescent="0.2">
      <c r="K46901" s="71"/>
      <c r="M46901" s="71"/>
      <c r="O46901" s="71"/>
      <c r="Q46901" s="71"/>
    </row>
    <row r="46902" spans="11:17" ht="15" customHeight="1" x14ac:dyDescent="0.2">
      <c r="K46902" s="71"/>
      <c r="M46902" s="71"/>
      <c r="O46902" s="71"/>
      <c r="Q46902" s="71"/>
    </row>
    <row r="46903" spans="11:17" ht="15" customHeight="1" x14ac:dyDescent="0.2">
      <c r="K46903" s="71"/>
      <c r="M46903" s="71"/>
      <c r="O46903" s="71"/>
      <c r="Q46903" s="71"/>
    </row>
    <row r="46904" spans="11:17" ht="15" customHeight="1" x14ac:dyDescent="0.2">
      <c r="K46904" s="71"/>
      <c r="M46904" s="71"/>
      <c r="O46904" s="71"/>
      <c r="Q46904" s="71"/>
    </row>
    <row r="46905" spans="11:17" ht="15" customHeight="1" x14ac:dyDescent="0.2">
      <c r="K46905" s="71"/>
      <c r="M46905" s="71"/>
      <c r="O46905" s="71"/>
      <c r="Q46905" s="71"/>
    </row>
    <row r="46906" spans="11:17" ht="15" customHeight="1" x14ac:dyDescent="0.2">
      <c r="K46906" s="71"/>
      <c r="M46906" s="71"/>
      <c r="O46906" s="71"/>
      <c r="Q46906" s="71"/>
    </row>
    <row r="46907" spans="11:17" ht="15" customHeight="1" x14ac:dyDescent="0.2">
      <c r="K46907" s="71"/>
      <c r="M46907" s="71"/>
      <c r="O46907" s="71"/>
      <c r="Q46907" s="71"/>
    </row>
    <row r="46908" spans="11:17" ht="15" customHeight="1" x14ac:dyDescent="0.2">
      <c r="K46908" s="71"/>
      <c r="M46908" s="71"/>
      <c r="O46908" s="71"/>
      <c r="Q46908" s="71"/>
    </row>
    <row r="46909" spans="11:17" ht="15" customHeight="1" x14ac:dyDescent="0.2">
      <c r="K46909" s="71"/>
      <c r="M46909" s="71"/>
      <c r="O46909" s="71"/>
      <c r="Q46909" s="71"/>
    </row>
    <row r="46910" spans="11:17" ht="15" customHeight="1" x14ac:dyDescent="0.2">
      <c r="K46910" s="71"/>
      <c r="M46910" s="71"/>
      <c r="O46910" s="71"/>
      <c r="Q46910" s="71"/>
    </row>
    <row r="46911" spans="11:17" ht="15" customHeight="1" x14ac:dyDescent="0.2">
      <c r="K46911" s="71"/>
      <c r="M46911" s="71"/>
      <c r="O46911" s="71"/>
      <c r="Q46911" s="71"/>
    </row>
    <row r="46912" spans="11:17" ht="15" customHeight="1" x14ac:dyDescent="0.2">
      <c r="K46912" s="71"/>
      <c r="M46912" s="71"/>
      <c r="O46912" s="71"/>
      <c r="Q46912" s="71"/>
    </row>
    <row r="46913" spans="11:17" ht="15" customHeight="1" x14ac:dyDescent="0.2">
      <c r="K46913" s="71"/>
      <c r="M46913" s="71"/>
      <c r="O46913" s="71"/>
      <c r="Q46913" s="71"/>
    </row>
    <row r="46914" spans="11:17" ht="15" customHeight="1" x14ac:dyDescent="0.2">
      <c r="K46914" s="71"/>
      <c r="M46914" s="71"/>
      <c r="O46914" s="71"/>
      <c r="Q46914" s="71"/>
    </row>
    <row r="46915" spans="11:17" ht="15" customHeight="1" x14ac:dyDescent="0.2">
      <c r="K46915" s="71"/>
      <c r="M46915" s="71"/>
      <c r="O46915" s="71"/>
      <c r="Q46915" s="71"/>
    </row>
    <row r="46916" spans="11:17" ht="15" customHeight="1" x14ac:dyDescent="0.2">
      <c r="K46916" s="71"/>
      <c r="M46916" s="71"/>
      <c r="O46916" s="71"/>
      <c r="Q46916" s="71"/>
    </row>
    <row r="46917" spans="11:17" ht="15" customHeight="1" x14ac:dyDescent="0.2">
      <c r="K46917" s="71"/>
      <c r="M46917" s="71"/>
      <c r="O46917" s="71"/>
      <c r="Q46917" s="71"/>
    </row>
    <row r="46918" spans="11:17" ht="15" customHeight="1" x14ac:dyDescent="0.2">
      <c r="K46918" s="71"/>
      <c r="M46918" s="71"/>
      <c r="O46918" s="71"/>
      <c r="Q46918" s="71"/>
    </row>
    <row r="46919" spans="11:17" ht="15" customHeight="1" x14ac:dyDescent="0.2">
      <c r="K46919" s="71"/>
      <c r="M46919" s="71"/>
      <c r="O46919" s="71"/>
      <c r="Q46919" s="71"/>
    </row>
    <row r="46920" spans="11:17" ht="15" customHeight="1" x14ac:dyDescent="0.2">
      <c r="K46920" s="71"/>
      <c r="M46920" s="71"/>
      <c r="O46920" s="71"/>
      <c r="Q46920" s="71"/>
    </row>
    <row r="46921" spans="11:17" ht="15" customHeight="1" x14ac:dyDescent="0.2">
      <c r="K46921" s="71"/>
      <c r="M46921" s="71"/>
      <c r="O46921" s="71"/>
      <c r="Q46921" s="71"/>
    </row>
    <row r="46922" spans="11:17" ht="15" customHeight="1" x14ac:dyDescent="0.2">
      <c r="K46922" s="71"/>
      <c r="M46922" s="71"/>
      <c r="O46922" s="71"/>
      <c r="Q46922" s="71"/>
    </row>
    <row r="46923" spans="11:17" ht="15" customHeight="1" x14ac:dyDescent="0.2">
      <c r="K46923" s="71"/>
      <c r="M46923" s="71"/>
      <c r="O46923" s="71"/>
      <c r="Q46923" s="71"/>
    </row>
    <row r="46924" spans="11:17" ht="15" customHeight="1" x14ac:dyDescent="0.2">
      <c r="K46924" s="71"/>
      <c r="M46924" s="71"/>
      <c r="O46924" s="71"/>
      <c r="Q46924" s="71"/>
    </row>
    <row r="46925" spans="11:17" ht="15" customHeight="1" x14ac:dyDescent="0.2">
      <c r="K46925" s="71"/>
      <c r="M46925" s="71"/>
      <c r="O46925" s="71"/>
      <c r="Q46925" s="71"/>
    </row>
    <row r="46926" spans="11:17" ht="15" customHeight="1" x14ac:dyDescent="0.2">
      <c r="K46926" s="71"/>
      <c r="M46926" s="71"/>
      <c r="O46926" s="71"/>
      <c r="Q46926" s="71"/>
    </row>
    <row r="46927" spans="11:17" ht="15" customHeight="1" x14ac:dyDescent="0.2">
      <c r="K46927" s="71"/>
      <c r="M46927" s="71"/>
      <c r="O46927" s="71"/>
      <c r="Q46927" s="71"/>
    </row>
    <row r="46928" spans="11:17" ht="15" customHeight="1" x14ac:dyDescent="0.2">
      <c r="K46928" s="71"/>
      <c r="M46928" s="71"/>
      <c r="O46928" s="71"/>
      <c r="Q46928" s="71"/>
    </row>
    <row r="46929" spans="11:17" ht="15" customHeight="1" x14ac:dyDescent="0.2">
      <c r="K46929" s="71"/>
      <c r="M46929" s="71"/>
      <c r="O46929" s="71"/>
      <c r="Q46929" s="71"/>
    </row>
    <row r="46930" spans="11:17" ht="15" customHeight="1" x14ac:dyDescent="0.2">
      <c r="K46930" s="71"/>
      <c r="M46930" s="71"/>
      <c r="O46930" s="71"/>
      <c r="Q46930" s="71"/>
    </row>
    <row r="46931" spans="11:17" ht="15" customHeight="1" x14ac:dyDescent="0.2">
      <c r="K46931" s="71"/>
      <c r="M46931" s="71"/>
      <c r="O46931" s="71"/>
      <c r="Q46931" s="71"/>
    </row>
    <row r="46932" spans="11:17" ht="15" customHeight="1" x14ac:dyDescent="0.2">
      <c r="K46932" s="71"/>
      <c r="M46932" s="71"/>
      <c r="O46932" s="71"/>
      <c r="Q46932" s="71"/>
    </row>
    <row r="46933" spans="11:17" ht="15" customHeight="1" x14ac:dyDescent="0.2">
      <c r="K46933" s="71"/>
      <c r="M46933" s="71"/>
      <c r="O46933" s="71"/>
      <c r="Q46933" s="71"/>
    </row>
    <row r="46934" spans="11:17" ht="15" customHeight="1" x14ac:dyDescent="0.2">
      <c r="K46934" s="71"/>
      <c r="M46934" s="71"/>
      <c r="O46934" s="71"/>
      <c r="Q46934" s="71"/>
    </row>
    <row r="46935" spans="11:17" ht="15" customHeight="1" x14ac:dyDescent="0.2">
      <c r="K46935" s="71"/>
      <c r="M46935" s="71"/>
      <c r="O46935" s="71"/>
      <c r="Q46935" s="71"/>
    </row>
    <row r="46936" spans="11:17" ht="15" customHeight="1" x14ac:dyDescent="0.2">
      <c r="K46936" s="71"/>
      <c r="M46936" s="71"/>
      <c r="O46936" s="71"/>
      <c r="Q46936" s="71"/>
    </row>
    <row r="46937" spans="11:17" ht="15" customHeight="1" x14ac:dyDescent="0.2">
      <c r="K46937" s="71"/>
      <c r="M46937" s="71"/>
      <c r="O46937" s="71"/>
      <c r="Q46937" s="71"/>
    </row>
    <row r="46938" spans="11:17" ht="15" customHeight="1" x14ac:dyDescent="0.2">
      <c r="K46938" s="71"/>
      <c r="M46938" s="71"/>
      <c r="O46938" s="71"/>
      <c r="Q46938" s="71"/>
    </row>
    <row r="46939" spans="11:17" ht="15" customHeight="1" x14ac:dyDescent="0.2">
      <c r="K46939" s="71"/>
      <c r="M46939" s="71"/>
      <c r="O46939" s="71"/>
      <c r="Q46939" s="71"/>
    </row>
    <row r="46940" spans="11:17" ht="15" customHeight="1" x14ac:dyDescent="0.2">
      <c r="K46940" s="71"/>
      <c r="M46940" s="71"/>
      <c r="O46940" s="71"/>
      <c r="Q46940" s="71"/>
    </row>
    <row r="46941" spans="11:17" ht="15" customHeight="1" x14ac:dyDescent="0.2">
      <c r="K46941" s="71"/>
      <c r="M46941" s="71"/>
      <c r="O46941" s="71"/>
      <c r="Q46941" s="71"/>
    </row>
    <row r="46942" spans="11:17" ht="15" customHeight="1" x14ac:dyDescent="0.2">
      <c r="K46942" s="71"/>
      <c r="M46942" s="71"/>
      <c r="O46942" s="71"/>
      <c r="Q46942" s="71"/>
    </row>
    <row r="46943" spans="11:17" ht="15" customHeight="1" x14ac:dyDescent="0.2">
      <c r="K46943" s="71"/>
      <c r="M46943" s="71"/>
      <c r="O46943" s="71"/>
      <c r="Q46943" s="71"/>
    </row>
    <row r="46944" spans="11:17" ht="15" customHeight="1" x14ac:dyDescent="0.2">
      <c r="K46944" s="71"/>
      <c r="M46944" s="71"/>
      <c r="O46944" s="71"/>
      <c r="Q46944" s="71"/>
    </row>
    <row r="46945" spans="11:17" ht="15" customHeight="1" x14ac:dyDescent="0.2">
      <c r="K46945" s="71"/>
      <c r="M46945" s="71"/>
      <c r="O46945" s="71"/>
      <c r="Q46945" s="71"/>
    </row>
    <row r="46946" spans="11:17" ht="15" customHeight="1" x14ac:dyDescent="0.2">
      <c r="K46946" s="71"/>
      <c r="M46946" s="71"/>
      <c r="O46946" s="71"/>
      <c r="Q46946" s="71"/>
    </row>
    <row r="46947" spans="11:17" ht="15" customHeight="1" x14ac:dyDescent="0.2">
      <c r="K46947" s="71"/>
      <c r="M46947" s="71"/>
      <c r="O46947" s="71"/>
      <c r="Q46947" s="71"/>
    </row>
    <row r="46948" spans="11:17" ht="15" customHeight="1" x14ac:dyDescent="0.2">
      <c r="K46948" s="71"/>
      <c r="M46948" s="71"/>
      <c r="O46948" s="71"/>
      <c r="Q46948" s="71"/>
    </row>
    <row r="46949" spans="11:17" ht="15" customHeight="1" x14ac:dyDescent="0.2">
      <c r="K46949" s="71"/>
      <c r="M46949" s="71"/>
      <c r="O46949" s="71"/>
      <c r="Q46949" s="71"/>
    </row>
    <row r="46950" spans="11:17" ht="15" customHeight="1" x14ac:dyDescent="0.2">
      <c r="K46950" s="71"/>
      <c r="M46950" s="71"/>
      <c r="O46950" s="71"/>
      <c r="Q46950" s="71"/>
    </row>
    <row r="46951" spans="11:17" ht="15" customHeight="1" x14ac:dyDescent="0.2">
      <c r="K46951" s="71"/>
      <c r="M46951" s="71"/>
      <c r="O46951" s="71"/>
      <c r="Q46951" s="71"/>
    </row>
    <row r="46952" spans="11:17" ht="15" customHeight="1" x14ac:dyDescent="0.2">
      <c r="K46952" s="71"/>
      <c r="M46952" s="71"/>
      <c r="O46952" s="71"/>
      <c r="Q46952" s="71"/>
    </row>
    <row r="46953" spans="11:17" ht="15" customHeight="1" x14ac:dyDescent="0.2">
      <c r="K46953" s="71"/>
      <c r="M46953" s="71"/>
      <c r="O46953" s="71"/>
      <c r="Q46953" s="71"/>
    </row>
    <row r="46954" spans="11:17" ht="15" customHeight="1" x14ac:dyDescent="0.2">
      <c r="K46954" s="71"/>
      <c r="M46954" s="71"/>
      <c r="O46954" s="71"/>
      <c r="Q46954" s="71"/>
    </row>
    <row r="46955" spans="11:17" ht="15" customHeight="1" x14ac:dyDescent="0.2">
      <c r="K46955" s="71"/>
      <c r="M46955" s="71"/>
      <c r="O46955" s="71"/>
      <c r="Q46955" s="71"/>
    </row>
    <row r="46956" spans="11:17" ht="15" customHeight="1" x14ac:dyDescent="0.2">
      <c r="K46956" s="71"/>
      <c r="M46956" s="71"/>
      <c r="O46956" s="71"/>
      <c r="Q46956" s="71"/>
    </row>
    <row r="46957" spans="11:17" ht="15" customHeight="1" x14ac:dyDescent="0.2">
      <c r="K46957" s="71"/>
      <c r="M46957" s="71"/>
      <c r="O46957" s="71"/>
      <c r="Q46957" s="71"/>
    </row>
    <row r="46958" spans="11:17" ht="15" customHeight="1" x14ac:dyDescent="0.2">
      <c r="K46958" s="71"/>
      <c r="M46958" s="71"/>
      <c r="O46958" s="71"/>
      <c r="Q46958" s="71"/>
    </row>
    <row r="46959" spans="11:17" ht="15" customHeight="1" x14ac:dyDescent="0.2">
      <c r="K46959" s="71"/>
      <c r="M46959" s="71"/>
      <c r="O46959" s="71"/>
      <c r="Q46959" s="71"/>
    </row>
    <row r="46960" spans="11:17" ht="15" customHeight="1" x14ac:dyDescent="0.2">
      <c r="K46960" s="71"/>
      <c r="M46960" s="71"/>
      <c r="O46960" s="71"/>
      <c r="Q46960" s="71"/>
    </row>
    <row r="46961" spans="11:17" ht="15" customHeight="1" x14ac:dyDescent="0.2">
      <c r="K46961" s="71"/>
      <c r="M46961" s="71"/>
      <c r="O46961" s="71"/>
      <c r="Q46961" s="71"/>
    </row>
    <row r="46962" spans="11:17" ht="15" customHeight="1" x14ac:dyDescent="0.2">
      <c r="K46962" s="71"/>
      <c r="M46962" s="71"/>
      <c r="O46962" s="71"/>
      <c r="Q46962" s="71"/>
    </row>
    <row r="46963" spans="11:17" ht="15" customHeight="1" x14ac:dyDescent="0.2">
      <c r="K46963" s="71"/>
      <c r="M46963" s="71"/>
      <c r="O46963" s="71"/>
      <c r="Q46963" s="71"/>
    </row>
    <row r="46964" spans="11:17" ht="15" customHeight="1" x14ac:dyDescent="0.2">
      <c r="K46964" s="71"/>
      <c r="M46964" s="71"/>
      <c r="O46964" s="71"/>
      <c r="Q46964" s="71"/>
    </row>
    <row r="46965" spans="11:17" ht="15" customHeight="1" x14ac:dyDescent="0.2">
      <c r="K46965" s="71"/>
      <c r="M46965" s="71"/>
      <c r="O46965" s="71"/>
      <c r="Q46965" s="71"/>
    </row>
    <row r="46966" spans="11:17" ht="15" customHeight="1" x14ac:dyDescent="0.2">
      <c r="K46966" s="71"/>
      <c r="M46966" s="71"/>
      <c r="O46966" s="71"/>
      <c r="Q46966" s="71"/>
    </row>
    <row r="46967" spans="11:17" ht="15" customHeight="1" x14ac:dyDescent="0.2">
      <c r="K46967" s="71"/>
      <c r="M46967" s="71"/>
      <c r="O46967" s="71"/>
      <c r="Q46967" s="71"/>
    </row>
    <row r="46968" spans="11:17" ht="15" customHeight="1" x14ac:dyDescent="0.2">
      <c r="K46968" s="71"/>
      <c r="M46968" s="71"/>
      <c r="O46968" s="71"/>
      <c r="Q46968" s="71"/>
    </row>
    <row r="46969" spans="11:17" ht="15" customHeight="1" x14ac:dyDescent="0.2">
      <c r="K46969" s="71"/>
      <c r="M46969" s="71"/>
      <c r="O46969" s="71"/>
      <c r="Q46969" s="71"/>
    </row>
    <row r="46970" spans="11:17" ht="15" customHeight="1" x14ac:dyDescent="0.2">
      <c r="K46970" s="71"/>
      <c r="M46970" s="71"/>
      <c r="O46970" s="71"/>
      <c r="Q46970" s="71"/>
    </row>
    <row r="46971" spans="11:17" ht="15" customHeight="1" x14ac:dyDescent="0.2">
      <c r="K46971" s="71"/>
      <c r="M46971" s="71"/>
      <c r="O46971" s="71"/>
      <c r="Q46971" s="71"/>
    </row>
    <row r="46972" spans="11:17" ht="15" customHeight="1" x14ac:dyDescent="0.2">
      <c r="K46972" s="71"/>
      <c r="M46972" s="71"/>
      <c r="O46972" s="71"/>
      <c r="Q46972" s="71"/>
    </row>
    <row r="46973" spans="11:17" ht="15" customHeight="1" x14ac:dyDescent="0.2">
      <c r="K46973" s="71"/>
      <c r="M46973" s="71"/>
      <c r="O46973" s="71"/>
      <c r="Q46973" s="71"/>
    </row>
    <row r="46974" spans="11:17" ht="15" customHeight="1" x14ac:dyDescent="0.2">
      <c r="K46974" s="71"/>
      <c r="M46974" s="71"/>
      <c r="O46974" s="71"/>
      <c r="Q46974" s="71"/>
    </row>
    <row r="46975" spans="11:17" ht="15" customHeight="1" x14ac:dyDescent="0.2">
      <c r="K46975" s="71"/>
      <c r="M46975" s="71"/>
      <c r="O46975" s="71"/>
      <c r="Q46975" s="71"/>
    </row>
    <row r="46976" spans="11:17" ht="15" customHeight="1" x14ac:dyDescent="0.2">
      <c r="K46976" s="71"/>
      <c r="M46976" s="71"/>
      <c r="O46976" s="71"/>
      <c r="Q46976" s="71"/>
    </row>
    <row r="46977" spans="11:17" ht="15" customHeight="1" x14ac:dyDescent="0.2">
      <c r="K46977" s="71"/>
      <c r="M46977" s="71"/>
      <c r="O46977" s="71"/>
      <c r="Q46977" s="71"/>
    </row>
    <row r="46978" spans="11:17" ht="15" customHeight="1" x14ac:dyDescent="0.2">
      <c r="K46978" s="71"/>
      <c r="M46978" s="71"/>
      <c r="O46978" s="71"/>
      <c r="Q46978" s="71"/>
    </row>
    <row r="46979" spans="11:17" ht="15" customHeight="1" x14ac:dyDescent="0.2">
      <c r="K46979" s="71"/>
      <c r="M46979" s="71"/>
      <c r="O46979" s="71"/>
      <c r="Q46979" s="71"/>
    </row>
    <row r="46980" spans="11:17" ht="15" customHeight="1" x14ac:dyDescent="0.2">
      <c r="K46980" s="71"/>
      <c r="M46980" s="71"/>
      <c r="O46980" s="71"/>
      <c r="Q46980" s="71"/>
    </row>
    <row r="46981" spans="11:17" ht="15" customHeight="1" x14ac:dyDescent="0.2">
      <c r="K46981" s="71"/>
      <c r="M46981" s="71"/>
      <c r="O46981" s="71"/>
      <c r="Q46981" s="71"/>
    </row>
    <row r="46982" spans="11:17" ht="15" customHeight="1" x14ac:dyDescent="0.2">
      <c r="K46982" s="71"/>
      <c r="M46982" s="71"/>
      <c r="O46982" s="71"/>
      <c r="Q46982" s="71"/>
    </row>
    <row r="46983" spans="11:17" ht="15" customHeight="1" x14ac:dyDescent="0.2">
      <c r="K46983" s="71"/>
      <c r="M46983" s="71"/>
      <c r="O46983" s="71"/>
      <c r="Q46983" s="71"/>
    </row>
    <row r="46984" spans="11:17" ht="15" customHeight="1" x14ac:dyDescent="0.2">
      <c r="K46984" s="71"/>
      <c r="M46984" s="71"/>
      <c r="O46984" s="71"/>
      <c r="Q46984" s="71"/>
    </row>
    <row r="46985" spans="11:17" ht="15" customHeight="1" x14ac:dyDescent="0.2">
      <c r="K46985" s="71"/>
      <c r="M46985" s="71"/>
      <c r="O46985" s="71"/>
      <c r="Q46985" s="71"/>
    </row>
    <row r="46986" spans="11:17" ht="15" customHeight="1" x14ac:dyDescent="0.2">
      <c r="K46986" s="71"/>
      <c r="M46986" s="71"/>
      <c r="O46986" s="71"/>
      <c r="Q46986" s="71"/>
    </row>
    <row r="46987" spans="11:17" ht="15" customHeight="1" x14ac:dyDescent="0.2">
      <c r="K46987" s="71"/>
      <c r="M46987" s="71"/>
      <c r="O46987" s="71"/>
      <c r="Q46987" s="71"/>
    </row>
    <row r="46988" spans="11:17" ht="15" customHeight="1" x14ac:dyDescent="0.2">
      <c r="K46988" s="71"/>
      <c r="M46988" s="71"/>
      <c r="O46988" s="71"/>
      <c r="Q46988" s="71"/>
    </row>
    <row r="46989" spans="11:17" ht="15" customHeight="1" x14ac:dyDescent="0.2">
      <c r="K46989" s="71"/>
      <c r="M46989" s="71"/>
      <c r="O46989" s="71"/>
      <c r="Q46989" s="71"/>
    </row>
    <row r="46990" spans="11:17" ht="15" customHeight="1" x14ac:dyDescent="0.2">
      <c r="K46990" s="71"/>
      <c r="M46990" s="71"/>
      <c r="O46990" s="71"/>
      <c r="Q46990" s="71"/>
    </row>
    <row r="46991" spans="11:17" ht="15" customHeight="1" x14ac:dyDescent="0.2">
      <c r="K46991" s="71"/>
      <c r="M46991" s="71"/>
      <c r="O46991" s="71"/>
      <c r="Q46991" s="71"/>
    </row>
    <row r="46992" spans="11:17" ht="15" customHeight="1" x14ac:dyDescent="0.2">
      <c r="K46992" s="71"/>
      <c r="M46992" s="71"/>
      <c r="O46992" s="71"/>
      <c r="Q46992" s="71"/>
    </row>
    <row r="46993" spans="11:17" ht="15" customHeight="1" x14ac:dyDescent="0.2">
      <c r="K46993" s="71"/>
      <c r="M46993" s="71"/>
      <c r="O46993" s="71"/>
      <c r="Q46993" s="71"/>
    </row>
    <row r="46994" spans="11:17" ht="15" customHeight="1" x14ac:dyDescent="0.2">
      <c r="K46994" s="71"/>
      <c r="M46994" s="71"/>
      <c r="O46994" s="71"/>
      <c r="Q46994" s="71"/>
    </row>
    <row r="46995" spans="11:17" ht="15" customHeight="1" x14ac:dyDescent="0.2">
      <c r="K46995" s="71"/>
      <c r="M46995" s="71"/>
      <c r="O46995" s="71"/>
      <c r="Q46995" s="71"/>
    </row>
    <row r="46996" spans="11:17" ht="15" customHeight="1" x14ac:dyDescent="0.2">
      <c r="K46996" s="71"/>
      <c r="M46996" s="71"/>
      <c r="O46996" s="71"/>
      <c r="Q46996" s="71"/>
    </row>
    <row r="46997" spans="11:17" ht="15" customHeight="1" x14ac:dyDescent="0.2">
      <c r="K46997" s="71"/>
      <c r="M46997" s="71"/>
      <c r="O46997" s="71"/>
      <c r="Q46997" s="71"/>
    </row>
    <row r="46998" spans="11:17" ht="15" customHeight="1" x14ac:dyDescent="0.2">
      <c r="K46998" s="71"/>
      <c r="M46998" s="71"/>
      <c r="O46998" s="71"/>
      <c r="Q46998" s="71"/>
    </row>
    <row r="46999" spans="11:17" ht="15" customHeight="1" x14ac:dyDescent="0.2">
      <c r="K46999" s="71"/>
      <c r="M46999" s="71"/>
      <c r="O46999" s="71"/>
      <c r="Q46999" s="71"/>
    </row>
    <row r="47000" spans="11:17" ht="15" customHeight="1" x14ac:dyDescent="0.2">
      <c r="K47000" s="71"/>
      <c r="M47000" s="71"/>
      <c r="O47000" s="71"/>
      <c r="Q47000" s="71"/>
    </row>
    <row r="47001" spans="11:17" ht="15" customHeight="1" x14ac:dyDescent="0.2">
      <c r="K47001" s="71"/>
      <c r="M47001" s="71"/>
      <c r="O47001" s="71"/>
      <c r="Q47001" s="71"/>
    </row>
    <row r="47002" spans="11:17" ht="15" customHeight="1" x14ac:dyDescent="0.2">
      <c r="K47002" s="71"/>
      <c r="M47002" s="71"/>
      <c r="O47002" s="71"/>
      <c r="Q47002" s="71"/>
    </row>
    <row r="47003" spans="11:17" ht="15" customHeight="1" x14ac:dyDescent="0.2">
      <c r="K47003" s="71"/>
      <c r="M47003" s="71"/>
      <c r="O47003" s="71"/>
      <c r="Q47003" s="71"/>
    </row>
    <row r="47004" spans="11:17" ht="15" customHeight="1" x14ac:dyDescent="0.2">
      <c r="K47004" s="71"/>
      <c r="M47004" s="71"/>
      <c r="O47004" s="71"/>
      <c r="Q47004" s="71"/>
    </row>
    <row r="47005" spans="11:17" ht="15" customHeight="1" x14ac:dyDescent="0.2">
      <c r="K47005" s="71"/>
      <c r="M47005" s="71"/>
      <c r="O47005" s="71"/>
      <c r="Q47005" s="71"/>
    </row>
    <row r="47006" spans="11:17" ht="15" customHeight="1" x14ac:dyDescent="0.2">
      <c r="K47006" s="71"/>
      <c r="M47006" s="71"/>
      <c r="O47006" s="71"/>
      <c r="Q47006" s="71"/>
    </row>
    <row r="47007" spans="11:17" ht="15" customHeight="1" x14ac:dyDescent="0.2">
      <c r="K47007" s="71"/>
      <c r="M47007" s="71"/>
      <c r="O47007" s="71"/>
      <c r="Q47007" s="71"/>
    </row>
    <row r="47008" spans="11:17" ht="15" customHeight="1" x14ac:dyDescent="0.2">
      <c r="K47008" s="71"/>
      <c r="M47008" s="71"/>
      <c r="O47008" s="71"/>
      <c r="Q47008" s="71"/>
    </row>
    <row r="47009" spans="11:17" ht="15" customHeight="1" x14ac:dyDescent="0.2">
      <c r="K47009" s="71"/>
      <c r="M47009" s="71"/>
      <c r="O47009" s="71"/>
      <c r="Q47009" s="71"/>
    </row>
    <row r="47010" spans="11:17" ht="15" customHeight="1" x14ac:dyDescent="0.2">
      <c r="K47010" s="71"/>
      <c r="M47010" s="71"/>
      <c r="O47010" s="71"/>
      <c r="Q47010" s="71"/>
    </row>
    <row r="47011" spans="11:17" ht="15" customHeight="1" x14ac:dyDescent="0.2">
      <c r="K47011" s="71"/>
      <c r="M47011" s="71"/>
      <c r="O47011" s="71"/>
      <c r="Q47011" s="71"/>
    </row>
    <row r="47012" spans="11:17" ht="15" customHeight="1" x14ac:dyDescent="0.2">
      <c r="K47012" s="71"/>
      <c r="M47012" s="71"/>
      <c r="O47012" s="71"/>
      <c r="Q47012" s="71"/>
    </row>
    <row r="47013" spans="11:17" ht="15" customHeight="1" x14ac:dyDescent="0.2">
      <c r="K47013" s="71"/>
      <c r="M47013" s="71"/>
      <c r="O47013" s="71"/>
      <c r="Q47013" s="71"/>
    </row>
    <row r="47014" spans="11:17" ht="15" customHeight="1" x14ac:dyDescent="0.2">
      <c r="K47014" s="71"/>
      <c r="M47014" s="71"/>
      <c r="O47014" s="71"/>
      <c r="Q47014" s="71"/>
    </row>
    <row r="47015" spans="11:17" ht="15" customHeight="1" x14ac:dyDescent="0.2">
      <c r="K47015" s="71"/>
      <c r="M47015" s="71"/>
      <c r="O47015" s="71"/>
      <c r="Q47015" s="71"/>
    </row>
    <row r="47016" spans="11:17" ht="15" customHeight="1" x14ac:dyDescent="0.2">
      <c r="K47016" s="71"/>
      <c r="M47016" s="71"/>
      <c r="O47016" s="71"/>
      <c r="Q47016" s="71"/>
    </row>
    <row r="47017" spans="11:17" ht="15" customHeight="1" x14ac:dyDescent="0.2">
      <c r="K47017" s="71"/>
      <c r="M47017" s="71"/>
      <c r="O47017" s="71"/>
      <c r="Q47017" s="71"/>
    </row>
    <row r="47018" spans="11:17" ht="15" customHeight="1" x14ac:dyDescent="0.2">
      <c r="K47018" s="71"/>
      <c r="M47018" s="71"/>
      <c r="O47018" s="71"/>
      <c r="Q47018" s="71"/>
    </row>
    <row r="47019" spans="11:17" ht="15" customHeight="1" x14ac:dyDescent="0.2">
      <c r="K47019" s="71"/>
      <c r="M47019" s="71"/>
      <c r="O47019" s="71"/>
      <c r="Q47019" s="71"/>
    </row>
    <row r="47020" spans="11:17" ht="15" customHeight="1" x14ac:dyDescent="0.2">
      <c r="K47020" s="71"/>
      <c r="M47020" s="71"/>
      <c r="O47020" s="71"/>
      <c r="Q47020" s="71"/>
    </row>
    <row r="47021" spans="11:17" ht="15" customHeight="1" x14ac:dyDescent="0.2">
      <c r="K47021" s="71"/>
      <c r="M47021" s="71"/>
      <c r="O47021" s="71"/>
      <c r="Q47021" s="71"/>
    </row>
    <row r="47022" spans="11:17" ht="15" customHeight="1" x14ac:dyDescent="0.2">
      <c r="K47022" s="71"/>
      <c r="M47022" s="71"/>
      <c r="O47022" s="71"/>
      <c r="Q47022" s="71"/>
    </row>
    <row r="47023" spans="11:17" ht="15" customHeight="1" x14ac:dyDescent="0.2">
      <c r="K47023" s="71"/>
      <c r="M47023" s="71"/>
      <c r="O47023" s="71"/>
      <c r="Q47023" s="71"/>
    </row>
    <row r="47024" spans="11:17" ht="15" customHeight="1" x14ac:dyDescent="0.2">
      <c r="K47024" s="71"/>
      <c r="M47024" s="71"/>
      <c r="O47024" s="71"/>
      <c r="Q47024" s="71"/>
    </row>
    <row r="47025" spans="11:17" ht="15" customHeight="1" x14ac:dyDescent="0.2">
      <c r="K47025" s="71"/>
      <c r="M47025" s="71"/>
      <c r="O47025" s="71"/>
      <c r="Q47025" s="71"/>
    </row>
    <row r="47026" spans="11:17" ht="15" customHeight="1" x14ac:dyDescent="0.2">
      <c r="K47026" s="71"/>
      <c r="M47026" s="71"/>
      <c r="O47026" s="71"/>
      <c r="Q47026" s="71"/>
    </row>
    <row r="47027" spans="11:17" ht="15" customHeight="1" x14ac:dyDescent="0.2">
      <c r="K47027" s="71"/>
      <c r="M47027" s="71"/>
      <c r="O47027" s="71"/>
      <c r="Q47027" s="71"/>
    </row>
    <row r="47028" spans="11:17" ht="15" customHeight="1" x14ac:dyDescent="0.2">
      <c r="K47028" s="71"/>
      <c r="M47028" s="71"/>
      <c r="O47028" s="71"/>
      <c r="Q47028" s="71"/>
    </row>
    <row r="47029" spans="11:17" ht="15" customHeight="1" x14ac:dyDescent="0.2">
      <c r="K47029" s="71"/>
      <c r="M47029" s="71"/>
      <c r="O47029" s="71"/>
      <c r="Q47029" s="71"/>
    </row>
    <row r="47030" spans="11:17" ht="15" customHeight="1" x14ac:dyDescent="0.2">
      <c r="K47030" s="71"/>
      <c r="M47030" s="71"/>
      <c r="O47030" s="71"/>
      <c r="Q47030" s="71"/>
    </row>
    <row r="47031" spans="11:17" ht="15" customHeight="1" x14ac:dyDescent="0.2">
      <c r="K47031" s="71"/>
      <c r="M47031" s="71"/>
      <c r="O47031" s="71"/>
      <c r="Q47031" s="71"/>
    </row>
    <row r="47032" spans="11:17" ht="15" customHeight="1" x14ac:dyDescent="0.2">
      <c r="K47032" s="71"/>
      <c r="M47032" s="71"/>
      <c r="O47032" s="71"/>
      <c r="Q47032" s="71"/>
    </row>
    <row r="47033" spans="11:17" ht="15" customHeight="1" x14ac:dyDescent="0.2">
      <c r="K47033" s="71"/>
      <c r="M47033" s="71"/>
      <c r="O47033" s="71"/>
      <c r="Q47033" s="71"/>
    </row>
    <row r="47034" spans="11:17" ht="15" customHeight="1" x14ac:dyDescent="0.2">
      <c r="K47034" s="71"/>
      <c r="M47034" s="71"/>
      <c r="O47034" s="71"/>
      <c r="Q47034" s="71"/>
    </row>
    <row r="47035" spans="11:17" ht="15" customHeight="1" x14ac:dyDescent="0.2">
      <c r="K47035" s="71"/>
      <c r="M47035" s="71"/>
      <c r="O47035" s="71"/>
      <c r="Q47035" s="71"/>
    </row>
    <row r="47036" spans="11:17" ht="15" customHeight="1" x14ac:dyDescent="0.2">
      <c r="K47036" s="71"/>
      <c r="M47036" s="71"/>
      <c r="O47036" s="71"/>
      <c r="Q47036" s="71"/>
    </row>
    <row r="47037" spans="11:17" ht="15" customHeight="1" x14ac:dyDescent="0.2">
      <c r="K47037" s="71"/>
      <c r="M47037" s="71"/>
      <c r="O47037" s="71"/>
      <c r="Q47037" s="71"/>
    </row>
    <row r="47038" spans="11:17" ht="15" customHeight="1" x14ac:dyDescent="0.2">
      <c r="K47038" s="71"/>
      <c r="M47038" s="71"/>
      <c r="O47038" s="71"/>
      <c r="Q47038" s="71"/>
    </row>
    <row r="47039" spans="11:17" ht="15" customHeight="1" x14ac:dyDescent="0.2">
      <c r="K47039" s="71"/>
      <c r="M47039" s="71"/>
      <c r="O47039" s="71"/>
      <c r="Q47039" s="71"/>
    </row>
    <row r="47040" spans="11:17" ht="15" customHeight="1" x14ac:dyDescent="0.2">
      <c r="K47040" s="71"/>
      <c r="M47040" s="71"/>
      <c r="O47040" s="71"/>
      <c r="Q47040" s="71"/>
    </row>
    <row r="47041" spans="11:17" ht="15" customHeight="1" x14ac:dyDescent="0.2">
      <c r="K47041" s="71"/>
      <c r="M47041" s="71"/>
      <c r="O47041" s="71"/>
      <c r="Q47041" s="71"/>
    </row>
    <row r="47042" spans="11:17" ht="15" customHeight="1" x14ac:dyDescent="0.2">
      <c r="K47042" s="71"/>
      <c r="M47042" s="71"/>
      <c r="O47042" s="71"/>
      <c r="Q47042" s="71"/>
    </row>
    <row r="47043" spans="11:17" ht="15" customHeight="1" x14ac:dyDescent="0.2">
      <c r="K47043" s="71"/>
      <c r="M47043" s="71"/>
      <c r="O47043" s="71"/>
      <c r="Q47043" s="71"/>
    </row>
    <row r="47044" spans="11:17" ht="15" customHeight="1" x14ac:dyDescent="0.2">
      <c r="K47044" s="71"/>
      <c r="M47044" s="71"/>
      <c r="O47044" s="71"/>
      <c r="Q47044" s="71"/>
    </row>
    <row r="47045" spans="11:17" ht="15" customHeight="1" x14ac:dyDescent="0.2">
      <c r="K47045" s="71"/>
      <c r="M47045" s="71"/>
      <c r="O47045" s="71"/>
      <c r="Q47045" s="71"/>
    </row>
    <row r="47046" spans="11:17" ht="15" customHeight="1" x14ac:dyDescent="0.2">
      <c r="K47046" s="71"/>
      <c r="M47046" s="71"/>
      <c r="O47046" s="71"/>
      <c r="Q47046" s="71"/>
    </row>
    <row r="47047" spans="11:17" ht="15" customHeight="1" x14ac:dyDescent="0.2">
      <c r="K47047" s="71"/>
      <c r="M47047" s="71"/>
      <c r="O47047" s="71"/>
      <c r="Q47047" s="71"/>
    </row>
    <row r="47048" spans="11:17" ht="15" customHeight="1" x14ac:dyDescent="0.2">
      <c r="K47048" s="71"/>
      <c r="M47048" s="71"/>
      <c r="O47048" s="71"/>
      <c r="Q47048" s="71"/>
    </row>
    <row r="47049" spans="11:17" ht="15" customHeight="1" x14ac:dyDescent="0.2">
      <c r="K47049" s="71"/>
      <c r="M47049" s="71"/>
      <c r="O47049" s="71"/>
      <c r="Q47049" s="71"/>
    </row>
    <row r="47050" spans="11:17" ht="15" customHeight="1" x14ac:dyDescent="0.2">
      <c r="K47050" s="71"/>
      <c r="M47050" s="71"/>
      <c r="O47050" s="71"/>
      <c r="Q47050" s="71"/>
    </row>
    <row r="47051" spans="11:17" ht="15" customHeight="1" x14ac:dyDescent="0.2">
      <c r="K47051" s="71"/>
      <c r="M47051" s="71"/>
      <c r="O47051" s="71"/>
      <c r="Q47051" s="71"/>
    </row>
    <row r="47052" spans="11:17" ht="15" customHeight="1" x14ac:dyDescent="0.2">
      <c r="K47052" s="71"/>
      <c r="M47052" s="71"/>
      <c r="O47052" s="71"/>
      <c r="Q47052" s="71"/>
    </row>
    <row r="47053" spans="11:17" ht="15" customHeight="1" x14ac:dyDescent="0.2">
      <c r="K47053" s="71"/>
      <c r="M47053" s="71"/>
      <c r="O47053" s="71"/>
      <c r="Q47053" s="71"/>
    </row>
    <row r="47054" spans="11:17" ht="15" customHeight="1" x14ac:dyDescent="0.2">
      <c r="K47054" s="71"/>
      <c r="M47054" s="71"/>
      <c r="O47054" s="71"/>
      <c r="Q47054" s="71"/>
    </row>
    <row r="47055" spans="11:17" ht="15" customHeight="1" x14ac:dyDescent="0.2">
      <c r="K47055" s="71"/>
      <c r="M47055" s="71"/>
      <c r="O47055" s="71"/>
      <c r="Q47055" s="71"/>
    </row>
    <row r="47056" spans="11:17" ht="15" customHeight="1" x14ac:dyDescent="0.2">
      <c r="K47056" s="71"/>
      <c r="M47056" s="71"/>
      <c r="O47056" s="71"/>
      <c r="Q47056" s="71"/>
    </row>
    <row r="47057" spans="11:17" ht="15" customHeight="1" x14ac:dyDescent="0.2">
      <c r="K47057" s="71"/>
      <c r="M47057" s="71"/>
      <c r="O47057" s="71"/>
      <c r="Q47057" s="71"/>
    </row>
    <row r="47058" spans="11:17" ht="15" customHeight="1" x14ac:dyDescent="0.2">
      <c r="K47058" s="71"/>
      <c r="M47058" s="71"/>
      <c r="O47058" s="71"/>
      <c r="Q47058" s="71"/>
    </row>
    <row r="47059" spans="11:17" ht="15" customHeight="1" x14ac:dyDescent="0.2">
      <c r="K47059" s="71"/>
      <c r="M47059" s="71"/>
      <c r="O47059" s="71"/>
      <c r="Q47059" s="71"/>
    </row>
    <row r="47060" spans="11:17" ht="15" customHeight="1" x14ac:dyDescent="0.2">
      <c r="K47060" s="71"/>
      <c r="M47060" s="71"/>
      <c r="O47060" s="71"/>
      <c r="Q47060" s="71"/>
    </row>
    <row r="47061" spans="11:17" ht="15" customHeight="1" x14ac:dyDescent="0.2">
      <c r="K47061" s="71"/>
      <c r="M47061" s="71"/>
      <c r="O47061" s="71"/>
      <c r="Q47061" s="71"/>
    </row>
    <row r="47062" spans="11:17" ht="15" customHeight="1" x14ac:dyDescent="0.2">
      <c r="K47062" s="71"/>
      <c r="M47062" s="71"/>
      <c r="O47062" s="71"/>
      <c r="Q47062" s="71"/>
    </row>
    <row r="47063" spans="11:17" ht="15" customHeight="1" x14ac:dyDescent="0.2">
      <c r="K47063" s="71"/>
      <c r="M47063" s="71"/>
      <c r="O47063" s="71"/>
      <c r="Q47063" s="71"/>
    </row>
    <row r="47064" spans="11:17" ht="15" customHeight="1" x14ac:dyDescent="0.2">
      <c r="K47064" s="71"/>
      <c r="M47064" s="71"/>
      <c r="O47064" s="71"/>
      <c r="Q47064" s="71"/>
    </row>
    <row r="47065" spans="11:17" ht="15" customHeight="1" x14ac:dyDescent="0.2">
      <c r="K47065" s="71"/>
      <c r="M47065" s="71"/>
      <c r="O47065" s="71"/>
      <c r="Q47065" s="71"/>
    </row>
    <row r="47066" spans="11:17" ht="15" customHeight="1" x14ac:dyDescent="0.2">
      <c r="K47066" s="71"/>
      <c r="M47066" s="71"/>
      <c r="O47066" s="71"/>
      <c r="Q47066" s="71"/>
    </row>
    <row r="47067" spans="11:17" ht="15" customHeight="1" x14ac:dyDescent="0.2">
      <c r="K47067" s="71"/>
      <c r="M47067" s="71"/>
      <c r="O47067" s="71"/>
      <c r="Q47067" s="71"/>
    </row>
    <row r="47068" spans="11:17" ht="15" customHeight="1" x14ac:dyDescent="0.2">
      <c r="K47068" s="71"/>
      <c r="M47068" s="71"/>
      <c r="O47068" s="71"/>
      <c r="Q47068" s="71"/>
    </row>
    <row r="47069" spans="11:17" ht="15" customHeight="1" x14ac:dyDescent="0.2">
      <c r="K47069" s="71"/>
      <c r="M47069" s="71"/>
      <c r="O47069" s="71"/>
      <c r="Q47069" s="71"/>
    </row>
    <row r="47070" spans="11:17" ht="15" customHeight="1" x14ac:dyDescent="0.2">
      <c r="K47070" s="71"/>
      <c r="M47070" s="71"/>
      <c r="O47070" s="71"/>
      <c r="Q47070" s="71"/>
    </row>
    <row r="47071" spans="11:17" ht="15" customHeight="1" x14ac:dyDescent="0.2">
      <c r="K47071" s="71"/>
      <c r="M47071" s="71"/>
      <c r="O47071" s="71"/>
      <c r="Q47071" s="71"/>
    </row>
    <row r="47072" spans="11:17" ht="15" customHeight="1" x14ac:dyDescent="0.2">
      <c r="K47072" s="71"/>
      <c r="M47072" s="71"/>
      <c r="O47072" s="71"/>
      <c r="Q47072" s="71"/>
    </row>
    <row r="47073" spans="11:17" ht="15" customHeight="1" x14ac:dyDescent="0.2">
      <c r="K47073" s="71"/>
      <c r="M47073" s="71"/>
      <c r="O47073" s="71"/>
      <c r="Q47073" s="71"/>
    </row>
    <row r="47074" spans="11:17" ht="15" customHeight="1" x14ac:dyDescent="0.2">
      <c r="K47074" s="71"/>
      <c r="M47074" s="71"/>
      <c r="O47074" s="71"/>
      <c r="Q47074" s="71"/>
    </row>
    <row r="47075" spans="11:17" ht="15" customHeight="1" x14ac:dyDescent="0.2">
      <c r="K47075" s="71"/>
      <c r="M47075" s="71"/>
      <c r="O47075" s="71"/>
      <c r="Q47075" s="71"/>
    </row>
    <row r="47076" spans="11:17" ht="15" customHeight="1" x14ac:dyDescent="0.2">
      <c r="K47076" s="71"/>
      <c r="M47076" s="71"/>
      <c r="O47076" s="71"/>
      <c r="Q47076" s="71"/>
    </row>
    <row r="47077" spans="11:17" ht="15" customHeight="1" x14ac:dyDescent="0.2">
      <c r="K47077" s="71"/>
      <c r="M47077" s="71"/>
      <c r="O47077" s="71"/>
      <c r="Q47077" s="71"/>
    </row>
    <row r="47078" spans="11:17" ht="15" customHeight="1" x14ac:dyDescent="0.2">
      <c r="K47078" s="71"/>
      <c r="M47078" s="71"/>
      <c r="O47078" s="71"/>
      <c r="Q47078" s="71"/>
    </row>
    <row r="47079" spans="11:17" ht="15" customHeight="1" x14ac:dyDescent="0.2">
      <c r="K47079" s="71"/>
      <c r="M47079" s="71"/>
      <c r="O47079" s="71"/>
      <c r="Q47079" s="71"/>
    </row>
    <row r="47080" spans="11:17" ht="15" customHeight="1" x14ac:dyDescent="0.2">
      <c r="K47080" s="71"/>
      <c r="M47080" s="71"/>
      <c r="O47080" s="71"/>
      <c r="Q47080" s="71"/>
    </row>
    <row r="47081" spans="11:17" ht="15" customHeight="1" x14ac:dyDescent="0.2">
      <c r="K47081" s="71"/>
      <c r="M47081" s="71"/>
      <c r="O47081" s="71"/>
      <c r="Q47081" s="71"/>
    </row>
    <row r="47082" spans="11:17" ht="15" customHeight="1" x14ac:dyDescent="0.2">
      <c r="K47082" s="71"/>
      <c r="M47082" s="71"/>
      <c r="O47082" s="71"/>
      <c r="Q47082" s="71"/>
    </row>
    <row r="47083" spans="11:17" ht="15" customHeight="1" x14ac:dyDescent="0.2">
      <c r="K47083" s="71"/>
      <c r="M47083" s="71"/>
      <c r="O47083" s="71"/>
      <c r="Q47083" s="71"/>
    </row>
    <row r="47084" spans="11:17" ht="15" customHeight="1" x14ac:dyDescent="0.2">
      <c r="K47084" s="71"/>
      <c r="M47084" s="71"/>
      <c r="O47084" s="71"/>
      <c r="Q47084" s="71"/>
    </row>
    <row r="47085" spans="11:17" ht="15" customHeight="1" x14ac:dyDescent="0.2">
      <c r="K47085" s="71"/>
      <c r="M47085" s="71"/>
      <c r="O47085" s="71"/>
      <c r="Q47085" s="71"/>
    </row>
    <row r="47086" spans="11:17" ht="15" customHeight="1" x14ac:dyDescent="0.2">
      <c r="K47086" s="71"/>
      <c r="M47086" s="71"/>
      <c r="O47086" s="71"/>
      <c r="Q47086" s="71"/>
    </row>
    <row r="47087" spans="11:17" ht="15" customHeight="1" x14ac:dyDescent="0.2">
      <c r="K47087" s="71"/>
      <c r="M47087" s="71"/>
      <c r="O47087" s="71"/>
      <c r="Q47087" s="71"/>
    </row>
    <row r="47088" spans="11:17" ht="15" customHeight="1" x14ac:dyDescent="0.2">
      <c r="K47088" s="71"/>
      <c r="M47088" s="71"/>
      <c r="O47088" s="71"/>
      <c r="Q47088" s="71"/>
    </row>
    <row r="47089" spans="11:17" ht="15" customHeight="1" x14ac:dyDescent="0.2">
      <c r="K47089" s="71"/>
      <c r="M47089" s="71"/>
      <c r="O47089" s="71"/>
      <c r="Q47089" s="71"/>
    </row>
    <row r="47090" spans="11:17" ht="15" customHeight="1" x14ac:dyDescent="0.2">
      <c r="K47090" s="71"/>
      <c r="M47090" s="71"/>
      <c r="O47090" s="71"/>
      <c r="Q47090" s="71"/>
    </row>
    <row r="47091" spans="11:17" ht="15" customHeight="1" x14ac:dyDescent="0.2">
      <c r="K47091" s="71"/>
      <c r="M47091" s="71"/>
      <c r="O47091" s="71"/>
      <c r="Q47091" s="71"/>
    </row>
    <row r="47092" spans="11:17" ht="15" customHeight="1" x14ac:dyDescent="0.2">
      <c r="K47092" s="71"/>
      <c r="M47092" s="71"/>
      <c r="O47092" s="71"/>
      <c r="Q47092" s="71"/>
    </row>
    <row r="47093" spans="11:17" ht="15" customHeight="1" x14ac:dyDescent="0.2">
      <c r="K47093" s="71"/>
      <c r="M47093" s="71"/>
      <c r="O47093" s="71"/>
      <c r="Q47093" s="71"/>
    </row>
    <row r="47094" spans="11:17" ht="15" customHeight="1" x14ac:dyDescent="0.2">
      <c r="K47094" s="71"/>
      <c r="M47094" s="71"/>
      <c r="O47094" s="71"/>
      <c r="Q47094" s="71"/>
    </row>
    <row r="47095" spans="11:17" ht="15" customHeight="1" x14ac:dyDescent="0.2">
      <c r="K47095" s="71"/>
      <c r="M47095" s="71"/>
      <c r="O47095" s="71"/>
      <c r="Q47095" s="71"/>
    </row>
    <row r="47096" spans="11:17" ht="15" customHeight="1" x14ac:dyDescent="0.2">
      <c r="K47096" s="71"/>
      <c r="M47096" s="71"/>
      <c r="O47096" s="71"/>
      <c r="Q47096" s="71"/>
    </row>
    <row r="47097" spans="11:17" ht="15" customHeight="1" x14ac:dyDescent="0.2">
      <c r="K47097" s="71"/>
      <c r="M47097" s="71"/>
      <c r="O47097" s="71"/>
      <c r="Q47097" s="71"/>
    </row>
    <row r="47098" spans="11:17" ht="15" customHeight="1" x14ac:dyDescent="0.2">
      <c r="K47098" s="71"/>
      <c r="M47098" s="71"/>
      <c r="O47098" s="71"/>
      <c r="Q47098" s="71"/>
    </row>
    <row r="47099" spans="11:17" ht="15" customHeight="1" x14ac:dyDescent="0.2">
      <c r="K47099" s="71"/>
      <c r="M47099" s="71"/>
      <c r="O47099" s="71"/>
      <c r="Q47099" s="71"/>
    </row>
    <row r="47100" spans="11:17" ht="15" customHeight="1" x14ac:dyDescent="0.2">
      <c r="K47100" s="71"/>
      <c r="M47100" s="71"/>
      <c r="O47100" s="71"/>
      <c r="Q47100" s="71"/>
    </row>
    <row r="47101" spans="11:17" ht="15" customHeight="1" x14ac:dyDescent="0.2">
      <c r="K47101" s="71"/>
      <c r="M47101" s="71"/>
      <c r="O47101" s="71"/>
      <c r="Q47101" s="71"/>
    </row>
    <row r="47102" spans="11:17" ht="15" customHeight="1" x14ac:dyDescent="0.2">
      <c r="K47102" s="71"/>
      <c r="M47102" s="71"/>
      <c r="O47102" s="71"/>
      <c r="Q47102" s="71"/>
    </row>
    <row r="47103" spans="11:17" ht="15" customHeight="1" x14ac:dyDescent="0.2">
      <c r="K47103" s="71"/>
      <c r="M47103" s="71"/>
      <c r="O47103" s="71"/>
      <c r="Q47103" s="71"/>
    </row>
    <row r="47104" spans="11:17" ht="15" customHeight="1" x14ac:dyDescent="0.2">
      <c r="K47104" s="71"/>
      <c r="M47104" s="71"/>
      <c r="O47104" s="71"/>
      <c r="Q47104" s="71"/>
    </row>
    <row r="47105" spans="11:17" ht="15" customHeight="1" x14ac:dyDescent="0.2">
      <c r="K47105" s="71"/>
      <c r="M47105" s="71"/>
      <c r="O47105" s="71"/>
      <c r="Q47105" s="71"/>
    </row>
    <row r="47106" spans="11:17" ht="15" customHeight="1" x14ac:dyDescent="0.2">
      <c r="K47106" s="71"/>
      <c r="M47106" s="71"/>
      <c r="O47106" s="71"/>
      <c r="Q47106" s="71"/>
    </row>
    <row r="47107" spans="11:17" ht="15" customHeight="1" x14ac:dyDescent="0.2">
      <c r="K47107" s="71"/>
      <c r="M47107" s="71"/>
      <c r="O47107" s="71"/>
      <c r="Q47107" s="71"/>
    </row>
    <row r="47108" spans="11:17" ht="15" customHeight="1" x14ac:dyDescent="0.2">
      <c r="K47108" s="71"/>
      <c r="M47108" s="71"/>
      <c r="O47108" s="71"/>
      <c r="Q47108" s="71"/>
    </row>
    <row r="47109" spans="11:17" ht="15" customHeight="1" x14ac:dyDescent="0.2">
      <c r="K47109" s="71"/>
      <c r="M47109" s="71"/>
      <c r="O47109" s="71"/>
      <c r="Q47109" s="71"/>
    </row>
    <row r="47110" spans="11:17" ht="15" customHeight="1" x14ac:dyDescent="0.2">
      <c r="K47110" s="71"/>
      <c r="M47110" s="71"/>
      <c r="O47110" s="71"/>
      <c r="Q47110" s="71"/>
    </row>
    <row r="47111" spans="11:17" ht="15" customHeight="1" x14ac:dyDescent="0.2">
      <c r="K47111" s="71"/>
      <c r="M47111" s="71"/>
      <c r="O47111" s="71"/>
      <c r="Q47111" s="71"/>
    </row>
    <row r="47112" spans="11:17" ht="15" customHeight="1" x14ac:dyDescent="0.2">
      <c r="K47112" s="71"/>
      <c r="M47112" s="71"/>
      <c r="O47112" s="71"/>
      <c r="Q47112" s="71"/>
    </row>
    <row r="47113" spans="11:17" ht="15" customHeight="1" x14ac:dyDescent="0.2">
      <c r="K47113" s="71"/>
      <c r="M47113" s="71"/>
      <c r="O47113" s="71"/>
      <c r="Q47113" s="71"/>
    </row>
    <row r="47114" spans="11:17" ht="15" customHeight="1" x14ac:dyDescent="0.2">
      <c r="K47114" s="71"/>
      <c r="M47114" s="71"/>
      <c r="O47114" s="71"/>
      <c r="Q47114" s="71"/>
    </row>
    <row r="47115" spans="11:17" ht="15" customHeight="1" x14ac:dyDescent="0.2">
      <c r="K47115" s="71"/>
      <c r="M47115" s="71"/>
      <c r="O47115" s="71"/>
      <c r="Q47115" s="71"/>
    </row>
    <row r="47116" spans="11:17" ht="15" customHeight="1" x14ac:dyDescent="0.2">
      <c r="K47116" s="71"/>
      <c r="M47116" s="71"/>
      <c r="O47116" s="71"/>
      <c r="Q47116" s="71"/>
    </row>
    <row r="47117" spans="11:17" ht="15" customHeight="1" x14ac:dyDescent="0.2">
      <c r="K47117" s="71"/>
      <c r="M47117" s="71"/>
      <c r="O47117" s="71"/>
      <c r="Q47117" s="71"/>
    </row>
    <row r="47118" spans="11:17" ht="15" customHeight="1" x14ac:dyDescent="0.2">
      <c r="K47118" s="71"/>
      <c r="M47118" s="71"/>
      <c r="O47118" s="71"/>
      <c r="Q47118" s="71"/>
    </row>
    <row r="47119" spans="11:17" ht="15" customHeight="1" x14ac:dyDescent="0.2">
      <c r="K47119" s="71"/>
      <c r="M47119" s="71"/>
      <c r="O47119" s="71"/>
      <c r="Q47119" s="71"/>
    </row>
    <row r="47120" spans="11:17" ht="15" customHeight="1" x14ac:dyDescent="0.2">
      <c r="K47120" s="71"/>
      <c r="M47120" s="71"/>
      <c r="O47120" s="71"/>
      <c r="Q47120" s="71"/>
    </row>
    <row r="47121" spans="11:17" ht="15" customHeight="1" x14ac:dyDescent="0.2">
      <c r="K47121" s="71"/>
      <c r="M47121" s="71"/>
      <c r="O47121" s="71"/>
      <c r="Q47121" s="71"/>
    </row>
    <row r="47122" spans="11:17" ht="15" customHeight="1" x14ac:dyDescent="0.2">
      <c r="K47122" s="71"/>
      <c r="M47122" s="71"/>
      <c r="O47122" s="71"/>
      <c r="Q47122" s="71"/>
    </row>
    <row r="47123" spans="11:17" ht="15" customHeight="1" x14ac:dyDescent="0.2">
      <c r="K47123" s="71"/>
      <c r="M47123" s="71"/>
      <c r="O47123" s="71"/>
      <c r="Q47123" s="71"/>
    </row>
    <row r="47124" spans="11:17" ht="15" customHeight="1" x14ac:dyDescent="0.2">
      <c r="K47124" s="71"/>
      <c r="M47124" s="71"/>
      <c r="O47124" s="71"/>
      <c r="Q47124" s="71"/>
    </row>
    <row r="47125" spans="11:17" ht="15" customHeight="1" x14ac:dyDescent="0.2">
      <c r="K47125" s="71"/>
      <c r="M47125" s="71"/>
      <c r="O47125" s="71"/>
      <c r="Q47125" s="71"/>
    </row>
    <row r="47126" spans="11:17" ht="15" customHeight="1" x14ac:dyDescent="0.2">
      <c r="K47126" s="71"/>
      <c r="M47126" s="71"/>
      <c r="O47126" s="71"/>
      <c r="Q47126" s="71"/>
    </row>
    <row r="47127" spans="11:17" ht="15" customHeight="1" x14ac:dyDescent="0.2">
      <c r="K47127" s="71"/>
      <c r="M47127" s="71"/>
      <c r="O47127" s="71"/>
      <c r="Q47127" s="71"/>
    </row>
    <row r="47128" spans="11:17" ht="15" customHeight="1" x14ac:dyDescent="0.2">
      <c r="K47128" s="71"/>
      <c r="M47128" s="71"/>
      <c r="O47128" s="71"/>
      <c r="Q47128" s="71"/>
    </row>
    <row r="47129" spans="11:17" ht="15" customHeight="1" x14ac:dyDescent="0.2">
      <c r="K47129" s="71"/>
      <c r="M47129" s="71"/>
      <c r="O47129" s="71"/>
      <c r="Q47129" s="71"/>
    </row>
    <row r="47130" spans="11:17" ht="15" customHeight="1" x14ac:dyDescent="0.2">
      <c r="K47130" s="71"/>
      <c r="M47130" s="71"/>
      <c r="O47130" s="71"/>
      <c r="Q47130" s="71"/>
    </row>
    <row r="47131" spans="11:17" ht="15" customHeight="1" x14ac:dyDescent="0.2">
      <c r="K47131" s="71"/>
      <c r="M47131" s="71"/>
      <c r="O47131" s="71"/>
      <c r="Q47131" s="71"/>
    </row>
    <row r="47132" spans="11:17" ht="15" customHeight="1" x14ac:dyDescent="0.2">
      <c r="K47132" s="71"/>
      <c r="M47132" s="71"/>
      <c r="O47132" s="71"/>
      <c r="Q47132" s="71"/>
    </row>
    <row r="47133" spans="11:17" ht="15" customHeight="1" x14ac:dyDescent="0.2">
      <c r="K47133" s="71"/>
      <c r="M47133" s="71"/>
      <c r="O47133" s="71"/>
      <c r="Q47133" s="71"/>
    </row>
    <row r="47134" spans="11:17" ht="15" customHeight="1" x14ac:dyDescent="0.2">
      <c r="K47134" s="71"/>
      <c r="M47134" s="71"/>
      <c r="O47134" s="71"/>
      <c r="Q47134" s="71"/>
    </row>
    <row r="47135" spans="11:17" ht="15" customHeight="1" x14ac:dyDescent="0.2">
      <c r="K47135" s="71"/>
      <c r="M47135" s="71"/>
      <c r="O47135" s="71"/>
      <c r="Q47135" s="71"/>
    </row>
    <row r="47136" spans="11:17" ht="15" customHeight="1" x14ac:dyDescent="0.2">
      <c r="K47136" s="71"/>
      <c r="M47136" s="71"/>
      <c r="O47136" s="71"/>
      <c r="Q47136" s="71"/>
    </row>
    <row r="47137" spans="11:17" ht="15" customHeight="1" x14ac:dyDescent="0.2">
      <c r="K47137" s="71"/>
      <c r="M47137" s="71"/>
      <c r="O47137" s="71"/>
      <c r="Q47137" s="71"/>
    </row>
    <row r="47138" spans="11:17" ht="15" customHeight="1" x14ac:dyDescent="0.2">
      <c r="K47138" s="71"/>
      <c r="M47138" s="71"/>
      <c r="O47138" s="71"/>
      <c r="Q47138" s="71"/>
    </row>
    <row r="47139" spans="11:17" ht="15" customHeight="1" x14ac:dyDescent="0.2">
      <c r="K47139" s="71"/>
      <c r="M47139" s="71"/>
      <c r="O47139" s="71"/>
      <c r="Q47139" s="71"/>
    </row>
    <row r="47140" spans="11:17" ht="15" customHeight="1" x14ac:dyDescent="0.2">
      <c r="K47140" s="71"/>
      <c r="M47140" s="71"/>
      <c r="O47140" s="71"/>
      <c r="Q47140" s="71"/>
    </row>
    <row r="47141" spans="11:17" ht="15" customHeight="1" x14ac:dyDescent="0.2">
      <c r="K47141" s="71"/>
      <c r="M47141" s="71"/>
      <c r="O47141" s="71"/>
      <c r="Q47141" s="71"/>
    </row>
    <row r="47142" spans="11:17" ht="15" customHeight="1" x14ac:dyDescent="0.2">
      <c r="K47142" s="71"/>
      <c r="M47142" s="71"/>
      <c r="O47142" s="71"/>
      <c r="Q47142" s="71"/>
    </row>
    <row r="47143" spans="11:17" ht="15" customHeight="1" x14ac:dyDescent="0.2">
      <c r="K47143" s="71"/>
      <c r="M47143" s="71"/>
      <c r="O47143" s="71"/>
      <c r="Q47143" s="71"/>
    </row>
    <row r="47144" spans="11:17" ht="15" customHeight="1" x14ac:dyDescent="0.2">
      <c r="K47144" s="71"/>
      <c r="M47144" s="71"/>
      <c r="O47144" s="71"/>
      <c r="Q47144" s="71"/>
    </row>
    <row r="47145" spans="11:17" ht="15" customHeight="1" x14ac:dyDescent="0.2">
      <c r="K47145" s="71"/>
      <c r="M47145" s="71"/>
      <c r="O47145" s="71"/>
      <c r="Q47145" s="71"/>
    </row>
    <row r="47146" spans="11:17" ht="15" customHeight="1" x14ac:dyDescent="0.2">
      <c r="K47146" s="71"/>
      <c r="M47146" s="71"/>
      <c r="O47146" s="71"/>
      <c r="Q47146" s="71"/>
    </row>
    <row r="47147" spans="11:17" ht="15" customHeight="1" x14ac:dyDescent="0.2">
      <c r="K47147" s="71"/>
      <c r="M47147" s="71"/>
      <c r="O47147" s="71"/>
      <c r="Q47147" s="71"/>
    </row>
    <row r="47148" spans="11:17" ht="15" customHeight="1" x14ac:dyDescent="0.2">
      <c r="K47148" s="71"/>
      <c r="M47148" s="71"/>
      <c r="O47148" s="71"/>
      <c r="Q47148" s="71"/>
    </row>
    <row r="47149" spans="11:17" ht="15" customHeight="1" x14ac:dyDescent="0.2">
      <c r="K47149" s="71"/>
      <c r="M47149" s="71"/>
      <c r="O47149" s="71"/>
      <c r="Q47149" s="71"/>
    </row>
    <row r="47150" spans="11:17" ht="15" customHeight="1" x14ac:dyDescent="0.2">
      <c r="K47150" s="71"/>
      <c r="M47150" s="71"/>
      <c r="O47150" s="71"/>
      <c r="Q47150" s="71"/>
    </row>
    <row r="47151" spans="11:17" ht="15" customHeight="1" x14ac:dyDescent="0.2">
      <c r="K47151" s="71"/>
      <c r="M47151" s="71"/>
      <c r="O47151" s="71"/>
      <c r="Q47151" s="71"/>
    </row>
    <row r="47152" spans="11:17" ht="15" customHeight="1" x14ac:dyDescent="0.2">
      <c r="K47152" s="71"/>
      <c r="M47152" s="71"/>
      <c r="O47152" s="71"/>
      <c r="Q47152" s="71"/>
    </row>
    <row r="47153" spans="11:17" ht="15" customHeight="1" x14ac:dyDescent="0.2">
      <c r="K47153" s="71"/>
      <c r="M47153" s="71"/>
      <c r="O47153" s="71"/>
      <c r="Q47153" s="71"/>
    </row>
    <row r="47154" spans="11:17" ht="15" customHeight="1" x14ac:dyDescent="0.2">
      <c r="K47154" s="71"/>
      <c r="M47154" s="71"/>
      <c r="O47154" s="71"/>
      <c r="Q47154" s="71"/>
    </row>
    <row r="47155" spans="11:17" ht="15" customHeight="1" x14ac:dyDescent="0.2">
      <c r="K47155" s="71"/>
      <c r="M47155" s="71"/>
      <c r="O47155" s="71"/>
      <c r="Q47155" s="71"/>
    </row>
    <row r="47156" spans="11:17" ht="15" customHeight="1" x14ac:dyDescent="0.2">
      <c r="K47156" s="71"/>
      <c r="M47156" s="71"/>
      <c r="O47156" s="71"/>
      <c r="Q47156" s="71"/>
    </row>
    <row r="47157" spans="11:17" ht="15" customHeight="1" x14ac:dyDescent="0.2">
      <c r="K47157" s="71"/>
      <c r="M47157" s="71"/>
      <c r="O47157" s="71"/>
      <c r="Q47157" s="71"/>
    </row>
    <row r="47158" spans="11:17" ht="15" customHeight="1" x14ac:dyDescent="0.2">
      <c r="K47158" s="71"/>
      <c r="M47158" s="71"/>
      <c r="O47158" s="71"/>
      <c r="Q47158" s="71"/>
    </row>
    <row r="47159" spans="11:17" ht="15" customHeight="1" x14ac:dyDescent="0.2">
      <c r="K47159" s="71"/>
      <c r="M47159" s="71"/>
      <c r="O47159" s="71"/>
      <c r="Q47159" s="71"/>
    </row>
    <row r="47160" spans="11:17" ht="15" customHeight="1" x14ac:dyDescent="0.2">
      <c r="K47160" s="71"/>
      <c r="M47160" s="71"/>
      <c r="O47160" s="71"/>
      <c r="Q47160" s="71"/>
    </row>
    <row r="47161" spans="11:17" ht="15" customHeight="1" x14ac:dyDescent="0.2">
      <c r="K47161" s="71"/>
      <c r="M47161" s="71"/>
      <c r="O47161" s="71"/>
      <c r="Q47161" s="71"/>
    </row>
    <row r="47162" spans="11:17" ht="15" customHeight="1" x14ac:dyDescent="0.2">
      <c r="K47162" s="71"/>
      <c r="M47162" s="71"/>
      <c r="O47162" s="71"/>
      <c r="Q47162" s="71"/>
    </row>
    <row r="47163" spans="11:17" ht="15" customHeight="1" x14ac:dyDescent="0.2">
      <c r="K47163" s="71"/>
      <c r="M47163" s="71"/>
      <c r="O47163" s="71"/>
      <c r="Q47163" s="71"/>
    </row>
    <row r="47164" spans="11:17" ht="15" customHeight="1" x14ac:dyDescent="0.2">
      <c r="K47164" s="71"/>
      <c r="M47164" s="71"/>
      <c r="O47164" s="71"/>
      <c r="Q47164" s="71"/>
    </row>
    <row r="47165" spans="11:17" ht="15" customHeight="1" x14ac:dyDescent="0.2">
      <c r="K47165" s="71"/>
      <c r="M47165" s="71"/>
      <c r="O47165" s="71"/>
      <c r="Q47165" s="71"/>
    </row>
    <row r="47166" spans="11:17" ht="15" customHeight="1" x14ac:dyDescent="0.2">
      <c r="K47166" s="71"/>
      <c r="M47166" s="71"/>
      <c r="O47166" s="71"/>
      <c r="Q47166" s="71"/>
    </row>
    <row r="47167" spans="11:17" ht="15" customHeight="1" x14ac:dyDescent="0.2">
      <c r="K47167" s="71"/>
      <c r="M47167" s="71"/>
      <c r="O47167" s="71"/>
      <c r="Q47167" s="71"/>
    </row>
    <row r="47168" spans="11:17" ht="15" customHeight="1" x14ac:dyDescent="0.2">
      <c r="K47168" s="71"/>
      <c r="M47168" s="71"/>
      <c r="O47168" s="71"/>
      <c r="Q47168" s="71"/>
    </row>
    <row r="47169" spans="11:17" ht="15" customHeight="1" x14ac:dyDescent="0.2">
      <c r="K47169" s="71"/>
      <c r="M47169" s="71"/>
      <c r="O47169" s="71"/>
      <c r="Q47169" s="71"/>
    </row>
    <row r="47170" spans="11:17" ht="15" customHeight="1" x14ac:dyDescent="0.2">
      <c r="K47170" s="71"/>
      <c r="M47170" s="71"/>
      <c r="O47170" s="71"/>
      <c r="Q47170" s="71"/>
    </row>
    <row r="47171" spans="11:17" ht="15" customHeight="1" x14ac:dyDescent="0.2">
      <c r="K47171" s="71"/>
      <c r="M47171" s="71"/>
      <c r="O47171" s="71"/>
      <c r="Q47171" s="71"/>
    </row>
    <row r="47172" spans="11:17" ht="15" customHeight="1" x14ac:dyDescent="0.2">
      <c r="K47172" s="71"/>
      <c r="M47172" s="71"/>
      <c r="O47172" s="71"/>
      <c r="Q47172" s="71"/>
    </row>
    <row r="47173" spans="11:17" ht="15" customHeight="1" x14ac:dyDescent="0.2">
      <c r="K47173" s="71"/>
      <c r="M47173" s="71"/>
      <c r="O47173" s="71"/>
      <c r="Q47173" s="71"/>
    </row>
    <row r="47174" spans="11:17" ht="15" customHeight="1" x14ac:dyDescent="0.2">
      <c r="K47174" s="71"/>
      <c r="M47174" s="71"/>
      <c r="O47174" s="71"/>
      <c r="Q47174" s="71"/>
    </row>
    <row r="47175" spans="11:17" ht="15" customHeight="1" x14ac:dyDescent="0.2">
      <c r="K47175" s="71"/>
      <c r="M47175" s="71"/>
      <c r="O47175" s="71"/>
      <c r="Q47175" s="71"/>
    </row>
    <row r="47176" spans="11:17" ht="15" customHeight="1" x14ac:dyDescent="0.2">
      <c r="K47176" s="71"/>
      <c r="M47176" s="71"/>
      <c r="O47176" s="71"/>
      <c r="Q47176" s="71"/>
    </row>
    <row r="47177" spans="11:17" ht="15" customHeight="1" x14ac:dyDescent="0.2">
      <c r="K47177" s="71"/>
      <c r="M47177" s="71"/>
      <c r="O47177" s="71"/>
      <c r="Q47177" s="71"/>
    </row>
    <row r="47178" spans="11:17" ht="15" customHeight="1" x14ac:dyDescent="0.2">
      <c r="K47178" s="71"/>
      <c r="M47178" s="71"/>
      <c r="O47178" s="71"/>
      <c r="Q47178" s="71"/>
    </row>
    <row r="47179" spans="11:17" ht="15" customHeight="1" x14ac:dyDescent="0.2">
      <c r="K47179" s="71"/>
      <c r="M47179" s="71"/>
      <c r="O47179" s="71"/>
      <c r="Q47179" s="71"/>
    </row>
    <row r="47180" spans="11:17" ht="15" customHeight="1" x14ac:dyDescent="0.2">
      <c r="K47180" s="71"/>
      <c r="M47180" s="71"/>
      <c r="O47180" s="71"/>
      <c r="Q47180" s="71"/>
    </row>
    <row r="47181" spans="11:17" ht="15" customHeight="1" x14ac:dyDescent="0.2">
      <c r="K47181" s="71"/>
      <c r="M47181" s="71"/>
      <c r="O47181" s="71"/>
      <c r="Q47181" s="71"/>
    </row>
    <row r="47182" spans="11:17" ht="15" customHeight="1" x14ac:dyDescent="0.2">
      <c r="K47182" s="71"/>
      <c r="M47182" s="71"/>
      <c r="O47182" s="71"/>
      <c r="Q47182" s="71"/>
    </row>
    <row r="47183" spans="11:17" ht="15" customHeight="1" x14ac:dyDescent="0.2">
      <c r="K47183" s="71"/>
      <c r="M47183" s="71"/>
      <c r="O47183" s="71"/>
      <c r="Q47183" s="71"/>
    </row>
    <row r="47184" spans="11:17" ht="15" customHeight="1" x14ac:dyDescent="0.2">
      <c r="K47184" s="71"/>
      <c r="M47184" s="71"/>
      <c r="O47184" s="71"/>
      <c r="Q47184" s="71"/>
    </row>
    <row r="47185" spans="11:17" ht="15" customHeight="1" x14ac:dyDescent="0.2">
      <c r="K47185" s="71"/>
      <c r="M47185" s="71"/>
      <c r="O47185" s="71"/>
      <c r="Q47185" s="71"/>
    </row>
    <row r="47186" spans="11:17" ht="15" customHeight="1" x14ac:dyDescent="0.2">
      <c r="K47186" s="71"/>
      <c r="M47186" s="71"/>
      <c r="O47186" s="71"/>
      <c r="Q47186" s="71"/>
    </row>
    <row r="47187" spans="11:17" ht="15" customHeight="1" x14ac:dyDescent="0.2">
      <c r="K47187" s="71"/>
      <c r="M47187" s="71"/>
      <c r="O47187" s="71"/>
      <c r="Q47187" s="71"/>
    </row>
    <row r="47188" spans="11:17" ht="15" customHeight="1" x14ac:dyDescent="0.2">
      <c r="K47188" s="71"/>
      <c r="M47188" s="71"/>
      <c r="O47188" s="71"/>
      <c r="Q47188" s="71"/>
    </row>
    <row r="47189" spans="11:17" ht="15" customHeight="1" x14ac:dyDescent="0.2">
      <c r="K47189" s="71"/>
      <c r="M47189" s="71"/>
      <c r="O47189" s="71"/>
      <c r="Q47189" s="71"/>
    </row>
    <row r="47190" spans="11:17" ht="15" customHeight="1" x14ac:dyDescent="0.2">
      <c r="K47190" s="71"/>
      <c r="M47190" s="71"/>
      <c r="O47190" s="71"/>
      <c r="Q47190" s="71"/>
    </row>
    <row r="47191" spans="11:17" ht="15" customHeight="1" x14ac:dyDescent="0.2">
      <c r="K47191" s="71"/>
      <c r="M47191" s="71"/>
      <c r="O47191" s="71"/>
      <c r="Q47191" s="71"/>
    </row>
    <row r="47192" spans="11:17" ht="15" customHeight="1" x14ac:dyDescent="0.2">
      <c r="K47192" s="71"/>
      <c r="M47192" s="71"/>
      <c r="O47192" s="71"/>
      <c r="Q47192" s="71"/>
    </row>
    <row r="47193" spans="11:17" ht="15" customHeight="1" x14ac:dyDescent="0.2">
      <c r="K47193" s="71"/>
      <c r="M47193" s="71"/>
      <c r="O47193" s="71"/>
      <c r="Q47193" s="71"/>
    </row>
    <row r="47194" spans="11:17" ht="15" customHeight="1" x14ac:dyDescent="0.2">
      <c r="K47194" s="71"/>
      <c r="M47194" s="71"/>
      <c r="O47194" s="71"/>
      <c r="Q47194" s="71"/>
    </row>
    <row r="47195" spans="11:17" ht="15" customHeight="1" x14ac:dyDescent="0.2">
      <c r="K47195" s="71"/>
      <c r="M47195" s="71"/>
      <c r="O47195" s="71"/>
      <c r="Q47195" s="71"/>
    </row>
    <row r="47196" spans="11:17" ht="15" customHeight="1" x14ac:dyDescent="0.2">
      <c r="K47196" s="71"/>
      <c r="M47196" s="71"/>
      <c r="O47196" s="71"/>
      <c r="Q47196" s="71"/>
    </row>
    <row r="47197" spans="11:17" ht="15" customHeight="1" x14ac:dyDescent="0.2">
      <c r="K47197" s="71"/>
      <c r="M47197" s="71"/>
      <c r="O47197" s="71"/>
      <c r="Q47197" s="71"/>
    </row>
    <row r="47198" spans="11:17" ht="15" customHeight="1" x14ac:dyDescent="0.2">
      <c r="K47198" s="71"/>
      <c r="M47198" s="71"/>
      <c r="O47198" s="71"/>
      <c r="Q47198" s="71"/>
    </row>
    <row r="47199" spans="11:17" ht="15" customHeight="1" x14ac:dyDescent="0.2">
      <c r="K47199" s="71"/>
      <c r="M47199" s="71"/>
      <c r="O47199" s="71"/>
      <c r="Q47199" s="71"/>
    </row>
    <row r="47200" spans="11:17" ht="15" customHeight="1" x14ac:dyDescent="0.2">
      <c r="K47200" s="71"/>
      <c r="M47200" s="71"/>
      <c r="O47200" s="71"/>
      <c r="Q47200" s="71"/>
    </row>
    <row r="47201" spans="11:17" ht="15" customHeight="1" x14ac:dyDescent="0.2">
      <c r="K47201" s="71"/>
      <c r="M47201" s="71"/>
      <c r="O47201" s="71"/>
      <c r="Q47201" s="71"/>
    </row>
    <row r="47202" spans="11:17" ht="15" customHeight="1" x14ac:dyDescent="0.2">
      <c r="K47202" s="71"/>
      <c r="M47202" s="71"/>
      <c r="O47202" s="71"/>
      <c r="Q47202" s="71"/>
    </row>
    <row r="47203" spans="11:17" ht="15" customHeight="1" x14ac:dyDescent="0.2">
      <c r="K47203" s="71"/>
      <c r="M47203" s="71"/>
      <c r="O47203" s="71"/>
      <c r="Q47203" s="71"/>
    </row>
    <row r="47204" spans="11:17" ht="15" customHeight="1" x14ac:dyDescent="0.2">
      <c r="K47204" s="71"/>
      <c r="M47204" s="71"/>
      <c r="O47204" s="71"/>
      <c r="Q47204" s="71"/>
    </row>
    <row r="47205" spans="11:17" ht="15" customHeight="1" x14ac:dyDescent="0.2">
      <c r="K47205" s="71"/>
      <c r="M47205" s="71"/>
      <c r="O47205" s="71"/>
      <c r="Q47205" s="71"/>
    </row>
    <row r="47206" spans="11:17" ht="15" customHeight="1" x14ac:dyDescent="0.2">
      <c r="K47206" s="71"/>
      <c r="M47206" s="71"/>
      <c r="O47206" s="71"/>
      <c r="Q47206" s="71"/>
    </row>
    <row r="47207" spans="11:17" ht="15" customHeight="1" x14ac:dyDescent="0.2">
      <c r="K47207" s="71"/>
      <c r="M47207" s="71"/>
      <c r="O47207" s="71"/>
      <c r="Q47207" s="71"/>
    </row>
    <row r="47208" spans="11:17" ht="15" customHeight="1" x14ac:dyDescent="0.2">
      <c r="K47208" s="71"/>
      <c r="M47208" s="71"/>
      <c r="O47208" s="71"/>
      <c r="Q47208" s="71"/>
    </row>
    <row r="47209" spans="11:17" ht="15" customHeight="1" x14ac:dyDescent="0.2">
      <c r="K47209" s="71"/>
      <c r="M47209" s="71"/>
      <c r="O47209" s="71"/>
      <c r="Q47209" s="71"/>
    </row>
    <row r="47210" spans="11:17" ht="15" customHeight="1" x14ac:dyDescent="0.2">
      <c r="K47210" s="71"/>
      <c r="M47210" s="71"/>
      <c r="O47210" s="71"/>
      <c r="Q47210" s="71"/>
    </row>
    <row r="47211" spans="11:17" ht="15" customHeight="1" x14ac:dyDescent="0.2">
      <c r="K47211" s="71"/>
      <c r="M47211" s="71"/>
      <c r="O47211" s="71"/>
      <c r="Q47211" s="71"/>
    </row>
    <row r="47212" spans="11:17" ht="15" customHeight="1" x14ac:dyDescent="0.2">
      <c r="K47212" s="71"/>
      <c r="M47212" s="71"/>
      <c r="O47212" s="71"/>
      <c r="Q47212" s="71"/>
    </row>
    <row r="47213" spans="11:17" ht="15" customHeight="1" x14ac:dyDescent="0.2">
      <c r="K47213" s="71"/>
      <c r="M47213" s="71"/>
      <c r="O47213" s="71"/>
      <c r="Q47213" s="71"/>
    </row>
    <row r="47214" spans="11:17" ht="15" customHeight="1" x14ac:dyDescent="0.2">
      <c r="K47214" s="71"/>
      <c r="M47214" s="71"/>
      <c r="O47214" s="71"/>
      <c r="Q47214" s="71"/>
    </row>
    <row r="47215" spans="11:17" ht="15" customHeight="1" x14ac:dyDescent="0.2">
      <c r="K47215" s="71"/>
      <c r="M47215" s="71"/>
      <c r="O47215" s="71"/>
      <c r="Q47215" s="71"/>
    </row>
    <row r="47216" spans="11:17" ht="15" customHeight="1" x14ac:dyDescent="0.2">
      <c r="K47216" s="71"/>
      <c r="M47216" s="71"/>
      <c r="O47216" s="71"/>
      <c r="Q47216" s="71"/>
    </row>
    <row r="47217" spans="11:17" ht="15" customHeight="1" x14ac:dyDescent="0.2">
      <c r="K47217" s="71"/>
      <c r="M47217" s="71"/>
      <c r="O47217" s="71"/>
      <c r="Q47217" s="71"/>
    </row>
    <row r="47218" spans="11:17" ht="15" customHeight="1" x14ac:dyDescent="0.2">
      <c r="K47218" s="71"/>
      <c r="M47218" s="71"/>
      <c r="O47218" s="71"/>
      <c r="Q47218" s="71"/>
    </row>
    <row r="47219" spans="11:17" ht="15" customHeight="1" x14ac:dyDescent="0.2">
      <c r="K47219" s="71"/>
      <c r="M47219" s="71"/>
      <c r="O47219" s="71"/>
      <c r="Q47219" s="71"/>
    </row>
    <row r="47220" spans="11:17" ht="15" customHeight="1" x14ac:dyDescent="0.2">
      <c r="K47220" s="71"/>
      <c r="M47220" s="71"/>
      <c r="O47220" s="71"/>
      <c r="Q47220" s="71"/>
    </row>
    <row r="47221" spans="11:17" ht="15" customHeight="1" x14ac:dyDescent="0.2">
      <c r="K47221" s="71"/>
      <c r="M47221" s="71"/>
      <c r="O47221" s="71"/>
      <c r="Q47221" s="71"/>
    </row>
    <row r="47222" spans="11:17" ht="15" customHeight="1" x14ac:dyDescent="0.2">
      <c r="K47222" s="71"/>
      <c r="M47222" s="71"/>
      <c r="O47222" s="71"/>
      <c r="Q47222" s="71"/>
    </row>
    <row r="47223" spans="11:17" ht="15" customHeight="1" x14ac:dyDescent="0.2">
      <c r="K47223" s="71"/>
      <c r="M47223" s="71"/>
      <c r="O47223" s="71"/>
      <c r="Q47223" s="71"/>
    </row>
    <row r="47224" spans="11:17" ht="15" customHeight="1" x14ac:dyDescent="0.2">
      <c r="K47224" s="71"/>
      <c r="M47224" s="71"/>
      <c r="O47224" s="71"/>
      <c r="Q47224" s="71"/>
    </row>
    <row r="47225" spans="11:17" ht="15" customHeight="1" x14ac:dyDescent="0.2">
      <c r="K47225" s="71"/>
      <c r="M47225" s="71"/>
      <c r="O47225" s="71"/>
      <c r="Q47225" s="71"/>
    </row>
    <row r="47226" spans="11:17" ht="15" customHeight="1" x14ac:dyDescent="0.2">
      <c r="K47226" s="71"/>
      <c r="M47226" s="71"/>
      <c r="O47226" s="71"/>
      <c r="Q47226" s="71"/>
    </row>
    <row r="47227" spans="11:17" ht="15" customHeight="1" x14ac:dyDescent="0.2">
      <c r="K47227" s="71"/>
      <c r="M47227" s="71"/>
      <c r="O47227" s="71"/>
      <c r="Q47227" s="71"/>
    </row>
    <row r="47228" spans="11:17" ht="15" customHeight="1" x14ac:dyDescent="0.2">
      <c r="K47228" s="71"/>
      <c r="M47228" s="71"/>
      <c r="O47228" s="71"/>
      <c r="Q47228" s="71"/>
    </row>
    <row r="47229" spans="11:17" ht="15" customHeight="1" x14ac:dyDescent="0.2">
      <c r="K47229" s="71"/>
      <c r="M47229" s="71"/>
      <c r="O47229" s="71"/>
      <c r="Q47229" s="71"/>
    </row>
    <row r="47230" spans="11:17" ht="15" customHeight="1" x14ac:dyDescent="0.2">
      <c r="K47230" s="71"/>
      <c r="M47230" s="71"/>
      <c r="O47230" s="71"/>
      <c r="Q47230" s="71"/>
    </row>
    <row r="47231" spans="11:17" ht="15" customHeight="1" x14ac:dyDescent="0.2">
      <c r="K47231" s="71"/>
      <c r="M47231" s="71"/>
      <c r="O47231" s="71"/>
      <c r="Q47231" s="71"/>
    </row>
    <row r="47232" spans="11:17" ht="15" customHeight="1" x14ac:dyDescent="0.2">
      <c r="K47232" s="71"/>
      <c r="M47232" s="71"/>
      <c r="O47232" s="71"/>
      <c r="Q47232" s="71"/>
    </row>
    <row r="47233" spans="11:17" ht="15" customHeight="1" x14ac:dyDescent="0.2">
      <c r="K47233" s="71"/>
      <c r="M47233" s="71"/>
      <c r="O47233" s="71"/>
      <c r="Q47233" s="71"/>
    </row>
    <row r="47234" spans="11:17" ht="15" customHeight="1" x14ac:dyDescent="0.2">
      <c r="K47234" s="71"/>
      <c r="M47234" s="71"/>
      <c r="O47234" s="71"/>
      <c r="Q47234" s="71"/>
    </row>
    <row r="47235" spans="11:17" ht="15" customHeight="1" x14ac:dyDescent="0.2">
      <c r="K47235" s="71"/>
      <c r="M47235" s="71"/>
      <c r="O47235" s="71"/>
      <c r="Q47235" s="71"/>
    </row>
    <row r="47236" spans="11:17" ht="15" customHeight="1" x14ac:dyDescent="0.2">
      <c r="K47236" s="71"/>
      <c r="M47236" s="71"/>
      <c r="O47236" s="71"/>
      <c r="Q47236" s="71"/>
    </row>
    <row r="47237" spans="11:17" ht="15" customHeight="1" x14ac:dyDescent="0.2">
      <c r="K47237" s="71"/>
      <c r="M47237" s="71"/>
      <c r="O47237" s="71"/>
      <c r="Q47237" s="71"/>
    </row>
    <row r="47238" spans="11:17" ht="15" customHeight="1" x14ac:dyDescent="0.2">
      <c r="K47238" s="71"/>
      <c r="M47238" s="71"/>
      <c r="O47238" s="71"/>
      <c r="Q47238" s="71"/>
    </row>
    <row r="47239" spans="11:17" ht="15" customHeight="1" x14ac:dyDescent="0.2">
      <c r="K47239" s="71"/>
      <c r="M47239" s="71"/>
      <c r="O47239" s="71"/>
      <c r="Q47239" s="71"/>
    </row>
    <row r="47240" spans="11:17" ht="15" customHeight="1" x14ac:dyDescent="0.2">
      <c r="K47240" s="71"/>
      <c r="M47240" s="71"/>
      <c r="O47240" s="71"/>
      <c r="Q47240" s="71"/>
    </row>
    <row r="47241" spans="11:17" ht="15" customHeight="1" x14ac:dyDescent="0.2">
      <c r="K47241" s="71"/>
      <c r="M47241" s="71"/>
      <c r="O47241" s="71"/>
      <c r="Q47241" s="71"/>
    </row>
    <row r="47242" spans="11:17" ht="15" customHeight="1" x14ac:dyDescent="0.2">
      <c r="K47242" s="71"/>
      <c r="M47242" s="71"/>
      <c r="O47242" s="71"/>
      <c r="Q47242" s="71"/>
    </row>
    <row r="47243" spans="11:17" ht="15" customHeight="1" x14ac:dyDescent="0.2">
      <c r="K47243" s="71"/>
      <c r="M47243" s="71"/>
      <c r="O47243" s="71"/>
      <c r="Q47243" s="71"/>
    </row>
    <row r="47244" spans="11:17" ht="15" customHeight="1" x14ac:dyDescent="0.2">
      <c r="K47244" s="71"/>
      <c r="M47244" s="71"/>
      <c r="O47244" s="71"/>
      <c r="Q47244" s="71"/>
    </row>
    <row r="47245" spans="11:17" ht="15" customHeight="1" x14ac:dyDescent="0.2">
      <c r="K47245" s="71"/>
      <c r="M47245" s="71"/>
      <c r="O47245" s="71"/>
      <c r="Q47245" s="71"/>
    </row>
    <row r="47246" spans="11:17" ht="15" customHeight="1" x14ac:dyDescent="0.2">
      <c r="K47246" s="71"/>
      <c r="M47246" s="71"/>
      <c r="O47246" s="71"/>
      <c r="Q47246" s="71"/>
    </row>
    <row r="47247" spans="11:17" ht="15" customHeight="1" x14ac:dyDescent="0.2">
      <c r="K47247" s="71"/>
      <c r="M47247" s="71"/>
      <c r="O47247" s="71"/>
      <c r="Q47247" s="71"/>
    </row>
    <row r="47248" spans="11:17" ht="15" customHeight="1" x14ac:dyDescent="0.2">
      <c r="K47248" s="71"/>
      <c r="M47248" s="71"/>
      <c r="O47248" s="71"/>
      <c r="Q47248" s="71"/>
    </row>
    <row r="47249" spans="11:17" ht="15" customHeight="1" x14ac:dyDescent="0.2">
      <c r="K47249" s="71"/>
      <c r="M47249" s="71"/>
      <c r="O47249" s="71"/>
      <c r="Q47249" s="71"/>
    </row>
    <row r="47250" spans="11:17" ht="15" customHeight="1" x14ac:dyDescent="0.2">
      <c r="K47250" s="71"/>
      <c r="M47250" s="71"/>
      <c r="O47250" s="71"/>
      <c r="Q47250" s="71"/>
    </row>
    <row r="47251" spans="11:17" ht="15" customHeight="1" x14ac:dyDescent="0.2">
      <c r="K47251" s="71"/>
      <c r="M47251" s="71"/>
      <c r="O47251" s="71"/>
      <c r="Q47251" s="71"/>
    </row>
    <row r="47252" spans="11:17" ht="15" customHeight="1" x14ac:dyDescent="0.2">
      <c r="K47252" s="71"/>
      <c r="M47252" s="71"/>
      <c r="O47252" s="71"/>
      <c r="Q47252" s="71"/>
    </row>
    <row r="47253" spans="11:17" ht="15" customHeight="1" x14ac:dyDescent="0.2">
      <c r="K47253" s="71"/>
      <c r="M47253" s="71"/>
      <c r="O47253" s="71"/>
      <c r="Q47253" s="71"/>
    </row>
    <row r="47254" spans="11:17" ht="15" customHeight="1" x14ac:dyDescent="0.2">
      <c r="K47254" s="71"/>
      <c r="M47254" s="71"/>
      <c r="O47254" s="71"/>
      <c r="Q47254" s="71"/>
    </row>
    <row r="47255" spans="11:17" ht="15" customHeight="1" x14ac:dyDescent="0.2">
      <c r="K47255" s="71"/>
      <c r="M47255" s="71"/>
      <c r="O47255" s="71"/>
      <c r="Q47255" s="71"/>
    </row>
    <row r="47256" spans="11:17" ht="15" customHeight="1" x14ac:dyDescent="0.2">
      <c r="K47256" s="71"/>
      <c r="M47256" s="71"/>
      <c r="O47256" s="71"/>
      <c r="Q47256" s="71"/>
    </row>
    <row r="47257" spans="11:17" ht="15" customHeight="1" x14ac:dyDescent="0.2">
      <c r="K47257" s="71"/>
      <c r="M47257" s="71"/>
      <c r="O47257" s="71"/>
      <c r="Q47257" s="71"/>
    </row>
    <row r="47258" spans="11:17" ht="15" customHeight="1" x14ac:dyDescent="0.2">
      <c r="K47258" s="71"/>
      <c r="M47258" s="71"/>
      <c r="O47258" s="71"/>
      <c r="Q47258" s="71"/>
    </row>
    <row r="47259" spans="11:17" ht="15" customHeight="1" x14ac:dyDescent="0.2">
      <c r="K47259" s="71"/>
      <c r="M47259" s="71"/>
      <c r="O47259" s="71"/>
      <c r="Q47259" s="71"/>
    </row>
    <row r="47260" spans="11:17" ht="15" customHeight="1" x14ac:dyDescent="0.2">
      <c r="K47260" s="71"/>
      <c r="M47260" s="71"/>
      <c r="O47260" s="71"/>
      <c r="Q47260" s="71"/>
    </row>
    <row r="47261" spans="11:17" ht="15" customHeight="1" x14ac:dyDescent="0.2">
      <c r="K47261" s="71"/>
      <c r="M47261" s="71"/>
      <c r="O47261" s="71"/>
      <c r="Q47261" s="71"/>
    </row>
    <row r="47262" spans="11:17" ht="15" customHeight="1" x14ac:dyDescent="0.2">
      <c r="K47262" s="71"/>
      <c r="M47262" s="71"/>
      <c r="O47262" s="71"/>
      <c r="Q47262" s="71"/>
    </row>
    <row r="47263" spans="11:17" ht="15" customHeight="1" x14ac:dyDescent="0.2">
      <c r="K47263" s="71"/>
      <c r="M47263" s="71"/>
      <c r="O47263" s="71"/>
      <c r="Q47263" s="71"/>
    </row>
    <row r="47264" spans="11:17" ht="15" customHeight="1" x14ac:dyDescent="0.2">
      <c r="K47264" s="71"/>
      <c r="M47264" s="71"/>
      <c r="O47264" s="71"/>
      <c r="Q47264" s="71"/>
    </row>
    <row r="47265" spans="11:17" ht="15" customHeight="1" x14ac:dyDescent="0.2">
      <c r="K47265" s="71"/>
      <c r="M47265" s="71"/>
      <c r="O47265" s="71"/>
      <c r="Q47265" s="71"/>
    </row>
    <row r="47266" spans="11:17" ht="15" customHeight="1" x14ac:dyDescent="0.2">
      <c r="K47266" s="71"/>
      <c r="M47266" s="71"/>
      <c r="O47266" s="71"/>
      <c r="Q47266" s="71"/>
    </row>
    <row r="47267" spans="11:17" ht="15" customHeight="1" x14ac:dyDescent="0.2">
      <c r="K47267" s="71"/>
      <c r="M47267" s="71"/>
      <c r="O47267" s="71"/>
      <c r="Q47267" s="71"/>
    </row>
    <row r="47268" spans="11:17" ht="15" customHeight="1" x14ac:dyDescent="0.2">
      <c r="K47268" s="71"/>
      <c r="M47268" s="71"/>
      <c r="O47268" s="71"/>
      <c r="Q47268" s="71"/>
    </row>
    <row r="47269" spans="11:17" ht="15" customHeight="1" x14ac:dyDescent="0.2">
      <c r="K47269" s="71"/>
      <c r="M47269" s="71"/>
      <c r="O47269" s="71"/>
      <c r="Q47269" s="71"/>
    </row>
    <row r="47270" spans="11:17" ht="15" customHeight="1" x14ac:dyDescent="0.2">
      <c r="K47270" s="71"/>
      <c r="M47270" s="71"/>
      <c r="O47270" s="71"/>
      <c r="Q47270" s="71"/>
    </row>
    <row r="47271" spans="11:17" ht="15" customHeight="1" x14ac:dyDescent="0.2">
      <c r="K47271" s="71"/>
      <c r="M47271" s="71"/>
      <c r="O47271" s="71"/>
      <c r="Q47271" s="71"/>
    </row>
    <row r="47272" spans="11:17" ht="15" customHeight="1" x14ac:dyDescent="0.2">
      <c r="K47272" s="71"/>
      <c r="M47272" s="71"/>
      <c r="O47272" s="71"/>
      <c r="Q47272" s="71"/>
    </row>
    <row r="47273" spans="11:17" ht="15" customHeight="1" x14ac:dyDescent="0.2">
      <c r="K47273" s="71"/>
      <c r="M47273" s="71"/>
      <c r="O47273" s="71"/>
      <c r="Q47273" s="71"/>
    </row>
    <row r="47274" spans="11:17" ht="15" customHeight="1" x14ac:dyDescent="0.2">
      <c r="K47274" s="71"/>
      <c r="M47274" s="71"/>
      <c r="O47274" s="71"/>
      <c r="Q47274" s="71"/>
    </row>
    <row r="47275" spans="11:17" ht="15" customHeight="1" x14ac:dyDescent="0.2">
      <c r="K47275" s="71"/>
      <c r="M47275" s="71"/>
      <c r="O47275" s="71"/>
      <c r="Q47275" s="71"/>
    </row>
    <row r="47276" spans="11:17" ht="15" customHeight="1" x14ac:dyDescent="0.2">
      <c r="K47276" s="71"/>
      <c r="M47276" s="71"/>
      <c r="O47276" s="71"/>
      <c r="Q47276" s="71"/>
    </row>
    <row r="47277" spans="11:17" ht="15" customHeight="1" x14ac:dyDescent="0.2">
      <c r="K47277" s="71"/>
      <c r="M47277" s="71"/>
      <c r="O47277" s="71"/>
      <c r="Q47277" s="71"/>
    </row>
    <row r="47278" spans="11:17" ht="15" customHeight="1" x14ac:dyDescent="0.2">
      <c r="K47278" s="71"/>
      <c r="M47278" s="71"/>
      <c r="O47278" s="71"/>
      <c r="Q47278" s="71"/>
    </row>
    <row r="47279" spans="11:17" ht="15" customHeight="1" x14ac:dyDescent="0.2">
      <c r="K47279" s="71"/>
      <c r="M47279" s="71"/>
      <c r="O47279" s="71"/>
      <c r="Q47279" s="71"/>
    </row>
    <row r="47280" spans="11:17" ht="15" customHeight="1" x14ac:dyDescent="0.2">
      <c r="K47280" s="71"/>
      <c r="M47280" s="71"/>
      <c r="O47280" s="71"/>
      <c r="Q47280" s="71"/>
    </row>
    <row r="47281" spans="11:17" ht="15" customHeight="1" x14ac:dyDescent="0.2">
      <c r="K47281" s="71"/>
      <c r="M47281" s="71"/>
      <c r="O47281" s="71"/>
      <c r="Q47281" s="71"/>
    </row>
    <row r="47282" spans="11:17" ht="15" customHeight="1" x14ac:dyDescent="0.2">
      <c r="K47282" s="71"/>
      <c r="M47282" s="71"/>
      <c r="O47282" s="71"/>
      <c r="Q47282" s="71"/>
    </row>
    <row r="47283" spans="11:17" ht="15" customHeight="1" x14ac:dyDescent="0.2">
      <c r="K47283" s="71"/>
      <c r="M47283" s="71"/>
      <c r="O47283" s="71"/>
      <c r="Q47283" s="71"/>
    </row>
    <row r="47284" spans="11:17" ht="15" customHeight="1" x14ac:dyDescent="0.2">
      <c r="K47284" s="71"/>
      <c r="M47284" s="71"/>
      <c r="O47284" s="71"/>
      <c r="Q47284" s="71"/>
    </row>
    <row r="47285" spans="11:17" ht="15" customHeight="1" x14ac:dyDescent="0.2">
      <c r="K47285" s="71"/>
      <c r="M47285" s="71"/>
      <c r="O47285" s="71"/>
      <c r="Q47285" s="71"/>
    </row>
    <row r="47286" spans="11:17" ht="15" customHeight="1" x14ac:dyDescent="0.2">
      <c r="K47286" s="71"/>
      <c r="M47286" s="71"/>
      <c r="O47286" s="71"/>
      <c r="Q47286" s="71"/>
    </row>
    <row r="47287" spans="11:17" ht="15" customHeight="1" x14ac:dyDescent="0.2">
      <c r="K47287" s="71"/>
      <c r="M47287" s="71"/>
      <c r="O47287" s="71"/>
      <c r="Q47287" s="71"/>
    </row>
    <row r="47288" spans="11:17" ht="15" customHeight="1" x14ac:dyDescent="0.2">
      <c r="K47288" s="71"/>
      <c r="M47288" s="71"/>
      <c r="O47288" s="71"/>
      <c r="Q47288" s="71"/>
    </row>
    <row r="47289" spans="11:17" ht="15" customHeight="1" x14ac:dyDescent="0.2">
      <c r="K47289" s="71"/>
      <c r="M47289" s="71"/>
      <c r="O47289" s="71"/>
      <c r="Q47289" s="71"/>
    </row>
    <row r="47290" spans="11:17" ht="15" customHeight="1" x14ac:dyDescent="0.2">
      <c r="K47290" s="71"/>
      <c r="M47290" s="71"/>
      <c r="O47290" s="71"/>
      <c r="Q47290" s="71"/>
    </row>
    <row r="47291" spans="11:17" ht="15" customHeight="1" x14ac:dyDescent="0.2">
      <c r="K47291" s="71"/>
      <c r="M47291" s="71"/>
      <c r="O47291" s="71"/>
      <c r="Q47291" s="71"/>
    </row>
    <row r="47292" spans="11:17" ht="15" customHeight="1" x14ac:dyDescent="0.2">
      <c r="K47292" s="71"/>
      <c r="M47292" s="71"/>
      <c r="O47292" s="71"/>
      <c r="Q47292" s="71"/>
    </row>
    <row r="47293" spans="11:17" ht="15" customHeight="1" x14ac:dyDescent="0.2">
      <c r="K47293" s="71"/>
      <c r="M47293" s="71"/>
      <c r="O47293" s="71"/>
      <c r="Q47293" s="71"/>
    </row>
    <row r="47294" spans="11:17" ht="15" customHeight="1" x14ac:dyDescent="0.2">
      <c r="K47294" s="71"/>
      <c r="M47294" s="71"/>
      <c r="O47294" s="71"/>
      <c r="Q47294" s="71"/>
    </row>
    <row r="47295" spans="11:17" ht="15" customHeight="1" x14ac:dyDescent="0.2">
      <c r="K47295" s="71"/>
      <c r="M47295" s="71"/>
      <c r="O47295" s="71"/>
      <c r="Q47295" s="71"/>
    </row>
    <row r="47296" spans="11:17" ht="15" customHeight="1" x14ac:dyDescent="0.2">
      <c r="K47296" s="71"/>
      <c r="M47296" s="71"/>
      <c r="O47296" s="71"/>
      <c r="Q47296" s="71"/>
    </row>
    <row r="47297" spans="11:17" ht="15" customHeight="1" x14ac:dyDescent="0.2">
      <c r="K47297" s="71"/>
      <c r="M47297" s="71"/>
      <c r="O47297" s="71"/>
      <c r="Q47297" s="71"/>
    </row>
    <row r="47298" spans="11:17" ht="15" customHeight="1" x14ac:dyDescent="0.2">
      <c r="K47298" s="71"/>
      <c r="M47298" s="71"/>
      <c r="O47298" s="71"/>
      <c r="Q47298" s="71"/>
    </row>
    <row r="47299" spans="11:17" ht="15" customHeight="1" x14ac:dyDescent="0.2">
      <c r="K47299" s="71"/>
      <c r="M47299" s="71"/>
      <c r="O47299" s="71"/>
      <c r="Q47299" s="71"/>
    </row>
    <row r="47300" spans="11:17" ht="15" customHeight="1" x14ac:dyDescent="0.2">
      <c r="K47300" s="71"/>
      <c r="M47300" s="71"/>
      <c r="O47300" s="71"/>
      <c r="Q47300" s="71"/>
    </row>
    <row r="47301" spans="11:17" ht="15" customHeight="1" x14ac:dyDescent="0.2">
      <c r="K47301" s="71"/>
      <c r="M47301" s="71"/>
      <c r="O47301" s="71"/>
      <c r="Q47301" s="71"/>
    </row>
    <row r="47302" spans="11:17" ht="15" customHeight="1" x14ac:dyDescent="0.2">
      <c r="K47302" s="71"/>
      <c r="M47302" s="71"/>
      <c r="O47302" s="71"/>
      <c r="Q47302" s="71"/>
    </row>
    <row r="47303" spans="11:17" ht="15" customHeight="1" x14ac:dyDescent="0.2">
      <c r="K47303" s="71"/>
      <c r="M47303" s="71"/>
      <c r="O47303" s="71"/>
      <c r="Q47303" s="71"/>
    </row>
    <row r="47304" spans="11:17" ht="15" customHeight="1" x14ac:dyDescent="0.2">
      <c r="K47304" s="71"/>
      <c r="M47304" s="71"/>
      <c r="O47304" s="71"/>
      <c r="Q47304" s="71"/>
    </row>
    <row r="47305" spans="11:17" ht="15" customHeight="1" x14ac:dyDescent="0.2">
      <c r="K47305" s="71"/>
      <c r="M47305" s="71"/>
      <c r="O47305" s="71"/>
      <c r="Q47305" s="71"/>
    </row>
    <row r="47306" spans="11:17" ht="15" customHeight="1" x14ac:dyDescent="0.2">
      <c r="K47306" s="71"/>
      <c r="M47306" s="71"/>
      <c r="O47306" s="71"/>
      <c r="Q47306" s="71"/>
    </row>
    <row r="47307" spans="11:17" ht="15" customHeight="1" x14ac:dyDescent="0.2">
      <c r="K47307" s="71"/>
      <c r="M47307" s="71"/>
      <c r="O47307" s="71"/>
      <c r="Q47307" s="71"/>
    </row>
    <row r="47308" spans="11:17" ht="15" customHeight="1" x14ac:dyDescent="0.2">
      <c r="K47308" s="71"/>
      <c r="M47308" s="71"/>
      <c r="O47308" s="71"/>
      <c r="Q47308" s="71"/>
    </row>
    <row r="47309" spans="11:17" ht="15" customHeight="1" x14ac:dyDescent="0.2">
      <c r="K47309" s="71"/>
      <c r="M47309" s="71"/>
      <c r="O47309" s="71"/>
      <c r="Q47309" s="71"/>
    </row>
    <row r="47310" spans="11:17" ht="15" customHeight="1" x14ac:dyDescent="0.2">
      <c r="K47310" s="71"/>
      <c r="M47310" s="71"/>
      <c r="O47310" s="71"/>
      <c r="Q47310" s="71"/>
    </row>
    <row r="47311" spans="11:17" ht="15" customHeight="1" x14ac:dyDescent="0.2">
      <c r="K47311" s="71"/>
      <c r="M47311" s="71"/>
      <c r="O47311" s="71"/>
      <c r="Q47311" s="71"/>
    </row>
    <row r="47312" spans="11:17" ht="15" customHeight="1" x14ac:dyDescent="0.2">
      <c r="K47312" s="71"/>
      <c r="M47312" s="71"/>
      <c r="O47312" s="71"/>
      <c r="Q47312" s="71"/>
    </row>
    <row r="47313" spans="11:17" ht="15" customHeight="1" x14ac:dyDescent="0.2">
      <c r="K47313" s="71"/>
      <c r="M47313" s="71"/>
      <c r="O47313" s="71"/>
      <c r="Q47313" s="71"/>
    </row>
    <row r="47314" spans="11:17" ht="15" customHeight="1" x14ac:dyDescent="0.2">
      <c r="K47314" s="71"/>
      <c r="M47314" s="71"/>
      <c r="O47314" s="71"/>
      <c r="Q47314" s="71"/>
    </row>
    <row r="47315" spans="11:17" ht="15" customHeight="1" x14ac:dyDescent="0.2">
      <c r="K47315" s="71"/>
      <c r="M47315" s="71"/>
      <c r="O47315" s="71"/>
      <c r="Q47315" s="71"/>
    </row>
    <row r="47316" spans="11:17" ht="15" customHeight="1" x14ac:dyDescent="0.2">
      <c r="K47316" s="71"/>
      <c r="M47316" s="71"/>
      <c r="O47316" s="71"/>
      <c r="Q47316" s="71"/>
    </row>
    <row r="47317" spans="11:17" ht="15" customHeight="1" x14ac:dyDescent="0.2">
      <c r="K47317" s="71"/>
      <c r="M47317" s="71"/>
      <c r="O47317" s="71"/>
      <c r="Q47317" s="71"/>
    </row>
    <row r="47318" spans="11:17" ht="15" customHeight="1" x14ac:dyDescent="0.2">
      <c r="K47318" s="71"/>
      <c r="M47318" s="71"/>
      <c r="O47318" s="71"/>
      <c r="Q47318" s="71"/>
    </row>
    <row r="47319" spans="11:17" ht="15" customHeight="1" x14ac:dyDescent="0.2">
      <c r="K47319" s="71"/>
      <c r="M47319" s="71"/>
      <c r="O47319" s="71"/>
      <c r="Q47319" s="71"/>
    </row>
    <row r="47320" spans="11:17" ht="15" customHeight="1" x14ac:dyDescent="0.2">
      <c r="K47320" s="71"/>
      <c r="M47320" s="71"/>
      <c r="O47320" s="71"/>
      <c r="Q47320" s="71"/>
    </row>
    <row r="47321" spans="11:17" ht="15" customHeight="1" x14ac:dyDescent="0.2">
      <c r="K47321" s="71"/>
      <c r="M47321" s="71"/>
      <c r="O47321" s="71"/>
      <c r="Q47321" s="71"/>
    </row>
    <row r="47322" spans="11:17" ht="15" customHeight="1" x14ac:dyDescent="0.2">
      <c r="K47322" s="71"/>
      <c r="M47322" s="71"/>
      <c r="O47322" s="71"/>
      <c r="Q47322" s="71"/>
    </row>
    <row r="47323" spans="11:17" ht="15" customHeight="1" x14ac:dyDescent="0.2">
      <c r="K47323" s="71"/>
      <c r="M47323" s="71"/>
      <c r="O47323" s="71"/>
      <c r="Q47323" s="71"/>
    </row>
    <row r="47324" spans="11:17" ht="15" customHeight="1" x14ac:dyDescent="0.2">
      <c r="K47324" s="71"/>
      <c r="M47324" s="71"/>
      <c r="O47324" s="71"/>
      <c r="Q47324" s="71"/>
    </row>
    <row r="47325" spans="11:17" ht="15" customHeight="1" x14ac:dyDescent="0.2">
      <c r="K47325" s="71"/>
      <c r="M47325" s="71"/>
      <c r="O47325" s="71"/>
      <c r="Q47325" s="71"/>
    </row>
    <row r="47326" spans="11:17" ht="15" customHeight="1" x14ac:dyDescent="0.2">
      <c r="K47326" s="71"/>
      <c r="M47326" s="71"/>
      <c r="O47326" s="71"/>
      <c r="Q47326" s="71"/>
    </row>
    <row r="47327" spans="11:17" ht="15" customHeight="1" x14ac:dyDescent="0.2">
      <c r="K47327" s="71"/>
      <c r="M47327" s="71"/>
      <c r="O47327" s="71"/>
      <c r="Q47327" s="71"/>
    </row>
    <row r="47328" spans="11:17" ht="15" customHeight="1" x14ac:dyDescent="0.2">
      <c r="K47328" s="71"/>
      <c r="M47328" s="71"/>
      <c r="O47328" s="71"/>
      <c r="Q47328" s="71"/>
    </row>
    <row r="47329" spans="11:17" ht="15" customHeight="1" x14ac:dyDescent="0.2">
      <c r="K47329" s="71"/>
      <c r="M47329" s="71"/>
      <c r="O47329" s="71"/>
      <c r="Q47329" s="71"/>
    </row>
    <row r="47330" spans="11:17" ht="15" customHeight="1" x14ac:dyDescent="0.2">
      <c r="K47330" s="71"/>
      <c r="M47330" s="71"/>
      <c r="O47330" s="71"/>
      <c r="Q47330" s="71"/>
    </row>
    <row r="47331" spans="11:17" ht="15" customHeight="1" x14ac:dyDescent="0.2">
      <c r="K47331" s="71"/>
      <c r="M47331" s="71"/>
      <c r="O47331" s="71"/>
      <c r="Q47331" s="71"/>
    </row>
    <row r="47332" spans="11:17" ht="15" customHeight="1" x14ac:dyDescent="0.2">
      <c r="K47332" s="71"/>
      <c r="M47332" s="71"/>
      <c r="O47332" s="71"/>
      <c r="Q47332" s="71"/>
    </row>
    <row r="47333" spans="11:17" ht="15" customHeight="1" x14ac:dyDescent="0.2">
      <c r="K47333" s="71"/>
      <c r="M47333" s="71"/>
      <c r="O47333" s="71"/>
      <c r="Q47333" s="71"/>
    </row>
    <row r="47334" spans="11:17" ht="15" customHeight="1" x14ac:dyDescent="0.2">
      <c r="K47334" s="71"/>
      <c r="M47334" s="71"/>
      <c r="O47334" s="71"/>
      <c r="Q47334" s="71"/>
    </row>
    <row r="47335" spans="11:17" ht="15" customHeight="1" x14ac:dyDescent="0.2">
      <c r="K47335" s="71"/>
      <c r="M47335" s="71"/>
      <c r="O47335" s="71"/>
      <c r="Q47335" s="71"/>
    </row>
    <row r="47336" spans="11:17" ht="15" customHeight="1" x14ac:dyDescent="0.2">
      <c r="K47336" s="71"/>
      <c r="M47336" s="71"/>
      <c r="O47336" s="71"/>
      <c r="Q47336" s="71"/>
    </row>
    <row r="47337" spans="11:17" ht="15" customHeight="1" x14ac:dyDescent="0.2">
      <c r="K47337" s="71"/>
      <c r="M47337" s="71"/>
      <c r="O47337" s="71"/>
      <c r="Q47337" s="71"/>
    </row>
    <row r="47338" spans="11:17" ht="15" customHeight="1" x14ac:dyDescent="0.2">
      <c r="K47338" s="71"/>
      <c r="M47338" s="71"/>
      <c r="O47338" s="71"/>
      <c r="Q47338" s="71"/>
    </row>
    <row r="47339" spans="11:17" ht="15" customHeight="1" x14ac:dyDescent="0.2">
      <c r="K47339" s="71"/>
      <c r="M47339" s="71"/>
      <c r="O47339" s="71"/>
      <c r="Q47339" s="71"/>
    </row>
    <row r="47340" spans="11:17" ht="15" customHeight="1" x14ac:dyDescent="0.2">
      <c r="K47340" s="71"/>
      <c r="M47340" s="71"/>
      <c r="O47340" s="71"/>
      <c r="Q47340" s="71"/>
    </row>
    <row r="47341" spans="11:17" ht="15" customHeight="1" x14ac:dyDescent="0.2">
      <c r="K47341" s="71"/>
      <c r="M47341" s="71"/>
      <c r="O47341" s="71"/>
      <c r="Q47341" s="71"/>
    </row>
    <row r="47342" spans="11:17" ht="15" customHeight="1" x14ac:dyDescent="0.2">
      <c r="K47342" s="71"/>
      <c r="M47342" s="71"/>
      <c r="O47342" s="71"/>
      <c r="Q47342" s="71"/>
    </row>
    <row r="47343" spans="11:17" ht="15" customHeight="1" x14ac:dyDescent="0.2">
      <c r="K47343" s="71"/>
      <c r="M47343" s="71"/>
      <c r="O47343" s="71"/>
      <c r="Q47343" s="71"/>
    </row>
    <row r="47344" spans="11:17" ht="15" customHeight="1" x14ac:dyDescent="0.2">
      <c r="K47344" s="71"/>
      <c r="M47344" s="71"/>
      <c r="O47344" s="71"/>
      <c r="Q47344" s="71"/>
    </row>
    <row r="47345" spans="11:17" ht="15" customHeight="1" x14ac:dyDescent="0.2">
      <c r="K47345" s="71"/>
      <c r="M47345" s="71"/>
      <c r="O47345" s="71"/>
      <c r="Q47345" s="71"/>
    </row>
    <row r="47346" spans="11:17" ht="15" customHeight="1" x14ac:dyDescent="0.2">
      <c r="K47346" s="71"/>
      <c r="M47346" s="71"/>
      <c r="O47346" s="71"/>
      <c r="Q47346" s="71"/>
    </row>
    <row r="47347" spans="11:17" ht="15" customHeight="1" x14ac:dyDescent="0.2">
      <c r="K47347" s="71"/>
      <c r="M47347" s="71"/>
      <c r="O47347" s="71"/>
      <c r="Q47347" s="71"/>
    </row>
    <row r="47348" spans="11:17" ht="15" customHeight="1" x14ac:dyDescent="0.2">
      <c r="K47348" s="71"/>
      <c r="M47348" s="71"/>
      <c r="O47348" s="71"/>
      <c r="Q47348" s="71"/>
    </row>
    <row r="47349" spans="11:17" ht="15" customHeight="1" x14ac:dyDescent="0.2">
      <c r="K47349" s="71"/>
      <c r="M47349" s="71"/>
      <c r="O47349" s="71"/>
      <c r="Q47349" s="71"/>
    </row>
    <row r="47350" spans="11:17" ht="15" customHeight="1" x14ac:dyDescent="0.2">
      <c r="K47350" s="71"/>
      <c r="M47350" s="71"/>
      <c r="O47350" s="71"/>
      <c r="Q47350" s="71"/>
    </row>
    <row r="47351" spans="11:17" ht="15" customHeight="1" x14ac:dyDescent="0.2">
      <c r="K47351" s="71"/>
      <c r="M47351" s="71"/>
      <c r="O47351" s="71"/>
      <c r="Q47351" s="71"/>
    </row>
    <row r="47352" spans="11:17" ht="15" customHeight="1" x14ac:dyDescent="0.2">
      <c r="K47352" s="71"/>
      <c r="M47352" s="71"/>
      <c r="O47352" s="71"/>
      <c r="Q47352" s="71"/>
    </row>
    <row r="47353" spans="11:17" ht="15" customHeight="1" x14ac:dyDescent="0.2">
      <c r="K47353" s="71"/>
      <c r="M47353" s="71"/>
      <c r="O47353" s="71"/>
      <c r="Q47353" s="71"/>
    </row>
    <row r="47354" spans="11:17" ht="15" customHeight="1" x14ac:dyDescent="0.2">
      <c r="K47354" s="71"/>
      <c r="M47354" s="71"/>
      <c r="O47354" s="71"/>
      <c r="Q47354" s="71"/>
    </row>
    <row r="47355" spans="11:17" ht="15" customHeight="1" x14ac:dyDescent="0.2">
      <c r="K47355" s="71"/>
      <c r="M47355" s="71"/>
      <c r="O47355" s="71"/>
      <c r="Q47355" s="71"/>
    </row>
    <row r="47356" spans="11:17" ht="15" customHeight="1" x14ac:dyDescent="0.2">
      <c r="K47356" s="71"/>
      <c r="M47356" s="71"/>
      <c r="O47356" s="71"/>
      <c r="Q47356" s="71"/>
    </row>
    <row r="47357" spans="11:17" ht="15" customHeight="1" x14ac:dyDescent="0.2">
      <c r="K47357" s="71"/>
      <c r="M47357" s="71"/>
      <c r="O47357" s="71"/>
      <c r="Q47357" s="71"/>
    </row>
    <row r="47358" spans="11:17" ht="15" customHeight="1" x14ac:dyDescent="0.2">
      <c r="K47358" s="71"/>
      <c r="M47358" s="71"/>
      <c r="O47358" s="71"/>
      <c r="Q47358" s="71"/>
    </row>
    <row r="47359" spans="11:17" ht="15" customHeight="1" x14ac:dyDescent="0.2">
      <c r="K47359" s="71"/>
      <c r="M47359" s="71"/>
      <c r="O47359" s="71"/>
      <c r="Q47359" s="71"/>
    </row>
    <row r="47360" spans="11:17" ht="15" customHeight="1" x14ac:dyDescent="0.2">
      <c r="K47360" s="71"/>
      <c r="M47360" s="71"/>
      <c r="O47360" s="71"/>
      <c r="Q47360" s="71"/>
    </row>
    <row r="47361" spans="11:17" ht="15" customHeight="1" x14ac:dyDescent="0.2">
      <c r="K47361" s="71"/>
      <c r="M47361" s="71"/>
      <c r="O47361" s="71"/>
      <c r="Q47361" s="71"/>
    </row>
    <row r="47362" spans="11:17" ht="15" customHeight="1" x14ac:dyDescent="0.2">
      <c r="K47362" s="71"/>
      <c r="M47362" s="71"/>
      <c r="O47362" s="71"/>
      <c r="Q47362" s="71"/>
    </row>
    <row r="47363" spans="11:17" ht="15" customHeight="1" x14ac:dyDescent="0.2">
      <c r="K47363" s="71"/>
      <c r="M47363" s="71"/>
      <c r="O47363" s="71"/>
      <c r="Q47363" s="71"/>
    </row>
    <row r="47364" spans="11:17" ht="15" customHeight="1" x14ac:dyDescent="0.2">
      <c r="K47364" s="71"/>
      <c r="M47364" s="71"/>
      <c r="O47364" s="71"/>
      <c r="Q47364" s="71"/>
    </row>
    <row r="47365" spans="11:17" ht="15" customHeight="1" x14ac:dyDescent="0.2">
      <c r="K47365" s="71"/>
      <c r="M47365" s="71"/>
      <c r="O47365" s="71"/>
      <c r="Q47365" s="71"/>
    </row>
    <row r="47366" spans="11:17" ht="15" customHeight="1" x14ac:dyDescent="0.2">
      <c r="K47366" s="71"/>
      <c r="M47366" s="71"/>
      <c r="O47366" s="71"/>
      <c r="Q47366" s="71"/>
    </row>
    <row r="47367" spans="11:17" ht="15" customHeight="1" x14ac:dyDescent="0.2">
      <c r="K47367" s="71"/>
      <c r="M47367" s="71"/>
      <c r="O47367" s="71"/>
      <c r="Q47367" s="71"/>
    </row>
    <row r="47368" spans="11:17" ht="15" customHeight="1" x14ac:dyDescent="0.2">
      <c r="K47368" s="71"/>
      <c r="M47368" s="71"/>
      <c r="O47368" s="71"/>
      <c r="Q47368" s="71"/>
    </row>
    <row r="47369" spans="11:17" ht="15" customHeight="1" x14ac:dyDescent="0.2">
      <c r="K47369" s="71"/>
      <c r="M47369" s="71"/>
      <c r="O47369" s="71"/>
      <c r="Q47369" s="71"/>
    </row>
    <row r="47370" spans="11:17" ht="15" customHeight="1" x14ac:dyDescent="0.2">
      <c r="K47370" s="71"/>
      <c r="M47370" s="71"/>
      <c r="O47370" s="71"/>
      <c r="Q47370" s="71"/>
    </row>
    <row r="47371" spans="11:17" ht="15" customHeight="1" x14ac:dyDescent="0.2">
      <c r="K47371" s="71"/>
      <c r="M47371" s="71"/>
      <c r="O47371" s="71"/>
      <c r="Q47371" s="71"/>
    </row>
    <row r="47372" spans="11:17" ht="15" customHeight="1" x14ac:dyDescent="0.2">
      <c r="K47372" s="71"/>
      <c r="M47372" s="71"/>
      <c r="O47372" s="71"/>
      <c r="Q47372" s="71"/>
    </row>
    <row r="47373" spans="11:17" ht="15" customHeight="1" x14ac:dyDescent="0.2">
      <c r="K47373" s="71"/>
      <c r="M47373" s="71"/>
      <c r="O47373" s="71"/>
      <c r="Q47373" s="71"/>
    </row>
    <row r="47374" spans="11:17" ht="15" customHeight="1" x14ac:dyDescent="0.2">
      <c r="K47374" s="71"/>
      <c r="M47374" s="71"/>
      <c r="O47374" s="71"/>
      <c r="Q47374" s="71"/>
    </row>
    <row r="47375" spans="11:17" ht="15" customHeight="1" x14ac:dyDescent="0.2">
      <c r="K47375" s="71"/>
      <c r="M47375" s="71"/>
      <c r="O47375" s="71"/>
      <c r="Q47375" s="71"/>
    </row>
    <row r="47376" spans="11:17" ht="15" customHeight="1" x14ac:dyDescent="0.2">
      <c r="K47376" s="71"/>
      <c r="M47376" s="71"/>
      <c r="O47376" s="71"/>
      <c r="Q47376" s="71"/>
    </row>
    <row r="47377" spans="11:17" ht="15" customHeight="1" x14ac:dyDescent="0.2">
      <c r="K47377" s="71"/>
      <c r="M47377" s="71"/>
      <c r="O47377" s="71"/>
      <c r="Q47377" s="71"/>
    </row>
    <row r="47378" spans="11:17" ht="15" customHeight="1" x14ac:dyDescent="0.2">
      <c r="K47378" s="71"/>
      <c r="M47378" s="71"/>
      <c r="O47378" s="71"/>
      <c r="Q47378" s="71"/>
    </row>
    <row r="47379" spans="11:17" ht="15" customHeight="1" x14ac:dyDescent="0.2">
      <c r="K47379" s="71"/>
      <c r="M47379" s="71"/>
      <c r="O47379" s="71"/>
      <c r="Q47379" s="71"/>
    </row>
    <row r="47380" spans="11:17" ht="15" customHeight="1" x14ac:dyDescent="0.2">
      <c r="K47380" s="71"/>
      <c r="M47380" s="71"/>
      <c r="O47380" s="71"/>
      <c r="Q47380" s="71"/>
    </row>
    <row r="47381" spans="11:17" ht="15" customHeight="1" x14ac:dyDescent="0.2">
      <c r="K47381" s="71"/>
      <c r="M47381" s="71"/>
      <c r="O47381" s="71"/>
      <c r="Q47381" s="71"/>
    </row>
    <row r="47382" spans="11:17" ht="15" customHeight="1" x14ac:dyDescent="0.2">
      <c r="K47382" s="71"/>
      <c r="M47382" s="71"/>
      <c r="O47382" s="71"/>
      <c r="Q47382" s="71"/>
    </row>
    <row r="47383" spans="11:17" ht="15" customHeight="1" x14ac:dyDescent="0.2">
      <c r="K47383" s="71"/>
      <c r="M47383" s="71"/>
      <c r="O47383" s="71"/>
      <c r="Q47383" s="71"/>
    </row>
    <row r="47384" spans="11:17" ht="15" customHeight="1" x14ac:dyDescent="0.2">
      <c r="K47384" s="71"/>
      <c r="M47384" s="71"/>
      <c r="O47384" s="71"/>
      <c r="Q47384" s="71"/>
    </row>
    <row r="47385" spans="11:17" ht="15" customHeight="1" x14ac:dyDescent="0.2">
      <c r="K47385" s="71"/>
      <c r="M47385" s="71"/>
      <c r="O47385" s="71"/>
      <c r="Q47385" s="71"/>
    </row>
    <row r="47386" spans="11:17" ht="15" customHeight="1" x14ac:dyDescent="0.2">
      <c r="K47386" s="71"/>
      <c r="M47386" s="71"/>
      <c r="O47386" s="71"/>
      <c r="Q47386" s="71"/>
    </row>
    <row r="47387" spans="11:17" ht="15" customHeight="1" x14ac:dyDescent="0.2">
      <c r="K47387" s="71"/>
      <c r="M47387" s="71"/>
      <c r="O47387" s="71"/>
      <c r="Q47387" s="71"/>
    </row>
    <row r="47388" spans="11:17" ht="15" customHeight="1" x14ac:dyDescent="0.2">
      <c r="K47388" s="71"/>
      <c r="M47388" s="71"/>
      <c r="O47388" s="71"/>
      <c r="Q47388" s="71"/>
    </row>
    <row r="47389" spans="11:17" ht="15" customHeight="1" x14ac:dyDescent="0.2">
      <c r="K47389" s="71"/>
      <c r="M47389" s="71"/>
      <c r="O47389" s="71"/>
      <c r="Q47389" s="71"/>
    </row>
    <row r="47390" spans="11:17" ht="15" customHeight="1" x14ac:dyDescent="0.2">
      <c r="K47390" s="71"/>
      <c r="M47390" s="71"/>
      <c r="O47390" s="71"/>
      <c r="Q47390" s="71"/>
    </row>
    <row r="47391" spans="11:17" ht="15" customHeight="1" x14ac:dyDescent="0.2">
      <c r="K47391" s="71"/>
      <c r="M47391" s="71"/>
      <c r="O47391" s="71"/>
      <c r="Q47391" s="71"/>
    </row>
    <row r="47392" spans="11:17" ht="15" customHeight="1" x14ac:dyDescent="0.2">
      <c r="K47392" s="71"/>
      <c r="M47392" s="71"/>
      <c r="O47392" s="71"/>
      <c r="Q47392" s="71"/>
    </row>
    <row r="47393" spans="11:17" ht="15" customHeight="1" x14ac:dyDescent="0.2">
      <c r="K47393" s="71"/>
      <c r="M47393" s="71"/>
      <c r="O47393" s="71"/>
      <c r="Q47393" s="71"/>
    </row>
    <row r="47394" spans="11:17" ht="15" customHeight="1" x14ac:dyDescent="0.2">
      <c r="K47394" s="71"/>
      <c r="M47394" s="71"/>
      <c r="O47394" s="71"/>
      <c r="Q47394" s="71"/>
    </row>
    <row r="47395" spans="11:17" ht="15" customHeight="1" x14ac:dyDescent="0.2">
      <c r="K47395" s="71"/>
      <c r="M47395" s="71"/>
      <c r="O47395" s="71"/>
      <c r="Q47395" s="71"/>
    </row>
    <row r="47396" spans="11:17" ht="15" customHeight="1" x14ac:dyDescent="0.2">
      <c r="K47396" s="71"/>
      <c r="M47396" s="71"/>
      <c r="O47396" s="71"/>
      <c r="Q47396" s="71"/>
    </row>
    <row r="47397" spans="11:17" ht="15" customHeight="1" x14ac:dyDescent="0.2">
      <c r="K47397" s="71"/>
      <c r="M47397" s="71"/>
      <c r="O47397" s="71"/>
      <c r="Q47397" s="71"/>
    </row>
    <row r="47398" spans="11:17" ht="15" customHeight="1" x14ac:dyDescent="0.2">
      <c r="K47398" s="71"/>
      <c r="M47398" s="71"/>
      <c r="O47398" s="71"/>
      <c r="Q47398" s="71"/>
    </row>
    <row r="47399" spans="11:17" ht="15" customHeight="1" x14ac:dyDescent="0.2">
      <c r="K47399" s="71"/>
      <c r="M47399" s="71"/>
      <c r="O47399" s="71"/>
      <c r="Q47399" s="71"/>
    </row>
    <row r="47400" spans="11:17" ht="15" customHeight="1" x14ac:dyDescent="0.2">
      <c r="K47400" s="71"/>
      <c r="M47400" s="71"/>
      <c r="O47400" s="71"/>
      <c r="Q47400" s="71"/>
    </row>
    <row r="47401" spans="11:17" ht="15" customHeight="1" x14ac:dyDescent="0.2">
      <c r="K47401" s="71"/>
      <c r="M47401" s="71"/>
      <c r="O47401" s="71"/>
      <c r="Q47401" s="71"/>
    </row>
    <row r="47402" spans="11:17" ht="15" customHeight="1" x14ac:dyDescent="0.2">
      <c r="K47402" s="71"/>
      <c r="M47402" s="71"/>
      <c r="O47402" s="71"/>
      <c r="Q47402" s="71"/>
    </row>
    <row r="47403" spans="11:17" ht="15" customHeight="1" x14ac:dyDescent="0.2">
      <c r="K47403" s="71"/>
      <c r="M47403" s="71"/>
      <c r="O47403" s="71"/>
      <c r="Q47403" s="71"/>
    </row>
    <row r="47404" spans="11:17" ht="15" customHeight="1" x14ac:dyDescent="0.2">
      <c r="K47404" s="71"/>
      <c r="M47404" s="71"/>
      <c r="O47404" s="71"/>
      <c r="Q47404" s="71"/>
    </row>
    <row r="47405" spans="11:17" ht="15" customHeight="1" x14ac:dyDescent="0.2">
      <c r="K47405" s="71"/>
      <c r="M47405" s="71"/>
      <c r="O47405" s="71"/>
      <c r="Q47405" s="71"/>
    </row>
    <row r="47406" spans="11:17" ht="15" customHeight="1" x14ac:dyDescent="0.2">
      <c r="K47406" s="71"/>
      <c r="M47406" s="71"/>
      <c r="O47406" s="71"/>
      <c r="Q47406" s="71"/>
    </row>
    <row r="47407" spans="11:17" ht="15" customHeight="1" x14ac:dyDescent="0.2">
      <c r="K47407" s="71"/>
      <c r="M47407" s="71"/>
      <c r="O47407" s="71"/>
      <c r="Q47407" s="71"/>
    </row>
    <row r="47408" spans="11:17" ht="15" customHeight="1" x14ac:dyDescent="0.2">
      <c r="K47408" s="71"/>
      <c r="M47408" s="71"/>
      <c r="O47408" s="71"/>
      <c r="Q47408" s="71"/>
    </row>
    <row r="47409" spans="11:17" ht="15" customHeight="1" x14ac:dyDescent="0.2">
      <c r="K47409" s="71"/>
      <c r="M47409" s="71"/>
      <c r="O47409" s="71"/>
      <c r="Q47409" s="71"/>
    </row>
    <row r="47410" spans="11:17" ht="15" customHeight="1" x14ac:dyDescent="0.2">
      <c r="K47410" s="71"/>
      <c r="M47410" s="71"/>
      <c r="O47410" s="71"/>
      <c r="Q47410" s="71"/>
    </row>
    <row r="47411" spans="11:17" ht="15" customHeight="1" x14ac:dyDescent="0.2">
      <c r="K47411" s="71"/>
      <c r="M47411" s="71"/>
      <c r="O47411" s="71"/>
      <c r="Q47411" s="71"/>
    </row>
    <row r="47412" spans="11:17" ht="15" customHeight="1" x14ac:dyDescent="0.2">
      <c r="K47412" s="71"/>
      <c r="M47412" s="71"/>
      <c r="O47412" s="71"/>
      <c r="Q47412" s="71"/>
    </row>
    <row r="47413" spans="11:17" ht="15" customHeight="1" x14ac:dyDescent="0.2">
      <c r="K47413" s="71"/>
      <c r="M47413" s="71"/>
      <c r="O47413" s="71"/>
      <c r="Q47413" s="71"/>
    </row>
    <row r="47414" spans="11:17" ht="15" customHeight="1" x14ac:dyDescent="0.2">
      <c r="K47414" s="71"/>
      <c r="M47414" s="71"/>
      <c r="O47414" s="71"/>
      <c r="Q47414" s="71"/>
    </row>
    <row r="47415" spans="11:17" ht="15" customHeight="1" x14ac:dyDescent="0.2">
      <c r="K47415" s="71"/>
      <c r="M47415" s="71"/>
      <c r="O47415" s="71"/>
      <c r="Q47415" s="71"/>
    </row>
    <row r="47416" spans="11:17" ht="15" customHeight="1" x14ac:dyDescent="0.2">
      <c r="K47416" s="71"/>
      <c r="M47416" s="71"/>
      <c r="O47416" s="71"/>
      <c r="Q47416" s="71"/>
    </row>
    <row r="47417" spans="11:17" ht="15" customHeight="1" x14ac:dyDescent="0.2">
      <c r="K47417" s="71"/>
      <c r="M47417" s="71"/>
      <c r="O47417" s="71"/>
      <c r="Q47417" s="71"/>
    </row>
    <row r="47418" spans="11:17" ht="15" customHeight="1" x14ac:dyDescent="0.2">
      <c r="K47418" s="71"/>
      <c r="M47418" s="71"/>
      <c r="O47418" s="71"/>
      <c r="Q47418" s="71"/>
    </row>
    <row r="47419" spans="11:17" ht="15" customHeight="1" x14ac:dyDescent="0.2">
      <c r="K47419" s="71"/>
      <c r="M47419" s="71"/>
      <c r="O47419" s="71"/>
      <c r="Q47419" s="71"/>
    </row>
    <row r="47420" spans="11:17" ht="15" customHeight="1" x14ac:dyDescent="0.2">
      <c r="K47420" s="71"/>
      <c r="M47420" s="71"/>
      <c r="O47420" s="71"/>
      <c r="Q47420" s="71"/>
    </row>
    <row r="47421" spans="11:17" ht="15" customHeight="1" x14ac:dyDescent="0.2">
      <c r="K47421" s="71"/>
      <c r="M47421" s="71"/>
      <c r="O47421" s="71"/>
      <c r="Q47421" s="71"/>
    </row>
    <row r="47422" spans="11:17" ht="15" customHeight="1" x14ac:dyDescent="0.2">
      <c r="K47422" s="71"/>
      <c r="M47422" s="71"/>
      <c r="O47422" s="71"/>
      <c r="Q47422" s="71"/>
    </row>
    <row r="47423" spans="11:17" ht="15" customHeight="1" x14ac:dyDescent="0.2">
      <c r="K47423" s="71"/>
      <c r="M47423" s="71"/>
      <c r="O47423" s="71"/>
      <c r="Q47423" s="71"/>
    </row>
    <row r="47424" spans="11:17" ht="15" customHeight="1" x14ac:dyDescent="0.2">
      <c r="K47424" s="71"/>
      <c r="M47424" s="71"/>
      <c r="O47424" s="71"/>
      <c r="Q47424" s="71"/>
    </row>
    <row r="47425" spans="11:17" ht="15" customHeight="1" x14ac:dyDescent="0.2">
      <c r="K47425" s="71"/>
      <c r="M47425" s="71"/>
      <c r="O47425" s="71"/>
      <c r="Q47425" s="71"/>
    </row>
    <row r="47426" spans="11:17" ht="15" customHeight="1" x14ac:dyDescent="0.2">
      <c r="K47426" s="71"/>
      <c r="M47426" s="71"/>
      <c r="O47426" s="71"/>
      <c r="Q47426" s="71"/>
    </row>
    <row r="47427" spans="11:17" ht="15" customHeight="1" x14ac:dyDescent="0.2">
      <c r="K47427" s="71"/>
      <c r="M47427" s="71"/>
      <c r="O47427" s="71"/>
      <c r="Q47427" s="71"/>
    </row>
    <row r="47428" spans="11:17" ht="15" customHeight="1" x14ac:dyDescent="0.2">
      <c r="K47428" s="71"/>
      <c r="M47428" s="71"/>
      <c r="O47428" s="71"/>
      <c r="Q47428" s="71"/>
    </row>
    <row r="47429" spans="11:17" ht="15" customHeight="1" x14ac:dyDescent="0.2">
      <c r="K47429" s="71"/>
      <c r="M47429" s="71"/>
      <c r="O47429" s="71"/>
      <c r="Q47429" s="71"/>
    </row>
    <row r="47430" spans="11:17" ht="15" customHeight="1" x14ac:dyDescent="0.2">
      <c r="K47430" s="71"/>
      <c r="M47430" s="71"/>
      <c r="O47430" s="71"/>
      <c r="Q47430" s="71"/>
    </row>
    <row r="47431" spans="11:17" ht="15" customHeight="1" x14ac:dyDescent="0.2">
      <c r="K47431" s="71"/>
      <c r="M47431" s="71"/>
      <c r="O47431" s="71"/>
      <c r="Q47431" s="71"/>
    </row>
    <row r="47432" spans="11:17" ht="15" customHeight="1" x14ac:dyDescent="0.2">
      <c r="K47432" s="71"/>
      <c r="M47432" s="71"/>
      <c r="O47432" s="71"/>
      <c r="Q47432" s="71"/>
    </row>
    <row r="47433" spans="11:17" ht="15" customHeight="1" x14ac:dyDescent="0.2">
      <c r="K47433" s="71"/>
      <c r="M47433" s="71"/>
      <c r="O47433" s="71"/>
      <c r="Q47433" s="71"/>
    </row>
    <row r="47434" spans="11:17" ht="15" customHeight="1" x14ac:dyDescent="0.2">
      <c r="K47434" s="71"/>
      <c r="M47434" s="71"/>
      <c r="O47434" s="71"/>
      <c r="Q47434" s="71"/>
    </row>
    <row r="47435" spans="11:17" ht="15" customHeight="1" x14ac:dyDescent="0.2">
      <c r="K47435" s="71"/>
      <c r="M47435" s="71"/>
      <c r="O47435" s="71"/>
      <c r="Q47435" s="71"/>
    </row>
    <row r="47436" spans="11:17" ht="15" customHeight="1" x14ac:dyDescent="0.2">
      <c r="K47436" s="71"/>
      <c r="M47436" s="71"/>
      <c r="O47436" s="71"/>
      <c r="Q47436" s="71"/>
    </row>
    <row r="47437" spans="11:17" ht="15" customHeight="1" x14ac:dyDescent="0.2">
      <c r="K47437" s="71"/>
      <c r="M47437" s="71"/>
      <c r="O47437" s="71"/>
      <c r="Q47437" s="71"/>
    </row>
    <row r="47438" spans="11:17" ht="15" customHeight="1" x14ac:dyDescent="0.2">
      <c r="K47438" s="71"/>
      <c r="M47438" s="71"/>
      <c r="O47438" s="71"/>
      <c r="Q47438" s="71"/>
    </row>
    <row r="47439" spans="11:17" ht="15" customHeight="1" x14ac:dyDescent="0.2">
      <c r="K47439" s="71"/>
      <c r="M47439" s="71"/>
      <c r="O47439" s="71"/>
      <c r="Q47439" s="71"/>
    </row>
    <row r="47440" spans="11:17" ht="15" customHeight="1" x14ac:dyDescent="0.2">
      <c r="K47440" s="71"/>
      <c r="M47440" s="71"/>
      <c r="O47440" s="71"/>
      <c r="Q47440" s="71"/>
    </row>
    <row r="47441" spans="11:17" ht="15" customHeight="1" x14ac:dyDescent="0.2">
      <c r="K47441" s="71"/>
      <c r="M47441" s="71"/>
      <c r="O47441" s="71"/>
      <c r="Q47441" s="71"/>
    </row>
    <row r="47442" spans="11:17" ht="15" customHeight="1" x14ac:dyDescent="0.2">
      <c r="K47442" s="71"/>
      <c r="M47442" s="71"/>
      <c r="O47442" s="71"/>
      <c r="Q47442" s="71"/>
    </row>
    <row r="47443" spans="11:17" ht="15" customHeight="1" x14ac:dyDescent="0.2">
      <c r="K47443" s="71"/>
      <c r="M47443" s="71"/>
      <c r="O47443" s="71"/>
      <c r="Q47443" s="71"/>
    </row>
    <row r="47444" spans="11:17" ht="15" customHeight="1" x14ac:dyDescent="0.2">
      <c r="K47444" s="71"/>
      <c r="M47444" s="71"/>
      <c r="O47444" s="71"/>
      <c r="Q47444" s="71"/>
    </row>
    <row r="47445" spans="11:17" ht="15" customHeight="1" x14ac:dyDescent="0.2">
      <c r="K47445" s="71"/>
      <c r="M47445" s="71"/>
      <c r="O47445" s="71"/>
      <c r="Q47445" s="71"/>
    </row>
    <row r="47446" spans="11:17" ht="15" customHeight="1" x14ac:dyDescent="0.2">
      <c r="K47446" s="71"/>
      <c r="M47446" s="71"/>
      <c r="O47446" s="71"/>
      <c r="Q47446" s="71"/>
    </row>
    <row r="47447" spans="11:17" ht="15" customHeight="1" x14ac:dyDescent="0.2">
      <c r="K47447" s="71"/>
      <c r="M47447" s="71"/>
      <c r="O47447" s="71"/>
      <c r="Q47447" s="71"/>
    </row>
    <row r="47448" spans="11:17" ht="15" customHeight="1" x14ac:dyDescent="0.2">
      <c r="K47448" s="71"/>
      <c r="M47448" s="71"/>
      <c r="O47448" s="71"/>
      <c r="Q47448" s="71"/>
    </row>
    <row r="47449" spans="11:17" ht="15" customHeight="1" x14ac:dyDescent="0.2">
      <c r="K47449" s="71"/>
      <c r="M47449" s="71"/>
      <c r="O47449" s="71"/>
      <c r="Q47449" s="71"/>
    </row>
    <row r="47450" spans="11:17" ht="15" customHeight="1" x14ac:dyDescent="0.2">
      <c r="K47450" s="71"/>
      <c r="M47450" s="71"/>
      <c r="O47450" s="71"/>
      <c r="Q47450" s="71"/>
    </row>
    <row r="47451" spans="11:17" ht="15" customHeight="1" x14ac:dyDescent="0.2">
      <c r="K47451" s="71"/>
      <c r="M47451" s="71"/>
      <c r="O47451" s="71"/>
      <c r="Q47451" s="71"/>
    </row>
    <row r="47452" spans="11:17" ht="15" customHeight="1" x14ac:dyDescent="0.2">
      <c r="K47452" s="71"/>
      <c r="M47452" s="71"/>
      <c r="O47452" s="71"/>
      <c r="Q47452" s="71"/>
    </row>
    <row r="47453" spans="11:17" ht="15" customHeight="1" x14ac:dyDescent="0.2">
      <c r="K47453" s="71"/>
      <c r="M47453" s="71"/>
      <c r="O47453" s="71"/>
      <c r="Q47453" s="71"/>
    </row>
    <row r="47454" spans="11:17" ht="15" customHeight="1" x14ac:dyDescent="0.2">
      <c r="K47454" s="71"/>
      <c r="M47454" s="71"/>
      <c r="O47454" s="71"/>
      <c r="Q47454" s="71"/>
    </row>
    <row r="47455" spans="11:17" ht="15" customHeight="1" x14ac:dyDescent="0.2">
      <c r="K47455" s="71"/>
      <c r="M47455" s="71"/>
      <c r="O47455" s="71"/>
      <c r="Q47455" s="71"/>
    </row>
    <row r="47456" spans="11:17" ht="15" customHeight="1" x14ac:dyDescent="0.2">
      <c r="K47456" s="71"/>
      <c r="M47456" s="71"/>
      <c r="O47456" s="71"/>
      <c r="Q47456" s="71"/>
    </row>
    <row r="47457" spans="11:17" ht="15" customHeight="1" x14ac:dyDescent="0.2">
      <c r="K47457" s="71"/>
      <c r="M47457" s="71"/>
      <c r="O47457" s="71"/>
      <c r="Q47457" s="71"/>
    </row>
    <row r="47458" spans="11:17" ht="15" customHeight="1" x14ac:dyDescent="0.2">
      <c r="K47458" s="71"/>
      <c r="M47458" s="71"/>
      <c r="O47458" s="71"/>
      <c r="Q47458" s="71"/>
    </row>
    <row r="47459" spans="11:17" ht="15" customHeight="1" x14ac:dyDescent="0.2">
      <c r="K47459" s="71"/>
      <c r="M47459" s="71"/>
      <c r="O47459" s="71"/>
      <c r="Q47459" s="71"/>
    </row>
    <row r="47460" spans="11:17" ht="15" customHeight="1" x14ac:dyDescent="0.2">
      <c r="K47460" s="71"/>
      <c r="M47460" s="71"/>
      <c r="O47460" s="71"/>
      <c r="Q47460" s="71"/>
    </row>
    <row r="47461" spans="11:17" ht="15" customHeight="1" x14ac:dyDescent="0.2">
      <c r="K47461" s="71"/>
      <c r="M47461" s="71"/>
      <c r="O47461" s="71"/>
      <c r="Q47461" s="71"/>
    </row>
    <row r="47462" spans="11:17" ht="15" customHeight="1" x14ac:dyDescent="0.2">
      <c r="K47462" s="71"/>
      <c r="M47462" s="71"/>
      <c r="O47462" s="71"/>
      <c r="Q47462" s="71"/>
    </row>
    <row r="47463" spans="11:17" ht="15" customHeight="1" x14ac:dyDescent="0.2">
      <c r="K47463" s="71"/>
      <c r="M47463" s="71"/>
      <c r="O47463" s="71"/>
      <c r="Q47463" s="71"/>
    </row>
    <row r="47464" spans="11:17" ht="15" customHeight="1" x14ac:dyDescent="0.2">
      <c r="K47464" s="71"/>
      <c r="M47464" s="71"/>
      <c r="O47464" s="71"/>
      <c r="Q47464" s="71"/>
    </row>
    <row r="47465" spans="11:17" ht="15" customHeight="1" x14ac:dyDescent="0.2">
      <c r="K47465" s="71"/>
      <c r="M47465" s="71"/>
      <c r="O47465" s="71"/>
      <c r="Q47465" s="71"/>
    </row>
    <row r="47466" spans="11:17" ht="15" customHeight="1" x14ac:dyDescent="0.2">
      <c r="K47466" s="71"/>
      <c r="M47466" s="71"/>
      <c r="O47466" s="71"/>
      <c r="Q47466" s="71"/>
    </row>
    <row r="47467" spans="11:17" ht="15" customHeight="1" x14ac:dyDescent="0.2">
      <c r="K47467" s="71"/>
      <c r="M47467" s="71"/>
      <c r="O47467" s="71"/>
      <c r="Q47467" s="71"/>
    </row>
    <row r="47468" spans="11:17" ht="15" customHeight="1" x14ac:dyDescent="0.2">
      <c r="K47468" s="71"/>
      <c r="M47468" s="71"/>
      <c r="O47468" s="71"/>
      <c r="Q47468" s="71"/>
    </row>
    <row r="47469" spans="11:17" ht="15" customHeight="1" x14ac:dyDescent="0.2">
      <c r="K47469" s="71"/>
      <c r="M47469" s="71"/>
      <c r="O47469" s="71"/>
      <c r="Q47469" s="71"/>
    </row>
    <row r="47470" spans="11:17" ht="15" customHeight="1" x14ac:dyDescent="0.2">
      <c r="K47470" s="71"/>
      <c r="M47470" s="71"/>
      <c r="O47470" s="71"/>
      <c r="Q47470" s="71"/>
    </row>
    <row r="47471" spans="11:17" ht="15" customHeight="1" x14ac:dyDescent="0.2">
      <c r="K47471" s="71"/>
      <c r="M47471" s="71"/>
      <c r="O47471" s="71"/>
      <c r="Q47471" s="71"/>
    </row>
    <row r="47472" spans="11:17" ht="15" customHeight="1" x14ac:dyDescent="0.2">
      <c r="K47472" s="71"/>
      <c r="M47472" s="71"/>
      <c r="O47472" s="71"/>
      <c r="Q47472" s="71"/>
    </row>
    <row r="47473" spans="11:17" ht="15" customHeight="1" x14ac:dyDescent="0.2">
      <c r="K47473" s="71"/>
      <c r="M47473" s="71"/>
      <c r="O47473" s="71"/>
      <c r="Q47473" s="71"/>
    </row>
    <row r="47474" spans="11:17" ht="15" customHeight="1" x14ac:dyDescent="0.2">
      <c r="K47474" s="71"/>
      <c r="M47474" s="71"/>
      <c r="O47474" s="71"/>
      <c r="Q47474" s="71"/>
    </row>
    <row r="47475" spans="11:17" ht="15" customHeight="1" x14ac:dyDescent="0.2">
      <c r="K47475" s="71"/>
      <c r="M47475" s="71"/>
      <c r="O47475" s="71"/>
      <c r="Q47475" s="71"/>
    </row>
    <row r="47476" spans="11:17" ht="15" customHeight="1" x14ac:dyDescent="0.2">
      <c r="K47476" s="71"/>
      <c r="M47476" s="71"/>
      <c r="O47476" s="71"/>
      <c r="Q47476" s="71"/>
    </row>
    <row r="47477" spans="11:17" ht="15" customHeight="1" x14ac:dyDescent="0.2">
      <c r="K47477" s="71"/>
      <c r="M47477" s="71"/>
      <c r="O47477" s="71"/>
      <c r="Q47477" s="71"/>
    </row>
    <row r="47478" spans="11:17" ht="15" customHeight="1" x14ac:dyDescent="0.2">
      <c r="K47478" s="71"/>
      <c r="M47478" s="71"/>
      <c r="O47478" s="71"/>
      <c r="Q47478" s="71"/>
    </row>
    <row r="47479" spans="11:17" ht="15" customHeight="1" x14ac:dyDescent="0.2">
      <c r="K47479" s="71"/>
      <c r="M47479" s="71"/>
      <c r="O47479" s="71"/>
      <c r="Q47479" s="71"/>
    </row>
    <row r="47480" spans="11:17" ht="15" customHeight="1" x14ac:dyDescent="0.2">
      <c r="K47480" s="71"/>
      <c r="M47480" s="71"/>
      <c r="O47480" s="71"/>
      <c r="Q47480" s="71"/>
    </row>
    <row r="47481" spans="11:17" ht="15" customHeight="1" x14ac:dyDescent="0.2">
      <c r="K47481" s="71"/>
      <c r="M47481" s="71"/>
      <c r="O47481" s="71"/>
      <c r="Q47481" s="71"/>
    </row>
    <row r="47482" spans="11:17" ht="15" customHeight="1" x14ac:dyDescent="0.2">
      <c r="K47482" s="71"/>
      <c r="M47482" s="71"/>
      <c r="O47482" s="71"/>
      <c r="Q47482" s="71"/>
    </row>
    <row r="47483" spans="11:17" ht="15" customHeight="1" x14ac:dyDescent="0.2">
      <c r="K47483" s="71"/>
      <c r="M47483" s="71"/>
      <c r="O47483" s="71"/>
      <c r="Q47483" s="71"/>
    </row>
    <row r="47484" spans="11:17" ht="15" customHeight="1" x14ac:dyDescent="0.2">
      <c r="K47484" s="71"/>
      <c r="M47484" s="71"/>
      <c r="O47484" s="71"/>
      <c r="Q47484" s="71"/>
    </row>
    <row r="47485" spans="11:17" ht="15" customHeight="1" x14ac:dyDescent="0.2">
      <c r="K47485" s="71"/>
      <c r="M47485" s="71"/>
      <c r="O47485" s="71"/>
      <c r="Q47485" s="71"/>
    </row>
    <row r="47486" spans="11:17" ht="15" customHeight="1" x14ac:dyDescent="0.2">
      <c r="K47486" s="71"/>
      <c r="M47486" s="71"/>
      <c r="O47486" s="71"/>
      <c r="Q47486" s="71"/>
    </row>
    <row r="47487" spans="11:17" ht="15" customHeight="1" x14ac:dyDescent="0.2">
      <c r="K47487" s="71"/>
      <c r="M47487" s="71"/>
      <c r="O47487" s="71"/>
      <c r="Q47487" s="71"/>
    </row>
    <row r="47488" spans="11:17" ht="15" customHeight="1" x14ac:dyDescent="0.2">
      <c r="K47488" s="71"/>
      <c r="M47488" s="71"/>
      <c r="O47488" s="71"/>
      <c r="Q47488" s="71"/>
    </row>
    <row r="47489" spans="11:17" ht="15" customHeight="1" x14ac:dyDescent="0.2">
      <c r="K47489" s="71"/>
      <c r="M47489" s="71"/>
      <c r="O47489" s="71"/>
      <c r="Q47489" s="71"/>
    </row>
    <row r="47490" spans="11:17" ht="15" customHeight="1" x14ac:dyDescent="0.2">
      <c r="K47490" s="71"/>
      <c r="M47490" s="71"/>
      <c r="O47490" s="71"/>
      <c r="Q47490" s="71"/>
    </row>
    <row r="47491" spans="11:17" ht="15" customHeight="1" x14ac:dyDescent="0.2">
      <c r="K47491" s="71"/>
      <c r="M47491" s="71"/>
      <c r="O47491" s="71"/>
      <c r="Q47491" s="71"/>
    </row>
    <row r="47492" spans="11:17" ht="15" customHeight="1" x14ac:dyDescent="0.2">
      <c r="K47492" s="71"/>
      <c r="M47492" s="71"/>
      <c r="O47492" s="71"/>
      <c r="Q47492" s="71"/>
    </row>
    <row r="47493" spans="11:17" ht="15" customHeight="1" x14ac:dyDescent="0.2">
      <c r="K47493" s="71"/>
      <c r="M47493" s="71"/>
      <c r="O47493" s="71"/>
      <c r="Q47493" s="71"/>
    </row>
    <row r="47494" spans="11:17" ht="15" customHeight="1" x14ac:dyDescent="0.2">
      <c r="K47494" s="71"/>
      <c r="M47494" s="71"/>
      <c r="O47494" s="71"/>
      <c r="Q47494" s="71"/>
    </row>
    <row r="47495" spans="11:17" ht="15" customHeight="1" x14ac:dyDescent="0.2">
      <c r="K47495" s="71"/>
      <c r="M47495" s="71"/>
      <c r="O47495" s="71"/>
      <c r="Q47495" s="71"/>
    </row>
    <row r="47496" spans="11:17" ht="15" customHeight="1" x14ac:dyDescent="0.2">
      <c r="K47496" s="71"/>
      <c r="M47496" s="71"/>
      <c r="O47496" s="71"/>
      <c r="Q47496" s="71"/>
    </row>
    <row r="47497" spans="11:17" ht="15" customHeight="1" x14ac:dyDescent="0.2">
      <c r="K47497" s="71"/>
      <c r="M47497" s="71"/>
      <c r="O47497" s="71"/>
      <c r="Q47497" s="71"/>
    </row>
    <row r="47498" spans="11:17" ht="15" customHeight="1" x14ac:dyDescent="0.2">
      <c r="K47498" s="71"/>
      <c r="M47498" s="71"/>
      <c r="O47498" s="71"/>
      <c r="Q47498" s="71"/>
    </row>
    <row r="47499" spans="11:17" ht="15" customHeight="1" x14ac:dyDescent="0.2">
      <c r="K47499" s="71"/>
      <c r="M47499" s="71"/>
      <c r="O47499" s="71"/>
      <c r="Q47499" s="71"/>
    </row>
    <row r="47500" spans="11:17" ht="15" customHeight="1" x14ac:dyDescent="0.2">
      <c r="K47500" s="71"/>
      <c r="M47500" s="71"/>
      <c r="O47500" s="71"/>
      <c r="Q47500" s="71"/>
    </row>
    <row r="47501" spans="11:17" ht="15" customHeight="1" x14ac:dyDescent="0.2">
      <c r="K47501" s="71"/>
      <c r="M47501" s="71"/>
      <c r="O47501" s="71"/>
      <c r="Q47501" s="71"/>
    </row>
    <row r="47502" spans="11:17" ht="15" customHeight="1" x14ac:dyDescent="0.2">
      <c r="K47502" s="71"/>
      <c r="M47502" s="71"/>
      <c r="O47502" s="71"/>
      <c r="Q47502" s="71"/>
    </row>
    <row r="47503" spans="11:17" ht="15" customHeight="1" x14ac:dyDescent="0.2">
      <c r="K47503" s="71"/>
      <c r="M47503" s="71"/>
      <c r="O47503" s="71"/>
      <c r="Q47503" s="71"/>
    </row>
    <row r="47504" spans="11:17" ht="15" customHeight="1" x14ac:dyDescent="0.2">
      <c r="K47504" s="71"/>
      <c r="M47504" s="71"/>
      <c r="O47504" s="71"/>
      <c r="Q47504" s="71"/>
    </row>
    <row r="47505" spans="11:17" ht="15" customHeight="1" x14ac:dyDescent="0.2">
      <c r="K47505" s="71"/>
      <c r="M47505" s="71"/>
      <c r="O47505" s="71"/>
      <c r="Q47505" s="71"/>
    </row>
    <row r="47506" spans="11:17" ht="15" customHeight="1" x14ac:dyDescent="0.2">
      <c r="K47506" s="71"/>
      <c r="M47506" s="71"/>
      <c r="O47506" s="71"/>
      <c r="Q47506" s="71"/>
    </row>
    <row r="47507" spans="11:17" ht="15" customHeight="1" x14ac:dyDescent="0.2">
      <c r="K47507" s="71"/>
      <c r="M47507" s="71"/>
      <c r="O47507" s="71"/>
      <c r="Q47507" s="71"/>
    </row>
    <row r="47508" spans="11:17" ht="15" customHeight="1" x14ac:dyDescent="0.2">
      <c r="K47508" s="71"/>
      <c r="M47508" s="71"/>
      <c r="O47508" s="71"/>
      <c r="Q47508" s="71"/>
    </row>
    <row r="47509" spans="11:17" ht="15" customHeight="1" x14ac:dyDescent="0.2">
      <c r="K47509" s="71"/>
      <c r="M47509" s="71"/>
      <c r="O47509" s="71"/>
      <c r="Q47509" s="71"/>
    </row>
    <row r="47510" spans="11:17" ht="15" customHeight="1" x14ac:dyDescent="0.2">
      <c r="K47510" s="71"/>
      <c r="M47510" s="71"/>
      <c r="O47510" s="71"/>
      <c r="Q47510" s="71"/>
    </row>
    <row r="47511" spans="11:17" ht="15" customHeight="1" x14ac:dyDescent="0.2">
      <c r="K47511" s="71"/>
      <c r="M47511" s="71"/>
      <c r="O47511" s="71"/>
      <c r="Q47511" s="71"/>
    </row>
    <row r="47512" spans="11:17" ht="15" customHeight="1" x14ac:dyDescent="0.2">
      <c r="K47512" s="71"/>
      <c r="M47512" s="71"/>
      <c r="O47512" s="71"/>
      <c r="Q47512" s="71"/>
    </row>
    <row r="47513" spans="11:17" ht="15" customHeight="1" x14ac:dyDescent="0.2">
      <c r="K47513" s="71"/>
      <c r="M47513" s="71"/>
      <c r="O47513" s="71"/>
      <c r="Q47513" s="71"/>
    </row>
    <row r="47514" spans="11:17" ht="15" customHeight="1" x14ac:dyDescent="0.2">
      <c r="K47514" s="71"/>
      <c r="M47514" s="71"/>
      <c r="O47514" s="71"/>
      <c r="Q47514" s="71"/>
    </row>
    <row r="47515" spans="11:17" ht="15" customHeight="1" x14ac:dyDescent="0.2">
      <c r="K47515" s="71"/>
      <c r="M47515" s="71"/>
      <c r="O47515" s="71"/>
      <c r="Q47515" s="71"/>
    </row>
    <row r="47516" spans="11:17" ht="15" customHeight="1" x14ac:dyDescent="0.2">
      <c r="K47516" s="71"/>
      <c r="M47516" s="71"/>
      <c r="O47516" s="71"/>
      <c r="Q47516" s="71"/>
    </row>
    <row r="47517" spans="11:17" ht="15" customHeight="1" x14ac:dyDescent="0.2">
      <c r="K47517" s="71"/>
      <c r="M47517" s="71"/>
      <c r="O47517" s="71"/>
      <c r="Q47517" s="71"/>
    </row>
    <row r="47518" spans="11:17" ht="15" customHeight="1" x14ac:dyDescent="0.2">
      <c r="K47518" s="71"/>
      <c r="M47518" s="71"/>
      <c r="O47518" s="71"/>
      <c r="Q47518" s="71"/>
    </row>
    <row r="47519" spans="11:17" ht="15" customHeight="1" x14ac:dyDescent="0.2">
      <c r="K47519" s="71"/>
      <c r="M47519" s="71"/>
      <c r="O47519" s="71"/>
      <c r="Q47519" s="71"/>
    </row>
    <row r="47520" spans="11:17" ht="15" customHeight="1" x14ac:dyDescent="0.2">
      <c r="K47520" s="71"/>
      <c r="M47520" s="71"/>
      <c r="O47520" s="71"/>
      <c r="Q47520" s="71"/>
    </row>
    <row r="47521" spans="11:17" ht="15" customHeight="1" x14ac:dyDescent="0.2">
      <c r="K47521" s="71"/>
      <c r="M47521" s="71"/>
      <c r="O47521" s="71"/>
      <c r="Q47521" s="71"/>
    </row>
    <row r="47522" spans="11:17" ht="15" customHeight="1" x14ac:dyDescent="0.2">
      <c r="K47522" s="71"/>
      <c r="M47522" s="71"/>
      <c r="O47522" s="71"/>
      <c r="Q47522" s="71"/>
    </row>
    <row r="47523" spans="11:17" ht="15" customHeight="1" x14ac:dyDescent="0.2">
      <c r="K47523" s="71"/>
      <c r="M47523" s="71"/>
      <c r="O47523" s="71"/>
      <c r="Q47523" s="71"/>
    </row>
    <row r="47524" spans="11:17" ht="15" customHeight="1" x14ac:dyDescent="0.2">
      <c r="K47524" s="71"/>
      <c r="M47524" s="71"/>
      <c r="O47524" s="71"/>
      <c r="Q47524" s="71"/>
    </row>
    <row r="47525" spans="11:17" ht="15" customHeight="1" x14ac:dyDescent="0.2">
      <c r="K47525" s="71"/>
      <c r="M47525" s="71"/>
      <c r="O47525" s="71"/>
      <c r="Q47525" s="71"/>
    </row>
    <row r="47526" spans="11:17" ht="15" customHeight="1" x14ac:dyDescent="0.2">
      <c r="K47526" s="71"/>
      <c r="M47526" s="71"/>
      <c r="O47526" s="71"/>
      <c r="Q47526" s="71"/>
    </row>
    <row r="47527" spans="11:17" ht="15" customHeight="1" x14ac:dyDescent="0.2">
      <c r="K47527" s="71"/>
      <c r="M47527" s="71"/>
      <c r="O47527" s="71"/>
      <c r="Q47527" s="71"/>
    </row>
    <row r="47528" spans="11:17" ht="15" customHeight="1" x14ac:dyDescent="0.2">
      <c r="K47528" s="71"/>
      <c r="M47528" s="71"/>
      <c r="O47528" s="71"/>
      <c r="Q47528" s="71"/>
    </row>
    <row r="47529" spans="11:17" ht="15" customHeight="1" x14ac:dyDescent="0.2">
      <c r="K47529" s="71"/>
      <c r="M47529" s="71"/>
      <c r="O47529" s="71"/>
      <c r="Q47529" s="71"/>
    </row>
    <row r="47530" spans="11:17" ht="15" customHeight="1" x14ac:dyDescent="0.2">
      <c r="K47530" s="71"/>
      <c r="M47530" s="71"/>
      <c r="O47530" s="71"/>
      <c r="Q47530" s="71"/>
    </row>
    <row r="47531" spans="11:17" ht="15" customHeight="1" x14ac:dyDescent="0.2">
      <c r="K47531" s="71"/>
      <c r="M47531" s="71"/>
      <c r="O47531" s="71"/>
      <c r="Q47531" s="71"/>
    </row>
    <row r="47532" spans="11:17" ht="15" customHeight="1" x14ac:dyDescent="0.2">
      <c r="K47532" s="71"/>
      <c r="M47532" s="71"/>
      <c r="O47532" s="71"/>
      <c r="Q47532" s="71"/>
    </row>
    <row r="47533" spans="11:17" ht="15" customHeight="1" x14ac:dyDescent="0.2">
      <c r="K47533" s="71"/>
      <c r="M47533" s="71"/>
      <c r="O47533" s="71"/>
      <c r="Q47533" s="71"/>
    </row>
    <row r="47534" spans="11:17" ht="15" customHeight="1" x14ac:dyDescent="0.2">
      <c r="K47534" s="71"/>
      <c r="M47534" s="71"/>
      <c r="O47534" s="71"/>
      <c r="Q47534" s="71"/>
    </row>
    <row r="47535" spans="11:17" ht="15" customHeight="1" x14ac:dyDescent="0.2">
      <c r="K47535" s="71"/>
      <c r="M47535" s="71"/>
      <c r="O47535" s="71"/>
      <c r="Q47535" s="71"/>
    </row>
    <row r="47536" spans="11:17" ht="15" customHeight="1" x14ac:dyDescent="0.2">
      <c r="K47536" s="71"/>
      <c r="M47536" s="71"/>
      <c r="O47536" s="71"/>
      <c r="Q47536" s="71"/>
    </row>
    <row r="47537" spans="11:17" ht="15" customHeight="1" x14ac:dyDescent="0.2">
      <c r="K47537" s="71"/>
      <c r="M47537" s="71"/>
      <c r="O47537" s="71"/>
      <c r="Q47537" s="71"/>
    </row>
    <row r="47538" spans="11:17" ht="15" customHeight="1" x14ac:dyDescent="0.2">
      <c r="K47538" s="71"/>
      <c r="M47538" s="71"/>
      <c r="O47538" s="71"/>
      <c r="Q47538" s="71"/>
    </row>
    <row r="47539" spans="11:17" ht="15" customHeight="1" x14ac:dyDescent="0.2">
      <c r="K47539" s="71"/>
      <c r="M47539" s="71"/>
      <c r="O47539" s="71"/>
      <c r="Q47539" s="71"/>
    </row>
    <row r="47540" spans="11:17" ht="15" customHeight="1" x14ac:dyDescent="0.2">
      <c r="K47540" s="71"/>
      <c r="M47540" s="71"/>
      <c r="O47540" s="71"/>
      <c r="Q47540" s="71"/>
    </row>
    <row r="47541" spans="11:17" ht="15" customHeight="1" x14ac:dyDescent="0.2">
      <c r="K47541" s="71"/>
      <c r="M47541" s="71"/>
      <c r="O47541" s="71"/>
      <c r="Q47541" s="71"/>
    </row>
    <row r="47542" spans="11:17" ht="15" customHeight="1" x14ac:dyDescent="0.2">
      <c r="K47542" s="71"/>
      <c r="M47542" s="71"/>
      <c r="O47542" s="71"/>
      <c r="Q47542" s="71"/>
    </row>
    <row r="47543" spans="11:17" ht="15" customHeight="1" x14ac:dyDescent="0.2">
      <c r="K47543" s="71"/>
      <c r="M47543" s="71"/>
      <c r="O47543" s="71"/>
      <c r="Q47543" s="71"/>
    </row>
    <row r="47544" spans="11:17" ht="15" customHeight="1" x14ac:dyDescent="0.2">
      <c r="K47544" s="71"/>
      <c r="M47544" s="71"/>
      <c r="O47544" s="71"/>
      <c r="Q47544" s="71"/>
    </row>
    <row r="47545" spans="11:17" ht="15" customHeight="1" x14ac:dyDescent="0.2">
      <c r="K47545" s="71"/>
      <c r="M47545" s="71"/>
      <c r="O47545" s="71"/>
      <c r="Q47545" s="71"/>
    </row>
    <row r="47546" spans="11:17" ht="15" customHeight="1" x14ac:dyDescent="0.2">
      <c r="K47546" s="71"/>
      <c r="M47546" s="71"/>
      <c r="O47546" s="71"/>
      <c r="Q47546" s="71"/>
    </row>
    <row r="47547" spans="11:17" ht="15" customHeight="1" x14ac:dyDescent="0.2">
      <c r="K47547" s="71"/>
      <c r="M47547" s="71"/>
      <c r="O47547" s="71"/>
      <c r="Q47547" s="71"/>
    </row>
    <row r="47548" spans="11:17" ht="15" customHeight="1" x14ac:dyDescent="0.2">
      <c r="K47548" s="71"/>
      <c r="M47548" s="71"/>
      <c r="O47548" s="71"/>
      <c r="Q47548" s="71"/>
    </row>
    <row r="47549" spans="11:17" ht="15" customHeight="1" x14ac:dyDescent="0.2">
      <c r="K47549" s="71"/>
      <c r="M47549" s="71"/>
      <c r="O47549" s="71"/>
      <c r="Q47549" s="71"/>
    </row>
    <row r="47550" spans="11:17" ht="15" customHeight="1" x14ac:dyDescent="0.2">
      <c r="K47550" s="71"/>
      <c r="M47550" s="71"/>
      <c r="O47550" s="71"/>
      <c r="Q47550" s="71"/>
    </row>
    <row r="47551" spans="11:17" ht="15" customHeight="1" x14ac:dyDescent="0.2">
      <c r="K47551" s="71"/>
      <c r="M47551" s="71"/>
      <c r="O47551" s="71"/>
      <c r="Q47551" s="71"/>
    </row>
    <row r="47552" spans="11:17" ht="15" customHeight="1" x14ac:dyDescent="0.2">
      <c r="K47552" s="71"/>
      <c r="M47552" s="71"/>
      <c r="O47552" s="71"/>
      <c r="Q47552" s="71"/>
    </row>
    <row r="47553" spans="11:17" ht="15" customHeight="1" x14ac:dyDescent="0.2">
      <c r="K47553" s="71"/>
      <c r="M47553" s="71"/>
      <c r="O47553" s="71"/>
      <c r="Q47553" s="71"/>
    </row>
    <row r="47554" spans="11:17" ht="15" customHeight="1" x14ac:dyDescent="0.2">
      <c r="K47554" s="71"/>
      <c r="M47554" s="71"/>
      <c r="O47554" s="71"/>
      <c r="Q47554" s="71"/>
    </row>
    <row r="47555" spans="11:17" ht="15" customHeight="1" x14ac:dyDescent="0.2">
      <c r="K47555" s="71"/>
      <c r="M47555" s="71"/>
      <c r="O47555" s="71"/>
      <c r="Q47555" s="71"/>
    </row>
    <row r="47556" spans="11:17" ht="15" customHeight="1" x14ac:dyDescent="0.2">
      <c r="K47556" s="71"/>
      <c r="M47556" s="71"/>
      <c r="O47556" s="71"/>
      <c r="Q47556" s="71"/>
    </row>
    <row r="47557" spans="11:17" ht="15" customHeight="1" x14ac:dyDescent="0.2">
      <c r="K47557" s="71"/>
      <c r="M47557" s="71"/>
      <c r="O47557" s="71"/>
      <c r="Q47557" s="71"/>
    </row>
    <row r="47558" spans="11:17" ht="15" customHeight="1" x14ac:dyDescent="0.2">
      <c r="K47558" s="71"/>
      <c r="M47558" s="71"/>
      <c r="O47558" s="71"/>
      <c r="Q47558" s="71"/>
    </row>
    <row r="47559" spans="11:17" ht="15" customHeight="1" x14ac:dyDescent="0.2">
      <c r="K47559" s="71"/>
      <c r="M47559" s="71"/>
      <c r="O47559" s="71"/>
      <c r="Q47559" s="71"/>
    </row>
    <row r="47560" spans="11:17" ht="15" customHeight="1" x14ac:dyDescent="0.2">
      <c r="K47560" s="71"/>
      <c r="M47560" s="71"/>
      <c r="O47560" s="71"/>
      <c r="Q47560" s="71"/>
    </row>
    <row r="47561" spans="11:17" ht="15" customHeight="1" x14ac:dyDescent="0.2">
      <c r="K47561" s="71"/>
      <c r="M47561" s="71"/>
      <c r="O47561" s="71"/>
      <c r="Q47561" s="71"/>
    </row>
    <row r="47562" spans="11:17" ht="15" customHeight="1" x14ac:dyDescent="0.2">
      <c r="K47562" s="71"/>
      <c r="M47562" s="71"/>
      <c r="O47562" s="71"/>
      <c r="Q47562" s="71"/>
    </row>
    <row r="47563" spans="11:17" ht="15" customHeight="1" x14ac:dyDescent="0.2">
      <c r="K47563" s="71"/>
      <c r="M47563" s="71"/>
      <c r="O47563" s="71"/>
      <c r="Q47563" s="71"/>
    </row>
    <row r="47564" spans="11:17" ht="15" customHeight="1" x14ac:dyDescent="0.2">
      <c r="K47564" s="71"/>
      <c r="M47564" s="71"/>
      <c r="O47564" s="71"/>
      <c r="Q47564" s="71"/>
    </row>
    <row r="47565" spans="11:17" ht="15" customHeight="1" x14ac:dyDescent="0.2">
      <c r="K47565" s="71"/>
      <c r="M47565" s="71"/>
      <c r="O47565" s="71"/>
      <c r="Q47565" s="71"/>
    </row>
    <row r="47566" spans="11:17" ht="15" customHeight="1" x14ac:dyDescent="0.2">
      <c r="K47566" s="71"/>
      <c r="M47566" s="71"/>
      <c r="O47566" s="71"/>
      <c r="Q47566" s="71"/>
    </row>
    <row r="47567" spans="11:17" ht="15" customHeight="1" x14ac:dyDescent="0.2">
      <c r="K47567" s="71"/>
      <c r="M47567" s="71"/>
      <c r="O47567" s="71"/>
      <c r="Q47567" s="71"/>
    </row>
    <row r="47568" spans="11:17" ht="15" customHeight="1" x14ac:dyDescent="0.2">
      <c r="K47568" s="71"/>
      <c r="M47568" s="71"/>
      <c r="O47568" s="71"/>
      <c r="Q47568" s="71"/>
    </row>
    <row r="47569" spans="11:17" ht="15" customHeight="1" x14ac:dyDescent="0.2">
      <c r="K47569" s="71"/>
      <c r="M47569" s="71"/>
      <c r="O47569" s="71"/>
      <c r="Q47569" s="71"/>
    </row>
    <row r="47570" spans="11:17" ht="15" customHeight="1" x14ac:dyDescent="0.2">
      <c r="K47570" s="71"/>
      <c r="M47570" s="71"/>
      <c r="O47570" s="71"/>
      <c r="Q47570" s="71"/>
    </row>
    <row r="47571" spans="11:17" ht="15" customHeight="1" x14ac:dyDescent="0.2">
      <c r="K47571" s="71"/>
      <c r="M47571" s="71"/>
      <c r="O47571" s="71"/>
      <c r="Q47571" s="71"/>
    </row>
    <row r="47572" spans="11:17" ht="15" customHeight="1" x14ac:dyDescent="0.2">
      <c r="K47572" s="71"/>
      <c r="M47572" s="71"/>
      <c r="O47572" s="71"/>
      <c r="Q47572" s="71"/>
    </row>
    <row r="47573" spans="11:17" ht="15" customHeight="1" x14ac:dyDescent="0.2">
      <c r="K47573" s="71"/>
      <c r="M47573" s="71"/>
      <c r="O47573" s="71"/>
      <c r="Q47573" s="71"/>
    </row>
    <row r="47574" spans="11:17" ht="15" customHeight="1" x14ac:dyDescent="0.2">
      <c r="K47574" s="71"/>
      <c r="M47574" s="71"/>
      <c r="O47574" s="71"/>
      <c r="Q47574" s="71"/>
    </row>
    <row r="47575" spans="11:17" ht="15" customHeight="1" x14ac:dyDescent="0.2">
      <c r="K47575" s="71"/>
      <c r="M47575" s="71"/>
      <c r="O47575" s="71"/>
      <c r="Q47575" s="71"/>
    </row>
    <row r="47576" spans="11:17" ht="15" customHeight="1" x14ac:dyDescent="0.2">
      <c r="K47576" s="71"/>
      <c r="M47576" s="71"/>
      <c r="O47576" s="71"/>
      <c r="Q47576" s="71"/>
    </row>
    <row r="47577" spans="11:17" ht="15" customHeight="1" x14ac:dyDescent="0.2">
      <c r="K47577" s="71"/>
      <c r="M47577" s="71"/>
      <c r="O47577" s="71"/>
      <c r="Q47577" s="71"/>
    </row>
    <row r="47578" spans="11:17" ht="15" customHeight="1" x14ac:dyDescent="0.2">
      <c r="K47578" s="71"/>
      <c r="M47578" s="71"/>
      <c r="O47578" s="71"/>
      <c r="Q47578" s="71"/>
    </row>
    <row r="47579" spans="11:17" ht="15" customHeight="1" x14ac:dyDescent="0.2">
      <c r="K47579" s="71"/>
      <c r="M47579" s="71"/>
      <c r="O47579" s="71"/>
      <c r="Q47579" s="71"/>
    </row>
    <row r="47580" spans="11:17" ht="15" customHeight="1" x14ac:dyDescent="0.2">
      <c r="K47580" s="71"/>
      <c r="M47580" s="71"/>
      <c r="O47580" s="71"/>
      <c r="Q47580" s="71"/>
    </row>
    <row r="47581" spans="11:17" ht="15" customHeight="1" x14ac:dyDescent="0.2">
      <c r="K47581" s="71"/>
      <c r="M47581" s="71"/>
      <c r="O47581" s="71"/>
      <c r="Q47581" s="71"/>
    </row>
    <row r="47582" spans="11:17" ht="15" customHeight="1" x14ac:dyDescent="0.2">
      <c r="K47582" s="71"/>
      <c r="M47582" s="71"/>
      <c r="O47582" s="71"/>
      <c r="Q47582" s="71"/>
    </row>
    <row r="47583" spans="11:17" ht="15" customHeight="1" x14ac:dyDescent="0.2">
      <c r="K47583" s="71"/>
      <c r="M47583" s="71"/>
      <c r="O47583" s="71"/>
      <c r="Q47583" s="71"/>
    </row>
    <row r="47584" spans="11:17" ht="15" customHeight="1" x14ac:dyDescent="0.2">
      <c r="K47584" s="71"/>
      <c r="M47584" s="71"/>
      <c r="O47584" s="71"/>
      <c r="Q47584" s="71"/>
    </row>
    <row r="47585" spans="11:17" ht="15" customHeight="1" x14ac:dyDescent="0.2">
      <c r="K47585" s="71"/>
      <c r="M47585" s="71"/>
      <c r="O47585" s="71"/>
      <c r="Q47585" s="71"/>
    </row>
    <row r="47586" spans="11:17" ht="15" customHeight="1" x14ac:dyDescent="0.2">
      <c r="K47586" s="71"/>
      <c r="M47586" s="71"/>
      <c r="O47586" s="71"/>
      <c r="Q47586" s="71"/>
    </row>
    <row r="47587" spans="11:17" ht="15" customHeight="1" x14ac:dyDescent="0.2">
      <c r="K47587" s="71"/>
      <c r="M47587" s="71"/>
      <c r="O47587" s="71"/>
      <c r="Q47587" s="71"/>
    </row>
    <row r="47588" spans="11:17" ht="15" customHeight="1" x14ac:dyDescent="0.2">
      <c r="K47588" s="71"/>
      <c r="M47588" s="71"/>
      <c r="O47588" s="71"/>
      <c r="Q47588" s="71"/>
    </row>
    <row r="47589" spans="11:17" ht="15" customHeight="1" x14ac:dyDescent="0.2">
      <c r="K47589" s="71"/>
      <c r="M47589" s="71"/>
      <c r="O47589" s="71"/>
      <c r="Q47589" s="71"/>
    </row>
    <row r="47590" spans="11:17" ht="15" customHeight="1" x14ac:dyDescent="0.2">
      <c r="K47590" s="71"/>
      <c r="M47590" s="71"/>
      <c r="O47590" s="71"/>
      <c r="Q47590" s="71"/>
    </row>
    <row r="47591" spans="11:17" ht="15" customHeight="1" x14ac:dyDescent="0.2">
      <c r="K47591" s="71"/>
      <c r="M47591" s="71"/>
      <c r="O47591" s="71"/>
      <c r="Q47591" s="71"/>
    </row>
    <row r="47592" spans="11:17" ht="15" customHeight="1" x14ac:dyDescent="0.2">
      <c r="K47592" s="71"/>
      <c r="M47592" s="71"/>
      <c r="O47592" s="71"/>
      <c r="Q47592" s="71"/>
    </row>
    <row r="47593" spans="11:17" ht="15" customHeight="1" x14ac:dyDescent="0.2">
      <c r="K47593" s="71"/>
      <c r="M47593" s="71"/>
      <c r="O47593" s="71"/>
      <c r="Q47593" s="71"/>
    </row>
    <row r="47594" spans="11:17" ht="15" customHeight="1" x14ac:dyDescent="0.2">
      <c r="K47594" s="71"/>
      <c r="M47594" s="71"/>
      <c r="O47594" s="71"/>
      <c r="Q47594" s="71"/>
    </row>
    <row r="47595" spans="11:17" ht="15" customHeight="1" x14ac:dyDescent="0.2">
      <c r="K47595" s="71"/>
      <c r="M47595" s="71"/>
      <c r="O47595" s="71"/>
      <c r="Q47595" s="71"/>
    </row>
    <row r="47596" spans="11:17" ht="15" customHeight="1" x14ac:dyDescent="0.2">
      <c r="K47596" s="71"/>
      <c r="M47596" s="71"/>
      <c r="O47596" s="71"/>
      <c r="Q47596" s="71"/>
    </row>
    <row r="47597" spans="11:17" ht="15" customHeight="1" x14ac:dyDescent="0.2">
      <c r="K47597" s="71"/>
      <c r="M47597" s="71"/>
      <c r="O47597" s="71"/>
      <c r="Q47597" s="71"/>
    </row>
    <row r="47598" spans="11:17" ht="15" customHeight="1" x14ac:dyDescent="0.2">
      <c r="K47598" s="71"/>
      <c r="M47598" s="71"/>
      <c r="O47598" s="71"/>
      <c r="Q47598" s="71"/>
    </row>
    <row r="47599" spans="11:17" ht="15" customHeight="1" x14ac:dyDescent="0.2">
      <c r="K47599" s="71"/>
      <c r="M47599" s="71"/>
      <c r="O47599" s="71"/>
      <c r="Q47599" s="71"/>
    </row>
    <row r="47600" spans="11:17" ht="15" customHeight="1" x14ac:dyDescent="0.2">
      <c r="K47600" s="71"/>
      <c r="M47600" s="71"/>
      <c r="O47600" s="71"/>
      <c r="Q47600" s="71"/>
    </row>
    <row r="47601" spans="11:17" ht="15" customHeight="1" x14ac:dyDescent="0.2">
      <c r="K47601" s="71"/>
      <c r="M47601" s="71"/>
      <c r="O47601" s="71"/>
      <c r="Q47601" s="71"/>
    </row>
    <row r="47602" spans="11:17" ht="15" customHeight="1" x14ac:dyDescent="0.2">
      <c r="K47602" s="71"/>
      <c r="M47602" s="71"/>
      <c r="O47602" s="71"/>
      <c r="Q47602" s="71"/>
    </row>
    <row r="47603" spans="11:17" ht="15" customHeight="1" x14ac:dyDescent="0.2">
      <c r="K47603" s="71"/>
      <c r="M47603" s="71"/>
      <c r="O47603" s="71"/>
      <c r="Q47603" s="71"/>
    </row>
    <row r="47604" spans="11:17" ht="15" customHeight="1" x14ac:dyDescent="0.2">
      <c r="K47604" s="71"/>
      <c r="M47604" s="71"/>
      <c r="O47604" s="71"/>
      <c r="Q47604" s="71"/>
    </row>
    <row r="47605" spans="11:17" ht="15" customHeight="1" x14ac:dyDescent="0.2">
      <c r="K47605" s="71"/>
      <c r="M47605" s="71"/>
      <c r="O47605" s="71"/>
      <c r="Q47605" s="71"/>
    </row>
    <row r="47606" spans="11:17" ht="15" customHeight="1" x14ac:dyDescent="0.2">
      <c r="K47606" s="71"/>
      <c r="M47606" s="71"/>
      <c r="O47606" s="71"/>
      <c r="Q47606" s="71"/>
    </row>
    <row r="47607" spans="11:17" ht="15" customHeight="1" x14ac:dyDescent="0.2">
      <c r="K47607" s="71"/>
      <c r="M47607" s="71"/>
      <c r="O47607" s="71"/>
      <c r="Q47607" s="71"/>
    </row>
    <row r="47608" spans="11:17" ht="15" customHeight="1" x14ac:dyDescent="0.2">
      <c r="K47608" s="71"/>
      <c r="M47608" s="71"/>
      <c r="O47608" s="71"/>
      <c r="Q47608" s="71"/>
    </row>
    <row r="47609" spans="11:17" ht="15" customHeight="1" x14ac:dyDescent="0.2">
      <c r="K47609" s="71"/>
      <c r="M47609" s="71"/>
      <c r="O47609" s="71"/>
      <c r="Q47609" s="71"/>
    </row>
    <row r="47610" spans="11:17" ht="15" customHeight="1" x14ac:dyDescent="0.2">
      <c r="K47610" s="71"/>
      <c r="M47610" s="71"/>
      <c r="O47610" s="71"/>
      <c r="Q47610" s="71"/>
    </row>
    <row r="47611" spans="11:17" ht="15" customHeight="1" x14ac:dyDescent="0.2">
      <c r="K47611" s="71"/>
      <c r="M47611" s="71"/>
      <c r="O47611" s="71"/>
      <c r="Q47611" s="71"/>
    </row>
    <row r="47612" spans="11:17" ht="15" customHeight="1" x14ac:dyDescent="0.2">
      <c r="K47612" s="71"/>
      <c r="M47612" s="71"/>
      <c r="O47612" s="71"/>
      <c r="Q47612" s="71"/>
    </row>
    <row r="47613" spans="11:17" ht="15" customHeight="1" x14ac:dyDescent="0.2">
      <c r="K47613" s="71"/>
      <c r="M47613" s="71"/>
      <c r="O47613" s="71"/>
      <c r="Q47613" s="71"/>
    </row>
    <row r="47614" spans="11:17" ht="15" customHeight="1" x14ac:dyDescent="0.2">
      <c r="K47614" s="71"/>
      <c r="M47614" s="71"/>
      <c r="O47614" s="71"/>
      <c r="Q47614" s="71"/>
    </row>
    <row r="47615" spans="11:17" ht="15" customHeight="1" x14ac:dyDescent="0.2">
      <c r="K47615" s="71"/>
      <c r="M47615" s="71"/>
      <c r="O47615" s="71"/>
      <c r="Q47615" s="71"/>
    </row>
    <row r="47616" spans="11:17" ht="15" customHeight="1" x14ac:dyDescent="0.2">
      <c r="K47616" s="71"/>
      <c r="M47616" s="71"/>
      <c r="O47616" s="71"/>
      <c r="Q47616" s="71"/>
    </row>
    <row r="47617" spans="11:17" ht="15" customHeight="1" x14ac:dyDescent="0.2">
      <c r="K47617" s="71"/>
      <c r="M47617" s="71"/>
      <c r="O47617" s="71"/>
      <c r="Q47617" s="71"/>
    </row>
    <row r="47618" spans="11:17" ht="15" customHeight="1" x14ac:dyDescent="0.2">
      <c r="K47618" s="71"/>
      <c r="M47618" s="71"/>
      <c r="O47618" s="71"/>
      <c r="Q47618" s="71"/>
    </row>
    <row r="47619" spans="11:17" ht="15" customHeight="1" x14ac:dyDescent="0.2">
      <c r="K47619" s="71"/>
      <c r="M47619" s="71"/>
      <c r="O47619" s="71"/>
      <c r="Q47619" s="71"/>
    </row>
    <row r="47620" spans="11:17" ht="15" customHeight="1" x14ac:dyDescent="0.2">
      <c r="K47620" s="71"/>
      <c r="M47620" s="71"/>
      <c r="O47620" s="71"/>
      <c r="Q47620" s="71"/>
    </row>
    <row r="47621" spans="11:17" ht="15" customHeight="1" x14ac:dyDescent="0.2">
      <c r="K47621" s="71"/>
      <c r="M47621" s="71"/>
      <c r="O47621" s="71"/>
      <c r="Q47621" s="71"/>
    </row>
    <row r="47622" spans="11:17" ht="15" customHeight="1" x14ac:dyDescent="0.2">
      <c r="K47622" s="71"/>
      <c r="M47622" s="71"/>
      <c r="O47622" s="71"/>
      <c r="Q47622" s="71"/>
    </row>
    <row r="47623" spans="11:17" ht="15" customHeight="1" x14ac:dyDescent="0.2">
      <c r="K47623" s="71"/>
      <c r="M47623" s="71"/>
      <c r="O47623" s="71"/>
      <c r="Q47623" s="71"/>
    </row>
    <row r="47624" spans="11:17" ht="15" customHeight="1" x14ac:dyDescent="0.2">
      <c r="K47624" s="71"/>
      <c r="M47624" s="71"/>
      <c r="O47624" s="71"/>
      <c r="Q47624" s="71"/>
    </row>
    <row r="47625" spans="11:17" ht="15" customHeight="1" x14ac:dyDescent="0.2">
      <c r="K47625" s="71"/>
      <c r="M47625" s="71"/>
      <c r="O47625" s="71"/>
      <c r="Q47625" s="71"/>
    </row>
    <row r="47626" spans="11:17" ht="15" customHeight="1" x14ac:dyDescent="0.2">
      <c r="K47626" s="71"/>
      <c r="M47626" s="71"/>
      <c r="O47626" s="71"/>
      <c r="Q47626" s="71"/>
    </row>
    <row r="47627" spans="11:17" ht="15" customHeight="1" x14ac:dyDescent="0.2">
      <c r="K47627" s="71"/>
      <c r="M47627" s="71"/>
      <c r="O47627" s="71"/>
      <c r="Q47627" s="71"/>
    </row>
    <row r="47628" spans="11:17" ht="15" customHeight="1" x14ac:dyDescent="0.2">
      <c r="K47628" s="71"/>
      <c r="M47628" s="71"/>
      <c r="O47628" s="71"/>
      <c r="Q47628" s="71"/>
    </row>
    <row r="47629" spans="11:17" ht="15" customHeight="1" x14ac:dyDescent="0.2">
      <c r="K47629" s="71"/>
      <c r="M47629" s="71"/>
      <c r="O47629" s="71"/>
      <c r="Q47629" s="71"/>
    </row>
    <row r="47630" spans="11:17" ht="15" customHeight="1" x14ac:dyDescent="0.2">
      <c r="K47630" s="71"/>
      <c r="M47630" s="71"/>
      <c r="O47630" s="71"/>
      <c r="Q47630" s="71"/>
    </row>
    <row r="47631" spans="11:17" ht="15" customHeight="1" x14ac:dyDescent="0.2">
      <c r="K47631" s="71"/>
      <c r="M47631" s="71"/>
      <c r="O47631" s="71"/>
      <c r="Q47631" s="71"/>
    </row>
    <row r="47632" spans="11:17" ht="15" customHeight="1" x14ac:dyDescent="0.2">
      <c r="K47632" s="71"/>
      <c r="M47632" s="71"/>
      <c r="O47632" s="71"/>
      <c r="Q47632" s="71"/>
    </row>
    <row r="47633" spans="11:17" ht="15" customHeight="1" x14ac:dyDescent="0.2">
      <c r="K47633" s="71"/>
      <c r="M47633" s="71"/>
      <c r="O47633" s="71"/>
      <c r="Q47633" s="71"/>
    </row>
    <row r="47634" spans="11:17" ht="15" customHeight="1" x14ac:dyDescent="0.2">
      <c r="K47634" s="71"/>
      <c r="M47634" s="71"/>
      <c r="O47634" s="71"/>
      <c r="Q47634" s="71"/>
    </row>
    <row r="47635" spans="11:17" ht="15" customHeight="1" x14ac:dyDescent="0.2">
      <c r="K47635" s="71"/>
      <c r="M47635" s="71"/>
      <c r="O47635" s="71"/>
      <c r="Q47635" s="71"/>
    </row>
    <row r="47636" spans="11:17" ht="15" customHeight="1" x14ac:dyDescent="0.2">
      <c r="K47636" s="71"/>
      <c r="M47636" s="71"/>
      <c r="O47636" s="71"/>
      <c r="Q47636" s="71"/>
    </row>
    <row r="47637" spans="11:17" ht="15" customHeight="1" x14ac:dyDescent="0.2">
      <c r="K47637" s="71"/>
      <c r="M47637" s="71"/>
      <c r="O47637" s="71"/>
      <c r="Q47637" s="71"/>
    </row>
    <row r="47638" spans="11:17" ht="15" customHeight="1" x14ac:dyDescent="0.2">
      <c r="K47638" s="71"/>
      <c r="M47638" s="71"/>
      <c r="O47638" s="71"/>
      <c r="Q47638" s="71"/>
    </row>
    <row r="47639" spans="11:17" ht="15" customHeight="1" x14ac:dyDescent="0.2">
      <c r="K47639" s="71"/>
      <c r="M47639" s="71"/>
      <c r="O47639" s="71"/>
      <c r="Q47639" s="71"/>
    </row>
    <row r="47640" spans="11:17" ht="15" customHeight="1" x14ac:dyDescent="0.2">
      <c r="K47640" s="71"/>
      <c r="M47640" s="71"/>
      <c r="O47640" s="71"/>
      <c r="Q47640" s="71"/>
    </row>
    <row r="47641" spans="11:17" ht="15" customHeight="1" x14ac:dyDescent="0.2">
      <c r="K47641" s="71"/>
      <c r="M47641" s="71"/>
      <c r="O47641" s="71"/>
      <c r="Q47641" s="71"/>
    </row>
    <row r="47642" spans="11:17" ht="15" customHeight="1" x14ac:dyDescent="0.2">
      <c r="K47642" s="71"/>
      <c r="M47642" s="71"/>
      <c r="O47642" s="71"/>
      <c r="Q47642" s="71"/>
    </row>
    <row r="47643" spans="11:17" ht="15" customHeight="1" x14ac:dyDescent="0.2">
      <c r="K47643" s="71"/>
      <c r="M47643" s="71"/>
      <c r="O47643" s="71"/>
      <c r="Q47643" s="71"/>
    </row>
    <row r="47644" spans="11:17" ht="15" customHeight="1" x14ac:dyDescent="0.2">
      <c r="K47644" s="71"/>
      <c r="M47644" s="71"/>
      <c r="O47644" s="71"/>
      <c r="Q47644" s="71"/>
    </row>
    <row r="47645" spans="11:17" ht="15" customHeight="1" x14ac:dyDescent="0.2">
      <c r="K47645" s="71"/>
      <c r="M47645" s="71"/>
      <c r="O47645" s="71"/>
      <c r="Q47645" s="71"/>
    </row>
    <row r="47646" spans="11:17" ht="15" customHeight="1" x14ac:dyDescent="0.2">
      <c r="K47646" s="71"/>
      <c r="M47646" s="71"/>
      <c r="O47646" s="71"/>
      <c r="Q47646" s="71"/>
    </row>
    <row r="47647" spans="11:17" ht="15" customHeight="1" x14ac:dyDescent="0.2">
      <c r="K47647" s="71"/>
      <c r="M47647" s="71"/>
      <c r="O47647" s="71"/>
      <c r="Q47647" s="71"/>
    </row>
    <row r="47648" spans="11:17" ht="15" customHeight="1" x14ac:dyDescent="0.2">
      <c r="K47648" s="71"/>
      <c r="M47648" s="71"/>
      <c r="O47648" s="71"/>
      <c r="Q47648" s="71"/>
    </row>
    <row r="47649" spans="11:17" ht="15" customHeight="1" x14ac:dyDescent="0.2">
      <c r="K47649" s="71"/>
      <c r="M47649" s="71"/>
      <c r="O47649" s="71"/>
      <c r="Q47649" s="71"/>
    </row>
    <row r="47650" spans="11:17" ht="15" customHeight="1" x14ac:dyDescent="0.2">
      <c r="K47650" s="71"/>
      <c r="M47650" s="71"/>
      <c r="O47650" s="71"/>
      <c r="Q47650" s="71"/>
    </row>
    <row r="47651" spans="11:17" ht="15" customHeight="1" x14ac:dyDescent="0.2">
      <c r="K47651" s="71"/>
      <c r="M47651" s="71"/>
      <c r="O47651" s="71"/>
      <c r="Q47651" s="71"/>
    </row>
    <row r="47652" spans="11:17" ht="15" customHeight="1" x14ac:dyDescent="0.2">
      <c r="K47652" s="71"/>
      <c r="M47652" s="71"/>
      <c r="O47652" s="71"/>
      <c r="Q47652" s="71"/>
    </row>
    <row r="47653" spans="11:17" ht="15" customHeight="1" x14ac:dyDescent="0.2">
      <c r="K47653" s="71"/>
      <c r="M47653" s="71"/>
      <c r="O47653" s="71"/>
      <c r="Q47653" s="71"/>
    </row>
    <row r="47654" spans="11:17" ht="15" customHeight="1" x14ac:dyDescent="0.2">
      <c r="K47654" s="71"/>
      <c r="M47654" s="71"/>
      <c r="O47654" s="71"/>
      <c r="Q47654" s="71"/>
    </row>
    <row r="47655" spans="11:17" ht="15" customHeight="1" x14ac:dyDescent="0.2">
      <c r="K47655" s="71"/>
      <c r="M47655" s="71"/>
      <c r="O47655" s="71"/>
      <c r="Q47655" s="71"/>
    </row>
    <row r="47656" spans="11:17" ht="15" customHeight="1" x14ac:dyDescent="0.2">
      <c r="K47656" s="71"/>
      <c r="M47656" s="71"/>
      <c r="O47656" s="71"/>
      <c r="Q47656" s="71"/>
    </row>
    <row r="47657" spans="11:17" ht="15" customHeight="1" x14ac:dyDescent="0.2">
      <c r="K47657" s="71"/>
      <c r="M47657" s="71"/>
      <c r="O47657" s="71"/>
      <c r="Q47657" s="71"/>
    </row>
    <row r="47658" spans="11:17" ht="15" customHeight="1" x14ac:dyDescent="0.2">
      <c r="K47658" s="71"/>
      <c r="M47658" s="71"/>
      <c r="O47658" s="71"/>
      <c r="Q47658" s="71"/>
    </row>
    <row r="47659" spans="11:17" ht="15" customHeight="1" x14ac:dyDescent="0.2">
      <c r="K47659" s="71"/>
      <c r="M47659" s="71"/>
      <c r="O47659" s="71"/>
      <c r="Q47659" s="71"/>
    </row>
    <row r="47660" spans="11:17" ht="15" customHeight="1" x14ac:dyDescent="0.2">
      <c r="K47660" s="71"/>
      <c r="M47660" s="71"/>
      <c r="O47660" s="71"/>
      <c r="Q47660" s="71"/>
    </row>
    <row r="47661" spans="11:17" ht="15" customHeight="1" x14ac:dyDescent="0.2">
      <c r="K47661" s="71"/>
      <c r="M47661" s="71"/>
      <c r="O47661" s="71"/>
      <c r="Q47661" s="71"/>
    </row>
    <row r="47662" spans="11:17" ht="15" customHeight="1" x14ac:dyDescent="0.2">
      <c r="K47662" s="71"/>
      <c r="M47662" s="71"/>
      <c r="O47662" s="71"/>
      <c r="Q47662" s="71"/>
    </row>
    <row r="47663" spans="11:17" ht="15" customHeight="1" x14ac:dyDescent="0.2">
      <c r="K47663" s="71"/>
      <c r="M47663" s="71"/>
      <c r="O47663" s="71"/>
      <c r="Q47663" s="71"/>
    </row>
    <row r="47664" spans="11:17" ht="15" customHeight="1" x14ac:dyDescent="0.2">
      <c r="K47664" s="71"/>
      <c r="M47664" s="71"/>
      <c r="O47664" s="71"/>
      <c r="Q47664" s="71"/>
    </row>
    <row r="47665" spans="11:17" ht="15" customHeight="1" x14ac:dyDescent="0.2">
      <c r="K47665" s="71"/>
      <c r="M47665" s="71"/>
      <c r="O47665" s="71"/>
      <c r="Q47665" s="71"/>
    </row>
    <row r="47666" spans="11:17" ht="15" customHeight="1" x14ac:dyDescent="0.2">
      <c r="K47666" s="71"/>
      <c r="M47666" s="71"/>
      <c r="O47666" s="71"/>
      <c r="Q47666" s="71"/>
    </row>
    <row r="47667" spans="11:17" ht="15" customHeight="1" x14ac:dyDescent="0.2">
      <c r="K47667" s="71"/>
      <c r="M47667" s="71"/>
      <c r="O47667" s="71"/>
      <c r="Q47667" s="71"/>
    </row>
    <row r="47668" spans="11:17" ht="15" customHeight="1" x14ac:dyDescent="0.2">
      <c r="K47668" s="71"/>
      <c r="M47668" s="71"/>
      <c r="O47668" s="71"/>
      <c r="Q47668" s="71"/>
    </row>
    <row r="47669" spans="11:17" ht="15" customHeight="1" x14ac:dyDescent="0.2">
      <c r="K47669" s="71"/>
      <c r="M47669" s="71"/>
      <c r="O47669" s="71"/>
      <c r="Q47669" s="71"/>
    </row>
    <row r="47670" spans="11:17" ht="15" customHeight="1" x14ac:dyDescent="0.2">
      <c r="K47670" s="71"/>
      <c r="M47670" s="71"/>
      <c r="O47670" s="71"/>
      <c r="Q47670" s="71"/>
    </row>
    <row r="47671" spans="11:17" ht="15" customHeight="1" x14ac:dyDescent="0.2">
      <c r="K47671" s="71"/>
      <c r="M47671" s="71"/>
      <c r="O47671" s="71"/>
      <c r="Q47671" s="71"/>
    </row>
    <row r="47672" spans="11:17" ht="15" customHeight="1" x14ac:dyDescent="0.2">
      <c r="K47672" s="71"/>
      <c r="M47672" s="71"/>
      <c r="O47672" s="71"/>
      <c r="Q47672" s="71"/>
    </row>
    <row r="47673" spans="11:17" ht="15" customHeight="1" x14ac:dyDescent="0.2">
      <c r="K47673" s="71"/>
      <c r="M47673" s="71"/>
      <c r="O47673" s="71"/>
      <c r="Q47673" s="71"/>
    </row>
    <row r="47674" spans="11:17" ht="15" customHeight="1" x14ac:dyDescent="0.2">
      <c r="K47674" s="71"/>
      <c r="M47674" s="71"/>
      <c r="O47674" s="71"/>
      <c r="Q47674" s="71"/>
    </row>
    <row r="47675" spans="11:17" ht="15" customHeight="1" x14ac:dyDescent="0.2">
      <c r="K47675" s="71"/>
      <c r="M47675" s="71"/>
      <c r="O47675" s="71"/>
      <c r="Q47675" s="71"/>
    </row>
    <row r="47676" spans="11:17" ht="15" customHeight="1" x14ac:dyDescent="0.2">
      <c r="K47676" s="71"/>
      <c r="M47676" s="71"/>
      <c r="O47676" s="71"/>
      <c r="Q47676" s="71"/>
    </row>
    <row r="47677" spans="11:17" ht="15" customHeight="1" x14ac:dyDescent="0.2">
      <c r="K47677" s="71"/>
      <c r="M47677" s="71"/>
      <c r="O47677" s="71"/>
      <c r="Q47677" s="71"/>
    </row>
    <row r="47678" spans="11:17" ht="15" customHeight="1" x14ac:dyDescent="0.2">
      <c r="K47678" s="71"/>
      <c r="M47678" s="71"/>
      <c r="O47678" s="71"/>
      <c r="Q47678" s="71"/>
    </row>
    <row r="47679" spans="11:17" ht="15" customHeight="1" x14ac:dyDescent="0.2">
      <c r="K47679" s="71"/>
      <c r="M47679" s="71"/>
      <c r="O47679" s="71"/>
      <c r="Q47679" s="71"/>
    </row>
    <row r="47680" spans="11:17" ht="15" customHeight="1" x14ac:dyDescent="0.2">
      <c r="K47680" s="71"/>
      <c r="M47680" s="71"/>
      <c r="O47680" s="71"/>
      <c r="Q47680" s="71"/>
    </row>
    <row r="47681" spans="11:17" ht="15" customHeight="1" x14ac:dyDescent="0.2">
      <c r="K47681" s="71"/>
      <c r="M47681" s="71"/>
      <c r="O47681" s="71"/>
      <c r="Q47681" s="71"/>
    </row>
    <row r="47682" spans="11:17" ht="15" customHeight="1" x14ac:dyDescent="0.2">
      <c r="K47682" s="71"/>
      <c r="M47682" s="71"/>
      <c r="O47682" s="71"/>
      <c r="Q47682" s="71"/>
    </row>
    <row r="47683" spans="11:17" ht="15" customHeight="1" x14ac:dyDescent="0.2">
      <c r="K47683" s="71"/>
      <c r="M47683" s="71"/>
      <c r="O47683" s="71"/>
      <c r="Q47683" s="71"/>
    </row>
    <row r="47684" spans="11:17" ht="15" customHeight="1" x14ac:dyDescent="0.2">
      <c r="K47684" s="71"/>
      <c r="M47684" s="71"/>
      <c r="O47684" s="71"/>
      <c r="Q47684" s="71"/>
    </row>
    <row r="47685" spans="11:17" ht="15" customHeight="1" x14ac:dyDescent="0.2">
      <c r="K47685" s="71"/>
      <c r="M47685" s="71"/>
      <c r="O47685" s="71"/>
      <c r="Q47685" s="71"/>
    </row>
    <row r="47686" spans="11:17" ht="15" customHeight="1" x14ac:dyDescent="0.2">
      <c r="K47686" s="71"/>
      <c r="M47686" s="71"/>
      <c r="O47686" s="71"/>
      <c r="Q47686" s="71"/>
    </row>
    <row r="47687" spans="11:17" ht="15" customHeight="1" x14ac:dyDescent="0.2">
      <c r="K47687" s="71"/>
      <c r="M47687" s="71"/>
      <c r="O47687" s="71"/>
      <c r="Q47687" s="71"/>
    </row>
    <row r="47688" spans="11:17" ht="15" customHeight="1" x14ac:dyDescent="0.2">
      <c r="K47688" s="71"/>
      <c r="M47688" s="71"/>
      <c r="O47688" s="71"/>
      <c r="Q47688" s="71"/>
    </row>
    <row r="47689" spans="11:17" ht="15" customHeight="1" x14ac:dyDescent="0.2">
      <c r="K47689" s="71"/>
      <c r="M47689" s="71"/>
      <c r="O47689" s="71"/>
      <c r="Q47689" s="71"/>
    </row>
    <row r="47690" spans="11:17" ht="15" customHeight="1" x14ac:dyDescent="0.2">
      <c r="K47690" s="71"/>
      <c r="M47690" s="71"/>
      <c r="O47690" s="71"/>
      <c r="Q47690" s="71"/>
    </row>
    <row r="47691" spans="11:17" ht="15" customHeight="1" x14ac:dyDescent="0.2">
      <c r="K47691" s="71"/>
      <c r="M47691" s="71"/>
      <c r="O47691" s="71"/>
      <c r="Q47691" s="71"/>
    </row>
    <row r="47692" spans="11:17" ht="15" customHeight="1" x14ac:dyDescent="0.2">
      <c r="K47692" s="71"/>
      <c r="M47692" s="71"/>
      <c r="O47692" s="71"/>
      <c r="Q47692" s="71"/>
    </row>
    <row r="47693" spans="11:17" ht="15" customHeight="1" x14ac:dyDescent="0.2">
      <c r="K47693" s="71"/>
      <c r="M47693" s="71"/>
      <c r="O47693" s="71"/>
      <c r="Q47693" s="71"/>
    </row>
    <row r="47694" spans="11:17" ht="15" customHeight="1" x14ac:dyDescent="0.2">
      <c r="K47694" s="71"/>
      <c r="M47694" s="71"/>
      <c r="O47694" s="71"/>
      <c r="Q47694" s="71"/>
    </row>
    <row r="47695" spans="11:17" ht="15" customHeight="1" x14ac:dyDescent="0.2">
      <c r="K47695" s="71"/>
      <c r="M47695" s="71"/>
      <c r="O47695" s="71"/>
      <c r="Q47695" s="71"/>
    </row>
    <row r="47696" spans="11:17" ht="15" customHeight="1" x14ac:dyDescent="0.2">
      <c r="K47696" s="71"/>
      <c r="M47696" s="71"/>
      <c r="O47696" s="71"/>
      <c r="Q47696" s="71"/>
    </row>
    <row r="47697" spans="11:17" ht="15" customHeight="1" x14ac:dyDescent="0.2">
      <c r="K47697" s="71"/>
      <c r="M47697" s="71"/>
      <c r="O47697" s="71"/>
      <c r="Q47697" s="71"/>
    </row>
    <row r="47698" spans="11:17" ht="15" customHeight="1" x14ac:dyDescent="0.2">
      <c r="K47698" s="71"/>
      <c r="M47698" s="71"/>
      <c r="O47698" s="71"/>
      <c r="Q47698" s="71"/>
    </row>
    <row r="47699" spans="11:17" ht="15" customHeight="1" x14ac:dyDescent="0.2">
      <c r="K47699" s="71"/>
      <c r="M47699" s="71"/>
      <c r="O47699" s="71"/>
      <c r="Q47699" s="71"/>
    </row>
    <row r="47700" spans="11:17" ht="15" customHeight="1" x14ac:dyDescent="0.2">
      <c r="K47700" s="71"/>
      <c r="M47700" s="71"/>
      <c r="O47700" s="71"/>
      <c r="Q47700" s="71"/>
    </row>
    <row r="47701" spans="11:17" ht="15" customHeight="1" x14ac:dyDescent="0.2">
      <c r="K47701" s="71"/>
      <c r="M47701" s="71"/>
      <c r="O47701" s="71"/>
      <c r="Q47701" s="71"/>
    </row>
    <row r="47702" spans="11:17" ht="15" customHeight="1" x14ac:dyDescent="0.2">
      <c r="K47702" s="71"/>
      <c r="M47702" s="71"/>
      <c r="O47702" s="71"/>
      <c r="Q47702" s="71"/>
    </row>
    <row r="47703" spans="11:17" ht="15" customHeight="1" x14ac:dyDescent="0.2">
      <c r="K47703" s="71"/>
      <c r="M47703" s="71"/>
      <c r="O47703" s="71"/>
      <c r="Q47703" s="71"/>
    </row>
    <row r="47704" spans="11:17" ht="15" customHeight="1" x14ac:dyDescent="0.2">
      <c r="K47704" s="71"/>
      <c r="M47704" s="71"/>
      <c r="O47704" s="71"/>
      <c r="Q47704" s="71"/>
    </row>
    <row r="47705" spans="11:17" ht="15" customHeight="1" x14ac:dyDescent="0.2">
      <c r="K47705" s="71"/>
      <c r="M47705" s="71"/>
      <c r="O47705" s="71"/>
      <c r="Q47705" s="71"/>
    </row>
    <row r="47706" spans="11:17" ht="15" customHeight="1" x14ac:dyDescent="0.2">
      <c r="K47706" s="71"/>
      <c r="M47706" s="71"/>
      <c r="O47706" s="71"/>
      <c r="Q47706" s="71"/>
    </row>
    <row r="47707" spans="11:17" ht="15" customHeight="1" x14ac:dyDescent="0.2">
      <c r="K47707" s="71"/>
      <c r="M47707" s="71"/>
      <c r="O47707" s="71"/>
      <c r="Q47707" s="71"/>
    </row>
    <row r="47708" spans="11:17" ht="15" customHeight="1" x14ac:dyDescent="0.2">
      <c r="K47708" s="71"/>
      <c r="M47708" s="71"/>
      <c r="O47708" s="71"/>
      <c r="Q47708" s="71"/>
    </row>
    <row r="47709" spans="11:17" ht="15" customHeight="1" x14ac:dyDescent="0.2">
      <c r="K47709" s="71"/>
      <c r="M47709" s="71"/>
      <c r="O47709" s="71"/>
      <c r="Q47709" s="71"/>
    </row>
    <row r="47710" spans="11:17" ht="15" customHeight="1" x14ac:dyDescent="0.2">
      <c r="K47710" s="71"/>
      <c r="M47710" s="71"/>
      <c r="O47710" s="71"/>
      <c r="Q47710" s="71"/>
    </row>
    <row r="47711" spans="11:17" ht="15" customHeight="1" x14ac:dyDescent="0.2">
      <c r="K47711" s="71"/>
      <c r="M47711" s="71"/>
      <c r="O47711" s="71"/>
      <c r="Q47711" s="71"/>
    </row>
    <row r="47712" spans="11:17" ht="15" customHeight="1" x14ac:dyDescent="0.2">
      <c r="K47712" s="71"/>
      <c r="M47712" s="71"/>
      <c r="O47712" s="71"/>
      <c r="Q47712" s="71"/>
    </row>
    <row r="47713" spans="11:17" ht="15" customHeight="1" x14ac:dyDescent="0.2">
      <c r="K47713" s="71"/>
      <c r="M47713" s="71"/>
      <c r="O47713" s="71"/>
      <c r="Q47713" s="71"/>
    </row>
    <row r="47714" spans="11:17" ht="15" customHeight="1" x14ac:dyDescent="0.2">
      <c r="K47714" s="71"/>
      <c r="M47714" s="71"/>
      <c r="O47714" s="71"/>
      <c r="Q47714" s="71"/>
    </row>
    <row r="47715" spans="11:17" ht="15" customHeight="1" x14ac:dyDescent="0.2">
      <c r="K47715" s="71"/>
      <c r="M47715" s="71"/>
      <c r="O47715" s="71"/>
      <c r="Q47715" s="71"/>
    </row>
    <row r="47716" spans="11:17" ht="15" customHeight="1" x14ac:dyDescent="0.2">
      <c r="K47716" s="71"/>
      <c r="M47716" s="71"/>
      <c r="O47716" s="71"/>
      <c r="Q47716" s="71"/>
    </row>
    <row r="47717" spans="11:17" ht="15" customHeight="1" x14ac:dyDescent="0.2">
      <c r="K47717" s="71"/>
      <c r="M47717" s="71"/>
      <c r="O47717" s="71"/>
      <c r="Q47717" s="71"/>
    </row>
    <row r="47718" spans="11:17" ht="15" customHeight="1" x14ac:dyDescent="0.2">
      <c r="K47718" s="71"/>
      <c r="M47718" s="71"/>
      <c r="O47718" s="71"/>
      <c r="Q47718" s="71"/>
    </row>
    <row r="47719" spans="11:17" ht="15" customHeight="1" x14ac:dyDescent="0.2">
      <c r="K47719" s="71"/>
      <c r="M47719" s="71"/>
      <c r="O47719" s="71"/>
      <c r="Q47719" s="71"/>
    </row>
    <row r="47720" spans="11:17" ht="15" customHeight="1" x14ac:dyDescent="0.2">
      <c r="K47720" s="71"/>
      <c r="M47720" s="71"/>
      <c r="O47720" s="71"/>
      <c r="Q47720" s="71"/>
    </row>
    <row r="47721" spans="11:17" ht="15" customHeight="1" x14ac:dyDescent="0.2">
      <c r="K47721" s="71"/>
      <c r="M47721" s="71"/>
      <c r="O47721" s="71"/>
      <c r="Q47721" s="71"/>
    </row>
    <row r="47722" spans="11:17" ht="15" customHeight="1" x14ac:dyDescent="0.2">
      <c r="K47722" s="71"/>
      <c r="M47722" s="71"/>
      <c r="O47722" s="71"/>
      <c r="Q47722" s="71"/>
    </row>
    <row r="47723" spans="11:17" ht="15" customHeight="1" x14ac:dyDescent="0.2">
      <c r="K47723" s="71"/>
      <c r="M47723" s="71"/>
      <c r="O47723" s="71"/>
      <c r="Q47723" s="71"/>
    </row>
    <row r="47724" spans="11:17" ht="15" customHeight="1" x14ac:dyDescent="0.2">
      <c r="K47724" s="71"/>
      <c r="M47724" s="71"/>
      <c r="O47724" s="71"/>
      <c r="Q47724" s="71"/>
    </row>
    <row r="47725" spans="11:17" ht="15" customHeight="1" x14ac:dyDescent="0.2">
      <c r="K47725" s="71"/>
      <c r="M47725" s="71"/>
      <c r="O47725" s="71"/>
      <c r="Q47725" s="71"/>
    </row>
    <row r="47726" spans="11:17" ht="15" customHeight="1" x14ac:dyDescent="0.2">
      <c r="K47726" s="71"/>
      <c r="M47726" s="71"/>
      <c r="O47726" s="71"/>
      <c r="Q47726" s="71"/>
    </row>
    <row r="47727" spans="11:17" ht="15" customHeight="1" x14ac:dyDescent="0.2">
      <c r="K47727" s="71"/>
      <c r="M47727" s="71"/>
      <c r="O47727" s="71"/>
      <c r="Q47727" s="71"/>
    </row>
    <row r="47728" spans="11:17" ht="15" customHeight="1" x14ac:dyDescent="0.2">
      <c r="K47728" s="71"/>
      <c r="M47728" s="71"/>
      <c r="O47728" s="71"/>
      <c r="Q47728" s="71"/>
    </row>
    <row r="47729" spans="11:17" ht="15" customHeight="1" x14ac:dyDescent="0.2">
      <c r="K47729" s="71"/>
      <c r="M47729" s="71"/>
      <c r="O47729" s="71"/>
      <c r="Q47729" s="71"/>
    </row>
    <row r="47730" spans="11:17" ht="15" customHeight="1" x14ac:dyDescent="0.2">
      <c r="K47730" s="71"/>
      <c r="M47730" s="71"/>
      <c r="O47730" s="71"/>
      <c r="Q47730" s="71"/>
    </row>
    <row r="47731" spans="11:17" ht="15" customHeight="1" x14ac:dyDescent="0.2">
      <c r="K47731" s="71"/>
      <c r="M47731" s="71"/>
      <c r="O47731" s="71"/>
      <c r="Q47731" s="71"/>
    </row>
    <row r="47732" spans="11:17" ht="15" customHeight="1" x14ac:dyDescent="0.2">
      <c r="K47732" s="71"/>
      <c r="M47732" s="71"/>
      <c r="O47732" s="71"/>
      <c r="Q47732" s="71"/>
    </row>
    <row r="47733" spans="11:17" ht="15" customHeight="1" x14ac:dyDescent="0.2">
      <c r="K47733" s="71"/>
      <c r="M47733" s="71"/>
      <c r="O47733" s="71"/>
      <c r="Q47733" s="71"/>
    </row>
    <row r="47734" spans="11:17" ht="15" customHeight="1" x14ac:dyDescent="0.2">
      <c r="K47734" s="71"/>
      <c r="M47734" s="71"/>
      <c r="O47734" s="71"/>
      <c r="Q47734" s="71"/>
    </row>
    <row r="47735" spans="11:17" ht="15" customHeight="1" x14ac:dyDescent="0.2">
      <c r="K47735" s="71"/>
      <c r="M47735" s="71"/>
      <c r="O47735" s="71"/>
      <c r="Q47735" s="71"/>
    </row>
    <row r="47736" spans="11:17" ht="15" customHeight="1" x14ac:dyDescent="0.2">
      <c r="K47736" s="71"/>
      <c r="M47736" s="71"/>
      <c r="O47736" s="71"/>
      <c r="Q47736" s="71"/>
    </row>
    <row r="47737" spans="11:17" ht="15" customHeight="1" x14ac:dyDescent="0.2">
      <c r="K47737" s="71"/>
      <c r="M47737" s="71"/>
      <c r="O47737" s="71"/>
      <c r="Q47737" s="71"/>
    </row>
    <row r="47738" spans="11:17" ht="15" customHeight="1" x14ac:dyDescent="0.2">
      <c r="K47738" s="71"/>
      <c r="M47738" s="71"/>
      <c r="O47738" s="71"/>
      <c r="Q47738" s="71"/>
    </row>
    <row r="47739" spans="11:17" ht="15" customHeight="1" x14ac:dyDescent="0.2">
      <c r="K47739" s="71"/>
      <c r="M47739" s="71"/>
      <c r="O47739" s="71"/>
      <c r="Q47739" s="71"/>
    </row>
    <row r="47740" spans="11:17" ht="15" customHeight="1" x14ac:dyDescent="0.2">
      <c r="K47740" s="71"/>
      <c r="M47740" s="71"/>
      <c r="O47740" s="71"/>
      <c r="Q47740" s="71"/>
    </row>
    <row r="47741" spans="11:17" ht="15" customHeight="1" x14ac:dyDescent="0.2">
      <c r="K47741" s="71"/>
      <c r="M47741" s="71"/>
      <c r="O47741" s="71"/>
      <c r="Q47741" s="71"/>
    </row>
    <row r="47742" spans="11:17" ht="15" customHeight="1" x14ac:dyDescent="0.2">
      <c r="K47742" s="71"/>
      <c r="M47742" s="71"/>
      <c r="O47742" s="71"/>
      <c r="Q47742" s="71"/>
    </row>
    <row r="47743" spans="11:17" ht="15" customHeight="1" x14ac:dyDescent="0.2">
      <c r="K47743" s="71"/>
      <c r="M47743" s="71"/>
      <c r="O47743" s="71"/>
      <c r="Q47743" s="71"/>
    </row>
    <row r="47744" spans="11:17" ht="15" customHeight="1" x14ac:dyDescent="0.2">
      <c r="K47744" s="71"/>
      <c r="M47744" s="71"/>
      <c r="O47744" s="71"/>
      <c r="Q47744" s="71"/>
    </row>
    <row r="47745" spans="11:17" ht="15" customHeight="1" x14ac:dyDescent="0.2">
      <c r="K47745" s="71"/>
      <c r="M47745" s="71"/>
      <c r="O47745" s="71"/>
      <c r="Q47745" s="71"/>
    </row>
    <row r="47746" spans="11:17" ht="15" customHeight="1" x14ac:dyDescent="0.2">
      <c r="K47746" s="71"/>
      <c r="M47746" s="71"/>
      <c r="O47746" s="71"/>
      <c r="Q47746" s="71"/>
    </row>
    <row r="47747" spans="11:17" ht="15" customHeight="1" x14ac:dyDescent="0.2">
      <c r="K47747" s="71"/>
      <c r="M47747" s="71"/>
      <c r="O47747" s="71"/>
      <c r="Q47747" s="71"/>
    </row>
    <row r="47748" spans="11:17" ht="15" customHeight="1" x14ac:dyDescent="0.2">
      <c r="K47748" s="71"/>
      <c r="M47748" s="71"/>
      <c r="O47748" s="71"/>
      <c r="Q47748" s="71"/>
    </row>
    <row r="47749" spans="11:17" ht="15" customHeight="1" x14ac:dyDescent="0.2">
      <c r="K47749" s="71"/>
      <c r="M47749" s="71"/>
      <c r="O47749" s="71"/>
      <c r="Q47749" s="71"/>
    </row>
    <row r="47750" spans="11:17" ht="15" customHeight="1" x14ac:dyDescent="0.2">
      <c r="K47750" s="71"/>
      <c r="M47750" s="71"/>
      <c r="O47750" s="71"/>
      <c r="Q47750" s="71"/>
    </row>
    <row r="47751" spans="11:17" ht="15" customHeight="1" x14ac:dyDescent="0.2">
      <c r="K47751" s="71"/>
      <c r="M47751" s="71"/>
      <c r="O47751" s="71"/>
      <c r="Q47751" s="71"/>
    </row>
    <row r="47752" spans="11:17" ht="15" customHeight="1" x14ac:dyDescent="0.2">
      <c r="K47752" s="71"/>
      <c r="M47752" s="71"/>
      <c r="O47752" s="71"/>
      <c r="Q47752" s="71"/>
    </row>
    <row r="47753" spans="11:17" ht="15" customHeight="1" x14ac:dyDescent="0.2">
      <c r="K47753" s="71"/>
      <c r="M47753" s="71"/>
      <c r="O47753" s="71"/>
      <c r="Q47753" s="71"/>
    </row>
    <row r="47754" spans="11:17" ht="15" customHeight="1" x14ac:dyDescent="0.2">
      <c r="K47754" s="71"/>
      <c r="M47754" s="71"/>
      <c r="O47754" s="71"/>
      <c r="Q47754" s="71"/>
    </row>
    <row r="47755" spans="11:17" ht="15" customHeight="1" x14ac:dyDescent="0.2">
      <c r="K47755" s="71"/>
      <c r="M47755" s="71"/>
      <c r="O47755" s="71"/>
      <c r="Q47755" s="71"/>
    </row>
    <row r="47756" spans="11:17" ht="15" customHeight="1" x14ac:dyDescent="0.2">
      <c r="K47756" s="71"/>
      <c r="M47756" s="71"/>
      <c r="O47756" s="71"/>
      <c r="Q47756" s="71"/>
    </row>
    <row r="47757" spans="11:17" ht="15" customHeight="1" x14ac:dyDescent="0.2">
      <c r="K47757" s="71"/>
      <c r="M47757" s="71"/>
      <c r="O47757" s="71"/>
      <c r="Q47757" s="71"/>
    </row>
    <row r="47758" spans="11:17" ht="15" customHeight="1" x14ac:dyDescent="0.2">
      <c r="K47758" s="71"/>
      <c r="M47758" s="71"/>
      <c r="O47758" s="71"/>
      <c r="Q47758" s="71"/>
    </row>
    <row r="47759" spans="11:17" ht="15" customHeight="1" x14ac:dyDescent="0.2">
      <c r="K47759" s="71"/>
      <c r="M47759" s="71"/>
      <c r="O47759" s="71"/>
      <c r="Q47759" s="71"/>
    </row>
    <row r="47760" spans="11:17" ht="15" customHeight="1" x14ac:dyDescent="0.2">
      <c r="K47760" s="71"/>
      <c r="M47760" s="71"/>
      <c r="O47760" s="71"/>
      <c r="Q47760" s="71"/>
    </row>
    <row r="47761" spans="11:17" ht="15" customHeight="1" x14ac:dyDescent="0.2">
      <c r="K47761" s="71"/>
      <c r="M47761" s="71"/>
      <c r="O47761" s="71"/>
      <c r="Q47761" s="71"/>
    </row>
    <row r="47762" spans="11:17" ht="15" customHeight="1" x14ac:dyDescent="0.2">
      <c r="K47762" s="71"/>
      <c r="M47762" s="71"/>
      <c r="O47762" s="71"/>
      <c r="Q47762" s="71"/>
    </row>
    <row r="47763" spans="11:17" ht="15" customHeight="1" x14ac:dyDescent="0.2">
      <c r="K47763" s="71"/>
      <c r="M47763" s="71"/>
      <c r="O47763" s="71"/>
      <c r="Q47763" s="71"/>
    </row>
    <row r="47764" spans="11:17" ht="15" customHeight="1" x14ac:dyDescent="0.2">
      <c r="K47764" s="71"/>
      <c r="M47764" s="71"/>
      <c r="O47764" s="71"/>
      <c r="Q47764" s="71"/>
    </row>
    <row r="47765" spans="11:17" ht="15" customHeight="1" x14ac:dyDescent="0.2">
      <c r="K47765" s="71"/>
      <c r="M47765" s="71"/>
      <c r="O47765" s="71"/>
      <c r="Q47765" s="71"/>
    </row>
    <row r="47766" spans="11:17" ht="15" customHeight="1" x14ac:dyDescent="0.2">
      <c r="K47766" s="71"/>
      <c r="M47766" s="71"/>
      <c r="O47766" s="71"/>
      <c r="Q47766" s="71"/>
    </row>
    <row r="47767" spans="11:17" ht="15" customHeight="1" x14ac:dyDescent="0.2">
      <c r="K47767" s="71"/>
      <c r="M47767" s="71"/>
      <c r="O47767" s="71"/>
      <c r="Q47767" s="71"/>
    </row>
    <row r="47768" spans="11:17" ht="15" customHeight="1" x14ac:dyDescent="0.2">
      <c r="K47768" s="71"/>
      <c r="M47768" s="71"/>
      <c r="O47768" s="71"/>
      <c r="Q47768" s="71"/>
    </row>
    <row r="47769" spans="11:17" ht="15" customHeight="1" x14ac:dyDescent="0.2">
      <c r="K47769" s="71"/>
      <c r="M47769" s="71"/>
      <c r="O47769" s="71"/>
      <c r="Q47769" s="71"/>
    </row>
    <row r="47770" spans="11:17" ht="15" customHeight="1" x14ac:dyDescent="0.2">
      <c r="K47770" s="71"/>
      <c r="M47770" s="71"/>
      <c r="O47770" s="71"/>
      <c r="Q47770" s="71"/>
    </row>
    <row r="47771" spans="11:17" ht="15" customHeight="1" x14ac:dyDescent="0.2">
      <c r="K47771" s="71"/>
      <c r="M47771" s="71"/>
      <c r="O47771" s="71"/>
      <c r="Q47771" s="71"/>
    </row>
    <row r="47772" spans="11:17" ht="15" customHeight="1" x14ac:dyDescent="0.2">
      <c r="K47772" s="71"/>
      <c r="M47772" s="71"/>
      <c r="O47772" s="71"/>
      <c r="Q47772" s="71"/>
    </row>
    <row r="47773" spans="11:17" ht="15" customHeight="1" x14ac:dyDescent="0.2">
      <c r="K47773" s="71"/>
      <c r="M47773" s="71"/>
      <c r="O47773" s="71"/>
      <c r="Q47773" s="71"/>
    </row>
    <row r="47774" spans="11:17" ht="15" customHeight="1" x14ac:dyDescent="0.2">
      <c r="K47774" s="71"/>
      <c r="M47774" s="71"/>
      <c r="O47774" s="71"/>
      <c r="Q47774" s="71"/>
    </row>
    <row r="47775" spans="11:17" ht="15" customHeight="1" x14ac:dyDescent="0.2">
      <c r="K47775" s="71"/>
      <c r="M47775" s="71"/>
      <c r="O47775" s="71"/>
      <c r="Q47775" s="71"/>
    </row>
    <row r="47776" spans="11:17" ht="15" customHeight="1" x14ac:dyDescent="0.2">
      <c r="K47776" s="71"/>
      <c r="M47776" s="71"/>
      <c r="O47776" s="71"/>
      <c r="Q47776" s="71"/>
    </row>
    <row r="47777" spans="11:17" ht="15" customHeight="1" x14ac:dyDescent="0.2">
      <c r="K47777" s="71"/>
      <c r="M47777" s="71"/>
      <c r="O47777" s="71"/>
      <c r="Q47777" s="71"/>
    </row>
    <row r="47778" spans="11:17" ht="15" customHeight="1" x14ac:dyDescent="0.2">
      <c r="K47778" s="71"/>
      <c r="M47778" s="71"/>
      <c r="O47778" s="71"/>
      <c r="Q47778" s="71"/>
    </row>
    <row r="47779" spans="11:17" ht="15" customHeight="1" x14ac:dyDescent="0.2">
      <c r="K47779" s="71"/>
      <c r="M47779" s="71"/>
      <c r="O47779" s="71"/>
      <c r="Q47779" s="71"/>
    </row>
    <row r="47780" spans="11:17" ht="15" customHeight="1" x14ac:dyDescent="0.2">
      <c r="K47780" s="71"/>
      <c r="M47780" s="71"/>
      <c r="O47780" s="71"/>
      <c r="Q47780" s="71"/>
    </row>
    <row r="47781" spans="11:17" ht="15" customHeight="1" x14ac:dyDescent="0.2">
      <c r="K47781" s="71"/>
      <c r="M47781" s="71"/>
      <c r="O47781" s="71"/>
      <c r="Q47781" s="71"/>
    </row>
    <row r="47782" spans="11:17" ht="15" customHeight="1" x14ac:dyDescent="0.2">
      <c r="K47782" s="71"/>
      <c r="M47782" s="71"/>
      <c r="O47782" s="71"/>
      <c r="Q47782" s="71"/>
    </row>
    <row r="47783" spans="11:17" ht="15" customHeight="1" x14ac:dyDescent="0.2">
      <c r="K47783" s="71"/>
      <c r="M47783" s="71"/>
      <c r="O47783" s="71"/>
      <c r="Q47783" s="71"/>
    </row>
    <row r="47784" spans="11:17" ht="15" customHeight="1" x14ac:dyDescent="0.2">
      <c r="K47784" s="71"/>
      <c r="M47784" s="71"/>
      <c r="O47784" s="71"/>
      <c r="Q47784" s="71"/>
    </row>
    <row r="47785" spans="11:17" ht="15" customHeight="1" x14ac:dyDescent="0.2">
      <c r="K47785" s="71"/>
      <c r="M47785" s="71"/>
      <c r="O47785" s="71"/>
      <c r="Q47785" s="71"/>
    </row>
    <row r="47786" spans="11:17" ht="15" customHeight="1" x14ac:dyDescent="0.2">
      <c r="K47786" s="71"/>
      <c r="M47786" s="71"/>
      <c r="O47786" s="71"/>
      <c r="Q47786" s="71"/>
    </row>
    <row r="47787" spans="11:17" ht="15" customHeight="1" x14ac:dyDescent="0.2">
      <c r="K47787" s="71"/>
      <c r="M47787" s="71"/>
      <c r="O47787" s="71"/>
      <c r="Q47787" s="71"/>
    </row>
    <row r="47788" spans="11:17" ht="15" customHeight="1" x14ac:dyDescent="0.2">
      <c r="K47788" s="71"/>
      <c r="M47788" s="71"/>
      <c r="O47788" s="71"/>
      <c r="Q47788" s="71"/>
    </row>
    <row r="47789" spans="11:17" ht="15" customHeight="1" x14ac:dyDescent="0.2">
      <c r="K47789" s="71"/>
      <c r="M47789" s="71"/>
      <c r="O47789" s="71"/>
      <c r="Q47789" s="71"/>
    </row>
    <row r="47790" spans="11:17" ht="15" customHeight="1" x14ac:dyDescent="0.2">
      <c r="K47790" s="71"/>
      <c r="M47790" s="71"/>
      <c r="O47790" s="71"/>
      <c r="Q47790" s="71"/>
    </row>
    <row r="47791" spans="11:17" ht="15" customHeight="1" x14ac:dyDescent="0.2">
      <c r="K47791" s="71"/>
      <c r="M47791" s="71"/>
      <c r="O47791" s="71"/>
      <c r="Q47791" s="71"/>
    </row>
    <row r="47792" spans="11:17" ht="15" customHeight="1" x14ac:dyDescent="0.2">
      <c r="K47792" s="71"/>
      <c r="M47792" s="71"/>
      <c r="O47792" s="71"/>
      <c r="Q47792" s="71"/>
    </row>
    <row r="47793" spans="11:17" ht="15" customHeight="1" x14ac:dyDescent="0.2">
      <c r="K47793" s="71"/>
      <c r="M47793" s="71"/>
      <c r="O47793" s="71"/>
      <c r="Q47793" s="71"/>
    </row>
    <row r="47794" spans="11:17" ht="15" customHeight="1" x14ac:dyDescent="0.2">
      <c r="K47794" s="71"/>
      <c r="M47794" s="71"/>
      <c r="O47794" s="71"/>
      <c r="Q47794" s="71"/>
    </row>
    <row r="47795" spans="11:17" ht="15" customHeight="1" x14ac:dyDescent="0.2">
      <c r="K47795" s="71"/>
      <c r="M47795" s="71"/>
      <c r="O47795" s="71"/>
      <c r="Q47795" s="71"/>
    </row>
    <row r="47796" spans="11:17" ht="15" customHeight="1" x14ac:dyDescent="0.2">
      <c r="K47796" s="71"/>
      <c r="M47796" s="71"/>
      <c r="O47796" s="71"/>
      <c r="Q47796" s="71"/>
    </row>
    <row r="47797" spans="11:17" ht="15" customHeight="1" x14ac:dyDescent="0.2">
      <c r="K47797" s="71"/>
      <c r="M47797" s="71"/>
      <c r="O47797" s="71"/>
      <c r="Q47797" s="71"/>
    </row>
    <row r="47798" spans="11:17" ht="15" customHeight="1" x14ac:dyDescent="0.2">
      <c r="K47798" s="71"/>
      <c r="M47798" s="71"/>
      <c r="O47798" s="71"/>
      <c r="Q47798" s="71"/>
    </row>
    <row r="47799" spans="11:17" ht="15" customHeight="1" x14ac:dyDescent="0.2">
      <c r="K47799" s="71"/>
      <c r="M47799" s="71"/>
      <c r="O47799" s="71"/>
      <c r="Q47799" s="71"/>
    </row>
    <row r="47800" spans="11:17" ht="15" customHeight="1" x14ac:dyDescent="0.2">
      <c r="K47800" s="71"/>
      <c r="M47800" s="71"/>
      <c r="O47800" s="71"/>
      <c r="Q47800" s="71"/>
    </row>
    <row r="47801" spans="11:17" ht="15" customHeight="1" x14ac:dyDescent="0.2">
      <c r="K47801" s="71"/>
      <c r="M47801" s="71"/>
      <c r="O47801" s="71"/>
      <c r="Q47801" s="71"/>
    </row>
    <row r="47802" spans="11:17" ht="15" customHeight="1" x14ac:dyDescent="0.2">
      <c r="K47802" s="71"/>
      <c r="M47802" s="71"/>
      <c r="O47802" s="71"/>
      <c r="Q47802" s="71"/>
    </row>
    <row r="47803" spans="11:17" ht="15" customHeight="1" x14ac:dyDescent="0.2">
      <c r="K47803" s="71"/>
      <c r="M47803" s="71"/>
      <c r="O47803" s="71"/>
      <c r="Q47803" s="71"/>
    </row>
    <row r="47804" spans="11:17" ht="15" customHeight="1" x14ac:dyDescent="0.2">
      <c r="K47804" s="71"/>
      <c r="M47804" s="71"/>
      <c r="O47804" s="71"/>
      <c r="Q47804" s="71"/>
    </row>
    <row r="47805" spans="11:17" ht="15" customHeight="1" x14ac:dyDescent="0.2">
      <c r="K47805" s="71"/>
      <c r="M47805" s="71"/>
      <c r="O47805" s="71"/>
      <c r="Q47805" s="71"/>
    </row>
    <row r="47806" spans="11:17" ht="15" customHeight="1" x14ac:dyDescent="0.2">
      <c r="K47806" s="71"/>
      <c r="M47806" s="71"/>
      <c r="O47806" s="71"/>
      <c r="Q47806" s="71"/>
    </row>
    <row r="47807" spans="11:17" ht="15" customHeight="1" x14ac:dyDescent="0.2">
      <c r="K47807" s="71"/>
      <c r="M47807" s="71"/>
      <c r="O47807" s="71"/>
      <c r="Q47807" s="71"/>
    </row>
    <row r="47808" spans="11:17" ht="15" customHeight="1" x14ac:dyDescent="0.2">
      <c r="K47808" s="71"/>
      <c r="M47808" s="71"/>
      <c r="O47808" s="71"/>
      <c r="Q47808" s="71"/>
    </row>
    <row r="47809" spans="11:17" ht="15" customHeight="1" x14ac:dyDescent="0.2">
      <c r="K47809" s="71"/>
      <c r="M47809" s="71"/>
      <c r="O47809" s="71"/>
      <c r="Q47809" s="71"/>
    </row>
    <row r="47810" spans="11:17" ht="15" customHeight="1" x14ac:dyDescent="0.2">
      <c r="K47810" s="71"/>
      <c r="M47810" s="71"/>
      <c r="O47810" s="71"/>
      <c r="Q47810" s="71"/>
    </row>
    <row r="47811" spans="11:17" ht="15" customHeight="1" x14ac:dyDescent="0.2">
      <c r="K47811" s="71"/>
      <c r="M47811" s="71"/>
      <c r="O47811" s="71"/>
      <c r="Q47811" s="71"/>
    </row>
    <row r="47812" spans="11:17" ht="15" customHeight="1" x14ac:dyDescent="0.2">
      <c r="K47812" s="71"/>
      <c r="M47812" s="71"/>
      <c r="O47812" s="71"/>
      <c r="Q47812" s="71"/>
    </row>
    <row r="47813" spans="11:17" ht="15" customHeight="1" x14ac:dyDescent="0.2">
      <c r="K47813" s="71"/>
      <c r="M47813" s="71"/>
      <c r="O47813" s="71"/>
      <c r="Q47813" s="71"/>
    </row>
    <row r="47814" spans="11:17" ht="15" customHeight="1" x14ac:dyDescent="0.2">
      <c r="K47814" s="71"/>
      <c r="M47814" s="71"/>
      <c r="O47814" s="71"/>
      <c r="Q47814" s="71"/>
    </row>
    <row r="47815" spans="11:17" ht="15" customHeight="1" x14ac:dyDescent="0.2">
      <c r="K47815" s="71"/>
      <c r="M47815" s="71"/>
      <c r="O47815" s="71"/>
      <c r="Q47815" s="71"/>
    </row>
    <row r="47816" spans="11:17" ht="15" customHeight="1" x14ac:dyDescent="0.2">
      <c r="K47816" s="71"/>
      <c r="M47816" s="71"/>
      <c r="O47816" s="71"/>
      <c r="Q47816" s="71"/>
    </row>
    <row r="47817" spans="11:17" ht="15" customHeight="1" x14ac:dyDescent="0.2">
      <c r="K47817" s="71"/>
      <c r="M47817" s="71"/>
      <c r="O47817" s="71"/>
      <c r="Q47817" s="71"/>
    </row>
    <row r="47818" spans="11:17" ht="15" customHeight="1" x14ac:dyDescent="0.2">
      <c r="K47818" s="71"/>
      <c r="M47818" s="71"/>
      <c r="O47818" s="71"/>
      <c r="Q47818" s="71"/>
    </row>
    <row r="47819" spans="11:17" ht="15" customHeight="1" x14ac:dyDescent="0.2">
      <c r="K47819" s="71"/>
      <c r="M47819" s="71"/>
      <c r="O47819" s="71"/>
      <c r="Q47819" s="71"/>
    </row>
    <row r="47820" spans="11:17" ht="15" customHeight="1" x14ac:dyDescent="0.2">
      <c r="K47820" s="71"/>
      <c r="M47820" s="71"/>
      <c r="O47820" s="71"/>
      <c r="Q47820" s="71"/>
    </row>
    <row r="47821" spans="11:17" ht="15" customHeight="1" x14ac:dyDescent="0.2">
      <c r="K47821" s="71"/>
      <c r="M47821" s="71"/>
      <c r="O47821" s="71"/>
      <c r="Q47821" s="71"/>
    </row>
    <row r="47822" spans="11:17" ht="15" customHeight="1" x14ac:dyDescent="0.2">
      <c r="K47822" s="71"/>
      <c r="M47822" s="71"/>
      <c r="O47822" s="71"/>
      <c r="Q47822" s="71"/>
    </row>
    <row r="47823" spans="11:17" ht="15" customHeight="1" x14ac:dyDescent="0.2">
      <c r="K47823" s="71"/>
      <c r="M47823" s="71"/>
      <c r="O47823" s="71"/>
      <c r="Q47823" s="71"/>
    </row>
    <row r="47824" spans="11:17" ht="15" customHeight="1" x14ac:dyDescent="0.2">
      <c r="K47824" s="71"/>
      <c r="M47824" s="71"/>
      <c r="O47824" s="71"/>
      <c r="Q47824" s="71"/>
    </row>
    <row r="47825" spans="11:17" ht="15" customHeight="1" x14ac:dyDescent="0.2">
      <c r="K47825" s="71"/>
      <c r="M47825" s="71"/>
      <c r="O47825" s="71"/>
      <c r="Q47825" s="71"/>
    </row>
    <row r="47826" spans="11:17" ht="15" customHeight="1" x14ac:dyDescent="0.2">
      <c r="K47826" s="71"/>
      <c r="M47826" s="71"/>
      <c r="O47826" s="71"/>
      <c r="Q47826" s="71"/>
    </row>
    <row r="47827" spans="11:17" ht="15" customHeight="1" x14ac:dyDescent="0.2">
      <c r="K47827" s="71"/>
      <c r="M47827" s="71"/>
      <c r="O47827" s="71"/>
      <c r="Q47827" s="71"/>
    </row>
    <row r="47828" spans="11:17" ht="15" customHeight="1" x14ac:dyDescent="0.2">
      <c r="K47828" s="71"/>
      <c r="M47828" s="71"/>
      <c r="O47828" s="71"/>
      <c r="Q47828" s="71"/>
    </row>
    <row r="47829" spans="11:17" ht="15" customHeight="1" x14ac:dyDescent="0.2">
      <c r="K47829" s="71"/>
      <c r="M47829" s="71"/>
      <c r="O47829" s="71"/>
      <c r="Q47829" s="71"/>
    </row>
    <row r="47830" spans="11:17" ht="15" customHeight="1" x14ac:dyDescent="0.2">
      <c r="K47830" s="71"/>
      <c r="M47830" s="71"/>
      <c r="O47830" s="71"/>
      <c r="Q47830" s="71"/>
    </row>
    <row r="47831" spans="11:17" ht="15" customHeight="1" x14ac:dyDescent="0.2">
      <c r="K47831" s="71"/>
      <c r="M47831" s="71"/>
      <c r="O47831" s="71"/>
      <c r="Q47831" s="71"/>
    </row>
    <row r="47832" spans="11:17" ht="15" customHeight="1" x14ac:dyDescent="0.2">
      <c r="K47832" s="71"/>
      <c r="M47832" s="71"/>
      <c r="O47832" s="71"/>
      <c r="Q47832" s="71"/>
    </row>
    <row r="47833" spans="11:17" ht="15" customHeight="1" x14ac:dyDescent="0.2">
      <c r="K47833" s="71"/>
      <c r="M47833" s="71"/>
      <c r="O47833" s="71"/>
      <c r="Q47833" s="71"/>
    </row>
    <row r="47834" spans="11:17" ht="15" customHeight="1" x14ac:dyDescent="0.2">
      <c r="K47834" s="71"/>
      <c r="M47834" s="71"/>
      <c r="O47834" s="71"/>
      <c r="Q47834" s="71"/>
    </row>
    <row r="47835" spans="11:17" ht="15" customHeight="1" x14ac:dyDescent="0.2">
      <c r="K47835" s="71"/>
      <c r="M47835" s="71"/>
      <c r="O47835" s="71"/>
      <c r="Q47835" s="71"/>
    </row>
    <row r="47836" spans="11:17" ht="15" customHeight="1" x14ac:dyDescent="0.2">
      <c r="K47836" s="71"/>
      <c r="M47836" s="71"/>
      <c r="O47836" s="71"/>
      <c r="Q47836" s="71"/>
    </row>
    <row r="47837" spans="11:17" ht="15" customHeight="1" x14ac:dyDescent="0.2">
      <c r="K47837" s="71"/>
      <c r="M47837" s="71"/>
      <c r="O47837" s="71"/>
      <c r="Q47837" s="71"/>
    </row>
    <row r="47838" spans="11:17" ht="15" customHeight="1" x14ac:dyDescent="0.2">
      <c r="K47838" s="71"/>
      <c r="M47838" s="71"/>
      <c r="O47838" s="71"/>
      <c r="Q47838" s="71"/>
    </row>
    <row r="47839" spans="11:17" ht="15" customHeight="1" x14ac:dyDescent="0.2">
      <c r="K47839" s="71"/>
      <c r="M47839" s="71"/>
      <c r="O47839" s="71"/>
      <c r="Q47839" s="71"/>
    </row>
    <row r="47840" spans="11:17" ht="15" customHeight="1" x14ac:dyDescent="0.2">
      <c r="K47840" s="71"/>
      <c r="M47840" s="71"/>
      <c r="O47840" s="71"/>
      <c r="Q47840" s="71"/>
    </row>
    <row r="47841" spans="11:17" ht="15" customHeight="1" x14ac:dyDescent="0.2">
      <c r="K47841" s="71"/>
      <c r="M47841" s="71"/>
      <c r="O47841" s="71"/>
      <c r="Q47841" s="71"/>
    </row>
    <row r="47842" spans="11:17" ht="15" customHeight="1" x14ac:dyDescent="0.2">
      <c r="K47842" s="71"/>
      <c r="M47842" s="71"/>
      <c r="O47842" s="71"/>
      <c r="Q47842" s="71"/>
    </row>
    <row r="47843" spans="11:17" ht="15" customHeight="1" x14ac:dyDescent="0.2">
      <c r="K47843" s="71"/>
      <c r="M47843" s="71"/>
      <c r="O47843" s="71"/>
      <c r="Q47843" s="71"/>
    </row>
    <row r="47844" spans="11:17" ht="15" customHeight="1" x14ac:dyDescent="0.2">
      <c r="K47844" s="71"/>
      <c r="M47844" s="71"/>
      <c r="O47844" s="71"/>
      <c r="Q47844" s="71"/>
    </row>
    <row r="47845" spans="11:17" ht="15" customHeight="1" x14ac:dyDescent="0.2">
      <c r="K47845" s="71"/>
      <c r="M47845" s="71"/>
      <c r="O47845" s="71"/>
      <c r="Q47845" s="71"/>
    </row>
    <row r="47846" spans="11:17" ht="15" customHeight="1" x14ac:dyDescent="0.2">
      <c r="K47846" s="71"/>
      <c r="M47846" s="71"/>
      <c r="O47846" s="71"/>
      <c r="Q47846" s="71"/>
    </row>
    <row r="47847" spans="11:17" ht="15" customHeight="1" x14ac:dyDescent="0.2">
      <c r="K47847" s="71"/>
      <c r="M47847" s="71"/>
      <c r="O47847" s="71"/>
      <c r="Q47847" s="71"/>
    </row>
    <row r="47848" spans="11:17" ht="15" customHeight="1" x14ac:dyDescent="0.2">
      <c r="K47848" s="71"/>
      <c r="M47848" s="71"/>
      <c r="O47848" s="71"/>
      <c r="Q47848" s="71"/>
    </row>
    <row r="47849" spans="11:17" ht="15" customHeight="1" x14ac:dyDescent="0.2">
      <c r="K47849" s="71"/>
      <c r="M47849" s="71"/>
      <c r="O47849" s="71"/>
      <c r="Q47849" s="71"/>
    </row>
    <row r="47850" spans="11:17" ht="15" customHeight="1" x14ac:dyDescent="0.2">
      <c r="K47850" s="71"/>
      <c r="M47850" s="71"/>
      <c r="O47850" s="71"/>
      <c r="Q47850" s="71"/>
    </row>
    <row r="47851" spans="11:17" ht="15" customHeight="1" x14ac:dyDescent="0.2">
      <c r="K47851" s="71"/>
      <c r="M47851" s="71"/>
      <c r="O47851" s="71"/>
      <c r="Q47851" s="71"/>
    </row>
    <row r="47852" spans="11:17" ht="15" customHeight="1" x14ac:dyDescent="0.2">
      <c r="K47852" s="71"/>
      <c r="M47852" s="71"/>
      <c r="O47852" s="71"/>
      <c r="Q47852" s="71"/>
    </row>
    <row r="47853" spans="11:17" ht="15" customHeight="1" x14ac:dyDescent="0.2">
      <c r="K47853" s="71"/>
      <c r="M47853" s="71"/>
      <c r="O47853" s="71"/>
      <c r="Q47853" s="71"/>
    </row>
    <row r="47854" spans="11:17" ht="15" customHeight="1" x14ac:dyDescent="0.2">
      <c r="K47854" s="71"/>
      <c r="M47854" s="71"/>
      <c r="O47854" s="71"/>
      <c r="Q47854" s="71"/>
    </row>
    <row r="47855" spans="11:17" ht="15" customHeight="1" x14ac:dyDescent="0.2">
      <c r="K47855" s="71"/>
      <c r="M47855" s="71"/>
      <c r="O47855" s="71"/>
      <c r="Q47855" s="71"/>
    </row>
    <row r="47856" spans="11:17" ht="15" customHeight="1" x14ac:dyDescent="0.2">
      <c r="K47856" s="71"/>
      <c r="M47856" s="71"/>
      <c r="O47856" s="71"/>
      <c r="Q47856" s="71"/>
    </row>
    <row r="47857" spans="11:17" ht="15" customHeight="1" x14ac:dyDescent="0.2">
      <c r="K47857" s="71"/>
      <c r="M47857" s="71"/>
      <c r="O47857" s="71"/>
      <c r="Q47857" s="71"/>
    </row>
    <row r="47858" spans="11:17" ht="15" customHeight="1" x14ac:dyDescent="0.2">
      <c r="K47858" s="71"/>
      <c r="M47858" s="71"/>
      <c r="O47858" s="71"/>
      <c r="Q47858" s="71"/>
    </row>
    <row r="47859" spans="11:17" ht="15" customHeight="1" x14ac:dyDescent="0.2">
      <c r="K47859" s="71"/>
      <c r="M47859" s="71"/>
      <c r="O47859" s="71"/>
      <c r="Q47859" s="71"/>
    </row>
    <row r="47860" spans="11:17" ht="15" customHeight="1" x14ac:dyDescent="0.2">
      <c r="K47860" s="71"/>
      <c r="M47860" s="71"/>
      <c r="O47860" s="71"/>
      <c r="Q47860" s="71"/>
    </row>
    <row r="47861" spans="11:17" ht="15" customHeight="1" x14ac:dyDescent="0.2">
      <c r="K47861" s="71"/>
      <c r="M47861" s="71"/>
      <c r="O47861" s="71"/>
      <c r="Q47861" s="71"/>
    </row>
    <row r="47862" spans="11:17" ht="15" customHeight="1" x14ac:dyDescent="0.2">
      <c r="K47862" s="71"/>
      <c r="M47862" s="71"/>
      <c r="O47862" s="71"/>
      <c r="Q47862" s="71"/>
    </row>
    <row r="47863" spans="11:17" ht="15" customHeight="1" x14ac:dyDescent="0.2">
      <c r="K47863" s="71"/>
      <c r="M47863" s="71"/>
      <c r="O47863" s="71"/>
      <c r="Q47863" s="71"/>
    </row>
    <row r="47864" spans="11:17" ht="15" customHeight="1" x14ac:dyDescent="0.2">
      <c r="K47864" s="71"/>
      <c r="M47864" s="71"/>
      <c r="O47864" s="71"/>
      <c r="Q47864" s="71"/>
    </row>
    <row r="47865" spans="11:17" ht="15" customHeight="1" x14ac:dyDescent="0.2">
      <c r="K47865" s="71"/>
      <c r="M47865" s="71"/>
      <c r="O47865" s="71"/>
      <c r="Q47865" s="71"/>
    </row>
    <row r="47866" spans="11:17" ht="15" customHeight="1" x14ac:dyDescent="0.2">
      <c r="K47866" s="71"/>
      <c r="M47866" s="71"/>
      <c r="O47866" s="71"/>
      <c r="Q47866" s="71"/>
    </row>
    <row r="47867" spans="11:17" ht="15" customHeight="1" x14ac:dyDescent="0.2">
      <c r="K47867" s="71"/>
      <c r="M47867" s="71"/>
      <c r="O47867" s="71"/>
      <c r="Q47867" s="71"/>
    </row>
    <row r="47868" spans="11:17" ht="15" customHeight="1" x14ac:dyDescent="0.2">
      <c r="K47868" s="71"/>
      <c r="M47868" s="71"/>
      <c r="O47868" s="71"/>
      <c r="Q47868" s="71"/>
    </row>
    <row r="47869" spans="11:17" ht="15" customHeight="1" x14ac:dyDescent="0.2">
      <c r="K47869" s="71"/>
      <c r="M47869" s="71"/>
      <c r="O47869" s="71"/>
      <c r="Q47869" s="71"/>
    </row>
    <row r="47870" spans="11:17" ht="15" customHeight="1" x14ac:dyDescent="0.2">
      <c r="K47870" s="71"/>
      <c r="M47870" s="71"/>
      <c r="O47870" s="71"/>
      <c r="Q47870" s="71"/>
    </row>
    <row r="47871" spans="11:17" ht="15" customHeight="1" x14ac:dyDescent="0.2">
      <c r="K47871" s="71"/>
      <c r="M47871" s="71"/>
      <c r="O47871" s="71"/>
      <c r="Q47871" s="71"/>
    </row>
    <row r="47872" spans="11:17" ht="15" customHeight="1" x14ac:dyDescent="0.2">
      <c r="K47872" s="71"/>
      <c r="M47872" s="71"/>
      <c r="O47872" s="71"/>
      <c r="Q47872" s="71"/>
    </row>
    <row r="47873" spans="11:17" ht="15" customHeight="1" x14ac:dyDescent="0.2">
      <c r="K47873" s="71"/>
      <c r="M47873" s="71"/>
      <c r="O47873" s="71"/>
      <c r="Q47873" s="71"/>
    </row>
    <row r="47874" spans="11:17" ht="15" customHeight="1" x14ac:dyDescent="0.2">
      <c r="K47874" s="71"/>
      <c r="M47874" s="71"/>
      <c r="O47874" s="71"/>
      <c r="Q47874" s="71"/>
    </row>
    <row r="47875" spans="11:17" ht="15" customHeight="1" x14ac:dyDescent="0.2">
      <c r="K47875" s="71"/>
      <c r="M47875" s="71"/>
      <c r="O47875" s="71"/>
      <c r="Q47875" s="71"/>
    </row>
    <row r="47876" spans="11:17" ht="15" customHeight="1" x14ac:dyDescent="0.2">
      <c r="K47876" s="71"/>
      <c r="M47876" s="71"/>
      <c r="O47876" s="71"/>
      <c r="Q47876" s="71"/>
    </row>
    <row r="47877" spans="11:17" ht="15" customHeight="1" x14ac:dyDescent="0.2">
      <c r="K47877" s="71"/>
      <c r="M47877" s="71"/>
      <c r="O47877" s="71"/>
      <c r="Q47877" s="71"/>
    </row>
    <row r="47878" spans="11:17" ht="15" customHeight="1" x14ac:dyDescent="0.2">
      <c r="K47878" s="71"/>
      <c r="M47878" s="71"/>
      <c r="O47878" s="71"/>
      <c r="Q47878" s="71"/>
    </row>
    <row r="47879" spans="11:17" ht="15" customHeight="1" x14ac:dyDescent="0.2">
      <c r="K47879" s="71"/>
      <c r="M47879" s="71"/>
      <c r="O47879" s="71"/>
      <c r="Q47879" s="71"/>
    </row>
    <row r="47880" spans="11:17" ht="15" customHeight="1" x14ac:dyDescent="0.2">
      <c r="K47880" s="71"/>
      <c r="M47880" s="71"/>
      <c r="O47880" s="71"/>
      <c r="Q47880" s="71"/>
    </row>
    <row r="47881" spans="11:17" ht="15" customHeight="1" x14ac:dyDescent="0.2">
      <c r="K47881" s="71"/>
      <c r="M47881" s="71"/>
      <c r="O47881" s="71"/>
      <c r="Q47881" s="71"/>
    </row>
    <row r="47882" spans="11:17" ht="15" customHeight="1" x14ac:dyDescent="0.2">
      <c r="K47882" s="71"/>
      <c r="M47882" s="71"/>
      <c r="O47882" s="71"/>
      <c r="Q47882" s="71"/>
    </row>
    <row r="47883" spans="11:17" ht="15" customHeight="1" x14ac:dyDescent="0.2">
      <c r="K47883" s="71"/>
      <c r="M47883" s="71"/>
      <c r="O47883" s="71"/>
      <c r="Q47883" s="71"/>
    </row>
    <row r="47884" spans="11:17" ht="15" customHeight="1" x14ac:dyDescent="0.2">
      <c r="K47884" s="71"/>
      <c r="M47884" s="71"/>
      <c r="O47884" s="71"/>
      <c r="Q47884" s="71"/>
    </row>
    <row r="47885" spans="11:17" ht="15" customHeight="1" x14ac:dyDescent="0.2">
      <c r="K47885" s="71"/>
      <c r="M47885" s="71"/>
      <c r="O47885" s="71"/>
      <c r="Q47885" s="71"/>
    </row>
    <row r="47886" spans="11:17" ht="15" customHeight="1" x14ac:dyDescent="0.2">
      <c r="K47886" s="71"/>
      <c r="M47886" s="71"/>
      <c r="O47886" s="71"/>
      <c r="Q47886" s="71"/>
    </row>
    <row r="47887" spans="11:17" ht="15" customHeight="1" x14ac:dyDescent="0.2">
      <c r="K47887" s="71"/>
      <c r="M47887" s="71"/>
      <c r="O47887" s="71"/>
      <c r="Q47887" s="71"/>
    </row>
    <row r="47888" spans="11:17" ht="15" customHeight="1" x14ac:dyDescent="0.2">
      <c r="K47888" s="71"/>
      <c r="M47888" s="71"/>
      <c r="O47888" s="71"/>
      <c r="Q47888" s="71"/>
    </row>
    <row r="47889" spans="11:17" ht="15" customHeight="1" x14ac:dyDescent="0.2">
      <c r="K47889" s="71"/>
      <c r="M47889" s="71"/>
      <c r="O47889" s="71"/>
      <c r="Q47889" s="71"/>
    </row>
    <row r="47890" spans="11:17" ht="15" customHeight="1" x14ac:dyDescent="0.2">
      <c r="K47890" s="71"/>
      <c r="M47890" s="71"/>
      <c r="O47890" s="71"/>
      <c r="Q47890" s="71"/>
    </row>
    <row r="47891" spans="11:17" ht="15" customHeight="1" x14ac:dyDescent="0.2">
      <c r="K47891" s="71"/>
      <c r="M47891" s="71"/>
      <c r="O47891" s="71"/>
      <c r="Q47891" s="71"/>
    </row>
    <row r="47892" spans="11:17" ht="15" customHeight="1" x14ac:dyDescent="0.2">
      <c r="K47892" s="71"/>
      <c r="M47892" s="71"/>
      <c r="O47892" s="71"/>
      <c r="Q47892" s="71"/>
    </row>
    <row r="47893" spans="11:17" ht="15" customHeight="1" x14ac:dyDescent="0.2">
      <c r="K47893" s="71"/>
      <c r="M47893" s="71"/>
      <c r="O47893" s="71"/>
      <c r="Q47893" s="71"/>
    </row>
    <row r="47894" spans="11:17" ht="15" customHeight="1" x14ac:dyDescent="0.2">
      <c r="K47894" s="71"/>
      <c r="M47894" s="71"/>
      <c r="O47894" s="71"/>
      <c r="Q47894" s="71"/>
    </row>
    <row r="47895" spans="11:17" ht="15" customHeight="1" x14ac:dyDescent="0.2">
      <c r="K47895" s="71"/>
      <c r="M47895" s="71"/>
      <c r="O47895" s="71"/>
      <c r="Q47895" s="71"/>
    </row>
    <row r="47896" spans="11:17" ht="15" customHeight="1" x14ac:dyDescent="0.2">
      <c r="K47896" s="71"/>
      <c r="M47896" s="71"/>
      <c r="O47896" s="71"/>
      <c r="Q47896" s="71"/>
    </row>
    <row r="47897" spans="11:17" ht="15" customHeight="1" x14ac:dyDescent="0.2">
      <c r="K47897" s="71"/>
      <c r="M47897" s="71"/>
      <c r="O47897" s="71"/>
      <c r="Q47897" s="71"/>
    </row>
    <row r="47898" spans="11:17" ht="15" customHeight="1" x14ac:dyDescent="0.2">
      <c r="K47898" s="71"/>
      <c r="M47898" s="71"/>
      <c r="O47898" s="71"/>
      <c r="Q47898" s="71"/>
    </row>
    <row r="47899" spans="11:17" ht="15" customHeight="1" x14ac:dyDescent="0.2">
      <c r="K47899" s="71"/>
      <c r="M47899" s="71"/>
      <c r="O47899" s="71"/>
      <c r="Q47899" s="71"/>
    </row>
    <row r="47900" spans="11:17" ht="15" customHeight="1" x14ac:dyDescent="0.2">
      <c r="K47900" s="71"/>
      <c r="M47900" s="71"/>
      <c r="O47900" s="71"/>
      <c r="Q47900" s="71"/>
    </row>
    <row r="47901" spans="11:17" ht="15" customHeight="1" x14ac:dyDescent="0.2">
      <c r="K47901" s="71"/>
      <c r="M47901" s="71"/>
      <c r="O47901" s="71"/>
      <c r="Q47901" s="71"/>
    </row>
    <row r="47902" spans="11:17" ht="15" customHeight="1" x14ac:dyDescent="0.2">
      <c r="K47902" s="71"/>
      <c r="M47902" s="71"/>
      <c r="O47902" s="71"/>
      <c r="Q47902" s="71"/>
    </row>
    <row r="47903" spans="11:17" ht="15" customHeight="1" x14ac:dyDescent="0.2">
      <c r="K47903" s="71"/>
      <c r="M47903" s="71"/>
      <c r="O47903" s="71"/>
      <c r="Q47903" s="71"/>
    </row>
    <row r="47904" spans="11:17" ht="15" customHeight="1" x14ac:dyDescent="0.2">
      <c r="K47904" s="71"/>
      <c r="M47904" s="71"/>
      <c r="O47904" s="71"/>
      <c r="Q47904" s="71"/>
    </row>
    <row r="47905" spans="11:17" ht="15" customHeight="1" x14ac:dyDescent="0.2">
      <c r="K47905" s="71"/>
      <c r="M47905" s="71"/>
      <c r="O47905" s="71"/>
      <c r="Q47905" s="71"/>
    </row>
    <row r="47906" spans="11:17" ht="15" customHeight="1" x14ac:dyDescent="0.2">
      <c r="K47906" s="71"/>
      <c r="M47906" s="71"/>
      <c r="O47906" s="71"/>
      <c r="Q47906" s="71"/>
    </row>
    <row r="47907" spans="11:17" ht="15" customHeight="1" x14ac:dyDescent="0.2">
      <c r="K47907" s="71"/>
      <c r="M47907" s="71"/>
      <c r="O47907" s="71"/>
      <c r="Q47907" s="71"/>
    </row>
    <row r="47908" spans="11:17" ht="15" customHeight="1" x14ac:dyDescent="0.2">
      <c r="K47908" s="71"/>
      <c r="M47908" s="71"/>
      <c r="O47908" s="71"/>
      <c r="Q47908" s="71"/>
    </row>
    <row r="47909" spans="11:17" ht="15" customHeight="1" x14ac:dyDescent="0.2">
      <c r="K47909" s="71"/>
      <c r="M47909" s="71"/>
      <c r="O47909" s="71"/>
      <c r="Q47909" s="71"/>
    </row>
    <row r="47910" spans="11:17" ht="15" customHeight="1" x14ac:dyDescent="0.2">
      <c r="K47910" s="71"/>
      <c r="M47910" s="71"/>
      <c r="O47910" s="71"/>
      <c r="Q47910" s="71"/>
    </row>
    <row r="47911" spans="11:17" ht="15" customHeight="1" x14ac:dyDescent="0.2">
      <c r="K47911" s="71"/>
      <c r="M47911" s="71"/>
      <c r="O47911" s="71"/>
      <c r="Q47911" s="71"/>
    </row>
    <row r="47912" spans="11:17" ht="15" customHeight="1" x14ac:dyDescent="0.2">
      <c r="K47912" s="71"/>
      <c r="M47912" s="71"/>
      <c r="O47912" s="71"/>
      <c r="Q47912" s="71"/>
    </row>
    <row r="47913" spans="11:17" ht="15" customHeight="1" x14ac:dyDescent="0.2">
      <c r="K47913" s="71"/>
      <c r="M47913" s="71"/>
      <c r="O47913" s="71"/>
      <c r="Q47913" s="71"/>
    </row>
    <row r="47914" spans="11:17" ht="15" customHeight="1" x14ac:dyDescent="0.2">
      <c r="K47914" s="71"/>
      <c r="M47914" s="71"/>
      <c r="O47914" s="71"/>
      <c r="Q47914" s="71"/>
    </row>
    <row r="47915" spans="11:17" ht="15" customHeight="1" x14ac:dyDescent="0.2">
      <c r="K47915" s="71"/>
      <c r="M47915" s="71"/>
      <c r="O47915" s="71"/>
      <c r="Q47915" s="71"/>
    </row>
    <row r="47916" spans="11:17" ht="15" customHeight="1" x14ac:dyDescent="0.2">
      <c r="K47916" s="71"/>
      <c r="M47916" s="71"/>
      <c r="O47916" s="71"/>
      <c r="Q47916" s="71"/>
    </row>
    <row r="47917" spans="11:17" ht="15" customHeight="1" x14ac:dyDescent="0.2">
      <c r="K47917" s="71"/>
      <c r="M47917" s="71"/>
      <c r="O47917" s="71"/>
      <c r="Q47917" s="71"/>
    </row>
    <row r="47918" spans="11:17" ht="15" customHeight="1" x14ac:dyDescent="0.2">
      <c r="K47918" s="71"/>
      <c r="M47918" s="71"/>
      <c r="O47918" s="71"/>
      <c r="Q47918" s="71"/>
    </row>
    <row r="47919" spans="11:17" ht="15" customHeight="1" x14ac:dyDescent="0.2">
      <c r="K47919" s="71"/>
      <c r="M47919" s="71"/>
      <c r="O47919" s="71"/>
      <c r="Q47919" s="71"/>
    </row>
    <row r="47920" spans="11:17" ht="15" customHeight="1" x14ac:dyDescent="0.2">
      <c r="K47920" s="71"/>
      <c r="M47920" s="71"/>
      <c r="O47920" s="71"/>
      <c r="Q47920" s="71"/>
    </row>
    <row r="47921" spans="11:17" ht="15" customHeight="1" x14ac:dyDescent="0.2">
      <c r="K47921" s="71"/>
      <c r="M47921" s="71"/>
      <c r="O47921" s="71"/>
      <c r="Q47921" s="71"/>
    </row>
    <row r="47922" spans="11:17" ht="15" customHeight="1" x14ac:dyDescent="0.2">
      <c r="K47922" s="71"/>
      <c r="M47922" s="71"/>
      <c r="O47922" s="71"/>
      <c r="Q47922" s="71"/>
    </row>
    <row r="47923" spans="11:17" ht="15" customHeight="1" x14ac:dyDescent="0.2">
      <c r="K47923" s="71"/>
      <c r="M47923" s="71"/>
      <c r="O47923" s="71"/>
      <c r="Q47923" s="71"/>
    </row>
    <row r="47924" spans="11:17" ht="15" customHeight="1" x14ac:dyDescent="0.2">
      <c r="K47924" s="71"/>
      <c r="M47924" s="71"/>
      <c r="O47924" s="71"/>
      <c r="Q47924" s="71"/>
    </row>
    <row r="47925" spans="11:17" ht="15" customHeight="1" x14ac:dyDescent="0.2">
      <c r="K47925" s="71"/>
      <c r="M47925" s="71"/>
      <c r="O47925" s="71"/>
      <c r="Q47925" s="71"/>
    </row>
    <row r="47926" spans="11:17" ht="15" customHeight="1" x14ac:dyDescent="0.2">
      <c r="K47926" s="71"/>
      <c r="M47926" s="71"/>
      <c r="O47926" s="71"/>
      <c r="Q47926" s="71"/>
    </row>
    <row r="47927" spans="11:17" ht="15" customHeight="1" x14ac:dyDescent="0.2">
      <c r="K47927" s="71"/>
      <c r="M47927" s="71"/>
      <c r="O47927" s="71"/>
      <c r="Q47927" s="71"/>
    </row>
    <row r="47928" spans="11:17" ht="15" customHeight="1" x14ac:dyDescent="0.2">
      <c r="K47928" s="71"/>
      <c r="M47928" s="71"/>
      <c r="O47928" s="71"/>
      <c r="Q47928" s="71"/>
    </row>
    <row r="47929" spans="11:17" ht="15" customHeight="1" x14ac:dyDescent="0.2">
      <c r="K47929" s="71"/>
      <c r="M47929" s="71"/>
      <c r="O47929" s="71"/>
      <c r="Q47929" s="71"/>
    </row>
    <row r="47930" spans="11:17" ht="15" customHeight="1" x14ac:dyDescent="0.2">
      <c r="K47930" s="71"/>
      <c r="M47930" s="71"/>
      <c r="O47930" s="71"/>
      <c r="Q47930" s="71"/>
    </row>
    <row r="47931" spans="11:17" ht="15" customHeight="1" x14ac:dyDescent="0.2">
      <c r="K47931" s="71"/>
      <c r="M47931" s="71"/>
      <c r="O47931" s="71"/>
      <c r="Q47931" s="71"/>
    </row>
    <row r="47932" spans="11:17" ht="15" customHeight="1" x14ac:dyDescent="0.2">
      <c r="K47932" s="71"/>
      <c r="M47932" s="71"/>
      <c r="O47932" s="71"/>
      <c r="Q47932" s="71"/>
    </row>
    <row r="47933" spans="11:17" ht="15" customHeight="1" x14ac:dyDescent="0.2">
      <c r="K47933" s="71"/>
      <c r="M47933" s="71"/>
      <c r="O47933" s="71"/>
      <c r="Q47933" s="71"/>
    </row>
    <row r="47934" spans="11:17" ht="15" customHeight="1" x14ac:dyDescent="0.2">
      <c r="K47934" s="71"/>
      <c r="M47934" s="71"/>
      <c r="O47934" s="71"/>
      <c r="Q47934" s="71"/>
    </row>
    <row r="47935" spans="11:17" ht="15" customHeight="1" x14ac:dyDescent="0.2">
      <c r="K47935" s="71"/>
      <c r="M47935" s="71"/>
      <c r="O47935" s="71"/>
      <c r="Q47935" s="71"/>
    </row>
    <row r="47936" spans="11:17" ht="15" customHeight="1" x14ac:dyDescent="0.2">
      <c r="K47936" s="71"/>
      <c r="M47936" s="71"/>
      <c r="O47936" s="71"/>
      <c r="Q47936" s="71"/>
    </row>
    <row r="47937" spans="11:17" ht="15" customHeight="1" x14ac:dyDescent="0.2">
      <c r="K47937" s="71"/>
      <c r="M47937" s="71"/>
      <c r="O47937" s="71"/>
      <c r="Q47937" s="71"/>
    </row>
    <row r="47938" spans="11:17" ht="15" customHeight="1" x14ac:dyDescent="0.2">
      <c r="K47938" s="71"/>
      <c r="M47938" s="71"/>
      <c r="O47938" s="71"/>
      <c r="Q47938" s="71"/>
    </row>
    <row r="47939" spans="11:17" ht="15" customHeight="1" x14ac:dyDescent="0.2">
      <c r="K47939" s="71"/>
      <c r="M47939" s="71"/>
      <c r="O47939" s="71"/>
      <c r="Q47939" s="71"/>
    </row>
    <row r="47940" spans="11:17" ht="15" customHeight="1" x14ac:dyDescent="0.2">
      <c r="K47940" s="71"/>
      <c r="M47940" s="71"/>
      <c r="O47940" s="71"/>
      <c r="Q47940" s="71"/>
    </row>
    <row r="47941" spans="11:17" ht="15" customHeight="1" x14ac:dyDescent="0.2">
      <c r="K47941" s="71"/>
      <c r="M47941" s="71"/>
      <c r="O47941" s="71"/>
      <c r="Q47941" s="71"/>
    </row>
    <row r="47942" spans="11:17" ht="15" customHeight="1" x14ac:dyDescent="0.2">
      <c r="K47942" s="71"/>
      <c r="M47942" s="71"/>
      <c r="O47942" s="71"/>
      <c r="Q47942" s="71"/>
    </row>
    <row r="47943" spans="11:17" ht="15" customHeight="1" x14ac:dyDescent="0.2">
      <c r="K47943" s="71"/>
      <c r="M47943" s="71"/>
      <c r="O47943" s="71"/>
      <c r="Q47943" s="71"/>
    </row>
    <row r="47944" spans="11:17" ht="15" customHeight="1" x14ac:dyDescent="0.2">
      <c r="K47944" s="71"/>
      <c r="M47944" s="71"/>
      <c r="O47944" s="71"/>
      <c r="Q47944" s="71"/>
    </row>
    <row r="47945" spans="11:17" ht="15" customHeight="1" x14ac:dyDescent="0.2">
      <c r="K47945" s="71"/>
      <c r="M47945" s="71"/>
      <c r="O47945" s="71"/>
      <c r="Q47945" s="71"/>
    </row>
    <row r="47946" spans="11:17" ht="15" customHeight="1" x14ac:dyDescent="0.2">
      <c r="K47946" s="71"/>
      <c r="M47946" s="71"/>
      <c r="O47946" s="71"/>
      <c r="Q47946" s="71"/>
    </row>
    <row r="47947" spans="11:17" ht="15" customHeight="1" x14ac:dyDescent="0.2">
      <c r="K47947" s="71"/>
      <c r="M47947" s="71"/>
      <c r="O47947" s="71"/>
      <c r="Q47947" s="71"/>
    </row>
    <row r="47948" spans="11:17" ht="15" customHeight="1" x14ac:dyDescent="0.2">
      <c r="K47948" s="71"/>
      <c r="M47948" s="71"/>
      <c r="O47948" s="71"/>
      <c r="Q47948" s="71"/>
    </row>
    <row r="47949" spans="11:17" ht="15" customHeight="1" x14ac:dyDescent="0.2">
      <c r="K47949" s="71"/>
      <c r="M47949" s="71"/>
      <c r="O47949" s="71"/>
      <c r="Q47949" s="71"/>
    </row>
    <row r="47950" spans="11:17" ht="15" customHeight="1" x14ac:dyDescent="0.2">
      <c r="K47950" s="71"/>
      <c r="M47950" s="71"/>
      <c r="O47950" s="71"/>
      <c r="Q47950" s="71"/>
    </row>
    <row r="47951" spans="11:17" ht="15" customHeight="1" x14ac:dyDescent="0.2">
      <c r="K47951" s="71"/>
      <c r="M47951" s="71"/>
      <c r="O47951" s="71"/>
      <c r="Q47951" s="71"/>
    </row>
    <row r="47952" spans="11:17" ht="15" customHeight="1" x14ac:dyDescent="0.2">
      <c r="K47952" s="71"/>
      <c r="M47952" s="71"/>
      <c r="O47952" s="71"/>
      <c r="Q47952" s="71"/>
    </row>
    <row r="47953" spans="11:17" ht="15" customHeight="1" x14ac:dyDescent="0.2">
      <c r="K47953" s="71"/>
      <c r="M47953" s="71"/>
      <c r="O47953" s="71"/>
      <c r="Q47953" s="71"/>
    </row>
    <row r="47954" spans="11:17" ht="15" customHeight="1" x14ac:dyDescent="0.2">
      <c r="K47954" s="71"/>
      <c r="M47954" s="71"/>
      <c r="O47954" s="71"/>
      <c r="Q47954" s="71"/>
    </row>
    <row r="47955" spans="11:17" ht="15" customHeight="1" x14ac:dyDescent="0.2">
      <c r="K47955" s="71"/>
      <c r="M47955" s="71"/>
      <c r="O47955" s="71"/>
      <c r="Q47955" s="71"/>
    </row>
    <row r="47956" spans="11:17" ht="15" customHeight="1" x14ac:dyDescent="0.2">
      <c r="K47956" s="71"/>
      <c r="M47956" s="71"/>
      <c r="O47956" s="71"/>
      <c r="Q47956" s="71"/>
    </row>
    <row r="47957" spans="11:17" ht="15" customHeight="1" x14ac:dyDescent="0.2">
      <c r="K47957" s="71"/>
      <c r="M47957" s="71"/>
      <c r="O47957" s="71"/>
      <c r="Q47957" s="71"/>
    </row>
    <row r="47958" spans="11:17" ht="15" customHeight="1" x14ac:dyDescent="0.2">
      <c r="K47958" s="71"/>
      <c r="M47958" s="71"/>
      <c r="O47958" s="71"/>
      <c r="Q47958" s="71"/>
    </row>
    <row r="47959" spans="11:17" ht="15" customHeight="1" x14ac:dyDescent="0.2">
      <c r="K47959" s="71"/>
      <c r="M47959" s="71"/>
      <c r="O47959" s="71"/>
      <c r="Q47959" s="71"/>
    </row>
    <row r="47960" spans="11:17" ht="15" customHeight="1" x14ac:dyDescent="0.2">
      <c r="K47960" s="71"/>
      <c r="M47960" s="71"/>
      <c r="O47960" s="71"/>
      <c r="Q47960" s="71"/>
    </row>
    <row r="47961" spans="11:17" ht="15" customHeight="1" x14ac:dyDescent="0.2">
      <c r="K47961" s="71"/>
      <c r="M47961" s="71"/>
      <c r="O47961" s="71"/>
      <c r="Q47961" s="71"/>
    </row>
    <row r="47962" spans="11:17" ht="15" customHeight="1" x14ac:dyDescent="0.2">
      <c r="K47962" s="71"/>
      <c r="M47962" s="71"/>
      <c r="O47962" s="71"/>
      <c r="Q47962" s="71"/>
    </row>
    <row r="47963" spans="11:17" ht="15" customHeight="1" x14ac:dyDescent="0.2">
      <c r="K47963" s="71"/>
      <c r="M47963" s="71"/>
      <c r="O47963" s="71"/>
      <c r="Q47963" s="71"/>
    </row>
    <row r="47964" spans="11:17" ht="15" customHeight="1" x14ac:dyDescent="0.2">
      <c r="K47964" s="71"/>
      <c r="M47964" s="71"/>
      <c r="O47964" s="71"/>
      <c r="Q47964" s="71"/>
    </row>
    <row r="47965" spans="11:17" ht="15" customHeight="1" x14ac:dyDescent="0.2">
      <c r="K47965" s="71"/>
      <c r="M47965" s="71"/>
      <c r="O47965" s="71"/>
      <c r="Q47965" s="71"/>
    </row>
    <row r="47966" spans="11:17" ht="15" customHeight="1" x14ac:dyDescent="0.2">
      <c r="K47966" s="71"/>
      <c r="M47966" s="71"/>
      <c r="O47966" s="71"/>
      <c r="Q47966" s="71"/>
    </row>
    <row r="47967" spans="11:17" ht="15" customHeight="1" x14ac:dyDescent="0.2">
      <c r="K47967" s="71"/>
      <c r="M47967" s="71"/>
      <c r="O47967" s="71"/>
      <c r="Q47967" s="71"/>
    </row>
    <row r="47968" spans="11:17" ht="15" customHeight="1" x14ac:dyDescent="0.2">
      <c r="K47968" s="71"/>
      <c r="M47968" s="71"/>
      <c r="O47968" s="71"/>
      <c r="Q47968" s="71"/>
    </row>
    <row r="47969" spans="11:17" ht="15" customHeight="1" x14ac:dyDescent="0.2">
      <c r="K47969" s="71"/>
      <c r="M47969" s="71"/>
      <c r="O47969" s="71"/>
      <c r="Q47969" s="71"/>
    </row>
    <row r="47970" spans="11:17" ht="15" customHeight="1" x14ac:dyDescent="0.2">
      <c r="K47970" s="71"/>
      <c r="M47970" s="71"/>
      <c r="O47970" s="71"/>
      <c r="Q47970" s="71"/>
    </row>
    <row r="47971" spans="11:17" ht="15" customHeight="1" x14ac:dyDescent="0.2">
      <c r="K47971" s="71"/>
      <c r="M47971" s="71"/>
      <c r="O47971" s="71"/>
      <c r="Q47971" s="71"/>
    </row>
    <row r="47972" spans="11:17" ht="15" customHeight="1" x14ac:dyDescent="0.2">
      <c r="K47972" s="71"/>
      <c r="M47972" s="71"/>
      <c r="O47972" s="71"/>
      <c r="Q47972" s="71"/>
    </row>
    <row r="47973" spans="11:17" ht="15" customHeight="1" x14ac:dyDescent="0.2">
      <c r="K47973" s="71"/>
      <c r="M47973" s="71"/>
      <c r="O47973" s="71"/>
      <c r="Q47973" s="71"/>
    </row>
    <row r="47974" spans="11:17" ht="15" customHeight="1" x14ac:dyDescent="0.2">
      <c r="K47974" s="71"/>
      <c r="M47974" s="71"/>
      <c r="O47974" s="71"/>
      <c r="Q47974" s="71"/>
    </row>
    <row r="47975" spans="11:17" ht="15" customHeight="1" x14ac:dyDescent="0.2">
      <c r="K47975" s="71"/>
      <c r="M47975" s="71"/>
      <c r="O47975" s="71"/>
      <c r="Q47975" s="71"/>
    </row>
    <row r="47976" spans="11:17" ht="15" customHeight="1" x14ac:dyDescent="0.2">
      <c r="K47976" s="71"/>
      <c r="M47976" s="71"/>
      <c r="O47976" s="71"/>
      <c r="Q47976" s="71"/>
    </row>
    <row r="47977" spans="11:17" ht="15" customHeight="1" x14ac:dyDescent="0.2">
      <c r="K47977" s="71"/>
      <c r="M47977" s="71"/>
      <c r="O47977" s="71"/>
      <c r="Q47977" s="71"/>
    </row>
    <row r="47978" spans="11:17" ht="15" customHeight="1" x14ac:dyDescent="0.2">
      <c r="K47978" s="71"/>
      <c r="M47978" s="71"/>
      <c r="O47978" s="71"/>
      <c r="Q47978" s="71"/>
    </row>
    <row r="47979" spans="11:17" ht="15" customHeight="1" x14ac:dyDescent="0.2">
      <c r="K47979" s="71"/>
      <c r="M47979" s="71"/>
      <c r="O47979" s="71"/>
      <c r="Q47979" s="71"/>
    </row>
    <row r="47980" spans="11:17" ht="15" customHeight="1" x14ac:dyDescent="0.2">
      <c r="K47980" s="71"/>
      <c r="M47980" s="71"/>
      <c r="O47980" s="71"/>
      <c r="Q47980" s="71"/>
    </row>
    <row r="47981" spans="11:17" ht="15" customHeight="1" x14ac:dyDescent="0.2">
      <c r="K47981" s="71"/>
      <c r="M47981" s="71"/>
      <c r="O47981" s="71"/>
      <c r="Q47981" s="71"/>
    </row>
    <row r="47982" spans="11:17" ht="15" customHeight="1" x14ac:dyDescent="0.2">
      <c r="K47982" s="71"/>
      <c r="M47982" s="71"/>
      <c r="O47982" s="71"/>
      <c r="Q47982" s="71"/>
    </row>
    <row r="47983" spans="11:17" ht="15" customHeight="1" x14ac:dyDescent="0.2">
      <c r="K47983" s="71"/>
      <c r="M47983" s="71"/>
      <c r="O47983" s="71"/>
      <c r="Q47983" s="71"/>
    </row>
    <row r="47984" spans="11:17" ht="15" customHeight="1" x14ac:dyDescent="0.2">
      <c r="K47984" s="71"/>
      <c r="M47984" s="71"/>
      <c r="O47984" s="71"/>
      <c r="Q47984" s="71"/>
    </row>
    <row r="47985" spans="11:17" ht="15" customHeight="1" x14ac:dyDescent="0.2">
      <c r="K47985" s="71"/>
      <c r="M47985" s="71"/>
      <c r="O47985" s="71"/>
      <c r="Q47985" s="71"/>
    </row>
    <row r="47986" spans="11:17" ht="15" customHeight="1" x14ac:dyDescent="0.2">
      <c r="K47986" s="71"/>
      <c r="M47986" s="71"/>
      <c r="O47986" s="71"/>
      <c r="Q47986" s="71"/>
    </row>
    <row r="47987" spans="11:17" ht="15" customHeight="1" x14ac:dyDescent="0.2">
      <c r="K47987" s="71"/>
      <c r="M47987" s="71"/>
      <c r="O47987" s="71"/>
      <c r="Q47987" s="71"/>
    </row>
    <row r="47988" spans="11:17" ht="15" customHeight="1" x14ac:dyDescent="0.2">
      <c r="K47988" s="71"/>
      <c r="M47988" s="71"/>
      <c r="O47988" s="71"/>
      <c r="Q47988" s="71"/>
    </row>
    <row r="47989" spans="11:17" ht="15" customHeight="1" x14ac:dyDescent="0.2">
      <c r="K47989" s="71"/>
      <c r="M47989" s="71"/>
      <c r="O47989" s="71"/>
      <c r="Q47989" s="71"/>
    </row>
    <row r="47990" spans="11:17" ht="15" customHeight="1" x14ac:dyDescent="0.2">
      <c r="K47990" s="71"/>
      <c r="M47990" s="71"/>
      <c r="O47990" s="71"/>
      <c r="Q47990" s="71"/>
    </row>
    <row r="47991" spans="11:17" ht="15" customHeight="1" x14ac:dyDescent="0.2">
      <c r="K47991" s="71"/>
      <c r="M47991" s="71"/>
      <c r="O47991" s="71"/>
      <c r="Q47991" s="71"/>
    </row>
    <row r="47992" spans="11:17" ht="15" customHeight="1" x14ac:dyDescent="0.2">
      <c r="K47992" s="71"/>
      <c r="M47992" s="71"/>
      <c r="O47992" s="71"/>
      <c r="Q47992" s="71"/>
    </row>
    <row r="47993" spans="11:17" ht="15" customHeight="1" x14ac:dyDescent="0.2">
      <c r="K47993" s="71"/>
      <c r="M47993" s="71"/>
      <c r="O47993" s="71"/>
      <c r="Q47993" s="71"/>
    </row>
    <row r="47994" spans="11:17" ht="15" customHeight="1" x14ac:dyDescent="0.2">
      <c r="K47994" s="71"/>
      <c r="M47994" s="71"/>
      <c r="O47994" s="71"/>
      <c r="Q47994" s="71"/>
    </row>
    <row r="47995" spans="11:17" ht="15" customHeight="1" x14ac:dyDescent="0.2">
      <c r="K47995" s="71"/>
      <c r="M47995" s="71"/>
      <c r="O47995" s="71"/>
      <c r="Q47995" s="71"/>
    </row>
    <row r="47996" spans="11:17" ht="15" customHeight="1" x14ac:dyDescent="0.2">
      <c r="K47996" s="71"/>
      <c r="M47996" s="71"/>
      <c r="O47996" s="71"/>
      <c r="Q47996" s="71"/>
    </row>
    <row r="47997" spans="11:17" ht="15" customHeight="1" x14ac:dyDescent="0.2">
      <c r="K47997" s="71"/>
      <c r="M47997" s="71"/>
      <c r="O47997" s="71"/>
      <c r="Q47997" s="71"/>
    </row>
    <row r="47998" spans="11:17" ht="15" customHeight="1" x14ac:dyDescent="0.2">
      <c r="K47998" s="71"/>
      <c r="M47998" s="71"/>
      <c r="O47998" s="71"/>
      <c r="Q47998" s="71"/>
    </row>
    <row r="47999" spans="11:17" ht="15" customHeight="1" x14ac:dyDescent="0.2">
      <c r="K47999" s="71"/>
      <c r="M47999" s="71"/>
      <c r="O47999" s="71"/>
      <c r="Q47999" s="71"/>
    </row>
    <row r="48000" spans="11:17" ht="15" customHeight="1" x14ac:dyDescent="0.2">
      <c r="K48000" s="71"/>
      <c r="M48000" s="71"/>
      <c r="O48000" s="71"/>
      <c r="Q48000" s="71"/>
    </row>
    <row r="48001" spans="11:17" ht="15" customHeight="1" x14ac:dyDescent="0.2">
      <c r="K48001" s="71"/>
      <c r="M48001" s="71"/>
      <c r="O48001" s="71"/>
      <c r="Q48001" s="71"/>
    </row>
    <row r="48002" spans="11:17" ht="15" customHeight="1" x14ac:dyDescent="0.2">
      <c r="K48002" s="71"/>
      <c r="M48002" s="71"/>
      <c r="O48002" s="71"/>
      <c r="Q48002" s="71"/>
    </row>
    <row r="48003" spans="11:17" ht="15" customHeight="1" x14ac:dyDescent="0.2">
      <c r="K48003" s="71"/>
      <c r="M48003" s="71"/>
      <c r="O48003" s="71"/>
      <c r="Q48003" s="71"/>
    </row>
    <row r="48004" spans="11:17" ht="15" customHeight="1" x14ac:dyDescent="0.2">
      <c r="K48004" s="71"/>
      <c r="M48004" s="71"/>
      <c r="O48004" s="71"/>
      <c r="Q48004" s="71"/>
    </row>
    <row r="48005" spans="11:17" ht="15" customHeight="1" x14ac:dyDescent="0.2">
      <c r="K48005" s="71"/>
      <c r="M48005" s="71"/>
      <c r="O48005" s="71"/>
      <c r="Q48005" s="71"/>
    </row>
    <row r="48006" spans="11:17" ht="15" customHeight="1" x14ac:dyDescent="0.2">
      <c r="K48006" s="71"/>
      <c r="M48006" s="71"/>
      <c r="O48006" s="71"/>
      <c r="Q48006" s="71"/>
    </row>
    <row r="48007" spans="11:17" ht="15" customHeight="1" x14ac:dyDescent="0.2">
      <c r="K48007" s="71"/>
      <c r="M48007" s="71"/>
      <c r="O48007" s="71"/>
      <c r="Q48007" s="71"/>
    </row>
    <row r="48008" spans="11:17" ht="15" customHeight="1" x14ac:dyDescent="0.2">
      <c r="K48008" s="71"/>
      <c r="M48008" s="71"/>
      <c r="O48008" s="71"/>
      <c r="Q48008" s="71"/>
    </row>
    <row r="48009" spans="11:17" ht="15" customHeight="1" x14ac:dyDescent="0.2">
      <c r="K48009" s="71"/>
      <c r="M48009" s="71"/>
      <c r="O48009" s="71"/>
      <c r="Q48009" s="71"/>
    </row>
    <row r="48010" spans="11:17" ht="15" customHeight="1" x14ac:dyDescent="0.2">
      <c r="K48010" s="71"/>
      <c r="M48010" s="71"/>
      <c r="O48010" s="71"/>
      <c r="Q48010" s="71"/>
    </row>
    <row r="48011" spans="11:17" ht="15" customHeight="1" x14ac:dyDescent="0.2">
      <c r="K48011" s="71"/>
      <c r="M48011" s="71"/>
      <c r="O48011" s="71"/>
      <c r="Q48011" s="71"/>
    </row>
    <row r="48012" spans="11:17" ht="15" customHeight="1" x14ac:dyDescent="0.2">
      <c r="K48012" s="71"/>
      <c r="M48012" s="71"/>
      <c r="O48012" s="71"/>
      <c r="Q48012" s="71"/>
    </row>
    <row r="48013" spans="11:17" ht="15" customHeight="1" x14ac:dyDescent="0.2">
      <c r="K48013" s="71"/>
      <c r="M48013" s="71"/>
      <c r="O48013" s="71"/>
      <c r="Q48013" s="71"/>
    </row>
    <row r="48014" spans="11:17" ht="15" customHeight="1" x14ac:dyDescent="0.2">
      <c r="K48014" s="71"/>
      <c r="M48014" s="71"/>
      <c r="O48014" s="71"/>
      <c r="Q48014" s="71"/>
    </row>
    <row r="48015" spans="11:17" ht="15" customHeight="1" x14ac:dyDescent="0.2">
      <c r="K48015" s="71"/>
      <c r="M48015" s="71"/>
      <c r="O48015" s="71"/>
      <c r="Q48015" s="71"/>
    </row>
    <row r="48016" spans="11:17" ht="15" customHeight="1" x14ac:dyDescent="0.2">
      <c r="K48016" s="71"/>
      <c r="M48016" s="71"/>
      <c r="O48016" s="71"/>
      <c r="Q48016" s="71"/>
    </row>
    <row r="48017" spans="11:17" ht="15" customHeight="1" x14ac:dyDescent="0.2">
      <c r="K48017" s="71"/>
      <c r="M48017" s="71"/>
      <c r="O48017" s="71"/>
      <c r="Q48017" s="71"/>
    </row>
    <row r="48018" spans="11:17" ht="15" customHeight="1" x14ac:dyDescent="0.2">
      <c r="K48018" s="71"/>
      <c r="M48018" s="71"/>
      <c r="O48018" s="71"/>
      <c r="Q48018" s="71"/>
    </row>
    <row r="48019" spans="11:17" ht="15" customHeight="1" x14ac:dyDescent="0.2">
      <c r="K48019" s="71"/>
      <c r="M48019" s="71"/>
      <c r="O48019" s="71"/>
      <c r="Q48019" s="71"/>
    </row>
    <row r="48020" spans="11:17" ht="15" customHeight="1" x14ac:dyDescent="0.2">
      <c r="K48020" s="71"/>
      <c r="M48020" s="71"/>
      <c r="O48020" s="71"/>
      <c r="Q48020" s="71"/>
    </row>
    <row r="48021" spans="11:17" ht="15" customHeight="1" x14ac:dyDescent="0.2">
      <c r="K48021" s="71"/>
      <c r="M48021" s="71"/>
      <c r="O48021" s="71"/>
      <c r="Q48021" s="71"/>
    </row>
    <row r="48022" spans="11:17" ht="15" customHeight="1" x14ac:dyDescent="0.2">
      <c r="K48022" s="71"/>
      <c r="M48022" s="71"/>
      <c r="O48022" s="71"/>
      <c r="Q48022" s="71"/>
    </row>
    <row r="48023" spans="11:17" ht="15" customHeight="1" x14ac:dyDescent="0.2">
      <c r="K48023" s="71"/>
      <c r="M48023" s="71"/>
      <c r="O48023" s="71"/>
      <c r="Q48023" s="71"/>
    </row>
    <row r="48024" spans="11:17" ht="15" customHeight="1" x14ac:dyDescent="0.2">
      <c r="K48024" s="71"/>
      <c r="M48024" s="71"/>
      <c r="O48024" s="71"/>
      <c r="Q48024" s="71"/>
    </row>
    <row r="48025" spans="11:17" ht="15" customHeight="1" x14ac:dyDescent="0.2">
      <c r="K48025" s="71"/>
      <c r="M48025" s="71"/>
      <c r="O48025" s="71"/>
      <c r="Q48025" s="71"/>
    </row>
    <row r="48026" spans="11:17" ht="15" customHeight="1" x14ac:dyDescent="0.2">
      <c r="K48026" s="71"/>
      <c r="M48026" s="71"/>
      <c r="O48026" s="71"/>
      <c r="Q48026" s="71"/>
    </row>
    <row r="48027" spans="11:17" ht="15" customHeight="1" x14ac:dyDescent="0.2">
      <c r="K48027" s="71"/>
      <c r="M48027" s="71"/>
      <c r="O48027" s="71"/>
      <c r="Q48027" s="71"/>
    </row>
    <row r="48028" spans="11:17" ht="15" customHeight="1" x14ac:dyDescent="0.2">
      <c r="K48028" s="71"/>
      <c r="M48028" s="71"/>
      <c r="O48028" s="71"/>
      <c r="Q48028" s="71"/>
    </row>
    <row r="48029" spans="11:17" ht="15" customHeight="1" x14ac:dyDescent="0.2">
      <c r="K48029" s="71"/>
      <c r="M48029" s="71"/>
      <c r="O48029" s="71"/>
      <c r="Q48029" s="71"/>
    </row>
    <row r="48030" spans="11:17" ht="15" customHeight="1" x14ac:dyDescent="0.2">
      <c r="K48030" s="71"/>
      <c r="M48030" s="71"/>
      <c r="O48030" s="71"/>
      <c r="Q48030" s="71"/>
    </row>
    <row r="48031" spans="11:17" ht="15" customHeight="1" x14ac:dyDescent="0.2">
      <c r="K48031" s="71"/>
      <c r="M48031" s="71"/>
      <c r="O48031" s="71"/>
      <c r="Q48031" s="71"/>
    </row>
    <row r="48032" spans="11:17" ht="15" customHeight="1" x14ac:dyDescent="0.2">
      <c r="K48032" s="71"/>
      <c r="M48032" s="71"/>
      <c r="O48032" s="71"/>
      <c r="Q48032" s="71"/>
    </row>
    <row r="48033" spans="11:17" ht="15" customHeight="1" x14ac:dyDescent="0.2">
      <c r="K48033" s="71"/>
      <c r="M48033" s="71"/>
      <c r="O48033" s="71"/>
      <c r="Q48033" s="71"/>
    </row>
    <row r="48034" spans="11:17" ht="15" customHeight="1" x14ac:dyDescent="0.2">
      <c r="K48034" s="71"/>
      <c r="M48034" s="71"/>
      <c r="O48034" s="71"/>
      <c r="Q48034" s="71"/>
    </row>
    <row r="48035" spans="11:17" ht="15" customHeight="1" x14ac:dyDescent="0.2">
      <c r="K48035" s="71"/>
      <c r="M48035" s="71"/>
      <c r="O48035" s="71"/>
      <c r="Q48035" s="71"/>
    </row>
    <row r="48036" spans="11:17" ht="15" customHeight="1" x14ac:dyDescent="0.2">
      <c r="K48036" s="71"/>
      <c r="M48036" s="71"/>
      <c r="O48036" s="71"/>
      <c r="Q48036" s="71"/>
    </row>
    <row r="48037" spans="11:17" ht="15" customHeight="1" x14ac:dyDescent="0.2">
      <c r="K48037" s="71"/>
      <c r="M48037" s="71"/>
      <c r="O48037" s="71"/>
      <c r="Q48037" s="71"/>
    </row>
    <row r="48038" spans="11:17" ht="15" customHeight="1" x14ac:dyDescent="0.2">
      <c r="K48038" s="71"/>
      <c r="M48038" s="71"/>
      <c r="O48038" s="71"/>
      <c r="Q48038" s="71"/>
    </row>
    <row r="48039" spans="11:17" ht="15" customHeight="1" x14ac:dyDescent="0.2">
      <c r="K48039" s="71"/>
      <c r="M48039" s="71"/>
      <c r="O48039" s="71"/>
      <c r="Q48039" s="71"/>
    </row>
    <row r="48040" spans="11:17" ht="15" customHeight="1" x14ac:dyDescent="0.2">
      <c r="K48040" s="71"/>
      <c r="M48040" s="71"/>
      <c r="O48040" s="71"/>
      <c r="Q48040" s="71"/>
    </row>
    <row r="48041" spans="11:17" ht="15" customHeight="1" x14ac:dyDescent="0.2">
      <c r="K48041" s="71"/>
      <c r="M48041" s="71"/>
      <c r="O48041" s="71"/>
      <c r="Q48041" s="71"/>
    </row>
    <row r="48042" spans="11:17" ht="15" customHeight="1" x14ac:dyDescent="0.2">
      <c r="K48042" s="71"/>
      <c r="M48042" s="71"/>
      <c r="O48042" s="71"/>
      <c r="Q48042" s="71"/>
    </row>
    <row r="48043" spans="11:17" ht="15" customHeight="1" x14ac:dyDescent="0.2">
      <c r="K48043" s="71"/>
      <c r="M48043" s="71"/>
      <c r="O48043" s="71"/>
      <c r="Q48043" s="71"/>
    </row>
    <row r="48044" spans="11:17" ht="15" customHeight="1" x14ac:dyDescent="0.2">
      <c r="K48044" s="71"/>
      <c r="M48044" s="71"/>
      <c r="O48044" s="71"/>
      <c r="Q48044" s="71"/>
    </row>
    <row r="48045" spans="11:17" ht="15" customHeight="1" x14ac:dyDescent="0.2">
      <c r="K48045" s="71"/>
      <c r="M48045" s="71"/>
      <c r="O48045" s="71"/>
      <c r="Q48045" s="71"/>
    </row>
    <row r="48046" spans="11:17" ht="15" customHeight="1" x14ac:dyDescent="0.2">
      <c r="K48046" s="71"/>
      <c r="M48046" s="71"/>
      <c r="O48046" s="71"/>
      <c r="Q48046" s="71"/>
    </row>
    <row r="48047" spans="11:17" ht="15" customHeight="1" x14ac:dyDescent="0.2">
      <c r="K48047" s="71"/>
      <c r="M48047" s="71"/>
      <c r="O48047" s="71"/>
      <c r="Q48047" s="71"/>
    </row>
    <row r="48048" spans="11:17" ht="15" customHeight="1" x14ac:dyDescent="0.2">
      <c r="K48048" s="71"/>
      <c r="M48048" s="71"/>
      <c r="O48048" s="71"/>
      <c r="Q48048" s="71"/>
    </row>
    <row r="48049" spans="11:17" ht="15" customHeight="1" x14ac:dyDescent="0.2">
      <c r="K48049" s="71"/>
      <c r="M48049" s="71"/>
      <c r="O48049" s="71"/>
      <c r="Q48049" s="71"/>
    </row>
    <row r="48050" spans="11:17" ht="15" customHeight="1" x14ac:dyDescent="0.2">
      <c r="K48050" s="71"/>
      <c r="M48050" s="71"/>
      <c r="O48050" s="71"/>
      <c r="Q48050" s="71"/>
    </row>
    <row r="48051" spans="11:17" ht="15" customHeight="1" x14ac:dyDescent="0.2">
      <c r="K48051" s="71"/>
      <c r="M48051" s="71"/>
      <c r="O48051" s="71"/>
      <c r="Q48051" s="71"/>
    </row>
    <row r="48052" spans="11:17" ht="15" customHeight="1" x14ac:dyDescent="0.2">
      <c r="K48052" s="71"/>
      <c r="M48052" s="71"/>
      <c r="O48052" s="71"/>
      <c r="Q48052" s="71"/>
    </row>
    <row r="48053" spans="11:17" ht="15" customHeight="1" x14ac:dyDescent="0.2">
      <c r="K48053" s="71"/>
      <c r="M48053" s="71"/>
      <c r="O48053" s="71"/>
      <c r="Q48053" s="71"/>
    </row>
    <row r="48054" spans="11:17" ht="15" customHeight="1" x14ac:dyDescent="0.2">
      <c r="K48054" s="71"/>
      <c r="M48054" s="71"/>
      <c r="O48054" s="71"/>
      <c r="Q48054" s="71"/>
    </row>
    <row r="48055" spans="11:17" ht="15" customHeight="1" x14ac:dyDescent="0.2">
      <c r="K48055" s="71"/>
      <c r="M48055" s="71"/>
      <c r="O48055" s="71"/>
      <c r="Q48055" s="71"/>
    </row>
    <row r="48056" spans="11:17" ht="15" customHeight="1" x14ac:dyDescent="0.2">
      <c r="K48056" s="71"/>
      <c r="M48056" s="71"/>
      <c r="O48056" s="71"/>
      <c r="Q48056" s="71"/>
    </row>
    <row r="48057" spans="11:17" ht="15" customHeight="1" x14ac:dyDescent="0.2">
      <c r="K48057" s="71"/>
      <c r="M48057" s="71"/>
      <c r="O48057" s="71"/>
      <c r="Q48057" s="71"/>
    </row>
    <row r="48058" spans="11:17" ht="15" customHeight="1" x14ac:dyDescent="0.2">
      <c r="K48058" s="71"/>
      <c r="M48058" s="71"/>
      <c r="O48058" s="71"/>
      <c r="Q48058" s="71"/>
    </row>
    <row r="48059" spans="11:17" ht="15" customHeight="1" x14ac:dyDescent="0.2">
      <c r="K48059" s="71"/>
      <c r="M48059" s="71"/>
      <c r="O48059" s="71"/>
      <c r="Q48059" s="71"/>
    </row>
    <row r="48060" spans="11:17" ht="15" customHeight="1" x14ac:dyDescent="0.2">
      <c r="K48060" s="71"/>
      <c r="M48060" s="71"/>
      <c r="O48060" s="71"/>
      <c r="Q48060" s="71"/>
    </row>
    <row r="48061" spans="11:17" ht="15" customHeight="1" x14ac:dyDescent="0.2">
      <c r="K48061" s="71"/>
      <c r="M48061" s="71"/>
      <c r="O48061" s="71"/>
      <c r="Q48061" s="71"/>
    </row>
    <row r="48062" spans="11:17" ht="15" customHeight="1" x14ac:dyDescent="0.2">
      <c r="K48062" s="71"/>
      <c r="M48062" s="71"/>
      <c r="O48062" s="71"/>
      <c r="Q48062" s="71"/>
    </row>
    <row r="48063" spans="11:17" ht="15" customHeight="1" x14ac:dyDescent="0.2">
      <c r="K48063" s="71"/>
      <c r="M48063" s="71"/>
      <c r="O48063" s="71"/>
      <c r="Q48063" s="71"/>
    </row>
    <row r="48064" spans="11:17" ht="15" customHeight="1" x14ac:dyDescent="0.2">
      <c r="K48064" s="71"/>
      <c r="M48064" s="71"/>
      <c r="O48064" s="71"/>
      <c r="Q48064" s="71"/>
    </row>
    <row r="48065" spans="11:17" ht="15" customHeight="1" x14ac:dyDescent="0.2">
      <c r="K48065" s="71"/>
      <c r="M48065" s="71"/>
      <c r="O48065" s="71"/>
      <c r="Q48065" s="71"/>
    </row>
    <row r="48066" spans="11:17" ht="15" customHeight="1" x14ac:dyDescent="0.2">
      <c r="K48066" s="71"/>
      <c r="M48066" s="71"/>
      <c r="O48066" s="71"/>
      <c r="Q48066" s="71"/>
    </row>
    <row r="48067" spans="11:17" ht="15" customHeight="1" x14ac:dyDescent="0.2">
      <c r="K48067" s="71"/>
      <c r="M48067" s="71"/>
      <c r="O48067" s="71"/>
      <c r="Q48067" s="71"/>
    </row>
    <row r="48068" spans="11:17" ht="15" customHeight="1" x14ac:dyDescent="0.2">
      <c r="K48068" s="71"/>
      <c r="M48068" s="71"/>
      <c r="O48068" s="71"/>
      <c r="Q48068" s="71"/>
    </row>
    <row r="48069" spans="11:17" ht="15" customHeight="1" x14ac:dyDescent="0.2">
      <c r="K48069" s="71"/>
      <c r="M48069" s="71"/>
      <c r="O48069" s="71"/>
      <c r="Q48069" s="71"/>
    </row>
    <row r="48070" spans="11:17" ht="15" customHeight="1" x14ac:dyDescent="0.2">
      <c r="K48070" s="71"/>
      <c r="M48070" s="71"/>
      <c r="O48070" s="71"/>
      <c r="Q48070" s="71"/>
    </row>
    <row r="48071" spans="11:17" ht="15" customHeight="1" x14ac:dyDescent="0.2">
      <c r="K48071" s="71"/>
      <c r="M48071" s="71"/>
      <c r="O48071" s="71"/>
      <c r="Q48071" s="71"/>
    </row>
    <row r="48072" spans="11:17" ht="15" customHeight="1" x14ac:dyDescent="0.2">
      <c r="K48072" s="71"/>
      <c r="M48072" s="71"/>
      <c r="O48072" s="71"/>
      <c r="Q48072" s="71"/>
    </row>
    <row r="48073" spans="11:17" ht="15" customHeight="1" x14ac:dyDescent="0.2">
      <c r="K48073" s="71"/>
      <c r="M48073" s="71"/>
      <c r="O48073" s="71"/>
      <c r="Q48073" s="71"/>
    </row>
    <row r="48074" spans="11:17" ht="15" customHeight="1" x14ac:dyDescent="0.2">
      <c r="K48074" s="71"/>
      <c r="M48074" s="71"/>
      <c r="O48074" s="71"/>
      <c r="Q48074" s="71"/>
    </row>
    <row r="48075" spans="11:17" ht="15" customHeight="1" x14ac:dyDescent="0.2">
      <c r="K48075" s="71"/>
      <c r="M48075" s="71"/>
      <c r="O48075" s="71"/>
      <c r="Q48075" s="71"/>
    </row>
    <row r="48076" spans="11:17" ht="15" customHeight="1" x14ac:dyDescent="0.2">
      <c r="K48076" s="71"/>
      <c r="M48076" s="71"/>
      <c r="O48076" s="71"/>
      <c r="Q48076" s="71"/>
    </row>
    <row r="48077" spans="11:17" ht="15" customHeight="1" x14ac:dyDescent="0.2">
      <c r="K48077" s="71"/>
      <c r="M48077" s="71"/>
      <c r="O48077" s="71"/>
      <c r="Q48077" s="71"/>
    </row>
    <row r="48078" spans="11:17" ht="15" customHeight="1" x14ac:dyDescent="0.2">
      <c r="K48078" s="71"/>
      <c r="M48078" s="71"/>
      <c r="O48078" s="71"/>
      <c r="Q48078" s="71"/>
    </row>
    <row r="48079" spans="11:17" ht="15" customHeight="1" x14ac:dyDescent="0.2">
      <c r="K48079" s="71"/>
      <c r="M48079" s="71"/>
      <c r="O48079" s="71"/>
      <c r="Q48079" s="71"/>
    </row>
    <row r="48080" spans="11:17" ht="15" customHeight="1" x14ac:dyDescent="0.2">
      <c r="K48080" s="71"/>
      <c r="M48080" s="71"/>
      <c r="O48080" s="71"/>
      <c r="Q48080" s="71"/>
    </row>
    <row r="48081" spans="11:17" ht="15" customHeight="1" x14ac:dyDescent="0.2">
      <c r="K48081" s="71"/>
      <c r="M48081" s="71"/>
      <c r="O48081" s="71"/>
      <c r="Q48081" s="71"/>
    </row>
    <row r="48082" spans="11:17" ht="15" customHeight="1" x14ac:dyDescent="0.2">
      <c r="K48082" s="71"/>
      <c r="M48082" s="71"/>
      <c r="O48082" s="71"/>
      <c r="Q48082" s="71"/>
    </row>
    <row r="48083" spans="11:17" ht="15" customHeight="1" x14ac:dyDescent="0.2">
      <c r="K48083" s="71"/>
      <c r="M48083" s="71"/>
      <c r="O48083" s="71"/>
      <c r="Q48083" s="71"/>
    </row>
    <row r="48084" spans="11:17" ht="15" customHeight="1" x14ac:dyDescent="0.2">
      <c r="K48084" s="71"/>
      <c r="M48084" s="71"/>
      <c r="O48084" s="71"/>
      <c r="Q48084" s="71"/>
    </row>
    <row r="48085" spans="11:17" ht="15" customHeight="1" x14ac:dyDescent="0.2">
      <c r="K48085" s="71"/>
      <c r="M48085" s="71"/>
      <c r="O48085" s="71"/>
      <c r="Q48085" s="71"/>
    </row>
    <row r="48086" spans="11:17" ht="15" customHeight="1" x14ac:dyDescent="0.2">
      <c r="K48086" s="71"/>
      <c r="M48086" s="71"/>
      <c r="O48086" s="71"/>
      <c r="Q48086" s="71"/>
    </row>
    <row r="48087" spans="11:17" ht="15" customHeight="1" x14ac:dyDescent="0.2">
      <c r="K48087" s="71"/>
      <c r="M48087" s="71"/>
      <c r="O48087" s="71"/>
      <c r="Q48087" s="71"/>
    </row>
    <row r="48088" spans="11:17" ht="15" customHeight="1" x14ac:dyDescent="0.2">
      <c r="K48088" s="71"/>
      <c r="M48088" s="71"/>
      <c r="O48088" s="71"/>
      <c r="Q48088" s="71"/>
    </row>
    <row r="48089" spans="11:17" ht="15" customHeight="1" x14ac:dyDescent="0.2">
      <c r="K48089" s="71"/>
      <c r="M48089" s="71"/>
      <c r="O48089" s="71"/>
      <c r="Q48089" s="71"/>
    </row>
    <row r="48090" spans="11:17" ht="15" customHeight="1" x14ac:dyDescent="0.2">
      <c r="K48090" s="71"/>
      <c r="M48090" s="71"/>
      <c r="O48090" s="71"/>
      <c r="Q48090" s="71"/>
    </row>
    <row r="48091" spans="11:17" ht="15" customHeight="1" x14ac:dyDescent="0.2">
      <c r="K48091" s="71"/>
      <c r="M48091" s="71"/>
      <c r="O48091" s="71"/>
      <c r="Q48091" s="71"/>
    </row>
    <row r="48092" spans="11:17" ht="15" customHeight="1" x14ac:dyDescent="0.2">
      <c r="K48092" s="71"/>
      <c r="M48092" s="71"/>
      <c r="O48092" s="71"/>
      <c r="Q48092" s="71"/>
    </row>
    <row r="48093" spans="11:17" ht="15" customHeight="1" x14ac:dyDescent="0.2">
      <c r="K48093" s="71"/>
      <c r="M48093" s="71"/>
      <c r="O48093" s="71"/>
      <c r="Q48093" s="71"/>
    </row>
    <row r="48094" spans="11:17" ht="15" customHeight="1" x14ac:dyDescent="0.2">
      <c r="K48094" s="71"/>
      <c r="M48094" s="71"/>
      <c r="O48094" s="71"/>
      <c r="Q48094" s="71"/>
    </row>
    <row r="48095" spans="11:17" ht="15" customHeight="1" x14ac:dyDescent="0.2">
      <c r="K48095" s="71"/>
      <c r="M48095" s="71"/>
      <c r="O48095" s="71"/>
      <c r="Q48095" s="71"/>
    </row>
    <row r="48096" spans="11:17" ht="15" customHeight="1" x14ac:dyDescent="0.2">
      <c r="K48096" s="71"/>
      <c r="M48096" s="71"/>
      <c r="O48096" s="71"/>
      <c r="Q48096" s="71"/>
    </row>
    <row r="48097" spans="11:17" ht="15" customHeight="1" x14ac:dyDescent="0.2">
      <c r="K48097" s="71"/>
      <c r="M48097" s="71"/>
      <c r="O48097" s="71"/>
      <c r="Q48097" s="71"/>
    </row>
    <row r="48098" spans="11:17" ht="15" customHeight="1" x14ac:dyDescent="0.2">
      <c r="K48098" s="71"/>
      <c r="M48098" s="71"/>
      <c r="O48098" s="71"/>
      <c r="Q48098" s="71"/>
    </row>
    <row r="48099" spans="11:17" ht="15" customHeight="1" x14ac:dyDescent="0.2">
      <c r="K48099" s="71"/>
      <c r="M48099" s="71"/>
      <c r="O48099" s="71"/>
      <c r="Q48099" s="71"/>
    </row>
    <row r="48100" spans="11:17" ht="15" customHeight="1" x14ac:dyDescent="0.2">
      <c r="K48100" s="71"/>
      <c r="M48100" s="71"/>
      <c r="O48100" s="71"/>
      <c r="Q48100" s="71"/>
    </row>
    <row r="48101" spans="11:17" ht="15" customHeight="1" x14ac:dyDescent="0.2">
      <c r="K48101" s="71"/>
      <c r="M48101" s="71"/>
      <c r="O48101" s="71"/>
      <c r="Q48101" s="71"/>
    </row>
    <row r="48102" spans="11:17" ht="15" customHeight="1" x14ac:dyDescent="0.2">
      <c r="K48102" s="71"/>
      <c r="M48102" s="71"/>
      <c r="O48102" s="71"/>
      <c r="Q48102" s="71"/>
    </row>
    <row r="48103" spans="11:17" ht="15" customHeight="1" x14ac:dyDescent="0.2">
      <c r="K48103" s="71"/>
      <c r="M48103" s="71"/>
      <c r="O48103" s="71"/>
      <c r="Q48103" s="71"/>
    </row>
    <row r="48104" spans="11:17" ht="15" customHeight="1" x14ac:dyDescent="0.2">
      <c r="K48104" s="71"/>
      <c r="M48104" s="71"/>
      <c r="O48104" s="71"/>
      <c r="Q48104" s="71"/>
    </row>
    <row r="48105" spans="11:17" ht="15" customHeight="1" x14ac:dyDescent="0.2">
      <c r="K48105" s="71"/>
      <c r="M48105" s="71"/>
      <c r="O48105" s="71"/>
      <c r="Q48105" s="71"/>
    </row>
    <row r="48106" spans="11:17" ht="15" customHeight="1" x14ac:dyDescent="0.2">
      <c r="K48106" s="71"/>
      <c r="M48106" s="71"/>
      <c r="O48106" s="71"/>
      <c r="Q48106" s="71"/>
    </row>
    <row r="48107" spans="11:17" ht="15" customHeight="1" x14ac:dyDescent="0.2">
      <c r="K48107" s="71"/>
      <c r="M48107" s="71"/>
      <c r="O48107" s="71"/>
      <c r="Q48107" s="71"/>
    </row>
    <row r="48108" spans="11:17" ht="15" customHeight="1" x14ac:dyDescent="0.2">
      <c r="K48108" s="71"/>
      <c r="M48108" s="71"/>
      <c r="O48108" s="71"/>
      <c r="Q48108" s="71"/>
    </row>
    <row r="48109" spans="11:17" ht="15" customHeight="1" x14ac:dyDescent="0.2">
      <c r="K48109" s="71"/>
      <c r="M48109" s="71"/>
      <c r="O48109" s="71"/>
      <c r="Q48109" s="71"/>
    </row>
    <row r="48110" spans="11:17" ht="15" customHeight="1" x14ac:dyDescent="0.2">
      <c r="K48110" s="71"/>
      <c r="M48110" s="71"/>
      <c r="O48110" s="71"/>
      <c r="Q48110" s="71"/>
    </row>
    <row r="48111" spans="11:17" ht="15" customHeight="1" x14ac:dyDescent="0.2">
      <c r="K48111" s="71"/>
      <c r="M48111" s="71"/>
      <c r="O48111" s="71"/>
      <c r="Q48111" s="71"/>
    </row>
    <row r="48112" spans="11:17" ht="15" customHeight="1" x14ac:dyDescent="0.2">
      <c r="K48112" s="71"/>
      <c r="M48112" s="71"/>
      <c r="O48112" s="71"/>
      <c r="Q48112" s="71"/>
    </row>
    <row r="48113" spans="11:17" ht="15" customHeight="1" x14ac:dyDescent="0.2">
      <c r="K48113" s="71"/>
      <c r="M48113" s="71"/>
      <c r="O48113" s="71"/>
      <c r="Q48113" s="71"/>
    </row>
    <row r="48114" spans="11:17" ht="15" customHeight="1" x14ac:dyDescent="0.2">
      <c r="K48114" s="71"/>
      <c r="M48114" s="71"/>
      <c r="O48114" s="71"/>
      <c r="Q48114" s="71"/>
    </row>
    <row r="48115" spans="11:17" ht="15" customHeight="1" x14ac:dyDescent="0.2">
      <c r="K48115" s="71"/>
      <c r="M48115" s="71"/>
      <c r="O48115" s="71"/>
      <c r="Q48115" s="71"/>
    </row>
    <row r="48116" spans="11:17" ht="15" customHeight="1" x14ac:dyDescent="0.2">
      <c r="K48116" s="71"/>
      <c r="M48116" s="71"/>
      <c r="O48116" s="71"/>
      <c r="Q48116" s="71"/>
    </row>
    <row r="48117" spans="11:17" ht="15" customHeight="1" x14ac:dyDescent="0.2">
      <c r="K48117" s="71"/>
      <c r="M48117" s="71"/>
      <c r="O48117" s="71"/>
      <c r="Q48117" s="71"/>
    </row>
    <row r="48118" spans="11:17" ht="15" customHeight="1" x14ac:dyDescent="0.2">
      <c r="K48118" s="71"/>
      <c r="M48118" s="71"/>
      <c r="O48118" s="71"/>
      <c r="Q48118" s="71"/>
    </row>
    <row r="48119" spans="11:17" ht="15" customHeight="1" x14ac:dyDescent="0.2">
      <c r="K48119" s="71"/>
      <c r="M48119" s="71"/>
      <c r="O48119" s="71"/>
      <c r="Q48119" s="71"/>
    </row>
    <row r="48120" spans="11:17" ht="15" customHeight="1" x14ac:dyDescent="0.2">
      <c r="K48120" s="71"/>
      <c r="M48120" s="71"/>
      <c r="O48120" s="71"/>
      <c r="Q48120" s="71"/>
    </row>
    <row r="48121" spans="11:17" ht="15" customHeight="1" x14ac:dyDescent="0.2">
      <c r="K48121" s="71"/>
      <c r="M48121" s="71"/>
      <c r="O48121" s="71"/>
      <c r="Q48121" s="71"/>
    </row>
    <row r="48122" spans="11:17" ht="15" customHeight="1" x14ac:dyDescent="0.2">
      <c r="K48122" s="71"/>
      <c r="M48122" s="71"/>
      <c r="O48122" s="71"/>
      <c r="Q48122" s="71"/>
    </row>
    <row r="48123" spans="11:17" ht="15" customHeight="1" x14ac:dyDescent="0.2">
      <c r="K48123" s="71"/>
      <c r="M48123" s="71"/>
      <c r="O48123" s="71"/>
      <c r="Q48123" s="71"/>
    </row>
    <row r="48124" spans="11:17" ht="15" customHeight="1" x14ac:dyDescent="0.2">
      <c r="K48124" s="71"/>
      <c r="M48124" s="71"/>
      <c r="O48124" s="71"/>
      <c r="Q48124" s="71"/>
    </row>
    <row r="48125" spans="11:17" ht="15" customHeight="1" x14ac:dyDescent="0.2">
      <c r="K48125" s="71"/>
      <c r="M48125" s="71"/>
      <c r="O48125" s="71"/>
      <c r="Q48125" s="71"/>
    </row>
    <row r="48126" spans="11:17" ht="15" customHeight="1" x14ac:dyDescent="0.2">
      <c r="K48126" s="71"/>
      <c r="M48126" s="71"/>
      <c r="O48126" s="71"/>
      <c r="Q48126" s="71"/>
    </row>
    <row r="48127" spans="11:17" ht="15" customHeight="1" x14ac:dyDescent="0.2">
      <c r="K48127" s="71"/>
      <c r="M48127" s="71"/>
      <c r="O48127" s="71"/>
      <c r="Q48127" s="71"/>
    </row>
    <row r="48128" spans="11:17" ht="15" customHeight="1" x14ac:dyDescent="0.2">
      <c r="K48128" s="71"/>
      <c r="M48128" s="71"/>
      <c r="O48128" s="71"/>
      <c r="Q48128" s="71"/>
    </row>
    <row r="48129" spans="11:17" ht="15" customHeight="1" x14ac:dyDescent="0.2">
      <c r="K48129" s="71"/>
      <c r="M48129" s="71"/>
      <c r="O48129" s="71"/>
      <c r="Q48129" s="71"/>
    </row>
    <row r="48130" spans="11:17" ht="15" customHeight="1" x14ac:dyDescent="0.2">
      <c r="K48130" s="71"/>
      <c r="M48130" s="71"/>
      <c r="O48130" s="71"/>
      <c r="Q48130" s="71"/>
    </row>
    <row r="48131" spans="11:17" ht="15" customHeight="1" x14ac:dyDescent="0.2">
      <c r="K48131" s="71"/>
      <c r="M48131" s="71"/>
      <c r="O48131" s="71"/>
      <c r="Q48131" s="71"/>
    </row>
    <row r="48132" spans="11:17" ht="15" customHeight="1" x14ac:dyDescent="0.2">
      <c r="K48132" s="71"/>
      <c r="M48132" s="71"/>
      <c r="O48132" s="71"/>
      <c r="Q48132" s="71"/>
    </row>
    <row r="48133" spans="11:17" ht="15" customHeight="1" x14ac:dyDescent="0.2">
      <c r="K48133" s="71"/>
      <c r="M48133" s="71"/>
      <c r="O48133" s="71"/>
      <c r="Q48133" s="71"/>
    </row>
    <row r="48134" spans="11:17" ht="15" customHeight="1" x14ac:dyDescent="0.2">
      <c r="K48134" s="71"/>
      <c r="M48134" s="71"/>
      <c r="O48134" s="71"/>
      <c r="Q48134" s="71"/>
    </row>
    <row r="48135" spans="11:17" ht="15" customHeight="1" x14ac:dyDescent="0.2">
      <c r="K48135" s="71"/>
      <c r="M48135" s="71"/>
      <c r="O48135" s="71"/>
      <c r="Q48135" s="71"/>
    </row>
    <row r="48136" spans="11:17" ht="15" customHeight="1" x14ac:dyDescent="0.2">
      <c r="K48136" s="71"/>
      <c r="M48136" s="71"/>
      <c r="O48136" s="71"/>
      <c r="Q48136" s="71"/>
    </row>
    <row r="48137" spans="11:17" ht="15" customHeight="1" x14ac:dyDescent="0.2">
      <c r="K48137" s="71"/>
      <c r="M48137" s="71"/>
      <c r="O48137" s="71"/>
      <c r="Q48137" s="71"/>
    </row>
    <row r="48138" spans="11:17" ht="15" customHeight="1" x14ac:dyDescent="0.2">
      <c r="K48138" s="71"/>
      <c r="M48138" s="71"/>
      <c r="O48138" s="71"/>
      <c r="Q48138" s="71"/>
    </row>
    <row r="48139" spans="11:17" ht="15" customHeight="1" x14ac:dyDescent="0.2">
      <c r="K48139" s="71"/>
      <c r="M48139" s="71"/>
      <c r="O48139" s="71"/>
      <c r="Q48139" s="71"/>
    </row>
    <row r="48140" spans="11:17" ht="15" customHeight="1" x14ac:dyDescent="0.2">
      <c r="K48140" s="71"/>
      <c r="M48140" s="71"/>
      <c r="O48140" s="71"/>
      <c r="Q48140" s="71"/>
    </row>
    <row r="48141" spans="11:17" ht="15" customHeight="1" x14ac:dyDescent="0.2">
      <c r="K48141" s="71"/>
      <c r="M48141" s="71"/>
      <c r="O48141" s="71"/>
      <c r="Q48141" s="71"/>
    </row>
    <row r="48142" spans="11:17" ht="15" customHeight="1" x14ac:dyDescent="0.2">
      <c r="K48142" s="71"/>
      <c r="M48142" s="71"/>
      <c r="O48142" s="71"/>
      <c r="Q48142" s="71"/>
    </row>
    <row r="48143" spans="11:17" ht="15" customHeight="1" x14ac:dyDescent="0.2">
      <c r="K48143" s="71"/>
      <c r="M48143" s="71"/>
      <c r="O48143" s="71"/>
      <c r="Q48143" s="71"/>
    </row>
    <row r="48144" spans="11:17" ht="15" customHeight="1" x14ac:dyDescent="0.2">
      <c r="K48144" s="71"/>
      <c r="M48144" s="71"/>
      <c r="O48144" s="71"/>
      <c r="Q48144" s="71"/>
    </row>
    <row r="48145" spans="11:17" ht="15" customHeight="1" x14ac:dyDescent="0.2">
      <c r="K48145" s="71"/>
      <c r="M48145" s="71"/>
      <c r="O48145" s="71"/>
      <c r="Q48145" s="71"/>
    </row>
    <row r="48146" spans="11:17" ht="15" customHeight="1" x14ac:dyDescent="0.2">
      <c r="K48146" s="71"/>
      <c r="M48146" s="71"/>
      <c r="O48146" s="71"/>
      <c r="Q48146" s="71"/>
    </row>
    <row r="48147" spans="11:17" ht="15" customHeight="1" x14ac:dyDescent="0.2">
      <c r="K48147" s="71"/>
      <c r="M48147" s="71"/>
      <c r="O48147" s="71"/>
      <c r="Q48147" s="71"/>
    </row>
    <row r="48148" spans="11:17" ht="15" customHeight="1" x14ac:dyDescent="0.2">
      <c r="K48148" s="71"/>
      <c r="M48148" s="71"/>
      <c r="O48148" s="71"/>
      <c r="Q48148" s="71"/>
    </row>
    <row r="48149" spans="11:17" ht="15" customHeight="1" x14ac:dyDescent="0.2">
      <c r="K48149" s="71"/>
      <c r="M48149" s="71"/>
      <c r="O48149" s="71"/>
      <c r="Q48149" s="71"/>
    </row>
    <row r="48150" spans="11:17" ht="15" customHeight="1" x14ac:dyDescent="0.2">
      <c r="K48150" s="71"/>
      <c r="M48150" s="71"/>
      <c r="O48150" s="71"/>
      <c r="Q48150" s="71"/>
    </row>
    <row r="48151" spans="11:17" ht="15" customHeight="1" x14ac:dyDescent="0.2">
      <c r="K48151" s="71"/>
      <c r="M48151" s="71"/>
      <c r="O48151" s="71"/>
      <c r="Q48151" s="71"/>
    </row>
    <row r="48152" spans="11:17" ht="15" customHeight="1" x14ac:dyDescent="0.2">
      <c r="K48152" s="71"/>
      <c r="M48152" s="71"/>
      <c r="O48152" s="71"/>
      <c r="Q48152" s="71"/>
    </row>
    <row r="48153" spans="11:17" ht="15" customHeight="1" x14ac:dyDescent="0.2">
      <c r="K48153" s="71"/>
      <c r="M48153" s="71"/>
      <c r="O48153" s="71"/>
      <c r="Q48153" s="71"/>
    </row>
    <row r="48154" spans="11:17" ht="15" customHeight="1" x14ac:dyDescent="0.2">
      <c r="K48154" s="71"/>
      <c r="M48154" s="71"/>
      <c r="O48154" s="71"/>
      <c r="Q48154" s="71"/>
    </row>
    <row r="48155" spans="11:17" ht="15" customHeight="1" x14ac:dyDescent="0.2">
      <c r="K48155" s="71"/>
      <c r="M48155" s="71"/>
      <c r="O48155" s="71"/>
      <c r="Q48155" s="71"/>
    </row>
    <row r="48156" spans="11:17" ht="15" customHeight="1" x14ac:dyDescent="0.2">
      <c r="K48156" s="71"/>
      <c r="M48156" s="71"/>
      <c r="O48156" s="71"/>
      <c r="Q48156" s="71"/>
    </row>
    <row r="48157" spans="11:17" ht="15" customHeight="1" x14ac:dyDescent="0.2">
      <c r="K48157" s="71"/>
      <c r="M48157" s="71"/>
      <c r="O48157" s="71"/>
      <c r="Q48157" s="71"/>
    </row>
    <row r="48158" spans="11:17" ht="15" customHeight="1" x14ac:dyDescent="0.2">
      <c r="K48158" s="71"/>
      <c r="M48158" s="71"/>
      <c r="O48158" s="71"/>
      <c r="Q48158" s="71"/>
    </row>
    <row r="48159" spans="11:17" ht="15" customHeight="1" x14ac:dyDescent="0.2">
      <c r="K48159" s="71"/>
      <c r="M48159" s="71"/>
      <c r="O48159" s="71"/>
      <c r="Q48159" s="71"/>
    </row>
    <row r="48160" spans="11:17" ht="15" customHeight="1" x14ac:dyDescent="0.2">
      <c r="K48160" s="71"/>
      <c r="M48160" s="71"/>
      <c r="O48160" s="71"/>
      <c r="Q48160" s="71"/>
    </row>
    <row r="48161" spans="11:17" ht="15" customHeight="1" x14ac:dyDescent="0.2">
      <c r="K48161" s="71"/>
      <c r="M48161" s="71"/>
      <c r="O48161" s="71"/>
      <c r="Q48161" s="71"/>
    </row>
    <row r="48162" spans="11:17" ht="15" customHeight="1" x14ac:dyDescent="0.2">
      <c r="K48162" s="71"/>
      <c r="M48162" s="71"/>
      <c r="O48162" s="71"/>
      <c r="Q48162" s="71"/>
    </row>
    <row r="48163" spans="11:17" ht="15" customHeight="1" x14ac:dyDescent="0.2">
      <c r="K48163" s="71"/>
      <c r="M48163" s="71"/>
      <c r="O48163" s="71"/>
      <c r="Q48163" s="71"/>
    </row>
    <row r="48164" spans="11:17" ht="15" customHeight="1" x14ac:dyDescent="0.2">
      <c r="K48164" s="71"/>
      <c r="M48164" s="71"/>
      <c r="O48164" s="71"/>
      <c r="Q48164" s="71"/>
    </row>
    <row r="48165" spans="11:17" ht="15" customHeight="1" x14ac:dyDescent="0.2">
      <c r="K48165" s="71"/>
      <c r="M48165" s="71"/>
      <c r="O48165" s="71"/>
      <c r="Q48165" s="71"/>
    </row>
    <row r="48166" spans="11:17" ht="15" customHeight="1" x14ac:dyDescent="0.2">
      <c r="K48166" s="71"/>
      <c r="M48166" s="71"/>
      <c r="O48166" s="71"/>
      <c r="Q48166" s="71"/>
    </row>
    <row r="48167" spans="11:17" ht="15" customHeight="1" x14ac:dyDescent="0.2">
      <c r="K48167" s="71"/>
      <c r="M48167" s="71"/>
      <c r="O48167" s="71"/>
      <c r="Q48167" s="71"/>
    </row>
    <row r="48168" spans="11:17" ht="15" customHeight="1" x14ac:dyDescent="0.2">
      <c r="K48168" s="71"/>
      <c r="M48168" s="71"/>
      <c r="O48168" s="71"/>
      <c r="Q48168" s="71"/>
    </row>
    <row r="48169" spans="11:17" ht="15" customHeight="1" x14ac:dyDescent="0.2">
      <c r="K48169" s="71"/>
      <c r="M48169" s="71"/>
      <c r="O48169" s="71"/>
      <c r="Q48169" s="71"/>
    </row>
    <row r="48170" spans="11:17" ht="15" customHeight="1" x14ac:dyDescent="0.2">
      <c r="K48170" s="71"/>
      <c r="M48170" s="71"/>
      <c r="O48170" s="71"/>
      <c r="Q48170" s="71"/>
    </row>
    <row r="48171" spans="11:17" ht="15" customHeight="1" x14ac:dyDescent="0.2">
      <c r="K48171" s="71"/>
      <c r="M48171" s="71"/>
      <c r="O48171" s="71"/>
      <c r="Q48171" s="71"/>
    </row>
    <row r="48172" spans="11:17" ht="15" customHeight="1" x14ac:dyDescent="0.2">
      <c r="K48172" s="71"/>
      <c r="M48172" s="71"/>
      <c r="O48172" s="71"/>
      <c r="Q48172" s="71"/>
    </row>
    <row r="48173" spans="11:17" ht="15" customHeight="1" x14ac:dyDescent="0.2">
      <c r="K48173" s="71"/>
      <c r="M48173" s="71"/>
      <c r="O48173" s="71"/>
      <c r="Q48173" s="71"/>
    </row>
    <row r="48174" spans="11:17" ht="15" customHeight="1" x14ac:dyDescent="0.2">
      <c r="K48174" s="71"/>
      <c r="M48174" s="71"/>
      <c r="O48174" s="71"/>
      <c r="Q48174" s="71"/>
    </row>
    <row r="48175" spans="11:17" ht="15" customHeight="1" x14ac:dyDescent="0.2">
      <c r="K48175" s="71"/>
      <c r="M48175" s="71"/>
      <c r="O48175" s="71"/>
      <c r="Q48175" s="71"/>
    </row>
    <row r="48176" spans="11:17" ht="15" customHeight="1" x14ac:dyDescent="0.2">
      <c r="K48176" s="71"/>
      <c r="M48176" s="71"/>
      <c r="O48176" s="71"/>
      <c r="Q48176" s="71"/>
    </row>
    <row r="48177" spans="11:17" ht="15" customHeight="1" x14ac:dyDescent="0.2">
      <c r="K48177" s="71"/>
      <c r="M48177" s="71"/>
      <c r="O48177" s="71"/>
      <c r="Q48177" s="71"/>
    </row>
    <row r="48178" spans="11:17" ht="15" customHeight="1" x14ac:dyDescent="0.2">
      <c r="K48178" s="71"/>
      <c r="M48178" s="71"/>
      <c r="O48178" s="71"/>
      <c r="Q48178" s="71"/>
    </row>
    <row r="48179" spans="11:17" ht="15" customHeight="1" x14ac:dyDescent="0.2">
      <c r="K48179" s="71"/>
      <c r="M48179" s="71"/>
      <c r="O48179" s="71"/>
      <c r="Q48179" s="71"/>
    </row>
    <row r="48180" spans="11:17" ht="15" customHeight="1" x14ac:dyDescent="0.2">
      <c r="K48180" s="71"/>
      <c r="M48180" s="71"/>
      <c r="O48180" s="71"/>
      <c r="Q48180" s="71"/>
    </row>
    <row r="48181" spans="11:17" ht="15" customHeight="1" x14ac:dyDescent="0.2">
      <c r="K48181" s="71"/>
      <c r="M48181" s="71"/>
      <c r="O48181" s="71"/>
      <c r="Q48181" s="71"/>
    </row>
    <row r="48182" spans="11:17" ht="15" customHeight="1" x14ac:dyDescent="0.2">
      <c r="K48182" s="71"/>
      <c r="M48182" s="71"/>
      <c r="O48182" s="71"/>
      <c r="Q48182" s="71"/>
    </row>
    <row r="48183" spans="11:17" ht="15" customHeight="1" x14ac:dyDescent="0.2">
      <c r="K48183" s="71"/>
      <c r="M48183" s="71"/>
      <c r="O48183" s="71"/>
      <c r="Q48183" s="71"/>
    </row>
    <row r="48184" spans="11:17" ht="15" customHeight="1" x14ac:dyDescent="0.2">
      <c r="K48184" s="71"/>
      <c r="M48184" s="71"/>
      <c r="O48184" s="71"/>
      <c r="Q48184" s="71"/>
    </row>
    <row r="48185" spans="11:17" ht="15" customHeight="1" x14ac:dyDescent="0.2">
      <c r="K48185" s="71"/>
      <c r="M48185" s="71"/>
      <c r="O48185" s="71"/>
      <c r="Q48185" s="71"/>
    </row>
    <row r="48186" spans="11:17" ht="15" customHeight="1" x14ac:dyDescent="0.2">
      <c r="K48186" s="71"/>
      <c r="M48186" s="71"/>
      <c r="O48186" s="71"/>
      <c r="Q48186" s="71"/>
    </row>
    <row r="48187" spans="11:17" ht="15" customHeight="1" x14ac:dyDescent="0.2">
      <c r="K48187" s="71"/>
      <c r="M48187" s="71"/>
      <c r="O48187" s="71"/>
      <c r="Q48187" s="71"/>
    </row>
    <row r="48188" spans="11:17" ht="15" customHeight="1" x14ac:dyDescent="0.2">
      <c r="K48188" s="71"/>
      <c r="M48188" s="71"/>
      <c r="O48188" s="71"/>
      <c r="Q48188" s="71"/>
    </row>
    <row r="48189" spans="11:17" ht="15" customHeight="1" x14ac:dyDescent="0.2">
      <c r="K48189" s="71"/>
      <c r="M48189" s="71"/>
      <c r="O48189" s="71"/>
      <c r="Q48189" s="71"/>
    </row>
    <row r="48190" spans="11:17" ht="15" customHeight="1" x14ac:dyDescent="0.2">
      <c r="K48190" s="71"/>
      <c r="M48190" s="71"/>
      <c r="O48190" s="71"/>
      <c r="Q48190" s="71"/>
    </row>
    <row r="48191" spans="11:17" ht="15" customHeight="1" x14ac:dyDescent="0.2">
      <c r="K48191" s="71"/>
      <c r="M48191" s="71"/>
      <c r="O48191" s="71"/>
      <c r="Q48191" s="71"/>
    </row>
    <row r="48192" spans="11:17" ht="15" customHeight="1" x14ac:dyDescent="0.2">
      <c r="K48192" s="71"/>
      <c r="M48192" s="71"/>
      <c r="O48192" s="71"/>
      <c r="Q48192" s="71"/>
    </row>
    <row r="48193" spans="11:17" ht="15" customHeight="1" x14ac:dyDescent="0.2">
      <c r="K48193" s="71"/>
      <c r="M48193" s="71"/>
      <c r="O48193" s="71"/>
      <c r="Q48193" s="71"/>
    </row>
    <row r="48194" spans="11:17" ht="15" customHeight="1" x14ac:dyDescent="0.2">
      <c r="K48194" s="71"/>
      <c r="M48194" s="71"/>
      <c r="O48194" s="71"/>
      <c r="Q48194" s="71"/>
    </row>
    <row r="48195" spans="11:17" ht="15" customHeight="1" x14ac:dyDescent="0.2">
      <c r="K48195" s="71"/>
      <c r="M48195" s="71"/>
      <c r="O48195" s="71"/>
      <c r="Q48195" s="71"/>
    </row>
    <row r="48196" spans="11:17" ht="15" customHeight="1" x14ac:dyDescent="0.2">
      <c r="K48196" s="71"/>
      <c r="M48196" s="71"/>
      <c r="O48196" s="71"/>
      <c r="Q48196" s="71"/>
    </row>
    <row r="48197" spans="11:17" ht="15" customHeight="1" x14ac:dyDescent="0.2">
      <c r="K48197" s="71"/>
      <c r="M48197" s="71"/>
      <c r="O48197" s="71"/>
      <c r="Q48197" s="71"/>
    </row>
    <row r="48198" spans="11:17" ht="15" customHeight="1" x14ac:dyDescent="0.2">
      <c r="K48198" s="71"/>
      <c r="M48198" s="71"/>
      <c r="O48198" s="71"/>
      <c r="Q48198" s="71"/>
    </row>
    <row r="48199" spans="11:17" ht="15" customHeight="1" x14ac:dyDescent="0.2">
      <c r="K48199" s="71"/>
      <c r="M48199" s="71"/>
      <c r="O48199" s="71"/>
      <c r="Q48199" s="71"/>
    </row>
    <row r="48200" spans="11:17" ht="15" customHeight="1" x14ac:dyDescent="0.2">
      <c r="K48200" s="71"/>
      <c r="M48200" s="71"/>
      <c r="O48200" s="71"/>
      <c r="Q48200" s="71"/>
    </row>
    <row r="48201" spans="11:17" ht="15" customHeight="1" x14ac:dyDescent="0.2">
      <c r="K48201" s="71"/>
      <c r="M48201" s="71"/>
      <c r="O48201" s="71"/>
      <c r="Q48201" s="71"/>
    </row>
    <row r="48202" spans="11:17" ht="15" customHeight="1" x14ac:dyDescent="0.2">
      <c r="K48202" s="71"/>
      <c r="M48202" s="71"/>
      <c r="O48202" s="71"/>
      <c r="Q48202" s="71"/>
    </row>
    <row r="48203" spans="11:17" ht="15" customHeight="1" x14ac:dyDescent="0.2">
      <c r="K48203" s="71"/>
      <c r="M48203" s="71"/>
      <c r="O48203" s="71"/>
      <c r="Q48203" s="71"/>
    </row>
    <row r="48204" spans="11:17" ht="15" customHeight="1" x14ac:dyDescent="0.2">
      <c r="K48204" s="71"/>
      <c r="M48204" s="71"/>
      <c r="O48204" s="71"/>
      <c r="Q48204" s="71"/>
    </row>
    <row r="48205" spans="11:17" ht="15" customHeight="1" x14ac:dyDescent="0.2">
      <c r="K48205" s="71"/>
      <c r="M48205" s="71"/>
      <c r="O48205" s="71"/>
      <c r="Q48205" s="71"/>
    </row>
    <row r="48206" spans="11:17" ht="15" customHeight="1" x14ac:dyDescent="0.2">
      <c r="K48206" s="71"/>
      <c r="M48206" s="71"/>
      <c r="O48206" s="71"/>
      <c r="Q48206" s="71"/>
    </row>
    <row r="48207" spans="11:17" ht="15" customHeight="1" x14ac:dyDescent="0.2">
      <c r="K48207" s="71"/>
      <c r="M48207" s="71"/>
      <c r="O48207" s="71"/>
      <c r="Q48207" s="71"/>
    </row>
    <row r="48208" spans="11:17" ht="15" customHeight="1" x14ac:dyDescent="0.2">
      <c r="K48208" s="71"/>
      <c r="M48208" s="71"/>
      <c r="O48208" s="71"/>
      <c r="Q48208" s="71"/>
    </row>
    <row r="48209" spans="11:17" ht="15" customHeight="1" x14ac:dyDescent="0.2">
      <c r="K48209" s="71"/>
      <c r="M48209" s="71"/>
      <c r="O48209" s="71"/>
      <c r="Q48209" s="71"/>
    </row>
    <row r="48210" spans="11:17" ht="15" customHeight="1" x14ac:dyDescent="0.2">
      <c r="K48210" s="71"/>
      <c r="M48210" s="71"/>
      <c r="O48210" s="71"/>
      <c r="Q48210" s="71"/>
    </row>
    <row r="48211" spans="11:17" ht="15" customHeight="1" x14ac:dyDescent="0.2">
      <c r="K48211" s="71"/>
      <c r="M48211" s="71"/>
      <c r="O48211" s="71"/>
      <c r="Q48211" s="71"/>
    </row>
    <row r="48212" spans="11:17" ht="15" customHeight="1" x14ac:dyDescent="0.2">
      <c r="K48212" s="71"/>
      <c r="M48212" s="71"/>
      <c r="O48212" s="71"/>
      <c r="Q48212" s="71"/>
    </row>
    <row r="48213" spans="11:17" ht="15" customHeight="1" x14ac:dyDescent="0.2">
      <c r="K48213" s="71"/>
      <c r="M48213" s="71"/>
      <c r="O48213" s="71"/>
      <c r="Q48213" s="71"/>
    </row>
    <row r="48214" spans="11:17" ht="15" customHeight="1" x14ac:dyDescent="0.2">
      <c r="K48214" s="71"/>
      <c r="M48214" s="71"/>
      <c r="O48214" s="71"/>
      <c r="Q48214" s="71"/>
    </row>
    <row r="48215" spans="11:17" ht="15" customHeight="1" x14ac:dyDescent="0.2">
      <c r="K48215" s="71"/>
      <c r="M48215" s="71"/>
      <c r="O48215" s="71"/>
      <c r="Q48215" s="71"/>
    </row>
    <row r="48216" spans="11:17" ht="15" customHeight="1" x14ac:dyDescent="0.2">
      <c r="K48216" s="71"/>
      <c r="M48216" s="71"/>
      <c r="O48216" s="71"/>
      <c r="Q48216" s="71"/>
    </row>
    <row r="48217" spans="11:17" ht="15" customHeight="1" x14ac:dyDescent="0.2">
      <c r="K48217" s="71"/>
      <c r="M48217" s="71"/>
      <c r="O48217" s="71"/>
      <c r="Q48217" s="71"/>
    </row>
    <row r="48218" spans="11:17" ht="15" customHeight="1" x14ac:dyDescent="0.2">
      <c r="K48218" s="71"/>
      <c r="M48218" s="71"/>
      <c r="O48218" s="71"/>
      <c r="Q48218" s="71"/>
    </row>
    <row r="48219" spans="11:17" ht="15" customHeight="1" x14ac:dyDescent="0.2">
      <c r="K48219" s="71"/>
      <c r="M48219" s="71"/>
      <c r="O48219" s="71"/>
      <c r="Q48219" s="71"/>
    </row>
    <row r="48220" spans="11:17" ht="15" customHeight="1" x14ac:dyDescent="0.2">
      <c r="K48220" s="71"/>
      <c r="M48220" s="71"/>
      <c r="O48220" s="71"/>
      <c r="Q48220" s="71"/>
    </row>
    <row r="48221" spans="11:17" ht="15" customHeight="1" x14ac:dyDescent="0.2">
      <c r="K48221" s="71"/>
      <c r="M48221" s="71"/>
      <c r="O48221" s="71"/>
      <c r="Q48221" s="71"/>
    </row>
    <row r="48222" spans="11:17" ht="15" customHeight="1" x14ac:dyDescent="0.2">
      <c r="K48222" s="71"/>
      <c r="M48222" s="71"/>
      <c r="O48222" s="71"/>
      <c r="Q48222" s="71"/>
    </row>
    <row r="48223" spans="11:17" ht="15" customHeight="1" x14ac:dyDescent="0.2">
      <c r="K48223" s="71"/>
      <c r="M48223" s="71"/>
      <c r="O48223" s="71"/>
      <c r="Q48223" s="71"/>
    </row>
    <row r="48224" spans="11:17" ht="15" customHeight="1" x14ac:dyDescent="0.2">
      <c r="K48224" s="71"/>
      <c r="M48224" s="71"/>
      <c r="O48224" s="71"/>
      <c r="Q48224" s="71"/>
    </row>
    <row r="48225" spans="11:17" ht="15" customHeight="1" x14ac:dyDescent="0.2">
      <c r="K48225" s="71"/>
      <c r="M48225" s="71"/>
      <c r="O48225" s="71"/>
      <c r="Q48225" s="71"/>
    </row>
    <row r="48226" spans="11:17" ht="15" customHeight="1" x14ac:dyDescent="0.2">
      <c r="K48226" s="71"/>
      <c r="M48226" s="71"/>
      <c r="O48226" s="71"/>
      <c r="Q48226" s="71"/>
    </row>
    <row r="48227" spans="11:17" ht="15" customHeight="1" x14ac:dyDescent="0.2">
      <c r="K48227" s="71"/>
      <c r="M48227" s="71"/>
      <c r="O48227" s="71"/>
      <c r="Q48227" s="71"/>
    </row>
    <row r="48228" spans="11:17" ht="15" customHeight="1" x14ac:dyDescent="0.2">
      <c r="K48228" s="71"/>
      <c r="M48228" s="71"/>
      <c r="O48228" s="71"/>
      <c r="Q48228" s="71"/>
    </row>
    <row r="48229" spans="11:17" ht="15" customHeight="1" x14ac:dyDescent="0.2">
      <c r="K48229" s="71"/>
      <c r="M48229" s="71"/>
      <c r="O48229" s="71"/>
      <c r="Q48229" s="71"/>
    </row>
    <row r="48230" spans="11:17" ht="15" customHeight="1" x14ac:dyDescent="0.2">
      <c r="K48230" s="71"/>
      <c r="M48230" s="71"/>
      <c r="O48230" s="71"/>
      <c r="Q48230" s="71"/>
    </row>
    <row r="48231" spans="11:17" ht="15" customHeight="1" x14ac:dyDescent="0.2">
      <c r="K48231" s="71"/>
      <c r="M48231" s="71"/>
      <c r="O48231" s="71"/>
      <c r="Q48231" s="71"/>
    </row>
    <row r="48232" spans="11:17" ht="15" customHeight="1" x14ac:dyDescent="0.2">
      <c r="K48232" s="71"/>
      <c r="M48232" s="71"/>
      <c r="O48232" s="71"/>
      <c r="Q48232" s="71"/>
    </row>
    <row r="48233" spans="11:17" ht="15" customHeight="1" x14ac:dyDescent="0.2">
      <c r="K48233" s="71"/>
      <c r="M48233" s="71"/>
      <c r="O48233" s="71"/>
      <c r="Q48233" s="71"/>
    </row>
    <row r="48234" spans="11:17" ht="15" customHeight="1" x14ac:dyDescent="0.2">
      <c r="K48234" s="71"/>
      <c r="M48234" s="71"/>
      <c r="O48234" s="71"/>
      <c r="Q48234" s="71"/>
    </row>
    <row r="48235" spans="11:17" ht="15" customHeight="1" x14ac:dyDescent="0.2">
      <c r="K48235" s="71"/>
      <c r="M48235" s="71"/>
      <c r="O48235" s="71"/>
      <c r="Q48235" s="71"/>
    </row>
    <row r="48236" spans="11:17" ht="15" customHeight="1" x14ac:dyDescent="0.2">
      <c r="K48236" s="71"/>
      <c r="M48236" s="71"/>
      <c r="O48236" s="71"/>
      <c r="Q48236" s="71"/>
    </row>
    <row r="48237" spans="11:17" ht="15" customHeight="1" x14ac:dyDescent="0.2">
      <c r="K48237" s="71"/>
      <c r="M48237" s="71"/>
      <c r="O48237" s="71"/>
      <c r="Q48237" s="71"/>
    </row>
    <row r="48238" spans="11:17" ht="15" customHeight="1" x14ac:dyDescent="0.2">
      <c r="K48238" s="71"/>
      <c r="M48238" s="71"/>
      <c r="O48238" s="71"/>
      <c r="Q48238" s="71"/>
    </row>
    <row r="48239" spans="11:17" ht="15" customHeight="1" x14ac:dyDescent="0.2">
      <c r="K48239" s="71"/>
      <c r="M48239" s="71"/>
      <c r="O48239" s="71"/>
      <c r="Q48239" s="71"/>
    </row>
    <row r="48240" spans="11:17" ht="15" customHeight="1" x14ac:dyDescent="0.2">
      <c r="K48240" s="71"/>
      <c r="M48240" s="71"/>
      <c r="O48240" s="71"/>
      <c r="Q48240" s="71"/>
    </row>
    <row r="48241" spans="11:17" ht="15" customHeight="1" x14ac:dyDescent="0.2">
      <c r="K48241" s="71"/>
      <c r="M48241" s="71"/>
      <c r="O48241" s="71"/>
      <c r="Q48241" s="71"/>
    </row>
    <row r="48242" spans="11:17" ht="15" customHeight="1" x14ac:dyDescent="0.2">
      <c r="K48242" s="71"/>
      <c r="M48242" s="71"/>
      <c r="O48242" s="71"/>
      <c r="Q48242" s="71"/>
    </row>
    <row r="48243" spans="11:17" ht="15" customHeight="1" x14ac:dyDescent="0.2">
      <c r="K48243" s="71"/>
      <c r="M48243" s="71"/>
      <c r="O48243" s="71"/>
      <c r="Q48243" s="71"/>
    </row>
    <row r="48244" spans="11:17" ht="15" customHeight="1" x14ac:dyDescent="0.2">
      <c r="K48244" s="71"/>
      <c r="M48244" s="71"/>
      <c r="O48244" s="71"/>
      <c r="Q48244" s="71"/>
    </row>
    <row r="48245" spans="11:17" ht="15" customHeight="1" x14ac:dyDescent="0.2">
      <c r="K48245" s="71"/>
      <c r="M48245" s="71"/>
      <c r="O48245" s="71"/>
      <c r="Q48245" s="71"/>
    </row>
    <row r="48246" spans="11:17" ht="15" customHeight="1" x14ac:dyDescent="0.2">
      <c r="K48246" s="71"/>
      <c r="M48246" s="71"/>
      <c r="O48246" s="71"/>
      <c r="Q48246" s="71"/>
    </row>
    <row r="48247" spans="11:17" ht="15" customHeight="1" x14ac:dyDescent="0.2">
      <c r="K48247" s="71"/>
      <c r="M48247" s="71"/>
      <c r="O48247" s="71"/>
      <c r="Q48247" s="71"/>
    </row>
    <row r="48248" spans="11:17" ht="15" customHeight="1" x14ac:dyDescent="0.2">
      <c r="K48248" s="71"/>
      <c r="M48248" s="71"/>
      <c r="O48248" s="71"/>
      <c r="Q48248" s="71"/>
    </row>
    <row r="48249" spans="11:17" ht="15" customHeight="1" x14ac:dyDescent="0.2">
      <c r="K48249" s="71"/>
      <c r="M48249" s="71"/>
      <c r="O48249" s="71"/>
      <c r="Q48249" s="71"/>
    </row>
    <row r="48250" spans="11:17" ht="15" customHeight="1" x14ac:dyDescent="0.2">
      <c r="K48250" s="71"/>
      <c r="M48250" s="71"/>
      <c r="O48250" s="71"/>
      <c r="Q48250" s="71"/>
    </row>
    <row r="48251" spans="11:17" ht="15" customHeight="1" x14ac:dyDescent="0.2">
      <c r="K48251" s="71"/>
      <c r="M48251" s="71"/>
      <c r="O48251" s="71"/>
      <c r="Q48251" s="71"/>
    </row>
    <row r="48252" spans="11:17" ht="15" customHeight="1" x14ac:dyDescent="0.2">
      <c r="K48252" s="71"/>
      <c r="M48252" s="71"/>
      <c r="O48252" s="71"/>
      <c r="Q48252" s="71"/>
    </row>
    <row r="48253" spans="11:17" ht="15" customHeight="1" x14ac:dyDescent="0.2">
      <c r="K48253" s="71"/>
      <c r="M48253" s="71"/>
      <c r="O48253" s="71"/>
      <c r="Q48253" s="71"/>
    </row>
    <row r="48254" spans="11:17" ht="15" customHeight="1" x14ac:dyDescent="0.2">
      <c r="K48254" s="71"/>
      <c r="M48254" s="71"/>
      <c r="O48254" s="71"/>
      <c r="Q48254" s="71"/>
    </row>
    <row r="48255" spans="11:17" ht="15" customHeight="1" x14ac:dyDescent="0.2">
      <c r="K48255" s="71"/>
      <c r="M48255" s="71"/>
      <c r="O48255" s="71"/>
      <c r="Q48255" s="71"/>
    </row>
    <row r="48256" spans="11:17" ht="15" customHeight="1" x14ac:dyDescent="0.2">
      <c r="K48256" s="71"/>
      <c r="M48256" s="71"/>
      <c r="O48256" s="71"/>
      <c r="Q48256" s="71"/>
    </row>
    <row r="48257" spans="11:17" ht="15" customHeight="1" x14ac:dyDescent="0.2">
      <c r="K48257" s="71"/>
      <c r="M48257" s="71"/>
      <c r="O48257" s="71"/>
      <c r="Q48257" s="71"/>
    </row>
    <row r="48258" spans="11:17" ht="15" customHeight="1" x14ac:dyDescent="0.2">
      <c r="K48258" s="71"/>
      <c r="M48258" s="71"/>
      <c r="O48258" s="71"/>
      <c r="Q48258" s="71"/>
    </row>
    <row r="48259" spans="11:17" ht="15" customHeight="1" x14ac:dyDescent="0.2">
      <c r="K48259" s="71"/>
      <c r="M48259" s="71"/>
      <c r="O48259" s="71"/>
      <c r="Q48259" s="71"/>
    </row>
    <row r="48260" spans="11:17" ht="15" customHeight="1" x14ac:dyDescent="0.2">
      <c r="K48260" s="71"/>
      <c r="M48260" s="71"/>
      <c r="O48260" s="71"/>
      <c r="Q48260" s="71"/>
    </row>
    <row r="48261" spans="11:17" ht="15" customHeight="1" x14ac:dyDescent="0.2">
      <c r="K48261" s="71"/>
      <c r="M48261" s="71"/>
      <c r="O48261" s="71"/>
      <c r="Q48261" s="71"/>
    </row>
    <row r="48262" spans="11:17" ht="15" customHeight="1" x14ac:dyDescent="0.2">
      <c r="K48262" s="71"/>
      <c r="M48262" s="71"/>
      <c r="O48262" s="71"/>
      <c r="Q48262" s="71"/>
    </row>
    <row r="48263" spans="11:17" ht="15" customHeight="1" x14ac:dyDescent="0.2">
      <c r="K48263" s="71"/>
      <c r="M48263" s="71"/>
      <c r="O48263" s="71"/>
      <c r="Q48263" s="71"/>
    </row>
    <row r="48264" spans="11:17" ht="15" customHeight="1" x14ac:dyDescent="0.2">
      <c r="K48264" s="71"/>
      <c r="M48264" s="71"/>
      <c r="O48264" s="71"/>
      <c r="Q48264" s="71"/>
    </row>
    <row r="48265" spans="11:17" ht="15" customHeight="1" x14ac:dyDescent="0.2">
      <c r="K48265" s="71"/>
      <c r="M48265" s="71"/>
      <c r="O48265" s="71"/>
      <c r="Q48265" s="71"/>
    </row>
    <row r="48266" spans="11:17" ht="15" customHeight="1" x14ac:dyDescent="0.2">
      <c r="K48266" s="71"/>
      <c r="M48266" s="71"/>
      <c r="O48266" s="71"/>
      <c r="Q48266" s="71"/>
    </row>
    <row r="48267" spans="11:17" ht="15" customHeight="1" x14ac:dyDescent="0.2">
      <c r="K48267" s="71"/>
      <c r="M48267" s="71"/>
      <c r="O48267" s="71"/>
      <c r="Q48267" s="71"/>
    </row>
    <row r="48268" spans="11:17" ht="15" customHeight="1" x14ac:dyDescent="0.2">
      <c r="K48268" s="71"/>
      <c r="M48268" s="71"/>
      <c r="O48268" s="71"/>
      <c r="Q48268" s="71"/>
    </row>
    <row r="48269" spans="11:17" ht="15" customHeight="1" x14ac:dyDescent="0.2">
      <c r="K48269" s="71"/>
      <c r="M48269" s="71"/>
      <c r="O48269" s="71"/>
      <c r="Q48269" s="71"/>
    </row>
    <row r="48270" spans="11:17" ht="15" customHeight="1" x14ac:dyDescent="0.2">
      <c r="K48270" s="71"/>
      <c r="M48270" s="71"/>
      <c r="O48270" s="71"/>
      <c r="Q48270" s="71"/>
    </row>
    <row r="48271" spans="11:17" ht="15" customHeight="1" x14ac:dyDescent="0.2">
      <c r="K48271" s="71"/>
      <c r="M48271" s="71"/>
      <c r="O48271" s="71"/>
      <c r="Q48271" s="71"/>
    </row>
    <row r="48272" spans="11:17" ht="15" customHeight="1" x14ac:dyDescent="0.2">
      <c r="K48272" s="71"/>
      <c r="M48272" s="71"/>
      <c r="O48272" s="71"/>
      <c r="Q48272" s="71"/>
    </row>
    <row r="48273" spans="11:17" ht="15" customHeight="1" x14ac:dyDescent="0.2">
      <c r="K48273" s="71"/>
      <c r="M48273" s="71"/>
      <c r="O48273" s="71"/>
      <c r="Q48273" s="71"/>
    </row>
    <row r="48274" spans="11:17" ht="15" customHeight="1" x14ac:dyDescent="0.2">
      <c r="K48274" s="71"/>
      <c r="M48274" s="71"/>
      <c r="O48274" s="71"/>
      <c r="Q48274" s="71"/>
    </row>
    <row r="48275" spans="11:17" ht="15" customHeight="1" x14ac:dyDescent="0.2">
      <c r="K48275" s="71"/>
      <c r="M48275" s="71"/>
      <c r="O48275" s="71"/>
      <c r="Q48275" s="71"/>
    </row>
    <row r="48276" spans="11:17" ht="15" customHeight="1" x14ac:dyDescent="0.2">
      <c r="K48276" s="71"/>
      <c r="M48276" s="71"/>
      <c r="O48276" s="71"/>
      <c r="Q48276" s="71"/>
    </row>
    <row r="48277" spans="11:17" ht="15" customHeight="1" x14ac:dyDescent="0.2">
      <c r="K48277" s="71"/>
      <c r="M48277" s="71"/>
      <c r="O48277" s="71"/>
      <c r="Q48277" s="71"/>
    </row>
    <row r="48278" spans="11:17" ht="15" customHeight="1" x14ac:dyDescent="0.2">
      <c r="K48278" s="71"/>
      <c r="M48278" s="71"/>
      <c r="O48278" s="71"/>
      <c r="Q48278" s="71"/>
    </row>
    <row r="48279" spans="11:17" ht="15" customHeight="1" x14ac:dyDescent="0.2">
      <c r="K48279" s="71"/>
      <c r="M48279" s="71"/>
      <c r="O48279" s="71"/>
      <c r="Q48279" s="71"/>
    </row>
    <row r="48280" spans="11:17" ht="15" customHeight="1" x14ac:dyDescent="0.2">
      <c r="K48280" s="71"/>
      <c r="M48280" s="71"/>
      <c r="O48280" s="71"/>
      <c r="Q48280" s="71"/>
    </row>
    <row r="48281" spans="11:17" ht="15" customHeight="1" x14ac:dyDescent="0.2">
      <c r="K48281" s="71"/>
      <c r="M48281" s="71"/>
      <c r="O48281" s="71"/>
      <c r="Q48281" s="71"/>
    </row>
    <row r="48282" spans="11:17" ht="15" customHeight="1" x14ac:dyDescent="0.2">
      <c r="K48282" s="71"/>
      <c r="M48282" s="71"/>
      <c r="O48282" s="71"/>
      <c r="Q48282" s="71"/>
    </row>
    <row r="48283" spans="11:17" ht="15" customHeight="1" x14ac:dyDescent="0.2">
      <c r="K48283" s="71"/>
      <c r="M48283" s="71"/>
      <c r="O48283" s="71"/>
      <c r="Q48283" s="71"/>
    </row>
    <row r="48284" spans="11:17" ht="15" customHeight="1" x14ac:dyDescent="0.2">
      <c r="K48284" s="71"/>
      <c r="M48284" s="71"/>
      <c r="O48284" s="71"/>
      <c r="Q48284" s="71"/>
    </row>
    <row r="48285" spans="11:17" ht="15" customHeight="1" x14ac:dyDescent="0.2">
      <c r="K48285" s="71"/>
      <c r="M48285" s="71"/>
      <c r="O48285" s="71"/>
      <c r="Q48285" s="71"/>
    </row>
    <row r="48286" spans="11:17" ht="15" customHeight="1" x14ac:dyDescent="0.2">
      <c r="K48286" s="71"/>
      <c r="M48286" s="71"/>
      <c r="O48286" s="71"/>
      <c r="Q48286" s="71"/>
    </row>
    <row r="48287" spans="11:17" ht="15" customHeight="1" x14ac:dyDescent="0.2">
      <c r="K48287" s="71"/>
      <c r="M48287" s="71"/>
      <c r="O48287" s="71"/>
      <c r="Q48287" s="71"/>
    </row>
    <row r="48288" spans="11:17" ht="15" customHeight="1" x14ac:dyDescent="0.2">
      <c r="K48288" s="71"/>
      <c r="M48288" s="71"/>
      <c r="O48288" s="71"/>
      <c r="Q48288" s="71"/>
    </row>
    <row r="48289" spans="11:17" ht="15" customHeight="1" x14ac:dyDescent="0.2">
      <c r="K48289" s="71"/>
      <c r="M48289" s="71"/>
      <c r="O48289" s="71"/>
      <c r="Q48289" s="71"/>
    </row>
    <row r="48290" spans="11:17" ht="15" customHeight="1" x14ac:dyDescent="0.2">
      <c r="K48290" s="71"/>
      <c r="M48290" s="71"/>
      <c r="O48290" s="71"/>
      <c r="Q48290" s="71"/>
    </row>
    <row r="48291" spans="11:17" ht="15" customHeight="1" x14ac:dyDescent="0.2">
      <c r="K48291" s="71"/>
      <c r="M48291" s="71"/>
      <c r="O48291" s="71"/>
      <c r="Q48291" s="71"/>
    </row>
    <row r="48292" spans="11:17" ht="15" customHeight="1" x14ac:dyDescent="0.2">
      <c r="K48292" s="71"/>
      <c r="M48292" s="71"/>
      <c r="O48292" s="71"/>
      <c r="Q48292" s="71"/>
    </row>
    <row r="48293" spans="11:17" ht="15" customHeight="1" x14ac:dyDescent="0.2">
      <c r="K48293" s="71"/>
      <c r="M48293" s="71"/>
      <c r="O48293" s="71"/>
      <c r="Q48293" s="71"/>
    </row>
    <row r="48294" spans="11:17" ht="15" customHeight="1" x14ac:dyDescent="0.2">
      <c r="K48294" s="71"/>
      <c r="M48294" s="71"/>
      <c r="O48294" s="71"/>
      <c r="Q48294" s="71"/>
    </row>
    <row r="48295" spans="11:17" ht="15" customHeight="1" x14ac:dyDescent="0.2">
      <c r="K48295" s="71"/>
      <c r="M48295" s="71"/>
      <c r="O48295" s="71"/>
      <c r="Q48295" s="71"/>
    </row>
    <row r="48296" spans="11:17" ht="15" customHeight="1" x14ac:dyDescent="0.2">
      <c r="K48296" s="71"/>
      <c r="M48296" s="71"/>
      <c r="O48296" s="71"/>
      <c r="Q48296" s="71"/>
    </row>
    <row r="48297" spans="11:17" ht="15" customHeight="1" x14ac:dyDescent="0.2">
      <c r="K48297" s="71"/>
      <c r="M48297" s="71"/>
      <c r="O48297" s="71"/>
      <c r="Q48297" s="71"/>
    </row>
    <row r="48298" spans="11:17" ht="15" customHeight="1" x14ac:dyDescent="0.2">
      <c r="K48298" s="71"/>
      <c r="M48298" s="71"/>
      <c r="O48298" s="71"/>
      <c r="Q48298" s="71"/>
    </row>
    <row r="48299" spans="11:17" ht="15" customHeight="1" x14ac:dyDescent="0.2">
      <c r="K48299" s="71"/>
      <c r="M48299" s="71"/>
      <c r="O48299" s="71"/>
      <c r="Q48299" s="71"/>
    </row>
    <row r="48300" spans="11:17" ht="15" customHeight="1" x14ac:dyDescent="0.2">
      <c r="K48300" s="71"/>
      <c r="M48300" s="71"/>
      <c r="O48300" s="71"/>
      <c r="Q48300" s="71"/>
    </row>
    <row r="48301" spans="11:17" ht="15" customHeight="1" x14ac:dyDescent="0.2">
      <c r="K48301" s="71"/>
      <c r="M48301" s="71"/>
      <c r="O48301" s="71"/>
      <c r="Q48301" s="71"/>
    </row>
    <row r="48302" spans="11:17" ht="15" customHeight="1" x14ac:dyDescent="0.2">
      <c r="K48302" s="71"/>
      <c r="M48302" s="71"/>
      <c r="O48302" s="71"/>
      <c r="Q48302" s="71"/>
    </row>
    <row r="48303" spans="11:17" ht="15" customHeight="1" x14ac:dyDescent="0.2">
      <c r="K48303" s="71"/>
      <c r="M48303" s="71"/>
      <c r="O48303" s="71"/>
      <c r="Q48303" s="71"/>
    </row>
    <row r="48304" spans="11:17" ht="15" customHeight="1" x14ac:dyDescent="0.2">
      <c r="K48304" s="71"/>
      <c r="M48304" s="71"/>
      <c r="O48304" s="71"/>
      <c r="Q48304" s="71"/>
    </row>
    <row r="48305" spans="11:17" ht="15" customHeight="1" x14ac:dyDescent="0.2">
      <c r="K48305" s="71"/>
      <c r="M48305" s="71"/>
      <c r="O48305" s="71"/>
      <c r="Q48305" s="71"/>
    </row>
    <row r="48306" spans="11:17" ht="15" customHeight="1" x14ac:dyDescent="0.2">
      <c r="K48306" s="71"/>
      <c r="M48306" s="71"/>
      <c r="O48306" s="71"/>
      <c r="Q48306" s="71"/>
    </row>
    <row r="48307" spans="11:17" ht="15" customHeight="1" x14ac:dyDescent="0.2">
      <c r="K48307" s="71"/>
      <c r="M48307" s="71"/>
      <c r="O48307" s="71"/>
      <c r="Q48307" s="71"/>
    </row>
    <row r="48308" spans="11:17" ht="15" customHeight="1" x14ac:dyDescent="0.2">
      <c r="K48308" s="71"/>
      <c r="M48308" s="71"/>
      <c r="O48308" s="71"/>
      <c r="Q48308" s="71"/>
    </row>
    <row r="48309" spans="11:17" ht="15" customHeight="1" x14ac:dyDescent="0.2">
      <c r="K48309" s="71"/>
      <c r="M48309" s="71"/>
      <c r="O48309" s="71"/>
      <c r="Q48309" s="71"/>
    </row>
    <row r="48310" spans="11:17" ht="15" customHeight="1" x14ac:dyDescent="0.2">
      <c r="K48310" s="71"/>
      <c r="M48310" s="71"/>
      <c r="O48310" s="71"/>
      <c r="Q48310" s="71"/>
    </row>
    <row r="48311" spans="11:17" ht="15" customHeight="1" x14ac:dyDescent="0.2">
      <c r="K48311" s="71"/>
      <c r="M48311" s="71"/>
      <c r="O48311" s="71"/>
      <c r="Q48311" s="71"/>
    </row>
    <row r="48312" spans="11:17" ht="15" customHeight="1" x14ac:dyDescent="0.2">
      <c r="K48312" s="71"/>
      <c r="M48312" s="71"/>
      <c r="O48312" s="71"/>
      <c r="Q48312" s="71"/>
    </row>
    <row r="48313" spans="11:17" ht="15" customHeight="1" x14ac:dyDescent="0.2">
      <c r="K48313" s="71"/>
      <c r="M48313" s="71"/>
      <c r="O48313" s="71"/>
      <c r="Q48313" s="71"/>
    </row>
    <row r="48314" spans="11:17" ht="15" customHeight="1" x14ac:dyDescent="0.2">
      <c r="K48314" s="71"/>
      <c r="M48314" s="71"/>
      <c r="O48314" s="71"/>
      <c r="Q48314" s="71"/>
    </row>
    <row r="48315" spans="11:17" ht="15" customHeight="1" x14ac:dyDescent="0.2">
      <c r="K48315" s="71"/>
      <c r="M48315" s="71"/>
      <c r="O48315" s="71"/>
      <c r="Q48315" s="71"/>
    </row>
    <row r="48316" spans="11:17" ht="15" customHeight="1" x14ac:dyDescent="0.2">
      <c r="K48316" s="71"/>
      <c r="M48316" s="71"/>
      <c r="O48316" s="71"/>
      <c r="Q48316" s="71"/>
    </row>
    <row r="48317" spans="11:17" ht="15" customHeight="1" x14ac:dyDescent="0.2">
      <c r="K48317" s="71"/>
      <c r="M48317" s="71"/>
      <c r="O48317" s="71"/>
      <c r="Q48317" s="71"/>
    </row>
    <row r="48318" spans="11:17" ht="15" customHeight="1" x14ac:dyDescent="0.2">
      <c r="K48318" s="71"/>
      <c r="M48318" s="71"/>
      <c r="O48318" s="71"/>
      <c r="Q48318" s="71"/>
    </row>
    <row r="48319" spans="11:17" ht="15" customHeight="1" x14ac:dyDescent="0.2">
      <c r="K48319" s="71"/>
      <c r="M48319" s="71"/>
      <c r="O48319" s="71"/>
      <c r="Q48319" s="71"/>
    </row>
    <row r="48320" spans="11:17" ht="15" customHeight="1" x14ac:dyDescent="0.2">
      <c r="K48320" s="71"/>
      <c r="M48320" s="71"/>
      <c r="O48320" s="71"/>
      <c r="Q48320" s="71"/>
    </row>
    <row r="48321" spans="11:17" ht="15" customHeight="1" x14ac:dyDescent="0.2">
      <c r="K48321" s="71"/>
      <c r="M48321" s="71"/>
      <c r="O48321" s="71"/>
      <c r="Q48321" s="71"/>
    </row>
    <row r="48322" spans="11:17" ht="15" customHeight="1" x14ac:dyDescent="0.2">
      <c r="K48322" s="71"/>
      <c r="M48322" s="71"/>
      <c r="O48322" s="71"/>
      <c r="Q48322" s="71"/>
    </row>
    <row r="48323" spans="11:17" ht="15" customHeight="1" x14ac:dyDescent="0.2">
      <c r="K48323" s="71"/>
      <c r="M48323" s="71"/>
      <c r="O48323" s="71"/>
      <c r="Q48323" s="71"/>
    </row>
    <row r="48324" spans="11:17" ht="15" customHeight="1" x14ac:dyDescent="0.2">
      <c r="K48324" s="71"/>
      <c r="M48324" s="71"/>
      <c r="O48324" s="71"/>
      <c r="Q48324" s="71"/>
    </row>
    <row r="48325" spans="11:17" ht="15" customHeight="1" x14ac:dyDescent="0.2">
      <c r="K48325" s="71"/>
      <c r="M48325" s="71"/>
      <c r="O48325" s="71"/>
      <c r="Q48325" s="71"/>
    </row>
    <row r="48326" spans="11:17" ht="15" customHeight="1" x14ac:dyDescent="0.2">
      <c r="K48326" s="71"/>
      <c r="M48326" s="71"/>
      <c r="O48326" s="71"/>
      <c r="Q48326" s="71"/>
    </row>
    <row r="48327" spans="11:17" ht="15" customHeight="1" x14ac:dyDescent="0.2">
      <c r="K48327" s="71"/>
      <c r="M48327" s="71"/>
      <c r="O48327" s="71"/>
      <c r="Q48327" s="71"/>
    </row>
    <row r="48328" spans="11:17" ht="15" customHeight="1" x14ac:dyDescent="0.2">
      <c r="K48328" s="71"/>
      <c r="M48328" s="71"/>
      <c r="O48328" s="71"/>
      <c r="Q48328" s="71"/>
    </row>
    <row r="48329" spans="11:17" ht="15" customHeight="1" x14ac:dyDescent="0.2">
      <c r="K48329" s="71"/>
      <c r="M48329" s="71"/>
      <c r="O48329" s="71"/>
      <c r="Q48329" s="71"/>
    </row>
    <row r="48330" spans="11:17" ht="15" customHeight="1" x14ac:dyDescent="0.2">
      <c r="K48330" s="71"/>
      <c r="M48330" s="71"/>
      <c r="O48330" s="71"/>
      <c r="Q48330" s="71"/>
    </row>
    <row r="48331" spans="11:17" ht="15" customHeight="1" x14ac:dyDescent="0.2">
      <c r="K48331" s="71"/>
      <c r="M48331" s="71"/>
      <c r="O48331" s="71"/>
      <c r="Q48331" s="71"/>
    </row>
    <row r="48332" spans="11:17" ht="15" customHeight="1" x14ac:dyDescent="0.2">
      <c r="K48332" s="71"/>
      <c r="M48332" s="71"/>
      <c r="O48332" s="71"/>
      <c r="Q48332" s="71"/>
    </row>
    <row r="48333" spans="11:17" ht="15" customHeight="1" x14ac:dyDescent="0.2">
      <c r="K48333" s="71"/>
      <c r="M48333" s="71"/>
      <c r="O48333" s="71"/>
      <c r="Q48333" s="71"/>
    </row>
    <row r="48334" spans="11:17" ht="15" customHeight="1" x14ac:dyDescent="0.2">
      <c r="K48334" s="71"/>
      <c r="M48334" s="71"/>
      <c r="O48334" s="71"/>
      <c r="Q48334" s="71"/>
    </row>
    <row r="48335" spans="11:17" ht="15" customHeight="1" x14ac:dyDescent="0.2">
      <c r="K48335" s="71"/>
      <c r="M48335" s="71"/>
      <c r="O48335" s="71"/>
      <c r="Q48335" s="71"/>
    </row>
    <row r="48336" spans="11:17" ht="15" customHeight="1" x14ac:dyDescent="0.2">
      <c r="K48336" s="71"/>
      <c r="M48336" s="71"/>
      <c r="O48336" s="71"/>
      <c r="Q48336" s="71"/>
    </row>
    <row r="48337" spans="11:17" ht="15" customHeight="1" x14ac:dyDescent="0.2">
      <c r="K48337" s="71"/>
      <c r="M48337" s="71"/>
      <c r="O48337" s="71"/>
      <c r="Q48337" s="71"/>
    </row>
    <row r="48338" spans="11:17" ht="15" customHeight="1" x14ac:dyDescent="0.2">
      <c r="K48338" s="71"/>
      <c r="M48338" s="71"/>
      <c r="O48338" s="71"/>
      <c r="Q48338" s="71"/>
    </row>
    <row r="48339" spans="11:17" ht="15" customHeight="1" x14ac:dyDescent="0.2">
      <c r="K48339" s="71"/>
      <c r="M48339" s="71"/>
      <c r="O48339" s="71"/>
      <c r="Q48339" s="71"/>
    </row>
    <row r="48340" spans="11:17" ht="15" customHeight="1" x14ac:dyDescent="0.2">
      <c r="K48340" s="71"/>
      <c r="M48340" s="71"/>
      <c r="O48340" s="71"/>
      <c r="Q48340" s="71"/>
    </row>
    <row r="48341" spans="11:17" ht="15" customHeight="1" x14ac:dyDescent="0.2">
      <c r="K48341" s="71"/>
      <c r="M48341" s="71"/>
      <c r="O48341" s="71"/>
      <c r="Q48341" s="71"/>
    </row>
    <row r="48342" spans="11:17" ht="15" customHeight="1" x14ac:dyDescent="0.2">
      <c r="K48342" s="71"/>
      <c r="M48342" s="71"/>
      <c r="O48342" s="71"/>
      <c r="Q48342" s="71"/>
    </row>
    <row r="48343" spans="11:17" ht="15" customHeight="1" x14ac:dyDescent="0.2">
      <c r="K48343" s="71"/>
      <c r="M48343" s="71"/>
      <c r="O48343" s="71"/>
      <c r="Q48343" s="71"/>
    </row>
    <row r="48344" spans="11:17" ht="15" customHeight="1" x14ac:dyDescent="0.2">
      <c r="K48344" s="71"/>
      <c r="M48344" s="71"/>
      <c r="O48344" s="71"/>
      <c r="Q48344" s="71"/>
    </row>
    <row r="48345" spans="11:17" ht="15" customHeight="1" x14ac:dyDescent="0.2">
      <c r="K48345" s="71"/>
      <c r="M48345" s="71"/>
      <c r="O48345" s="71"/>
      <c r="Q48345" s="71"/>
    </row>
    <row r="48346" spans="11:17" ht="15" customHeight="1" x14ac:dyDescent="0.2">
      <c r="K48346" s="71"/>
      <c r="M48346" s="71"/>
      <c r="O48346" s="71"/>
      <c r="Q48346" s="71"/>
    </row>
    <row r="48347" spans="11:17" ht="15" customHeight="1" x14ac:dyDescent="0.2">
      <c r="K48347" s="71"/>
      <c r="M48347" s="71"/>
      <c r="O48347" s="71"/>
      <c r="Q48347" s="71"/>
    </row>
    <row r="48348" spans="11:17" ht="15" customHeight="1" x14ac:dyDescent="0.2">
      <c r="K48348" s="71"/>
      <c r="M48348" s="71"/>
      <c r="O48348" s="71"/>
      <c r="Q48348" s="71"/>
    </row>
    <row r="48349" spans="11:17" ht="15" customHeight="1" x14ac:dyDescent="0.2">
      <c r="K48349" s="71"/>
      <c r="M48349" s="71"/>
      <c r="O48349" s="71"/>
      <c r="Q48349" s="71"/>
    </row>
    <row r="48350" spans="11:17" ht="15" customHeight="1" x14ac:dyDescent="0.2">
      <c r="K48350" s="71"/>
      <c r="M48350" s="71"/>
      <c r="O48350" s="71"/>
      <c r="Q48350" s="71"/>
    </row>
    <row r="48351" spans="11:17" ht="15" customHeight="1" x14ac:dyDescent="0.2">
      <c r="K48351" s="71"/>
      <c r="M48351" s="71"/>
      <c r="O48351" s="71"/>
      <c r="Q48351" s="71"/>
    </row>
    <row r="48352" spans="11:17" ht="15" customHeight="1" x14ac:dyDescent="0.2">
      <c r="K48352" s="71"/>
      <c r="M48352" s="71"/>
      <c r="O48352" s="71"/>
      <c r="Q48352" s="71"/>
    </row>
    <row r="48353" spans="11:17" ht="15" customHeight="1" x14ac:dyDescent="0.2">
      <c r="K48353" s="71"/>
      <c r="M48353" s="71"/>
      <c r="O48353" s="71"/>
      <c r="Q48353" s="71"/>
    </row>
    <row r="48354" spans="11:17" ht="15" customHeight="1" x14ac:dyDescent="0.2">
      <c r="K48354" s="71"/>
      <c r="M48354" s="71"/>
      <c r="O48354" s="71"/>
      <c r="Q48354" s="71"/>
    </row>
    <row r="48355" spans="11:17" ht="15" customHeight="1" x14ac:dyDescent="0.2">
      <c r="K48355" s="71"/>
      <c r="M48355" s="71"/>
      <c r="O48355" s="71"/>
      <c r="Q48355" s="71"/>
    </row>
    <row r="48356" spans="11:17" ht="15" customHeight="1" x14ac:dyDescent="0.2">
      <c r="K48356" s="71"/>
      <c r="M48356" s="71"/>
      <c r="O48356" s="71"/>
      <c r="Q48356" s="71"/>
    </row>
    <row r="48357" spans="11:17" ht="15" customHeight="1" x14ac:dyDescent="0.2">
      <c r="K48357" s="71"/>
      <c r="M48357" s="71"/>
      <c r="O48357" s="71"/>
      <c r="Q48357" s="71"/>
    </row>
    <row r="48358" spans="11:17" ht="15" customHeight="1" x14ac:dyDescent="0.2">
      <c r="K48358" s="71"/>
      <c r="M48358" s="71"/>
      <c r="O48358" s="71"/>
      <c r="Q48358" s="71"/>
    </row>
    <row r="48359" spans="11:17" ht="15" customHeight="1" x14ac:dyDescent="0.2">
      <c r="K48359" s="71"/>
      <c r="M48359" s="71"/>
      <c r="O48359" s="71"/>
      <c r="Q48359" s="71"/>
    </row>
    <row r="48360" spans="11:17" ht="15" customHeight="1" x14ac:dyDescent="0.2">
      <c r="K48360" s="71"/>
      <c r="M48360" s="71"/>
      <c r="O48360" s="71"/>
      <c r="Q48360" s="71"/>
    </row>
    <row r="48361" spans="11:17" ht="15" customHeight="1" x14ac:dyDescent="0.2">
      <c r="K48361" s="71"/>
      <c r="M48361" s="71"/>
      <c r="O48361" s="71"/>
      <c r="Q48361" s="71"/>
    </row>
    <row r="48362" spans="11:17" ht="15" customHeight="1" x14ac:dyDescent="0.2">
      <c r="K48362" s="71"/>
      <c r="M48362" s="71"/>
      <c r="O48362" s="71"/>
      <c r="Q48362" s="71"/>
    </row>
    <row r="48363" spans="11:17" ht="15" customHeight="1" x14ac:dyDescent="0.2">
      <c r="K48363" s="71"/>
      <c r="M48363" s="71"/>
      <c r="O48363" s="71"/>
      <c r="Q48363" s="71"/>
    </row>
    <row r="48364" spans="11:17" ht="15" customHeight="1" x14ac:dyDescent="0.2">
      <c r="K48364" s="71"/>
      <c r="M48364" s="71"/>
      <c r="O48364" s="71"/>
      <c r="Q48364" s="71"/>
    </row>
    <row r="48365" spans="11:17" ht="15" customHeight="1" x14ac:dyDescent="0.2">
      <c r="K48365" s="71"/>
      <c r="M48365" s="71"/>
      <c r="O48365" s="71"/>
      <c r="Q48365" s="71"/>
    </row>
    <row r="48366" spans="11:17" ht="15" customHeight="1" x14ac:dyDescent="0.2">
      <c r="K48366" s="71"/>
      <c r="M48366" s="71"/>
      <c r="O48366" s="71"/>
      <c r="Q48366" s="71"/>
    </row>
    <row r="48367" spans="11:17" ht="15" customHeight="1" x14ac:dyDescent="0.2">
      <c r="K48367" s="71"/>
      <c r="M48367" s="71"/>
      <c r="O48367" s="71"/>
      <c r="Q48367" s="71"/>
    </row>
    <row r="48368" spans="11:17" ht="15" customHeight="1" x14ac:dyDescent="0.2">
      <c r="K48368" s="71"/>
      <c r="M48368" s="71"/>
      <c r="O48368" s="71"/>
      <c r="Q48368" s="71"/>
    </row>
    <row r="48369" spans="11:17" ht="15" customHeight="1" x14ac:dyDescent="0.2">
      <c r="K48369" s="71"/>
      <c r="M48369" s="71"/>
      <c r="O48369" s="71"/>
      <c r="Q48369" s="71"/>
    </row>
    <row r="48370" spans="11:17" ht="15" customHeight="1" x14ac:dyDescent="0.2">
      <c r="K48370" s="71"/>
      <c r="M48370" s="71"/>
      <c r="O48370" s="71"/>
      <c r="Q48370" s="71"/>
    </row>
    <row r="48371" spans="11:17" ht="15" customHeight="1" x14ac:dyDescent="0.2">
      <c r="K48371" s="71"/>
      <c r="M48371" s="71"/>
      <c r="O48371" s="71"/>
      <c r="Q48371" s="71"/>
    </row>
    <row r="48372" spans="11:17" ht="15" customHeight="1" x14ac:dyDescent="0.2">
      <c r="K48372" s="71"/>
      <c r="M48372" s="71"/>
      <c r="O48372" s="71"/>
      <c r="Q48372" s="71"/>
    </row>
    <row r="48373" spans="11:17" ht="15" customHeight="1" x14ac:dyDescent="0.2">
      <c r="K48373" s="71"/>
      <c r="M48373" s="71"/>
      <c r="O48373" s="71"/>
      <c r="Q48373" s="71"/>
    </row>
    <row r="48374" spans="11:17" ht="15" customHeight="1" x14ac:dyDescent="0.2">
      <c r="K48374" s="71"/>
      <c r="M48374" s="71"/>
      <c r="O48374" s="71"/>
      <c r="Q48374" s="71"/>
    </row>
    <row r="48375" spans="11:17" ht="15" customHeight="1" x14ac:dyDescent="0.2">
      <c r="K48375" s="71"/>
      <c r="M48375" s="71"/>
      <c r="O48375" s="71"/>
      <c r="Q48375" s="71"/>
    </row>
    <row r="48376" spans="11:17" ht="15" customHeight="1" x14ac:dyDescent="0.2">
      <c r="K48376" s="71"/>
      <c r="M48376" s="71"/>
      <c r="O48376" s="71"/>
      <c r="Q48376" s="71"/>
    </row>
    <row r="48377" spans="11:17" ht="15" customHeight="1" x14ac:dyDescent="0.2">
      <c r="K48377" s="71"/>
      <c r="M48377" s="71"/>
      <c r="O48377" s="71"/>
      <c r="Q48377" s="71"/>
    </row>
    <row r="48378" spans="11:17" ht="15" customHeight="1" x14ac:dyDescent="0.2">
      <c r="K48378" s="71"/>
      <c r="M48378" s="71"/>
      <c r="O48378" s="71"/>
      <c r="Q48378" s="71"/>
    </row>
    <row r="48379" spans="11:17" ht="15" customHeight="1" x14ac:dyDescent="0.2">
      <c r="K48379" s="71"/>
      <c r="M48379" s="71"/>
      <c r="O48379" s="71"/>
      <c r="Q48379" s="71"/>
    </row>
    <row r="48380" spans="11:17" ht="15" customHeight="1" x14ac:dyDescent="0.2">
      <c r="K48380" s="71"/>
      <c r="M48380" s="71"/>
      <c r="O48380" s="71"/>
      <c r="Q48380" s="71"/>
    </row>
    <row r="48381" spans="11:17" ht="15" customHeight="1" x14ac:dyDescent="0.2">
      <c r="K48381" s="71"/>
      <c r="M48381" s="71"/>
      <c r="O48381" s="71"/>
      <c r="Q48381" s="71"/>
    </row>
    <row r="48382" spans="11:17" ht="15" customHeight="1" x14ac:dyDescent="0.2">
      <c r="K48382" s="71"/>
      <c r="M48382" s="71"/>
      <c r="O48382" s="71"/>
      <c r="Q48382" s="71"/>
    </row>
    <row r="48383" spans="11:17" ht="15" customHeight="1" x14ac:dyDescent="0.2">
      <c r="K48383" s="71"/>
      <c r="M48383" s="71"/>
      <c r="O48383" s="71"/>
      <c r="Q48383" s="71"/>
    </row>
    <row r="48384" spans="11:17" ht="15" customHeight="1" x14ac:dyDescent="0.2">
      <c r="K48384" s="71"/>
      <c r="M48384" s="71"/>
      <c r="O48384" s="71"/>
      <c r="Q48384" s="71"/>
    </row>
    <row r="48385" spans="11:17" ht="15" customHeight="1" x14ac:dyDescent="0.2">
      <c r="K48385" s="71"/>
      <c r="M48385" s="71"/>
      <c r="O48385" s="71"/>
      <c r="Q48385" s="71"/>
    </row>
    <row r="48386" spans="11:17" ht="15" customHeight="1" x14ac:dyDescent="0.2">
      <c r="K48386" s="71"/>
      <c r="M48386" s="71"/>
      <c r="O48386" s="71"/>
      <c r="Q48386" s="71"/>
    </row>
    <row r="48387" spans="11:17" ht="15" customHeight="1" x14ac:dyDescent="0.2">
      <c r="K48387" s="71"/>
      <c r="M48387" s="71"/>
      <c r="O48387" s="71"/>
      <c r="Q48387" s="71"/>
    </row>
    <row r="48388" spans="11:17" ht="15" customHeight="1" x14ac:dyDescent="0.2">
      <c r="K48388" s="71"/>
      <c r="M48388" s="71"/>
      <c r="O48388" s="71"/>
      <c r="Q48388" s="71"/>
    </row>
    <row r="48389" spans="11:17" ht="15" customHeight="1" x14ac:dyDescent="0.2">
      <c r="K48389" s="71"/>
      <c r="M48389" s="71"/>
      <c r="O48389" s="71"/>
      <c r="Q48389" s="71"/>
    </row>
    <row r="48390" spans="11:17" ht="15" customHeight="1" x14ac:dyDescent="0.2">
      <c r="K48390" s="71"/>
      <c r="M48390" s="71"/>
      <c r="O48390" s="71"/>
      <c r="Q48390" s="71"/>
    </row>
    <row r="48391" spans="11:17" ht="15" customHeight="1" x14ac:dyDescent="0.2">
      <c r="K48391" s="71"/>
      <c r="M48391" s="71"/>
      <c r="O48391" s="71"/>
      <c r="Q48391" s="71"/>
    </row>
    <row r="48392" spans="11:17" ht="15" customHeight="1" x14ac:dyDescent="0.2">
      <c r="K48392" s="71"/>
      <c r="M48392" s="71"/>
      <c r="O48392" s="71"/>
      <c r="Q48392" s="71"/>
    </row>
    <row r="48393" spans="11:17" ht="15" customHeight="1" x14ac:dyDescent="0.2">
      <c r="K48393" s="71"/>
      <c r="M48393" s="71"/>
      <c r="O48393" s="71"/>
      <c r="Q48393" s="71"/>
    </row>
    <row r="48394" spans="11:17" ht="15" customHeight="1" x14ac:dyDescent="0.2">
      <c r="K48394" s="71"/>
      <c r="M48394" s="71"/>
      <c r="O48394" s="71"/>
      <c r="Q48394" s="71"/>
    </row>
    <row r="48395" spans="11:17" ht="15" customHeight="1" x14ac:dyDescent="0.2">
      <c r="K48395" s="71"/>
      <c r="M48395" s="71"/>
      <c r="O48395" s="71"/>
      <c r="Q48395" s="71"/>
    </row>
    <row r="48396" spans="11:17" ht="15" customHeight="1" x14ac:dyDescent="0.2">
      <c r="K48396" s="71"/>
      <c r="M48396" s="71"/>
      <c r="O48396" s="71"/>
      <c r="Q48396" s="71"/>
    </row>
    <row r="48397" spans="11:17" ht="15" customHeight="1" x14ac:dyDescent="0.2">
      <c r="K48397" s="71"/>
      <c r="M48397" s="71"/>
      <c r="O48397" s="71"/>
      <c r="Q48397" s="71"/>
    </row>
    <row r="48398" spans="11:17" ht="15" customHeight="1" x14ac:dyDescent="0.2">
      <c r="K48398" s="71"/>
      <c r="M48398" s="71"/>
      <c r="O48398" s="71"/>
      <c r="Q48398" s="71"/>
    </row>
    <row r="48399" spans="11:17" ht="15" customHeight="1" x14ac:dyDescent="0.2">
      <c r="K48399" s="71"/>
      <c r="M48399" s="71"/>
      <c r="O48399" s="71"/>
      <c r="Q48399" s="71"/>
    </row>
    <row r="48400" spans="11:17" ht="15" customHeight="1" x14ac:dyDescent="0.2">
      <c r="K48400" s="71"/>
      <c r="M48400" s="71"/>
      <c r="O48400" s="71"/>
      <c r="Q48400" s="71"/>
    </row>
    <row r="48401" spans="11:17" ht="15" customHeight="1" x14ac:dyDescent="0.2">
      <c r="K48401" s="71"/>
      <c r="M48401" s="71"/>
      <c r="O48401" s="71"/>
      <c r="Q48401" s="71"/>
    </row>
    <row r="48402" spans="11:17" ht="15" customHeight="1" x14ac:dyDescent="0.2">
      <c r="K48402" s="71"/>
      <c r="M48402" s="71"/>
      <c r="O48402" s="71"/>
      <c r="Q48402" s="71"/>
    </row>
    <row r="48403" spans="11:17" ht="15" customHeight="1" x14ac:dyDescent="0.2">
      <c r="K48403" s="71"/>
      <c r="M48403" s="71"/>
      <c r="O48403" s="71"/>
      <c r="Q48403" s="71"/>
    </row>
    <row r="48404" spans="11:17" ht="15" customHeight="1" x14ac:dyDescent="0.2">
      <c r="K48404" s="71"/>
      <c r="M48404" s="71"/>
      <c r="O48404" s="71"/>
      <c r="Q48404" s="71"/>
    </row>
    <row r="48405" spans="11:17" ht="15" customHeight="1" x14ac:dyDescent="0.2">
      <c r="K48405" s="71"/>
      <c r="M48405" s="71"/>
      <c r="O48405" s="71"/>
      <c r="Q48405" s="71"/>
    </row>
    <row r="48406" spans="11:17" ht="15" customHeight="1" x14ac:dyDescent="0.2">
      <c r="K48406" s="71"/>
      <c r="M48406" s="71"/>
      <c r="O48406" s="71"/>
      <c r="Q48406" s="71"/>
    </row>
    <row r="48407" spans="11:17" ht="15" customHeight="1" x14ac:dyDescent="0.2">
      <c r="K48407" s="71"/>
      <c r="M48407" s="71"/>
      <c r="O48407" s="71"/>
      <c r="Q48407" s="71"/>
    </row>
    <row r="48408" spans="11:17" ht="15" customHeight="1" x14ac:dyDescent="0.2">
      <c r="K48408" s="71"/>
      <c r="M48408" s="71"/>
      <c r="O48408" s="71"/>
      <c r="Q48408" s="71"/>
    </row>
    <row r="48409" spans="11:17" ht="15" customHeight="1" x14ac:dyDescent="0.2">
      <c r="K48409" s="71"/>
      <c r="M48409" s="71"/>
      <c r="O48409" s="71"/>
      <c r="Q48409" s="71"/>
    </row>
    <row r="48410" spans="11:17" ht="15" customHeight="1" x14ac:dyDescent="0.2">
      <c r="K48410" s="71"/>
      <c r="M48410" s="71"/>
      <c r="O48410" s="71"/>
      <c r="Q48410" s="71"/>
    </row>
    <row r="48411" spans="11:17" ht="15" customHeight="1" x14ac:dyDescent="0.2">
      <c r="K48411" s="71"/>
      <c r="M48411" s="71"/>
      <c r="O48411" s="71"/>
      <c r="Q48411" s="71"/>
    </row>
    <row r="48412" spans="11:17" ht="15" customHeight="1" x14ac:dyDescent="0.2">
      <c r="K48412" s="71"/>
      <c r="M48412" s="71"/>
      <c r="O48412" s="71"/>
      <c r="Q48412" s="71"/>
    </row>
    <row r="48413" spans="11:17" ht="15" customHeight="1" x14ac:dyDescent="0.2">
      <c r="K48413" s="71"/>
      <c r="M48413" s="71"/>
      <c r="O48413" s="71"/>
      <c r="Q48413" s="71"/>
    </row>
    <row r="48414" spans="11:17" ht="15" customHeight="1" x14ac:dyDescent="0.2">
      <c r="K48414" s="71"/>
      <c r="M48414" s="71"/>
      <c r="O48414" s="71"/>
      <c r="Q48414" s="71"/>
    </row>
    <row r="48415" spans="11:17" ht="15" customHeight="1" x14ac:dyDescent="0.2">
      <c r="K48415" s="71"/>
      <c r="M48415" s="71"/>
      <c r="O48415" s="71"/>
      <c r="Q48415" s="71"/>
    </row>
    <row r="48416" spans="11:17" ht="15" customHeight="1" x14ac:dyDescent="0.2">
      <c r="K48416" s="71"/>
      <c r="M48416" s="71"/>
      <c r="O48416" s="71"/>
      <c r="Q48416" s="71"/>
    </row>
    <row r="48417" spans="11:17" ht="15" customHeight="1" x14ac:dyDescent="0.2">
      <c r="K48417" s="71"/>
      <c r="M48417" s="71"/>
      <c r="O48417" s="71"/>
      <c r="Q48417" s="71"/>
    </row>
    <row r="48418" spans="11:17" ht="15" customHeight="1" x14ac:dyDescent="0.2">
      <c r="K48418" s="71"/>
      <c r="M48418" s="71"/>
      <c r="O48418" s="71"/>
      <c r="Q48418" s="71"/>
    </row>
    <row r="48419" spans="11:17" ht="15" customHeight="1" x14ac:dyDescent="0.2">
      <c r="K48419" s="71"/>
      <c r="M48419" s="71"/>
      <c r="O48419" s="71"/>
      <c r="Q48419" s="71"/>
    </row>
    <row r="48420" spans="11:17" ht="15" customHeight="1" x14ac:dyDescent="0.2">
      <c r="K48420" s="71"/>
      <c r="M48420" s="71"/>
      <c r="O48420" s="71"/>
      <c r="Q48420" s="71"/>
    </row>
    <row r="48421" spans="11:17" ht="15" customHeight="1" x14ac:dyDescent="0.2">
      <c r="K48421" s="71"/>
      <c r="M48421" s="71"/>
      <c r="O48421" s="71"/>
      <c r="Q48421" s="71"/>
    </row>
    <row r="48422" spans="11:17" ht="15" customHeight="1" x14ac:dyDescent="0.2">
      <c r="K48422" s="71"/>
      <c r="M48422" s="71"/>
      <c r="O48422" s="71"/>
      <c r="Q48422" s="71"/>
    </row>
    <row r="48423" spans="11:17" ht="15" customHeight="1" x14ac:dyDescent="0.2">
      <c r="K48423" s="71"/>
      <c r="M48423" s="71"/>
      <c r="O48423" s="71"/>
      <c r="Q48423" s="71"/>
    </row>
    <row r="48424" spans="11:17" ht="15" customHeight="1" x14ac:dyDescent="0.2">
      <c r="K48424" s="71"/>
      <c r="M48424" s="71"/>
      <c r="O48424" s="71"/>
      <c r="Q48424" s="71"/>
    </row>
    <row r="48425" spans="11:17" ht="15" customHeight="1" x14ac:dyDescent="0.2">
      <c r="K48425" s="71"/>
      <c r="M48425" s="71"/>
      <c r="O48425" s="71"/>
      <c r="Q48425" s="71"/>
    </row>
    <row r="48426" spans="11:17" ht="15" customHeight="1" x14ac:dyDescent="0.2">
      <c r="K48426" s="71"/>
      <c r="M48426" s="71"/>
      <c r="O48426" s="71"/>
      <c r="Q48426" s="71"/>
    </row>
    <row r="48427" spans="11:17" ht="15" customHeight="1" x14ac:dyDescent="0.2">
      <c r="K48427" s="71"/>
      <c r="M48427" s="71"/>
      <c r="O48427" s="71"/>
      <c r="Q48427" s="71"/>
    </row>
    <row r="48428" spans="11:17" ht="15" customHeight="1" x14ac:dyDescent="0.2">
      <c r="K48428" s="71"/>
      <c r="M48428" s="71"/>
      <c r="O48428" s="71"/>
      <c r="Q48428" s="71"/>
    </row>
    <row r="48429" spans="11:17" ht="15" customHeight="1" x14ac:dyDescent="0.2">
      <c r="K48429" s="71"/>
      <c r="M48429" s="71"/>
      <c r="O48429" s="71"/>
      <c r="Q48429" s="71"/>
    </row>
    <row r="48430" spans="11:17" ht="15" customHeight="1" x14ac:dyDescent="0.2">
      <c r="K48430" s="71"/>
      <c r="M48430" s="71"/>
      <c r="O48430" s="71"/>
      <c r="Q48430" s="71"/>
    </row>
    <row r="48431" spans="11:17" ht="15" customHeight="1" x14ac:dyDescent="0.2">
      <c r="K48431" s="71"/>
      <c r="M48431" s="71"/>
      <c r="O48431" s="71"/>
      <c r="Q48431" s="71"/>
    </row>
    <row r="48432" spans="11:17" ht="15" customHeight="1" x14ac:dyDescent="0.2">
      <c r="K48432" s="71"/>
      <c r="M48432" s="71"/>
      <c r="O48432" s="71"/>
      <c r="Q48432" s="71"/>
    </row>
    <row r="48433" spans="11:17" ht="15" customHeight="1" x14ac:dyDescent="0.2">
      <c r="K48433" s="71"/>
      <c r="M48433" s="71"/>
      <c r="O48433" s="71"/>
      <c r="Q48433" s="71"/>
    </row>
    <row r="48434" spans="11:17" ht="15" customHeight="1" x14ac:dyDescent="0.2">
      <c r="K48434" s="71"/>
      <c r="M48434" s="71"/>
      <c r="O48434" s="71"/>
      <c r="Q48434" s="71"/>
    </row>
    <row r="48435" spans="11:17" ht="15" customHeight="1" x14ac:dyDescent="0.2">
      <c r="K48435" s="71"/>
      <c r="M48435" s="71"/>
      <c r="O48435" s="71"/>
      <c r="Q48435" s="71"/>
    </row>
    <row r="48436" spans="11:17" ht="15" customHeight="1" x14ac:dyDescent="0.2">
      <c r="K48436" s="71"/>
      <c r="M48436" s="71"/>
      <c r="O48436" s="71"/>
      <c r="Q48436" s="71"/>
    </row>
    <row r="48437" spans="11:17" ht="15" customHeight="1" x14ac:dyDescent="0.2">
      <c r="K48437" s="71"/>
      <c r="M48437" s="71"/>
      <c r="O48437" s="71"/>
      <c r="Q48437" s="71"/>
    </row>
    <row r="48438" spans="11:17" ht="15" customHeight="1" x14ac:dyDescent="0.2">
      <c r="K48438" s="71"/>
      <c r="M48438" s="71"/>
      <c r="O48438" s="71"/>
      <c r="Q48438" s="71"/>
    </row>
    <row r="48439" spans="11:17" ht="15" customHeight="1" x14ac:dyDescent="0.2">
      <c r="K48439" s="71"/>
      <c r="M48439" s="71"/>
      <c r="O48439" s="71"/>
      <c r="Q48439" s="71"/>
    </row>
    <row r="48440" spans="11:17" ht="15" customHeight="1" x14ac:dyDescent="0.2">
      <c r="K48440" s="71"/>
      <c r="M48440" s="71"/>
      <c r="O48440" s="71"/>
      <c r="Q48440" s="71"/>
    </row>
    <row r="48441" spans="11:17" ht="15" customHeight="1" x14ac:dyDescent="0.2">
      <c r="K48441" s="71"/>
      <c r="M48441" s="71"/>
      <c r="O48441" s="71"/>
      <c r="Q48441" s="71"/>
    </row>
    <row r="48442" spans="11:17" ht="15" customHeight="1" x14ac:dyDescent="0.2">
      <c r="K48442" s="71"/>
      <c r="M48442" s="71"/>
      <c r="O48442" s="71"/>
      <c r="Q48442" s="71"/>
    </row>
    <row r="48443" spans="11:17" ht="15" customHeight="1" x14ac:dyDescent="0.2">
      <c r="K48443" s="71"/>
      <c r="M48443" s="71"/>
      <c r="O48443" s="71"/>
      <c r="Q48443" s="71"/>
    </row>
    <row r="48444" spans="11:17" ht="15" customHeight="1" x14ac:dyDescent="0.2">
      <c r="K48444" s="71"/>
      <c r="M48444" s="71"/>
      <c r="O48444" s="71"/>
      <c r="Q48444" s="71"/>
    </row>
    <row r="48445" spans="11:17" ht="15" customHeight="1" x14ac:dyDescent="0.2">
      <c r="K48445" s="71"/>
      <c r="M48445" s="71"/>
      <c r="O48445" s="71"/>
      <c r="Q48445" s="71"/>
    </row>
    <row r="48446" spans="11:17" ht="15" customHeight="1" x14ac:dyDescent="0.2">
      <c r="K48446" s="71"/>
      <c r="M48446" s="71"/>
      <c r="O48446" s="71"/>
      <c r="Q48446" s="71"/>
    </row>
    <row r="48447" spans="11:17" ht="15" customHeight="1" x14ac:dyDescent="0.2">
      <c r="K48447" s="71"/>
      <c r="M48447" s="71"/>
      <c r="O48447" s="71"/>
      <c r="Q48447" s="71"/>
    </row>
    <row r="48448" spans="11:17" ht="15" customHeight="1" x14ac:dyDescent="0.2">
      <c r="K48448" s="71"/>
      <c r="M48448" s="71"/>
      <c r="O48448" s="71"/>
      <c r="Q48448" s="71"/>
    </row>
    <row r="48449" spans="11:17" ht="15" customHeight="1" x14ac:dyDescent="0.2">
      <c r="K48449" s="71"/>
      <c r="M48449" s="71"/>
      <c r="O48449" s="71"/>
      <c r="Q48449" s="71"/>
    </row>
    <row r="48450" spans="11:17" ht="15" customHeight="1" x14ac:dyDescent="0.2">
      <c r="K48450" s="71"/>
      <c r="M48450" s="71"/>
      <c r="O48450" s="71"/>
      <c r="Q48450" s="71"/>
    </row>
    <row r="48451" spans="11:17" ht="15" customHeight="1" x14ac:dyDescent="0.2">
      <c r="K48451" s="71"/>
      <c r="M48451" s="71"/>
      <c r="O48451" s="71"/>
      <c r="Q48451" s="71"/>
    </row>
    <row r="48452" spans="11:17" ht="15" customHeight="1" x14ac:dyDescent="0.2">
      <c r="K48452" s="71"/>
      <c r="M48452" s="71"/>
      <c r="O48452" s="71"/>
      <c r="Q48452" s="71"/>
    </row>
    <row r="48453" spans="11:17" ht="15" customHeight="1" x14ac:dyDescent="0.2">
      <c r="K48453" s="71"/>
      <c r="M48453" s="71"/>
      <c r="O48453" s="71"/>
      <c r="Q48453" s="71"/>
    </row>
    <row r="48454" spans="11:17" ht="15" customHeight="1" x14ac:dyDescent="0.2">
      <c r="K48454" s="71"/>
      <c r="M48454" s="71"/>
      <c r="O48454" s="71"/>
      <c r="Q48454" s="71"/>
    </row>
    <row r="48455" spans="11:17" ht="15" customHeight="1" x14ac:dyDescent="0.2">
      <c r="K48455" s="71"/>
      <c r="M48455" s="71"/>
      <c r="O48455" s="71"/>
      <c r="Q48455" s="71"/>
    </row>
    <row r="48456" spans="11:17" ht="15" customHeight="1" x14ac:dyDescent="0.2">
      <c r="K48456" s="71"/>
      <c r="M48456" s="71"/>
      <c r="O48456" s="71"/>
      <c r="Q48456" s="71"/>
    </row>
    <row r="48457" spans="11:17" ht="15" customHeight="1" x14ac:dyDescent="0.2">
      <c r="K48457" s="71"/>
      <c r="M48457" s="71"/>
      <c r="O48457" s="71"/>
      <c r="Q48457" s="71"/>
    </row>
    <row r="48458" spans="11:17" ht="15" customHeight="1" x14ac:dyDescent="0.2">
      <c r="K48458" s="71"/>
      <c r="M48458" s="71"/>
      <c r="O48458" s="71"/>
      <c r="Q48458" s="71"/>
    </row>
    <row r="48459" spans="11:17" ht="15" customHeight="1" x14ac:dyDescent="0.2">
      <c r="K48459" s="71"/>
      <c r="M48459" s="71"/>
      <c r="O48459" s="71"/>
      <c r="Q48459" s="71"/>
    </row>
    <row r="48460" spans="11:17" ht="15" customHeight="1" x14ac:dyDescent="0.2">
      <c r="K48460" s="71"/>
      <c r="M48460" s="71"/>
      <c r="O48460" s="71"/>
      <c r="Q48460" s="71"/>
    </row>
    <row r="48461" spans="11:17" ht="15" customHeight="1" x14ac:dyDescent="0.2">
      <c r="K48461" s="71"/>
      <c r="M48461" s="71"/>
      <c r="O48461" s="71"/>
      <c r="Q48461" s="71"/>
    </row>
    <row r="48462" spans="11:17" ht="15" customHeight="1" x14ac:dyDescent="0.2">
      <c r="K48462" s="71"/>
      <c r="M48462" s="71"/>
      <c r="O48462" s="71"/>
      <c r="Q48462" s="71"/>
    </row>
    <row r="48463" spans="11:17" ht="15" customHeight="1" x14ac:dyDescent="0.2">
      <c r="K48463" s="71"/>
      <c r="M48463" s="71"/>
      <c r="O48463" s="71"/>
      <c r="Q48463" s="71"/>
    </row>
    <row r="48464" spans="11:17" ht="15" customHeight="1" x14ac:dyDescent="0.2">
      <c r="K48464" s="71"/>
      <c r="M48464" s="71"/>
      <c r="O48464" s="71"/>
      <c r="Q48464" s="71"/>
    </row>
    <row r="48465" spans="11:17" ht="15" customHeight="1" x14ac:dyDescent="0.2">
      <c r="K48465" s="71"/>
      <c r="M48465" s="71"/>
      <c r="O48465" s="71"/>
      <c r="Q48465" s="71"/>
    </row>
    <row r="48466" spans="11:17" ht="15" customHeight="1" x14ac:dyDescent="0.2">
      <c r="K48466" s="71"/>
      <c r="M48466" s="71"/>
      <c r="O48466" s="71"/>
      <c r="Q48466" s="71"/>
    </row>
    <row r="48467" spans="11:17" ht="15" customHeight="1" x14ac:dyDescent="0.2">
      <c r="K48467" s="71"/>
      <c r="M48467" s="71"/>
      <c r="O48467" s="71"/>
      <c r="Q48467" s="71"/>
    </row>
    <row r="48468" spans="11:17" ht="15" customHeight="1" x14ac:dyDescent="0.2">
      <c r="K48468" s="71"/>
      <c r="M48468" s="71"/>
      <c r="O48468" s="71"/>
      <c r="Q48468" s="71"/>
    </row>
    <row r="48469" spans="11:17" ht="15" customHeight="1" x14ac:dyDescent="0.2">
      <c r="K48469" s="71"/>
      <c r="M48469" s="71"/>
      <c r="O48469" s="71"/>
      <c r="Q48469" s="71"/>
    </row>
    <row r="48470" spans="11:17" ht="15" customHeight="1" x14ac:dyDescent="0.2">
      <c r="K48470" s="71"/>
      <c r="M48470" s="71"/>
      <c r="O48470" s="71"/>
      <c r="Q48470" s="71"/>
    </row>
    <row r="48471" spans="11:17" ht="15" customHeight="1" x14ac:dyDescent="0.2">
      <c r="K48471" s="71"/>
      <c r="M48471" s="71"/>
      <c r="O48471" s="71"/>
      <c r="Q48471" s="71"/>
    </row>
    <row r="48472" spans="11:17" ht="15" customHeight="1" x14ac:dyDescent="0.2">
      <c r="K48472" s="71"/>
      <c r="M48472" s="71"/>
      <c r="O48472" s="71"/>
      <c r="Q48472" s="71"/>
    </row>
    <row r="48473" spans="11:17" ht="15" customHeight="1" x14ac:dyDescent="0.2">
      <c r="K48473" s="71"/>
      <c r="M48473" s="71"/>
      <c r="O48473" s="71"/>
      <c r="Q48473" s="71"/>
    </row>
    <row r="48474" spans="11:17" ht="15" customHeight="1" x14ac:dyDescent="0.2">
      <c r="K48474" s="71"/>
      <c r="M48474" s="71"/>
      <c r="O48474" s="71"/>
      <c r="Q48474" s="71"/>
    </row>
    <row r="48475" spans="11:17" ht="15" customHeight="1" x14ac:dyDescent="0.2">
      <c r="K48475" s="71"/>
      <c r="M48475" s="71"/>
      <c r="O48475" s="71"/>
      <c r="Q48475" s="71"/>
    </row>
    <row r="48476" spans="11:17" ht="15" customHeight="1" x14ac:dyDescent="0.2">
      <c r="K48476" s="71"/>
      <c r="M48476" s="71"/>
      <c r="O48476" s="71"/>
      <c r="Q48476" s="71"/>
    </row>
    <row r="48477" spans="11:17" ht="15" customHeight="1" x14ac:dyDescent="0.2">
      <c r="K48477" s="71"/>
      <c r="M48477" s="71"/>
      <c r="O48477" s="71"/>
      <c r="Q48477" s="71"/>
    </row>
    <row r="48478" spans="11:17" ht="15" customHeight="1" x14ac:dyDescent="0.2">
      <c r="K48478" s="71"/>
      <c r="M48478" s="71"/>
      <c r="O48478" s="71"/>
      <c r="Q48478" s="71"/>
    </row>
    <row r="48479" spans="11:17" ht="15" customHeight="1" x14ac:dyDescent="0.2">
      <c r="K48479" s="71"/>
      <c r="M48479" s="71"/>
      <c r="O48479" s="71"/>
      <c r="Q48479" s="71"/>
    </row>
    <row r="48480" spans="11:17" ht="15" customHeight="1" x14ac:dyDescent="0.2">
      <c r="K48480" s="71"/>
      <c r="M48480" s="71"/>
      <c r="O48480" s="71"/>
      <c r="Q48480" s="71"/>
    </row>
    <row r="48481" spans="11:17" ht="15" customHeight="1" x14ac:dyDescent="0.2">
      <c r="K48481" s="71"/>
      <c r="M48481" s="71"/>
      <c r="O48481" s="71"/>
      <c r="Q48481" s="71"/>
    </row>
    <row r="48482" spans="11:17" ht="15" customHeight="1" x14ac:dyDescent="0.2">
      <c r="K48482" s="71"/>
      <c r="M48482" s="71"/>
      <c r="O48482" s="71"/>
      <c r="Q48482" s="71"/>
    </row>
    <row r="48483" spans="11:17" ht="15" customHeight="1" x14ac:dyDescent="0.2">
      <c r="K48483" s="71"/>
      <c r="M48483" s="71"/>
      <c r="O48483" s="71"/>
      <c r="Q48483" s="71"/>
    </row>
    <row r="48484" spans="11:17" ht="15" customHeight="1" x14ac:dyDescent="0.2">
      <c r="K48484" s="71"/>
      <c r="M48484" s="71"/>
      <c r="O48484" s="71"/>
      <c r="Q48484" s="71"/>
    </row>
    <row r="48485" spans="11:17" ht="15" customHeight="1" x14ac:dyDescent="0.2">
      <c r="K48485" s="71"/>
      <c r="M48485" s="71"/>
      <c r="O48485" s="71"/>
      <c r="Q48485" s="71"/>
    </row>
    <row r="48486" spans="11:17" ht="15" customHeight="1" x14ac:dyDescent="0.2">
      <c r="K48486" s="71"/>
      <c r="M48486" s="71"/>
      <c r="O48486" s="71"/>
      <c r="Q48486" s="71"/>
    </row>
    <row r="48487" spans="11:17" ht="15" customHeight="1" x14ac:dyDescent="0.2">
      <c r="K48487" s="71"/>
      <c r="M48487" s="71"/>
      <c r="O48487" s="71"/>
      <c r="Q48487" s="71"/>
    </row>
    <row r="48488" spans="11:17" ht="15" customHeight="1" x14ac:dyDescent="0.2">
      <c r="K48488" s="71"/>
      <c r="M48488" s="71"/>
      <c r="O48488" s="71"/>
      <c r="Q48488" s="71"/>
    </row>
    <row r="48489" spans="11:17" ht="15" customHeight="1" x14ac:dyDescent="0.2">
      <c r="K48489" s="71"/>
      <c r="M48489" s="71"/>
      <c r="O48489" s="71"/>
      <c r="Q48489" s="71"/>
    </row>
    <row r="48490" spans="11:17" ht="15" customHeight="1" x14ac:dyDescent="0.2">
      <c r="K48490" s="71"/>
      <c r="M48490" s="71"/>
      <c r="O48490" s="71"/>
      <c r="Q48490" s="71"/>
    </row>
    <row r="48491" spans="11:17" ht="15" customHeight="1" x14ac:dyDescent="0.2">
      <c r="K48491" s="71"/>
      <c r="M48491" s="71"/>
      <c r="O48491" s="71"/>
      <c r="Q48491" s="71"/>
    </row>
    <row r="48492" spans="11:17" ht="15" customHeight="1" x14ac:dyDescent="0.2">
      <c r="K48492" s="71"/>
      <c r="M48492" s="71"/>
      <c r="O48492" s="71"/>
      <c r="Q48492" s="71"/>
    </row>
    <row r="48493" spans="11:17" ht="15" customHeight="1" x14ac:dyDescent="0.2">
      <c r="K48493" s="71"/>
      <c r="M48493" s="71"/>
      <c r="O48493" s="71"/>
      <c r="Q48493" s="71"/>
    </row>
    <row r="48494" spans="11:17" ht="15" customHeight="1" x14ac:dyDescent="0.2">
      <c r="K48494" s="71"/>
      <c r="M48494" s="71"/>
      <c r="O48494" s="71"/>
      <c r="Q48494" s="71"/>
    </row>
    <row r="48495" spans="11:17" ht="15" customHeight="1" x14ac:dyDescent="0.2">
      <c r="K48495" s="71"/>
      <c r="M48495" s="71"/>
      <c r="O48495" s="71"/>
      <c r="Q48495" s="71"/>
    </row>
    <row r="48496" spans="11:17" ht="15" customHeight="1" x14ac:dyDescent="0.2">
      <c r="K48496" s="71"/>
      <c r="M48496" s="71"/>
      <c r="O48496" s="71"/>
      <c r="Q48496" s="71"/>
    </row>
    <row r="48497" spans="11:17" ht="15" customHeight="1" x14ac:dyDescent="0.2">
      <c r="K48497" s="71"/>
      <c r="M48497" s="71"/>
      <c r="O48497" s="71"/>
      <c r="Q48497" s="71"/>
    </row>
    <row r="48498" spans="11:17" ht="15" customHeight="1" x14ac:dyDescent="0.2">
      <c r="K48498" s="71"/>
      <c r="M48498" s="71"/>
      <c r="O48498" s="71"/>
      <c r="Q48498" s="71"/>
    </row>
    <row r="48499" spans="11:17" ht="15" customHeight="1" x14ac:dyDescent="0.2">
      <c r="K48499" s="71"/>
      <c r="M48499" s="71"/>
      <c r="O48499" s="71"/>
      <c r="Q48499" s="71"/>
    </row>
    <row r="48500" spans="11:17" ht="15" customHeight="1" x14ac:dyDescent="0.2">
      <c r="K48500" s="71"/>
      <c r="M48500" s="71"/>
      <c r="O48500" s="71"/>
      <c r="Q48500" s="71"/>
    </row>
    <row r="48501" spans="11:17" ht="15" customHeight="1" x14ac:dyDescent="0.2">
      <c r="K48501" s="71"/>
      <c r="M48501" s="71"/>
      <c r="O48501" s="71"/>
      <c r="Q48501" s="71"/>
    </row>
    <row r="48502" spans="11:17" ht="15" customHeight="1" x14ac:dyDescent="0.2">
      <c r="K48502" s="71"/>
      <c r="M48502" s="71"/>
      <c r="O48502" s="71"/>
      <c r="Q48502" s="71"/>
    </row>
    <row r="48503" spans="11:17" ht="15" customHeight="1" x14ac:dyDescent="0.2">
      <c r="K48503" s="71"/>
      <c r="M48503" s="71"/>
      <c r="O48503" s="71"/>
      <c r="Q48503" s="71"/>
    </row>
    <row r="48504" spans="11:17" ht="15" customHeight="1" x14ac:dyDescent="0.2">
      <c r="K48504" s="71"/>
      <c r="M48504" s="71"/>
      <c r="O48504" s="71"/>
      <c r="Q48504" s="71"/>
    </row>
    <row r="48505" spans="11:17" ht="15" customHeight="1" x14ac:dyDescent="0.2">
      <c r="K48505" s="71"/>
      <c r="M48505" s="71"/>
      <c r="O48505" s="71"/>
      <c r="Q48505" s="71"/>
    </row>
    <row r="48506" spans="11:17" ht="15" customHeight="1" x14ac:dyDescent="0.2">
      <c r="K48506" s="71"/>
      <c r="M48506" s="71"/>
      <c r="O48506" s="71"/>
      <c r="Q48506" s="71"/>
    </row>
    <row r="48507" spans="11:17" ht="15" customHeight="1" x14ac:dyDescent="0.2">
      <c r="K48507" s="71"/>
      <c r="M48507" s="71"/>
      <c r="O48507" s="71"/>
      <c r="Q48507" s="71"/>
    </row>
    <row r="48508" spans="11:17" ht="15" customHeight="1" x14ac:dyDescent="0.2">
      <c r="K48508" s="71"/>
      <c r="M48508" s="71"/>
      <c r="O48508" s="71"/>
      <c r="Q48508" s="71"/>
    </row>
    <row r="48509" spans="11:17" ht="15" customHeight="1" x14ac:dyDescent="0.2">
      <c r="K48509" s="71"/>
      <c r="M48509" s="71"/>
      <c r="O48509" s="71"/>
      <c r="Q48509" s="71"/>
    </row>
    <row r="48510" spans="11:17" ht="15" customHeight="1" x14ac:dyDescent="0.2">
      <c r="K48510" s="71"/>
      <c r="M48510" s="71"/>
      <c r="O48510" s="71"/>
      <c r="Q48510" s="71"/>
    </row>
    <row r="48511" spans="11:17" ht="15" customHeight="1" x14ac:dyDescent="0.2">
      <c r="K48511" s="71"/>
      <c r="M48511" s="71"/>
      <c r="O48511" s="71"/>
      <c r="Q48511" s="71"/>
    </row>
    <row r="48512" spans="11:17" ht="15" customHeight="1" x14ac:dyDescent="0.2">
      <c r="K48512" s="71"/>
      <c r="M48512" s="71"/>
      <c r="O48512" s="71"/>
      <c r="Q48512" s="71"/>
    </row>
    <row r="48513" spans="11:17" ht="15" customHeight="1" x14ac:dyDescent="0.2">
      <c r="K48513" s="71"/>
      <c r="M48513" s="71"/>
      <c r="O48513" s="71"/>
      <c r="Q48513" s="71"/>
    </row>
    <row r="48514" spans="11:17" ht="15" customHeight="1" x14ac:dyDescent="0.2">
      <c r="K48514" s="71"/>
      <c r="M48514" s="71"/>
      <c r="O48514" s="71"/>
      <c r="Q48514" s="71"/>
    </row>
    <row r="48515" spans="11:17" ht="15" customHeight="1" x14ac:dyDescent="0.2">
      <c r="K48515" s="71"/>
      <c r="M48515" s="71"/>
      <c r="O48515" s="71"/>
      <c r="Q48515" s="71"/>
    </row>
    <row r="48516" spans="11:17" ht="15" customHeight="1" x14ac:dyDescent="0.2">
      <c r="K48516" s="71"/>
      <c r="M48516" s="71"/>
      <c r="O48516" s="71"/>
      <c r="Q48516" s="71"/>
    </row>
    <row r="48517" spans="11:17" ht="15" customHeight="1" x14ac:dyDescent="0.2">
      <c r="K48517" s="71"/>
      <c r="M48517" s="71"/>
      <c r="O48517" s="71"/>
      <c r="Q48517" s="71"/>
    </row>
    <row r="48518" spans="11:17" ht="15" customHeight="1" x14ac:dyDescent="0.2">
      <c r="K48518" s="71"/>
      <c r="M48518" s="71"/>
      <c r="O48518" s="71"/>
      <c r="Q48518" s="71"/>
    </row>
    <row r="48519" spans="11:17" ht="15" customHeight="1" x14ac:dyDescent="0.2">
      <c r="K48519" s="71"/>
      <c r="M48519" s="71"/>
      <c r="O48519" s="71"/>
      <c r="Q48519" s="71"/>
    </row>
    <row r="48520" spans="11:17" ht="15" customHeight="1" x14ac:dyDescent="0.2">
      <c r="K48520" s="71"/>
      <c r="M48520" s="71"/>
      <c r="O48520" s="71"/>
      <c r="Q48520" s="71"/>
    </row>
    <row r="48521" spans="11:17" ht="15" customHeight="1" x14ac:dyDescent="0.2">
      <c r="K48521" s="71"/>
      <c r="M48521" s="71"/>
      <c r="O48521" s="71"/>
      <c r="Q48521" s="71"/>
    </row>
    <row r="48522" spans="11:17" ht="15" customHeight="1" x14ac:dyDescent="0.2">
      <c r="K48522" s="71"/>
      <c r="M48522" s="71"/>
      <c r="O48522" s="71"/>
      <c r="Q48522" s="71"/>
    </row>
    <row r="48523" spans="11:17" ht="15" customHeight="1" x14ac:dyDescent="0.2">
      <c r="K48523" s="71"/>
      <c r="M48523" s="71"/>
      <c r="O48523" s="71"/>
      <c r="Q48523" s="71"/>
    </row>
    <row r="48524" spans="11:17" ht="15" customHeight="1" x14ac:dyDescent="0.2">
      <c r="K48524" s="71"/>
      <c r="M48524" s="71"/>
      <c r="O48524" s="71"/>
      <c r="Q48524" s="71"/>
    </row>
    <row r="48525" spans="11:17" ht="15" customHeight="1" x14ac:dyDescent="0.2">
      <c r="K48525" s="71"/>
      <c r="M48525" s="71"/>
      <c r="O48525" s="71"/>
      <c r="Q48525" s="71"/>
    </row>
    <row r="48526" spans="11:17" ht="15" customHeight="1" x14ac:dyDescent="0.2">
      <c r="K48526" s="71"/>
      <c r="M48526" s="71"/>
      <c r="O48526" s="71"/>
      <c r="Q48526" s="71"/>
    </row>
    <row r="48527" spans="11:17" ht="15" customHeight="1" x14ac:dyDescent="0.2">
      <c r="K48527" s="71"/>
      <c r="M48527" s="71"/>
      <c r="O48527" s="71"/>
      <c r="Q48527" s="71"/>
    </row>
    <row r="48528" spans="11:17" ht="15" customHeight="1" x14ac:dyDescent="0.2">
      <c r="K48528" s="71"/>
      <c r="M48528" s="71"/>
      <c r="O48528" s="71"/>
      <c r="Q48528" s="71"/>
    </row>
    <row r="48529" spans="11:17" ht="15" customHeight="1" x14ac:dyDescent="0.2">
      <c r="K48529" s="71"/>
      <c r="M48529" s="71"/>
      <c r="O48529" s="71"/>
      <c r="Q48529" s="71"/>
    </row>
    <row r="48530" spans="11:17" ht="15" customHeight="1" x14ac:dyDescent="0.2">
      <c r="K48530" s="71"/>
      <c r="M48530" s="71"/>
      <c r="O48530" s="71"/>
      <c r="Q48530" s="71"/>
    </row>
    <row r="48531" spans="11:17" ht="15" customHeight="1" x14ac:dyDescent="0.2">
      <c r="K48531" s="71"/>
      <c r="M48531" s="71"/>
      <c r="O48531" s="71"/>
      <c r="Q48531" s="71"/>
    </row>
    <row r="48532" spans="11:17" ht="15" customHeight="1" x14ac:dyDescent="0.2">
      <c r="K48532" s="71"/>
      <c r="M48532" s="71"/>
      <c r="O48532" s="71"/>
      <c r="Q48532" s="71"/>
    </row>
    <row r="48533" spans="11:17" ht="15" customHeight="1" x14ac:dyDescent="0.2">
      <c r="K48533" s="71"/>
      <c r="M48533" s="71"/>
      <c r="O48533" s="71"/>
      <c r="Q48533" s="71"/>
    </row>
    <row r="48534" spans="11:17" ht="15" customHeight="1" x14ac:dyDescent="0.2">
      <c r="K48534" s="71"/>
      <c r="M48534" s="71"/>
      <c r="O48534" s="71"/>
      <c r="Q48534" s="71"/>
    </row>
    <row r="48535" spans="11:17" ht="15" customHeight="1" x14ac:dyDescent="0.2">
      <c r="K48535" s="71"/>
      <c r="M48535" s="71"/>
      <c r="O48535" s="71"/>
      <c r="Q48535" s="71"/>
    </row>
    <row r="48536" spans="11:17" ht="15" customHeight="1" x14ac:dyDescent="0.2">
      <c r="K48536" s="71"/>
      <c r="M48536" s="71"/>
      <c r="O48536" s="71"/>
      <c r="Q48536" s="71"/>
    </row>
    <row r="48537" spans="11:17" ht="15" customHeight="1" x14ac:dyDescent="0.2">
      <c r="K48537" s="71"/>
      <c r="M48537" s="71"/>
      <c r="O48537" s="71"/>
      <c r="Q48537" s="71"/>
    </row>
    <row r="48538" spans="11:17" ht="15" customHeight="1" x14ac:dyDescent="0.2">
      <c r="K48538" s="71"/>
      <c r="M48538" s="71"/>
      <c r="O48538" s="71"/>
      <c r="Q48538" s="71"/>
    </row>
    <row r="48539" spans="11:17" ht="15" customHeight="1" x14ac:dyDescent="0.2">
      <c r="K48539" s="71"/>
      <c r="M48539" s="71"/>
      <c r="O48539" s="71"/>
      <c r="Q48539" s="71"/>
    </row>
    <row r="48540" spans="11:17" ht="15" customHeight="1" x14ac:dyDescent="0.2">
      <c r="K48540" s="71"/>
      <c r="M48540" s="71"/>
      <c r="O48540" s="71"/>
      <c r="Q48540" s="71"/>
    </row>
    <row r="48541" spans="11:17" ht="15" customHeight="1" x14ac:dyDescent="0.2">
      <c r="K48541" s="71"/>
      <c r="M48541" s="71"/>
      <c r="O48541" s="71"/>
      <c r="Q48541" s="71"/>
    </row>
    <row r="48542" spans="11:17" ht="15" customHeight="1" x14ac:dyDescent="0.2">
      <c r="K48542" s="71"/>
      <c r="M48542" s="71"/>
      <c r="O48542" s="71"/>
      <c r="Q48542" s="71"/>
    </row>
    <row r="48543" spans="11:17" ht="15" customHeight="1" x14ac:dyDescent="0.2">
      <c r="K48543" s="71"/>
      <c r="M48543" s="71"/>
      <c r="O48543" s="71"/>
      <c r="Q48543" s="71"/>
    </row>
    <row r="48544" spans="11:17" ht="15" customHeight="1" x14ac:dyDescent="0.2">
      <c r="K48544" s="71"/>
      <c r="M48544" s="71"/>
      <c r="O48544" s="71"/>
      <c r="Q48544" s="71"/>
    </row>
    <row r="48545" spans="11:17" ht="15" customHeight="1" x14ac:dyDescent="0.2">
      <c r="K48545" s="71"/>
      <c r="M48545" s="71"/>
      <c r="O48545" s="71"/>
      <c r="Q48545" s="71"/>
    </row>
    <row r="48546" spans="11:17" ht="15" customHeight="1" x14ac:dyDescent="0.2">
      <c r="K48546" s="71"/>
      <c r="M48546" s="71"/>
      <c r="O48546" s="71"/>
      <c r="Q48546" s="71"/>
    </row>
    <row r="48547" spans="11:17" ht="15" customHeight="1" x14ac:dyDescent="0.2">
      <c r="K48547" s="71"/>
      <c r="M48547" s="71"/>
      <c r="O48547" s="71"/>
      <c r="Q48547" s="71"/>
    </row>
    <row r="48548" spans="11:17" ht="15" customHeight="1" x14ac:dyDescent="0.2">
      <c r="K48548" s="71"/>
      <c r="M48548" s="71"/>
      <c r="O48548" s="71"/>
      <c r="Q48548" s="71"/>
    </row>
    <row r="48549" spans="11:17" ht="15" customHeight="1" x14ac:dyDescent="0.2">
      <c r="K48549" s="71"/>
      <c r="M48549" s="71"/>
      <c r="O48549" s="71"/>
      <c r="Q48549" s="71"/>
    </row>
    <row r="48550" spans="11:17" ht="15" customHeight="1" x14ac:dyDescent="0.2">
      <c r="K48550" s="71"/>
      <c r="M48550" s="71"/>
      <c r="O48550" s="71"/>
      <c r="Q48550" s="71"/>
    </row>
    <row r="48551" spans="11:17" ht="15" customHeight="1" x14ac:dyDescent="0.2">
      <c r="K48551" s="71"/>
      <c r="M48551" s="71"/>
      <c r="O48551" s="71"/>
      <c r="Q48551" s="71"/>
    </row>
    <row r="48552" spans="11:17" ht="15" customHeight="1" x14ac:dyDescent="0.2">
      <c r="K48552" s="71"/>
      <c r="M48552" s="71"/>
      <c r="O48552" s="71"/>
      <c r="Q48552" s="71"/>
    </row>
    <row r="48553" spans="11:17" ht="15" customHeight="1" x14ac:dyDescent="0.2">
      <c r="K48553" s="71"/>
      <c r="M48553" s="71"/>
      <c r="O48553" s="71"/>
      <c r="Q48553" s="71"/>
    </row>
    <row r="48554" spans="11:17" ht="15" customHeight="1" x14ac:dyDescent="0.2">
      <c r="K48554" s="71"/>
      <c r="M48554" s="71"/>
      <c r="O48554" s="71"/>
      <c r="Q48554" s="71"/>
    </row>
    <row r="48555" spans="11:17" ht="15" customHeight="1" x14ac:dyDescent="0.2">
      <c r="K48555" s="71"/>
      <c r="M48555" s="71"/>
      <c r="O48555" s="71"/>
      <c r="Q48555" s="71"/>
    </row>
    <row r="48556" spans="11:17" ht="15" customHeight="1" x14ac:dyDescent="0.2">
      <c r="K48556" s="71"/>
      <c r="M48556" s="71"/>
      <c r="O48556" s="71"/>
      <c r="Q48556" s="71"/>
    </row>
    <row r="48557" spans="11:17" ht="15" customHeight="1" x14ac:dyDescent="0.2">
      <c r="K48557" s="71"/>
      <c r="M48557" s="71"/>
      <c r="O48557" s="71"/>
      <c r="Q48557" s="71"/>
    </row>
    <row r="48558" spans="11:17" ht="15" customHeight="1" x14ac:dyDescent="0.2">
      <c r="K48558" s="71"/>
      <c r="M48558" s="71"/>
      <c r="O48558" s="71"/>
      <c r="Q48558" s="71"/>
    </row>
    <row r="48559" spans="11:17" ht="15" customHeight="1" x14ac:dyDescent="0.2">
      <c r="K48559" s="71"/>
      <c r="M48559" s="71"/>
      <c r="O48559" s="71"/>
      <c r="Q48559" s="71"/>
    </row>
    <row r="48560" spans="11:17" ht="15" customHeight="1" x14ac:dyDescent="0.2">
      <c r="K48560" s="71"/>
      <c r="M48560" s="71"/>
      <c r="O48560" s="71"/>
      <c r="Q48560" s="71"/>
    </row>
    <row r="48561" spans="11:17" ht="15" customHeight="1" x14ac:dyDescent="0.2">
      <c r="K48561" s="71"/>
      <c r="M48561" s="71"/>
      <c r="O48561" s="71"/>
      <c r="Q48561" s="71"/>
    </row>
    <row r="48562" spans="11:17" ht="15" customHeight="1" x14ac:dyDescent="0.2">
      <c r="K48562" s="71"/>
      <c r="M48562" s="71"/>
      <c r="O48562" s="71"/>
      <c r="Q48562" s="71"/>
    </row>
    <row r="48563" spans="11:17" ht="15" customHeight="1" x14ac:dyDescent="0.2">
      <c r="K48563" s="71"/>
      <c r="M48563" s="71"/>
      <c r="O48563" s="71"/>
      <c r="Q48563" s="71"/>
    </row>
    <row r="48564" spans="11:17" ht="15" customHeight="1" x14ac:dyDescent="0.2">
      <c r="K48564" s="71"/>
      <c r="M48564" s="71"/>
      <c r="O48564" s="71"/>
      <c r="Q48564" s="71"/>
    </row>
    <row r="48565" spans="11:17" ht="15" customHeight="1" x14ac:dyDescent="0.2">
      <c r="K48565" s="71"/>
      <c r="M48565" s="71"/>
      <c r="O48565" s="71"/>
      <c r="Q48565" s="71"/>
    </row>
    <row r="48566" spans="11:17" ht="15" customHeight="1" x14ac:dyDescent="0.2">
      <c r="K48566" s="71"/>
      <c r="M48566" s="71"/>
      <c r="O48566" s="71"/>
      <c r="Q48566" s="71"/>
    </row>
    <row r="48567" spans="11:17" ht="15" customHeight="1" x14ac:dyDescent="0.2">
      <c r="K48567" s="71"/>
      <c r="M48567" s="71"/>
      <c r="O48567" s="71"/>
      <c r="Q48567" s="71"/>
    </row>
    <row r="48568" spans="11:17" ht="15" customHeight="1" x14ac:dyDescent="0.2">
      <c r="K48568" s="71"/>
      <c r="M48568" s="71"/>
      <c r="O48568" s="71"/>
      <c r="Q48568" s="71"/>
    </row>
    <row r="48569" spans="11:17" ht="15" customHeight="1" x14ac:dyDescent="0.2">
      <c r="K48569" s="71"/>
      <c r="M48569" s="71"/>
      <c r="O48569" s="71"/>
      <c r="Q48569" s="71"/>
    </row>
    <row r="48570" spans="11:17" ht="15" customHeight="1" x14ac:dyDescent="0.2">
      <c r="K48570" s="71"/>
      <c r="M48570" s="71"/>
      <c r="O48570" s="71"/>
      <c r="Q48570" s="71"/>
    </row>
    <row r="48571" spans="11:17" ht="15" customHeight="1" x14ac:dyDescent="0.2">
      <c r="K48571" s="71"/>
      <c r="M48571" s="71"/>
      <c r="O48571" s="71"/>
      <c r="Q48571" s="71"/>
    </row>
    <row r="48572" spans="11:17" ht="15" customHeight="1" x14ac:dyDescent="0.2">
      <c r="K48572" s="71"/>
      <c r="M48572" s="71"/>
      <c r="O48572" s="71"/>
      <c r="Q48572" s="71"/>
    </row>
    <row r="48573" spans="11:17" ht="15" customHeight="1" x14ac:dyDescent="0.2">
      <c r="K48573" s="71"/>
      <c r="M48573" s="71"/>
      <c r="O48573" s="71"/>
      <c r="Q48573" s="71"/>
    </row>
    <row r="48574" spans="11:17" ht="15" customHeight="1" x14ac:dyDescent="0.2">
      <c r="K48574" s="71"/>
      <c r="M48574" s="71"/>
      <c r="O48574" s="71"/>
      <c r="Q48574" s="71"/>
    </row>
    <row r="48575" spans="11:17" ht="15" customHeight="1" x14ac:dyDescent="0.2">
      <c r="K48575" s="71"/>
      <c r="M48575" s="71"/>
      <c r="O48575" s="71"/>
      <c r="Q48575" s="71"/>
    </row>
    <row r="48576" spans="11:17" ht="15" customHeight="1" x14ac:dyDescent="0.2">
      <c r="K48576" s="71"/>
      <c r="M48576" s="71"/>
      <c r="O48576" s="71"/>
      <c r="Q48576" s="71"/>
    </row>
    <row r="48577" spans="11:17" ht="15" customHeight="1" x14ac:dyDescent="0.2">
      <c r="K48577" s="71"/>
      <c r="M48577" s="71"/>
      <c r="O48577" s="71"/>
      <c r="Q48577" s="71"/>
    </row>
    <row r="48578" spans="11:17" ht="15" customHeight="1" x14ac:dyDescent="0.2">
      <c r="K48578" s="71"/>
      <c r="M48578" s="71"/>
      <c r="O48578" s="71"/>
      <c r="Q48578" s="71"/>
    </row>
    <row r="48579" spans="11:17" ht="15" customHeight="1" x14ac:dyDescent="0.2">
      <c r="K48579" s="71"/>
      <c r="M48579" s="71"/>
      <c r="O48579" s="71"/>
      <c r="Q48579" s="71"/>
    </row>
    <row r="48580" spans="11:17" ht="15" customHeight="1" x14ac:dyDescent="0.2">
      <c r="K48580" s="71"/>
      <c r="M48580" s="71"/>
      <c r="O48580" s="71"/>
      <c r="Q48580" s="71"/>
    </row>
    <row r="48581" spans="11:17" ht="15" customHeight="1" x14ac:dyDescent="0.2">
      <c r="K48581" s="71"/>
      <c r="M48581" s="71"/>
      <c r="O48581" s="71"/>
      <c r="Q48581" s="71"/>
    </row>
    <row r="48582" spans="11:17" ht="15" customHeight="1" x14ac:dyDescent="0.2">
      <c r="K48582" s="71"/>
      <c r="M48582" s="71"/>
      <c r="O48582" s="71"/>
      <c r="Q48582" s="71"/>
    </row>
    <row r="48583" spans="11:17" ht="15" customHeight="1" x14ac:dyDescent="0.2">
      <c r="K48583" s="71"/>
      <c r="M48583" s="71"/>
      <c r="O48583" s="71"/>
      <c r="Q48583" s="71"/>
    </row>
    <row r="48584" spans="11:17" ht="15" customHeight="1" x14ac:dyDescent="0.2">
      <c r="K48584" s="71"/>
      <c r="M48584" s="71"/>
      <c r="O48584" s="71"/>
      <c r="Q48584" s="71"/>
    </row>
    <row r="48585" spans="11:17" ht="15" customHeight="1" x14ac:dyDescent="0.2">
      <c r="K48585" s="71"/>
      <c r="M48585" s="71"/>
      <c r="O48585" s="71"/>
      <c r="Q48585" s="71"/>
    </row>
    <row r="48586" spans="11:17" ht="15" customHeight="1" x14ac:dyDescent="0.2">
      <c r="K48586" s="71"/>
      <c r="M48586" s="71"/>
      <c r="O48586" s="71"/>
      <c r="Q48586" s="71"/>
    </row>
    <row r="48587" spans="11:17" ht="15" customHeight="1" x14ac:dyDescent="0.2">
      <c r="K48587" s="71"/>
      <c r="M48587" s="71"/>
      <c r="O48587" s="71"/>
      <c r="Q48587" s="71"/>
    </row>
    <row r="48588" spans="11:17" ht="15" customHeight="1" x14ac:dyDescent="0.2">
      <c r="K48588" s="71"/>
      <c r="M48588" s="71"/>
      <c r="O48588" s="71"/>
      <c r="Q48588" s="71"/>
    </row>
    <row r="48589" spans="11:17" ht="15" customHeight="1" x14ac:dyDescent="0.2">
      <c r="K48589" s="71"/>
      <c r="M48589" s="71"/>
      <c r="O48589" s="71"/>
      <c r="Q48589" s="71"/>
    </row>
    <row r="48590" spans="11:17" ht="15" customHeight="1" x14ac:dyDescent="0.2">
      <c r="K48590" s="71"/>
      <c r="M48590" s="71"/>
      <c r="O48590" s="71"/>
      <c r="Q48590" s="71"/>
    </row>
    <row r="48591" spans="11:17" ht="15" customHeight="1" x14ac:dyDescent="0.2">
      <c r="K48591" s="71"/>
      <c r="M48591" s="71"/>
      <c r="O48591" s="71"/>
      <c r="Q48591" s="71"/>
    </row>
    <row r="48592" spans="11:17" ht="15" customHeight="1" x14ac:dyDescent="0.2">
      <c r="K48592" s="71"/>
      <c r="M48592" s="71"/>
      <c r="O48592" s="71"/>
      <c r="Q48592" s="71"/>
    </row>
    <row r="48593" spans="11:17" ht="15" customHeight="1" x14ac:dyDescent="0.2">
      <c r="K48593" s="71"/>
      <c r="M48593" s="71"/>
      <c r="O48593" s="71"/>
      <c r="Q48593" s="71"/>
    </row>
    <row r="48594" spans="11:17" ht="15" customHeight="1" x14ac:dyDescent="0.2">
      <c r="K48594" s="71"/>
      <c r="M48594" s="71"/>
      <c r="O48594" s="71"/>
      <c r="Q48594" s="71"/>
    </row>
    <row r="48595" spans="11:17" ht="15" customHeight="1" x14ac:dyDescent="0.2">
      <c r="K48595" s="71"/>
      <c r="M48595" s="71"/>
      <c r="O48595" s="71"/>
      <c r="Q48595" s="71"/>
    </row>
    <row r="48596" spans="11:17" ht="15" customHeight="1" x14ac:dyDescent="0.2">
      <c r="K48596" s="71"/>
      <c r="M48596" s="71"/>
      <c r="O48596" s="71"/>
      <c r="Q48596" s="71"/>
    </row>
    <row r="48597" spans="11:17" ht="15" customHeight="1" x14ac:dyDescent="0.2">
      <c r="K48597" s="71"/>
      <c r="M48597" s="71"/>
      <c r="O48597" s="71"/>
      <c r="Q48597" s="71"/>
    </row>
    <row r="48598" spans="11:17" ht="15" customHeight="1" x14ac:dyDescent="0.2">
      <c r="K48598" s="71"/>
      <c r="M48598" s="71"/>
      <c r="O48598" s="71"/>
      <c r="Q48598" s="71"/>
    </row>
    <row r="48599" spans="11:17" ht="15" customHeight="1" x14ac:dyDescent="0.2">
      <c r="K48599" s="71"/>
      <c r="M48599" s="71"/>
      <c r="O48599" s="71"/>
      <c r="Q48599" s="71"/>
    </row>
    <row r="48600" spans="11:17" ht="15" customHeight="1" x14ac:dyDescent="0.2">
      <c r="K48600" s="71"/>
      <c r="M48600" s="71"/>
      <c r="O48600" s="71"/>
      <c r="Q48600" s="71"/>
    </row>
    <row r="48601" spans="11:17" ht="15" customHeight="1" x14ac:dyDescent="0.2">
      <c r="K48601" s="71"/>
      <c r="M48601" s="71"/>
      <c r="O48601" s="71"/>
      <c r="Q48601" s="71"/>
    </row>
    <row r="48602" spans="11:17" ht="15" customHeight="1" x14ac:dyDescent="0.2">
      <c r="K48602" s="71"/>
      <c r="M48602" s="71"/>
      <c r="O48602" s="71"/>
      <c r="Q48602" s="71"/>
    </row>
    <row r="48603" spans="11:17" ht="15" customHeight="1" x14ac:dyDescent="0.2">
      <c r="K48603" s="71"/>
      <c r="M48603" s="71"/>
      <c r="O48603" s="71"/>
      <c r="Q48603" s="71"/>
    </row>
    <row r="48604" spans="11:17" ht="15" customHeight="1" x14ac:dyDescent="0.2">
      <c r="K48604" s="71"/>
      <c r="M48604" s="71"/>
      <c r="O48604" s="71"/>
      <c r="Q48604" s="71"/>
    </row>
    <row r="48605" spans="11:17" ht="15" customHeight="1" x14ac:dyDescent="0.2">
      <c r="K48605" s="71"/>
      <c r="M48605" s="71"/>
      <c r="O48605" s="71"/>
      <c r="Q48605" s="71"/>
    </row>
    <row r="48606" spans="11:17" ht="15" customHeight="1" x14ac:dyDescent="0.2">
      <c r="K48606" s="71"/>
      <c r="M48606" s="71"/>
      <c r="O48606" s="71"/>
      <c r="Q48606" s="71"/>
    </row>
    <row r="48607" spans="11:17" ht="15" customHeight="1" x14ac:dyDescent="0.2">
      <c r="K48607" s="71"/>
      <c r="M48607" s="71"/>
      <c r="O48607" s="71"/>
      <c r="Q48607" s="71"/>
    </row>
    <row r="48608" spans="11:17" ht="15" customHeight="1" x14ac:dyDescent="0.2">
      <c r="K48608" s="71"/>
      <c r="M48608" s="71"/>
      <c r="O48608" s="71"/>
      <c r="Q48608" s="71"/>
    </row>
    <row r="48609" spans="11:17" ht="15" customHeight="1" x14ac:dyDescent="0.2">
      <c r="K48609" s="71"/>
      <c r="M48609" s="71"/>
      <c r="O48609" s="71"/>
      <c r="Q48609" s="71"/>
    </row>
    <row r="48610" spans="11:17" ht="15" customHeight="1" x14ac:dyDescent="0.2">
      <c r="K48610" s="71"/>
      <c r="M48610" s="71"/>
      <c r="O48610" s="71"/>
      <c r="Q48610" s="71"/>
    </row>
    <row r="48611" spans="11:17" ht="15" customHeight="1" x14ac:dyDescent="0.2">
      <c r="K48611" s="71"/>
      <c r="M48611" s="71"/>
      <c r="O48611" s="71"/>
      <c r="Q48611" s="71"/>
    </row>
    <row r="48612" spans="11:17" ht="15" customHeight="1" x14ac:dyDescent="0.2">
      <c r="K48612" s="71"/>
      <c r="M48612" s="71"/>
      <c r="O48612" s="71"/>
      <c r="Q48612" s="71"/>
    </row>
    <row r="48613" spans="11:17" ht="15" customHeight="1" x14ac:dyDescent="0.2">
      <c r="K48613" s="71"/>
      <c r="M48613" s="71"/>
      <c r="O48613" s="71"/>
      <c r="Q48613" s="71"/>
    </row>
    <row r="48614" spans="11:17" ht="15" customHeight="1" x14ac:dyDescent="0.2">
      <c r="K48614" s="71"/>
      <c r="M48614" s="71"/>
      <c r="O48614" s="71"/>
      <c r="Q48614" s="71"/>
    </row>
    <row r="48615" spans="11:17" ht="15" customHeight="1" x14ac:dyDescent="0.2">
      <c r="K48615" s="71"/>
      <c r="M48615" s="71"/>
      <c r="O48615" s="71"/>
      <c r="Q48615" s="71"/>
    </row>
    <row r="48616" spans="11:17" ht="15" customHeight="1" x14ac:dyDescent="0.2">
      <c r="K48616" s="71"/>
      <c r="M48616" s="71"/>
      <c r="O48616" s="71"/>
      <c r="Q48616" s="71"/>
    </row>
    <row r="48617" spans="11:17" ht="15" customHeight="1" x14ac:dyDescent="0.2">
      <c r="K48617" s="71"/>
      <c r="M48617" s="71"/>
      <c r="O48617" s="71"/>
      <c r="Q48617" s="71"/>
    </row>
    <row r="48618" spans="11:17" ht="15" customHeight="1" x14ac:dyDescent="0.2">
      <c r="K48618" s="71"/>
      <c r="M48618" s="71"/>
      <c r="O48618" s="71"/>
      <c r="Q48618" s="71"/>
    </row>
    <row r="48619" spans="11:17" ht="15" customHeight="1" x14ac:dyDescent="0.2">
      <c r="K48619" s="71"/>
      <c r="M48619" s="71"/>
      <c r="O48619" s="71"/>
      <c r="Q48619" s="71"/>
    </row>
    <row r="48620" spans="11:17" ht="15" customHeight="1" x14ac:dyDescent="0.2">
      <c r="K48620" s="71"/>
      <c r="M48620" s="71"/>
      <c r="O48620" s="71"/>
      <c r="Q48620" s="71"/>
    </row>
    <row r="48621" spans="11:17" ht="15" customHeight="1" x14ac:dyDescent="0.2">
      <c r="K48621" s="71"/>
      <c r="M48621" s="71"/>
      <c r="O48621" s="71"/>
      <c r="Q48621" s="71"/>
    </row>
    <row r="48622" spans="11:17" ht="15" customHeight="1" x14ac:dyDescent="0.2">
      <c r="K48622" s="71"/>
      <c r="M48622" s="71"/>
      <c r="O48622" s="71"/>
      <c r="Q48622" s="71"/>
    </row>
    <row r="48623" spans="11:17" ht="15" customHeight="1" x14ac:dyDescent="0.2">
      <c r="K48623" s="71"/>
      <c r="M48623" s="71"/>
      <c r="O48623" s="71"/>
      <c r="Q48623" s="71"/>
    </row>
    <row r="48624" spans="11:17" ht="15" customHeight="1" x14ac:dyDescent="0.2">
      <c r="K48624" s="71"/>
      <c r="M48624" s="71"/>
      <c r="O48624" s="71"/>
      <c r="Q48624" s="71"/>
    </row>
    <row r="48625" spans="11:17" ht="15" customHeight="1" x14ac:dyDescent="0.2">
      <c r="K48625" s="71"/>
      <c r="M48625" s="71"/>
      <c r="O48625" s="71"/>
      <c r="Q48625" s="71"/>
    </row>
    <row r="48626" spans="11:17" ht="15" customHeight="1" x14ac:dyDescent="0.2">
      <c r="K48626" s="71"/>
      <c r="M48626" s="71"/>
      <c r="O48626" s="71"/>
      <c r="Q48626" s="71"/>
    </row>
    <row r="48627" spans="11:17" ht="15" customHeight="1" x14ac:dyDescent="0.2">
      <c r="K48627" s="71"/>
      <c r="M48627" s="71"/>
      <c r="O48627" s="71"/>
      <c r="Q48627" s="71"/>
    </row>
    <row r="48628" spans="11:17" ht="15" customHeight="1" x14ac:dyDescent="0.2">
      <c r="K48628" s="71"/>
      <c r="M48628" s="71"/>
      <c r="O48628" s="71"/>
      <c r="Q48628" s="71"/>
    </row>
    <row r="48629" spans="11:17" ht="15" customHeight="1" x14ac:dyDescent="0.2">
      <c r="K48629" s="71"/>
      <c r="M48629" s="71"/>
      <c r="O48629" s="71"/>
      <c r="Q48629" s="71"/>
    </row>
    <row r="48630" spans="11:17" ht="15" customHeight="1" x14ac:dyDescent="0.2">
      <c r="K48630" s="71"/>
      <c r="M48630" s="71"/>
      <c r="O48630" s="71"/>
      <c r="Q48630" s="71"/>
    </row>
    <row r="48631" spans="11:17" ht="15" customHeight="1" x14ac:dyDescent="0.2">
      <c r="K48631" s="71"/>
      <c r="M48631" s="71"/>
      <c r="O48631" s="71"/>
      <c r="Q48631" s="71"/>
    </row>
    <row r="48632" spans="11:17" ht="15" customHeight="1" x14ac:dyDescent="0.2">
      <c r="K48632" s="71"/>
      <c r="M48632" s="71"/>
      <c r="O48632" s="71"/>
      <c r="Q48632" s="71"/>
    </row>
    <row r="48633" spans="11:17" ht="15" customHeight="1" x14ac:dyDescent="0.2">
      <c r="K48633" s="71"/>
      <c r="M48633" s="71"/>
      <c r="O48633" s="71"/>
      <c r="Q48633" s="71"/>
    </row>
    <row r="48634" spans="11:17" ht="15" customHeight="1" x14ac:dyDescent="0.2">
      <c r="K48634" s="71"/>
      <c r="M48634" s="71"/>
      <c r="O48634" s="71"/>
      <c r="Q48634" s="71"/>
    </row>
    <row r="48635" spans="11:17" ht="15" customHeight="1" x14ac:dyDescent="0.2">
      <c r="K48635" s="71"/>
      <c r="M48635" s="71"/>
      <c r="O48635" s="71"/>
      <c r="Q48635" s="71"/>
    </row>
    <row r="48636" spans="11:17" ht="15" customHeight="1" x14ac:dyDescent="0.2">
      <c r="K48636" s="71"/>
      <c r="M48636" s="71"/>
      <c r="O48636" s="71"/>
      <c r="Q48636" s="71"/>
    </row>
    <row r="48637" spans="11:17" ht="15" customHeight="1" x14ac:dyDescent="0.2">
      <c r="K48637" s="71"/>
      <c r="M48637" s="71"/>
      <c r="O48637" s="71"/>
      <c r="Q48637" s="71"/>
    </row>
    <row r="48638" spans="11:17" ht="15" customHeight="1" x14ac:dyDescent="0.2">
      <c r="K48638" s="71"/>
      <c r="M48638" s="71"/>
      <c r="O48638" s="71"/>
      <c r="Q48638" s="71"/>
    </row>
    <row r="48639" spans="11:17" ht="15" customHeight="1" x14ac:dyDescent="0.2">
      <c r="K48639" s="71"/>
      <c r="M48639" s="71"/>
      <c r="O48639" s="71"/>
      <c r="Q48639" s="71"/>
    </row>
    <row r="48640" spans="11:17" ht="15" customHeight="1" x14ac:dyDescent="0.2">
      <c r="K48640" s="71"/>
      <c r="M48640" s="71"/>
      <c r="O48640" s="71"/>
      <c r="Q48640" s="71"/>
    </row>
    <row r="48641" spans="11:17" ht="15" customHeight="1" x14ac:dyDescent="0.2">
      <c r="K48641" s="71"/>
      <c r="M48641" s="71"/>
      <c r="O48641" s="71"/>
      <c r="Q48641" s="71"/>
    </row>
    <row r="48642" spans="11:17" ht="15" customHeight="1" x14ac:dyDescent="0.2">
      <c r="K48642" s="71"/>
      <c r="M48642" s="71"/>
      <c r="O48642" s="71"/>
      <c r="Q48642" s="71"/>
    </row>
    <row r="48643" spans="11:17" ht="15" customHeight="1" x14ac:dyDescent="0.2">
      <c r="K48643" s="71"/>
      <c r="M48643" s="71"/>
      <c r="O48643" s="71"/>
      <c r="Q48643" s="71"/>
    </row>
    <row r="48644" spans="11:17" ht="15" customHeight="1" x14ac:dyDescent="0.2">
      <c r="K48644" s="71"/>
      <c r="M48644" s="71"/>
      <c r="O48644" s="71"/>
      <c r="Q48644" s="71"/>
    </row>
    <row r="48645" spans="11:17" ht="15" customHeight="1" x14ac:dyDescent="0.2">
      <c r="K48645" s="71"/>
      <c r="M48645" s="71"/>
      <c r="O48645" s="71"/>
      <c r="Q48645" s="71"/>
    </row>
    <row r="48646" spans="11:17" ht="15" customHeight="1" x14ac:dyDescent="0.2">
      <c r="K48646" s="71"/>
      <c r="M48646" s="71"/>
      <c r="O48646" s="71"/>
      <c r="Q48646" s="71"/>
    </row>
    <row r="48647" spans="11:17" ht="15" customHeight="1" x14ac:dyDescent="0.2">
      <c r="K48647" s="71"/>
      <c r="M48647" s="71"/>
      <c r="O48647" s="71"/>
      <c r="Q48647" s="71"/>
    </row>
    <row r="48648" spans="11:17" ht="15" customHeight="1" x14ac:dyDescent="0.2">
      <c r="K48648" s="71"/>
      <c r="M48648" s="71"/>
      <c r="O48648" s="71"/>
      <c r="Q48648" s="71"/>
    </row>
    <row r="48649" spans="11:17" ht="15" customHeight="1" x14ac:dyDescent="0.2">
      <c r="K48649" s="71"/>
      <c r="M48649" s="71"/>
      <c r="O48649" s="71"/>
      <c r="Q48649" s="71"/>
    </row>
    <row r="48650" spans="11:17" ht="15" customHeight="1" x14ac:dyDescent="0.2">
      <c r="K48650" s="71"/>
      <c r="M48650" s="71"/>
      <c r="O48650" s="71"/>
      <c r="Q48650" s="71"/>
    </row>
    <row r="48651" spans="11:17" ht="15" customHeight="1" x14ac:dyDescent="0.2">
      <c r="K48651" s="71"/>
      <c r="M48651" s="71"/>
      <c r="O48651" s="71"/>
      <c r="Q48651" s="71"/>
    </row>
    <row r="48652" spans="11:17" ht="15" customHeight="1" x14ac:dyDescent="0.2">
      <c r="K48652" s="71"/>
      <c r="M48652" s="71"/>
      <c r="O48652" s="71"/>
      <c r="Q48652" s="71"/>
    </row>
    <row r="48653" spans="11:17" ht="15" customHeight="1" x14ac:dyDescent="0.2">
      <c r="K48653" s="71"/>
      <c r="M48653" s="71"/>
      <c r="O48653" s="71"/>
      <c r="Q48653" s="71"/>
    </row>
    <row r="48654" spans="11:17" ht="15" customHeight="1" x14ac:dyDescent="0.2">
      <c r="K48654" s="71"/>
      <c r="M48654" s="71"/>
      <c r="O48654" s="71"/>
      <c r="Q48654" s="71"/>
    </row>
    <row r="48655" spans="11:17" ht="15" customHeight="1" x14ac:dyDescent="0.2">
      <c r="K48655" s="71"/>
      <c r="M48655" s="71"/>
      <c r="O48655" s="71"/>
      <c r="Q48655" s="71"/>
    </row>
    <row r="48656" spans="11:17" ht="15" customHeight="1" x14ac:dyDescent="0.2">
      <c r="K48656" s="71"/>
      <c r="M48656" s="71"/>
      <c r="O48656" s="71"/>
      <c r="Q48656" s="71"/>
    </row>
    <row r="48657" spans="11:17" ht="15" customHeight="1" x14ac:dyDescent="0.2">
      <c r="K48657" s="71"/>
      <c r="M48657" s="71"/>
      <c r="O48657" s="71"/>
      <c r="Q48657" s="71"/>
    </row>
    <row r="48658" spans="11:17" ht="15" customHeight="1" x14ac:dyDescent="0.2">
      <c r="K48658" s="71"/>
      <c r="M48658" s="71"/>
      <c r="O48658" s="71"/>
      <c r="Q48658" s="71"/>
    </row>
    <row r="48659" spans="11:17" ht="15" customHeight="1" x14ac:dyDescent="0.2">
      <c r="K48659" s="71"/>
      <c r="M48659" s="71"/>
      <c r="O48659" s="71"/>
      <c r="Q48659" s="71"/>
    </row>
    <row r="48660" spans="11:17" ht="15" customHeight="1" x14ac:dyDescent="0.2">
      <c r="K48660" s="71"/>
      <c r="M48660" s="71"/>
      <c r="O48660" s="71"/>
      <c r="Q48660" s="71"/>
    </row>
    <row r="48661" spans="11:17" ht="15" customHeight="1" x14ac:dyDescent="0.2">
      <c r="K48661" s="71"/>
      <c r="M48661" s="71"/>
      <c r="O48661" s="71"/>
      <c r="Q48661" s="71"/>
    </row>
    <row r="48662" spans="11:17" ht="15" customHeight="1" x14ac:dyDescent="0.2">
      <c r="K48662" s="71"/>
      <c r="M48662" s="71"/>
      <c r="O48662" s="71"/>
      <c r="Q48662" s="71"/>
    </row>
    <row r="48663" spans="11:17" ht="15" customHeight="1" x14ac:dyDescent="0.2">
      <c r="K48663" s="71"/>
      <c r="M48663" s="71"/>
      <c r="O48663" s="71"/>
      <c r="Q48663" s="71"/>
    </row>
    <row r="48664" spans="11:17" ht="15" customHeight="1" x14ac:dyDescent="0.2">
      <c r="K48664" s="71"/>
      <c r="M48664" s="71"/>
      <c r="O48664" s="71"/>
      <c r="Q48664" s="71"/>
    </row>
    <row r="48665" spans="11:17" ht="15" customHeight="1" x14ac:dyDescent="0.2">
      <c r="K48665" s="71"/>
      <c r="M48665" s="71"/>
      <c r="O48665" s="71"/>
      <c r="Q48665" s="71"/>
    </row>
    <row r="48666" spans="11:17" ht="15" customHeight="1" x14ac:dyDescent="0.2">
      <c r="K48666" s="71"/>
      <c r="M48666" s="71"/>
      <c r="O48666" s="71"/>
      <c r="Q48666" s="71"/>
    </row>
    <row r="48667" spans="11:17" ht="15" customHeight="1" x14ac:dyDescent="0.2">
      <c r="K48667" s="71"/>
      <c r="M48667" s="71"/>
      <c r="O48667" s="71"/>
      <c r="Q48667" s="71"/>
    </row>
    <row r="48668" spans="11:17" ht="15" customHeight="1" x14ac:dyDescent="0.2">
      <c r="K48668" s="71"/>
      <c r="M48668" s="71"/>
      <c r="O48668" s="71"/>
      <c r="Q48668" s="71"/>
    </row>
    <row r="48669" spans="11:17" ht="15" customHeight="1" x14ac:dyDescent="0.2">
      <c r="K48669" s="71"/>
      <c r="M48669" s="71"/>
      <c r="O48669" s="71"/>
      <c r="Q48669" s="71"/>
    </row>
    <row r="48670" spans="11:17" ht="15" customHeight="1" x14ac:dyDescent="0.2">
      <c r="K48670" s="71"/>
      <c r="M48670" s="71"/>
      <c r="O48670" s="71"/>
      <c r="Q48670" s="71"/>
    </row>
    <row r="48671" spans="11:17" ht="15" customHeight="1" x14ac:dyDescent="0.2">
      <c r="K48671" s="71"/>
      <c r="M48671" s="71"/>
      <c r="O48671" s="71"/>
      <c r="Q48671" s="71"/>
    </row>
    <row r="48672" spans="11:17" ht="15" customHeight="1" x14ac:dyDescent="0.2">
      <c r="K48672" s="71"/>
      <c r="M48672" s="71"/>
      <c r="O48672" s="71"/>
      <c r="Q48672" s="71"/>
    </row>
    <row r="48673" spans="11:17" ht="15" customHeight="1" x14ac:dyDescent="0.2">
      <c r="K48673" s="71"/>
      <c r="M48673" s="71"/>
      <c r="O48673" s="71"/>
      <c r="Q48673" s="71"/>
    </row>
    <row r="48674" spans="11:17" ht="15" customHeight="1" x14ac:dyDescent="0.2">
      <c r="K48674" s="71"/>
      <c r="M48674" s="71"/>
      <c r="O48674" s="71"/>
      <c r="Q48674" s="71"/>
    </row>
    <row r="48675" spans="11:17" ht="15" customHeight="1" x14ac:dyDescent="0.2">
      <c r="K48675" s="71"/>
      <c r="M48675" s="71"/>
      <c r="O48675" s="71"/>
      <c r="Q48675" s="71"/>
    </row>
    <row r="48676" spans="11:17" ht="15" customHeight="1" x14ac:dyDescent="0.2">
      <c r="K48676" s="71"/>
      <c r="M48676" s="71"/>
      <c r="O48676" s="71"/>
      <c r="Q48676" s="71"/>
    </row>
    <row r="48677" spans="11:17" ht="15" customHeight="1" x14ac:dyDescent="0.2">
      <c r="K48677" s="71"/>
      <c r="M48677" s="71"/>
      <c r="O48677" s="71"/>
      <c r="Q48677" s="71"/>
    </row>
    <row r="48678" spans="11:17" ht="15" customHeight="1" x14ac:dyDescent="0.2">
      <c r="K48678" s="71"/>
      <c r="M48678" s="71"/>
      <c r="O48678" s="71"/>
      <c r="Q48678" s="71"/>
    </row>
    <row r="48679" spans="11:17" ht="15" customHeight="1" x14ac:dyDescent="0.2">
      <c r="K48679" s="71"/>
      <c r="M48679" s="71"/>
      <c r="O48679" s="71"/>
      <c r="Q48679" s="71"/>
    </row>
    <row r="48680" spans="11:17" ht="15" customHeight="1" x14ac:dyDescent="0.2">
      <c r="K48680" s="71"/>
      <c r="M48680" s="71"/>
      <c r="O48680" s="71"/>
      <c r="Q48680" s="71"/>
    </row>
    <row r="48681" spans="11:17" ht="15" customHeight="1" x14ac:dyDescent="0.2">
      <c r="K48681" s="71"/>
      <c r="M48681" s="71"/>
      <c r="O48681" s="71"/>
      <c r="Q48681" s="71"/>
    </row>
    <row r="48682" spans="11:17" ht="15" customHeight="1" x14ac:dyDescent="0.2">
      <c r="K48682" s="71"/>
      <c r="M48682" s="71"/>
      <c r="O48682" s="71"/>
      <c r="Q48682" s="71"/>
    </row>
    <row r="48683" spans="11:17" ht="15" customHeight="1" x14ac:dyDescent="0.2">
      <c r="K48683" s="71"/>
      <c r="M48683" s="71"/>
      <c r="O48683" s="71"/>
      <c r="Q48683" s="71"/>
    </row>
    <row r="48684" spans="11:17" ht="15" customHeight="1" x14ac:dyDescent="0.2">
      <c r="K48684" s="71"/>
      <c r="M48684" s="71"/>
      <c r="O48684" s="71"/>
      <c r="Q48684" s="71"/>
    </row>
    <row r="48685" spans="11:17" ht="15" customHeight="1" x14ac:dyDescent="0.2">
      <c r="K48685" s="71"/>
      <c r="M48685" s="71"/>
      <c r="O48685" s="71"/>
      <c r="Q48685" s="71"/>
    </row>
    <row r="48686" spans="11:17" ht="15" customHeight="1" x14ac:dyDescent="0.2">
      <c r="K48686" s="71"/>
      <c r="M48686" s="71"/>
      <c r="O48686" s="71"/>
      <c r="Q48686" s="71"/>
    </row>
    <row r="48687" spans="11:17" ht="15" customHeight="1" x14ac:dyDescent="0.2">
      <c r="K48687" s="71"/>
      <c r="M48687" s="71"/>
      <c r="O48687" s="71"/>
      <c r="Q48687" s="71"/>
    </row>
    <row r="48688" spans="11:17" ht="15" customHeight="1" x14ac:dyDescent="0.2">
      <c r="K48688" s="71"/>
      <c r="M48688" s="71"/>
      <c r="O48688" s="71"/>
      <c r="Q48688" s="71"/>
    </row>
    <row r="48689" spans="11:17" ht="15" customHeight="1" x14ac:dyDescent="0.2">
      <c r="K48689" s="71"/>
      <c r="M48689" s="71"/>
      <c r="O48689" s="71"/>
      <c r="Q48689" s="71"/>
    </row>
    <row r="48690" spans="11:17" ht="15" customHeight="1" x14ac:dyDescent="0.2">
      <c r="K48690" s="71"/>
      <c r="M48690" s="71"/>
      <c r="O48690" s="71"/>
      <c r="Q48690" s="71"/>
    </row>
    <row r="48691" spans="11:17" ht="15" customHeight="1" x14ac:dyDescent="0.2">
      <c r="K48691" s="71"/>
      <c r="M48691" s="71"/>
      <c r="O48691" s="71"/>
      <c r="Q48691" s="71"/>
    </row>
    <row r="48692" spans="11:17" ht="15" customHeight="1" x14ac:dyDescent="0.2">
      <c r="K48692" s="71"/>
      <c r="M48692" s="71"/>
      <c r="O48692" s="71"/>
      <c r="Q48692" s="71"/>
    </row>
    <row r="48693" spans="11:17" ht="15" customHeight="1" x14ac:dyDescent="0.2">
      <c r="K48693" s="71"/>
      <c r="M48693" s="71"/>
      <c r="O48693" s="71"/>
      <c r="Q48693" s="71"/>
    </row>
    <row r="48694" spans="11:17" ht="15" customHeight="1" x14ac:dyDescent="0.2">
      <c r="K48694" s="71"/>
      <c r="M48694" s="71"/>
      <c r="O48694" s="71"/>
      <c r="Q48694" s="71"/>
    </row>
    <row r="48695" spans="11:17" ht="15" customHeight="1" x14ac:dyDescent="0.2">
      <c r="K48695" s="71"/>
      <c r="M48695" s="71"/>
      <c r="O48695" s="71"/>
      <c r="Q48695" s="71"/>
    </row>
    <row r="48696" spans="11:17" ht="15" customHeight="1" x14ac:dyDescent="0.2">
      <c r="K48696" s="71"/>
      <c r="M48696" s="71"/>
      <c r="O48696" s="71"/>
      <c r="Q48696" s="71"/>
    </row>
    <row r="48697" spans="11:17" ht="15" customHeight="1" x14ac:dyDescent="0.2">
      <c r="K48697" s="71"/>
      <c r="M48697" s="71"/>
      <c r="O48697" s="71"/>
      <c r="Q48697" s="71"/>
    </row>
    <row r="48698" spans="11:17" ht="15" customHeight="1" x14ac:dyDescent="0.2">
      <c r="K48698" s="71"/>
      <c r="M48698" s="71"/>
      <c r="O48698" s="71"/>
      <c r="Q48698" s="71"/>
    </row>
    <row r="48699" spans="11:17" ht="15" customHeight="1" x14ac:dyDescent="0.2">
      <c r="K48699" s="71"/>
      <c r="M48699" s="71"/>
      <c r="O48699" s="71"/>
      <c r="Q48699" s="71"/>
    </row>
    <row r="48700" spans="11:17" ht="15" customHeight="1" x14ac:dyDescent="0.2">
      <c r="K48700" s="71"/>
      <c r="M48700" s="71"/>
      <c r="O48700" s="71"/>
      <c r="Q48700" s="71"/>
    </row>
    <row r="48701" spans="11:17" ht="15" customHeight="1" x14ac:dyDescent="0.2">
      <c r="K48701" s="71"/>
      <c r="M48701" s="71"/>
      <c r="O48701" s="71"/>
      <c r="Q48701" s="71"/>
    </row>
    <row r="48702" spans="11:17" ht="15" customHeight="1" x14ac:dyDescent="0.2">
      <c r="K48702" s="71"/>
      <c r="M48702" s="71"/>
      <c r="O48702" s="71"/>
      <c r="Q48702" s="71"/>
    </row>
    <row r="48703" spans="11:17" ht="15" customHeight="1" x14ac:dyDescent="0.2">
      <c r="K48703" s="71"/>
      <c r="M48703" s="71"/>
      <c r="O48703" s="71"/>
      <c r="Q48703" s="71"/>
    </row>
    <row r="48704" spans="11:17" ht="15" customHeight="1" x14ac:dyDescent="0.2">
      <c r="K48704" s="71"/>
      <c r="M48704" s="71"/>
      <c r="O48704" s="71"/>
      <c r="Q48704" s="71"/>
    </row>
    <row r="48705" spans="11:17" ht="15" customHeight="1" x14ac:dyDescent="0.2">
      <c r="K48705" s="71"/>
      <c r="M48705" s="71"/>
      <c r="O48705" s="71"/>
      <c r="Q48705" s="71"/>
    </row>
    <row r="48706" spans="11:17" ht="15" customHeight="1" x14ac:dyDescent="0.2">
      <c r="K48706" s="71"/>
      <c r="M48706" s="71"/>
      <c r="O48706" s="71"/>
      <c r="Q48706" s="71"/>
    </row>
    <row r="48707" spans="11:17" ht="15" customHeight="1" x14ac:dyDescent="0.2">
      <c r="K48707" s="71"/>
      <c r="M48707" s="71"/>
      <c r="O48707" s="71"/>
      <c r="Q48707" s="71"/>
    </row>
    <row r="48708" spans="11:17" ht="15" customHeight="1" x14ac:dyDescent="0.2">
      <c r="K48708" s="71"/>
      <c r="M48708" s="71"/>
      <c r="O48708" s="71"/>
      <c r="Q48708" s="71"/>
    </row>
    <row r="48709" spans="11:17" ht="15" customHeight="1" x14ac:dyDescent="0.2">
      <c r="K48709" s="71"/>
      <c r="M48709" s="71"/>
      <c r="O48709" s="71"/>
      <c r="Q48709" s="71"/>
    </row>
    <row r="48710" spans="11:17" ht="15" customHeight="1" x14ac:dyDescent="0.2">
      <c r="K48710" s="71"/>
      <c r="M48710" s="71"/>
      <c r="O48710" s="71"/>
      <c r="Q48710" s="71"/>
    </row>
    <row r="48711" spans="11:17" ht="15" customHeight="1" x14ac:dyDescent="0.2">
      <c r="K48711" s="71"/>
      <c r="M48711" s="71"/>
      <c r="O48711" s="71"/>
      <c r="Q48711" s="71"/>
    </row>
    <row r="48712" spans="11:17" ht="15" customHeight="1" x14ac:dyDescent="0.2">
      <c r="K48712" s="71"/>
      <c r="M48712" s="71"/>
      <c r="O48712" s="71"/>
      <c r="Q48712" s="71"/>
    </row>
    <row r="48713" spans="11:17" ht="15" customHeight="1" x14ac:dyDescent="0.2">
      <c r="K48713" s="71"/>
      <c r="M48713" s="71"/>
      <c r="O48713" s="71"/>
      <c r="Q48713" s="71"/>
    </row>
    <row r="48714" spans="11:17" ht="15" customHeight="1" x14ac:dyDescent="0.2">
      <c r="K48714" s="71"/>
      <c r="M48714" s="71"/>
      <c r="O48714" s="71"/>
      <c r="Q48714" s="71"/>
    </row>
    <row r="48715" spans="11:17" ht="15" customHeight="1" x14ac:dyDescent="0.2">
      <c r="K48715" s="71"/>
      <c r="M48715" s="71"/>
      <c r="O48715" s="71"/>
      <c r="Q48715" s="71"/>
    </row>
    <row r="48716" spans="11:17" ht="15" customHeight="1" x14ac:dyDescent="0.2">
      <c r="K48716" s="71"/>
      <c r="M48716" s="71"/>
      <c r="O48716" s="71"/>
      <c r="Q48716" s="71"/>
    </row>
    <row r="48717" spans="11:17" ht="15" customHeight="1" x14ac:dyDescent="0.2">
      <c r="K48717" s="71"/>
      <c r="M48717" s="71"/>
      <c r="O48717" s="71"/>
      <c r="Q48717" s="71"/>
    </row>
    <row r="48718" spans="11:17" ht="15" customHeight="1" x14ac:dyDescent="0.2">
      <c r="K48718" s="71"/>
      <c r="M48718" s="71"/>
      <c r="O48718" s="71"/>
      <c r="Q48718" s="71"/>
    </row>
    <row r="48719" spans="11:17" ht="15" customHeight="1" x14ac:dyDescent="0.2">
      <c r="K48719" s="71"/>
      <c r="M48719" s="71"/>
      <c r="O48719" s="71"/>
      <c r="Q48719" s="71"/>
    </row>
    <row r="48720" spans="11:17" ht="15" customHeight="1" x14ac:dyDescent="0.2">
      <c r="K48720" s="71"/>
      <c r="M48720" s="71"/>
      <c r="O48720" s="71"/>
      <c r="Q48720" s="71"/>
    </row>
    <row r="48721" spans="11:17" ht="15" customHeight="1" x14ac:dyDescent="0.2">
      <c r="K48721" s="71"/>
      <c r="M48721" s="71"/>
      <c r="O48721" s="71"/>
      <c r="Q48721" s="71"/>
    </row>
    <row r="48722" spans="11:17" ht="15" customHeight="1" x14ac:dyDescent="0.2">
      <c r="K48722" s="71"/>
      <c r="M48722" s="71"/>
      <c r="O48722" s="71"/>
      <c r="Q48722" s="71"/>
    </row>
    <row r="48723" spans="11:17" ht="15" customHeight="1" x14ac:dyDescent="0.2">
      <c r="K48723" s="71"/>
      <c r="M48723" s="71"/>
      <c r="O48723" s="71"/>
      <c r="Q48723" s="71"/>
    </row>
    <row r="48724" spans="11:17" ht="15" customHeight="1" x14ac:dyDescent="0.2">
      <c r="K48724" s="71"/>
      <c r="M48724" s="71"/>
      <c r="O48724" s="71"/>
      <c r="Q48724" s="71"/>
    </row>
    <row r="48725" spans="11:17" ht="15" customHeight="1" x14ac:dyDescent="0.2">
      <c r="K48725" s="71"/>
      <c r="M48725" s="71"/>
      <c r="O48725" s="71"/>
      <c r="Q48725" s="71"/>
    </row>
    <row r="48726" spans="11:17" ht="15" customHeight="1" x14ac:dyDescent="0.2">
      <c r="K48726" s="71"/>
      <c r="M48726" s="71"/>
      <c r="O48726" s="71"/>
      <c r="Q48726" s="71"/>
    </row>
    <row r="48727" spans="11:17" ht="15" customHeight="1" x14ac:dyDescent="0.2">
      <c r="K48727" s="71"/>
      <c r="M48727" s="71"/>
      <c r="O48727" s="71"/>
      <c r="Q48727" s="71"/>
    </row>
    <row r="48728" spans="11:17" ht="15" customHeight="1" x14ac:dyDescent="0.2">
      <c r="K48728" s="71"/>
      <c r="M48728" s="71"/>
      <c r="O48728" s="71"/>
      <c r="Q48728" s="71"/>
    </row>
    <row r="48729" spans="11:17" ht="15" customHeight="1" x14ac:dyDescent="0.2">
      <c r="K48729" s="71"/>
      <c r="M48729" s="71"/>
      <c r="O48729" s="71"/>
      <c r="Q48729" s="71"/>
    </row>
    <row r="48730" spans="11:17" ht="15" customHeight="1" x14ac:dyDescent="0.2">
      <c r="K48730" s="71"/>
      <c r="M48730" s="71"/>
      <c r="O48730" s="71"/>
      <c r="Q48730" s="71"/>
    </row>
    <row r="48731" spans="11:17" ht="15" customHeight="1" x14ac:dyDescent="0.2">
      <c r="K48731" s="71"/>
      <c r="M48731" s="71"/>
      <c r="O48731" s="71"/>
      <c r="Q48731" s="71"/>
    </row>
    <row r="48732" spans="11:17" ht="15" customHeight="1" x14ac:dyDescent="0.2">
      <c r="K48732" s="71"/>
      <c r="M48732" s="71"/>
      <c r="O48732" s="71"/>
      <c r="Q48732" s="71"/>
    </row>
    <row r="48733" spans="11:17" ht="15" customHeight="1" x14ac:dyDescent="0.2">
      <c r="K48733" s="71"/>
      <c r="M48733" s="71"/>
      <c r="O48733" s="71"/>
      <c r="Q48733" s="71"/>
    </row>
    <row r="48734" spans="11:17" ht="15" customHeight="1" x14ac:dyDescent="0.2">
      <c r="K48734" s="71"/>
      <c r="M48734" s="71"/>
      <c r="O48734" s="71"/>
      <c r="Q48734" s="71"/>
    </row>
    <row r="48735" spans="11:17" ht="15" customHeight="1" x14ac:dyDescent="0.2">
      <c r="K48735" s="71"/>
      <c r="M48735" s="71"/>
      <c r="O48735" s="71"/>
      <c r="Q48735" s="71"/>
    </row>
    <row r="48736" spans="11:17" ht="15" customHeight="1" x14ac:dyDescent="0.2">
      <c r="K48736" s="71"/>
      <c r="M48736" s="71"/>
      <c r="O48736" s="71"/>
      <c r="Q48736" s="71"/>
    </row>
    <row r="48737" spans="11:17" ht="15" customHeight="1" x14ac:dyDescent="0.2">
      <c r="K48737" s="71"/>
      <c r="M48737" s="71"/>
      <c r="O48737" s="71"/>
      <c r="Q48737" s="71"/>
    </row>
    <row r="48738" spans="11:17" ht="15" customHeight="1" x14ac:dyDescent="0.2">
      <c r="K48738" s="71"/>
      <c r="M48738" s="71"/>
      <c r="O48738" s="71"/>
      <c r="Q48738" s="71"/>
    </row>
    <row r="48739" spans="11:17" ht="15" customHeight="1" x14ac:dyDescent="0.2">
      <c r="K48739" s="71"/>
      <c r="M48739" s="71"/>
      <c r="O48739" s="71"/>
      <c r="Q48739" s="71"/>
    </row>
    <row r="48740" spans="11:17" ht="15" customHeight="1" x14ac:dyDescent="0.2">
      <c r="K48740" s="71"/>
      <c r="M48740" s="71"/>
      <c r="O48740" s="71"/>
      <c r="Q48740" s="71"/>
    </row>
    <row r="48741" spans="11:17" ht="15" customHeight="1" x14ac:dyDescent="0.2">
      <c r="K48741" s="71"/>
      <c r="M48741" s="71"/>
      <c r="O48741" s="71"/>
      <c r="Q48741" s="71"/>
    </row>
    <row r="48742" spans="11:17" ht="15" customHeight="1" x14ac:dyDescent="0.2">
      <c r="K48742" s="71"/>
      <c r="M48742" s="71"/>
      <c r="O48742" s="71"/>
      <c r="Q48742" s="71"/>
    </row>
    <row r="48743" spans="11:17" ht="15" customHeight="1" x14ac:dyDescent="0.2">
      <c r="K48743" s="71"/>
      <c r="M48743" s="71"/>
      <c r="O48743" s="71"/>
      <c r="Q48743" s="71"/>
    </row>
    <row r="48744" spans="11:17" ht="15" customHeight="1" x14ac:dyDescent="0.2">
      <c r="K48744" s="71"/>
      <c r="M48744" s="71"/>
      <c r="O48744" s="71"/>
      <c r="Q48744" s="71"/>
    </row>
    <row r="48745" spans="11:17" ht="15" customHeight="1" x14ac:dyDescent="0.2">
      <c r="K48745" s="71"/>
      <c r="M48745" s="71"/>
      <c r="O48745" s="71"/>
      <c r="Q48745" s="71"/>
    </row>
    <row r="48746" spans="11:17" ht="15" customHeight="1" x14ac:dyDescent="0.2">
      <c r="K48746" s="71"/>
      <c r="M48746" s="71"/>
      <c r="O48746" s="71"/>
      <c r="Q48746" s="71"/>
    </row>
    <row r="48747" spans="11:17" ht="15" customHeight="1" x14ac:dyDescent="0.2">
      <c r="K48747" s="71"/>
      <c r="M48747" s="71"/>
      <c r="O48747" s="71"/>
      <c r="Q48747" s="71"/>
    </row>
    <row r="48748" spans="11:17" ht="15" customHeight="1" x14ac:dyDescent="0.2">
      <c r="K48748" s="71"/>
      <c r="M48748" s="71"/>
      <c r="O48748" s="71"/>
      <c r="Q48748" s="71"/>
    </row>
    <row r="48749" spans="11:17" ht="15" customHeight="1" x14ac:dyDescent="0.2">
      <c r="K48749" s="71"/>
      <c r="M48749" s="71"/>
      <c r="O48749" s="71"/>
      <c r="Q48749" s="71"/>
    </row>
    <row r="48750" spans="11:17" ht="15" customHeight="1" x14ac:dyDescent="0.2">
      <c r="K48750" s="71"/>
      <c r="M48750" s="71"/>
      <c r="O48750" s="71"/>
      <c r="Q48750" s="71"/>
    </row>
    <row r="48751" spans="11:17" ht="15" customHeight="1" x14ac:dyDescent="0.2">
      <c r="K48751" s="71"/>
      <c r="M48751" s="71"/>
      <c r="O48751" s="71"/>
      <c r="Q48751" s="71"/>
    </row>
    <row r="48752" spans="11:17" ht="15" customHeight="1" x14ac:dyDescent="0.2">
      <c r="K48752" s="71"/>
      <c r="M48752" s="71"/>
      <c r="O48752" s="71"/>
      <c r="Q48752" s="71"/>
    </row>
    <row r="48753" spans="11:17" ht="15" customHeight="1" x14ac:dyDescent="0.2">
      <c r="K48753" s="71"/>
      <c r="M48753" s="71"/>
      <c r="O48753" s="71"/>
      <c r="Q48753" s="71"/>
    </row>
    <row r="48754" spans="11:17" ht="15" customHeight="1" x14ac:dyDescent="0.2">
      <c r="K48754" s="71"/>
      <c r="M48754" s="71"/>
      <c r="O48754" s="71"/>
      <c r="Q48754" s="71"/>
    </row>
    <row r="48755" spans="11:17" ht="15" customHeight="1" x14ac:dyDescent="0.2">
      <c r="K48755" s="71"/>
      <c r="M48755" s="71"/>
      <c r="O48755" s="71"/>
      <c r="Q48755" s="71"/>
    </row>
    <row r="48756" spans="11:17" ht="15" customHeight="1" x14ac:dyDescent="0.2">
      <c r="K48756" s="71"/>
      <c r="M48756" s="71"/>
      <c r="O48756" s="71"/>
      <c r="Q48756" s="71"/>
    </row>
    <row r="48757" spans="11:17" ht="15" customHeight="1" x14ac:dyDescent="0.2">
      <c r="K48757" s="71"/>
      <c r="M48757" s="71"/>
      <c r="O48757" s="71"/>
      <c r="Q48757" s="71"/>
    </row>
    <row r="48758" spans="11:17" ht="15" customHeight="1" x14ac:dyDescent="0.2">
      <c r="K48758" s="71"/>
      <c r="M48758" s="71"/>
      <c r="O48758" s="71"/>
      <c r="Q48758" s="71"/>
    </row>
    <row r="48759" spans="11:17" ht="15" customHeight="1" x14ac:dyDescent="0.2">
      <c r="K48759" s="71"/>
      <c r="M48759" s="71"/>
      <c r="O48759" s="71"/>
      <c r="Q48759" s="71"/>
    </row>
    <row r="48760" spans="11:17" ht="15" customHeight="1" x14ac:dyDescent="0.2">
      <c r="K48760" s="71"/>
      <c r="M48760" s="71"/>
      <c r="O48760" s="71"/>
      <c r="Q48760" s="71"/>
    </row>
    <row r="48761" spans="11:17" ht="15" customHeight="1" x14ac:dyDescent="0.2">
      <c r="K48761" s="71"/>
      <c r="M48761" s="71"/>
      <c r="O48761" s="71"/>
      <c r="Q48761" s="71"/>
    </row>
    <row r="48762" spans="11:17" ht="15" customHeight="1" x14ac:dyDescent="0.2">
      <c r="K48762" s="71"/>
      <c r="M48762" s="71"/>
      <c r="O48762" s="71"/>
      <c r="Q48762" s="71"/>
    </row>
    <row r="48763" spans="11:17" ht="15" customHeight="1" x14ac:dyDescent="0.2">
      <c r="K48763" s="71"/>
      <c r="M48763" s="71"/>
      <c r="O48763" s="71"/>
      <c r="Q48763" s="71"/>
    </row>
    <row r="48764" spans="11:17" ht="15" customHeight="1" x14ac:dyDescent="0.2">
      <c r="K48764" s="71"/>
      <c r="M48764" s="71"/>
      <c r="O48764" s="71"/>
      <c r="Q48764" s="71"/>
    </row>
    <row r="48765" spans="11:17" ht="15" customHeight="1" x14ac:dyDescent="0.2">
      <c r="K48765" s="71"/>
      <c r="M48765" s="71"/>
      <c r="O48765" s="71"/>
      <c r="Q48765" s="71"/>
    </row>
    <row r="48766" spans="11:17" ht="15" customHeight="1" x14ac:dyDescent="0.2">
      <c r="K48766" s="71"/>
      <c r="M48766" s="71"/>
      <c r="O48766" s="71"/>
      <c r="Q48766" s="71"/>
    </row>
    <row r="48767" spans="11:17" ht="15" customHeight="1" x14ac:dyDescent="0.2">
      <c r="K48767" s="71"/>
      <c r="M48767" s="71"/>
      <c r="O48767" s="71"/>
      <c r="Q48767" s="71"/>
    </row>
    <row r="48768" spans="11:17" ht="15" customHeight="1" x14ac:dyDescent="0.2">
      <c r="K48768" s="71"/>
      <c r="M48768" s="71"/>
      <c r="O48768" s="71"/>
      <c r="Q48768" s="71"/>
    </row>
    <row r="48769" spans="11:17" ht="15" customHeight="1" x14ac:dyDescent="0.2">
      <c r="K48769" s="71"/>
      <c r="M48769" s="71"/>
      <c r="O48769" s="71"/>
      <c r="Q48769" s="71"/>
    </row>
    <row r="48770" spans="11:17" ht="15" customHeight="1" x14ac:dyDescent="0.2">
      <c r="K48770" s="71"/>
      <c r="M48770" s="71"/>
      <c r="O48770" s="71"/>
      <c r="Q48770" s="71"/>
    </row>
    <row r="48771" spans="11:17" ht="15" customHeight="1" x14ac:dyDescent="0.2">
      <c r="K48771" s="71"/>
      <c r="M48771" s="71"/>
      <c r="O48771" s="71"/>
      <c r="Q48771" s="71"/>
    </row>
    <row r="48772" spans="11:17" ht="15" customHeight="1" x14ac:dyDescent="0.2">
      <c r="K48772" s="71"/>
      <c r="M48772" s="71"/>
      <c r="O48772" s="71"/>
      <c r="Q48772" s="71"/>
    </row>
    <row r="48773" spans="11:17" ht="15" customHeight="1" x14ac:dyDescent="0.2">
      <c r="K48773" s="71"/>
      <c r="M48773" s="71"/>
      <c r="O48773" s="71"/>
      <c r="Q48773" s="71"/>
    </row>
    <row r="48774" spans="11:17" ht="15" customHeight="1" x14ac:dyDescent="0.2">
      <c r="K48774" s="71"/>
      <c r="M48774" s="71"/>
      <c r="O48774" s="71"/>
      <c r="Q48774" s="71"/>
    </row>
    <row r="48775" spans="11:17" ht="15" customHeight="1" x14ac:dyDescent="0.2">
      <c r="K48775" s="71"/>
      <c r="M48775" s="71"/>
      <c r="O48775" s="71"/>
      <c r="Q48775" s="71"/>
    </row>
    <row r="48776" spans="11:17" ht="15" customHeight="1" x14ac:dyDescent="0.2">
      <c r="K48776" s="71"/>
      <c r="M48776" s="71"/>
      <c r="O48776" s="71"/>
      <c r="Q48776" s="71"/>
    </row>
    <row r="48777" spans="11:17" ht="15" customHeight="1" x14ac:dyDescent="0.2">
      <c r="K48777" s="71"/>
      <c r="M48777" s="71"/>
      <c r="O48777" s="71"/>
      <c r="Q48777" s="71"/>
    </row>
    <row r="48778" spans="11:17" ht="15" customHeight="1" x14ac:dyDescent="0.2">
      <c r="K48778" s="71"/>
      <c r="M48778" s="71"/>
      <c r="O48778" s="71"/>
      <c r="Q48778" s="71"/>
    </row>
    <row r="48779" spans="11:17" ht="15" customHeight="1" x14ac:dyDescent="0.2">
      <c r="K48779" s="71"/>
      <c r="M48779" s="71"/>
      <c r="O48779" s="71"/>
      <c r="Q48779" s="71"/>
    </row>
    <row r="48780" spans="11:17" ht="15" customHeight="1" x14ac:dyDescent="0.2">
      <c r="K48780" s="71"/>
      <c r="M48780" s="71"/>
      <c r="O48780" s="71"/>
      <c r="Q48780" s="71"/>
    </row>
    <row r="48781" spans="11:17" ht="15" customHeight="1" x14ac:dyDescent="0.2">
      <c r="K48781" s="71"/>
      <c r="M48781" s="71"/>
      <c r="O48781" s="71"/>
      <c r="Q48781" s="71"/>
    </row>
    <row r="48782" spans="11:17" ht="15" customHeight="1" x14ac:dyDescent="0.2">
      <c r="K48782" s="71"/>
      <c r="M48782" s="71"/>
      <c r="O48782" s="71"/>
      <c r="Q48782" s="71"/>
    </row>
    <row r="48783" spans="11:17" ht="15" customHeight="1" x14ac:dyDescent="0.2">
      <c r="K48783" s="71"/>
      <c r="M48783" s="71"/>
      <c r="O48783" s="71"/>
      <c r="Q48783" s="71"/>
    </row>
    <row r="48784" spans="11:17" ht="15" customHeight="1" x14ac:dyDescent="0.2">
      <c r="K48784" s="71"/>
      <c r="M48784" s="71"/>
      <c r="O48784" s="71"/>
      <c r="Q48784" s="71"/>
    </row>
    <row r="48785" spans="11:17" ht="15" customHeight="1" x14ac:dyDescent="0.2">
      <c r="K48785" s="71"/>
      <c r="M48785" s="71"/>
      <c r="O48785" s="71"/>
      <c r="Q48785" s="71"/>
    </row>
    <row r="48786" spans="11:17" ht="15" customHeight="1" x14ac:dyDescent="0.2">
      <c r="K48786" s="71"/>
      <c r="M48786" s="71"/>
      <c r="O48786" s="71"/>
      <c r="Q48786" s="71"/>
    </row>
    <row r="48787" spans="11:17" ht="15" customHeight="1" x14ac:dyDescent="0.2">
      <c r="K48787" s="71"/>
      <c r="M48787" s="71"/>
      <c r="O48787" s="71"/>
      <c r="Q48787" s="71"/>
    </row>
    <row r="48788" spans="11:17" ht="15" customHeight="1" x14ac:dyDescent="0.2">
      <c r="K48788" s="71"/>
      <c r="M48788" s="71"/>
      <c r="O48788" s="71"/>
      <c r="Q48788" s="71"/>
    </row>
    <row r="48789" spans="11:17" ht="15" customHeight="1" x14ac:dyDescent="0.2">
      <c r="K48789" s="71"/>
      <c r="M48789" s="71"/>
      <c r="O48789" s="71"/>
      <c r="Q48789" s="71"/>
    </row>
    <row r="48790" spans="11:17" ht="15" customHeight="1" x14ac:dyDescent="0.2">
      <c r="K48790" s="71"/>
      <c r="M48790" s="71"/>
      <c r="O48790" s="71"/>
      <c r="Q48790" s="71"/>
    </row>
    <row r="48791" spans="11:17" ht="15" customHeight="1" x14ac:dyDescent="0.2">
      <c r="K48791" s="71"/>
      <c r="M48791" s="71"/>
      <c r="O48791" s="71"/>
      <c r="Q48791" s="71"/>
    </row>
    <row r="48792" spans="11:17" ht="15" customHeight="1" x14ac:dyDescent="0.2">
      <c r="K48792" s="71"/>
      <c r="M48792" s="71"/>
      <c r="O48792" s="71"/>
      <c r="Q48792" s="71"/>
    </row>
    <row r="48793" spans="11:17" ht="15" customHeight="1" x14ac:dyDescent="0.2">
      <c r="K48793" s="71"/>
      <c r="M48793" s="71"/>
      <c r="O48793" s="71"/>
      <c r="Q48793" s="71"/>
    </row>
    <row r="48794" spans="11:17" ht="15" customHeight="1" x14ac:dyDescent="0.2">
      <c r="K48794" s="71"/>
      <c r="M48794" s="71"/>
      <c r="O48794" s="71"/>
      <c r="Q48794" s="71"/>
    </row>
    <row r="48795" spans="11:17" ht="15" customHeight="1" x14ac:dyDescent="0.2">
      <c r="K48795" s="71"/>
      <c r="M48795" s="71"/>
      <c r="O48795" s="71"/>
      <c r="Q48795" s="71"/>
    </row>
    <row r="48796" spans="11:17" ht="15" customHeight="1" x14ac:dyDescent="0.2">
      <c r="K48796" s="71"/>
      <c r="M48796" s="71"/>
      <c r="O48796" s="71"/>
      <c r="Q48796" s="71"/>
    </row>
    <row r="48797" spans="11:17" ht="15" customHeight="1" x14ac:dyDescent="0.2">
      <c r="K48797" s="71"/>
      <c r="M48797" s="71"/>
      <c r="O48797" s="71"/>
      <c r="Q48797" s="71"/>
    </row>
    <row r="48798" spans="11:17" ht="15" customHeight="1" x14ac:dyDescent="0.2">
      <c r="K48798" s="71"/>
      <c r="M48798" s="71"/>
      <c r="O48798" s="71"/>
      <c r="Q48798" s="71"/>
    </row>
    <row r="48799" spans="11:17" ht="15" customHeight="1" x14ac:dyDescent="0.2">
      <c r="K48799" s="71"/>
      <c r="M48799" s="71"/>
      <c r="O48799" s="71"/>
      <c r="Q48799" s="71"/>
    </row>
    <row r="48800" spans="11:17" ht="15" customHeight="1" x14ac:dyDescent="0.2">
      <c r="K48800" s="71"/>
      <c r="M48800" s="71"/>
      <c r="O48800" s="71"/>
      <c r="Q48800" s="71"/>
    </row>
    <row r="48801" spans="11:17" ht="15" customHeight="1" x14ac:dyDescent="0.2">
      <c r="K48801" s="71"/>
      <c r="M48801" s="71"/>
      <c r="O48801" s="71"/>
      <c r="Q48801" s="71"/>
    </row>
    <row r="48802" spans="11:17" ht="15" customHeight="1" x14ac:dyDescent="0.2">
      <c r="K48802" s="71"/>
      <c r="M48802" s="71"/>
      <c r="O48802" s="71"/>
      <c r="Q48802" s="71"/>
    </row>
    <row r="48803" spans="11:17" ht="15" customHeight="1" x14ac:dyDescent="0.2">
      <c r="K48803" s="71"/>
      <c r="M48803" s="71"/>
      <c r="O48803" s="71"/>
      <c r="Q48803" s="71"/>
    </row>
    <row r="48804" spans="11:17" ht="15" customHeight="1" x14ac:dyDescent="0.2">
      <c r="K48804" s="71"/>
      <c r="M48804" s="71"/>
      <c r="O48804" s="71"/>
      <c r="Q48804" s="71"/>
    </row>
    <row r="48805" spans="11:17" ht="15" customHeight="1" x14ac:dyDescent="0.2">
      <c r="K48805" s="71"/>
      <c r="M48805" s="71"/>
      <c r="O48805" s="71"/>
      <c r="Q48805" s="71"/>
    </row>
    <row r="48806" spans="11:17" ht="15" customHeight="1" x14ac:dyDescent="0.2">
      <c r="K48806" s="71"/>
      <c r="M48806" s="71"/>
      <c r="O48806" s="71"/>
      <c r="Q48806" s="71"/>
    </row>
    <row r="48807" spans="11:17" ht="15" customHeight="1" x14ac:dyDescent="0.2">
      <c r="K48807" s="71"/>
      <c r="M48807" s="71"/>
      <c r="O48807" s="71"/>
      <c r="Q48807" s="71"/>
    </row>
    <row r="48808" spans="11:17" ht="15" customHeight="1" x14ac:dyDescent="0.2">
      <c r="K48808" s="71"/>
      <c r="M48808" s="71"/>
      <c r="O48808" s="71"/>
      <c r="Q48808" s="71"/>
    </row>
    <row r="48809" spans="11:17" ht="15" customHeight="1" x14ac:dyDescent="0.2">
      <c r="K48809" s="71"/>
      <c r="M48809" s="71"/>
      <c r="O48809" s="71"/>
      <c r="Q48809" s="71"/>
    </row>
    <row r="48810" spans="11:17" ht="15" customHeight="1" x14ac:dyDescent="0.2">
      <c r="K48810" s="71"/>
      <c r="M48810" s="71"/>
      <c r="O48810" s="71"/>
      <c r="Q48810" s="71"/>
    </row>
    <row r="48811" spans="11:17" ht="15" customHeight="1" x14ac:dyDescent="0.2">
      <c r="K48811" s="71"/>
      <c r="M48811" s="71"/>
      <c r="O48811" s="71"/>
      <c r="Q48811" s="71"/>
    </row>
    <row r="48812" spans="11:17" ht="15" customHeight="1" x14ac:dyDescent="0.2">
      <c r="K48812" s="71"/>
      <c r="M48812" s="71"/>
      <c r="O48812" s="71"/>
      <c r="Q48812" s="71"/>
    </row>
    <row r="48813" spans="11:17" ht="15" customHeight="1" x14ac:dyDescent="0.2">
      <c r="K48813" s="71"/>
      <c r="M48813" s="71"/>
      <c r="O48813" s="71"/>
      <c r="Q48813" s="71"/>
    </row>
    <row r="48814" spans="11:17" ht="15" customHeight="1" x14ac:dyDescent="0.2">
      <c r="K48814" s="71"/>
      <c r="M48814" s="71"/>
      <c r="O48814" s="71"/>
      <c r="Q48814" s="71"/>
    </row>
    <row r="48815" spans="11:17" ht="15" customHeight="1" x14ac:dyDescent="0.2">
      <c r="K48815" s="71"/>
      <c r="M48815" s="71"/>
      <c r="O48815" s="71"/>
      <c r="Q48815" s="71"/>
    </row>
    <row r="48816" spans="11:17" ht="15" customHeight="1" x14ac:dyDescent="0.2">
      <c r="K48816" s="71"/>
      <c r="M48816" s="71"/>
      <c r="O48816" s="71"/>
      <c r="Q48816" s="71"/>
    </row>
    <row r="48817" spans="11:17" ht="15" customHeight="1" x14ac:dyDescent="0.2">
      <c r="K48817" s="71"/>
      <c r="M48817" s="71"/>
      <c r="O48817" s="71"/>
      <c r="Q48817" s="71"/>
    </row>
    <row r="48818" spans="11:17" ht="15" customHeight="1" x14ac:dyDescent="0.2">
      <c r="K48818" s="71"/>
      <c r="M48818" s="71"/>
      <c r="O48818" s="71"/>
      <c r="Q48818" s="71"/>
    </row>
    <row r="48819" spans="11:17" ht="15" customHeight="1" x14ac:dyDescent="0.2">
      <c r="K48819" s="71"/>
      <c r="M48819" s="71"/>
      <c r="O48819" s="71"/>
      <c r="Q48819" s="71"/>
    </row>
    <row r="48820" spans="11:17" ht="15" customHeight="1" x14ac:dyDescent="0.2">
      <c r="K48820" s="71"/>
      <c r="M48820" s="71"/>
      <c r="O48820" s="71"/>
      <c r="Q48820" s="71"/>
    </row>
    <row r="48821" spans="11:17" ht="15" customHeight="1" x14ac:dyDescent="0.2">
      <c r="K48821" s="71"/>
      <c r="M48821" s="71"/>
      <c r="O48821" s="71"/>
      <c r="Q48821" s="71"/>
    </row>
    <row r="48822" spans="11:17" ht="15" customHeight="1" x14ac:dyDescent="0.2">
      <c r="K48822" s="71"/>
      <c r="M48822" s="71"/>
      <c r="O48822" s="71"/>
      <c r="Q48822" s="71"/>
    </row>
    <row r="48823" spans="11:17" ht="15" customHeight="1" x14ac:dyDescent="0.2">
      <c r="K48823" s="71"/>
      <c r="M48823" s="71"/>
      <c r="O48823" s="71"/>
      <c r="Q48823" s="71"/>
    </row>
    <row r="48824" spans="11:17" ht="15" customHeight="1" x14ac:dyDescent="0.2">
      <c r="K48824" s="71"/>
      <c r="M48824" s="71"/>
      <c r="O48824" s="71"/>
      <c r="Q48824" s="71"/>
    </row>
    <row r="48825" spans="11:17" ht="15" customHeight="1" x14ac:dyDescent="0.2">
      <c r="K48825" s="71"/>
      <c r="M48825" s="71"/>
      <c r="O48825" s="71"/>
      <c r="Q48825" s="71"/>
    </row>
    <row r="48826" spans="11:17" ht="15" customHeight="1" x14ac:dyDescent="0.2">
      <c r="K48826" s="71"/>
      <c r="M48826" s="71"/>
      <c r="O48826" s="71"/>
      <c r="Q48826" s="71"/>
    </row>
    <row r="48827" spans="11:17" ht="15" customHeight="1" x14ac:dyDescent="0.2">
      <c r="K48827" s="71"/>
      <c r="M48827" s="71"/>
      <c r="O48827" s="71"/>
      <c r="Q48827" s="71"/>
    </row>
    <row r="48828" spans="11:17" ht="15" customHeight="1" x14ac:dyDescent="0.2">
      <c r="K48828" s="71"/>
      <c r="M48828" s="71"/>
      <c r="O48828" s="71"/>
      <c r="Q48828" s="71"/>
    </row>
    <row r="48829" spans="11:17" ht="15" customHeight="1" x14ac:dyDescent="0.2">
      <c r="K48829" s="71"/>
      <c r="M48829" s="71"/>
      <c r="O48829" s="71"/>
      <c r="Q48829" s="71"/>
    </row>
    <row r="48830" spans="11:17" ht="15" customHeight="1" x14ac:dyDescent="0.2">
      <c r="K48830" s="71"/>
      <c r="M48830" s="71"/>
      <c r="O48830" s="71"/>
      <c r="Q48830" s="71"/>
    </row>
    <row r="48831" spans="11:17" ht="15" customHeight="1" x14ac:dyDescent="0.2">
      <c r="K48831" s="71"/>
      <c r="M48831" s="71"/>
      <c r="O48831" s="71"/>
      <c r="Q48831" s="71"/>
    </row>
    <row r="48832" spans="11:17" ht="15" customHeight="1" x14ac:dyDescent="0.2">
      <c r="K48832" s="71"/>
      <c r="M48832" s="71"/>
      <c r="O48832" s="71"/>
      <c r="Q48832" s="71"/>
    </row>
    <row r="48833" spans="11:17" ht="15" customHeight="1" x14ac:dyDescent="0.2">
      <c r="K48833" s="71"/>
      <c r="M48833" s="71"/>
      <c r="O48833" s="71"/>
      <c r="Q48833" s="71"/>
    </row>
    <row r="48834" spans="11:17" ht="15" customHeight="1" x14ac:dyDescent="0.2">
      <c r="K48834" s="71"/>
      <c r="M48834" s="71"/>
      <c r="O48834" s="71"/>
      <c r="Q48834" s="71"/>
    </row>
    <row r="48835" spans="11:17" ht="15" customHeight="1" x14ac:dyDescent="0.2">
      <c r="K48835" s="71"/>
      <c r="M48835" s="71"/>
      <c r="O48835" s="71"/>
      <c r="Q48835" s="71"/>
    </row>
    <row r="48836" spans="11:17" ht="15" customHeight="1" x14ac:dyDescent="0.2">
      <c r="K48836" s="71"/>
      <c r="M48836" s="71"/>
      <c r="O48836" s="71"/>
      <c r="Q48836" s="71"/>
    </row>
    <row r="48837" spans="11:17" ht="15" customHeight="1" x14ac:dyDescent="0.2">
      <c r="K48837" s="71"/>
      <c r="M48837" s="71"/>
      <c r="O48837" s="71"/>
      <c r="Q48837" s="71"/>
    </row>
    <row r="48838" spans="11:17" ht="15" customHeight="1" x14ac:dyDescent="0.2">
      <c r="K48838" s="71"/>
      <c r="M48838" s="71"/>
      <c r="O48838" s="71"/>
      <c r="Q48838" s="71"/>
    </row>
    <row r="48839" spans="11:17" ht="15" customHeight="1" x14ac:dyDescent="0.2">
      <c r="K48839" s="71"/>
      <c r="M48839" s="71"/>
      <c r="O48839" s="71"/>
      <c r="Q48839" s="71"/>
    </row>
    <row r="48840" spans="11:17" ht="15" customHeight="1" x14ac:dyDescent="0.2">
      <c r="K48840" s="71"/>
      <c r="M48840" s="71"/>
      <c r="O48840" s="71"/>
      <c r="Q48840" s="71"/>
    </row>
    <row r="48841" spans="11:17" ht="15" customHeight="1" x14ac:dyDescent="0.2">
      <c r="K48841" s="71"/>
      <c r="M48841" s="71"/>
      <c r="O48841" s="71"/>
      <c r="Q48841" s="71"/>
    </row>
    <row r="48842" spans="11:17" ht="15" customHeight="1" x14ac:dyDescent="0.2">
      <c r="K48842" s="71"/>
      <c r="M48842" s="71"/>
      <c r="O48842" s="71"/>
      <c r="Q48842" s="71"/>
    </row>
    <row r="48843" spans="11:17" ht="15" customHeight="1" x14ac:dyDescent="0.2">
      <c r="K48843" s="71"/>
      <c r="M48843" s="71"/>
      <c r="O48843" s="71"/>
      <c r="Q48843" s="71"/>
    </row>
    <row r="48844" spans="11:17" ht="15" customHeight="1" x14ac:dyDescent="0.2">
      <c r="K48844" s="71"/>
      <c r="M48844" s="71"/>
      <c r="O48844" s="71"/>
      <c r="Q48844" s="71"/>
    </row>
    <row r="48845" spans="11:17" ht="15" customHeight="1" x14ac:dyDescent="0.2">
      <c r="K48845" s="71"/>
      <c r="M48845" s="71"/>
      <c r="O48845" s="71"/>
      <c r="Q48845" s="71"/>
    </row>
    <row r="48846" spans="11:17" ht="15" customHeight="1" x14ac:dyDescent="0.2">
      <c r="K48846" s="71"/>
      <c r="M48846" s="71"/>
      <c r="O48846" s="71"/>
      <c r="Q48846" s="71"/>
    </row>
    <row r="48847" spans="11:17" ht="15" customHeight="1" x14ac:dyDescent="0.2">
      <c r="K48847" s="71"/>
      <c r="M48847" s="71"/>
      <c r="O48847" s="71"/>
      <c r="Q48847" s="71"/>
    </row>
    <row r="48848" spans="11:17" ht="15" customHeight="1" x14ac:dyDescent="0.2">
      <c r="K48848" s="71"/>
      <c r="M48848" s="71"/>
      <c r="O48848" s="71"/>
      <c r="Q48848" s="71"/>
    </row>
    <row r="48849" spans="11:17" ht="15" customHeight="1" x14ac:dyDescent="0.2">
      <c r="K48849" s="71"/>
      <c r="M48849" s="71"/>
      <c r="O48849" s="71"/>
      <c r="Q48849" s="71"/>
    </row>
    <row r="48850" spans="11:17" ht="15" customHeight="1" x14ac:dyDescent="0.2">
      <c r="K48850" s="71"/>
      <c r="M48850" s="71"/>
      <c r="O48850" s="71"/>
      <c r="Q48850" s="71"/>
    </row>
    <row r="48851" spans="11:17" ht="15" customHeight="1" x14ac:dyDescent="0.2">
      <c r="K48851" s="71"/>
      <c r="M48851" s="71"/>
      <c r="O48851" s="71"/>
      <c r="Q48851" s="71"/>
    </row>
    <row r="48852" spans="11:17" ht="15" customHeight="1" x14ac:dyDescent="0.2">
      <c r="K48852" s="71"/>
      <c r="M48852" s="71"/>
      <c r="O48852" s="71"/>
      <c r="Q48852" s="71"/>
    </row>
    <row r="48853" spans="11:17" ht="15" customHeight="1" x14ac:dyDescent="0.2">
      <c r="K48853" s="71"/>
      <c r="M48853" s="71"/>
      <c r="O48853" s="71"/>
      <c r="Q48853" s="71"/>
    </row>
    <row r="48854" spans="11:17" ht="15" customHeight="1" x14ac:dyDescent="0.2">
      <c r="K48854" s="71"/>
      <c r="M48854" s="71"/>
      <c r="O48854" s="71"/>
      <c r="Q48854" s="71"/>
    </row>
    <row r="48855" spans="11:17" ht="15" customHeight="1" x14ac:dyDescent="0.2">
      <c r="K48855" s="71"/>
      <c r="M48855" s="71"/>
      <c r="O48855" s="71"/>
      <c r="Q48855" s="71"/>
    </row>
    <row r="48856" spans="11:17" ht="15" customHeight="1" x14ac:dyDescent="0.2">
      <c r="K48856" s="71"/>
      <c r="M48856" s="71"/>
      <c r="O48856" s="71"/>
      <c r="Q48856" s="71"/>
    </row>
    <row r="48857" spans="11:17" ht="15" customHeight="1" x14ac:dyDescent="0.2">
      <c r="K48857" s="71"/>
      <c r="M48857" s="71"/>
      <c r="O48857" s="71"/>
      <c r="Q48857" s="71"/>
    </row>
    <row r="48858" spans="11:17" ht="15" customHeight="1" x14ac:dyDescent="0.2">
      <c r="K48858" s="71"/>
      <c r="M48858" s="71"/>
      <c r="O48858" s="71"/>
      <c r="Q48858" s="71"/>
    </row>
    <row r="48859" spans="11:17" ht="15" customHeight="1" x14ac:dyDescent="0.2">
      <c r="K48859" s="71"/>
      <c r="M48859" s="71"/>
      <c r="O48859" s="71"/>
      <c r="Q48859" s="71"/>
    </row>
    <row r="48860" spans="11:17" ht="15" customHeight="1" x14ac:dyDescent="0.2">
      <c r="K48860" s="71"/>
      <c r="M48860" s="71"/>
      <c r="O48860" s="71"/>
      <c r="Q48860" s="71"/>
    </row>
    <row r="48861" spans="11:17" ht="15" customHeight="1" x14ac:dyDescent="0.2">
      <c r="K48861" s="71"/>
      <c r="M48861" s="71"/>
      <c r="O48861" s="71"/>
      <c r="Q48861" s="71"/>
    </row>
    <row r="48862" spans="11:17" ht="15" customHeight="1" x14ac:dyDescent="0.2">
      <c r="K48862" s="71"/>
      <c r="M48862" s="71"/>
      <c r="O48862" s="71"/>
      <c r="Q48862" s="71"/>
    </row>
    <row r="48863" spans="11:17" ht="15" customHeight="1" x14ac:dyDescent="0.2">
      <c r="K48863" s="71"/>
      <c r="M48863" s="71"/>
      <c r="O48863" s="71"/>
      <c r="Q48863" s="71"/>
    </row>
    <row r="48864" spans="11:17" ht="15" customHeight="1" x14ac:dyDescent="0.2">
      <c r="K48864" s="71"/>
      <c r="M48864" s="71"/>
      <c r="O48864" s="71"/>
      <c r="Q48864" s="71"/>
    </row>
    <row r="48865" spans="11:17" ht="15" customHeight="1" x14ac:dyDescent="0.2">
      <c r="K48865" s="71"/>
      <c r="M48865" s="71"/>
      <c r="O48865" s="71"/>
      <c r="Q48865" s="71"/>
    </row>
    <row r="48866" spans="11:17" ht="15" customHeight="1" x14ac:dyDescent="0.2">
      <c r="K48866" s="71"/>
      <c r="M48866" s="71"/>
      <c r="O48866" s="71"/>
      <c r="Q48866" s="71"/>
    </row>
    <row r="48867" spans="11:17" ht="15" customHeight="1" x14ac:dyDescent="0.2">
      <c r="K48867" s="71"/>
      <c r="M48867" s="71"/>
      <c r="O48867" s="71"/>
      <c r="Q48867" s="71"/>
    </row>
    <row r="48868" spans="11:17" ht="15" customHeight="1" x14ac:dyDescent="0.2">
      <c r="K48868" s="71"/>
      <c r="M48868" s="71"/>
      <c r="O48868" s="71"/>
      <c r="Q48868" s="71"/>
    </row>
    <row r="48869" spans="11:17" ht="15" customHeight="1" x14ac:dyDescent="0.2">
      <c r="K48869" s="71"/>
      <c r="M48869" s="71"/>
      <c r="O48869" s="71"/>
      <c r="Q48869" s="71"/>
    </row>
    <row r="48870" spans="11:17" ht="15" customHeight="1" x14ac:dyDescent="0.2">
      <c r="K48870" s="71"/>
      <c r="M48870" s="71"/>
      <c r="O48870" s="71"/>
      <c r="Q48870" s="71"/>
    </row>
    <row r="48871" spans="11:17" ht="15" customHeight="1" x14ac:dyDescent="0.2">
      <c r="K48871" s="71"/>
      <c r="M48871" s="71"/>
      <c r="O48871" s="71"/>
      <c r="Q48871" s="71"/>
    </row>
    <row r="48872" spans="11:17" ht="15" customHeight="1" x14ac:dyDescent="0.2">
      <c r="K48872" s="71"/>
      <c r="M48872" s="71"/>
      <c r="O48872" s="71"/>
      <c r="Q48872" s="71"/>
    </row>
    <row r="48873" spans="11:17" ht="15" customHeight="1" x14ac:dyDescent="0.2">
      <c r="K48873" s="71"/>
      <c r="M48873" s="71"/>
      <c r="O48873" s="71"/>
      <c r="Q48873" s="71"/>
    </row>
    <row r="48874" spans="11:17" ht="15" customHeight="1" x14ac:dyDescent="0.2">
      <c r="K48874" s="71"/>
      <c r="M48874" s="71"/>
      <c r="O48874" s="71"/>
      <c r="Q48874" s="71"/>
    </row>
    <row r="48875" spans="11:17" ht="15" customHeight="1" x14ac:dyDescent="0.2">
      <c r="K48875" s="71"/>
      <c r="M48875" s="71"/>
      <c r="O48875" s="71"/>
      <c r="Q48875" s="71"/>
    </row>
    <row r="48876" spans="11:17" ht="15" customHeight="1" x14ac:dyDescent="0.2">
      <c r="K48876" s="71"/>
      <c r="M48876" s="71"/>
      <c r="O48876" s="71"/>
      <c r="Q48876" s="71"/>
    </row>
    <row r="48877" spans="11:17" ht="15" customHeight="1" x14ac:dyDescent="0.2">
      <c r="K48877" s="71"/>
      <c r="M48877" s="71"/>
      <c r="O48877" s="71"/>
      <c r="Q48877" s="71"/>
    </row>
    <row r="48878" spans="11:17" ht="15" customHeight="1" x14ac:dyDescent="0.2">
      <c r="K48878" s="71"/>
      <c r="M48878" s="71"/>
      <c r="O48878" s="71"/>
      <c r="Q48878" s="71"/>
    </row>
    <row r="48879" spans="11:17" ht="15" customHeight="1" x14ac:dyDescent="0.2">
      <c r="K48879" s="71"/>
      <c r="M48879" s="71"/>
      <c r="O48879" s="71"/>
      <c r="Q48879" s="71"/>
    </row>
    <row r="48880" spans="11:17" ht="15" customHeight="1" x14ac:dyDescent="0.2">
      <c r="K48880" s="71"/>
      <c r="M48880" s="71"/>
      <c r="O48880" s="71"/>
      <c r="Q48880" s="71"/>
    </row>
    <row r="48881" spans="11:17" ht="15" customHeight="1" x14ac:dyDescent="0.2">
      <c r="K48881" s="71"/>
      <c r="M48881" s="71"/>
      <c r="O48881" s="71"/>
      <c r="Q48881" s="71"/>
    </row>
    <row r="48882" spans="11:17" ht="15" customHeight="1" x14ac:dyDescent="0.2">
      <c r="K48882" s="71"/>
      <c r="M48882" s="71"/>
      <c r="O48882" s="71"/>
      <c r="Q48882" s="71"/>
    </row>
    <row r="48883" spans="11:17" ht="15" customHeight="1" x14ac:dyDescent="0.2">
      <c r="K48883" s="71"/>
      <c r="M48883" s="71"/>
      <c r="O48883" s="71"/>
      <c r="Q48883" s="71"/>
    </row>
    <row r="48884" spans="11:17" ht="15" customHeight="1" x14ac:dyDescent="0.2">
      <c r="K48884" s="71"/>
      <c r="M48884" s="71"/>
      <c r="O48884" s="71"/>
      <c r="Q48884" s="71"/>
    </row>
    <row r="48885" spans="11:17" ht="15" customHeight="1" x14ac:dyDescent="0.2">
      <c r="K48885" s="71"/>
      <c r="M48885" s="71"/>
      <c r="O48885" s="71"/>
      <c r="Q48885" s="71"/>
    </row>
    <row r="48886" spans="11:17" ht="15" customHeight="1" x14ac:dyDescent="0.2">
      <c r="K48886" s="71"/>
      <c r="M48886" s="71"/>
      <c r="O48886" s="71"/>
      <c r="Q48886" s="71"/>
    </row>
    <row r="48887" spans="11:17" ht="15" customHeight="1" x14ac:dyDescent="0.2">
      <c r="K48887" s="71"/>
      <c r="M48887" s="71"/>
      <c r="O48887" s="71"/>
      <c r="Q48887" s="71"/>
    </row>
    <row r="48888" spans="11:17" ht="15" customHeight="1" x14ac:dyDescent="0.2">
      <c r="K48888" s="71"/>
      <c r="M48888" s="71"/>
      <c r="O48888" s="71"/>
      <c r="Q48888" s="71"/>
    </row>
    <row r="48889" spans="11:17" ht="15" customHeight="1" x14ac:dyDescent="0.2">
      <c r="K48889" s="71"/>
      <c r="M48889" s="71"/>
      <c r="O48889" s="71"/>
      <c r="Q48889" s="71"/>
    </row>
    <row r="48890" spans="11:17" ht="15" customHeight="1" x14ac:dyDescent="0.2">
      <c r="K48890" s="71"/>
      <c r="M48890" s="71"/>
      <c r="O48890" s="71"/>
      <c r="Q48890" s="71"/>
    </row>
    <row r="48891" spans="11:17" ht="15" customHeight="1" x14ac:dyDescent="0.2">
      <c r="K48891" s="71"/>
      <c r="M48891" s="71"/>
      <c r="O48891" s="71"/>
      <c r="Q48891" s="71"/>
    </row>
    <row r="48892" spans="11:17" ht="15" customHeight="1" x14ac:dyDescent="0.2">
      <c r="K48892" s="71"/>
      <c r="M48892" s="71"/>
      <c r="O48892" s="71"/>
      <c r="Q48892" s="71"/>
    </row>
    <row r="48893" spans="11:17" ht="15" customHeight="1" x14ac:dyDescent="0.2">
      <c r="K48893" s="71"/>
      <c r="M48893" s="71"/>
      <c r="O48893" s="71"/>
      <c r="Q48893" s="71"/>
    </row>
    <row r="48894" spans="11:17" ht="15" customHeight="1" x14ac:dyDescent="0.2">
      <c r="K48894" s="71"/>
      <c r="M48894" s="71"/>
      <c r="O48894" s="71"/>
      <c r="Q48894" s="71"/>
    </row>
    <row r="48895" spans="11:17" ht="15" customHeight="1" x14ac:dyDescent="0.2">
      <c r="K48895" s="71"/>
      <c r="M48895" s="71"/>
      <c r="O48895" s="71"/>
      <c r="Q48895" s="71"/>
    </row>
    <row r="48896" spans="11:17" ht="15" customHeight="1" x14ac:dyDescent="0.2">
      <c r="K48896" s="71"/>
      <c r="M48896" s="71"/>
      <c r="O48896" s="71"/>
      <c r="Q48896" s="71"/>
    </row>
    <row r="48897" spans="11:17" ht="15" customHeight="1" x14ac:dyDescent="0.2">
      <c r="K48897" s="71"/>
      <c r="M48897" s="71"/>
      <c r="O48897" s="71"/>
      <c r="Q48897" s="71"/>
    </row>
    <row r="48898" spans="11:17" ht="15" customHeight="1" x14ac:dyDescent="0.2">
      <c r="K48898" s="71"/>
      <c r="M48898" s="71"/>
      <c r="O48898" s="71"/>
      <c r="Q48898" s="71"/>
    </row>
    <row r="48899" spans="11:17" ht="15" customHeight="1" x14ac:dyDescent="0.2">
      <c r="K48899" s="71"/>
      <c r="M48899" s="71"/>
      <c r="O48899" s="71"/>
      <c r="Q48899" s="71"/>
    </row>
    <row r="48900" spans="11:17" ht="15" customHeight="1" x14ac:dyDescent="0.2">
      <c r="K48900" s="71"/>
      <c r="M48900" s="71"/>
      <c r="O48900" s="71"/>
      <c r="Q48900" s="71"/>
    </row>
    <row r="48901" spans="11:17" ht="15" customHeight="1" x14ac:dyDescent="0.2">
      <c r="K48901" s="71"/>
      <c r="M48901" s="71"/>
      <c r="O48901" s="71"/>
      <c r="Q48901" s="71"/>
    </row>
    <row r="48902" spans="11:17" ht="15" customHeight="1" x14ac:dyDescent="0.2">
      <c r="K48902" s="71"/>
      <c r="M48902" s="71"/>
      <c r="O48902" s="71"/>
      <c r="Q48902" s="71"/>
    </row>
    <row r="48903" spans="11:17" ht="15" customHeight="1" x14ac:dyDescent="0.2">
      <c r="K48903" s="71"/>
      <c r="M48903" s="71"/>
      <c r="O48903" s="71"/>
      <c r="Q48903" s="71"/>
    </row>
    <row r="48904" spans="11:17" ht="15" customHeight="1" x14ac:dyDescent="0.2">
      <c r="K48904" s="71"/>
      <c r="M48904" s="71"/>
      <c r="O48904" s="71"/>
      <c r="Q48904" s="71"/>
    </row>
    <row r="48905" spans="11:17" ht="15" customHeight="1" x14ac:dyDescent="0.2">
      <c r="K48905" s="71"/>
      <c r="M48905" s="71"/>
      <c r="O48905" s="71"/>
      <c r="Q48905" s="71"/>
    </row>
    <row r="48906" spans="11:17" ht="15" customHeight="1" x14ac:dyDescent="0.2">
      <c r="K48906" s="71"/>
      <c r="M48906" s="71"/>
      <c r="O48906" s="71"/>
      <c r="Q48906" s="71"/>
    </row>
    <row r="48907" spans="11:17" ht="15" customHeight="1" x14ac:dyDescent="0.2">
      <c r="K48907" s="71"/>
      <c r="M48907" s="71"/>
      <c r="O48907" s="71"/>
      <c r="Q48907" s="71"/>
    </row>
    <row r="48908" spans="11:17" ht="15" customHeight="1" x14ac:dyDescent="0.2">
      <c r="K48908" s="71"/>
      <c r="M48908" s="71"/>
      <c r="O48908" s="71"/>
      <c r="Q48908" s="71"/>
    </row>
    <row r="48909" spans="11:17" ht="15" customHeight="1" x14ac:dyDescent="0.2">
      <c r="K48909" s="71"/>
      <c r="M48909" s="71"/>
      <c r="O48909" s="71"/>
      <c r="Q48909" s="71"/>
    </row>
    <row r="48910" spans="11:17" ht="15" customHeight="1" x14ac:dyDescent="0.2">
      <c r="K48910" s="71"/>
      <c r="M48910" s="71"/>
      <c r="O48910" s="71"/>
      <c r="Q48910" s="71"/>
    </row>
    <row r="48911" spans="11:17" ht="15" customHeight="1" x14ac:dyDescent="0.2">
      <c r="K48911" s="71"/>
      <c r="M48911" s="71"/>
      <c r="O48911" s="71"/>
      <c r="Q48911" s="71"/>
    </row>
    <row r="48912" spans="11:17" ht="15" customHeight="1" x14ac:dyDescent="0.2">
      <c r="K48912" s="71"/>
      <c r="M48912" s="71"/>
      <c r="O48912" s="71"/>
      <c r="Q48912" s="71"/>
    </row>
    <row r="48913" spans="11:17" ht="15" customHeight="1" x14ac:dyDescent="0.2">
      <c r="K48913" s="71"/>
      <c r="M48913" s="71"/>
      <c r="O48913" s="71"/>
      <c r="Q48913" s="71"/>
    </row>
    <row r="48914" spans="11:17" ht="15" customHeight="1" x14ac:dyDescent="0.2">
      <c r="K48914" s="71"/>
      <c r="M48914" s="71"/>
      <c r="O48914" s="71"/>
      <c r="Q48914" s="71"/>
    </row>
    <row r="48915" spans="11:17" ht="15" customHeight="1" x14ac:dyDescent="0.2">
      <c r="K48915" s="71"/>
      <c r="M48915" s="71"/>
      <c r="O48915" s="71"/>
      <c r="Q48915" s="71"/>
    </row>
    <row r="48916" spans="11:17" ht="15" customHeight="1" x14ac:dyDescent="0.2">
      <c r="K48916" s="71"/>
      <c r="M48916" s="71"/>
      <c r="O48916" s="71"/>
      <c r="Q48916" s="71"/>
    </row>
    <row r="48917" spans="11:17" ht="15" customHeight="1" x14ac:dyDescent="0.2">
      <c r="K48917" s="71"/>
      <c r="M48917" s="71"/>
      <c r="O48917" s="71"/>
      <c r="Q48917" s="71"/>
    </row>
    <row r="48918" spans="11:17" ht="15" customHeight="1" x14ac:dyDescent="0.2">
      <c r="K48918" s="71"/>
      <c r="M48918" s="71"/>
      <c r="O48918" s="71"/>
      <c r="Q48918" s="71"/>
    </row>
    <row r="48919" spans="11:17" ht="15" customHeight="1" x14ac:dyDescent="0.2">
      <c r="K48919" s="71"/>
      <c r="M48919" s="71"/>
      <c r="O48919" s="71"/>
      <c r="Q48919" s="71"/>
    </row>
    <row r="48920" spans="11:17" ht="15" customHeight="1" x14ac:dyDescent="0.2">
      <c r="K48920" s="71"/>
      <c r="M48920" s="71"/>
      <c r="O48920" s="71"/>
      <c r="Q48920" s="71"/>
    </row>
    <row r="48921" spans="11:17" ht="15" customHeight="1" x14ac:dyDescent="0.2">
      <c r="K48921" s="71"/>
      <c r="M48921" s="71"/>
      <c r="O48921" s="71"/>
      <c r="Q48921" s="71"/>
    </row>
    <row r="48922" spans="11:17" ht="15" customHeight="1" x14ac:dyDescent="0.2">
      <c r="K48922" s="71"/>
      <c r="M48922" s="71"/>
      <c r="O48922" s="71"/>
      <c r="Q48922" s="71"/>
    </row>
    <row r="48923" spans="11:17" ht="15" customHeight="1" x14ac:dyDescent="0.2">
      <c r="K48923" s="71"/>
      <c r="M48923" s="71"/>
      <c r="O48923" s="71"/>
      <c r="Q48923" s="71"/>
    </row>
    <row r="48924" spans="11:17" ht="15" customHeight="1" x14ac:dyDescent="0.2">
      <c r="K48924" s="71"/>
      <c r="M48924" s="71"/>
      <c r="O48924" s="71"/>
      <c r="Q48924" s="71"/>
    </row>
    <row r="48925" spans="11:17" ht="15" customHeight="1" x14ac:dyDescent="0.2">
      <c r="K48925" s="71"/>
      <c r="M48925" s="71"/>
      <c r="O48925" s="71"/>
      <c r="Q48925" s="71"/>
    </row>
    <row r="48926" spans="11:17" ht="15" customHeight="1" x14ac:dyDescent="0.2">
      <c r="K48926" s="71"/>
      <c r="M48926" s="71"/>
      <c r="O48926" s="71"/>
      <c r="Q48926" s="71"/>
    </row>
    <row r="48927" spans="11:17" ht="15" customHeight="1" x14ac:dyDescent="0.2">
      <c r="K48927" s="71"/>
      <c r="M48927" s="71"/>
      <c r="O48927" s="71"/>
      <c r="Q48927" s="71"/>
    </row>
    <row r="48928" spans="11:17" ht="15" customHeight="1" x14ac:dyDescent="0.2">
      <c r="K48928" s="71"/>
      <c r="M48928" s="71"/>
      <c r="O48928" s="71"/>
      <c r="Q48928" s="71"/>
    </row>
    <row r="48929" spans="11:17" ht="15" customHeight="1" x14ac:dyDescent="0.2">
      <c r="K48929" s="71"/>
      <c r="M48929" s="71"/>
      <c r="O48929" s="71"/>
      <c r="Q48929" s="71"/>
    </row>
    <row r="48930" spans="11:17" ht="15" customHeight="1" x14ac:dyDescent="0.2">
      <c r="K48930" s="71"/>
      <c r="M48930" s="71"/>
      <c r="O48930" s="71"/>
      <c r="Q48930" s="71"/>
    </row>
    <row r="48931" spans="11:17" ht="15" customHeight="1" x14ac:dyDescent="0.2">
      <c r="K48931" s="71"/>
      <c r="M48931" s="71"/>
      <c r="O48931" s="71"/>
      <c r="Q48931" s="71"/>
    </row>
    <row r="48932" spans="11:17" ht="15" customHeight="1" x14ac:dyDescent="0.2">
      <c r="K48932" s="71"/>
      <c r="M48932" s="71"/>
      <c r="O48932" s="71"/>
      <c r="Q48932" s="71"/>
    </row>
    <row r="48933" spans="11:17" ht="15" customHeight="1" x14ac:dyDescent="0.2">
      <c r="K48933" s="71"/>
      <c r="M48933" s="71"/>
      <c r="O48933" s="71"/>
      <c r="Q48933" s="71"/>
    </row>
    <row r="48934" spans="11:17" ht="15" customHeight="1" x14ac:dyDescent="0.2">
      <c r="K48934" s="71"/>
      <c r="M48934" s="71"/>
      <c r="O48934" s="71"/>
      <c r="Q48934" s="71"/>
    </row>
    <row r="48935" spans="11:17" ht="15" customHeight="1" x14ac:dyDescent="0.2">
      <c r="K48935" s="71"/>
      <c r="M48935" s="71"/>
      <c r="O48935" s="71"/>
      <c r="Q48935" s="71"/>
    </row>
    <row r="48936" spans="11:17" ht="15" customHeight="1" x14ac:dyDescent="0.2">
      <c r="K48936" s="71"/>
      <c r="M48936" s="71"/>
      <c r="O48936" s="71"/>
      <c r="Q48936" s="71"/>
    </row>
    <row r="48937" spans="11:17" ht="15" customHeight="1" x14ac:dyDescent="0.2">
      <c r="K48937" s="71"/>
      <c r="M48937" s="71"/>
      <c r="O48937" s="71"/>
      <c r="Q48937" s="71"/>
    </row>
    <row r="48938" spans="11:17" ht="15" customHeight="1" x14ac:dyDescent="0.2">
      <c r="K48938" s="71"/>
      <c r="M48938" s="71"/>
      <c r="O48938" s="71"/>
      <c r="Q48938" s="71"/>
    </row>
    <row r="48939" spans="11:17" ht="15" customHeight="1" x14ac:dyDescent="0.2">
      <c r="K48939" s="71"/>
      <c r="M48939" s="71"/>
      <c r="O48939" s="71"/>
      <c r="Q48939" s="71"/>
    </row>
    <row r="48940" spans="11:17" ht="15" customHeight="1" x14ac:dyDescent="0.2">
      <c r="K48940" s="71"/>
      <c r="M48940" s="71"/>
      <c r="O48940" s="71"/>
      <c r="Q48940" s="71"/>
    </row>
    <row r="48941" spans="11:17" ht="15" customHeight="1" x14ac:dyDescent="0.2">
      <c r="K48941" s="71"/>
      <c r="M48941" s="71"/>
      <c r="O48941" s="71"/>
      <c r="Q48941" s="71"/>
    </row>
    <row r="48942" spans="11:17" ht="15" customHeight="1" x14ac:dyDescent="0.2">
      <c r="K48942" s="71"/>
      <c r="M48942" s="71"/>
      <c r="O48942" s="71"/>
      <c r="Q48942" s="71"/>
    </row>
    <row r="48943" spans="11:17" ht="15" customHeight="1" x14ac:dyDescent="0.2">
      <c r="K48943" s="71"/>
      <c r="M48943" s="71"/>
      <c r="O48943" s="71"/>
      <c r="Q48943" s="71"/>
    </row>
    <row r="48944" spans="11:17" ht="15" customHeight="1" x14ac:dyDescent="0.2">
      <c r="K48944" s="71"/>
      <c r="M48944" s="71"/>
      <c r="O48944" s="71"/>
      <c r="Q48944" s="71"/>
    </row>
    <row r="48945" spans="11:17" ht="15" customHeight="1" x14ac:dyDescent="0.2">
      <c r="K48945" s="71"/>
      <c r="M48945" s="71"/>
      <c r="O48945" s="71"/>
      <c r="Q48945" s="71"/>
    </row>
    <row r="48946" spans="11:17" ht="15" customHeight="1" x14ac:dyDescent="0.2">
      <c r="K48946" s="71"/>
      <c r="M48946" s="71"/>
      <c r="O48946" s="71"/>
      <c r="Q48946" s="71"/>
    </row>
    <row r="48947" spans="11:17" ht="15" customHeight="1" x14ac:dyDescent="0.2">
      <c r="K48947" s="71"/>
      <c r="M48947" s="71"/>
      <c r="O48947" s="71"/>
      <c r="Q48947" s="71"/>
    </row>
    <row r="48948" spans="11:17" ht="15" customHeight="1" x14ac:dyDescent="0.2">
      <c r="K48948" s="71"/>
      <c r="M48948" s="71"/>
      <c r="O48948" s="71"/>
      <c r="Q48948" s="71"/>
    </row>
    <row r="48949" spans="11:17" ht="15" customHeight="1" x14ac:dyDescent="0.2">
      <c r="K48949" s="71"/>
      <c r="M48949" s="71"/>
      <c r="O48949" s="71"/>
      <c r="Q48949" s="71"/>
    </row>
    <row r="48950" spans="11:17" ht="15" customHeight="1" x14ac:dyDescent="0.2">
      <c r="K48950" s="71"/>
      <c r="M48950" s="71"/>
      <c r="O48950" s="71"/>
      <c r="Q48950" s="71"/>
    </row>
    <row r="48951" spans="11:17" ht="15" customHeight="1" x14ac:dyDescent="0.2">
      <c r="K48951" s="71"/>
      <c r="M48951" s="71"/>
      <c r="O48951" s="71"/>
      <c r="Q48951" s="71"/>
    </row>
    <row r="48952" spans="11:17" ht="15" customHeight="1" x14ac:dyDescent="0.2">
      <c r="K48952" s="71"/>
      <c r="M48952" s="71"/>
      <c r="O48952" s="71"/>
      <c r="Q48952" s="71"/>
    </row>
    <row r="48953" spans="11:17" ht="15" customHeight="1" x14ac:dyDescent="0.2">
      <c r="K48953" s="71"/>
      <c r="M48953" s="71"/>
      <c r="O48953" s="71"/>
      <c r="Q48953" s="71"/>
    </row>
    <row r="48954" spans="11:17" ht="15" customHeight="1" x14ac:dyDescent="0.2">
      <c r="K48954" s="71"/>
      <c r="M48954" s="71"/>
      <c r="O48954" s="71"/>
      <c r="Q48954" s="71"/>
    </row>
    <row r="48955" spans="11:17" ht="15" customHeight="1" x14ac:dyDescent="0.2">
      <c r="K48955" s="71"/>
      <c r="M48955" s="71"/>
      <c r="O48955" s="71"/>
      <c r="Q48955" s="71"/>
    </row>
    <row r="48956" spans="11:17" ht="15" customHeight="1" x14ac:dyDescent="0.2">
      <c r="K48956" s="71"/>
      <c r="M48956" s="71"/>
      <c r="O48956" s="71"/>
      <c r="Q48956" s="71"/>
    </row>
    <row r="48957" spans="11:17" ht="15" customHeight="1" x14ac:dyDescent="0.2">
      <c r="K48957" s="71"/>
      <c r="M48957" s="71"/>
      <c r="O48957" s="71"/>
      <c r="Q48957" s="71"/>
    </row>
    <row r="48958" spans="11:17" ht="15" customHeight="1" x14ac:dyDescent="0.2">
      <c r="K48958" s="71"/>
      <c r="M48958" s="71"/>
      <c r="O48958" s="71"/>
      <c r="Q48958" s="71"/>
    </row>
    <row r="48959" spans="11:17" ht="15" customHeight="1" x14ac:dyDescent="0.2">
      <c r="K48959" s="71"/>
      <c r="M48959" s="71"/>
      <c r="O48959" s="71"/>
      <c r="Q48959" s="71"/>
    </row>
    <row r="48960" spans="11:17" ht="15" customHeight="1" x14ac:dyDescent="0.2">
      <c r="K48960" s="71"/>
      <c r="M48960" s="71"/>
      <c r="O48960" s="71"/>
      <c r="Q48960" s="71"/>
    </row>
    <row r="48961" spans="11:17" ht="15" customHeight="1" x14ac:dyDescent="0.2">
      <c r="K48961" s="71"/>
      <c r="M48961" s="71"/>
      <c r="O48961" s="71"/>
      <c r="Q48961" s="71"/>
    </row>
    <row r="48962" spans="11:17" ht="15" customHeight="1" x14ac:dyDescent="0.2">
      <c r="K48962" s="71"/>
      <c r="M48962" s="71"/>
      <c r="O48962" s="71"/>
      <c r="Q48962" s="71"/>
    </row>
    <row r="48963" spans="11:17" ht="15" customHeight="1" x14ac:dyDescent="0.2">
      <c r="K48963" s="71"/>
      <c r="M48963" s="71"/>
      <c r="O48963" s="71"/>
      <c r="Q48963" s="71"/>
    </row>
    <row r="48964" spans="11:17" ht="15" customHeight="1" x14ac:dyDescent="0.2">
      <c r="K48964" s="71"/>
      <c r="M48964" s="71"/>
      <c r="O48964" s="71"/>
      <c r="Q48964" s="71"/>
    </row>
    <row r="48965" spans="11:17" ht="15" customHeight="1" x14ac:dyDescent="0.2">
      <c r="K48965" s="71"/>
      <c r="M48965" s="71"/>
      <c r="O48965" s="71"/>
      <c r="Q48965" s="71"/>
    </row>
    <row r="48966" spans="11:17" ht="15" customHeight="1" x14ac:dyDescent="0.2">
      <c r="K48966" s="71"/>
      <c r="M48966" s="71"/>
      <c r="O48966" s="71"/>
      <c r="Q48966" s="71"/>
    </row>
    <row r="48967" spans="11:17" ht="15" customHeight="1" x14ac:dyDescent="0.2">
      <c r="K48967" s="71"/>
      <c r="M48967" s="71"/>
      <c r="O48967" s="71"/>
      <c r="Q48967" s="71"/>
    </row>
    <row r="48968" spans="11:17" ht="15" customHeight="1" x14ac:dyDescent="0.2">
      <c r="K48968" s="71"/>
      <c r="M48968" s="71"/>
      <c r="O48968" s="71"/>
      <c r="Q48968" s="71"/>
    </row>
    <row r="48969" spans="11:17" ht="15" customHeight="1" x14ac:dyDescent="0.2">
      <c r="K48969" s="71"/>
      <c r="M48969" s="71"/>
      <c r="O48969" s="71"/>
      <c r="Q48969" s="71"/>
    </row>
    <row r="48970" spans="11:17" ht="15" customHeight="1" x14ac:dyDescent="0.2">
      <c r="K48970" s="71"/>
      <c r="M48970" s="71"/>
      <c r="O48970" s="71"/>
      <c r="Q48970" s="71"/>
    </row>
    <row r="48971" spans="11:17" ht="15" customHeight="1" x14ac:dyDescent="0.2">
      <c r="K48971" s="71"/>
      <c r="M48971" s="71"/>
      <c r="O48971" s="71"/>
      <c r="Q48971" s="71"/>
    </row>
    <row r="48972" spans="11:17" ht="15" customHeight="1" x14ac:dyDescent="0.2">
      <c r="K48972" s="71"/>
      <c r="M48972" s="71"/>
      <c r="O48972" s="71"/>
      <c r="Q48972" s="71"/>
    </row>
    <row r="48973" spans="11:17" ht="15" customHeight="1" x14ac:dyDescent="0.2">
      <c r="K48973" s="71"/>
      <c r="M48973" s="71"/>
      <c r="O48973" s="71"/>
      <c r="Q48973" s="71"/>
    </row>
    <row r="48974" spans="11:17" ht="15" customHeight="1" x14ac:dyDescent="0.2">
      <c r="K48974" s="71"/>
      <c r="M48974" s="71"/>
      <c r="O48974" s="71"/>
      <c r="Q48974" s="71"/>
    </row>
    <row r="48975" spans="11:17" ht="15" customHeight="1" x14ac:dyDescent="0.2">
      <c r="K48975" s="71"/>
      <c r="M48975" s="71"/>
      <c r="O48975" s="71"/>
      <c r="Q48975" s="71"/>
    </row>
    <row r="48976" spans="11:17" ht="15" customHeight="1" x14ac:dyDescent="0.2">
      <c r="K48976" s="71"/>
      <c r="M48976" s="71"/>
      <c r="O48976" s="71"/>
      <c r="Q48976" s="71"/>
    </row>
    <row r="48977" spans="11:17" ht="15" customHeight="1" x14ac:dyDescent="0.2">
      <c r="K48977" s="71"/>
      <c r="M48977" s="71"/>
      <c r="O48977" s="71"/>
      <c r="Q48977" s="71"/>
    </row>
    <row r="48978" spans="11:17" ht="15" customHeight="1" x14ac:dyDescent="0.2">
      <c r="K48978" s="71"/>
      <c r="M48978" s="71"/>
      <c r="O48978" s="71"/>
      <c r="Q48978" s="71"/>
    </row>
    <row r="48979" spans="11:17" ht="15" customHeight="1" x14ac:dyDescent="0.2">
      <c r="K48979" s="71"/>
      <c r="M48979" s="71"/>
      <c r="O48979" s="71"/>
      <c r="Q48979" s="71"/>
    </row>
    <row r="48980" spans="11:17" ht="15" customHeight="1" x14ac:dyDescent="0.2">
      <c r="K48980" s="71"/>
      <c r="M48980" s="71"/>
      <c r="O48980" s="71"/>
      <c r="Q48980" s="71"/>
    </row>
    <row r="48981" spans="11:17" ht="15" customHeight="1" x14ac:dyDescent="0.2">
      <c r="K48981" s="71"/>
      <c r="M48981" s="71"/>
      <c r="O48981" s="71"/>
      <c r="Q48981" s="71"/>
    </row>
    <row r="48982" spans="11:17" ht="15" customHeight="1" x14ac:dyDescent="0.2">
      <c r="K48982" s="71"/>
      <c r="M48982" s="71"/>
      <c r="O48982" s="71"/>
      <c r="Q48982" s="71"/>
    </row>
    <row r="48983" spans="11:17" ht="15" customHeight="1" x14ac:dyDescent="0.2">
      <c r="K48983" s="71"/>
      <c r="M48983" s="71"/>
      <c r="O48983" s="71"/>
      <c r="Q48983" s="71"/>
    </row>
    <row r="48984" spans="11:17" ht="15" customHeight="1" x14ac:dyDescent="0.2">
      <c r="K48984" s="71"/>
      <c r="M48984" s="71"/>
      <c r="O48984" s="71"/>
      <c r="Q48984" s="71"/>
    </row>
    <row r="48985" spans="11:17" ht="15" customHeight="1" x14ac:dyDescent="0.2">
      <c r="K48985" s="71"/>
      <c r="M48985" s="71"/>
      <c r="O48985" s="71"/>
      <c r="Q48985" s="71"/>
    </row>
    <row r="48986" spans="11:17" ht="15" customHeight="1" x14ac:dyDescent="0.2">
      <c r="K48986" s="71"/>
      <c r="M48986" s="71"/>
      <c r="O48986" s="71"/>
      <c r="Q48986" s="71"/>
    </row>
    <row r="48987" spans="11:17" ht="15" customHeight="1" x14ac:dyDescent="0.2">
      <c r="K48987" s="71"/>
      <c r="M48987" s="71"/>
      <c r="O48987" s="71"/>
      <c r="Q48987" s="71"/>
    </row>
    <row r="48988" spans="11:17" ht="15" customHeight="1" x14ac:dyDescent="0.2">
      <c r="K48988" s="71"/>
      <c r="M48988" s="71"/>
      <c r="O48988" s="71"/>
      <c r="Q48988" s="71"/>
    </row>
    <row r="48989" spans="11:17" ht="15" customHeight="1" x14ac:dyDescent="0.2">
      <c r="K48989" s="71"/>
      <c r="M48989" s="71"/>
      <c r="O48989" s="71"/>
      <c r="Q48989" s="71"/>
    </row>
    <row r="48990" spans="11:17" ht="15" customHeight="1" x14ac:dyDescent="0.2">
      <c r="K48990" s="71"/>
      <c r="M48990" s="71"/>
      <c r="O48990" s="71"/>
      <c r="Q48990" s="71"/>
    </row>
    <row r="48991" spans="11:17" ht="15" customHeight="1" x14ac:dyDescent="0.2">
      <c r="K48991" s="71"/>
      <c r="M48991" s="71"/>
      <c r="O48991" s="71"/>
      <c r="Q48991" s="71"/>
    </row>
    <row r="48992" spans="11:17" ht="15" customHeight="1" x14ac:dyDescent="0.2">
      <c r="K48992" s="71"/>
      <c r="M48992" s="71"/>
      <c r="O48992" s="71"/>
      <c r="Q48992" s="71"/>
    </row>
    <row r="48993" spans="11:17" ht="15" customHeight="1" x14ac:dyDescent="0.2">
      <c r="K48993" s="71"/>
      <c r="M48993" s="71"/>
      <c r="O48993" s="71"/>
      <c r="Q48993" s="71"/>
    </row>
    <row r="48994" spans="11:17" ht="15" customHeight="1" x14ac:dyDescent="0.2">
      <c r="K48994" s="71"/>
      <c r="M48994" s="71"/>
      <c r="O48994" s="71"/>
      <c r="Q48994" s="71"/>
    </row>
    <row r="48995" spans="11:17" ht="15" customHeight="1" x14ac:dyDescent="0.2">
      <c r="K48995" s="71"/>
      <c r="M48995" s="71"/>
      <c r="O48995" s="71"/>
      <c r="Q48995" s="71"/>
    </row>
    <row r="48996" spans="11:17" ht="15" customHeight="1" x14ac:dyDescent="0.2">
      <c r="K48996" s="71"/>
      <c r="M48996" s="71"/>
      <c r="O48996" s="71"/>
      <c r="Q48996" s="71"/>
    </row>
    <row r="48997" spans="11:17" ht="15" customHeight="1" x14ac:dyDescent="0.2">
      <c r="K48997" s="71"/>
      <c r="M48997" s="71"/>
      <c r="O48997" s="71"/>
      <c r="Q48997" s="71"/>
    </row>
    <row r="48998" spans="11:17" ht="15" customHeight="1" x14ac:dyDescent="0.2">
      <c r="K48998" s="71"/>
      <c r="M48998" s="71"/>
      <c r="O48998" s="71"/>
      <c r="Q48998" s="71"/>
    </row>
    <row r="48999" spans="11:17" ht="15" customHeight="1" x14ac:dyDescent="0.2">
      <c r="K48999" s="71"/>
      <c r="M48999" s="71"/>
      <c r="O48999" s="71"/>
      <c r="Q48999" s="71"/>
    </row>
    <row r="49000" spans="11:17" ht="15" customHeight="1" x14ac:dyDescent="0.2">
      <c r="K49000" s="71"/>
      <c r="M49000" s="71"/>
      <c r="O49000" s="71"/>
      <c r="Q49000" s="71"/>
    </row>
    <row r="49001" spans="11:17" ht="15" customHeight="1" x14ac:dyDescent="0.2">
      <c r="K49001" s="71"/>
      <c r="M49001" s="71"/>
      <c r="O49001" s="71"/>
      <c r="Q49001" s="71"/>
    </row>
    <row r="49002" spans="11:17" ht="15" customHeight="1" x14ac:dyDescent="0.2">
      <c r="K49002" s="71"/>
      <c r="M49002" s="71"/>
      <c r="O49002" s="71"/>
      <c r="Q49002" s="71"/>
    </row>
    <row r="49003" spans="11:17" ht="15" customHeight="1" x14ac:dyDescent="0.2">
      <c r="K49003" s="71"/>
      <c r="M49003" s="71"/>
      <c r="O49003" s="71"/>
      <c r="Q49003" s="71"/>
    </row>
    <row r="49004" spans="11:17" ht="15" customHeight="1" x14ac:dyDescent="0.2">
      <c r="K49004" s="71"/>
      <c r="M49004" s="71"/>
      <c r="O49004" s="71"/>
      <c r="Q49004" s="71"/>
    </row>
    <row r="49005" spans="11:17" ht="15" customHeight="1" x14ac:dyDescent="0.2">
      <c r="K49005" s="71"/>
      <c r="M49005" s="71"/>
      <c r="O49005" s="71"/>
      <c r="Q49005" s="71"/>
    </row>
    <row r="49006" spans="11:17" ht="15" customHeight="1" x14ac:dyDescent="0.2">
      <c r="K49006" s="71"/>
      <c r="M49006" s="71"/>
      <c r="O49006" s="71"/>
      <c r="Q49006" s="71"/>
    </row>
    <row r="49007" spans="11:17" ht="15" customHeight="1" x14ac:dyDescent="0.2">
      <c r="K49007" s="71"/>
      <c r="M49007" s="71"/>
      <c r="O49007" s="71"/>
      <c r="Q49007" s="71"/>
    </row>
    <row r="49008" spans="11:17" ht="15" customHeight="1" x14ac:dyDescent="0.2">
      <c r="K49008" s="71"/>
      <c r="M49008" s="71"/>
      <c r="O49008" s="71"/>
      <c r="Q49008" s="71"/>
    </row>
    <row r="49009" spans="11:17" ht="15" customHeight="1" x14ac:dyDescent="0.2">
      <c r="K49009" s="71"/>
      <c r="M49009" s="71"/>
      <c r="O49009" s="71"/>
      <c r="Q49009" s="71"/>
    </row>
    <row r="49010" spans="11:17" ht="15" customHeight="1" x14ac:dyDescent="0.2">
      <c r="K49010" s="71"/>
      <c r="M49010" s="71"/>
      <c r="O49010" s="71"/>
      <c r="Q49010" s="71"/>
    </row>
    <row r="49011" spans="11:17" ht="15" customHeight="1" x14ac:dyDescent="0.2">
      <c r="K49011" s="71"/>
      <c r="M49011" s="71"/>
      <c r="O49011" s="71"/>
      <c r="Q49011" s="71"/>
    </row>
    <row r="49012" spans="11:17" ht="15" customHeight="1" x14ac:dyDescent="0.2">
      <c r="K49012" s="71"/>
      <c r="M49012" s="71"/>
      <c r="O49012" s="71"/>
      <c r="Q49012" s="71"/>
    </row>
    <row r="49013" spans="11:17" ht="15" customHeight="1" x14ac:dyDescent="0.2">
      <c r="K49013" s="71"/>
      <c r="M49013" s="71"/>
      <c r="O49013" s="71"/>
      <c r="Q49013" s="71"/>
    </row>
    <row r="49014" spans="11:17" ht="15" customHeight="1" x14ac:dyDescent="0.2">
      <c r="K49014" s="71"/>
      <c r="M49014" s="71"/>
      <c r="O49014" s="71"/>
      <c r="Q49014" s="71"/>
    </row>
    <row r="49015" spans="11:17" ht="15" customHeight="1" x14ac:dyDescent="0.2">
      <c r="K49015" s="71"/>
      <c r="M49015" s="71"/>
      <c r="O49015" s="71"/>
      <c r="Q49015" s="71"/>
    </row>
    <row r="49016" spans="11:17" ht="15" customHeight="1" x14ac:dyDescent="0.2">
      <c r="K49016" s="71"/>
      <c r="M49016" s="71"/>
      <c r="O49016" s="71"/>
      <c r="Q49016" s="71"/>
    </row>
    <row r="49017" spans="11:17" ht="15" customHeight="1" x14ac:dyDescent="0.2">
      <c r="K49017" s="71"/>
      <c r="M49017" s="71"/>
      <c r="O49017" s="71"/>
      <c r="Q49017" s="71"/>
    </row>
    <row r="49018" spans="11:17" ht="15" customHeight="1" x14ac:dyDescent="0.2">
      <c r="K49018" s="71"/>
      <c r="M49018" s="71"/>
      <c r="O49018" s="71"/>
      <c r="Q49018" s="71"/>
    </row>
    <row r="49019" spans="11:17" ht="15" customHeight="1" x14ac:dyDescent="0.2">
      <c r="K49019" s="71"/>
      <c r="M49019" s="71"/>
      <c r="O49019" s="71"/>
      <c r="Q49019" s="71"/>
    </row>
    <row r="49020" spans="11:17" ht="15" customHeight="1" x14ac:dyDescent="0.2">
      <c r="K49020" s="71"/>
      <c r="M49020" s="71"/>
      <c r="O49020" s="71"/>
      <c r="Q49020" s="71"/>
    </row>
    <row r="49021" spans="11:17" ht="15" customHeight="1" x14ac:dyDescent="0.2">
      <c r="K49021" s="71"/>
      <c r="M49021" s="71"/>
      <c r="O49021" s="71"/>
      <c r="Q49021" s="71"/>
    </row>
    <row r="49022" spans="11:17" ht="15" customHeight="1" x14ac:dyDescent="0.2">
      <c r="K49022" s="71"/>
      <c r="M49022" s="71"/>
      <c r="O49022" s="71"/>
      <c r="Q49022" s="71"/>
    </row>
    <row r="49023" spans="11:17" ht="15" customHeight="1" x14ac:dyDescent="0.2">
      <c r="K49023" s="71"/>
      <c r="M49023" s="71"/>
      <c r="O49023" s="71"/>
      <c r="Q49023" s="71"/>
    </row>
    <row r="49024" spans="11:17" ht="15" customHeight="1" x14ac:dyDescent="0.2">
      <c r="K49024" s="71"/>
      <c r="M49024" s="71"/>
      <c r="O49024" s="71"/>
      <c r="Q49024" s="71"/>
    </row>
    <row r="49025" spans="11:17" ht="15" customHeight="1" x14ac:dyDescent="0.2">
      <c r="K49025" s="71"/>
      <c r="M49025" s="71"/>
      <c r="O49025" s="71"/>
      <c r="Q49025" s="71"/>
    </row>
    <row r="49026" spans="11:17" ht="15" customHeight="1" x14ac:dyDescent="0.2">
      <c r="K49026" s="71"/>
      <c r="M49026" s="71"/>
      <c r="O49026" s="71"/>
      <c r="Q49026" s="71"/>
    </row>
    <row r="49027" spans="11:17" ht="15" customHeight="1" x14ac:dyDescent="0.2">
      <c r="K49027" s="71"/>
      <c r="M49027" s="71"/>
      <c r="O49027" s="71"/>
      <c r="Q49027" s="71"/>
    </row>
    <row r="49028" spans="11:17" ht="15" customHeight="1" x14ac:dyDescent="0.2">
      <c r="K49028" s="71"/>
      <c r="M49028" s="71"/>
      <c r="O49028" s="71"/>
      <c r="Q49028" s="71"/>
    </row>
    <row r="49029" spans="11:17" ht="15" customHeight="1" x14ac:dyDescent="0.2">
      <c r="K49029" s="71"/>
      <c r="M49029" s="71"/>
      <c r="O49029" s="71"/>
      <c r="Q49029" s="71"/>
    </row>
    <row r="49030" spans="11:17" ht="15" customHeight="1" x14ac:dyDescent="0.2">
      <c r="K49030" s="71"/>
      <c r="M49030" s="71"/>
      <c r="O49030" s="71"/>
      <c r="Q49030" s="71"/>
    </row>
    <row r="49031" spans="11:17" ht="15" customHeight="1" x14ac:dyDescent="0.2">
      <c r="K49031" s="71"/>
      <c r="M49031" s="71"/>
      <c r="O49031" s="71"/>
      <c r="Q49031" s="71"/>
    </row>
    <row r="49032" spans="11:17" ht="15" customHeight="1" x14ac:dyDescent="0.2">
      <c r="K49032" s="71"/>
      <c r="M49032" s="71"/>
      <c r="O49032" s="71"/>
      <c r="Q49032" s="71"/>
    </row>
    <row r="49033" spans="11:17" ht="15" customHeight="1" x14ac:dyDescent="0.2">
      <c r="K49033" s="71"/>
      <c r="M49033" s="71"/>
      <c r="O49033" s="71"/>
      <c r="Q49033" s="71"/>
    </row>
    <row r="49034" spans="11:17" ht="15" customHeight="1" x14ac:dyDescent="0.2">
      <c r="K49034" s="71"/>
      <c r="M49034" s="71"/>
      <c r="O49034" s="71"/>
      <c r="Q49034" s="71"/>
    </row>
    <row r="49035" spans="11:17" ht="15" customHeight="1" x14ac:dyDescent="0.2">
      <c r="K49035" s="71"/>
      <c r="M49035" s="71"/>
      <c r="O49035" s="71"/>
      <c r="Q49035" s="71"/>
    </row>
    <row r="49036" spans="11:17" ht="15" customHeight="1" x14ac:dyDescent="0.2">
      <c r="K49036" s="71"/>
      <c r="M49036" s="71"/>
      <c r="O49036" s="71"/>
      <c r="Q49036" s="71"/>
    </row>
    <row r="49037" spans="11:17" ht="15" customHeight="1" x14ac:dyDescent="0.2">
      <c r="K49037" s="71"/>
      <c r="M49037" s="71"/>
      <c r="O49037" s="71"/>
      <c r="Q49037" s="71"/>
    </row>
    <row r="49038" spans="11:17" ht="15" customHeight="1" x14ac:dyDescent="0.2">
      <c r="K49038" s="71"/>
      <c r="M49038" s="71"/>
      <c r="O49038" s="71"/>
      <c r="Q49038" s="71"/>
    </row>
    <row r="49039" spans="11:17" ht="15" customHeight="1" x14ac:dyDescent="0.2">
      <c r="K49039" s="71"/>
      <c r="M49039" s="71"/>
      <c r="O49039" s="71"/>
      <c r="Q49039" s="71"/>
    </row>
    <row r="49040" spans="11:17" ht="15" customHeight="1" x14ac:dyDescent="0.2">
      <c r="K49040" s="71"/>
      <c r="M49040" s="71"/>
      <c r="O49040" s="71"/>
      <c r="Q49040" s="71"/>
    </row>
    <row r="49041" spans="11:17" ht="15" customHeight="1" x14ac:dyDescent="0.2">
      <c r="K49041" s="71"/>
      <c r="M49041" s="71"/>
      <c r="O49041" s="71"/>
      <c r="Q49041" s="71"/>
    </row>
    <row r="49042" spans="11:17" ht="15" customHeight="1" x14ac:dyDescent="0.2">
      <c r="K49042" s="71"/>
      <c r="M49042" s="71"/>
      <c r="O49042" s="71"/>
      <c r="Q49042" s="71"/>
    </row>
    <row r="49043" spans="11:17" ht="15" customHeight="1" x14ac:dyDescent="0.2">
      <c r="K49043" s="71"/>
      <c r="M49043" s="71"/>
      <c r="O49043" s="71"/>
      <c r="Q49043" s="71"/>
    </row>
    <row r="49044" spans="11:17" ht="15" customHeight="1" x14ac:dyDescent="0.2">
      <c r="K49044" s="71"/>
      <c r="M49044" s="71"/>
      <c r="O49044" s="71"/>
      <c r="Q49044" s="71"/>
    </row>
    <row r="49045" spans="11:17" ht="15" customHeight="1" x14ac:dyDescent="0.2">
      <c r="K49045" s="71"/>
      <c r="M49045" s="71"/>
      <c r="O49045" s="71"/>
      <c r="Q49045" s="71"/>
    </row>
    <row r="49046" spans="11:17" ht="15" customHeight="1" x14ac:dyDescent="0.2">
      <c r="K49046" s="71"/>
      <c r="M49046" s="71"/>
      <c r="O49046" s="71"/>
      <c r="Q49046" s="71"/>
    </row>
    <row r="49047" spans="11:17" ht="15" customHeight="1" x14ac:dyDescent="0.2">
      <c r="K49047" s="71"/>
      <c r="M49047" s="71"/>
      <c r="O49047" s="71"/>
      <c r="Q49047" s="71"/>
    </row>
    <row r="49048" spans="11:17" ht="15" customHeight="1" x14ac:dyDescent="0.2">
      <c r="K49048" s="71"/>
      <c r="M49048" s="71"/>
      <c r="O49048" s="71"/>
      <c r="Q49048" s="71"/>
    </row>
    <row r="49049" spans="11:17" ht="15" customHeight="1" x14ac:dyDescent="0.2">
      <c r="K49049" s="71"/>
      <c r="M49049" s="71"/>
      <c r="O49049" s="71"/>
      <c r="Q49049" s="71"/>
    </row>
    <row r="49050" spans="11:17" ht="15" customHeight="1" x14ac:dyDescent="0.2">
      <c r="K49050" s="71"/>
      <c r="M49050" s="71"/>
      <c r="O49050" s="71"/>
      <c r="Q49050" s="71"/>
    </row>
    <row r="49051" spans="11:17" ht="15" customHeight="1" x14ac:dyDescent="0.2">
      <c r="K49051" s="71"/>
      <c r="M49051" s="71"/>
      <c r="O49051" s="71"/>
      <c r="Q49051" s="71"/>
    </row>
    <row r="49052" spans="11:17" ht="15" customHeight="1" x14ac:dyDescent="0.2">
      <c r="K49052" s="71"/>
      <c r="M49052" s="71"/>
      <c r="O49052" s="71"/>
      <c r="Q49052" s="71"/>
    </row>
    <row r="49053" spans="11:17" ht="15" customHeight="1" x14ac:dyDescent="0.2">
      <c r="K49053" s="71"/>
      <c r="M49053" s="71"/>
      <c r="O49053" s="71"/>
      <c r="Q49053" s="71"/>
    </row>
    <row r="49054" spans="11:17" ht="15" customHeight="1" x14ac:dyDescent="0.2">
      <c r="K49054" s="71"/>
      <c r="M49054" s="71"/>
      <c r="O49054" s="71"/>
      <c r="Q49054" s="71"/>
    </row>
    <row r="49055" spans="11:17" ht="15" customHeight="1" x14ac:dyDescent="0.2">
      <c r="K49055" s="71"/>
      <c r="M49055" s="71"/>
      <c r="O49055" s="71"/>
      <c r="Q49055" s="71"/>
    </row>
    <row r="49056" spans="11:17" ht="15" customHeight="1" x14ac:dyDescent="0.2">
      <c r="K49056" s="71"/>
      <c r="M49056" s="71"/>
      <c r="O49056" s="71"/>
      <c r="Q49056" s="71"/>
    </row>
    <row r="49057" spans="11:17" ht="15" customHeight="1" x14ac:dyDescent="0.2">
      <c r="K49057" s="71"/>
      <c r="M49057" s="71"/>
      <c r="O49057" s="71"/>
      <c r="Q49057" s="71"/>
    </row>
    <row r="49058" spans="11:17" ht="15" customHeight="1" x14ac:dyDescent="0.2">
      <c r="K49058" s="71"/>
      <c r="M49058" s="71"/>
      <c r="O49058" s="71"/>
      <c r="Q49058" s="71"/>
    </row>
    <row r="49059" spans="11:17" ht="15" customHeight="1" x14ac:dyDescent="0.2">
      <c r="K49059" s="71"/>
      <c r="M49059" s="71"/>
      <c r="O49059" s="71"/>
      <c r="Q49059" s="71"/>
    </row>
    <row r="49060" spans="11:17" ht="15" customHeight="1" x14ac:dyDescent="0.2">
      <c r="K49060" s="71"/>
      <c r="M49060" s="71"/>
      <c r="O49060" s="71"/>
      <c r="Q49060" s="71"/>
    </row>
    <row r="49061" spans="11:17" ht="15" customHeight="1" x14ac:dyDescent="0.2">
      <c r="K49061" s="71"/>
      <c r="M49061" s="71"/>
      <c r="O49061" s="71"/>
      <c r="Q49061" s="71"/>
    </row>
    <row r="49062" spans="11:17" ht="15" customHeight="1" x14ac:dyDescent="0.2">
      <c r="K49062" s="71"/>
      <c r="M49062" s="71"/>
      <c r="O49062" s="71"/>
      <c r="Q49062" s="71"/>
    </row>
    <row r="49063" spans="11:17" ht="15" customHeight="1" x14ac:dyDescent="0.2">
      <c r="K49063" s="71"/>
      <c r="M49063" s="71"/>
      <c r="O49063" s="71"/>
      <c r="Q49063" s="71"/>
    </row>
    <row r="49064" spans="11:17" ht="15" customHeight="1" x14ac:dyDescent="0.2">
      <c r="K49064" s="71"/>
      <c r="M49064" s="71"/>
      <c r="O49064" s="71"/>
      <c r="Q49064" s="71"/>
    </row>
    <row r="49065" spans="11:17" ht="15" customHeight="1" x14ac:dyDescent="0.2">
      <c r="K49065" s="71"/>
      <c r="M49065" s="71"/>
      <c r="O49065" s="71"/>
      <c r="Q49065" s="71"/>
    </row>
    <row r="49066" spans="11:17" ht="15" customHeight="1" x14ac:dyDescent="0.2">
      <c r="K49066" s="71"/>
      <c r="M49066" s="71"/>
      <c r="O49066" s="71"/>
      <c r="Q49066" s="71"/>
    </row>
    <row r="49067" spans="11:17" ht="15" customHeight="1" x14ac:dyDescent="0.2">
      <c r="K49067" s="71"/>
      <c r="M49067" s="71"/>
      <c r="O49067" s="71"/>
      <c r="Q49067" s="71"/>
    </row>
    <row r="49068" spans="11:17" ht="15" customHeight="1" x14ac:dyDescent="0.2">
      <c r="K49068" s="71"/>
      <c r="M49068" s="71"/>
      <c r="O49068" s="71"/>
      <c r="Q49068" s="71"/>
    </row>
    <row r="49069" spans="11:17" ht="15" customHeight="1" x14ac:dyDescent="0.2">
      <c r="K49069" s="71"/>
      <c r="M49069" s="71"/>
      <c r="O49069" s="71"/>
      <c r="Q49069" s="71"/>
    </row>
    <row r="49070" spans="11:17" ht="15" customHeight="1" x14ac:dyDescent="0.2">
      <c r="K49070" s="71"/>
      <c r="M49070" s="71"/>
      <c r="O49070" s="71"/>
      <c r="Q49070" s="71"/>
    </row>
    <row r="49071" spans="11:17" ht="15" customHeight="1" x14ac:dyDescent="0.2">
      <c r="K49071" s="71"/>
      <c r="M49071" s="71"/>
      <c r="O49071" s="71"/>
      <c r="Q49071" s="71"/>
    </row>
    <row r="49072" spans="11:17" ht="15" customHeight="1" x14ac:dyDescent="0.2">
      <c r="K49072" s="71"/>
      <c r="M49072" s="71"/>
      <c r="O49072" s="71"/>
      <c r="Q49072" s="71"/>
    </row>
    <row r="49073" spans="11:17" ht="15" customHeight="1" x14ac:dyDescent="0.2">
      <c r="K49073" s="71"/>
      <c r="M49073" s="71"/>
      <c r="O49073" s="71"/>
      <c r="Q49073" s="71"/>
    </row>
    <row r="49074" spans="11:17" ht="15" customHeight="1" x14ac:dyDescent="0.2">
      <c r="K49074" s="71"/>
      <c r="M49074" s="71"/>
      <c r="O49074" s="71"/>
      <c r="Q49074" s="71"/>
    </row>
    <row r="49075" spans="11:17" ht="15" customHeight="1" x14ac:dyDescent="0.2">
      <c r="K49075" s="71"/>
      <c r="M49075" s="71"/>
      <c r="O49075" s="71"/>
      <c r="Q49075" s="71"/>
    </row>
    <row r="49076" spans="11:17" ht="15" customHeight="1" x14ac:dyDescent="0.2">
      <c r="K49076" s="71"/>
      <c r="M49076" s="71"/>
      <c r="O49076" s="71"/>
      <c r="Q49076" s="71"/>
    </row>
    <row r="49077" spans="11:17" ht="15" customHeight="1" x14ac:dyDescent="0.2">
      <c r="K49077" s="71"/>
      <c r="M49077" s="71"/>
      <c r="O49077" s="71"/>
      <c r="Q49077" s="71"/>
    </row>
    <row r="49078" spans="11:17" ht="15" customHeight="1" x14ac:dyDescent="0.2">
      <c r="K49078" s="71"/>
      <c r="M49078" s="71"/>
      <c r="O49078" s="71"/>
      <c r="Q49078" s="71"/>
    </row>
    <row r="49079" spans="11:17" ht="15" customHeight="1" x14ac:dyDescent="0.2">
      <c r="K49079" s="71"/>
      <c r="M49079" s="71"/>
      <c r="O49079" s="71"/>
      <c r="Q49079" s="71"/>
    </row>
    <row r="49080" spans="11:17" ht="15" customHeight="1" x14ac:dyDescent="0.2">
      <c r="K49080" s="71"/>
      <c r="M49080" s="71"/>
      <c r="O49080" s="71"/>
      <c r="Q49080" s="71"/>
    </row>
    <row r="49081" spans="11:17" ht="15" customHeight="1" x14ac:dyDescent="0.2">
      <c r="K49081" s="71"/>
      <c r="M49081" s="71"/>
      <c r="O49081" s="71"/>
      <c r="Q49081" s="71"/>
    </row>
    <row r="49082" spans="11:17" ht="15" customHeight="1" x14ac:dyDescent="0.2">
      <c r="K49082" s="71"/>
      <c r="M49082" s="71"/>
      <c r="O49082" s="71"/>
      <c r="Q49082" s="71"/>
    </row>
    <row r="49083" spans="11:17" ht="15" customHeight="1" x14ac:dyDescent="0.2">
      <c r="K49083" s="71"/>
      <c r="M49083" s="71"/>
      <c r="O49083" s="71"/>
      <c r="Q49083" s="71"/>
    </row>
    <row r="49084" spans="11:17" ht="15" customHeight="1" x14ac:dyDescent="0.2">
      <c r="K49084" s="71"/>
      <c r="M49084" s="71"/>
      <c r="O49084" s="71"/>
      <c r="Q49084" s="71"/>
    </row>
    <row r="49085" spans="11:17" ht="15" customHeight="1" x14ac:dyDescent="0.2">
      <c r="K49085" s="71"/>
      <c r="M49085" s="71"/>
      <c r="O49085" s="71"/>
      <c r="Q49085" s="71"/>
    </row>
    <row r="49086" spans="11:17" ht="15" customHeight="1" x14ac:dyDescent="0.2">
      <c r="K49086" s="71"/>
      <c r="M49086" s="71"/>
      <c r="O49086" s="71"/>
      <c r="Q49086" s="71"/>
    </row>
    <row r="49087" spans="11:17" ht="15" customHeight="1" x14ac:dyDescent="0.2">
      <c r="K49087" s="71"/>
      <c r="M49087" s="71"/>
      <c r="O49087" s="71"/>
      <c r="Q49087" s="71"/>
    </row>
    <row r="49088" spans="11:17" ht="15" customHeight="1" x14ac:dyDescent="0.2">
      <c r="K49088" s="71"/>
      <c r="M49088" s="71"/>
      <c r="O49088" s="71"/>
      <c r="Q49088" s="71"/>
    </row>
    <row r="49089" spans="11:17" ht="15" customHeight="1" x14ac:dyDescent="0.2">
      <c r="K49089" s="71"/>
      <c r="M49089" s="71"/>
      <c r="O49089" s="71"/>
      <c r="Q49089" s="71"/>
    </row>
    <row r="49090" spans="11:17" ht="15" customHeight="1" x14ac:dyDescent="0.2">
      <c r="K49090" s="71"/>
      <c r="M49090" s="71"/>
      <c r="O49090" s="71"/>
      <c r="Q49090" s="71"/>
    </row>
    <row r="49091" spans="11:17" ht="15" customHeight="1" x14ac:dyDescent="0.2">
      <c r="K49091" s="71"/>
      <c r="M49091" s="71"/>
      <c r="O49091" s="71"/>
      <c r="Q49091" s="71"/>
    </row>
    <row r="49092" spans="11:17" ht="15" customHeight="1" x14ac:dyDescent="0.2">
      <c r="K49092" s="71"/>
      <c r="M49092" s="71"/>
      <c r="O49092" s="71"/>
      <c r="Q49092" s="71"/>
    </row>
    <row r="49093" spans="11:17" ht="15" customHeight="1" x14ac:dyDescent="0.2">
      <c r="K49093" s="71"/>
      <c r="M49093" s="71"/>
      <c r="O49093" s="71"/>
      <c r="Q49093" s="71"/>
    </row>
    <row r="49094" spans="11:17" ht="15" customHeight="1" x14ac:dyDescent="0.2">
      <c r="K49094" s="71"/>
      <c r="M49094" s="71"/>
      <c r="O49094" s="71"/>
      <c r="Q49094" s="71"/>
    </row>
    <row r="49095" spans="11:17" ht="15" customHeight="1" x14ac:dyDescent="0.2">
      <c r="K49095" s="71"/>
      <c r="M49095" s="71"/>
      <c r="O49095" s="71"/>
      <c r="Q49095" s="71"/>
    </row>
    <row r="49096" spans="11:17" ht="15" customHeight="1" x14ac:dyDescent="0.2">
      <c r="K49096" s="71"/>
      <c r="M49096" s="71"/>
      <c r="O49096" s="71"/>
      <c r="Q49096" s="71"/>
    </row>
    <row r="49097" spans="11:17" ht="15" customHeight="1" x14ac:dyDescent="0.2">
      <c r="K49097" s="71"/>
      <c r="M49097" s="71"/>
      <c r="O49097" s="71"/>
      <c r="Q49097" s="71"/>
    </row>
    <row r="49098" spans="11:17" ht="15" customHeight="1" x14ac:dyDescent="0.2">
      <c r="K49098" s="71"/>
      <c r="M49098" s="71"/>
      <c r="O49098" s="71"/>
      <c r="Q49098" s="71"/>
    </row>
    <row r="49099" spans="11:17" ht="15" customHeight="1" x14ac:dyDescent="0.2">
      <c r="K49099" s="71"/>
      <c r="M49099" s="71"/>
      <c r="O49099" s="71"/>
      <c r="Q49099" s="71"/>
    </row>
    <row r="49100" spans="11:17" ht="15" customHeight="1" x14ac:dyDescent="0.2">
      <c r="K49100" s="71"/>
      <c r="M49100" s="71"/>
      <c r="O49100" s="71"/>
      <c r="Q49100" s="71"/>
    </row>
    <row r="49101" spans="11:17" ht="15" customHeight="1" x14ac:dyDescent="0.2">
      <c r="K49101" s="71"/>
      <c r="M49101" s="71"/>
      <c r="O49101" s="71"/>
      <c r="Q49101" s="71"/>
    </row>
    <row r="49102" spans="11:17" ht="15" customHeight="1" x14ac:dyDescent="0.2">
      <c r="K49102" s="71"/>
      <c r="M49102" s="71"/>
      <c r="O49102" s="71"/>
      <c r="Q49102" s="71"/>
    </row>
    <row r="49103" spans="11:17" ht="15" customHeight="1" x14ac:dyDescent="0.2">
      <c r="K49103" s="71"/>
      <c r="M49103" s="71"/>
      <c r="O49103" s="71"/>
      <c r="Q49103" s="71"/>
    </row>
    <row r="49104" spans="11:17" ht="15" customHeight="1" x14ac:dyDescent="0.2">
      <c r="K49104" s="71"/>
      <c r="M49104" s="71"/>
      <c r="O49104" s="71"/>
      <c r="Q49104" s="71"/>
    </row>
    <row r="49105" spans="11:17" ht="15" customHeight="1" x14ac:dyDescent="0.2">
      <c r="K49105" s="71"/>
      <c r="M49105" s="71"/>
      <c r="O49105" s="71"/>
      <c r="Q49105" s="71"/>
    </row>
    <row r="49106" spans="11:17" ht="15" customHeight="1" x14ac:dyDescent="0.2">
      <c r="K49106" s="71"/>
      <c r="M49106" s="71"/>
      <c r="O49106" s="71"/>
      <c r="Q49106" s="71"/>
    </row>
    <row r="49107" spans="11:17" ht="15" customHeight="1" x14ac:dyDescent="0.2">
      <c r="K49107" s="71"/>
      <c r="M49107" s="71"/>
      <c r="O49107" s="71"/>
      <c r="Q49107" s="71"/>
    </row>
    <row r="49108" spans="11:17" ht="15" customHeight="1" x14ac:dyDescent="0.2">
      <c r="K49108" s="71"/>
      <c r="M49108" s="71"/>
      <c r="O49108" s="71"/>
      <c r="Q49108" s="71"/>
    </row>
    <row r="49109" spans="11:17" ht="15" customHeight="1" x14ac:dyDescent="0.2">
      <c r="K49109" s="71"/>
      <c r="M49109" s="71"/>
      <c r="O49109" s="71"/>
      <c r="Q49109" s="71"/>
    </row>
    <row r="49110" spans="11:17" ht="15" customHeight="1" x14ac:dyDescent="0.2">
      <c r="K49110" s="71"/>
      <c r="M49110" s="71"/>
      <c r="O49110" s="71"/>
      <c r="Q49110" s="71"/>
    </row>
    <row r="49111" spans="11:17" ht="15" customHeight="1" x14ac:dyDescent="0.2">
      <c r="K49111" s="71"/>
      <c r="M49111" s="71"/>
      <c r="O49111" s="71"/>
      <c r="Q49111" s="71"/>
    </row>
    <row r="49112" spans="11:17" ht="15" customHeight="1" x14ac:dyDescent="0.2">
      <c r="K49112" s="71"/>
      <c r="M49112" s="71"/>
      <c r="O49112" s="71"/>
      <c r="Q49112" s="71"/>
    </row>
    <row r="49113" spans="11:17" ht="15" customHeight="1" x14ac:dyDescent="0.2">
      <c r="K49113" s="71"/>
      <c r="M49113" s="71"/>
      <c r="O49113" s="71"/>
      <c r="Q49113" s="71"/>
    </row>
    <row r="49114" spans="11:17" ht="15" customHeight="1" x14ac:dyDescent="0.2">
      <c r="K49114" s="71"/>
      <c r="M49114" s="71"/>
      <c r="O49114" s="71"/>
      <c r="Q49114" s="71"/>
    </row>
    <row r="49115" spans="11:17" ht="15" customHeight="1" x14ac:dyDescent="0.2">
      <c r="K49115" s="71"/>
      <c r="M49115" s="71"/>
      <c r="O49115" s="71"/>
      <c r="Q49115" s="71"/>
    </row>
    <row r="49116" spans="11:17" ht="15" customHeight="1" x14ac:dyDescent="0.2">
      <c r="K49116" s="71"/>
      <c r="M49116" s="71"/>
      <c r="O49116" s="71"/>
      <c r="Q49116" s="71"/>
    </row>
    <row r="49117" spans="11:17" ht="15" customHeight="1" x14ac:dyDescent="0.2">
      <c r="K49117" s="71"/>
      <c r="M49117" s="71"/>
      <c r="O49117" s="71"/>
      <c r="Q49117" s="71"/>
    </row>
    <row r="49118" spans="11:17" ht="15" customHeight="1" x14ac:dyDescent="0.2">
      <c r="K49118" s="71"/>
      <c r="M49118" s="71"/>
      <c r="O49118" s="71"/>
      <c r="Q49118" s="71"/>
    </row>
    <row r="49119" spans="11:17" ht="15" customHeight="1" x14ac:dyDescent="0.2">
      <c r="K49119" s="71"/>
      <c r="M49119" s="71"/>
      <c r="O49119" s="71"/>
      <c r="Q49119" s="71"/>
    </row>
    <row r="49120" spans="11:17" ht="15" customHeight="1" x14ac:dyDescent="0.2">
      <c r="K49120" s="71"/>
      <c r="M49120" s="71"/>
      <c r="O49120" s="71"/>
      <c r="Q49120" s="71"/>
    </row>
    <row r="49121" spans="11:17" ht="15" customHeight="1" x14ac:dyDescent="0.2">
      <c r="K49121" s="71"/>
      <c r="M49121" s="71"/>
      <c r="O49121" s="71"/>
      <c r="Q49121" s="71"/>
    </row>
    <row r="49122" spans="11:17" ht="15" customHeight="1" x14ac:dyDescent="0.2">
      <c r="K49122" s="71"/>
      <c r="M49122" s="71"/>
      <c r="O49122" s="71"/>
      <c r="Q49122" s="71"/>
    </row>
    <row r="49123" spans="11:17" ht="15" customHeight="1" x14ac:dyDescent="0.2">
      <c r="K49123" s="71"/>
      <c r="M49123" s="71"/>
      <c r="O49123" s="71"/>
      <c r="Q49123" s="71"/>
    </row>
    <row r="49124" spans="11:17" ht="15" customHeight="1" x14ac:dyDescent="0.2">
      <c r="K49124" s="71"/>
      <c r="M49124" s="71"/>
      <c r="O49124" s="71"/>
      <c r="Q49124" s="71"/>
    </row>
    <row r="49125" spans="11:17" ht="15" customHeight="1" x14ac:dyDescent="0.2">
      <c r="K49125" s="71"/>
      <c r="M49125" s="71"/>
      <c r="O49125" s="71"/>
      <c r="Q49125" s="71"/>
    </row>
    <row r="49126" spans="11:17" ht="15" customHeight="1" x14ac:dyDescent="0.2">
      <c r="K49126" s="71"/>
      <c r="M49126" s="71"/>
      <c r="O49126" s="71"/>
      <c r="Q49126" s="71"/>
    </row>
    <row r="49127" spans="11:17" ht="15" customHeight="1" x14ac:dyDescent="0.2">
      <c r="K49127" s="71"/>
      <c r="M49127" s="71"/>
      <c r="O49127" s="71"/>
      <c r="Q49127" s="71"/>
    </row>
    <row r="49128" spans="11:17" ht="15" customHeight="1" x14ac:dyDescent="0.2">
      <c r="K49128" s="71"/>
      <c r="M49128" s="71"/>
      <c r="O49128" s="71"/>
      <c r="Q49128" s="71"/>
    </row>
    <row r="49129" spans="11:17" ht="15" customHeight="1" x14ac:dyDescent="0.2">
      <c r="K49129" s="71"/>
      <c r="M49129" s="71"/>
      <c r="O49129" s="71"/>
      <c r="Q49129" s="71"/>
    </row>
    <row r="49130" spans="11:17" ht="15" customHeight="1" x14ac:dyDescent="0.2">
      <c r="K49130" s="71"/>
      <c r="M49130" s="71"/>
      <c r="O49130" s="71"/>
      <c r="Q49130" s="71"/>
    </row>
    <row r="49131" spans="11:17" ht="15" customHeight="1" x14ac:dyDescent="0.2">
      <c r="K49131" s="71"/>
      <c r="M49131" s="71"/>
      <c r="O49131" s="71"/>
      <c r="Q49131" s="71"/>
    </row>
    <row r="49132" spans="11:17" ht="15" customHeight="1" x14ac:dyDescent="0.2">
      <c r="K49132" s="71"/>
      <c r="M49132" s="71"/>
      <c r="O49132" s="71"/>
      <c r="Q49132" s="71"/>
    </row>
    <row r="49133" spans="11:17" ht="15" customHeight="1" x14ac:dyDescent="0.2">
      <c r="K49133" s="71"/>
      <c r="M49133" s="71"/>
      <c r="O49133" s="71"/>
      <c r="Q49133" s="71"/>
    </row>
    <row r="49134" spans="11:17" ht="15" customHeight="1" x14ac:dyDescent="0.2">
      <c r="K49134" s="71"/>
      <c r="M49134" s="71"/>
      <c r="O49134" s="71"/>
      <c r="Q49134" s="71"/>
    </row>
    <row r="49135" spans="11:17" ht="15" customHeight="1" x14ac:dyDescent="0.2">
      <c r="K49135" s="71"/>
      <c r="M49135" s="71"/>
      <c r="O49135" s="71"/>
      <c r="Q49135" s="71"/>
    </row>
    <row r="49136" spans="11:17" ht="15" customHeight="1" x14ac:dyDescent="0.2">
      <c r="K49136" s="71"/>
      <c r="M49136" s="71"/>
      <c r="O49136" s="71"/>
      <c r="Q49136" s="71"/>
    </row>
    <row r="49137" spans="11:17" ht="15" customHeight="1" x14ac:dyDescent="0.2">
      <c r="K49137" s="71"/>
      <c r="M49137" s="71"/>
      <c r="O49137" s="71"/>
      <c r="Q49137" s="71"/>
    </row>
    <row r="49138" spans="11:17" ht="15" customHeight="1" x14ac:dyDescent="0.2">
      <c r="K49138" s="71"/>
      <c r="M49138" s="71"/>
      <c r="O49138" s="71"/>
      <c r="Q49138" s="71"/>
    </row>
    <row r="49139" spans="11:17" ht="15" customHeight="1" x14ac:dyDescent="0.2">
      <c r="K49139" s="71"/>
      <c r="M49139" s="71"/>
      <c r="O49139" s="71"/>
      <c r="Q49139" s="71"/>
    </row>
    <row r="49140" spans="11:17" ht="15" customHeight="1" x14ac:dyDescent="0.2">
      <c r="K49140" s="71"/>
      <c r="M49140" s="71"/>
      <c r="O49140" s="71"/>
      <c r="Q49140" s="71"/>
    </row>
    <row r="49141" spans="11:17" ht="15" customHeight="1" x14ac:dyDescent="0.2">
      <c r="K49141" s="71"/>
      <c r="M49141" s="71"/>
      <c r="O49141" s="71"/>
      <c r="Q49141" s="71"/>
    </row>
    <row r="49142" spans="11:17" ht="15" customHeight="1" x14ac:dyDescent="0.2">
      <c r="K49142" s="71"/>
      <c r="M49142" s="71"/>
      <c r="O49142" s="71"/>
      <c r="Q49142" s="71"/>
    </row>
    <row r="49143" spans="11:17" ht="15" customHeight="1" x14ac:dyDescent="0.2">
      <c r="K49143" s="71"/>
      <c r="M49143" s="71"/>
      <c r="O49143" s="71"/>
      <c r="Q49143" s="71"/>
    </row>
    <row r="49144" spans="11:17" ht="15" customHeight="1" x14ac:dyDescent="0.2">
      <c r="K49144" s="71"/>
      <c r="M49144" s="71"/>
      <c r="O49144" s="71"/>
      <c r="Q49144" s="71"/>
    </row>
    <row r="49145" spans="11:17" ht="15" customHeight="1" x14ac:dyDescent="0.2">
      <c r="K49145" s="71"/>
      <c r="M49145" s="71"/>
      <c r="O49145" s="71"/>
      <c r="Q49145" s="71"/>
    </row>
    <row r="49146" spans="11:17" ht="15" customHeight="1" x14ac:dyDescent="0.2">
      <c r="K49146" s="71"/>
      <c r="M49146" s="71"/>
      <c r="O49146" s="71"/>
      <c r="Q49146" s="71"/>
    </row>
    <row r="49147" spans="11:17" ht="15" customHeight="1" x14ac:dyDescent="0.2">
      <c r="K49147" s="71"/>
      <c r="M49147" s="71"/>
      <c r="O49147" s="71"/>
      <c r="Q49147" s="71"/>
    </row>
    <row r="49148" spans="11:17" ht="15" customHeight="1" x14ac:dyDescent="0.2">
      <c r="K49148" s="71"/>
      <c r="M49148" s="71"/>
      <c r="O49148" s="71"/>
      <c r="Q49148" s="71"/>
    </row>
    <row r="49149" spans="11:17" ht="15" customHeight="1" x14ac:dyDescent="0.2">
      <c r="K49149" s="71"/>
      <c r="M49149" s="71"/>
      <c r="O49149" s="71"/>
      <c r="Q49149" s="71"/>
    </row>
    <row r="49150" spans="11:17" ht="15" customHeight="1" x14ac:dyDescent="0.2">
      <c r="K49150" s="71"/>
      <c r="M49150" s="71"/>
      <c r="O49150" s="71"/>
      <c r="Q49150" s="71"/>
    </row>
    <row r="49151" spans="11:17" ht="15" customHeight="1" x14ac:dyDescent="0.2">
      <c r="K49151" s="71"/>
      <c r="M49151" s="71"/>
      <c r="O49151" s="71"/>
      <c r="Q49151" s="71"/>
    </row>
    <row r="49152" spans="11:17" ht="15" customHeight="1" x14ac:dyDescent="0.2">
      <c r="K49152" s="71"/>
      <c r="M49152" s="71"/>
      <c r="O49152" s="71"/>
      <c r="Q49152" s="71"/>
    </row>
    <row r="49153" spans="11:17" ht="15" customHeight="1" x14ac:dyDescent="0.2">
      <c r="K49153" s="71"/>
      <c r="M49153" s="71"/>
      <c r="O49153" s="71"/>
      <c r="Q49153" s="71"/>
    </row>
    <row r="49154" spans="11:17" ht="15" customHeight="1" x14ac:dyDescent="0.2">
      <c r="K49154" s="71"/>
      <c r="M49154" s="71"/>
      <c r="O49154" s="71"/>
      <c r="Q49154" s="71"/>
    </row>
    <row r="49155" spans="11:17" ht="15" customHeight="1" x14ac:dyDescent="0.2">
      <c r="K49155" s="71"/>
      <c r="M49155" s="71"/>
      <c r="O49155" s="71"/>
      <c r="Q49155" s="71"/>
    </row>
    <row r="49156" spans="11:17" ht="15" customHeight="1" x14ac:dyDescent="0.2">
      <c r="K49156" s="71"/>
      <c r="M49156" s="71"/>
      <c r="O49156" s="71"/>
      <c r="Q49156" s="71"/>
    </row>
    <row r="49157" spans="11:17" ht="15" customHeight="1" x14ac:dyDescent="0.2">
      <c r="K49157" s="71"/>
      <c r="M49157" s="71"/>
      <c r="O49157" s="71"/>
      <c r="Q49157" s="71"/>
    </row>
    <row r="49158" spans="11:17" ht="15" customHeight="1" x14ac:dyDescent="0.2">
      <c r="K49158" s="71"/>
      <c r="M49158" s="71"/>
      <c r="O49158" s="71"/>
      <c r="Q49158" s="71"/>
    </row>
    <row r="49159" spans="11:17" ht="15" customHeight="1" x14ac:dyDescent="0.2">
      <c r="K49159" s="71"/>
      <c r="M49159" s="71"/>
      <c r="O49159" s="71"/>
      <c r="Q49159" s="71"/>
    </row>
    <row r="49160" spans="11:17" ht="15" customHeight="1" x14ac:dyDescent="0.2">
      <c r="K49160" s="71"/>
      <c r="M49160" s="71"/>
      <c r="O49160" s="71"/>
      <c r="Q49160" s="71"/>
    </row>
    <row r="49161" spans="11:17" ht="15" customHeight="1" x14ac:dyDescent="0.2">
      <c r="K49161" s="71"/>
      <c r="M49161" s="71"/>
      <c r="O49161" s="71"/>
      <c r="Q49161" s="71"/>
    </row>
    <row r="49162" spans="11:17" ht="15" customHeight="1" x14ac:dyDescent="0.2">
      <c r="K49162" s="71"/>
      <c r="M49162" s="71"/>
      <c r="O49162" s="71"/>
      <c r="Q49162" s="71"/>
    </row>
    <row r="49163" spans="11:17" ht="15" customHeight="1" x14ac:dyDescent="0.2">
      <c r="K49163" s="71"/>
      <c r="M49163" s="71"/>
      <c r="O49163" s="71"/>
      <c r="Q49163" s="71"/>
    </row>
    <row r="49164" spans="11:17" ht="15" customHeight="1" x14ac:dyDescent="0.2">
      <c r="K49164" s="71"/>
      <c r="M49164" s="71"/>
      <c r="O49164" s="71"/>
      <c r="Q49164" s="71"/>
    </row>
    <row r="49165" spans="11:17" ht="15" customHeight="1" x14ac:dyDescent="0.2">
      <c r="K49165" s="71"/>
      <c r="M49165" s="71"/>
      <c r="O49165" s="71"/>
      <c r="Q49165" s="71"/>
    </row>
    <row r="49166" spans="11:17" ht="15" customHeight="1" x14ac:dyDescent="0.2">
      <c r="K49166" s="71"/>
      <c r="M49166" s="71"/>
      <c r="O49166" s="71"/>
      <c r="Q49166" s="71"/>
    </row>
    <row r="49167" spans="11:17" ht="15" customHeight="1" x14ac:dyDescent="0.2">
      <c r="K49167" s="71"/>
      <c r="M49167" s="71"/>
      <c r="O49167" s="71"/>
      <c r="Q49167" s="71"/>
    </row>
    <row r="49168" spans="11:17" ht="15" customHeight="1" x14ac:dyDescent="0.2">
      <c r="K49168" s="71"/>
      <c r="M49168" s="71"/>
      <c r="O49168" s="71"/>
      <c r="Q49168" s="71"/>
    </row>
    <row r="49169" spans="11:17" ht="15" customHeight="1" x14ac:dyDescent="0.2">
      <c r="K49169" s="71"/>
      <c r="M49169" s="71"/>
      <c r="O49169" s="71"/>
      <c r="Q49169" s="71"/>
    </row>
    <row r="49170" spans="11:17" ht="15" customHeight="1" x14ac:dyDescent="0.2">
      <c r="K49170" s="71"/>
      <c r="M49170" s="71"/>
      <c r="O49170" s="71"/>
      <c r="Q49170" s="71"/>
    </row>
    <row r="49171" spans="11:17" ht="15" customHeight="1" x14ac:dyDescent="0.2">
      <c r="K49171" s="71"/>
      <c r="M49171" s="71"/>
      <c r="O49171" s="71"/>
      <c r="Q49171" s="71"/>
    </row>
    <row r="49172" spans="11:17" ht="15" customHeight="1" x14ac:dyDescent="0.2">
      <c r="K49172" s="71"/>
      <c r="M49172" s="71"/>
      <c r="O49172" s="71"/>
      <c r="Q49172" s="71"/>
    </row>
    <row r="49173" spans="11:17" ht="15" customHeight="1" x14ac:dyDescent="0.2">
      <c r="K49173" s="71"/>
      <c r="M49173" s="71"/>
      <c r="O49173" s="71"/>
      <c r="Q49173" s="71"/>
    </row>
    <row r="49174" spans="11:17" ht="15" customHeight="1" x14ac:dyDescent="0.2">
      <c r="K49174" s="71"/>
      <c r="M49174" s="71"/>
      <c r="O49174" s="71"/>
      <c r="Q49174" s="71"/>
    </row>
    <row r="49175" spans="11:17" ht="15" customHeight="1" x14ac:dyDescent="0.2">
      <c r="K49175" s="71"/>
      <c r="M49175" s="71"/>
      <c r="O49175" s="71"/>
      <c r="Q49175" s="71"/>
    </row>
    <row r="49176" spans="11:17" ht="15" customHeight="1" x14ac:dyDescent="0.2">
      <c r="K49176" s="71"/>
      <c r="M49176" s="71"/>
      <c r="O49176" s="71"/>
      <c r="Q49176" s="71"/>
    </row>
    <row r="49177" spans="11:17" ht="15" customHeight="1" x14ac:dyDescent="0.2">
      <c r="K49177" s="71"/>
      <c r="M49177" s="71"/>
      <c r="O49177" s="71"/>
      <c r="Q49177" s="71"/>
    </row>
    <row r="49178" spans="11:17" ht="15" customHeight="1" x14ac:dyDescent="0.2">
      <c r="K49178" s="71"/>
      <c r="M49178" s="71"/>
      <c r="O49178" s="71"/>
      <c r="Q49178" s="71"/>
    </row>
    <row r="49179" spans="11:17" ht="15" customHeight="1" x14ac:dyDescent="0.2">
      <c r="K49179" s="71"/>
      <c r="M49179" s="71"/>
      <c r="O49179" s="71"/>
      <c r="Q49179" s="71"/>
    </row>
    <row r="49180" spans="11:17" ht="15" customHeight="1" x14ac:dyDescent="0.2">
      <c r="K49180" s="71"/>
      <c r="M49180" s="71"/>
      <c r="O49180" s="71"/>
      <c r="Q49180" s="71"/>
    </row>
    <row r="49181" spans="11:17" ht="15" customHeight="1" x14ac:dyDescent="0.2">
      <c r="K49181" s="71"/>
      <c r="M49181" s="71"/>
      <c r="O49181" s="71"/>
      <c r="Q49181" s="71"/>
    </row>
    <row r="49182" spans="11:17" ht="15" customHeight="1" x14ac:dyDescent="0.2">
      <c r="K49182" s="71"/>
      <c r="M49182" s="71"/>
      <c r="O49182" s="71"/>
      <c r="Q49182" s="71"/>
    </row>
    <row r="49183" spans="11:17" ht="15" customHeight="1" x14ac:dyDescent="0.2">
      <c r="K49183" s="71"/>
      <c r="M49183" s="71"/>
      <c r="O49183" s="71"/>
      <c r="Q49183" s="71"/>
    </row>
    <row r="49184" spans="11:17" ht="15" customHeight="1" x14ac:dyDescent="0.2">
      <c r="K49184" s="71"/>
      <c r="M49184" s="71"/>
      <c r="O49184" s="71"/>
      <c r="Q49184" s="71"/>
    </row>
    <row r="49185" spans="11:17" ht="15" customHeight="1" x14ac:dyDescent="0.2">
      <c r="K49185" s="71"/>
      <c r="M49185" s="71"/>
      <c r="O49185" s="71"/>
      <c r="Q49185" s="71"/>
    </row>
    <row r="49186" spans="11:17" ht="15" customHeight="1" x14ac:dyDescent="0.2">
      <c r="K49186" s="71"/>
      <c r="M49186" s="71"/>
      <c r="O49186" s="71"/>
      <c r="Q49186" s="71"/>
    </row>
    <row r="49187" spans="11:17" ht="15" customHeight="1" x14ac:dyDescent="0.2">
      <c r="K49187" s="71"/>
      <c r="M49187" s="71"/>
      <c r="O49187" s="71"/>
      <c r="Q49187" s="71"/>
    </row>
    <row r="49188" spans="11:17" ht="15" customHeight="1" x14ac:dyDescent="0.2">
      <c r="K49188" s="71"/>
      <c r="M49188" s="71"/>
      <c r="O49188" s="71"/>
      <c r="Q49188" s="71"/>
    </row>
    <row r="49189" spans="11:17" ht="15" customHeight="1" x14ac:dyDescent="0.2">
      <c r="K49189" s="71"/>
      <c r="M49189" s="71"/>
      <c r="O49189" s="71"/>
      <c r="Q49189" s="71"/>
    </row>
    <row r="49190" spans="11:17" ht="15" customHeight="1" x14ac:dyDescent="0.2">
      <c r="K49190" s="71"/>
      <c r="M49190" s="71"/>
      <c r="O49190" s="71"/>
      <c r="Q49190" s="71"/>
    </row>
    <row r="49191" spans="11:17" ht="15" customHeight="1" x14ac:dyDescent="0.2">
      <c r="K49191" s="71"/>
      <c r="M49191" s="71"/>
      <c r="O49191" s="71"/>
      <c r="Q49191" s="71"/>
    </row>
    <row r="49192" spans="11:17" ht="15" customHeight="1" x14ac:dyDescent="0.2">
      <c r="K49192" s="71"/>
      <c r="M49192" s="71"/>
      <c r="O49192" s="71"/>
      <c r="Q49192" s="71"/>
    </row>
    <row r="49193" spans="11:17" ht="15" customHeight="1" x14ac:dyDescent="0.2">
      <c r="K49193" s="71"/>
      <c r="M49193" s="71"/>
      <c r="O49193" s="71"/>
      <c r="Q49193" s="71"/>
    </row>
    <row r="49194" spans="11:17" ht="15" customHeight="1" x14ac:dyDescent="0.2">
      <c r="K49194" s="71"/>
      <c r="M49194" s="71"/>
      <c r="O49194" s="71"/>
      <c r="Q49194" s="71"/>
    </row>
    <row r="49195" spans="11:17" ht="15" customHeight="1" x14ac:dyDescent="0.2">
      <c r="K49195" s="71"/>
      <c r="M49195" s="71"/>
      <c r="O49195" s="71"/>
      <c r="Q49195" s="71"/>
    </row>
    <row r="49196" spans="11:17" ht="15" customHeight="1" x14ac:dyDescent="0.2">
      <c r="K49196" s="71"/>
      <c r="M49196" s="71"/>
      <c r="O49196" s="71"/>
      <c r="Q49196" s="71"/>
    </row>
    <row r="49197" spans="11:17" ht="15" customHeight="1" x14ac:dyDescent="0.2">
      <c r="K49197" s="71"/>
      <c r="M49197" s="71"/>
      <c r="O49197" s="71"/>
      <c r="Q49197" s="71"/>
    </row>
    <row r="49198" spans="11:17" ht="15" customHeight="1" x14ac:dyDescent="0.2">
      <c r="K49198" s="71"/>
      <c r="M49198" s="71"/>
      <c r="O49198" s="71"/>
      <c r="Q49198" s="71"/>
    </row>
    <row r="49199" spans="11:17" ht="15" customHeight="1" x14ac:dyDescent="0.2">
      <c r="K49199" s="71"/>
      <c r="M49199" s="71"/>
      <c r="O49199" s="71"/>
      <c r="Q49199" s="71"/>
    </row>
    <row r="49200" spans="11:17" ht="15" customHeight="1" x14ac:dyDescent="0.2">
      <c r="K49200" s="71"/>
      <c r="M49200" s="71"/>
      <c r="O49200" s="71"/>
      <c r="Q49200" s="71"/>
    </row>
    <row r="49201" spans="11:17" ht="15" customHeight="1" x14ac:dyDescent="0.2">
      <c r="K49201" s="71"/>
      <c r="M49201" s="71"/>
      <c r="O49201" s="71"/>
      <c r="Q49201" s="71"/>
    </row>
    <row r="49202" spans="11:17" ht="15" customHeight="1" x14ac:dyDescent="0.2">
      <c r="K49202" s="71"/>
      <c r="M49202" s="71"/>
      <c r="O49202" s="71"/>
      <c r="Q49202" s="71"/>
    </row>
    <row r="49203" spans="11:17" ht="15" customHeight="1" x14ac:dyDescent="0.2">
      <c r="K49203" s="71"/>
      <c r="M49203" s="71"/>
      <c r="O49203" s="71"/>
      <c r="Q49203" s="71"/>
    </row>
    <row r="49204" spans="11:17" ht="15" customHeight="1" x14ac:dyDescent="0.2">
      <c r="K49204" s="71"/>
      <c r="M49204" s="71"/>
      <c r="O49204" s="71"/>
      <c r="Q49204" s="71"/>
    </row>
    <row r="49205" spans="11:17" ht="15" customHeight="1" x14ac:dyDescent="0.2">
      <c r="K49205" s="71"/>
      <c r="M49205" s="71"/>
      <c r="O49205" s="71"/>
      <c r="Q49205" s="71"/>
    </row>
    <row r="49206" spans="11:17" ht="15" customHeight="1" x14ac:dyDescent="0.2">
      <c r="K49206" s="71"/>
      <c r="M49206" s="71"/>
      <c r="O49206" s="71"/>
      <c r="Q49206" s="71"/>
    </row>
    <row r="49207" spans="11:17" ht="15" customHeight="1" x14ac:dyDescent="0.2">
      <c r="K49207" s="71"/>
      <c r="M49207" s="71"/>
      <c r="O49207" s="71"/>
      <c r="Q49207" s="71"/>
    </row>
    <row r="49208" spans="11:17" ht="15" customHeight="1" x14ac:dyDescent="0.2">
      <c r="K49208" s="71"/>
      <c r="M49208" s="71"/>
      <c r="O49208" s="71"/>
      <c r="Q49208" s="71"/>
    </row>
    <row r="49209" spans="11:17" ht="15" customHeight="1" x14ac:dyDescent="0.2">
      <c r="K49209" s="71"/>
      <c r="M49209" s="71"/>
      <c r="O49209" s="71"/>
      <c r="Q49209" s="71"/>
    </row>
    <row r="49210" spans="11:17" ht="15" customHeight="1" x14ac:dyDescent="0.2">
      <c r="K49210" s="71"/>
      <c r="M49210" s="71"/>
      <c r="O49210" s="71"/>
      <c r="Q49210" s="71"/>
    </row>
    <row r="49211" spans="11:17" ht="15" customHeight="1" x14ac:dyDescent="0.2">
      <c r="K49211" s="71"/>
      <c r="M49211" s="71"/>
      <c r="O49211" s="71"/>
      <c r="Q49211" s="71"/>
    </row>
    <row r="49212" spans="11:17" ht="15" customHeight="1" x14ac:dyDescent="0.2">
      <c r="K49212" s="71"/>
      <c r="M49212" s="71"/>
      <c r="O49212" s="71"/>
      <c r="Q49212" s="71"/>
    </row>
    <row r="49213" spans="11:17" ht="15" customHeight="1" x14ac:dyDescent="0.2">
      <c r="K49213" s="71"/>
      <c r="M49213" s="71"/>
      <c r="O49213" s="71"/>
      <c r="Q49213" s="71"/>
    </row>
    <row r="49214" spans="11:17" ht="15" customHeight="1" x14ac:dyDescent="0.2">
      <c r="K49214" s="71"/>
      <c r="M49214" s="71"/>
      <c r="O49214" s="71"/>
      <c r="Q49214" s="71"/>
    </row>
    <row r="49215" spans="11:17" ht="15" customHeight="1" x14ac:dyDescent="0.2">
      <c r="K49215" s="71"/>
      <c r="M49215" s="71"/>
      <c r="O49215" s="71"/>
      <c r="Q49215" s="71"/>
    </row>
    <row r="49216" spans="11:17" ht="15" customHeight="1" x14ac:dyDescent="0.2">
      <c r="K49216" s="71"/>
      <c r="M49216" s="71"/>
      <c r="O49216" s="71"/>
      <c r="Q49216" s="71"/>
    </row>
    <row r="49217" spans="11:17" ht="15" customHeight="1" x14ac:dyDescent="0.2">
      <c r="K49217" s="71"/>
      <c r="M49217" s="71"/>
      <c r="O49217" s="71"/>
      <c r="Q49217" s="71"/>
    </row>
    <row r="49218" spans="11:17" ht="15" customHeight="1" x14ac:dyDescent="0.2">
      <c r="K49218" s="71"/>
      <c r="M49218" s="71"/>
      <c r="O49218" s="71"/>
      <c r="Q49218" s="71"/>
    </row>
    <row r="49219" spans="11:17" ht="15" customHeight="1" x14ac:dyDescent="0.2">
      <c r="K49219" s="71"/>
      <c r="M49219" s="71"/>
      <c r="O49219" s="71"/>
      <c r="Q49219" s="71"/>
    </row>
    <row r="49220" spans="11:17" ht="15" customHeight="1" x14ac:dyDescent="0.2">
      <c r="K49220" s="71"/>
      <c r="M49220" s="71"/>
      <c r="O49220" s="71"/>
      <c r="Q49220" s="71"/>
    </row>
    <row r="49221" spans="11:17" ht="15" customHeight="1" x14ac:dyDescent="0.2">
      <c r="K49221" s="71"/>
      <c r="M49221" s="71"/>
      <c r="O49221" s="71"/>
      <c r="Q49221" s="71"/>
    </row>
    <row r="49222" spans="11:17" ht="15" customHeight="1" x14ac:dyDescent="0.2">
      <c r="K49222" s="71"/>
      <c r="M49222" s="71"/>
      <c r="O49222" s="71"/>
      <c r="Q49222" s="71"/>
    </row>
    <row r="49223" spans="11:17" ht="15" customHeight="1" x14ac:dyDescent="0.2">
      <c r="K49223" s="71"/>
      <c r="M49223" s="71"/>
      <c r="O49223" s="71"/>
      <c r="Q49223" s="71"/>
    </row>
    <row r="49224" spans="11:17" ht="15" customHeight="1" x14ac:dyDescent="0.2">
      <c r="K49224" s="71"/>
      <c r="M49224" s="71"/>
      <c r="O49224" s="71"/>
      <c r="Q49224" s="71"/>
    </row>
    <row r="49225" spans="11:17" ht="15" customHeight="1" x14ac:dyDescent="0.2">
      <c r="K49225" s="71"/>
      <c r="M49225" s="71"/>
      <c r="O49225" s="71"/>
      <c r="Q49225" s="71"/>
    </row>
    <row r="49226" spans="11:17" ht="15" customHeight="1" x14ac:dyDescent="0.2">
      <c r="K49226" s="71"/>
      <c r="M49226" s="71"/>
      <c r="O49226" s="71"/>
      <c r="Q49226" s="71"/>
    </row>
    <row r="49227" spans="11:17" ht="15" customHeight="1" x14ac:dyDescent="0.2">
      <c r="K49227" s="71"/>
      <c r="M49227" s="71"/>
      <c r="O49227" s="71"/>
      <c r="Q49227" s="71"/>
    </row>
    <row r="49228" spans="11:17" ht="15" customHeight="1" x14ac:dyDescent="0.2">
      <c r="K49228" s="71"/>
      <c r="M49228" s="71"/>
      <c r="O49228" s="71"/>
      <c r="Q49228" s="71"/>
    </row>
    <row r="49229" spans="11:17" ht="15" customHeight="1" x14ac:dyDescent="0.2">
      <c r="K49229" s="71"/>
      <c r="M49229" s="71"/>
      <c r="O49229" s="71"/>
      <c r="Q49229" s="71"/>
    </row>
    <row r="49230" spans="11:17" ht="15" customHeight="1" x14ac:dyDescent="0.2">
      <c r="K49230" s="71"/>
      <c r="M49230" s="71"/>
      <c r="O49230" s="71"/>
      <c r="Q49230" s="71"/>
    </row>
    <row r="49231" spans="11:17" ht="15" customHeight="1" x14ac:dyDescent="0.2">
      <c r="K49231" s="71"/>
      <c r="M49231" s="71"/>
      <c r="O49231" s="71"/>
      <c r="Q49231" s="71"/>
    </row>
    <row r="49232" spans="11:17" ht="15" customHeight="1" x14ac:dyDescent="0.2">
      <c r="K49232" s="71"/>
      <c r="M49232" s="71"/>
      <c r="O49232" s="71"/>
      <c r="Q49232" s="71"/>
    </row>
    <row r="49233" spans="11:17" ht="15" customHeight="1" x14ac:dyDescent="0.2">
      <c r="K49233" s="71"/>
      <c r="M49233" s="71"/>
      <c r="O49233" s="71"/>
      <c r="Q49233" s="71"/>
    </row>
    <row r="49234" spans="11:17" ht="15" customHeight="1" x14ac:dyDescent="0.2">
      <c r="K49234" s="71"/>
      <c r="M49234" s="71"/>
      <c r="O49234" s="71"/>
      <c r="Q49234" s="71"/>
    </row>
    <row r="49235" spans="11:17" ht="15" customHeight="1" x14ac:dyDescent="0.2">
      <c r="K49235" s="71"/>
      <c r="M49235" s="71"/>
      <c r="O49235" s="71"/>
      <c r="Q49235" s="71"/>
    </row>
    <row r="49236" spans="11:17" ht="15" customHeight="1" x14ac:dyDescent="0.2">
      <c r="K49236" s="71"/>
      <c r="M49236" s="71"/>
      <c r="O49236" s="71"/>
      <c r="Q49236" s="71"/>
    </row>
    <row r="49237" spans="11:17" ht="15" customHeight="1" x14ac:dyDescent="0.2">
      <c r="K49237" s="71"/>
      <c r="M49237" s="71"/>
      <c r="O49237" s="71"/>
      <c r="Q49237" s="71"/>
    </row>
    <row r="49238" spans="11:17" ht="15" customHeight="1" x14ac:dyDescent="0.2">
      <c r="K49238" s="71"/>
      <c r="M49238" s="71"/>
      <c r="O49238" s="71"/>
      <c r="Q49238" s="71"/>
    </row>
    <row r="49239" spans="11:17" ht="15" customHeight="1" x14ac:dyDescent="0.2">
      <c r="K49239" s="71"/>
      <c r="M49239" s="71"/>
      <c r="O49239" s="71"/>
      <c r="Q49239" s="71"/>
    </row>
    <row r="49240" spans="11:17" ht="15" customHeight="1" x14ac:dyDescent="0.2">
      <c r="K49240" s="71"/>
      <c r="M49240" s="71"/>
      <c r="O49240" s="71"/>
      <c r="Q49240" s="71"/>
    </row>
    <row r="49241" spans="11:17" ht="15" customHeight="1" x14ac:dyDescent="0.2">
      <c r="K49241" s="71"/>
      <c r="M49241" s="71"/>
      <c r="O49241" s="71"/>
      <c r="Q49241" s="71"/>
    </row>
    <row r="49242" spans="11:17" ht="15" customHeight="1" x14ac:dyDescent="0.2">
      <c r="K49242" s="71"/>
      <c r="M49242" s="71"/>
      <c r="O49242" s="71"/>
      <c r="Q49242" s="71"/>
    </row>
    <row r="49243" spans="11:17" ht="15" customHeight="1" x14ac:dyDescent="0.2">
      <c r="K49243" s="71"/>
      <c r="M49243" s="71"/>
      <c r="O49243" s="71"/>
      <c r="Q49243" s="71"/>
    </row>
    <row r="49244" spans="11:17" ht="15" customHeight="1" x14ac:dyDescent="0.2">
      <c r="K49244" s="71"/>
      <c r="M49244" s="71"/>
      <c r="O49244" s="71"/>
      <c r="Q49244" s="71"/>
    </row>
    <row r="49245" spans="11:17" ht="15" customHeight="1" x14ac:dyDescent="0.2">
      <c r="K49245" s="71"/>
      <c r="M49245" s="71"/>
      <c r="O49245" s="71"/>
      <c r="Q49245" s="71"/>
    </row>
    <row r="49246" spans="11:17" ht="15" customHeight="1" x14ac:dyDescent="0.2">
      <c r="K49246" s="71"/>
      <c r="M49246" s="71"/>
      <c r="O49246" s="71"/>
      <c r="Q49246" s="71"/>
    </row>
    <row r="49247" spans="11:17" ht="15" customHeight="1" x14ac:dyDescent="0.2">
      <c r="K49247" s="71"/>
      <c r="M49247" s="71"/>
      <c r="O49247" s="71"/>
      <c r="Q49247" s="71"/>
    </row>
    <row r="49248" spans="11:17" ht="15" customHeight="1" x14ac:dyDescent="0.2">
      <c r="K49248" s="71"/>
      <c r="M49248" s="71"/>
      <c r="O49248" s="71"/>
      <c r="Q49248" s="71"/>
    </row>
    <row r="49249" spans="11:17" ht="15" customHeight="1" x14ac:dyDescent="0.2">
      <c r="K49249" s="71"/>
      <c r="M49249" s="71"/>
      <c r="O49249" s="71"/>
      <c r="Q49249" s="71"/>
    </row>
    <row r="49250" spans="11:17" ht="15" customHeight="1" x14ac:dyDescent="0.2">
      <c r="K49250" s="71"/>
      <c r="M49250" s="71"/>
      <c r="O49250" s="71"/>
      <c r="Q49250" s="71"/>
    </row>
    <row r="49251" spans="11:17" ht="15" customHeight="1" x14ac:dyDescent="0.2">
      <c r="K49251" s="71"/>
      <c r="M49251" s="71"/>
      <c r="O49251" s="71"/>
      <c r="Q49251" s="71"/>
    </row>
    <row r="49252" spans="11:17" ht="15" customHeight="1" x14ac:dyDescent="0.2">
      <c r="K49252" s="71"/>
      <c r="M49252" s="71"/>
      <c r="O49252" s="71"/>
      <c r="Q49252" s="71"/>
    </row>
    <row r="49253" spans="11:17" ht="15" customHeight="1" x14ac:dyDescent="0.2">
      <c r="K49253" s="71"/>
      <c r="M49253" s="71"/>
      <c r="O49253" s="71"/>
      <c r="Q49253" s="71"/>
    </row>
    <row r="49254" spans="11:17" ht="15" customHeight="1" x14ac:dyDescent="0.2">
      <c r="K49254" s="71"/>
      <c r="M49254" s="71"/>
      <c r="O49254" s="71"/>
      <c r="Q49254" s="71"/>
    </row>
    <row r="49255" spans="11:17" ht="15" customHeight="1" x14ac:dyDescent="0.2">
      <c r="K49255" s="71"/>
      <c r="M49255" s="71"/>
      <c r="O49255" s="71"/>
      <c r="Q49255" s="71"/>
    </row>
    <row r="49256" spans="11:17" ht="15" customHeight="1" x14ac:dyDescent="0.2">
      <c r="K49256" s="71"/>
      <c r="M49256" s="71"/>
      <c r="O49256" s="71"/>
      <c r="Q49256" s="71"/>
    </row>
    <row r="49257" spans="11:17" ht="15" customHeight="1" x14ac:dyDescent="0.2">
      <c r="K49257" s="71"/>
      <c r="M49257" s="71"/>
      <c r="O49257" s="71"/>
      <c r="Q49257" s="71"/>
    </row>
    <row r="49258" spans="11:17" ht="15" customHeight="1" x14ac:dyDescent="0.2">
      <c r="K49258" s="71"/>
      <c r="M49258" s="71"/>
      <c r="O49258" s="71"/>
      <c r="Q49258" s="71"/>
    </row>
    <row r="49259" spans="11:17" ht="15" customHeight="1" x14ac:dyDescent="0.2">
      <c r="K49259" s="71"/>
      <c r="M49259" s="71"/>
      <c r="O49259" s="71"/>
      <c r="Q49259" s="71"/>
    </row>
    <row r="49260" spans="11:17" ht="15" customHeight="1" x14ac:dyDescent="0.2">
      <c r="K49260" s="71"/>
      <c r="M49260" s="71"/>
      <c r="O49260" s="71"/>
      <c r="Q49260" s="71"/>
    </row>
    <row r="49261" spans="11:17" ht="15" customHeight="1" x14ac:dyDescent="0.2">
      <c r="K49261" s="71"/>
      <c r="M49261" s="71"/>
      <c r="O49261" s="71"/>
      <c r="Q49261" s="71"/>
    </row>
    <row r="49262" spans="11:17" ht="15" customHeight="1" x14ac:dyDescent="0.2">
      <c r="K49262" s="71"/>
      <c r="M49262" s="71"/>
      <c r="O49262" s="71"/>
      <c r="Q49262" s="71"/>
    </row>
    <row r="49263" spans="11:17" ht="15" customHeight="1" x14ac:dyDescent="0.2">
      <c r="K49263" s="71"/>
      <c r="M49263" s="71"/>
      <c r="O49263" s="71"/>
      <c r="Q49263" s="71"/>
    </row>
    <row r="49264" spans="11:17" ht="15" customHeight="1" x14ac:dyDescent="0.2">
      <c r="K49264" s="71"/>
      <c r="M49264" s="71"/>
      <c r="O49264" s="71"/>
      <c r="Q49264" s="71"/>
    </row>
    <row r="49265" spans="11:17" ht="15" customHeight="1" x14ac:dyDescent="0.2">
      <c r="K49265" s="71"/>
      <c r="M49265" s="71"/>
      <c r="O49265" s="71"/>
      <c r="Q49265" s="71"/>
    </row>
    <row r="49266" spans="11:17" ht="15" customHeight="1" x14ac:dyDescent="0.2">
      <c r="K49266" s="71"/>
      <c r="M49266" s="71"/>
      <c r="O49266" s="71"/>
      <c r="Q49266" s="71"/>
    </row>
    <row r="49267" spans="11:17" ht="15" customHeight="1" x14ac:dyDescent="0.2">
      <c r="K49267" s="71"/>
      <c r="M49267" s="71"/>
      <c r="O49267" s="71"/>
      <c r="Q49267" s="71"/>
    </row>
    <row r="49268" spans="11:17" ht="15" customHeight="1" x14ac:dyDescent="0.2">
      <c r="K49268" s="71"/>
      <c r="M49268" s="71"/>
      <c r="O49268" s="71"/>
      <c r="Q49268" s="71"/>
    </row>
    <row r="49269" spans="11:17" ht="15" customHeight="1" x14ac:dyDescent="0.2">
      <c r="K49269" s="71"/>
      <c r="M49269" s="71"/>
      <c r="O49269" s="71"/>
      <c r="Q49269" s="71"/>
    </row>
    <row r="49270" spans="11:17" ht="15" customHeight="1" x14ac:dyDescent="0.2">
      <c r="K49270" s="71"/>
      <c r="M49270" s="71"/>
      <c r="O49270" s="71"/>
      <c r="Q49270" s="71"/>
    </row>
    <row r="49271" spans="11:17" ht="15" customHeight="1" x14ac:dyDescent="0.2">
      <c r="K49271" s="71"/>
      <c r="M49271" s="71"/>
      <c r="O49271" s="71"/>
      <c r="Q49271" s="71"/>
    </row>
    <row r="49272" spans="11:17" ht="15" customHeight="1" x14ac:dyDescent="0.2">
      <c r="K49272" s="71"/>
      <c r="M49272" s="71"/>
      <c r="O49272" s="71"/>
      <c r="Q49272" s="71"/>
    </row>
    <row r="49273" spans="11:17" ht="15" customHeight="1" x14ac:dyDescent="0.2">
      <c r="K49273" s="71"/>
      <c r="M49273" s="71"/>
      <c r="O49273" s="71"/>
      <c r="Q49273" s="71"/>
    </row>
    <row r="49274" spans="11:17" ht="15" customHeight="1" x14ac:dyDescent="0.2">
      <c r="K49274" s="71"/>
      <c r="M49274" s="71"/>
      <c r="O49274" s="71"/>
      <c r="Q49274" s="71"/>
    </row>
    <row r="49275" spans="11:17" ht="15" customHeight="1" x14ac:dyDescent="0.2">
      <c r="K49275" s="71"/>
      <c r="M49275" s="71"/>
      <c r="O49275" s="71"/>
      <c r="Q49275" s="71"/>
    </row>
    <row r="49276" spans="11:17" ht="15" customHeight="1" x14ac:dyDescent="0.2">
      <c r="K49276" s="71"/>
      <c r="M49276" s="71"/>
      <c r="O49276" s="71"/>
      <c r="Q49276" s="71"/>
    </row>
    <row r="49277" spans="11:17" ht="15" customHeight="1" x14ac:dyDescent="0.2">
      <c r="K49277" s="71"/>
      <c r="M49277" s="71"/>
      <c r="O49277" s="71"/>
      <c r="Q49277" s="71"/>
    </row>
    <row r="49278" spans="11:17" ht="15" customHeight="1" x14ac:dyDescent="0.2">
      <c r="K49278" s="71"/>
      <c r="M49278" s="71"/>
      <c r="O49278" s="71"/>
      <c r="Q49278" s="71"/>
    </row>
    <row r="49279" spans="11:17" ht="15" customHeight="1" x14ac:dyDescent="0.2">
      <c r="K49279" s="71"/>
      <c r="M49279" s="71"/>
      <c r="O49279" s="71"/>
      <c r="Q49279" s="71"/>
    </row>
    <row r="49280" spans="11:17" ht="15" customHeight="1" x14ac:dyDescent="0.2">
      <c r="K49280" s="71"/>
      <c r="M49280" s="71"/>
      <c r="O49280" s="71"/>
      <c r="Q49280" s="71"/>
    </row>
    <row r="49281" spans="11:17" ht="15" customHeight="1" x14ac:dyDescent="0.2">
      <c r="K49281" s="71"/>
      <c r="M49281" s="71"/>
      <c r="O49281" s="71"/>
      <c r="Q49281" s="71"/>
    </row>
    <row r="49282" spans="11:17" ht="15" customHeight="1" x14ac:dyDescent="0.2">
      <c r="K49282" s="71"/>
      <c r="M49282" s="71"/>
      <c r="O49282" s="71"/>
      <c r="Q49282" s="71"/>
    </row>
    <row r="49283" spans="11:17" ht="15" customHeight="1" x14ac:dyDescent="0.2">
      <c r="K49283" s="71"/>
      <c r="M49283" s="71"/>
      <c r="O49283" s="71"/>
      <c r="Q49283" s="71"/>
    </row>
    <row r="49284" spans="11:17" ht="15" customHeight="1" x14ac:dyDescent="0.2">
      <c r="K49284" s="71"/>
      <c r="M49284" s="71"/>
      <c r="O49284" s="71"/>
      <c r="Q49284" s="71"/>
    </row>
    <row r="49285" spans="11:17" ht="15" customHeight="1" x14ac:dyDescent="0.2">
      <c r="K49285" s="71"/>
      <c r="M49285" s="71"/>
      <c r="O49285" s="71"/>
      <c r="Q49285" s="71"/>
    </row>
    <row r="49286" spans="11:17" ht="15" customHeight="1" x14ac:dyDescent="0.2">
      <c r="K49286" s="71"/>
      <c r="M49286" s="71"/>
      <c r="O49286" s="71"/>
      <c r="Q49286" s="71"/>
    </row>
    <row r="49287" spans="11:17" ht="15" customHeight="1" x14ac:dyDescent="0.2">
      <c r="K49287" s="71"/>
      <c r="M49287" s="71"/>
      <c r="O49287" s="71"/>
      <c r="Q49287" s="71"/>
    </row>
    <row r="49288" spans="11:17" ht="15" customHeight="1" x14ac:dyDescent="0.2">
      <c r="K49288" s="71"/>
      <c r="M49288" s="71"/>
      <c r="O49288" s="71"/>
      <c r="Q49288" s="71"/>
    </row>
    <row r="49289" spans="11:17" ht="15" customHeight="1" x14ac:dyDescent="0.2">
      <c r="K49289" s="71"/>
      <c r="M49289" s="71"/>
      <c r="O49289" s="71"/>
      <c r="Q49289" s="71"/>
    </row>
    <row r="49290" spans="11:17" ht="15" customHeight="1" x14ac:dyDescent="0.2">
      <c r="K49290" s="71"/>
      <c r="M49290" s="71"/>
      <c r="O49290" s="71"/>
      <c r="Q49290" s="71"/>
    </row>
    <row r="49291" spans="11:17" ht="15" customHeight="1" x14ac:dyDescent="0.2">
      <c r="K49291" s="71"/>
      <c r="M49291" s="71"/>
      <c r="O49291" s="71"/>
      <c r="Q49291" s="71"/>
    </row>
    <row r="49292" spans="11:17" ht="15" customHeight="1" x14ac:dyDescent="0.2">
      <c r="K49292" s="71"/>
      <c r="M49292" s="71"/>
      <c r="O49292" s="71"/>
      <c r="Q49292" s="71"/>
    </row>
    <row r="49293" spans="11:17" ht="15" customHeight="1" x14ac:dyDescent="0.2">
      <c r="K49293" s="71"/>
      <c r="M49293" s="71"/>
      <c r="O49293" s="71"/>
      <c r="Q49293" s="71"/>
    </row>
    <row r="49294" spans="11:17" ht="15" customHeight="1" x14ac:dyDescent="0.2">
      <c r="K49294" s="71"/>
      <c r="M49294" s="71"/>
      <c r="O49294" s="71"/>
      <c r="Q49294" s="71"/>
    </row>
    <row r="49295" spans="11:17" ht="15" customHeight="1" x14ac:dyDescent="0.2">
      <c r="K49295" s="71"/>
      <c r="M49295" s="71"/>
      <c r="O49295" s="71"/>
      <c r="Q49295" s="71"/>
    </row>
    <row r="49296" spans="11:17" ht="15" customHeight="1" x14ac:dyDescent="0.2">
      <c r="K49296" s="71"/>
      <c r="M49296" s="71"/>
      <c r="O49296" s="71"/>
      <c r="Q49296" s="71"/>
    </row>
    <row r="49297" spans="11:17" ht="15" customHeight="1" x14ac:dyDescent="0.2">
      <c r="K49297" s="71"/>
      <c r="M49297" s="71"/>
      <c r="O49297" s="71"/>
      <c r="Q49297" s="71"/>
    </row>
    <row r="49298" spans="11:17" ht="15" customHeight="1" x14ac:dyDescent="0.2">
      <c r="K49298" s="71"/>
      <c r="M49298" s="71"/>
      <c r="O49298" s="71"/>
      <c r="Q49298" s="71"/>
    </row>
    <row r="49299" spans="11:17" ht="15" customHeight="1" x14ac:dyDescent="0.2">
      <c r="K49299" s="71"/>
      <c r="M49299" s="71"/>
      <c r="O49299" s="71"/>
      <c r="Q49299" s="71"/>
    </row>
    <row r="49300" spans="11:17" ht="15" customHeight="1" x14ac:dyDescent="0.2">
      <c r="K49300" s="71"/>
      <c r="M49300" s="71"/>
      <c r="O49300" s="71"/>
      <c r="Q49300" s="71"/>
    </row>
    <row r="49301" spans="11:17" ht="15" customHeight="1" x14ac:dyDescent="0.2">
      <c r="K49301" s="71"/>
      <c r="M49301" s="71"/>
      <c r="O49301" s="71"/>
      <c r="Q49301" s="71"/>
    </row>
    <row r="49302" spans="11:17" ht="15" customHeight="1" x14ac:dyDescent="0.2">
      <c r="K49302" s="71"/>
      <c r="M49302" s="71"/>
      <c r="O49302" s="71"/>
      <c r="Q49302" s="71"/>
    </row>
    <row r="49303" spans="11:17" ht="15" customHeight="1" x14ac:dyDescent="0.2">
      <c r="K49303" s="71"/>
      <c r="M49303" s="71"/>
      <c r="O49303" s="71"/>
      <c r="Q49303" s="71"/>
    </row>
    <row r="49304" spans="11:17" ht="15" customHeight="1" x14ac:dyDescent="0.2">
      <c r="K49304" s="71"/>
      <c r="M49304" s="71"/>
      <c r="O49304" s="71"/>
      <c r="Q49304" s="71"/>
    </row>
    <row r="49305" spans="11:17" ht="15" customHeight="1" x14ac:dyDescent="0.2">
      <c r="K49305" s="71"/>
      <c r="M49305" s="71"/>
      <c r="O49305" s="71"/>
      <c r="Q49305" s="71"/>
    </row>
    <row r="49306" spans="11:17" ht="15" customHeight="1" x14ac:dyDescent="0.2">
      <c r="K49306" s="71"/>
      <c r="M49306" s="71"/>
      <c r="O49306" s="71"/>
      <c r="Q49306" s="71"/>
    </row>
    <row r="49307" spans="11:17" ht="15" customHeight="1" x14ac:dyDescent="0.2">
      <c r="K49307" s="71"/>
      <c r="M49307" s="71"/>
      <c r="O49307" s="71"/>
      <c r="Q49307" s="71"/>
    </row>
    <row r="49308" spans="11:17" ht="15" customHeight="1" x14ac:dyDescent="0.2">
      <c r="K49308" s="71"/>
      <c r="M49308" s="71"/>
      <c r="O49308" s="71"/>
      <c r="Q49308" s="71"/>
    </row>
    <row r="49309" spans="11:17" ht="15" customHeight="1" x14ac:dyDescent="0.2">
      <c r="K49309" s="71"/>
      <c r="M49309" s="71"/>
      <c r="O49309" s="71"/>
      <c r="Q49309" s="71"/>
    </row>
    <row r="49310" spans="11:17" ht="15" customHeight="1" x14ac:dyDescent="0.2">
      <c r="K49310" s="71"/>
      <c r="M49310" s="71"/>
      <c r="O49310" s="71"/>
      <c r="Q49310" s="71"/>
    </row>
    <row r="49311" spans="11:17" ht="15" customHeight="1" x14ac:dyDescent="0.2">
      <c r="K49311" s="71"/>
      <c r="M49311" s="71"/>
      <c r="O49311" s="71"/>
      <c r="Q49311" s="71"/>
    </row>
    <row r="49312" spans="11:17" ht="15" customHeight="1" x14ac:dyDescent="0.2">
      <c r="K49312" s="71"/>
      <c r="M49312" s="71"/>
      <c r="O49312" s="71"/>
      <c r="Q49312" s="71"/>
    </row>
    <row r="49313" spans="11:17" ht="15" customHeight="1" x14ac:dyDescent="0.2">
      <c r="K49313" s="71"/>
      <c r="M49313" s="71"/>
      <c r="O49313" s="71"/>
      <c r="Q49313" s="71"/>
    </row>
    <row r="49314" spans="11:17" ht="15" customHeight="1" x14ac:dyDescent="0.2">
      <c r="K49314" s="71"/>
      <c r="M49314" s="71"/>
      <c r="O49314" s="71"/>
      <c r="Q49314" s="71"/>
    </row>
    <row r="49315" spans="11:17" ht="15" customHeight="1" x14ac:dyDescent="0.2">
      <c r="K49315" s="71"/>
      <c r="M49315" s="71"/>
      <c r="O49315" s="71"/>
      <c r="Q49315" s="71"/>
    </row>
    <row r="49316" spans="11:17" ht="15" customHeight="1" x14ac:dyDescent="0.2">
      <c r="K49316" s="71"/>
      <c r="M49316" s="71"/>
      <c r="O49316" s="71"/>
      <c r="Q49316" s="71"/>
    </row>
    <row r="49317" spans="11:17" ht="15" customHeight="1" x14ac:dyDescent="0.2">
      <c r="K49317" s="71"/>
      <c r="M49317" s="71"/>
      <c r="O49317" s="71"/>
      <c r="Q49317" s="71"/>
    </row>
    <row r="49318" spans="11:17" ht="15" customHeight="1" x14ac:dyDescent="0.2">
      <c r="K49318" s="71"/>
      <c r="M49318" s="71"/>
      <c r="O49318" s="71"/>
      <c r="Q49318" s="71"/>
    </row>
    <row r="49319" spans="11:17" ht="15" customHeight="1" x14ac:dyDescent="0.2">
      <c r="K49319" s="71"/>
      <c r="M49319" s="71"/>
      <c r="O49319" s="71"/>
      <c r="Q49319" s="71"/>
    </row>
    <row r="49320" spans="11:17" ht="15" customHeight="1" x14ac:dyDescent="0.2">
      <c r="K49320" s="71"/>
      <c r="M49320" s="71"/>
      <c r="O49320" s="71"/>
      <c r="Q49320" s="71"/>
    </row>
    <row r="49321" spans="11:17" ht="15" customHeight="1" x14ac:dyDescent="0.2">
      <c r="K49321" s="71"/>
      <c r="M49321" s="71"/>
      <c r="O49321" s="71"/>
      <c r="Q49321" s="71"/>
    </row>
    <row r="49322" spans="11:17" ht="15" customHeight="1" x14ac:dyDescent="0.2">
      <c r="K49322" s="71"/>
      <c r="M49322" s="71"/>
      <c r="O49322" s="71"/>
      <c r="Q49322" s="71"/>
    </row>
    <row r="49323" spans="11:17" ht="15" customHeight="1" x14ac:dyDescent="0.2">
      <c r="K49323" s="71"/>
      <c r="M49323" s="71"/>
      <c r="O49323" s="71"/>
      <c r="Q49323" s="71"/>
    </row>
    <row r="49324" spans="11:17" ht="15" customHeight="1" x14ac:dyDescent="0.2">
      <c r="K49324" s="71"/>
      <c r="M49324" s="71"/>
      <c r="O49324" s="71"/>
      <c r="Q49324" s="71"/>
    </row>
    <row r="49325" spans="11:17" ht="15" customHeight="1" x14ac:dyDescent="0.2">
      <c r="K49325" s="71"/>
      <c r="M49325" s="71"/>
      <c r="O49325" s="71"/>
      <c r="Q49325" s="71"/>
    </row>
    <row r="49326" spans="11:17" ht="15" customHeight="1" x14ac:dyDescent="0.2">
      <c r="K49326" s="71"/>
      <c r="M49326" s="71"/>
      <c r="O49326" s="71"/>
      <c r="Q49326" s="71"/>
    </row>
    <row r="49327" spans="11:17" ht="15" customHeight="1" x14ac:dyDescent="0.2">
      <c r="K49327" s="71"/>
      <c r="M49327" s="71"/>
      <c r="O49327" s="71"/>
      <c r="Q49327" s="71"/>
    </row>
    <row r="49328" spans="11:17" ht="15" customHeight="1" x14ac:dyDescent="0.2">
      <c r="K49328" s="71"/>
      <c r="M49328" s="71"/>
      <c r="O49328" s="71"/>
      <c r="Q49328" s="71"/>
    </row>
    <row r="49329" spans="11:17" ht="15" customHeight="1" x14ac:dyDescent="0.2">
      <c r="K49329" s="71"/>
      <c r="M49329" s="71"/>
      <c r="O49329" s="71"/>
      <c r="Q49329" s="71"/>
    </row>
    <row r="49330" spans="11:17" ht="15" customHeight="1" x14ac:dyDescent="0.2">
      <c r="K49330" s="71"/>
      <c r="M49330" s="71"/>
      <c r="O49330" s="71"/>
      <c r="Q49330" s="71"/>
    </row>
    <row r="49331" spans="11:17" ht="15" customHeight="1" x14ac:dyDescent="0.2">
      <c r="K49331" s="71"/>
      <c r="M49331" s="71"/>
      <c r="O49331" s="71"/>
      <c r="Q49331" s="71"/>
    </row>
    <row r="49332" spans="11:17" ht="15" customHeight="1" x14ac:dyDescent="0.2">
      <c r="K49332" s="71"/>
      <c r="M49332" s="71"/>
      <c r="O49332" s="71"/>
      <c r="Q49332" s="71"/>
    </row>
    <row r="49333" spans="11:17" ht="15" customHeight="1" x14ac:dyDescent="0.2">
      <c r="K49333" s="71"/>
      <c r="M49333" s="71"/>
      <c r="O49333" s="71"/>
      <c r="Q49333" s="71"/>
    </row>
    <row r="49334" spans="11:17" ht="15" customHeight="1" x14ac:dyDescent="0.2">
      <c r="K49334" s="71"/>
      <c r="M49334" s="71"/>
      <c r="O49334" s="71"/>
      <c r="Q49334" s="71"/>
    </row>
    <row r="49335" spans="11:17" ht="15" customHeight="1" x14ac:dyDescent="0.2">
      <c r="K49335" s="71"/>
      <c r="M49335" s="71"/>
      <c r="O49335" s="71"/>
      <c r="Q49335" s="71"/>
    </row>
    <row r="49336" spans="11:17" ht="15" customHeight="1" x14ac:dyDescent="0.2">
      <c r="K49336" s="71"/>
      <c r="M49336" s="71"/>
      <c r="O49336" s="71"/>
      <c r="Q49336" s="71"/>
    </row>
    <row r="49337" spans="11:17" ht="15" customHeight="1" x14ac:dyDescent="0.2">
      <c r="K49337" s="71"/>
      <c r="M49337" s="71"/>
      <c r="O49337" s="71"/>
      <c r="Q49337" s="71"/>
    </row>
    <row r="49338" spans="11:17" ht="15" customHeight="1" x14ac:dyDescent="0.2">
      <c r="K49338" s="71"/>
      <c r="M49338" s="71"/>
      <c r="O49338" s="71"/>
      <c r="Q49338" s="71"/>
    </row>
    <row r="49339" spans="11:17" ht="15" customHeight="1" x14ac:dyDescent="0.2">
      <c r="K49339" s="71"/>
      <c r="M49339" s="71"/>
      <c r="O49339" s="71"/>
      <c r="Q49339" s="71"/>
    </row>
    <row r="49340" spans="11:17" ht="15" customHeight="1" x14ac:dyDescent="0.2">
      <c r="K49340" s="71"/>
      <c r="M49340" s="71"/>
      <c r="O49340" s="71"/>
      <c r="Q49340" s="71"/>
    </row>
    <row r="49341" spans="11:17" ht="15" customHeight="1" x14ac:dyDescent="0.2">
      <c r="K49341" s="71"/>
      <c r="M49341" s="71"/>
      <c r="O49341" s="71"/>
      <c r="Q49341" s="71"/>
    </row>
    <row r="49342" spans="11:17" ht="15" customHeight="1" x14ac:dyDescent="0.2">
      <c r="K49342" s="71"/>
      <c r="M49342" s="71"/>
      <c r="O49342" s="71"/>
      <c r="Q49342" s="71"/>
    </row>
    <row r="49343" spans="11:17" ht="15" customHeight="1" x14ac:dyDescent="0.2">
      <c r="K49343" s="71"/>
      <c r="M49343" s="71"/>
      <c r="O49343" s="71"/>
      <c r="Q49343" s="71"/>
    </row>
    <row r="49344" spans="11:17" ht="15" customHeight="1" x14ac:dyDescent="0.2">
      <c r="K49344" s="71"/>
      <c r="M49344" s="71"/>
      <c r="O49344" s="71"/>
      <c r="Q49344" s="71"/>
    </row>
    <row r="49345" spans="11:17" ht="15" customHeight="1" x14ac:dyDescent="0.2">
      <c r="K49345" s="71"/>
      <c r="M49345" s="71"/>
      <c r="O49345" s="71"/>
      <c r="Q49345" s="71"/>
    </row>
    <row r="49346" spans="11:17" ht="15" customHeight="1" x14ac:dyDescent="0.2">
      <c r="K49346" s="71"/>
      <c r="M49346" s="71"/>
      <c r="O49346" s="71"/>
      <c r="Q49346" s="71"/>
    </row>
    <row r="49347" spans="11:17" ht="15" customHeight="1" x14ac:dyDescent="0.2">
      <c r="K49347" s="71"/>
      <c r="M49347" s="71"/>
      <c r="O49347" s="71"/>
      <c r="Q49347" s="71"/>
    </row>
    <row r="49348" spans="11:17" ht="15" customHeight="1" x14ac:dyDescent="0.2">
      <c r="K49348" s="71"/>
      <c r="M49348" s="71"/>
      <c r="O49348" s="71"/>
      <c r="Q49348" s="71"/>
    </row>
    <row r="49349" spans="11:17" ht="15" customHeight="1" x14ac:dyDescent="0.2">
      <c r="K49349" s="71"/>
      <c r="M49349" s="71"/>
      <c r="O49349" s="71"/>
      <c r="Q49349" s="71"/>
    </row>
    <row r="49350" spans="11:17" ht="15" customHeight="1" x14ac:dyDescent="0.2">
      <c r="K49350" s="71"/>
      <c r="M49350" s="71"/>
      <c r="O49350" s="71"/>
      <c r="Q49350" s="71"/>
    </row>
    <row r="49351" spans="11:17" ht="15" customHeight="1" x14ac:dyDescent="0.2">
      <c r="K49351" s="71"/>
      <c r="M49351" s="71"/>
      <c r="O49351" s="71"/>
      <c r="Q49351" s="71"/>
    </row>
    <row r="49352" spans="11:17" ht="15" customHeight="1" x14ac:dyDescent="0.2">
      <c r="K49352" s="71"/>
      <c r="M49352" s="71"/>
      <c r="O49352" s="71"/>
      <c r="Q49352" s="71"/>
    </row>
    <row r="49353" spans="11:17" ht="15" customHeight="1" x14ac:dyDescent="0.2">
      <c r="K49353" s="71"/>
      <c r="M49353" s="71"/>
      <c r="O49353" s="71"/>
      <c r="Q49353" s="71"/>
    </row>
    <row r="49354" spans="11:17" ht="15" customHeight="1" x14ac:dyDescent="0.2">
      <c r="K49354" s="71"/>
      <c r="M49354" s="71"/>
      <c r="O49354" s="71"/>
      <c r="Q49354" s="71"/>
    </row>
    <row r="49355" spans="11:17" ht="15" customHeight="1" x14ac:dyDescent="0.2">
      <c r="K49355" s="71"/>
      <c r="M49355" s="71"/>
      <c r="O49355" s="71"/>
      <c r="Q49355" s="71"/>
    </row>
    <row r="49356" spans="11:17" ht="15" customHeight="1" x14ac:dyDescent="0.2">
      <c r="K49356" s="71"/>
      <c r="M49356" s="71"/>
      <c r="O49356" s="71"/>
      <c r="Q49356" s="71"/>
    </row>
    <row r="49357" spans="11:17" ht="15" customHeight="1" x14ac:dyDescent="0.2">
      <c r="K49357" s="71"/>
      <c r="M49357" s="71"/>
      <c r="O49357" s="71"/>
      <c r="Q49357" s="71"/>
    </row>
    <row r="49358" spans="11:17" ht="15" customHeight="1" x14ac:dyDescent="0.2">
      <c r="K49358" s="71"/>
      <c r="M49358" s="71"/>
      <c r="O49358" s="71"/>
      <c r="Q49358" s="71"/>
    </row>
    <row r="49359" spans="11:17" ht="15" customHeight="1" x14ac:dyDescent="0.2">
      <c r="K49359" s="71"/>
      <c r="M49359" s="71"/>
      <c r="O49359" s="71"/>
      <c r="Q49359" s="71"/>
    </row>
    <row r="49360" spans="11:17" ht="15" customHeight="1" x14ac:dyDescent="0.2">
      <c r="K49360" s="71"/>
      <c r="M49360" s="71"/>
      <c r="O49360" s="71"/>
      <c r="Q49360" s="71"/>
    </row>
    <row r="49361" spans="11:17" ht="15" customHeight="1" x14ac:dyDescent="0.2">
      <c r="K49361" s="71"/>
      <c r="M49361" s="71"/>
      <c r="O49361" s="71"/>
      <c r="Q49361" s="71"/>
    </row>
    <row r="49362" spans="11:17" ht="15" customHeight="1" x14ac:dyDescent="0.2">
      <c r="K49362" s="71"/>
      <c r="M49362" s="71"/>
      <c r="O49362" s="71"/>
      <c r="Q49362" s="71"/>
    </row>
    <row r="49363" spans="11:17" ht="15" customHeight="1" x14ac:dyDescent="0.2">
      <c r="K49363" s="71"/>
      <c r="M49363" s="71"/>
      <c r="O49363" s="71"/>
      <c r="Q49363" s="71"/>
    </row>
    <row r="49364" spans="11:17" ht="15" customHeight="1" x14ac:dyDescent="0.2">
      <c r="K49364" s="71"/>
      <c r="M49364" s="71"/>
      <c r="O49364" s="71"/>
      <c r="Q49364" s="71"/>
    </row>
    <row r="49365" spans="11:17" ht="15" customHeight="1" x14ac:dyDescent="0.2">
      <c r="K49365" s="71"/>
      <c r="M49365" s="71"/>
      <c r="O49365" s="71"/>
      <c r="Q49365" s="71"/>
    </row>
    <row r="49366" spans="11:17" ht="15" customHeight="1" x14ac:dyDescent="0.2">
      <c r="K49366" s="71"/>
      <c r="M49366" s="71"/>
      <c r="O49366" s="71"/>
      <c r="Q49366" s="71"/>
    </row>
    <row r="49367" spans="11:17" ht="15" customHeight="1" x14ac:dyDescent="0.2">
      <c r="K49367" s="71"/>
      <c r="M49367" s="71"/>
      <c r="O49367" s="71"/>
      <c r="Q49367" s="71"/>
    </row>
    <row r="49368" spans="11:17" ht="15" customHeight="1" x14ac:dyDescent="0.2">
      <c r="K49368" s="71"/>
      <c r="M49368" s="71"/>
      <c r="O49368" s="71"/>
      <c r="Q49368" s="71"/>
    </row>
    <row r="49369" spans="11:17" ht="15" customHeight="1" x14ac:dyDescent="0.2">
      <c r="K49369" s="71"/>
      <c r="M49369" s="71"/>
      <c r="O49369" s="71"/>
      <c r="Q49369" s="71"/>
    </row>
    <row r="49370" spans="11:17" ht="15" customHeight="1" x14ac:dyDescent="0.2">
      <c r="K49370" s="71"/>
      <c r="M49370" s="71"/>
      <c r="O49370" s="71"/>
      <c r="Q49370" s="71"/>
    </row>
    <row r="49371" spans="11:17" ht="15" customHeight="1" x14ac:dyDescent="0.2">
      <c r="K49371" s="71"/>
      <c r="M49371" s="71"/>
      <c r="O49371" s="71"/>
      <c r="Q49371" s="71"/>
    </row>
    <row r="49372" spans="11:17" ht="15" customHeight="1" x14ac:dyDescent="0.2">
      <c r="K49372" s="71"/>
      <c r="M49372" s="71"/>
      <c r="O49372" s="71"/>
      <c r="Q49372" s="71"/>
    </row>
    <row r="49373" spans="11:17" ht="15" customHeight="1" x14ac:dyDescent="0.2">
      <c r="K49373" s="71"/>
      <c r="M49373" s="71"/>
      <c r="O49373" s="71"/>
      <c r="Q49373" s="71"/>
    </row>
    <row r="49374" spans="11:17" ht="15" customHeight="1" x14ac:dyDescent="0.2">
      <c r="K49374" s="71"/>
      <c r="M49374" s="71"/>
      <c r="O49374" s="71"/>
      <c r="Q49374" s="71"/>
    </row>
    <row r="49375" spans="11:17" ht="15" customHeight="1" x14ac:dyDescent="0.2">
      <c r="K49375" s="71"/>
      <c r="M49375" s="71"/>
      <c r="O49375" s="71"/>
      <c r="Q49375" s="71"/>
    </row>
    <row r="49376" spans="11:17" ht="15" customHeight="1" x14ac:dyDescent="0.2">
      <c r="K49376" s="71"/>
      <c r="M49376" s="71"/>
      <c r="O49376" s="71"/>
      <c r="Q49376" s="71"/>
    </row>
    <row r="49377" spans="11:17" ht="15" customHeight="1" x14ac:dyDescent="0.2">
      <c r="K49377" s="71"/>
      <c r="M49377" s="71"/>
      <c r="O49377" s="71"/>
      <c r="Q49377" s="71"/>
    </row>
    <row r="49378" spans="11:17" ht="15" customHeight="1" x14ac:dyDescent="0.2">
      <c r="K49378" s="71"/>
      <c r="M49378" s="71"/>
      <c r="O49378" s="71"/>
      <c r="Q49378" s="71"/>
    </row>
    <row r="49379" spans="11:17" ht="15" customHeight="1" x14ac:dyDescent="0.2">
      <c r="K49379" s="71"/>
      <c r="M49379" s="71"/>
      <c r="O49379" s="71"/>
      <c r="Q49379" s="71"/>
    </row>
    <row r="49380" spans="11:17" ht="15" customHeight="1" x14ac:dyDescent="0.2">
      <c r="K49380" s="71"/>
      <c r="M49380" s="71"/>
      <c r="O49380" s="71"/>
      <c r="Q49380" s="71"/>
    </row>
    <row r="49381" spans="11:17" ht="15" customHeight="1" x14ac:dyDescent="0.2">
      <c r="K49381" s="71"/>
      <c r="M49381" s="71"/>
      <c r="O49381" s="71"/>
      <c r="Q49381" s="71"/>
    </row>
    <row r="49382" spans="11:17" ht="15" customHeight="1" x14ac:dyDescent="0.2">
      <c r="K49382" s="71"/>
      <c r="M49382" s="71"/>
      <c r="O49382" s="71"/>
      <c r="Q49382" s="71"/>
    </row>
    <row r="49383" spans="11:17" ht="15" customHeight="1" x14ac:dyDescent="0.2">
      <c r="K49383" s="71"/>
      <c r="M49383" s="71"/>
      <c r="O49383" s="71"/>
      <c r="Q49383" s="71"/>
    </row>
    <row r="49384" spans="11:17" ht="15" customHeight="1" x14ac:dyDescent="0.2">
      <c r="K49384" s="71"/>
      <c r="M49384" s="71"/>
      <c r="O49384" s="71"/>
      <c r="Q49384" s="71"/>
    </row>
    <row r="49385" spans="11:17" ht="15" customHeight="1" x14ac:dyDescent="0.2">
      <c r="K49385" s="71"/>
      <c r="M49385" s="71"/>
      <c r="O49385" s="71"/>
      <c r="Q49385" s="71"/>
    </row>
    <row r="49386" spans="11:17" ht="15" customHeight="1" x14ac:dyDescent="0.2">
      <c r="K49386" s="71"/>
      <c r="M49386" s="71"/>
      <c r="O49386" s="71"/>
      <c r="Q49386" s="71"/>
    </row>
    <row r="49387" spans="11:17" ht="15" customHeight="1" x14ac:dyDescent="0.2">
      <c r="K49387" s="71"/>
      <c r="M49387" s="71"/>
      <c r="O49387" s="71"/>
      <c r="Q49387" s="71"/>
    </row>
    <row r="49388" spans="11:17" ht="15" customHeight="1" x14ac:dyDescent="0.2">
      <c r="K49388" s="71"/>
      <c r="M49388" s="71"/>
      <c r="O49388" s="71"/>
      <c r="Q49388" s="71"/>
    </row>
    <row r="49389" spans="11:17" ht="15" customHeight="1" x14ac:dyDescent="0.2">
      <c r="K49389" s="71"/>
      <c r="M49389" s="71"/>
      <c r="O49389" s="71"/>
      <c r="Q49389" s="71"/>
    </row>
    <row r="49390" spans="11:17" ht="15" customHeight="1" x14ac:dyDescent="0.2">
      <c r="K49390" s="71"/>
      <c r="M49390" s="71"/>
      <c r="O49390" s="71"/>
      <c r="Q49390" s="71"/>
    </row>
    <row r="49391" spans="11:17" ht="15" customHeight="1" x14ac:dyDescent="0.2">
      <c r="K49391" s="71"/>
      <c r="M49391" s="71"/>
      <c r="O49391" s="71"/>
      <c r="Q49391" s="71"/>
    </row>
    <row r="49392" spans="11:17" ht="15" customHeight="1" x14ac:dyDescent="0.2">
      <c r="K49392" s="71"/>
      <c r="M49392" s="71"/>
      <c r="O49392" s="71"/>
      <c r="Q49392" s="71"/>
    </row>
    <row r="49393" spans="11:17" ht="15" customHeight="1" x14ac:dyDescent="0.2">
      <c r="K49393" s="71"/>
      <c r="M49393" s="71"/>
      <c r="O49393" s="71"/>
      <c r="Q49393" s="71"/>
    </row>
    <row r="49394" spans="11:17" ht="15" customHeight="1" x14ac:dyDescent="0.2">
      <c r="K49394" s="71"/>
      <c r="M49394" s="71"/>
      <c r="O49394" s="71"/>
      <c r="Q49394" s="71"/>
    </row>
    <row r="49395" spans="11:17" ht="15" customHeight="1" x14ac:dyDescent="0.2">
      <c r="K49395" s="71"/>
      <c r="M49395" s="71"/>
      <c r="O49395" s="71"/>
      <c r="Q49395" s="71"/>
    </row>
    <row r="49396" spans="11:17" ht="15" customHeight="1" x14ac:dyDescent="0.2">
      <c r="K49396" s="71"/>
      <c r="M49396" s="71"/>
      <c r="O49396" s="71"/>
      <c r="Q49396" s="71"/>
    </row>
    <row r="49397" spans="11:17" ht="15" customHeight="1" x14ac:dyDescent="0.2">
      <c r="K49397" s="71"/>
      <c r="M49397" s="71"/>
      <c r="O49397" s="71"/>
      <c r="Q49397" s="71"/>
    </row>
    <row r="49398" spans="11:17" ht="15" customHeight="1" x14ac:dyDescent="0.2">
      <c r="K49398" s="71"/>
      <c r="M49398" s="71"/>
      <c r="O49398" s="71"/>
      <c r="Q49398" s="71"/>
    </row>
    <row r="49399" spans="11:17" ht="15" customHeight="1" x14ac:dyDescent="0.2">
      <c r="K49399" s="71"/>
      <c r="M49399" s="71"/>
      <c r="O49399" s="71"/>
      <c r="Q49399" s="71"/>
    </row>
    <row r="49400" spans="11:17" ht="15" customHeight="1" x14ac:dyDescent="0.2">
      <c r="K49400" s="71"/>
      <c r="M49400" s="71"/>
      <c r="O49400" s="71"/>
      <c r="Q49400" s="71"/>
    </row>
    <row r="49401" spans="11:17" ht="15" customHeight="1" x14ac:dyDescent="0.2">
      <c r="K49401" s="71"/>
      <c r="M49401" s="71"/>
      <c r="O49401" s="71"/>
      <c r="Q49401" s="71"/>
    </row>
    <row r="49402" spans="11:17" ht="15" customHeight="1" x14ac:dyDescent="0.2">
      <c r="K49402" s="71"/>
      <c r="M49402" s="71"/>
      <c r="O49402" s="71"/>
      <c r="Q49402" s="71"/>
    </row>
    <row r="49403" spans="11:17" ht="15" customHeight="1" x14ac:dyDescent="0.2">
      <c r="K49403" s="71"/>
      <c r="M49403" s="71"/>
      <c r="O49403" s="71"/>
      <c r="Q49403" s="71"/>
    </row>
    <row r="49404" spans="11:17" ht="15" customHeight="1" x14ac:dyDescent="0.2">
      <c r="K49404" s="71"/>
      <c r="M49404" s="71"/>
      <c r="O49404" s="71"/>
      <c r="Q49404" s="71"/>
    </row>
    <row r="49405" spans="11:17" ht="15" customHeight="1" x14ac:dyDescent="0.2">
      <c r="K49405" s="71"/>
      <c r="M49405" s="71"/>
      <c r="O49405" s="71"/>
      <c r="Q49405" s="71"/>
    </row>
    <row r="49406" spans="11:17" ht="15" customHeight="1" x14ac:dyDescent="0.2">
      <c r="K49406" s="71"/>
      <c r="M49406" s="71"/>
      <c r="O49406" s="71"/>
      <c r="Q49406" s="71"/>
    </row>
    <row r="49407" spans="11:17" ht="15" customHeight="1" x14ac:dyDescent="0.2">
      <c r="K49407" s="71"/>
      <c r="M49407" s="71"/>
      <c r="O49407" s="71"/>
      <c r="Q49407" s="71"/>
    </row>
    <row r="49408" spans="11:17" ht="15" customHeight="1" x14ac:dyDescent="0.2">
      <c r="K49408" s="71"/>
      <c r="M49408" s="71"/>
      <c r="O49408" s="71"/>
      <c r="Q49408" s="71"/>
    </row>
    <row r="49409" spans="11:17" ht="15" customHeight="1" x14ac:dyDescent="0.2">
      <c r="K49409" s="71"/>
      <c r="M49409" s="71"/>
      <c r="O49409" s="71"/>
      <c r="Q49409" s="71"/>
    </row>
    <row r="49410" spans="11:17" ht="15" customHeight="1" x14ac:dyDescent="0.2">
      <c r="K49410" s="71"/>
      <c r="M49410" s="71"/>
      <c r="O49410" s="71"/>
      <c r="Q49410" s="71"/>
    </row>
    <row r="49411" spans="11:17" ht="15" customHeight="1" x14ac:dyDescent="0.2">
      <c r="K49411" s="71"/>
      <c r="M49411" s="71"/>
      <c r="O49411" s="71"/>
      <c r="Q49411" s="71"/>
    </row>
    <row r="49412" spans="11:17" ht="15" customHeight="1" x14ac:dyDescent="0.2">
      <c r="K49412" s="71"/>
      <c r="M49412" s="71"/>
      <c r="O49412" s="71"/>
      <c r="Q49412" s="71"/>
    </row>
    <row r="49413" spans="11:17" ht="15" customHeight="1" x14ac:dyDescent="0.2">
      <c r="K49413" s="71"/>
      <c r="M49413" s="71"/>
      <c r="O49413" s="71"/>
      <c r="Q49413" s="71"/>
    </row>
    <row r="49414" spans="11:17" ht="15" customHeight="1" x14ac:dyDescent="0.2">
      <c r="K49414" s="71"/>
      <c r="M49414" s="71"/>
      <c r="O49414" s="71"/>
      <c r="Q49414" s="71"/>
    </row>
    <row r="49415" spans="11:17" ht="15" customHeight="1" x14ac:dyDescent="0.2">
      <c r="K49415" s="71"/>
      <c r="M49415" s="71"/>
      <c r="O49415" s="71"/>
      <c r="Q49415" s="71"/>
    </row>
    <row r="49416" spans="11:17" ht="15" customHeight="1" x14ac:dyDescent="0.2">
      <c r="K49416" s="71"/>
      <c r="M49416" s="71"/>
      <c r="O49416" s="71"/>
      <c r="Q49416" s="71"/>
    </row>
    <row r="49417" spans="11:17" ht="15" customHeight="1" x14ac:dyDescent="0.2">
      <c r="K49417" s="71"/>
      <c r="M49417" s="71"/>
      <c r="O49417" s="71"/>
      <c r="Q49417" s="71"/>
    </row>
    <row r="49418" spans="11:17" ht="15" customHeight="1" x14ac:dyDescent="0.2">
      <c r="K49418" s="71"/>
      <c r="M49418" s="71"/>
      <c r="O49418" s="71"/>
      <c r="Q49418" s="71"/>
    </row>
    <row r="49419" spans="11:17" ht="15" customHeight="1" x14ac:dyDescent="0.2">
      <c r="K49419" s="71"/>
      <c r="M49419" s="71"/>
      <c r="O49419" s="71"/>
      <c r="Q49419" s="71"/>
    </row>
    <row r="49420" spans="11:17" ht="15" customHeight="1" x14ac:dyDescent="0.2">
      <c r="K49420" s="71"/>
      <c r="M49420" s="71"/>
      <c r="O49420" s="71"/>
      <c r="Q49420" s="71"/>
    </row>
    <row r="49421" spans="11:17" ht="15" customHeight="1" x14ac:dyDescent="0.2">
      <c r="K49421" s="71"/>
      <c r="M49421" s="71"/>
      <c r="O49421" s="71"/>
      <c r="Q49421" s="71"/>
    </row>
    <row r="49422" spans="11:17" ht="15" customHeight="1" x14ac:dyDescent="0.2">
      <c r="K49422" s="71"/>
      <c r="M49422" s="71"/>
      <c r="O49422" s="71"/>
      <c r="Q49422" s="71"/>
    </row>
    <row r="49423" spans="11:17" ht="15" customHeight="1" x14ac:dyDescent="0.2">
      <c r="K49423" s="71"/>
      <c r="M49423" s="71"/>
      <c r="O49423" s="71"/>
      <c r="Q49423" s="71"/>
    </row>
    <row r="49424" spans="11:17" ht="15" customHeight="1" x14ac:dyDescent="0.2">
      <c r="K49424" s="71"/>
      <c r="M49424" s="71"/>
      <c r="O49424" s="71"/>
      <c r="Q49424" s="71"/>
    </row>
    <row r="49425" spans="11:17" ht="15" customHeight="1" x14ac:dyDescent="0.2">
      <c r="K49425" s="71"/>
      <c r="M49425" s="71"/>
      <c r="O49425" s="71"/>
      <c r="Q49425" s="71"/>
    </row>
    <row r="49426" spans="11:17" ht="15" customHeight="1" x14ac:dyDescent="0.2">
      <c r="K49426" s="71"/>
      <c r="M49426" s="71"/>
      <c r="O49426" s="71"/>
      <c r="Q49426" s="71"/>
    </row>
    <row r="49427" spans="11:17" ht="15" customHeight="1" x14ac:dyDescent="0.2">
      <c r="K49427" s="71"/>
      <c r="M49427" s="71"/>
      <c r="O49427" s="71"/>
      <c r="Q49427" s="71"/>
    </row>
    <row r="49428" spans="11:17" ht="15" customHeight="1" x14ac:dyDescent="0.2">
      <c r="K49428" s="71"/>
      <c r="M49428" s="71"/>
      <c r="O49428" s="71"/>
      <c r="Q49428" s="71"/>
    </row>
    <row r="49429" spans="11:17" ht="15" customHeight="1" x14ac:dyDescent="0.2">
      <c r="K49429" s="71"/>
      <c r="M49429" s="71"/>
      <c r="O49429" s="71"/>
      <c r="Q49429" s="71"/>
    </row>
    <row r="49430" spans="11:17" ht="15" customHeight="1" x14ac:dyDescent="0.2">
      <c r="K49430" s="71"/>
      <c r="M49430" s="71"/>
      <c r="O49430" s="71"/>
      <c r="Q49430" s="71"/>
    </row>
    <row r="49431" spans="11:17" ht="15" customHeight="1" x14ac:dyDescent="0.2">
      <c r="K49431" s="71"/>
      <c r="M49431" s="71"/>
      <c r="O49431" s="71"/>
      <c r="Q49431" s="71"/>
    </row>
    <row r="49432" spans="11:17" ht="15" customHeight="1" x14ac:dyDescent="0.2">
      <c r="K49432" s="71"/>
      <c r="M49432" s="71"/>
      <c r="O49432" s="71"/>
      <c r="Q49432" s="71"/>
    </row>
    <row r="49433" spans="11:17" ht="15" customHeight="1" x14ac:dyDescent="0.2">
      <c r="K49433" s="71"/>
      <c r="M49433" s="71"/>
      <c r="O49433" s="71"/>
      <c r="Q49433" s="71"/>
    </row>
    <row r="49434" spans="11:17" ht="15" customHeight="1" x14ac:dyDescent="0.2">
      <c r="K49434" s="71"/>
      <c r="M49434" s="71"/>
      <c r="O49434" s="71"/>
      <c r="Q49434" s="71"/>
    </row>
    <row r="49435" spans="11:17" ht="15" customHeight="1" x14ac:dyDescent="0.2">
      <c r="K49435" s="71"/>
      <c r="M49435" s="71"/>
      <c r="O49435" s="71"/>
      <c r="Q49435" s="71"/>
    </row>
    <row r="49436" spans="11:17" ht="15" customHeight="1" x14ac:dyDescent="0.2">
      <c r="K49436" s="71"/>
      <c r="M49436" s="71"/>
      <c r="O49436" s="71"/>
      <c r="Q49436" s="71"/>
    </row>
    <row r="49437" spans="11:17" ht="15" customHeight="1" x14ac:dyDescent="0.2">
      <c r="K49437" s="71"/>
      <c r="M49437" s="71"/>
      <c r="O49437" s="71"/>
      <c r="Q49437" s="71"/>
    </row>
    <row r="49438" spans="11:17" ht="15" customHeight="1" x14ac:dyDescent="0.2">
      <c r="K49438" s="71"/>
      <c r="M49438" s="71"/>
      <c r="O49438" s="71"/>
      <c r="Q49438" s="71"/>
    </row>
    <row r="49439" spans="11:17" ht="15" customHeight="1" x14ac:dyDescent="0.2">
      <c r="K49439" s="71"/>
      <c r="M49439" s="71"/>
      <c r="O49439" s="71"/>
      <c r="Q49439" s="71"/>
    </row>
    <row r="49440" spans="11:17" ht="15" customHeight="1" x14ac:dyDescent="0.2">
      <c r="K49440" s="71"/>
      <c r="M49440" s="71"/>
      <c r="O49440" s="71"/>
      <c r="Q49440" s="71"/>
    </row>
    <row r="49441" spans="11:17" ht="15" customHeight="1" x14ac:dyDescent="0.2">
      <c r="K49441" s="71"/>
      <c r="M49441" s="71"/>
      <c r="O49441" s="71"/>
      <c r="Q49441" s="71"/>
    </row>
    <row r="49442" spans="11:17" ht="15" customHeight="1" x14ac:dyDescent="0.2">
      <c r="K49442" s="71"/>
      <c r="M49442" s="71"/>
      <c r="O49442" s="71"/>
      <c r="Q49442" s="71"/>
    </row>
    <row r="49443" spans="11:17" ht="15" customHeight="1" x14ac:dyDescent="0.2">
      <c r="K49443" s="71"/>
      <c r="M49443" s="71"/>
      <c r="O49443" s="71"/>
      <c r="Q49443" s="71"/>
    </row>
    <row r="49444" spans="11:17" ht="15" customHeight="1" x14ac:dyDescent="0.2">
      <c r="K49444" s="71"/>
      <c r="M49444" s="71"/>
      <c r="O49444" s="71"/>
      <c r="Q49444" s="71"/>
    </row>
    <row r="49445" spans="11:17" ht="15" customHeight="1" x14ac:dyDescent="0.2">
      <c r="K49445" s="71"/>
      <c r="M49445" s="71"/>
      <c r="O49445" s="71"/>
      <c r="Q49445" s="71"/>
    </row>
    <row r="49446" spans="11:17" ht="15" customHeight="1" x14ac:dyDescent="0.2">
      <c r="K49446" s="71"/>
      <c r="M49446" s="71"/>
      <c r="O49446" s="71"/>
      <c r="Q49446" s="71"/>
    </row>
    <row r="49447" spans="11:17" ht="15" customHeight="1" x14ac:dyDescent="0.2">
      <c r="K49447" s="71"/>
      <c r="M49447" s="71"/>
      <c r="O49447" s="71"/>
      <c r="Q49447" s="71"/>
    </row>
    <row r="49448" spans="11:17" ht="15" customHeight="1" x14ac:dyDescent="0.2">
      <c r="K49448" s="71"/>
      <c r="M49448" s="71"/>
      <c r="O49448" s="71"/>
      <c r="Q49448" s="71"/>
    </row>
    <row r="49449" spans="11:17" ht="15" customHeight="1" x14ac:dyDescent="0.2">
      <c r="K49449" s="71"/>
      <c r="M49449" s="71"/>
      <c r="O49449" s="71"/>
      <c r="Q49449" s="71"/>
    </row>
    <row r="49450" spans="11:17" ht="15" customHeight="1" x14ac:dyDescent="0.2">
      <c r="K49450" s="71"/>
      <c r="M49450" s="71"/>
      <c r="O49450" s="71"/>
      <c r="Q49450" s="71"/>
    </row>
    <row r="49451" spans="11:17" ht="15" customHeight="1" x14ac:dyDescent="0.2">
      <c r="K49451" s="71"/>
      <c r="M49451" s="71"/>
      <c r="O49451" s="71"/>
      <c r="Q49451" s="71"/>
    </row>
    <row r="49452" spans="11:17" ht="15" customHeight="1" x14ac:dyDescent="0.2">
      <c r="K49452" s="71"/>
      <c r="M49452" s="71"/>
      <c r="O49452" s="71"/>
      <c r="Q49452" s="71"/>
    </row>
    <row r="49453" spans="11:17" ht="15" customHeight="1" x14ac:dyDescent="0.2">
      <c r="K49453" s="71"/>
      <c r="M49453" s="71"/>
      <c r="O49453" s="71"/>
      <c r="Q49453" s="71"/>
    </row>
    <row r="49454" spans="11:17" ht="15" customHeight="1" x14ac:dyDescent="0.2">
      <c r="K49454" s="71"/>
      <c r="M49454" s="71"/>
      <c r="O49454" s="71"/>
      <c r="Q49454" s="71"/>
    </row>
    <row r="49455" spans="11:17" ht="15" customHeight="1" x14ac:dyDescent="0.2">
      <c r="K49455" s="71"/>
      <c r="M49455" s="71"/>
      <c r="O49455" s="71"/>
      <c r="Q49455" s="71"/>
    </row>
    <row r="49456" spans="11:17" ht="15" customHeight="1" x14ac:dyDescent="0.2">
      <c r="K49456" s="71"/>
      <c r="M49456" s="71"/>
      <c r="O49456" s="71"/>
      <c r="Q49456" s="71"/>
    </row>
    <row r="49457" spans="11:17" ht="15" customHeight="1" x14ac:dyDescent="0.2">
      <c r="K49457" s="71"/>
      <c r="M49457" s="71"/>
      <c r="O49457" s="71"/>
      <c r="Q49457" s="71"/>
    </row>
    <row r="49458" spans="11:17" ht="15" customHeight="1" x14ac:dyDescent="0.2">
      <c r="K49458" s="71"/>
      <c r="M49458" s="71"/>
      <c r="O49458" s="71"/>
      <c r="Q49458" s="71"/>
    </row>
    <row r="49459" spans="11:17" ht="15" customHeight="1" x14ac:dyDescent="0.2">
      <c r="K49459" s="71"/>
      <c r="M49459" s="71"/>
      <c r="O49459" s="71"/>
      <c r="Q49459" s="71"/>
    </row>
    <row r="49460" spans="11:17" ht="15" customHeight="1" x14ac:dyDescent="0.2">
      <c r="K49460" s="71"/>
      <c r="M49460" s="71"/>
      <c r="O49460" s="71"/>
      <c r="Q49460" s="71"/>
    </row>
    <row r="49461" spans="11:17" ht="15" customHeight="1" x14ac:dyDescent="0.2">
      <c r="K49461" s="71"/>
      <c r="M49461" s="71"/>
      <c r="O49461" s="71"/>
      <c r="Q49461" s="71"/>
    </row>
    <row r="49462" spans="11:17" ht="15" customHeight="1" x14ac:dyDescent="0.2">
      <c r="K49462" s="71"/>
      <c r="M49462" s="71"/>
      <c r="O49462" s="71"/>
      <c r="Q49462" s="71"/>
    </row>
    <row r="49463" spans="11:17" ht="15" customHeight="1" x14ac:dyDescent="0.2">
      <c r="K49463" s="71"/>
      <c r="M49463" s="71"/>
      <c r="O49463" s="71"/>
      <c r="Q49463" s="71"/>
    </row>
    <row r="49464" spans="11:17" ht="15" customHeight="1" x14ac:dyDescent="0.2">
      <c r="K49464" s="71"/>
      <c r="M49464" s="71"/>
      <c r="O49464" s="71"/>
      <c r="Q49464" s="71"/>
    </row>
    <row r="49465" spans="11:17" ht="15" customHeight="1" x14ac:dyDescent="0.2">
      <c r="K49465" s="71"/>
      <c r="M49465" s="71"/>
      <c r="O49465" s="71"/>
      <c r="Q49465" s="71"/>
    </row>
    <row r="49466" spans="11:17" ht="15" customHeight="1" x14ac:dyDescent="0.2">
      <c r="K49466" s="71"/>
      <c r="M49466" s="71"/>
      <c r="O49466" s="71"/>
      <c r="Q49466" s="71"/>
    </row>
    <row r="49467" spans="11:17" ht="15" customHeight="1" x14ac:dyDescent="0.2">
      <c r="K49467" s="71"/>
      <c r="M49467" s="71"/>
      <c r="O49467" s="71"/>
      <c r="Q49467" s="71"/>
    </row>
    <row r="49468" spans="11:17" ht="15" customHeight="1" x14ac:dyDescent="0.2">
      <c r="K49468" s="71"/>
      <c r="M49468" s="71"/>
      <c r="O49468" s="71"/>
      <c r="Q49468" s="71"/>
    </row>
    <row r="49469" spans="11:17" ht="15" customHeight="1" x14ac:dyDescent="0.2">
      <c r="K49469" s="71"/>
      <c r="M49469" s="71"/>
      <c r="O49469" s="71"/>
      <c r="Q49469" s="71"/>
    </row>
    <row r="49470" spans="11:17" ht="15" customHeight="1" x14ac:dyDescent="0.2">
      <c r="K49470" s="71"/>
      <c r="M49470" s="71"/>
      <c r="O49470" s="71"/>
      <c r="Q49470" s="71"/>
    </row>
    <row r="49471" spans="11:17" ht="15" customHeight="1" x14ac:dyDescent="0.2">
      <c r="K49471" s="71"/>
      <c r="M49471" s="71"/>
      <c r="O49471" s="71"/>
      <c r="Q49471" s="71"/>
    </row>
    <row r="49472" spans="11:17" ht="15" customHeight="1" x14ac:dyDescent="0.2">
      <c r="K49472" s="71"/>
      <c r="M49472" s="71"/>
      <c r="O49472" s="71"/>
      <c r="Q49472" s="71"/>
    </row>
    <row r="49473" spans="11:17" ht="15" customHeight="1" x14ac:dyDescent="0.2">
      <c r="K49473" s="71"/>
      <c r="M49473" s="71"/>
      <c r="O49473" s="71"/>
      <c r="Q49473" s="71"/>
    </row>
    <row r="49474" spans="11:17" ht="15" customHeight="1" x14ac:dyDescent="0.2">
      <c r="K49474" s="71"/>
      <c r="M49474" s="71"/>
      <c r="O49474" s="71"/>
      <c r="Q49474" s="71"/>
    </row>
    <row r="49475" spans="11:17" ht="15" customHeight="1" x14ac:dyDescent="0.2">
      <c r="K49475" s="71"/>
      <c r="M49475" s="71"/>
      <c r="O49475" s="71"/>
      <c r="Q49475" s="71"/>
    </row>
    <row r="49476" spans="11:17" ht="15" customHeight="1" x14ac:dyDescent="0.2">
      <c r="K49476" s="71"/>
      <c r="M49476" s="71"/>
      <c r="O49476" s="71"/>
      <c r="Q49476" s="71"/>
    </row>
    <row r="49477" spans="11:17" ht="15" customHeight="1" x14ac:dyDescent="0.2">
      <c r="K49477" s="71"/>
      <c r="M49477" s="71"/>
      <c r="O49477" s="71"/>
      <c r="Q49477" s="71"/>
    </row>
    <row r="49478" spans="11:17" ht="15" customHeight="1" x14ac:dyDescent="0.2">
      <c r="K49478" s="71"/>
      <c r="M49478" s="71"/>
      <c r="O49478" s="71"/>
      <c r="Q49478" s="71"/>
    </row>
    <row r="49479" spans="11:17" ht="15" customHeight="1" x14ac:dyDescent="0.2">
      <c r="K49479" s="71"/>
      <c r="M49479" s="71"/>
      <c r="O49479" s="71"/>
      <c r="Q49479" s="71"/>
    </row>
    <row r="49480" spans="11:17" ht="15" customHeight="1" x14ac:dyDescent="0.2">
      <c r="K49480" s="71"/>
      <c r="M49480" s="71"/>
      <c r="O49480" s="71"/>
      <c r="Q49480" s="71"/>
    </row>
    <row r="49481" spans="11:17" ht="15" customHeight="1" x14ac:dyDescent="0.2">
      <c r="K49481" s="71"/>
      <c r="M49481" s="71"/>
      <c r="O49481" s="71"/>
      <c r="Q49481" s="71"/>
    </row>
    <row r="49482" spans="11:17" ht="15" customHeight="1" x14ac:dyDescent="0.2">
      <c r="K49482" s="71"/>
      <c r="M49482" s="71"/>
      <c r="O49482" s="71"/>
      <c r="Q49482" s="71"/>
    </row>
    <row r="49483" spans="11:17" ht="15" customHeight="1" x14ac:dyDescent="0.2">
      <c r="K49483" s="71"/>
      <c r="M49483" s="71"/>
      <c r="O49483" s="71"/>
      <c r="Q49483" s="71"/>
    </row>
    <row r="49484" spans="11:17" ht="15" customHeight="1" x14ac:dyDescent="0.2">
      <c r="K49484" s="71"/>
      <c r="M49484" s="71"/>
      <c r="O49484" s="71"/>
      <c r="Q49484" s="71"/>
    </row>
    <row r="49485" spans="11:17" ht="15" customHeight="1" x14ac:dyDescent="0.2">
      <c r="K49485" s="71"/>
      <c r="M49485" s="71"/>
      <c r="O49485" s="71"/>
      <c r="Q49485" s="71"/>
    </row>
    <row r="49486" spans="11:17" ht="15" customHeight="1" x14ac:dyDescent="0.2">
      <c r="K49486" s="71"/>
      <c r="M49486" s="71"/>
      <c r="O49486" s="71"/>
      <c r="Q49486" s="71"/>
    </row>
    <row r="49487" spans="11:17" ht="15" customHeight="1" x14ac:dyDescent="0.2">
      <c r="K49487" s="71"/>
      <c r="M49487" s="71"/>
      <c r="O49487" s="71"/>
      <c r="Q49487" s="71"/>
    </row>
    <row r="49488" spans="11:17" ht="15" customHeight="1" x14ac:dyDescent="0.2">
      <c r="K49488" s="71"/>
      <c r="M49488" s="71"/>
      <c r="O49488" s="71"/>
      <c r="Q49488" s="71"/>
    </row>
    <row r="49489" spans="11:17" ht="15" customHeight="1" x14ac:dyDescent="0.2">
      <c r="K49489" s="71"/>
      <c r="M49489" s="71"/>
      <c r="O49489" s="71"/>
      <c r="Q49489" s="71"/>
    </row>
    <row r="49490" spans="11:17" ht="15" customHeight="1" x14ac:dyDescent="0.2">
      <c r="K49490" s="71"/>
      <c r="M49490" s="71"/>
      <c r="O49490" s="71"/>
      <c r="Q49490" s="71"/>
    </row>
    <row r="49491" spans="11:17" ht="15" customHeight="1" x14ac:dyDescent="0.2">
      <c r="K49491" s="71"/>
      <c r="M49491" s="71"/>
      <c r="O49491" s="71"/>
      <c r="Q49491" s="71"/>
    </row>
    <row r="49492" spans="11:17" ht="15" customHeight="1" x14ac:dyDescent="0.2">
      <c r="K49492" s="71"/>
      <c r="M49492" s="71"/>
      <c r="O49492" s="71"/>
      <c r="Q49492" s="71"/>
    </row>
    <row r="49493" spans="11:17" ht="15" customHeight="1" x14ac:dyDescent="0.2">
      <c r="K49493" s="71"/>
      <c r="M49493" s="71"/>
      <c r="O49493" s="71"/>
      <c r="Q49493" s="71"/>
    </row>
    <row r="49494" spans="11:17" ht="15" customHeight="1" x14ac:dyDescent="0.2">
      <c r="K49494" s="71"/>
      <c r="M49494" s="71"/>
      <c r="O49494" s="71"/>
      <c r="Q49494" s="71"/>
    </row>
    <row r="49495" spans="11:17" ht="15" customHeight="1" x14ac:dyDescent="0.2">
      <c r="K49495" s="71"/>
      <c r="M49495" s="71"/>
      <c r="O49495" s="71"/>
      <c r="Q49495" s="71"/>
    </row>
    <row r="49496" spans="11:17" ht="15" customHeight="1" x14ac:dyDescent="0.2">
      <c r="K49496" s="71"/>
      <c r="M49496" s="71"/>
      <c r="O49496" s="71"/>
      <c r="Q49496" s="71"/>
    </row>
    <row r="49497" spans="11:17" ht="15" customHeight="1" x14ac:dyDescent="0.2">
      <c r="K49497" s="71"/>
      <c r="M49497" s="71"/>
      <c r="O49497" s="71"/>
      <c r="Q49497" s="71"/>
    </row>
    <row r="49498" spans="11:17" ht="15" customHeight="1" x14ac:dyDescent="0.2">
      <c r="K49498" s="71"/>
      <c r="M49498" s="71"/>
      <c r="O49498" s="71"/>
      <c r="Q49498" s="71"/>
    </row>
    <row r="49499" spans="11:17" ht="15" customHeight="1" x14ac:dyDescent="0.2">
      <c r="K49499" s="71"/>
      <c r="M49499" s="71"/>
      <c r="O49499" s="71"/>
      <c r="Q49499" s="71"/>
    </row>
    <row r="49500" spans="11:17" ht="15" customHeight="1" x14ac:dyDescent="0.2">
      <c r="K49500" s="71"/>
      <c r="M49500" s="71"/>
      <c r="O49500" s="71"/>
      <c r="Q49500" s="71"/>
    </row>
    <row r="49501" spans="11:17" ht="15" customHeight="1" x14ac:dyDescent="0.2">
      <c r="K49501" s="71"/>
      <c r="M49501" s="71"/>
      <c r="O49501" s="71"/>
      <c r="Q49501" s="71"/>
    </row>
    <row r="49502" spans="11:17" ht="15" customHeight="1" x14ac:dyDescent="0.2">
      <c r="K49502" s="71"/>
      <c r="M49502" s="71"/>
      <c r="O49502" s="71"/>
      <c r="Q49502" s="71"/>
    </row>
    <row r="49503" spans="11:17" ht="15" customHeight="1" x14ac:dyDescent="0.2">
      <c r="K49503" s="71"/>
      <c r="M49503" s="71"/>
      <c r="O49503" s="71"/>
      <c r="Q49503" s="71"/>
    </row>
    <row r="49504" spans="11:17" ht="15" customHeight="1" x14ac:dyDescent="0.2">
      <c r="K49504" s="71"/>
      <c r="M49504" s="71"/>
      <c r="O49504" s="71"/>
      <c r="Q49504" s="71"/>
    </row>
    <row r="49505" spans="11:17" ht="15" customHeight="1" x14ac:dyDescent="0.2">
      <c r="K49505" s="71"/>
      <c r="M49505" s="71"/>
      <c r="O49505" s="71"/>
      <c r="Q49505" s="71"/>
    </row>
    <row r="49506" spans="11:17" ht="15" customHeight="1" x14ac:dyDescent="0.2">
      <c r="K49506" s="71"/>
      <c r="M49506" s="71"/>
      <c r="O49506" s="71"/>
      <c r="Q49506" s="71"/>
    </row>
    <row r="49507" spans="11:17" ht="15" customHeight="1" x14ac:dyDescent="0.2">
      <c r="K49507" s="71"/>
      <c r="M49507" s="71"/>
      <c r="O49507" s="71"/>
      <c r="Q49507" s="71"/>
    </row>
    <row r="49508" spans="11:17" ht="15" customHeight="1" x14ac:dyDescent="0.2">
      <c r="K49508" s="71"/>
      <c r="M49508" s="71"/>
      <c r="O49508" s="71"/>
      <c r="Q49508" s="71"/>
    </row>
    <row r="49509" spans="11:17" ht="15" customHeight="1" x14ac:dyDescent="0.2">
      <c r="K49509" s="71"/>
      <c r="M49509" s="71"/>
      <c r="O49509" s="71"/>
      <c r="Q49509" s="71"/>
    </row>
    <row r="49510" spans="11:17" ht="15" customHeight="1" x14ac:dyDescent="0.2">
      <c r="K49510" s="71"/>
      <c r="M49510" s="71"/>
      <c r="O49510" s="71"/>
      <c r="Q49510" s="71"/>
    </row>
    <row r="49511" spans="11:17" ht="15" customHeight="1" x14ac:dyDescent="0.2">
      <c r="K49511" s="71"/>
      <c r="M49511" s="71"/>
      <c r="O49511" s="71"/>
      <c r="Q49511" s="71"/>
    </row>
    <row r="49512" spans="11:17" ht="15" customHeight="1" x14ac:dyDescent="0.2">
      <c r="K49512" s="71"/>
      <c r="M49512" s="71"/>
      <c r="O49512" s="71"/>
      <c r="Q49512" s="71"/>
    </row>
    <row r="49513" spans="11:17" ht="15" customHeight="1" x14ac:dyDescent="0.2">
      <c r="K49513" s="71"/>
      <c r="M49513" s="71"/>
      <c r="O49513" s="71"/>
      <c r="Q49513" s="71"/>
    </row>
    <row r="49514" spans="11:17" ht="15" customHeight="1" x14ac:dyDescent="0.2">
      <c r="K49514" s="71"/>
      <c r="M49514" s="71"/>
      <c r="O49514" s="71"/>
      <c r="Q49514" s="71"/>
    </row>
    <row r="49515" spans="11:17" ht="15" customHeight="1" x14ac:dyDescent="0.2">
      <c r="K49515" s="71"/>
      <c r="M49515" s="71"/>
      <c r="O49515" s="71"/>
      <c r="Q49515" s="71"/>
    </row>
    <row r="49516" spans="11:17" ht="15" customHeight="1" x14ac:dyDescent="0.2">
      <c r="K49516" s="71"/>
      <c r="M49516" s="71"/>
      <c r="O49516" s="71"/>
      <c r="Q49516" s="71"/>
    </row>
    <row r="49517" spans="11:17" ht="15" customHeight="1" x14ac:dyDescent="0.2">
      <c r="K49517" s="71"/>
      <c r="M49517" s="71"/>
      <c r="O49517" s="71"/>
      <c r="Q49517" s="71"/>
    </row>
    <row r="49518" spans="11:17" ht="15" customHeight="1" x14ac:dyDescent="0.2">
      <c r="K49518" s="71"/>
      <c r="M49518" s="71"/>
      <c r="O49518" s="71"/>
      <c r="Q49518" s="71"/>
    </row>
    <row r="49519" spans="11:17" ht="15" customHeight="1" x14ac:dyDescent="0.2">
      <c r="K49519" s="71"/>
      <c r="M49519" s="71"/>
      <c r="O49519" s="71"/>
      <c r="Q49519" s="71"/>
    </row>
    <row r="49520" spans="11:17" ht="15" customHeight="1" x14ac:dyDescent="0.2">
      <c r="K49520" s="71"/>
      <c r="M49520" s="71"/>
      <c r="O49520" s="71"/>
      <c r="Q49520" s="71"/>
    </row>
    <row r="49521" spans="11:17" ht="15" customHeight="1" x14ac:dyDescent="0.2">
      <c r="K49521" s="71"/>
      <c r="M49521" s="71"/>
      <c r="O49521" s="71"/>
      <c r="Q49521" s="71"/>
    </row>
    <row r="49522" spans="11:17" ht="15" customHeight="1" x14ac:dyDescent="0.2">
      <c r="K49522" s="71"/>
      <c r="M49522" s="71"/>
      <c r="O49522" s="71"/>
      <c r="Q49522" s="71"/>
    </row>
    <row r="49523" spans="11:17" ht="15" customHeight="1" x14ac:dyDescent="0.2">
      <c r="K49523" s="71"/>
      <c r="M49523" s="71"/>
      <c r="O49523" s="71"/>
      <c r="Q49523" s="71"/>
    </row>
    <row r="49524" spans="11:17" ht="15" customHeight="1" x14ac:dyDescent="0.2">
      <c r="K49524" s="71"/>
      <c r="M49524" s="71"/>
      <c r="O49524" s="71"/>
      <c r="Q49524" s="71"/>
    </row>
    <row r="49525" spans="11:17" ht="15" customHeight="1" x14ac:dyDescent="0.2">
      <c r="K49525" s="71"/>
      <c r="M49525" s="71"/>
      <c r="O49525" s="71"/>
      <c r="Q49525" s="71"/>
    </row>
    <row r="49526" spans="11:17" ht="15" customHeight="1" x14ac:dyDescent="0.2">
      <c r="K49526" s="71"/>
      <c r="M49526" s="71"/>
      <c r="O49526" s="71"/>
      <c r="Q49526" s="71"/>
    </row>
    <row r="49527" spans="11:17" ht="15" customHeight="1" x14ac:dyDescent="0.2">
      <c r="K49527" s="71"/>
      <c r="M49527" s="71"/>
      <c r="O49527" s="71"/>
      <c r="Q49527" s="71"/>
    </row>
    <row r="49528" spans="11:17" ht="15" customHeight="1" x14ac:dyDescent="0.2">
      <c r="K49528" s="71"/>
      <c r="M49528" s="71"/>
      <c r="O49528" s="71"/>
      <c r="Q49528" s="71"/>
    </row>
    <row r="49529" spans="11:17" ht="15" customHeight="1" x14ac:dyDescent="0.2">
      <c r="K49529" s="71"/>
      <c r="M49529" s="71"/>
      <c r="O49529" s="71"/>
      <c r="Q49529" s="71"/>
    </row>
    <row r="49530" spans="11:17" ht="15" customHeight="1" x14ac:dyDescent="0.2">
      <c r="K49530" s="71"/>
      <c r="M49530" s="71"/>
      <c r="O49530" s="71"/>
      <c r="Q49530" s="71"/>
    </row>
    <row r="49531" spans="11:17" ht="15" customHeight="1" x14ac:dyDescent="0.2">
      <c r="K49531" s="71"/>
      <c r="M49531" s="71"/>
      <c r="O49531" s="71"/>
      <c r="Q49531" s="71"/>
    </row>
    <row r="49532" spans="11:17" ht="15" customHeight="1" x14ac:dyDescent="0.2">
      <c r="K49532" s="71"/>
      <c r="M49532" s="71"/>
      <c r="O49532" s="71"/>
      <c r="Q49532" s="71"/>
    </row>
    <row r="49533" spans="11:17" ht="15" customHeight="1" x14ac:dyDescent="0.2">
      <c r="K49533" s="71"/>
      <c r="M49533" s="71"/>
      <c r="O49533" s="71"/>
      <c r="Q49533" s="71"/>
    </row>
    <row r="49534" spans="11:17" ht="15" customHeight="1" x14ac:dyDescent="0.2">
      <c r="K49534" s="71"/>
      <c r="M49534" s="71"/>
      <c r="O49534" s="71"/>
      <c r="Q49534" s="71"/>
    </row>
    <row r="49535" spans="11:17" ht="15" customHeight="1" x14ac:dyDescent="0.2">
      <c r="K49535" s="71"/>
      <c r="M49535" s="71"/>
      <c r="O49535" s="71"/>
      <c r="Q49535" s="71"/>
    </row>
    <row r="49536" spans="11:17" ht="15" customHeight="1" x14ac:dyDescent="0.2">
      <c r="K49536" s="71"/>
      <c r="M49536" s="71"/>
      <c r="O49536" s="71"/>
      <c r="Q49536" s="71"/>
    </row>
    <row r="49537" spans="11:17" ht="15" customHeight="1" x14ac:dyDescent="0.2">
      <c r="K49537" s="71"/>
      <c r="M49537" s="71"/>
      <c r="O49537" s="71"/>
      <c r="Q49537" s="71"/>
    </row>
    <row r="49538" spans="11:17" ht="15" customHeight="1" x14ac:dyDescent="0.2">
      <c r="K49538" s="71"/>
      <c r="M49538" s="71"/>
      <c r="O49538" s="71"/>
      <c r="Q49538" s="71"/>
    </row>
    <row r="49539" spans="11:17" ht="15" customHeight="1" x14ac:dyDescent="0.2">
      <c r="K49539" s="71"/>
      <c r="M49539" s="71"/>
      <c r="O49539" s="71"/>
      <c r="Q49539" s="71"/>
    </row>
    <row r="49540" spans="11:17" ht="15" customHeight="1" x14ac:dyDescent="0.2">
      <c r="K49540" s="71"/>
      <c r="M49540" s="71"/>
      <c r="O49540" s="71"/>
      <c r="Q49540" s="71"/>
    </row>
    <row r="49541" spans="11:17" ht="15" customHeight="1" x14ac:dyDescent="0.2">
      <c r="K49541" s="71"/>
      <c r="M49541" s="71"/>
      <c r="O49541" s="71"/>
      <c r="Q49541" s="71"/>
    </row>
    <row r="49542" spans="11:17" ht="15" customHeight="1" x14ac:dyDescent="0.2">
      <c r="K49542" s="71"/>
      <c r="M49542" s="71"/>
      <c r="O49542" s="71"/>
      <c r="Q49542" s="71"/>
    </row>
    <row r="49543" spans="11:17" ht="15" customHeight="1" x14ac:dyDescent="0.2">
      <c r="K49543" s="71"/>
      <c r="M49543" s="71"/>
      <c r="O49543" s="71"/>
      <c r="Q49543" s="71"/>
    </row>
    <row r="49544" spans="11:17" ht="15" customHeight="1" x14ac:dyDescent="0.2">
      <c r="K49544" s="71"/>
      <c r="M49544" s="71"/>
      <c r="O49544" s="71"/>
      <c r="Q49544" s="71"/>
    </row>
    <row r="49545" spans="11:17" ht="15" customHeight="1" x14ac:dyDescent="0.2">
      <c r="K49545" s="71"/>
      <c r="M49545" s="71"/>
      <c r="O49545" s="71"/>
      <c r="Q49545" s="71"/>
    </row>
    <row r="49546" spans="11:17" ht="15" customHeight="1" x14ac:dyDescent="0.2">
      <c r="K49546" s="71"/>
      <c r="M49546" s="71"/>
      <c r="O49546" s="71"/>
      <c r="Q49546" s="71"/>
    </row>
    <row r="49547" spans="11:17" ht="15" customHeight="1" x14ac:dyDescent="0.2">
      <c r="K49547" s="71"/>
      <c r="M49547" s="71"/>
      <c r="O49547" s="71"/>
      <c r="Q49547" s="71"/>
    </row>
    <row r="49548" spans="11:17" ht="15" customHeight="1" x14ac:dyDescent="0.2">
      <c r="K49548" s="71"/>
      <c r="M49548" s="71"/>
      <c r="O49548" s="71"/>
      <c r="Q49548" s="71"/>
    </row>
    <row r="49549" spans="11:17" ht="15" customHeight="1" x14ac:dyDescent="0.2">
      <c r="K49549" s="71"/>
      <c r="M49549" s="71"/>
      <c r="O49549" s="71"/>
      <c r="Q49549" s="71"/>
    </row>
    <row r="49550" spans="11:17" ht="15" customHeight="1" x14ac:dyDescent="0.2">
      <c r="K49550" s="71"/>
      <c r="M49550" s="71"/>
      <c r="O49550" s="71"/>
      <c r="Q49550" s="71"/>
    </row>
    <row r="49551" spans="11:17" ht="15" customHeight="1" x14ac:dyDescent="0.2">
      <c r="K49551" s="71"/>
      <c r="M49551" s="71"/>
      <c r="O49551" s="71"/>
      <c r="Q49551" s="71"/>
    </row>
    <row r="49552" spans="11:17" ht="15" customHeight="1" x14ac:dyDescent="0.2">
      <c r="K49552" s="71"/>
      <c r="M49552" s="71"/>
      <c r="O49552" s="71"/>
      <c r="Q49552" s="71"/>
    </row>
    <row r="49553" spans="11:17" ht="15" customHeight="1" x14ac:dyDescent="0.2">
      <c r="K49553" s="71"/>
      <c r="M49553" s="71"/>
      <c r="O49553" s="71"/>
      <c r="Q49553" s="71"/>
    </row>
    <row r="49554" spans="11:17" ht="15" customHeight="1" x14ac:dyDescent="0.2">
      <c r="K49554" s="71"/>
      <c r="M49554" s="71"/>
      <c r="O49554" s="71"/>
      <c r="Q49554" s="71"/>
    </row>
    <row r="49555" spans="11:17" ht="15" customHeight="1" x14ac:dyDescent="0.2">
      <c r="K49555" s="71"/>
      <c r="M49555" s="71"/>
      <c r="O49555" s="71"/>
      <c r="Q49555" s="71"/>
    </row>
    <row r="49556" spans="11:17" ht="15" customHeight="1" x14ac:dyDescent="0.2">
      <c r="K49556" s="71"/>
      <c r="M49556" s="71"/>
      <c r="O49556" s="71"/>
      <c r="Q49556" s="71"/>
    </row>
    <row r="49557" spans="11:17" ht="15" customHeight="1" x14ac:dyDescent="0.2">
      <c r="K49557" s="71"/>
      <c r="M49557" s="71"/>
      <c r="O49557" s="71"/>
      <c r="Q49557" s="71"/>
    </row>
    <row r="49558" spans="11:17" ht="15" customHeight="1" x14ac:dyDescent="0.2">
      <c r="K49558" s="71"/>
      <c r="M49558" s="71"/>
      <c r="O49558" s="71"/>
      <c r="Q49558" s="71"/>
    </row>
    <row r="49559" spans="11:17" ht="15" customHeight="1" x14ac:dyDescent="0.2">
      <c r="K49559" s="71"/>
      <c r="M49559" s="71"/>
      <c r="O49559" s="71"/>
      <c r="Q49559" s="71"/>
    </row>
    <row r="49560" spans="11:17" ht="15" customHeight="1" x14ac:dyDescent="0.2">
      <c r="K49560" s="71"/>
      <c r="M49560" s="71"/>
      <c r="O49560" s="71"/>
      <c r="Q49560" s="71"/>
    </row>
    <row r="49561" spans="11:17" ht="15" customHeight="1" x14ac:dyDescent="0.2">
      <c r="K49561" s="71"/>
      <c r="M49561" s="71"/>
      <c r="O49561" s="71"/>
      <c r="Q49561" s="71"/>
    </row>
    <row r="49562" spans="11:17" ht="15" customHeight="1" x14ac:dyDescent="0.2">
      <c r="K49562" s="71"/>
      <c r="M49562" s="71"/>
      <c r="O49562" s="71"/>
      <c r="Q49562" s="71"/>
    </row>
    <row r="49563" spans="11:17" ht="15" customHeight="1" x14ac:dyDescent="0.2">
      <c r="K49563" s="71"/>
      <c r="M49563" s="71"/>
      <c r="O49563" s="71"/>
      <c r="Q49563" s="71"/>
    </row>
    <row r="49564" spans="11:17" ht="15" customHeight="1" x14ac:dyDescent="0.2">
      <c r="K49564" s="71"/>
      <c r="M49564" s="71"/>
      <c r="O49564" s="71"/>
      <c r="Q49564" s="71"/>
    </row>
    <row r="49565" spans="11:17" ht="15" customHeight="1" x14ac:dyDescent="0.2">
      <c r="K49565" s="71"/>
      <c r="M49565" s="71"/>
      <c r="O49565" s="71"/>
      <c r="Q49565" s="71"/>
    </row>
    <row r="49566" spans="11:17" ht="15" customHeight="1" x14ac:dyDescent="0.2">
      <c r="K49566" s="71"/>
      <c r="M49566" s="71"/>
      <c r="O49566" s="71"/>
      <c r="Q49566" s="71"/>
    </row>
    <row r="49567" spans="11:17" ht="15" customHeight="1" x14ac:dyDescent="0.2">
      <c r="K49567" s="71"/>
      <c r="M49567" s="71"/>
      <c r="O49567" s="71"/>
      <c r="Q49567" s="71"/>
    </row>
    <row r="49568" spans="11:17" ht="15" customHeight="1" x14ac:dyDescent="0.2">
      <c r="K49568" s="71"/>
      <c r="M49568" s="71"/>
      <c r="O49568" s="71"/>
      <c r="Q49568" s="71"/>
    </row>
    <row r="49569" spans="11:17" ht="15" customHeight="1" x14ac:dyDescent="0.2">
      <c r="K49569" s="71"/>
      <c r="M49569" s="71"/>
      <c r="O49569" s="71"/>
      <c r="Q49569" s="71"/>
    </row>
    <row r="49570" spans="11:17" ht="15" customHeight="1" x14ac:dyDescent="0.2">
      <c r="K49570" s="71"/>
      <c r="M49570" s="71"/>
      <c r="O49570" s="71"/>
      <c r="Q49570" s="71"/>
    </row>
    <row r="49571" spans="11:17" ht="15" customHeight="1" x14ac:dyDescent="0.2">
      <c r="K49571" s="71"/>
      <c r="M49571" s="71"/>
      <c r="O49571" s="71"/>
      <c r="Q49571" s="71"/>
    </row>
    <row r="49572" spans="11:17" ht="15" customHeight="1" x14ac:dyDescent="0.2">
      <c r="K49572" s="71"/>
      <c r="M49572" s="71"/>
      <c r="O49572" s="71"/>
      <c r="Q49572" s="71"/>
    </row>
    <row r="49573" spans="11:17" ht="15" customHeight="1" x14ac:dyDescent="0.2">
      <c r="K49573" s="71"/>
      <c r="M49573" s="71"/>
      <c r="O49573" s="71"/>
      <c r="Q49573" s="71"/>
    </row>
    <row r="49574" spans="11:17" ht="15" customHeight="1" x14ac:dyDescent="0.2">
      <c r="K49574" s="71"/>
      <c r="M49574" s="71"/>
      <c r="O49574" s="71"/>
      <c r="Q49574" s="71"/>
    </row>
    <row r="49575" spans="11:17" ht="15" customHeight="1" x14ac:dyDescent="0.2">
      <c r="K49575" s="71"/>
      <c r="M49575" s="71"/>
      <c r="O49575" s="71"/>
      <c r="Q49575" s="71"/>
    </row>
    <row r="49576" spans="11:17" ht="15" customHeight="1" x14ac:dyDescent="0.2">
      <c r="K49576" s="71"/>
      <c r="M49576" s="71"/>
      <c r="O49576" s="71"/>
      <c r="Q49576" s="71"/>
    </row>
    <row r="49577" spans="11:17" ht="15" customHeight="1" x14ac:dyDescent="0.2">
      <c r="K49577" s="71"/>
      <c r="M49577" s="71"/>
      <c r="O49577" s="71"/>
      <c r="Q49577" s="71"/>
    </row>
    <row r="49578" spans="11:17" ht="15" customHeight="1" x14ac:dyDescent="0.2">
      <c r="K49578" s="71"/>
      <c r="M49578" s="71"/>
      <c r="O49578" s="71"/>
      <c r="Q49578" s="71"/>
    </row>
    <row r="49579" spans="11:17" ht="15" customHeight="1" x14ac:dyDescent="0.2">
      <c r="K49579" s="71"/>
      <c r="M49579" s="71"/>
      <c r="O49579" s="71"/>
      <c r="Q49579" s="71"/>
    </row>
    <row r="49580" spans="11:17" ht="15" customHeight="1" x14ac:dyDescent="0.2">
      <c r="K49580" s="71"/>
      <c r="M49580" s="71"/>
      <c r="O49580" s="71"/>
      <c r="Q49580" s="71"/>
    </row>
    <row r="49581" spans="11:17" ht="15" customHeight="1" x14ac:dyDescent="0.2">
      <c r="K49581" s="71"/>
      <c r="M49581" s="71"/>
      <c r="O49581" s="71"/>
      <c r="Q49581" s="71"/>
    </row>
    <row r="49582" spans="11:17" ht="15" customHeight="1" x14ac:dyDescent="0.2">
      <c r="K49582" s="71"/>
      <c r="M49582" s="71"/>
      <c r="O49582" s="71"/>
      <c r="Q49582" s="71"/>
    </row>
    <row r="49583" spans="11:17" ht="15" customHeight="1" x14ac:dyDescent="0.2">
      <c r="K49583" s="71"/>
      <c r="M49583" s="71"/>
      <c r="O49583" s="71"/>
      <c r="Q49583" s="71"/>
    </row>
    <row r="49584" spans="11:17" ht="15" customHeight="1" x14ac:dyDescent="0.2">
      <c r="K49584" s="71"/>
      <c r="M49584" s="71"/>
      <c r="O49584" s="71"/>
      <c r="Q49584" s="71"/>
    </row>
    <row r="49585" spans="11:17" ht="15" customHeight="1" x14ac:dyDescent="0.2">
      <c r="K49585" s="71"/>
      <c r="M49585" s="71"/>
      <c r="O49585" s="71"/>
      <c r="Q49585" s="71"/>
    </row>
    <row r="49586" spans="11:17" ht="15" customHeight="1" x14ac:dyDescent="0.2">
      <c r="K49586" s="71"/>
      <c r="M49586" s="71"/>
      <c r="O49586" s="71"/>
      <c r="Q49586" s="71"/>
    </row>
    <row r="49587" spans="11:17" ht="15" customHeight="1" x14ac:dyDescent="0.2">
      <c r="K49587" s="71"/>
      <c r="M49587" s="71"/>
      <c r="O49587" s="71"/>
      <c r="Q49587" s="71"/>
    </row>
    <row r="49588" spans="11:17" ht="15" customHeight="1" x14ac:dyDescent="0.2">
      <c r="K49588" s="71"/>
      <c r="M49588" s="71"/>
      <c r="O49588" s="71"/>
      <c r="Q49588" s="71"/>
    </row>
    <row r="49589" spans="11:17" ht="15" customHeight="1" x14ac:dyDescent="0.2">
      <c r="K49589" s="71"/>
      <c r="M49589" s="71"/>
      <c r="O49589" s="71"/>
      <c r="Q49589" s="71"/>
    </row>
    <row r="49590" spans="11:17" ht="15" customHeight="1" x14ac:dyDescent="0.2">
      <c r="K49590" s="71"/>
      <c r="M49590" s="71"/>
      <c r="O49590" s="71"/>
      <c r="Q49590" s="71"/>
    </row>
    <row r="49591" spans="11:17" ht="15" customHeight="1" x14ac:dyDescent="0.2">
      <c r="K49591" s="71"/>
      <c r="M49591" s="71"/>
      <c r="O49591" s="71"/>
      <c r="Q49591" s="71"/>
    </row>
    <row r="49592" spans="11:17" ht="15" customHeight="1" x14ac:dyDescent="0.2">
      <c r="K49592" s="71"/>
      <c r="M49592" s="71"/>
      <c r="O49592" s="71"/>
      <c r="Q49592" s="71"/>
    </row>
    <row r="49593" spans="11:17" ht="15" customHeight="1" x14ac:dyDescent="0.2">
      <c r="K49593" s="71"/>
      <c r="M49593" s="71"/>
      <c r="O49593" s="71"/>
      <c r="Q49593" s="71"/>
    </row>
    <row r="49594" spans="11:17" ht="15" customHeight="1" x14ac:dyDescent="0.2">
      <c r="K49594" s="71"/>
      <c r="M49594" s="71"/>
      <c r="O49594" s="71"/>
      <c r="Q49594" s="71"/>
    </row>
    <row r="49595" spans="11:17" ht="15" customHeight="1" x14ac:dyDescent="0.2">
      <c r="K49595" s="71"/>
      <c r="M49595" s="71"/>
      <c r="O49595" s="71"/>
      <c r="Q49595" s="71"/>
    </row>
    <row r="49596" spans="11:17" ht="15" customHeight="1" x14ac:dyDescent="0.2">
      <c r="K49596" s="71"/>
      <c r="M49596" s="71"/>
      <c r="O49596" s="71"/>
      <c r="Q49596" s="71"/>
    </row>
    <row r="49597" spans="11:17" ht="15" customHeight="1" x14ac:dyDescent="0.2">
      <c r="K49597" s="71"/>
      <c r="M49597" s="71"/>
      <c r="O49597" s="71"/>
      <c r="Q49597" s="71"/>
    </row>
    <row r="49598" spans="11:17" ht="15" customHeight="1" x14ac:dyDescent="0.2">
      <c r="K49598" s="71"/>
      <c r="M49598" s="71"/>
      <c r="O49598" s="71"/>
      <c r="Q49598" s="71"/>
    </row>
    <row r="49599" spans="11:17" ht="15" customHeight="1" x14ac:dyDescent="0.2">
      <c r="K49599" s="71"/>
      <c r="M49599" s="71"/>
      <c r="O49599" s="71"/>
      <c r="Q49599" s="71"/>
    </row>
    <row r="49600" spans="11:17" ht="15" customHeight="1" x14ac:dyDescent="0.2">
      <c r="K49600" s="71"/>
      <c r="M49600" s="71"/>
      <c r="O49600" s="71"/>
      <c r="Q49600" s="71"/>
    </row>
    <row r="49601" spans="11:17" ht="15" customHeight="1" x14ac:dyDescent="0.2">
      <c r="K49601" s="71"/>
      <c r="M49601" s="71"/>
      <c r="O49601" s="71"/>
      <c r="Q49601" s="71"/>
    </row>
    <row r="49602" spans="11:17" ht="15" customHeight="1" x14ac:dyDescent="0.2">
      <c r="K49602" s="71"/>
      <c r="M49602" s="71"/>
      <c r="O49602" s="71"/>
      <c r="Q49602" s="71"/>
    </row>
    <row r="49603" spans="11:17" ht="15" customHeight="1" x14ac:dyDescent="0.2">
      <c r="K49603" s="71"/>
      <c r="M49603" s="71"/>
      <c r="O49603" s="71"/>
      <c r="Q49603" s="71"/>
    </row>
    <row r="49604" spans="11:17" ht="15" customHeight="1" x14ac:dyDescent="0.2">
      <c r="K49604" s="71"/>
      <c r="M49604" s="71"/>
      <c r="O49604" s="71"/>
      <c r="Q49604" s="71"/>
    </row>
    <row r="49605" spans="11:17" ht="15" customHeight="1" x14ac:dyDescent="0.2">
      <c r="K49605" s="71"/>
      <c r="M49605" s="71"/>
      <c r="O49605" s="71"/>
      <c r="Q49605" s="71"/>
    </row>
    <row r="49606" spans="11:17" ht="15" customHeight="1" x14ac:dyDescent="0.2">
      <c r="K49606" s="71"/>
      <c r="M49606" s="71"/>
      <c r="O49606" s="71"/>
      <c r="Q49606" s="71"/>
    </row>
    <row r="49607" spans="11:17" ht="15" customHeight="1" x14ac:dyDescent="0.2">
      <c r="K49607" s="71"/>
      <c r="M49607" s="71"/>
      <c r="O49607" s="71"/>
      <c r="Q49607" s="71"/>
    </row>
    <row r="49608" spans="11:17" ht="15" customHeight="1" x14ac:dyDescent="0.2">
      <c r="K49608" s="71"/>
      <c r="M49608" s="71"/>
      <c r="O49608" s="71"/>
      <c r="Q49608" s="71"/>
    </row>
    <row r="49609" spans="11:17" ht="15" customHeight="1" x14ac:dyDescent="0.2">
      <c r="K49609" s="71"/>
      <c r="M49609" s="71"/>
      <c r="O49609" s="71"/>
      <c r="Q49609" s="71"/>
    </row>
    <row r="49610" spans="11:17" ht="15" customHeight="1" x14ac:dyDescent="0.2">
      <c r="K49610" s="71"/>
      <c r="M49610" s="71"/>
      <c r="O49610" s="71"/>
      <c r="Q49610" s="71"/>
    </row>
    <row r="49611" spans="11:17" ht="15" customHeight="1" x14ac:dyDescent="0.2">
      <c r="K49611" s="71"/>
      <c r="M49611" s="71"/>
      <c r="O49611" s="71"/>
      <c r="Q49611" s="71"/>
    </row>
    <row r="49612" spans="11:17" ht="15" customHeight="1" x14ac:dyDescent="0.2">
      <c r="K49612" s="71"/>
      <c r="M49612" s="71"/>
      <c r="O49612" s="71"/>
      <c r="Q49612" s="71"/>
    </row>
    <row r="49613" spans="11:17" ht="15" customHeight="1" x14ac:dyDescent="0.2">
      <c r="K49613" s="71"/>
      <c r="M49613" s="71"/>
      <c r="O49613" s="71"/>
      <c r="Q49613" s="71"/>
    </row>
    <row r="49614" spans="11:17" ht="15" customHeight="1" x14ac:dyDescent="0.2">
      <c r="K49614" s="71"/>
      <c r="M49614" s="71"/>
      <c r="O49614" s="71"/>
      <c r="Q49614" s="71"/>
    </row>
    <row r="49615" spans="11:17" ht="15" customHeight="1" x14ac:dyDescent="0.2">
      <c r="K49615" s="71"/>
      <c r="M49615" s="71"/>
      <c r="O49615" s="71"/>
      <c r="Q49615" s="71"/>
    </row>
    <row r="49616" spans="11:17" ht="15" customHeight="1" x14ac:dyDescent="0.2">
      <c r="K49616" s="71"/>
      <c r="M49616" s="71"/>
      <c r="O49616" s="71"/>
      <c r="Q49616" s="71"/>
    </row>
    <row r="49617" spans="11:17" ht="15" customHeight="1" x14ac:dyDescent="0.2">
      <c r="K49617" s="71"/>
      <c r="M49617" s="71"/>
      <c r="O49617" s="71"/>
      <c r="Q49617" s="71"/>
    </row>
    <row r="49618" spans="11:17" ht="15" customHeight="1" x14ac:dyDescent="0.2">
      <c r="K49618" s="71"/>
      <c r="M49618" s="71"/>
      <c r="O49618" s="71"/>
      <c r="Q49618" s="71"/>
    </row>
    <row r="49619" spans="11:17" ht="15" customHeight="1" x14ac:dyDescent="0.2">
      <c r="K49619" s="71"/>
      <c r="M49619" s="71"/>
      <c r="O49619" s="71"/>
      <c r="Q49619" s="71"/>
    </row>
    <row r="49620" spans="11:17" ht="15" customHeight="1" x14ac:dyDescent="0.2">
      <c r="K49620" s="71"/>
      <c r="M49620" s="71"/>
      <c r="O49620" s="71"/>
      <c r="Q49620" s="71"/>
    </row>
    <row r="49621" spans="11:17" ht="15" customHeight="1" x14ac:dyDescent="0.2">
      <c r="K49621" s="71"/>
      <c r="M49621" s="71"/>
      <c r="O49621" s="71"/>
      <c r="Q49621" s="71"/>
    </row>
    <row r="49622" spans="11:17" ht="15" customHeight="1" x14ac:dyDescent="0.2">
      <c r="K49622" s="71"/>
      <c r="M49622" s="71"/>
      <c r="O49622" s="71"/>
      <c r="Q49622" s="71"/>
    </row>
    <row r="49623" spans="11:17" ht="15" customHeight="1" x14ac:dyDescent="0.2">
      <c r="K49623" s="71"/>
      <c r="M49623" s="71"/>
      <c r="O49623" s="71"/>
      <c r="Q49623" s="71"/>
    </row>
    <row r="49624" spans="11:17" ht="15" customHeight="1" x14ac:dyDescent="0.2">
      <c r="K49624" s="71"/>
      <c r="M49624" s="71"/>
      <c r="O49624" s="71"/>
      <c r="Q49624" s="71"/>
    </row>
    <row r="49625" spans="11:17" ht="15" customHeight="1" x14ac:dyDescent="0.2">
      <c r="K49625" s="71"/>
      <c r="M49625" s="71"/>
      <c r="O49625" s="71"/>
      <c r="Q49625" s="71"/>
    </row>
    <row r="49626" spans="11:17" ht="15" customHeight="1" x14ac:dyDescent="0.2">
      <c r="K49626" s="71"/>
      <c r="M49626" s="71"/>
      <c r="O49626" s="71"/>
      <c r="Q49626" s="71"/>
    </row>
    <row r="49627" spans="11:17" ht="15" customHeight="1" x14ac:dyDescent="0.2">
      <c r="K49627" s="71"/>
      <c r="M49627" s="71"/>
      <c r="O49627" s="71"/>
      <c r="Q49627" s="71"/>
    </row>
    <row r="49628" spans="11:17" ht="15" customHeight="1" x14ac:dyDescent="0.2">
      <c r="K49628" s="71"/>
      <c r="M49628" s="71"/>
      <c r="O49628" s="71"/>
      <c r="Q49628" s="71"/>
    </row>
    <row r="49629" spans="11:17" ht="15" customHeight="1" x14ac:dyDescent="0.2">
      <c r="K49629" s="71"/>
      <c r="M49629" s="71"/>
      <c r="O49629" s="71"/>
      <c r="Q49629" s="71"/>
    </row>
    <row r="49630" spans="11:17" ht="15" customHeight="1" x14ac:dyDescent="0.2">
      <c r="K49630" s="71"/>
      <c r="M49630" s="71"/>
      <c r="O49630" s="71"/>
      <c r="Q49630" s="71"/>
    </row>
    <row r="49631" spans="11:17" ht="15" customHeight="1" x14ac:dyDescent="0.2">
      <c r="K49631" s="71"/>
      <c r="M49631" s="71"/>
      <c r="O49631" s="71"/>
      <c r="Q49631" s="71"/>
    </row>
    <row r="49632" spans="11:17" ht="15" customHeight="1" x14ac:dyDescent="0.2">
      <c r="K49632" s="71"/>
      <c r="M49632" s="71"/>
      <c r="O49632" s="71"/>
      <c r="Q49632" s="71"/>
    </row>
    <row r="49633" spans="11:17" ht="15" customHeight="1" x14ac:dyDescent="0.2">
      <c r="K49633" s="71"/>
      <c r="M49633" s="71"/>
      <c r="O49633" s="71"/>
      <c r="Q49633" s="71"/>
    </row>
    <row r="49634" spans="11:17" ht="15" customHeight="1" x14ac:dyDescent="0.2">
      <c r="K49634" s="71"/>
      <c r="M49634" s="71"/>
      <c r="O49634" s="71"/>
      <c r="Q49634" s="71"/>
    </row>
    <row r="49635" spans="11:17" ht="15" customHeight="1" x14ac:dyDescent="0.2">
      <c r="K49635" s="71"/>
      <c r="M49635" s="71"/>
      <c r="O49635" s="71"/>
      <c r="Q49635" s="71"/>
    </row>
    <row r="49636" spans="11:17" ht="15" customHeight="1" x14ac:dyDescent="0.2">
      <c r="K49636" s="71"/>
      <c r="M49636" s="71"/>
      <c r="O49636" s="71"/>
      <c r="Q49636" s="71"/>
    </row>
    <row r="49637" spans="11:17" ht="15" customHeight="1" x14ac:dyDescent="0.2">
      <c r="K49637" s="71"/>
      <c r="M49637" s="71"/>
      <c r="O49637" s="71"/>
      <c r="Q49637" s="71"/>
    </row>
    <row r="49638" spans="11:17" ht="15" customHeight="1" x14ac:dyDescent="0.2">
      <c r="K49638" s="71"/>
      <c r="M49638" s="71"/>
      <c r="O49638" s="71"/>
      <c r="Q49638" s="71"/>
    </row>
    <row r="49639" spans="11:17" ht="15" customHeight="1" x14ac:dyDescent="0.2">
      <c r="K49639" s="71"/>
      <c r="M49639" s="71"/>
      <c r="O49639" s="71"/>
      <c r="Q49639" s="71"/>
    </row>
    <row r="49640" spans="11:17" ht="15" customHeight="1" x14ac:dyDescent="0.2">
      <c r="K49640" s="71"/>
      <c r="M49640" s="71"/>
      <c r="O49640" s="71"/>
      <c r="Q49640" s="71"/>
    </row>
    <row r="49641" spans="11:17" ht="15" customHeight="1" x14ac:dyDescent="0.2">
      <c r="K49641" s="71"/>
      <c r="M49641" s="71"/>
      <c r="O49641" s="71"/>
      <c r="Q49641" s="71"/>
    </row>
    <row r="49642" spans="11:17" ht="15" customHeight="1" x14ac:dyDescent="0.2">
      <c r="K49642" s="71"/>
      <c r="M49642" s="71"/>
      <c r="O49642" s="71"/>
      <c r="Q49642" s="71"/>
    </row>
    <row r="49643" spans="11:17" ht="15" customHeight="1" x14ac:dyDescent="0.2">
      <c r="K49643" s="71"/>
      <c r="M49643" s="71"/>
      <c r="O49643" s="71"/>
      <c r="Q49643" s="71"/>
    </row>
    <row r="49644" spans="11:17" ht="15" customHeight="1" x14ac:dyDescent="0.2">
      <c r="K49644" s="71"/>
      <c r="M49644" s="71"/>
      <c r="O49644" s="71"/>
      <c r="Q49644" s="71"/>
    </row>
    <row r="49645" spans="11:17" ht="15" customHeight="1" x14ac:dyDescent="0.2">
      <c r="K49645" s="71"/>
      <c r="M49645" s="71"/>
      <c r="O49645" s="71"/>
      <c r="Q49645" s="71"/>
    </row>
    <row r="49646" spans="11:17" ht="15" customHeight="1" x14ac:dyDescent="0.2">
      <c r="K49646" s="71"/>
      <c r="M49646" s="71"/>
      <c r="O49646" s="71"/>
      <c r="Q49646" s="71"/>
    </row>
    <row r="49647" spans="11:17" ht="15" customHeight="1" x14ac:dyDescent="0.2">
      <c r="K49647" s="71"/>
      <c r="M49647" s="71"/>
      <c r="O49647" s="71"/>
      <c r="Q49647" s="71"/>
    </row>
    <row r="49648" spans="11:17" ht="15" customHeight="1" x14ac:dyDescent="0.2">
      <c r="K49648" s="71"/>
      <c r="M49648" s="71"/>
      <c r="O49648" s="71"/>
      <c r="Q49648" s="71"/>
    </row>
    <row r="49649" spans="11:17" ht="15" customHeight="1" x14ac:dyDescent="0.2">
      <c r="K49649" s="71"/>
      <c r="M49649" s="71"/>
      <c r="O49649" s="71"/>
      <c r="Q49649" s="71"/>
    </row>
    <row r="49650" spans="11:17" ht="15" customHeight="1" x14ac:dyDescent="0.2">
      <c r="K49650" s="71"/>
      <c r="M49650" s="71"/>
      <c r="O49650" s="71"/>
      <c r="Q49650" s="71"/>
    </row>
    <row r="49651" spans="11:17" ht="15" customHeight="1" x14ac:dyDescent="0.2">
      <c r="K49651" s="71"/>
      <c r="M49651" s="71"/>
      <c r="O49651" s="71"/>
      <c r="Q49651" s="71"/>
    </row>
    <row r="49652" spans="11:17" ht="15" customHeight="1" x14ac:dyDescent="0.2">
      <c r="K49652" s="71"/>
      <c r="M49652" s="71"/>
      <c r="O49652" s="71"/>
      <c r="Q49652" s="71"/>
    </row>
    <row r="49653" spans="11:17" ht="15" customHeight="1" x14ac:dyDescent="0.2">
      <c r="K49653" s="71"/>
      <c r="M49653" s="71"/>
      <c r="O49653" s="71"/>
      <c r="Q49653" s="71"/>
    </row>
    <row r="49654" spans="11:17" ht="15" customHeight="1" x14ac:dyDescent="0.2">
      <c r="K49654" s="71"/>
      <c r="M49654" s="71"/>
      <c r="O49654" s="71"/>
      <c r="Q49654" s="71"/>
    </row>
    <row r="49655" spans="11:17" ht="15" customHeight="1" x14ac:dyDescent="0.2">
      <c r="K49655" s="71"/>
      <c r="M49655" s="71"/>
      <c r="O49655" s="71"/>
      <c r="Q49655" s="71"/>
    </row>
    <row r="49656" spans="11:17" ht="15" customHeight="1" x14ac:dyDescent="0.2">
      <c r="K49656" s="71"/>
      <c r="M49656" s="71"/>
      <c r="O49656" s="71"/>
      <c r="Q49656" s="71"/>
    </row>
    <row r="49657" spans="11:17" ht="15" customHeight="1" x14ac:dyDescent="0.2">
      <c r="K49657" s="71"/>
      <c r="M49657" s="71"/>
      <c r="O49657" s="71"/>
      <c r="Q49657" s="71"/>
    </row>
    <row r="49658" spans="11:17" ht="15" customHeight="1" x14ac:dyDescent="0.2">
      <c r="K49658" s="71"/>
      <c r="M49658" s="71"/>
      <c r="O49658" s="71"/>
      <c r="Q49658" s="71"/>
    </row>
    <row r="49659" spans="11:17" ht="15" customHeight="1" x14ac:dyDescent="0.2">
      <c r="K49659" s="71"/>
      <c r="M49659" s="71"/>
      <c r="O49659" s="71"/>
      <c r="Q49659" s="71"/>
    </row>
    <row r="49660" spans="11:17" ht="15" customHeight="1" x14ac:dyDescent="0.2">
      <c r="K49660" s="71"/>
      <c r="M49660" s="71"/>
      <c r="O49660" s="71"/>
      <c r="Q49660" s="71"/>
    </row>
    <row r="49661" spans="11:17" ht="15" customHeight="1" x14ac:dyDescent="0.2">
      <c r="K49661" s="71"/>
      <c r="M49661" s="71"/>
      <c r="O49661" s="71"/>
      <c r="Q49661" s="71"/>
    </row>
    <row r="49662" spans="11:17" ht="15" customHeight="1" x14ac:dyDescent="0.2">
      <c r="K49662" s="71"/>
      <c r="M49662" s="71"/>
      <c r="O49662" s="71"/>
      <c r="Q49662" s="71"/>
    </row>
    <row r="49663" spans="11:17" ht="15" customHeight="1" x14ac:dyDescent="0.2">
      <c r="K49663" s="71"/>
      <c r="M49663" s="71"/>
      <c r="O49663" s="71"/>
      <c r="Q49663" s="71"/>
    </row>
    <row r="49664" spans="11:17" ht="15" customHeight="1" x14ac:dyDescent="0.2">
      <c r="K49664" s="71"/>
      <c r="M49664" s="71"/>
      <c r="O49664" s="71"/>
      <c r="Q49664" s="71"/>
    </row>
    <row r="49665" spans="11:17" ht="15" customHeight="1" x14ac:dyDescent="0.2">
      <c r="K49665" s="71"/>
      <c r="M49665" s="71"/>
      <c r="O49665" s="71"/>
      <c r="Q49665" s="71"/>
    </row>
    <row r="49666" spans="11:17" ht="15" customHeight="1" x14ac:dyDescent="0.2">
      <c r="K49666" s="71"/>
      <c r="M49666" s="71"/>
      <c r="O49666" s="71"/>
      <c r="Q49666" s="71"/>
    </row>
    <row r="49667" spans="11:17" ht="15" customHeight="1" x14ac:dyDescent="0.2">
      <c r="K49667" s="71"/>
      <c r="M49667" s="71"/>
      <c r="O49667" s="71"/>
      <c r="Q49667" s="71"/>
    </row>
    <row r="49668" spans="11:17" ht="15" customHeight="1" x14ac:dyDescent="0.2">
      <c r="K49668" s="71"/>
      <c r="M49668" s="71"/>
      <c r="O49668" s="71"/>
      <c r="Q49668" s="71"/>
    </row>
    <row r="49669" spans="11:17" ht="15" customHeight="1" x14ac:dyDescent="0.2">
      <c r="K49669" s="71"/>
      <c r="M49669" s="71"/>
      <c r="O49669" s="71"/>
      <c r="Q49669" s="71"/>
    </row>
    <row r="49670" spans="11:17" ht="15" customHeight="1" x14ac:dyDescent="0.2">
      <c r="K49670" s="71"/>
      <c r="M49670" s="71"/>
      <c r="O49670" s="71"/>
      <c r="Q49670" s="71"/>
    </row>
    <row r="49671" spans="11:17" ht="15" customHeight="1" x14ac:dyDescent="0.2">
      <c r="K49671" s="71"/>
      <c r="M49671" s="71"/>
      <c r="O49671" s="71"/>
      <c r="Q49671" s="71"/>
    </row>
    <row r="49672" spans="11:17" ht="15" customHeight="1" x14ac:dyDescent="0.2">
      <c r="K49672" s="71"/>
      <c r="M49672" s="71"/>
      <c r="O49672" s="71"/>
      <c r="Q49672" s="71"/>
    </row>
    <row r="49673" spans="11:17" ht="15" customHeight="1" x14ac:dyDescent="0.2">
      <c r="K49673" s="71"/>
      <c r="M49673" s="71"/>
      <c r="O49673" s="71"/>
      <c r="Q49673" s="71"/>
    </row>
    <row r="49674" spans="11:17" ht="15" customHeight="1" x14ac:dyDescent="0.2">
      <c r="K49674" s="71"/>
      <c r="M49674" s="71"/>
      <c r="O49674" s="71"/>
      <c r="Q49674" s="71"/>
    </row>
    <row r="49675" spans="11:17" ht="15" customHeight="1" x14ac:dyDescent="0.2">
      <c r="K49675" s="71"/>
      <c r="M49675" s="71"/>
      <c r="O49675" s="71"/>
      <c r="Q49675" s="71"/>
    </row>
    <row r="49676" spans="11:17" ht="15" customHeight="1" x14ac:dyDescent="0.2">
      <c r="K49676" s="71"/>
      <c r="M49676" s="71"/>
      <c r="O49676" s="71"/>
      <c r="Q49676" s="71"/>
    </row>
    <row r="49677" spans="11:17" ht="15" customHeight="1" x14ac:dyDescent="0.2">
      <c r="K49677" s="71"/>
      <c r="M49677" s="71"/>
      <c r="O49677" s="71"/>
      <c r="Q49677" s="71"/>
    </row>
    <row r="49678" spans="11:17" ht="15" customHeight="1" x14ac:dyDescent="0.2">
      <c r="K49678" s="71"/>
      <c r="M49678" s="71"/>
      <c r="O49678" s="71"/>
      <c r="Q49678" s="71"/>
    </row>
    <row r="49679" spans="11:17" ht="15" customHeight="1" x14ac:dyDescent="0.2">
      <c r="K49679" s="71"/>
      <c r="M49679" s="71"/>
      <c r="O49679" s="71"/>
      <c r="Q49679" s="71"/>
    </row>
    <row r="49680" spans="11:17" ht="15" customHeight="1" x14ac:dyDescent="0.2">
      <c r="K49680" s="71"/>
      <c r="M49680" s="71"/>
      <c r="O49680" s="71"/>
      <c r="Q49680" s="71"/>
    </row>
    <row r="49681" spans="11:17" ht="15" customHeight="1" x14ac:dyDescent="0.2">
      <c r="K49681" s="71"/>
      <c r="M49681" s="71"/>
      <c r="O49681" s="71"/>
      <c r="Q49681" s="71"/>
    </row>
    <row r="49682" spans="11:17" ht="15" customHeight="1" x14ac:dyDescent="0.2">
      <c r="K49682" s="71"/>
      <c r="M49682" s="71"/>
      <c r="O49682" s="71"/>
      <c r="Q49682" s="71"/>
    </row>
    <row r="49683" spans="11:17" ht="15" customHeight="1" x14ac:dyDescent="0.2">
      <c r="K49683" s="71"/>
      <c r="M49683" s="71"/>
      <c r="O49683" s="71"/>
      <c r="Q49683" s="71"/>
    </row>
    <row r="49684" spans="11:17" ht="15" customHeight="1" x14ac:dyDescent="0.2">
      <c r="K49684" s="71"/>
      <c r="M49684" s="71"/>
      <c r="O49684" s="71"/>
      <c r="Q49684" s="71"/>
    </row>
    <row r="49685" spans="11:17" ht="15" customHeight="1" x14ac:dyDescent="0.2">
      <c r="K49685" s="71"/>
      <c r="M49685" s="71"/>
      <c r="O49685" s="71"/>
      <c r="Q49685" s="71"/>
    </row>
    <row r="49686" spans="11:17" ht="15" customHeight="1" x14ac:dyDescent="0.2">
      <c r="K49686" s="71"/>
      <c r="M49686" s="71"/>
      <c r="O49686" s="71"/>
      <c r="Q49686" s="71"/>
    </row>
    <row r="49687" spans="11:17" ht="15" customHeight="1" x14ac:dyDescent="0.2">
      <c r="K49687" s="71"/>
      <c r="M49687" s="71"/>
      <c r="O49687" s="71"/>
      <c r="Q49687" s="71"/>
    </row>
    <row r="49688" spans="11:17" ht="15" customHeight="1" x14ac:dyDescent="0.2">
      <c r="K49688" s="71"/>
      <c r="M49688" s="71"/>
      <c r="O49688" s="71"/>
      <c r="Q49688" s="71"/>
    </row>
    <row r="49689" spans="11:17" ht="15" customHeight="1" x14ac:dyDescent="0.2">
      <c r="K49689" s="71"/>
      <c r="M49689" s="71"/>
      <c r="O49689" s="71"/>
      <c r="Q49689" s="71"/>
    </row>
    <row r="49690" spans="11:17" ht="15" customHeight="1" x14ac:dyDescent="0.2">
      <c r="K49690" s="71"/>
      <c r="M49690" s="71"/>
      <c r="O49690" s="71"/>
      <c r="Q49690" s="71"/>
    </row>
    <row r="49691" spans="11:17" ht="15" customHeight="1" x14ac:dyDescent="0.2">
      <c r="K49691" s="71"/>
      <c r="M49691" s="71"/>
      <c r="O49691" s="71"/>
      <c r="Q49691" s="71"/>
    </row>
    <row r="49692" spans="11:17" ht="15" customHeight="1" x14ac:dyDescent="0.2">
      <c r="K49692" s="71"/>
      <c r="M49692" s="71"/>
      <c r="O49692" s="71"/>
      <c r="Q49692" s="71"/>
    </row>
    <row r="49693" spans="11:17" ht="15" customHeight="1" x14ac:dyDescent="0.2">
      <c r="K49693" s="71"/>
      <c r="M49693" s="71"/>
      <c r="O49693" s="71"/>
      <c r="Q49693" s="71"/>
    </row>
    <row r="49694" spans="11:17" ht="15" customHeight="1" x14ac:dyDescent="0.2">
      <c r="K49694" s="71"/>
      <c r="M49694" s="71"/>
      <c r="O49694" s="71"/>
      <c r="Q49694" s="71"/>
    </row>
    <row r="49695" spans="11:17" ht="15" customHeight="1" x14ac:dyDescent="0.2">
      <c r="K49695" s="71"/>
      <c r="M49695" s="71"/>
      <c r="O49695" s="71"/>
      <c r="Q49695" s="71"/>
    </row>
    <row r="49696" spans="11:17" ht="15" customHeight="1" x14ac:dyDescent="0.2">
      <c r="K49696" s="71"/>
      <c r="M49696" s="71"/>
      <c r="O49696" s="71"/>
      <c r="Q49696" s="71"/>
    </row>
    <row r="49697" spans="11:17" ht="15" customHeight="1" x14ac:dyDescent="0.2">
      <c r="K49697" s="71"/>
      <c r="M49697" s="71"/>
      <c r="O49697" s="71"/>
      <c r="Q49697" s="71"/>
    </row>
    <row r="49698" spans="11:17" ht="15" customHeight="1" x14ac:dyDescent="0.2">
      <c r="K49698" s="71"/>
      <c r="M49698" s="71"/>
      <c r="O49698" s="71"/>
      <c r="Q49698" s="71"/>
    </row>
    <row r="49699" spans="11:17" ht="15" customHeight="1" x14ac:dyDescent="0.2">
      <c r="K49699" s="71"/>
      <c r="M49699" s="71"/>
      <c r="O49699" s="71"/>
      <c r="Q49699" s="71"/>
    </row>
    <row r="49700" spans="11:17" ht="15" customHeight="1" x14ac:dyDescent="0.2">
      <c r="K49700" s="71"/>
      <c r="M49700" s="71"/>
      <c r="O49700" s="71"/>
      <c r="Q49700" s="71"/>
    </row>
    <row r="49701" spans="11:17" ht="15" customHeight="1" x14ac:dyDescent="0.2">
      <c r="K49701" s="71"/>
      <c r="M49701" s="71"/>
      <c r="O49701" s="71"/>
      <c r="Q49701" s="71"/>
    </row>
    <row r="49702" spans="11:17" ht="15" customHeight="1" x14ac:dyDescent="0.2">
      <c r="K49702" s="71"/>
      <c r="M49702" s="71"/>
      <c r="O49702" s="71"/>
      <c r="Q49702" s="71"/>
    </row>
    <row r="49703" spans="11:17" ht="15" customHeight="1" x14ac:dyDescent="0.2">
      <c r="K49703" s="71"/>
      <c r="M49703" s="71"/>
      <c r="O49703" s="71"/>
      <c r="Q49703" s="71"/>
    </row>
    <row r="49704" spans="11:17" ht="15" customHeight="1" x14ac:dyDescent="0.2">
      <c r="K49704" s="71"/>
      <c r="M49704" s="71"/>
      <c r="O49704" s="71"/>
      <c r="Q49704" s="71"/>
    </row>
    <row r="49705" spans="11:17" ht="15" customHeight="1" x14ac:dyDescent="0.2">
      <c r="K49705" s="71"/>
      <c r="M49705" s="71"/>
      <c r="O49705" s="71"/>
      <c r="Q49705" s="71"/>
    </row>
    <row r="49706" spans="11:17" ht="15" customHeight="1" x14ac:dyDescent="0.2">
      <c r="K49706" s="71"/>
      <c r="M49706" s="71"/>
      <c r="O49706" s="71"/>
      <c r="Q49706" s="71"/>
    </row>
    <row r="49707" spans="11:17" ht="15" customHeight="1" x14ac:dyDescent="0.2">
      <c r="K49707" s="71"/>
      <c r="M49707" s="71"/>
      <c r="O49707" s="71"/>
      <c r="Q49707" s="71"/>
    </row>
    <row r="49708" spans="11:17" ht="15" customHeight="1" x14ac:dyDescent="0.2">
      <c r="K49708" s="71"/>
      <c r="M49708" s="71"/>
      <c r="O49708" s="71"/>
      <c r="Q49708" s="71"/>
    </row>
    <row r="49709" spans="11:17" ht="15" customHeight="1" x14ac:dyDescent="0.2">
      <c r="K49709" s="71"/>
      <c r="M49709" s="71"/>
      <c r="O49709" s="71"/>
      <c r="Q49709" s="71"/>
    </row>
    <row r="49710" spans="11:17" ht="15" customHeight="1" x14ac:dyDescent="0.2">
      <c r="K49710" s="71"/>
      <c r="M49710" s="71"/>
      <c r="O49710" s="71"/>
      <c r="Q49710" s="71"/>
    </row>
    <row r="49711" spans="11:17" ht="15" customHeight="1" x14ac:dyDescent="0.2">
      <c r="K49711" s="71"/>
      <c r="M49711" s="71"/>
      <c r="O49711" s="71"/>
      <c r="Q49711" s="71"/>
    </row>
    <row r="49712" spans="11:17" ht="15" customHeight="1" x14ac:dyDescent="0.2">
      <c r="K49712" s="71"/>
      <c r="M49712" s="71"/>
      <c r="O49712" s="71"/>
      <c r="Q49712" s="71"/>
    </row>
    <row r="49713" spans="11:17" ht="15" customHeight="1" x14ac:dyDescent="0.2">
      <c r="K49713" s="71"/>
      <c r="M49713" s="71"/>
      <c r="O49713" s="71"/>
      <c r="Q49713" s="71"/>
    </row>
    <row r="49714" spans="11:17" ht="15" customHeight="1" x14ac:dyDescent="0.2">
      <c r="K49714" s="71"/>
      <c r="M49714" s="71"/>
      <c r="O49714" s="71"/>
      <c r="Q49714" s="71"/>
    </row>
    <row r="49715" spans="11:17" ht="15" customHeight="1" x14ac:dyDescent="0.2">
      <c r="K49715" s="71"/>
      <c r="M49715" s="71"/>
      <c r="O49715" s="71"/>
      <c r="Q49715" s="71"/>
    </row>
    <row r="49716" spans="11:17" ht="15" customHeight="1" x14ac:dyDescent="0.2">
      <c r="K49716" s="71"/>
      <c r="M49716" s="71"/>
      <c r="O49716" s="71"/>
      <c r="Q49716" s="71"/>
    </row>
    <row r="49717" spans="11:17" ht="15" customHeight="1" x14ac:dyDescent="0.2">
      <c r="K49717" s="71"/>
      <c r="M49717" s="71"/>
      <c r="O49717" s="71"/>
      <c r="Q49717" s="71"/>
    </row>
    <row r="49718" spans="11:17" ht="15" customHeight="1" x14ac:dyDescent="0.2">
      <c r="K49718" s="71"/>
      <c r="M49718" s="71"/>
      <c r="O49718" s="71"/>
      <c r="Q49718" s="71"/>
    </row>
    <row r="49719" spans="11:17" ht="15" customHeight="1" x14ac:dyDescent="0.2">
      <c r="K49719" s="71"/>
      <c r="M49719" s="71"/>
      <c r="O49719" s="71"/>
      <c r="Q49719" s="71"/>
    </row>
    <row r="49720" spans="11:17" ht="15" customHeight="1" x14ac:dyDescent="0.2">
      <c r="K49720" s="71"/>
      <c r="M49720" s="71"/>
      <c r="O49720" s="71"/>
      <c r="Q49720" s="71"/>
    </row>
    <row r="49721" spans="11:17" ht="15" customHeight="1" x14ac:dyDescent="0.2">
      <c r="K49721" s="71"/>
      <c r="M49721" s="71"/>
      <c r="O49721" s="71"/>
      <c r="Q49721" s="71"/>
    </row>
    <row r="49722" spans="11:17" ht="15" customHeight="1" x14ac:dyDescent="0.2">
      <c r="K49722" s="71"/>
      <c r="M49722" s="71"/>
      <c r="O49722" s="71"/>
      <c r="Q49722" s="71"/>
    </row>
    <row r="49723" spans="11:17" ht="15" customHeight="1" x14ac:dyDescent="0.2">
      <c r="K49723" s="71"/>
      <c r="M49723" s="71"/>
      <c r="O49723" s="71"/>
      <c r="Q49723" s="71"/>
    </row>
    <row r="49724" spans="11:17" ht="15" customHeight="1" x14ac:dyDescent="0.2">
      <c r="K49724" s="71"/>
      <c r="M49724" s="71"/>
      <c r="O49724" s="71"/>
      <c r="Q49724" s="71"/>
    </row>
    <row r="49725" spans="11:17" ht="15" customHeight="1" x14ac:dyDescent="0.2">
      <c r="K49725" s="71"/>
      <c r="M49725" s="71"/>
      <c r="O49725" s="71"/>
      <c r="Q49725" s="71"/>
    </row>
    <row r="49726" spans="11:17" ht="15" customHeight="1" x14ac:dyDescent="0.2">
      <c r="K49726" s="71"/>
      <c r="M49726" s="71"/>
      <c r="O49726" s="71"/>
      <c r="Q49726" s="71"/>
    </row>
    <row r="49727" spans="11:17" ht="15" customHeight="1" x14ac:dyDescent="0.2">
      <c r="K49727" s="71"/>
      <c r="M49727" s="71"/>
      <c r="O49727" s="71"/>
      <c r="Q49727" s="71"/>
    </row>
    <row r="49728" spans="11:17" ht="15" customHeight="1" x14ac:dyDescent="0.2">
      <c r="K49728" s="71"/>
      <c r="M49728" s="71"/>
      <c r="O49728" s="71"/>
      <c r="Q49728" s="71"/>
    </row>
    <row r="49729" spans="11:17" ht="15" customHeight="1" x14ac:dyDescent="0.2">
      <c r="K49729" s="71"/>
      <c r="M49729" s="71"/>
      <c r="O49729" s="71"/>
      <c r="Q49729" s="71"/>
    </row>
    <row r="49730" spans="11:17" ht="15" customHeight="1" x14ac:dyDescent="0.2">
      <c r="K49730" s="71"/>
      <c r="M49730" s="71"/>
      <c r="O49730" s="71"/>
      <c r="Q49730" s="71"/>
    </row>
    <row r="49731" spans="11:17" ht="15" customHeight="1" x14ac:dyDescent="0.2">
      <c r="K49731" s="71"/>
      <c r="M49731" s="71"/>
      <c r="O49731" s="71"/>
      <c r="Q49731" s="71"/>
    </row>
    <row r="49732" spans="11:17" ht="15" customHeight="1" x14ac:dyDescent="0.2">
      <c r="K49732" s="71"/>
      <c r="M49732" s="71"/>
      <c r="O49732" s="71"/>
      <c r="Q49732" s="71"/>
    </row>
    <row r="49733" spans="11:17" ht="15" customHeight="1" x14ac:dyDescent="0.2">
      <c r="K49733" s="71"/>
      <c r="M49733" s="71"/>
      <c r="O49733" s="71"/>
      <c r="Q49733" s="71"/>
    </row>
    <row r="49734" spans="11:17" ht="15" customHeight="1" x14ac:dyDescent="0.2">
      <c r="K49734" s="71"/>
      <c r="M49734" s="71"/>
      <c r="O49734" s="71"/>
      <c r="Q49734" s="71"/>
    </row>
    <row r="49735" spans="11:17" ht="15" customHeight="1" x14ac:dyDescent="0.2">
      <c r="K49735" s="71"/>
      <c r="M49735" s="71"/>
      <c r="O49735" s="71"/>
      <c r="Q49735" s="71"/>
    </row>
    <row r="49736" spans="11:17" ht="15" customHeight="1" x14ac:dyDescent="0.2">
      <c r="K49736" s="71"/>
      <c r="M49736" s="71"/>
      <c r="O49736" s="71"/>
      <c r="Q49736" s="71"/>
    </row>
    <row r="49737" spans="11:17" ht="15" customHeight="1" x14ac:dyDescent="0.2">
      <c r="K49737" s="71"/>
      <c r="M49737" s="71"/>
      <c r="O49737" s="71"/>
      <c r="Q49737" s="71"/>
    </row>
    <row r="49738" spans="11:17" ht="15" customHeight="1" x14ac:dyDescent="0.2">
      <c r="K49738" s="71"/>
      <c r="M49738" s="71"/>
      <c r="O49738" s="71"/>
      <c r="Q49738" s="71"/>
    </row>
    <row r="49739" spans="11:17" ht="15" customHeight="1" x14ac:dyDescent="0.2">
      <c r="K49739" s="71"/>
      <c r="M49739" s="71"/>
      <c r="O49739" s="71"/>
      <c r="Q49739" s="71"/>
    </row>
    <row r="49740" spans="11:17" ht="15" customHeight="1" x14ac:dyDescent="0.2">
      <c r="K49740" s="71"/>
      <c r="M49740" s="71"/>
      <c r="O49740" s="71"/>
      <c r="Q49740" s="71"/>
    </row>
    <row r="49741" spans="11:17" ht="15" customHeight="1" x14ac:dyDescent="0.2">
      <c r="K49741" s="71"/>
      <c r="M49741" s="71"/>
      <c r="O49741" s="71"/>
      <c r="Q49741" s="71"/>
    </row>
    <row r="49742" spans="11:17" ht="15" customHeight="1" x14ac:dyDescent="0.2">
      <c r="K49742" s="71"/>
      <c r="M49742" s="71"/>
      <c r="O49742" s="71"/>
      <c r="Q49742" s="71"/>
    </row>
    <row r="49743" spans="11:17" ht="15" customHeight="1" x14ac:dyDescent="0.2">
      <c r="K49743" s="71"/>
      <c r="M49743" s="71"/>
      <c r="O49743" s="71"/>
      <c r="Q49743" s="71"/>
    </row>
    <row r="49744" spans="11:17" ht="15" customHeight="1" x14ac:dyDescent="0.2">
      <c r="K49744" s="71"/>
      <c r="M49744" s="71"/>
      <c r="O49744" s="71"/>
      <c r="Q49744" s="71"/>
    </row>
    <row r="49745" spans="11:17" ht="15" customHeight="1" x14ac:dyDescent="0.2">
      <c r="K49745" s="71"/>
      <c r="M49745" s="71"/>
      <c r="O49745" s="71"/>
      <c r="Q49745" s="71"/>
    </row>
    <row r="49746" spans="11:17" ht="15" customHeight="1" x14ac:dyDescent="0.2">
      <c r="K49746" s="71"/>
      <c r="M49746" s="71"/>
      <c r="O49746" s="71"/>
      <c r="Q49746" s="71"/>
    </row>
    <row r="49747" spans="11:17" ht="15" customHeight="1" x14ac:dyDescent="0.2">
      <c r="K49747" s="71"/>
      <c r="M49747" s="71"/>
      <c r="O49747" s="71"/>
      <c r="Q49747" s="71"/>
    </row>
    <row r="49748" spans="11:17" ht="15" customHeight="1" x14ac:dyDescent="0.2">
      <c r="K49748" s="71"/>
      <c r="M49748" s="71"/>
      <c r="O49748" s="71"/>
      <c r="Q49748" s="71"/>
    </row>
    <row r="49749" spans="11:17" ht="15" customHeight="1" x14ac:dyDescent="0.2">
      <c r="K49749" s="71"/>
      <c r="M49749" s="71"/>
      <c r="O49749" s="71"/>
      <c r="Q49749" s="71"/>
    </row>
    <row r="49750" spans="11:17" ht="15" customHeight="1" x14ac:dyDescent="0.2">
      <c r="K49750" s="71"/>
      <c r="M49750" s="71"/>
      <c r="O49750" s="71"/>
      <c r="Q49750" s="71"/>
    </row>
    <row r="49751" spans="11:17" ht="15" customHeight="1" x14ac:dyDescent="0.2">
      <c r="K49751" s="71"/>
      <c r="M49751" s="71"/>
      <c r="O49751" s="71"/>
      <c r="Q49751" s="71"/>
    </row>
    <row r="49752" spans="11:17" ht="15" customHeight="1" x14ac:dyDescent="0.2">
      <c r="K49752" s="71"/>
      <c r="M49752" s="71"/>
      <c r="O49752" s="71"/>
      <c r="Q49752" s="71"/>
    </row>
    <row r="49753" spans="11:17" ht="15" customHeight="1" x14ac:dyDescent="0.2">
      <c r="K49753" s="71"/>
      <c r="M49753" s="71"/>
      <c r="O49753" s="71"/>
      <c r="Q49753" s="71"/>
    </row>
    <row r="49754" spans="11:17" ht="15" customHeight="1" x14ac:dyDescent="0.2">
      <c r="K49754" s="71"/>
      <c r="M49754" s="71"/>
      <c r="O49754" s="71"/>
      <c r="Q49754" s="71"/>
    </row>
    <row r="49755" spans="11:17" ht="15" customHeight="1" x14ac:dyDescent="0.2">
      <c r="K49755" s="71"/>
      <c r="M49755" s="71"/>
      <c r="O49755" s="71"/>
      <c r="Q49755" s="71"/>
    </row>
    <row r="49756" spans="11:17" ht="15" customHeight="1" x14ac:dyDescent="0.2">
      <c r="K49756" s="71"/>
      <c r="M49756" s="71"/>
      <c r="O49756" s="71"/>
      <c r="Q49756" s="71"/>
    </row>
    <row r="49757" spans="11:17" ht="15" customHeight="1" x14ac:dyDescent="0.2">
      <c r="K49757" s="71"/>
      <c r="M49757" s="71"/>
      <c r="O49757" s="71"/>
      <c r="Q49757" s="71"/>
    </row>
    <row r="49758" spans="11:17" ht="15" customHeight="1" x14ac:dyDescent="0.2">
      <c r="K49758" s="71"/>
      <c r="M49758" s="71"/>
      <c r="O49758" s="71"/>
      <c r="Q49758" s="71"/>
    </row>
    <row r="49759" spans="11:17" ht="15" customHeight="1" x14ac:dyDescent="0.2">
      <c r="K49759" s="71"/>
      <c r="M49759" s="71"/>
      <c r="O49759" s="71"/>
      <c r="Q49759" s="71"/>
    </row>
    <row r="49760" spans="11:17" ht="15" customHeight="1" x14ac:dyDescent="0.2">
      <c r="K49760" s="71"/>
      <c r="M49760" s="71"/>
      <c r="O49760" s="71"/>
      <c r="Q49760" s="71"/>
    </row>
    <row r="49761" spans="11:17" ht="15" customHeight="1" x14ac:dyDescent="0.2">
      <c r="K49761" s="71"/>
      <c r="M49761" s="71"/>
      <c r="O49761" s="71"/>
      <c r="Q49761" s="71"/>
    </row>
    <row r="49762" spans="11:17" ht="15" customHeight="1" x14ac:dyDescent="0.2">
      <c r="K49762" s="71"/>
      <c r="M49762" s="71"/>
      <c r="O49762" s="71"/>
      <c r="Q49762" s="71"/>
    </row>
    <row r="49763" spans="11:17" ht="15" customHeight="1" x14ac:dyDescent="0.2">
      <c r="K49763" s="71"/>
      <c r="M49763" s="71"/>
      <c r="O49763" s="71"/>
      <c r="Q49763" s="71"/>
    </row>
    <row r="49764" spans="11:17" ht="15" customHeight="1" x14ac:dyDescent="0.2">
      <c r="K49764" s="71"/>
      <c r="M49764" s="71"/>
      <c r="O49764" s="71"/>
      <c r="Q49764" s="71"/>
    </row>
    <row r="49765" spans="11:17" ht="15" customHeight="1" x14ac:dyDescent="0.2">
      <c r="K49765" s="71"/>
      <c r="M49765" s="71"/>
      <c r="O49765" s="71"/>
      <c r="Q49765" s="71"/>
    </row>
    <row r="49766" spans="11:17" ht="15" customHeight="1" x14ac:dyDescent="0.2">
      <c r="K49766" s="71"/>
      <c r="M49766" s="71"/>
      <c r="O49766" s="71"/>
      <c r="Q49766" s="71"/>
    </row>
    <row r="49767" spans="11:17" ht="15" customHeight="1" x14ac:dyDescent="0.2">
      <c r="K49767" s="71"/>
      <c r="M49767" s="71"/>
      <c r="O49767" s="71"/>
      <c r="Q49767" s="71"/>
    </row>
    <row r="49768" spans="11:17" ht="15" customHeight="1" x14ac:dyDescent="0.2">
      <c r="K49768" s="71"/>
      <c r="M49768" s="71"/>
      <c r="O49768" s="71"/>
      <c r="Q49768" s="71"/>
    </row>
    <row r="49769" spans="11:17" ht="15" customHeight="1" x14ac:dyDescent="0.2">
      <c r="K49769" s="71"/>
      <c r="M49769" s="71"/>
      <c r="O49769" s="71"/>
      <c r="Q49769" s="71"/>
    </row>
    <row r="49770" spans="11:17" ht="15" customHeight="1" x14ac:dyDescent="0.2">
      <c r="K49770" s="71"/>
      <c r="M49770" s="71"/>
      <c r="O49770" s="71"/>
      <c r="Q49770" s="71"/>
    </row>
    <row r="49771" spans="11:17" ht="15" customHeight="1" x14ac:dyDescent="0.2">
      <c r="K49771" s="71"/>
      <c r="M49771" s="71"/>
      <c r="O49771" s="71"/>
      <c r="Q49771" s="71"/>
    </row>
    <row r="49772" spans="11:17" ht="15" customHeight="1" x14ac:dyDescent="0.2">
      <c r="K49772" s="71"/>
      <c r="M49772" s="71"/>
      <c r="O49772" s="71"/>
      <c r="Q49772" s="71"/>
    </row>
    <row r="49773" spans="11:17" ht="15" customHeight="1" x14ac:dyDescent="0.2">
      <c r="K49773" s="71"/>
      <c r="M49773" s="71"/>
      <c r="O49773" s="71"/>
      <c r="Q49773" s="71"/>
    </row>
    <row r="49774" spans="11:17" ht="15" customHeight="1" x14ac:dyDescent="0.2">
      <c r="K49774" s="71"/>
      <c r="M49774" s="71"/>
      <c r="O49774" s="71"/>
      <c r="Q49774" s="71"/>
    </row>
    <row r="49775" spans="11:17" ht="15" customHeight="1" x14ac:dyDescent="0.2">
      <c r="K49775" s="71"/>
      <c r="M49775" s="71"/>
      <c r="O49775" s="71"/>
      <c r="Q49775" s="71"/>
    </row>
    <row r="49776" spans="11:17" ht="15" customHeight="1" x14ac:dyDescent="0.2">
      <c r="K49776" s="71"/>
      <c r="M49776" s="71"/>
      <c r="O49776" s="71"/>
      <c r="Q49776" s="71"/>
    </row>
    <row r="49777" spans="11:17" ht="15" customHeight="1" x14ac:dyDescent="0.2">
      <c r="K49777" s="71"/>
      <c r="M49777" s="71"/>
      <c r="O49777" s="71"/>
      <c r="Q49777" s="71"/>
    </row>
    <row r="49778" spans="11:17" ht="15" customHeight="1" x14ac:dyDescent="0.2">
      <c r="K49778" s="71"/>
      <c r="M49778" s="71"/>
      <c r="O49778" s="71"/>
      <c r="Q49778" s="71"/>
    </row>
    <row r="49779" spans="11:17" ht="15" customHeight="1" x14ac:dyDescent="0.2">
      <c r="K49779" s="71"/>
      <c r="M49779" s="71"/>
      <c r="O49779" s="71"/>
      <c r="Q49779" s="71"/>
    </row>
    <row r="49780" spans="11:17" ht="15" customHeight="1" x14ac:dyDescent="0.2">
      <c r="K49780" s="71"/>
      <c r="M49780" s="71"/>
      <c r="O49780" s="71"/>
      <c r="Q49780" s="71"/>
    </row>
    <row r="49781" spans="11:17" ht="15" customHeight="1" x14ac:dyDescent="0.2">
      <c r="K49781" s="71"/>
      <c r="M49781" s="71"/>
      <c r="O49781" s="71"/>
      <c r="Q49781" s="71"/>
    </row>
    <row r="49782" spans="11:17" ht="15" customHeight="1" x14ac:dyDescent="0.2">
      <c r="K49782" s="71"/>
      <c r="M49782" s="71"/>
      <c r="O49782" s="71"/>
      <c r="Q49782" s="71"/>
    </row>
    <row r="49783" spans="11:17" ht="15" customHeight="1" x14ac:dyDescent="0.2">
      <c r="K49783" s="71"/>
      <c r="M49783" s="71"/>
      <c r="O49783" s="71"/>
      <c r="Q49783" s="71"/>
    </row>
    <row r="49784" spans="11:17" ht="15" customHeight="1" x14ac:dyDescent="0.2">
      <c r="K49784" s="71"/>
      <c r="M49784" s="71"/>
      <c r="O49784" s="71"/>
      <c r="Q49784" s="71"/>
    </row>
    <row r="49785" spans="11:17" ht="15" customHeight="1" x14ac:dyDescent="0.2">
      <c r="K49785" s="71"/>
      <c r="M49785" s="71"/>
      <c r="O49785" s="71"/>
      <c r="Q49785" s="71"/>
    </row>
    <row r="49786" spans="11:17" ht="15" customHeight="1" x14ac:dyDescent="0.2">
      <c r="K49786" s="71"/>
      <c r="M49786" s="71"/>
      <c r="O49786" s="71"/>
      <c r="Q49786" s="71"/>
    </row>
    <row r="49787" spans="11:17" ht="15" customHeight="1" x14ac:dyDescent="0.2">
      <c r="K49787" s="71"/>
      <c r="M49787" s="71"/>
      <c r="O49787" s="71"/>
      <c r="Q49787" s="71"/>
    </row>
    <row r="49788" spans="11:17" ht="15" customHeight="1" x14ac:dyDescent="0.2">
      <c r="K49788" s="71"/>
      <c r="M49788" s="71"/>
      <c r="O49788" s="71"/>
      <c r="Q49788" s="71"/>
    </row>
    <row r="49789" spans="11:17" ht="15" customHeight="1" x14ac:dyDescent="0.2">
      <c r="K49789" s="71"/>
      <c r="M49789" s="71"/>
      <c r="O49789" s="71"/>
      <c r="Q49789" s="71"/>
    </row>
    <row r="49790" spans="11:17" ht="15" customHeight="1" x14ac:dyDescent="0.2">
      <c r="K49790" s="71"/>
      <c r="M49790" s="71"/>
      <c r="O49790" s="71"/>
      <c r="Q49790" s="71"/>
    </row>
    <row r="49791" spans="11:17" ht="15" customHeight="1" x14ac:dyDescent="0.2">
      <c r="K49791" s="71"/>
      <c r="M49791" s="71"/>
      <c r="O49791" s="71"/>
      <c r="Q49791" s="71"/>
    </row>
    <row r="49792" spans="11:17" ht="15" customHeight="1" x14ac:dyDescent="0.2">
      <c r="K49792" s="71"/>
      <c r="M49792" s="71"/>
      <c r="O49792" s="71"/>
      <c r="Q49792" s="71"/>
    </row>
    <row r="49793" spans="11:17" ht="15" customHeight="1" x14ac:dyDescent="0.2">
      <c r="K49793" s="71"/>
      <c r="M49793" s="71"/>
      <c r="O49793" s="71"/>
      <c r="Q49793" s="71"/>
    </row>
    <row r="49794" spans="11:17" ht="15" customHeight="1" x14ac:dyDescent="0.2">
      <c r="K49794" s="71"/>
      <c r="M49794" s="71"/>
      <c r="O49794" s="71"/>
      <c r="Q49794" s="71"/>
    </row>
    <row r="49795" spans="11:17" ht="15" customHeight="1" x14ac:dyDescent="0.2">
      <c r="K49795" s="71"/>
      <c r="M49795" s="71"/>
      <c r="O49795" s="71"/>
      <c r="Q49795" s="71"/>
    </row>
    <row r="49796" spans="11:17" ht="15" customHeight="1" x14ac:dyDescent="0.2">
      <c r="K49796" s="71"/>
      <c r="M49796" s="71"/>
      <c r="O49796" s="71"/>
      <c r="Q49796" s="71"/>
    </row>
    <row r="49797" spans="11:17" ht="15" customHeight="1" x14ac:dyDescent="0.2">
      <c r="K49797" s="71"/>
      <c r="M49797" s="71"/>
      <c r="O49797" s="71"/>
      <c r="Q49797" s="71"/>
    </row>
    <row r="49798" spans="11:17" ht="15" customHeight="1" x14ac:dyDescent="0.2">
      <c r="K49798" s="71"/>
      <c r="M49798" s="71"/>
      <c r="O49798" s="71"/>
      <c r="Q49798" s="71"/>
    </row>
    <row r="49799" spans="11:17" ht="15" customHeight="1" x14ac:dyDescent="0.2">
      <c r="K49799" s="71"/>
      <c r="M49799" s="71"/>
      <c r="O49799" s="71"/>
      <c r="Q49799" s="71"/>
    </row>
    <row r="49800" spans="11:17" ht="15" customHeight="1" x14ac:dyDescent="0.2">
      <c r="K49800" s="71"/>
      <c r="M49800" s="71"/>
      <c r="O49800" s="71"/>
      <c r="Q49800" s="71"/>
    </row>
    <row r="49801" spans="11:17" ht="15" customHeight="1" x14ac:dyDescent="0.2">
      <c r="K49801" s="71"/>
      <c r="M49801" s="71"/>
      <c r="O49801" s="71"/>
      <c r="Q49801" s="71"/>
    </row>
    <row r="49802" spans="11:17" ht="15" customHeight="1" x14ac:dyDescent="0.2">
      <c r="K49802" s="71"/>
      <c r="M49802" s="71"/>
      <c r="O49802" s="71"/>
      <c r="Q49802" s="71"/>
    </row>
    <row r="49803" spans="11:17" ht="15" customHeight="1" x14ac:dyDescent="0.2">
      <c r="K49803" s="71"/>
      <c r="M49803" s="71"/>
      <c r="O49803" s="71"/>
      <c r="Q49803" s="71"/>
    </row>
    <row r="49804" spans="11:17" ht="15" customHeight="1" x14ac:dyDescent="0.2">
      <c r="K49804" s="71"/>
      <c r="M49804" s="71"/>
      <c r="O49804" s="71"/>
      <c r="Q49804" s="71"/>
    </row>
    <row r="49805" spans="11:17" ht="15" customHeight="1" x14ac:dyDescent="0.2">
      <c r="K49805" s="71"/>
      <c r="M49805" s="71"/>
      <c r="O49805" s="71"/>
      <c r="Q49805" s="71"/>
    </row>
    <row r="49806" spans="11:17" ht="15" customHeight="1" x14ac:dyDescent="0.2">
      <c r="K49806" s="71"/>
      <c r="M49806" s="71"/>
      <c r="O49806" s="71"/>
      <c r="Q49806" s="71"/>
    </row>
    <row r="49807" spans="11:17" ht="15" customHeight="1" x14ac:dyDescent="0.2">
      <c r="K49807" s="71"/>
      <c r="M49807" s="71"/>
      <c r="O49807" s="71"/>
      <c r="Q49807" s="71"/>
    </row>
    <row r="49808" spans="11:17" ht="15" customHeight="1" x14ac:dyDescent="0.2">
      <c r="K49808" s="71"/>
      <c r="M49808" s="71"/>
      <c r="O49808" s="71"/>
      <c r="Q49808" s="71"/>
    </row>
    <row r="49809" spans="11:17" ht="15" customHeight="1" x14ac:dyDescent="0.2">
      <c r="K49809" s="71"/>
      <c r="M49809" s="71"/>
      <c r="O49809" s="71"/>
      <c r="Q49809" s="71"/>
    </row>
    <row r="49810" spans="11:17" ht="15" customHeight="1" x14ac:dyDescent="0.2">
      <c r="K49810" s="71"/>
      <c r="M49810" s="71"/>
      <c r="O49810" s="71"/>
      <c r="Q49810" s="71"/>
    </row>
    <row r="49811" spans="11:17" ht="15" customHeight="1" x14ac:dyDescent="0.2">
      <c r="K49811" s="71"/>
      <c r="M49811" s="71"/>
      <c r="O49811" s="71"/>
      <c r="Q49811" s="71"/>
    </row>
    <row r="49812" spans="11:17" ht="15" customHeight="1" x14ac:dyDescent="0.2">
      <c r="K49812" s="71"/>
      <c r="M49812" s="71"/>
      <c r="O49812" s="71"/>
      <c r="Q49812" s="71"/>
    </row>
    <row r="49813" spans="11:17" ht="15" customHeight="1" x14ac:dyDescent="0.2">
      <c r="K49813" s="71"/>
      <c r="M49813" s="71"/>
      <c r="O49813" s="71"/>
      <c r="Q49813" s="71"/>
    </row>
    <row r="49814" spans="11:17" ht="15" customHeight="1" x14ac:dyDescent="0.2">
      <c r="K49814" s="71"/>
      <c r="M49814" s="71"/>
      <c r="O49814" s="71"/>
      <c r="Q49814" s="71"/>
    </row>
    <row r="49815" spans="11:17" ht="15" customHeight="1" x14ac:dyDescent="0.2">
      <c r="K49815" s="71"/>
      <c r="M49815" s="71"/>
      <c r="O49815" s="71"/>
      <c r="Q49815" s="71"/>
    </row>
    <row r="49816" spans="11:17" ht="15" customHeight="1" x14ac:dyDescent="0.2">
      <c r="K49816" s="71"/>
      <c r="M49816" s="71"/>
      <c r="O49816" s="71"/>
      <c r="Q49816" s="71"/>
    </row>
    <row r="49817" spans="11:17" ht="15" customHeight="1" x14ac:dyDescent="0.2">
      <c r="K49817" s="71"/>
      <c r="M49817" s="71"/>
      <c r="O49817" s="71"/>
      <c r="Q49817" s="71"/>
    </row>
    <row r="49818" spans="11:17" ht="15" customHeight="1" x14ac:dyDescent="0.2">
      <c r="K49818" s="71"/>
      <c r="M49818" s="71"/>
      <c r="O49818" s="71"/>
      <c r="Q49818" s="71"/>
    </row>
    <row r="49819" spans="11:17" ht="15" customHeight="1" x14ac:dyDescent="0.2">
      <c r="K49819" s="71"/>
      <c r="M49819" s="71"/>
      <c r="O49819" s="71"/>
      <c r="Q49819" s="71"/>
    </row>
    <row r="49820" spans="11:17" ht="15" customHeight="1" x14ac:dyDescent="0.2">
      <c r="K49820" s="71"/>
      <c r="M49820" s="71"/>
      <c r="O49820" s="71"/>
      <c r="Q49820" s="71"/>
    </row>
    <row r="49821" spans="11:17" ht="15" customHeight="1" x14ac:dyDescent="0.2">
      <c r="K49821" s="71"/>
      <c r="M49821" s="71"/>
      <c r="O49821" s="71"/>
      <c r="Q49821" s="71"/>
    </row>
    <row r="49822" spans="11:17" ht="15" customHeight="1" x14ac:dyDescent="0.2">
      <c r="K49822" s="71"/>
      <c r="M49822" s="71"/>
      <c r="O49822" s="71"/>
      <c r="Q49822" s="71"/>
    </row>
    <row r="49823" spans="11:17" ht="15" customHeight="1" x14ac:dyDescent="0.2">
      <c r="K49823" s="71"/>
      <c r="M49823" s="71"/>
      <c r="O49823" s="71"/>
      <c r="Q49823" s="71"/>
    </row>
    <row r="49824" spans="11:17" ht="15" customHeight="1" x14ac:dyDescent="0.2">
      <c r="K49824" s="71"/>
      <c r="M49824" s="71"/>
      <c r="O49824" s="71"/>
      <c r="Q49824" s="71"/>
    </row>
    <row r="49825" spans="11:17" ht="15" customHeight="1" x14ac:dyDescent="0.2">
      <c r="K49825" s="71"/>
      <c r="M49825" s="71"/>
      <c r="O49825" s="71"/>
      <c r="Q49825" s="71"/>
    </row>
    <row r="49826" spans="11:17" ht="15" customHeight="1" x14ac:dyDescent="0.2">
      <c r="K49826" s="71"/>
      <c r="M49826" s="71"/>
      <c r="O49826" s="71"/>
      <c r="Q49826" s="71"/>
    </row>
    <row r="49827" spans="11:17" ht="15" customHeight="1" x14ac:dyDescent="0.2">
      <c r="K49827" s="71"/>
      <c r="M49827" s="71"/>
      <c r="O49827" s="71"/>
      <c r="Q49827" s="71"/>
    </row>
    <row r="49828" spans="11:17" ht="15" customHeight="1" x14ac:dyDescent="0.2">
      <c r="K49828" s="71"/>
      <c r="M49828" s="71"/>
      <c r="O49828" s="71"/>
      <c r="Q49828" s="71"/>
    </row>
    <row r="49829" spans="11:17" ht="15" customHeight="1" x14ac:dyDescent="0.2">
      <c r="K49829" s="71"/>
      <c r="M49829" s="71"/>
      <c r="O49829" s="71"/>
      <c r="Q49829" s="71"/>
    </row>
    <row r="49830" spans="11:17" ht="15" customHeight="1" x14ac:dyDescent="0.2">
      <c r="K49830" s="71"/>
      <c r="M49830" s="71"/>
      <c r="O49830" s="71"/>
      <c r="Q49830" s="71"/>
    </row>
    <row r="49831" spans="11:17" ht="15" customHeight="1" x14ac:dyDescent="0.2">
      <c r="K49831" s="71"/>
      <c r="M49831" s="71"/>
      <c r="O49831" s="71"/>
      <c r="Q49831" s="71"/>
    </row>
    <row r="49832" spans="11:17" ht="15" customHeight="1" x14ac:dyDescent="0.2">
      <c r="K49832" s="71"/>
      <c r="M49832" s="71"/>
      <c r="O49832" s="71"/>
      <c r="Q49832" s="71"/>
    </row>
    <row r="49833" spans="11:17" ht="15" customHeight="1" x14ac:dyDescent="0.2">
      <c r="K49833" s="71"/>
      <c r="M49833" s="71"/>
      <c r="O49833" s="71"/>
      <c r="Q49833" s="71"/>
    </row>
    <row r="49834" spans="11:17" ht="15" customHeight="1" x14ac:dyDescent="0.2">
      <c r="K49834" s="71"/>
      <c r="M49834" s="71"/>
      <c r="O49834" s="71"/>
      <c r="Q49834" s="71"/>
    </row>
    <row r="49835" spans="11:17" ht="15" customHeight="1" x14ac:dyDescent="0.2">
      <c r="K49835" s="71"/>
      <c r="M49835" s="71"/>
      <c r="O49835" s="71"/>
      <c r="Q49835" s="71"/>
    </row>
    <row r="49836" spans="11:17" ht="15" customHeight="1" x14ac:dyDescent="0.2">
      <c r="K49836" s="71"/>
      <c r="M49836" s="71"/>
      <c r="O49836" s="71"/>
      <c r="Q49836" s="71"/>
    </row>
    <row r="49837" spans="11:17" ht="15" customHeight="1" x14ac:dyDescent="0.2">
      <c r="K49837" s="71"/>
      <c r="M49837" s="71"/>
      <c r="O49837" s="71"/>
      <c r="Q49837" s="71"/>
    </row>
    <row r="49838" spans="11:17" ht="15" customHeight="1" x14ac:dyDescent="0.2">
      <c r="K49838" s="71"/>
      <c r="M49838" s="71"/>
      <c r="O49838" s="71"/>
      <c r="Q49838" s="71"/>
    </row>
    <row r="49839" spans="11:17" ht="15" customHeight="1" x14ac:dyDescent="0.2">
      <c r="K49839" s="71"/>
      <c r="M49839" s="71"/>
      <c r="O49839" s="71"/>
      <c r="Q49839" s="71"/>
    </row>
    <row r="49840" spans="11:17" ht="15" customHeight="1" x14ac:dyDescent="0.2">
      <c r="K49840" s="71"/>
      <c r="M49840" s="71"/>
      <c r="O49840" s="71"/>
      <c r="Q49840" s="71"/>
    </row>
    <row r="49841" spans="11:17" ht="15" customHeight="1" x14ac:dyDescent="0.2">
      <c r="K49841" s="71"/>
      <c r="M49841" s="71"/>
      <c r="O49841" s="71"/>
      <c r="Q49841" s="71"/>
    </row>
    <row r="49842" spans="11:17" ht="15" customHeight="1" x14ac:dyDescent="0.2">
      <c r="K49842" s="71"/>
      <c r="M49842" s="71"/>
      <c r="O49842" s="71"/>
      <c r="Q49842" s="71"/>
    </row>
    <row r="49843" spans="11:17" ht="15" customHeight="1" x14ac:dyDescent="0.2">
      <c r="K49843" s="71"/>
      <c r="M49843" s="71"/>
      <c r="O49843" s="71"/>
      <c r="Q49843" s="71"/>
    </row>
    <row r="49844" spans="11:17" ht="15" customHeight="1" x14ac:dyDescent="0.2">
      <c r="K49844" s="71"/>
      <c r="M49844" s="71"/>
      <c r="O49844" s="71"/>
      <c r="Q49844" s="71"/>
    </row>
    <row r="49845" spans="11:17" ht="15" customHeight="1" x14ac:dyDescent="0.2">
      <c r="K49845" s="71"/>
      <c r="M49845" s="71"/>
      <c r="O49845" s="71"/>
      <c r="Q49845" s="71"/>
    </row>
    <row r="49846" spans="11:17" ht="15" customHeight="1" x14ac:dyDescent="0.2">
      <c r="K49846" s="71"/>
      <c r="M49846" s="71"/>
      <c r="O49846" s="71"/>
      <c r="Q49846" s="71"/>
    </row>
    <row r="49847" spans="11:17" ht="15" customHeight="1" x14ac:dyDescent="0.2">
      <c r="K49847" s="71"/>
      <c r="M49847" s="71"/>
      <c r="O49847" s="71"/>
      <c r="Q49847" s="71"/>
    </row>
    <row r="49848" spans="11:17" ht="15" customHeight="1" x14ac:dyDescent="0.2">
      <c r="K49848" s="71"/>
      <c r="M49848" s="71"/>
      <c r="O49848" s="71"/>
      <c r="Q49848" s="71"/>
    </row>
    <row r="49849" spans="11:17" ht="15" customHeight="1" x14ac:dyDescent="0.2">
      <c r="K49849" s="71"/>
      <c r="M49849" s="71"/>
      <c r="O49849" s="71"/>
      <c r="Q49849" s="71"/>
    </row>
    <row r="49850" spans="11:17" ht="15" customHeight="1" x14ac:dyDescent="0.2">
      <c r="K49850" s="71"/>
      <c r="M49850" s="71"/>
      <c r="O49850" s="71"/>
      <c r="Q49850" s="71"/>
    </row>
    <row r="49851" spans="11:17" ht="15" customHeight="1" x14ac:dyDescent="0.2">
      <c r="K49851" s="71"/>
      <c r="M49851" s="71"/>
      <c r="O49851" s="71"/>
      <c r="Q49851" s="71"/>
    </row>
    <row r="49852" spans="11:17" ht="15" customHeight="1" x14ac:dyDescent="0.2">
      <c r="K49852" s="71"/>
      <c r="M49852" s="71"/>
      <c r="O49852" s="71"/>
      <c r="Q49852" s="71"/>
    </row>
    <row r="49853" spans="11:17" ht="15" customHeight="1" x14ac:dyDescent="0.2">
      <c r="K49853" s="71"/>
      <c r="M49853" s="71"/>
      <c r="O49853" s="71"/>
      <c r="Q49853" s="71"/>
    </row>
    <row r="49854" spans="11:17" ht="15" customHeight="1" x14ac:dyDescent="0.2">
      <c r="K49854" s="71"/>
      <c r="M49854" s="71"/>
      <c r="O49854" s="71"/>
      <c r="Q49854" s="71"/>
    </row>
    <row r="49855" spans="11:17" ht="15" customHeight="1" x14ac:dyDescent="0.2">
      <c r="K49855" s="71"/>
      <c r="M49855" s="71"/>
      <c r="O49855" s="71"/>
      <c r="Q49855" s="71"/>
    </row>
    <row r="49856" spans="11:17" ht="15" customHeight="1" x14ac:dyDescent="0.2">
      <c r="K49856" s="71"/>
      <c r="M49856" s="71"/>
      <c r="O49856" s="71"/>
      <c r="Q49856" s="71"/>
    </row>
    <row r="49857" spans="11:17" ht="15" customHeight="1" x14ac:dyDescent="0.2">
      <c r="K49857" s="71"/>
      <c r="M49857" s="71"/>
      <c r="O49857" s="71"/>
      <c r="Q49857" s="71"/>
    </row>
    <row r="49858" spans="11:17" ht="15" customHeight="1" x14ac:dyDescent="0.2">
      <c r="K49858" s="71"/>
      <c r="M49858" s="71"/>
      <c r="O49858" s="71"/>
      <c r="Q49858" s="71"/>
    </row>
    <row r="49859" spans="11:17" ht="15" customHeight="1" x14ac:dyDescent="0.2">
      <c r="K49859" s="71"/>
      <c r="M49859" s="71"/>
      <c r="O49859" s="71"/>
      <c r="Q49859" s="71"/>
    </row>
    <row r="49860" spans="11:17" ht="15" customHeight="1" x14ac:dyDescent="0.2">
      <c r="K49860" s="71"/>
      <c r="M49860" s="71"/>
      <c r="O49860" s="71"/>
      <c r="Q49860" s="71"/>
    </row>
    <row r="49861" spans="11:17" ht="15" customHeight="1" x14ac:dyDescent="0.2">
      <c r="K49861" s="71"/>
      <c r="M49861" s="71"/>
      <c r="O49861" s="71"/>
      <c r="Q49861" s="71"/>
    </row>
    <row r="49862" spans="11:17" ht="15" customHeight="1" x14ac:dyDescent="0.2">
      <c r="K49862" s="71"/>
      <c r="M49862" s="71"/>
      <c r="O49862" s="71"/>
      <c r="Q49862" s="71"/>
    </row>
    <row r="49863" spans="11:17" ht="15" customHeight="1" x14ac:dyDescent="0.2">
      <c r="K49863" s="71"/>
      <c r="M49863" s="71"/>
      <c r="O49863" s="71"/>
      <c r="Q49863" s="71"/>
    </row>
    <row r="49864" spans="11:17" ht="15" customHeight="1" x14ac:dyDescent="0.2">
      <c r="K49864" s="71"/>
      <c r="M49864" s="71"/>
      <c r="O49864" s="71"/>
      <c r="Q49864" s="71"/>
    </row>
    <row r="49865" spans="11:17" ht="15" customHeight="1" x14ac:dyDescent="0.2">
      <c r="K49865" s="71"/>
      <c r="M49865" s="71"/>
      <c r="O49865" s="71"/>
      <c r="Q49865" s="71"/>
    </row>
    <row r="49866" spans="11:17" ht="15" customHeight="1" x14ac:dyDescent="0.2">
      <c r="K49866" s="71"/>
      <c r="M49866" s="71"/>
      <c r="O49866" s="71"/>
      <c r="Q49866" s="71"/>
    </row>
    <row r="49867" spans="11:17" ht="15" customHeight="1" x14ac:dyDescent="0.2">
      <c r="K49867" s="71"/>
      <c r="M49867" s="71"/>
      <c r="O49867" s="71"/>
      <c r="Q49867" s="71"/>
    </row>
    <row r="49868" spans="11:17" ht="15" customHeight="1" x14ac:dyDescent="0.2">
      <c r="K49868" s="71"/>
      <c r="M49868" s="71"/>
      <c r="O49868" s="71"/>
      <c r="Q49868" s="71"/>
    </row>
    <row r="49869" spans="11:17" ht="15" customHeight="1" x14ac:dyDescent="0.2">
      <c r="K49869" s="71"/>
      <c r="M49869" s="71"/>
      <c r="O49869" s="71"/>
      <c r="Q49869" s="71"/>
    </row>
    <row r="49870" spans="11:17" ht="15" customHeight="1" x14ac:dyDescent="0.2">
      <c r="K49870" s="71"/>
      <c r="M49870" s="71"/>
      <c r="O49870" s="71"/>
      <c r="Q49870" s="71"/>
    </row>
    <row r="49871" spans="11:17" ht="15" customHeight="1" x14ac:dyDescent="0.2">
      <c r="K49871" s="71"/>
      <c r="M49871" s="71"/>
      <c r="O49871" s="71"/>
      <c r="Q49871" s="71"/>
    </row>
    <row r="49872" spans="11:17" ht="15" customHeight="1" x14ac:dyDescent="0.2">
      <c r="K49872" s="71"/>
      <c r="M49872" s="71"/>
      <c r="O49872" s="71"/>
      <c r="Q49872" s="71"/>
    </row>
    <row r="49873" spans="11:17" ht="15" customHeight="1" x14ac:dyDescent="0.2">
      <c r="K49873" s="71"/>
      <c r="M49873" s="71"/>
      <c r="O49873" s="71"/>
      <c r="Q49873" s="71"/>
    </row>
    <row r="49874" spans="11:17" ht="15" customHeight="1" x14ac:dyDescent="0.2">
      <c r="K49874" s="71"/>
      <c r="M49874" s="71"/>
      <c r="O49874" s="71"/>
      <c r="Q49874" s="71"/>
    </row>
    <row r="49875" spans="11:17" ht="15" customHeight="1" x14ac:dyDescent="0.2">
      <c r="K49875" s="71"/>
      <c r="M49875" s="71"/>
      <c r="O49875" s="71"/>
      <c r="Q49875" s="71"/>
    </row>
    <row r="49876" spans="11:17" ht="15" customHeight="1" x14ac:dyDescent="0.2">
      <c r="K49876" s="71"/>
      <c r="M49876" s="71"/>
      <c r="O49876" s="71"/>
      <c r="Q49876" s="71"/>
    </row>
    <row r="49877" spans="11:17" ht="15" customHeight="1" x14ac:dyDescent="0.2">
      <c r="K49877" s="71"/>
      <c r="M49877" s="71"/>
      <c r="O49877" s="71"/>
      <c r="Q49877" s="71"/>
    </row>
    <row r="49878" spans="11:17" ht="15" customHeight="1" x14ac:dyDescent="0.2">
      <c r="K49878" s="71"/>
      <c r="M49878" s="71"/>
      <c r="O49878" s="71"/>
      <c r="Q49878" s="71"/>
    </row>
    <row r="49879" spans="11:17" ht="15" customHeight="1" x14ac:dyDescent="0.2">
      <c r="K49879" s="71"/>
      <c r="M49879" s="71"/>
      <c r="O49879" s="71"/>
      <c r="Q49879" s="71"/>
    </row>
    <row r="49880" spans="11:17" ht="15" customHeight="1" x14ac:dyDescent="0.2">
      <c r="K49880" s="71"/>
      <c r="M49880" s="71"/>
      <c r="O49880" s="71"/>
      <c r="Q49880" s="71"/>
    </row>
    <row r="49881" spans="11:17" ht="15" customHeight="1" x14ac:dyDescent="0.2">
      <c r="K49881" s="71"/>
      <c r="M49881" s="71"/>
      <c r="O49881" s="71"/>
      <c r="Q49881" s="71"/>
    </row>
    <row r="49882" spans="11:17" ht="15" customHeight="1" x14ac:dyDescent="0.2">
      <c r="K49882" s="71"/>
      <c r="M49882" s="71"/>
      <c r="O49882" s="71"/>
      <c r="Q49882" s="71"/>
    </row>
    <row r="49883" spans="11:17" ht="15" customHeight="1" x14ac:dyDescent="0.2">
      <c r="K49883" s="71"/>
      <c r="M49883" s="71"/>
      <c r="O49883" s="71"/>
      <c r="Q49883" s="71"/>
    </row>
    <row r="49884" spans="11:17" ht="15" customHeight="1" x14ac:dyDescent="0.2">
      <c r="K49884" s="71"/>
      <c r="M49884" s="71"/>
      <c r="O49884" s="71"/>
      <c r="Q49884" s="71"/>
    </row>
    <row r="49885" spans="11:17" ht="15" customHeight="1" x14ac:dyDescent="0.2">
      <c r="K49885" s="71"/>
      <c r="M49885" s="71"/>
      <c r="O49885" s="71"/>
      <c r="Q49885" s="71"/>
    </row>
    <row r="49886" spans="11:17" ht="15" customHeight="1" x14ac:dyDescent="0.2">
      <c r="K49886" s="71"/>
      <c r="M49886" s="71"/>
      <c r="O49886" s="71"/>
      <c r="Q49886" s="71"/>
    </row>
    <row r="49887" spans="11:17" ht="15" customHeight="1" x14ac:dyDescent="0.2">
      <c r="K49887" s="71"/>
      <c r="M49887" s="71"/>
      <c r="O49887" s="71"/>
      <c r="Q49887" s="71"/>
    </row>
    <row r="49888" spans="11:17" ht="15" customHeight="1" x14ac:dyDescent="0.2">
      <c r="K49888" s="71"/>
      <c r="M49888" s="71"/>
      <c r="O49888" s="71"/>
      <c r="Q49888" s="71"/>
    </row>
    <row r="49889" spans="11:17" ht="15" customHeight="1" x14ac:dyDescent="0.2">
      <c r="K49889" s="71"/>
      <c r="M49889" s="71"/>
      <c r="O49889" s="71"/>
      <c r="Q49889" s="71"/>
    </row>
    <row r="49890" spans="11:17" ht="15" customHeight="1" x14ac:dyDescent="0.2">
      <c r="K49890" s="71"/>
      <c r="M49890" s="71"/>
      <c r="O49890" s="71"/>
      <c r="Q49890" s="71"/>
    </row>
    <row r="49891" spans="11:17" ht="15" customHeight="1" x14ac:dyDescent="0.2">
      <c r="K49891" s="71"/>
      <c r="M49891" s="71"/>
      <c r="O49891" s="71"/>
      <c r="Q49891" s="71"/>
    </row>
    <row r="49892" spans="11:17" ht="15" customHeight="1" x14ac:dyDescent="0.2">
      <c r="K49892" s="71"/>
      <c r="M49892" s="71"/>
      <c r="O49892" s="71"/>
      <c r="Q49892" s="71"/>
    </row>
    <row r="49893" spans="11:17" ht="15" customHeight="1" x14ac:dyDescent="0.2">
      <c r="K49893" s="71"/>
      <c r="M49893" s="71"/>
      <c r="O49893" s="71"/>
      <c r="Q49893" s="71"/>
    </row>
    <row r="49894" spans="11:17" ht="15" customHeight="1" x14ac:dyDescent="0.2">
      <c r="K49894" s="71"/>
      <c r="M49894" s="71"/>
      <c r="O49894" s="71"/>
      <c r="Q49894" s="71"/>
    </row>
    <row r="49895" spans="11:17" ht="15" customHeight="1" x14ac:dyDescent="0.2">
      <c r="K49895" s="71"/>
      <c r="M49895" s="71"/>
      <c r="O49895" s="71"/>
      <c r="Q49895" s="71"/>
    </row>
    <row r="49896" spans="11:17" ht="15" customHeight="1" x14ac:dyDescent="0.2">
      <c r="K49896" s="71"/>
      <c r="M49896" s="71"/>
      <c r="O49896" s="71"/>
      <c r="Q49896" s="71"/>
    </row>
    <row r="49897" spans="11:17" ht="15" customHeight="1" x14ac:dyDescent="0.2">
      <c r="K49897" s="71"/>
      <c r="M49897" s="71"/>
      <c r="O49897" s="71"/>
      <c r="Q49897" s="71"/>
    </row>
    <row r="49898" spans="11:17" ht="15" customHeight="1" x14ac:dyDescent="0.2">
      <c r="K49898" s="71"/>
      <c r="M49898" s="71"/>
      <c r="O49898" s="71"/>
      <c r="Q49898" s="71"/>
    </row>
    <row r="49899" spans="11:17" ht="15" customHeight="1" x14ac:dyDescent="0.2">
      <c r="K49899" s="71"/>
      <c r="M49899" s="71"/>
      <c r="O49899" s="71"/>
      <c r="Q49899" s="71"/>
    </row>
    <row r="49900" spans="11:17" ht="15" customHeight="1" x14ac:dyDescent="0.2">
      <c r="K49900" s="71"/>
      <c r="M49900" s="71"/>
      <c r="O49900" s="71"/>
      <c r="Q49900" s="71"/>
    </row>
    <row r="49901" spans="11:17" ht="15" customHeight="1" x14ac:dyDescent="0.2">
      <c r="K49901" s="71"/>
      <c r="M49901" s="71"/>
      <c r="O49901" s="71"/>
      <c r="Q49901" s="71"/>
    </row>
    <row r="49902" spans="11:17" ht="15" customHeight="1" x14ac:dyDescent="0.2">
      <c r="K49902" s="71"/>
      <c r="M49902" s="71"/>
      <c r="O49902" s="71"/>
      <c r="Q49902" s="71"/>
    </row>
    <row r="49903" spans="11:17" ht="15" customHeight="1" x14ac:dyDescent="0.2">
      <c r="K49903" s="71"/>
      <c r="M49903" s="71"/>
      <c r="O49903" s="71"/>
      <c r="Q49903" s="71"/>
    </row>
    <row r="49904" spans="11:17" ht="15" customHeight="1" x14ac:dyDescent="0.2">
      <c r="K49904" s="71"/>
      <c r="M49904" s="71"/>
      <c r="O49904" s="71"/>
      <c r="Q49904" s="71"/>
    </row>
    <row r="49905" spans="11:17" ht="15" customHeight="1" x14ac:dyDescent="0.2">
      <c r="K49905" s="71"/>
      <c r="M49905" s="71"/>
      <c r="O49905" s="71"/>
      <c r="Q49905" s="71"/>
    </row>
    <row r="49906" spans="11:17" ht="15" customHeight="1" x14ac:dyDescent="0.2">
      <c r="K49906" s="71"/>
      <c r="M49906" s="71"/>
      <c r="O49906" s="71"/>
      <c r="Q49906" s="71"/>
    </row>
    <row r="49907" spans="11:17" ht="15" customHeight="1" x14ac:dyDescent="0.2">
      <c r="K49907" s="71"/>
      <c r="M49907" s="71"/>
      <c r="O49907" s="71"/>
      <c r="Q49907" s="71"/>
    </row>
    <row r="49908" spans="11:17" ht="15" customHeight="1" x14ac:dyDescent="0.2">
      <c r="K49908" s="71"/>
      <c r="M49908" s="71"/>
      <c r="O49908" s="71"/>
      <c r="Q49908" s="71"/>
    </row>
    <row r="49909" spans="11:17" ht="15" customHeight="1" x14ac:dyDescent="0.2">
      <c r="K49909" s="71"/>
      <c r="M49909" s="71"/>
      <c r="O49909" s="71"/>
      <c r="Q49909" s="71"/>
    </row>
    <row r="49910" spans="11:17" ht="15" customHeight="1" x14ac:dyDescent="0.2">
      <c r="K49910" s="71"/>
      <c r="M49910" s="71"/>
      <c r="O49910" s="71"/>
      <c r="Q49910" s="71"/>
    </row>
    <row r="49911" spans="11:17" ht="15" customHeight="1" x14ac:dyDescent="0.2">
      <c r="K49911" s="71"/>
      <c r="M49911" s="71"/>
      <c r="O49911" s="71"/>
      <c r="Q49911" s="71"/>
    </row>
    <row r="49912" spans="11:17" ht="15" customHeight="1" x14ac:dyDescent="0.2">
      <c r="K49912" s="71"/>
      <c r="M49912" s="71"/>
      <c r="O49912" s="71"/>
      <c r="Q49912" s="71"/>
    </row>
    <row r="49913" spans="11:17" ht="15" customHeight="1" x14ac:dyDescent="0.2">
      <c r="K49913" s="71"/>
      <c r="M49913" s="71"/>
      <c r="O49913" s="71"/>
      <c r="Q49913" s="71"/>
    </row>
    <row r="49914" spans="11:17" ht="15" customHeight="1" x14ac:dyDescent="0.2">
      <c r="K49914" s="71"/>
      <c r="M49914" s="71"/>
      <c r="O49914" s="71"/>
      <c r="Q49914" s="71"/>
    </row>
    <row r="49915" spans="11:17" ht="15" customHeight="1" x14ac:dyDescent="0.2">
      <c r="K49915" s="71"/>
      <c r="M49915" s="71"/>
      <c r="O49915" s="71"/>
      <c r="Q49915" s="71"/>
    </row>
    <row r="49916" spans="11:17" ht="15" customHeight="1" x14ac:dyDescent="0.2">
      <c r="K49916" s="71"/>
      <c r="M49916" s="71"/>
      <c r="O49916" s="71"/>
      <c r="Q49916" s="71"/>
    </row>
    <row r="49917" spans="11:17" ht="15" customHeight="1" x14ac:dyDescent="0.2">
      <c r="K49917" s="71"/>
      <c r="M49917" s="71"/>
      <c r="O49917" s="71"/>
      <c r="Q49917" s="71"/>
    </row>
    <row r="49918" spans="11:17" ht="15" customHeight="1" x14ac:dyDescent="0.2">
      <c r="K49918" s="71"/>
      <c r="M49918" s="71"/>
      <c r="O49918" s="71"/>
      <c r="Q49918" s="71"/>
    </row>
    <row r="49919" spans="11:17" ht="15" customHeight="1" x14ac:dyDescent="0.2">
      <c r="K49919" s="71"/>
      <c r="M49919" s="71"/>
      <c r="O49919" s="71"/>
      <c r="Q49919" s="71"/>
    </row>
    <row r="49920" spans="11:17" ht="15" customHeight="1" x14ac:dyDescent="0.2">
      <c r="K49920" s="71"/>
      <c r="M49920" s="71"/>
      <c r="O49920" s="71"/>
      <c r="Q49920" s="71"/>
    </row>
    <row r="49921" spans="11:17" ht="15" customHeight="1" x14ac:dyDescent="0.2">
      <c r="K49921" s="71"/>
      <c r="M49921" s="71"/>
      <c r="O49921" s="71"/>
      <c r="Q49921" s="71"/>
    </row>
    <row r="49922" spans="11:17" ht="15" customHeight="1" x14ac:dyDescent="0.2">
      <c r="K49922" s="71"/>
      <c r="M49922" s="71"/>
      <c r="O49922" s="71"/>
      <c r="Q49922" s="71"/>
    </row>
    <row r="49923" spans="11:17" ht="15" customHeight="1" x14ac:dyDescent="0.2">
      <c r="K49923" s="71"/>
      <c r="M49923" s="71"/>
      <c r="O49923" s="71"/>
      <c r="Q49923" s="71"/>
    </row>
    <row r="49924" spans="11:17" ht="15" customHeight="1" x14ac:dyDescent="0.2">
      <c r="K49924" s="71"/>
      <c r="M49924" s="71"/>
      <c r="O49924" s="71"/>
      <c r="Q49924" s="71"/>
    </row>
    <row r="49925" spans="11:17" ht="15" customHeight="1" x14ac:dyDescent="0.2">
      <c r="K49925" s="71"/>
      <c r="M49925" s="71"/>
      <c r="O49925" s="71"/>
      <c r="Q49925" s="71"/>
    </row>
    <row r="49926" spans="11:17" ht="15" customHeight="1" x14ac:dyDescent="0.2">
      <c r="K49926" s="71"/>
      <c r="M49926" s="71"/>
      <c r="O49926" s="71"/>
      <c r="Q49926" s="71"/>
    </row>
    <row r="49927" spans="11:17" ht="15" customHeight="1" x14ac:dyDescent="0.2">
      <c r="K49927" s="71"/>
      <c r="M49927" s="71"/>
      <c r="O49927" s="71"/>
      <c r="Q49927" s="71"/>
    </row>
    <row r="49928" spans="11:17" ht="15" customHeight="1" x14ac:dyDescent="0.2">
      <c r="K49928" s="71"/>
      <c r="M49928" s="71"/>
      <c r="O49928" s="71"/>
      <c r="Q49928" s="71"/>
    </row>
    <row r="49929" spans="11:17" ht="15" customHeight="1" x14ac:dyDescent="0.2">
      <c r="K49929" s="71"/>
      <c r="M49929" s="71"/>
      <c r="O49929" s="71"/>
      <c r="Q49929" s="71"/>
    </row>
    <row r="49930" spans="11:17" ht="15" customHeight="1" x14ac:dyDescent="0.2">
      <c r="K49930" s="71"/>
      <c r="M49930" s="71"/>
      <c r="O49930" s="71"/>
      <c r="Q49930" s="71"/>
    </row>
    <row r="49931" spans="11:17" ht="15" customHeight="1" x14ac:dyDescent="0.2">
      <c r="K49931" s="71"/>
      <c r="M49931" s="71"/>
      <c r="O49931" s="71"/>
      <c r="Q49931" s="71"/>
    </row>
    <row r="49932" spans="11:17" ht="15" customHeight="1" x14ac:dyDescent="0.2">
      <c r="K49932" s="71"/>
      <c r="M49932" s="71"/>
      <c r="O49932" s="71"/>
      <c r="Q49932" s="71"/>
    </row>
    <row r="49933" spans="11:17" ht="15" customHeight="1" x14ac:dyDescent="0.2">
      <c r="K49933" s="71"/>
      <c r="M49933" s="71"/>
      <c r="O49933" s="71"/>
      <c r="Q49933" s="71"/>
    </row>
    <row r="49934" spans="11:17" ht="15" customHeight="1" x14ac:dyDescent="0.2">
      <c r="K49934" s="71"/>
      <c r="M49934" s="71"/>
      <c r="O49934" s="71"/>
      <c r="Q49934" s="71"/>
    </row>
    <row r="49935" spans="11:17" ht="15" customHeight="1" x14ac:dyDescent="0.2">
      <c r="K49935" s="71"/>
      <c r="M49935" s="71"/>
      <c r="O49935" s="71"/>
      <c r="Q49935" s="71"/>
    </row>
    <row r="49936" spans="11:17" ht="15" customHeight="1" x14ac:dyDescent="0.2">
      <c r="K49936" s="71"/>
      <c r="M49936" s="71"/>
      <c r="O49936" s="71"/>
      <c r="Q49936" s="71"/>
    </row>
    <row r="49937" spans="11:17" ht="15" customHeight="1" x14ac:dyDescent="0.2">
      <c r="K49937" s="71"/>
      <c r="M49937" s="71"/>
      <c r="O49937" s="71"/>
      <c r="Q49937" s="71"/>
    </row>
    <row r="49938" spans="11:17" ht="15" customHeight="1" x14ac:dyDescent="0.2">
      <c r="K49938" s="71"/>
      <c r="M49938" s="71"/>
      <c r="O49938" s="71"/>
      <c r="Q49938" s="71"/>
    </row>
    <row r="49939" spans="11:17" ht="15" customHeight="1" x14ac:dyDescent="0.2">
      <c r="K49939" s="71"/>
      <c r="M49939" s="71"/>
      <c r="O49939" s="71"/>
      <c r="Q49939" s="71"/>
    </row>
    <row r="49940" spans="11:17" ht="15" customHeight="1" x14ac:dyDescent="0.2">
      <c r="K49940" s="71"/>
      <c r="M49940" s="71"/>
      <c r="O49940" s="71"/>
      <c r="Q49940" s="71"/>
    </row>
    <row r="49941" spans="11:17" ht="15" customHeight="1" x14ac:dyDescent="0.2">
      <c r="K49941" s="71"/>
      <c r="M49941" s="71"/>
      <c r="O49941" s="71"/>
      <c r="Q49941" s="71"/>
    </row>
    <row r="49942" spans="11:17" ht="15" customHeight="1" x14ac:dyDescent="0.2">
      <c r="K49942" s="71"/>
      <c r="M49942" s="71"/>
      <c r="O49942" s="71"/>
      <c r="Q49942" s="71"/>
    </row>
    <row r="49943" spans="11:17" ht="15" customHeight="1" x14ac:dyDescent="0.2">
      <c r="K49943" s="71"/>
      <c r="M49943" s="71"/>
      <c r="O49943" s="71"/>
      <c r="Q49943" s="71"/>
    </row>
    <row r="49944" spans="11:17" ht="15" customHeight="1" x14ac:dyDescent="0.2">
      <c r="K49944" s="71"/>
      <c r="M49944" s="71"/>
      <c r="O49944" s="71"/>
      <c r="Q49944" s="71"/>
    </row>
    <row r="49945" spans="11:17" ht="15" customHeight="1" x14ac:dyDescent="0.2">
      <c r="K49945" s="71"/>
      <c r="M49945" s="71"/>
      <c r="O49945" s="71"/>
      <c r="Q49945" s="71"/>
    </row>
    <row r="49946" spans="11:17" ht="15" customHeight="1" x14ac:dyDescent="0.2">
      <c r="K49946" s="71"/>
      <c r="M49946" s="71"/>
      <c r="O49946" s="71"/>
      <c r="Q49946" s="71"/>
    </row>
    <row r="49947" spans="11:17" ht="15" customHeight="1" x14ac:dyDescent="0.2">
      <c r="K49947" s="71"/>
      <c r="M49947" s="71"/>
      <c r="O49947" s="71"/>
      <c r="Q49947" s="71"/>
    </row>
    <row r="49948" spans="11:17" ht="15" customHeight="1" x14ac:dyDescent="0.2">
      <c r="K49948" s="71"/>
      <c r="M49948" s="71"/>
      <c r="O49948" s="71"/>
      <c r="Q49948" s="71"/>
    </row>
    <row r="49949" spans="11:17" ht="15" customHeight="1" x14ac:dyDescent="0.2">
      <c r="K49949" s="71"/>
      <c r="M49949" s="71"/>
      <c r="O49949" s="71"/>
      <c r="Q49949" s="71"/>
    </row>
    <row r="49950" spans="11:17" ht="15" customHeight="1" x14ac:dyDescent="0.2">
      <c r="K49950" s="71"/>
      <c r="M49950" s="71"/>
      <c r="O49950" s="71"/>
      <c r="Q49950" s="71"/>
    </row>
    <row r="49951" spans="11:17" ht="15" customHeight="1" x14ac:dyDescent="0.2">
      <c r="K49951" s="71"/>
      <c r="M49951" s="71"/>
      <c r="O49951" s="71"/>
      <c r="Q49951" s="71"/>
    </row>
    <row r="49952" spans="11:17" ht="15" customHeight="1" x14ac:dyDescent="0.2">
      <c r="K49952" s="71"/>
      <c r="M49952" s="71"/>
      <c r="O49952" s="71"/>
      <c r="Q49952" s="71"/>
    </row>
    <row r="49953" spans="11:17" ht="15" customHeight="1" x14ac:dyDescent="0.2">
      <c r="K49953" s="71"/>
      <c r="M49953" s="71"/>
      <c r="O49953" s="71"/>
      <c r="Q49953" s="71"/>
    </row>
    <row r="49954" spans="11:17" ht="15" customHeight="1" x14ac:dyDescent="0.2">
      <c r="K49954" s="71"/>
      <c r="M49954" s="71"/>
      <c r="O49954" s="71"/>
      <c r="Q49954" s="71"/>
    </row>
    <row r="49955" spans="11:17" ht="15" customHeight="1" x14ac:dyDescent="0.2">
      <c r="K49955" s="71"/>
      <c r="M49955" s="71"/>
      <c r="O49955" s="71"/>
      <c r="Q49955" s="71"/>
    </row>
    <row r="49956" spans="11:17" ht="15" customHeight="1" x14ac:dyDescent="0.2">
      <c r="K49956" s="71"/>
      <c r="M49956" s="71"/>
      <c r="O49956" s="71"/>
      <c r="Q49956" s="71"/>
    </row>
    <row r="49957" spans="11:17" ht="15" customHeight="1" x14ac:dyDescent="0.2">
      <c r="K49957" s="71"/>
      <c r="M49957" s="71"/>
      <c r="O49957" s="71"/>
      <c r="Q49957" s="71"/>
    </row>
    <row r="49958" spans="11:17" ht="15" customHeight="1" x14ac:dyDescent="0.2">
      <c r="K49958" s="71"/>
      <c r="M49958" s="71"/>
      <c r="O49958" s="71"/>
      <c r="Q49958" s="71"/>
    </row>
    <row r="49959" spans="11:17" ht="15" customHeight="1" x14ac:dyDescent="0.2">
      <c r="K49959" s="71"/>
      <c r="M49959" s="71"/>
      <c r="O49959" s="71"/>
      <c r="Q49959" s="71"/>
    </row>
    <row r="49960" spans="11:17" ht="15" customHeight="1" x14ac:dyDescent="0.2">
      <c r="K49960" s="71"/>
      <c r="M49960" s="71"/>
      <c r="O49960" s="71"/>
      <c r="Q49960" s="71"/>
    </row>
    <row r="49961" spans="11:17" ht="15" customHeight="1" x14ac:dyDescent="0.2">
      <c r="K49961" s="71"/>
      <c r="M49961" s="71"/>
      <c r="O49961" s="71"/>
      <c r="Q49961" s="71"/>
    </row>
    <row r="49962" spans="11:17" ht="15" customHeight="1" x14ac:dyDescent="0.2">
      <c r="K49962" s="71"/>
      <c r="M49962" s="71"/>
      <c r="O49962" s="71"/>
      <c r="Q49962" s="71"/>
    </row>
    <row r="49963" spans="11:17" ht="15" customHeight="1" x14ac:dyDescent="0.2">
      <c r="K49963" s="71"/>
      <c r="M49963" s="71"/>
      <c r="O49963" s="71"/>
      <c r="Q49963" s="71"/>
    </row>
    <row r="49964" spans="11:17" ht="15" customHeight="1" x14ac:dyDescent="0.2">
      <c r="K49964" s="71"/>
      <c r="M49964" s="71"/>
      <c r="O49964" s="71"/>
      <c r="Q49964" s="71"/>
    </row>
    <row r="49965" spans="11:17" ht="15" customHeight="1" x14ac:dyDescent="0.2">
      <c r="K49965" s="71"/>
      <c r="M49965" s="71"/>
      <c r="O49965" s="71"/>
      <c r="Q49965" s="71"/>
    </row>
    <row r="49966" spans="11:17" ht="15" customHeight="1" x14ac:dyDescent="0.2">
      <c r="K49966" s="71"/>
      <c r="M49966" s="71"/>
      <c r="O49966" s="71"/>
      <c r="Q49966" s="71"/>
    </row>
    <row r="49967" spans="11:17" ht="15" customHeight="1" x14ac:dyDescent="0.2">
      <c r="K49967" s="71"/>
      <c r="M49967" s="71"/>
      <c r="O49967" s="71"/>
      <c r="Q49967" s="71"/>
    </row>
    <row r="49968" spans="11:17" ht="15" customHeight="1" x14ac:dyDescent="0.2">
      <c r="K49968" s="71"/>
      <c r="M49968" s="71"/>
      <c r="O49968" s="71"/>
      <c r="Q49968" s="71"/>
    </row>
    <row r="49969" spans="11:17" ht="15" customHeight="1" x14ac:dyDescent="0.2">
      <c r="K49969" s="71"/>
      <c r="M49969" s="71"/>
      <c r="O49969" s="71"/>
      <c r="Q49969" s="71"/>
    </row>
    <row r="49970" spans="11:17" ht="15" customHeight="1" x14ac:dyDescent="0.2">
      <c r="K49970" s="71"/>
      <c r="M49970" s="71"/>
      <c r="O49970" s="71"/>
      <c r="Q49970" s="71"/>
    </row>
    <row r="49971" spans="11:17" ht="15" customHeight="1" x14ac:dyDescent="0.2">
      <c r="K49971" s="71"/>
      <c r="M49971" s="71"/>
      <c r="O49971" s="71"/>
      <c r="Q49971" s="71"/>
    </row>
    <row r="49972" spans="11:17" ht="15" customHeight="1" x14ac:dyDescent="0.2">
      <c r="K49972" s="71"/>
      <c r="M49972" s="71"/>
      <c r="O49972" s="71"/>
      <c r="Q49972" s="71"/>
    </row>
    <row r="49973" spans="11:17" ht="15" customHeight="1" x14ac:dyDescent="0.2">
      <c r="K49973" s="71"/>
      <c r="M49973" s="71"/>
      <c r="O49973" s="71"/>
      <c r="Q49973" s="71"/>
    </row>
    <row r="49974" spans="11:17" ht="15" customHeight="1" x14ac:dyDescent="0.2">
      <c r="K49974" s="71"/>
      <c r="M49974" s="71"/>
      <c r="O49974" s="71"/>
      <c r="Q49974" s="71"/>
    </row>
    <row r="49975" spans="11:17" ht="15" customHeight="1" x14ac:dyDescent="0.2">
      <c r="K49975" s="71"/>
      <c r="M49975" s="71"/>
      <c r="O49975" s="71"/>
      <c r="Q49975" s="71"/>
    </row>
    <row r="49976" spans="11:17" ht="15" customHeight="1" x14ac:dyDescent="0.2">
      <c r="K49976" s="71"/>
      <c r="M49976" s="71"/>
      <c r="O49976" s="71"/>
      <c r="Q49976" s="71"/>
    </row>
    <row r="49977" spans="11:17" ht="15" customHeight="1" x14ac:dyDescent="0.2">
      <c r="K49977" s="71"/>
      <c r="M49977" s="71"/>
      <c r="O49977" s="71"/>
      <c r="Q49977" s="71"/>
    </row>
    <row r="49978" spans="11:17" ht="15" customHeight="1" x14ac:dyDescent="0.2">
      <c r="K49978" s="71"/>
      <c r="M49978" s="71"/>
      <c r="O49978" s="71"/>
      <c r="Q49978" s="71"/>
    </row>
    <row r="49979" spans="11:17" ht="15" customHeight="1" x14ac:dyDescent="0.2">
      <c r="K49979" s="71"/>
      <c r="M49979" s="71"/>
      <c r="O49979" s="71"/>
      <c r="Q49979" s="71"/>
    </row>
    <row r="49980" spans="11:17" ht="15" customHeight="1" x14ac:dyDescent="0.2">
      <c r="K49980" s="71"/>
      <c r="M49980" s="71"/>
      <c r="O49980" s="71"/>
      <c r="Q49980" s="71"/>
    </row>
    <row r="49981" spans="11:17" ht="15" customHeight="1" x14ac:dyDescent="0.2">
      <c r="K49981" s="71"/>
      <c r="M49981" s="71"/>
      <c r="O49981" s="71"/>
      <c r="Q49981" s="71"/>
    </row>
    <row r="49982" spans="11:17" ht="15" customHeight="1" x14ac:dyDescent="0.2">
      <c r="K49982" s="71"/>
      <c r="M49982" s="71"/>
      <c r="O49982" s="71"/>
      <c r="Q49982" s="71"/>
    </row>
    <row r="49983" spans="11:17" ht="15" customHeight="1" x14ac:dyDescent="0.2">
      <c r="K49983" s="71"/>
      <c r="M49983" s="71"/>
      <c r="O49983" s="71"/>
      <c r="Q49983" s="71"/>
    </row>
    <row r="49984" spans="11:17" ht="15" customHeight="1" x14ac:dyDescent="0.2">
      <c r="K49984" s="71"/>
      <c r="M49984" s="71"/>
      <c r="O49984" s="71"/>
      <c r="Q49984" s="71"/>
    </row>
    <row r="49985" spans="11:17" ht="15" customHeight="1" x14ac:dyDescent="0.2">
      <c r="K49985" s="71"/>
      <c r="M49985" s="71"/>
      <c r="O49985" s="71"/>
      <c r="Q49985" s="71"/>
    </row>
    <row r="49986" spans="11:17" ht="15" customHeight="1" x14ac:dyDescent="0.2">
      <c r="K49986" s="71"/>
      <c r="M49986" s="71"/>
      <c r="O49986" s="71"/>
      <c r="Q49986" s="71"/>
    </row>
    <row r="49987" spans="11:17" ht="15" customHeight="1" x14ac:dyDescent="0.2">
      <c r="K49987" s="71"/>
      <c r="M49987" s="71"/>
      <c r="O49987" s="71"/>
      <c r="Q49987" s="71"/>
    </row>
    <row r="49988" spans="11:17" ht="15" customHeight="1" x14ac:dyDescent="0.2">
      <c r="K49988" s="71"/>
      <c r="M49988" s="71"/>
      <c r="O49988" s="71"/>
      <c r="Q49988" s="71"/>
    </row>
    <row r="49989" spans="11:17" ht="15" customHeight="1" x14ac:dyDescent="0.2">
      <c r="K49989" s="71"/>
      <c r="M49989" s="71"/>
      <c r="O49989" s="71"/>
      <c r="Q49989" s="71"/>
    </row>
    <row r="49990" spans="11:17" ht="15" customHeight="1" x14ac:dyDescent="0.2">
      <c r="K49990" s="71"/>
      <c r="M49990" s="71"/>
      <c r="O49990" s="71"/>
      <c r="Q49990" s="71"/>
    </row>
    <row r="49991" spans="11:17" ht="15" customHeight="1" x14ac:dyDescent="0.2">
      <c r="K49991" s="71"/>
      <c r="M49991" s="71"/>
      <c r="O49991" s="71"/>
      <c r="Q49991" s="71"/>
    </row>
    <row r="49992" spans="11:17" ht="15" customHeight="1" x14ac:dyDescent="0.2">
      <c r="K49992" s="71"/>
      <c r="M49992" s="71"/>
      <c r="O49992" s="71"/>
      <c r="Q49992" s="71"/>
    </row>
    <row r="49993" spans="11:17" ht="15" customHeight="1" x14ac:dyDescent="0.2">
      <c r="K49993" s="71"/>
      <c r="M49993" s="71"/>
      <c r="O49993" s="71"/>
      <c r="Q49993" s="71"/>
    </row>
    <row r="49994" spans="11:17" ht="15" customHeight="1" x14ac:dyDescent="0.2">
      <c r="K49994" s="71"/>
      <c r="M49994" s="71"/>
      <c r="O49994" s="71"/>
      <c r="Q49994" s="71"/>
    </row>
    <row r="49995" spans="11:17" ht="15" customHeight="1" x14ac:dyDescent="0.2">
      <c r="K49995" s="71"/>
      <c r="M49995" s="71"/>
      <c r="O49995" s="71"/>
      <c r="Q49995" s="71"/>
    </row>
    <row r="49996" spans="11:17" ht="15" customHeight="1" x14ac:dyDescent="0.2">
      <c r="K49996" s="71"/>
      <c r="M49996" s="71"/>
      <c r="O49996" s="71"/>
      <c r="Q49996" s="71"/>
    </row>
    <row r="49997" spans="11:17" ht="15" customHeight="1" x14ac:dyDescent="0.2">
      <c r="K49997" s="71"/>
      <c r="M49997" s="71"/>
      <c r="O49997" s="71"/>
      <c r="Q49997" s="71"/>
    </row>
    <row r="49998" spans="11:17" ht="15" customHeight="1" x14ac:dyDescent="0.2">
      <c r="K49998" s="71"/>
      <c r="M49998" s="71"/>
      <c r="O49998" s="71"/>
      <c r="Q49998" s="71"/>
    </row>
    <row r="49999" spans="11:17" ht="15" customHeight="1" x14ac:dyDescent="0.2">
      <c r="K49999" s="71"/>
      <c r="M49999" s="71"/>
      <c r="O49999" s="71"/>
      <c r="Q49999" s="71"/>
    </row>
    <row r="50000" spans="11:17" ht="15" customHeight="1" x14ac:dyDescent="0.2">
      <c r="K50000" s="71"/>
      <c r="M50000" s="71"/>
      <c r="O50000" s="71"/>
      <c r="Q50000" s="71"/>
    </row>
    <row r="50001" spans="11:17" ht="15" customHeight="1" x14ac:dyDescent="0.2">
      <c r="K50001" s="71"/>
      <c r="M50001" s="71"/>
      <c r="O50001" s="71"/>
      <c r="Q50001" s="71"/>
    </row>
    <row r="50002" spans="11:17" ht="15" customHeight="1" x14ac:dyDescent="0.2">
      <c r="K50002" s="71"/>
      <c r="M50002" s="71"/>
      <c r="O50002" s="71"/>
      <c r="Q50002" s="71"/>
    </row>
    <row r="50003" spans="11:17" ht="15" customHeight="1" x14ac:dyDescent="0.2">
      <c r="K50003" s="71"/>
      <c r="M50003" s="71"/>
      <c r="O50003" s="71"/>
      <c r="Q50003" s="71"/>
    </row>
    <row r="50004" spans="11:17" ht="15" customHeight="1" x14ac:dyDescent="0.2">
      <c r="K50004" s="71"/>
      <c r="M50004" s="71"/>
      <c r="O50004" s="71"/>
      <c r="Q50004" s="71"/>
    </row>
    <row r="50005" spans="11:17" ht="15" customHeight="1" x14ac:dyDescent="0.2">
      <c r="K50005" s="71"/>
      <c r="M50005" s="71"/>
      <c r="O50005" s="71"/>
      <c r="Q50005" s="71"/>
    </row>
    <row r="50006" spans="11:17" ht="15" customHeight="1" x14ac:dyDescent="0.2">
      <c r="K50006" s="71"/>
      <c r="M50006" s="71"/>
      <c r="O50006" s="71"/>
      <c r="Q50006" s="71"/>
    </row>
    <row r="50007" spans="11:17" ht="15" customHeight="1" x14ac:dyDescent="0.2">
      <c r="K50007" s="71"/>
      <c r="M50007" s="71"/>
      <c r="O50007" s="71"/>
      <c r="Q50007" s="71"/>
    </row>
    <row r="50008" spans="11:17" ht="15" customHeight="1" x14ac:dyDescent="0.2">
      <c r="K50008" s="71"/>
      <c r="M50008" s="71"/>
      <c r="O50008" s="71"/>
      <c r="Q50008" s="71"/>
    </row>
    <row r="50009" spans="11:17" ht="15" customHeight="1" x14ac:dyDescent="0.2">
      <c r="K50009" s="71"/>
      <c r="M50009" s="71"/>
      <c r="O50009" s="71"/>
      <c r="Q50009" s="71"/>
    </row>
    <row r="50010" spans="11:17" ht="15" customHeight="1" x14ac:dyDescent="0.2">
      <c r="K50010" s="71"/>
      <c r="M50010" s="71"/>
      <c r="O50010" s="71"/>
      <c r="Q50010" s="71"/>
    </row>
    <row r="50011" spans="11:17" ht="15" customHeight="1" x14ac:dyDescent="0.2">
      <c r="K50011" s="71"/>
      <c r="M50011" s="71"/>
      <c r="O50011" s="71"/>
      <c r="Q50011" s="71"/>
    </row>
    <row r="50012" spans="11:17" ht="15" customHeight="1" x14ac:dyDescent="0.2">
      <c r="K50012" s="71"/>
      <c r="M50012" s="71"/>
      <c r="O50012" s="71"/>
      <c r="Q50012" s="71"/>
    </row>
    <row r="50013" spans="11:17" ht="15" customHeight="1" x14ac:dyDescent="0.2">
      <c r="K50013" s="71"/>
      <c r="M50013" s="71"/>
      <c r="O50013" s="71"/>
      <c r="Q50013" s="71"/>
    </row>
    <row r="50014" spans="11:17" ht="15" customHeight="1" x14ac:dyDescent="0.2">
      <c r="K50014" s="71"/>
      <c r="M50014" s="71"/>
      <c r="O50014" s="71"/>
      <c r="Q50014" s="71"/>
    </row>
    <row r="50015" spans="11:17" ht="15" customHeight="1" x14ac:dyDescent="0.2">
      <c r="K50015" s="71"/>
      <c r="M50015" s="71"/>
      <c r="O50015" s="71"/>
      <c r="Q50015" s="71"/>
    </row>
    <row r="50016" spans="11:17" ht="15" customHeight="1" x14ac:dyDescent="0.2">
      <c r="K50016" s="71"/>
      <c r="M50016" s="71"/>
      <c r="O50016" s="71"/>
      <c r="Q50016" s="71"/>
    </row>
    <row r="50017" spans="11:17" ht="15" customHeight="1" x14ac:dyDescent="0.2">
      <c r="K50017" s="71"/>
      <c r="M50017" s="71"/>
      <c r="O50017" s="71"/>
      <c r="Q50017" s="71"/>
    </row>
    <row r="50018" spans="11:17" ht="15" customHeight="1" x14ac:dyDescent="0.2">
      <c r="K50018" s="71"/>
      <c r="M50018" s="71"/>
      <c r="O50018" s="71"/>
      <c r="Q50018" s="71"/>
    </row>
    <row r="50019" spans="11:17" ht="15" customHeight="1" x14ac:dyDescent="0.2">
      <c r="K50019" s="71"/>
      <c r="M50019" s="71"/>
      <c r="O50019" s="71"/>
      <c r="Q50019" s="71"/>
    </row>
    <row r="50020" spans="11:17" ht="15" customHeight="1" x14ac:dyDescent="0.2">
      <c r="K50020" s="71"/>
      <c r="M50020" s="71"/>
      <c r="O50020" s="71"/>
      <c r="Q50020" s="71"/>
    </row>
    <row r="50021" spans="11:17" ht="15" customHeight="1" x14ac:dyDescent="0.2">
      <c r="K50021" s="71"/>
      <c r="M50021" s="71"/>
      <c r="O50021" s="71"/>
      <c r="Q50021" s="71"/>
    </row>
    <row r="50022" spans="11:17" ht="15" customHeight="1" x14ac:dyDescent="0.2">
      <c r="K50022" s="71"/>
      <c r="M50022" s="71"/>
      <c r="O50022" s="71"/>
      <c r="Q50022" s="71"/>
    </row>
    <row r="50023" spans="11:17" ht="15" customHeight="1" x14ac:dyDescent="0.2">
      <c r="K50023" s="71"/>
      <c r="M50023" s="71"/>
      <c r="O50023" s="71"/>
      <c r="Q50023" s="71"/>
    </row>
    <row r="50024" spans="11:17" ht="15" customHeight="1" x14ac:dyDescent="0.2">
      <c r="K50024" s="71"/>
      <c r="M50024" s="71"/>
      <c r="O50024" s="71"/>
      <c r="Q50024" s="71"/>
    </row>
    <row r="50025" spans="11:17" ht="15" customHeight="1" x14ac:dyDescent="0.2">
      <c r="K50025" s="71"/>
      <c r="M50025" s="71"/>
      <c r="O50025" s="71"/>
      <c r="Q50025" s="71"/>
    </row>
    <row r="50026" spans="11:17" ht="15" customHeight="1" x14ac:dyDescent="0.2">
      <c r="K50026" s="71"/>
      <c r="M50026" s="71"/>
      <c r="O50026" s="71"/>
      <c r="Q50026" s="71"/>
    </row>
    <row r="50027" spans="11:17" ht="15" customHeight="1" x14ac:dyDescent="0.2">
      <c r="K50027" s="71"/>
      <c r="M50027" s="71"/>
      <c r="O50027" s="71"/>
      <c r="Q50027" s="71"/>
    </row>
    <row r="50028" spans="11:17" ht="15" customHeight="1" x14ac:dyDescent="0.2">
      <c r="K50028" s="71"/>
      <c r="M50028" s="71"/>
      <c r="O50028" s="71"/>
      <c r="Q50028" s="71"/>
    </row>
    <row r="50029" spans="11:17" ht="15" customHeight="1" x14ac:dyDescent="0.2">
      <c r="K50029" s="71"/>
      <c r="M50029" s="71"/>
      <c r="O50029" s="71"/>
      <c r="Q50029" s="71"/>
    </row>
    <row r="50030" spans="11:17" ht="15" customHeight="1" x14ac:dyDescent="0.2">
      <c r="K50030" s="71"/>
      <c r="M50030" s="71"/>
      <c r="O50030" s="71"/>
      <c r="Q50030" s="71"/>
    </row>
    <row r="50031" spans="11:17" ht="15" customHeight="1" x14ac:dyDescent="0.2">
      <c r="K50031" s="71"/>
      <c r="M50031" s="71"/>
      <c r="O50031" s="71"/>
      <c r="Q50031" s="71"/>
    </row>
    <row r="50032" spans="11:17" ht="15" customHeight="1" x14ac:dyDescent="0.2">
      <c r="K50032" s="71"/>
      <c r="M50032" s="71"/>
      <c r="O50032" s="71"/>
      <c r="Q50032" s="71"/>
    </row>
    <row r="50033" spans="11:17" ht="15" customHeight="1" x14ac:dyDescent="0.2">
      <c r="K50033" s="71"/>
      <c r="M50033" s="71"/>
      <c r="O50033" s="71"/>
      <c r="Q50033" s="71"/>
    </row>
    <row r="50034" spans="11:17" ht="15" customHeight="1" x14ac:dyDescent="0.2">
      <c r="K50034" s="71"/>
      <c r="M50034" s="71"/>
      <c r="O50034" s="71"/>
      <c r="Q50034" s="71"/>
    </row>
    <row r="50035" spans="11:17" ht="15" customHeight="1" x14ac:dyDescent="0.2">
      <c r="K50035" s="71"/>
      <c r="M50035" s="71"/>
      <c r="O50035" s="71"/>
      <c r="Q50035" s="71"/>
    </row>
    <row r="50036" spans="11:17" ht="15" customHeight="1" x14ac:dyDescent="0.2">
      <c r="K50036" s="71"/>
      <c r="M50036" s="71"/>
      <c r="O50036" s="71"/>
      <c r="Q50036" s="71"/>
    </row>
    <row r="50037" spans="11:17" ht="15" customHeight="1" x14ac:dyDescent="0.2">
      <c r="K50037" s="71"/>
      <c r="M50037" s="71"/>
      <c r="O50037" s="71"/>
      <c r="Q50037" s="71"/>
    </row>
    <row r="50038" spans="11:17" ht="15" customHeight="1" x14ac:dyDescent="0.2">
      <c r="K50038" s="71"/>
      <c r="M50038" s="71"/>
      <c r="O50038" s="71"/>
      <c r="Q50038" s="71"/>
    </row>
    <row r="50039" spans="11:17" ht="15" customHeight="1" x14ac:dyDescent="0.2">
      <c r="K50039" s="71"/>
      <c r="M50039" s="71"/>
      <c r="O50039" s="71"/>
      <c r="Q50039" s="71"/>
    </row>
    <row r="50040" spans="11:17" ht="15" customHeight="1" x14ac:dyDescent="0.2">
      <c r="K50040" s="71"/>
      <c r="M50040" s="71"/>
      <c r="O50040" s="71"/>
      <c r="Q50040" s="71"/>
    </row>
    <row r="50041" spans="11:17" ht="15" customHeight="1" x14ac:dyDescent="0.2">
      <c r="K50041" s="71"/>
      <c r="M50041" s="71"/>
      <c r="O50041" s="71"/>
      <c r="Q50041" s="71"/>
    </row>
    <row r="50042" spans="11:17" ht="15" customHeight="1" x14ac:dyDescent="0.2">
      <c r="K50042" s="71"/>
      <c r="M50042" s="71"/>
      <c r="O50042" s="71"/>
      <c r="Q50042" s="71"/>
    </row>
    <row r="50043" spans="11:17" ht="15" customHeight="1" x14ac:dyDescent="0.2">
      <c r="K50043" s="71"/>
      <c r="M50043" s="71"/>
      <c r="O50043" s="71"/>
      <c r="Q50043" s="71"/>
    </row>
    <row r="50044" spans="11:17" ht="15" customHeight="1" x14ac:dyDescent="0.2">
      <c r="K50044" s="71"/>
      <c r="M50044" s="71"/>
      <c r="O50044" s="71"/>
      <c r="Q50044" s="71"/>
    </row>
    <row r="50045" spans="11:17" ht="15" customHeight="1" x14ac:dyDescent="0.2">
      <c r="K50045" s="71"/>
      <c r="M50045" s="71"/>
      <c r="O50045" s="71"/>
      <c r="Q50045" s="71"/>
    </row>
    <row r="50046" spans="11:17" ht="15" customHeight="1" x14ac:dyDescent="0.2">
      <c r="K50046" s="71"/>
      <c r="M50046" s="71"/>
      <c r="O50046" s="71"/>
      <c r="Q50046" s="71"/>
    </row>
    <row r="50047" spans="11:17" ht="15" customHeight="1" x14ac:dyDescent="0.2">
      <c r="K50047" s="71"/>
      <c r="M50047" s="71"/>
      <c r="O50047" s="71"/>
      <c r="Q50047" s="71"/>
    </row>
    <row r="50048" spans="11:17" ht="15" customHeight="1" x14ac:dyDescent="0.2">
      <c r="K50048" s="71"/>
      <c r="M50048" s="71"/>
      <c r="O50048" s="71"/>
      <c r="Q50048" s="71"/>
    </row>
    <row r="50049" spans="11:17" ht="15" customHeight="1" x14ac:dyDescent="0.2">
      <c r="K50049" s="71"/>
      <c r="M50049" s="71"/>
      <c r="O50049" s="71"/>
      <c r="Q50049" s="71"/>
    </row>
    <row r="50050" spans="11:17" ht="15" customHeight="1" x14ac:dyDescent="0.2">
      <c r="K50050" s="71"/>
      <c r="M50050" s="71"/>
      <c r="O50050" s="71"/>
      <c r="Q50050" s="71"/>
    </row>
    <row r="50051" spans="11:17" ht="15" customHeight="1" x14ac:dyDescent="0.2">
      <c r="K50051" s="71"/>
      <c r="M50051" s="71"/>
      <c r="O50051" s="71"/>
      <c r="Q50051" s="71"/>
    </row>
    <row r="50052" spans="11:17" ht="15" customHeight="1" x14ac:dyDescent="0.2">
      <c r="K50052" s="71"/>
      <c r="M50052" s="71"/>
      <c r="O50052" s="71"/>
      <c r="Q50052" s="71"/>
    </row>
    <row r="50053" spans="11:17" ht="15" customHeight="1" x14ac:dyDescent="0.2">
      <c r="K50053" s="71"/>
      <c r="M50053" s="71"/>
      <c r="O50053" s="71"/>
      <c r="Q50053" s="71"/>
    </row>
    <row r="50054" spans="11:17" ht="15" customHeight="1" x14ac:dyDescent="0.2">
      <c r="K50054" s="71"/>
      <c r="M50054" s="71"/>
      <c r="O50054" s="71"/>
      <c r="Q50054" s="71"/>
    </row>
    <row r="50055" spans="11:17" ht="15" customHeight="1" x14ac:dyDescent="0.2">
      <c r="K50055" s="71"/>
      <c r="M50055" s="71"/>
      <c r="O50055" s="71"/>
      <c r="Q50055" s="71"/>
    </row>
    <row r="50056" spans="11:17" ht="15" customHeight="1" x14ac:dyDescent="0.2">
      <c r="K50056" s="71"/>
      <c r="M50056" s="71"/>
      <c r="O50056" s="71"/>
      <c r="Q50056" s="71"/>
    </row>
    <row r="50057" spans="11:17" ht="15" customHeight="1" x14ac:dyDescent="0.2">
      <c r="K50057" s="71"/>
      <c r="M50057" s="71"/>
      <c r="O50057" s="71"/>
      <c r="Q50057" s="71"/>
    </row>
    <row r="50058" spans="11:17" ht="15" customHeight="1" x14ac:dyDescent="0.2">
      <c r="K50058" s="71"/>
      <c r="M50058" s="71"/>
      <c r="O50058" s="71"/>
      <c r="Q50058" s="71"/>
    </row>
    <row r="50059" spans="11:17" ht="15" customHeight="1" x14ac:dyDescent="0.2">
      <c r="K50059" s="71"/>
      <c r="M50059" s="71"/>
      <c r="O50059" s="71"/>
      <c r="Q50059" s="71"/>
    </row>
    <row r="50060" spans="11:17" ht="15" customHeight="1" x14ac:dyDescent="0.2">
      <c r="K50060" s="71"/>
      <c r="M50060" s="71"/>
      <c r="O50060" s="71"/>
      <c r="Q50060" s="71"/>
    </row>
    <row r="50061" spans="11:17" ht="15" customHeight="1" x14ac:dyDescent="0.2">
      <c r="K50061" s="71"/>
      <c r="M50061" s="71"/>
      <c r="O50061" s="71"/>
      <c r="Q50061" s="71"/>
    </row>
    <row r="50062" spans="11:17" ht="15" customHeight="1" x14ac:dyDescent="0.2">
      <c r="K50062" s="71"/>
      <c r="M50062" s="71"/>
      <c r="O50062" s="71"/>
      <c r="Q50062" s="71"/>
    </row>
    <row r="50063" spans="11:17" ht="15" customHeight="1" x14ac:dyDescent="0.2">
      <c r="K50063" s="71"/>
      <c r="M50063" s="71"/>
      <c r="O50063" s="71"/>
      <c r="Q50063" s="71"/>
    </row>
    <row r="50064" spans="11:17" ht="15" customHeight="1" x14ac:dyDescent="0.2">
      <c r="K50064" s="71"/>
      <c r="M50064" s="71"/>
      <c r="O50064" s="71"/>
      <c r="Q50064" s="71"/>
    </row>
    <row r="50065" spans="11:17" ht="15" customHeight="1" x14ac:dyDescent="0.2">
      <c r="K50065" s="71"/>
      <c r="M50065" s="71"/>
      <c r="O50065" s="71"/>
      <c r="Q50065" s="71"/>
    </row>
    <row r="50066" spans="11:17" ht="15" customHeight="1" x14ac:dyDescent="0.2">
      <c r="K50066" s="71"/>
      <c r="M50066" s="71"/>
      <c r="O50066" s="71"/>
      <c r="Q50066" s="71"/>
    </row>
    <row r="50067" spans="11:17" ht="15" customHeight="1" x14ac:dyDescent="0.2">
      <c r="K50067" s="71"/>
      <c r="M50067" s="71"/>
      <c r="O50067" s="71"/>
      <c r="Q50067" s="71"/>
    </row>
    <row r="50068" spans="11:17" ht="15" customHeight="1" x14ac:dyDescent="0.2">
      <c r="K50068" s="71"/>
      <c r="M50068" s="71"/>
      <c r="O50068" s="71"/>
      <c r="Q50068" s="71"/>
    </row>
    <row r="50069" spans="11:17" ht="15" customHeight="1" x14ac:dyDescent="0.2">
      <c r="K50069" s="71"/>
      <c r="M50069" s="71"/>
      <c r="O50069" s="71"/>
      <c r="Q50069" s="71"/>
    </row>
    <row r="50070" spans="11:17" ht="15" customHeight="1" x14ac:dyDescent="0.2">
      <c r="K50070" s="71"/>
      <c r="M50070" s="71"/>
      <c r="O50070" s="71"/>
      <c r="Q50070" s="71"/>
    </row>
    <row r="50071" spans="11:17" ht="15" customHeight="1" x14ac:dyDescent="0.2">
      <c r="K50071" s="71"/>
      <c r="M50071" s="71"/>
      <c r="O50071" s="71"/>
      <c r="Q50071" s="71"/>
    </row>
    <row r="50072" spans="11:17" ht="15" customHeight="1" x14ac:dyDescent="0.2">
      <c r="K50072" s="71"/>
      <c r="M50072" s="71"/>
      <c r="O50072" s="71"/>
      <c r="Q50072" s="71"/>
    </row>
    <row r="50073" spans="11:17" ht="15" customHeight="1" x14ac:dyDescent="0.2">
      <c r="K50073" s="71"/>
      <c r="M50073" s="71"/>
      <c r="O50073" s="71"/>
      <c r="Q50073" s="71"/>
    </row>
    <row r="50074" spans="11:17" ht="15" customHeight="1" x14ac:dyDescent="0.2">
      <c r="K50074" s="71"/>
      <c r="M50074" s="71"/>
      <c r="O50074" s="71"/>
      <c r="Q50074" s="71"/>
    </row>
    <row r="50075" spans="11:17" ht="15" customHeight="1" x14ac:dyDescent="0.2">
      <c r="K50075" s="71"/>
      <c r="M50075" s="71"/>
      <c r="O50075" s="71"/>
      <c r="Q50075" s="71"/>
    </row>
    <row r="50076" spans="11:17" ht="15" customHeight="1" x14ac:dyDescent="0.2">
      <c r="K50076" s="71"/>
      <c r="M50076" s="71"/>
      <c r="O50076" s="71"/>
      <c r="Q50076" s="71"/>
    </row>
    <row r="50077" spans="11:17" ht="15" customHeight="1" x14ac:dyDescent="0.2">
      <c r="K50077" s="71"/>
      <c r="M50077" s="71"/>
      <c r="O50077" s="71"/>
      <c r="Q50077" s="71"/>
    </row>
    <row r="50078" spans="11:17" ht="15" customHeight="1" x14ac:dyDescent="0.2">
      <c r="K50078" s="71"/>
      <c r="M50078" s="71"/>
      <c r="O50078" s="71"/>
      <c r="Q50078" s="71"/>
    </row>
    <row r="50079" spans="11:17" ht="15" customHeight="1" x14ac:dyDescent="0.2">
      <c r="K50079" s="71"/>
      <c r="M50079" s="71"/>
      <c r="O50079" s="71"/>
      <c r="Q50079" s="71"/>
    </row>
    <row r="50080" spans="11:17" ht="15" customHeight="1" x14ac:dyDescent="0.2">
      <c r="K50080" s="71"/>
      <c r="M50080" s="71"/>
      <c r="O50080" s="71"/>
      <c r="Q50080" s="71"/>
    </row>
    <row r="50081" spans="11:17" ht="15" customHeight="1" x14ac:dyDescent="0.2">
      <c r="K50081" s="71"/>
      <c r="M50081" s="71"/>
      <c r="O50081" s="71"/>
      <c r="Q50081" s="71"/>
    </row>
    <row r="50082" spans="11:17" ht="15" customHeight="1" x14ac:dyDescent="0.2">
      <c r="K50082" s="71"/>
      <c r="M50082" s="71"/>
      <c r="O50082" s="71"/>
      <c r="Q50082" s="71"/>
    </row>
    <row r="50083" spans="11:17" ht="15" customHeight="1" x14ac:dyDescent="0.2">
      <c r="K50083" s="71"/>
      <c r="M50083" s="71"/>
      <c r="O50083" s="71"/>
      <c r="Q50083" s="71"/>
    </row>
    <row r="50084" spans="11:17" ht="15" customHeight="1" x14ac:dyDescent="0.2">
      <c r="K50084" s="71"/>
      <c r="M50084" s="71"/>
      <c r="O50084" s="71"/>
      <c r="Q50084" s="71"/>
    </row>
    <row r="50085" spans="11:17" ht="15" customHeight="1" x14ac:dyDescent="0.2">
      <c r="K50085" s="71"/>
      <c r="M50085" s="71"/>
      <c r="O50085" s="71"/>
      <c r="Q50085" s="71"/>
    </row>
    <row r="50086" spans="11:17" ht="15" customHeight="1" x14ac:dyDescent="0.2">
      <c r="K50086" s="71"/>
      <c r="M50086" s="71"/>
      <c r="O50086" s="71"/>
      <c r="Q50086" s="71"/>
    </row>
    <row r="50087" spans="11:17" ht="15" customHeight="1" x14ac:dyDescent="0.2">
      <c r="K50087" s="71"/>
      <c r="M50087" s="71"/>
      <c r="O50087" s="71"/>
      <c r="Q50087" s="71"/>
    </row>
    <row r="50088" spans="11:17" ht="15" customHeight="1" x14ac:dyDescent="0.2">
      <c r="K50088" s="71"/>
      <c r="M50088" s="71"/>
      <c r="O50088" s="71"/>
      <c r="Q50088" s="71"/>
    </row>
    <row r="50089" spans="11:17" ht="15" customHeight="1" x14ac:dyDescent="0.2">
      <c r="K50089" s="71"/>
      <c r="M50089" s="71"/>
      <c r="O50089" s="71"/>
      <c r="Q50089" s="71"/>
    </row>
    <row r="50090" spans="11:17" ht="15" customHeight="1" x14ac:dyDescent="0.2">
      <c r="K50090" s="71"/>
      <c r="M50090" s="71"/>
      <c r="O50090" s="71"/>
      <c r="Q50090" s="71"/>
    </row>
    <row r="50091" spans="11:17" ht="15" customHeight="1" x14ac:dyDescent="0.2">
      <c r="K50091" s="71"/>
      <c r="M50091" s="71"/>
      <c r="O50091" s="71"/>
      <c r="Q50091" s="71"/>
    </row>
    <row r="50092" spans="11:17" ht="15" customHeight="1" x14ac:dyDescent="0.2">
      <c r="K50092" s="71"/>
      <c r="M50092" s="71"/>
      <c r="O50092" s="71"/>
      <c r="Q50092" s="71"/>
    </row>
    <row r="50093" spans="11:17" ht="15" customHeight="1" x14ac:dyDescent="0.2">
      <c r="K50093" s="71"/>
      <c r="M50093" s="71"/>
      <c r="O50093" s="71"/>
      <c r="Q50093" s="71"/>
    </row>
    <row r="50094" spans="11:17" ht="15" customHeight="1" x14ac:dyDescent="0.2">
      <c r="K50094" s="71"/>
      <c r="M50094" s="71"/>
      <c r="O50094" s="71"/>
      <c r="Q50094" s="71"/>
    </row>
    <row r="50095" spans="11:17" ht="15" customHeight="1" x14ac:dyDescent="0.2">
      <c r="K50095" s="71"/>
      <c r="M50095" s="71"/>
      <c r="O50095" s="71"/>
      <c r="Q50095" s="71"/>
    </row>
    <row r="50096" spans="11:17" ht="15" customHeight="1" x14ac:dyDescent="0.2">
      <c r="K50096" s="71"/>
      <c r="M50096" s="71"/>
      <c r="O50096" s="71"/>
      <c r="Q50096" s="71"/>
    </row>
    <row r="50097" spans="11:17" ht="15" customHeight="1" x14ac:dyDescent="0.2">
      <c r="K50097" s="71"/>
      <c r="M50097" s="71"/>
      <c r="O50097" s="71"/>
      <c r="Q50097" s="71"/>
    </row>
    <row r="50098" spans="11:17" ht="15" customHeight="1" x14ac:dyDescent="0.2">
      <c r="K50098" s="71"/>
      <c r="M50098" s="71"/>
      <c r="O50098" s="71"/>
      <c r="Q50098" s="71"/>
    </row>
    <row r="50099" spans="11:17" ht="15" customHeight="1" x14ac:dyDescent="0.2">
      <c r="K50099" s="71"/>
      <c r="M50099" s="71"/>
      <c r="O50099" s="71"/>
      <c r="Q50099" s="71"/>
    </row>
    <row r="50100" spans="11:17" ht="15" customHeight="1" x14ac:dyDescent="0.2">
      <c r="K50100" s="71"/>
      <c r="M50100" s="71"/>
      <c r="O50100" s="71"/>
      <c r="Q50100" s="71"/>
    </row>
    <row r="50101" spans="11:17" ht="15" customHeight="1" x14ac:dyDescent="0.2">
      <c r="K50101" s="71"/>
      <c r="M50101" s="71"/>
      <c r="O50101" s="71"/>
      <c r="Q50101" s="71"/>
    </row>
    <row r="50102" spans="11:17" ht="15" customHeight="1" x14ac:dyDescent="0.2">
      <c r="K50102" s="71"/>
      <c r="M50102" s="71"/>
      <c r="O50102" s="71"/>
      <c r="Q50102" s="71"/>
    </row>
    <row r="50103" spans="11:17" ht="15" customHeight="1" x14ac:dyDescent="0.2">
      <c r="K50103" s="71"/>
      <c r="M50103" s="71"/>
      <c r="O50103" s="71"/>
      <c r="Q50103" s="71"/>
    </row>
    <row r="50104" spans="11:17" ht="15" customHeight="1" x14ac:dyDescent="0.2">
      <c r="K50104" s="71"/>
      <c r="M50104" s="71"/>
      <c r="O50104" s="71"/>
      <c r="Q50104" s="71"/>
    </row>
    <row r="50105" spans="11:17" ht="15" customHeight="1" x14ac:dyDescent="0.2">
      <c r="K50105" s="71"/>
      <c r="M50105" s="71"/>
      <c r="O50105" s="71"/>
      <c r="Q50105" s="71"/>
    </row>
    <row r="50106" spans="11:17" ht="15" customHeight="1" x14ac:dyDescent="0.2">
      <c r="K50106" s="71"/>
      <c r="M50106" s="71"/>
      <c r="O50106" s="71"/>
      <c r="Q50106" s="71"/>
    </row>
    <row r="50107" spans="11:17" ht="15" customHeight="1" x14ac:dyDescent="0.2">
      <c r="K50107" s="71"/>
      <c r="M50107" s="71"/>
      <c r="O50107" s="71"/>
      <c r="Q50107" s="71"/>
    </row>
    <row r="50108" spans="11:17" ht="15" customHeight="1" x14ac:dyDescent="0.2">
      <c r="K50108" s="71"/>
      <c r="M50108" s="71"/>
      <c r="O50108" s="71"/>
      <c r="Q50108" s="71"/>
    </row>
    <row r="50109" spans="11:17" ht="15" customHeight="1" x14ac:dyDescent="0.2">
      <c r="K50109" s="71"/>
      <c r="M50109" s="71"/>
      <c r="O50109" s="71"/>
      <c r="Q50109" s="71"/>
    </row>
    <row r="50110" spans="11:17" ht="15" customHeight="1" x14ac:dyDescent="0.2">
      <c r="K50110" s="71"/>
      <c r="M50110" s="71"/>
      <c r="O50110" s="71"/>
      <c r="Q50110" s="71"/>
    </row>
    <row r="50111" spans="11:17" ht="15" customHeight="1" x14ac:dyDescent="0.2">
      <c r="K50111" s="71"/>
      <c r="M50111" s="71"/>
      <c r="O50111" s="71"/>
      <c r="Q50111" s="71"/>
    </row>
    <row r="50112" spans="11:17" ht="15" customHeight="1" x14ac:dyDescent="0.2">
      <c r="K50112" s="71"/>
      <c r="M50112" s="71"/>
      <c r="O50112" s="71"/>
      <c r="Q50112" s="71"/>
    </row>
    <row r="50113" spans="11:17" ht="15" customHeight="1" x14ac:dyDescent="0.2">
      <c r="K50113" s="71"/>
      <c r="M50113" s="71"/>
      <c r="O50113" s="71"/>
      <c r="Q50113" s="71"/>
    </row>
    <row r="50114" spans="11:17" ht="15" customHeight="1" x14ac:dyDescent="0.2">
      <c r="K50114" s="71"/>
      <c r="M50114" s="71"/>
      <c r="O50114" s="71"/>
      <c r="Q50114" s="71"/>
    </row>
    <row r="50115" spans="11:17" ht="15" customHeight="1" x14ac:dyDescent="0.2">
      <c r="K50115" s="71"/>
      <c r="M50115" s="71"/>
      <c r="O50115" s="71"/>
      <c r="Q50115" s="71"/>
    </row>
    <row r="50116" spans="11:17" ht="15" customHeight="1" x14ac:dyDescent="0.2">
      <c r="K50116" s="71"/>
      <c r="M50116" s="71"/>
      <c r="O50116" s="71"/>
      <c r="Q50116" s="71"/>
    </row>
    <row r="50117" spans="11:17" ht="15" customHeight="1" x14ac:dyDescent="0.2">
      <c r="K50117" s="71"/>
      <c r="M50117" s="71"/>
      <c r="O50117" s="71"/>
      <c r="Q50117" s="71"/>
    </row>
    <row r="50118" spans="11:17" ht="15" customHeight="1" x14ac:dyDescent="0.2">
      <c r="K50118" s="71"/>
      <c r="M50118" s="71"/>
      <c r="O50118" s="71"/>
      <c r="Q50118" s="71"/>
    </row>
    <row r="50119" spans="11:17" ht="15" customHeight="1" x14ac:dyDescent="0.2">
      <c r="K50119" s="71"/>
      <c r="M50119" s="71"/>
      <c r="O50119" s="71"/>
      <c r="Q50119" s="71"/>
    </row>
    <row r="50120" spans="11:17" ht="15" customHeight="1" x14ac:dyDescent="0.2">
      <c r="K50120" s="71"/>
      <c r="M50120" s="71"/>
      <c r="O50120" s="71"/>
      <c r="Q50120" s="71"/>
    </row>
    <row r="50121" spans="11:17" ht="15" customHeight="1" x14ac:dyDescent="0.2">
      <c r="K50121" s="71"/>
      <c r="M50121" s="71"/>
      <c r="O50121" s="71"/>
      <c r="Q50121" s="71"/>
    </row>
    <row r="50122" spans="11:17" ht="15" customHeight="1" x14ac:dyDescent="0.2">
      <c r="K50122" s="71"/>
      <c r="M50122" s="71"/>
      <c r="O50122" s="71"/>
      <c r="Q50122" s="71"/>
    </row>
    <row r="50123" spans="11:17" ht="15" customHeight="1" x14ac:dyDescent="0.2">
      <c r="K50123" s="71"/>
      <c r="M50123" s="71"/>
      <c r="O50123" s="71"/>
      <c r="Q50123" s="71"/>
    </row>
    <row r="50124" spans="11:17" ht="15" customHeight="1" x14ac:dyDescent="0.2">
      <c r="K50124" s="71"/>
      <c r="M50124" s="71"/>
      <c r="O50124" s="71"/>
      <c r="Q50124" s="71"/>
    </row>
    <row r="50125" spans="11:17" ht="15" customHeight="1" x14ac:dyDescent="0.2">
      <c r="K50125" s="71"/>
      <c r="M50125" s="71"/>
      <c r="O50125" s="71"/>
      <c r="Q50125" s="71"/>
    </row>
    <row r="50126" spans="11:17" ht="15" customHeight="1" x14ac:dyDescent="0.2">
      <c r="K50126" s="71"/>
      <c r="M50126" s="71"/>
      <c r="O50126" s="71"/>
      <c r="Q50126" s="71"/>
    </row>
    <row r="50127" spans="11:17" ht="15" customHeight="1" x14ac:dyDescent="0.2">
      <c r="K50127" s="71"/>
      <c r="M50127" s="71"/>
      <c r="O50127" s="71"/>
      <c r="Q50127" s="71"/>
    </row>
    <row r="50128" spans="11:17" ht="15" customHeight="1" x14ac:dyDescent="0.2">
      <c r="K50128" s="71"/>
      <c r="M50128" s="71"/>
      <c r="O50128" s="71"/>
      <c r="Q50128" s="71"/>
    </row>
    <row r="50129" spans="11:17" ht="15" customHeight="1" x14ac:dyDescent="0.2">
      <c r="K50129" s="71"/>
      <c r="M50129" s="71"/>
      <c r="O50129" s="71"/>
      <c r="Q50129" s="71"/>
    </row>
    <row r="50130" spans="11:17" ht="15" customHeight="1" x14ac:dyDescent="0.2">
      <c r="K50130" s="71"/>
      <c r="M50130" s="71"/>
      <c r="O50130" s="71"/>
      <c r="Q50130" s="71"/>
    </row>
    <row r="50131" spans="11:17" ht="15" customHeight="1" x14ac:dyDescent="0.2">
      <c r="K50131" s="71"/>
      <c r="M50131" s="71"/>
      <c r="O50131" s="71"/>
      <c r="Q50131" s="71"/>
    </row>
    <row r="50132" spans="11:17" ht="15" customHeight="1" x14ac:dyDescent="0.2">
      <c r="K50132" s="71"/>
      <c r="M50132" s="71"/>
      <c r="O50132" s="71"/>
      <c r="Q50132" s="71"/>
    </row>
    <row r="50133" spans="11:17" ht="15" customHeight="1" x14ac:dyDescent="0.2">
      <c r="K50133" s="71"/>
      <c r="M50133" s="71"/>
      <c r="O50133" s="71"/>
      <c r="Q50133" s="71"/>
    </row>
    <row r="50134" spans="11:17" ht="15" customHeight="1" x14ac:dyDescent="0.2">
      <c r="K50134" s="71"/>
      <c r="M50134" s="71"/>
      <c r="O50134" s="71"/>
      <c r="Q50134" s="71"/>
    </row>
    <row r="50135" spans="11:17" ht="15" customHeight="1" x14ac:dyDescent="0.2">
      <c r="K50135" s="71"/>
      <c r="M50135" s="71"/>
      <c r="O50135" s="71"/>
      <c r="Q50135" s="71"/>
    </row>
    <row r="50136" spans="11:17" ht="15" customHeight="1" x14ac:dyDescent="0.2">
      <c r="K50136" s="71"/>
      <c r="M50136" s="71"/>
      <c r="O50136" s="71"/>
      <c r="Q50136" s="71"/>
    </row>
    <row r="50137" spans="11:17" ht="15" customHeight="1" x14ac:dyDescent="0.2">
      <c r="K50137" s="71"/>
      <c r="M50137" s="71"/>
      <c r="O50137" s="71"/>
      <c r="Q50137" s="71"/>
    </row>
    <row r="50138" spans="11:17" ht="15" customHeight="1" x14ac:dyDescent="0.2">
      <c r="K50138" s="71"/>
      <c r="M50138" s="71"/>
      <c r="O50138" s="71"/>
      <c r="Q50138" s="71"/>
    </row>
    <row r="50139" spans="11:17" ht="15" customHeight="1" x14ac:dyDescent="0.2">
      <c r="K50139" s="71"/>
      <c r="M50139" s="71"/>
      <c r="O50139" s="71"/>
      <c r="Q50139" s="71"/>
    </row>
    <row r="50140" spans="11:17" ht="15" customHeight="1" x14ac:dyDescent="0.2">
      <c r="K50140" s="71"/>
      <c r="M50140" s="71"/>
      <c r="O50140" s="71"/>
      <c r="Q50140" s="71"/>
    </row>
    <row r="50141" spans="11:17" ht="15" customHeight="1" x14ac:dyDescent="0.2">
      <c r="K50141" s="71"/>
      <c r="M50141" s="71"/>
      <c r="O50141" s="71"/>
      <c r="Q50141" s="71"/>
    </row>
    <row r="50142" spans="11:17" ht="15" customHeight="1" x14ac:dyDescent="0.2">
      <c r="K50142" s="71"/>
      <c r="M50142" s="71"/>
      <c r="O50142" s="71"/>
      <c r="Q50142" s="71"/>
    </row>
    <row r="50143" spans="11:17" ht="15" customHeight="1" x14ac:dyDescent="0.2">
      <c r="K50143" s="71"/>
      <c r="M50143" s="71"/>
      <c r="O50143" s="71"/>
      <c r="Q50143" s="71"/>
    </row>
    <row r="50144" spans="11:17" ht="15" customHeight="1" x14ac:dyDescent="0.2">
      <c r="K50144" s="71"/>
      <c r="M50144" s="71"/>
      <c r="O50144" s="71"/>
      <c r="Q50144" s="71"/>
    </row>
    <row r="50145" spans="11:17" ht="15" customHeight="1" x14ac:dyDescent="0.2">
      <c r="K50145" s="71"/>
      <c r="M50145" s="71"/>
      <c r="O50145" s="71"/>
      <c r="Q50145" s="71"/>
    </row>
    <row r="50146" spans="11:17" ht="15" customHeight="1" x14ac:dyDescent="0.2">
      <c r="K50146" s="71"/>
      <c r="M50146" s="71"/>
      <c r="O50146" s="71"/>
      <c r="Q50146" s="71"/>
    </row>
    <row r="50147" spans="11:17" ht="15" customHeight="1" x14ac:dyDescent="0.2">
      <c r="K50147" s="71"/>
      <c r="M50147" s="71"/>
      <c r="O50147" s="71"/>
      <c r="Q50147" s="71"/>
    </row>
    <row r="50148" spans="11:17" ht="15" customHeight="1" x14ac:dyDescent="0.2">
      <c r="K50148" s="71"/>
      <c r="M50148" s="71"/>
      <c r="O50148" s="71"/>
      <c r="Q50148" s="71"/>
    </row>
    <row r="50149" spans="11:17" ht="15" customHeight="1" x14ac:dyDescent="0.2">
      <c r="K50149" s="71"/>
      <c r="M50149" s="71"/>
      <c r="O50149" s="71"/>
      <c r="Q50149" s="71"/>
    </row>
    <row r="50150" spans="11:17" ht="15" customHeight="1" x14ac:dyDescent="0.2">
      <c r="K50150" s="71"/>
      <c r="M50150" s="71"/>
      <c r="O50150" s="71"/>
      <c r="Q50150" s="71"/>
    </row>
    <row r="50151" spans="11:17" ht="15" customHeight="1" x14ac:dyDescent="0.2">
      <c r="K50151" s="71"/>
      <c r="M50151" s="71"/>
      <c r="O50151" s="71"/>
      <c r="Q50151" s="71"/>
    </row>
    <row r="50152" spans="11:17" ht="15" customHeight="1" x14ac:dyDescent="0.2">
      <c r="K50152" s="71"/>
      <c r="M50152" s="71"/>
      <c r="O50152" s="71"/>
      <c r="Q50152" s="71"/>
    </row>
    <row r="50153" spans="11:17" ht="15" customHeight="1" x14ac:dyDescent="0.2">
      <c r="K50153" s="71"/>
      <c r="M50153" s="71"/>
      <c r="O50153" s="71"/>
      <c r="Q50153" s="71"/>
    </row>
    <row r="50154" spans="11:17" ht="15" customHeight="1" x14ac:dyDescent="0.2">
      <c r="K50154" s="71"/>
      <c r="M50154" s="71"/>
      <c r="O50154" s="71"/>
      <c r="Q50154" s="71"/>
    </row>
    <row r="50155" spans="11:17" ht="15" customHeight="1" x14ac:dyDescent="0.2">
      <c r="K50155" s="71"/>
      <c r="M50155" s="71"/>
      <c r="O50155" s="71"/>
      <c r="Q50155" s="71"/>
    </row>
    <row r="50156" spans="11:17" ht="15" customHeight="1" x14ac:dyDescent="0.2">
      <c r="K50156" s="71"/>
      <c r="M50156" s="71"/>
      <c r="O50156" s="71"/>
      <c r="Q50156" s="71"/>
    </row>
    <row r="50157" spans="11:17" ht="15" customHeight="1" x14ac:dyDescent="0.2">
      <c r="K50157" s="71"/>
      <c r="M50157" s="71"/>
      <c r="O50157" s="71"/>
      <c r="Q50157" s="71"/>
    </row>
    <row r="50158" spans="11:17" ht="15" customHeight="1" x14ac:dyDescent="0.2">
      <c r="K50158" s="71"/>
      <c r="M50158" s="71"/>
      <c r="O50158" s="71"/>
      <c r="Q50158" s="71"/>
    </row>
    <row r="50159" spans="11:17" ht="15" customHeight="1" x14ac:dyDescent="0.2">
      <c r="K50159" s="71"/>
      <c r="M50159" s="71"/>
      <c r="O50159" s="71"/>
      <c r="Q50159" s="71"/>
    </row>
    <row r="50160" spans="11:17" ht="15" customHeight="1" x14ac:dyDescent="0.2">
      <c r="K50160" s="71"/>
      <c r="M50160" s="71"/>
      <c r="O50160" s="71"/>
      <c r="Q50160" s="71"/>
    </row>
    <row r="50161" spans="11:17" ht="15" customHeight="1" x14ac:dyDescent="0.2">
      <c r="K50161" s="71"/>
      <c r="M50161" s="71"/>
      <c r="O50161" s="71"/>
      <c r="Q50161" s="71"/>
    </row>
    <row r="50162" spans="11:17" ht="15" customHeight="1" x14ac:dyDescent="0.2">
      <c r="K50162" s="71"/>
      <c r="M50162" s="71"/>
      <c r="O50162" s="71"/>
      <c r="Q50162" s="71"/>
    </row>
    <row r="50163" spans="11:17" ht="15" customHeight="1" x14ac:dyDescent="0.2">
      <c r="K50163" s="71"/>
      <c r="M50163" s="71"/>
      <c r="O50163" s="71"/>
      <c r="Q50163" s="71"/>
    </row>
    <row r="50164" spans="11:17" ht="15" customHeight="1" x14ac:dyDescent="0.2">
      <c r="K50164" s="71"/>
      <c r="M50164" s="71"/>
      <c r="O50164" s="71"/>
      <c r="Q50164" s="71"/>
    </row>
    <row r="50165" spans="11:17" ht="15" customHeight="1" x14ac:dyDescent="0.2">
      <c r="K50165" s="71"/>
      <c r="M50165" s="71"/>
      <c r="O50165" s="71"/>
      <c r="Q50165" s="71"/>
    </row>
    <row r="50166" spans="11:17" ht="15" customHeight="1" x14ac:dyDescent="0.2">
      <c r="K50166" s="71"/>
      <c r="M50166" s="71"/>
      <c r="O50166" s="71"/>
      <c r="Q50166" s="71"/>
    </row>
    <row r="50167" spans="11:17" ht="15" customHeight="1" x14ac:dyDescent="0.2">
      <c r="K50167" s="71"/>
      <c r="M50167" s="71"/>
      <c r="O50167" s="71"/>
      <c r="Q50167" s="71"/>
    </row>
    <row r="50168" spans="11:17" ht="15" customHeight="1" x14ac:dyDescent="0.2">
      <c r="K50168" s="71"/>
      <c r="M50168" s="71"/>
      <c r="O50168" s="71"/>
      <c r="Q50168" s="71"/>
    </row>
    <row r="50169" spans="11:17" ht="15" customHeight="1" x14ac:dyDescent="0.2">
      <c r="K50169" s="71"/>
      <c r="M50169" s="71"/>
      <c r="O50169" s="71"/>
      <c r="Q50169" s="71"/>
    </row>
    <row r="50170" spans="11:17" ht="15" customHeight="1" x14ac:dyDescent="0.2">
      <c r="K50170" s="71"/>
      <c r="M50170" s="71"/>
      <c r="O50170" s="71"/>
      <c r="Q50170" s="71"/>
    </row>
    <row r="50171" spans="11:17" ht="15" customHeight="1" x14ac:dyDescent="0.2">
      <c r="K50171" s="71"/>
      <c r="M50171" s="71"/>
      <c r="O50171" s="71"/>
      <c r="Q50171" s="71"/>
    </row>
    <row r="50172" spans="11:17" ht="15" customHeight="1" x14ac:dyDescent="0.2">
      <c r="K50172" s="71"/>
      <c r="M50172" s="71"/>
      <c r="O50172" s="71"/>
      <c r="Q50172" s="71"/>
    </row>
    <row r="50173" spans="11:17" ht="15" customHeight="1" x14ac:dyDescent="0.2">
      <c r="K50173" s="71"/>
      <c r="M50173" s="71"/>
      <c r="O50173" s="71"/>
      <c r="Q50173" s="71"/>
    </row>
    <row r="50174" spans="11:17" ht="15" customHeight="1" x14ac:dyDescent="0.2">
      <c r="K50174" s="71"/>
      <c r="M50174" s="71"/>
      <c r="O50174" s="71"/>
      <c r="Q50174" s="71"/>
    </row>
    <row r="50175" spans="11:17" ht="15" customHeight="1" x14ac:dyDescent="0.2">
      <c r="K50175" s="71"/>
      <c r="M50175" s="71"/>
      <c r="O50175" s="71"/>
      <c r="Q50175" s="71"/>
    </row>
    <row r="50176" spans="11:17" ht="15" customHeight="1" x14ac:dyDescent="0.2">
      <c r="K50176" s="71"/>
      <c r="M50176" s="71"/>
      <c r="O50176" s="71"/>
      <c r="Q50176" s="71"/>
    </row>
    <row r="50177" spans="11:17" ht="15" customHeight="1" x14ac:dyDescent="0.2">
      <c r="K50177" s="71"/>
      <c r="M50177" s="71"/>
      <c r="O50177" s="71"/>
      <c r="Q50177" s="71"/>
    </row>
    <row r="50178" spans="11:17" ht="15" customHeight="1" x14ac:dyDescent="0.2">
      <c r="K50178" s="71"/>
      <c r="M50178" s="71"/>
      <c r="O50178" s="71"/>
      <c r="Q50178" s="71"/>
    </row>
    <row r="50179" spans="11:17" ht="15" customHeight="1" x14ac:dyDescent="0.2">
      <c r="K50179" s="71"/>
      <c r="M50179" s="71"/>
      <c r="O50179" s="71"/>
      <c r="Q50179" s="71"/>
    </row>
    <row r="50180" spans="11:17" ht="15" customHeight="1" x14ac:dyDescent="0.2">
      <c r="K50180" s="71"/>
      <c r="M50180" s="71"/>
      <c r="O50180" s="71"/>
      <c r="Q50180" s="71"/>
    </row>
    <row r="50181" spans="11:17" ht="15" customHeight="1" x14ac:dyDescent="0.2">
      <c r="K50181" s="71"/>
      <c r="M50181" s="71"/>
      <c r="O50181" s="71"/>
      <c r="Q50181" s="71"/>
    </row>
    <row r="50182" spans="11:17" ht="15" customHeight="1" x14ac:dyDescent="0.2">
      <c r="K50182" s="71"/>
      <c r="M50182" s="71"/>
      <c r="O50182" s="71"/>
      <c r="Q50182" s="71"/>
    </row>
    <row r="50183" spans="11:17" ht="15" customHeight="1" x14ac:dyDescent="0.2">
      <c r="K50183" s="71"/>
      <c r="M50183" s="71"/>
      <c r="O50183" s="71"/>
      <c r="Q50183" s="71"/>
    </row>
    <row r="50184" spans="11:17" ht="15" customHeight="1" x14ac:dyDescent="0.2">
      <c r="K50184" s="71"/>
      <c r="M50184" s="71"/>
      <c r="O50184" s="71"/>
      <c r="Q50184" s="71"/>
    </row>
    <row r="50185" spans="11:17" ht="15" customHeight="1" x14ac:dyDescent="0.2">
      <c r="K50185" s="71"/>
      <c r="M50185" s="71"/>
      <c r="O50185" s="71"/>
      <c r="Q50185" s="71"/>
    </row>
    <row r="50186" spans="11:17" ht="15" customHeight="1" x14ac:dyDescent="0.2">
      <c r="K50186" s="71"/>
      <c r="M50186" s="71"/>
      <c r="O50186" s="71"/>
      <c r="Q50186" s="71"/>
    </row>
    <row r="50187" spans="11:17" ht="15" customHeight="1" x14ac:dyDescent="0.2">
      <c r="K50187" s="71"/>
      <c r="M50187" s="71"/>
      <c r="O50187" s="71"/>
      <c r="Q50187" s="71"/>
    </row>
    <row r="50188" spans="11:17" ht="15" customHeight="1" x14ac:dyDescent="0.2">
      <c r="K50188" s="71"/>
      <c r="M50188" s="71"/>
      <c r="O50188" s="71"/>
      <c r="Q50188" s="71"/>
    </row>
    <row r="50189" spans="11:17" ht="15" customHeight="1" x14ac:dyDescent="0.2">
      <c r="K50189" s="71"/>
      <c r="M50189" s="71"/>
      <c r="O50189" s="71"/>
      <c r="Q50189" s="71"/>
    </row>
    <row r="50190" spans="11:17" ht="15" customHeight="1" x14ac:dyDescent="0.2">
      <c r="K50190" s="71"/>
      <c r="M50190" s="71"/>
      <c r="O50190" s="71"/>
      <c r="Q50190" s="71"/>
    </row>
    <row r="50191" spans="11:17" ht="15" customHeight="1" x14ac:dyDescent="0.2">
      <c r="K50191" s="71"/>
      <c r="M50191" s="71"/>
      <c r="O50191" s="71"/>
      <c r="Q50191" s="71"/>
    </row>
    <row r="50192" spans="11:17" ht="15" customHeight="1" x14ac:dyDescent="0.2">
      <c r="K50192" s="71"/>
      <c r="M50192" s="71"/>
      <c r="O50192" s="71"/>
      <c r="Q50192" s="71"/>
    </row>
    <row r="50193" spans="11:17" ht="15" customHeight="1" x14ac:dyDescent="0.2">
      <c r="K50193" s="71"/>
      <c r="M50193" s="71"/>
      <c r="O50193" s="71"/>
      <c r="Q50193" s="71"/>
    </row>
    <row r="50194" spans="11:17" ht="15" customHeight="1" x14ac:dyDescent="0.2">
      <c r="K50194" s="71"/>
      <c r="M50194" s="71"/>
      <c r="O50194" s="71"/>
      <c r="Q50194" s="71"/>
    </row>
    <row r="50195" spans="11:17" ht="15" customHeight="1" x14ac:dyDescent="0.2">
      <c r="K50195" s="71"/>
      <c r="M50195" s="71"/>
      <c r="O50195" s="71"/>
      <c r="Q50195" s="71"/>
    </row>
    <row r="50196" spans="11:17" ht="15" customHeight="1" x14ac:dyDescent="0.2">
      <c r="K50196" s="71"/>
      <c r="M50196" s="71"/>
      <c r="O50196" s="71"/>
      <c r="Q50196" s="71"/>
    </row>
    <row r="50197" spans="11:17" ht="15" customHeight="1" x14ac:dyDescent="0.2">
      <c r="K50197" s="71"/>
      <c r="M50197" s="71"/>
      <c r="O50197" s="71"/>
      <c r="Q50197" s="71"/>
    </row>
    <row r="50198" spans="11:17" ht="15" customHeight="1" x14ac:dyDescent="0.2">
      <c r="K50198" s="71"/>
      <c r="M50198" s="71"/>
      <c r="O50198" s="71"/>
      <c r="Q50198" s="71"/>
    </row>
    <row r="50199" spans="11:17" ht="15" customHeight="1" x14ac:dyDescent="0.2">
      <c r="K50199" s="71"/>
      <c r="M50199" s="71"/>
      <c r="O50199" s="71"/>
      <c r="Q50199" s="71"/>
    </row>
    <row r="50200" spans="11:17" ht="15" customHeight="1" x14ac:dyDescent="0.2">
      <c r="K50200" s="71"/>
      <c r="M50200" s="71"/>
      <c r="O50200" s="71"/>
      <c r="Q50200" s="71"/>
    </row>
    <row r="50201" spans="11:17" ht="15" customHeight="1" x14ac:dyDescent="0.2">
      <c r="K50201" s="71"/>
      <c r="M50201" s="71"/>
      <c r="O50201" s="71"/>
      <c r="Q50201" s="71"/>
    </row>
    <row r="50202" spans="11:17" ht="15" customHeight="1" x14ac:dyDescent="0.2">
      <c r="K50202" s="71"/>
      <c r="M50202" s="71"/>
      <c r="O50202" s="71"/>
      <c r="Q50202" s="71"/>
    </row>
    <row r="50203" spans="11:17" ht="15" customHeight="1" x14ac:dyDescent="0.2">
      <c r="K50203" s="71"/>
      <c r="M50203" s="71"/>
      <c r="O50203" s="71"/>
      <c r="Q50203" s="71"/>
    </row>
    <row r="50204" spans="11:17" ht="15" customHeight="1" x14ac:dyDescent="0.2">
      <c r="K50204" s="71"/>
      <c r="M50204" s="71"/>
      <c r="O50204" s="71"/>
      <c r="Q50204" s="71"/>
    </row>
    <row r="50205" spans="11:17" ht="15" customHeight="1" x14ac:dyDescent="0.2">
      <c r="K50205" s="71"/>
      <c r="M50205" s="71"/>
      <c r="O50205" s="71"/>
      <c r="Q50205" s="71"/>
    </row>
    <row r="50206" spans="11:17" ht="15" customHeight="1" x14ac:dyDescent="0.2">
      <c r="K50206" s="71"/>
      <c r="M50206" s="71"/>
      <c r="O50206" s="71"/>
      <c r="Q50206" s="71"/>
    </row>
    <row r="50207" spans="11:17" ht="15" customHeight="1" x14ac:dyDescent="0.2">
      <c r="K50207" s="71"/>
      <c r="M50207" s="71"/>
      <c r="O50207" s="71"/>
      <c r="Q50207" s="71"/>
    </row>
    <row r="50208" spans="11:17" ht="15" customHeight="1" x14ac:dyDescent="0.2">
      <c r="K50208" s="71"/>
      <c r="M50208" s="71"/>
      <c r="O50208" s="71"/>
      <c r="Q50208" s="71"/>
    </row>
    <row r="50209" spans="11:17" ht="15" customHeight="1" x14ac:dyDescent="0.2">
      <c r="K50209" s="71"/>
      <c r="M50209" s="71"/>
      <c r="O50209" s="71"/>
      <c r="Q50209" s="71"/>
    </row>
    <row r="50210" spans="11:17" ht="15" customHeight="1" x14ac:dyDescent="0.2">
      <c r="K50210" s="71"/>
      <c r="M50210" s="71"/>
      <c r="O50210" s="71"/>
      <c r="Q50210" s="71"/>
    </row>
    <row r="50211" spans="11:17" ht="15" customHeight="1" x14ac:dyDescent="0.2">
      <c r="K50211" s="71"/>
      <c r="M50211" s="71"/>
      <c r="O50211" s="71"/>
      <c r="Q50211" s="71"/>
    </row>
    <row r="50212" spans="11:17" ht="15" customHeight="1" x14ac:dyDescent="0.2">
      <c r="K50212" s="71"/>
      <c r="M50212" s="71"/>
      <c r="O50212" s="71"/>
      <c r="Q50212" s="71"/>
    </row>
    <row r="50213" spans="11:17" ht="15" customHeight="1" x14ac:dyDescent="0.2">
      <c r="K50213" s="71"/>
      <c r="M50213" s="71"/>
      <c r="O50213" s="71"/>
      <c r="Q50213" s="71"/>
    </row>
    <row r="50214" spans="11:17" ht="15" customHeight="1" x14ac:dyDescent="0.2">
      <c r="K50214" s="71"/>
      <c r="M50214" s="71"/>
      <c r="O50214" s="71"/>
      <c r="Q50214" s="71"/>
    </row>
    <row r="50215" spans="11:17" ht="15" customHeight="1" x14ac:dyDescent="0.2">
      <c r="K50215" s="71"/>
      <c r="M50215" s="71"/>
      <c r="O50215" s="71"/>
      <c r="Q50215" s="71"/>
    </row>
    <row r="50216" spans="11:17" ht="15" customHeight="1" x14ac:dyDescent="0.2">
      <c r="K50216" s="71"/>
      <c r="M50216" s="71"/>
      <c r="O50216" s="71"/>
      <c r="Q50216" s="71"/>
    </row>
    <row r="50217" spans="11:17" ht="15" customHeight="1" x14ac:dyDescent="0.2">
      <c r="K50217" s="71"/>
      <c r="M50217" s="71"/>
      <c r="O50217" s="71"/>
      <c r="Q50217" s="71"/>
    </row>
    <row r="50218" spans="11:17" ht="15" customHeight="1" x14ac:dyDescent="0.2">
      <c r="K50218" s="71"/>
      <c r="M50218" s="71"/>
      <c r="O50218" s="71"/>
      <c r="Q50218" s="71"/>
    </row>
    <row r="50219" spans="11:17" ht="15" customHeight="1" x14ac:dyDescent="0.2">
      <c r="K50219" s="71"/>
      <c r="M50219" s="71"/>
      <c r="O50219" s="71"/>
      <c r="Q50219" s="71"/>
    </row>
    <row r="50220" spans="11:17" ht="15" customHeight="1" x14ac:dyDescent="0.2">
      <c r="K50220" s="71"/>
      <c r="M50220" s="71"/>
      <c r="O50220" s="71"/>
      <c r="Q50220" s="71"/>
    </row>
    <row r="50221" spans="11:17" ht="15" customHeight="1" x14ac:dyDescent="0.2">
      <c r="K50221" s="71"/>
      <c r="M50221" s="71"/>
      <c r="O50221" s="71"/>
      <c r="Q50221" s="71"/>
    </row>
    <row r="50222" spans="11:17" ht="15" customHeight="1" x14ac:dyDescent="0.2">
      <c r="K50222" s="71"/>
      <c r="M50222" s="71"/>
      <c r="O50222" s="71"/>
      <c r="Q50222" s="71"/>
    </row>
    <row r="50223" spans="11:17" ht="15" customHeight="1" x14ac:dyDescent="0.2">
      <c r="K50223" s="71"/>
      <c r="M50223" s="71"/>
      <c r="O50223" s="71"/>
      <c r="Q50223" s="71"/>
    </row>
    <row r="50224" spans="11:17" ht="15" customHeight="1" x14ac:dyDescent="0.2">
      <c r="K50224" s="71"/>
      <c r="M50224" s="71"/>
      <c r="O50224" s="71"/>
      <c r="Q50224" s="71"/>
    </row>
    <row r="50225" spans="11:17" ht="15" customHeight="1" x14ac:dyDescent="0.2">
      <c r="K50225" s="71"/>
      <c r="M50225" s="71"/>
      <c r="O50225" s="71"/>
      <c r="Q50225" s="71"/>
    </row>
    <row r="50226" spans="11:17" ht="15" customHeight="1" x14ac:dyDescent="0.2">
      <c r="K50226" s="71"/>
      <c r="M50226" s="71"/>
      <c r="O50226" s="71"/>
      <c r="Q50226" s="71"/>
    </row>
    <row r="50227" spans="11:17" ht="15" customHeight="1" x14ac:dyDescent="0.2">
      <c r="K50227" s="71"/>
      <c r="M50227" s="71"/>
      <c r="O50227" s="71"/>
      <c r="Q50227" s="71"/>
    </row>
    <row r="50228" spans="11:17" ht="15" customHeight="1" x14ac:dyDescent="0.2">
      <c r="K50228" s="71"/>
      <c r="M50228" s="71"/>
      <c r="O50228" s="71"/>
      <c r="Q50228" s="71"/>
    </row>
    <row r="50229" spans="11:17" ht="15" customHeight="1" x14ac:dyDescent="0.2">
      <c r="K50229" s="71"/>
      <c r="M50229" s="71"/>
      <c r="O50229" s="71"/>
      <c r="Q50229" s="71"/>
    </row>
    <row r="50230" spans="11:17" ht="15" customHeight="1" x14ac:dyDescent="0.2">
      <c r="K50230" s="71"/>
      <c r="M50230" s="71"/>
      <c r="O50230" s="71"/>
      <c r="Q50230" s="71"/>
    </row>
    <row r="50231" spans="11:17" ht="15" customHeight="1" x14ac:dyDescent="0.2">
      <c r="K50231" s="71"/>
      <c r="M50231" s="71"/>
      <c r="O50231" s="71"/>
      <c r="Q50231" s="71"/>
    </row>
    <row r="50232" spans="11:17" ht="15" customHeight="1" x14ac:dyDescent="0.2">
      <c r="K50232" s="71"/>
      <c r="M50232" s="71"/>
      <c r="O50232" s="71"/>
      <c r="Q50232" s="71"/>
    </row>
    <row r="50233" spans="11:17" ht="15" customHeight="1" x14ac:dyDescent="0.2">
      <c r="K50233" s="71"/>
      <c r="M50233" s="71"/>
      <c r="O50233" s="71"/>
      <c r="Q50233" s="71"/>
    </row>
    <row r="50234" spans="11:17" ht="15" customHeight="1" x14ac:dyDescent="0.2">
      <c r="K50234" s="71"/>
      <c r="M50234" s="71"/>
      <c r="O50234" s="71"/>
      <c r="Q50234" s="71"/>
    </row>
    <row r="50235" spans="11:17" ht="15" customHeight="1" x14ac:dyDescent="0.2">
      <c r="K50235" s="71"/>
      <c r="M50235" s="71"/>
      <c r="O50235" s="71"/>
      <c r="Q50235" s="71"/>
    </row>
    <row r="50236" spans="11:17" ht="15" customHeight="1" x14ac:dyDescent="0.2">
      <c r="K50236" s="71"/>
      <c r="M50236" s="71"/>
      <c r="O50236" s="71"/>
      <c r="Q50236" s="71"/>
    </row>
    <row r="50237" spans="11:17" ht="15" customHeight="1" x14ac:dyDescent="0.2">
      <c r="K50237" s="71"/>
      <c r="M50237" s="71"/>
      <c r="O50237" s="71"/>
      <c r="Q50237" s="71"/>
    </row>
    <row r="50238" spans="11:17" ht="15" customHeight="1" x14ac:dyDescent="0.2">
      <c r="K50238" s="71"/>
      <c r="M50238" s="71"/>
      <c r="O50238" s="71"/>
      <c r="Q50238" s="71"/>
    </row>
    <row r="50239" spans="11:17" ht="15" customHeight="1" x14ac:dyDescent="0.2">
      <c r="K50239" s="71"/>
      <c r="M50239" s="71"/>
      <c r="O50239" s="71"/>
      <c r="Q50239" s="71"/>
    </row>
    <row r="50240" spans="11:17" ht="15" customHeight="1" x14ac:dyDescent="0.2">
      <c r="K50240" s="71"/>
      <c r="M50240" s="71"/>
      <c r="O50240" s="71"/>
      <c r="Q50240" s="71"/>
    </row>
    <row r="50241" spans="11:17" ht="15" customHeight="1" x14ac:dyDescent="0.2">
      <c r="K50241" s="71"/>
      <c r="M50241" s="71"/>
      <c r="O50241" s="71"/>
      <c r="Q50241" s="71"/>
    </row>
    <row r="50242" spans="11:17" ht="15" customHeight="1" x14ac:dyDescent="0.2">
      <c r="K50242" s="71"/>
      <c r="M50242" s="71"/>
      <c r="O50242" s="71"/>
      <c r="Q50242" s="71"/>
    </row>
    <row r="50243" spans="11:17" ht="15" customHeight="1" x14ac:dyDescent="0.2">
      <c r="K50243" s="71"/>
      <c r="M50243" s="71"/>
      <c r="O50243" s="71"/>
      <c r="Q50243" s="71"/>
    </row>
    <row r="50244" spans="11:17" ht="15" customHeight="1" x14ac:dyDescent="0.2">
      <c r="K50244" s="71"/>
      <c r="M50244" s="71"/>
      <c r="O50244" s="71"/>
      <c r="Q50244" s="71"/>
    </row>
    <row r="50245" spans="11:17" ht="15" customHeight="1" x14ac:dyDescent="0.2">
      <c r="K50245" s="71"/>
      <c r="M50245" s="71"/>
      <c r="O50245" s="71"/>
      <c r="Q50245" s="71"/>
    </row>
    <row r="50246" spans="11:17" ht="15" customHeight="1" x14ac:dyDescent="0.2">
      <c r="K50246" s="71"/>
      <c r="M50246" s="71"/>
      <c r="O50246" s="71"/>
      <c r="Q50246" s="71"/>
    </row>
    <row r="50247" spans="11:17" ht="15" customHeight="1" x14ac:dyDescent="0.2">
      <c r="K50247" s="71"/>
      <c r="M50247" s="71"/>
      <c r="O50247" s="71"/>
      <c r="Q50247" s="71"/>
    </row>
    <row r="50248" spans="11:17" ht="15" customHeight="1" x14ac:dyDescent="0.2">
      <c r="K50248" s="71"/>
      <c r="M50248" s="71"/>
      <c r="O50248" s="71"/>
      <c r="Q50248" s="71"/>
    </row>
    <row r="50249" spans="11:17" ht="15" customHeight="1" x14ac:dyDescent="0.2">
      <c r="K50249" s="71"/>
      <c r="M50249" s="71"/>
      <c r="O50249" s="71"/>
      <c r="Q50249" s="71"/>
    </row>
    <row r="50250" spans="11:17" ht="15" customHeight="1" x14ac:dyDescent="0.2">
      <c r="K50250" s="71"/>
      <c r="M50250" s="71"/>
      <c r="O50250" s="71"/>
      <c r="Q50250" s="71"/>
    </row>
    <row r="50251" spans="11:17" ht="15" customHeight="1" x14ac:dyDescent="0.2">
      <c r="K50251" s="71"/>
      <c r="M50251" s="71"/>
      <c r="O50251" s="71"/>
      <c r="Q50251" s="71"/>
    </row>
    <row r="50252" spans="11:17" ht="15" customHeight="1" x14ac:dyDescent="0.2">
      <c r="K50252" s="71"/>
      <c r="M50252" s="71"/>
      <c r="O50252" s="71"/>
      <c r="Q50252" s="71"/>
    </row>
    <row r="50253" spans="11:17" ht="15" customHeight="1" x14ac:dyDescent="0.2">
      <c r="K50253" s="71"/>
      <c r="M50253" s="71"/>
      <c r="O50253" s="71"/>
      <c r="Q50253" s="71"/>
    </row>
    <row r="50254" spans="11:17" ht="15" customHeight="1" x14ac:dyDescent="0.2">
      <c r="K50254" s="71"/>
      <c r="M50254" s="71"/>
      <c r="O50254" s="71"/>
      <c r="Q50254" s="71"/>
    </row>
    <row r="50255" spans="11:17" ht="15" customHeight="1" x14ac:dyDescent="0.2">
      <c r="K50255" s="71"/>
      <c r="M50255" s="71"/>
      <c r="O50255" s="71"/>
      <c r="Q50255" s="71"/>
    </row>
    <row r="50256" spans="11:17" ht="15" customHeight="1" x14ac:dyDescent="0.2">
      <c r="K50256" s="71"/>
      <c r="M50256" s="71"/>
      <c r="O50256" s="71"/>
      <c r="Q50256" s="71"/>
    </row>
    <row r="50257" spans="11:17" ht="15" customHeight="1" x14ac:dyDescent="0.2">
      <c r="K50257" s="71"/>
      <c r="M50257" s="71"/>
      <c r="O50257" s="71"/>
      <c r="Q50257" s="71"/>
    </row>
    <row r="50258" spans="11:17" ht="15" customHeight="1" x14ac:dyDescent="0.2">
      <c r="K50258" s="71"/>
      <c r="M50258" s="71"/>
      <c r="O50258" s="71"/>
      <c r="Q50258" s="71"/>
    </row>
    <row r="50259" spans="11:17" ht="15" customHeight="1" x14ac:dyDescent="0.2">
      <c r="K50259" s="71"/>
      <c r="M50259" s="71"/>
      <c r="O50259" s="71"/>
      <c r="Q50259" s="71"/>
    </row>
    <row r="50260" spans="11:17" ht="15" customHeight="1" x14ac:dyDescent="0.2">
      <c r="K50260" s="71"/>
      <c r="M50260" s="71"/>
      <c r="O50260" s="71"/>
      <c r="Q50260" s="71"/>
    </row>
    <row r="50261" spans="11:17" ht="15" customHeight="1" x14ac:dyDescent="0.2">
      <c r="K50261" s="71"/>
      <c r="M50261" s="71"/>
      <c r="O50261" s="71"/>
      <c r="Q50261" s="71"/>
    </row>
    <row r="50262" spans="11:17" ht="15" customHeight="1" x14ac:dyDescent="0.2">
      <c r="K50262" s="71"/>
      <c r="M50262" s="71"/>
      <c r="O50262" s="71"/>
      <c r="Q50262" s="71"/>
    </row>
    <row r="50263" spans="11:17" ht="15" customHeight="1" x14ac:dyDescent="0.2">
      <c r="K50263" s="71"/>
      <c r="M50263" s="71"/>
      <c r="O50263" s="71"/>
      <c r="Q50263" s="71"/>
    </row>
    <row r="50264" spans="11:17" ht="15" customHeight="1" x14ac:dyDescent="0.2">
      <c r="K50264" s="71"/>
      <c r="M50264" s="71"/>
      <c r="O50264" s="71"/>
      <c r="Q50264" s="71"/>
    </row>
    <row r="50265" spans="11:17" ht="15" customHeight="1" x14ac:dyDescent="0.2">
      <c r="K50265" s="71"/>
      <c r="M50265" s="71"/>
      <c r="O50265" s="71"/>
      <c r="Q50265" s="71"/>
    </row>
    <row r="50266" spans="11:17" ht="15" customHeight="1" x14ac:dyDescent="0.2">
      <c r="K50266" s="71"/>
      <c r="M50266" s="71"/>
      <c r="O50266" s="71"/>
      <c r="Q50266" s="71"/>
    </row>
    <row r="50267" spans="11:17" ht="15" customHeight="1" x14ac:dyDescent="0.2">
      <c r="K50267" s="71"/>
      <c r="M50267" s="71"/>
      <c r="O50267" s="71"/>
      <c r="Q50267" s="71"/>
    </row>
    <row r="50268" spans="11:17" ht="15" customHeight="1" x14ac:dyDescent="0.2">
      <c r="K50268" s="71"/>
      <c r="M50268" s="71"/>
      <c r="O50268" s="71"/>
      <c r="Q50268" s="71"/>
    </row>
    <row r="50269" spans="11:17" ht="15" customHeight="1" x14ac:dyDescent="0.2">
      <c r="K50269" s="71"/>
      <c r="M50269" s="71"/>
      <c r="O50269" s="71"/>
      <c r="Q50269" s="71"/>
    </row>
    <row r="50270" spans="11:17" ht="15" customHeight="1" x14ac:dyDescent="0.2">
      <c r="K50270" s="71"/>
      <c r="M50270" s="71"/>
      <c r="O50270" s="71"/>
      <c r="Q50270" s="71"/>
    </row>
    <row r="50271" spans="11:17" ht="15" customHeight="1" x14ac:dyDescent="0.2">
      <c r="K50271" s="71"/>
      <c r="M50271" s="71"/>
      <c r="O50271" s="71"/>
      <c r="Q50271" s="71"/>
    </row>
    <row r="50272" spans="11:17" ht="15" customHeight="1" x14ac:dyDescent="0.2">
      <c r="K50272" s="71"/>
      <c r="M50272" s="71"/>
      <c r="O50272" s="71"/>
      <c r="Q50272" s="71"/>
    </row>
    <row r="50273" spans="11:17" ht="15" customHeight="1" x14ac:dyDescent="0.2">
      <c r="K50273" s="71"/>
      <c r="M50273" s="71"/>
      <c r="O50273" s="71"/>
      <c r="Q50273" s="71"/>
    </row>
    <row r="50274" spans="11:17" ht="15" customHeight="1" x14ac:dyDescent="0.2">
      <c r="K50274" s="71"/>
      <c r="M50274" s="71"/>
      <c r="O50274" s="71"/>
      <c r="Q50274" s="71"/>
    </row>
    <row r="50275" spans="11:17" ht="15" customHeight="1" x14ac:dyDescent="0.2">
      <c r="K50275" s="71"/>
      <c r="M50275" s="71"/>
      <c r="O50275" s="71"/>
      <c r="Q50275" s="71"/>
    </row>
    <row r="50276" spans="11:17" ht="15" customHeight="1" x14ac:dyDescent="0.2">
      <c r="K50276" s="71"/>
      <c r="M50276" s="71"/>
      <c r="O50276" s="71"/>
      <c r="Q50276" s="71"/>
    </row>
    <row r="50277" spans="11:17" ht="15" customHeight="1" x14ac:dyDescent="0.2">
      <c r="K50277" s="71"/>
      <c r="M50277" s="71"/>
      <c r="O50277" s="71"/>
      <c r="Q50277" s="71"/>
    </row>
    <row r="50278" spans="11:17" ht="15" customHeight="1" x14ac:dyDescent="0.2">
      <c r="K50278" s="71"/>
      <c r="M50278" s="71"/>
      <c r="O50278" s="71"/>
      <c r="Q50278" s="71"/>
    </row>
    <row r="50279" spans="11:17" ht="15" customHeight="1" x14ac:dyDescent="0.2">
      <c r="K50279" s="71"/>
      <c r="M50279" s="71"/>
      <c r="O50279" s="71"/>
      <c r="Q50279" s="71"/>
    </row>
    <row r="50280" spans="11:17" ht="15" customHeight="1" x14ac:dyDescent="0.2">
      <c r="K50280" s="71"/>
      <c r="M50280" s="71"/>
      <c r="O50280" s="71"/>
      <c r="Q50280" s="71"/>
    </row>
    <row r="50281" spans="11:17" ht="15" customHeight="1" x14ac:dyDescent="0.2">
      <c r="K50281" s="71"/>
      <c r="M50281" s="71"/>
      <c r="O50281" s="71"/>
      <c r="Q50281" s="71"/>
    </row>
    <row r="50282" spans="11:17" ht="15" customHeight="1" x14ac:dyDescent="0.2">
      <c r="K50282" s="71"/>
      <c r="M50282" s="71"/>
      <c r="O50282" s="71"/>
      <c r="Q50282" s="71"/>
    </row>
    <row r="50283" spans="11:17" ht="15" customHeight="1" x14ac:dyDescent="0.2">
      <c r="K50283" s="71"/>
      <c r="M50283" s="71"/>
      <c r="O50283" s="71"/>
      <c r="Q50283" s="71"/>
    </row>
    <row r="50284" spans="11:17" ht="15" customHeight="1" x14ac:dyDescent="0.2">
      <c r="K50284" s="71"/>
      <c r="M50284" s="71"/>
      <c r="O50284" s="71"/>
      <c r="Q50284" s="71"/>
    </row>
    <row r="50285" spans="11:17" ht="15" customHeight="1" x14ac:dyDescent="0.2">
      <c r="K50285" s="71"/>
      <c r="M50285" s="71"/>
      <c r="O50285" s="71"/>
      <c r="Q50285" s="71"/>
    </row>
    <row r="50286" spans="11:17" ht="15" customHeight="1" x14ac:dyDescent="0.2">
      <c r="K50286" s="71"/>
      <c r="M50286" s="71"/>
      <c r="O50286" s="71"/>
      <c r="Q50286" s="71"/>
    </row>
    <row r="50287" spans="11:17" ht="15" customHeight="1" x14ac:dyDescent="0.2">
      <c r="K50287" s="71"/>
      <c r="M50287" s="71"/>
      <c r="O50287" s="71"/>
      <c r="Q50287" s="71"/>
    </row>
    <row r="50288" spans="11:17" ht="15" customHeight="1" x14ac:dyDescent="0.2">
      <c r="K50288" s="71"/>
      <c r="M50288" s="71"/>
      <c r="O50288" s="71"/>
      <c r="Q50288" s="71"/>
    </row>
    <row r="50289" spans="11:17" ht="15" customHeight="1" x14ac:dyDescent="0.2">
      <c r="K50289" s="71"/>
      <c r="M50289" s="71"/>
      <c r="O50289" s="71"/>
      <c r="Q50289" s="71"/>
    </row>
    <row r="50290" spans="11:17" ht="15" customHeight="1" x14ac:dyDescent="0.2">
      <c r="K50290" s="71"/>
      <c r="M50290" s="71"/>
      <c r="O50290" s="71"/>
      <c r="Q50290" s="71"/>
    </row>
    <row r="50291" spans="11:17" ht="15" customHeight="1" x14ac:dyDescent="0.2">
      <c r="K50291" s="71"/>
      <c r="M50291" s="71"/>
      <c r="O50291" s="71"/>
      <c r="Q50291" s="71"/>
    </row>
    <row r="50292" spans="11:17" ht="15" customHeight="1" x14ac:dyDescent="0.2">
      <c r="K50292" s="71"/>
      <c r="M50292" s="71"/>
      <c r="O50292" s="71"/>
      <c r="Q50292" s="71"/>
    </row>
    <row r="50293" spans="11:17" ht="15" customHeight="1" x14ac:dyDescent="0.2">
      <c r="K50293" s="71"/>
      <c r="M50293" s="71"/>
      <c r="O50293" s="71"/>
      <c r="Q50293" s="71"/>
    </row>
    <row r="50294" spans="11:17" ht="15" customHeight="1" x14ac:dyDescent="0.2">
      <c r="K50294" s="71"/>
      <c r="M50294" s="71"/>
      <c r="O50294" s="71"/>
      <c r="Q50294" s="71"/>
    </row>
    <row r="50295" spans="11:17" ht="15" customHeight="1" x14ac:dyDescent="0.2">
      <c r="K50295" s="71"/>
      <c r="M50295" s="71"/>
      <c r="O50295" s="71"/>
      <c r="Q50295" s="71"/>
    </row>
    <row r="50296" spans="11:17" ht="15" customHeight="1" x14ac:dyDescent="0.2">
      <c r="K50296" s="71"/>
      <c r="M50296" s="71"/>
      <c r="O50296" s="71"/>
      <c r="Q50296" s="71"/>
    </row>
    <row r="50297" spans="11:17" ht="15" customHeight="1" x14ac:dyDescent="0.2">
      <c r="K50297" s="71"/>
      <c r="M50297" s="71"/>
      <c r="O50297" s="71"/>
      <c r="Q50297" s="71"/>
    </row>
    <row r="50298" spans="11:17" ht="15" customHeight="1" x14ac:dyDescent="0.2">
      <c r="K50298" s="71"/>
      <c r="M50298" s="71"/>
      <c r="O50298" s="71"/>
      <c r="Q50298" s="71"/>
    </row>
    <row r="50299" spans="11:17" ht="15" customHeight="1" x14ac:dyDescent="0.2">
      <c r="K50299" s="71"/>
      <c r="M50299" s="71"/>
      <c r="O50299" s="71"/>
      <c r="Q50299" s="71"/>
    </row>
    <row r="50300" spans="11:17" ht="15" customHeight="1" x14ac:dyDescent="0.2">
      <c r="K50300" s="71"/>
      <c r="M50300" s="71"/>
      <c r="O50300" s="71"/>
      <c r="Q50300" s="71"/>
    </row>
    <row r="50301" spans="11:17" ht="15" customHeight="1" x14ac:dyDescent="0.2">
      <c r="K50301" s="71"/>
      <c r="M50301" s="71"/>
      <c r="O50301" s="71"/>
      <c r="Q50301" s="71"/>
    </row>
    <row r="50302" spans="11:17" ht="15" customHeight="1" x14ac:dyDescent="0.2">
      <c r="K50302" s="71"/>
      <c r="M50302" s="71"/>
      <c r="O50302" s="71"/>
      <c r="Q50302" s="71"/>
    </row>
    <row r="50303" spans="11:17" ht="15" customHeight="1" x14ac:dyDescent="0.2">
      <c r="K50303" s="71"/>
      <c r="M50303" s="71"/>
      <c r="O50303" s="71"/>
      <c r="Q50303" s="71"/>
    </row>
    <row r="50304" spans="11:17" ht="15" customHeight="1" x14ac:dyDescent="0.2">
      <c r="K50304" s="71"/>
      <c r="M50304" s="71"/>
      <c r="O50304" s="71"/>
      <c r="Q50304" s="71"/>
    </row>
    <row r="50305" spans="11:17" ht="15" customHeight="1" x14ac:dyDescent="0.2">
      <c r="K50305" s="71"/>
      <c r="M50305" s="71"/>
      <c r="O50305" s="71"/>
      <c r="Q50305" s="71"/>
    </row>
    <row r="50306" spans="11:17" ht="15" customHeight="1" x14ac:dyDescent="0.2">
      <c r="K50306" s="71"/>
      <c r="M50306" s="71"/>
      <c r="O50306" s="71"/>
      <c r="Q50306" s="71"/>
    </row>
    <row r="50307" spans="11:17" ht="15" customHeight="1" x14ac:dyDescent="0.2">
      <c r="K50307" s="71"/>
      <c r="M50307" s="71"/>
      <c r="O50307" s="71"/>
      <c r="Q50307" s="71"/>
    </row>
    <row r="50308" spans="11:17" ht="15" customHeight="1" x14ac:dyDescent="0.2">
      <c r="K50308" s="71"/>
      <c r="M50308" s="71"/>
      <c r="O50308" s="71"/>
      <c r="Q50308" s="71"/>
    </row>
    <row r="50309" spans="11:17" ht="15" customHeight="1" x14ac:dyDescent="0.2">
      <c r="K50309" s="71"/>
      <c r="M50309" s="71"/>
      <c r="O50309" s="71"/>
      <c r="Q50309" s="71"/>
    </row>
    <row r="50310" spans="11:17" ht="15" customHeight="1" x14ac:dyDescent="0.2">
      <c r="K50310" s="71"/>
      <c r="M50310" s="71"/>
      <c r="O50310" s="71"/>
      <c r="Q50310" s="71"/>
    </row>
    <row r="50311" spans="11:17" ht="15" customHeight="1" x14ac:dyDescent="0.2">
      <c r="K50311" s="71"/>
      <c r="M50311" s="71"/>
      <c r="O50311" s="71"/>
      <c r="Q50311" s="71"/>
    </row>
    <row r="50312" spans="11:17" ht="15" customHeight="1" x14ac:dyDescent="0.2">
      <c r="K50312" s="71"/>
      <c r="M50312" s="71"/>
      <c r="O50312" s="71"/>
      <c r="Q50312" s="71"/>
    </row>
    <row r="50313" spans="11:17" ht="15" customHeight="1" x14ac:dyDescent="0.2">
      <c r="K50313" s="71"/>
      <c r="M50313" s="71"/>
      <c r="O50313" s="71"/>
      <c r="Q50313" s="71"/>
    </row>
    <row r="50314" spans="11:17" ht="15" customHeight="1" x14ac:dyDescent="0.2">
      <c r="K50314" s="71"/>
      <c r="M50314" s="71"/>
      <c r="O50314" s="71"/>
      <c r="Q50314" s="71"/>
    </row>
    <row r="50315" spans="11:17" ht="15" customHeight="1" x14ac:dyDescent="0.2">
      <c r="K50315" s="71"/>
      <c r="M50315" s="71"/>
      <c r="O50315" s="71"/>
      <c r="Q50315" s="71"/>
    </row>
    <row r="50316" spans="11:17" ht="15" customHeight="1" x14ac:dyDescent="0.2">
      <c r="K50316" s="71"/>
      <c r="M50316" s="71"/>
      <c r="O50316" s="71"/>
      <c r="Q50316" s="71"/>
    </row>
    <row r="50317" spans="11:17" ht="15" customHeight="1" x14ac:dyDescent="0.2">
      <c r="K50317" s="71"/>
      <c r="M50317" s="71"/>
      <c r="O50317" s="71"/>
      <c r="Q50317" s="71"/>
    </row>
    <row r="50318" spans="11:17" ht="15" customHeight="1" x14ac:dyDescent="0.2">
      <c r="K50318" s="71"/>
      <c r="M50318" s="71"/>
      <c r="O50318" s="71"/>
      <c r="Q50318" s="71"/>
    </row>
    <row r="50319" spans="11:17" ht="15" customHeight="1" x14ac:dyDescent="0.2">
      <c r="K50319" s="71"/>
      <c r="M50319" s="71"/>
      <c r="O50319" s="71"/>
      <c r="Q50319" s="71"/>
    </row>
    <row r="50320" spans="11:17" ht="15" customHeight="1" x14ac:dyDescent="0.2">
      <c r="K50320" s="71"/>
      <c r="M50320" s="71"/>
      <c r="O50320" s="71"/>
      <c r="Q50320" s="71"/>
    </row>
    <row r="50321" spans="11:17" ht="15" customHeight="1" x14ac:dyDescent="0.2">
      <c r="K50321" s="71"/>
      <c r="M50321" s="71"/>
      <c r="O50321" s="71"/>
      <c r="Q50321" s="71"/>
    </row>
    <row r="50322" spans="11:17" ht="15" customHeight="1" x14ac:dyDescent="0.2">
      <c r="K50322" s="71"/>
      <c r="M50322" s="71"/>
      <c r="O50322" s="71"/>
      <c r="Q50322" s="71"/>
    </row>
    <row r="50323" spans="11:17" ht="15" customHeight="1" x14ac:dyDescent="0.2">
      <c r="K50323" s="71"/>
      <c r="M50323" s="71"/>
      <c r="O50323" s="71"/>
      <c r="Q50323" s="71"/>
    </row>
    <row r="50324" spans="11:17" ht="15" customHeight="1" x14ac:dyDescent="0.2">
      <c r="K50324" s="71"/>
      <c r="M50324" s="71"/>
      <c r="O50324" s="71"/>
      <c r="Q50324" s="71"/>
    </row>
    <row r="50325" spans="11:17" ht="15" customHeight="1" x14ac:dyDescent="0.2">
      <c r="K50325" s="71"/>
      <c r="M50325" s="71"/>
      <c r="O50325" s="71"/>
      <c r="Q50325" s="71"/>
    </row>
    <row r="50326" spans="11:17" ht="15" customHeight="1" x14ac:dyDescent="0.2">
      <c r="K50326" s="71"/>
      <c r="M50326" s="71"/>
      <c r="O50326" s="71"/>
      <c r="Q50326" s="71"/>
    </row>
    <row r="50327" spans="11:17" ht="15" customHeight="1" x14ac:dyDescent="0.2">
      <c r="K50327" s="71"/>
      <c r="M50327" s="71"/>
      <c r="O50327" s="71"/>
      <c r="Q50327" s="71"/>
    </row>
    <row r="50328" spans="11:17" ht="15" customHeight="1" x14ac:dyDescent="0.2">
      <c r="K50328" s="71"/>
      <c r="M50328" s="71"/>
      <c r="O50328" s="71"/>
      <c r="Q50328" s="71"/>
    </row>
    <row r="50329" spans="11:17" ht="15" customHeight="1" x14ac:dyDescent="0.2">
      <c r="K50329" s="71"/>
      <c r="M50329" s="71"/>
      <c r="O50329" s="71"/>
      <c r="Q50329" s="71"/>
    </row>
    <row r="50330" spans="11:17" ht="15" customHeight="1" x14ac:dyDescent="0.2">
      <c r="K50330" s="71"/>
      <c r="M50330" s="71"/>
      <c r="O50330" s="71"/>
      <c r="Q50330" s="71"/>
    </row>
    <row r="50331" spans="11:17" ht="15" customHeight="1" x14ac:dyDescent="0.2">
      <c r="K50331" s="71"/>
      <c r="M50331" s="71"/>
      <c r="O50331" s="71"/>
      <c r="Q50331" s="71"/>
    </row>
    <row r="50332" spans="11:17" ht="15" customHeight="1" x14ac:dyDescent="0.2">
      <c r="K50332" s="71"/>
      <c r="M50332" s="71"/>
      <c r="O50332" s="71"/>
      <c r="Q50332" s="71"/>
    </row>
    <row r="50333" spans="11:17" ht="15" customHeight="1" x14ac:dyDescent="0.2">
      <c r="K50333" s="71"/>
      <c r="M50333" s="71"/>
      <c r="O50333" s="71"/>
      <c r="Q50333" s="71"/>
    </row>
    <row r="50334" spans="11:17" ht="15" customHeight="1" x14ac:dyDescent="0.2">
      <c r="K50334" s="71"/>
      <c r="M50334" s="71"/>
      <c r="O50334" s="71"/>
      <c r="Q50334" s="71"/>
    </row>
    <row r="50335" spans="11:17" ht="15" customHeight="1" x14ac:dyDescent="0.2">
      <c r="K50335" s="71"/>
      <c r="M50335" s="71"/>
      <c r="O50335" s="71"/>
      <c r="Q50335" s="71"/>
    </row>
    <row r="50336" spans="11:17" ht="15" customHeight="1" x14ac:dyDescent="0.2">
      <c r="K50336" s="71"/>
      <c r="M50336" s="71"/>
      <c r="O50336" s="71"/>
      <c r="Q50336" s="71"/>
    </row>
    <row r="50337" spans="11:17" ht="15" customHeight="1" x14ac:dyDescent="0.2">
      <c r="K50337" s="71"/>
      <c r="M50337" s="71"/>
      <c r="O50337" s="71"/>
      <c r="Q50337" s="71"/>
    </row>
    <row r="50338" spans="11:17" ht="15" customHeight="1" x14ac:dyDescent="0.2">
      <c r="K50338" s="71"/>
      <c r="M50338" s="71"/>
      <c r="O50338" s="71"/>
      <c r="Q50338" s="71"/>
    </row>
    <row r="50339" spans="11:17" ht="15" customHeight="1" x14ac:dyDescent="0.2">
      <c r="K50339" s="71"/>
      <c r="M50339" s="71"/>
      <c r="O50339" s="71"/>
      <c r="Q50339" s="71"/>
    </row>
    <row r="50340" spans="11:17" ht="15" customHeight="1" x14ac:dyDescent="0.2">
      <c r="K50340" s="71"/>
      <c r="M50340" s="71"/>
      <c r="O50340" s="71"/>
      <c r="Q50340" s="71"/>
    </row>
    <row r="50341" spans="11:17" ht="15" customHeight="1" x14ac:dyDescent="0.2">
      <c r="K50341" s="71"/>
      <c r="M50341" s="71"/>
      <c r="O50341" s="71"/>
      <c r="Q50341" s="71"/>
    </row>
    <row r="50342" spans="11:17" ht="15" customHeight="1" x14ac:dyDescent="0.2">
      <c r="K50342" s="71"/>
      <c r="M50342" s="71"/>
      <c r="O50342" s="71"/>
      <c r="Q50342" s="71"/>
    </row>
    <row r="50343" spans="11:17" ht="15" customHeight="1" x14ac:dyDescent="0.2">
      <c r="K50343" s="71"/>
      <c r="M50343" s="71"/>
      <c r="O50343" s="71"/>
      <c r="Q50343" s="71"/>
    </row>
    <row r="50344" spans="11:17" ht="15" customHeight="1" x14ac:dyDescent="0.2">
      <c r="K50344" s="71"/>
      <c r="M50344" s="71"/>
      <c r="O50344" s="71"/>
      <c r="Q50344" s="71"/>
    </row>
    <row r="50345" spans="11:17" ht="15" customHeight="1" x14ac:dyDescent="0.2">
      <c r="K50345" s="71"/>
      <c r="M50345" s="71"/>
      <c r="O50345" s="71"/>
      <c r="Q50345" s="71"/>
    </row>
    <row r="50346" spans="11:17" ht="15" customHeight="1" x14ac:dyDescent="0.2">
      <c r="K50346" s="71"/>
      <c r="M50346" s="71"/>
      <c r="O50346" s="71"/>
      <c r="Q50346" s="71"/>
    </row>
    <row r="50347" spans="11:17" ht="15" customHeight="1" x14ac:dyDescent="0.2">
      <c r="K50347" s="71"/>
      <c r="M50347" s="71"/>
      <c r="O50347" s="71"/>
      <c r="Q50347" s="71"/>
    </row>
    <row r="50348" spans="11:17" ht="15" customHeight="1" x14ac:dyDescent="0.2">
      <c r="K50348" s="71"/>
      <c r="M50348" s="71"/>
      <c r="O50348" s="71"/>
      <c r="Q50348" s="71"/>
    </row>
    <row r="50349" spans="11:17" ht="15" customHeight="1" x14ac:dyDescent="0.2">
      <c r="K50349" s="71"/>
      <c r="M50349" s="71"/>
      <c r="O50349" s="71"/>
      <c r="Q50349" s="71"/>
    </row>
    <row r="50350" spans="11:17" ht="15" customHeight="1" x14ac:dyDescent="0.2">
      <c r="K50350" s="71"/>
      <c r="M50350" s="71"/>
      <c r="O50350" s="71"/>
      <c r="Q50350" s="71"/>
    </row>
    <row r="50351" spans="11:17" ht="15" customHeight="1" x14ac:dyDescent="0.2">
      <c r="K50351" s="71"/>
      <c r="M50351" s="71"/>
      <c r="O50351" s="71"/>
      <c r="Q50351" s="71"/>
    </row>
    <row r="50352" spans="11:17" ht="15" customHeight="1" x14ac:dyDescent="0.2">
      <c r="K50352" s="71"/>
      <c r="M50352" s="71"/>
      <c r="O50352" s="71"/>
      <c r="Q50352" s="71"/>
    </row>
    <row r="50353" spans="11:17" ht="15" customHeight="1" x14ac:dyDescent="0.2">
      <c r="K50353" s="71"/>
      <c r="M50353" s="71"/>
      <c r="O50353" s="71"/>
      <c r="Q50353" s="71"/>
    </row>
    <row r="50354" spans="11:17" ht="15" customHeight="1" x14ac:dyDescent="0.2">
      <c r="K50354" s="71"/>
      <c r="M50354" s="71"/>
      <c r="O50354" s="71"/>
      <c r="Q50354" s="71"/>
    </row>
    <row r="50355" spans="11:17" ht="15" customHeight="1" x14ac:dyDescent="0.2">
      <c r="K50355" s="71"/>
      <c r="M50355" s="71"/>
      <c r="O50355" s="71"/>
      <c r="Q50355" s="71"/>
    </row>
    <row r="50356" spans="11:17" ht="15" customHeight="1" x14ac:dyDescent="0.2">
      <c r="K50356" s="71"/>
      <c r="M50356" s="71"/>
      <c r="O50356" s="71"/>
      <c r="Q50356" s="71"/>
    </row>
    <row r="50357" spans="11:17" ht="15" customHeight="1" x14ac:dyDescent="0.2">
      <c r="K50357" s="71"/>
      <c r="M50357" s="71"/>
      <c r="O50357" s="71"/>
      <c r="Q50357" s="71"/>
    </row>
    <row r="50358" spans="11:17" ht="15" customHeight="1" x14ac:dyDescent="0.2">
      <c r="K50358" s="71"/>
      <c r="M50358" s="71"/>
      <c r="O50358" s="71"/>
      <c r="Q50358" s="71"/>
    </row>
    <row r="50359" spans="11:17" ht="15" customHeight="1" x14ac:dyDescent="0.2">
      <c r="K50359" s="71"/>
      <c r="M50359" s="71"/>
      <c r="O50359" s="71"/>
      <c r="Q50359" s="71"/>
    </row>
    <row r="50360" spans="11:17" ht="15" customHeight="1" x14ac:dyDescent="0.2">
      <c r="K50360" s="71"/>
      <c r="M50360" s="71"/>
      <c r="O50360" s="71"/>
      <c r="Q50360" s="71"/>
    </row>
    <row r="50361" spans="11:17" ht="15" customHeight="1" x14ac:dyDescent="0.2">
      <c r="K50361" s="71"/>
      <c r="M50361" s="71"/>
      <c r="O50361" s="71"/>
      <c r="Q50361" s="71"/>
    </row>
    <row r="50362" spans="11:17" ht="15" customHeight="1" x14ac:dyDescent="0.2">
      <c r="K50362" s="71"/>
      <c r="M50362" s="71"/>
      <c r="O50362" s="71"/>
      <c r="Q50362" s="71"/>
    </row>
    <row r="50363" spans="11:17" ht="15" customHeight="1" x14ac:dyDescent="0.2">
      <c r="K50363" s="71"/>
      <c r="M50363" s="71"/>
      <c r="O50363" s="71"/>
      <c r="Q50363" s="71"/>
    </row>
    <row r="50364" spans="11:17" ht="15" customHeight="1" x14ac:dyDescent="0.2">
      <c r="K50364" s="71"/>
      <c r="M50364" s="71"/>
      <c r="O50364" s="71"/>
      <c r="Q50364" s="71"/>
    </row>
    <row r="50365" spans="11:17" ht="15" customHeight="1" x14ac:dyDescent="0.2">
      <c r="K50365" s="71"/>
      <c r="M50365" s="71"/>
      <c r="O50365" s="71"/>
      <c r="Q50365" s="71"/>
    </row>
    <row r="50366" spans="11:17" ht="15" customHeight="1" x14ac:dyDescent="0.2">
      <c r="K50366" s="71"/>
      <c r="M50366" s="71"/>
      <c r="O50366" s="71"/>
      <c r="Q50366" s="71"/>
    </row>
    <row r="50367" spans="11:17" ht="15" customHeight="1" x14ac:dyDescent="0.2">
      <c r="K50367" s="71"/>
      <c r="M50367" s="71"/>
      <c r="O50367" s="71"/>
      <c r="Q50367" s="71"/>
    </row>
    <row r="50368" spans="11:17" ht="15" customHeight="1" x14ac:dyDescent="0.2">
      <c r="K50368" s="71"/>
      <c r="M50368" s="71"/>
      <c r="O50368" s="71"/>
      <c r="Q50368" s="71"/>
    </row>
    <row r="50369" spans="11:17" ht="15" customHeight="1" x14ac:dyDescent="0.2">
      <c r="K50369" s="71"/>
      <c r="M50369" s="71"/>
      <c r="O50369" s="71"/>
      <c r="Q50369" s="71"/>
    </row>
    <row r="50370" spans="11:17" ht="15" customHeight="1" x14ac:dyDescent="0.2">
      <c r="K50370" s="71"/>
      <c r="M50370" s="71"/>
      <c r="O50370" s="71"/>
      <c r="Q50370" s="71"/>
    </row>
    <row r="50371" spans="11:17" ht="15" customHeight="1" x14ac:dyDescent="0.2">
      <c r="K50371" s="71"/>
      <c r="M50371" s="71"/>
      <c r="O50371" s="71"/>
      <c r="Q50371" s="71"/>
    </row>
    <row r="50372" spans="11:17" ht="15" customHeight="1" x14ac:dyDescent="0.2">
      <c r="K50372" s="71"/>
      <c r="M50372" s="71"/>
      <c r="O50372" s="71"/>
      <c r="Q50372" s="71"/>
    </row>
    <row r="50373" spans="11:17" ht="15" customHeight="1" x14ac:dyDescent="0.2">
      <c r="K50373" s="71"/>
      <c r="M50373" s="71"/>
      <c r="O50373" s="71"/>
      <c r="Q50373" s="71"/>
    </row>
    <row r="50374" spans="11:17" ht="15" customHeight="1" x14ac:dyDescent="0.2">
      <c r="K50374" s="71"/>
      <c r="M50374" s="71"/>
      <c r="O50374" s="71"/>
      <c r="Q50374" s="71"/>
    </row>
    <row r="50375" spans="11:17" ht="15" customHeight="1" x14ac:dyDescent="0.2">
      <c r="K50375" s="71"/>
      <c r="M50375" s="71"/>
      <c r="O50375" s="71"/>
      <c r="Q50375" s="71"/>
    </row>
    <row r="50376" spans="11:17" ht="15" customHeight="1" x14ac:dyDescent="0.2">
      <c r="K50376" s="71"/>
      <c r="M50376" s="71"/>
      <c r="O50376" s="71"/>
      <c r="Q50376" s="71"/>
    </row>
    <row r="50377" spans="11:17" ht="15" customHeight="1" x14ac:dyDescent="0.2">
      <c r="K50377" s="71"/>
      <c r="M50377" s="71"/>
      <c r="O50377" s="71"/>
      <c r="Q50377" s="71"/>
    </row>
    <row r="50378" spans="11:17" ht="15" customHeight="1" x14ac:dyDescent="0.2">
      <c r="K50378" s="71"/>
      <c r="M50378" s="71"/>
      <c r="O50378" s="71"/>
      <c r="Q50378" s="71"/>
    </row>
    <row r="50379" spans="11:17" ht="15" customHeight="1" x14ac:dyDescent="0.2">
      <c r="K50379" s="71"/>
      <c r="M50379" s="71"/>
      <c r="O50379" s="71"/>
      <c r="Q50379" s="71"/>
    </row>
    <row r="50380" spans="11:17" ht="15" customHeight="1" x14ac:dyDescent="0.2">
      <c r="K50380" s="71"/>
      <c r="M50380" s="71"/>
      <c r="O50380" s="71"/>
      <c r="Q50380" s="71"/>
    </row>
    <row r="50381" spans="11:17" ht="15" customHeight="1" x14ac:dyDescent="0.2">
      <c r="K50381" s="71"/>
      <c r="M50381" s="71"/>
      <c r="O50381" s="71"/>
      <c r="Q50381" s="71"/>
    </row>
    <row r="50382" spans="11:17" ht="15" customHeight="1" x14ac:dyDescent="0.2">
      <c r="K50382" s="71"/>
      <c r="M50382" s="71"/>
      <c r="O50382" s="71"/>
      <c r="Q50382" s="71"/>
    </row>
    <row r="50383" spans="11:17" ht="15" customHeight="1" x14ac:dyDescent="0.2">
      <c r="K50383" s="71"/>
      <c r="M50383" s="71"/>
      <c r="O50383" s="71"/>
      <c r="Q50383" s="71"/>
    </row>
    <row r="50384" spans="11:17" ht="15" customHeight="1" x14ac:dyDescent="0.2">
      <c r="K50384" s="71"/>
      <c r="M50384" s="71"/>
      <c r="O50384" s="71"/>
      <c r="Q50384" s="71"/>
    </row>
    <row r="50385" spans="11:17" ht="15" customHeight="1" x14ac:dyDescent="0.2">
      <c r="K50385" s="71"/>
      <c r="M50385" s="71"/>
      <c r="O50385" s="71"/>
      <c r="Q50385" s="71"/>
    </row>
    <row r="50386" spans="11:17" ht="15" customHeight="1" x14ac:dyDescent="0.2">
      <c r="K50386" s="71"/>
      <c r="M50386" s="71"/>
      <c r="O50386" s="71"/>
      <c r="Q50386" s="71"/>
    </row>
    <row r="50387" spans="11:17" ht="15" customHeight="1" x14ac:dyDescent="0.2">
      <c r="K50387" s="71"/>
      <c r="M50387" s="71"/>
      <c r="O50387" s="71"/>
      <c r="Q50387" s="71"/>
    </row>
    <row r="50388" spans="11:17" ht="15" customHeight="1" x14ac:dyDescent="0.2">
      <c r="K50388" s="71"/>
      <c r="M50388" s="71"/>
      <c r="O50388" s="71"/>
      <c r="Q50388" s="71"/>
    </row>
    <row r="50389" spans="11:17" ht="15" customHeight="1" x14ac:dyDescent="0.2">
      <c r="K50389" s="71"/>
      <c r="M50389" s="71"/>
      <c r="O50389" s="71"/>
      <c r="Q50389" s="71"/>
    </row>
    <row r="50390" spans="11:17" ht="15" customHeight="1" x14ac:dyDescent="0.2">
      <c r="K50390" s="71"/>
      <c r="M50390" s="71"/>
      <c r="O50390" s="71"/>
      <c r="Q50390" s="71"/>
    </row>
    <row r="50391" spans="11:17" ht="15" customHeight="1" x14ac:dyDescent="0.2">
      <c r="K50391" s="71"/>
      <c r="M50391" s="71"/>
      <c r="O50391" s="71"/>
      <c r="Q50391" s="71"/>
    </row>
    <row r="50392" spans="11:17" ht="15" customHeight="1" x14ac:dyDescent="0.2">
      <c r="K50392" s="71"/>
      <c r="M50392" s="71"/>
      <c r="O50392" s="71"/>
      <c r="Q50392" s="71"/>
    </row>
    <row r="50393" spans="11:17" ht="15" customHeight="1" x14ac:dyDescent="0.2">
      <c r="K50393" s="71"/>
      <c r="M50393" s="71"/>
      <c r="O50393" s="71"/>
      <c r="Q50393" s="71"/>
    </row>
    <row r="50394" spans="11:17" ht="15" customHeight="1" x14ac:dyDescent="0.2">
      <c r="K50394" s="71"/>
      <c r="M50394" s="71"/>
      <c r="O50394" s="71"/>
      <c r="Q50394" s="71"/>
    </row>
    <row r="50395" spans="11:17" ht="15" customHeight="1" x14ac:dyDescent="0.2">
      <c r="K50395" s="71"/>
      <c r="M50395" s="71"/>
      <c r="O50395" s="71"/>
      <c r="Q50395" s="71"/>
    </row>
    <row r="50396" spans="11:17" ht="15" customHeight="1" x14ac:dyDescent="0.2">
      <c r="K50396" s="71"/>
      <c r="M50396" s="71"/>
      <c r="O50396" s="71"/>
      <c r="Q50396" s="71"/>
    </row>
    <row r="50397" spans="11:17" ht="15" customHeight="1" x14ac:dyDescent="0.2">
      <c r="K50397" s="71"/>
      <c r="M50397" s="71"/>
      <c r="O50397" s="71"/>
      <c r="Q50397" s="71"/>
    </row>
    <row r="50398" spans="11:17" ht="15" customHeight="1" x14ac:dyDescent="0.2">
      <c r="K50398" s="71"/>
      <c r="M50398" s="71"/>
      <c r="O50398" s="71"/>
      <c r="Q50398" s="71"/>
    </row>
    <row r="50399" spans="11:17" ht="15" customHeight="1" x14ac:dyDescent="0.2">
      <c r="K50399" s="71"/>
      <c r="M50399" s="71"/>
      <c r="O50399" s="71"/>
      <c r="Q50399" s="71"/>
    </row>
    <row r="50400" spans="11:17" ht="15" customHeight="1" x14ac:dyDescent="0.2">
      <c r="K50400" s="71"/>
      <c r="M50400" s="71"/>
      <c r="O50400" s="71"/>
      <c r="Q50400" s="71"/>
    </row>
    <row r="50401" spans="11:17" ht="15" customHeight="1" x14ac:dyDescent="0.2">
      <c r="K50401" s="71"/>
      <c r="M50401" s="71"/>
      <c r="O50401" s="71"/>
      <c r="Q50401" s="71"/>
    </row>
    <row r="50402" spans="11:17" ht="15" customHeight="1" x14ac:dyDescent="0.2">
      <c r="K50402" s="71"/>
      <c r="M50402" s="71"/>
      <c r="O50402" s="71"/>
      <c r="Q50402" s="71"/>
    </row>
    <row r="50403" spans="11:17" ht="15" customHeight="1" x14ac:dyDescent="0.2">
      <c r="K50403" s="71"/>
      <c r="M50403" s="71"/>
      <c r="O50403" s="71"/>
      <c r="Q50403" s="71"/>
    </row>
    <row r="50404" spans="11:17" ht="15" customHeight="1" x14ac:dyDescent="0.2">
      <c r="K50404" s="71"/>
      <c r="M50404" s="71"/>
      <c r="O50404" s="71"/>
      <c r="Q50404" s="71"/>
    </row>
    <row r="50405" spans="11:17" ht="15" customHeight="1" x14ac:dyDescent="0.2">
      <c r="K50405" s="71"/>
      <c r="M50405" s="71"/>
      <c r="O50405" s="71"/>
      <c r="Q50405" s="71"/>
    </row>
    <row r="50406" spans="11:17" ht="15" customHeight="1" x14ac:dyDescent="0.2">
      <c r="K50406" s="71"/>
      <c r="M50406" s="71"/>
      <c r="O50406" s="71"/>
      <c r="Q50406" s="71"/>
    </row>
    <row r="50407" spans="11:17" ht="15" customHeight="1" x14ac:dyDescent="0.2">
      <c r="K50407" s="71"/>
      <c r="M50407" s="71"/>
      <c r="O50407" s="71"/>
      <c r="Q50407" s="71"/>
    </row>
    <row r="50408" spans="11:17" ht="15" customHeight="1" x14ac:dyDescent="0.2">
      <c r="K50408" s="71"/>
      <c r="M50408" s="71"/>
      <c r="O50408" s="71"/>
      <c r="Q50408" s="71"/>
    </row>
    <row r="50409" spans="11:17" ht="15" customHeight="1" x14ac:dyDescent="0.2">
      <c r="K50409" s="71"/>
      <c r="M50409" s="71"/>
      <c r="O50409" s="71"/>
      <c r="Q50409" s="71"/>
    </row>
    <row r="50410" spans="11:17" ht="15" customHeight="1" x14ac:dyDescent="0.2">
      <c r="K50410" s="71"/>
      <c r="M50410" s="71"/>
      <c r="O50410" s="71"/>
      <c r="Q50410" s="71"/>
    </row>
    <row r="50411" spans="11:17" ht="15" customHeight="1" x14ac:dyDescent="0.2">
      <c r="K50411" s="71"/>
      <c r="M50411" s="71"/>
      <c r="O50411" s="71"/>
      <c r="Q50411" s="71"/>
    </row>
    <row r="50412" spans="11:17" ht="15" customHeight="1" x14ac:dyDescent="0.2">
      <c r="K50412" s="71"/>
      <c r="M50412" s="71"/>
      <c r="O50412" s="71"/>
      <c r="Q50412" s="71"/>
    </row>
    <row r="50413" spans="11:17" ht="15" customHeight="1" x14ac:dyDescent="0.2">
      <c r="K50413" s="71"/>
      <c r="M50413" s="71"/>
      <c r="O50413" s="71"/>
      <c r="Q50413" s="71"/>
    </row>
    <row r="50414" spans="11:17" ht="15" customHeight="1" x14ac:dyDescent="0.2">
      <c r="K50414" s="71"/>
      <c r="M50414" s="71"/>
      <c r="O50414" s="71"/>
      <c r="Q50414" s="71"/>
    </row>
    <row r="50415" spans="11:17" ht="15" customHeight="1" x14ac:dyDescent="0.2">
      <c r="K50415" s="71"/>
      <c r="M50415" s="71"/>
      <c r="O50415" s="71"/>
      <c r="Q50415" s="71"/>
    </row>
    <row r="50416" spans="11:17" ht="15" customHeight="1" x14ac:dyDescent="0.2">
      <c r="K50416" s="71"/>
      <c r="M50416" s="71"/>
      <c r="O50416" s="71"/>
      <c r="Q50416" s="71"/>
    </row>
    <row r="50417" spans="11:17" ht="15" customHeight="1" x14ac:dyDescent="0.2">
      <c r="K50417" s="71"/>
      <c r="M50417" s="71"/>
      <c r="O50417" s="71"/>
      <c r="Q50417" s="71"/>
    </row>
    <row r="50418" spans="11:17" ht="15" customHeight="1" x14ac:dyDescent="0.2">
      <c r="K50418" s="71"/>
      <c r="M50418" s="71"/>
      <c r="O50418" s="71"/>
      <c r="Q50418" s="71"/>
    </row>
    <row r="50419" spans="11:17" ht="15" customHeight="1" x14ac:dyDescent="0.2">
      <c r="K50419" s="71"/>
      <c r="M50419" s="71"/>
      <c r="O50419" s="71"/>
      <c r="Q50419" s="71"/>
    </row>
    <row r="50420" spans="11:17" ht="15" customHeight="1" x14ac:dyDescent="0.2">
      <c r="K50420" s="71"/>
      <c r="M50420" s="71"/>
      <c r="O50420" s="71"/>
      <c r="Q50420" s="71"/>
    </row>
    <row r="50421" spans="11:17" ht="15" customHeight="1" x14ac:dyDescent="0.2">
      <c r="K50421" s="71"/>
      <c r="M50421" s="71"/>
      <c r="O50421" s="71"/>
      <c r="Q50421" s="71"/>
    </row>
    <row r="50422" spans="11:17" ht="15" customHeight="1" x14ac:dyDescent="0.2">
      <c r="K50422" s="71"/>
      <c r="M50422" s="71"/>
      <c r="O50422" s="71"/>
      <c r="Q50422" s="71"/>
    </row>
    <row r="50423" spans="11:17" ht="15" customHeight="1" x14ac:dyDescent="0.2">
      <c r="K50423" s="71"/>
      <c r="M50423" s="71"/>
      <c r="O50423" s="71"/>
      <c r="Q50423" s="71"/>
    </row>
    <row r="50424" spans="11:17" ht="15" customHeight="1" x14ac:dyDescent="0.2">
      <c r="K50424" s="71"/>
      <c r="M50424" s="71"/>
      <c r="O50424" s="71"/>
      <c r="Q50424" s="71"/>
    </row>
    <row r="50425" spans="11:17" ht="15" customHeight="1" x14ac:dyDescent="0.2">
      <c r="K50425" s="71"/>
      <c r="M50425" s="71"/>
      <c r="O50425" s="71"/>
      <c r="Q50425" s="71"/>
    </row>
    <row r="50426" spans="11:17" ht="15" customHeight="1" x14ac:dyDescent="0.2">
      <c r="K50426" s="71"/>
      <c r="M50426" s="71"/>
      <c r="O50426" s="71"/>
      <c r="Q50426" s="71"/>
    </row>
    <row r="50427" spans="11:17" ht="15" customHeight="1" x14ac:dyDescent="0.2">
      <c r="K50427" s="71"/>
      <c r="M50427" s="71"/>
      <c r="O50427" s="71"/>
      <c r="Q50427" s="71"/>
    </row>
    <row r="50428" spans="11:17" ht="15" customHeight="1" x14ac:dyDescent="0.2">
      <c r="K50428" s="71"/>
      <c r="M50428" s="71"/>
      <c r="O50428" s="71"/>
      <c r="Q50428" s="71"/>
    </row>
    <row r="50429" spans="11:17" ht="15" customHeight="1" x14ac:dyDescent="0.2">
      <c r="K50429" s="71"/>
      <c r="M50429" s="71"/>
      <c r="O50429" s="71"/>
      <c r="Q50429" s="71"/>
    </row>
    <row r="50430" spans="11:17" ht="15" customHeight="1" x14ac:dyDescent="0.2">
      <c r="K50430" s="71"/>
      <c r="M50430" s="71"/>
      <c r="O50430" s="71"/>
      <c r="Q50430" s="71"/>
    </row>
    <row r="50431" spans="11:17" ht="15" customHeight="1" x14ac:dyDescent="0.2">
      <c r="K50431" s="71"/>
      <c r="M50431" s="71"/>
      <c r="O50431" s="71"/>
      <c r="Q50431" s="71"/>
    </row>
    <row r="50432" spans="11:17" ht="15" customHeight="1" x14ac:dyDescent="0.2">
      <c r="K50432" s="71"/>
      <c r="M50432" s="71"/>
      <c r="O50432" s="71"/>
      <c r="Q50432" s="71"/>
    </row>
    <row r="50433" spans="11:17" ht="15" customHeight="1" x14ac:dyDescent="0.2">
      <c r="K50433" s="71"/>
      <c r="M50433" s="71"/>
      <c r="O50433" s="71"/>
      <c r="Q50433" s="71"/>
    </row>
    <row r="50434" spans="11:17" ht="15" customHeight="1" x14ac:dyDescent="0.2">
      <c r="K50434" s="71"/>
      <c r="M50434" s="71"/>
      <c r="O50434" s="71"/>
      <c r="Q50434" s="71"/>
    </row>
    <row r="50435" spans="11:17" ht="15" customHeight="1" x14ac:dyDescent="0.2">
      <c r="K50435" s="71"/>
      <c r="M50435" s="71"/>
      <c r="O50435" s="71"/>
      <c r="Q50435" s="71"/>
    </row>
    <row r="50436" spans="11:17" ht="15" customHeight="1" x14ac:dyDescent="0.2">
      <c r="K50436" s="71"/>
      <c r="M50436" s="71"/>
      <c r="O50436" s="71"/>
      <c r="Q50436" s="71"/>
    </row>
    <row r="50437" spans="11:17" ht="15" customHeight="1" x14ac:dyDescent="0.2">
      <c r="K50437" s="71"/>
      <c r="M50437" s="71"/>
      <c r="O50437" s="71"/>
      <c r="Q50437" s="71"/>
    </row>
    <row r="50438" spans="11:17" ht="15" customHeight="1" x14ac:dyDescent="0.2">
      <c r="K50438" s="71"/>
      <c r="M50438" s="71"/>
      <c r="O50438" s="71"/>
      <c r="Q50438" s="71"/>
    </row>
    <row r="50439" spans="11:17" ht="15" customHeight="1" x14ac:dyDescent="0.2">
      <c r="K50439" s="71"/>
      <c r="M50439" s="71"/>
      <c r="O50439" s="71"/>
      <c r="Q50439" s="71"/>
    </row>
    <row r="50440" spans="11:17" ht="15" customHeight="1" x14ac:dyDescent="0.2">
      <c r="K50440" s="71"/>
      <c r="M50440" s="71"/>
      <c r="O50440" s="71"/>
      <c r="Q50440" s="71"/>
    </row>
    <row r="50441" spans="11:17" ht="15" customHeight="1" x14ac:dyDescent="0.2">
      <c r="K50441" s="71"/>
      <c r="M50441" s="71"/>
      <c r="O50441" s="71"/>
      <c r="Q50441" s="71"/>
    </row>
    <row r="50442" spans="11:17" ht="15" customHeight="1" x14ac:dyDescent="0.2">
      <c r="K50442" s="71"/>
      <c r="M50442" s="71"/>
      <c r="O50442" s="71"/>
      <c r="Q50442" s="71"/>
    </row>
    <row r="50443" spans="11:17" ht="15" customHeight="1" x14ac:dyDescent="0.2">
      <c r="K50443" s="71"/>
      <c r="M50443" s="71"/>
      <c r="O50443" s="71"/>
      <c r="Q50443" s="71"/>
    </row>
    <row r="50444" spans="11:17" ht="15" customHeight="1" x14ac:dyDescent="0.2">
      <c r="K50444" s="71"/>
      <c r="M50444" s="71"/>
      <c r="O50444" s="71"/>
      <c r="Q50444" s="71"/>
    </row>
    <row r="50445" spans="11:17" ht="15" customHeight="1" x14ac:dyDescent="0.2">
      <c r="K50445" s="71"/>
      <c r="M50445" s="71"/>
      <c r="O50445" s="71"/>
      <c r="Q50445" s="71"/>
    </row>
    <row r="50446" spans="11:17" ht="15" customHeight="1" x14ac:dyDescent="0.2">
      <c r="K50446" s="71"/>
      <c r="M50446" s="71"/>
      <c r="O50446" s="71"/>
      <c r="Q50446" s="71"/>
    </row>
    <row r="50447" spans="11:17" ht="15" customHeight="1" x14ac:dyDescent="0.2">
      <c r="K50447" s="71"/>
      <c r="M50447" s="71"/>
      <c r="O50447" s="71"/>
      <c r="Q50447" s="71"/>
    </row>
    <row r="50448" spans="11:17" ht="15" customHeight="1" x14ac:dyDescent="0.2">
      <c r="K50448" s="71"/>
      <c r="M50448" s="71"/>
      <c r="O50448" s="71"/>
      <c r="Q50448" s="71"/>
    </row>
    <row r="50449" spans="11:17" ht="15" customHeight="1" x14ac:dyDescent="0.2">
      <c r="K50449" s="71"/>
      <c r="M50449" s="71"/>
      <c r="O50449" s="71"/>
      <c r="Q50449" s="71"/>
    </row>
    <row r="50450" spans="11:17" ht="15" customHeight="1" x14ac:dyDescent="0.2">
      <c r="K50450" s="71"/>
      <c r="M50450" s="71"/>
      <c r="O50450" s="71"/>
      <c r="Q50450" s="71"/>
    </row>
    <row r="50451" spans="11:17" ht="15" customHeight="1" x14ac:dyDescent="0.2">
      <c r="K50451" s="71"/>
      <c r="M50451" s="71"/>
      <c r="O50451" s="71"/>
      <c r="Q50451" s="71"/>
    </row>
    <row r="50452" spans="11:17" ht="15" customHeight="1" x14ac:dyDescent="0.2">
      <c r="K50452" s="71"/>
      <c r="M50452" s="71"/>
      <c r="O50452" s="71"/>
      <c r="Q50452" s="71"/>
    </row>
    <row r="50453" spans="11:17" ht="15" customHeight="1" x14ac:dyDescent="0.2">
      <c r="K50453" s="71"/>
      <c r="M50453" s="71"/>
      <c r="O50453" s="71"/>
      <c r="Q50453" s="71"/>
    </row>
    <row r="50454" spans="11:17" ht="15" customHeight="1" x14ac:dyDescent="0.2">
      <c r="K50454" s="71"/>
      <c r="M50454" s="71"/>
      <c r="O50454" s="71"/>
      <c r="Q50454" s="71"/>
    </row>
    <row r="50455" spans="11:17" ht="15" customHeight="1" x14ac:dyDescent="0.2">
      <c r="K50455" s="71"/>
      <c r="M50455" s="71"/>
      <c r="O50455" s="71"/>
      <c r="Q50455" s="71"/>
    </row>
    <row r="50456" spans="11:17" ht="15" customHeight="1" x14ac:dyDescent="0.2">
      <c r="K50456" s="71"/>
      <c r="M50456" s="71"/>
      <c r="O50456" s="71"/>
      <c r="Q50456" s="71"/>
    </row>
    <row r="50457" spans="11:17" ht="15" customHeight="1" x14ac:dyDescent="0.2">
      <c r="K50457" s="71"/>
      <c r="M50457" s="71"/>
      <c r="O50457" s="71"/>
      <c r="Q50457" s="71"/>
    </row>
    <row r="50458" spans="11:17" ht="15" customHeight="1" x14ac:dyDescent="0.2">
      <c r="K50458" s="71"/>
      <c r="M50458" s="71"/>
      <c r="O50458" s="71"/>
      <c r="Q50458" s="71"/>
    </row>
    <row r="50459" spans="11:17" ht="15" customHeight="1" x14ac:dyDescent="0.2">
      <c r="K50459" s="71"/>
      <c r="M50459" s="71"/>
      <c r="O50459" s="71"/>
      <c r="Q50459" s="71"/>
    </row>
    <row r="50460" spans="11:17" ht="15" customHeight="1" x14ac:dyDescent="0.2">
      <c r="K50460" s="71"/>
      <c r="M50460" s="71"/>
      <c r="O50460" s="71"/>
      <c r="Q50460" s="71"/>
    </row>
    <row r="50461" spans="11:17" ht="15" customHeight="1" x14ac:dyDescent="0.2">
      <c r="K50461" s="71"/>
      <c r="M50461" s="71"/>
      <c r="O50461" s="71"/>
      <c r="Q50461" s="71"/>
    </row>
    <row r="50462" spans="11:17" ht="15" customHeight="1" x14ac:dyDescent="0.2">
      <c r="K50462" s="71"/>
      <c r="M50462" s="71"/>
      <c r="O50462" s="71"/>
      <c r="Q50462" s="71"/>
    </row>
    <row r="50463" spans="11:17" ht="15" customHeight="1" x14ac:dyDescent="0.2">
      <c r="K50463" s="71"/>
      <c r="M50463" s="71"/>
      <c r="O50463" s="71"/>
      <c r="Q50463" s="71"/>
    </row>
    <row r="50464" spans="11:17" ht="15" customHeight="1" x14ac:dyDescent="0.2">
      <c r="K50464" s="71"/>
      <c r="M50464" s="71"/>
      <c r="O50464" s="71"/>
      <c r="Q50464" s="71"/>
    </row>
    <row r="50465" spans="11:17" ht="15" customHeight="1" x14ac:dyDescent="0.2">
      <c r="K50465" s="71"/>
      <c r="M50465" s="71"/>
      <c r="O50465" s="71"/>
      <c r="Q50465" s="71"/>
    </row>
    <row r="50466" spans="11:17" ht="15" customHeight="1" x14ac:dyDescent="0.2">
      <c r="K50466" s="71"/>
      <c r="M50466" s="71"/>
      <c r="O50466" s="71"/>
      <c r="Q50466" s="71"/>
    </row>
    <row r="50467" spans="11:17" ht="15" customHeight="1" x14ac:dyDescent="0.2">
      <c r="K50467" s="71"/>
      <c r="M50467" s="71"/>
      <c r="O50467" s="71"/>
      <c r="Q50467" s="71"/>
    </row>
    <row r="50468" spans="11:17" ht="15" customHeight="1" x14ac:dyDescent="0.2">
      <c r="K50468" s="71"/>
      <c r="M50468" s="71"/>
      <c r="O50468" s="71"/>
      <c r="Q50468" s="71"/>
    </row>
    <row r="50469" spans="11:17" ht="15" customHeight="1" x14ac:dyDescent="0.2">
      <c r="K50469" s="71"/>
      <c r="M50469" s="71"/>
      <c r="O50469" s="71"/>
      <c r="Q50469" s="71"/>
    </row>
    <row r="50470" spans="11:17" ht="15" customHeight="1" x14ac:dyDescent="0.2">
      <c r="K50470" s="71"/>
      <c r="M50470" s="71"/>
      <c r="O50470" s="71"/>
      <c r="Q50470" s="71"/>
    </row>
    <row r="50471" spans="11:17" ht="15" customHeight="1" x14ac:dyDescent="0.2">
      <c r="K50471" s="71"/>
      <c r="M50471" s="71"/>
      <c r="O50471" s="71"/>
      <c r="Q50471" s="71"/>
    </row>
    <row r="50472" spans="11:17" ht="15" customHeight="1" x14ac:dyDescent="0.2">
      <c r="K50472" s="71"/>
      <c r="M50472" s="71"/>
      <c r="O50472" s="71"/>
      <c r="Q50472" s="71"/>
    </row>
    <row r="50473" spans="11:17" ht="15" customHeight="1" x14ac:dyDescent="0.2">
      <c r="K50473" s="71"/>
      <c r="M50473" s="71"/>
      <c r="O50473" s="71"/>
      <c r="Q50473" s="71"/>
    </row>
    <row r="50474" spans="11:17" ht="15" customHeight="1" x14ac:dyDescent="0.2">
      <c r="K50474" s="71"/>
      <c r="M50474" s="71"/>
      <c r="O50474" s="71"/>
      <c r="Q50474" s="71"/>
    </row>
    <row r="50475" spans="11:17" ht="15" customHeight="1" x14ac:dyDescent="0.2">
      <c r="K50475" s="71"/>
      <c r="M50475" s="71"/>
      <c r="O50475" s="71"/>
      <c r="Q50475" s="71"/>
    </row>
    <row r="50476" spans="11:17" ht="15" customHeight="1" x14ac:dyDescent="0.2">
      <c r="K50476" s="71"/>
      <c r="M50476" s="71"/>
      <c r="O50476" s="71"/>
      <c r="Q50476" s="71"/>
    </row>
    <row r="50477" spans="11:17" ht="15" customHeight="1" x14ac:dyDescent="0.2">
      <c r="K50477" s="71"/>
      <c r="M50477" s="71"/>
      <c r="O50477" s="71"/>
      <c r="Q50477" s="71"/>
    </row>
    <row r="50478" spans="11:17" ht="15" customHeight="1" x14ac:dyDescent="0.2">
      <c r="K50478" s="71"/>
      <c r="M50478" s="71"/>
      <c r="O50478" s="71"/>
      <c r="Q50478" s="71"/>
    </row>
    <row r="50479" spans="11:17" ht="15" customHeight="1" x14ac:dyDescent="0.2">
      <c r="K50479" s="71"/>
      <c r="M50479" s="71"/>
      <c r="O50479" s="71"/>
      <c r="Q50479" s="71"/>
    </row>
    <row r="50480" spans="11:17" ht="15" customHeight="1" x14ac:dyDescent="0.2">
      <c r="K50480" s="71"/>
      <c r="M50480" s="71"/>
      <c r="O50480" s="71"/>
      <c r="Q50480" s="71"/>
    </row>
    <row r="50481" spans="11:17" ht="15" customHeight="1" x14ac:dyDescent="0.2">
      <c r="K50481" s="71"/>
      <c r="M50481" s="71"/>
      <c r="O50481" s="71"/>
      <c r="Q50481" s="71"/>
    </row>
    <row r="50482" spans="11:17" ht="15" customHeight="1" x14ac:dyDescent="0.2">
      <c r="K50482" s="71"/>
      <c r="M50482" s="71"/>
      <c r="O50482" s="71"/>
      <c r="Q50482" s="71"/>
    </row>
    <row r="50483" spans="11:17" ht="15" customHeight="1" x14ac:dyDescent="0.2">
      <c r="K50483" s="71"/>
      <c r="M50483" s="71"/>
      <c r="O50483" s="71"/>
      <c r="Q50483" s="71"/>
    </row>
    <row r="50484" spans="11:17" ht="15" customHeight="1" x14ac:dyDescent="0.2">
      <c r="K50484" s="71"/>
      <c r="M50484" s="71"/>
      <c r="O50484" s="71"/>
      <c r="Q50484" s="71"/>
    </row>
    <row r="50485" spans="11:17" ht="15" customHeight="1" x14ac:dyDescent="0.2">
      <c r="K50485" s="71"/>
      <c r="M50485" s="71"/>
      <c r="O50485" s="71"/>
      <c r="Q50485" s="71"/>
    </row>
    <row r="50486" spans="11:17" ht="15" customHeight="1" x14ac:dyDescent="0.2">
      <c r="K50486" s="71"/>
      <c r="M50486" s="71"/>
      <c r="O50486" s="71"/>
      <c r="Q50486" s="71"/>
    </row>
    <row r="50487" spans="11:17" ht="15" customHeight="1" x14ac:dyDescent="0.2">
      <c r="K50487" s="71"/>
      <c r="M50487" s="71"/>
      <c r="O50487" s="71"/>
      <c r="Q50487" s="71"/>
    </row>
    <row r="50488" spans="11:17" ht="15" customHeight="1" x14ac:dyDescent="0.2">
      <c r="K50488" s="71"/>
      <c r="M50488" s="71"/>
      <c r="O50488" s="71"/>
      <c r="Q50488" s="71"/>
    </row>
    <row r="50489" spans="11:17" ht="15" customHeight="1" x14ac:dyDescent="0.2">
      <c r="K50489" s="71"/>
      <c r="M50489" s="71"/>
      <c r="O50489" s="71"/>
      <c r="Q50489" s="71"/>
    </row>
    <row r="50490" spans="11:17" ht="15" customHeight="1" x14ac:dyDescent="0.2">
      <c r="K50490" s="71"/>
      <c r="M50490" s="71"/>
      <c r="O50490" s="71"/>
      <c r="Q50490" s="71"/>
    </row>
    <row r="50491" spans="11:17" ht="15" customHeight="1" x14ac:dyDescent="0.2">
      <c r="K50491" s="71"/>
      <c r="M50491" s="71"/>
      <c r="O50491" s="71"/>
      <c r="Q50491" s="71"/>
    </row>
    <row r="50492" spans="11:17" ht="15" customHeight="1" x14ac:dyDescent="0.2">
      <c r="K50492" s="71"/>
      <c r="M50492" s="71"/>
      <c r="O50492" s="71"/>
      <c r="Q50492" s="71"/>
    </row>
    <row r="50493" spans="11:17" ht="15" customHeight="1" x14ac:dyDescent="0.2">
      <c r="K50493" s="71"/>
      <c r="M50493" s="71"/>
      <c r="O50493" s="71"/>
      <c r="Q50493" s="71"/>
    </row>
    <row r="50494" spans="11:17" ht="15" customHeight="1" x14ac:dyDescent="0.2">
      <c r="K50494" s="71"/>
      <c r="M50494" s="71"/>
      <c r="O50494" s="71"/>
      <c r="Q50494" s="71"/>
    </row>
    <row r="50495" spans="11:17" ht="15" customHeight="1" x14ac:dyDescent="0.2">
      <c r="K50495" s="71"/>
      <c r="M50495" s="71"/>
      <c r="O50495" s="71"/>
      <c r="Q50495" s="71"/>
    </row>
    <row r="50496" spans="11:17" ht="15" customHeight="1" x14ac:dyDescent="0.2">
      <c r="K50496" s="71"/>
      <c r="M50496" s="71"/>
      <c r="O50496" s="71"/>
      <c r="Q50496" s="71"/>
    </row>
    <row r="50497" spans="11:17" ht="15" customHeight="1" x14ac:dyDescent="0.2">
      <c r="K50497" s="71"/>
      <c r="M50497" s="71"/>
      <c r="O50497" s="71"/>
      <c r="Q50497" s="71"/>
    </row>
    <row r="50498" spans="11:17" ht="15" customHeight="1" x14ac:dyDescent="0.2">
      <c r="K50498" s="71"/>
      <c r="M50498" s="71"/>
      <c r="O50498" s="71"/>
      <c r="Q50498" s="71"/>
    </row>
    <row r="50499" spans="11:17" ht="15" customHeight="1" x14ac:dyDescent="0.2">
      <c r="K50499" s="71"/>
      <c r="M50499" s="71"/>
      <c r="O50499" s="71"/>
      <c r="Q50499" s="71"/>
    </row>
    <row r="50500" spans="11:17" ht="15" customHeight="1" x14ac:dyDescent="0.2">
      <c r="K50500" s="71"/>
      <c r="M50500" s="71"/>
      <c r="O50500" s="71"/>
      <c r="Q50500" s="71"/>
    </row>
    <row r="50501" spans="11:17" ht="15" customHeight="1" x14ac:dyDescent="0.2">
      <c r="K50501" s="71"/>
      <c r="M50501" s="71"/>
      <c r="O50501" s="71"/>
      <c r="Q50501" s="71"/>
    </row>
    <row r="50502" spans="11:17" ht="15" customHeight="1" x14ac:dyDescent="0.2">
      <c r="K50502" s="71"/>
      <c r="M50502" s="71"/>
      <c r="O50502" s="71"/>
      <c r="Q50502" s="71"/>
    </row>
    <row r="50503" spans="11:17" ht="15" customHeight="1" x14ac:dyDescent="0.2">
      <c r="K50503" s="71"/>
      <c r="M50503" s="71"/>
      <c r="O50503" s="71"/>
      <c r="Q50503" s="71"/>
    </row>
    <row r="50504" spans="11:17" ht="15" customHeight="1" x14ac:dyDescent="0.2">
      <c r="K50504" s="71"/>
      <c r="M50504" s="71"/>
      <c r="O50504" s="71"/>
      <c r="Q50504" s="71"/>
    </row>
    <row r="50505" spans="11:17" ht="15" customHeight="1" x14ac:dyDescent="0.2">
      <c r="K50505" s="71"/>
      <c r="M50505" s="71"/>
      <c r="O50505" s="71"/>
      <c r="Q50505" s="71"/>
    </row>
    <row r="50506" spans="11:17" ht="15" customHeight="1" x14ac:dyDescent="0.2">
      <c r="K50506" s="71"/>
      <c r="M50506" s="71"/>
      <c r="O50506" s="71"/>
      <c r="Q50506" s="71"/>
    </row>
    <row r="50507" spans="11:17" ht="15" customHeight="1" x14ac:dyDescent="0.2">
      <c r="K50507" s="71"/>
      <c r="M50507" s="71"/>
      <c r="O50507" s="71"/>
      <c r="Q50507" s="71"/>
    </row>
    <row r="50508" spans="11:17" ht="15" customHeight="1" x14ac:dyDescent="0.2">
      <c r="K50508" s="71"/>
      <c r="M50508" s="71"/>
      <c r="O50508" s="71"/>
      <c r="Q50508" s="71"/>
    </row>
    <row r="50509" spans="11:17" ht="15" customHeight="1" x14ac:dyDescent="0.2">
      <c r="K50509" s="71"/>
      <c r="M50509" s="71"/>
      <c r="O50509" s="71"/>
      <c r="Q50509" s="71"/>
    </row>
    <row r="50510" spans="11:17" ht="15" customHeight="1" x14ac:dyDescent="0.2">
      <c r="K50510" s="71"/>
      <c r="M50510" s="71"/>
      <c r="O50510" s="71"/>
      <c r="Q50510" s="71"/>
    </row>
    <row r="50511" spans="11:17" ht="15" customHeight="1" x14ac:dyDescent="0.2">
      <c r="K50511" s="71"/>
      <c r="M50511" s="71"/>
      <c r="O50511" s="71"/>
      <c r="Q50511" s="71"/>
    </row>
    <row r="50512" spans="11:17" ht="15" customHeight="1" x14ac:dyDescent="0.2">
      <c r="K50512" s="71"/>
      <c r="M50512" s="71"/>
      <c r="O50512" s="71"/>
      <c r="Q50512" s="71"/>
    </row>
    <row r="50513" spans="11:17" ht="15" customHeight="1" x14ac:dyDescent="0.2">
      <c r="K50513" s="71"/>
      <c r="M50513" s="71"/>
      <c r="O50513" s="71"/>
      <c r="Q50513" s="71"/>
    </row>
    <row r="50514" spans="11:17" ht="15" customHeight="1" x14ac:dyDescent="0.2">
      <c r="K50514" s="71"/>
      <c r="M50514" s="71"/>
      <c r="O50514" s="71"/>
      <c r="Q50514" s="71"/>
    </row>
    <row r="50515" spans="11:17" ht="15" customHeight="1" x14ac:dyDescent="0.2">
      <c r="K50515" s="71"/>
      <c r="M50515" s="71"/>
      <c r="O50515" s="71"/>
      <c r="Q50515" s="71"/>
    </row>
    <row r="50516" spans="11:17" ht="15" customHeight="1" x14ac:dyDescent="0.2">
      <c r="K50516" s="71"/>
      <c r="M50516" s="71"/>
      <c r="O50516" s="71"/>
      <c r="Q50516" s="71"/>
    </row>
    <row r="50517" spans="11:17" ht="15" customHeight="1" x14ac:dyDescent="0.2">
      <c r="K50517" s="71"/>
      <c r="M50517" s="71"/>
      <c r="O50517" s="71"/>
      <c r="Q50517" s="71"/>
    </row>
    <row r="50518" spans="11:17" ht="15" customHeight="1" x14ac:dyDescent="0.2">
      <c r="K50518" s="71"/>
      <c r="M50518" s="71"/>
      <c r="O50518" s="71"/>
      <c r="Q50518" s="71"/>
    </row>
    <row r="50519" spans="11:17" ht="15" customHeight="1" x14ac:dyDescent="0.2">
      <c r="K50519" s="71"/>
      <c r="M50519" s="71"/>
      <c r="O50519" s="71"/>
      <c r="Q50519" s="71"/>
    </row>
    <row r="50520" spans="11:17" ht="15" customHeight="1" x14ac:dyDescent="0.2">
      <c r="K50520" s="71"/>
      <c r="M50520" s="71"/>
      <c r="O50520" s="71"/>
      <c r="Q50520" s="71"/>
    </row>
    <row r="50521" spans="11:17" ht="15" customHeight="1" x14ac:dyDescent="0.2">
      <c r="K50521" s="71"/>
      <c r="M50521" s="71"/>
      <c r="O50521" s="71"/>
      <c r="Q50521" s="71"/>
    </row>
    <row r="50522" spans="11:17" ht="15" customHeight="1" x14ac:dyDescent="0.2">
      <c r="K50522" s="71"/>
      <c r="M50522" s="71"/>
      <c r="O50522" s="71"/>
      <c r="Q50522" s="71"/>
    </row>
    <row r="50523" spans="11:17" ht="15" customHeight="1" x14ac:dyDescent="0.2">
      <c r="K50523" s="71"/>
      <c r="M50523" s="71"/>
      <c r="O50523" s="71"/>
      <c r="Q50523" s="71"/>
    </row>
    <row r="50524" spans="11:17" ht="15" customHeight="1" x14ac:dyDescent="0.2">
      <c r="K50524" s="71"/>
      <c r="M50524" s="71"/>
      <c r="O50524" s="71"/>
      <c r="Q50524" s="71"/>
    </row>
    <row r="50525" spans="11:17" ht="15" customHeight="1" x14ac:dyDescent="0.2">
      <c r="K50525" s="71"/>
      <c r="M50525" s="71"/>
      <c r="O50525" s="71"/>
      <c r="Q50525" s="71"/>
    </row>
    <row r="50526" spans="11:17" ht="15" customHeight="1" x14ac:dyDescent="0.2">
      <c r="K50526" s="71"/>
      <c r="M50526" s="71"/>
      <c r="O50526" s="71"/>
      <c r="Q50526" s="71"/>
    </row>
    <row r="50527" spans="11:17" ht="15" customHeight="1" x14ac:dyDescent="0.2">
      <c r="K50527" s="71"/>
      <c r="M50527" s="71"/>
      <c r="O50527" s="71"/>
      <c r="Q50527" s="71"/>
    </row>
    <row r="50528" spans="11:17" ht="15" customHeight="1" x14ac:dyDescent="0.2">
      <c r="K50528" s="71"/>
      <c r="M50528" s="71"/>
      <c r="O50528" s="71"/>
      <c r="Q50528" s="71"/>
    </row>
    <row r="50529" spans="11:17" ht="15" customHeight="1" x14ac:dyDescent="0.2">
      <c r="K50529" s="71"/>
      <c r="M50529" s="71"/>
      <c r="O50529" s="71"/>
      <c r="Q50529" s="71"/>
    </row>
    <row r="50530" spans="11:17" ht="15" customHeight="1" x14ac:dyDescent="0.2">
      <c r="K50530" s="71"/>
      <c r="M50530" s="71"/>
      <c r="O50530" s="71"/>
      <c r="Q50530" s="71"/>
    </row>
    <row r="50531" spans="11:17" ht="15" customHeight="1" x14ac:dyDescent="0.2">
      <c r="K50531" s="71"/>
      <c r="M50531" s="71"/>
      <c r="O50531" s="71"/>
      <c r="Q50531" s="71"/>
    </row>
    <row r="50532" spans="11:17" ht="15" customHeight="1" x14ac:dyDescent="0.2">
      <c r="K50532" s="71"/>
      <c r="M50532" s="71"/>
      <c r="O50532" s="71"/>
      <c r="Q50532" s="71"/>
    </row>
    <row r="50533" spans="11:17" ht="15" customHeight="1" x14ac:dyDescent="0.2">
      <c r="K50533" s="71"/>
      <c r="M50533" s="71"/>
      <c r="O50533" s="71"/>
      <c r="Q50533" s="71"/>
    </row>
    <row r="50534" spans="11:17" ht="15" customHeight="1" x14ac:dyDescent="0.2">
      <c r="K50534" s="71"/>
      <c r="M50534" s="71"/>
      <c r="O50534" s="71"/>
      <c r="Q50534" s="71"/>
    </row>
    <row r="50535" spans="11:17" ht="15" customHeight="1" x14ac:dyDescent="0.2">
      <c r="K50535" s="71"/>
      <c r="M50535" s="71"/>
      <c r="O50535" s="71"/>
      <c r="Q50535" s="71"/>
    </row>
    <row r="50536" spans="11:17" ht="15" customHeight="1" x14ac:dyDescent="0.2">
      <c r="K50536" s="71"/>
      <c r="M50536" s="71"/>
      <c r="O50536" s="71"/>
      <c r="Q50536" s="71"/>
    </row>
    <row r="50537" spans="11:17" ht="15" customHeight="1" x14ac:dyDescent="0.2">
      <c r="K50537" s="71"/>
      <c r="M50537" s="71"/>
      <c r="O50537" s="71"/>
      <c r="Q50537" s="71"/>
    </row>
    <row r="50538" spans="11:17" ht="15" customHeight="1" x14ac:dyDescent="0.2">
      <c r="K50538" s="71"/>
      <c r="M50538" s="71"/>
      <c r="O50538" s="71"/>
      <c r="Q50538" s="71"/>
    </row>
    <row r="50539" spans="11:17" ht="15" customHeight="1" x14ac:dyDescent="0.2">
      <c r="K50539" s="71"/>
      <c r="M50539" s="71"/>
      <c r="O50539" s="71"/>
      <c r="Q50539" s="71"/>
    </row>
    <row r="50540" spans="11:17" ht="15" customHeight="1" x14ac:dyDescent="0.2">
      <c r="K50540" s="71"/>
      <c r="M50540" s="71"/>
      <c r="O50540" s="71"/>
      <c r="Q50540" s="71"/>
    </row>
    <row r="50541" spans="11:17" ht="15" customHeight="1" x14ac:dyDescent="0.2">
      <c r="K50541" s="71"/>
      <c r="M50541" s="71"/>
      <c r="O50541" s="71"/>
      <c r="Q50541" s="71"/>
    </row>
    <row r="50542" spans="11:17" ht="15" customHeight="1" x14ac:dyDescent="0.2">
      <c r="K50542" s="71"/>
      <c r="M50542" s="71"/>
      <c r="O50542" s="71"/>
      <c r="Q50542" s="71"/>
    </row>
    <row r="50543" spans="11:17" ht="15" customHeight="1" x14ac:dyDescent="0.2">
      <c r="K50543" s="71"/>
      <c r="M50543" s="71"/>
      <c r="O50543" s="71"/>
      <c r="Q50543" s="71"/>
    </row>
    <row r="50544" spans="11:17" ht="15" customHeight="1" x14ac:dyDescent="0.2">
      <c r="K50544" s="71"/>
      <c r="M50544" s="71"/>
      <c r="O50544" s="71"/>
      <c r="Q50544" s="71"/>
    </row>
    <row r="50545" spans="11:17" ht="15" customHeight="1" x14ac:dyDescent="0.2">
      <c r="K50545" s="71"/>
      <c r="M50545" s="71"/>
      <c r="O50545" s="71"/>
      <c r="Q50545" s="71"/>
    </row>
    <row r="50546" spans="11:17" ht="15" customHeight="1" x14ac:dyDescent="0.2">
      <c r="K50546" s="71"/>
      <c r="M50546" s="71"/>
      <c r="O50546" s="71"/>
      <c r="Q50546" s="71"/>
    </row>
    <row r="50547" spans="11:17" ht="15" customHeight="1" x14ac:dyDescent="0.2">
      <c r="K50547" s="71"/>
      <c r="M50547" s="71"/>
      <c r="O50547" s="71"/>
      <c r="Q50547" s="71"/>
    </row>
    <row r="50548" spans="11:17" ht="15" customHeight="1" x14ac:dyDescent="0.2">
      <c r="K50548" s="71"/>
      <c r="M50548" s="71"/>
      <c r="O50548" s="71"/>
      <c r="Q50548" s="71"/>
    </row>
    <row r="50549" spans="11:17" ht="15" customHeight="1" x14ac:dyDescent="0.2">
      <c r="K50549" s="71"/>
      <c r="M50549" s="71"/>
      <c r="O50549" s="71"/>
      <c r="Q50549" s="71"/>
    </row>
    <row r="50550" spans="11:17" ht="15" customHeight="1" x14ac:dyDescent="0.2">
      <c r="K50550" s="71"/>
      <c r="M50550" s="71"/>
      <c r="O50550" s="71"/>
      <c r="Q50550" s="71"/>
    </row>
    <row r="50551" spans="11:17" ht="15" customHeight="1" x14ac:dyDescent="0.2">
      <c r="K50551" s="71"/>
      <c r="M50551" s="71"/>
      <c r="O50551" s="71"/>
      <c r="Q50551" s="71"/>
    </row>
    <row r="50552" spans="11:17" ht="15" customHeight="1" x14ac:dyDescent="0.2">
      <c r="K50552" s="71"/>
      <c r="M50552" s="71"/>
      <c r="O50552" s="71"/>
      <c r="Q50552" s="71"/>
    </row>
    <row r="50553" spans="11:17" ht="15" customHeight="1" x14ac:dyDescent="0.2">
      <c r="K50553" s="71"/>
      <c r="M50553" s="71"/>
      <c r="O50553" s="71"/>
      <c r="Q50553" s="71"/>
    </row>
    <row r="50554" spans="11:17" ht="15" customHeight="1" x14ac:dyDescent="0.2">
      <c r="K50554" s="71"/>
      <c r="M50554" s="71"/>
      <c r="O50554" s="71"/>
      <c r="Q50554" s="71"/>
    </row>
    <row r="50555" spans="11:17" ht="15" customHeight="1" x14ac:dyDescent="0.2">
      <c r="K50555" s="71"/>
      <c r="M50555" s="71"/>
      <c r="O50555" s="71"/>
      <c r="Q50555" s="71"/>
    </row>
    <row r="50556" spans="11:17" ht="15" customHeight="1" x14ac:dyDescent="0.2">
      <c r="K50556" s="71"/>
      <c r="M50556" s="71"/>
      <c r="O50556" s="71"/>
      <c r="Q50556" s="71"/>
    </row>
    <row r="50557" spans="11:17" ht="15" customHeight="1" x14ac:dyDescent="0.2">
      <c r="K50557" s="71"/>
      <c r="M50557" s="71"/>
      <c r="O50557" s="71"/>
      <c r="Q50557" s="71"/>
    </row>
    <row r="50558" spans="11:17" ht="15" customHeight="1" x14ac:dyDescent="0.2">
      <c r="K50558" s="71"/>
      <c r="M50558" s="71"/>
      <c r="O50558" s="71"/>
      <c r="Q50558" s="71"/>
    </row>
    <row r="50559" spans="11:17" ht="15" customHeight="1" x14ac:dyDescent="0.2">
      <c r="K50559" s="71"/>
      <c r="M50559" s="71"/>
      <c r="O50559" s="71"/>
      <c r="Q50559" s="71"/>
    </row>
    <row r="50560" spans="11:17" ht="15" customHeight="1" x14ac:dyDescent="0.2">
      <c r="K50560" s="71"/>
      <c r="M50560" s="71"/>
      <c r="O50560" s="71"/>
      <c r="Q50560" s="71"/>
    </row>
    <row r="50561" spans="11:17" ht="15" customHeight="1" x14ac:dyDescent="0.2">
      <c r="K50561" s="71"/>
      <c r="M50561" s="71"/>
      <c r="O50561" s="71"/>
      <c r="Q50561" s="71"/>
    </row>
    <row r="50562" spans="11:17" ht="15" customHeight="1" x14ac:dyDescent="0.2">
      <c r="K50562" s="71"/>
      <c r="M50562" s="71"/>
      <c r="O50562" s="71"/>
      <c r="Q50562" s="71"/>
    </row>
    <row r="50563" spans="11:17" ht="15" customHeight="1" x14ac:dyDescent="0.2">
      <c r="K50563" s="71"/>
      <c r="M50563" s="71"/>
      <c r="O50563" s="71"/>
      <c r="Q50563" s="71"/>
    </row>
    <row r="50564" spans="11:17" ht="15" customHeight="1" x14ac:dyDescent="0.2">
      <c r="K50564" s="71"/>
      <c r="M50564" s="71"/>
      <c r="O50564" s="71"/>
      <c r="Q50564" s="71"/>
    </row>
    <row r="50565" spans="11:17" ht="15" customHeight="1" x14ac:dyDescent="0.2">
      <c r="K50565" s="71"/>
      <c r="M50565" s="71"/>
      <c r="O50565" s="71"/>
      <c r="Q50565" s="71"/>
    </row>
    <row r="50566" spans="11:17" ht="15" customHeight="1" x14ac:dyDescent="0.2">
      <c r="K50566" s="71"/>
      <c r="M50566" s="71"/>
      <c r="O50566" s="71"/>
      <c r="Q50566" s="71"/>
    </row>
    <row r="50567" spans="11:17" ht="15" customHeight="1" x14ac:dyDescent="0.2">
      <c r="K50567" s="71"/>
      <c r="M50567" s="71"/>
      <c r="O50567" s="71"/>
      <c r="Q50567" s="71"/>
    </row>
    <row r="50568" spans="11:17" ht="15" customHeight="1" x14ac:dyDescent="0.2">
      <c r="K50568" s="71"/>
      <c r="M50568" s="71"/>
      <c r="O50568" s="71"/>
      <c r="Q50568" s="71"/>
    </row>
    <row r="50569" spans="11:17" ht="15" customHeight="1" x14ac:dyDescent="0.2">
      <c r="K50569" s="71"/>
      <c r="M50569" s="71"/>
      <c r="O50569" s="71"/>
      <c r="Q50569" s="71"/>
    </row>
    <row r="50570" spans="11:17" ht="15" customHeight="1" x14ac:dyDescent="0.2">
      <c r="K50570" s="71"/>
      <c r="M50570" s="71"/>
      <c r="O50570" s="71"/>
      <c r="Q50570" s="71"/>
    </row>
    <row r="50571" spans="11:17" ht="15" customHeight="1" x14ac:dyDescent="0.2">
      <c r="K50571" s="71"/>
      <c r="M50571" s="71"/>
      <c r="O50571" s="71"/>
      <c r="Q50571" s="71"/>
    </row>
    <row r="50572" spans="11:17" ht="15" customHeight="1" x14ac:dyDescent="0.2">
      <c r="K50572" s="71"/>
      <c r="M50572" s="71"/>
      <c r="O50572" s="71"/>
      <c r="Q50572" s="71"/>
    </row>
    <row r="50573" spans="11:17" ht="15" customHeight="1" x14ac:dyDescent="0.2">
      <c r="K50573" s="71"/>
      <c r="M50573" s="71"/>
      <c r="O50573" s="71"/>
      <c r="Q50573" s="71"/>
    </row>
    <row r="50574" spans="11:17" ht="15" customHeight="1" x14ac:dyDescent="0.2">
      <c r="K50574" s="71"/>
      <c r="M50574" s="71"/>
      <c r="O50574" s="71"/>
      <c r="Q50574" s="71"/>
    </row>
    <row r="50575" spans="11:17" ht="15" customHeight="1" x14ac:dyDescent="0.2">
      <c r="K50575" s="71"/>
      <c r="M50575" s="71"/>
      <c r="O50575" s="71"/>
      <c r="Q50575" s="71"/>
    </row>
    <row r="50576" spans="11:17" ht="15" customHeight="1" x14ac:dyDescent="0.2">
      <c r="K50576" s="71"/>
      <c r="M50576" s="71"/>
      <c r="O50576" s="71"/>
      <c r="Q50576" s="71"/>
    </row>
    <row r="50577" spans="11:17" ht="15" customHeight="1" x14ac:dyDescent="0.2">
      <c r="K50577" s="71"/>
      <c r="M50577" s="71"/>
      <c r="O50577" s="71"/>
      <c r="Q50577" s="71"/>
    </row>
    <row r="50578" spans="11:17" ht="15" customHeight="1" x14ac:dyDescent="0.2">
      <c r="K50578" s="71"/>
      <c r="M50578" s="71"/>
      <c r="O50578" s="71"/>
      <c r="Q50578" s="71"/>
    </row>
    <row r="50579" spans="11:17" ht="15" customHeight="1" x14ac:dyDescent="0.2">
      <c r="K50579" s="71"/>
      <c r="M50579" s="71"/>
      <c r="O50579" s="71"/>
      <c r="Q50579" s="71"/>
    </row>
    <row r="50580" spans="11:17" ht="15" customHeight="1" x14ac:dyDescent="0.2">
      <c r="K50580" s="71"/>
      <c r="M50580" s="71"/>
      <c r="O50580" s="71"/>
      <c r="Q50580" s="71"/>
    </row>
    <row r="50581" spans="11:17" ht="15" customHeight="1" x14ac:dyDescent="0.2">
      <c r="K50581" s="71"/>
      <c r="M50581" s="71"/>
      <c r="O50581" s="71"/>
      <c r="Q50581" s="71"/>
    </row>
    <row r="50582" spans="11:17" ht="15" customHeight="1" x14ac:dyDescent="0.2">
      <c r="K50582" s="71"/>
      <c r="M50582" s="71"/>
      <c r="O50582" s="71"/>
      <c r="Q50582" s="71"/>
    </row>
    <row r="50583" spans="11:17" ht="15" customHeight="1" x14ac:dyDescent="0.2">
      <c r="K50583" s="71"/>
      <c r="M50583" s="71"/>
      <c r="O50583" s="71"/>
      <c r="Q50583" s="71"/>
    </row>
    <row r="50584" spans="11:17" ht="15" customHeight="1" x14ac:dyDescent="0.2">
      <c r="K50584" s="71"/>
      <c r="M50584" s="71"/>
      <c r="O50584" s="71"/>
      <c r="Q50584" s="71"/>
    </row>
    <row r="50585" spans="11:17" ht="15" customHeight="1" x14ac:dyDescent="0.2">
      <c r="K50585" s="71"/>
      <c r="M50585" s="71"/>
      <c r="O50585" s="71"/>
      <c r="Q50585" s="71"/>
    </row>
    <row r="50586" spans="11:17" ht="15" customHeight="1" x14ac:dyDescent="0.2">
      <c r="K50586" s="71"/>
      <c r="M50586" s="71"/>
      <c r="O50586" s="71"/>
      <c r="Q50586" s="71"/>
    </row>
    <row r="50587" spans="11:17" ht="15" customHeight="1" x14ac:dyDescent="0.2">
      <c r="K50587" s="71"/>
      <c r="M50587" s="71"/>
      <c r="O50587" s="71"/>
      <c r="Q50587" s="71"/>
    </row>
    <row r="50588" spans="11:17" ht="15" customHeight="1" x14ac:dyDescent="0.2">
      <c r="K50588" s="71"/>
      <c r="M50588" s="71"/>
      <c r="O50588" s="71"/>
      <c r="Q50588" s="71"/>
    </row>
    <row r="50589" spans="11:17" ht="15" customHeight="1" x14ac:dyDescent="0.2">
      <c r="K50589" s="71"/>
      <c r="M50589" s="71"/>
      <c r="O50589" s="71"/>
      <c r="Q50589" s="71"/>
    </row>
    <row r="50590" spans="11:17" ht="15" customHeight="1" x14ac:dyDescent="0.2">
      <c r="K50590" s="71"/>
      <c r="M50590" s="71"/>
      <c r="O50590" s="71"/>
      <c r="Q50590" s="71"/>
    </row>
    <row r="50591" spans="11:17" ht="15" customHeight="1" x14ac:dyDescent="0.2">
      <c r="K50591" s="71"/>
      <c r="M50591" s="71"/>
      <c r="O50591" s="71"/>
      <c r="Q50591" s="71"/>
    </row>
    <row r="50592" spans="11:17" ht="15" customHeight="1" x14ac:dyDescent="0.2">
      <c r="K50592" s="71"/>
      <c r="M50592" s="71"/>
      <c r="O50592" s="71"/>
      <c r="Q50592" s="71"/>
    </row>
    <row r="50593" spans="11:17" ht="15" customHeight="1" x14ac:dyDescent="0.2">
      <c r="K50593" s="71"/>
      <c r="M50593" s="71"/>
      <c r="O50593" s="71"/>
      <c r="Q50593" s="71"/>
    </row>
    <row r="50594" spans="11:17" ht="15" customHeight="1" x14ac:dyDescent="0.2">
      <c r="K50594" s="71"/>
      <c r="M50594" s="71"/>
      <c r="O50594" s="71"/>
      <c r="Q50594" s="71"/>
    </row>
    <row r="50595" spans="11:17" ht="15" customHeight="1" x14ac:dyDescent="0.2">
      <c r="K50595" s="71"/>
      <c r="M50595" s="71"/>
      <c r="O50595" s="71"/>
      <c r="Q50595" s="71"/>
    </row>
    <row r="50596" spans="11:17" ht="15" customHeight="1" x14ac:dyDescent="0.2">
      <c r="K50596" s="71"/>
      <c r="M50596" s="71"/>
      <c r="O50596" s="71"/>
      <c r="Q50596" s="71"/>
    </row>
    <row r="50597" spans="11:17" ht="15" customHeight="1" x14ac:dyDescent="0.2">
      <c r="K50597" s="71"/>
      <c r="M50597" s="71"/>
      <c r="O50597" s="71"/>
      <c r="Q50597" s="71"/>
    </row>
    <row r="50598" spans="11:17" ht="15" customHeight="1" x14ac:dyDescent="0.2">
      <c r="K50598" s="71"/>
      <c r="M50598" s="71"/>
      <c r="O50598" s="71"/>
      <c r="Q50598" s="71"/>
    </row>
    <row r="50599" spans="11:17" ht="15" customHeight="1" x14ac:dyDescent="0.2">
      <c r="K50599" s="71"/>
      <c r="M50599" s="71"/>
      <c r="O50599" s="71"/>
      <c r="Q50599" s="71"/>
    </row>
    <row r="50600" spans="11:17" ht="15" customHeight="1" x14ac:dyDescent="0.2">
      <c r="K50600" s="71"/>
      <c r="M50600" s="71"/>
      <c r="O50600" s="71"/>
      <c r="Q50600" s="71"/>
    </row>
    <row r="50601" spans="11:17" ht="15" customHeight="1" x14ac:dyDescent="0.2">
      <c r="K50601" s="71"/>
      <c r="M50601" s="71"/>
      <c r="O50601" s="71"/>
      <c r="Q50601" s="71"/>
    </row>
    <row r="50602" spans="11:17" ht="15" customHeight="1" x14ac:dyDescent="0.2">
      <c r="K50602" s="71"/>
      <c r="M50602" s="71"/>
      <c r="O50602" s="71"/>
      <c r="Q50602" s="71"/>
    </row>
    <row r="50603" spans="11:17" ht="15" customHeight="1" x14ac:dyDescent="0.2">
      <c r="K50603" s="71"/>
      <c r="M50603" s="71"/>
      <c r="O50603" s="71"/>
      <c r="Q50603" s="71"/>
    </row>
    <row r="50604" spans="11:17" ht="15" customHeight="1" x14ac:dyDescent="0.2">
      <c r="K50604" s="71"/>
      <c r="M50604" s="71"/>
      <c r="O50604" s="71"/>
      <c r="Q50604" s="71"/>
    </row>
    <row r="50605" spans="11:17" ht="15" customHeight="1" x14ac:dyDescent="0.2">
      <c r="K50605" s="71"/>
      <c r="M50605" s="71"/>
      <c r="O50605" s="71"/>
      <c r="Q50605" s="71"/>
    </row>
    <row r="50606" spans="11:17" ht="15" customHeight="1" x14ac:dyDescent="0.2">
      <c r="K50606" s="71"/>
      <c r="M50606" s="71"/>
      <c r="O50606" s="71"/>
      <c r="Q50606" s="71"/>
    </row>
    <row r="50607" spans="11:17" ht="15" customHeight="1" x14ac:dyDescent="0.2">
      <c r="K50607" s="71"/>
      <c r="M50607" s="71"/>
      <c r="O50607" s="71"/>
      <c r="Q50607" s="71"/>
    </row>
    <row r="50608" spans="11:17" ht="15" customHeight="1" x14ac:dyDescent="0.2">
      <c r="K50608" s="71"/>
      <c r="M50608" s="71"/>
      <c r="O50608" s="71"/>
      <c r="Q50608" s="71"/>
    </row>
    <row r="50609" spans="11:17" ht="15" customHeight="1" x14ac:dyDescent="0.2">
      <c r="K50609" s="71"/>
      <c r="M50609" s="71"/>
      <c r="O50609" s="71"/>
      <c r="Q50609" s="71"/>
    </row>
    <row r="50610" spans="11:17" ht="15" customHeight="1" x14ac:dyDescent="0.2">
      <c r="K50610" s="71"/>
      <c r="M50610" s="71"/>
      <c r="O50610" s="71"/>
      <c r="Q50610" s="71"/>
    </row>
    <row r="50611" spans="11:17" ht="15" customHeight="1" x14ac:dyDescent="0.2">
      <c r="K50611" s="71"/>
      <c r="M50611" s="71"/>
      <c r="O50611" s="71"/>
      <c r="Q50611" s="71"/>
    </row>
    <row r="50612" spans="11:17" ht="15" customHeight="1" x14ac:dyDescent="0.2">
      <c r="K50612" s="71"/>
      <c r="M50612" s="71"/>
      <c r="O50612" s="71"/>
      <c r="Q50612" s="71"/>
    </row>
    <row r="50613" spans="11:17" ht="15" customHeight="1" x14ac:dyDescent="0.2">
      <c r="K50613" s="71"/>
      <c r="M50613" s="71"/>
      <c r="O50613" s="71"/>
      <c r="Q50613" s="71"/>
    </row>
    <row r="50614" spans="11:17" ht="15" customHeight="1" x14ac:dyDescent="0.2">
      <c r="K50614" s="71"/>
      <c r="M50614" s="71"/>
      <c r="O50614" s="71"/>
      <c r="Q50614" s="71"/>
    </row>
    <row r="50615" spans="11:17" ht="15" customHeight="1" x14ac:dyDescent="0.2">
      <c r="K50615" s="71"/>
      <c r="M50615" s="71"/>
      <c r="O50615" s="71"/>
      <c r="Q50615" s="71"/>
    </row>
    <row r="50616" spans="11:17" ht="15" customHeight="1" x14ac:dyDescent="0.2">
      <c r="K50616" s="71"/>
      <c r="M50616" s="71"/>
      <c r="O50616" s="71"/>
      <c r="Q50616" s="71"/>
    </row>
    <row r="50617" spans="11:17" ht="15" customHeight="1" x14ac:dyDescent="0.2">
      <c r="K50617" s="71"/>
      <c r="M50617" s="71"/>
      <c r="O50617" s="71"/>
      <c r="Q50617" s="71"/>
    </row>
    <row r="50618" spans="11:17" ht="15" customHeight="1" x14ac:dyDescent="0.2">
      <c r="K50618" s="71"/>
      <c r="M50618" s="71"/>
      <c r="O50618" s="71"/>
      <c r="Q50618" s="71"/>
    </row>
    <row r="50619" spans="11:17" ht="15" customHeight="1" x14ac:dyDescent="0.2">
      <c r="K50619" s="71"/>
      <c r="M50619" s="71"/>
      <c r="O50619" s="71"/>
      <c r="Q50619" s="71"/>
    </row>
    <row r="50620" spans="11:17" ht="15" customHeight="1" x14ac:dyDescent="0.2">
      <c r="K50620" s="71"/>
      <c r="M50620" s="71"/>
      <c r="O50620" s="71"/>
      <c r="Q50620" s="71"/>
    </row>
    <row r="50621" spans="11:17" ht="15" customHeight="1" x14ac:dyDescent="0.2">
      <c r="K50621" s="71"/>
      <c r="M50621" s="71"/>
      <c r="O50621" s="71"/>
      <c r="Q50621" s="71"/>
    </row>
    <row r="50622" spans="11:17" ht="15" customHeight="1" x14ac:dyDescent="0.2">
      <c r="K50622" s="71"/>
      <c r="M50622" s="71"/>
      <c r="O50622" s="71"/>
      <c r="Q50622" s="71"/>
    </row>
    <row r="50623" spans="11:17" ht="15" customHeight="1" x14ac:dyDescent="0.2">
      <c r="K50623" s="71"/>
      <c r="M50623" s="71"/>
      <c r="O50623" s="71"/>
      <c r="Q50623" s="71"/>
    </row>
    <row r="50624" spans="11:17" ht="15" customHeight="1" x14ac:dyDescent="0.2">
      <c r="K50624" s="71"/>
      <c r="M50624" s="71"/>
      <c r="O50624" s="71"/>
      <c r="Q50624" s="71"/>
    </row>
    <row r="50625" spans="11:17" ht="15" customHeight="1" x14ac:dyDescent="0.2">
      <c r="K50625" s="71"/>
      <c r="M50625" s="71"/>
      <c r="O50625" s="71"/>
      <c r="Q50625" s="71"/>
    </row>
    <row r="50626" spans="11:17" ht="15" customHeight="1" x14ac:dyDescent="0.2">
      <c r="K50626" s="71"/>
      <c r="M50626" s="71"/>
      <c r="O50626" s="71"/>
      <c r="Q50626" s="71"/>
    </row>
    <row r="50627" spans="11:17" ht="15" customHeight="1" x14ac:dyDescent="0.2">
      <c r="K50627" s="71"/>
      <c r="M50627" s="71"/>
      <c r="O50627" s="71"/>
      <c r="Q50627" s="71"/>
    </row>
    <row r="50628" spans="11:17" ht="15" customHeight="1" x14ac:dyDescent="0.2">
      <c r="K50628" s="71"/>
      <c r="M50628" s="71"/>
      <c r="O50628" s="71"/>
      <c r="Q50628" s="71"/>
    </row>
    <row r="50629" spans="11:17" ht="15" customHeight="1" x14ac:dyDescent="0.2">
      <c r="K50629" s="71"/>
      <c r="M50629" s="71"/>
      <c r="O50629" s="71"/>
      <c r="Q50629" s="71"/>
    </row>
    <row r="50630" spans="11:17" ht="15" customHeight="1" x14ac:dyDescent="0.2">
      <c r="K50630" s="71"/>
      <c r="M50630" s="71"/>
      <c r="O50630" s="71"/>
      <c r="Q50630" s="71"/>
    </row>
    <row r="50631" spans="11:17" ht="15" customHeight="1" x14ac:dyDescent="0.2">
      <c r="K50631" s="71"/>
      <c r="M50631" s="71"/>
      <c r="O50631" s="71"/>
      <c r="Q50631" s="71"/>
    </row>
    <row r="50632" spans="11:17" ht="15" customHeight="1" x14ac:dyDescent="0.2">
      <c r="K50632" s="71"/>
      <c r="M50632" s="71"/>
      <c r="O50632" s="71"/>
      <c r="Q50632" s="71"/>
    </row>
    <row r="50633" spans="11:17" ht="15" customHeight="1" x14ac:dyDescent="0.2">
      <c r="K50633" s="71"/>
      <c r="M50633" s="71"/>
      <c r="O50633" s="71"/>
      <c r="Q50633" s="71"/>
    </row>
    <row r="50634" spans="11:17" ht="15" customHeight="1" x14ac:dyDescent="0.2">
      <c r="K50634" s="71"/>
      <c r="M50634" s="71"/>
      <c r="O50634" s="71"/>
      <c r="Q50634" s="71"/>
    </row>
    <row r="50635" spans="11:17" ht="15" customHeight="1" x14ac:dyDescent="0.2">
      <c r="K50635" s="71"/>
      <c r="M50635" s="71"/>
      <c r="O50635" s="71"/>
      <c r="Q50635" s="71"/>
    </row>
    <row r="50636" spans="11:17" ht="15" customHeight="1" x14ac:dyDescent="0.2">
      <c r="K50636" s="71"/>
      <c r="M50636" s="71"/>
      <c r="O50636" s="71"/>
      <c r="Q50636" s="71"/>
    </row>
    <row r="50637" spans="11:17" ht="15" customHeight="1" x14ac:dyDescent="0.2">
      <c r="K50637" s="71"/>
      <c r="M50637" s="71"/>
      <c r="O50637" s="71"/>
      <c r="Q50637" s="71"/>
    </row>
    <row r="50638" spans="11:17" ht="15" customHeight="1" x14ac:dyDescent="0.2">
      <c r="K50638" s="71"/>
      <c r="M50638" s="71"/>
      <c r="O50638" s="71"/>
      <c r="Q50638" s="71"/>
    </row>
    <row r="50639" spans="11:17" ht="15" customHeight="1" x14ac:dyDescent="0.2">
      <c r="K50639" s="71"/>
      <c r="M50639" s="71"/>
      <c r="O50639" s="71"/>
      <c r="Q50639" s="71"/>
    </row>
    <row r="50640" spans="11:17" ht="15" customHeight="1" x14ac:dyDescent="0.2">
      <c r="K50640" s="71"/>
      <c r="M50640" s="71"/>
      <c r="O50640" s="71"/>
      <c r="Q50640" s="71"/>
    </row>
    <row r="50641" spans="11:17" ht="15" customHeight="1" x14ac:dyDescent="0.2">
      <c r="K50641" s="71"/>
      <c r="M50641" s="71"/>
      <c r="O50641" s="71"/>
      <c r="Q50641" s="71"/>
    </row>
    <row r="50642" spans="11:17" ht="15" customHeight="1" x14ac:dyDescent="0.2">
      <c r="K50642" s="71"/>
      <c r="M50642" s="71"/>
      <c r="O50642" s="71"/>
      <c r="Q50642" s="71"/>
    </row>
    <row r="50643" spans="11:17" ht="15" customHeight="1" x14ac:dyDescent="0.2">
      <c r="K50643" s="71"/>
      <c r="M50643" s="71"/>
      <c r="O50643" s="71"/>
      <c r="Q50643" s="71"/>
    </row>
    <row r="50644" spans="11:17" ht="15" customHeight="1" x14ac:dyDescent="0.2">
      <c r="K50644" s="71"/>
      <c r="M50644" s="71"/>
      <c r="O50644" s="71"/>
      <c r="Q50644" s="71"/>
    </row>
    <row r="50645" spans="11:17" ht="15" customHeight="1" x14ac:dyDescent="0.2">
      <c r="K50645" s="71"/>
      <c r="M50645" s="71"/>
      <c r="O50645" s="71"/>
      <c r="Q50645" s="71"/>
    </row>
    <row r="50646" spans="11:17" ht="15" customHeight="1" x14ac:dyDescent="0.2">
      <c r="K50646" s="71"/>
      <c r="M50646" s="71"/>
      <c r="O50646" s="71"/>
      <c r="Q50646" s="71"/>
    </row>
    <row r="50647" spans="11:17" ht="15" customHeight="1" x14ac:dyDescent="0.2">
      <c r="K50647" s="71"/>
      <c r="M50647" s="71"/>
      <c r="O50647" s="71"/>
      <c r="Q50647" s="71"/>
    </row>
    <row r="50648" spans="11:17" ht="15" customHeight="1" x14ac:dyDescent="0.2">
      <c r="K50648" s="71"/>
      <c r="M50648" s="71"/>
      <c r="O50648" s="71"/>
      <c r="Q50648" s="71"/>
    </row>
    <row r="50649" spans="11:17" ht="15" customHeight="1" x14ac:dyDescent="0.2">
      <c r="K50649" s="71"/>
      <c r="M50649" s="71"/>
      <c r="O50649" s="71"/>
      <c r="Q50649" s="71"/>
    </row>
    <row r="50650" spans="11:17" ht="15" customHeight="1" x14ac:dyDescent="0.2">
      <c r="K50650" s="71"/>
      <c r="M50650" s="71"/>
      <c r="O50650" s="71"/>
      <c r="Q50650" s="71"/>
    </row>
    <row r="50651" spans="11:17" ht="15" customHeight="1" x14ac:dyDescent="0.2">
      <c r="K50651" s="71"/>
      <c r="M50651" s="71"/>
      <c r="O50651" s="71"/>
      <c r="Q50651" s="71"/>
    </row>
    <row r="50652" spans="11:17" ht="15" customHeight="1" x14ac:dyDescent="0.2">
      <c r="K50652" s="71"/>
      <c r="M50652" s="71"/>
      <c r="O50652" s="71"/>
      <c r="Q50652" s="71"/>
    </row>
    <row r="50653" spans="11:17" ht="15" customHeight="1" x14ac:dyDescent="0.2">
      <c r="K50653" s="71"/>
      <c r="M50653" s="71"/>
      <c r="O50653" s="71"/>
      <c r="Q50653" s="71"/>
    </row>
    <row r="50654" spans="11:17" ht="15" customHeight="1" x14ac:dyDescent="0.2">
      <c r="K50654" s="71"/>
      <c r="M50654" s="71"/>
      <c r="O50654" s="71"/>
      <c r="Q50654" s="71"/>
    </row>
    <row r="50655" spans="11:17" ht="15" customHeight="1" x14ac:dyDescent="0.2">
      <c r="K50655" s="71"/>
      <c r="M50655" s="71"/>
      <c r="O50655" s="71"/>
      <c r="Q50655" s="71"/>
    </row>
    <row r="50656" spans="11:17" ht="15" customHeight="1" x14ac:dyDescent="0.2">
      <c r="K50656" s="71"/>
      <c r="M50656" s="71"/>
      <c r="O50656" s="71"/>
      <c r="Q50656" s="71"/>
    </row>
    <row r="50657" spans="11:17" ht="15" customHeight="1" x14ac:dyDescent="0.2">
      <c r="K50657" s="71"/>
      <c r="M50657" s="71"/>
      <c r="O50657" s="71"/>
      <c r="Q50657" s="71"/>
    </row>
    <row r="50658" spans="11:17" ht="15" customHeight="1" x14ac:dyDescent="0.2">
      <c r="K50658" s="71"/>
      <c r="M50658" s="71"/>
      <c r="O50658" s="71"/>
      <c r="Q50658" s="71"/>
    </row>
    <row r="50659" spans="11:17" ht="15" customHeight="1" x14ac:dyDescent="0.2">
      <c r="K50659" s="71"/>
      <c r="M50659" s="71"/>
      <c r="O50659" s="71"/>
      <c r="Q50659" s="71"/>
    </row>
    <row r="50660" spans="11:17" ht="15" customHeight="1" x14ac:dyDescent="0.2">
      <c r="K50660" s="71"/>
      <c r="M50660" s="71"/>
      <c r="O50660" s="71"/>
      <c r="Q50660" s="71"/>
    </row>
    <row r="50661" spans="11:17" ht="15" customHeight="1" x14ac:dyDescent="0.2">
      <c r="K50661" s="71"/>
      <c r="M50661" s="71"/>
      <c r="O50661" s="71"/>
      <c r="Q50661" s="71"/>
    </row>
    <row r="50662" spans="11:17" ht="15" customHeight="1" x14ac:dyDescent="0.2">
      <c r="K50662" s="71"/>
      <c r="M50662" s="71"/>
      <c r="O50662" s="71"/>
      <c r="Q50662" s="71"/>
    </row>
    <row r="50663" spans="11:17" ht="15" customHeight="1" x14ac:dyDescent="0.2">
      <c r="K50663" s="71"/>
      <c r="M50663" s="71"/>
      <c r="O50663" s="71"/>
      <c r="Q50663" s="71"/>
    </row>
    <row r="50664" spans="11:17" ht="15" customHeight="1" x14ac:dyDescent="0.2">
      <c r="K50664" s="71"/>
      <c r="M50664" s="71"/>
      <c r="O50664" s="71"/>
      <c r="Q50664" s="71"/>
    </row>
    <row r="50665" spans="11:17" ht="15" customHeight="1" x14ac:dyDescent="0.2">
      <c r="K50665" s="71"/>
      <c r="M50665" s="71"/>
      <c r="O50665" s="71"/>
      <c r="Q50665" s="71"/>
    </row>
    <row r="50666" spans="11:17" ht="15" customHeight="1" x14ac:dyDescent="0.2">
      <c r="K50666" s="71"/>
      <c r="M50666" s="71"/>
      <c r="O50666" s="71"/>
      <c r="Q50666" s="71"/>
    </row>
    <row r="50667" spans="11:17" ht="15" customHeight="1" x14ac:dyDescent="0.2">
      <c r="K50667" s="71"/>
      <c r="M50667" s="71"/>
      <c r="O50667" s="71"/>
      <c r="Q50667" s="71"/>
    </row>
    <row r="50668" spans="11:17" ht="15" customHeight="1" x14ac:dyDescent="0.2">
      <c r="K50668" s="71"/>
      <c r="M50668" s="71"/>
      <c r="O50668" s="71"/>
      <c r="Q50668" s="71"/>
    </row>
    <row r="50669" spans="11:17" ht="15" customHeight="1" x14ac:dyDescent="0.2">
      <c r="K50669" s="71"/>
      <c r="M50669" s="71"/>
      <c r="O50669" s="71"/>
      <c r="Q50669" s="71"/>
    </row>
    <row r="50670" spans="11:17" ht="15" customHeight="1" x14ac:dyDescent="0.2">
      <c r="K50670" s="71"/>
      <c r="M50670" s="71"/>
      <c r="O50670" s="71"/>
      <c r="Q50670" s="71"/>
    </row>
    <row r="50671" spans="11:17" ht="15" customHeight="1" x14ac:dyDescent="0.2">
      <c r="K50671" s="71"/>
      <c r="M50671" s="71"/>
      <c r="O50671" s="71"/>
      <c r="Q50671" s="71"/>
    </row>
    <row r="50672" spans="11:17" ht="15" customHeight="1" x14ac:dyDescent="0.2">
      <c r="K50672" s="71"/>
      <c r="M50672" s="71"/>
      <c r="O50672" s="71"/>
      <c r="Q50672" s="71"/>
    </row>
    <row r="50673" spans="11:17" ht="15" customHeight="1" x14ac:dyDescent="0.2">
      <c r="K50673" s="71"/>
      <c r="M50673" s="71"/>
      <c r="O50673" s="71"/>
      <c r="Q50673" s="71"/>
    </row>
    <row r="50674" spans="11:17" ht="15" customHeight="1" x14ac:dyDescent="0.2">
      <c r="K50674" s="71"/>
      <c r="M50674" s="71"/>
      <c r="O50674" s="71"/>
      <c r="Q50674" s="71"/>
    </row>
    <row r="50675" spans="11:17" ht="15" customHeight="1" x14ac:dyDescent="0.2">
      <c r="K50675" s="71"/>
      <c r="M50675" s="71"/>
      <c r="O50675" s="71"/>
      <c r="Q50675" s="71"/>
    </row>
    <row r="50676" spans="11:17" ht="15" customHeight="1" x14ac:dyDescent="0.2">
      <c r="K50676" s="71"/>
      <c r="M50676" s="71"/>
      <c r="O50676" s="71"/>
      <c r="Q50676" s="71"/>
    </row>
    <row r="50677" spans="11:17" ht="15" customHeight="1" x14ac:dyDescent="0.2">
      <c r="K50677" s="71"/>
      <c r="M50677" s="71"/>
      <c r="O50677" s="71"/>
      <c r="Q50677" s="71"/>
    </row>
    <row r="50678" spans="11:17" ht="15" customHeight="1" x14ac:dyDescent="0.2">
      <c r="K50678" s="71"/>
      <c r="M50678" s="71"/>
      <c r="O50678" s="71"/>
      <c r="Q50678" s="71"/>
    </row>
    <row r="50679" spans="11:17" ht="15" customHeight="1" x14ac:dyDescent="0.2">
      <c r="K50679" s="71"/>
      <c r="M50679" s="71"/>
      <c r="O50679" s="71"/>
      <c r="Q50679" s="71"/>
    </row>
    <row r="50680" spans="11:17" ht="15" customHeight="1" x14ac:dyDescent="0.2">
      <c r="K50680" s="71"/>
      <c r="M50680" s="71"/>
      <c r="O50680" s="71"/>
      <c r="Q50680" s="71"/>
    </row>
    <row r="50681" spans="11:17" ht="15" customHeight="1" x14ac:dyDescent="0.2">
      <c r="K50681" s="71"/>
      <c r="M50681" s="71"/>
      <c r="O50681" s="71"/>
      <c r="Q50681" s="71"/>
    </row>
    <row r="50682" spans="11:17" ht="15" customHeight="1" x14ac:dyDescent="0.2">
      <c r="K50682" s="71"/>
      <c r="M50682" s="71"/>
      <c r="O50682" s="71"/>
      <c r="Q50682" s="71"/>
    </row>
    <row r="50683" spans="11:17" ht="15" customHeight="1" x14ac:dyDescent="0.2">
      <c r="K50683" s="71"/>
      <c r="M50683" s="71"/>
      <c r="O50683" s="71"/>
      <c r="Q50683" s="71"/>
    </row>
    <row r="50684" spans="11:17" ht="15" customHeight="1" x14ac:dyDescent="0.2">
      <c r="K50684" s="71"/>
      <c r="M50684" s="71"/>
      <c r="O50684" s="71"/>
      <c r="Q50684" s="71"/>
    </row>
    <row r="50685" spans="11:17" ht="15" customHeight="1" x14ac:dyDescent="0.2">
      <c r="K50685" s="71"/>
      <c r="M50685" s="71"/>
      <c r="O50685" s="71"/>
      <c r="Q50685" s="71"/>
    </row>
    <row r="50686" spans="11:17" ht="15" customHeight="1" x14ac:dyDescent="0.2">
      <c r="K50686" s="71"/>
      <c r="M50686" s="71"/>
      <c r="O50686" s="71"/>
      <c r="Q50686" s="71"/>
    </row>
    <row r="50687" spans="11:17" ht="15" customHeight="1" x14ac:dyDescent="0.2">
      <c r="K50687" s="71"/>
      <c r="M50687" s="71"/>
      <c r="O50687" s="71"/>
      <c r="Q50687" s="71"/>
    </row>
    <row r="50688" spans="11:17" ht="15" customHeight="1" x14ac:dyDescent="0.2">
      <c r="K50688" s="71"/>
      <c r="M50688" s="71"/>
      <c r="O50688" s="71"/>
      <c r="Q50688" s="71"/>
    </row>
    <row r="50689" spans="11:17" ht="15" customHeight="1" x14ac:dyDescent="0.2">
      <c r="K50689" s="71"/>
      <c r="M50689" s="71"/>
      <c r="O50689" s="71"/>
      <c r="Q50689" s="71"/>
    </row>
    <row r="50690" spans="11:17" ht="15" customHeight="1" x14ac:dyDescent="0.2">
      <c r="K50690" s="71"/>
      <c r="M50690" s="71"/>
      <c r="O50690" s="71"/>
      <c r="Q50690" s="71"/>
    </row>
    <row r="50691" spans="11:17" ht="15" customHeight="1" x14ac:dyDescent="0.2">
      <c r="K50691" s="71"/>
      <c r="M50691" s="71"/>
      <c r="O50691" s="71"/>
      <c r="Q50691" s="71"/>
    </row>
    <row r="50692" spans="11:17" ht="15" customHeight="1" x14ac:dyDescent="0.2">
      <c r="K50692" s="71"/>
      <c r="M50692" s="71"/>
      <c r="O50692" s="71"/>
      <c r="Q50692" s="71"/>
    </row>
    <row r="50693" spans="11:17" ht="15" customHeight="1" x14ac:dyDescent="0.2">
      <c r="K50693" s="71"/>
      <c r="M50693" s="71"/>
      <c r="O50693" s="71"/>
      <c r="Q50693" s="71"/>
    </row>
    <row r="50694" spans="11:17" ht="15" customHeight="1" x14ac:dyDescent="0.2">
      <c r="K50694" s="71"/>
      <c r="M50694" s="71"/>
      <c r="O50694" s="71"/>
      <c r="Q50694" s="71"/>
    </row>
    <row r="50695" spans="11:17" ht="15" customHeight="1" x14ac:dyDescent="0.2">
      <c r="K50695" s="71"/>
      <c r="M50695" s="71"/>
      <c r="O50695" s="71"/>
      <c r="Q50695" s="71"/>
    </row>
    <row r="50696" spans="11:17" ht="15" customHeight="1" x14ac:dyDescent="0.2">
      <c r="K50696" s="71"/>
      <c r="M50696" s="71"/>
      <c r="O50696" s="71"/>
      <c r="Q50696" s="71"/>
    </row>
    <row r="50697" spans="11:17" ht="15" customHeight="1" x14ac:dyDescent="0.2">
      <c r="K50697" s="71"/>
      <c r="M50697" s="71"/>
      <c r="O50697" s="71"/>
      <c r="Q50697" s="71"/>
    </row>
    <row r="50698" spans="11:17" ht="15" customHeight="1" x14ac:dyDescent="0.2">
      <c r="K50698" s="71"/>
      <c r="M50698" s="71"/>
      <c r="O50698" s="71"/>
      <c r="Q50698" s="71"/>
    </row>
    <row r="50699" spans="11:17" ht="15" customHeight="1" x14ac:dyDescent="0.2">
      <c r="K50699" s="71"/>
      <c r="M50699" s="71"/>
      <c r="O50699" s="71"/>
      <c r="Q50699" s="71"/>
    </row>
    <row r="50700" spans="11:17" ht="15" customHeight="1" x14ac:dyDescent="0.2">
      <c r="K50700" s="71"/>
      <c r="M50700" s="71"/>
      <c r="O50700" s="71"/>
      <c r="Q50700" s="71"/>
    </row>
    <row r="50701" spans="11:17" ht="15" customHeight="1" x14ac:dyDescent="0.2">
      <c r="K50701" s="71"/>
      <c r="M50701" s="71"/>
      <c r="O50701" s="71"/>
      <c r="Q50701" s="71"/>
    </row>
    <row r="50702" spans="11:17" ht="15" customHeight="1" x14ac:dyDescent="0.2">
      <c r="K50702" s="71"/>
      <c r="M50702" s="71"/>
      <c r="O50702" s="71"/>
      <c r="Q50702" s="71"/>
    </row>
    <row r="50703" spans="11:17" ht="15" customHeight="1" x14ac:dyDescent="0.2">
      <c r="K50703" s="71"/>
      <c r="M50703" s="71"/>
      <c r="O50703" s="71"/>
      <c r="Q50703" s="71"/>
    </row>
    <row r="50704" spans="11:17" ht="15" customHeight="1" x14ac:dyDescent="0.2">
      <c r="K50704" s="71"/>
      <c r="M50704" s="71"/>
      <c r="O50704" s="71"/>
      <c r="Q50704" s="71"/>
    </row>
    <row r="50705" spans="11:17" ht="15" customHeight="1" x14ac:dyDescent="0.2">
      <c r="K50705" s="71"/>
      <c r="M50705" s="71"/>
      <c r="O50705" s="71"/>
      <c r="Q50705" s="71"/>
    </row>
    <row r="50706" spans="11:17" ht="15" customHeight="1" x14ac:dyDescent="0.2">
      <c r="K50706" s="71"/>
      <c r="M50706" s="71"/>
      <c r="O50706" s="71"/>
      <c r="Q50706" s="71"/>
    </row>
    <row r="50707" spans="11:17" ht="15" customHeight="1" x14ac:dyDescent="0.2">
      <c r="K50707" s="71"/>
      <c r="M50707" s="71"/>
      <c r="O50707" s="71"/>
      <c r="Q50707" s="71"/>
    </row>
    <row r="50708" spans="11:17" ht="15" customHeight="1" x14ac:dyDescent="0.2">
      <c r="K50708" s="71"/>
      <c r="M50708" s="71"/>
      <c r="O50708" s="71"/>
      <c r="Q50708" s="71"/>
    </row>
    <row r="50709" spans="11:17" ht="15" customHeight="1" x14ac:dyDescent="0.2">
      <c r="K50709" s="71"/>
      <c r="M50709" s="71"/>
      <c r="O50709" s="71"/>
      <c r="Q50709" s="71"/>
    </row>
    <row r="50710" spans="11:17" ht="15" customHeight="1" x14ac:dyDescent="0.2">
      <c r="K50710" s="71"/>
      <c r="M50710" s="71"/>
      <c r="O50710" s="71"/>
      <c r="Q50710" s="71"/>
    </row>
    <row r="50711" spans="11:17" ht="15" customHeight="1" x14ac:dyDescent="0.2">
      <c r="K50711" s="71"/>
      <c r="M50711" s="71"/>
      <c r="O50711" s="71"/>
      <c r="Q50711" s="71"/>
    </row>
    <row r="50712" spans="11:17" ht="15" customHeight="1" x14ac:dyDescent="0.2">
      <c r="K50712" s="71"/>
      <c r="M50712" s="71"/>
      <c r="O50712" s="71"/>
      <c r="Q50712" s="71"/>
    </row>
    <row r="50713" spans="11:17" ht="15" customHeight="1" x14ac:dyDescent="0.2">
      <c r="K50713" s="71"/>
      <c r="M50713" s="71"/>
      <c r="O50713" s="71"/>
      <c r="Q50713" s="71"/>
    </row>
    <row r="50714" spans="11:17" ht="15" customHeight="1" x14ac:dyDescent="0.2">
      <c r="K50714" s="71"/>
      <c r="M50714" s="71"/>
      <c r="O50714" s="71"/>
      <c r="Q50714" s="71"/>
    </row>
    <row r="50715" spans="11:17" ht="15" customHeight="1" x14ac:dyDescent="0.2">
      <c r="K50715" s="71"/>
      <c r="M50715" s="71"/>
      <c r="O50715" s="71"/>
      <c r="Q50715" s="71"/>
    </row>
    <row r="50716" spans="11:17" ht="15" customHeight="1" x14ac:dyDescent="0.2">
      <c r="K50716" s="71"/>
      <c r="M50716" s="71"/>
      <c r="O50716" s="71"/>
      <c r="Q50716" s="71"/>
    </row>
    <row r="50717" spans="11:17" ht="15" customHeight="1" x14ac:dyDescent="0.2">
      <c r="K50717" s="71"/>
      <c r="M50717" s="71"/>
      <c r="O50717" s="71"/>
      <c r="Q50717" s="71"/>
    </row>
    <row r="50718" spans="11:17" ht="15" customHeight="1" x14ac:dyDescent="0.2">
      <c r="K50718" s="71"/>
      <c r="M50718" s="71"/>
      <c r="O50718" s="71"/>
      <c r="Q50718" s="71"/>
    </row>
    <row r="50719" spans="11:17" ht="15" customHeight="1" x14ac:dyDescent="0.2">
      <c r="K50719" s="71"/>
      <c r="M50719" s="71"/>
      <c r="O50719" s="71"/>
      <c r="Q50719" s="71"/>
    </row>
    <row r="50720" spans="11:17" ht="15" customHeight="1" x14ac:dyDescent="0.2">
      <c r="K50720" s="71"/>
      <c r="M50720" s="71"/>
      <c r="O50720" s="71"/>
      <c r="Q50720" s="71"/>
    </row>
    <row r="50721" spans="11:17" ht="15" customHeight="1" x14ac:dyDescent="0.2">
      <c r="K50721" s="71"/>
      <c r="M50721" s="71"/>
      <c r="O50721" s="71"/>
      <c r="Q50721" s="71"/>
    </row>
    <row r="50722" spans="11:17" ht="15" customHeight="1" x14ac:dyDescent="0.2">
      <c r="K50722" s="71"/>
      <c r="M50722" s="71"/>
      <c r="O50722" s="71"/>
      <c r="Q50722" s="71"/>
    </row>
    <row r="50723" spans="11:17" ht="15" customHeight="1" x14ac:dyDescent="0.2">
      <c r="K50723" s="71"/>
      <c r="M50723" s="71"/>
      <c r="O50723" s="71"/>
      <c r="Q50723" s="71"/>
    </row>
    <row r="50724" spans="11:17" ht="15" customHeight="1" x14ac:dyDescent="0.2">
      <c r="K50724" s="71"/>
      <c r="M50724" s="71"/>
      <c r="O50724" s="71"/>
      <c r="Q50724" s="71"/>
    </row>
    <row r="50725" spans="11:17" ht="15" customHeight="1" x14ac:dyDescent="0.2">
      <c r="K50725" s="71"/>
      <c r="M50725" s="71"/>
      <c r="O50725" s="71"/>
      <c r="Q50725" s="71"/>
    </row>
    <row r="50726" spans="11:17" ht="15" customHeight="1" x14ac:dyDescent="0.2">
      <c r="K50726" s="71"/>
      <c r="M50726" s="71"/>
      <c r="O50726" s="71"/>
      <c r="Q50726" s="71"/>
    </row>
    <row r="50727" spans="11:17" ht="15" customHeight="1" x14ac:dyDescent="0.2">
      <c r="K50727" s="71"/>
      <c r="M50727" s="71"/>
      <c r="O50727" s="71"/>
      <c r="Q50727" s="71"/>
    </row>
    <row r="50728" spans="11:17" ht="15" customHeight="1" x14ac:dyDescent="0.2">
      <c r="K50728" s="71"/>
      <c r="M50728" s="71"/>
      <c r="O50728" s="71"/>
      <c r="Q50728" s="71"/>
    </row>
    <row r="50729" spans="11:17" ht="15" customHeight="1" x14ac:dyDescent="0.2">
      <c r="K50729" s="71"/>
      <c r="M50729" s="71"/>
      <c r="O50729" s="71"/>
      <c r="Q50729" s="71"/>
    </row>
    <row r="50730" spans="11:17" ht="15" customHeight="1" x14ac:dyDescent="0.2">
      <c r="K50730" s="71"/>
      <c r="M50730" s="71"/>
      <c r="O50730" s="71"/>
      <c r="Q50730" s="71"/>
    </row>
    <row r="50731" spans="11:17" ht="15" customHeight="1" x14ac:dyDescent="0.2">
      <c r="K50731" s="71"/>
      <c r="M50731" s="71"/>
      <c r="O50731" s="71"/>
      <c r="Q50731" s="71"/>
    </row>
    <row r="50732" spans="11:17" ht="15" customHeight="1" x14ac:dyDescent="0.2">
      <c r="K50732" s="71"/>
      <c r="M50732" s="71"/>
      <c r="O50732" s="71"/>
      <c r="Q50732" s="71"/>
    </row>
    <row r="50733" spans="11:17" ht="15" customHeight="1" x14ac:dyDescent="0.2">
      <c r="K50733" s="71"/>
      <c r="M50733" s="71"/>
      <c r="O50733" s="71"/>
      <c r="Q50733" s="71"/>
    </row>
    <row r="50734" spans="11:17" ht="15" customHeight="1" x14ac:dyDescent="0.2">
      <c r="K50734" s="71"/>
      <c r="M50734" s="71"/>
      <c r="O50734" s="71"/>
      <c r="Q50734" s="71"/>
    </row>
    <row r="50735" spans="11:17" ht="15" customHeight="1" x14ac:dyDescent="0.2">
      <c r="K50735" s="71"/>
      <c r="M50735" s="71"/>
      <c r="O50735" s="71"/>
      <c r="Q50735" s="71"/>
    </row>
    <row r="50736" spans="11:17" ht="15" customHeight="1" x14ac:dyDescent="0.2">
      <c r="K50736" s="71"/>
      <c r="M50736" s="71"/>
      <c r="O50736" s="71"/>
      <c r="Q50736" s="71"/>
    </row>
    <row r="50737" spans="11:17" ht="15" customHeight="1" x14ac:dyDescent="0.2">
      <c r="K50737" s="71"/>
      <c r="M50737" s="71"/>
      <c r="O50737" s="71"/>
      <c r="Q50737" s="71"/>
    </row>
    <row r="50738" spans="11:17" ht="15" customHeight="1" x14ac:dyDescent="0.2">
      <c r="K50738" s="71"/>
      <c r="M50738" s="71"/>
      <c r="O50738" s="71"/>
      <c r="Q50738" s="71"/>
    </row>
    <row r="50739" spans="11:17" ht="15" customHeight="1" x14ac:dyDescent="0.2">
      <c r="K50739" s="71"/>
      <c r="M50739" s="71"/>
      <c r="O50739" s="71"/>
      <c r="Q50739" s="71"/>
    </row>
    <row r="50740" spans="11:17" ht="15" customHeight="1" x14ac:dyDescent="0.2">
      <c r="K50740" s="71"/>
      <c r="M50740" s="71"/>
      <c r="O50740" s="71"/>
      <c r="Q50740" s="71"/>
    </row>
    <row r="50741" spans="11:17" ht="15" customHeight="1" x14ac:dyDescent="0.2">
      <c r="K50741" s="71"/>
      <c r="M50741" s="71"/>
      <c r="O50741" s="71"/>
      <c r="Q50741" s="71"/>
    </row>
    <row r="50742" spans="11:17" ht="15" customHeight="1" x14ac:dyDescent="0.2">
      <c r="K50742" s="71"/>
      <c r="M50742" s="71"/>
      <c r="O50742" s="71"/>
      <c r="Q50742" s="71"/>
    </row>
    <row r="50743" spans="11:17" ht="15" customHeight="1" x14ac:dyDescent="0.2">
      <c r="K50743" s="71"/>
      <c r="M50743" s="71"/>
      <c r="O50743" s="71"/>
      <c r="Q50743" s="71"/>
    </row>
    <row r="50744" spans="11:17" ht="15" customHeight="1" x14ac:dyDescent="0.2">
      <c r="K50744" s="71"/>
      <c r="M50744" s="71"/>
      <c r="O50744" s="71"/>
      <c r="Q50744" s="71"/>
    </row>
    <row r="50745" spans="11:17" ht="15" customHeight="1" x14ac:dyDescent="0.2">
      <c r="K50745" s="71"/>
      <c r="M50745" s="71"/>
      <c r="O50745" s="71"/>
      <c r="Q50745" s="71"/>
    </row>
    <row r="50746" spans="11:17" ht="15" customHeight="1" x14ac:dyDescent="0.2">
      <c r="K50746" s="71"/>
      <c r="M50746" s="71"/>
      <c r="O50746" s="71"/>
      <c r="Q50746" s="71"/>
    </row>
    <row r="50747" spans="11:17" ht="15" customHeight="1" x14ac:dyDescent="0.2">
      <c r="K50747" s="71"/>
      <c r="M50747" s="71"/>
      <c r="O50747" s="71"/>
      <c r="Q50747" s="71"/>
    </row>
    <row r="50748" spans="11:17" ht="15" customHeight="1" x14ac:dyDescent="0.2">
      <c r="K50748" s="71"/>
      <c r="M50748" s="71"/>
      <c r="O50748" s="71"/>
      <c r="Q50748" s="71"/>
    </row>
    <row r="50749" spans="11:17" ht="15" customHeight="1" x14ac:dyDescent="0.2">
      <c r="K50749" s="71"/>
      <c r="M50749" s="71"/>
      <c r="O50749" s="71"/>
      <c r="Q50749" s="71"/>
    </row>
    <row r="50750" spans="11:17" ht="15" customHeight="1" x14ac:dyDescent="0.2">
      <c r="K50750" s="71"/>
      <c r="M50750" s="71"/>
      <c r="O50750" s="71"/>
      <c r="Q50750" s="71"/>
    </row>
    <row r="50751" spans="11:17" ht="15" customHeight="1" x14ac:dyDescent="0.2">
      <c r="K50751" s="71"/>
      <c r="M50751" s="71"/>
      <c r="O50751" s="71"/>
      <c r="Q50751" s="71"/>
    </row>
    <row r="50752" spans="11:17" ht="15" customHeight="1" x14ac:dyDescent="0.2">
      <c r="K50752" s="71"/>
      <c r="M50752" s="71"/>
      <c r="O50752" s="71"/>
      <c r="Q50752" s="71"/>
    </row>
    <row r="50753" spans="11:17" ht="15" customHeight="1" x14ac:dyDescent="0.2">
      <c r="K50753" s="71"/>
      <c r="M50753" s="71"/>
      <c r="O50753" s="71"/>
      <c r="Q50753" s="71"/>
    </row>
    <row r="50754" spans="11:17" ht="15" customHeight="1" x14ac:dyDescent="0.2">
      <c r="K50754" s="71"/>
      <c r="M50754" s="71"/>
      <c r="O50754" s="71"/>
      <c r="Q50754" s="71"/>
    </row>
    <row r="50755" spans="11:17" ht="15" customHeight="1" x14ac:dyDescent="0.2">
      <c r="K50755" s="71"/>
      <c r="M50755" s="71"/>
      <c r="O50755" s="71"/>
      <c r="Q50755" s="71"/>
    </row>
    <row r="50756" spans="11:17" ht="15" customHeight="1" x14ac:dyDescent="0.2">
      <c r="K50756" s="71"/>
      <c r="M50756" s="71"/>
      <c r="O50756" s="71"/>
      <c r="Q50756" s="71"/>
    </row>
    <row r="50757" spans="11:17" ht="15" customHeight="1" x14ac:dyDescent="0.2">
      <c r="K50757" s="71"/>
      <c r="M50757" s="71"/>
      <c r="O50757" s="71"/>
      <c r="Q50757" s="71"/>
    </row>
    <row r="50758" spans="11:17" ht="15" customHeight="1" x14ac:dyDescent="0.2">
      <c r="K50758" s="71"/>
      <c r="M50758" s="71"/>
      <c r="O50758" s="71"/>
      <c r="Q50758" s="71"/>
    </row>
    <row r="50759" spans="11:17" ht="15" customHeight="1" x14ac:dyDescent="0.2">
      <c r="K50759" s="71"/>
      <c r="M50759" s="71"/>
      <c r="O50759" s="71"/>
      <c r="Q50759" s="71"/>
    </row>
    <row r="50760" spans="11:17" ht="15" customHeight="1" x14ac:dyDescent="0.2">
      <c r="K50760" s="71"/>
      <c r="M50760" s="71"/>
      <c r="O50760" s="71"/>
      <c r="Q50760" s="71"/>
    </row>
    <row r="50761" spans="11:17" ht="15" customHeight="1" x14ac:dyDescent="0.2">
      <c r="K50761" s="71"/>
      <c r="M50761" s="71"/>
      <c r="O50761" s="71"/>
      <c r="Q50761" s="71"/>
    </row>
    <row r="50762" spans="11:17" ht="15" customHeight="1" x14ac:dyDescent="0.2">
      <c r="K50762" s="71"/>
      <c r="M50762" s="71"/>
      <c r="O50762" s="71"/>
      <c r="Q50762" s="71"/>
    </row>
    <row r="50763" spans="11:17" ht="15" customHeight="1" x14ac:dyDescent="0.2">
      <c r="K50763" s="71"/>
      <c r="M50763" s="71"/>
      <c r="O50763" s="71"/>
      <c r="Q50763" s="71"/>
    </row>
    <row r="50764" spans="11:17" ht="15" customHeight="1" x14ac:dyDescent="0.2">
      <c r="K50764" s="71"/>
      <c r="M50764" s="71"/>
      <c r="O50764" s="71"/>
      <c r="Q50764" s="71"/>
    </row>
    <row r="50765" spans="11:17" ht="15" customHeight="1" x14ac:dyDescent="0.2">
      <c r="K50765" s="71"/>
      <c r="M50765" s="71"/>
      <c r="O50765" s="71"/>
      <c r="Q50765" s="71"/>
    </row>
    <row r="50766" spans="11:17" ht="15" customHeight="1" x14ac:dyDescent="0.2">
      <c r="K50766" s="71"/>
      <c r="M50766" s="71"/>
      <c r="O50766" s="71"/>
      <c r="Q50766" s="71"/>
    </row>
    <row r="50767" spans="11:17" ht="15" customHeight="1" x14ac:dyDescent="0.2">
      <c r="K50767" s="71"/>
      <c r="M50767" s="71"/>
      <c r="O50767" s="71"/>
      <c r="Q50767" s="71"/>
    </row>
    <row r="50768" spans="11:17" ht="15" customHeight="1" x14ac:dyDescent="0.2">
      <c r="K50768" s="71"/>
      <c r="M50768" s="71"/>
      <c r="O50768" s="71"/>
      <c r="Q50768" s="71"/>
    </row>
    <row r="50769" spans="11:17" ht="15" customHeight="1" x14ac:dyDescent="0.2">
      <c r="K50769" s="71"/>
      <c r="M50769" s="71"/>
      <c r="O50769" s="71"/>
      <c r="Q50769" s="71"/>
    </row>
    <row r="50770" spans="11:17" ht="15" customHeight="1" x14ac:dyDescent="0.2">
      <c r="K50770" s="71"/>
      <c r="M50770" s="71"/>
      <c r="O50770" s="71"/>
      <c r="Q50770" s="71"/>
    </row>
    <row r="50771" spans="11:17" ht="15" customHeight="1" x14ac:dyDescent="0.2">
      <c r="K50771" s="71"/>
      <c r="M50771" s="71"/>
      <c r="O50771" s="71"/>
      <c r="Q50771" s="71"/>
    </row>
    <row r="50772" spans="11:17" ht="15" customHeight="1" x14ac:dyDescent="0.2">
      <c r="K50772" s="71"/>
      <c r="M50772" s="71"/>
      <c r="O50772" s="71"/>
      <c r="Q50772" s="71"/>
    </row>
    <row r="50773" spans="11:17" ht="15" customHeight="1" x14ac:dyDescent="0.2">
      <c r="K50773" s="71"/>
      <c r="M50773" s="71"/>
      <c r="O50773" s="71"/>
      <c r="Q50773" s="71"/>
    </row>
    <row r="50774" spans="11:17" ht="15" customHeight="1" x14ac:dyDescent="0.2">
      <c r="K50774" s="71"/>
      <c r="M50774" s="71"/>
      <c r="O50774" s="71"/>
      <c r="Q50774" s="71"/>
    </row>
    <row r="50775" spans="11:17" ht="15" customHeight="1" x14ac:dyDescent="0.2">
      <c r="K50775" s="71"/>
      <c r="M50775" s="71"/>
      <c r="O50775" s="71"/>
      <c r="Q50775" s="71"/>
    </row>
    <row r="50776" spans="11:17" ht="15" customHeight="1" x14ac:dyDescent="0.2">
      <c r="K50776" s="71"/>
      <c r="M50776" s="71"/>
      <c r="O50776" s="71"/>
      <c r="Q50776" s="71"/>
    </row>
    <row r="50777" spans="11:17" ht="15" customHeight="1" x14ac:dyDescent="0.2">
      <c r="K50777" s="71"/>
      <c r="M50777" s="71"/>
      <c r="O50777" s="71"/>
      <c r="Q50777" s="71"/>
    </row>
    <row r="50778" spans="11:17" ht="15" customHeight="1" x14ac:dyDescent="0.2">
      <c r="K50778" s="71"/>
      <c r="M50778" s="71"/>
      <c r="O50778" s="71"/>
      <c r="Q50778" s="71"/>
    </row>
    <row r="50779" spans="11:17" ht="15" customHeight="1" x14ac:dyDescent="0.2">
      <c r="K50779" s="71"/>
      <c r="M50779" s="71"/>
      <c r="O50779" s="71"/>
      <c r="Q50779" s="71"/>
    </row>
    <row r="50780" spans="11:17" ht="15" customHeight="1" x14ac:dyDescent="0.2">
      <c r="K50780" s="71"/>
      <c r="M50780" s="71"/>
      <c r="O50780" s="71"/>
      <c r="Q50780" s="71"/>
    </row>
    <row r="50781" spans="11:17" ht="15" customHeight="1" x14ac:dyDescent="0.2">
      <c r="K50781" s="71"/>
      <c r="M50781" s="71"/>
      <c r="O50781" s="71"/>
      <c r="Q50781" s="71"/>
    </row>
    <row r="50782" spans="11:17" ht="15" customHeight="1" x14ac:dyDescent="0.2">
      <c r="K50782" s="71"/>
      <c r="M50782" s="71"/>
      <c r="O50782" s="71"/>
      <c r="Q50782" s="71"/>
    </row>
    <row r="50783" spans="11:17" ht="15" customHeight="1" x14ac:dyDescent="0.2">
      <c r="K50783" s="71"/>
      <c r="M50783" s="71"/>
      <c r="O50783" s="71"/>
      <c r="Q50783" s="71"/>
    </row>
    <row r="50784" spans="11:17" ht="15" customHeight="1" x14ac:dyDescent="0.2">
      <c r="K50784" s="71"/>
      <c r="M50784" s="71"/>
      <c r="O50784" s="71"/>
      <c r="Q50784" s="71"/>
    </row>
    <row r="50785" spans="11:17" ht="15" customHeight="1" x14ac:dyDescent="0.2">
      <c r="K50785" s="71"/>
      <c r="M50785" s="71"/>
      <c r="O50785" s="71"/>
      <c r="Q50785" s="71"/>
    </row>
    <row r="50786" spans="11:17" ht="15" customHeight="1" x14ac:dyDescent="0.2">
      <c r="K50786" s="71"/>
      <c r="M50786" s="71"/>
      <c r="O50786" s="71"/>
      <c r="Q50786" s="71"/>
    </row>
    <row r="50787" spans="11:17" ht="15" customHeight="1" x14ac:dyDescent="0.2">
      <c r="K50787" s="71"/>
      <c r="M50787" s="71"/>
      <c r="O50787" s="71"/>
      <c r="Q50787" s="71"/>
    </row>
    <row r="50788" spans="11:17" ht="15" customHeight="1" x14ac:dyDescent="0.2">
      <c r="K50788" s="71"/>
      <c r="M50788" s="71"/>
      <c r="O50788" s="71"/>
      <c r="Q50788" s="71"/>
    </row>
    <row r="50789" spans="11:17" ht="15" customHeight="1" x14ac:dyDescent="0.2">
      <c r="K50789" s="71"/>
      <c r="M50789" s="71"/>
      <c r="O50789" s="71"/>
      <c r="Q50789" s="71"/>
    </row>
    <row r="50790" spans="11:17" ht="15" customHeight="1" x14ac:dyDescent="0.2">
      <c r="K50790" s="71"/>
      <c r="M50790" s="71"/>
      <c r="O50790" s="71"/>
      <c r="Q50790" s="71"/>
    </row>
    <row r="50791" spans="11:17" ht="15" customHeight="1" x14ac:dyDescent="0.2">
      <c r="K50791" s="71"/>
      <c r="M50791" s="71"/>
      <c r="O50791" s="71"/>
      <c r="Q50791" s="71"/>
    </row>
    <row r="50792" spans="11:17" ht="15" customHeight="1" x14ac:dyDescent="0.2">
      <c r="K50792" s="71"/>
      <c r="M50792" s="71"/>
      <c r="O50792" s="71"/>
      <c r="Q50792" s="71"/>
    </row>
    <row r="50793" spans="11:17" ht="15" customHeight="1" x14ac:dyDescent="0.2">
      <c r="K50793" s="71"/>
      <c r="M50793" s="71"/>
      <c r="O50793" s="71"/>
      <c r="Q50793" s="71"/>
    </row>
    <row r="50794" spans="11:17" ht="15" customHeight="1" x14ac:dyDescent="0.2">
      <c r="K50794" s="71"/>
      <c r="M50794" s="71"/>
      <c r="O50794" s="71"/>
      <c r="Q50794" s="71"/>
    </row>
    <row r="50795" spans="11:17" ht="15" customHeight="1" x14ac:dyDescent="0.2">
      <c r="K50795" s="71"/>
      <c r="M50795" s="71"/>
      <c r="O50795" s="71"/>
      <c r="Q50795" s="71"/>
    </row>
    <row r="50796" spans="11:17" ht="15" customHeight="1" x14ac:dyDescent="0.2">
      <c r="K50796" s="71"/>
      <c r="M50796" s="71"/>
      <c r="O50796" s="71"/>
      <c r="Q50796" s="71"/>
    </row>
    <row r="50797" spans="11:17" ht="15" customHeight="1" x14ac:dyDescent="0.2">
      <c r="K50797" s="71"/>
      <c r="M50797" s="71"/>
      <c r="O50797" s="71"/>
      <c r="Q50797" s="71"/>
    </row>
    <row r="50798" spans="11:17" ht="15" customHeight="1" x14ac:dyDescent="0.2">
      <c r="K50798" s="71"/>
      <c r="M50798" s="71"/>
      <c r="O50798" s="71"/>
      <c r="Q50798" s="71"/>
    </row>
    <row r="50799" spans="11:17" ht="15" customHeight="1" x14ac:dyDescent="0.2">
      <c r="K50799" s="71"/>
      <c r="M50799" s="71"/>
      <c r="O50799" s="71"/>
      <c r="Q50799" s="71"/>
    </row>
    <row r="50800" spans="11:17" ht="15" customHeight="1" x14ac:dyDescent="0.2">
      <c r="K50800" s="71"/>
      <c r="M50800" s="71"/>
      <c r="O50800" s="71"/>
      <c r="Q50800" s="71"/>
    </row>
    <row r="50801" spans="11:17" ht="15" customHeight="1" x14ac:dyDescent="0.2">
      <c r="K50801" s="71"/>
      <c r="M50801" s="71"/>
      <c r="O50801" s="71"/>
      <c r="Q50801" s="71"/>
    </row>
    <row r="50802" spans="11:17" ht="15" customHeight="1" x14ac:dyDescent="0.2">
      <c r="K50802" s="71"/>
      <c r="M50802" s="71"/>
      <c r="O50802" s="71"/>
      <c r="Q50802" s="71"/>
    </row>
    <row r="50803" spans="11:17" ht="15" customHeight="1" x14ac:dyDescent="0.2">
      <c r="K50803" s="71"/>
      <c r="M50803" s="71"/>
      <c r="O50803" s="71"/>
      <c r="Q50803" s="71"/>
    </row>
    <row r="50804" spans="11:17" ht="15" customHeight="1" x14ac:dyDescent="0.2">
      <c r="K50804" s="71"/>
      <c r="M50804" s="71"/>
      <c r="O50804" s="71"/>
      <c r="Q50804" s="71"/>
    </row>
    <row r="50805" spans="11:17" ht="15" customHeight="1" x14ac:dyDescent="0.2">
      <c r="K50805" s="71"/>
      <c r="M50805" s="71"/>
      <c r="O50805" s="71"/>
      <c r="Q50805" s="71"/>
    </row>
    <row r="50806" spans="11:17" ht="15" customHeight="1" x14ac:dyDescent="0.2">
      <c r="K50806" s="71"/>
      <c r="M50806" s="71"/>
      <c r="O50806" s="71"/>
      <c r="Q50806" s="71"/>
    </row>
    <row r="50807" spans="11:17" ht="15" customHeight="1" x14ac:dyDescent="0.2">
      <c r="K50807" s="71"/>
      <c r="M50807" s="71"/>
      <c r="O50807" s="71"/>
      <c r="Q50807" s="71"/>
    </row>
    <row r="50808" spans="11:17" ht="15" customHeight="1" x14ac:dyDescent="0.2">
      <c r="K50808" s="71"/>
      <c r="M50808" s="71"/>
      <c r="O50808" s="71"/>
      <c r="Q50808" s="71"/>
    </row>
    <row r="50809" spans="11:17" ht="15" customHeight="1" x14ac:dyDescent="0.2">
      <c r="K50809" s="71"/>
      <c r="M50809" s="71"/>
      <c r="O50809" s="71"/>
      <c r="Q50809" s="71"/>
    </row>
    <row r="50810" spans="11:17" ht="15" customHeight="1" x14ac:dyDescent="0.2">
      <c r="K50810" s="71"/>
      <c r="M50810" s="71"/>
      <c r="O50810" s="71"/>
      <c r="Q50810" s="71"/>
    </row>
    <row r="50811" spans="11:17" ht="15" customHeight="1" x14ac:dyDescent="0.2">
      <c r="K50811" s="71"/>
      <c r="M50811" s="71"/>
      <c r="O50811" s="71"/>
      <c r="Q50811" s="71"/>
    </row>
    <row r="50812" spans="11:17" ht="15" customHeight="1" x14ac:dyDescent="0.2">
      <c r="K50812" s="71"/>
      <c r="M50812" s="71"/>
      <c r="O50812" s="71"/>
      <c r="Q50812" s="71"/>
    </row>
    <row r="50813" spans="11:17" ht="15" customHeight="1" x14ac:dyDescent="0.2">
      <c r="K50813" s="71"/>
      <c r="M50813" s="71"/>
      <c r="O50813" s="71"/>
      <c r="Q50813" s="71"/>
    </row>
    <row r="50814" spans="11:17" ht="15" customHeight="1" x14ac:dyDescent="0.2">
      <c r="K50814" s="71"/>
      <c r="M50814" s="71"/>
      <c r="O50814" s="71"/>
      <c r="Q50814" s="71"/>
    </row>
    <row r="50815" spans="11:17" ht="15" customHeight="1" x14ac:dyDescent="0.2">
      <c r="K50815" s="71"/>
      <c r="M50815" s="71"/>
      <c r="O50815" s="71"/>
      <c r="Q50815" s="71"/>
    </row>
    <row r="50816" spans="11:17" ht="15" customHeight="1" x14ac:dyDescent="0.2">
      <c r="K50816" s="71"/>
      <c r="M50816" s="71"/>
      <c r="O50816" s="71"/>
      <c r="Q50816" s="71"/>
    </row>
    <row r="50817" spans="11:17" ht="15" customHeight="1" x14ac:dyDescent="0.2">
      <c r="K50817" s="71"/>
      <c r="M50817" s="71"/>
      <c r="O50817" s="71"/>
      <c r="Q50817" s="71"/>
    </row>
    <row r="50818" spans="11:17" ht="15" customHeight="1" x14ac:dyDescent="0.2">
      <c r="K50818" s="71"/>
      <c r="M50818" s="71"/>
      <c r="O50818" s="71"/>
      <c r="Q50818" s="71"/>
    </row>
    <row r="50819" spans="11:17" ht="15" customHeight="1" x14ac:dyDescent="0.2">
      <c r="K50819" s="71"/>
      <c r="M50819" s="71"/>
      <c r="O50819" s="71"/>
      <c r="Q50819" s="71"/>
    </row>
    <row r="50820" spans="11:17" ht="15" customHeight="1" x14ac:dyDescent="0.2">
      <c r="K50820" s="71"/>
      <c r="M50820" s="71"/>
      <c r="O50820" s="71"/>
      <c r="Q50820" s="71"/>
    </row>
    <row r="50821" spans="11:17" ht="15" customHeight="1" x14ac:dyDescent="0.2">
      <c r="K50821" s="71"/>
      <c r="M50821" s="71"/>
      <c r="O50821" s="71"/>
      <c r="Q50821" s="71"/>
    </row>
    <row r="50822" spans="11:17" ht="15" customHeight="1" x14ac:dyDescent="0.2">
      <c r="K50822" s="71"/>
      <c r="M50822" s="71"/>
      <c r="O50822" s="71"/>
      <c r="Q50822" s="71"/>
    </row>
    <row r="50823" spans="11:17" ht="15" customHeight="1" x14ac:dyDescent="0.2">
      <c r="K50823" s="71"/>
      <c r="M50823" s="71"/>
      <c r="O50823" s="71"/>
      <c r="Q50823" s="71"/>
    </row>
    <row r="50824" spans="11:17" ht="15" customHeight="1" x14ac:dyDescent="0.2">
      <c r="K50824" s="71"/>
      <c r="M50824" s="71"/>
      <c r="O50824" s="71"/>
      <c r="Q50824" s="71"/>
    </row>
    <row r="50825" spans="11:17" ht="15" customHeight="1" x14ac:dyDescent="0.2">
      <c r="K50825" s="71"/>
      <c r="M50825" s="71"/>
      <c r="O50825" s="71"/>
      <c r="Q50825" s="71"/>
    </row>
    <row r="50826" spans="11:17" ht="15" customHeight="1" x14ac:dyDescent="0.2">
      <c r="K50826" s="71"/>
      <c r="M50826" s="71"/>
      <c r="O50826" s="71"/>
      <c r="Q50826" s="71"/>
    </row>
    <row r="50827" spans="11:17" ht="15" customHeight="1" x14ac:dyDescent="0.2">
      <c r="K50827" s="71"/>
      <c r="M50827" s="71"/>
      <c r="O50827" s="71"/>
      <c r="Q50827" s="71"/>
    </row>
    <row r="50828" spans="11:17" ht="15" customHeight="1" x14ac:dyDescent="0.2">
      <c r="K50828" s="71"/>
      <c r="M50828" s="71"/>
      <c r="O50828" s="71"/>
      <c r="Q50828" s="71"/>
    </row>
    <row r="50829" spans="11:17" ht="15" customHeight="1" x14ac:dyDescent="0.2">
      <c r="K50829" s="71"/>
      <c r="M50829" s="71"/>
      <c r="O50829" s="71"/>
      <c r="Q50829" s="71"/>
    </row>
    <row r="50830" spans="11:17" ht="15" customHeight="1" x14ac:dyDescent="0.2">
      <c r="K50830" s="71"/>
      <c r="M50830" s="71"/>
      <c r="O50830" s="71"/>
      <c r="Q50830" s="71"/>
    </row>
    <row r="50831" spans="11:17" ht="15" customHeight="1" x14ac:dyDescent="0.2">
      <c r="K50831" s="71"/>
      <c r="M50831" s="71"/>
      <c r="O50831" s="71"/>
      <c r="Q50831" s="71"/>
    </row>
    <row r="50832" spans="11:17" ht="15" customHeight="1" x14ac:dyDescent="0.2">
      <c r="K50832" s="71"/>
      <c r="M50832" s="71"/>
      <c r="O50832" s="71"/>
      <c r="Q50832" s="71"/>
    </row>
    <row r="50833" spans="11:17" ht="15" customHeight="1" x14ac:dyDescent="0.2">
      <c r="K50833" s="71"/>
      <c r="M50833" s="71"/>
      <c r="O50833" s="71"/>
      <c r="Q50833" s="71"/>
    </row>
    <row r="50834" spans="11:17" ht="15" customHeight="1" x14ac:dyDescent="0.2">
      <c r="K50834" s="71"/>
      <c r="M50834" s="71"/>
      <c r="O50834" s="71"/>
      <c r="Q50834" s="71"/>
    </row>
    <row r="50835" spans="11:17" ht="15" customHeight="1" x14ac:dyDescent="0.2">
      <c r="K50835" s="71"/>
      <c r="M50835" s="71"/>
      <c r="O50835" s="71"/>
      <c r="Q50835" s="71"/>
    </row>
    <row r="50836" spans="11:17" ht="15" customHeight="1" x14ac:dyDescent="0.2">
      <c r="K50836" s="71"/>
      <c r="M50836" s="71"/>
      <c r="O50836" s="71"/>
      <c r="Q50836" s="71"/>
    </row>
    <row r="50837" spans="11:17" ht="15" customHeight="1" x14ac:dyDescent="0.2">
      <c r="K50837" s="71"/>
      <c r="M50837" s="71"/>
      <c r="O50837" s="71"/>
      <c r="Q50837" s="71"/>
    </row>
    <row r="50838" spans="11:17" ht="15" customHeight="1" x14ac:dyDescent="0.2">
      <c r="K50838" s="71"/>
      <c r="M50838" s="71"/>
      <c r="O50838" s="71"/>
      <c r="Q50838" s="71"/>
    </row>
    <row r="50839" spans="11:17" ht="15" customHeight="1" x14ac:dyDescent="0.2">
      <c r="K50839" s="71"/>
      <c r="M50839" s="71"/>
      <c r="O50839" s="71"/>
      <c r="Q50839" s="71"/>
    </row>
    <row r="50840" spans="11:17" ht="15" customHeight="1" x14ac:dyDescent="0.2">
      <c r="K50840" s="71"/>
      <c r="M50840" s="71"/>
      <c r="O50840" s="71"/>
      <c r="Q50840" s="71"/>
    </row>
    <row r="50841" spans="11:17" ht="15" customHeight="1" x14ac:dyDescent="0.2">
      <c r="K50841" s="71"/>
      <c r="M50841" s="71"/>
      <c r="O50841" s="71"/>
      <c r="Q50841" s="71"/>
    </row>
    <row r="50842" spans="11:17" ht="15" customHeight="1" x14ac:dyDescent="0.2">
      <c r="K50842" s="71"/>
      <c r="M50842" s="71"/>
      <c r="O50842" s="71"/>
      <c r="Q50842" s="71"/>
    </row>
    <row r="50843" spans="11:17" ht="15" customHeight="1" x14ac:dyDescent="0.2">
      <c r="K50843" s="71"/>
      <c r="M50843" s="71"/>
      <c r="O50843" s="71"/>
      <c r="Q50843" s="71"/>
    </row>
    <row r="50844" spans="11:17" ht="15" customHeight="1" x14ac:dyDescent="0.2">
      <c r="K50844" s="71"/>
      <c r="M50844" s="71"/>
      <c r="O50844" s="71"/>
      <c r="Q50844" s="71"/>
    </row>
    <row r="50845" spans="11:17" ht="15" customHeight="1" x14ac:dyDescent="0.2">
      <c r="K50845" s="71"/>
      <c r="M50845" s="71"/>
      <c r="O50845" s="71"/>
      <c r="Q50845" s="71"/>
    </row>
    <row r="50846" spans="11:17" ht="15" customHeight="1" x14ac:dyDescent="0.2">
      <c r="K50846" s="71"/>
      <c r="M50846" s="71"/>
      <c r="O50846" s="71"/>
      <c r="Q50846" s="71"/>
    </row>
    <row r="50847" spans="11:17" ht="15" customHeight="1" x14ac:dyDescent="0.2">
      <c r="K50847" s="71"/>
      <c r="M50847" s="71"/>
      <c r="O50847" s="71"/>
      <c r="Q50847" s="71"/>
    </row>
    <row r="50848" spans="11:17" ht="15" customHeight="1" x14ac:dyDescent="0.2">
      <c r="K50848" s="71"/>
      <c r="M50848" s="71"/>
      <c r="O50848" s="71"/>
      <c r="Q50848" s="71"/>
    </row>
    <row r="50849" spans="11:17" ht="15" customHeight="1" x14ac:dyDescent="0.2">
      <c r="K50849" s="71"/>
      <c r="M50849" s="71"/>
      <c r="O50849" s="71"/>
      <c r="Q50849" s="71"/>
    </row>
    <row r="50850" spans="11:17" ht="15" customHeight="1" x14ac:dyDescent="0.2">
      <c r="K50850" s="71"/>
      <c r="M50850" s="71"/>
      <c r="O50850" s="71"/>
      <c r="Q50850" s="71"/>
    </row>
    <row r="50851" spans="11:17" ht="15" customHeight="1" x14ac:dyDescent="0.2">
      <c r="K50851" s="71"/>
      <c r="M50851" s="71"/>
      <c r="O50851" s="71"/>
      <c r="Q50851" s="71"/>
    </row>
    <row r="50852" spans="11:17" ht="15" customHeight="1" x14ac:dyDescent="0.2">
      <c r="K50852" s="71"/>
      <c r="M50852" s="71"/>
      <c r="O50852" s="71"/>
      <c r="Q50852" s="71"/>
    </row>
    <row r="50853" spans="11:17" ht="15" customHeight="1" x14ac:dyDescent="0.2">
      <c r="K50853" s="71"/>
      <c r="M50853" s="71"/>
      <c r="O50853" s="71"/>
      <c r="Q50853" s="71"/>
    </row>
    <row r="50854" spans="11:17" ht="15" customHeight="1" x14ac:dyDescent="0.2">
      <c r="K50854" s="71"/>
      <c r="M50854" s="71"/>
      <c r="O50854" s="71"/>
      <c r="Q50854" s="71"/>
    </row>
    <row r="50855" spans="11:17" ht="15" customHeight="1" x14ac:dyDescent="0.2">
      <c r="K50855" s="71"/>
      <c r="M50855" s="71"/>
      <c r="O50855" s="71"/>
      <c r="Q50855" s="71"/>
    </row>
    <row r="50856" spans="11:17" ht="15" customHeight="1" x14ac:dyDescent="0.2">
      <c r="K50856" s="71"/>
      <c r="M50856" s="71"/>
      <c r="O50856" s="71"/>
      <c r="Q50856" s="71"/>
    </row>
    <row r="50857" spans="11:17" ht="15" customHeight="1" x14ac:dyDescent="0.2">
      <c r="K50857" s="71"/>
      <c r="M50857" s="71"/>
      <c r="O50857" s="71"/>
      <c r="Q50857" s="71"/>
    </row>
    <row r="50858" spans="11:17" ht="15" customHeight="1" x14ac:dyDescent="0.2">
      <c r="K50858" s="71"/>
      <c r="M50858" s="71"/>
      <c r="O50858" s="71"/>
      <c r="Q50858" s="71"/>
    </row>
    <row r="50859" spans="11:17" ht="15" customHeight="1" x14ac:dyDescent="0.2">
      <c r="K50859" s="71"/>
      <c r="M50859" s="71"/>
      <c r="O50859" s="71"/>
      <c r="Q50859" s="71"/>
    </row>
    <row r="50860" spans="11:17" ht="15" customHeight="1" x14ac:dyDescent="0.2">
      <c r="K50860" s="71"/>
      <c r="M50860" s="71"/>
      <c r="O50860" s="71"/>
      <c r="Q50860" s="71"/>
    </row>
    <row r="50861" spans="11:17" ht="15" customHeight="1" x14ac:dyDescent="0.2">
      <c r="K50861" s="71"/>
      <c r="M50861" s="71"/>
      <c r="O50861" s="71"/>
      <c r="Q50861" s="71"/>
    </row>
    <row r="50862" spans="11:17" ht="15" customHeight="1" x14ac:dyDescent="0.2">
      <c r="K50862" s="71"/>
      <c r="M50862" s="71"/>
      <c r="O50862" s="71"/>
      <c r="Q50862" s="71"/>
    </row>
    <row r="50863" spans="11:17" ht="15" customHeight="1" x14ac:dyDescent="0.2">
      <c r="K50863" s="71"/>
      <c r="M50863" s="71"/>
      <c r="O50863" s="71"/>
      <c r="Q50863" s="71"/>
    </row>
    <row r="50864" spans="11:17" ht="15" customHeight="1" x14ac:dyDescent="0.2">
      <c r="K50864" s="71"/>
      <c r="M50864" s="71"/>
      <c r="O50864" s="71"/>
      <c r="Q50864" s="71"/>
    </row>
    <row r="50865" spans="11:17" ht="15" customHeight="1" x14ac:dyDescent="0.2">
      <c r="K50865" s="71"/>
      <c r="M50865" s="71"/>
      <c r="O50865" s="71"/>
      <c r="Q50865" s="71"/>
    </row>
    <row r="50866" spans="11:17" ht="15" customHeight="1" x14ac:dyDescent="0.2">
      <c r="K50866" s="71"/>
      <c r="M50866" s="71"/>
      <c r="O50866" s="71"/>
      <c r="Q50866" s="71"/>
    </row>
    <row r="50867" spans="11:17" ht="15" customHeight="1" x14ac:dyDescent="0.2">
      <c r="K50867" s="71"/>
      <c r="M50867" s="71"/>
      <c r="O50867" s="71"/>
      <c r="Q50867" s="71"/>
    </row>
    <row r="50868" spans="11:17" ht="15" customHeight="1" x14ac:dyDescent="0.2">
      <c r="K50868" s="71"/>
      <c r="M50868" s="71"/>
      <c r="O50868" s="71"/>
      <c r="Q50868" s="71"/>
    </row>
    <row r="50869" spans="11:17" ht="15" customHeight="1" x14ac:dyDescent="0.2">
      <c r="K50869" s="71"/>
      <c r="M50869" s="71"/>
      <c r="O50869" s="71"/>
      <c r="Q50869" s="71"/>
    </row>
    <row r="50870" spans="11:17" ht="15" customHeight="1" x14ac:dyDescent="0.2">
      <c r="K50870" s="71"/>
      <c r="M50870" s="71"/>
      <c r="O50870" s="71"/>
      <c r="Q50870" s="71"/>
    </row>
    <row r="50871" spans="11:17" ht="15" customHeight="1" x14ac:dyDescent="0.2">
      <c r="K50871" s="71"/>
      <c r="M50871" s="71"/>
      <c r="O50871" s="71"/>
      <c r="Q50871" s="71"/>
    </row>
    <row r="50872" spans="11:17" ht="15" customHeight="1" x14ac:dyDescent="0.2">
      <c r="K50872" s="71"/>
      <c r="M50872" s="71"/>
      <c r="O50872" s="71"/>
      <c r="Q50872" s="71"/>
    </row>
    <row r="50873" spans="11:17" ht="15" customHeight="1" x14ac:dyDescent="0.2">
      <c r="K50873" s="71"/>
      <c r="M50873" s="71"/>
      <c r="O50873" s="71"/>
      <c r="Q50873" s="71"/>
    </row>
    <row r="50874" spans="11:17" ht="15" customHeight="1" x14ac:dyDescent="0.2">
      <c r="K50874" s="71"/>
      <c r="M50874" s="71"/>
      <c r="O50874" s="71"/>
      <c r="Q50874" s="71"/>
    </row>
    <row r="50875" spans="11:17" ht="15" customHeight="1" x14ac:dyDescent="0.2">
      <c r="K50875" s="71"/>
      <c r="M50875" s="71"/>
      <c r="O50875" s="71"/>
      <c r="Q50875" s="71"/>
    </row>
    <row r="50876" spans="11:17" ht="15" customHeight="1" x14ac:dyDescent="0.2">
      <c r="K50876" s="71"/>
      <c r="M50876" s="71"/>
      <c r="O50876" s="71"/>
      <c r="Q50876" s="71"/>
    </row>
    <row r="50877" spans="11:17" ht="15" customHeight="1" x14ac:dyDescent="0.2">
      <c r="K50877" s="71"/>
      <c r="M50877" s="71"/>
      <c r="O50877" s="71"/>
      <c r="Q50877" s="71"/>
    </row>
    <row r="50878" spans="11:17" ht="15" customHeight="1" x14ac:dyDescent="0.2">
      <c r="K50878" s="71"/>
      <c r="M50878" s="71"/>
      <c r="O50878" s="71"/>
      <c r="Q50878" s="71"/>
    </row>
    <row r="50879" spans="11:17" ht="15" customHeight="1" x14ac:dyDescent="0.2">
      <c r="K50879" s="71"/>
      <c r="M50879" s="71"/>
      <c r="O50879" s="71"/>
      <c r="Q50879" s="71"/>
    </row>
    <row r="50880" spans="11:17" ht="15" customHeight="1" x14ac:dyDescent="0.2">
      <c r="K50880" s="71"/>
      <c r="M50880" s="71"/>
      <c r="O50880" s="71"/>
      <c r="Q50880" s="71"/>
    </row>
    <row r="50881" spans="11:17" ht="15" customHeight="1" x14ac:dyDescent="0.2">
      <c r="K50881" s="71"/>
      <c r="M50881" s="71"/>
      <c r="O50881" s="71"/>
      <c r="Q50881" s="71"/>
    </row>
    <row r="50882" spans="11:17" ht="15" customHeight="1" x14ac:dyDescent="0.2">
      <c r="K50882" s="71"/>
      <c r="M50882" s="71"/>
      <c r="O50882" s="71"/>
      <c r="Q50882" s="71"/>
    </row>
    <row r="50883" spans="11:17" ht="15" customHeight="1" x14ac:dyDescent="0.2">
      <c r="K50883" s="71"/>
      <c r="M50883" s="71"/>
      <c r="O50883" s="71"/>
      <c r="Q50883" s="71"/>
    </row>
    <row r="50884" spans="11:17" ht="15" customHeight="1" x14ac:dyDescent="0.2">
      <c r="K50884" s="71"/>
      <c r="M50884" s="71"/>
      <c r="O50884" s="71"/>
      <c r="Q50884" s="71"/>
    </row>
    <row r="50885" spans="11:17" ht="15" customHeight="1" x14ac:dyDescent="0.2">
      <c r="K50885" s="71"/>
      <c r="M50885" s="71"/>
      <c r="O50885" s="71"/>
      <c r="Q50885" s="71"/>
    </row>
    <row r="50886" spans="11:17" ht="15" customHeight="1" x14ac:dyDescent="0.2">
      <c r="K50886" s="71"/>
      <c r="M50886" s="71"/>
      <c r="O50886" s="71"/>
      <c r="Q50886" s="71"/>
    </row>
    <row r="50887" spans="11:17" ht="15" customHeight="1" x14ac:dyDescent="0.2">
      <c r="K50887" s="71"/>
      <c r="M50887" s="71"/>
      <c r="O50887" s="71"/>
      <c r="Q50887" s="71"/>
    </row>
    <row r="50888" spans="11:17" ht="15" customHeight="1" x14ac:dyDescent="0.2">
      <c r="K50888" s="71"/>
      <c r="M50888" s="71"/>
      <c r="O50888" s="71"/>
      <c r="Q50888" s="71"/>
    </row>
    <row r="50889" spans="11:17" ht="15" customHeight="1" x14ac:dyDescent="0.2">
      <c r="K50889" s="71"/>
      <c r="M50889" s="71"/>
      <c r="O50889" s="71"/>
      <c r="Q50889" s="71"/>
    </row>
    <row r="50890" spans="11:17" ht="15" customHeight="1" x14ac:dyDescent="0.2">
      <c r="K50890" s="71"/>
      <c r="M50890" s="71"/>
      <c r="O50890" s="71"/>
      <c r="Q50890" s="71"/>
    </row>
    <row r="50891" spans="11:17" ht="15" customHeight="1" x14ac:dyDescent="0.2">
      <c r="K50891" s="71"/>
      <c r="M50891" s="71"/>
      <c r="O50891" s="71"/>
      <c r="Q50891" s="71"/>
    </row>
    <row r="50892" spans="11:17" ht="15" customHeight="1" x14ac:dyDescent="0.2">
      <c r="K50892" s="71"/>
      <c r="M50892" s="71"/>
      <c r="O50892" s="71"/>
      <c r="Q50892" s="71"/>
    </row>
    <row r="50893" spans="11:17" ht="15" customHeight="1" x14ac:dyDescent="0.2">
      <c r="K50893" s="71"/>
      <c r="M50893" s="71"/>
      <c r="O50893" s="71"/>
      <c r="Q50893" s="71"/>
    </row>
    <row r="50894" spans="11:17" ht="15" customHeight="1" x14ac:dyDescent="0.2">
      <c r="K50894" s="71"/>
      <c r="M50894" s="71"/>
      <c r="O50894" s="71"/>
      <c r="Q50894" s="71"/>
    </row>
    <row r="50895" spans="11:17" ht="15" customHeight="1" x14ac:dyDescent="0.2">
      <c r="K50895" s="71"/>
      <c r="M50895" s="71"/>
      <c r="O50895" s="71"/>
      <c r="Q50895" s="71"/>
    </row>
    <row r="50896" spans="11:17" ht="15" customHeight="1" x14ac:dyDescent="0.2">
      <c r="K50896" s="71"/>
      <c r="M50896" s="71"/>
      <c r="O50896" s="71"/>
      <c r="Q50896" s="71"/>
    </row>
    <row r="50897" spans="11:17" ht="15" customHeight="1" x14ac:dyDescent="0.2">
      <c r="K50897" s="71"/>
      <c r="M50897" s="71"/>
      <c r="O50897" s="71"/>
      <c r="Q50897" s="71"/>
    </row>
    <row r="50898" spans="11:17" ht="15" customHeight="1" x14ac:dyDescent="0.2">
      <c r="K50898" s="71"/>
      <c r="M50898" s="71"/>
      <c r="O50898" s="71"/>
      <c r="Q50898" s="71"/>
    </row>
    <row r="50899" spans="11:17" ht="15" customHeight="1" x14ac:dyDescent="0.2">
      <c r="K50899" s="71"/>
      <c r="M50899" s="71"/>
      <c r="O50899" s="71"/>
      <c r="Q50899" s="71"/>
    </row>
    <row r="50900" spans="11:17" ht="15" customHeight="1" x14ac:dyDescent="0.2">
      <c r="K50900" s="71"/>
      <c r="M50900" s="71"/>
      <c r="O50900" s="71"/>
      <c r="Q50900" s="71"/>
    </row>
    <row r="50901" spans="11:17" ht="15" customHeight="1" x14ac:dyDescent="0.2">
      <c r="K50901" s="71"/>
      <c r="M50901" s="71"/>
      <c r="O50901" s="71"/>
      <c r="Q50901" s="71"/>
    </row>
    <row r="50902" spans="11:17" ht="15" customHeight="1" x14ac:dyDescent="0.2">
      <c r="K50902" s="71"/>
      <c r="M50902" s="71"/>
      <c r="O50902" s="71"/>
      <c r="Q50902" s="71"/>
    </row>
    <row r="50903" spans="11:17" ht="15" customHeight="1" x14ac:dyDescent="0.2">
      <c r="K50903" s="71"/>
      <c r="M50903" s="71"/>
      <c r="O50903" s="71"/>
      <c r="Q50903" s="71"/>
    </row>
    <row r="50904" spans="11:17" ht="15" customHeight="1" x14ac:dyDescent="0.2">
      <c r="K50904" s="71"/>
      <c r="M50904" s="71"/>
      <c r="O50904" s="71"/>
      <c r="Q50904" s="71"/>
    </row>
    <row r="50905" spans="11:17" ht="15" customHeight="1" x14ac:dyDescent="0.2">
      <c r="K50905" s="71"/>
      <c r="M50905" s="71"/>
      <c r="O50905" s="71"/>
      <c r="Q50905" s="71"/>
    </row>
    <row r="50906" spans="11:17" ht="15" customHeight="1" x14ac:dyDescent="0.2">
      <c r="K50906" s="71"/>
      <c r="M50906" s="71"/>
      <c r="O50906" s="71"/>
      <c r="Q50906" s="71"/>
    </row>
    <row r="50907" spans="11:17" ht="15" customHeight="1" x14ac:dyDescent="0.2">
      <c r="K50907" s="71"/>
      <c r="M50907" s="71"/>
      <c r="O50907" s="71"/>
      <c r="Q50907" s="71"/>
    </row>
    <row r="50908" spans="11:17" ht="15" customHeight="1" x14ac:dyDescent="0.2">
      <c r="K50908" s="71"/>
      <c r="M50908" s="71"/>
      <c r="O50908" s="71"/>
      <c r="Q50908" s="71"/>
    </row>
    <row r="50909" spans="11:17" ht="15" customHeight="1" x14ac:dyDescent="0.2">
      <c r="K50909" s="71"/>
      <c r="M50909" s="71"/>
      <c r="O50909" s="71"/>
      <c r="Q50909" s="71"/>
    </row>
    <row r="50910" spans="11:17" ht="15" customHeight="1" x14ac:dyDescent="0.2">
      <c r="K50910" s="71"/>
      <c r="M50910" s="71"/>
      <c r="O50910" s="71"/>
      <c r="Q50910" s="71"/>
    </row>
    <row r="50911" spans="11:17" ht="15" customHeight="1" x14ac:dyDescent="0.2">
      <c r="K50911" s="71"/>
      <c r="M50911" s="71"/>
      <c r="O50911" s="71"/>
      <c r="Q50911" s="71"/>
    </row>
    <row r="50912" spans="11:17" ht="15" customHeight="1" x14ac:dyDescent="0.2">
      <c r="K50912" s="71"/>
      <c r="M50912" s="71"/>
      <c r="O50912" s="71"/>
      <c r="Q50912" s="71"/>
    </row>
    <row r="50913" spans="11:17" ht="15" customHeight="1" x14ac:dyDescent="0.2">
      <c r="K50913" s="71"/>
      <c r="M50913" s="71"/>
      <c r="O50913" s="71"/>
      <c r="Q50913" s="71"/>
    </row>
    <row r="50914" spans="11:17" ht="15" customHeight="1" x14ac:dyDescent="0.2">
      <c r="K50914" s="71"/>
      <c r="M50914" s="71"/>
      <c r="O50914" s="71"/>
      <c r="Q50914" s="71"/>
    </row>
    <row r="50915" spans="11:17" ht="15" customHeight="1" x14ac:dyDescent="0.2">
      <c r="K50915" s="71"/>
      <c r="M50915" s="71"/>
      <c r="O50915" s="71"/>
      <c r="Q50915" s="71"/>
    </row>
    <row r="50916" spans="11:17" ht="15" customHeight="1" x14ac:dyDescent="0.2">
      <c r="K50916" s="71"/>
      <c r="M50916" s="71"/>
      <c r="O50916" s="71"/>
      <c r="Q50916" s="71"/>
    </row>
    <row r="50917" spans="11:17" ht="15" customHeight="1" x14ac:dyDescent="0.2">
      <c r="K50917" s="71"/>
      <c r="M50917" s="71"/>
      <c r="O50917" s="71"/>
      <c r="Q50917" s="71"/>
    </row>
    <row r="50918" spans="11:17" ht="15" customHeight="1" x14ac:dyDescent="0.2">
      <c r="K50918" s="71"/>
      <c r="M50918" s="71"/>
      <c r="O50918" s="71"/>
      <c r="Q50918" s="71"/>
    </row>
    <row r="50919" spans="11:17" ht="15" customHeight="1" x14ac:dyDescent="0.2">
      <c r="K50919" s="71"/>
      <c r="M50919" s="71"/>
      <c r="O50919" s="71"/>
      <c r="Q50919" s="71"/>
    </row>
    <row r="50920" spans="11:17" ht="15" customHeight="1" x14ac:dyDescent="0.2">
      <c r="K50920" s="71"/>
      <c r="M50920" s="71"/>
      <c r="O50920" s="71"/>
      <c r="Q50920" s="71"/>
    </row>
    <row r="50921" spans="11:17" ht="15" customHeight="1" x14ac:dyDescent="0.2">
      <c r="K50921" s="71"/>
      <c r="M50921" s="71"/>
      <c r="O50921" s="71"/>
      <c r="Q50921" s="71"/>
    </row>
    <row r="50922" spans="11:17" ht="15" customHeight="1" x14ac:dyDescent="0.2">
      <c r="K50922" s="71"/>
      <c r="M50922" s="71"/>
      <c r="O50922" s="71"/>
      <c r="Q50922" s="71"/>
    </row>
    <row r="50923" spans="11:17" ht="15" customHeight="1" x14ac:dyDescent="0.2">
      <c r="K50923" s="71"/>
      <c r="M50923" s="71"/>
      <c r="O50923" s="71"/>
      <c r="Q50923" s="71"/>
    </row>
    <row r="50924" spans="11:17" ht="15" customHeight="1" x14ac:dyDescent="0.2">
      <c r="K50924" s="71"/>
      <c r="M50924" s="71"/>
      <c r="O50924" s="71"/>
      <c r="Q50924" s="71"/>
    </row>
    <row r="50925" spans="11:17" ht="15" customHeight="1" x14ac:dyDescent="0.2">
      <c r="K50925" s="71"/>
      <c r="M50925" s="71"/>
      <c r="O50925" s="71"/>
      <c r="Q50925" s="71"/>
    </row>
    <row r="50926" spans="11:17" ht="15" customHeight="1" x14ac:dyDescent="0.2">
      <c r="K50926" s="71"/>
      <c r="M50926" s="71"/>
      <c r="O50926" s="71"/>
      <c r="Q50926" s="71"/>
    </row>
    <row r="50927" spans="11:17" ht="15" customHeight="1" x14ac:dyDescent="0.2">
      <c r="K50927" s="71"/>
      <c r="M50927" s="71"/>
      <c r="O50927" s="71"/>
      <c r="Q50927" s="71"/>
    </row>
    <row r="50928" spans="11:17" ht="15" customHeight="1" x14ac:dyDescent="0.2">
      <c r="K50928" s="71"/>
      <c r="M50928" s="71"/>
      <c r="O50928" s="71"/>
      <c r="Q50928" s="71"/>
    </row>
    <row r="50929" spans="11:17" ht="15" customHeight="1" x14ac:dyDescent="0.2">
      <c r="K50929" s="71"/>
      <c r="M50929" s="71"/>
      <c r="O50929" s="71"/>
      <c r="Q50929" s="71"/>
    </row>
    <row r="50930" spans="11:17" ht="15" customHeight="1" x14ac:dyDescent="0.2">
      <c r="K50930" s="71"/>
      <c r="M50930" s="71"/>
      <c r="O50930" s="71"/>
      <c r="Q50930" s="71"/>
    </row>
    <row r="50931" spans="11:17" ht="15" customHeight="1" x14ac:dyDescent="0.2">
      <c r="K50931" s="71"/>
      <c r="M50931" s="71"/>
      <c r="O50931" s="71"/>
      <c r="Q50931" s="71"/>
    </row>
    <row r="50932" spans="11:17" ht="15" customHeight="1" x14ac:dyDescent="0.2">
      <c r="K50932" s="71"/>
      <c r="M50932" s="71"/>
      <c r="O50932" s="71"/>
      <c r="Q50932" s="71"/>
    </row>
    <row r="50933" spans="11:17" ht="15" customHeight="1" x14ac:dyDescent="0.2">
      <c r="K50933" s="71"/>
      <c r="M50933" s="71"/>
      <c r="O50933" s="71"/>
      <c r="Q50933" s="71"/>
    </row>
    <row r="50934" spans="11:17" ht="15" customHeight="1" x14ac:dyDescent="0.2">
      <c r="K50934" s="71"/>
      <c r="M50934" s="71"/>
      <c r="O50934" s="71"/>
      <c r="Q50934" s="71"/>
    </row>
    <row r="50935" spans="11:17" ht="15" customHeight="1" x14ac:dyDescent="0.2">
      <c r="K50935" s="71"/>
      <c r="M50935" s="71"/>
      <c r="O50935" s="71"/>
      <c r="Q50935" s="71"/>
    </row>
    <row r="50936" spans="11:17" ht="15" customHeight="1" x14ac:dyDescent="0.2">
      <c r="K50936" s="71"/>
      <c r="M50936" s="71"/>
      <c r="O50936" s="71"/>
      <c r="Q50936" s="71"/>
    </row>
    <row r="50937" spans="11:17" ht="15" customHeight="1" x14ac:dyDescent="0.2">
      <c r="K50937" s="71"/>
      <c r="M50937" s="71"/>
      <c r="O50937" s="71"/>
      <c r="Q50937" s="71"/>
    </row>
    <row r="50938" spans="11:17" ht="15" customHeight="1" x14ac:dyDescent="0.2">
      <c r="K50938" s="71"/>
      <c r="M50938" s="71"/>
      <c r="O50938" s="71"/>
      <c r="Q50938" s="71"/>
    </row>
    <row r="50939" spans="11:17" ht="15" customHeight="1" x14ac:dyDescent="0.2">
      <c r="K50939" s="71"/>
      <c r="M50939" s="71"/>
      <c r="O50939" s="71"/>
      <c r="Q50939" s="71"/>
    </row>
    <row r="50940" spans="11:17" ht="15" customHeight="1" x14ac:dyDescent="0.2">
      <c r="K50940" s="71"/>
      <c r="M50940" s="71"/>
      <c r="O50940" s="71"/>
      <c r="Q50940" s="71"/>
    </row>
    <row r="50941" spans="11:17" ht="15" customHeight="1" x14ac:dyDescent="0.2">
      <c r="K50941" s="71"/>
      <c r="M50941" s="71"/>
      <c r="O50941" s="71"/>
      <c r="Q50941" s="71"/>
    </row>
    <row r="50942" spans="11:17" ht="15" customHeight="1" x14ac:dyDescent="0.2">
      <c r="K50942" s="71"/>
      <c r="M50942" s="71"/>
      <c r="O50942" s="71"/>
      <c r="Q50942" s="71"/>
    </row>
    <row r="50943" spans="11:17" ht="15" customHeight="1" x14ac:dyDescent="0.2">
      <c r="K50943" s="71"/>
      <c r="M50943" s="71"/>
      <c r="O50943" s="71"/>
      <c r="Q50943" s="71"/>
    </row>
    <row r="50944" spans="11:17" ht="15" customHeight="1" x14ac:dyDescent="0.2">
      <c r="K50944" s="71"/>
      <c r="M50944" s="71"/>
      <c r="O50944" s="71"/>
      <c r="Q50944" s="71"/>
    </row>
    <row r="50945" spans="11:17" ht="15" customHeight="1" x14ac:dyDescent="0.2">
      <c r="K50945" s="71"/>
      <c r="M50945" s="71"/>
      <c r="O50945" s="71"/>
      <c r="Q50945" s="71"/>
    </row>
    <row r="50946" spans="11:17" ht="15" customHeight="1" x14ac:dyDescent="0.2">
      <c r="K50946" s="71"/>
      <c r="M50946" s="71"/>
      <c r="O50946" s="71"/>
      <c r="Q50946" s="71"/>
    </row>
    <row r="50947" spans="11:17" ht="15" customHeight="1" x14ac:dyDescent="0.2">
      <c r="K50947" s="71"/>
      <c r="M50947" s="71"/>
      <c r="O50947" s="71"/>
      <c r="Q50947" s="71"/>
    </row>
    <row r="50948" spans="11:17" ht="15" customHeight="1" x14ac:dyDescent="0.2">
      <c r="K50948" s="71"/>
      <c r="M50948" s="71"/>
      <c r="O50948" s="71"/>
      <c r="Q50948" s="71"/>
    </row>
    <row r="50949" spans="11:17" ht="15" customHeight="1" x14ac:dyDescent="0.2">
      <c r="K50949" s="71"/>
      <c r="M50949" s="71"/>
      <c r="O50949" s="71"/>
      <c r="Q50949" s="71"/>
    </row>
    <row r="50950" spans="11:17" ht="15" customHeight="1" x14ac:dyDescent="0.2">
      <c r="K50950" s="71"/>
      <c r="M50950" s="71"/>
      <c r="O50950" s="71"/>
      <c r="Q50950" s="71"/>
    </row>
    <row r="50951" spans="11:17" ht="15" customHeight="1" x14ac:dyDescent="0.2">
      <c r="K50951" s="71"/>
      <c r="M50951" s="71"/>
      <c r="O50951" s="71"/>
      <c r="Q50951" s="71"/>
    </row>
    <row r="50952" spans="11:17" ht="15" customHeight="1" x14ac:dyDescent="0.2">
      <c r="K50952" s="71"/>
      <c r="M50952" s="71"/>
      <c r="O50952" s="71"/>
      <c r="Q50952" s="71"/>
    </row>
    <row r="50953" spans="11:17" ht="15" customHeight="1" x14ac:dyDescent="0.2">
      <c r="K50953" s="71"/>
      <c r="M50953" s="71"/>
      <c r="O50953" s="71"/>
      <c r="Q50953" s="71"/>
    </row>
    <row r="50954" spans="11:17" ht="15" customHeight="1" x14ac:dyDescent="0.2">
      <c r="K50954" s="71"/>
      <c r="M50954" s="71"/>
      <c r="O50954" s="71"/>
      <c r="Q50954" s="71"/>
    </row>
    <row r="50955" spans="11:17" ht="15" customHeight="1" x14ac:dyDescent="0.2">
      <c r="K50955" s="71"/>
      <c r="M50955" s="71"/>
      <c r="O50955" s="71"/>
      <c r="Q50955" s="71"/>
    </row>
    <row r="50956" spans="11:17" ht="15" customHeight="1" x14ac:dyDescent="0.2">
      <c r="K50956" s="71"/>
      <c r="M50956" s="71"/>
      <c r="O50956" s="71"/>
      <c r="Q50956" s="71"/>
    </row>
    <row r="50957" spans="11:17" ht="15" customHeight="1" x14ac:dyDescent="0.2">
      <c r="K50957" s="71"/>
      <c r="M50957" s="71"/>
      <c r="O50957" s="71"/>
      <c r="Q50957" s="71"/>
    </row>
    <row r="50958" spans="11:17" ht="15" customHeight="1" x14ac:dyDescent="0.2">
      <c r="K50958" s="71"/>
      <c r="M50958" s="71"/>
      <c r="O50958" s="71"/>
      <c r="Q50958" s="71"/>
    </row>
    <row r="50959" spans="11:17" ht="15" customHeight="1" x14ac:dyDescent="0.2">
      <c r="K50959" s="71"/>
      <c r="M50959" s="71"/>
      <c r="O50959" s="71"/>
      <c r="Q50959" s="71"/>
    </row>
    <row r="50960" spans="11:17" ht="15" customHeight="1" x14ac:dyDescent="0.2">
      <c r="K50960" s="71"/>
      <c r="M50960" s="71"/>
      <c r="O50960" s="71"/>
      <c r="Q50960" s="71"/>
    </row>
    <row r="50961" spans="11:17" ht="15" customHeight="1" x14ac:dyDescent="0.2">
      <c r="K50961" s="71"/>
      <c r="M50961" s="71"/>
      <c r="O50961" s="71"/>
      <c r="Q50961" s="71"/>
    </row>
    <row r="50962" spans="11:17" ht="15" customHeight="1" x14ac:dyDescent="0.2">
      <c r="K50962" s="71"/>
      <c r="M50962" s="71"/>
      <c r="O50962" s="71"/>
      <c r="Q50962" s="71"/>
    </row>
    <row r="50963" spans="11:17" ht="15" customHeight="1" x14ac:dyDescent="0.2">
      <c r="K50963" s="71"/>
      <c r="M50963" s="71"/>
      <c r="O50963" s="71"/>
      <c r="Q50963" s="71"/>
    </row>
    <row r="50964" spans="11:17" ht="15" customHeight="1" x14ac:dyDescent="0.2">
      <c r="K50964" s="71"/>
      <c r="M50964" s="71"/>
      <c r="O50964" s="71"/>
      <c r="Q50964" s="71"/>
    </row>
    <row r="50965" spans="11:17" ht="15" customHeight="1" x14ac:dyDescent="0.2">
      <c r="K50965" s="71"/>
      <c r="M50965" s="71"/>
      <c r="O50965" s="71"/>
      <c r="Q50965" s="71"/>
    </row>
    <row r="50966" spans="11:17" ht="15" customHeight="1" x14ac:dyDescent="0.2">
      <c r="K50966" s="71"/>
      <c r="M50966" s="71"/>
      <c r="O50966" s="71"/>
      <c r="Q50966" s="71"/>
    </row>
    <row r="50967" spans="11:17" ht="15" customHeight="1" x14ac:dyDescent="0.2">
      <c r="K50967" s="71"/>
      <c r="M50967" s="71"/>
      <c r="O50967" s="71"/>
      <c r="Q50967" s="71"/>
    </row>
    <row r="50968" spans="11:17" ht="15" customHeight="1" x14ac:dyDescent="0.2">
      <c r="K50968" s="71"/>
      <c r="M50968" s="71"/>
      <c r="O50968" s="71"/>
      <c r="Q50968" s="71"/>
    </row>
    <row r="50969" spans="11:17" ht="15" customHeight="1" x14ac:dyDescent="0.2">
      <c r="K50969" s="71"/>
      <c r="M50969" s="71"/>
      <c r="O50969" s="71"/>
      <c r="Q50969" s="71"/>
    </row>
    <row r="50970" spans="11:17" ht="15" customHeight="1" x14ac:dyDescent="0.2">
      <c r="K50970" s="71"/>
      <c r="M50970" s="71"/>
      <c r="O50970" s="71"/>
      <c r="Q50970" s="71"/>
    </row>
    <row r="50971" spans="11:17" ht="15" customHeight="1" x14ac:dyDescent="0.2">
      <c r="K50971" s="71"/>
      <c r="M50971" s="71"/>
      <c r="O50971" s="71"/>
      <c r="Q50971" s="71"/>
    </row>
    <row r="50972" spans="11:17" ht="15" customHeight="1" x14ac:dyDescent="0.2">
      <c r="K50972" s="71"/>
      <c r="M50972" s="71"/>
      <c r="O50972" s="71"/>
      <c r="Q50972" s="71"/>
    </row>
    <row r="50973" spans="11:17" ht="15" customHeight="1" x14ac:dyDescent="0.2">
      <c r="K50973" s="71"/>
      <c r="M50973" s="71"/>
      <c r="O50973" s="71"/>
      <c r="Q50973" s="71"/>
    </row>
    <row r="50974" spans="11:17" ht="15" customHeight="1" x14ac:dyDescent="0.2">
      <c r="K50974" s="71"/>
      <c r="M50974" s="71"/>
      <c r="O50974" s="71"/>
      <c r="Q50974" s="71"/>
    </row>
    <row r="50975" spans="11:17" ht="15" customHeight="1" x14ac:dyDescent="0.2">
      <c r="K50975" s="71"/>
      <c r="M50975" s="71"/>
      <c r="O50975" s="71"/>
      <c r="Q50975" s="71"/>
    </row>
    <row r="50976" spans="11:17" ht="15" customHeight="1" x14ac:dyDescent="0.2">
      <c r="K50976" s="71"/>
      <c r="M50976" s="71"/>
      <c r="O50976" s="71"/>
      <c r="Q50976" s="71"/>
    </row>
    <row r="50977" spans="11:17" ht="15" customHeight="1" x14ac:dyDescent="0.2">
      <c r="K50977" s="71"/>
      <c r="M50977" s="71"/>
      <c r="O50977" s="71"/>
      <c r="Q50977" s="71"/>
    </row>
    <row r="50978" spans="11:17" ht="15" customHeight="1" x14ac:dyDescent="0.2">
      <c r="K50978" s="71"/>
      <c r="M50978" s="71"/>
      <c r="O50978" s="71"/>
      <c r="Q50978" s="71"/>
    </row>
    <row r="50979" spans="11:17" ht="15" customHeight="1" x14ac:dyDescent="0.2">
      <c r="K50979" s="71"/>
      <c r="M50979" s="71"/>
      <c r="O50979" s="71"/>
      <c r="Q50979" s="71"/>
    </row>
    <row r="50980" spans="11:17" ht="15" customHeight="1" x14ac:dyDescent="0.2">
      <c r="K50980" s="71"/>
      <c r="M50980" s="71"/>
      <c r="O50980" s="71"/>
      <c r="Q50980" s="71"/>
    </row>
    <row r="50981" spans="11:17" ht="15" customHeight="1" x14ac:dyDescent="0.2">
      <c r="K50981" s="71"/>
      <c r="M50981" s="71"/>
      <c r="O50981" s="71"/>
      <c r="Q50981" s="71"/>
    </row>
    <row r="50982" spans="11:17" ht="15" customHeight="1" x14ac:dyDescent="0.2">
      <c r="K50982" s="71"/>
      <c r="M50982" s="71"/>
      <c r="O50982" s="71"/>
      <c r="Q50982" s="71"/>
    </row>
    <row r="50983" spans="11:17" ht="15" customHeight="1" x14ac:dyDescent="0.2">
      <c r="K50983" s="71"/>
      <c r="M50983" s="71"/>
      <c r="O50983" s="71"/>
      <c r="Q50983" s="71"/>
    </row>
    <row r="50984" spans="11:17" ht="15" customHeight="1" x14ac:dyDescent="0.2">
      <c r="K50984" s="71"/>
      <c r="M50984" s="71"/>
      <c r="O50984" s="71"/>
      <c r="Q50984" s="71"/>
    </row>
    <row r="50985" spans="11:17" ht="15" customHeight="1" x14ac:dyDescent="0.2">
      <c r="K50985" s="71"/>
      <c r="M50985" s="71"/>
      <c r="O50985" s="71"/>
      <c r="Q50985" s="71"/>
    </row>
    <row r="50986" spans="11:17" ht="15" customHeight="1" x14ac:dyDescent="0.2">
      <c r="K50986" s="71"/>
      <c r="M50986" s="71"/>
      <c r="O50986" s="71"/>
      <c r="Q50986" s="71"/>
    </row>
    <row r="50987" spans="11:17" ht="15" customHeight="1" x14ac:dyDescent="0.2">
      <c r="K50987" s="71"/>
      <c r="M50987" s="71"/>
      <c r="O50987" s="71"/>
      <c r="Q50987" s="71"/>
    </row>
    <row r="50988" spans="11:17" ht="15" customHeight="1" x14ac:dyDescent="0.2">
      <c r="K50988" s="71"/>
      <c r="M50988" s="71"/>
      <c r="O50988" s="71"/>
      <c r="Q50988" s="71"/>
    </row>
    <row r="50989" spans="11:17" ht="15" customHeight="1" x14ac:dyDescent="0.2">
      <c r="K50989" s="71"/>
      <c r="M50989" s="71"/>
      <c r="O50989" s="71"/>
      <c r="Q50989" s="71"/>
    </row>
    <row r="50990" spans="11:17" ht="15" customHeight="1" x14ac:dyDescent="0.2">
      <c r="K50990" s="71"/>
      <c r="M50990" s="71"/>
      <c r="O50990" s="71"/>
      <c r="Q50990" s="71"/>
    </row>
    <row r="50991" spans="11:17" ht="15" customHeight="1" x14ac:dyDescent="0.2">
      <c r="K50991" s="71"/>
      <c r="M50991" s="71"/>
      <c r="O50991" s="71"/>
      <c r="Q50991" s="71"/>
    </row>
    <row r="50992" spans="11:17" ht="15" customHeight="1" x14ac:dyDescent="0.2">
      <c r="K50992" s="71"/>
      <c r="M50992" s="71"/>
      <c r="O50992" s="71"/>
      <c r="Q50992" s="71"/>
    </row>
    <row r="50993" spans="11:17" ht="15" customHeight="1" x14ac:dyDescent="0.2">
      <c r="K50993" s="71"/>
      <c r="M50993" s="71"/>
      <c r="O50993" s="71"/>
      <c r="Q50993" s="71"/>
    </row>
    <row r="50994" spans="11:17" ht="15" customHeight="1" x14ac:dyDescent="0.2">
      <c r="K50994" s="71"/>
      <c r="M50994" s="71"/>
      <c r="O50994" s="71"/>
      <c r="Q50994" s="71"/>
    </row>
    <row r="50995" spans="11:17" ht="15" customHeight="1" x14ac:dyDescent="0.2">
      <c r="K50995" s="71"/>
      <c r="M50995" s="71"/>
      <c r="O50995" s="71"/>
      <c r="Q50995" s="71"/>
    </row>
    <row r="50996" spans="11:17" ht="15" customHeight="1" x14ac:dyDescent="0.2">
      <c r="K50996" s="71"/>
      <c r="M50996" s="71"/>
      <c r="O50996" s="71"/>
      <c r="Q50996" s="71"/>
    </row>
    <row r="50997" spans="11:17" ht="15" customHeight="1" x14ac:dyDescent="0.2">
      <c r="K50997" s="71"/>
      <c r="M50997" s="71"/>
      <c r="O50997" s="71"/>
      <c r="Q50997" s="71"/>
    </row>
    <row r="50998" spans="11:17" ht="15" customHeight="1" x14ac:dyDescent="0.2">
      <c r="K50998" s="71"/>
      <c r="M50998" s="71"/>
      <c r="O50998" s="71"/>
      <c r="Q50998" s="71"/>
    </row>
    <row r="50999" spans="11:17" ht="15" customHeight="1" x14ac:dyDescent="0.2">
      <c r="K50999" s="71"/>
      <c r="M50999" s="71"/>
      <c r="O50999" s="71"/>
      <c r="Q50999" s="71"/>
    </row>
    <row r="51000" spans="11:17" ht="15" customHeight="1" x14ac:dyDescent="0.2">
      <c r="K51000" s="71"/>
      <c r="M51000" s="71"/>
      <c r="O51000" s="71"/>
      <c r="Q51000" s="71"/>
    </row>
    <row r="51001" spans="11:17" ht="15" customHeight="1" x14ac:dyDescent="0.2">
      <c r="K51001" s="71"/>
      <c r="M51001" s="71"/>
      <c r="O51001" s="71"/>
      <c r="Q51001" s="71"/>
    </row>
    <row r="51002" spans="11:17" ht="15" customHeight="1" x14ac:dyDescent="0.2">
      <c r="K51002" s="71"/>
      <c r="M51002" s="71"/>
      <c r="O51002" s="71"/>
      <c r="Q51002" s="71"/>
    </row>
    <row r="51003" spans="11:17" ht="15" customHeight="1" x14ac:dyDescent="0.2">
      <c r="K51003" s="71"/>
      <c r="M51003" s="71"/>
      <c r="O51003" s="71"/>
      <c r="Q51003" s="71"/>
    </row>
    <row r="51004" spans="11:17" ht="15" customHeight="1" x14ac:dyDescent="0.2">
      <c r="K51004" s="71"/>
      <c r="M51004" s="71"/>
      <c r="O51004" s="71"/>
      <c r="Q51004" s="71"/>
    </row>
    <row r="51005" spans="11:17" ht="15" customHeight="1" x14ac:dyDescent="0.2">
      <c r="K51005" s="71"/>
      <c r="M51005" s="71"/>
      <c r="O51005" s="71"/>
      <c r="Q51005" s="71"/>
    </row>
    <row r="51006" spans="11:17" ht="15" customHeight="1" x14ac:dyDescent="0.2">
      <c r="K51006" s="71"/>
      <c r="M51006" s="71"/>
      <c r="O51006" s="71"/>
      <c r="Q51006" s="71"/>
    </row>
    <row r="51007" spans="11:17" ht="15" customHeight="1" x14ac:dyDescent="0.2">
      <c r="K51007" s="71"/>
      <c r="M51007" s="71"/>
      <c r="O51007" s="71"/>
      <c r="Q51007" s="71"/>
    </row>
    <row r="51008" spans="11:17" ht="15" customHeight="1" x14ac:dyDescent="0.2">
      <c r="K51008" s="71"/>
      <c r="M51008" s="71"/>
      <c r="O51008" s="71"/>
      <c r="Q51008" s="71"/>
    </row>
    <row r="51009" spans="11:17" ht="15" customHeight="1" x14ac:dyDescent="0.2">
      <c r="K51009" s="71"/>
      <c r="M51009" s="71"/>
      <c r="O51009" s="71"/>
      <c r="Q51009" s="71"/>
    </row>
    <row r="51010" spans="11:17" ht="15" customHeight="1" x14ac:dyDescent="0.2">
      <c r="K51010" s="71"/>
      <c r="M51010" s="71"/>
      <c r="O51010" s="71"/>
      <c r="Q51010" s="71"/>
    </row>
    <row r="51011" spans="11:17" ht="15" customHeight="1" x14ac:dyDescent="0.2">
      <c r="K51011" s="71"/>
      <c r="M51011" s="71"/>
      <c r="O51011" s="71"/>
      <c r="Q51011" s="71"/>
    </row>
    <row r="51012" spans="11:17" ht="15" customHeight="1" x14ac:dyDescent="0.2">
      <c r="K51012" s="71"/>
      <c r="M51012" s="71"/>
      <c r="O51012" s="71"/>
      <c r="Q51012" s="71"/>
    </row>
    <row r="51013" spans="11:17" ht="15" customHeight="1" x14ac:dyDescent="0.2">
      <c r="K51013" s="71"/>
      <c r="M51013" s="71"/>
      <c r="O51013" s="71"/>
      <c r="Q51013" s="71"/>
    </row>
    <row r="51014" spans="11:17" ht="15" customHeight="1" x14ac:dyDescent="0.2">
      <c r="K51014" s="71"/>
      <c r="M51014" s="71"/>
      <c r="O51014" s="71"/>
      <c r="Q51014" s="71"/>
    </row>
    <row r="51015" spans="11:17" ht="15" customHeight="1" x14ac:dyDescent="0.2">
      <c r="K51015" s="71"/>
      <c r="M51015" s="71"/>
      <c r="O51015" s="71"/>
      <c r="Q51015" s="71"/>
    </row>
    <row r="51016" spans="11:17" ht="15" customHeight="1" x14ac:dyDescent="0.2">
      <c r="K51016" s="71"/>
      <c r="M51016" s="71"/>
      <c r="O51016" s="71"/>
      <c r="Q51016" s="71"/>
    </row>
    <row r="51017" spans="11:17" ht="15" customHeight="1" x14ac:dyDescent="0.2">
      <c r="K51017" s="71"/>
      <c r="M51017" s="71"/>
      <c r="O51017" s="71"/>
      <c r="Q51017" s="71"/>
    </row>
    <row r="51018" spans="11:17" ht="15" customHeight="1" x14ac:dyDescent="0.2">
      <c r="K51018" s="71"/>
      <c r="M51018" s="71"/>
      <c r="O51018" s="71"/>
      <c r="Q51018" s="71"/>
    </row>
    <row r="51019" spans="11:17" ht="15" customHeight="1" x14ac:dyDescent="0.2">
      <c r="K51019" s="71"/>
      <c r="M51019" s="71"/>
      <c r="O51019" s="71"/>
      <c r="Q51019" s="71"/>
    </row>
    <row r="51020" spans="11:17" ht="15" customHeight="1" x14ac:dyDescent="0.2">
      <c r="K51020" s="71"/>
      <c r="M51020" s="71"/>
      <c r="O51020" s="71"/>
      <c r="Q51020" s="71"/>
    </row>
    <row r="51021" spans="11:17" ht="15" customHeight="1" x14ac:dyDescent="0.2">
      <c r="K51021" s="71"/>
      <c r="M51021" s="71"/>
      <c r="O51021" s="71"/>
      <c r="Q51021" s="71"/>
    </row>
    <row r="51022" spans="11:17" ht="15" customHeight="1" x14ac:dyDescent="0.2">
      <c r="K51022" s="71"/>
      <c r="M51022" s="71"/>
      <c r="O51022" s="71"/>
      <c r="Q51022" s="71"/>
    </row>
    <row r="51023" spans="11:17" ht="15" customHeight="1" x14ac:dyDescent="0.2">
      <c r="K51023" s="71"/>
      <c r="M51023" s="71"/>
      <c r="O51023" s="71"/>
      <c r="Q51023" s="71"/>
    </row>
    <row r="51024" spans="11:17" ht="15" customHeight="1" x14ac:dyDescent="0.2">
      <c r="K51024" s="71"/>
      <c r="M51024" s="71"/>
      <c r="O51024" s="71"/>
      <c r="Q51024" s="71"/>
    </row>
    <row r="51025" spans="11:17" ht="15" customHeight="1" x14ac:dyDescent="0.2">
      <c r="K51025" s="71"/>
      <c r="M51025" s="71"/>
      <c r="O51025" s="71"/>
      <c r="Q51025" s="71"/>
    </row>
    <row r="51026" spans="11:17" ht="15" customHeight="1" x14ac:dyDescent="0.2">
      <c r="K51026" s="71"/>
      <c r="M51026" s="71"/>
      <c r="O51026" s="71"/>
      <c r="Q51026" s="71"/>
    </row>
    <row r="51027" spans="11:17" ht="15" customHeight="1" x14ac:dyDescent="0.2">
      <c r="K51027" s="71"/>
      <c r="M51027" s="71"/>
      <c r="O51027" s="71"/>
      <c r="Q51027" s="71"/>
    </row>
    <row r="51028" spans="11:17" ht="15" customHeight="1" x14ac:dyDescent="0.2">
      <c r="K51028" s="71"/>
      <c r="M51028" s="71"/>
      <c r="O51028" s="71"/>
      <c r="Q51028" s="71"/>
    </row>
    <row r="51029" spans="11:17" ht="15" customHeight="1" x14ac:dyDescent="0.2">
      <c r="K51029" s="71"/>
      <c r="M51029" s="71"/>
      <c r="O51029" s="71"/>
      <c r="Q51029" s="71"/>
    </row>
    <row r="51030" spans="11:17" ht="15" customHeight="1" x14ac:dyDescent="0.2">
      <c r="K51030" s="71"/>
      <c r="M51030" s="71"/>
      <c r="O51030" s="71"/>
      <c r="Q51030" s="71"/>
    </row>
    <row r="51031" spans="11:17" ht="15" customHeight="1" x14ac:dyDescent="0.2">
      <c r="K51031" s="71"/>
      <c r="M51031" s="71"/>
      <c r="O51031" s="71"/>
      <c r="Q51031" s="71"/>
    </row>
    <row r="51032" spans="11:17" ht="15" customHeight="1" x14ac:dyDescent="0.2">
      <c r="K51032" s="71"/>
      <c r="M51032" s="71"/>
      <c r="O51032" s="71"/>
      <c r="Q51032" s="71"/>
    </row>
    <row r="51033" spans="11:17" ht="15" customHeight="1" x14ac:dyDescent="0.2">
      <c r="K51033" s="71"/>
      <c r="M51033" s="71"/>
      <c r="O51033" s="71"/>
      <c r="Q51033" s="71"/>
    </row>
    <row r="51034" spans="11:17" ht="15" customHeight="1" x14ac:dyDescent="0.2">
      <c r="K51034" s="71"/>
      <c r="M51034" s="71"/>
      <c r="O51034" s="71"/>
      <c r="Q51034" s="71"/>
    </row>
    <row r="51035" spans="11:17" ht="15" customHeight="1" x14ac:dyDescent="0.2">
      <c r="K51035" s="71"/>
      <c r="M51035" s="71"/>
      <c r="O51035" s="71"/>
      <c r="Q51035" s="71"/>
    </row>
    <row r="51036" spans="11:17" ht="15" customHeight="1" x14ac:dyDescent="0.2">
      <c r="K51036" s="71"/>
      <c r="M51036" s="71"/>
      <c r="O51036" s="71"/>
      <c r="Q51036" s="71"/>
    </row>
    <row r="51037" spans="11:17" ht="15" customHeight="1" x14ac:dyDescent="0.2">
      <c r="K51037" s="71"/>
      <c r="M51037" s="71"/>
      <c r="O51037" s="71"/>
      <c r="Q51037" s="71"/>
    </row>
    <row r="51038" spans="11:17" ht="15" customHeight="1" x14ac:dyDescent="0.2">
      <c r="K51038" s="71"/>
      <c r="M51038" s="71"/>
      <c r="O51038" s="71"/>
      <c r="Q51038" s="71"/>
    </row>
    <row r="51039" spans="11:17" ht="15" customHeight="1" x14ac:dyDescent="0.2">
      <c r="K51039" s="71"/>
      <c r="M51039" s="71"/>
      <c r="O51039" s="71"/>
      <c r="Q51039" s="71"/>
    </row>
    <row r="51040" spans="11:17" ht="15" customHeight="1" x14ac:dyDescent="0.2">
      <c r="K51040" s="71"/>
      <c r="M51040" s="71"/>
      <c r="O51040" s="71"/>
      <c r="Q51040" s="71"/>
    </row>
    <row r="51041" spans="11:17" ht="15" customHeight="1" x14ac:dyDescent="0.2">
      <c r="K51041" s="71"/>
      <c r="M51041" s="71"/>
      <c r="O51041" s="71"/>
      <c r="Q51041" s="71"/>
    </row>
    <row r="51042" spans="11:17" ht="15" customHeight="1" x14ac:dyDescent="0.2">
      <c r="K51042" s="71"/>
      <c r="M51042" s="71"/>
      <c r="O51042" s="71"/>
      <c r="Q51042" s="71"/>
    </row>
    <row r="51043" spans="11:17" ht="15" customHeight="1" x14ac:dyDescent="0.2">
      <c r="K51043" s="71"/>
      <c r="M51043" s="71"/>
      <c r="O51043" s="71"/>
      <c r="Q51043" s="71"/>
    </row>
    <row r="51044" spans="11:17" ht="15" customHeight="1" x14ac:dyDescent="0.2">
      <c r="K51044" s="71"/>
      <c r="M51044" s="71"/>
      <c r="O51044" s="71"/>
      <c r="Q51044" s="71"/>
    </row>
    <row r="51045" spans="11:17" ht="15" customHeight="1" x14ac:dyDescent="0.2">
      <c r="K51045" s="71"/>
      <c r="M51045" s="71"/>
      <c r="O51045" s="71"/>
      <c r="Q51045" s="71"/>
    </row>
    <row r="51046" spans="11:17" ht="15" customHeight="1" x14ac:dyDescent="0.2">
      <c r="K51046" s="71"/>
      <c r="M51046" s="71"/>
      <c r="O51046" s="71"/>
      <c r="Q51046" s="71"/>
    </row>
    <row r="51047" spans="11:17" ht="15" customHeight="1" x14ac:dyDescent="0.2">
      <c r="K51047" s="71"/>
      <c r="M51047" s="71"/>
      <c r="O51047" s="71"/>
      <c r="Q51047" s="71"/>
    </row>
    <row r="51048" spans="11:17" ht="15" customHeight="1" x14ac:dyDescent="0.2">
      <c r="K51048" s="71"/>
      <c r="M51048" s="71"/>
      <c r="O51048" s="71"/>
      <c r="Q51048" s="71"/>
    </row>
    <row r="51049" spans="11:17" ht="15" customHeight="1" x14ac:dyDescent="0.2">
      <c r="K51049" s="71"/>
      <c r="M51049" s="71"/>
      <c r="O51049" s="71"/>
      <c r="Q51049" s="71"/>
    </row>
    <row r="51050" spans="11:17" ht="15" customHeight="1" x14ac:dyDescent="0.2">
      <c r="K51050" s="71"/>
      <c r="M51050" s="71"/>
      <c r="O51050" s="71"/>
      <c r="Q51050" s="71"/>
    </row>
    <row r="51051" spans="11:17" ht="15" customHeight="1" x14ac:dyDescent="0.2">
      <c r="K51051" s="71"/>
      <c r="M51051" s="71"/>
      <c r="O51051" s="71"/>
      <c r="Q51051" s="71"/>
    </row>
    <row r="51052" spans="11:17" ht="15" customHeight="1" x14ac:dyDescent="0.2">
      <c r="K51052" s="71"/>
      <c r="M51052" s="71"/>
      <c r="O51052" s="71"/>
      <c r="Q51052" s="71"/>
    </row>
    <row r="51053" spans="11:17" ht="15" customHeight="1" x14ac:dyDescent="0.2">
      <c r="K51053" s="71"/>
      <c r="M51053" s="71"/>
      <c r="O51053" s="71"/>
      <c r="Q51053" s="71"/>
    </row>
    <row r="51054" spans="11:17" ht="15" customHeight="1" x14ac:dyDescent="0.2">
      <c r="K51054" s="71"/>
      <c r="M51054" s="71"/>
      <c r="O51054" s="71"/>
      <c r="Q51054" s="71"/>
    </row>
    <row r="51055" spans="11:17" ht="15" customHeight="1" x14ac:dyDescent="0.2">
      <c r="K51055" s="71"/>
      <c r="M51055" s="71"/>
      <c r="O51055" s="71"/>
      <c r="Q51055" s="71"/>
    </row>
    <row r="51056" spans="11:17" ht="15" customHeight="1" x14ac:dyDescent="0.2">
      <c r="K51056" s="71"/>
      <c r="M51056" s="71"/>
      <c r="O51056" s="71"/>
      <c r="Q51056" s="71"/>
    </row>
    <row r="51057" spans="11:17" ht="15" customHeight="1" x14ac:dyDescent="0.2">
      <c r="K51057" s="71"/>
      <c r="M51057" s="71"/>
      <c r="O51057" s="71"/>
      <c r="Q51057" s="71"/>
    </row>
    <row r="51058" spans="11:17" ht="15" customHeight="1" x14ac:dyDescent="0.2">
      <c r="K51058" s="71"/>
      <c r="M51058" s="71"/>
      <c r="O51058" s="71"/>
      <c r="Q51058" s="71"/>
    </row>
    <row r="51059" spans="11:17" ht="15" customHeight="1" x14ac:dyDescent="0.2">
      <c r="K51059" s="71"/>
      <c r="M51059" s="71"/>
      <c r="O51059" s="71"/>
      <c r="Q51059" s="71"/>
    </row>
    <row r="51060" spans="11:17" ht="15" customHeight="1" x14ac:dyDescent="0.2">
      <c r="K51060" s="71"/>
      <c r="M51060" s="71"/>
      <c r="O51060" s="71"/>
      <c r="Q51060" s="71"/>
    </row>
    <row r="51061" spans="11:17" ht="15" customHeight="1" x14ac:dyDescent="0.2">
      <c r="K51061" s="71"/>
      <c r="M51061" s="71"/>
      <c r="O51061" s="71"/>
      <c r="Q51061" s="71"/>
    </row>
    <row r="51062" spans="11:17" ht="15" customHeight="1" x14ac:dyDescent="0.2">
      <c r="K51062" s="71"/>
      <c r="M51062" s="71"/>
      <c r="O51062" s="71"/>
      <c r="Q51062" s="71"/>
    </row>
    <row r="51063" spans="11:17" ht="15" customHeight="1" x14ac:dyDescent="0.2">
      <c r="K51063" s="71"/>
      <c r="M51063" s="71"/>
      <c r="O51063" s="71"/>
      <c r="Q51063" s="71"/>
    </row>
    <row r="51064" spans="11:17" ht="15" customHeight="1" x14ac:dyDescent="0.2">
      <c r="K51064" s="71"/>
      <c r="M51064" s="71"/>
      <c r="O51064" s="71"/>
      <c r="Q51064" s="71"/>
    </row>
    <row r="51065" spans="11:17" ht="15" customHeight="1" x14ac:dyDescent="0.2">
      <c r="K51065" s="71"/>
      <c r="M51065" s="71"/>
      <c r="O51065" s="71"/>
      <c r="Q51065" s="71"/>
    </row>
    <row r="51066" spans="11:17" ht="15" customHeight="1" x14ac:dyDescent="0.2">
      <c r="K51066" s="71"/>
      <c r="M51066" s="71"/>
      <c r="O51066" s="71"/>
      <c r="Q51066" s="71"/>
    </row>
    <row r="51067" spans="11:17" ht="15" customHeight="1" x14ac:dyDescent="0.2">
      <c r="K51067" s="71"/>
      <c r="M51067" s="71"/>
      <c r="O51067" s="71"/>
      <c r="Q51067" s="71"/>
    </row>
    <row r="51068" spans="11:17" ht="15" customHeight="1" x14ac:dyDescent="0.2">
      <c r="K51068" s="71"/>
      <c r="M51068" s="71"/>
      <c r="O51068" s="71"/>
      <c r="Q51068" s="71"/>
    </row>
    <row r="51069" spans="11:17" ht="15" customHeight="1" x14ac:dyDescent="0.2">
      <c r="K51069" s="71"/>
      <c r="M51069" s="71"/>
      <c r="O51069" s="71"/>
      <c r="Q51069" s="71"/>
    </row>
    <row r="51070" spans="11:17" ht="15" customHeight="1" x14ac:dyDescent="0.2">
      <c r="K51070" s="71"/>
      <c r="M51070" s="71"/>
      <c r="O51070" s="71"/>
      <c r="Q51070" s="71"/>
    </row>
    <row r="51071" spans="11:17" ht="15" customHeight="1" x14ac:dyDescent="0.2">
      <c r="K51071" s="71"/>
      <c r="M51071" s="71"/>
      <c r="O51071" s="71"/>
      <c r="Q51071" s="71"/>
    </row>
    <row r="51072" spans="11:17" ht="15" customHeight="1" x14ac:dyDescent="0.2">
      <c r="K51072" s="71"/>
      <c r="M51072" s="71"/>
      <c r="O51072" s="71"/>
      <c r="Q51072" s="71"/>
    </row>
    <row r="51073" spans="11:17" ht="15" customHeight="1" x14ac:dyDescent="0.2">
      <c r="K51073" s="71"/>
      <c r="M51073" s="71"/>
      <c r="O51073" s="71"/>
      <c r="Q51073" s="71"/>
    </row>
    <row r="51074" spans="11:17" ht="15" customHeight="1" x14ac:dyDescent="0.2">
      <c r="K51074" s="71"/>
      <c r="M51074" s="71"/>
      <c r="O51074" s="71"/>
      <c r="Q51074" s="71"/>
    </row>
    <row r="51075" spans="11:17" ht="15" customHeight="1" x14ac:dyDescent="0.2">
      <c r="K51075" s="71"/>
      <c r="M51075" s="71"/>
      <c r="O51075" s="71"/>
      <c r="Q51075" s="71"/>
    </row>
    <row r="51076" spans="11:17" ht="15" customHeight="1" x14ac:dyDescent="0.2">
      <c r="K51076" s="71"/>
      <c r="M51076" s="71"/>
      <c r="O51076" s="71"/>
      <c r="Q51076" s="71"/>
    </row>
    <row r="51077" spans="11:17" ht="15" customHeight="1" x14ac:dyDescent="0.2">
      <c r="K51077" s="71"/>
      <c r="M51077" s="71"/>
      <c r="O51077" s="71"/>
      <c r="Q51077" s="71"/>
    </row>
    <row r="51078" spans="11:17" ht="15" customHeight="1" x14ac:dyDescent="0.2">
      <c r="K51078" s="71"/>
      <c r="M51078" s="71"/>
      <c r="O51078" s="71"/>
      <c r="Q51078" s="71"/>
    </row>
    <row r="51079" spans="11:17" ht="15" customHeight="1" x14ac:dyDescent="0.2">
      <c r="K51079" s="71"/>
      <c r="M51079" s="71"/>
      <c r="O51079" s="71"/>
      <c r="Q51079" s="71"/>
    </row>
    <row r="51080" spans="11:17" ht="15" customHeight="1" x14ac:dyDescent="0.2">
      <c r="K51080" s="71"/>
      <c r="M51080" s="71"/>
      <c r="O51080" s="71"/>
      <c r="Q51080" s="71"/>
    </row>
    <row r="51081" spans="11:17" ht="15" customHeight="1" x14ac:dyDescent="0.2">
      <c r="K51081" s="71"/>
      <c r="M51081" s="71"/>
      <c r="O51081" s="71"/>
      <c r="Q51081" s="71"/>
    </row>
    <row r="51082" spans="11:17" ht="15" customHeight="1" x14ac:dyDescent="0.2">
      <c r="K51082" s="71"/>
      <c r="M51082" s="71"/>
      <c r="O51082" s="71"/>
      <c r="Q51082" s="71"/>
    </row>
    <row r="51083" spans="11:17" ht="15" customHeight="1" x14ac:dyDescent="0.2">
      <c r="K51083" s="71"/>
      <c r="M51083" s="71"/>
      <c r="O51083" s="71"/>
      <c r="Q51083" s="71"/>
    </row>
    <row r="51084" spans="11:17" ht="15" customHeight="1" x14ac:dyDescent="0.2">
      <c r="K51084" s="71"/>
      <c r="M51084" s="71"/>
      <c r="O51084" s="71"/>
      <c r="Q51084" s="71"/>
    </row>
    <row r="51085" spans="11:17" ht="15" customHeight="1" x14ac:dyDescent="0.2">
      <c r="K51085" s="71"/>
      <c r="M51085" s="71"/>
      <c r="O51085" s="71"/>
      <c r="Q51085" s="71"/>
    </row>
    <row r="51086" spans="11:17" ht="15" customHeight="1" x14ac:dyDescent="0.2">
      <c r="K51086" s="71"/>
      <c r="M51086" s="71"/>
      <c r="O51086" s="71"/>
      <c r="Q51086" s="71"/>
    </row>
    <row r="51087" spans="11:17" ht="15" customHeight="1" x14ac:dyDescent="0.2">
      <c r="K51087" s="71"/>
      <c r="M51087" s="71"/>
      <c r="O51087" s="71"/>
      <c r="Q51087" s="71"/>
    </row>
    <row r="51088" spans="11:17" ht="15" customHeight="1" x14ac:dyDescent="0.2">
      <c r="K51088" s="71"/>
      <c r="M51088" s="71"/>
      <c r="O51088" s="71"/>
      <c r="Q51088" s="71"/>
    </row>
    <row r="51089" spans="11:17" ht="15" customHeight="1" x14ac:dyDescent="0.2">
      <c r="K51089" s="71"/>
      <c r="M51089" s="71"/>
      <c r="O51089" s="71"/>
      <c r="Q51089" s="71"/>
    </row>
    <row r="51090" spans="11:17" ht="15" customHeight="1" x14ac:dyDescent="0.2">
      <c r="K51090" s="71"/>
      <c r="M51090" s="71"/>
      <c r="O51090" s="71"/>
      <c r="Q51090" s="71"/>
    </row>
    <row r="51091" spans="11:17" ht="15" customHeight="1" x14ac:dyDescent="0.2">
      <c r="K51091" s="71"/>
      <c r="M51091" s="71"/>
      <c r="O51091" s="71"/>
      <c r="Q51091" s="71"/>
    </row>
    <row r="51092" spans="11:17" ht="15" customHeight="1" x14ac:dyDescent="0.2">
      <c r="K51092" s="71"/>
      <c r="M51092" s="71"/>
      <c r="O51092" s="71"/>
      <c r="Q51092" s="71"/>
    </row>
    <row r="51093" spans="11:17" ht="15" customHeight="1" x14ac:dyDescent="0.2">
      <c r="K51093" s="71"/>
      <c r="M51093" s="71"/>
      <c r="O51093" s="71"/>
      <c r="Q51093" s="71"/>
    </row>
    <row r="51094" spans="11:17" ht="15" customHeight="1" x14ac:dyDescent="0.2">
      <c r="K51094" s="71"/>
      <c r="M51094" s="71"/>
      <c r="O51094" s="71"/>
      <c r="Q51094" s="71"/>
    </row>
    <row r="51095" spans="11:17" ht="15" customHeight="1" x14ac:dyDescent="0.2">
      <c r="K51095" s="71"/>
      <c r="M51095" s="71"/>
      <c r="O51095" s="71"/>
      <c r="Q51095" s="71"/>
    </row>
    <row r="51096" spans="11:17" ht="15" customHeight="1" x14ac:dyDescent="0.2">
      <c r="K51096" s="71"/>
      <c r="M51096" s="71"/>
      <c r="O51096" s="71"/>
      <c r="Q51096" s="71"/>
    </row>
    <row r="51097" spans="11:17" ht="15" customHeight="1" x14ac:dyDescent="0.2">
      <c r="K51097" s="71"/>
      <c r="M51097" s="71"/>
      <c r="O51097" s="71"/>
      <c r="Q51097" s="71"/>
    </row>
    <row r="51098" spans="11:17" ht="15" customHeight="1" x14ac:dyDescent="0.2">
      <c r="K51098" s="71"/>
      <c r="M51098" s="71"/>
      <c r="O51098" s="71"/>
      <c r="Q51098" s="71"/>
    </row>
    <row r="51099" spans="11:17" ht="15" customHeight="1" x14ac:dyDescent="0.2">
      <c r="K51099" s="71"/>
      <c r="M51099" s="71"/>
      <c r="O51099" s="71"/>
      <c r="Q51099" s="71"/>
    </row>
    <row r="51100" spans="11:17" ht="15" customHeight="1" x14ac:dyDescent="0.2">
      <c r="K51100" s="71"/>
      <c r="M51100" s="71"/>
      <c r="O51100" s="71"/>
      <c r="Q51100" s="71"/>
    </row>
    <row r="51101" spans="11:17" ht="15" customHeight="1" x14ac:dyDescent="0.2">
      <c r="K51101" s="71"/>
      <c r="M51101" s="71"/>
      <c r="O51101" s="71"/>
      <c r="Q51101" s="71"/>
    </row>
    <row r="51102" spans="11:17" ht="15" customHeight="1" x14ac:dyDescent="0.2">
      <c r="K51102" s="71"/>
      <c r="M51102" s="71"/>
      <c r="O51102" s="71"/>
      <c r="Q51102" s="71"/>
    </row>
    <row r="51103" spans="11:17" ht="15" customHeight="1" x14ac:dyDescent="0.2">
      <c r="K51103" s="71"/>
      <c r="M51103" s="71"/>
      <c r="O51103" s="71"/>
      <c r="Q51103" s="71"/>
    </row>
    <row r="51104" spans="11:17" ht="15" customHeight="1" x14ac:dyDescent="0.2">
      <c r="K51104" s="71"/>
      <c r="M51104" s="71"/>
      <c r="O51104" s="71"/>
      <c r="Q51104" s="71"/>
    </row>
    <row r="51105" spans="11:17" ht="15" customHeight="1" x14ac:dyDescent="0.2">
      <c r="K51105" s="71"/>
      <c r="M51105" s="71"/>
      <c r="O51105" s="71"/>
      <c r="Q51105" s="71"/>
    </row>
    <row r="51106" spans="11:17" ht="15" customHeight="1" x14ac:dyDescent="0.2">
      <c r="K51106" s="71"/>
      <c r="M51106" s="71"/>
      <c r="O51106" s="71"/>
      <c r="Q51106" s="71"/>
    </row>
    <row r="51107" spans="11:17" ht="15" customHeight="1" x14ac:dyDescent="0.2">
      <c r="K51107" s="71"/>
      <c r="M51107" s="71"/>
      <c r="O51107" s="71"/>
      <c r="Q51107" s="71"/>
    </row>
    <row r="51108" spans="11:17" ht="15" customHeight="1" x14ac:dyDescent="0.2">
      <c r="K51108" s="71"/>
      <c r="M51108" s="71"/>
      <c r="O51108" s="71"/>
      <c r="Q51108" s="71"/>
    </row>
    <row r="51109" spans="11:17" ht="15" customHeight="1" x14ac:dyDescent="0.2">
      <c r="K51109" s="71"/>
      <c r="M51109" s="71"/>
      <c r="O51109" s="71"/>
      <c r="Q51109" s="71"/>
    </row>
    <row r="51110" spans="11:17" ht="15" customHeight="1" x14ac:dyDescent="0.2">
      <c r="K51110" s="71"/>
      <c r="M51110" s="71"/>
      <c r="O51110" s="71"/>
      <c r="Q51110" s="71"/>
    </row>
    <row r="51111" spans="11:17" ht="15" customHeight="1" x14ac:dyDescent="0.2">
      <c r="K51111" s="71"/>
      <c r="M51111" s="71"/>
      <c r="O51111" s="71"/>
      <c r="Q51111" s="71"/>
    </row>
    <row r="51112" spans="11:17" ht="15" customHeight="1" x14ac:dyDescent="0.2">
      <c r="K51112" s="71"/>
      <c r="M51112" s="71"/>
      <c r="O51112" s="71"/>
      <c r="Q51112" s="71"/>
    </row>
    <row r="51113" spans="11:17" ht="15" customHeight="1" x14ac:dyDescent="0.2">
      <c r="K51113" s="71"/>
      <c r="M51113" s="71"/>
      <c r="O51113" s="71"/>
      <c r="Q51113" s="71"/>
    </row>
    <row r="51114" spans="11:17" ht="15" customHeight="1" x14ac:dyDescent="0.2">
      <c r="K51114" s="71"/>
      <c r="M51114" s="71"/>
      <c r="O51114" s="71"/>
      <c r="Q51114" s="71"/>
    </row>
    <row r="51115" spans="11:17" ht="15" customHeight="1" x14ac:dyDescent="0.2">
      <c r="K51115" s="71"/>
      <c r="M51115" s="71"/>
      <c r="O51115" s="71"/>
      <c r="Q51115" s="71"/>
    </row>
    <row r="51116" spans="11:17" ht="15" customHeight="1" x14ac:dyDescent="0.2">
      <c r="K51116" s="71"/>
      <c r="M51116" s="71"/>
      <c r="O51116" s="71"/>
      <c r="Q51116" s="71"/>
    </row>
    <row r="51117" spans="11:17" ht="15" customHeight="1" x14ac:dyDescent="0.2">
      <c r="K51117" s="71"/>
      <c r="M51117" s="71"/>
      <c r="O51117" s="71"/>
      <c r="Q51117" s="71"/>
    </row>
    <row r="51118" spans="11:17" ht="15" customHeight="1" x14ac:dyDescent="0.2">
      <c r="K51118" s="71"/>
      <c r="M51118" s="71"/>
      <c r="O51118" s="71"/>
      <c r="Q51118" s="71"/>
    </row>
    <row r="51119" spans="11:17" ht="15" customHeight="1" x14ac:dyDescent="0.2">
      <c r="K51119" s="71"/>
      <c r="M51119" s="71"/>
      <c r="O51119" s="71"/>
      <c r="Q51119" s="71"/>
    </row>
    <row r="51120" spans="11:17" ht="15" customHeight="1" x14ac:dyDescent="0.2">
      <c r="K51120" s="71"/>
      <c r="M51120" s="71"/>
      <c r="O51120" s="71"/>
      <c r="Q51120" s="71"/>
    </row>
    <row r="51121" spans="11:17" ht="15" customHeight="1" x14ac:dyDescent="0.2">
      <c r="K51121" s="71"/>
      <c r="M51121" s="71"/>
      <c r="O51121" s="71"/>
      <c r="Q51121" s="71"/>
    </row>
    <row r="51122" spans="11:17" ht="15" customHeight="1" x14ac:dyDescent="0.2">
      <c r="K51122" s="71"/>
      <c r="M51122" s="71"/>
      <c r="O51122" s="71"/>
      <c r="Q51122" s="71"/>
    </row>
    <row r="51123" spans="11:17" ht="15" customHeight="1" x14ac:dyDescent="0.2">
      <c r="K51123" s="71"/>
      <c r="M51123" s="71"/>
      <c r="O51123" s="71"/>
      <c r="Q51123" s="71"/>
    </row>
    <row r="51124" spans="11:17" ht="15" customHeight="1" x14ac:dyDescent="0.2">
      <c r="K51124" s="71"/>
      <c r="M51124" s="71"/>
      <c r="O51124" s="71"/>
      <c r="Q51124" s="71"/>
    </row>
    <row r="51125" spans="11:17" ht="15" customHeight="1" x14ac:dyDescent="0.2">
      <c r="K51125" s="71"/>
      <c r="M51125" s="71"/>
      <c r="O51125" s="71"/>
      <c r="Q51125" s="71"/>
    </row>
    <row r="51126" spans="11:17" ht="15" customHeight="1" x14ac:dyDescent="0.2">
      <c r="K51126" s="71"/>
      <c r="M51126" s="71"/>
      <c r="O51126" s="71"/>
      <c r="Q51126" s="71"/>
    </row>
    <row r="51127" spans="11:17" ht="15" customHeight="1" x14ac:dyDescent="0.2">
      <c r="K51127" s="71"/>
      <c r="M51127" s="71"/>
      <c r="O51127" s="71"/>
      <c r="Q51127" s="71"/>
    </row>
    <row r="51128" spans="11:17" ht="15" customHeight="1" x14ac:dyDescent="0.2">
      <c r="K51128" s="71"/>
      <c r="M51128" s="71"/>
      <c r="O51128" s="71"/>
      <c r="Q51128" s="71"/>
    </row>
    <row r="51129" spans="11:17" ht="15" customHeight="1" x14ac:dyDescent="0.2">
      <c r="K51129" s="71"/>
      <c r="M51129" s="71"/>
      <c r="O51129" s="71"/>
      <c r="Q51129" s="71"/>
    </row>
    <row r="51130" spans="11:17" ht="15" customHeight="1" x14ac:dyDescent="0.2">
      <c r="K51130" s="71"/>
      <c r="M51130" s="71"/>
      <c r="O51130" s="71"/>
      <c r="Q51130" s="71"/>
    </row>
    <row r="51131" spans="11:17" ht="15" customHeight="1" x14ac:dyDescent="0.2">
      <c r="K51131" s="71"/>
      <c r="M51131" s="71"/>
      <c r="O51131" s="71"/>
      <c r="Q51131" s="71"/>
    </row>
    <row r="51132" spans="11:17" ht="15" customHeight="1" x14ac:dyDescent="0.2">
      <c r="K51132" s="71"/>
      <c r="M51132" s="71"/>
      <c r="O51132" s="71"/>
      <c r="Q51132" s="71"/>
    </row>
    <row r="51133" spans="11:17" ht="15" customHeight="1" x14ac:dyDescent="0.2">
      <c r="K51133" s="71"/>
      <c r="M51133" s="71"/>
      <c r="O51133" s="71"/>
      <c r="Q51133" s="71"/>
    </row>
    <row r="51134" spans="11:17" ht="15" customHeight="1" x14ac:dyDescent="0.2">
      <c r="K51134" s="71"/>
      <c r="M51134" s="71"/>
      <c r="O51134" s="71"/>
      <c r="Q51134" s="71"/>
    </row>
    <row r="51135" spans="11:17" ht="15" customHeight="1" x14ac:dyDescent="0.2">
      <c r="K51135" s="71"/>
      <c r="M51135" s="71"/>
      <c r="O51135" s="71"/>
      <c r="Q51135" s="71"/>
    </row>
    <row r="51136" spans="11:17" ht="15" customHeight="1" x14ac:dyDescent="0.2">
      <c r="K51136" s="71"/>
      <c r="M51136" s="71"/>
      <c r="O51136" s="71"/>
      <c r="Q51136" s="71"/>
    </row>
    <row r="51137" spans="11:17" ht="15" customHeight="1" x14ac:dyDescent="0.2">
      <c r="K51137" s="71"/>
      <c r="M51137" s="71"/>
      <c r="O51137" s="71"/>
      <c r="Q51137" s="71"/>
    </row>
    <row r="51138" spans="11:17" ht="15" customHeight="1" x14ac:dyDescent="0.2">
      <c r="K51138" s="71"/>
      <c r="M51138" s="71"/>
      <c r="O51138" s="71"/>
      <c r="Q51138" s="71"/>
    </row>
    <row r="51139" spans="11:17" ht="15" customHeight="1" x14ac:dyDescent="0.2">
      <c r="K51139" s="71"/>
      <c r="M51139" s="71"/>
      <c r="O51139" s="71"/>
      <c r="Q51139" s="71"/>
    </row>
    <row r="51140" spans="11:17" ht="15" customHeight="1" x14ac:dyDescent="0.2">
      <c r="K51140" s="71"/>
      <c r="M51140" s="71"/>
      <c r="O51140" s="71"/>
      <c r="Q51140" s="71"/>
    </row>
    <row r="51141" spans="11:17" ht="15" customHeight="1" x14ac:dyDescent="0.2">
      <c r="K51141" s="71"/>
      <c r="M51141" s="71"/>
      <c r="O51141" s="71"/>
      <c r="Q51141" s="71"/>
    </row>
    <row r="51142" spans="11:17" ht="15" customHeight="1" x14ac:dyDescent="0.2">
      <c r="K51142" s="71"/>
      <c r="M51142" s="71"/>
      <c r="O51142" s="71"/>
      <c r="Q51142" s="71"/>
    </row>
    <row r="51143" spans="11:17" ht="15" customHeight="1" x14ac:dyDescent="0.2">
      <c r="K51143" s="71"/>
      <c r="M51143" s="71"/>
      <c r="O51143" s="71"/>
      <c r="Q51143" s="71"/>
    </row>
    <row r="51144" spans="11:17" ht="15" customHeight="1" x14ac:dyDescent="0.2">
      <c r="K51144" s="71"/>
      <c r="M51144" s="71"/>
      <c r="O51144" s="71"/>
      <c r="Q51144" s="71"/>
    </row>
    <row r="51145" spans="11:17" ht="15" customHeight="1" x14ac:dyDescent="0.2">
      <c r="K51145" s="71"/>
      <c r="M51145" s="71"/>
      <c r="O51145" s="71"/>
      <c r="Q51145" s="71"/>
    </row>
    <row r="51146" spans="11:17" ht="15" customHeight="1" x14ac:dyDescent="0.2">
      <c r="K51146" s="71"/>
      <c r="M51146" s="71"/>
      <c r="O51146" s="71"/>
      <c r="Q51146" s="71"/>
    </row>
    <row r="51147" spans="11:17" ht="15" customHeight="1" x14ac:dyDescent="0.2">
      <c r="K51147" s="71"/>
      <c r="M51147" s="71"/>
      <c r="O51147" s="71"/>
      <c r="Q51147" s="71"/>
    </row>
    <row r="51148" spans="11:17" ht="15" customHeight="1" x14ac:dyDescent="0.2">
      <c r="K51148" s="71"/>
      <c r="M51148" s="71"/>
      <c r="O51148" s="71"/>
      <c r="Q51148" s="71"/>
    </row>
    <row r="51149" spans="11:17" ht="15" customHeight="1" x14ac:dyDescent="0.2">
      <c r="K51149" s="71"/>
      <c r="M51149" s="71"/>
      <c r="O51149" s="71"/>
      <c r="Q51149" s="71"/>
    </row>
    <row r="51150" spans="11:17" ht="15" customHeight="1" x14ac:dyDescent="0.2">
      <c r="K51150" s="71"/>
      <c r="M51150" s="71"/>
      <c r="O51150" s="71"/>
      <c r="Q51150" s="71"/>
    </row>
    <row r="51151" spans="11:17" ht="15" customHeight="1" x14ac:dyDescent="0.2">
      <c r="K51151" s="71"/>
      <c r="M51151" s="71"/>
      <c r="O51151" s="71"/>
      <c r="Q51151" s="71"/>
    </row>
    <row r="51152" spans="11:17" ht="15" customHeight="1" x14ac:dyDescent="0.2">
      <c r="K51152" s="71"/>
      <c r="M51152" s="71"/>
      <c r="O51152" s="71"/>
      <c r="Q51152" s="71"/>
    </row>
    <row r="51153" spans="11:17" ht="15" customHeight="1" x14ac:dyDescent="0.2">
      <c r="K51153" s="71"/>
      <c r="M51153" s="71"/>
      <c r="O51153" s="71"/>
      <c r="Q51153" s="71"/>
    </row>
    <row r="51154" spans="11:17" ht="15" customHeight="1" x14ac:dyDescent="0.2">
      <c r="K51154" s="71"/>
      <c r="M51154" s="71"/>
      <c r="O51154" s="71"/>
      <c r="Q51154" s="71"/>
    </row>
    <row r="51155" spans="11:17" ht="15" customHeight="1" x14ac:dyDescent="0.2">
      <c r="K51155" s="71"/>
      <c r="M51155" s="71"/>
      <c r="O51155" s="71"/>
      <c r="Q51155" s="71"/>
    </row>
    <row r="51156" spans="11:17" ht="15" customHeight="1" x14ac:dyDescent="0.2">
      <c r="K51156" s="71"/>
      <c r="M51156" s="71"/>
      <c r="O51156" s="71"/>
      <c r="Q51156" s="71"/>
    </row>
    <row r="51157" spans="11:17" ht="15" customHeight="1" x14ac:dyDescent="0.2">
      <c r="K51157" s="71"/>
      <c r="M51157" s="71"/>
      <c r="O51157" s="71"/>
      <c r="Q51157" s="71"/>
    </row>
    <row r="51158" spans="11:17" ht="15" customHeight="1" x14ac:dyDescent="0.2">
      <c r="K51158" s="71"/>
      <c r="M51158" s="71"/>
      <c r="O51158" s="71"/>
      <c r="Q51158" s="71"/>
    </row>
    <row r="51159" spans="11:17" ht="15" customHeight="1" x14ac:dyDescent="0.2">
      <c r="K51159" s="71"/>
      <c r="M51159" s="71"/>
      <c r="O51159" s="71"/>
      <c r="Q51159" s="71"/>
    </row>
    <row r="51160" spans="11:17" ht="15" customHeight="1" x14ac:dyDescent="0.2">
      <c r="K51160" s="71"/>
      <c r="M51160" s="71"/>
      <c r="O51160" s="71"/>
      <c r="Q51160" s="71"/>
    </row>
    <row r="51161" spans="11:17" ht="15" customHeight="1" x14ac:dyDescent="0.2">
      <c r="K51161" s="71"/>
      <c r="M51161" s="71"/>
      <c r="O51161" s="71"/>
      <c r="Q51161" s="71"/>
    </row>
    <row r="51162" spans="11:17" ht="15" customHeight="1" x14ac:dyDescent="0.2">
      <c r="K51162" s="71"/>
      <c r="M51162" s="71"/>
      <c r="O51162" s="71"/>
      <c r="Q51162" s="71"/>
    </row>
    <row r="51163" spans="11:17" ht="15" customHeight="1" x14ac:dyDescent="0.2">
      <c r="K51163" s="71"/>
      <c r="M51163" s="71"/>
      <c r="O51163" s="71"/>
      <c r="Q51163" s="71"/>
    </row>
    <row r="51164" spans="11:17" ht="15" customHeight="1" x14ac:dyDescent="0.2">
      <c r="K51164" s="71"/>
      <c r="M51164" s="71"/>
      <c r="O51164" s="71"/>
      <c r="Q51164" s="71"/>
    </row>
    <row r="51165" spans="11:17" ht="15" customHeight="1" x14ac:dyDescent="0.2">
      <c r="K51165" s="71"/>
      <c r="M51165" s="71"/>
      <c r="O51165" s="71"/>
      <c r="Q51165" s="71"/>
    </row>
    <row r="51166" spans="11:17" ht="15" customHeight="1" x14ac:dyDescent="0.2">
      <c r="K51166" s="71"/>
      <c r="M51166" s="71"/>
      <c r="O51166" s="71"/>
      <c r="Q51166" s="71"/>
    </row>
    <row r="51167" spans="11:17" ht="15" customHeight="1" x14ac:dyDescent="0.2">
      <c r="K51167" s="71"/>
      <c r="M51167" s="71"/>
      <c r="O51167" s="71"/>
      <c r="Q51167" s="71"/>
    </row>
    <row r="51168" spans="11:17" ht="15" customHeight="1" x14ac:dyDescent="0.2">
      <c r="K51168" s="71"/>
      <c r="M51168" s="71"/>
      <c r="O51168" s="71"/>
      <c r="Q51168" s="71"/>
    </row>
    <row r="51169" spans="11:17" ht="15" customHeight="1" x14ac:dyDescent="0.2">
      <c r="K51169" s="71"/>
      <c r="M51169" s="71"/>
      <c r="O51169" s="71"/>
      <c r="Q51169" s="71"/>
    </row>
    <row r="51170" spans="11:17" ht="15" customHeight="1" x14ac:dyDescent="0.2">
      <c r="K51170" s="71"/>
      <c r="M51170" s="71"/>
      <c r="O51170" s="71"/>
      <c r="Q51170" s="71"/>
    </row>
    <row r="51171" spans="11:17" ht="15" customHeight="1" x14ac:dyDescent="0.2">
      <c r="K51171" s="71"/>
      <c r="M51171" s="71"/>
      <c r="O51171" s="71"/>
      <c r="Q51171" s="71"/>
    </row>
    <row r="51172" spans="11:17" ht="15" customHeight="1" x14ac:dyDescent="0.2">
      <c r="K51172" s="71"/>
      <c r="M51172" s="71"/>
      <c r="O51172" s="71"/>
      <c r="Q51172" s="71"/>
    </row>
    <row r="51173" spans="11:17" ht="15" customHeight="1" x14ac:dyDescent="0.2">
      <c r="K51173" s="71"/>
      <c r="M51173" s="71"/>
      <c r="O51173" s="71"/>
      <c r="Q51173" s="71"/>
    </row>
    <row r="51174" spans="11:17" ht="15" customHeight="1" x14ac:dyDescent="0.2">
      <c r="K51174" s="71"/>
      <c r="M51174" s="71"/>
      <c r="O51174" s="71"/>
      <c r="Q51174" s="71"/>
    </row>
    <row r="51175" spans="11:17" ht="15" customHeight="1" x14ac:dyDescent="0.2">
      <c r="K51175" s="71"/>
      <c r="M51175" s="71"/>
      <c r="O51175" s="71"/>
      <c r="Q51175" s="71"/>
    </row>
    <row r="51176" spans="11:17" ht="15" customHeight="1" x14ac:dyDescent="0.2">
      <c r="K51176" s="71"/>
      <c r="M51176" s="71"/>
      <c r="O51176" s="71"/>
      <c r="Q51176" s="71"/>
    </row>
    <row r="51177" spans="11:17" ht="15" customHeight="1" x14ac:dyDescent="0.2">
      <c r="K51177" s="71"/>
      <c r="M51177" s="71"/>
      <c r="O51177" s="71"/>
      <c r="Q51177" s="71"/>
    </row>
    <row r="51178" spans="11:17" ht="15" customHeight="1" x14ac:dyDescent="0.2">
      <c r="K51178" s="71"/>
      <c r="M51178" s="71"/>
      <c r="O51178" s="71"/>
      <c r="Q51178" s="71"/>
    </row>
    <row r="51179" spans="11:17" ht="15" customHeight="1" x14ac:dyDescent="0.2">
      <c r="K51179" s="71"/>
      <c r="M51179" s="71"/>
      <c r="O51179" s="71"/>
      <c r="Q51179" s="71"/>
    </row>
    <row r="51180" spans="11:17" ht="15" customHeight="1" x14ac:dyDescent="0.2">
      <c r="K51180" s="71"/>
      <c r="M51180" s="71"/>
      <c r="O51180" s="71"/>
      <c r="Q51180" s="71"/>
    </row>
    <row r="51181" spans="11:17" ht="15" customHeight="1" x14ac:dyDescent="0.2">
      <c r="K51181" s="71"/>
      <c r="M51181" s="71"/>
      <c r="O51181" s="71"/>
      <c r="Q51181" s="71"/>
    </row>
    <row r="51182" spans="11:17" ht="15" customHeight="1" x14ac:dyDescent="0.2">
      <c r="K51182" s="71"/>
      <c r="M51182" s="71"/>
      <c r="O51182" s="71"/>
      <c r="Q51182" s="71"/>
    </row>
    <row r="51183" spans="11:17" ht="15" customHeight="1" x14ac:dyDescent="0.2">
      <c r="K51183" s="71"/>
      <c r="M51183" s="71"/>
      <c r="O51183" s="71"/>
      <c r="Q51183" s="71"/>
    </row>
    <row r="51184" spans="11:17" ht="15" customHeight="1" x14ac:dyDescent="0.2">
      <c r="K51184" s="71"/>
      <c r="M51184" s="71"/>
      <c r="O51184" s="71"/>
      <c r="Q51184" s="71"/>
    </row>
    <row r="51185" spans="11:17" ht="15" customHeight="1" x14ac:dyDescent="0.2">
      <c r="K51185" s="71"/>
      <c r="M51185" s="71"/>
      <c r="O51185" s="71"/>
      <c r="Q51185" s="71"/>
    </row>
    <row r="51186" spans="11:17" ht="15" customHeight="1" x14ac:dyDescent="0.2">
      <c r="K51186" s="71"/>
      <c r="M51186" s="71"/>
      <c r="O51186" s="71"/>
      <c r="Q51186" s="71"/>
    </row>
    <row r="51187" spans="11:17" ht="15" customHeight="1" x14ac:dyDescent="0.2">
      <c r="K51187" s="71"/>
      <c r="M51187" s="71"/>
      <c r="O51187" s="71"/>
      <c r="Q51187" s="71"/>
    </row>
    <row r="51188" spans="11:17" ht="15" customHeight="1" x14ac:dyDescent="0.2">
      <c r="K51188" s="71"/>
      <c r="M51188" s="71"/>
      <c r="O51188" s="71"/>
      <c r="Q51188" s="71"/>
    </row>
    <row r="51189" spans="11:17" ht="15" customHeight="1" x14ac:dyDescent="0.2">
      <c r="K51189" s="71"/>
      <c r="M51189" s="71"/>
      <c r="O51189" s="71"/>
      <c r="Q51189" s="71"/>
    </row>
    <row r="51190" spans="11:17" ht="15" customHeight="1" x14ac:dyDescent="0.2">
      <c r="K51190" s="71"/>
      <c r="M51190" s="71"/>
      <c r="O51190" s="71"/>
      <c r="Q51190" s="71"/>
    </row>
    <row r="51191" spans="11:17" ht="15" customHeight="1" x14ac:dyDescent="0.2">
      <c r="K51191" s="71"/>
      <c r="M51191" s="71"/>
      <c r="O51191" s="71"/>
      <c r="Q51191" s="71"/>
    </row>
    <row r="51192" spans="11:17" ht="15" customHeight="1" x14ac:dyDescent="0.2">
      <c r="K51192" s="71"/>
      <c r="M51192" s="71"/>
      <c r="O51192" s="71"/>
      <c r="Q51192" s="71"/>
    </row>
    <row r="51193" spans="11:17" ht="15" customHeight="1" x14ac:dyDescent="0.2">
      <c r="K51193" s="71"/>
      <c r="M51193" s="71"/>
      <c r="O51193" s="71"/>
      <c r="Q51193" s="71"/>
    </row>
    <row r="51194" spans="11:17" ht="15" customHeight="1" x14ac:dyDescent="0.2">
      <c r="K51194" s="71"/>
      <c r="M51194" s="71"/>
      <c r="O51194" s="71"/>
      <c r="Q51194" s="71"/>
    </row>
    <row r="51195" spans="11:17" ht="15" customHeight="1" x14ac:dyDescent="0.2">
      <c r="K51195" s="71"/>
      <c r="M51195" s="71"/>
      <c r="O51195" s="71"/>
      <c r="Q51195" s="71"/>
    </row>
    <row r="51196" spans="11:17" ht="15" customHeight="1" x14ac:dyDescent="0.2">
      <c r="K51196" s="71"/>
      <c r="M51196" s="71"/>
      <c r="O51196" s="71"/>
      <c r="Q51196" s="71"/>
    </row>
    <row r="51197" spans="11:17" ht="15" customHeight="1" x14ac:dyDescent="0.2">
      <c r="K51197" s="71"/>
      <c r="M51197" s="71"/>
      <c r="O51197" s="71"/>
      <c r="Q51197" s="71"/>
    </row>
    <row r="51198" spans="11:17" ht="15" customHeight="1" x14ac:dyDescent="0.2">
      <c r="K51198" s="71"/>
      <c r="M51198" s="71"/>
      <c r="O51198" s="71"/>
      <c r="Q51198" s="71"/>
    </row>
    <row r="51199" spans="11:17" ht="15" customHeight="1" x14ac:dyDescent="0.2">
      <c r="K51199" s="71"/>
      <c r="M51199" s="71"/>
      <c r="O51199" s="71"/>
      <c r="Q51199" s="71"/>
    </row>
    <row r="51200" spans="11:17" ht="15" customHeight="1" x14ac:dyDescent="0.2">
      <c r="K51200" s="71"/>
      <c r="M51200" s="71"/>
      <c r="O51200" s="71"/>
      <c r="Q51200" s="71"/>
    </row>
    <row r="51201" spans="11:17" ht="15" customHeight="1" x14ac:dyDescent="0.2">
      <c r="K51201" s="71"/>
      <c r="M51201" s="71"/>
      <c r="O51201" s="71"/>
      <c r="Q51201" s="71"/>
    </row>
    <row r="51202" spans="11:17" ht="15" customHeight="1" x14ac:dyDescent="0.2">
      <c r="K51202" s="71"/>
      <c r="M51202" s="71"/>
      <c r="O51202" s="71"/>
      <c r="Q51202" s="71"/>
    </row>
    <row r="51203" spans="11:17" ht="15" customHeight="1" x14ac:dyDescent="0.2">
      <c r="K51203" s="71"/>
      <c r="M51203" s="71"/>
      <c r="O51203" s="71"/>
      <c r="Q51203" s="71"/>
    </row>
    <row r="51204" spans="11:17" ht="15" customHeight="1" x14ac:dyDescent="0.2">
      <c r="K51204" s="71"/>
      <c r="M51204" s="71"/>
      <c r="O51204" s="71"/>
      <c r="Q51204" s="71"/>
    </row>
    <row r="51205" spans="11:17" ht="15" customHeight="1" x14ac:dyDescent="0.2">
      <c r="K51205" s="71"/>
      <c r="M51205" s="71"/>
      <c r="O51205" s="71"/>
      <c r="Q51205" s="71"/>
    </row>
    <row r="51206" spans="11:17" ht="15" customHeight="1" x14ac:dyDescent="0.2">
      <c r="K51206" s="71"/>
      <c r="M51206" s="71"/>
      <c r="O51206" s="71"/>
      <c r="Q51206" s="71"/>
    </row>
    <row r="51207" spans="11:17" ht="15" customHeight="1" x14ac:dyDescent="0.2">
      <c r="K51207" s="71"/>
      <c r="M51207" s="71"/>
      <c r="O51207" s="71"/>
      <c r="Q51207" s="71"/>
    </row>
    <row r="51208" spans="11:17" ht="15" customHeight="1" x14ac:dyDescent="0.2">
      <c r="K51208" s="71"/>
      <c r="M51208" s="71"/>
      <c r="O51208" s="71"/>
      <c r="Q51208" s="71"/>
    </row>
    <row r="51209" spans="11:17" ht="15" customHeight="1" x14ac:dyDescent="0.2">
      <c r="K51209" s="71"/>
      <c r="M51209" s="71"/>
      <c r="O51209" s="71"/>
      <c r="Q51209" s="71"/>
    </row>
    <row r="51210" spans="11:17" ht="15" customHeight="1" x14ac:dyDescent="0.2">
      <c r="K51210" s="71"/>
      <c r="M51210" s="71"/>
      <c r="O51210" s="71"/>
      <c r="Q51210" s="71"/>
    </row>
    <row r="51211" spans="11:17" ht="15" customHeight="1" x14ac:dyDescent="0.2">
      <c r="K51211" s="71"/>
      <c r="M51211" s="71"/>
      <c r="O51211" s="71"/>
      <c r="Q51211" s="71"/>
    </row>
    <row r="51212" spans="11:17" ht="15" customHeight="1" x14ac:dyDescent="0.2">
      <c r="K51212" s="71"/>
      <c r="M51212" s="71"/>
      <c r="O51212" s="71"/>
      <c r="Q51212" s="71"/>
    </row>
    <row r="51213" spans="11:17" ht="15" customHeight="1" x14ac:dyDescent="0.2">
      <c r="K51213" s="71"/>
      <c r="M51213" s="71"/>
      <c r="O51213" s="71"/>
      <c r="Q51213" s="71"/>
    </row>
    <row r="51214" spans="11:17" ht="15" customHeight="1" x14ac:dyDescent="0.2">
      <c r="K51214" s="71"/>
      <c r="M51214" s="71"/>
      <c r="O51214" s="71"/>
      <c r="Q51214" s="71"/>
    </row>
    <row r="51215" spans="11:17" ht="15" customHeight="1" x14ac:dyDescent="0.2">
      <c r="K51215" s="71"/>
      <c r="M51215" s="71"/>
      <c r="O51215" s="71"/>
      <c r="Q51215" s="71"/>
    </row>
    <row r="51216" spans="11:17" ht="15" customHeight="1" x14ac:dyDescent="0.2">
      <c r="K51216" s="71"/>
      <c r="M51216" s="71"/>
      <c r="O51216" s="71"/>
      <c r="Q51216" s="71"/>
    </row>
    <row r="51217" spans="11:17" ht="15" customHeight="1" x14ac:dyDescent="0.2">
      <c r="K51217" s="71"/>
      <c r="M51217" s="71"/>
      <c r="O51217" s="71"/>
      <c r="Q51217" s="71"/>
    </row>
    <row r="51218" spans="11:17" ht="15" customHeight="1" x14ac:dyDescent="0.2">
      <c r="K51218" s="71"/>
      <c r="M51218" s="71"/>
      <c r="O51218" s="71"/>
      <c r="Q51218" s="71"/>
    </row>
    <row r="51219" spans="11:17" ht="15" customHeight="1" x14ac:dyDescent="0.2">
      <c r="K51219" s="71"/>
      <c r="M51219" s="71"/>
      <c r="O51219" s="71"/>
      <c r="Q51219" s="71"/>
    </row>
    <row r="51220" spans="11:17" ht="15" customHeight="1" x14ac:dyDescent="0.2">
      <c r="K51220" s="71"/>
      <c r="M51220" s="71"/>
      <c r="O51220" s="71"/>
      <c r="Q51220" s="71"/>
    </row>
    <row r="51221" spans="11:17" ht="15" customHeight="1" x14ac:dyDescent="0.2">
      <c r="K51221" s="71"/>
      <c r="M51221" s="71"/>
      <c r="O51221" s="71"/>
      <c r="Q51221" s="71"/>
    </row>
    <row r="51222" spans="11:17" ht="15" customHeight="1" x14ac:dyDescent="0.2">
      <c r="K51222" s="71"/>
      <c r="M51222" s="71"/>
      <c r="O51222" s="71"/>
      <c r="Q51222" s="71"/>
    </row>
    <row r="51223" spans="11:17" ht="15" customHeight="1" x14ac:dyDescent="0.2">
      <c r="K51223" s="71"/>
      <c r="M51223" s="71"/>
      <c r="O51223" s="71"/>
      <c r="Q51223" s="71"/>
    </row>
    <row r="51224" spans="11:17" ht="15" customHeight="1" x14ac:dyDescent="0.2">
      <c r="K51224" s="71"/>
      <c r="M51224" s="71"/>
      <c r="O51224" s="71"/>
      <c r="Q51224" s="71"/>
    </row>
    <row r="51225" spans="11:17" ht="15" customHeight="1" x14ac:dyDescent="0.2">
      <c r="K51225" s="71"/>
      <c r="M51225" s="71"/>
      <c r="O51225" s="71"/>
      <c r="Q51225" s="71"/>
    </row>
    <row r="51226" spans="11:17" ht="15" customHeight="1" x14ac:dyDescent="0.2">
      <c r="K51226" s="71"/>
      <c r="M51226" s="71"/>
      <c r="O51226" s="71"/>
      <c r="Q51226" s="71"/>
    </row>
    <row r="51227" spans="11:17" ht="15" customHeight="1" x14ac:dyDescent="0.2">
      <c r="K51227" s="71"/>
      <c r="M51227" s="71"/>
      <c r="O51227" s="71"/>
      <c r="Q51227" s="71"/>
    </row>
    <row r="51228" spans="11:17" ht="15" customHeight="1" x14ac:dyDescent="0.2">
      <c r="K51228" s="71"/>
      <c r="M51228" s="71"/>
      <c r="O51228" s="71"/>
      <c r="Q51228" s="71"/>
    </row>
    <row r="51229" spans="11:17" ht="15" customHeight="1" x14ac:dyDescent="0.2">
      <c r="K51229" s="71"/>
      <c r="M51229" s="71"/>
      <c r="O51229" s="71"/>
      <c r="Q51229" s="71"/>
    </row>
    <row r="51230" spans="11:17" ht="15" customHeight="1" x14ac:dyDescent="0.2">
      <c r="K51230" s="71"/>
      <c r="M51230" s="71"/>
      <c r="O51230" s="71"/>
      <c r="Q51230" s="71"/>
    </row>
    <row r="51231" spans="11:17" ht="15" customHeight="1" x14ac:dyDescent="0.2">
      <c r="K51231" s="71"/>
      <c r="M51231" s="71"/>
      <c r="O51231" s="71"/>
      <c r="Q51231" s="71"/>
    </row>
    <row r="51232" spans="11:17" ht="15" customHeight="1" x14ac:dyDescent="0.2">
      <c r="K51232" s="71"/>
      <c r="M51232" s="71"/>
      <c r="O51232" s="71"/>
      <c r="Q51232" s="71"/>
    </row>
    <row r="51233" spans="11:17" ht="15" customHeight="1" x14ac:dyDescent="0.2">
      <c r="K51233" s="71"/>
      <c r="M51233" s="71"/>
      <c r="O51233" s="71"/>
      <c r="Q51233" s="71"/>
    </row>
    <row r="51234" spans="11:17" ht="15" customHeight="1" x14ac:dyDescent="0.2">
      <c r="K51234" s="71"/>
      <c r="M51234" s="71"/>
      <c r="O51234" s="71"/>
      <c r="Q51234" s="71"/>
    </row>
    <row r="51235" spans="11:17" ht="15" customHeight="1" x14ac:dyDescent="0.2">
      <c r="K51235" s="71"/>
      <c r="M51235" s="71"/>
      <c r="O51235" s="71"/>
      <c r="Q51235" s="71"/>
    </row>
    <row r="51236" spans="11:17" ht="15" customHeight="1" x14ac:dyDescent="0.2">
      <c r="K51236" s="71"/>
      <c r="M51236" s="71"/>
      <c r="O51236" s="71"/>
      <c r="Q51236" s="71"/>
    </row>
    <row r="51237" spans="11:17" ht="15" customHeight="1" x14ac:dyDescent="0.2">
      <c r="K51237" s="71"/>
      <c r="M51237" s="71"/>
      <c r="O51237" s="71"/>
      <c r="Q51237" s="71"/>
    </row>
    <row r="51238" spans="11:17" ht="15" customHeight="1" x14ac:dyDescent="0.2">
      <c r="K51238" s="71"/>
      <c r="M51238" s="71"/>
      <c r="O51238" s="71"/>
      <c r="Q51238" s="71"/>
    </row>
    <row r="51239" spans="11:17" ht="15" customHeight="1" x14ac:dyDescent="0.2">
      <c r="K51239" s="71"/>
      <c r="M51239" s="71"/>
      <c r="O51239" s="71"/>
      <c r="Q51239" s="71"/>
    </row>
    <row r="51240" spans="11:17" ht="15" customHeight="1" x14ac:dyDescent="0.2">
      <c r="K51240" s="71"/>
      <c r="M51240" s="71"/>
      <c r="O51240" s="71"/>
      <c r="Q51240" s="71"/>
    </row>
    <row r="51241" spans="11:17" ht="15" customHeight="1" x14ac:dyDescent="0.2">
      <c r="K51241" s="71"/>
      <c r="M51241" s="71"/>
      <c r="O51241" s="71"/>
      <c r="Q51241" s="71"/>
    </row>
    <row r="51242" spans="11:17" ht="15" customHeight="1" x14ac:dyDescent="0.2">
      <c r="K51242" s="71"/>
      <c r="M51242" s="71"/>
      <c r="O51242" s="71"/>
      <c r="Q51242" s="71"/>
    </row>
    <row r="51243" spans="11:17" ht="15" customHeight="1" x14ac:dyDescent="0.2">
      <c r="K51243" s="71"/>
      <c r="M51243" s="71"/>
      <c r="O51243" s="71"/>
      <c r="Q51243" s="71"/>
    </row>
    <row r="51244" spans="11:17" ht="15" customHeight="1" x14ac:dyDescent="0.2">
      <c r="K51244" s="71"/>
      <c r="M51244" s="71"/>
      <c r="O51244" s="71"/>
      <c r="Q51244" s="71"/>
    </row>
    <row r="51245" spans="11:17" ht="15" customHeight="1" x14ac:dyDescent="0.2">
      <c r="K51245" s="71"/>
      <c r="M51245" s="71"/>
      <c r="O51245" s="71"/>
      <c r="Q51245" s="71"/>
    </row>
    <row r="51246" spans="11:17" ht="15" customHeight="1" x14ac:dyDescent="0.2">
      <c r="K51246" s="71"/>
      <c r="M51246" s="71"/>
      <c r="O51246" s="71"/>
      <c r="Q51246" s="71"/>
    </row>
    <row r="51247" spans="11:17" ht="15" customHeight="1" x14ac:dyDescent="0.2">
      <c r="K51247" s="71"/>
      <c r="M51247" s="71"/>
      <c r="O51247" s="71"/>
      <c r="Q51247" s="71"/>
    </row>
    <row r="51248" spans="11:17" ht="15" customHeight="1" x14ac:dyDescent="0.2">
      <c r="K51248" s="71"/>
      <c r="M51248" s="71"/>
      <c r="O51248" s="71"/>
      <c r="Q51248" s="71"/>
    </row>
    <row r="51249" spans="11:17" ht="15" customHeight="1" x14ac:dyDescent="0.2">
      <c r="K51249" s="71"/>
      <c r="M51249" s="71"/>
      <c r="O51249" s="71"/>
      <c r="Q51249" s="71"/>
    </row>
    <row r="51250" spans="11:17" ht="15" customHeight="1" x14ac:dyDescent="0.2">
      <c r="K51250" s="71"/>
      <c r="M51250" s="71"/>
      <c r="O51250" s="71"/>
      <c r="Q51250" s="71"/>
    </row>
    <row r="51251" spans="11:17" ht="15" customHeight="1" x14ac:dyDescent="0.2">
      <c r="K51251" s="71"/>
      <c r="M51251" s="71"/>
      <c r="O51251" s="71"/>
      <c r="Q51251" s="71"/>
    </row>
    <row r="51252" spans="11:17" ht="15" customHeight="1" x14ac:dyDescent="0.2">
      <c r="K51252" s="71"/>
      <c r="M51252" s="71"/>
      <c r="O51252" s="71"/>
      <c r="Q51252" s="71"/>
    </row>
    <row r="51253" spans="11:17" ht="15" customHeight="1" x14ac:dyDescent="0.2">
      <c r="K51253" s="71"/>
      <c r="M51253" s="71"/>
      <c r="O51253" s="71"/>
      <c r="Q51253" s="71"/>
    </row>
    <row r="51254" spans="11:17" ht="15" customHeight="1" x14ac:dyDescent="0.2">
      <c r="K51254" s="71"/>
      <c r="M51254" s="71"/>
      <c r="O51254" s="71"/>
      <c r="Q51254" s="71"/>
    </row>
    <row r="51255" spans="11:17" ht="15" customHeight="1" x14ac:dyDescent="0.2">
      <c r="K51255" s="71"/>
      <c r="M51255" s="71"/>
      <c r="O51255" s="71"/>
      <c r="Q51255" s="71"/>
    </row>
    <row r="51256" spans="11:17" ht="15" customHeight="1" x14ac:dyDescent="0.2">
      <c r="K51256" s="71"/>
      <c r="M51256" s="71"/>
      <c r="O51256" s="71"/>
      <c r="Q51256" s="71"/>
    </row>
    <row r="51257" spans="11:17" ht="15" customHeight="1" x14ac:dyDescent="0.2">
      <c r="K51257" s="71"/>
      <c r="M51257" s="71"/>
      <c r="O51257" s="71"/>
      <c r="Q51257" s="71"/>
    </row>
    <row r="51258" spans="11:17" ht="15" customHeight="1" x14ac:dyDescent="0.2">
      <c r="K51258" s="71"/>
      <c r="M51258" s="71"/>
      <c r="O51258" s="71"/>
      <c r="Q51258" s="71"/>
    </row>
    <row r="51259" spans="11:17" ht="15" customHeight="1" x14ac:dyDescent="0.2">
      <c r="K51259" s="71"/>
      <c r="M51259" s="71"/>
      <c r="O51259" s="71"/>
      <c r="Q51259" s="71"/>
    </row>
    <row r="51260" spans="11:17" ht="15" customHeight="1" x14ac:dyDescent="0.2">
      <c r="K51260" s="71"/>
      <c r="M51260" s="71"/>
      <c r="O51260" s="71"/>
      <c r="Q51260" s="71"/>
    </row>
    <row r="51261" spans="11:17" ht="15" customHeight="1" x14ac:dyDescent="0.2">
      <c r="K51261" s="71"/>
      <c r="M51261" s="71"/>
      <c r="O51261" s="71"/>
      <c r="Q51261" s="71"/>
    </row>
    <row r="51262" spans="11:17" ht="15" customHeight="1" x14ac:dyDescent="0.2">
      <c r="K51262" s="71"/>
      <c r="M51262" s="71"/>
      <c r="O51262" s="71"/>
      <c r="Q51262" s="71"/>
    </row>
    <row r="51263" spans="11:17" ht="15" customHeight="1" x14ac:dyDescent="0.2">
      <c r="K51263" s="71"/>
      <c r="M51263" s="71"/>
      <c r="O51263" s="71"/>
      <c r="Q51263" s="71"/>
    </row>
    <row r="51264" spans="11:17" ht="15" customHeight="1" x14ac:dyDescent="0.2">
      <c r="K51264" s="71"/>
      <c r="M51264" s="71"/>
      <c r="O51264" s="71"/>
      <c r="Q51264" s="71"/>
    </row>
    <row r="51265" spans="11:17" ht="15" customHeight="1" x14ac:dyDescent="0.2">
      <c r="K51265" s="71"/>
      <c r="M51265" s="71"/>
      <c r="O51265" s="71"/>
      <c r="Q51265" s="71"/>
    </row>
    <row r="51266" spans="11:17" ht="15" customHeight="1" x14ac:dyDescent="0.2">
      <c r="K51266" s="71"/>
      <c r="M51266" s="71"/>
      <c r="O51266" s="71"/>
      <c r="Q51266" s="71"/>
    </row>
    <row r="51267" spans="11:17" ht="15" customHeight="1" x14ac:dyDescent="0.2">
      <c r="K51267" s="71"/>
      <c r="M51267" s="71"/>
      <c r="O51267" s="71"/>
      <c r="Q51267" s="71"/>
    </row>
    <row r="51268" spans="11:17" ht="15" customHeight="1" x14ac:dyDescent="0.2">
      <c r="K51268" s="71"/>
      <c r="M51268" s="71"/>
      <c r="O51268" s="71"/>
      <c r="Q51268" s="71"/>
    </row>
    <row r="51269" spans="11:17" ht="15" customHeight="1" x14ac:dyDescent="0.2">
      <c r="K51269" s="71"/>
      <c r="M51269" s="71"/>
      <c r="O51269" s="71"/>
      <c r="Q51269" s="71"/>
    </row>
    <row r="51270" spans="11:17" ht="15" customHeight="1" x14ac:dyDescent="0.2">
      <c r="K51270" s="71"/>
      <c r="M51270" s="71"/>
      <c r="O51270" s="71"/>
      <c r="Q51270" s="71"/>
    </row>
    <row r="51271" spans="11:17" ht="15" customHeight="1" x14ac:dyDescent="0.2">
      <c r="K51271" s="71"/>
      <c r="M51271" s="71"/>
      <c r="O51271" s="71"/>
      <c r="Q51271" s="71"/>
    </row>
    <row r="51272" spans="11:17" ht="15" customHeight="1" x14ac:dyDescent="0.2">
      <c r="K51272" s="71"/>
      <c r="M51272" s="71"/>
      <c r="O51272" s="71"/>
      <c r="Q51272" s="71"/>
    </row>
    <row r="51273" spans="11:17" ht="15" customHeight="1" x14ac:dyDescent="0.2">
      <c r="K51273" s="71"/>
      <c r="M51273" s="71"/>
      <c r="O51273" s="71"/>
      <c r="Q51273" s="71"/>
    </row>
    <row r="51274" spans="11:17" ht="15" customHeight="1" x14ac:dyDescent="0.2">
      <c r="K51274" s="71"/>
      <c r="M51274" s="71"/>
      <c r="O51274" s="71"/>
      <c r="Q51274" s="71"/>
    </row>
    <row r="51275" spans="11:17" ht="15" customHeight="1" x14ac:dyDescent="0.2">
      <c r="K51275" s="71"/>
      <c r="M51275" s="71"/>
      <c r="O51275" s="71"/>
      <c r="Q51275" s="71"/>
    </row>
    <row r="51276" spans="11:17" ht="15" customHeight="1" x14ac:dyDescent="0.2">
      <c r="K51276" s="71"/>
      <c r="M51276" s="71"/>
      <c r="O51276" s="71"/>
      <c r="Q51276" s="71"/>
    </row>
    <row r="51277" spans="11:17" ht="15" customHeight="1" x14ac:dyDescent="0.2">
      <c r="K51277" s="71"/>
      <c r="M51277" s="71"/>
      <c r="O51277" s="71"/>
      <c r="Q51277" s="71"/>
    </row>
    <row r="51278" spans="11:17" ht="15" customHeight="1" x14ac:dyDescent="0.2">
      <c r="K51278" s="71"/>
      <c r="M51278" s="71"/>
      <c r="O51278" s="71"/>
      <c r="Q51278" s="71"/>
    </row>
    <row r="51279" spans="11:17" ht="15" customHeight="1" x14ac:dyDescent="0.2">
      <c r="K51279" s="71"/>
      <c r="M51279" s="71"/>
      <c r="O51279" s="71"/>
      <c r="Q51279" s="71"/>
    </row>
    <row r="51280" spans="11:17" ht="15" customHeight="1" x14ac:dyDescent="0.2">
      <c r="K51280" s="71"/>
      <c r="M51280" s="71"/>
      <c r="O51280" s="71"/>
      <c r="Q51280" s="71"/>
    </row>
    <row r="51281" spans="11:17" ht="15" customHeight="1" x14ac:dyDescent="0.2">
      <c r="K51281" s="71"/>
      <c r="M51281" s="71"/>
      <c r="O51281" s="71"/>
      <c r="Q51281" s="71"/>
    </row>
    <row r="51282" spans="11:17" ht="15" customHeight="1" x14ac:dyDescent="0.2">
      <c r="K51282" s="71"/>
      <c r="M51282" s="71"/>
      <c r="O51282" s="71"/>
      <c r="Q51282" s="71"/>
    </row>
    <row r="51283" spans="11:17" ht="15" customHeight="1" x14ac:dyDescent="0.2">
      <c r="K51283" s="71"/>
      <c r="M51283" s="71"/>
      <c r="O51283" s="71"/>
      <c r="Q51283" s="71"/>
    </row>
    <row r="51284" spans="11:17" ht="15" customHeight="1" x14ac:dyDescent="0.2">
      <c r="K51284" s="71"/>
      <c r="M51284" s="71"/>
      <c r="O51284" s="71"/>
      <c r="Q51284" s="71"/>
    </row>
    <row r="51285" spans="11:17" ht="15" customHeight="1" x14ac:dyDescent="0.2">
      <c r="K51285" s="71"/>
      <c r="M51285" s="71"/>
      <c r="O51285" s="71"/>
      <c r="Q51285" s="71"/>
    </row>
    <row r="51286" spans="11:17" ht="15" customHeight="1" x14ac:dyDescent="0.2">
      <c r="K51286" s="71"/>
      <c r="M51286" s="71"/>
      <c r="O51286" s="71"/>
      <c r="Q51286" s="71"/>
    </row>
    <row r="51287" spans="11:17" ht="15" customHeight="1" x14ac:dyDescent="0.2">
      <c r="K51287" s="71"/>
      <c r="M51287" s="71"/>
      <c r="O51287" s="71"/>
      <c r="Q51287" s="71"/>
    </row>
    <row r="51288" spans="11:17" ht="15" customHeight="1" x14ac:dyDescent="0.2">
      <c r="K51288" s="71"/>
      <c r="M51288" s="71"/>
      <c r="O51288" s="71"/>
      <c r="Q51288" s="71"/>
    </row>
    <row r="51289" spans="11:17" ht="15" customHeight="1" x14ac:dyDescent="0.2">
      <c r="K51289" s="71"/>
      <c r="M51289" s="71"/>
      <c r="O51289" s="71"/>
      <c r="Q51289" s="71"/>
    </row>
    <row r="51290" spans="11:17" ht="15" customHeight="1" x14ac:dyDescent="0.2">
      <c r="K51290" s="71"/>
      <c r="M51290" s="71"/>
      <c r="O51290" s="71"/>
      <c r="Q51290" s="71"/>
    </row>
    <row r="51291" spans="11:17" ht="15" customHeight="1" x14ac:dyDescent="0.2">
      <c r="K51291" s="71"/>
      <c r="M51291" s="71"/>
      <c r="O51291" s="71"/>
      <c r="Q51291" s="71"/>
    </row>
    <row r="51292" spans="11:17" ht="15" customHeight="1" x14ac:dyDescent="0.2">
      <c r="K51292" s="71"/>
      <c r="M51292" s="71"/>
      <c r="O51292" s="71"/>
      <c r="Q51292" s="71"/>
    </row>
    <row r="51293" spans="11:17" ht="15" customHeight="1" x14ac:dyDescent="0.2">
      <c r="K51293" s="71"/>
      <c r="M51293" s="71"/>
      <c r="O51293" s="71"/>
      <c r="Q51293" s="71"/>
    </row>
    <row r="51294" spans="11:17" ht="15" customHeight="1" x14ac:dyDescent="0.2">
      <c r="K51294" s="71"/>
      <c r="M51294" s="71"/>
      <c r="O51294" s="71"/>
      <c r="Q51294" s="71"/>
    </row>
    <row r="51295" spans="11:17" ht="15" customHeight="1" x14ac:dyDescent="0.2">
      <c r="K51295" s="71"/>
      <c r="M51295" s="71"/>
      <c r="O51295" s="71"/>
      <c r="Q51295" s="71"/>
    </row>
    <row r="51296" spans="11:17" ht="15" customHeight="1" x14ac:dyDescent="0.2">
      <c r="K51296" s="71"/>
      <c r="M51296" s="71"/>
      <c r="O51296" s="71"/>
      <c r="Q51296" s="71"/>
    </row>
    <row r="51297" spans="11:17" ht="15" customHeight="1" x14ac:dyDescent="0.2">
      <c r="K51297" s="71"/>
      <c r="M51297" s="71"/>
      <c r="O51297" s="71"/>
      <c r="Q51297" s="71"/>
    </row>
    <row r="51298" spans="11:17" ht="15" customHeight="1" x14ac:dyDescent="0.2">
      <c r="K51298" s="71"/>
      <c r="M51298" s="71"/>
      <c r="O51298" s="71"/>
      <c r="Q51298" s="71"/>
    </row>
    <row r="51299" spans="11:17" ht="15" customHeight="1" x14ac:dyDescent="0.2">
      <c r="K51299" s="71"/>
      <c r="M51299" s="71"/>
      <c r="O51299" s="71"/>
      <c r="Q51299" s="71"/>
    </row>
    <row r="51300" spans="11:17" ht="15" customHeight="1" x14ac:dyDescent="0.2">
      <c r="K51300" s="71"/>
      <c r="M51300" s="71"/>
      <c r="O51300" s="71"/>
      <c r="Q51300" s="71"/>
    </row>
    <row r="51301" spans="11:17" ht="15" customHeight="1" x14ac:dyDescent="0.2">
      <c r="K51301" s="71"/>
      <c r="M51301" s="71"/>
      <c r="O51301" s="71"/>
      <c r="Q51301" s="71"/>
    </row>
    <row r="51302" spans="11:17" ht="15" customHeight="1" x14ac:dyDescent="0.2">
      <c r="K51302" s="71"/>
      <c r="M51302" s="71"/>
      <c r="O51302" s="71"/>
      <c r="Q51302" s="71"/>
    </row>
    <row r="51303" spans="11:17" ht="15" customHeight="1" x14ac:dyDescent="0.2">
      <c r="K51303" s="71"/>
      <c r="M51303" s="71"/>
      <c r="O51303" s="71"/>
      <c r="Q51303" s="71"/>
    </row>
    <row r="51304" spans="11:17" ht="15" customHeight="1" x14ac:dyDescent="0.2">
      <c r="K51304" s="71"/>
      <c r="M51304" s="71"/>
      <c r="O51304" s="71"/>
      <c r="Q51304" s="71"/>
    </row>
    <row r="51305" spans="11:17" ht="15" customHeight="1" x14ac:dyDescent="0.2">
      <c r="K51305" s="71"/>
      <c r="M51305" s="71"/>
      <c r="O51305" s="71"/>
      <c r="Q51305" s="71"/>
    </row>
    <row r="51306" spans="11:17" ht="15" customHeight="1" x14ac:dyDescent="0.2">
      <c r="K51306" s="71"/>
      <c r="M51306" s="71"/>
      <c r="O51306" s="71"/>
      <c r="Q51306" s="71"/>
    </row>
    <row r="51307" spans="11:17" ht="15" customHeight="1" x14ac:dyDescent="0.2">
      <c r="K51307" s="71"/>
      <c r="M51307" s="71"/>
      <c r="O51307" s="71"/>
      <c r="Q51307" s="71"/>
    </row>
    <row r="51308" spans="11:17" ht="15" customHeight="1" x14ac:dyDescent="0.2">
      <c r="K51308" s="71"/>
      <c r="M51308" s="71"/>
      <c r="O51308" s="71"/>
      <c r="Q51308" s="71"/>
    </row>
    <row r="51309" spans="11:17" ht="15" customHeight="1" x14ac:dyDescent="0.2">
      <c r="K51309" s="71"/>
      <c r="M51309" s="71"/>
      <c r="O51309" s="71"/>
      <c r="Q51309" s="71"/>
    </row>
    <row r="51310" spans="11:17" ht="15" customHeight="1" x14ac:dyDescent="0.2">
      <c r="K51310" s="71"/>
      <c r="M51310" s="71"/>
      <c r="O51310" s="71"/>
      <c r="Q51310" s="71"/>
    </row>
    <row r="51311" spans="11:17" ht="15" customHeight="1" x14ac:dyDescent="0.2">
      <c r="K51311" s="71"/>
      <c r="M51311" s="71"/>
      <c r="O51311" s="71"/>
      <c r="Q51311" s="71"/>
    </row>
    <row r="51312" spans="11:17" ht="15" customHeight="1" x14ac:dyDescent="0.2">
      <c r="K51312" s="71"/>
      <c r="M51312" s="71"/>
      <c r="O51312" s="71"/>
      <c r="Q51312" s="71"/>
    </row>
    <row r="51313" spans="11:17" ht="15" customHeight="1" x14ac:dyDescent="0.2">
      <c r="K51313" s="71"/>
      <c r="M51313" s="71"/>
      <c r="O51313" s="71"/>
      <c r="Q51313" s="71"/>
    </row>
    <row r="51314" spans="11:17" ht="15" customHeight="1" x14ac:dyDescent="0.2">
      <c r="K51314" s="71"/>
      <c r="M51314" s="71"/>
      <c r="O51314" s="71"/>
      <c r="Q51314" s="71"/>
    </row>
    <row r="51315" spans="11:17" ht="15" customHeight="1" x14ac:dyDescent="0.2">
      <c r="K51315" s="71"/>
      <c r="M51315" s="71"/>
      <c r="O51315" s="71"/>
      <c r="Q51315" s="71"/>
    </row>
    <row r="51316" spans="11:17" ht="15" customHeight="1" x14ac:dyDescent="0.2">
      <c r="K51316" s="71"/>
      <c r="M51316" s="71"/>
      <c r="O51316" s="71"/>
      <c r="Q51316" s="71"/>
    </row>
    <row r="51317" spans="11:17" ht="15" customHeight="1" x14ac:dyDescent="0.2">
      <c r="K51317" s="71"/>
      <c r="M51317" s="71"/>
      <c r="O51317" s="71"/>
      <c r="Q51317" s="71"/>
    </row>
    <row r="51318" spans="11:17" ht="15" customHeight="1" x14ac:dyDescent="0.2">
      <c r="K51318" s="71"/>
      <c r="M51318" s="71"/>
      <c r="O51318" s="71"/>
      <c r="Q51318" s="71"/>
    </row>
    <row r="51319" spans="11:17" ht="15" customHeight="1" x14ac:dyDescent="0.2">
      <c r="K51319" s="71"/>
      <c r="M51319" s="71"/>
      <c r="O51319" s="71"/>
      <c r="Q51319" s="71"/>
    </row>
    <row r="51320" spans="11:17" ht="15" customHeight="1" x14ac:dyDescent="0.2">
      <c r="K51320" s="71"/>
      <c r="M51320" s="71"/>
      <c r="O51320" s="71"/>
      <c r="Q51320" s="71"/>
    </row>
    <row r="51321" spans="11:17" ht="15" customHeight="1" x14ac:dyDescent="0.2">
      <c r="K51321" s="71"/>
      <c r="M51321" s="71"/>
      <c r="O51321" s="71"/>
      <c r="Q51321" s="71"/>
    </row>
    <row r="51322" spans="11:17" ht="15" customHeight="1" x14ac:dyDescent="0.2">
      <c r="K51322" s="71"/>
      <c r="M51322" s="71"/>
      <c r="O51322" s="71"/>
      <c r="Q51322" s="71"/>
    </row>
    <row r="51323" spans="11:17" ht="15" customHeight="1" x14ac:dyDescent="0.2">
      <c r="K51323" s="71"/>
      <c r="M51323" s="71"/>
      <c r="O51323" s="71"/>
      <c r="Q51323" s="71"/>
    </row>
    <row r="51324" spans="11:17" ht="15" customHeight="1" x14ac:dyDescent="0.2">
      <c r="K51324" s="71"/>
      <c r="M51324" s="71"/>
      <c r="O51324" s="71"/>
      <c r="Q51324" s="71"/>
    </row>
    <row r="51325" spans="11:17" ht="15" customHeight="1" x14ac:dyDescent="0.2">
      <c r="K51325" s="71"/>
      <c r="M51325" s="71"/>
      <c r="O51325" s="71"/>
      <c r="Q51325" s="71"/>
    </row>
    <row r="51326" spans="11:17" ht="15" customHeight="1" x14ac:dyDescent="0.2">
      <c r="K51326" s="71"/>
      <c r="M51326" s="71"/>
      <c r="O51326" s="71"/>
      <c r="Q51326" s="71"/>
    </row>
    <row r="51327" spans="11:17" ht="15" customHeight="1" x14ac:dyDescent="0.2">
      <c r="K51327" s="71"/>
      <c r="M51327" s="71"/>
      <c r="O51327" s="71"/>
      <c r="Q51327" s="71"/>
    </row>
    <row r="51328" spans="11:17" ht="15" customHeight="1" x14ac:dyDescent="0.2">
      <c r="K51328" s="71"/>
      <c r="M51328" s="71"/>
      <c r="O51328" s="71"/>
      <c r="Q51328" s="71"/>
    </row>
    <row r="51329" spans="11:17" ht="15" customHeight="1" x14ac:dyDescent="0.2">
      <c r="K51329" s="71"/>
      <c r="M51329" s="71"/>
      <c r="O51329" s="71"/>
      <c r="Q51329" s="71"/>
    </row>
    <row r="51330" spans="11:17" ht="15" customHeight="1" x14ac:dyDescent="0.2">
      <c r="K51330" s="71"/>
      <c r="M51330" s="71"/>
      <c r="O51330" s="71"/>
      <c r="Q51330" s="71"/>
    </row>
    <row r="51331" spans="11:17" ht="15" customHeight="1" x14ac:dyDescent="0.2">
      <c r="K51331" s="71"/>
      <c r="M51331" s="71"/>
      <c r="O51331" s="71"/>
      <c r="Q51331" s="71"/>
    </row>
    <row r="51332" spans="11:17" ht="15" customHeight="1" x14ac:dyDescent="0.2">
      <c r="K51332" s="71"/>
      <c r="M51332" s="71"/>
      <c r="O51332" s="71"/>
      <c r="Q51332" s="71"/>
    </row>
    <row r="51333" spans="11:17" ht="15" customHeight="1" x14ac:dyDescent="0.2">
      <c r="K51333" s="71"/>
      <c r="M51333" s="71"/>
      <c r="O51333" s="71"/>
      <c r="Q51333" s="71"/>
    </row>
    <row r="51334" spans="11:17" ht="15" customHeight="1" x14ac:dyDescent="0.2">
      <c r="K51334" s="71"/>
      <c r="M51334" s="71"/>
      <c r="O51334" s="71"/>
      <c r="Q51334" s="71"/>
    </row>
    <row r="51335" spans="11:17" ht="15" customHeight="1" x14ac:dyDescent="0.2">
      <c r="K51335" s="71"/>
      <c r="M51335" s="71"/>
      <c r="O51335" s="71"/>
      <c r="Q51335" s="71"/>
    </row>
    <row r="51336" spans="11:17" ht="15" customHeight="1" x14ac:dyDescent="0.2">
      <c r="K51336" s="71"/>
      <c r="M51336" s="71"/>
      <c r="O51336" s="71"/>
      <c r="Q51336" s="71"/>
    </row>
    <row r="51337" spans="11:17" ht="15" customHeight="1" x14ac:dyDescent="0.2">
      <c r="K51337" s="71"/>
      <c r="M51337" s="71"/>
      <c r="O51337" s="71"/>
      <c r="Q51337" s="71"/>
    </row>
    <row r="51338" spans="11:17" ht="15" customHeight="1" x14ac:dyDescent="0.2">
      <c r="K51338" s="71"/>
      <c r="M51338" s="71"/>
      <c r="O51338" s="71"/>
      <c r="Q51338" s="71"/>
    </row>
    <row r="51339" spans="11:17" ht="15" customHeight="1" x14ac:dyDescent="0.2">
      <c r="K51339" s="71"/>
      <c r="M51339" s="71"/>
      <c r="O51339" s="71"/>
      <c r="Q51339" s="71"/>
    </row>
    <row r="51340" spans="11:17" ht="15" customHeight="1" x14ac:dyDescent="0.2">
      <c r="K51340" s="71"/>
      <c r="M51340" s="71"/>
      <c r="O51340" s="71"/>
      <c r="Q51340" s="71"/>
    </row>
    <row r="51341" spans="11:17" ht="15" customHeight="1" x14ac:dyDescent="0.2">
      <c r="K51341" s="71"/>
      <c r="M51341" s="71"/>
      <c r="O51341" s="71"/>
      <c r="Q51341" s="71"/>
    </row>
    <row r="51342" spans="11:17" ht="15" customHeight="1" x14ac:dyDescent="0.2">
      <c r="K51342" s="71"/>
      <c r="M51342" s="71"/>
      <c r="O51342" s="71"/>
      <c r="Q51342" s="71"/>
    </row>
    <row r="51343" spans="11:17" ht="15" customHeight="1" x14ac:dyDescent="0.2">
      <c r="K51343" s="71"/>
      <c r="M51343" s="71"/>
      <c r="O51343" s="71"/>
      <c r="Q51343" s="71"/>
    </row>
    <row r="51344" spans="11:17" ht="15" customHeight="1" x14ac:dyDescent="0.2">
      <c r="K51344" s="71"/>
      <c r="M51344" s="71"/>
      <c r="O51344" s="71"/>
      <c r="Q51344" s="71"/>
    </row>
    <row r="51345" spans="11:17" ht="15" customHeight="1" x14ac:dyDescent="0.2">
      <c r="K51345" s="71"/>
      <c r="M51345" s="71"/>
      <c r="O51345" s="71"/>
      <c r="Q51345" s="71"/>
    </row>
    <row r="51346" spans="11:17" ht="15" customHeight="1" x14ac:dyDescent="0.2">
      <c r="K51346" s="71"/>
      <c r="M51346" s="71"/>
      <c r="O51346" s="71"/>
      <c r="Q51346" s="71"/>
    </row>
    <row r="51347" spans="11:17" ht="15" customHeight="1" x14ac:dyDescent="0.2">
      <c r="K51347" s="71"/>
      <c r="M51347" s="71"/>
      <c r="O51347" s="71"/>
      <c r="Q51347" s="71"/>
    </row>
    <row r="51348" spans="11:17" ht="15" customHeight="1" x14ac:dyDescent="0.2">
      <c r="K51348" s="71"/>
      <c r="M51348" s="71"/>
      <c r="O51348" s="71"/>
      <c r="Q51348" s="71"/>
    </row>
    <row r="51349" spans="11:17" ht="15" customHeight="1" x14ac:dyDescent="0.2">
      <c r="K51349" s="71"/>
      <c r="M51349" s="71"/>
      <c r="O51349" s="71"/>
      <c r="Q51349" s="71"/>
    </row>
    <row r="51350" spans="11:17" ht="15" customHeight="1" x14ac:dyDescent="0.2">
      <c r="K51350" s="71"/>
      <c r="M51350" s="71"/>
      <c r="O51350" s="71"/>
      <c r="Q51350" s="71"/>
    </row>
    <row r="51351" spans="11:17" ht="15" customHeight="1" x14ac:dyDescent="0.2">
      <c r="K51351" s="71"/>
      <c r="M51351" s="71"/>
      <c r="O51351" s="71"/>
      <c r="Q51351" s="71"/>
    </row>
    <row r="51352" spans="11:17" ht="15" customHeight="1" x14ac:dyDescent="0.2">
      <c r="K51352" s="71"/>
      <c r="M51352" s="71"/>
      <c r="O51352" s="71"/>
      <c r="Q51352" s="71"/>
    </row>
    <row r="51353" spans="11:17" ht="15" customHeight="1" x14ac:dyDescent="0.2">
      <c r="K51353" s="71"/>
      <c r="M51353" s="71"/>
      <c r="O51353" s="71"/>
      <c r="Q51353" s="71"/>
    </row>
    <row r="51354" spans="11:17" ht="15" customHeight="1" x14ac:dyDescent="0.2">
      <c r="K51354" s="71"/>
      <c r="M51354" s="71"/>
      <c r="O51354" s="71"/>
      <c r="Q51354" s="71"/>
    </row>
    <row r="51355" spans="11:17" ht="15" customHeight="1" x14ac:dyDescent="0.2">
      <c r="K51355" s="71"/>
      <c r="M51355" s="71"/>
      <c r="O51355" s="71"/>
      <c r="Q51355" s="71"/>
    </row>
    <row r="51356" spans="11:17" ht="15" customHeight="1" x14ac:dyDescent="0.2">
      <c r="K51356" s="71"/>
      <c r="M51356" s="71"/>
      <c r="O51356" s="71"/>
      <c r="Q51356" s="71"/>
    </row>
    <row r="51357" spans="11:17" ht="15" customHeight="1" x14ac:dyDescent="0.2">
      <c r="K51357" s="71"/>
      <c r="M51357" s="71"/>
      <c r="O51357" s="71"/>
      <c r="Q51357" s="71"/>
    </row>
    <row r="51358" spans="11:17" ht="15" customHeight="1" x14ac:dyDescent="0.2">
      <c r="K51358" s="71"/>
      <c r="M51358" s="71"/>
      <c r="O51358" s="71"/>
      <c r="Q51358" s="71"/>
    </row>
    <row r="51359" spans="11:17" ht="15" customHeight="1" x14ac:dyDescent="0.2">
      <c r="K51359" s="71"/>
      <c r="M51359" s="71"/>
      <c r="O51359" s="71"/>
      <c r="Q51359" s="71"/>
    </row>
    <row r="51360" spans="11:17" ht="15" customHeight="1" x14ac:dyDescent="0.2">
      <c r="K51360" s="71"/>
      <c r="M51360" s="71"/>
      <c r="O51360" s="71"/>
      <c r="Q51360" s="71"/>
    </row>
    <row r="51361" spans="11:17" ht="15" customHeight="1" x14ac:dyDescent="0.2">
      <c r="K51361" s="71"/>
      <c r="M51361" s="71"/>
      <c r="O51361" s="71"/>
      <c r="Q51361" s="71"/>
    </row>
    <row r="51362" spans="11:17" ht="15" customHeight="1" x14ac:dyDescent="0.2">
      <c r="K51362" s="71"/>
      <c r="M51362" s="71"/>
      <c r="O51362" s="71"/>
      <c r="Q51362" s="71"/>
    </row>
    <row r="51363" spans="11:17" ht="15" customHeight="1" x14ac:dyDescent="0.2">
      <c r="K51363" s="71"/>
      <c r="M51363" s="71"/>
      <c r="O51363" s="71"/>
      <c r="Q51363" s="71"/>
    </row>
    <row r="51364" spans="11:17" ht="15" customHeight="1" x14ac:dyDescent="0.2">
      <c r="K51364" s="71"/>
      <c r="M51364" s="71"/>
      <c r="O51364" s="71"/>
      <c r="Q51364" s="71"/>
    </row>
    <row r="51365" spans="11:17" ht="15" customHeight="1" x14ac:dyDescent="0.2">
      <c r="K51365" s="71"/>
      <c r="M51365" s="71"/>
      <c r="O51365" s="71"/>
      <c r="Q51365" s="71"/>
    </row>
    <row r="51366" spans="11:17" ht="15" customHeight="1" x14ac:dyDescent="0.2">
      <c r="K51366" s="71"/>
      <c r="M51366" s="71"/>
      <c r="O51366" s="71"/>
      <c r="Q51366" s="71"/>
    </row>
    <row r="51367" spans="11:17" ht="15" customHeight="1" x14ac:dyDescent="0.2">
      <c r="K51367" s="71"/>
      <c r="M51367" s="71"/>
      <c r="O51367" s="71"/>
      <c r="Q51367" s="71"/>
    </row>
    <row r="51368" spans="11:17" ht="15" customHeight="1" x14ac:dyDescent="0.2">
      <c r="K51368" s="71"/>
      <c r="M51368" s="71"/>
      <c r="O51368" s="71"/>
      <c r="Q51368" s="71"/>
    </row>
    <row r="51369" spans="11:17" ht="15" customHeight="1" x14ac:dyDescent="0.2">
      <c r="K51369" s="71"/>
      <c r="M51369" s="71"/>
      <c r="O51369" s="71"/>
      <c r="Q51369" s="71"/>
    </row>
    <row r="51370" spans="11:17" ht="15" customHeight="1" x14ac:dyDescent="0.2">
      <c r="K51370" s="71"/>
      <c r="M51370" s="71"/>
      <c r="O51370" s="71"/>
      <c r="Q51370" s="71"/>
    </row>
    <row r="51371" spans="11:17" ht="15" customHeight="1" x14ac:dyDescent="0.2">
      <c r="K51371" s="71"/>
      <c r="M51371" s="71"/>
      <c r="O51371" s="71"/>
      <c r="Q51371" s="71"/>
    </row>
    <row r="51372" spans="11:17" ht="15" customHeight="1" x14ac:dyDescent="0.2">
      <c r="K51372" s="71"/>
      <c r="M51372" s="71"/>
      <c r="O51372" s="71"/>
      <c r="Q51372" s="71"/>
    </row>
    <row r="51373" spans="11:17" ht="15" customHeight="1" x14ac:dyDescent="0.2">
      <c r="K51373" s="71"/>
      <c r="M51373" s="71"/>
      <c r="O51373" s="71"/>
      <c r="Q51373" s="71"/>
    </row>
    <row r="51374" spans="11:17" ht="15" customHeight="1" x14ac:dyDescent="0.2">
      <c r="K51374" s="71"/>
      <c r="M51374" s="71"/>
      <c r="O51374" s="71"/>
      <c r="Q51374" s="71"/>
    </row>
    <row r="51375" spans="11:17" ht="15" customHeight="1" x14ac:dyDescent="0.2">
      <c r="K51375" s="71"/>
      <c r="M51375" s="71"/>
      <c r="O51375" s="71"/>
      <c r="Q51375" s="71"/>
    </row>
    <row r="51376" spans="11:17" ht="15" customHeight="1" x14ac:dyDescent="0.2">
      <c r="K51376" s="71"/>
      <c r="M51376" s="71"/>
      <c r="O51376" s="71"/>
      <c r="Q51376" s="71"/>
    </row>
    <row r="51377" spans="11:17" ht="15" customHeight="1" x14ac:dyDescent="0.2">
      <c r="K51377" s="71"/>
      <c r="M51377" s="71"/>
      <c r="O51377" s="71"/>
      <c r="Q51377" s="71"/>
    </row>
    <row r="51378" spans="11:17" ht="15" customHeight="1" x14ac:dyDescent="0.2">
      <c r="K51378" s="71"/>
      <c r="M51378" s="71"/>
      <c r="O51378" s="71"/>
      <c r="Q51378" s="71"/>
    </row>
    <row r="51379" spans="11:17" ht="15" customHeight="1" x14ac:dyDescent="0.2">
      <c r="K51379" s="71"/>
      <c r="M51379" s="71"/>
      <c r="O51379" s="71"/>
      <c r="Q51379" s="71"/>
    </row>
    <row r="51380" spans="11:17" ht="15" customHeight="1" x14ac:dyDescent="0.2">
      <c r="K51380" s="71"/>
      <c r="M51380" s="71"/>
      <c r="O51380" s="71"/>
      <c r="Q51380" s="71"/>
    </row>
    <row r="51381" spans="11:17" ht="15" customHeight="1" x14ac:dyDescent="0.2">
      <c r="K51381" s="71"/>
      <c r="M51381" s="71"/>
      <c r="O51381" s="71"/>
      <c r="Q51381" s="71"/>
    </row>
    <row r="51382" spans="11:17" ht="15" customHeight="1" x14ac:dyDescent="0.2">
      <c r="K51382" s="71"/>
      <c r="M51382" s="71"/>
      <c r="O51382" s="71"/>
      <c r="Q51382" s="71"/>
    </row>
    <row r="51383" spans="11:17" ht="15" customHeight="1" x14ac:dyDescent="0.2">
      <c r="K51383" s="71"/>
      <c r="M51383" s="71"/>
      <c r="O51383" s="71"/>
      <c r="Q51383" s="71"/>
    </row>
    <row r="51384" spans="11:17" ht="15" customHeight="1" x14ac:dyDescent="0.2">
      <c r="K51384" s="71"/>
      <c r="M51384" s="71"/>
      <c r="O51384" s="71"/>
      <c r="Q51384" s="71"/>
    </row>
    <row r="51385" spans="11:17" ht="15" customHeight="1" x14ac:dyDescent="0.2">
      <c r="K51385" s="71"/>
      <c r="M51385" s="71"/>
      <c r="O51385" s="71"/>
      <c r="Q51385" s="71"/>
    </row>
    <row r="51386" spans="11:17" ht="15" customHeight="1" x14ac:dyDescent="0.2">
      <c r="K51386" s="71"/>
      <c r="M51386" s="71"/>
      <c r="O51386" s="71"/>
      <c r="Q51386" s="71"/>
    </row>
    <row r="51387" spans="11:17" ht="15" customHeight="1" x14ac:dyDescent="0.2">
      <c r="K51387" s="71"/>
      <c r="M51387" s="71"/>
      <c r="O51387" s="71"/>
      <c r="Q51387" s="71"/>
    </row>
    <row r="51388" spans="11:17" ht="15" customHeight="1" x14ac:dyDescent="0.2">
      <c r="K51388" s="71"/>
      <c r="M51388" s="71"/>
      <c r="O51388" s="71"/>
      <c r="Q51388" s="71"/>
    </row>
    <row r="51389" spans="11:17" ht="15" customHeight="1" x14ac:dyDescent="0.2">
      <c r="K51389" s="71"/>
      <c r="M51389" s="71"/>
      <c r="O51389" s="71"/>
      <c r="Q51389" s="71"/>
    </row>
    <row r="51390" spans="11:17" ht="15" customHeight="1" x14ac:dyDescent="0.2">
      <c r="K51390" s="71"/>
      <c r="M51390" s="71"/>
      <c r="O51390" s="71"/>
      <c r="Q51390" s="71"/>
    </row>
    <row r="51391" spans="11:17" ht="15" customHeight="1" x14ac:dyDescent="0.2">
      <c r="K51391" s="71"/>
      <c r="M51391" s="71"/>
      <c r="O51391" s="71"/>
      <c r="Q51391" s="71"/>
    </row>
    <row r="51392" spans="11:17" ht="15" customHeight="1" x14ac:dyDescent="0.2">
      <c r="K51392" s="71"/>
      <c r="M51392" s="71"/>
      <c r="O51392" s="71"/>
      <c r="Q51392" s="71"/>
    </row>
    <row r="51393" spans="11:17" ht="15" customHeight="1" x14ac:dyDescent="0.2">
      <c r="K51393" s="71"/>
      <c r="M51393" s="71"/>
      <c r="O51393" s="71"/>
      <c r="Q51393" s="71"/>
    </row>
    <row r="51394" spans="11:17" ht="15" customHeight="1" x14ac:dyDescent="0.2">
      <c r="K51394" s="71"/>
      <c r="M51394" s="71"/>
      <c r="O51394" s="71"/>
      <c r="Q51394" s="71"/>
    </row>
    <row r="51395" spans="11:17" ht="15" customHeight="1" x14ac:dyDescent="0.2">
      <c r="K51395" s="71"/>
      <c r="M51395" s="71"/>
      <c r="O51395" s="71"/>
      <c r="Q51395" s="71"/>
    </row>
    <row r="51396" spans="11:17" ht="15" customHeight="1" x14ac:dyDescent="0.2">
      <c r="K51396" s="71"/>
      <c r="M51396" s="71"/>
      <c r="O51396" s="71"/>
      <c r="Q51396" s="71"/>
    </row>
    <row r="51397" spans="11:17" ht="15" customHeight="1" x14ac:dyDescent="0.2">
      <c r="K51397" s="71"/>
      <c r="M51397" s="71"/>
      <c r="O51397" s="71"/>
      <c r="Q51397" s="71"/>
    </row>
    <row r="51398" spans="11:17" ht="15" customHeight="1" x14ac:dyDescent="0.2">
      <c r="K51398" s="71"/>
      <c r="M51398" s="71"/>
      <c r="O51398" s="71"/>
      <c r="Q51398" s="71"/>
    </row>
    <row r="51399" spans="11:17" ht="15" customHeight="1" x14ac:dyDescent="0.2">
      <c r="K51399" s="71"/>
      <c r="M51399" s="71"/>
      <c r="O51399" s="71"/>
      <c r="Q51399" s="71"/>
    </row>
    <row r="51400" spans="11:17" ht="15" customHeight="1" x14ac:dyDescent="0.2">
      <c r="K51400" s="71"/>
      <c r="M51400" s="71"/>
      <c r="O51400" s="71"/>
      <c r="Q51400" s="71"/>
    </row>
    <row r="51401" spans="11:17" ht="15" customHeight="1" x14ac:dyDescent="0.2">
      <c r="K51401" s="71"/>
      <c r="M51401" s="71"/>
      <c r="O51401" s="71"/>
      <c r="Q51401" s="71"/>
    </row>
    <row r="51402" spans="11:17" ht="15" customHeight="1" x14ac:dyDescent="0.2">
      <c r="K51402" s="71"/>
      <c r="M51402" s="71"/>
      <c r="O51402" s="71"/>
      <c r="Q51402" s="71"/>
    </row>
    <row r="51403" spans="11:17" ht="15" customHeight="1" x14ac:dyDescent="0.2">
      <c r="K51403" s="71"/>
      <c r="M51403" s="71"/>
      <c r="O51403" s="71"/>
      <c r="Q51403" s="71"/>
    </row>
    <row r="51404" spans="11:17" ht="15" customHeight="1" x14ac:dyDescent="0.2">
      <c r="K51404" s="71"/>
      <c r="M51404" s="71"/>
      <c r="O51404" s="71"/>
      <c r="Q51404" s="71"/>
    </row>
    <row r="51405" spans="11:17" ht="15" customHeight="1" x14ac:dyDescent="0.2">
      <c r="K51405" s="71"/>
      <c r="M51405" s="71"/>
      <c r="O51405" s="71"/>
      <c r="Q51405" s="71"/>
    </row>
    <row r="51406" spans="11:17" ht="15" customHeight="1" x14ac:dyDescent="0.2">
      <c r="K51406" s="71"/>
      <c r="M51406" s="71"/>
      <c r="O51406" s="71"/>
      <c r="Q51406" s="71"/>
    </row>
    <row r="51407" spans="11:17" ht="15" customHeight="1" x14ac:dyDescent="0.2">
      <c r="K51407" s="71"/>
      <c r="M51407" s="71"/>
      <c r="O51407" s="71"/>
      <c r="Q51407" s="71"/>
    </row>
    <row r="51408" spans="11:17" ht="15" customHeight="1" x14ac:dyDescent="0.2">
      <c r="K51408" s="71"/>
      <c r="M51408" s="71"/>
      <c r="O51408" s="71"/>
      <c r="Q51408" s="71"/>
    </row>
    <row r="51409" spans="11:17" ht="15" customHeight="1" x14ac:dyDescent="0.2">
      <c r="K51409" s="71"/>
      <c r="M51409" s="71"/>
      <c r="O51409" s="71"/>
      <c r="Q51409" s="71"/>
    </row>
    <row r="51410" spans="11:17" ht="15" customHeight="1" x14ac:dyDescent="0.2">
      <c r="K51410" s="71"/>
      <c r="M51410" s="71"/>
      <c r="O51410" s="71"/>
      <c r="Q51410" s="71"/>
    </row>
    <row r="51411" spans="11:17" ht="15" customHeight="1" x14ac:dyDescent="0.2">
      <c r="K51411" s="71"/>
      <c r="M51411" s="71"/>
      <c r="O51411" s="71"/>
      <c r="Q51411" s="71"/>
    </row>
    <row r="51412" spans="11:17" ht="15" customHeight="1" x14ac:dyDescent="0.2">
      <c r="K51412" s="71"/>
      <c r="M51412" s="71"/>
      <c r="O51412" s="71"/>
      <c r="Q51412" s="71"/>
    </row>
    <row r="51413" spans="11:17" ht="15" customHeight="1" x14ac:dyDescent="0.2">
      <c r="K51413" s="71"/>
      <c r="M51413" s="71"/>
      <c r="O51413" s="71"/>
      <c r="Q51413" s="71"/>
    </row>
    <row r="51414" spans="11:17" ht="15" customHeight="1" x14ac:dyDescent="0.2">
      <c r="K51414" s="71"/>
      <c r="M51414" s="71"/>
      <c r="O51414" s="71"/>
      <c r="Q51414" s="71"/>
    </row>
    <row r="51415" spans="11:17" ht="15" customHeight="1" x14ac:dyDescent="0.2">
      <c r="K51415" s="71"/>
      <c r="M51415" s="71"/>
      <c r="O51415" s="71"/>
      <c r="Q51415" s="71"/>
    </row>
    <row r="51416" spans="11:17" ht="15" customHeight="1" x14ac:dyDescent="0.2">
      <c r="K51416" s="71"/>
      <c r="M51416" s="71"/>
      <c r="O51416" s="71"/>
      <c r="Q51416" s="71"/>
    </row>
    <row r="51417" spans="11:17" ht="15" customHeight="1" x14ac:dyDescent="0.2">
      <c r="K51417" s="71"/>
      <c r="M51417" s="71"/>
      <c r="O51417" s="71"/>
      <c r="Q51417" s="71"/>
    </row>
    <row r="51418" spans="11:17" ht="15" customHeight="1" x14ac:dyDescent="0.2">
      <c r="K51418" s="71"/>
      <c r="M51418" s="71"/>
      <c r="O51418" s="71"/>
      <c r="Q51418" s="71"/>
    </row>
    <row r="51419" spans="11:17" ht="15" customHeight="1" x14ac:dyDescent="0.2">
      <c r="K51419" s="71"/>
      <c r="M51419" s="71"/>
      <c r="O51419" s="71"/>
      <c r="Q51419" s="71"/>
    </row>
    <row r="51420" spans="11:17" ht="15" customHeight="1" x14ac:dyDescent="0.2">
      <c r="K51420" s="71"/>
      <c r="M51420" s="71"/>
      <c r="O51420" s="71"/>
      <c r="Q51420" s="71"/>
    </row>
    <row r="51421" spans="11:17" ht="15" customHeight="1" x14ac:dyDescent="0.2">
      <c r="K51421" s="71"/>
      <c r="M51421" s="71"/>
      <c r="O51421" s="71"/>
      <c r="Q51421" s="71"/>
    </row>
    <row r="51422" spans="11:17" ht="15" customHeight="1" x14ac:dyDescent="0.2">
      <c r="K51422" s="71"/>
      <c r="M51422" s="71"/>
      <c r="O51422" s="71"/>
      <c r="Q51422" s="71"/>
    </row>
    <row r="51423" spans="11:17" ht="15" customHeight="1" x14ac:dyDescent="0.2">
      <c r="K51423" s="71"/>
      <c r="M51423" s="71"/>
      <c r="O51423" s="71"/>
      <c r="Q51423" s="71"/>
    </row>
    <row r="51424" spans="11:17" ht="15" customHeight="1" x14ac:dyDescent="0.2">
      <c r="K51424" s="71"/>
      <c r="M51424" s="71"/>
      <c r="O51424" s="71"/>
      <c r="Q51424" s="71"/>
    </row>
    <row r="51425" spans="11:17" ht="15" customHeight="1" x14ac:dyDescent="0.2">
      <c r="K51425" s="71"/>
      <c r="M51425" s="71"/>
      <c r="O51425" s="71"/>
      <c r="Q51425" s="71"/>
    </row>
    <row r="51426" spans="11:17" ht="15" customHeight="1" x14ac:dyDescent="0.2">
      <c r="K51426" s="71"/>
      <c r="M51426" s="71"/>
      <c r="O51426" s="71"/>
      <c r="Q51426" s="71"/>
    </row>
    <row r="51427" spans="11:17" ht="15" customHeight="1" x14ac:dyDescent="0.2">
      <c r="K51427" s="71"/>
      <c r="M51427" s="71"/>
      <c r="O51427" s="71"/>
      <c r="Q51427" s="71"/>
    </row>
    <row r="51428" spans="11:17" ht="15" customHeight="1" x14ac:dyDescent="0.2">
      <c r="K51428" s="71"/>
      <c r="M51428" s="71"/>
      <c r="O51428" s="71"/>
      <c r="Q51428" s="71"/>
    </row>
    <row r="51429" spans="11:17" ht="15" customHeight="1" x14ac:dyDescent="0.2">
      <c r="K51429" s="71"/>
      <c r="M51429" s="71"/>
      <c r="O51429" s="71"/>
      <c r="Q51429" s="71"/>
    </row>
    <row r="51430" spans="11:17" ht="15" customHeight="1" x14ac:dyDescent="0.2">
      <c r="K51430" s="71"/>
      <c r="M51430" s="71"/>
      <c r="O51430" s="71"/>
      <c r="Q51430" s="71"/>
    </row>
    <row r="51431" spans="11:17" ht="15" customHeight="1" x14ac:dyDescent="0.2">
      <c r="K51431" s="71"/>
      <c r="M51431" s="71"/>
      <c r="O51431" s="71"/>
      <c r="Q51431" s="71"/>
    </row>
    <row r="51432" spans="11:17" ht="15" customHeight="1" x14ac:dyDescent="0.2">
      <c r="K51432" s="71"/>
      <c r="M51432" s="71"/>
      <c r="O51432" s="71"/>
      <c r="Q51432" s="71"/>
    </row>
    <row r="51433" spans="11:17" ht="15" customHeight="1" x14ac:dyDescent="0.2">
      <c r="K51433" s="71"/>
      <c r="M51433" s="71"/>
      <c r="O51433" s="71"/>
      <c r="Q51433" s="71"/>
    </row>
    <row r="51434" spans="11:17" ht="15" customHeight="1" x14ac:dyDescent="0.2">
      <c r="K51434" s="71"/>
      <c r="M51434" s="71"/>
      <c r="O51434" s="71"/>
      <c r="Q51434" s="71"/>
    </row>
    <row r="51435" spans="11:17" ht="15" customHeight="1" x14ac:dyDescent="0.2">
      <c r="K51435" s="71"/>
      <c r="M51435" s="71"/>
      <c r="O51435" s="71"/>
      <c r="Q51435" s="71"/>
    </row>
    <row r="51436" spans="11:17" ht="15" customHeight="1" x14ac:dyDescent="0.2">
      <c r="K51436" s="71"/>
      <c r="M51436" s="71"/>
      <c r="O51436" s="71"/>
      <c r="Q51436" s="71"/>
    </row>
    <row r="51437" spans="11:17" ht="15" customHeight="1" x14ac:dyDescent="0.2">
      <c r="K51437" s="71"/>
      <c r="M51437" s="71"/>
      <c r="O51437" s="71"/>
      <c r="Q51437" s="71"/>
    </row>
    <row r="51438" spans="11:17" ht="15" customHeight="1" x14ac:dyDescent="0.2">
      <c r="K51438" s="71"/>
      <c r="M51438" s="71"/>
      <c r="O51438" s="71"/>
      <c r="Q51438" s="71"/>
    </row>
    <row r="51439" spans="11:17" ht="15" customHeight="1" x14ac:dyDescent="0.2">
      <c r="K51439" s="71"/>
      <c r="M51439" s="71"/>
      <c r="O51439" s="71"/>
      <c r="Q51439" s="71"/>
    </row>
    <row r="51440" spans="11:17" ht="15" customHeight="1" x14ac:dyDescent="0.2">
      <c r="K51440" s="71"/>
      <c r="M51440" s="71"/>
      <c r="O51440" s="71"/>
      <c r="Q51440" s="71"/>
    </row>
    <row r="51441" spans="11:17" ht="15" customHeight="1" x14ac:dyDescent="0.2">
      <c r="K51441" s="71"/>
      <c r="M51441" s="71"/>
      <c r="O51441" s="71"/>
      <c r="Q51441" s="71"/>
    </row>
    <row r="51442" spans="11:17" ht="15" customHeight="1" x14ac:dyDescent="0.2">
      <c r="K51442" s="71"/>
      <c r="M51442" s="71"/>
      <c r="O51442" s="71"/>
      <c r="Q51442" s="71"/>
    </row>
    <row r="51443" spans="11:17" ht="15" customHeight="1" x14ac:dyDescent="0.2">
      <c r="K51443" s="71"/>
      <c r="M51443" s="71"/>
      <c r="O51443" s="71"/>
      <c r="Q51443" s="71"/>
    </row>
    <row r="51444" spans="11:17" ht="15" customHeight="1" x14ac:dyDescent="0.2">
      <c r="K51444" s="71"/>
      <c r="M51444" s="71"/>
      <c r="O51444" s="71"/>
      <c r="Q51444" s="71"/>
    </row>
    <row r="51445" spans="11:17" ht="15" customHeight="1" x14ac:dyDescent="0.2">
      <c r="K51445" s="71"/>
      <c r="M51445" s="71"/>
      <c r="O51445" s="71"/>
      <c r="Q51445" s="71"/>
    </row>
    <row r="51446" spans="11:17" ht="15" customHeight="1" x14ac:dyDescent="0.2">
      <c r="K51446" s="71"/>
      <c r="M51446" s="71"/>
      <c r="O51446" s="71"/>
      <c r="Q51446" s="71"/>
    </row>
    <row r="51447" spans="11:17" ht="15" customHeight="1" x14ac:dyDescent="0.2">
      <c r="K51447" s="71"/>
      <c r="M51447" s="71"/>
      <c r="O51447" s="71"/>
      <c r="Q51447" s="71"/>
    </row>
    <row r="51448" spans="11:17" ht="15" customHeight="1" x14ac:dyDescent="0.2">
      <c r="K51448" s="71"/>
      <c r="M51448" s="71"/>
      <c r="O51448" s="71"/>
      <c r="Q51448" s="71"/>
    </row>
    <row r="51449" spans="11:17" ht="15" customHeight="1" x14ac:dyDescent="0.2">
      <c r="K51449" s="71"/>
      <c r="M51449" s="71"/>
      <c r="O51449" s="71"/>
      <c r="Q51449" s="71"/>
    </row>
    <row r="51450" spans="11:17" ht="15" customHeight="1" x14ac:dyDescent="0.2">
      <c r="K51450" s="71"/>
      <c r="M51450" s="71"/>
      <c r="O51450" s="71"/>
      <c r="Q51450" s="71"/>
    </row>
    <row r="51451" spans="11:17" ht="15" customHeight="1" x14ac:dyDescent="0.2">
      <c r="K51451" s="71"/>
      <c r="M51451" s="71"/>
      <c r="O51451" s="71"/>
      <c r="Q51451" s="71"/>
    </row>
    <row r="51452" spans="11:17" ht="15" customHeight="1" x14ac:dyDescent="0.2">
      <c r="K51452" s="71"/>
      <c r="M51452" s="71"/>
      <c r="O51452" s="71"/>
      <c r="Q51452" s="71"/>
    </row>
    <row r="51453" spans="11:17" ht="15" customHeight="1" x14ac:dyDescent="0.2">
      <c r="K51453" s="71"/>
      <c r="M51453" s="71"/>
      <c r="O51453" s="71"/>
      <c r="Q51453" s="71"/>
    </row>
    <row r="51454" spans="11:17" ht="15" customHeight="1" x14ac:dyDescent="0.2">
      <c r="K51454" s="71"/>
      <c r="M51454" s="71"/>
      <c r="O51454" s="71"/>
      <c r="Q51454" s="71"/>
    </row>
    <row r="51455" spans="11:17" ht="15" customHeight="1" x14ac:dyDescent="0.2">
      <c r="K51455" s="71"/>
      <c r="M51455" s="71"/>
      <c r="O51455" s="71"/>
      <c r="Q51455" s="71"/>
    </row>
    <row r="51456" spans="11:17" ht="15" customHeight="1" x14ac:dyDescent="0.2">
      <c r="K51456" s="71"/>
      <c r="M51456" s="71"/>
      <c r="O51456" s="71"/>
      <c r="Q51456" s="71"/>
    </row>
    <row r="51457" spans="11:17" ht="15" customHeight="1" x14ac:dyDescent="0.2">
      <c r="K51457" s="71"/>
      <c r="M51457" s="71"/>
      <c r="O51457" s="71"/>
      <c r="Q51457" s="71"/>
    </row>
    <row r="51458" spans="11:17" ht="15" customHeight="1" x14ac:dyDescent="0.2">
      <c r="K51458" s="71"/>
      <c r="M51458" s="71"/>
      <c r="O51458" s="71"/>
      <c r="Q51458" s="71"/>
    </row>
    <row r="51459" spans="11:17" ht="15" customHeight="1" x14ac:dyDescent="0.2">
      <c r="K51459" s="71"/>
      <c r="M51459" s="71"/>
      <c r="O51459" s="71"/>
      <c r="Q51459" s="71"/>
    </row>
    <row r="51460" spans="11:17" ht="15" customHeight="1" x14ac:dyDescent="0.2">
      <c r="K51460" s="71"/>
      <c r="M51460" s="71"/>
      <c r="O51460" s="71"/>
      <c r="Q51460" s="71"/>
    </row>
    <row r="51461" spans="11:17" ht="15" customHeight="1" x14ac:dyDescent="0.2">
      <c r="K51461" s="71"/>
      <c r="M51461" s="71"/>
      <c r="O51461" s="71"/>
      <c r="Q51461" s="71"/>
    </row>
    <row r="51462" spans="11:17" ht="15" customHeight="1" x14ac:dyDescent="0.2">
      <c r="K51462" s="71"/>
      <c r="M51462" s="71"/>
      <c r="O51462" s="71"/>
      <c r="Q51462" s="71"/>
    </row>
    <row r="51463" spans="11:17" ht="15" customHeight="1" x14ac:dyDescent="0.2">
      <c r="K51463" s="71"/>
      <c r="M51463" s="71"/>
      <c r="O51463" s="71"/>
      <c r="Q51463" s="71"/>
    </row>
    <row r="51464" spans="11:17" ht="15" customHeight="1" x14ac:dyDescent="0.2">
      <c r="K51464" s="71"/>
      <c r="M51464" s="71"/>
      <c r="O51464" s="71"/>
      <c r="Q51464" s="71"/>
    </row>
    <row r="51465" spans="11:17" ht="15" customHeight="1" x14ac:dyDescent="0.2">
      <c r="K51465" s="71"/>
      <c r="M51465" s="71"/>
      <c r="O51465" s="71"/>
      <c r="Q51465" s="71"/>
    </row>
    <row r="51466" spans="11:17" ht="15" customHeight="1" x14ac:dyDescent="0.2">
      <c r="K51466" s="71"/>
      <c r="M51466" s="71"/>
      <c r="O51466" s="71"/>
      <c r="Q51466" s="71"/>
    </row>
    <row r="51467" spans="11:17" ht="15" customHeight="1" x14ac:dyDescent="0.2">
      <c r="K51467" s="71"/>
      <c r="M51467" s="71"/>
      <c r="O51467" s="71"/>
      <c r="Q51467" s="71"/>
    </row>
    <row r="51468" spans="11:17" ht="15" customHeight="1" x14ac:dyDescent="0.2">
      <c r="K51468" s="71"/>
      <c r="M51468" s="71"/>
      <c r="O51468" s="71"/>
      <c r="Q51468" s="71"/>
    </row>
    <row r="51469" spans="11:17" ht="15" customHeight="1" x14ac:dyDescent="0.2">
      <c r="K51469" s="71"/>
      <c r="M51469" s="71"/>
      <c r="O51469" s="71"/>
      <c r="Q51469" s="71"/>
    </row>
    <row r="51470" spans="11:17" ht="15" customHeight="1" x14ac:dyDescent="0.2">
      <c r="K51470" s="71"/>
      <c r="M51470" s="71"/>
      <c r="O51470" s="71"/>
      <c r="Q51470" s="71"/>
    </row>
    <row r="51471" spans="11:17" ht="15" customHeight="1" x14ac:dyDescent="0.2">
      <c r="K51471" s="71"/>
      <c r="M51471" s="71"/>
      <c r="O51471" s="71"/>
      <c r="Q51471" s="71"/>
    </row>
    <row r="51472" spans="11:17" ht="15" customHeight="1" x14ac:dyDescent="0.2">
      <c r="K51472" s="71"/>
      <c r="M51472" s="71"/>
      <c r="O51472" s="71"/>
      <c r="Q51472" s="71"/>
    </row>
    <row r="51473" spans="11:17" ht="15" customHeight="1" x14ac:dyDescent="0.2">
      <c r="K51473" s="71"/>
      <c r="M51473" s="71"/>
      <c r="O51473" s="71"/>
      <c r="Q51473" s="71"/>
    </row>
    <row r="51474" spans="11:17" ht="15" customHeight="1" x14ac:dyDescent="0.2">
      <c r="K51474" s="71"/>
      <c r="M51474" s="71"/>
      <c r="O51474" s="71"/>
      <c r="Q51474" s="71"/>
    </row>
    <row r="51475" spans="11:17" ht="15" customHeight="1" x14ac:dyDescent="0.2">
      <c r="K51475" s="71"/>
      <c r="M51475" s="71"/>
      <c r="O51475" s="71"/>
      <c r="Q51475" s="71"/>
    </row>
    <row r="51476" spans="11:17" ht="15" customHeight="1" x14ac:dyDescent="0.2">
      <c r="K51476" s="71"/>
      <c r="M51476" s="71"/>
      <c r="O51476" s="71"/>
      <c r="Q51476" s="71"/>
    </row>
    <row r="51477" spans="11:17" ht="15" customHeight="1" x14ac:dyDescent="0.2">
      <c r="K51477" s="71"/>
      <c r="M51477" s="71"/>
      <c r="O51477" s="71"/>
      <c r="Q51477" s="71"/>
    </row>
    <row r="51478" spans="11:17" ht="15" customHeight="1" x14ac:dyDescent="0.2">
      <c r="K51478" s="71"/>
      <c r="M51478" s="71"/>
      <c r="O51478" s="71"/>
      <c r="Q51478" s="71"/>
    </row>
    <row r="51479" spans="11:17" ht="15" customHeight="1" x14ac:dyDescent="0.2">
      <c r="K51479" s="71"/>
      <c r="M51479" s="71"/>
      <c r="O51479" s="71"/>
      <c r="Q51479" s="71"/>
    </row>
    <row r="51480" spans="11:17" ht="15" customHeight="1" x14ac:dyDescent="0.2">
      <c r="K51480" s="71"/>
      <c r="M51480" s="71"/>
      <c r="O51480" s="71"/>
      <c r="Q51480" s="71"/>
    </row>
    <row r="51481" spans="11:17" ht="15" customHeight="1" x14ac:dyDescent="0.2">
      <c r="K51481" s="71"/>
      <c r="M51481" s="71"/>
      <c r="O51481" s="71"/>
      <c r="Q51481" s="71"/>
    </row>
    <row r="51482" spans="11:17" ht="15" customHeight="1" x14ac:dyDescent="0.2">
      <c r="K51482" s="71"/>
      <c r="M51482" s="71"/>
      <c r="O51482" s="71"/>
      <c r="Q51482" s="71"/>
    </row>
    <row r="51483" spans="11:17" ht="15" customHeight="1" x14ac:dyDescent="0.2">
      <c r="K51483" s="71"/>
      <c r="M51483" s="71"/>
      <c r="O51483" s="71"/>
      <c r="Q51483" s="71"/>
    </row>
    <row r="51484" spans="11:17" ht="15" customHeight="1" x14ac:dyDescent="0.2">
      <c r="K51484" s="71"/>
      <c r="M51484" s="71"/>
      <c r="O51484" s="71"/>
      <c r="Q51484" s="71"/>
    </row>
    <row r="51485" spans="11:17" ht="15" customHeight="1" x14ac:dyDescent="0.2">
      <c r="K51485" s="71"/>
      <c r="M51485" s="71"/>
      <c r="O51485" s="71"/>
      <c r="Q51485" s="71"/>
    </row>
    <row r="51486" spans="11:17" ht="15" customHeight="1" x14ac:dyDescent="0.2">
      <c r="K51486" s="71"/>
      <c r="M51486" s="71"/>
      <c r="O51486" s="71"/>
      <c r="Q51486" s="71"/>
    </row>
    <row r="51487" spans="11:17" ht="15" customHeight="1" x14ac:dyDescent="0.2">
      <c r="K51487" s="71"/>
      <c r="M51487" s="71"/>
      <c r="O51487" s="71"/>
      <c r="Q51487" s="71"/>
    </row>
    <row r="51488" spans="11:17" ht="15" customHeight="1" x14ac:dyDescent="0.2">
      <c r="K51488" s="71"/>
      <c r="M51488" s="71"/>
      <c r="O51488" s="71"/>
      <c r="Q51488" s="71"/>
    </row>
    <row r="51489" spans="11:17" ht="15" customHeight="1" x14ac:dyDescent="0.2">
      <c r="K51489" s="71"/>
      <c r="M51489" s="71"/>
      <c r="O51489" s="71"/>
      <c r="Q51489" s="71"/>
    </row>
    <row r="51490" spans="11:17" ht="15" customHeight="1" x14ac:dyDescent="0.2">
      <c r="K51490" s="71"/>
      <c r="M51490" s="71"/>
      <c r="O51490" s="71"/>
      <c r="Q51490" s="71"/>
    </row>
    <row r="51491" spans="11:17" ht="15" customHeight="1" x14ac:dyDescent="0.2">
      <c r="K51491" s="71"/>
      <c r="M51491" s="71"/>
      <c r="O51491" s="71"/>
      <c r="Q51491" s="71"/>
    </row>
    <row r="51492" spans="11:17" ht="15" customHeight="1" x14ac:dyDescent="0.2">
      <c r="K51492" s="71"/>
      <c r="M51492" s="71"/>
      <c r="O51492" s="71"/>
      <c r="Q51492" s="71"/>
    </row>
    <row r="51493" spans="11:17" ht="15" customHeight="1" x14ac:dyDescent="0.2">
      <c r="K51493" s="71"/>
      <c r="M51493" s="71"/>
      <c r="O51493" s="71"/>
      <c r="Q51493" s="71"/>
    </row>
    <row r="51494" spans="11:17" ht="15" customHeight="1" x14ac:dyDescent="0.2">
      <c r="K51494" s="71"/>
      <c r="M51494" s="71"/>
      <c r="O51494" s="71"/>
      <c r="Q51494" s="71"/>
    </row>
    <row r="51495" spans="11:17" ht="15" customHeight="1" x14ac:dyDescent="0.2">
      <c r="K51495" s="71"/>
      <c r="M51495" s="71"/>
      <c r="O51495" s="71"/>
      <c r="Q51495" s="71"/>
    </row>
    <row r="51496" spans="11:17" ht="15" customHeight="1" x14ac:dyDescent="0.2">
      <c r="K51496" s="71"/>
      <c r="M51496" s="71"/>
      <c r="O51496" s="71"/>
      <c r="Q51496" s="71"/>
    </row>
    <row r="51497" spans="11:17" ht="15" customHeight="1" x14ac:dyDescent="0.2">
      <c r="K51497" s="71"/>
      <c r="M51497" s="71"/>
      <c r="O51497" s="71"/>
      <c r="Q51497" s="71"/>
    </row>
    <row r="51498" spans="11:17" ht="15" customHeight="1" x14ac:dyDescent="0.2">
      <c r="K51498" s="71"/>
      <c r="M51498" s="71"/>
      <c r="O51498" s="71"/>
      <c r="Q51498" s="71"/>
    </row>
    <row r="51499" spans="11:17" ht="15" customHeight="1" x14ac:dyDescent="0.2">
      <c r="K51499" s="71"/>
      <c r="M51499" s="71"/>
      <c r="O51499" s="71"/>
      <c r="Q51499" s="71"/>
    </row>
    <row r="51500" spans="11:17" ht="15" customHeight="1" x14ac:dyDescent="0.2">
      <c r="K51500" s="71"/>
      <c r="M51500" s="71"/>
      <c r="O51500" s="71"/>
      <c r="Q51500" s="71"/>
    </row>
    <row r="51501" spans="11:17" ht="15" customHeight="1" x14ac:dyDescent="0.2">
      <c r="K51501" s="71"/>
      <c r="M51501" s="71"/>
      <c r="O51501" s="71"/>
      <c r="Q51501" s="71"/>
    </row>
    <row r="51502" spans="11:17" ht="15" customHeight="1" x14ac:dyDescent="0.2">
      <c r="K51502" s="71"/>
      <c r="M51502" s="71"/>
      <c r="O51502" s="71"/>
      <c r="Q51502" s="71"/>
    </row>
    <row r="51503" spans="11:17" ht="15" customHeight="1" x14ac:dyDescent="0.2">
      <c r="K51503" s="71"/>
      <c r="M51503" s="71"/>
      <c r="O51503" s="71"/>
      <c r="Q51503" s="71"/>
    </row>
    <row r="51504" spans="11:17" ht="15" customHeight="1" x14ac:dyDescent="0.2">
      <c r="K51504" s="71"/>
      <c r="M51504" s="71"/>
      <c r="O51504" s="71"/>
      <c r="Q51504" s="71"/>
    </row>
    <row r="51505" spans="11:17" ht="15" customHeight="1" x14ac:dyDescent="0.2">
      <c r="K51505" s="71"/>
      <c r="M51505" s="71"/>
      <c r="O51505" s="71"/>
      <c r="Q51505" s="71"/>
    </row>
    <row r="51506" spans="11:17" ht="15" customHeight="1" x14ac:dyDescent="0.2">
      <c r="K51506" s="71"/>
      <c r="M51506" s="71"/>
      <c r="O51506" s="71"/>
      <c r="Q51506" s="71"/>
    </row>
    <row r="51507" spans="11:17" ht="15" customHeight="1" x14ac:dyDescent="0.2">
      <c r="K51507" s="71"/>
      <c r="M51507" s="71"/>
      <c r="O51507" s="71"/>
      <c r="Q51507" s="71"/>
    </row>
    <row r="51508" spans="11:17" ht="15" customHeight="1" x14ac:dyDescent="0.2">
      <c r="K51508" s="71"/>
      <c r="M51508" s="71"/>
      <c r="O51508" s="71"/>
      <c r="Q51508" s="71"/>
    </row>
    <row r="51509" spans="11:17" ht="15" customHeight="1" x14ac:dyDescent="0.2">
      <c r="K51509" s="71"/>
      <c r="M51509" s="71"/>
      <c r="O51509" s="71"/>
      <c r="Q51509" s="71"/>
    </row>
    <row r="51510" spans="11:17" ht="15" customHeight="1" x14ac:dyDescent="0.2">
      <c r="K51510" s="71"/>
      <c r="M51510" s="71"/>
      <c r="O51510" s="71"/>
      <c r="Q51510" s="71"/>
    </row>
    <row r="51511" spans="11:17" ht="15" customHeight="1" x14ac:dyDescent="0.2">
      <c r="K51511" s="71"/>
      <c r="M51511" s="71"/>
      <c r="O51511" s="71"/>
      <c r="Q51511" s="71"/>
    </row>
    <row r="51512" spans="11:17" ht="15" customHeight="1" x14ac:dyDescent="0.2">
      <c r="K51512" s="71"/>
      <c r="M51512" s="71"/>
      <c r="O51512" s="71"/>
      <c r="Q51512" s="71"/>
    </row>
    <row r="51513" spans="11:17" ht="15" customHeight="1" x14ac:dyDescent="0.2">
      <c r="K51513" s="71"/>
      <c r="M51513" s="71"/>
      <c r="O51513" s="71"/>
      <c r="Q51513" s="71"/>
    </row>
    <row r="51514" spans="11:17" ht="15" customHeight="1" x14ac:dyDescent="0.2">
      <c r="K51514" s="71"/>
      <c r="M51514" s="71"/>
      <c r="O51514" s="71"/>
      <c r="Q51514" s="71"/>
    </row>
    <row r="51515" spans="11:17" ht="15" customHeight="1" x14ac:dyDescent="0.2">
      <c r="K51515" s="71"/>
      <c r="M51515" s="71"/>
      <c r="O51515" s="71"/>
      <c r="Q51515" s="71"/>
    </row>
    <row r="51516" spans="11:17" ht="15" customHeight="1" x14ac:dyDescent="0.2">
      <c r="K51516" s="71"/>
      <c r="M51516" s="71"/>
      <c r="O51516" s="71"/>
      <c r="Q51516" s="71"/>
    </row>
    <row r="51517" spans="11:17" ht="15" customHeight="1" x14ac:dyDescent="0.2">
      <c r="K51517" s="71"/>
      <c r="M51517" s="71"/>
      <c r="O51517" s="71"/>
      <c r="Q51517" s="71"/>
    </row>
    <row r="51518" spans="11:17" ht="15" customHeight="1" x14ac:dyDescent="0.2">
      <c r="K51518" s="71"/>
      <c r="M51518" s="71"/>
      <c r="O51518" s="71"/>
      <c r="Q51518" s="71"/>
    </row>
    <row r="51519" spans="11:17" ht="15" customHeight="1" x14ac:dyDescent="0.2">
      <c r="K51519" s="71"/>
      <c r="M51519" s="71"/>
      <c r="O51519" s="71"/>
      <c r="Q51519" s="71"/>
    </row>
    <row r="51520" spans="11:17" ht="15" customHeight="1" x14ac:dyDescent="0.2">
      <c r="K51520" s="71"/>
      <c r="M51520" s="71"/>
      <c r="O51520" s="71"/>
      <c r="Q51520" s="71"/>
    </row>
    <row r="51521" spans="11:17" ht="15" customHeight="1" x14ac:dyDescent="0.2">
      <c r="K51521" s="71"/>
      <c r="M51521" s="71"/>
      <c r="O51521" s="71"/>
      <c r="Q51521" s="71"/>
    </row>
    <row r="51522" spans="11:17" ht="15" customHeight="1" x14ac:dyDescent="0.2">
      <c r="K51522" s="71"/>
      <c r="M51522" s="71"/>
      <c r="O51522" s="71"/>
      <c r="Q51522" s="71"/>
    </row>
    <row r="51523" spans="11:17" ht="15" customHeight="1" x14ac:dyDescent="0.2">
      <c r="K51523" s="71"/>
      <c r="M51523" s="71"/>
      <c r="O51523" s="71"/>
      <c r="Q51523" s="71"/>
    </row>
    <row r="51524" spans="11:17" ht="15" customHeight="1" x14ac:dyDescent="0.2">
      <c r="K51524" s="71"/>
      <c r="M51524" s="71"/>
      <c r="O51524" s="71"/>
      <c r="Q51524" s="71"/>
    </row>
    <row r="51525" spans="11:17" ht="15" customHeight="1" x14ac:dyDescent="0.2">
      <c r="K51525" s="71"/>
      <c r="M51525" s="71"/>
      <c r="O51525" s="71"/>
      <c r="Q51525" s="71"/>
    </row>
    <row r="51526" spans="11:17" ht="15" customHeight="1" x14ac:dyDescent="0.2">
      <c r="K51526" s="71"/>
      <c r="M51526" s="71"/>
      <c r="O51526" s="71"/>
      <c r="Q51526" s="71"/>
    </row>
    <row r="51527" spans="11:17" ht="15" customHeight="1" x14ac:dyDescent="0.2">
      <c r="K51527" s="71"/>
      <c r="M51527" s="71"/>
      <c r="O51527" s="71"/>
      <c r="Q51527" s="71"/>
    </row>
    <row r="51528" spans="11:17" ht="15" customHeight="1" x14ac:dyDescent="0.2">
      <c r="K51528" s="71"/>
      <c r="M51528" s="71"/>
      <c r="O51528" s="71"/>
      <c r="Q51528" s="71"/>
    </row>
    <row r="51529" spans="11:17" ht="15" customHeight="1" x14ac:dyDescent="0.2">
      <c r="K51529" s="71"/>
      <c r="M51529" s="71"/>
      <c r="O51529" s="71"/>
      <c r="Q51529" s="71"/>
    </row>
    <row r="51530" spans="11:17" ht="15" customHeight="1" x14ac:dyDescent="0.2">
      <c r="K51530" s="71"/>
      <c r="M51530" s="71"/>
      <c r="O51530" s="71"/>
      <c r="Q51530" s="71"/>
    </row>
    <row r="51531" spans="11:17" ht="15" customHeight="1" x14ac:dyDescent="0.2">
      <c r="K51531" s="71"/>
      <c r="M51531" s="71"/>
      <c r="O51531" s="71"/>
      <c r="Q51531" s="71"/>
    </row>
    <row r="51532" spans="11:17" ht="15" customHeight="1" x14ac:dyDescent="0.2">
      <c r="K51532" s="71"/>
      <c r="M51532" s="71"/>
      <c r="O51532" s="71"/>
      <c r="Q51532" s="71"/>
    </row>
    <row r="51533" spans="11:17" ht="15" customHeight="1" x14ac:dyDescent="0.2">
      <c r="K51533" s="71"/>
      <c r="M51533" s="71"/>
      <c r="O51533" s="71"/>
      <c r="Q51533" s="71"/>
    </row>
    <row r="51534" spans="11:17" ht="15" customHeight="1" x14ac:dyDescent="0.2">
      <c r="K51534" s="71"/>
      <c r="M51534" s="71"/>
      <c r="O51534" s="71"/>
      <c r="Q51534" s="71"/>
    </row>
    <row r="51535" spans="11:17" ht="15" customHeight="1" x14ac:dyDescent="0.2">
      <c r="K51535" s="71"/>
      <c r="M51535" s="71"/>
      <c r="O51535" s="71"/>
      <c r="Q51535" s="71"/>
    </row>
    <row r="51536" spans="11:17" ht="15" customHeight="1" x14ac:dyDescent="0.2">
      <c r="K51536" s="71"/>
      <c r="M51536" s="71"/>
      <c r="O51536" s="71"/>
      <c r="Q51536" s="71"/>
    </row>
    <row r="51537" spans="11:17" ht="15" customHeight="1" x14ac:dyDescent="0.2">
      <c r="K51537" s="71"/>
      <c r="M51537" s="71"/>
      <c r="O51537" s="71"/>
      <c r="Q51537" s="71"/>
    </row>
    <row r="51538" spans="11:17" ht="15" customHeight="1" x14ac:dyDescent="0.2">
      <c r="K51538" s="71"/>
      <c r="M51538" s="71"/>
      <c r="O51538" s="71"/>
      <c r="Q51538" s="71"/>
    </row>
    <row r="51539" spans="11:17" ht="15" customHeight="1" x14ac:dyDescent="0.2">
      <c r="K51539" s="71"/>
      <c r="M51539" s="71"/>
      <c r="O51539" s="71"/>
      <c r="Q51539" s="71"/>
    </row>
    <row r="51540" spans="11:17" ht="15" customHeight="1" x14ac:dyDescent="0.2">
      <c r="K51540" s="71"/>
      <c r="M51540" s="71"/>
      <c r="O51540" s="71"/>
      <c r="Q51540" s="71"/>
    </row>
    <row r="51541" spans="11:17" ht="15" customHeight="1" x14ac:dyDescent="0.2">
      <c r="K51541" s="71"/>
      <c r="M51541" s="71"/>
      <c r="O51541" s="71"/>
      <c r="Q51541" s="71"/>
    </row>
    <row r="51542" spans="11:17" ht="15" customHeight="1" x14ac:dyDescent="0.2">
      <c r="K51542" s="71"/>
      <c r="M51542" s="71"/>
      <c r="O51542" s="71"/>
      <c r="Q51542" s="71"/>
    </row>
    <row r="51543" spans="11:17" ht="15" customHeight="1" x14ac:dyDescent="0.2">
      <c r="K51543" s="71"/>
      <c r="M51543" s="71"/>
      <c r="O51543" s="71"/>
      <c r="Q51543" s="71"/>
    </row>
    <row r="51544" spans="11:17" ht="15" customHeight="1" x14ac:dyDescent="0.2">
      <c r="K51544" s="71"/>
      <c r="M51544" s="71"/>
      <c r="O51544" s="71"/>
      <c r="Q51544" s="71"/>
    </row>
    <row r="51545" spans="11:17" ht="15" customHeight="1" x14ac:dyDescent="0.2">
      <c r="K51545" s="71"/>
      <c r="M51545" s="71"/>
      <c r="O51545" s="71"/>
      <c r="Q51545" s="71"/>
    </row>
    <row r="51546" spans="11:17" ht="15" customHeight="1" x14ac:dyDescent="0.2">
      <c r="K51546" s="71"/>
      <c r="M51546" s="71"/>
      <c r="O51546" s="71"/>
      <c r="Q51546" s="71"/>
    </row>
    <row r="51547" spans="11:17" ht="15" customHeight="1" x14ac:dyDescent="0.2">
      <c r="K51547" s="71"/>
      <c r="M51547" s="71"/>
      <c r="O51547" s="71"/>
      <c r="Q51547" s="71"/>
    </row>
    <row r="51548" spans="11:17" ht="15" customHeight="1" x14ac:dyDescent="0.2">
      <c r="K51548" s="71"/>
      <c r="M51548" s="71"/>
      <c r="O51548" s="71"/>
      <c r="Q51548" s="71"/>
    </row>
    <row r="51549" spans="11:17" ht="15" customHeight="1" x14ac:dyDescent="0.2">
      <c r="K51549" s="71"/>
      <c r="M51549" s="71"/>
      <c r="O51549" s="71"/>
      <c r="Q51549" s="71"/>
    </row>
    <row r="51550" spans="11:17" ht="15" customHeight="1" x14ac:dyDescent="0.2">
      <c r="K51550" s="71"/>
      <c r="M51550" s="71"/>
      <c r="O51550" s="71"/>
      <c r="Q51550" s="71"/>
    </row>
    <row r="51551" spans="11:17" ht="15" customHeight="1" x14ac:dyDescent="0.2">
      <c r="K51551" s="71"/>
      <c r="M51551" s="71"/>
      <c r="O51551" s="71"/>
      <c r="Q51551" s="71"/>
    </row>
    <row r="51552" spans="11:17" ht="15" customHeight="1" x14ac:dyDescent="0.2">
      <c r="K51552" s="71"/>
      <c r="M51552" s="71"/>
      <c r="O51552" s="71"/>
      <c r="Q51552" s="71"/>
    </row>
    <row r="51553" spans="11:17" ht="15" customHeight="1" x14ac:dyDescent="0.2">
      <c r="K51553" s="71"/>
      <c r="M51553" s="71"/>
      <c r="O51553" s="71"/>
      <c r="Q51553" s="71"/>
    </row>
    <row r="51554" spans="11:17" ht="15" customHeight="1" x14ac:dyDescent="0.2">
      <c r="K51554" s="71"/>
      <c r="M51554" s="71"/>
      <c r="O51554" s="71"/>
      <c r="Q51554" s="71"/>
    </row>
    <row r="51555" spans="11:17" ht="15" customHeight="1" x14ac:dyDescent="0.2">
      <c r="K51555" s="71"/>
      <c r="M51555" s="71"/>
      <c r="O51555" s="71"/>
      <c r="Q51555" s="71"/>
    </row>
    <row r="51556" spans="11:17" ht="15" customHeight="1" x14ac:dyDescent="0.2">
      <c r="K51556" s="71"/>
      <c r="M51556" s="71"/>
      <c r="O51556" s="71"/>
      <c r="Q51556" s="71"/>
    </row>
    <row r="51557" spans="11:17" ht="15" customHeight="1" x14ac:dyDescent="0.2">
      <c r="K51557" s="71"/>
      <c r="M51557" s="71"/>
      <c r="O51557" s="71"/>
      <c r="Q51557" s="71"/>
    </row>
    <row r="51558" spans="11:17" ht="15" customHeight="1" x14ac:dyDescent="0.2">
      <c r="K51558" s="71"/>
      <c r="M51558" s="71"/>
      <c r="O51558" s="71"/>
      <c r="Q51558" s="71"/>
    </row>
    <row r="51559" spans="11:17" ht="15" customHeight="1" x14ac:dyDescent="0.2">
      <c r="K51559" s="71"/>
      <c r="M51559" s="71"/>
      <c r="O51559" s="71"/>
      <c r="Q51559" s="71"/>
    </row>
    <row r="51560" spans="11:17" ht="15" customHeight="1" x14ac:dyDescent="0.2">
      <c r="K51560" s="71"/>
      <c r="M51560" s="71"/>
      <c r="O51560" s="71"/>
      <c r="Q51560" s="71"/>
    </row>
    <row r="51561" spans="11:17" ht="15" customHeight="1" x14ac:dyDescent="0.2">
      <c r="K51561" s="71"/>
      <c r="M51561" s="71"/>
      <c r="O51561" s="71"/>
      <c r="Q51561" s="71"/>
    </row>
    <row r="51562" spans="11:17" ht="15" customHeight="1" x14ac:dyDescent="0.2">
      <c r="K51562" s="71"/>
      <c r="M51562" s="71"/>
      <c r="O51562" s="71"/>
      <c r="Q51562" s="71"/>
    </row>
    <row r="51563" spans="11:17" ht="15" customHeight="1" x14ac:dyDescent="0.2">
      <c r="K51563" s="71"/>
      <c r="M51563" s="71"/>
      <c r="O51563" s="71"/>
      <c r="Q51563" s="71"/>
    </row>
    <row r="51564" spans="11:17" ht="15" customHeight="1" x14ac:dyDescent="0.2">
      <c r="K51564" s="71"/>
      <c r="M51564" s="71"/>
      <c r="O51564" s="71"/>
      <c r="Q51564" s="71"/>
    </row>
    <row r="51565" spans="11:17" ht="15" customHeight="1" x14ac:dyDescent="0.2">
      <c r="K51565" s="71"/>
      <c r="M51565" s="71"/>
      <c r="O51565" s="71"/>
      <c r="Q51565" s="71"/>
    </row>
    <row r="51566" spans="11:17" ht="15" customHeight="1" x14ac:dyDescent="0.2">
      <c r="K51566" s="71"/>
      <c r="M51566" s="71"/>
      <c r="O51566" s="71"/>
      <c r="Q51566" s="71"/>
    </row>
    <row r="51567" spans="11:17" ht="15" customHeight="1" x14ac:dyDescent="0.2">
      <c r="K51567" s="71"/>
      <c r="M51567" s="71"/>
      <c r="O51567" s="71"/>
      <c r="Q51567" s="71"/>
    </row>
    <row r="51568" spans="11:17" ht="15" customHeight="1" x14ac:dyDescent="0.2">
      <c r="K51568" s="71"/>
      <c r="M51568" s="71"/>
      <c r="O51568" s="71"/>
      <c r="Q51568" s="71"/>
    </row>
    <row r="51569" spans="11:17" ht="15" customHeight="1" x14ac:dyDescent="0.2">
      <c r="K51569" s="71"/>
      <c r="M51569" s="71"/>
      <c r="O51569" s="71"/>
      <c r="Q51569" s="71"/>
    </row>
    <row r="51570" spans="11:17" ht="15" customHeight="1" x14ac:dyDescent="0.2">
      <c r="K51570" s="71"/>
      <c r="M51570" s="71"/>
      <c r="O51570" s="71"/>
      <c r="Q51570" s="71"/>
    </row>
    <row r="51571" spans="11:17" ht="15" customHeight="1" x14ac:dyDescent="0.2">
      <c r="K51571" s="71"/>
      <c r="M51571" s="71"/>
      <c r="O51571" s="71"/>
      <c r="Q51571" s="71"/>
    </row>
    <row r="51572" spans="11:17" ht="15" customHeight="1" x14ac:dyDescent="0.2">
      <c r="K51572" s="71"/>
      <c r="M51572" s="71"/>
      <c r="O51572" s="71"/>
      <c r="Q51572" s="71"/>
    </row>
    <row r="51573" spans="11:17" ht="15" customHeight="1" x14ac:dyDescent="0.2">
      <c r="K51573" s="71"/>
      <c r="M51573" s="71"/>
      <c r="O51573" s="71"/>
      <c r="Q51573" s="71"/>
    </row>
    <row r="51574" spans="11:17" ht="15" customHeight="1" x14ac:dyDescent="0.2">
      <c r="K51574" s="71"/>
      <c r="M51574" s="71"/>
      <c r="O51574" s="71"/>
      <c r="Q51574" s="71"/>
    </row>
    <row r="51575" spans="11:17" ht="15" customHeight="1" x14ac:dyDescent="0.2">
      <c r="K51575" s="71"/>
      <c r="M51575" s="71"/>
      <c r="O51575" s="71"/>
      <c r="Q51575" s="71"/>
    </row>
    <row r="51576" spans="11:17" ht="15" customHeight="1" x14ac:dyDescent="0.2">
      <c r="K51576" s="71"/>
      <c r="M51576" s="71"/>
      <c r="O51576" s="71"/>
      <c r="Q51576" s="71"/>
    </row>
    <row r="51577" spans="11:17" ht="15" customHeight="1" x14ac:dyDescent="0.2">
      <c r="K51577" s="71"/>
      <c r="M51577" s="71"/>
      <c r="O51577" s="71"/>
      <c r="Q51577" s="71"/>
    </row>
    <row r="51578" spans="11:17" ht="15" customHeight="1" x14ac:dyDescent="0.2">
      <c r="K51578" s="71"/>
      <c r="M51578" s="71"/>
      <c r="O51578" s="71"/>
      <c r="Q51578" s="71"/>
    </row>
    <row r="51579" spans="11:17" ht="15" customHeight="1" x14ac:dyDescent="0.2">
      <c r="K51579" s="71"/>
      <c r="M51579" s="71"/>
      <c r="O51579" s="71"/>
      <c r="Q51579" s="71"/>
    </row>
    <row r="51580" spans="11:17" ht="15" customHeight="1" x14ac:dyDescent="0.2">
      <c r="K51580" s="71"/>
      <c r="M51580" s="71"/>
      <c r="O51580" s="71"/>
      <c r="Q51580" s="71"/>
    </row>
    <row r="51581" spans="11:17" ht="15" customHeight="1" x14ac:dyDescent="0.2">
      <c r="K51581" s="71"/>
      <c r="M51581" s="71"/>
      <c r="O51581" s="71"/>
      <c r="Q51581" s="71"/>
    </row>
    <row r="51582" spans="11:17" ht="15" customHeight="1" x14ac:dyDescent="0.2">
      <c r="K51582" s="71"/>
      <c r="M51582" s="71"/>
      <c r="O51582" s="71"/>
      <c r="Q51582" s="71"/>
    </row>
    <row r="51583" spans="11:17" ht="15" customHeight="1" x14ac:dyDescent="0.2">
      <c r="K51583" s="71"/>
      <c r="M51583" s="71"/>
      <c r="O51583" s="71"/>
      <c r="Q51583" s="71"/>
    </row>
    <row r="51584" spans="11:17" ht="15" customHeight="1" x14ac:dyDescent="0.2">
      <c r="K51584" s="71"/>
      <c r="M51584" s="71"/>
      <c r="O51584" s="71"/>
      <c r="Q51584" s="71"/>
    </row>
    <row r="51585" spans="11:17" ht="15" customHeight="1" x14ac:dyDescent="0.2">
      <c r="K51585" s="71"/>
      <c r="M51585" s="71"/>
      <c r="O51585" s="71"/>
      <c r="Q51585" s="71"/>
    </row>
    <row r="51586" spans="11:17" ht="15" customHeight="1" x14ac:dyDescent="0.2">
      <c r="K51586" s="71"/>
      <c r="M51586" s="71"/>
      <c r="O51586" s="71"/>
      <c r="Q51586" s="71"/>
    </row>
    <row r="51587" spans="11:17" ht="15" customHeight="1" x14ac:dyDescent="0.2">
      <c r="K51587" s="71"/>
      <c r="M51587" s="71"/>
      <c r="O51587" s="71"/>
      <c r="Q51587" s="71"/>
    </row>
    <row r="51588" spans="11:17" ht="15" customHeight="1" x14ac:dyDescent="0.2">
      <c r="K51588" s="71"/>
      <c r="M51588" s="71"/>
      <c r="O51588" s="71"/>
      <c r="Q51588" s="71"/>
    </row>
    <row r="51589" spans="11:17" ht="15" customHeight="1" x14ac:dyDescent="0.2">
      <c r="K51589" s="71"/>
      <c r="M51589" s="71"/>
      <c r="O51589" s="71"/>
      <c r="Q51589" s="71"/>
    </row>
    <row r="51590" spans="11:17" ht="15" customHeight="1" x14ac:dyDescent="0.2">
      <c r="K51590" s="71"/>
      <c r="M51590" s="71"/>
      <c r="O51590" s="71"/>
      <c r="Q51590" s="71"/>
    </row>
    <row r="51591" spans="11:17" ht="15" customHeight="1" x14ac:dyDescent="0.2">
      <c r="K51591" s="71"/>
      <c r="M51591" s="71"/>
      <c r="O51591" s="71"/>
      <c r="Q51591" s="71"/>
    </row>
    <row r="51592" spans="11:17" ht="15" customHeight="1" x14ac:dyDescent="0.2">
      <c r="K51592" s="71"/>
      <c r="M51592" s="71"/>
      <c r="O51592" s="71"/>
      <c r="Q51592" s="71"/>
    </row>
    <row r="51593" spans="11:17" ht="15" customHeight="1" x14ac:dyDescent="0.2">
      <c r="K51593" s="71"/>
      <c r="M51593" s="71"/>
      <c r="O51593" s="71"/>
      <c r="Q51593" s="71"/>
    </row>
    <row r="51594" spans="11:17" ht="15" customHeight="1" x14ac:dyDescent="0.2">
      <c r="K51594" s="71"/>
      <c r="M51594" s="71"/>
      <c r="O51594" s="71"/>
      <c r="Q51594" s="71"/>
    </row>
    <row r="51595" spans="11:17" ht="15" customHeight="1" x14ac:dyDescent="0.2">
      <c r="K51595" s="71"/>
      <c r="M51595" s="71"/>
      <c r="O51595" s="71"/>
      <c r="Q51595" s="71"/>
    </row>
    <row r="51596" spans="11:17" ht="15" customHeight="1" x14ac:dyDescent="0.2">
      <c r="K51596" s="71"/>
      <c r="M51596" s="71"/>
      <c r="O51596" s="71"/>
      <c r="Q51596" s="71"/>
    </row>
    <row r="51597" spans="11:17" ht="15" customHeight="1" x14ac:dyDescent="0.2">
      <c r="K51597" s="71"/>
      <c r="M51597" s="71"/>
      <c r="O51597" s="71"/>
      <c r="Q51597" s="71"/>
    </row>
    <row r="51598" spans="11:17" ht="15" customHeight="1" x14ac:dyDescent="0.2">
      <c r="K51598" s="71"/>
      <c r="M51598" s="71"/>
      <c r="O51598" s="71"/>
      <c r="Q51598" s="71"/>
    </row>
    <row r="51599" spans="11:17" ht="15" customHeight="1" x14ac:dyDescent="0.2">
      <c r="K51599" s="71"/>
      <c r="M51599" s="71"/>
      <c r="O51599" s="71"/>
      <c r="Q51599" s="71"/>
    </row>
    <row r="51600" spans="11:17" ht="15" customHeight="1" x14ac:dyDescent="0.2">
      <c r="K51600" s="71"/>
      <c r="M51600" s="71"/>
      <c r="O51600" s="71"/>
      <c r="Q51600" s="71"/>
    </row>
    <row r="51601" spans="11:17" ht="15" customHeight="1" x14ac:dyDescent="0.2">
      <c r="K51601" s="71"/>
      <c r="M51601" s="71"/>
      <c r="O51601" s="71"/>
      <c r="Q51601" s="71"/>
    </row>
    <row r="51602" spans="11:17" ht="15" customHeight="1" x14ac:dyDescent="0.2">
      <c r="K51602" s="71"/>
      <c r="M51602" s="71"/>
      <c r="O51602" s="71"/>
      <c r="Q51602" s="71"/>
    </row>
    <row r="51603" spans="11:17" ht="15" customHeight="1" x14ac:dyDescent="0.2">
      <c r="K51603" s="71"/>
      <c r="M51603" s="71"/>
      <c r="O51603" s="71"/>
      <c r="Q51603" s="71"/>
    </row>
    <row r="51604" spans="11:17" ht="15" customHeight="1" x14ac:dyDescent="0.2">
      <c r="K51604" s="71"/>
      <c r="M51604" s="71"/>
      <c r="O51604" s="71"/>
      <c r="Q51604" s="71"/>
    </row>
    <row r="51605" spans="11:17" ht="15" customHeight="1" x14ac:dyDescent="0.2">
      <c r="K51605" s="71"/>
      <c r="M51605" s="71"/>
      <c r="O51605" s="71"/>
      <c r="Q51605" s="71"/>
    </row>
    <row r="51606" spans="11:17" ht="15" customHeight="1" x14ac:dyDescent="0.2">
      <c r="K51606" s="71"/>
      <c r="M51606" s="71"/>
      <c r="O51606" s="71"/>
      <c r="Q51606" s="71"/>
    </row>
    <row r="51607" spans="11:17" ht="15" customHeight="1" x14ac:dyDescent="0.2">
      <c r="K51607" s="71"/>
      <c r="M51607" s="71"/>
      <c r="O51607" s="71"/>
      <c r="Q51607" s="71"/>
    </row>
    <row r="51608" spans="11:17" ht="15" customHeight="1" x14ac:dyDescent="0.2">
      <c r="K51608" s="71"/>
      <c r="M51608" s="71"/>
      <c r="O51608" s="71"/>
      <c r="Q51608" s="71"/>
    </row>
    <row r="51609" spans="11:17" ht="15" customHeight="1" x14ac:dyDescent="0.2">
      <c r="K51609" s="71"/>
      <c r="M51609" s="71"/>
      <c r="O51609" s="71"/>
      <c r="Q51609" s="71"/>
    </row>
    <row r="51610" spans="11:17" ht="15" customHeight="1" x14ac:dyDescent="0.2">
      <c r="K51610" s="71"/>
      <c r="M51610" s="71"/>
      <c r="O51610" s="71"/>
      <c r="Q51610" s="71"/>
    </row>
    <row r="51611" spans="11:17" ht="15" customHeight="1" x14ac:dyDescent="0.2">
      <c r="K51611" s="71"/>
      <c r="M51611" s="71"/>
      <c r="O51611" s="71"/>
      <c r="Q51611" s="71"/>
    </row>
    <row r="51612" spans="11:17" ht="15" customHeight="1" x14ac:dyDescent="0.2">
      <c r="K51612" s="71"/>
      <c r="M51612" s="71"/>
      <c r="O51612" s="71"/>
      <c r="Q51612" s="71"/>
    </row>
    <row r="51613" spans="11:17" ht="15" customHeight="1" x14ac:dyDescent="0.2">
      <c r="K51613" s="71"/>
      <c r="M51613" s="71"/>
      <c r="O51613" s="71"/>
      <c r="Q51613" s="71"/>
    </row>
    <row r="51614" spans="11:17" ht="15" customHeight="1" x14ac:dyDescent="0.2">
      <c r="K51614" s="71"/>
      <c r="M51614" s="71"/>
      <c r="O51614" s="71"/>
      <c r="Q51614" s="71"/>
    </row>
    <row r="51615" spans="11:17" ht="15" customHeight="1" x14ac:dyDescent="0.2">
      <c r="K51615" s="71"/>
      <c r="M51615" s="71"/>
      <c r="O51615" s="71"/>
      <c r="Q51615" s="71"/>
    </row>
    <row r="51616" spans="11:17" ht="15" customHeight="1" x14ac:dyDescent="0.2">
      <c r="K51616" s="71"/>
      <c r="M51616" s="71"/>
      <c r="O51616" s="71"/>
      <c r="Q51616" s="71"/>
    </row>
    <row r="51617" spans="11:17" ht="15" customHeight="1" x14ac:dyDescent="0.2">
      <c r="K51617" s="71"/>
      <c r="M51617" s="71"/>
      <c r="O51617" s="71"/>
      <c r="Q51617" s="71"/>
    </row>
    <row r="51618" spans="11:17" ht="15" customHeight="1" x14ac:dyDescent="0.2">
      <c r="K51618" s="71"/>
      <c r="M51618" s="71"/>
      <c r="O51618" s="71"/>
      <c r="Q51618" s="71"/>
    </row>
    <row r="51619" spans="11:17" ht="15" customHeight="1" x14ac:dyDescent="0.2">
      <c r="K51619" s="71"/>
      <c r="M51619" s="71"/>
      <c r="O51619" s="71"/>
      <c r="Q51619" s="71"/>
    </row>
    <row r="51620" spans="11:17" ht="15" customHeight="1" x14ac:dyDescent="0.2">
      <c r="K51620" s="71"/>
      <c r="M51620" s="71"/>
      <c r="O51620" s="71"/>
      <c r="Q51620" s="71"/>
    </row>
    <row r="51621" spans="11:17" ht="15" customHeight="1" x14ac:dyDescent="0.2">
      <c r="K51621" s="71"/>
      <c r="M51621" s="71"/>
      <c r="O51621" s="71"/>
      <c r="Q51621" s="71"/>
    </row>
    <row r="51622" spans="11:17" ht="15" customHeight="1" x14ac:dyDescent="0.2">
      <c r="K51622" s="71"/>
      <c r="M51622" s="71"/>
      <c r="O51622" s="71"/>
      <c r="Q51622" s="71"/>
    </row>
    <row r="51623" spans="11:17" ht="15" customHeight="1" x14ac:dyDescent="0.2">
      <c r="K51623" s="71"/>
      <c r="M51623" s="71"/>
      <c r="O51623" s="71"/>
      <c r="Q51623" s="71"/>
    </row>
    <row r="51624" spans="11:17" ht="15" customHeight="1" x14ac:dyDescent="0.2">
      <c r="K51624" s="71"/>
      <c r="M51624" s="71"/>
      <c r="O51624" s="71"/>
      <c r="Q51624" s="71"/>
    </row>
    <row r="51625" spans="11:17" ht="15" customHeight="1" x14ac:dyDescent="0.2">
      <c r="K51625" s="71"/>
      <c r="M51625" s="71"/>
      <c r="O51625" s="71"/>
      <c r="Q51625" s="71"/>
    </row>
    <row r="51626" spans="11:17" ht="15" customHeight="1" x14ac:dyDescent="0.2">
      <c r="K51626" s="71"/>
      <c r="M51626" s="71"/>
      <c r="O51626" s="71"/>
      <c r="Q51626" s="71"/>
    </row>
    <row r="51627" spans="11:17" ht="15" customHeight="1" x14ac:dyDescent="0.2">
      <c r="K51627" s="71"/>
      <c r="M51627" s="71"/>
      <c r="O51627" s="71"/>
      <c r="Q51627" s="71"/>
    </row>
    <row r="51628" spans="11:17" ht="15" customHeight="1" x14ac:dyDescent="0.2">
      <c r="K51628" s="71"/>
      <c r="M51628" s="71"/>
      <c r="O51628" s="71"/>
      <c r="Q51628" s="71"/>
    </row>
    <row r="51629" spans="11:17" ht="15" customHeight="1" x14ac:dyDescent="0.2">
      <c r="K51629" s="71"/>
      <c r="M51629" s="71"/>
      <c r="O51629" s="71"/>
      <c r="Q51629" s="71"/>
    </row>
    <row r="51630" spans="11:17" ht="15" customHeight="1" x14ac:dyDescent="0.2">
      <c r="K51630" s="71"/>
      <c r="M51630" s="71"/>
      <c r="O51630" s="71"/>
      <c r="Q51630" s="71"/>
    </row>
    <row r="51631" spans="11:17" ht="15" customHeight="1" x14ac:dyDescent="0.2">
      <c r="K51631" s="71"/>
      <c r="M51631" s="71"/>
      <c r="O51631" s="71"/>
      <c r="Q51631" s="71"/>
    </row>
    <row r="51632" spans="11:17" ht="15" customHeight="1" x14ac:dyDescent="0.2">
      <c r="K51632" s="71"/>
      <c r="M51632" s="71"/>
      <c r="O51632" s="71"/>
      <c r="Q51632" s="71"/>
    </row>
    <row r="51633" spans="11:17" ht="15" customHeight="1" x14ac:dyDescent="0.2">
      <c r="K51633" s="71"/>
      <c r="M51633" s="71"/>
      <c r="O51633" s="71"/>
      <c r="Q51633" s="71"/>
    </row>
    <row r="51634" spans="11:17" ht="15" customHeight="1" x14ac:dyDescent="0.2">
      <c r="K51634" s="71"/>
      <c r="M51634" s="71"/>
      <c r="O51634" s="71"/>
      <c r="Q51634" s="71"/>
    </row>
    <row r="51635" spans="11:17" ht="15" customHeight="1" x14ac:dyDescent="0.2">
      <c r="K51635" s="71"/>
      <c r="M51635" s="71"/>
      <c r="O51635" s="71"/>
      <c r="Q51635" s="71"/>
    </row>
    <row r="51636" spans="11:17" ht="15" customHeight="1" x14ac:dyDescent="0.2">
      <c r="K51636" s="71"/>
      <c r="M51636" s="71"/>
      <c r="O51636" s="71"/>
      <c r="Q51636" s="71"/>
    </row>
    <row r="51637" spans="11:17" ht="15" customHeight="1" x14ac:dyDescent="0.2">
      <c r="K51637" s="71"/>
      <c r="M51637" s="71"/>
      <c r="O51637" s="71"/>
      <c r="Q51637" s="71"/>
    </row>
    <row r="51638" spans="11:17" ht="15" customHeight="1" x14ac:dyDescent="0.2">
      <c r="K51638" s="71"/>
      <c r="M51638" s="71"/>
      <c r="O51638" s="71"/>
      <c r="Q51638" s="71"/>
    </row>
    <row r="51639" spans="11:17" ht="15" customHeight="1" x14ac:dyDescent="0.2">
      <c r="K51639" s="71"/>
      <c r="M51639" s="71"/>
      <c r="O51639" s="71"/>
      <c r="Q51639" s="71"/>
    </row>
    <row r="51640" spans="11:17" ht="15" customHeight="1" x14ac:dyDescent="0.2">
      <c r="K51640" s="71"/>
      <c r="M51640" s="71"/>
      <c r="O51640" s="71"/>
      <c r="Q51640" s="71"/>
    </row>
    <row r="51641" spans="11:17" ht="15" customHeight="1" x14ac:dyDescent="0.2">
      <c r="K51641" s="71"/>
      <c r="M51641" s="71"/>
      <c r="O51641" s="71"/>
      <c r="Q51641" s="71"/>
    </row>
    <row r="51642" spans="11:17" ht="15" customHeight="1" x14ac:dyDescent="0.2">
      <c r="K51642" s="71"/>
      <c r="M51642" s="71"/>
      <c r="O51642" s="71"/>
      <c r="Q51642" s="71"/>
    </row>
    <row r="51643" spans="11:17" ht="15" customHeight="1" x14ac:dyDescent="0.2">
      <c r="K51643" s="71"/>
      <c r="M51643" s="71"/>
      <c r="O51643" s="71"/>
      <c r="Q51643" s="71"/>
    </row>
    <row r="51644" spans="11:17" ht="15" customHeight="1" x14ac:dyDescent="0.2">
      <c r="K51644" s="71"/>
      <c r="M51644" s="71"/>
      <c r="O51644" s="71"/>
      <c r="Q51644" s="71"/>
    </row>
    <row r="51645" spans="11:17" ht="15" customHeight="1" x14ac:dyDescent="0.2">
      <c r="K51645" s="71"/>
      <c r="M51645" s="71"/>
      <c r="O51645" s="71"/>
      <c r="Q51645" s="71"/>
    </row>
    <row r="51646" spans="11:17" ht="15" customHeight="1" x14ac:dyDescent="0.2">
      <c r="K51646" s="71"/>
      <c r="M51646" s="71"/>
      <c r="O51646" s="71"/>
      <c r="Q51646" s="71"/>
    </row>
    <row r="51647" spans="11:17" ht="15" customHeight="1" x14ac:dyDescent="0.2">
      <c r="K51647" s="71"/>
      <c r="M51647" s="71"/>
      <c r="O51647" s="71"/>
      <c r="Q51647" s="71"/>
    </row>
    <row r="51648" spans="11:17" ht="15" customHeight="1" x14ac:dyDescent="0.2">
      <c r="K51648" s="71"/>
      <c r="M51648" s="71"/>
      <c r="O51648" s="71"/>
      <c r="Q51648" s="71"/>
    </row>
    <row r="51649" spans="11:17" ht="15" customHeight="1" x14ac:dyDescent="0.2">
      <c r="K51649" s="71"/>
      <c r="M51649" s="71"/>
      <c r="O51649" s="71"/>
      <c r="Q51649" s="71"/>
    </row>
    <row r="51650" spans="11:17" ht="15" customHeight="1" x14ac:dyDescent="0.2">
      <c r="K51650" s="71"/>
      <c r="M51650" s="71"/>
      <c r="O51650" s="71"/>
      <c r="Q51650" s="71"/>
    </row>
    <row r="51651" spans="11:17" ht="15" customHeight="1" x14ac:dyDescent="0.2">
      <c r="K51651" s="71"/>
      <c r="M51651" s="71"/>
      <c r="O51651" s="71"/>
      <c r="Q51651" s="71"/>
    </row>
    <row r="51652" spans="11:17" ht="15" customHeight="1" x14ac:dyDescent="0.2">
      <c r="K51652" s="71"/>
      <c r="M51652" s="71"/>
      <c r="O51652" s="71"/>
      <c r="Q51652" s="71"/>
    </row>
    <row r="51653" spans="11:17" ht="15" customHeight="1" x14ac:dyDescent="0.2">
      <c r="K51653" s="71"/>
      <c r="M51653" s="71"/>
      <c r="O51653" s="71"/>
      <c r="Q51653" s="71"/>
    </row>
    <row r="51654" spans="11:17" ht="15" customHeight="1" x14ac:dyDescent="0.2">
      <c r="K51654" s="71"/>
      <c r="M51654" s="71"/>
      <c r="O51654" s="71"/>
      <c r="Q51654" s="71"/>
    </row>
    <row r="51655" spans="11:17" ht="15" customHeight="1" x14ac:dyDescent="0.2">
      <c r="K51655" s="71"/>
      <c r="M51655" s="71"/>
      <c r="O51655" s="71"/>
      <c r="Q51655" s="71"/>
    </row>
    <row r="51656" spans="11:17" ht="15" customHeight="1" x14ac:dyDescent="0.2">
      <c r="K51656" s="71"/>
      <c r="M51656" s="71"/>
      <c r="O51656" s="71"/>
      <c r="Q51656" s="71"/>
    </row>
    <row r="51657" spans="11:17" ht="15" customHeight="1" x14ac:dyDescent="0.2">
      <c r="K51657" s="71"/>
      <c r="M51657" s="71"/>
      <c r="O51657" s="71"/>
      <c r="Q51657" s="71"/>
    </row>
    <row r="51658" spans="11:17" ht="15" customHeight="1" x14ac:dyDescent="0.2">
      <c r="K51658" s="71"/>
      <c r="M51658" s="71"/>
      <c r="O51658" s="71"/>
      <c r="Q51658" s="71"/>
    </row>
    <row r="51659" spans="11:17" ht="15" customHeight="1" x14ac:dyDescent="0.2">
      <c r="K51659" s="71"/>
      <c r="M51659" s="71"/>
      <c r="O51659" s="71"/>
      <c r="Q51659" s="71"/>
    </row>
    <row r="51660" spans="11:17" ht="15" customHeight="1" x14ac:dyDescent="0.2">
      <c r="K51660" s="71"/>
      <c r="M51660" s="71"/>
      <c r="O51660" s="71"/>
      <c r="Q51660" s="71"/>
    </row>
    <row r="51661" spans="11:17" ht="15" customHeight="1" x14ac:dyDescent="0.2">
      <c r="K51661" s="71"/>
      <c r="M51661" s="71"/>
      <c r="O51661" s="71"/>
      <c r="Q51661" s="71"/>
    </row>
    <row r="51662" spans="11:17" ht="15" customHeight="1" x14ac:dyDescent="0.2">
      <c r="K51662" s="71"/>
      <c r="M51662" s="71"/>
      <c r="O51662" s="71"/>
      <c r="Q51662" s="71"/>
    </row>
    <row r="51663" spans="11:17" ht="15" customHeight="1" x14ac:dyDescent="0.2">
      <c r="K51663" s="71"/>
      <c r="M51663" s="71"/>
      <c r="O51663" s="71"/>
      <c r="Q51663" s="71"/>
    </row>
    <row r="51664" spans="11:17" ht="15" customHeight="1" x14ac:dyDescent="0.2">
      <c r="K51664" s="71"/>
      <c r="M51664" s="71"/>
      <c r="O51664" s="71"/>
      <c r="Q51664" s="71"/>
    </row>
    <row r="51665" spans="11:17" ht="15" customHeight="1" x14ac:dyDescent="0.2">
      <c r="K51665" s="71"/>
      <c r="M51665" s="71"/>
      <c r="O51665" s="71"/>
      <c r="Q51665" s="71"/>
    </row>
    <row r="51666" spans="11:17" ht="15" customHeight="1" x14ac:dyDescent="0.2">
      <c r="K51666" s="71"/>
      <c r="M51666" s="71"/>
      <c r="O51666" s="71"/>
      <c r="Q51666" s="71"/>
    </row>
    <row r="51667" spans="11:17" ht="15" customHeight="1" x14ac:dyDescent="0.2">
      <c r="K51667" s="71"/>
      <c r="M51667" s="71"/>
      <c r="O51667" s="71"/>
      <c r="Q51667" s="71"/>
    </row>
    <row r="51668" spans="11:17" ht="15" customHeight="1" x14ac:dyDescent="0.2">
      <c r="K51668" s="71"/>
      <c r="M51668" s="71"/>
      <c r="O51668" s="71"/>
      <c r="Q51668" s="71"/>
    </row>
    <row r="51669" spans="11:17" ht="15" customHeight="1" x14ac:dyDescent="0.2">
      <c r="K51669" s="71"/>
      <c r="M51669" s="71"/>
      <c r="O51669" s="71"/>
      <c r="Q51669" s="71"/>
    </row>
    <row r="51670" spans="11:17" ht="15" customHeight="1" x14ac:dyDescent="0.2">
      <c r="K51670" s="71"/>
      <c r="M51670" s="71"/>
      <c r="O51670" s="71"/>
      <c r="Q51670" s="71"/>
    </row>
    <row r="51671" spans="11:17" ht="15" customHeight="1" x14ac:dyDescent="0.2">
      <c r="K51671" s="71"/>
      <c r="M51671" s="71"/>
      <c r="O51671" s="71"/>
      <c r="Q51671" s="71"/>
    </row>
    <row r="51672" spans="11:17" ht="15" customHeight="1" x14ac:dyDescent="0.2">
      <c r="K51672" s="71"/>
      <c r="M51672" s="71"/>
      <c r="O51672" s="71"/>
      <c r="Q51672" s="71"/>
    </row>
    <row r="51673" spans="11:17" ht="15" customHeight="1" x14ac:dyDescent="0.2">
      <c r="K51673" s="71"/>
      <c r="M51673" s="71"/>
      <c r="O51673" s="71"/>
      <c r="Q51673" s="71"/>
    </row>
    <row r="51674" spans="11:17" ht="15" customHeight="1" x14ac:dyDescent="0.2">
      <c r="K51674" s="71"/>
      <c r="M51674" s="71"/>
      <c r="O51674" s="71"/>
      <c r="Q51674" s="71"/>
    </row>
    <row r="51675" spans="11:17" ht="15" customHeight="1" x14ac:dyDescent="0.2">
      <c r="K51675" s="71"/>
      <c r="M51675" s="71"/>
      <c r="O51675" s="71"/>
      <c r="Q51675" s="71"/>
    </row>
    <row r="51676" spans="11:17" ht="15" customHeight="1" x14ac:dyDescent="0.2">
      <c r="K51676" s="71"/>
      <c r="M51676" s="71"/>
      <c r="O51676" s="71"/>
      <c r="Q51676" s="71"/>
    </row>
    <row r="51677" spans="11:17" ht="15" customHeight="1" x14ac:dyDescent="0.2">
      <c r="K51677" s="71"/>
      <c r="M51677" s="71"/>
      <c r="O51677" s="71"/>
      <c r="Q51677" s="71"/>
    </row>
    <row r="51678" spans="11:17" ht="15" customHeight="1" x14ac:dyDescent="0.2">
      <c r="K51678" s="71"/>
      <c r="M51678" s="71"/>
      <c r="O51678" s="71"/>
      <c r="Q51678" s="71"/>
    </row>
    <row r="51679" spans="11:17" ht="15" customHeight="1" x14ac:dyDescent="0.2">
      <c r="K51679" s="71"/>
      <c r="M51679" s="71"/>
      <c r="O51679" s="71"/>
      <c r="Q51679" s="71"/>
    </row>
    <row r="51680" spans="11:17" ht="15" customHeight="1" x14ac:dyDescent="0.2">
      <c r="K51680" s="71"/>
      <c r="M51680" s="71"/>
      <c r="O51680" s="71"/>
      <c r="Q51680" s="71"/>
    </row>
    <row r="51681" spans="11:17" ht="15" customHeight="1" x14ac:dyDescent="0.2">
      <c r="K51681" s="71"/>
      <c r="M51681" s="71"/>
      <c r="O51681" s="71"/>
      <c r="Q51681" s="71"/>
    </row>
    <row r="51682" spans="11:17" ht="15" customHeight="1" x14ac:dyDescent="0.2">
      <c r="K51682" s="71"/>
      <c r="M51682" s="71"/>
      <c r="O51682" s="71"/>
      <c r="Q51682" s="71"/>
    </row>
    <row r="51683" spans="11:17" ht="15" customHeight="1" x14ac:dyDescent="0.2">
      <c r="K51683" s="71"/>
      <c r="M51683" s="71"/>
      <c r="O51683" s="71"/>
      <c r="Q51683" s="71"/>
    </row>
    <row r="51684" spans="11:17" ht="15" customHeight="1" x14ac:dyDescent="0.2">
      <c r="K51684" s="71"/>
      <c r="M51684" s="71"/>
      <c r="O51684" s="71"/>
      <c r="Q51684" s="71"/>
    </row>
    <row r="51685" spans="11:17" ht="15" customHeight="1" x14ac:dyDescent="0.2">
      <c r="K51685" s="71"/>
      <c r="M51685" s="71"/>
      <c r="O51685" s="71"/>
      <c r="Q51685" s="71"/>
    </row>
    <row r="51686" spans="11:17" ht="15" customHeight="1" x14ac:dyDescent="0.2">
      <c r="K51686" s="71"/>
      <c r="M51686" s="71"/>
      <c r="O51686" s="71"/>
      <c r="Q51686" s="71"/>
    </row>
    <row r="51687" spans="11:17" ht="15" customHeight="1" x14ac:dyDescent="0.2">
      <c r="K51687" s="71"/>
      <c r="M51687" s="71"/>
      <c r="O51687" s="71"/>
      <c r="Q51687" s="71"/>
    </row>
    <row r="51688" spans="11:17" ht="15" customHeight="1" x14ac:dyDescent="0.2">
      <c r="K51688" s="71"/>
      <c r="M51688" s="71"/>
      <c r="O51688" s="71"/>
      <c r="Q51688" s="71"/>
    </row>
    <row r="51689" spans="11:17" ht="15" customHeight="1" x14ac:dyDescent="0.2">
      <c r="K51689" s="71"/>
      <c r="M51689" s="71"/>
      <c r="O51689" s="71"/>
      <c r="Q51689" s="71"/>
    </row>
    <row r="51690" spans="11:17" ht="15" customHeight="1" x14ac:dyDescent="0.2">
      <c r="K51690" s="71"/>
      <c r="M51690" s="71"/>
      <c r="O51690" s="71"/>
      <c r="Q51690" s="71"/>
    </row>
    <row r="51691" spans="11:17" ht="15" customHeight="1" x14ac:dyDescent="0.2">
      <c r="K51691" s="71"/>
      <c r="M51691" s="71"/>
      <c r="O51691" s="71"/>
      <c r="Q51691" s="71"/>
    </row>
    <row r="51692" spans="11:17" ht="15" customHeight="1" x14ac:dyDescent="0.2">
      <c r="K51692" s="71"/>
      <c r="M51692" s="71"/>
      <c r="O51692" s="71"/>
      <c r="Q51692" s="71"/>
    </row>
    <row r="51693" spans="11:17" ht="15" customHeight="1" x14ac:dyDescent="0.2">
      <c r="K51693" s="71"/>
      <c r="M51693" s="71"/>
      <c r="O51693" s="71"/>
      <c r="Q51693" s="71"/>
    </row>
    <row r="51694" spans="11:17" ht="15" customHeight="1" x14ac:dyDescent="0.2">
      <c r="K51694" s="71"/>
      <c r="M51694" s="71"/>
      <c r="O51694" s="71"/>
      <c r="Q51694" s="71"/>
    </row>
    <row r="51695" spans="11:17" ht="15" customHeight="1" x14ac:dyDescent="0.2">
      <c r="K51695" s="71"/>
      <c r="M51695" s="71"/>
      <c r="O51695" s="71"/>
      <c r="Q51695" s="71"/>
    </row>
    <row r="51696" spans="11:17" ht="15" customHeight="1" x14ac:dyDescent="0.2">
      <c r="K51696" s="71"/>
      <c r="M51696" s="71"/>
      <c r="O51696" s="71"/>
      <c r="Q51696" s="71"/>
    </row>
    <row r="51697" spans="11:17" ht="15" customHeight="1" x14ac:dyDescent="0.2">
      <c r="K51697" s="71"/>
      <c r="M51697" s="71"/>
      <c r="O51697" s="71"/>
      <c r="Q51697" s="71"/>
    </row>
    <row r="51698" spans="11:17" ht="15" customHeight="1" x14ac:dyDescent="0.2">
      <c r="K51698" s="71"/>
      <c r="M51698" s="71"/>
      <c r="O51698" s="71"/>
      <c r="Q51698" s="71"/>
    </row>
    <row r="51699" spans="11:17" ht="15" customHeight="1" x14ac:dyDescent="0.2">
      <c r="K51699" s="71"/>
      <c r="M51699" s="71"/>
      <c r="O51699" s="71"/>
      <c r="Q51699" s="71"/>
    </row>
    <row r="51700" spans="11:17" ht="15" customHeight="1" x14ac:dyDescent="0.2">
      <c r="K51700" s="71"/>
      <c r="M51700" s="71"/>
      <c r="O51700" s="71"/>
      <c r="Q51700" s="71"/>
    </row>
    <row r="51701" spans="11:17" ht="15" customHeight="1" x14ac:dyDescent="0.2">
      <c r="K51701" s="71"/>
      <c r="M51701" s="71"/>
      <c r="O51701" s="71"/>
      <c r="Q51701" s="71"/>
    </row>
    <row r="51702" spans="11:17" ht="15" customHeight="1" x14ac:dyDescent="0.2">
      <c r="K51702" s="71"/>
      <c r="M51702" s="71"/>
      <c r="O51702" s="71"/>
      <c r="Q51702" s="71"/>
    </row>
    <row r="51703" spans="11:17" ht="15" customHeight="1" x14ac:dyDescent="0.2">
      <c r="K51703" s="71"/>
      <c r="M51703" s="71"/>
      <c r="O51703" s="71"/>
      <c r="Q51703" s="71"/>
    </row>
    <row r="51704" spans="11:17" ht="15" customHeight="1" x14ac:dyDescent="0.2">
      <c r="K51704" s="71"/>
      <c r="M51704" s="71"/>
      <c r="O51704" s="71"/>
      <c r="Q51704" s="71"/>
    </row>
    <row r="51705" spans="11:17" ht="15" customHeight="1" x14ac:dyDescent="0.2">
      <c r="K51705" s="71"/>
      <c r="M51705" s="71"/>
      <c r="O51705" s="71"/>
      <c r="Q51705" s="71"/>
    </row>
    <row r="51706" spans="11:17" ht="15" customHeight="1" x14ac:dyDescent="0.2">
      <c r="K51706" s="71"/>
      <c r="M51706" s="71"/>
      <c r="O51706" s="71"/>
      <c r="Q51706" s="71"/>
    </row>
    <row r="51707" spans="11:17" ht="15" customHeight="1" x14ac:dyDescent="0.2">
      <c r="K51707" s="71"/>
      <c r="M51707" s="71"/>
      <c r="O51707" s="71"/>
      <c r="Q51707" s="71"/>
    </row>
    <row r="51708" spans="11:17" ht="15" customHeight="1" x14ac:dyDescent="0.2">
      <c r="K51708" s="71"/>
      <c r="M51708" s="71"/>
      <c r="O51708" s="71"/>
      <c r="Q51708" s="71"/>
    </row>
    <row r="51709" spans="11:17" ht="15" customHeight="1" x14ac:dyDescent="0.2">
      <c r="K51709" s="71"/>
      <c r="M51709" s="71"/>
      <c r="O51709" s="71"/>
      <c r="Q51709" s="71"/>
    </row>
    <row r="51710" spans="11:17" ht="15" customHeight="1" x14ac:dyDescent="0.2">
      <c r="K51710" s="71"/>
      <c r="M51710" s="71"/>
      <c r="O51710" s="71"/>
      <c r="Q51710" s="71"/>
    </row>
    <row r="51711" spans="11:17" ht="15" customHeight="1" x14ac:dyDescent="0.2">
      <c r="K51711" s="71"/>
      <c r="M51711" s="71"/>
      <c r="O51711" s="71"/>
      <c r="Q51711" s="71"/>
    </row>
    <row r="51712" spans="11:17" ht="15" customHeight="1" x14ac:dyDescent="0.2">
      <c r="K51712" s="71"/>
      <c r="M51712" s="71"/>
      <c r="O51712" s="71"/>
      <c r="Q51712" s="71"/>
    </row>
    <row r="51713" spans="11:17" ht="15" customHeight="1" x14ac:dyDescent="0.2">
      <c r="K51713" s="71"/>
      <c r="M51713" s="71"/>
      <c r="O51713" s="71"/>
      <c r="Q51713" s="71"/>
    </row>
    <row r="51714" spans="11:17" ht="15" customHeight="1" x14ac:dyDescent="0.2">
      <c r="K51714" s="71"/>
      <c r="M51714" s="71"/>
      <c r="O51714" s="71"/>
      <c r="Q51714" s="71"/>
    </row>
    <row r="51715" spans="11:17" ht="15" customHeight="1" x14ac:dyDescent="0.2">
      <c r="K51715" s="71"/>
      <c r="M51715" s="71"/>
      <c r="O51715" s="71"/>
      <c r="Q51715" s="71"/>
    </row>
    <row r="51716" spans="11:17" ht="15" customHeight="1" x14ac:dyDescent="0.2">
      <c r="K51716" s="71"/>
      <c r="M51716" s="71"/>
      <c r="O51716" s="71"/>
      <c r="Q51716" s="71"/>
    </row>
    <row r="51717" spans="11:17" ht="15" customHeight="1" x14ac:dyDescent="0.2">
      <c r="K51717" s="71"/>
      <c r="M51717" s="71"/>
      <c r="O51717" s="71"/>
      <c r="Q51717" s="71"/>
    </row>
    <row r="51718" spans="11:17" ht="15" customHeight="1" x14ac:dyDescent="0.2">
      <c r="K51718" s="71"/>
      <c r="M51718" s="71"/>
      <c r="O51718" s="71"/>
      <c r="Q51718" s="71"/>
    </row>
    <row r="51719" spans="11:17" ht="15" customHeight="1" x14ac:dyDescent="0.2">
      <c r="K51719" s="71"/>
      <c r="M51719" s="71"/>
      <c r="O51719" s="71"/>
      <c r="Q51719" s="71"/>
    </row>
    <row r="51720" spans="11:17" ht="15" customHeight="1" x14ac:dyDescent="0.2">
      <c r="K51720" s="71"/>
      <c r="M51720" s="71"/>
      <c r="O51720" s="71"/>
      <c r="Q51720" s="71"/>
    </row>
    <row r="51721" spans="11:17" ht="15" customHeight="1" x14ac:dyDescent="0.2">
      <c r="K51721" s="71"/>
      <c r="M51721" s="71"/>
      <c r="O51721" s="71"/>
      <c r="Q51721" s="71"/>
    </row>
    <row r="51722" spans="11:17" ht="15" customHeight="1" x14ac:dyDescent="0.2">
      <c r="K51722" s="71"/>
      <c r="M51722" s="71"/>
      <c r="O51722" s="71"/>
      <c r="Q51722" s="71"/>
    </row>
    <row r="51723" spans="11:17" ht="15" customHeight="1" x14ac:dyDescent="0.2">
      <c r="K51723" s="71"/>
      <c r="M51723" s="71"/>
      <c r="O51723" s="71"/>
      <c r="Q51723" s="71"/>
    </row>
    <row r="51724" spans="11:17" ht="15" customHeight="1" x14ac:dyDescent="0.2">
      <c r="K51724" s="71"/>
      <c r="M51724" s="71"/>
      <c r="O51724" s="71"/>
      <c r="Q51724" s="71"/>
    </row>
    <row r="51725" spans="11:17" ht="15" customHeight="1" x14ac:dyDescent="0.2">
      <c r="K51725" s="71"/>
      <c r="M51725" s="71"/>
      <c r="O51725" s="71"/>
      <c r="Q51725" s="71"/>
    </row>
    <row r="51726" spans="11:17" ht="15" customHeight="1" x14ac:dyDescent="0.2">
      <c r="K51726" s="71"/>
      <c r="M51726" s="71"/>
      <c r="O51726" s="71"/>
      <c r="Q51726" s="71"/>
    </row>
    <row r="51727" spans="11:17" ht="15" customHeight="1" x14ac:dyDescent="0.2">
      <c r="K51727" s="71"/>
      <c r="M51727" s="71"/>
      <c r="O51727" s="71"/>
      <c r="Q51727" s="71"/>
    </row>
    <row r="51728" spans="11:17" ht="15" customHeight="1" x14ac:dyDescent="0.2">
      <c r="K51728" s="71"/>
      <c r="M51728" s="71"/>
      <c r="O51728" s="71"/>
      <c r="Q51728" s="71"/>
    </row>
    <row r="51729" spans="11:17" ht="15" customHeight="1" x14ac:dyDescent="0.2">
      <c r="K51729" s="71"/>
      <c r="M51729" s="71"/>
      <c r="O51729" s="71"/>
      <c r="Q51729" s="71"/>
    </row>
    <row r="51730" spans="11:17" ht="15" customHeight="1" x14ac:dyDescent="0.2">
      <c r="K51730" s="71"/>
      <c r="M51730" s="71"/>
      <c r="O51730" s="71"/>
      <c r="Q51730" s="71"/>
    </row>
    <row r="51731" spans="11:17" ht="15" customHeight="1" x14ac:dyDescent="0.2">
      <c r="K51731" s="71"/>
      <c r="M51731" s="71"/>
      <c r="O51731" s="71"/>
      <c r="Q51731" s="71"/>
    </row>
    <row r="51732" spans="11:17" ht="15" customHeight="1" x14ac:dyDescent="0.2">
      <c r="K51732" s="71"/>
      <c r="M51732" s="71"/>
      <c r="O51732" s="71"/>
      <c r="Q51732" s="71"/>
    </row>
    <row r="51733" spans="11:17" ht="15" customHeight="1" x14ac:dyDescent="0.2">
      <c r="K51733" s="71"/>
      <c r="M51733" s="71"/>
      <c r="O51733" s="71"/>
      <c r="Q51733" s="71"/>
    </row>
    <row r="51734" spans="11:17" ht="15" customHeight="1" x14ac:dyDescent="0.2">
      <c r="K51734" s="71"/>
      <c r="M51734" s="71"/>
      <c r="O51734" s="71"/>
      <c r="Q51734" s="71"/>
    </row>
    <row r="51735" spans="11:17" ht="15" customHeight="1" x14ac:dyDescent="0.2">
      <c r="K51735" s="71"/>
      <c r="M51735" s="71"/>
      <c r="O51735" s="71"/>
      <c r="Q51735" s="71"/>
    </row>
    <row r="51736" spans="11:17" ht="15" customHeight="1" x14ac:dyDescent="0.2">
      <c r="K51736" s="71"/>
      <c r="M51736" s="71"/>
      <c r="O51736" s="71"/>
      <c r="Q51736" s="71"/>
    </row>
    <row r="51737" spans="11:17" ht="15" customHeight="1" x14ac:dyDescent="0.2">
      <c r="K51737" s="71"/>
      <c r="M51737" s="71"/>
      <c r="O51737" s="71"/>
      <c r="Q51737" s="71"/>
    </row>
    <row r="51738" spans="11:17" ht="15" customHeight="1" x14ac:dyDescent="0.2">
      <c r="K51738" s="71"/>
      <c r="M51738" s="71"/>
      <c r="O51738" s="71"/>
      <c r="Q51738" s="71"/>
    </row>
    <row r="51739" spans="11:17" ht="15" customHeight="1" x14ac:dyDescent="0.2">
      <c r="K51739" s="71"/>
      <c r="M51739" s="71"/>
      <c r="O51739" s="71"/>
      <c r="Q51739" s="71"/>
    </row>
    <row r="51740" spans="11:17" ht="15" customHeight="1" x14ac:dyDescent="0.2">
      <c r="K51740" s="71"/>
      <c r="M51740" s="71"/>
      <c r="O51740" s="71"/>
      <c r="Q51740" s="71"/>
    </row>
    <row r="51741" spans="11:17" ht="15" customHeight="1" x14ac:dyDescent="0.2">
      <c r="K51741" s="71"/>
      <c r="M51741" s="71"/>
      <c r="O51741" s="71"/>
      <c r="Q51741" s="71"/>
    </row>
    <row r="51742" spans="11:17" ht="15" customHeight="1" x14ac:dyDescent="0.2">
      <c r="K51742" s="71"/>
      <c r="M51742" s="71"/>
      <c r="O51742" s="71"/>
      <c r="Q51742" s="71"/>
    </row>
    <row r="51743" spans="11:17" ht="15" customHeight="1" x14ac:dyDescent="0.2">
      <c r="K51743" s="71"/>
      <c r="M51743" s="71"/>
      <c r="O51743" s="71"/>
      <c r="Q51743" s="71"/>
    </row>
    <row r="51744" spans="11:17" ht="15" customHeight="1" x14ac:dyDescent="0.2">
      <c r="K51744" s="71"/>
      <c r="M51744" s="71"/>
      <c r="O51744" s="71"/>
      <c r="Q51744" s="71"/>
    </row>
    <row r="51745" spans="11:17" ht="15" customHeight="1" x14ac:dyDescent="0.2">
      <c r="K51745" s="71"/>
      <c r="M51745" s="71"/>
      <c r="O51745" s="71"/>
      <c r="Q51745" s="71"/>
    </row>
    <row r="51746" spans="11:17" ht="15" customHeight="1" x14ac:dyDescent="0.2">
      <c r="K51746" s="71"/>
      <c r="M51746" s="71"/>
      <c r="O51746" s="71"/>
      <c r="Q51746" s="71"/>
    </row>
    <row r="51747" spans="11:17" ht="15" customHeight="1" x14ac:dyDescent="0.2">
      <c r="K51747" s="71"/>
      <c r="M51747" s="71"/>
      <c r="O51747" s="71"/>
      <c r="Q51747" s="71"/>
    </row>
    <row r="51748" spans="11:17" ht="15" customHeight="1" x14ac:dyDescent="0.2">
      <c r="K51748" s="71"/>
      <c r="M51748" s="71"/>
      <c r="O51748" s="71"/>
      <c r="Q51748" s="71"/>
    </row>
    <row r="51749" spans="11:17" ht="15" customHeight="1" x14ac:dyDescent="0.2">
      <c r="K51749" s="71"/>
      <c r="M51749" s="71"/>
      <c r="O51749" s="71"/>
      <c r="Q51749" s="71"/>
    </row>
    <row r="51750" spans="11:17" ht="15" customHeight="1" x14ac:dyDescent="0.2">
      <c r="K51750" s="71"/>
      <c r="M51750" s="71"/>
      <c r="O51750" s="71"/>
      <c r="Q51750" s="71"/>
    </row>
    <row r="51751" spans="11:17" ht="15" customHeight="1" x14ac:dyDescent="0.2">
      <c r="K51751" s="71"/>
      <c r="M51751" s="71"/>
      <c r="O51751" s="71"/>
      <c r="Q51751" s="71"/>
    </row>
    <row r="51752" spans="11:17" ht="15" customHeight="1" x14ac:dyDescent="0.2">
      <c r="K51752" s="71"/>
      <c r="M51752" s="71"/>
      <c r="O51752" s="71"/>
      <c r="Q51752" s="71"/>
    </row>
    <row r="51753" spans="11:17" ht="15" customHeight="1" x14ac:dyDescent="0.2">
      <c r="K51753" s="71"/>
      <c r="M51753" s="71"/>
      <c r="O51753" s="71"/>
      <c r="Q51753" s="71"/>
    </row>
    <row r="51754" spans="11:17" ht="15" customHeight="1" x14ac:dyDescent="0.2">
      <c r="K51754" s="71"/>
      <c r="M51754" s="71"/>
      <c r="O51754" s="71"/>
      <c r="Q51754" s="71"/>
    </row>
    <row r="51755" spans="11:17" ht="15" customHeight="1" x14ac:dyDescent="0.2">
      <c r="K51755" s="71"/>
      <c r="M51755" s="71"/>
      <c r="O51755" s="71"/>
      <c r="Q51755" s="71"/>
    </row>
    <row r="51756" spans="11:17" ht="15" customHeight="1" x14ac:dyDescent="0.2">
      <c r="K51756" s="71"/>
      <c r="M51756" s="71"/>
      <c r="O51756" s="71"/>
      <c r="Q51756" s="71"/>
    </row>
    <row r="51757" spans="11:17" ht="15" customHeight="1" x14ac:dyDescent="0.2">
      <c r="K51757" s="71"/>
      <c r="M51757" s="71"/>
      <c r="O51757" s="71"/>
      <c r="Q51757" s="71"/>
    </row>
    <row r="51758" spans="11:17" ht="15" customHeight="1" x14ac:dyDescent="0.2">
      <c r="K51758" s="71"/>
      <c r="M51758" s="71"/>
      <c r="O51758" s="71"/>
      <c r="Q51758" s="71"/>
    </row>
    <row r="51759" spans="11:17" ht="15" customHeight="1" x14ac:dyDescent="0.2">
      <c r="K51759" s="71"/>
      <c r="M51759" s="71"/>
      <c r="O51759" s="71"/>
      <c r="Q51759" s="71"/>
    </row>
    <row r="51760" spans="11:17" ht="15" customHeight="1" x14ac:dyDescent="0.2">
      <c r="K51760" s="71"/>
      <c r="M51760" s="71"/>
      <c r="O51760" s="71"/>
      <c r="Q51760" s="71"/>
    </row>
    <row r="51761" spans="11:17" ht="15" customHeight="1" x14ac:dyDescent="0.2">
      <c r="K51761" s="71"/>
      <c r="M51761" s="71"/>
      <c r="O51761" s="71"/>
      <c r="Q51761" s="71"/>
    </row>
    <row r="51762" spans="11:17" ht="15" customHeight="1" x14ac:dyDescent="0.2">
      <c r="K51762" s="71"/>
      <c r="M51762" s="71"/>
      <c r="O51762" s="71"/>
      <c r="Q51762" s="71"/>
    </row>
    <row r="51763" spans="11:17" ht="15" customHeight="1" x14ac:dyDescent="0.2">
      <c r="K51763" s="71"/>
      <c r="M51763" s="71"/>
      <c r="O51763" s="71"/>
      <c r="Q51763" s="71"/>
    </row>
    <row r="51764" spans="11:17" ht="15" customHeight="1" x14ac:dyDescent="0.2">
      <c r="K51764" s="71"/>
      <c r="M51764" s="71"/>
      <c r="O51764" s="71"/>
      <c r="Q51764" s="71"/>
    </row>
    <row r="51765" spans="11:17" ht="15" customHeight="1" x14ac:dyDescent="0.2">
      <c r="K51765" s="71"/>
      <c r="M51765" s="71"/>
      <c r="O51765" s="71"/>
      <c r="Q51765" s="71"/>
    </row>
    <row r="51766" spans="11:17" ht="15" customHeight="1" x14ac:dyDescent="0.2">
      <c r="K51766" s="71"/>
      <c r="M51766" s="71"/>
      <c r="O51766" s="71"/>
      <c r="Q51766" s="71"/>
    </row>
    <row r="51767" spans="11:17" ht="15" customHeight="1" x14ac:dyDescent="0.2">
      <c r="K51767" s="71"/>
      <c r="M51767" s="71"/>
      <c r="O51767" s="71"/>
      <c r="Q51767" s="71"/>
    </row>
    <row r="51768" spans="11:17" ht="15" customHeight="1" x14ac:dyDescent="0.2">
      <c r="K51768" s="71"/>
      <c r="M51768" s="71"/>
      <c r="O51768" s="71"/>
      <c r="Q51768" s="71"/>
    </row>
    <row r="51769" spans="11:17" ht="15" customHeight="1" x14ac:dyDescent="0.2">
      <c r="K51769" s="71"/>
      <c r="M51769" s="71"/>
      <c r="O51769" s="71"/>
      <c r="Q51769" s="71"/>
    </row>
    <row r="51770" spans="11:17" ht="15" customHeight="1" x14ac:dyDescent="0.2">
      <c r="K51770" s="71"/>
      <c r="M51770" s="71"/>
      <c r="O51770" s="71"/>
      <c r="Q51770" s="71"/>
    </row>
    <row r="51771" spans="11:17" ht="15" customHeight="1" x14ac:dyDescent="0.2">
      <c r="K51771" s="71"/>
      <c r="M51771" s="71"/>
      <c r="O51771" s="71"/>
      <c r="Q51771" s="71"/>
    </row>
    <row r="51772" spans="11:17" ht="15" customHeight="1" x14ac:dyDescent="0.2">
      <c r="K51772" s="71"/>
      <c r="M51772" s="71"/>
      <c r="O51772" s="71"/>
      <c r="Q51772" s="71"/>
    </row>
    <row r="51773" spans="11:17" ht="15" customHeight="1" x14ac:dyDescent="0.2">
      <c r="K51773" s="71"/>
      <c r="M51773" s="71"/>
      <c r="O51773" s="71"/>
      <c r="Q51773" s="71"/>
    </row>
    <row r="51774" spans="11:17" ht="15" customHeight="1" x14ac:dyDescent="0.2">
      <c r="K51774" s="71"/>
      <c r="M51774" s="71"/>
      <c r="O51774" s="71"/>
      <c r="Q51774" s="71"/>
    </row>
    <row r="51775" spans="11:17" ht="15" customHeight="1" x14ac:dyDescent="0.2">
      <c r="K51775" s="71"/>
      <c r="M51775" s="71"/>
      <c r="O51775" s="71"/>
      <c r="Q51775" s="71"/>
    </row>
    <row r="51776" spans="11:17" ht="15" customHeight="1" x14ac:dyDescent="0.2">
      <c r="K51776" s="71"/>
      <c r="M51776" s="71"/>
      <c r="O51776" s="71"/>
      <c r="Q51776" s="71"/>
    </row>
    <row r="51777" spans="11:17" ht="15" customHeight="1" x14ac:dyDescent="0.2">
      <c r="K51777" s="71"/>
      <c r="M51777" s="71"/>
      <c r="O51777" s="71"/>
      <c r="Q51777" s="71"/>
    </row>
    <row r="51778" spans="11:17" ht="15" customHeight="1" x14ac:dyDescent="0.2">
      <c r="K51778" s="71"/>
      <c r="M51778" s="71"/>
      <c r="O51778" s="71"/>
      <c r="Q51778" s="71"/>
    </row>
    <row r="51779" spans="11:17" ht="15" customHeight="1" x14ac:dyDescent="0.2">
      <c r="K51779" s="71"/>
      <c r="M51779" s="71"/>
      <c r="O51779" s="71"/>
      <c r="Q51779" s="71"/>
    </row>
    <row r="51780" spans="11:17" ht="15" customHeight="1" x14ac:dyDescent="0.2">
      <c r="K51780" s="71"/>
      <c r="M51780" s="71"/>
      <c r="O51780" s="71"/>
      <c r="Q51780" s="71"/>
    </row>
    <row r="51781" spans="11:17" ht="15" customHeight="1" x14ac:dyDescent="0.2">
      <c r="K51781" s="71"/>
      <c r="M51781" s="71"/>
      <c r="O51781" s="71"/>
      <c r="Q51781" s="71"/>
    </row>
    <row r="51782" spans="11:17" ht="15" customHeight="1" x14ac:dyDescent="0.2">
      <c r="K51782" s="71"/>
      <c r="M51782" s="71"/>
      <c r="O51782" s="71"/>
      <c r="Q51782" s="71"/>
    </row>
    <row r="51783" spans="11:17" ht="15" customHeight="1" x14ac:dyDescent="0.2">
      <c r="K51783" s="71"/>
      <c r="M51783" s="71"/>
      <c r="O51783" s="71"/>
      <c r="Q51783" s="71"/>
    </row>
    <row r="51784" spans="11:17" ht="15" customHeight="1" x14ac:dyDescent="0.2">
      <c r="K51784" s="71"/>
      <c r="M51784" s="71"/>
      <c r="O51784" s="71"/>
      <c r="Q51784" s="71"/>
    </row>
    <row r="51785" spans="11:17" ht="15" customHeight="1" x14ac:dyDescent="0.2">
      <c r="K51785" s="71"/>
      <c r="M51785" s="71"/>
      <c r="O51785" s="71"/>
      <c r="Q51785" s="71"/>
    </row>
    <row r="51786" spans="11:17" ht="15" customHeight="1" x14ac:dyDescent="0.2">
      <c r="K51786" s="71"/>
      <c r="M51786" s="71"/>
      <c r="O51786" s="71"/>
      <c r="Q51786" s="71"/>
    </row>
    <row r="51787" spans="11:17" ht="15" customHeight="1" x14ac:dyDescent="0.2">
      <c r="K51787" s="71"/>
      <c r="M51787" s="71"/>
      <c r="O51787" s="71"/>
      <c r="Q51787" s="71"/>
    </row>
    <row r="51788" spans="11:17" ht="15" customHeight="1" x14ac:dyDescent="0.2">
      <c r="K51788" s="71"/>
      <c r="M51788" s="71"/>
      <c r="O51788" s="71"/>
      <c r="Q51788" s="71"/>
    </row>
    <row r="51789" spans="11:17" ht="15" customHeight="1" x14ac:dyDescent="0.2">
      <c r="K51789" s="71"/>
      <c r="M51789" s="71"/>
      <c r="O51789" s="71"/>
      <c r="Q51789" s="71"/>
    </row>
    <row r="51790" spans="11:17" ht="15" customHeight="1" x14ac:dyDescent="0.2">
      <c r="K51790" s="71"/>
      <c r="M51790" s="71"/>
      <c r="O51790" s="71"/>
      <c r="Q51790" s="71"/>
    </row>
    <row r="51791" spans="11:17" ht="15" customHeight="1" x14ac:dyDescent="0.2">
      <c r="K51791" s="71"/>
      <c r="M51791" s="71"/>
      <c r="O51791" s="71"/>
      <c r="Q51791" s="71"/>
    </row>
    <row r="51792" spans="11:17" ht="15" customHeight="1" x14ac:dyDescent="0.2">
      <c r="K51792" s="71"/>
      <c r="M51792" s="71"/>
      <c r="O51792" s="71"/>
      <c r="Q51792" s="71"/>
    </row>
    <row r="51793" spans="11:17" ht="15" customHeight="1" x14ac:dyDescent="0.2">
      <c r="K51793" s="71"/>
      <c r="M51793" s="71"/>
      <c r="O51793" s="71"/>
      <c r="Q51793" s="71"/>
    </row>
    <row r="51794" spans="11:17" ht="15" customHeight="1" x14ac:dyDescent="0.2">
      <c r="K51794" s="71"/>
      <c r="M51794" s="71"/>
      <c r="O51794" s="71"/>
      <c r="Q51794" s="71"/>
    </row>
    <row r="51795" spans="11:17" ht="15" customHeight="1" x14ac:dyDescent="0.2">
      <c r="K51795" s="71"/>
      <c r="M51795" s="71"/>
      <c r="O51795" s="71"/>
      <c r="Q51795" s="71"/>
    </row>
    <row r="51796" spans="11:17" ht="15" customHeight="1" x14ac:dyDescent="0.2">
      <c r="K51796" s="71"/>
      <c r="M51796" s="71"/>
      <c r="O51796" s="71"/>
      <c r="Q51796" s="71"/>
    </row>
    <row r="51797" spans="11:17" ht="15" customHeight="1" x14ac:dyDescent="0.2">
      <c r="K51797" s="71"/>
      <c r="M51797" s="71"/>
      <c r="O51797" s="71"/>
      <c r="Q51797" s="71"/>
    </row>
    <row r="51798" spans="11:17" ht="15" customHeight="1" x14ac:dyDescent="0.2">
      <c r="K51798" s="71"/>
      <c r="M51798" s="71"/>
      <c r="O51798" s="71"/>
      <c r="Q51798" s="71"/>
    </row>
    <row r="51799" spans="11:17" ht="15" customHeight="1" x14ac:dyDescent="0.2">
      <c r="K51799" s="71"/>
      <c r="M51799" s="71"/>
      <c r="O51799" s="71"/>
      <c r="Q51799" s="71"/>
    </row>
    <row r="51800" spans="11:17" ht="15" customHeight="1" x14ac:dyDescent="0.2">
      <c r="K51800" s="71"/>
      <c r="M51800" s="71"/>
      <c r="O51800" s="71"/>
      <c r="Q51800" s="71"/>
    </row>
    <row r="51801" spans="11:17" ht="15" customHeight="1" x14ac:dyDescent="0.2">
      <c r="K51801" s="71"/>
      <c r="M51801" s="71"/>
      <c r="O51801" s="71"/>
      <c r="Q51801" s="71"/>
    </row>
    <row r="51802" spans="11:17" ht="15" customHeight="1" x14ac:dyDescent="0.2">
      <c r="K51802" s="71"/>
      <c r="M51802" s="71"/>
      <c r="O51802" s="71"/>
      <c r="Q51802" s="71"/>
    </row>
    <row r="51803" spans="11:17" ht="15" customHeight="1" x14ac:dyDescent="0.2">
      <c r="K51803" s="71"/>
      <c r="M51803" s="71"/>
      <c r="O51803" s="71"/>
      <c r="Q51803" s="71"/>
    </row>
    <row r="51804" spans="11:17" ht="15" customHeight="1" x14ac:dyDescent="0.2">
      <c r="K51804" s="71"/>
      <c r="M51804" s="71"/>
      <c r="O51804" s="71"/>
      <c r="Q51804" s="71"/>
    </row>
    <row r="51805" spans="11:17" ht="15" customHeight="1" x14ac:dyDescent="0.2">
      <c r="K51805" s="71"/>
      <c r="M51805" s="71"/>
      <c r="O51805" s="71"/>
      <c r="Q51805" s="71"/>
    </row>
    <row r="51806" spans="11:17" ht="15" customHeight="1" x14ac:dyDescent="0.2">
      <c r="K51806" s="71"/>
      <c r="M51806" s="71"/>
      <c r="O51806" s="71"/>
      <c r="Q51806" s="71"/>
    </row>
    <row r="51807" spans="11:17" ht="15" customHeight="1" x14ac:dyDescent="0.2">
      <c r="K51807" s="71"/>
      <c r="M51807" s="71"/>
      <c r="O51807" s="71"/>
      <c r="Q51807" s="71"/>
    </row>
    <row r="51808" spans="11:17" ht="15" customHeight="1" x14ac:dyDescent="0.2">
      <c r="K51808" s="71"/>
      <c r="M51808" s="71"/>
      <c r="O51808" s="71"/>
      <c r="Q51808" s="71"/>
    </row>
    <row r="51809" spans="11:17" ht="15" customHeight="1" x14ac:dyDescent="0.2">
      <c r="K51809" s="71"/>
      <c r="M51809" s="71"/>
      <c r="O51809" s="71"/>
      <c r="Q51809" s="71"/>
    </row>
    <row r="51810" spans="11:17" ht="15" customHeight="1" x14ac:dyDescent="0.2">
      <c r="K51810" s="71"/>
      <c r="M51810" s="71"/>
      <c r="O51810" s="71"/>
      <c r="Q51810" s="71"/>
    </row>
    <row r="51811" spans="11:17" ht="15" customHeight="1" x14ac:dyDescent="0.2">
      <c r="K51811" s="71"/>
      <c r="M51811" s="71"/>
      <c r="O51811" s="71"/>
      <c r="Q51811" s="71"/>
    </row>
    <row r="51812" spans="11:17" ht="15" customHeight="1" x14ac:dyDescent="0.2">
      <c r="K51812" s="71"/>
      <c r="M51812" s="71"/>
      <c r="O51812" s="71"/>
      <c r="Q51812" s="71"/>
    </row>
    <row r="51813" spans="11:17" ht="15" customHeight="1" x14ac:dyDescent="0.2">
      <c r="K51813" s="71"/>
      <c r="M51813" s="71"/>
      <c r="O51813" s="71"/>
      <c r="Q51813" s="71"/>
    </row>
    <row r="51814" spans="11:17" ht="15" customHeight="1" x14ac:dyDescent="0.2">
      <c r="K51814" s="71"/>
      <c r="M51814" s="71"/>
      <c r="O51814" s="71"/>
      <c r="Q51814" s="71"/>
    </row>
    <row r="51815" spans="11:17" ht="15" customHeight="1" x14ac:dyDescent="0.2">
      <c r="K51815" s="71"/>
      <c r="M51815" s="71"/>
      <c r="O51815" s="71"/>
      <c r="Q51815" s="71"/>
    </row>
    <row r="51816" spans="11:17" ht="15" customHeight="1" x14ac:dyDescent="0.2">
      <c r="K51816" s="71"/>
      <c r="M51816" s="71"/>
      <c r="O51816" s="71"/>
      <c r="Q51816" s="71"/>
    </row>
    <row r="51817" spans="11:17" ht="15" customHeight="1" x14ac:dyDescent="0.2">
      <c r="K51817" s="71"/>
      <c r="M51817" s="71"/>
      <c r="O51817" s="71"/>
      <c r="Q51817" s="71"/>
    </row>
    <row r="51818" spans="11:17" ht="15" customHeight="1" x14ac:dyDescent="0.2">
      <c r="K51818" s="71"/>
      <c r="M51818" s="71"/>
      <c r="O51818" s="71"/>
      <c r="Q51818" s="71"/>
    </row>
    <row r="51819" spans="11:17" ht="15" customHeight="1" x14ac:dyDescent="0.2">
      <c r="K51819" s="71"/>
      <c r="M51819" s="71"/>
      <c r="O51819" s="71"/>
      <c r="Q51819" s="71"/>
    </row>
    <row r="51820" spans="11:17" ht="15" customHeight="1" x14ac:dyDescent="0.2">
      <c r="K51820" s="71"/>
      <c r="M51820" s="71"/>
      <c r="O51820" s="71"/>
      <c r="Q51820" s="71"/>
    </row>
    <row r="51821" spans="11:17" ht="15" customHeight="1" x14ac:dyDescent="0.2">
      <c r="K51821" s="71"/>
      <c r="M51821" s="71"/>
      <c r="O51821" s="71"/>
      <c r="Q51821" s="71"/>
    </row>
    <row r="51822" spans="11:17" ht="15" customHeight="1" x14ac:dyDescent="0.2">
      <c r="K51822" s="71"/>
      <c r="M51822" s="71"/>
      <c r="O51822" s="71"/>
      <c r="Q51822" s="71"/>
    </row>
    <row r="51823" spans="11:17" ht="15" customHeight="1" x14ac:dyDescent="0.2">
      <c r="K51823" s="71"/>
      <c r="M51823" s="71"/>
      <c r="O51823" s="71"/>
      <c r="Q51823" s="71"/>
    </row>
    <row r="51824" spans="11:17" ht="15" customHeight="1" x14ac:dyDescent="0.2">
      <c r="K51824" s="71"/>
      <c r="M51824" s="71"/>
      <c r="O51824" s="71"/>
      <c r="Q51824" s="71"/>
    </row>
    <row r="51825" spans="11:17" ht="15" customHeight="1" x14ac:dyDescent="0.2">
      <c r="K51825" s="71"/>
      <c r="M51825" s="71"/>
      <c r="O51825" s="71"/>
      <c r="Q51825" s="71"/>
    </row>
    <row r="51826" spans="11:17" ht="15" customHeight="1" x14ac:dyDescent="0.2">
      <c r="K51826" s="71"/>
      <c r="M51826" s="71"/>
      <c r="O51826" s="71"/>
      <c r="Q51826" s="71"/>
    </row>
    <row r="51827" spans="11:17" ht="15" customHeight="1" x14ac:dyDescent="0.2">
      <c r="K51827" s="71"/>
      <c r="M51827" s="71"/>
      <c r="O51827" s="71"/>
      <c r="Q51827" s="71"/>
    </row>
    <row r="51828" spans="11:17" ht="15" customHeight="1" x14ac:dyDescent="0.2">
      <c r="K51828" s="71"/>
      <c r="M51828" s="71"/>
      <c r="O51828" s="71"/>
      <c r="Q51828" s="71"/>
    </row>
    <row r="51829" spans="11:17" ht="15" customHeight="1" x14ac:dyDescent="0.2">
      <c r="K51829" s="71"/>
      <c r="M51829" s="71"/>
      <c r="O51829" s="71"/>
      <c r="Q51829" s="71"/>
    </row>
    <row r="51830" spans="11:17" ht="15" customHeight="1" x14ac:dyDescent="0.2">
      <c r="K51830" s="71"/>
      <c r="M51830" s="71"/>
      <c r="O51830" s="71"/>
      <c r="Q51830" s="71"/>
    </row>
    <row r="51831" spans="11:17" ht="15" customHeight="1" x14ac:dyDescent="0.2">
      <c r="K51831" s="71"/>
      <c r="M51831" s="71"/>
      <c r="O51831" s="71"/>
      <c r="Q51831" s="71"/>
    </row>
    <row r="51832" spans="11:17" ht="15" customHeight="1" x14ac:dyDescent="0.2">
      <c r="K51832" s="71"/>
      <c r="M51832" s="71"/>
      <c r="O51832" s="71"/>
      <c r="Q51832" s="71"/>
    </row>
    <row r="51833" spans="11:17" ht="15" customHeight="1" x14ac:dyDescent="0.2">
      <c r="K51833" s="71"/>
      <c r="M51833" s="71"/>
      <c r="O51833" s="71"/>
      <c r="Q51833" s="71"/>
    </row>
    <row r="51834" spans="11:17" ht="15" customHeight="1" x14ac:dyDescent="0.2">
      <c r="K51834" s="71"/>
      <c r="M51834" s="71"/>
      <c r="O51834" s="71"/>
      <c r="Q51834" s="71"/>
    </row>
    <row r="51835" spans="11:17" ht="15" customHeight="1" x14ac:dyDescent="0.2">
      <c r="K51835" s="71"/>
      <c r="M51835" s="71"/>
      <c r="O51835" s="71"/>
      <c r="Q51835" s="71"/>
    </row>
    <row r="51836" spans="11:17" ht="15" customHeight="1" x14ac:dyDescent="0.2">
      <c r="K51836" s="71"/>
      <c r="M51836" s="71"/>
      <c r="O51836" s="71"/>
      <c r="Q51836" s="71"/>
    </row>
    <row r="51837" spans="11:17" ht="15" customHeight="1" x14ac:dyDescent="0.2">
      <c r="K51837" s="71"/>
      <c r="M51837" s="71"/>
      <c r="O51837" s="71"/>
      <c r="Q51837" s="71"/>
    </row>
    <row r="51838" spans="11:17" ht="15" customHeight="1" x14ac:dyDescent="0.2">
      <c r="K51838" s="71"/>
      <c r="M51838" s="71"/>
      <c r="O51838" s="71"/>
      <c r="Q51838" s="71"/>
    </row>
    <row r="51839" spans="11:17" ht="15" customHeight="1" x14ac:dyDescent="0.2">
      <c r="K51839" s="71"/>
      <c r="M51839" s="71"/>
      <c r="O51839" s="71"/>
      <c r="Q51839" s="71"/>
    </row>
    <row r="51840" spans="11:17" ht="15" customHeight="1" x14ac:dyDescent="0.2">
      <c r="K51840" s="71"/>
      <c r="M51840" s="71"/>
      <c r="O51840" s="71"/>
      <c r="Q51840" s="71"/>
    </row>
    <row r="51841" spans="11:17" ht="15" customHeight="1" x14ac:dyDescent="0.2">
      <c r="K51841" s="71"/>
      <c r="M51841" s="71"/>
      <c r="O51841" s="71"/>
      <c r="Q51841" s="71"/>
    </row>
    <row r="51842" spans="11:17" ht="15" customHeight="1" x14ac:dyDescent="0.2">
      <c r="K51842" s="71"/>
      <c r="M51842" s="71"/>
      <c r="O51842" s="71"/>
      <c r="Q51842" s="71"/>
    </row>
    <row r="51843" spans="11:17" ht="15" customHeight="1" x14ac:dyDescent="0.2">
      <c r="K51843" s="71"/>
      <c r="M51843" s="71"/>
      <c r="O51843" s="71"/>
      <c r="Q51843" s="71"/>
    </row>
    <row r="51844" spans="11:17" ht="15" customHeight="1" x14ac:dyDescent="0.2">
      <c r="K51844" s="71"/>
      <c r="M51844" s="71"/>
      <c r="O51844" s="71"/>
      <c r="Q51844" s="71"/>
    </row>
    <row r="51845" spans="11:17" ht="15" customHeight="1" x14ac:dyDescent="0.2">
      <c r="K51845" s="71"/>
      <c r="M51845" s="71"/>
      <c r="O51845" s="71"/>
      <c r="Q51845" s="71"/>
    </row>
    <row r="51846" spans="11:17" ht="15" customHeight="1" x14ac:dyDescent="0.2">
      <c r="K51846" s="71"/>
      <c r="M51846" s="71"/>
      <c r="O51846" s="71"/>
      <c r="Q51846" s="71"/>
    </row>
    <row r="51847" spans="11:17" ht="15" customHeight="1" x14ac:dyDescent="0.2">
      <c r="K51847" s="71"/>
      <c r="M51847" s="71"/>
      <c r="O51847" s="71"/>
      <c r="Q51847" s="71"/>
    </row>
    <row r="51848" spans="11:17" ht="15" customHeight="1" x14ac:dyDescent="0.2">
      <c r="K51848" s="71"/>
      <c r="M51848" s="71"/>
      <c r="O51848" s="71"/>
      <c r="Q51848" s="71"/>
    </row>
    <row r="51849" spans="11:17" ht="15" customHeight="1" x14ac:dyDescent="0.2">
      <c r="K51849" s="71"/>
      <c r="M51849" s="71"/>
      <c r="O51849" s="71"/>
      <c r="Q51849" s="71"/>
    </row>
    <row r="51850" spans="11:17" ht="15" customHeight="1" x14ac:dyDescent="0.2">
      <c r="K51850" s="71"/>
      <c r="M51850" s="71"/>
      <c r="O51850" s="71"/>
      <c r="Q51850" s="71"/>
    </row>
    <row r="51851" spans="11:17" ht="15" customHeight="1" x14ac:dyDescent="0.2">
      <c r="K51851" s="71"/>
      <c r="M51851" s="71"/>
      <c r="O51851" s="71"/>
      <c r="Q51851" s="71"/>
    </row>
    <row r="51852" spans="11:17" ht="15" customHeight="1" x14ac:dyDescent="0.2">
      <c r="K51852" s="71"/>
      <c r="M51852" s="71"/>
      <c r="O51852" s="71"/>
      <c r="Q51852" s="71"/>
    </row>
    <row r="51853" spans="11:17" ht="15" customHeight="1" x14ac:dyDescent="0.2">
      <c r="K51853" s="71"/>
      <c r="M51853" s="71"/>
      <c r="O51853" s="71"/>
      <c r="Q51853" s="71"/>
    </row>
    <row r="51854" spans="11:17" ht="15" customHeight="1" x14ac:dyDescent="0.2">
      <c r="K51854" s="71"/>
      <c r="M51854" s="71"/>
      <c r="O51854" s="71"/>
      <c r="Q51854" s="71"/>
    </row>
    <row r="51855" spans="11:17" ht="15" customHeight="1" x14ac:dyDescent="0.2">
      <c r="K51855" s="71"/>
      <c r="M51855" s="71"/>
      <c r="O51855" s="71"/>
      <c r="Q51855" s="71"/>
    </row>
    <row r="51856" spans="11:17" ht="15" customHeight="1" x14ac:dyDescent="0.2">
      <c r="K51856" s="71"/>
      <c r="M51856" s="71"/>
      <c r="O51856" s="71"/>
      <c r="Q51856" s="71"/>
    </row>
    <row r="51857" spans="11:17" ht="15" customHeight="1" x14ac:dyDescent="0.2">
      <c r="K51857" s="71"/>
      <c r="M51857" s="71"/>
      <c r="O51857" s="71"/>
      <c r="Q51857" s="71"/>
    </row>
    <row r="51858" spans="11:17" ht="15" customHeight="1" x14ac:dyDescent="0.2">
      <c r="K51858" s="71"/>
      <c r="M51858" s="71"/>
      <c r="O51858" s="71"/>
      <c r="Q51858" s="71"/>
    </row>
    <row r="51859" spans="11:17" ht="15" customHeight="1" x14ac:dyDescent="0.2">
      <c r="K51859" s="71"/>
      <c r="M51859" s="71"/>
      <c r="O51859" s="71"/>
      <c r="Q51859" s="71"/>
    </row>
    <row r="51860" spans="11:17" ht="15" customHeight="1" x14ac:dyDescent="0.2">
      <c r="K51860" s="71"/>
      <c r="M51860" s="71"/>
      <c r="O51860" s="71"/>
      <c r="Q51860" s="71"/>
    </row>
    <row r="51861" spans="11:17" ht="15" customHeight="1" x14ac:dyDescent="0.2">
      <c r="K51861" s="71"/>
      <c r="M51861" s="71"/>
      <c r="O51861" s="71"/>
      <c r="Q51861" s="71"/>
    </row>
    <row r="51862" spans="11:17" ht="15" customHeight="1" x14ac:dyDescent="0.2">
      <c r="K51862" s="71"/>
      <c r="M51862" s="71"/>
      <c r="O51862" s="71"/>
      <c r="Q51862" s="71"/>
    </row>
    <row r="51863" spans="11:17" ht="15" customHeight="1" x14ac:dyDescent="0.2">
      <c r="K51863" s="71"/>
      <c r="M51863" s="71"/>
      <c r="O51863" s="71"/>
      <c r="Q51863" s="71"/>
    </row>
    <row r="51864" spans="11:17" ht="15" customHeight="1" x14ac:dyDescent="0.2">
      <c r="K51864" s="71"/>
      <c r="M51864" s="71"/>
      <c r="O51864" s="71"/>
      <c r="Q51864" s="71"/>
    </row>
    <row r="51865" spans="11:17" ht="15" customHeight="1" x14ac:dyDescent="0.2">
      <c r="K51865" s="71"/>
      <c r="M51865" s="71"/>
      <c r="O51865" s="71"/>
      <c r="Q51865" s="71"/>
    </row>
    <row r="51866" spans="11:17" ht="15" customHeight="1" x14ac:dyDescent="0.2">
      <c r="K51866" s="71"/>
      <c r="M51866" s="71"/>
      <c r="O51866" s="71"/>
      <c r="Q51866" s="71"/>
    </row>
    <row r="51867" spans="11:17" ht="15" customHeight="1" x14ac:dyDescent="0.2">
      <c r="K51867" s="71"/>
      <c r="M51867" s="71"/>
      <c r="O51867" s="71"/>
      <c r="Q51867" s="71"/>
    </row>
    <row r="51868" spans="11:17" ht="15" customHeight="1" x14ac:dyDescent="0.2">
      <c r="K51868" s="71"/>
      <c r="M51868" s="71"/>
      <c r="O51868" s="71"/>
      <c r="Q51868" s="71"/>
    </row>
    <row r="51869" spans="11:17" ht="15" customHeight="1" x14ac:dyDescent="0.2">
      <c r="K51869" s="71"/>
      <c r="M51869" s="71"/>
      <c r="O51869" s="71"/>
      <c r="Q51869" s="71"/>
    </row>
    <row r="51870" spans="11:17" ht="15" customHeight="1" x14ac:dyDescent="0.2">
      <c r="K51870" s="71"/>
      <c r="M51870" s="71"/>
      <c r="O51870" s="71"/>
      <c r="Q51870" s="71"/>
    </row>
    <row r="51871" spans="11:17" ht="15" customHeight="1" x14ac:dyDescent="0.2">
      <c r="K51871" s="71"/>
      <c r="M51871" s="71"/>
      <c r="O51871" s="71"/>
      <c r="Q51871" s="71"/>
    </row>
    <row r="51872" spans="11:17" ht="15" customHeight="1" x14ac:dyDescent="0.2">
      <c r="K51872" s="71"/>
      <c r="M51872" s="71"/>
      <c r="O51872" s="71"/>
      <c r="Q51872" s="71"/>
    </row>
    <row r="51873" spans="11:17" ht="15" customHeight="1" x14ac:dyDescent="0.2">
      <c r="K51873" s="71"/>
      <c r="M51873" s="71"/>
      <c r="O51873" s="71"/>
      <c r="Q51873" s="71"/>
    </row>
    <row r="51874" spans="11:17" ht="15" customHeight="1" x14ac:dyDescent="0.2">
      <c r="K51874" s="71"/>
      <c r="M51874" s="71"/>
      <c r="O51874" s="71"/>
      <c r="Q51874" s="71"/>
    </row>
    <row r="51875" spans="11:17" ht="15" customHeight="1" x14ac:dyDescent="0.2">
      <c r="K51875" s="71"/>
      <c r="M51875" s="71"/>
      <c r="O51875" s="71"/>
      <c r="Q51875" s="71"/>
    </row>
    <row r="51876" spans="11:17" ht="15" customHeight="1" x14ac:dyDescent="0.2">
      <c r="K51876" s="71"/>
      <c r="M51876" s="71"/>
      <c r="O51876" s="71"/>
      <c r="Q51876" s="71"/>
    </row>
    <row r="51877" spans="11:17" ht="15" customHeight="1" x14ac:dyDescent="0.2">
      <c r="K51877" s="71"/>
      <c r="M51877" s="71"/>
      <c r="O51877" s="71"/>
      <c r="Q51877" s="71"/>
    </row>
    <row r="51878" spans="11:17" ht="15" customHeight="1" x14ac:dyDescent="0.2">
      <c r="K51878" s="71"/>
      <c r="M51878" s="71"/>
      <c r="O51878" s="71"/>
      <c r="Q51878" s="71"/>
    </row>
    <row r="51879" spans="11:17" ht="15" customHeight="1" x14ac:dyDescent="0.2">
      <c r="K51879" s="71"/>
      <c r="M51879" s="71"/>
      <c r="O51879" s="71"/>
      <c r="Q51879" s="71"/>
    </row>
    <row r="51880" spans="11:17" ht="15" customHeight="1" x14ac:dyDescent="0.2">
      <c r="K51880" s="71"/>
      <c r="M51880" s="71"/>
      <c r="O51880" s="71"/>
      <c r="Q51880" s="71"/>
    </row>
    <row r="51881" spans="11:17" ht="15" customHeight="1" x14ac:dyDescent="0.2">
      <c r="K51881" s="71"/>
      <c r="M51881" s="71"/>
      <c r="O51881" s="71"/>
      <c r="Q51881" s="71"/>
    </row>
    <row r="51882" spans="11:17" ht="15" customHeight="1" x14ac:dyDescent="0.2">
      <c r="K51882" s="71"/>
      <c r="M51882" s="71"/>
      <c r="O51882" s="71"/>
      <c r="Q51882" s="71"/>
    </row>
    <row r="51883" spans="11:17" ht="15" customHeight="1" x14ac:dyDescent="0.2">
      <c r="K51883" s="71"/>
      <c r="M51883" s="71"/>
      <c r="O51883" s="71"/>
      <c r="Q51883" s="71"/>
    </row>
    <row r="51884" spans="11:17" ht="15" customHeight="1" x14ac:dyDescent="0.2">
      <c r="K51884" s="71"/>
      <c r="M51884" s="71"/>
      <c r="O51884" s="71"/>
      <c r="Q51884" s="71"/>
    </row>
    <row r="51885" spans="11:17" ht="15" customHeight="1" x14ac:dyDescent="0.2">
      <c r="K51885" s="71"/>
      <c r="M51885" s="71"/>
      <c r="O51885" s="71"/>
      <c r="Q51885" s="71"/>
    </row>
    <row r="51886" spans="11:17" ht="15" customHeight="1" x14ac:dyDescent="0.2">
      <c r="K51886" s="71"/>
      <c r="M51886" s="71"/>
      <c r="O51886" s="71"/>
      <c r="Q51886" s="71"/>
    </row>
    <row r="51887" spans="11:17" ht="15" customHeight="1" x14ac:dyDescent="0.2">
      <c r="K51887" s="71"/>
      <c r="M51887" s="71"/>
      <c r="O51887" s="71"/>
      <c r="Q51887" s="71"/>
    </row>
    <row r="51888" spans="11:17" ht="15" customHeight="1" x14ac:dyDescent="0.2">
      <c r="K51888" s="71"/>
      <c r="M51888" s="71"/>
      <c r="O51888" s="71"/>
      <c r="Q51888" s="71"/>
    </row>
    <row r="51889" spans="11:17" ht="15" customHeight="1" x14ac:dyDescent="0.2">
      <c r="K51889" s="71"/>
      <c r="M51889" s="71"/>
      <c r="O51889" s="71"/>
      <c r="Q51889" s="71"/>
    </row>
    <row r="51890" spans="11:17" ht="15" customHeight="1" x14ac:dyDescent="0.2">
      <c r="K51890" s="71"/>
      <c r="M51890" s="71"/>
      <c r="O51890" s="71"/>
      <c r="Q51890" s="71"/>
    </row>
    <row r="51891" spans="11:17" ht="15" customHeight="1" x14ac:dyDescent="0.2">
      <c r="K51891" s="71"/>
      <c r="M51891" s="71"/>
      <c r="O51891" s="71"/>
      <c r="Q51891" s="71"/>
    </row>
    <row r="51892" spans="11:17" ht="15" customHeight="1" x14ac:dyDescent="0.2">
      <c r="K51892" s="71"/>
      <c r="M51892" s="71"/>
      <c r="O51892" s="71"/>
      <c r="Q51892" s="71"/>
    </row>
    <row r="51893" spans="11:17" ht="15" customHeight="1" x14ac:dyDescent="0.2">
      <c r="K51893" s="71"/>
      <c r="M51893" s="71"/>
      <c r="O51893" s="71"/>
      <c r="Q51893" s="71"/>
    </row>
    <row r="51894" spans="11:17" ht="15" customHeight="1" x14ac:dyDescent="0.2">
      <c r="K51894" s="71"/>
      <c r="M51894" s="71"/>
      <c r="O51894" s="71"/>
      <c r="Q51894" s="71"/>
    </row>
    <row r="51895" spans="11:17" ht="15" customHeight="1" x14ac:dyDescent="0.2">
      <c r="K51895" s="71"/>
      <c r="M51895" s="71"/>
      <c r="O51895" s="71"/>
      <c r="Q51895" s="71"/>
    </row>
    <row r="51896" spans="11:17" ht="15" customHeight="1" x14ac:dyDescent="0.2">
      <c r="K51896" s="71"/>
      <c r="M51896" s="71"/>
      <c r="O51896" s="71"/>
      <c r="Q51896" s="71"/>
    </row>
    <row r="51897" spans="11:17" ht="15" customHeight="1" x14ac:dyDescent="0.2">
      <c r="K51897" s="71"/>
      <c r="M51897" s="71"/>
      <c r="O51897" s="71"/>
      <c r="Q51897" s="71"/>
    </row>
    <row r="51898" spans="11:17" ht="15" customHeight="1" x14ac:dyDescent="0.2">
      <c r="K51898" s="71"/>
      <c r="M51898" s="71"/>
      <c r="O51898" s="71"/>
      <c r="Q51898" s="71"/>
    </row>
    <row r="51899" spans="11:17" ht="15" customHeight="1" x14ac:dyDescent="0.2">
      <c r="K51899" s="71"/>
      <c r="M51899" s="71"/>
      <c r="O51899" s="71"/>
      <c r="Q51899" s="71"/>
    </row>
    <row r="51900" spans="11:17" ht="15" customHeight="1" x14ac:dyDescent="0.2">
      <c r="K51900" s="71"/>
      <c r="M51900" s="71"/>
      <c r="O51900" s="71"/>
      <c r="Q51900" s="71"/>
    </row>
    <row r="51901" spans="11:17" ht="15" customHeight="1" x14ac:dyDescent="0.2">
      <c r="K51901" s="71"/>
      <c r="M51901" s="71"/>
      <c r="O51901" s="71"/>
      <c r="Q51901" s="71"/>
    </row>
    <row r="51902" spans="11:17" ht="15" customHeight="1" x14ac:dyDescent="0.2">
      <c r="K51902" s="71"/>
      <c r="M51902" s="71"/>
      <c r="O51902" s="71"/>
      <c r="Q51902" s="71"/>
    </row>
    <row r="51903" spans="11:17" ht="15" customHeight="1" x14ac:dyDescent="0.2">
      <c r="K51903" s="71"/>
      <c r="M51903" s="71"/>
      <c r="O51903" s="71"/>
      <c r="Q51903" s="71"/>
    </row>
    <row r="51904" spans="11:17" ht="15" customHeight="1" x14ac:dyDescent="0.2">
      <c r="K51904" s="71"/>
      <c r="M51904" s="71"/>
      <c r="O51904" s="71"/>
      <c r="Q51904" s="71"/>
    </row>
    <row r="51905" spans="11:17" ht="15" customHeight="1" x14ac:dyDescent="0.2">
      <c r="K51905" s="71"/>
      <c r="M51905" s="71"/>
      <c r="O51905" s="71"/>
      <c r="Q51905" s="71"/>
    </row>
    <row r="51906" spans="11:17" ht="15" customHeight="1" x14ac:dyDescent="0.2">
      <c r="K51906" s="71"/>
      <c r="M51906" s="71"/>
      <c r="O51906" s="71"/>
      <c r="Q51906" s="71"/>
    </row>
    <row r="51907" spans="11:17" ht="15" customHeight="1" x14ac:dyDescent="0.2">
      <c r="K51907" s="71"/>
      <c r="M51907" s="71"/>
      <c r="O51907" s="71"/>
      <c r="Q51907" s="71"/>
    </row>
    <row r="51908" spans="11:17" ht="15" customHeight="1" x14ac:dyDescent="0.2">
      <c r="K51908" s="71"/>
      <c r="M51908" s="71"/>
      <c r="O51908" s="71"/>
      <c r="Q51908" s="71"/>
    </row>
    <row r="51909" spans="11:17" ht="15" customHeight="1" x14ac:dyDescent="0.2">
      <c r="K51909" s="71"/>
      <c r="M51909" s="71"/>
      <c r="O51909" s="71"/>
      <c r="Q51909" s="71"/>
    </row>
    <row r="51910" spans="11:17" ht="15" customHeight="1" x14ac:dyDescent="0.2">
      <c r="K51910" s="71"/>
      <c r="M51910" s="71"/>
      <c r="O51910" s="71"/>
      <c r="Q51910" s="71"/>
    </row>
    <row r="51911" spans="11:17" ht="15" customHeight="1" x14ac:dyDescent="0.2">
      <c r="K51911" s="71"/>
      <c r="M51911" s="71"/>
      <c r="O51911" s="71"/>
      <c r="Q51911" s="71"/>
    </row>
    <row r="51912" spans="11:17" ht="15" customHeight="1" x14ac:dyDescent="0.2">
      <c r="K51912" s="71"/>
      <c r="M51912" s="71"/>
      <c r="O51912" s="71"/>
      <c r="Q51912" s="71"/>
    </row>
    <row r="51913" spans="11:17" ht="15" customHeight="1" x14ac:dyDescent="0.2">
      <c r="K51913" s="71"/>
      <c r="M51913" s="71"/>
      <c r="O51913" s="71"/>
      <c r="Q51913" s="71"/>
    </row>
    <row r="51914" spans="11:17" ht="15" customHeight="1" x14ac:dyDescent="0.2">
      <c r="K51914" s="71"/>
      <c r="M51914" s="71"/>
      <c r="O51914" s="71"/>
      <c r="Q51914" s="71"/>
    </row>
    <row r="51915" spans="11:17" ht="15" customHeight="1" x14ac:dyDescent="0.2">
      <c r="K51915" s="71"/>
      <c r="M51915" s="71"/>
      <c r="O51915" s="71"/>
      <c r="Q51915" s="71"/>
    </row>
    <row r="51916" spans="11:17" ht="15" customHeight="1" x14ac:dyDescent="0.2">
      <c r="K51916" s="71"/>
      <c r="M51916" s="71"/>
      <c r="O51916" s="71"/>
      <c r="Q51916" s="71"/>
    </row>
    <row r="51917" spans="11:17" ht="15" customHeight="1" x14ac:dyDescent="0.2">
      <c r="K51917" s="71"/>
      <c r="M51917" s="71"/>
      <c r="O51917" s="71"/>
      <c r="Q51917" s="71"/>
    </row>
    <row r="51918" spans="11:17" ht="15" customHeight="1" x14ac:dyDescent="0.2">
      <c r="K51918" s="71"/>
      <c r="M51918" s="71"/>
      <c r="O51918" s="71"/>
      <c r="Q51918" s="71"/>
    </row>
    <row r="51919" spans="11:17" ht="15" customHeight="1" x14ac:dyDescent="0.2">
      <c r="K51919" s="71"/>
      <c r="M51919" s="71"/>
      <c r="O51919" s="71"/>
      <c r="Q51919" s="71"/>
    </row>
    <row r="51920" spans="11:17" ht="15" customHeight="1" x14ac:dyDescent="0.2">
      <c r="K51920" s="71"/>
      <c r="M51920" s="71"/>
      <c r="O51920" s="71"/>
      <c r="Q51920" s="71"/>
    </row>
    <row r="51921" spans="11:17" ht="15" customHeight="1" x14ac:dyDescent="0.2">
      <c r="K51921" s="71"/>
      <c r="M51921" s="71"/>
      <c r="O51921" s="71"/>
      <c r="Q51921" s="71"/>
    </row>
    <row r="51922" spans="11:17" ht="15" customHeight="1" x14ac:dyDescent="0.2">
      <c r="K51922" s="71"/>
      <c r="M51922" s="71"/>
      <c r="O51922" s="71"/>
      <c r="Q51922" s="71"/>
    </row>
    <row r="51923" spans="11:17" ht="15" customHeight="1" x14ac:dyDescent="0.2">
      <c r="K51923" s="71"/>
      <c r="M51923" s="71"/>
      <c r="O51923" s="71"/>
      <c r="Q51923" s="71"/>
    </row>
    <row r="51924" spans="11:17" ht="15" customHeight="1" x14ac:dyDescent="0.2">
      <c r="K51924" s="71"/>
      <c r="M51924" s="71"/>
      <c r="O51924" s="71"/>
      <c r="Q51924" s="71"/>
    </row>
    <row r="51925" spans="11:17" ht="15" customHeight="1" x14ac:dyDescent="0.2">
      <c r="K51925" s="71"/>
      <c r="M51925" s="71"/>
      <c r="O51925" s="71"/>
      <c r="Q51925" s="71"/>
    </row>
    <row r="51926" spans="11:17" ht="15" customHeight="1" x14ac:dyDescent="0.2">
      <c r="K51926" s="71"/>
      <c r="M51926" s="71"/>
      <c r="O51926" s="71"/>
      <c r="Q51926" s="71"/>
    </row>
    <row r="51927" spans="11:17" ht="15" customHeight="1" x14ac:dyDescent="0.2">
      <c r="K51927" s="71"/>
      <c r="M51927" s="71"/>
      <c r="O51927" s="71"/>
      <c r="Q51927" s="71"/>
    </row>
    <row r="51928" spans="11:17" ht="15" customHeight="1" x14ac:dyDescent="0.2">
      <c r="K51928" s="71"/>
      <c r="M51928" s="71"/>
      <c r="O51928" s="71"/>
      <c r="Q51928" s="71"/>
    </row>
    <row r="51929" spans="11:17" ht="15" customHeight="1" x14ac:dyDescent="0.2">
      <c r="K51929" s="71"/>
      <c r="M51929" s="71"/>
      <c r="O51929" s="71"/>
      <c r="Q51929" s="71"/>
    </row>
    <row r="51930" spans="11:17" ht="15" customHeight="1" x14ac:dyDescent="0.2">
      <c r="K51930" s="71"/>
      <c r="M51930" s="71"/>
      <c r="O51930" s="71"/>
      <c r="Q51930" s="71"/>
    </row>
    <row r="51931" spans="11:17" ht="15" customHeight="1" x14ac:dyDescent="0.2">
      <c r="K51931" s="71"/>
      <c r="M51931" s="71"/>
      <c r="O51931" s="71"/>
      <c r="Q51931" s="71"/>
    </row>
    <row r="51932" spans="11:17" ht="15" customHeight="1" x14ac:dyDescent="0.2">
      <c r="K51932" s="71"/>
      <c r="M51932" s="71"/>
      <c r="O51932" s="71"/>
      <c r="Q51932" s="71"/>
    </row>
    <row r="51933" spans="11:17" ht="15" customHeight="1" x14ac:dyDescent="0.2">
      <c r="K51933" s="71"/>
      <c r="M51933" s="71"/>
      <c r="O51933" s="71"/>
      <c r="Q51933" s="71"/>
    </row>
    <row r="51934" spans="11:17" ht="15" customHeight="1" x14ac:dyDescent="0.2">
      <c r="K51934" s="71"/>
      <c r="M51934" s="71"/>
      <c r="O51934" s="71"/>
      <c r="Q51934" s="71"/>
    </row>
    <row r="51935" spans="11:17" ht="15" customHeight="1" x14ac:dyDescent="0.2">
      <c r="K51935" s="71"/>
      <c r="M51935" s="71"/>
      <c r="O51935" s="71"/>
      <c r="Q51935" s="71"/>
    </row>
    <row r="51936" spans="11:17" ht="15" customHeight="1" x14ac:dyDescent="0.2">
      <c r="K51936" s="71"/>
      <c r="M51936" s="71"/>
      <c r="O51936" s="71"/>
      <c r="Q51936" s="71"/>
    </row>
    <row r="51937" spans="11:17" ht="15" customHeight="1" x14ac:dyDescent="0.2">
      <c r="K51937" s="71"/>
      <c r="M51937" s="71"/>
      <c r="O51937" s="71"/>
      <c r="Q51937" s="71"/>
    </row>
    <row r="51938" spans="11:17" ht="15" customHeight="1" x14ac:dyDescent="0.2">
      <c r="K51938" s="71"/>
      <c r="M51938" s="71"/>
      <c r="O51938" s="71"/>
      <c r="Q51938" s="71"/>
    </row>
    <row r="51939" spans="11:17" ht="15" customHeight="1" x14ac:dyDescent="0.2">
      <c r="K51939" s="71"/>
      <c r="M51939" s="71"/>
      <c r="O51939" s="71"/>
      <c r="Q51939" s="71"/>
    </row>
    <row r="51940" spans="11:17" ht="15" customHeight="1" x14ac:dyDescent="0.2">
      <c r="K51940" s="71"/>
      <c r="M51940" s="71"/>
      <c r="O51940" s="71"/>
      <c r="Q51940" s="71"/>
    </row>
    <row r="51941" spans="11:17" ht="15" customHeight="1" x14ac:dyDescent="0.2">
      <c r="K51941" s="71"/>
      <c r="M51941" s="71"/>
      <c r="O51941" s="71"/>
      <c r="Q51941" s="71"/>
    </row>
    <row r="51942" spans="11:17" ht="15" customHeight="1" x14ac:dyDescent="0.2">
      <c r="K51942" s="71"/>
      <c r="M51942" s="71"/>
      <c r="O51942" s="71"/>
      <c r="Q51942" s="71"/>
    </row>
    <row r="51943" spans="11:17" ht="15" customHeight="1" x14ac:dyDescent="0.2">
      <c r="K51943" s="71"/>
      <c r="M51943" s="71"/>
      <c r="O51943" s="71"/>
      <c r="Q51943" s="71"/>
    </row>
    <row r="51944" spans="11:17" ht="15" customHeight="1" x14ac:dyDescent="0.2">
      <c r="K51944" s="71"/>
      <c r="M51944" s="71"/>
      <c r="O51944" s="71"/>
      <c r="Q51944" s="71"/>
    </row>
    <row r="51945" spans="11:17" ht="15" customHeight="1" x14ac:dyDescent="0.2">
      <c r="K51945" s="71"/>
      <c r="M51945" s="71"/>
      <c r="O51945" s="71"/>
      <c r="Q51945" s="71"/>
    </row>
    <row r="51946" spans="11:17" ht="15" customHeight="1" x14ac:dyDescent="0.2">
      <c r="K51946" s="71"/>
      <c r="M51946" s="71"/>
      <c r="O51946" s="71"/>
      <c r="Q51946" s="71"/>
    </row>
    <row r="51947" spans="11:17" ht="15" customHeight="1" x14ac:dyDescent="0.2">
      <c r="K51947" s="71"/>
      <c r="M51947" s="71"/>
      <c r="O51947" s="71"/>
      <c r="Q51947" s="71"/>
    </row>
    <row r="51948" spans="11:17" ht="15" customHeight="1" x14ac:dyDescent="0.2">
      <c r="K51948" s="71"/>
      <c r="M51948" s="71"/>
      <c r="O51948" s="71"/>
      <c r="Q51948" s="71"/>
    </row>
    <row r="51949" spans="11:17" ht="15" customHeight="1" x14ac:dyDescent="0.2">
      <c r="K51949" s="71"/>
      <c r="M51949" s="71"/>
      <c r="O51949" s="71"/>
      <c r="Q51949" s="71"/>
    </row>
    <row r="51950" spans="11:17" ht="15" customHeight="1" x14ac:dyDescent="0.2">
      <c r="K51950" s="71"/>
      <c r="M51950" s="71"/>
      <c r="O51950" s="71"/>
      <c r="Q51950" s="71"/>
    </row>
    <row r="51951" spans="11:17" ht="15" customHeight="1" x14ac:dyDescent="0.2">
      <c r="K51951" s="71"/>
      <c r="M51951" s="71"/>
      <c r="O51951" s="71"/>
      <c r="Q51951" s="71"/>
    </row>
    <row r="51952" spans="11:17" ht="15" customHeight="1" x14ac:dyDescent="0.2">
      <c r="K51952" s="71"/>
      <c r="M51952" s="71"/>
      <c r="O51952" s="71"/>
      <c r="Q51952" s="71"/>
    </row>
    <row r="51953" spans="11:17" ht="15" customHeight="1" x14ac:dyDescent="0.2">
      <c r="K51953" s="71"/>
      <c r="M51953" s="71"/>
      <c r="O51953" s="71"/>
      <c r="Q51953" s="71"/>
    </row>
    <row r="51954" spans="11:17" ht="15" customHeight="1" x14ac:dyDescent="0.2">
      <c r="K51954" s="71"/>
      <c r="M51954" s="71"/>
      <c r="O51954" s="71"/>
      <c r="Q51954" s="71"/>
    </row>
    <row r="51955" spans="11:17" ht="15" customHeight="1" x14ac:dyDescent="0.2">
      <c r="K51955" s="71"/>
      <c r="M51955" s="71"/>
      <c r="O51955" s="71"/>
      <c r="Q51955" s="71"/>
    </row>
    <row r="51956" spans="11:17" ht="15" customHeight="1" x14ac:dyDescent="0.2">
      <c r="K51956" s="71"/>
      <c r="M51956" s="71"/>
      <c r="O51956" s="71"/>
      <c r="Q51956" s="71"/>
    </row>
    <row r="51957" spans="11:17" ht="15" customHeight="1" x14ac:dyDescent="0.2">
      <c r="K51957" s="71"/>
      <c r="M51957" s="71"/>
      <c r="O51957" s="71"/>
      <c r="Q51957" s="71"/>
    </row>
    <row r="51958" spans="11:17" ht="15" customHeight="1" x14ac:dyDescent="0.2">
      <c r="K51958" s="71"/>
      <c r="M51958" s="71"/>
      <c r="O51958" s="71"/>
      <c r="Q51958" s="71"/>
    </row>
    <row r="51959" spans="11:17" ht="15" customHeight="1" x14ac:dyDescent="0.2">
      <c r="K51959" s="71"/>
      <c r="M51959" s="71"/>
      <c r="O51959" s="71"/>
      <c r="Q51959" s="71"/>
    </row>
    <row r="51960" spans="11:17" ht="15" customHeight="1" x14ac:dyDescent="0.2">
      <c r="K51960" s="71"/>
      <c r="M51960" s="71"/>
      <c r="O51960" s="71"/>
      <c r="Q51960" s="71"/>
    </row>
    <row r="51961" spans="11:17" ht="15" customHeight="1" x14ac:dyDescent="0.2">
      <c r="K51961" s="71"/>
      <c r="M51961" s="71"/>
      <c r="O51961" s="71"/>
      <c r="Q51961" s="71"/>
    </row>
    <row r="51962" spans="11:17" ht="15" customHeight="1" x14ac:dyDescent="0.2">
      <c r="K51962" s="71"/>
      <c r="M51962" s="71"/>
      <c r="O51962" s="71"/>
      <c r="Q51962" s="71"/>
    </row>
    <row r="51963" spans="11:17" ht="15" customHeight="1" x14ac:dyDescent="0.2">
      <c r="K51963" s="71"/>
      <c r="M51963" s="71"/>
      <c r="O51963" s="71"/>
      <c r="Q51963" s="71"/>
    </row>
    <row r="51964" spans="11:17" ht="15" customHeight="1" x14ac:dyDescent="0.2">
      <c r="K51964" s="71"/>
      <c r="M51964" s="71"/>
      <c r="O51964" s="71"/>
      <c r="Q51964" s="71"/>
    </row>
    <row r="51965" spans="11:17" ht="15" customHeight="1" x14ac:dyDescent="0.2">
      <c r="K51965" s="71"/>
      <c r="M51965" s="71"/>
      <c r="O51965" s="71"/>
      <c r="Q51965" s="71"/>
    </row>
    <row r="51966" spans="11:17" ht="15" customHeight="1" x14ac:dyDescent="0.2">
      <c r="K51966" s="71"/>
      <c r="M51966" s="71"/>
      <c r="O51966" s="71"/>
      <c r="Q51966" s="71"/>
    </row>
    <row r="51967" spans="11:17" ht="15" customHeight="1" x14ac:dyDescent="0.2">
      <c r="K51967" s="71"/>
      <c r="M51967" s="71"/>
      <c r="O51967" s="71"/>
      <c r="Q51967" s="71"/>
    </row>
    <row r="51968" spans="11:17" ht="15" customHeight="1" x14ac:dyDescent="0.2">
      <c r="K51968" s="71"/>
      <c r="M51968" s="71"/>
      <c r="O51968" s="71"/>
      <c r="Q51968" s="71"/>
    </row>
    <row r="51969" spans="11:17" ht="15" customHeight="1" x14ac:dyDescent="0.2">
      <c r="K51969" s="71"/>
      <c r="M51969" s="71"/>
      <c r="O51969" s="71"/>
      <c r="Q51969" s="71"/>
    </row>
    <row r="51970" spans="11:17" ht="15" customHeight="1" x14ac:dyDescent="0.2">
      <c r="K51970" s="71"/>
      <c r="M51970" s="71"/>
      <c r="O51970" s="71"/>
      <c r="Q51970" s="71"/>
    </row>
    <row r="51971" spans="11:17" ht="15" customHeight="1" x14ac:dyDescent="0.2">
      <c r="K51971" s="71"/>
      <c r="M51971" s="71"/>
      <c r="O51971" s="71"/>
      <c r="Q51971" s="71"/>
    </row>
    <row r="51972" spans="11:17" ht="15" customHeight="1" x14ac:dyDescent="0.2">
      <c r="K51972" s="71"/>
      <c r="M51972" s="71"/>
      <c r="O51972" s="71"/>
      <c r="Q51972" s="71"/>
    </row>
    <row r="51973" spans="11:17" ht="15" customHeight="1" x14ac:dyDescent="0.2">
      <c r="K51973" s="71"/>
      <c r="M51973" s="71"/>
      <c r="O51973" s="71"/>
      <c r="Q51973" s="71"/>
    </row>
    <row r="51974" spans="11:17" ht="15" customHeight="1" x14ac:dyDescent="0.2">
      <c r="K51974" s="71"/>
      <c r="M51974" s="71"/>
      <c r="O51974" s="71"/>
      <c r="Q51974" s="71"/>
    </row>
    <row r="51975" spans="11:17" ht="15" customHeight="1" x14ac:dyDescent="0.2">
      <c r="K51975" s="71"/>
      <c r="M51975" s="71"/>
      <c r="O51975" s="71"/>
      <c r="Q51975" s="71"/>
    </row>
    <row r="51976" spans="11:17" ht="15" customHeight="1" x14ac:dyDescent="0.2">
      <c r="K51976" s="71"/>
      <c r="M51976" s="71"/>
      <c r="O51976" s="71"/>
      <c r="Q51976" s="71"/>
    </row>
    <row r="51977" spans="11:17" ht="15" customHeight="1" x14ac:dyDescent="0.2">
      <c r="K51977" s="71"/>
      <c r="M51977" s="71"/>
      <c r="O51977" s="71"/>
      <c r="Q51977" s="71"/>
    </row>
    <row r="51978" spans="11:17" ht="15" customHeight="1" x14ac:dyDescent="0.2">
      <c r="K51978" s="71"/>
      <c r="M51978" s="71"/>
      <c r="O51978" s="71"/>
      <c r="Q51978" s="71"/>
    </row>
    <row r="51979" spans="11:17" ht="15" customHeight="1" x14ac:dyDescent="0.2">
      <c r="K51979" s="71"/>
      <c r="M51979" s="71"/>
      <c r="O51979" s="71"/>
      <c r="Q51979" s="71"/>
    </row>
    <row r="51980" spans="11:17" ht="15" customHeight="1" x14ac:dyDescent="0.2">
      <c r="K51980" s="71"/>
      <c r="M51980" s="71"/>
      <c r="O51980" s="71"/>
      <c r="Q51980" s="71"/>
    </row>
    <row r="51981" spans="11:17" ht="15" customHeight="1" x14ac:dyDescent="0.2">
      <c r="K51981" s="71"/>
      <c r="M51981" s="71"/>
      <c r="O51981" s="71"/>
      <c r="Q51981" s="71"/>
    </row>
    <row r="51982" spans="11:17" ht="15" customHeight="1" x14ac:dyDescent="0.2">
      <c r="K51982" s="71"/>
      <c r="M51982" s="71"/>
      <c r="O51982" s="71"/>
      <c r="Q51982" s="71"/>
    </row>
    <row r="51983" spans="11:17" ht="15" customHeight="1" x14ac:dyDescent="0.2">
      <c r="K51983" s="71"/>
      <c r="M51983" s="71"/>
      <c r="O51983" s="71"/>
      <c r="Q51983" s="71"/>
    </row>
    <row r="51984" spans="11:17" ht="15" customHeight="1" x14ac:dyDescent="0.2">
      <c r="K51984" s="71"/>
      <c r="M51984" s="71"/>
      <c r="O51984" s="71"/>
      <c r="Q51984" s="71"/>
    </row>
    <row r="51985" spans="11:17" ht="15" customHeight="1" x14ac:dyDescent="0.2">
      <c r="K51985" s="71"/>
      <c r="M51985" s="71"/>
      <c r="O51985" s="71"/>
      <c r="Q51985" s="71"/>
    </row>
    <row r="51986" spans="11:17" ht="15" customHeight="1" x14ac:dyDescent="0.2">
      <c r="K51986" s="71"/>
      <c r="M51986" s="71"/>
      <c r="O51986" s="71"/>
      <c r="Q51986" s="71"/>
    </row>
    <row r="51987" spans="11:17" ht="15" customHeight="1" x14ac:dyDescent="0.2">
      <c r="K51987" s="71"/>
      <c r="M51987" s="71"/>
      <c r="O51987" s="71"/>
      <c r="Q51987" s="71"/>
    </row>
    <row r="51988" spans="11:17" ht="15" customHeight="1" x14ac:dyDescent="0.2">
      <c r="K51988" s="71"/>
      <c r="M51988" s="71"/>
      <c r="O51988" s="71"/>
      <c r="Q51988" s="71"/>
    </row>
    <row r="51989" spans="11:17" ht="15" customHeight="1" x14ac:dyDescent="0.2">
      <c r="K51989" s="71"/>
      <c r="M51989" s="71"/>
      <c r="O51989" s="71"/>
      <c r="Q51989" s="71"/>
    </row>
    <row r="51990" spans="11:17" ht="15" customHeight="1" x14ac:dyDescent="0.2">
      <c r="K51990" s="71"/>
      <c r="M51990" s="71"/>
      <c r="O51990" s="71"/>
      <c r="Q51990" s="71"/>
    </row>
    <row r="51991" spans="11:17" ht="15" customHeight="1" x14ac:dyDescent="0.2">
      <c r="K51991" s="71"/>
      <c r="M51991" s="71"/>
      <c r="O51991" s="71"/>
      <c r="Q51991" s="71"/>
    </row>
    <row r="51992" spans="11:17" ht="15" customHeight="1" x14ac:dyDescent="0.2">
      <c r="K51992" s="71"/>
      <c r="M51992" s="71"/>
      <c r="O51992" s="71"/>
      <c r="Q51992" s="71"/>
    </row>
    <row r="51993" spans="11:17" ht="15" customHeight="1" x14ac:dyDescent="0.2">
      <c r="K51993" s="71"/>
      <c r="M51993" s="71"/>
      <c r="O51993" s="71"/>
      <c r="Q51993" s="71"/>
    </row>
    <row r="51994" spans="11:17" ht="15" customHeight="1" x14ac:dyDescent="0.2">
      <c r="K51994" s="71"/>
      <c r="M51994" s="71"/>
      <c r="O51994" s="71"/>
      <c r="Q51994" s="71"/>
    </row>
    <row r="51995" spans="11:17" ht="15" customHeight="1" x14ac:dyDescent="0.2">
      <c r="K51995" s="71"/>
      <c r="M51995" s="71"/>
      <c r="O51995" s="71"/>
      <c r="Q51995" s="71"/>
    </row>
    <row r="51996" spans="11:17" ht="15" customHeight="1" x14ac:dyDescent="0.2">
      <c r="K51996" s="71"/>
      <c r="M51996" s="71"/>
      <c r="O51996" s="71"/>
      <c r="Q51996" s="71"/>
    </row>
    <row r="51997" spans="11:17" ht="15" customHeight="1" x14ac:dyDescent="0.2">
      <c r="K51997" s="71"/>
      <c r="M51997" s="71"/>
      <c r="O51997" s="71"/>
      <c r="Q51997" s="71"/>
    </row>
    <row r="51998" spans="11:17" ht="15" customHeight="1" x14ac:dyDescent="0.2">
      <c r="K51998" s="71"/>
      <c r="M51998" s="71"/>
      <c r="O51998" s="71"/>
      <c r="Q51998" s="71"/>
    </row>
    <row r="51999" spans="11:17" ht="15" customHeight="1" x14ac:dyDescent="0.2">
      <c r="K51999" s="71"/>
      <c r="M51999" s="71"/>
      <c r="O51999" s="71"/>
      <c r="Q51999" s="71"/>
    </row>
    <row r="52000" spans="11:17" ht="15" customHeight="1" x14ac:dyDescent="0.2">
      <c r="K52000" s="71"/>
      <c r="M52000" s="71"/>
      <c r="O52000" s="71"/>
      <c r="Q52000" s="71"/>
    </row>
    <row r="52001" spans="11:17" ht="15" customHeight="1" x14ac:dyDescent="0.2">
      <c r="K52001" s="71"/>
      <c r="M52001" s="71"/>
      <c r="O52001" s="71"/>
      <c r="Q52001" s="71"/>
    </row>
    <row r="52002" spans="11:17" ht="15" customHeight="1" x14ac:dyDescent="0.2">
      <c r="K52002" s="71"/>
      <c r="M52002" s="71"/>
      <c r="O52002" s="71"/>
      <c r="Q52002" s="71"/>
    </row>
    <row r="52003" spans="11:17" ht="15" customHeight="1" x14ac:dyDescent="0.2">
      <c r="K52003" s="71"/>
      <c r="M52003" s="71"/>
      <c r="O52003" s="71"/>
      <c r="Q52003" s="71"/>
    </row>
    <row r="52004" spans="11:17" ht="15" customHeight="1" x14ac:dyDescent="0.2">
      <c r="K52004" s="71"/>
      <c r="M52004" s="71"/>
      <c r="O52004" s="71"/>
      <c r="Q52004" s="71"/>
    </row>
    <row r="52005" spans="11:17" ht="15" customHeight="1" x14ac:dyDescent="0.2">
      <c r="K52005" s="71"/>
      <c r="M52005" s="71"/>
      <c r="O52005" s="71"/>
      <c r="Q52005" s="71"/>
    </row>
    <row r="52006" spans="11:17" ht="15" customHeight="1" x14ac:dyDescent="0.2">
      <c r="K52006" s="71"/>
      <c r="M52006" s="71"/>
      <c r="O52006" s="71"/>
      <c r="Q52006" s="71"/>
    </row>
    <row r="52007" spans="11:17" ht="15" customHeight="1" x14ac:dyDescent="0.2">
      <c r="K52007" s="71"/>
      <c r="M52007" s="71"/>
      <c r="O52007" s="71"/>
      <c r="Q52007" s="71"/>
    </row>
    <row r="52008" spans="11:17" ht="15" customHeight="1" x14ac:dyDescent="0.2">
      <c r="K52008" s="71"/>
      <c r="M52008" s="71"/>
      <c r="O52008" s="71"/>
      <c r="Q52008" s="71"/>
    </row>
    <row r="52009" spans="11:17" ht="15" customHeight="1" x14ac:dyDescent="0.2">
      <c r="K52009" s="71"/>
      <c r="M52009" s="71"/>
      <c r="O52009" s="71"/>
      <c r="Q52009" s="71"/>
    </row>
    <row r="52010" spans="11:17" ht="15" customHeight="1" x14ac:dyDescent="0.2">
      <c r="K52010" s="71"/>
      <c r="M52010" s="71"/>
      <c r="O52010" s="71"/>
      <c r="Q52010" s="71"/>
    </row>
    <row r="52011" spans="11:17" ht="15" customHeight="1" x14ac:dyDescent="0.2">
      <c r="K52011" s="71"/>
      <c r="M52011" s="71"/>
      <c r="O52011" s="71"/>
      <c r="Q52011" s="71"/>
    </row>
    <row r="52012" spans="11:17" ht="15" customHeight="1" x14ac:dyDescent="0.2">
      <c r="K52012" s="71"/>
      <c r="M52012" s="71"/>
      <c r="O52012" s="71"/>
      <c r="Q52012" s="71"/>
    </row>
    <row r="52013" spans="11:17" ht="15" customHeight="1" x14ac:dyDescent="0.2">
      <c r="K52013" s="71"/>
      <c r="M52013" s="71"/>
      <c r="O52013" s="71"/>
      <c r="Q52013" s="71"/>
    </row>
    <row r="52014" spans="11:17" ht="15" customHeight="1" x14ac:dyDescent="0.2">
      <c r="K52014" s="71"/>
      <c r="M52014" s="71"/>
      <c r="O52014" s="71"/>
      <c r="Q52014" s="71"/>
    </row>
    <row r="52015" spans="11:17" ht="15" customHeight="1" x14ac:dyDescent="0.2">
      <c r="K52015" s="71"/>
      <c r="M52015" s="71"/>
      <c r="O52015" s="71"/>
      <c r="Q52015" s="71"/>
    </row>
    <row r="52016" spans="11:17" ht="15" customHeight="1" x14ac:dyDescent="0.2">
      <c r="K52016" s="71"/>
      <c r="M52016" s="71"/>
      <c r="O52016" s="71"/>
      <c r="Q52016" s="71"/>
    </row>
    <row r="52017" spans="11:17" ht="15" customHeight="1" x14ac:dyDescent="0.2">
      <c r="K52017" s="71"/>
      <c r="M52017" s="71"/>
      <c r="O52017" s="71"/>
      <c r="Q52017" s="71"/>
    </row>
    <row r="52018" spans="11:17" ht="15" customHeight="1" x14ac:dyDescent="0.2">
      <c r="K52018" s="71"/>
      <c r="M52018" s="71"/>
      <c r="O52018" s="71"/>
      <c r="Q52018" s="71"/>
    </row>
    <row r="52019" spans="11:17" ht="15" customHeight="1" x14ac:dyDescent="0.2">
      <c r="K52019" s="71"/>
      <c r="M52019" s="71"/>
      <c r="O52019" s="71"/>
      <c r="Q52019" s="71"/>
    </row>
    <row r="52020" spans="11:17" ht="15" customHeight="1" x14ac:dyDescent="0.2">
      <c r="K52020" s="71"/>
      <c r="M52020" s="71"/>
      <c r="O52020" s="71"/>
      <c r="Q52020" s="71"/>
    </row>
    <row r="52021" spans="11:17" ht="15" customHeight="1" x14ac:dyDescent="0.2">
      <c r="K52021" s="71"/>
      <c r="M52021" s="71"/>
      <c r="O52021" s="71"/>
      <c r="Q52021" s="71"/>
    </row>
    <row r="52022" spans="11:17" ht="15" customHeight="1" x14ac:dyDescent="0.2">
      <c r="K52022" s="71"/>
      <c r="M52022" s="71"/>
      <c r="O52022" s="71"/>
      <c r="Q52022" s="71"/>
    </row>
    <row r="52023" spans="11:17" ht="15" customHeight="1" x14ac:dyDescent="0.2">
      <c r="K52023" s="71"/>
      <c r="M52023" s="71"/>
      <c r="O52023" s="71"/>
      <c r="Q52023" s="71"/>
    </row>
    <row r="52024" spans="11:17" ht="15" customHeight="1" x14ac:dyDescent="0.2">
      <c r="K52024" s="71"/>
      <c r="M52024" s="71"/>
      <c r="O52024" s="71"/>
      <c r="Q52024" s="71"/>
    </row>
    <row r="52025" spans="11:17" ht="15" customHeight="1" x14ac:dyDescent="0.2">
      <c r="K52025" s="71"/>
      <c r="M52025" s="71"/>
      <c r="O52025" s="71"/>
      <c r="Q52025" s="71"/>
    </row>
    <row r="52026" spans="11:17" ht="15" customHeight="1" x14ac:dyDescent="0.2">
      <c r="K52026" s="71"/>
      <c r="M52026" s="71"/>
      <c r="O52026" s="71"/>
      <c r="Q52026" s="71"/>
    </row>
    <row r="52027" spans="11:17" ht="15" customHeight="1" x14ac:dyDescent="0.2">
      <c r="K52027" s="71"/>
      <c r="M52027" s="71"/>
      <c r="O52027" s="71"/>
      <c r="Q52027" s="71"/>
    </row>
    <row r="52028" spans="11:17" ht="15" customHeight="1" x14ac:dyDescent="0.2">
      <c r="K52028" s="71"/>
      <c r="M52028" s="71"/>
      <c r="O52028" s="71"/>
      <c r="Q52028" s="71"/>
    </row>
    <row r="52029" spans="11:17" ht="15" customHeight="1" x14ac:dyDescent="0.2">
      <c r="K52029" s="71"/>
      <c r="M52029" s="71"/>
      <c r="O52029" s="71"/>
      <c r="Q52029" s="71"/>
    </row>
    <row r="52030" spans="11:17" ht="15" customHeight="1" x14ac:dyDescent="0.2">
      <c r="K52030" s="71"/>
      <c r="M52030" s="71"/>
      <c r="O52030" s="71"/>
      <c r="Q52030" s="71"/>
    </row>
    <row r="52031" spans="11:17" ht="15" customHeight="1" x14ac:dyDescent="0.2">
      <c r="K52031" s="71"/>
      <c r="M52031" s="71"/>
      <c r="O52031" s="71"/>
      <c r="Q52031" s="71"/>
    </row>
    <row r="52032" spans="11:17" ht="15" customHeight="1" x14ac:dyDescent="0.2">
      <c r="K52032" s="71"/>
      <c r="M52032" s="71"/>
      <c r="O52032" s="71"/>
      <c r="Q52032" s="71"/>
    </row>
    <row r="52033" spans="11:17" ht="15" customHeight="1" x14ac:dyDescent="0.2">
      <c r="K52033" s="71"/>
      <c r="M52033" s="71"/>
      <c r="O52033" s="71"/>
      <c r="Q52033" s="71"/>
    </row>
    <row r="52034" spans="11:17" ht="15" customHeight="1" x14ac:dyDescent="0.2">
      <c r="K52034" s="71"/>
      <c r="M52034" s="71"/>
      <c r="O52034" s="71"/>
      <c r="Q52034" s="71"/>
    </row>
    <row r="52035" spans="11:17" ht="15" customHeight="1" x14ac:dyDescent="0.2">
      <c r="K52035" s="71"/>
      <c r="M52035" s="71"/>
      <c r="O52035" s="71"/>
      <c r="Q52035" s="71"/>
    </row>
    <row r="52036" spans="11:17" ht="15" customHeight="1" x14ac:dyDescent="0.2">
      <c r="K52036" s="71"/>
      <c r="M52036" s="71"/>
      <c r="O52036" s="71"/>
      <c r="Q52036" s="71"/>
    </row>
    <row r="52037" spans="11:17" ht="15" customHeight="1" x14ac:dyDescent="0.2">
      <c r="K52037" s="71"/>
      <c r="M52037" s="71"/>
      <c r="O52037" s="71"/>
      <c r="Q52037" s="71"/>
    </row>
    <row r="52038" spans="11:17" ht="15" customHeight="1" x14ac:dyDescent="0.2">
      <c r="K52038" s="71"/>
      <c r="M52038" s="71"/>
      <c r="O52038" s="71"/>
      <c r="Q52038" s="71"/>
    </row>
    <row r="52039" spans="11:17" ht="15" customHeight="1" x14ac:dyDescent="0.2">
      <c r="K52039" s="71"/>
      <c r="M52039" s="71"/>
      <c r="O52039" s="71"/>
      <c r="Q52039" s="71"/>
    </row>
    <row r="52040" spans="11:17" ht="15" customHeight="1" x14ac:dyDescent="0.2">
      <c r="K52040" s="71"/>
      <c r="M52040" s="71"/>
      <c r="O52040" s="71"/>
      <c r="Q52040" s="71"/>
    </row>
    <row r="52041" spans="11:17" ht="15" customHeight="1" x14ac:dyDescent="0.2">
      <c r="K52041" s="71"/>
      <c r="M52041" s="71"/>
      <c r="O52041" s="71"/>
      <c r="Q52041" s="71"/>
    </row>
    <row r="52042" spans="11:17" ht="15" customHeight="1" x14ac:dyDescent="0.2">
      <c r="K52042" s="71"/>
      <c r="M52042" s="71"/>
      <c r="O52042" s="71"/>
      <c r="Q52042" s="71"/>
    </row>
    <row r="52043" spans="11:17" ht="15" customHeight="1" x14ac:dyDescent="0.2">
      <c r="K52043" s="71"/>
      <c r="M52043" s="71"/>
      <c r="O52043" s="71"/>
      <c r="Q52043" s="71"/>
    </row>
    <row r="52044" spans="11:17" ht="15" customHeight="1" x14ac:dyDescent="0.2">
      <c r="K52044" s="71"/>
      <c r="M52044" s="71"/>
      <c r="O52044" s="71"/>
      <c r="Q52044" s="71"/>
    </row>
    <row r="52045" spans="11:17" ht="15" customHeight="1" x14ac:dyDescent="0.2">
      <c r="K52045" s="71"/>
      <c r="M52045" s="71"/>
      <c r="O52045" s="71"/>
      <c r="Q52045" s="71"/>
    </row>
    <row r="52046" spans="11:17" ht="15" customHeight="1" x14ac:dyDescent="0.2">
      <c r="K52046" s="71"/>
      <c r="M52046" s="71"/>
      <c r="O52046" s="71"/>
      <c r="Q52046" s="71"/>
    </row>
    <row r="52047" spans="11:17" ht="15" customHeight="1" x14ac:dyDescent="0.2">
      <c r="K52047" s="71"/>
      <c r="M52047" s="71"/>
      <c r="O52047" s="71"/>
      <c r="Q52047" s="71"/>
    </row>
    <row r="52048" spans="11:17" ht="15" customHeight="1" x14ac:dyDescent="0.2">
      <c r="K52048" s="71"/>
      <c r="M52048" s="71"/>
      <c r="O52048" s="71"/>
      <c r="Q52048" s="71"/>
    </row>
    <row r="52049" spans="11:17" ht="15" customHeight="1" x14ac:dyDescent="0.2">
      <c r="K52049" s="71"/>
      <c r="M52049" s="71"/>
      <c r="O52049" s="71"/>
      <c r="Q52049" s="71"/>
    </row>
    <row r="52050" spans="11:17" ht="15" customHeight="1" x14ac:dyDescent="0.2">
      <c r="K52050" s="71"/>
      <c r="M52050" s="71"/>
      <c r="O52050" s="71"/>
      <c r="Q52050" s="71"/>
    </row>
    <row r="52051" spans="11:17" ht="15" customHeight="1" x14ac:dyDescent="0.2">
      <c r="K52051" s="71"/>
      <c r="M52051" s="71"/>
      <c r="O52051" s="71"/>
      <c r="Q52051" s="71"/>
    </row>
    <row r="52052" spans="11:17" ht="15" customHeight="1" x14ac:dyDescent="0.2">
      <c r="K52052" s="71"/>
      <c r="M52052" s="71"/>
      <c r="O52052" s="71"/>
      <c r="Q52052" s="71"/>
    </row>
    <row r="52053" spans="11:17" ht="15" customHeight="1" x14ac:dyDescent="0.2">
      <c r="K52053" s="71"/>
      <c r="M52053" s="71"/>
      <c r="O52053" s="71"/>
      <c r="Q52053" s="71"/>
    </row>
    <row r="52054" spans="11:17" ht="15" customHeight="1" x14ac:dyDescent="0.2">
      <c r="K52054" s="71"/>
      <c r="M52054" s="71"/>
      <c r="O52054" s="71"/>
      <c r="Q52054" s="71"/>
    </row>
    <row r="52055" spans="11:17" ht="15" customHeight="1" x14ac:dyDescent="0.2">
      <c r="K52055" s="71"/>
      <c r="M52055" s="71"/>
      <c r="O52055" s="71"/>
      <c r="Q52055" s="71"/>
    </row>
    <row r="52056" spans="11:17" ht="15" customHeight="1" x14ac:dyDescent="0.2">
      <c r="K52056" s="71"/>
      <c r="M52056" s="71"/>
      <c r="O52056" s="71"/>
      <c r="Q52056" s="71"/>
    </row>
    <row r="52057" spans="11:17" ht="15" customHeight="1" x14ac:dyDescent="0.2">
      <c r="K52057" s="71"/>
      <c r="M52057" s="71"/>
      <c r="O52057" s="71"/>
      <c r="Q52057" s="71"/>
    </row>
    <row r="52058" spans="11:17" ht="15" customHeight="1" x14ac:dyDescent="0.2">
      <c r="K52058" s="71"/>
      <c r="M52058" s="71"/>
      <c r="O52058" s="71"/>
      <c r="Q52058" s="71"/>
    </row>
    <row r="52059" spans="11:17" ht="15" customHeight="1" x14ac:dyDescent="0.2">
      <c r="K52059" s="71"/>
      <c r="M52059" s="71"/>
      <c r="O52059" s="71"/>
      <c r="Q52059" s="71"/>
    </row>
    <row r="52060" spans="11:17" ht="15" customHeight="1" x14ac:dyDescent="0.2">
      <c r="K52060" s="71"/>
      <c r="M52060" s="71"/>
      <c r="O52060" s="71"/>
      <c r="Q52060" s="71"/>
    </row>
    <row r="52061" spans="11:17" ht="15" customHeight="1" x14ac:dyDescent="0.2">
      <c r="K52061" s="71"/>
      <c r="M52061" s="71"/>
      <c r="O52061" s="71"/>
      <c r="Q52061" s="71"/>
    </row>
    <row r="52062" spans="11:17" ht="15" customHeight="1" x14ac:dyDescent="0.2">
      <c r="K52062" s="71"/>
      <c r="M52062" s="71"/>
      <c r="O52062" s="71"/>
      <c r="Q52062" s="71"/>
    </row>
    <row r="52063" spans="11:17" ht="15" customHeight="1" x14ac:dyDescent="0.2">
      <c r="K52063" s="71"/>
      <c r="M52063" s="71"/>
      <c r="O52063" s="71"/>
      <c r="Q52063" s="71"/>
    </row>
    <row r="52064" spans="11:17" ht="15" customHeight="1" x14ac:dyDescent="0.2">
      <c r="K52064" s="71"/>
      <c r="M52064" s="71"/>
      <c r="O52064" s="71"/>
      <c r="Q52064" s="71"/>
    </row>
    <row r="52065" spans="11:17" ht="15" customHeight="1" x14ac:dyDescent="0.2">
      <c r="K52065" s="71"/>
      <c r="M52065" s="71"/>
      <c r="O52065" s="71"/>
      <c r="Q52065" s="71"/>
    </row>
    <row r="52066" spans="11:17" ht="15" customHeight="1" x14ac:dyDescent="0.2">
      <c r="K52066" s="71"/>
      <c r="M52066" s="71"/>
      <c r="O52066" s="71"/>
      <c r="Q52066" s="71"/>
    </row>
    <row r="52067" spans="11:17" ht="15" customHeight="1" x14ac:dyDescent="0.2">
      <c r="K52067" s="71"/>
      <c r="M52067" s="71"/>
      <c r="O52067" s="71"/>
      <c r="Q52067" s="71"/>
    </row>
    <row r="52068" spans="11:17" ht="15" customHeight="1" x14ac:dyDescent="0.2">
      <c r="K52068" s="71"/>
      <c r="M52068" s="71"/>
      <c r="O52068" s="71"/>
      <c r="Q52068" s="71"/>
    </row>
    <row r="52069" spans="11:17" ht="15" customHeight="1" x14ac:dyDescent="0.2">
      <c r="K52069" s="71"/>
      <c r="M52069" s="71"/>
      <c r="O52069" s="71"/>
      <c r="Q52069" s="71"/>
    </row>
    <row r="52070" spans="11:17" ht="15" customHeight="1" x14ac:dyDescent="0.2">
      <c r="K52070" s="71"/>
      <c r="M52070" s="71"/>
      <c r="O52070" s="71"/>
      <c r="Q52070" s="71"/>
    </row>
    <row r="52071" spans="11:17" ht="15" customHeight="1" x14ac:dyDescent="0.2">
      <c r="K52071" s="71"/>
      <c r="M52071" s="71"/>
      <c r="O52071" s="71"/>
      <c r="Q52071" s="71"/>
    </row>
    <row r="52072" spans="11:17" ht="15" customHeight="1" x14ac:dyDescent="0.2">
      <c r="K52072" s="71"/>
      <c r="M52072" s="71"/>
      <c r="O52072" s="71"/>
      <c r="Q52072" s="71"/>
    </row>
    <row r="52073" spans="11:17" ht="15" customHeight="1" x14ac:dyDescent="0.2">
      <c r="K52073" s="71"/>
      <c r="M52073" s="71"/>
      <c r="O52073" s="71"/>
      <c r="Q52073" s="71"/>
    </row>
    <row r="52074" spans="11:17" ht="15" customHeight="1" x14ac:dyDescent="0.2">
      <c r="K52074" s="71"/>
      <c r="M52074" s="71"/>
      <c r="O52074" s="71"/>
      <c r="Q52074" s="71"/>
    </row>
    <row r="52075" spans="11:17" ht="15" customHeight="1" x14ac:dyDescent="0.2">
      <c r="K52075" s="71"/>
      <c r="M52075" s="71"/>
      <c r="O52075" s="71"/>
      <c r="Q52075" s="71"/>
    </row>
    <row r="52076" spans="11:17" ht="15" customHeight="1" x14ac:dyDescent="0.2">
      <c r="K52076" s="71"/>
      <c r="M52076" s="71"/>
      <c r="O52076" s="71"/>
      <c r="Q52076" s="71"/>
    </row>
    <row r="52077" spans="11:17" ht="15" customHeight="1" x14ac:dyDescent="0.2">
      <c r="K52077" s="71"/>
      <c r="M52077" s="71"/>
      <c r="O52077" s="71"/>
      <c r="Q52077" s="71"/>
    </row>
    <row r="52078" spans="11:17" ht="15" customHeight="1" x14ac:dyDescent="0.2">
      <c r="K52078" s="71"/>
      <c r="M52078" s="71"/>
      <c r="O52078" s="71"/>
      <c r="Q52078" s="71"/>
    </row>
    <row r="52079" spans="11:17" ht="15" customHeight="1" x14ac:dyDescent="0.2">
      <c r="K52079" s="71"/>
      <c r="M52079" s="71"/>
      <c r="O52079" s="71"/>
      <c r="Q52079" s="71"/>
    </row>
    <row r="52080" spans="11:17" ht="15" customHeight="1" x14ac:dyDescent="0.2">
      <c r="K52080" s="71"/>
      <c r="M52080" s="71"/>
      <c r="O52080" s="71"/>
      <c r="Q52080" s="71"/>
    </row>
    <row r="52081" spans="11:17" ht="15" customHeight="1" x14ac:dyDescent="0.2">
      <c r="K52081" s="71"/>
      <c r="M52081" s="71"/>
      <c r="O52081" s="71"/>
      <c r="Q52081" s="71"/>
    </row>
    <row r="52082" spans="11:17" ht="15" customHeight="1" x14ac:dyDescent="0.2">
      <c r="K52082" s="71"/>
      <c r="M52082" s="71"/>
      <c r="O52082" s="71"/>
      <c r="Q52082" s="71"/>
    </row>
    <row r="52083" spans="11:17" ht="15" customHeight="1" x14ac:dyDescent="0.2">
      <c r="K52083" s="71"/>
      <c r="M52083" s="71"/>
      <c r="O52083" s="71"/>
      <c r="Q52083" s="71"/>
    </row>
    <row r="52084" spans="11:17" ht="15" customHeight="1" x14ac:dyDescent="0.2">
      <c r="K52084" s="71"/>
      <c r="M52084" s="71"/>
      <c r="O52084" s="71"/>
      <c r="Q52084" s="71"/>
    </row>
    <row r="52085" spans="11:17" ht="15" customHeight="1" x14ac:dyDescent="0.2">
      <c r="K52085" s="71"/>
      <c r="M52085" s="71"/>
      <c r="O52085" s="71"/>
      <c r="Q52085" s="71"/>
    </row>
    <row r="52086" spans="11:17" ht="15" customHeight="1" x14ac:dyDescent="0.2">
      <c r="K52086" s="71"/>
      <c r="M52086" s="71"/>
      <c r="O52086" s="71"/>
      <c r="Q52086" s="71"/>
    </row>
    <row r="52087" spans="11:17" ht="15" customHeight="1" x14ac:dyDescent="0.2">
      <c r="K52087" s="71"/>
      <c r="M52087" s="71"/>
      <c r="O52087" s="71"/>
      <c r="Q52087" s="71"/>
    </row>
    <row r="52088" spans="11:17" ht="15" customHeight="1" x14ac:dyDescent="0.2">
      <c r="K52088" s="71"/>
      <c r="M52088" s="71"/>
      <c r="O52088" s="71"/>
      <c r="Q52088" s="71"/>
    </row>
    <row r="52089" spans="11:17" ht="15" customHeight="1" x14ac:dyDescent="0.2">
      <c r="K52089" s="71"/>
      <c r="M52089" s="71"/>
      <c r="O52089" s="71"/>
      <c r="Q52089" s="71"/>
    </row>
    <row r="52090" spans="11:17" ht="15" customHeight="1" x14ac:dyDescent="0.2">
      <c r="K52090" s="71"/>
      <c r="M52090" s="71"/>
      <c r="O52090" s="71"/>
      <c r="Q52090" s="71"/>
    </row>
    <row r="52091" spans="11:17" ht="15" customHeight="1" x14ac:dyDescent="0.2">
      <c r="K52091" s="71"/>
      <c r="M52091" s="71"/>
      <c r="O52091" s="71"/>
      <c r="Q52091" s="71"/>
    </row>
    <row r="52092" spans="11:17" ht="15" customHeight="1" x14ac:dyDescent="0.2">
      <c r="K52092" s="71"/>
      <c r="M52092" s="71"/>
      <c r="O52092" s="71"/>
      <c r="Q52092" s="71"/>
    </row>
    <row r="52093" spans="11:17" ht="15" customHeight="1" x14ac:dyDescent="0.2">
      <c r="K52093" s="71"/>
      <c r="M52093" s="71"/>
      <c r="O52093" s="71"/>
      <c r="Q52093" s="71"/>
    </row>
    <row r="52094" spans="11:17" ht="15" customHeight="1" x14ac:dyDescent="0.2">
      <c r="K52094" s="71"/>
      <c r="M52094" s="71"/>
      <c r="O52094" s="71"/>
      <c r="Q52094" s="71"/>
    </row>
    <row r="52095" spans="11:17" ht="15" customHeight="1" x14ac:dyDescent="0.2">
      <c r="K52095" s="71"/>
      <c r="M52095" s="71"/>
      <c r="O52095" s="71"/>
      <c r="Q52095" s="71"/>
    </row>
    <row r="52096" spans="11:17" ht="15" customHeight="1" x14ac:dyDescent="0.2">
      <c r="K52096" s="71"/>
      <c r="M52096" s="71"/>
      <c r="O52096" s="71"/>
      <c r="Q52096" s="71"/>
    </row>
    <row r="52097" spans="11:17" ht="15" customHeight="1" x14ac:dyDescent="0.2">
      <c r="K52097" s="71"/>
      <c r="M52097" s="71"/>
      <c r="O52097" s="71"/>
      <c r="Q52097" s="71"/>
    </row>
    <row r="52098" spans="11:17" ht="15" customHeight="1" x14ac:dyDescent="0.2">
      <c r="K52098" s="71"/>
      <c r="M52098" s="71"/>
      <c r="O52098" s="71"/>
      <c r="Q52098" s="71"/>
    </row>
    <row r="52099" spans="11:17" ht="15" customHeight="1" x14ac:dyDescent="0.2">
      <c r="K52099" s="71"/>
      <c r="M52099" s="71"/>
      <c r="O52099" s="71"/>
      <c r="Q52099" s="71"/>
    </row>
    <row r="52100" spans="11:17" ht="15" customHeight="1" x14ac:dyDescent="0.2">
      <c r="K52100" s="71"/>
      <c r="M52100" s="71"/>
      <c r="O52100" s="71"/>
      <c r="Q52100" s="71"/>
    </row>
    <row r="52101" spans="11:17" ht="15" customHeight="1" x14ac:dyDescent="0.2">
      <c r="K52101" s="71"/>
      <c r="M52101" s="71"/>
      <c r="O52101" s="71"/>
      <c r="Q52101" s="71"/>
    </row>
    <row r="52102" spans="11:17" ht="15" customHeight="1" x14ac:dyDescent="0.2">
      <c r="K52102" s="71"/>
      <c r="M52102" s="71"/>
      <c r="O52102" s="71"/>
      <c r="Q52102" s="71"/>
    </row>
    <row r="52103" spans="11:17" ht="15" customHeight="1" x14ac:dyDescent="0.2">
      <c r="K52103" s="71"/>
      <c r="M52103" s="71"/>
      <c r="O52103" s="71"/>
      <c r="Q52103" s="71"/>
    </row>
    <row r="52104" spans="11:17" ht="15" customHeight="1" x14ac:dyDescent="0.2">
      <c r="K52104" s="71"/>
      <c r="M52104" s="71"/>
      <c r="O52104" s="71"/>
      <c r="Q52104" s="71"/>
    </row>
    <row r="52105" spans="11:17" ht="15" customHeight="1" x14ac:dyDescent="0.2">
      <c r="K52105" s="71"/>
      <c r="M52105" s="71"/>
      <c r="O52105" s="71"/>
      <c r="Q52105" s="71"/>
    </row>
    <row r="52106" spans="11:17" ht="15" customHeight="1" x14ac:dyDescent="0.2">
      <c r="K52106" s="71"/>
      <c r="M52106" s="71"/>
      <c r="O52106" s="71"/>
      <c r="Q52106" s="71"/>
    </row>
    <row r="52107" spans="11:17" ht="15" customHeight="1" x14ac:dyDescent="0.2">
      <c r="K52107" s="71"/>
      <c r="M52107" s="71"/>
      <c r="O52107" s="71"/>
      <c r="Q52107" s="71"/>
    </row>
    <row r="52108" spans="11:17" ht="15" customHeight="1" x14ac:dyDescent="0.2">
      <c r="K52108" s="71"/>
      <c r="M52108" s="71"/>
      <c r="O52108" s="71"/>
      <c r="Q52108" s="71"/>
    </row>
    <row r="52109" spans="11:17" ht="15" customHeight="1" x14ac:dyDescent="0.2">
      <c r="K52109" s="71"/>
      <c r="M52109" s="71"/>
      <c r="O52109" s="71"/>
      <c r="Q52109" s="71"/>
    </row>
    <row r="52110" spans="11:17" ht="15" customHeight="1" x14ac:dyDescent="0.2">
      <c r="K52110" s="71"/>
      <c r="M52110" s="71"/>
      <c r="O52110" s="71"/>
      <c r="Q52110" s="71"/>
    </row>
    <row r="52111" spans="11:17" ht="15" customHeight="1" x14ac:dyDescent="0.2">
      <c r="K52111" s="71"/>
      <c r="M52111" s="71"/>
      <c r="O52111" s="71"/>
      <c r="Q52111" s="71"/>
    </row>
    <row r="52112" spans="11:17" ht="15" customHeight="1" x14ac:dyDescent="0.2">
      <c r="K52112" s="71"/>
      <c r="M52112" s="71"/>
      <c r="O52112" s="71"/>
      <c r="Q52112" s="71"/>
    </row>
    <row r="52113" spans="11:17" ht="15" customHeight="1" x14ac:dyDescent="0.2">
      <c r="K52113" s="71"/>
      <c r="M52113" s="71"/>
      <c r="O52113" s="71"/>
      <c r="Q52113" s="71"/>
    </row>
    <row r="52114" spans="11:17" ht="15" customHeight="1" x14ac:dyDescent="0.2">
      <c r="K52114" s="71"/>
      <c r="M52114" s="71"/>
      <c r="O52114" s="71"/>
      <c r="Q52114" s="71"/>
    </row>
    <row r="52115" spans="11:17" ht="15" customHeight="1" x14ac:dyDescent="0.2">
      <c r="K52115" s="71"/>
      <c r="M52115" s="71"/>
      <c r="O52115" s="71"/>
      <c r="Q52115" s="71"/>
    </row>
    <row r="52116" spans="11:17" ht="15" customHeight="1" x14ac:dyDescent="0.2">
      <c r="K52116" s="71"/>
      <c r="M52116" s="71"/>
      <c r="O52116" s="71"/>
      <c r="Q52116" s="71"/>
    </row>
    <row r="52117" spans="11:17" ht="15" customHeight="1" x14ac:dyDescent="0.2">
      <c r="K52117" s="71"/>
      <c r="M52117" s="71"/>
      <c r="O52117" s="71"/>
      <c r="Q52117" s="71"/>
    </row>
    <row r="52118" spans="11:17" ht="15" customHeight="1" x14ac:dyDescent="0.2">
      <c r="K52118" s="71"/>
      <c r="M52118" s="71"/>
      <c r="O52118" s="71"/>
      <c r="Q52118" s="71"/>
    </row>
    <row r="52119" spans="11:17" ht="15" customHeight="1" x14ac:dyDescent="0.2">
      <c r="K52119" s="71"/>
      <c r="M52119" s="71"/>
      <c r="O52119" s="71"/>
      <c r="Q52119" s="71"/>
    </row>
    <row r="52120" spans="11:17" ht="15" customHeight="1" x14ac:dyDescent="0.2">
      <c r="K52120" s="71"/>
      <c r="M52120" s="71"/>
      <c r="O52120" s="71"/>
      <c r="Q52120" s="71"/>
    </row>
    <row r="52121" spans="11:17" ht="15" customHeight="1" x14ac:dyDescent="0.2">
      <c r="K52121" s="71"/>
      <c r="M52121" s="71"/>
      <c r="O52121" s="71"/>
      <c r="Q52121" s="71"/>
    </row>
    <row r="52122" spans="11:17" ht="15" customHeight="1" x14ac:dyDescent="0.2">
      <c r="K52122" s="71"/>
      <c r="M52122" s="71"/>
      <c r="O52122" s="71"/>
      <c r="Q52122" s="71"/>
    </row>
    <row r="52123" spans="11:17" ht="15" customHeight="1" x14ac:dyDescent="0.2">
      <c r="K52123" s="71"/>
      <c r="M52123" s="71"/>
      <c r="O52123" s="71"/>
      <c r="Q52123" s="71"/>
    </row>
    <row r="52124" spans="11:17" ht="15" customHeight="1" x14ac:dyDescent="0.2">
      <c r="K52124" s="71"/>
      <c r="M52124" s="71"/>
      <c r="O52124" s="71"/>
      <c r="Q52124" s="71"/>
    </row>
    <row r="52125" spans="11:17" ht="15" customHeight="1" x14ac:dyDescent="0.2">
      <c r="K52125" s="71"/>
      <c r="M52125" s="71"/>
      <c r="O52125" s="71"/>
      <c r="Q52125" s="71"/>
    </row>
    <row r="52126" spans="11:17" ht="15" customHeight="1" x14ac:dyDescent="0.2">
      <c r="K52126" s="71"/>
      <c r="M52126" s="71"/>
      <c r="O52126" s="71"/>
      <c r="Q52126" s="71"/>
    </row>
    <row r="52127" spans="11:17" ht="15" customHeight="1" x14ac:dyDescent="0.2">
      <c r="K52127" s="71"/>
      <c r="M52127" s="71"/>
      <c r="O52127" s="71"/>
      <c r="Q52127" s="71"/>
    </row>
    <row r="52128" spans="11:17" ht="15" customHeight="1" x14ac:dyDescent="0.2">
      <c r="K52128" s="71"/>
      <c r="M52128" s="71"/>
      <c r="O52128" s="71"/>
      <c r="Q52128" s="71"/>
    </row>
    <row r="52129" spans="11:17" ht="15" customHeight="1" x14ac:dyDescent="0.2">
      <c r="K52129" s="71"/>
      <c r="M52129" s="71"/>
      <c r="O52129" s="71"/>
      <c r="Q52129" s="71"/>
    </row>
    <row r="52130" spans="11:17" ht="15" customHeight="1" x14ac:dyDescent="0.2">
      <c r="K52130" s="71"/>
      <c r="M52130" s="71"/>
      <c r="O52130" s="71"/>
      <c r="Q52130" s="71"/>
    </row>
    <row r="52131" spans="11:17" ht="15" customHeight="1" x14ac:dyDescent="0.2">
      <c r="K52131" s="71"/>
      <c r="M52131" s="71"/>
      <c r="O52131" s="71"/>
      <c r="Q52131" s="71"/>
    </row>
    <row r="52132" spans="11:17" ht="15" customHeight="1" x14ac:dyDescent="0.2">
      <c r="K52132" s="71"/>
      <c r="M52132" s="71"/>
      <c r="O52132" s="71"/>
      <c r="Q52132" s="71"/>
    </row>
    <row r="52133" spans="11:17" ht="15" customHeight="1" x14ac:dyDescent="0.2">
      <c r="K52133" s="71"/>
      <c r="M52133" s="71"/>
      <c r="O52133" s="71"/>
      <c r="Q52133" s="71"/>
    </row>
    <row r="52134" spans="11:17" ht="15" customHeight="1" x14ac:dyDescent="0.2">
      <c r="K52134" s="71"/>
      <c r="M52134" s="71"/>
      <c r="O52134" s="71"/>
      <c r="Q52134" s="71"/>
    </row>
    <row r="52135" spans="11:17" ht="15" customHeight="1" x14ac:dyDescent="0.2">
      <c r="K52135" s="71"/>
      <c r="M52135" s="71"/>
      <c r="O52135" s="71"/>
      <c r="Q52135" s="71"/>
    </row>
    <row r="52136" spans="11:17" ht="15" customHeight="1" x14ac:dyDescent="0.2">
      <c r="K52136" s="71"/>
      <c r="M52136" s="71"/>
      <c r="O52136" s="71"/>
      <c r="Q52136" s="71"/>
    </row>
    <row r="52137" spans="11:17" ht="15" customHeight="1" x14ac:dyDescent="0.2">
      <c r="K52137" s="71"/>
      <c r="M52137" s="71"/>
      <c r="O52137" s="71"/>
      <c r="Q52137" s="71"/>
    </row>
    <row r="52138" spans="11:17" ht="15" customHeight="1" x14ac:dyDescent="0.2">
      <c r="K52138" s="71"/>
      <c r="M52138" s="71"/>
      <c r="O52138" s="71"/>
      <c r="Q52138" s="71"/>
    </row>
    <row r="52139" spans="11:17" ht="15" customHeight="1" x14ac:dyDescent="0.2">
      <c r="K52139" s="71"/>
      <c r="M52139" s="71"/>
      <c r="O52139" s="71"/>
      <c r="Q52139" s="71"/>
    </row>
    <row r="52140" spans="11:17" ht="15" customHeight="1" x14ac:dyDescent="0.2">
      <c r="K52140" s="71"/>
      <c r="M52140" s="71"/>
      <c r="O52140" s="71"/>
      <c r="Q52140" s="71"/>
    </row>
    <row r="52141" spans="11:17" ht="15" customHeight="1" x14ac:dyDescent="0.2">
      <c r="K52141" s="71"/>
      <c r="M52141" s="71"/>
      <c r="O52141" s="71"/>
      <c r="Q52141" s="71"/>
    </row>
    <row r="52142" spans="11:17" ht="15" customHeight="1" x14ac:dyDescent="0.2">
      <c r="K52142" s="71"/>
      <c r="M52142" s="71"/>
      <c r="O52142" s="71"/>
      <c r="Q52142" s="71"/>
    </row>
    <row r="52143" spans="11:17" ht="15" customHeight="1" x14ac:dyDescent="0.2">
      <c r="K52143" s="71"/>
      <c r="M52143" s="71"/>
      <c r="O52143" s="71"/>
      <c r="Q52143" s="71"/>
    </row>
    <row r="52144" spans="11:17" ht="15" customHeight="1" x14ac:dyDescent="0.2">
      <c r="K52144" s="71"/>
      <c r="M52144" s="71"/>
      <c r="O52144" s="71"/>
      <c r="Q52144" s="71"/>
    </row>
    <row r="52145" spans="11:17" ht="15" customHeight="1" x14ac:dyDescent="0.2">
      <c r="K52145" s="71"/>
      <c r="M52145" s="71"/>
      <c r="O52145" s="71"/>
      <c r="Q52145" s="71"/>
    </row>
    <row r="52146" spans="11:17" ht="15" customHeight="1" x14ac:dyDescent="0.2">
      <c r="K52146" s="71"/>
      <c r="M52146" s="71"/>
      <c r="O52146" s="71"/>
      <c r="Q52146" s="71"/>
    </row>
    <row r="52147" spans="11:17" ht="15" customHeight="1" x14ac:dyDescent="0.2">
      <c r="K52147" s="71"/>
      <c r="M52147" s="71"/>
      <c r="O52147" s="71"/>
      <c r="Q52147" s="71"/>
    </row>
    <row r="52148" spans="11:17" ht="15" customHeight="1" x14ac:dyDescent="0.2">
      <c r="K52148" s="71"/>
      <c r="M52148" s="71"/>
      <c r="O52148" s="71"/>
      <c r="Q52148" s="71"/>
    </row>
    <row r="52149" spans="11:17" ht="15" customHeight="1" x14ac:dyDescent="0.2">
      <c r="K52149" s="71"/>
      <c r="M52149" s="71"/>
      <c r="O52149" s="71"/>
      <c r="Q52149" s="71"/>
    </row>
    <row r="52150" spans="11:17" ht="15" customHeight="1" x14ac:dyDescent="0.2">
      <c r="K52150" s="71"/>
      <c r="M52150" s="71"/>
      <c r="O52150" s="71"/>
      <c r="Q52150" s="71"/>
    </row>
    <row r="52151" spans="11:17" ht="15" customHeight="1" x14ac:dyDescent="0.2">
      <c r="K52151" s="71"/>
      <c r="M52151" s="71"/>
      <c r="O52151" s="71"/>
      <c r="Q52151" s="71"/>
    </row>
    <row r="52152" spans="11:17" ht="15" customHeight="1" x14ac:dyDescent="0.2">
      <c r="K52152" s="71"/>
      <c r="M52152" s="71"/>
      <c r="O52152" s="71"/>
      <c r="Q52152" s="71"/>
    </row>
    <row r="52153" spans="11:17" ht="15" customHeight="1" x14ac:dyDescent="0.2">
      <c r="K52153" s="71"/>
      <c r="M52153" s="71"/>
      <c r="O52153" s="71"/>
      <c r="Q52153" s="71"/>
    </row>
    <row r="52154" spans="11:17" ht="15" customHeight="1" x14ac:dyDescent="0.2">
      <c r="K52154" s="71"/>
      <c r="M52154" s="71"/>
      <c r="O52154" s="71"/>
      <c r="Q52154" s="71"/>
    </row>
    <row r="52155" spans="11:17" ht="15" customHeight="1" x14ac:dyDescent="0.2">
      <c r="K52155" s="71"/>
      <c r="M52155" s="71"/>
      <c r="O52155" s="71"/>
      <c r="Q52155" s="71"/>
    </row>
    <row r="52156" spans="11:17" ht="15" customHeight="1" x14ac:dyDescent="0.2">
      <c r="K52156" s="71"/>
      <c r="M52156" s="71"/>
      <c r="O52156" s="71"/>
      <c r="Q52156" s="71"/>
    </row>
    <row r="52157" spans="11:17" ht="15" customHeight="1" x14ac:dyDescent="0.2">
      <c r="K52157" s="71"/>
      <c r="M52157" s="71"/>
      <c r="O52157" s="71"/>
      <c r="Q52157" s="71"/>
    </row>
    <row r="52158" spans="11:17" ht="15" customHeight="1" x14ac:dyDescent="0.2">
      <c r="K52158" s="71"/>
      <c r="M52158" s="71"/>
      <c r="O52158" s="71"/>
      <c r="Q52158" s="71"/>
    </row>
    <row r="52159" spans="11:17" ht="15" customHeight="1" x14ac:dyDescent="0.2">
      <c r="K52159" s="71"/>
      <c r="M52159" s="71"/>
      <c r="O52159" s="71"/>
      <c r="Q52159" s="71"/>
    </row>
    <row r="52160" spans="11:17" ht="15" customHeight="1" x14ac:dyDescent="0.2">
      <c r="K52160" s="71"/>
      <c r="M52160" s="71"/>
      <c r="O52160" s="71"/>
      <c r="Q52160" s="71"/>
    </row>
    <row r="52161" spans="11:17" ht="15" customHeight="1" x14ac:dyDescent="0.2">
      <c r="K52161" s="71"/>
      <c r="M52161" s="71"/>
      <c r="O52161" s="71"/>
      <c r="Q52161" s="71"/>
    </row>
    <row r="52162" spans="11:17" ht="15" customHeight="1" x14ac:dyDescent="0.2">
      <c r="K52162" s="71"/>
      <c r="M52162" s="71"/>
      <c r="O52162" s="71"/>
      <c r="Q52162" s="71"/>
    </row>
    <row r="52163" spans="11:17" ht="15" customHeight="1" x14ac:dyDescent="0.2">
      <c r="K52163" s="71"/>
      <c r="M52163" s="71"/>
      <c r="O52163" s="71"/>
      <c r="Q52163" s="71"/>
    </row>
    <row r="52164" spans="11:17" ht="15" customHeight="1" x14ac:dyDescent="0.2">
      <c r="K52164" s="71"/>
      <c r="M52164" s="71"/>
      <c r="O52164" s="71"/>
      <c r="Q52164" s="71"/>
    </row>
    <row r="52165" spans="11:17" ht="15" customHeight="1" x14ac:dyDescent="0.2">
      <c r="K52165" s="71"/>
      <c r="M52165" s="71"/>
      <c r="O52165" s="71"/>
      <c r="Q52165" s="71"/>
    </row>
    <row r="52166" spans="11:17" ht="15" customHeight="1" x14ac:dyDescent="0.2">
      <c r="K52166" s="71"/>
      <c r="M52166" s="71"/>
      <c r="O52166" s="71"/>
      <c r="Q52166" s="71"/>
    </row>
    <row r="52167" spans="11:17" ht="15" customHeight="1" x14ac:dyDescent="0.2">
      <c r="K52167" s="71"/>
      <c r="M52167" s="71"/>
      <c r="O52167" s="71"/>
      <c r="Q52167" s="71"/>
    </row>
    <row r="52168" spans="11:17" ht="15" customHeight="1" x14ac:dyDescent="0.2">
      <c r="K52168" s="71"/>
      <c r="M52168" s="71"/>
      <c r="O52168" s="71"/>
      <c r="Q52168" s="71"/>
    </row>
    <row r="52169" spans="11:17" ht="15" customHeight="1" x14ac:dyDescent="0.2">
      <c r="K52169" s="71"/>
      <c r="M52169" s="71"/>
      <c r="O52169" s="71"/>
      <c r="Q52169" s="71"/>
    </row>
    <row r="52170" spans="11:17" ht="15" customHeight="1" x14ac:dyDescent="0.2">
      <c r="K52170" s="71"/>
      <c r="M52170" s="71"/>
      <c r="O52170" s="71"/>
      <c r="Q52170" s="71"/>
    </row>
    <row r="52171" spans="11:17" ht="15" customHeight="1" x14ac:dyDescent="0.2">
      <c r="K52171" s="71"/>
      <c r="M52171" s="71"/>
      <c r="O52171" s="71"/>
      <c r="Q52171" s="71"/>
    </row>
    <row r="52172" spans="11:17" ht="15" customHeight="1" x14ac:dyDescent="0.2">
      <c r="K52172" s="71"/>
      <c r="M52172" s="71"/>
      <c r="O52172" s="71"/>
      <c r="Q52172" s="71"/>
    </row>
    <row r="52173" spans="11:17" ht="15" customHeight="1" x14ac:dyDescent="0.2">
      <c r="K52173" s="71"/>
      <c r="M52173" s="71"/>
      <c r="O52173" s="71"/>
      <c r="Q52173" s="71"/>
    </row>
    <row r="52174" spans="11:17" ht="15" customHeight="1" x14ac:dyDescent="0.2">
      <c r="K52174" s="71"/>
      <c r="M52174" s="71"/>
      <c r="O52174" s="71"/>
      <c r="Q52174" s="71"/>
    </row>
    <row r="52175" spans="11:17" ht="15" customHeight="1" x14ac:dyDescent="0.2">
      <c r="K52175" s="71"/>
      <c r="M52175" s="71"/>
      <c r="O52175" s="71"/>
      <c r="Q52175" s="71"/>
    </row>
    <row r="52176" spans="11:17" ht="15" customHeight="1" x14ac:dyDescent="0.2">
      <c r="K52176" s="71"/>
      <c r="M52176" s="71"/>
      <c r="O52176" s="71"/>
      <c r="Q52176" s="71"/>
    </row>
    <row r="52177" spans="11:17" ht="15" customHeight="1" x14ac:dyDescent="0.2">
      <c r="K52177" s="71"/>
      <c r="M52177" s="71"/>
      <c r="O52177" s="71"/>
      <c r="Q52177" s="71"/>
    </row>
    <row r="52178" spans="11:17" ht="15" customHeight="1" x14ac:dyDescent="0.2">
      <c r="K52178" s="71"/>
      <c r="M52178" s="71"/>
      <c r="O52178" s="71"/>
      <c r="Q52178" s="71"/>
    </row>
    <row r="52179" spans="11:17" ht="15" customHeight="1" x14ac:dyDescent="0.2">
      <c r="K52179" s="71"/>
      <c r="M52179" s="71"/>
      <c r="O52179" s="71"/>
      <c r="Q52179" s="71"/>
    </row>
    <row r="52180" spans="11:17" ht="15" customHeight="1" x14ac:dyDescent="0.2">
      <c r="K52180" s="71"/>
      <c r="M52180" s="71"/>
      <c r="O52180" s="71"/>
      <c r="Q52180" s="71"/>
    </row>
    <row r="52181" spans="11:17" ht="15" customHeight="1" x14ac:dyDescent="0.2">
      <c r="K52181" s="71"/>
      <c r="M52181" s="71"/>
      <c r="O52181" s="71"/>
      <c r="Q52181" s="71"/>
    </row>
    <row r="52182" spans="11:17" ht="15" customHeight="1" x14ac:dyDescent="0.2">
      <c r="K52182" s="71"/>
      <c r="M52182" s="71"/>
      <c r="O52182" s="71"/>
      <c r="Q52182" s="71"/>
    </row>
    <row r="52183" spans="11:17" ht="15" customHeight="1" x14ac:dyDescent="0.2">
      <c r="K52183" s="71"/>
      <c r="M52183" s="71"/>
      <c r="O52183" s="71"/>
      <c r="Q52183" s="71"/>
    </row>
    <row r="52184" spans="11:17" ht="15" customHeight="1" x14ac:dyDescent="0.2">
      <c r="K52184" s="71"/>
      <c r="M52184" s="71"/>
      <c r="O52184" s="71"/>
      <c r="Q52184" s="71"/>
    </row>
    <row r="52185" spans="11:17" ht="15" customHeight="1" x14ac:dyDescent="0.2">
      <c r="K52185" s="71"/>
      <c r="M52185" s="71"/>
      <c r="O52185" s="71"/>
      <c r="Q52185" s="71"/>
    </row>
    <row r="52186" spans="11:17" ht="15" customHeight="1" x14ac:dyDescent="0.2">
      <c r="K52186" s="71"/>
      <c r="M52186" s="71"/>
      <c r="O52186" s="71"/>
      <c r="Q52186" s="71"/>
    </row>
    <row r="52187" spans="11:17" ht="15" customHeight="1" x14ac:dyDescent="0.2">
      <c r="K52187" s="71"/>
      <c r="M52187" s="71"/>
      <c r="O52187" s="71"/>
      <c r="Q52187" s="71"/>
    </row>
    <row r="52188" spans="11:17" ht="15" customHeight="1" x14ac:dyDescent="0.2">
      <c r="K52188" s="71"/>
      <c r="M52188" s="71"/>
      <c r="O52188" s="71"/>
      <c r="Q52188" s="71"/>
    </row>
    <row r="52189" spans="11:17" ht="15" customHeight="1" x14ac:dyDescent="0.2">
      <c r="K52189" s="71"/>
      <c r="M52189" s="71"/>
      <c r="O52189" s="71"/>
      <c r="Q52189" s="71"/>
    </row>
    <row r="52190" spans="11:17" ht="15" customHeight="1" x14ac:dyDescent="0.2">
      <c r="K52190" s="71"/>
      <c r="M52190" s="71"/>
      <c r="O52190" s="71"/>
      <c r="Q52190" s="71"/>
    </row>
    <row r="52191" spans="11:17" ht="15" customHeight="1" x14ac:dyDescent="0.2">
      <c r="K52191" s="71"/>
      <c r="M52191" s="71"/>
      <c r="O52191" s="71"/>
      <c r="Q52191" s="71"/>
    </row>
    <row r="52192" spans="11:17" ht="15" customHeight="1" x14ac:dyDescent="0.2">
      <c r="K52192" s="71"/>
      <c r="M52192" s="71"/>
      <c r="O52192" s="71"/>
      <c r="Q52192" s="71"/>
    </row>
    <row r="52193" spans="11:17" ht="15" customHeight="1" x14ac:dyDescent="0.2">
      <c r="K52193" s="71"/>
      <c r="M52193" s="71"/>
      <c r="O52193" s="71"/>
      <c r="Q52193" s="71"/>
    </row>
    <row r="52194" spans="11:17" ht="15" customHeight="1" x14ac:dyDescent="0.2">
      <c r="K52194" s="71"/>
      <c r="M52194" s="71"/>
      <c r="O52194" s="71"/>
      <c r="Q52194" s="71"/>
    </row>
    <row r="52195" spans="11:17" ht="15" customHeight="1" x14ac:dyDescent="0.2">
      <c r="K52195" s="71"/>
      <c r="M52195" s="71"/>
      <c r="O52195" s="71"/>
      <c r="Q52195" s="71"/>
    </row>
    <row r="52196" spans="11:17" ht="15" customHeight="1" x14ac:dyDescent="0.2">
      <c r="K52196" s="71"/>
      <c r="M52196" s="71"/>
      <c r="O52196" s="71"/>
      <c r="Q52196" s="71"/>
    </row>
    <row r="52197" spans="11:17" ht="15" customHeight="1" x14ac:dyDescent="0.2">
      <c r="K52197" s="71"/>
      <c r="M52197" s="71"/>
      <c r="O52197" s="71"/>
      <c r="Q52197" s="71"/>
    </row>
    <row r="52198" spans="11:17" ht="15" customHeight="1" x14ac:dyDescent="0.2">
      <c r="K52198" s="71"/>
      <c r="M52198" s="71"/>
      <c r="O52198" s="71"/>
      <c r="Q52198" s="71"/>
    </row>
    <row r="52199" spans="11:17" ht="15" customHeight="1" x14ac:dyDescent="0.2">
      <c r="K52199" s="71"/>
      <c r="M52199" s="71"/>
      <c r="O52199" s="71"/>
      <c r="Q52199" s="71"/>
    </row>
    <row r="52200" spans="11:17" ht="15" customHeight="1" x14ac:dyDescent="0.2">
      <c r="K52200" s="71"/>
      <c r="M52200" s="71"/>
      <c r="O52200" s="71"/>
      <c r="Q52200" s="71"/>
    </row>
    <row r="52201" spans="11:17" ht="15" customHeight="1" x14ac:dyDescent="0.2">
      <c r="K52201" s="71"/>
      <c r="M52201" s="71"/>
      <c r="O52201" s="71"/>
      <c r="Q52201" s="71"/>
    </row>
    <row r="52202" spans="11:17" ht="15" customHeight="1" x14ac:dyDescent="0.2">
      <c r="K52202" s="71"/>
      <c r="M52202" s="71"/>
      <c r="O52202" s="71"/>
      <c r="Q52202" s="71"/>
    </row>
    <row r="52203" spans="11:17" ht="15" customHeight="1" x14ac:dyDescent="0.2">
      <c r="K52203" s="71"/>
      <c r="M52203" s="71"/>
      <c r="O52203" s="71"/>
      <c r="Q52203" s="71"/>
    </row>
    <row r="52204" spans="11:17" ht="15" customHeight="1" x14ac:dyDescent="0.2">
      <c r="K52204" s="71"/>
      <c r="M52204" s="71"/>
      <c r="O52204" s="71"/>
      <c r="Q52204" s="71"/>
    </row>
    <row r="52205" spans="11:17" ht="15" customHeight="1" x14ac:dyDescent="0.2">
      <c r="K52205" s="71"/>
      <c r="M52205" s="71"/>
      <c r="O52205" s="71"/>
      <c r="Q52205" s="71"/>
    </row>
    <row r="52206" spans="11:17" ht="15" customHeight="1" x14ac:dyDescent="0.2">
      <c r="K52206" s="71"/>
      <c r="M52206" s="71"/>
      <c r="O52206" s="71"/>
      <c r="Q52206" s="71"/>
    </row>
    <row r="52207" spans="11:17" ht="15" customHeight="1" x14ac:dyDescent="0.2">
      <c r="K52207" s="71"/>
      <c r="M52207" s="71"/>
      <c r="O52207" s="71"/>
      <c r="Q52207" s="71"/>
    </row>
    <row r="52208" spans="11:17" ht="15" customHeight="1" x14ac:dyDescent="0.2">
      <c r="K52208" s="71"/>
      <c r="M52208" s="71"/>
      <c r="O52208" s="71"/>
      <c r="Q52208" s="71"/>
    </row>
    <row r="52209" spans="11:17" ht="15" customHeight="1" x14ac:dyDescent="0.2">
      <c r="K52209" s="71"/>
      <c r="M52209" s="71"/>
      <c r="O52209" s="71"/>
      <c r="Q52209" s="71"/>
    </row>
    <row r="52210" spans="11:17" ht="15" customHeight="1" x14ac:dyDescent="0.2">
      <c r="K52210" s="71"/>
      <c r="M52210" s="71"/>
      <c r="O52210" s="71"/>
      <c r="Q52210" s="71"/>
    </row>
    <row r="52211" spans="11:17" ht="15" customHeight="1" x14ac:dyDescent="0.2">
      <c r="K52211" s="71"/>
      <c r="M52211" s="71"/>
      <c r="O52211" s="71"/>
      <c r="Q52211" s="71"/>
    </row>
    <row r="52212" spans="11:17" ht="15" customHeight="1" x14ac:dyDescent="0.2">
      <c r="K52212" s="71"/>
      <c r="M52212" s="71"/>
      <c r="O52212" s="71"/>
      <c r="Q52212" s="71"/>
    </row>
    <row r="52213" spans="11:17" ht="15" customHeight="1" x14ac:dyDescent="0.2">
      <c r="K52213" s="71"/>
      <c r="M52213" s="71"/>
      <c r="O52213" s="71"/>
      <c r="Q52213" s="71"/>
    </row>
    <row r="52214" spans="11:17" ht="15" customHeight="1" x14ac:dyDescent="0.2">
      <c r="K52214" s="71"/>
      <c r="M52214" s="71"/>
      <c r="O52214" s="71"/>
      <c r="Q52214" s="71"/>
    </row>
    <row r="52215" spans="11:17" ht="15" customHeight="1" x14ac:dyDescent="0.2">
      <c r="K52215" s="71"/>
      <c r="M52215" s="71"/>
      <c r="O52215" s="71"/>
      <c r="Q52215" s="71"/>
    </row>
    <row r="52216" spans="11:17" ht="15" customHeight="1" x14ac:dyDescent="0.2">
      <c r="K52216" s="71"/>
      <c r="M52216" s="71"/>
      <c r="O52216" s="71"/>
      <c r="Q52216" s="71"/>
    </row>
    <row r="52217" spans="11:17" ht="15" customHeight="1" x14ac:dyDescent="0.2">
      <c r="K52217" s="71"/>
      <c r="M52217" s="71"/>
      <c r="O52217" s="71"/>
      <c r="Q52217" s="71"/>
    </row>
    <row r="52218" spans="11:17" ht="15" customHeight="1" x14ac:dyDescent="0.2">
      <c r="K52218" s="71"/>
      <c r="M52218" s="71"/>
      <c r="O52218" s="71"/>
      <c r="Q52218" s="71"/>
    </row>
    <row r="52219" spans="11:17" ht="15" customHeight="1" x14ac:dyDescent="0.2">
      <c r="K52219" s="71"/>
      <c r="M52219" s="71"/>
      <c r="O52219" s="71"/>
      <c r="Q52219" s="71"/>
    </row>
    <row r="52220" spans="11:17" ht="15" customHeight="1" x14ac:dyDescent="0.2">
      <c r="K52220" s="71"/>
      <c r="M52220" s="71"/>
      <c r="O52220" s="71"/>
      <c r="Q52220" s="71"/>
    </row>
    <row r="52221" spans="11:17" ht="15" customHeight="1" x14ac:dyDescent="0.2">
      <c r="K52221" s="71"/>
      <c r="M52221" s="71"/>
      <c r="O52221" s="71"/>
      <c r="Q52221" s="71"/>
    </row>
    <row r="52222" spans="11:17" ht="15" customHeight="1" x14ac:dyDescent="0.2">
      <c r="K52222" s="71"/>
      <c r="M52222" s="71"/>
      <c r="O52222" s="71"/>
      <c r="Q52222" s="71"/>
    </row>
    <row r="52223" spans="11:17" ht="15" customHeight="1" x14ac:dyDescent="0.2">
      <c r="K52223" s="71"/>
      <c r="M52223" s="71"/>
      <c r="O52223" s="71"/>
      <c r="Q52223" s="71"/>
    </row>
    <row r="52224" spans="11:17" ht="15" customHeight="1" x14ac:dyDescent="0.2">
      <c r="K52224" s="71"/>
      <c r="M52224" s="71"/>
      <c r="O52224" s="71"/>
      <c r="Q52224" s="71"/>
    </row>
    <row r="52225" spans="11:17" ht="15" customHeight="1" x14ac:dyDescent="0.2">
      <c r="K52225" s="71"/>
      <c r="M52225" s="71"/>
      <c r="O52225" s="71"/>
      <c r="Q52225" s="71"/>
    </row>
    <row r="52226" spans="11:17" ht="15" customHeight="1" x14ac:dyDescent="0.2">
      <c r="K52226" s="71"/>
      <c r="M52226" s="71"/>
      <c r="O52226" s="71"/>
      <c r="Q52226" s="71"/>
    </row>
    <row r="52227" spans="11:17" ht="15" customHeight="1" x14ac:dyDescent="0.2">
      <c r="K52227" s="71"/>
      <c r="M52227" s="71"/>
      <c r="O52227" s="71"/>
      <c r="Q52227" s="71"/>
    </row>
    <row r="52228" spans="11:17" ht="15" customHeight="1" x14ac:dyDescent="0.2">
      <c r="K52228" s="71"/>
      <c r="M52228" s="71"/>
      <c r="O52228" s="71"/>
      <c r="Q52228" s="71"/>
    </row>
    <row r="52229" spans="11:17" ht="15" customHeight="1" x14ac:dyDescent="0.2">
      <c r="K52229" s="71"/>
      <c r="M52229" s="71"/>
      <c r="O52229" s="71"/>
      <c r="Q52229" s="71"/>
    </row>
    <row r="52230" spans="11:17" ht="15" customHeight="1" x14ac:dyDescent="0.2">
      <c r="K52230" s="71"/>
      <c r="M52230" s="71"/>
      <c r="O52230" s="71"/>
      <c r="Q52230" s="71"/>
    </row>
    <row r="52231" spans="11:17" ht="15" customHeight="1" x14ac:dyDescent="0.2">
      <c r="K52231" s="71"/>
      <c r="M52231" s="71"/>
      <c r="O52231" s="71"/>
      <c r="Q52231" s="71"/>
    </row>
    <row r="52232" spans="11:17" ht="15" customHeight="1" x14ac:dyDescent="0.2">
      <c r="K52232" s="71"/>
      <c r="M52232" s="71"/>
      <c r="O52232" s="71"/>
      <c r="Q52232" s="71"/>
    </row>
    <row r="52233" spans="11:17" ht="15" customHeight="1" x14ac:dyDescent="0.2">
      <c r="K52233" s="71"/>
      <c r="M52233" s="71"/>
      <c r="O52233" s="71"/>
      <c r="Q52233" s="71"/>
    </row>
    <row r="52234" spans="11:17" ht="15" customHeight="1" x14ac:dyDescent="0.2">
      <c r="K52234" s="71"/>
      <c r="M52234" s="71"/>
      <c r="O52234" s="71"/>
      <c r="Q52234" s="71"/>
    </row>
    <row r="52235" spans="11:17" ht="15" customHeight="1" x14ac:dyDescent="0.2">
      <c r="K52235" s="71"/>
      <c r="M52235" s="71"/>
      <c r="O52235" s="71"/>
      <c r="Q52235" s="71"/>
    </row>
    <row r="52236" spans="11:17" ht="15" customHeight="1" x14ac:dyDescent="0.2">
      <c r="K52236" s="71"/>
      <c r="M52236" s="71"/>
      <c r="O52236" s="71"/>
      <c r="Q52236" s="71"/>
    </row>
    <row r="52237" spans="11:17" ht="15" customHeight="1" x14ac:dyDescent="0.2">
      <c r="K52237" s="71"/>
      <c r="M52237" s="71"/>
      <c r="O52237" s="71"/>
      <c r="Q52237" s="71"/>
    </row>
    <row r="52238" spans="11:17" ht="15" customHeight="1" x14ac:dyDescent="0.2">
      <c r="K52238" s="71"/>
      <c r="M52238" s="71"/>
      <c r="O52238" s="71"/>
      <c r="Q52238" s="71"/>
    </row>
    <row r="52239" spans="11:17" ht="15" customHeight="1" x14ac:dyDescent="0.2">
      <c r="K52239" s="71"/>
      <c r="M52239" s="71"/>
      <c r="O52239" s="71"/>
      <c r="Q52239" s="71"/>
    </row>
    <row r="52240" spans="11:17" ht="15" customHeight="1" x14ac:dyDescent="0.2">
      <c r="K52240" s="71"/>
      <c r="M52240" s="71"/>
      <c r="O52240" s="71"/>
      <c r="Q52240" s="71"/>
    </row>
    <row r="52241" spans="11:17" ht="15" customHeight="1" x14ac:dyDescent="0.2">
      <c r="K52241" s="71"/>
      <c r="M52241" s="71"/>
      <c r="O52241" s="71"/>
      <c r="Q52241" s="71"/>
    </row>
    <row r="52242" spans="11:17" ht="15" customHeight="1" x14ac:dyDescent="0.2">
      <c r="K52242" s="71"/>
      <c r="M52242" s="71"/>
      <c r="O52242" s="71"/>
      <c r="Q52242" s="71"/>
    </row>
    <row r="52243" spans="11:17" ht="15" customHeight="1" x14ac:dyDescent="0.2">
      <c r="K52243" s="71"/>
      <c r="M52243" s="71"/>
      <c r="O52243" s="71"/>
      <c r="Q52243" s="71"/>
    </row>
    <row r="52244" spans="11:17" ht="15" customHeight="1" x14ac:dyDescent="0.2">
      <c r="K52244" s="71"/>
      <c r="M52244" s="71"/>
      <c r="O52244" s="71"/>
      <c r="Q52244" s="71"/>
    </row>
    <row r="52245" spans="11:17" ht="15" customHeight="1" x14ac:dyDescent="0.2">
      <c r="K52245" s="71"/>
      <c r="M52245" s="71"/>
      <c r="O52245" s="71"/>
      <c r="Q52245" s="71"/>
    </row>
    <row r="52246" spans="11:17" ht="15" customHeight="1" x14ac:dyDescent="0.2">
      <c r="K52246" s="71"/>
      <c r="M52246" s="71"/>
      <c r="O52246" s="71"/>
      <c r="Q52246" s="71"/>
    </row>
    <row r="52247" spans="11:17" ht="15" customHeight="1" x14ac:dyDescent="0.2">
      <c r="K52247" s="71"/>
      <c r="M52247" s="71"/>
      <c r="O52247" s="71"/>
      <c r="Q52247" s="71"/>
    </row>
    <row r="52248" spans="11:17" ht="15" customHeight="1" x14ac:dyDescent="0.2">
      <c r="K52248" s="71"/>
      <c r="M52248" s="71"/>
      <c r="O52248" s="71"/>
      <c r="Q52248" s="71"/>
    </row>
    <row r="52249" spans="11:17" ht="15" customHeight="1" x14ac:dyDescent="0.2">
      <c r="K52249" s="71"/>
      <c r="M52249" s="71"/>
      <c r="O52249" s="71"/>
      <c r="Q52249" s="71"/>
    </row>
    <row r="52250" spans="11:17" ht="15" customHeight="1" x14ac:dyDescent="0.2">
      <c r="K52250" s="71"/>
      <c r="M52250" s="71"/>
      <c r="O52250" s="71"/>
      <c r="Q52250" s="71"/>
    </row>
    <row r="52251" spans="11:17" ht="15" customHeight="1" x14ac:dyDescent="0.2">
      <c r="K52251" s="71"/>
      <c r="M52251" s="71"/>
      <c r="O52251" s="71"/>
      <c r="Q52251" s="71"/>
    </row>
    <row r="52252" spans="11:17" ht="15" customHeight="1" x14ac:dyDescent="0.2">
      <c r="K52252" s="71"/>
      <c r="M52252" s="71"/>
      <c r="O52252" s="71"/>
      <c r="Q52252" s="71"/>
    </row>
    <row r="52253" spans="11:17" ht="15" customHeight="1" x14ac:dyDescent="0.2">
      <c r="K52253" s="71"/>
      <c r="M52253" s="71"/>
      <c r="O52253" s="71"/>
      <c r="Q52253" s="71"/>
    </row>
    <row r="52254" spans="11:17" ht="15" customHeight="1" x14ac:dyDescent="0.2">
      <c r="K52254" s="71"/>
      <c r="M52254" s="71"/>
      <c r="O52254" s="71"/>
      <c r="Q52254" s="71"/>
    </row>
    <row r="52255" spans="11:17" ht="15" customHeight="1" x14ac:dyDescent="0.2">
      <c r="K52255" s="71"/>
      <c r="M52255" s="71"/>
      <c r="O52255" s="71"/>
      <c r="Q52255" s="71"/>
    </row>
    <row r="52256" spans="11:17" ht="15" customHeight="1" x14ac:dyDescent="0.2">
      <c r="K52256" s="71"/>
      <c r="M52256" s="71"/>
      <c r="O52256" s="71"/>
      <c r="Q52256" s="71"/>
    </row>
    <row r="52257" spans="11:17" ht="15" customHeight="1" x14ac:dyDescent="0.2">
      <c r="K52257" s="71"/>
      <c r="M52257" s="71"/>
      <c r="O52257" s="71"/>
      <c r="Q52257" s="71"/>
    </row>
    <row r="52258" spans="11:17" ht="15" customHeight="1" x14ac:dyDescent="0.2">
      <c r="K52258" s="71"/>
      <c r="M52258" s="71"/>
      <c r="O52258" s="71"/>
      <c r="Q52258" s="71"/>
    </row>
    <row r="52259" spans="11:17" ht="15" customHeight="1" x14ac:dyDescent="0.2">
      <c r="K52259" s="71"/>
      <c r="M52259" s="71"/>
      <c r="O52259" s="71"/>
      <c r="Q52259" s="71"/>
    </row>
    <row r="52260" spans="11:17" ht="15" customHeight="1" x14ac:dyDescent="0.2">
      <c r="K52260" s="71"/>
      <c r="M52260" s="71"/>
      <c r="O52260" s="71"/>
      <c r="Q52260" s="71"/>
    </row>
    <row r="52261" spans="11:17" ht="15" customHeight="1" x14ac:dyDescent="0.2">
      <c r="K52261" s="71"/>
      <c r="M52261" s="71"/>
      <c r="O52261" s="71"/>
      <c r="Q52261" s="71"/>
    </row>
    <row r="52262" spans="11:17" ht="15" customHeight="1" x14ac:dyDescent="0.2">
      <c r="K52262" s="71"/>
      <c r="M52262" s="71"/>
      <c r="O52262" s="71"/>
      <c r="Q52262" s="71"/>
    </row>
    <row r="52263" spans="11:17" ht="15" customHeight="1" x14ac:dyDescent="0.2">
      <c r="K52263" s="71"/>
      <c r="M52263" s="71"/>
      <c r="O52263" s="71"/>
      <c r="Q52263" s="71"/>
    </row>
    <row r="52264" spans="11:17" ht="15" customHeight="1" x14ac:dyDescent="0.2">
      <c r="K52264" s="71"/>
      <c r="M52264" s="71"/>
      <c r="O52264" s="71"/>
      <c r="Q52264" s="71"/>
    </row>
    <row r="52265" spans="11:17" ht="15" customHeight="1" x14ac:dyDescent="0.2">
      <c r="K52265" s="71"/>
      <c r="M52265" s="71"/>
      <c r="O52265" s="71"/>
      <c r="Q52265" s="71"/>
    </row>
    <row r="52266" spans="11:17" ht="15" customHeight="1" x14ac:dyDescent="0.2">
      <c r="K52266" s="71"/>
      <c r="M52266" s="71"/>
      <c r="O52266" s="71"/>
      <c r="Q52266" s="71"/>
    </row>
    <row r="52267" spans="11:17" ht="15" customHeight="1" x14ac:dyDescent="0.2">
      <c r="K52267" s="71"/>
      <c r="M52267" s="71"/>
      <c r="O52267" s="71"/>
      <c r="Q52267" s="71"/>
    </row>
    <row r="52268" spans="11:17" ht="15" customHeight="1" x14ac:dyDescent="0.2">
      <c r="K52268" s="71"/>
      <c r="M52268" s="71"/>
      <c r="O52268" s="71"/>
      <c r="Q52268" s="71"/>
    </row>
    <row r="52269" spans="11:17" ht="15" customHeight="1" x14ac:dyDescent="0.2">
      <c r="K52269" s="71"/>
      <c r="M52269" s="71"/>
      <c r="O52269" s="71"/>
      <c r="Q52269" s="71"/>
    </row>
    <row r="52270" spans="11:17" ht="15" customHeight="1" x14ac:dyDescent="0.2">
      <c r="K52270" s="71"/>
      <c r="M52270" s="71"/>
      <c r="O52270" s="71"/>
      <c r="Q52270" s="71"/>
    </row>
    <row r="52271" spans="11:17" ht="15" customHeight="1" x14ac:dyDescent="0.2">
      <c r="K52271" s="71"/>
      <c r="M52271" s="71"/>
      <c r="O52271" s="71"/>
      <c r="Q52271" s="71"/>
    </row>
    <row r="52272" spans="11:17" ht="15" customHeight="1" x14ac:dyDescent="0.2">
      <c r="K52272" s="71"/>
      <c r="M52272" s="71"/>
      <c r="O52272" s="71"/>
      <c r="Q52272" s="71"/>
    </row>
    <row r="52273" spans="11:17" ht="15" customHeight="1" x14ac:dyDescent="0.2">
      <c r="K52273" s="71"/>
      <c r="M52273" s="71"/>
      <c r="O52273" s="71"/>
      <c r="Q52273" s="71"/>
    </row>
    <row r="52274" spans="11:17" ht="15" customHeight="1" x14ac:dyDescent="0.2">
      <c r="K52274" s="71"/>
      <c r="M52274" s="71"/>
      <c r="O52274" s="71"/>
      <c r="Q52274" s="71"/>
    </row>
    <row r="52275" spans="11:17" ht="15" customHeight="1" x14ac:dyDescent="0.2">
      <c r="K52275" s="71"/>
      <c r="M52275" s="71"/>
      <c r="O52275" s="71"/>
      <c r="Q52275" s="71"/>
    </row>
    <row r="52276" spans="11:17" ht="15" customHeight="1" x14ac:dyDescent="0.2">
      <c r="K52276" s="71"/>
      <c r="M52276" s="71"/>
      <c r="O52276" s="71"/>
      <c r="Q52276" s="71"/>
    </row>
    <row r="52277" spans="11:17" ht="15" customHeight="1" x14ac:dyDescent="0.2">
      <c r="K52277" s="71"/>
      <c r="M52277" s="71"/>
      <c r="O52277" s="71"/>
      <c r="Q52277" s="71"/>
    </row>
    <row r="52278" spans="11:17" ht="15" customHeight="1" x14ac:dyDescent="0.2">
      <c r="K52278" s="71"/>
      <c r="M52278" s="71"/>
      <c r="O52278" s="71"/>
      <c r="Q52278" s="71"/>
    </row>
    <row r="52279" spans="11:17" ht="15" customHeight="1" x14ac:dyDescent="0.2">
      <c r="K52279" s="71"/>
      <c r="M52279" s="71"/>
      <c r="O52279" s="71"/>
      <c r="Q52279" s="71"/>
    </row>
    <row r="52280" spans="11:17" ht="15" customHeight="1" x14ac:dyDescent="0.2">
      <c r="K52280" s="71"/>
      <c r="M52280" s="71"/>
      <c r="O52280" s="71"/>
      <c r="Q52280" s="71"/>
    </row>
    <row r="52281" spans="11:17" ht="15" customHeight="1" x14ac:dyDescent="0.2">
      <c r="K52281" s="71"/>
      <c r="M52281" s="71"/>
      <c r="O52281" s="71"/>
      <c r="Q52281" s="71"/>
    </row>
    <row r="52282" spans="11:17" ht="15" customHeight="1" x14ac:dyDescent="0.2">
      <c r="K52282" s="71"/>
      <c r="M52282" s="71"/>
      <c r="O52282" s="71"/>
      <c r="Q52282" s="71"/>
    </row>
    <row r="52283" spans="11:17" ht="15" customHeight="1" x14ac:dyDescent="0.2">
      <c r="K52283" s="71"/>
      <c r="M52283" s="71"/>
      <c r="O52283" s="71"/>
      <c r="Q52283" s="71"/>
    </row>
    <row r="52284" spans="11:17" ht="15" customHeight="1" x14ac:dyDescent="0.2">
      <c r="K52284" s="71"/>
      <c r="M52284" s="71"/>
      <c r="O52284" s="71"/>
      <c r="Q52284" s="71"/>
    </row>
    <row r="52285" spans="11:17" ht="15" customHeight="1" x14ac:dyDescent="0.2">
      <c r="K52285" s="71"/>
      <c r="M52285" s="71"/>
      <c r="O52285" s="71"/>
      <c r="Q52285" s="71"/>
    </row>
    <row r="52286" spans="11:17" ht="15" customHeight="1" x14ac:dyDescent="0.2">
      <c r="K52286" s="71"/>
      <c r="M52286" s="71"/>
      <c r="O52286" s="71"/>
      <c r="Q52286" s="71"/>
    </row>
    <row r="52287" spans="11:17" ht="15" customHeight="1" x14ac:dyDescent="0.2">
      <c r="K52287" s="71"/>
      <c r="M52287" s="71"/>
      <c r="O52287" s="71"/>
      <c r="Q52287" s="71"/>
    </row>
    <row r="52288" spans="11:17" ht="15" customHeight="1" x14ac:dyDescent="0.2">
      <c r="K52288" s="71"/>
      <c r="M52288" s="71"/>
      <c r="O52288" s="71"/>
      <c r="Q52288" s="71"/>
    </row>
    <row r="52289" spans="11:17" ht="15" customHeight="1" x14ac:dyDescent="0.2">
      <c r="K52289" s="71"/>
      <c r="M52289" s="71"/>
      <c r="O52289" s="71"/>
      <c r="Q52289" s="71"/>
    </row>
    <row r="52290" spans="11:17" ht="15" customHeight="1" x14ac:dyDescent="0.2">
      <c r="K52290" s="71"/>
      <c r="M52290" s="71"/>
      <c r="O52290" s="71"/>
      <c r="Q52290" s="71"/>
    </row>
    <row r="52291" spans="11:17" ht="15" customHeight="1" x14ac:dyDescent="0.2">
      <c r="K52291" s="71"/>
      <c r="M52291" s="71"/>
      <c r="O52291" s="71"/>
      <c r="Q52291" s="71"/>
    </row>
    <row r="52292" spans="11:17" ht="15" customHeight="1" x14ac:dyDescent="0.2">
      <c r="K52292" s="71"/>
      <c r="M52292" s="71"/>
      <c r="O52292" s="71"/>
      <c r="Q52292" s="71"/>
    </row>
    <row r="52293" spans="11:17" ht="15" customHeight="1" x14ac:dyDescent="0.2">
      <c r="K52293" s="71"/>
      <c r="M52293" s="71"/>
      <c r="O52293" s="71"/>
      <c r="Q52293" s="71"/>
    </row>
    <row r="52294" spans="11:17" ht="15" customHeight="1" x14ac:dyDescent="0.2">
      <c r="K52294" s="71"/>
      <c r="M52294" s="71"/>
      <c r="O52294" s="71"/>
      <c r="Q52294" s="71"/>
    </row>
    <row r="52295" spans="11:17" ht="15" customHeight="1" x14ac:dyDescent="0.2">
      <c r="K52295" s="71"/>
      <c r="M52295" s="71"/>
      <c r="O52295" s="71"/>
      <c r="Q52295" s="71"/>
    </row>
    <row r="52296" spans="11:17" ht="15" customHeight="1" x14ac:dyDescent="0.2">
      <c r="K52296" s="71"/>
      <c r="M52296" s="71"/>
      <c r="O52296" s="71"/>
      <c r="Q52296" s="71"/>
    </row>
    <row r="52297" spans="11:17" ht="15" customHeight="1" x14ac:dyDescent="0.2">
      <c r="K52297" s="71"/>
      <c r="M52297" s="71"/>
      <c r="O52297" s="71"/>
      <c r="Q52297" s="71"/>
    </row>
    <row r="52298" spans="11:17" ht="15" customHeight="1" x14ac:dyDescent="0.2">
      <c r="K52298" s="71"/>
      <c r="M52298" s="71"/>
      <c r="O52298" s="71"/>
      <c r="Q52298" s="71"/>
    </row>
    <row r="52299" spans="11:17" ht="15" customHeight="1" x14ac:dyDescent="0.2">
      <c r="K52299" s="71"/>
      <c r="M52299" s="71"/>
      <c r="O52299" s="71"/>
      <c r="Q52299" s="71"/>
    </row>
    <row r="52300" spans="11:17" ht="15" customHeight="1" x14ac:dyDescent="0.2">
      <c r="K52300" s="71"/>
      <c r="M52300" s="71"/>
      <c r="O52300" s="71"/>
      <c r="Q52300" s="71"/>
    </row>
    <row r="52301" spans="11:17" ht="15" customHeight="1" x14ac:dyDescent="0.2">
      <c r="K52301" s="71"/>
      <c r="M52301" s="71"/>
      <c r="O52301" s="71"/>
      <c r="Q52301" s="71"/>
    </row>
    <row r="52302" spans="11:17" ht="15" customHeight="1" x14ac:dyDescent="0.2">
      <c r="K52302" s="71"/>
      <c r="M52302" s="71"/>
      <c r="O52302" s="71"/>
      <c r="Q52302" s="71"/>
    </row>
    <row r="52303" spans="11:17" ht="15" customHeight="1" x14ac:dyDescent="0.2">
      <c r="K52303" s="71"/>
      <c r="M52303" s="71"/>
      <c r="O52303" s="71"/>
      <c r="Q52303" s="71"/>
    </row>
    <row r="52304" spans="11:17" ht="15" customHeight="1" x14ac:dyDescent="0.2">
      <c r="K52304" s="71"/>
      <c r="M52304" s="71"/>
      <c r="O52304" s="71"/>
      <c r="Q52304" s="71"/>
    </row>
    <row r="52305" spans="11:17" ht="15" customHeight="1" x14ac:dyDescent="0.2">
      <c r="K52305" s="71"/>
      <c r="M52305" s="71"/>
      <c r="O52305" s="71"/>
      <c r="Q52305" s="71"/>
    </row>
    <row r="52306" spans="11:17" ht="15" customHeight="1" x14ac:dyDescent="0.2">
      <c r="K52306" s="71"/>
      <c r="M52306" s="71"/>
      <c r="O52306" s="71"/>
      <c r="Q52306" s="71"/>
    </row>
    <row r="52307" spans="11:17" ht="15" customHeight="1" x14ac:dyDescent="0.2">
      <c r="K52307" s="71"/>
      <c r="M52307" s="71"/>
      <c r="O52307" s="71"/>
      <c r="Q52307" s="71"/>
    </row>
    <row r="52308" spans="11:17" ht="15" customHeight="1" x14ac:dyDescent="0.2">
      <c r="K52308" s="71"/>
      <c r="M52308" s="71"/>
      <c r="O52308" s="71"/>
      <c r="Q52308" s="71"/>
    </row>
    <row r="52309" spans="11:17" ht="15" customHeight="1" x14ac:dyDescent="0.2">
      <c r="K52309" s="71"/>
      <c r="M52309" s="71"/>
      <c r="O52309" s="71"/>
      <c r="Q52309" s="71"/>
    </row>
    <row r="52310" spans="11:17" ht="15" customHeight="1" x14ac:dyDescent="0.2">
      <c r="K52310" s="71"/>
      <c r="M52310" s="71"/>
      <c r="O52310" s="71"/>
      <c r="Q52310" s="71"/>
    </row>
    <row r="52311" spans="11:17" ht="15" customHeight="1" x14ac:dyDescent="0.2">
      <c r="K52311" s="71"/>
      <c r="M52311" s="71"/>
      <c r="O52311" s="71"/>
      <c r="Q52311" s="71"/>
    </row>
    <row r="52312" spans="11:17" ht="15" customHeight="1" x14ac:dyDescent="0.2">
      <c r="K52312" s="71"/>
      <c r="M52312" s="71"/>
      <c r="O52312" s="71"/>
      <c r="Q52312" s="71"/>
    </row>
    <row r="52313" spans="11:17" ht="15" customHeight="1" x14ac:dyDescent="0.2">
      <c r="K52313" s="71"/>
      <c r="M52313" s="71"/>
      <c r="O52313" s="71"/>
      <c r="Q52313" s="71"/>
    </row>
    <row r="52314" spans="11:17" ht="15" customHeight="1" x14ac:dyDescent="0.2">
      <c r="K52314" s="71"/>
      <c r="M52314" s="71"/>
      <c r="O52314" s="71"/>
      <c r="Q52314" s="71"/>
    </row>
    <row r="52315" spans="11:17" ht="15" customHeight="1" x14ac:dyDescent="0.2">
      <c r="K52315" s="71"/>
      <c r="M52315" s="71"/>
      <c r="O52315" s="71"/>
      <c r="Q52315" s="71"/>
    </row>
    <row r="52316" spans="11:17" ht="15" customHeight="1" x14ac:dyDescent="0.2">
      <c r="K52316" s="71"/>
      <c r="M52316" s="71"/>
      <c r="O52316" s="71"/>
      <c r="Q52316" s="71"/>
    </row>
    <row r="52317" spans="11:17" ht="15" customHeight="1" x14ac:dyDescent="0.2">
      <c r="K52317" s="71"/>
      <c r="M52317" s="71"/>
      <c r="O52317" s="71"/>
      <c r="Q52317" s="71"/>
    </row>
    <row r="52318" spans="11:17" ht="15" customHeight="1" x14ac:dyDescent="0.2">
      <c r="K52318" s="71"/>
      <c r="M52318" s="71"/>
      <c r="O52318" s="71"/>
      <c r="Q52318" s="71"/>
    </row>
    <row r="52319" spans="11:17" ht="15" customHeight="1" x14ac:dyDescent="0.2">
      <c r="K52319" s="71"/>
      <c r="M52319" s="71"/>
      <c r="O52319" s="71"/>
      <c r="Q52319" s="71"/>
    </row>
    <row r="52320" spans="11:17" ht="15" customHeight="1" x14ac:dyDescent="0.2">
      <c r="K52320" s="71"/>
      <c r="M52320" s="71"/>
      <c r="O52320" s="71"/>
      <c r="Q52320" s="71"/>
    </row>
    <row r="52321" spans="11:17" ht="15" customHeight="1" x14ac:dyDescent="0.2">
      <c r="K52321" s="71"/>
      <c r="M52321" s="71"/>
      <c r="O52321" s="71"/>
      <c r="Q52321" s="71"/>
    </row>
    <row r="52322" spans="11:17" ht="15" customHeight="1" x14ac:dyDescent="0.2">
      <c r="K52322" s="71"/>
      <c r="M52322" s="71"/>
      <c r="O52322" s="71"/>
      <c r="Q52322" s="71"/>
    </row>
    <row r="52323" spans="11:17" ht="15" customHeight="1" x14ac:dyDescent="0.2">
      <c r="K52323" s="71"/>
      <c r="M52323" s="71"/>
      <c r="O52323" s="71"/>
      <c r="Q52323" s="71"/>
    </row>
    <row r="52324" spans="11:17" ht="15" customHeight="1" x14ac:dyDescent="0.2">
      <c r="K52324" s="71"/>
      <c r="M52324" s="71"/>
      <c r="O52324" s="71"/>
      <c r="Q52324" s="71"/>
    </row>
    <row r="52325" spans="11:17" ht="15" customHeight="1" x14ac:dyDescent="0.2">
      <c r="K52325" s="71"/>
      <c r="M52325" s="71"/>
      <c r="O52325" s="71"/>
      <c r="Q52325" s="71"/>
    </row>
    <row r="52326" spans="11:17" ht="15" customHeight="1" x14ac:dyDescent="0.2">
      <c r="K52326" s="71"/>
      <c r="M52326" s="71"/>
      <c r="O52326" s="71"/>
      <c r="Q52326" s="71"/>
    </row>
    <row r="52327" spans="11:17" ht="15" customHeight="1" x14ac:dyDescent="0.2">
      <c r="K52327" s="71"/>
      <c r="M52327" s="71"/>
      <c r="O52327" s="71"/>
      <c r="Q52327" s="71"/>
    </row>
    <row r="52328" spans="11:17" ht="15" customHeight="1" x14ac:dyDescent="0.2">
      <c r="K52328" s="71"/>
      <c r="M52328" s="71"/>
      <c r="O52328" s="71"/>
      <c r="Q52328" s="71"/>
    </row>
    <row r="52329" spans="11:17" ht="15" customHeight="1" x14ac:dyDescent="0.2">
      <c r="K52329" s="71"/>
      <c r="M52329" s="71"/>
      <c r="O52329" s="71"/>
      <c r="Q52329" s="71"/>
    </row>
    <row r="52330" spans="11:17" ht="15" customHeight="1" x14ac:dyDescent="0.2">
      <c r="K52330" s="71"/>
      <c r="M52330" s="71"/>
      <c r="O52330" s="71"/>
      <c r="Q52330" s="71"/>
    </row>
    <row r="52331" spans="11:17" ht="15" customHeight="1" x14ac:dyDescent="0.2">
      <c r="K52331" s="71"/>
      <c r="M52331" s="71"/>
      <c r="O52331" s="71"/>
      <c r="Q52331" s="71"/>
    </row>
    <row r="52332" spans="11:17" ht="15" customHeight="1" x14ac:dyDescent="0.2">
      <c r="K52332" s="71"/>
      <c r="M52332" s="71"/>
      <c r="O52332" s="71"/>
      <c r="Q52332" s="71"/>
    </row>
    <row r="52333" spans="11:17" ht="15" customHeight="1" x14ac:dyDescent="0.2">
      <c r="K52333" s="71"/>
      <c r="M52333" s="71"/>
      <c r="O52333" s="71"/>
      <c r="Q52333" s="71"/>
    </row>
    <row r="52334" spans="11:17" ht="15" customHeight="1" x14ac:dyDescent="0.2">
      <c r="K52334" s="71"/>
      <c r="M52334" s="71"/>
      <c r="O52334" s="71"/>
      <c r="Q52334" s="71"/>
    </row>
    <row r="52335" spans="11:17" ht="15" customHeight="1" x14ac:dyDescent="0.2">
      <c r="K52335" s="71"/>
      <c r="M52335" s="71"/>
      <c r="O52335" s="71"/>
      <c r="Q52335" s="71"/>
    </row>
    <row r="52336" spans="11:17" ht="15" customHeight="1" x14ac:dyDescent="0.2">
      <c r="K52336" s="71"/>
      <c r="M52336" s="71"/>
      <c r="O52336" s="71"/>
      <c r="Q52336" s="71"/>
    </row>
    <row r="52337" spans="11:17" ht="15" customHeight="1" x14ac:dyDescent="0.2">
      <c r="K52337" s="71"/>
      <c r="M52337" s="71"/>
      <c r="O52337" s="71"/>
      <c r="Q52337" s="71"/>
    </row>
    <row r="52338" spans="11:17" ht="15" customHeight="1" x14ac:dyDescent="0.2">
      <c r="K52338" s="71"/>
      <c r="M52338" s="71"/>
      <c r="O52338" s="71"/>
      <c r="Q52338" s="71"/>
    </row>
    <row r="52339" spans="11:17" ht="15" customHeight="1" x14ac:dyDescent="0.2">
      <c r="K52339" s="71"/>
      <c r="M52339" s="71"/>
      <c r="O52339" s="71"/>
      <c r="Q52339" s="71"/>
    </row>
    <row r="52340" spans="11:17" ht="15" customHeight="1" x14ac:dyDescent="0.2">
      <c r="K52340" s="71"/>
      <c r="M52340" s="71"/>
      <c r="O52340" s="71"/>
      <c r="Q52340" s="71"/>
    </row>
    <row r="52341" spans="11:17" ht="15" customHeight="1" x14ac:dyDescent="0.2">
      <c r="K52341" s="71"/>
      <c r="M52341" s="71"/>
      <c r="O52341" s="71"/>
      <c r="Q52341" s="71"/>
    </row>
    <row r="52342" spans="11:17" ht="15" customHeight="1" x14ac:dyDescent="0.2">
      <c r="K52342" s="71"/>
      <c r="M52342" s="71"/>
      <c r="O52342" s="71"/>
      <c r="Q52342" s="71"/>
    </row>
    <row r="52343" spans="11:17" ht="15" customHeight="1" x14ac:dyDescent="0.2">
      <c r="K52343" s="71"/>
      <c r="M52343" s="71"/>
      <c r="O52343" s="71"/>
      <c r="Q52343" s="71"/>
    </row>
    <row r="52344" spans="11:17" ht="15" customHeight="1" x14ac:dyDescent="0.2">
      <c r="K52344" s="71"/>
      <c r="M52344" s="71"/>
      <c r="O52344" s="71"/>
      <c r="Q52344" s="71"/>
    </row>
    <row r="52345" spans="11:17" ht="15" customHeight="1" x14ac:dyDescent="0.2">
      <c r="K52345" s="71"/>
      <c r="M52345" s="71"/>
      <c r="O52345" s="71"/>
      <c r="Q52345" s="71"/>
    </row>
    <row r="52346" spans="11:17" ht="15" customHeight="1" x14ac:dyDescent="0.2">
      <c r="K52346" s="71"/>
      <c r="M52346" s="71"/>
      <c r="O52346" s="71"/>
      <c r="Q52346" s="71"/>
    </row>
    <row r="52347" spans="11:17" ht="15" customHeight="1" x14ac:dyDescent="0.2">
      <c r="K52347" s="71"/>
      <c r="M52347" s="71"/>
      <c r="O52347" s="71"/>
      <c r="Q52347" s="71"/>
    </row>
    <row r="52348" spans="11:17" ht="15" customHeight="1" x14ac:dyDescent="0.2">
      <c r="K52348" s="71"/>
      <c r="M52348" s="71"/>
      <c r="O52348" s="71"/>
      <c r="Q52348" s="71"/>
    </row>
    <row r="52349" spans="11:17" ht="15" customHeight="1" x14ac:dyDescent="0.2">
      <c r="K52349" s="71"/>
      <c r="M52349" s="71"/>
      <c r="O52349" s="71"/>
      <c r="Q52349" s="71"/>
    </row>
    <row r="52350" spans="11:17" ht="15" customHeight="1" x14ac:dyDescent="0.2">
      <c r="K52350" s="71"/>
      <c r="M52350" s="71"/>
      <c r="O52350" s="71"/>
      <c r="Q52350" s="71"/>
    </row>
    <row r="52351" spans="11:17" ht="15" customHeight="1" x14ac:dyDescent="0.2">
      <c r="K52351" s="71"/>
      <c r="M52351" s="71"/>
      <c r="O52351" s="71"/>
      <c r="Q52351" s="71"/>
    </row>
    <row r="52352" spans="11:17" ht="15" customHeight="1" x14ac:dyDescent="0.2">
      <c r="K52352" s="71"/>
      <c r="M52352" s="71"/>
      <c r="O52352" s="71"/>
      <c r="Q52352" s="71"/>
    </row>
    <row r="52353" spans="11:17" ht="15" customHeight="1" x14ac:dyDescent="0.2">
      <c r="K52353" s="71"/>
      <c r="M52353" s="71"/>
      <c r="O52353" s="71"/>
      <c r="Q52353" s="71"/>
    </row>
    <row r="52354" spans="11:17" ht="15" customHeight="1" x14ac:dyDescent="0.2">
      <c r="K52354" s="71"/>
      <c r="M52354" s="71"/>
      <c r="O52354" s="71"/>
      <c r="Q52354" s="71"/>
    </row>
    <row r="52355" spans="11:17" ht="15" customHeight="1" x14ac:dyDescent="0.2">
      <c r="K52355" s="71"/>
      <c r="M52355" s="71"/>
      <c r="O52355" s="71"/>
      <c r="Q52355" s="71"/>
    </row>
    <row r="52356" spans="11:17" ht="15" customHeight="1" x14ac:dyDescent="0.2">
      <c r="K52356" s="71"/>
      <c r="M52356" s="71"/>
      <c r="O52356" s="71"/>
      <c r="Q52356" s="71"/>
    </row>
    <row r="52357" spans="11:17" ht="15" customHeight="1" x14ac:dyDescent="0.2">
      <c r="K52357" s="71"/>
      <c r="M52357" s="71"/>
      <c r="O52357" s="71"/>
      <c r="Q52357" s="71"/>
    </row>
    <row r="52358" spans="11:17" ht="15" customHeight="1" x14ac:dyDescent="0.2">
      <c r="K52358" s="71"/>
      <c r="M52358" s="71"/>
      <c r="O52358" s="71"/>
      <c r="Q52358" s="71"/>
    </row>
    <row r="52359" spans="11:17" ht="15" customHeight="1" x14ac:dyDescent="0.2">
      <c r="K52359" s="71"/>
      <c r="M52359" s="71"/>
      <c r="O52359" s="71"/>
      <c r="Q52359" s="71"/>
    </row>
    <row r="52360" spans="11:17" ht="15" customHeight="1" x14ac:dyDescent="0.2">
      <c r="K52360" s="71"/>
      <c r="M52360" s="71"/>
      <c r="O52360" s="71"/>
      <c r="Q52360" s="71"/>
    </row>
    <row r="52361" spans="11:17" ht="15" customHeight="1" x14ac:dyDescent="0.2">
      <c r="K52361" s="71"/>
      <c r="M52361" s="71"/>
      <c r="O52361" s="71"/>
      <c r="Q52361" s="71"/>
    </row>
    <row r="52362" spans="11:17" ht="15" customHeight="1" x14ac:dyDescent="0.2">
      <c r="K52362" s="71"/>
      <c r="M52362" s="71"/>
      <c r="O52362" s="71"/>
      <c r="Q52362" s="71"/>
    </row>
    <row r="52363" spans="11:17" ht="15" customHeight="1" x14ac:dyDescent="0.2">
      <c r="K52363" s="71"/>
      <c r="M52363" s="71"/>
      <c r="O52363" s="71"/>
      <c r="Q52363" s="71"/>
    </row>
    <row r="52364" spans="11:17" ht="15" customHeight="1" x14ac:dyDescent="0.2">
      <c r="K52364" s="71"/>
      <c r="M52364" s="71"/>
      <c r="O52364" s="71"/>
      <c r="Q52364" s="71"/>
    </row>
    <row r="52365" spans="11:17" ht="15" customHeight="1" x14ac:dyDescent="0.2">
      <c r="K52365" s="71"/>
      <c r="M52365" s="71"/>
      <c r="O52365" s="71"/>
      <c r="Q52365" s="71"/>
    </row>
    <row r="52366" spans="11:17" ht="15" customHeight="1" x14ac:dyDescent="0.2">
      <c r="K52366" s="71"/>
      <c r="M52366" s="71"/>
      <c r="O52366" s="71"/>
      <c r="Q52366" s="71"/>
    </row>
    <row r="52367" spans="11:17" ht="15" customHeight="1" x14ac:dyDescent="0.2">
      <c r="K52367" s="71"/>
      <c r="M52367" s="71"/>
      <c r="O52367" s="71"/>
      <c r="Q52367" s="71"/>
    </row>
    <row r="52368" spans="11:17" ht="15" customHeight="1" x14ac:dyDescent="0.2">
      <c r="K52368" s="71"/>
      <c r="M52368" s="71"/>
      <c r="O52368" s="71"/>
      <c r="Q52368" s="71"/>
    </row>
    <row r="52369" spans="11:17" ht="15" customHeight="1" x14ac:dyDescent="0.2">
      <c r="K52369" s="71"/>
      <c r="M52369" s="71"/>
      <c r="O52369" s="71"/>
      <c r="Q52369" s="71"/>
    </row>
    <row r="52370" spans="11:17" ht="15" customHeight="1" x14ac:dyDescent="0.2">
      <c r="K52370" s="71"/>
      <c r="M52370" s="71"/>
      <c r="O52370" s="71"/>
      <c r="Q52370" s="71"/>
    </row>
    <row r="52371" spans="11:17" ht="15" customHeight="1" x14ac:dyDescent="0.2">
      <c r="K52371" s="71"/>
      <c r="M52371" s="71"/>
      <c r="O52371" s="71"/>
      <c r="Q52371" s="71"/>
    </row>
    <row r="52372" spans="11:17" ht="15" customHeight="1" x14ac:dyDescent="0.2">
      <c r="K52372" s="71"/>
      <c r="M52372" s="71"/>
      <c r="O52372" s="71"/>
      <c r="Q52372" s="71"/>
    </row>
    <row r="52373" spans="11:17" ht="15" customHeight="1" x14ac:dyDescent="0.2">
      <c r="K52373" s="71"/>
      <c r="M52373" s="71"/>
      <c r="O52373" s="71"/>
      <c r="Q52373" s="71"/>
    </row>
    <row r="52374" spans="11:17" ht="15" customHeight="1" x14ac:dyDescent="0.2">
      <c r="K52374" s="71"/>
      <c r="M52374" s="71"/>
      <c r="O52374" s="71"/>
      <c r="Q52374" s="71"/>
    </row>
    <row r="52375" spans="11:17" ht="15" customHeight="1" x14ac:dyDescent="0.2">
      <c r="K52375" s="71"/>
      <c r="M52375" s="71"/>
      <c r="O52375" s="71"/>
      <c r="Q52375" s="71"/>
    </row>
    <row r="52376" spans="11:17" ht="15" customHeight="1" x14ac:dyDescent="0.2">
      <c r="K52376" s="71"/>
      <c r="M52376" s="71"/>
      <c r="O52376" s="71"/>
      <c r="Q52376" s="71"/>
    </row>
    <row r="52377" spans="11:17" ht="15" customHeight="1" x14ac:dyDescent="0.2">
      <c r="K52377" s="71"/>
      <c r="M52377" s="71"/>
      <c r="O52377" s="71"/>
      <c r="Q52377" s="71"/>
    </row>
    <row r="52378" spans="11:17" ht="15" customHeight="1" x14ac:dyDescent="0.2">
      <c r="K52378" s="71"/>
      <c r="M52378" s="71"/>
      <c r="O52378" s="71"/>
      <c r="Q52378" s="71"/>
    </row>
    <row r="52379" spans="11:17" ht="15" customHeight="1" x14ac:dyDescent="0.2">
      <c r="K52379" s="71"/>
      <c r="M52379" s="71"/>
      <c r="O52379" s="71"/>
      <c r="Q52379" s="71"/>
    </row>
    <row r="52380" spans="11:17" ht="15" customHeight="1" x14ac:dyDescent="0.2">
      <c r="K52380" s="71"/>
      <c r="M52380" s="71"/>
      <c r="O52380" s="71"/>
      <c r="Q52380" s="71"/>
    </row>
    <row r="52381" spans="11:17" ht="15" customHeight="1" x14ac:dyDescent="0.2">
      <c r="K52381" s="71"/>
      <c r="M52381" s="71"/>
      <c r="O52381" s="71"/>
      <c r="Q52381" s="71"/>
    </row>
    <row r="52382" spans="11:17" ht="15" customHeight="1" x14ac:dyDescent="0.2">
      <c r="K52382" s="71"/>
      <c r="M52382" s="71"/>
      <c r="O52382" s="71"/>
      <c r="Q52382" s="71"/>
    </row>
    <row r="52383" spans="11:17" ht="15" customHeight="1" x14ac:dyDescent="0.2">
      <c r="K52383" s="71"/>
      <c r="M52383" s="71"/>
      <c r="O52383" s="71"/>
      <c r="Q52383" s="71"/>
    </row>
    <row r="52384" spans="11:17" ht="15" customHeight="1" x14ac:dyDescent="0.2">
      <c r="K52384" s="71"/>
      <c r="M52384" s="71"/>
      <c r="O52384" s="71"/>
      <c r="Q52384" s="71"/>
    </row>
    <row r="52385" spans="11:17" ht="15" customHeight="1" x14ac:dyDescent="0.2">
      <c r="K52385" s="71"/>
      <c r="M52385" s="71"/>
      <c r="O52385" s="71"/>
      <c r="Q52385" s="71"/>
    </row>
    <row r="52386" spans="11:17" ht="15" customHeight="1" x14ac:dyDescent="0.2">
      <c r="K52386" s="71"/>
      <c r="M52386" s="71"/>
      <c r="O52386" s="71"/>
      <c r="Q52386" s="71"/>
    </row>
    <row r="52387" spans="11:17" ht="15" customHeight="1" x14ac:dyDescent="0.2">
      <c r="K52387" s="71"/>
      <c r="M52387" s="71"/>
      <c r="O52387" s="71"/>
      <c r="Q52387" s="71"/>
    </row>
    <row r="52388" spans="11:17" ht="15" customHeight="1" x14ac:dyDescent="0.2">
      <c r="K52388" s="71"/>
      <c r="M52388" s="71"/>
      <c r="O52388" s="71"/>
      <c r="Q52388" s="71"/>
    </row>
    <row r="52389" spans="11:17" ht="15" customHeight="1" x14ac:dyDescent="0.2">
      <c r="K52389" s="71"/>
      <c r="M52389" s="71"/>
      <c r="O52389" s="71"/>
      <c r="Q52389" s="71"/>
    </row>
    <row r="52390" spans="11:17" ht="15" customHeight="1" x14ac:dyDescent="0.2">
      <c r="K52390" s="71"/>
      <c r="M52390" s="71"/>
      <c r="O52390" s="71"/>
      <c r="Q52390" s="71"/>
    </row>
    <row r="52391" spans="11:17" ht="15" customHeight="1" x14ac:dyDescent="0.2">
      <c r="K52391" s="71"/>
      <c r="M52391" s="71"/>
      <c r="O52391" s="71"/>
      <c r="Q52391" s="71"/>
    </row>
    <row r="52392" spans="11:17" ht="15" customHeight="1" x14ac:dyDescent="0.2">
      <c r="K52392" s="71"/>
      <c r="M52392" s="71"/>
      <c r="O52392" s="71"/>
      <c r="Q52392" s="71"/>
    </row>
    <row r="52393" spans="11:17" ht="15" customHeight="1" x14ac:dyDescent="0.2">
      <c r="K52393" s="71"/>
      <c r="M52393" s="71"/>
      <c r="O52393" s="71"/>
      <c r="Q52393" s="71"/>
    </row>
    <row r="52394" spans="11:17" ht="15" customHeight="1" x14ac:dyDescent="0.2">
      <c r="K52394" s="71"/>
      <c r="M52394" s="71"/>
      <c r="O52394" s="71"/>
      <c r="Q52394" s="71"/>
    </row>
    <row r="52395" spans="11:17" ht="15" customHeight="1" x14ac:dyDescent="0.2">
      <c r="K52395" s="71"/>
      <c r="M52395" s="71"/>
      <c r="O52395" s="71"/>
      <c r="Q52395" s="71"/>
    </row>
    <row r="52396" spans="11:17" ht="15" customHeight="1" x14ac:dyDescent="0.2">
      <c r="K52396" s="71"/>
      <c r="M52396" s="71"/>
      <c r="O52396" s="71"/>
      <c r="Q52396" s="71"/>
    </row>
    <row r="52397" spans="11:17" ht="15" customHeight="1" x14ac:dyDescent="0.2">
      <c r="K52397" s="71"/>
      <c r="M52397" s="71"/>
      <c r="O52397" s="71"/>
      <c r="Q52397" s="71"/>
    </row>
    <row r="52398" spans="11:17" ht="15" customHeight="1" x14ac:dyDescent="0.2">
      <c r="K52398" s="71"/>
      <c r="M52398" s="71"/>
      <c r="O52398" s="71"/>
      <c r="Q52398" s="71"/>
    </row>
    <row r="52399" spans="11:17" ht="15" customHeight="1" x14ac:dyDescent="0.2">
      <c r="K52399" s="71"/>
      <c r="M52399" s="71"/>
      <c r="O52399" s="71"/>
      <c r="Q52399" s="71"/>
    </row>
    <row r="52400" spans="11:17" ht="15" customHeight="1" x14ac:dyDescent="0.2">
      <c r="K52400" s="71"/>
      <c r="M52400" s="71"/>
      <c r="O52400" s="71"/>
      <c r="Q52400" s="71"/>
    </row>
    <row r="52401" spans="11:17" ht="15" customHeight="1" x14ac:dyDescent="0.2">
      <c r="K52401" s="71"/>
      <c r="M52401" s="71"/>
      <c r="O52401" s="71"/>
      <c r="Q52401" s="71"/>
    </row>
    <row r="52402" spans="11:17" ht="15" customHeight="1" x14ac:dyDescent="0.2">
      <c r="K52402" s="71"/>
      <c r="M52402" s="71"/>
      <c r="O52402" s="71"/>
      <c r="Q52402" s="71"/>
    </row>
    <row r="52403" spans="11:17" ht="15" customHeight="1" x14ac:dyDescent="0.2">
      <c r="K52403" s="71"/>
      <c r="M52403" s="71"/>
      <c r="O52403" s="71"/>
      <c r="Q52403" s="71"/>
    </row>
    <row r="52404" spans="11:17" ht="15" customHeight="1" x14ac:dyDescent="0.2">
      <c r="K52404" s="71"/>
      <c r="M52404" s="71"/>
      <c r="O52404" s="71"/>
      <c r="Q52404" s="71"/>
    </row>
    <row r="52405" spans="11:17" ht="15" customHeight="1" x14ac:dyDescent="0.2">
      <c r="K52405" s="71"/>
      <c r="M52405" s="71"/>
      <c r="O52405" s="71"/>
      <c r="Q52405" s="71"/>
    </row>
    <row r="52406" spans="11:17" ht="15" customHeight="1" x14ac:dyDescent="0.2">
      <c r="K52406" s="71"/>
      <c r="M52406" s="71"/>
      <c r="O52406" s="71"/>
      <c r="Q52406" s="71"/>
    </row>
    <row r="52407" spans="11:17" ht="15" customHeight="1" x14ac:dyDescent="0.2">
      <c r="K52407" s="71"/>
      <c r="M52407" s="71"/>
      <c r="O52407" s="71"/>
      <c r="Q52407" s="71"/>
    </row>
    <row r="52408" spans="11:17" ht="15" customHeight="1" x14ac:dyDescent="0.2">
      <c r="K52408" s="71"/>
      <c r="M52408" s="71"/>
      <c r="O52408" s="71"/>
      <c r="Q52408" s="71"/>
    </row>
    <row r="52409" spans="11:17" ht="15" customHeight="1" x14ac:dyDescent="0.2">
      <c r="K52409" s="71"/>
      <c r="M52409" s="71"/>
      <c r="O52409" s="71"/>
      <c r="Q52409" s="71"/>
    </row>
    <row r="52410" spans="11:17" ht="15" customHeight="1" x14ac:dyDescent="0.2">
      <c r="K52410" s="71"/>
      <c r="M52410" s="71"/>
      <c r="O52410" s="71"/>
      <c r="Q52410" s="71"/>
    </row>
    <row r="52411" spans="11:17" ht="15" customHeight="1" x14ac:dyDescent="0.2">
      <c r="K52411" s="71"/>
      <c r="M52411" s="71"/>
      <c r="O52411" s="71"/>
      <c r="Q52411" s="71"/>
    </row>
    <row r="52412" spans="11:17" ht="15" customHeight="1" x14ac:dyDescent="0.2">
      <c r="K52412" s="71"/>
      <c r="M52412" s="71"/>
      <c r="O52412" s="71"/>
      <c r="Q52412" s="71"/>
    </row>
    <row r="52413" spans="11:17" ht="15" customHeight="1" x14ac:dyDescent="0.2">
      <c r="K52413" s="71"/>
      <c r="M52413" s="71"/>
      <c r="O52413" s="71"/>
      <c r="Q52413" s="71"/>
    </row>
    <row r="52414" spans="11:17" ht="15" customHeight="1" x14ac:dyDescent="0.2">
      <c r="K52414" s="71"/>
      <c r="M52414" s="71"/>
      <c r="O52414" s="71"/>
      <c r="Q52414" s="71"/>
    </row>
    <row r="52415" spans="11:17" ht="15" customHeight="1" x14ac:dyDescent="0.2">
      <c r="K52415" s="71"/>
      <c r="M52415" s="71"/>
      <c r="O52415" s="71"/>
      <c r="Q52415" s="71"/>
    </row>
    <row r="52416" spans="11:17" ht="15" customHeight="1" x14ac:dyDescent="0.2">
      <c r="K52416" s="71"/>
      <c r="M52416" s="71"/>
      <c r="O52416" s="71"/>
      <c r="Q52416" s="71"/>
    </row>
    <row r="52417" spans="11:17" ht="15" customHeight="1" x14ac:dyDescent="0.2">
      <c r="K52417" s="71"/>
      <c r="M52417" s="71"/>
      <c r="O52417" s="71"/>
      <c r="Q52417" s="71"/>
    </row>
    <row r="52418" spans="11:17" ht="15" customHeight="1" x14ac:dyDescent="0.2">
      <c r="K52418" s="71"/>
      <c r="M52418" s="71"/>
      <c r="O52418" s="71"/>
      <c r="Q52418" s="71"/>
    </row>
    <row r="52419" spans="11:17" ht="15" customHeight="1" x14ac:dyDescent="0.2">
      <c r="K52419" s="71"/>
      <c r="M52419" s="71"/>
      <c r="O52419" s="71"/>
      <c r="Q52419" s="71"/>
    </row>
    <row r="52420" spans="11:17" ht="15" customHeight="1" x14ac:dyDescent="0.2">
      <c r="K52420" s="71"/>
      <c r="M52420" s="71"/>
      <c r="O52420" s="71"/>
      <c r="Q52420" s="71"/>
    </row>
    <row r="52421" spans="11:17" ht="15" customHeight="1" x14ac:dyDescent="0.2">
      <c r="K52421" s="71"/>
      <c r="M52421" s="71"/>
      <c r="O52421" s="71"/>
      <c r="Q52421" s="71"/>
    </row>
    <row r="52422" spans="11:17" ht="15" customHeight="1" x14ac:dyDescent="0.2">
      <c r="K52422" s="71"/>
      <c r="M52422" s="71"/>
      <c r="O52422" s="71"/>
      <c r="Q52422" s="71"/>
    </row>
    <row r="52423" spans="11:17" ht="15" customHeight="1" x14ac:dyDescent="0.2">
      <c r="K52423" s="71"/>
      <c r="M52423" s="71"/>
      <c r="O52423" s="71"/>
      <c r="Q52423" s="71"/>
    </row>
    <row r="52424" spans="11:17" ht="15" customHeight="1" x14ac:dyDescent="0.2">
      <c r="K52424" s="71"/>
      <c r="M52424" s="71"/>
      <c r="O52424" s="71"/>
      <c r="Q52424" s="71"/>
    </row>
    <row r="52425" spans="11:17" ht="15" customHeight="1" x14ac:dyDescent="0.2">
      <c r="K52425" s="71"/>
      <c r="M52425" s="71"/>
      <c r="O52425" s="71"/>
      <c r="Q52425" s="71"/>
    </row>
    <row r="52426" spans="11:17" ht="15" customHeight="1" x14ac:dyDescent="0.2">
      <c r="K52426" s="71"/>
      <c r="M52426" s="71"/>
      <c r="O52426" s="71"/>
      <c r="Q52426" s="71"/>
    </row>
    <row r="52427" spans="11:17" ht="15" customHeight="1" x14ac:dyDescent="0.2">
      <c r="K52427" s="71"/>
      <c r="M52427" s="71"/>
      <c r="O52427" s="71"/>
      <c r="Q52427" s="71"/>
    </row>
    <row r="52428" spans="11:17" ht="15" customHeight="1" x14ac:dyDescent="0.2">
      <c r="K52428" s="71"/>
      <c r="M52428" s="71"/>
      <c r="O52428" s="71"/>
      <c r="Q52428" s="71"/>
    </row>
    <row r="52429" spans="11:17" ht="15" customHeight="1" x14ac:dyDescent="0.2">
      <c r="K52429" s="71"/>
      <c r="M52429" s="71"/>
      <c r="O52429" s="71"/>
      <c r="Q52429" s="71"/>
    </row>
    <row r="52430" spans="11:17" ht="15" customHeight="1" x14ac:dyDescent="0.2">
      <c r="K52430" s="71"/>
      <c r="M52430" s="71"/>
      <c r="O52430" s="71"/>
      <c r="Q52430" s="71"/>
    </row>
    <row r="52431" spans="11:17" ht="15" customHeight="1" x14ac:dyDescent="0.2">
      <c r="K52431" s="71"/>
      <c r="M52431" s="71"/>
      <c r="O52431" s="71"/>
      <c r="Q52431" s="71"/>
    </row>
    <row r="52432" spans="11:17" ht="15" customHeight="1" x14ac:dyDescent="0.2">
      <c r="K52432" s="71"/>
      <c r="M52432" s="71"/>
      <c r="O52432" s="71"/>
      <c r="Q52432" s="71"/>
    </row>
    <row r="52433" spans="11:17" ht="15" customHeight="1" x14ac:dyDescent="0.2">
      <c r="K52433" s="71"/>
      <c r="M52433" s="71"/>
      <c r="O52433" s="71"/>
      <c r="Q52433" s="71"/>
    </row>
    <row r="52434" spans="11:17" ht="15" customHeight="1" x14ac:dyDescent="0.2">
      <c r="K52434" s="71"/>
      <c r="M52434" s="71"/>
      <c r="O52434" s="71"/>
      <c r="Q52434" s="71"/>
    </row>
    <row r="52435" spans="11:17" ht="15" customHeight="1" x14ac:dyDescent="0.2">
      <c r="K52435" s="71"/>
      <c r="M52435" s="71"/>
      <c r="O52435" s="71"/>
      <c r="Q52435" s="71"/>
    </row>
    <row r="52436" spans="11:17" ht="15" customHeight="1" x14ac:dyDescent="0.2">
      <c r="K52436" s="71"/>
      <c r="M52436" s="71"/>
      <c r="O52436" s="71"/>
      <c r="Q52436" s="71"/>
    </row>
    <row r="52437" spans="11:17" ht="15" customHeight="1" x14ac:dyDescent="0.2">
      <c r="K52437" s="71"/>
      <c r="M52437" s="71"/>
      <c r="O52437" s="71"/>
      <c r="Q52437" s="71"/>
    </row>
    <row r="52438" spans="11:17" ht="15" customHeight="1" x14ac:dyDescent="0.2">
      <c r="K52438" s="71"/>
      <c r="M52438" s="71"/>
      <c r="O52438" s="71"/>
      <c r="Q52438" s="71"/>
    </row>
    <row r="52439" spans="11:17" ht="15" customHeight="1" x14ac:dyDescent="0.2">
      <c r="K52439" s="71"/>
      <c r="M52439" s="71"/>
      <c r="O52439" s="71"/>
      <c r="Q52439" s="71"/>
    </row>
    <row r="52440" spans="11:17" ht="15" customHeight="1" x14ac:dyDescent="0.2">
      <c r="K52440" s="71"/>
      <c r="M52440" s="71"/>
      <c r="O52440" s="71"/>
      <c r="Q52440" s="71"/>
    </row>
    <row r="52441" spans="11:17" ht="15" customHeight="1" x14ac:dyDescent="0.2">
      <c r="K52441" s="71"/>
      <c r="M52441" s="71"/>
      <c r="O52441" s="71"/>
      <c r="Q52441" s="71"/>
    </row>
    <row r="52442" spans="11:17" ht="15" customHeight="1" x14ac:dyDescent="0.2">
      <c r="K52442" s="71"/>
      <c r="M52442" s="71"/>
      <c r="O52442" s="71"/>
      <c r="Q52442" s="71"/>
    </row>
    <row r="52443" spans="11:17" ht="15" customHeight="1" x14ac:dyDescent="0.2">
      <c r="K52443" s="71"/>
      <c r="M52443" s="71"/>
      <c r="O52443" s="71"/>
      <c r="Q52443" s="71"/>
    </row>
    <row r="52444" spans="11:17" ht="15" customHeight="1" x14ac:dyDescent="0.2">
      <c r="K52444" s="71"/>
      <c r="M52444" s="71"/>
      <c r="O52444" s="71"/>
      <c r="Q52444" s="71"/>
    </row>
    <row r="52445" spans="11:17" ht="15" customHeight="1" x14ac:dyDescent="0.2">
      <c r="K52445" s="71"/>
      <c r="M52445" s="71"/>
      <c r="O52445" s="71"/>
      <c r="Q52445" s="71"/>
    </row>
    <row r="52446" spans="11:17" ht="15" customHeight="1" x14ac:dyDescent="0.2">
      <c r="K52446" s="71"/>
      <c r="M52446" s="71"/>
      <c r="O52446" s="71"/>
      <c r="Q52446" s="71"/>
    </row>
    <row r="52447" spans="11:17" ht="15" customHeight="1" x14ac:dyDescent="0.2">
      <c r="K52447" s="71"/>
      <c r="M52447" s="71"/>
      <c r="O52447" s="71"/>
      <c r="Q52447" s="71"/>
    </row>
    <row r="52448" spans="11:17" ht="15" customHeight="1" x14ac:dyDescent="0.2">
      <c r="K52448" s="71"/>
      <c r="M52448" s="71"/>
      <c r="O52448" s="71"/>
      <c r="Q52448" s="71"/>
    </row>
    <row r="52449" spans="11:17" ht="15" customHeight="1" x14ac:dyDescent="0.2">
      <c r="K52449" s="71"/>
      <c r="M52449" s="71"/>
      <c r="O52449" s="71"/>
      <c r="Q52449" s="71"/>
    </row>
    <row r="52450" spans="11:17" ht="15" customHeight="1" x14ac:dyDescent="0.2">
      <c r="K52450" s="71"/>
      <c r="M52450" s="71"/>
      <c r="O52450" s="71"/>
      <c r="Q52450" s="71"/>
    </row>
    <row r="52451" spans="11:17" ht="15" customHeight="1" x14ac:dyDescent="0.2">
      <c r="K52451" s="71"/>
      <c r="M52451" s="71"/>
      <c r="O52451" s="71"/>
      <c r="Q52451" s="71"/>
    </row>
    <row r="52452" spans="11:17" ht="15" customHeight="1" x14ac:dyDescent="0.2">
      <c r="K52452" s="71"/>
      <c r="M52452" s="71"/>
      <c r="O52452" s="71"/>
      <c r="Q52452" s="71"/>
    </row>
    <row r="52453" spans="11:17" ht="15" customHeight="1" x14ac:dyDescent="0.2">
      <c r="K52453" s="71"/>
      <c r="M52453" s="71"/>
      <c r="O52453" s="71"/>
      <c r="Q52453" s="71"/>
    </row>
    <row r="52454" spans="11:17" ht="15" customHeight="1" x14ac:dyDescent="0.2">
      <c r="K52454" s="71"/>
      <c r="M52454" s="71"/>
      <c r="O52454" s="71"/>
      <c r="Q52454" s="71"/>
    </row>
    <row r="52455" spans="11:17" ht="15" customHeight="1" x14ac:dyDescent="0.2">
      <c r="K52455" s="71"/>
      <c r="M52455" s="71"/>
      <c r="O52455" s="71"/>
      <c r="Q52455" s="71"/>
    </row>
    <row r="52456" spans="11:17" ht="15" customHeight="1" x14ac:dyDescent="0.2">
      <c r="K52456" s="71"/>
      <c r="M52456" s="71"/>
      <c r="O52456" s="71"/>
      <c r="Q52456" s="71"/>
    </row>
    <row r="52457" spans="11:17" ht="15" customHeight="1" x14ac:dyDescent="0.2">
      <c r="K52457" s="71"/>
      <c r="M52457" s="71"/>
      <c r="O52457" s="71"/>
      <c r="Q52457" s="71"/>
    </row>
    <row r="52458" spans="11:17" ht="15" customHeight="1" x14ac:dyDescent="0.2">
      <c r="K52458" s="71"/>
      <c r="M52458" s="71"/>
      <c r="O52458" s="71"/>
      <c r="Q52458" s="71"/>
    </row>
    <row r="52459" spans="11:17" ht="15" customHeight="1" x14ac:dyDescent="0.2">
      <c r="K52459" s="71"/>
      <c r="M52459" s="71"/>
      <c r="O52459" s="71"/>
      <c r="Q52459" s="71"/>
    </row>
    <row r="52460" spans="11:17" ht="15" customHeight="1" x14ac:dyDescent="0.2">
      <c r="K52460" s="71"/>
      <c r="M52460" s="71"/>
      <c r="O52460" s="71"/>
      <c r="Q52460" s="71"/>
    </row>
    <row r="52461" spans="11:17" ht="15" customHeight="1" x14ac:dyDescent="0.2">
      <c r="K52461" s="71"/>
      <c r="M52461" s="71"/>
      <c r="O52461" s="71"/>
      <c r="Q52461" s="71"/>
    </row>
    <row r="52462" spans="11:17" ht="15" customHeight="1" x14ac:dyDescent="0.2">
      <c r="K52462" s="71"/>
      <c r="M52462" s="71"/>
      <c r="O52462" s="71"/>
      <c r="Q52462" s="71"/>
    </row>
    <row r="52463" spans="11:17" ht="15" customHeight="1" x14ac:dyDescent="0.2">
      <c r="K52463" s="71"/>
      <c r="M52463" s="71"/>
      <c r="O52463" s="71"/>
      <c r="Q52463" s="71"/>
    </row>
    <row r="52464" spans="11:17" ht="15" customHeight="1" x14ac:dyDescent="0.2">
      <c r="K52464" s="71"/>
      <c r="M52464" s="71"/>
      <c r="O52464" s="71"/>
      <c r="Q52464" s="71"/>
    </row>
    <row r="52465" spans="11:17" ht="15" customHeight="1" x14ac:dyDescent="0.2">
      <c r="K52465" s="71"/>
      <c r="M52465" s="71"/>
      <c r="O52465" s="71"/>
      <c r="Q52465" s="71"/>
    </row>
    <row r="52466" spans="11:17" ht="15" customHeight="1" x14ac:dyDescent="0.2">
      <c r="K52466" s="71"/>
      <c r="M52466" s="71"/>
      <c r="O52466" s="71"/>
      <c r="Q52466" s="71"/>
    </row>
    <row r="52467" spans="11:17" ht="15" customHeight="1" x14ac:dyDescent="0.2">
      <c r="K52467" s="71"/>
      <c r="M52467" s="71"/>
      <c r="O52467" s="71"/>
      <c r="Q52467" s="71"/>
    </row>
    <row r="52468" spans="11:17" ht="15" customHeight="1" x14ac:dyDescent="0.2">
      <c r="K52468" s="71"/>
      <c r="M52468" s="71"/>
      <c r="O52468" s="71"/>
      <c r="Q52468" s="71"/>
    </row>
    <row r="52469" spans="11:17" ht="15" customHeight="1" x14ac:dyDescent="0.2">
      <c r="K52469" s="71"/>
      <c r="M52469" s="71"/>
      <c r="O52469" s="71"/>
      <c r="Q52469" s="71"/>
    </row>
    <row r="52470" spans="11:17" ht="15" customHeight="1" x14ac:dyDescent="0.2">
      <c r="K52470" s="71"/>
      <c r="M52470" s="71"/>
      <c r="O52470" s="71"/>
      <c r="Q52470" s="71"/>
    </row>
    <row r="52471" spans="11:17" ht="15" customHeight="1" x14ac:dyDescent="0.2">
      <c r="K52471" s="71"/>
      <c r="M52471" s="71"/>
      <c r="O52471" s="71"/>
      <c r="Q52471" s="71"/>
    </row>
    <row r="52472" spans="11:17" ht="15" customHeight="1" x14ac:dyDescent="0.2">
      <c r="K52472" s="71"/>
      <c r="M52472" s="71"/>
      <c r="O52472" s="71"/>
      <c r="Q52472" s="71"/>
    </row>
    <row r="52473" spans="11:17" ht="15" customHeight="1" x14ac:dyDescent="0.2">
      <c r="K52473" s="71"/>
      <c r="M52473" s="71"/>
      <c r="O52473" s="71"/>
      <c r="Q52473" s="71"/>
    </row>
    <row r="52474" spans="11:17" ht="15" customHeight="1" x14ac:dyDescent="0.2">
      <c r="K52474" s="71"/>
      <c r="M52474" s="71"/>
      <c r="O52474" s="71"/>
      <c r="Q52474" s="71"/>
    </row>
    <row r="52475" spans="11:17" ht="15" customHeight="1" x14ac:dyDescent="0.2">
      <c r="K52475" s="71"/>
      <c r="M52475" s="71"/>
      <c r="O52475" s="71"/>
      <c r="Q52475" s="71"/>
    </row>
    <row r="52476" spans="11:17" ht="15" customHeight="1" x14ac:dyDescent="0.2">
      <c r="K52476" s="71"/>
      <c r="M52476" s="71"/>
      <c r="O52476" s="71"/>
      <c r="Q52476" s="71"/>
    </row>
    <row r="52477" spans="11:17" ht="15" customHeight="1" x14ac:dyDescent="0.2">
      <c r="K52477" s="71"/>
      <c r="M52477" s="71"/>
      <c r="O52477" s="71"/>
      <c r="Q52477" s="71"/>
    </row>
    <row r="52478" spans="11:17" ht="15" customHeight="1" x14ac:dyDescent="0.2">
      <c r="K52478" s="71"/>
      <c r="M52478" s="71"/>
      <c r="O52478" s="71"/>
      <c r="Q52478" s="71"/>
    </row>
    <row r="52479" spans="11:17" ht="15" customHeight="1" x14ac:dyDescent="0.2">
      <c r="K52479" s="71"/>
      <c r="M52479" s="71"/>
      <c r="O52479" s="71"/>
      <c r="Q52479" s="71"/>
    </row>
    <row r="52480" spans="11:17" ht="15" customHeight="1" x14ac:dyDescent="0.2">
      <c r="K52480" s="71"/>
      <c r="M52480" s="71"/>
      <c r="O52480" s="71"/>
      <c r="Q52480" s="71"/>
    </row>
    <row r="52481" spans="11:17" ht="15" customHeight="1" x14ac:dyDescent="0.2">
      <c r="K52481" s="71"/>
      <c r="M52481" s="71"/>
      <c r="O52481" s="71"/>
      <c r="Q52481" s="71"/>
    </row>
    <row r="52482" spans="11:17" ht="15" customHeight="1" x14ac:dyDescent="0.2">
      <c r="K52482" s="71"/>
      <c r="M52482" s="71"/>
      <c r="O52482" s="71"/>
      <c r="Q52482" s="71"/>
    </row>
    <row r="52483" spans="11:17" ht="15" customHeight="1" x14ac:dyDescent="0.2">
      <c r="K52483" s="71"/>
      <c r="M52483" s="71"/>
      <c r="O52483" s="71"/>
      <c r="Q52483" s="71"/>
    </row>
    <row r="52484" spans="11:17" ht="15" customHeight="1" x14ac:dyDescent="0.2">
      <c r="K52484" s="71"/>
      <c r="M52484" s="71"/>
      <c r="O52484" s="71"/>
      <c r="Q52484" s="71"/>
    </row>
    <row r="52485" spans="11:17" ht="15" customHeight="1" x14ac:dyDescent="0.2">
      <c r="K52485" s="71"/>
      <c r="M52485" s="71"/>
      <c r="O52485" s="71"/>
      <c r="Q52485" s="71"/>
    </row>
    <row r="52486" spans="11:17" ht="15" customHeight="1" x14ac:dyDescent="0.2">
      <c r="K52486" s="71"/>
      <c r="M52486" s="71"/>
      <c r="O52486" s="71"/>
      <c r="Q52486" s="71"/>
    </row>
    <row r="52487" spans="11:17" ht="15" customHeight="1" x14ac:dyDescent="0.2">
      <c r="K52487" s="71"/>
      <c r="M52487" s="71"/>
      <c r="O52487" s="71"/>
      <c r="Q52487" s="71"/>
    </row>
    <row r="52488" spans="11:17" ht="15" customHeight="1" x14ac:dyDescent="0.2">
      <c r="K52488" s="71"/>
      <c r="M52488" s="71"/>
      <c r="O52488" s="71"/>
      <c r="Q52488" s="71"/>
    </row>
    <row r="52489" spans="11:17" ht="15" customHeight="1" x14ac:dyDescent="0.2">
      <c r="K52489" s="71"/>
      <c r="M52489" s="71"/>
      <c r="O52489" s="71"/>
      <c r="Q52489" s="71"/>
    </row>
    <row r="52490" spans="11:17" ht="15" customHeight="1" x14ac:dyDescent="0.2">
      <c r="K52490" s="71"/>
      <c r="M52490" s="71"/>
      <c r="O52490" s="71"/>
      <c r="Q52490" s="71"/>
    </row>
    <row r="52491" spans="11:17" ht="15" customHeight="1" x14ac:dyDescent="0.2">
      <c r="K52491" s="71"/>
      <c r="M52491" s="71"/>
      <c r="O52491" s="71"/>
      <c r="Q52491" s="71"/>
    </row>
    <row r="52492" spans="11:17" ht="15" customHeight="1" x14ac:dyDescent="0.2">
      <c r="K52492" s="71"/>
      <c r="M52492" s="71"/>
      <c r="O52492" s="71"/>
      <c r="Q52492" s="71"/>
    </row>
    <row r="52493" spans="11:17" ht="15" customHeight="1" x14ac:dyDescent="0.2">
      <c r="K52493" s="71"/>
      <c r="M52493" s="71"/>
      <c r="O52493" s="71"/>
      <c r="Q52493" s="71"/>
    </row>
    <row r="52494" spans="11:17" ht="15" customHeight="1" x14ac:dyDescent="0.2">
      <c r="K52494" s="71"/>
      <c r="M52494" s="71"/>
      <c r="O52494" s="71"/>
      <c r="Q52494" s="71"/>
    </row>
    <row r="52495" spans="11:17" ht="15" customHeight="1" x14ac:dyDescent="0.2">
      <c r="K52495" s="71"/>
      <c r="M52495" s="71"/>
      <c r="O52495" s="71"/>
      <c r="Q52495" s="71"/>
    </row>
    <row r="52496" spans="11:17" ht="15" customHeight="1" x14ac:dyDescent="0.2">
      <c r="K52496" s="71"/>
      <c r="M52496" s="71"/>
      <c r="O52496" s="71"/>
      <c r="Q52496" s="71"/>
    </row>
    <row r="52497" spans="11:17" ht="15" customHeight="1" x14ac:dyDescent="0.2">
      <c r="K52497" s="71"/>
      <c r="M52497" s="71"/>
      <c r="O52497" s="71"/>
      <c r="Q52497" s="71"/>
    </row>
    <row r="52498" spans="11:17" ht="15" customHeight="1" x14ac:dyDescent="0.2">
      <c r="K52498" s="71"/>
      <c r="M52498" s="71"/>
      <c r="O52498" s="71"/>
      <c r="Q52498" s="71"/>
    </row>
    <row r="52499" spans="11:17" ht="15" customHeight="1" x14ac:dyDescent="0.2">
      <c r="K52499" s="71"/>
      <c r="M52499" s="71"/>
      <c r="O52499" s="71"/>
      <c r="Q52499" s="71"/>
    </row>
    <row r="52500" spans="11:17" ht="15" customHeight="1" x14ac:dyDescent="0.2">
      <c r="K52500" s="71"/>
      <c r="M52500" s="71"/>
      <c r="O52500" s="71"/>
      <c r="Q52500" s="71"/>
    </row>
    <row r="52501" spans="11:17" ht="15" customHeight="1" x14ac:dyDescent="0.2">
      <c r="K52501" s="71"/>
      <c r="M52501" s="71"/>
      <c r="O52501" s="71"/>
      <c r="Q52501" s="71"/>
    </row>
    <row r="52502" spans="11:17" ht="15" customHeight="1" x14ac:dyDescent="0.2">
      <c r="K52502" s="71"/>
      <c r="M52502" s="71"/>
      <c r="O52502" s="71"/>
      <c r="Q52502" s="71"/>
    </row>
    <row r="52503" spans="11:17" ht="15" customHeight="1" x14ac:dyDescent="0.2">
      <c r="K52503" s="71"/>
      <c r="M52503" s="71"/>
      <c r="O52503" s="71"/>
      <c r="Q52503" s="71"/>
    </row>
    <row r="52504" spans="11:17" ht="15" customHeight="1" x14ac:dyDescent="0.2">
      <c r="K52504" s="71"/>
      <c r="M52504" s="71"/>
      <c r="O52504" s="71"/>
      <c r="Q52504" s="71"/>
    </row>
    <row r="52505" spans="11:17" ht="15" customHeight="1" x14ac:dyDescent="0.2">
      <c r="K52505" s="71"/>
      <c r="M52505" s="71"/>
      <c r="O52505" s="71"/>
      <c r="Q52505" s="71"/>
    </row>
    <row r="52506" spans="11:17" ht="15" customHeight="1" x14ac:dyDescent="0.2">
      <c r="K52506" s="71"/>
      <c r="M52506" s="71"/>
      <c r="O52506" s="71"/>
      <c r="Q52506" s="71"/>
    </row>
    <row r="52507" spans="11:17" ht="15" customHeight="1" x14ac:dyDescent="0.2">
      <c r="K52507" s="71"/>
      <c r="M52507" s="71"/>
      <c r="O52507" s="71"/>
      <c r="Q52507" s="71"/>
    </row>
    <row r="52508" spans="11:17" ht="15" customHeight="1" x14ac:dyDescent="0.2">
      <c r="K52508" s="71"/>
      <c r="M52508" s="71"/>
      <c r="O52508" s="71"/>
      <c r="Q52508" s="71"/>
    </row>
    <row r="52509" spans="11:17" ht="15" customHeight="1" x14ac:dyDescent="0.2">
      <c r="K52509" s="71"/>
      <c r="M52509" s="71"/>
      <c r="O52509" s="71"/>
      <c r="Q52509" s="71"/>
    </row>
    <row r="52510" spans="11:17" ht="15" customHeight="1" x14ac:dyDescent="0.2">
      <c r="K52510" s="71"/>
      <c r="M52510" s="71"/>
      <c r="O52510" s="71"/>
      <c r="Q52510" s="71"/>
    </row>
    <row r="52511" spans="11:17" ht="15" customHeight="1" x14ac:dyDescent="0.2">
      <c r="K52511" s="71"/>
      <c r="M52511" s="71"/>
      <c r="O52511" s="71"/>
      <c r="Q52511" s="71"/>
    </row>
    <row r="52512" spans="11:17" ht="15" customHeight="1" x14ac:dyDescent="0.2">
      <c r="K52512" s="71"/>
      <c r="M52512" s="71"/>
      <c r="O52512" s="71"/>
      <c r="Q52512" s="71"/>
    </row>
    <row r="52513" spans="11:17" ht="15" customHeight="1" x14ac:dyDescent="0.2">
      <c r="K52513" s="71"/>
      <c r="M52513" s="71"/>
      <c r="O52513" s="71"/>
      <c r="Q52513" s="71"/>
    </row>
    <row r="52514" spans="11:17" ht="15" customHeight="1" x14ac:dyDescent="0.2">
      <c r="K52514" s="71"/>
      <c r="M52514" s="71"/>
      <c r="O52514" s="71"/>
      <c r="Q52514" s="71"/>
    </row>
    <row r="52515" spans="11:17" ht="15" customHeight="1" x14ac:dyDescent="0.2">
      <c r="K52515" s="71"/>
      <c r="M52515" s="71"/>
      <c r="O52515" s="71"/>
      <c r="Q52515" s="71"/>
    </row>
    <row r="52516" spans="11:17" ht="15" customHeight="1" x14ac:dyDescent="0.2">
      <c r="K52516" s="71"/>
      <c r="M52516" s="71"/>
      <c r="O52516" s="71"/>
      <c r="Q52516" s="71"/>
    </row>
    <row r="52517" spans="11:17" ht="15" customHeight="1" x14ac:dyDescent="0.2">
      <c r="K52517" s="71"/>
      <c r="M52517" s="71"/>
      <c r="O52517" s="71"/>
      <c r="Q52517" s="71"/>
    </row>
    <row r="52518" spans="11:17" ht="15" customHeight="1" x14ac:dyDescent="0.2">
      <c r="K52518" s="71"/>
      <c r="M52518" s="71"/>
      <c r="O52518" s="71"/>
      <c r="Q52518" s="71"/>
    </row>
    <row r="52519" spans="11:17" ht="15" customHeight="1" x14ac:dyDescent="0.2">
      <c r="K52519" s="71"/>
      <c r="M52519" s="71"/>
      <c r="O52519" s="71"/>
      <c r="Q52519" s="71"/>
    </row>
    <row r="52520" spans="11:17" ht="15" customHeight="1" x14ac:dyDescent="0.2">
      <c r="K52520" s="71"/>
      <c r="M52520" s="71"/>
      <c r="O52520" s="71"/>
      <c r="Q52520" s="71"/>
    </row>
    <row r="52521" spans="11:17" ht="15" customHeight="1" x14ac:dyDescent="0.2">
      <c r="K52521" s="71"/>
      <c r="M52521" s="71"/>
      <c r="O52521" s="71"/>
      <c r="Q52521" s="71"/>
    </row>
    <row r="52522" spans="11:17" ht="15" customHeight="1" x14ac:dyDescent="0.2">
      <c r="K52522" s="71"/>
      <c r="M52522" s="71"/>
      <c r="O52522" s="71"/>
      <c r="Q52522" s="71"/>
    </row>
    <row r="52523" spans="11:17" ht="15" customHeight="1" x14ac:dyDescent="0.2">
      <c r="K52523" s="71"/>
      <c r="M52523" s="71"/>
      <c r="O52523" s="71"/>
      <c r="Q52523" s="71"/>
    </row>
    <row r="52524" spans="11:17" ht="15" customHeight="1" x14ac:dyDescent="0.2">
      <c r="K52524" s="71"/>
      <c r="M52524" s="71"/>
      <c r="O52524" s="71"/>
      <c r="Q52524" s="71"/>
    </row>
    <row r="52525" spans="11:17" ht="15" customHeight="1" x14ac:dyDescent="0.2">
      <c r="K52525" s="71"/>
      <c r="M52525" s="71"/>
      <c r="O52525" s="71"/>
      <c r="Q52525" s="71"/>
    </row>
    <row r="52526" spans="11:17" ht="15" customHeight="1" x14ac:dyDescent="0.2">
      <c r="K52526" s="71"/>
      <c r="M52526" s="71"/>
      <c r="O52526" s="71"/>
      <c r="Q52526" s="71"/>
    </row>
    <row r="52527" spans="11:17" ht="15" customHeight="1" x14ac:dyDescent="0.2">
      <c r="K52527" s="71"/>
      <c r="M52527" s="71"/>
      <c r="O52527" s="71"/>
      <c r="Q52527" s="71"/>
    </row>
    <row r="52528" spans="11:17" ht="15" customHeight="1" x14ac:dyDescent="0.2">
      <c r="K52528" s="71"/>
      <c r="M52528" s="71"/>
      <c r="O52528" s="71"/>
      <c r="Q52528" s="71"/>
    </row>
    <row r="52529" spans="11:17" ht="15" customHeight="1" x14ac:dyDescent="0.2">
      <c r="K52529" s="71"/>
      <c r="M52529" s="71"/>
      <c r="O52529" s="71"/>
      <c r="Q52529" s="71"/>
    </row>
    <row r="52530" spans="11:17" ht="15" customHeight="1" x14ac:dyDescent="0.2">
      <c r="K52530" s="71"/>
      <c r="M52530" s="71"/>
      <c r="O52530" s="71"/>
      <c r="Q52530" s="71"/>
    </row>
    <row r="52531" spans="11:17" ht="15" customHeight="1" x14ac:dyDescent="0.2">
      <c r="K52531" s="71"/>
      <c r="M52531" s="71"/>
      <c r="O52531" s="71"/>
      <c r="Q52531" s="71"/>
    </row>
    <row r="52532" spans="11:17" ht="15" customHeight="1" x14ac:dyDescent="0.2">
      <c r="K52532" s="71"/>
      <c r="M52532" s="71"/>
      <c r="O52532" s="71"/>
      <c r="Q52532" s="71"/>
    </row>
    <row r="52533" spans="11:17" ht="15" customHeight="1" x14ac:dyDescent="0.2">
      <c r="K52533" s="71"/>
      <c r="M52533" s="71"/>
      <c r="O52533" s="71"/>
      <c r="Q52533" s="71"/>
    </row>
    <row r="52534" spans="11:17" ht="15" customHeight="1" x14ac:dyDescent="0.2">
      <c r="K52534" s="71"/>
      <c r="M52534" s="71"/>
      <c r="O52534" s="71"/>
      <c r="Q52534" s="71"/>
    </row>
    <row r="52535" spans="11:17" ht="15" customHeight="1" x14ac:dyDescent="0.2">
      <c r="K52535" s="71"/>
      <c r="M52535" s="71"/>
      <c r="O52535" s="71"/>
      <c r="Q52535" s="71"/>
    </row>
    <row r="52536" spans="11:17" ht="15" customHeight="1" x14ac:dyDescent="0.2">
      <c r="K52536" s="71"/>
      <c r="M52536" s="71"/>
      <c r="O52536" s="71"/>
      <c r="Q52536" s="71"/>
    </row>
    <row r="52537" spans="11:17" ht="15" customHeight="1" x14ac:dyDescent="0.2">
      <c r="K52537" s="71"/>
      <c r="M52537" s="71"/>
      <c r="O52537" s="71"/>
      <c r="Q52537" s="71"/>
    </row>
    <row r="52538" spans="11:17" ht="15" customHeight="1" x14ac:dyDescent="0.2">
      <c r="K52538" s="71"/>
      <c r="M52538" s="71"/>
      <c r="O52538" s="71"/>
      <c r="Q52538" s="71"/>
    </row>
    <row r="52539" spans="11:17" ht="15" customHeight="1" x14ac:dyDescent="0.2">
      <c r="K52539" s="71"/>
      <c r="M52539" s="71"/>
      <c r="O52539" s="71"/>
      <c r="Q52539" s="71"/>
    </row>
    <row r="52540" spans="11:17" ht="15" customHeight="1" x14ac:dyDescent="0.2">
      <c r="K52540" s="71"/>
      <c r="M52540" s="71"/>
      <c r="O52540" s="71"/>
      <c r="Q52540" s="71"/>
    </row>
    <row r="52541" spans="11:17" ht="15" customHeight="1" x14ac:dyDescent="0.2">
      <c r="K52541" s="71"/>
      <c r="M52541" s="71"/>
      <c r="O52541" s="71"/>
      <c r="Q52541" s="71"/>
    </row>
    <row r="52542" spans="11:17" ht="15" customHeight="1" x14ac:dyDescent="0.2">
      <c r="K52542" s="71"/>
      <c r="M52542" s="71"/>
      <c r="O52542" s="71"/>
      <c r="Q52542" s="71"/>
    </row>
    <row r="52543" spans="11:17" ht="15" customHeight="1" x14ac:dyDescent="0.2">
      <c r="K52543" s="71"/>
      <c r="M52543" s="71"/>
      <c r="O52543" s="71"/>
      <c r="Q52543" s="71"/>
    </row>
    <row r="52544" spans="11:17" ht="15" customHeight="1" x14ac:dyDescent="0.2">
      <c r="K52544" s="71"/>
      <c r="M52544" s="71"/>
      <c r="O52544" s="71"/>
      <c r="Q52544" s="71"/>
    </row>
    <row r="52545" spans="11:17" ht="15" customHeight="1" x14ac:dyDescent="0.2">
      <c r="K52545" s="71"/>
      <c r="M52545" s="71"/>
      <c r="O52545" s="71"/>
      <c r="Q52545" s="71"/>
    </row>
    <row r="52546" spans="11:17" ht="15" customHeight="1" x14ac:dyDescent="0.2">
      <c r="K52546" s="71"/>
      <c r="M52546" s="71"/>
      <c r="O52546" s="71"/>
      <c r="Q52546" s="71"/>
    </row>
    <row r="52547" spans="11:17" ht="15" customHeight="1" x14ac:dyDescent="0.2">
      <c r="K52547" s="71"/>
      <c r="M52547" s="71"/>
      <c r="O52547" s="71"/>
      <c r="Q52547" s="71"/>
    </row>
    <row r="52548" spans="11:17" ht="15" customHeight="1" x14ac:dyDescent="0.2">
      <c r="K52548" s="71"/>
      <c r="M52548" s="71"/>
      <c r="O52548" s="71"/>
      <c r="Q52548" s="71"/>
    </row>
    <row r="52549" spans="11:17" ht="15" customHeight="1" x14ac:dyDescent="0.2">
      <c r="K52549" s="71"/>
      <c r="M52549" s="71"/>
      <c r="O52549" s="71"/>
      <c r="Q52549" s="71"/>
    </row>
    <row r="52550" spans="11:17" ht="15" customHeight="1" x14ac:dyDescent="0.2">
      <c r="K52550" s="71"/>
      <c r="M52550" s="71"/>
      <c r="O52550" s="71"/>
      <c r="Q52550" s="71"/>
    </row>
    <row r="52551" spans="11:17" ht="15" customHeight="1" x14ac:dyDescent="0.2">
      <c r="K52551" s="71"/>
      <c r="M52551" s="71"/>
      <c r="O52551" s="71"/>
      <c r="Q52551" s="71"/>
    </row>
    <row r="52552" spans="11:17" ht="15" customHeight="1" x14ac:dyDescent="0.2">
      <c r="K52552" s="71"/>
      <c r="M52552" s="71"/>
      <c r="O52552" s="71"/>
      <c r="Q52552" s="71"/>
    </row>
    <row r="52553" spans="11:17" ht="15" customHeight="1" x14ac:dyDescent="0.2">
      <c r="K52553" s="71"/>
      <c r="M52553" s="71"/>
      <c r="O52553" s="71"/>
      <c r="Q52553" s="71"/>
    </row>
    <row r="52554" spans="11:17" ht="15" customHeight="1" x14ac:dyDescent="0.2">
      <c r="K52554" s="71"/>
      <c r="M52554" s="71"/>
      <c r="O52554" s="71"/>
      <c r="Q52554" s="71"/>
    </row>
    <row r="52555" spans="11:17" ht="15" customHeight="1" x14ac:dyDescent="0.2">
      <c r="K52555" s="71"/>
      <c r="M52555" s="71"/>
      <c r="O52555" s="71"/>
      <c r="Q52555" s="71"/>
    </row>
    <row r="52556" spans="11:17" ht="15" customHeight="1" x14ac:dyDescent="0.2">
      <c r="K52556" s="71"/>
      <c r="M52556" s="71"/>
      <c r="O52556" s="71"/>
      <c r="Q52556" s="71"/>
    </row>
    <row r="52557" spans="11:17" ht="15" customHeight="1" x14ac:dyDescent="0.2">
      <c r="K52557" s="71"/>
      <c r="M52557" s="71"/>
      <c r="O52557" s="71"/>
      <c r="Q52557" s="71"/>
    </row>
    <row r="52558" spans="11:17" ht="15" customHeight="1" x14ac:dyDescent="0.2">
      <c r="K52558" s="71"/>
      <c r="M52558" s="71"/>
      <c r="O52558" s="71"/>
      <c r="Q52558" s="71"/>
    </row>
    <row r="52559" spans="11:17" ht="15" customHeight="1" x14ac:dyDescent="0.2">
      <c r="K52559" s="71"/>
      <c r="M52559" s="71"/>
      <c r="O52559" s="71"/>
      <c r="Q52559" s="71"/>
    </row>
    <row r="52560" spans="11:17" ht="15" customHeight="1" x14ac:dyDescent="0.2">
      <c r="K52560" s="71"/>
      <c r="M52560" s="71"/>
      <c r="O52560" s="71"/>
      <c r="Q52560" s="71"/>
    </row>
    <row r="52561" spans="11:17" ht="15" customHeight="1" x14ac:dyDescent="0.2">
      <c r="K52561" s="71"/>
      <c r="M52561" s="71"/>
      <c r="O52561" s="71"/>
      <c r="Q52561" s="71"/>
    </row>
    <row r="52562" spans="11:17" ht="15" customHeight="1" x14ac:dyDescent="0.2">
      <c r="K52562" s="71"/>
      <c r="M52562" s="71"/>
      <c r="O52562" s="71"/>
      <c r="Q52562" s="71"/>
    </row>
    <row r="52563" spans="11:17" ht="15" customHeight="1" x14ac:dyDescent="0.2">
      <c r="K52563" s="71"/>
      <c r="M52563" s="71"/>
      <c r="O52563" s="71"/>
      <c r="Q52563" s="71"/>
    </row>
    <row r="52564" spans="11:17" ht="15" customHeight="1" x14ac:dyDescent="0.2">
      <c r="K52564" s="71"/>
      <c r="M52564" s="71"/>
      <c r="O52564" s="71"/>
      <c r="Q52564" s="71"/>
    </row>
    <row r="52565" spans="11:17" ht="15" customHeight="1" x14ac:dyDescent="0.2">
      <c r="K52565" s="71"/>
      <c r="M52565" s="71"/>
      <c r="O52565" s="71"/>
      <c r="Q52565" s="71"/>
    </row>
    <row r="52566" spans="11:17" ht="15" customHeight="1" x14ac:dyDescent="0.2">
      <c r="K52566" s="71"/>
      <c r="M52566" s="71"/>
      <c r="O52566" s="71"/>
      <c r="Q52566" s="71"/>
    </row>
    <row r="52567" spans="11:17" ht="15" customHeight="1" x14ac:dyDescent="0.2">
      <c r="K52567" s="71"/>
      <c r="M52567" s="71"/>
      <c r="O52567" s="71"/>
      <c r="Q52567" s="71"/>
    </row>
    <row r="52568" spans="11:17" ht="15" customHeight="1" x14ac:dyDescent="0.2">
      <c r="K52568" s="71"/>
      <c r="M52568" s="71"/>
      <c r="O52568" s="71"/>
      <c r="Q52568" s="71"/>
    </row>
    <row r="52569" spans="11:17" ht="15" customHeight="1" x14ac:dyDescent="0.2">
      <c r="K52569" s="71"/>
      <c r="M52569" s="71"/>
      <c r="O52569" s="71"/>
      <c r="Q52569" s="71"/>
    </row>
    <row r="52570" spans="11:17" ht="15" customHeight="1" x14ac:dyDescent="0.2">
      <c r="K52570" s="71"/>
      <c r="M52570" s="71"/>
      <c r="O52570" s="71"/>
      <c r="Q52570" s="71"/>
    </row>
    <row r="52571" spans="11:17" ht="15" customHeight="1" x14ac:dyDescent="0.2">
      <c r="K52571" s="71"/>
      <c r="M52571" s="71"/>
      <c r="O52571" s="71"/>
      <c r="Q52571" s="71"/>
    </row>
    <row r="52572" spans="11:17" ht="15" customHeight="1" x14ac:dyDescent="0.2">
      <c r="K52572" s="71"/>
      <c r="M52572" s="71"/>
      <c r="O52572" s="71"/>
      <c r="Q52572" s="71"/>
    </row>
    <row r="52573" spans="11:17" ht="15" customHeight="1" x14ac:dyDescent="0.2">
      <c r="K52573" s="71"/>
      <c r="M52573" s="71"/>
      <c r="O52573" s="71"/>
      <c r="Q52573" s="71"/>
    </row>
    <row r="52574" spans="11:17" ht="15" customHeight="1" x14ac:dyDescent="0.2">
      <c r="K52574" s="71"/>
      <c r="M52574" s="71"/>
      <c r="O52574" s="71"/>
      <c r="Q52574" s="71"/>
    </row>
    <row r="52575" spans="11:17" ht="15" customHeight="1" x14ac:dyDescent="0.2">
      <c r="K52575" s="71"/>
      <c r="M52575" s="71"/>
      <c r="O52575" s="71"/>
      <c r="Q52575" s="71"/>
    </row>
    <row r="52576" spans="11:17" ht="15" customHeight="1" x14ac:dyDescent="0.2">
      <c r="K52576" s="71"/>
      <c r="M52576" s="71"/>
      <c r="O52576" s="71"/>
      <c r="Q52576" s="71"/>
    </row>
    <row r="52577" spans="11:17" ht="15" customHeight="1" x14ac:dyDescent="0.2">
      <c r="K52577" s="71"/>
      <c r="M52577" s="71"/>
      <c r="O52577" s="71"/>
      <c r="Q52577" s="71"/>
    </row>
    <row r="52578" spans="11:17" ht="15" customHeight="1" x14ac:dyDescent="0.2">
      <c r="K52578" s="71"/>
      <c r="M52578" s="71"/>
      <c r="O52578" s="71"/>
      <c r="Q52578" s="71"/>
    </row>
    <row r="52579" spans="11:17" ht="15" customHeight="1" x14ac:dyDescent="0.2">
      <c r="K52579" s="71"/>
      <c r="M52579" s="71"/>
      <c r="O52579" s="71"/>
      <c r="Q52579" s="71"/>
    </row>
    <row r="52580" spans="11:17" ht="15" customHeight="1" x14ac:dyDescent="0.2">
      <c r="K52580" s="71"/>
      <c r="M52580" s="71"/>
      <c r="O52580" s="71"/>
      <c r="Q52580" s="71"/>
    </row>
    <row r="52581" spans="11:17" ht="15" customHeight="1" x14ac:dyDescent="0.2">
      <c r="K52581" s="71"/>
      <c r="M52581" s="71"/>
      <c r="O52581" s="71"/>
      <c r="Q52581" s="71"/>
    </row>
    <row r="52582" spans="11:17" ht="15" customHeight="1" x14ac:dyDescent="0.2">
      <c r="K52582" s="71"/>
      <c r="M52582" s="71"/>
      <c r="O52582" s="71"/>
      <c r="Q52582" s="71"/>
    </row>
    <row r="52583" spans="11:17" ht="15" customHeight="1" x14ac:dyDescent="0.2">
      <c r="K52583" s="71"/>
      <c r="M52583" s="71"/>
      <c r="O52583" s="71"/>
      <c r="Q52583" s="71"/>
    </row>
    <row r="52584" spans="11:17" ht="15" customHeight="1" x14ac:dyDescent="0.2">
      <c r="K52584" s="71"/>
      <c r="M52584" s="71"/>
      <c r="O52584" s="71"/>
      <c r="Q52584" s="71"/>
    </row>
    <row r="52585" spans="11:17" ht="15" customHeight="1" x14ac:dyDescent="0.2">
      <c r="K52585" s="71"/>
      <c r="M52585" s="71"/>
      <c r="O52585" s="71"/>
      <c r="Q52585" s="71"/>
    </row>
    <row r="52586" spans="11:17" ht="15" customHeight="1" x14ac:dyDescent="0.2">
      <c r="K52586" s="71"/>
      <c r="M52586" s="71"/>
      <c r="O52586" s="71"/>
      <c r="Q52586" s="71"/>
    </row>
    <row r="52587" spans="11:17" ht="15" customHeight="1" x14ac:dyDescent="0.2">
      <c r="K52587" s="71"/>
      <c r="M52587" s="71"/>
      <c r="O52587" s="71"/>
      <c r="Q52587" s="71"/>
    </row>
    <row r="52588" spans="11:17" ht="15" customHeight="1" x14ac:dyDescent="0.2">
      <c r="K52588" s="71"/>
      <c r="M52588" s="71"/>
      <c r="O52588" s="71"/>
      <c r="Q52588" s="71"/>
    </row>
    <row r="52589" spans="11:17" ht="15" customHeight="1" x14ac:dyDescent="0.2">
      <c r="K52589" s="71"/>
      <c r="M52589" s="71"/>
      <c r="O52589" s="71"/>
      <c r="Q52589" s="71"/>
    </row>
    <row r="52590" spans="11:17" ht="15" customHeight="1" x14ac:dyDescent="0.2">
      <c r="K52590" s="71"/>
      <c r="M52590" s="71"/>
      <c r="O52590" s="71"/>
      <c r="Q52590" s="71"/>
    </row>
    <row r="52591" spans="11:17" ht="15" customHeight="1" x14ac:dyDescent="0.2">
      <c r="K52591" s="71"/>
      <c r="M52591" s="71"/>
      <c r="O52591" s="71"/>
      <c r="Q52591" s="71"/>
    </row>
    <row r="52592" spans="11:17" ht="15" customHeight="1" x14ac:dyDescent="0.2">
      <c r="K52592" s="71"/>
      <c r="M52592" s="71"/>
      <c r="O52592" s="71"/>
      <c r="Q52592" s="71"/>
    </row>
    <row r="52593" spans="11:17" ht="15" customHeight="1" x14ac:dyDescent="0.2">
      <c r="K52593" s="71"/>
      <c r="M52593" s="71"/>
      <c r="O52593" s="71"/>
      <c r="Q52593" s="71"/>
    </row>
    <row r="52594" spans="11:17" ht="15" customHeight="1" x14ac:dyDescent="0.2">
      <c r="K52594" s="71"/>
      <c r="M52594" s="71"/>
      <c r="O52594" s="71"/>
      <c r="Q52594" s="71"/>
    </row>
    <row r="52595" spans="11:17" ht="15" customHeight="1" x14ac:dyDescent="0.2">
      <c r="K52595" s="71"/>
      <c r="M52595" s="71"/>
      <c r="O52595" s="71"/>
      <c r="Q52595" s="71"/>
    </row>
    <row r="52596" spans="11:17" ht="15" customHeight="1" x14ac:dyDescent="0.2">
      <c r="K52596" s="71"/>
      <c r="M52596" s="71"/>
      <c r="O52596" s="71"/>
      <c r="Q52596" s="71"/>
    </row>
    <row r="52597" spans="11:17" ht="15" customHeight="1" x14ac:dyDescent="0.2">
      <c r="K52597" s="71"/>
      <c r="M52597" s="71"/>
      <c r="O52597" s="71"/>
      <c r="Q52597" s="71"/>
    </row>
    <row r="52598" spans="11:17" ht="15" customHeight="1" x14ac:dyDescent="0.2">
      <c r="K52598" s="71"/>
      <c r="M52598" s="71"/>
      <c r="O52598" s="71"/>
      <c r="Q52598" s="71"/>
    </row>
    <row r="52599" spans="11:17" ht="15" customHeight="1" x14ac:dyDescent="0.2">
      <c r="K52599" s="71"/>
      <c r="M52599" s="71"/>
      <c r="O52599" s="71"/>
      <c r="Q52599" s="71"/>
    </row>
    <row r="52600" spans="11:17" ht="15" customHeight="1" x14ac:dyDescent="0.2">
      <c r="K52600" s="71"/>
      <c r="M52600" s="71"/>
      <c r="O52600" s="71"/>
      <c r="Q52600" s="71"/>
    </row>
    <row r="52601" spans="11:17" ht="15" customHeight="1" x14ac:dyDescent="0.2">
      <c r="K52601" s="71"/>
      <c r="M52601" s="71"/>
      <c r="O52601" s="71"/>
      <c r="Q52601" s="71"/>
    </row>
    <row r="52602" spans="11:17" ht="15" customHeight="1" x14ac:dyDescent="0.2">
      <c r="K52602" s="71"/>
      <c r="M52602" s="71"/>
      <c r="O52602" s="71"/>
      <c r="Q52602" s="71"/>
    </row>
    <row r="52603" spans="11:17" ht="15" customHeight="1" x14ac:dyDescent="0.2">
      <c r="K52603" s="71"/>
      <c r="M52603" s="71"/>
      <c r="O52603" s="71"/>
      <c r="Q52603" s="71"/>
    </row>
    <row r="52604" spans="11:17" ht="15" customHeight="1" x14ac:dyDescent="0.2">
      <c r="K52604" s="71"/>
      <c r="M52604" s="71"/>
      <c r="O52604" s="71"/>
      <c r="Q52604" s="71"/>
    </row>
    <row r="52605" spans="11:17" ht="15" customHeight="1" x14ac:dyDescent="0.2">
      <c r="K52605" s="71"/>
      <c r="M52605" s="71"/>
      <c r="O52605" s="71"/>
      <c r="Q52605" s="71"/>
    </row>
    <row r="52606" spans="11:17" ht="15" customHeight="1" x14ac:dyDescent="0.2">
      <c r="K52606" s="71"/>
      <c r="M52606" s="71"/>
      <c r="O52606" s="71"/>
      <c r="Q52606" s="71"/>
    </row>
    <row r="52607" spans="11:17" ht="15" customHeight="1" x14ac:dyDescent="0.2">
      <c r="K52607" s="71"/>
      <c r="M52607" s="71"/>
      <c r="O52607" s="71"/>
      <c r="Q52607" s="71"/>
    </row>
    <row r="52608" spans="11:17" ht="15" customHeight="1" x14ac:dyDescent="0.2">
      <c r="K52608" s="71"/>
      <c r="M52608" s="71"/>
      <c r="O52608" s="71"/>
      <c r="Q52608" s="71"/>
    </row>
    <row r="52609" spans="11:17" ht="15" customHeight="1" x14ac:dyDescent="0.2">
      <c r="K52609" s="71"/>
      <c r="M52609" s="71"/>
      <c r="O52609" s="71"/>
      <c r="Q52609" s="71"/>
    </row>
    <row r="52610" spans="11:17" ht="15" customHeight="1" x14ac:dyDescent="0.2">
      <c r="K52610" s="71"/>
      <c r="M52610" s="71"/>
      <c r="O52610" s="71"/>
      <c r="Q52610" s="71"/>
    </row>
    <row r="52611" spans="11:17" ht="15" customHeight="1" x14ac:dyDescent="0.2">
      <c r="K52611" s="71"/>
      <c r="M52611" s="71"/>
      <c r="O52611" s="71"/>
      <c r="Q52611" s="71"/>
    </row>
    <row r="52612" spans="11:17" ht="15" customHeight="1" x14ac:dyDescent="0.2">
      <c r="K52612" s="71"/>
      <c r="M52612" s="71"/>
      <c r="O52612" s="71"/>
      <c r="Q52612" s="71"/>
    </row>
    <row r="52613" spans="11:17" ht="15" customHeight="1" x14ac:dyDescent="0.2">
      <c r="K52613" s="71"/>
      <c r="M52613" s="71"/>
      <c r="O52613" s="71"/>
      <c r="Q52613" s="71"/>
    </row>
    <row r="52614" spans="11:17" ht="15" customHeight="1" x14ac:dyDescent="0.2">
      <c r="K52614" s="71"/>
      <c r="M52614" s="71"/>
      <c r="O52614" s="71"/>
      <c r="Q52614" s="71"/>
    </row>
    <row r="52615" spans="11:17" ht="15" customHeight="1" x14ac:dyDescent="0.2">
      <c r="K52615" s="71"/>
      <c r="M52615" s="71"/>
      <c r="O52615" s="71"/>
      <c r="Q52615" s="71"/>
    </row>
    <row r="52616" spans="11:17" ht="15" customHeight="1" x14ac:dyDescent="0.2">
      <c r="K52616" s="71"/>
      <c r="M52616" s="71"/>
      <c r="O52616" s="71"/>
      <c r="Q52616" s="71"/>
    </row>
    <row r="52617" spans="11:17" ht="15" customHeight="1" x14ac:dyDescent="0.2">
      <c r="K52617" s="71"/>
      <c r="M52617" s="71"/>
      <c r="O52617" s="71"/>
      <c r="Q52617" s="71"/>
    </row>
    <row r="52618" spans="11:17" ht="15" customHeight="1" x14ac:dyDescent="0.2">
      <c r="K52618" s="71"/>
      <c r="M52618" s="71"/>
      <c r="O52618" s="71"/>
      <c r="Q52618" s="71"/>
    </row>
    <row r="52619" spans="11:17" ht="15" customHeight="1" x14ac:dyDescent="0.2">
      <c r="K52619" s="71"/>
      <c r="M52619" s="71"/>
      <c r="O52619" s="71"/>
      <c r="Q52619" s="71"/>
    </row>
    <row r="52620" spans="11:17" ht="15" customHeight="1" x14ac:dyDescent="0.2">
      <c r="K52620" s="71"/>
      <c r="M52620" s="71"/>
      <c r="O52620" s="71"/>
      <c r="Q52620" s="71"/>
    </row>
    <row r="52621" spans="11:17" ht="15" customHeight="1" x14ac:dyDescent="0.2">
      <c r="K52621" s="71"/>
      <c r="M52621" s="71"/>
      <c r="O52621" s="71"/>
      <c r="Q52621" s="71"/>
    </row>
    <row r="52622" spans="11:17" ht="15" customHeight="1" x14ac:dyDescent="0.2">
      <c r="K52622" s="71"/>
      <c r="M52622" s="71"/>
      <c r="O52622" s="71"/>
      <c r="Q52622" s="71"/>
    </row>
    <row r="52623" spans="11:17" ht="15" customHeight="1" x14ac:dyDescent="0.2">
      <c r="K52623" s="71"/>
      <c r="M52623" s="71"/>
      <c r="O52623" s="71"/>
      <c r="Q52623" s="71"/>
    </row>
    <row r="52624" spans="11:17" ht="15" customHeight="1" x14ac:dyDescent="0.2">
      <c r="K52624" s="71"/>
      <c r="M52624" s="71"/>
      <c r="O52624" s="71"/>
      <c r="Q52624" s="71"/>
    </row>
    <row r="52625" spans="11:17" ht="15" customHeight="1" x14ac:dyDescent="0.2">
      <c r="K52625" s="71"/>
      <c r="M52625" s="71"/>
      <c r="O52625" s="71"/>
      <c r="Q52625" s="71"/>
    </row>
    <row r="52626" spans="11:17" ht="15" customHeight="1" x14ac:dyDescent="0.2">
      <c r="K52626" s="71"/>
      <c r="M52626" s="71"/>
      <c r="O52626" s="71"/>
      <c r="Q52626" s="71"/>
    </row>
    <row r="52627" spans="11:17" ht="15" customHeight="1" x14ac:dyDescent="0.2">
      <c r="K52627" s="71"/>
      <c r="M52627" s="71"/>
      <c r="O52627" s="71"/>
      <c r="Q52627" s="71"/>
    </row>
    <row r="52628" spans="11:17" ht="15" customHeight="1" x14ac:dyDescent="0.2">
      <c r="K52628" s="71"/>
      <c r="M52628" s="71"/>
      <c r="O52628" s="71"/>
      <c r="Q52628" s="71"/>
    </row>
    <row r="52629" spans="11:17" ht="15" customHeight="1" x14ac:dyDescent="0.2">
      <c r="K52629" s="71"/>
      <c r="M52629" s="71"/>
      <c r="O52629" s="71"/>
      <c r="Q52629" s="71"/>
    </row>
    <row r="52630" spans="11:17" ht="15" customHeight="1" x14ac:dyDescent="0.2">
      <c r="K52630" s="71"/>
      <c r="M52630" s="71"/>
      <c r="O52630" s="71"/>
      <c r="Q52630" s="71"/>
    </row>
    <row r="52631" spans="11:17" ht="15" customHeight="1" x14ac:dyDescent="0.2">
      <c r="K52631" s="71"/>
      <c r="M52631" s="71"/>
      <c r="O52631" s="71"/>
      <c r="Q52631" s="71"/>
    </row>
    <row r="52632" spans="11:17" ht="15" customHeight="1" x14ac:dyDescent="0.2">
      <c r="K52632" s="71"/>
      <c r="M52632" s="71"/>
      <c r="O52632" s="71"/>
      <c r="Q52632" s="71"/>
    </row>
    <row r="52633" spans="11:17" ht="15" customHeight="1" x14ac:dyDescent="0.2">
      <c r="K52633" s="71"/>
      <c r="M52633" s="71"/>
      <c r="O52633" s="71"/>
      <c r="Q52633" s="71"/>
    </row>
    <row r="52634" spans="11:17" ht="15" customHeight="1" x14ac:dyDescent="0.2">
      <c r="K52634" s="71"/>
      <c r="M52634" s="71"/>
      <c r="O52634" s="71"/>
      <c r="Q52634" s="71"/>
    </row>
    <row r="52635" spans="11:17" ht="15" customHeight="1" x14ac:dyDescent="0.2">
      <c r="K52635" s="71"/>
      <c r="M52635" s="71"/>
      <c r="O52635" s="71"/>
      <c r="Q52635" s="71"/>
    </row>
    <row r="52636" spans="11:17" ht="15" customHeight="1" x14ac:dyDescent="0.2">
      <c r="K52636" s="71"/>
      <c r="M52636" s="71"/>
      <c r="O52636" s="71"/>
      <c r="Q52636" s="71"/>
    </row>
    <row r="52637" spans="11:17" ht="15" customHeight="1" x14ac:dyDescent="0.2">
      <c r="K52637" s="71"/>
      <c r="M52637" s="71"/>
      <c r="O52637" s="71"/>
      <c r="Q52637" s="71"/>
    </row>
    <row r="52638" spans="11:17" ht="15" customHeight="1" x14ac:dyDescent="0.2">
      <c r="K52638" s="71"/>
      <c r="M52638" s="71"/>
      <c r="O52638" s="71"/>
      <c r="Q52638" s="71"/>
    </row>
    <row r="52639" spans="11:17" ht="15" customHeight="1" x14ac:dyDescent="0.2">
      <c r="K52639" s="71"/>
      <c r="M52639" s="71"/>
      <c r="O52639" s="71"/>
      <c r="Q52639" s="71"/>
    </row>
    <row r="52640" spans="11:17" ht="15" customHeight="1" x14ac:dyDescent="0.2">
      <c r="K52640" s="71"/>
      <c r="M52640" s="71"/>
      <c r="O52640" s="71"/>
      <c r="Q52640" s="71"/>
    </row>
    <row r="52641" spans="11:17" ht="15" customHeight="1" x14ac:dyDescent="0.2">
      <c r="K52641" s="71"/>
      <c r="M52641" s="71"/>
      <c r="O52641" s="71"/>
      <c r="Q52641" s="71"/>
    </row>
    <row r="52642" spans="11:17" ht="15" customHeight="1" x14ac:dyDescent="0.2">
      <c r="K52642" s="71"/>
      <c r="M52642" s="71"/>
      <c r="O52642" s="71"/>
      <c r="Q52642" s="71"/>
    </row>
    <row r="52643" spans="11:17" ht="15" customHeight="1" x14ac:dyDescent="0.2">
      <c r="K52643" s="71"/>
      <c r="M52643" s="71"/>
      <c r="O52643" s="71"/>
      <c r="Q52643" s="71"/>
    </row>
    <row r="52644" spans="11:17" ht="15" customHeight="1" x14ac:dyDescent="0.2">
      <c r="K52644" s="71"/>
      <c r="M52644" s="71"/>
      <c r="O52644" s="71"/>
      <c r="Q52644" s="71"/>
    </row>
    <row r="52645" spans="11:17" ht="15" customHeight="1" x14ac:dyDescent="0.2">
      <c r="K52645" s="71"/>
      <c r="M52645" s="71"/>
      <c r="O52645" s="71"/>
      <c r="Q52645" s="71"/>
    </row>
    <row r="52646" spans="11:17" ht="15" customHeight="1" x14ac:dyDescent="0.2">
      <c r="K52646" s="71"/>
      <c r="M52646" s="71"/>
      <c r="O52646" s="71"/>
      <c r="Q52646" s="71"/>
    </row>
    <row r="52647" spans="11:17" ht="15" customHeight="1" x14ac:dyDescent="0.2">
      <c r="K52647" s="71"/>
      <c r="M52647" s="71"/>
      <c r="O52647" s="71"/>
      <c r="Q52647" s="71"/>
    </row>
    <row r="52648" spans="11:17" ht="15" customHeight="1" x14ac:dyDescent="0.2">
      <c r="K52648" s="71"/>
      <c r="M52648" s="71"/>
      <c r="O52648" s="71"/>
      <c r="Q52648" s="71"/>
    </row>
    <row r="52649" spans="11:17" ht="15" customHeight="1" x14ac:dyDescent="0.2">
      <c r="K52649" s="71"/>
      <c r="M52649" s="71"/>
      <c r="O52649" s="71"/>
      <c r="Q52649" s="71"/>
    </row>
    <row r="52650" spans="11:17" ht="15" customHeight="1" x14ac:dyDescent="0.2">
      <c r="K52650" s="71"/>
      <c r="M52650" s="71"/>
      <c r="O52650" s="71"/>
      <c r="Q52650" s="71"/>
    </row>
    <row r="52651" spans="11:17" ht="15" customHeight="1" x14ac:dyDescent="0.2">
      <c r="K52651" s="71"/>
      <c r="M52651" s="71"/>
      <c r="O52651" s="71"/>
      <c r="Q52651" s="71"/>
    </row>
    <row r="52652" spans="11:17" ht="15" customHeight="1" x14ac:dyDescent="0.2">
      <c r="K52652" s="71"/>
      <c r="M52652" s="71"/>
      <c r="O52652" s="71"/>
      <c r="Q52652" s="71"/>
    </row>
    <row r="52653" spans="11:17" ht="15" customHeight="1" x14ac:dyDescent="0.2">
      <c r="K52653" s="71"/>
      <c r="M52653" s="71"/>
      <c r="O52653" s="71"/>
      <c r="Q52653" s="71"/>
    </row>
    <row r="52654" spans="11:17" ht="15" customHeight="1" x14ac:dyDescent="0.2">
      <c r="K52654" s="71"/>
      <c r="M52654" s="71"/>
      <c r="O52654" s="71"/>
      <c r="Q52654" s="71"/>
    </row>
    <row r="52655" spans="11:17" ht="15" customHeight="1" x14ac:dyDescent="0.2">
      <c r="K52655" s="71"/>
      <c r="M52655" s="71"/>
      <c r="O52655" s="71"/>
      <c r="Q52655" s="71"/>
    </row>
    <row r="52656" spans="11:17" ht="15" customHeight="1" x14ac:dyDescent="0.2">
      <c r="K52656" s="71"/>
      <c r="M52656" s="71"/>
      <c r="O52656" s="71"/>
      <c r="Q52656" s="71"/>
    </row>
    <row r="52657" spans="11:17" ht="15" customHeight="1" x14ac:dyDescent="0.2">
      <c r="K52657" s="71"/>
      <c r="M52657" s="71"/>
      <c r="O52657" s="71"/>
      <c r="Q52657" s="71"/>
    </row>
    <row r="52658" spans="11:17" ht="15" customHeight="1" x14ac:dyDescent="0.2">
      <c r="K52658" s="71"/>
      <c r="M52658" s="71"/>
      <c r="O52658" s="71"/>
      <c r="Q52658" s="71"/>
    </row>
    <row r="52659" spans="11:17" ht="15" customHeight="1" x14ac:dyDescent="0.2">
      <c r="K52659" s="71"/>
      <c r="M52659" s="71"/>
      <c r="O52659" s="71"/>
      <c r="Q52659" s="71"/>
    </row>
    <row r="52660" spans="11:17" ht="15" customHeight="1" x14ac:dyDescent="0.2">
      <c r="K52660" s="71"/>
      <c r="M52660" s="71"/>
      <c r="O52660" s="71"/>
      <c r="Q52660" s="71"/>
    </row>
    <row r="52661" spans="11:17" ht="15" customHeight="1" x14ac:dyDescent="0.2">
      <c r="K52661" s="71"/>
      <c r="M52661" s="71"/>
      <c r="O52661" s="71"/>
      <c r="Q52661" s="71"/>
    </row>
    <row r="52662" spans="11:17" ht="15" customHeight="1" x14ac:dyDescent="0.2">
      <c r="K52662" s="71"/>
      <c r="M52662" s="71"/>
      <c r="O52662" s="71"/>
      <c r="Q52662" s="71"/>
    </row>
    <row r="52663" spans="11:17" ht="15" customHeight="1" x14ac:dyDescent="0.2">
      <c r="K52663" s="71"/>
      <c r="M52663" s="71"/>
      <c r="O52663" s="71"/>
      <c r="Q52663" s="71"/>
    </row>
    <row r="52664" spans="11:17" ht="15" customHeight="1" x14ac:dyDescent="0.2">
      <c r="K52664" s="71"/>
      <c r="M52664" s="71"/>
      <c r="O52664" s="71"/>
      <c r="Q52664" s="71"/>
    </row>
    <row r="52665" spans="11:17" ht="15" customHeight="1" x14ac:dyDescent="0.2">
      <c r="K52665" s="71"/>
      <c r="M52665" s="71"/>
      <c r="O52665" s="71"/>
      <c r="Q52665" s="71"/>
    </row>
    <row r="52666" spans="11:17" ht="15" customHeight="1" x14ac:dyDescent="0.2">
      <c r="K52666" s="71"/>
      <c r="M52666" s="71"/>
      <c r="O52666" s="71"/>
      <c r="Q52666" s="71"/>
    </row>
    <row r="52667" spans="11:17" ht="15" customHeight="1" x14ac:dyDescent="0.2">
      <c r="K52667" s="71"/>
      <c r="M52667" s="71"/>
      <c r="O52667" s="71"/>
      <c r="Q52667" s="71"/>
    </row>
    <row r="52668" spans="11:17" ht="15" customHeight="1" x14ac:dyDescent="0.2">
      <c r="K52668" s="71"/>
      <c r="M52668" s="71"/>
      <c r="O52668" s="71"/>
      <c r="Q52668" s="71"/>
    </row>
    <row r="52669" spans="11:17" ht="15" customHeight="1" x14ac:dyDescent="0.2">
      <c r="K52669" s="71"/>
      <c r="M52669" s="71"/>
      <c r="O52669" s="71"/>
      <c r="Q52669" s="71"/>
    </row>
    <row r="52670" spans="11:17" ht="15" customHeight="1" x14ac:dyDescent="0.2">
      <c r="K52670" s="71"/>
      <c r="M52670" s="71"/>
      <c r="O52670" s="71"/>
      <c r="Q52670" s="71"/>
    </row>
    <row r="52671" spans="11:17" ht="15" customHeight="1" x14ac:dyDescent="0.2">
      <c r="K52671" s="71"/>
      <c r="M52671" s="71"/>
      <c r="O52671" s="71"/>
      <c r="Q52671" s="71"/>
    </row>
    <row r="52672" spans="11:17" ht="15" customHeight="1" x14ac:dyDescent="0.2">
      <c r="K52672" s="71"/>
      <c r="M52672" s="71"/>
      <c r="O52672" s="71"/>
      <c r="Q52672" s="71"/>
    </row>
    <row r="52673" spans="11:17" ht="15" customHeight="1" x14ac:dyDescent="0.2">
      <c r="K52673" s="71"/>
      <c r="M52673" s="71"/>
      <c r="O52673" s="71"/>
      <c r="Q52673" s="71"/>
    </row>
    <row r="52674" spans="11:17" ht="15" customHeight="1" x14ac:dyDescent="0.2">
      <c r="K52674" s="71"/>
      <c r="M52674" s="71"/>
      <c r="O52674" s="71"/>
      <c r="Q52674" s="71"/>
    </row>
    <row r="52675" spans="11:17" ht="15" customHeight="1" x14ac:dyDescent="0.2">
      <c r="K52675" s="71"/>
      <c r="M52675" s="71"/>
      <c r="O52675" s="71"/>
      <c r="Q52675" s="71"/>
    </row>
    <row r="52676" spans="11:17" ht="15" customHeight="1" x14ac:dyDescent="0.2">
      <c r="K52676" s="71"/>
      <c r="M52676" s="71"/>
      <c r="O52676" s="71"/>
      <c r="Q52676" s="71"/>
    </row>
    <row r="52677" spans="11:17" ht="15" customHeight="1" x14ac:dyDescent="0.2">
      <c r="K52677" s="71"/>
      <c r="M52677" s="71"/>
      <c r="O52677" s="71"/>
      <c r="Q52677" s="71"/>
    </row>
    <row r="52678" spans="11:17" ht="15" customHeight="1" x14ac:dyDescent="0.2">
      <c r="K52678" s="71"/>
      <c r="M52678" s="71"/>
      <c r="O52678" s="71"/>
      <c r="Q52678" s="71"/>
    </row>
    <row r="52679" spans="11:17" ht="15" customHeight="1" x14ac:dyDescent="0.2">
      <c r="K52679" s="71"/>
      <c r="M52679" s="71"/>
      <c r="O52679" s="71"/>
      <c r="Q52679" s="71"/>
    </row>
    <row r="52680" spans="11:17" ht="15" customHeight="1" x14ac:dyDescent="0.2">
      <c r="K52680" s="71"/>
      <c r="M52680" s="71"/>
      <c r="O52680" s="71"/>
      <c r="Q52680" s="71"/>
    </row>
    <row r="52681" spans="11:17" ht="15" customHeight="1" x14ac:dyDescent="0.2">
      <c r="K52681" s="71"/>
      <c r="M52681" s="71"/>
      <c r="O52681" s="71"/>
      <c r="Q52681" s="71"/>
    </row>
    <row r="52682" spans="11:17" ht="15" customHeight="1" x14ac:dyDescent="0.2">
      <c r="K52682" s="71"/>
      <c r="M52682" s="71"/>
      <c r="O52682" s="71"/>
      <c r="Q52682" s="71"/>
    </row>
    <row r="52683" spans="11:17" ht="15" customHeight="1" x14ac:dyDescent="0.2">
      <c r="K52683" s="71"/>
      <c r="M52683" s="71"/>
      <c r="O52683" s="71"/>
      <c r="Q52683" s="71"/>
    </row>
    <row r="52684" spans="11:17" ht="15" customHeight="1" x14ac:dyDescent="0.2">
      <c r="K52684" s="71"/>
      <c r="M52684" s="71"/>
      <c r="O52684" s="71"/>
      <c r="Q52684" s="71"/>
    </row>
    <row r="52685" spans="11:17" ht="15" customHeight="1" x14ac:dyDescent="0.2">
      <c r="K52685" s="71"/>
      <c r="M52685" s="71"/>
      <c r="O52685" s="71"/>
      <c r="Q52685" s="71"/>
    </row>
    <row r="52686" spans="11:17" ht="15" customHeight="1" x14ac:dyDescent="0.2">
      <c r="K52686" s="71"/>
      <c r="M52686" s="71"/>
      <c r="O52686" s="71"/>
      <c r="Q52686" s="71"/>
    </row>
    <row r="52687" spans="11:17" ht="15" customHeight="1" x14ac:dyDescent="0.2">
      <c r="K52687" s="71"/>
      <c r="M52687" s="71"/>
      <c r="O52687" s="71"/>
      <c r="Q52687" s="71"/>
    </row>
    <row r="52688" spans="11:17" ht="15" customHeight="1" x14ac:dyDescent="0.2">
      <c r="K52688" s="71"/>
      <c r="M52688" s="71"/>
      <c r="O52688" s="71"/>
      <c r="Q52688" s="71"/>
    </row>
    <row r="52689" spans="11:17" ht="15" customHeight="1" x14ac:dyDescent="0.2">
      <c r="K52689" s="71"/>
      <c r="M52689" s="71"/>
      <c r="O52689" s="71"/>
      <c r="Q52689" s="71"/>
    </row>
    <row r="52690" spans="11:17" ht="15" customHeight="1" x14ac:dyDescent="0.2">
      <c r="K52690" s="71"/>
      <c r="M52690" s="71"/>
      <c r="O52690" s="71"/>
      <c r="Q52690" s="71"/>
    </row>
    <row r="52691" spans="11:17" ht="15" customHeight="1" x14ac:dyDescent="0.2">
      <c r="K52691" s="71"/>
      <c r="M52691" s="71"/>
      <c r="O52691" s="71"/>
      <c r="Q52691" s="71"/>
    </row>
    <row r="52692" spans="11:17" ht="15" customHeight="1" x14ac:dyDescent="0.2">
      <c r="K52692" s="71"/>
      <c r="M52692" s="71"/>
      <c r="O52692" s="71"/>
      <c r="Q52692" s="71"/>
    </row>
    <row r="52693" spans="11:17" ht="15" customHeight="1" x14ac:dyDescent="0.2">
      <c r="K52693" s="71"/>
      <c r="M52693" s="71"/>
      <c r="O52693" s="71"/>
      <c r="Q52693" s="71"/>
    </row>
    <row r="52694" spans="11:17" ht="15" customHeight="1" x14ac:dyDescent="0.2">
      <c r="K52694" s="71"/>
      <c r="M52694" s="71"/>
      <c r="O52694" s="71"/>
      <c r="Q52694" s="71"/>
    </row>
    <row r="52695" spans="11:17" ht="15" customHeight="1" x14ac:dyDescent="0.2">
      <c r="K52695" s="71"/>
      <c r="M52695" s="71"/>
      <c r="O52695" s="71"/>
      <c r="Q52695" s="71"/>
    </row>
    <row r="52696" spans="11:17" ht="15" customHeight="1" x14ac:dyDescent="0.2">
      <c r="K52696" s="71"/>
      <c r="M52696" s="71"/>
      <c r="O52696" s="71"/>
      <c r="Q52696" s="71"/>
    </row>
    <row r="52697" spans="11:17" ht="15" customHeight="1" x14ac:dyDescent="0.2">
      <c r="K52697" s="71"/>
      <c r="M52697" s="71"/>
      <c r="O52697" s="71"/>
      <c r="Q52697" s="71"/>
    </row>
    <row r="52698" spans="11:17" ht="15" customHeight="1" x14ac:dyDescent="0.2">
      <c r="K52698" s="71"/>
      <c r="M52698" s="71"/>
      <c r="O52698" s="71"/>
      <c r="Q52698" s="71"/>
    </row>
    <row r="52699" spans="11:17" ht="15" customHeight="1" x14ac:dyDescent="0.2">
      <c r="K52699" s="71"/>
      <c r="M52699" s="71"/>
      <c r="O52699" s="71"/>
      <c r="Q52699" s="71"/>
    </row>
    <row r="52700" spans="11:17" ht="15" customHeight="1" x14ac:dyDescent="0.2">
      <c r="K52700" s="71"/>
      <c r="M52700" s="71"/>
      <c r="O52700" s="71"/>
      <c r="Q52700" s="71"/>
    </row>
    <row r="52701" spans="11:17" ht="15" customHeight="1" x14ac:dyDescent="0.2">
      <c r="K52701" s="71"/>
      <c r="M52701" s="71"/>
      <c r="O52701" s="71"/>
      <c r="Q52701" s="71"/>
    </row>
    <row r="52702" spans="11:17" ht="15" customHeight="1" x14ac:dyDescent="0.2">
      <c r="K52702" s="71"/>
      <c r="M52702" s="71"/>
      <c r="O52702" s="71"/>
      <c r="Q52702" s="71"/>
    </row>
    <row r="52703" spans="11:17" ht="15" customHeight="1" x14ac:dyDescent="0.2">
      <c r="K52703" s="71"/>
      <c r="M52703" s="71"/>
      <c r="O52703" s="71"/>
      <c r="Q52703" s="71"/>
    </row>
    <row r="52704" spans="11:17" ht="15" customHeight="1" x14ac:dyDescent="0.2">
      <c r="K52704" s="71"/>
      <c r="M52704" s="71"/>
      <c r="O52704" s="71"/>
      <c r="Q52704" s="71"/>
    </row>
    <row r="52705" spans="11:17" ht="15" customHeight="1" x14ac:dyDescent="0.2">
      <c r="K52705" s="71"/>
      <c r="M52705" s="71"/>
      <c r="O52705" s="71"/>
      <c r="Q52705" s="71"/>
    </row>
    <row r="52706" spans="11:17" ht="15" customHeight="1" x14ac:dyDescent="0.2">
      <c r="K52706" s="71"/>
      <c r="M52706" s="71"/>
      <c r="O52706" s="71"/>
      <c r="Q52706" s="71"/>
    </row>
    <row r="52707" spans="11:17" ht="15" customHeight="1" x14ac:dyDescent="0.2">
      <c r="K52707" s="71"/>
      <c r="M52707" s="71"/>
      <c r="O52707" s="71"/>
      <c r="Q52707" s="71"/>
    </row>
    <row r="52708" spans="11:17" ht="15" customHeight="1" x14ac:dyDescent="0.2">
      <c r="K52708" s="71"/>
      <c r="M52708" s="71"/>
      <c r="O52708" s="71"/>
      <c r="Q52708" s="71"/>
    </row>
    <row r="52709" spans="11:17" ht="15" customHeight="1" x14ac:dyDescent="0.2">
      <c r="K52709" s="71"/>
      <c r="M52709" s="71"/>
      <c r="O52709" s="71"/>
      <c r="Q52709" s="71"/>
    </row>
    <row r="52710" spans="11:17" ht="15" customHeight="1" x14ac:dyDescent="0.2">
      <c r="K52710" s="71"/>
      <c r="M52710" s="71"/>
      <c r="O52710" s="71"/>
      <c r="Q52710" s="71"/>
    </row>
    <row r="52711" spans="11:17" ht="15" customHeight="1" x14ac:dyDescent="0.2">
      <c r="K52711" s="71"/>
      <c r="M52711" s="71"/>
      <c r="O52711" s="71"/>
      <c r="Q52711" s="71"/>
    </row>
    <row r="52712" spans="11:17" ht="15" customHeight="1" x14ac:dyDescent="0.2">
      <c r="K52712" s="71"/>
      <c r="M52712" s="71"/>
      <c r="O52712" s="71"/>
      <c r="Q52712" s="71"/>
    </row>
    <row r="52713" spans="11:17" ht="15" customHeight="1" x14ac:dyDescent="0.2">
      <c r="K52713" s="71"/>
      <c r="M52713" s="71"/>
      <c r="O52713" s="71"/>
      <c r="Q52713" s="71"/>
    </row>
    <row r="52714" spans="11:17" ht="15" customHeight="1" x14ac:dyDescent="0.2">
      <c r="K52714" s="71"/>
      <c r="M52714" s="71"/>
      <c r="O52714" s="71"/>
      <c r="Q52714" s="71"/>
    </row>
    <row r="52715" spans="11:17" ht="15" customHeight="1" x14ac:dyDescent="0.2">
      <c r="K52715" s="71"/>
      <c r="M52715" s="71"/>
      <c r="O52715" s="71"/>
      <c r="Q52715" s="71"/>
    </row>
    <row r="52716" spans="11:17" ht="15" customHeight="1" x14ac:dyDescent="0.2">
      <c r="K52716" s="71"/>
      <c r="M52716" s="71"/>
      <c r="O52716" s="71"/>
      <c r="Q52716" s="71"/>
    </row>
    <row r="52717" spans="11:17" ht="15" customHeight="1" x14ac:dyDescent="0.2">
      <c r="K52717" s="71"/>
      <c r="M52717" s="71"/>
      <c r="O52717" s="71"/>
      <c r="Q52717" s="71"/>
    </row>
    <row r="52718" spans="11:17" ht="15" customHeight="1" x14ac:dyDescent="0.2">
      <c r="K52718" s="71"/>
      <c r="M52718" s="71"/>
      <c r="O52718" s="71"/>
      <c r="Q52718" s="71"/>
    </row>
    <row r="52719" spans="11:17" ht="15" customHeight="1" x14ac:dyDescent="0.2">
      <c r="K52719" s="71"/>
      <c r="M52719" s="71"/>
      <c r="O52719" s="71"/>
      <c r="Q52719" s="71"/>
    </row>
    <row r="52720" spans="11:17" ht="15" customHeight="1" x14ac:dyDescent="0.2">
      <c r="K52720" s="71"/>
      <c r="M52720" s="71"/>
      <c r="O52720" s="71"/>
      <c r="Q52720" s="71"/>
    </row>
    <row r="52721" spans="11:17" ht="15" customHeight="1" x14ac:dyDescent="0.2">
      <c r="K52721" s="71"/>
      <c r="M52721" s="71"/>
      <c r="O52721" s="71"/>
      <c r="Q52721" s="71"/>
    </row>
    <row r="52722" spans="11:17" ht="15" customHeight="1" x14ac:dyDescent="0.2">
      <c r="K52722" s="71"/>
      <c r="M52722" s="71"/>
      <c r="O52722" s="71"/>
      <c r="Q52722" s="71"/>
    </row>
    <row r="52723" spans="11:17" ht="15" customHeight="1" x14ac:dyDescent="0.2">
      <c r="K52723" s="71"/>
      <c r="M52723" s="71"/>
      <c r="O52723" s="71"/>
      <c r="Q52723" s="71"/>
    </row>
    <row r="52724" spans="11:17" ht="15" customHeight="1" x14ac:dyDescent="0.2">
      <c r="K52724" s="71"/>
      <c r="M52724" s="71"/>
      <c r="O52724" s="71"/>
      <c r="Q52724" s="71"/>
    </row>
    <row r="52725" spans="11:17" ht="15" customHeight="1" x14ac:dyDescent="0.2">
      <c r="K52725" s="71"/>
      <c r="M52725" s="71"/>
      <c r="O52725" s="71"/>
      <c r="Q52725" s="71"/>
    </row>
    <row r="52726" spans="11:17" ht="15" customHeight="1" x14ac:dyDescent="0.2">
      <c r="K52726" s="71"/>
      <c r="M52726" s="71"/>
      <c r="O52726" s="71"/>
      <c r="Q52726" s="71"/>
    </row>
    <row r="52727" spans="11:17" ht="15" customHeight="1" x14ac:dyDescent="0.2">
      <c r="K52727" s="71"/>
      <c r="M52727" s="71"/>
      <c r="O52727" s="71"/>
      <c r="Q52727" s="71"/>
    </row>
    <row r="52728" spans="11:17" ht="15" customHeight="1" x14ac:dyDescent="0.2">
      <c r="K52728" s="71"/>
      <c r="M52728" s="71"/>
      <c r="O52728" s="71"/>
      <c r="Q52728" s="71"/>
    </row>
    <row r="52729" spans="11:17" ht="15" customHeight="1" x14ac:dyDescent="0.2">
      <c r="K52729" s="71"/>
      <c r="M52729" s="71"/>
      <c r="O52729" s="71"/>
      <c r="Q52729" s="71"/>
    </row>
    <row r="52730" spans="11:17" ht="15" customHeight="1" x14ac:dyDescent="0.2">
      <c r="K52730" s="71"/>
      <c r="M52730" s="71"/>
      <c r="O52730" s="71"/>
      <c r="Q52730" s="71"/>
    </row>
    <row r="52731" spans="11:17" ht="15" customHeight="1" x14ac:dyDescent="0.2">
      <c r="K52731" s="71"/>
      <c r="M52731" s="71"/>
      <c r="O52731" s="71"/>
      <c r="Q52731" s="71"/>
    </row>
    <row r="52732" spans="11:17" ht="15" customHeight="1" x14ac:dyDescent="0.2">
      <c r="K52732" s="71"/>
      <c r="M52732" s="71"/>
      <c r="O52732" s="71"/>
      <c r="Q52732" s="71"/>
    </row>
    <row r="52733" spans="11:17" ht="15" customHeight="1" x14ac:dyDescent="0.2">
      <c r="K52733" s="71"/>
      <c r="M52733" s="71"/>
      <c r="O52733" s="71"/>
      <c r="Q52733" s="71"/>
    </row>
    <row r="52734" spans="11:17" ht="15" customHeight="1" x14ac:dyDescent="0.2">
      <c r="K52734" s="71"/>
      <c r="M52734" s="71"/>
      <c r="O52734" s="71"/>
      <c r="Q52734" s="71"/>
    </row>
    <row r="52735" spans="11:17" ht="15" customHeight="1" x14ac:dyDescent="0.2">
      <c r="K52735" s="71"/>
      <c r="M52735" s="71"/>
      <c r="O52735" s="71"/>
      <c r="Q52735" s="71"/>
    </row>
    <row r="52736" spans="11:17" ht="15" customHeight="1" x14ac:dyDescent="0.2">
      <c r="K52736" s="71"/>
      <c r="M52736" s="71"/>
      <c r="O52736" s="71"/>
      <c r="Q52736" s="71"/>
    </row>
    <row r="52737" spans="11:17" ht="15" customHeight="1" x14ac:dyDescent="0.2">
      <c r="K52737" s="71"/>
      <c r="M52737" s="71"/>
      <c r="O52737" s="71"/>
      <c r="Q52737" s="71"/>
    </row>
    <row r="52738" spans="11:17" ht="15" customHeight="1" x14ac:dyDescent="0.2">
      <c r="K52738" s="71"/>
      <c r="M52738" s="71"/>
      <c r="O52738" s="71"/>
      <c r="Q52738" s="71"/>
    </row>
    <row r="52739" spans="11:17" ht="15" customHeight="1" x14ac:dyDescent="0.2">
      <c r="K52739" s="71"/>
      <c r="M52739" s="71"/>
      <c r="O52739" s="71"/>
      <c r="Q52739" s="71"/>
    </row>
    <row r="52740" spans="11:17" ht="15" customHeight="1" x14ac:dyDescent="0.2">
      <c r="K52740" s="71"/>
      <c r="M52740" s="71"/>
      <c r="O52740" s="71"/>
      <c r="Q52740" s="71"/>
    </row>
    <row r="52741" spans="11:17" ht="15" customHeight="1" x14ac:dyDescent="0.2">
      <c r="K52741" s="71"/>
      <c r="M52741" s="71"/>
      <c r="O52741" s="71"/>
      <c r="Q52741" s="71"/>
    </row>
    <row r="52742" spans="11:17" ht="15" customHeight="1" x14ac:dyDescent="0.2">
      <c r="K52742" s="71"/>
      <c r="M52742" s="71"/>
      <c r="O52742" s="71"/>
      <c r="Q52742" s="71"/>
    </row>
    <row r="52743" spans="11:17" ht="15" customHeight="1" x14ac:dyDescent="0.2">
      <c r="K52743" s="71"/>
      <c r="M52743" s="71"/>
      <c r="O52743" s="71"/>
      <c r="Q52743" s="71"/>
    </row>
    <row r="52744" spans="11:17" ht="15" customHeight="1" x14ac:dyDescent="0.2">
      <c r="K52744" s="71"/>
      <c r="M52744" s="71"/>
      <c r="O52744" s="71"/>
      <c r="Q52744" s="71"/>
    </row>
    <row r="52745" spans="11:17" ht="15" customHeight="1" x14ac:dyDescent="0.2">
      <c r="K52745" s="71"/>
      <c r="M52745" s="71"/>
      <c r="O52745" s="71"/>
      <c r="Q52745" s="71"/>
    </row>
    <row r="52746" spans="11:17" ht="15" customHeight="1" x14ac:dyDescent="0.2">
      <c r="K52746" s="71"/>
      <c r="M52746" s="71"/>
      <c r="O52746" s="71"/>
      <c r="Q52746" s="71"/>
    </row>
    <row r="52747" spans="11:17" ht="15" customHeight="1" x14ac:dyDescent="0.2">
      <c r="K52747" s="71"/>
      <c r="M52747" s="71"/>
      <c r="O52747" s="71"/>
      <c r="Q52747" s="71"/>
    </row>
    <row r="52748" spans="11:17" ht="15" customHeight="1" x14ac:dyDescent="0.2">
      <c r="K52748" s="71"/>
      <c r="M52748" s="71"/>
      <c r="O52748" s="71"/>
      <c r="Q52748" s="71"/>
    </row>
    <row r="52749" spans="11:17" ht="15" customHeight="1" x14ac:dyDescent="0.2">
      <c r="K52749" s="71"/>
      <c r="M52749" s="71"/>
      <c r="O52749" s="71"/>
      <c r="Q52749" s="71"/>
    </row>
    <row r="52750" spans="11:17" ht="15" customHeight="1" x14ac:dyDescent="0.2">
      <c r="K52750" s="71"/>
      <c r="M52750" s="71"/>
      <c r="O52750" s="71"/>
      <c r="Q52750" s="71"/>
    </row>
    <row r="52751" spans="11:17" ht="15" customHeight="1" x14ac:dyDescent="0.2">
      <c r="K52751" s="71"/>
      <c r="M52751" s="71"/>
      <c r="O52751" s="71"/>
      <c r="Q52751" s="71"/>
    </row>
    <row r="52752" spans="11:17" ht="15" customHeight="1" x14ac:dyDescent="0.2">
      <c r="K52752" s="71"/>
      <c r="M52752" s="71"/>
      <c r="O52752" s="71"/>
      <c r="Q52752" s="71"/>
    </row>
    <row r="52753" spans="11:17" ht="15" customHeight="1" x14ac:dyDescent="0.2">
      <c r="K52753" s="71"/>
      <c r="M52753" s="71"/>
      <c r="O52753" s="71"/>
      <c r="Q52753" s="71"/>
    </row>
    <row r="52754" spans="11:17" ht="15" customHeight="1" x14ac:dyDescent="0.2">
      <c r="K52754" s="71"/>
      <c r="M52754" s="71"/>
      <c r="O52754" s="71"/>
      <c r="Q52754" s="71"/>
    </row>
    <row r="52755" spans="11:17" ht="15" customHeight="1" x14ac:dyDescent="0.2">
      <c r="K52755" s="71"/>
      <c r="M52755" s="71"/>
      <c r="O52755" s="71"/>
      <c r="Q52755" s="71"/>
    </row>
    <row r="52756" spans="11:17" ht="15" customHeight="1" x14ac:dyDescent="0.2">
      <c r="K52756" s="71"/>
      <c r="M52756" s="71"/>
      <c r="O52756" s="71"/>
      <c r="Q52756" s="71"/>
    </row>
    <row r="52757" spans="11:17" ht="15" customHeight="1" x14ac:dyDescent="0.2">
      <c r="K52757" s="71"/>
      <c r="M52757" s="71"/>
      <c r="O52757" s="71"/>
      <c r="Q52757" s="71"/>
    </row>
    <row r="52758" spans="11:17" ht="15" customHeight="1" x14ac:dyDescent="0.2">
      <c r="K52758" s="71"/>
      <c r="M52758" s="71"/>
      <c r="O52758" s="71"/>
      <c r="Q52758" s="71"/>
    </row>
    <row r="52759" spans="11:17" ht="15" customHeight="1" x14ac:dyDescent="0.2">
      <c r="K52759" s="71"/>
      <c r="M52759" s="71"/>
      <c r="O52759" s="71"/>
      <c r="Q52759" s="71"/>
    </row>
    <row r="52760" spans="11:17" ht="15" customHeight="1" x14ac:dyDescent="0.2">
      <c r="K52760" s="71"/>
      <c r="M52760" s="71"/>
      <c r="O52760" s="71"/>
      <c r="Q52760" s="71"/>
    </row>
    <row r="52761" spans="11:17" ht="15" customHeight="1" x14ac:dyDescent="0.2">
      <c r="K52761" s="71"/>
      <c r="M52761" s="71"/>
      <c r="O52761" s="71"/>
      <c r="Q52761" s="71"/>
    </row>
    <row r="52762" spans="11:17" ht="15" customHeight="1" x14ac:dyDescent="0.2">
      <c r="K52762" s="71"/>
      <c r="M52762" s="71"/>
      <c r="O52762" s="71"/>
      <c r="Q52762" s="71"/>
    </row>
    <row r="52763" spans="11:17" ht="15" customHeight="1" x14ac:dyDescent="0.2">
      <c r="K52763" s="71"/>
      <c r="M52763" s="71"/>
      <c r="O52763" s="71"/>
      <c r="Q52763" s="71"/>
    </row>
    <row r="52764" spans="11:17" ht="15" customHeight="1" x14ac:dyDescent="0.2">
      <c r="K52764" s="71"/>
      <c r="M52764" s="71"/>
      <c r="O52764" s="71"/>
      <c r="Q52764" s="71"/>
    </row>
    <row r="52765" spans="11:17" ht="15" customHeight="1" x14ac:dyDescent="0.2">
      <c r="K52765" s="71"/>
      <c r="M52765" s="71"/>
      <c r="O52765" s="71"/>
      <c r="Q52765" s="71"/>
    </row>
    <row r="52766" spans="11:17" ht="15" customHeight="1" x14ac:dyDescent="0.2">
      <c r="K52766" s="71"/>
      <c r="M52766" s="71"/>
      <c r="O52766" s="71"/>
      <c r="Q52766" s="71"/>
    </row>
    <row r="52767" spans="11:17" ht="15" customHeight="1" x14ac:dyDescent="0.2">
      <c r="K52767" s="71"/>
      <c r="M52767" s="71"/>
      <c r="O52767" s="71"/>
      <c r="Q52767" s="71"/>
    </row>
    <row r="52768" spans="11:17" ht="15" customHeight="1" x14ac:dyDescent="0.2">
      <c r="K52768" s="71"/>
      <c r="M52768" s="71"/>
      <c r="O52768" s="71"/>
      <c r="Q52768" s="71"/>
    </row>
    <row r="52769" spans="11:17" ht="15" customHeight="1" x14ac:dyDescent="0.2">
      <c r="K52769" s="71"/>
      <c r="M52769" s="71"/>
      <c r="O52769" s="71"/>
      <c r="Q52769" s="71"/>
    </row>
    <row r="52770" spans="11:17" ht="15" customHeight="1" x14ac:dyDescent="0.2">
      <c r="K52770" s="71"/>
      <c r="M52770" s="71"/>
      <c r="O52770" s="71"/>
      <c r="Q52770" s="71"/>
    </row>
    <row r="52771" spans="11:17" ht="15" customHeight="1" x14ac:dyDescent="0.2">
      <c r="K52771" s="71"/>
      <c r="M52771" s="71"/>
      <c r="O52771" s="71"/>
      <c r="Q52771" s="71"/>
    </row>
    <row r="52772" spans="11:17" ht="15" customHeight="1" x14ac:dyDescent="0.2">
      <c r="K52772" s="71"/>
      <c r="M52772" s="71"/>
      <c r="O52772" s="71"/>
      <c r="Q52772" s="71"/>
    </row>
    <row r="52773" spans="11:17" ht="15" customHeight="1" x14ac:dyDescent="0.2">
      <c r="K52773" s="71"/>
      <c r="M52773" s="71"/>
      <c r="O52773" s="71"/>
      <c r="Q52773" s="71"/>
    </row>
    <row r="52774" spans="11:17" ht="15" customHeight="1" x14ac:dyDescent="0.2">
      <c r="K52774" s="71"/>
      <c r="M52774" s="71"/>
      <c r="O52774" s="71"/>
      <c r="Q52774" s="71"/>
    </row>
    <row r="52775" spans="11:17" ht="15" customHeight="1" x14ac:dyDescent="0.2">
      <c r="K52775" s="71"/>
      <c r="M52775" s="71"/>
      <c r="O52775" s="71"/>
      <c r="Q52775" s="71"/>
    </row>
    <row r="52776" spans="11:17" ht="15" customHeight="1" x14ac:dyDescent="0.2">
      <c r="K52776" s="71"/>
      <c r="M52776" s="71"/>
      <c r="O52776" s="71"/>
      <c r="Q52776" s="71"/>
    </row>
    <row r="52777" spans="11:17" ht="15" customHeight="1" x14ac:dyDescent="0.2">
      <c r="K52777" s="71"/>
      <c r="M52777" s="71"/>
      <c r="O52777" s="71"/>
      <c r="Q52777" s="71"/>
    </row>
    <row r="52778" spans="11:17" ht="15" customHeight="1" x14ac:dyDescent="0.2">
      <c r="K52778" s="71"/>
      <c r="M52778" s="71"/>
      <c r="O52778" s="71"/>
      <c r="Q52778" s="71"/>
    </row>
    <row r="52779" spans="11:17" ht="15" customHeight="1" x14ac:dyDescent="0.2">
      <c r="K52779" s="71"/>
      <c r="M52779" s="71"/>
      <c r="O52779" s="71"/>
      <c r="Q52779" s="71"/>
    </row>
    <row r="52780" spans="11:17" ht="15" customHeight="1" x14ac:dyDescent="0.2">
      <c r="K52780" s="71"/>
      <c r="M52780" s="71"/>
      <c r="O52780" s="71"/>
      <c r="Q52780" s="71"/>
    </row>
    <row r="52781" spans="11:17" ht="15" customHeight="1" x14ac:dyDescent="0.2">
      <c r="K52781" s="71"/>
      <c r="M52781" s="71"/>
      <c r="O52781" s="71"/>
      <c r="Q52781" s="71"/>
    </row>
    <row r="52782" spans="11:17" ht="15" customHeight="1" x14ac:dyDescent="0.2">
      <c r="K52782" s="71"/>
      <c r="M52782" s="71"/>
      <c r="O52782" s="71"/>
      <c r="Q52782" s="71"/>
    </row>
    <row r="52783" spans="11:17" ht="15" customHeight="1" x14ac:dyDescent="0.2">
      <c r="K52783" s="71"/>
      <c r="M52783" s="71"/>
      <c r="O52783" s="71"/>
      <c r="Q52783" s="71"/>
    </row>
    <row r="52784" spans="11:17" ht="15" customHeight="1" x14ac:dyDescent="0.2">
      <c r="K52784" s="71"/>
      <c r="M52784" s="71"/>
      <c r="O52784" s="71"/>
      <c r="Q52784" s="71"/>
    </row>
    <row r="52785" spans="11:17" ht="15" customHeight="1" x14ac:dyDescent="0.2">
      <c r="K52785" s="71"/>
      <c r="M52785" s="71"/>
      <c r="O52785" s="71"/>
      <c r="Q52785" s="71"/>
    </row>
    <row r="52786" spans="11:17" ht="15" customHeight="1" x14ac:dyDescent="0.2">
      <c r="K52786" s="71"/>
      <c r="M52786" s="71"/>
      <c r="O52786" s="71"/>
      <c r="Q52786" s="71"/>
    </row>
    <row r="52787" spans="11:17" ht="15" customHeight="1" x14ac:dyDescent="0.2">
      <c r="K52787" s="71"/>
      <c r="M52787" s="71"/>
      <c r="O52787" s="71"/>
      <c r="Q52787" s="71"/>
    </row>
    <row r="52788" spans="11:17" ht="15" customHeight="1" x14ac:dyDescent="0.2">
      <c r="K52788" s="71"/>
      <c r="M52788" s="71"/>
      <c r="O52788" s="71"/>
      <c r="Q52788" s="71"/>
    </row>
    <row r="52789" spans="11:17" ht="15" customHeight="1" x14ac:dyDescent="0.2">
      <c r="K52789" s="71"/>
      <c r="M52789" s="71"/>
      <c r="O52789" s="71"/>
      <c r="Q52789" s="71"/>
    </row>
    <row r="52790" spans="11:17" ht="15" customHeight="1" x14ac:dyDescent="0.2">
      <c r="K52790" s="71"/>
      <c r="M52790" s="71"/>
      <c r="O52790" s="71"/>
      <c r="Q52790" s="71"/>
    </row>
    <row r="52791" spans="11:17" ht="15" customHeight="1" x14ac:dyDescent="0.2">
      <c r="K52791" s="71"/>
      <c r="M52791" s="71"/>
      <c r="O52791" s="71"/>
      <c r="Q52791" s="71"/>
    </row>
    <row r="52792" spans="11:17" ht="15" customHeight="1" x14ac:dyDescent="0.2">
      <c r="K52792" s="71"/>
      <c r="M52792" s="71"/>
      <c r="O52792" s="71"/>
      <c r="Q52792" s="71"/>
    </row>
    <row r="52793" spans="11:17" ht="15" customHeight="1" x14ac:dyDescent="0.2">
      <c r="K52793" s="71"/>
      <c r="M52793" s="71"/>
      <c r="O52793" s="71"/>
      <c r="Q52793" s="71"/>
    </row>
    <row r="52794" spans="11:17" ht="15" customHeight="1" x14ac:dyDescent="0.2">
      <c r="K52794" s="71"/>
      <c r="M52794" s="71"/>
      <c r="O52794" s="71"/>
      <c r="Q52794" s="71"/>
    </row>
    <row r="52795" spans="11:17" ht="15" customHeight="1" x14ac:dyDescent="0.2">
      <c r="K52795" s="71"/>
      <c r="M52795" s="71"/>
      <c r="O52795" s="71"/>
      <c r="Q52795" s="71"/>
    </row>
    <row r="52796" spans="11:17" ht="15" customHeight="1" x14ac:dyDescent="0.2">
      <c r="K52796" s="71"/>
      <c r="M52796" s="71"/>
      <c r="O52796" s="71"/>
      <c r="Q52796" s="71"/>
    </row>
    <row r="52797" spans="11:17" ht="15" customHeight="1" x14ac:dyDescent="0.2">
      <c r="K52797" s="71"/>
      <c r="M52797" s="71"/>
      <c r="O52797" s="71"/>
      <c r="Q52797" s="71"/>
    </row>
    <row r="52798" spans="11:17" ht="15" customHeight="1" x14ac:dyDescent="0.2">
      <c r="K52798" s="71"/>
      <c r="M52798" s="71"/>
      <c r="O52798" s="71"/>
      <c r="Q52798" s="71"/>
    </row>
    <row r="52799" spans="11:17" ht="15" customHeight="1" x14ac:dyDescent="0.2">
      <c r="K52799" s="71"/>
      <c r="M52799" s="71"/>
      <c r="O52799" s="71"/>
      <c r="Q52799" s="71"/>
    </row>
    <row r="52800" spans="11:17" ht="15" customHeight="1" x14ac:dyDescent="0.2">
      <c r="K52800" s="71"/>
      <c r="M52800" s="71"/>
      <c r="O52800" s="71"/>
      <c r="Q52800" s="71"/>
    </row>
    <row r="52801" spans="11:17" ht="15" customHeight="1" x14ac:dyDescent="0.2">
      <c r="K52801" s="71"/>
      <c r="M52801" s="71"/>
      <c r="O52801" s="71"/>
      <c r="Q52801" s="71"/>
    </row>
    <row r="52802" spans="11:17" ht="15" customHeight="1" x14ac:dyDescent="0.2">
      <c r="K52802" s="71"/>
      <c r="M52802" s="71"/>
      <c r="O52802" s="71"/>
      <c r="Q52802" s="71"/>
    </row>
    <row r="52803" spans="11:17" ht="15" customHeight="1" x14ac:dyDescent="0.2">
      <c r="K52803" s="71"/>
      <c r="M52803" s="71"/>
      <c r="O52803" s="71"/>
      <c r="Q52803" s="71"/>
    </row>
    <row r="52804" spans="11:17" ht="15" customHeight="1" x14ac:dyDescent="0.2">
      <c r="K52804" s="71"/>
      <c r="M52804" s="71"/>
      <c r="O52804" s="71"/>
      <c r="Q52804" s="71"/>
    </row>
    <row r="52805" spans="11:17" ht="15" customHeight="1" x14ac:dyDescent="0.2">
      <c r="K52805" s="71"/>
      <c r="M52805" s="71"/>
      <c r="O52805" s="71"/>
      <c r="Q52805" s="71"/>
    </row>
    <row r="52806" spans="11:17" ht="15" customHeight="1" x14ac:dyDescent="0.2">
      <c r="K52806" s="71"/>
      <c r="M52806" s="71"/>
      <c r="O52806" s="71"/>
      <c r="Q52806" s="71"/>
    </row>
    <row r="52807" spans="11:17" ht="15" customHeight="1" x14ac:dyDescent="0.2">
      <c r="K52807" s="71"/>
      <c r="M52807" s="71"/>
      <c r="O52807" s="71"/>
      <c r="Q52807" s="71"/>
    </row>
    <row r="52808" spans="11:17" ht="15" customHeight="1" x14ac:dyDescent="0.2">
      <c r="K52808" s="71"/>
      <c r="M52808" s="71"/>
      <c r="O52808" s="71"/>
      <c r="Q52808" s="71"/>
    </row>
    <row r="52809" spans="11:17" ht="15" customHeight="1" x14ac:dyDescent="0.2">
      <c r="K52809" s="71"/>
      <c r="M52809" s="71"/>
      <c r="O52809" s="71"/>
      <c r="Q52809" s="71"/>
    </row>
    <row r="52810" spans="11:17" ht="15" customHeight="1" x14ac:dyDescent="0.2">
      <c r="K52810" s="71"/>
      <c r="M52810" s="71"/>
      <c r="O52810" s="71"/>
      <c r="Q52810" s="71"/>
    </row>
    <row r="52811" spans="11:17" ht="15" customHeight="1" x14ac:dyDescent="0.2">
      <c r="K52811" s="71"/>
      <c r="M52811" s="71"/>
      <c r="O52811" s="71"/>
      <c r="Q52811" s="71"/>
    </row>
    <row r="52812" spans="11:17" ht="15" customHeight="1" x14ac:dyDescent="0.2">
      <c r="K52812" s="71"/>
      <c r="M52812" s="71"/>
      <c r="O52812" s="71"/>
      <c r="Q52812" s="71"/>
    </row>
    <row r="52813" spans="11:17" ht="15" customHeight="1" x14ac:dyDescent="0.2">
      <c r="K52813" s="71"/>
      <c r="M52813" s="71"/>
      <c r="O52813" s="71"/>
      <c r="Q52813" s="71"/>
    </row>
    <row r="52814" spans="11:17" ht="15" customHeight="1" x14ac:dyDescent="0.2">
      <c r="K52814" s="71"/>
      <c r="M52814" s="71"/>
      <c r="O52814" s="71"/>
      <c r="Q52814" s="71"/>
    </row>
    <row r="52815" spans="11:17" ht="15" customHeight="1" x14ac:dyDescent="0.2">
      <c r="K52815" s="71"/>
      <c r="M52815" s="71"/>
      <c r="O52815" s="71"/>
      <c r="Q52815" s="71"/>
    </row>
    <row r="52816" spans="11:17" ht="15" customHeight="1" x14ac:dyDescent="0.2">
      <c r="K52816" s="71"/>
      <c r="M52816" s="71"/>
      <c r="O52816" s="71"/>
      <c r="Q52816" s="71"/>
    </row>
    <row r="52817" spans="11:17" ht="15" customHeight="1" x14ac:dyDescent="0.2">
      <c r="K52817" s="71"/>
      <c r="M52817" s="71"/>
      <c r="O52817" s="71"/>
      <c r="Q52817" s="71"/>
    </row>
    <row r="52818" spans="11:17" ht="15" customHeight="1" x14ac:dyDescent="0.2">
      <c r="K52818" s="71"/>
      <c r="M52818" s="71"/>
      <c r="O52818" s="71"/>
      <c r="Q52818" s="71"/>
    </row>
    <row r="52819" spans="11:17" ht="15" customHeight="1" x14ac:dyDescent="0.2">
      <c r="K52819" s="71"/>
      <c r="M52819" s="71"/>
      <c r="O52819" s="71"/>
      <c r="Q52819" s="71"/>
    </row>
    <row r="52820" spans="11:17" ht="15" customHeight="1" x14ac:dyDescent="0.2">
      <c r="K52820" s="71"/>
      <c r="M52820" s="71"/>
      <c r="O52820" s="71"/>
      <c r="Q52820" s="71"/>
    </row>
    <row r="52821" spans="11:17" ht="15" customHeight="1" x14ac:dyDescent="0.2">
      <c r="K52821" s="71"/>
      <c r="M52821" s="71"/>
      <c r="O52821" s="71"/>
      <c r="Q52821" s="71"/>
    </row>
    <row r="52822" spans="11:17" ht="15" customHeight="1" x14ac:dyDescent="0.2">
      <c r="K52822" s="71"/>
      <c r="M52822" s="71"/>
      <c r="O52822" s="71"/>
      <c r="Q52822" s="71"/>
    </row>
    <row r="52823" spans="11:17" ht="15" customHeight="1" x14ac:dyDescent="0.2">
      <c r="K52823" s="71"/>
      <c r="M52823" s="71"/>
      <c r="O52823" s="71"/>
      <c r="Q52823" s="71"/>
    </row>
    <row r="52824" spans="11:17" ht="15" customHeight="1" x14ac:dyDescent="0.2">
      <c r="K52824" s="71"/>
      <c r="M52824" s="71"/>
      <c r="O52824" s="71"/>
      <c r="Q52824" s="71"/>
    </row>
    <row r="52825" spans="11:17" ht="15" customHeight="1" x14ac:dyDescent="0.2">
      <c r="K52825" s="71"/>
      <c r="M52825" s="71"/>
      <c r="O52825" s="71"/>
      <c r="Q52825" s="71"/>
    </row>
    <row r="52826" spans="11:17" ht="15" customHeight="1" x14ac:dyDescent="0.2">
      <c r="K52826" s="71"/>
      <c r="M52826" s="71"/>
      <c r="O52826" s="71"/>
      <c r="Q52826" s="71"/>
    </row>
    <row r="52827" spans="11:17" ht="15" customHeight="1" x14ac:dyDescent="0.2">
      <c r="K52827" s="71"/>
      <c r="M52827" s="71"/>
      <c r="O52827" s="71"/>
      <c r="Q52827" s="71"/>
    </row>
    <row r="52828" spans="11:17" ht="15" customHeight="1" x14ac:dyDescent="0.2">
      <c r="K52828" s="71"/>
      <c r="M52828" s="71"/>
      <c r="O52828" s="71"/>
      <c r="Q52828" s="71"/>
    </row>
    <row r="52829" spans="11:17" ht="15" customHeight="1" x14ac:dyDescent="0.2">
      <c r="K52829" s="71"/>
      <c r="M52829" s="71"/>
      <c r="O52829" s="71"/>
      <c r="Q52829" s="71"/>
    </row>
    <row r="52830" spans="11:17" ht="15" customHeight="1" x14ac:dyDescent="0.2">
      <c r="K52830" s="71"/>
      <c r="M52830" s="71"/>
      <c r="O52830" s="71"/>
      <c r="Q52830" s="71"/>
    </row>
    <row r="52831" spans="11:17" ht="15" customHeight="1" x14ac:dyDescent="0.2">
      <c r="K52831" s="71"/>
      <c r="M52831" s="71"/>
      <c r="O52831" s="71"/>
      <c r="Q52831" s="71"/>
    </row>
    <row r="52832" spans="11:17" ht="15" customHeight="1" x14ac:dyDescent="0.2">
      <c r="K52832" s="71"/>
      <c r="M52832" s="71"/>
      <c r="O52832" s="71"/>
      <c r="Q52832" s="71"/>
    </row>
    <row r="52833" spans="11:17" ht="15" customHeight="1" x14ac:dyDescent="0.2">
      <c r="K52833" s="71"/>
      <c r="M52833" s="71"/>
      <c r="O52833" s="71"/>
      <c r="Q52833" s="71"/>
    </row>
    <row r="52834" spans="11:17" ht="15" customHeight="1" x14ac:dyDescent="0.2">
      <c r="K52834" s="71"/>
      <c r="M52834" s="71"/>
      <c r="O52834" s="71"/>
      <c r="Q52834" s="71"/>
    </row>
    <row r="52835" spans="11:17" ht="15" customHeight="1" x14ac:dyDescent="0.2">
      <c r="K52835" s="71"/>
      <c r="M52835" s="71"/>
      <c r="O52835" s="71"/>
      <c r="Q52835" s="71"/>
    </row>
    <row r="52836" spans="11:17" ht="15" customHeight="1" x14ac:dyDescent="0.2">
      <c r="K52836" s="71"/>
      <c r="M52836" s="71"/>
      <c r="O52836" s="71"/>
      <c r="Q52836" s="71"/>
    </row>
    <row r="52837" spans="11:17" ht="15" customHeight="1" x14ac:dyDescent="0.2">
      <c r="K52837" s="71"/>
      <c r="M52837" s="71"/>
      <c r="O52837" s="71"/>
      <c r="Q52837" s="71"/>
    </row>
    <row r="52838" spans="11:17" ht="15" customHeight="1" x14ac:dyDescent="0.2">
      <c r="K52838" s="71"/>
      <c r="M52838" s="71"/>
      <c r="O52838" s="71"/>
      <c r="Q52838" s="71"/>
    </row>
    <row r="52839" spans="11:17" ht="15" customHeight="1" x14ac:dyDescent="0.2">
      <c r="K52839" s="71"/>
      <c r="M52839" s="71"/>
      <c r="O52839" s="71"/>
      <c r="Q52839" s="71"/>
    </row>
    <row r="52840" spans="11:17" ht="15" customHeight="1" x14ac:dyDescent="0.2">
      <c r="K52840" s="71"/>
      <c r="M52840" s="71"/>
      <c r="O52840" s="71"/>
      <c r="Q52840" s="71"/>
    </row>
    <row r="52841" spans="11:17" ht="15" customHeight="1" x14ac:dyDescent="0.2">
      <c r="K52841" s="71"/>
      <c r="M52841" s="71"/>
      <c r="O52841" s="71"/>
      <c r="Q52841" s="71"/>
    </row>
    <row r="52842" spans="11:17" ht="15" customHeight="1" x14ac:dyDescent="0.2">
      <c r="K52842" s="71"/>
      <c r="M52842" s="71"/>
      <c r="O52842" s="71"/>
      <c r="Q52842" s="71"/>
    </row>
    <row r="52843" spans="11:17" ht="15" customHeight="1" x14ac:dyDescent="0.2">
      <c r="K52843" s="71"/>
      <c r="M52843" s="71"/>
      <c r="O52843" s="71"/>
      <c r="Q52843" s="71"/>
    </row>
    <row r="52844" spans="11:17" ht="15" customHeight="1" x14ac:dyDescent="0.2">
      <c r="K52844" s="71"/>
      <c r="M52844" s="71"/>
      <c r="O52844" s="71"/>
      <c r="Q52844" s="71"/>
    </row>
    <row r="52845" spans="11:17" ht="15" customHeight="1" x14ac:dyDescent="0.2">
      <c r="K52845" s="71"/>
      <c r="M52845" s="71"/>
      <c r="O52845" s="71"/>
      <c r="Q52845" s="71"/>
    </row>
    <row r="52846" spans="11:17" ht="15" customHeight="1" x14ac:dyDescent="0.2">
      <c r="K52846" s="71"/>
      <c r="M52846" s="71"/>
      <c r="O52846" s="71"/>
      <c r="Q52846" s="71"/>
    </row>
    <row r="52847" spans="11:17" ht="15" customHeight="1" x14ac:dyDescent="0.2">
      <c r="K52847" s="71"/>
      <c r="M52847" s="71"/>
      <c r="O52847" s="71"/>
      <c r="Q52847" s="71"/>
    </row>
    <row r="52848" spans="11:17" ht="15" customHeight="1" x14ac:dyDescent="0.2">
      <c r="K52848" s="71"/>
      <c r="M52848" s="71"/>
      <c r="O52848" s="71"/>
      <c r="Q52848" s="71"/>
    </row>
    <row r="52849" spans="11:17" ht="15" customHeight="1" x14ac:dyDescent="0.2">
      <c r="K52849" s="71"/>
      <c r="M52849" s="71"/>
      <c r="O52849" s="71"/>
      <c r="Q52849" s="71"/>
    </row>
    <row r="52850" spans="11:17" ht="15" customHeight="1" x14ac:dyDescent="0.2">
      <c r="K52850" s="71"/>
      <c r="M52850" s="71"/>
      <c r="O52850" s="71"/>
      <c r="Q52850" s="71"/>
    </row>
    <row r="52851" spans="11:17" ht="15" customHeight="1" x14ac:dyDescent="0.2">
      <c r="K52851" s="71"/>
      <c r="M52851" s="71"/>
      <c r="O52851" s="71"/>
      <c r="Q52851" s="71"/>
    </row>
    <row r="52852" spans="11:17" ht="15" customHeight="1" x14ac:dyDescent="0.2">
      <c r="K52852" s="71"/>
      <c r="M52852" s="71"/>
      <c r="O52852" s="71"/>
      <c r="Q52852" s="71"/>
    </row>
    <row r="52853" spans="11:17" ht="15" customHeight="1" x14ac:dyDescent="0.2">
      <c r="K52853" s="71"/>
      <c r="M52853" s="71"/>
      <c r="O52853" s="71"/>
      <c r="Q52853" s="71"/>
    </row>
    <row r="52854" spans="11:17" ht="15" customHeight="1" x14ac:dyDescent="0.2">
      <c r="K52854" s="71"/>
      <c r="M52854" s="71"/>
      <c r="O52854" s="71"/>
      <c r="Q52854" s="71"/>
    </row>
    <row r="52855" spans="11:17" ht="15" customHeight="1" x14ac:dyDescent="0.2">
      <c r="K52855" s="71"/>
      <c r="M52855" s="71"/>
      <c r="O52855" s="71"/>
      <c r="Q52855" s="71"/>
    </row>
    <row r="52856" spans="11:17" ht="15" customHeight="1" x14ac:dyDescent="0.2">
      <c r="K52856" s="71"/>
      <c r="M52856" s="71"/>
      <c r="O52856" s="71"/>
      <c r="Q52856" s="71"/>
    </row>
    <row r="52857" spans="11:17" ht="15" customHeight="1" x14ac:dyDescent="0.2">
      <c r="K52857" s="71"/>
      <c r="M52857" s="71"/>
      <c r="O52857" s="71"/>
      <c r="Q52857" s="71"/>
    </row>
    <row r="52858" spans="11:17" ht="15" customHeight="1" x14ac:dyDescent="0.2">
      <c r="K52858" s="71"/>
      <c r="M52858" s="71"/>
      <c r="O52858" s="71"/>
      <c r="Q52858" s="71"/>
    </row>
    <row r="52859" spans="11:17" ht="15" customHeight="1" x14ac:dyDescent="0.2">
      <c r="K52859" s="71"/>
      <c r="M52859" s="71"/>
      <c r="O52859" s="71"/>
      <c r="Q52859" s="71"/>
    </row>
    <row r="52860" spans="11:17" ht="15" customHeight="1" x14ac:dyDescent="0.2">
      <c r="K52860" s="71"/>
      <c r="M52860" s="71"/>
      <c r="O52860" s="71"/>
      <c r="Q52860" s="71"/>
    </row>
    <row r="52861" spans="11:17" ht="15" customHeight="1" x14ac:dyDescent="0.2">
      <c r="K52861" s="71"/>
      <c r="M52861" s="71"/>
      <c r="O52861" s="71"/>
      <c r="Q52861" s="71"/>
    </row>
    <row r="52862" spans="11:17" ht="15" customHeight="1" x14ac:dyDescent="0.2">
      <c r="K52862" s="71"/>
      <c r="M52862" s="71"/>
      <c r="O52862" s="71"/>
      <c r="Q52862" s="71"/>
    </row>
    <row r="52863" spans="11:17" ht="15" customHeight="1" x14ac:dyDescent="0.2">
      <c r="K52863" s="71"/>
      <c r="M52863" s="71"/>
      <c r="O52863" s="71"/>
      <c r="Q52863" s="71"/>
    </row>
    <row r="52864" spans="11:17" ht="15" customHeight="1" x14ac:dyDescent="0.2">
      <c r="K52864" s="71"/>
      <c r="M52864" s="71"/>
      <c r="O52864" s="71"/>
      <c r="Q52864" s="71"/>
    </row>
    <row r="52865" spans="11:17" ht="15" customHeight="1" x14ac:dyDescent="0.2">
      <c r="K52865" s="71"/>
      <c r="M52865" s="71"/>
      <c r="O52865" s="71"/>
      <c r="Q52865" s="71"/>
    </row>
    <row r="52866" spans="11:17" ht="15" customHeight="1" x14ac:dyDescent="0.2">
      <c r="K52866" s="71"/>
      <c r="M52866" s="71"/>
      <c r="O52866" s="71"/>
      <c r="Q52866" s="71"/>
    </row>
    <row r="52867" spans="11:17" ht="15" customHeight="1" x14ac:dyDescent="0.2">
      <c r="K52867" s="71"/>
      <c r="M52867" s="71"/>
      <c r="O52867" s="71"/>
      <c r="Q52867" s="71"/>
    </row>
    <row r="52868" spans="11:17" ht="15" customHeight="1" x14ac:dyDescent="0.2">
      <c r="K52868" s="71"/>
      <c r="M52868" s="71"/>
      <c r="O52868" s="71"/>
      <c r="Q52868" s="71"/>
    </row>
    <row r="52869" spans="11:17" ht="15" customHeight="1" x14ac:dyDescent="0.2">
      <c r="K52869" s="71"/>
      <c r="M52869" s="71"/>
      <c r="O52869" s="71"/>
      <c r="Q52869" s="71"/>
    </row>
    <row r="52870" spans="11:17" ht="15" customHeight="1" x14ac:dyDescent="0.2">
      <c r="K52870" s="71"/>
      <c r="M52870" s="71"/>
      <c r="O52870" s="71"/>
      <c r="Q52870" s="71"/>
    </row>
    <row r="52871" spans="11:17" ht="15" customHeight="1" x14ac:dyDescent="0.2">
      <c r="K52871" s="71"/>
      <c r="M52871" s="71"/>
      <c r="O52871" s="71"/>
      <c r="Q52871" s="71"/>
    </row>
    <row r="52872" spans="11:17" ht="15" customHeight="1" x14ac:dyDescent="0.2">
      <c r="K52872" s="71"/>
      <c r="M52872" s="71"/>
      <c r="O52872" s="71"/>
      <c r="Q52872" s="71"/>
    </row>
    <row r="52873" spans="11:17" ht="15" customHeight="1" x14ac:dyDescent="0.2">
      <c r="K52873" s="71"/>
      <c r="M52873" s="71"/>
      <c r="O52873" s="71"/>
      <c r="Q52873" s="71"/>
    </row>
    <row r="52874" spans="11:17" ht="15" customHeight="1" x14ac:dyDescent="0.2">
      <c r="K52874" s="71"/>
      <c r="M52874" s="71"/>
      <c r="O52874" s="71"/>
      <c r="Q52874" s="71"/>
    </row>
    <row r="52875" spans="11:17" ht="15" customHeight="1" x14ac:dyDescent="0.2">
      <c r="K52875" s="71"/>
      <c r="M52875" s="71"/>
      <c r="O52875" s="71"/>
      <c r="Q52875" s="71"/>
    </row>
    <row r="52876" spans="11:17" ht="15" customHeight="1" x14ac:dyDescent="0.2">
      <c r="K52876" s="71"/>
      <c r="M52876" s="71"/>
      <c r="O52876" s="71"/>
      <c r="Q52876" s="71"/>
    </row>
    <row r="52877" spans="11:17" ht="15" customHeight="1" x14ac:dyDescent="0.2">
      <c r="K52877" s="71"/>
      <c r="M52877" s="71"/>
      <c r="O52877" s="71"/>
      <c r="Q52877" s="71"/>
    </row>
    <row r="52878" spans="11:17" ht="15" customHeight="1" x14ac:dyDescent="0.2">
      <c r="K52878" s="71"/>
      <c r="M52878" s="71"/>
      <c r="O52878" s="71"/>
      <c r="Q52878" s="71"/>
    </row>
    <row r="52879" spans="11:17" ht="15" customHeight="1" x14ac:dyDescent="0.2">
      <c r="K52879" s="71"/>
      <c r="M52879" s="71"/>
      <c r="O52879" s="71"/>
      <c r="Q52879" s="71"/>
    </row>
    <row r="52880" spans="11:17" ht="15" customHeight="1" x14ac:dyDescent="0.2">
      <c r="K52880" s="71"/>
      <c r="M52880" s="71"/>
      <c r="O52880" s="71"/>
      <c r="Q52880" s="71"/>
    </row>
    <row r="52881" spans="11:17" ht="15" customHeight="1" x14ac:dyDescent="0.2">
      <c r="K52881" s="71"/>
      <c r="M52881" s="71"/>
      <c r="O52881" s="71"/>
      <c r="Q52881" s="71"/>
    </row>
    <row r="52882" spans="11:17" ht="15" customHeight="1" x14ac:dyDescent="0.2">
      <c r="K52882" s="71"/>
      <c r="M52882" s="71"/>
      <c r="O52882" s="71"/>
      <c r="Q52882" s="71"/>
    </row>
    <row r="52883" spans="11:17" ht="15" customHeight="1" x14ac:dyDescent="0.2">
      <c r="K52883" s="71"/>
      <c r="M52883" s="71"/>
      <c r="O52883" s="71"/>
      <c r="Q52883" s="71"/>
    </row>
    <row r="52884" spans="11:17" ht="15" customHeight="1" x14ac:dyDescent="0.2">
      <c r="K52884" s="71"/>
      <c r="M52884" s="71"/>
      <c r="O52884" s="71"/>
      <c r="Q52884" s="71"/>
    </row>
    <row r="52885" spans="11:17" ht="15" customHeight="1" x14ac:dyDescent="0.2">
      <c r="K52885" s="71"/>
      <c r="M52885" s="71"/>
      <c r="O52885" s="71"/>
      <c r="Q52885" s="71"/>
    </row>
    <row r="52886" spans="11:17" ht="15" customHeight="1" x14ac:dyDescent="0.2">
      <c r="K52886" s="71"/>
      <c r="M52886" s="71"/>
      <c r="O52886" s="71"/>
      <c r="Q52886" s="71"/>
    </row>
    <row r="52887" spans="11:17" ht="15" customHeight="1" x14ac:dyDescent="0.2">
      <c r="K52887" s="71"/>
      <c r="M52887" s="71"/>
      <c r="O52887" s="71"/>
      <c r="Q52887" s="71"/>
    </row>
    <row r="52888" spans="11:17" ht="15" customHeight="1" x14ac:dyDescent="0.2">
      <c r="K52888" s="71"/>
      <c r="M52888" s="71"/>
      <c r="O52888" s="71"/>
      <c r="Q52888" s="71"/>
    </row>
    <row r="52889" spans="11:17" ht="15" customHeight="1" x14ac:dyDescent="0.2">
      <c r="K52889" s="71"/>
      <c r="M52889" s="71"/>
      <c r="O52889" s="71"/>
      <c r="Q52889" s="71"/>
    </row>
    <row r="52890" spans="11:17" ht="15" customHeight="1" x14ac:dyDescent="0.2">
      <c r="K52890" s="71"/>
      <c r="M52890" s="71"/>
      <c r="O52890" s="71"/>
      <c r="Q52890" s="71"/>
    </row>
    <row r="52891" spans="11:17" ht="15" customHeight="1" x14ac:dyDescent="0.2">
      <c r="K52891" s="71"/>
      <c r="M52891" s="71"/>
      <c r="O52891" s="71"/>
      <c r="Q52891" s="71"/>
    </row>
    <row r="52892" spans="11:17" ht="15" customHeight="1" x14ac:dyDescent="0.2">
      <c r="K52892" s="71"/>
      <c r="M52892" s="71"/>
      <c r="O52892" s="71"/>
      <c r="Q52892" s="71"/>
    </row>
    <row r="52893" spans="11:17" ht="15" customHeight="1" x14ac:dyDescent="0.2">
      <c r="K52893" s="71"/>
      <c r="M52893" s="71"/>
      <c r="O52893" s="71"/>
      <c r="Q52893" s="71"/>
    </row>
    <row r="52894" spans="11:17" ht="15" customHeight="1" x14ac:dyDescent="0.2">
      <c r="K52894" s="71"/>
      <c r="M52894" s="71"/>
      <c r="O52894" s="71"/>
      <c r="Q52894" s="71"/>
    </row>
    <row r="52895" spans="11:17" ht="15" customHeight="1" x14ac:dyDescent="0.2">
      <c r="K52895" s="71"/>
      <c r="M52895" s="71"/>
      <c r="O52895" s="71"/>
      <c r="Q52895" s="71"/>
    </row>
    <row r="52896" spans="11:17" ht="15" customHeight="1" x14ac:dyDescent="0.2">
      <c r="K52896" s="71"/>
      <c r="M52896" s="71"/>
      <c r="O52896" s="71"/>
      <c r="Q52896" s="71"/>
    </row>
    <row r="52897" spans="11:17" ht="15" customHeight="1" x14ac:dyDescent="0.2">
      <c r="K52897" s="71"/>
      <c r="M52897" s="71"/>
      <c r="O52897" s="71"/>
      <c r="Q52897" s="71"/>
    </row>
    <row r="52898" spans="11:17" ht="15" customHeight="1" x14ac:dyDescent="0.2">
      <c r="K52898" s="71"/>
      <c r="M52898" s="71"/>
      <c r="O52898" s="71"/>
      <c r="Q52898" s="71"/>
    </row>
    <row r="52899" spans="11:17" ht="15" customHeight="1" x14ac:dyDescent="0.2">
      <c r="K52899" s="71"/>
      <c r="M52899" s="71"/>
      <c r="O52899" s="71"/>
      <c r="Q52899" s="71"/>
    </row>
    <row r="52900" spans="11:17" ht="15" customHeight="1" x14ac:dyDescent="0.2">
      <c r="K52900" s="71"/>
      <c r="M52900" s="71"/>
      <c r="O52900" s="71"/>
      <c r="Q52900" s="71"/>
    </row>
    <row r="52901" spans="11:17" ht="15" customHeight="1" x14ac:dyDescent="0.2">
      <c r="K52901" s="71"/>
      <c r="M52901" s="71"/>
      <c r="O52901" s="71"/>
      <c r="Q52901" s="71"/>
    </row>
    <row r="52902" spans="11:17" ht="15" customHeight="1" x14ac:dyDescent="0.2">
      <c r="K52902" s="71"/>
      <c r="M52902" s="71"/>
      <c r="O52902" s="71"/>
      <c r="Q52902" s="71"/>
    </row>
    <row r="52903" spans="11:17" ht="15" customHeight="1" x14ac:dyDescent="0.2">
      <c r="K52903" s="71"/>
      <c r="M52903" s="71"/>
      <c r="O52903" s="71"/>
      <c r="Q52903" s="71"/>
    </row>
    <row r="52904" spans="11:17" ht="15" customHeight="1" x14ac:dyDescent="0.2">
      <c r="K52904" s="71"/>
      <c r="M52904" s="71"/>
      <c r="O52904" s="71"/>
      <c r="Q52904" s="71"/>
    </row>
    <row r="52905" spans="11:17" ht="15" customHeight="1" x14ac:dyDescent="0.2">
      <c r="K52905" s="71"/>
      <c r="M52905" s="71"/>
      <c r="O52905" s="71"/>
      <c r="Q52905" s="71"/>
    </row>
    <row r="52906" spans="11:17" ht="15" customHeight="1" x14ac:dyDescent="0.2">
      <c r="K52906" s="71"/>
      <c r="M52906" s="71"/>
      <c r="O52906" s="71"/>
      <c r="Q52906" s="71"/>
    </row>
    <row r="52907" spans="11:17" ht="15" customHeight="1" x14ac:dyDescent="0.2">
      <c r="K52907" s="71"/>
      <c r="M52907" s="71"/>
      <c r="O52907" s="71"/>
      <c r="Q52907" s="71"/>
    </row>
    <row r="52908" spans="11:17" ht="15" customHeight="1" x14ac:dyDescent="0.2">
      <c r="K52908" s="71"/>
      <c r="M52908" s="71"/>
      <c r="O52908" s="71"/>
      <c r="Q52908" s="71"/>
    </row>
    <row r="52909" spans="11:17" ht="15" customHeight="1" x14ac:dyDescent="0.2">
      <c r="K52909" s="71"/>
      <c r="M52909" s="71"/>
      <c r="O52909" s="71"/>
      <c r="Q52909" s="71"/>
    </row>
    <row r="52910" spans="11:17" ht="15" customHeight="1" x14ac:dyDescent="0.2">
      <c r="K52910" s="71"/>
      <c r="M52910" s="71"/>
      <c r="O52910" s="71"/>
      <c r="Q52910" s="71"/>
    </row>
    <row r="52911" spans="11:17" ht="15" customHeight="1" x14ac:dyDescent="0.2">
      <c r="K52911" s="71"/>
      <c r="M52911" s="71"/>
      <c r="O52911" s="71"/>
      <c r="Q52911" s="71"/>
    </row>
    <row r="52912" spans="11:17" ht="15" customHeight="1" x14ac:dyDescent="0.2">
      <c r="K52912" s="71"/>
      <c r="M52912" s="71"/>
      <c r="O52912" s="71"/>
      <c r="Q52912" s="71"/>
    </row>
    <row r="52913" spans="11:17" ht="15" customHeight="1" x14ac:dyDescent="0.2">
      <c r="K52913" s="71"/>
      <c r="M52913" s="71"/>
      <c r="O52913" s="71"/>
      <c r="Q52913" s="71"/>
    </row>
    <row r="52914" spans="11:17" ht="15" customHeight="1" x14ac:dyDescent="0.2">
      <c r="K52914" s="71"/>
      <c r="M52914" s="71"/>
      <c r="O52914" s="71"/>
      <c r="Q52914" s="71"/>
    </row>
    <row r="52915" spans="11:17" ht="15" customHeight="1" x14ac:dyDescent="0.2">
      <c r="K52915" s="71"/>
      <c r="M52915" s="71"/>
      <c r="O52915" s="71"/>
      <c r="Q52915" s="71"/>
    </row>
    <row r="52916" spans="11:17" ht="15" customHeight="1" x14ac:dyDescent="0.2">
      <c r="K52916" s="71"/>
      <c r="M52916" s="71"/>
      <c r="O52916" s="71"/>
      <c r="Q52916" s="71"/>
    </row>
    <row r="52917" spans="11:17" ht="15" customHeight="1" x14ac:dyDescent="0.2">
      <c r="K52917" s="71"/>
      <c r="M52917" s="71"/>
      <c r="O52917" s="71"/>
      <c r="Q52917" s="71"/>
    </row>
    <row r="52918" spans="11:17" ht="15" customHeight="1" x14ac:dyDescent="0.2">
      <c r="K52918" s="71"/>
      <c r="M52918" s="71"/>
      <c r="O52918" s="71"/>
      <c r="Q52918" s="71"/>
    </row>
    <row r="52919" spans="11:17" ht="15" customHeight="1" x14ac:dyDescent="0.2">
      <c r="K52919" s="71"/>
      <c r="M52919" s="71"/>
      <c r="O52919" s="71"/>
      <c r="Q52919" s="71"/>
    </row>
    <row r="52920" spans="11:17" ht="15" customHeight="1" x14ac:dyDescent="0.2">
      <c r="K52920" s="71"/>
      <c r="M52920" s="71"/>
      <c r="O52920" s="71"/>
      <c r="Q52920" s="71"/>
    </row>
    <row r="52921" spans="11:17" ht="15" customHeight="1" x14ac:dyDescent="0.2">
      <c r="K52921" s="71"/>
      <c r="M52921" s="71"/>
      <c r="O52921" s="71"/>
      <c r="Q52921" s="71"/>
    </row>
    <row r="52922" spans="11:17" ht="15" customHeight="1" x14ac:dyDescent="0.2">
      <c r="K52922" s="71"/>
      <c r="M52922" s="71"/>
      <c r="O52922" s="71"/>
      <c r="Q52922" s="71"/>
    </row>
    <row r="52923" spans="11:17" ht="15" customHeight="1" x14ac:dyDescent="0.2">
      <c r="K52923" s="71"/>
      <c r="M52923" s="71"/>
      <c r="O52923" s="71"/>
      <c r="Q52923" s="71"/>
    </row>
    <row r="52924" spans="11:17" ht="15" customHeight="1" x14ac:dyDescent="0.2">
      <c r="K52924" s="71"/>
      <c r="M52924" s="71"/>
      <c r="O52924" s="71"/>
      <c r="Q52924" s="71"/>
    </row>
    <row r="52925" spans="11:17" ht="15" customHeight="1" x14ac:dyDescent="0.2">
      <c r="K52925" s="71"/>
      <c r="M52925" s="71"/>
      <c r="O52925" s="71"/>
      <c r="Q52925" s="71"/>
    </row>
    <row r="52926" spans="11:17" ht="15" customHeight="1" x14ac:dyDescent="0.2">
      <c r="K52926" s="71"/>
      <c r="M52926" s="71"/>
      <c r="O52926" s="71"/>
      <c r="Q52926" s="71"/>
    </row>
    <row r="52927" spans="11:17" ht="15" customHeight="1" x14ac:dyDescent="0.2">
      <c r="K52927" s="71"/>
      <c r="M52927" s="71"/>
      <c r="O52927" s="71"/>
      <c r="Q52927" s="71"/>
    </row>
    <row r="52928" spans="11:17" ht="15" customHeight="1" x14ac:dyDescent="0.2">
      <c r="K52928" s="71"/>
      <c r="M52928" s="71"/>
      <c r="O52928" s="71"/>
      <c r="Q52928" s="71"/>
    </row>
    <row r="52929" spans="11:17" ht="15" customHeight="1" x14ac:dyDescent="0.2">
      <c r="K52929" s="71"/>
      <c r="M52929" s="71"/>
      <c r="O52929" s="71"/>
      <c r="Q52929" s="71"/>
    </row>
    <row r="52930" spans="11:17" ht="15" customHeight="1" x14ac:dyDescent="0.2">
      <c r="K52930" s="71"/>
      <c r="M52930" s="71"/>
      <c r="O52930" s="71"/>
      <c r="Q52930" s="71"/>
    </row>
    <row r="52931" spans="11:17" ht="15" customHeight="1" x14ac:dyDescent="0.2">
      <c r="K52931" s="71"/>
      <c r="M52931" s="71"/>
      <c r="O52931" s="71"/>
      <c r="Q52931" s="71"/>
    </row>
    <row r="52932" spans="11:17" ht="15" customHeight="1" x14ac:dyDescent="0.2">
      <c r="K52932" s="71"/>
      <c r="M52932" s="71"/>
      <c r="O52932" s="71"/>
      <c r="Q52932" s="71"/>
    </row>
    <row r="52933" spans="11:17" ht="15" customHeight="1" x14ac:dyDescent="0.2">
      <c r="K52933" s="71"/>
      <c r="M52933" s="71"/>
      <c r="O52933" s="71"/>
      <c r="Q52933" s="71"/>
    </row>
    <row r="52934" spans="11:17" ht="15" customHeight="1" x14ac:dyDescent="0.2">
      <c r="K52934" s="71"/>
      <c r="M52934" s="71"/>
      <c r="O52934" s="71"/>
      <c r="Q52934" s="71"/>
    </row>
    <row r="52935" spans="11:17" ht="15" customHeight="1" x14ac:dyDescent="0.2">
      <c r="K52935" s="71"/>
      <c r="M52935" s="71"/>
      <c r="O52935" s="71"/>
      <c r="Q52935" s="71"/>
    </row>
    <row r="52936" spans="11:17" ht="15" customHeight="1" x14ac:dyDescent="0.2">
      <c r="K52936" s="71"/>
      <c r="M52936" s="71"/>
      <c r="O52936" s="71"/>
      <c r="Q52936" s="71"/>
    </row>
    <row r="52937" spans="11:17" ht="15" customHeight="1" x14ac:dyDescent="0.2">
      <c r="K52937" s="71"/>
      <c r="M52937" s="71"/>
      <c r="O52937" s="71"/>
      <c r="Q52937" s="71"/>
    </row>
    <row r="52938" spans="11:17" ht="15" customHeight="1" x14ac:dyDescent="0.2">
      <c r="K52938" s="71"/>
      <c r="M52938" s="71"/>
      <c r="O52938" s="71"/>
      <c r="Q52938" s="71"/>
    </row>
    <row r="52939" spans="11:17" ht="15" customHeight="1" x14ac:dyDescent="0.2">
      <c r="K52939" s="71"/>
      <c r="M52939" s="71"/>
      <c r="O52939" s="71"/>
      <c r="Q52939" s="71"/>
    </row>
    <row r="52940" spans="11:17" ht="15" customHeight="1" x14ac:dyDescent="0.2">
      <c r="K52940" s="71"/>
      <c r="M52940" s="71"/>
      <c r="O52940" s="71"/>
      <c r="Q52940" s="71"/>
    </row>
    <row r="52941" spans="11:17" ht="15" customHeight="1" x14ac:dyDescent="0.2">
      <c r="K52941" s="71"/>
      <c r="M52941" s="71"/>
      <c r="O52941" s="71"/>
      <c r="Q52941" s="71"/>
    </row>
    <row r="52942" spans="11:17" ht="15" customHeight="1" x14ac:dyDescent="0.2">
      <c r="K52942" s="71"/>
      <c r="M52942" s="71"/>
      <c r="O52942" s="71"/>
      <c r="Q52942" s="71"/>
    </row>
    <row r="52943" spans="11:17" ht="15" customHeight="1" x14ac:dyDescent="0.2">
      <c r="K52943" s="71"/>
      <c r="M52943" s="71"/>
      <c r="O52943" s="71"/>
      <c r="Q52943" s="71"/>
    </row>
    <row r="52944" spans="11:17" ht="15" customHeight="1" x14ac:dyDescent="0.2">
      <c r="K52944" s="71"/>
      <c r="M52944" s="71"/>
      <c r="O52944" s="71"/>
      <c r="Q52944" s="71"/>
    </row>
    <row r="52945" spans="11:17" ht="15" customHeight="1" x14ac:dyDescent="0.2">
      <c r="K52945" s="71"/>
      <c r="M52945" s="71"/>
      <c r="O52945" s="71"/>
      <c r="Q52945" s="71"/>
    </row>
    <row r="52946" spans="11:17" ht="15" customHeight="1" x14ac:dyDescent="0.2">
      <c r="K52946" s="71"/>
      <c r="M52946" s="71"/>
      <c r="O52946" s="71"/>
      <c r="Q52946" s="71"/>
    </row>
    <row r="52947" spans="11:17" ht="15" customHeight="1" x14ac:dyDescent="0.2">
      <c r="K52947" s="71"/>
      <c r="M52947" s="71"/>
      <c r="O52947" s="71"/>
      <c r="Q52947" s="71"/>
    </row>
    <row r="52948" spans="11:17" ht="15" customHeight="1" x14ac:dyDescent="0.2">
      <c r="K52948" s="71"/>
      <c r="M52948" s="71"/>
      <c r="O52948" s="71"/>
      <c r="Q52948" s="71"/>
    </row>
    <row r="52949" spans="11:17" ht="15" customHeight="1" x14ac:dyDescent="0.2">
      <c r="K52949" s="71"/>
      <c r="M52949" s="71"/>
      <c r="O52949" s="71"/>
      <c r="Q52949" s="71"/>
    </row>
    <row r="52950" spans="11:17" ht="15" customHeight="1" x14ac:dyDescent="0.2">
      <c r="K52950" s="71"/>
      <c r="M52950" s="71"/>
      <c r="O52950" s="71"/>
      <c r="Q52950" s="71"/>
    </row>
    <row r="52951" spans="11:17" ht="15" customHeight="1" x14ac:dyDescent="0.2">
      <c r="K52951" s="71"/>
      <c r="M52951" s="71"/>
      <c r="O52951" s="71"/>
      <c r="Q52951" s="71"/>
    </row>
    <row r="52952" spans="11:17" ht="15" customHeight="1" x14ac:dyDescent="0.2">
      <c r="K52952" s="71"/>
      <c r="M52952" s="71"/>
      <c r="O52952" s="71"/>
      <c r="Q52952" s="71"/>
    </row>
    <row r="52953" spans="11:17" ht="15" customHeight="1" x14ac:dyDescent="0.2">
      <c r="K52953" s="71"/>
      <c r="M52953" s="71"/>
      <c r="O52953" s="71"/>
      <c r="Q52953" s="71"/>
    </row>
    <row r="52954" spans="11:17" ht="15" customHeight="1" x14ac:dyDescent="0.2">
      <c r="K52954" s="71"/>
      <c r="M52954" s="71"/>
      <c r="O52954" s="71"/>
      <c r="Q52954" s="71"/>
    </row>
    <row r="52955" spans="11:17" ht="15" customHeight="1" x14ac:dyDescent="0.2">
      <c r="K52955" s="71"/>
      <c r="M52955" s="71"/>
      <c r="O52955" s="71"/>
      <c r="Q52955" s="71"/>
    </row>
    <row r="52956" spans="11:17" ht="15" customHeight="1" x14ac:dyDescent="0.2">
      <c r="K52956" s="71"/>
      <c r="M52956" s="71"/>
      <c r="O52956" s="71"/>
      <c r="Q52956" s="71"/>
    </row>
    <row r="52957" spans="11:17" ht="15" customHeight="1" x14ac:dyDescent="0.2">
      <c r="K52957" s="71"/>
      <c r="M52957" s="71"/>
      <c r="O52957" s="71"/>
      <c r="Q52957" s="71"/>
    </row>
    <row r="52958" spans="11:17" ht="15" customHeight="1" x14ac:dyDescent="0.2">
      <c r="K52958" s="71"/>
      <c r="M52958" s="71"/>
      <c r="O52958" s="71"/>
      <c r="Q52958" s="71"/>
    </row>
    <row r="52959" spans="11:17" ht="15" customHeight="1" x14ac:dyDescent="0.2">
      <c r="K52959" s="71"/>
      <c r="M52959" s="71"/>
      <c r="O52959" s="71"/>
      <c r="Q52959" s="71"/>
    </row>
    <row r="52960" spans="11:17" ht="15" customHeight="1" x14ac:dyDescent="0.2">
      <c r="K52960" s="71"/>
      <c r="M52960" s="71"/>
      <c r="O52960" s="71"/>
      <c r="Q52960" s="71"/>
    </row>
    <row r="52961" spans="11:17" ht="15" customHeight="1" x14ac:dyDescent="0.2">
      <c r="K52961" s="71"/>
      <c r="M52961" s="71"/>
      <c r="O52961" s="71"/>
      <c r="Q52961" s="71"/>
    </row>
    <row r="52962" spans="11:17" ht="15" customHeight="1" x14ac:dyDescent="0.2">
      <c r="K52962" s="71"/>
      <c r="M52962" s="71"/>
      <c r="O52962" s="71"/>
      <c r="Q52962" s="71"/>
    </row>
    <row r="52963" spans="11:17" ht="15" customHeight="1" x14ac:dyDescent="0.2">
      <c r="K52963" s="71"/>
      <c r="M52963" s="71"/>
      <c r="O52963" s="71"/>
      <c r="Q52963" s="71"/>
    </row>
    <row r="52964" spans="11:17" ht="15" customHeight="1" x14ac:dyDescent="0.2">
      <c r="K52964" s="71"/>
      <c r="M52964" s="71"/>
      <c r="O52964" s="71"/>
      <c r="Q52964" s="71"/>
    </row>
    <row r="52965" spans="11:17" ht="15" customHeight="1" x14ac:dyDescent="0.2">
      <c r="K52965" s="71"/>
      <c r="M52965" s="71"/>
      <c r="O52965" s="71"/>
      <c r="Q52965" s="71"/>
    </row>
    <row r="52966" spans="11:17" ht="15" customHeight="1" x14ac:dyDescent="0.2">
      <c r="K52966" s="71"/>
      <c r="M52966" s="71"/>
      <c r="O52966" s="71"/>
      <c r="Q52966" s="71"/>
    </row>
    <row r="52967" spans="11:17" ht="15" customHeight="1" x14ac:dyDescent="0.2">
      <c r="K52967" s="71"/>
      <c r="M52967" s="71"/>
      <c r="O52967" s="71"/>
      <c r="Q52967" s="71"/>
    </row>
    <row r="52968" spans="11:17" ht="15" customHeight="1" x14ac:dyDescent="0.2">
      <c r="K52968" s="71"/>
      <c r="M52968" s="71"/>
      <c r="O52968" s="71"/>
      <c r="Q52968" s="71"/>
    </row>
    <row r="52969" spans="11:17" ht="15" customHeight="1" x14ac:dyDescent="0.2">
      <c r="K52969" s="71"/>
      <c r="M52969" s="71"/>
      <c r="O52969" s="71"/>
      <c r="Q52969" s="71"/>
    </row>
    <row r="52970" spans="11:17" ht="15" customHeight="1" x14ac:dyDescent="0.2">
      <c r="K52970" s="71"/>
      <c r="M52970" s="71"/>
      <c r="O52970" s="71"/>
      <c r="Q52970" s="71"/>
    </row>
    <row r="52971" spans="11:17" ht="15" customHeight="1" x14ac:dyDescent="0.2">
      <c r="K52971" s="71"/>
      <c r="M52971" s="71"/>
      <c r="O52971" s="71"/>
      <c r="Q52971" s="71"/>
    </row>
    <row r="52972" spans="11:17" ht="15" customHeight="1" x14ac:dyDescent="0.2">
      <c r="K52972" s="71"/>
      <c r="M52972" s="71"/>
      <c r="O52972" s="71"/>
      <c r="Q52972" s="71"/>
    </row>
    <row r="52973" spans="11:17" ht="15" customHeight="1" x14ac:dyDescent="0.2">
      <c r="K52973" s="71"/>
      <c r="M52973" s="71"/>
      <c r="O52973" s="71"/>
      <c r="Q52973" s="71"/>
    </row>
    <row r="52974" spans="11:17" ht="15" customHeight="1" x14ac:dyDescent="0.2">
      <c r="K52974" s="71"/>
      <c r="M52974" s="71"/>
      <c r="O52974" s="71"/>
      <c r="Q52974" s="71"/>
    </row>
    <row r="52975" spans="11:17" ht="15" customHeight="1" x14ac:dyDescent="0.2">
      <c r="K52975" s="71"/>
      <c r="M52975" s="71"/>
      <c r="O52975" s="71"/>
      <c r="Q52975" s="71"/>
    </row>
    <row r="52976" spans="11:17" ht="15" customHeight="1" x14ac:dyDescent="0.2">
      <c r="K52976" s="71"/>
      <c r="M52976" s="71"/>
      <c r="O52976" s="71"/>
      <c r="Q52976" s="71"/>
    </row>
    <row r="52977" spans="11:17" ht="15" customHeight="1" x14ac:dyDescent="0.2">
      <c r="K52977" s="71"/>
      <c r="M52977" s="71"/>
      <c r="O52977" s="71"/>
      <c r="Q52977" s="71"/>
    </row>
    <row r="52978" spans="11:17" ht="15" customHeight="1" x14ac:dyDescent="0.2">
      <c r="K52978" s="71"/>
      <c r="M52978" s="71"/>
      <c r="O52978" s="71"/>
      <c r="Q52978" s="71"/>
    </row>
    <row r="52979" spans="11:17" ht="15" customHeight="1" x14ac:dyDescent="0.2">
      <c r="K52979" s="71"/>
      <c r="M52979" s="71"/>
      <c r="O52979" s="71"/>
      <c r="Q52979" s="71"/>
    </row>
    <row r="52980" spans="11:17" ht="15" customHeight="1" x14ac:dyDescent="0.2">
      <c r="K52980" s="71"/>
      <c r="M52980" s="71"/>
      <c r="O52980" s="71"/>
      <c r="Q52980" s="71"/>
    </row>
    <row r="52981" spans="11:17" ht="15" customHeight="1" x14ac:dyDescent="0.2">
      <c r="K52981" s="71"/>
      <c r="M52981" s="71"/>
      <c r="O52981" s="71"/>
      <c r="Q52981" s="71"/>
    </row>
    <row r="52982" spans="11:17" ht="15" customHeight="1" x14ac:dyDescent="0.2">
      <c r="K52982" s="71"/>
      <c r="M52982" s="71"/>
      <c r="O52982" s="71"/>
      <c r="Q52982" s="71"/>
    </row>
    <row r="52983" spans="11:17" ht="15" customHeight="1" x14ac:dyDescent="0.2">
      <c r="K52983" s="71"/>
      <c r="M52983" s="71"/>
      <c r="O52983" s="71"/>
      <c r="Q52983" s="71"/>
    </row>
    <row r="52984" spans="11:17" ht="15" customHeight="1" x14ac:dyDescent="0.2">
      <c r="K52984" s="71"/>
      <c r="M52984" s="71"/>
      <c r="O52984" s="71"/>
      <c r="Q52984" s="71"/>
    </row>
    <row r="52985" spans="11:17" ht="15" customHeight="1" x14ac:dyDescent="0.2">
      <c r="K52985" s="71"/>
      <c r="M52985" s="71"/>
      <c r="O52985" s="71"/>
      <c r="Q52985" s="71"/>
    </row>
    <row r="52986" spans="11:17" ht="15" customHeight="1" x14ac:dyDescent="0.2">
      <c r="K52986" s="71"/>
      <c r="M52986" s="71"/>
      <c r="O52986" s="71"/>
      <c r="Q52986" s="71"/>
    </row>
    <row r="52987" spans="11:17" ht="15" customHeight="1" x14ac:dyDescent="0.2">
      <c r="K52987" s="71"/>
      <c r="M52987" s="71"/>
      <c r="O52987" s="71"/>
      <c r="Q52987" s="71"/>
    </row>
    <row r="52988" spans="11:17" ht="15" customHeight="1" x14ac:dyDescent="0.2">
      <c r="K52988" s="71"/>
      <c r="M52988" s="71"/>
      <c r="O52988" s="71"/>
      <c r="Q52988" s="71"/>
    </row>
    <row r="52989" spans="11:17" ht="15" customHeight="1" x14ac:dyDescent="0.2">
      <c r="K52989" s="71"/>
      <c r="M52989" s="71"/>
      <c r="O52989" s="71"/>
      <c r="Q52989" s="71"/>
    </row>
    <row r="52990" spans="11:17" ht="15" customHeight="1" x14ac:dyDescent="0.2">
      <c r="K52990" s="71"/>
      <c r="M52990" s="71"/>
      <c r="O52990" s="71"/>
      <c r="Q52990" s="71"/>
    </row>
    <row r="52991" spans="11:17" ht="15" customHeight="1" x14ac:dyDescent="0.2">
      <c r="K52991" s="71"/>
      <c r="M52991" s="71"/>
      <c r="O52991" s="71"/>
      <c r="Q52991" s="71"/>
    </row>
    <row r="52992" spans="11:17" ht="15" customHeight="1" x14ac:dyDescent="0.2">
      <c r="K52992" s="71"/>
      <c r="M52992" s="71"/>
      <c r="O52992" s="71"/>
      <c r="Q52992" s="71"/>
    </row>
    <row r="52993" spans="11:17" ht="15" customHeight="1" x14ac:dyDescent="0.2">
      <c r="K52993" s="71"/>
      <c r="M52993" s="71"/>
      <c r="O52993" s="71"/>
      <c r="Q52993" s="71"/>
    </row>
    <row r="52994" spans="11:17" ht="15" customHeight="1" x14ac:dyDescent="0.2">
      <c r="K52994" s="71"/>
      <c r="M52994" s="71"/>
      <c r="O52994" s="71"/>
      <c r="Q52994" s="71"/>
    </row>
    <row r="52995" spans="11:17" ht="15" customHeight="1" x14ac:dyDescent="0.2">
      <c r="K52995" s="71"/>
      <c r="M52995" s="71"/>
      <c r="O52995" s="71"/>
      <c r="Q52995" s="71"/>
    </row>
    <row r="52996" spans="11:17" ht="15" customHeight="1" x14ac:dyDescent="0.2">
      <c r="K52996" s="71"/>
      <c r="M52996" s="71"/>
      <c r="O52996" s="71"/>
      <c r="Q52996" s="71"/>
    </row>
    <row r="52997" spans="11:17" ht="15" customHeight="1" x14ac:dyDescent="0.2">
      <c r="K52997" s="71"/>
      <c r="M52997" s="71"/>
      <c r="O52997" s="71"/>
      <c r="Q52997" s="71"/>
    </row>
    <row r="52998" spans="11:17" ht="15" customHeight="1" x14ac:dyDescent="0.2">
      <c r="K52998" s="71"/>
      <c r="M52998" s="71"/>
      <c r="O52998" s="71"/>
      <c r="Q52998" s="71"/>
    </row>
    <row r="52999" spans="11:17" ht="15" customHeight="1" x14ac:dyDescent="0.2">
      <c r="K52999" s="71"/>
      <c r="M52999" s="71"/>
      <c r="O52999" s="71"/>
      <c r="Q52999" s="71"/>
    </row>
    <row r="53000" spans="11:17" ht="15" customHeight="1" x14ac:dyDescent="0.2">
      <c r="K53000" s="71"/>
      <c r="M53000" s="71"/>
      <c r="O53000" s="71"/>
      <c r="Q53000" s="71"/>
    </row>
    <row r="53001" spans="11:17" ht="15" customHeight="1" x14ac:dyDescent="0.2">
      <c r="K53001" s="71"/>
      <c r="M53001" s="71"/>
      <c r="O53001" s="71"/>
      <c r="Q53001" s="71"/>
    </row>
    <row r="53002" spans="11:17" ht="15" customHeight="1" x14ac:dyDescent="0.2">
      <c r="K53002" s="71"/>
      <c r="M53002" s="71"/>
      <c r="O53002" s="71"/>
      <c r="Q53002" s="71"/>
    </row>
    <row r="53003" spans="11:17" ht="15" customHeight="1" x14ac:dyDescent="0.2">
      <c r="K53003" s="71"/>
      <c r="M53003" s="71"/>
      <c r="O53003" s="71"/>
      <c r="Q53003" s="71"/>
    </row>
    <row r="53004" spans="11:17" ht="15" customHeight="1" x14ac:dyDescent="0.2">
      <c r="K53004" s="71"/>
      <c r="M53004" s="71"/>
      <c r="O53004" s="71"/>
      <c r="Q53004" s="71"/>
    </row>
    <row r="53005" spans="11:17" ht="15" customHeight="1" x14ac:dyDescent="0.2">
      <c r="K53005" s="71"/>
      <c r="M53005" s="71"/>
      <c r="O53005" s="71"/>
      <c r="Q53005" s="71"/>
    </row>
    <row r="53006" spans="11:17" ht="15" customHeight="1" x14ac:dyDescent="0.2">
      <c r="K53006" s="71"/>
      <c r="M53006" s="71"/>
      <c r="O53006" s="71"/>
      <c r="Q53006" s="71"/>
    </row>
    <row r="53007" spans="11:17" ht="15" customHeight="1" x14ac:dyDescent="0.2">
      <c r="K53007" s="71"/>
      <c r="M53007" s="71"/>
      <c r="O53007" s="71"/>
      <c r="Q53007" s="71"/>
    </row>
    <row r="53008" spans="11:17" ht="15" customHeight="1" x14ac:dyDescent="0.2">
      <c r="K53008" s="71"/>
      <c r="M53008" s="71"/>
      <c r="O53008" s="71"/>
      <c r="Q53008" s="71"/>
    </row>
    <row r="53009" spans="11:17" ht="15" customHeight="1" x14ac:dyDescent="0.2">
      <c r="K53009" s="71"/>
      <c r="M53009" s="71"/>
      <c r="O53009" s="71"/>
      <c r="Q53009" s="71"/>
    </row>
    <row r="53010" spans="11:17" ht="15" customHeight="1" x14ac:dyDescent="0.2">
      <c r="K53010" s="71"/>
      <c r="M53010" s="71"/>
      <c r="O53010" s="71"/>
      <c r="Q53010" s="71"/>
    </row>
    <row r="53011" spans="11:17" ht="15" customHeight="1" x14ac:dyDescent="0.2">
      <c r="K53011" s="71"/>
      <c r="M53011" s="71"/>
      <c r="O53011" s="71"/>
      <c r="Q53011" s="71"/>
    </row>
    <row r="53012" spans="11:17" ht="15" customHeight="1" x14ac:dyDescent="0.2">
      <c r="K53012" s="71"/>
      <c r="M53012" s="71"/>
      <c r="O53012" s="71"/>
      <c r="Q53012" s="71"/>
    </row>
    <row r="53013" spans="11:17" ht="15" customHeight="1" x14ac:dyDescent="0.2">
      <c r="K53013" s="71"/>
      <c r="M53013" s="71"/>
      <c r="O53013" s="71"/>
      <c r="Q53013" s="71"/>
    </row>
    <row r="53014" spans="11:17" ht="15" customHeight="1" x14ac:dyDescent="0.2">
      <c r="K53014" s="71"/>
      <c r="M53014" s="71"/>
      <c r="O53014" s="71"/>
      <c r="Q53014" s="71"/>
    </row>
    <row r="53015" spans="11:17" ht="15" customHeight="1" x14ac:dyDescent="0.2">
      <c r="K53015" s="71"/>
      <c r="M53015" s="71"/>
      <c r="O53015" s="71"/>
      <c r="Q53015" s="71"/>
    </row>
    <row r="53016" spans="11:17" ht="15" customHeight="1" x14ac:dyDescent="0.2">
      <c r="K53016" s="71"/>
      <c r="M53016" s="71"/>
      <c r="O53016" s="71"/>
      <c r="Q53016" s="71"/>
    </row>
    <row r="53017" spans="11:17" ht="15" customHeight="1" x14ac:dyDescent="0.2">
      <c r="K53017" s="71"/>
      <c r="M53017" s="71"/>
      <c r="O53017" s="71"/>
      <c r="Q53017" s="71"/>
    </row>
    <row r="53018" spans="11:17" ht="15" customHeight="1" x14ac:dyDescent="0.2">
      <c r="K53018" s="71"/>
      <c r="M53018" s="71"/>
      <c r="O53018" s="71"/>
      <c r="Q53018" s="71"/>
    </row>
    <row r="53019" spans="11:17" ht="15" customHeight="1" x14ac:dyDescent="0.2">
      <c r="K53019" s="71"/>
      <c r="M53019" s="71"/>
      <c r="O53019" s="71"/>
      <c r="Q53019" s="71"/>
    </row>
    <row r="53020" spans="11:17" ht="15" customHeight="1" x14ac:dyDescent="0.2">
      <c r="K53020" s="71"/>
      <c r="M53020" s="71"/>
      <c r="O53020" s="71"/>
      <c r="Q53020" s="71"/>
    </row>
    <row r="53021" spans="11:17" ht="15" customHeight="1" x14ac:dyDescent="0.2">
      <c r="K53021" s="71"/>
      <c r="M53021" s="71"/>
      <c r="O53021" s="71"/>
      <c r="Q53021" s="71"/>
    </row>
    <row r="53022" spans="11:17" ht="15" customHeight="1" x14ac:dyDescent="0.2">
      <c r="K53022" s="71"/>
      <c r="M53022" s="71"/>
      <c r="O53022" s="71"/>
      <c r="Q53022" s="71"/>
    </row>
    <row r="53023" spans="11:17" ht="15" customHeight="1" x14ac:dyDescent="0.2">
      <c r="K53023" s="71"/>
      <c r="M53023" s="71"/>
      <c r="O53023" s="71"/>
      <c r="Q53023" s="71"/>
    </row>
    <row r="53024" spans="11:17" ht="15" customHeight="1" x14ac:dyDescent="0.2">
      <c r="K53024" s="71"/>
      <c r="M53024" s="71"/>
      <c r="O53024" s="71"/>
      <c r="Q53024" s="71"/>
    </row>
    <row r="53025" spans="11:17" ht="15" customHeight="1" x14ac:dyDescent="0.2">
      <c r="K53025" s="71"/>
      <c r="M53025" s="71"/>
      <c r="O53025" s="71"/>
      <c r="Q53025" s="71"/>
    </row>
    <row r="53026" spans="11:17" ht="15" customHeight="1" x14ac:dyDescent="0.2">
      <c r="K53026" s="71"/>
      <c r="M53026" s="71"/>
      <c r="O53026" s="71"/>
      <c r="Q53026" s="71"/>
    </row>
    <row r="53027" spans="11:17" ht="15" customHeight="1" x14ac:dyDescent="0.2">
      <c r="K53027" s="71"/>
      <c r="M53027" s="71"/>
      <c r="O53027" s="71"/>
      <c r="Q53027" s="71"/>
    </row>
    <row r="53028" spans="11:17" ht="15" customHeight="1" x14ac:dyDescent="0.2">
      <c r="K53028" s="71"/>
      <c r="M53028" s="71"/>
      <c r="O53028" s="71"/>
      <c r="Q53028" s="71"/>
    </row>
    <row r="53029" spans="11:17" ht="15" customHeight="1" x14ac:dyDescent="0.2">
      <c r="K53029" s="71"/>
      <c r="M53029" s="71"/>
      <c r="O53029" s="71"/>
      <c r="Q53029" s="71"/>
    </row>
    <row r="53030" spans="11:17" ht="15" customHeight="1" x14ac:dyDescent="0.2">
      <c r="K53030" s="71"/>
      <c r="M53030" s="71"/>
      <c r="O53030" s="71"/>
      <c r="Q53030" s="71"/>
    </row>
    <row r="53031" spans="11:17" ht="15" customHeight="1" x14ac:dyDescent="0.2">
      <c r="K53031" s="71"/>
      <c r="M53031" s="71"/>
      <c r="O53031" s="71"/>
      <c r="Q53031" s="71"/>
    </row>
    <row r="53032" spans="11:17" ht="15" customHeight="1" x14ac:dyDescent="0.2">
      <c r="K53032" s="71"/>
      <c r="M53032" s="71"/>
      <c r="O53032" s="71"/>
      <c r="Q53032" s="71"/>
    </row>
    <row r="53033" spans="11:17" ht="15" customHeight="1" x14ac:dyDescent="0.2">
      <c r="K53033" s="71"/>
      <c r="M53033" s="71"/>
      <c r="O53033" s="71"/>
      <c r="Q53033" s="71"/>
    </row>
    <row r="53034" spans="11:17" ht="15" customHeight="1" x14ac:dyDescent="0.2">
      <c r="K53034" s="71"/>
      <c r="M53034" s="71"/>
      <c r="O53034" s="71"/>
      <c r="Q53034" s="71"/>
    </row>
    <row r="53035" spans="11:17" ht="15" customHeight="1" x14ac:dyDescent="0.2">
      <c r="K53035" s="71"/>
      <c r="M53035" s="71"/>
      <c r="O53035" s="71"/>
      <c r="Q53035" s="71"/>
    </row>
    <row r="53036" spans="11:17" ht="15" customHeight="1" x14ac:dyDescent="0.2">
      <c r="K53036" s="71"/>
      <c r="M53036" s="71"/>
      <c r="O53036" s="71"/>
      <c r="Q53036" s="71"/>
    </row>
    <row r="53037" spans="11:17" ht="15" customHeight="1" x14ac:dyDescent="0.2">
      <c r="K53037" s="71"/>
      <c r="M53037" s="71"/>
      <c r="O53037" s="71"/>
      <c r="Q53037" s="71"/>
    </row>
    <row r="53038" spans="11:17" ht="15" customHeight="1" x14ac:dyDescent="0.2">
      <c r="K53038" s="71"/>
      <c r="M53038" s="71"/>
      <c r="O53038" s="71"/>
      <c r="Q53038" s="71"/>
    </row>
    <row r="53039" spans="11:17" ht="15" customHeight="1" x14ac:dyDescent="0.2">
      <c r="K53039" s="71"/>
      <c r="M53039" s="71"/>
      <c r="O53039" s="71"/>
      <c r="Q53039" s="71"/>
    </row>
    <row r="53040" spans="11:17" ht="15" customHeight="1" x14ac:dyDescent="0.2">
      <c r="K53040" s="71"/>
      <c r="M53040" s="71"/>
      <c r="O53040" s="71"/>
      <c r="Q53040" s="71"/>
    </row>
    <row r="53041" spans="11:17" ht="15" customHeight="1" x14ac:dyDescent="0.2">
      <c r="K53041" s="71"/>
      <c r="M53041" s="71"/>
      <c r="O53041" s="71"/>
      <c r="Q53041" s="71"/>
    </row>
    <row r="53042" spans="11:17" ht="15" customHeight="1" x14ac:dyDescent="0.2">
      <c r="K53042" s="71"/>
      <c r="M53042" s="71"/>
      <c r="O53042" s="71"/>
      <c r="Q53042" s="71"/>
    </row>
    <row r="53043" spans="11:17" ht="15" customHeight="1" x14ac:dyDescent="0.2">
      <c r="K53043" s="71"/>
      <c r="M53043" s="71"/>
      <c r="O53043" s="71"/>
      <c r="Q53043" s="71"/>
    </row>
    <row r="53044" spans="11:17" ht="15" customHeight="1" x14ac:dyDescent="0.2">
      <c r="K53044" s="71"/>
      <c r="M53044" s="71"/>
      <c r="O53044" s="71"/>
      <c r="Q53044" s="71"/>
    </row>
    <row r="53045" spans="11:17" ht="15" customHeight="1" x14ac:dyDescent="0.2">
      <c r="K53045" s="71"/>
      <c r="M53045" s="71"/>
      <c r="O53045" s="71"/>
      <c r="Q53045" s="71"/>
    </row>
    <row r="53046" spans="11:17" ht="15" customHeight="1" x14ac:dyDescent="0.2">
      <c r="K53046" s="71"/>
      <c r="M53046" s="71"/>
      <c r="O53046" s="71"/>
      <c r="Q53046" s="71"/>
    </row>
    <row r="53047" spans="11:17" ht="15" customHeight="1" x14ac:dyDescent="0.2">
      <c r="K53047" s="71"/>
      <c r="M53047" s="71"/>
      <c r="O53047" s="71"/>
      <c r="Q53047" s="71"/>
    </row>
    <row r="53048" spans="11:17" ht="15" customHeight="1" x14ac:dyDescent="0.2">
      <c r="K53048" s="71"/>
      <c r="M53048" s="71"/>
      <c r="O53048" s="71"/>
      <c r="Q53048" s="71"/>
    </row>
    <row r="53049" spans="11:17" ht="15" customHeight="1" x14ac:dyDescent="0.2">
      <c r="K53049" s="71"/>
      <c r="M53049" s="71"/>
      <c r="O53049" s="71"/>
      <c r="Q53049" s="71"/>
    </row>
    <row r="53050" spans="11:17" ht="15" customHeight="1" x14ac:dyDescent="0.2">
      <c r="K53050" s="71"/>
      <c r="M53050" s="71"/>
      <c r="O53050" s="71"/>
      <c r="Q53050" s="71"/>
    </row>
    <row r="53051" spans="11:17" ht="15" customHeight="1" x14ac:dyDescent="0.2">
      <c r="K53051" s="71"/>
      <c r="M53051" s="71"/>
      <c r="O53051" s="71"/>
      <c r="Q53051" s="71"/>
    </row>
    <row r="53052" spans="11:17" ht="15" customHeight="1" x14ac:dyDescent="0.2">
      <c r="K53052" s="71"/>
      <c r="M53052" s="71"/>
      <c r="O53052" s="71"/>
      <c r="Q53052" s="71"/>
    </row>
    <row r="53053" spans="11:17" ht="15" customHeight="1" x14ac:dyDescent="0.2">
      <c r="K53053" s="71"/>
      <c r="M53053" s="71"/>
      <c r="O53053" s="71"/>
      <c r="Q53053" s="71"/>
    </row>
    <row r="53054" spans="11:17" ht="15" customHeight="1" x14ac:dyDescent="0.2">
      <c r="K53054" s="71"/>
      <c r="M53054" s="71"/>
      <c r="O53054" s="71"/>
      <c r="Q53054" s="71"/>
    </row>
    <row r="53055" spans="11:17" ht="15" customHeight="1" x14ac:dyDescent="0.2">
      <c r="K53055" s="71"/>
      <c r="M53055" s="71"/>
      <c r="O53055" s="71"/>
      <c r="Q53055" s="71"/>
    </row>
    <row r="53056" spans="11:17" ht="15" customHeight="1" x14ac:dyDescent="0.2">
      <c r="K53056" s="71"/>
      <c r="M53056" s="71"/>
      <c r="O53056" s="71"/>
      <c r="Q53056" s="71"/>
    </row>
    <row r="53057" spans="11:17" ht="15" customHeight="1" x14ac:dyDescent="0.2">
      <c r="K53057" s="71"/>
      <c r="M53057" s="71"/>
      <c r="O53057" s="71"/>
      <c r="Q53057" s="71"/>
    </row>
    <row r="53058" spans="11:17" ht="15" customHeight="1" x14ac:dyDescent="0.2">
      <c r="K53058" s="71"/>
      <c r="M53058" s="71"/>
      <c r="O53058" s="71"/>
      <c r="Q53058" s="71"/>
    </row>
    <row r="53059" spans="11:17" ht="15" customHeight="1" x14ac:dyDescent="0.2">
      <c r="K53059" s="71"/>
      <c r="M53059" s="71"/>
      <c r="O53059" s="71"/>
      <c r="Q53059" s="71"/>
    </row>
    <row r="53060" spans="11:17" ht="15" customHeight="1" x14ac:dyDescent="0.2">
      <c r="K53060" s="71"/>
      <c r="M53060" s="71"/>
      <c r="O53060" s="71"/>
      <c r="Q53060" s="71"/>
    </row>
    <row r="53061" spans="11:17" ht="15" customHeight="1" x14ac:dyDescent="0.2">
      <c r="K53061" s="71"/>
      <c r="M53061" s="71"/>
      <c r="O53061" s="71"/>
      <c r="Q53061" s="71"/>
    </row>
    <row r="53062" spans="11:17" ht="15" customHeight="1" x14ac:dyDescent="0.2">
      <c r="K53062" s="71"/>
      <c r="M53062" s="71"/>
      <c r="O53062" s="71"/>
      <c r="Q53062" s="71"/>
    </row>
    <row r="53063" spans="11:17" ht="15" customHeight="1" x14ac:dyDescent="0.2">
      <c r="K53063" s="71"/>
      <c r="M53063" s="71"/>
      <c r="O53063" s="71"/>
      <c r="Q53063" s="71"/>
    </row>
    <row r="53064" spans="11:17" ht="15" customHeight="1" x14ac:dyDescent="0.2">
      <c r="K53064" s="71"/>
      <c r="M53064" s="71"/>
      <c r="O53064" s="71"/>
      <c r="Q53064" s="71"/>
    </row>
    <row r="53065" spans="11:17" ht="15" customHeight="1" x14ac:dyDescent="0.2">
      <c r="K53065" s="71"/>
      <c r="M53065" s="71"/>
      <c r="O53065" s="71"/>
      <c r="Q53065" s="71"/>
    </row>
    <row r="53066" spans="11:17" ht="15" customHeight="1" x14ac:dyDescent="0.2">
      <c r="K53066" s="71"/>
      <c r="M53066" s="71"/>
      <c r="O53066" s="71"/>
      <c r="Q53066" s="71"/>
    </row>
    <row r="53067" spans="11:17" ht="15" customHeight="1" x14ac:dyDescent="0.2">
      <c r="K53067" s="71"/>
      <c r="M53067" s="71"/>
      <c r="O53067" s="71"/>
      <c r="Q53067" s="71"/>
    </row>
    <row r="53068" spans="11:17" ht="15" customHeight="1" x14ac:dyDescent="0.2">
      <c r="K53068" s="71"/>
      <c r="M53068" s="71"/>
      <c r="O53068" s="71"/>
      <c r="Q53068" s="71"/>
    </row>
    <row r="53069" spans="11:17" ht="15" customHeight="1" x14ac:dyDescent="0.2">
      <c r="K53069" s="71"/>
      <c r="M53069" s="71"/>
      <c r="O53069" s="71"/>
      <c r="Q53069" s="71"/>
    </row>
    <row r="53070" spans="11:17" ht="15" customHeight="1" x14ac:dyDescent="0.2">
      <c r="K53070" s="71"/>
      <c r="M53070" s="71"/>
      <c r="O53070" s="71"/>
      <c r="Q53070" s="71"/>
    </row>
    <row r="53071" spans="11:17" ht="15" customHeight="1" x14ac:dyDescent="0.2">
      <c r="K53071" s="71"/>
      <c r="M53071" s="71"/>
      <c r="O53071" s="71"/>
      <c r="Q53071" s="71"/>
    </row>
    <row r="53072" spans="11:17" ht="15" customHeight="1" x14ac:dyDescent="0.2">
      <c r="K53072" s="71"/>
      <c r="M53072" s="71"/>
      <c r="O53072" s="71"/>
      <c r="Q53072" s="71"/>
    </row>
    <row r="53073" spans="11:17" ht="15" customHeight="1" x14ac:dyDescent="0.2">
      <c r="K53073" s="71"/>
      <c r="M53073" s="71"/>
      <c r="O53073" s="71"/>
      <c r="Q53073" s="71"/>
    </row>
    <row r="53074" spans="11:17" ht="15" customHeight="1" x14ac:dyDescent="0.2">
      <c r="K53074" s="71"/>
      <c r="M53074" s="71"/>
      <c r="O53074" s="71"/>
      <c r="Q53074" s="71"/>
    </row>
    <row r="53075" spans="11:17" ht="15" customHeight="1" x14ac:dyDescent="0.2">
      <c r="K53075" s="71"/>
      <c r="M53075" s="71"/>
      <c r="O53075" s="71"/>
      <c r="Q53075" s="71"/>
    </row>
    <row r="53076" spans="11:17" ht="15" customHeight="1" x14ac:dyDescent="0.2">
      <c r="K53076" s="71"/>
      <c r="M53076" s="71"/>
      <c r="O53076" s="71"/>
      <c r="Q53076" s="71"/>
    </row>
    <row r="53077" spans="11:17" ht="15" customHeight="1" x14ac:dyDescent="0.2">
      <c r="K53077" s="71"/>
      <c r="M53077" s="71"/>
      <c r="O53077" s="71"/>
      <c r="Q53077" s="71"/>
    </row>
    <row r="53078" spans="11:17" ht="15" customHeight="1" x14ac:dyDescent="0.2">
      <c r="K53078" s="71"/>
      <c r="M53078" s="71"/>
      <c r="O53078" s="71"/>
      <c r="Q53078" s="71"/>
    </row>
    <row r="53079" spans="11:17" ht="15" customHeight="1" x14ac:dyDescent="0.2">
      <c r="K53079" s="71"/>
      <c r="M53079" s="71"/>
      <c r="O53079" s="71"/>
      <c r="Q53079" s="71"/>
    </row>
    <row r="53080" spans="11:17" ht="15" customHeight="1" x14ac:dyDescent="0.2">
      <c r="K53080" s="71"/>
      <c r="M53080" s="71"/>
      <c r="O53080" s="71"/>
      <c r="Q53080" s="71"/>
    </row>
    <row r="53081" spans="11:17" ht="15" customHeight="1" x14ac:dyDescent="0.2">
      <c r="K53081" s="71"/>
      <c r="M53081" s="71"/>
      <c r="O53081" s="71"/>
      <c r="Q53081" s="71"/>
    </row>
    <row r="53082" spans="11:17" ht="15" customHeight="1" x14ac:dyDescent="0.2">
      <c r="K53082" s="71"/>
      <c r="M53082" s="71"/>
      <c r="O53082" s="71"/>
      <c r="Q53082" s="71"/>
    </row>
    <row r="53083" spans="11:17" ht="15" customHeight="1" x14ac:dyDescent="0.2">
      <c r="K53083" s="71"/>
      <c r="M53083" s="71"/>
      <c r="O53083" s="71"/>
      <c r="Q53083" s="71"/>
    </row>
    <row r="53084" spans="11:17" ht="15" customHeight="1" x14ac:dyDescent="0.2">
      <c r="K53084" s="71"/>
      <c r="M53084" s="71"/>
      <c r="O53084" s="71"/>
      <c r="Q53084" s="71"/>
    </row>
    <row r="53085" spans="11:17" ht="15" customHeight="1" x14ac:dyDescent="0.2">
      <c r="K53085" s="71"/>
      <c r="M53085" s="71"/>
      <c r="O53085" s="71"/>
      <c r="Q53085" s="71"/>
    </row>
    <row r="53086" spans="11:17" ht="15" customHeight="1" x14ac:dyDescent="0.2">
      <c r="K53086" s="71"/>
      <c r="M53086" s="71"/>
      <c r="O53086" s="71"/>
      <c r="Q53086" s="71"/>
    </row>
    <row r="53087" spans="11:17" ht="15" customHeight="1" x14ac:dyDescent="0.2">
      <c r="K53087" s="71"/>
      <c r="M53087" s="71"/>
      <c r="O53087" s="71"/>
      <c r="Q53087" s="71"/>
    </row>
    <row r="53088" spans="11:17" ht="15" customHeight="1" x14ac:dyDescent="0.2">
      <c r="K53088" s="71"/>
      <c r="M53088" s="71"/>
      <c r="O53088" s="71"/>
      <c r="Q53088" s="71"/>
    </row>
    <row r="53089" spans="11:17" ht="15" customHeight="1" x14ac:dyDescent="0.2">
      <c r="K53089" s="71"/>
      <c r="M53089" s="71"/>
      <c r="O53089" s="71"/>
      <c r="Q53089" s="71"/>
    </row>
    <row r="53090" spans="11:17" ht="15" customHeight="1" x14ac:dyDescent="0.2">
      <c r="K53090" s="71"/>
      <c r="M53090" s="71"/>
      <c r="O53090" s="71"/>
      <c r="Q53090" s="71"/>
    </row>
    <row r="53091" spans="11:17" ht="15" customHeight="1" x14ac:dyDescent="0.2">
      <c r="K53091" s="71"/>
      <c r="M53091" s="71"/>
      <c r="O53091" s="71"/>
      <c r="Q53091" s="71"/>
    </row>
    <row r="53092" spans="11:17" ht="15" customHeight="1" x14ac:dyDescent="0.2">
      <c r="K53092" s="71"/>
      <c r="M53092" s="71"/>
      <c r="O53092" s="71"/>
      <c r="Q53092" s="71"/>
    </row>
    <row r="53093" spans="11:17" ht="15" customHeight="1" x14ac:dyDescent="0.2">
      <c r="K53093" s="71"/>
      <c r="M53093" s="71"/>
      <c r="O53093" s="71"/>
      <c r="Q53093" s="71"/>
    </row>
    <row r="53094" spans="11:17" ht="15" customHeight="1" x14ac:dyDescent="0.2">
      <c r="K53094" s="71"/>
      <c r="M53094" s="71"/>
      <c r="O53094" s="71"/>
      <c r="Q53094" s="71"/>
    </row>
    <row r="53095" spans="11:17" ht="15" customHeight="1" x14ac:dyDescent="0.2">
      <c r="K53095" s="71"/>
      <c r="M53095" s="71"/>
      <c r="O53095" s="71"/>
      <c r="Q53095" s="71"/>
    </row>
    <row r="53096" spans="11:17" ht="15" customHeight="1" x14ac:dyDescent="0.2">
      <c r="K53096" s="71"/>
      <c r="M53096" s="71"/>
      <c r="O53096" s="71"/>
      <c r="Q53096" s="71"/>
    </row>
    <row r="53097" spans="11:17" ht="15" customHeight="1" x14ac:dyDescent="0.2">
      <c r="K53097" s="71"/>
      <c r="M53097" s="71"/>
      <c r="O53097" s="71"/>
      <c r="Q53097" s="71"/>
    </row>
    <row r="53098" spans="11:17" ht="15" customHeight="1" x14ac:dyDescent="0.2">
      <c r="K53098" s="71"/>
      <c r="M53098" s="71"/>
      <c r="O53098" s="71"/>
      <c r="Q53098" s="71"/>
    </row>
    <row r="53099" spans="11:17" ht="15" customHeight="1" x14ac:dyDescent="0.2">
      <c r="K53099" s="71"/>
      <c r="M53099" s="71"/>
      <c r="O53099" s="71"/>
      <c r="Q53099" s="71"/>
    </row>
    <row r="53100" spans="11:17" ht="15" customHeight="1" x14ac:dyDescent="0.2">
      <c r="K53100" s="71"/>
      <c r="M53100" s="71"/>
      <c r="O53100" s="71"/>
      <c r="Q53100" s="71"/>
    </row>
    <row r="53101" spans="11:17" ht="15" customHeight="1" x14ac:dyDescent="0.2">
      <c r="K53101" s="71"/>
      <c r="M53101" s="71"/>
      <c r="O53101" s="71"/>
      <c r="Q53101" s="71"/>
    </row>
    <row r="53102" spans="11:17" ht="15" customHeight="1" x14ac:dyDescent="0.2">
      <c r="K53102" s="71"/>
      <c r="M53102" s="71"/>
      <c r="O53102" s="71"/>
      <c r="Q53102" s="71"/>
    </row>
    <row r="53103" spans="11:17" ht="15" customHeight="1" x14ac:dyDescent="0.2">
      <c r="K53103" s="71"/>
      <c r="M53103" s="71"/>
      <c r="O53103" s="71"/>
      <c r="Q53103" s="71"/>
    </row>
    <row r="53104" spans="11:17" ht="15" customHeight="1" x14ac:dyDescent="0.2">
      <c r="K53104" s="71"/>
      <c r="M53104" s="71"/>
      <c r="O53104" s="71"/>
      <c r="Q53104" s="71"/>
    </row>
    <row r="53105" spans="11:17" ht="15" customHeight="1" x14ac:dyDescent="0.2">
      <c r="K53105" s="71"/>
      <c r="M53105" s="71"/>
      <c r="O53105" s="71"/>
      <c r="Q53105" s="71"/>
    </row>
    <row r="53106" spans="11:17" ht="15" customHeight="1" x14ac:dyDescent="0.2">
      <c r="K53106" s="71"/>
      <c r="M53106" s="71"/>
      <c r="O53106" s="71"/>
      <c r="Q53106" s="71"/>
    </row>
    <row r="53107" spans="11:17" ht="15" customHeight="1" x14ac:dyDescent="0.2">
      <c r="K53107" s="71"/>
      <c r="M53107" s="71"/>
      <c r="O53107" s="71"/>
      <c r="Q53107" s="71"/>
    </row>
    <row r="53108" spans="11:17" ht="15" customHeight="1" x14ac:dyDescent="0.2">
      <c r="K53108" s="71"/>
      <c r="M53108" s="71"/>
      <c r="O53108" s="71"/>
      <c r="Q53108" s="71"/>
    </row>
    <row r="53109" spans="11:17" ht="15" customHeight="1" x14ac:dyDescent="0.2">
      <c r="K53109" s="71"/>
      <c r="M53109" s="71"/>
      <c r="O53109" s="71"/>
      <c r="Q53109" s="71"/>
    </row>
    <row r="53110" spans="11:17" ht="15" customHeight="1" x14ac:dyDescent="0.2">
      <c r="K53110" s="71"/>
      <c r="M53110" s="71"/>
      <c r="O53110" s="71"/>
      <c r="Q53110" s="71"/>
    </row>
    <row r="53111" spans="11:17" ht="15" customHeight="1" x14ac:dyDescent="0.2">
      <c r="K53111" s="71"/>
      <c r="M53111" s="71"/>
      <c r="O53111" s="71"/>
      <c r="Q53111" s="71"/>
    </row>
    <row r="53112" spans="11:17" ht="15" customHeight="1" x14ac:dyDescent="0.2">
      <c r="K53112" s="71"/>
      <c r="M53112" s="71"/>
      <c r="O53112" s="71"/>
      <c r="Q53112" s="71"/>
    </row>
    <row r="53113" spans="11:17" ht="15" customHeight="1" x14ac:dyDescent="0.2">
      <c r="K53113" s="71"/>
      <c r="M53113" s="71"/>
      <c r="O53113" s="71"/>
      <c r="Q53113" s="71"/>
    </row>
    <row r="53114" spans="11:17" ht="15" customHeight="1" x14ac:dyDescent="0.2">
      <c r="K53114" s="71"/>
      <c r="M53114" s="71"/>
      <c r="O53114" s="71"/>
      <c r="Q53114" s="71"/>
    </row>
    <row r="53115" spans="11:17" ht="15" customHeight="1" x14ac:dyDescent="0.2">
      <c r="K53115" s="71"/>
      <c r="M53115" s="71"/>
      <c r="O53115" s="71"/>
      <c r="Q53115" s="71"/>
    </row>
    <row r="53116" spans="11:17" ht="15" customHeight="1" x14ac:dyDescent="0.2">
      <c r="K53116" s="71"/>
      <c r="M53116" s="71"/>
      <c r="O53116" s="71"/>
      <c r="Q53116" s="71"/>
    </row>
    <row r="53117" spans="11:17" ht="15" customHeight="1" x14ac:dyDescent="0.2">
      <c r="K53117" s="71"/>
      <c r="M53117" s="71"/>
      <c r="O53117" s="71"/>
      <c r="Q53117" s="71"/>
    </row>
    <row r="53118" spans="11:17" ht="15" customHeight="1" x14ac:dyDescent="0.2">
      <c r="K53118" s="71"/>
      <c r="M53118" s="71"/>
      <c r="O53118" s="71"/>
      <c r="Q53118" s="71"/>
    </row>
    <row r="53119" spans="11:17" ht="15" customHeight="1" x14ac:dyDescent="0.2">
      <c r="K53119" s="71"/>
      <c r="M53119" s="71"/>
      <c r="O53119" s="71"/>
      <c r="Q53119" s="71"/>
    </row>
    <row r="53120" spans="11:17" ht="15" customHeight="1" x14ac:dyDescent="0.2">
      <c r="K53120" s="71"/>
      <c r="M53120" s="71"/>
      <c r="O53120" s="71"/>
      <c r="Q53120" s="71"/>
    </row>
    <row r="53121" spans="11:17" ht="15" customHeight="1" x14ac:dyDescent="0.2">
      <c r="K53121" s="71"/>
      <c r="M53121" s="71"/>
      <c r="O53121" s="71"/>
      <c r="Q53121" s="71"/>
    </row>
    <row r="53122" spans="11:17" ht="15" customHeight="1" x14ac:dyDescent="0.2">
      <c r="K53122" s="71"/>
      <c r="M53122" s="71"/>
      <c r="O53122" s="71"/>
      <c r="Q53122" s="71"/>
    </row>
    <row r="53123" spans="11:17" ht="15" customHeight="1" x14ac:dyDescent="0.2">
      <c r="K53123" s="71"/>
      <c r="M53123" s="71"/>
      <c r="O53123" s="71"/>
      <c r="Q53123" s="71"/>
    </row>
    <row r="53124" spans="11:17" ht="15" customHeight="1" x14ac:dyDescent="0.2">
      <c r="K53124" s="71"/>
      <c r="M53124" s="71"/>
      <c r="O53124" s="71"/>
      <c r="Q53124" s="71"/>
    </row>
    <row r="53125" spans="11:17" ht="15" customHeight="1" x14ac:dyDescent="0.2">
      <c r="K53125" s="71"/>
      <c r="M53125" s="71"/>
      <c r="O53125" s="71"/>
      <c r="Q53125" s="71"/>
    </row>
    <row r="53126" spans="11:17" ht="15" customHeight="1" x14ac:dyDescent="0.2">
      <c r="K53126" s="71"/>
      <c r="M53126" s="71"/>
      <c r="O53126" s="71"/>
      <c r="Q53126" s="71"/>
    </row>
    <row r="53127" spans="11:17" ht="15" customHeight="1" x14ac:dyDescent="0.2">
      <c r="K53127" s="71"/>
      <c r="M53127" s="71"/>
      <c r="O53127" s="71"/>
      <c r="Q53127" s="71"/>
    </row>
    <row r="53128" spans="11:17" ht="15" customHeight="1" x14ac:dyDescent="0.2">
      <c r="K53128" s="71"/>
      <c r="M53128" s="71"/>
      <c r="O53128" s="71"/>
      <c r="Q53128" s="71"/>
    </row>
    <row r="53129" spans="11:17" ht="15" customHeight="1" x14ac:dyDescent="0.2">
      <c r="K53129" s="71"/>
      <c r="M53129" s="71"/>
      <c r="O53129" s="71"/>
      <c r="Q53129" s="71"/>
    </row>
    <row r="53130" spans="11:17" ht="15" customHeight="1" x14ac:dyDescent="0.2">
      <c r="K53130" s="71"/>
      <c r="M53130" s="71"/>
      <c r="O53130" s="71"/>
      <c r="Q53130" s="71"/>
    </row>
    <row r="53131" spans="11:17" ht="15" customHeight="1" x14ac:dyDescent="0.2">
      <c r="K53131" s="71"/>
      <c r="M53131" s="71"/>
      <c r="O53131" s="71"/>
      <c r="Q53131" s="71"/>
    </row>
    <row r="53132" spans="11:17" ht="15" customHeight="1" x14ac:dyDescent="0.2">
      <c r="K53132" s="71"/>
      <c r="M53132" s="71"/>
      <c r="O53132" s="71"/>
      <c r="Q53132" s="71"/>
    </row>
    <row r="53133" spans="11:17" ht="15" customHeight="1" x14ac:dyDescent="0.2">
      <c r="K53133" s="71"/>
      <c r="M53133" s="71"/>
      <c r="O53133" s="71"/>
      <c r="Q53133" s="71"/>
    </row>
    <row r="53134" spans="11:17" ht="15" customHeight="1" x14ac:dyDescent="0.2">
      <c r="K53134" s="71"/>
      <c r="M53134" s="71"/>
      <c r="O53134" s="71"/>
      <c r="Q53134" s="71"/>
    </row>
    <row r="53135" spans="11:17" ht="15" customHeight="1" x14ac:dyDescent="0.2">
      <c r="K53135" s="71"/>
      <c r="M53135" s="71"/>
      <c r="O53135" s="71"/>
      <c r="Q53135" s="71"/>
    </row>
    <row r="53136" spans="11:17" ht="15" customHeight="1" x14ac:dyDescent="0.2">
      <c r="K53136" s="71"/>
      <c r="M53136" s="71"/>
      <c r="O53136" s="71"/>
      <c r="Q53136" s="71"/>
    </row>
    <row r="53137" spans="11:17" ht="15" customHeight="1" x14ac:dyDescent="0.2">
      <c r="K53137" s="71"/>
      <c r="M53137" s="71"/>
      <c r="O53137" s="71"/>
      <c r="Q53137" s="71"/>
    </row>
    <row r="53138" spans="11:17" ht="15" customHeight="1" x14ac:dyDescent="0.2">
      <c r="K53138" s="71"/>
      <c r="M53138" s="71"/>
      <c r="O53138" s="71"/>
      <c r="Q53138" s="71"/>
    </row>
    <row r="53139" spans="11:17" ht="15" customHeight="1" x14ac:dyDescent="0.2">
      <c r="K53139" s="71"/>
      <c r="M53139" s="71"/>
      <c r="O53139" s="71"/>
      <c r="Q53139" s="71"/>
    </row>
    <row r="53140" spans="11:17" ht="15" customHeight="1" x14ac:dyDescent="0.2">
      <c r="K53140" s="71"/>
      <c r="M53140" s="71"/>
      <c r="O53140" s="71"/>
      <c r="Q53140" s="71"/>
    </row>
    <row r="53141" spans="11:17" ht="15" customHeight="1" x14ac:dyDescent="0.2">
      <c r="K53141" s="71"/>
      <c r="M53141" s="71"/>
      <c r="O53141" s="71"/>
      <c r="Q53141" s="71"/>
    </row>
    <row r="53142" spans="11:17" ht="15" customHeight="1" x14ac:dyDescent="0.2">
      <c r="K53142" s="71"/>
      <c r="M53142" s="71"/>
      <c r="O53142" s="71"/>
      <c r="Q53142" s="71"/>
    </row>
    <row r="53143" spans="11:17" ht="15" customHeight="1" x14ac:dyDescent="0.2">
      <c r="K53143" s="71"/>
      <c r="M53143" s="71"/>
      <c r="O53143" s="71"/>
      <c r="Q53143" s="71"/>
    </row>
    <row r="53144" spans="11:17" ht="15" customHeight="1" x14ac:dyDescent="0.2">
      <c r="K53144" s="71"/>
      <c r="M53144" s="71"/>
      <c r="O53144" s="71"/>
      <c r="Q53144" s="71"/>
    </row>
    <row r="53145" spans="11:17" ht="15" customHeight="1" x14ac:dyDescent="0.2">
      <c r="K53145" s="71"/>
      <c r="M53145" s="71"/>
      <c r="O53145" s="71"/>
      <c r="Q53145" s="71"/>
    </row>
    <row r="53146" spans="11:17" ht="15" customHeight="1" x14ac:dyDescent="0.2">
      <c r="K53146" s="71"/>
      <c r="M53146" s="71"/>
      <c r="O53146" s="71"/>
      <c r="Q53146" s="71"/>
    </row>
    <row r="53147" spans="11:17" ht="15" customHeight="1" x14ac:dyDescent="0.2">
      <c r="K53147" s="71"/>
      <c r="M53147" s="71"/>
      <c r="O53147" s="71"/>
      <c r="Q53147" s="71"/>
    </row>
    <row r="53148" spans="11:17" ht="15" customHeight="1" x14ac:dyDescent="0.2">
      <c r="K53148" s="71"/>
      <c r="M53148" s="71"/>
      <c r="O53148" s="71"/>
      <c r="Q53148" s="71"/>
    </row>
    <row r="53149" spans="11:17" ht="15" customHeight="1" x14ac:dyDescent="0.2">
      <c r="K53149" s="71"/>
      <c r="M53149" s="71"/>
      <c r="O53149" s="71"/>
      <c r="Q53149" s="71"/>
    </row>
    <row r="53150" spans="11:17" ht="15" customHeight="1" x14ac:dyDescent="0.2">
      <c r="K53150" s="71"/>
      <c r="M53150" s="71"/>
      <c r="O53150" s="71"/>
      <c r="Q53150" s="71"/>
    </row>
    <row r="53151" spans="11:17" ht="15" customHeight="1" x14ac:dyDescent="0.2">
      <c r="K53151" s="71"/>
      <c r="M53151" s="71"/>
      <c r="O53151" s="71"/>
      <c r="Q53151" s="71"/>
    </row>
    <row r="53152" spans="11:17" ht="15" customHeight="1" x14ac:dyDescent="0.2">
      <c r="K53152" s="71"/>
      <c r="M53152" s="71"/>
      <c r="O53152" s="71"/>
      <c r="Q53152" s="71"/>
    </row>
    <row r="53153" spans="11:17" ht="15" customHeight="1" x14ac:dyDescent="0.2">
      <c r="K53153" s="71"/>
      <c r="M53153" s="71"/>
      <c r="O53153" s="71"/>
      <c r="Q53153" s="71"/>
    </row>
    <row r="53154" spans="11:17" ht="15" customHeight="1" x14ac:dyDescent="0.2">
      <c r="K53154" s="71"/>
      <c r="M53154" s="71"/>
      <c r="O53154" s="71"/>
      <c r="Q53154" s="71"/>
    </row>
    <row r="53155" spans="11:17" ht="15" customHeight="1" x14ac:dyDescent="0.2">
      <c r="K53155" s="71"/>
      <c r="M53155" s="71"/>
      <c r="O53155" s="71"/>
      <c r="Q53155" s="71"/>
    </row>
    <row r="53156" spans="11:17" ht="15" customHeight="1" x14ac:dyDescent="0.2">
      <c r="K53156" s="71"/>
      <c r="M53156" s="71"/>
      <c r="O53156" s="71"/>
      <c r="Q53156" s="71"/>
    </row>
    <row r="53157" spans="11:17" ht="15" customHeight="1" x14ac:dyDescent="0.2">
      <c r="K53157" s="71"/>
      <c r="M53157" s="71"/>
      <c r="O53157" s="71"/>
      <c r="Q53157" s="71"/>
    </row>
    <row r="53158" spans="11:17" ht="15" customHeight="1" x14ac:dyDescent="0.2">
      <c r="K53158" s="71"/>
      <c r="M53158" s="71"/>
      <c r="O53158" s="71"/>
      <c r="Q53158" s="71"/>
    </row>
    <row r="53159" spans="11:17" ht="15" customHeight="1" x14ac:dyDescent="0.2">
      <c r="K53159" s="71"/>
      <c r="M53159" s="71"/>
      <c r="O53159" s="71"/>
      <c r="Q53159" s="71"/>
    </row>
    <row r="53160" spans="11:17" ht="15" customHeight="1" x14ac:dyDescent="0.2">
      <c r="K53160" s="71"/>
      <c r="M53160" s="71"/>
      <c r="O53160" s="71"/>
      <c r="Q53160" s="71"/>
    </row>
    <row r="53161" spans="11:17" ht="15" customHeight="1" x14ac:dyDescent="0.2">
      <c r="K53161" s="71"/>
      <c r="M53161" s="71"/>
      <c r="O53161" s="71"/>
      <c r="Q53161" s="71"/>
    </row>
    <row r="53162" spans="11:17" ht="15" customHeight="1" x14ac:dyDescent="0.2">
      <c r="K53162" s="71"/>
      <c r="M53162" s="71"/>
      <c r="O53162" s="71"/>
      <c r="Q53162" s="71"/>
    </row>
    <row r="53163" spans="11:17" ht="15" customHeight="1" x14ac:dyDescent="0.2">
      <c r="K53163" s="71"/>
      <c r="M53163" s="71"/>
      <c r="O53163" s="71"/>
      <c r="Q53163" s="71"/>
    </row>
    <row r="53164" spans="11:17" ht="15" customHeight="1" x14ac:dyDescent="0.2">
      <c r="K53164" s="71"/>
      <c r="M53164" s="71"/>
      <c r="O53164" s="71"/>
      <c r="Q53164" s="71"/>
    </row>
    <row r="53165" spans="11:17" ht="15" customHeight="1" x14ac:dyDescent="0.2">
      <c r="K53165" s="71"/>
      <c r="M53165" s="71"/>
      <c r="O53165" s="71"/>
      <c r="Q53165" s="71"/>
    </row>
    <row r="53166" spans="11:17" ht="15" customHeight="1" x14ac:dyDescent="0.2">
      <c r="K53166" s="71"/>
      <c r="M53166" s="71"/>
      <c r="O53166" s="71"/>
      <c r="Q53166" s="71"/>
    </row>
    <row r="53167" spans="11:17" ht="15" customHeight="1" x14ac:dyDescent="0.2">
      <c r="K53167" s="71"/>
      <c r="M53167" s="71"/>
      <c r="O53167" s="71"/>
      <c r="Q53167" s="71"/>
    </row>
    <row r="53168" spans="11:17" ht="15" customHeight="1" x14ac:dyDescent="0.2">
      <c r="K53168" s="71"/>
      <c r="M53168" s="71"/>
      <c r="O53168" s="71"/>
      <c r="Q53168" s="71"/>
    </row>
    <row r="53169" spans="11:17" ht="15" customHeight="1" x14ac:dyDescent="0.2">
      <c r="K53169" s="71"/>
      <c r="M53169" s="71"/>
      <c r="O53169" s="71"/>
      <c r="Q53169" s="71"/>
    </row>
    <row r="53170" spans="11:17" ht="15" customHeight="1" x14ac:dyDescent="0.2">
      <c r="K53170" s="71"/>
      <c r="M53170" s="71"/>
      <c r="O53170" s="71"/>
      <c r="Q53170" s="71"/>
    </row>
    <row r="53171" spans="11:17" ht="15" customHeight="1" x14ac:dyDescent="0.2">
      <c r="K53171" s="71"/>
      <c r="M53171" s="71"/>
      <c r="O53171" s="71"/>
      <c r="Q53171" s="71"/>
    </row>
    <row r="53172" spans="11:17" ht="15" customHeight="1" x14ac:dyDescent="0.2">
      <c r="K53172" s="71"/>
      <c r="M53172" s="71"/>
      <c r="O53172" s="71"/>
      <c r="Q53172" s="71"/>
    </row>
    <row r="53173" spans="11:17" ht="15" customHeight="1" x14ac:dyDescent="0.2">
      <c r="K53173" s="71"/>
      <c r="M53173" s="71"/>
      <c r="O53173" s="71"/>
      <c r="Q53173" s="71"/>
    </row>
    <row r="53174" spans="11:17" ht="15" customHeight="1" x14ac:dyDescent="0.2">
      <c r="K53174" s="71"/>
      <c r="M53174" s="71"/>
      <c r="O53174" s="71"/>
      <c r="Q53174" s="71"/>
    </row>
    <row r="53175" spans="11:17" ht="15" customHeight="1" x14ac:dyDescent="0.2">
      <c r="K53175" s="71"/>
      <c r="M53175" s="71"/>
      <c r="O53175" s="71"/>
      <c r="Q53175" s="71"/>
    </row>
    <row r="53176" spans="11:17" ht="15" customHeight="1" x14ac:dyDescent="0.2">
      <c r="K53176" s="71"/>
      <c r="M53176" s="71"/>
      <c r="O53176" s="71"/>
      <c r="Q53176" s="71"/>
    </row>
    <row r="53177" spans="11:17" ht="15" customHeight="1" x14ac:dyDescent="0.2">
      <c r="K53177" s="71"/>
      <c r="M53177" s="71"/>
      <c r="O53177" s="71"/>
      <c r="Q53177" s="71"/>
    </row>
    <row r="53178" spans="11:17" ht="15" customHeight="1" x14ac:dyDescent="0.2">
      <c r="K53178" s="71"/>
      <c r="M53178" s="71"/>
      <c r="O53178" s="71"/>
      <c r="Q53178" s="71"/>
    </row>
    <row r="53179" spans="11:17" ht="15" customHeight="1" x14ac:dyDescent="0.2">
      <c r="K53179" s="71"/>
      <c r="M53179" s="71"/>
      <c r="O53179" s="71"/>
      <c r="Q53179" s="71"/>
    </row>
    <row r="53180" spans="11:17" ht="15" customHeight="1" x14ac:dyDescent="0.2">
      <c r="K53180" s="71"/>
      <c r="M53180" s="71"/>
      <c r="O53180" s="71"/>
      <c r="Q53180" s="71"/>
    </row>
    <row r="53181" spans="11:17" ht="15" customHeight="1" x14ac:dyDescent="0.2">
      <c r="K53181" s="71"/>
      <c r="M53181" s="71"/>
      <c r="O53181" s="71"/>
      <c r="Q53181" s="71"/>
    </row>
    <row r="53182" spans="11:17" ht="15" customHeight="1" x14ac:dyDescent="0.2">
      <c r="K53182" s="71"/>
      <c r="M53182" s="71"/>
      <c r="O53182" s="71"/>
      <c r="Q53182" s="71"/>
    </row>
    <row r="53183" spans="11:17" ht="15" customHeight="1" x14ac:dyDescent="0.2">
      <c r="K53183" s="71"/>
      <c r="M53183" s="71"/>
      <c r="O53183" s="71"/>
      <c r="Q53183" s="71"/>
    </row>
    <row r="53184" spans="11:17" ht="15" customHeight="1" x14ac:dyDescent="0.2">
      <c r="K53184" s="71"/>
      <c r="M53184" s="71"/>
      <c r="O53184" s="71"/>
      <c r="Q53184" s="71"/>
    </row>
    <row r="53185" spans="11:17" ht="15" customHeight="1" x14ac:dyDescent="0.2">
      <c r="K53185" s="71"/>
      <c r="M53185" s="71"/>
      <c r="O53185" s="71"/>
      <c r="Q53185" s="71"/>
    </row>
    <row r="53186" spans="11:17" ht="15" customHeight="1" x14ac:dyDescent="0.2">
      <c r="K53186" s="71"/>
      <c r="M53186" s="71"/>
      <c r="O53186" s="71"/>
      <c r="Q53186" s="71"/>
    </row>
    <row r="53187" spans="11:17" ht="15" customHeight="1" x14ac:dyDescent="0.2">
      <c r="K53187" s="71"/>
      <c r="M53187" s="71"/>
      <c r="O53187" s="71"/>
      <c r="Q53187" s="71"/>
    </row>
    <row r="53188" spans="11:17" ht="15" customHeight="1" x14ac:dyDescent="0.2">
      <c r="K53188" s="71"/>
      <c r="M53188" s="71"/>
      <c r="O53188" s="71"/>
      <c r="Q53188" s="71"/>
    </row>
    <row r="53189" spans="11:17" ht="15" customHeight="1" x14ac:dyDescent="0.2">
      <c r="K53189" s="71"/>
      <c r="M53189" s="71"/>
      <c r="O53189" s="71"/>
      <c r="Q53189" s="71"/>
    </row>
    <row r="53190" spans="11:17" ht="15" customHeight="1" x14ac:dyDescent="0.2">
      <c r="K53190" s="71"/>
      <c r="M53190" s="71"/>
      <c r="O53190" s="71"/>
      <c r="Q53190" s="71"/>
    </row>
    <row r="53191" spans="11:17" ht="15" customHeight="1" x14ac:dyDescent="0.2">
      <c r="K53191" s="71"/>
      <c r="M53191" s="71"/>
      <c r="O53191" s="71"/>
      <c r="Q53191" s="71"/>
    </row>
    <row r="53192" spans="11:17" ht="15" customHeight="1" x14ac:dyDescent="0.2">
      <c r="K53192" s="71"/>
      <c r="M53192" s="71"/>
      <c r="O53192" s="71"/>
      <c r="Q53192" s="71"/>
    </row>
    <row r="53193" spans="11:17" ht="15" customHeight="1" x14ac:dyDescent="0.2">
      <c r="K53193" s="71"/>
      <c r="M53193" s="71"/>
      <c r="O53193" s="71"/>
      <c r="Q53193" s="71"/>
    </row>
    <row r="53194" spans="11:17" ht="15" customHeight="1" x14ac:dyDescent="0.2">
      <c r="K53194" s="71"/>
      <c r="M53194" s="71"/>
      <c r="O53194" s="71"/>
      <c r="Q53194" s="71"/>
    </row>
    <row r="53195" spans="11:17" ht="15" customHeight="1" x14ac:dyDescent="0.2">
      <c r="K53195" s="71"/>
      <c r="M53195" s="71"/>
      <c r="O53195" s="71"/>
      <c r="Q53195" s="71"/>
    </row>
    <row r="53196" spans="11:17" ht="15" customHeight="1" x14ac:dyDescent="0.2">
      <c r="K53196" s="71"/>
      <c r="M53196" s="71"/>
      <c r="O53196" s="71"/>
      <c r="Q53196" s="71"/>
    </row>
    <row r="53197" spans="11:17" ht="15" customHeight="1" x14ac:dyDescent="0.2">
      <c r="K53197" s="71"/>
      <c r="M53197" s="71"/>
      <c r="O53197" s="71"/>
      <c r="Q53197" s="71"/>
    </row>
    <row r="53198" spans="11:17" ht="15" customHeight="1" x14ac:dyDescent="0.2">
      <c r="K53198" s="71"/>
      <c r="M53198" s="71"/>
      <c r="O53198" s="71"/>
      <c r="Q53198" s="71"/>
    </row>
    <row r="53199" spans="11:17" ht="15" customHeight="1" x14ac:dyDescent="0.2">
      <c r="K53199" s="71"/>
      <c r="M53199" s="71"/>
      <c r="O53199" s="71"/>
      <c r="Q53199" s="71"/>
    </row>
    <row r="53200" spans="11:17" ht="15" customHeight="1" x14ac:dyDescent="0.2">
      <c r="K53200" s="71"/>
      <c r="M53200" s="71"/>
      <c r="O53200" s="71"/>
      <c r="Q53200" s="71"/>
    </row>
    <row r="53201" spans="11:17" ht="15" customHeight="1" x14ac:dyDescent="0.2">
      <c r="K53201" s="71"/>
      <c r="M53201" s="71"/>
      <c r="O53201" s="71"/>
      <c r="Q53201" s="71"/>
    </row>
    <row r="53202" spans="11:17" ht="15" customHeight="1" x14ac:dyDescent="0.2">
      <c r="K53202" s="71"/>
      <c r="M53202" s="71"/>
      <c r="O53202" s="71"/>
      <c r="Q53202" s="71"/>
    </row>
    <row r="53203" spans="11:17" ht="15" customHeight="1" x14ac:dyDescent="0.2">
      <c r="K53203" s="71"/>
      <c r="M53203" s="71"/>
      <c r="O53203" s="71"/>
      <c r="Q53203" s="71"/>
    </row>
    <row r="53204" spans="11:17" ht="15" customHeight="1" x14ac:dyDescent="0.2">
      <c r="K53204" s="71"/>
      <c r="M53204" s="71"/>
      <c r="O53204" s="71"/>
      <c r="Q53204" s="71"/>
    </row>
    <row r="53205" spans="11:17" ht="15" customHeight="1" x14ac:dyDescent="0.2">
      <c r="K53205" s="71"/>
      <c r="M53205" s="71"/>
      <c r="O53205" s="71"/>
      <c r="Q53205" s="71"/>
    </row>
    <row r="53206" spans="11:17" ht="15" customHeight="1" x14ac:dyDescent="0.2">
      <c r="K53206" s="71"/>
      <c r="M53206" s="71"/>
      <c r="O53206" s="71"/>
      <c r="Q53206" s="71"/>
    </row>
    <row r="53207" spans="11:17" ht="15" customHeight="1" x14ac:dyDescent="0.2">
      <c r="K53207" s="71"/>
      <c r="M53207" s="71"/>
      <c r="O53207" s="71"/>
      <c r="Q53207" s="71"/>
    </row>
    <row r="53208" spans="11:17" ht="15" customHeight="1" x14ac:dyDescent="0.2">
      <c r="K53208" s="71"/>
      <c r="M53208" s="71"/>
      <c r="O53208" s="71"/>
      <c r="Q53208" s="71"/>
    </row>
    <row r="53209" spans="11:17" ht="15" customHeight="1" x14ac:dyDescent="0.2">
      <c r="K53209" s="71"/>
      <c r="M53209" s="71"/>
      <c r="O53209" s="71"/>
      <c r="Q53209" s="71"/>
    </row>
    <row r="53210" spans="11:17" ht="15" customHeight="1" x14ac:dyDescent="0.2">
      <c r="K53210" s="71"/>
      <c r="M53210" s="71"/>
      <c r="O53210" s="71"/>
      <c r="Q53210" s="71"/>
    </row>
    <row r="53211" spans="11:17" ht="15" customHeight="1" x14ac:dyDescent="0.2">
      <c r="K53211" s="71"/>
      <c r="M53211" s="71"/>
      <c r="O53211" s="71"/>
      <c r="Q53211" s="71"/>
    </row>
    <row r="53212" spans="11:17" ht="15" customHeight="1" x14ac:dyDescent="0.2">
      <c r="K53212" s="71"/>
      <c r="M53212" s="71"/>
      <c r="O53212" s="71"/>
      <c r="Q53212" s="71"/>
    </row>
    <row r="53213" spans="11:17" ht="15" customHeight="1" x14ac:dyDescent="0.2">
      <c r="K53213" s="71"/>
      <c r="M53213" s="71"/>
      <c r="O53213" s="71"/>
      <c r="Q53213" s="71"/>
    </row>
    <row r="53214" spans="11:17" ht="15" customHeight="1" x14ac:dyDescent="0.2">
      <c r="K53214" s="71"/>
      <c r="M53214" s="71"/>
      <c r="O53214" s="71"/>
      <c r="Q53214" s="71"/>
    </row>
    <row r="53215" spans="11:17" ht="15" customHeight="1" x14ac:dyDescent="0.2">
      <c r="K53215" s="71"/>
      <c r="M53215" s="71"/>
      <c r="O53215" s="71"/>
      <c r="Q53215" s="71"/>
    </row>
    <row r="53216" spans="11:17" ht="15" customHeight="1" x14ac:dyDescent="0.2">
      <c r="K53216" s="71"/>
      <c r="M53216" s="71"/>
      <c r="O53216" s="71"/>
      <c r="Q53216" s="71"/>
    </row>
    <row r="53217" spans="11:17" ht="15" customHeight="1" x14ac:dyDescent="0.2">
      <c r="K53217" s="71"/>
      <c r="M53217" s="71"/>
      <c r="O53217" s="71"/>
      <c r="Q53217" s="71"/>
    </row>
    <row r="53218" spans="11:17" ht="15" customHeight="1" x14ac:dyDescent="0.2">
      <c r="K53218" s="71"/>
      <c r="M53218" s="71"/>
      <c r="O53218" s="71"/>
      <c r="Q53218" s="71"/>
    </row>
    <row r="53219" spans="11:17" ht="15" customHeight="1" x14ac:dyDescent="0.2">
      <c r="K53219" s="71"/>
      <c r="M53219" s="71"/>
      <c r="O53219" s="71"/>
      <c r="Q53219" s="71"/>
    </row>
    <row r="53220" spans="11:17" ht="15" customHeight="1" x14ac:dyDescent="0.2">
      <c r="K53220" s="71"/>
      <c r="M53220" s="71"/>
      <c r="O53220" s="71"/>
      <c r="Q53220" s="71"/>
    </row>
    <row r="53221" spans="11:17" ht="15" customHeight="1" x14ac:dyDescent="0.2">
      <c r="K53221" s="71"/>
      <c r="M53221" s="71"/>
      <c r="O53221" s="71"/>
      <c r="Q53221" s="71"/>
    </row>
    <row r="53222" spans="11:17" ht="15" customHeight="1" x14ac:dyDescent="0.2">
      <c r="K53222" s="71"/>
      <c r="M53222" s="71"/>
      <c r="O53222" s="71"/>
      <c r="Q53222" s="71"/>
    </row>
    <row r="53223" spans="11:17" ht="15" customHeight="1" x14ac:dyDescent="0.2">
      <c r="K53223" s="71"/>
      <c r="M53223" s="71"/>
      <c r="O53223" s="71"/>
      <c r="Q53223" s="71"/>
    </row>
    <row r="53224" spans="11:17" ht="15" customHeight="1" x14ac:dyDescent="0.2">
      <c r="K53224" s="71"/>
      <c r="M53224" s="71"/>
      <c r="O53224" s="71"/>
      <c r="Q53224" s="71"/>
    </row>
    <row r="53225" spans="11:17" ht="15" customHeight="1" x14ac:dyDescent="0.2">
      <c r="K53225" s="71"/>
      <c r="M53225" s="71"/>
      <c r="O53225" s="71"/>
      <c r="Q53225" s="71"/>
    </row>
    <row r="53226" spans="11:17" ht="15" customHeight="1" x14ac:dyDescent="0.2">
      <c r="K53226" s="71"/>
      <c r="M53226" s="71"/>
      <c r="O53226" s="71"/>
      <c r="Q53226" s="71"/>
    </row>
    <row r="53227" spans="11:17" ht="15" customHeight="1" x14ac:dyDescent="0.2">
      <c r="K53227" s="71"/>
      <c r="M53227" s="71"/>
      <c r="O53227" s="71"/>
      <c r="Q53227" s="71"/>
    </row>
    <row r="53228" spans="11:17" ht="15" customHeight="1" x14ac:dyDescent="0.2">
      <c r="K53228" s="71"/>
      <c r="M53228" s="71"/>
      <c r="O53228" s="71"/>
      <c r="Q53228" s="71"/>
    </row>
    <row r="53229" spans="11:17" ht="15" customHeight="1" x14ac:dyDescent="0.2">
      <c r="K53229" s="71"/>
      <c r="M53229" s="71"/>
      <c r="O53229" s="71"/>
      <c r="Q53229" s="71"/>
    </row>
    <row r="53230" spans="11:17" ht="15" customHeight="1" x14ac:dyDescent="0.2">
      <c r="K53230" s="71"/>
      <c r="M53230" s="71"/>
      <c r="O53230" s="71"/>
      <c r="Q53230" s="71"/>
    </row>
    <row r="53231" spans="11:17" ht="15" customHeight="1" x14ac:dyDescent="0.2">
      <c r="K53231" s="71"/>
      <c r="M53231" s="71"/>
      <c r="O53231" s="71"/>
      <c r="Q53231" s="71"/>
    </row>
    <row r="53232" spans="11:17" ht="15" customHeight="1" x14ac:dyDescent="0.2">
      <c r="K53232" s="71"/>
      <c r="M53232" s="71"/>
      <c r="O53232" s="71"/>
      <c r="Q53232" s="71"/>
    </row>
    <row r="53233" spans="11:17" ht="15" customHeight="1" x14ac:dyDescent="0.2">
      <c r="K53233" s="71"/>
      <c r="M53233" s="71"/>
      <c r="O53233" s="71"/>
      <c r="Q53233" s="71"/>
    </row>
    <row r="53234" spans="11:17" ht="15" customHeight="1" x14ac:dyDescent="0.2">
      <c r="K53234" s="71"/>
      <c r="M53234" s="71"/>
      <c r="O53234" s="71"/>
      <c r="Q53234" s="71"/>
    </row>
    <row r="53235" spans="11:17" ht="15" customHeight="1" x14ac:dyDescent="0.2">
      <c r="K53235" s="71"/>
      <c r="M53235" s="71"/>
      <c r="O53235" s="71"/>
      <c r="Q53235" s="71"/>
    </row>
    <row r="53236" spans="11:17" ht="15" customHeight="1" x14ac:dyDescent="0.2">
      <c r="K53236" s="71"/>
      <c r="M53236" s="71"/>
      <c r="O53236" s="71"/>
      <c r="Q53236" s="71"/>
    </row>
    <row r="53237" spans="11:17" ht="15" customHeight="1" x14ac:dyDescent="0.2">
      <c r="K53237" s="71"/>
      <c r="M53237" s="71"/>
      <c r="O53237" s="71"/>
      <c r="Q53237" s="71"/>
    </row>
    <row r="53238" spans="11:17" ht="15" customHeight="1" x14ac:dyDescent="0.2">
      <c r="K53238" s="71"/>
      <c r="M53238" s="71"/>
      <c r="O53238" s="71"/>
      <c r="Q53238" s="71"/>
    </row>
    <row r="53239" spans="11:17" ht="15" customHeight="1" x14ac:dyDescent="0.2">
      <c r="K53239" s="71"/>
      <c r="M53239" s="71"/>
      <c r="O53239" s="71"/>
      <c r="Q53239" s="71"/>
    </row>
    <row r="53240" spans="11:17" ht="15" customHeight="1" x14ac:dyDescent="0.2">
      <c r="K53240" s="71"/>
      <c r="M53240" s="71"/>
      <c r="O53240" s="71"/>
      <c r="Q53240" s="71"/>
    </row>
    <row r="53241" spans="11:17" ht="15" customHeight="1" x14ac:dyDescent="0.2">
      <c r="K53241" s="71"/>
      <c r="M53241" s="71"/>
      <c r="O53241" s="71"/>
      <c r="Q53241" s="71"/>
    </row>
    <row r="53242" spans="11:17" ht="15" customHeight="1" x14ac:dyDescent="0.2">
      <c r="K53242" s="71"/>
      <c r="M53242" s="71"/>
      <c r="O53242" s="71"/>
      <c r="Q53242" s="71"/>
    </row>
    <row r="53243" spans="11:17" ht="15" customHeight="1" x14ac:dyDescent="0.2">
      <c r="K53243" s="71"/>
      <c r="M53243" s="71"/>
      <c r="O53243" s="71"/>
      <c r="Q53243" s="71"/>
    </row>
    <row r="53244" spans="11:17" ht="15" customHeight="1" x14ac:dyDescent="0.2">
      <c r="K53244" s="71"/>
      <c r="M53244" s="71"/>
      <c r="O53244" s="71"/>
      <c r="Q53244" s="71"/>
    </row>
    <row r="53245" spans="11:17" ht="15" customHeight="1" x14ac:dyDescent="0.2">
      <c r="K53245" s="71"/>
      <c r="M53245" s="71"/>
      <c r="O53245" s="71"/>
      <c r="Q53245" s="71"/>
    </row>
    <row r="53246" spans="11:17" ht="15" customHeight="1" x14ac:dyDescent="0.2">
      <c r="K53246" s="71"/>
      <c r="M53246" s="71"/>
      <c r="O53246" s="71"/>
      <c r="Q53246" s="71"/>
    </row>
    <row r="53247" spans="11:17" ht="15" customHeight="1" x14ac:dyDescent="0.2">
      <c r="K53247" s="71"/>
      <c r="M53247" s="71"/>
      <c r="O53247" s="71"/>
      <c r="Q53247" s="71"/>
    </row>
    <row r="53248" spans="11:17" ht="15" customHeight="1" x14ac:dyDescent="0.2">
      <c r="K53248" s="71"/>
      <c r="M53248" s="71"/>
      <c r="O53248" s="71"/>
      <c r="Q53248" s="71"/>
    </row>
    <row r="53249" spans="11:17" ht="15" customHeight="1" x14ac:dyDescent="0.2">
      <c r="K53249" s="71"/>
      <c r="M53249" s="71"/>
      <c r="O53249" s="71"/>
      <c r="Q53249" s="71"/>
    </row>
    <row r="53250" spans="11:17" ht="15" customHeight="1" x14ac:dyDescent="0.2">
      <c r="K53250" s="71"/>
      <c r="M53250" s="71"/>
      <c r="O53250" s="71"/>
      <c r="Q53250" s="71"/>
    </row>
    <row r="53251" spans="11:17" ht="15" customHeight="1" x14ac:dyDescent="0.2">
      <c r="K53251" s="71"/>
      <c r="M53251" s="71"/>
      <c r="O53251" s="71"/>
      <c r="Q53251" s="71"/>
    </row>
    <row r="53252" spans="11:17" ht="15" customHeight="1" x14ac:dyDescent="0.2">
      <c r="K53252" s="71"/>
      <c r="M53252" s="71"/>
      <c r="O53252" s="71"/>
      <c r="Q53252" s="71"/>
    </row>
    <row r="53253" spans="11:17" ht="15" customHeight="1" x14ac:dyDescent="0.2">
      <c r="K53253" s="71"/>
      <c r="M53253" s="71"/>
      <c r="O53253" s="71"/>
      <c r="Q53253" s="71"/>
    </row>
    <row r="53254" spans="11:17" ht="15" customHeight="1" x14ac:dyDescent="0.2">
      <c r="K53254" s="71"/>
      <c r="M53254" s="71"/>
      <c r="O53254" s="71"/>
      <c r="Q53254" s="71"/>
    </row>
    <row r="53255" spans="11:17" ht="15" customHeight="1" x14ac:dyDescent="0.2">
      <c r="K53255" s="71"/>
      <c r="M53255" s="71"/>
      <c r="O53255" s="71"/>
      <c r="Q53255" s="71"/>
    </row>
    <row r="53256" spans="11:17" ht="15" customHeight="1" x14ac:dyDescent="0.2">
      <c r="K53256" s="71"/>
      <c r="M53256" s="71"/>
      <c r="O53256" s="71"/>
      <c r="Q53256" s="71"/>
    </row>
    <row r="53257" spans="11:17" ht="15" customHeight="1" x14ac:dyDescent="0.2">
      <c r="K53257" s="71"/>
      <c r="M53257" s="71"/>
      <c r="O53257" s="71"/>
      <c r="Q53257" s="71"/>
    </row>
    <row r="53258" spans="11:17" ht="15" customHeight="1" x14ac:dyDescent="0.2">
      <c r="K53258" s="71"/>
      <c r="M53258" s="71"/>
      <c r="O53258" s="71"/>
      <c r="Q53258" s="71"/>
    </row>
    <row r="53259" spans="11:17" ht="15" customHeight="1" x14ac:dyDescent="0.2">
      <c r="K53259" s="71"/>
      <c r="M53259" s="71"/>
      <c r="O53259" s="71"/>
      <c r="Q53259" s="71"/>
    </row>
    <row r="53260" spans="11:17" ht="15" customHeight="1" x14ac:dyDescent="0.2">
      <c r="K53260" s="71"/>
      <c r="M53260" s="71"/>
      <c r="O53260" s="71"/>
      <c r="Q53260" s="71"/>
    </row>
    <row r="53261" spans="11:17" ht="15" customHeight="1" x14ac:dyDescent="0.2">
      <c r="K53261" s="71"/>
      <c r="M53261" s="71"/>
      <c r="O53261" s="71"/>
      <c r="Q53261" s="71"/>
    </row>
    <row r="53262" spans="11:17" ht="15" customHeight="1" x14ac:dyDescent="0.2">
      <c r="K53262" s="71"/>
      <c r="M53262" s="71"/>
      <c r="O53262" s="71"/>
      <c r="Q53262" s="71"/>
    </row>
    <row r="53263" spans="11:17" ht="15" customHeight="1" x14ac:dyDescent="0.2">
      <c r="K53263" s="71"/>
      <c r="M53263" s="71"/>
      <c r="O53263" s="71"/>
      <c r="Q53263" s="71"/>
    </row>
    <row r="53264" spans="11:17" ht="15" customHeight="1" x14ac:dyDescent="0.2">
      <c r="K53264" s="71"/>
      <c r="M53264" s="71"/>
      <c r="O53264" s="71"/>
      <c r="Q53264" s="71"/>
    </row>
    <row r="53265" spans="11:17" ht="15" customHeight="1" x14ac:dyDescent="0.2">
      <c r="K53265" s="71"/>
      <c r="M53265" s="71"/>
      <c r="O53265" s="71"/>
      <c r="Q53265" s="71"/>
    </row>
    <row r="53266" spans="11:17" ht="15" customHeight="1" x14ac:dyDescent="0.2">
      <c r="K53266" s="71"/>
      <c r="M53266" s="71"/>
      <c r="O53266" s="71"/>
      <c r="Q53266" s="71"/>
    </row>
    <row r="53267" spans="11:17" ht="15" customHeight="1" x14ac:dyDescent="0.2">
      <c r="K53267" s="71"/>
      <c r="M53267" s="71"/>
      <c r="O53267" s="71"/>
      <c r="Q53267" s="71"/>
    </row>
    <row r="53268" spans="11:17" ht="15" customHeight="1" x14ac:dyDescent="0.2">
      <c r="K53268" s="71"/>
      <c r="M53268" s="71"/>
      <c r="O53268" s="71"/>
      <c r="Q53268" s="71"/>
    </row>
    <row r="53269" spans="11:17" ht="15" customHeight="1" x14ac:dyDescent="0.2">
      <c r="K53269" s="71"/>
      <c r="M53269" s="71"/>
      <c r="O53269" s="71"/>
      <c r="Q53269" s="71"/>
    </row>
    <row r="53270" spans="11:17" ht="15" customHeight="1" x14ac:dyDescent="0.2">
      <c r="K53270" s="71"/>
      <c r="M53270" s="71"/>
      <c r="O53270" s="71"/>
      <c r="Q53270" s="71"/>
    </row>
    <row r="53271" spans="11:17" ht="15" customHeight="1" x14ac:dyDescent="0.2">
      <c r="K53271" s="71"/>
      <c r="M53271" s="71"/>
      <c r="O53271" s="71"/>
      <c r="Q53271" s="71"/>
    </row>
    <row r="53272" spans="11:17" ht="15" customHeight="1" x14ac:dyDescent="0.2">
      <c r="K53272" s="71"/>
      <c r="M53272" s="71"/>
      <c r="O53272" s="71"/>
      <c r="Q53272" s="71"/>
    </row>
    <row r="53273" spans="11:17" ht="15" customHeight="1" x14ac:dyDescent="0.2">
      <c r="K53273" s="71"/>
      <c r="M53273" s="71"/>
      <c r="O53273" s="71"/>
      <c r="Q53273" s="71"/>
    </row>
    <row r="53274" spans="11:17" ht="15" customHeight="1" x14ac:dyDescent="0.2">
      <c r="K53274" s="71"/>
      <c r="M53274" s="71"/>
      <c r="O53274" s="71"/>
      <c r="Q53274" s="71"/>
    </row>
    <row r="53275" spans="11:17" ht="15" customHeight="1" x14ac:dyDescent="0.2">
      <c r="K53275" s="71"/>
      <c r="M53275" s="71"/>
      <c r="O53275" s="71"/>
      <c r="Q53275" s="71"/>
    </row>
    <row r="53276" spans="11:17" ht="15" customHeight="1" x14ac:dyDescent="0.2">
      <c r="K53276" s="71"/>
      <c r="M53276" s="71"/>
      <c r="O53276" s="71"/>
      <c r="Q53276" s="71"/>
    </row>
    <row r="53277" spans="11:17" ht="15" customHeight="1" x14ac:dyDescent="0.2">
      <c r="K53277" s="71"/>
      <c r="M53277" s="71"/>
      <c r="O53277" s="71"/>
      <c r="Q53277" s="71"/>
    </row>
    <row r="53278" spans="11:17" ht="15" customHeight="1" x14ac:dyDescent="0.2">
      <c r="K53278" s="71"/>
      <c r="M53278" s="71"/>
      <c r="O53278" s="71"/>
      <c r="Q53278" s="71"/>
    </row>
    <row r="53279" spans="11:17" ht="15" customHeight="1" x14ac:dyDescent="0.2">
      <c r="K53279" s="71"/>
      <c r="M53279" s="71"/>
      <c r="O53279" s="71"/>
      <c r="Q53279" s="71"/>
    </row>
    <row r="53280" spans="11:17" ht="15" customHeight="1" x14ac:dyDescent="0.2">
      <c r="K53280" s="71"/>
      <c r="M53280" s="71"/>
      <c r="O53280" s="71"/>
      <c r="Q53280" s="71"/>
    </row>
    <row r="53281" spans="11:17" ht="15" customHeight="1" x14ac:dyDescent="0.2">
      <c r="K53281" s="71"/>
      <c r="M53281" s="71"/>
      <c r="O53281" s="71"/>
      <c r="Q53281" s="71"/>
    </row>
    <row r="53282" spans="11:17" ht="15" customHeight="1" x14ac:dyDescent="0.2">
      <c r="K53282" s="71"/>
      <c r="M53282" s="71"/>
      <c r="O53282" s="71"/>
      <c r="Q53282" s="71"/>
    </row>
    <row r="53283" spans="11:17" ht="15" customHeight="1" x14ac:dyDescent="0.2">
      <c r="K53283" s="71"/>
      <c r="M53283" s="71"/>
      <c r="O53283" s="71"/>
      <c r="Q53283" s="71"/>
    </row>
    <row r="53284" spans="11:17" ht="15" customHeight="1" x14ac:dyDescent="0.2">
      <c r="K53284" s="71"/>
      <c r="M53284" s="71"/>
      <c r="O53284" s="71"/>
      <c r="Q53284" s="71"/>
    </row>
    <row r="53285" spans="11:17" ht="15" customHeight="1" x14ac:dyDescent="0.2">
      <c r="K53285" s="71"/>
      <c r="M53285" s="71"/>
      <c r="O53285" s="71"/>
      <c r="Q53285" s="71"/>
    </row>
    <row r="53286" spans="11:17" ht="15" customHeight="1" x14ac:dyDescent="0.2">
      <c r="K53286" s="71"/>
      <c r="M53286" s="71"/>
      <c r="O53286" s="71"/>
      <c r="Q53286" s="71"/>
    </row>
    <row r="53287" spans="11:17" ht="15" customHeight="1" x14ac:dyDescent="0.2">
      <c r="K53287" s="71"/>
      <c r="M53287" s="71"/>
      <c r="O53287" s="71"/>
      <c r="Q53287" s="71"/>
    </row>
    <row r="53288" spans="11:17" ht="15" customHeight="1" x14ac:dyDescent="0.2">
      <c r="K53288" s="71"/>
      <c r="M53288" s="71"/>
      <c r="O53288" s="71"/>
      <c r="Q53288" s="71"/>
    </row>
    <row r="53289" spans="11:17" ht="15" customHeight="1" x14ac:dyDescent="0.2">
      <c r="K53289" s="71"/>
      <c r="M53289" s="71"/>
      <c r="O53289" s="71"/>
      <c r="Q53289" s="71"/>
    </row>
    <row r="53290" spans="11:17" ht="15" customHeight="1" x14ac:dyDescent="0.2">
      <c r="K53290" s="71"/>
      <c r="M53290" s="71"/>
      <c r="O53290" s="71"/>
      <c r="Q53290" s="71"/>
    </row>
    <row r="53291" spans="11:17" ht="15" customHeight="1" x14ac:dyDescent="0.2">
      <c r="K53291" s="71"/>
      <c r="M53291" s="71"/>
      <c r="O53291" s="71"/>
      <c r="Q53291" s="71"/>
    </row>
    <row r="53292" spans="11:17" ht="15" customHeight="1" x14ac:dyDescent="0.2">
      <c r="K53292" s="71"/>
      <c r="M53292" s="71"/>
      <c r="O53292" s="71"/>
      <c r="Q53292" s="71"/>
    </row>
    <row r="53293" spans="11:17" ht="15" customHeight="1" x14ac:dyDescent="0.2">
      <c r="K53293" s="71"/>
      <c r="M53293" s="71"/>
      <c r="O53293" s="71"/>
      <c r="Q53293" s="71"/>
    </row>
    <row r="53294" spans="11:17" ht="15" customHeight="1" x14ac:dyDescent="0.2">
      <c r="K53294" s="71"/>
      <c r="M53294" s="71"/>
      <c r="O53294" s="71"/>
      <c r="Q53294" s="71"/>
    </row>
    <row r="53295" spans="11:17" ht="15" customHeight="1" x14ac:dyDescent="0.2">
      <c r="K53295" s="71"/>
      <c r="M53295" s="71"/>
      <c r="O53295" s="71"/>
      <c r="Q53295" s="71"/>
    </row>
    <row r="53296" spans="11:17" ht="15" customHeight="1" x14ac:dyDescent="0.2">
      <c r="K53296" s="71"/>
      <c r="M53296" s="71"/>
      <c r="O53296" s="71"/>
      <c r="Q53296" s="71"/>
    </row>
    <row r="53297" spans="11:17" ht="15" customHeight="1" x14ac:dyDescent="0.2">
      <c r="K53297" s="71"/>
      <c r="M53297" s="71"/>
      <c r="O53297" s="71"/>
      <c r="Q53297" s="71"/>
    </row>
    <row r="53298" spans="11:17" ht="15" customHeight="1" x14ac:dyDescent="0.2">
      <c r="K53298" s="71"/>
      <c r="M53298" s="71"/>
      <c r="O53298" s="71"/>
      <c r="Q53298" s="71"/>
    </row>
    <row r="53299" spans="11:17" ht="15" customHeight="1" x14ac:dyDescent="0.2">
      <c r="K53299" s="71"/>
      <c r="M53299" s="71"/>
      <c r="O53299" s="71"/>
      <c r="Q53299" s="71"/>
    </row>
    <row r="53300" spans="11:17" ht="15" customHeight="1" x14ac:dyDescent="0.2">
      <c r="K53300" s="71"/>
      <c r="M53300" s="71"/>
      <c r="O53300" s="71"/>
      <c r="Q53300" s="71"/>
    </row>
    <row r="53301" spans="11:17" ht="15" customHeight="1" x14ac:dyDescent="0.2">
      <c r="K53301" s="71"/>
      <c r="M53301" s="71"/>
      <c r="O53301" s="71"/>
      <c r="Q53301" s="71"/>
    </row>
    <row r="53302" spans="11:17" ht="15" customHeight="1" x14ac:dyDescent="0.2">
      <c r="K53302" s="71"/>
      <c r="M53302" s="71"/>
      <c r="O53302" s="71"/>
      <c r="Q53302" s="71"/>
    </row>
    <row r="53303" spans="11:17" ht="15" customHeight="1" x14ac:dyDescent="0.2">
      <c r="K53303" s="71"/>
      <c r="M53303" s="71"/>
      <c r="O53303" s="71"/>
      <c r="Q53303" s="71"/>
    </row>
    <row r="53304" spans="11:17" ht="15" customHeight="1" x14ac:dyDescent="0.2">
      <c r="K53304" s="71"/>
      <c r="M53304" s="71"/>
      <c r="O53304" s="71"/>
      <c r="Q53304" s="71"/>
    </row>
    <row r="53305" spans="11:17" ht="15" customHeight="1" x14ac:dyDescent="0.2">
      <c r="K53305" s="71"/>
      <c r="M53305" s="71"/>
      <c r="O53305" s="71"/>
      <c r="Q53305" s="71"/>
    </row>
    <row r="53306" spans="11:17" ht="15" customHeight="1" x14ac:dyDescent="0.2">
      <c r="K53306" s="71"/>
      <c r="M53306" s="71"/>
      <c r="O53306" s="71"/>
      <c r="Q53306" s="71"/>
    </row>
    <row r="53307" spans="11:17" ht="15" customHeight="1" x14ac:dyDescent="0.2">
      <c r="K53307" s="71"/>
      <c r="M53307" s="71"/>
      <c r="O53307" s="71"/>
      <c r="Q53307" s="71"/>
    </row>
    <row r="53308" spans="11:17" ht="15" customHeight="1" x14ac:dyDescent="0.2">
      <c r="K53308" s="71"/>
      <c r="M53308" s="71"/>
      <c r="O53308" s="71"/>
      <c r="Q53308" s="71"/>
    </row>
    <row r="53309" spans="11:17" ht="15" customHeight="1" x14ac:dyDescent="0.2">
      <c r="K53309" s="71"/>
      <c r="M53309" s="71"/>
      <c r="O53309" s="71"/>
      <c r="Q53309" s="71"/>
    </row>
    <row r="53310" spans="11:17" ht="15" customHeight="1" x14ac:dyDescent="0.2">
      <c r="K53310" s="71"/>
      <c r="M53310" s="71"/>
      <c r="O53310" s="71"/>
      <c r="Q53310" s="71"/>
    </row>
    <row r="53311" spans="11:17" ht="15" customHeight="1" x14ac:dyDescent="0.2">
      <c r="K53311" s="71"/>
      <c r="M53311" s="71"/>
      <c r="O53311" s="71"/>
      <c r="Q53311" s="71"/>
    </row>
    <row r="53312" spans="11:17" ht="15" customHeight="1" x14ac:dyDescent="0.2">
      <c r="K53312" s="71"/>
      <c r="M53312" s="71"/>
      <c r="O53312" s="71"/>
      <c r="Q53312" s="71"/>
    </row>
    <row r="53313" spans="11:17" ht="15" customHeight="1" x14ac:dyDescent="0.2">
      <c r="K53313" s="71"/>
      <c r="M53313" s="71"/>
      <c r="O53313" s="71"/>
      <c r="Q53313" s="71"/>
    </row>
    <row r="53314" spans="11:17" ht="15" customHeight="1" x14ac:dyDescent="0.2">
      <c r="K53314" s="71"/>
      <c r="M53314" s="71"/>
      <c r="O53314" s="71"/>
      <c r="Q53314" s="71"/>
    </row>
    <row r="53315" spans="11:17" ht="15" customHeight="1" x14ac:dyDescent="0.2">
      <c r="K53315" s="71"/>
      <c r="M53315" s="71"/>
      <c r="O53315" s="71"/>
      <c r="Q53315" s="71"/>
    </row>
    <row r="53316" spans="11:17" ht="15" customHeight="1" x14ac:dyDescent="0.2">
      <c r="K53316" s="71"/>
      <c r="M53316" s="71"/>
      <c r="O53316" s="71"/>
      <c r="Q53316" s="71"/>
    </row>
    <row r="53317" spans="11:17" ht="15" customHeight="1" x14ac:dyDescent="0.2">
      <c r="K53317" s="71"/>
      <c r="M53317" s="71"/>
      <c r="O53317" s="71"/>
      <c r="Q53317" s="71"/>
    </row>
    <row r="53318" spans="11:17" ht="15" customHeight="1" x14ac:dyDescent="0.2">
      <c r="K53318" s="71"/>
      <c r="M53318" s="71"/>
      <c r="O53318" s="71"/>
      <c r="Q53318" s="71"/>
    </row>
    <row r="53319" spans="11:17" ht="15" customHeight="1" x14ac:dyDescent="0.2">
      <c r="K53319" s="71"/>
      <c r="M53319" s="71"/>
      <c r="O53319" s="71"/>
      <c r="Q53319" s="71"/>
    </row>
    <row r="53320" spans="11:17" ht="15" customHeight="1" x14ac:dyDescent="0.2">
      <c r="K53320" s="71"/>
      <c r="M53320" s="71"/>
      <c r="O53320" s="71"/>
      <c r="Q53320" s="71"/>
    </row>
    <row r="53321" spans="11:17" ht="15" customHeight="1" x14ac:dyDescent="0.2">
      <c r="K53321" s="71"/>
      <c r="M53321" s="71"/>
      <c r="O53321" s="71"/>
      <c r="Q53321" s="71"/>
    </row>
    <row r="53322" spans="11:17" ht="15" customHeight="1" x14ac:dyDescent="0.2">
      <c r="K53322" s="71"/>
      <c r="M53322" s="71"/>
      <c r="O53322" s="71"/>
      <c r="Q53322" s="71"/>
    </row>
    <row r="53323" spans="11:17" ht="15" customHeight="1" x14ac:dyDescent="0.2">
      <c r="K53323" s="71"/>
      <c r="M53323" s="71"/>
      <c r="O53323" s="71"/>
      <c r="Q53323" s="71"/>
    </row>
    <row r="53324" spans="11:17" ht="15" customHeight="1" x14ac:dyDescent="0.2">
      <c r="K53324" s="71"/>
      <c r="M53324" s="71"/>
      <c r="O53324" s="71"/>
      <c r="Q53324" s="71"/>
    </row>
    <row r="53325" spans="11:17" ht="15" customHeight="1" x14ac:dyDescent="0.2">
      <c r="K53325" s="71"/>
      <c r="M53325" s="71"/>
      <c r="O53325" s="71"/>
      <c r="Q53325" s="71"/>
    </row>
    <row r="53326" spans="11:17" ht="15" customHeight="1" x14ac:dyDescent="0.2">
      <c r="K53326" s="71"/>
      <c r="M53326" s="71"/>
      <c r="O53326" s="71"/>
      <c r="Q53326" s="71"/>
    </row>
    <row r="53327" spans="11:17" ht="15" customHeight="1" x14ac:dyDescent="0.2">
      <c r="K53327" s="71"/>
      <c r="M53327" s="71"/>
      <c r="O53327" s="71"/>
      <c r="Q53327" s="71"/>
    </row>
    <row r="53328" spans="11:17" ht="15" customHeight="1" x14ac:dyDescent="0.2">
      <c r="K53328" s="71"/>
      <c r="M53328" s="71"/>
      <c r="O53328" s="71"/>
      <c r="Q53328" s="71"/>
    </row>
    <row r="53329" spans="11:17" ht="15" customHeight="1" x14ac:dyDescent="0.2">
      <c r="K53329" s="71"/>
      <c r="M53329" s="71"/>
      <c r="O53329" s="71"/>
      <c r="Q53329" s="71"/>
    </row>
    <row r="53330" spans="11:17" ht="15" customHeight="1" x14ac:dyDescent="0.2">
      <c r="K53330" s="71"/>
      <c r="M53330" s="71"/>
      <c r="O53330" s="71"/>
      <c r="Q53330" s="71"/>
    </row>
    <row r="53331" spans="11:17" ht="15" customHeight="1" x14ac:dyDescent="0.2">
      <c r="K53331" s="71"/>
      <c r="M53331" s="71"/>
      <c r="O53331" s="71"/>
      <c r="Q53331" s="71"/>
    </row>
    <row r="53332" spans="11:17" ht="15" customHeight="1" x14ac:dyDescent="0.2">
      <c r="K53332" s="71"/>
      <c r="M53332" s="71"/>
      <c r="O53332" s="71"/>
      <c r="Q53332" s="71"/>
    </row>
    <row r="53333" spans="11:17" ht="15" customHeight="1" x14ac:dyDescent="0.2">
      <c r="K53333" s="71"/>
      <c r="M53333" s="71"/>
      <c r="O53333" s="71"/>
      <c r="Q53333" s="71"/>
    </row>
    <row r="53334" spans="11:17" ht="15" customHeight="1" x14ac:dyDescent="0.2">
      <c r="K53334" s="71"/>
      <c r="M53334" s="71"/>
      <c r="O53334" s="71"/>
      <c r="Q53334" s="71"/>
    </row>
    <row r="53335" spans="11:17" ht="15" customHeight="1" x14ac:dyDescent="0.2">
      <c r="K53335" s="71"/>
      <c r="M53335" s="71"/>
      <c r="O53335" s="71"/>
      <c r="Q53335" s="71"/>
    </row>
    <row r="53336" spans="11:17" ht="15" customHeight="1" x14ac:dyDescent="0.2">
      <c r="K53336" s="71"/>
      <c r="M53336" s="71"/>
      <c r="O53336" s="71"/>
      <c r="Q53336" s="71"/>
    </row>
    <row r="53337" spans="11:17" ht="15" customHeight="1" x14ac:dyDescent="0.2">
      <c r="K53337" s="71"/>
      <c r="M53337" s="71"/>
      <c r="O53337" s="71"/>
      <c r="Q53337" s="71"/>
    </row>
    <row r="53338" spans="11:17" ht="15" customHeight="1" x14ac:dyDescent="0.2">
      <c r="K53338" s="71"/>
      <c r="M53338" s="71"/>
      <c r="O53338" s="71"/>
      <c r="Q53338" s="71"/>
    </row>
    <row r="53339" spans="11:17" ht="15" customHeight="1" x14ac:dyDescent="0.2">
      <c r="K53339" s="71"/>
      <c r="M53339" s="71"/>
      <c r="O53339" s="71"/>
      <c r="Q53339" s="71"/>
    </row>
    <row r="53340" spans="11:17" ht="15" customHeight="1" x14ac:dyDescent="0.2">
      <c r="K53340" s="71"/>
      <c r="M53340" s="71"/>
      <c r="O53340" s="71"/>
      <c r="Q53340" s="71"/>
    </row>
    <row r="53341" spans="11:17" ht="15" customHeight="1" x14ac:dyDescent="0.2">
      <c r="K53341" s="71"/>
      <c r="M53341" s="71"/>
      <c r="O53341" s="71"/>
      <c r="Q53341" s="71"/>
    </row>
    <row r="53342" spans="11:17" ht="15" customHeight="1" x14ac:dyDescent="0.2">
      <c r="K53342" s="71"/>
      <c r="M53342" s="71"/>
      <c r="O53342" s="71"/>
      <c r="Q53342" s="71"/>
    </row>
    <row r="53343" spans="11:17" ht="15" customHeight="1" x14ac:dyDescent="0.2">
      <c r="K53343" s="71"/>
      <c r="M53343" s="71"/>
      <c r="O53343" s="71"/>
      <c r="Q53343" s="71"/>
    </row>
    <row r="53344" spans="11:17" ht="15" customHeight="1" x14ac:dyDescent="0.2">
      <c r="K53344" s="71"/>
      <c r="M53344" s="71"/>
      <c r="O53344" s="71"/>
      <c r="Q53344" s="71"/>
    </row>
    <row r="53345" spans="11:17" ht="15" customHeight="1" x14ac:dyDescent="0.2">
      <c r="K53345" s="71"/>
      <c r="M53345" s="71"/>
      <c r="O53345" s="71"/>
      <c r="Q53345" s="71"/>
    </row>
    <row r="53346" spans="11:17" ht="15" customHeight="1" x14ac:dyDescent="0.2">
      <c r="K53346" s="71"/>
      <c r="M53346" s="71"/>
      <c r="O53346" s="71"/>
      <c r="Q53346" s="71"/>
    </row>
    <row r="53347" spans="11:17" ht="15" customHeight="1" x14ac:dyDescent="0.2">
      <c r="K53347" s="71"/>
      <c r="M53347" s="71"/>
      <c r="O53347" s="71"/>
      <c r="Q53347" s="71"/>
    </row>
    <row r="53348" spans="11:17" ht="15" customHeight="1" x14ac:dyDescent="0.2">
      <c r="K53348" s="71"/>
      <c r="M53348" s="71"/>
      <c r="O53348" s="71"/>
      <c r="Q53348" s="71"/>
    </row>
    <row r="53349" spans="11:17" ht="15" customHeight="1" x14ac:dyDescent="0.2">
      <c r="K53349" s="71"/>
      <c r="M53349" s="71"/>
      <c r="O53349" s="71"/>
      <c r="Q53349" s="71"/>
    </row>
    <row r="53350" spans="11:17" ht="15" customHeight="1" x14ac:dyDescent="0.2">
      <c r="K53350" s="71"/>
      <c r="M53350" s="71"/>
      <c r="O53350" s="71"/>
      <c r="Q53350" s="71"/>
    </row>
    <row r="53351" spans="11:17" ht="15" customHeight="1" x14ac:dyDescent="0.2">
      <c r="K53351" s="71"/>
      <c r="M53351" s="71"/>
      <c r="O53351" s="71"/>
      <c r="Q53351" s="71"/>
    </row>
    <row r="53352" spans="11:17" ht="15" customHeight="1" x14ac:dyDescent="0.2">
      <c r="K53352" s="71"/>
      <c r="M53352" s="71"/>
      <c r="O53352" s="71"/>
      <c r="Q53352" s="71"/>
    </row>
    <row r="53353" spans="11:17" ht="15" customHeight="1" x14ac:dyDescent="0.2">
      <c r="K53353" s="71"/>
      <c r="M53353" s="71"/>
      <c r="O53353" s="71"/>
      <c r="Q53353" s="71"/>
    </row>
    <row r="53354" spans="11:17" ht="15" customHeight="1" x14ac:dyDescent="0.2">
      <c r="K53354" s="71"/>
      <c r="M53354" s="71"/>
      <c r="O53354" s="71"/>
      <c r="Q53354" s="71"/>
    </row>
    <row r="53355" spans="11:17" ht="15" customHeight="1" x14ac:dyDescent="0.2">
      <c r="K53355" s="71"/>
      <c r="M53355" s="71"/>
      <c r="O53355" s="71"/>
      <c r="Q53355" s="71"/>
    </row>
    <row r="53356" spans="11:17" ht="15" customHeight="1" x14ac:dyDescent="0.2">
      <c r="K53356" s="71"/>
      <c r="M53356" s="71"/>
      <c r="O53356" s="71"/>
      <c r="Q53356" s="71"/>
    </row>
    <row r="53357" spans="11:17" ht="15" customHeight="1" x14ac:dyDescent="0.2">
      <c r="K53357" s="71"/>
      <c r="M53357" s="71"/>
      <c r="O53357" s="71"/>
      <c r="Q53357" s="71"/>
    </row>
    <row r="53358" spans="11:17" ht="15" customHeight="1" x14ac:dyDescent="0.2">
      <c r="K53358" s="71"/>
      <c r="M53358" s="71"/>
      <c r="O53358" s="71"/>
      <c r="Q53358" s="71"/>
    </row>
    <row r="53359" spans="11:17" ht="15" customHeight="1" x14ac:dyDescent="0.2">
      <c r="K53359" s="71"/>
      <c r="M53359" s="71"/>
      <c r="O53359" s="71"/>
      <c r="Q53359" s="71"/>
    </row>
    <row r="53360" spans="11:17" ht="15" customHeight="1" x14ac:dyDescent="0.2">
      <c r="K53360" s="71"/>
      <c r="M53360" s="71"/>
      <c r="O53360" s="71"/>
      <c r="Q53360" s="71"/>
    </row>
    <row r="53361" spans="11:17" ht="15" customHeight="1" x14ac:dyDescent="0.2">
      <c r="K53361" s="71"/>
      <c r="M53361" s="71"/>
      <c r="O53361" s="71"/>
      <c r="Q53361" s="71"/>
    </row>
    <row r="53362" spans="11:17" ht="15" customHeight="1" x14ac:dyDescent="0.2">
      <c r="K53362" s="71"/>
      <c r="M53362" s="71"/>
      <c r="O53362" s="71"/>
      <c r="Q53362" s="71"/>
    </row>
    <row r="53363" spans="11:17" ht="15" customHeight="1" x14ac:dyDescent="0.2">
      <c r="K53363" s="71"/>
      <c r="M53363" s="71"/>
      <c r="O53363" s="71"/>
      <c r="Q53363" s="71"/>
    </row>
    <row r="53364" spans="11:17" ht="15" customHeight="1" x14ac:dyDescent="0.2">
      <c r="K53364" s="71"/>
      <c r="M53364" s="71"/>
      <c r="O53364" s="71"/>
      <c r="Q53364" s="71"/>
    </row>
    <row r="53365" spans="11:17" ht="15" customHeight="1" x14ac:dyDescent="0.2">
      <c r="K53365" s="71"/>
      <c r="M53365" s="71"/>
      <c r="O53365" s="71"/>
      <c r="Q53365" s="71"/>
    </row>
    <row r="53366" spans="11:17" ht="15" customHeight="1" x14ac:dyDescent="0.2">
      <c r="K53366" s="71"/>
      <c r="M53366" s="71"/>
      <c r="O53366" s="71"/>
      <c r="Q53366" s="71"/>
    </row>
    <row r="53367" spans="11:17" ht="15" customHeight="1" x14ac:dyDescent="0.2">
      <c r="K53367" s="71"/>
      <c r="M53367" s="71"/>
      <c r="O53367" s="71"/>
      <c r="Q53367" s="71"/>
    </row>
    <row r="53368" spans="11:17" ht="15" customHeight="1" x14ac:dyDescent="0.2">
      <c r="K53368" s="71"/>
      <c r="M53368" s="71"/>
      <c r="O53368" s="71"/>
      <c r="Q53368" s="71"/>
    </row>
    <row r="53369" spans="11:17" ht="15" customHeight="1" x14ac:dyDescent="0.2">
      <c r="K53369" s="71"/>
      <c r="M53369" s="71"/>
      <c r="O53369" s="71"/>
      <c r="Q53369" s="71"/>
    </row>
    <row r="53370" spans="11:17" ht="15" customHeight="1" x14ac:dyDescent="0.2">
      <c r="K53370" s="71"/>
      <c r="M53370" s="71"/>
      <c r="O53370" s="71"/>
      <c r="Q53370" s="71"/>
    </row>
    <row r="53371" spans="11:17" ht="15" customHeight="1" x14ac:dyDescent="0.2">
      <c r="K53371" s="71"/>
      <c r="M53371" s="71"/>
      <c r="O53371" s="71"/>
      <c r="Q53371" s="71"/>
    </row>
    <row r="53372" spans="11:17" ht="15" customHeight="1" x14ac:dyDescent="0.2">
      <c r="K53372" s="71"/>
      <c r="M53372" s="71"/>
      <c r="O53372" s="71"/>
      <c r="Q53372" s="71"/>
    </row>
    <row r="53373" spans="11:17" ht="15" customHeight="1" x14ac:dyDescent="0.2">
      <c r="K53373" s="71"/>
      <c r="M53373" s="71"/>
      <c r="O53373" s="71"/>
      <c r="Q53373" s="71"/>
    </row>
    <row r="53374" spans="11:17" ht="15" customHeight="1" x14ac:dyDescent="0.2">
      <c r="K53374" s="71"/>
      <c r="M53374" s="71"/>
      <c r="O53374" s="71"/>
      <c r="Q53374" s="71"/>
    </row>
    <row r="53375" spans="11:17" ht="15" customHeight="1" x14ac:dyDescent="0.2">
      <c r="K53375" s="71"/>
      <c r="M53375" s="71"/>
      <c r="O53375" s="71"/>
      <c r="Q53375" s="71"/>
    </row>
    <row r="53376" spans="11:17" ht="15" customHeight="1" x14ac:dyDescent="0.2">
      <c r="K53376" s="71"/>
      <c r="M53376" s="71"/>
      <c r="O53376" s="71"/>
      <c r="Q53376" s="71"/>
    </row>
    <row r="53377" spans="11:17" ht="15" customHeight="1" x14ac:dyDescent="0.2">
      <c r="K53377" s="71"/>
      <c r="M53377" s="71"/>
      <c r="O53377" s="71"/>
      <c r="Q53377" s="71"/>
    </row>
    <row r="53378" spans="11:17" ht="15" customHeight="1" x14ac:dyDescent="0.2">
      <c r="K53378" s="71"/>
      <c r="M53378" s="71"/>
      <c r="O53378" s="71"/>
      <c r="Q53378" s="71"/>
    </row>
    <row r="53379" spans="11:17" ht="15" customHeight="1" x14ac:dyDescent="0.2">
      <c r="K53379" s="71"/>
      <c r="M53379" s="71"/>
      <c r="O53379" s="71"/>
      <c r="Q53379" s="71"/>
    </row>
    <row r="53380" spans="11:17" ht="15" customHeight="1" x14ac:dyDescent="0.2">
      <c r="K53380" s="71"/>
      <c r="M53380" s="71"/>
      <c r="O53380" s="71"/>
      <c r="Q53380" s="71"/>
    </row>
    <row r="53381" spans="11:17" ht="15" customHeight="1" x14ac:dyDescent="0.2">
      <c r="K53381" s="71"/>
      <c r="M53381" s="71"/>
      <c r="O53381" s="71"/>
      <c r="Q53381" s="71"/>
    </row>
    <row r="53382" spans="11:17" ht="15" customHeight="1" x14ac:dyDescent="0.2">
      <c r="K53382" s="71"/>
      <c r="M53382" s="71"/>
      <c r="O53382" s="71"/>
      <c r="Q53382" s="71"/>
    </row>
    <row r="53383" spans="11:17" ht="15" customHeight="1" x14ac:dyDescent="0.2">
      <c r="K53383" s="71"/>
      <c r="M53383" s="71"/>
      <c r="O53383" s="71"/>
      <c r="Q53383" s="71"/>
    </row>
    <row r="53384" spans="11:17" ht="15" customHeight="1" x14ac:dyDescent="0.2">
      <c r="K53384" s="71"/>
      <c r="M53384" s="71"/>
      <c r="O53384" s="71"/>
      <c r="Q53384" s="71"/>
    </row>
    <row r="53385" spans="11:17" ht="15" customHeight="1" x14ac:dyDescent="0.2">
      <c r="K53385" s="71"/>
      <c r="M53385" s="71"/>
      <c r="O53385" s="71"/>
      <c r="Q53385" s="71"/>
    </row>
    <row r="53386" spans="11:17" ht="15" customHeight="1" x14ac:dyDescent="0.2">
      <c r="K53386" s="71"/>
      <c r="M53386" s="71"/>
      <c r="O53386" s="71"/>
      <c r="Q53386" s="71"/>
    </row>
    <row r="53387" spans="11:17" ht="15" customHeight="1" x14ac:dyDescent="0.2">
      <c r="K53387" s="71"/>
      <c r="M53387" s="71"/>
      <c r="O53387" s="71"/>
      <c r="Q53387" s="71"/>
    </row>
    <row r="53388" spans="11:17" ht="15" customHeight="1" x14ac:dyDescent="0.2">
      <c r="K53388" s="71"/>
      <c r="M53388" s="71"/>
      <c r="O53388" s="71"/>
      <c r="Q53388" s="71"/>
    </row>
    <row r="53389" spans="11:17" ht="15" customHeight="1" x14ac:dyDescent="0.2">
      <c r="K53389" s="71"/>
      <c r="M53389" s="71"/>
      <c r="O53389" s="71"/>
      <c r="Q53389" s="71"/>
    </row>
    <row r="53390" spans="11:17" ht="15" customHeight="1" x14ac:dyDescent="0.2">
      <c r="K53390" s="71"/>
      <c r="M53390" s="71"/>
      <c r="O53390" s="71"/>
      <c r="Q53390" s="71"/>
    </row>
    <row r="53391" spans="11:17" ht="15" customHeight="1" x14ac:dyDescent="0.2">
      <c r="K53391" s="71"/>
      <c r="M53391" s="71"/>
      <c r="O53391" s="71"/>
      <c r="Q53391" s="71"/>
    </row>
    <row r="53392" spans="11:17" ht="15" customHeight="1" x14ac:dyDescent="0.2">
      <c r="K53392" s="71"/>
      <c r="M53392" s="71"/>
      <c r="O53392" s="71"/>
      <c r="Q53392" s="71"/>
    </row>
    <row r="53393" spans="11:17" ht="15" customHeight="1" x14ac:dyDescent="0.2">
      <c r="K53393" s="71"/>
      <c r="M53393" s="71"/>
      <c r="O53393" s="71"/>
      <c r="Q53393" s="71"/>
    </row>
    <row r="53394" spans="11:17" ht="15" customHeight="1" x14ac:dyDescent="0.2">
      <c r="K53394" s="71"/>
      <c r="M53394" s="71"/>
      <c r="O53394" s="71"/>
      <c r="Q53394" s="71"/>
    </row>
    <row r="53395" spans="11:17" ht="15" customHeight="1" x14ac:dyDescent="0.2">
      <c r="K53395" s="71"/>
      <c r="M53395" s="71"/>
      <c r="O53395" s="71"/>
      <c r="Q53395" s="71"/>
    </row>
    <row r="53396" spans="11:17" ht="15" customHeight="1" x14ac:dyDescent="0.2">
      <c r="K53396" s="71"/>
      <c r="M53396" s="71"/>
      <c r="O53396" s="71"/>
      <c r="Q53396" s="71"/>
    </row>
    <row r="53397" spans="11:17" ht="15" customHeight="1" x14ac:dyDescent="0.2">
      <c r="K53397" s="71"/>
      <c r="M53397" s="71"/>
      <c r="O53397" s="71"/>
      <c r="Q53397" s="71"/>
    </row>
    <row r="53398" spans="11:17" ht="15" customHeight="1" x14ac:dyDescent="0.2">
      <c r="K53398" s="71"/>
      <c r="M53398" s="71"/>
      <c r="O53398" s="71"/>
      <c r="Q53398" s="71"/>
    </row>
    <row r="53399" spans="11:17" ht="15" customHeight="1" x14ac:dyDescent="0.2">
      <c r="K53399" s="71"/>
      <c r="M53399" s="71"/>
      <c r="O53399" s="71"/>
      <c r="Q53399" s="71"/>
    </row>
    <row r="53400" spans="11:17" ht="15" customHeight="1" x14ac:dyDescent="0.2">
      <c r="K53400" s="71"/>
      <c r="M53400" s="71"/>
      <c r="O53400" s="71"/>
      <c r="Q53400" s="71"/>
    </row>
    <row r="53401" spans="11:17" ht="15" customHeight="1" x14ac:dyDescent="0.2">
      <c r="K53401" s="71"/>
      <c r="M53401" s="71"/>
      <c r="O53401" s="71"/>
      <c r="Q53401" s="71"/>
    </row>
    <row r="53402" spans="11:17" ht="15" customHeight="1" x14ac:dyDescent="0.2">
      <c r="K53402" s="71"/>
      <c r="M53402" s="71"/>
      <c r="O53402" s="71"/>
      <c r="Q53402" s="71"/>
    </row>
    <row r="53403" spans="11:17" ht="15" customHeight="1" x14ac:dyDescent="0.2">
      <c r="K53403" s="71"/>
      <c r="M53403" s="71"/>
      <c r="O53403" s="71"/>
      <c r="Q53403" s="71"/>
    </row>
    <row r="53404" spans="11:17" ht="15" customHeight="1" x14ac:dyDescent="0.2">
      <c r="K53404" s="71"/>
      <c r="M53404" s="71"/>
      <c r="O53404" s="71"/>
      <c r="Q53404" s="71"/>
    </row>
    <row r="53405" spans="11:17" ht="15" customHeight="1" x14ac:dyDescent="0.2">
      <c r="K53405" s="71"/>
      <c r="M53405" s="71"/>
      <c r="O53405" s="71"/>
      <c r="Q53405" s="71"/>
    </row>
    <row r="53406" spans="11:17" ht="15" customHeight="1" x14ac:dyDescent="0.2">
      <c r="K53406" s="71"/>
      <c r="M53406" s="71"/>
      <c r="O53406" s="71"/>
      <c r="Q53406" s="71"/>
    </row>
    <row r="53407" spans="11:17" ht="15" customHeight="1" x14ac:dyDescent="0.2">
      <c r="K53407" s="71"/>
      <c r="M53407" s="71"/>
      <c r="O53407" s="71"/>
      <c r="Q53407" s="71"/>
    </row>
    <row r="53408" spans="11:17" ht="15" customHeight="1" x14ac:dyDescent="0.2">
      <c r="K53408" s="71"/>
      <c r="M53408" s="71"/>
      <c r="O53408" s="71"/>
      <c r="Q53408" s="71"/>
    </row>
    <row r="53409" spans="11:17" ht="15" customHeight="1" x14ac:dyDescent="0.2">
      <c r="K53409" s="71"/>
      <c r="M53409" s="71"/>
      <c r="O53409" s="71"/>
      <c r="Q53409" s="71"/>
    </row>
    <row r="53410" spans="11:17" ht="15" customHeight="1" x14ac:dyDescent="0.2">
      <c r="K53410" s="71"/>
      <c r="M53410" s="71"/>
      <c r="O53410" s="71"/>
      <c r="Q53410" s="71"/>
    </row>
    <row r="53411" spans="11:17" ht="15" customHeight="1" x14ac:dyDescent="0.2">
      <c r="K53411" s="71"/>
      <c r="M53411" s="71"/>
      <c r="O53411" s="71"/>
      <c r="Q53411" s="71"/>
    </row>
    <row r="53412" spans="11:17" ht="15" customHeight="1" x14ac:dyDescent="0.2">
      <c r="K53412" s="71"/>
      <c r="M53412" s="71"/>
      <c r="O53412" s="71"/>
      <c r="Q53412" s="71"/>
    </row>
    <row r="53413" spans="11:17" ht="15" customHeight="1" x14ac:dyDescent="0.2">
      <c r="K53413" s="71"/>
      <c r="M53413" s="71"/>
      <c r="O53413" s="71"/>
      <c r="Q53413" s="71"/>
    </row>
    <row r="53414" spans="11:17" ht="15" customHeight="1" x14ac:dyDescent="0.2">
      <c r="K53414" s="71"/>
      <c r="M53414" s="71"/>
      <c r="O53414" s="71"/>
      <c r="Q53414" s="71"/>
    </row>
    <row r="53415" spans="11:17" ht="15" customHeight="1" x14ac:dyDescent="0.2">
      <c r="K53415" s="71"/>
      <c r="M53415" s="71"/>
      <c r="O53415" s="71"/>
      <c r="Q53415" s="71"/>
    </row>
    <row r="53416" spans="11:17" ht="15" customHeight="1" x14ac:dyDescent="0.2">
      <c r="K53416" s="71"/>
      <c r="M53416" s="71"/>
      <c r="O53416" s="71"/>
      <c r="Q53416" s="71"/>
    </row>
    <row r="53417" spans="11:17" ht="15" customHeight="1" x14ac:dyDescent="0.2">
      <c r="K53417" s="71"/>
      <c r="M53417" s="71"/>
      <c r="O53417" s="71"/>
      <c r="Q53417" s="71"/>
    </row>
    <row r="53418" spans="11:17" ht="15" customHeight="1" x14ac:dyDescent="0.2">
      <c r="K53418" s="71"/>
      <c r="M53418" s="71"/>
      <c r="O53418" s="71"/>
      <c r="Q53418" s="71"/>
    </row>
    <row r="53419" spans="11:17" ht="15" customHeight="1" x14ac:dyDescent="0.2">
      <c r="K53419" s="71"/>
      <c r="M53419" s="71"/>
      <c r="O53419" s="71"/>
      <c r="Q53419" s="71"/>
    </row>
    <row r="53420" spans="11:17" ht="15" customHeight="1" x14ac:dyDescent="0.2">
      <c r="K53420" s="71"/>
      <c r="M53420" s="71"/>
      <c r="O53420" s="71"/>
      <c r="Q53420" s="71"/>
    </row>
    <row r="53421" spans="11:17" ht="15" customHeight="1" x14ac:dyDescent="0.2">
      <c r="K53421" s="71"/>
      <c r="M53421" s="71"/>
      <c r="O53421" s="71"/>
      <c r="Q53421" s="71"/>
    </row>
    <row r="53422" spans="11:17" ht="15" customHeight="1" x14ac:dyDescent="0.2">
      <c r="K53422" s="71"/>
      <c r="M53422" s="71"/>
      <c r="O53422" s="71"/>
      <c r="Q53422" s="71"/>
    </row>
    <row r="53423" spans="11:17" ht="15" customHeight="1" x14ac:dyDescent="0.2">
      <c r="K53423" s="71"/>
      <c r="M53423" s="71"/>
      <c r="O53423" s="71"/>
      <c r="Q53423" s="71"/>
    </row>
    <row r="53424" spans="11:17" ht="15" customHeight="1" x14ac:dyDescent="0.2">
      <c r="K53424" s="71"/>
      <c r="M53424" s="71"/>
      <c r="O53424" s="71"/>
      <c r="Q53424" s="71"/>
    </row>
    <row r="53425" spans="11:17" ht="15" customHeight="1" x14ac:dyDescent="0.2">
      <c r="K53425" s="71"/>
      <c r="M53425" s="71"/>
      <c r="O53425" s="71"/>
      <c r="Q53425" s="71"/>
    </row>
    <row r="53426" spans="11:17" ht="15" customHeight="1" x14ac:dyDescent="0.2">
      <c r="K53426" s="71"/>
      <c r="M53426" s="71"/>
      <c r="O53426" s="71"/>
      <c r="Q53426" s="71"/>
    </row>
    <row r="53427" spans="11:17" ht="15" customHeight="1" x14ac:dyDescent="0.2">
      <c r="K53427" s="71"/>
      <c r="M53427" s="71"/>
      <c r="O53427" s="71"/>
      <c r="Q53427" s="71"/>
    </row>
    <row r="53428" spans="11:17" ht="15" customHeight="1" x14ac:dyDescent="0.2">
      <c r="K53428" s="71"/>
      <c r="M53428" s="71"/>
      <c r="O53428" s="71"/>
      <c r="Q53428" s="71"/>
    </row>
    <row r="53429" spans="11:17" ht="15" customHeight="1" x14ac:dyDescent="0.2">
      <c r="K53429" s="71"/>
      <c r="M53429" s="71"/>
      <c r="O53429" s="71"/>
      <c r="Q53429" s="71"/>
    </row>
    <row r="53430" spans="11:17" ht="15" customHeight="1" x14ac:dyDescent="0.2">
      <c r="K53430" s="71"/>
      <c r="M53430" s="71"/>
      <c r="O53430" s="71"/>
      <c r="Q53430" s="71"/>
    </row>
    <row r="53431" spans="11:17" ht="15" customHeight="1" x14ac:dyDescent="0.2">
      <c r="K53431" s="71"/>
      <c r="M53431" s="71"/>
      <c r="O53431" s="71"/>
      <c r="Q53431" s="71"/>
    </row>
    <row r="53432" spans="11:17" ht="15" customHeight="1" x14ac:dyDescent="0.2">
      <c r="K53432" s="71"/>
      <c r="M53432" s="71"/>
      <c r="O53432" s="71"/>
      <c r="Q53432" s="71"/>
    </row>
    <row r="53433" spans="11:17" ht="15" customHeight="1" x14ac:dyDescent="0.2">
      <c r="K53433" s="71"/>
      <c r="M53433" s="71"/>
      <c r="O53433" s="71"/>
      <c r="Q53433" s="71"/>
    </row>
    <row r="53434" spans="11:17" ht="15" customHeight="1" x14ac:dyDescent="0.2">
      <c r="K53434" s="71"/>
      <c r="M53434" s="71"/>
      <c r="O53434" s="71"/>
      <c r="Q53434" s="71"/>
    </row>
    <row r="53435" spans="11:17" ht="15" customHeight="1" x14ac:dyDescent="0.2">
      <c r="K53435" s="71"/>
      <c r="M53435" s="71"/>
      <c r="O53435" s="71"/>
      <c r="Q53435" s="71"/>
    </row>
    <row r="53436" spans="11:17" ht="15" customHeight="1" x14ac:dyDescent="0.2">
      <c r="K53436" s="71"/>
      <c r="M53436" s="71"/>
      <c r="O53436" s="71"/>
      <c r="Q53436" s="71"/>
    </row>
    <row r="53437" spans="11:17" ht="15" customHeight="1" x14ac:dyDescent="0.2">
      <c r="K53437" s="71"/>
      <c r="M53437" s="71"/>
      <c r="O53437" s="71"/>
      <c r="Q53437" s="71"/>
    </row>
    <row r="53438" spans="11:17" ht="15" customHeight="1" x14ac:dyDescent="0.2">
      <c r="K53438" s="71"/>
      <c r="M53438" s="71"/>
      <c r="O53438" s="71"/>
      <c r="Q53438" s="71"/>
    </row>
    <row r="53439" spans="11:17" ht="15" customHeight="1" x14ac:dyDescent="0.2">
      <c r="K53439" s="71"/>
      <c r="M53439" s="71"/>
      <c r="O53439" s="71"/>
      <c r="Q53439" s="71"/>
    </row>
    <row r="53440" spans="11:17" ht="15" customHeight="1" x14ac:dyDescent="0.2">
      <c r="K53440" s="71"/>
      <c r="M53440" s="71"/>
      <c r="O53440" s="71"/>
      <c r="Q53440" s="71"/>
    </row>
    <row r="53441" spans="11:17" ht="15" customHeight="1" x14ac:dyDescent="0.2">
      <c r="K53441" s="71"/>
      <c r="M53441" s="71"/>
      <c r="O53441" s="71"/>
      <c r="Q53441" s="71"/>
    </row>
    <row r="53442" spans="11:17" ht="15" customHeight="1" x14ac:dyDescent="0.2">
      <c r="K53442" s="71"/>
      <c r="M53442" s="71"/>
      <c r="O53442" s="71"/>
      <c r="Q53442" s="71"/>
    </row>
    <row r="53443" spans="11:17" ht="15" customHeight="1" x14ac:dyDescent="0.2">
      <c r="K53443" s="71"/>
      <c r="M53443" s="71"/>
      <c r="O53443" s="71"/>
      <c r="Q53443" s="71"/>
    </row>
    <row r="53444" spans="11:17" ht="15" customHeight="1" x14ac:dyDescent="0.2">
      <c r="K53444" s="71"/>
      <c r="M53444" s="71"/>
      <c r="O53444" s="71"/>
      <c r="Q53444" s="71"/>
    </row>
    <row r="53445" spans="11:17" ht="15" customHeight="1" x14ac:dyDescent="0.2">
      <c r="K53445" s="71"/>
      <c r="M53445" s="71"/>
      <c r="O53445" s="71"/>
      <c r="Q53445" s="71"/>
    </row>
    <row r="53446" spans="11:17" ht="15" customHeight="1" x14ac:dyDescent="0.2">
      <c r="K53446" s="71"/>
      <c r="M53446" s="71"/>
      <c r="O53446" s="71"/>
      <c r="Q53446" s="71"/>
    </row>
    <row r="53447" spans="11:17" ht="15" customHeight="1" x14ac:dyDescent="0.2">
      <c r="K53447" s="71"/>
      <c r="M53447" s="71"/>
      <c r="O53447" s="71"/>
      <c r="Q53447" s="71"/>
    </row>
    <row r="53448" spans="11:17" ht="15" customHeight="1" x14ac:dyDescent="0.2">
      <c r="K53448" s="71"/>
      <c r="M53448" s="71"/>
      <c r="O53448" s="71"/>
      <c r="Q53448" s="71"/>
    </row>
    <row r="53449" spans="11:17" ht="15" customHeight="1" x14ac:dyDescent="0.2">
      <c r="K53449" s="71"/>
      <c r="M53449" s="71"/>
      <c r="O53449" s="71"/>
      <c r="Q53449" s="71"/>
    </row>
    <row r="53450" spans="11:17" ht="15" customHeight="1" x14ac:dyDescent="0.2">
      <c r="K53450" s="71"/>
      <c r="M53450" s="71"/>
      <c r="O53450" s="71"/>
      <c r="Q53450" s="71"/>
    </row>
    <row r="53451" spans="11:17" ht="15" customHeight="1" x14ac:dyDescent="0.2">
      <c r="K53451" s="71"/>
      <c r="M53451" s="71"/>
      <c r="O53451" s="71"/>
      <c r="Q53451" s="71"/>
    </row>
    <row r="53452" spans="11:17" ht="15" customHeight="1" x14ac:dyDescent="0.2">
      <c r="K53452" s="71"/>
      <c r="M53452" s="71"/>
      <c r="O53452" s="71"/>
      <c r="Q53452" s="71"/>
    </row>
    <row r="53453" spans="11:17" ht="15" customHeight="1" x14ac:dyDescent="0.2">
      <c r="K53453" s="71"/>
      <c r="M53453" s="71"/>
      <c r="O53453" s="71"/>
      <c r="Q53453" s="71"/>
    </row>
    <row r="53454" spans="11:17" ht="15" customHeight="1" x14ac:dyDescent="0.2">
      <c r="K53454" s="71"/>
      <c r="M53454" s="71"/>
      <c r="O53454" s="71"/>
      <c r="Q53454" s="71"/>
    </row>
    <row r="53455" spans="11:17" ht="15" customHeight="1" x14ac:dyDescent="0.2">
      <c r="K53455" s="71"/>
      <c r="M53455" s="71"/>
      <c r="O53455" s="71"/>
      <c r="Q53455" s="71"/>
    </row>
    <row r="53456" spans="11:17" ht="15" customHeight="1" x14ac:dyDescent="0.2">
      <c r="K53456" s="71"/>
      <c r="M53456" s="71"/>
      <c r="O53456" s="71"/>
      <c r="Q53456" s="71"/>
    </row>
    <row r="53457" spans="11:17" ht="15" customHeight="1" x14ac:dyDescent="0.2">
      <c r="K53457" s="71"/>
      <c r="M53457" s="71"/>
      <c r="O53457" s="71"/>
      <c r="Q53457" s="71"/>
    </row>
    <row r="53458" spans="11:17" ht="15" customHeight="1" x14ac:dyDescent="0.2">
      <c r="K53458" s="71"/>
      <c r="M53458" s="71"/>
      <c r="O53458" s="71"/>
      <c r="Q53458" s="71"/>
    </row>
    <row r="53459" spans="11:17" ht="15" customHeight="1" x14ac:dyDescent="0.2">
      <c r="K53459" s="71"/>
      <c r="M53459" s="71"/>
      <c r="O53459" s="71"/>
      <c r="Q53459" s="71"/>
    </row>
    <row r="53460" spans="11:17" ht="15" customHeight="1" x14ac:dyDescent="0.2">
      <c r="K53460" s="71"/>
      <c r="M53460" s="71"/>
      <c r="O53460" s="71"/>
      <c r="Q53460" s="71"/>
    </row>
    <row r="53461" spans="11:17" ht="15" customHeight="1" x14ac:dyDescent="0.2">
      <c r="K53461" s="71"/>
      <c r="M53461" s="71"/>
      <c r="O53461" s="71"/>
      <c r="Q53461" s="71"/>
    </row>
    <row r="53462" spans="11:17" ht="15" customHeight="1" x14ac:dyDescent="0.2">
      <c r="K53462" s="71"/>
      <c r="M53462" s="71"/>
      <c r="O53462" s="71"/>
      <c r="Q53462" s="71"/>
    </row>
    <row r="53463" spans="11:17" ht="15" customHeight="1" x14ac:dyDescent="0.2">
      <c r="K53463" s="71"/>
      <c r="M53463" s="71"/>
      <c r="O53463" s="71"/>
      <c r="Q53463" s="71"/>
    </row>
    <row r="53464" spans="11:17" ht="15" customHeight="1" x14ac:dyDescent="0.2">
      <c r="K53464" s="71"/>
      <c r="M53464" s="71"/>
      <c r="O53464" s="71"/>
      <c r="Q53464" s="71"/>
    </row>
    <row r="53465" spans="11:17" ht="15" customHeight="1" x14ac:dyDescent="0.2">
      <c r="K53465" s="71"/>
      <c r="M53465" s="71"/>
      <c r="O53465" s="71"/>
      <c r="Q53465" s="71"/>
    </row>
    <row r="53466" spans="11:17" ht="15" customHeight="1" x14ac:dyDescent="0.2">
      <c r="K53466" s="71"/>
      <c r="M53466" s="71"/>
      <c r="O53466" s="71"/>
      <c r="Q53466" s="71"/>
    </row>
    <row r="53467" spans="11:17" ht="15" customHeight="1" x14ac:dyDescent="0.2">
      <c r="K53467" s="71"/>
      <c r="M53467" s="71"/>
      <c r="O53467" s="71"/>
      <c r="Q53467" s="71"/>
    </row>
    <row r="53468" spans="11:17" ht="15" customHeight="1" x14ac:dyDescent="0.2">
      <c r="K53468" s="71"/>
      <c r="M53468" s="71"/>
      <c r="O53468" s="71"/>
      <c r="Q53468" s="71"/>
    </row>
    <row r="53469" spans="11:17" ht="15" customHeight="1" x14ac:dyDescent="0.2">
      <c r="K53469" s="71"/>
      <c r="M53469" s="71"/>
      <c r="O53469" s="71"/>
      <c r="Q53469" s="71"/>
    </row>
    <row r="53470" spans="11:17" ht="15" customHeight="1" x14ac:dyDescent="0.2">
      <c r="K53470" s="71"/>
      <c r="M53470" s="71"/>
      <c r="O53470" s="71"/>
      <c r="Q53470" s="71"/>
    </row>
    <row r="53471" spans="11:17" ht="15" customHeight="1" x14ac:dyDescent="0.2">
      <c r="K53471" s="71"/>
      <c r="M53471" s="71"/>
      <c r="O53471" s="71"/>
      <c r="Q53471" s="71"/>
    </row>
    <row r="53472" spans="11:17" ht="15" customHeight="1" x14ac:dyDescent="0.2">
      <c r="K53472" s="71"/>
      <c r="M53472" s="71"/>
      <c r="O53472" s="71"/>
      <c r="Q53472" s="71"/>
    </row>
    <row r="53473" spans="11:17" ht="15" customHeight="1" x14ac:dyDescent="0.2">
      <c r="K53473" s="71"/>
      <c r="M53473" s="71"/>
      <c r="O53473" s="71"/>
      <c r="Q53473" s="71"/>
    </row>
    <row r="53474" spans="11:17" ht="15" customHeight="1" x14ac:dyDescent="0.2">
      <c r="K53474" s="71"/>
      <c r="M53474" s="71"/>
      <c r="O53474" s="71"/>
      <c r="Q53474" s="71"/>
    </row>
    <row r="53475" spans="11:17" ht="15" customHeight="1" x14ac:dyDescent="0.2">
      <c r="K53475" s="71"/>
      <c r="M53475" s="71"/>
      <c r="O53475" s="71"/>
      <c r="Q53475" s="71"/>
    </row>
    <row r="53476" spans="11:17" ht="15" customHeight="1" x14ac:dyDescent="0.2">
      <c r="K53476" s="71"/>
      <c r="M53476" s="71"/>
      <c r="O53476" s="71"/>
      <c r="Q53476" s="71"/>
    </row>
    <row r="53477" spans="11:17" ht="15" customHeight="1" x14ac:dyDescent="0.2">
      <c r="K53477" s="71"/>
      <c r="M53477" s="71"/>
      <c r="O53477" s="71"/>
      <c r="Q53477" s="71"/>
    </row>
    <row r="53478" spans="11:17" ht="15" customHeight="1" x14ac:dyDescent="0.2">
      <c r="K53478" s="71"/>
      <c r="M53478" s="71"/>
      <c r="O53478" s="71"/>
      <c r="Q53478" s="71"/>
    </row>
    <row r="53479" spans="11:17" ht="15" customHeight="1" x14ac:dyDescent="0.2">
      <c r="K53479" s="71"/>
      <c r="M53479" s="71"/>
      <c r="O53479" s="71"/>
      <c r="Q53479" s="71"/>
    </row>
    <row r="53480" spans="11:17" ht="15" customHeight="1" x14ac:dyDescent="0.2">
      <c r="K53480" s="71"/>
      <c r="M53480" s="71"/>
      <c r="O53480" s="71"/>
      <c r="Q53480" s="71"/>
    </row>
    <row r="53481" spans="11:17" ht="15" customHeight="1" x14ac:dyDescent="0.2">
      <c r="K53481" s="71"/>
      <c r="M53481" s="71"/>
      <c r="O53481" s="71"/>
      <c r="Q53481" s="71"/>
    </row>
    <row r="53482" spans="11:17" ht="15" customHeight="1" x14ac:dyDescent="0.2">
      <c r="K53482" s="71"/>
      <c r="M53482" s="71"/>
      <c r="O53482" s="71"/>
      <c r="Q53482" s="71"/>
    </row>
    <row r="53483" spans="11:17" ht="15" customHeight="1" x14ac:dyDescent="0.2">
      <c r="K53483" s="71"/>
      <c r="M53483" s="71"/>
      <c r="O53483" s="71"/>
      <c r="Q53483" s="71"/>
    </row>
    <row r="53484" spans="11:17" ht="15" customHeight="1" x14ac:dyDescent="0.2">
      <c r="K53484" s="71"/>
      <c r="M53484" s="71"/>
      <c r="O53484" s="71"/>
      <c r="Q53484" s="71"/>
    </row>
    <row r="53485" spans="11:17" ht="15" customHeight="1" x14ac:dyDescent="0.2">
      <c r="K53485" s="71"/>
      <c r="M53485" s="71"/>
      <c r="O53485" s="71"/>
      <c r="Q53485" s="71"/>
    </row>
    <row r="53486" spans="11:17" ht="15" customHeight="1" x14ac:dyDescent="0.2">
      <c r="K53486" s="71"/>
      <c r="M53486" s="71"/>
      <c r="O53486" s="71"/>
      <c r="Q53486" s="71"/>
    </row>
    <row r="53487" spans="11:17" ht="15" customHeight="1" x14ac:dyDescent="0.2">
      <c r="K53487" s="71"/>
      <c r="M53487" s="71"/>
      <c r="O53487" s="71"/>
      <c r="Q53487" s="71"/>
    </row>
    <row r="53488" spans="11:17" ht="15" customHeight="1" x14ac:dyDescent="0.2">
      <c r="K53488" s="71"/>
      <c r="M53488" s="71"/>
      <c r="O53488" s="71"/>
      <c r="Q53488" s="71"/>
    </row>
    <row r="53489" spans="11:17" ht="15" customHeight="1" x14ac:dyDescent="0.2">
      <c r="K53489" s="71"/>
      <c r="M53489" s="71"/>
      <c r="O53489" s="71"/>
      <c r="Q53489" s="71"/>
    </row>
    <row r="53490" spans="11:17" ht="15" customHeight="1" x14ac:dyDescent="0.2">
      <c r="K53490" s="71"/>
      <c r="M53490" s="71"/>
      <c r="O53490" s="71"/>
      <c r="Q53490" s="71"/>
    </row>
    <row r="53491" spans="11:17" ht="15" customHeight="1" x14ac:dyDescent="0.2">
      <c r="K53491" s="71"/>
      <c r="M53491" s="71"/>
      <c r="O53491" s="71"/>
      <c r="Q53491" s="71"/>
    </row>
    <row r="53492" spans="11:17" ht="15" customHeight="1" x14ac:dyDescent="0.2">
      <c r="K53492" s="71"/>
      <c r="M53492" s="71"/>
      <c r="O53492" s="71"/>
      <c r="Q53492" s="71"/>
    </row>
    <row r="53493" spans="11:17" ht="15" customHeight="1" x14ac:dyDescent="0.2">
      <c r="K53493" s="71"/>
      <c r="M53493" s="71"/>
      <c r="O53493" s="71"/>
      <c r="Q53493" s="71"/>
    </row>
    <row r="53494" spans="11:17" ht="15" customHeight="1" x14ac:dyDescent="0.2">
      <c r="K53494" s="71"/>
      <c r="M53494" s="71"/>
      <c r="O53494" s="71"/>
      <c r="Q53494" s="71"/>
    </row>
    <row r="53495" spans="11:17" ht="15" customHeight="1" x14ac:dyDescent="0.2">
      <c r="K53495" s="71"/>
      <c r="M53495" s="71"/>
      <c r="O53495" s="71"/>
      <c r="Q53495" s="71"/>
    </row>
    <row r="53496" spans="11:17" ht="15" customHeight="1" x14ac:dyDescent="0.2">
      <c r="K53496" s="71"/>
      <c r="M53496" s="71"/>
      <c r="O53496" s="71"/>
      <c r="Q53496" s="71"/>
    </row>
    <row r="53497" spans="11:17" ht="15" customHeight="1" x14ac:dyDescent="0.2">
      <c r="K53497" s="71"/>
      <c r="M53497" s="71"/>
      <c r="O53497" s="71"/>
      <c r="Q53497" s="71"/>
    </row>
    <row r="53498" spans="11:17" ht="15" customHeight="1" x14ac:dyDescent="0.2">
      <c r="K53498" s="71"/>
      <c r="M53498" s="71"/>
      <c r="O53498" s="71"/>
      <c r="Q53498" s="71"/>
    </row>
    <row r="53499" spans="11:17" ht="15" customHeight="1" x14ac:dyDescent="0.2">
      <c r="K53499" s="71"/>
      <c r="M53499" s="71"/>
      <c r="O53499" s="71"/>
      <c r="Q53499" s="71"/>
    </row>
    <row r="53500" spans="11:17" ht="15" customHeight="1" x14ac:dyDescent="0.2">
      <c r="K53500" s="71"/>
      <c r="M53500" s="71"/>
      <c r="O53500" s="71"/>
      <c r="Q53500" s="71"/>
    </row>
    <row r="53501" spans="11:17" ht="15" customHeight="1" x14ac:dyDescent="0.2">
      <c r="K53501" s="71"/>
      <c r="M53501" s="71"/>
      <c r="O53501" s="71"/>
      <c r="Q53501" s="71"/>
    </row>
    <row r="53502" spans="11:17" ht="15" customHeight="1" x14ac:dyDescent="0.2">
      <c r="K53502" s="71"/>
      <c r="M53502" s="71"/>
      <c r="O53502" s="71"/>
      <c r="Q53502" s="71"/>
    </row>
    <row r="53503" spans="11:17" ht="15" customHeight="1" x14ac:dyDescent="0.2">
      <c r="K53503" s="71"/>
      <c r="M53503" s="71"/>
      <c r="O53503" s="71"/>
      <c r="Q53503" s="71"/>
    </row>
    <row r="53504" spans="11:17" ht="15" customHeight="1" x14ac:dyDescent="0.2">
      <c r="K53504" s="71"/>
      <c r="M53504" s="71"/>
      <c r="O53504" s="71"/>
      <c r="Q53504" s="71"/>
    </row>
    <row r="53505" spans="11:17" ht="15" customHeight="1" x14ac:dyDescent="0.2">
      <c r="K53505" s="71"/>
      <c r="M53505" s="71"/>
      <c r="O53505" s="71"/>
      <c r="Q53505" s="71"/>
    </row>
    <row r="53506" spans="11:17" ht="15" customHeight="1" x14ac:dyDescent="0.2">
      <c r="K53506" s="71"/>
      <c r="M53506" s="71"/>
      <c r="O53506" s="71"/>
      <c r="Q53506" s="71"/>
    </row>
    <row r="53507" spans="11:17" ht="15" customHeight="1" x14ac:dyDescent="0.2">
      <c r="K53507" s="71"/>
      <c r="M53507" s="71"/>
      <c r="O53507" s="71"/>
      <c r="Q53507" s="71"/>
    </row>
    <row r="53508" spans="11:17" ht="15" customHeight="1" x14ac:dyDescent="0.2">
      <c r="K53508" s="71"/>
      <c r="M53508" s="71"/>
      <c r="O53508" s="71"/>
      <c r="Q53508" s="71"/>
    </row>
    <row r="53509" spans="11:17" ht="15" customHeight="1" x14ac:dyDescent="0.2">
      <c r="K53509" s="71"/>
      <c r="M53509" s="71"/>
      <c r="O53509" s="71"/>
      <c r="Q53509" s="71"/>
    </row>
    <row r="53510" spans="11:17" ht="15" customHeight="1" x14ac:dyDescent="0.2">
      <c r="K53510" s="71"/>
      <c r="M53510" s="71"/>
      <c r="O53510" s="71"/>
      <c r="Q53510" s="71"/>
    </row>
    <row r="53511" spans="11:17" ht="15" customHeight="1" x14ac:dyDescent="0.2">
      <c r="K53511" s="71"/>
      <c r="M53511" s="71"/>
      <c r="O53511" s="71"/>
      <c r="Q53511" s="71"/>
    </row>
    <row r="53512" spans="11:17" ht="15" customHeight="1" x14ac:dyDescent="0.2">
      <c r="K53512" s="71"/>
      <c r="M53512" s="71"/>
      <c r="O53512" s="71"/>
      <c r="Q53512" s="71"/>
    </row>
    <row r="53513" spans="11:17" ht="15" customHeight="1" x14ac:dyDescent="0.2">
      <c r="K53513" s="71"/>
      <c r="M53513" s="71"/>
      <c r="O53513" s="71"/>
      <c r="Q53513" s="71"/>
    </row>
    <row r="53514" spans="11:17" ht="15" customHeight="1" x14ac:dyDescent="0.2">
      <c r="K53514" s="71"/>
      <c r="M53514" s="71"/>
      <c r="O53514" s="71"/>
      <c r="Q53514" s="71"/>
    </row>
    <row r="53515" spans="11:17" ht="15" customHeight="1" x14ac:dyDescent="0.2">
      <c r="K53515" s="71"/>
      <c r="M53515" s="71"/>
      <c r="O53515" s="71"/>
      <c r="Q53515" s="71"/>
    </row>
    <row r="53516" spans="11:17" ht="15" customHeight="1" x14ac:dyDescent="0.2">
      <c r="K53516" s="71"/>
      <c r="M53516" s="71"/>
      <c r="O53516" s="71"/>
      <c r="Q53516" s="71"/>
    </row>
    <row r="53517" spans="11:17" ht="15" customHeight="1" x14ac:dyDescent="0.2">
      <c r="K53517" s="71"/>
      <c r="M53517" s="71"/>
      <c r="O53517" s="71"/>
      <c r="Q53517" s="71"/>
    </row>
    <row r="53518" spans="11:17" ht="15" customHeight="1" x14ac:dyDescent="0.2">
      <c r="K53518" s="71"/>
      <c r="M53518" s="71"/>
      <c r="O53518" s="71"/>
      <c r="Q53518" s="71"/>
    </row>
    <row r="53519" spans="11:17" ht="15" customHeight="1" x14ac:dyDescent="0.2">
      <c r="K53519" s="71"/>
      <c r="M53519" s="71"/>
      <c r="O53519" s="71"/>
      <c r="Q53519" s="71"/>
    </row>
    <row r="53520" spans="11:17" ht="15" customHeight="1" x14ac:dyDescent="0.2">
      <c r="K53520" s="71"/>
      <c r="M53520" s="71"/>
      <c r="O53520" s="71"/>
      <c r="Q53520" s="71"/>
    </row>
    <row r="53521" spans="11:17" ht="15" customHeight="1" x14ac:dyDescent="0.2">
      <c r="K53521" s="71"/>
      <c r="M53521" s="71"/>
      <c r="O53521" s="71"/>
      <c r="Q53521" s="71"/>
    </row>
    <row r="53522" spans="11:17" ht="15" customHeight="1" x14ac:dyDescent="0.2">
      <c r="K53522" s="71"/>
      <c r="M53522" s="71"/>
      <c r="O53522" s="71"/>
      <c r="Q53522" s="71"/>
    </row>
    <row r="53523" spans="11:17" ht="15" customHeight="1" x14ac:dyDescent="0.2">
      <c r="K53523" s="71"/>
      <c r="M53523" s="71"/>
      <c r="O53523" s="71"/>
      <c r="Q53523" s="71"/>
    </row>
    <row r="53524" spans="11:17" ht="15" customHeight="1" x14ac:dyDescent="0.2">
      <c r="K53524" s="71"/>
      <c r="M53524" s="71"/>
      <c r="O53524" s="71"/>
      <c r="Q53524" s="71"/>
    </row>
    <row r="53525" spans="11:17" ht="15" customHeight="1" x14ac:dyDescent="0.2">
      <c r="K53525" s="71"/>
      <c r="M53525" s="71"/>
      <c r="O53525" s="71"/>
      <c r="Q53525" s="71"/>
    </row>
    <row r="53526" spans="11:17" ht="15" customHeight="1" x14ac:dyDescent="0.2">
      <c r="K53526" s="71"/>
      <c r="M53526" s="71"/>
      <c r="O53526" s="71"/>
      <c r="Q53526" s="71"/>
    </row>
    <row r="53527" spans="11:17" ht="15" customHeight="1" x14ac:dyDescent="0.2">
      <c r="K53527" s="71"/>
      <c r="M53527" s="71"/>
      <c r="O53527" s="71"/>
      <c r="Q53527" s="71"/>
    </row>
    <row r="53528" spans="11:17" ht="15" customHeight="1" x14ac:dyDescent="0.2">
      <c r="K53528" s="71"/>
      <c r="M53528" s="71"/>
      <c r="O53528" s="71"/>
      <c r="Q53528" s="71"/>
    </row>
    <row r="53529" spans="11:17" ht="15" customHeight="1" x14ac:dyDescent="0.2">
      <c r="K53529" s="71"/>
      <c r="M53529" s="71"/>
      <c r="O53529" s="71"/>
      <c r="Q53529" s="71"/>
    </row>
    <row r="53530" spans="11:17" ht="15" customHeight="1" x14ac:dyDescent="0.2">
      <c r="K53530" s="71"/>
      <c r="M53530" s="71"/>
      <c r="O53530" s="71"/>
      <c r="Q53530" s="71"/>
    </row>
    <row r="53531" spans="11:17" ht="15" customHeight="1" x14ac:dyDescent="0.2">
      <c r="K53531" s="71"/>
      <c r="M53531" s="71"/>
      <c r="O53531" s="71"/>
      <c r="Q53531" s="71"/>
    </row>
    <row r="53532" spans="11:17" ht="15" customHeight="1" x14ac:dyDescent="0.2">
      <c r="K53532" s="71"/>
      <c r="M53532" s="71"/>
      <c r="O53532" s="71"/>
      <c r="Q53532" s="71"/>
    </row>
    <row r="53533" spans="11:17" ht="15" customHeight="1" x14ac:dyDescent="0.2">
      <c r="K53533" s="71"/>
      <c r="M53533" s="71"/>
      <c r="O53533" s="71"/>
      <c r="Q53533" s="71"/>
    </row>
    <row r="53534" spans="11:17" ht="15" customHeight="1" x14ac:dyDescent="0.2">
      <c r="K53534" s="71"/>
      <c r="M53534" s="71"/>
      <c r="O53534" s="71"/>
      <c r="Q53534" s="71"/>
    </row>
    <row r="53535" spans="11:17" ht="15" customHeight="1" x14ac:dyDescent="0.2">
      <c r="K53535" s="71"/>
      <c r="M53535" s="71"/>
      <c r="O53535" s="71"/>
      <c r="Q53535" s="71"/>
    </row>
    <row r="53536" spans="11:17" ht="15" customHeight="1" x14ac:dyDescent="0.2">
      <c r="K53536" s="71"/>
      <c r="M53536" s="71"/>
      <c r="O53536" s="71"/>
      <c r="Q53536" s="71"/>
    </row>
    <row r="53537" spans="11:17" ht="15" customHeight="1" x14ac:dyDescent="0.2">
      <c r="K53537" s="71"/>
      <c r="M53537" s="71"/>
      <c r="O53537" s="71"/>
      <c r="Q53537" s="71"/>
    </row>
    <row r="53538" spans="11:17" ht="15" customHeight="1" x14ac:dyDescent="0.2">
      <c r="K53538" s="71"/>
      <c r="M53538" s="71"/>
      <c r="O53538" s="71"/>
      <c r="Q53538" s="71"/>
    </row>
    <row r="53539" spans="11:17" ht="15" customHeight="1" x14ac:dyDescent="0.2">
      <c r="K53539" s="71"/>
      <c r="M53539" s="71"/>
      <c r="O53539" s="71"/>
      <c r="Q53539" s="71"/>
    </row>
    <row r="53540" spans="11:17" ht="15" customHeight="1" x14ac:dyDescent="0.2">
      <c r="K53540" s="71"/>
      <c r="M53540" s="71"/>
      <c r="O53540" s="71"/>
      <c r="Q53540" s="71"/>
    </row>
    <row r="53541" spans="11:17" ht="15" customHeight="1" x14ac:dyDescent="0.2">
      <c r="K53541" s="71"/>
      <c r="M53541" s="71"/>
      <c r="O53541" s="71"/>
      <c r="Q53541" s="71"/>
    </row>
    <row r="53542" spans="11:17" ht="15" customHeight="1" x14ac:dyDescent="0.2">
      <c r="K53542" s="71"/>
      <c r="M53542" s="71"/>
      <c r="O53542" s="71"/>
      <c r="Q53542" s="71"/>
    </row>
    <row r="53543" spans="11:17" ht="15" customHeight="1" x14ac:dyDescent="0.2">
      <c r="K53543" s="71"/>
      <c r="M53543" s="71"/>
      <c r="O53543" s="71"/>
      <c r="Q53543" s="71"/>
    </row>
    <row r="53544" spans="11:17" ht="15" customHeight="1" x14ac:dyDescent="0.2">
      <c r="K53544" s="71"/>
      <c r="M53544" s="71"/>
      <c r="O53544" s="71"/>
      <c r="Q53544" s="71"/>
    </row>
    <row r="53545" spans="11:17" ht="15" customHeight="1" x14ac:dyDescent="0.2">
      <c r="K53545" s="71"/>
      <c r="M53545" s="71"/>
      <c r="O53545" s="71"/>
      <c r="Q53545" s="71"/>
    </row>
    <row r="53546" spans="11:17" ht="15" customHeight="1" x14ac:dyDescent="0.2">
      <c r="K53546" s="71"/>
      <c r="M53546" s="71"/>
      <c r="O53546" s="71"/>
      <c r="Q53546" s="71"/>
    </row>
    <row r="53547" spans="11:17" ht="15" customHeight="1" x14ac:dyDescent="0.2">
      <c r="K53547" s="71"/>
      <c r="M53547" s="71"/>
      <c r="O53547" s="71"/>
      <c r="Q53547" s="71"/>
    </row>
    <row r="53548" spans="11:17" ht="15" customHeight="1" x14ac:dyDescent="0.2">
      <c r="K53548" s="71"/>
      <c r="M53548" s="71"/>
      <c r="O53548" s="71"/>
      <c r="Q53548" s="71"/>
    </row>
    <row r="53549" spans="11:17" ht="15" customHeight="1" x14ac:dyDescent="0.2">
      <c r="K53549" s="71"/>
      <c r="M53549" s="71"/>
      <c r="O53549" s="71"/>
      <c r="Q53549" s="71"/>
    </row>
    <row r="53550" spans="11:17" ht="15" customHeight="1" x14ac:dyDescent="0.2">
      <c r="K53550" s="71"/>
      <c r="M53550" s="71"/>
      <c r="O53550" s="71"/>
      <c r="Q53550" s="71"/>
    </row>
    <row r="53551" spans="11:17" ht="15" customHeight="1" x14ac:dyDescent="0.2">
      <c r="K53551" s="71"/>
      <c r="M53551" s="71"/>
      <c r="O53551" s="71"/>
      <c r="Q53551" s="71"/>
    </row>
    <row r="53552" spans="11:17" ht="15" customHeight="1" x14ac:dyDescent="0.2">
      <c r="K53552" s="71"/>
      <c r="M53552" s="71"/>
      <c r="O53552" s="71"/>
      <c r="Q53552" s="71"/>
    </row>
    <row r="53553" spans="11:17" ht="15" customHeight="1" x14ac:dyDescent="0.2">
      <c r="K53553" s="71"/>
      <c r="M53553" s="71"/>
      <c r="O53553" s="71"/>
      <c r="Q53553" s="71"/>
    </row>
    <row r="53554" spans="11:17" ht="15" customHeight="1" x14ac:dyDescent="0.2">
      <c r="K53554" s="71"/>
      <c r="M53554" s="71"/>
      <c r="O53554" s="71"/>
      <c r="Q53554" s="71"/>
    </row>
    <row r="53555" spans="11:17" ht="15" customHeight="1" x14ac:dyDescent="0.2">
      <c r="K53555" s="71"/>
      <c r="M53555" s="71"/>
      <c r="O53555" s="71"/>
      <c r="Q53555" s="71"/>
    </row>
    <row r="53556" spans="11:17" ht="15" customHeight="1" x14ac:dyDescent="0.2">
      <c r="K53556" s="71"/>
      <c r="M53556" s="71"/>
      <c r="O53556" s="71"/>
      <c r="Q53556" s="71"/>
    </row>
    <row r="53557" spans="11:17" ht="15" customHeight="1" x14ac:dyDescent="0.2">
      <c r="K53557" s="71"/>
      <c r="M53557" s="71"/>
      <c r="O53557" s="71"/>
      <c r="Q53557" s="71"/>
    </row>
    <row r="53558" spans="11:17" ht="15" customHeight="1" x14ac:dyDescent="0.2">
      <c r="K53558" s="71"/>
      <c r="M53558" s="71"/>
      <c r="O53558" s="71"/>
      <c r="Q53558" s="71"/>
    </row>
    <row r="53559" spans="11:17" ht="15" customHeight="1" x14ac:dyDescent="0.2">
      <c r="K53559" s="71"/>
      <c r="M53559" s="71"/>
      <c r="O53559" s="71"/>
      <c r="Q53559" s="71"/>
    </row>
    <row r="53560" spans="11:17" ht="15" customHeight="1" x14ac:dyDescent="0.2">
      <c r="K53560" s="71"/>
      <c r="M53560" s="71"/>
      <c r="O53560" s="71"/>
      <c r="Q53560" s="71"/>
    </row>
    <row r="53561" spans="11:17" ht="15" customHeight="1" x14ac:dyDescent="0.2">
      <c r="K53561" s="71"/>
      <c r="M53561" s="71"/>
      <c r="O53561" s="71"/>
      <c r="Q53561" s="71"/>
    </row>
    <row r="53562" spans="11:17" ht="15" customHeight="1" x14ac:dyDescent="0.2">
      <c r="K53562" s="71"/>
      <c r="M53562" s="71"/>
      <c r="O53562" s="71"/>
      <c r="Q53562" s="71"/>
    </row>
    <row r="53563" spans="11:17" ht="15" customHeight="1" x14ac:dyDescent="0.2">
      <c r="K53563" s="71"/>
      <c r="M53563" s="71"/>
      <c r="O53563" s="71"/>
      <c r="Q53563" s="71"/>
    </row>
    <row r="53564" spans="11:17" ht="15" customHeight="1" x14ac:dyDescent="0.2">
      <c r="K53564" s="71"/>
      <c r="M53564" s="71"/>
      <c r="O53564" s="71"/>
      <c r="Q53564" s="71"/>
    </row>
    <row r="53565" spans="11:17" ht="15" customHeight="1" x14ac:dyDescent="0.2">
      <c r="K53565" s="71"/>
      <c r="M53565" s="71"/>
      <c r="O53565" s="71"/>
      <c r="Q53565" s="71"/>
    </row>
    <row r="53566" spans="11:17" ht="15" customHeight="1" x14ac:dyDescent="0.2">
      <c r="K53566" s="71"/>
      <c r="M53566" s="71"/>
      <c r="O53566" s="71"/>
      <c r="Q53566" s="71"/>
    </row>
    <row r="53567" spans="11:17" ht="15" customHeight="1" x14ac:dyDescent="0.2">
      <c r="K53567" s="71"/>
      <c r="M53567" s="71"/>
      <c r="O53567" s="71"/>
      <c r="Q53567" s="71"/>
    </row>
    <row r="53568" spans="11:17" ht="15" customHeight="1" x14ac:dyDescent="0.2">
      <c r="K53568" s="71"/>
      <c r="M53568" s="71"/>
      <c r="O53568" s="71"/>
      <c r="Q53568" s="71"/>
    </row>
    <row r="53569" spans="11:17" ht="15" customHeight="1" x14ac:dyDescent="0.2">
      <c r="K53569" s="71"/>
      <c r="M53569" s="71"/>
      <c r="O53569" s="71"/>
      <c r="Q53569" s="71"/>
    </row>
    <row r="53570" spans="11:17" ht="15" customHeight="1" x14ac:dyDescent="0.2">
      <c r="K53570" s="71"/>
      <c r="M53570" s="71"/>
      <c r="O53570" s="71"/>
      <c r="Q53570" s="71"/>
    </row>
    <row r="53571" spans="11:17" ht="15" customHeight="1" x14ac:dyDescent="0.2">
      <c r="K53571" s="71"/>
      <c r="M53571" s="71"/>
      <c r="O53571" s="71"/>
      <c r="Q53571" s="71"/>
    </row>
    <row r="53572" spans="11:17" ht="15" customHeight="1" x14ac:dyDescent="0.2">
      <c r="K53572" s="71"/>
      <c r="M53572" s="71"/>
      <c r="O53572" s="71"/>
      <c r="Q53572" s="71"/>
    </row>
    <row r="53573" spans="11:17" ht="15" customHeight="1" x14ac:dyDescent="0.2">
      <c r="K53573" s="71"/>
      <c r="M53573" s="71"/>
      <c r="O53573" s="71"/>
      <c r="Q53573" s="71"/>
    </row>
    <row r="53574" spans="11:17" ht="15" customHeight="1" x14ac:dyDescent="0.2">
      <c r="K53574" s="71"/>
      <c r="M53574" s="71"/>
      <c r="O53574" s="71"/>
      <c r="Q53574" s="71"/>
    </row>
    <row r="53575" spans="11:17" ht="15" customHeight="1" x14ac:dyDescent="0.2">
      <c r="K53575" s="71"/>
      <c r="M53575" s="71"/>
      <c r="O53575" s="71"/>
      <c r="Q53575" s="71"/>
    </row>
    <row r="53576" spans="11:17" ht="15" customHeight="1" x14ac:dyDescent="0.2">
      <c r="K53576" s="71"/>
      <c r="M53576" s="71"/>
      <c r="O53576" s="71"/>
      <c r="Q53576" s="71"/>
    </row>
    <row r="53577" spans="11:17" ht="15" customHeight="1" x14ac:dyDescent="0.2">
      <c r="K53577" s="71"/>
      <c r="M53577" s="71"/>
      <c r="O53577" s="71"/>
      <c r="Q53577" s="71"/>
    </row>
    <row r="53578" spans="11:17" ht="15" customHeight="1" x14ac:dyDescent="0.2">
      <c r="K53578" s="71"/>
      <c r="M53578" s="71"/>
      <c r="O53578" s="71"/>
      <c r="Q53578" s="71"/>
    </row>
    <row r="53579" spans="11:17" ht="15" customHeight="1" x14ac:dyDescent="0.2">
      <c r="K53579" s="71"/>
      <c r="M53579" s="71"/>
      <c r="O53579" s="71"/>
      <c r="Q53579" s="71"/>
    </row>
    <row r="53580" spans="11:17" ht="15" customHeight="1" x14ac:dyDescent="0.2">
      <c r="K53580" s="71"/>
      <c r="M53580" s="71"/>
      <c r="O53580" s="71"/>
      <c r="Q53580" s="71"/>
    </row>
    <row r="53581" spans="11:17" ht="15" customHeight="1" x14ac:dyDescent="0.2">
      <c r="K53581" s="71"/>
      <c r="M53581" s="71"/>
      <c r="O53581" s="71"/>
      <c r="Q53581" s="71"/>
    </row>
    <row r="53582" spans="11:17" ht="15" customHeight="1" x14ac:dyDescent="0.2">
      <c r="K53582" s="71"/>
      <c r="M53582" s="71"/>
      <c r="O53582" s="71"/>
      <c r="Q53582" s="71"/>
    </row>
    <row r="53583" spans="11:17" ht="15" customHeight="1" x14ac:dyDescent="0.2">
      <c r="K53583" s="71"/>
      <c r="M53583" s="71"/>
      <c r="O53583" s="71"/>
      <c r="Q53583" s="71"/>
    </row>
    <row r="53584" spans="11:17" ht="15" customHeight="1" x14ac:dyDescent="0.2">
      <c r="K53584" s="71"/>
      <c r="M53584" s="71"/>
      <c r="O53584" s="71"/>
      <c r="Q53584" s="71"/>
    </row>
    <row r="53585" spans="11:17" ht="15" customHeight="1" x14ac:dyDescent="0.2">
      <c r="K53585" s="71"/>
      <c r="M53585" s="71"/>
      <c r="O53585" s="71"/>
      <c r="Q53585" s="71"/>
    </row>
    <row r="53586" spans="11:17" ht="15" customHeight="1" x14ac:dyDescent="0.2">
      <c r="K53586" s="71"/>
      <c r="M53586" s="71"/>
      <c r="O53586" s="71"/>
      <c r="Q53586" s="71"/>
    </row>
    <row r="53587" spans="11:17" ht="15" customHeight="1" x14ac:dyDescent="0.2">
      <c r="K53587" s="71"/>
      <c r="M53587" s="71"/>
      <c r="O53587" s="71"/>
      <c r="Q53587" s="71"/>
    </row>
    <row r="53588" spans="11:17" ht="15" customHeight="1" x14ac:dyDescent="0.2">
      <c r="K53588" s="71"/>
      <c r="M53588" s="71"/>
      <c r="O53588" s="71"/>
      <c r="Q53588" s="71"/>
    </row>
    <row r="53589" spans="11:17" ht="15" customHeight="1" x14ac:dyDescent="0.2">
      <c r="K53589" s="71"/>
      <c r="M53589" s="71"/>
      <c r="O53589" s="71"/>
      <c r="Q53589" s="71"/>
    </row>
    <row r="53590" spans="11:17" ht="15" customHeight="1" x14ac:dyDescent="0.2">
      <c r="K53590" s="71"/>
      <c r="M53590" s="71"/>
      <c r="O53590" s="71"/>
      <c r="Q53590" s="71"/>
    </row>
    <row r="53591" spans="11:17" ht="15" customHeight="1" x14ac:dyDescent="0.2">
      <c r="K53591" s="71"/>
      <c r="M53591" s="71"/>
      <c r="O53591" s="71"/>
      <c r="Q53591" s="71"/>
    </row>
    <row r="53592" spans="11:17" ht="15" customHeight="1" x14ac:dyDescent="0.2">
      <c r="K53592" s="71"/>
      <c r="M53592" s="71"/>
      <c r="O53592" s="71"/>
      <c r="Q53592" s="71"/>
    </row>
    <row r="53593" spans="11:17" ht="15" customHeight="1" x14ac:dyDescent="0.2">
      <c r="K53593" s="71"/>
      <c r="M53593" s="71"/>
      <c r="O53593" s="71"/>
      <c r="Q53593" s="71"/>
    </row>
    <row r="53594" spans="11:17" ht="15" customHeight="1" x14ac:dyDescent="0.2">
      <c r="K53594" s="71"/>
      <c r="M53594" s="71"/>
      <c r="O53594" s="71"/>
      <c r="Q53594" s="71"/>
    </row>
    <row r="53595" spans="11:17" ht="15" customHeight="1" x14ac:dyDescent="0.2">
      <c r="K53595" s="71"/>
      <c r="M53595" s="71"/>
      <c r="O53595" s="71"/>
      <c r="Q53595" s="71"/>
    </row>
    <row r="53596" spans="11:17" ht="15" customHeight="1" x14ac:dyDescent="0.2">
      <c r="K53596" s="71"/>
      <c r="M53596" s="71"/>
      <c r="O53596" s="71"/>
      <c r="Q53596" s="71"/>
    </row>
    <row r="53597" spans="11:17" ht="15" customHeight="1" x14ac:dyDescent="0.2">
      <c r="K53597" s="71"/>
      <c r="M53597" s="71"/>
      <c r="O53597" s="71"/>
      <c r="Q53597" s="71"/>
    </row>
    <row r="53598" spans="11:17" ht="15" customHeight="1" x14ac:dyDescent="0.2">
      <c r="K53598" s="71"/>
      <c r="M53598" s="71"/>
      <c r="O53598" s="71"/>
      <c r="Q53598" s="71"/>
    </row>
    <row r="53599" spans="11:17" ht="15" customHeight="1" x14ac:dyDescent="0.2">
      <c r="K53599" s="71"/>
      <c r="M53599" s="71"/>
      <c r="O53599" s="71"/>
      <c r="Q53599" s="71"/>
    </row>
    <row r="53600" spans="11:17" ht="15" customHeight="1" x14ac:dyDescent="0.2">
      <c r="K53600" s="71"/>
      <c r="M53600" s="71"/>
      <c r="O53600" s="71"/>
      <c r="Q53600" s="71"/>
    </row>
    <row r="53601" spans="11:17" ht="15" customHeight="1" x14ac:dyDescent="0.2">
      <c r="K53601" s="71"/>
      <c r="M53601" s="71"/>
      <c r="O53601" s="71"/>
      <c r="Q53601" s="71"/>
    </row>
    <row r="53602" spans="11:17" ht="15" customHeight="1" x14ac:dyDescent="0.2">
      <c r="K53602" s="71"/>
      <c r="M53602" s="71"/>
      <c r="O53602" s="71"/>
      <c r="Q53602" s="71"/>
    </row>
    <row r="53603" spans="11:17" ht="15" customHeight="1" x14ac:dyDescent="0.2">
      <c r="K53603" s="71"/>
      <c r="M53603" s="71"/>
      <c r="O53603" s="71"/>
      <c r="Q53603" s="71"/>
    </row>
    <row r="53604" spans="11:17" ht="15" customHeight="1" x14ac:dyDescent="0.2">
      <c r="K53604" s="71"/>
      <c r="M53604" s="71"/>
      <c r="O53604" s="71"/>
      <c r="Q53604" s="71"/>
    </row>
    <row r="53605" spans="11:17" ht="15" customHeight="1" x14ac:dyDescent="0.2">
      <c r="K53605" s="71"/>
      <c r="M53605" s="71"/>
      <c r="O53605" s="71"/>
      <c r="Q53605" s="71"/>
    </row>
    <row r="53606" spans="11:17" ht="15" customHeight="1" x14ac:dyDescent="0.2">
      <c r="K53606" s="71"/>
      <c r="M53606" s="71"/>
      <c r="O53606" s="71"/>
      <c r="Q53606" s="71"/>
    </row>
    <row r="53607" spans="11:17" ht="15" customHeight="1" x14ac:dyDescent="0.2">
      <c r="K53607" s="71"/>
      <c r="M53607" s="71"/>
      <c r="O53607" s="71"/>
      <c r="Q53607" s="71"/>
    </row>
    <row r="53608" spans="11:17" ht="15" customHeight="1" x14ac:dyDescent="0.2">
      <c r="K53608" s="71"/>
      <c r="M53608" s="71"/>
      <c r="O53608" s="71"/>
      <c r="Q53608" s="71"/>
    </row>
    <row r="53609" spans="11:17" ht="15" customHeight="1" x14ac:dyDescent="0.2">
      <c r="K53609" s="71"/>
      <c r="M53609" s="71"/>
      <c r="O53609" s="71"/>
      <c r="Q53609" s="71"/>
    </row>
    <row r="53610" spans="11:17" ht="15" customHeight="1" x14ac:dyDescent="0.2">
      <c r="K53610" s="71"/>
      <c r="M53610" s="71"/>
      <c r="O53610" s="71"/>
      <c r="Q53610" s="71"/>
    </row>
    <row r="53611" spans="11:17" ht="15" customHeight="1" x14ac:dyDescent="0.2">
      <c r="K53611" s="71"/>
      <c r="M53611" s="71"/>
      <c r="O53611" s="71"/>
      <c r="Q53611" s="71"/>
    </row>
    <row r="53612" spans="11:17" ht="15" customHeight="1" x14ac:dyDescent="0.2">
      <c r="K53612" s="71"/>
      <c r="M53612" s="71"/>
      <c r="O53612" s="71"/>
      <c r="Q53612" s="71"/>
    </row>
    <row r="53613" spans="11:17" ht="15" customHeight="1" x14ac:dyDescent="0.2">
      <c r="K53613" s="71"/>
      <c r="M53613" s="71"/>
      <c r="O53613" s="71"/>
      <c r="Q53613" s="71"/>
    </row>
    <row r="53614" spans="11:17" ht="15" customHeight="1" x14ac:dyDescent="0.2">
      <c r="K53614" s="71"/>
      <c r="M53614" s="71"/>
      <c r="O53614" s="71"/>
      <c r="Q53614" s="71"/>
    </row>
    <row r="53615" spans="11:17" ht="15" customHeight="1" x14ac:dyDescent="0.2">
      <c r="K53615" s="71"/>
      <c r="M53615" s="71"/>
      <c r="O53615" s="71"/>
      <c r="Q53615" s="71"/>
    </row>
    <row r="53616" spans="11:17" ht="15" customHeight="1" x14ac:dyDescent="0.2">
      <c r="K53616" s="71"/>
      <c r="M53616" s="71"/>
      <c r="O53616" s="71"/>
      <c r="Q53616" s="71"/>
    </row>
    <row r="53617" spans="11:17" ht="15" customHeight="1" x14ac:dyDescent="0.2">
      <c r="K53617" s="71"/>
      <c r="M53617" s="71"/>
      <c r="O53617" s="71"/>
      <c r="Q53617" s="71"/>
    </row>
    <row r="53618" spans="11:17" ht="15" customHeight="1" x14ac:dyDescent="0.2">
      <c r="K53618" s="71"/>
      <c r="M53618" s="71"/>
      <c r="O53618" s="71"/>
      <c r="Q53618" s="71"/>
    </row>
    <row r="53619" spans="11:17" ht="15" customHeight="1" x14ac:dyDescent="0.2">
      <c r="K53619" s="71"/>
      <c r="M53619" s="71"/>
      <c r="O53619" s="71"/>
      <c r="Q53619" s="71"/>
    </row>
    <row r="53620" spans="11:17" ht="15" customHeight="1" x14ac:dyDescent="0.2">
      <c r="K53620" s="71"/>
      <c r="M53620" s="71"/>
      <c r="O53620" s="71"/>
      <c r="Q53620" s="71"/>
    </row>
    <row r="53621" spans="11:17" ht="15" customHeight="1" x14ac:dyDescent="0.2">
      <c r="K53621" s="71"/>
      <c r="M53621" s="71"/>
      <c r="O53621" s="71"/>
      <c r="Q53621" s="71"/>
    </row>
    <row r="53622" spans="11:17" ht="15" customHeight="1" x14ac:dyDescent="0.2">
      <c r="K53622" s="71"/>
      <c r="M53622" s="71"/>
      <c r="O53622" s="71"/>
      <c r="Q53622" s="71"/>
    </row>
    <row r="53623" spans="11:17" ht="15" customHeight="1" x14ac:dyDescent="0.2">
      <c r="K53623" s="71"/>
      <c r="M53623" s="71"/>
      <c r="O53623" s="71"/>
      <c r="Q53623" s="71"/>
    </row>
    <row r="53624" spans="11:17" ht="15" customHeight="1" x14ac:dyDescent="0.2">
      <c r="K53624" s="71"/>
      <c r="M53624" s="71"/>
      <c r="O53624" s="71"/>
      <c r="Q53624" s="71"/>
    </row>
    <row r="53625" spans="11:17" ht="15" customHeight="1" x14ac:dyDescent="0.2">
      <c r="K53625" s="71"/>
      <c r="M53625" s="71"/>
      <c r="O53625" s="71"/>
      <c r="Q53625" s="71"/>
    </row>
    <row r="53626" spans="11:17" ht="15" customHeight="1" x14ac:dyDescent="0.2">
      <c r="K53626" s="71"/>
      <c r="M53626" s="71"/>
      <c r="O53626" s="71"/>
      <c r="Q53626" s="71"/>
    </row>
    <row r="53627" spans="11:17" ht="15" customHeight="1" x14ac:dyDescent="0.2">
      <c r="K53627" s="71"/>
      <c r="M53627" s="71"/>
      <c r="O53627" s="71"/>
      <c r="Q53627" s="71"/>
    </row>
    <row r="53628" spans="11:17" ht="15" customHeight="1" x14ac:dyDescent="0.2">
      <c r="K53628" s="71"/>
      <c r="M53628" s="71"/>
      <c r="O53628" s="71"/>
      <c r="Q53628" s="71"/>
    </row>
    <row r="53629" spans="11:17" ht="15" customHeight="1" x14ac:dyDescent="0.2">
      <c r="K53629" s="71"/>
      <c r="M53629" s="71"/>
      <c r="O53629" s="71"/>
      <c r="Q53629" s="71"/>
    </row>
    <row r="53630" spans="11:17" ht="15" customHeight="1" x14ac:dyDescent="0.2">
      <c r="K53630" s="71"/>
      <c r="M53630" s="71"/>
      <c r="O53630" s="71"/>
      <c r="Q53630" s="71"/>
    </row>
    <row r="53631" spans="11:17" ht="15" customHeight="1" x14ac:dyDescent="0.2">
      <c r="K53631" s="71"/>
      <c r="M53631" s="71"/>
      <c r="O53631" s="71"/>
      <c r="Q53631" s="71"/>
    </row>
    <row r="53632" spans="11:17" ht="15" customHeight="1" x14ac:dyDescent="0.2">
      <c r="K53632" s="71"/>
      <c r="M53632" s="71"/>
      <c r="O53632" s="71"/>
      <c r="Q53632" s="71"/>
    </row>
    <row r="53633" spans="11:17" ht="15" customHeight="1" x14ac:dyDescent="0.2">
      <c r="K53633" s="71"/>
      <c r="M53633" s="71"/>
      <c r="O53633" s="71"/>
      <c r="Q53633" s="71"/>
    </row>
    <row r="53634" spans="11:17" ht="15" customHeight="1" x14ac:dyDescent="0.2">
      <c r="K53634" s="71"/>
      <c r="M53634" s="71"/>
      <c r="O53634" s="71"/>
      <c r="Q53634" s="71"/>
    </row>
    <row r="53635" spans="11:17" ht="15" customHeight="1" x14ac:dyDescent="0.2">
      <c r="K53635" s="71"/>
      <c r="M53635" s="71"/>
      <c r="O53635" s="71"/>
      <c r="Q53635" s="71"/>
    </row>
    <row r="53636" spans="11:17" ht="15" customHeight="1" x14ac:dyDescent="0.2">
      <c r="K53636" s="71"/>
      <c r="M53636" s="71"/>
      <c r="O53636" s="71"/>
      <c r="Q53636" s="71"/>
    </row>
    <row r="53637" spans="11:17" ht="15" customHeight="1" x14ac:dyDescent="0.2">
      <c r="K53637" s="71"/>
      <c r="M53637" s="71"/>
      <c r="O53637" s="71"/>
      <c r="Q53637" s="71"/>
    </row>
    <row r="53638" spans="11:17" ht="15" customHeight="1" x14ac:dyDescent="0.2">
      <c r="K53638" s="71"/>
      <c r="M53638" s="71"/>
      <c r="O53638" s="71"/>
      <c r="Q53638" s="71"/>
    </row>
    <row r="53639" spans="11:17" ht="15" customHeight="1" x14ac:dyDescent="0.2">
      <c r="K53639" s="71"/>
      <c r="M53639" s="71"/>
      <c r="O53639" s="71"/>
      <c r="Q53639" s="71"/>
    </row>
    <row r="53640" spans="11:17" ht="15" customHeight="1" x14ac:dyDescent="0.2">
      <c r="K53640" s="71"/>
      <c r="M53640" s="71"/>
      <c r="O53640" s="71"/>
      <c r="Q53640" s="71"/>
    </row>
    <row r="53641" spans="11:17" ht="15" customHeight="1" x14ac:dyDescent="0.2">
      <c r="K53641" s="71"/>
      <c r="M53641" s="71"/>
      <c r="O53641" s="71"/>
      <c r="Q53641" s="71"/>
    </row>
    <row r="53642" spans="11:17" ht="15" customHeight="1" x14ac:dyDescent="0.2">
      <c r="K53642" s="71"/>
      <c r="M53642" s="71"/>
      <c r="O53642" s="71"/>
      <c r="Q53642" s="71"/>
    </row>
    <row r="53643" spans="11:17" ht="15" customHeight="1" x14ac:dyDescent="0.2">
      <c r="K53643" s="71"/>
      <c r="M53643" s="71"/>
      <c r="O53643" s="71"/>
      <c r="Q53643" s="71"/>
    </row>
    <row r="53644" spans="11:17" ht="15" customHeight="1" x14ac:dyDescent="0.2">
      <c r="K53644" s="71"/>
      <c r="M53644" s="71"/>
      <c r="O53644" s="71"/>
      <c r="Q53644" s="71"/>
    </row>
    <row r="53645" spans="11:17" ht="15" customHeight="1" x14ac:dyDescent="0.2">
      <c r="K53645" s="71"/>
      <c r="M53645" s="71"/>
      <c r="O53645" s="71"/>
      <c r="Q53645" s="71"/>
    </row>
    <row r="53646" spans="11:17" ht="15" customHeight="1" x14ac:dyDescent="0.2">
      <c r="K53646" s="71"/>
      <c r="M53646" s="71"/>
      <c r="O53646" s="71"/>
      <c r="Q53646" s="71"/>
    </row>
    <row r="53647" spans="11:17" ht="15" customHeight="1" x14ac:dyDescent="0.2">
      <c r="K53647" s="71"/>
      <c r="M53647" s="71"/>
      <c r="O53647" s="71"/>
      <c r="Q53647" s="71"/>
    </row>
    <row r="53648" spans="11:17" ht="15" customHeight="1" x14ac:dyDescent="0.2">
      <c r="K53648" s="71"/>
      <c r="M53648" s="71"/>
      <c r="O53648" s="71"/>
      <c r="Q53648" s="71"/>
    </row>
    <row r="53649" spans="11:17" ht="15" customHeight="1" x14ac:dyDescent="0.2">
      <c r="K53649" s="71"/>
      <c r="M53649" s="71"/>
      <c r="O53649" s="71"/>
      <c r="Q53649" s="71"/>
    </row>
    <row r="53650" spans="11:17" ht="15" customHeight="1" x14ac:dyDescent="0.2">
      <c r="K53650" s="71"/>
      <c r="M53650" s="71"/>
      <c r="O53650" s="71"/>
      <c r="Q53650" s="71"/>
    </row>
    <row r="53651" spans="11:17" ht="15" customHeight="1" x14ac:dyDescent="0.2">
      <c r="K53651" s="71"/>
      <c r="M53651" s="71"/>
      <c r="O53651" s="71"/>
      <c r="Q53651" s="71"/>
    </row>
    <row r="53652" spans="11:17" ht="15" customHeight="1" x14ac:dyDescent="0.2">
      <c r="K53652" s="71"/>
      <c r="M53652" s="71"/>
      <c r="O53652" s="71"/>
      <c r="Q53652" s="71"/>
    </row>
    <row r="53653" spans="11:17" ht="15" customHeight="1" x14ac:dyDescent="0.2">
      <c r="K53653" s="71"/>
      <c r="M53653" s="71"/>
      <c r="O53653" s="71"/>
      <c r="Q53653" s="71"/>
    </row>
    <row r="53654" spans="11:17" ht="15" customHeight="1" x14ac:dyDescent="0.2">
      <c r="K53654" s="71"/>
      <c r="M53654" s="71"/>
      <c r="O53654" s="71"/>
      <c r="Q53654" s="71"/>
    </row>
    <row r="53655" spans="11:17" ht="15" customHeight="1" x14ac:dyDescent="0.2">
      <c r="K53655" s="71"/>
      <c r="M53655" s="71"/>
      <c r="O53655" s="71"/>
      <c r="Q53655" s="71"/>
    </row>
    <row r="53656" spans="11:17" ht="15" customHeight="1" x14ac:dyDescent="0.2">
      <c r="K53656" s="71"/>
      <c r="M53656" s="71"/>
      <c r="O53656" s="71"/>
      <c r="Q53656" s="71"/>
    </row>
    <row r="53657" spans="11:17" ht="15" customHeight="1" x14ac:dyDescent="0.2">
      <c r="K53657" s="71"/>
      <c r="M53657" s="71"/>
      <c r="O53657" s="71"/>
      <c r="Q53657" s="71"/>
    </row>
    <row r="53658" spans="11:17" ht="15" customHeight="1" x14ac:dyDescent="0.2">
      <c r="K53658" s="71"/>
      <c r="M53658" s="71"/>
      <c r="O53658" s="71"/>
      <c r="Q53658" s="71"/>
    </row>
    <row r="53659" spans="11:17" ht="15" customHeight="1" x14ac:dyDescent="0.2">
      <c r="K53659" s="71"/>
      <c r="M53659" s="71"/>
      <c r="O53659" s="71"/>
      <c r="Q53659" s="71"/>
    </row>
    <row r="53660" spans="11:17" ht="15" customHeight="1" x14ac:dyDescent="0.2">
      <c r="K53660" s="71"/>
      <c r="M53660" s="71"/>
      <c r="O53660" s="71"/>
      <c r="Q53660" s="71"/>
    </row>
    <row r="53661" spans="11:17" ht="15" customHeight="1" x14ac:dyDescent="0.2">
      <c r="K53661" s="71"/>
      <c r="M53661" s="71"/>
      <c r="O53661" s="71"/>
      <c r="Q53661" s="71"/>
    </row>
    <row r="53662" spans="11:17" ht="15" customHeight="1" x14ac:dyDescent="0.2">
      <c r="K53662" s="71"/>
      <c r="M53662" s="71"/>
      <c r="O53662" s="71"/>
      <c r="Q53662" s="71"/>
    </row>
    <row r="53663" spans="11:17" ht="15" customHeight="1" x14ac:dyDescent="0.2">
      <c r="K53663" s="71"/>
      <c r="M53663" s="71"/>
      <c r="O53663" s="71"/>
      <c r="Q53663" s="71"/>
    </row>
    <row r="53664" spans="11:17" ht="15" customHeight="1" x14ac:dyDescent="0.2">
      <c r="K53664" s="71"/>
      <c r="M53664" s="71"/>
      <c r="O53664" s="71"/>
      <c r="Q53664" s="71"/>
    </row>
    <row r="53665" spans="11:17" ht="15" customHeight="1" x14ac:dyDescent="0.2">
      <c r="K53665" s="71"/>
      <c r="M53665" s="71"/>
      <c r="O53665" s="71"/>
      <c r="Q53665" s="71"/>
    </row>
    <row r="53666" spans="11:17" ht="15" customHeight="1" x14ac:dyDescent="0.2">
      <c r="K53666" s="71"/>
      <c r="M53666" s="71"/>
      <c r="O53666" s="71"/>
      <c r="Q53666" s="71"/>
    </row>
    <row r="53667" spans="11:17" ht="15" customHeight="1" x14ac:dyDescent="0.2">
      <c r="K53667" s="71"/>
      <c r="M53667" s="71"/>
      <c r="O53667" s="71"/>
      <c r="Q53667" s="71"/>
    </row>
    <row r="53668" spans="11:17" ht="15" customHeight="1" x14ac:dyDescent="0.2">
      <c r="K53668" s="71"/>
      <c r="M53668" s="71"/>
      <c r="O53668" s="71"/>
      <c r="Q53668" s="71"/>
    </row>
    <row r="53669" spans="11:17" ht="15" customHeight="1" x14ac:dyDescent="0.2">
      <c r="K53669" s="71"/>
      <c r="M53669" s="71"/>
      <c r="O53669" s="71"/>
      <c r="Q53669" s="71"/>
    </row>
    <row r="53670" spans="11:17" ht="15" customHeight="1" x14ac:dyDescent="0.2">
      <c r="K53670" s="71"/>
      <c r="M53670" s="71"/>
      <c r="O53670" s="71"/>
      <c r="Q53670" s="71"/>
    </row>
    <row r="53671" spans="11:17" ht="15" customHeight="1" x14ac:dyDescent="0.2">
      <c r="K53671" s="71"/>
      <c r="M53671" s="71"/>
      <c r="O53671" s="71"/>
      <c r="Q53671" s="71"/>
    </row>
    <row r="53672" spans="11:17" ht="15" customHeight="1" x14ac:dyDescent="0.2">
      <c r="K53672" s="71"/>
      <c r="M53672" s="71"/>
      <c r="O53672" s="71"/>
      <c r="Q53672" s="71"/>
    </row>
    <row r="53673" spans="11:17" ht="15" customHeight="1" x14ac:dyDescent="0.2">
      <c r="K53673" s="71"/>
      <c r="M53673" s="71"/>
      <c r="O53673" s="71"/>
      <c r="Q53673" s="71"/>
    </row>
    <row r="53674" spans="11:17" ht="15" customHeight="1" x14ac:dyDescent="0.2">
      <c r="K53674" s="71"/>
      <c r="M53674" s="71"/>
      <c r="O53674" s="71"/>
      <c r="Q53674" s="71"/>
    </row>
    <row r="53675" spans="11:17" ht="15" customHeight="1" x14ac:dyDescent="0.2">
      <c r="K53675" s="71"/>
      <c r="M53675" s="71"/>
      <c r="O53675" s="71"/>
      <c r="Q53675" s="71"/>
    </row>
    <row r="53676" spans="11:17" ht="15" customHeight="1" x14ac:dyDescent="0.2">
      <c r="K53676" s="71"/>
      <c r="M53676" s="71"/>
      <c r="O53676" s="71"/>
      <c r="Q53676" s="71"/>
    </row>
    <row r="53677" spans="11:17" ht="15" customHeight="1" x14ac:dyDescent="0.2">
      <c r="K53677" s="71"/>
      <c r="M53677" s="71"/>
      <c r="O53677" s="71"/>
      <c r="Q53677" s="71"/>
    </row>
    <row r="53678" spans="11:17" ht="15" customHeight="1" x14ac:dyDescent="0.2">
      <c r="K53678" s="71"/>
      <c r="M53678" s="71"/>
      <c r="O53678" s="71"/>
      <c r="Q53678" s="71"/>
    </row>
    <row r="53679" spans="11:17" ht="15" customHeight="1" x14ac:dyDescent="0.2">
      <c r="K53679" s="71"/>
      <c r="M53679" s="71"/>
      <c r="O53679" s="71"/>
      <c r="Q53679" s="71"/>
    </row>
    <row r="53680" spans="11:17" ht="15" customHeight="1" x14ac:dyDescent="0.2">
      <c r="K53680" s="71"/>
      <c r="M53680" s="71"/>
      <c r="O53680" s="71"/>
      <c r="Q53680" s="71"/>
    </row>
    <row r="53681" spans="11:17" ht="15" customHeight="1" x14ac:dyDescent="0.2">
      <c r="K53681" s="71"/>
      <c r="M53681" s="71"/>
      <c r="O53681" s="71"/>
      <c r="Q53681" s="71"/>
    </row>
    <row r="53682" spans="11:17" ht="15" customHeight="1" x14ac:dyDescent="0.2">
      <c r="K53682" s="71"/>
      <c r="M53682" s="71"/>
      <c r="O53682" s="71"/>
      <c r="Q53682" s="71"/>
    </row>
    <row r="53683" spans="11:17" ht="15" customHeight="1" x14ac:dyDescent="0.2">
      <c r="K53683" s="71"/>
      <c r="M53683" s="71"/>
      <c r="O53683" s="71"/>
      <c r="Q53683" s="71"/>
    </row>
    <row r="53684" spans="11:17" ht="15" customHeight="1" x14ac:dyDescent="0.2">
      <c r="K53684" s="71"/>
      <c r="M53684" s="71"/>
      <c r="O53684" s="71"/>
      <c r="Q53684" s="71"/>
    </row>
    <row r="53685" spans="11:17" ht="15" customHeight="1" x14ac:dyDescent="0.2">
      <c r="K53685" s="71"/>
      <c r="M53685" s="71"/>
      <c r="O53685" s="71"/>
      <c r="Q53685" s="71"/>
    </row>
    <row r="53686" spans="11:17" ht="15" customHeight="1" x14ac:dyDescent="0.2">
      <c r="K53686" s="71"/>
      <c r="M53686" s="71"/>
      <c r="O53686" s="71"/>
      <c r="Q53686" s="71"/>
    </row>
    <row r="53687" spans="11:17" ht="15" customHeight="1" x14ac:dyDescent="0.2">
      <c r="K53687" s="71"/>
      <c r="M53687" s="71"/>
      <c r="O53687" s="71"/>
      <c r="Q53687" s="71"/>
    </row>
    <row r="53688" spans="11:17" ht="15" customHeight="1" x14ac:dyDescent="0.2">
      <c r="K53688" s="71"/>
      <c r="M53688" s="71"/>
      <c r="O53688" s="71"/>
      <c r="Q53688" s="71"/>
    </row>
    <row r="53689" spans="11:17" ht="15" customHeight="1" x14ac:dyDescent="0.2">
      <c r="K53689" s="71"/>
      <c r="M53689" s="71"/>
      <c r="O53689" s="71"/>
      <c r="Q53689" s="71"/>
    </row>
    <row r="53690" spans="11:17" ht="15" customHeight="1" x14ac:dyDescent="0.2">
      <c r="K53690" s="71"/>
      <c r="M53690" s="71"/>
      <c r="O53690" s="71"/>
      <c r="Q53690" s="71"/>
    </row>
    <row r="53691" spans="11:17" ht="15" customHeight="1" x14ac:dyDescent="0.2">
      <c r="K53691" s="71"/>
      <c r="M53691" s="71"/>
      <c r="O53691" s="71"/>
      <c r="Q53691" s="71"/>
    </row>
    <row r="53692" spans="11:17" ht="15" customHeight="1" x14ac:dyDescent="0.2">
      <c r="K53692" s="71"/>
      <c r="M53692" s="71"/>
      <c r="O53692" s="71"/>
      <c r="Q53692" s="71"/>
    </row>
    <row r="53693" spans="11:17" ht="15" customHeight="1" x14ac:dyDescent="0.2">
      <c r="K53693" s="71"/>
      <c r="M53693" s="71"/>
      <c r="O53693" s="71"/>
      <c r="Q53693" s="71"/>
    </row>
    <row r="53694" spans="11:17" ht="15" customHeight="1" x14ac:dyDescent="0.2">
      <c r="K53694" s="71"/>
      <c r="M53694" s="71"/>
      <c r="O53694" s="71"/>
      <c r="Q53694" s="71"/>
    </row>
    <row r="53695" spans="11:17" ht="15" customHeight="1" x14ac:dyDescent="0.2">
      <c r="K53695" s="71"/>
      <c r="M53695" s="71"/>
      <c r="O53695" s="71"/>
      <c r="Q53695" s="71"/>
    </row>
    <row r="53696" spans="11:17" ht="15" customHeight="1" x14ac:dyDescent="0.2">
      <c r="K53696" s="71"/>
      <c r="M53696" s="71"/>
      <c r="O53696" s="71"/>
      <c r="Q53696" s="71"/>
    </row>
    <row r="53697" spans="11:17" ht="15" customHeight="1" x14ac:dyDescent="0.2">
      <c r="K53697" s="71"/>
      <c r="M53697" s="71"/>
      <c r="O53697" s="71"/>
      <c r="Q53697" s="71"/>
    </row>
    <row r="53698" spans="11:17" ht="15" customHeight="1" x14ac:dyDescent="0.2">
      <c r="K53698" s="71"/>
      <c r="M53698" s="71"/>
      <c r="O53698" s="71"/>
      <c r="Q53698" s="71"/>
    </row>
    <row r="53699" spans="11:17" ht="15" customHeight="1" x14ac:dyDescent="0.2">
      <c r="K53699" s="71"/>
      <c r="M53699" s="71"/>
      <c r="O53699" s="71"/>
      <c r="Q53699" s="71"/>
    </row>
    <row r="53700" spans="11:17" ht="15" customHeight="1" x14ac:dyDescent="0.2">
      <c r="K53700" s="71"/>
      <c r="M53700" s="71"/>
      <c r="O53700" s="71"/>
      <c r="Q53700" s="71"/>
    </row>
    <row r="53701" spans="11:17" ht="15" customHeight="1" x14ac:dyDescent="0.2">
      <c r="K53701" s="71"/>
      <c r="M53701" s="71"/>
      <c r="O53701" s="71"/>
      <c r="Q53701" s="71"/>
    </row>
    <row r="53702" spans="11:17" ht="15" customHeight="1" x14ac:dyDescent="0.2">
      <c r="K53702" s="71"/>
      <c r="M53702" s="71"/>
      <c r="O53702" s="71"/>
      <c r="Q53702" s="71"/>
    </row>
    <row r="53703" spans="11:17" ht="15" customHeight="1" x14ac:dyDescent="0.2">
      <c r="K53703" s="71"/>
      <c r="M53703" s="71"/>
      <c r="O53703" s="71"/>
      <c r="Q53703" s="71"/>
    </row>
    <row r="53704" spans="11:17" ht="15" customHeight="1" x14ac:dyDescent="0.2">
      <c r="K53704" s="71"/>
      <c r="M53704" s="71"/>
      <c r="O53704" s="71"/>
      <c r="Q53704" s="71"/>
    </row>
    <row r="53705" spans="11:17" ht="15" customHeight="1" x14ac:dyDescent="0.2">
      <c r="K53705" s="71"/>
      <c r="M53705" s="71"/>
      <c r="O53705" s="71"/>
      <c r="Q53705" s="71"/>
    </row>
    <row r="53706" spans="11:17" ht="15" customHeight="1" x14ac:dyDescent="0.2">
      <c r="K53706" s="71"/>
      <c r="M53706" s="71"/>
      <c r="O53706" s="71"/>
      <c r="Q53706" s="71"/>
    </row>
    <row r="53707" spans="11:17" ht="15" customHeight="1" x14ac:dyDescent="0.2">
      <c r="K53707" s="71"/>
      <c r="M53707" s="71"/>
      <c r="O53707" s="71"/>
      <c r="Q53707" s="71"/>
    </row>
    <row r="53708" spans="11:17" ht="15" customHeight="1" x14ac:dyDescent="0.2">
      <c r="K53708" s="71"/>
      <c r="M53708" s="71"/>
      <c r="O53708" s="71"/>
      <c r="Q53708" s="71"/>
    </row>
    <row r="53709" spans="11:17" ht="15" customHeight="1" x14ac:dyDescent="0.2">
      <c r="K53709" s="71"/>
      <c r="M53709" s="71"/>
      <c r="O53709" s="71"/>
      <c r="Q53709" s="71"/>
    </row>
    <row r="53710" spans="11:17" ht="15" customHeight="1" x14ac:dyDescent="0.2">
      <c r="K53710" s="71"/>
      <c r="M53710" s="71"/>
      <c r="O53710" s="71"/>
      <c r="Q53710" s="71"/>
    </row>
    <row r="53711" spans="11:17" ht="15" customHeight="1" x14ac:dyDescent="0.2">
      <c r="K53711" s="71"/>
      <c r="M53711" s="71"/>
      <c r="O53711" s="71"/>
      <c r="Q53711" s="71"/>
    </row>
    <row r="53712" spans="11:17" ht="15" customHeight="1" x14ac:dyDescent="0.2">
      <c r="K53712" s="71"/>
      <c r="M53712" s="71"/>
      <c r="O53712" s="71"/>
      <c r="Q53712" s="71"/>
    </row>
    <row r="53713" spans="11:17" ht="15" customHeight="1" x14ac:dyDescent="0.2">
      <c r="K53713" s="71"/>
      <c r="M53713" s="71"/>
      <c r="O53713" s="71"/>
      <c r="Q53713" s="71"/>
    </row>
    <row r="53714" spans="11:17" ht="15" customHeight="1" x14ac:dyDescent="0.2">
      <c r="K53714" s="71"/>
      <c r="M53714" s="71"/>
      <c r="O53714" s="71"/>
      <c r="Q53714" s="71"/>
    </row>
    <row r="53715" spans="11:17" ht="15" customHeight="1" x14ac:dyDescent="0.2">
      <c r="K53715" s="71"/>
      <c r="M53715" s="71"/>
      <c r="O53715" s="71"/>
      <c r="Q53715" s="71"/>
    </row>
    <row r="53716" spans="11:17" ht="15" customHeight="1" x14ac:dyDescent="0.2">
      <c r="K53716" s="71"/>
      <c r="M53716" s="71"/>
      <c r="O53716" s="71"/>
      <c r="Q53716" s="71"/>
    </row>
    <row r="53717" spans="11:17" ht="15" customHeight="1" x14ac:dyDescent="0.2">
      <c r="K53717" s="71"/>
      <c r="M53717" s="71"/>
      <c r="O53717" s="71"/>
      <c r="Q53717" s="71"/>
    </row>
    <row r="53718" spans="11:17" ht="15" customHeight="1" x14ac:dyDescent="0.2">
      <c r="K53718" s="71"/>
      <c r="M53718" s="71"/>
      <c r="O53718" s="71"/>
      <c r="Q53718" s="71"/>
    </row>
    <row r="53719" spans="11:17" ht="15" customHeight="1" x14ac:dyDescent="0.2">
      <c r="K53719" s="71"/>
      <c r="M53719" s="71"/>
      <c r="O53719" s="71"/>
      <c r="Q53719" s="71"/>
    </row>
    <row r="53720" spans="11:17" ht="15" customHeight="1" x14ac:dyDescent="0.2">
      <c r="K53720" s="71"/>
      <c r="M53720" s="71"/>
      <c r="O53720" s="71"/>
      <c r="Q53720" s="71"/>
    </row>
    <row r="53721" spans="11:17" ht="15" customHeight="1" x14ac:dyDescent="0.2">
      <c r="K53721" s="71"/>
      <c r="M53721" s="71"/>
      <c r="O53721" s="71"/>
      <c r="Q53721" s="71"/>
    </row>
    <row r="53722" spans="11:17" ht="15" customHeight="1" x14ac:dyDescent="0.2">
      <c r="K53722" s="71"/>
      <c r="M53722" s="71"/>
      <c r="O53722" s="71"/>
      <c r="Q53722" s="71"/>
    </row>
    <row r="53723" spans="11:17" ht="15" customHeight="1" x14ac:dyDescent="0.2">
      <c r="K53723" s="71"/>
      <c r="M53723" s="71"/>
      <c r="O53723" s="71"/>
      <c r="Q53723" s="71"/>
    </row>
    <row r="53724" spans="11:17" ht="15" customHeight="1" x14ac:dyDescent="0.2">
      <c r="K53724" s="71"/>
      <c r="M53724" s="71"/>
      <c r="O53724" s="71"/>
      <c r="Q53724" s="71"/>
    </row>
    <row r="53725" spans="11:17" ht="15" customHeight="1" x14ac:dyDescent="0.2">
      <c r="K53725" s="71"/>
      <c r="M53725" s="71"/>
      <c r="O53725" s="71"/>
      <c r="Q53725" s="71"/>
    </row>
    <row r="53726" spans="11:17" ht="15" customHeight="1" x14ac:dyDescent="0.2">
      <c r="K53726" s="71"/>
      <c r="M53726" s="71"/>
      <c r="O53726" s="71"/>
      <c r="Q53726" s="71"/>
    </row>
    <row r="53727" spans="11:17" ht="15" customHeight="1" x14ac:dyDescent="0.2">
      <c r="K53727" s="71"/>
      <c r="M53727" s="71"/>
      <c r="O53727" s="71"/>
      <c r="Q53727" s="71"/>
    </row>
    <row r="53728" spans="11:17" ht="15" customHeight="1" x14ac:dyDescent="0.2">
      <c r="K53728" s="71"/>
      <c r="M53728" s="71"/>
      <c r="O53728" s="71"/>
      <c r="Q53728" s="71"/>
    </row>
    <row r="53729" spans="11:17" ht="15" customHeight="1" x14ac:dyDescent="0.2">
      <c r="K53729" s="71"/>
      <c r="M53729" s="71"/>
      <c r="O53729" s="71"/>
      <c r="Q53729" s="71"/>
    </row>
    <row r="53730" spans="11:17" ht="15" customHeight="1" x14ac:dyDescent="0.2">
      <c r="K53730" s="71"/>
      <c r="M53730" s="71"/>
      <c r="O53730" s="71"/>
      <c r="Q53730" s="71"/>
    </row>
    <row r="53731" spans="11:17" ht="15" customHeight="1" x14ac:dyDescent="0.2">
      <c r="K53731" s="71"/>
      <c r="M53731" s="71"/>
      <c r="O53731" s="71"/>
      <c r="Q53731" s="71"/>
    </row>
    <row r="53732" spans="11:17" ht="15" customHeight="1" x14ac:dyDescent="0.2">
      <c r="K53732" s="71"/>
      <c r="M53732" s="71"/>
      <c r="O53732" s="71"/>
      <c r="Q53732" s="71"/>
    </row>
    <row r="53733" spans="11:17" ht="15" customHeight="1" x14ac:dyDescent="0.2">
      <c r="K53733" s="71"/>
      <c r="M53733" s="71"/>
      <c r="O53733" s="71"/>
      <c r="Q53733" s="71"/>
    </row>
    <row r="53734" spans="11:17" ht="15" customHeight="1" x14ac:dyDescent="0.2">
      <c r="K53734" s="71"/>
      <c r="M53734" s="71"/>
      <c r="O53734" s="71"/>
      <c r="Q53734" s="71"/>
    </row>
    <row r="53735" spans="11:17" ht="15" customHeight="1" x14ac:dyDescent="0.2">
      <c r="K53735" s="71"/>
      <c r="M53735" s="71"/>
      <c r="O53735" s="71"/>
      <c r="Q53735" s="71"/>
    </row>
    <row r="53736" spans="11:17" ht="15" customHeight="1" x14ac:dyDescent="0.2">
      <c r="K53736" s="71"/>
      <c r="M53736" s="71"/>
      <c r="O53736" s="71"/>
      <c r="Q53736" s="71"/>
    </row>
    <row r="53737" spans="11:17" ht="15" customHeight="1" x14ac:dyDescent="0.2">
      <c r="K53737" s="71"/>
      <c r="M53737" s="71"/>
      <c r="O53737" s="71"/>
      <c r="Q53737" s="71"/>
    </row>
    <row r="53738" spans="11:17" ht="15" customHeight="1" x14ac:dyDescent="0.2">
      <c r="K53738" s="71"/>
      <c r="M53738" s="71"/>
      <c r="O53738" s="71"/>
      <c r="Q53738" s="71"/>
    </row>
    <row r="53739" spans="11:17" ht="15" customHeight="1" x14ac:dyDescent="0.2">
      <c r="K53739" s="71"/>
      <c r="M53739" s="71"/>
      <c r="O53739" s="71"/>
      <c r="Q53739" s="71"/>
    </row>
    <row r="53740" spans="11:17" ht="15" customHeight="1" x14ac:dyDescent="0.2">
      <c r="K53740" s="71"/>
      <c r="M53740" s="71"/>
      <c r="O53740" s="71"/>
      <c r="Q53740" s="71"/>
    </row>
    <row r="53741" spans="11:17" ht="15" customHeight="1" x14ac:dyDescent="0.2">
      <c r="K53741" s="71"/>
      <c r="M53741" s="71"/>
      <c r="O53741" s="71"/>
      <c r="Q53741" s="71"/>
    </row>
    <row r="53742" spans="11:17" ht="15" customHeight="1" x14ac:dyDescent="0.2">
      <c r="K53742" s="71"/>
      <c r="M53742" s="71"/>
      <c r="O53742" s="71"/>
      <c r="Q53742" s="71"/>
    </row>
    <row r="53743" spans="11:17" ht="15" customHeight="1" x14ac:dyDescent="0.2">
      <c r="K53743" s="71"/>
      <c r="M53743" s="71"/>
      <c r="O53743" s="71"/>
      <c r="Q53743" s="71"/>
    </row>
    <row r="53744" spans="11:17" ht="15" customHeight="1" x14ac:dyDescent="0.2">
      <c r="K53744" s="71"/>
      <c r="M53744" s="71"/>
      <c r="O53744" s="71"/>
      <c r="Q53744" s="71"/>
    </row>
    <row r="53745" spans="11:17" ht="15" customHeight="1" x14ac:dyDescent="0.2">
      <c r="K53745" s="71"/>
      <c r="M53745" s="71"/>
      <c r="O53745" s="71"/>
      <c r="Q53745" s="71"/>
    </row>
    <row r="53746" spans="11:17" ht="15" customHeight="1" x14ac:dyDescent="0.2">
      <c r="K53746" s="71"/>
      <c r="M53746" s="71"/>
      <c r="O53746" s="71"/>
      <c r="Q53746" s="71"/>
    </row>
    <row r="53747" spans="11:17" ht="15" customHeight="1" x14ac:dyDescent="0.2">
      <c r="K53747" s="71"/>
      <c r="M53747" s="71"/>
      <c r="O53747" s="71"/>
      <c r="Q53747" s="71"/>
    </row>
    <row r="53748" spans="11:17" ht="15" customHeight="1" x14ac:dyDescent="0.2">
      <c r="K53748" s="71"/>
      <c r="M53748" s="71"/>
      <c r="O53748" s="71"/>
      <c r="Q53748" s="71"/>
    </row>
    <row r="53749" spans="11:17" ht="15" customHeight="1" x14ac:dyDescent="0.2">
      <c r="K53749" s="71"/>
      <c r="M53749" s="71"/>
      <c r="O53749" s="71"/>
      <c r="Q53749" s="71"/>
    </row>
    <row r="53750" spans="11:17" ht="15" customHeight="1" x14ac:dyDescent="0.2">
      <c r="K53750" s="71"/>
      <c r="M53750" s="71"/>
      <c r="O53750" s="71"/>
      <c r="Q53750" s="71"/>
    </row>
    <row r="53751" spans="11:17" ht="15" customHeight="1" x14ac:dyDescent="0.2">
      <c r="K53751" s="71"/>
      <c r="M53751" s="71"/>
      <c r="O53751" s="71"/>
      <c r="Q53751" s="71"/>
    </row>
    <row r="53752" spans="11:17" ht="15" customHeight="1" x14ac:dyDescent="0.2">
      <c r="K53752" s="71"/>
      <c r="M53752" s="71"/>
      <c r="O53752" s="71"/>
      <c r="Q53752" s="71"/>
    </row>
    <row r="53753" spans="11:17" ht="15" customHeight="1" x14ac:dyDescent="0.2">
      <c r="K53753" s="71"/>
      <c r="M53753" s="71"/>
      <c r="O53753" s="71"/>
      <c r="Q53753" s="71"/>
    </row>
    <row r="53754" spans="11:17" ht="15" customHeight="1" x14ac:dyDescent="0.2">
      <c r="K53754" s="71"/>
      <c r="M53754" s="71"/>
      <c r="O53754" s="71"/>
      <c r="Q53754" s="71"/>
    </row>
    <row r="53755" spans="11:17" ht="15" customHeight="1" x14ac:dyDescent="0.2">
      <c r="K53755" s="71"/>
      <c r="M53755" s="71"/>
      <c r="O53755" s="71"/>
      <c r="Q53755" s="71"/>
    </row>
    <row r="53756" spans="11:17" ht="15" customHeight="1" x14ac:dyDescent="0.2">
      <c r="K53756" s="71"/>
      <c r="M53756" s="71"/>
      <c r="O53756" s="71"/>
      <c r="Q53756" s="71"/>
    </row>
    <row r="53757" spans="11:17" ht="15" customHeight="1" x14ac:dyDescent="0.2">
      <c r="K53757" s="71"/>
      <c r="M53757" s="71"/>
      <c r="O53757" s="71"/>
      <c r="Q53757" s="71"/>
    </row>
    <row r="53758" spans="11:17" ht="15" customHeight="1" x14ac:dyDescent="0.2">
      <c r="K53758" s="71"/>
      <c r="M53758" s="71"/>
      <c r="O53758" s="71"/>
      <c r="Q53758" s="71"/>
    </row>
    <row r="53759" spans="11:17" ht="15" customHeight="1" x14ac:dyDescent="0.2">
      <c r="K53759" s="71"/>
      <c r="M53759" s="71"/>
      <c r="O53759" s="71"/>
      <c r="Q53759" s="71"/>
    </row>
    <row r="53760" spans="11:17" ht="15" customHeight="1" x14ac:dyDescent="0.2">
      <c r="K53760" s="71"/>
      <c r="M53760" s="71"/>
      <c r="O53760" s="71"/>
      <c r="Q53760" s="71"/>
    </row>
    <row r="53761" spans="11:17" ht="15" customHeight="1" x14ac:dyDescent="0.2">
      <c r="K53761" s="71"/>
      <c r="M53761" s="71"/>
      <c r="O53761" s="71"/>
      <c r="Q53761" s="71"/>
    </row>
    <row r="53762" spans="11:17" ht="15" customHeight="1" x14ac:dyDescent="0.2">
      <c r="K53762" s="71"/>
      <c r="M53762" s="71"/>
      <c r="O53762" s="71"/>
      <c r="Q53762" s="71"/>
    </row>
    <row r="53763" spans="11:17" ht="15" customHeight="1" x14ac:dyDescent="0.2">
      <c r="K53763" s="71"/>
      <c r="M53763" s="71"/>
      <c r="O53763" s="71"/>
      <c r="Q53763" s="71"/>
    </row>
    <row r="53764" spans="11:17" ht="15" customHeight="1" x14ac:dyDescent="0.2">
      <c r="K53764" s="71"/>
      <c r="M53764" s="71"/>
      <c r="O53764" s="71"/>
      <c r="Q53764" s="71"/>
    </row>
    <row r="53765" spans="11:17" ht="15" customHeight="1" x14ac:dyDescent="0.2">
      <c r="K53765" s="71"/>
      <c r="M53765" s="71"/>
      <c r="O53765" s="71"/>
      <c r="Q53765" s="71"/>
    </row>
    <row r="53766" spans="11:17" ht="15" customHeight="1" x14ac:dyDescent="0.2">
      <c r="K53766" s="71"/>
      <c r="M53766" s="71"/>
      <c r="O53766" s="71"/>
      <c r="Q53766" s="71"/>
    </row>
    <row r="53767" spans="11:17" ht="15" customHeight="1" x14ac:dyDescent="0.2">
      <c r="K53767" s="71"/>
      <c r="M53767" s="71"/>
      <c r="O53767" s="71"/>
      <c r="Q53767" s="71"/>
    </row>
    <row r="53768" spans="11:17" ht="15" customHeight="1" x14ac:dyDescent="0.2">
      <c r="K53768" s="71"/>
      <c r="M53768" s="71"/>
      <c r="O53768" s="71"/>
      <c r="Q53768" s="71"/>
    </row>
    <row r="53769" spans="11:17" ht="15" customHeight="1" x14ac:dyDescent="0.2">
      <c r="K53769" s="71"/>
      <c r="M53769" s="71"/>
      <c r="O53769" s="71"/>
      <c r="Q53769" s="71"/>
    </row>
    <row r="53770" spans="11:17" ht="15" customHeight="1" x14ac:dyDescent="0.2">
      <c r="K53770" s="71"/>
      <c r="M53770" s="71"/>
      <c r="O53770" s="71"/>
      <c r="Q53770" s="71"/>
    </row>
    <row r="53771" spans="11:17" ht="15" customHeight="1" x14ac:dyDescent="0.2">
      <c r="K53771" s="71"/>
      <c r="M53771" s="71"/>
      <c r="O53771" s="71"/>
      <c r="Q53771" s="71"/>
    </row>
    <row r="53772" spans="11:17" ht="15" customHeight="1" x14ac:dyDescent="0.2">
      <c r="K53772" s="71"/>
      <c r="M53772" s="71"/>
      <c r="O53772" s="71"/>
      <c r="Q53772" s="71"/>
    </row>
    <row r="53773" spans="11:17" ht="15" customHeight="1" x14ac:dyDescent="0.2">
      <c r="K53773" s="71"/>
      <c r="M53773" s="71"/>
      <c r="O53773" s="71"/>
      <c r="Q53773" s="71"/>
    </row>
    <row r="53774" spans="11:17" ht="15" customHeight="1" x14ac:dyDescent="0.2">
      <c r="K53774" s="71"/>
      <c r="M53774" s="71"/>
      <c r="O53774" s="71"/>
      <c r="Q53774" s="71"/>
    </row>
    <row r="53775" spans="11:17" ht="15" customHeight="1" x14ac:dyDescent="0.2">
      <c r="K53775" s="71"/>
      <c r="M53775" s="71"/>
      <c r="O53775" s="71"/>
      <c r="Q53775" s="71"/>
    </row>
    <row r="53776" spans="11:17" ht="15" customHeight="1" x14ac:dyDescent="0.2">
      <c r="K53776" s="71"/>
      <c r="M53776" s="71"/>
      <c r="O53776" s="71"/>
      <c r="Q53776" s="71"/>
    </row>
    <row r="53777" spans="11:17" ht="15" customHeight="1" x14ac:dyDescent="0.2">
      <c r="K53777" s="71"/>
      <c r="M53777" s="71"/>
      <c r="O53777" s="71"/>
      <c r="Q53777" s="71"/>
    </row>
    <row r="53778" spans="11:17" ht="15" customHeight="1" x14ac:dyDescent="0.2">
      <c r="K53778" s="71"/>
      <c r="M53778" s="71"/>
      <c r="O53778" s="71"/>
      <c r="Q53778" s="71"/>
    </row>
    <row r="53779" spans="11:17" ht="15" customHeight="1" x14ac:dyDescent="0.2">
      <c r="K53779" s="71"/>
      <c r="M53779" s="71"/>
      <c r="O53779" s="71"/>
      <c r="Q53779" s="71"/>
    </row>
    <row r="53780" spans="11:17" ht="15" customHeight="1" x14ac:dyDescent="0.2">
      <c r="K53780" s="71"/>
      <c r="M53780" s="71"/>
      <c r="O53780" s="71"/>
      <c r="Q53780" s="71"/>
    </row>
    <row r="53781" spans="11:17" ht="15" customHeight="1" x14ac:dyDescent="0.2">
      <c r="K53781" s="71"/>
      <c r="M53781" s="71"/>
      <c r="O53781" s="71"/>
      <c r="Q53781" s="71"/>
    </row>
    <row r="53782" spans="11:17" ht="15" customHeight="1" x14ac:dyDescent="0.2">
      <c r="K53782" s="71"/>
      <c r="M53782" s="71"/>
      <c r="O53782" s="71"/>
      <c r="Q53782" s="71"/>
    </row>
    <row r="53783" spans="11:17" ht="15" customHeight="1" x14ac:dyDescent="0.2">
      <c r="K53783" s="71"/>
      <c r="M53783" s="71"/>
      <c r="O53783" s="71"/>
      <c r="Q53783" s="71"/>
    </row>
    <row r="53784" spans="11:17" ht="15" customHeight="1" x14ac:dyDescent="0.2">
      <c r="K53784" s="71"/>
      <c r="M53784" s="71"/>
      <c r="O53784" s="71"/>
      <c r="Q53784" s="71"/>
    </row>
    <row r="53785" spans="11:17" ht="15" customHeight="1" x14ac:dyDescent="0.2">
      <c r="K53785" s="71"/>
      <c r="M53785" s="71"/>
      <c r="O53785" s="71"/>
      <c r="Q53785" s="71"/>
    </row>
    <row r="53786" spans="11:17" ht="15" customHeight="1" x14ac:dyDescent="0.2">
      <c r="K53786" s="71"/>
      <c r="M53786" s="71"/>
      <c r="O53786" s="71"/>
      <c r="Q53786" s="71"/>
    </row>
    <row r="53787" spans="11:17" ht="15" customHeight="1" x14ac:dyDescent="0.2">
      <c r="K53787" s="71"/>
      <c r="M53787" s="71"/>
      <c r="O53787" s="71"/>
      <c r="Q53787" s="71"/>
    </row>
    <row r="53788" spans="11:17" ht="15" customHeight="1" x14ac:dyDescent="0.2">
      <c r="K53788" s="71"/>
      <c r="M53788" s="71"/>
      <c r="O53788" s="71"/>
      <c r="Q53788" s="71"/>
    </row>
    <row r="53789" spans="11:17" ht="15" customHeight="1" x14ac:dyDescent="0.2">
      <c r="K53789" s="71"/>
      <c r="M53789" s="71"/>
      <c r="O53789" s="71"/>
      <c r="Q53789" s="71"/>
    </row>
    <row r="53790" spans="11:17" ht="15" customHeight="1" x14ac:dyDescent="0.2">
      <c r="K53790" s="71"/>
      <c r="M53790" s="71"/>
      <c r="O53790" s="71"/>
      <c r="Q53790" s="71"/>
    </row>
    <row r="53791" spans="11:17" ht="15" customHeight="1" x14ac:dyDescent="0.2">
      <c r="K53791" s="71"/>
      <c r="M53791" s="71"/>
      <c r="O53791" s="71"/>
      <c r="Q53791" s="71"/>
    </row>
    <row r="53792" spans="11:17" ht="15" customHeight="1" x14ac:dyDescent="0.2">
      <c r="K53792" s="71"/>
      <c r="M53792" s="71"/>
      <c r="O53792" s="71"/>
      <c r="Q53792" s="71"/>
    </row>
    <row r="53793" spans="11:17" ht="15" customHeight="1" x14ac:dyDescent="0.2">
      <c r="K53793" s="71"/>
      <c r="M53793" s="71"/>
      <c r="O53793" s="71"/>
      <c r="Q53793" s="71"/>
    </row>
    <row r="53794" spans="11:17" ht="15" customHeight="1" x14ac:dyDescent="0.2">
      <c r="K53794" s="71"/>
      <c r="M53794" s="71"/>
      <c r="O53794" s="71"/>
      <c r="Q53794" s="71"/>
    </row>
    <row r="53795" spans="11:17" ht="15" customHeight="1" x14ac:dyDescent="0.2">
      <c r="K53795" s="71"/>
      <c r="M53795" s="71"/>
      <c r="O53795" s="71"/>
      <c r="Q53795" s="71"/>
    </row>
    <row r="53796" spans="11:17" ht="15" customHeight="1" x14ac:dyDescent="0.2">
      <c r="K53796" s="71"/>
      <c r="M53796" s="71"/>
      <c r="O53796" s="71"/>
      <c r="Q53796" s="71"/>
    </row>
    <row r="53797" spans="11:17" ht="15" customHeight="1" x14ac:dyDescent="0.2">
      <c r="K53797" s="71"/>
      <c r="M53797" s="71"/>
      <c r="O53797" s="71"/>
      <c r="Q53797" s="71"/>
    </row>
    <row r="53798" spans="11:17" ht="15" customHeight="1" x14ac:dyDescent="0.2">
      <c r="K53798" s="71"/>
      <c r="M53798" s="71"/>
      <c r="O53798" s="71"/>
      <c r="Q53798" s="71"/>
    </row>
    <row r="53799" spans="11:17" ht="15" customHeight="1" x14ac:dyDescent="0.2">
      <c r="K53799" s="71"/>
      <c r="M53799" s="71"/>
      <c r="O53799" s="71"/>
      <c r="Q53799" s="71"/>
    </row>
    <row r="53800" spans="11:17" ht="15" customHeight="1" x14ac:dyDescent="0.2">
      <c r="K53800" s="71"/>
      <c r="M53800" s="71"/>
      <c r="O53800" s="71"/>
      <c r="Q53800" s="71"/>
    </row>
    <row r="53801" spans="11:17" ht="15" customHeight="1" x14ac:dyDescent="0.2">
      <c r="K53801" s="71"/>
      <c r="M53801" s="71"/>
      <c r="O53801" s="71"/>
      <c r="Q53801" s="71"/>
    </row>
    <row r="53802" spans="11:17" ht="15" customHeight="1" x14ac:dyDescent="0.2">
      <c r="K53802" s="71"/>
      <c r="M53802" s="71"/>
      <c r="O53802" s="71"/>
      <c r="Q53802" s="71"/>
    </row>
    <row r="53803" spans="11:17" ht="15" customHeight="1" x14ac:dyDescent="0.2">
      <c r="K53803" s="71"/>
      <c r="M53803" s="71"/>
      <c r="O53803" s="71"/>
      <c r="Q53803" s="71"/>
    </row>
    <row r="53804" spans="11:17" ht="15" customHeight="1" x14ac:dyDescent="0.2">
      <c r="K53804" s="71"/>
      <c r="M53804" s="71"/>
      <c r="O53804" s="71"/>
      <c r="Q53804" s="71"/>
    </row>
    <row r="53805" spans="11:17" ht="15" customHeight="1" x14ac:dyDescent="0.2">
      <c r="K53805" s="71"/>
      <c r="M53805" s="71"/>
      <c r="O53805" s="71"/>
      <c r="Q53805" s="71"/>
    </row>
    <row r="53806" spans="11:17" ht="15" customHeight="1" x14ac:dyDescent="0.2">
      <c r="K53806" s="71"/>
      <c r="M53806" s="71"/>
      <c r="O53806" s="71"/>
      <c r="Q53806" s="71"/>
    </row>
    <row r="53807" spans="11:17" ht="15" customHeight="1" x14ac:dyDescent="0.2">
      <c r="K53807" s="71"/>
      <c r="M53807" s="71"/>
      <c r="O53807" s="71"/>
      <c r="Q53807" s="71"/>
    </row>
    <row r="53808" spans="11:17" ht="15" customHeight="1" x14ac:dyDescent="0.2">
      <c r="K53808" s="71"/>
      <c r="M53808" s="71"/>
      <c r="O53808" s="71"/>
      <c r="Q53808" s="71"/>
    </row>
    <row r="53809" spans="11:17" ht="15" customHeight="1" x14ac:dyDescent="0.2">
      <c r="K53809" s="71"/>
      <c r="M53809" s="71"/>
      <c r="O53809" s="71"/>
      <c r="Q53809" s="71"/>
    </row>
    <row r="53810" spans="11:17" ht="15" customHeight="1" x14ac:dyDescent="0.2">
      <c r="K53810" s="71"/>
      <c r="M53810" s="71"/>
      <c r="O53810" s="71"/>
      <c r="Q53810" s="71"/>
    </row>
    <row r="53811" spans="11:17" ht="15" customHeight="1" x14ac:dyDescent="0.2">
      <c r="K53811" s="71"/>
      <c r="M53811" s="71"/>
      <c r="O53811" s="71"/>
      <c r="Q53811" s="71"/>
    </row>
    <row r="53812" spans="11:17" ht="15" customHeight="1" x14ac:dyDescent="0.2">
      <c r="K53812" s="71"/>
      <c r="M53812" s="71"/>
      <c r="O53812" s="71"/>
      <c r="Q53812" s="71"/>
    </row>
    <row r="53813" spans="11:17" ht="15" customHeight="1" x14ac:dyDescent="0.2">
      <c r="K53813" s="71"/>
      <c r="M53813" s="71"/>
      <c r="O53813" s="71"/>
      <c r="Q53813" s="71"/>
    </row>
    <row r="53814" spans="11:17" ht="15" customHeight="1" x14ac:dyDescent="0.2">
      <c r="K53814" s="71"/>
      <c r="M53814" s="71"/>
      <c r="O53814" s="71"/>
      <c r="Q53814" s="71"/>
    </row>
    <row r="53815" spans="11:17" ht="15" customHeight="1" x14ac:dyDescent="0.2">
      <c r="K53815" s="71"/>
      <c r="M53815" s="71"/>
      <c r="O53815" s="71"/>
      <c r="Q53815" s="71"/>
    </row>
    <row r="53816" spans="11:17" ht="15" customHeight="1" x14ac:dyDescent="0.2">
      <c r="K53816" s="71"/>
      <c r="M53816" s="71"/>
      <c r="O53816" s="71"/>
      <c r="Q53816" s="71"/>
    </row>
    <row r="53817" spans="11:17" ht="15" customHeight="1" x14ac:dyDescent="0.2">
      <c r="K53817" s="71"/>
      <c r="M53817" s="71"/>
      <c r="O53817" s="71"/>
      <c r="Q53817" s="71"/>
    </row>
    <row r="53818" spans="11:17" ht="15" customHeight="1" x14ac:dyDescent="0.2">
      <c r="K53818" s="71"/>
      <c r="M53818" s="71"/>
      <c r="O53818" s="71"/>
      <c r="Q53818" s="71"/>
    </row>
    <row r="53819" spans="11:17" ht="15" customHeight="1" x14ac:dyDescent="0.2">
      <c r="K53819" s="71"/>
      <c r="M53819" s="71"/>
      <c r="O53819" s="71"/>
      <c r="Q53819" s="71"/>
    </row>
    <row r="53820" spans="11:17" ht="15" customHeight="1" x14ac:dyDescent="0.2">
      <c r="K53820" s="71"/>
      <c r="M53820" s="71"/>
      <c r="O53820" s="71"/>
      <c r="Q53820" s="71"/>
    </row>
    <row r="53821" spans="11:17" ht="15" customHeight="1" x14ac:dyDescent="0.2">
      <c r="K53821" s="71"/>
      <c r="M53821" s="71"/>
      <c r="O53821" s="71"/>
      <c r="Q53821" s="71"/>
    </row>
    <row r="53822" spans="11:17" ht="15" customHeight="1" x14ac:dyDescent="0.2">
      <c r="K53822" s="71"/>
      <c r="M53822" s="71"/>
      <c r="O53822" s="71"/>
      <c r="Q53822" s="71"/>
    </row>
    <row r="53823" spans="11:17" ht="15" customHeight="1" x14ac:dyDescent="0.2">
      <c r="K53823" s="71"/>
      <c r="M53823" s="71"/>
      <c r="O53823" s="71"/>
      <c r="Q53823" s="71"/>
    </row>
    <row r="53824" spans="11:17" ht="15" customHeight="1" x14ac:dyDescent="0.2">
      <c r="K53824" s="71"/>
      <c r="M53824" s="71"/>
      <c r="O53824" s="71"/>
      <c r="Q53824" s="71"/>
    </row>
    <row r="53825" spans="11:17" ht="15" customHeight="1" x14ac:dyDescent="0.2">
      <c r="K53825" s="71"/>
      <c r="M53825" s="71"/>
      <c r="O53825" s="71"/>
      <c r="Q53825" s="71"/>
    </row>
    <row r="53826" spans="11:17" ht="15" customHeight="1" x14ac:dyDescent="0.2">
      <c r="K53826" s="71"/>
      <c r="M53826" s="71"/>
      <c r="O53826" s="71"/>
      <c r="Q53826" s="71"/>
    </row>
    <row r="53827" spans="11:17" ht="15" customHeight="1" x14ac:dyDescent="0.2">
      <c r="K53827" s="71"/>
      <c r="M53827" s="71"/>
      <c r="O53827" s="71"/>
      <c r="Q53827" s="71"/>
    </row>
    <row r="53828" spans="11:17" ht="15" customHeight="1" x14ac:dyDescent="0.2">
      <c r="K53828" s="71"/>
      <c r="M53828" s="71"/>
      <c r="O53828" s="71"/>
      <c r="Q53828" s="71"/>
    </row>
    <row r="53829" spans="11:17" ht="15" customHeight="1" x14ac:dyDescent="0.2">
      <c r="K53829" s="71"/>
      <c r="M53829" s="71"/>
      <c r="O53829" s="71"/>
      <c r="Q53829" s="71"/>
    </row>
    <row r="53830" spans="11:17" ht="15" customHeight="1" x14ac:dyDescent="0.2">
      <c r="K53830" s="71"/>
      <c r="M53830" s="71"/>
      <c r="O53830" s="71"/>
      <c r="Q53830" s="71"/>
    </row>
    <row r="53831" spans="11:17" ht="15" customHeight="1" x14ac:dyDescent="0.2">
      <c r="K53831" s="71"/>
      <c r="M53831" s="71"/>
      <c r="O53831" s="71"/>
      <c r="Q53831" s="71"/>
    </row>
    <row r="53832" spans="11:17" ht="15" customHeight="1" x14ac:dyDescent="0.2">
      <c r="K53832" s="71"/>
      <c r="M53832" s="71"/>
      <c r="O53832" s="71"/>
      <c r="Q53832" s="71"/>
    </row>
    <row r="53833" spans="11:17" ht="15" customHeight="1" x14ac:dyDescent="0.2">
      <c r="K53833" s="71"/>
      <c r="M53833" s="71"/>
      <c r="O53833" s="71"/>
      <c r="Q53833" s="71"/>
    </row>
    <row r="53834" spans="11:17" ht="15" customHeight="1" x14ac:dyDescent="0.2">
      <c r="K53834" s="71"/>
      <c r="M53834" s="71"/>
      <c r="O53834" s="71"/>
      <c r="Q53834" s="71"/>
    </row>
    <row r="53835" spans="11:17" ht="15" customHeight="1" x14ac:dyDescent="0.2">
      <c r="K53835" s="71"/>
      <c r="M53835" s="71"/>
      <c r="O53835" s="71"/>
      <c r="Q53835" s="71"/>
    </row>
    <row r="53836" spans="11:17" ht="15" customHeight="1" x14ac:dyDescent="0.2">
      <c r="K53836" s="71"/>
      <c r="M53836" s="71"/>
      <c r="O53836" s="71"/>
      <c r="Q53836" s="71"/>
    </row>
    <row r="53837" spans="11:17" ht="15" customHeight="1" x14ac:dyDescent="0.2">
      <c r="K53837" s="71"/>
      <c r="M53837" s="71"/>
      <c r="O53837" s="71"/>
      <c r="Q53837" s="71"/>
    </row>
    <row r="53838" spans="11:17" ht="15" customHeight="1" x14ac:dyDescent="0.2">
      <c r="K53838" s="71"/>
      <c r="M53838" s="71"/>
      <c r="O53838" s="71"/>
      <c r="Q53838" s="71"/>
    </row>
    <row r="53839" spans="11:17" ht="15" customHeight="1" x14ac:dyDescent="0.2">
      <c r="K53839" s="71"/>
      <c r="M53839" s="71"/>
      <c r="O53839" s="71"/>
      <c r="Q53839" s="71"/>
    </row>
    <row r="53840" spans="11:17" ht="15" customHeight="1" x14ac:dyDescent="0.2">
      <c r="K53840" s="71"/>
      <c r="M53840" s="71"/>
      <c r="O53840" s="71"/>
      <c r="Q53840" s="71"/>
    </row>
    <row r="53841" spans="11:17" ht="15" customHeight="1" x14ac:dyDescent="0.2">
      <c r="K53841" s="71"/>
      <c r="M53841" s="71"/>
      <c r="O53841" s="71"/>
      <c r="Q53841" s="71"/>
    </row>
    <row r="53842" spans="11:17" ht="15" customHeight="1" x14ac:dyDescent="0.2">
      <c r="K53842" s="71"/>
      <c r="M53842" s="71"/>
      <c r="O53842" s="71"/>
      <c r="Q53842" s="71"/>
    </row>
    <row r="53843" spans="11:17" ht="15" customHeight="1" x14ac:dyDescent="0.2">
      <c r="K53843" s="71"/>
      <c r="M53843" s="71"/>
      <c r="O53843" s="71"/>
      <c r="Q53843" s="71"/>
    </row>
    <row r="53844" spans="11:17" ht="15" customHeight="1" x14ac:dyDescent="0.2">
      <c r="K53844" s="71"/>
      <c r="M53844" s="71"/>
      <c r="O53844" s="71"/>
      <c r="Q53844" s="71"/>
    </row>
    <row r="53845" spans="11:17" ht="15" customHeight="1" x14ac:dyDescent="0.2">
      <c r="K53845" s="71"/>
      <c r="M53845" s="71"/>
      <c r="O53845" s="71"/>
      <c r="Q53845" s="71"/>
    </row>
    <row r="53846" spans="11:17" ht="15" customHeight="1" x14ac:dyDescent="0.2">
      <c r="K53846" s="71"/>
      <c r="M53846" s="71"/>
      <c r="O53846" s="71"/>
      <c r="Q53846" s="71"/>
    </row>
    <row r="53847" spans="11:17" ht="15" customHeight="1" x14ac:dyDescent="0.2">
      <c r="K53847" s="71"/>
      <c r="M53847" s="71"/>
      <c r="O53847" s="71"/>
      <c r="Q53847" s="71"/>
    </row>
    <row r="53848" spans="11:17" ht="15" customHeight="1" x14ac:dyDescent="0.2">
      <c r="K53848" s="71"/>
      <c r="M53848" s="71"/>
      <c r="O53848" s="71"/>
      <c r="Q53848" s="71"/>
    </row>
    <row r="53849" spans="11:17" ht="15" customHeight="1" x14ac:dyDescent="0.2">
      <c r="K53849" s="71"/>
      <c r="M53849" s="71"/>
      <c r="O53849" s="71"/>
      <c r="Q53849" s="71"/>
    </row>
    <row r="53850" spans="11:17" ht="15" customHeight="1" x14ac:dyDescent="0.2">
      <c r="K53850" s="71"/>
      <c r="M53850" s="71"/>
      <c r="O53850" s="71"/>
      <c r="Q53850" s="71"/>
    </row>
    <row r="53851" spans="11:17" ht="15" customHeight="1" x14ac:dyDescent="0.2">
      <c r="K53851" s="71"/>
      <c r="M53851" s="71"/>
      <c r="O53851" s="71"/>
      <c r="Q53851" s="71"/>
    </row>
    <row r="53852" spans="11:17" ht="15" customHeight="1" x14ac:dyDescent="0.2">
      <c r="K53852" s="71"/>
      <c r="M53852" s="71"/>
      <c r="O53852" s="71"/>
      <c r="Q53852" s="71"/>
    </row>
    <row r="53853" spans="11:17" ht="15" customHeight="1" x14ac:dyDescent="0.2">
      <c r="K53853" s="71"/>
      <c r="M53853" s="71"/>
      <c r="O53853" s="71"/>
      <c r="Q53853" s="71"/>
    </row>
    <row r="53854" spans="11:17" ht="15" customHeight="1" x14ac:dyDescent="0.2">
      <c r="K53854" s="71"/>
      <c r="M53854" s="71"/>
      <c r="O53854" s="71"/>
      <c r="Q53854" s="71"/>
    </row>
    <row r="53855" spans="11:17" ht="15" customHeight="1" x14ac:dyDescent="0.2">
      <c r="K53855" s="71"/>
      <c r="M53855" s="71"/>
      <c r="O53855" s="71"/>
      <c r="Q53855" s="71"/>
    </row>
    <row r="53856" spans="11:17" ht="15" customHeight="1" x14ac:dyDescent="0.2">
      <c r="K53856" s="71"/>
      <c r="M53856" s="71"/>
      <c r="O53856" s="71"/>
      <c r="Q53856" s="71"/>
    </row>
    <row r="53857" spans="11:17" ht="15" customHeight="1" x14ac:dyDescent="0.2">
      <c r="K53857" s="71"/>
      <c r="M53857" s="71"/>
      <c r="O53857" s="71"/>
      <c r="Q53857" s="71"/>
    </row>
    <row r="53858" spans="11:17" ht="15" customHeight="1" x14ac:dyDescent="0.2">
      <c r="K53858" s="71"/>
      <c r="M53858" s="71"/>
      <c r="O53858" s="71"/>
      <c r="Q53858" s="71"/>
    </row>
    <row r="53859" spans="11:17" ht="15" customHeight="1" x14ac:dyDescent="0.2">
      <c r="K53859" s="71"/>
      <c r="M53859" s="71"/>
      <c r="O53859" s="71"/>
      <c r="Q53859" s="71"/>
    </row>
    <row r="53860" spans="11:17" ht="15" customHeight="1" x14ac:dyDescent="0.2">
      <c r="K53860" s="71"/>
      <c r="M53860" s="71"/>
      <c r="O53860" s="71"/>
      <c r="Q53860" s="71"/>
    </row>
    <row r="53861" spans="11:17" ht="15" customHeight="1" x14ac:dyDescent="0.2">
      <c r="K53861" s="71"/>
      <c r="M53861" s="71"/>
      <c r="O53861" s="71"/>
      <c r="Q53861" s="71"/>
    </row>
    <row r="53862" spans="11:17" ht="15" customHeight="1" x14ac:dyDescent="0.2">
      <c r="K53862" s="71"/>
      <c r="M53862" s="71"/>
      <c r="O53862" s="71"/>
      <c r="Q53862" s="71"/>
    </row>
    <row r="53863" spans="11:17" ht="15" customHeight="1" x14ac:dyDescent="0.2">
      <c r="K53863" s="71"/>
      <c r="M53863" s="71"/>
      <c r="O53863" s="71"/>
      <c r="Q53863" s="71"/>
    </row>
    <row r="53864" spans="11:17" ht="15" customHeight="1" x14ac:dyDescent="0.2">
      <c r="K53864" s="71"/>
      <c r="M53864" s="71"/>
      <c r="O53864" s="71"/>
      <c r="Q53864" s="71"/>
    </row>
    <row r="53865" spans="11:17" ht="15" customHeight="1" x14ac:dyDescent="0.2">
      <c r="K53865" s="71"/>
      <c r="M53865" s="71"/>
      <c r="O53865" s="71"/>
      <c r="Q53865" s="71"/>
    </row>
    <row r="53866" spans="11:17" ht="15" customHeight="1" x14ac:dyDescent="0.2">
      <c r="K53866" s="71"/>
      <c r="M53866" s="71"/>
      <c r="O53866" s="71"/>
      <c r="Q53866" s="71"/>
    </row>
    <row r="53867" spans="11:17" ht="15" customHeight="1" x14ac:dyDescent="0.2">
      <c r="K53867" s="71"/>
      <c r="M53867" s="71"/>
      <c r="O53867" s="71"/>
      <c r="Q53867" s="71"/>
    </row>
    <row r="53868" spans="11:17" ht="15" customHeight="1" x14ac:dyDescent="0.2">
      <c r="K53868" s="71"/>
      <c r="M53868" s="71"/>
      <c r="O53868" s="71"/>
      <c r="Q53868" s="71"/>
    </row>
    <row r="53869" spans="11:17" ht="15" customHeight="1" x14ac:dyDescent="0.2">
      <c r="K53869" s="71"/>
      <c r="M53869" s="71"/>
      <c r="O53869" s="71"/>
      <c r="Q53869" s="71"/>
    </row>
    <row r="53870" spans="11:17" ht="15" customHeight="1" x14ac:dyDescent="0.2">
      <c r="K53870" s="71"/>
      <c r="M53870" s="71"/>
      <c r="O53870" s="71"/>
      <c r="Q53870" s="71"/>
    </row>
    <row r="53871" spans="11:17" ht="15" customHeight="1" x14ac:dyDescent="0.2">
      <c r="K53871" s="71"/>
      <c r="M53871" s="71"/>
      <c r="O53871" s="71"/>
      <c r="Q53871" s="71"/>
    </row>
    <row r="53872" spans="11:17" ht="15" customHeight="1" x14ac:dyDescent="0.2">
      <c r="K53872" s="71"/>
      <c r="M53872" s="71"/>
      <c r="O53872" s="71"/>
      <c r="Q53872" s="71"/>
    </row>
    <row r="53873" spans="11:17" ht="15" customHeight="1" x14ac:dyDescent="0.2">
      <c r="K53873" s="71"/>
      <c r="M53873" s="71"/>
      <c r="O53873" s="71"/>
      <c r="Q53873" s="71"/>
    </row>
    <row r="53874" spans="11:17" ht="15" customHeight="1" x14ac:dyDescent="0.2">
      <c r="K53874" s="71"/>
      <c r="M53874" s="71"/>
      <c r="O53874" s="71"/>
      <c r="Q53874" s="71"/>
    </row>
    <row r="53875" spans="11:17" ht="15" customHeight="1" x14ac:dyDescent="0.2">
      <c r="K53875" s="71"/>
      <c r="M53875" s="71"/>
      <c r="O53875" s="71"/>
      <c r="Q53875" s="71"/>
    </row>
    <row r="53876" spans="11:17" ht="15" customHeight="1" x14ac:dyDescent="0.2">
      <c r="K53876" s="71"/>
      <c r="M53876" s="71"/>
      <c r="O53876" s="71"/>
      <c r="Q53876" s="71"/>
    </row>
    <row r="53877" spans="11:17" ht="15" customHeight="1" x14ac:dyDescent="0.2">
      <c r="K53877" s="71"/>
      <c r="M53877" s="71"/>
      <c r="O53877" s="71"/>
      <c r="Q53877" s="71"/>
    </row>
    <row r="53878" spans="11:17" ht="15" customHeight="1" x14ac:dyDescent="0.2">
      <c r="K53878" s="71"/>
      <c r="M53878" s="71"/>
      <c r="O53878" s="71"/>
      <c r="Q53878" s="71"/>
    </row>
    <row r="53879" spans="11:17" ht="15" customHeight="1" x14ac:dyDescent="0.2">
      <c r="K53879" s="71"/>
      <c r="M53879" s="71"/>
      <c r="O53879" s="71"/>
      <c r="Q53879" s="71"/>
    </row>
    <row r="53880" spans="11:17" ht="15" customHeight="1" x14ac:dyDescent="0.2">
      <c r="K53880" s="71"/>
      <c r="M53880" s="71"/>
      <c r="O53880" s="71"/>
      <c r="Q53880" s="71"/>
    </row>
    <row r="53881" spans="11:17" ht="15" customHeight="1" x14ac:dyDescent="0.2">
      <c r="K53881" s="71"/>
      <c r="M53881" s="71"/>
      <c r="O53881" s="71"/>
      <c r="Q53881" s="71"/>
    </row>
    <row r="53882" spans="11:17" ht="15" customHeight="1" x14ac:dyDescent="0.2">
      <c r="K53882" s="71"/>
      <c r="M53882" s="71"/>
      <c r="O53882" s="71"/>
      <c r="Q53882" s="71"/>
    </row>
    <row r="53883" spans="11:17" ht="15" customHeight="1" x14ac:dyDescent="0.2">
      <c r="K53883" s="71"/>
      <c r="M53883" s="71"/>
      <c r="O53883" s="71"/>
      <c r="Q53883" s="71"/>
    </row>
    <row r="53884" spans="11:17" ht="15" customHeight="1" x14ac:dyDescent="0.2">
      <c r="K53884" s="71"/>
      <c r="M53884" s="71"/>
      <c r="O53884" s="71"/>
      <c r="Q53884" s="71"/>
    </row>
    <row r="53885" spans="11:17" ht="15" customHeight="1" x14ac:dyDescent="0.2">
      <c r="K53885" s="71"/>
      <c r="M53885" s="71"/>
      <c r="O53885" s="71"/>
      <c r="Q53885" s="71"/>
    </row>
    <row r="53886" spans="11:17" ht="15" customHeight="1" x14ac:dyDescent="0.2">
      <c r="K53886" s="71"/>
      <c r="M53886" s="71"/>
      <c r="O53886" s="71"/>
      <c r="Q53886" s="71"/>
    </row>
    <row r="53887" spans="11:17" ht="15" customHeight="1" x14ac:dyDescent="0.2">
      <c r="K53887" s="71"/>
      <c r="M53887" s="71"/>
      <c r="O53887" s="71"/>
      <c r="Q53887" s="71"/>
    </row>
    <row r="53888" spans="11:17" ht="15" customHeight="1" x14ac:dyDescent="0.2">
      <c r="K53888" s="71"/>
      <c r="M53888" s="71"/>
      <c r="O53888" s="71"/>
      <c r="Q53888" s="71"/>
    </row>
    <row r="53889" spans="11:17" ht="15" customHeight="1" x14ac:dyDescent="0.2">
      <c r="K53889" s="71"/>
      <c r="M53889" s="71"/>
      <c r="O53889" s="71"/>
      <c r="Q53889" s="71"/>
    </row>
    <row r="53890" spans="11:17" ht="15" customHeight="1" x14ac:dyDescent="0.2">
      <c r="K53890" s="71"/>
      <c r="M53890" s="71"/>
      <c r="O53890" s="71"/>
      <c r="Q53890" s="71"/>
    </row>
    <row r="53891" spans="11:17" ht="15" customHeight="1" x14ac:dyDescent="0.2">
      <c r="K53891" s="71"/>
      <c r="M53891" s="71"/>
      <c r="O53891" s="71"/>
      <c r="Q53891" s="71"/>
    </row>
    <row r="53892" spans="11:17" ht="15" customHeight="1" x14ac:dyDescent="0.2">
      <c r="K53892" s="71"/>
      <c r="M53892" s="71"/>
      <c r="O53892" s="71"/>
      <c r="Q53892" s="71"/>
    </row>
    <row r="53893" spans="11:17" ht="15" customHeight="1" x14ac:dyDescent="0.2">
      <c r="K53893" s="71"/>
      <c r="M53893" s="71"/>
      <c r="O53893" s="71"/>
      <c r="Q53893" s="71"/>
    </row>
    <row r="53894" spans="11:17" ht="15" customHeight="1" x14ac:dyDescent="0.2">
      <c r="K53894" s="71"/>
      <c r="M53894" s="71"/>
      <c r="O53894" s="71"/>
      <c r="Q53894" s="71"/>
    </row>
    <row r="53895" spans="11:17" ht="15" customHeight="1" x14ac:dyDescent="0.2">
      <c r="K53895" s="71"/>
      <c r="M53895" s="71"/>
      <c r="O53895" s="71"/>
      <c r="Q53895" s="71"/>
    </row>
    <row r="53896" spans="11:17" ht="15" customHeight="1" x14ac:dyDescent="0.2">
      <c r="K53896" s="71"/>
      <c r="M53896" s="71"/>
      <c r="O53896" s="71"/>
      <c r="Q53896" s="71"/>
    </row>
    <row r="53897" spans="11:17" ht="15" customHeight="1" x14ac:dyDescent="0.2">
      <c r="K53897" s="71"/>
      <c r="M53897" s="71"/>
      <c r="O53897" s="71"/>
      <c r="Q53897" s="71"/>
    </row>
    <row r="53898" spans="11:17" ht="15" customHeight="1" x14ac:dyDescent="0.2">
      <c r="K53898" s="71"/>
      <c r="M53898" s="71"/>
      <c r="O53898" s="71"/>
      <c r="Q53898" s="71"/>
    </row>
    <row r="53899" spans="11:17" ht="15" customHeight="1" x14ac:dyDescent="0.2">
      <c r="K53899" s="71"/>
      <c r="M53899" s="71"/>
      <c r="O53899" s="71"/>
      <c r="Q53899" s="71"/>
    </row>
    <row r="53900" spans="11:17" ht="15" customHeight="1" x14ac:dyDescent="0.2">
      <c r="K53900" s="71"/>
      <c r="M53900" s="71"/>
      <c r="O53900" s="71"/>
      <c r="Q53900" s="71"/>
    </row>
    <row r="53901" spans="11:17" ht="15" customHeight="1" x14ac:dyDescent="0.2">
      <c r="K53901" s="71"/>
      <c r="M53901" s="71"/>
      <c r="O53901" s="71"/>
      <c r="Q53901" s="71"/>
    </row>
    <row r="53902" spans="11:17" ht="15" customHeight="1" x14ac:dyDescent="0.2">
      <c r="K53902" s="71"/>
      <c r="M53902" s="71"/>
      <c r="O53902" s="71"/>
      <c r="Q53902" s="71"/>
    </row>
    <row r="53903" spans="11:17" ht="15" customHeight="1" x14ac:dyDescent="0.2">
      <c r="K53903" s="71"/>
      <c r="M53903" s="71"/>
      <c r="O53903" s="71"/>
      <c r="Q53903" s="71"/>
    </row>
    <row r="53904" spans="11:17" ht="15" customHeight="1" x14ac:dyDescent="0.2">
      <c r="K53904" s="71"/>
      <c r="M53904" s="71"/>
      <c r="O53904" s="71"/>
      <c r="Q53904" s="71"/>
    </row>
    <row r="53905" spans="11:17" ht="15" customHeight="1" x14ac:dyDescent="0.2">
      <c r="K53905" s="71"/>
      <c r="M53905" s="71"/>
      <c r="O53905" s="71"/>
      <c r="Q53905" s="71"/>
    </row>
    <row r="53906" spans="11:17" ht="15" customHeight="1" x14ac:dyDescent="0.2">
      <c r="K53906" s="71"/>
      <c r="M53906" s="71"/>
      <c r="O53906" s="71"/>
      <c r="Q53906" s="71"/>
    </row>
    <row r="53907" spans="11:17" ht="15" customHeight="1" x14ac:dyDescent="0.2">
      <c r="K53907" s="71"/>
      <c r="M53907" s="71"/>
      <c r="O53907" s="71"/>
      <c r="Q53907" s="71"/>
    </row>
    <row r="53908" spans="11:17" ht="15" customHeight="1" x14ac:dyDescent="0.2">
      <c r="K53908" s="71"/>
      <c r="M53908" s="71"/>
      <c r="O53908" s="71"/>
      <c r="Q53908" s="71"/>
    </row>
    <row r="53909" spans="11:17" ht="15" customHeight="1" x14ac:dyDescent="0.2">
      <c r="K53909" s="71"/>
      <c r="M53909" s="71"/>
      <c r="O53909" s="71"/>
      <c r="Q53909" s="71"/>
    </row>
    <row r="53910" spans="11:17" ht="15" customHeight="1" x14ac:dyDescent="0.2">
      <c r="K53910" s="71"/>
      <c r="M53910" s="71"/>
      <c r="O53910" s="71"/>
      <c r="Q53910" s="71"/>
    </row>
    <row r="53911" spans="11:17" ht="15" customHeight="1" x14ac:dyDescent="0.2">
      <c r="K53911" s="71"/>
      <c r="M53911" s="71"/>
      <c r="O53911" s="71"/>
      <c r="Q53911" s="71"/>
    </row>
    <row r="53912" spans="11:17" ht="15" customHeight="1" x14ac:dyDescent="0.2">
      <c r="K53912" s="71"/>
      <c r="M53912" s="71"/>
      <c r="O53912" s="71"/>
      <c r="Q53912" s="71"/>
    </row>
    <row r="53913" spans="11:17" ht="15" customHeight="1" x14ac:dyDescent="0.2">
      <c r="K53913" s="71"/>
      <c r="M53913" s="71"/>
      <c r="O53913" s="71"/>
      <c r="Q53913" s="71"/>
    </row>
    <row r="53914" spans="11:17" ht="15" customHeight="1" x14ac:dyDescent="0.2">
      <c r="K53914" s="71"/>
      <c r="M53914" s="71"/>
      <c r="O53914" s="71"/>
      <c r="Q53914" s="71"/>
    </row>
    <row r="53915" spans="11:17" ht="15" customHeight="1" x14ac:dyDescent="0.2">
      <c r="K53915" s="71"/>
      <c r="M53915" s="71"/>
      <c r="O53915" s="71"/>
      <c r="Q53915" s="71"/>
    </row>
    <row r="53916" spans="11:17" ht="15" customHeight="1" x14ac:dyDescent="0.2">
      <c r="K53916" s="71"/>
      <c r="M53916" s="71"/>
      <c r="O53916" s="71"/>
      <c r="Q53916" s="71"/>
    </row>
    <row r="53917" spans="11:17" ht="15" customHeight="1" x14ac:dyDescent="0.2">
      <c r="K53917" s="71"/>
      <c r="M53917" s="71"/>
      <c r="O53917" s="71"/>
      <c r="Q53917" s="71"/>
    </row>
    <row r="53918" spans="11:17" ht="15" customHeight="1" x14ac:dyDescent="0.2">
      <c r="K53918" s="71"/>
      <c r="M53918" s="71"/>
      <c r="O53918" s="71"/>
      <c r="Q53918" s="71"/>
    </row>
    <row r="53919" spans="11:17" ht="15" customHeight="1" x14ac:dyDescent="0.2">
      <c r="K53919" s="71"/>
      <c r="M53919" s="71"/>
      <c r="O53919" s="71"/>
      <c r="Q53919" s="71"/>
    </row>
    <row r="53920" spans="11:17" ht="15" customHeight="1" x14ac:dyDescent="0.2">
      <c r="K53920" s="71"/>
      <c r="M53920" s="71"/>
      <c r="O53920" s="71"/>
      <c r="Q53920" s="71"/>
    </row>
    <row r="53921" spans="11:17" ht="15" customHeight="1" x14ac:dyDescent="0.2">
      <c r="K53921" s="71"/>
      <c r="M53921" s="71"/>
      <c r="O53921" s="71"/>
      <c r="Q53921" s="71"/>
    </row>
    <row r="53922" spans="11:17" ht="15" customHeight="1" x14ac:dyDescent="0.2">
      <c r="K53922" s="71"/>
      <c r="M53922" s="71"/>
      <c r="O53922" s="71"/>
      <c r="Q53922" s="71"/>
    </row>
    <row r="53923" spans="11:17" ht="15" customHeight="1" x14ac:dyDescent="0.2">
      <c r="K53923" s="71"/>
      <c r="M53923" s="71"/>
      <c r="O53923" s="71"/>
      <c r="Q53923" s="71"/>
    </row>
    <row r="53924" spans="11:17" ht="15" customHeight="1" x14ac:dyDescent="0.2">
      <c r="K53924" s="71"/>
      <c r="M53924" s="71"/>
      <c r="O53924" s="71"/>
      <c r="Q53924" s="71"/>
    </row>
    <row r="53925" spans="11:17" ht="15" customHeight="1" x14ac:dyDescent="0.2">
      <c r="K53925" s="71"/>
      <c r="M53925" s="71"/>
      <c r="O53925" s="71"/>
      <c r="Q53925" s="71"/>
    </row>
    <row r="53926" spans="11:17" ht="15" customHeight="1" x14ac:dyDescent="0.2">
      <c r="K53926" s="71"/>
      <c r="M53926" s="71"/>
      <c r="O53926" s="71"/>
      <c r="Q53926" s="71"/>
    </row>
    <row r="53927" spans="11:17" ht="15" customHeight="1" x14ac:dyDescent="0.2">
      <c r="K53927" s="71"/>
      <c r="M53927" s="71"/>
      <c r="O53927" s="71"/>
      <c r="Q53927" s="71"/>
    </row>
    <row r="53928" spans="11:17" ht="15" customHeight="1" x14ac:dyDescent="0.2">
      <c r="K53928" s="71"/>
      <c r="M53928" s="71"/>
      <c r="O53928" s="71"/>
      <c r="Q53928" s="71"/>
    </row>
    <row r="53929" spans="11:17" ht="15" customHeight="1" x14ac:dyDescent="0.2">
      <c r="K53929" s="71"/>
      <c r="M53929" s="71"/>
      <c r="O53929" s="71"/>
      <c r="Q53929" s="71"/>
    </row>
    <row r="53930" spans="11:17" ht="15" customHeight="1" x14ac:dyDescent="0.2">
      <c r="K53930" s="71"/>
      <c r="M53930" s="71"/>
      <c r="O53930" s="71"/>
      <c r="Q53930" s="71"/>
    </row>
    <row r="53931" spans="11:17" ht="15" customHeight="1" x14ac:dyDescent="0.2">
      <c r="K53931" s="71"/>
      <c r="M53931" s="71"/>
      <c r="O53931" s="71"/>
      <c r="Q53931" s="71"/>
    </row>
    <row r="53932" spans="11:17" ht="15" customHeight="1" x14ac:dyDescent="0.2">
      <c r="K53932" s="71"/>
      <c r="M53932" s="71"/>
      <c r="O53932" s="71"/>
      <c r="Q53932" s="71"/>
    </row>
    <row r="53933" spans="11:17" ht="15" customHeight="1" x14ac:dyDescent="0.2">
      <c r="K53933" s="71"/>
      <c r="M53933" s="71"/>
      <c r="O53933" s="71"/>
      <c r="Q53933" s="71"/>
    </row>
    <row r="53934" spans="11:17" ht="15" customHeight="1" x14ac:dyDescent="0.2">
      <c r="K53934" s="71"/>
      <c r="M53934" s="71"/>
      <c r="O53934" s="71"/>
      <c r="Q53934" s="71"/>
    </row>
    <row r="53935" spans="11:17" ht="15" customHeight="1" x14ac:dyDescent="0.2">
      <c r="K53935" s="71"/>
      <c r="M53935" s="71"/>
      <c r="O53935" s="71"/>
      <c r="Q53935" s="71"/>
    </row>
    <row r="53936" spans="11:17" ht="15" customHeight="1" x14ac:dyDescent="0.2">
      <c r="K53936" s="71"/>
      <c r="M53936" s="71"/>
      <c r="O53936" s="71"/>
      <c r="Q53936" s="71"/>
    </row>
    <row r="53937" spans="11:17" ht="15" customHeight="1" x14ac:dyDescent="0.2">
      <c r="K53937" s="71"/>
      <c r="M53937" s="71"/>
      <c r="O53937" s="71"/>
      <c r="Q53937" s="71"/>
    </row>
    <row r="53938" spans="11:17" ht="15" customHeight="1" x14ac:dyDescent="0.2">
      <c r="K53938" s="71"/>
      <c r="M53938" s="71"/>
      <c r="O53938" s="71"/>
      <c r="Q53938" s="71"/>
    </row>
    <row r="53939" spans="11:17" ht="15" customHeight="1" x14ac:dyDescent="0.2">
      <c r="K53939" s="71"/>
      <c r="M53939" s="71"/>
      <c r="O53939" s="71"/>
      <c r="Q53939" s="71"/>
    </row>
    <row r="53940" spans="11:17" ht="15" customHeight="1" x14ac:dyDescent="0.2">
      <c r="K53940" s="71"/>
      <c r="M53940" s="71"/>
      <c r="O53940" s="71"/>
      <c r="Q53940" s="71"/>
    </row>
    <row r="53941" spans="11:17" ht="15" customHeight="1" x14ac:dyDescent="0.2">
      <c r="K53941" s="71"/>
      <c r="M53941" s="71"/>
      <c r="O53941" s="71"/>
      <c r="Q53941" s="71"/>
    </row>
    <row r="53942" spans="11:17" ht="15" customHeight="1" x14ac:dyDescent="0.2">
      <c r="K53942" s="71"/>
      <c r="M53942" s="71"/>
      <c r="O53942" s="71"/>
      <c r="Q53942" s="71"/>
    </row>
    <row r="53943" spans="11:17" ht="15" customHeight="1" x14ac:dyDescent="0.2">
      <c r="K53943" s="71"/>
      <c r="M53943" s="71"/>
      <c r="O53943" s="71"/>
      <c r="Q53943" s="71"/>
    </row>
    <row r="53944" spans="11:17" ht="15" customHeight="1" x14ac:dyDescent="0.2">
      <c r="K53944" s="71"/>
      <c r="M53944" s="71"/>
      <c r="O53944" s="71"/>
      <c r="Q53944" s="71"/>
    </row>
    <row r="53945" spans="11:17" ht="15" customHeight="1" x14ac:dyDescent="0.2">
      <c r="K53945" s="71"/>
      <c r="M53945" s="71"/>
      <c r="O53945" s="71"/>
      <c r="Q53945" s="71"/>
    </row>
    <row r="53946" spans="11:17" ht="15" customHeight="1" x14ac:dyDescent="0.2">
      <c r="K53946" s="71"/>
      <c r="M53946" s="71"/>
      <c r="O53946" s="71"/>
      <c r="Q53946" s="71"/>
    </row>
    <row r="53947" spans="11:17" ht="15" customHeight="1" x14ac:dyDescent="0.2">
      <c r="K53947" s="71"/>
      <c r="M53947" s="71"/>
      <c r="O53947" s="71"/>
      <c r="Q53947" s="71"/>
    </row>
    <row r="53948" spans="11:17" ht="15" customHeight="1" x14ac:dyDescent="0.2">
      <c r="K53948" s="71"/>
      <c r="M53948" s="71"/>
      <c r="O53948" s="71"/>
      <c r="Q53948" s="71"/>
    </row>
    <row r="53949" spans="11:17" ht="15" customHeight="1" x14ac:dyDescent="0.2">
      <c r="K53949" s="71"/>
      <c r="M53949" s="71"/>
      <c r="O53949" s="71"/>
      <c r="Q53949" s="71"/>
    </row>
    <row r="53950" spans="11:17" ht="15" customHeight="1" x14ac:dyDescent="0.2">
      <c r="K53950" s="71"/>
      <c r="M53950" s="71"/>
      <c r="O53950" s="71"/>
      <c r="Q53950" s="71"/>
    </row>
    <row r="53951" spans="11:17" ht="15" customHeight="1" x14ac:dyDescent="0.2">
      <c r="K53951" s="71"/>
      <c r="M53951" s="71"/>
      <c r="O53951" s="71"/>
      <c r="Q53951" s="71"/>
    </row>
    <row r="53952" spans="11:17" ht="15" customHeight="1" x14ac:dyDescent="0.2">
      <c r="K53952" s="71"/>
      <c r="M53952" s="71"/>
      <c r="O53952" s="71"/>
      <c r="Q53952" s="71"/>
    </row>
    <row r="53953" spans="11:17" ht="15" customHeight="1" x14ac:dyDescent="0.2">
      <c r="K53953" s="71"/>
      <c r="M53953" s="71"/>
      <c r="O53953" s="71"/>
      <c r="Q53953" s="71"/>
    </row>
    <row r="53954" spans="11:17" ht="15" customHeight="1" x14ac:dyDescent="0.2">
      <c r="K53954" s="71"/>
      <c r="M53954" s="71"/>
      <c r="O53954" s="71"/>
      <c r="Q53954" s="71"/>
    </row>
    <row r="53955" spans="11:17" ht="15" customHeight="1" x14ac:dyDescent="0.2">
      <c r="K53955" s="71"/>
      <c r="M53955" s="71"/>
      <c r="O53955" s="71"/>
      <c r="Q53955" s="71"/>
    </row>
    <row r="53956" spans="11:17" ht="15" customHeight="1" x14ac:dyDescent="0.2">
      <c r="K53956" s="71"/>
      <c r="M53956" s="71"/>
      <c r="O53956" s="71"/>
      <c r="Q53956" s="71"/>
    </row>
    <row r="53957" spans="11:17" ht="15" customHeight="1" x14ac:dyDescent="0.2">
      <c r="K53957" s="71"/>
      <c r="M53957" s="71"/>
      <c r="O53957" s="71"/>
      <c r="Q53957" s="71"/>
    </row>
    <row r="53958" spans="11:17" ht="15" customHeight="1" x14ac:dyDescent="0.2">
      <c r="K53958" s="71"/>
      <c r="M53958" s="71"/>
      <c r="O53958" s="71"/>
      <c r="Q53958" s="71"/>
    </row>
    <row r="53959" spans="11:17" ht="15" customHeight="1" x14ac:dyDescent="0.2">
      <c r="K53959" s="71"/>
      <c r="M53959" s="71"/>
      <c r="O53959" s="71"/>
      <c r="Q53959" s="71"/>
    </row>
    <row r="53960" spans="11:17" ht="15" customHeight="1" x14ac:dyDescent="0.2">
      <c r="K53960" s="71"/>
      <c r="M53960" s="71"/>
      <c r="O53960" s="71"/>
      <c r="Q53960" s="71"/>
    </row>
    <row r="53961" spans="11:17" ht="15" customHeight="1" x14ac:dyDescent="0.2">
      <c r="K53961" s="71"/>
      <c r="M53961" s="71"/>
      <c r="O53961" s="71"/>
      <c r="Q53961" s="71"/>
    </row>
    <row r="53962" spans="11:17" ht="15" customHeight="1" x14ac:dyDescent="0.2">
      <c r="K53962" s="71"/>
      <c r="M53962" s="71"/>
      <c r="O53962" s="71"/>
      <c r="Q53962" s="71"/>
    </row>
    <row r="53963" spans="11:17" ht="15" customHeight="1" x14ac:dyDescent="0.2">
      <c r="K53963" s="71"/>
      <c r="M53963" s="71"/>
      <c r="O53963" s="71"/>
      <c r="Q53963" s="71"/>
    </row>
    <row r="53964" spans="11:17" ht="15" customHeight="1" x14ac:dyDescent="0.2">
      <c r="K53964" s="71"/>
      <c r="M53964" s="71"/>
      <c r="O53964" s="71"/>
      <c r="Q53964" s="71"/>
    </row>
    <row r="53965" spans="11:17" ht="15" customHeight="1" x14ac:dyDescent="0.2">
      <c r="K53965" s="71"/>
      <c r="M53965" s="71"/>
      <c r="O53965" s="71"/>
      <c r="Q53965" s="71"/>
    </row>
    <row r="53966" spans="11:17" ht="15" customHeight="1" x14ac:dyDescent="0.2">
      <c r="K53966" s="71"/>
      <c r="M53966" s="71"/>
      <c r="O53966" s="71"/>
      <c r="Q53966" s="71"/>
    </row>
    <row r="53967" spans="11:17" ht="15" customHeight="1" x14ac:dyDescent="0.2">
      <c r="K53967" s="71"/>
      <c r="M53967" s="71"/>
      <c r="O53967" s="71"/>
      <c r="Q53967" s="71"/>
    </row>
    <row r="53968" spans="11:17" ht="15" customHeight="1" x14ac:dyDescent="0.2">
      <c r="K53968" s="71"/>
      <c r="M53968" s="71"/>
      <c r="O53968" s="71"/>
      <c r="Q53968" s="71"/>
    </row>
    <row r="53969" spans="11:17" ht="15" customHeight="1" x14ac:dyDescent="0.2">
      <c r="K53969" s="71"/>
      <c r="M53969" s="71"/>
      <c r="O53969" s="71"/>
      <c r="Q53969" s="71"/>
    </row>
    <row r="53970" spans="11:17" ht="15" customHeight="1" x14ac:dyDescent="0.2">
      <c r="K53970" s="71"/>
      <c r="M53970" s="71"/>
      <c r="O53970" s="71"/>
      <c r="Q53970" s="71"/>
    </row>
    <row r="53971" spans="11:17" ht="15" customHeight="1" x14ac:dyDescent="0.2">
      <c r="K53971" s="71"/>
      <c r="M53971" s="71"/>
      <c r="O53971" s="71"/>
      <c r="Q53971" s="71"/>
    </row>
    <row r="53972" spans="11:17" ht="15" customHeight="1" x14ac:dyDescent="0.2">
      <c r="K53972" s="71"/>
      <c r="M53972" s="71"/>
      <c r="O53972" s="71"/>
      <c r="Q53972" s="71"/>
    </row>
    <row r="53973" spans="11:17" ht="15" customHeight="1" x14ac:dyDescent="0.2">
      <c r="K53973" s="71"/>
      <c r="M53973" s="71"/>
      <c r="O53973" s="71"/>
      <c r="Q53973" s="71"/>
    </row>
    <row r="53974" spans="11:17" ht="15" customHeight="1" x14ac:dyDescent="0.2">
      <c r="K53974" s="71"/>
      <c r="M53974" s="71"/>
      <c r="O53974" s="71"/>
      <c r="Q53974" s="71"/>
    </row>
    <row r="53975" spans="11:17" ht="15" customHeight="1" x14ac:dyDescent="0.2">
      <c r="K53975" s="71"/>
      <c r="M53975" s="71"/>
      <c r="O53975" s="71"/>
      <c r="Q53975" s="71"/>
    </row>
    <row r="53976" spans="11:17" ht="15" customHeight="1" x14ac:dyDescent="0.2">
      <c r="K53976" s="71"/>
      <c r="M53976" s="71"/>
      <c r="O53976" s="71"/>
      <c r="Q53976" s="71"/>
    </row>
    <row r="53977" spans="11:17" ht="15" customHeight="1" x14ac:dyDescent="0.2">
      <c r="K53977" s="71"/>
      <c r="M53977" s="71"/>
      <c r="O53977" s="71"/>
      <c r="Q53977" s="71"/>
    </row>
    <row r="53978" spans="11:17" ht="15" customHeight="1" x14ac:dyDescent="0.2">
      <c r="K53978" s="71"/>
      <c r="M53978" s="71"/>
      <c r="O53978" s="71"/>
      <c r="Q53978" s="71"/>
    </row>
    <row r="53979" spans="11:17" ht="15" customHeight="1" x14ac:dyDescent="0.2">
      <c r="K53979" s="71"/>
      <c r="M53979" s="71"/>
      <c r="O53979" s="71"/>
      <c r="Q53979" s="71"/>
    </row>
    <row r="53980" spans="11:17" ht="15" customHeight="1" x14ac:dyDescent="0.2">
      <c r="K53980" s="71"/>
      <c r="M53980" s="71"/>
      <c r="O53980" s="71"/>
      <c r="Q53980" s="71"/>
    </row>
    <row r="53981" spans="11:17" ht="15" customHeight="1" x14ac:dyDescent="0.2">
      <c r="K53981" s="71"/>
      <c r="M53981" s="71"/>
      <c r="O53981" s="71"/>
      <c r="Q53981" s="71"/>
    </row>
    <row r="53982" spans="11:17" ht="15" customHeight="1" x14ac:dyDescent="0.2">
      <c r="K53982" s="71"/>
      <c r="M53982" s="71"/>
      <c r="O53982" s="71"/>
      <c r="Q53982" s="71"/>
    </row>
    <row r="53983" spans="11:17" ht="15" customHeight="1" x14ac:dyDescent="0.2">
      <c r="K53983" s="71"/>
      <c r="M53983" s="71"/>
      <c r="O53983" s="71"/>
      <c r="Q53983" s="71"/>
    </row>
    <row r="53984" spans="11:17" ht="15" customHeight="1" x14ac:dyDescent="0.2">
      <c r="K53984" s="71"/>
      <c r="M53984" s="71"/>
      <c r="O53984" s="71"/>
      <c r="Q53984" s="71"/>
    </row>
    <row r="53985" spans="11:17" ht="15" customHeight="1" x14ac:dyDescent="0.2">
      <c r="K53985" s="71"/>
      <c r="M53985" s="71"/>
      <c r="O53985" s="71"/>
      <c r="Q53985" s="71"/>
    </row>
    <row r="53986" spans="11:17" ht="15" customHeight="1" x14ac:dyDescent="0.2">
      <c r="K53986" s="71"/>
      <c r="M53986" s="71"/>
      <c r="O53986" s="71"/>
      <c r="Q53986" s="71"/>
    </row>
    <row r="53987" spans="11:17" ht="15" customHeight="1" x14ac:dyDescent="0.2">
      <c r="K53987" s="71"/>
      <c r="M53987" s="71"/>
      <c r="O53987" s="71"/>
      <c r="Q53987" s="71"/>
    </row>
    <row r="53988" spans="11:17" ht="15" customHeight="1" x14ac:dyDescent="0.2">
      <c r="K53988" s="71"/>
      <c r="M53988" s="71"/>
      <c r="O53988" s="71"/>
      <c r="Q53988" s="71"/>
    </row>
    <row r="53989" spans="11:17" ht="15" customHeight="1" x14ac:dyDescent="0.2">
      <c r="K53989" s="71"/>
      <c r="M53989" s="71"/>
      <c r="O53989" s="71"/>
      <c r="Q53989" s="71"/>
    </row>
    <row r="53990" spans="11:17" ht="15" customHeight="1" x14ac:dyDescent="0.2">
      <c r="K53990" s="71"/>
      <c r="M53990" s="71"/>
      <c r="O53990" s="71"/>
      <c r="Q53990" s="71"/>
    </row>
    <row r="53991" spans="11:17" ht="15" customHeight="1" x14ac:dyDescent="0.2">
      <c r="K53991" s="71"/>
      <c r="M53991" s="71"/>
      <c r="O53991" s="71"/>
      <c r="Q53991" s="71"/>
    </row>
    <row r="53992" spans="11:17" ht="15" customHeight="1" x14ac:dyDescent="0.2">
      <c r="K53992" s="71"/>
      <c r="M53992" s="71"/>
      <c r="O53992" s="71"/>
      <c r="Q53992" s="71"/>
    </row>
    <row r="53993" spans="11:17" ht="15" customHeight="1" x14ac:dyDescent="0.2">
      <c r="K53993" s="71"/>
      <c r="M53993" s="71"/>
      <c r="O53993" s="71"/>
      <c r="Q53993" s="71"/>
    </row>
    <row r="53994" spans="11:17" ht="15" customHeight="1" x14ac:dyDescent="0.2">
      <c r="K53994" s="71"/>
      <c r="M53994" s="71"/>
      <c r="O53994" s="71"/>
      <c r="Q53994" s="71"/>
    </row>
    <row r="53995" spans="11:17" ht="15" customHeight="1" x14ac:dyDescent="0.2">
      <c r="K53995" s="71"/>
      <c r="M53995" s="71"/>
      <c r="O53995" s="71"/>
      <c r="Q53995" s="71"/>
    </row>
    <row r="53996" spans="11:17" ht="15" customHeight="1" x14ac:dyDescent="0.2">
      <c r="K53996" s="71"/>
      <c r="M53996" s="71"/>
      <c r="O53996" s="71"/>
      <c r="Q53996" s="71"/>
    </row>
    <row r="53997" spans="11:17" ht="15" customHeight="1" x14ac:dyDescent="0.2">
      <c r="K53997" s="71"/>
      <c r="M53997" s="71"/>
      <c r="O53997" s="71"/>
      <c r="Q53997" s="71"/>
    </row>
    <row r="53998" spans="11:17" ht="15" customHeight="1" x14ac:dyDescent="0.2">
      <c r="K53998" s="71"/>
      <c r="M53998" s="71"/>
      <c r="O53998" s="71"/>
      <c r="Q53998" s="71"/>
    </row>
    <row r="53999" spans="11:17" ht="15" customHeight="1" x14ac:dyDescent="0.2">
      <c r="K53999" s="71"/>
      <c r="M53999" s="71"/>
      <c r="O53999" s="71"/>
      <c r="Q53999" s="71"/>
    </row>
    <row r="54000" spans="11:17" ht="15" customHeight="1" x14ac:dyDescent="0.2">
      <c r="K54000" s="71"/>
      <c r="M54000" s="71"/>
      <c r="O54000" s="71"/>
      <c r="Q54000" s="71"/>
    </row>
    <row r="54001" spans="11:17" ht="15" customHeight="1" x14ac:dyDescent="0.2">
      <c r="K54001" s="71"/>
      <c r="M54001" s="71"/>
      <c r="O54001" s="71"/>
      <c r="Q54001" s="71"/>
    </row>
    <row r="54002" spans="11:17" ht="15" customHeight="1" x14ac:dyDescent="0.2">
      <c r="K54002" s="71"/>
      <c r="M54002" s="71"/>
      <c r="O54002" s="71"/>
      <c r="Q54002" s="71"/>
    </row>
    <row r="54003" spans="11:17" ht="15" customHeight="1" x14ac:dyDescent="0.2">
      <c r="K54003" s="71"/>
      <c r="M54003" s="71"/>
      <c r="O54003" s="71"/>
      <c r="Q54003" s="71"/>
    </row>
    <row r="54004" spans="11:17" ht="15" customHeight="1" x14ac:dyDescent="0.2">
      <c r="K54004" s="71"/>
      <c r="M54004" s="71"/>
      <c r="O54004" s="71"/>
      <c r="Q54004" s="71"/>
    </row>
    <row r="54005" spans="11:17" ht="15" customHeight="1" x14ac:dyDescent="0.2">
      <c r="K54005" s="71"/>
      <c r="M54005" s="71"/>
      <c r="O54005" s="71"/>
      <c r="Q54005" s="71"/>
    </row>
    <row r="54006" spans="11:17" ht="15" customHeight="1" x14ac:dyDescent="0.2">
      <c r="K54006" s="71"/>
      <c r="M54006" s="71"/>
      <c r="O54006" s="71"/>
      <c r="Q54006" s="71"/>
    </row>
    <row r="54007" spans="11:17" ht="15" customHeight="1" x14ac:dyDescent="0.2">
      <c r="K54007" s="71"/>
      <c r="M54007" s="71"/>
      <c r="O54007" s="71"/>
      <c r="Q54007" s="71"/>
    </row>
    <row r="54008" spans="11:17" ht="15" customHeight="1" x14ac:dyDescent="0.2">
      <c r="K54008" s="71"/>
      <c r="M54008" s="71"/>
      <c r="O54008" s="71"/>
      <c r="Q54008" s="71"/>
    </row>
    <row r="54009" spans="11:17" ht="15" customHeight="1" x14ac:dyDescent="0.2">
      <c r="K54009" s="71"/>
      <c r="M54009" s="71"/>
      <c r="O54009" s="71"/>
      <c r="Q54009" s="71"/>
    </row>
    <row r="54010" spans="11:17" ht="15" customHeight="1" x14ac:dyDescent="0.2">
      <c r="K54010" s="71"/>
      <c r="M54010" s="71"/>
      <c r="O54010" s="71"/>
      <c r="Q54010" s="71"/>
    </row>
    <row r="54011" spans="11:17" ht="15" customHeight="1" x14ac:dyDescent="0.2">
      <c r="K54011" s="71"/>
      <c r="M54011" s="71"/>
      <c r="O54011" s="71"/>
      <c r="Q54011" s="71"/>
    </row>
    <row r="54012" spans="11:17" ht="15" customHeight="1" x14ac:dyDescent="0.2">
      <c r="K54012" s="71"/>
      <c r="M54012" s="71"/>
      <c r="O54012" s="71"/>
      <c r="Q54012" s="71"/>
    </row>
    <row r="54013" spans="11:17" ht="15" customHeight="1" x14ac:dyDescent="0.2">
      <c r="K54013" s="71"/>
      <c r="M54013" s="71"/>
      <c r="O54013" s="71"/>
      <c r="Q54013" s="71"/>
    </row>
    <row r="54014" spans="11:17" ht="15" customHeight="1" x14ac:dyDescent="0.2">
      <c r="K54014" s="71"/>
      <c r="M54014" s="71"/>
      <c r="O54014" s="71"/>
      <c r="Q54014" s="71"/>
    </row>
    <row r="54015" spans="11:17" ht="15" customHeight="1" x14ac:dyDescent="0.2">
      <c r="K54015" s="71"/>
      <c r="M54015" s="71"/>
      <c r="O54015" s="71"/>
      <c r="Q54015" s="71"/>
    </row>
    <row r="54016" spans="11:17" ht="15" customHeight="1" x14ac:dyDescent="0.2">
      <c r="K54016" s="71"/>
      <c r="M54016" s="71"/>
      <c r="O54016" s="71"/>
      <c r="Q54016" s="71"/>
    </row>
    <row r="54017" spans="11:17" ht="15" customHeight="1" x14ac:dyDescent="0.2">
      <c r="K54017" s="71"/>
      <c r="M54017" s="71"/>
      <c r="O54017" s="71"/>
      <c r="Q54017" s="71"/>
    </row>
    <row r="54018" spans="11:17" ht="15" customHeight="1" x14ac:dyDescent="0.2">
      <c r="K54018" s="71"/>
      <c r="M54018" s="71"/>
      <c r="O54018" s="71"/>
      <c r="Q54018" s="71"/>
    </row>
    <row r="54019" spans="11:17" ht="15" customHeight="1" x14ac:dyDescent="0.2">
      <c r="K54019" s="71"/>
      <c r="M54019" s="71"/>
      <c r="O54019" s="71"/>
      <c r="Q54019" s="71"/>
    </row>
    <row r="54020" spans="11:17" ht="15" customHeight="1" x14ac:dyDescent="0.2">
      <c r="K54020" s="71"/>
      <c r="M54020" s="71"/>
      <c r="O54020" s="71"/>
      <c r="Q54020" s="71"/>
    </row>
    <row r="54021" spans="11:17" ht="15" customHeight="1" x14ac:dyDescent="0.2">
      <c r="K54021" s="71"/>
      <c r="M54021" s="71"/>
      <c r="O54021" s="71"/>
      <c r="Q54021" s="71"/>
    </row>
    <row r="54022" spans="11:17" ht="15" customHeight="1" x14ac:dyDescent="0.2">
      <c r="K54022" s="71"/>
      <c r="M54022" s="71"/>
      <c r="O54022" s="71"/>
      <c r="Q54022" s="71"/>
    </row>
    <row r="54023" spans="11:17" ht="15" customHeight="1" x14ac:dyDescent="0.2">
      <c r="K54023" s="71"/>
      <c r="M54023" s="71"/>
      <c r="O54023" s="71"/>
      <c r="Q54023" s="71"/>
    </row>
    <row r="54024" spans="11:17" ht="15" customHeight="1" x14ac:dyDescent="0.2">
      <c r="K54024" s="71"/>
      <c r="M54024" s="71"/>
      <c r="O54024" s="71"/>
      <c r="Q54024" s="71"/>
    </row>
    <row r="54025" spans="11:17" ht="15" customHeight="1" x14ac:dyDescent="0.2">
      <c r="K54025" s="71"/>
      <c r="M54025" s="71"/>
      <c r="O54025" s="71"/>
      <c r="Q54025" s="71"/>
    </row>
    <row r="54026" spans="11:17" ht="15" customHeight="1" x14ac:dyDescent="0.2">
      <c r="K54026" s="71"/>
      <c r="M54026" s="71"/>
      <c r="O54026" s="71"/>
      <c r="Q54026" s="71"/>
    </row>
    <row r="54027" spans="11:17" ht="15" customHeight="1" x14ac:dyDescent="0.2">
      <c r="K54027" s="71"/>
      <c r="M54027" s="71"/>
      <c r="O54027" s="71"/>
      <c r="Q54027" s="71"/>
    </row>
    <row r="54028" spans="11:17" ht="15" customHeight="1" x14ac:dyDescent="0.2">
      <c r="K54028" s="71"/>
      <c r="M54028" s="71"/>
      <c r="O54028" s="71"/>
      <c r="Q54028" s="71"/>
    </row>
    <row r="54029" spans="11:17" ht="15" customHeight="1" x14ac:dyDescent="0.2">
      <c r="K54029" s="71"/>
      <c r="M54029" s="71"/>
      <c r="O54029" s="71"/>
      <c r="Q54029" s="71"/>
    </row>
    <row r="54030" spans="11:17" ht="15" customHeight="1" x14ac:dyDescent="0.2">
      <c r="K54030" s="71"/>
      <c r="M54030" s="71"/>
      <c r="O54030" s="71"/>
      <c r="Q54030" s="71"/>
    </row>
    <row r="54031" spans="11:17" ht="15" customHeight="1" x14ac:dyDescent="0.2">
      <c r="K54031" s="71"/>
      <c r="M54031" s="71"/>
      <c r="O54031" s="71"/>
      <c r="Q54031" s="71"/>
    </row>
    <row r="54032" spans="11:17" ht="15" customHeight="1" x14ac:dyDescent="0.2">
      <c r="K54032" s="71"/>
      <c r="M54032" s="71"/>
      <c r="O54032" s="71"/>
      <c r="Q54032" s="71"/>
    </row>
    <row r="54033" spans="11:17" ht="15" customHeight="1" x14ac:dyDescent="0.2">
      <c r="K54033" s="71"/>
      <c r="M54033" s="71"/>
      <c r="O54033" s="71"/>
      <c r="Q54033" s="71"/>
    </row>
    <row r="54034" spans="11:17" ht="15" customHeight="1" x14ac:dyDescent="0.2">
      <c r="K54034" s="71"/>
      <c r="M54034" s="71"/>
      <c r="O54034" s="71"/>
      <c r="Q54034" s="71"/>
    </row>
    <row r="54035" spans="11:17" ht="15" customHeight="1" x14ac:dyDescent="0.2">
      <c r="K54035" s="71"/>
      <c r="M54035" s="71"/>
      <c r="O54035" s="71"/>
      <c r="Q54035" s="71"/>
    </row>
    <row r="54036" spans="11:17" ht="15" customHeight="1" x14ac:dyDescent="0.2">
      <c r="K54036" s="71"/>
      <c r="M54036" s="71"/>
      <c r="O54036" s="71"/>
      <c r="Q54036" s="71"/>
    </row>
    <row r="54037" spans="11:17" ht="15" customHeight="1" x14ac:dyDescent="0.2">
      <c r="K54037" s="71"/>
      <c r="M54037" s="71"/>
      <c r="O54037" s="71"/>
      <c r="Q54037" s="71"/>
    </row>
    <row r="54038" spans="11:17" ht="15" customHeight="1" x14ac:dyDescent="0.2">
      <c r="K54038" s="71"/>
      <c r="M54038" s="71"/>
      <c r="O54038" s="71"/>
      <c r="Q54038" s="71"/>
    </row>
    <row r="54039" spans="11:17" ht="15" customHeight="1" x14ac:dyDescent="0.2">
      <c r="K54039" s="71"/>
      <c r="M54039" s="71"/>
      <c r="O54039" s="71"/>
      <c r="Q54039" s="71"/>
    </row>
    <row r="54040" spans="11:17" ht="15" customHeight="1" x14ac:dyDescent="0.2">
      <c r="K54040" s="71"/>
      <c r="M54040" s="71"/>
      <c r="O54040" s="71"/>
      <c r="Q54040" s="71"/>
    </row>
    <row r="54041" spans="11:17" ht="15" customHeight="1" x14ac:dyDescent="0.2">
      <c r="K54041" s="71"/>
      <c r="M54041" s="71"/>
      <c r="O54041" s="71"/>
      <c r="Q54041" s="71"/>
    </row>
    <row r="54042" spans="11:17" ht="15" customHeight="1" x14ac:dyDescent="0.2">
      <c r="K54042" s="71"/>
      <c r="M54042" s="71"/>
      <c r="O54042" s="71"/>
      <c r="Q54042" s="71"/>
    </row>
    <row r="54043" spans="11:17" ht="15" customHeight="1" x14ac:dyDescent="0.2">
      <c r="K54043" s="71"/>
      <c r="M54043" s="71"/>
      <c r="O54043" s="71"/>
      <c r="Q54043" s="71"/>
    </row>
    <row r="54044" spans="11:17" ht="15" customHeight="1" x14ac:dyDescent="0.2">
      <c r="K54044" s="71"/>
      <c r="M54044" s="71"/>
      <c r="O54044" s="71"/>
      <c r="Q54044" s="71"/>
    </row>
    <row r="54045" spans="11:17" ht="15" customHeight="1" x14ac:dyDescent="0.2">
      <c r="K54045" s="71"/>
      <c r="M54045" s="71"/>
      <c r="O54045" s="71"/>
      <c r="Q54045" s="71"/>
    </row>
    <row r="54046" spans="11:17" ht="15" customHeight="1" x14ac:dyDescent="0.2">
      <c r="K54046" s="71"/>
      <c r="M54046" s="71"/>
      <c r="O54046" s="71"/>
      <c r="Q54046" s="71"/>
    </row>
    <row r="54047" spans="11:17" ht="15" customHeight="1" x14ac:dyDescent="0.2">
      <c r="K54047" s="71"/>
      <c r="M54047" s="71"/>
      <c r="O54047" s="71"/>
      <c r="Q54047" s="71"/>
    </row>
    <row r="54048" spans="11:17" ht="15" customHeight="1" x14ac:dyDescent="0.2">
      <c r="K54048" s="71"/>
      <c r="M54048" s="71"/>
      <c r="O54048" s="71"/>
      <c r="Q54048" s="71"/>
    </row>
    <row r="54049" spans="11:17" ht="15" customHeight="1" x14ac:dyDescent="0.2">
      <c r="K54049" s="71"/>
      <c r="M54049" s="71"/>
      <c r="O54049" s="71"/>
      <c r="Q54049" s="71"/>
    </row>
    <row r="54050" spans="11:17" ht="15" customHeight="1" x14ac:dyDescent="0.2">
      <c r="K54050" s="71"/>
      <c r="M54050" s="71"/>
      <c r="O54050" s="71"/>
      <c r="Q54050" s="71"/>
    </row>
    <row r="54051" spans="11:17" ht="15" customHeight="1" x14ac:dyDescent="0.2">
      <c r="K54051" s="71"/>
      <c r="M54051" s="71"/>
      <c r="O54051" s="71"/>
      <c r="Q54051" s="71"/>
    </row>
    <row r="54052" spans="11:17" ht="15" customHeight="1" x14ac:dyDescent="0.2">
      <c r="K54052" s="71"/>
      <c r="M54052" s="71"/>
      <c r="O54052" s="71"/>
      <c r="Q54052" s="71"/>
    </row>
    <row r="54053" spans="11:17" ht="15" customHeight="1" x14ac:dyDescent="0.2">
      <c r="K54053" s="71"/>
      <c r="M54053" s="71"/>
      <c r="O54053" s="71"/>
      <c r="Q54053" s="71"/>
    </row>
    <row r="54054" spans="11:17" ht="15" customHeight="1" x14ac:dyDescent="0.2">
      <c r="K54054" s="71"/>
      <c r="M54054" s="71"/>
      <c r="O54054" s="71"/>
      <c r="Q54054" s="71"/>
    </row>
    <row r="54055" spans="11:17" ht="15" customHeight="1" x14ac:dyDescent="0.2">
      <c r="K54055" s="71"/>
      <c r="M54055" s="71"/>
      <c r="O54055" s="71"/>
      <c r="Q54055" s="71"/>
    </row>
    <row r="54056" spans="11:17" ht="15" customHeight="1" x14ac:dyDescent="0.2">
      <c r="K54056" s="71"/>
      <c r="M54056" s="71"/>
      <c r="O54056" s="71"/>
      <c r="Q54056" s="71"/>
    </row>
    <row r="54057" spans="11:17" ht="15" customHeight="1" x14ac:dyDescent="0.2">
      <c r="K54057" s="71"/>
      <c r="M54057" s="71"/>
      <c r="O54057" s="71"/>
      <c r="Q54057" s="71"/>
    </row>
    <row r="54058" spans="11:17" ht="15" customHeight="1" x14ac:dyDescent="0.2">
      <c r="K54058" s="71"/>
      <c r="M54058" s="71"/>
      <c r="O54058" s="71"/>
      <c r="Q54058" s="71"/>
    </row>
    <row r="54059" spans="11:17" ht="15" customHeight="1" x14ac:dyDescent="0.2">
      <c r="K54059" s="71"/>
      <c r="M54059" s="71"/>
      <c r="O54059" s="71"/>
      <c r="Q54059" s="71"/>
    </row>
    <row r="54060" spans="11:17" ht="15" customHeight="1" x14ac:dyDescent="0.2">
      <c r="K54060" s="71"/>
      <c r="M54060" s="71"/>
      <c r="O54060" s="71"/>
      <c r="Q54060" s="71"/>
    </row>
    <row r="54061" spans="11:17" ht="15" customHeight="1" x14ac:dyDescent="0.2">
      <c r="K54061" s="71"/>
      <c r="M54061" s="71"/>
      <c r="O54061" s="71"/>
      <c r="Q54061" s="71"/>
    </row>
    <row r="54062" spans="11:17" ht="15" customHeight="1" x14ac:dyDescent="0.2">
      <c r="K54062" s="71"/>
      <c r="M54062" s="71"/>
      <c r="O54062" s="71"/>
      <c r="Q54062" s="71"/>
    </row>
    <row r="54063" spans="11:17" ht="15" customHeight="1" x14ac:dyDescent="0.2">
      <c r="K54063" s="71"/>
      <c r="M54063" s="71"/>
      <c r="O54063" s="71"/>
      <c r="Q54063" s="71"/>
    </row>
    <row r="54064" spans="11:17" ht="15" customHeight="1" x14ac:dyDescent="0.2">
      <c r="K54064" s="71"/>
      <c r="M54064" s="71"/>
      <c r="O54064" s="71"/>
      <c r="Q54064" s="71"/>
    </row>
    <row r="54065" spans="11:17" ht="15" customHeight="1" x14ac:dyDescent="0.2">
      <c r="K54065" s="71"/>
      <c r="M54065" s="71"/>
      <c r="O54065" s="71"/>
      <c r="Q54065" s="71"/>
    </row>
    <row r="54066" spans="11:17" ht="15" customHeight="1" x14ac:dyDescent="0.2">
      <c r="K54066" s="71"/>
      <c r="M54066" s="71"/>
      <c r="O54066" s="71"/>
      <c r="Q54066" s="71"/>
    </row>
    <row r="54067" spans="11:17" ht="15" customHeight="1" x14ac:dyDescent="0.2">
      <c r="K54067" s="71"/>
      <c r="M54067" s="71"/>
      <c r="O54067" s="71"/>
      <c r="Q54067" s="71"/>
    </row>
    <row r="54068" spans="11:17" ht="15" customHeight="1" x14ac:dyDescent="0.2">
      <c r="K54068" s="71"/>
      <c r="M54068" s="71"/>
      <c r="O54068" s="71"/>
      <c r="Q54068" s="71"/>
    </row>
    <row r="54069" spans="11:17" ht="15" customHeight="1" x14ac:dyDescent="0.2">
      <c r="K54069" s="71"/>
      <c r="M54069" s="71"/>
      <c r="O54069" s="71"/>
      <c r="Q54069" s="71"/>
    </row>
    <row r="54070" spans="11:17" ht="15" customHeight="1" x14ac:dyDescent="0.2">
      <c r="K54070" s="71"/>
      <c r="M54070" s="71"/>
      <c r="O54070" s="71"/>
      <c r="Q54070" s="71"/>
    </row>
    <row r="54071" spans="11:17" ht="15" customHeight="1" x14ac:dyDescent="0.2">
      <c r="K54071" s="71"/>
      <c r="M54071" s="71"/>
      <c r="O54071" s="71"/>
      <c r="Q54071" s="71"/>
    </row>
    <row r="54072" spans="11:17" ht="15" customHeight="1" x14ac:dyDescent="0.2">
      <c r="K54072" s="71"/>
      <c r="M54072" s="71"/>
      <c r="O54072" s="71"/>
      <c r="Q54072" s="71"/>
    </row>
    <row r="54073" spans="11:17" ht="15" customHeight="1" x14ac:dyDescent="0.2">
      <c r="K54073" s="71"/>
      <c r="M54073" s="71"/>
      <c r="O54073" s="71"/>
      <c r="Q54073" s="71"/>
    </row>
    <row r="54074" spans="11:17" ht="15" customHeight="1" x14ac:dyDescent="0.2">
      <c r="K54074" s="71"/>
      <c r="M54074" s="71"/>
      <c r="O54074" s="71"/>
      <c r="Q54074" s="71"/>
    </row>
    <row r="54075" spans="11:17" ht="15" customHeight="1" x14ac:dyDescent="0.2">
      <c r="K54075" s="71"/>
      <c r="M54075" s="71"/>
      <c r="O54075" s="71"/>
      <c r="Q54075" s="71"/>
    </row>
    <row r="54076" spans="11:17" ht="15" customHeight="1" x14ac:dyDescent="0.2">
      <c r="K54076" s="71"/>
      <c r="M54076" s="71"/>
      <c r="O54076" s="71"/>
      <c r="Q54076" s="71"/>
    </row>
    <row r="54077" spans="11:17" ht="15" customHeight="1" x14ac:dyDescent="0.2">
      <c r="K54077" s="71"/>
      <c r="M54077" s="71"/>
      <c r="O54077" s="71"/>
      <c r="Q54077" s="71"/>
    </row>
    <row r="54078" spans="11:17" ht="15" customHeight="1" x14ac:dyDescent="0.2">
      <c r="K54078" s="71"/>
      <c r="M54078" s="71"/>
      <c r="O54078" s="71"/>
      <c r="Q54078" s="71"/>
    </row>
    <row r="54079" spans="11:17" ht="15" customHeight="1" x14ac:dyDescent="0.2">
      <c r="K54079" s="71"/>
      <c r="M54079" s="71"/>
      <c r="O54079" s="71"/>
      <c r="Q54079" s="71"/>
    </row>
    <row r="54080" spans="11:17" ht="15" customHeight="1" x14ac:dyDescent="0.2">
      <c r="K54080" s="71"/>
      <c r="M54080" s="71"/>
      <c r="O54080" s="71"/>
      <c r="Q54080" s="71"/>
    </row>
    <row r="54081" spans="11:17" ht="15" customHeight="1" x14ac:dyDescent="0.2">
      <c r="K54081" s="71"/>
      <c r="M54081" s="71"/>
      <c r="O54081" s="71"/>
      <c r="Q54081" s="71"/>
    </row>
    <row r="54082" spans="11:17" ht="15" customHeight="1" x14ac:dyDescent="0.2">
      <c r="K54082" s="71"/>
      <c r="M54082" s="71"/>
      <c r="O54082" s="71"/>
      <c r="Q54082" s="71"/>
    </row>
    <row r="54083" spans="11:17" ht="15" customHeight="1" x14ac:dyDescent="0.2">
      <c r="K54083" s="71"/>
      <c r="M54083" s="71"/>
      <c r="O54083" s="71"/>
      <c r="Q54083" s="71"/>
    </row>
    <row r="54084" spans="11:17" ht="15" customHeight="1" x14ac:dyDescent="0.2">
      <c r="K54084" s="71"/>
      <c r="M54084" s="71"/>
      <c r="O54084" s="71"/>
      <c r="Q54084" s="71"/>
    </row>
    <row r="54085" spans="11:17" ht="15" customHeight="1" x14ac:dyDescent="0.2">
      <c r="K54085" s="71"/>
      <c r="M54085" s="71"/>
      <c r="O54085" s="71"/>
      <c r="Q54085" s="71"/>
    </row>
    <row r="54086" spans="11:17" ht="15" customHeight="1" x14ac:dyDescent="0.2">
      <c r="K54086" s="71"/>
      <c r="M54086" s="71"/>
      <c r="O54086" s="71"/>
      <c r="Q54086" s="71"/>
    </row>
    <row r="54087" spans="11:17" ht="15" customHeight="1" x14ac:dyDescent="0.2">
      <c r="K54087" s="71"/>
      <c r="M54087" s="71"/>
      <c r="O54087" s="71"/>
      <c r="Q54087" s="71"/>
    </row>
    <row r="54088" spans="11:17" ht="15" customHeight="1" x14ac:dyDescent="0.2">
      <c r="K54088" s="71"/>
      <c r="M54088" s="71"/>
      <c r="O54088" s="71"/>
      <c r="Q54088" s="71"/>
    </row>
    <row r="54089" spans="11:17" ht="15" customHeight="1" x14ac:dyDescent="0.2">
      <c r="K54089" s="71"/>
      <c r="M54089" s="71"/>
      <c r="O54089" s="71"/>
      <c r="Q54089" s="71"/>
    </row>
    <row r="54090" spans="11:17" ht="15" customHeight="1" x14ac:dyDescent="0.2">
      <c r="K54090" s="71"/>
      <c r="M54090" s="71"/>
      <c r="O54090" s="71"/>
      <c r="Q54090" s="71"/>
    </row>
    <row r="54091" spans="11:17" ht="15" customHeight="1" x14ac:dyDescent="0.2">
      <c r="K54091" s="71"/>
      <c r="M54091" s="71"/>
      <c r="O54091" s="71"/>
      <c r="Q54091" s="71"/>
    </row>
    <row r="54092" spans="11:17" ht="15" customHeight="1" x14ac:dyDescent="0.2">
      <c r="K54092" s="71"/>
      <c r="M54092" s="71"/>
      <c r="O54092" s="71"/>
      <c r="Q54092" s="71"/>
    </row>
    <row r="54093" spans="11:17" ht="15" customHeight="1" x14ac:dyDescent="0.2">
      <c r="K54093" s="71"/>
      <c r="M54093" s="71"/>
      <c r="O54093" s="71"/>
      <c r="Q54093" s="71"/>
    </row>
    <row r="54094" spans="11:17" ht="15" customHeight="1" x14ac:dyDescent="0.2">
      <c r="K54094" s="71"/>
      <c r="M54094" s="71"/>
      <c r="O54094" s="71"/>
      <c r="Q54094" s="71"/>
    </row>
    <row r="54095" spans="11:17" ht="15" customHeight="1" x14ac:dyDescent="0.2">
      <c r="K54095" s="71"/>
      <c r="M54095" s="71"/>
      <c r="O54095" s="71"/>
      <c r="Q54095" s="71"/>
    </row>
    <row r="54096" spans="11:17" ht="15" customHeight="1" x14ac:dyDescent="0.2">
      <c r="K54096" s="71"/>
      <c r="M54096" s="71"/>
      <c r="O54096" s="71"/>
      <c r="Q54096" s="71"/>
    </row>
    <row r="54097" spans="11:17" ht="15" customHeight="1" x14ac:dyDescent="0.2">
      <c r="K54097" s="71"/>
      <c r="M54097" s="71"/>
      <c r="O54097" s="71"/>
      <c r="Q54097" s="71"/>
    </row>
    <row r="54098" spans="11:17" ht="15" customHeight="1" x14ac:dyDescent="0.2">
      <c r="K54098" s="71"/>
      <c r="M54098" s="71"/>
      <c r="O54098" s="71"/>
      <c r="Q54098" s="71"/>
    </row>
    <row r="54099" spans="11:17" ht="15" customHeight="1" x14ac:dyDescent="0.2">
      <c r="K54099" s="71"/>
      <c r="M54099" s="71"/>
      <c r="O54099" s="71"/>
      <c r="Q54099" s="71"/>
    </row>
    <row r="54100" spans="11:17" ht="15" customHeight="1" x14ac:dyDescent="0.2">
      <c r="K54100" s="71"/>
      <c r="M54100" s="71"/>
      <c r="O54100" s="71"/>
      <c r="Q54100" s="71"/>
    </row>
    <row r="54101" spans="11:17" ht="15" customHeight="1" x14ac:dyDescent="0.2">
      <c r="K54101" s="71"/>
      <c r="M54101" s="71"/>
      <c r="O54101" s="71"/>
      <c r="Q54101" s="71"/>
    </row>
    <row r="54102" spans="11:17" ht="15" customHeight="1" x14ac:dyDescent="0.2">
      <c r="K54102" s="71"/>
      <c r="M54102" s="71"/>
      <c r="O54102" s="71"/>
      <c r="Q54102" s="71"/>
    </row>
    <row r="54103" spans="11:17" ht="15" customHeight="1" x14ac:dyDescent="0.2">
      <c r="K54103" s="71"/>
      <c r="M54103" s="71"/>
      <c r="O54103" s="71"/>
      <c r="Q54103" s="71"/>
    </row>
    <row r="54104" spans="11:17" ht="15" customHeight="1" x14ac:dyDescent="0.2">
      <c r="K54104" s="71"/>
      <c r="M54104" s="71"/>
      <c r="O54104" s="71"/>
      <c r="Q54104" s="71"/>
    </row>
    <row r="54105" spans="11:17" ht="15" customHeight="1" x14ac:dyDescent="0.2">
      <c r="K54105" s="71"/>
      <c r="M54105" s="71"/>
      <c r="O54105" s="71"/>
      <c r="Q54105" s="71"/>
    </row>
    <row r="54106" spans="11:17" ht="15" customHeight="1" x14ac:dyDescent="0.2">
      <c r="K54106" s="71"/>
      <c r="M54106" s="71"/>
      <c r="O54106" s="71"/>
      <c r="Q54106" s="71"/>
    </row>
    <row r="54107" spans="11:17" ht="15" customHeight="1" x14ac:dyDescent="0.2">
      <c r="K54107" s="71"/>
      <c r="M54107" s="71"/>
      <c r="O54107" s="71"/>
      <c r="Q54107" s="71"/>
    </row>
    <row r="54108" spans="11:17" ht="15" customHeight="1" x14ac:dyDescent="0.2">
      <c r="K54108" s="71"/>
      <c r="M54108" s="71"/>
      <c r="O54108" s="71"/>
      <c r="Q54108" s="71"/>
    </row>
    <row r="54109" spans="11:17" ht="15" customHeight="1" x14ac:dyDescent="0.2">
      <c r="K54109" s="71"/>
      <c r="M54109" s="71"/>
      <c r="O54109" s="71"/>
      <c r="Q54109" s="71"/>
    </row>
    <row r="54110" spans="11:17" ht="15" customHeight="1" x14ac:dyDescent="0.2">
      <c r="K54110" s="71"/>
      <c r="M54110" s="71"/>
      <c r="O54110" s="71"/>
      <c r="Q54110" s="71"/>
    </row>
    <row r="54111" spans="11:17" ht="15" customHeight="1" x14ac:dyDescent="0.2">
      <c r="K54111" s="71"/>
      <c r="M54111" s="71"/>
      <c r="O54111" s="71"/>
      <c r="Q54111" s="71"/>
    </row>
    <row r="54112" spans="11:17" ht="15" customHeight="1" x14ac:dyDescent="0.2">
      <c r="K54112" s="71"/>
      <c r="M54112" s="71"/>
      <c r="O54112" s="71"/>
      <c r="Q54112" s="71"/>
    </row>
    <row r="54113" spans="11:17" ht="15" customHeight="1" x14ac:dyDescent="0.2">
      <c r="K54113" s="71"/>
      <c r="M54113" s="71"/>
      <c r="O54113" s="71"/>
      <c r="Q54113" s="71"/>
    </row>
    <row r="54114" spans="11:17" ht="15" customHeight="1" x14ac:dyDescent="0.2">
      <c r="K54114" s="71"/>
      <c r="M54114" s="71"/>
      <c r="O54114" s="71"/>
      <c r="Q54114" s="71"/>
    </row>
    <row r="54115" spans="11:17" ht="15" customHeight="1" x14ac:dyDescent="0.2">
      <c r="K54115" s="71"/>
      <c r="M54115" s="71"/>
      <c r="O54115" s="71"/>
      <c r="Q54115" s="71"/>
    </row>
    <row r="54116" spans="11:17" ht="15" customHeight="1" x14ac:dyDescent="0.2">
      <c r="K54116" s="71"/>
      <c r="M54116" s="71"/>
      <c r="O54116" s="71"/>
      <c r="Q54116" s="71"/>
    </row>
    <row r="54117" spans="11:17" ht="15" customHeight="1" x14ac:dyDescent="0.2">
      <c r="K54117" s="71"/>
      <c r="M54117" s="71"/>
      <c r="O54117" s="71"/>
      <c r="Q54117" s="71"/>
    </row>
    <row r="54118" spans="11:17" ht="15" customHeight="1" x14ac:dyDescent="0.2">
      <c r="K54118" s="71"/>
      <c r="M54118" s="71"/>
      <c r="O54118" s="71"/>
      <c r="Q54118" s="71"/>
    </row>
    <row r="54119" spans="11:17" ht="15" customHeight="1" x14ac:dyDescent="0.2">
      <c r="K54119" s="71"/>
      <c r="M54119" s="71"/>
      <c r="O54119" s="71"/>
      <c r="Q54119" s="71"/>
    </row>
    <row r="54120" spans="11:17" ht="15" customHeight="1" x14ac:dyDescent="0.2">
      <c r="K54120" s="71"/>
      <c r="M54120" s="71"/>
      <c r="O54120" s="71"/>
      <c r="Q54120" s="71"/>
    </row>
    <row r="54121" spans="11:17" ht="15" customHeight="1" x14ac:dyDescent="0.2">
      <c r="K54121" s="71"/>
      <c r="M54121" s="71"/>
      <c r="O54121" s="71"/>
      <c r="Q54121" s="71"/>
    </row>
    <row r="54122" spans="11:17" ht="15" customHeight="1" x14ac:dyDescent="0.2">
      <c r="K54122" s="71"/>
      <c r="M54122" s="71"/>
      <c r="O54122" s="71"/>
      <c r="Q54122" s="71"/>
    </row>
    <row r="54123" spans="11:17" ht="15" customHeight="1" x14ac:dyDescent="0.2">
      <c r="K54123" s="71"/>
      <c r="M54123" s="71"/>
      <c r="O54123" s="71"/>
      <c r="Q54123" s="71"/>
    </row>
    <row r="54124" spans="11:17" ht="15" customHeight="1" x14ac:dyDescent="0.2">
      <c r="K54124" s="71"/>
      <c r="M54124" s="71"/>
      <c r="O54124" s="71"/>
      <c r="Q54124" s="71"/>
    </row>
    <row r="54125" spans="11:17" ht="15" customHeight="1" x14ac:dyDescent="0.2">
      <c r="K54125" s="71"/>
      <c r="M54125" s="71"/>
      <c r="O54125" s="71"/>
      <c r="Q54125" s="71"/>
    </row>
    <row r="54126" spans="11:17" ht="15" customHeight="1" x14ac:dyDescent="0.2">
      <c r="K54126" s="71"/>
      <c r="M54126" s="71"/>
      <c r="O54126" s="71"/>
      <c r="Q54126" s="71"/>
    </row>
    <row r="54127" spans="11:17" ht="15" customHeight="1" x14ac:dyDescent="0.2">
      <c r="K54127" s="71"/>
      <c r="M54127" s="71"/>
      <c r="O54127" s="71"/>
      <c r="Q54127" s="71"/>
    </row>
    <row r="54128" spans="11:17" ht="15" customHeight="1" x14ac:dyDescent="0.2">
      <c r="K54128" s="71"/>
      <c r="M54128" s="71"/>
      <c r="O54128" s="71"/>
      <c r="Q54128" s="71"/>
    </row>
    <row r="54129" spans="11:17" ht="15" customHeight="1" x14ac:dyDescent="0.2">
      <c r="K54129" s="71"/>
      <c r="M54129" s="71"/>
      <c r="O54129" s="71"/>
      <c r="Q54129" s="71"/>
    </row>
    <row r="54130" spans="11:17" ht="15" customHeight="1" x14ac:dyDescent="0.2">
      <c r="K54130" s="71"/>
      <c r="M54130" s="71"/>
      <c r="O54130" s="71"/>
      <c r="Q54130" s="71"/>
    </row>
    <row r="54131" spans="11:17" ht="15" customHeight="1" x14ac:dyDescent="0.2">
      <c r="K54131" s="71"/>
      <c r="M54131" s="71"/>
      <c r="O54131" s="71"/>
      <c r="Q54131" s="71"/>
    </row>
    <row r="54132" spans="11:17" ht="15" customHeight="1" x14ac:dyDescent="0.2">
      <c r="K54132" s="71"/>
      <c r="M54132" s="71"/>
      <c r="O54132" s="71"/>
      <c r="Q54132" s="71"/>
    </row>
    <row r="54133" spans="11:17" ht="15" customHeight="1" x14ac:dyDescent="0.2">
      <c r="K54133" s="71"/>
      <c r="M54133" s="71"/>
      <c r="O54133" s="71"/>
      <c r="Q54133" s="71"/>
    </row>
    <row r="54134" spans="11:17" ht="15" customHeight="1" x14ac:dyDescent="0.2">
      <c r="K54134" s="71"/>
      <c r="M54134" s="71"/>
      <c r="O54134" s="71"/>
      <c r="Q54134" s="71"/>
    </row>
    <row r="54135" spans="11:17" ht="15" customHeight="1" x14ac:dyDescent="0.2">
      <c r="K54135" s="71"/>
      <c r="M54135" s="71"/>
      <c r="O54135" s="71"/>
      <c r="Q54135" s="71"/>
    </row>
    <row r="54136" spans="11:17" ht="15" customHeight="1" x14ac:dyDescent="0.2">
      <c r="K54136" s="71"/>
      <c r="M54136" s="71"/>
      <c r="O54136" s="71"/>
      <c r="Q54136" s="71"/>
    </row>
    <row r="54137" spans="11:17" ht="15" customHeight="1" x14ac:dyDescent="0.2">
      <c r="K54137" s="71"/>
      <c r="M54137" s="71"/>
      <c r="O54137" s="71"/>
      <c r="Q54137" s="71"/>
    </row>
    <row r="54138" spans="11:17" ht="15" customHeight="1" x14ac:dyDescent="0.2">
      <c r="K54138" s="71"/>
      <c r="M54138" s="71"/>
      <c r="O54138" s="71"/>
      <c r="Q54138" s="71"/>
    </row>
    <row r="54139" spans="11:17" ht="15" customHeight="1" x14ac:dyDescent="0.2">
      <c r="K54139" s="71"/>
      <c r="M54139" s="71"/>
      <c r="O54139" s="71"/>
      <c r="Q54139" s="71"/>
    </row>
    <row r="54140" spans="11:17" ht="15" customHeight="1" x14ac:dyDescent="0.2">
      <c r="K54140" s="71"/>
      <c r="M54140" s="71"/>
      <c r="O54140" s="71"/>
      <c r="Q54140" s="71"/>
    </row>
    <row r="54141" spans="11:17" ht="15" customHeight="1" x14ac:dyDescent="0.2">
      <c r="K54141" s="71"/>
      <c r="M54141" s="71"/>
      <c r="O54141" s="71"/>
      <c r="Q54141" s="71"/>
    </row>
    <row r="54142" spans="11:17" ht="15" customHeight="1" x14ac:dyDescent="0.2">
      <c r="K54142" s="71"/>
      <c r="M54142" s="71"/>
      <c r="O54142" s="71"/>
      <c r="Q54142" s="71"/>
    </row>
    <row r="54143" spans="11:17" ht="15" customHeight="1" x14ac:dyDescent="0.2">
      <c r="K54143" s="71"/>
      <c r="M54143" s="71"/>
      <c r="O54143" s="71"/>
      <c r="Q54143" s="71"/>
    </row>
    <row r="54144" spans="11:17" ht="15" customHeight="1" x14ac:dyDescent="0.2">
      <c r="K54144" s="71"/>
      <c r="M54144" s="71"/>
      <c r="O54144" s="71"/>
      <c r="Q54144" s="71"/>
    </row>
    <row r="54145" spans="11:17" ht="15" customHeight="1" x14ac:dyDescent="0.2">
      <c r="K54145" s="71"/>
      <c r="M54145" s="71"/>
      <c r="O54145" s="71"/>
      <c r="Q54145" s="71"/>
    </row>
    <row r="54146" spans="11:17" ht="15" customHeight="1" x14ac:dyDescent="0.2">
      <c r="K54146" s="71"/>
      <c r="M54146" s="71"/>
      <c r="O54146" s="71"/>
      <c r="Q54146" s="71"/>
    </row>
    <row r="54147" spans="11:17" ht="15" customHeight="1" x14ac:dyDescent="0.2">
      <c r="K54147" s="71"/>
      <c r="M54147" s="71"/>
      <c r="O54147" s="71"/>
      <c r="Q54147" s="71"/>
    </row>
    <row r="54148" spans="11:17" ht="15" customHeight="1" x14ac:dyDescent="0.2">
      <c r="K54148" s="71"/>
      <c r="M54148" s="71"/>
      <c r="O54148" s="71"/>
      <c r="Q54148" s="71"/>
    </row>
    <row r="54149" spans="11:17" ht="15" customHeight="1" x14ac:dyDescent="0.2">
      <c r="K54149" s="71"/>
      <c r="M54149" s="71"/>
      <c r="O54149" s="71"/>
      <c r="Q54149" s="71"/>
    </row>
    <row r="54150" spans="11:17" ht="15" customHeight="1" x14ac:dyDescent="0.2">
      <c r="K54150" s="71"/>
      <c r="M54150" s="71"/>
      <c r="O54150" s="71"/>
      <c r="Q54150" s="71"/>
    </row>
    <row r="54151" spans="11:17" ht="15" customHeight="1" x14ac:dyDescent="0.2">
      <c r="K54151" s="71"/>
      <c r="M54151" s="71"/>
      <c r="O54151" s="71"/>
      <c r="Q54151" s="71"/>
    </row>
    <row r="54152" spans="11:17" ht="15" customHeight="1" x14ac:dyDescent="0.2">
      <c r="K54152" s="71"/>
      <c r="M54152" s="71"/>
      <c r="O54152" s="71"/>
      <c r="Q54152" s="71"/>
    </row>
    <row r="54153" spans="11:17" ht="15" customHeight="1" x14ac:dyDescent="0.2">
      <c r="K54153" s="71"/>
      <c r="M54153" s="71"/>
      <c r="O54153" s="71"/>
      <c r="Q54153" s="71"/>
    </row>
    <row r="54154" spans="11:17" ht="15" customHeight="1" x14ac:dyDescent="0.2">
      <c r="K54154" s="71"/>
      <c r="M54154" s="71"/>
      <c r="O54154" s="71"/>
      <c r="Q54154" s="71"/>
    </row>
    <row r="54155" spans="11:17" ht="15" customHeight="1" x14ac:dyDescent="0.2">
      <c r="K54155" s="71"/>
      <c r="M54155" s="71"/>
      <c r="O54155" s="71"/>
      <c r="Q54155" s="71"/>
    </row>
    <row r="54156" spans="11:17" ht="15" customHeight="1" x14ac:dyDescent="0.2">
      <c r="K54156" s="71"/>
      <c r="M54156" s="71"/>
      <c r="O54156" s="71"/>
      <c r="Q54156" s="71"/>
    </row>
    <row r="54157" spans="11:17" ht="15" customHeight="1" x14ac:dyDescent="0.2">
      <c r="K54157" s="71"/>
      <c r="M54157" s="71"/>
      <c r="O54157" s="71"/>
      <c r="Q54157" s="71"/>
    </row>
    <row r="54158" spans="11:17" ht="15" customHeight="1" x14ac:dyDescent="0.2">
      <c r="K54158" s="71"/>
      <c r="M54158" s="71"/>
      <c r="O54158" s="71"/>
      <c r="Q54158" s="71"/>
    </row>
    <row r="54159" spans="11:17" ht="15" customHeight="1" x14ac:dyDescent="0.2">
      <c r="K54159" s="71"/>
      <c r="M54159" s="71"/>
      <c r="O54159" s="71"/>
      <c r="Q54159" s="71"/>
    </row>
    <row r="54160" spans="11:17" ht="15" customHeight="1" x14ac:dyDescent="0.2">
      <c r="K54160" s="71"/>
      <c r="M54160" s="71"/>
      <c r="O54160" s="71"/>
      <c r="Q54160" s="71"/>
    </row>
    <row r="54161" spans="11:17" ht="15" customHeight="1" x14ac:dyDescent="0.2">
      <c r="K54161" s="71"/>
      <c r="M54161" s="71"/>
      <c r="O54161" s="71"/>
      <c r="Q54161" s="71"/>
    </row>
    <row r="54162" spans="11:17" ht="15" customHeight="1" x14ac:dyDescent="0.2">
      <c r="K54162" s="71"/>
      <c r="M54162" s="71"/>
      <c r="O54162" s="71"/>
      <c r="Q54162" s="71"/>
    </row>
    <row r="54163" spans="11:17" ht="15" customHeight="1" x14ac:dyDescent="0.2">
      <c r="K54163" s="71"/>
      <c r="M54163" s="71"/>
      <c r="O54163" s="71"/>
      <c r="Q54163" s="71"/>
    </row>
    <row r="54164" spans="11:17" ht="15" customHeight="1" x14ac:dyDescent="0.2">
      <c r="K54164" s="71"/>
      <c r="M54164" s="71"/>
      <c r="O54164" s="71"/>
      <c r="Q54164" s="71"/>
    </row>
    <row r="54165" spans="11:17" ht="15" customHeight="1" x14ac:dyDescent="0.2">
      <c r="K54165" s="71"/>
      <c r="M54165" s="71"/>
      <c r="O54165" s="71"/>
      <c r="Q54165" s="71"/>
    </row>
    <row r="54166" spans="11:17" ht="15" customHeight="1" x14ac:dyDescent="0.2">
      <c r="K54166" s="71"/>
      <c r="M54166" s="71"/>
      <c r="O54166" s="71"/>
      <c r="Q54166" s="71"/>
    </row>
    <row r="54167" spans="11:17" ht="15" customHeight="1" x14ac:dyDescent="0.2">
      <c r="K54167" s="71"/>
      <c r="M54167" s="71"/>
      <c r="O54167" s="71"/>
      <c r="Q54167" s="71"/>
    </row>
    <row r="54168" spans="11:17" ht="15" customHeight="1" x14ac:dyDescent="0.2">
      <c r="K54168" s="71"/>
      <c r="M54168" s="71"/>
      <c r="O54168" s="71"/>
      <c r="Q54168" s="71"/>
    </row>
    <row r="54169" spans="11:17" ht="15" customHeight="1" x14ac:dyDescent="0.2">
      <c r="K54169" s="71"/>
      <c r="M54169" s="71"/>
      <c r="O54169" s="71"/>
      <c r="Q54169" s="71"/>
    </row>
    <row r="54170" spans="11:17" ht="15" customHeight="1" x14ac:dyDescent="0.2">
      <c r="K54170" s="71"/>
      <c r="M54170" s="71"/>
      <c r="O54170" s="71"/>
      <c r="Q54170" s="71"/>
    </row>
    <row r="54171" spans="11:17" ht="15" customHeight="1" x14ac:dyDescent="0.2">
      <c r="K54171" s="71"/>
      <c r="M54171" s="71"/>
      <c r="O54171" s="71"/>
      <c r="Q54171" s="71"/>
    </row>
    <row r="54172" spans="11:17" ht="15" customHeight="1" x14ac:dyDescent="0.2">
      <c r="K54172" s="71"/>
      <c r="M54172" s="71"/>
      <c r="O54172" s="71"/>
      <c r="Q54172" s="71"/>
    </row>
    <row r="54173" spans="11:17" ht="15" customHeight="1" x14ac:dyDescent="0.2">
      <c r="K54173" s="71"/>
      <c r="M54173" s="71"/>
      <c r="O54173" s="71"/>
      <c r="Q54173" s="71"/>
    </row>
    <row r="54174" spans="11:17" ht="15" customHeight="1" x14ac:dyDescent="0.2">
      <c r="K54174" s="71"/>
      <c r="M54174" s="71"/>
      <c r="O54174" s="71"/>
      <c r="Q54174" s="71"/>
    </row>
    <row r="54175" spans="11:17" ht="15" customHeight="1" x14ac:dyDescent="0.2">
      <c r="K54175" s="71"/>
      <c r="M54175" s="71"/>
      <c r="O54175" s="71"/>
      <c r="Q54175" s="71"/>
    </row>
    <row r="54176" spans="11:17" ht="15" customHeight="1" x14ac:dyDescent="0.2">
      <c r="K54176" s="71"/>
      <c r="M54176" s="71"/>
      <c r="O54176" s="71"/>
      <c r="Q54176" s="71"/>
    </row>
    <row r="54177" spans="11:17" ht="15" customHeight="1" x14ac:dyDescent="0.2">
      <c r="K54177" s="71"/>
      <c r="M54177" s="71"/>
      <c r="O54177" s="71"/>
      <c r="Q54177" s="71"/>
    </row>
    <row r="54178" spans="11:17" ht="15" customHeight="1" x14ac:dyDescent="0.2">
      <c r="K54178" s="71"/>
      <c r="M54178" s="71"/>
      <c r="O54178" s="71"/>
      <c r="Q54178" s="71"/>
    </row>
    <row r="54179" spans="11:17" ht="15" customHeight="1" x14ac:dyDescent="0.2">
      <c r="K54179" s="71"/>
      <c r="M54179" s="71"/>
      <c r="O54179" s="71"/>
      <c r="Q54179" s="71"/>
    </row>
    <row r="54180" spans="11:17" ht="15" customHeight="1" x14ac:dyDescent="0.2">
      <c r="K54180" s="71"/>
      <c r="M54180" s="71"/>
      <c r="O54180" s="71"/>
      <c r="Q54180" s="71"/>
    </row>
    <row r="54181" spans="11:17" ht="15" customHeight="1" x14ac:dyDescent="0.2">
      <c r="K54181" s="71"/>
      <c r="M54181" s="71"/>
      <c r="O54181" s="71"/>
      <c r="Q54181" s="71"/>
    </row>
    <row r="54182" spans="11:17" ht="15" customHeight="1" x14ac:dyDescent="0.2">
      <c r="K54182" s="71"/>
      <c r="M54182" s="71"/>
      <c r="O54182" s="71"/>
      <c r="Q54182" s="71"/>
    </row>
    <row r="54183" spans="11:17" ht="15" customHeight="1" x14ac:dyDescent="0.2">
      <c r="K54183" s="71"/>
      <c r="M54183" s="71"/>
      <c r="O54183" s="71"/>
      <c r="Q54183" s="71"/>
    </row>
    <row r="54184" spans="11:17" ht="15" customHeight="1" x14ac:dyDescent="0.2">
      <c r="K54184" s="71"/>
      <c r="M54184" s="71"/>
      <c r="O54184" s="71"/>
      <c r="Q54184" s="71"/>
    </row>
    <row r="54185" spans="11:17" ht="15" customHeight="1" x14ac:dyDescent="0.2">
      <c r="K54185" s="71"/>
      <c r="M54185" s="71"/>
      <c r="O54185" s="71"/>
      <c r="Q54185" s="71"/>
    </row>
    <row r="54186" spans="11:17" ht="15" customHeight="1" x14ac:dyDescent="0.2">
      <c r="K54186" s="71"/>
      <c r="M54186" s="71"/>
      <c r="O54186" s="71"/>
      <c r="Q54186" s="71"/>
    </row>
    <row r="54187" spans="11:17" ht="15" customHeight="1" x14ac:dyDescent="0.2">
      <c r="K54187" s="71"/>
      <c r="M54187" s="71"/>
      <c r="O54187" s="71"/>
      <c r="Q54187" s="71"/>
    </row>
    <row r="54188" spans="11:17" ht="15" customHeight="1" x14ac:dyDescent="0.2">
      <c r="K54188" s="71"/>
      <c r="M54188" s="71"/>
      <c r="O54188" s="71"/>
      <c r="Q54188" s="71"/>
    </row>
    <row r="54189" spans="11:17" ht="15" customHeight="1" x14ac:dyDescent="0.2">
      <c r="K54189" s="71"/>
      <c r="M54189" s="71"/>
      <c r="O54189" s="71"/>
      <c r="Q54189" s="71"/>
    </row>
    <row r="54190" spans="11:17" ht="15" customHeight="1" x14ac:dyDescent="0.2">
      <c r="K54190" s="71"/>
      <c r="M54190" s="71"/>
      <c r="O54190" s="71"/>
      <c r="Q54190" s="71"/>
    </row>
    <row r="54191" spans="11:17" ht="15" customHeight="1" x14ac:dyDescent="0.2">
      <c r="K54191" s="71"/>
      <c r="M54191" s="71"/>
      <c r="O54191" s="71"/>
      <c r="Q54191" s="71"/>
    </row>
    <row r="54192" spans="11:17" ht="15" customHeight="1" x14ac:dyDescent="0.2">
      <c r="K54192" s="71"/>
      <c r="M54192" s="71"/>
      <c r="O54192" s="71"/>
      <c r="Q54192" s="71"/>
    </row>
    <row r="54193" spans="11:17" ht="15" customHeight="1" x14ac:dyDescent="0.2">
      <c r="K54193" s="71"/>
      <c r="M54193" s="71"/>
      <c r="O54193" s="71"/>
      <c r="Q54193" s="71"/>
    </row>
    <row r="54194" spans="11:17" ht="15" customHeight="1" x14ac:dyDescent="0.2">
      <c r="K54194" s="71"/>
      <c r="M54194" s="71"/>
      <c r="O54194" s="71"/>
      <c r="Q54194" s="71"/>
    </row>
    <row r="54195" spans="11:17" ht="15" customHeight="1" x14ac:dyDescent="0.2">
      <c r="K54195" s="71"/>
      <c r="M54195" s="71"/>
      <c r="O54195" s="71"/>
      <c r="Q54195" s="71"/>
    </row>
    <row r="54196" spans="11:17" ht="15" customHeight="1" x14ac:dyDescent="0.2">
      <c r="K54196" s="71"/>
      <c r="M54196" s="71"/>
      <c r="O54196" s="71"/>
      <c r="Q54196" s="71"/>
    </row>
    <row r="54197" spans="11:17" ht="15" customHeight="1" x14ac:dyDescent="0.2">
      <c r="K54197" s="71"/>
      <c r="M54197" s="71"/>
      <c r="O54197" s="71"/>
      <c r="Q54197" s="71"/>
    </row>
    <row r="54198" spans="11:17" ht="15" customHeight="1" x14ac:dyDescent="0.2">
      <c r="K54198" s="71"/>
      <c r="M54198" s="71"/>
      <c r="O54198" s="71"/>
      <c r="Q54198" s="71"/>
    </row>
    <row r="54199" spans="11:17" ht="15" customHeight="1" x14ac:dyDescent="0.2">
      <c r="K54199" s="71"/>
      <c r="M54199" s="71"/>
      <c r="O54199" s="71"/>
      <c r="Q54199" s="71"/>
    </row>
    <row r="54200" spans="11:17" ht="15" customHeight="1" x14ac:dyDescent="0.2">
      <c r="K54200" s="71"/>
      <c r="M54200" s="71"/>
      <c r="O54200" s="71"/>
      <c r="Q54200" s="71"/>
    </row>
    <row r="54201" spans="11:17" ht="15" customHeight="1" x14ac:dyDescent="0.2">
      <c r="K54201" s="71"/>
      <c r="M54201" s="71"/>
      <c r="O54201" s="71"/>
      <c r="Q54201" s="71"/>
    </row>
    <row r="54202" spans="11:17" ht="15" customHeight="1" x14ac:dyDescent="0.2">
      <c r="K54202" s="71"/>
      <c r="M54202" s="71"/>
      <c r="O54202" s="71"/>
      <c r="Q54202" s="71"/>
    </row>
    <row r="54203" spans="11:17" ht="15" customHeight="1" x14ac:dyDescent="0.2">
      <c r="K54203" s="71"/>
      <c r="M54203" s="71"/>
      <c r="O54203" s="71"/>
      <c r="Q54203" s="71"/>
    </row>
    <row r="54204" spans="11:17" ht="15" customHeight="1" x14ac:dyDescent="0.2">
      <c r="K54204" s="71"/>
      <c r="M54204" s="71"/>
      <c r="O54204" s="71"/>
      <c r="Q54204" s="71"/>
    </row>
    <row r="54205" spans="11:17" ht="15" customHeight="1" x14ac:dyDescent="0.2">
      <c r="K54205" s="71"/>
      <c r="M54205" s="71"/>
      <c r="O54205" s="71"/>
      <c r="Q54205" s="71"/>
    </row>
    <row r="54206" spans="11:17" ht="15" customHeight="1" x14ac:dyDescent="0.2">
      <c r="K54206" s="71"/>
      <c r="M54206" s="71"/>
      <c r="O54206" s="71"/>
      <c r="Q54206" s="71"/>
    </row>
    <row r="54207" spans="11:17" ht="15" customHeight="1" x14ac:dyDescent="0.2">
      <c r="K54207" s="71"/>
      <c r="M54207" s="71"/>
      <c r="O54207" s="71"/>
      <c r="Q54207" s="71"/>
    </row>
    <row r="54208" spans="11:17" ht="15" customHeight="1" x14ac:dyDescent="0.2">
      <c r="K54208" s="71"/>
      <c r="M54208" s="71"/>
      <c r="O54208" s="71"/>
      <c r="Q54208" s="71"/>
    </row>
    <row r="54209" spans="11:17" ht="15" customHeight="1" x14ac:dyDescent="0.2">
      <c r="K54209" s="71"/>
      <c r="M54209" s="71"/>
      <c r="O54209" s="71"/>
      <c r="Q54209" s="71"/>
    </row>
    <row r="54210" spans="11:17" ht="15" customHeight="1" x14ac:dyDescent="0.2">
      <c r="K54210" s="71"/>
      <c r="M54210" s="71"/>
      <c r="O54210" s="71"/>
      <c r="Q54210" s="71"/>
    </row>
    <row r="54211" spans="11:17" ht="15" customHeight="1" x14ac:dyDescent="0.2">
      <c r="K54211" s="71"/>
      <c r="M54211" s="71"/>
      <c r="O54211" s="71"/>
      <c r="Q54211" s="71"/>
    </row>
    <row r="54212" spans="11:17" ht="15" customHeight="1" x14ac:dyDescent="0.2">
      <c r="K54212" s="71"/>
      <c r="M54212" s="71"/>
      <c r="O54212" s="71"/>
      <c r="Q54212" s="71"/>
    </row>
    <row r="54213" spans="11:17" ht="15" customHeight="1" x14ac:dyDescent="0.2">
      <c r="K54213" s="71"/>
      <c r="M54213" s="71"/>
      <c r="O54213" s="71"/>
      <c r="Q54213" s="71"/>
    </row>
    <row r="54214" spans="11:17" ht="15" customHeight="1" x14ac:dyDescent="0.2">
      <c r="K54214" s="71"/>
      <c r="M54214" s="71"/>
      <c r="O54214" s="71"/>
      <c r="Q54214" s="71"/>
    </row>
    <row r="54215" spans="11:17" ht="15" customHeight="1" x14ac:dyDescent="0.2">
      <c r="K54215" s="71"/>
      <c r="M54215" s="71"/>
      <c r="O54215" s="71"/>
      <c r="Q54215" s="71"/>
    </row>
    <row r="54216" spans="11:17" ht="15" customHeight="1" x14ac:dyDescent="0.2">
      <c r="K54216" s="71"/>
      <c r="M54216" s="71"/>
      <c r="O54216" s="71"/>
      <c r="Q54216" s="71"/>
    </row>
    <row r="54217" spans="11:17" ht="15" customHeight="1" x14ac:dyDescent="0.2">
      <c r="K54217" s="71"/>
      <c r="M54217" s="71"/>
      <c r="O54217" s="71"/>
      <c r="Q54217" s="71"/>
    </row>
    <row r="54218" spans="11:17" ht="15" customHeight="1" x14ac:dyDescent="0.2">
      <c r="K54218" s="71"/>
      <c r="M54218" s="71"/>
      <c r="O54218" s="71"/>
      <c r="Q54218" s="71"/>
    </row>
    <row r="54219" spans="11:17" ht="15" customHeight="1" x14ac:dyDescent="0.2">
      <c r="K54219" s="71"/>
      <c r="M54219" s="71"/>
      <c r="O54219" s="71"/>
      <c r="Q54219" s="71"/>
    </row>
    <row r="54220" spans="11:17" ht="15" customHeight="1" x14ac:dyDescent="0.2">
      <c r="K54220" s="71"/>
      <c r="M54220" s="71"/>
      <c r="O54220" s="71"/>
      <c r="Q54220" s="71"/>
    </row>
    <row r="54221" spans="11:17" ht="15" customHeight="1" x14ac:dyDescent="0.2">
      <c r="K54221" s="71"/>
      <c r="M54221" s="71"/>
      <c r="O54221" s="71"/>
      <c r="Q54221" s="71"/>
    </row>
    <row r="54222" spans="11:17" ht="15" customHeight="1" x14ac:dyDescent="0.2">
      <c r="K54222" s="71"/>
      <c r="M54222" s="71"/>
      <c r="O54222" s="71"/>
      <c r="Q54222" s="71"/>
    </row>
    <row r="54223" spans="11:17" ht="15" customHeight="1" x14ac:dyDescent="0.2">
      <c r="K54223" s="71"/>
      <c r="M54223" s="71"/>
      <c r="O54223" s="71"/>
      <c r="Q54223" s="71"/>
    </row>
    <row r="54224" spans="11:17" ht="15" customHeight="1" x14ac:dyDescent="0.2">
      <c r="K54224" s="71"/>
      <c r="M54224" s="71"/>
      <c r="O54224" s="71"/>
      <c r="Q54224" s="71"/>
    </row>
    <row r="54225" spans="11:17" ht="15" customHeight="1" x14ac:dyDescent="0.2">
      <c r="K54225" s="71"/>
      <c r="M54225" s="71"/>
      <c r="O54225" s="71"/>
      <c r="Q54225" s="71"/>
    </row>
    <row r="54226" spans="11:17" ht="15" customHeight="1" x14ac:dyDescent="0.2">
      <c r="K54226" s="71"/>
      <c r="M54226" s="71"/>
      <c r="O54226" s="71"/>
      <c r="Q54226" s="71"/>
    </row>
    <row r="54227" spans="11:17" ht="15" customHeight="1" x14ac:dyDescent="0.2">
      <c r="K54227" s="71"/>
      <c r="M54227" s="71"/>
      <c r="O54227" s="71"/>
      <c r="Q54227" s="71"/>
    </row>
    <row r="54228" spans="11:17" ht="15" customHeight="1" x14ac:dyDescent="0.2">
      <c r="K54228" s="71"/>
      <c r="M54228" s="71"/>
      <c r="O54228" s="71"/>
      <c r="Q54228" s="71"/>
    </row>
    <row r="54229" spans="11:17" ht="15" customHeight="1" x14ac:dyDescent="0.2">
      <c r="K54229" s="71"/>
      <c r="M54229" s="71"/>
      <c r="O54229" s="71"/>
      <c r="Q54229" s="71"/>
    </row>
    <row r="54230" spans="11:17" ht="15" customHeight="1" x14ac:dyDescent="0.2">
      <c r="K54230" s="71"/>
      <c r="M54230" s="71"/>
      <c r="O54230" s="71"/>
      <c r="Q54230" s="71"/>
    </row>
    <row r="54231" spans="11:17" ht="15" customHeight="1" x14ac:dyDescent="0.2">
      <c r="K54231" s="71"/>
      <c r="M54231" s="71"/>
      <c r="O54231" s="71"/>
      <c r="Q54231" s="71"/>
    </row>
    <row r="54232" spans="11:17" ht="15" customHeight="1" x14ac:dyDescent="0.2">
      <c r="K54232" s="71"/>
      <c r="M54232" s="71"/>
      <c r="O54232" s="71"/>
      <c r="Q54232" s="71"/>
    </row>
    <row r="54233" spans="11:17" ht="15" customHeight="1" x14ac:dyDescent="0.2">
      <c r="K54233" s="71"/>
      <c r="M54233" s="71"/>
      <c r="O54233" s="71"/>
      <c r="Q54233" s="71"/>
    </row>
    <row r="54234" spans="11:17" ht="15" customHeight="1" x14ac:dyDescent="0.2">
      <c r="K54234" s="71"/>
      <c r="M54234" s="71"/>
      <c r="O54234" s="71"/>
      <c r="Q54234" s="71"/>
    </row>
    <row r="54235" spans="11:17" ht="15" customHeight="1" x14ac:dyDescent="0.2">
      <c r="K54235" s="71"/>
      <c r="M54235" s="71"/>
      <c r="O54235" s="71"/>
      <c r="Q54235" s="71"/>
    </row>
    <row r="54236" spans="11:17" ht="15" customHeight="1" x14ac:dyDescent="0.2">
      <c r="K54236" s="71"/>
      <c r="M54236" s="71"/>
      <c r="O54236" s="71"/>
      <c r="Q54236" s="71"/>
    </row>
    <row r="54237" spans="11:17" ht="15" customHeight="1" x14ac:dyDescent="0.2">
      <c r="K54237" s="71"/>
      <c r="M54237" s="71"/>
      <c r="O54237" s="71"/>
      <c r="Q54237" s="71"/>
    </row>
    <row r="54238" spans="11:17" ht="15" customHeight="1" x14ac:dyDescent="0.2">
      <c r="K54238" s="71"/>
      <c r="M54238" s="71"/>
      <c r="O54238" s="71"/>
      <c r="Q54238" s="71"/>
    </row>
    <row r="54239" spans="11:17" ht="15" customHeight="1" x14ac:dyDescent="0.2">
      <c r="K54239" s="71"/>
      <c r="M54239" s="71"/>
      <c r="O54239" s="71"/>
      <c r="Q54239" s="71"/>
    </row>
    <row r="54240" spans="11:17" ht="15" customHeight="1" x14ac:dyDescent="0.2">
      <c r="K54240" s="71"/>
      <c r="M54240" s="71"/>
      <c r="O54240" s="71"/>
      <c r="Q54240" s="71"/>
    </row>
    <row r="54241" spans="11:17" ht="15" customHeight="1" x14ac:dyDescent="0.2">
      <c r="K54241" s="71"/>
      <c r="M54241" s="71"/>
      <c r="O54241" s="71"/>
      <c r="Q54241" s="71"/>
    </row>
    <row r="54242" spans="11:17" ht="15" customHeight="1" x14ac:dyDescent="0.2">
      <c r="K54242" s="71"/>
      <c r="M54242" s="71"/>
      <c r="O54242" s="71"/>
      <c r="Q54242" s="71"/>
    </row>
    <row r="54243" spans="11:17" ht="15" customHeight="1" x14ac:dyDescent="0.2">
      <c r="K54243" s="71"/>
      <c r="M54243" s="71"/>
      <c r="O54243" s="71"/>
      <c r="Q54243" s="71"/>
    </row>
    <row r="54244" spans="11:17" ht="15" customHeight="1" x14ac:dyDescent="0.2">
      <c r="K54244" s="71"/>
      <c r="M54244" s="71"/>
      <c r="O54244" s="71"/>
      <c r="Q54244" s="71"/>
    </row>
    <row r="54245" spans="11:17" ht="15" customHeight="1" x14ac:dyDescent="0.2">
      <c r="K54245" s="71"/>
      <c r="M54245" s="71"/>
      <c r="O54245" s="71"/>
      <c r="Q54245" s="71"/>
    </row>
    <row r="54246" spans="11:17" ht="15" customHeight="1" x14ac:dyDescent="0.2">
      <c r="K54246" s="71"/>
      <c r="M54246" s="71"/>
      <c r="O54246" s="71"/>
      <c r="Q54246" s="71"/>
    </row>
    <row r="54247" spans="11:17" ht="15" customHeight="1" x14ac:dyDescent="0.2">
      <c r="K54247" s="71"/>
      <c r="M54247" s="71"/>
      <c r="O54247" s="71"/>
      <c r="Q54247" s="71"/>
    </row>
    <row r="54248" spans="11:17" ht="15" customHeight="1" x14ac:dyDescent="0.2">
      <c r="K54248" s="71"/>
      <c r="M54248" s="71"/>
      <c r="O54248" s="71"/>
      <c r="Q54248" s="71"/>
    </row>
    <row r="54249" spans="11:17" ht="15" customHeight="1" x14ac:dyDescent="0.2">
      <c r="K54249" s="71"/>
      <c r="M54249" s="71"/>
      <c r="O54249" s="71"/>
      <c r="Q54249" s="71"/>
    </row>
    <row r="54250" spans="11:17" ht="15" customHeight="1" x14ac:dyDescent="0.2">
      <c r="K54250" s="71"/>
      <c r="M54250" s="71"/>
      <c r="O54250" s="71"/>
      <c r="Q54250" s="71"/>
    </row>
    <row r="54251" spans="11:17" ht="15" customHeight="1" x14ac:dyDescent="0.2">
      <c r="K54251" s="71"/>
      <c r="M54251" s="71"/>
      <c r="O54251" s="71"/>
      <c r="Q54251" s="71"/>
    </row>
    <row r="54252" spans="11:17" ht="15" customHeight="1" x14ac:dyDescent="0.2">
      <c r="K54252" s="71"/>
      <c r="M54252" s="71"/>
      <c r="O54252" s="71"/>
      <c r="Q54252" s="71"/>
    </row>
    <row r="54253" spans="11:17" ht="15" customHeight="1" x14ac:dyDescent="0.2">
      <c r="K54253" s="71"/>
      <c r="M54253" s="71"/>
      <c r="O54253" s="71"/>
      <c r="Q54253" s="71"/>
    </row>
    <row r="54254" spans="11:17" ht="15" customHeight="1" x14ac:dyDescent="0.2">
      <c r="K54254" s="71"/>
      <c r="M54254" s="71"/>
      <c r="O54254" s="71"/>
      <c r="Q54254" s="71"/>
    </row>
    <row r="54255" spans="11:17" ht="15" customHeight="1" x14ac:dyDescent="0.2">
      <c r="K54255" s="71"/>
      <c r="M54255" s="71"/>
      <c r="O54255" s="71"/>
      <c r="Q54255" s="71"/>
    </row>
    <row r="54256" spans="11:17" ht="15" customHeight="1" x14ac:dyDescent="0.2">
      <c r="K54256" s="71"/>
      <c r="M54256" s="71"/>
      <c r="O54256" s="71"/>
      <c r="Q54256" s="71"/>
    </row>
    <row r="54257" spans="11:17" ht="15" customHeight="1" x14ac:dyDescent="0.2">
      <c r="K54257" s="71"/>
      <c r="M54257" s="71"/>
      <c r="O54257" s="71"/>
      <c r="Q54257" s="71"/>
    </row>
    <row r="54258" spans="11:17" ht="15" customHeight="1" x14ac:dyDescent="0.2">
      <c r="K54258" s="71"/>
      <c r="M54258" s="71"/>
      <c r="O54258" s="71"/>
      <c r="Q54258" s="71"/>
    </row>
    <row r="54259" spans="11:17" ht="15" customHeight="1" x14ac:dyDescent="0.2">
      <c r="K54259" s="71"/>
      <c r="M54259" s="71"/>
      <c r="O54259" s="71"/>
      <c r="Q54259" s="71"/>
    </row>
    <row r="54260" spans="11:17" ht="15" customHeight="1" x14ac:dyDescent="0.2">
      <c r="K54260" s="71"/>
      <c r="M54260" s="71"/>
      <c r="O54260" s="71"/>
      <c r="Q54260" s="71"/>
    </row>
    <row r="54261" spans="11:17" ht="15" customHeight="1" x14ac:dyDescent="0.2">
      <c r="K54261" s="71"/>
      <c r="M54261" s="71"/>
      <c r="O54261" s="71"/>
      <c r="Q54261" s="71"/>
    </row>
    <row r="54262" spans="11:17" ht="15" customHeight="1" x14ac:dyDescent="0.2">
      <c r="K54262" s="71"/>
      <c r="M54262" s="71"/>
      <c r="O54262" s="71"/>
      <c r="Q54262" s="71"/>
    </row>
    <row r="54263" spans="11:17" ht="15" customHeight="1" x14ac:dyDescent="0.2">
      <c r="K54263" s="71"/>
      <c r="M54263" s="71"/>
      <c r="O54263" s="71"/>
      <c r="Q54263" s="71"/>
    </row>
    <row r="54264" spans="11:17" ht="15" customHeight="1" x14ac:dyDescent="0.2">
      <c r="K54264" s="71"/>
      <c r="M54264" s="71"/>
      <c r="O54264" s="71"/>
      <c r="Q54264" s="71"/>
    </row>
    <row r="54265" spans="11:17" ht="15" customHeight="1" x14ac:dyDescent="0.2">
      <c r="K54265" s="71"/>
      <c r="M54265" s="71"/>
      <c r="O54265" s="71"/>
      <c r="Q54265" s="71"/>
    </row>
    <row r="54266" spans="11:17" ht="15" customHeight="1" x14ac:dyDescent="0.2">
      <c r="K54266" s="71"/>
      <c r="M54266" s="71"/>
      <c r="O54266" s="71"/>
      <c r="Q54266" s="71"/>
    </row>
    <row r="54267" spans="11:17" ht="15" customHeight="1" x14ac:dyDescent="0.2">
      <c r="K54267" s="71"/>
      <c r="M54267" s="71"/>
      <c r="O54267" s="71"/>
      <c r="Q54267" s="71"/>
    </row>
    <row r="54268" spans="11:17" ht="15" customHeight="1" x14ac:dyDescent="0.2">
      <c r="K54268" s="71"/>
      <c r="M54268" s="71"/>
      <c r="O54268" s="71"/>
      <c r="Q54268" s="71"/>
    </row>
    <row r="54269" spans="11:17" ht="15" customHeight="1" x14ac:dyDescent="0.2">
      <c r="K54269" s="71"/>
      <c r="M54269" s="71"/>
      <c r="O54269" s="71"/>
      <c r="Q54269" s="71"/>
    </row>
    <row r="54270" spans="11:17" ht="15" customHeight="1" x14ac:dyDescent="0.2">
      <c r="K54270" s="71"/>
      <c r="M54270" s="71"/>
      <c r="O54270" s="71"/>
      <c r="Q54270" s="71"/>
    </row>
    <row r="54271" spans="11:17" ht="15" customHeight="1" x14ac:dyDescent="0.2">
      <c r="K54271" s="71"/>
      <c r="M54271" s="71"/>
      <c r="O54271" s="71"/>
      <c r="Q54271" s="71"/>
    </row>
    <row r="54272" spans="11:17" ht="15" customHeight="1" x14ac:dyDescent="0.2">
      <c r="K54272" s="71"/>
      <c r="M54272" s="71"/>
      <c r="O54272" s="71"/>
      <c r="Q54272" s="71"/>
    </row>
    <row r="54273" spans="11:17" ht="15" customHeight="1" x14ac:dyDescent="0.2">
      <c r="K54273" s="71"/>
      <c r="M54273" s="71"/>
      <c r="O54273" s="71"/>
      <c r="Q54273" s="71"/>
    </row>
    <row r="54274" spans="11:17" ht="15" customHeight="1" x14ac:dyDescent="0.2">
      <c r="K54274" s="71"/>
      <c r="M54274" s="71"/>
      <c r="O54274" s="71"/>
      <c r="Q54274" s="71"/>
    </row>
    <row r="54275" spans="11:17" ht="15" customHeight="1" x14ac:dyDescent="0.2">
      <c r="K54275" s="71"/>
      <c r="M54275" s="71"/>
      <c r="O54275" s="71"/>
      <c r="Q54275" s="71"/>
    </row>
    <row r="54276" spans="11:17" ht="15" customHeight="1" x14ac:dyDescent="0.2">
      <c r="K54276" s="71"/>
      <c r="M54276" s="71"/>
      <c r="O54276" s="71"/>
      <c r="Q54276" s="71"/>
    </row>
    <row r="54277" spans="11:17" ht="15" customHeight="1" x14ac:dyDescent="0.2">
      <c r="K54277" s="71"/>
      <c r="M54277" s="71"/>
      <c r="O54277" s="71"/>
      <c r="Q54277" s="71"/>
    </row>
    <row r="54278" spans="11:17" ht="15" customHeight="1" x14ac:dyDescent="0.2">
      <c r="K54278" s="71"/>
      <c r="M54278" s="71"/>
      <c r="O54278" s="71"/>
      <c r="Q54278" s="71"/>
    </row>
    <row r="54279" spans="11:17" ht="15" customHeight="1" x14ac:dyDescent="0.2">
      <c r="K54279" s="71"/>
      <c r="M54279" s="71"/>
      <c r="O54279" s="71"/>
      <c r="Q54279" s="71"/>
    </row>
    <row r="54280" spans="11:17" ht="15" customHeight="1" x14ac:dyDescent="0.2">
      <c r="K54280" s="71"/>
      <c r="M54280" s="71"/>
      <c r="O54280" s="71"/>
      <c r="Q54280" s="71"/>
    </row>
    <row r="54281" spans="11:17" ht="15" customHeight="1" x14ac:dyDescent="0.2">
      <c r="K54281" s="71"/>
      <c r="M54281" s="71"/>
      <c r="O54281" s="71"/>
      <c r="Q54281" s="71"/>
    </row>
    <row r="54282" spans="11:17" ht="15" customHeight="1" x14ac:dyDescent="0.2">
      <c r="K54282" s="71"/>
      <c r="M54282" s="71"/>
      <c r="O54282" s="71"/>
      <c r="Q54282" s="71"/>
    </row>
    <row r="54283" spans="11:17" ht="15" customHeight="1" x14ac:dyDescent="0.2">
      <c r="K54283" s="71"/>
      <c r="M54283" s="71"/>
      <c r="O54283" s="71"/>
      <c r="Q54283" s="71"/>
    </row>
    <row r="54284" spans="11:17" ht="15" customHeight="1" x14ac:dyDescent="0.2">
      <c r="K54284" s="71"/>
      <c r="M54284" s="71"/>
      <c r="O54284" s="71"/>
      <c r="Q54284" s="71"/>
    </row>
    <row r="54285" spans="11:17" ht="15" customHeight="1" x14ac:dyDescent="0.2">
      <c r="K54285" s="71"/>
      <c r="M54285" s="71"/>
      <c r="O54285" s="71"/>
      <c r="Q54285" s="71"/>
    </row>
    <row r="54286" spans="11:17" ht="15" customHeight="1" x14ac:dyDescent="0.2">
      <c r="K54286" s="71"/>
      <c r="M54286" s="71"/>
      <c r="O54286" s="71"/>
      <c r="Q54286" s="71"/>
    </row>
    <row r="54287" spans="11:17" ht="15" customHeight="1" x14ac:dyDescent="0.2">
      <c r="K54287" s="71"/>
      <c r="M54287" s="71"/>
      <c r="O54287" s="71"/>
      <c r="Q54287" s="71"/>
    </row>
    <row r="54288" spans="11:17" ht="15" customHeight="1" x14ac:dyDescent="0.2">
      <c r="K54288" s="71"/>
      <c r="M54288" s="71"/>
      <c r="O54288" s="71"/>
      <c r="Q54288" s="71"/>
    </row>
    <row r="54289" spans="11:17" ht="15" customHeight="1" x14ac:dyDescent="0.2">
      <c r="K54289" s="71"/>
      <c r="M54289" s="71"/>
      <c r="O54289" s="71"/>
      <c r="Q54289" s="71"/>
    </row>
    <row r="54290" spans="11:17" ht="15" customHeight="1" x14ac:dyDescent="0.2">
      <c r="K54290" s="71"/>
      <c r="M54290" s="71"/>
      <c r="O54290" s="71"/>
      <c r="Q54290" s="71"/>
    </row>
    <row r="54291" spans="11:17" ht="15" customHeight="1" x14ac:dyDescent="0.2">
      <c r="K54291" s="71"/>
      <c r="M54291" s="71"/>
      <c r="O54291" s="71"/>
      <c r="Q54291" s="71"/>
    </row>
    <row r="54292" spans="11:17" ht="15" customHeight="1" x14ac:dyDescent="0.2">
      <c r="K54292" s="71"/>
      <c r="M54292" s="71"/>
      <c r="O54292" s="71"/>
      <c r="Q54292" s="71"/>
    </row>
    <row r="54293" spans="11:17" ht="15" customHeight="1" x14ac:dyDescent="0.2">
      <c r="K54293" s="71"/>
      <c r="M54293" s="71"/>
      <c r="O54293" s="71"/>
      <c r="Q54293" s="71"/>
    </row>
    <row r="54294" spans="11:17" ht="15" customHeight="1" x14ac:dyDescent="0.2">
      <c r="K54294" s="71"/>
      <c r="M54294" s="71"/>
      <c r="O54294" s="71"/>
      <c r="Q54294" s="71"/>
    </row>
    <row r="54295" spans="11:17" ht="15" customHeight="1" x14ac:dyDescent="0.2">
      <c r="K54295" s="71"/>
      <c r="M54295" s="71"/>
      <c r="O54295" s="71"/>
      <c r="Q54295" s="71"/>
    </row>
    <row r="54296" spans="11:17" ht="15" customHeight="1" x14ac:dyDescent="0.2">
      <c r="K54296" s="71"/>
      <c r="M54296" s="71"/>
      <c r="O54296" s="71"/>
      <c r="Q54296" s="71"/>
    </row>
    <row r="54297" spans="11:17" ht="15" customHeight="1" x14ac:dyDescent="0.2">
      <c r="K54297" s="71"/>
      <c r="M54297" s="71"/>
      <c r="O54297" s="71"/>
      <c r="Q54297" s="71"/>
    </row>
    <row r="54298" spans="11:17" ht="15" customHeight="1" x14ac:dyDescent="0.2">
      <c r="K54298" s="71"/>
      <c r="M54298" s="71"/>
      <c r="O54298" s="71"/>
      <c r="Q54298" s="71"/>
    </row>
    <row r="54299" spans="11:17" ht="15" customHeight="1" x14ac:dyDescent="0.2">
      <c r="K54299" s="71"/>
      <c r="M54299" s="71"/>
      <c r="O54299" s="71"/>
      <c r="Q54299" s="71"/>
    </row>
    <row r="54300" spans="11:17" ht="15" customHeight="1" x14ac:dyDescent="0.2">
      <c r="K54300" s="71"/>
      <c r="M54300" s="71"/>
      <c r="O54300" s="71"/>
      <c r="Q54300" s="71"/>
    </row>
    <row r="54301" spans="11:17" ht="15" customHeight="1" x14ac:dyDescent="0.2">
      <c r="K54301" s="71"/>
      <c r="M54301" s="71"/>
      <c r="O54301" s="71"/>
      <c r="Q54301" s="71"/>
    </row>
    <row r="54302" spans="11:17" ht="15" customHeight="1" x14ac:dyDescent="0.2">
      <c r="K54302" s="71"/>
      <c r="M54302" s="71"/>
      <c r="O54302" s="71"/>
      <c r="Q54302" s="71"/>
    </row>
    <row r="54303" spans="11:17" ht="15" customHeight="1" x14ac:dyDescent="0.2">
      <c r="K54303" s="71"/>
      <c r="M54303" s="71"/>
      <c r="O54303" s="71"/>
      <c r="Q54303" s="71"/>
    </row>
    <row r="54304" spans="11:17" ht="15" customHeight="1" x14ac:dyDescent="0.2">
      <c r="K54304" s="71"/>
      <c r="M54304" s="71"/>
      <c r="O54304" s="71"/>
      <c r="Q54304" s="71"/>
    </row>
    <row r="54305" spans="11:17" ht="15" customHeight="1" x14ac:dyDescent="0.2">
      <c r="K54305" s="71"/>
      <c r="M54305" s="71"/>
      <c r="O54305" s="71"/>
      <c r="Q54305" s="71"/>
    </row>
    <row r="54306" spans="11:17" ht="15" customHeight="1" x14ac:dyDescent="0.2">
      <c r="K54306" s="71"/>
      <c r="M54306" s="71"/>
      <c r="O54306" s="71"/>
      <c r="Q54306" s="71"/>
    </row>
    <row r="54307" spans="11:17" ht="15" customHeight="1" x14ac:dyDescent="0.2">
      <c r="K54307" s="71"/>
      <c r="M54307" s="71"/>
      <c r="O54307" s="71"/>
      <c r="Q54307" s="71"/>
    </row>
    <row r="54308" spans="11:17" ht="15" customHeight="1" x14ac:dyDescent="0.2">
      <c r="K54308" s="71"/>
      <c r="M54308" s="71"/>
      <c r="O54308" s="71"/>
      <c r="Q54308" s="71"/>
    </row>
    <row r="54309" spans="11:17" ht="15" customHeight="1" x14ac:dyDescent="0.2">
      <c r="K54309" s="71"/>
      <c r="M54309" s="71"/>
      <c r="O54309" s="71"/>
      <c r="Q54309" s="71"/>
    </row>
    <row r="54310" spans="11:17" ht="15" customHeight="1" x14ac:dyDescent="0.2">
      <c r="K54310" s="71"/>
      <c r="M54310" s="71"/>
      <c r="O54310" s="71"/>
      <c r="Q54310" s="71"/>
    </row>
    <row r="54311" spans="11:17" ht="15" customHeight="1" x14ac:dyDescent="0.2">
      <c r="K54311" s="71"/>
      <c r="M54311" s="71"/>
      <c r="O54311" s="71"/>
      <c r="Q54311" s="71"/>
    </row>
    <row r="54312" spans="11:17" ht="15" customHeight="1" x14ac:dyDescent="0.2">
      <c r="K54312" s="71"/>
      <c r="M54312" s="71"/>
      <c r="O54312" s="71"/>
      <c r="Q54312" s="71"/>
    </row>
    <row r="54313" spans="11:17" ht="15" customHeight="1" x14ac:dyDescent="0.2">
      <c r="K54313" s="71"/>
      <c r="M54313" s="71"/>
      <c r="O54313" s="71"/>
      <c r="Q54313" s="71"/>
    </row>
    <row r="54314" spans="11:17" ht="15" customHeight="1" x14ac:dyDescent="0.2">
      <c r="K54314" s="71"/>
      <c r="M54314" s="71"/>
      <c r="O54314" s="71"/>
      <c r="Q54314" s="71"/>
    </row>
    <row r="54315" spans="11:17" ht="15" customHeight="1" x14ac:dyDescent="0.2">
      <c r="K54315" s="71"/>
      <c r="M54315" s="71"/>
      <c r="O54315" s="71"/>
      <c r="Q54315" s="71"/>
    </row>
    <row r="54316" spans="11:17" ht="15" customHeight="1" x14ac:dyDescent="0.2">
      <c r="K54316" s="71"/>
      <c r="M54316" s="71"/>
      <c r="O54316" s="71"/>
      <c r="Q54316" s="71"/>
    </row>
    <row r="54317" spans="11:17" ht="15" customHeight="1" x14ac:dyDescent="0.2">
      <c r="K54317" s="71"/>
      <c r="M54317" s="71"/>
      <c r="O54317" s="71"/>
      <c r="Q54317" s="71"/>
    </row>
    <row r="54318" spans="11:17" ht="15" customHeight="1" x14ac:dyDescent="0.2">
      <c r="K54318" s="71"/>
      <c r="M54318" s="71"/>
      <c r="O54318" s="71"/>
      <c r="Q54318" s="71"/>
    </row>
    <row r="54319" spans="11:17" ht="15" customHeight="1" x14ac:dyDescent="0.2">
      <c r="K54319" s="71"/>
      <c r="M54319" s="71"/>
      <c r="O54319" s="71"/>
      <c r="Q54319" s="71"/>
    </row>
    <row r="54320" spans="11:17" ht="15" customHeight="1" x14ac:dyDescent="0.2">
      <c r="K54320" s="71"/>
      <c r="M54320" s="71"/>
      <c r="O54320" s="71"/>
      <c r="Q54320" s="71"/>
    </row>
    <row r="54321" spans="11:17" ht="15" customHeight="1" x14ac:dyDescent="0.2">
      <c r="K54321" s="71"/>
      <c r="M54321" s="71"/>
      <c r="O54321" s="71"/>
      <c r="Q54321" s="71"/>
    </row>
    <row r="54322" spans="11:17" ht="15" customHeight="1" x14ac:dyDescent="0.2">
      <c r="K54322" s="71"/>
      <c r="M54322" s="71"/>
      <c r="O54322" s="71"/>
      <c r="Q54322" s="71"/>
    </row>
    <row r="54323" spans="11:17" ht="15" customHeight="1" x14ac:dyDescent="0.2">
      <c r="K54323" s="71"/>
      <c r="M54323" s="71"/>
      <c r="O54323" s="71"/>
      <c r="Q54323" s="71"/>
    </row>
    <row r="54324" spans="11:17" ht="15" customHeight="1" x14ac:dyDescent="0.2">
      <c r="K54324" s="71"/>
      <c r="M54324" s="71"/>
      <c r="O54324" s="71"/>
      <c r="Q54324" s="71"/>
    </row>
    <row r="54325" spans="11:17" ht="15" customHeight="1" x14ac:dyDescent="0.2">
      <c r="K54325" s="71"/>
      <c r="M54325" s="71"/>
      <c r="O54325" s="71"/>
      <c r="Q54325" s="71"/>
    </row>
    <row r="54326" spans="11:17" ht="15" customHeight="1" x14ac:dyDescent="0.2">
      <c r="K54326" s="71"/>
      <c r="M54326" s="71"/>
      <c r="O54326" s="71"/>
      <c r="Q54326" s="71"/>
    </row>
    <row r="54327" spans="11:17" ht="15" customHeight="1" x14ac:dyDescent="0.2">
      <c r="K54327" s="71"/>
      <c r="M54327" s="71"/>
      <c r="O54327" s="71"/>
      <c r="Q54327" s="71"/>
    </row>
    <row r="54328" spans="11:17" ht="15" customHeight="1" x14ac:dyDescent="0.2">
      <c r="K54328" s="71"/>
      <c r="M54328" s="71"/>
      <c r="O54328" s="71"/>
      <c r="Q54328" s="71"/>
    </row>
    <row r="54329" spans="11:17" ht="15" customHeight="1" x14ac:dyDescent="0.2">
      <c r="K54329" s="71"/>
      <c r="M54329" s="71"/>
      <c r="O54329" s="71"/>
      <c r="Q54329" s="71"/>
    </row>
    <row r="54330" spans="11:17" ht="15" customHeight="1" x14ac:dyDescent="0.2">
      <c r="K54330" s="71"/>
      <c r="M54330" s="71"/>
      <c r="O54330" s="71"/>
      <c r="Q54330" s="71"/>
    </row>
    <row r="54331" spans="11:17" ht="15" customHeight="1" x14ac:dyDescent="0.2">
      <c r="K54331" s="71"/>
      <c r="M54331" s="71"/>
      <c r="O54331" s="71"/>
      <c r="Q54331" s="71"/>
    </row>
    <row r="54332" spans="11:17" ht="15" customHeight="1" x14ac:dyDescent="0.2">
      <c r="K54332" s="71"/>
      <c r="M54332" s="71"/>
      <c r="O54332" s="71"/>
      <c r="Q54332" s="71"/>
    </row>
    <row r="54333" spans="11:17" ht="15" customHeight="1" x14ac:dyDescent="0.2">
      <c r="K54333" s="71"/>
      <c r="M54333" s="71"/>
      <c r="O54333" s="71"/>
      <c r="Q54333" s="71"/>
    </row>
    <row r="54334" spans="11:17" ht="15" customHeight="1" x14ac:dyDescent="0.2">
      <c r="K54334" s="71"/>
      <c r="M54334" s="71"/>
      <c r="O54334" s="71"/>
      <c r="Q54334" s="71"/>
    </row>
    <row r="54335" spans="11:17" ht="15" customHeight="1" x14ac:dyDescent="0.2">
      <c r="K54335" s="71"/>
      <c r="M54335" s="71"/>
      <c r="O54335" s="71"/>
      <c r="Q54335" s="71"/>
    </row>
    <row r="54336" spans="11:17" ht="15" customHeight="1" x14ac:dyDescent="0.2">
      <c r="K54336" s="71"/>
      <c r="M54336" s="71"/>
      <c r="O54336" s="71"/>
      <c r="Q54336" s="71"/>
    </row>
    <row r="54337" spans="11:17" ht="15" customHeight="1" x14ac:dyDescent="0.2">
      <c r="K54337" s="71"/>
      <c r="M54337" s="71"/>
      <c r="O54337" s="71"/>
      <c r="Q54337" s="71"/>
    </row>
    <row r="54338" spans="11:17" ht="15" customHeight="1" x14ac:dyDescent="0.2">
      <c r="K54338" s="71"/>
      <c r="M54338" s="71"/>
      <c r="O54338" s="71"/>
      <c r="Q54338" s="71"/>
    </row>
    <row r="54339" spans="11:17" ht="15" customHeight="1" x14ac:dyDescent="0.2">
      <c r="K54339" s="71"/>
      <c r="M54339" s="71"/>
      <c r="O54339" s="71"/>
      <c r="Q54339" s="71"/>
    </row>
    <row r="54340" spans="11:17" ht="15" customHeight="1" x14ac:dyDescent="0.2">
      <c r="K54340" s="71"/>
      <c r="M54340" s="71"/>
      <c r="O54340" s="71"/>
      <c r="Q54340" s="71"/>
    </row>
    <row r="54341" spans="11:17" ht="15" customHeight="1" x14ac:dyDescent="0.2">
      <c r="K54341" s="71"/>
      <c r="M54341" s="71"/>
      <c r="O54341" s="71"/>
      <c r="Q54341" s="71"/>
    </row>
    <row r="54342" spans="11:17" ht="15" customHeight="1" x14ac:dyDescent="0.2">
      <c r="K54342" s="71"/>
      <c r="M54342" s="71"/>
      <c r="O54342" s="71"/>
      <c r="Q54342" s="71"/>
    </row>
    <row r="54343" spans="11:17" ht="15" customHeight="1" x14ac:dyDescent="0.2">
      <c r="K54343" s="71"/>
      <c r="M54343" s="71"/>
      <c r="O54343" s="71"/>
      <c r="Q54343" s="71"/>
    </row>
    <row r="54344" spans="11:17" ht="15" customHeight="1" x14ac:dyDescent="0.2">
      <c r="K54344" s="71"/>
      <c r="M54344" s="71"/>
      <c r="O54344" s="71"/>
      <c r="Q54344" s="71"/>
    </row>
    <row r="54345" spans="11:17" ht="15" customHeight="1" x14ac:dyDescent="0.2">
      <c r="K54345" s="71"/>
      <c r="M54345" s="71"/>
      <c r="O54345" s="71"/>
      <c r="Q54345" s="71"/>
    </row>
    <row r="54346" spans="11:17" ht="15" customHeight="1" x14ac:dyDescent="0.2">
      <c r="K54346" s="71"/>
      <c r="M54346" s="71"/>
      <c r="O54346" s="71"/>
      <c r="Q54346" s="71"/>
    </row>
    <row r="54347" spans="11:17" ht="15" customHeight="1" x14ac:dyDescent="0.2">
      <c r="K54347" s="71"/>
      <c r="M54347" s="71"/>
      <c r="O54347" s="71"/>
      <c r="Q54347" s="71"/>
    </row>
    <row r="54348" spans="11:17" ht="15" customHeight="1" x14ac:dyDescent="0.2">
      <c r="K54348" s="71"/>
      <c r="M54348" s="71"/>
      <c r="O54348" s="71"/>
      <c r="Q54348" s="71"/>
    </row>
    <row r="54349" spans="11:17" ht="15" customHeight="1" x14ac:dyDescent="0.2">
      <c r="K54349" s="71"/>
      <c r="M54349" s="71"/>
      <c r="O54349" s="71"/>
      <c r="Q54349" s="71"/>
    </row>
    <row r="54350" spans="11:17" ht="15" customHeight="1" x14ac:dyDescent="0.2">
      <c r="K54350" s="71"/>
      <c r="M54350" s="71"/>
      <c r="O54350" s="71"/>
      <c r="Q54350" s="71"/>
    </row>
    <row r="54351" spans="11:17" ht="15" customHeight="1" x14ac:dyDescent="0.2">
      <c r="K54351" s="71"/>
      <c r="M54351" s="71"/>
      <c r="O54351" s="71"/>
      <c r="Q54351" s="71"/>
    </row>
    <row r="54352" spans="11:17" ht="15" customHeight="1" x14ac:dyDescent="0.2">
      <c r="K54352" s="71"/>
      <c r="M54352" s="71"/>
      <c r="O54352" s="71"/>
      <c r="Q54352" s="71"/>
    </row>
    <row r="54353" spans="11:17" ht="15" customHeight="1" x14ac:dyDescent="0.2">
      <c r="K54353" s="71"/>
      <c r="M54353" s="71"/>
      <c r="O54353" s="71"/>
      <c r="Q54353" s="71"/>
    </row>
    <row r="54354" spans="11:17" ht="15" customHeight="1" x14ac:dyDescent="0.2">
      <c r="K54354" s="71"/>
      <c r="M54354" s="71"/>
      <c r="O54354" s="71"/>
      <c r="Q54354" s="71"/>
    </row>
    <row r="54355" spans="11:17" ht="15" customHeight="1" x14ac:dyDescent="0.2">
      <c r="K54355" s="71"/>
      <c r="M54355" s="71"/>
      <c r="O54355" s="71"/>
      <c r="Q54355" s="71"/>
    </row>
    <row r="54356" spans="11:17" ht="15" customHeight="1" x14ac:dyDescent="0.2">
      <c r="K54356" s="71"/>
      <c r="M54356" s="71"/>
      <c r="O54356" s="71"/>
      <c r="Q54356" s="71"/>
    </row>
    <row r="54357" spans="11:17" ht="15" customHeight="1" x14ac:dyDescent="0.2">
      <c r="K54357" s="71"/>
      <c r="M54357" s="71"/>
      <c r="O54357" s="71"/>
      <c r="Q54357" s="71"/>
    </row>
    <row r="54358" spans="11:17" ht="15" customHeight="1" x14ac:dyDescent="0.2">
      <c r="K54358" s="71"/>
      <c r="M54358" s="71"/>
      <c r="O54358" s="71"/>
      <c r="Q54358" s="71"/>
    </row>
    <row r="54359" spans="11:17" ht="15" customHeight="1" x14ac:dyDescent="0.2">
      <c r="K54359" s="71"/>
      <c r="M54359" s="71"/>
      <c r="O54359" s="71"/>
      <c r="Q54359" s="71"/>
    </row>
    <row r="54360" spans="11:17" ht="15" customHeight="1" x14ac:dyDescent="0.2">
      <c r="K54360" s="71"/>
      <c r="M54360" s="71"/>
      <c r="O54360" s="71"/>
      <c r="Q54360" s="71"/>
    </row>
    <row r="54361" spans="11:17" ht="15" customHeight="1" x14ac:dyDescent="0.2">
      <c r="K54361" s="71"/>
      <c r="M54361" s="71"/>
      <c r="O54361" s="71"/>
      <c r="Q54361" s="71"/>
    </row>
    <row r="54362" spans="11:17" ht="15" customHeight="1" x14ac:dyDescent="0.2">
      <c r="K54362" s="71"/>
      <c r="M54362" s="71"/>
      <c r="O54362" s="71"/>
      <c r="Q54362" s="71"/>
    </row>
    <row r="54363" spans="11:17" ht="15" customHeight="1" x14ac:dyDescent="0.2">
      <c r="K54363" s="71"/>
      <c r="M54363" s="71"/>
      <c r="O54363" s="71"/>
      <c r="Q54363" s="71"/>
    </row>
    <row r="54364" spans="11:17" ht="15" customHeight="1" x14ac:dyDescent="0.2">
      <c r="K54364" s="71"/>
      <c r="M54364" s="71"/>
      <c r="O54364" s="71"/>
      <c r="Q54364" s="71"/>
    </row>
    <row r="54365" spans="11:17" ht="15" customHeight="1" x14ac:dyDescent="0.2">
      <c r="K54365" s="71"/>
      <c r="M54365" s="71"/>
      <c r="O54365" s="71"/>
      <c r="Q54365" s="71"/>
    </row>
    <row r="54366" spans="11:17" ht="15" customHeight="1" x14ac:dyDescent="0.2">
      <c r="K54366" s="71"/>
      <c r="M54366" s="71"/>
      <c r="O54366" s="71"/>
      <c r="Q54366" s="71"/>
    </row>
    <row r="54367" spans="11:17" ht="15" customHeight="1" x14ac:dyDescent="0.2">
      <c r="K54367" s="71"/>
      <c r="M54367" s="71"/>
      <c r="O54367" s="71"/>
      <c r="Q54367" s="71"/>
    </row>
    <row r="54368" spans="11:17" ht="15" customHeight="1" x14ac:dyDescent="0.2">
      <c r="K54368" s="71"/>
      <c r="M54368" s="71"/>
      <c r="O54368" s="71"/>
      <c r="Q54368" s="71"/>
    </row>
    <row r="54369" spans="11:17" ht="15" customHeight="1" x14ac:dyDescent="0.2">
      <c r="K54369" s="71"/>
      <c r="M54369" s="71"/>
      <c r="O54369" s="71"/>
      <c r="Q54369" s="71"/>
    </row>
    <row r="54370" spans="11:17" ht="15" customHeight="1" x14ac:dyDescent="0.2">
      <c r="K54370" s="71"/>
      <c r="M54370" s="71"/>
      <c r="O54370" s="71"/>
      <c r="Q54370" s="71"/>
    </row>
    <row r="54371" spans="11:17" ht="15" customHeight="1" x14ac:dyDescent="0.2">
      <c r="K54371" s="71"/>
      <c r="M54371" s="71"/>
      <c r="O54371" s="71"/>
      <c r="Q54371" s="71"/>
    </row>
    <row r="54372" spans="11:17" ht="15" customHeight="1" x14ac:dyDescent="0.2">
      <c r="K54372" s="71"/>
      <c r="M54372" s="71"/>
      <c r="O54372" s="71"/>
      <c r="Q54372" s="71"/>
    </row>
    <row r="54373" spans="11:17" ht="15" customHeight="1" x14ac:dyDescent="0.2">
      <c r="K54373" s="71"/>
      <c r="M54373" s="71"/>
      <c r="O54373" s="71"/>
      <c r="Q54373" s="71"/>
    </row>
    <row r="54374" spans="11:17" ht="15" customHeight="1" x14ac:dyDescent="0.2">
      <c r="K54374" s="71"/>
      <c r="M54374" s="71"/>
      <c r="O54374" s="71"/>
      <c r="Q54374" s="71"/>
    </row>
    <row r="54375" spans="11:17" ht="15" customHeight="1" x14ac:dyDescent="0.2">
      <c r="K54375" s="71"/>
      <c r="M54375" s="71"/>
      <c r="O54375" s="71"/>
      <c r="Q54375" s="71"/>
    </row>
    <row r="54376" spans="11:17" ht="15" customHeight="1" x14ac:dyDescent="0.2">
      <c r="K54376" s="71"/>
      <c r="M54376" s="71"/>
      <c r="O54376" s="71"/>
      <c r="Q54376" s="71"/>
    </row>
    <row r="54377" spans="11:17" ht="15" customHeight="1" x14ac:dyDescent="0.2">
      <c r="K54377" s="71"/>
      <c r="M54377" s="71"/>
      <c r="O54377" s="71"/>
      <c r="Q54377" s="71"/>
    </row>
    <row r="54378" spans="11:17" ht="15" customHeight="1" x14ac:dyDescent="0.2">
      <c r="K54378" s="71"/>
      <c r="M54378" s="71"/>
      <c r="O54378" s="71"/>
      <c r="Q54378" s="71"/>
    </row>
    <row r="54379" spans="11:17" ht="15" customHeight="1" x14ac:dyDescent="0.2">
      <c r="K54379" s="71"/>
      <c r="M54379" s="71"/>
      <c r="O54379" s="71"/>
      <c r="Q54379" s="71"/>
    </row>
    <row r="54380" spans="11:17" ht="15" customHeight="1" x14ac:dyDescent="0.2">
      <c r="K54380" s="71"/>
      <c r="M54380" s="71"/>
      <c r="O54380" s="71"/>
      <c r="Q54380" s="71"/>
    </row>
    <row r="54381" spans="11:17" ht="15" customHeight="1" x14ac:dyDescent="0.2">
      <c r="K54381" s="71"/>
      <c r="M54381" s="71"/>
      <c r="O54381" s="71"/>
      <c r="Q54381" s="71"/>
    </row>
    <row r="54382" spans="11:17" ht="15" customHeight="1" x14ac:dyDescent="0.2">
      <c r="K54382" s="71"/>
      <c r="M54382" s="71"/>
      <c r="O54382" s="71"/>
      <c r="Q54382" s="71"/>
    </row>
    <row r="54383" spans="11:17" ht="15" customHeight="1" x14ac:dyDescent="0.2">
      <c r="K54383" s="71"/>
      <c r="M54383" s="71"/>
      <c r="O54383" s="71"/>
      <c r="Q54383" s="71"/>
    </row>
    <row r="54384" spans="11:17" ht="15" customHeight="1" x14ac:dyDescent="0.2">
      <c r="K54384" s="71"/>
      <c r="M54384" s="71"/>
      <c r="O54384" s="71"/>
      <c r="Q54384" s="71"/>
    </row>
    <row r="54385" spans="11:17" ht="15" customHeight="1" x14ac:dyDescent="0.2">
      <c r="K54385" s="71"/>
      <c r="M54385" s="71"/>
      <c r="O54385" s="71"/>
      <c r="Q54385" s="71"/>
    </row>
    <row r="54386" spans="11:17" ht="15" customHeight="1" x14ac:dyDescent="0.2">
      <c r="K54386" s="71"/>
      <c r="M54386" s="71"/>
      <c r="O54386" s="71"/>
      <c r="Q54386" s="71"/>
    </row>
    <row r="54387" spans="11:17" ht="15" customHeight="1" x14ac:dyDescent="0.2">
      <c r="K54387" s="71"/>
      <c r="M54387" s="71"/>
      <c r="O54387" s="71"/>
      <c r="Q54387" s="71"/>
    </row>
    <row r="54388" spans="11:17" ht="15" customHeight="1" x14ac:dyDescent="0.2">
      <c r="K54388" s="71"/>
      <c r="M54388" s="71"/>
      <c r="O54388" s="71"/>
      <c r="Q54388" s="71"/>
    </row>
    <row r="54389" spans="11:17" ht="15" customHeight="1" x14ac:dyDescent="0.2">
      <c r="K54389" s="71"/>
      <c r="M54389" s="71"/>
      <c r="O54389" s="71"/>
      <c r="Q54389" s="71"/>
    </row>
    <row r="54390" spans="11:17" ht="15" customHeight="1" x14ac:dyDescent="0.2">
      <c r="K54390" s="71"/>
      <c r="M54390" s="71"/>
      <c r="O54390" s="71"/>
      <c r="Q54390" s="71"/>
    </row>
    <row r="54391" spans="11:17" ht="15" customHeight="1" x14ac:dyDescent="0.2">
      <c r="K54391" s="71"/>
      <c r="M54391" s="71"/>
      <c r="O54391" s="71"/>
      <c r="Q54391" s="71"/>
    </row>
    <row r="54392" spans="11:17" ht="15" customHeight="1" x14ac:dyDescent="0.2">
      <c r="K54392" s="71"/>
      <c r="M54392" s="71"/>
      <c r="O54392" s="71"/>
      <c r="Q54392" s="71"/>
    </row>
    <row r="54393" spans="11:17" ht="15" customHeight="1" x14ac:dyDescent="0.2">
      <c r="K54393" s="71"/>
      <c r="M54393" s="71"/>
      <c r="O54393" s="71"/>
      <c r="Q54393" s="71"/>
    </row>
    <row r="54394" spans="11:17" ht="15" customHeight="1" x14ac:dyDescent="0.2">
      <c r="K54394" s="71"/>
      <c r="M54394" s="71"/>
      <c r="O54394" s="71"/>
      <c r="Q54394" s="71"/>
    </row>
    <row r="54395" spans="11:17" ht="15" customHeight="1" x14ac:dyDescent="0.2">
      <c r="K54395" s="71"/>
      <c r="M54395" s="71"/>
      <c r="O54395" s="71"/>
      <c r="Q54395" s="71"/>
    </row>
    <row r="54396" spans="11:17" ht="15" customHeight="1" x14ac:dyDescent="0.2">
      <c r="K54396" s="71"/>
      <c r="M54396" s="71"/>
      <c r="O54396" s="71"/>
      <c r="Q54396" s="71"/>
    </row>
    <row r="54397" spans="11:17" ht="15" customHeight="1" x14ac:dyDescent="0.2">
      <c r="K54397" s="71"/>
      <c r="M54397" s="71"/>
      <c r="O54397" s="71"/>
      <c r="Q54397" s="71"/>
    </row>
    <row r="54398" spans="11:17" ht="15" customHeight="1" x14ac:dyDescent="0.2">
      <c r="K54398" s="71"/>
      <c r="M54398" s="71"/>
      <c r="O54398" s="71"/>
      <c r="Q54398" s="71"/>
    </row>
    <row r="54399" spans="11:17" ht="15" customHeight="1" x14ac:dyDescent="0.2">
      <c r="K54399" s="71"/>
      <c r="M54399" s="71"/>
      <c r="O54399" s="71"/>
      <c r="Q54399" s="71"/>
    </row>
    <row r="54400" spans="11:17" ht="15" customHeight="1" x14ac:dyDescent="0.2">
      <c r="K54400" s="71"/>
      <c r="M54400" s="71"/>
      <c r="O54400" s="71"/>
      <c r="Q54400" s="71"/>
    </row>
    <row r="54401" spans="11:17" ht="15" customHeight="1" x14ac:dyDescent="0.2">
      <c r="K54401" s="71"/>
      <c r="M54401" s="71"/>
      <c r="O54401" s="71"/>
      <c r="Q54401" s="71"/>
    </row>
    <row r="54402" spans="11:17" ht="15" customHeight="1" x14ac:dyDescent="0.2">
      <c r="K54402" s="71"/>
      <c r="M54402" s="71"/>
      <c r="O54402" s="71"/>
      <c r="Q54402" s="71"/>
    </row>
    <row r="54403" spans="11:17" ht="15" customHeight="1" x14ac:dyDescent="0.2">
      <c r="K54403" s="71"/>
      <c r="M54403" s="71"/>
      <c r="O54403" s="71"/>
      <c r="Q54403" s="71"/>
    </row>
    <row r="54404" spans="11:17" ht="15" customHeight="1" x14ac:dyDescent="0.2">
      <c r="K54404" s="71"/>
      <c r="M54404" s="71"/>
      <c r="O54404" s="71"/>
      <c r="Q54404" s="71"/>
    </row>
    <row r="54405" spans="11:17" ht="15" customHeight="1" x14ac:dyDescent="0.2">
      <c r="K54405" s="71"/>
      <c r="M54405" s="71"/>
      <c r="O54405" s="71"/>
      <c r="Q54405" s="71"/>
    </row>
    <row r="54406" spans="11:17" ht="15" customHeight="1" x14ac:dyDescent="0.2">
      <c r="K54406" s="71"/>
      <c r="M54406" s="71"/>
      <c r="O54406" s="71"/>
      <c r="Q54406" s="71"/>
    </row>
    <row r="54407" spans="11:17" ht="15" customHeight="1" x14ac:dyDescent="0.2">
      <c r="K54407" s="71"/>
      <c r="M54407" s="71"/>
      <c r="O54407" s="71"/>
      <c r="Q54407" s="71"/>
    </row>
    <row r="54408" spans="11:17" ht="15" customHeight="1" x14ac:dyDescent="0.2">
      <c r="K54408" s="71"/>
      <c r="M54408" s="71"/>
      <c r="O54408" s="71"/>
      <c r="Q54408" s="71"/>
    </row>
    <row r="54409" spans="11:17" ht="15" customHeight="1" x14ac:dyDescent="0.2">
      <c r="K54409" s="71"/>
      <c r="M54409" s="71"/>
      <c r="O54409" s="71"/>
      <c r="Q54409" s="71"/>
    </row>
    <row r="54410" spans="11:17" ht="15" customHeight="1" x14ac:dyDescent="0.2">
      <c r="K54410" s="71"/>
      <c r="M54410" s="71"/>
      <c r="O54410" s="71"/>
      <c r="Q54410" s="71"/>
    </row>
    <row r="54411" spans="11:17" ht="15" customHeight="1" x14ac:dyDescent="0.2">
      <c r="K54411" s="71"/>
      <c r="M54411" s="71"/>
      <c r="O54411" s="71"/>
      <c r="Q54411" s="71"/>
    </row>
    <row r="54412" spans="11:17" ht="15" customHeight="1" x14ac:dyDescent="0.2">
      <c r="K54412" s="71"/>
      <c r="M54412" s="71"/>
      <c r="O54412" s="71"/>
      <c r="Q54412" s="71"/>
    </row>
    <row r="54413" spans="11:17" ht="15" customHeight="1" x14ac:dyDescent="0.2">
      <c r="K54413" s="71"/>
      <c r="M54413" s="71"/>
      <c r="O54413" s="71"/>
      <c r="Q54413" s="71"/>
    </row>
    <row r="54414" spans="11:17" ht="15" customHeight="1" x14ac:dyDescent="0.2">
      <c r="K54414" s="71"/>
      <c r="M54414" s="71"/>
      <c r="O54414" s="71"/>
      <c r="Q54414" s="71"/>
    </row>
    <row r="54415" spans="11:17" ht="15" customHeight="1" x14ac:dyDescent="0.2">
      <c r="K54415" s="71"/>
      <c r="M54415" s="71"/>
      <c r="O54415" s="71"/>
      <c r="Q54415" s="71"/>
    </row>
    <row r="54416" spans="11:17" ht="15" customHeight="1" x14ac:dyDescent="0.2">
      <c r="K54416" s="71"/>
      <c r="M54416" s="71"/>
      <c r="O54416" s="71"/>
      <c r="Q54416" s="71"/>
    </row>
    <row r="54417" spans="11:17" ht="15" customHeight="1" x14ac:dyDescent="0.2">
      <c r="K54417" s="71"/>
      <c r="M54417" s="71"/>
      <c r="O54417" s="71"/>
      <c r="Q54417" s="71"/>
    </row>
    <row r="54418" spans="11:17" ht="15" customHeight="1" x14ac:dyDescent="0.2">
      <c r="K54418" s="71"/>
      <c r="M54418" s="71"/>
      <c r="O54418" s="71"/>
      <c r="Q54418" s="71"/>
    </row>
    <row r="54419" spans="11:17" ht="15" customHeight="1" x14ac:dyDescent="0.2">
      <c r="K54419" s="71"/>
      <c r="M54419" s="71"/>
      <c r="O54419" s="71"/>
      <c r="Q54419" s="71"/>
    </row>
    <row r="54420" spans="11:17" ht="15" customHeight="1" x14ac:dyDescent="0.2">
      <c r="K54420" s="71"/>
      <c r="M54420" s="71"/>
      <c r="O54420" s="71"/>
      <c r="Q54420" s="71"/>
    </row>
    <row r="54421" spans="11:17" ht="15" customHeight="1" x14ac:dyDescent="0.2">
      <c r="K54421" s="71"/>
      <c r="M54421" s="71"/>
      <c r="O54421" s="71"/>
      <c r="Q54421" s="71"/>
    </row>
    <row r="54422" spans="11:17" ht="15" customHeight="1" x14ac:dyDescent="0.2">
      <c r="K54422" s="71"/>
      <c r="M54422" s="71"/>
      <c r="O54422" s="71"/>
      <c r="Q54422" s="71"/>
    </row>
    <row r="54423" spans="11:17" ht="15" customHeight="1" x14ac:dyDescent="0.2">
      <c r="K54423" s="71"/>
      <c r="M54423" s="71"/>
      <c r="O54423" s="71"/>
      <c r="Q54423" s="71"/>
    </row>
    <row r="54424" spans="11:17" ht="15" customHeight="1" x14ac:dyDescent="0.2">
      <c r="K54424" s="71"/>
      <c r="M54424" s="71"/>
      <c r="O54424" s="71"/>
      <c r="Q54424" s="71"/>
    </row>
    <row r="54425" spans="11:17" ht="15" customHeight="1" x14ac:dyDescent="0.2">
      <c r="K54425" s="71"/>
      <c r="M54425" s="71"/>
      <c r="O54425" s="71"/>
      <c r="Q54425" s="71"/>
    </row>
    <row r="54426" spans="11:17" ht="15" customHeight="1" x14ac:dyDescent="0.2">
      <c r="K54426" s="71"/>
      <c r="M54426" s="71"/>
      <c r="O54426" s="71"/>
      <c r="Q54426" s="71"/>
    </row>
    <row r="54427" spans="11:17" ht="15" customHeight="1" x14ac:dyDescent="0.2">
      <c r="K54427" s="71"/>
      <c r="M54427" s="71"/>
      <c r="O54427" s="71"/>
      <c r="Q54427" s="71"/>
    </row>
    <row r="54428" spans="11:17" ht="15" customHeight="1" x14ac:dyDescent="0.2">
      <c r="K54428" s="71"/>
      <c r="M54428" s="71"/>
      <c r="O54428" s="71"/>
      <c r="Q54428" s="71"/>
    </row>
    <row r="54429" spans="11:17" ht="15" customHeight="1" x14ac:dyDescent="0.2">
      <c r="K54429" s="71"/>
      <c r="M54429" s="71"/>
      <c r="O54429" s="71"/>
      <c r="Q54429" s="71"/>
    </row>
    <row r="54430" spans="11:17" ht="15" customHeight="1" x14ac:dyDescent="0.2">
      <c r="K54430" s="71"/>
      <c r="M54430" s="71"/>
      <c r="O54430" s="71"/>
      <c r="Q54430" s="71"/>
    </row>
    <row r="54431" spans="11:17" ht="15" customHeight="1" x14ac:dyDescent="0.2">
      <c r="K54431" s="71"/>
      <c r="M54431" s="71"/>
      <c r="O54431" s="71"/>
      <c r="Q54431" s="71"/>
    </row>
    <row r="54432" spans="11:17" ht="15" customHeight="1" x14ac:dyDescent="0.2">
      <c r="K54432" s="71"/>
      <c r="M54432" s="71"/>
      <c r="O54432" s="71"/>
      <c r="Q54432" s="71"/>
    </row>
    <row r="54433" spans="11:17" ht="15" customHeight="1" x14ac:dyDescent="0.2">
      <c r="K54433" s="71"/>
      <c r="M54433" s="71"/>
      <c r="O54433" s="71"/>
      <c r="Q54433" s="71"/>
    </row>
    <row r="54434" spans="11:17" ht="15" customHeight="1" x14ac:dyDescent="0.2">
      <c r="K54434" s="71"/>
      <c r="M54434" s="71"/>
      <c r="O54434" s="71"/>
      <c r="Q54434" s="71"/>
    </row>
    <row r="54435" spans="11:17" ht="15" customHeight="1" x14ac:dyDescent="0.2">
      <c r="K54435" s="71"/>
      <c r="M54435" s="71"/>
      <c r="O54435" s="71"/>
      <c r="Q54435" s="71"/>
    </row>
    <row r="54436" spans="11:17" ht="15" customHeight="1" x14ac:dyDescent="0.2">
      <c r="K54436" s="71"/>
      <c r="M54436" s="71"/>
      <c r="O54436" s="71"/>
      <c r="Q54436" s="71"/>
    </row>
    <row r="54437" spans="11:17" ht="15" customHeight="1" x14ac:dyDescent="0.2">
      <c r="K54437" s="71"/>
      <c r="M54437" s="71"/>
      <c r="O54437" s="71"/>
      <c r="Q54437" s="71"/>
    </row>
    <row r="54438" spans="11:17" ht="15" customHeight="1" x14ac:dyDescent="0.2">
      <c r="K54438" s="71"/>
      <c r="M54438" s="71"/>
      <c r="O54438" s="71"/>
      <c r="Q54438" s="71"/>
    </row>
    <row r="54439" spans="11:17" ht="15" customHeight="1" x14ac:dyDescent="0.2">
      <c r="K54439" s="71"/>
      <c r="M54439" s="71"/>
      <c r="O54439" s="71"/>
      <c r="Q54439" s="71"/>
    </row>
    <row r="54440" spans="11:17" ht="15" customHeight="1" x14ac:dyDescent="0.2">
      <c r="K54440" s="71"/>
      <c r="M54440" s="71"/>
      <c r="O54440" s="71"/>
      <c r="Q54440" s="71"/>
    </row>
    <row r="54441" spans="11:17" ht="15" customHeight="1" x14ac:dyDescent="0.2">
      <c r="K54441" s="71"/>
      <c r="M54441" s="71"/>
      <c r="O54441" s="71"/>
      <c r="Q54441" s="71"/>
    </row>
    <row r="54442" spans="11:17" ht="15" customHeight="1" x14ac:dyDescent="0.2">
      <c r="K54442" s="71"/>
      <c r="M54442" s="71"/>
      <c r="O54442" s="71"/>
      <c r="Q54442" s="71"/>
    </row>
    <row r="54443" spans="11:17" ht="15" customHeight="1" x14ac:dyDescent="0.2">
      <c r="K54443" s="71"/>
      <c r="M54443" s="71"/>
      <c r="O54443" s="71"/>
      <c r="Q54443" s="71"/>
    </row>
    <row r="54444" spans="11:17" ht="15" customHeight="1" x14ac:dyDescent="0.2">
      <c r="K54444" s="71"/>
      <c r="M54444" s="71"/>
      <c r="O54444" s="71"/>
      <c r="Q54444" s="71"/>
    </row>
    <row r="54445" spans="11:17" ht="15" customHeight="1" x14ac:dyDescent="0.2">
      <c r="K54445" s="71"/>
      <c r="M54445" s="71"/>
      <c r="O54445" s="71"/>
      <c r="Q54445" s="71"/>
    </row>
    <row r="54446" spans="11:17" ht="15" customHeight="1" x14ac:dyDescent="0.2">
      <c r="K54446" s="71"/>
      <c r="M54446" s="71"/>
      <c r="O54446" s="71"/>
      <c r="Q54446" s="71"/>
    </row>
    <row r="54447" spans="11:17" ht="15" customHeight="1" x14ac:dyDescent="0.2">
      <c r="K54447" s="71"/>
      <c r="M54447" s="71"/>
      <c r="O54447" s="71"/>
      <c r="Q54447" s="71"/>
    </row>
    <row r="54448" spans="11:17" ht="15" customHeight="1" x14ac:dyDescent="0.2">
      <c r="K54448" s="71"/>
      <c r="M54448" s="71"/>
      <c r="O54448" s="71"/>
      <c r="Q54448" s="71"/>
    </row>
    <row r="54449" spans="11:17" ht="15" customHeight="1" x14ac:dyDescent="0.2">
      <c r="K54449" s="71"/>
      <c r="M54449" s="71"/>
      <c r="O54449" s="71"/>
      <c r="Q54449" s="71"/>
    </row>
    <row r="54450" spans="11:17" ht="15" customHeight="1" x14ac:dyDescent="0.2">
      <c r="K54450" s="71"/>
      <c r="M54450" s="71"/>
      <c r="O54450" s="71"/>
      <c r="Q54450" s="71"/>
    </row>
    <row r="54451" spans="11:17" ht="15" customHeight="1" x14ac:dyDescent="0.2">
      <c r="K54451" s="71"/>
      <c r="M54451" s="71"/>
      <c r="O54451" s="71"/>
      <c r="Q54451" s="71"/>
    </row>
    <row r="54452" spans="11:17" ht="15" customHeight="1" x14ac:dyDescent="0.2">
      <c r="K54452" s="71"/>
      <c r="M54452" s="71"/>
      <c r="O54452" s="71"/>
      <c r="Q54452" s="71"/>
    </row>
    <row r="54453" spans="11:17" ht="15" customHeight="1" x14ac:dyDescent="0.2">
      <c r="K54453" s="71"/>
      <c r="M54453" s="71"/>
      <c r="O54453" s="71"/>
      <c r="Q54453" s="71"/>
    </row>
    <row r="54454" spans="11:17" ht="15" customHeight="1" x14ac:dyDescent="0.2">
      <c r="K54454" s="71"/>
      <c r="M54454" s="71"/>
      <c r="O54454" s="71"/>
      <c r="Q54454" s="71"/>
    </row>
    <row r="54455" spans="11:17" ht="15" customHeight="1" x14ac:dyDescent="0.2">
      <c r="K54455" s="71"/>
      <c r="M54455" s="71"/>
      <c r="O54455" s="71"/>
      <c r="Q54455" s="71"/>
    </row>
    <row r="54456" spans="11:17" ht="15" customHeight="1" x14ac:dyDescent="0.2">
      <c r="K54456" s="71"/>
      <c r="M54456" s="71"/>
      <c r="O54456" s="71"/>
      <c r="Q54456" s="71"/>
    </row>
    <row r="54457" spans="11:17" ht="15" customHeight="1" x14ac:dyDescent="0.2">
      <c r="K54457" s="71"/>
      <c r="M54457" s="71"/>
      <c r="O54457" s="71"/>
      <c r="Q54457" s="71"/>
    </row>
    <row r="54458" spans="11:17" ht="15" customHeight="1" x14ac:dyDescent="0.2">
      <c r="K54458" s="71"/>
      <c r="M54458" s="71"/>
      <c r="O54458" s="71"/>
      <c r="Q54458" s="71"/>
    </row>
    <row r="54459" spans="11:17" ht="15" customHeight="1" x14ac:dyDescent="0.2">
      <c r="K54459" s="71"/>
      <c r="M54459" s="71"/>
      <c r="O54459" s="71"/>
      <c r="Q54459" s="71"/>
    </row>
    <row r="54460" spans="11:17" ht="15" customHeight="1" x14ac:dyDescent="0.2">
      <c r="K54460" s="71"/>
      <c r="M54460" s="71"/>
      <c r="O54460" s="71"/>
      <c r="Q54460" s="71"/>
    </row>
    <row r="54461" spans="11:17" ht="15" customHeight="1" x14ac:dyDescent="0.2">
      <c r="K54461" s="71"/>
      <c r="M54461" s="71"/>
      <c r="O54461" s="71"/>
      <c r="Q54461" s="71"/>
    </row>
    <row r="54462" spans="11:17" ht="15" customHeight="1" x14ac:dyDescent="0.2">
      <c r="K54462" s="71"/>
      <c r="M54462" s="71"/>
      <c r="O54462" s="71"/>
      <c r="Q54462" s="71"/>
    </row>
    <row r="54463" spans="11:17" ht="15" customHeight="1" x14ac:dyDescent="0.2">
      <c r="K54463" s="71"/>
      <c r="M54463" s="71"/>
      <c r="O54463" s="71"/>
      <c r="Q54463" s="71"/>
    </row>
    <row r="54464" spans="11:17" ht="15" customHeight="1" x14ac:dyDescent="0.2">
      <c r="K54464" s="71"/>
      <c r="M54464" s="71"/>
      <c r="O54464" s="71"/>
      <c r="Q54464" s="71"/>
    </row>
    <row r="54465" spans="11:17" ht="15" customHeight="1" x14ac:dyDescent="0.2">
      <c r="K54465" s="71"/>
      <c r="M54465" s="71"/>
      <c r="O54465" s="71"/>
      <c r="Q54465" s="71"/>
    </row>
    <row r="54466" spans="11:17" ht="15" customHeight="1" x14ac:dyDescent="0.2">
      <c r="K54466" s="71"/>
      <c r="M54466" s="71"/>
      <c r="O54466" s="71"/>
      <c r="Q54466" s="71"/>
    </row>
    <row r="54467" spans="11:17" ht="15" customHeight="1" x14ac:dyDescent="0.2">
      <c r="K54467" s="71"/>
      <c r="M54467" s="71"/>
      <c r="O54467" s="71"/>
      <c r="Q54467" s="71"/>
    </row>
    <row r="54468" spans="11:17" ht="15" customHeight="1" x14ac:dyDescent="0.2">
      <c r="K54468" s="71"/>
      <c r="M54468" s="71"/>
      <c r="O54468" s="71"/>
      <c r="Q54468" s="71"/>
    </row>
    <row r="54469" spans="11:17" ht="15" customHeight="1" x14ac:dyDescent="0.2">
      <c r="K54469" s="71"/>
      <c r="M54469" s="71"/>
      <c r="O54469" s="71"/>
      <c r="Q54469" s="71"/>
    </row>
    <row r="54470" spans="11:17" ht="15" customHeight="1" x14ac:dyDescent="0.2">
      <c r="K54470" s="71"/>
      <c r="M54470" s="71"/>
      <c r="O54470" s="71"/>
      <c r="Q54470" s="71"/>
    </row>
    <row r="54471" spans="11:17" ht="15" customHeight="1" x14ac:dyDescent="0.2">
      <c r="K54471" s="71"/>
      <c r="M54471" s="71"/>
      <c r="O54471" s="71"/>
      <c r="Q54471" s="71"/>
    </row>
    <row r="54472" spans="11:17" ht="15" customHeight="1" x14ac:dyDescent="0.2">
      <c r="K54472" s="71"/>
      <c r="M54472" s="71"/>
      <c r="O54472" s="71"/>
      <c r="Q54472" s="71"/>
    </row>
    <row r="54473" spans="11:17" ht="15" customHeight="1" x14ac:dyDescent="0.2">
      <c r="K54473" s="71"/>
      <c r="M54473" s="71"/>
      <c r="O54473" s="71"/>
      <c r="Q54473" s="71"/>
    </row>
    <row r="54474" spans="11:17" ht="15" customHeight="1" x14ac:dyDescent="0.2">
      <c r="K54474" s="71"/>
      <c r="M54474" s="71"/>
      <c r="O54474" s="71"/>
      <c r="Q54474" s="71"/>
    </row>
    <row r="54475" spans="11:17" ht="15" customHeight="1" x14ac:dyDescent="0.2">
      <c r="K54475" s="71"/>
      <c r="M54475" s="71"/>
      <c r="O54475" s="71"/>
      <c r="Q54475" s="71"/>
    </row>
    <row r="54476" spans="11:17" ht="15" customHeight="1" x14ac:dyDescent="0.2">
      <c r="K54476" s="71"/>
      <c r="M54476" s="71"/>
      <c r="O54476" s="71"/>
      <c r="Q54476" s="71"/>
    </row>
    <row r="54477" spans="11:17" ht="15" customHeight="1" x14ac:dyDescent="0.2">
      <c r="K54477" s="71"/>
      <c r="M54477" s="71"/>
      <c r="O54477" s="71"/>
      <c r="Q54477" s="71"/>
    </row>
    <row r="54478" spans="11:17" ht="15" customHeight="1" x14ac:dyDescent="0.2">
      <c r="K54478" s="71"/>
      <c r="M54478" s="71"/>
      <c r="O54478" s="71"/>
      <c r="Q54478" s="71"/>
    </row>
    <row r="54479" spans="11:17" ht="15" customHeight="1" x14ac:dyDescent="0.2">
      <c r="K54479" s="71"/>
      <c r="M54479" s="71"/>
      <c r="O54479" s="71"/>
      <c r="Q54479" s="71"/>
    </row>
    <row r="54480" spans="11:17" ht="15" customHeight="1" x14ac:dyDescent="0.2">
      <c r="K54480" s="71"/>
      <c r="M54480" s="71"/>
      <c r="O54480" s="71"/>
      <c r="Q54480" s="71"/>
    </row>
    <row r="54481" spans="11:17" ht="15" customHeight="1" x14ac:dyDescent="0.2">
      <c r="K54481" s="71"/>
      <c r="M54481" s="71"/>
      <c r="O54481" s="71"/>
      <c r="Q54481" s="71"/>
    </row>
    <row r="54482" spans="11:17" ht="15" customHeight="1" x14ac:dyDescent="0.2">
      <c r="K54482" s="71"/>
      <c r="M54482" s="71"/>
      <c r="O54482" s="71"/>
      <c r="Q54482" s="71"/>
    </row>
    <row r="54483" spans="11:17" ht="15" customHeight="1" x14ac:dyDescent="0.2">
      <c r="K54483" s="71"/>
      <c r="M54483" s="71"/>
      <c r="O54483" s="71"/>
      <c r="Q54483" s="71"/>
    </row>
    <row r="54484" spans="11:17" ht="15" customHeight="1" x14ac:dyDescent="0.2">
      <c r="K54484" s="71"/>
      <c r="M54484" s="71"/>
      <c r="O54484" s="71"/>
      <c r="Q54484" s="71"/>
    </row>
    <row r="54485" spans="11:17" ht="15" customHeight="1" x14ac:dyDescent="0.2">
      <c r="K54485" s="71"/>
      <c r="M54485" s="71"/>
      <c r="O54485" s="71"/>
      <c r="Q54485" s="71"/>
    </row>
    <row r="54486" spans="11:17" ht="15" customHeight="1" x14ac:dyDescent="0.2">
      <c r="K54486" s="71"/>
      <c r="M54486" s="71"/>
      <c r="O54486" s="71"/>
      <c r="Q54486" s="71"/>
    </row>
    <row r="54487" spans="11:17" ht="15" customHeight="1" x14ac:dyDescent="0.2">
      <c r="K54487" s="71"/>
      <c r="M54487" s="71"/>
      <c r="O54487" s="71"/>
      <c r="Q54487" s="71"/>
    </row>
    <row r="54488" spans="11:17" ht="15" customHeight="1" x14ac:dyDescent="0.2">
      <c r="K54488" s="71"/>
      <c r="M54488" s="71"/>
      <c r="O54488" s="71"/>
      <c r="Q54488" s="71"/>
    </row>
    <row r="54489" spans="11:17" ht="15" customHeight="1" x14ac:dyDescent="0.2">
      <c r="K54489" s="71"/>
      <c r="M54489" s="71"/>
      <c r="O54489" s="71"/>
      <c r="Q54489" s="71"/>
    </row>
    <row r="54490" spans="11:17" ht="15" customHeight="1" x14ac:dyDescent="0.2">
      <c r="K54490" s="71"/>
      <c r="M54490" s="71"/>
      <c r="O54490" s="71"/>
      <c r="Q54490" s="71"/>
    </row>
    <row r="54491" spans="11:17" ht="15" customHeight="1" x14ac:dyDescent="0.2">
      <c r="K54491" s="71"/>
      <c r="M54491" s="71"/>
      <c r="O54491" s="71"/>
      <c r="Q54491" s="71"/>
    </row>
    <row r="54492" spans="11:17" ht="15" customHeight="1" x14ac:dyDescent="0.2">
      <c r="K54492" s="71"/>
      <c r="M54492" s="71"/>
      <c r="O54492" s="71"/>
      <c r="Q54492" s="71"/>
    </row>
    <row r="54493" spans="11:17" ht="15" customHeight="1" x14ac:dyDescent="0.2">
      <c r="K54493" s="71"/>
      <c r="M54493" s="71"/>
      <c r="O54493" s="71"/>
      <c r="Q54493" s="71"/>
    </row>
    <row r="54494" spans="11:17" ht="15" customHeight="1" x14ac:dyDescent="0.2">
      <c r="K54494" s="71"/>
      <c r="M54494" s="71"/>
      <c r="O54494" s="71"/>
      <c r="Q54494" s="71"/>
    </row>
    <row r="54495" spans="11:17" ht="15" customHeight="1" x14ac:dyDescent="0.2">
      <c r="K54495" s="71"/>
      <c r="M54495" s="71"/>
      <c r="O54495" s="71"/>
      <c r="Q54495" s="71"/>
    </row>
    <row r="54496" spans="11:17" ht="15" customHeight="1" x14ac:dyDescent="0.2">
      <c r="K54496" s="71"/>
      <c r="M54496" s="71"/>
      <c r="O54496" s="71"/>
      <c r="Q54496" s="71"/>
    </row>
    <row r="54497" spans="11:17" ht="15" customHeight="1" x14ac:dyDescent="0.2">
      <c r="K54497" s="71"/>
      <c r="M54497" s="71"/>
      <c r="O54497" s="71"/>
      <c r="Q54497" s="71"/>
    </row>
    <row r="54498" spans="11:17" ht="15" customHeight="1" x14ac:dyDescent="0.2">
      <c r="K54498" s="71"/>
      <c r="M54498" s="71"/>
      <c r="O54498" s="71"/>
      <c r="Q54498" s="71"/>
    </row>
    <row r="54499" spans="11:17" ht="15" customHeight="1" x14ac:dyDescent="0.2">
      <c r="K54499" s="71"/>
      <c r="M54499" s="71"/>
      <c r="O54499" s="71"/>
      <c r="Q54499" s="71"/>
    </row>
    <row r="54500" spans="11:17" ht="15" customHeight="1" x14ac:dyDescent="0.2">
      <c r="K54500" s="71"/>
      <c r="M54500" s="71"/>
      <c r="O54500" s="71"/>
      <c r="Q54500" s="71"/>
    </row>
    <row r="54501" spans="11:17" ht="15" customHeight="1" x14ac:dyDescent="0.2">
      <c r="K54501" s="71"/>
      <c r="M54501" s="71"/>
      <c r="O54501" s="71"/>
      <c r="Q54501" s="71"/>
    </row>
    <row r="54502" spans="11:17" ht="15" customHeight="1" x14ac:dyDescent="0.2">
      <c r="K54502" s="71"/>
      <c r="M54502" s="71"/>
      <c r="O54502" s="71"/>
      <c r="Q54502" s="71"/>
    </row>
    <row r="54503" spans="11:17" ht="15" customHeight="1" x14ac:dyDescent="0.2">
      <c r="K54503" s="71"/>
      <c r="M54503" s="71"/>
      <c r="O54503" s="71"/>
      <c r="Q54503" s="71"/>
    </row>
    <row r="54504" spans="11:17" ht="15" customHeight="1" x14ac:dyDescent="0.2">
      <c r="K54504" s="71"/>
      <c r="M54504" s="71"/>
      <c r="O54504" s="71"/>
      <c r="Q54504" s="71"/>
    </row>
    <row r="54505" spans="11:17" ht="15" customHeight="1" x14ac:dyDescent="0.2">
      <c r="K54505" s="71"/>
      <c r="M54505" s="71"/>
      <c r="O54505" s="71"/>
      <c r="Q54505" s="71"/>
    </row>
    <row r="54506" spans="11:17" ht="15" customHeight="1" x14ac:dyDescent="0.2">
      <c r="K54506" s="71"/>
      <c r="M54506" s="71"/>
      <c r="O54506" s="71"/>
      <c r="Q54506" s="71"/>
    </row>
    <row r="54507" spans="11:17" ht="15" customHeight="1" x14ac:dyDescent="0.2">
      <c r="K54507" s="71"/>
      <c r="M54507" s="71"/>
      <c r="O54507" s="71"/>
      <c r="Q54507" s="71"/>
    </row>
    <row r="54508" spans="11:17" ht="15" customHeight="1" x14ac:dyDescent="0.2">
      <c r="K54508" s="71"/>
      <c r="M54508" s="71"/>
      <c r="O54508" s="71"/>
      <c r="Q54508" s="71"/>
    </row>
    <row r="54509" spans="11:17" ht="15" customHeight="1" x14ac:dyDescent="0.2">
      <c r="K54509" s="71"/>
      <c r="M54509" s="71"/>
      <c r="O54509" s="71"/>
      <c r="Q54509" s="71"/>
    </row>
    <row r="54510" spans="11:17" ht="15" customHeight="1" x14ac:dyDescent="0.2">
      <c r="K54510" s="71"/>
      <c r="M54510" s="71"/>
      <c r="O54510" s="71"/>
      <c r="Q54510" s="71"/>
    </row>
    <row r="54511" spans="11:17" ht="15" customHeight="1" x14ac:dyDescent="0.2">
      <c r="K54511" s="71"/>
      <c r="M54511" s="71"/>
      <c r="O54511" s="71"/>
      <c r="Q54511" s="71"/>
    </row>
    <row r="54512" spans="11:17" ht="15" customHeight="1" x14ac:dyDescent="0.2">
      <c r="K54512" s="71"/>
      <c r="M54512" s="71"/>
      <c r="O54512" s="71"/>
      <c r="Q54512" s="71"/>
    </row>
    <row r="54513" spans="11:17" ht="15" customHeight="1" x14ac:dyDescent="0.2">
      <c r="K54513" s="71"/>
      <c r="M54513" s="71"/>
      <c r="O54513" s="71"/>
      <c r="Q54513" s="71"/>
    </row>
    <row r="54514" spans="11:17" ht="15" customHeight="1" x14ac:dyDescent="0.2">
      <c r="K54514" s="71"/>
      <c r="M54514" s="71"/>
      <c r="O54514" s="71"/>
      <c r="Q54514" s="71"/>
    </row>
    <row r="54515" spans="11:17" ht="15" customHeight="1" x14ac:dyDescent="0.2">
      <c r="K54515" s="71"/>
      <c r="M54515" s="71"/>
      <c r="O54515" s="71"/>
      <c r="Q54515" s="71"/>
    </row>
    <row r="54516" spans="11:17" ht="15" customHeight="1" x14ac:dyDescent="0.2">
      <c r="K54516" s="71"/>
      <c r="M54516" s="71"/>
      <c r="O54516" s="71"/>
      <c r="Q54516" s="71"/>
    </row>
    <row r="54517" spans="11:17" ht="15" customHeight="1" x14ac:dyDescent="0.2">
      <c r="K54517" s="71"/>
      <c r="M54517" s="71"/>
      <c r="O54517" s="71"/>
      <c r="Q54517" s="71"/>
    </row>
    <row r="54518" spans="11:17" ht="15" customHeight="1" x14ac:dyDescent="0.2">
      <c r="K54518" s="71"/>
      <c r="M54518" s="71"/>
      <c r="O54518" s="71"/>
      <c r="Q54518" s="71"/>
    </row>
    <row r="54519" spans="11:17" ht="15" customHeight="1" x14ac:dyDescent="0.2">
      <c r="K54519" s="71"/>
      <c r="M54519" s="71"/>
      <c r="O54519" s="71"/>
      <c r="Q54519" s="71"/>
    </row>
    <row r="54520" spans="11:17" ht="15" customHeight="1" x14ac:dyDescent="0.2">
      <c r="K54520" s="71"/>
      <c r="M54520" s="71"/>
      <c r="O54520" s="71"/>
      <c r="Q54520" s="71"/>
    </row>
    <row r="54521" spans="11:17" ht="15" customHeight="1" x14ac:dyDescent="0.2">
      <c r="K54521" s="71"/>
      <c r="M54521" s="71"/>
      <c r="O54521" s="71"/>
      <c r="Q54521" s="71"/>
    </row>
    <row r="54522" spans="11:17" ht="15" customHeight="1" x14ac:dyDescent="0.2">
      <c r="K54522" s="71"/>
      <c r="M54522" s="71"/>
      <c r="O54522" s="71"/>
      <c r="Q54522" s="71"/>
    </row>
    <row r="54523" spans="11:17" ht="15" customHeight="1" x14ac:dyDescent="0.2">
      <c r="K54523" s="71"/>
      <c r="M54523" s="71"/>
      <c r="O54523" s="71"/>
      <c r="Q54523" s="71"/>
    </row>
    <row r="54524" spans="11:17" ht="15" customHeight="1" x14ac:dyDescent="0.2">
      <c r="K54524" s="71"/>
      <c r="M54524" s="71"/>
      <c r="O54524" s="71"/>
      <c r="Q54524" s="71"/>
    </row>
    <row r="54525" spans="11:17" ht="15" customHeight="1" x14ac:dyDescent="0.2">
      <c r="K54525" s="71"/>
      <c r="M54525" s="71"/>
      <c r="O54525" s="71"/>
      <c r="Q54525" s="71"/>
    </row>
    <row r="54526" spans="11:17" ht="15" customHeight="1" x14ac:dyDescent="0.2">
      <c r="K54526" s="71"/>
      <c r="M54526" s="71"/>
      <c r="O54526" s="71"/>
      <c r="Q54526" s="71"/>
    </row>
    <row r="54527" spans="11:17" ht="15" customHeight="1" x14ac:dyDescent="0.2">
      <c r="K54527" s="71"/>
      <c r="M54527" s="71"/>
      <c r="O54527" s="71"/>
      <c r="Q54527" s="71"/>
    </row>
    <row r="54528" spans="11:17" ht="15" customHeight="1" x14ac:dyDescent="0.2">
      <c r="K54528" s="71"/>
      <c r="M54528" s="71"/>
      <c r="O54528" s="71"/>
      <c r="Q54528" s="71"/>
    </row>
    <row r="54529" spans="11:17" ht="15" customHeight="1" x14ac:dyDescent="0.2">
      <c r="K54529" s="71"/>
      <c r="M54529" s="71"/>
      <c r="O54529" s="71"/>
      <c r="Q54529" s="71"/>
    </row>
    <row r="54530" spans="11:17" ht="15" customHeight="1" x14ac:dyDescent="0.2">
      <c r="K54530" s="71"/>
      <c r="M54530" s="71"/>
      <c r="O54530" s="71"/>
      <c r="Q54530" s="71"/>
    </row>
    <row r="54531" spans="11:17" ht="15" customHeight="1" x14ac:dyDescent="0.2">
      <c r="K54531" s="71"/>
      <c r="M54531" s="71"/>
      <c r="O54531" s="71"/>
      <c r="Q54531" s="71"/>
    </row>
    <row r="54532" spans="11:17" ht="15" customHeight="1" x14ac:dyDescent="0.2">
      <c r="K54532" s="71"/>
      <c r="M54532" s="71"/>
      <c r="O54532" s="71"/>
      <c r="Q54532" s="71"/>
    </row>
    <row r="54533" spans="11:17" ht="15" customHeight="1" x14ac:dyDescent="0.2">
      <c r="K54533" s="71"/>
      <c r="M54533" s="71"/>
      <c r="O54533" s="71"/>
      <c r="Q54533" s="71"/>
    </row>
    <row r="54534" spans="11:17" ht="15" customHeight="1" x14ac:dyDescent="0.2">
      <c r="K54534" s="71"/>
      <c r="M54534" s="71"/>
      <c r="O54534" s="71"/>
      <c r="Q54534" s="71"/>
    </row>
    <row r="54535" spans="11:17" ht="15" customHeight="1" x14ac:dyDescent="0.2">
      <c r="K54535" s="71"/>
      <c r="M54535" s="71"/>
      <c r="O54535" s="71"/>
      <c r="Q54535" s="71"/>
    </row>
    <row r="54536" spans="11:17" ht="15" customHeight="1" x14ac:dyDescent="0.2">
      <c r="K54536" s="71"/>
      <c r="M54536" s="71"/>
      <c r="O54536" s="71"/>
      <c r="Q54536" s="71"/>
    </row>
    <row r="54537" spans="11:17" ht="15" customHeight="1" x14ac:dyDescent="0.2">
      <c r="K54537" s="71"/>
      <c r="M54537" s="71"/>
      <c r="O54537" s="71"/>
      <c r="Q54537" s="71"/>
    </row>
    <row r="54538" spans="11:17" ht="15" customHeight="1" x14ac:dyDescent="0.2">
      <c r="K54538" s="71"/>
      <c r="M54538" s="71"/>
      <c r="O54538" s="71"/>
      <c r="Q54538" s="71"/>
    </row>
    <row r="54539" spans="11:17" ht="15" customHeight="1" x14ac:dyDescent="0.2">
      <c r="K54539" s="71"/>
      <c r="M54539" s="71"/>
      <c r="O54539" s="71"/>
      <c r="Q54539" s="71"/>
    </row>
    <row r="54540" spans="11:17" ht="15" customHeight="1" x14ac:dyDescent="0.2">
      <c r="K54540" s="71"/>
      <c r="M54540" s="71"/>
      <c r="O54540" s="71"/>
      <c r="Q54540" s="71"/>
    </row>
    <row r="54541" spans="11:17" ht="15" customHeight="1" x14ac:dyDescent="0.2">
      <c r="K54541" s="71"/>
      <c r="M54541" s="71"/>
      <c r="O54541" s="71"/>
      <c r="Q54541" s="71"/>
    </row>
    <row r="54542" spans="11:17" ht="15" customHeight="1" x14ac:dyDescent="0.2">
      <c r="K54542" s="71"/>
      <c r="M54542" s="71"/>
      <c r="O54542" s="71"/>
      <c r="Q54542" s="71"/>
    </row>
    <row r="54543" spans="11:17" ht="15" customHeight="1" x14ac:dyDescent="0.2">
      <c r="K54543" s="71"/>
      <c r="M54543" s="71"/>
      <c r="O54543" s="71"/>
      <c r="Q54543" s="71"/>
    </row>
    <row r="54544" spans="11:17" ht="15" customHeight="1" x14ac:dyDescent="0.2">
      <c r="K54544" s="71"/>
      <c r="M54544" s="71"/>
      <c r="O54544" s="71"/>
      <c r="Q54544" s="71"/>
    </row>
    <row r="54545" spans="11:17" ht="15" customHeight="1" x14ac:dyDescent="0.2">
      <c r="K54545" s="71"/>
      <c r="M54545" s="71"/>
      <c r="O54545" s="71"/>
      <c r="Q54545" s="71"/>
    </row>
    <row r="54546" spans="11:17" ht="15" customHeight="1" x14ac:dyDescent="0.2">
      <c r="K54546" s="71"/>
      <c r="M54546" s="71"/>
      <c r="O54546" s="71"/>
      <c r="Q54546" s="71"/>
    </row>
    <row r="54547" spans="11:17" ht="15" customHeight="1" x14ac:dyDescent="0.2">
      <c r="K54547" s="71"/>
      <c r="M54547" s="71"/>
      <c r="O54547" s="71"/>
      <c r="Q54547" s="71"/>
    </row>
    <row r="54548" spans="11:17" ht="15" customHeight="1" x14ac:dyDescent="0.2">
      <c r="K54548" s="71"/>
      <c r="M54548" s="71"/>
      <c r="O54548" s="71"/>
      <c r="Q54548" s="71"/>
    </row>
    <row r="54549" spans="11:17" ht="15" customHeight="1" x14ac:dyDescent="0.2">
      <c r="K54549" s="71"/>
      <c r="M54549" s="71"/>
      <c r="O54549" s="71"/>
      <c r="Q54549" s="71"/>
    </row>
    <row r="54550" spans="11:17" ht="15" customHeight="1" x14ac:dyDescent="0.2">
      <c r="K54550" s="71"/>
      <c r="M54550" s="71"/>
      <c r="O54550" s="71"/>
      <c r="Q54550" s="71"/>
    </row>
    <row r="54551" spans="11:17" ht="15" customHeight="1" x14ac:dyDescent="0.2">
      <c r="K54551" s="71"/>
      <c r="M54551" s="71"/>
      <c r="O54551" s="71"/>
      <c r="Q54551" s="71"/>
    </row>
    <row r="54552" spans="11:17" ht="15" customHeight="1" x14ac:dyDescent="0.2">
      <c r="K54552" s="71"/>
      <c r="M54552" s="71"/>
      <c r="O54552" s="71"/>
      <c r="Q54552" s="71"/>
    </row>
    <row r="54553" spans="11:17" ht="15" customHeight="1" x14ac:dyDescent="0.2">
      <c r="K54553" s="71"/>
      <c r="M54553" s="71"/>
      <c r="O54553" s="71"/>
      <c r="Q54553" s="71"/>
    </row>
    <row r="54554" spans="11:17" ht="15" customHeight="1" x14ac:dyDescent="0.2">
      <c r="K54554" s="71"/>
      <c r="M54554" s="71"/>
      <c r="O54554" s="71"/>
      <c r="Q54554" s="71"/>
    </row>
    <row r="54555" spans="11:17" ht="15" customHeight="1" x14ac:dyDescent="0.2">
      <c r="K54555" s="71"/>
      <c r="M54555" s="71"/>
      <c r="O54555" s="71"/>
      <c r="Q54555" s="71"/>
    </row>
    <row r="54556" spans="11:17" ht="15" customHeight="1" x14ac:dyDescent="0.2">
      <c r="K54556" s="71"/>
      <c r="M54556" s="71"/>
      <c r="O54556" s="71"/>
      <c r="Q54556" s="71"/>
    </row>
    <row r="54557" spans="11:17" ht="15" customHeight="1" x14ac:dyDescent="0.2">
      <c r="K54557" s="71"/>
      <c r="M54557" s="71"/>
      <c r="O54557" s="71"/>
      <c r="Q54557" s="71"/>
    </row>
    <row r="54558" spans="11:17" ht="15" customHeight="1" x14ac:dyDescent="0.2">
      <c r="K54558" s="71"/>
      <c r="M54558" s="71"/>
      <c r="O54558" s="71"/>
      <c r="Q54558" s="71"/>
    </row>
    <row r="54559" spans="11:17" ht="15" customHeight="1" x14ac:dyDescent="0.2">
      <c r="K54559" s="71"/>
      <c r="M54559" s="71"/>
      <c r="O54559" s="71"/>
      <c r="Q54559" s="71"/>
    </row>
    <row r="54560" spans="11:17" ht="15" customHeight="1" x14ac:dyDescent="0.2">
      <c r="K54560" s="71"/>
      <c r="M54560" s="71"/>
      <c r="O54560" s="71"/>
      <c r="Q54560" s="71"/>
    </row>
    <row r="54561" spans="11:17" ht="15" customHeight="1" x14ac:dyDescent="0.2">
      <c r="K54561" s="71"/>
      <c r="M54561" s="71"/>
      <c r="O54561" s="71"/>
      <c r="Q54561" s="71"/>
    </row>
    <row r="54562" spans="11:17" ht="15" customHeight="1" x14ac:dyDescent="0.2">
      <c r="K54562" s="71"/>
      <c r="M54562" s="71"/>
      <c r="O54562" s="71"/>
      <c r="Q54562" s="71"/>
    </row>
    <row r="54563" spans="11:17" ht="15" customHeight="1" x14ac:dyDescent="0.2">
      <c r="K54563" s="71"/>
      <c r="M54563" s="71"/>
      <c r="O54563" s="71"/>
      <c r="Q54563" s="71"/>
    </row>
    <row r="54564" spans="11:17" ht="15" customHeight="1" x14ac:dyDescent="0.2">
      <c r="K54564" s="71"/>
      <c r="M54564" s="71"/>
      <c r="O54564" s="71"/>
      <c r="Q54564" s="71"/>
    </row>
    <row r="54565" spans="11:17" ht="15" customHeight="1" x14ac:dyDescent="0.2">
      <c r="K54565" s="71"/>
      <c r="M54565" s="71"/>
      <c r="O54565" s="71"/>
      <c r="Q54565" s="71"/>
    </row>
    <row r="54566" spans="11:17" ht="15" customHeight="1" x14ac:dyDescent="0.2">
      <c r="K54566" s="71"/>
      <c r="M54566" s="71"/>
      <c r="O54566" s="71"/>
      <c r="Q54566" s="71"/>
    </row>
    <row r="54567" spans="11:17" ht="15" customHeight="1" x14ac:dyDescent="0.2">
      <c r="K54567" s="71"/>
      <c r="M54567" s="71"/>
      <c r="O54567" s="71"/>
      <c r="Q54567" s="71"/>
    </row>
    <row r="54568" spans="11:17" ht="15" customHeight="1" x14ac:dyDescent="0.2">
      <c r="K54568" s="71"/>
      <c r="M54568" s="71"/>
      <c r="O54568" s="71"/>
      <c r="Q54568" s="71"/>
    </row>
    <row r="54569" spans="11:17" ht="15" customHeight="1" x14ac:dyDescent="0.2">
      <c r="K54569" s="71"/>
      <c r="M54569" s="71"/>
      <c r="O54569" s="71"/>
      <c r="Q54569" s="71"/>
    </row>
    <row r="54570" spans="11:17" ht="15" customHeight="1" x14ac:dyDescent="0.2">
      <c r="K54570" s="71"/>
      <c r="M54570" s="71"/>
      <c r="O54570" s="71"/>
      <c r="Q54570" s="71"/>
    </row>
    <row r="54571" spans="11:17" ht="15" customHeight="1" x14ac:dyDescent="0.2">
      <c r="K54571" s="71"/>
      <c r="M54571" s="71"/>
      <c r="O54571" s="71"/>
      <c r="Q54571" s="71"/>
    </row>
    <row r="54572" spans="11:17" ht="15" customHeight="1" x14ac:dyDescent="0.2">
      <c r="K54572" s="71"/>
      <c r="M54572" s="71"/>
      <c r="O54572" s="71"/>
      <c r="Q54572" s="71"/>
    </row>
    <row r="54573" spans="11:17" ht="15" customHeight="1" x14ac:dyDescent="0.2">
      <c r="K54573" s="71"/>
      <c r="M54573" s="71"/>
      <c r="O54573" s="71"/>
      <c r="Q54573" s="71"/>
    </row>
    <row r="54574" spans="11:17" ht="15" customHeight="1" x14ac:dyDescent="0.2">
      <c r="K54574" s="71"/>
      <c r="M54574" s="71"/>
      <c r="O54574" s="71"/>
      <c r="Q54574" s="71"/>
    </row>
    <row r="54575" spans="11:17" ht="15" customHeight="1" x14ac:dyDescent="0.2">
      <c r="K54575" s="71"/>
      <c r="M54575" s="71"/>
      <c r="O54575" s="71"/>
      <c r="Q54575" s="71"/>
    </row>
    <row r="54576" spans="11:17" ht="15" customHeight="1" x14ac:dyDescent="0.2">
      <c r="K54576" s="71"/>
      <c r="M54576" s="71"/>
      <c r="O54576" s="71"/>
      <c r="Q54576" s="71"/>
    </row>
    <row r="54577" spans="11:17" ht="15" customHeight="1" x14ac:dyDescent="0.2">
      <c r="K54577" s="71"/>
      <c r="M54577" s="71"/>
      <c r="O54577" s="71"/>
      <c r="Q54577" s="71"/>
    </row>
    <row r="54578" spans="11:17" ht="15" customHeight="1" x14ac:dyDescent="0.2">
      <c r="K54578" s="71"/>
      <c r="M54578" s="71"/>
      <c r="O54578" s="71"/>
      <c r="Q54578" s="71"/>
    </row>
    <row r="54579" spans="11:17" ht="15" customHeight="1" x14ac:dyDescent="0.2">
      <c r="K54579" s="71"/>
      <c r="M54579" s="71"/>
      <c r="O54579" s="71"/>
      <c r="Q54579" s="71"/>
    </row>
    <row r="54580" spans="11:17" ht="15" customHeight="1" x14ac:dyDescent="0.2">
      <c r="K54580" s="71"/>
      <c r="M54580" s="71"/>
      <c r="O54580" s="71"/>
      <c r="Q54580" s="71"/>
    </row>
    <row r="54581" spans="11:17" ht="15" customHeight="1" x14ac:dyDescent="0.2">
      <c r="K54581" s="71"/>
      <c r="M54581" s="71"/>
      <c r="O54581" s="71"/>
      <c r="Q54581" s="71"/>
    </row>
    <row r="54582" spans="11:17" ht="15" customHeight="1" x14ac:dyDescent="0.2">
      <c r="K54582" s="71"/>
      <c r="M54582" s="71"/>
      <c r="O54582" s="71"/>
      <c r="Q54582" s="71"/>
    </row>
    <row r="54583" spans="11:17" ht="15" customHeight="1" x14ac:dyDescent="0.2">
      <c r="K54583" s="71"/>
      <c r="M54583" s="71"/>
      <c r="O54583" s="71"/>
      <c r="Q54583" s="71"/>
    </row>
    <row r="54584" spans="11:17" ht="15" customHeight="1" x14ac:dyDescent="0.2">
      <c r="K54584" s="71"/>
      <c r="M54584" s="71"/>
      <c r="O54584" s="71"/>
      <c r="Q54584" s="71"/>
    </row>
    <row r="54585" spans="11:17" ht="15" customHeight="1" x14ac:dyDescent="0.2">
      <c r="K54585" s="71"/>
      <c r="M54585" s="71"/>
      <c r="O54585" s="71"/>
      <c r="Q54585" s="71"/>
    </row>
    <row r="54586" spans="11:17" ht="15" customHeight="1" x14ac:dyDescent="0.2">
      <c r="K54586" s="71"/>
      <c r="M54586" s="71"/>
      <c r="O54586" s="71"/>
      <c r="Q54586" s="71"/>
    </row>
    <row r="54587" spans="11:17" ht="15" customHeight="1" x14ac:dyDescent="0.2">
      <c r="K54587" s="71"/>
      <c r="M54587" s="71"/>
      <c r="O54587" s="71"/>
      <c r="Q54587" s="71"/>
    </row>
    <row r="54588" spans="11:17" ht="15" customHeight="1" x14ac:dyDescent="0.2">
      <c r="K54588" s="71"/>
      <c r="M54588" s="71"/>
      <c r="O54588" s="71"/>
      <c r="Q54588" s="71"/>
    </row>
    <row r="54589" spans="11:17" ht="15" customHeight="1" x14ac:dyDescent="0.2">
      <c r="K54589" s="71"/>
      <c r="M54589" s="71"/>
      <c r="O54589" s="71"/>
      <c r="Q54589" s="71"/>
    </row>
    <row r="54590" spans="11:17" ht="15" customHeight="1" x14ac:dyDescent="0.2">
      <c r="K54590" s="71"/>
      <c r="M54590" s="71"/>
      <c r="O54590" s="71"/>
      <c r="Q54590" s="71"/>
    </row>
    <row r="54591" spans="11:17" ht="15" customHeight="1" x14ac:dyDescent="0.2">
      <c r="K54591" s="71"/>
      <c r="M54591" s="71"/>
      <c r="O54591" s="71"/>
      <c r="Q54591" s="71"/>
    </row>
    <row r="54592" spans="11:17" ht="15" customHeight="1" x14ac:dyDescent="0.2">
      <c r="K54592" s="71"/>
      <c r="M54592" s="71"/>
      <c r="O54592" s="71"/>
      <c r="Q54592" s="71"/>
    </row>
    <row r="54593" spans="11:17" ht="15" customHeight="1" x14ac:dyDescent="0.2">
      <c r="K54593" s="71"/>
      <c r="M54593" s="71"/>
      <c r="O54593" s="71"/>
      <c r="Q54593" s="71"/>
    </row>
    <row r="54594" spans="11:17" ht="15" customHeight="1" x14ac:dyDescent="0.2">
      <c r="K54594" s="71"/>
      <c r="M54594" s="71"/>
      <c r="O54594" s="71"/>
      <c r="Q54594" s="71"/>
    </row>
    <row r="54595" spans="11:17" ht="15" customHeight="1" x14ac:dyDescent="0.2">
      <c r="K54595" s="71"/>
      <c r="M54595" s="71"/>
      <c r="O54595" s="71"/>
      <c r="Q54595" s="71"/>
    </row>
    <row r="54596" spans="11:17" ht="15" customHeight="1" x14ac:dyDescent="0.2">
      <c r="K54596" s="71"/>
      <c r="M54596" s="71"/>
      <c r="O54596" s="71"/>
      <c r="Q54596" s="71"/>
    </row>
    <row r="54597" spans="11:17" ht="15" customHeight="1" x14ac:dyDescent="0.2">
      <c r="K54597" s="71"/>
      <c r="M54597" s="71"/>
      <c r="O54597" s="71"/>
      <c r="Q54597" s="71"/>
    </row>
    <row r="54598" spans="11:17" ht="15" customHeight="1" x14ac:dyDescent="0.2">
      <c r="K54598" s="71"/>
      <c r="M54598" s="71"/>
      <c r="O54598" s="71"/>
      <c r="Q54598" s="71"/>
    </row>
    <row r="54599" spans="11:17" ht="15" customHeight="1" x14ac:dyDescent="0.2">
      <c r="K54599" s="71"/>
      <c r="M54599" s="71"/>
      <c r="O54599" s="71"/>
      <c r="Q54599" s="71"/>
    </row>
    <row r="54600" spans="11:17" ht="15" customHeight="1" x14ac:dyDescent="0.2">
      <c r="K54600" s="71"/>
      <c r="M54600" s="71"/>
      <c r="O54600" s="71"/>
      <c r="Q54600" s="71"/>
    </row>
    <row r="54601" spans="11:17" ht="15" customHeight="1" x14ac:dyDescent="0.2">
      <c r="K54601" s="71"/>
      <c r="M54601" s="71"/>
      <c r="O54601" s="71"/>
      <c r="Q54601" s="71"/>
    </row>
    <row r="54602" spans="11:17" ht="15" customHeight="1" x14ac:dyDescent="0.2">
      <c r="K54602" s="71"/>
      <c r="M54602" s="71"/>
      <c r="O54602" s="71"/>
      <c r="Q54602" s="71"/>
    </row>
    <row r="54603" spans="11:17" ht="15" customHeight="1" x14ac:dyDescent="0.2">
      <c r="K54603" s="71"/>
      <c r="M54603" s="71"/>
      <c r="O54603" s="71"/>
      <c r="Q54603" s="71"/>
    </row>
    <row r="54604" spans="11:17" ht="15" customHeight="1" x14ac:dyDescent="0.2">
      <c r="K54604" s="71"/>
      <c r="M54604" s="71"/>
      <c r="O54604" s="71"/>
      <c r="Q54604" s="71"/>
    </row>
    <row r="54605" spans="11:17" ht="15" customHeight="1" x14ac:dyDescent="0.2">
      <c r="K54605" s="71"/>
      <c r="M54605" s="71"/>
      <c r="O54605" s="71"/>
      <c r="Q54605" s="71"/>
    </row>
    <row r="54606" spans="11:17" ht="15" customHeight="1" x14ac:dyDescent="0.2">
      <c r="K54606" s="71"/>
      <c r="M54606" s="71"/>
      <c r="O54606" s="71"/>
      <c r="Q54606" s="71"/>
    </row>
    <row r="54607" spans="11:17" ht="15" customHeight="1" x14ac:dyDescent="0.2">
      <c r="K54607" s="71"/>
      <c r="M54607" s="71"/>
      <c r="O54607" s="71"/>
      <c r="Q54607" s="71"/>
    </row>
    <row r="54608" spans="11:17" ht="15" customHeight="1" x14ac:dyDescent="0.2">
      <c r="K54608" s="71"/>
      <c r="M54608" s="71"/>
      <c r="O54608" s="71"/>
      <c r="Q54608" s="71"/>
    </row>
    <row r="54609" spans="11:17" ht="15" customHeight="1" x14ac:dyDescent="0.2">
      <c r="K54609" s="71"/>
      <c r="M54609" s="71"/>
      <c r="O54609" s="71"/>
      <c r="Q54609" s="71"/>
    </row>
    <row r="54610" spans="11:17" ht="15" customHeight="1" x14ac:dyDescent="0.2">
      <c r="K54610" s="71"/>
      <c r="M54610" s="71"/>
      <c r="O54610" s="71"/>
      <c r="Q54610" s="71"/>
    </row>
    <row r="54611" spans="11:17" ht="15" customHeight="1" x14ac:dyDescent="0.2">
      <c r="K54611" s="71"/>
      <c r="M54611" s="71"/>
      <c r="O54611" s="71"/>
      <c r="Q54611" s="71"/>
    </row>
    <row r="54612" spans="11:17" ht="15" customHeight="1" x14ac:dyDescent="0.2">
      <c r="K54612" s="71"/>
      <c r="M54612" s="71"/>
      <c r="O54612" s="71"/>
      <c r="Q54612" s="71"/>
    </row>
    <row r="54613" spans="11:17" ht="15" customHeight="1" x14ac:dyDescent="0.2">
      <c r="K54613" s="71"/>
      <c r="M54613" s="71"/>
      <c r="O54613" s="71"/>
      <c r="Q54613" s="71"/>
    </row>
    <row r="54614" spans="11:17" ht="15" customHeight="1" x14ac:dyDescent="0.2">
      <c r="K54614" s="71"/>
      <c r="M54614" s="71"/>
      <c r="O54614" s="71"/>
      <c r="Q54614" s="71"/>
    </row>
    <row r="54615" spans="11:17" ht="15" customHeight="1" x14ac:dyDescent="0.2">
      <c r="K54615" s="71"/>
      <c r="M54615" s="71"/>
      <c r="O54615" s="71"/>
      <c r="Q54615" s="71"/>
    </row>
    <row r="54616" spans="11:17" ht="15" customHeight="1" x14ac:dyDescent="0.2">
      <c r="K54616" s="71"/>
      <c r="M54616" s="71"/>
      <c r="O54616" s="71"/>
      <c r="Q54616" s="71"/>
    </row>
    <row r="54617" spans="11:17" ht="15" customHeight="1" x14ac:dyDescent="0.2">
      <c r="K54617" s="71"/>
      <c r="M54617" s="71"/>
      <c r="O54617" s="71"/>
      <c r="Q54617" s="71"/>
    </row>
    <row r="54618" spans="11:17" ht="15" customHeight="1" x14ac:dyDescent="0.2">
      <c r="K54618" s="71"/>
      <c r="M54618" s="71"/>
      <c r="O54618" s="71"/>
      <c r="Q54618" s="71"/>
    </row>
    <row r="54619" spans="11:17" ht="15" customHeight="1" x14ac:dyDescent="0.2">
      <c r="K54619" s="71"/>
      <c r="M54619" s="71"/>
      <c r="O54619" s="71"/>
      <c r="Q54619" s="71"/>
    </row>
    <row r="54620" spans="11:17" ht="15" customHeight="1" x14ac:dyDescent="0.2">
      <c r="K54620" s="71"/>
      <c r="M54620" s="71"/>
      <c r="O54620" s="71"/>
      <c r="Q54620" s="71"/>
    </row>
    <row r="54621" spans="11:17" ht="15" customHeight="1" x14ac:dyDescent="0.2">
      <c r="K54621" s="71"/>
      <c r="M54621" s="71"/>
      <c r="O54621" s="71"/>
      <c r="Q54621" s="71"/>
    </row>
    <row r="54622" spans="11:17" ht="15" customHeight="1" x14ac:dyDescent="0.2">
      <c r="K54622" s="71"/>
      <c r="M54622" s="71"/>
      <c r="O54622" s="71"/>
      <c r="Q54622" s="71"/>
    </row>
    <row r="54623" spans="11:17" ht="15" customHeight="1" x14ac:dyDescent="0.2">
      <c r="K54623" s="71"/>
      <c r="M54623" s="71"/>
      <c r="O54623" s="71"/>
      <c r="Q54623" s="71"/>
    </row>
    <row r="54624" spans="11:17" ht="15" customHeight="1" x14ac:dyDescent="0.2">
      <c r="K54624" s="71"/>
      <c r="M54624" s="71"/>
      <c r="O54624" s="71"/>
      <c r="Q54624" s="71"/>
    </row>
    <row r="54625" spans="11:17" ht="15" customHeight="1" x14ac:dyDescent="0.2">
      <c r="K54625" s="71"/>
      <c r="M54625" s="71"/>
      <c r="O54625" s="71"/>
      <c r="Q54625" s="71"/>
    </row>
    <row r="54626" spans="11:17" ht="15" customHeight="1" x14ac:dyDescent="0.2">
      <c r="K54626" s="71"/>
      <c r="M54626" s="71"/>
      <c r="O54626" s="71"/>
      <c r="Q54626" s="71"/>
    </row>
    <row r="54627" spans="11:17" ht="15" customHeight="1" x14ac:dyDescent="0.2">
      <c r="K54627" s="71"/>
      <c r="M54627" s="71"/>
      <c r="O54627" s="71"/>
      <c r="Q54627" s="71"/>
    </row>
    <row r="54628" spans="11:17" ht="15" customHeight="1" x14ac:dyDescent="0.2">
      <c r="K54628" s="71"/>
      <c r="M54628" s="71"/>
      <c r="O54628" s="71"/>
      <c r="Q54628" s="71"/>
    </row>
    <row r="54629" spans="11:17" ht="15" customHeight="1" x14ac:dyDescent="0.2">
      <c r="K54629" s="71"/>
      <c r="M54629" s="71"/>
      <c r="O54629" s="71"/>
      <c r="Q54629" s="71"/>
    </row>
    <row r="54630" spans="11:17" ht="15" customHeight="1" x14ac:dyDescent="0.2">
      <c r="K54630" s="71"/>
      <c r="M54630" s="71"/>
      <c r="O54630" s="71"/>
      <c r="Q54630" s="71"/>
    </row>
    <row r="54631" spans="11:17" ht="15" customHeight="1" x14ac:dyDescent="0.2">
      <c r="K54631" s="71"/>
      <c r="M54631" s="71"/>
      <c r="O54631" s="71"/>
      <c r="Q54631" s="71"/>
    </row>
    <row r="54632" spans="11:17" ht="15" customHeight="1" x14ac:dyDescent="0.2">
      <c r="K54632" s="71"/>
      <c r="M54632" s="71"/>
      <c r="O54632" s="71"/>
      <c r="Q54632" s="71"/>
    </row>
    <row r="54633" spans="11:17" ht="15" customHeight="1" x14ac:dyDescent="0.2">
      <c r="K54633" s="71"/>
      <c r="M54633" s="71"/>
      <c r="O54633" s="71"/>
      <c r="Q54633" s="71"/>
    </row>
    <row r="54634" spans="11:17" ht="15" customHeight="1" x14ac:dyDescent="0.2">
      <c r="K54634" s="71"/>
      <c r="M54634" s="71"/>
      <c r="O54634" s="71"/>
      <c r="Q54634" s="71"/>
    </row>
    <row r="54635" spans="11:17" ht="15" customHeight="1" x14ac:dyDescent="0.2">
      <c r="K54635" s="71"/>
      <c r="M54635" s="71"/>
      <c r="O54635" s="71"/>
      <c r="Q54635" s="71"/>
    </row>
    <row r="54636" spans="11:17" ht="15" customHeight="1" x14ac:dyDescent="0.2">
      <c r="K54636" s="71"/>
      <c r="M54636" s="71"/>
      <c r="O54636" s="71"/>
      <c r="Q54636" s="71"/>
    </row>
    <row r="54637" spans="11:17" ht="15" customHeight="1" x14ac:dyDescent="0.2">
      <c r="K54637" s="71"/>
      <c r="M54637" s="71"/>
      <c r="O54637" s="71"/>
      <c r="Q54637" s="71"/>
    </row>
    <row r="54638" spans="11:17" ht="15" customHeight="1" x14ac:dyDescent="0.2">
      <c r="K54638" s="71"/>
      <c r="M54638" s="71"/>
      <c r="O54638" s="71"/>
      <c r="Q54638" s="71"/>
    </row>
    <row r="54639" spans="11:17" ht="15" customHeight="1" x14ac:dyDescent="0.2">
      <c r="K54639" s="71"/>
      <c r="M54639" s="71"/>
      <c r="O54639" s="71"/>
      <c r="Q54639" s="71"/>
    </row>
    <row r="54640" spans="11:17" ht="15" customHeight="1" x14ac:dyDescent="0.2">
      <c r="K54640" s="71"/>
      <c r="M54640" s="71"/>
      <c r="O54640" s="71"/>
      <c r="Q54640" s="71"/>
    </row>
    <row r="54641" spans="11:17" ht="15" customHeight="1" x14ac:dyDescent="0.2">
      <c r="K54641" s="71"/>
      <c r="M54641" s="71"/>
      <c r="O54641" s="71"/>
      <c r="Q54641" s="71"/>
    </row>
    <row r="54642" spans="11:17" ht="15" customHeight="1" x14ac:dyDescent="0.2">
      <c r="K54642" s="71"/>
      <c r="M54642" s="71"/>
      <c r="O54642" s="71"/>
      <c r="Q54642" s="71"/>
    </row>
    <row r="54643" spans="11:17" ht="15" customHeight="1" x14ac:dyDescent="0.2">
      <c r="K54643" s="71"/>
      <c r="M54643" s="71"/>
      <c r="O54643" s="71"/>
      <c r="Q54643" s="71"/>
    </row>
    <row r="54644" spans="11:17" ht="15" customHeight="1" x14ac:dyDescent="0.2">
      <c r="K54644" s="71"/>
      <c r="M54644" s="71"/>
      <c r="O54644" s="71"/>
      <c r="Q54644" s="71"/>
    </row>
    <row r="54645" spans="11:17" ht="15" customHeight="1" x14ac:dyDescent="0.2">
      <c r="K54645" s="71"/>
      <c r="M54645" s="71"/>
      <c r="O54645" s="71"/>
      <c r="Q54645" s="71"/>
    </row>
    <row r="54646" spans="11:17" ht="15" customHeight="1" x14ac:dyDescent="0.2">
      <c r="K54646" s="71"/>
      <c r="M54646" s="71"/>
      <c r="O54646" s="71"/>
      <c r="Q54646" s="71"/>
    </row>
    <row r="54647" spans="11:17" ht="15" customHeight="1" x14ac:dyDescent="0.2">
      <c r="K54647" s="71"/>
      <c r="M54647" s="71"/>
      <c r="O54647" s="71"/>
      <c r="Q54647" s="71"/>
    </row>
    <row r="54648" spans="11:17" ht="15" customHeight="1" x14ac:dyDescent="0.2">
      <c r="K54648" s="71"/>
      <c r="M54648" s="71"/>
      <c r="O54648" s="71"/>
      <c r="Q54648" s="71"/>
    </row>
    <row r="54649" spans="11:17" ht="15" customHeight="1" x14ac:dyDescent="0.2">
      <c r="K54649" s="71"/>
      <c r="M54649" s="71"/>
      <c r="O54649" s="71"/>
      <c r="Q54649" s="71"/>
    </row>
    <row r="54650" spans="11:17" ht="15" customHeight="1" x14ac:dyDescent="0.2">
      <c r="K54650" s="71"/>
      <c r="M54650" s="71"/>
      <c r="O54650" s="71"/>
      <c r="Q54650" s="71"/>
    </row>
    <row r="54651" spans="11:17" ht="15" customHeight="1" x14ac:dyDescent="0.2">
      <c r="K54651" s="71"/>
      <c r="M54651" s="71"/>
      <c r="O54651" s="71"/>
      <c r="Q54651" s="71"/>
    </row>
    <row r="54652" spans="11:17" ht="15" customHeight="1" x14ac:dyDescent="0.2">
      <c r="K54652" s="71"/>
      <c r="M54652" s="71"/>
      <c r="O54652" s="71"/>
      <c r="Q54652" s="71"/>
    </row>
    <row r="54653" spans="11:17" ht="15" customHeight="1" x14ac:dyDescent="0.2">
      <c r="K54653" s="71"/>
      <c r="M54653" s="71"/>
      <c r="O54653" s="71"/>
      <c r="Q54653" s="71"/>
    </row>
    <row r="54654" spans="11:17" ht="15" customHeight="1" x14ac:dyDescent="0.2">
      <c r="K54654" s="71"/>
      <c r="M54654" s="71"/>
      <c r="O54654" s="71"/>
      <c r="Q54654" s="71"/>
    </row>
    <row r="54655" spans="11:17" ht="15" customHeight="1" x14ac:dyDescent="0.2">
      <c r="K54655" s="71"/>
      <c r="M54655" s="71"/>
      <c r="O54655" s="71"/>
      <c r="Q54655" s="71"/>
    </row>
    <row r="54656" spans="11:17" ht="15" customHeight="1" x14ac:dyDescent="0.2">
      <c r="K54656" s="71"/>
      <c r="M54656" s="71"/>
      <c r="O54656" s="71"/>
      <c r="Q54656" s="71"/>
    </row>
    <row r="54657" spans="11:17" ht="15" customHeight="1" x14ac:dyDescent="0.2">
      <c r="K54657" s="71"/>
      <c r="M54657" s="71"/>
      <c r="O54657" s="71"/>
      <c r="Q54657" s="71"/>
    </row>
    <row r="54658" spans="11:17" ht="15" customHeight="1" x14ac:dyDescent="0.2">
      <c r="K54658" s="71"/>
      <c r="M54658" s="71"/>
      <c r="O54658" s="71"/>
      <c r="Q54658" s="71"/>
    </row>
    <row r="54659" spans="11:17" ht="15" customHeight="1" x14ac:dyDescent="0.2">
      <c r="K54659" s="71"/>
      <c r="M54659" s="71"/>
      <c r="O54659" s="71"/>
      <c r="Q54659" s="71"/>
    </row>
    <row r="54660" spans="11:17" ht="15" customHeight="1" x14ac:dyDescent="0.2">
      <c r="K54660" s="71"/>
      <c r="M54660" s="71"/>
      <c r="O54660" s="71"/>
      <c r="Q54660" s="71"/>
    </row>
    <row r="54661" spans="11:17" ht="15" customHeight="1" x14ac:dyDescent="0.2">
      <c r="K54661" s="71"/>
      <c r="M54661" s="71"/>
      <c r="O54661" s="71"/>
      <c r="Q54661" s="71"/>
    </row>
    <row r="54662" spans="11:17" ht="15" customHeight="1" x14ac:dyDescent="0.2">
      <c r="K54662" s="71"/>
      <c r="M54662" s="71"/>
      <c r="O54662" s="71"/>
      <c r="Q54662" s="71"/>
    </row>
    <row r="54663" spans="11:17" ht="15" customHeight="1" x14ac:dyDescent="0.2">
      <c r="K54663" s="71"/>
      <c r="M54663" s="71"/>
      <c r="O54663" s="71"/>
      <c r="Q54663" s="71"/>
    </row>
    <row r="54664" spans="11:17" ht="15" customHeight="1" x14ac:dyDescent="0.2">
      <c r="K54664" s="71"/>
      <c r="M54664" s="71"/>
      <c r="O54664" s="71"/>
      <c r="Q54664" s="71"/>
    </row>
    <row r="54665" spans="11:17" ht="15" customHeight="1" x14ac:dyDescent="0.2">
      <c r="K54665" s="71"/>
      <c r="M54665" s="71"/>
      <c r="O54665" s="71"/>
      <c r="Q54665" s="71"/>
    </row>
    <row r="54666" spans="11:17" ht="15" customHeight="1" x14ac:dyDescent="0.2">
      <c r="K54666" s="71"/>
      <c r="M54666" s="71"/>
      <c r="O54666" s="71"/>
      <c r="Q54666" s="71"/>
    </row>
    <row r="54667" spans="11:17" ht="15" customHeight="1" x14ac:dyDescent="0.2">
      <c r="K54667" s="71"/>
      <c r="M54667" s="71"/>
      <c r="O54667" s="71"/>
      <c r="Q54667" s="71"/>
    </row>
    <row r="54668" spans="11:17" ht="15" customHeight="1" x14ac:dyDescent="0.2">
      <c r="K54668" s="71"/>
      <c r="M54668" s="71"/>
      <c r="O54668" s="71"/>
      <c r="Q54668" s="71"/>
    </row>
    <row r="54669" spans="11:17" ht="15" customHeight="1" x14ac:dyDescent="0.2">
      <c r="K54669" s="71"/>
      <c r="M54669" s="71"/>
      <c r="O54669" s="71"/>
      <c r="Q54669" s="71"/>
    </row>
    <row r="54670" spans="11:17" ht="15" customHeight="1" x14ac:dyDescent="0.2">
      <c r="K54670" s="71"/>
      <c r="M54670" s="71"/>
      <c r="O54670" s="71"/>
      <c r="Q54670" s="71"/>
    </row>
    <row r="54671" spans="11:17" ht="15" customHeight="1" x14ac:dyDescent="0.2">
      <c r="K54671" s="71"/>
      <c r="M54671" s="71"/>
      <c r="O54671" s="71"/>
      <c r="Q54671" s="71"/>
    </row>
    <row r="54672" spans="11:17" ht="15" customHeight="1" x14ac:dyDescent="0.2">
      <c r="K54672" s="71"/>
      <c r="M54672" s="71"/>
      <c r="O54672" s="71"/>
      <c r="Q54672" s="71"/>
    </row>
    <row r="54673" spans="11:17" ht="15" customHeight="1" x14ac:dyDescent="0.2">
      <c r="K54673" s="71"/>
      <c r="M54673" s="71"/>
      <c r="O54673" s="71"/>
      <c r="Q54673" s="71"/>
    </row>
    <row r="54674" spans="11:17" ht="15" customHeight="1" x14ac:dyDescent="0.2">
      <c r="K54674" s="71"/>
      <c r="M54674" s="71"/>
      <c r="O54674" s="71"/>
      <c r="Q54674" s="71"/>
    </row>
    <row r="54675" spans="11:17" ht="15" customHeight="1" x14ac:dyDescent="0.2">
      <c r="K54675" s="71"/>
      <c r="M54675" s="71"/>
      <c r="O54675" s="71"/>
      <c r="Q54675" s="71"/>
    </row>
    <row r="54676" spans="11:17" ht="15" customHeight="1" x14ac:dyDescent="0.2">
      <c r="K54676" s="71"/>
      <c r="M54676" s="71"/>
      <c r="O54676" s="71"/>
      <c r="Q54676" s="71"/>
    </row>
    <row r="54677" spans="11:17" ht="15" customHeight="1" x14ac:dyDescent="0.2">
      <c r="K54677" s="71"/>
      <c r="M54677" s="71"/>
      <c r="O54677" s="71"/>
      <c r="Q54677" s="71"/>
    </row>
    <row r="54678" spans="11:17" ht="15" customHeight="1" x14ac:dyDescent="0.2">
      <c r="K54678" s="71"/>
      <c r="M54678" s="71"/>
      <c r="O54678" s="71"/>
      <c r="Q54678" s="71"/>
    </row>
    <row r="54679" spans="11:17" ht="15" customHeight="1" x14ac:dyDescent="0.2">
      <c r="K54679" s="71"/>
      <c r="M54679" s="71"/>
      <c r="O54679" s="71"/>
      <c r="Q54679" s="71"/>
    </row>
    <row r="54680" spans="11:17" ht="15" customHeight="1" x14ac:dyDescent="0.2">
      <c r="K54680" s="71"/>
      <c r="M54680" s="71"/>
      <c r="O54680" s="71"/>
      <c r="Q54680" s="71"/>
    </row>
    <row r="54681" spans="11:17" ht="15" customHeight="1" x14ac:dyDescent="0.2">
      <c r="K54681" s="71"/>
      <c r="M54681" s="71"/>
      <c r="O54681" s="71"/>
      <c r="Q54681" s="71"/>
    </row>
    <row r="54682" spans="11:17" ht="15" customHeight="1" x14ac:dyDescent="0.2">
      <c r="K54682" s="71"/>
      <c r="M54682" s="71"/>
      <c r="O54682" s="71"/>
      <c r="Q54682" s="71"/>
    </row>
    <row r="54683" spans="11:17" ht="15" customHeight="1" x14ac:dyDescent="0.2">
      <c r="K54683" s="71"/>
      <c r="M54683" s="71"/>
      <c r="O54683" s="71"/>
      <c r="Q54683" s="71"/>
    </row>
    <row r="54684" spans="11:17" ht="15" customHeight="1" x14ac:dyDescent="0.2">
      <c r="K54684" s="71"/>
      <c r="M54684" s="71"/>
      <c r="O54684" s="71"/>
      <c r="Q54684" s="71"/>
    </row>
    <row r="54685" spans="11:17" ht="15" customHeight="1" x14ac:dyDescent="0.2">
      <c r="K54685" s="71"/>
      <c r="M54685" s="71"/>
      <c r="O54685" s="71"/>
      <c r="Q54685" s="71"/>
    </row>
    <row r="54686" spans="11:17" ht="15" customHeight="1" x14ac:dyDescent="0.2">
      <c r="K54686" s="71"/>
      <c r="M54686" s="71"/>
      <c r="O54686" s="71"/>
      <c r="Q54686" s="71"/>
    </row>
    <row r="54687" spans="11:17" ht="15" customHeight="1" x14ac:dyDescent="0.2">
      <c r="K54687" s="71"/>
      <c r="M54687" s="71"/>
      <c r="O54687" s="71"/>
      <c r="Q54687" s="71"/>
    </row>
    <row r="54688" spans="11:17" ht="15" customHeight="1" x14ac:dyDescent="0.2">
      <c r="K54688" s="71"/>
      <c r="M54688" s="71"/>
      <c r="O54688" s="71"/>
      <c r="Q54688" s="71"/>
    </row>
    <row r="54689" spans="11:17" ht="15" customHeight="1" x14ac:dyDescent="0.2">
      <c r="K54689" s="71"/>
      <c r="M54689" s="71"/>
      <c r="O54689" s="71"/>
      <c r="Q54689" s="71"/>
    </row>
    <row r="54690" spans="11:17" ht="15" customHeight="1" x14ac:dyDescent="0.2">
      <c r="K54690" s="71"/>
      <c r="M54690" s="71"/>
      <c r="O54690" s="71"/>
      <c r="Q54690" s="71"/>
    </row>
    <row r="54691" spans="11:17" ht="15" customHeight="1" x14ac:dyDescent="0.2">
      <c r="K54691" s="71"/>
      <c r="M54691" s="71"/>
      <c r="O54691" s="71"/>
      <c r="Q54691" s="71"/>
    </row>
    <row r="54692" spans="11:17" ht="15" customHeight="1" x14ac:dyDescent="0.2">
      <c r="K54692" s="71"/>
      <c r="M54692" s="71"/>
      <c r="O54692" s="71"/>
      <c r="Q54692" s="71"/>
    </row>
    <row r="54693" spans="11:17" ht="15" customHeight="1" x14ac:dyDescent="0.2">
      <c r="K54693" s="71"/>
      <c r="M54693" s="71"/>
      <c r="O54693" s="71"/>
      <c r="Q54693" s="71"/>
    </row>
    <row r="54694" spans="11:17" ht="15" customHeight="1" x14ac:dyDescent="0.2">
      <c r="K54694" s="71"/>
      <c r="M54694" s="71"/>
      <c r="O54694" s="71"/>
      <c r="Q54694" s="71"/>
    </row>
    <row r="54695" spans="11:17" ht="15" customHeight="1" x14ac:dyDescent="0.2">
      <c r="K54695" s="71"/>
      <c r="M54695" s="71"/>
      <c r="O54695" s="71"/>
      <c r="Q54695" s="71"/>
    </row>
    <row r="54696" spans="11:17" ht="15" customHeight="1" x14ac:dyDescent="0.2">
      <c r="K54696" s="71"/>
      <c r="M54696" s="71"/>
      <c r="O54696" s="71"/>
      <c r="Q54696" s="71"/>
    </row>
    <row r="54697" spans="11:17" ht="15" customHeight="1" x14ac:dyDescent="0.2">
      <c r="K54697" s="71"/>
      <c r="M54697" s="71"/>
      <c r="O54697" s="71"/>
      <c r="Q54697" s="71"/>
    </row>
    <row r="54698" spans="11:17" ht="15" customHeight="1" x14ac:dyDescent="0.2">
      <c r="K54698" s="71"/>
      <c r="M54698" s="71"/>
      <c r="O54698" s="71"/>
      <c r="Q54698" s="71"/>
    </row>
    <row r="54699" spans="11:17" ht="15" customHeight="1" x14ac:dyDescent="0.2">
      <c r="K54699" s="71"/>
      <c r="M54699" s="71"/>
      <c r="O54699" s="71"/>
      <c r="Q54699" s="71"/>
    </row>
    <row r="54700" spans="11:17" ht="15" customHeight="1" x14ac:dyDescent="0.2">
      <c r="K54700" s="71"/>
      <c r="M54700" s="71"/>
      <c r="O54700" s="71"/>
      <c r="Q54700" s="71"/>
    </row>
    <row r="54701" spans="11:17" ht="15" customHeight="1" x14ac:dyDescent="0.2">
      <c r="K54701" s="71"/>
      <c r="M54701" s="71"/>
      <c r="O54701" s="71"/>
      <c r="Q54701" s="71"/>
    </row>
    <row r="54702" spans="11:17" ht="15" customHeight="1" x14ac:dyDescent="0.2">
      <c r="K54702" s="71"/>
      <c r="M54702" s="71"/>
      <c r="O54702" s="71"/>
      <c r="Q54702" s="71"/>
    </row>
    <row r="54703" spans="11:17" ht="15" customHeight="1" x14ac:dyDescent="0.2">
      <c r="K54703" s="71"/>
      <c r="M54703" s="71"/>
      <c r="O54703" s="71"/>
      <c r="Q54703" s="71"/>
    </row>
    <row r="54704" spans="11:17" ht="15" customHeight="1" x14ac:dyDescent="0.2">
      <c r="K54704" s="71"/>
      <c r="M54704" s="71"/>
      <c r="O54704" s="71"/>
      <c r="Q54704" s="71"/>
    </row>
    <row r="54705" spans="11:17" ht="15" customHeight="1" x14ac:dyDescent="0.2">
      <c r="K54705" s="71"/>
      <c r="M54705" s="71"/>
      <c r="O54705" s="71"/>
      <c r="Q54705" s="71"/>
    </row>
    <row r="54706" spans="11:17" ht="15" customHeight="1" x14ac:dyDescent="0.2">
      <c r="K54706" s="71"/>
      <c r="M54706" s="71"/>
      <c r="O54706" s="71"/>
      <c r="Q54706" s="71"/>
    </row>
    <row r="54707" spans="11:17" ht="15" customHeight="1" x14ac:dyDescent="0.2">
      <c r="K54707" s="71"/>
      <c r="M54707" s="71"/>
      <c r="O54707" s="71"/>
      <c r="Q54707" s="71"/>
    </row>
    <row r="54708" spans="11:17" ht="15" customHeight="1" x14ac:dyDescent="0.2">
      <c r="K54708" s="71"/>
      <c r="M54708" s="71"/>
      <c r="O54708" s="71"/>
      <c r="Q54708" s="71"/>
    </row>
    <row r="54709" spans="11:17" ht="15" customHeight="1" x14ac:dyDescent="0.2">
      <c r="K54709" s="71"/>
      <c r="M54709" s="71"/>
      <c r="O54709" s="71"/>
      <c r="Q54709" s="71"/>
    </row>
    <row r="54710" spans="11:17" ht="15" customHeight="1" x14ac:dyDescent="0.2">
      <c r="K54710" s="71"/>
      <c r="M54710" s="71"/>
      <c r="O54710" s="71"/>
      <c r="Q54710" s="71"/>
    </row>
    <row r="54711" spans="11:17" ht="15" customHeight="1" x14ac:dyDescent="0.2">
      <c r="K54711" s="71"/>
      <c r="M54711" s="71"/>
      <c r="O54711" s="71"/>
      <c r="Q54711" s="71"/>
    </row>
    <row r="54712" spans="11:17" ht="15" customHeight="1" x14ac:dyDescent="0.2">
      <c r="K54712" s="71"/>
      <c r="M54712" s="71"/>
      <c r="O54712" s="71"/>
      <c r="Q54712" s="71"/>
    </row>
    <row r="54713" spans="11:17" ht="15" customHeight="1" x14ac:dyDescent="0.2">
      <c r="K54713" s="71"/>
      <c r="M54713" s="71"/>
      <c r="O54713" s="71"/>
      <c r="Q54713" s="71"/>
    </row>
    <row r="54714" spans="11:17" ht="15" customHeight="1" x14ac:dyDescent="0.2">
      <c r="K54714" s="71"/>
      <c r="M54714" s="71"/>
      <c r="O54714" s="71"/>
      <c r="Q54714" s="71"/>
    </row>
    <row r="54715" spans="11:17" ht="15" customHeight="1" x14ac:dyDescent="0.2">
      <c r="K54715" s="71"/>
      <c r="M54715" s="71"/>
      <c r="O54715" s="71"/>
      <c r="Q54715" s="71"/>
    </row>
    <row r="54716" spans="11:17" ht="15" customHeight="1" x14ac:dyDescent="0.2">
      <c r="K54716" s="71"/>
      <c r="M54716" s="71"/>
      <c r="O54716" s="71"/>
      <c r="Q54716" s="71"/>
    </row>
    <row r="54717" spans="11:17" ht="15" customHeight="1" x14ac:dyDescent="0.2">
      <c r="K54717" s="71"/>
      <c r="M54717" s="71"/>
      <c r="O54717" s="71"/>
      <c r="Q54717" s="71"/>
    </row>
    <row r="54718" spans="11:17" ht="15" customHeight="1" x14ac:dyDescent="0.2">
      <c r="K54718" s="71"/>
      <c r="M54718" s="71"/>
      <c r="O54718" s="71"/>
      <c r="Q54718" s="71"/>
    </row>
    <row r="54719" spans="11:17" ht="15" customHeight="1" x14ac:dyDescent="0.2">
      <c r="K54719" s="71"/>
      <c r="M54719" s="71"/>
      <c r="O54719" s="71"/>
      <c r="Q54719" s="71"/>
    </row>
    <row r="54720" spans="11:17" ht="15" customHeight="1" x14ac:dyDescent="0.2">
      <c r="K54720" s="71"/>
      <c r="M54720" s="71"/>
      <c r="O54720" s="71"/>
      <c r="Q54720" s="71"/>
    </row>
    <row r="54721" spans="11:17" ht="15" customHeight="1" x14ac:dyDescent="0.2">
      <c r="K54721" s="71"/>
      <c r="M54721" s="71"/>
      <c r="O54721" s="71"/>
      <c r="Q54721" s="71"/>
    </row>
    <row r="54722" spans="11:17" ht="15" customHeight="1" x14ac:dyDescent="0.2">
      <c r="K54722" s="71"/>
      <c r="M54722" s="71"/>
      <c r="O54722" s="71"/>
      <c r="Q54722" s="71"/>
    </row>
    <row r="54723" spans="11:17" ht="15" customHeight="1" x14ac:dyDescent="0.2">
      <c r="K54723" s="71"/>
      <c r="M54723" s="71"/>
      <c r="O54723" s="71"/>
      <c r="Q54723" s="71"/>
    </row>
    <row r="54724" spans="11:17" ht="15" customHeight="1" x14ac:dyDescent="0.2">
      <c r="K54724" s="71"/>
      <c r="M54724" s="71"/>
      <c r="O54724" s="71"/>
      <c r="Q54724" s="71"/>
    </row>
    <row r="54725" spans="11:17" ht="15" customHeight="1" x14ac:dyDescent="0.2">
      <c r="K54725" s="71"/>
      <c r="M54725" s="71"/>
      <c r="O54725" s="71"/>
      <c r="Q54725" s="71"/>
    </row>
    <row r="54726" spans="11:17" ht="15" customHeight="1" x14ac:dyDescent="0.2">
      <c r="K54726" s="71"/>
      <c r="M54726" s="71"/>
      <c r="O54726" s="71"/>
      <c r="Q54726" s="71"/>
    </row>
    <row r="54727" spans="11:17" ht="15" customHeight="1" x14ac:dyDescent="0.2">
      <c r="K54727" s="71"/>
      <c r="M54727" s="71"/>
      <c r="O54727" s="71"/>
      <c r="Q54727" s="71"/>
    </row>
    <row r="54728" spans="11:17" ht="15" customHeight="1" x14ac:dyDescent="0.2">
      <c r="K54728" s="71"/>
      <c r="M54728" s="71"/>
      <c r="O54728" s="71"/>
      <c r="Q54728" s="71"/>
    </row>
    <row r="54729" spans="11:17" ht="15" customHeight="1" x14ac:dyDescent="0.2">
      <c r="K54729" s="71"/>
      <c r="M54729" s="71"/>
      <c r="O54729" s="71"/>
      <c r="Q54729" s="71"/>
    </row>
    <row r="54730" spans="11:17" ht="15" customHeight="1" x14ac:dyDescent="0.2">
      <c r="K54730" s="71"/>
      <c r="M54730" s="71"/>
      <c r="O54730" s="71"/>
      <c r="Q54730" s="71"/>
    </row>
    <row r="54731" spans="11:17" ht="15" customHeight="1" x14ac:dyDescent="0.2">
      <c r="K54731" s="71"/>
      <c r="M54731" s="71"/>
      <c r="O54731" s="71"/>
      <c r="Q54731" s="71"/>
    </row>
    <row r="54732" spans="11:17" ht="15" customHeight="1" x14ac:dyDescent="0.2">
      <c r="K54732" s="71"/>
      <c r="M54732" s="71"/>
      <c r="O54732" s="71"/>
      <c r="Q54732" s="71"/>
    </row>
    <row r="54733" spans="11:17" ht="15" customHeight="1" x14ac:dyDescent="0.2">
      <c r="K54733" s="71"/>
      <c r="M54733" s="71"/>
      <c r="O54733" s="71"/>
      <c r="Q54733" s="71"/>
    </row>
    <row r="54734" spans="11:17" ht="15" customHeight="1" x14ac:dyDescent="0.2">
      <c r="K54734" s="71"/>
      <c r="M54734" s="71"/>
      <c r="O54734" s="71"/>
      <c r="Q54734" s="71"/>
    </row>
    <row r="54735" spans="11:17" ht="15" customHeight="1" x14ac:dyDescent="0.2">
      <c r="K54735" s="71"/>
      <c r="M54735" s="71"/>
      <c r="O54735" s="71"/>
      <c r="Q54735" s="71"/>
    </row>
    <row r="54736" spans="11:17" ht="15" customHeight="1" x14ac:dyDescent="0.2">
      <c r="K54736" s="71"/>
      <c r="M54736" s="71"/>
      <c r="O54736" s="71"/>
      <c r="Q54736" s="71"/>
    </row>
    <row r="54737" spans="11:17" ht="15" customHeight="1" x14ac:dyDescent="0.2">
      <c r="K54737" s="71"/>
      <c r="M54737" s="71"/>
      <c r="O54737" s="71"/>
      <c r="Q54737" s="71"/>
    </row>
    <row r="54738" spans="11:17" ht="15" customHeight="1" x14ac:dyDescent="0.2">
      <c r="K54738" s="71"/>
      <c r="M54738" s="71"/>
      <c r="O54738" s="71"/>
      <c r="Q54738" s="71"/>
    </row>
    <row r="54739" spans="11:17" ht="15" customHeight="1" x14ac:dyDescent="0.2">
      <c r="K54739" s="71"/>
      <c r="M54739" s="71"/>
      <c r="O54739" s="71"/>
      <c r="Q54739" s="71"/>
    </row>
    <row r="54740" spans="11:17" ht="15" customHeight="1" x14ac:dyDescent="0.2">
      <c r="K54740" s="71"/>
      <c r="M54740" s="71"/>
      <c r="O54740" s="71"/>
      <c r="Q54740" s="71"/>
    </row>
    <row r="54741" spans="11:17" ht="15" customHeight="1" x14ac:dyDescent="0.2">
      <c r="K54741" s="71"/>
      <c r="M54741" s="71"/>
      <c r="O54741" s="71"/>
      <c r="Q54741" s="71"/>
    </row>
    <row r="54742" spans="11:17" ht="15" customHeight="1" x14ac:dyDescent="0.2">
      <c r="K54742" s="71"/>
      <c r="M54742" s="71"/>
      <c r="O54742" s="71"/>
      <c r="Q54742" s="71"/>
    </row>
    <row r="54743" spans="11:17" ht="15" customHeight="1" x14ac:dyDescent="0.2">
      <c r="K54743" s="71"/>
      <c r="M54743" s="71"/>
      <c r="O54743" s="71"/>
      <c r="Q54743" s="71"/>
    </row>
    <row r="54744" spans="11:17" ht="15" customHeight="1" x14ac:dyDescent="0.2">
      <c r="K54744" s="71"/>
      <c r="M54744" s="71"/>
      <c r="O54744" s="71"/>
      <c r="Q54744" s="71"/>
    </row>
    <row r="54745" spans="11:17" ht="15" customHeight="1" x14ac:dyDescent="0.2">
      <c r="K54745" s="71"/>
      <c r="M54745" s="71"/>
      <c r="O54745" s="71"/>
      <c r="Q54745" s="71"/>
    </row>
    <row r="54746" spans="11:17" ht="15" customHeight="1" x14ac:dyDescent="0.2">
      <c r="K54746" s="71"/>
      <c r="M54746" s="71"/>
      <c r="O54746" s="71"/>
      <c r="Q54746" s="71"/>
    </row>
    <row r="54747" spans="11:17" ht="15" customHeight="1" x14ac:dyDescent="0.2">
      <c r="K54747" s="71"/>
      <c r="M54747" s="71"/>
      <c r="O54747" s="71"/>
      <c r="Q54747" s="71"/>
    </row>
    <row r="54748" spans="11:17" ht="15" customHeight="1" x14ac:dyDescent="0.2">
      <c r="K54748" s="71"/>
      <c r="M54748" s="71"/>
      <c r="O54748" s="71"/>
      <c r="Q54748" s="71"/>
    </row>
    <row r="54749" spans="11:17" ht="15" customHeight="1" x14ac:dyDescent="0.2">
      <c r="K54749" s="71"/>
      <c r="M54749" s="71"/>
      <c r="O54749" s="71"/>
      <c r="Q54749" s="71"/>
    </row>
    <row r="54750" spans="11:17" ht="15" customHeight="1" x14ac:dyDescent="0.2">
      <c r="K54750" s="71"/>
      <c r="M54750" s="71"/>
      <c r="O54750" s="71"/>
      <c r="Q54750" s="71"/>
    </row>
    <row r="54751" spans="11:17" ht="15" customHeight="1" x14ac:dyDescent="0.2">
      <c r="K54751" s="71"/>
      <c r="M54751" s="71"/>
      <c r="O54751" s="71"/>
      <c r="Q54751" s="71"/>
    </row>
    <row r="54752" spans="11:17" ht="15" customHeight="1" x14ac:dyDescent="0.2">
      <c r="K54752" s="71"/>
      <c r="M54752" s="71"/>
      <c r="O54752" s="71"/>
      <c r="Q54752" s="71"/>
    </row>
    <row r="54753" spans="11:17" ht="15" customHeight="1" x14ac:dyDescent="0.2">
      <c r="K54753" s="71"/>
      <c r="M54753" s="71"/>
      <c r="O54753" s="71"/>
      <c r="Q54753" s="71"/>
    </row>
    <row r="54754" spans="11:17" ht="15" customHeight="1" x14ac:dyDescent="0.2">
      <c r="K54754" s="71"/>
      <c r="M54754" s="71"/>
      <c r="O54754" s="71"/>
      <c r="Q54754" s="71"/>
    </row>
    <row r="54755" spans="11:17" ht="15" customHeight="1" x14ac:dyDescent="0.2">
      <c r="K54755" s="71"/>
      <c r="M54755" s="71"/>
      <c r="O54755" s="71"/>
      <c r="Q54755" s="71"/>
    </row>
    <row r="54756" spans="11:17" ht="15" customHeight="1" x14ac:dyDescent="0.2">
      <c r="K54756" s="71"/>
      <c r="M54756" s="71"/>
      <c r="O54756" s="71"/>
      <c r="Q54756" s="71"/>
    </row>
    <row r="54757" spans="11:17" ht="15" customHeight="1" x14ac:dyDescent="0.2">
      <c r="K54757" s="71"/>
      <c r="M54757" s="71"/>
      <c r="O54757" s="71"/>
      <c r="Q54757" s="71"/>
    </row>
    <row r="54758" spans="11:17" ht="15" customHeight="1" x14ac:dyDescent="0.2">
      <c r="K54758" s="71"/>
      <c r="M54758" s="71"/>
      <c r="O54758" s="71"/>
      <c r="Q54758" s="71"/>
    </row>
    <row r="54759" spans="11:17" ht="15" customHeight="1" x14ac:dyDescent="0.2">
      <c r="K54759" s="71"/>
      <c r="M54759" s="71"/>
      <c r="O54759" s="71"/>
      <c r="Q54759" s="71"/>
    </row>
    <row r="54760" spans="11:17" ht="15" customHeight="1" x14ac:dyDescent="0.2">
      <c r="K54760" s="71"/>
      <c r="M54760" s="71"/>
      <c r="O54760" s="71"/>
      <c r="Q54760" s="71"/>
    </row>
    <row r="54761" spans="11:17" ht="15" customHeight="1" x14ac:dyDescent="0.2">
      <c r="K54761" s="71"/>
      <c r="M54761" s="71"/>
      <c r="O54761" s="71"/>
      <c r="Q54761" s="71"/>
    </row>
    <row r="54762" spans="11:17" ht="15" customHeight="1" x14ac:dyDescent="0.2">
      <c r="K54762" s="71"/>
      <c r="M54762" s="71"/>
      <c r="O54762" s="71"/>
      <c r="Q54762" s="71"/>
    </row>
    <row r="54763" spans="11:17" ht="15" customHeight="1" x14ac:dyDescent="0.2">
      <c r="K54763" s="71"/>
      <c r="M54763" s="71"/>
      <c r="O54763" s="71"/>
      <c r="Q54763" s="71"/>
    </row>
    <row r="54764" spans="11:17" ht="15" customHeight="1" x14ac:dyDescent="0.2">
      <c r="K54764" s="71"/>
      <c r="M54764" s="71"/>
      <c r="O54764" s="71"/>
      <c r="Q54764" s="71"/>
    </row>
    <row r="54765" spans="11:17" ht="15" customHeight="1" x14ac:dyDescent="0.2">
      <c r="K54765" s="71"/>
      <c r="M54765" s="71"/>
      <c r="O54765" s="71"/>
      <c r="Q54765" s="71"/>
    </row>
    <row r="54766" spans="11:17" ht="15" customHeight="1" x14ac:dyDescent="0.2">
      <c r="K54766" s="71"/>
      <c r="M54766" s="71"/>
      <c r="O54766" s="71"/>
      <c r="Q54766" s="71"/>
    </row>
    <row r="54767" spans="11:17" ht="15" customHeight="1" x14ac:dyDescent="0.2">
      <c r="K54767" s="71"/>
      <c r="M54767" s="71"/>
      <c r="O54767" s="71"/>
      <c r="Q54767" s="71"/>
    </row>
    <row r="54768" spans="11:17" ht="15" customHeight="1" x14ac:dyDescent="0.2">
      <c r="K54768" s="71"/>
      <c r="M54768" s="71"/>
      <c r="O54768" s="71"/>
      <c r="Q54768" s="71"/>
    </row>
    <row r="54769" spans="11:17" ht="15" customHeight="1" x14ac:dyDescent="0.2">
      <c r="K54769" s="71"/>
      <c r="M54769" s="71"/>
      <c r="O54769" s="71"/>
      <c r="Q54769" s="71"/>
    </row>
    <row r="54770" spans="11:17" ht="15" customHeight="1" x14ac:dyDescent="0.2">
      <c r="K54770" s="71"/>
      <c r="M54770" s="71"/>
      <c r="O54770" s="71"/>
      <c r="Q54770" s="71"/>
    </row>
    <row r="54771" spans="11:17" ht="15" customHeight="1" x14ac:dyDescent="0.2">
      <c r="K54771" s="71"/>
      <c r="M54771" s="71"/>
      <c r="O54771" s="71"/>
      <c r="Q54771" s="71"/>
    </row>
    <row r="54772" spans="11:17" ht="15" customHeight="1" x14ac:dyDescent="0.2">
      <c r="K54772" s="71"/>
      <c r="M54772" s="71"/>
      <c r="O54772" s="71"/>
      <c r="Q54772" s="71"/>
    </row>
    <row r="54773" spans="11:17" ht="15" customHeight="1" x14ac:dyDescent="0.2">
      <c r="K54773" s="71"/>
      <c r="M54773" s="71"/>
      <c r="O54773" s="71"/>
      <c r="Q54773" s="71"/>
    </row>
    <row r="54774" spans="11:17" ht="15" customHeight="1" x14ac:dyDescent="0.2">
      <c r="K54774" s="71"/>
      <c r="M54774" s="71"/>
      <c r="O54774" s="71"/>
      <c r="Q54774" s="71"/>
    </row>
    <row r="54775" spans="11:17" ht="15" customHeight="1" x14ac:dyDescent="0.2">
      <c r="K54775" s="71"/>
      <c r="M54775" s="71"/>
      <c r="O54775" s="71"/>
      <c r="Q54775" s="71"/>
    </row>
    <row r="54776" spans="11:17" ht="15" customHeight="1" x14ac:dyDescent="0.2">
      <c r="K54776" s="71"/>
      <c r="M54776" s="71"/>
      <c r="O54776" s="71"/>
      <c r="Q54776" s="71"/>
    </row>
    <row r="54777" spans="11:17" ht="15" customHeight="1" x14ac:dyDescent="0.2">
      <c r="K54777" s="71"/>
      <c r="M54777" s="71"/>
      <c r="O54777" s="71"/>
      <c r="Q54777" s="71"/>
    </row>
    <row r="54778" spans="11:17" ht="15" customHeight="1" x14ac:dyDescent="0.2">
      <c r="K54778" s="71"/>
      <c r="M54778" s="71"/>
      <c r="O54778" s="71"/>
      <c r="Q54778" s="71"/>
    </row>
    <row r="54779" spans="11:17" ht="15" customHeight="1" x14ac:dyDescent="0.2">
      <c r="K54779" s="71"/>
      <c r="M54779" s="71"/>
      <c r="O54779" s="71"/>
      <c r="Q54779" s="71"/>
    </row>
    <row r="54780" spans="11:17" ht="15" customHeight="1" x14ac:dyDescent="0.2">
      <c r="K54780" s="71"/>
      <c r="M54780" s="71"/>
      <c r="O54780" s="71"/>
      <c r="Q54780" s="71"/>
    </row>
    <row r="54781" spans="11:17" ht="15" customHeight="1" x14ac:dyDescent="0.2">
      <c r="K54781" s="71"/>
      <c r="M54781" s="71"/>
      <c r="O54781" s="71"/>
      <c r="Q54781" s="71"/>
    </row>
    <row r="54782" spans="11:17" ht="15" customHeight="1" x14ac:dyDescent="0.2">
      <c r="K54782" s="71"/>
      <c r="M54782" s="71"/>
      <c r="O54782" s="71"/>
      <c r="Q54782" s="71"/>
    </row>
    <row r="54783" spans="11:17" ht="15" customHeight="1" x14ac:dyDescent="0.2">
      <c r="K54783" s="71"/>
      <c r="M54783" s="71"/>
      <c r="O54783" s="71"/>
      <c r="Q54783" s="71"/>
    </row>
    <row r="54784" spans="11:17" ht="15" customHeight="1" x14ac:dyDescent="0.2">
      <c r="K54784" s="71"/>
      <c r="M54784" s="71"/>
      <c r="O54784" s="71"/>
      <c r="Q54784" s="71"/>
    </row>
    <row r="54785" spans="11:17" ht="15" customHeight="1" x14ac:dyDescent="0.2">
      <c r="K54785" s="71"/>
      <c r="M54785" s="71"/>
      <c r="O54785" s="71"/>
      <c r="Q54785" s="71"/>
    </row>
    <row r="54786" spans="11:17" ht="15" customHeight="1" x14ac:dyDescent="0.2">
      <c r="K54786" s="71"/>
      <c r="M54786" s="71"/>
      <c r="O54786" s="71"/>
      <c r="Q54786" s="71"/>
    </row>
    <row r="54787" spans="11:17" ht="15" customHeight="1" x14ac:dyDescent="0.2">
      <c r="K54787" s="71"/>
      <c r="M54787" s="71"/>
      <c r="O54787" s="71"/>
      <c r="Q54787" s="71"/>
    </row>
    <row r="54788" spans="11:17" ht="15" customHeight="1" x14ac:dyDescent="0.2">
      <c r="K54788" s="71"/>
      <c r="M54788" s="71"/>
      <c r="O54788" s="71"/>
      <c r="Q54788" s="71"/>
    </row>
    <row r="54789" spans="11:17" ht="15" customHeight="1" x14ac:dyDescent="0.2">
      <c r="K54789" s="71"/>
      <c r="M54789" s="71"/>
      <c r="O54789" s="71"/>
      <c r="Q54789" s="71"/>
    </row>
    <row r="54790" spans="11:17" ht="15" customHeight="1" x14ac:dyDescent="0.2">
      <c r="K54790" s="71"/>
      <c r="M54790" s="71"/>
      <c r="O54790" s="71"/>
      <c r="Q54790" s="71"/>
    </row>
    <row r="54791" spans="11:17" ht="15" customHeight="1" x14ac:dyDescent="0.2">
      <c r="K54791" s="71"/>
      <c r="M54791" s="71"/>
      <c r="O54791" s="71"/>
      <c r="Q54791" s="71"/>
    </row>
    <row r="54792" spans="11:17" ht="15" customHeight="1" x14ac:dyDescent="0.2">
      <c r="K54792" s="71"/>
      <c r="M54792" s="71"/>
      <c r="O54792" s="71"/>
      <c r="Q54792" s="71"/>
    </row>
    <row r="54793" spans="11:17" ht="15" customHeight="1" x14ac:dyDescent="0.2">
      <c r="K54793" s="71"/>
      <c r="M54793" s="71"/>
      <c r="O54793" s="71"/>
      <c r="Q54793" s="71"/>
    </row>
    <row r="54794" spans="11:17" ht="15" customHeight="1" x14ac:dyDescent="0.2">
      <c r="K54794" s="71"/>
      <c r="M54794" s="71"/>
      <c r="O54794" s="71"/>
      <c r="Q54794" s="71"/>
    </row>
    <row r="54795" spans="11:17" ht="15" customHeight="1" x14ac:dyDescent="0.2">
      <c r="K54795" s="71"/>
      <c r="M54795" s="71"/>
      <c r="O54795" s="71"/>
      <c r="Q54795" s="71"/>
    </row>
    <row r="54796" spans="11:17" ht="15" customHeight="1" x14ac:dyDescent="0.2">
      <c r="K54796" s="71"/>
      <c r="M54796" s="71"/>
      <c r="O54796" s="71"/>
      <c r="Q54796" s="71"/>
    </row>
    <row r="54797" spans="11:17" ht="15" customHeight="1" x14ac:dyDescent="0.2">
      <c r="K54797" s="71"/>
      <c r="M54797" s="71"/>
      <c r="O54797" s="71"/>
      <c r="Q54797" s="71"/>
    </row>
    <row r="54798" spans="11:17" ht="15" customHeight="1" x14ac:dyDescent="0.2">
      <c r="K54798" s="71"/>
      <c r="M54798" s="71"/>
      <c r="O54798" s="71"/>
      <c r="Q54798" s="71"/>
    </row>
    <row r="54799" spans="11:17" ht="15" customHeight="1" x14ac:dyDescent="0.2">
      <c r="K54799" s="71"/>
      <c r="M54799" s="71"/>
      <c r="O54799" s="71"/>
      <c r="Q54799" s="71"/>
    </row>
    <row r="54800" spans="11:17" ht="15" customHeight="1" x14ac:dyDescent="0.2">
      <c r="K54800" s="71"/>
      <c r="M54800" s="71"/>
      <c r="O54800" s="71"/>
      <c r="Q54800" s="71"/>
    </row>
    <row r="54801" spans="11:17" ht="15" customHeight="1" x14ac:dyDescent="0.2">
      <c r="K54801" s="71"/>
      <c r="M54801" s="71"/>
      <c r="O54801" s="71"/>
      <c r="Q54801" s="71"/>
    </row>
    <row r="54802" spans="11:17" ht="15" customHeight="1" x14ac:dyDescent="0.2">
      <c r="K54802" s="71"/>
      <c r="M54802" s="71"/>
      <c r="O54802" s="71"/>
      <c r="Q54802" s="71"/>
    </row>
    <row r="54803" spans="11:17" ht="15" customHeight="1" x14ac:dyDescent="0.2">
      <c r="K54803" s="71"/>
      <c r="M54803" s="71"/>
      <c r="O54803" s="71"/>
      <c r="Q54803" s="71"/>
    </row>
    <row r="54804" spans="11:17" ht="15" customHeight="1" x14ac:dyDescent="0.2">
      <c r="K54804" s="71"/>
      <c r="M54804" s="71"/>
      <c r="O54804" s="71"/>
      <c r="Q54804" s="71"/>
    </row>
    <row r="54805" spans="11:17" ht="15" customHeight="1" x14ac:dyDescent="0.2">
      <c r="K54805" s="71"/>
      <c r="M54805" s="71"/>
      <c r="O54805" s="71"/>
      <c r="Q54805" s="71"/>
    </row>
    <row r="54806" spans="11:17" ht="15" customHeight="1" x14ac:dyDescent="0.2">
      <c r="K54806" s="71"/>
      <c r="M54806" s="71"/>
      <c r="O54806" s="71"/>
      <c r="Q54806" s="71"/>
    </row>
    <row r="54807" spans="11:17" ht="15" customHeight="1" x14ac:dyDescent="0.2">
      <c r="K54807" s="71"/>
      <c r="M54807" s="71"/>
      <c r="O54807" s="71"/>
      <c r="Q54807" s="71"/>
    </row>
    <row r="54808" spans="11:17" ht="15" customHeight="1" x14ac:dyDescent="0.2">
      <c r="K54808" s="71"/>
      <c r="M54808" s="71"/>
      <c r="O54808" s="71"/>
      <c r="Q54808" s="71"/>
    </row>
    <row r="54809" spans="11:17" ht="15" customHeight="1" x14ac:dyDescent="0.2">
      <c r="K54809" s="71"/>
      <c r="M54809" s="71"/>
      <c r="O54809" s="71"/>
      <c r="Q54809" s="71"/>
    </row>
    <row r="54810" spans="11:17" ht="15" customHeight="1" x14ac:dyDescent="0.2">
      <c r="K54810" s="71"/>
      <c r="M54810" s="71"/>
      <c r="O54810" s="71"/>
      <c r="Q54810" s="71"/>
    </row>
    <row r="54811" spans="11:17" ht="15" customHeight="1" x14ac:dyDescent="0.2">
      <c r="K54811" s="71"/>
      <c r="M54811" s="71"/>
      <c r="O54811" s="71"/>
      <c r="Q54811" s="71"/>
    </row>
    <row r="54812" spans="11:17" ht="15" customHeight="1" x14ac:dyDescent="0.2">
      <c r="K54812" s="71"/>
      <c r="M54812" s="71"/>
      <c r="O54812" s="71"/>
      <c r="Q54812" s="71"/>
    </row>
    <row r="54813" spans="11:17" ht="15" customHeight="1" x14ac:dyDescent="0.2">
      <c r="K54813" s="71"/>
      <c r="M54813" s="71"/>
      <c r="O54813" s="71"/>
      <c r="Q54813" s="71"/>
    </row>
    <row r="54814" spans="11:17" ht="15" customHeight="1" x14ac:dyDescent="0.2">
      <c r="K54814" s="71"/>
      <c r="M54814" s="71"/>
      <c r="O54814" s="71"/>
      <c r="Q54814" s="71"/>
    </row>
    <row r="54815" spans="11:17" ht="15" customHeight="1" x14ac:dyDescent="0.2">
      <c r="K54815" s="71"/>
      <c r="M54815" s="71"/>
      <c r="O54815" s="71"/>
      <c r="Q54815" s="71"/>
    </row>
    <row r="54816" spans="11:17" ht="15" customHeight="1" x14ac:dyDescent="0.2">
      <c r="K54816" s="71"/>
      <c r="M54816" s="71"/>
      <c r="O54816" s="71"/>
      <c r="Q54816" s="71"/>
    </row>
    <row r="54817" spans="11:17" ht="15" customHeight="1" x14ac:dyDescent="0.2">
      <c r="K54817" s="71"/>
      <c r="M54817" s="71"/>
      <c r="O54817" s="71"/>
      <c r="Q54817" s="71"/>
    </row>
    <row r="54818" spans="11:17" ht="15" customHeight="1" x14ac:dyDescent="0.2">
      <c r="K54818" s="71"/>
      <c r="M54818" s="71"/>
      <c r="O54818" s="71"/>
      <c r="Q54818" s="71"/>
    </row>
    <row r="54819" spans="11:17" ht="15" customHeight="1" x14ac:dyDescent="0.2">
      <c r="K54819" s="71"/>
      <c r="M54819" s="71"/>
      <c r="O54819" s="71"/>
      <c r="Q54819" s="71"/>
    </row>
    <row r="54820" spans="11:17" ht="15" customHeight="1" x14ac:dyDescent="0.2">
      <c r="K54820" s="71"/>
      <c r="M54820" s="71"/>
      <c r="O54820" s="71"/>
      <c r="Q54820" s="71"/>
    </row>
    <row r="54821" spans="11:17" ht="15" customHeight="1" x14ac:dyDescent="0.2">
      <c r="K54821" s="71"/>
      <c r="M54821" s="71"/>
      <c r="O54821" s="71"/>
      <c r="Q54821" s="71"/>
    </row>
    <row r="54822" spans="11:17" ht="15" customHeight="1" x14ac:dyDescent="0.2">
      <c r="K54822" s="71"/>
      <c r="M54822" s="71"/>
      <c r="O54822" s="71"/>
      <c r="Q54822" s="71"/>
    </row>
    <row r="54823" spans="11:17" ht="15" customHeight="1" x14ac:dyDescent="0.2">
      <c r="K54823" s="71"/>
      <c r="M54823" s="71"/>
      <c r="O54823" s="71"/>
      <c r="Q54823" s="71"/>
    </row>
    <row r="54824" spans="11:17" ht="15" customHeight="1" x14ac:dyDescent="0.2">
      <c r="K54824" s="71"/>
      <c r="M54824" s="71"/>
      <c r="O54824" s="71"/>
      <c r="Q54824" s="71"/>
    </row>
    <row r="54825" spans="11:17" ht="15" customHeight="1" x14ac:dyDescent="0.2">
      <c r="K54825" s="71"/>
      <c r="M54825" s="71"/>
      <c r="O54825" s="71"/>
      <c r="Q54825" s="71"/>
    </row>
    <row r="54826" spans="11:17" ht="15" customHeight="1" x14ac:dyDescent="0.2">
      <c r="K54826" s="71"/>
      <c r="M54826" s="71"/>
      <c r="O54826" s="71"/>
      <c r="Q54826" s="71"/>
    </row>
    <row r="54827" spans="11:17" ht="15" customHeight="1" x14ac:dyDescent="0.2">
      <c r="K54827" s="71"/>
      <c r="M54827" s="71"/>
      <c r="O54827" s="71"/>
      <c r="Q54827" s="71"/>
    </row>
    <row r="54828" spans="11:17" ht="15" customHeight="1" x14ac:dyDescent="0.2">
      <c r="K54828" s="71"/>
      <c r="M54828" s="71"/>
      <c r="O54828" s="71"/>
      <c r="Q54828" s="71"/>
    </row>
    <row r="54829" spans="11:17" ht="15" customHeight="1" x14ac:dyDescent="0.2">
      <c r="K54829" s="71"/>
      <c r="M54829" s="71"/>
      <c r="O54829" s="71"/>
      <c r="Q54829" s="71"/>
    </row>
    <row r="54830" spans="11:17" ht="15" customHeight="1" x14ac:dyDescent="0.2">
      <c r="K54830" s="71"/>
      <c r="M54830" s="71"/>
      <c r="O54830" s="71"/>
      <c r="Q54830" s="71"/>
    </row>
    <row r="54831" spans="11:17" ht="15" customHeight="1" x14ac:dyDescent="0.2">
      <c r="K54831" s="71"/>
      <c r="M54831" s="71"/>
      <c r="O54831" s="71"/>
      <c r="Q54831" s="71"/>
    </row>
    <row r="54832" spans="11:17" ht="15" customHeight="1" x14ac:dyDescent="0.2">
      <c r="K54832" s="71"/>
      <c r="M54832" s="71"/>
      <c r="O54832" s="71"/>
      <c r="Q54832" s="71"/>
    </row>
    <row r="54833" spans="11:17" ht="15" customHeight="1" x14ac:dyDescent="0.2">
      <c r="K54833" s="71"/>
      <c r="M54833" s="71"/>
      <c r="O54833" s="71"/>
      <c r="Q54833" s="71"/>
    </row>
    <row r="54834" spans="11:17" ht="15" customHeight="1" x14ac:dyDescent="0.2">
      <c r="K54834" s="71"/>
      <c r="M54834" s="71"/>
      <c r="O54834" s="71"/>
      <c r="Q54834" s="71"/>
    </row>
    <row r="54835" spans="11:17" ht="15" customHeight="1" x14ac:dyDescent="0.2">
      <c r="K54835" s="71"/>
      <c r="M54835" s="71"/>
      <c r="O54835" s="71"/>
      <c r="Q54835" s="71"/>
    </row>
    <row r="54836" spans="11:17" ht="15" customHeight="1" x14ac:dyDescent="0.2">
      <c r="K54836" s="71"/>
      <c r="M54836" s="71"/>
      <c r="O54836" s="71"/>
      <c r="Q54836" s="71"/>
    </row>
    <row r="54837" spans="11:17" ht="15" customHeight="1" x14ac:dyDescent="0.2">
      <c r="K54837" s="71"/>
      <c r="M54837" s="71"/>
      <c r="O54837" s="71"/>
      <c r="Q54837" s="71"/>
    </row>
    <row r="54838" spans="11:17" ht="15" customHeight="1" x14ac:dyDescent="0.2">
      <c r="K54838" s="71"/>
      <c r="M54838" s="71"/>
      <c r="O54838" s="71"/>
      <c r="Q54838" s="71"/>
    </row>
    <row r="54839" spans="11:17" ht="15" customHeight="1" x14ac:dyDescent="0.2">
      <c r="K54839" s="71"/>
      <c r="M54839" s="71"/>
      <c r="O54839" s="71"/>
      <c r="Q54839" s="71"/>
    </row>
    <row r="54840" spans="11:17" ht="15" customHeight="1" x14ac:dyDescent="0.2">
      <c r="K54840" s="71"/>
      <c r="M54840" s="71"/>
      <c r="O54840" s="71"/>
      <c r="Q54840" s="71"/>
    </row>
    <row r="54841" spans="11:17" ht="15" customHeight="1" x14ac:dyDescent="0.2">
      <c r="K54841" s="71"/>
      <c r="M54841" s="71"/>
      <c r="O54841" s="71"/>
      <c r="Q54841" s="71"/>
    </row>
    <row r="54842" spans="11:17" ht="15" customHeight="1" x14ac:dyDescent="0.2">
      <c r="K54842" s="71"/>
      <c r="M54842" s="71"/>
      <c r="O54842" s="71"/>
      <c r="Q54842" s="71"/>
    </row>
    <row r="54843" spans="11:17" ht="15" customHeight="1" x14ac:dyDescent="0.2">
      <c r="K54843" s="71"/>
      <c r="M54843" s="71"/>
      <c r="O54843" s="71"/>
      <c r="Q54843" s="71"/>
    </row>
    <row r="54844" spans="11:17" ht="15" customHeight="1" x14ac:dyDescent="0.2">
      <c r="K54844" s="71"/>
      <c r="M54844" s="71"/>
      <c r="O54844" s="71"/>
      <c r="Q54844" s="71"/>
    </row>
    <row r="54845" spans="11:17" ht="15" customHeight="1" x14ac:dyDescent="0.2">
      <c r="K54845" s="71"/>
      <c r="M54845" s="71"/>
      <c r="O54845" s="71"/>
      <c r="Q54845" s="71"/>
    </row>
    <row r="54846" spans="11:17" ht="15" customHeight="1" x14ac:dyDescent="0.2">
      <c r="K54846" s="71"/>
      <c r="M54846" s="71"/>
      <c r="O54846" s="71"/>
      <c r="Q54846" s="71"/>
    </row>
    <row r="54847" spans="11:17" ht="15" customHeight="1" x14ac:dyDescent="0.2">
      <c r="K54847" s="71"/>
      <c r="M54847" s="71"/>
      <c r="O54847" s="71"/>
      <c r="Q54847" s="71"/>
    </row>
    <row r="54848" spans="11:17" ht="15" customHeight="1" x14ac:dyDescent="0.2">
      <c r="K54848" s="71"/>
      <c r="M54848" s="71"/>
      <c r="O54848" s="71"/>
      <c r="Q54848" s="71"/>
    </row>
    <row r="54849" spans="11:17" ht="15" customHeight="1" x14ac:dyDescent="0.2">
      <c r="K54849" s="71"/>
      <c r="M54849" s="71"/>
      <c r="O54849" s="71"/>
      <c r="Q54849" s="71"/>
    </row>
    <row r="54850" spans="11:17" ht="15" customHeight="1" x14ac:dyDescent="0.2">
      <c r="K54850" s="71"/>
      <c r="M54850" s="71"/>
      <c r="O54850" s="71"/>
      <c r="Q54850" s="71"/>
    </row>
    <row r="54851" spans="11:17" ht="15" customHeight="1" x14ac:dyDescent="0.2">
      <c r="K54851" s="71"/>
      <c r="M54851" s="71"/>
      <c r="O54851" s="71"/>
      <c r="Q54851" s="71"/>
    </row>
    <row r="54852" spans="11:17" ht="15" customHeight="1" x14ac:dyDescent="0.2">
      <c r="K54852" s="71"/>
      <c r="M54852" s="71"/>
      <c r="O54852" s="71"/>
      <c r="Q54852" s="71"/>
    </row>
    <row r="54853" spans="11:17" ht="15" customHeight="1" x14ac:dyDescent="0.2">
      <c r="K54853" s="71"/>
      <c r="M54853" s="71"/>
      <c r="O54853" s="71"/>
      <c r="Q54853" s="71"/>
    </row>
    <row r="54854" spans="11:17" ht="15" customHeight="1" x14ac:dyDescent="0.2">
      <c r="K54854" s="71"/>
      <c r="M54854" s="71"/>
      <c r="O54854" s="71"/>
      <c r="Q54854" s="71"/>
    </row>
    <row r="54855" spans="11:17" ht="15" customHeight="1" x14ac:dyDescent="0.2">
      <c r="K54855" s="71"/>
      <c r="M54855" s="71"/>
      <c r="O54855" s="71"/>
      <c r="Q54855" s="71"/>
    </row>
    <row r="54856" spans="11:17" ht="15" customHeight="1" x14ac:dyDescent="0.2">
      <c r="K54856" s="71"/>
      <c r="M54856" s="71"/>
      <c r="O54856" s="71"/>
      <c r="Q54856" s="71"/>
    </row>
    <row r="54857" spans="11:17" ht="15" customHeight="1" x14ac:dyDescent="0.2">
      <c r="K54857" s="71"/>
      <c r="M54857" s="71"/>
      <c r="O54857" s="71"/>
      <c r="Q54857" s="71"/>
    </row>
    <row r="54858" spans="11:17" ht="15" customHeight="1" x14ac:dyDescent="0.2">
      <c r="K54858" s="71"/>
      <c r="M54858" s="71"/>
      <c r="O54858" s="71"/>
      <c r="Q54858" s="71"/>
    </row>
    <row r="54859" spans="11:17" ht="15" customHeight="1" x14ac:dyDescent="0.2">
      <c r="K54859" s="71"/>
      <c r="M54859" s="71"/>
      <c r="O54859" s="71"/>
      <c r="Q54859" s="71"/>
    </row>
    <row r="54860" spans="11:17" ht="15" customHeight="1" x14ac:dyDescent="0.2">
      <c r="K54860" s="71"/>
      <c r="M54860" s="71"/>
      <c r="O54860" s="71"/>
      <c r="Q54860" s="71"/>
    </row>
    <row r="54861" spans="11:17" ht="15" customHeight="1" x14ac:dyDescent="0.2">
      <c r="K54861" s="71"/>
      <c r="M54861" s="71"/>
      <c r="O54861" s="71"/>
      <c r="Q54861" s="71"/>
    </row>
    <row r="54862" spans="11:17" ht="15" customHeight="1" x14ac:dyDescent="0.2">
      <c r="K54862" s="71"/>
      <c r="M54862" s="71"/>
      <c r="O54862" s="71"/>
      <c r="Q54862" s="71"/>
    </row>
    <row r="54863" spans="11:17" ht="15" customHeight="1" x14ac:dyDescent="0.2">
      <c r="K54863" s="71"/>
      <c r="M54863" s="71"/>
      <c r="O54863" s="71"/>
      <c r="Q54863" s="71"/>
    </row>
    <row r="54864" spans="11:17" ht="15" customHeight="1" x14ac:dyDescent="0.2">
      <c r="K54864" s="71"/>
      <c r="M54864" s="71"/>
      <c r="O54864" s="71"/>
      <c r="Q54864" s="71"/>
    </row>
    <row r="54865" spans="11:17" ht="15" customHeight="1" x14ac:dyDescent="0.2">
      <c r="K54865" s="71"/>
      <c r="M54865" s="71"/>
      <c r="O54865" s="71"/>
      <c r="Q54865" s="71"/>
    </row>
    <row r="54866" spans="11:17" ht="15" customHeight="1" x14ac:dyDescent="0.2">
      <c r="K54866" s="71"/>
      <c r="M54866" s="71"/>
      <c r="O54866" s="71"/>
      <c r="Q54866" s="71"/>
    </row>
    <row r="54867" spans="11:17" ht="15" customHeight="1" x14ac:dyDescent="0.2">
      <c r="K54867" s="71"/>
      <c r="M54867" s="71"/>
      <c r="O54867" s="71"/>
      <c r="Q54867" s="71"/>
    </row>
    <row r="54868" spans="11:17" ht="15" customHeight="1" x14ac:dyDescent="0.2">
      <c r="K54868" s="71"/>
      <c r="M54868" s="71"/>
      <c r="O54868" s="71"/>
      <c r="Q54868" s="71"/>
    </row>
    <row r="54869" spans="11:17" ht="15" customHeight="1" x14ac:dyDescent="0.2">
      <c r="K54869" s="71"/>
      <c r="M54869" s="71"/>
      <c r="O54869" s="71"/>
      <c r="Q54869" s="71"/>
    </row>
    <row r="54870" spans="11:17" ht="15" customHeight="1" x14ac:dyDescent="0.2">
      <c r="K54870" s="71"/>
      <c r="M54870" s="71"/>
      <c r="O54870" s="71"/>
      <c r="Q54870" s="71"/>
    </row>
    <row r="54871" spans="11:17" ht="15" customHeight="1" x14ac:dyDescent="0.2">
      <c r="K54871" s="71"/>
      <c r="M54871" s="71"/>
      <c r="O54871" s="71"/>
      <c r="Q54871" s="71"/>
    </row>
    <row r="54872" spans="11:17" ht="15" customHeight="1" x14ac:dyDescent="0.2">
      <c r="K54872" s="71"/>
      <c r="M54872" s="71"/>
      <c r="O54872" s="71"/>
      <c r="Q54872" s="71"/>
    </row>
    <row r="54873" spans="11:17" ht="15" customHeight="1" x14ac:dyDescent="0.2">
      <c r="K54873" s="71"/>
      <c r="M54873" s="71"/>
      <c r="O54873" s="71"/>
      <c r="Q54873" s="71"/>
    </row>
    <row r="54874" spans="11:17" ht="15" customHeight="1" x14ac:dyDescent="0.2">
      <c r="K54874" s="71"/>
      <c r="M54874" s="71"/>
      <c r="O54874" s="71"/>
      <c r="Q54874" s="71"/>
    </row>
    <row r="54875" spans="11:17" ht="15" customHeight="1" x14ac:dyDescent="0.2">
      <c r="K54875" s="71"/>
      <c r="M54875" s="71"/>
      <c r="O54875" s="71"/>
      <c r="Q54875" s="71"/>
    </row>
    <row r="54876" spans="11:17" ht="15" customHeight="1" x14ac:dyDescent="0.2">
      <c r="K54876" s="71"/>
      <c r="M54876" s="71"/>
      <c r="O54876" s="71"/>
      <c r="Q54876" s="71"/>
    </row>
    <row r="54877" spans="11:17" ht="15" customHeight="1" x14ac:dyDescent="0.2">
      <c r="K54877" s="71"/>
      <c r="M54877" s="71"/>
      <c r="O54877" s="71"/>
      <c r="Q54877" s="71"/>
    </row>
    <row r="54878" spans="11:17" ht="15" customHeight="1" x14ac:dyDescent="0.2">
      <c r="K54878" s="71"/>
      <c r="M54878" s="71"/>
      <c r="O54878" s="71"/>
      <c r="Q54878" s="71"/>
    </row>
    <row r="54879" spans="11:17" ht="15" customHeight="1" x14ac:dyDescent="0.2">
      <c r="K54879" s="71"/>
      <c r="M54879" s="71"/>
      <c r="O54879" s="71"/>
      <c r="Q54879" s="71"/>
    </row>
    <row r="54880" spans="11:17" ht="15" customHeight="1" x14ac:dyDescent="0.2">
      <c r="K54880" s="71"/>
      <c r="M54880" s="71"/>
      <c r="O54880" s="71"/>
      <c r="Q54880" s="71"/>
    </row>
    <row r="54881" spans="11:17" ht="15" customHeight="1" x14ac:dyDescent="0.2">
      <c r="K54881" s="71"/>
      <c r="M54881" s="71"/>
      <c r="O54881" s="71"/>
      <c r="Q54881" s="71"/>
    </row>
    <row r="54882" spans="11:17" ht="15" customHeight="1" x14ac:dyDescent="0.2">
      <c r="K54882" s="71"/>
      <c r="M54882" s="71"/>
      <c r="O54882" s="71"/>
      <c r="Q54882" s="71"/>
    </row>
    <row r="54883" spans="11:17" ht="15" customHeight="1" x14ac:dyDescent="0.2">
      <c r="K54883" s="71"/>
      <c r="M54883" s="71"/>
      <c r="O54883" s="71"/>
      <c r="Q54883" s="71"/>
    </row>
    <row r="54884" spans="11:17" ht="15" customHeight="1" x14ac:dyDescent="0.2">
      <c r="K54884" s="71"/>
      <c r="M54884" s="71"/>
      <c r="O54884" s="71"/>
      <c r="Q54884" s="71"/>
    </row>
    <row r="54885" spans="11:17" ht="15" customHeight="1" x14ac:dyDescent="0.2">
      <c r="K54885" s="71"/>
      <c r="M54885" s="71"/>
      <c r="O54885" s="71"/>
      <c r="Q54885" s="71"/>
    </row>
    <row r="54886" spans="11:17" ht="15" customHeight="1" x14ac:dyDescent="0.2">
      <c r="K54886" s="71"/>
      <c r="M54886" s="71"/>
      <c r="O54886" s="71"/>
      <c r="Q54886" s="71"/>
    </row>
    <row r="54887" spans="11:17" ht="15" customHeight="1" x14ac:dyDescent="0.2">
      <c r="K54887" s="71"/>
      <c r="M54887" s="71"/>
      <c r="O54887" s="71"/>
      <c r="Q54887" s="71"/>
    </row>
    <row r="54888" spans="11:17" ht="15" customHeight="1" x14ac:dyDescent="0.2">
      <c r="K54888" s="71"/>
      <c r="M54888" s="71"/>
      <c r="O54888" s="71"/>
      <c r="Q54888" s="71"/>
    </row>
    <row r="54889" spans="11:17" ht="15" customHeight="1" x14ac:dyDescent="0.2">
      <c r="K54889" s="71"/>
      <c r="M54889" s="71"/>
      <c r="O54889" s="71"/>
      <c r="Q54889" s="71"/>
    </row>
    <row r="54890" spans="11:17" ht="15" customHeight="1" x14ac:dyDescent="0.2">
      <c r="K54890" s="71"/>
      <c r="M54890" s="71"/>
      <c r="O54890" s="71"/>
      <c r="Q54890" s="71"/>
    </row>
    <row r="54891" spans="11:17" ht="15" customHeight="1" x14ac:dyDescent="0.2">
      <c r="K54891" s="71"/>
      <c r="M54891" s="71"/>
      <c r="O54891" s="71"/>
      <c r="Q54891" s="71"/>
    </row>
    <row r="54892" spans="11:17" ht="15" customHeight="1" x14ac:dyDescent="0.2">
      <c r="K54892" s="71"/>
      <c r="M54892" s="71"/>
      <c r="O54892" s="71"/>
      <c r="Q54892" s="71"/>
    </row>
    <row r="54893" spans="11:17" ht="15" customHeight="1" x14ac:dyDescent="0.2">
      <c r="K54893" s="71"/>
      <c r="M54893" s="71"/>
      <c r="O54893" s="71"/>
      <c r="Q54893" s="71"/>
    </row>
    <row r="54894" spans="11:17" ht="15" customHeight="1" x14ac:dyDescent="0.2">
      <c r="K54894" s="71"/>
      <c r="M54894" s="71"/>
      <c r="O54894" s="71"/>
      <c r="Q54894" s="71"/>
    </row>
    <row r="54895" spans="11:17" ht="15" customHeight="1" x14ac:dyDescent="0.2">
      <c r="K54895" s="71"/>
      <c r="M54895" s="71"/>
      <c r="O54895" s="71"/>
      <c r="Q54895" s="71"/>
    </row>
    <row r="54896" spans="11:17" ht="15" customHeight="1" x14ac:dyDescent="0.2">
      <c r="K54896" s="71"/>
      <c r="M54896" s="71"/>
      <c r="O54896" s="71"/>
      <c r="Q54896" s="71"/>
    </row>
    <row r="54897" spans="11:17" ht="15" customHeight="1" x14ac:dyDescent="0.2">
      <c r="K54897" s="71"/>
      <c r="M54897" s="71"/>
      <c r="O54897" s="71"/>
      <c r="Q54897" s="71"/>
    </row>
    <row r="54898" spans="11:17" ht="15" customHeight="1" x14ac:dyDescent="0.2">
      <c r="K54898" s="71"/>
      <c r="M54898" s="71"/>
      <c r="O54898" s="71"/>
      <c r="Q54898" s="71"/>
    </row>
    <row r="54899" spans="11:17" ht="15" customHeight="1" x14ac:dyDescent="0.2">
      <c r="K54899" s="71"/>
      <c r="M54899" s="71"/>
      <c r="O54899" s="71"/>
      <c r="Q54899" s="71"/>
    </row>
    <row r="54900" spans="11:17" ht="15" customHeight="1" x14ac:dyDescent="0.2">
      <c r="K54900" s="71"/>
      <c r="M54900" s="71"/>
      <c r="O54900" s="71"/>
      <c r="Q54900" s="71"/>
    </row>
    <row r="54901" spans="11:17" ht="15" customHeight="1" x14ac:dyDescent="0.2">
      <c r="K54901" s="71"/>
      <c r="M54901" s="71"/>
      <c r="O54901" s="71"/>
      <c r="Q54901" s="71"/>
    </row>
    <row r="54902" spans="11:17" ht="15" customHeight="1" x14ac:dyDescent="0.2">
      <c r="K54902" s="71"/>
      <c r="M54902" s="71"/>
      <c r="O54902" s="71"/>
      <c r="Q54902" s="71"/>
    </row>
    <row r="54903" spans="11:17" ht="15" customHeight="1" x14ac:dyDescent="0.2">
      <c r="K54903" s="71"/>
      <c r="M54903" s="71"/>
      <c r="O54903" s="71"/>
      <c r="Q54903" s="71"/>
    </row>
    <row r="54904" spans="11:17" ht="15" customHeight="1" x14ac:dyDescent="0.2">
      <c r="K54904" s="71"/>
      <c r="M54904" s="71"/>
      <c r="O54904" s="71"/>
      <c r="Q54904" s="71"/>
    </row>
    <row r="54905" spans="11:17" ht="15" customHeight="1" x14ac:dyDescent="0.2">
      <c r="K54905" s="71"/>
      <c r="M54905" s="71"/>
      <c r="O54905" s="71"/>
      <c r="Q54905" s="71"/>
    </row>
    <row r="54906" spans="11:17" ht="15" customHeight="1" x14ac:dyDescent="0.2">
      <c r="K54906" s="71"/>
      <c r="M54906" s="71"/>
      <c r="O54906" s="71"/>
      <c r="Q54906" s="71"/>
    </row>
    <row r="54907" spans="11:17" ht="15" customHeight="1" x14ac:dyDescent="0.2">
      <c r="K54907" s="71"/>
      <c r="M54907" s="71"/>
      <c r="O54907" s="71"/>
      <c r="Q54907" s="71"/>
    </row>
    <row r="54908" spans="11:17" ht="15" customHeight="1" x14ac:dyDescent="0.2">
      <c r="K54908" s="71"/>
      <c r="M54908" s="71"/>
      <c r="O54908" s="71"/>
      <c r="Q54908" s="71"/>
    </row>
    <row r="54909" spans="11:17" ht="15" customHeight="1" x14ac:dyDescent="0.2">
      <c r="K54909" s="71"/>
      <c r="M54909" s="71"/>
      <c r="O54909" s="71"/>
      <c r="Q54909" s="71"/>
    </row>
    <row r="54910" spans="11:17" ht="15" customHeight="1" x14ac:dyDescent="0.2">
      <c r="K54910" s="71"/>
      <c r="M54910" s="71"/>
      <c r="O54910" s="71"/>
      <c r="Q54910" s="71"/>
    </row>
    <row r="54911" spans="11:17" ht="15" customHeight="1" x14ac:dyDescent="0.2">
      <c r="K54911" s="71"/>
      <c r="M54911" s="71"/>
      <c r="O54911" s="71"/>
      <c r="Q54911" s="71"/>
    </row>
    <row r="54912" spans="11:17" ht="15" customHeight="1" x14ac:dyDescent="0.2">
      <c r="K54912" s="71"/>
      <c r="M54912" s="71"/>
      <c r="O54912" s="71"/>
      <c r="Q54912" s="71"/>
    </row>
    <row r="54913" spans="11:17" ht="15" customHeight="1" x14ac:dyDescent="0.2">
      <c r="K54913" s="71"/>
      <c r="M54913" s="71"/>
      <c r="O54913" s="71"/>
      <c r="Q54913" s="71"/>
    </row>
    <row r="54914" spans="11:17" ht="15" customHeight="1" x14ac:dyDescent="0.2">
      <c r="K54914" s="71"/>
      <c r="M54914" s="71"/>
      <c r="O54914" s="71"/>
      <c r="Q54914" s="71"/>
    </row>
    <row r="54915" spans="11:17" ht="15" customHeight="1" x14ac:dyDescent="0.2">
      <c r="K54915" s="71"/>
      <c r="M54915" s="71"/>
      <c r="O54915" s="71"/>
      <c r="Q54915" s="71"/>
    </row>
    <row r="54916" spans="11:17" ht="15" customHeight="1" x14ac:dyDescent="0.2">
      <c r="K54916" s="71"/>
      <c r="M54916" s="71"/>
      <c r="O54916" s="71"/>
      <c r="Q54916" s="71"/>
    </row>
    <row r="54917" spans="11:17" ht="15" customHeight="1" x14ac:dyDescent="0.2">
      <c r="K54917" s="71"/>
      <c r="M54917" s="71"/>
      <c r="O54917" s="71"/>
      <c r="Q54917" s="71"/>
    </row>
    <row r="54918" spans="11:17" ht="15" customHeight="1" x14ac:dyDescent="0.2">
      <c r="K54918" s="71"/>
      <c r="M54918" s="71"/>
      <c r="O54918" s="71"/>
      <c r="Q54918" s="71"/>
    </row>
    <row r="54919" spans="11:17" ht="15" customHeight="1" x14ac:dyDescent="0.2">
      <c r="K54919" s="71"/>
      <c r="M54919" s="71"/>
      <c r="O54919" s="71"/>
      <c r="Q54919" s="71"/>
    </row>
    <row r="54920" spans="11:17" ht="15" customHeight="1" x14ac:dyDescent="0.2">
      <c r="K54920" s="71"/>
      <c r="M54920" s="71"/>
      <c r="O54920" s="71"/>
      <c r="Q54920" s="71"/>
    </row>
    <row r="54921" spans="11:17" ht="15" customHeight="1" x14ac:dyDescent="0.2">
      <c r="K54921" s="71"/>
      <c r="M54921" s="71"/>
      <c r="O54921" s="71"/>
      <c r="Q54921" s="71"/>
    </row>
    <row r="54922" spans="11:17" ht="15" customHeight="1" x14ac:dyDescent="0.2">
      <c r="K54922" s="71"/>
      <c r="M54922" s="71"/>
      <c r="O54922" s="71"/>
      <c r="Q54922" s="71"/>
    </row>
    <row r="54923" spans="11:17" ht="15" customHeight="1" x14ac:dyDescent="0.2">
      <c r="K54923" s="71"/>
      <c r="M54923" s="71"/>
      <c r="O54923" s="71"/>
      <c r="Q54923" s="71"/>
    </row>
    <row r="54924" spans="11:17" ht="15" customHeight="1" x14ac:dyDescent="0.2">
      <c r="K54924" s="71"/>
      <c r="M54924" s="71"/>
      <c r="O54924" s="71"/>
      <c r="Q54924" s="71"/>
    </row>
    <row r="54925" spans="11:17" ht="15" customHeight="1" x14ac:dyDescent="0.2">
      <c r="K54925" s="71"/>
      <c r="M54925" s="71"/>
      <c r="O54925" s="71"/>
      <c r="Q54925" s="71"/>
    </row>
    <row r="54926" spans="11:17" ht="15" customHeight="1" x14ac:dyDescent="0.2">
      <c r="K54926" s="71"/>
      <c r="M54926" s="71"/>
      <c r="O54926" s="71"/>
      <c r="Q54926" s="71"/>
    </row>
    <row r="54927" spans="11:17" ht="15" customHeight="1" x14ac:dyDescent="0.2">
      <c r="K54927" s="71"/>
      <c r="M54927" s="71"/>
      <c r="O54927" s="71"/>
      <c r="Q54927" s="71"/>
    </row>
    <row r="54928" spans="11:17" ht="15" customHeight="1" x14ac:dyDescent="0.2">
      <c r="K54928" s="71"/>
      <c r="M54928" s="71"/>
      <c r="O54928" s="71"/>
      <c r="Q54928" s="71"/>
    </row>
    <row r="54929" spans="11:17" ht="15" customHeight="1" x14ac:dyDescent="0.2">
      <c r="K54929" s="71"/>
      <c r="M54929" s="71"/>
      <c r="O54929" s="71"/>
      <c r="Q54929" s="71"/>
    </row>
    <row r="54930" spans="11:17" ht="15" customHeight="1" x14ac:dyDescent="0.2">
      <c r="K54930" s="71"/>
      <c r="M54930" s="71"/>
      <c r="O54930" s="71"/>
      <c r="Q54930" s="71"/>
    </row>
    <row r="54931" spans="11:17" ht="15" customHeight="1" x14ac:dyDescent="0.2">
      <c r="K54931" s="71"/>
      <c r="M54931" s="71"/>
      <c r="O54931" s="71"/>
      <c r="Q54931" s="71"/>
    </row>
    <row r="54932" spans="11:17" ht="15" customHeight="1" x14ac:dyDescent="0.2">
      <c r="K54932" s="71"/>
      <c r="M54932" s="71"/>
      <c r="O54932" s="71"/>
      <c r="Q54932" s="71"/>
    </row>
    <row r="54933" spans="11:17" ht="15" customHeight="1" x14ac:dyDescent="0.2">
      <c r="K54933" s="71"/>
      <c r="M54933" s="71"/>
      <c r="O54933" s="71"/>
      <c r="Q54933" s="71"/>
    </row>
    <row r="54934" spans="11:17" ht="15" customHeight="1" x14ac:dyDescent="0.2">
      <c r="K54934" s="71"/>
      <c r="M54934" s="71"/>
      <c r="O54934" s="71"/>
      <c r="Q54934" s="71"/>
    </row>
    <row r="54935" spans="11:17" ht="15" customHeight="1" x14ac:dyDescent="0.2">
      <c r="K54935" s="71"/>
      <c r="M54935" s="71"/>
      <c r="O54935" s="71"/>
      <c r="Q54935" s="71"/>
    </row>
    <row r="54936" spans="11:17" ht="15" customHeight="1" x14ac:dyDescent="0.2">
      <c r="K54936" s="71"/>
      <c r="M54936" s="71"/>
      <c r="O54936" s="71"/>
      <c r="Q54936" s="71"/>
    </row>
    <row r="54937" spans="11:17" ht="15" customHeight="1" x14ac:dyDescent="0.2">
      <c r="K54937" s="71"/>
      <c r="M54937" s="71"/>
      <c r="O54937" s="71"/>
      <c r="Q54937" s="71"/>
    </row>
    <row r="54938" spans="11:17" ht="15" customHeight="1" x14ac:dyDescent="0.2">
      <c r="K54938" s="71"/>
      <c r="M54938" s="71"/>
      <c r="O54938" s="71"/>
      <c r="Q54938" s="71"/>
    </row>
    <row r="54939" spans="11:17" ht="15" customHeight="1" x14ac:dyDescent="0.2">
      <c r="K54939" s="71"/>
      <c r="M54939" s="71"/>
      <c r="O54939" s="71"/>
      <c r="Q54939" s="71"/>
    </row>
    <row r="54940" spans="11:17" ht="15" customHeight="1" x14ac:dyDescent="0.2">
      <c r="K54940" s="71"/>
      <c r="M54940" s="71"/>
      <c r="O54940" s="71"/>
      <c r="Q54940" s="71"/>
    </row>
    <row r="54941" spans="11:17" ht="15" customHeight="1" x14ac:dyDescent="0.2">
      <c r="K54941" s="71"/>
      <c r="M54941" s="71"/>
      <c r="O54941" s="71"/>
      <c r="Q54941" s="71"/>
    </row>
    <row r="54942" spans="11:17" ht="15" customHeight="1" x14ac:dyDescent="0.2">
      <c r="K54942" s="71"/>
      <c r="M54942" s="71"/>
      <c r="O54942" s="71"/>
      <c r="Q54942" s="71"/>
    </row>
    <row r="54943" spans="11:17" ht="15" customHeight="1" x14ac:dyDescent="0.2">
      <c r="K54943" s="71"/>
      <c r="M54943" s="71"/>
      <c r="O54943" s="71"/>
      <c r="Q54943" s="71"/>
    </row>
    <row r="54944" spans="11:17" ht="15" customHeight="1" x14ac:dyDescent="0.2">
      <c r="K54944" s="71"/>
      <c r="M54944" s="71"/>
      <c r="O54944" s="71"/>
      <c r="Q54944" s="71"/>
    </row>
    <row r="54945" spans="11:17" ht="15" customHeight="1" x14ac:dyDescent="0.2">
      <c r="K54945" s="71"/>
      <c r="M54945" s="71"/>
      <c r="O54945" s="71"/>
      <c r="Q54945" s="71"/>
    </row>
    <row r="54946" spans="11:17" ht="15" customHeight="1" x14ac:dyDescent="0.2">
      <c r="K54946" s="71"/>
      <c r="M54946" s="71"/>
      <c r="O54946" s="71"/>
      <c r="Q54946" s="71"/>
    </row>
    <row r="54947" spans="11:17" ht="15" customHeight="1" x14ac:dyDescent="0.2">
      <c r="K54947" s="71"/>
      <c r="M54947" s="71"/>
      <c r="O54947" s="71"/>
      <c r="Q54947" s="71"/>
    </row>
    <row r="54948" spans="11:17" ht="15" customHeight="1" x14ac:dyDescent="0.2">
      <c r="K54948" s="71"/>
      <c r="M54948" s="71"/>
      <c r="O54948" s="71"/>
      <c r="Q54948" s="71"/>
    </row>
    <row r="54949" spans="11:17" ht="15" customHeight="1" x14ac:dyDescent="0.2">
      <c r="K54949" s="71"/>
      <c r="M54949" s="71"/>
      <c r="O54949" s="71"/>
      <c r="Q54949" s="71"/>
    </row>
    <row r="54950" spans="11:17" ht="15" customHeight="1" x14ac:dyDescent="0.2">
      <c r="K54950" s="71"/>
      <c r="M54950" s="71"/>
      <c r="O54950" s="71"/>
      <c r="Q54950" s="71"/>
    </row>
    <row r="54951" spans="11:17" ht="15" customHeight="1" x14ac:dyDescent="0.2">
      <c r="K54951" s="71"/>
      <c r="M54951" s="71"/>
      <c r="O54951" s="71"/>
      <c r="Q54951" s="71"/>
    </row>
    <row r="54952" spans="11:17" ht="15" customHeight="1" x14ac:dyDescent="0.2">
      <c r="K54952" s="71"/>
      <c r="M54952" s="71"/>
      <c r="O54952" s="71"/>
      <c r="Q54952" s="71"/>
    </row>
    <row r="54953" spans="11:17" ht="15" customHeight="1" x14ac:dyDescent="0.2">
      <c r="K54953" s="71"/>
      <c r="M54953" s="71"/>
      <c r="O54953" s="71"/>
      <c r="Q54953" s="71"/>
    </row>
    <row r="54954" spans="11:17" ht="15" customHeight="1" x14ac:dyDescent="0.2">
      <c r="K54954" s="71"/>
      <c r="M54954" s="71"/>
      <c r="O54954" s="71"/>
      <c r="Q54954" s="71"/>
    </row>
    <row r="54955" spans="11:17" ht="15" customHeight="1" x14ac:dyDescent="0.2">
      <c r="K54955" s="71"/>
      <c r="M54955" s="71"/>
      <c r="O54955" s="71"/>
      <c r="Q54955" s="71"/>
    </row>
    <row r="54956" spans="11:17" ht="15" customHeight="1" x14ac:dyDescent="0.2">
      <c r="K54956" s="71"/>
      <c r="M54956" s="71"/>
      <c r="O54956" s="71"/>
      <c r="Q54956" s="71"/>
    </row>
    <row r="54957" spans="11:17" ht="15" customHeight="1" x14ac:dyDescent="0.2">
      <c r="K54957" s="71"/>
      <c r="M54957" s="71"/>
      <c r="O54957" s="71"/>
      <c r="Q54957" s="71"/>
    </row>
    <row r="54958" spans="11:17" ht="15" customHeight="1" x14ac:dyDescent="0.2">
      <c r="K54958" s="71"/>
      <c r="M54958" s="71"/>
      <c r="O54958" s="71"/>
      <c r="Q54958" s="71"/>
    </row>
    <row r="54959" spans="11:17" ht="15" customHeight="1" x14ac:dyDescent="0.2">
      <c r="K54959" s="71"/>
      <c r="M54959" s="71"/>
      <c r="O54959" s="71"/>
      <c r="Q54959" s="71"/>
    </row>
    <row r="54960" spans="11:17" ht="15" customHeight="1" x14ac:dyDescent="0.2">
      <c r="K54960" s="71"/>
      <c r="M54960" s="71"/>
      <c r="O54960" s="71"/>
      <c r="Q54960" s="71"/>
    </row>
    <row r="54961" spans="11:17" ht="15" customHeight="1" x14ac:dyDescent="0.2">
      <c r="K54961" s="71"/>
      <c r="M54961" s="71"/>
      <c r="O54961" s="71"/>
      <c r="Q54961" s="71"/>
    </row>
    <row r="54962" spans="11:17" ht="15" customHeight="1" x14ac:dyDescent="0.2">
      <c r="K54962" s="71"/>
      <c r="M54962" s="71"/>
      <c r="O54962" s="71"/>
      <c r="Q54962" s="71"/>
    </row>
    <row r="54963" spans="11:17" ht="15" customHeight="1" x14ac:dyDescent="0.2">
      <c r="K54963" s="71"/>
      <c r="M54963" s="71"/>
      <c r="O54963" s="71"/>
      <c r="Q54963" s="71"/>
    </row>
    <row r="54964" spans="11:17" ht="15" customHeight="1" x14ac:dyDescent="0.2">
      <c r="K54964" s="71"/>
      <c r="M54964" s="71"/>
      <c r="O54964" s="71"/>
      <c r="Q54964" s="71"/>
    </row>
    <row r="54965" spans="11:17" ht="15" customHeight="1" x14ac:dyDescent="0.2">
      <c r="K54965" s="71"/>
      <c r="M54965" s="71"/>
      <c r="O54965" s="71"/>
      <c r="Q54965" s="71"/>
    </row>
    <row r="54966" spans="11:17" ht="15" customHeight="1" x14ac:dyDescent="0.2">
      <c r="K54966" s="71"/>
      <c r="M54966" s="71"/>
      <c r="O54966" s="71"/>
      <c r="Q54966" s="71"/>
    </row>
    <row r="54967" spans="11:17" ht="15" customHeight="1" x14ac:dyDescent="0.2">
      <c r="K54967" s="71"/>
      <c r="M54967" s="71"/>
      <c r="O54967" s="71"/>
      <c r="Q54967" s="71"/>
    </row>
    <row r="54968" spans="11:17" ht="15" customHeight="1" x14ac:dyDescent="0.2">
      <c r="K54968" s="71"/>
      <c r="M54968" s="71"/>
      <c r="O54968" s="71"/>
      <c r="Q54968" s="71"/>
    </row>
    <row r="54969" spans="11:17" ht="15" customHeight="1" x14ac:dyDescent="0.2">
      <c r="K54969" s="71"/>
      <c r="M54969" s="71"/>
      <c r="O54969" s="71"/>
      <c r="Q54969" s="71"/>
    </row>
    <row r="54970" spans="11:17" ht="15" customHeight="1" x14ac:dyDescent="0.2">
      <c r="K54970" s="71"/>
      <c r="M54970" s="71"/>
      <c r="O54970" s="71"/>
      <c r="Q54970" s="71"/>
    </row>
    <row r="54971" spans="11:17" ht="15" customHeight="1" x14ac:dyDescent="0.2">
      <c r="K54971" s="71"/>
      <c r="M54971" s="71"/>
      <c r="O54971" s="71"/>
      <c r="Q54971" s="71"/>
    </row>
    <row r="54972" spans="11:17" ht="15" customHeight="1" x14ac:dyDescent="0.2">
      <c r="K54972" s="71"/>
      <c r="M54972" s="71"/>
      <c r="O54972" s="71"/>
      <c r="Q54972" s="71"/>
    </row>
    <row r="54973" spans="11:17" ht="15" customHeight="1" x14ac:dyDescent="0.2">
      <c r="K54973" s="71"/>
      <c r="M54973" s="71"/>
      <c r="O54973" s="71"/>
      <c r="Q54973" s="71"/>
    </row>
    <row r="54974" spans="11:17" ht="15" customHeight="1" x14ac:dyDescent="0.2">
      <c r="K54974" s="71"/>
      <c r="M54974" s="71"/>
      <c r="O54974" s="71"/>
      <c r="Q54974" s="71"/>
    </row>
    <row r="54975" spans="11:17" ht="15" customHeight="1" x14ac:dyDescent="0.2">
      <c r="K54975" s="71"/>
      <c r="M54975" s="71"/>
      <c r="O54975" s="71"/>
      <c r="Q54975" s="71"/>
    </row>
    <row r="54976" spans="11:17" ht="15" customHeight="1" x14ac:dyDescent="0.2">
      <c r="K54976" s="71"/>
      <c r="M54976" s="71"/>
      <c r="O54976" s="71"/>
      <c r="Q54976" s="71"/>
    </row>
    <row r="54977" spans="11:17" ht="15" customHeight="1" x14ac:dyDescent="0.2">
      <c r="K54977" s="71"/>
      <c r="M54977" s="71"/>
      <c r="O54977" s="71"/>
      <c r="Q54977" s="71"/>
    </row>
    <row r="54978" spans="11:17" ht="15" customHeight="1" x14ac:dyDescent="0.2">
      <c r="K54978" s="71"/>
      <c r="M54978" s="71"/>
      <c r="O54978" s="71"/>
      <c r="Q54978" s="71"/>
    </row>
    <row r="54979" spans="11:17" ht="15" customHeight="1" x14ac:dyDescent="0.2">
      <c r="K54979" s="71"/>
      <c r="M54979" s="71"/>
      <c r="O54979" s="71"/>
      <c r="Q54979" s="71"/>
    </row>
    <row r="54980" spans="11:17" ht="15" customHeight="1" x14ac:dyDescent="0.2">
      <c r="K54980" s="71"/>
      <c r="M54980" s="71"/>
      <c r="O54980" s="71"/>
      <c r="Q54980" s="71"/>
    </row>
    <row r="54981" spans="11:17" ht="15" customHeight="1" x14ac:dyDescent="0.2">
      <c r="K54981" s="71"/>
      <c r="M54981" s="71"/>
      <c r="O54981" s="71"/>
      <c r="Q54981" s="71"/>
    </row>
    <row r="54982" spans="11:17" ht="15" customHeight="1" x14ac:dyDescent="0.2">
      <c r="K54982" s="71"/>
      <c r="M54982" s="71"/>
      <c r="O54982" s="71"/>
      <c r="Q54982" s="71"/>
    </row>
    <row r="54983" spans="11:17" ht="15" customHeight="1" x14ac:dyDescent="0.2">
      <c r="K54983" s="71"/>
      <c r="M54983" s="71"/>
      <c r="O54983" s="71"/>
      <c r="Q54983" s="71"/>
    </row>
    <row r="54984" spans="11:17" ht="15" customHeight="1" x14ac:dyDescent="0.2">
      <c r="K54984" s="71"/>
      <c r="M54984" s="71"/>
      <c r="O54984" s="71"/>
      <c r="Q54984" s="71"/>
    </row>
    <row r="54985" spans="11:17" ht="15" customHeight="1" x14ac:dyDescent="0.2">
      <c r="K54985" s="71"/>
      <c r="M54985" s="71"/>
      <c r="O54985" s="71"/>
      <c r="Q54985" s="71"/>
    </row>
    <row r="54986" spans="11:17" ht="15" customHeight="1" x14ac:dyDescent="0.2">
      <c r="K54986" s="71"/>
      <c r="M54986" s="71"/>
      <c r="O54986" s="71"/>
      <c r="Q54986" s="71"/>
    </row>
    <row r="54987" spans="11:17" ht="15" customHeight="1" x14ac:dyDescent="0.2">
      <c r="K54987" s="71"/>
      <c r="M54987" s="71"/>
      <c r="O54987" s="71"/>
      <c r="Q54987" s="71"/>
    </row>
    <row r="54988" spans="11:17" ht="15" customHeight="1" x14ac:dyDescent="0.2">
      <c r="K54988" s="71"/>
      <c r="M54988" s="71"/>
      <c r="O54988" s="71"/>
      <c r="Q54988" s="71"/>
    </row>
    <row r="54989" spans="11:17" ht="15" customHeight="1" x14ac:dyDescent="0.2">
      <c r="K54989" s="71"/>
      <c r="M54989" s="71"/>
      <c r="O54989" s="71"/>
      <c r="Q54989" s="71"/>
    </row>
    <row r="54990" spans="11:17" ht="15" customHeight="1" x14ac:dyDescent="0.2">
      <c r="K54990" s="71"/>
      <c r="M54990" s="71"/>
      <c r="O54990" s="71"/>
      <c r="Q54990" s="71"/>
    </row>
    <row r="54991" spans="11:17" ht="15" customHeight="1" x14ac:dyDescent="0.2">
      <c r="K54991" s="71"/>
      <c r="M54991" s="71"/>
      <c r="O54991" s="71"/>
      <c r="Q54991" s="71"/>
    </row>
    <row r="54992" spans="11:17" ht="15" customHeight="1" x14ac:dyDescent="0.2">
      <c r="K54992" s="71"/>
      <c r="M54992" s="71"/>
      <c r="O54992" s="71"/>
      <c r="Q54992" s="71"/>
    </row>
    <row r="54993" spans="11:17" ht="15" customHeight="1" x14ac:dyDescent="0.2">
      <c r="K54993" s="71"/>
      <c r="M54993" s="71"/>
      <c r="O54993" s="71"/>
      <c r="Q54993" s="71"/>
    </row>
    <row r="54994" spans="11:17" ht="15" customHeight="1" x14ac:dyDescent="0.2">
      <c r="K54994" s="71"/>
      <c r="M54994" s="71"/>
      <c r="O54994" s="71"/>
      <c r="Q54994" s="71"/>
    </row>
    <row r="54995" spans="11:17" ht="15" customHeight="1" x14ac:dyDescent="0.2">
      <c r="K54995" s="71"/>
      <c r="M54995" s="71"/>
      <c r="O54995" s="71"/>
      <c r="Q54995" s="71"/>
    </row>
    <row r="54996" spans="11:17" ht="15" customHeight="1" x14ac:dyDescent="0.2">
      <c r="K54996" s="71"/>
      <c r="M54996" s="71"/>
      <c r="O54996" s="71"/>
      <c r="Q54996" s="71"/>
    </row>
    <row r="54997" spans="11:17" ht="15" customHeight="1" x14ac:dyDescent="0.2">
      <c r="K54997" s="71"/>
      <c r="M54997" s="71"/>
      <c r="O54997" s="71"/>
      <c r="Q54997" s="71"/>
    </row>
    <row r="54998" spans="11:17" ht="15" customHeight="1" x14ac:dyDescent="0.2">
      <c r="K54998" s="71"/>
      <c r="M54998" s="71"/>
      <c r="O54998" s="71"/>
      <c r="Q54998" s="71"/>
    </row>
    <row r="54999" spans="11:17" ht="15" customHeight="1" x14ac:dyDescent="0.2">
      <c r="K54999" s="71"/>
      <c r="M54999" s="71"/>
      <c r="O54999" s="71"/>
      <c r="Q54999" s="71"/>
    </row>
    <row r="55000" spans="11:17" ht="15" customHeight="1" x14ac:dyDescent="0.2">
      <c r="K55000" s="71"/>
      <c r="M55000" s="71"/>
      <c r="O55000" s="71"/>
      <c r="Q55000" s="71"/>
    </row>
    <row r="55001" spans="11:17" ht="15" customHeight="1" x14ac:dyDescent="0.2">
      <c r="K55001" s="71"/>
      <c r="M55001" s="71"/>
      <c r="O55001" s="71"/>
      <c r="Q55001" s="71"/>
    </row>
    <row r="55002" spans="11:17" ht="15" customHeight="1" x14ac:dyDescent="0.2">
      <c r="K55002" s="71"/>
      <c r="M55002" s="71"/>
      <c r="O55002" s="71"/>
      <c r="Q55002" s="71"/>
    </row>
    <row r="55003" spans="11:17" ht="15" customHeight="1" x14ac:dyDescent="0.2">
      <c r="K55003" s="71"/>
      <c r="M55003" s="71"/>
      <c r="O55003" s="71"/>
      <c r="Q55003" s="71"/>
    </row>
    <row r="55004" spans="11:17" ht="15" customHeight="1" x14ac:dyDescent="0.2">
      <c r="K55004" s="71"/>
      <c r="M55004" s="71"/>
      <c r="O55004" s="71"/>
      <c r="Q55004" s="71"/>
    </row>
    <row r="55005" spans="11:17" ht="15" customHeight="1" x14ac:dyDescent="0.2">
      <c r="K55005" s="71"/>
      <c r="M55005" s="71"/>
      <c r="O55005" s="71"/>
      <c r="Q55005" s="71"/>
    </row>
    <row r="55006" spans="11:17" ht="15" customHeight="1" x14ac:dyDescent="0.2">
      <c r="K55006" s="71"/>
      <c r="M55006" s="71"/>
      <c r="O55006" s="71"/>
      <c r="Q55006" s="71"/>
    </row>
    <row r="55007" spans="11:17" ht="15" customHeight="1" x14ac:dyDescent="0.2">
      <c r="K55007" s="71"/>
      <c r="M55007" s="71"/>
      <c r="O55007" s="71"/>
      <c r="Q55007" s="71"/>
    </row>
    <row r="55008" spans="11:17" ht="15" customHeight="1" x14ac:dyDescent="0.2">
      <c r="K55008" s="71"/>
      <c r="M55008" s="71"/>
      <c r="O55008" s="71"/>
      <c r="Q55008" s="71"/>
    </row>
    <row r="55009" spans="11:17" ht="15" customHeight="1" x14ac:dyDescent="0.2">
      <c r="K55009" s="71"/>
      <c r="M55009" s="71"/>
      <c r="O55009" s="71"/>
      <c r="Q55009" s="71"/>
    </row>
    <row r="55010" spans="11:17" ht="15" customHeight="1" x14ac:dyDescent="0.2">
      <c r="K55010" s="71"/>
      <c r="M55010" s="71"/>
      <c r="O55010" s="71"/>
      <c r="Q55010" s="71"/>
    </row>
    <row r="55011" spans="11:17" ht="15" customHeight="1" x14ac:dyDescent="0.2">
      <c r="K55011" s="71"/>
      <c r="M55011" s="71"/>
      <c r="O55011" s="71"/>
      <c r="Q55011" s="71"/>
    </row>
    <row r="55012" spans="11:17" ht="15" customHeight="1" x14ac:dyDescent="0.2">
      <c r="K55012" s="71"/>
      <c r="M55012" s="71"/>
      <c r="O55012" s="71"/>
      <c r="Q55012" s="71"/>
    </row>
    <row r="55013" spans="11:17" ht="15" customHeight="1" x14ac:dyDescent="0.2">
      <c r="K55013" s="71"/>
      <c r="M55013" s="71"/>
      <c r="O55013" s="71"/>
      <c r="Q55013" s="71"/>
    </row>
    <row r="55014" spans="11:17" ht="15" customHeight="1" x14ac:dyDescent="0.2">
      <c r="K55014" s="71"/>
      <c r="M55014" s="71"/>
      <c r="O55014" s="71"/>
      <c r="Q55014" s="71"/>
    </row>
    <row r="55015" spans="11:17" ht="15" customHeight="1" x14ac:dyDescent="0.2">
      <c r="K55015" s="71"/>
      <c r="M55015" s="71"/>
      <c r="O55015" s="71"/>
      <c r="Q55015" s="71"/>
    </row>
    <row r="55016" spans="11:17" ht="15" customHeight="1" x14ac:dyDescent="0.2">
      <c r="K55016" s="71"/>
      <c r="M55016" s="71"/>
      <c r="O55016" s="71"/>
      <c r="Q55016" s="71"/>
    </row>
    <row r="55017" spans="11:17" ht="15" customHeight="1" x14ac:dyDescent="0.2">
      <c r="K55017" s="71"/>
      <c r="M55017" s="71"/>
      <c r="O55017" s="71"/>
      <c r="Q55017" s="71"/>
    </row>
    <row r="55018" spans="11:17" ht="15" customHeight="1" x14ac:dyDescent="0.2">
      <c r="K55018" s="71"/>
      <c r="M55018" s="71"/>
      <c r="O55018" s="71"/>
      <c r="Q55018" s="71"/>
    </row>
    <row r="55019" spans="11:17" ht="15" customHeight="1" x14ac:dyDescent="0.2">
      <c r="K55019" s="71"/>
      <c r="M55019" s="71"/>
      <c r="O55019" s="71"/>
      <c r="Q55019" s="71"/>
    </row>
    <row r="55020" spans="11:17" ht="15" customHeight="1" x14ac:dyDescent="0.2">
      <c r="K55020" s="71"/>
      <c r="M55020" s="71"/>
      <c r="O55020" s="71"/>
      <c r="Q55020" s="71"/>
    </row>
    <row r="55021" spans="11:17" ht="15" customHeight="1" x14ac:dyDescent="0.2">
      <c r="K55021" s="71"/>
      <c r="M55021" s="71"/>
      <c r="O55021" s="71"/>
      <c r="Q55021" s="71"/>
    </row>
    <row r="55022" spans="11:17" ht="15" customHeight="1" x14ac:dyDescent="0.2">
      <c r="K55022" s="71"/>
      <c r="M55022" s="71"/>
      <c r="O55022" s="71"/>
      <c r="Q55022" s="71"/>
    </row>
    <row r="55023" spans="11:17" ht="15" customHeight="1" x14ac:dyDescent="0.2">
      <c r="K55023" s="71"/>
      <c r="M55023" s="71"/>
      <c r="O55023" s="71"/>
      <c r="Q55023" s="71"/>
    </row>
    <row r="55024" spans="11:17" ht="15" customHeight="1" x14ac:dyDescent="0.2">
      <c r="K55024" s="71"/>
      <c r="M55024" s="71"/>
      <c r="O55024" s="71"/>
      <c r="Q55024" s="71"/>
    </row>
    <row r="55025" spans="11:17" ht="15" customHeight="1" x14ac:dyDescent="0.2">
      <c r="K55025" s="71"/>
      <c r="M55025" s="71"/>
      <c r="O55025" s="71"/>
      <c r="Q55025" s="71"/>
    </row>
    <row r="55026" spans="11:17" ht="15" customHeight="1" x14ac:dyDescent="0.2">
      <c r="K55026" s="71"/>
      <c r="M55026" s="71"/>
      <c r="O55026" s="71"/>
      <c r="Q55026" s="71"/>
    </row>
    <row r="55027" spans="11:17" ht="15" customHeight="1" x14ac:dyDescent="0.2">
      <c r="K55027" s="71"/>
      <c r="M55027" s="71"/>
      <c r="O55027" s="71"/>
      <c r="Q55027" s="71"/>
    </row>
    <row r="55028" spans="11:17" ht="15" customHeight="1" x14ac:dyDescent="0.2">
      <c r="K55028" s="71"/>
      <c r="M55028" s="71"/>
      <c r="O55028" s="71"/>
      <c r="Q55028" s="71"/>
    </row>
    <row r="55029" spans="11:17" ht="15" customHeight="1" x14ac:dyDescent="0.2">
      <c r="K55029" s="71"/>
      <c r="M55029" s="71"/>
      <c r="O55029" s="71"/>
      <c r="Q55029" s="71"/>
    </row>
    <row r="55030" spans="11:17" ht="15" customHeight="1" x14ac:dyDescent="0.2">
      <c r="K55030" s="71"/>
      <c r="M55030" s="71"/>
      <c r="O55030" s="71"/>
      <c r="Q55030" s="71"/>
    </row>
    <row r="55031" spans="11:17" ht="15" customHeight="1" x14ac:dyDescent="0.2">
      <c r="K55031" s="71"/>
      <c r="M55031" s="71"/>
      <c r="O55031" s="71"/>
      <c r="Q55031" s="71"/>
    </row>
    <row r="55032" spans="11:17" ht="15" customHeight="1" x14ac:dyDescent="0.2">
      <c r="K55032" s="71"/>
      <c r="M55032" s="71"/>
      <c r="O55032" s="71"/>
      <c r="Q55032" s="71"/>
    </row>
    <row r="55033" spans="11:17" ht="15" customHeight="1" x14ac:dyDescent="0.2">
      <c r="K55033" s="71"/>
      <c r="M55033" s="71"/>
      <c r="O55033" s="71"/>
      <c r="Q55033" s="71"/>
    </row>
    <row r="55034" spans="11:17" ht="15" customHeight="1" x14ac:dyDescent="0.2">
      <c r="K55034" s="71"/>
      <c r="M55034" s="71"/>
      <c r="O55034" s="71"/>
      <c r="Q55034" s="71"/>
    </row>
    <row r="55035" spans="11:17" ht="15" customHeight="1" x14ac:dyDescent="0.2">
      <c r="K55035" s="71"/>
      <c r="M55035" s="71"/>
      <c r="O55035" s="71"/>
      <c r="Q55035" s="71"/>
    </row>
    <row r="55036" spans="11:17" ht="15" customHeight="1" x14ac:dyDescent="0.2">
      <c r="K55036" s="71"/>
      <c r="M55036" s="71"/>
      <c r="O55036" s="71"/>
      <c r="Q55036" s="71"/>
    </row>
    <row r="55037" spans="11:17" ht="15" customHeight="1" x14ac:dyDescent="0.2">
      <c r="K55037" s="71"/>
      <c r="M55037" s="71"/>
      <c r="O55037" s="71"/>
      <c r="Q55037" s="71"/>
    </row>
    <row r="55038" spans="11:17" ht="15" customHeight="1" x14ac:dyDescent="0.2">
      <c r="K55038" s="71"/>
      <c r="M55038" s="71"/>
      <c r="O55038" s="71"/>
      <c r="Q55038" s="71"/>
    </row>
    <row r="55039" spans="11:17" ht="15" customHeight="1" x14ac:dyDescent="0.2">
      <c r="K55039" s="71"/>
      <c r="M55039" s="71"/>
      <c r="O55039" s="71"/>
      <c r="Q55039" s="71"/>
    </row>
    <row r="55040" spans="11:17" ht="15" customHeight="1" x14ac:dyDescent="0.2">
      <c r="K55040" s="71"/>
      <c r="M55040" s="71"/>
      <c r="O55040" s="71"/>
      <c r="Q55040" s="71"/>
    </row>
    <row r="55041" spans="11:17" ht="15" customHeight="1" x14ac:dyDescent="0.2">
      <c r="K55041" s="71"/>
      <c r="M55041" s="71"/>
      <c r="O55041" s="71"/>
      <c r="Q55041" s="71"/>
    </row>
    <row r="55042" spans="11:17" ht="15" customHeight="1" x14ac:dyDescent="0.2">
      <c r="K55042" s="71"/>
      <c r="M55042" s="71"/>
      <c r="O55042" s="71"/>
      <c r="Q55042" s="71"/>
    </row>
    <row r="55043" spans="11:17" ht="15" customHeight="1" x14ac:dyDescent="0.2">
      <c r="K55043" s="71"/>
      <c r="M55043" s="71"/>
      <c r="O55043" s="71"/>
      <c r="Q55043" s="71"/>
    </row>
    <row r="55044" spans="11:17" ht="15" customHeight="1" x14ac:dyDescent="0.2">
      <c r="K55044" s="71"/>
      <c r="M55044" s="71"/>
      <c r="O55044" s="71"/>
      <c r="Q55044" s="71"/>
    </row>
    <row r="55045" spans="11:17" ht="15" customHeight="1" x14ac:dyDescent="0.2">
      <c r="K55045" s="71"/>
      <c r="M55045" s="71"/>
      <c r="O55045" s="71"/>
      <c r="Q55045" s="71"/>
    </row>
    <row r="55046" spans="11:17" ht="15" customHeight="1" x14ac:dyDescent="0.2">
      <c r="K55046" s="71"/>
      <c r="M55046" s="71"/>
      <c r="O55046" s="71"/>
      <c r="Q55046" s="71"/>
    </row>
    <row r="55047" spans="11:17" ht="15" customHeight="1" x14ac:dyDescent="0.2">
      <c r="K55047" s="71"/>
      <c r="M55047" s="71"/>
      <c r="O55047" s="71"/>
      <c r="Q55047" s="71"/>
    </row>
    <row r="55048" spans="11:17" ht="15" customHeight="1" x14ac:dyDescent="0.2">
      <c r="K55048" s="71"/>
      <c r="M55048" s="71"/>
      <c r="O55048" s="71"/>
      <c r="Q55048" s="71"/>
    </row>
    <row r="55049" spans="11:17" ht="15" customHeight="1" x14ac:dyDescent="0.2">
      <c r="K55049" s="71"/>
      <c r="M55049" s="71"/>
      <c r="O55049" s="71"/>
      <c r="Q55049" s="71"/>
    </row>
    <row r="55050" spans="11:17" ht="15" customHeight="1" x14ac:dyDescent="0.2">
      <c r="K55050" s="71"/>
      <c r="M55050" s="71"/>
      <c r="O55050" s="71"/>
      <c r="Q55050" s="71"/>
    </row>
    <row r="55051" spans="11:17" ht="15" customHeight="1" x14ac:dyDescent="0.2">
      <c r="K55051" s="71"/>
      <c r="M55051" s="71"/>
      <c r="O55051" s="71"/>
      <c r="Q55051" s="71"/>
    </row>
    <row r="55052" spans="11:17" ht="15" customHeight="1" x14ac:dyDescent="0.2">
      <c r="K55052" s="71"/>
      <c r="M55052" s="71"/>
      <c r="O55052" s="71"/>
      <c r="Q55052" s="71"/>
    </row>
    <row r="55053" spans="11:17" ht="15" customHeight="1" x14ac:dyDescent="0.2">
      <c r="K55053" s="71"/>
      <c r="M55053" s="71"/>
      <c r="O55053" s="71"/>
      <c r="Q55053" s="71"/>
    </row>
    <row r="55054" spans="11:17" ht="15" customHeight="1" x14ac:dyDescent="0.2">
      <c r="K55054" s="71"/>
      <c r="M55054" s="71"/>
      <c r="O55054" s="71"/>
      <c r="Q55054" s="71"/>
    </row>
    <row r="55055" spans="11:17" ht="15" customHeight="1" x14ac:dyDescent="0.2">
      <c r="K55055" s="71"/>
      <c r="M55055" s="71"/>
      <c r="O55055" s="71"/>
      <c r="Q55055" s="71"/>
    </row>
    <row r="55056" spans="11:17" ht="15" customHeight="1" x14ac:dyDescent="0.2">
      <c r="K55056" s="71"/>
      <c r="M55056" s="71"/>
      <c r="O55056" s="71"/>
      <c r="Q55056" s="71"/>
    </row>
    <row r="55057" spans="11:17" ht="15" customHeight="1" x14ac:dyDescent="0.2">
      <c r="K55057" s="71"/>
      <c r="M55057" s="71"/>
      <c r="O55057" s="71"/>
      <c r="Q55057" s="71"/>
    </row>
    <row r="55058" spans="11:17" ht="15" customHeight="1" x14ac:dyDescent="0.2">
      <c r="K55058" s="71"/>
      <c r="M55058" s="71"/>
      <c r="O55058" s="71"/>
      <c r="Q55058" s="71"/>
    </row>
    <row r="55059" spans="11:17" ht="15" customHeight="1" x14ac:dyDescent="0.2">
      <c r="K55059" s="71"/>
      <c r="M55059" s="71"/>
      <c r="O55059" s="71"/>
      <c r="Q55059" s="71"/>
    </row>
    <row r="55060" spans="11:17" ht="15" customHeight="1" x14ac:dyDescent="0.2">
      <c r="K55060" s="71"/>
      <c r="M55060" s="71"/>
      <c r="O55060" s="71"/>
      <c r="Q55060" s="71"/>
    </row>
    <row r="55061" spans="11:17" ht="15" customHeight="1" x14ac:dyDescent="0.2">
      <c r="K55061" s="71"/>
      <c r="M55061" s="71"/>
      <c r="O55061" s="71"/>
      <c r="Q55061" s="71"/>
    </row>
    <row r="55062" spans="11:17" ht="15" customHeight="1" x14ac:dyDescent="0.2">
      <c r="K55062" s="71"/>
      <c r="M55062" s="71"/>
      <c r="O55062" s="71"/>
      <c r="Q55062" s="71"/>
    </row>
    <row r="55063" spans="11:17" ht="15" customHeight="1" x14ac:dyDescent="0.2">
      <c r="K55063" s="71"/>
      <c r="M55063" s="71"/>
      <c r="O55063" s="71"/>
      <c r="Q55063" s="71"/>
    </row>
    <row r="55064" spans="11:17" ht="15" customHeight="1" x14ac:dyDescent="0.2">
      <c r="K55064" s="71"/>
      <c r="M55064" s="71"/>
      <c r="O55064" s="71"/>
      <c r="Q55064" s="71"/>
    </row>
    <row r="55065" spans="11:17" ht="15" customHeight="1" x14ac:dyDescent="0.2">
      <c r="K55065" s="71"/>
      <c r="M55065" s="71"/>
      <c r="O55065" s="71"/>
      <c r="Q55065" s="71"/>
    </row>
    <row r="55066" spans="11:17" ht="15" customHeight="1" x14ac:dyDescent="0.2">
      <c r="K55066" s="71"/>
      <c r="M55066" s="71"/>
      <c r="O55066" s="71"/>
      <c r="Q55066" s="71"/>
    </row>
    <row r="55067" spans="11:17" ht="15" customHeight="1" x14ac:dyDescent="0.2">
      <c r="K55067" s="71"/>
      <c r="M55067" s="71"/>
      <c r="O55067" s="71"/>
      <c r="Q55067" s="71"/>
    </row>
    <row r="55068" spans="11:17" ht="15" customHeight="1" x14ac:dyDescent="0.2">
      <c r="K55068" s="71"/>
      <c r="M55068" s="71"/>
      <c r="O55068" s="71"/>
      <c r="Q55068" s="71"/>
    </row>
    <row r="55069" spans="11:17" ht="15" customHeight="1" x14ac:dyDescent="0.2">
      <c r="K55069" s="71"/>
      <c r="M55069" s="71"/>
      <c r="O55069" s="71"/>
      <c r="Q55069" s="71"/>
    </row>
    <row r="55070" spans="11:17" ht="15" customHeight="1" x14ac:dyDescent="0.2">
      <c r="K55070" s="71"/>
      <c r="M55070" s="71"/>
      <c r="O55070" s="71"/>
      <c r="Q55070" s="71"/>
    </row>
    <row r="55071" spans="11:17" ht="15" customHeight="1" x14ac:dyDescent="0.2">
      <c r="K55071" s="71"/>
      <c r="M55071" s="71"/>
      <c r="O55071" s="71"/>
      <c r="Q55071" s="71"/>
    </row>
    <row r="55072" spans="11:17" ht="15" customHeight="1" x14ac:dyDescent="0.2">
      <c r="K55072" s="71"/>
      <c r="M55072" s="71"/>
      <c r="O55072" s="71"/>
      <c r="Q55072" s="71"/>
    </row>
    <row r="55073" spans="11:17" ht="15" customHeight="1" x14ac:dyDescent="0.2">
      <c r="K55073" s="71"/>
      <c r="M55073" s="71"/>
      <c r="O55073" s="71"/>
      <c r="Q55073" s="71"/>
    </row>
    <row r="55074" spans="11:17" ht="15" customHeight="1" x14ac:dyDescent="0.2">
      <c r="K55074" s="71"/>
      <c r="M55074" s="71"/>
      <c r="O55074" s="71"/>
      <c r="Q55074" s="71"/>
    </row>
    <row r="55075" spans="11:17" ht="15" customHeight="1" x14ac:dyDescent="0.2">
      <c r="K55075" s="71"/>
      <c r="M55075" s="71"/>
      <c r="O55075" s="71"/>
      <c r="Q55075" s="71"/>
    </row>
    <row r="55076" spans="11:17" ht="15" customHeight="1" x14ac:dyDescent="0.2">
      <c r="K55076" s="71"/>
      <c r="M55076" s="71"/>
      <c r="O55076" s="71"/>
      <c r="Q55076" s="71"/>
    </row>
    <row r="55077" spans="11:17" ht="15" customHeight="1" x14ac:dyDescent="0.2">
      <c r="K55077" s="71"/>
      <c r="M55077" s="71"/>
      <c r="O55077" s="71"/>
      <c r="Q55077" s="71"/>
    </row>
    <row r="55078" spans="11:17" ht="15" customHeight="1" x14ac:dyDescent="0.2">
      <c r="K55078" s="71"/>
      <c r="M55078" s="71"/>
      <c r="O55078" s="71"/>
      <c r="Q55078" s="71"/>
    </row>
    <row r="55079" spans="11:17" ht="15" customHeight="1" x14ac:dyDescent="0.2">
      <c r="K55079" s="71"/>
      <c r="M55079" s="71"/>
      <c r="O55079" s="71"/>
      <c r="Q55079" s="71"/>
    </row>
    <row r="55080" spans="11:17" ht="15" customHeight="1" x14ac:dyDescent="0.2">
      <c r="K55080" s="71"/>
      <c r="M55080" s="71"/>
      <c r="O55080" s="71"/>
      <c r="Q55080" s="71"/>
    </row>
    <row r="55081" spans="11:17" ht="15" customHeight="1" x14ac:dyDescent="0.2">
      <c r="K55081" s="71"/>
      <c r="M55081" s="71"/>
      <c r="O55081" s="71"/>
      <c r="Q55081" s="71"/>
    </row>
    <row r="55082" spans="11:17" ht="15" customHeight="1" x14ac:dyDescent="0.2">
      <c r="K55082" s="71"/>
      <c r="M55082" s="71"/>
      <c r="O55082" s="71"/>
      <c r="Q55082" s="71"/>
    </row>
    <row r="55083" spans="11:17" ht="15" customHeight="1" x14ac:dyDescent="0.2">
      <c r="K55083" s="71"/>
      <c r="M55083" s="71"/>
      <c r="O55083" s="71"/>
      <c r="Q55083" s="71"/>
    </row>
    <row r="55084" spans="11:17" ht="15" customHeight="1" x14ac:dyDescent="0.2">
      <c r="K55084" s="71"/>
      <c r="M55084" s="71"/>
      <c r="O55084" s="71"/>
      <c r="Q55084" s="71"/>
    </row>
    <row r="55085" spans="11:17" ht="15" customHeight="1" x14ac:dyDescent="0.2">
      <c r="K55085" s="71"/>
      <c r="M55085" s="71"/>
      <c r="O55085" s="71"/>
      <c r="Q55085" s="71"/>
    </row>
    <row r="55086" spans="11:17" ht="15" customHeight="1" x14ac:dyDescent="0.2">
      <c r="K55086" s="71"/>
      <c r="M55086" s="71"/>
      <c r="O55086" s="71"/>
      <c r="Q55086" s="71"/>
    </row>
    <row r="55087" spans="11:17" ht="15" customHeight="1" x14ac:dyDescent="0.2">
      <c r="K55087" s="71"/>
      <c r="M55087" s="71"/>
      <c r="O55087" s="71"/>
      <c r="Q55087" s="71"/>
    </row>
    <row r="55088" spans="11:17" ht="15" customHeight="1" x14ac:dyDescent="0.2">
      <c r="K55088" s="71"/>
      <c r="M55088" s="71"/>
      <c r="O55088" s="71"/>
      <c r="Q55088" s="71"/>
    </row>
    <row r="55089" spans="11:17" ht="15" customHeight="1" x14ac:dyDescent="0.2">
      <c r="K55089" s="71"/>
      <c r="M55089" s="71"/>
      <c r="O55089" s="71"/>
      <c r="Q55089" s="71"/>
    </row>
    <row r="55090" spans="11:17" ht="15" customHeight="1" x14ac:dyDescent="0.2">
      <c r="K55090" s="71"/>
      <c r="M55090" s="71"/>
      <c r="O55090" s="71"/>
      <c r="Q55090" s="71"/>
    </row>
    <row r="55091" spans="11:17" ht="15" customHeight="1" x14ac:dyDescent="0.2">
      <c r="K55091" s="71"/>
      <c r="M55091" s="71"/>
      <c r="O55091" s="71"/>
      <c r="Q55091" s="71"/>
    </row>
    <row r="55092" spans="11:17" ht="15" customHeight="1" x14ac:dyDescent="0.2">
      <c r="K55092" s="71"/>
      <c r="M55092" s="71"/>
      <c r="O55092" s="71"/>
      <c r="Q55092" s="71"/>
    </row>
    <row r="55093" spans="11:17" ht="15" customHeight="1" x14ac:dyDescent="0.2">
      <c r="K55093" s="71"/>
      <c r="M55093" s="71"/>
      <c r="O55093" s="71"/>
      <c r="Q55093" s="71"/>
    </row>
    <row r="55094" spans="11:17" ht="15" customHeight="1" x14ac:dyDescent="0.2">
      <c r="K55094" s="71"/>
      <c r="M55094" s="71"/>
      <c r="O55094" s="71"/>
      <c r="Q55094" s="71"/>
    </row>
    <row r="55095" spans="11:17" ht="15" customHeight="1" x14ac:dyDescent="0.2">
      <c r="K55095" s="71"/>
      <c r="M55095" s="71"/>
      <c r="O55095" s="71"/>
      <c r="Q55095" s="71"/>
    </row>
    <row r="55096" spans="11:17" ht="15" customHeight="1" x14ac:dyDescent="0.2">
      <c r="K55096" s="71"/>
      <c r="M55096" s="71"/>
      <c r="O55096" s="71"/>
      <c r="Q55096" s="71"/>
    </row>
    <row r="55097" spans="11:17" ht="15" customHeight="1" x14ac:dyDescent="0.2">
      <c r="K55097" s="71"/>
      <c r="M55097" s="71"/>
      <c r="O55097" s="71"/>
      <c r="Q55097" s="71"/>
    </row>
    <row r="55098" spans="11:17" ht="15" customHeight="1" x14ac:dyDescent="0.2">
      <c r="K55098" s="71"/>
      <c r="M55098" s="71"/>
      <c r="O55098" s="71"/>
      <c r="Q55098" s="71"/>
    </row>
    <row r="55099" spans="11:17" ht="15" customHeight="1" x14ac:dyDescent="0.2">
      <c r="K55099" s="71"/>
      <c r="M55099" s="71"/>
      <c r="O55099" s="71"/>
      <c r="Q55099" s="71"/>
    </row>
    <row r="55100" spans="11:17" ht="15" customHeight="1" x14ac:dyDescent="0.2">
      <c r="K55100" s="71"/>
      <c r="M55100" s="71"/>
      <c r="O55100" s="71"/>
      <c r="Q55100" s="71"/>
    </row>
    <row r="55101" spans="11:17" ht="15" customHeight="1" x14ac:dyDescent="0.2">
      <c r="K55101" s="71"/>
      <c r="M55101" s="71"/>
      <c r="O55101" s="71"/>
      <c r="Q55101" s="71"/>
    </row>
    <row r="55102" spans="11:17" ht="15" customHeight="1" x14ac:dyDescent="0.2">
      <c r="K55102" s="71"/>
      <c r="M55102" s="71"/>
      <c r="O55102" s="71"/>
      <c r="Q55102" s="71"/>
    </row>
    <row r="55103" spans="11:17" ht="15" customHeight="1" x14ac:dyDescent="0.2">
      <c r="K55103" s="71"/>
      <c r="M55103" s="71"/>
      <c r="O55103" s="71"/>
      <c r="Q55103" s="71"/>
    </row>
    <row r="55104" spans="11:17" ht="15" customHeight="1" x14ac:dyDescent="0.2">
      <c r="K55104" s="71"/>
      <c r="M55104" s="71"/>
      <c r="O55104" s="71"/>
      <c r="Q55104" s="71"/>
    </row>
    <row r="55105" spans="11:17" ht="15" customHeight="1" x14ac:dyDescent="0.2">
      <c r="K55105" s="71"/>
      <c r="M55105" s="71"/>
      <c r="O55105" s="71"/>
      <c r="Q55105" s="71"/>
    </row>
    <row r="55106" spans="11:17" ht="15" customHeight="1" x14ac:dyDescent="0.2">
      <c r="K55106" s="71"/>
      <c r="M55106" s="71"/>
      <c r="O55106" s="71"/>
      <c r="Q55106" s="71"/>
    </row>
    <row r="55107" spans="11:17" ht="15" customHeight="1" x14ac:dyDescent="0.2">
      <c r="K55107" s="71"/>
      <c r="M55107" s="71"/>
      <c r="O55107" s="71"/>
      <c r="Q55107" s="71"/>
    </row>
    <row r="55108" spans="11:17" ht="15" customHeight="1" x14ac:dyDescent="0.2">
      <c r="K55108" s="71"/>
      <c r="M55108" s="71"/>
      <c r="O55108" s="71"/>
      <c r="Q55108" s="71"/>
    </row>
    <row r="55109" spans="11:17" ht="15" customHeight="1" x14ac:dyDescent="0.2">
      <c r="K55109" s="71"/>
      <c r="M55109" s="71"/>
      <c r="O55109" s="71"/>
      <c r="Q55109" s="71"/>
    </row>
    <row r="55110" spans="11:17" ht="15" customHeight="1" x14ac:dyDescent="0.2">
      <c r="K55110" s="71"/>
      <c r="M55110" s="71"/>
      <c r="O55110" s="71"/>
      <c r="Q55110" s="71"/>
    </row>
    <row r="55111" spans="11:17" ht="15" customHeight="1" x14ac:dyDescent="0.2">
      <c r="K55111" s="71"/>
      <c r="M55111" s="71"/>
      <c r="O55111" s="71"/>
      <c r="Q55111" s="71"/>
    </row>
    <row r="55112" spans="11:17" ht="15" customHeight="1" x14ac:dyDescent="0.2">
      <c r="K55112" s="71"/>
      <c r="M55112" s="71"/>
      <c r="O55112" s="71"/>
      <c r="Q55112" s="71"/>
    </row>
    <row r="55113" spans="11:17" ht="15" customHeight="1" x14ac:dyDescent="0.2">
      <c r="K55113" s="71"/>
      <c r="M55113" s="71"/>
      <c r="O55113" s="71"/>
      <c r="Q55113" s="71"/>
    </row>
    <row r="55114" spans="11:17" ht="15" customHeight="1" x14ac:dyDescent="0.2">
      <c r="K55114" s="71"/>
      <c r="M55114" s="71"/>
      <c r="O55114" s="71"/>
      <c r="Q55114" s="71"/>
    </row>
    <row r="55115" spans="11:17" ht="15" customHeight="1" x14ac:dyDescent="0.2">
      <c r="K55115" s="71"/>
      <c r="M55115" s="71"/>
      <c r="O55115" s="71"/>
      <c r="Q55115" s="71"/>
    </row>
    <row r="55116" spans="11:17" ht="15" customHeight="1" x14ac:dyDescent="0.2">
      <c r="K55116" s="71"/>
      <c r="M55116" s="71"/>
      <c r="O55116" s="71"/>
      <c r="Q55116" s="71"/>
    </row>
    <row r="55117" spans="11:17" ht="15" customHeight="1" x14ac:dyDescent="0.2">
      <c r="K55117" s="71"/>
      <c r="M55117" s="71"/>
      <c r="O55117" s="71"/>
      <c r="Q55117" s="71"/>
    </row>
    <row r="55118" spans="11:17" ht="15" customHeight="1" x14ac:dyDescent="0.2">
      <c r="K55118" s="71"/>
      <c r="M55118" s="71"/>
      <c r="O55118" s="71"/>
      <c r="Q55118" s="71"/>
    </row>
    <row r="55119" spans="11:17" ht="15" customHeight="1" x14ac:dyDescent="0.2">
      <c r="K55119" s="71"/>
      <c r="M55119" s="71"/>
      <c r="O55119" s="71"/>
      <c r="Q55119" s="71"/>
    </row>
    <row r="55120" spans="11:17" ht="15" customHeight="1" x14ac:dyDescent="0.2">
      <c r="K55120" s="71"/>
      <c r="M55120" s="71"/>
      <c r="O55120" s="71"/>
      <c r="Q55120" s="71"/>
    </row>
    <row r="55121" spans="11:17" ht="15" customHeight="1" x14ac:dyDescent="0.2">
      <c r="K55121" s="71"/>
      <c r="M55121" s="71"/>
      <c r="O55121" s="71"/>
      <c r="Q55121" s="71"/>
    </row>
    <row r="55122" spans="11:17" ht="15" customHeight="1" x14ac:dyDescent="0.2">
      <c r="K55122" s="71"/>
      <c r="M55122" s="71"/>
      <c r="O55122" s="71"/>
      <c r="Q55122" s="71"/>
    </row>
    <row r="55123" spans="11:17" ht="15" customHeight="1" x14ac:dyDescent="0.2">
      <c r="K55123" s="71"/>
      <c r="M55123" s="71"/>
      <c r="O55123" s="71"/>
      <c r="Q55123" s="71"/>
    </row>
    <row r="55124" spans="11:17" ht="15" customHeight="1" x14ac:dyDescent="0.2">
      <c r="K55124" s="71"/>
      <c r="M55124" s="71"/>
      <c r="O55124" s="71"/>
      <c r="Q55124" s="71"/>
    </row>
    <row r="55125" spans="11:17" ht="15" customHeight="1" x14ac:dyDescent="0.2">
      <c r="K55125" s="71"/>
      <c r="M55125" s="71"/>
      <c r="O55125" s="71"/>
      <c r="Q55125" s="71"/>
    </row>
    <row r="55126" spans="11:17" ht="15" customHeight="1" x14ac:dyDescent="0.2">
      <c r="K55126" s="71"/>
      <c r="M55126" s="71"/>
      <c r="O55126" s="71"/>
      <c r="Q55126" s="71"/>
    </row>
    <row r="55127" spans="11:17" ht="15" customHeight="1" x14ac:dyDescent="0.2">
      <c r="K55127" s="71"/>
      <c r="M55127" s="71"/>
      <c r="O55127" s="71"/>
      <c r="Q55127" s="71"/>
    </row>
    <row r="55128" spans="11:17" ht="15" customHeight="1" x14ac:dyDescent="0.2">
      <c r="K55128" s="71"/>
      <c r="M55128" s="71"/>
      <c r="O55128" s="71"/>
      <c r="Q55128" s="71"/>
    </row>
    <row r="55129" spans="11:17" ht="15" customHeight="1" x14ac:dyDescent="0.2">
      <c r="K55129" s="71"/>
      <c r="M55129" s="71"/>
      <c r="O55129" s="71"/>
      <c r="Q55129" s="71"/>
    </row>
    <row r="55130" spans="11:17" ht="15" customHeight="1" x14ac:dyDescent="0.2">
      <c r="K55130" s="71"/>
      <c r="M55130" s="71"/>
      <c r="O55130" s="71"/>
      <c r="Q55130" s="71"/>
    </row>
    <row r="55131" spans="11:17" ht="15" customHeight="1" x14ac:dyDescent="0.2">
      <c r="K55131" s="71"/>
      <c r="M55131" s="71"/>
      <c r="O55131" s="71"/>
      <c r="Q55131" s="71"/>
    </row>
    <row r="55132" spans="11:17" ht="15" customHeight="1" x14ac:dyDescent="0.2">
      <c r="K55132" s="71"/>
      <c r="M55132" s="71"/>
      <c r="O55132" s="71"/>
      <c r="Q55132" s="71"/>
    </row>
    <row r="55133" spans="11:17" ht="15" customHeight="1" x14ac:dyDescent="0.2">
      <c r="K55133" s="71"/>
      <c r="M55133" s="71"/>
      <c r="O55133" s="71"/>
      <c r="Q55133" s="71"/>
    </row>
    <row r="55134" spans="11:17" ht="15" customHeight="1" x14ac:dyDescent="0.2">
      <c r="K55134" s="71"/>
      <c r="M55134" s="71"/>
      <c r="O55134" s="71"/>
      <c r="Q55134" s="71"/>
    </row>
    <row r="55135" spans="11:17" ht="15" customHeight="1" x14ac:dyDescent="0.2">
      <c r="K55135" s="71"/>
      <c r="M55135" s="71"/>
      <c r="O55135" s="71"/>
      <c r="Q55135" s="71"/>
    </row>
    <row r="55136" spans="11:17" ht="15" customHeight="1" x14ac:dyDescent="0.2">
      <c r="K55136" s="71"/>
      <c r="M55136" s="71"/>
      <c r="O55136" s="71"/>
      <c r="Q55136" s="71"/>
    </row>
    <row r="55137" spans="11:17" ht="15" customHeight="1" x14ac:dyDescent="0.2">
      <c r="K55137" s="71"/>
      <c r="M55137" s="71"/>
      <c r="O55137" s="71"/>
      <c r="Q55137" s="71"/>
    </row>
    <row r="55138" spans="11:17" ht="15" customHeight="1" x14ac:dyDescent="0.2">
      <c r="K55138" s="71"/>
      <c r="M55138" s="71"/>
      <c r="O55138" s="71"/>
      <c r="Q55138" s="71"/>
    </row>
    <row r="55139" spans="11:17" ht="15" customHeight="1" x14ac:dyDescent="0.2">
      <c r="K55139" s="71"/>
      <c r="M55139" s="71"/>
      <c r="O55139" s="71"/>
      <c r="Q55139" s="71"/>
    </row>
    <row r="55140" spans="11:17" ht="15" customHeight="1" x14ac:dyDescent="0.2">
      <c r="K55140" s="71"/>
      <c r="M55140" s="71"/>
      <c r="O55140" s="71"/>
      <c r="Q55140" s="71"/>
    </row>
    <row r="55141" spans="11:17" ht="15" customHeight="1" x14ac:dyDescent="0.2">
      <c r="K55141" s="71"/>
      <c r="M55141" s="71"/>
      <c r="O55141" s="71"/>
      <c r="Q55141" s="71"/>
    </row>
    <row r="55142" spans="11:17" ht="15" customHeight="1" x14ac:dyDescent="0.2">
      <c r="K55142" s="71"/>
      <c r="M55142" s="71"/>
      <c r="O55142" s="71"/>
      <c r="Q55142" s="71"/>
    </row>
    <row r="55143" spans="11:17" ht="15" customHeight="1" x14ac:dyDescent="0.2">
      <c r="K55143" s="71"/>
      <c r="M55143" s="71"/>
      <c r="O55143" s="71"/>
      <c r="Q55143" s="71"/>
    </row>
    <row r="55144" spans="11:17" ht="15" customHeight="1" x14ac:dyDescent="0.2">
      <c r="K55144" s="71"/>
      <c r="M55144" s="71"/>
      <c r="O55144" s="71"/>
      <c r="Q55144" s="71"/>
    </row>
    <row r="55145" spans="11:17" ht="15" customHeight="1" x14ac:dyDescent="0.2">
      <c r="K55145" s="71"/>
      <c r="M55145" s="71"/>
      <c r="O55145" s="71"/>
      <c r="Q55145" s="71"/>
    </row>
    <row r="55146" spans="11:17" ht="15" customHeight="1" x14ac:dyDescent="0.2">
      <c r="K55146" s="71"/>
      <c r="M55146" s="71"/>
      <c r="O55146" s="71"/>
      <c r="Q55146" s="71"/>
    </row>
    <row r="55147" spans="11:17" ht="15" customHeight="1" x14ac:dyDescent="0.2">
      <c r="K55147" s="71"/>
      <c r="M55147" s="71"/>
      <c r="O55147" s="71"/>
      <c r="Q55147" s="71"/>
    </row>
    <row r="55148" spans="11:17" ht="15" customHeight="1" x14ac:dyDescent="0.2">
      <c r="K55148" s="71"/>
      <c r="M55148" s="71"/>
      <c r="O55148" s="71"/>
      <c r="Q55148" s="71"/>
    </row>
    <row r="55149" spans="11:17" ht="15" customHeight="1" x14ac:dyDescent="0.2">
      <c r="K55149" s="71"/>
      <c r="M55149" s="71"/>
      <c r="O55149" s="71"/>
      <c r="Q55149" s="71"/>
    </row>
    <row r="55150" spans="11:17" ht="15" customHeight="1" x14ac:dyDescent="0.2">
      <c r="K55150" s="71"/>
      <c r="M55150" s="71"/>
      <c r="O55150" s="71"/>
      <c r="Q55150" s="71"/>
    </row>
    <row r="55151" spans="11:17" ht="15" customHeight="1" x14ac:dyDescent="0.2">
      <c r="K55151" s="71"/>
      <c r="M55151" s="71"/>
      <c r="O55151" s="71"/>
      <c r="Q55151" s="71"/>
    </row>
    <row r="55152" spans="11:17" ht="15" customHeight="1" x14ac:dyDescent="0.2">
      <c r="K55152" s="71"/>
      <c r="M55152" s="71"/>
      <c r="O55152" s="71"/>
      <c r="Q55152" s="71"/>
    </row>
    <row r="55153" spans="11:17" ht="15" customHeight="1" x14ac:dyDescent="0.2">
      <c r="K55153" s="71"/>
      <c r="M55153" s="71"/>
      <c r="O55153" s="71"/>
      <c r="Q55153" s="71"/>
    </row>
    <row r="55154" spans="11:17" ht="15" customHeight="1" x14ac:dyDescent="0.2">
      <c r="K55154" s="71"/>
      <c r="M55154" s="71"/>
      <c r="O55154" s="71"/>
      <c r="Q55154" s="71"/>
    </row>
    <row r="55155" spans="11:17" ht="15" customHeight="1" x14ac:dyDescent="0.2">
      <c r="K55155" s="71"/>
      <c r="M55155" s="71"/>
      <c r="O55155" s="71"/>
      <c r="Q55155" s="71"/>
    </row>
    <row r="55156" spans="11:17" ht="15" customHeight="1" x14ac:dyDescent="0.2">
      <c r="K55156" s="71"/>
      <c r="M55156" s="71"/>
      <c r="O55156" s="71"/>
      <c r="Q55156" s="71"/>
    </row>
    <row r="55157" spans="11:17" ht="15" customHeight="1" x14ac:dyDescent="0.2">
      <c r="K55157" s="71"/>
      <c r="M55157" s="71"/>
      <c r="O55157" s="71"/>
      <c r="Q55157" s="71"/>
    </row>
    <row r="55158" spans="11:17" ht="15" customHeight="1" x14ac:dyDescent="0.2">
      <c r="K55158" s="71"/>
      <c r="M55158" s="71"/>
      <c r="O55158" s="71"/>
      <c r="Q55158" s="71"/>
    </row>
    <row r="55159" spans="11:17" ht="15" customHeight="1" x14ac:dyDescent="0.2">
      <c r="K55159" s="71"/>
      <c r="M55159" s="71"/>
      <c r="O55159" s="71"/>
      <c r="Q55159" s="71"/>
    </row>
    <row r="55160" spans="11:17" ht="15" customHeight="1" x14ac:dyDescent="0.2">
      <c r="K55160" s="71"/>
      <c r="M55160" s="71"/>
      <c r="O55160" s="71"/>
      <c r="Q55160" s="71"/>
    </row>
    <row r="55161" spans="11:17" ht="15" customHeight="1" x14ac:dyDescent="0.2">
      <c r="K55161" s="71"/>
      <c r="M55161" s="71"/>
      <c r="O55161" s="71"/>
      <c r="Q55161" s="71"/>
    </row>
    <row r="55162" spans="11:17" ht="15" customHeight="1" x14ac:dyDescent="0.2">
      <c r="K55162" s="71"/>
      <c r="M55162" s="71"/>
      <c r="O55162" s="71"/>
      <c r="Q55162" s="71"/>
    </row>
    <row r="55163" spans="11:17" ht="15" customHeight="1" x14ac:dyDescent="0.2">
      <c r="K55163" s="71"/>
      <c r="M55163" s="71"/>
      <c r="O55163" s="71"/>
      <c r="Q55163" s="71"/>
    </row>
    <row r="55164" spans="11:17" ht="15" customHeight="1" x14ac:dyDescent="0.2">
      <c r="K55164" s="71"/>
      <c r="M55164" s="71"/>
      <c r="O55164" s="71"/>
      <c r="Q55164" s="71"/>
    </row>
    <row r="55165" spans="11:17" ht="15" customHeight="1" x14ac:dyDescent="0.2">
      <c r="K55165" s="71"/>
      <c r="M55165" s="71"/>
      <c r="O55165" s="71"/>
      <c r="Q55165" s="71"/>
    </row>
    <row r="55166" spans="11:17" ht="15" customHeight="1" x14ac:dyDescent="0.2">
      <c r="K55166" s="71"/>
      <c r="M55166" s="71"/>
      <c r="O55166" s="71"/>
      <c r="Q55166" s="71"/>
    </row>
    <row r="55167" spans="11:17" ht="15" customHeight="1" x14ac:dyDescent="0.2">
      <c r="K55167" s="71"/>
      <c r="M55167" s="71"/>
      <c r="O55167" s="71"/>
      <c r="Q55167" s="71"/>
    </row>
    <row r="55168" spans="11:17" ht="15" customHeight="1" x14ac:dyDescent="0.2">
      <c r="K55168" s="71"/>
      <c r="M55168" s="71"/>
      <c r="O55168" s="71"/>
      <c r="Q55168" s="71"/>
    </row>
    <row r="55169" spans="11:17" ht="15" customHeight="1" x14ac:dyDescent="0.2">
      <c r="K55169" s="71"/>
      <c r="M55169" s="71"/>
      <c r="O55169" s="71"/>
      <c r="Q55169" s="71"/>
    </row>
    <row r="55170" spans="11:17" ht="15" customHeight="1" x14ac:dyDescent="0.2">
      <c r="K55170" s="71"/>
      <c r="M55170" s="71"/>
      <c r="O55170" s="71"/>
      <c r="Q55170" s="71"/>
    </row>
    <row r="55171" spans="11:17" ht="15" customHeight="1" x14ac:dyDescent="0.2">
      <c r="K55171" s="71"/>
      <c r="M55171" s="71"/>
      <c r="O55171" s="71"/>
      <c r="Q55171" s="71"/>
    </row>
    <row r="55172" spans="11:17" ht="15" customHeight="1" x14ac:dyDescent="0.2">
      <c r="K55172" s="71"/>
      <c r="M55172" s="71"/>
      <c r="O55172" s="71"/>
      <c r="Q55172" s="71"/>
    </row>
    <row r="55173" spans="11:17" ht="15" customHeight="1" x14ac:dyDescent="0.2">
      <c r="K55173" s="71"/>
      <c r="M55173" s="71"/>
      <c r="O55173" s="71"/>
      <c r="Q55173" s="71"/>
    </row>
    <row r="55174" spans="11:17" ht="15" customHeight="1" x14ac:dyDescent="0.2">
      <c r="K55174" s="71"/>
      <c r="M55174" s="71"/>
      <c r="O55174" s="71"/>
      <c r="Q55174" s="71"/>
    </row>
    <row r="55175" spans="11:17" ht="15" customHeight="1" x14ac:dyDescent="0.2">
      <c r="K55175" s="71"/>
      <c r="M55175" s="71"/>
      <c r="O55175" s="71"/>
      <c r="Q55175" s="71"/>
    </row>
    <row r="55176" spans="11:17" ht="15" customHeight="1" x14ac:dyDescent="0.2">
      <c r="K55176" s="71"/>
      <c r="M55176" s="71"/>
      <c r="O55176" s="71"/>
      <c r="Q55176" s="71"/>
    </row>
    <row r="55177" spans="11:17" ht="15" customHeight="1" x14ac:dyDescent="0.2">
      <c r="K55177" s="71"/>
      <c r="M55177" s="71"/>
      <c r="O55177" s="71"/>
      <c r="Q55177" s="71"/>
    </row>
    <row r="55178" spans="11:17" ht="15" customHeight="1" x14ac:dyDescent="0.2">
      <c r="K55178" s="71"/>
      <c r="M55178" s="71"/>
      <c r="O55178" s="71"/>
      <c r="Q55178" s="71"/>
    </row>
    <row r="55179" spans="11:17" ht="15" customHeight="1" x14ac:dyDescent="0.2">
      <c r="K55179" s="71"/>
      <c r="M55179" s="71"/>
      <c r="O55179" s="71"/>
      <c r="Q55179" s="71"/>
    </row>
    <row r="55180" spans="11:17" ht="15" customHeight="1" x14ac:dyDescent="0.2">
      <c r="K55180" s="71"/>
      <c r="M55180" s="71"/>
      <c r="O55180" s="71"/>
      <c r="Q55180" s="71"/>
    </row>
    <row r="55181" spans="11:17" ht="15" customHeight="1" x14ac:dyDescent="0.2">
      <c r="K55181" s="71"/>
      <c r="M55181" s="71"/>
      <c r="O55181" s="71"/>
      <c r="Q55181" s="71"/>
    </row>
    <row r="55182" spans="11:17" ht="15" customHeight="1" x14ac:dyDescent="0.2">
      <c r="K55182" s="71"/>
      <c r="M55182" s="71"/>
      <c r="O55182" s="71"/>
      <c r="Q55182" s="71"/>
    </row>
    <row r="55183" spans="11:17" ht="15" customHeight="1" x14ac:dyDescent="0.2">
      <c r="K55183" s="71"/>
      <c r="M55183" s="71"/>
      <c r="O55183" s="71"/>
      <c r="Q55183" s="71"/>
    </row>
    <row r="55184" spans="11:17" ht="15" customHeight="1" x14ac:dyDescent="0.2">
      <c r="K55184" s="71"/>
      <c r="M55184" s="71"/>
      <c r="O55184" s="71"/>
      <c r="Q55184" s="71"/>
    </row>
    <row r="55185" spans="11:17" ht="15" customHeight="1" x14ac:dyDescent="0.2">
      <c r="K55185" s="71"/>
      <c r="M55185" s="71"/>
      <c r="O55185" s="71"/>
      <c r="Q55185" s="71"/>
    </row>
    <row r="55186" spans="11:17" ht="15" customHeight="1" x14ac:dyDescent="0.2">
      <c r="K55186" s="71"/>
      <c r="M55186" s="71"/>
      <c r="O55186" s="71"/>
      <c r="Q55186" s="71"/>
    </row>
    <row r="55187" spans="11:17" ht="15" customHeight="1" x14ac:dyDescent="0.2">
      <c r="K55187" s="71"/>
      <c r="M55187" s="71"/>
      <c r="O55187" s="71"/>
      <c r="Q55187" s="71"/>
    </row>
    <row r="55188" spans="11:17" ht="15" customHeight="1" x14ac:dyDescent="0.2">
      <c r="K55188" s="71"/>
      <c r="M55188" s="71"/>
      <c r="O55188" s="71"/>
      <c r="Q55188" s="71"/>
    </row>
    <row r="55189" spans="11:17" ht="15" customHeight="1" x14ac:dyDescent="0.2">
      <c r="K55189" s="71"/>
      <c r="M55189" s="71"/>
      <c r="O55189" s="71"/>
      <c r="Q55189" s="71"/>
    </row>
    <row r="55190" spans="11:17" ht="15" customHeight="1" x14ac:dyDescent="0.2">
      <c r="K55190" s="71"/>
      <c r="M55190" s="71"/>
      <c r="O55190" s="71"/>
      <c r="Q55190" s="71"/>
    </row>
    <row r="55191" spans="11:17" ht="15" customHeight="1" x14ac:dyDescent="0.2">
      <c r="K55191" s="71"/>
      <c r="M55191" s="71"/>
      <c r="O55191" s="71"/>
      <c r="Q55191" s="71"/>
    </row>
    <row r="55192" spans="11:17" ht="15" customHeight="1" x14ac:dyDescent="0.2">
      <c r="K55192" s="71"/>
      <c r="M55192" s="71"/>
      <c r="O55192" s="71"/>
      <c r="Q55192" s="71"/>
    </row>
    <row r="55193" spans="11:17" ht="15" customHeight="1" x14ac:dyDescent="0.2">
      <c r="K55193" s="71"/>
      <c r="M55193" s="71"/>
      <c r="O55193" s="71"/>
      <c r="Q55193" s="71"/>
    </row>
    <row r="55194" spans="11:17" ht="15" customHeight="1" x14ac:dyDescent="0.2">
      <c r="K55194" s="71"/>
      <c r="M55194" s="71"/>
      <c r="O55194" s="71"/>
      <c r="Q55194" s="71"/>
    </row>
    <row r="55195" spans="11:17" ht="15" customHeight="1" x14ac:dyDescent="0.2">
      <c r="K55195" s="71"/>
      <c r="M55195" s="71"/>
      <c r="O55195" s="71"/>
      <c r="Q55195" s="71"/>
    </row>
    <row r="55196" spans="11:17" ht="15" customHeight="1" x14ac:dyDescent="0.2">
      <c r="K55196" s="71"/>
      <c r="M55196" s="71"/>
      <c r="O55196" s="71"/>
      <c r="Q55196" s="71"/>
    </row>
    <row r="55197" spans="11:17" ht="15" customHeight="1" x14ac:dyDescent="0.2">
      <c r="K55197" s="71"/>
      <c r="M55197" s="71"/>
      <c r="O55197" s="71"/>
      <c r="Q55197" s="71"/>
    </row>
    <row r="55198" spans="11:17" ht="15" customHeight="1" x14ac:dyDescent="0.2">
      <c r="K55198" s="71"/>
      <c r="M55198" s="71"/>
      <c r="O55198" s="71"/>
      <c r="Q55198" s="71"/>
    </row>
    <row r="55199" spans="11:17" ht="15" customHeight="1" x14ac:dyDescent="0.2">
      <c r="K55199" s="71"/>
      <c r="M55199" s="71"/>
      <c r="O55199" s="71"/>
      <c r="Q55199" s="71"/>
    </row>
    <row r="55200" spans="11:17" ht="15" customHeight="1" x14ac:dyDescent="0.2">
      <c r="K55200" s="71"/>
      <c r="M55200" s="71"/>
      <c r="O55200" s="71"/>
      <c r="Q55200" s="71"/>
    </row>
    <row r="55201" spans="11:17" ht="15" customHeight="1" x14ac:dyDescent="0.2">
      <c r="K55201" s="71"/>
      <c r="M55201" s="71"/>
      <c r="O55201" s="71"/>
      <c r="Q55201" s="71"/>
    </row>
    <row r="55202" spans="11:17" ht="15" customHeight="1" x14ac:dyDescent="0.2">
      <c r="K55202" s="71"/>
      <c r="M55202" s="71"/>
      <c r="O55202" s="71"/>
      <c r="Q55202" s="71"/>
    </row>
    <row r="55203" spans="11:17" ht="15" customHeight="1" x14ac:dyDescent="0.2">
      <c r="K55203" s="71"/>
      <c r="M55203" s="71"/>
      <c r="O55203" s="71"/>
      <c r="Q55203" s="71"/>
    </row>
    <row r="55204" spans="11:17" ht="15" customHeight="1" x14ac:dyDescent="0.2">
      <c r="K55204" s="71"/>
      <c r="M55204" s="71"/>
      <c r="O55204" s="71"/>
      <c r="Q55204" s="71"/>
    </row>
    <row r="55205" spans="11:17" ht="15" customHeight="1" x14ac:dyDescent="0.2">
      <c r="K55205" s="71"/>
      <c r="M55205" s="71"/>
      <c r="O55205" s="71"/>
      <c r="Q55205" s="71"/>
    </row>
    <row r="55206" spans="11:17" ht="15" customHeight="1" x14ac:dyDescent="0.2">
      <c r="K55206" s="71"/>
      <c r="M55206" s="71"/>
      <c r="O55206" s="71"/>
      <c r="Q55206" s="71"/>
    </row>
    <row r="55207" spans="11:17" ht="15" customHeight="1" x14ac:dyDescent="0.2">
      <c r="K55207" s="71"/>
      <c r="M55207" s="71"/>
      <c r="O55207" s="71"/>
      <c r="Q55207" s="71"/>
    </row>
    <row r="55208" spans="11:17" ht="15" customHeight="1" x14ac:dyDescent="0.2">
      <c r="K55208" s="71"/>
      <c r="M55208" s="71"/>
      <c r="O55208" s="71"/>
      <c r="Q55208" s="71"/>
    </row>
    <row r="55209" spans="11:17" ht="15" customHeight="1" x14ac:dyDescent="0.2">
      <c r="K55209" s="71"/>
      <c r="M55209" s="71"/>
      <c r="O55209" s="71"/>
      <c r="Q55209" s="71"/>
    </row>
    <row r="55210" spans="11:17" ht="15" customHeight="1" x14ac:dyDescent="0.2">
      <c r="K55210" s="71"/>
      <c r="M55210" s="71"/>
      <c r="O55210" s="71"/>
      <c r="Q55210" s="71"/>
    </row>
    <row r="55211" spans="11:17" ht="15" customHeight="1" x14ac:dyDescent="0.2">
      <c r="K55211" s="71"/>
      <c r="M55211" s="71"/>
      <c r="O55211" s="71"/>
      <c r="Q55211" s="71"/>
    </row>
    <row r="55212" spans="11:17" ht="15" customHeight="1" x14ac:dyDescent="0.2">
      <c r="K55212" s="71"/>
      <c r="M55212" s="71"/>
      <c r="O55212" s="71"/>
      <c r="Q55212" s="71"/>
    </row>
    <row r="55213" spans="11:17" ht="15" customHeight="1" x14ac:dyDescent="0.2">
      <c r="K55213" s="71"/>
      <c r="M55213" s="71"/>
      <c r="O55213" s="71"/>
      <c r="Q55213" s="71"/>
    </row>
    <row r="55214" spans="11:17" ht="15" customHeight="1" x14ac:dyDescent="0.2">
      <c r="K55214" s="71"/>
      <c r="M55214" s="71"/>
      <c r="O55214" s="71"/>
      <c r="Q55214" s="71"/>
    </row>
    <row r="55215" spans="11:17" ht="15" customHeight="1" x14ac:dyDescent="0.2">
      <c r="K55215" s="71"/>
      <c r="M55215" s="71"/>
      <c r="O55215" s="71"/>
      <c r="Q55215" s="71"/>
    </row>
    <row r="55216" spans="11:17" ht="15" customHeight="1" x14ac:dyDescent="0.2">
      <c r="K55216" s="71"/>
      <c r="M55216" s="71"/>
      <c r="O55216" s="71"/>
      <c r="Q55216" s="71"/>
    </row>
    <row r="55217" spans="11:17" ht="15" customHeight="1" x14ac:dyDescent="0.2">
      <c r="K55217" s="71"/>
      <c r="M55217" s="71"/>
      <c r="O55217" s="71"/>
      <c r="Q55217" s="71"/>
    </row>
    <row r="55218" spans="11:17" ht="15" customHeight="1" x14ac:dyDescent="0.2">
      <c r="K55218" s="71"/>
      <c r="M55218" s="71"/>
      <c r="O55218" s="71"/>
      <c r="Q55218" s="71"/>
    </row>
    <row r="55219" spans="11:17" ht="15" customHeight="1" x14ac:dyDescent="0.2">
      <c r="K55219" s="71"/>
      <c r="M55219" s="71"/>
      <c r="O55219" s="71"/>
      <c r="Q55219" s="71"/>
    </row>
    <row r="55220" spans="11:17" ht="15" customHeight="1" x14ac:dyDescent="0.2">
      <c r="K55220" s="71"/>
      <c r="M55220" s="71"/>
      <c r="O55220" s="71"/>
      <c r="Q55220" s="71"/>
    </row>
    <row r="55221" spans="11:17" ht="15" customHeight="1" x14ac:dyDescent="0.2">
      <c r="K55221" s="71"/>
      <c r="M55221" s="71"/>
      <c r="O55221" s="71"/>
      <c r="Q55221" s="71"/>
    </row>
    <row r="55222" spans="11:17" ht="15" customHeight="1" x14ac:dyDescent="0.2">
      <c r="K55222" s="71"/>
      <c r="M55222" s="71"/>
      <c r="O55222" s="71"/>
      <c r="Q55222" s="71"/>
    </row>
    <row r="55223" spans="11:17" ht="15" customHeight="1" x14ac:dyDescent="0.2">
      <c r="K55223" s="71"/>
      <c r="M55223" s="71"/>
      <c r="O55223" s="71"/>
      <c r="Q55223" s="71"/>
    </row>
    <row r="55224" spans="11:17" ht="15" customHeight="1" x14ac:dyDescent="0.2">
      <c r="K55224" s="71"/>
      <c r="M55224" s="71"/>
      <c r="O55224" s="71"/>
      <c r="Q55224" s="71"/>
    </row>
    <row r="55225" spans="11:17" ht="15" customHeight="1" x14ac:dyDescent="0.2">
      <c r="K55225" s="71"/>
      <c r="M55225" s="71"/>
      <c r="O55225" s="71"/>
      <c r="Q55225" s="71"/>
    </row>
    <row r="55226" spans="11:17" ht="15" customHeight="1" x14ac:dyDescent="0.2">
      <c r="K55226" s="71"/>
      <c r="M55226" s="71"/>
      <c r="O55226" s="71"/>
      <c r="Q55226" s="71"/>
    </row>
    <row r="55227" spans="11:17" ht="15" customHeight="1" x14ac:dyDescent="0.2">
      <c r="K55227" s="71"/>
      <c r="M55227" s="71"/>
      <c r="O55227" s="71"/>
      <c r="Q55227" s="71"/>
    </row>
    <row r="55228" spans="11:17" ht="15" customHeight="1" x14ac:dyDescent="0.2">
      <c r="K55228" s="71"/>
      <c r="M55228" s="71"/>
      <c r="O55228" s="71"/>
      <c r="Q55228" s="71"/>
    </row>
    <row r="55229" spans="11:17" ht="15" customHeight="1" x14ac:dyDescent="0.2">
      <c r="K55229" s="71"/>
      <c r="M55229" s="71"/>
      <c r="O55229" s="71"/>
      <c r="Q55229" s="71"/>
    </row>
    <row r="55230" spans="11:17" ht="15" customHeight="1" x14ac:dyDescent="0.2">
      <c r="K55230" s="71"/>
      <c r="M55230" s="71"/>
      <c r="O55230" s="71"/>
      <c r="Q55230" s="71"/>
    </row>
    <row r="55231" spans="11:17" ht="15" customHeight="1" x14ac:dyDescent="0.2">
      <c r="K55231" s="71"/>
      <c r="M55231" s="71"/>
      <c r="O55231" s="71"/>
      <c r="Q55231" s="71"/>
    </row>
    <row r="55232" spans="11:17" ht="15" customHeight="1" x14ac:dyDescent="0.2">
      <c r="K55232" s="71"/>
      <c r="M55232" s="71"/>
      <c r="O55232" s="71"/>
      <c r="Q55232" s="71"/>
    </row>
    <row r="55233" spans="11:17" ht="15" customHeight="1" x14ac:dyDescent="0.2">
      <c r="K55233" s="71"/>
      <c r="M55233" s="71"/>
      <c r="O55233" s="71"/>
      <c r="Q55233" s="71"/>
    </row>
    <row r="55234" spans="11:17" ht="15" customHeight="1" x14ac:dyDescent="0.2">
      <c r="K55234" s="71"/>
      <c r="M55234" s="71"/>
      <c r="O55234" s="71"/>
      <c r="Q55234" s="71"/>
    </row>
    <row r="55235" spans="11:17" ht="15" customHeight="1" x14ac:dyDescent="0.2">
      <c r="K55235" s="71"/>
      <c r="M55235" s="71"/>
      <c r="O55235" s="71"/>
      <c r="Q55235" s="71"/>
    </row>
    <row r="55236" spans="11:17" ht="15" customHeight="1" x14ac:dyDescent="0.2">
      <c r="K55236" s="71"/>
      <c r="M55236" s="71"/>
      <c r="O55236" s="71"/>
      <c r="Q55236" s="71"/>
    </row>
    <row r="55237" spans="11:17" ht="15" customHeight="1" x14ac:dyDescent="0.2">
      <c r="K55237" s="71"/>
      <c r="M55237" s="71"/>
      <c r="O55237" s="71"/>
      <c r="Q55237" s="71"/>
    </row>
    <row r="55238" spans="11:17" ht="15" customHeight="1" x14ac:dyDescent="0.2">
      <c r="K55238" s="71"/>
      <c r="M55238" s="71"/>
      <c r="O55238" s="71"/>
      <c r="Q55238" s="71"/>
    </row>
    <row r="55239" spans="11:17" ht="15" customHeight="1" x14ac:dyDescent="0.2">
      <c r="K55239" s="71"/>
      <c r="M55239" s="71"/>
      <c r="O55239" s="71"/>
      <c r="Q55239" s="71"/>
    </row>
    <row r="55240" spans="11:17" ht="15" customHeight="1" x14ac:dyDescent="0.2">
      <c r="K55240" s="71"/>
      <c r="M55240" s="71"/>
      <c r="O55240" s="71"/>
      <c r="Q55240" s="71"/>
    </row>
    <row r="55241" spans="11:17" ht="15" customHeight="1" x14ac:dyDescent="0.2">
      <c r="K55241" s="71"/>
      <c r="M55241" s="71"/>
      <c r="O55241" s="71"/>
      <c r="Q55241" s="71"/>
    </row>
    <row r="55242" spans="11:17" ht="15" customHeight="1" x14ac:dyDescent="0.2">
      <c r="K55242" s="71"/>
      <c r="M55242" s="71"/>
      <c r="O55242" s="71"/>
      <c r="Q55242" s="71"/>
    </row>
    <row r="55243" spans="11:17" ht="15" customHeight="1" x14ac:dyDescent="0.2">
      <c r="K55243" s="71"/>
      <c r="M55243" s="71"/>
      <c r="O55243" s="71"/>
      <c r="Q55243" s="71"/>
    </row>
    <row r="55244" spans="11:17" ht="15" customHeight="1" x14ac:dyDescent="0.2">
      <c r="K55244" s="71"/>
      <c r="M55244" s="71"/>
      <c r="O55244" s="71"/>
      <c r="Q55244" s="71"/>
    </row>
    <row r="55245" spans="11:17" ht="15" customHeight="1" x14ac:dyDescent="0.2">
      <c r="K55245" s="71"/>
      <c r="M55245" s="71"/>
      <c r="O55245" s="71"/>
      <c r="Q55245" s="71"/>
    </row>
    <row r="55246" spans="11:17" ht="15" customHeight="1" x14ac:dyDescent="0.2">
      <c r="K55246" s="71"/>
      <c r="M55246" s="71"/>
      <c r="O55246" s="71"/>
      <c r="Q55246" s="71"/>
    </row>
    <row r="55247" spans="11:17" ht="15" customHeight="1" x14ac:dyDescent="0.2">
      <c r="K55247" s="71"/>
      <c r="M55247" s="71"/>
      <c r="O55247" s="71"/>
      <c r="Q55247" s="71"/>
    </row>
    <row r="55248" spans="11:17" ht="15" customHeight="1" x14ac:dyDescent="0.2">
      <c r="K55248" s="71"/>
      <c r="M55248" s="71"/>
      <c r="O55248" s="71"/>
      <c r="Q55248" s="71"/>
    </row>
    <row r="55249" spans="11:17" ht="15" customHeight="1" x14ac:dyDescent="0.2">
      <c r="K55249" s="71"/>
      <c r="M55249" s="71"/>
      <c r="O55249" s="71"/>
      <c r="Q55249" s="71"/>
    </row>
    <row r="55250" spans="11:17" ht="15" customHeight="1" x14ac:dyDescent="0.2">
      <c r="K55250" s="71"/>
      <c r="M55250" s="71"/>
      <c r="O55250" s="71"/>
      <c r="Q55250" s="71"/>
    </row>
    <row r="55251" spans="11:17" ht="15" customHeight="1" x14ac:dyDescent="0.2">
      <c r="K55251" s="71"/>
      <c r="M55251" s="71"/>
      <c r="O55251" s="71"/>
      <c r="Q55251" s="71"/>
    </row>
    <row r="55252" spans="11:17" ht="15" customHeight="1" x14ac:dyDescent="0.2">
      <c r="K55252" s="71"/>
      <c r="M55252" s="71"/>
      <c r="O55252" s="71"/>
      <c r="Q55252" s="71"/>
    </row>
    <row r="55253" spans="11:17" ht="15" customHeight="1" x14ac:dyDescent="0.2">
      <c r="K55253" s="71"/>
      <c r="M55253" s="71"/>
      <c r="O55253" s="71"/>
      <c r="Q55253" s="71"/>
    </row>
    <row r="55254" spans="11:17" ht="15" customHeight="1" x14ac:dyDescent="0.2">
      <c r="K55254" s="71"/>
      <c r="M55254" s="71"/>
      <c r="O55254" s="71"/>
      <c r="Q55254" s="71"/>
    </row>
    <row r="55255" spans="11:17" ht="15" customHeight="1" x14ac:dyDescent="0.2">
      <c r="K55255" s="71"/>
      <c r="M55255" s="71"/>
      <c r="O55255" s="71"/>
      <c r="Q55255" s="71"/>
    </row>
    <row r="55256" spans="11:17" ht="15" customHeight="1" x14ac:dyDescent="0.2">
      <c r="K55256" s="71"/>
      <c r="M55256" s="71"/>
      <c r="O55256" s="71"/>
      <c r="Q55256" s="71"/>
    </row>
    <row r="55257" spans="11:17" ht="15" customHeight="1" x14ac:dyDescent="0.2">
      <c r="K55257" s="71"/>
      <c r="M55257" s="71"/>
      <c r="O55257" s="71"/>
      <c r="Q55257" s="71"/>
    </row>
    <row r="55258" spans="11:17" ht="15" customHeight="1" x14ac:dyDescent="0.2">
      <c r="K55258" s="71"/>
      <c r="M55258" s="71"/>
      <c r="O55258" s="71"/>
      <c r="Q55258" s="71"/>
    </row>
    <row r="55259" spans="11:17" ht="15" customHeight="1" x14ac:dyDescent="0.2">
      <c r="K55259" s="71"/>
      <c r="M55259" s="71"/>
      <c r="O55259" s="71"/>
      <c r="Q55259" s="71"/>
    </row>
    <row r="55260" spans="11:17" ht="15" customHeight="1" x14ac:dyDescent="0.2">
      <c r="K55260" s="71"/>
      <c r="M55260" s="71"/>
      <c r="O55260" s="71"/>
      <c r="Q55260" s="71"/>
    </row>
    <row r="55261" spans="11:17" ht="15" customHeight="1" x14ac:dyDescent="0.2">
      <c r="K55261" s="71"/>
      <c r="M55261" s="71"/>
      <c r="O55261" s="71"/>
      <c r="Q55261" s="71"/>
    </row>
    <row r="55262" spans="11:17" ht="15" customHeight="1" x14ac:dyDescent="0.2">
      <c r="K55262" s="71"/>
      <c r="M55262" s="71"/>
      <c r="O55262" s="71"/>
      <c r="Q55262" s="71"/>
    </row>
    <row r="55263" spans="11:17" ht="15" customHeight="1" x14ac:dyDescent="0.2">
      <c r="K55263" s="71"/>
      <c r="M55263" s="71"/>
      <c r="O55263" s="71"/>
      <c r="Q55263" s="71"/>
    </row>
    <row r="55264" spans="11:17" ht="15" customHeight="1" x14ac:dyDescent="0.2">
      <c r="K55264" s="71"/>
      <c r="M55264" s="71"/>
      <c r="O55264" s="71"/>
      <c r="Q55264" s="71"/>
    </row>
    <row r="55265" spans="11:17" ht="15" customHeight="1" x14ac:dyDescent="0.2">
      <c r="K55265" s="71"/>
      <c r="M55265" s="71"/>
      <c r="O55265" s="71"/>
      <c r="Q55265" s="71"/>
    </row>
    <row r="55266" spans="11:17" ht="15" customHeight="1" x14ac:dyDescent="0.2">
      <c r="K55266" s="71"/>
      <c r="M55266" s="71"/>
      <c r="O55266" s="71"/>
      <c r="Q55266" s="71"/>
    </row>
    <row r="55267" spans="11:17" ht="15" customHeight="1" x14ac:dyDescent="0.2">
      <c r="K55267" s="71"/>
      <c r="M55267" s="71"/>
      <c r="O55267" s="71"/>
      <c r="Q55267" s="71"/>
    </row>
    <row r="55268" spans="11:17" ht="15" customHeight="1" x14ac:dyDescent="0.2">
      <c r="K55268" s="71"/>
      <c r="M55268" s="71"/>
      <c r="O55268" s="71"/>
      <c r="Q55268" s="71"/>
    </row>
    <row r="55269" spans="11:17" ht="15" customHeight="1" x14ac:dyDescent="0.2">
      <c r="K55269" s="71"/>
      <c r="M55269" s="71"/>
      <c r="O55269" s="71"/>
      <c r="Q55269" s="71"/>
    </row>
    <row r="55270" spans="11:17" ht="15" customHeight="1" x14ac:dyDescent="0.2">
      <c r="K55270" s="71"/>
      <c r="M55270" s="71"/>
      <c r="O55270" s="71"/>
      <c r="Q55270" s="71"/>
    </row>
    <row r="55271" spans="11:17" ht="15" customHeight="1" x14ac:dyDescent="0.2">
      <c r="K55271" s="71"/>
      <c r="M55271" s="71"/>
      <c r="O55271" s="71"/>
      <c r="Q55271" s="71"/>
    </row>
    <row r="55272" spans="11:17" ht="15" customHeight="1" x14ac:dyDescent="0.2">
      <c r="K55272" s="71"/>
      <c r="M55272" s="71"/>
      <c r="O55272" s="71"/>
      <c r="Q55272" s="71"/>
    </row>
    <row r="55273" spans="11:17" ht="15" customHeight="1" x14ac:dyDescent="0.2">
      <c r="K55273" s="71"/>
      <c r="M55273" s="71"/>
      <c r="O55273" s="71"/>
      <c r="Q55273" s="71"/>
    </row>
    <row r="55274" spans="11:17" ht="15" customHeight="1" x14ac:dyDescent="0.2">
      <c r="K55274" s="71"/>
      <c r="M55274" s="71"/>
      <c r="O55274" s="71"/>
      <c r="Q55274" s="71"/>
    </row>
    <row r="55275" spans="11:17" ht="15" customHeight="1" x14ac:dyDescent="0.2">
      <c r="K55275" s="71"/>
      <c r="M55275" s="71"/>
      <c r="O55275" s="71"/>
      <c r="Q55275" s="71"/>
    </row>
    <row r="55276" spans="11:17" ht="15" customHeight="1" x14ac:dyDescent="0.2">
      <c r="K55276" s="71"/>
      <c r="M55276" s="71"/>
      <c r="O55276" s="71"/>
      <c r="Q55276" s="71"/>
    </row>
    <row r="55277" spans="11:17" ht="15" customHeight="1" x14ac:dyDescent="0.2">
      <c r="K55277" s="71"/>
      <c r="M55277" s="71"/>
      <c r="O55277" s="71"/>
      <c r="Q55277" s="71"/>
    </row>
    <row r="55278" spans="11:17" ht="15" customHeight="1" x14ac:dyDescent="0.2">
      <c r="K55278" s="71"/>
      <c r="M55278" s="71"/>
      <c r="O55278" s="71"/>
      <c r="Q55278" s="71"/>
    </row>
    <row r="55279" spans="11:17" ht="15" customHeight="1" x14ac:dyDescent="0.2">
      <c r="K55279" s="71"/>
      <c r="M55279" s="71"/>
      <c r="O55279" s="71"/>
      <c r="Q55279" s="71"/>
    </row>
    <row r="55280" spans="11:17" ht="15" customHeight="1" x14ac:dyDescent="0.2">
      <c r="K55280" s="71"/>
      <c r="M55280" s="71"/>
      <c r="O55280" s="71"/>
      <c r="Q55280" s="71"/>
    </row>
    <row r="55281" spans="11:17" ht="15" customHeight="1" x14ac:dyDescent="0.2">
      <c r="K55281" s="71"/>
      <c r="M55281" s="71"/>
      <c r="O55281" s="71"/>
      <c r="Q55281" s="71"/>
    </row>
    <row r="55282" spans="11:17" ht="15" customHeight="1" x14ac:dyDescent="0.2">
      <c r="K55282" s="71"/>
      <c r="M55282" s="71"/>
      <c r="O55282" s="71"/>
      <c r="Q55282" s="71"/>
    </row>
    <row r="55283" spans="11:17" ht="15" customHeight="1" x14ac:dyDescent="0.2">
      <c r="K55283" s="71"/>
      <c r="M55283" s="71"/>
      <c r="O55283" s="71"/>
      <c r="Q55283" s="71"/>
    </row>
    <row r="55284" spans="11:17" ht="15" customHeight="1" x14ac:dyDescent="0.2">
      <c r="K55284" s="71"/>
      <c r="M55284" s="71"/>
      <c r="O55284" s="71"/>
      <c r="Q55284" s="71"/>
    </row>
    <row r="55285" spans="11:17" ht="15" customHeight="1" x14ac:dyDescent="0.2">
      <c r="K55285" s="71"/>
      <c r="M55285" s="71"/>
      <c r="O55285" s="71"/>
      <c r="Q55285" s="71"/>
    </row>
    <row r="55286" spans="11:17" ht="15" customHeight="1" x14ac:dyDescent="0.2">
      <c r="K55286" s="71"/>
      <c r="M55286" s="71"/>
      <c r="O55286" s="71"/>
      <c r="Q55286" s="71"/>
    </row>
    <row r="55287" spans="11:17" ht="15" customHeight="1" x14ac:dyDescent="0.2">
      <c r="K55287" s="71"/>
      <c r="M55287" s="71"/>
      <c r="O55287" s="71"/>
      <c r="Q55287" s="71"/>
    </row>
    <row r="55288" spans="11:17" ht="15" customHeight="1" x14ac:dyDescent="0.2">
      <c r="K55288" s="71"/>
      <c r="M55288" s="71"/>
      <c r="O55288" s="71"/>
      <c r="Q55288" s="71"/>
    </row>
    <row r="55289" spans="11:17" ht="15" customHeight="1" x14ac:dyDescent="0.2">
      <c r="K55289" s="71"/>
      <c r="M55289" s="71"/>
      <c r="O55289" s="71"/>
      <c r="Q55289" s="71"/>
    </row>
    <row r="55290" spans="11:17" ht="15" customHeight="1" x14ac:dyDescent="0.2">
      <c r="K55290" s="71"/>
      <c r="M55290" s="71"/>
      <c r="O55290" s="71"/>
      <c r="Q55290" s="71"/>
    </row>
    <row r="55291" spans="11:17" ht="15" customHeight="1" x14ac:dyDescent="0.2">
      <c r="K55291" s="71"/>
      <c r="M55291" s="71"/>
      <c r="O55291" s="71"/>
      <c r="Q55291" s="71"/>
    </row>
    <row r="55292" spans="11:17" ht="15" customHeight="1" x14ac:dyDescent="0.2">
      <c r="K55292" s="71"/>
      <c r="M55292" s="71"/>
      <c r="O55292" s="71"/>
      <c r="Q55292" s="71"/>
    </row>
    <row r="55293" spans="11:17" ht="15" customHeight="1" x14ac:dyDescent="0.2">
      <c r="K55293" s="71"/>
      <c r="M55293" s="71"/>
      <c r="O55293" s="71"/>
      <c r="Q55293" s="71"/>
    </row>
    <row r="55294" spans="11:17" ht="15" customHeight="1" x14ac:dyDescent="0.2">
      <c r="K55294" s="71"/>
      <c r="M55294" s="71"/>
      <c r="O55294" s="71"/>
      <c r="Q55294" s="71"/>
    </row>
    <row r="55295" spans="11:17" ht="15" customHeight="1" x14ac:dyDescent="0.2">
      <c r="K55295" s="71"/>
      <c r="M55295" s="71"/>
      <c r="O55295" s="71"/>
      <c r="Q55295" s="71"/>
    </row>
    <row r="55296" spans="11:17" ht="15" customHeight="1" x14ac:dyDescent="0.2">
      <c r="K55296" s="71"/>
      <c r="M55296" s="71"/>
      <c r="O55296" s="71"/>
      <c r="Q55296" s="71"/>
    </row>
    <row r="55297" spans="11:17" ht="15" customHeight="1" x14ac:dyDescent="0.2">
      <c r="K55297" s="71"/>
      <c r="M55297" s="71"/>
      <c r="O55297" s="71"/>
      <c r="Q55297" s="71"/>
    </row>
    <row r="55298" spans="11:17" ht="15" customHeight="1" x14ac:dyDescent="0.2">
      <c r="K55298" s="71"/>
      <c r="M55298" s="71"/>
      <c r="O55298" s="71"/>
      <c r="Q55298" s="71"/>
    </row>
    <row r="55299" spans="11:17" ht="15" customHeight="1" x14ac:dyDescent="0.2">
      <c r="K55299" s="71"/>
      <c r="M55299" s="71"/>
      <c r="O55299" s="71"/>
      <c r="Q55299" s="71"/>
    </row>
    <row r="55300" spans="11:17" ht="15" customHeight="1" x14ac:dyDescent="0.2">
      <c r="K55300" s="71"/>
      <c r="M55300" s="71"/>
      <c r="O55300" s="71"/>
      <c r="Q55300" s="71"/>
    </row>
    <row r="55301" spans="11:17" ht="15" customHeight="1" x14ac:dyDescent="0.2">
      <c r="K55301" s="71"/>
      <c r="M55301" s="71"/>
      <c r="O55301" s="71"/>
      <c r="Q55301" s="71"/>
    </row>
    <row r="55302" spans="11:17" ht="15" customHeight="1" x14ac:dyDescent="0.2">
      <c r="K55302" s="71"/>
      <c r="M55302" s="71"/>
      <c r="O55302" s="71"/>
      <c r="Q55302" s="71"/>
    </row>
    <row r="55303" spans="11:17" ht="15" customHeight="1" x14ac:dyDescent="0.2">
      <c r="K55303" s="71"/>
      <c r="M55303" s="71"/>
      <c r="O55303" s="71"/>
      <c r="Q55303" s="71"/>
    </row>
    <row r="55304" spans="11:17" ht="15" customHeight="1" x14ac:dyDescent="0.2">
      <c r="K55304" s="71"/>
      <c r="M55304" s="71"/>
      <c r="O55304" s="71"/>
      <c r="Q55304" s="71"/>
    </row>
    <row r="55305" spans="11:17" ht="15" customHeight="1" x14ac:dyDescent="0.2">
      <c r="K55305" s="71"/>
      <c r="M55305" s="71"/>
      <c r="O55305" s="71"/>
      <c r="Q55305" s="71"/>
    </row>
    <row r="55306" spans="11:17" ht="15" customHeight="1" x14ac:dyDescent="0.2">
      <c r="K55306" s="71"/>
      <c r="M55306" s="71"/>
      <c r="O55306" s="71"/>
      <c r="Q55306" s="71"/>
    </row>
    <row r="55307" spans="11:17" ht="15" customHeight="1" x14ac:dyDescent="0.2">
      <c r="K55307" s="71"/>
      <c r="M55307" s="71"/>
      <c r="O55307" s="71"/>
      <c r="Q55307" s="71"/>
    </row>
    <row r="55308" spans="11:17" ht="15" customHeight="1" x14ac:dyDescent="0.2">
      <c r="K55308" s="71"/>
      <c r="M55308" s="71"/>
      <c r="O55308" s="71"/>
      <c r="Q55308" s="71"/>
    </row>
    <row r="55309" spans="11:17" ht="15" customHeight="1" x14ac:dyDescent="0.2">
      <c r="K55309" s="71"/>
      <c r="M55309" s="71"/>
      <c r="O55309" s="71"/>
      <c r="Q55309" s="71"/>
    </row>
    <row r="55310" spans="11:17" ht="15" customHeight="1" x14ac:dyDescent="0.2">
      <c r="K55310" s="71"/>
      <c r="M55310" s="71"/>
      <c r="O55310" s="71"/>
      <c r="Q55310" s="71"/>
    </row>
    <row r="55311" spans="11:17" ht="15" customHeight="1" x14ac:dyDescent="0.2">
      <c r="K55311" s="71"/>
      <c r="M55311" s="71"/>
      <c r="O55311" s="71"/>
      <c r="Q55311" s="71"/>
    </row>
    <row r="55312" spans="11:17" ht="15" customHeight="1" x14ac:dyDescent="0.2">
      <c r="K55312" s="71"/>
      <c r="M55312" s="71"/>
      <c r="O55312" s="71"/>
      <c r="Q55312" s="71"/>
    </row>
    <row r="55313" spans="11:17" ht="15" customHeight="1" x14ac:dyDescent="0.2">
      <c r="K55313" s="71"/>
      <c r="M55313" s="71"/>
      <c r="O55313" s="71"/>
      <c r="Q55313" s="71"/>
    </row>
    <row r="55314" spans="11:17" ht="15" customHeight="1" x14ac:dyDescent="0.2">
      <c r="K55314" s="71"/>
      <c r="M55314" s="71"/>
      <c r="O55314" s="71"/>
      <c r="Q55314" s="71"/>
    </row>
    <row r="55315" spans="11:17" ht="15" customHeight="1" x14ac:dyDescent="0.2">
      <c r="K55315" s="71"/>
      <c r="M55315" s="71"/>
      <c r="O55315" s="71"/>
      <c r="Q55315" s="71"/>
    </row>
    <row r="55316" spans="11:17" ht="15" customHeight="1" x14ac:dyDescent="0.2">
      <c r="K55316" s="71"/>
      <c r="M55316" s="71"/>
      <c r="O55316" s="71"/>
      <c r="Q55316" s="71"/>
    </row>
    <row r="55317" spans="11:17" ht="15" customHeight="1" x14ac:dyDescent="0.2">
      <c r="K55317" s="71"/>
      <c r="M55317" s="71"/>
      <c r="O55317" s="71"/>
      <c r="Q55317" s="71"/>
    </row>
    <row r="55318" spans="11:17" ht="15" customHeight="1" x14ac:dyDescent="0.2">
      <c r="K55318" s="71"/>
      <c r="M55318" s="71"/>
      <c r="O55318" s="71"/>
      <c r="Q55318" s="71"/>
    </row>
    <row r="55319" spans="11:17" ht="15" customHeight="1" x14ac:dyDescent="0.2">
      <c r="K55319" s="71"/>
      <c r="M55319" s="71"/>
      <c r="O55319" s="71"/>
      <c r="Q55319" s="71"/>
    </row>
    <row r="55320" spans="11:17" ht="15" customHeight="1" x14ac:dyDescent="0.2">
      <c r="K55320" s="71"/>
      <c r="M55320" s="71"/>
      <c r="O55320" s="71"/>
      <c r="Q55320" s="71"/>
    </row>
    <row r="55321" spans="11:17" ht="15" customHeight="1" x14ac:dyDescent="0.2">
      <c r="K55321" s="71"/>
      <c r="M55321" s="71"/>
      <c r="O55321" s="71"/>
      <c r="Q55321" s="71"/>
    </row>
    <row r="55322" spans="11:17" ht="15" customHeight="1" x14ac:dyDescent="0.2">
      <c r="K55322" s="71"/>
      <c r="M55322" s="71"/>
      <c r="O55322" s="71"/>
      <c r="Q55322" s="71"/>
    </row>
    <row r="55323" spans="11:17" ht="15" customHeight="1" x14ac:dyDescent="0.2">
      <c r="K55323" s="71"/>
      <c r="M55323" s="71"/>
      <c r="O55323" s="71"/>
      <c r="Q55323" s="71"/>
    </row>
    <row r="55324" spans="11:17" ht="15" customHeight="1" x14ac:dyDescent="0.2">
      <c r="K55324" s="71"/>
      <c r="M55324" s="71"/>
      <c r="O55324" s="71"/>
      <c r="Q55324" s="71"/>
    </row>
    <row r="55325" spans="11:17" ht="15" customHeight="1" x14ac:dyDescent="0.2">
      <c r="K55325" s="71"/>
      <c r="M55325" s="71"/>
      <c r="O55325" s="71"/>
      <c r="Q55325" s="71"/>
    </row>
    <row r="55326" spans="11:17" ht="15" customHeight="1" x14ac:dyDescent="0.2">
      <c r="K55326" s="71"/>
      <c r="M55326" s="71"/>
      <c r="O55326" s="71"/>
      <c r="Q55326" s="71"/>
    </row>
    <row r="55327" spans="11:17" ht="15" customHeight="1" x14ac:dyDescent="0.2">
      <c r="K55327" s="71"/>
      <c r="M55327" s="71"/>
      <c r="O55327" s="71"/>
      <c r="Q55327" s="71"/>
    </row>
    <row r="55328" spans="11:17" ht="15" customHeight="1" x14ac:dyDescent="0.2">
      <c r="K55328" s="71"/>
      <c r="M55328" s="71"/>
      <c r="O55328" s="71"/>
      <c r="Q55328" s="71"/>
    </row>
    <row r="55329" spans="11:17" ht="15" customHeight="1" x14ac:dyDescent="0.2">
      <c r="K55329" s="71"/>
      <c r="M55329" s="71"/>
      <c r="O55329" s="71"/>
      <c r="Q55329" s="71"/>
    </row>
    <row r="55330" spans="11:17" ht="15" customHeight="1" x14ac:dyDescent="0.2">
      <c r="K55330" s="71"/>
      <c r="M55330" s="71"/>
      <c r="O55330" s="71"/>
      <c r="Q55330" s="71"/>
    </row>
    <row r="55331" spans="11:17" ht="15" customHeight="1" x14ac:dyDescent="0.2">
      <c r="K55331" s="71"/>
      <c r="M55331" s="71"/>
      <c r="O55331" s="71"/>
      <c r="Q55331" s="71"/>
    </row>
    <row r="55332" spans="11:17" ht="15" customHeight="1" x14ac:dyDescent="0.2">
      <c r="K55332" s="71"/>
      <c r="M55332" s="71"/>
      <c r="O55332" s="71"/>
      <c r="Q55332" s="71"/>
    </row>
    <row r="55333" spans="11:17" ht="15" customHeight="1" x14ac:dyDescent="0.2">
      <c r="K55333" s="71"/>
      <c r="M55333" s="71"/>
      <c r="O55333" s="71"/>
      <c r="Q55333" s="71"/>
    </row>
    <row r="55334" spans="11:17" ht="15" customHeight="1" x14ac:dyDescent="0.2">
      <c r="K55334" s="71"/>
      <c r="M55334" s="71"/>
      <c r="O55334" s="71"/>
      <c r="Q55334" s="71"/>
    </row>
    <row r="55335" spans="11:17" ht="15" customHeight="1" x14ac:dyDescent="0.2">
      <c r="K55335" s="71"/>
      <c r="M55335" s="71"/>
      <c r="O55335" s="71"/>
      <c r="Q55335" s="71"/>
    </row>
    <row r="55336" spans="11:17" ht="15" customHeight="1" x14ac:dyDescent="0.2">
      <c r="K55336" s="71"/>
      <c r="M55336" s="71"/>
      <c r="O55336" s="71"/>
      <c r="Q55336" s="71"/>
    </row>
    <row r="55337" spans="11:17" ht="15" customHeight="1" x14ac:dyDescent="0.2">
      <c r="K55337" s="71"/>
      <c r="M55337" s="71"/>
      <c r="O55337" s="71"/>
      <c r="Q55337" s="71"/>
    </row>
    <row r="55338" spans="11:17" ht="15" customHeight="1" x14ac:dyDescent="0.2">
      <c r="K55338" s="71"/>
      <c r="M55338" s="71"/>
      <c r="O55338" s="71"/>
      <c r="Q55338" s="71"/>
    </row>
    <row r="55339" spans="11:17" ht="15" customHeight="1" x14ac:dyDescent="0.2">
      <c r="K55339" s="71"/>
      <c r="M55339" s="71"/>
      <c r="O55339" s="71"/>
      <c r="Q55339" s="71"/>
    </row>
    <row r="55340" spans="11:17" ht="15" customHeight="1" x14ac:dyDescent="0.2">
      <c r="K55340" s="71"/>
      <c r="M55340" s="71"/>
      <c r="O55340" s="71"/>
      <c r="Q55340" s="71"/>
    </row>
    <row r="55341" spans="11:17" ht="15" customHeight="1" x14ac:dyDescent="0.2">
      <c r="K55341" s="71"/>
      <c r="M55341" s="71"/>
      <c r="O55341" s="71"/>
      <c r="Q55341" s="71"/>
    </row>
    <row r="55342" spans="11:17" ht="15" customHeight="1" x14ac:dyDescent="0.2">
      <c r="K55342" s="71"/>
      <c r="M55342" s="71"/>
      <c r="O55342" s="71"/>
      <c r="Q55342" s="71"/>
    </row>
    <row r="55343" spans="11:17" ht="15" customHeight="1" x14ac:dyDescent="0.2">
      <c r="K55343" s="71"/>
      <c r="M55343" s="71"/>
      <c r="O55343" s="71"/>
      <c r="Q55343" s="71"/>
    </row>
    <row r="55344" spans="11:17" ht="15" customHeight="1" x14ac:dyDescent="0.2">
      <c r="K55344" s="71"/>
      <c r="M55344" s="71"/>
      <c r="O55344" s="71"/>
      <c r="Q55344" s="71"/>
    </row>
    <row r="55345" spans="11:17" ht="15" customHeight="1" x14ac:dyDescent="0.2">
      <c r="K55345" s="71"/>
      <c r="M55345" s="71"/>
      <c r="O55345" s="71"/>
      <c r="Q55345" s="71"/>
    </row>
    <row r="55346" spans="11:17" ht="15" customHeight="1" x14ac:dyDescent="0.2">
      <c r="K55346" s="71"/>
      <c r="M55346" s="71"/>
      <c r="O55346" s="71"/>
      <c r="Q55346" s="71"/>
    </row>
    <row r="55347" spans="11:17" ht="15" customHeight="1" x14ac:dyDescent="0.2">
      <c r="K55347" s="71"/>
      <c r="M55347" s="71"/>
      <c r="O55347" s="71"/>
      <c r="Q55347" s="71"/>
    </row>
    <row r="55348" spans="11:17" ht="15" customHeight="1" x14ac:dyDescent="0.2">
      <c r="K55348" s="71"/>
      <c r="M55348" s="71"/>
      <c r="O55348" s="71"/>
      <c r="Q55348" s="71"/>
    </row>
    <row r="55349" spans="11:17" ht="15" customHeight="1" x14ac:dyDescent="0.2">
      <c r="K55349" s="71"/>
      <c r="M55349" s="71"/>
      <c r="O55349" s="71"/>
      <c r="Q55349" s="71"/>
    </row>
    <row r="55350" spans="11:17" ht="15" customHeight="1" x14ac:dyDescent="0.2">
      <c r="K55350" s="71"/>
      <c r="M55350" s="71"/>
      <c r="O55350" s="71"/>
      <c r="Q55350" s="71"/>
    </row>
    <row r="55351" spans="11:17" ht="15" customHeight="1" x14ac:dyDescent="0.2">
      <c r="K55351" s="71"/>
      <c r="M55351" s="71"/>
      <c r="O55351" s="71"/>
      <c r="Q55351" s="71"/>
    </row>
    <row r="55352" spans="11:17" ht="15" customHeight="1" x14ac:dyDescent="0.2">
      <c r="K55352" s="71"/>
      <c r="M55352" s="71"/>
      <c r="O55352" s="71"/>
      <c r="Q55352" s="71"/>
    </row>
    <row r="55353" spans="11:17" ht="15" customHeight="1" x14ac:dyDescent="0.2">
      <c r="K55353" s="71"/>
      <c r="M55353" s="71"/>
      <c r="O55353" s="71"/>
      <c r="Q55353" s="71"/>
    </row>
    <row r="55354" spans="11:17" ht="15" customHeight="1" x14ac:dyDescent="0.2">
      <c r="K55354" s="71"/>
      <c r="M55354" s="71"/>
      <c r="O55354" s="71"/>
      <c r="Q55354" s="71"/>
    </row>
    <row r="55355" spans="11:17" ht="15" customHeight="1" x14ac:dyDescent="0.2">
      <c r="K55355" s="71"/>
      <c r="M55355" s="71"/>
      <c r="O55355" s="71"/>
      <c r="Q55355" s="71"/>
    </row>
    <row r="55356" spans="11:17" ht="15" customHeight="1" x14ac:dyDescent="0.2">
      <c r="K55356" s="71"/>
      <c r="M55356" s="71"/>
      <c r="O55356" s="71"/>
      <c r="Q55356" s="71"/>
    </row>
    <row r="55357" spans="11:17" ht="15" customHeight="1" x14ac:dyDescent="0.2">
      <c r="K55357" s="71"/>
      <c r="M55357" s="71"/>
      <c r="O55357" s="71"/>
      <c r="Q55357" s="71"/>
    </row>
    <row r="55358" spans="11:17" ht="15" customHeight="1" x14ac:dyDescent="0.2">
      <c r="K55358" s="71"/>
      <c r="M55358" s="71"/>
      <c r="O55358" s="71"/>
      <c r="Q55358" s="71"/>
    </row>
    <row r="55359" spans="11:17" ht="15" customHeight="1" x14ac:dyDescent="0.2">
      <c r="K55359" s="71"/>
      <c r="M55359" s="71"/>
      <c r="O55359" s="71"/>
      <c r="Q55359" s="71"/>
    </row>
    <row r="55360" spans="11:17" ht="15" customHeight="1" x14ac:dyDescent="0.2">
      <c r="K55360" s="71"/>
      <c r="M55360" s="71"/>
      <c r="O55360" s="71"/>
      <c r="Q55360" s="71"/>
    </row>
    <row r="55361" spans="11:17" ht="15" customHeight="1" x14ac:dyDescent="0.2">
      <c r="K55361" s="71"/>
      <c r="M55361" s="71"/>
      <c r="O55361" s="71"/>
      <c r="Q55361" s="71"/>
    </row>
    <row r="55362" spans="11:17" ht="15" customHeight="1" x14ac:dyDescent="0.2">
      <c r="K55362" s="71"/>
      <c r="M55362" s="71"/>
      <c r="O55362" s="71"/>
      <c r="Q55362" s="71"/>
    </row>
    <row r="55363" spans="11:17" ht="15" customHeight="1" x14ac:dyDescent="0.2">
      <c r="K55363" s="71"/>
      <c r="M55363" s="71"/>
      <c r="O55363" s="71"/>
      <c r="Q55363" s="71"/>
    </row>
    <row r="55364" spans="11:17" ht="15" customHeight="1" x14ac:dyDescent="0.2">
      <c r="K55364" s="71"/>
      <c r="M55364" s="71"/>
      <c r="O55364" s="71"/>
      <c r="Q55364" s="71"/>
    </row>
    <row r="55365" spans="11:17" ht="15" customHeight="1" x14ac:dyDescent="0.2">
      <c r="K55365" s="71"/>
      <c r="M55365" s="71"/>
      <c r="O55365" s="71"/>
      <c r="Q55365" s="71"/>
    </row>
    <row r="55366" spans="11:17" ht="15" customHeight="1" x14ac:dyDescent="0.2">
      <c r="K55366" s="71"/>
      <c r="M55366" s="71"/>
      <c r="O55366" s="71"/>
      <c r="Q55366" s="71"/>
    </row>
    <row r="55367" spans="11:17" ht="15" customHeight="1" x14ac:dyDescent="0.2">
      <c r="K55367" s="71"/>
      <c r="M55367" s="71"/>
      <c r="O55367" s="71"/>
      <c r="Q55367" s="71"/>
    </row>
    <row r="55368" spans="11:17" ht="15" customHeight="1" x14ac:dyDescent="0.2">
      <c r="K55368" s="71"/>
      <c r="M55368" s="71"/>
      <c r="O55368" s="71"/>
      <c r="Q55368" s="71"/>
    </row>
    <row r="55369" spans="11:17" ht="15" customHeight="1" x14ac:dyDescent="0.2">
      <c r="K55369" s="71"/>
      <c r="M55369" s="71"/>
      <c r="O55369" s="71"/>
      <c r="Q55369" s="71"/>
    </row>
    <row r="55370" spans="11:17" ht="15" customHeight="1" x14ac:dyDescent="0.2">
      <c r="K55370" s="71"/>
      <c r="M55370" s="71"/>
      <c r="O55370" s="71"/>
      <c r="Q55370" s="71"/>
    </row>
    <row r="55371" spans="11:17" ht="15" customHeight="1" x14ac:dyDescent="0.2">
      <c r="K55371" s="71"/>
      <c r="M55371" s="71"/>
      <c r="O55371" s="71"/>
      <c r="Q55371" s="71"/>
    </row>
    <row r="55372" spans="11:17" ht="15" customHeight="1" x14ac:dyDescent="0.2">
      <c r="K55372" s="71"/>
      <c r="M55372" s="71"/>
      <c r="O55372" s="71"/>
      <c r="Q55372" s="71"/>
    </row>
    <row r="55373" spans="11:17" ht="15" customHeight="1" x14ac:dyDescent="0.2">
      <c r="K55373" s="71"/>
      <c r="M55373" s="71"/>
      <c r="O55373" s="71"/>
      <c r="Q55373" s="71"/>
    </row>
    <row r="55374" spans="11:17" ht="15" customHeight="1" x14ac:dyDescent="0.2">
      <c r="K55374" s="71"/>
      <c r="M55374" s="71"/>
      <c r="O55374" s="71"/>
      <c r="Q55374" s="71"/>
    </row>
    <row r="55375" spans="11:17" ht="15" customHeight="1" x14ac:dyDescent="0.2">
      <c r="K55375" s="71"/>
      <c r="M55375" s="71"/>
      <c r="O55375" s="71"/>
      <c r="Q55375" s="71"/>
    </row>
    <row r="55376" spans="11:17" ht="15" customHeight="1" x14ac:dyDescent="0.2">
      <c r="K55376" s="71"/>
      <c r="M55376" s="71"/>
      <c r="O55376" s="71"/>
      <c r="Q55376" s="71"/>
    </row>
    <row r="55377" spans="11:17" ht="15" customHeight="1" x14ac:dyDescent="0.2">
      <c r="K55377" s="71"/>
      <c r="M55377" s="71"/>
      <c r="O55377" s="71"/>
      <c r="Q55377" s="71"/>
    </row>
    <row r="55378" spans="11:17" ht="15" customHeight="1" x14ac:dyDescent="0.2">
      <c r="K55378" s="71"/>
      <c r="M55378" s="71"/>
      <c r="O55378" s="71"/>
      <c r="Q55378" s="71"/>
    </row>
    <row r="55379" spans="11:17" ht="15" customHeight="1" x14ac:dyDescent="0.2">
      <c r="K55379" s="71"/>
      <c r="M55379" s="71"/>
      <c r="O55379" s="71"/>
      <c r="Q55379" s="71"/>
    </row>
    <row r="55380" spans="11:17" ht="15" customHeight="1" x14ac:dyDescent="0.2">
      <c r="K55380" s="71"/>
      <c r="M55380" s="71"/>
      <c r="O55380" s="71"/>
      <c r="Q55380" s="71"/>
    </row>
    <row r="55381" spans="11:17" ht="15" customHeight="1" x14ac:dyDescent="0.2">
      <c r="K55381" s="71"/>
      <c r="M55381" s="71"/>
      <c r="O55381" s="71"/>
      <c r="Q55381" s="71"/>
    </row>
    <row r="55382" spans="11:17" ht="15" customHeight="1" x14ac:dyDescent="0.2">
      <c r="K55382" s="71"/>
      <c r="M55382" s="71"/>
      <c r="O55382" s="71"/>
      <c r="Q55382" s="71"/>
    </row>
    <row r="55383" spans="11:17" ht="15" customHeight="1" x14ac:dyDescent="0.2">
      <c r="K55383" s="71"/>
      <c r="M55383" s="71"/>
      <c r="O55383" s="71"/>
      <c r="Q55383" s="71"/>
    </row>
    <row r="55384" spans="11:17" ht="15" customHeight="1" x14ac:dyDescent="0.2">
      <c r="K55384" s="71"/>
      <c r="M55384" s="71"/>
      <c r="O55384" s="71"/>
      <c r="Q55384" s="71"/>
    </row>
    <row r="55385" spans="11:17" ht="15" customHeight="1" x14ac:dyDescent="0.2">
      <c r="K55385" s="71"/>
      <c r="M55385" s="71"/>
      <c r="O55385" s="71"/>
      <c r="Q55385" s="71"/>
    </row>
    <row r="55386" spans="11:17" ht="15" customHeight="1" x14ac:dyDescent="0.2">
      <c r="K55386" s="71"/>
      <c r="M55386" s="71"/>
      <c r="O55386" s="71"/>
      <c r="Q55386" s="71"/>
    </row>
    <row r="55387" spans="11:17" ht="15" customHeight="1" x14ac:dyDescent="0.2">
      <c r="K55387" s="71"/>
      <c r="M55387" s="71"/>
      <c r="O55387" s="71"/>
      <c r="Q55387" s="71"/>
    </row>
    <row r="55388" spans="11:17" ht="15" customHeight="1" x14ac:dyDescent="0.2">
      <c r="K55388" s="71"/>
      <c r="M55388" s="71"/>
      <c r="O55388" s="71"/>
      <c r="Q55388" s="71"/>
    </row>
    <row r="55389" spans="11:17" ht="15" customHeight="1" x14ac:dyDescent="0.2">
      <c r="K55389" s="71"/>
      <c r="M55389" s="71"/>
      <c r="O55389" s="71"/>
      <c r="Q55389" s="71"/>
    </row>
    <row r="55390" spans="11:17" ht="15" customHeight="1" x14ac:dyDescent="0.2">
      <c r="K55390" s="71"/>
      <c r="M55390" s="71"/>
      <c r="O55390" s="71"/>
      <c r="Q55390" s="71"/>
    </row>
    <row r="55391" spans="11:17" ht="15" customHeight="1" x14ac:dyDescent="0.2">
      <c r="K55391" s="71"/>
      <c r="M55391" s="71"/>
      <c r="O55391" s="71"/>
      <c r="Q55391" s="71"/>
    </row>
    <row r="55392" spans="11:17" ht="15" customHeight="1" x14ac:dyDescent="0.2">
      <c r="K55392" s="71"/>
      <c r="M55392" s="71"/>
      <c r="O55392" s="71"/>
      <c r="Q55392" s="71"/>
    </row>
    <row r="55393" spans="11:17" ht="15" customHeight="1" x14ac:dyDescent="0.2">
      <c r="K55393" s="71"/>
      <c r="M55393" s="71"/>
      <c r="O55393" s="71"/>
      <c r="Q55393" s="71"/>
    </row>
    <row r="55394" spans="11:17" ht="15" customHeight="1" x14ac:dyDescent="0.2">
      <c r="K55394" s="71"/>
      <c r="M55394" s="71"/>
      <c r="O55394" s="71"/>
      <c r="Q55394" s="71"/>
    </row>
    <row r="55395" spans="11:17" ht="15" customHeight="1" x14ac:dyDescent="0.2">
      <c r="K55395" s="71"/>
      <c r="M55395" s="71"/>
      <c r="O55395" s="71"/>
      <c r="Q55395" s="71"/>
    </row>
    <row r="55396" spans="11:17" ht="15" customHeight="1" x14ac:dyDescent="0.2">
      <c r="K55396" s="71"/>
      <c r="M55396" s="71"/>
      <c r="O55396" s="71"/>
      <c r="Q55396" s="71"/>
    </row>
    <row r="55397" spans="11:17" ht="15" customHeight="1" x14ac:dyDescent="0.2">
      <c r="K55397" s="71"/>
      <c r="M55397" s="71"/>
      <c r="O55397" s="71"/>
      <c r="Q55397" s="71"/>
    </row>
    <row r="55398" spans="11:17" ht="15" customHeight="1" x14ac:dyDescent="0.2">
      <c r="K55398" s="71"/>
      <c r="M55398" s="71"/>
      <c r="O55398" s="71"/>
      <c r="Q55398" s="71"/>
    </row>
    <row r="55399" spans="11:17" ht="15" customHeight="1" x14ac:dyDescent="0.2">
      <c r="K55399" s="71"/>
      <c r="M55399" s="71"/>
      <c r="O55399" s="71"/>
      <c r="Q55399" s="71"/>
    </row>
    <row r="55400" spans="11:17" ht="15" customHeight="1" x14ac:dyDescent="0.2">
      <c r="K55400" s="71"/>
      <c r="M55400" s="71"/>
      <c r="O55400" s="71"/>
      <c r="Q55400" s="71"/>
    </row>
    <row r="55401" spans="11:17" ht="15" customHeight="1" x14ac:dyDescent="0.2">
      <c r="K55401" s="71"/>
      <c r="M55401" s="71"/>
      <c r="O55401" s="71"/>
      <c r="Q55401" s="71"/>
    </row>
    <row r="55402" spans="11:17" ht="15" customHeight="1" x14ac:dyDescent="0.2">
      <c r="K55402" s="71"/>
      <c r="M55402" s="71"/>
      <c r="O55402" s="71"/>
      <c r="Q55402" s="71"/>
    </row>
    <row r="55403" spans="11:17" ht="15" customHeight="1" x14ac:dyDescent="0.2">
      <c r="K55403" s="71"/>
      <c r="M55403" s="71"/>
      <c r="O55403" s="71"/>
      <c r="Q55403" s="71"/>
    </row>
    <row r="55404" spans="11:17" ht="15" customHeight="1" x14ac:dyDescent="0.2">
      <c r="K55404" s="71"/>
      <c r="M55404" s="71"/>
      <c r="O55404" s="71"/>
      <c r="Q55404" s="71"/>
    </row>
    <row r="55405" spans="11:17" ht="15" customHeight="1" x14ac:dyDescent="0.2">
      <c r="K55405" s="71"/>
      <c r="M55405" s="71"/>
      <c r="O55405" s="71"/>
      <c r="Q55405" s="71"/>
    </row>
    <row r="55406" spans="11:17" ht="15" customHeight="1" x14ac:dyDescent="0.2">
      <c r="K55406" s="71"/>
      <c r="M55406" s="71"/>
      <c r="O55406" s="71"/>
      <c r="Q55406" s="71"/>
    </row>
    <row r="55407" spans="11:17" ht="15" customHeight="1" x14ac:dyDescent="0.2">
      <c r="K55407" s="71"/>
      <c r="M55407" s="71"/>
      <c r="O55407" s="71"/>
      <c r="Q55407" s="71"/>
    </row>
    <row r="55408" spans="11:17" ht="15" customHeight="1" x14ac:dyDescent="0.2">
      <c r="K55408" s="71"/>
      <c r="M55408" s="71"/>
      <c r="O55408" s="71"/>
      <c r="Q55408" s="71"/>
    </row>
    <row r="55409" spans="11:17" ht="15" customHeight="1" x14ac:dyDescent="0.2">
      <c r="K55409" s="71"/>
      <c r="M55409" s="71"/>
      <c r="O55409" s="71"/>
      <c r="Q55409" s="71"/>
    </row>
    <row r="55410" spans="11:17" ht="15" customHeight="1" x14ac:dyDescent="0.2">
      <c r="K55410" s="71"/>
      <c r="M55410" s="71"/>
      <c r="O55410" s="71"/>
      <c r="Q55410" s="71"/>
    </row>
    <row r="55411" spans="11:17" ht="15" customHeight="1" x14ac:dyDescent="0.2">
      <c r="K55411" s="71"/>
      <c r="M55411" s="71"/>
      <c r="O55411" s="71"/>
      <c r="Q55411" s="71"/>
    </row>
    <row r="55412" spans="11:17" ht="15" customHeight="1" x14ac:dyDescent="0.2">
      <c r="K55412" s="71"/>
      <c r="M55412" s="71"/>
      <c r="O55412" s="71"/>
      <c r="Q55412" s="71"/>
    </row>
    <row r="55413" spans="11:17" ht="15" customHeight="1" x14ac:dyDescent="0.2">
      <c r="K55413" s="71"/>
      <c r="M55413" s="71"/>
      <c r="O55413" s="71"/>
      <c r="Q55413" s="71"/>
    </row>
    <row r="55414" spans="11:17" ht="15" customHeight="1" x14ac:dyDescent="0.2">
      <c r="K55414" s="71"/>
      <c r="M55414" s="71"/>
      <c r="O55414" s="71"/>
      <c r="Q55414" s="71"/>
    </row>
    <row r="55415" spans="11:17" ht="15" customHeight="1" x14ac:dyDescent="0.2">
      <c r="K55415" s="71"/>
      <c r="M55415" s="71"/>
      <c r="O55415" s="71"/>
      <c r="Q55415" s="71"/>
    </row>
    <row r="55416" spans="11:17" ht="15" customHeight="1" x14ac:dyDescent="0.2">
      <c r="K55416" s="71"/>
      <c r="M55416" s="71"/>
      <c r="O55416" s="71"/>
      <c r="Q55416" s="71"/>
    </row>
    <row r="55417" spans="11:17" ht="15" customHeight="1" x14ac:dyDescent="0.2">
      <c r="K55417" s="71"/>
      <c r="M55417" s="71"/>
      <c r="O55417" s="71"/>
      <c r="Q55417" s="71"/>
    </row>
    <row r="55418" spans="11:17" ht="15" customHeight="1" x14ac:dyDescent="0.2">
      <c r="K55418" s="71"/>
      <c r="M55418" s="71"/>
      <c r="O55418" s="71"/>
      <c r="Q55418" s="71"/>
    </row>
    <row r="55419" spans="11:17" ht="15" customHeight="1" x14ac:dyDescent="0.2">
      <c r="K55419" s="71"/>
      <c r="M55419" s="71"/>
      <c r="O55419" s="71"/>
      <c r="Q55419" s="71"/>
    </row>
    <row r="55420" spans="11:17" ht="15" customHeight="1" x14ac:dyDescent="0.2">
      <c r="K55420" s="71"/>
      <c r="M55420" s="71"/>
      <c r="O55420" s="71"/>
      <c r="Q55420" s="71"/>
    </row>
    <row r="55421" spans="11:17" ht="15" customHeight="1" x14ac:dyDescent="0.2">
      <c r="K55421" s="71"/>
      <c r="M55421" s="71"/>
      <c r="O55421" s="71"/>
      <c r="Q55421" s="71"/>
    </row>
    <row r="55422" spans="11:17" ht="15" customHeight="1" x14ac:dyDescent="0.2">
      <c r="K55422" s="71"/>
      <c r="M55422" s="71"/>
      <c r="O55422" s="71"/>
      <c r="Q55422" s="71"/>
    </row>
    <row r="55423" spans="11:17" ht="15" customHeight="1" x14ac:dyDescent="0.2">
      <c r="K55423" s="71"/>
      <c r="M55423" s="71"/>
      <c r="O55423" s="71"/>
      <c r="Q55423" s="71"/>
    </row>
    <row r="55424" spans="11:17" ht="15" customHeight="1" x14ac:dyDescent="0.2">
      <c r="K55424" s="71"/>
      <c r="M55424" s="71"/>
      <c r="O55424" s="71"/>
      <c r="Q55424" s="71"/>
    </row>
    <row r="55425" spans="11:17" ht="15" customHeight="1" x14ac:dyDescent="0.2">
      <c r="K55425" s="71"/>
      <c r="M55425" s="71"/>
      <c r="O55425" s="71"/>
      <c r="Q55425" s="71"/>
    </row>
    <row r="55426" spans="11:17" ht="15" customHeight="1" x14ac:dyDescent="0.2">
      <c r="K55426" s="71"/>
      <c r="M55426" s="71"/>
      <c r="O55426" s="71"/>
      <c r="Q55426" s="71"/>
    </row>
    <row r="55427" spans="11:17" ht="15" customHeight="1" x14ac:dyDescent="0.2">
      <c r="K55427" s="71"/>
      <c r="M55427" s="71"/>
      <c r="O55427" s="71"/>
      <c r="Q55427" s="71"/>
    </row>
    <row r="55428" spans="11:17" ht="15" customHeight="1" x14ac:dyDescent="0.2">
      <c r="K55428" s="71"/>
      <c r="M55428" s="71"/>
      <c r="O55428" s="71"/>
      <c r="Q55428" s="71"/>
    </row>
    <row r="55429" spans="11:17" ht="15" customHeight="1" x14ac:dyDescent="0.2">
      <c r="K55429" s="71"/>
      <c r="M55429" s="71"/>
      <c r="O55429" s="71"/>
      <c r="Q55429" s="71"/>
    </row>
    <row r="55430" spans="11:17" ht="15" customHeight="1" x14ac:dyDescent="0.2">
      <c r="K55430" s="71"/>
      <c r="M55430" s="71"/>
      <c r="O55430" s="71"/>
      <c r="Q55430" s="71"/>
    </row>
    <row r="55431" spans="11:17" ht="15" customHeight="1" x14ac:dyDescent="0.2">
      <c r="K55431" s="71"/>
      <c r="M55431" s="71"/>
      <c r="O55431" s="71"/>
      <c r="Q55431" s="71"/>
    </row>
    <row r="55432" spans="11:17" ht="15" customHeight="1" x14ac:dyDescent="0.2">
      <c r="K55432" s="71"/>
      <c r="M55432" s="71"/>
      <c r="O55432" s="71"/>
      <c r="Q55432" s="71"/>
    </row>
    <row r="55433" spans="11:17" ht="15" customHeight="1" x14ac:dyDescent="0.2">
      <c r="K55433" s="71"/>
      <c r="M55433" s="71"/>
      <c r="O55433" s="71"/>
      <c r="Q55433" s="71"/>
    </row>
    <row r="55434" spans="11:17" ht="15" customHeight="1" x14ac:dyDescent="0.2">
      <c r="K55434" s="71"/>
      <c r="M55434" s="71"/>
      <c r="O55434" s="71"/>
      <c r="Q55434" s="71"/>
    </row>
    <row r="55435" spans="11:17" ht="15" customHeight="1" x14ac:dyDescent="0.2">
      <c r="K55435" s="71"/>
      <c r="M55435" s="71"/>
      <c r="O55435" s="71"/>
      <c r="Q55435" s="71"/>
    </row>
    <row r="55436" spans="11:17" ht="15" customHeight="1" x14ac:dyDescent="0.2">
      <c r="K55436" s="71"/>
      <c r="M55436" s="71"/>
      <c r="O55436" s="71"/>
      <c r="Q55436" s="71"/>
    </row>
    <row r="55437" spans="11:17" ht="15" customHeight="1" x14ac:dyDescent="0.2">
      <c r="K55437" s="71"/>
      <c r="M55437" s="71"/>
      <c r="O55437" s="71"/>
      <c r="Q55437" s="71"/>
    </row>
    <row r="55438" spans="11:17" ht="15" customHeight="1" x14ac:dyDescent="0.2">
      <c r="K55438" s="71"/>
      <c r="M55438" s="71"/>
      <c r="O55438" s="71"/>
      <c r="Q55438" s="71"/>
    </row>
    <row r="55439" spans="11:17" ht="15" customHeight="1" x14ac:dyDescent="0.2">
      <c r="K55439" s="71"/>
      <c r="M55439" s="71"/>
      <c r="O55439" s="71"/>
      <c r="Q55439" s="71"/>
    </row>
    <row r="55440" spans="11:17" ht="15" customHeight="1" x14ac:dyDescent="0.2">
      <c r="K55440" s="71"/>
      <c r="M55440" s="71"/>
      <c r="O55440" s="71"/>
      <c r="Q55440" s="71"/>
    </row>
    <row r="55441" spans="11:17" ht="15" customHeight="1" x14ac:dyDescent="0.2">
      <c r="K55441" s="71"/>
      <c r="M55441" s="71"/>
      <c r="O55441" s="71"/>
      <c r="Q55441" s="71"/>
    </row>
    <row r="55442" spans="11:17" ht="15" customHeight="1" x14ac:dyDescent="0.2">
      <c r="K55442" s="71"/>
      <c r="M55442" s="71"/>
      <c r="O55442" s="71"/>
      <c r="Q55442" s="71"/>
    </row>
    <row r="55443" spans="11:17" ht="15" customHeight="1" x14ac:dyDescent="0.2">
      <c r="K55443" s="71"/>
      <c r="M55443" s="71"/>
      <c r="O55443" s="71"/>
      <c r="Q55443" s="71"/>
    </row>
    <row r="55444" spans="11:17" ht="15" customHeight="1" x14ac:dyDescent="0.2">
      <c r="K55444" s="71"/>
      <c r="M55444" s="71"/>
      <c r="O55444" s="71"/>
      <c r="Q55444" s="71"/>
    </row>
    <row r="55445" spans="11:17" ht="15" customHeight="1" x14ac:dyDescent="0.2">
      <c r="K55445" s="71"/>
      <c r="M55445" s="71"/>
      <c r="O55445" s="71"/>
      <c r="Q55445" s="71"/>
    </row>
    <row r="55446" spans="11:17" ht="15" customHeight="1" x14ac:dyDescent="0.2">
      <c r="K55446" s="71"/>
      <c r="M55446" s="71"/>
      <c r="O55446" s="71"/>
      <c r="Q55446" s="71"/>
    </row>
    <row r="55447" spans="11:17" ht="15" customHeight="1" x14ac:dyDescent="0.2">
      <c r="K55447" s="71"/>
      <c r="M55447" s="71"/>
      <c r="O55447" s="71"/>
      <c r="Q55447" s="71"/>
    </row>
    <row r="55448" spans="11:17" ht="15" customHeight="1" x14ac:dyDescent="0.2">
      <c r="K55448" s="71"/>
      <c r="M55448" s="71"/>
      <c r="O55448" s="71"/>
      <c r="Q55448" s="71"/>
    </row>
    <row r="55449" spans="11:17" ht="15" customHeight="1" x14ac:dyDescent="0.2">
      <c r="K55449" s="71"/>
      <c r="M55449" s="71"/>
      <c r="O55449" s="71"/>
      <c r="Q55449" s="71"/>
    </row>
    <row r="55450" spans="11:17" ht="15" customHeight="1" x14ac:dyDescent="0.2">
      <c r="K55450" s="71"/>
      <c r="M55450" s="71"/>
      <c r="O55450" s="71"/>
      <c r="Q55450" s="71"/>
    </row>
    <row r="55451" spans="11:17" ht="15" customHeight="1" x14ac:dyDescent="0.2">
      <c r="K55451" s="71"/>
      <c r="M55451" s="71"/>
      <c r="O55451" s="71"/>
      <c r="Q55451" s="71"/>
    </row>
    <row r="55452" spans="11:17" ht="15" customHeight="1" x14ac:dyDescent="0.2">
      <c r="K55452" s="71"/>
      <c r="M55452" s="71"/>
      <c r="O55452" s="71"/>
      <c r="Q55452" s="71"/>
    </row>
    <row r="55453" spans="11:17" ht="15" customHeight="1" x14ac:dyDescent="0.2">
      <c r="K55453" s="71"/>
      <c r="M55453" s="71"/>
      <c r="O55453" s="71"/>
      <c r="Q55453" s="71"/>
    </row>
    <row r="55454" spans="11:17" ht="15" customHeight="1" x14ac:dyDescent="0.2">
      <c r="K55454" s="71"/>
      <c r="M55454" s="71"/>
      <c r="O55454" s="71"/>
      <c r="Q55454" s="71"/>
    </row>
    <row r="55455" spans="11:17" ht="15" customHeight="1" x14ac:dyDescent="0.2">
      <c r="K55455" s="71"/>
      <c r="M55455" s="71"/>
      <c r="O55455" s="71"/>
      <c r="Q55455" s="71"/>
    </row>
    <row r="55456" spans="11:17" ht="15" customHeight="1" x14ac:dyDescent="0.2">
      <c r="K55456" s="71"/>
      <c r="M55456" s="71"/>
      <c r="O55456" s="71"/>
      <c r="Q55456" s="71"/>
    </row>
    <row r="55457" spans="11:17" ht="15" customHeight="1" x14ac:dyDescent="0.2">
      <c r="K55457" s="71"/>
      <c r="M55457" s="71"/>
      <c r="O55457" s="71"/>
      <c r="Q55457" s="71"/>
    </row>
    <row r="55458" spans="11:17" ht="15" customHeight="1" x14ac:dyDescent="0.2">
      <c r="K55458" s="71"/>
      <c r="M55458" s="71"/>
      <c r="O55458" s="71"/>
      <c r="Q55458" s="71"/>
    </row>
    <row r="55459" spans="11:17" ht="15" customHeight="1" x14ac:dyDescent="0.2">
      <c r="K55459" s="71"/>
      <c r="M55459" s="71"/>
      <c r="O55459" s="71"/>
      <c r="Q55459" s="71"/>
    </row>
    <row r="55460" spans="11:17" ht="15" customHeight="1" x14ac:dyDescent="0.2">
      <c r="K55460" s="71"/>
      <c r="M55460" s="71"/>
      <c r="O55460" s="71"/>
      <c r="Q55460" s="71"/>
    </row>
    <row r="55461" spans="11:17" ht="15" customHeight="1" x14ac:dyDescent="0.2">
      <c r="K55461" s="71"/>
      <c r="M55461" s="71"/>
      <c r="O55461" s="71"/>
      <c r="Q55461" s="71"/>
    </row>
    <row r="55462" spans="11:17" ht="15" customHeight="1" x14ac:dyDescent="0.2">
      <c r="K55462" s="71"/>
      <c r="M55462" s="71"/>
      <c r="O55462" s="71"/>
      <c r="Q55462" s="71"/>
    </row>
    <row r="55463" spans="11:17" ht="15" customHeight="1" x14ac:dyDescent="0.2">
      <c r="K55463" s="71"/>
      <c r="M55463" s="71"/>
      <c r="O55463" s="71"/>
      <c r="Q55463" s="71"/>
    </row>
    <row r="55464" spans="11:17" ht="15" customHeight="1" x14ac:dyDescent="0.2">
      <c r="K55464" s="71"/>
      <c r="M55464" s="71"/>
      <c r="O55464" s="71"/>
      <c r="Q55464" s="71"/>
    </row>
    <row r="55465" spans="11:17" ht="15" customHeight="1" x14ac:dyDescent="0.2">
      <c r="K55465" s="71"/>
      <c r="M55465" s="71"/>
      <c r="O55465" s="71"/>
      <c r="Q55465" s="71"/>
    </row>
    <row r="55466" spans="11:17" ht="15" customHeight="1" x14ac:dyDescent="0.2">
      <c r="K55466" s="71"/>
      <c r="M55466" s="71"/>
      <c r="O55466" s="71"/>
      <c r="Q55466" s="71"/>
    </row>
    <row r="55467" spans="11:17" ht="15" customHeight="1" x14ac:dyDescent="0.2">
      <c r="K55467" s="71"/>
      <c r="M55467" s="71"/>
      <c r="O55467" s="71"/>
      <c r="Q55467" s="71"/>
    </row>
    <row r="55468" spans="11:17" ht="15" customHeight="1" x14ac:dyDescent="0.2">
      <c r="K55468" s="71"/>
      <c r="M55468" s="71"/>
      <c r="O55468" s="71"/>
      <c r="Q55468" s="71"/>
    </row>
    <row r="55469" spans="11:17" ht="15" customHeight="1" x14ac:dyDescent="0.2">
      <c r="K55469" s="71"/>
      <c r="M55469" s="71"/>
      <c r="O55469" s="71"/>
      <c r="Q55469" s="71"/>
    </row>
    <row r="55470" spans="11:17" ht="15" customHeight="1" x14ac:dyDescent="0.2">
      <c r="K55470" s="71"/>
      <c r="M55470" s="71"/>
      <c r="O55470" s="71"/>
      <c r="Q55470" s="71"/>
    </row>
    <row r="55471" spans="11:17" ht="15" customHeight="1" x14ac:dyDescent="0.2">
      <c r="K55471" s="71"/>
      <c r="M55471" s="71"/>
      <c r="O55471" s="71"/>
      <c r="Q55471" s="71"/>
    </row>
    <row r="55472" spans="11:17" ht="15" customHeight="1" x14ac:dyDescent="0.2">
      <c r="K55472" s="71"/>
      <c r="M55472" s="71"/>
      <c r="O55472" s="71"/>
      <c r="Q55472" s="71"/>
    </row>
    <row r="55473" spans="11:17" ht="15" customHeight="1" x14ac:dyDescent="0.2">
      <c r="K55473" s="71"/>
      <c r="M55473" s="71"/>
      <c r="O55473" s="71"/>
      <c r="Q55473" s="71"/>
    </row>
    <row r="55474" spans="11:17" ht="15" customHeight="1" x14ac:dyDescent="0.2">
      <c r="K55474" s="71"/>
      <c r="M55474" s="71"/>
      <c r="O55474" s="71"/>
      <c r="Q55474" s="71"/>
    </row>
    <row r="55475" spans="11:17" ht="15" customHeight="1" x14ac:dyDescent="0.2">
      <c r="K55475" s="71"/>
      <c r="M55475" s="71"/>
      <c r="O55475" s="71"/>
      <c r="Q55475" s="71"/>
    </row>
    <row r="55476" spans="11:17" ht="15" customHeight="1" x14ac:dyDescent="0.2">
      <c r="K55476" s="71"/>
      <c r="M55476" s="71"/>
      <c r="O55476" s="71"/>
      <c r="Q55476" s="71"/>
    </row>
    <row r="55477" spans="11:17" ht="15" customHeight="1" x14ac:dyDescent="0.2">
      <c r="K55477" s="71"/>
      <c r="M55477" s="71"/>
      <c r="O55477" s="71"/>
      <c r="Q55477" s="71"/>
    </row>
    <row r="55478" spans="11:17" ht="15" customHeight="1" x14ac:dyDescent="0.2">
      <c r="K55478" s="71"/>
      <c r="M55478" s="71"/>
      <c r="O55478" s="71"/>
      <c r="Q55478" s="71"/>
    </row>
    <row r="55479" spans="11:17" ht="15" customHeight="1" x14ac:dyDescent="0.2">
      <c r="K55479" s="71"/>
      <c r="M55479" s="71"/>
      <c r="O55479" s="71"/>
      <c r="Q55479" s="71"/>
    </row>
    <row r="55480" spans="11:17" ht="15" customHeight="1" x14ac:dyDescent="0.2">
      <c r="K55480" s="71"/>
      <c r="M55480" s="71"/>
      <c r="O55480" s="71"/>
      <c r="Q55480" s="71"/>
    </row>
    <row r="55481" spans="11:17" ht="15" customHeight="1" x14ac:dyDescent="0.2">
      <c r="K55481" s="71"/>
      <c r="M55481" s="71"/>
      <c r="O55481" s="71"/>
      <c r="Q55481" s="71"/>
    </row>
    <row r="55482" spans="11:17" ht="15" customHeight="1" x14ac:dyDescent="0.2">
      <c r="K55482" s="71"/>
      <c r="M55482" s="71"/>
      <c r="O55482" s="71"/>
      <c r="Q55482" s="71"/>
    </row>
    <row r="55483" spans="11:17" ht="15" customHeight="1" x14ac:dyDescent="0.2">
      <c r="K55483" s="71"/>
      <c r="M55483" s="71"/>
      <c r="O55483" s="71"/>
      <c r="Q55483" s="71"/>
    </row>
    <row r="55484" spans="11:17" ht="15" customHeight="1" x14ac:dyDescent="0.2">
      <c r="K55484" s="71"/>
      <c r="M55484" s="71"/>
      <c r="O55484" s="71"/>
      <c r="Q55484" s="71"/>
    </row>
    <row r="55485" spans="11:17" ht="15" customHeight="1" x14ac:dyDescent="0.2">
      <c r="K55485" s="71"/>
      <c r="M55485" s="71"/>
      <c r="O55485" s="71"/>
      <c r="Q55485" s="71"/>
    </row>
    <row r="55486" spans="11:17" ht="15" customHeight="1" x14ac:dyDescent="0.2">
      <c r="K55486" s="71"/>
      <c r="M55486" s="71"/>
      <c r="O55486" s="71"/>
      <c r="Q55486" s="71"/>
    </row>
    <row r="55487" spans="11:17" ht="15" customHeight="1" x14ac:dyDescent="0.2">
      <c r="K55487" s="71"/>
      <c r="M55487" s="71"/>
      <c r="O55487" s="71"/>
      <c r="Q55487" s="71"/>
    </row>
    <row r="55488" spans="11:17" ht="15" customHeight="1" x14ac:dyDescent="0.2">
      <c r="K55488" s="71"/>
      <c r="M55488" s="71"/>
      <c r="O55488" s="71"/>
      <c r="Q55488" s="71"/>
    </row>
    <row r="55489" spans="11:17" ht="15" customHeight="1" x14ac:dyDescent="0.2">
      <c r="K55489" s="71"/>
      <c r="M55489" s="71"/>
      <c r="O55489" s="71"/>
      <c r="Q55489" s="71"/>
    </row>
    <row r="55490" spans="11:17" ht="15" customHeight="1" x14ac:dyDescent="0.2">
      <c r="K55490" s="71"/>
      <c r="M55490" s="71"/>
      <c r="O55490" s="71"/>
      <c r="Q55490" s="71"/>
    </row>
    <row r="55491" spans="11:17" ht="15" customHeight="1" x14ac:dyDescent="0.2">
      <c r="K55491" s="71"/>
      <c r="M55491" s="71"/>
      <c r="O55491" s="71"/>
      <c r="Q55491" s="71"/>
    </row>
    <row r="55492" spans="11:17" ht="15" customHeight="1" x14ac:dyDescent="0.2">
      <c r="K55492" s="71"/>
      <c r="M55492" s="71"/>
      <c r="O55492" s="71"/>
      <c r="Q55492" s="71"/>
    </row>
    <row r="55493" spans="11:17" ht="15" customHeight="1" x14ac:dyDescent="0.2">
      <c r="K55493" s="71"/>
      <c r="M55493" s="71"/>
      <c r="O55493" s="71"/>
      <c r="Q55493" s="71"/>
    </row>
    <row r="55494" spans="11:17" ht="15" customHeight="1" x14ac:dyDescent="0.2">
      <c r="K55494" s="71"/>
      <c r="M55494" s="71"/>
      <c r="O55494" s="71"/>
      <c r="Q55494" s="71"/>
    </row>
    <row r="55495" spans="11:17" ht="15" customHeight="1" x14ac:dyDescent="0.2">
      <c r="K55495" s="71"/>
      <c r="M55495" s="71"/>
      <c r="O55495" s="71"/>
      <c r="Q55495" s="71"/>
    </row>
    <row r="55496" spans="11:17" ht="15" customHeight="1" x14ac:dyDescent="0.2">
      <c r="K55496" s="71"/>
      <c r="M55496" s="71"/>
      <c r="O55496" s="71"/>
      <c r="Q55496" s="71"/>
    </row>
    <row r="55497" spans="11:17" ht="15" customHeight="1" x14ac:dyDescent="0.2">
      <c r="K55497" s="71"/>
      <c r="M55497" s="71"/>
      <c r="O55497" s="71"/>
      <c r="Q55497" s="71"/>
    </row>
    <row r="55498" spans="11:17" ht="15" customHeight="1" x14ac:dyDescent="0.2">
      <c r="K55498" s="71"/>
      <c r="M55498" s="71"/>
      <c r="O55498" s="71"/>
      <c r="Q55498" s="71"/>
    </row>
    <row r="55499" spans="11:17" ht="15" customHeight="1" x14ac:dyDescent="0.2">
      <c r="K55499" s="71"/>
      <c r="M55499" s="71"/>
      <c r="O55499" s="71"/>
      <c r="Q55499" s="71"/>
    </row>
    <row r="55500" spans="11:17" ht="15" customHeight="1" x14ac:dyDescent="0.2">
      <c r="K55500" s="71"/>
      <c r="M55500" s="71"/>
      <c r="O55500" s="71"/>
      <c r="Q55500" s="71"/>
    </row>
    <row r="55501" spans="11:17" ht="15" customHeight="1" x14ac:dyDescent="0.2">
      <c r="K55501" s="71"/>
      <c r="M55501" s="71"/>
      <c r="O55501" s="71"/>
      <c r="Q55501" s="71"/>
    </row>
    <row r="55502" spans="11:17" ht="15" customHeight="1" x14ac:dyDescent="0.2">
      <c r="K55502" s="71"/>
      <c r="M55502" s="71"/>
      <c r="O55502" s="71"/>
      <c r="Q55502" s="71"/>
    </row>
    <row r="55503" spans="11:17" ht="15" customHeight="1" x14ac:dyDescent="0.2">
      <c r="K55503" s="71"/>
      <c r="M55503" s="71"/>
      <c r="O55503" s="71"/>
      <c r="Q55503" s="71"/>
    </row>
    <row r="55504" spans="11:17" ht="15" customHeight="1" x14ac:dyDescent="0.2">
      <c r="K55504" s="71"/>
      <c r="M55504" s="71"/>
      <c r="O55504" s="71"/>
      <c r="Q55504" s="71"/>
    </row>
    <row r="55505" spans="11:17" ht="15" customHeight="1" x14ac:dyDescent="0.2">
      <c r="K55505" s="71"/>
      <c r="M55505" s="71"/>
      <c r="O55505" s="71"/>
      <c r="Q55505" s="71"/>
    </row>
    <row r="55506" spans="11:17" ht="15" customHeight="1" x14ac:dyDescent="0.2">
      <c r="K55506" s="71"/>
      <c r="M55506" s="71"/>
      <c r="O55506" s="71"/>
      <c r="Q55506" s="71"/>
    </row>
    <row r="55507" spans="11:17" ht="15" customHeight="1" x14ac:dyDescent="0.2">
      <c r="K55507" s="71"/>
      <c r="M55507" s="71"/>
      <c r="O55507" s="71"/>
      <c r="Q55507" s="71"/>
    </row>
    <row r="55508" spans="11:17" ht="15" customHeight="1" x14ac:dyDescent="0.2">
      <c r="K55508" s="71"/>
      <c r="M55508" s="71"/>
      <c r="O55508" s="71"/>
      <c r="Q55508" s="71"/>
    </row>
    <row r="55509" spans="11:17" ht="15" customHeight="1" x14ac:dyDescent="0.2">
      <c r="K55509" s="71"/>
      <c r="M55509" s="71"/>
      <c r="O55509" s="71"/>
      <c r="Q55509" s="71"/>
    </row>
    <row r="55510" spans="11:17" ht="15" customHeight="1" x14ac:dyDescent="0.2">
      <c r="K55510" s="71"/>
      <c r="M55510" s="71"/>
      <c r="O55510" s="71"/>
      <c r="Q55510" s="71"/>
    </row>
    <row r="55511" spans="11:17" ht="15" customHeight="1" x14ac:dyDescent="0.2">
      <c r="K55511" s="71"/>
      <c r="M55511" s="71"/>
      <c r="O55511" s="71"/>
      <c r="Q55511" s="71"/>
    </row>
    <row r="55512" spans="11:17" ht="15" customHeight="1" x14ac:dyDescent="0.2">
      <c r="K55512" s="71"/>
      <c r="M55512" s="71"/>
      <c r="O55512" s="71"/>
      <c r="Q55512" s="71"/>
    </row>
    <row r="55513" spans="11:17" ht="15" customHeight="1" x14ac:dyDescent="0.2">
      <c r="K55513" s="71"/>
      <c r="M55513" s="71"/>
      <c r="O55513" s="71"/>
      <c r="Q55513" s="71"/>
    </row>
    <row r="55514" spans="11:17" ht="15" customHeight="1" x14ac:dyDescent="0.2">
      <c r="K55514" s="71"/>
      <c r="M55514" s="71"/>
      <c r="O55514" s="71"/>
      <c r="Q55514" s="71"/>
    </row>
    <row r="55515" spans="11:17" ht="15" customHeight="1" x14ac:dyDescent="0.2">
      <c r="K55515" s="71"/>
      <c r="M55515" s="71"/>
      <c r="O55515" s="71"/>
      <c r="Q55515" s="71"/>
    </row>
    <row r="55516" spans="11:17" ht="15" customHeight="1" x14ac:dyDescent="0.2">
      <c r="K55516" s="71"/>
      <c r="M55516" s="71"/>
      <c r="O55516" s="71"/>
      <c r="Q55516" s="71"/>
    </row>
    <row r="55517" spans="11:17" ht="15" customHeight="1" x14ac:dyDescent="0.2">
      <c r="K55517" s="71"/>
      <c r="M55517" s="71"/>
      <c r="O55517" s="71"/>
      <c r="Q55517" s="71"/>
    </row>
    <row r="55518" spans="11:17" ht="15" customHeight="1" x14ac:dyDescent="0.2">
      <c r="K55518" s="71"/>
      <c r="M55518" s="71"/>
      <c r="O55518" s="71"/>
      <c r="Q55518" s="71"/>
    </row>
    <row r="55519" spans="11:17" ht="15" customHeight="1" x14ac:dyDescent="0.2">
      <c r="K55519" s="71"/>
      <c r="M55519" s="71"/>
      <c r="O55519" s="71"/>
      <c r="Q55519" s="71"/>
    </row>
    <row r="55520" spans="11:17" ht="15" customHeight="1" x14ac:dyDescent="0.2">
      <c r="K55520" s="71"/>
      <c r="M55520" s="71"/>
      <c r="O55520" s="71"/>
      <c r="Q55520" s="71"/>
    </row>
    <row r="55521" spans="11:17" ht="15" customHeight="1" x14ac:dyDescent="0.2">
      <c r="K55521" s="71"/>
      <c r="M55521" s="71"/>
      <c r="O55521" s="71"/>
      <c r="Q55521" s="71"/>
    </row>
    <row r="55522" spans="11:17" ht="15" customHeight="1" x14ac:dyDescent="0.2">
      <c r="K55522" s="71"/>
      <c r="M55522" s="71"/>
      <c r="O55522" s="71"/>
      <c r="Q55522" s="71"/>
    </row>
    <row r="55523" spans="11:17" ht="15" customHeight="1" x14ac:dyDescent="0.2">
      <c r="K55523" s="71"/>
      <c r="M55523" s="71"/>
      <c r="O55523" s="71"/>
      <c r="Q55523" s="71"/>
    </row>
    <row r="55524" spans="11:17" ht="15" customHeight="1" x14ac:dyDescent="0.2">
      <c r="K55524" s="71"/>
      <c r="M55524" s="71"/>
      <c r="O55524" s="71"/>
      <c r="Q55524" s="71"/>
    </row>
    <row r="55525" spans="11:17" ht="15" customHeight="1" x14ac:dyDescent="0.2">
      <c r="K55525" s="71"/>
      <c r="M55525" s="71"/>
      <c r="O55525" s="71"/>
      <c r="Q55525" s="71"/>
    </row>
    <row r="55526" spans="11:17" ht="15" customHeight="1" x14ac:dyDescent="0.2">
      <c r="K55526" s="71"/>
      <c r="M55526" s="71"/>
      <c r="O55526" s="71"/>
      <c r="Q55526" s="71"/>
    </row>
    <row r="55527" spans="11:17" ht="15" customHeight="1" x14ac:dyDescent="0.2">
      <c r="K55527" s="71"/>
      <c r="M55527" s="71"/>
      <c r="O55527" s="71"/>
      <c r="Q55527" s="71"/>
    </row>
    <row r="55528" spans="11:17" ht="15" customHeight="1" x14ac:dyDescent="0.2">
      <c r="K55528" s="71"/>
      <c r="M55528" s="71"/>
      <c r="O55528" s="71"/>
      <c r="Q55528" s="71"/>
    </row>
    <row r="55529" spans="11:17" ht="15" customHeight="1" x14ac:dyDescent="0.2">
      <c r="K55529" s="71"/>
      <c r="M55529" s="71"/>
      <c r="O55529" s="71"/>
      <c r="Q55529" s="71"/>
    </row>
    <row r="55530" spans="11:17" ht="15" customHeight="1" x14ac:dyDescent="0.2">
      <c r="K55530" s="71"/>
      <c r="M55530" s="71"/>
      <c r="O55530" s="71"/>
      <c r="Q55530" s="71"/>
    </row>
    <row r="55531" spans="11:17" ht="15" customHeight="1" x14ac:dyDescent="0.2">
      <c r="K55531" s="71"/>
      <c r="M55531" s="71"/>
      <c r="O55531" s="71"/>
      <c r="Q55531" s="71"/>
    </row>
    <row r="55532" spans="11:17" ht="15" customHeight="1" x14ac:dyDescent="0.2">
      <c r="K55532" s="71"/>
      <c r="M55532" s="71"/>
      <c r="O55532" s="71"/>
      <c r="Q55532" s="71"/>
    </row>
    <row r="55533" spans="11:17" ht="15" customHeight="1" x14ac:dyDescent="0.2">
      <c r="K55533" s="71"/>
      <c r="M55533" s="71"/>
      <c r="O55533" s="71"/>
      <c r="Q55533" s="71"/>
    </row>
    <row r="55534" spans="11:17" ht="15" customHeight="1" x14ac:dyDescent="0.2">
      <c r="K55534" s="71"/>
      <c r="M55534" s="71"/>
      <c r="O55534" s="71"/>
      <c r="Q55534" s="71"/>
    </row>
    <row r="55535" spans="11:17" ht="15" customHeight="1" x14ac:dyDescent="0.2">
      <c r="K55535" s="71"/>
      <c r="M55535" s="71"/>
      <c r="O55535" s="71"/>
      <c r="Q55535" s="71"/>
    </row>
    <row r="55536" spans="11:17" ht="15" customHeight="1" x14ac:dyDescent="0.2">
      <c r="K55536" s="71"/>
      <c r="M55536" s="71"/>
      <c r="O55536" s="71"/>
      <c r="Q55536" s="71"/>
    </row>
    <row r="55537" spans="11:17" ht="15" customHeight="1" x14ac:dyDescent="0.2">
      <c r="K55537" s="71"/>
      <c r="M55537" s="71"/>
      <c r="O55537" s="71"/>
      <c r="Q55537" s="71"/>
    </row>
    <row r="55538" spans="11:17" ht="15" customHeight="1" x14ac:dyDescent="0.2">
      <c r="K55538" s="71"/>
      <c r="M55538" s="71"/>
      <c r="O55538" s="71"/>
      <c r="Q55538" s="71"/>
    </row>
    <row r="55539" spans="11:17" ht="15" customHeight="1" x14ac:dyDescent="0.2">
      <c r="K55539" s="71"/>
      <c r="M55539" s="71"/>
      <c r="O55539" s="71"/>
      <c r="Q55539" s="71"/>
    </row>
    <row r="55540" spans="11:17" ht="15" customHeight="1" x14ac:dyDescent="0.2">
      <c r="K55540" s="71"/>
      <c r="M55540" s="71"/>
      <c r="O55540" s="71"/>
      <c r="Q55540" s="71"/>
    </row>
    <row r="55541" spans="11:17" ht="15" customHeight="1" x14ac:dyDescent="0.2">
      <c r="K55541" s="71"/>
      <c r="M55541" s="71"/>
      <c r="O55541" s="71"/>
      <c r="Q55541" s="71"/>
    </row>
    <row r="55542" spans="11:17" ht="15" customHeight="1" x14ac:dyDescent="0.2">
      <c r="K55542" s="71"/>
      <c r="M55542" s="71"/>
      <c r="O55542" s="71"/>
      <c r="Q55542" s="71"/>
    </row>
    <row r="55543" spans="11:17" ht="15" customHeight="1" x14ac:dyDescent="0.2">
      <c r="K55543" s="71"/>
      <c r="M55543" s="71"/>
      <c r="O55543" s="71"/>
      <c r="Q55543" s="71"/>
    </row>
    <row r="55544" spans="11:17" ht="15" customHeight="1" x14ac:dyDescent="0.2">
      <c r="K55544" s="71"/>
      <c r="M55544" s="71"/>
      <c r="O55544" s="71"/>
      <c r="Q55544" s="71"/>
    </row>
    <row r="55545" spans="11:17" ht="15" customHeight="1" x14ac:dyDescent="0.2">
      <c r="K55545" s="71"/>
      <c r="M55545" s="71"/>
      <c r="O55545" s="71"/>
      <c r="Q55545" s="71"/>
    </row>
    <row r="55546" spans="11:17" ht="15" customHeight="1" x14ac:dyDescent="0.2">
      <c r="K55546" s="71"/>
      <c r="M55546" s="71"/>
      <c r="O55546" s="71"/>
      <c r="Q55546" s="71"/>
    </row>
    <row r="55547" spans="11:17" ht="15" customHeight="1" x14ac:dyDescent="0.2">
      <c r="K55547" s="71"/>
      <c r="M55547" s="71"/>
      <c r="O55547" s="71"/>
      <c r="Q55547" s="71"/>
    </row>
    <row r="55548" spans="11:17" ht="15" customHeight="1" x14ac:dyDescent="0.2">
      <c r="K55548" s="71"/>
      <c r="M55548" s="71"/>
      <c r="O55548" s="71"/>
      <c r="Q55548" s="71"/>
    </row>
    <row r="55549" spans="11:17" ht="15" customHeight="1" x14ac:dyDescent="0.2">
      <c r="K55549" s="71"/>
      <c r="M55549" s="71"/>
      <c r="O55549" s="71"/>
      <c r="Q55549" s="71"/>
    </row>
    <row r="55550" spans="11:17" ht="15" customHeight="1" x14ac:dyDescent="0.2">
      <c r="K55550" s="71"/>
      <c r="M55550" s="71"/>
      <c r="O55550" s="71"/>
      <c r="Q55550" s="71"/>
    </row>
    <row r="55551" spans="11:17" ht="15" customHeight="1" x14ac:dyDescent="0.2">
      <c r="K55551" s="71"/>
      <c r="M55551" s="71"/>
      <c r="O55551" s="71"/>
      <c r="Q55551" s="71"/>
    </row>
    <row r="55552" spans="11:17" ht="15" customHeight="1" x14ac:dyDescent="0.2">
      <c r="K55552" s="71"/>
      <c r="M55552" s="71"/>
      <c r="O55552" s="71"/>
      <c r="Q55552" s="71"/>
    </row>
    <row r="55553" spans="11:17" ht="15" customHeight="1" x14ac:dyDescent="0.2">
      <c r="K55553" s="71"/>
      <c r="M55553" s="71"/>
      <c r="O55553" s="71"/>
      <c r="Q55553" s="71"/>
    </row>
    <row r="55554" spans="11:17" ht="15" customHeight="1" x14ac:dyDescent="0.2">
      <c r="K55554" s="71"/>
      <c r="M55554" s="71"/>
      <c r="O55554" s="71"/>
      <c r="Q55554" s="71"/>
    </row>
    <row r="55555" spans="11:17" ht="15" customHeight="1" x14ac:dyDescent="0.2">
      <c r="K55555" s="71"/>
      <c r="M55555" s="71"/>
      <c r="O55555" s="71"/>
      <c r="Q55555" s="71"/>
    </row>
    <row r="55556" spans="11:17" ht="15" customHeight="1" x14ac:dyDescent="0.2">
      <c r="K55556" s="71"/>
      <c r="M55556" s="71"/>
      <c r="O55556" s="71"/>
      <c r="Q55556" s="71"/>
    </row>
    <row r="55557" spans="11:17" ht="15" customHeight="1" x14ac:dyDescent="0.2">
      <c r="K55557" s="71"/>
      <c r="M55557" s="71"/>
      <c r="O55557" s="71"/>
      <c r="Q55557" s="71"/>
    </row>
    <row r="55558" spans="11:17" ht="15" customHeight="1" x14ac:dyDescent="0.2">
      <c r="K55558" s="71"/>
      <c r="M55558" s="71"/>
      <c r="O55558" s="71"/>
      <c r="Q55558" s="71"/>
    </row>
    <row r="55559" spans="11:17" ht="15" customHeight="1" x14ac:dyDescent="0.2">
      <c r="K55559" s="71"/>
      <c r="M55559" s="71"/>
      <c r="O55559" s="71"/>
      <c r="Q55559" s="71"/>
    </row>
    <row r="55560" spans="11:17" ht="15" customHeight="1" x14ac:dyDescent="0.2">
      <c r="K55560" s="71"/>
      <c r="M55560" s="71"/>
      <c r="O55560" s="71"/>
      <c r="Q55560" s="71"/>
    </row>
    <row r="55561" spans="11:17" ht="15" customHeight="1" x14ac:dyDescent="0.2">
      <c r="K55561" s="71"/>
      <c r="M55561" s="71"/>
      <c r="O55561" s="71"/>
      <c r="Q55561" s="71"/>
    </row>
    <row r="55562" spans="11:17" ht="15" customHeight="1" x14ac:dyDescent="0.2">
      <c r="K55562" s="71"/>
      <c r="M55562" s="71"/>
      <c r="O55562" s="71"/>
      <c r="Q55562" s="71"/>
    </row>
    <row r="55563" spans="11:17" ht="15" customHeight="1" x14ac:dyDescent="0.2">
      <c r="K55563" s="71"/>
      <c r="M55563" s="71"/>
      <c r="O55563" s="71"/>
      <c r="Q55563" s="71"/>
    </row>
    <row r="55564" spans="11:17" ht="15" customHeight="1" x14ac:dyDescent="0.2">
      <c r="K55564" s="71"/>
      <c r="M55564" s="71"/>
      <c r="O55564" s="71"/>
      <c r="Q55564" s="71"/>
    </row>
    <row r="55565" spans="11:17" ht="15" customHeight="1" x14ac:dyDescent="0.2">
      <c r="K55565" s="71"/>
      <c r="M55565" s="71"/>
      <c r="O55565" s="71"/>
      <c r="Q55565" s="71"/>
    </row>
    <row r="55566" spans="11:17" ht="15" customHeight="1" x14ac:dyDescent="0.2">
      <c r="K55566" s="71"/>
      <c r="M55566" s="71"/>
      <c r="O55566" s="71"/>
      <c r="Q55566" s="71"/>
    </row>
    <row r="55567" spans="11:17" ht="15" customHeight="1" x14ac:dyDescent="0.2">
      <c r="K55567" s="71"/>
      <c r="M55567" s="71"/>
      <c r="O55567" s="71"/>
      <c r="Q55567" s="71"/>
    </row>
    <row r="55568" spans="11:17" ht="15" customHeight="1" x14ac:dyDescent="0.2">
      <c r="K55568" s="71"/>
      <c r="M55568" s="71"/>
      <c r="O55568" s="71"/>
      <c r="Q55568" s="71"/>
    </row>
    <row r="55569" spans="11:17" ht="15" customHeight="1" x14ac:dyDescent="0.2">
      <c r="K55569" s="71"/>
      <c r="M55569" s="71"/>
      <c r="O55569" s="71"/>
      <c r="Q55569" s="71"/>
    </row>
    <row r="55570" spans="11:17" ht="15" customHeight="1" x14ac:dyDescent="0.2">
      <c r="K55570" s="71"/>
      <c r="M55570" s="71"/>
      <c r="O55570" s="71"/>
      <c r="Q55570" s="71"/>
    </row>
    <row r="55571" spans="11:17" ht="15" customHeight="1" x14ac:dyDescent="0.2">
      <c r="K55571" s="71"/>
      <c r="M55571" s="71"/>
      <c r="O55571" s="71"/>
      <c r="Q55571" s="71"/>
    </row>
    <row r="55572" spans="11:17" ht="15" customHeight="1" x14ac:dyDescent="0.2">
      <c r="K55572" s="71"/>
      <c r="M55572" s="71"/>
      <c r="O55572" s="71"/>
      <c r="Q55572" s="71"/>
    </row>
    <row r="55573" spans="11:17" ht="15" customHeight="1" x14ac:dyDescent="0.2">
      <c r="K55573" s="71"/>
      <c r="M55573" s="71"/>
      <c r="O55573" s="71"/>
      <c r="Q55573" s="71"/>
    </row>
    <row r="55574" spans="11:17" ht="15" customHeight="1" x14ac:dyDescent="0.2">
      <c r="K55574" s="71"/>
      <c r="M55574" s="71"/>
      <c r="O55574" s="71"/>
      <c r="Q55574" s="71"/>
    </row>
    <row r="55575" spans="11:17" ht="15" customHeight="1" x14ac:dyDescent="0.2">
      <c r="K55575" s="71"/>
      <c r="M55575" s="71"/>
      <c r="O55575" s="71"/>
      <c r="Q55575" s="71"/>
    </row>
    <row r="55576" spans="11:17" ht="15" customHeight="1" x14ac:dyDescent="0.2">
      <c r="K55576" s="71"/>
      <c r="M55576" s="71"/>
      <c r="O55576" s="71"/>
      <c r="Q55576" s="71"/>
    </row>
    <row r="55577" spans="11:17" ht="15" customHeight="1" x14ac:dyDescent="0.2">
      <c r="K55577" s="71"/>
      <c r="M55577" s="71"/>
      <c r="O55577" s="71"/>
      <c r="Q55577" s="71"/>
    </row>
    <row r="55578" spans="11:17" ht="15" customHeight="1" x14ac:dyDescent="0.2">
      <c r="K55578" s="71"/>
      <c r="M55578" s="71"/>
      <c r="O55578" s="71"/>
      <c r="Q55578" s="71"/>
    </row>
    <row r="55579" spans="11:17" ht="15" customHeight="1" x14ac:dyDescent="0.2">
      <c r="K55579" s="71"/>
      <c r="M55579" s="71"/>
      <c r="O55579" s="71"/>
      <c r="Q55579" s="71"/>
    </row>
    <row r="55580" spans="11:17" ht="15" customHeight="1" x14ac:dyDescent="0.2">
      <c r="K55580" s="71"/>
      <c r="M55580" s="71"/>
      <c r="O55580" s="71"/>
      <c r="Q55580" s="71"/>
    </row>
    <row r="55581" spans="11:17" ht="15" customHeight="1" x14ac:dyDescent="0.2">
      <c r="K55581" s="71"/>
      <c r="M55581" s="71"/>
      <c r="O55581" s="71"/>
      <c r="Q55581" s="71"/>
    </row>
    <row r="55582" spans="11:17" ht="15" customHeight="1" x14ac:dyDescent="0.2">
      <c r="K55582" s="71"/>
      <c r="M55582" s="71"/>
      <c r="O55582" s="71"/>
      <c r="Q55582" s="71"/>
    </row>
    <row r="55583" spans="11:17" ht="15" customHeight="1" x14ac:dyDescent="0.2">
      <c r="K55583" s="71"/>
      <c r="M55583" s="71"/>
      <c r="O55583" s="71"/>
      <c r="Q55583" s="71"/>
    </row>
    <row r="55584" spans="11:17" ht="15" customHeight="1" x14ac:dyDescent="0.2">
      <c r="K55584" s="71"/>
      <c r="M55584" s="71"/>
      <c r="O55584" s="71"/>
      <c r="Q55584" s="71"/>
    </row>
    <row r="55585" spans="11:17" ht="15" customHeight="1" x14ac:dyDescent="0.2">
      <c r="K55585" s="71"/>
      <c r="M55585" s="71"/>
      <c r="O55585" s="71"/>
      <c r="Q55585" s="71"/>
    </row>
    <row r="55586" spans="11:17" ht="15" customHeight="1" x14ac:dyDescent="0.2">
      <c r="K55586" s="71"/>
      <c r="M55586" s="71"/>
      <c r="O55586" s="71"/>
      <c r="Q55586" s="71"/>
    </row>
    <row r="55587" spans="11:17" ht="15" customHeight="1" x14ac:dyDescent="0.2">
      <c r="K55587" s="71"/>
      <c r="M55587" s="71"/>
      <c r="O55587" s="71"/>
      <c r="Q55587" s="71"/>
    </row>
    <row r="55588" spans="11:17" ht="15" customHeight="1" x14ac:dyDescent="0.2">
      <c r="K55588" s="71"/>
      <c r="M55588" s="71"/>
      <c r="O55588" s="71"/>
      <c r="Q55588" s="71"/>
    </row>
    <row r="55589" spans="11:17" ht="15" customHeight="1" x14ac:dyDescent="0.2">
      <c r="K55589" s="71"/>
      <c r="M55589" s="71"/>
      <c r="O55589" s="71"/>
      <c r="Q55589" s="71"/>
    </row>
    <row r="55590" spans="11:17" ht="15" customHeight="1" x14ac:dyDescent="0.2">
      <c r="K55590" s="71"/>
      <c r="M55590" s="71"/>
      <c r="O55590" s="71"/>
      <c r="Q55590" s="71"/>
    </row>
    <row r="55591" spans="11:17" ht="15" customHeight="1" x14ac:dyDescent="0.2">
      <c r="K55591" s="71"/>
      <c r="M55591" s="71"/>
      <c r="O55591" s="71"/>
      <c r="Q55591" s="71"/>
    </row>
    <row r="55592" spans="11:17" ht="15" customHeight="1" x14ac:dyDescent="0.2">
      <c r="K55592" s="71"/>
      <c r="M55592" s="71"/>
      <c r="O55592" s="71"/>
      <c r="Q55592" s="71"/>
    </row>
    <row r="55593" spans="11:17" ht="15" customHeight="1" x14ac:dyDescent="0.2">
      <c r="K55593" s="71"/>
      <c r="M55593" s="71"/>
      <c r="O55593" s="71"/>
      <c r="Q55593" s="71"/>
    </row>
    <row r="55594" spans="11:17" ht="15" customHeight="1" x14ac:dyDescent="0.2">
      <c r="K55594" s="71"/>
      <c r="M55594" s="71"/>
      <c r="O55594" s="71"/>
      <c r="Q55594" s="71"/>
    </row>
    <row r="55595" spans="11:17" ht="15" customHeight="1" x14ac:dyDescent="0.2">
      <c r="K55595" s="71"/>
      <c r="M55595" s="71"/>
      <c r="O55595" s="71"/>
      <c r="Q55595" s="71"/>
    </row>
    <row r="55596" spans="11:17" ht="15" customHeight="1" x14ac:dyDescent="0.2">
      <c r="K55596" s="71"/>
      <c r="M55596" s="71"/>
      <c r="O55596" s="71"/>
      <c r="Q55596" s="71"/>
    </row>
    <row r="55597" spans="11:17" ht="15" customHeight="1" x14ac:dyDescent="0.2">
      <c r="K55597" s="71"/>
      <c r="M55597" s="71"/>
      <c r="O55597" s="71"/>
      <c r="Q55597" s="71"/>
    </row>
    <row r="55598" spans="11:17" ht="15" customHeight="1" x14ac:dyDescent="0.2">
      <c r="K55598" s="71"/>
      <c r="M55598" s="71"/>
      <c r="O55598" s="71"/>
      <c r="Q55598" s="71"/>
    </row>
    <row r="55599" spans="11:17" ht="15" customHeight="1" x14ac:dyDescent="0.2">
      <c r="K55599" s="71"/>
      <c r="M55599" s="71"/>
      <c r="O55599" s="71"/>
      <c r="Q55599" s="71"/>
    </row>
    <row r="55600" spans="11:17" ht="15" customHeight="1" x14ac:dyDescent="0.2">
      <c r="K55600" s="71"/>
      <c r="M55600" s="71"/>
      <c r="O55600" s="71"/>
      <c r="Q55600" s="71"/>
    </row>
    <row r="55601" spans="11:17" ht="15" customHeight="1" x14ac:dyDescent="0.2">
      <c r="K55601" s="71"/>
      <c r="M55601" s="71"/>
      <c r="O55601" s="71"/>
      <c r="Q55601" s="71"/>
    </row>
    <row r="55602" spans="11:17" ht="15" customHeight="1" x14ac:dyDescent="0.2">
      <c r="K55602" s="71"/>
      <c r="M55602" s="71"/>
      <c r="O55602" s="71"/>
      <c r="Q55602" s="71"/>
    </row>
    <row r="55603" spans="11:17" ht="15" customHeight="1" x14ac:dyDescent="0.2">
      <c r="K55603" s="71"/>
      <c r="M55603" s="71"/>
      <c r="O55603" s="71"/>
      <c r="Q55603" s="71"/>
    </row>
    <row r="55604" spans="11:17" ht="15" customHeight="1" x14ac:dyDescent="0.2">
      <c r="K55604" s="71"/>
      <c r="M55604" s="71"/>
      <c r="O55604" s="71"/>
      <c r="Q55604" s="71"/>
    </row>
    <row r="55605" spans="11:17" ht="15" customHeight="1" x14ac:dyDescent="0.2">
      <c r="K55605" s="71"/>
      <c r="M55605" s="71"/>
      <c r="O55605" s="71"/>
      <c r="Q55605" s="71"/>
    </row>
    <row r="55606" spans="11:17" ht="15" customHeight="1" x14ac:dyDescent="0.2">
      <c r="K55606" s="71"/>
      <c r="M55606" s="71"/>
      <c r="O55606" s="71"/>
      <c r="Q55606" s="71"/>
    </row>
    <row r="55607" spans="11:17" ht="15" customHeight="1" x14ac:dyDescent="0.2">
      <c r="K55607" s="71"/>
      <c r="M55607" s="71"/>
      <c r="O55607" s="71"/>
      <c r="Q55607" s="71"/>
    </row>
    <row r="55608" spans="11:17" ht="15" customHeight="1" x14ac:dyDescent="0.2">
      <c r="K55608" s="71"/>
      <c r="M55608" s="71"/>
      <c r="O55608" s="71"/>
      <c r="Q55608" s="71"/>
    </row>
    <row r="55609" spans="11:17" ht="15" customHeight="1" x14ac:dyDescent="0.2">
      <c r="K55609" s="71"/>
      <c r="M55609" s="71"/>
      <c r="O55609" s="71"/>
      <c r="Q55609" s="71"/>
    </row>
    <row r="55610" spans="11:17" ht="15" customHeight="1" x14ac:dyDescent="0.2">
      <c r="K55610" s="71"/>
      <c r="M55610" s="71"/>
      <c r="O55610" s="71"/>
      <c r="Q55610" s="71"/>
    </row>
    <row r="55611" spans="11:17" ht="15" customHeight="1" x14ac:dyDescent="0.2">
      <c r="K55611" s="71"/>
      <c r="M55611" s="71"/>
      <c r="O55611" s="71"/>
      <c r="Q55611" s="71"/>
    </row>
    <row r="55612" spans="11:17" ht="15" customHeight="1" x14ac:dyDescent="0.2">
      <c r="K55612" s="71"/>
      <c r="M55612" s="71"/>
      <c r="O55612" s="71"/>
      <c r="Q55612" s="71"/>
    </row>
    <row r="55613" spans="11:17" ht="15" customHeight="1" x14ac:dyDescent="0.2">
      <c r="K55613" s="71"/>
      <c r="M55613" s="71"/>
      <c r="O55613" s="71"/>
      <c r="Q55613" s="71"/>
    </row>
    <row r="55614" spans="11:17" ht="15" customHeight="1" x14ac:dyDescent="0.2">
      <c r="K55614" s="71"/>
      <c r="M55614" s="71"/>
      <c r="O55614" s="71"/>
      <c r="Q55614" s="71"/>
    </row>
    <row r="55615" spans="11:17" ht="15" customHeight="1" x14ac:dyDescent="0.2">
      <c r="K55615" s="71"/>
      <c r="M55615" s="71"/>
      <c r="O55615" s="71"/>
      <c r="Q55615" s="71"/>
    </row>
    <row r="55616" spans="11:17" ht="15" customHeight="1" x14ac:dyDescent="0.2">
      <c r="K55616" s="71"/>
      <c r="M55616" s="71"/>
      <c r="O55616" s="71"/>
      <c r="Q55616" s="71"/>
    </row>
    <row r="55617" spans="11:17" ht="15" customHeight="1" x14ac:dyDescent="0.2">
      <c r="K55617" s="71"/>
      <c r="M55617" s="71"/>
      <c r="O55617" s="71"/>
      <c r="Q55617" s="71"/>
    </row>
    <row r="55618" spans="11:17" ht="15" customHeight="1" x14ac:dyDescent="0.2">
      <c r="K55618" s="71"/>
      <c r="M55618" s="71"/>
      <c r="O55618" s="71"/>
      <c r="Q55618" s="71"/>
    </row>
    <row r="55619" spans="11:17" ht="15" customHeight="1" x14ac:dyDescent="0.2">
      <c r="K55619" s="71"/>
      <c r="M55619" s="71"/>
      <c r="O55619" s="71"/>
      <c r="Q55619" s="71"/>
    </row>
    <row r="55620" spans="11:17" ht="15" customHeight="1" x14ac:dyDescent="0.2">
      <c r="K55620" s="71"/>
      <c r="M55620" s="71"/>
      <c r="O55620" s="71"/>
      <c r="Q55620" s="71"/>
    </row>
    <row r="55621" spans="11:17" ht="15" customHeight="1" x14ac:dyDescent="0.2">
      <c r="K55621" s="71"/>
      <c r="M55621" s="71"/>
      <c r="O55621" s="71"/>
      <c r="Q55621" s="71"/>
    </row>
    <row r="55622" spans="11:17" ht="15" customHeight="1" x14ac:dyDescent="0.2">
      <c r="K55622" s="71"/>
      <c r="M55622" s="71"/>
      <c r="O55622" s="71"/>
      <c r="Q55622" s="71"/>
    </row>
    <row r="55623" spans="11:17" ht="15" customHeight="1" x14ac:dyDescent="0.2">
      <c r="K55623" s="71"/>
      <c r="M55623" s="71"/>
      <c r="O55623" s="71"/>
      <c r="Q55623" s="71"/>
    </row>
    <row r="55624" spans="11:17" ht="15" customHeight="1" x14ac:dyDescent="0.2">
      <c r="K55624" s="71"/>
      <c r="M55624" s="71"/>
      <c r="O55624" s="71"/>
      <c r="Q55624" s="71"/>
    </row>
    <row r="55625" spans="11:17" ht="15" customHeight="1" x14ac:dyDescent="0.2">
      <c r="K55625" s="71"/>
      <c r="M55625" s="71"/>
      <c r="O55625" s="71"/>
      <c r="Q55625" s="71"/>
    </row>
    <row r="55626" spans="11:17" ht="15" customHeight="1" x14ac:dyDescent="0.2">
      <c r="K55626" s="71"/>
      <c r="M55626" s="71"/>
      <c r="O55626" s="71"/>
      <c r="Q55626" s="71"/>
    </row>
    <row r="55627" spans="11:17" ht="15" customHeight="1" x14ac:dyDescent="0.2">
      <c r="K55627" s="71"/>
      <c r="M55627" s="71"/>
      <c r="O55627" s="71"/>
      <c r="Q55627" s="71"/>
    </row>
    <row r="55628" spans="11:17" ht="15" customHeight="1" x14ac:dyDescent="0.2">
      <c r="K55628" s="71"/>
      <c r="M55628" s="71"/>
      <c r="O55628" s="71"/>
      <c r="Q55628" s="71"/>
    </row>
    <row r="55629" spans="11:17" ht="15" customHeight="1" x14ac:dyDescent="0.2">
      <c r="K55629" s="71"/>
      <c r="M55629" s="71"/>
      <c r="O55629" s="71"/>
      <c r="Q55629" s="71"/>
    </row>
    <row r="55630" spans="11:17" ht="15" customHeight="1" x14ac:dyDescent="0.2">
      <c r="K55630" s="71"/>
      <c r="M55630" s="71"/>
      <c r="O55630" s="71"/>
      <c r="Q55630" s="71"/>
    </row>
    <row r="55631" spans="11:17" ht="15" customHeight="1" x14ac:dyDescent="0.2">
      <c r="K55631" s="71"/>
      <c r="M55631" s="71"/>
      <c r="O55631" s="71"/>
      <c r="Q55631" s="71"/>
    </row>
    <row r="55632" spans="11:17" ht="15" customHeight="1" x14ac:dyDescent="0.2">
      <c r="K55632" s="71"/>
      <c r="M55632" s="71"/>
      <c r="O55632" s="71"/>
      <c r="Q55632" s="71"/>
    </row>
    <row r="55633" spans="11:17" ht="15" customHeight="1" x14ac:dyDescent="0.2">
      <c r="K55633" s="71"/>
      <c r="M55633" s="71"/>
      <c r="O55633" s="71"/>
      <c r="Q55633" s="71"/>
    </row>
    <row r="55634" spans="11:17" ht="15" customHeight="1" x14ac:dyDescent="0.2">
      <c r="K55634" s="71"/>
      <c r="M55634" s="71"/>
      <c r="O55634" s="71"/>
      <c r="Q55634" s="71"/>
    </row>
    <row r="55635" spans="11:17" ht="15" customHeight="1" x14ac:dyDescent="0.2">
      <c r="K55635" s="71"/>
      <c r="M55635" s="71"/>
      <c r="O55635" s="71"/>
      <c r="Q55635" s="71"/>
    </row>
    <row r="55636" spans="11:17" ht="15" customHeight="1" x14ac:dyDescent="0.2">
      <c r="K55636" s="71"/>
      <c r="M55636" s="71"/>
      <c r="O55636" s="71"/>
      <c r="Q55636" s="71"/>
    </row>
    <row r="55637" spans="11:17" ht="15" customHeight="1" x14ac:dyDescent="0.2">
      <c r="K55637" s="71"/>
      <c r="M55637" s="71"/>
      <c r="O55637" s="71"/>
      <c r="Q55637" s="71"/>
    </row>
    <row r="55638" spans="11:17" ht="15" customHeight="1" x14ac:dyDescent="0.2">
      <c r="K55638" s="71"/>
      <c r="M55638" s="71"/>
      <c r="O55638" s="71"/>
      <c r="Q55638" s="71"/>
    </row>
    <row r="55639" spans="11:17" ht="15" customHeight="1" x14ac:dyDescent="0.2">
      <c r="K55639" s="71"/>
      <c r="M55639" s="71"/>
      <c r="O55639" s="71"/>
      <c r="Q55639" s="71"/>
    </row>
    <row r="55640" spans="11:17" ht="15" customHeight="1" x14ac:dyDescent="0.2">
      <c r="K55640" s="71"/>
      <c r="M55640" s="71"/>
      <c r="O55640" s="71"/>
      <c r="Q55640" s="71"/>
    </row>
    <row r="55641" spans="11:17" ht="15" customHeight="1" x14ac:dyDescent="0.2">
      <c r="K55641" s="71"/>
      <c r="M55641" s="71"/>
      <c r="O55641" s="71"/>
      <c r="Q55641" s="71"/>
    </row>
    <row r="55642" spans="11:17" ht="15" customHeight="1" x14ac:dyDescent="0.2">
      <c r="K55642" s="71"/>
      <c r="M55642" s="71"/>
      <c r="O55642" s="71"/>
      <c r="Q55642" s="71"/>
    </row>
    <row r="55643" spans="11:17" ht="15" customHeight="1" x14ac:dyDescent="0.2">
      <c r="K55643" s="71"/>
      <c r="M55643" s="71"/>
      <c r="O55643" s="71"/>
      <c r="Q55643" s="71"/>
    </row>
    <row r="55644" spans="11:17" ht="15" customHeight="1" x14ac:dyDescent="0.2">
      <c r="K55644" s="71"/>
      <c r="M55644" s="71"/>
      <c r="O55644" s="71"/>
      <c r="Q55644" s="71"/>
    </row>
    <row r="55645" spans="11:17" ht="15" customHeight="1" x14ac:dyDescent="0.2">
      <c r="K55645" s="71"/>
      <c r="M55645" s="71"/>
      <c r="O55645" s="71"/>
      <c r="Q55645" s="71"/>
    </row>
    <row r="55646" spans="11:17" ht="15" customHeight="1" x14ac:dyDescent="0.2">
      <c r="K55646" s="71"/>
      <c r="M55646" s="71"/>
      <c r="O55646" s="71"/>
      <c r="Q55646" s="71"/>
    </row>
    <row r="55647" spans="11:17" ht="15" customHeight="1" x14ac:dyDescent="0.2">
      <c r="K55647" s="71"/>
      <c r="M55647" s="71"/>
      <c r="O55647" s="71"/>
      <c r="Q55647" s="71"/>
    </row>
    <row r="55648" spans="11:17" ht="15" customHeight="1" x14ac:dyDescent="0.2">
      <c r="K55648" s="71"/>
      <c r="M55648" s="71"/>
      <c r="O55648" s="71"/>
      <c r="Q55648" s="71"/>
    </row>
    <row r="55649" spans="11:17" ht="15" customHeight="1" x14ac:dyDescent="0.2">
      <c r="K55649" s="71"/>
      <c r="M55649" s="71"/>
      <c r="O55649" s="71"/>
      <c r="Q55649" s="71"/>
    </row>
    <row r="55650" spans="11:17" ht="15" customHeight="1" x14ac:dyDescent="0.2">
      <c r="K55650" s="71"/>
      <c r="M55650" s="71"/>
      <c r="O55650" s="71"/>
      <c r="Q55650" s="71"/>
    </row>
    <row r="55651" spans="11:17" ht="15" customHeight="1" x14ac:dyDescent="0.2">
      <c r="K55651" s="71"/>
      <c r="M55651" s="71"/>
      <c r="O55651" s="71"/>
      <c r="Q55651" s="71"/>
    </row>
    <row r="55652" spans="11:17" ht="15" customHeight="1" x14ac:dyDescent="0.2">
      <c r="K55652" s="71"/>
      <c r="M55652" s="71"/>
      <c r="O55652" s="71"/>
      <c r="Q55652" s="71"/>
    </row>
    <row r="55653" spans="11:17" ht="15" customHeight="1" x14ac:dyDescent="0.2">
      <c r="K55653" s="71"/>
      <c r="M55653" s="71"/>
      <c r="O55653" s="71"/>
      <c r="Q55653" s="71"/>
    </row>
    <row r="55654" spans="11:17" ht="15" customHeight="1" x14ac:dyDescent="0.2">
      <c r="K55654" s="71"/>
      <c r="M55654" s="71"/>
      <c r="O55654" s="71"/>
      <c r="Q55654" s="71"/>
    </row>
    <row r="55655" spans="11:17" ht="15" customHeight="1" x14ac:dyDescent="0.2">
      <c r="K55655" s="71"/>
      <c r="M55655" s="71"/>
      <c r="O55655" s="71"/>
      <c r="Q55655" s="71"/>
    </row>
    <row r="55656" spans="11:17" ht="15" customHeight="1" x14ac:dyDescent="0.2">
      <c r="K55656" s="71"/>
      <c r="M55656" s="71"/>
      <c r="O55656" s="71"/>
      <c r="Q55656" s="71"/>
    </row>
    <row r="55657" spans="11:17" ht="15" customHeight="1" x14ac:dyDescent="0.2">
      <c r="K55657" s="71"/>
      <c r="M55657" s="71"/>
      <c r="O55657" s="71"/>
      <c r="Q55657" s="71"/>
    </row>
    <row r="55658" spans="11:17" ht="15" customHeight="1" x14ac:dyDescent="0.2">
      <c r="K55658" s="71"/>
      <c r="M55658" s="71"/>
      <c r="O55658" s="71"/>
      <c r="Q55658" s="71"/>
    </row>
    <row r="55659" spans="11:17" ht="15" customHeight="1" x14ac:dyDescent="0.2">
      <c r="K55659" s="71"/>
      <c r="M55659" s="71"/>
      <c r="O55659" s="71"/>
      <c r="Q55659" s="71"/>
    </row>
    <row r="55660" spans="11:17" ht="15" customHeight="1" x14ac:dyDescent="0.2">
      <c r="K55660" s="71"/>
      <c r="M55660" s="71"/>
      <c r="O55660" s="71"/>
      <c r="Q55660" s="71"/>
    </row>
    <row r="55661" spans="11:17" ht="15" customHeight="1" x14ac:dyDescent="0.2">
      <c r="K55661" s="71"/>
      <c r="M55661" s="71"/>
      <c r="O55661" s="71"/>
      <c r="Q55661" s="71"/>
    </row>
    <row r="55662" spans="11:17" ht="15" customHeight="1" x14ac:dyDescent="0.2">
      <c r="K55662" s="71"/>
      <c r="M55662" s="71"/>
      <c r="O55662" s="71"/>
      <c r="Q55662" s="71"/>
    </row>
    <row r="55663" spans="11:17" ht="15" customHeight="1" x14ac:dyDescent="0.2">
      <c r="K55663" s="71"/>
      <c r="M55663" s="71"/>
      <c r="O55663" s="71"/>
      <c r="Q55663" s="71"/>
    </row>
    <row r="55664" spans="11:17" ht="15" customHeight="1" x14ac:dyDescent="0.2">
      <c r="K55664" s="71"/>
      <c r="M55664" s="71"/>
      <c r="O55664" s="71"/>
      <c r="Q55664" s="71"/>
    </row>
    <row r="55665" spans="11:17" ht="15" customHeight="1" x14ac:dyDescent="0.2">
      <c r="K55665" s="71"/>
      <c r="M55665" s="71"/>
      <c r="O55665" s="71"/>
      <c r="Q55665" s="71"/>
    </row>
    <row r="55666" spans="11:17" ht="15" customHeight="1" x14ac:dyDescent="0.2">
      <c r="K55666" s="71"/>
      <c r="M55666" s="71"/>
      <c r="O55666" s="71"/>
      <c r="Q55666" s="71"/>
    </row>
    <row r="55667" spans="11:17" ht="15" customHeight="1" x14ac:dyDescent="0.2">
      <c r="K55667" s="71"/>
      <c r="M55667" s="71"/>
      <c r="O55667" s="71"/>
      <c r="Q55667" s="71"/>
    </row>
    <row r="55668" spans="11:17" ht="15" customHeight="1" x14ac:dyDescent="0.2">
      <c r="K55668" s="71"/>
      <c r="M55668" s="71"/>
      <c r="O55668" s="71"/>
      <c r="Q55668" s="71"/>
    </row>
    <row r="55669" spans="11:17" ht="15" customHeight="1" x14ac:dyDescent="0.2">
      <c r="K55669" s="71"/>
      <c r="M55669" s="71"/>
      <c r="O55669" s="71"/>
      <c r="Q55669" s="71"/>
    </row>
    <row r="55670" spans="11:17" ht="15" customHeight="1" x14ac:dyDescent="0.2">
      <c r="K55670" s="71"/>
      <c r="M55670" s="71"/>
      <c r="O55670" s="71"/>
      <c r="Q55670" s="71"/>
    </row>
    <row r="55671" spans="11:17" ht="15" customHeight="1" x14ac:dyDescent="0.2">
      <c r="K55671" s="71"/>
      <c r="M55671" s="71"/>
      <c r="O55671" s="71"/>
      <c r="Q55671" s="71"/>
    </row>
    <row r="55672" spans="11:17" ht="15" customHeight="1" x14ac:dyDescent="0.2">
      <c r="K55672" s="71"/>
      <c r="M55672" s="71"/>
      <c r="O55672" s="71"/>
      <c r="Q55672" s="71"/>
    </row>
    <row r="55673" spans="11:17" ht="15" customHeight="1" x14ac:dyDescent="0.2">
      <c r="K55673" s="71"/>
      <c r="M55673" s="71"/>
      <c r="O55673" s="71"/>
      <c r="Q55673" s="71"/>
    </row>
    <row r="55674" spans="11:17" ht="15" customHeight="1" x14ac:dyDescent="0.2">
      <c r="K55674" s="71"/>
      <c r="M55674" s="71"/>
      <c r="O55674" s="71"/>
      <c r="Q55674" s="71"/>
    </row>
    <row r="55675" spans="11:17" ht="15" customHeight="1" x14ac:dyDescent="0.2">
      <c r="K55675" s="71"/>
      <c r="M55675" s="71"/>
      <c r="O55675" s="71"/>
      <c r="Q55675" s="71"/>
    </row>
    <row r="55676" spans="11:17" ht="15" customHeight="1" x14ac:dyDescent="0.2">
      <c r="K55676" s="71"/>
      <c r="M55676" s="71"/>
      <c r="O55676" s="71"/>
      <c r="Q55676" s="71"/>
    </row>
    <row r="55677" spans="11:17" ht="15" customHeight="1" x14ac:dyDescent="0.2">
      <c r="K55677" s="71"/>
      <c r="M55677" s="71"/>
      <c r="O55677" s="71"/>
      <c r="Q55677" s="71"/>
    </row>
    <row r="55678" spans="11:17" ht="15" customHeight="1" x14ac:dyDescent="0.2">
      <c r="K55678" s="71"/>
      <c r="M55678" s="71"/>
      <c r="O55678" s="71"/>
      <c r="Q55678" s="71"/>
    </row>
    <row r="55679" spans="11:17" ht="15" customHeight="1" x14ac:dyDescent="0.2">
      <c r="K55679" s="71"/>
      <c r="M55679" s="71"/>
      <c r="O55679" s="71"/>
      <c r="Q55679" s="71"/>
    </row>
    <row r="55680" spans="11:17" ht="15" customHeight="1" x14ac:dyDescent="0.2">
      <c r="K55680" s="71"/>
      <c r="M55680" s="71"/>
      <c r="O55680" s="71"/>
      <c r="Q55680" s="71"/>
    </row>
    <row r="55681" spans="11:17" ht="15" customHeight="1" x14ac:dyDescent="0.2">
      <c r="K55681" s="71"/>
      <c r="M55681" s="71"/>
      <c r="O55681" s="71"/>
      <c r="Q55681" s="71"/>
    </row>
    <row r="55682" spans="11:17" ht="15" customHeight="1" x14ac:dyDescent="0.2">
      <c r="K55682" s="71"/>
      <c r="M55682" s="71"/>
      <c r="O55682" s="71"/>
      <c r="Q55682" s="71"/>
    </row>
    <row r="55683" spans="11:17" ht="15" customHeight="1" x14ac:dyDescent="0.2">
      <c r="K55683" s="71"/>
      <c r="M55683" s="71"/>
      <c r="O55683" s="71"/>
      <c r="Q55683" s="71"/>
    </row>
    <row r="55684" spans="11:17" ht="15" customHeight="1" x14ac:dyDescent="0.2">
      <c r="K55684" s="71"/>
      <c r="M55684" s="71"/>
      <c r="O55684" s="71"/>
      <c r="Q55684" s="71"/>
    </row>
    <row r="55685" spans="11:17" ht="15" customHeight="1" x14ac:dyDescent="0.2">
      <c r="K55685" s="71"/>
      <c r="M55685" s="71"/>
      <c r="O55685" s="71"/>
      <c r="Q55685" s="71"/>
    </row>
    <row r="55686" spans="11:17" ht="15" customHeight="1" x14ac:dyDescent="0.2">
      <c r="K55686" s="71"/>
      <c r="M55686" s="71"/>
      <c r="O55686" s="71"/>
      <c r="Q55686" s="71"/>
    </row>
    <row r="55687" spans="11:17" ht="15" customHeight="1" x14ac:dyDescent="0.2">
      <c r="K55687" s="71"/>
      <c r="M55687" s="71"/>
      <c r="O55687" s="71"/>
      <c r="Q55687" s="71"/>
    </row>
    <row r="55688" spans="11:17" ht="15" customHeight="1" x14ac:dyDescent="0.2">
      <c r="K55688" s="71"/>
      <c r="M55688" s="71"/>
      <c r="O55688" s="71"/>
      <c r="Q55688" s="71"/>
    </row>
    <row r="55689" spans="11:17" ht="15" customHeight="1" x14ac:dyDescent="0.2">
      <c r="K55689" s="71"/>
      <c r="M55689" s="71"/>
      <c r="O55689" s="71"/>
      <c r="Q55689" s="71"/>
    </row>
    <row r="55690" spans="11:17" ht="15" customHeight="1" x14ac:dyDescent="0.2">
      <c r="K55690" s="71"/>
      <c r="M55690" s="71"/>
      <c r="O55690" s="71"/>
      <c r="Q55690" s="71"/>
    </row>
    <row r="55691" spans="11:17" ht="15" customHeight="1" x14ac:dyDescent="0.2">
      <c r="K55691" s="71"/>
      <c r="M55691" s="71"/>
      <c r="O55691" s="71"/>
      <c r="Q55691" s="71"/>
    </row>
    <row r="55692" spans="11:17" ht="15" customHeight="1" x14ac:dyDescent="0.2">
      <c r="K55692" s="71"/>
      <c r="M55692" s="71"/>
      <c r="O55692" s="71"/>
      <c r="Q55692" s="71"/>
    </row>
    <row r="55693" spans="11:17" ht="15" customHeight="1" x14ac:dyDescent="0.2">
      <c r="K55693" s="71"/>
      <c r="M55693" s="71"/>
      <c r="O55693" s="71"/>
      <c r="Q55693" s="71"/>
    </row>
    <row r="55694" spans="11:17" ht="15" customHeight="1" x14ac:dyDescent="0.2">
      <c r="K55694" s="71"/>
      <c r="M55694" s="71"/>
      <c r="O55694" s="71"/>
      <c r="Q55694" s="71"/>
    </row>
    <row r="55695" spans="11:17" ht="15" customHeight="1" x14ac:dyDescent="0.2">
      <c r="K55695" s="71"/>
      <c r="M55695" s="71"/>
      <c r="O55695" s="71"/>
      <c r="Q55695" s="71"/>
    </row>
    <row r="55696" spans="11:17" ht="15" customHeight="1" x14ac:dyDescent="0.2">
      <c r="K55696" s="71"/>
      <c r="M55696" s="71"/>
      <c r="O55696" s="71"/>
      <c r="Q55696" s="71"/>
    </row>
    <row r="55697" spans="11:17" ht="15" customHeight="1" x14ac:dyDescent="0.2">
      <c r="K55697" s="71"/>
      <c r="M55697" s="71"/>
      <c r="O55697" s="71"/>
      <c r="Q55697" s="71"/>
    </row>
    <row r="55698" spans="11:17" ht="15" customHeight="1" x14ac:dyDescent="0.2">
      <c r="K55698" s="71"/>
      <c r="M55698" s="71"/>
      <c r="O55698" s="71"/>
      <c r="Q55698" s="71"/>
    </row>
    <row r="55699" spans="11:17" ht="15" customHeight="1" x14ac:dyDescent="0.2">
      <c r="K55699" s="71"/>
      <c r="M55699" s="71"/>
      <c r="O55699" s="71"/>
      <c r="Q55699" s="71"/>
    </row>
    <row r="55700" spans="11:17" ht="15" customHeight="1" x14ac:dyDescent="0.2">
      <c r="K55700" s="71"/>
      <c r="M55700" s="71"/>
      <c r="O55700" s="71"/>
      <c r="Q55700" s="71"/>
    </row>
    <row r="55701" spans="11:17" ht="15" customHeight="1" x14ac:dyDescent="0.2">
      <c r="K55701" s="71"/>
      <c r="M55701" s="71"/>
      <c r="O55701" s="71"/>
      <c r="Q55701" s="71"/>
    </row>
    <row r="55702" spans="11:17" ht="15" customHeight="1" x14ac:dyDescent="0.2">
      <c r="K55702" s="71"/>
      <c r="M55702" s="71"/>
      <c r="O55702" s="71"/>
      <c r="Q55702" s="71"/>
    </row>
    <row r="55703" spans="11:17" ht="15" customHeight="1" x14ac:dyDescent="0.2">
      <c r="K55703" s="71"/>
      <c r="M55703" s="71"/>
      <c r="O55703" s="71"/>
      <c r="Q55703" s="71"/>
    </row>
    <row r="55704" spans="11:17" ht="15" customHeight="1" x14ac:dyDescent="0.2">
      <c r="K55704" s="71"/>
      <c r="M55704" s="71"/>
      <c r="O55704" s="71"/>
      <c r="Q55704" s="71"/>
    </row>
    <row r="55705" spans="11:17" ht="15" customHeight="1" x14ac:dyDescent="0.2">
      <c r="K55705" s="71"/>
      <c r="M55705" s="71"/>
      <c r="O55705" s="71"/>
      <c r="Q55705" s="71"/>
    </row>
    <row r="55706" spans="11:17" ht="15" customHeight="1" x14ac:dyDescent="0.2">
      <c r="K55706" s="71"/>
      <c r="M55706" s="71"/>
      <c r="O55706" s="71"/>
      <c r="Q55706" s="71"/>
    </row>
    <row r="55707" spans="11:17" ht="15" customHeight="1" x14ac:dyDescent="0.2">
      <c r="K55707" s="71"/>
      <c r="M55707" s="71"/>
      <c r="O55707" s="71"/>
      <c r="Q55707" s="71"/>
    </row>
    <row r="55708" spans="11:17" ht="15" customHeight="1" x14ac:dyDescent="0.2">
      <c r="K55708" s="71"/>
      <c r="M55708" s="71"/>
      <c r="O55708" s="71"/>
      <c r="Q55708" s="71"/>
    </row>
    <row r="55709" spans="11:17" ht="15" customHeight="1" x14ac:dyDescent="0.2">
      <c r="K55709" s="71"/>
      <c r="M55709" s="71"/>
      <c r="O55709" s="71"/>
      <c r="Q55709" s="71"/>
    </row>
    <row r="55710" spans="11:17" ht="15" customHeight="1" x14ac:dyDescent="0.2">
      <c r="K55710" s="71"/>
      <c r="M55710" s="71"/>
      <c r="O55710" s="71"/>
      <c r="Q55710" s="71"/>
    </row>
    <row r="55711" spans="11:17" ht="15" customHeight="1" x14ac:dyDescent="0.2">
      <c r="K55711" s="71"/>
      <c r="M55711" s="71"/>
      <c r="O55711" s="71"/>
      <c r="Q55711" s="71"/>
    </row>
    <row r="55712" spans="11:17" ht="15" customHeight="1" x14ac:dyDescent="0.2">
      <c r="K55712" s="71"/>
      <c r="M55712" s="71"/>
      <c r="O55712" s="71"/>
      <c r="Q55712" s="71"/>
    </row>
    <row r="55713" spans="11:17" ht="15" customHeight="1" x14ac:dyDescent="0.2">
      <c r="K55713" s="71"/>
      <c r="M55713" s="71"/>
      <c r="O55713" s="71"/>
      <c r="Q55713" s="71"/>
    </row>
    <row r="55714" spans="11:17" ht="15" customHeight="1" x14ac:dyDescent="0.2">
      <c r="K55714" s="71"/>
      <c r="M55714" s="71"/>
      <c r="O55714" s="71"/>
      <c r="Q55714" s="71"/>
    </row>
    <row r="55715" spans="11:17" ht="15" customHeight="1" x14ac:dyDescent="0.2">
      <c r="K55715" s="71"/>
      <c r="M55715" s="71"/>
      <c r="O55715" s="71"/>
      <c r="Q55715" s="71"/>
    </row>
    <row r="55716" spans="11:17" ht="15" customHeight="1" x14ac:dyDescent="0.2">
      <c r="K55716" s="71"/>
      <c r="M55716" s="71"/>
      <c r="O55716" s="71"/>
      <c r="Q55716" s="71"/>
    </row>
    <row r="55717" spans="11:17" ht="15" customHeight="1" x14ac:dyDescent="0.2">
      <c r="K55717" s="71"/>
      <c r="M55717" s="71"/>
      <c r="O55717" s="71"/>
      <c r="Q55717" s="71"/>
    </row>
    <row r="55718" spans="11:17" ht="15" customHeight="1" x14ac:dyDescent="0.2">
      <c r="K55718" s="71"/>
      <c r="M55718" s="71"/>
      <c r="O55718" s="71"/>
      <c r="Q55718" s="71"/>
    </row>
    <row r="55719" spans="11:17" ht="15" customHeight="1" x14ac:dyDescent="0.2">
      <c r="K55719" s="71"/>
      <c r="M55719" s="71"/>
      <c r="O55719" s="71"/>
      <c r="Q55719" s="71"/>
    </row>
    <row r="55720" spans="11:17" ht="15" customHeight="1" x14ac:dyDescent="0.2">
      <c r="K55720" s="71"/>
      <c r="M55720" s="71"/>
      <c r="O55720" s="71"/>
      <c r="Q55720" s="71"/>
    </row>
    <row r="55721" spans="11:17" ht="15" customHeight="1" x14ac:dyDescent="0.2">
      <c r="K55721" s="71"/>
      <c r="M55721" s="71"/>
      <c r="O55721" s="71"/>
      <c r="Q55721" s="71"/>
    </row>
    <row r="55722" spans="11:17" ht="15" customHeight="1" x14ac:dyDescent="0.2">
      <c r="K55722" s="71"/>
      <c r="M55722" s="71"/>
      <c r="O55722" s="71"/>
      <c r="Q55722" s="71"/>
    </row>
    <row r="55723" spans="11:17" ht="15" customHeight="1" x14ac:dyDescent="0.2">
      <c r="K55723" s="71"/>
      <c r="M55723" s="71"/>
      <c r="O55723" s="71"/>
      <c r="Q55723" s="71"/>
    </row>
    <row r="55724" spans="11:17" ht="15" customHeight="1" x14ac:dyDescent="0.2">
      <c r="K55724" s="71"/>
      <c r="M55724" s="71"/>
      <c r="O55724" s="71"/>
      <c r="Q55724" s="71"/>
    </row>
    <row r="55725" spans="11:17" ht="15" customHeight="1" x14ac:dyDescent="0.2">
      <c r="K55725" s="71"/>
      <c r="M55725" s="71"/>
      <c r="O55725" s="71"/>
      <c r="Q55725" s="71"/>
    </row>
    <row r="55726" spans="11:17" ht="15" customHeight="1" x14ac:dyDescent="0.2">
      <c r="K55726" s="71"/>
      <c r="M55726" s="71"/>
      <c r="O55726" s="71"/>
      <c r="Q55726" s="71"/>
    </row>
    <row r="55727" spans="11:17" ht="15" customHeight="1" x14ac:dyDescent="0.2">
      <c r="K55727" s="71"/>
      <c r="M55727" s="71"/>
      <c r="O55727" s="71"/>
      <c r="Q55727" s="71"/>
    </row>
    <row r="55728" spans="11:17" ht="15" customHeight="1" x14ac:dyDescent="0.2">
      <c r="K55728" s="71"/>
      <c r="M55728" s="71"/>
      <c r="O55728" s="71"/>
      <c r="Q55728" s="71"/>
    </row>
    <row r="55729" spans="11:17" ht="15" customHeight="1" x14ac:dyDescent="0.2">
      <c r="K55729" s="71"/>
      <c r="M55729" s="71"/>
      <c r="O55729" s="71"/>
      <c r="Q55729" s="71"/>
    </row>
    <row r="55730" spans="11:17" ht="15" customHeight="1" x14ac:dyDescent="0.2">
      <c r="K55730" s="71"/>
      <c r="M55730" s="71"/>
      <c r="O55730" s="71"/>
      <c r="Q55730" s="71"/>
    </row>
    <row r="55731" spans="11:17" ht="15" customHeight="1" x14ac:dyDescent="0.2">
      <c r="K55731" s="71"/>
      <c r="M55731" s="71"/>
      <c r="O55731" s="71"/>
      <c r="Q55731" s="71"/>
    </row>
    <row r="55732" spans="11:17" ht="15" customHeight="1" x14ac:dyDescent="0.2">
      <c r="K55732" s="71"/>
      <c r="M55732" s="71"/>
      <c r="O55732" s="71"/>
      <c r="Q55732" s="71"/>
    </row>
    <row r="55733" spans="11:17" ht="15" customHeight="1" x14ac:dyDescent="0.2">
      <c r="K55733" s="71"/>
      <c r="M55733" s="71"/>
      <c r="O55733" s="71"/>
      <c r="Q55733" s="71"/>
    </row>
    <row r="55734" spans="11:17" ht="15" customHeight="1" x14ac:dyDescent="0.2">
      <c r="K55734" s="71"/>
      <c r="M55734" s="71"/>
      <c r="O55734" s="71"/>
      <c r="Q55734" s="71"/>
    </row>
    <row r="55735" spans="11:17" ht="15" customHeight="1" x14ac:dyDescent="0.2">
      <c r="K55735" s="71"/>
      <c r="M55735" s="71"/>
      <c r="O55735" s="71"/>
      <c r="Q55735" s="71"/>
    </row>
    <row r="55736" spans="11:17" ht="15" customHeight="1" x14ac:dyDescent="0.2">
      <c r="K55736" s="71"/>
      <c r="M55736" s="71"/>
      <c r="O55736" s="71"/>
      <c r="Q55736" s="71"/>
    </row>
    <row r="55737" spans="11:17" ht="15" customHeight="1" x14ac:dyDescent="0.2">
      <c r="K55737" s="71"/>
      <c r="M55737" s="71"/>
      <c r="O55737" s="71"/>
      <c r="Q55737" s="71"/>
    </row>
    <row r="55738" spans="11:17" ht="15" customHeight="1" x14ac:dyDescent="0.2">
      <c r="K55738" s="71"/>
      <c r="M55738" s="71"/>
      <c r="O55738" s="71"/>
      <c r="Q55738" s="71"/>
    </row>
    <row r="55739" spans="11:17" ht="15" customHeight="1" x14ac:dyDescent="0.2">
      <c r="K55739" s="71"/>
      <c r="M55739" s="71"/>
      <c r="O55739" s="71"/>
      <c r="Q55739" s="71"/>
    </row>
    <row r="55740" spans="11:17" ht="15" customHeight="1" x14ac:dyDescent="0.2">
      <c r="K55740" s="71"/>
      <c r="M55740" s="71"/>
      <c r="O55740" s="71"/>
      <c r="Q55740" s="71"/>
    </row>
    <row r="55741" spans="11:17" ht="15" customHeight="1" x14ac:dyDescent="0.2">
      <c r="K55741" s="71"/>
      <c r="M55741" s="71"/>
      <c r="O55741" s="71"/>
      <c r="Q55741" s="71"/>
    </row>
    <row r="55742" spans="11:17" ht="15" customHeight="1" x14ac:dyDescent="0.2">
      <c r="K55742" s="71"/>
      <c r="M55742" s="71"/>
      <c r="O55742" s="71"/>
      <c r="Q55742" s="71"/>
    </row>
    <row r="55743" spans="11:17" ht="15" customHeight="1" x14ac:dyDescent="0.2">
      <c r="K55743" s="71"/>
      <c r="M55743" s="71"/>
      <c r="O55743" s="71"/>
      <c r="Q55743" s="71"/>
    </row>
    <row r="55744" spans="11:17" ht="15" customHeight="1" x14ac:dyDescent="0.2">
      <c r="K55744" s="71"/>
      <c r="M55744" s="71"/>
      <c r="O55744" s="71"/>
      <c r="Q55744" s="71"/>
    </row>
    <row r="55745" spans="11:17" ht="15" customHeight="1" x14ac:dyDescent="0.2">
      <c r="K55745" s="71"/>
      <c r="M55745" s="71"/>
      <c r="O55745" s="71"/>
      <c r="Q55745" s="71"/>
    </row>
    <row r="55746" spans="11:17" ht="15" customHeight="1" x14ac:dyDescent="0.2">
      <c r="K55746" s="71"/>
      <c r="M55746" s="71"/>
      <c r="O55746" s="71"/>
      <c r="Q55746" s="71"/>
    </row>
    <row r="55747" spans="11:17" ht="15" customHeight="1" x14ac:dyDescent="0.2">
      <c r="K55747" s="71"/>
      <c r="M55747" s="71"/>
      <c r="O55747" s="71"/>
      <c r="Q55747" s="71"/>
    </row>
    <row r="55748" spans="11:17" ht="15" customHeight="1" x14ac:dyDescent="0.2">
      <c r="K55748" s="71"/>
      <c r="M55748" s="71"/>
      <c r="O55748" s="71"/>
      <c r="Q55748" s="71"/>
    </row>
    <row r="55749" spans="11:17" ht="15" customHeight="1" x14ac:dyDescent="0.2">
      <c r="K55749" s="71"/>
      <c r="M55749" s="71"/>
      <c r="O55749" s="71"/>
      <c r="Q55749" s="71"/>
    </row>
    <row r="55750" spans="11:17" ht="15" customHeight="1" x14ac:dyDescent="0.2">
      <c r="K55750" s="71"/>
      <c r="M55750" s="71"/>
      <c r="O55750" s="71"/>
      <c r="Q55750" s="71"/>
    </row>
    <row r="55751" spans="11:17" ht="15" customHeight="1" x14ac:dyDescent="0.2">
      <c r="K55751" s="71"/>
      <c r="M55751" s="71"/>
      <c r="O55751" s="71"/>
      <c r="Q55751" s="71"/>
    </row>
    <row r="55752" spans="11:17" ht="15" customHeight="1" x14ac:dyDescent="0.2">
      <c r="K55752" s="71"/>
      <c r="M55752" s="71"/>
      <c r="O55752" s="71"/>
      <c r="Q55752" s="71"/>
    </row>
    <row r="55753" spans="11:17" ht="15" customHeight="1" x14ac:dyDescent="0.2">
      <c r="K55753" s="71"/>
      <c r="M55753" s="71"/>
      <c r="O55753" s="71"/>
      <c r="Q55753" s="71"/>
    </row>
    <row r="55754" spans="11:17" ht="15" customHeight="1" x14ac:dyDescent="0.2">
      <c r="K55754" s="71"/>
      <c r="M55754" s="71"/>
      <c r="O55754" s="71"/>
      <c r="Q55754" s="71"/>
    </row>
    <row r="55755" spans="11:17" ht="15" customHeight="1" x14ac:dyDescent="0.2">
      <c r="K55755" s="71"/>
      <c r="M55755" s="71"/>
      <c r="O55755" s="71"/>
      <c r="Q55755" s="71"/>
    </row>
    <row r="55756" spans="11:17" ht="15" customHeight="1" x14ac:dyDescent="0.2">
      <c r="K55756" s="71"/>
      <c r="M55756" s="71"/>
      <c r="O55756" s="71"/>
      <c r="Q55756" s="71"/>
    </row>
    <row r="55757" spans="11:17" ht="15" customHeight="1" x14ac:dyDescent="0.2">
      <c r="K55757" s="71"/>
      <c r="M55757" s="71"/>
      <c r="O55757" s="71"/>
      <c r="Q55757" s="71"/>
    </row>
    <row r="55758" spans="11:17" ht="15" customHeight="1" x14ac:dyDescent="0.2">
      <c r="K55758" s="71"/>
      <c r="M55758" s="71"/>
      <c r="O55758" s="71"/>
      <c r="Q55758" s="71"/>
    </row>
    <row r="55759" spans="11:17" ht="15" customHeight="1" x14ac:dyDescent="0.2">
      <c r="K55759" s="71"/>
      <c r="M55759" s="71"/>
      <c r="O55759" s="71"/>
      <c r="Q55759" s="71"/>
    </row>
    <row r="55760" spans="11:17" ht="15" customHeight="1" x14ac:dyDescent="0.2">
      <c r="K55760" s="71"/>
      <c r="M55760" s="71"/>
      <c r="O55760" s="71"/>
      <c r="Q55760" s="71"/>
    </row>
    <row r="55761" spans="11:17" ht="15" customHeight="1" x14ac:dyDescent="0.2">
      <c r="K55761" s="71"/>
      <c r="M55761" s="71"/>
      <c r="O55761" s="71"/>
      <c r="Q55761" s="71"/>
    </row>
    <row r="55762" spans="11:17" ht="15" customHeight="1" x14ac:dyDescent="0.2">
      <c r="K55762" s="71"/>
      <c r="M55762" s="71"/>
      <c r="O55762" s="71"/>
      <c r="Q55762" s="71"/>
    </row>
    <row r="55763" spans="11:17" ht="15" customHeight="1" x14ac:dyDescent="0.2">
      <c r="K55763" s="71"/>
      <c r="M55763" s="71"/>
      <c r="O55763" s="71"/>
      <c r="Q55763" s="71"/>
    </row>
    <row r="55764" spans="11:17" ht="15" customHeight="1" x14ac:dyDescent="0.2">
      <c r="K55764" s="71"/>
      <c r="M55764" s="71"/>
      <c r="O55764" s="71"/>
      <c r="Q55764" s="71"/>
    </row>
    <row r="55765" spans="11:17" ht="15" customHeight="1" x14ac:dyDescent="0.2">
      <c r="K55765" s="71"/>
      <c r="M55765" s="71"/>
      <c r="O55765" s="71"/>
      <c r="Q55765" s="71"/>
    </row>
    <row r="55766" spans="11:17" ht="15" customHeight="1" x14ac:dyDescent="0.2">
      <c r="K55766" s="71"/>
      <c r="M55766" s="71"/>
      <c r="O55766" s="71"/>
      <c r="Q55766" s="71"/>
    </row>
    <row r="55767" spans="11:17" ht="15" customHeight="1" x14ac:dyDescent="0.2">
      <c r="K55767" s="71"/>
      <c r="M55767" s="71"/>
      <c r="O55767" s="71"/>
      <c r="Q55767" s="71"/>
    </row>
    <row r="55768" spans="11:17" ht="15" customHeight="1" x14ac:dyDescent="0.2">
      <c r="K55768" s="71"/>
      <c r="M55768" s="71"/>
      <c r="O55768" s="71"/>
      <c r="Q55768" s="71"/>
    </row>
    <row r="55769" spans="11:17" ht="15" customHeight="1" x14ac:dyDescent="0.2">
      <c r="K55769" s="71"/>
      <c r="M55769" s="71"/>
      <c r="O55769" s="71"/>
      <c r="Q55769" s="71"/>
    </row>
    <row r="55770" spans="11:17" ht="15" customHeight="1" x14ac:dyDescent="0.2">
      <c r="K55770" s="71"/>
      <c r="M55770" s="71"/>
      <c r="O55770" s="71"/>
      <c r="Q55770" s="71"/>
    </row>
    <row r="55771" spans="11:17" ht="15" customHeight="1" x14ac:dyDescent="0.2">
      <c r="K55771" s="71"/>
      <c r="M55771" s="71"/>
      <c r="O55771" s="71"/>
      <c r="Q55771" s="71"/>
    </row>
    <row r="55772" spans="11:17" ht="15" customHeight="1" x14ac:dyDescent="0.2">
      <c r="K55772" s="71"/>
      <c r="M55772" s="71"/>
      <c r="O55772" s="71"/>
      <c r="Q55772" s="71"/>
    </row>
    <row r="55773" spans="11:17" ht="15" customHeight="1" x14ac:dyDescent="0.2">
      <c r="K55773" s="71"/>
      <c r="M55773" s="71"/>
      <c r="O55773" s="71"/>
      <c r="Q55773" s="71"/>
    </row>
    <row r="55774" spans="11:17" ht="15" customHeight="1" x14ac:dyDescent="0.2">
      <c r="K55774" s="71"/>
      <c r="M55774" s="71"/>
      <c r="O55774" s="71"/>
      <c r="Q55774" s="71"/>
    </row>
    <row r="55775" spans="11:17" ht="15" customHeight="1" x14ac:dyDescent="0.2">
      <c r="K55775" s="71"/>
      <c r="M55775" s="71"/>
      <c r="O55775" s="71"/>
      <c r="Q55775" s="71"/>
    </row>
    <row r="55776" spans="11:17" ht="15" customHeight="1" x14ac:dyDescent="0.2">
      <c r="K55776" s="71"/>
      <c r="M55776" s="71"/>
      <c r="O55776" s="71"/>
      <c r="Q55776" s="71"/>
    </row>
    <row r="55777" spans="11:17" ht="15" customHeight="1" x14ac:dyDescent="0.2">
      <c r="K55777" s="71"/>
      <c r="M55777" s="71"/>
      <c r="O55777" s="71"/>
      <c r="Q55777" s="71"/>
    </row>
    <row r="55778" spans="11:17" ht="15" customHeight="1" x14ac:dyDescent="0.2">
      <c r="K55778" s="71"/>
      <c r="M55778" s="71"/>
      <c r="O55778" s="71"/>
      <c r="Q55778" s="71"/>
    </row>
    <row r="55779" spans="11:17" ht="15" customHeight="1" x14ac:dyDescent="0.2">
      <c r="K55779" s="71"/>
      <c r="M55779" s="71"/>
      <c r="O55779" s="71"/>
      <c r="Q55779" s="71"/>
    </row>
    <row r="55780" spans="11:17" ht="15" customHeight="1" x14ac:dyDescent="0.2">
      <c r="K55780" s="71"/>
      <c r="M55780" s="71"/>
      <c r="O55780" s="71"/>
      <c r="Q55780" s="71"/>
    </row>
    <row r="55781" spans="11:17" ht="15" customHeight="1" x14ac:dyDescent="0.2">
      <c r="K55781" s="71"/>
      <c r="M55781" s="71"/>
      <c r="O55781" s="71"/>
      <c r="Q55781" s="71"/>
    </row>
    <row r="55782" spans="11:17" ht="15" customHeight="1" x14ac:dyDescent="0.2">
      <c r="K55782" s="71"/>
      <c r="M55782" s="71"/>
      <c r="O55782" s="71"/>
      <c r="Q55782" s="71"/>
    </row>
    <row r="55783" spans="11:17" ht="15" customHeight="1" x14ac:dyDescent="0.2">
      <c r="K55783" s="71"/>
      <c r="M55783" s="71"/>
      <c r="O55783" s="71"/>
      <c r="Q55783" s="71"/>
    </row>
    <row r="55784" spans="11:17" ht="15" customHeight="1" x14ac:dyDescent="0.2">
      <c r="K55784" s="71"/>
      <c r="M55784" s="71"/>
      <c r="O55784" s="71"/>
      <c r="Q55784" s="71"/>
    </row>
    <row r="55785" spans="11:17" ht="15" customHeight="1" x14ac:dyDescent="0.2">
      <c r="K55785" s="71"/>
      <c r="M55785" s="71"/>
      <c r="O55785" s="71"/>
      <c r="Q55785" s="71"/>
    </row>
    <row r="55786" spans="11:17" ht="15" customHeight="1" x14ac:dyDescent="0.2">
      <c r="K55786" s="71"/>
      <c r="M55786" s="71"/>
      <c r="O55786" s="71"/>
      <c r="Q55786" s="71"/>
    </row>
    <row r="55787" spans="11:17" ht="15" customHeight="1" x14ac:dyDescent="0.2">
      <c r="K55787" s="71"/>
      <c r="M55787" s="71"/>
      <c r="O55787" s="71"/>
      <c r="Q55787" s="71"/>
    </row>
    <row r="55788" spans="11:17" ht="15" customHeight="1" x14ac:dyDescent="0.2">
      <c r="K55788" s="71"/>
      <c r="M55788" s="71"/>
      <c r="O55788" s="71"/>
      <c r="Q55788" s="71"/>
    </row>
    <row r="55789" spans="11:17" ht="15" customHeight="1" x14ac:dyDescent="0.2">
      <c r="K55789" s="71"/>
      <c r="M55789" s="71"/>
      <c r="O55789" s="71"/>
      <c r="Q55789" s="71"/>
    </row>
    <row r="55790" spans="11:17" ht="15" customHeight="1" x14ac:dyDescent="0.2">
      <c r="K55790" s="71"/>
      <c r="M55790" s="71"/>
      <c r="O55790" s="71"/>
      <c r="Q55790" s="71"/>
    </row>
    <row r="55791" spans="11:17" ht="15" customHeight="1" x14ac:dyDescent="0.2">
      <c r="K55791" s="71"/>
      <c r="M55791" s="71"/>
      <c r="O55791" s="71"/>
      <c r="Q55791" s="71"/>
    </row>
    <row r="55792" spans="11:17" ht="15" customHeight="1" x14ac:dyDescent="0.2">
      <c r="K55792" s="71"/>
      <c r="M55792" s="71"/>
      <c r="O55792" s="71"/>
      <c r="Q55792" s="71"/>
    </row>
    <row r="55793" spans="11:17" ht="15" customHeight="1" x14ac:dyDescent="0.2">
      <c r="K55793" s="71"/>
      <c r="M55793" s="71"/>
      <c r="O55793" s="71"/>
      <c r="Q55793" s="71"/>
    </row>
    <row r="55794" spans="11:17" ht="15" customHeight="1" x14ac:dyDescent="0.2">
      <c r="K55794" s="71"/>
      <c r="M55794" s="71"/>
      <c r="O55794" s="71"/>
      <c r="Q55794" s="71"/>
    </row>
    <row r="55795" spans="11:17" ht="15" customHeight="1" x14ac:dyDescent="0.2">
      <c r="K55795" s="71"/>
      <c r="M55795" s="71"/>
      <c r="O55795" s="71"/>
      <c r="Q55795" s="71"/>
    </row>
    <row r="55796" spans="11:17" ht="15" customHeight="1" x14ac:dyDescent="0.2">
      <c r="K55796" s="71"/>
      <c r="M55796" s="71"/>
      <c r="O55796" s="71"/>
      <c r="Q55796" s="71"/>
    </row>
    <row r="55797" spans="11:17" ht="15" customHeight="1" x14ac:dyDescent="0.2">
      <c r="K55797" s="71"/>
      <c r="M55797" s="71"/>
      <c r="O55797" s="71"/>
      <c r="Q55797" s="71"/>
    </row>
    <row r="55798" spans="11:17" ht="15" customHeight="1" x14ac:dyDescent="0.2">
      <c r="K55798" s="71"/>
      <c r="M55798" s="71"/>
      <c r="O55798" s="71"/>
      <c r="Q55798" s="71"/>
    </row>
    <row r="55799" spans="11:17" ht="15" customHeight="1" x14ac:dyDescent="0.2">
      <c r="K55799" s="71"/>
      <c r="M55799" s="71"/>
      <c r="O55799" s="71"/>
      <c r="Q55799" s="71"/>
    </row>
    <row r="55800" spans="11:17" ht="15" customHeight="1" x14ac:dyDescent="0.2">
      <c r="K55800" s="71"/>
      <c r="M55800" s="71"/>
      <c r="O55800" s="71"/>
      <c r="Q55800" s="71"/>
    </row>
    <row r="55801" spans="11:17" ht="15" customHeight="1" x14ac:dyDescent="0.2">
      <c r="K55801" s="71"/>
      <c r="M55801" s="71"/>
      <c r="O55801" s="71"/>
      <c r="Q55801" s="71"/>
    </row>
    <row r="55802" spans="11:17" ht="15" customHeight="1" x14ac:dyDescent="0.2">
      <c r="K55802" s="71"/>
      <c r="M55802" s="71"/>
      <c r="O55802" s="71"/>
      <c r="Q55802" s="71"/>
    </row>
    <row r="55803" spans="11:17" ht="15" customHeight="1" x14ac:dyDescent="0.2">
      <c r="K55803" s="71"/>
      <c r="M55803" s="71"/>
      <c r="O55803" s="71"/>
      <c r="Q55803" s="71"/>
    </row>
    <row r="55804" spans="11:17" ht="15" customHeight="1" x14ac:dyDescent="0.2">
      <c r="K55804" s="71"/>
      <c r="M55804" s="71"/>
      <c r="O55804" s="71"/>
      <c r="Q55804" s="71"/>
    </row>
    <row r="55805" spans="11:17" ht="15" customHeight="1" x14ac:dyDescent="0.2">
      <c r="K55805" s="71"/>
      <c r="M55805" s="71"/>
      <c r="O55805" s="71"/>
      <c r="Q55805" s="71"/>
    </row>
    <row r="55806" spans="11:17" ht="15" customHeight="1" x14ac:dyDescent="0.2">
      <c r="K55806" s="71"/>
      <c r="M55806" s="71"/>
      <c r="O55806" s="71"/>
      <c r="Q55806" s="71"/>
    </row>
    <row r="55807" spans="11:17" ht="15" customHeight="1" x14ac:dyDescent="0.2">
      <c r="K55807" s="71"/>
      <c r="M55807" s="71"/>
      <c r="O55807" s="71"/>
      <c r="Q55807" s="71"/>
    </row>
    <row r="55808" spans="11:17" ht="15" customHeight="1" x14ac:dyDescent="0.2">
      <c r="K55808" s="71"/>
      <c r="M55808" s="71"/>
      <c r="O55808" s="71"/>
      <c r="Q55808" s="71"/>
    </row>
    <row r="55809" spans="11:17" ht="15" customHeight="1" x14ac:dyDescent="0.2">
      <c r="K55809" s="71"/>
      <c r="M55809" s="71"/>
      <c r="O55809" s="71"/>
      <c r="Q55809" s="71"/>
    </row>
    <row r="55810" spans="11:17" ht="15" customHeight="1" x14ac:dyDescent="0.2">
      <c r="K55810" s="71"/>
      <c r="M55810" s="71"/>
      <c r="O55810" s="71"/>
      <c r="Q55810" s="71"/>
    </row>
    <row r="55811" spans="11:17" ht="15" customHeight="1" x14ac:dyDescent="0.2">
      <c r="K55811" s="71"/>
      <c r="M55811" s="71"/>
      <c r="O55811" s="71"/>
      <c r="Q55811" s="71"/>
    </row>
    <row r="55812" spans="11:17" ht="15" customHeight="1" x14ac:dyDescent="0.2">
      <c r="K55812" s="71"/>
      <c r="M55812" s="71"/>
      <c r="O55812" s="71"/>
      <c r="Q55812" s="71"/>
    </row>
    <row r="55813" spans="11:17" ht="15" customHeight="1" x14ac:dyDescent="0.2">
      <c r="K55813" s="71"/>
      <c r="M55813" s="71"/>
      <c r="O55813" s="71"/>
      <c r="Q55813" s="71"/>
    </row>
    <row r="55814" spans="11:17" ht="15" customHeight="1" x14ac:dyDescent="0.2">
      <c r="K55814" s="71"/>
      <c r="M55814" s="71"/>
      <c r="O55814" s="71"/>
      <c r="Q55814" s="71"/>
    </row>
    <row r="55815" spans="11:17" ht="15" customHeight="1" x14ac:dyDescent="0.2">
      <c r="K55815" s="71"/>
      <c r="M55815" s="71"/>
      <c r="O55815" s="71"/>
      <c r="Q55815" s="71"/>
    </row>
    <row r="55816" spans="11:17" ht="15" customHeight="1" x14ac:dyDescent="0.2">
      <c r="K55816" s="71"/>
      <c r="M55816" s="71"/>
      <c r="O55816" s="71"/>
      <c r="Q55816" s="71"/>
    </row>
    <row r="55817" spans="11:17" ht="15" customHeight="1" x14ac:dyDescent="0.2">
      <c r="K55817" s="71"/>
      <c r="M55817" s="71"/>
      <c r="O55817" s="71"/>
      <c r="Q55817" s="71"/>
    </row>
    <row r="55818" spans="11:17" ht="15" customHeight="1" x14ac:dyDescent="0.2">
      <c r="K55818" s="71"/>
      <c r="M55818" s="71"/>
      <c r="O55818" s="71"/>
      <c r="Q55818" s="71"/>
    </row>
    <row r="55819" spans="11:17" ht="15" customHeight="1" x14ac:dyDescent="0.2">
      <c r="K55819" s="71"/>
      <c r="M55819" s="71"/>
      <c r="O55819" s="71"/>
      <c r="Q55819" s="71"/>
    </row>
    <row r="55820" spans="11:17" ht="15" customHeight="1" x14ac:dyDescent="0.2">
      <c r="K55820" s="71"/>
      <c r="M55820" s="71"/>
      <c r="O55820" s="71"/>
      <c r="Q55820" s="71"/>
    </row>
    <row r="55821" spans="11:17" ht="15" customHeight="1" x14ac:dyDescent="0.2">
      <c r="K55821" s="71"/>
      <c r="M55821" s="71"/>
      <c r="O55821" s="71"/>
      <c r="Q55821" s="71"/>
    </row>
    <row r="55822" spans="11:17" ht="15" customHeight="1" x14ac:dyDescent="0.2">
      <c r="K55822" s="71"/>
      <c r="M55822" s="71"/>
      <c r="O55822" s="71"/>
      <c r="Q55822" s="71"/>
    </row>
    <row r="55823" spans="11:17" ht="15" customHeight="1" x14ac:dyDescent="0.2">
      <c r="K55823" s="71"/>
      <c r="M55823" s="71"/>
      <c r="O55823" s="71"/>
      <c r="Q55823" s="71"/>
    </row>
    <row r="55824" spans="11:17" ht="15" customHeight="1" x14ac:dyDescent="0.2">
      <c r="K55824" s="71"/>
      <c r="M55824" s="71"/>
      <c r="O55824" s="71"/>
      <c r="Q55824" s="71"/>
    </row>
    <row r="55825" spans="11:17" ht="15" customHeight="1" x14ac:dyDescent="0.2">
      <c r="K55825" s="71"/>
      <c r="M55825" s="71"/>
      <c r="O55825" s="71"/>
      <c r="Q55825" s="71"/>
    </row>
    <row r="55826" spans="11:17" ht="15" customHeight="1" x14ac:dyDescent="0.2">
      <c r="K55826" s="71"/>
      <c r="M55826" s="71"/>
      <c r="O55826" s="71"/>
      <c r="Q55826" s="71"/>
    </row>
    <row r="55827" spans="11:17" ht="15" customHeight="1" x14ac:dyDescent="0.2">
      <c r="K55827" s="71"/>
      <c r="M55827" s="71"/>
      <c r="O55827" s="71"/>
      <c r="Q55827" s="71"/>
    </row>
    <row r="55828" spans="11:17" ht="15" customHeight="1" x14ac:dyDescent="0.2">
      <c r="K55828" s="71"/>
      <c r="M55828" s="71"/>
      <c r="O55828" s="71"/>
      <c r="Q55828" s="71"/>
    </row>
    <row r="55829" spans="11:17" ht="15" customHeight="1" x14ac:dyDescent="0.2">
      <c r="K55829" s="71"/>
      <c r="M55829" s="71"/>
      <c r="O55829" s="71"/>
      <c r="Q55829" s="71"/>
    </row>
    <row r="55830" spans="11:17" ht="15" customHeight="1" x14ac:dyDescent="0.2">
      <c r="K55830" s="71"/>
      <c r="M55830" s="71"/>
      <c r="O55830" s="71"/>
      <c r="Q55830" s="71"/>
    </row>
    <row r="55831" spans="11:17" ht="15" customHeight="1" x14ac:dyDescent="0.2">
      <c r="K55831" s="71"/>
      <c r="M55831" s="71"/>
      <c r="O55831" s="71"/>
      <c r="Q55831" s="71"/>
    </row>
    <row r="55832" spans="11:17" ht="15" customHeight="1" x14ac:dyDescent="0.2">
      <c r="K55832" s="71"/>
      <c r="M55832" s="71"/>
      <c r="O55832" s="71"/>
      <c r="Q55832" s="71"/>
    </row>
    <row r="55833" spans="11:17" ht="15" customHeight="1" x14ac:dyDescent="0.2">
      <c r="K55833" s="71"/>
      <c r="M55833" s="71"/>
      <c r="O55833" s="71"/>
      <c r="Q55833" s="71"/>
    </row>
    <row r="55834" spans="11:17" ht="15" customHeight="1" x14ac:dyDescent="0.2">
      <c r="K55834" s="71"/>
      <c r="M55834" s="71"/>
      <c r="O55834" s="71"/>
      <c r="Q55834" s="71"/>
    </row>
    <row r="55835" spans="11:17" ht="15" customHeight="1" x14ac:dyDescent="0.2">
      <c r="K55835" s="71"/>
      <c r="M55835" s="71"/>
      <c r="O55835" s="71"/>
      <c r="Q55835" s="71"/>
    </row>
    <row r="55836" spans="11:17" ht="15" customHeight="1" x14ac:dyDescent="0.2">
      <c r="K55836" s="71"/>
      <c r="M55836" s="71"/>
      <c r="O55836" s="71"/>
      <c r="Q55836" s="71"/>
    </row>
    <row r="55837" spans="11:17" ht="15" customHeight="1" x14ac:dyDescent="0.2">
      <c r="K55837" s="71"/>
      <c r="M55837" s="71"/>
      <c r="O55837" s="71"/>
      <c r="Q55837" s="71"/>
    </row>
    <row r="55838" spans="11:17" ht="15" customHeight="1" x14ac:dyDescent="0.2">
      <c r="K55838" s="71"/>
      <c r="M55838" s="71"/>
      <c r="O55838" s="71"/>
      <c r="Q55838" s="71"/>
    </row>
    <row r="55839" spans="11:17" ht="15" customHeight="1" x14ac:dyDescent="0.2">
      <c r="K55839" s="71"/>
      <c r="M55839" s="71"/>
      <c r="O55839" s="71"/>
      <c r="Q55839" s="71"/>
    </row>
    <row r="55840" spans="11:17" ht="15" customHeight="1" x14ac:dyDescent="0.2">
      <c r="K55840" s="71"/>
      <c r="M55840" s="71"/>
      <c r="O55840" s="71"/>
      <c r="Q55840" s="71"/>
    </row>
    <row r="55841" spans="11:17" ht="15" customHeight="1" x14ac:dyDescent="0.2">
      <c r="K55841" s="71"/>
      <c r="M55841" s="71"/>
      <c r="O55841" s="71"/>
      <c r="Q55841" s="71"/>
    </row>
    <row r="55842" spans="11:17" ht="15" customHeight="1" x14ac:dyDescent="0.2">
      <c r="K55842" s="71"/>
      <c r="M55842" s="71"/>
      <c r="O55842" s="71"/>
      <c r="Q55842" s="71"/>
    </row>
    <row r="55843" spans="11:17" ht="15" customHeight="1" x14ac:dyDescent="0.2">
      <c r="K55843" s="71"/>
      <c r="M55843" s="71"/>
      <c r="O55843" s="71"/>
      <c r="Q55843" s="71"/>
    </row>
    <row r="55844" spans="11:17" ht="15" customHeight="1" x14ac:dyDescent="0.2">
      <c r="K55844" s="71"/>
      <c r="M55844" s="71"/>
      <c r="O55844" s="71"/>
      <c r="Q55844" s="71"/>
    </row>
    <row r="55845" spans="11:17" ht="15" customHeight="1" x14ac:dyDescent="0.2">
      <c r="K55845" s="71"/>
      <c r="M55845" s="71"/>
      <c r="O55845" s="71"/>
      <c r="Q55845" s="71"/>
    </row>
    <row r="55846" spans="11:17" ht="15" customHeight="1" x14ac:dyDescent="0.2">
      <c r="K55846" s="71"/>
      <c r="M55846" s="71"/>
      <c r="O55846" s="71"/>
      <c r="Q55846" s="71"/>
    </row>
    <row r="55847" spans="11:17" ht="15" customHeight="1" x14ac:dyDescent="0.2">
      <c r="K55847" s="71"/>
      <c r="M55847" s="71"/>
      <c r="O55847" s="71"/>
      <c r="Q55847" s="71"/>
    </row>
    <row r="55848" spans="11:17" ht="15" customHeight="1" x14ac:dyDescent="0.2">
      <c r="K55848" s="71"/>
      <c r="M55848" s="71"/>
      <c r="O55848" s="71"/>
      <c r="Q55848" s="71"/>
    </row>
    <row r="55849" spans="11:17" ht="15" customHeight="1" x14ac:dyDescent="0.2">
      <c r="K55849" s="71"/>
      <c r="M55849" s="71"/>
      <c r="O55849" s="71"/>
      <c r="Q55849" s="71"/>
    </row>
    <row r="55850" spans="11:17" ht="15" customHeight="1" x14ac:dyDescent="0.2">
      <c r="K55850" s="71"/>
      <c r="M55850" s="71"/>
      <c r="O55850" s="71"/>
      <c r="Q55850" s="71"/>
    </row>
    <row r="55851" spans="11:17" ht="15" customHeight="1" x14ac:dyDescent="0.2">
      <c r="K55851" s="71"/>
      <c r="M55851" s="71"/>
      <c r="O55851" s="71"/>
      <c r="Q55851" s="71"/>
    </row>
    <row r="55852" spans="11:17" ht="15" customHeight="1" x14ac:dyDescent="0.2">
      <c r="K55852" s="71"/>
      <c r="M55852" s="71"/>
      <c r="O55852" s="71"/>
      <c r="Q55852" s="71"/>
    </row>
    <row r="55853" spans="11:17" ht="15" customHeight="1" x14ac:dyDescent="0.2">
      <c r="K55853" s="71"/>
      <c r="M55853" s="71"/>
      <c r="O55853" s="71"/>
      <c r="Q55853" s="71"/>
    </row>
    <row r="55854" spans="11:17" ht="15" customHeight="1" x14ac:dyDescent="0.2">
      <c r="K55854" s="71"/>
      <c r="M55854" s="71"/>
      <c r="O55854" s="71"/>
      <c r="Q55854" s="71"/>
    </row>
    <row r="55855" spans="11:17" ht="15" customHeight="1" x14ac:dyDescent="0.2">
      <c r="K55855" s="71"/>
      <c r="M55855" s="71"/>
      <c r="O55855" s="71"/>
      <c r="Q55855" s="71"/>
    </row>
    <row r="55856" spans="11:17" ht="15" customHeight="1" x14ac:dyDescent="0.2">
      <c r="K55856" s="71"/>
      <c r="M55856" s="71"/>
      <c r="O55856" s="71"/>
      <c r="Q55856" s="71"/>
    </row>
    <row r="55857" spans="11:17" ht="15" customHeight="1" x14ac:dyDescent="0.2">
      <c r="K55857" s="71"/>
      <c r="M55857" s="71"/>
      <c r="O55857" s="71"/>
      <c r="Q55857" s="71"/>
    </row>
    <row r="55858" spans="11:17" ht="15" customHeight="1" x14ac:dyDescent="0.2">
      <c r="K55858" s="71"/>
      <c r="M55858" s="71"/>
      <c r="O55858" s="71"/>
      <c r="Q55858" s="71"/>
    </row>
    <row r="55859" spans="11:17" ht="15" customHeight="1" x14ac:dyDescent="0.2">
      <c r="K55859" s="71"/>
      <c r="M55859" s="71"/>
      <c r="O55859" s="71"/>
      <c r="Q55859" s="71"/>
    </row>
    <row r="55860" spans="11:17" ht="15" customHeight="1" x14ac:dyDescent="0.2">
      <c r="K55860" s="71"/>
      <c r="M55860" s="71"/>
      <c r="O55860" s="71"/>
      <c r="Q55860" s="71"/>
    </row>
    <row r="55861" spans="11:17" ht="15" customHeight="1" x14ac:dyDescent="0.2">
      <c r="K55861" s="71"/>
      <c r="M55861" s="71"/>
      <c r="O55861" s="71"/>
      <c r="Q55861" s="71"/>
    </row>
    <row r="55862" spans="11:17" ht="15" customHeight="1" x14ac:dyDescent="0.2">
      <c r="K55862" s="71"/>
      <c r="M55862" s="71"/>
      <c r="O55862" s="71"/>
      <c r="Q55862" s="71"/>
    </row>
    <row r="55863" spans="11:17" ht="15" customHeight="1" x14ac:dyDescent="0.2">
      <c r="K55863" s="71"/>
      <c r="M55863" s="71"/>
      <c r="O55863" s="71"/>
      <c r="Q55863" s="71"/>
    </row>
    <row r="55864" spans="11:17" ht="15" customHeight="1" x14ac:dyDescent="0.2">
      <c r="K55864" s="71"/>
      <c r="M55864" s="71"/>
      <c r="O55864" s="71"/>
      <c r="Q55864" s="71"/>
    </row>
    <row r="55865" spans="11:17" ht="15" customHeight="1" x14ac:dyDescent="0.2">
      <c r="K55865" s="71"/>
      <c r="M55865" s="71"/>
      <c r="O55865" s="71"/>
      <c r="Q55865" s="71"/>
    </row>
    <row r="55866" spans="11:17" ht="15" customHeight="1" x14ac:dyDescent="0.2">
      <c r="K55866" s="71"/>
      <c r="M55866" s="71"/>
      <c r="O55866" s="71"/>
      <c r="Q55866" s="71"/>
    </row>
    <row r="55867" spans="11:17" ht="15" customHeight="1" x14ac:dyDescent="0.2">
      <c r="K55867" s="71"/>
      <c r="M55867" s="71"/>
      <c r="O55867" s="71"/>
      <c r="Q55867" s="71"/>
    </row>
    <row r="55868" spans="11:17" ht="15" customHeight="1" x14ac:dyDescent="0.2">
      <c r="K55868" s="71"/>
      <c r="M55868" s="71"/>
      <c r="O55868" s="71"/>
      <c r="Q55868" s="71"/>
    </row>
    <row r="55869" spans="11:17" ht="15" customHeight="1" x14ac:dyDescent="0.2">
      <c r="K55869" s="71"/>
      <c r="M55869" s="71"/>
      <c r="O55869" s="71"/>
      <c r="Q55869" s="71"/>
    </row>
    <row r="55870" spans="11:17" ht="15" customHeight="1" x14ac:dyDescent="0.2">
      <c r="K55870" s="71"/>
      <c r="M55870" s="71"/>
      <c r="O55870" s="71"/>
      <c r="Q55870" s="71"/>
    </row>
    <row r="55871" spans="11:17" ht="15" customHeight="1" x14ac:dyDescent="0.2">
      <c r="K55871" s="71"/>
      <c r="M55871" s="71"/>
      <c r="O55871" s="71"/>
      <c r="Q55871" s="71"/>
    </row>
    <row r="55872" spans="11:17" ht="15" customHeight="1" x14ac:dyDescent="0.2">
      <c r="K55872" s="71"/>
      <c r="M55872" s="71"/>
      <c r="O55872" s="71"/>
      <c r="Q55872" s="71"/>
    </row>
    <row r="55873" spans="11:17" ht="15" customHeight="1" x14ac:dyDescent="0.2">
      <c r="K55873" s="71"/>
      <c r="M55873" s="71"/>
      <c r="O55873" s="71"/>
      <c r="Q55873" s="71"/>
    </row>
    <row r="55874" spans="11:17" ht="15" customHeight="1" x14ac:dyDescent="0.2">
      <c r="K55874" s="71"/>
      <c r="M55874" s="71"/>
      <c r="O55874" s="71"/>
      <c r="Q55874" s="71"/>
    </row>
    <row r="55875" spans="11:17" ht="15" customHeight="1" x14ac:dyDescent="0.2">
      <c r="K55875" s="71"/>
      <c r="M55875" s="71"/>
      <c r="O55875" s="71"/>
      <c r="Q55875" s="71"/>
    </row>
    <row r="55876" spans="11:17" ht="15" customHeight="1" x14ac:dyDescent="0.2">
      <c r="K55876" s="71"/>
      <c r="M55876" s="71"/>
      <c r="O55876" s="71"/>
      <c r="Q55876" s="71"/>
    </row>
    <row r="55877" spans="11:17" ht="15" customHeight="1" x14ac:dyDescent="0.2">
      <c r="K55877" s="71"/>
      <c r="M55877" s="71"/>
      <c r="O55877" s="71"/>
      <c r="Q55877" s="71"/>
    </row>
    <row r="55878" spans="11:17" ht="15" customHeight="1" x14ac:dyDescent="0.2">
      <c r="K55878" s="71"/>
      <c r="M55878" s="71"/>
      <c r="O55878" s="71"/>
      <c r="Q55878" s="71"/>
    </row>
    <row r="55879" spans="11:17" ht="15" customHeight="1" x14ac:dyDescent="0.2">
      <c r="K55879" s="71"/>
      <c r="M55879" s="71"/>
      <c r="O55879" s="71"/>
      <c r="Q55879" s="71"/>
    </row>
    <row r="55880" spans="11:17" ht="15" customHeight="1" x14ac:dyDescent="0.2">
      <c r="K55880" s="71"/>
      <c r="M55880" s="71"/>
      <c r="O55880" s="71"/>
      <c r="Q55880" s="71"/>
    </row>
    <row r="55881" spans="11:17" ht="15" customHeight="1" x14ac:dyDescent="0.2">
      <c r="K55881" s="71"/>
      <c r="M55881" s="71"/>
      <c r="O55881" s="71"/>
      <c r="Q55881" s="71"/>
    </row>
    <row r="55882" spans="11:17" ht="15" customHeight="1" x14ac:dyDescent="0.2">
      <c r="K55882" s="71"/>
      <c r="M55882" s="71"/>
      <c r="O55882" s="71"/>
      <c r="Q55882" s="71"/>
    </row>
    <row r="55883" spans="11:17" ht="15" customHeight="1" x14ac:dyDescent="0.2">
      <c r="K55883" s="71"/>
      <c r="M55883" s="71"/>
      <c r="O55883" s="71"/>
      <c r="Q55883" s="71"/>
    </row>
    <row r="55884" spans="11:17" ht="15" customHeight="1" x14ac:dyDescent="0.2">
      <c r="K55884" s="71"/>
      <c r="M55884" s="71"/>
      <c r="O55884" s="71"/>
      <c r="Q55884" s="71"/>
    </row>
    <row r="55885" spans="11:17" ht="15" customHeight="1" x14ac:dyDescent="0.2">
      <c r="K55885" s="71"/>
      <c r="M55885" s="71"/>
      <c r="O55885" s="71"/>
      <c r="Q55885" s="71"/>
    </row>
    <row r="55886" spans="11:17" ht="15" customHeight="1" x14ac:dyDescent="0.2">
      <c r="K55886" s="71"/>
      <c r="M55886" s="71"/>
      <c r="O55886" s="71"/>
      <c r="Q55886" s="71"/>
    </row>
    <row r="55887" spans="11:17" ht="15" customHeight="1" x14ac:dyDescent="0.2">
      <c r="K55887" s="71"/>
      <c r="M55887" s="71"/>
      <c r="O55887" s="71"/>
      <c r="Q55887" s="71"/>
    </row>
    <row r="55888" spans="11:17" ht="15" customHeight="1" x14ac:dyDescent="0.2">
      <c r="K55888" s="71"/>
      <c r="M55888" s="71"/>
      <c r="O55888" s="71"/>
      <c r="Q55888" s="71"/>
    </row>
    <row r="55889" spans="11:17" ht="15" customHeight="1" x14ac:dyDescent="0.2">
      <c r="K55889" s="71"/>
      <c r="M55889" s="71"/>
      <c r="O55889" s="71"/>
      <c r="Q55889" s="71"/>
    </row>
    <row r="55890" spans="11:17" ht="15" customHeight="1" x14ac:dyDescent="0.2">
      <c r="K55890" s="71"/>
      <c r="M55890" s="71"/>
      <c r="O55890" s="71"/>
      <c r="Q55890" s="71"/>
    </row>
    <row r="55891" spans="11:17" ht="15" customHeight="1" x14ac:dyDescent="0.2">
      <c r="K55891" s="71"/>
      <c r="M55891" s="71"/>
      <c r="O55891" s="71"/>
      <c r="Q55891" s="71"/>
    </row>
    <row r="55892" spans="11:17" ht="15" customHeight="1" x14ac:dyDescent="0.2">
      <c r="K55892" s="71"/>
      <c r="M55892" s="71"/>
      <c r="O55892" s="71"/>
      <c r="Q55892" s="71"/>
    </row>
    <row r="55893" spans="11:17" ht="15" customHeight="1" x14ac:dyDescent="0.2">
      <c r="K55893" s="71"/>
      <c r="M55893" s="71"/>
      <c r="O55893" s="71"/>
      <c r="Q55893" s="71"/>
    </row>
    <row r="55894" spans="11:17" ht="15" customHeight="1" x14ac:dyDescent="0.2">
      <c r="K55894" s="71"/>
      <c r="M55894" s="71"/>
      <c r="O55894" s="71"/>
      <c r="Q55894" s="71"/>
    </row>
    <row r="55895" spans="11:17" ht="15" customHeight="1" x14ac:dyDescent="0.2">
      <c r="K55895" s="71"/>
      <c r="M55895" s="71"/>
      <c r="O55895" s="71"/>
      <c r="Q55895" s="71"/>
    </row>
    <row r="55896" spans="11:17" ht="15" customHeight="1" x14ac:dyDescent="0.2">
      <c r="K55896" s="71"/>
      <c r="M55896" s="71"/>
      <c r="O55896" s="71"/>
      <c r="Q55896" s="71"/>
    </row>
    <row r="55897" spans="11:17" ht="15" customHeight="1" x14ac:dyDescent="0.2">
      <c r="K55897" s="71"/>
      <c r="M55897" s="71"/>
      <c r="O55897" s="71"/>
      <c r="Q55897" s="71"/>
    </row>
    <row r="55898" spans="11:17" ht="15" customHeight="1" x14ac:dyDescent="0.2">
      <c r="K55898" s="71"/>
      <c r="M55898" s="71"/>
      <c r="O55898" s="71"/>
      <c r="Q55898" s="71"/>
    </row>
    <row r="55899" spans="11:17" ht="15" customHeight="1" x14ac:dyDescent="0.2">
      <c r="K55899" s="71"/>
      <c r="M55899" s="71"/>
      <c r="O55899" s="71"/>
      <c r="Q55899" s="71"/>
    </row>
    <row r="55900" spans="11:17" ht="15" customHeight="1" x14ac:dyDescent="0.2">
      <c r="K55900" s="71"/>
      <c r="M55900" s="71"/>
      <c r="O55900" s="71"/>
      <c r="Q55900" s="71"/>
    </row>
    <row r="55901" spans="11:17" ht="15" customHeight="1" x14ac:dyDescent="0.2">
      <c r="K55901" s="71"/>
      <c r="M55901" s="71"/>
      <c r="O55901" s="71"/>
      <c r="Q55901" s="71"/>
    </row>
    <row r="55902" spans="11:17" ht="15" customHeight="1" x14ac:dyDescent="0.2">
      <c r="K55902" s="71"/>
      <c r="M55902" s="71"/>
      <c r="O55902" s="71"/>
      <c r="Q55902" s="71"/>
    </row>
    <row r="55903" spans="11:17" ht="15" customHeight="1" x14ac:dyDescent="0.2">
      <c r="K55903" s="71"/>
      <c r="M55903" s="71"/>
      <c r="O55903" s="71"/>
      <c r="Q55903" s="71"/>
    </row>
    <row r="55904" spans="11:17" ht="15" customHeight="1" x14ac:dyDescent="0.2">
      <c r="K55904" s="71"/>
      <c r="M55904" s="71"/>
      <c r="O55904" s="71"/>
      <c r="Q55904" s="71"/>
    </row>
    <row r="55905" spans="11:17" ht="15" customHeight="1" x14ac:dyDescent="0.2">
      <c r="K55905" s="71"/>
      <c r="M55905" s="71"/>
      <c r="O55905" s="71"/>
      <c r="Q55905" s="71"/>
    </row>
    <row r="55906" spans="11:17" ht="15" customHeight="1" x14ac:dyDescent="0.2">
      <c r="K55906" s="71"/>
      <c r="M55906" s="71"/>
      <c r="O55906" s="71"/>
      <c r="Q55906" s="71"/>
    </row>
    <row r="55907" spans="11:17" ht="15" customHeight="1" x14ac:dyDescent="0.2">
      <c r="K55907" s="71"/>
      <c r="M55907" s="71"/>
      <c r="O55907" s="71"/>
      <c r="Q55907" s="71"/>
    </row>
    <row r="55908" spans="11:17" ht="15" customHeight="1" x14ac:dyDescent="0.2">
      <c r="K55908" s="71"/>
      <c r="M55908" s="71"/>
      <c r="O55908" s="71"/>
      <c r="Q55908" s="71"/>
    </row>
    <row r="55909" spans="11:17" ht="15" customHeight="1" x14ac:dyDescent="0.2">
      <c r="K55909" s="71"/>
      <c r="M55909" s="71"/>
      <c r="O55909" s="71"/>
      <c r="Q55909" s="71"/>
    </row>
    <row r="55910" spans="11:17" ht="15" customHeight="1" x14ac:dyDescent="0.2">
      <c r="K55910" s="71"/>
      <c r="M55910" s="71"/>
      <c r="O55910" s="71"/>
      <c r="Q55910" s="71"/>
    </row>
    <row r="55911" spans="11:17" ht="15" customHeight="1" x14ac:dyDescent="0.2">
      <c r="K55911" s="71"/>
      <c r="M55911" s="71"/>
      <c r="O55911" s="71"/>
      <c r="Q55911" s="71"/>
    </row>
    <row r="55912" spans="11:17" ht="15" customHeight="1" x14ac:dyDescent="0.2">
      <c r="K55912" s="71"/>
      <c r="M55912" s="71"/>
      <c r="O55912" s="71"/>
      <c r="Q55912" s="71"/>
    </row>
    <row r="55913" spans="11:17" ht="15" customHeight="1" x14ac:dyDescent="0.2">
      <c r="K55913" s="71"/>
      <c r="M55913" s="71"/>
      <c r="O55913" s="71"/>
      <c r="Q55913" s="71"/>
    </row>
    <row r="55914" spans="11:17" ht="15" customHeight="1" x14ac:dyDescent="0.2">
      <c r="K55914" s="71"/>
      <c r="M55914" s="71"/>
      <c r="O55914" s="71"/>
      <c r="Q55914" s="71"/>
    </row>
    <row r="55915" spans="11:17" ht="15" customHeight="1" x14ac:dyDescent="0.2">
      <c r="K55915" s="71"/>
      <c r="M55915" s="71"/>
      <c r="O55915" s="71"/>
      <c r="Q55915" s="71"/>
    </row>
    <row r="55916" spans="11:17" ht="15" customHeight="1" x14ac:dyDescent="0.2">
      <c r="K55916" s="71"/>
      <c r="M55916" s="71"/>
      <c r="O55916" s="71"/>
      <c r="Q55916" s="71"/>
    </row>
    <row r="55917" spans="11:17" ht="15" customHeight="1" x14ac:dyDescent="0.2">
      <c r="K55917" s="71"/>
      <c r="M55917" s="71"/>
      <c r="O55917" s="71"/>
      <c r="Q55917" s="71"/>
    </row>
    <row r="55918" spans="11:17" ht="15" customHeight="1" x14ac:dyDescent="0.2">
      <c r="K55918" s="71"/>
      <c r="M55918" s="71"/>
      <c r="O55918" s="71"/>
      <c r="Q55918" s="71"/>
    </row>
    <row r="55919" spans="11:17" ht="15" customHeight="1" x14ac:dyDescent="0.2">
      <c r="K55919" s="71"/>
      <c r="M55919" s="71"/>
      <c r="O55919" s="71"/>
      <c r="Q55919" s="71"/>
    </row>
    <row r="55920" spans="11:17" ht="15" customHeight="1" x14ac:dyDescent="0.2">
      <c r="K55920" s="71"/>
      <c r="M55920" s="71"/>
      <c r="O55920" s="71"/>
      <c r="Q55920" s="71"/>
    </row>
    <row r="55921" spans="11:17" ht="15" customHeight="1" x14ac:dyDescent="0.2">
      <c r="K55921" s="71"/>
      <c r="M55921" s="71"/>
      <c r="O55921" s="71"/>
      <c r="Q55921" s="71"/>
    </row>
    <row r="55922" spans="11:17" ht="15" customHeight="1" x14ac:dyDescent="0.2">
      <c r="K55922" s="71"/>
      <c r="M55922" s="71"/>
      <c r="O55922" s="71"/>
      <c r="Q55922" s="71"/>
    </row>
    <row r="55923" spans="11:17" ht="15" customHeight="1" x14ac:dyDescent="0.2">
      <c r="K55923" s="71"/>
      <c r="M55923" s="71"/>
      <c r="O55923" s="71"/>
      <c r="Q55923" s="71"/>
    </row>
    <row r="55924" spans="11:17" ht="15" customHeight="1" x14ac:dyDescent="0.2">
      <c r="K55924" s="71"/>
      <c r="M55924" s="71"/>
      <c r="O55924" s="71"/>
      <c r="Q55924" s="71"/>
    </row>
    <row r="55925" spans="11:17" ht="15" customHeight="1" x14ac:dyDescent="0.2">
      <c r="K55925" s="71"/>
      <c r="M55925" s="71"/>
      <c r="O55925" s="71"/>
      <c r="Q55925" s="71"/>
    </row>
    <row r="55926" spans="11:17" ht="15" customHeight="1" x14ac:dyDescent="0.2">
      <c r="K55926" s="71"/>
      <c r="M55926" s="71"/>
      <c r="O55926" s="71"/>
      <c r="Q55926" s="71"/>
    </row>
    <row r="55927" spans="11:17" ht="15" customHeight="1" x14ac:dyDescent="0.2">
      <c r="K55927" s="71"/>
      <c r="M55927" s="71"/>
      <c r="O55927" s="71"/>
      <c r="Q55927" s="71"/>
    </row>
    <row r="55928" spans="11:17" ht="15" customHeight="1" x14ac:dyDescent="0.2">
      <c r="K55928" s="71"/>
      <c r="M55928" s="71"/>
      <c r="O55928" s="71"/>
      <c r="Q55928" s="71"/>
    </row>
    <row r="55929" spans="11:17" ht="15" customHeight="1" x14ac:dyDescent="0.2">
      <c r="K55929" s="71"/>
      <c r="M55929" s="71"/>
      <c r="O55929" s="71"/>
      <c r="Q55929" s="71"/>
    </row>
    <row r="55930" spans="11:17" ht="15" customHeight="1" x14ac:dyDescent="0.2">
      <c r="K55930" s="71"/>
      <c r="M55930" s="71"/>
      <c r="O55930" s="71"/>
      <c r="Q55930" s="71"/>
    </row>
    <row r="55931" spans="11:17" ht="15" customHeight="1" x14ac:dyDescent="0.2">
      <c r="K55931" s="71"/>
      <c r="M55931" s="71"/>
      <c r="O55931" s="71"/>
      <c r="Q55931" s="71"/>
    </row>
    <row r="55932" spans="11:17" ht="15" customHeight="1" x14ac:dyDescent="0.2">
      <c r="K55932" s="71"/>
      <c r="M55932" s="71"/>
      <c r="O55932" s="71"/>
      <c r="Q55932" s="71"/>
    </row>
    <row r="55933" spans="11:17" ht="15" customHeight="1" x14ac:dyDescent="0.2">
      <c r="K55933" s="71"/>
      <c r="M55933" s="71"/>
      <c r="O55933" s="71"/>
      <c r="Q55933" s="71"/>
    </row>
    <row r="55934" spans="11:17" ht="15" customHeight="1" x14ac:dyDescent="0.2">
      <c r="K55934" s="71"/>
      <c r="M55934" s="71"/>
      <c r="O55934" s="71"/>
      <c r="Q55934" s="71"/>
    </row>
    <row r="55935" spans="11:17" ht="15" customHeight="1" x14ac:dyDescent="0.2">
      <c r="K55935" s="71"/>
      <c r="M55935" s="71"/>
      <c r="O55935" s="71"/>
      <c r="Q55935" s="71"/>
    </row>
    <row r="55936" spans="11:17" ht="15" customHeight="1" x14ac:dyDescent="0.2">
      <c r="K55936" s="71"/>
      <c r="M55936" s="71"/>
      <c r="O55936" s="71"/>
      <c r="Q55936" s="71"/>
    </row>
    <row r="55937" spans="11:17" ht="15" customHeight="1" x14ac:dyDescent="0.2">
      <c r="K55937" s="71"/>
      <c r="M55937" s="71"/>
      <c r="O55937" s="71"/>
      <c r="Q55937" s="71"/>
    </row>
    <row r="55938" spans="11:17" ht="15" customHeight="1" x14ac:dyDescent="0.2">
      <c r="K55938" s="71"/>
      <c r="M55938" s="71"/>
      <c r="O55938" s="71"/>
      <c r="Q55938" s="71"/>
    </row>
    <row r="55939" spans="11:17" ht="15" customHeight="1" x14ac:dyDescent="0.2">
      <c r="K55939" s="71"/>
      <c r="M55939" s="71"/>
      <c r="O55939" s="71"/>
      <c r="Q55939" s="71"/>
    </row>
    <row r="55940" spans="11:17" ht="15" customHeight="1" x14ac:dyDescent="0.2">
      <c r="K55940" s="71"/>
      <c r="M55940" s="71"/>
      <c r="O55940" s="71"/>
      <c r="Q55940" s="71"/>
    </row>
    <row r="55941" spans="11:17" ht="15" customHeight="1" x14ac:dyDescent="0.2">
      <c r="K55941" s="71"/>
      <c r="M55941" s="71"/>
      <c r="O55941" s="71"/>
      <c r="Q55941" s="71"/>
    </row>
    <row r="55942" spans="11:17" ht="15" customHeight="1" x14ac:dyDescent="0.2">
      <c r="K55942" s="71"/>
      <c r="M55942" s="71"/>
      <c r="O55942" s="71"/>
      <c r="Q55942" s="71"/>
    </row>
    <row r="55943" spans="11:17" ht="15" customHeight="1" x14ac:dyDescent="0.2">
      <c r="K55943" s="71"/>
      <c r="M55943" s="71"/>
      <c r="O55943" s="71"/>
      <c r="Q55943" s="71"/>
    </row>
    <row r="55944" spans="11:17" ht="15" customHeight="1" x14ac:dyDescent="0.2">
      <c r="K55944" s="71"/>
      <c r="M55944" s="71"/>
      <c r="O55944" s="71"/>
      <c r="Q55944" s="71"/>
    </row>
    <row r="55945" spans="11:17" ht="15" customHeight="1" x14ac:dyDescent="0.2">
      <c r="K55945" s="71"/>
      <c r="M55945" s="71"/>
      <c r="O55945" s="71"/>
      <c r="Q55945" s="71"/>
    </row>
    <row r="55946" spans="11:17" ht="15" customHeight="1" x14ac:dyDescent="0.2">
      <c r="K55946" s="71"/>
      <c r="M55946" s="71"/>
      <c r="O55946" s="71"/>
      <c r="Q55946" s="71"/>
    </row>
    <row r="55947" spans="11:17" ht="15" customHeight="1" x14ac:dyDescent="0.2">
      <c r="K55947" s="71"/>
      <c r="M55947" s="71"/>
      <c r="O55947" s="71"/>
      <c r="Q55947" s="71"/>
    </row>
    <row r="55948" spans="11:17" ht="15" customHeight="1" x14ac:dyDescent="0.2">
      <c r="K55948" s="71"/>
      <c r="M55948" s="71"/>
      <c r="O55948" s="71"/>
      <c r="Q55948" s="71"/>
    </row>
    <row r="55949" spans="11:17" ht="15" customHeight="1" x14ac:dyDescent="0.2">
      <c r="K55949" s="71"/>
      <c r="M55949" s="71"/>
      <c r="O55949" s="71"/>
      <c r="Q55949" s="71"/>
    </row>
    <row r="55950" spans="11:17" ht="15" customHeight="1" x14ac:dyDescent="0.2">
      <c r="K55950" s="71"/>
      <c r="M55950" s="71"/>
      <c r="O55950" s="71"/>
      <c r="Q55950" s="71"/>
    </row>
    <row r="55951" spans="11:17" ht="15" customHeight="1" x14ac:dyDescent="0.2">
      <c r="K55951" s="71"/>
      <c r="M55951" s="71"/>
      <c r="O55951" s="71"/>
      <c r="Q55951" s="71"/>
    </row>
    <row r="55952" spans="11:17" ht="15" customHeight="1" x14ac:dyDescent="0.2">
      <c r="K55952" s="71"/>
      <c r="M55952" s="71"/>
      <c r="O55952" s="71"/>
      <c r="Q55952" s="71"/>
    </row>
    <row r="55953" spans="11:17" ht="15" customHeight="1" x14ac:dyDescent="0.2">
      <c r="K55953" s="71"/>
      <c r="M55953" s="71"/>
      <c r="O55953" s="71"/>
      <c r="Q55953" s="71"/>
    </row>
    <row r="55954" spans="11:17" ht="15" customHeight="1" x14ac:dyDescent="0.2">
      <c r="K55954" s="71"/>
      <c r="M55954" s="71"/>
      <c r="O55954" s="71"/>
      <c r="Q55954" s="71"/>
    </row>
    <row r="55955" spans="11:17" ht="15" customHeight="1" x14ac:dyDescent="0.2">
      <c r="K55955" s="71"/>
      <c r="M55955" s="71"/>
      <c r="O55955" s="71"/>
      <c r="Q55955" s="71"/>
    </row>
    <row r="55956" spans="11:17" ht="15" customHeight="1" x14ac:dyDescent="0.2">
      <c r="K55956" s="71"/>
      <c r="M55956" s="71"/>
      <c r="O55956" s="71"/>
      <c r="Q55956" s="71"/>
    </row>
    <row r="55957" spans="11:17" ht="15" customHeight="1" x14ac:dyDescent="0.2">
      <c r="K55957" s="71"/>
      <c r="M55957" s="71"/>
      <c r="O55957" s="71"/>
      <c r="Q55957" s="71"/>
    </row>
    <row r="55958" spans="11:17" ht="15" customHeight="1" x14ac:dyDescent="0.2">
      <c r="K55958" s="71"/>
      <c r="M55958" s="71"/>
      <c r="O55958" s="71"/>
      <c r="Q55958" s="71"/>
    </row>
    <row r="55959" spans="11:17" ht="15" customHeight="1" x14ac:dyDescent="0.2">
      <c r="K55959" s="71"/>
      <c r="M55959" s="71"/>
      <c r="O55959" s="71"/>
      <c r="Q55959" s="71"/>
    </row>
    <row r="55960" spans="11:17" ht="15" customHeight="1" x14ac:dyDescent="0.2">
      <c r="K55960" s="71"/>
      <c r="M55960" s="71"/>
      <c r="O55960" s="71"/>
      <c r="Q55960" s="71"/>
    </row>
    <row r="55961" spans="11:17" ht="15" customHeight="1" x14ac:dyDescent="0.2">
      <c r="K55961" s="71"/>
      <c r="M55961" s="71"/>
      <c r="O55961" s="71"/>
      <c r="Q55961" s="71"/>
    </row>
    <row r="55962" spans="11:17" ht="15" customHeight="1" x14ac:dyDescent="0.2">
      <c r="K55962" s="71"/>
      <c r="M55962" s="71"/>
      <c r="O55962" s="71"/>
      <c r="Q55962" s="71"/>
    </row>
    <row r="55963" spans="11:17" ht="15" customHeight="1" x14ac:dyDescent="0.2">
      <c r="K55963" s="71"/>
      <c r="M55963" s="71"/>
      <c r="O55963" s="71"/>
      <c r="Q55963" s="71"/>
    </row>
    <row r="55964" spans="11:17" ht="15" customHeight="1" x14ac:dyDescent="0.2">
      <c r="K55964" s="71"/>
      <c r="M55964" s="71"/>
      <c r="O55964" s="71"/>
      <c r="Q55964" s="71"/>
    </row>
    <row r="55965" spans="11:17" ht="15" customHeight="1" x14ac:dyDescent="0.2">
      <c r="K55965" s="71"/>
      <c r="M55965" s="71"/>
      <c r="O55965" s="71"/>
      <c r="Q55965" s="71"/>
    </row>
    <row r="55966" spans="11:17" ht="15" customHeight="1" x14ac:dyDescent="0.2">
      <c r="K55966" s="71"/>
      <c r="M55966" s="71"/>
      <c r="O55966" s="71"/>
      <c r="Q55966" s="71"/>
    </row>
    <row r="55967" spans="11:17" ht="15" customHeight="1" x14ac:dyDescent="0.2">
      <c r="K55967" s="71"/>
      <c r="M55967" s="71"/>
      <c r="O55967" s="71"/>
      <c r="Q55967" s="71"/>
    </row>
    <row r="55968" spans="11:17" ht="15" customHeight="1" x14ac:dyDescent="0.2">
      <c r="K55968" s="71"/>
      <c r="M55968" s="71"/>
      <c r="O55968" s="71"/>
      <c r="Q55968" s="71"/>
    </row>
    <row r="55969" spans="11:17" ht="15" customHeight="1" x14ac:dyDescent="0.2">
      <c r="K55969" s="71"/>
      <c r="M55969" s="71"/>
      <c r="O55969" s="71"/>
      <c r="Q55969" s="71"/>
    </row>
    <row r="55970" spans="11:17" ht="15" customHeight="1" x14ac:dyDescent="0.2">
      <c r="K55970" s="71"/>
      <c r="M55970" s="71"/>
      <c r="O55970" s="71"/>
      <c r="Q55970" s="71"/>
    </row>
    <row r="55971" spans="11:17" ht="15" customHeight="1" x14ac:dyDescent="0.2">
      <c r="K55971" s="71"/>
      <c r="M55971" s="71"/>
      <c r="O55971" s="71"/>
      <c r="Q55971" s="71"/>
    </row>
    <row r="55972" spans="11:17" ht="15" customHeight="1" x14ac:dyDescent="0.2">
      <c r="K55972" s="71"/>
      <c r="M55972" s="71"/>
      <c r="O55972" s="71"/>
      <c r="Q55972" s="71"/>
    </row>
    <row r="55973" spans="11:17" ht="15" customHeight="1" x14ac:dyDescent="0.2">
      <c r="K55973" s="71"/>
      <c r="M55973" s="71"/>
      <c r="O55973" s="71"/>
      <c r="Q55973" s="71"/>
    </row>
    <row r="55974" spans="11:17" ht="15" customHeight="1" x14ac:dyDescent="0.2">
      <c r="K55974" s="71"/>
      <c r="M55974" s="71"/>
      <c r="O55974" s="71"/>
      <c r="Q55974" s="71"/>
    </row>
    <row r="55975" spans="11:17" ht="15" customHeight="1" x14ac:dyDescent="0.2">
      <c r="K55975" s="71"/>
      <c r="M55975" s="71"/>
      <c r="O55975" s="71"/>
      <c r="Q55975" s="71"/>
    </row>
    <row r="55976" spans="11:17" ht="15" customHeight="1" x14ac:dyDescent="0.2">
      <c r="K55976" s="71"/>
      <c r="M55976" s="71"/>
      <c r="O55976" s="71"/>
      <c r="Q55976" s="71"/>
    </row>
    <row r="55977" spans="11:17" ht="15" customHeight="1" x14ac:dyDescent="0.2">
      <c r="K55977" s="71"/>
      <c r="M55977" s="71"/>
      <c r="O55977" s="71"/>
      <c r="Q55977" s="71"/>
    </row>
    <row r="55978" spans="11:17" ht="15" customHeight="1" x14ac:dyDescent="0.2">
      <c r="K55978" s="71"/>
      <c r="M55978" s="71"/>
      <c r="O55978" s="71"/>
      <c r="Q55978" s="71"/>
    </row>
    <row r="55979" spans="11:17" ht="15" customHeight="1" x14ac:dyDescent="0.2">
      <c r="K55979" s="71"/>
      <c r="M55979" s="71"/>
      <c r="O55979" s="71"/>
      <c r="Q55979" s="71"/>
    </row>
    <row r="55980" spans="11:17" ht="15" customHeight="1" x14ac:dyDescent="0.2">
      <c r="K55980" s="71"/>
      <c r="M55980" s="71"/>
      <c r="O55980" s="71"/>
      <c r="Q55980" s="71"/>
    </row>
    <row r="55981" spans="11:17" ht="15" customHeight="1" x14ac:dyDescent="0.2">
      <c r="K55981" s="71"/>
      <c r="M55981" s="71"/>
      <c r="O55981" s="71"/>
      <c r="Q55981" s="71"/>
    </row>
    <row r="55982" spans="11:17" ht="15" customHeight="1" x14ac:dyDescent="0.2">
      <c r="K55982" s="71"/>
      <c r="M55982" s="71"/>
      <c r="O55982" s="71"/>
      <c r="Q55982" s="71"/>
    </row>
    <row r="55983" spans="11:17" ht="15" customHeight="1" x14ac:dyDescent="0.2">
      <c r="K55983" s="71"/>
      <c r="M55983" s="71"/>
      <c r="O55983" s="71"/>
      <c r="Q55983" s="71"/>
    </row>
    <row r="55984" spans="11:17" ht="15" customHeight="1" x14ac:dyDescent="0.2">
      <c r="K55984" s="71"/>
      <c r="M55984" s="71"/>
      <c r="O55984" s="71"/>
      <c r="Q55984" s="71"/>
    </row>
    <row r="55985" spans="11:17" ht="15" customHeight="1" x14ac:dyDescent="0.2">
      <c r="K55985" s="71"/>
      <c r="M55985" s="71"/>
      <c r="O55985" s="71"/>
      <c r="Q55985" s="71"/>
    </row>
    <row r="55986" spans="11:17" ht="15" customHeight="1" x14ac:dyDescent="0.2">
      <c r="K55986" s="71"/>
      <c r="M55986" s="71"/>
      <c r="O55986" s="71"/>
      <c r="Q55986" s="71"/>
    </row>
    <row r="55987" spans="11:17" ht="15" customHeight="1" x14ac:dyDescent="0.2">
      <c r="K55987" s="71"/>
      <c r="M55987" s="71"/>
      <c r="O55987" s="71"/>
      <c r="Q55987" s="71"/>
    </row>
    <row r="55988" spans="11:17" ht="15" customHeight="1" x14ac:dyDescent="0.2">
      <c r="K55988" s="71"/>
      <c r="M55988" s="71"/>
      <c r="O55988" s="71"/>
      <c r="Q55988" s="71"/>
    </row>
    <row r="55989" spans="11:17" ht="15" customHeight="1" x14ac:dyDescent="0.2">
      <c r="K55989" s="71"/>
      <c r="M55989" s="71"/>
      <c r="O55989" s="71"/>
      <c r="Q55989" s="71"/>
    </row>
    <row r="55990" spans="11:17" ht="15" customHeight="1" x14ac:dyDescent="0.2">
      <c r="K55990" s="71"/>
      <c r="M55990" s="71"/>
      <c r="O55990" s="71"/>
      <c r="Q55990" s="71"/>
    </row>
    <row r="55991" spans="11:17" ht="15" customHeight="1" x14ac:dyDescent="0.2">
      <c r="K55991" s="71"/>
      <c r="M55991" s="71"/>
      <c r="O55991" s="71"/>
      <c r="Q55991" s="71"/>
    </row>
    <row r="55992" spans="11:17" ht="15" customHeight="1" x14ac:dyDescent="0.2">
      <c r="K55992" s="71"/>
      <c r="M55992" s="71"/>
      <c r="O55992" s="71"/>
      <c r="Q55992" s="71"/>
    </row>
    <row r="55993" spans="11:17" ht="15" customHeight="1" x14ac:dyDescent="0.2">
      <c r="K55993" s="71"/>
      <c r="M55993" s="71"/>
      <c r="O55993" s="71"/>
      <c r="Q55993" s="71"/>
    </row>
    <row r="55994" spans="11:17" ht="15" customHeight="1" x14ac:dyDescent="0.2">
      <c r="K55994" s="71"/>
      <c r="M55994" s="71"/>
      <c r="O55994" s="71"/>
      <c r="Q55994" s="71"/>
    </row>
    <row r="55995" spans="11:17" ht="15" customHeight="1" x14ac:dyDescent="0.2">
      <c r="K55995" s="71"/>
      <c r="M55995" s="71"/>
      <c r="O55995" s="71"/>
      <c r="Q55995" s="71"/>
    </row>
    <row r="55996" spans="11:17" ht="15" customHeight="1" x14ac:dyDescent="0.2">
      <c r="K55996" s="71"/>
      <c r="M55996" s="71"/>
      <c r="O55996" s="71"/>
      <c r="Q55996" s="71"/>
    </row>
    <row r="55997" spans="11:17" ht="15" customHeight="1" x14ac:dyDescent="0.2">
      <c r="K55997" s="71"/>
      <c r="M55997" s="71"/>
      <c r="O55997" s="71"/>
      <c r="Q55997" s="71"/>
    </row>
    <row r="55998" spans="11:17" ht="15" customHeight="1" x14ac:dyDescent="0.2">
      <c r="K55998" s="71"/>
      <c r="M55998" s="71"/>
      <c r="O55998" s="71"/>
      <c r="Q55998" s="71"/>
    </row>
    <row r="55999" spans="11:17" ht="15" customHeight="1" x14ac:dyDescent="0.2">
      <c r="K55999" s="71"/>
      <c r="M55999" s="71"/>
      <c r="O55999" s="71"/>
      <c r="Q55999" s="71"/>
    </row>
    <row r="56000" spans="11:17" ht="15" customHeight="1" x14ac:dyDescent="0.2">
      <c r="K56000" s="71"/>
      <c r="M56000" s="71"/>
      <c r="O56000" s="71"/>
      <c r="Q56000" s="71"/>
    </row>
    <row r="56001" spans="11:17" ht="15" customHeight="1" x14ac:dyDescent="0.2">
      <c r="K56001" s="71"/>
      <c r="M56001" s="71"/>
      <c r="O56001" s="71"/>
      <c r="Q56001" s="71"/>
    </row>
    <row r="56002" spans="11:17" ht="15" customHeight="1" x14ac:dyDescent="0.2">
      <c r="K56002" s="71"/>
      <c r="M56002" s="71"/>
      <c r="O56002" s="71"/>
      <c r="Q56002" s="71"/>
    </row>
    <row r="56003" spans="11:17" ht="15" customHeight="1" x14ac:dyDescent="0.2">
      <c r="K56003" s="71"/>
      <c r="M56003" s="71"/>
      <c r="O56003" s="71"/>
      <c r="Q56003" s="71"/>
    </row>
    <row r="56004" spans="11:17" ht="15" customHeight="1" x14ac:dyDescent="0.2">
      <c r="K56004" s="71"/>
      <c r="M56004" s="71"/>
      <c r="O56004" s="71"/>
      <c r="Q56004" s="71"/>
    </row>
    <row r="56005" spans="11:17" ht="15" customHeight="1" x14ac:dyDescent="0.2">
      <c r="K56005" s="71"/>
      <c r="M56005" s="71"/>
      <c r="O56005" s="71"/>
      <c r="Q56005" s="71"/>
    </row>
    <row r="56006" spans="11:17" ht="15" customHeight="1" x14ac:dyDescent="0.2">
      <c r="K56006" s="71"/>
      <c r="M56006" s="71"/>
      <c r="O56006" s="71"/>
      <c r="Q56006" s="71"/>
    </row>
    <row r="56007" spans="11:17" ht="15" customHeight="1" x14ac:dyDescent="0.2">
      <c r="K56007" s="71"/>
      <c r="M56007" s="71"/>
      <c r="O56007" s="71"/>
      <c r="Q56007" s="71"/>
    </row>
    <row r="56008" spans="11:17" ht="15" customHeight="1" x14ac:dyDescent="0.2">
      <c r="K56008" s="71"/>
      <c r="M56008" s="71"/>
      <c r="O56008" s="71"/>
      <c r="Q56008" s="71"/>
    </row>
    <row r="56009" spans="11:17" ht="15" customHeight="1" x14ac:dyDescent="0.2">
      <c r="K56009" s="71"/>
      <c r="M56009" s="71"/>
      <c r="O56009" s="71"/>
      <c r="Q56009" s="71"/>
    </row>
    <row r="56010" spans="11:17" ht="15" customHeight="1" x14ac:dyDescent="0.2">
      <c r="K56010" s="71"/>
      <c r="M56010" s="71"/>
      <c r="O56010" s="71"/>
      <c r="Q56010" s="71"/>
    </row>
    <row r="56011" spans="11:17" ht="15" customHeight="1" x14ac:dyDescent="0.2">
      <c r="K56011" s="71"/>
      <c r="M56011" s="71"/>
      <c r="O56011" s="71"/>
      <c r="Q56011" s="71"/>
    </row>
    <row r="56012" spans="11:17" ht="15" customHeight="1" x14ac:dyDescent="0.2">
      <c r="K56012" s="71"/>
      <c r="M56012" s="71"/>
      <c r="O56012" s="71"/>
      <c r="Q56012" s="71"/>
    </row>
    <row r="56013" spans="11:17" ht="15" customHeight="1" x14ac:dyDescent="0.2">
      <c r="K56013" s="71"/>
      <c r="M56013" s="71"/>
      <c r="O56013" s="71"/>
      <c r="Q56013" s="71"/>
    </row>
    <row r="56014" spans="11:17" ht="15" customHeight="1" x14ac:dyDescent="0.2">
      <c r="K56014" s="71"/>
      <c r="M56014" s="71"/>
      <c r="O56014" s="71"/>
      <c r="Q56014" s="71"/>
    </row>
    <row r="56015" spans="11:17" ht="15" customHeight="1" x14ac:dyDescent="0.2">
      <c r="K56015" s="71"/>
      <c r="M56015" s="71"/>
      <c r="O56015" s="71"/>
      <c r="Q56015" s="71"/>
    </row>
    <row r="56016" spans="11:17" ht="15" customHeight="1" x14ac:dyDescent="0.2">
      <c r="K56016" s="71"/>
      <c r="M56016" s="71"/>
      <c r="O56016" s="71"/>
      <c r="Q56016" s="71"/>
    </row>
    <row r="56017" spans="11:17" ht="15" customHeight="1" x14ac:dyDescent="0.2">
      <c r="K56017" s="71"/>
      <c r="M56017" s="71"/>
      <c r="O56017" s="71"/>
      <c r="Q56017" s="71"/>
    </row>
    <row r="56018" spans="11:17" ht="15" customHeight="1" x14ac:dyDescent="0.2">
      <c r="K56018" s="71"/>
      <c r="M56018" s="71"/>
      <c r="O56018" s="71"/>
      <c r="Q56018" s="71"/>
    </row>
    <row r="56019" spans="11:17" ht="15" customHeight="1" x14ac:dyDescent="0.2">
      <c r="K56019" s="71"/>
      <c r="M56019" s="71"/>
      <c r="O56019" s="71"/>
      <c r="Q56019" s="71"/>
    </row>
    <row r="56020" spans="11:17" ht="15" customHeight="1" x14ac:dyDescent="0.2">
      <c r="K56020" s="71"/>
      <c r="M56020" s="71"/>
      <c r="O56020" s="71"/>
      <c r="Q56020" s="71"/>
    </row>
    <row r="56021" spans="11:17" ht="15" customHeight="1" x14ac:dyDescent="0.2">
      <c r="K56021" s="71"/>
      <c r="M56021" s="71"/>
      <c r="O56021" s="71"/>
      <c r="Q56021" s="71"/>
    </row>
    <row r="56022" spans="11:17" ht="15" customHeight="1" x14ac:dyDescent="0.2">
      <c r="K56022" s="71"/>
      <c r="M56022" s="71"/>
      <c r="O56022" s="71"/>
      <c r="Q56022" s="71"/>
    </row>
    <row r="56023" spans="11:17" ht="15" customHeight="1" x14ac:dyDescent="0.2">
      <c r="K56023" s="71"/>
      <c r="M56023" s="71"/>
      <c r="O56023" s="71"/>
      <c r="Q56023" s="71"/>
    </row>
    <row r="56024" spans="11:17" ht="15" customHeight="1" x14ac:dyDescent="0.2">
      <c r="K56024" s="71"/>
      <c r="M56024" s="71"/>
      <c r="O56024" s="71"/>
      <c r="Q56024" s="71"/>
    </row>
    <row r="56025" spans="11:17" ht="15" customHeight="1" x14ac:dyDescent="0.2">
      <c r="K56025" s="71"/>
      <c r="M56025" s="71"/>
      <c r="O56025" s="71"/>
      <c r="Q56025" s="71"/>
    </row>
    <row r="56026" spans="11:17" ht="15" customHeight="1" x14ac:dyDescent="0.2">
      <c r="K56026" s="71"/>
      <c r="M56026" s="71"/>
      <c r="O56026" s="71"/>
      <c r="Q56026" s="71"/>
    </row>
    <row r="56027" spans="11:17" ht="15" customHeight="1" x14ac:dyDescent="0.2">
      <c r="K56027" s="71"/>
      <c r="M56027" s="71"/>
      <c r="O56027" s="71"/>
      <c r="Q56027" s="71"/>
    </row>
    <row r="56028" spans="11:17" ht="15" customHeight="1" x14ac:dyDescent="0.2">
      <c r="K56028" s="71"/>
      <c r="M56028" s="71"/>
      <c r="O56028" s="71"/>
      <c r="Q56028" s="71"/>
    </row>
    <row r="56029" spans="11:17" ht="15" customHeight="1" x14ac:dyDescent="0.2">
      <c r="K56029" s="71"/>
      <c r="M56029" s="71"/>
      <c r="O56029" s="71"/>
      <c r="Q56029" s="71"/>
    </row>
    <row r="56030" spans="11:17" ht="15" customHeight="1" x14ac:dyDescent="0.2">
      <c r="K56030" s="71"/>
      <c r="M56030" s="71"/>
      <c r="O56030" s="71"/>
      <c r="Q56030" s="71"/>
    </row>
    <row r="56031" spans="11:17" ht="15" customHeight="1" x14ac:dyDescent="0.2">
      <c r="K56031" s="71"/>
      <c r="M56031" s="71"/>
      <c r="O56031" s="71"/>
      <c r="Q56031" s="71"/>
    </row>
    <row r="56032" spans="11:17" ht="15" customHeight="1" x14ac:dyDescent="0.2">
      <c r="K56032" s="71"/>
      <c r="M56032" s="71"/>
      <c r="O56032" s="71"/>
      <c r="Q56032" s="71"/>
    </row>
    <row r="56033" spans="11:17" ht="15" customHeight="1" x14ac:dyDescent="0.2">
      <c r="K56033" s="71"/>
      <c r="M56033" s="71"/>
      <c r="O56033" s="71"/>
      <c r="Q56033" s="71"/>
    </row>
    <row r="56034" spans="11:17" ht="15" customHeight="1" x14ac:dyDescent="0.2">
      <c r="K56034" s="71"/>
      <c r="M56034" s="71"/>
      <c r="O56034" s="71"/>
      <c r="Q56034" s="71"/>
    </row>
    <row r="56035" spans="11:17" ht="15" customHeight="1" x14ac:dyDescent="0.2">
      <c r="K56035" s="71"/>
      <c r="M56035" s="71"/>
      <c r="O56035" s="71"/>
      <c r="Q56035" s="71"/>
    </row>
    <row r="56036" spans="11:17" ht="15" customHeight="1" x14ac:dyDescent="0.2">
      <c r="K56036" s="71"/>
      <c r="M56036" s="71"/>
      <c r="O56036" s="71"/>
      <c r="Q56036" s="71"/>
    </row>
    <row r="56037" spans="11:17" ht="15" customHeight="1" x14ac:dyDescent="0.2">
      <c r="K56037" s="71"/>
      <c r="M56037" s="71"/>
      <c r="O56037" s="71"/>
      <c r="Q56037" s="71"/>
    </row>
    <row r="56038" spans="11:17" ht="15" customHeight="1" x14ac:dyDescent="0.2">
      <c r="K56038" s="71"/>
      <c r="M56038" s="71"/>
      <c r="O56038" s="71"/>
      <c r="Q56038" s="71"/>
    </row>
    <row r="56039" spans="11:17" ht="15" customHeight="1" x14ac:dyDescent="0.2">
      <c r="K56039" s="71"/>
      <c r="M56039" s="71"/>
      <c r="O56039" s="71"/>
      <c r="Q56039" s="71"/>
    </row>
    <row r="56040" spans="11:17" ht="15" customHeight="1" x14ac:dyDescent="0.2">
      <c r="K56040" s="71"/>
      <c r="M56040" s="71"/>
      <c r="O56040" s="71"/>
      <c r="Q56040" s="71"/>
    </row>
    <row r="56041" spans="11:17" ht="15" customHeight="1" x14ac:dyDescent="0.2">
      <c r="K56041" s="71"/>
      <c r="M56041" s="71"/>
      <c r="O56041" s="71"/>
      <c r="Q56041" s="71"/>
    </row>
    <row r="56042" spans="11:17" ht="15" customHeight="1" x14ac:dyDescent="0.2">
      <c r="K56042" s="71"/>
      <c r="M56042" s="71"/>
      <c r="O56042" s="71"/>
      <c r="Q56042" s="71"/>
    </row>
    <row r="56043" spans="11:17" ht="15" customHeight="1" x14ac:dyDescent="0.2">
      <c r="K56043" s="71"/>
      <c r="M56043" s="71"/>
      <c r="O56043" s="71"/>
      <c r="Q56043" s="71"/>
    </row>
    <row r="56044" spans="11:17" ht="15" customHeight="1" x14ac:dyDescent="0.2">
      <c r="K56044" s="71"/>
      <c r="M56044" s="71"/>
      <c r="O56044" s="71"/>
      <c r="Q56044" s="71"/>
    </row>
    <row r="56045" spans="11:17" ht="15" customHeight="1" x14ac:dyDescent="0.2">
      <c r="K56045" s="71"/>
      <c r="M56045" s="71"/>
      <c r="O56045" s="71"/>
      <c r="Q56045" s="71"/>
    </row>
    <row r="56046" spans="11:17" ht="15" customHeight="1" x14ac:dyDescent="0.2">
      <c r="K56046" s="71"/>
      <c r="M56046" s="71"/>
      <c r="O56046" s="71"/>
      <c r="Q56046" s="71"/>
    </row>
    <row r="56047" spans="11:17" ht="15" customHeight="1" x14ac:dyDescent="0.2">
      <c r="K56047" s="71"/>
      <c r="M56047" s="71"/>
      <c r="O56047" s="71"/>
      <c r="Q56047" s="71"/>
    </row>
    <row r="56048" spans="11:17" ht="15" customHeight="1" x14ac:dyDescent="0.2">
      <c r="K56048" s="71"/>
      <c r="M56048" s="71"/>
      <c r="O56048" s="71"/>
      <c r="Q56048" s="71"/>
    </row>
    <row r="56049" spans="11:17" ht="15" customHeight="1" x14ac:dyDescent="0.2">
      <c r="K56049" s="71"/>
      <c r="M56049" s="71"/>
      <c r="O56049" s="71"/>
      <c r="Q56049" s="71"/>
    </row>
    <row r="56050" spans="11:17" ht="15" customHeight="1" x14ac:dyDescent="0.2">
      <c r="K56050" s="71"/>
      <c r="M56050" s="71"/>
      <c r="O56050" s="71"/>
      <c r="Q56050" s="71"/>
    </row>
    <row r="56051" spans="11:17" ht="15" customHeight="1" x14ac:dyDescent="0.2">
      <c r="K56051" s="71"/>
      <c r="M56051" s="71"/>
      <c r="O56051" s="71"/>
      <c r="Q56051" s="71"/>
    </row>
    <row r="56052" spans="11:17" ht="15" customHeight="1" x14ac:dyDescent="0.2">
      <c r="K56052" s="71"/>
      <c r="M56052" s="71"/>
      <c r="O56052" s="71"/>
      <c r="Q56052" s="71"/>
    </row>
    <row r="56053" spans="11:17" ht="15" customHeight="1" x14ac:dyDescent="0.2">
      <c r="K56053" s="71"/>
      <c r="M56053" s="71"/>
      <c r="O56053" s="71"/>
      <c r="Q56053" s="71"/>
    </row>
    <row r="56054" spans="11:17" ht="15" customHeight="1" x14ac:dyDescent="0.2">
      <c r="K56054" s="71"/>
      <c r="M56054" s="71"/>
      <c r="O56054" s="71"/>
      <c r="Q56054" s="71"/>
    </row>
    <row r="56055" spans="11:17" ht="15" customHeight="1" x14ac:dyDescent="0.2">
      <c r="K56055" s="71"/>
      <c r="M56055" s="71"/>
      <c r="O56055" s="71"/>
      <c r="Q56055" s="71"/>
    </row>
    <row r="56056" spans="11:17" ht="15" customHeight="1" x14ac:dyDescent="0.2">
      <c r="K56056" s="71"/>
      <c r="M56056" s="71"/>
      <c r="O56056" s="71"/>
      <c r="Q56056" s="71"/>
    </row>
    <row r="56057" spans="11:17" ht="15" customHeight="1" x14ac:dyDescent="0.2">
      <c r="K56057" s="71"/>
      <c r="M56057" s="71"/>
      <c r="O56057" s="71"/>
      <c r="Q56057" s="71"/>
    </row>
    <row r="56058" spans="11:17" ht="15" customHeight="1" x14ac:dyDescent="0.2">
      <c r="K56058" s="71"/>
      <c r="M56058" s="71"/>
      <c r="O56058" s="71"/>
      <c r="Q56058" s="71"/>
    </row>
    <row r="56059" spans="11:17" ht="15" customHeight="1" x14ac:dyDescent="0.2">
      <c r="K56059" s="71"/>
      <c r="M56059" s="71"/>
      <c r="O56059" s="71"/>
      <c r="Q56059" s="71"/>
    </row>
    <row r="56060" spans="11:17" ht="15" customHeight="1" x14ac:dyDescent="0.2">
      <c r="K56060" s="71"/>
      <c r="M56060" s="71"/>
      <c r="O56060" s="71"/>
      <c r="Q56060" s="71"/>
    </row>
    <row r="56061" spans="11:17" ht="15" customHeight="1" x14ac:dyDescent="0.2">
      <c r="K56061" s="71"/>
      <c r="M56061" s="71"/>
      <c r="O56061" s="71"/>
      <c r="Q56061" s="71"/>
    </row>
    <row r="56062" spans="11:17" ht="15" customHeight="1" x14ac:dyDescent="0.2">
      <c r="K56062" s="71"/>
      <c r="M56062" s="71"/>
      <c r="O56062" s="71"/>
      <c r="Q56062" s="71"/>
    </row>
    <row r="56063" spans="11:17" ht="15" customHeight="1" x14ac:dyDescent="0.2">
      <c r="K56063" s="71"/>
      <c r="M56063" s="71"/>
      <c r="O56063" s="71"/>
      <c r="Q56063" s="71"/>
    </row>
    <row r="56064" spans="11:17" ht="15" customHeight="1" x14ac:dyDescent="0.2">
      <c r="K56064" s="71"/>
      <c r="M56064" s="71"/>
      <c r="O56064" s="71"/>
      <c r="Q56064" s="71"/>
    </row>
    <row r="56065" spans="11:17" ht="15" customHeight="1" x14ac:dyDescent="0.2">
      <c r="K56065" s="71"/>
      <c r="M56065" s="71"/>
      <c r="O56065" s="71"/>
      <c r="Q56065" s="71"/>
    </row>
    <row r="56066" spans="11:17" ht="15" customHeight="1" x14ac:dyDescent="0.2">
      <c r="K56066" s="71"/>
      <c r="M56066" s="71"/>
      <c r="O56066" s="71"/>
      <c r="Q56066" s="71"/>
    </row>
    <row r="56067" spans="11:17" ht="15" customHeight="1" x14ac:dyDescent="0.2">
      <c r="K56067" s="71"/>
      <c r="M56067" s="71"/>
      <c r="O56067" s="71"/>
      <c r="Q56067" s="71"/>
    </row>
    <row r="56068" spans="11:17" ht="15" customHeight="1" x14ac:dyDescent="0.2">
      <c r="K56068" s="71"/>
      <c r="M56068" s="71"/>
      <c r="O56068" s="71"/>
      <c r="Q56068" s="71"/>
    </row>
    <row r="56069" spans="11:17" ht="15" customHeight="1" x14ac:dyDescent="0.2">
      <c r="K56069" s="71"/>
      <c r="M56069" s="71"/>
      <c r="O56069" s="71"/>
      <c r="Q56069" s="71"/>
    </row>
    <row r="56070" spans="11:17" ht="15" customHeight="1" x14ac:dyDescent="0.2">
      <c r="K56070" s="71"/>
      <c r="M56070" s="71"/>
      <c r="O56070" s="71"/>
      <c r="Q56070" s="71"/>
    </row>
    <row r="56071" spans="11:17" ht="15" customHeight="1" x14ac:dyDescent="0.2">
      <c r="K56071" s="71"/>
      <c r="M56071" s="71"/>
      <c r="O56071" s="71"/>
      <c r="Q56071" s="71"/>
    </row>
    <row r="56072" spans="11:17" ht="15" customHeight="1" x14ac:dyDescent="0.2">
      <c r="K56072" s="71"/>
      <c r="M56072" s="71"/>
      <c r="O56072" s="71"/>
      <c r="Q56072" s="71"/>
    </row>
    <row r="56073" spans="11:17" ht="15" customHeight="1" x14ac:dyDescent="0.2">
      <c r="K56073" s="71"/>
      <c r="M56073" s="71"/>
      <c r="O56073" s="71"/>
      <c r="Q56073" s="71"/>
    </row>
    <row r="56074" spans="11:17" ht="15" customHeight="1" x14ac:dyDescent="0.2">
      <c r="K56074" s="71"/>
      <c r="M56074" s="71"/>
      <c r="O56074" s="71"/>
      <c r="Q56074" s="71"/>
    </row>
    <row r="56075" spans="11:17" ht="15" customHeight="1" x14ac:dyDescent="0.2">
      <c r="K56075" s="71"/>
      <c r="M56075" s="71"/>
      <c r="O56075" s="71"/>
      <c r="Q56075" s="71"/>
    </row>
    <row r="56076" spans="11:17" ht="15" customHeight="1" x14ac:dyDescent="0.2">
      <c r="K56076" s="71"/>
      <c r="M56076" s="71"/>
      <c r="O56076" s="71"/>
      <c r="Q56076" s="71"/>
    </row>
    <row r="56077" spans="11:17" ht="15" customHeight="1" x14ac:dyDescent="0.2">
      <c r="K56077" s="71"/>
      <c r="M56077" s="71"/>
      <c r="O56077" s="71"/>
      <c r="Q56077" s="71"/>
    </row>
    <row r="56078" spans="11:17" ht="15" customHeight="1" x14ac:dyDescent="0.2">
      <c r="K56078" s="71"/>
      <c r="M56078" s="71"/>
      <c r="O56078" s="71"/>
      <c r="Q56078" s="71"/>
    </row>
    <row r="56079" spans="11:17" ht="15" customHeight="1" x14ac:dyDescent="0.2">
      <c r="K56079" s="71"/>
      <c r="M56079" s="71"/>
      <c r="O56079" s="71"/>
      <c r="Q56079" s="71"/>
    </row>
    <row r="56080" spans="11:17" ht="15" customHeight="1" x14ac:dyDescent="0.2">
      <c r="K56080" s="71"/>
      <c r="M56080" s="71"/>
      <c r="O56080" s="71"/>
      <c r="Q56080" s="71"/>
    </row>
    <row r="56081" spans="11:17" ht="15" customHeight="1" x14ac:dyDescent="0.2">
      <c r="K56081" s="71"/>
      <c r="M56081" s="71"/>
      <c r="O56081" s="71"/>
      <c r="Q56081" s="71"/>
    </row>
    <row r="56082" spans="11:17" ht="15" customHeight="1" x14ac:dyDescent="0.2">
      <c r="K56082" s="71"/>
      <c r="M56082" s="71"/>
      <c r="O56082" s="71"/>
      <c r="Q56082" s="71"/>
    </row>
    <row r="56083" spans="11:17" ht="15" customHeight="1" x14ac:dyDescent="0.2">
      <c r="K56083" s="71"/>
      <c r="M56083" s="71"/>
      <c r="O56083" s="71"/>
      <c r="Q56083" s="71"/>
    </row>
    <row r="56084" spans="11:17" ht="15" customHeight="1" x14ac:dyDescent="0.2">
      <c r="K56084" s="71"/>
      <c r="M56084" s="71"/>
      <c r="O56084" s="71"/>
      <c r="Q56084" s="71"/>
    </row>
    <row r="56085" spans="11:17" ht="15" customHeight="1" x14ac:dyDescent="0.2">
      <c r="K56085" s="71"/>
      <c r="M56085" s="71"/>
      <c r="O56085" s="71"/>
      <c r="Q56085" s="71"/>
    </row>
    <row r="56086" spans="11:17" ht="15" customHeight="1" x14ac:dyDescent="0.2">
      <c r="K56086" s="71"/>
      <c r="M56086" s="71"/>
      <c r="O56086" s="71"/>
      <c r="Q56086" s="71"/>
    </row>
    <row r="56087" spans="11:17" ht="15" customHeight="1" x14ac:dyDescent="0.2">
      <c r="K56087" s="71"/>
      <c r="M56087" s="71"/>
      <c r="O56087" s="71"/>
      <c r="Q56087" s="71"/>
    </row>
    <row r="56088" spans="11:17" ht="15" customHeight="1" x14ac:dyDescent="0.2">
      <c r="K56088" s="71"/>
      <c r="M56088" s="71"/>
      <c r="O56088" s="71"/>
      <c r="Q56088" s="71"/>
    </row>
    <row r="56089" spans="11:17" ht="15" customHeight="1" x14ac:dyDescent="0.2">
      <c r="K56089" s="71"/>
      <c r="M56089" s="71"/>
      <c r="O56089" s="71"/>
      <c r="Q56089" s="71"/>
    </row>
    <row r="56090" spans="11:17" ht="15" customHeight="1" x14ac:dyDescent="0.2">
      <c r="K56090" s="71"/>
      <c r="M56090" s="71"/>
      <c r="O56090" s="71"/>
      <c r="Q56090" s="71"/>
    </row>
    <row r="56091" spans="11:17" ht="15" customHeight="1" x14ac:dyDescent="0.2">
      <c r="K56091" s="71"/>
      <c r="M56091" s="71"/>
      <c r="O56091" s="71"/>
      <c r="Q56091" s="71"/>
    </row>
    <row r="56092" spans="11:17" ht="15" customHeight="1" x14ac:dyDescent="0.2">
      <c r="K56092" s="71"/>
      <c r="M56092" s="71"/>
      <c r="O56092" s="71"/>
      <c r="Q56092" s="71"/>
    </row>
    <row r="56093" spans="11:17" ht="15" customHeight="1" x14ac:dyDescent="0.2">
      <c r="K56093" s="71"/>
      <c r="M56093" s="71"/>
      <c r="O56093" s="71"/>
      <c r="Q56093" s="71"/>
    </row>
    <row r="56094" spans="11:17" ht="15" customHeight="1" x14ac:dyDescent="0.2">
      <c r="K56094" s="71"/>
      <c r="M56094" s="71"/>
      <c r="O56094" s="71"/>
      <c r="Q56094" s="71"/>
    </row>
    <row r="56095" spans="11:17" ht="15" customHeight="1" x14ac:dyDescent="0.2">
      <c r="K56095" s="71"/>
      <c r="M56095" s="71"/>
      <c r="O56095" s="71"/>
      <c r="Q56095" s="71"/>
    </row>
    <row r="56096" spans="11:17" ht="15" customHeight="1" x14ac:dyDescent="0.2">
      <c r="K56096" s="71"/>
      <c r="M56096" s="71"/>
      <c r="O56096" s="71"/>
      <c r="Q56096" s="71"/>
    </row>
    <row r="56097" spans="11:17" ht="15" customHeight="1" x14ac:dyDescent="0.2">
      <c r="K56097" s="71"/>
      <c r="M56097" s="71"/>
      <c r="O56097" s="71"/>
      <c r="Q56097" s="71"/>
    </row>
    <row r="56098" spans="11:17" ht="15" customHeight="1" x14ac:dyDescent="0.2">
      <c r="K56098" s="71"/>
      <c r="M56098" s="71"/>
      <c r="O56098" s="71"/>
      <c r="Q56098" s="71"/>
    </row>
    <row r="56099" spans="11:17" ht="15" customHeight="1" x14ac:dyDescent="0.2">
      <c r="K56099" s="71"/>
      <c r="M56099" s="71"/>
      <c r="O56099" s="71"/>
      <c r="Q56099" s="71"/>
    </row>
    <row r="56100" spans="11:17" ht="15" customHeight="1" x14ac:dyDescent="0.2">
      <c r="K56100" s="71"/>
      <c r="M56100" s="71"/>
      <c r="O56100" s="71"/>
      <c r="Q56100" s="71"/>
    </row>
    <row r="56101" spans="11:17" ht="15" customHeight="1" x14ac:dyDescent="0.2">
      <c r="K56101" s="71"/>
      <c r="M56101" s="71"/>
      <c r="O56101" s="71"/>
      <c r="Q56101" s="71"/>
    </row>
    <row r="56102" spans="11:17" ht="15" customHeight="1" x14ac:dyDescent="0.2">
      <c r="K56102" s="71"/>
      <c r="M56102" s="71"/>
      <c r="O56102" s="71"/>
      <c r="Q56102" s="71"/>
    </row>
    <row r="56103" spans="11:17" ht="15" customHeight="1" x14ac:dyDescent="0.2">
      <c r="K56103" s="71"/>
      <c r="M56103" s="71"/>
      <c r="O56103" s="71"/>
      <c r="Q56103" s="71"/>
    </row>
    <row r="56104" spans="11:17" ht="15" customHeight="1" x14ac:dyDescent="0.2">
      <c r="K56104" s="71"/>
      <c r="M56104" s="71"/>
      <c r="O56104" s="71"/>
      <c r="Q56104" s="71"/>
    </row>
    <row r="56105" spans="11:17" ht="15" customHeight="1" x14ac:dyDescent="0.2">
      <c r="K56105" s="71"/>
      <c r="M56105" s="71"/>
      <c r="O56105" s="71"/>
      <c r="Q56105" s="71"/>
    </row>
    <row r="56106" spans="11:17" ht="15" customHeight="1" x14ac:dyDescent="0.2">
      <c r="K56106" s="71"/>
      <c r="M56106" s="71"/>
      <c r="O56106" s="71"/>
      <c r="Q56106" s="71"/>
    </row>
    <row r="56107" spans="11:17" ht="15" customHeight="1" x14ac:dyDescent="0.2">
      <c r="K56107" s="71"/>
      <c r="M56107" s="71"/>
      <c r="O56107" s="71"/>
      <c r="Q56107" s="71"/>
    </row>
    <row r="56108" spans="11:17" ht="15" customHeight="1" x14ac:dyDescent="0.2">
      <c r="K56108" s="71"/>
      <c r="M56108" s="71"/>
      <c r="O56108" s="71"/>
      <c r="Q56108" s="71"/>
    </row>
    <row r="56109" spans="11:17" ht="15" customHeight="1" x14ac:dyDescent="0.2">
      <c r="K56109" s="71"/>
      <c r="M56109" s="71"/>
      <c r="O56109" s="71"/>
      <c r="Q56109" s="71"/>
    </row>
    <row r="56110" spans="11:17" ht="15" customHeight="1" x14ac:dyDescent="0.2">
      <c r="K56110" s="71"/>
      <c r="M56110" s="71"/>
      <c r="O56110" s="71"/>
      <c r="Q56110" s="71"/>
    </row>
    <row r="56111" spans="11:17" ht="15" customHeight="1" x14ac:dyDescent="0.2">
      <c r="K56111" s="71"/>
      <c r="M56111" s="71"/>
      <c r="O56111" s="71"/>
      <c r="Q56111" s="71"/>
    </row>
    <row r="56112" spans="11:17" ht="15" customHeight="1" x14ac:dyDescent="0.2">
      <c r="K56112" s="71"/>
      <c r="M56112" s="71"/>
      <c r="O56112" s="71"/>
      <c r="Q56112" s="71"/>
    </row>
    <row r="56113" spans="11:17" ht="15" customHeight="1" x14ac:dyDescent="0.2">
      <c r="K56113" s="71"/>
      <c r="M56113" s="71"/>
      <c r="O56113" s="71"/>
      <c r="Q56113" s="71"/>
    </row>
    <row r="56114" spans="11:17" ht="15" customHeight="1" x14ac:dyDescent="0.2">
      <c r="K56114" s="71"/>
      <c r="M56114" s="71"/>
      <c r="O56114" s="71"/>
      <c r="Q56114" s="71"/>
    </row>
    <row r="56115" spans="11:17" ht="15" customHeight="1" x14ac:dyDescent="0.2">
      <c r="K56115" s="71"/>
      <c r="M56115" s="71"/>
      <c r="O56115" s="71"/>
      <c r="Q56115" s="71"/>
    </row>
    <row r="56116" spans="11:17" ht="15" customHeight="1" x14ac:dyDescent="0.2">
      <c r="K56116" s="71"/>
      <c r="M56116" s="71"/>
      <c r="O56116" s="71"/>
      <c r="Q56116" s="71"/>
    </row>
    <row r="56117" spans="11:17" ht="15" customHeight="1" x14ac:dyDescent="0.2">
      <c r="K56117" s="71"/>
      <c r="M56117" s="71"/>
      <c r="O56117" s="71"/>
      <c r="Q56117" s="71"/>
    </row>
    <row r="56118" spans="11:17" ht="15" customHeight="1" x14ac:dyDescent="0.2">
      <c r="K56118" s="71"/>
      <c r="M56118" s="71"/>
      <c r="O56118" s="71"/>
      <c r="Q56118" s="71"/>
    </row>
    <row r="56119" spans="11:17" ht="15" customHeight="1" x14ac:dyDescent="0.2">
      <c r="K56119" s="71"/>
      <c r="M56119" s="71"/>
      <c r="O56119" s="71"/>
      <c r="Q56119" s="71"/>
    </row>
    <row r="56120" spans="11:17" ht="15" customHeight="1" x14ac:dyDescent="0.2">
      <c r="K56120" s="71"/>
      <c r="M56120" s="71"/>
      <c r="O56120" s="71"/>
      <c r="Q56120" s="71"/>
    </row>
    <row r="56121" spans="11:17" ht="15" customHeight="1" x14ac:dyDescent="0.2">
      <c r="K56121" s="71"/>
      <c r="M56121" s="71"/>
      <c r="O56121" s="71"/>
      <c r="Q56121" s="71"/>
    </row>
    <row r="56122" spans="11:17" ht="15" customHeight="1" x14ac:dyDescent="0.2">
      <c r="K56122" s="71"/>
      <c r="M56122" s="71"/>
      <c r="O56122" s="71"/>
      <c r="Q56122" s="71"/>
    </row>
    <row r="56123" spans="11:17" ht="15" customHeight="1" x14ac:dyDescent="0.2">
      <c r="K56123" s="71"/>
      <c r="M56123" s="71"/>
      <c r="O56123" s="71"/>
      <c r="Q56123" s="71"/>
    </row>
    <row r="56124" spans="11:17" ht="15" customHeight="1" x14ac:dyDescent="0.2">
      <c r="K56124" s="71"/>
      <c r="M56124" s="71"/>
      <c r="O56124" s="71"/>
      <c r="Q56124" s="71"/>
    </row>
    <row r="56125" spans="11:17" ht="15" customHeight="1" x14ac:dyDescent="0.2">
      <c r="K56125" s="71"/>
      <c r="M56125" s="71"/>
      <c r="O56125" s="71"/>
      <c r="Q56125" s="71"/>
    </row>
    <row r="56126" spans="11:17" ht="15" customHeight="1" x14ac:dyDescent="0.2">
      <c r="K56126" s="71"/>
      <c r="M56126" s="71"/>
      <c r="O56126" s="71"/>
      <c r="Q56126" s="71"/>
    </row>
    <row r="56127" spans="11:17" ht="15" customHeight="1" x14ac:dyDescent="0.2">
      <c r="K56127" s="71"/>
      <c r="M56127" s="71"/>
      <c r="O56127" s="71"/>
      <c r="Q56127" s="71"/>
    </row>
    <row r="56128" spans="11:17" ht="15" customHeight="1" x14ac:dyDescent="0.2">
      <c r="K56128" s="71"/>
      <c r="M56128" s="71"/>
      <c r="O56128" s="71"/>
      <c r="Q56128" s="71"/>
    </row>
    <row r="56129" spans="11:17" ht="15" customHeight="1" x14ac:dyDescent="0.2">
      <c r="K56129" s="71"/>
      <c r="M56129" s="71"/>
      <c r="O56129" s="71"/>
      <c r="Q56129" s="71"/>
    </row>
    <row r="56130" spans="11:17" ht="15" customHeight="1" x14ac:dyDescent="0.2">
      <c r="K56130" s="71"/>
      <c r="M56130" s="71"/>
      <c r="O56130" s="71"/>
      <c r="Q56130" s="71"/>
    </row>
    <row r="56131" spans="11:17" ht="15" customHeight="1" x14ac:dyDescent="0.2">
      <c r="K56131" s="71"/>
      <c r="M56131" s="71"/>
      <c r="O56131" s="71"/>
      <c r="Q56131" s="71"/>
    </row>
    <row r="56132" spans="11:17" ht="15" customHeight="1" x14ac:dyDescent="0.2">
      <c r="K56132" s="71"/>
      <c r="M56132" s="71"/>
      <c r="O56132" s="71"/>
      <c r="Q56132" s="71"/>
    </row>
    <row r="56133" spans="11:17" ht="15" customHeight="1" x14ac:dyDescent="0.2">
      <c r="K56133" s="71"/>
      <c r="M56133" s="71"/>
      <c r="O56133" s="71"/>
      <c r="Q56133" s="71"/>
    </row>
    <row r="56134" spans="11:17" ht="15" customHeight="1" x14ac:dyDescent="0.2">
      <c r="K56134" s="71"/>
      <c r="M56134" s="71"/>
      <c r="O56134" s="71"/>
      <c r="Q56134" s="71"/>
    </row>
    <row r="56135" spans="11:17" ht="15" customHeight="1" x14ac:dyDescent="0.2">
      <c r="K56135" s="71"/>
      <c r="M56135" s="71"/>
      <c r="O56135" s="71"/>
      <c r="Q56135" s="71"/>
    </row>
    <row r="56136" spans="11:17" ht="15" customHeight="1" x14ac:dyDescent="0.2">
      <c r="K56136" s="71"/>
      <c r="M56136" s="71"/>
      <c r="O56136" s="71"/>
      <c r="Q56136" s="71"/>
    </row>
    <row r="56137" spans="11:17" ht="15" customHeight="1" x14ac:dyDescent="0.2">
      <c r="K56137" s="71"/>
      <c r="M56137" s="71"/>
      <c r="O56137" s="71"/>
      <c r="Q56137" s="71"/>
    </row>
    <row r="56138" spans="11:17" ht="15" customHeight="1" x14ac:dyDescent="0.2">
      <c r="K56138" s="71"/>
      <c r="M56138" s="71"/>
      <c r="O56138" s="71"/>
      <c r="Q56138" s="71"/>
    </row>
    <row r="56139" spans="11:17" ht="15" customHeight="1" x14ac:dyDescent="0.2">
      <c r="K56139" s="71"/>
      <c r="M56139" s="71"/>
      <c r="O56139" s="71"/>
      <c r="Q56139" s="71"/>
    </row>
    <row r="56140" spans="11:17" ht="15" customHeight="1" x14ac:dyDescent="0.2">
      <c r="K56140" s="71"/>
      <c r="M56140" s="71"/>
      <c r="O56140" s="71"/>
      <c r="Q56140" s="71"/>
    </row>
    <row r="56141" spans="11:17" ht="15" customHeight="1" x14ac:dyDescent="0.2">
      <c r="K56141" s="71"/>
      <c r="M56141" s="71"/>
      <c r="O56141" s="71"/>
      <c r="Q56141" s="71"/>
    </row>
    <row r="56142" spans="11:17" ht="15" customHeight="1" x14ac:dyDescent="0.2">
      <c r="K56142" s="71"/>
      <c r="M56142" s="71"/>
      <c r="O56142" s="71"/>
      <c r="Q56142" s="71"/>
    </row>
    <row r="56143" spans="11:17" ht="15" customHeight="1" x14ac:dyDescent="0.2">
      <c r="K56143" s="71"/>
      <c r="M56143" s="71"/>
      <c r="O56143" s="71"/>
      <c r="Q56143" s="71"/>
    </row>
    <row r="56144" spans="11:17" ht="15" customHeight="1" x14ac:dyDescent="0.2">
      <c r="K56144" s="71"/>
      <c r="M56144" s="71"/>
      <c r="O56144" s="71"/>
      <c r="Q56144" s="71"/>
    </row>
    <row r="56145" spans="11:17" ht="15" customHeight="1" x14ac:dyDescent="0.2">
      <c r="K56145" s="71"/>
      <c r="M56145" s="71"/>
      <c r="O56145" s="71"/>
      <c r="Q56145" s="71"/>
    </row>
    <row r="56146" spans="11:17" ht="15" customHeight="1" x14ac:dyDescent="0.2">
      <c r="K56146" s="71"/>
      <c r="M56146" s="71"/>
      <c r="O56146" s="71"/>
      <c r="Q56146" s="71"/>
    </row>
    <row r="56147" spans="11:17" ht="15" customHeight="1" x14ac:dyDescent="0.2">
      <c r="K56147" s="71"/>
      <c r="M56147" s="71"/>
      <c r="O56147" s="71"/>
      <c r="Q56147" s="71"/>
    </row>
    <row r="56148" spans="11:17" ht="15" customHeight="1" x14ac:dyDescent="0.2">
      <c r="K56148" s="71"/>
      <c r="M56148" s="71"/>
      <c r="O56148" s="71"/>
      <c r="Q56148" s="71"/>
    </row>
    <row r="56149" spans="11:17" ht="15" customHeight="1" x14ac:dyDescent="0.2">
      <c r="K56149" s="71"/>
      <c r="M56149" s="71"/>
      <c r="O56149" s="71"/>
      <c r="Q56149" s="71"/>
    </row>
    <row r="56150" spans="11:17" ht="15" customHeight="1" x14ac:dyDescent="0.2">
      <c r="K56150" s="71"/>
      <c r="M56150" s="71"/>
      <c r="O56150" s="71"/>
      <c r="Q56150" s="71"/>
    </row>
    <row r="56151" spans="11:17" ht="15" customHeight="1" x14ac:dyDescent="0.2">
      <c r="K56151" s="71"/>
      <c r="M56151" s="71"/>
      <c r="O56151" s="71"/>
      <c r="Q56151" s="71"/>
    </row>
    <row r="56152" spans="11:17" ht="15" customHeight="1" x14ac:dyDescent="0.2">
      <c r="K56152" s="71"/>
      <c r="M56152" s="71"/>
      <c r="O56152" s="71"/>
      <c r="Q56152" s="71"/>
    </row>
    <row r="56153" spans="11:17" ht="15" customHeight="1" x14ac:dyDescent="0.2">
      <c r="K56153" s="71"/>
      <c r="M56153" s="71"/>
      <c r="O56153" s="71"/>
      <c r="Q56153" s="71"/>
    </row>
    <row r="56154" spans="11:17" ht="15" customHeight="1" x14ac:dyDescent="0.2">
      <c r="K56154" s="71"/>
      <c r="M56154" s="71"/>
      <c r="O56154" s="71"/>
      <c r="Q56154" s="71"/>
    </row>
    <row r="56155" spans="11:17" ht="15" customHeight="1" x14ac:dyDescent="0.2">
      <c r="K56155" s="71"/>
      <c r="M56155" s="71"/>
      <c r="O56155" s="71"/>
      <c r="Q56155" s="71"/>
    </row>
    <row r="56156" spans="11:17" ht="15" customHeight="1" x14ac:dyDescent="0.2">
      <c r="K56156" s="71"/>
      <c r="M56156" s="71"/>
      <c r="O56156" s="71"/>
      <c r="Q56156" s="71"/>
    </row>
    <row r="56157" spans="11:17" ht="15" customHeight="1" x14ac:dyDescent="0.2">
      <c r="K56157" s="71"/>
      <c r="M56157" s="71"/>
      <c r="O56157" s="71"/>
      <c r="Q56157" s="71"/>
    </row>
    <row r="56158" spans="11:17" ht="15" customHeight="1" x14ac:dyDescent="0.2">
      <c r="K56158" s="71"/>
      <c r="M56158" s="71"/>
      <c r="O56158" s="71"/>
      <c r="Q56158" s="71"/>
    </row>
    <row r="56159" spans="11:17" ht="15" customHeight="1" x14ac:dyDescent="0.2">
      <c r="K56159" s="71"/>
      <c r="M56159" s="71"/>
      <c r="O56159" s="71"/>
      <c r="Q56159" s="71"/>
    </row>
    <row r="56160" spans="11:17" ht="15" customHeight="1" x14ac:dyDescent="0.2">
      <c r="K56160" s="71"/>
      <c r="M56160" s="71"/>
      <c r="O56160" s="71"/>
      <c r="Q56160" s="71"/>
    </row>
    <row r="56161" spans="11:17" ht="15" customHeight="1" x14ac:dyDescent="0.2">
      <c r="K56161" s="71"/>
      <c r="M56161" s="71"/>
      <c r="O56161" s="71"/>
      <c r="Q56161" s="71"/>
    </row>
    <row r="56162" spans="11:17" ht="15" customHeight="1" x14ac:dyDescent="0.2">
      <c r="K56162" s="71"/>
      <c r="M56162" s="71"/>
      <c r="O56162" s="71"/>
      <c r="Q56162" s="71"/>
    </row>
    <row r="56163" spans="11:17" ht="15" customHeight="1" x14ac:dyDescent="0.2">
      <c r="K56163" s="71"/>
      <c r="M56163" s="71"/>
      <c r="O56163" s="71"/>
      <c r="Q56163" s="71"/>
    </row>
    <row r="56164" spans="11:17" ht="15" customHeight="1" x14ac:dyDescent="0.2">
      <c r="K56164" s="71"/>
      <c r="M56164" s="71"/>
      <c r="O56164" s="71"/>
      <c r="Q56164" s="71"/>
    </row>
    <row r="56165" spans="11:17" ht="15" customHeight="1" x14ac:dyDescent="0.2">
      <c r="K56165" s="71"/>
      <c r="M56165" s="71"/>
      <c r="O56165" s="71"/>
      <c r="Q56165" s="71"/>
    </row>
    <row r="56166" spans="11:17" ht="15" customHeight="1" x14ac:dyDescent="0.2">
      <c r="K56166" s="71"/>
      <c r="M56166" s="71"/>
      <c r="O56166" s="71"/>
      <c r="Q56166" s="71"/>
    </row>
    <row r="56167" spans="11:17" ht="15" customHeight="1" x14ac:dyDescent="0.2">
      <c r="K56167" s="71"/>
      <c r="M56167" s="71"/>
      <c r="O56167" s="71"/>
      <c r="Q56167" s="71"/>
    </row>
    <row r="56168" spans="11:17" ht="15" customHeight="1" x14ac:dyDescent="0.2">
      <c r="K56168" s="71"/>
      <c r="M56168" s="71"/>
      <c r="O56168" s="71"/>
      <c r="Q56168" s="71"/>
    </row>
    <row r="56169" spans="11:17" ht="15" customHeight="1" x14ac:dyDescent="0.2">
      <c r="K56169" s="71"/>
      <c r="M56169" s="71"/>
      <c r="O56169" s="71"/>
      <c r="Q56169" s="71"/>
    </row>
    <row r="56170" spans="11:17" ht="15" customHeight="1" x14ac:dyDescent="0.2">
      <c r="K56170" s="71"/>
      <c r="M56170" s="71"/>
      <c r="O56170" s="71"/>
      <c r="Q56170" s="71"/>
    </row>
    <row r="56171" spans="11:17" ht="15" customHeight="1" x14ac:dyDescent="0.2">
      <c r="K56171" s="71"/>
      <c r="M56171" s="71"/>
      <c r="O56171" s="71"/>
      <c r="Q56171" s="71"/>
    </row>
    <row r="56172" spans="11:17" ht="15" customHeight="1" x14ac:dyDescent="0.2">
      <c r="K56172" s="71"/>
      <c r="M56172" s="71"/>
      <c r="O56172" s="71"/>
      <c r="Q56172" s="71"/>
    </row>
    <row r="56173" spans="11:17" ht="15" customHeight="1" x14ac:dyDescent="0.2">
      <c r="K56173" s="71"/>
      <c r="M56173" s="71"/>
      <c r="O56173" s="71"/>
      <c r="Q56173" s="71"/>
    </row>
    <row r="56174" spans="11:17" ht="15" customHeight="1" x14ac:dyDescent="0.2">
      <c r="K56174" s="71"/>
      <c r="M56174" s="71"/>
      <c r="O56174" s="71"/>
      <c r="Q56174" s="71"/>
    </row>
    <row r="56175" spans="11:17" ht="15" customHeight="1" x14ac:dyDescent="0.2">
      <c r="K56175" s="71"/>
      <c r="M56175" s="71"/>
      <c r="O56175" s="71"/>
      <c r="Q56175" s="71"/>
    </row>
    <row r="56176" spans="11:17" ht="15" customHeight="1" x14ac:dyDescent="0.2">
      <c r="K56176" s="71"/>
      <c r="M56176" s="71"/>
      <c r="O56176" s="71"/>
      <c r="Q56176" s="71"/>
    </row>
    <row r="56177" spans="11:17" ht="15" customHeight="1" x14ac:dyDescent="0.2">
      <c r="K56177" s="71"/>
      <c r="M56177" s="71"/>
      <c r="O56177" s="71"/>
      <c r="Q56177" s="71"/>
    </row>
    <row r="56178" spans="11:17" ht="15" customHeight="1" x14ac:dyDescent="0.2">
      <c r="K56178" s="71"/>
      <c r="M56178" s="71"/>
      <c r="O56178" s="71"/>
      <c r="Q56178" s="71"/>
    </row>
    <row r="56179" spans="11:17" ht="15" customHeight="1" x14ac:dyDescent="0.2">
      <c r="K56179" s="71"/>
      <c r="M56179" s="71"/>
      <c r="O56179" s="71"/>
      <c r="Q56179" s="71"/>
    </row>
    <row r="56180" spans="11:17" ht="15" customHeight="1" x14ac:dyDescent="0.2">
      <c r="K56180" s="71"/>
      <c r="M56180" s="71"/>
      <c r="O56180" s="71"/>
      <c r="Q56180" s="71"/>
    </row>
    <row r="56181" spans="11:17" ht="15" customHeight="1" x14ac:dyDescent="0.2">
      <c r="K56181" s="71"/>
      <c r="M56181" s="71"/>
      <c r="O56181" s="71"/>
      <c r="Q56181" s="71"/>
    </row>
    <row r="56182" spans="11:17" ht="15" customHeight="1" x14ac:dyDescent="0.2">
      <c r="K56182" s="71"/>
      <c r="M56182" s="71"/>
      <c r="O56182" s="71"/>
      <c r="Q56182" s="71"/>
    </row>
    <row r="56183" spans="11:17" ht="15" customHeight="1" x14ac:dyDescent="0.2">
      <c r="K56183" s="71"/>
      <c r="M56183" s="71"/>
      <c r="O56183" s="71"/>
      <c r="Q56183" s="71"/>
    </row>
    <row r="56184" spans="11:17" ht="15" customHeight="1" x14ac:dyDescent="0.2">
      <c r="K56184" s="71"/>
      <c r="M56184" s="71"/>
      <c r="O56184" s="71"/>
      <c r="Q56184" s="71"/>
    </row>
    <row r="56185" spans="11:17" ht="15" customHeight="1" x14ac:dyDescent="0.2">
      <c r="K56185" s="71"/>
      <c r="M56185" s="71"/>
      <c r="O56185" s="71"/>
      <c r="Q56185" s="71"/>
    </row>
    <row r="56186" spans="11:17" ht="15" customHeight="1" x14ac:dyDescent="0.2">
      <c r="K56186" s="71"/>
      <c r="M56186" s="71"/>
      <c r="O56186" s="71"/>
      <c r="Q56186" s="71"/>
    </row>
    <row r="56187" spans="11:17" ht="15" customHeight="1" x14ac:dyDescent="0.2">
      <c r="K56187" s="71"/>
      <c r="M56187" s="71"/>
      <c r="O56187" s="71"/>
      <c r="Q56187" s="71"/>
    </row>
    <row r="56188" spans="11:17" ht="15" customHeight="1" x14ac:dyDescent="0.2">
      <c r="K56188" s="71"/>
      <c r="M56188" s="71"/>
      <c r="O56188" s="71"/>
      <c r="Q56188" s="71"/>
    </row>
    <row r="56189" spans="11:17" ht="15" customHeight="1" x14ac:dyDescent="0.2">
      <c r="K56189" s="71"/>
      <c r="M56189" s="71"/>
      <c r="O56189" s="71"/>
      <c r="Q56189" s="71"/>
    </row>
    <row r="56190" spans="11:17" ht="15" customHeight="1" x14ac:dyDescent="0.2">
      <c r="K56190" s="71"/>
      <c r="M56190" s="71"/>
      <c r="O56190" s="71"/>
      <c r="Q56190" s="71"/>
    </row>
    <row r="56191" spans="11:17" ht="15" customHeight="1" x14ac:dyDescent="0.2">
      <c r="K56191" s="71"/>
      <c r="M56191" s="71"/>
      <c r="O56191" s="71"/>
      <c r="Q56191" s="71"/>
    </row>
    <row r="56192" spans="11:17" ht="15" customHeight="1" x14ac:dyDescent="0.2">
      <c r="K56192" s="71"/>
      <c r="M56192" s="71"/>
      <c r="O56192" s="71"/>
      <c r="Q56192" s="71"/>
    </row>
    <row r="56193" spans="11:17" ht="15" customHeight="1" x14ac:dyDescent="0.2">
      <c r="K56193" s="71"/>
      <c r="M56193" s="71"/>
      <c r="O56193" s="71"/>
      <c r="Q56193" s="71"/>
    </row>
    <row r="56194" spans="11:17" ht="15" customHeight="1" x14ac:dyDescent="0.2">
      <c r="K56194" s="71"/>
      <c r="M56194" s="71"/>
      <c r="O56194" s="71"/>
      <c r="Q56194" s="71"/>
    </row>
    <row r="56195" spans="11:17" ht="15" customHeight="1" x14ac:dyDescent="0.2">
      <c r="K56195" s="71"/>
      <c r="M56195" s="71"/>
      <c r="O56195" s="71"/>
      <c r="Q56195" s="71"/>
    </row>
    <row r="56196" spans="11:17" ht="15" customHeight="1" x14ac:dyDescent="0.2">
      <c r="K56196" s="71"/>
      <c r="M56196" s="71"/>
      <c r="O56196" s="71"/>
      <c r="Q56196" s="71"/>
    </row>
    <row r="56197" spans="11:17" ht="15" customHeight="1" x14ac:dyDescent="0.2">
      <c r="K56197" s="71"/>
      <c r="M56197" s="71"/>
      <c r="O56197" s="71"/>
      <c r="Q56197" s="71"/>
    </row>
    <row r="56198" spans="11:17" ht="15" customHeight="1" x14ac:dyDescent="0.2">
      <c r="K56198" s="71"/>
      <c r="M56198" s="71"/>
      <c r="O56198" s="71"/>
      <c r="Q56198" s="71"/>
    </row>
    <row r="56199" spans="11:17" ht="15" customHeight="1" x14ac:dyDescent="0.2">
      <c r="K56199" s="71"/>
      <c r="M56199" s="71"/>
      <c r="O56199" s="71"/>
      <c r="Q56199" s="71"/>
    </row>
    <row r="56200" spans="11:17" ht="15" customHeight="1" x14ac:dyDescent="0.2">
      <c r="K56200" s="71"/>
      <c r="M56200" s="71"/>
      <c r="O56200" s="71"/>
      <c r="Q56200" s="71"/>
    </row>
    <row r="56201" spans="11:17" ht="15" customHeight="1" x14ac:dyDescent="0.2">
      <c r="K56201" s="71"/>
      <c r="M56201" s="71"/>
      <c r="O56201" s="71"/>
      <c r="Q56201" s="71"/>
    </row>
    <row r="56202" spans="11:17" ht="15" customHeight="1" x14ac:dyDescent="0.2">
      <c r="K56202" s="71"/>
      <c r="M56202" s="71"/>
      <c r="O56202" s="71"/>
      <c r="Q56202" s="71"/>
    </row>
    <row r="56203" spans="11:17" ht="15" customHeight="1" x14ac:dyDescent="0.2">
      <c r="K56203" s="71"/>
      <c r="M56203" s="71"/>
      <c r="O56203" s="71"/>
      <c r="Q56203" s="71"/>
    </row>
    <row r="56204" spans="11:17" ht="15" customHeight="1" x14ac:dyDescent="0.2">
      <c r="K56204" s="71"/>
      <c r="M56204" s="71"/>
      <c r="O56204" s="71"/>
      <c r="Q56204" s="71"/>
    </row>
    <row r="56205" spans="11:17" ht="15" customHeight="1" x14ac:dyDescent="0.2">
      <c r="K56205" s="71"/>
      <c r="M56205" s="71"/>
      <c r="O56205" s="71"/>
      <c r="Q56205" s="71"/>
    </row>
    <row r="56206" spans="11:17" ht="15" customHeight="1" x14ac:dyDescent="0.2">
      <c r="K56206" s="71"/>
      <c r="M56206" s="71"/>
      <c r="O56206" s="71"/>
      <c r="Q56206" s="71"/>
    </row>
    <row r="56207" spans="11:17" ht="15" customHeight="1" x14ac:dyDescent="0.2">
      <c r="K56207" s="71"/>
      <c r="M56207" s="71"/>
      <c r="O56207" s="71"/>
      <c r="Q56207" s="71"/>
    </row>
    <row r="56208" spans="11:17" ht="15" customHeight="1" x14ac:dyDescent="0.2">
      <c r="K56208" s="71"/>
      <c r="M56208" s="71"/>
      <c r="O56208" s="71"/>
      <c r="Q56208" s="71"/>
    </row>
    <row r="56209" spans="11:17" ht="15" customHeight="1" x14ac:dyDescent="0.2">
      <c r="K56209" s="71"/>
      <c r="M56209" s="71"/>
      <c r="O56209" s="71"/>
      <c r="Q56209" s="71"/>
    </row>
    <row r="56210" spans="11:17" ht="15" customHeight="1" x14ac:dyDescent="0.2">
      <c r="K56210" s="71"/>
      <c r="M56210" s="71"/>
      <c r="O56210" s="71"/>
      <c r="Q56210" s="71"/>
    </row>
    <row r="56211" spans="11:17" ht="15" customHeight="1" x14ac:dyDescent="0.2">
      <c r="K56211" s="71"/>
      <c r="M56211" s="71"/>
      <c r="O56211" s="71"/>
      <c r="Q56211" s="71"/>
    </row>
    <row r="56212" spans="11:17" ht="15" customHeight="1" x14ac:dyDescent="0.2">
      <c r="K56212" s="71"/>
      <c r="M56212" s="71"/>
      <c r="O56212" s="71"/>
      <c r="Q56212" s="71"/>
    </row>
    <row r="56213" spans="11:17" ht="15" customHeight="1" x14ac:dyDescent="0.2">
      <c r="K56213" s="71"/>
      <c r="M56213" s="71"/>
      <c r="O56213" s="71"/>
      <c r="Q56213" s="71"/>
    </row>
    <row r="56214" spans="11:17" ht="15" customHeight="1" x14ac:dyDescent="0.2">
      <c r="K56214" s="71"/>
      <c r="M56214" s="71"/>
      <c r="O56214" s="71"/>
      <c r="Q56214" s="71"/>
    </row>
    <row r="56215" spans="11:17" ht="15" customHeight="1" x14ac:dyDescent="0.2">
      <c r="K56215" s="71"/>
      <c r="M56215" s="71"/>
      <c r="O56215" s="71"/>
      <c r="Q56215" s="71"/>
    </row>
    <row r="56216" spans="11:17" ht="15" customHeight="1" x14ac:dyDescent="0.2">
      <c r="K56216" s="71"/>
      <c r="M56216" s="71"/>
      <c r="O56216" s="71"/>
      <c r="Q56216" s="71"/>
    </row>
    <row r="56217" spans="11:17" ht="15" customHeight="1" x14ac:dyDescent="0.2">
      <c r="K56217" s="71"/>
      <c r="M56217" s="71"/>
      <c r="O56217" s="71"/>
      <c r="Q56217" s="71"/>
    </row>
    <row r="56218" spans="11:17" ht="15" customHeight="1" x14ac:dyDescent="0.2">
      <c r="K56218" s="71"/>
      <c r="M56218" s="71"/>
      <c r="O56218" s="71"/>
      <c r="Q56218" s="71"/>
    </row>
    <row r="56219" spans="11:17" ht="15" customHeight="1" x14ac:dyDescent="0.2">
      <c r="K56219" s="71"/>
      <c r="M56219" s="71"/>
      <c r="O56219" s="71"/>
      <c r="Q56219" s="71"/>
    </row>
    <row r="56220" spans="11:17" ht="15" customHeight="1" x14ac:dyDescent="0.2">
      <c r="K56220" s="71"/>
      <c r="M56220" s="71"/>
      <c r="O56220" s="71"/>
      <c r="Q56220" s="71"/>
    </row>
    <row r="56221" spans="11:17" ht="15" customHeight="1" x14ac:dyDescent="0.2">
      <c r="K56221" s="71"/>
      <c r="M56221" s="71"/>
      <c r="O56221" s="71"/>
      <c r="Q56221" s="71"/>
    </row>
    <row r="56222" spans="11:17" ht="15" customHeight="1" x14ac:dyDescent="0.2">
      <c r="K56222" s="71"/>
      <c r="M56222" s="71"/>
      <c r="O56222" s="71"/>
      <c r="Q56222" s="71"/>
    </row>
    <row r="56223" spans="11:17" ht="15" customHeight="1" x14ac:dyDescent="0.2">
      <c r="K56223" s="71"/>
      <c r="M56223" s="71"/>
      <c r="O56223" s="71"/>
      <c r="Q56223" s="71"/>
    </row>
    <row r="56224" spans="11:17" ht="15" customHeight="1" x14ac:dyDescent="0.2">
      <c r="K56224" s="71"/>
      <c r="M56224" s="71"/>
      <c r="O56224" s="71"/>
      <c r="Q56224" s="71"/>
    </row>
    <row r="56225" spans="11:17" ht="15" customHeight="1" x14ac:dyDescent="0.2">
      <c r="K56225" s="71"/>
      <c r="M56225" s="71"/>
      <c r="O56225" s="71"/>
      <c r="Q56225" s="71"/>
    </row>
    <row r="56226" spans="11:17" ht="15" customHeight="1" x14ac:dyDescent="0.2">
      <c r="K56226" s="71"/>
      <c r="M56226" s="71"/>
      <c r="O56226" s="71"/>
      <c r="Q56226" s="71"/>
    </row>
    <row r="56227" spans="11:17" ht="15" customHeight="1" x14ac:dyDescent="0.2">
      <c r="K56227" s="71"/>
      <c r="M56227" s="71"/>
      <c r="O56227" s="71"/>
      <c r="Q56227" s="71"/>
    </row>
    <row r="56228" spans="11:17" ht="15" customHeight="1" x14ac:dyDescent="0.2">
      <c r="K56228" s="71"/>
      <c r="M56228" s="71"/>
      <c r="O56228" s="71"/>
      <c r="Q56228" s="71"/>
    </row>
    <row r="56229" spans="11:17" ht="15" customHeight="1" x14ac:dyDescent="0.2">
      <c r="K56229" s="71"/>
      <c r="M56229" s="71"/>
      <c r="O56229" s="71"/>
      <c r="Q56229" s="71"/>
    </row>
    <row r="56230" spans="11:17" ht="15" customHeight="1" x14ac:dyDescent="0.2">
      <c r="K56230" s="71"/>
      <c r="M56230" s="71"/>
      <c r="O56230" s="71"/>
      <c r="Q56230" s="71"/>
    </row>
    <row r="56231" spans="11:17" ht="15" customHeight="1" x14ac:dyDescent="0.2">
      <c r="K56231" s="71"/>
      <c r="M56231" s="71"/>
      <c r="O56231" s="71"/>
      <c r="Q56231" s="71"/>
    </row>
    <row r="56232" spans="11:17" ht="15" customHeight="1" x14ac:dyDescent="0.2">
      <c r="K56232" s="71"/>
      <c r="M56232" s="71"/>
      <c r="O56232" s="71"/>
      <c r="Q56232" s="71"/>
    </row>
    <row r="56233" spans="11:17" ht="15" customHeight="1" x14ac:dyDescent="0.2">
      <c r="K56233" s="71"/>
      <c r="M56233" s="71"/>
      <c r="O56233" s="71"/>
      <c r="Q56233" s="71"/>
    </row>
    <row r="56234" spans="11:17" ht="15" customHeight="1" x14ac:dyDescent="0.2">
      <c r="K56234" s="71"/>
      <c r="M56234" s="71"/>
      <c r="O56234" s="71"/>
      <c r="Q56234" s="71"/>
    </row>
    <row r="56235" spans="11:17" ht="15" customHeight="1" x14ac:dyDescent="0.2">
      <c r="K56235" s="71"/>
      <c r="M56235" s="71"/>
      <c r="O56235" s="71"/>
      <c r="Q56235" s="71"/>
    </row>
    <row r="56236" spans="11:17" ht="15" customHeight="1" x14ac:dyDescent="0.2">
      <c r="K56236" s="71"/>
      <c r="M56236" s="71"/>
      <c r="O56236" s="71"/>
      <c r="Q56236" s="71"/>
    </row>
    <row r="56237" spans="11:17" ht="15" customHeight="1" x14ac:dyDescent="0.2">
      <c r="K56237" s="71"/>
      <c r="M56237" s="71"/>
      <c r="O56237" s="71"/>
      <c r="Q56237" s="71"/>
    </row>
    <row r="56238" spans="11:17" ht="15" customHeight="1" x14ac:dyDescent="0.2">
      <c r="K56238" s="71"/>
      <c r="M56238" s="71"/>
      <c r="O56238" s="71"/>
      <c r="Q56238" s="71"/>
    </row>
    <row r="56239" spans="11:17" ht="15" customHeight="1" x14ac:dyDescent="0.2">
      <c r="K56239" s="71"/>
      <c r="M56239" s="71"/>
      <c r="O56239" s="71"/>
      <c r="Q56239" s="71"/>
    </row>
    <row r="56240" spans="11:17" ht="15" customHeight="1" x14ac:dyDescent="0.2">
      <c r="K56240" s="71"/>
      <c r="M56240" s="71"/>
      <c r="O56240" s="71"/>
      <c r="Q56240" s="71"/>
    </row>
    <row r="56241" spans="11:17" ht="15" customHeight="1" x14ac:dyDescent="0.2">
      <c r="K56241" s="71"/>
      <c r="M56241" s="71"/>
      <c r="O56241" s="71"/>
      <c r="Q56241" s="71"/>
    </row>
    <row r="56242" spans="11:17" ht="15" customHeight="1" x14ac:dyDescent="0.2">
      <c r="K56242" s="71"/>
      <c r="M56242" s="71"/>
      <c r="O56242" s="71"/>
      <c r="Q56242" s="71"/>
    </row>
    <row r="56243" spans="11:17" ht="15" customHeight="1" x14ac:dyDescent="0.2">
      <c r="K56243" s="71"/>
      <c r="M56243" s="71"/>
      <c r="O56243" s="71"/>
      <c r="Q56243" s="71"/>
    </row>
    <row r="56244" spans="11:17" ht="15" customHeight="1" x14ac:dyDescent="0.2">
      <c r="K56244" s="71"/>
      <c r="M56244" s="71"/>
      <c r="O56244" s="71"/>
      <c r="Q56244" s="71"/>
    </row>
    <row r="56245" spans="11:17" ht="15" customHeight="1" x14ac:dyDescent="0.2">
      <c r="K56245" s="71"/>
      <c r="M56245" s="71"/>
      <c r="O56245" s="71"/>
      <c r="Q56245" s="71"/>
    </row>
    <row r="56246" spans="11:17" ht="15" customHeight="1" x14ac:dyDescent="0.2">
      <c r="K56246" s="71"/>
      <c r="M56246" s="71"/>
      <c r="O56246" s="71"/>
      <c r="Q56246" s="71"/>
    </row>
    <row r="56247" spans="11:17" ht="15" customHeight="1" x14ac:dyDescent="0.2">
      <c r="K56247" s="71"/>
      <c r="M56247" s="71"/>
      <c r="O56247" s="71"/>
      <c r="Q56247" s="71"/>
    </row>
    <row r="56248" spans="11:17" ht="15" customHeight="1" x14ac:dyDescent="0.2">
      <c r="K56248" s="71"/>
      <c r="M56248" s="71"/>
      <c r="O56248" s="71"/>
      <c r="Q56248" s="71"/>
    </row>
    <row r="56249" spans="11:17" ht="15" customHeight="1" x14ac:dyDescent="0.2">
      <c r="K56249" s="71"/>
      <c r="M56249" s="71"/>
      <c r="O56249" s="71"/>
      <c r="Q56249" s="71"/>
    </row>
    <row r="56250" spans="11:17" ht="15" customHeight="1" x14ac:dyDescent="0.2">
      <c r="K56250" s="71"/>
      <c r="M56250" s="71"/>
      <c r="O56250" s="71"/>
      <c r="Q56250" s="71"/>
    </row>
    <row r="56251" spans="11:17" ht="15" customHeight="1" x14ac:dyDescent="0.2">
      <c r="K56251" s="71"/>
      <c r="M56251" s="71"/>
      <c r="O56251" s="71"/>
      <c r="Q56251" s="71"/>
    </row>
    <row r="56252" spans="11:17" ht="15" customHeight="1" x14ac:dyDescent="0.2">
      <c r="K56252" s="71"/>
      <c r="M56252" s="71"/>
      <c r="O56252" s="71"/>
      <c r="Q56252" s="71"/>
    </row>
    <row r="56253" spans="11:17" ht="15" customHeight="1" x14ac:dyDescent="0.2">
      <c r="K56253" s="71"/>
      <c r="M56253" s="71"/>
      <c r="O56253" s="71"/>
      <c r="Q56253" s="71"/>
    </row>
    <row r="56254" spans="11:17" ht="15" customHeight="1" x14ac:dyDescent="0.2">
      <c r="K56254" s="71"/>
      <c r="M56254" s="71"/>
      <c r="O56254" s="71"/>
      <c r="Q56254" s="71"/>
    </row>
    <row r="56255" spans="11:17" ht="15" customHeight="1" x14ac:dyDescent="0.2">
      <c r="K56255" s="71"/>
      <c r="M56255" s="71"/>
      <c r="O56255" s="71"/>
      <c r="Q56255" s="71"/>
    </row>
    <row r="56256" spans="11:17" ht="15" customHeight="1" x14ac:dyDescent="0.2">
      <c r="K56256" s="71"/>
      <c r="M56256" s="71"/>
      <c r="O56256" s="71"/>
      <c r="Q56256" s="71"/>
    </row>
    <row r="56257" spans="11:17" ht="15" customHeight="1" x14ac:dyDescent="0.2">
      <c r="K56257" s="71"/>
      <c r="M56257" s="71"/>
      <c r="O56257" s="71"/>
      <c r="Q56257" s="71"/>
    </row>
    <row r="56258" spans="11:17" ht="15" customHeight="1" x14ac:dyDescent="0.2">
      <c r="K56258" s="71"/>
      <c r="M56258" s="71"/>
      <c r="O56258" s="71"/>
      <c r="Q56258" s="71"/>
    </row>
    <row r="56259" spans="11:17" ht="15" customHeight="1" x14ac:dyDescent="0.2">
      <c r="K56259" s="71"/>
      <c r="M56259" s="71"/>
      <c r="O56259" s="71"/>
      <c r="Q56259" s="71"/>
    </row>
    <row r="56260" spans="11:17" ht="15" customHeight="1" x14ac:dyDescent="0.2">
      <c r="K56260" s="71"/>
      <c r="M56260" s="71"/>
      <c r="O56260" s="71"/>
      <c r="Q56260" s="71"/>
    </row>
    <row r="56261" spans="11:17" ht="15" customHeight="1" x14ac:dyDescent="0.2">
      <c r="K56261" s="71"/>
      <c r="M56261" s="71"/>
      <c r="O56261" s="71"/>
      <c r="Q56261" s="71"/>
    </row>
    <row r="56262" spans="11:17" ht="15" customHeight="1" x14ac:dyDescent="0.2">
      <c r="K56262" s="71"/>
      <c r="M56262" s="71"/>
      <c r="O56262" s="71"/>
      <c r="Q56262" s="71"/>
    </row>
    <row r="56263" spans="11:17" ht="15" customHeight="1" x14ac:dyDescent="0.2">
      <c r="K56263" s="71"/>
      <c r="M56263" s="71"/>
      <c r="O56263" s="71"/>
      <c r="Q56263" s="71"/>
    </row>
    <row r="56264" spans="11:17" ht="15" customHeight="1" x14ac:dyDescent="0.2">
      <c r="K56264" s="71"/>
      <c r="M56264" s="71"/>
      <c r="O56264" s="71"/>
      <c r="Q56264" s="71"/>
    </row>
    <row r="56265" spans="11:17" ht="15" customHeight="1" x14ac:dyDescent="0.2">
      <c r="K56265" s="71"/>
      <c r="M56265" s="71"/>
      <c r="O56265" s="71"/>
      <c r="Q56265" s="71"/>
    </row>
    <row r="56266" spans="11:17" ht="15" customHeight="1" x14ac:dyDescent="0.2">
      <c r="K56266" s="71"/>
      <c r="M56266" s="71"/>
      <c r="O56266" s="71"/>
      <c r="Q56266" s="71"/>
    </row>
    <row r="56267" spans="11:17" ht="15" customHeight="1" x14ac:dyDescent="0.2">
      <c r="K56267" s="71"/>
      <c r="M56267" s="71"/>
      <c r="O56267" s="71"/>
      <c r="Q56267" s="71"/>
    </row>
    <row r="56268" spans="11:17" ht="15" customHeight="1" x14ac:dyDescent="0.2">
      <c r="K56268" s="71"/>
      <c r="M56268" s="71"/>
      <c r="O56268" s="71"/>
      <c r="Q56268" s="71"/>
    </row>
    <row r="56269" spans="11:17" ht="15" customHeight="1" x14ac:dyDescent="0.2">
      <c r="K56269" s="71"/>
      <c r="M56269" s="71"/>
      <c r="O56269" s="71"/>
      <c r="Q56269" s="71"/>
    </row>
    <row r="56270" spans="11:17" ht="15" customHeight="1" x14ac:dyDescent="0.2">
      <c r="K56270" s="71"/>
      <c r="M56270" s="71"/>
      <c r="O56270" s="71"/>
      <c r="Q56270" s="71"/>
    </row>
    <row r="56271" spans="11:17" ht="15" customHeight="1" x14ac:dyDescent="0.2">
      <c r="K56271" s="71"/>
      <c r="M56271" s="71"/>
      <c r="O56271" s="71"/>
      <c r="Q56271" s="71"/>
    </row>
    <row r="56272" spans="11:17" ht="15" customHeight="1" x14ac:dyDescent="0.2">
      <c r="K56272" s="71"/>
      <c r="M56272" s="71"/>
      <c r="O56272" s="71"/>
      <c r="Q56272" s="71"/>
    </row>
    <row r="56273" spans="11:17" ht="15" customHeight="1" x14ac:dyDescent="0.2">
      <c r="K56273" s="71"/>
      <c r="M56273" s="71"/>
      <c r="O56273" s="71"/>
      <c r="Q56273" s="71"/>
    </row>
    <row r="56274" spans="11:17" ht="15" customHeight="1" x14ac:dyDescent="0.2">
      <c r="K56274" s="71"/>
      <c r="M56274" s="71"/>
      <c r="O56274" s="71"/>
      <c r="Q56274" s="71"/>
    </row>
    <row r="56275" spans="11:17" ht="15" customHeight="1" x14ac:dyDescent="0.2">
      <c r="K56275" s="71"/>
      <c r="M56275" s="71"/>
      <c r="O56275" s="71"/>
      <c r="Q56275" s="71"/>
    </row>
    <row r="56276" spans="11:17" ht="15" customHeight="1" x14ac:dyDescent="0.2">
      <c r="K56276" s="71"/>
      <c r="M56276" s="71"/>
      <c r="O56276" s="71"/>
      <c r="Q56276" s="71"/>
    </row>
    <row r="56277" spans="11:17" ht="15" customHeight="1" x14ac:dyDescent="0.2">
      <c r="K56277" s="71"/>
      <c r="M56277" s="71"/>
      <c r="O56277" s="71"/>
      <c r="Q56277" s="71"/>
    </row>
    <row r="56278" spans="11:17" ht="15" customHeight="1" x14ac:dyDescent="0.2">
      <c r="K56278" s="71"/>
      <c r="M56278" s="71"/>
      <c r="O56278" s="71"/>
      <c r="Q56278" s="71"/>
    </row>
    <row r="56279" spans="11:17" ht="15" customHeight="1" x14ac:dyDescent="0.2">
      <c r="K56279" s="71"/>
      <c r="M56279" s="71"/>
      <c r="O56279" s="71"/>
      <c r="Q56279" s="71"/>
    </row>
    <row r="56280" spans="11:17" ht="15" customHeight="1" x14ac:dyDescent="0.2">
      <c r="K56280" s="71"/>
      <c r="M56280" s="71"/>
      <c r="O56280" s="71"/>
      <c r="Q56280" s="71"/>
    </row>
    <row r="56281" spans="11:17" ht="15" customHeight="1" x14ac:dyDescent="0.2">
      <c r="K56281" s="71"/>
      <c r="M56281" s="71"/>
      <c r="O56281" s="71"/>
      <c r="Q56281" s="71"/>
    </row>
    <row r="56282" spans="11:17" ht="15" customHeight="1" x14ac:dyDescent="0.2">
      <c r="K56282" s="71"/>
      <c r="M56282" s="71"/>
      <c r="O56282" s="71"/>
      <c r="Q56282" s="71"/>
    </row>
    <row r="56283" spans="11:17" ht="15" customHeight="1" x14ac:dyDescent="0.2">
      <c r="K56283" s="71"/>
      <c r="M56283" s="71"/>
      <c r="O56283" s="71"/>
      <c r="Q56283" s="71"/>
    </row>
    <row r="56284" spans="11:17" ht="15" customHeight="1" x14ac:dyDescent="0.2">
      <c r="K56284" s="71"/>
      <c r="M56284" s="71"/>
      <c r="O56284" s="71"/>
      <c r="Q56284" s="71"/>
    </row>
    <row r="56285" spans="11:17" ht="15" customHeight="1" x14ac:dyDescent="0.2">
      <c r="K56285" s="71"/>
      <c r="M56285" s="71"/>
      <c r="O56285" s="71"/>
      <c r="Q56285" s="71"/>
    </row>
    <row r="56286" spans="11:17" ht="15" customHeight="1" x14ac:dyDescent="0.2">
      <c r="K56286" s="71"/>
      <c r="M56286" s="71"/>
      <c r="O56286" s="71"/>
      <c r="Q56286" s="71"/>
    </row>
    <row r="56287" spans="11:17" ht="15" customHeight="1" x14ac:dyDescent="0.2">
      <c r="K56287" s="71"/>
      <c r="M56287" s="71"/>
      <c r="O56287" s="71"/>
      <c r="Q56287" s="71"/>
    </row>
    <row r="56288" spans="11:17" ht="15" customHeight="1" x14ac:dyDescent="0.2">
      <c r="K56288" s="71"/>
      <c r="M56288" s="71"/>
      <c r="O56288" s="71"/>
      <c r="Q56288" s="71"/>
    </row>
    <row r="56289" spans="11:17" ht="15" customHeight="1" x14ac:dyDescent="0.2">
      <c r="K56289" s="71"/>
      <c r="M56289" s="71"/>
      <c r="O56289" s="71"/>
      <c r="Q56289" s="71"/>
    </row>
    <row r="56290" spans="11:17" ht="15" customHeight="1" x14ac:dyDescent="0.2">
      <c r="K56290" s="71"/>
      <c r="M56290" s="71"/>
      <c r="O56290" s="71"/>
      <c r="Q56290" s="71"/>
    </row>
    <row r="56291" spans="11:17" ht="15" customHeight="1" x14ac:dyDescent="0.2">
      <c r="K56291" s="71"/>
      <c r="M56291" s="71"/>
      <c r="O56291" s="71"/>
      <c r="Q56291" s="71"/>
    </row>
    <row r="56292" spans="11:17" ht="15" customHeight="1" x14ac:dyDescent="0.2">
      <c r="K56292" s="71"/>
      <c r="M56292" s="71"/>
      <c r="O56292" s="71"/>
      <c r="Q56292" s="71"/>
    </row>
    <row r="56293" spans="11:17" ht="15" customHeight="1" x14ac:dyDescent="0.2">
      <c r="K56293" s="71"/>
      <c r="M56293" s="71"/>
      <c r="O56293" s="71"/>
      <c r="Q56293" s="71"/>
    </row>
    <row r="56294" spans="11:17" ht="15" customHeight="1" x14ac:dyDescent="0.2">
      <c r="K56294" s="71"/>
      <c r="M56294" s="71"/>
      <c r="O56294" s="71"/>
      <c r="Q56294" s="71"/>
    </row>
    <row r="56295" spans="11:17" ht="15" customHeight="1" x14ac:dyDescent="0.2">
      <c r="K56295" s="71"/>
      <c r="M56295" s="71"/>
      <c r="O56295" s="71"/>
      <c r="Q56295" s="71"/>
    </row>
    <row r="56296" spans="11:17" ht="15" customHeight="1" x14ac:dyDescent="0.2">
      <c r="K56296" s="71"/>
      <c r="M56296" s="71"/>
      <c r="O56296" s="71"/>
      <c r="Q56296" s="71"/>
    </row>
    <row r="56297" spans="11:17" ht="15" customHeight="1" x14ac:dyDescent="0.2">
      <c r="K56297" s="71"/>
      <c r="M56297" s="71"/>
      <c r="O56297" s="71"/>
      <c r="Q56297" s="71"/>
    </row>
    <row r="56298" spans="11:17" ht="15" customHeight="1" x14ac:dyDescent="0.2">
      <c r="K56298" s="71"/>
      <c r="M56298" s="71"/>
      <c r="O56298" s="71"/>
      <c r="Q56298" s="71"/>
    </row>
    <row r="56299" spans="11:17" ht="15" customHeight="1" x14ac:dyDescent="0.2">
      <c r="K56299" s="71"/>
      <c r="M56299" s="71"/>
      <c r="O56299" s="71"/>
      <c r="Q56299" s="71"/>
    </row>
    <row r="56300" spans="11:17" ht="15" customHeight="1" x14ac:dyDescent="0.2">
      <c r="K56300" s="71"/>
      <c r="M56300" s="71"/>
      <c r="O56300" s="71"/>
      <c r="Q56300" s="71"/>
    </row>
    <row r="56301" spans="11:17" ht="15" customHeight="1" x14ac:dyDescent="0.2">
      <c r="K56301" s="71"/>
      <c r="M56301" s="71"/>
      <c r="O56301" s="71"/>
      <c r="Q56301" s="71"/>
    </row>
    <row r="56302" spans="11:17" ht="15" customHeight="1" x14ac:dyDescent="0.2">
      <c r="K56302" s="71"/>
      <c r="M56302" s="71"/>
      <c r="O56302" s="71"/>
      <c r="Q56302" s="71"/>
    </row>
    <row r="56303" spans="11:17" ht="15" customHeight="1" x14ac:dyDescent="0.2">
      <c r="K56303" s="71"/>
      <c r="M56303" s="71"/>
      <c r="O56303" s="71"/>
      <c r="Q56303" s="71"/>
    </row>
    <row r="56304" spans="11:17" ht="15" customHeight="1" x14ac:dyDescent="0.2">
      <c r="K56304" s="71"/>
      <c r="M56304" s="71"/>
      <c r="O56304" s="71"/>
      <c r="Q56304" s="71"/>
    </row>
    <row r="56305" spans="11:17" ht="15" customHeight="1" x14ac:dyDescent="0.2">
      <c r="K56305" s="71"/>
      <c r="M56305" s="71"/>
      <c r="O56305" s="71"/>
      <c r="Q56305" s="71"/>
    </row>
    <row r="56306" spans="11:17" ht="15" customHeight="1" x14ac:dyDescent="0.2">
      <c r="K56306" s="71"/>
      <c r="M56306" s="71"/>
      <c r="O56306" s="71"/>
      <c r="Q56306" s="71"/>
    </row>
    <row r="56307" spans="11:17" ht="15" customHeight="1" x14ac:dyDescent="0.2">
      <c r="K56307" s="71"/>
      <c r="M56307" s="71"/>
      <c r="O56307" s="71"/>
      <c r="Q56307" s="71"/>
    </row>
    <row r="56308" spans="11:17" ht="15" customHeight="1" x14ac:dyDescent="0.2">
      <c r="K56308" s="71"/>
      <c r="M56308" s="71"/>
      <c r="O56308" s="71"/>
      <c r="Q56308" s="71"/>
    </row>
    <row r="56309" spans="11:17" ht="15" customHeight="1" x14ac:dyDescent="0.2">
      <c r="K56309" s="71"/>
      <c r="M56309" s="71"/>
      <c r="O56309" s="71"/>
      <c r="Q56309" s="71"/>
    </row>
    <row r="56310" spans="11:17" ht="15" customHeight="1" x14ac:dyDescent="0.2">
      <c r="K56310" s="71"/>
      <c r="M56310" s="71"/>
      <c r="O56310" s="71"/>
      <c r="Q56310" s="71"/>
    </row>
    <row r="56311" spans="11:17" ht="15" customHeight="1" x14ac:dyDescent="0.2">
      <c r="K56311" s="71"/>
      <c r="M56311" s="71"/>
      <c r="O56311" s="71"/>
      <c r="Q56311" s="71"/>
    </row>
    <row r="56312" spans="11:17" ht="15" customHeight="1" x14ac:dyDescent="0.2">
      <c r="K56312" s="71"/>
      <c r="M56312" s="71"/>
      <c r="O56312" s="71"/>
      <c r="Q56312" s="71"/>
    </row>
    <row r="56313" spans="11:17" ht="15" customHeight="1" x14ac:dyDescent="0.2">
      <c r="K56313" s="71"/>
      <c r="M56313" s="71"/>
      <c r="O56313" s="71"/>
      <c r="Q56313" s="71"/>
    </row>
    <row r="56314" spans="11:17" ht="15" customHeight="1" x14ac:dyDescent="0.2">
      <c r="K56314" s="71"/>
      <c r="M56314" s="71"/>
      <c r="O56314" s="71"/>
      <c r="Q56314" s="71"/>
    </row>
    <row r="56315" spans="11:17" ht="15" customHeight="1" x14ac:dyDescent="0.2">
      <c r="K56315" s="71"/>
      <c r="M56315" s="71"/>
      <c r="O56315" s="71"/>
      <c r="Q56315" s="71"/>
    </row>
    <row r="56316" spans="11:17" ht="15" customHeight="1" x14ac:dyDescent="0.2">
      <c r="K56316" s="71"/>
      <c r="M56316" s="71"/>
      <c r="O56316" s="71"/>
      <c r="Q56316" s="71"/>
    </row>
    <row r="56317" spans="11:17" ht="15" customHeight="1" x14ac:dyDescent="0.2">
      <c r="K56317" s="71"/>
      <c r="M56317" s="71"/>
      <c r="O56317" s="71"/>
      <c r="Q56317" s="71"/>
    </row>
    <row r="56318" spans="11:17" ht="15" customHeight="1" x14ac:dyDescent="0.2">
      <c r="K56318" s="71"/>
      <c r="M56318" s="71"/>
      <c r="O56318" s="71"/>
      <c r="Q56318" s="71"/>
    </row>
    <row r="56319" spans="11:17" ht="15" customHeight="1" x14ac:dyDescent="0.2">
      <c r="K56319" s="71"/>
      <c r="M56319" s="71"/>
      <c r="O56319" s="71"/>
      <c r="Q56319" s="71"/>
    </row>
    <row r="56320" spans="11:17" ht="15" customHeight="1" x14ac:dyDescent="0.2">
      <c r="K56320" s="71"/>
      <c r="M56320" s="71"/>
      <c r="O56320" s="71"/>
      <c r="Q56320" s="71"/>
    </row>
    <row r="56321" spans="11:17" ht="15" customHeight="1" x14ac:dyDescent="0.2">
      <c r="K56321" s="71"/>
      <c r="M56321" s="71"/>
      <c r="O56321" s="71"/>
      <c r="Q56321" s="71"/>
    </row>
    <row r="56322" spans="11:17" ht="15" customHeight="1" x14ac:dyDescent="0.2">
      <c r="K56322" s="71"/>
      <c r="M56322" s="71"/>
      <c r="O56322" s="71"/>
      <c r="Q56322" s="71"/>
    </row>
    <row r="56323" spans="11:17" ht="15" customHeight="1" x14ac:dyDescent="0.2">
      <c r="K56323" s="71"/>
      <c r="M56323" s="71"/>
      <c r="O56323" s="71"/>
      <c r="Q56323" s="71"/>
    </row>
    <row r="56324" spans="11:17" ht="15" customHeight="1" x14ac:dyDescent="0.2">
      <c r="K56324" s="71"/>
      <c r="M56324" s="71"/>
      <c r="O56324" s="71"/>
      <c r="Q56324" s="71"/>
    </row>
    <row r="56325" spans="11:17" ht="15" customHeight="1" x14ac:dyDescent="0.2">
      <c r="K56325" s="71"/>
      <c r="M56325" s="71"/>
      <c r="O56325" s="71"/>
      <c r="Q56325" s="71"/>
    </row>
    <row r="56326" spans="11:17" ht="15" customHeight="1" x14ac:dyDescent="0.2">
      <c r="K56326" s="71"/>
      <c r="M56326" s="71"/>
      <c r="O56326" s="71"/>
      <c r="Q56326" s="71"/>
    </row>
    <row r="56327" spans="11:17" ht="15" customHeight="1" x14ac:dyDescent="0.2">
      <c r="K56327" s="71"/>
      <c r="M56327" s="71"/>
      <c r="O56327" s="71"/>
      <c r="Q56327" s="71"/>
    </row>
    <row r="56328" spans="11:17" ht="15" customHeight="1" x14ac:dyDescent="0.2">
      <c r="K56328" s="71"/>
      <c r="M56328" s="71"/>
      <c r="O56328" s="71"/>
      <c r="Q56328" s="71"/>
    </row>
    <row r="56329" spans="11:17" ht="15" customHeight="1" x14ac:dyDescent="0.2">
      <c r="K56329" s="71"/>
      <c r="M56329" s="71"/>
      <c r="O56329" s="71"/>
      <c r="Q56329" s="71"/>
    </row>
    <row r="56330" spans="11:17" ht="15" customHeight="1" x14ac:dyDescent="0.2">
      <c r="K56330" s="71"/>
      <c r="M56330" s="71"/>
      <c r="O56330" s="71"/>
      <c r="Q56330" s="71"/>
    </row>
    <row r="56331" spans="11:17" ht="15" customHeight="1" x14ac:dyDescent="0.2">
      <c r="K56331" s="71"/>
      <c r="M56331" s="71"/>
      <c r="O56331" s="71"/>
      <c r="Q56331" s="71"/>
    </row>
    <row r="56332" spans="11:17" ht="15" customHeight="1" x14ac:dyDescent="0.2">
      <c r="K56332" s="71"/>
      <c r="M56332" s="71"/>
      <c r="O56332" s="71"/>
      <c r="Q56332" s="71"/>
    </row>
    <row r="56333" spans="11:17" ht="15" customHeight="1" x14ac:dyDescent="0.2">
      <c r="K56333" s="71"/>
      <c r="M56333" s="71"/>
      <c r="O56333" s="71"/>
      <c r="Q56333" s="71"/>
    </row>
    <row r="56334" spans="11:17" ht="15" customHeight="1" x14ac:dyDescent="0.2">
      <c r="K56334" s="71"/>
      <c r="M56334" s="71"/>
      <c r="O56334" s="71"/>
      <c r="Q56334" s="71"/>
    </row>
    <row r="56335" spans="11:17" ht="15" customHeight="1" x14ac:dyDescent="0.2">
      <c r="K56335" s="71"/>
      <c r="M56335" s="71"/>
      <c r="O56335" s="71"/>
      <c r="Q56335" s="71"/>
    </row>
    <row r="56336" spans="11:17" ht="15" customHeight="1" x14ac:dyDescent="0.2">
      <c r="K56336" s="71"/>
      <c r="M56336" s="71"/>
      <c r="O56336" s="71"/>
      <c r="Q56336" s="71"/>
    </row>
    <row r="56337" spans="11:17" ht="15" customHeight="1" x14ac:dyDescent="0.2">
      <c r="K56337" s="71"/>
      <c r="M56337" s="71"/>
      <c r="O56337" s="71"/>
      <c r="Q56337" s="71"/>
    </row>
    <row r="56338" spans="11:17" ht="15" customHeight="1" x14ac:dyDescent="0.2">
      <c r="K56338" s="71"/>
      <c r="M56338" s="71"/>
      <c r="O56338" s="71"/>
      <c r="Q56338" s="71"/>
    </row>
    <row r="56339" spans="11:17" ht="15" customHeight="1" x14ac:dyDescent="0.2">
      <c r="K56339" s="71"/>
      <c r="M56339" s="71"/>
      <c r="O56339" s="71"/>
      <c r="Q56339" s="71"/>
    </row>
    <row r="56340" spans="11:17" ht="15" customHeight="1" x14ac:dyDescent="0.2">
      <c r="K56340" s="71"/>
      <c r="M56340" s="71"/>
      <c r="O56340" s="71"/>
      <c r="Q56340" s="71"/>
    </row>
    <row r="56341" spans="11:17" ht="15" customHeight="1" x14ac:dyDescent="0.2">
      <c r="K56341" s="71"/>
      <c r="M56341" s="71"/>
      <c r="O56341" s="71"/>
      <c r="Q56341" s="71"/>
    </row>
    <row r="56342" spans="11:17" ht="15" customHeight="1" x14ac:dyDescent="0.2">
      <c r="K56342" s="71"/>
      <c r="M56342" s="71"/>
      <c r="O56342" s="71"/>
      <c r="Q56342" s="71"/>
    </row>
    <row r="56343" spans="11:17" ht="15" customHeight="1" x14ac:dyDescent="0.2">
      <c r="K56343" s="71"/>
      <c r="M56343" s="71"/>
      <c r="O56343" s="71"/>
      <c r="Q56343" s="71"/>
    </row>
    <row r="56344" spans="11:17" ht="15" customHeight="1" x14ac:dyDescent="0.2">
      <c r="K56344" s="71"/>
      <c r="M56344" s="71"/>
      <c r="O56344" s="71"/>
      <c r="Q56344" s="71"/>
    </row>
    <row r="56345" spans="11:17" ht="15" customHeight="1" x14ac:dyDescent="0.2">
      <c r="K56345" s="71"/>
      <c r="M56345" s="71"/>
      <c r="O56345" s="71"/>
      <c r="Q56345" s="71"/>
    </row>
    <row r="56346" spans="11:17" ht="15" customHeight="1" x14ac:dyDescent="0.2">
      <c r="K56346" s="71"/>
      <c r="M56346" s="71"/>
      <c r="O56346" s="71"/>
      <c r="Q56346" s="71"/>
    </row>
    <row r="56347" spans="11:17" ht="15" customHeight="1" x14ac:dyDescent="0.2">
      <c r="K56347" s="71"/>
      <c r="M56347" s="71"/>
      <c r="O56347" s="71"/>
      <c r="Q56347" s="71"/>
    </row>
    <row r="56348" spans="11:17" ht="15" customHeight="1" x14ac:dyDescent="0.2">
      <c r="K56348" s="71"/>
      <c r="M56348" s="71"/>
      <c r="O56348" s="71"/>
      <c r="Q56348" s="71"/>
    </row>
    <row r="56349" spans="11:17" ht="15" customHeight="1" x14ac:dyDescent="0.2">
      <c r="K56349" s="71"/>
      <c r="M56349" s="71"/>
      <c r="O56349" s="71"/>
      <c r="Q56349" s="71"/>
    </row>
    <row r="56350" spans="11:17" ht="15" customHeight="1" x14ac:dyDescent="0.2">
      <c r="K56350" s="71"/>
      <c r="M56350" s="71"/>
      <c r="O56350" s="71"/>
      <c r="Q56350" s="71"/>
    </row>
    <row r="56351" spans="11:17" ht="15" customHeight="1" x14ac:dyDescent="0.2">
      <c r="K56351" s="71"/>
      <c r="M56351" s="71"/>
      <c r="O56351" s="71"/>
      <c r="Q56351" s="71"/>
    </row>
    <row r="56352" spans="11:17" ht="15" customHeight="1" x14ac:dyDescent="0.2">
      <c r="K56352" s="71"/>
      <c r="M56352" s="71"/>
      <c r="O56352" s="71"/>
      <c r="Q56352" s="71"/>
    </row>
    <row r="56353" spans="11:17" ht="15" customHeight="1" x14ac:dyDescent="0.2">
      <c r="K56353" s="71"/>
      <c r="M56353" s="71"/>
      <c r="O56353" s="71"/>
      <c r="Q56353" s="71"/>
    </row>
    <row r="56354" spans="11:17" ht="15" customHeight="1" x14ac:dyDescent="0.2">
      <c r="K56354" s="71"/>
      <c r="M56354" s="71"/>
      <c r="O56354" s="71"/>
      <c r="Q56354" s="71"/>
    </row>
    <row r="56355" spans="11:17" ht="15" customHeight="1" x14ac:dyDescent="0.2">
      <c r="K56355" s="71"/>
      <c r="M56355" s="71"/>
      <c r="O56355" s="71"/>
      <c r="Q56355" s="71"/>
    </row>
    <row r="56356" spans="11:17" ht="15" customHeight="1" x14ac:dyDescent="0.2">
      <c r="K56356" s="71"/>
      <c r="M56356" s="71"/>
      <c r="O56356" s="71"/>
      <c r="Q56356" s="71"/>
    </row>
    <row r="56357" spans="11:17" ht="15" customHeight="1" x14ac:dyDescent="0.2">
      <c r="K56357" s="71"/>
      <c r="M56357" s="71"/>
      <c r="O56357" s="71"/>
      <c r="Q56357" s="71"/>
    </row>
    <row r="56358" spans="11:17" ht="15" customHeight="1" x14ac:dyDescent="0.2">
      <c r="K56358" s="71"/>
      <c r="M56358" s="71"/>
      <c r="O56358" s="71"/>
      <c r="Q56358" s="71"/>
    </row>
    <row r="56359" spans="11:17" ht="15" customHeight="1" x14ac:dyDescent="0.2">
      <c r="K56359" s="71"/>
      <c r="M56359" s="71"/>
      <c r="O56359" s="71"/>
      <c r="Q56359" s="71"/>
    </row>
    <row r="56360" spans="11:17" ht="15" customHeight="1" x14ac:dyDescent="0.2">
      <c r="K56360" s="71"/>
      <c r="M56360" s="71"/>
      <c r="O56360" s="71"/>
      <c r="Q56360" s="71"/>
    </row>
    <row r="56361" spans="11:17" ht="15" customHeight="1" x14ac:dyDescent="0.2">
      <c r="K56361" s="71"/>
      <c r="M56361" s="71"/>
      <c r="O56361" s="71"/>
      <c r="Q56361" s="71"/>
    </row>
    <row r="56362" spans="11:17" ht="15" customHeight="1" x14ac:dyDescent="0.2">
      <c r="K56362" s="71"/>
      <c r="M56362" s="71"/>
      <c r="O56362" s="71"/>
      <c r="Q56362" s="71"/>
    </row>
    <row r="56363" spans="11:17" ht="15" customHeight="1" x14ac:dyDescent="0.2">
      <c r="K56363" s="71"/>
      <c r="M56363" s="71"/>
      <c r="O56363" s="71"/>
      <c r="Q56363" s="71"/>
    </row>
    <row r="56364" spans="11:17" ht="15" customHeight="1" x14ac:dyDescent="0.2">
      <c r="K56364" s="71"/>
      <c r="M56364" s="71"/>
      <c r="O56364" s="71"/>
      <c r="Q56364" s="71"/>
    </row>
    <row r="56365" spans="11:17" ht="15" customHeight="1" x14ac:dyDescent="0.2">
      <c r="K56365" s="71"/>
      <c r="M56365" s="71"/>
      <c r="O56365" s="71"/>
      <c r="Q56365" s="71"/>
    </row>
    <row r="56366" spans="11:17" ht="15" customHeight="1" x14ac:dyDescent="0.2">
      <c r="K56366" s="71"/>
      <c r="M56366" s="71"/>
      <c r="O56366" s="71"/>
      <c r="Q56366" s="71"/>
    </row>
    <row r="56367" spans="11:17" ht="15" customHeight="1" x14ac:dyDescent="0.2">
      <c r="K56367" s="71"/>
      <c r="M56367" s="71"/>
      <c r="O56367" s="71"/>
      <c r="Q56367" s="71"/>
    </row>
    <row r="56368" spans="11:17" ht="15" customHeight="1" x14ac:dyDescent="0.2">
      <c r="K56368" s="71"/>
      <c r="M56368" s="71"/>
      <c r="O56368" s="71"/>
      <c r="Q56368" s="71"/>
    </row>
    <row r="56369" spans="11:17" ht="15" customHeight="1" x14ac:dyDescent="0.2">
      <c r="K56369" s="71"/>
      <c r="M56369" s="71"/>
      <c r="O56369" s="71"/>
      <c r="Q56369" s="71"/>
    </row>
    <row r="56370" spans="11:17" ht="15" customHeight="1" x14ac:dyDescent="0.2">
      <c r="K56370" s="71"/>
      <c r="M56370" s="71"/>
      <c r="O56370" s="71"/>
      <c r="Q56370" s="71"/>
    </row>
    <row r="56371" spans="11:17" ht="15" customHeight="1" x14ac:dyDescent="0.2">
      <c r="K56371" s="71"/>
      <c r="M56371" s="71"/>
      <c r="O56371" s="71"/>
      <c r="Q56371" s="71"/>
    </row>
    <row r="56372" spans="11:17" ht="15" customHeight="1" x14ac:dyDescent="0.2">
      <c r="K56372" s="71"/>
      <c r="M56372" s="71"/>
      <c r="O56372" s="71"/>
      <c r="Q56372" s="71"/>
    </row>
    <row r="56373" spans="11:17" ht="15" customHeight="1" x14ac:dyDescent="0.2">
      <c r="K56373" s="71"/>
      <c r="M56373" s="71"/>
      <c r="O56373" s="71"/>
      <c r="Q56373" s="71"/>
    </row>
    <row r="56374" spans="11:17" ht="15" customHeight="1" x14ac:dyDescent="0.2">
      <c r="K56374" s="71"/>
      <c r="M56374" s="71"/>
      <c r="O56374" s="71"/>
      <c r="Q56374" s="71"/>
    </row>
    <row r="56375" spans="11:17" ht="15" customHeight="1" x14ac:dyDescent="0.2">
      <c r="K56375" s="71"/>
      <c r="M56375" s="71"/>
      <c r="O56375" s="71"/>
      <c r="Q56375" s="71"/>
    </row>
    <row r="56376" spans="11:17" ht="15" customHeight="1" x14ac:dyDescent="0.2">
      <c r="K56376" s="71"/>
      <c r="M56376" s="71"/>
      <c r="O56376" s="71"/>
      <c r="Q56376" s="71"/>
    </row>
    <row r="56377" spans="11:17" ht="15" customHeight="1" x14ac:dyDescent="0.2">
      <c r="K56377" s="71"/>
      <c r="M56377" s="71"/>
      <c r="O56377" s="71"/>
      <c r="Q56377" s="71"/>
    </row>
    <row r="56378" spans="11:17" ht="15" customHeight="1" x14ac:dyDescent="0.2">
      <c r="K56378" s="71"/>
      <c r="M56378" s="71"/>
      <c r="O56378" s="71"/>
      <c r="Q56378" s="71"/>
    </row>
    <row r="56379" spans="11:17" ht="15" customHeight="1" x14ac:dyDescent="0.2">
      <c r="K56379" s="71"/>
      <c r="M56379" s="71"/>
      <c r="O56379" s="71"/>
      <c r="Q56379" s="71"/>
    </row>
    <row r="56380" spans="11:17" ht="15" customHeight="1" x14ac:dyDescent="0.2">
      <c r="K56380" s="71"/>
      <c r="M56380" s="71"/>
      <c r="O56380" s="71"/>
      <c r="Q56380" s="71"/>
    </row>
    <row r="56381" spans="11:17" ht="15" customHeight="1" x14ac:dyDescent="0.2">
      <c r="K56381" s="71"/>
      <c r="M56381" s="71"/>
      <c r="O56381" s="71"/>
      <c r="Q56381" s="71"/>
    </row>
    <row r="56382" spans="11:17" ht="15" customHeight="1" x14ac:dyDescent="0.2">
      <c r="K56382" s="71"/>
      <c r="M56382" s="71"/>
      <c r="O56382" s="71"/>
      <c r="Q56382" s="71"/>
    </row>
    <row r="56383" spans="11:17" ht="15" customHeight="1" x14ac:dyDescent="0.2">
      <c r="K56383" s="71"/>
      <c r="M56383" s="71"/>
      <c r="O56383" s="71"/>
      <c r="Q56383" s="71"/>
    </row>
    <row r="56384" spans="11:17" ht="15" customHeight="1" x14ac:dyDescent="0.2">
      <c r="K56384" s="71"/>
      <c r="M56384" s="71"/>
      <c r="O56384" s="71"/>
      <c r="Q56384" s="71"/>
    </row>
    <row r="56385" spans="11:17" ht="15" customHeight="1" x14ac:dyDescent="0.2">
      <c r="K56385" s="71"/>
      <c r="M56385" s="71"/>
      <c r="O56385" s="71"/>
      <c r="Q56385" s="71"/>
    </row>
    <row r="56386" spans="11:17" ht="15" customHeight="1" x14ac:dyDescent="0.2">
      <c r="K56386" s="71"/>
      <c r="M56386" s="71"/>
      <c r="O56386" s="71"/>
      <c r="Q56386" s="71"/>
    </row>
    <row r="56387" spans="11:17" ht="15" customHeight="1" x14ac:dyDescent="0.2">
      <c r="K56387" s="71"/>
      <c r="M56387" s="71"/>
      <c r="O56387" s="71"/>
      <c r="Q56387" s="71"/>
    </row>
    <row r="56388" spans="11:17" ht="15" customHeight="1" x14ac:dyDescent="0.2">
      <c r="K56388" s="71"/>
      <c r="M56388" s="71"/>
      <c r="O56388" s="71"/>
      <c r="Q56388" s="71"/>
    </row>
    <row r="56389" spans="11:17" ht="15" customHeight="1" x14ac:dyDescent="0.2">
      <c r="K56389" s="71"/>
      <c r="M56389" s="71"/>
      <c r="O56389" s="71"/>
      <c r="Q56389" s="71"/>
    </row>
    <row r="56390" spans="11:17" ht="15" customHeight="1" x14ac:dyDescent="0.2">
      <c r="K56390" s="71"/>
      <c r="M56390" s="71"/>
      <c r="O56390" s="71"/>
      <c r="Q56390" s="71"/>
    </row>
    <row r="56391" spans="11:17" ht="15" customHeight="1" x14ac:dyDescent="0.2">
      <c r="K56391" s="71"/>
      <c r="M56391" s="71"/>
      <c r="O56391" s="71"/>
      <c r="Q56391" s="71"/>
    </row>
    <row r="56392" spans="11:17" ht="15" customHeight="1" x14ac:dyDescent="0.2">
      <c r="K56392" s="71"/>
      <c r="M56392" s="71"/>
      <c r="O56392" s="71"/>
      <c r="Q56392" s="71"/>
    </row>
    <row r="56393" spans="11:17" ht="15" customHeight="1" x14ac:dyDescent="0.2">
      <c r="K56393" s="71"/>
      <c r="M56393" s="71"/>
      <c r="O56393" s="71"/>
      <c r="Q56393" s="71"/>
    </row>
    <row r="56394" spans="11:17" ht="15" customHeight="1" x14ac:dyDescent="0.2">
      <c r="K56394" s="71"/>
      <c r="M56394" s="71"/>
      <c r="O56394" s="71"/>
      <c r="Q56394" s="71"/>
    </row>
    <row r="56395" spans="11:17" ht="15" customHeight="1" x14ac:dyDescent="0.2">
      <c r="K56395" s="71"/>
      <c r="M56395" s="71"/>
      <c r="O56395" s="71"/>
      <c r="Q56395" s="71"/>
    </row>
    <row r="56396" spans="11:17" ht="15" customHeight="1" x14ac:dyDescent="0.2">
      <c r="K56396" s="71"/>
      <c r="M56396" s="71"/>
      <c r="O56396" s="71"/>
      <c r="Q56396" s="71"/>
    </row>
    <row r="56397" spans="11:17" ht="15" customHeight="1" x14ac:dyDescent="0.2">
      <c r="K56397" s="71"/>
      <c r="M56397" s="71"/>
      <c r="O56397" s="71"/>
      <c r="Q56397" s="71"/>
    </row>
    <row r="56398" spans="11:17" ht="15" customHeight="1" x14ac:dyDescent="0.2">
      <c r="K56398" s="71"/>
      <c r="M56398" s="71"/>
      <c r="O56398" s="71"/>
      <c r="Q56398" s="71"/>
    </row>
    <row r="56399" spans="11:17" ht="15" customHeight="1" x14ac:dyDescent="0.2">
      <c r="K56399" s="71"/>
      <c r="M56399" s="71"/>
      <c r="O56399" s="71"/>
      <c r="Q56399" s="71"/>
    </row>
    <row r="56400" spans="11:17" ht="15" customHeight="1" x14ac:dyDescent="0.2">
      <c r="K56400" s="71"/>
      <c r="M56400" s="71"/>
      <c r="O56400" s="71"/>
      <c r="Q56400" s="71"/>
    </row>
    <row r="56401" spans="11:17" ht="15" customHeight="1" x14ac:dyDescent="0.2">
      <c r="K56401" s="71"/>
      <c r="M56401" s="71"/>
      <c r="O56401" s="71"/>
      <c r="Q56401" s="71"/>
    </row>
    <row r="56402" spans="11:17" ht="15" customHeight="1" x14ac:dyDescent="0.2">
      <c r="K56402" s="71"/>
      <c r="M56402" s="71"/>
      <c r="O56402" s="71"/>
      <c r="Q56402" s="71"/>
    </row>
    <row r="56403" spans="11:17" ht="15" customHeight="1" x14ac:dyDescent="0.2">
      <c r="K56403" s="71"/>
      <c r="M56403" s="71"/>
      <c r="O56403" s="71"/>
      <c r="Q56403" s="71"/>
    </row>
    <row r="56404" spans="11:17" ht="15" customHeight="1" x14ac:dyDescent="0.2">
      <c r="K56404" s="71"/>
      <c r="M56404" s="71"/>
      <c r="O56404" s="71"/>
      <c r="Q56404" s="71"/>
    </row>
    <row r="56405" spans="11:17" ht="15" customHeight="1" x14ac:dyDescent="0.2">
      <c r="K56405" s="71"/>
      <c r="M56405" s="71"/>
      <c r="O56405" s="71"/>
      <c r="Q56405" s="71"/>
    </row>
    <row r="56406" spans="11:17" ht="15" customHeight="1" x14ac:dyDescent="0.2">
      <c r="K56406" s="71"/>
      <c r="M56406" s="71"/>
      <c r="O56406" s="71"/>
      <c r="Q56406" s="71"/>
    </row>
    <row r="56407" spans="11:17" ht="15" customHeight="1" x14ac:dyDescent="0.2">
      <c r="K56407" s="71"/>
      <c r="M56407" s="71"/>
      <c r="O56407" s="71"/>
      <c r="Q56407" s="71"/>
    </row>
    <row r="56408" spans="11:17" ht="15" customHeight="1" x14ac:dyDescent="0.2">
      <c r="K56408" s="71"/>
      <c r="M56408" s="71"/>
      <c r="O56408" s="71"/>
      <c r="Q56408" s="71"/>
    </row>
    <row r="56409" spans="11:17" ht="15" customHeight="1" x14ac:dyDescent="0.2">
      <c r="K56409" s="71"/>
      <c r="M56409" s="71"/>
      <c r="O56409" s="71"/>
      <c r="Q56409" s="71"/>
    </row>
    <row r="56410" spans="11:17" ht="15" customHeight="1" x14ac:dyDescent="0.2">
      <c r="K56410" s="71"/>
      <c r="M56410" s="71"/>
      <c r="O56410" s="71"/>
      <c r="Q56410" s="71"/>
    </row>
    <row r="56411" spans="11:17" ht="15" customHeight="1" x14ac:dyDescent="0.2">
      <c r="K56411" s="71"/>
      <c r="M56411" s="71"/>
      <c r="O56411" s="71"/>
      <c r="Q56411" s="71"/>
    </row>
    <row r="56412" spans="11:17" ht="15" customHeight="1" x14ac:dyDescent="0.2">
      <c r="K56412" s="71"/>
      <c r="M56412" s="71"/>
      <c r="O56412" s="71"/>
      <c r="Q56412" s="71"/>
    </row>
    <row r="56413" spans="11:17" ht="15" customHeight="1" x14ac:dyDescent="0.2">
      <c r="K56413" s="71"/>
      <c r="M56413" s="71"/>
      <c r="O56413" s="71"/>
      <c r="Q56413" s="71"/>
    </row>
    <row r="56414" spans="11:17" ht="15" customHeight="1" x14ac:dyDescent="0.2">
      <c r="K56414" s="71"/>
      <c r="M56414" s="71"/>
      <c r="O56414" s="71"/>
      <c r="Q56414" s="71"/>
    </row>
    <row r="56415" spans="11:17" ht="15" customHeight="1" x14ac:dyDescent="0.2">
      <c r="K56415" s="71"/>
      <c r="M56415" s="71"/>
      <c r="O56415" s="71"/>
      <c r="Q56415" s="71"/>
    </row>
    <row r="56416" spans="11:17" ht="15" customHeight="1" x14ac:dyDescent="0.2">
      <c r="K56416" s="71"/>
      <c r="M56416" s="71"/>
      <c r="O56416" s="71"/>
      <c r="Q56416" s="71"/>
    </row>
    <row r="56417" spans="11:17" ht="15" customHeight="1" x14ac:dyDescent="0.2">
      <c r="K56417" s="71"/>
      <c r="M56417" s="71"/>
      <c r="O56417" s="71"/>
      <c r="Q56417" s="71"/>
    </row>
    <row r="56418" spans="11:17" ht="15" customHeight="1" x14ac:dyDescent="0.2">
      <c r="K56418" s="71"/>
      <c r="M56418" s="71"/>
      <c r="O56418" s="71"/>
      <c r="Q56418" s="71"/>
    </row>
    <row r="56419" spans="11:17" ht="15" customHeight="1" x14ac:dyDescent="0.2">
      <c r="K56419" s="71"/>
      <c r="M56419" s="71"/>
      <c r="O56419" s="71"/>
      <c r="Q56419" s="71"/>
    </row>
    <row r="56420" spans="11:17" ht="15" customHeight="1" x14ac:dyDescent="0.2">
      <c r="K56420" s="71"/>
      <c r="M56420" s="71"/>
      <c r="O56420" s="71"/>
      <c r="Q56420" s="71"/>
    </row>
    <row r="56421" spans="11:17" ht="15" customHeight="1" x14ac:dyDescent="0.2">
      <c r="K56421" s="71"/>
      <c r="M56421" s="71"/>
      <c r="O56421" s="71"/>
      <c r="Q56421" s="71"/>
    </row>
    <row r="56422" spans="11:17" ht="15" customHeight="1" x14ac:dyDescent="0.2">
      <c r="K56422" s="71"/>
      <c r="M56422" s="71"/>
      <c r="O56422" s="71"/>
      <c r="Q56422" s="71"/>
    </row>
    <row r="56423" spans="11:17" ht="15" customHeight="1" x14ac:dyDescent="0.2">
      <c r="K56423" s="71"/>
      <c r="M56423" s="71"/>
      <c r="O56423" s="71"/>
      <c r="Q56423" s="71"/>
    </row>
    <row r="56424" spans="11:17" ht="15" customHeight="1" x14ac:dyDescent="0.2">
      <c r="K56424" s="71"/>
      <c r="M56424" s="71"/>
      <c r="O56424" s="71"/>
      <c r="Q56424" s="71"/>
    </row>
    <row r="56425" spans="11:17" ht="15" customHeight="1" x14ac:dyDescent="0.2">
      <c r="K56425" s="71"/>
      <c r="M56425" s="71"/>
      <c r="O56425" s="71"/>
      <c r="Q56425" s="71"/>
    </row>
    <row r="56426" spans="11:17" ht="15" customHeight="1" x14ac:dyDescent="0.2">
      <c r="K56426" s="71"/>
      <c r="M56426" s="71"/>
      <c r="O56426" s="71"/>
      <c r="Q56426" s="71"/>
    </row>
    <row r="56427" spans="11:17" ht="15" customHeight="1" x14ac:dyDescent="0.2">
      <c r="K56427" s="71"/>
      <c r="M56427" s="71"/>
      <c r="O56427" s="71"/>
      <c r="Q56427" s="71"/>
    </row>
    <row r="56428" spans="11:17" ht="15" customHeight="1" x14ac:dyDescent="0.2">
      <c r="K56428" s="71"/>
      <c r="M56428" s="71"/>
      <c r="O56428" s="71"/>
      <c r="Q56428" s="71"/>
    </row>
    <row r="56429" spans="11:17" ht="15" customHeight="1" x14ac:dyDescent="0.2">
      <c r="K56429" s="71"/>
      <c r="M56429" s="71"/>
      <c r="O56429" s="71"/>
      <c r="Q56429" s="71"/>
    </row>
    <row r="56430" spans="11:17" ht="15" customHeight="1" x14ac:dyDescent="0.2">
      <c r="K56430" s="71"/>
      <c r="M56430" s="71"/>
      <c r="O56430" s="71"/>
      <c r="Q56430" s="71"/>
    </row>
    <row r="56431" spans="11:17" ht="15" customHeight="1" x14ac:dyDescent="0.2">
      <c r="K56431" s="71"/>
      <c r="M56431" s="71"/>
      <c r="O56431" s="71"/>
      <c r="Q56431" s="71"/>
    </row>
    <row r="56432" spans="11:17" ht="15" customHeight="1" x14ac:dyDescent="0.2">
      <c r="K56432" s="71"/>
      <c r="M56432" s="71"/>
      <c r="O56432" s="71"/>
      <c r="Q56432" s="71"/>
    </row>
    <row r="56433" spans="11:17" ht="15" customHeight="1" x14ac:dyDescent="0.2">
      <c r="K56433" s="71"/>
      <c r="M56433" s="71"/>
      <c r="O56433" s="71"/>
      <c r="Q56433" s="71"/>
    </row>
    <row r="56434" spans="11:17" ht="15" customHeight="1" x14ac:dyDescent="0.2">
      <c r="K56434" s="71"/>
      <c r="M56434" s="71"/>
      <c r="O56434" s="71"/>
      <c r="Q56434" s="71"/>
    </row>
    <row r="56435" spans="11:17" ht="15" customHeight="1" x14ac:dyDescent="0.2">
      <c r="K56435" s="71"/>
      <c r="M56435" s="71"/>
      <c r="O56435" s="71"/>
      <c r="Q56435" s="71"/>
    </row>
    <row r="56436" spans="11:17" ht="15" customHeight="1" x14ac:dyDescent="0.2">
      <c r="K56436" s="71"/>
      <c r="M56436" s="71"/>
      <c r="O56436" s="71"/>
      <c r="Q56436" s="71"/>
    </row>
    <row r="56437" spans="11:17" ht="15" customHeight="1" x14ac:dyDescent="0.2">
      <c r="K56437" s="71"/>
      <c r="M56437" s="71"/>
      <c r="O56437" s="71"/>
      <c r="Q56437" s="71"/>
    </row>
    <row r="56438" spans="11:17" ht="15" customHeight="1" x14ac:dyDescent="0.2">
      <c r="K56438" s="71"/>
      <c r="M56438" s="71"/>
      <c r="O56438" s="71"/>
      <c r="Q56438" s="71"/>
    </row>
    <row r="56439" spans="11:17" ht="15" customHeight="1" x14ac:dyDescent="0.2">
      <c r="K56439" s="71"/>
      <c r="M56439" s="71"/>
      <c r="O56439" s="71"/>
      <c r="Q56439" s="71"/>
    </row>
    <row r="56440" spans="11:17" ht="15" customHeight="1" x14ac:dyDescent="0.2">
      <c r="K56440" s="71"/>
      <c r="M56440" s="71"/>
      <c r="O56440" s="71"/>
      <c r="Q56440" s="71"/>
    </row>
    <row r="56441" spans="11:17" ht="15" customHeight="1" x14ac:dyDescent="0.2">
      <c r="K56441" s="71"/>
      <c r="M56441" s="71"/>
      <c r="O56441" s="71"/>
      <c r="Q56441" s="71"/>
    </row>
    <row r="56442" spans="11:17" ht="15" customHeight="1" x14ac:dyDescent="0.2">
      <c r="K56442" s="71"/>
      <c r="M56442" s="71"/>
      <c r="O56442" s="71"/>
      <c r="Q56442" s="71"/>
    </row>
    <row r="56443" spans="11:17" ht="15" customHeight="1" x14ac:dyDescent="0.2">
      <c r="K56443" s="71"/>
      <c r="M56443" s="71"/>
      <c r="O56443" s="71"/>
      <c r="Q56443" s="71"/>
    </row>
    <row r="56444" spans="11:17" ht="15" customHeight="1" x14ac:dyDescent="0.2">
      <c r="K56444" s="71"/>
      <c r="M56444" s="71"/>
      <c r="O56444" s="71"/>
      <c r="Q56444" s="71"/>
    </row>
    <row r="56445" spans="11:17" ht="15" customHeight="1" x14ac:dyDescent="0.2">
      <c r="K56445" s="71"/>
      <c r="M56445" s="71"/>
      <c r="O56445" s="71"/>
      <c r="Q56445" s="71"/>
    </row>
    <row r="56446" spans="11:17" ht="15" customHeight="1" x14ac:dyDescent="0.2">
      <c r="K56446" s="71"/>
      <c r="M56446" s="71"/>
      <c r="O56446" s="71"/>
      <c r="Q56446" s="71"/>
    </row>
    <row r="56447" spans="11:17" ht="15" customHeight="1" x14ac:dyDescent="0.2">
      <c r="K56447" s="71"/>
      <c r="M56447" s="71"/>
      <c r="O56447" s="71"/>
      <c r="Q56447" s="71"/>
    </row>
    <row r="56448" spans="11:17" ht="15" customHeight="1" x14ac:dyDescent="0.2">
      <c r="K56448" s="71"/>
      <c r="M56448" s="71"/>
      <c r="O56448" s="71"/>
      <c r="Q56448" s="71"/>
    </row>
    <row r="56449" spans="11:17" ht="15" customHeight="1" x14ac:dyDescent="0.2">
      <c r="K56449" s="71"/>
      <c r="M56449" s="71"/>
      <c r="O56449" s="71"/>
      <c r="Q56449" s="71"/>
    </row>
    <row r="56450" spans="11:17" ht="15" customHeight="1" x14ac:dyDescent="0.2">
      <c r="K56450" s="71"/>
      <c r="M56450" s="71"/>
      <c r="O56450" s="71"/>
      <c r="Q56450" s="71"/>
    </row>
    <row r="56451" spans="11:17" ht="15" customHeight="1" x14ac:dyDescent="0.2">
      <c r="K56451" s="71"/>
      <c r="M56451" s="71"/>
      <c r="O56451" s="71"/>
      <c r="Q56451" s="71"/>
    </row>
    <row r="56452" spans="11:17" ht="15" customHeight="1" x14ac:dyDescent="0.2">
      <c r="K56452" s="71"/>
      <c r="M56452" s="71"/>
      <c r="O56452" s="71"/>
      <c r="Q56452" s="71"/>
    </row>
    <row r="56453" spans="11:17" ht="15" customHeight="1" x14ac:dyDescent="0.2">
      <c r="K56453" s="71"/>
      <c r="M56453" s="71"/>
      <c r="O56453" s="71"/>
      <c r="Q56453" s="71"/>
    </row>
    <row r="56454" spans="11:17" ht="15" customHeight="1" x14ac:dyDescent="0.2">
      <c r="K56454" s="71"/>
      <c r="M56454" s="71"/>
      <c r="O56454" s="71"/>
      <c r="Q56454" s="71"/>
    </row>
    <row r="56455" spans="11:17" ht="15" customHeight="1" x14ac:dyDescent="0.2">
      <c r="K56455" s="71"/>
      <c r="M56455" s="71"/>
      <c r="O56455" s="71"/>
      <c r="Q56455" s="71"/>
    </row>
    <row r="56456" spans="11:17" ht="15" customHeight="1" x14ac:dyDescent="0.2">
      <c r="K56456" s="71"/>
      <c r="M56456" s="71"/>
      <c r="O56456" s="71"/>
      <c r="Q56456" s="71"/>
    </row>
    <row r="56457" spans="11:17" ht="15" customHeight="1" x14ac:dyDescent="0.2">
      <c r="K56457" s="71"/>
      <c r="M56457" s="71"/>
      <c r="O56457" s="71"/>
      <c r="Q56457" s="71"/>
    </row>
    <row r="56458" spans="11:17" ht="15" customHeight="1" x14ac:dyDescent="0.2">
      <c r="K56458" s="71"/>
      <c r="M56458" s="71"/>
      <c r="O56458" s="71"/>
      <c r="Q56458" s="71"/>
    </row>
    <row r="56459" spans="11:17" ht="15" customHeight="1" x14ac:dyDescent="0.2">
      <c r="K56459" s="71"/>
      <c r="M56459" s="71"/>
      <c r="O56459" s="71"/>
      <c r="Q56459" s="71"/>
    </row>
    <row r="56460" spans="11:17" ht="15" customHeight="1" x14ac:dyDescent="0.2">
      <c r="K56460" s="71"/>
      <c r="M56460" s="71"/>
      <c r="O56460" s="71"/>
      <c r="Q56460" s="71"/>
    </row>
    <row r="56461" spans="11:17" ht="15" customHeight="1" x14ac:dyDescent="0.2">
      <c r="K56461" s="71"/>
      <c r="M56461" s="71"/>
      <c r="O56461" s="71"/>
      <c r="Q56461" s="71"/>
    </row>
    <row r="56462" spans="11:17" ht="15" customHeight="1" x14ac:dyDescent="0.2">
      <c r="K56462" s="71"/>
      <c r="M56462" s="71"/>
      <c r="O56462" s="71"/>
      <c r="Q56462" s="71"/>
    </row>
    <row r="56463" spans="11:17" ht="15" customHeight="1" x14ac:dyDescent="0.2">
      <c r="K56463" s="71"/>
      <c r="M56463" s="71"/>
      <c r="O56463" s="71"/>
      <c r="Q56463" s="71"/>
    </row>
    <row r="56464" spans="11:17" ht="15" customHeight="1" x14ac:dyDescent="0.2">
      <c r="K56464" s="71"/>
      <c r="M56464" s="71"/>
      <c r="O56464" s="71"/>
      <c r="Q56464" s="71"/>
    </row>
    <row r="56465" spans="11:17" ht="15" customHeight="1" x14ac:dyDescent="0.2">
      <c r="K56465" s="71"/>
      <c r="M56465" s="71"/>
      <c r="O56465" s="71"/>
      <c r="Q56465" s="71"/>
    </row>
    <row r="56466" spans="11:17" ht="15" customHeight="1" x14ac:dyDescent="0.2">
      <c r="K56466" s="71"/>
      <c r="M56466" s="71"/>
      <c r="O56466" s="71"/>
      <c r="Q56466" s="71"/>
    </row>
    <row r="56467" spans="11:17" ht="15" customHeight="1" x14ac:dyDescent="0.2">
      <c r="K56467" s="71"/>
      <c r="M56467" s="71"/>
      <c r="O56467" s="71"/>
      <c r="Q56467" s="71"/>
    </row>
    <row r="56468" spans="11:17" ht="15" customHeight="1" x14ac:dyDescent="0.2">
      <c r="K56468" s="71"/>
      <c r="M56468" s="71"/>
      <c r="O56468" s="71"/>
      <c r="Q56468" s="71"/>
    </row>
    <row r="56469" spans="11:17" ht="15" customHeight="1" x14ac:dyDescent="0.2">
      <c r="K56469" s="71"/>
      <c r="M56469" s="71"/>
      <c r="O56469" s="71"/>
      <c r="Q56469" s="71"/>
    </row>
    <row r="56470" spans="11:17" ht="15" customHeight="1" x14ac:dyDescent="0.2">
      <c r="K56470" s="71"/>
      <c r="M56470" s="71"/>
      <c r="O56470" s="71"/>
      <c r="Q56470" s="71"/>
    </row>
    <row r="56471" spans="11:17" ht="15" customHeight="1" x14ac:dyDescent="0.2">
      <c r="K56471" s="71"/>
      <c r="M56471" s="71"/>
      <c r="O56471" s="71"/>
      <c r="Q56471" s="71"/>
    </row>
    <row r="56472" spans="11:17" ht="15" customHeight="1" x14ac:dyDescent="0.2">
      <c r="K56472" s="71"/>
      <c r="M56472" s="71"/>
      <c r="O56472" s="71"/>
      <c r="Q56472" s="71"/>
    </row>
    <row r="56473" spans="11:17" ht="15" customHeight="1" x14ac:dyDescent="0.2">
      <c r="K56473" s="71"/>
      <c r="M56473" s="71"/>
      <c r="O56473" s="71"/>
      <c r="Q56473" s="71"/>
    </row>
    <row r="56474" spans="11:17" ht="15" customHeight="1" x14ac:dyDescent="0.2">
      <c r="K56474" s="71"/>
      <c r="M56474" s="71"/>
      <c r="O56474" s="71"/>
      <c r="Q56474" s="71"/>
    </row>
    <row r="56475" spans="11:17" ht="15" customHeight="1" x14ac:dyDescent="0.2">
      <c r="K56475" s="71"/>
      <c r="M56475" s="71"/>
      <c r="O56475" s="71"/>
      <c r="Q56475" s="71"/>
    </row>
    <row r="56476" spans="11:17" ht="15" customHeight="1" x14ac:dyDescent="0.2">
      <c r="K56476" s="71"/>
      <c r="M56476" s="71"/>
      <c r="O56476" s="71"/>
      <c r="Q56476" s="71"/>
    </row>
    <row r="56477" spans="11:17" ht="15" customHeight="1" x14ac:dyDescent="0.2">
      <c r="K56477" s="71"/>
      <c r="M56477" s="71"/>
      <c r="O56477" s="71"/>
      <c r="Q56477" s="71"/>
    </row>
    <row r="56478" spans="11:17" ht="15" customHeight="1" x14ac:dyDescent="0.2">
      <c r="K56478" s="71"/>
      <c r="M56478" s="71"/>
      <c r="O56478" s="71"/>
      <c r="Q56478" s="71"/>
    </row>
    <row r="56479" spans="11:17" ht="15" customHeight="1" x14ac:dyDescent="0.2">
      <c r="K56479" s="71"/>
      <c r="M56479" s="71"/>
      <c r="O56479" s="71"/>
      <c r="Q56479" s="71"/>
    </row>
    <row r="56480" spans="11:17" ht="15" customHeight="1" x14ac:dyDescent="0.2">
      <c r="K56480" s="71"/>
      <c r="M56480" s="71"/>
      <c r="O56480" s="71"/>
      <c r="Q56480" s="71"/>
    </row>
    <row r="56481" spans="11:17" ht="15" customHeight="1" x14ac:dyDescent="0.2">
      <c r="K56481" s="71"/>
      <c r="M56481" s="71"/>
      <c r="O56481" s="71"/>
      <c r="Q56481" s="71"/>
    </row>
    <row r="56482" spans="11:17" ht="15" customHeight="1" x14ac:dyDescent="0.2">
      <c r="K56482" s="71"/>
      <c r="M56482" s="71"/>
      <c r="O56482" s="71"/>
      <c r="Q56482" s="71"/>
    </row>
    <row r="56483" spans="11:17" ht="15" customHeight="1" x14ac:dyDescent="0.2">
      <c r="K56483" s="71"/>
      <c r="M56483" s="71"/>
      <c r="O56483" s="71"/>
      <c r="Q56483" s="71"/>
    </row>
    <row r="56484" spans="11:17" ht="15" customHeight="1" x14ac:dyDescent="0.2">
      <c r="K56484" s="71"/>
      <c r="M56484" s="71"/>
      <c r="O56484" s="71"/>
      <c r="Q56484" s="71"/>
    </row>
    <row r="56485" spans="11:17" ht="15" customHeight="1" x14ac:dyDescent="0.2">
      <c r="K56485" s="71"/>
      <c r="M56485" s="71"/>
      <c r="O56485" s="71"/>
      <c r="Q56485" s="71"/>
    </row>
    <row r="56486" spans="11:17" ht="15" customHeight="1" x14ac:dyDescent="0.2">
      <c r="K56486" s="71"/>
      <c r="M56486" s="71"/>
      <c r="O56486" s="71"/>
      <c r="Q56486" s="71"/>
    </row>
    <row r="56487" spans="11:17" ht="15" customHeight="1" x14ac:dyDescent="0.2">
      <c r="K56487" s="71"/>
      <c r="M56487" s="71"/>
      <c r="O56487" s="71"/>
      <c r="Q56487" s="71"/>
    </row>
    <row r="56488" spans="11:17" ht="15" customHeight="1" x14ac:dyDescent="0.2">
      <c r="K56488" s="71"/>
      <c r="M56488" s="71"/>
      <c r="O56488" s="71"/>
      <c r="Q56488" s="71"/>
    </row>
    <row r="56489" spans="11:17" ht="15" customHeight="1" x14ac:dyDescent="0.2">
      <c r="K56489" s="71"/>
      <c r="M56489" s="71"/>
      <c r="O56489" s="71"/>
      <c r="Q56489" s="71"/>
    </row>
    <row r="56490" spans="11:17" ht="15" customHeight="1" x14ac:dyDescent="0.2">
      <c r="K56490" s="71"/>
      <c r="M56490" s="71"/>
      <c r="O56490" s="71"/>
      <c r="Q56490" s="71"/>
    </row>
    <row r="56491" spans="11:17" ht="15" customHeight="1" x14ac:dyDescent="0.2">
      <c r="K56491" s="71"/>
      <c r="M56491" s="71"/>
      <c r="O56491" s="71"/>
      <c r="Q56491" s="71"/>
    </row>
    <row r="56492" spans="11:17" ht="15" customHeight="1" x14ac:dyDescent="0.2">
      <c r="K56492" s="71"/>
      <c r="M56492" s="71"/>
      <c r="O56492" s="71"/>
      <c r="Q56492" s="71"/>
    </row>
    <row r="56493" spans="11:17" ht="15" customHeight="1" x14ac:dyDescent="0.2">
      <c r="K56493" s="71"/>
      <c r="M56493" s="71"/>
      <c r="O56493" s="71"/>
      <c r="Q56493" s="71"/>
    </row>
    <row r="56494" spans="11:17" ht="15" customHeight="1" x14ac:dyDescent="0.2">
      <c r="K56494" s="71"/>
      <c r="M56494" s="71"/>
      <c r="O56494" s="71"/>
      <c r="Q56494" s="71"/>
    </row>
    <row r="56495" spans="11:17" ht="15" customHeight="1" x14ac:dyDescent="0.2">
      <c r="K56495" s="71"/>
      <c r="M56495" s="71"/>
      <c r="O56495" s="71"/>
      <c r="Q56495" s="71"/>
    </row>
    <row r="56496" spans="11:17" ht="15" customHeight="1" x14ac:dyDescent="0.2">
      <c r="K56496" s="71"/>
      <c r="M56496" s="71"/>
      <c r="O56496" s="71"/>
      <c r="Q56496" s="71"/>
    </row>
    <row r="56497" spans="11:17" ht="15" customHeight="1" x14ac:dyDescent="0.2">
      <c r="K56497" s="71"/>
      <c r="M56497" s="71"/>
      <c r="O56497" s="71"/>
      <c r="Q56497" s="71"/>
    </row>
    <row r="56498" spans="11:17" ht="15" customHeight="1" x14ac:dyDescent="0.2">
      <c r="K56498" s="71"/>
      <c r="M56498" s="71"/>
      <c r="O56498" s="71"/>
      <c r="Q56498" s="71"/>
    </row>
    <row r="56499" spans="11:17" ht="15" customHeight="1" x14ac:dyDescent="0.2">
      <c r="K56499" s="71"/>
      <c r="M56499" s="71"/>
      <c r="O56499" s="71"/>
      <c r="Q56499" s="71"/>
    </row>
    <row r="56500" spans="11:17" ht="15" customHeight="1" x14ac:dyDescent="0.2">
      <c r="K56500" s="71"/>
      <c r="M56500" s="71"/>
      <c r="O56500" s="71"/>
      <c r="Q56500" s="71"/>
    </row>
    <row r="56501" spans="11:17" ht="15" customHeight="1" x14ac:dyDescent="0.2">
      <c r="K56501" s="71"/>
      <c r="M56501" s="71"/>
      <c r="O56501" s="71"/>
      <c r="Q56501" s="71"/>
    </row>
    <row r="56502" spans="11:17" ht="15" customHeight="1" x14ac:dyDescent="0.2">
      <c r="K56502" s="71"/>
      <c r="M56502" s="71"/>
      <c r="O56502" s="71"/>
      <c r="Q56502" s="71"/>
    </row>
    <row r="56503" spans="11:17" ht="15" customHeight="1" x14ac:dyDescent="0.2">
      <c r="K56503" s="71"/>
      <c r="M56503" s="71"/>
      <c r="O56503" s="71"/>
      <c r="Q56503" s="71"/>
    </row>
    <row r="56504" spans="11:17" ht="15" customHeight="1" x14ac:dyDescent="0.2">
      <c r="K56504" s="71"/>
      <c r="M56504" s="71"/>
      <c r="O56504" s="71"/>
      <c r="Q56504" s="71"/>
    </row>
    <row r="56505" spans="11:17" ht="15" customHeight="1" x14ac:dyDescent="0.2">
      <c r="K56505" s="71"/>
      <c r="M56505" s="71"/>
      <c r="O56505" s="71"/>
      <c r="Q56505" s="71"/>
    </row>
    <row r="56506" spans="11:17" ht="15" customHeight="1" x14ac:dyDescent="0.2">
      <c r="K56506" s="71"/>
      <c r="M56506" s="71"/>
      <c r="O56506" s="71"/>
      <c r="Q56506" s="71"/>
    </row>
    <row r="56507" spans="11:17" ht="15" customHeight="1" x14ac:dyDescent="0.2">
      <c r="K56507" s="71"/>
      <c r="M56507" s="71"/>
      <c r="O56507" s="71"/>
      <c r="Q56507" s="71"/>
    </row>
    <row r="56508" spans="11:17" ht="15" customHeight="1" x14ac:dyDescent="0.2">
      <c r="K56508" s="71"/>
      <c r="M56508" s="71"/>
      <c r="O56508" s="71"/>
      <c r="Q56508" s="71"/>
    </row>
    <row r="56509" spans="11:17" ht="15" customHeight="1" x14ac:dyDescent="0.2">
      <c r="K56509" s="71"/>
      <c r="M56509" s="71"/>
      <c r="O56509" s="71"/>
      <c r="Q56509" s="71"/>
    </row>
    <row r="56510" spans="11:17" ht="15" customHeight="1" x14ac:dyDescent="0.2">
      <c r="K56510" s="71"/>
      <c r="M56510" s="71"/>
      <c r="O56510" s="71"/>
      <c r="Q56510" s="71"/>
    </row>
    <row r="56511" spans="11:17" ht="15" customHeight="1" x14ac:dyDescent="0.2">
      <c r="K56511" s="71"/>
      <c r="M56511" s="71"/>
      <c r="O56511" s="71"/>
      <c r="Q56511" s="71"/>
    </row>
    <row r="56512" spans="11:17" ht="15" customHeight="1" x14ac:dyDescent="0.2">
      <c r="K56512" s="71"/>
      <c r="M56512" s="71"/>
      <c r="O56512" s="71"/>
      <c r="Q56512" s="71"/>
    </row>
    <row r="56513" spans="11:17" ht="15" customHeight="1" x14ac:dyDescent="0.2">
      <c r="K56513" s="71"/>
      <c r="M56513" s="71"/>
      <c r="O56513" s="71"/>
      <c r="Q56513" s="71"/>
    </row>
    <row r="56514" spans="11:17" ht="15" customHeight="1" x14ac:dyDescent="0.2">
      <c r="K56514" s="71"/>
      <c r="M56514" s="71"/>
      <c r="O56514" s="71"/>
      <c r="Q56514" s="71"/>
    </row>
    <row r="56515" spans="11:17" ht="15" customHeight="1" x14ac:dyDescent="0.2">
      <c r="K56515" s="71"/>
      <c r="M56515" s="71"/>
      <c r="O56515" s="71"/>
      <c r="Q56515" s="71"/>
    </row>
    <row r="56516" spans="11:17" ht="15" customHeight="1" x14ac:dyDescent="0.2">
      <c r="K56516" s="71"/>
      <c r="M56516" s="71"/>
      <c r="O56516" s="71"/>
      <c r="Q56516" s="71"/>
    </row>
    <row r="56517" spans="11:17" ht="15" customHeight="1" x14ac:dyDescent="0.2">
      <c r="K56517" s="71"/>
      <c r="M56517" s="71"/>
      <c r="O56517" s="71"/>
      <c r="Q56517" s="71"/>
    </row>
    <row r="56518" spans="11:17" ht="15" customHeight="1" x14ac:dyDescent="0.2">
      <c r="K56518" s="71"/>
      <c r="M56518" s="71"/>
      <c r="O56518" s="71"/>
      <c r="Q56518" s="71"/>
    </row>
    <row r="56519" spans="11:17" ht="15" customHeight="1" x14ac:dyDescent="0.2">
      <c r="K56519" s="71"/>
      <c r="M56519" s="71"/>
      <c r="O56519" s="71"/>
      <c r="Q56519" s="71"/>
    </row>
    <row r="56520" spans="11:17" ht="15" customHeight="1" x14ac:dyDescent="0.2">
      <c r="K56520" s="71"/>
      <c r="M56520" s="71"/>
      <c r="O56520" s="71"/>
      <c r="Q56520" s="71"/>
    </row>
    <row r="56521" spans="11:17" ht="15" customHeight="1" x14ac:dyDescent="0.2">
      <c r="K56521" s="71"/>
      <c r="M56521" s="71"/>
      <c r="O56521" s="71"/>
      <c r="Q56521" s="71"/>
    </row>
    <row r="56522" spans="11:17" ht="15" customHeight="1" x14ac:dyDescent="0.2">
      <c r="K56522" s="71"/>
      <c r="M56522" s="71"/>
      <c r="O56522" s="71"/>
      <c r="Q56522" s="71"/>
    </row>
    <row r="56523" spans="11:17" ht="15" customHeight="1" x14ac:dyDescent="0.2">
      <c r="K56523" s="71"/>
      <c r="M56523" s="71"/>
      <c r="O56523" s="71"/>
      <c r="Q56523" s="71"/>
    </row>
    <row r="56524" spans="11:17" ht="15" customHeight="1" x14ac:dyDescent="0.2">
      <c r="K56524" s="71"/>
      <c r="M56524" s="71"/>
      <c r="O56524" s="71"/>
      <c r="Q56524" s="71"/>
    </row>
    <row r="56525" spans="11:17" ht="15" customHeight="1" x14ac:dyDescent="0.2">
      <c r="K56525" s="71"/>
      <c r="M56525" s="71"/>
      <c r="O56525" s="71"/>
      <c r="Q56525" s="71"/>
    </row>
    <row r="56526" spans="11:17" ht="15" customHeight="1" x14ac:dyDescent="0.2">
      <c r="K56526" s="71"/>
      <c r="M56526" s="71"/>
      <c r="O56526" s="71"/>
      <c r="Q56526" s="71"/>
    </row>
    <row r="56527" spans="11:17" ht="15" customHeight="1" x14ac:dyDescent="0.2">
      <c r="K56527" s="71"/>
      <c r="M56527" s="71"/>
      <c r="O56527" s="71"/>
      <c r="Q56527" s="71"/>
    </row>
    <row r="56528" spans="11:17" ht="15" customHeight="1" x14ac:dyDescent="0.2">
      <c r="K56528" s="71"/>
      <c r="M56528" s="71"/>
      <c r="O56528" s="71"/>
      <c r="Q56528" s="71"/>
    </row>
    <row r="56529" spans="11:17" ht="15" customHeight="1" x14ac:dyDescent="0.2">
      <c r="K56529" s="71"/>
      <c r="M56529" s="71"/>
      <c r="O56529" s="71"/>
      <c r="Q56529" s="71"/>
    </row>
    <row r="56530" spans="11:17" ht="15" customHeight="1" x14ac:dyDescent="0.2">
      <c r="K56530" s="71"/>
      <c r="M56530" s="71"/>
      <c r="O56530" s="71"/>
      <c r="Q56530" s="71"/>
    </row>
    <row r="56531" spans="11:17" ht="15" customHeight="1" x14ac:dyDescent="0.2">
      <c r="K56531" s="71"/>
      <c r="M56531" s="71"/>
      <c r="O56531" s="71"/>
      <c r="Q56531" s="71"/>
    </row>
    <row r="56532" spans="11:17" ht="15" customHeight="1" x14ac:dyDescent="0.2">
      <c r="K56532" s="71"/>
      <c r="M56532" s="71"/>
      <c r="O56532" s="71"/>
      <c r="Q56532" s="71"/>
    </row>
    <row r="56533" spans="11:17" ht="15" customHeight="1" x14ac:dyDescent="0.2">
      <c r="K56533" s="71"/>
      <c r="M56533" s="71"/>
      <c r="O56533" s="71"/>
      <c r="Q56533" s="71"/>
    </row>
    <row r="56534" spans="11:17" ht="15" customHeight="1" x14ac:dyDescent="0.2">
      <c r="K56534" s="71"/>
      <c r="M56534" s="71"/>
      <c r="O56534" s="71"/>
      <c r="Q56534" s="71"/>
    </row>
    <row r="56535" spans="11:17" ht="15" customHeight="1" x14ac:dyDescent="0.2">
      <c r="K56535" s="71"/>
      <c r="M56535" s="71"/>
      <c r="O56535" s="71"/>
      <c r="Q56535" s="71"/>
    </row>
    <row r="56536" spans="11:17" ht="15" customHeight="1" x14ac:dyDescent="0.2">
      <c r="K56536" s="71"/>
      <c r="M56536" s="71"/>
      <c r="O56536" s="71"/>
      <c r="Q56536" s="71"/>
    </row>
    <row r="56537" spans="11:17" ht="15" customHeight="1" x14ac:dyDescent="0.2">
      <c r="K56537" s="71"/>
      <c r="M56537" s="71"/>
      <c r="O56537" s="71"/>
      <c r="Q56537" s="71"/>
    </row>
    <row r="56538" spans="11:17" ht="15" customHeight="1" x14ac:dyDescent="0.2">
      <c r="K56538" s="71"/>
      <c r="M56538" s="71"/>
      <c r="O56538" s="71"/>
      <c r="Q56538" s="71"/>
    </row>
    <row r="56539" spans="11:17" ht="15" customHeight="1" x14ac:dyDescent="0.2">
      <c r="K56539" s="71"/>
      <c r="M56539" s="71"/>
      <c r="O56539" s="71"/>
      <c r="Q56539" s="71"/>
    </row>
    <row r="56540" spans="11:17" ht="15" customHeight="1" x14ac:dyDescent="0.2">
      <c r="K56540" s="71"/>
      <c r="M56540" s="71"/>
      <c r="O56540" s="71"/>
      <c r="Q56540" s="71"/>
    </row>
    <row r="56541" spans="11:17" ht="15" customHeight="1" x14ac:dyDescent="0.2">
      <c r="K56541" s="71"/>
      <c r="M56541" s="71"/>
      <c r="O56541" s="71"/>
      <c r="Q56541" s="71"/>
    </row>
    <row r="56542" spans="11:17" ht="15" customHeight="1" x14ac:dyDescent="0.2">
      <c r="K56542" s="71"/>
      <c r="M56542" s="71"/>
      <c r="O56542" s="71"/>
      <c r="Q56542" s="71"/>
    </row>
    <row r="56543" spans="11:17" ht="15" customHeight="1" x14ac:dyDescent="0.2">
      <c r="K56543" s="71"/>
      <c r="M56543" s="71"/>
      <c r="O56543" s="71"/>
      <c r="Q56543" s="71"/>
    </row>
    <row r="56544" spans="11:17" ht="15" customHeight="1" x14ac:dyDescent="0.2">
      <c r="K56544" s="71"/>
      <c r="M56544" s="71"/>
      <c r="O56544" s="71"/>
      <c r="Q56544" s="71"/>
    </row>
    <row r="56545" spans="11:17" ht="15" customHeight="1" x14ac:dyDescent="0.2">
      <c r="K56545" s="71"/>
      <c r="M56545" s="71"/>
      <c r="O56545" s="71"/>
      <c r="Q56545" s="71"/>
    </row>
    <row r="56546" spans="11:17" ht="15" customHeight="1" x14ac:dyDescent="0.2">
      <c r="K56546" s="71"/>
      <c r="M56546" s="71"/>
      <c r="O56546" s="71"/>
      <c r="Q56546" s="71"/>
    </row>
    <row r="56547" spans="11:17" ht="15" customHeight="1" x14ac:dyDescent="0.2">
      <c r="K56547" s="71"/>
      <c r="M56547" s="71"/>
      <c r="O56547" s="71"/>
      <c r="Q56547" s="71"/>
    </row>
    <row r="56548" spans="11:17" ht="15" customHeight="1" x14ac:dyDescent="0.2">
      <c r="K56548" s="71"/>
      <c r="M56548" s="71"/>
      <c r="O56548" s="71"/>
      <c r="Q56548" s="71"/>
    </row>
    <row r="56549" spans="11:17" ht="15" customHeight="1" x14ac:dyDescent="0.2">
      <c r="K56549" s="71"/>
      <c r="M56549" s="71"/>
      <c r="O56549" s="71"/>
      <c r="Q56549" s="71"/>
    </row>
    <row r="56550" spans="11:17" ht="15" customHeight="1" x14ac:dyDescent="0.2">
      <c r="K56550" s="71"/>
      <c r="M56550" s="71"/>
      <c r="O56550" s="71"/>
      <c r="Q56550" s="71"/>
    </row>
    <row r="56551" spans="11:17" ht="15" customHeight="1" x14ac:dyDescent="0.2">
      <c r="K56551" s="71"/>
      <c r="M56551" s="71"/>
      <c r="O56551" s="71"/>
      <c r="Q56551" s="71"/>
    </row>
    <row r="56552" spans="11:17" ht="15" customHeight="1" x14ac:dyDescent="0.2">
      <c r="K56552" s="71"/>
      <c r="M56552" s="71"/>
      <c r="O56552" s="71"/>
      <c r="Q56552" s="71"/>
    </row>
    <row r="56553" spans="11:17" ht="15" customHeight="1" x14ac:dyDescent="0.2">
      <c r="K56553" s="71"/>
      <c r="M56553" s="71"/>
      <c r="O56553" s="71"/>
      <c r="Q56553" s="71"/>
    </row>
    <row r="56554" spans="11:17" ht="15" customHeight="1" x14ac:dyDescent="0.2">
      <c r="K56554" s="71"/>
      <c r="M56554" s="71"/>
      <c r="O56554" s="71"/>
      <c r="Q56554" s="71"/>
    </row>
    <row r="56555" spans="11:17" ht="15" customHeight="1" x14ac:dyDescent="0.2">
      <c r="K56555" s="71"/>
      <c r="M56555" s="71"/>
      <c r="O56555" s="71"/>
      <c r="Q56555" s="71"/>
    </row>
    <row r="56556" spans="11:17" ht="15" customHeight="1" x14ac:dyDescent="0.2">
      <c r="K56556" s="71"/>
      <c r="M56556" s="71"/>
      <c r="O56556" s="71"/>
      <c r="Q56556" s="71"/>
    </row>
    <row r="56557" spans="11:17" ht="15" customHeight="1" x14ac:dyDescent="0.2">
      <c r="K56557" s="71"/>
      <c r="M56557" s="71"/>
      <c r="O56557" s="71"/>
      <c r="Q56557" s="71"/>
    </row>
    <row r="56558" spans="11:17" ht="15" customHeight="1" x14ac:dyDescent="0.2">
      <c r="K56558" s="71"/>
      <c r="M56558" s="71"/>
      <c r="O56558" s="71"/>
      <c r="Q56558" s="71"/>
    </row>
    <row r="56559" spans="11:17" ht="15" customHeight="1" x14ac:dyDescent="0.2">
      <c r="K56559" s="71"/>
      <c r="M56559" s="71"/>
      <c r="O56559" s="71"/>
      <c r="Q56559" s="71"/>
    </row>
    <row r="56560" spans="11:17" ht="15" customHeight="1" x14ac:dyDescent="0.2">
      <c r="K56560" s="71"/>
      <c r="M56560" s="71"/>
      <c r="O56560" s="71"/>
      <c r="Q56560" s="71"/>
    </row>
    <row r="56561" spans="11:17" ht="15" customHeight="1" x14ac:dyDescent="0.2">
      <c r="K56561" s="71"/>
      <c r="M56561" s="71"/>
      <c r="O56561" s="71"/>
      <c r="Q56561" s="71"/>
    </row>
    <row r="56562" spans="11:17" ht="15" customHeight="1" x14ac:dyDescent="0.2">
      <c r="K56562" s="71"/>
      <c r="M56562" s="71"/>
      <c r="O56562" s="71"/>
      <c r="Q56562" s="71"/>
    </row>
    <row r="56563" spans="11:17" ht="15" customHeight="1" x14ac:dyDescent="0.2">
      <c r="K56563" s="71"/>
      <c r="M56563" s="71"/>
      <c r="O56563" s="71"/>
      <c r="Q56563" s="71"/>
    </row>
    <row r="56564" spans="11:17" ht="15" customHeight="1" x14ac:dyDescent="0.2">
      <c r="K56564" s="71"/>
      <c r="M56564" s="71"/>
      <c r="O56564" s="71"/>
      <c r="Q56564" s="71"/>
    </row>
    <row r="56565" spans="11:17" ht="15" customHeight="1" x14ac:dyDescent="0.2">
      <c r="K56565" s="71"/>
      <c r="M56565" s="71"/>
      <c r="O56565" s="71"/>
      <c r="Q56565" s="71"/>
    </row>
    <row r="56566" spans="11:17" ht="15" customHeight="1" x14ac:dyDescent="0.2">
      <c r="K56566" s="71"/>
      <c r="M56566" s="71"/>
      <c r="O56566" s="71"/>
      <c r="Q56566" s="71"/>
    </row>
    <row r="56567" spans="11:17" ht="15" customHeight="1" x14ac:dyDescent="0.2">
      <c r="K56567" s="71"/>
      <c r="M56567" s="71"/>
      <c r="O56567" s="71"/>
      <c r="Q56567" s="71"/>
    </row>
    <row r="56568" spans="11:17" ht="15" customHeight="1" x14ac:dyDescent="0.2">
      <c r="K56568" s="71"/>
      <c r="M56568" s="71"/>
      <c r="O56568" s="71"/>
      <c r="Q56568" s="71"/>
    </row>
    <row r="56569" spans="11:17" ht="15" customHeight="1" x14ac:dyDescent="0.2">
      <c r="K56569" s="71"/>
      <c r="M56569" s="71"/>
      <c r="O56569" s="71"/>
      <c r="Q56569" s="71"/>
    </row>
    <row r="56570" spans="11:17" ht="15" customHeight="1" x14ac:dyDescent="0.2">
      <c r="K56570" s="71"/>
      <c r="M56570" s="71"/>
      <c r="O56570" s="71"/>
      <c r="Q56570" s="71"/>
    </row>
    <row r="56571" spans="11:17" ht="15" customHeight="1" x14ac:dyDescent="0.2">
      <c r="K56571" s="71"/>
      <c r="M56571" s="71"/>
      <c r="O56571" s="71"/>
      <c r="Q56571" s="71"/>
    </row>
    <row r="56572" spans="11:17" ht="15" customHeight="1" x14ac:dyDescent="0.2">
      <c r="K56572" s="71"/>
      <c r="M56572" s="71"/>
      <c r="O56572" s="71"/>
      <c r="Q56572" s="71"/>
    </row>
    <row r="56573" spans="11:17" ht="15" customHeight="1" x14ac:dyDescent="0.2">
      <c r="K56573" s="71"/>
      <c r="M56573" s="71"/>
      <c r="O56573" s="71"/>
      <c r="Q56573" s="71"/>
    </row>
    <row r="56574" spans="11:17" ht="15" customHeight="1" x14ac:dyDescent="0.2">
      <c r="K56574" s="71"/>
      <c r="M56574" s="71"/>
      <c r="O56574" s="71"/>
      <c r="Q56574" s="71"/>
    </row>
    <row r="56575" spans="11:17" ht="15" customHeight="1" x14ac:dyDescent="0.2">
      <c r="K56575" s="71"/>
      <c r="M56575" s="71"/>
      <c r="O56575" s="71"/>
      <c r="Q56575" s="71"/>
    </row>
    <row r="56576" spans="11:17" ht="15" customHeight="1" x14ac:dyDescent="0.2">
      <c r="K56576" s="71"/>
      <c r="M56576" s="71"/>
      <c r="O56576" s="71"/>
      <c r="Q56576" s="71"/>
    </row>
    <row r="56577" spans="11:17" ht="15" customHeight="1" x14ac:dyDescent="0.2">
      <c r="K56577" s="71"/>
      <c r="M56577" s="71"/>
      <c r="O56577" s="71"/>
      <c r="Q56577" s="71"/>
    </row>
    <row r="56578" spans="11:17" ht="15" customHeight="1" x14ac:dyDescent="0.2">
      <c r="K56578" s="71"/>
      <c r="M56578" s="71"/>
      <c r="O56578" s="71"/>
      <c r="Q56578" s="71"/>
    </row>
    <row r="56579" spans="11:17" ht="15" customHeight="1" x14ac:dyDescent="0.2">
      <c r="K56579" s="71"/>
      <c r="M56579" s="71"/>
      <c r="O56579" s="71"/>
      <c r="Q56579" s="71"/>
    </row>
    <row r="56580" spans="11:17" ht="15" customHeight="1" x14ac:dyDescent="0.2">
      <c r="K56580" s="71"/>
      <c r="M56580" s="71"/>
      <c r="O56580" s="71"/>
      <c r="Q56580" s="71"/>
    </row>
    <row r="56581" spans="11:17" ht="15" customHeight="1" x14ac:dyDescent="0.2">
      <c r="K56581" s="71"/>
      <c r="M56581" s="71"/>
      <c r="O56581" s="71"/>
      <c r="Q56581" s="71"/>
    </row>
    <row r="56582" spans="11:17" ht="15" customHeight="1" x14ac:dyDescent="0.2">
      <c r="K56582" s="71"/>
      <c r="M56582" s="71"/>
      <c r="O56582" s="71"/>
      <c r="Q56582" s="71"/>
    </row>
    <row r="56583" spans="11:17" ht="15" customHeight="1" x14ac:dyDescent="0.2">
      <c r="K56583" s="71"/>
      <c r="M56583" s="71"/>
      <c r="O56583" s="71"/>
      <c r="Q56583" s="71"/>
    </row>
    <row r="56584" spans="11:17" ht="15" customHeight="1" x14ac:dyDescent="0.2">
      <c r="K56584" s="71"/>
      <c r="M56584" s="71"/>
      <c r="O56584" s="71"/>
      <c r="Q56584" s="71"/>
    </row>
    <row r="56585" spans="11:17" ht="15" customHeight="1" x14ac:dyDescent="0.2">
      <c r="K56585" s="71"/>
      <c r="M56585" s="71"/>
      <c r="O56585" s="71"/>
      <c r="Q56585" s="71"/>
    </row>
    <row r="56586" spans="11:17" ht="15" customHeight="1" x14ac:dyDescent="0.2">
      <c r="K56586" s="71"/>
      <c r="M56586" s="71"/>
      <c r="O56586" s="71"/>
      <c r="Q56586" s="71"/>
    </row>
    <row r="56587" spans="11:17" ht="15" customHeight="1" x14ac:dyDescent="0.2">
      <c r="K56587" s="71"/>
      <c r="M56587" s="71"/>
      <c r="O56587" s="71"/>
      <c r="Q56587" s="71"/>
    </row>
    <row r="56588" spans="11:17" ht="15" customHeight="1" x14ac:dyDescent="0.2">
      <c r="K56588" s="71"/>
      <c r="M56588" s="71"/>
      <c r="O56588" s="71"/>
      <c r="Q56588" s="71"/>
    </row>
    <row r="56589" spans="11:17" ht="15" customHeight="1" x14ac:dyDescent="0.2">
      <c r="K56589" s="71"/>
      <c r="M56589" s="71"/>
      <c r="O56589" s="71"/>
      <c r="Q56589" s="71"/>
    </row>
    <row r="56590" spans="11:17" ht="15" customHeight="1" x14ac:dyDescent="0.2">
      <c r="K56590" s="71"/>
      <c r="M56590" s="71"/>
      <c r="O56590" s="71"/>
      <c r="Q56590" s="71"/>
    </row>
    <row r="56591" spans="11:17" ht="15" customHeight="1" x14ac:dyDescent="0.2">
      <c r="K56591" s="71"/>
      <c r="M56591" s="71"/>
      <c r="O56591" s="71"/>
      <c r="Q56591" s="71"/>
    </row>
    <row r="56592" spans="11:17" ht="15" customHeight="1" x14ac:dyDescent="0.2">
      <c r="K56592" s="71"/>
      <c r="M56592" s="71"/>
      <c r="O56592" s="71"/>
      <c r="Q56592" s="71"/>
    </row>
    <row r="56593" spans="11:17" ht="15" customHeight="1" x14ac:dyDescent="0.2">
      <c r="K56593" s="71"/>
      <c r="M56593" s="71"/>
      <c r="O56593" s="71"/>
      <c r="Q56593" s="71"/>
    </row>
    <row r="56594" spans="11:17" ht="15" customHeight="1" x14ac:dyDescent="0.2">
      <c r="K56594" s="71"/>
      <c r="M56594" s="71"/>
      <c r="O56594" s="71"/>
      <c r="Q56594" s="71"/>
    </row>
    <row r="56595" spans="11:17" ht="15" customHeight="1" x14ac:dyDescent="0.2">
      <c r="K56595" s="71"/>
      <c r="M56595" s="71"/>
      <c r="O56595" s="71"/>
      <c r="Q56595" s="71"/>
    </row>
    <row r="56596" spans="11:17" ht="15" customHeight="1" x14ac:dyDescent="0.2">
      <c r="K56596" s="71"/>
      <c r="M56596" s="71"/>
      <c r="O56596" s="71"/>
      <c r="Q56596" s="71"/>
    </row>
    <row r="56597" spans="11:17" ht="15" customHeight="1" x14ac:dyDescent="0.2">
      <c r="K56597" s="71"/>
      <c r="M56597" s="71"/>
      <c r="O56597" s="71"/>
      <c r="Q56597" s="71"/>
    </row>
    <row r="56598" spans="11:17" ht="15" customHeight="1" x14ac:dyDescent="0.2">
      <c r="K56598" s="71"/>
      <c r="M56598" s="71"/>
      <c r="O56598" s="71"/>
      <c r="Q56598" s="71"/>
    </row>
    <row r="56599" spans="11:17" ht="15" customHeight="1" x14ac:dyDescent="0.2">
      <c r="K56599" s="71"/>
      <c r="M56599" s="71"/>
      <c r="O56599" s="71"/>
      <c r="Q56599" s="71"/>
    </row>
    <row r="56600" spans="11:17" ht="15" customHeight="1" x14ac:dyDescent="0.2">
      <c r="K56600" s="71"/>
      <c r="M56600" s="71"/>
      <c r="O56600" s="71"/>
      <c r="Q56600" s="71"/>
    </row>
    <row r="56601" spans="11:17" ht="15" customHeight="1" x14ac:dyDescent="0.2">
      <c r="K56601" s="71"/>
      <c r="M56601" s="71"/>
      <c r="O56601" s="71"/>
      <c r="Q56601" s="71"/>
    </row>
    <row r="56602" spans="11:17" ht="15" customHeight="1" x14ac:dyDescent="0.2">
      <c r="K56602" s="71"/>
      <c r="M56602" s="71"/>
      <c r="O56602" s="71"/>
      <c r="Q56602" s="71"/>
    </row>
    <row r="56603" spans="11:17" ht="15" customHeight="1" x14ac:dyDescent="0.2">
      <c r="K56603" s="71"/>
      <c r="M56603" s="71"/>
      <c r="O56603" s="71"/>
      <c r="Q56603" s="71"/>
    </row>
    <row r="56604" spans="11:17" ht="15" customHeight="1" x14ac:dyDescent="0.2">
      <c r="K56604" s="71"/>
      <c r="M56604" s="71"/>
      <c r="O56604" s="71"/>
      <c r="Q56604" s="71"/>
    </row>
    <row r="56605" spans="11:17" ht="15" customHeight="1" x14ac:dyDescent="0.2">
      <c r="K56605" s="71"/>
      <c r="M56605" s="71"/>
      <c r="O56605" s="71"/>
      <c r="Q56605" s="71"/>
    </row>
    <row r="56606" spans="11:17" ht="15" customHeight="1" x14ac:dyDescent="0.2">
      <c r="K56606" s="71"/>
      <c r="M56606" s="71"/>
      <c r="O56606" s="71"/>
      <c r="Q56606" s="71"/>
    </row>
    <row r="56607" spans="11:17" ht="15" customHeight="1" x14ac:dyDescent="0.2">
      <c r="K56607" s="71"/>
      <c r="M56607" s="71"/>
      <c r="O56607" s="71"/>
      <c r="Q56607" s="71"/>
    </row>
    <row r="56608" spans="11:17" ht="15" customHeight="1" x14ac:dyDescent="0.2">
      <c r="K56608" s="71"/>
      <c r="M56608" s="71"/>
      <c r="O56608" s="71"/>
      <c r="Q56608" s="71"/>
    </row>
    <row r="56609" spans="11:17" ht="15" customHeight="1" x14ac:dyDescent="0.2">
      <c r="K56609" s="71"/>
      <c r="M56609" s="71"/>
      <c r="O56609" s="71"/>
      <c r="Q56609" s="71"/>
    </row>
    <row r="56610" spans="11:17" ht="15" customHeight="1" x14ac:dyDescent="0.2">
      <c r="K56610" s="71"/>
      <c r="M56610" s="71"/>
      <c r="O56610" s="71"/>
      <c r="Q56610" s="71"/>
    </row>
    <row r="56611" spans="11:17" ht="15" customHeight="1" x14ac:dyDescent="0.2">
      <c r="K56611" s="71"/>
      <c r="M56611" s="71"/>
      <c r="O56611" s="71"/>
      <c r="Q56611" s="71"/>
    </row>
    <row r="56612" spans="11:17" ht="15" customHeight="1" x14ac:dyDescent="0.2">
      <c r="K56612" s="71"/>
      <c r="M56612" s="71"/>
      <c r="O56612" s="71"/>
      <c r="Q56612" s="71"/>
    </row>
    <row r="56613" spans="11:17" ht="15" customHeight="1" x14ac:dyDescent="0.2">
      <c r="K56613" s="71"/>
      <c r="M56613" s="71"/>
      <c r="O56613" s="71"/>
      <c r="Q56613" s="71"/>
    </row>
    <row r="56614" spans="11:17" ht="15" customHeight="1" x14ac:dyDescent="0.2">
      <c r="K56614" s="71"/>
      <c r="M56614" s="71"/>
      <c r="O56614" s="71"/>
      <c r="Q56614" s="71"/>
    </row>
    <row r="56615" spans="11:17" ht="15" customHeight="1" x14ac:dyDescent="0.2">
      <c r="K56615" s="71"/>
      <c r="M56615" s="71"/>
      <c r="O56615" s="71"/>
      <c r="Q56615" s="71"/>
    </row>
    <row r="56616" spans="11:17" ht="15" customHeight="1" x14ac:dyDescent="0.2">
      <c r="K56616" s="71"/>
      <c r="M56616" s="71"/>
      <c r="O56616" s="71"/>
      <c r="Q56616" s="71"/>
    </row>
    <row r="56617" spans="11:17" ht="15" customHeight="1" x14ac:dyDescent="0.2">
      <c r="K56617" s="71"/>
      <c r="M56617" s="71"/>
      <c r="O56617" s="71"/>
      <c r="Q56617" s="71"/>
    </row>
    <row r="56618" spans="11:17" ht="15" customHeight="1" x14ac:dyDescent="0.2">
      <c r="K56618" s="71"/>
      <c r="M56618" s="71"/>
      <c r="O56618" s="71"/>
      <c r="Q56618" s="71"/>
    </row>
    <row r="56619" spans="11:17" ht="15" customHeight="1" x14ac:dyDescent="0.2">
      <c r="K56619" s="71"/>
      <c r="M56619" s="71"/>
      <c r="O56619" s="71"/>
      <c r="Q56619" s="71"/>
    </row>
    <row r="56620" spans="11:17" ht="15" customHeight="1" x14ac:dyDescent="0.2">
      <c r="K56620" s="71"/>
      <c r="M56620" s="71"/>
      <c r="O56620" s="71"/>
      <c r="Q56620" s="71"/>
    </row>
    <row r="56621" spans="11:17" ht="15" customHeight="1" x14ac:dyDescent="0.2">
      <c r="K56621" s="71"/>
      <c r="M56621" s="71"/>
      <c r="O56621" s="71"/>
      <c r="Q56621" s="71"/>
    </row>
    <row r="56622" spans="11:17" ht="15" customHeight="1" x14ac:dyDescent="0.2">
      <c r="K56622" s="71"/>
      <c r="M56622" s="71"/>
      <c r="O56622" s="71"/>
      <c r="Q56622" s="71"/>
    </row>
    <row r="56623" spans="11:17" ht="15" customHeight="1" x14ac:dyDescent="0.2">
      <c r="K56623" s="71"/>
      <c r="M56623" s="71"/>
      <c r="O56623" s="71"/>
      <c r="Q56623" s="71"/>
    </row>
    <row r="56624" spans="11:17" ht="15" customHeight="1" x14ac:dyDescent="0.2">
      <c r="K56624" s="71"/>
      <c r="M56624" s="71"/>
      <c r="O56624" s="71"/>
      <c r="Q56624" s="71"/>
    </row>
    <row r="56625" spans="11:17" ht="15" customHeight="1" x14ac:dyDescent="0.2">
      <c r="K56625" s="71"/>
      <c r="M56625" s="71"/>
      <c r="O56625" s="71"/>
      <c r="Q56625" s="71"/>
    </row>
    <row r="56626" spans="11:17" ht="15" customHeight="1" x14ac:dyDescent="0.2">
      <c r="K56626" s="71"/>
      <c r="M56626" s="71"/>
      <c r="O56626" s="71"/>
      <c r="Q56626" s="71"/>
    </row>
    <row r="56627" spans="11:17" ht="15" customHeight="1" x14ac:dyDescent="0.2">
      <c r="K56627" s="71"/>
      <c r="M56627" s="71"/>
      <c r="O56627" s="71"/>
      <c r="Q56627" s="71"/>
    </row>
    <row r="56628" spans="11:17" ht="15" customHeight="1" x14ac:dyDescent="0.2">
      <c r="K56628" s="71"/>
      <c r="M56628" s="71"/>
      <c r="O56628" s="71"/>
      <c r="Q56628" s="71"/>
    </row>
    <row r="56629" spans="11:17" ht="15" customHeight="1" x14ac:dyDescent="0.2">
      <c r="K56629" s="71"/>
      <c r="M56629" s="71"/>
      <c r="O56629" s="71"/>
      <c r="Q56629" s="71"/>
    </row>
    <row r="56630" spans="11:17" ht="15" customHeight="1" x14ac:dyDescent="0.2">
      <c r="K56630" s="71"/>
      <c r="M56630" s="71"/>
      <c r="O56630" s="71"/>
      <c r="Q56630" s="71"/>
    </row>
    <row r="56631" spans="11:17" ht="15" customHeight="1" x14ac:dyDescent="0.2">
      <c r="K56631" s="71"/>
      <c r="M56631" s="71"/>
      <c r="O56631" s="71"/>
      <c r="Q56631" s="71"/>
    </row>
    <row r="56632" spans="11:17" ht="15" customHeight="1" x14ac:dyDescent="0.2">
      <c r="K56632" s="71"/>
      <c r="M56632" s="71"/>
      <c r="O56632" s="71"/>
      <c r="Q56632" s="71"/>
    </row>
    <row r="56633" spans="11:17" ht="15" customHeight="1" x14ac:dyDescent="0.2">
      <c r="K56633" s="71"/>
      <c r="M56633" s="71"/>
      <c r="O56633" s="71"/>
      <c r="Q56633" s="71"/>
    </row>
    <row r="56634" spans="11:17" ht="15" customHeight="1" x14ac:dyDescent="0.2">
      <c r="K56634" s="71"/>
      <c r="M56634" s="71"/>
      <c r="O56634" s="71"/>
      <c r="Q56634" s="71"/>
    </row>
    <row r="56635" spans="11:17" ht="15" customHeight="1" x14ac:dyDescent="0.2">
      <c r="K56635" s="71"/>
      <c r="M56635" s="71"/>
      <c r="O56635" s="71"/>
      <c r="Q56635" s="71"/>
    </row>
    <row r="56636" spans="11:17" ht="15" customHeight="1" x14ac:dyDescent="0.2">
      <c r="K56636" s="71"/>
      <c r="M56636" s="71"/>
      <c r="O56636" s="71"/>
      <c r="Q56636" s="71"/>
    </row>
    <row r="56637" spans="11:17" ht="15" customHeight="1" x14ac:dyDescent="0.2">
      <c r="K56637" s="71"/>
      <c r="M56637" s="71"/>
      <c r="O56637" s="71"/>
      <c r="Q56637" s="71"/>
    </row>
    <row r="56638" spans="11:17" ht="15" customHeight="1" x14ac:dyDescent="0.2">
      <c r="K56638" s="71"/>
      <c r="M56638" s="71"/>
      <c r="O56638" s="71"/>
      <c r="Q56638" s="71"/>
    </row>
    <row r="56639" spans="11:17" ht="15" customHeight="1" x14ac:dyDescent="0.2">
      <c r="K56639" s="71"/>
      <c r="M56639" s="71"/>
      <c r="O56639" s="71"/>
      <c r="Q56639" s="71"/>
    </row>
    <row r="56640" spans="11:17" ht="15" customHeight="1" x14ac:dyDescent="0.2">
      <c r="K56640" s="71"/>
      <c r="M56640" s="71"/>
      <c r="O56640" s="71"/>
      <c r="Q56640" s="71"/>
    </row>
    <row r="56641" spans="11:17" ht="15" customHeight="1" x14ac:dyDescent="0.2">
      <c r="K56641" s="71"/>
      <c r="M56641" s="71"/>
      <c r="O56641" s="71"/>
      <c r="Q56641" s="71"/>
    </row>
    <row r="56642" spans="11:17" ht="15" customHeight="1" x14ac:dyDescent="0.2">
      <c r="K56642" s="71"/>
      <c r="M56642" s="71"/>
      <c r="O56642" s="71"/>
      <c r="Q56642" s="71"/>
    </row>
    <row r="56643" spans="11:17" ht="15" customHeight="1" x14ac:dyDescent="0.2">
      <c r="K56643" s="71"/>
      <c r="M56643" s="71"/>
      <c r="O56643" s="71"/>
      <c r="Q56643" s="71"/>
    </row>
    <row r="56644" spans="11:17" ht="15" customHeight="1" x14ac:dyDescent="0.2">
      <c r="K56644" s="71"/>
      <c r="M56644" s="71"/>
      <c r="O56644" s="71"/>
      <c r="Q56644" s="71"/>
    </row>
    <row r="56645" spans="11:17" ht="15" customHeight="1" x14ac:dyDescent="0.2">
      <c r="K56645" s="71"/>
      <c r="M56645" s="71"/>
      <c r="O56645" s="71"/>
      <c r="Q56645" s="71"/>
    </row>
    <row r="56646" spans="11:17" ht="15" customHeight="1" x14ac:dyDescent="0.2">
      <c r="K56646" s="71"/>
      <c r="M56646" s="71"/>
      <c r="O56646" s="71"/>
      <c r="Q56646" s="71"/>
    </row>
    <row r="56647" spans="11:17" ht="15" customHeight="1" x14ac:dyDescent="0.2">
      <c r="K56647" s="71"/>
      <c r="M56647" s="71"/>
      <c r="O56647" s="71"/>
      <c r="Q56647" s="71"/>
    </row>
    <row r="56648" spans="11:17" ht="15" customHeight="1" x14ac:dyDescent="0.2">
      <c r="K56648" s="71"/>
      <c r="M56648" s="71"/>
      <c r="O56648" s="71"/>
      <c r="Q56648" s="71"/>
    </row>
    <row r="56649" spans="11:17" ht="15" customHeight="1" x14ac:dyDescent="0.2">
      <c r="K56649" s="71"/>
      <c r="M56649" s="71"/>
      <c r="O56649" s="71"/>
      <c r="Q56649" s="71"/>
    </row>
    <row r="56650" spans="11:17" ht="15" customHeight="1" x14ac:dyDescent="0.2">
      <c r="K56650" s="71"/>
      <c r="M56650" s="71"/>
      <c r="O56650" s="71"/>
      <c r="Q56650" s="71"/>
    </row>
    <row r="56651" spans="11:17" ht="15" customHeight="1" x14ac:dyDescent="0.2">
      <c r="K56651" s="71"/>
      <c r="M56651" s="71"/>
      <c r="O56651" s="71"/>
      <c r="Q56651" s="71"/>
    </row>
    <row r="56652" spans="11:17" ht="15" customHeight="1" x14ac:dyDescent="0.2">
      <c r="K56652" s="71"/>
      <c r="M56652" s="71"/>
      <c r="O56652" s="71"/>
      <c r="Q56652" s="71"/>
    </row>
    <row r="56653" spans="11:17" ht="15" customHeight="1" x14ac:dyDescent="0.2">
      <c r="K56653" s="71"/>
      <c r="M56653" s="71"/>
      <c r="O56653" s="71"/>
      <c r="Q56653" s="71"/>
    </row>
    <row r="56654" spans="11:17" ht="15" customHeight="1" x14ac:dyDescent="0.2">
      <c r="K56654" s="71"/>
      <c r="M56654" s="71"/>
      <c r="O56654" s="71"/>
      <c r="Q56654" s="71"/>
    </row>
    <row r="56655" spans="11:17" ht="15" customHeight="1" x14ac:dyDescent="0.2">
      <c r="K56655" s="71"/>
      <c r="M56655" s="71"/>
      <c r="O56655" s="71"/>
      <c r="Q56655" s="71"/>
    </row>
    <row r="56656" spans="11:17" ht="15" customHeight="1" x14ac:dyDescent="0.2">
      <c r="K56656" s="71"/>
      <c r="M56656" s="71"/>
      <c r="O56656" s="71"/>
      <c r="Q56656" s="71"/>
    </row>
    <row r="56657" spans="11:17" ht="15" customHeight="1" x14ac:dyDescent="0.2">
      <c r="K56657" s="71"/>
      <c r="M56657" s="71"/>
      <c r="O56657" s="71"/>
      <c r="Q56657" s="71"/>
    </row>
    <row r="56658" spans="11:17" ht="15" customHeight="1" x14ac:dyDescent="0.2">
      <c r="K56658" s="71"/>
      <c r="M56658" s="71"/>
      <c r="O56658" s="71"/>
      <c r="Q56658" s="71"/>
    </row>
    <row r="56659" spans="11:17" ht="15" customHeight="1" x14ac:dyDescent="0.2">
      <c r="K56659" s="71"/>
      <c r="M56659" s="71"/>
      <c r="O56659" s="71"/>
      <c r="Q56659" s="71"/>
    </row>
    <row r="56660" spans="11:17" ht="15" customHeight="1" x14ac:dyDescent="0.2">
      <c r="K56660" s="71"/>
      <c r="M56660" s="71"/>
      <c r="O56660" s="71"/>
      <c r="Q56660" s="71"/>
    </row>
    <row r="56661" spans="11:17" ht="15" customHeight="1" x14ac:dyDescent="0.2">
      <c r="K56661" s="71"/>
      <c r="M56661" s="71"/>
      <c r="O56661" s="71"/>
      <c r="Q56661" s="71"/>
    </row>
    <row r="56662" spans="11:17" ht="15" customHeight="1" x14ac:dyDescent="0.2">
      <c r="K56662" s="71"/>
      <c r="M56662" s="71"/>
      <c r="O56662" s="71"/>
      <c r="Q56662" s="71"/>
    </row>
    <row r="56663" spans="11:17" ht="15" customHeight="1" x14ac:dyDescent="0.2">
      <c r="K56663" s="71"/>
      <c r="M56663" s="71"/>
      <c r="O56663" s="71"/>
      <c r="Q56663" s="71"/>
    </row>
    <row r="56664" spans="11:17" ht="15" customHeight="1" x14ac:dyDescent="0.2">
      <c r="K56664" s="71"/>
      <c r="M56664" s="71"/>
      <c r="O56664" s="71"/>
      <c r="Q56664" s="71"/>
    </row>
    <row r="56665" spans="11:17" ht="15" customHeight="1" x14ac:dyDescent="0.2">
      <c r="K56665" s="71"/>
      <c r="M56665" s="71"/>
      <c r="O56665" s="71"/>
      <c r="Q56665" s="71"/>
    </row>
    <row r="56666" spans="11:17" ht="15" customHeight="1" x14ac:dyDescent="0.2">
      <c r="K56666" s="71"/>
      <c r="M56666" s="71"/>
      <c r="O56666" s="71"/>
      <c r="Q56666" s="71"/>
    </row>
    <row r="56667" spans="11:17" ht="15" customHeight="1" x14ac:dyDescent="0.2">
      <c r="K56667" s="71"/>
      <c r="M56667" s="71"/>
      <c r="O56667" s="71"/>
      <c r="Q56667" s="71"/>
    </row>
    <row r="56668" spans="11:17" ht="15" customHeight="1" x14ac:dyDescent="0.2">
      <c r="K56668" s="71"/>
      <c r="M56668" s="71"/>
      <c r="O56668" s="71"/>
      <c r="Q56668" s="71"/>
    </row>
    <row r="56669" spans="11:17" ht="15" customHeight="1" x14ac:dyDescent="0.2">
      <c r="K56669" s="71"/>
      <c r="M56669" s="71"/>
      <c r="O56669" s="71"/>
      <c r="Q56669" s="71"/>
    </row>
    <row r="56670" spans="11:17" ht="15" customHeight="1" x14ac:dyDescent="0.2">
      <c r="K56670" s="71"/>
      <c r="M56670" s="71"/>
      <c r="O56670" s="71"/>
      <c r="Q56670" s="71"/>
    </row>
    <row r="56671" spans="11:17" ht="15" customHeight="1" x14ac:dyDescent="0.2">
      <c r="K56671" s="71"/>
      <c r="M56671" s="71"/>
      <c r="O56671" s="71"/>
      <c r="Q56671" s="71"/>
    </row>
    <row r="56672" spans="11:17" ht="15" customHeight="1" x14ac:dyDescent="0.2">
      <c r="K56672" s="71"/>
      <c r="M56672" s="71"/>
      <c r="O56672" s="71"/>
      <c r="Q56672" s="71"/>
    </row>
    <row r="56673" spans="11:17" ht="15" customHeight="1" x14ac:dyDescent="0.2">
      <c r="K56673" s="71"/>
      <c r="M56673" s="71"/>
      <c r="O56673" s="71"/>
      <c r="Q56673" s="71"/>
    </row>
    <row r="56674" spans="11:17" ht="15" customHeight="1" x14ac:dyDescent="0.2">
      <c r="K56674" s="71"/>
      <c r="M56674" s="71"/>
      <c r="O56674" s="71"/>
      <c r="Q56674" s="71"/>
    </row>
    <row r="56675" spans="11:17" ht="15" customHeight="1" x14ac:dyDescent="0.2">
      <c r="K56675" s="71"/>
      <c r="M56675" s="71"/>
      <c r="O56675" s="71"/>
      <c r="Q56675" s="71"/>
    </row>
    <row r="56676" spans="11:17" ht="15" customHeight="1" x14ac:dyDescent="0.2">
      <c r="K56676" s="71"/>
      <c r="M56676" s="71"/>
      <c r="O56676" s="71"/>
      <c r="Q56676" s="71"/>
    </row>
    <row r="56677" spans="11:17" ht="15" customHeight="1" x14ac:dyDescent="0.2">
      <c r="K56677" s="71"/>
      <c r="M56677" s="71"/>
      <c r="O56677" s="71"/>
      <c r="Q56677" s="71"/>
    </row>
    <row r="56678" spans="11:17" ht="15" customHeight="1" x14ac:dyDescent="0.2">
      <c r="K56678" s="71"/>
      <c r="M56678" s="71"/>
      <c r="O56678" s="71"/>
      <c r="Q56678" s="71"/>
    </row>
    <row r="56679" spans="11:17" ht="15" customHeight="1" x14ac:dyDescent="0.2">
      <c r="K56679" s="71"/>
      <c r="M56679" s="71"/>
      <c r="O56679" s="71"/>
      <c r="Q56679" s="71"/>
    </row>
    <row r="56680" spans="11:17" ht="15" customHeight="1" x14ac:dyDescent="0.2">
      <c r="K56680" s="71"/>
      <c r="M56680" s="71"/>
      <c r="O56680" s="71"/>
      <c r="Q56680" s="71"/>
    </row>
    <row r="56681" spans="11:17" ht="15" customHeight="1" x14ac:dyDescent="0.2">
      <c r="K56681" s="71"/>
      <c r="M56681" s="71"/>
      <c r="O56681" s="71"/>
      <c r="Q56681" s="71"/>
    </row>
    <row r="56682" spans="11:17" ht="15" customHeight="1" x14ac:dyDescent="0.2">
      <c r="K56682" s="71"/>
      <c r="M56682" s="71"/>
      <c r="O56682" s="71"/>
      <c r="Q56682" s="71"/>
    </row>
    <row r="56683" spans="11:17" ht="15" customHeight="1" x14ac:dyDescent="0.2">
      <c r="K56683" s="71"/>
      <c r="M56683" s="71"/>
      <c r="O56683" s="71"/>
      <c r="Q56683" s="71"/>
    </row>
    <row r="56684" spans="11:17" ht="15" customHeight="1" x14ac:dyDescent="0.2">
      <c r="K56684" s="71"/>
      <c r="M56684" s="71"/>
      <c r="O56684" s="71"/>
      <c r="Q56684" s="71"/>
    </row>
    <row r="56685" spans="11:17" ht="15" customHeight="1" x14ac:dyDescent="0.2">
      <c r="K56685" s="71"/>
      <c r="M56685" s="71"/>
      <c r="O56685" s="71"/>
      <c r="Q56685" s="71"/>
    </row>
    <row r="56686" spans="11:17" ht="15" customHeight="1" x14ac:dyDescent="0.2">
      <c r="K56686" s="71"/>
      <c r="M56686" s="71"/>
      <c r="O56686" s="71"/>
      <c r="Q56686" s="71"/>
    </row>
    <row r="56687" spans="11:17" ht="15" customHeight="1" x14ac:dyDescent="0.2">
      <c r="K56687" s="71"/>
      <c r="M56687" s="71"/>
      <c r="O56687" s="71"/>
      <c r="Q56687" s="71"/>
    </row>
    <row r="56688" spans="11:17" ht="15" customHeight="1" x14ac:dyDescent="0.2">
      <c r="K56688" s="71"/>
      <c r="M56688" s="71"/>
      <c r="O56688" s="71"/>
      <c r="Q56688" s="71"/>
    </row>
    <row r="56689" spans="11:17" ht="15" customHeight="1" x14ac:dyDescent="0.2">
      <c r="K56689" s="71"/>
      <c r="M56689" s="71"/>
      <c r="O56689" s="71"/>
      <c r="Q56689" s="71"/>
    </row>
    <row r="56690" spans="11:17" ht="15" customHeight="1" x14ac:dyDescent="0.2">
      <c r="K56690" s="71"/>
      <c r="M56690" s="71"/>
      <c r="O56690" s="71"/>
      <c r="Q56690" s="71"/>
    </row>
    <row r="56691" spans="11:17" ht="15" customHeight="1" x14ac:dyDescent="0.2">
      <c r="K56691" s="71"/>
      <c r="M56691" s="71"/>
      <c r="O56691" s="71"/>
      <c r="Q56691" s="71"/>
    </row>
    <row r="56692" spans="11:17" ht="15" customHeight="1" x14ac:dyDescent="0.2">
      <c r="K56692" s="71"/>
      <c r="M56692" s="71"/>
      <c r="O56692" s="71"/>
      <c r="Q56692" s="71"/>
    </row>
    <row r="56693" spans="11:17" ht="15" customHeight="1" x14ac:dyDescent="0.2">
      <c r="K56693" s="71"/>
      <c r="M56693" s="71"/>
      <c r="O56693" s="71"/>
      <c r="Q56693" s="71"/>
    </row>
    <row r="56694" spans="11:17" ht="15" customHeight="1" x14ac:dyDescent="0.2">
      <c r="K56694" s="71"/>
      <c r="M56694" s="71"/>
      <c r="O56694" s="71"/>
      <c r="Q56694" s="71"/>
    </row>
    <row r="56695" spans="11:17" ht="15" customHeight="1" x14ac:dyDescent="0.2">
      <c r="K56695" s="71"/>
      <c r="M56695" s="71"/>
      <c r="O56695" s="71"/>
      <c r="Q56695" s="71"/>
    </row>
    <row r="56696" spans="11:17" ht="15" customHeight="1" x14ac:dyDescent="0.2">
      <c r="K56696" s="71"/>
      <c r="M56696" s="71"/>
      <c r="O56696" s="71"/>
      <c r="Q56696" s="71"/>
    </row>
    <row r="56697" spans="11:17" ht="15" customHeight="1" x14ac:dyDescent="0.2">
      <c r="K56697" s="71"/>
      <c r="M56697" s="71"/>
      <c r="O56697" s="71"/>
      <c r="Q56697" s="71"/>
    </row>
    <row r="56698" spans="11:17" ht="15" customHeight="1" x14ac:dyDescent="0.2">
      <c r="K56698" s="71"/>
      <c r="M56698" s="71"/>
      <c r="O56698" s="71"/>
      <c r="Q56698" s="71"/>
    </row>
    <row r="56699" spans="11:17" ht="15" customHeight="1" x14ac:dyDescent="0.2">
      <c r="K56699" s="71"/>
      <c r="M56699" s="71"/>
      <c r="O56699" s="71"/>
      <c r="Q56699" s="71"/>
    </row>
    <row r="56700" spans="11:17" ht="15" customHeight="1" x14ac:dyDescent="0.2">
      <c r="K56700" s="71"/>
      <c r="M56700" s="71"/>
      <c r="O56700" s="71"/>
      <c r="Q56700" s="71"/>
    </row>
    <row r="56701" spans="11:17" ht="15" customHeight="1" x14ac:dyDescent="0.2">
      <c r="K56701" s="71"/>
      <c r="M56701" s="71"/>
      <c r="O56701" s="71"/>
      <c r="Q56701" s="71"/>
    </row>
    <row r="56702" spans="11:17" ht="15" customHeight="1" x14ac:dyDescent="0.2">
      <c r="K56702" s="71"/>
      <c r="M56702" s="71"/>
      <c r="O56702" s="71"/>
      <c r="Q56702" s="71"/>
    </row>
    <row r="56703" spans="11:17" ht="15" customHeight="1" x14ac:dyDescent="0.2">
      <c r="K56703" s="71"/>
      <c r="M56703" s="71"/>
      <c r="O56703" s="71"/>
      <c r="Q56703" s="71"/>
    </row>
    <row r="56704" spans="11:17" ht="15" customHeight="1" x14ac:dyDescent="0.2">
      <c r="K56704" s="71"/>
      <c r="M56704" s="71"/>
      <c r="O56704" s="71"/>
      <c r="Q56704" s="71"/>
    </row>
    <row r="56705" spans="11:17" ht="15" customHeight="1" x14ac:dyDescent="0.2">
      <c r="K56705" s="71"/>
      <c r="M56705" s="71"/>
      <c r="O56705" s="71"/>
      <c r="Q56705" s="71"/>
    </row>
    <row r="56706" spans="11:17" ht="15" customHeight="1" x14ac:dyDescent="0.2">
      <c r="K56706" s="71"/>
      <c r="M56706" s="71"/>
      <c r="O56706" s="71"/>
      <c r="Q56706" s="71"/>
    </row>
    <row r="56707" spans="11:17" ht="15" customHeight="1" x14ac:dyDescent="0.2">
      <c r="K56707" s="71"/>
      <c r="M56707" s="71"/>
      <c r="O56707" s="71"/>
      <c r="Q56707" s="71"/>
    </row>
    <row r="56708" spans="11:17" ht="15" customHeight="1" x14ac:dyDescent="0.2">
      <c r="K56708" s="71"/>
      <c r="M56708" s="71"/>
      <c r="O56708" s="71"/>
      <c r="Q56708" s="71"/>
    </row>
    <row r="56709" spans="11:17" ht="15" customHeight="1" x14ac:dyDescent="0.2">
      <c r="K56709" s="71"/>
      <c r="M56709" s="71"/>
      <c r="O56709" s="71"/>
      <c r="Q56709" s="71"/>
    </row>
    <row r="56710" spans="11:17" ht="15" customHeight="1" x14ac:dyDescent="0.2">
      <c r="K56710" s="71"/>
      <c r="M56710" s="71"/>
      <c r="O56710" s="71"/>
      <c r="Q56710" s="71"/>
    </row>
    <row r="56711" spans="11:17" ht="15" customHeight="1" x14ac:dyDescent="0.2">
      <c r="K56711" s="71"/>
      <c r="M56711" s="71"/>
      <c r="O56711" s="71"/>
      <c r="Q56711" s="71"/>
    </row>
    <row r="56712" spans="11:17" ht="15" customHeight="1" x14ac:dyDescent="0.2">
      <c r="K56712" s="71"/>
      <c r="M56712" s="71"/>
      <c r="O56712" s="71"/>
      <c r="Q56712" s="71"/>
    </row>
    <row r="56713" spans="11:17" ht="15" customHeight="1" x14ac:dyDescent="0.2">
      <c r="K56713" s="71"/>
      <c r="M56713" s="71"/>
      <c r="O56713" s="71"/>
      <c r="Q56713" s="71"/>
    </row>
    <row r="56714" spans="11:17" ht="15" customHeight="1" x14ac:dyDescent="0.2">
      <c r="K56714" s="71"/>
      <c r="M56714" s="71"/>
      <c r="O56714" s="71"/>
      <c r="Q56714" s="71"/>
    </row>
    <row r="56715" spans="11:17" ht="15" customHeight="1" x14ac:dyDescent="0.2">
      <c r="K56715" s="71"/>
      <c r="M56715" s="71"/>
      <c r="O56715" s="71"/>
      <c r="Q56715" s="71"/>
    </row>
    <row r="56716" spans="11:17" ht="15" customHeight="1" x14ac:dyDescent="0.2">
      <c r="K56716" s="71"/>
      <c r="M56716" s="71"/>
      <c r="O56716" s="71"/>
      <c r="Q56716" s="71"/>
    </row>
    <row r="56717" spans="11:17" ht="15" customHeight="1" x14ac:dyDescent="0.2">
      <c r="K56717" s="71"/>
      <c r="M56717" s="71"/>
      <c r="O56717" s="71"/>
      <c r="Q56717" s="71"/>
    </row>
    <row r="56718" spans="11:17" ht="15" customHeight="1" x14ac:dyDescent="0.2">
      <c r="K56718" s="71"/>
      <c r="M56718" s="71"/>
      <c r="O56718" s="71"/>
      <c r="Q56718" s="71"/>
    </row>
    <row r="56719" spans="11:17" ht="15" customHeight="1" x14ac:dyDescent="0.2">
      <c r="K56719" s="71"/>
      <c r="M56719" s="71"/>
      <c r="O56719" s="71"/>
      <c r="Q56719" s="71"/>
    </row>
    <row r="56720" spans="11:17" ht="15" customHeight="1" x14ac:dyDescent="0.2">
      <c r="K56720" s="71"/>
      <c r="M56720" s="71"/>
      <c r="O56720" s="71"/>
      <c r="Q56720" s="71"/>
    </row>
    <row r="56721" spans="11:17" ht="15" customHeight="1" x14ac:dyDescent="0.2">
      <c r="K56721" s="71"/>
      <c r="M56721" s="71"/>
      <c r="O56721" s="71"/>
      <c r="Q56721" s="71"/>
    </row>
    <row r="56722" spans="11:17" ht="15" customHeight="1" x14ac:dyDescent="0.2">
      <c r="K56722" s="71"/>
      <c r="M56722" s="71"/>
      <c r="O56722" s="71"/>
      <c r="Q56722" s="71"/>
    </row>
    <row r="56723" spans="11:17" ht="15" customHeight="1" x14ac:dyDescent="0.2">
      <c r="K56723" s="71"/>
      <c r="M56723" s="71"/>
      <c r="O56723" s="71"/>
      <c r="Q56723" s="71"/>
    </row>
    <row r="56724" spans="11:17" ht="15" customHeight="1" x14ac:dyDescent="0.2">
      <c r="K56724" s="71"/>
      <c r="M56724" s="71"/>
      <c r="O56724" s="71"/>
      <c r="Q56724" s="71"/>
    </row>
    <row r="56725" spans="11:17" ht="15" customHeight="1" x14ac:dyDescent="0.2">
      <c r="K56725" s="71"/>
      <c r="M56725" s="71"/>
      <c r="O56725" s="71"/>
      <c r="Q56725" s="71"/>
    </row>
    <row r="56726" spans="11:17" ht="15" customHeight="1" x14ac:dyDescent="0.2">
      <c r="K56726" s="71"/>
      <c r="M56726" s="71"/>
      <c r="O56726" s="71"/>
      <c r="Q56726" s="71"/>
    </row>
    <row r="56727" spans="11:17" ht="15" customHeight="1" x14ac:dyDescent="0.2">
      <c r="K56727" s="71"/>
      <c r="M56727" s="71"/>
      <c r="O56727" s="71"/>
      <c r="Q56727" s="71"/>
    </row>
    <row r="56728" spans="11:17" ht="15" customHeight="1" x14ac:dyDescent="0.2">
      <c r="K56728" s="71"/>
      <c r="M56728" s="71"/>
      <c r="O56728" s="71"/>
      <c r="Q56728" s="71"/>
    </row>
    <row r="56729" spans="11:17" ht="15" customHeight="1" x14ac:dyDescent="0.2">
      <c r="K56729" s="71"/>
      <c r="M56729" s="71"/>
      <c r="O56729" s="71"/>
      <c r="Q56729" s="71"/>
    </row>
    <row r="56730" spans="11:17" ht="15" customHeight="1" x14ac:dyDescent="0.2">
      <c r="K56730" s="71"/>
      <c r="M56730" s="71"/>
      <c r="O56730" s="71"/>
      <c r="Q56730" s="71"/>
    </row>
    <row r="56731" spans="11:17" ht="15" customHeight="1" x14ac:dyDescent="0.2">
      <c r="K56731" s="71"/>
      <c r="M56731" s="71"/>
      <c r="O56731" s="71"/>
      <c r="Q56731" s="71"/>
    </row>
    <row r="56732" spans="11:17" ht="15" customHeight="1" x14ac:dyDescent="0.2">
      <c r="K56732" s="71"/>
      <c r="M56732" s="71"/>
      <c r="O56732" s="71"/>
      <c r="Q56732" s="71"/>
    </row>
    <row r="56733" spans="11:17" ht="15" customHeight="1" x14ac:dyDescent="0.2">
      <c r="K56733" s="71"/>
      <c r="M56733" s="71"/>
      <c r="O56733" s="71"/>
      <c r="Q56733" s="71"/>
    </row>
    <row r="56734" spans="11:17" ht="15" customHeight="1" x14ac:dyDescent="0.2">
      <c r="K56734" s="71"/>
      <c r="M56734" s="71"/>
      <c r="O56734" s="71"/>
      <c r="Q56734" s="71"/>
    </row>
    <row r="56735" spans="11:17" ht="15" customHeight="1" x14ac:dyDescent="0.2">
      <c r="K56735" s="71"/>
      <c r="M56735" s="71"/>
      <c r="O56735" s="71"/>
      <c r="Q56735" s="71"/>
    </row>
    <row r="56736" spans="11:17" ht="15" customHeight="1" x14ac:dyDescent="0.2">
      <c r="K56736" s="71"/>
      <c r="M56736" s="71"/>
      <c r="O56736" s="71"/>
      <c r="Q56736" s="71"/>
    </row>
    <row r="56737" spans="11:17" ht="15" customHeight="1" x14ac:dyDescent="0.2">
      <c r="K56737" s="71"/>
      <c r="M56737" s="71"/>
      <c r="O56737" s="71"/>
      <c r="Q56737" s="71"/>
    </row>
    <row r="56738" spans="11:17" ht="15" customHeight="1" x14ac:dyDescent="0.2">
      <c r="K56738" s="71"/>
      <c r="M56738" s="71"/>
      <c r="O56738" s="71"/>
      <c r="Q56738" s="71"/>
    </row>
    <row r="56739" spans="11:17" ht="15" customHeight="1" x14ac:dyDescent="0.2">
      <c r="K56739" s="71"/>
      <c r="M56739" s="71"/>
      <c r="O56739" s="71"/>
      <c r="Q56739" s="71"/>
    </row>
    <row r="56740" spans="11:17" ht="15" customHeight="1" x14ac:dyDescent="0.2">
      <c r="K56740" s="71"/>
      <c r="M56740" s="71"/>
      <c r="O56740" s="71"/>
      <c r="Q56740" s="71"/>
    </row>
    <row r="56741" spans="11:17" ht="15" customHeight="1" x14ac:dyDescent="0.2">
      <c r="K56741" s="71"/>
      <c r="M56741" s="71"/>
      <c r="O56741" s="71"/>
      <c r="Q56741" s="71"/>
    </row>
    <row r="56742" spans="11:17" ht="15" customHeight="1" x14ac:dyDescent="0.2">
      <c r="K56742" s="71"/>
      <c r="M56742" s="71"/>
      <c r="O56742" s="71"/>
      <c r="Q56742" s="71"/>
    </row>
    <row r="56743" spans="11:17" ht="15" customHeight="1" x14ac:dyDescent="0.2">
      <c r="K56743" s="71"/>
      <c r="M56743" s="71"/>
      <c r="O56743" s="71"/>
      <c r="Q56743" s="71"/>
    </row>
    <row r="56744" spans="11:17" ht="15" customHeight="1" x14ac:dyDescent="0.2">
      <c r="K56744" s="71"/>
      <c r="M56744" s="71"/>
      <c r="O56744" s="71"/>
      <c r="Q56744" s="71"/>
    </row>
    <row r="56745" spans="11:17" ht="15" customHeight="1" x14ac:dyDescent="0.2">
      <c r="K56745" s="71"/>
      <c r="M56745" s="71"/>
      <c r="O56745" s="71"/>
      <c r="Q56745" s="71"/>
    </row>
    <row r="56746" spans="11:17" ht="15" customHeight="1" x14ac:dyDescent="0.2">
      <c r="K56746" s="71"/>
      <c r="M56746" s="71"/>
      <c r="O56746" s="71"/>
      <c r="Q56746" s="71"/>
    </row>
    <row r="56747" spans="11:17" ht="15" customHeight="1" x14ac:dyDescent="0.2">
      <c r="K56747" s="71"/>
      <c r="M56747" s="71"/>
      <c r="O56747" s="71"/>
      <c r="Q56747" s="71"/>
    </row>
    <row r="56748" spans="11:17" ht="15" customHeight="1" x14ac:dyDescent="0.2">
      <c r="K56748" s="71"/>
      <c r="M56748" s="71"/>
      <c r="O56748" s="71"/>
      <c r="Q56748" s="71"/>
    </row>
    <row r="56749" spans="11:17" ht="15" customHeight="1" x14ac:dyDescent="0.2">
      <c r="K56749" s="71"/>
      <c r="M56749" s="71"/>
      <c r="O56749" s="71"/>
      <c r="Q56749" s="71"/>
    </row>
    <row r="56750" spans="11:17" ht="15" customHeight="1" x14ac:dyDescent="0.2">
      <c r="K56750" s="71"/>
      <c r="M56750" s="71"/>
      <c r="O56750" s="71"/>
      <c r="Q56750" s="71"/>
    </row>
    <row r="56751" spans="11:17" ht="15" customHeight="1" x14ac:dyDescent="0.2">
      <c r="K56751" s="71"/>
      <c r="M56751" s="71"/>
      <c r="O56751" s="71"/>
      <c r="Q56751" s="71"/>
    </row>
    <row r="56752" spans="11:17" ht="15" customHeight="1" x14ac:dyDescent="0.2">
      <c r="K56752" s="71"/>
      <c r="M56752" s="71"/>
      <c r="O56752" s="71"/>
      <c r="Q56752" s="71"/>
    </row>
    <row r="56753" spans="11:17" ht="15" customHeight="1" x14ac:dyDescent="0.2">
      <c r="K56753" s="71"/>
      <c r="M56753" s="71"/>
      <c r="O56753" s="71"/>
      <c r="Q56753" s="71"/>
    </row>
    <row r="56754" spans="11:17" ht="15" customHeight="1" x14ac:dyDescent="0.2">
      <c r="K56754" s="71"/>
      <c r="M56754" s="71"/>
      <c r="O56754" s="71"/>
      <c r="Q56754" s="71"/>
    </row>
    <row r="56755" spans="11:17" ht="15" customHeight="1" x14ac:dyDescent="0.2">
      <c r="K56755" s="71"/>
      <c r="M56755" s="71"/>
      <c r="O56755" s="71"/>
      <c r="Q56755" s="71"/>
    </row>
    <row r="56756" spans="11:17" ht="15" customHeight="1" x14ac:dyDescent="0.2">
      <c r="K56756" s="71"/>
      <c r="M56756" s="71"/>
      <c r="O56756" s="71"/>
      <c r="Q56756" s="71"/>
    </row>
    <row r="56757" spans="11:17" ht="15" customHeight="1" x14ac:dyDescent="0.2">
      <c r="K56757" s="71"/>
      <c r="M56757" s="71"/>
      <c r="O56757" s="71"/>
      <c r="Q56757" s="71"/>
    </row>
    <row r="56758" spans="11:17" ht="15" customHeight="1" x14ac:dyDescent="0.2">
      <c r="K56758" s="71"/>
      <c r="M56758" s="71"/>
      <c r="O56758" s="71"/>
      <c r="Q56758" s="71"/>
    </row>
    <row r="56759" spans="11:17" ht="15" customHeight="1" x14ac:dyDescent="0.2">
      <c r="K56759" s="71"/>
      <c r="M56759" s="71"/>
      <c r="O56759" s="71"/>
      <c r="Q56759" s="71"/>
    </row>
    <row r="56760" spans="11:17" ht="15" customHeight="1" x14ac:dyDescent="0.2">
      <c r="K56760" s="71"/>
      <c r="M56760" s="71"/>
      <c r="O56760" s="71"/>
      <c r="Q56760" s="71"/>
    </row>
    <row r="56761" spans="11:17" ht="15" customHeight="1" x14ac:dyDescent="0.2">
      <c r="K56761" s="71"/>
      <c r="M56761" s="71"/>
      <c r="O56761" s="71"/>
      <c r="Q56761" s="71"/>
    </row>
    <row r="56762" spans="11:17" ht="15" customHeight="1" x14ac:dyDescent="0.2">
      <c r="K56762" s="71"/>
      <c r="M56762" s="71"/>
      <c r="O56762" s="71"/>
      <c r="Q56762" s="71"/>
    </row>
    <row r="56763" spans="11:17" ht="15" customHeight="1" x14ac:dyDescent="0.2">
      <c r="K56763" s="71"/>
      <c r="M56763" s="71"/>
      <c r="O56763" s="71"/>
      <c r="Q56763" s="71"/>
    </row>
    <row r="56764" spans="11:17" ht="15" customHeight="1" x14ac:dyDescent="0.2">
      <c r="K56764" s="71"/>
      <c r="M56764" s="71"/>
      <c r="O56764" s="71"/>
      <c r="Q56764" s="71"/>
    </row>
    <row r="56765" spans="11:17" ht="15" customHeight="1" x14ac:dyDescent="0.2">
      <c r="K56765" s="71"/>
      <c r="M56765" s="71"/>
      <c r="O56765" s="71"/>
      <c r="Q56765" s="71"/>
    </row>
    <row r="56766" spans="11:17" ht="15" customHeight="1" x14ac:dyDescent="0.2">
      <c r="K56766" s="71"/>
      <c r="M56766" s="71"/>
      <c r="O56766" s="71"/>
      <c r="Q56766" s="71"/>
    </row>
    <row r="56767" spans="11:17" ht="15" customHeight="1" x14ac:dyDescent="0.2">
      <c r="K56767" s="71"/>
      <c r="M56767" s="71"/>
      <c r="O56767" s="71"/>
      <c r="Q56767" s="71"/>
    </row>
    <row r="56768" spans="11:17" ht="15" customHeight="1" x14ac:dyDescent="0.2">
      <c r="K56768" s="71"/>
      <c r="M56768" s="71"/>
      <c r="O56768" s="71"/>
      <c r="Q56768" s="71"/>
    </row>
    <row r="56769" spans="11:17" ht="15" customHeight="1" x14ac:dyDescent="0.2">
      <c r="K56769" s="71"/>
      <c r="M56769" s="71"/>
      <c r="O56769" s="71"/>
      <c r="Q56769" s="71"/>
    </row>
    <row r="56770" spans="11:17" ht="15" customHeight="1" x14ac:dyDescent="0.2">
      <c r="K56770" s="71"/>
      <c r="M56770" s="71"/>
      <c r="O56770" s="71"/>
      <c r="Q56770" s="71"/>
    </row>
    <row r="56771" spans="11:17" ht="15" customHeight="1" x14ac:dyDescent="0.2">
      <c r="K56771" s="71"/>
      <c r="M56771" s="71"/>
      <c r="O56771" s="71"/>
      <c r="Q56771" s="71"/>
    </row>
    <row r="56772" spans="11:17" ht="15" customHeight="1" x14ac:dyDescent="0.2">
      <c r="K56772" s="71"/>
      <c r="M56772" s="71"/>
      <c r="O56772" s="71"/>
      <c r="Q56772" s="71"/>
    </row>
    <row r="56773" spans="11:17" ht="15" customHeight="1" x14ac:dyDescent="0.2">
      <c r="K56773" s="71"/>
      <c r="M56773" s="71"/>
      <c r="O56773" s="71"/>
      <c r="Q56773" s="71"/>
    </row>
    <row r="56774" spans="11:17" ht="15" customHeight="1" x14ac:dyDescent="0.2">
      <c r="K56774" s="71"/>
      <c r="M56774" s="71"/>
      <c r="O56774" s="71"/>
      <c r="Q56774" s="71"/>
    </row>
    <row r="56775" spans="11:17" ht="15" customHeight="1" x14ac:dyDescent="0.2">
      <c r="K56775" s="71"/>
      <c r="M56775" s="71"/>
      <c r="O56775" s="71"/>
      <c r="Q56775" s="71"/>
    </row>
    <row r="56776" spans="11:17" ht="15" customHeight="1" x14ac:dyDescent="0.2">
      <c r="K56776" s="71"/>
      <c r="M56776" s="71"/>
      <c r="O56776" s="71"/>
      <c r="Q56776" s="71"/>
    </row>
    <row r="56777" spans="11:17" ht="15" customHeight="1" x14ac:dyDescent="0.2">
      <c r="K56777" s="71"/>
      <c r="M56777" s="71"/>
      <c r="O56777" s="71"/>
      <c r="Q56777" s="71"/>
    </row>
    <row r="56778" spans="11:17" ht="15" customHeight="1" x14ac:dyDescent="0.2">
      <c r="K56778" s="71"/>
      <c r="M56778" s="71"/>
      <c r="O56778" s="71"/>
      <c r="Q56778" s="71"/>
    </row>
    <row r="56779" spans="11:17" ht="15" customHeight="1" x14ac:dyDescent="0.2">
      <c r="K56779" s="71"/>
      <c r="M56779" s="71"/>
      <c r="O56779" s="71"/>
      <c r="Q56779" s="71"/>
    </row>
    <row r="56780" spans="11:17" ht="15" customHeight="1" x14ac:dyDescent="0.2">
      <c r="K56780" s="71"/>
      <c r="M56780" s="71"/>
      <c r="O56780" s="71"/>
      <c r="Q56780" s="71"/>
    </row>
    <row r="56781" spans="11:17" ht="15" customHeight="1" x14ac:dyDescent="0.2">
      <c r="K56781" s="71"/>
      <c r="M56781" s="71"/>
      <c r="O56781" s="71"/>
      <c r="Q56781" s="71"/>
    </row>
    <row r="56782" spans="11:17" ht="15" customHeight="1" x14ac:dyDescent="0.2">
      <c r="K56782" s="71"/>
      <c r="M56782" s="71"/>
      <c r="O56782" s="71"/>
      <c r="Q56782" s="71"/>
    </row>
    <row r="56783" spans="11:17" ht="15" customHeight="1" x14ac:dyDescent="0.2">
      <c r="K56783" s="71"/>
      <c r="M56783" s="71"/>
      <c r="O56783" s="71"/>
      <c r="Q56783" s="71"/>
    </row>
    <row r="56784" spans="11:17" ht="15" customHeight="1" x14ac:dyDescent="0.2">
      <c r="K56784" s="71"/>
      <c r="M56784" s="71"/>
      <c r="O56784" s="71"/>
      <c r="Q56784" s="71"/>
    </row>
    <row r="56785" spans="11:17" ht="15" customHeight="1" x14ac:dyDescent="0.2">
      <c r="K56785" s="71"/>
      <c r="M56785" s="71"/>
      <c r="O56785" s="71"/>
      <c r="Q56785" s="71"/>
    </row>
    <row r="56786" spans="11:17" ht="15" customHeight="1" x14ac:dyDescent="0.2">
      <c r="K56786" s="71"/>
      <c r="M56786" s="71"/>
      <c r="O56786" s="71"/>
      <c r="Q56786" s="71"/>
    </row>
    <row r="56787" spans="11:17" ht="15" customHeight="1" x14ac:dyDescent="0.2">
      <c r="K56787" s="71"/>
      <c r="M56787" s="71"/>
      <c r="O56787" s="71"/>
      <c r="Q56787" s="71"/>
    </row>
    <row r="56788" spans="11:17" ht="15" customHeight="1" x14ac:dyDescent="0.2">
      <c r="K56788" s="71"/>
      <c r="M56788" s="71"/>
      <c r="O56788" s="71"/>
      <c r="Q56788" s="71"/>
    </row>
    <row r="56789" spans="11:17" ht="15" customHeight="1" x14ac:dyDescent="0.2">
      <c r="K56789" s="71"/>
      <c r="M56789" s="71"/>
      <c r="O56789" s="71"/>
      <c r="Q56789" s="71"/>
    </row>
    <row r="56790" spans="11:17" ht="15" customHeight="1" x14ac:dyDescent="0.2">
      <c r="K56790" s="71"/>
      <c r="M56790" s="71"/>
      <c r="O56790" s="71"/>
      <c r="Q56790" s="71"/>
    </row>
    <row r="56791" spans="11:17" ht="15" customHeight="1" x14ac:dyDescent="0.2">
      <c r="K56791" s="71"/>
      <c r="M56791" s="71"/>
      <c r="O56791" s="71"/>
      <c r="Q56791" s="71"/>
    </row>
    <row r="56792" spans="11:17" ht="15" customHeight="1" x14ac:dyDescent="0.2">
      <c r="K56792" s="71"/>
      <c r="M56792" s="71"/>
      <c r="O56792" s="71"/>
      <c r="Q56792" s="71"/>
    </row>
    <row r="56793" spans="11:17" ht="15" customHeight="1" x14ac:dyDescent="0.2">
      <c r="K56793" s="71"/>
      <c r="M56793" s="71"/>
      <c r="O56793" s="71"/>
      <c r="Q56793" s="71"/>
    </row>
    <row r="56794" spans="11:17" ht="15" customHeight="1" x14ac:dyDescent="0.2">
      <c r="K56794" s="71"/>
      <c r="M56794" s="71"/>
      <c r="O56794" s="71"/>
      <c r="Q56794" s="71"/>
    </row>
    <row r="56795" spans="11:17" ht="15" customHeight="1" x14ac:dyDescent="0.2">
      <c r="K56795" s="71"/>
      <c r="M56795" s="71"/>
      <c r="O56795" s="71"/>
      <c r="Q56795" s="71"/>
    </row>
    <row r="56796" spans="11:17" ht="15" customHeight="1" x14ac:dyDescent="0.2">
      <c r="K56796" s="71"/>
      <c r="M56796" s="71"/>
      <c r="O56796" s="71"/>
      <c r="Q56796" s="71"/>
    </row>
    <row r="56797" spans="11:17" ht="15" customHeight="1" x14ac:dyDescent="0.2">
      <c r="K56797" s="71"/>
      <c r="M56797" s="71"/>
      <c r="O56797" s="71"/>
      <c r="Q56797" s="71"/>
    </row>
    <row r="56798" spans="11:17" ht="15" customHeight="1" x14ac:dyDescent="0.2">
      <c r="K56798" s="71"/>
      <c r="M56798" s="71"/>
      <c r="O56798" s="71"/>
      <c r="Q56798" s="71"/>
    </row>
    <row r="56799" spans="11:17" ht="15" customHeight="1" x14ac:dyDescent="0.2">
      <c r="K56799" s="71"/>
      <c r="M56799" s="71"/>
      <c r="O56799" s="71"/>
      <c r="Q56799" s="71"/>
    </row>
    <row r="56800" spans="11:17" ht="15" customHeight="1" x14ac:dyDescent="0.2">
      <c r="K56800" s="71"/>
      <c r="M56800" s="71"/>
      <c r="O56800" s="71"/>
      <c r="Q56800" s="71"/>
    </row>
    <row r="56801" spans="11:17" ht="15" customHeight="1" x14ac:dyDescent="0.2">
      <c r="K56801" s="71"/>
      <c r="M56801" s="71"/>
      <c r="O56801" s="71"/>
      <c r="Q56801" s="71"/>
    </row>
    <row r="56802" spans="11:17" ht="15" customHeight="1" x14ac:dyDescent="0.2">
      <c r="K56802" s="71"/>
      <c r="M56802" s="71"/>
      <c r="O56802" s="71"/>
      <c r="Q56802" s="71"/>
    </row>
    <row r="56803" spans="11:17" ht="15" customHeight="1" x14ac:dyDescent="0.2">
      <c r="K56803" s="71"/>
      <c r="M56803" s="71"/>
      <c r="O56803" s="71"/>
      <c r="Q56803" s="71"/>
    </row>
    <row r="56804" spans="11:17" ht="15" customHeight="1" x14ac:dyDescent="0.2">
      <c r="K56804" s="71"/>
      <c r="M56804" s="71"/>
      <c r="O56804" s="71"/>
      <c r="Q56804" s="71"/>
    </row>
    <row r="56805" spans="11:17" ht="15" customHeight="1" x14ac:dyDescent="0.2">
      <c r="K56805" s="71"/>
      <c r="M56805" s="71"/>
      <c r="O56805" s="71"/>
      <c r="Q56805" s="71"/>
    </row>
    <row r="56806" spans="11:17" ht="15" customHeight="1" x14ac:dyDescent="0.2">
      <c r="K56806" s="71"/>
      <c r="M56806" s="71"/>
      <c r="O56806" s="71"/>
      <c r="Q56806" s="71"/>
    </row>
    <row r="56807" spans="11:17" ht="15" customHeight="1" x14ac:dyDescent="0.2">
      <c r="K56807" s="71"/>
      <c r="M56807" s="71"/>
      <c r="O56807" s="71"/>
      <c r="Q56807" s="71"/>
    </row>
    <row r="56808" spans="11:17" ht="15" customHeight="1" x14ac:dyDescent="0.2">
      <c r="K56808" s="71"/>
      <c r="M56808" s="71"/>
      <c r="O56808" s="71"/>
      <c r="Q56808" s="71"/>
    </row>
    <row r="56809" spans="11:17" ht="15" customHeight="1" x14ac:dyDescent="0.2">
      <c r="K56809" s="71"/>
      <c r="M56809" s="71"/>
      <c r="O56809" s="71"/>
      <c r="Q56809" s="71"/>
    </row>
    <row r="56810" spans="11:17" ht="15" customHeight="1" x14ac:dyDescent="0.2">
      <c r="K56810" s="71"/>
      <c r="M56810" s="71"/>
      <c r="O56810" s="71"/>
      <c r="Q56810" s="71"/>
    </row>
    <row r="56811" spans="11:17" ht="15" customHeight="1" x14ac:dyDescent="0.2">
      <c r="K56811" s="71"/>
      <c r="M56811" s="71"/>
      <c r="O56811" s="71"/>
      <c r="Q56811" s="71"/>
    </row>
    <row r="56812" spans="11:17" ht="15" customHeight="1" x14ac:dyDescent="0.2">
      <c r="K56812" s="71"/>
      <c r="M56812" s="71"/>
      <c r="O56812" s="71"/>
      <c r="Q56812" s="71"/>
    </row>
    <row r="56813" spans="11:17" ht="15" customHeight="1" x14ac:dyDescent="0.2">
      <c r="K56813" s="71"/>
      <c r="M56813" s="71"/>
      <c r="O56813" s="71"/>
      <c r="Q56813" s="71"/>
    </row>
    <row r="56814" spans="11:17" ht="15" customHeight="1" x14ac:dyDescent="0.2">
      <c r="K56814" s="71"/>
      <c r="M56814" s="71"/>
      <c r="O56814" s="71"/>
      <c r="Q56814" s="71"/>
    </row>
    <row r="56815" spans="11:17" ht="15" customHeight="1" x14ac:dyDescent="0.2">
      <c r="K56815" s="71"/>
      <c r="M56815" s="71"/>
      <c r="O56815" s="71"/>
      <c r="Q56815" s="71"/>
    </row>
    <row r="56816" spans="11:17" ht="15" customHeight="1" x14ac:dyDescent="0.2">
      <c r="K56816" s="71"/>
      <c r="M56816" s="71"/>
      <c r="O56816" s="71"/>
      <c r="Q56816" s="71"/>
    </row>
    <row r="56817" spans="11:17" ht="15" customHeight="1" x14ac:dyDescent="0.2">
      <c r="K56817" s="71"/>
      <c r="M56817" s="71"/>
      <c r="O56817" s="71"/>
      <c r="Q56817" s="71"/>
    </row>
    <row r="56818" spans="11:17" ht="15" customHeight="1" x14ac:dyDescent="0.2">
      <c r="K56818" s="71"/>
      <c r="M56818" s="71"/>
      <c r="O56818" s="71"/>
      <c r="Q56818" s="71"/>
    </row>
    <row r="56819" spans="11:17" ht="15" customHeight="1" x14ac:dyDescent="0.2">
      <c r="K56819" s="71"/>
      <c r="M56819" s="71"/>
      <c r="O56819" s="71"/>
      <c r="Q56819" s="71"/>
    </row>
    <row r="56820" spans="11:17" ht="15" customHeight="1" x14ac:dyDescent="0.2">
      <c r="K56820" s="71"/>
      <c r="M56820" s="71"/>
      <c r="O56820" s="71"/>
      <c r="Q56820" s="71"/>
    </row>
    <row r="56821" spans="11:17" ht="15" customHeight="1" x14ac:dyDescent="0.2">
      <c r="K56821" s="71"/>
      <c r="M56821" s="71"/>
      <c r="O56821" s="71"/>
      <c r="Q56821" s="71"/>
    </row>
    <row r="56822" spans="11:17" ht="15" customHeight="1" x14ac:dyDescent="0.2">
      <c r="K56822" s="71"/>
      <c r="M56822" s="71"/>
      <c r="O56822" s="71"/>
      <c r="Q56822" s="71"/>
    </row>
    <row r="56823" spans="11:17" ht="15" customHeight="1" x14ac:dyDescent="0.2">
      <c r="K56823" s="71"/>
      <c r="M56823" s="71"/>
      <c r="O56823" s="71"/>
      <c r="Q56823" s="71"/>
    </row>
    <row r="56824" spans="11:17" ht="15" customHeight="1" x14ac:dyDescent="0.2">
      <c r="K56824" s="71"/>
      <c r="M56824" s="71"/>
      <c r="O56824" s="71"/>
      <c r="Q56824" s="71"/>
    </row>
    <row r="56825" spans="11:17" ht="15" customHeight="1" x14ac:dyDescent="0.2">
      <c r="K56825" s="71"/>
      <c r="M56825" s="71"/>
      <c r="O56825" s="71"/>
      <c r="Q56825" s="71"/>
    </row>
    <row r="56826" spans="11:17" ht="15" customHeight="1" x14ac:dyDescent="0.2">
      <c r="K56826" s="71"/>
      <c r="M56826" s="71"/>
      <c r="O56826" s="71"/>
      <c r="Q56826" s="71"/>
    </row>
    <row r="56827" spans="11:17" ht="15" customHeight="1" x14ac:dyDescent="0.2">
      <c r="K56827" s="71"/>
      <c r="M56827" s="71"/>
      <c r="O56827" s="71"/>
      <c r="Q56827" s="71"/>
    </row>
    <row r="56828" spans="11:17" ht="15" customHeight="1" x14ac:dyDescent="0.2">
      <c r="K56828" s="71"/>
      <c r="M56828" s="71"/>
      <c r="O56828" s="71"/>
      <c r="Q56828" s="71"/>
    </row>
    <row r="56829" spans="11:17" ht="15" customHeight="1" x14ac:dyDescent="0.2">
      <c r="K56829" s="71"/>
      <c r="M56829" s="71"/>
      <c r="O56829" s="71"/>
      <c r="Q56829" s="71"/>
    </row>
    <row r="56830" spans="11:17" ht="15" customHeight="1" x14ac:dyDescent="0.2">
      <c r="K56830" s="71"/>
      <c r="M56830" s="71"/>
      <c r="O56830" s="71"/>
      <c r="Q56830" s="71"/>
    </row>
    <row r="56831" spans="11:17" ht="15" customHeight="1" x14ac:dyDescent="0.2">
      <c r="K56831" s="71"/>
      <c r="M56831" s="71"/>
      <c r="O56831" s="71"/>
      <c r="Q56831" s="71"/>
    </row>
    <row r="56832" spans="11:17" ht="15" customHeight="1" x14ac:dyDescent="0.2">
      <c r="K56832" s="71"/>
      <c r="M56832" s="71"/>
      <c r="O56832" s="71"/>
      <c r="Q56832" s="71"/>
    </row>
    <row r="56833" spans="11:17" ht="15" customHeight="1" x14ac:dyDescent="0.2">
      <c r="K56833" s="71"/>
      <c r="M56833" s="71"/>
      <c r="O56833" s="71"/>
      <c r="Q56833" s="71"/>
    </row>
    <row r="56834" spans="11:17" ht="15" customHeight="1" x14ac:dyDescent="0.2">
      <c r="K56834" s="71"/>
      <c r="M56834" s="71"/>
      <c r="O56834" s="71"/>
      <c r="Q56834" s="71"/>
    </row>
    <row r="56835" spans="11:17" ht="15" customHeight="1" x14ac:dyDescent="0.2">
      <c r="K56835" s="71"/>
      <c r="M56835" s="71"/>
      <c r="O56835" s="71"/>
      <c r="Q56835" s="71"/>
    </row>
    <row r="56836" spans="11:17" ht="15" customHeight="1" x14ac:dyDescent="0.2">
      <c r="K56836" s="71"/>
      <c r="M56836" s="71"/>
      <c r="O56836" s="71"/>
      <c r="Q56836" s="71"/>
    </row>
    <row r="56837" spans="11:17" ht="15" customHeight="1" x14ac:dyDescent="0.2">
      <c r="K56837" s="71"/>
      <c r="M56837" s="71"/>
      <c r="O56837" s="71"/>
      <c r="Q56837" s="71"/>
    </row>
    <row r="56838" spans="11:17" ht="15" customHeight="1" x14ac:dyDescent="0.2">
      <c r="K56838" s="71"/>
      <c r="M56838" s="71"/>
      <c r="O56838" s="71"/>
      <c r="Q56838" s="71"/>
    </row>
    <row r="56839" spans="11:17" ht="15" customHeight="1" x14ac:dyDescent="0.2">
      <c r="K56839" s="71"/>
      <c r="M56839" s="71"/>
      <c r="O56839" s="71"/>
      <c r="Q56839" s="71"/>
    </row>
    <row r="56840" spans="11:17" ht="15" customHeight="1" x14ac:dyDescent="0.2">
      <c r="K56840" s="71"/>
      <c r="M56840" s="71"/>
      <c r="O56840" s="71"/>
      <c r="Q56840" s="71"/>
    </row>
    <row r="56841" spans="11:17" ht="15" customHeight="1" x14ac:dyDescent="0.2">
      <c r="K56841" s="71"/>
      <c r="M56841" s="71"/>
      <c r="O56841" s="71"/>
      <c r="Q56841" s="71"/>
    </row>
    <row r="56842" spans="11:17" ht="15" customHeight="1" x14ac:dyDescent="0.2">
      <c r="K56842" s="71"/>
      <c r="M56842" s="71"/>
      <c r="O56842" s="71"/>
      <c r="Q56842" s="71"/>
    </row>
    <row r="56843" spans="11:17" ht="15" customHeight="1" x14ac:dyDescent="0.2">
      <c r="K56843" s="71"/>
      <c r="M56843" s="71"/>
      <c r="O56843" s="71"/>
      <c r="Q56843" s="71"/>
    </row>
    <row r="56844" spans="11:17" ht="15" customHeight="1" x14ac:dyDescent="0.2">
      <c r="K56844" s="71"/>
      <c r="M56844" s="71"/>
      <c r="O56844" s="71"/>
      <c r="Q56844" s="71"/>
    </row>
    <row r="56845" spans="11:17" ht="15" customHeight="1" x14ac:dyDescent="0.2">
      <c r="K56845" s="71"/>
      <c r="M56845" s="71"/>
      <c r="O56845" s="71"/>
      <c r="Q56845" s="71"/>
    </row>
    <row r="56846" spans="11:17" ht="15" customHeight="1" x14ac:dyDescent="0.2">
      <c r="K56846" s="71"/>
      <c r="M56846" s="71"/>
      <c r="O56846" s="71"/>
      <c r="Q56846" s="71"/>
    </row>
    <row r="56847" spans="11:17" ht="15" customHeight="1" x14ac:dyDescent="0.2">
      <c r="K56847" s="71"/>
      <c r="M56847" s="71"/>
      <c r="O56847" s="71"/>
      <c r="Q56847" s="71"/>
    </row>
    <row r="56848" spans="11:17" ht="15" customHeight="1" x14ac:dyDescent="0.2">
      <c r="K56848" s="71"/>
      <c r="M56848" s="71"/>
      <c r="O56848" s="71"/>
      <c r="Q56848" s="71"/>
    </row>
    <row r="56849" spans="11:17" ht="15" customHeight="1" x14ac:dyDescent="0.2">
      <c r="K56849" s="71"/>
      <c r="M56849" s="71"/>
      <c r="O56849" s="71"/>
      <c r="Q56849" s="71"/>
    </row>
    <row r="56850" spans="11:17" ht="15" customHeight="1" x14ac:dyDescent="0.2">
      <c r="K56850" s="71"/>
      <c r="M56850" s="71"/>
      <c r="O56850" s="71"/>
      <c r="Q56850" s="71"/>
    </row>
    <row r="56851" spans="11:17" ht="15" customHeight="1" x14ac:dyDescent="0.2">
      <c r="K56851" s="71"/>
      <c r="M56851" s="71"/>
      <c r="O56851" s="71"/>
      <c r="Q56851" s="71"/>
    </row>
    <row r="56852" spans="11:17" ht="15" customHeight="1" x14ac:dyDescent="0.2">
      <c r="K56852" s="71"/>
      <c r="M56852" s="71"/>
      <c r="O56852" s="71"/>
      <c r="Q56852" s="71"/>
    </row>
    <row r="56853" spans="11:17" ht="15" customHeight="1" x14ac:dyDescent="0.2">
      <c r="K56853" s="71"/>
      <c r="M56853" s="71"/>
      <c r="O56853" s="71"/>
      <c r="Q56853" s="71"/>
    </row>
    <row r="56854" spans="11:17" ht="15" customHeight="1" x14ac:dyDescent="0.2">
      <c r="K56854" s="71"/>
      <c r="M56854" s="71"/>
      <c r="O56854" s="71"/>
      <c r="Q56854" s="71"/>
    </row>
    <row r="56855" spans="11:17" ht="15" customHeight="1" x14ac:dyDescent="0.2">
      <c r="K56855" s="71"/>
      <c r="M56855" s="71"/>
      <c r="O56855" s="71"/>
      <c r="Q56855" s="71"/>
    </row>
    <row r="56856" spans="11:17" ht="15" customHeight="1" x14ac:dyDescent="0.2">
      <c r="K56856" s="71"/>
      <c r="M56856" s="71"/>
      <c r="O56856" s="71"/>
      <c r="Q56856" s="71"/>
    </row>
    <row r="56857" spans="11:17" ht="15" customHeight="1" x14ac:dyDescent="0.2">
      <c r="K56857" s="71"/>
      <c r="M56857" s="71"/>
      <c r="O56857" s="71"/>
      <c r="Q56857" s="71"/>
    </row>
    <row r="56858" spans="11:17" ht="15" customHeight="1" x14ac:dyDescent="0.2">
      <c r="K56858" s="71"/>
      <c r="M56858" s="71"/>
      <c r="O56858" s="71"/>
      <c r="Q56858" s="71"/>
    </row>
    <row r="56859" spans="11:17" ht="15" customHeight="1" x14ac:dyDescent="0.2">
      <c r="K56859" s="71"/>
      <c r="M56859" s="71"/>
      <c r="O56859" s="71"/>
      <c r="Q56859" s="71"/>
    </row>
    <row r="56860" spans="11:17" ht="15" customHeight="1" x14ac:dyDescent="0.2">
      <c r="K56860" s="71"/>
      <c r="M56860" s="71"/>
      <c r="O56860" s="71"/>
      <c r="Q56860" s="71"/>
    </row>
    <row r="56861" spans="11:17" ht="15" customHeight="1" x14ac:dyDescent="0.2">
      <c r="K56861" s="71"/>
      <c r="M56861" s="71"/>
      <c r="O56861" s="71"/>
      <c r="Q56861" s="71"/>
    </row>
    <row r="56862" spans="11:17" ht="15" customHeight="1" x14ac:dyDescent="0.2">
      <c r="K56862" s="71"/>
      <c r="M56862" s="71"/>
      <c r="O56862" s="71"/>
      <c r="Q56862" s="71"/>
    </row>
    <row r="56863" spans="11:17" ht="15" customHeight="1" x14ac:dyDescent="0.2">
      <c r="K56863" s="71"/>
      <c r="M56863" s="71"/>
      <c r="O56863" s="71"/>
      <c r="Q56863" s="71"/>
    </row>
    <row r="56864" spans="11:17" ht="15" customHeight="1" x14ac:dyDescent="0.2">
      <c r="K56864" s="71"/>
      <c r="M56864" s="71"/>
      <c r="O56864" s="71"/>
      <c r="Q56864" s="71"/>
    </row>
    <row r="56865" spans="11:17" ht="15" customHeight="1" x14ac:dyDescent="0.2">
      <c r="K56865" s="71"/>
      <c r="M56865" s="71"/>
      <c r="O56865" s="71"/>
      <c r="Q56865" s="71"/>
    </row>
    <row r="56866" spans="11:17" ht="15" customHeight="1" x14ac:dyDescent="0.2">
      <c r="K56866" s="71"/>
      <c r="M56866" s="71"/>
      <c r="O56866" s="71"/>
      <c r="Q56866" s="71"/>
    </row>
    <row r="56867" spans="11:17" ht="15" customHeight="1" x14ac:dyDescent="0.2">
      <c r="K56867" s="71"/>
      <c r="M56867" s="71"/>
      <c r="O56867" s="71"/>
      <c r="Q56867" s="71"/>
    </row>
    <row r="56868" spans="11:17" ht="15" customHeight="1" x14ac:dyDescent="0.2">
      <c r="K56868" s="71"/>
      <c r="M56868" s="71"/>
      <c r="O56868" s="71"/>
      <c r="Q56868" s="71"/>
    </row>
    <row r="56869" spans="11:17" ht="15" customHeight="1" x14ac:dyDescent="0.2">
      <c r="K56869" s="71"/>
      <c r="M56869" s="71"/>
      <c r="O56869" s="71"/>
      <c r="Q56869" s="71"/>
    </row>
    <row r="56870" spans="11:17" ht="15" customHeight="1" x14ac:dyDescent="0.2">
      <c r="K56870" s="71"/>
      <c r="M56870" s="71"/>
      <c r="O56870" s="71"/>
      <c r="Q56870" s="71"/>
    </row>
    <row r="56871" spans="11:17" ht="15" customHeight="1" x14ac:dyDescent="0.2">
      <c r="K56871" s="71"/>
      <c r="M56871" s="71"/>
      <c r="O56871" s="71"/>
      <c r="Q56871" s="71"/>
    </row>
    <row r="56872" spans="11:17" ht="15" customHeight="1" x14ac:dyDescent="0.2">
      <c r="K56872" s="71"/>
      <c r="M56872" s="71"/>
      <c r="O56872" s="71"/>
      <c r="Q56872" s="71"/>
    </row>
    <row r="56873" spans="11:17" ht="15" customHeight="1" x14ac:dyDescent="0.2">
      <c r="K56873" s="71"/>
      <c r="M56873" s="71"/>
      <c r="O56873" s="71"/>
      <c r="Q56873" s="71"/>
    </row>
    <row r="56874" spans="11:17" ht="15" customHeight="1" x14ac:dyDescent="0.2">
      <c r="K56874" s="71"/>
      <c r="M56874" s="71"/>
      <c r="O56874" s="71"/>
      <c r="Q56874" s="71"/>
    </row>
    <row r="56875" spans="11:17" ht="15" customHeight="1" x14ac:dyDescent="0.2">
      <c r="K56875" s="71"/>
      <c r="M56875" s="71"/>
      <c r="O56875" s="71"/>
      <c r="Q56875" s="71"/>
    </row>
    <row r="56876" spans="11:17" ht="15" customHeight="1" x14ac:dyDescent="0.2">
      <c r="K56876" s="71"/>
      <c r="M56876" s="71"/>
      <c r="O56876" s="71"/>
      <c r="Q56876" s="71"/>
    </row>
    <row r="56877" spans="11:17" ht="15" customHeight="1" x14ac:dyDescent="0.2">
      <c r="K56877" s="71"/>
      <c r="M56877" s="71"/>
      <c r="O56877" s="71"/>
      <c r="Q56877" s="71"/>
    </row>
    <row r="56878" spans="11:17" ht="15" customHeight="1" x14ac:dyDescent="0.2">
      <c r="K56878" s="71"/>
      <c r="M56878" s="71"/>
      <c r="O56878" s="71"/>
      <c r="Q56878" s="71"/>
    </row>
    <row r="56879" spans="11:17" ht="15" customHeight="1" x14ac:dyDescent="0.2">
      <c r="K56879" s="71"/>
      <c r="M56879" s="71"/>
      <c r="O56879" s="71"/>
      <c r="Q56879" s="71"/>
    </row>
    <row r="56880" spans="11:17" ht="15" customHeight="1" x14ac:dyDescent="0.2">
      <c r="K56880" s="71"/>
      <c r="M56880" s="71"/>
      <c r="O56880" s="71"/>
      <c r="Q56880" s="71"/>
    </row>
    <row r="56881" spans="11:17" ht="15" customHeight="1" x14ac:dyDescent="0.2">
      <c r="K56881" s="71"/>
      <c r="M56881" s="71"/>
      <c r="O56881" s="71"/>
      <c r="Q56881" s="71"/>
    </row>
    <row r="56882" spans="11:17" ht="15" customHeight="1" x14ac:dyDescent="0.2">
      <c r="K56882" s="71"/>
      <c r="M56882" s="71"/>
      <c r="O56882" s="71"/>
      <c r="Q56882" s="71"/>
    </row>
    <row r="56883" spans="11:17" ht="15" customHeight="1" x14ac:dyDescent="0.2">
      <c r="K56883" s="71"/>
      <c r="M56883" s="71"/>
      <c r="O56883" s="71"/>
      <c r="Q56883" s="71"/>
    </row>
    <row r="56884" spans="11:17" ht="15" customHeight="1" x14ac:dyDescent="0.2">
      <c r="K56884" s="71"/>
      <c r="M56884" s="71"/>
      <c r="O56884" s="71"/>
      <c r="Q56884" s="71"/>
    </row>
    <row r="56885" spans="11:17" ht="15" customHeight="1" x14ac:dyDescent="0.2">
      <c r="K56885" s="71"/>
      <c r="M56885" s="71"/>
      <c r="O56885" s="71"/>
      <c r="Q56885" s="71"/>
    </row>
    <row r="56886" spans="11:17" ht="15" customHeight="1" x14ac:dyDescent="0.2">
      <c r="K56886" s="71"/>
      <c r="M56886" s="71"/>
      <c r="O56886" s="71"/>
      <c r="Q56886" s="71"/>
    </row>
    <row r="56887" spans="11:17" ht="15" customHeight="1" x14ac:dyDescent="0.2">
      <c r="K56887" s="71"/>
      <c r="M56887" s="71"/>
      <c r="O56887" s="71"/>
      <c r="Q56887" s="71"/>
    </row>
    <row r="56888" spans="11:17" ht="15" customHeight="1" x14ac:dyDescent="0.2">
      <c r="K56888" s="71"/>
      <c r="M56888" s="71"/>
      <c r="O56888" s="71"/>
      <c r="Q56888" s="71"/>
    </row>
    <row r="56889" spans="11:17" ht="15" customHeight="1" x14ac:dyDescent="0.2">
      <c r="K56889" s="71"/>
      <c r="M56889" s="71"/>
      <c r="O56889" s="71"/>
      <c r="Q56889" s="71"/>
    </row>
    <row r="56890" spans="11:17" ht="15" customHeight="1" x14ac:dyDescent="0.2">
      <c r="K56890" s="71"/>
      <c r="M56890" s="71"/>
      <c r="O56890" s="71"/>
      <c r="Q56890" s="71"/>
    </row>
    <row r="56891" spans="11:17" ht="15" customHeight="1" x14ac:dyDescent="0.2">
      <c r="K56891" s="71"/>
      <c r="M56891" s="71"/>
      <c r="O56891" s="71"/>
      <c r="Q56891" s="71"/>
    </row>
    <row r="56892" spans="11:17" ht="15" customHeight="1" x14ac:dyDescent="0.2">
      <c r="K56892" s="71"/>
      <c r="M56892" s="71"/>
      <c r="O56892" s="71"/>
      <c r="Q56892" s="71"/>
    </row>
    <row r="56893" spans="11:17" ht="15" customHeight="1" x14ac:dyDescent="0.2">
      <c r="K56893" s="71"/>
      <c r="M56893" s="71"/>
      <c r="O56893" s="71"/>
      <c r="Q56893" s="71"/>
    </row>
    <row r="56894" spans="11:17" ht="15" customHeight="1" x14ac:dyDescent="0.2">
      <c r="K56894" s="71"/>
      <c r="M56894" s="71"/>
      <c r="O56894" s="71"/>
      <c r="Q56894" s="71"/>
    </row>
    <row r="56895" spans="11:17" ht="15" customHeight="1" x14ac:dyDescent="0.2">
      <c r="K56895" s="71"/>
      <c r="M56895" s="71"/>
      <c r="O56895" s="71"/>
      <c r="Q56895" s="71"/>
    </row>
    <row r="56896" spans="11:17" ht="15" customHeight="1" x14ac:dyDescent="0.2">
      <c r="K56896" s="71"/>
      <c r="M56896" s="71"/>
      <c r="O56896" s="71"/>
      <c r="Q56896" s="71"/>
    </row>
    <row r="56897" spans="11:17" ht="15" customHeight="1" x14ac:dyDescent="0.2">
      <c r="K56897" s="71"/>
      <c r="M56897" s="71"/>
      <c r="O56897" s="71"/>
      <c r="Q56897" s="71"/>
    </row>
    <row r="56898" spans="11:17" ht="15" customHeight="1" x14ac:dyDescent="0.2">
      <c r="K56898" s="71"/>
      <c r="M56898" s="71"/>
      <c r="O56898" s="71"/>
      <c r="Q56898" s="71"/>
    </row>
    <row r="56899" spans="11:17" ht="15" customHeight="1" x14ac:dyDescent="0.2">
      <c r="K56899" s="71"/>
      <c r="M56899" s="71"/>
      <c r="O56899" s="71"/>
      <c r="Q56899" s="71"/>
    </row>
    <row r="56900" spans="11:17" ht="15" customHeight="1" x14ac:dyDescent="0.2">
      <c r="K56900" s="71"/>
      <c r="M56900" s="71"/>
      <c r="O56900" s="71"/>
      <c r="Q56900" s="71"/>
    </row>
    <row r="56901" spans="11:17" ht="15" customHeight="1" x14ac:dyDescent="0.2">
      <c r="K56901" s="71"/>
      <c r="M56901" s="71"/>
      <c r="O56901" s="71"/>
      <c r="Q56901" s="71"/>
    </row>
    <row r="56902" spans="11:17" ht="15" customHeight="1" x14ac:dyDescent="0.2">
      <c r="K56902" s="71"/>
      <c r="M56902" s="71"/>
      <c r="O56902" s="71"/>
      <c r="Q56902" s="71"/>
    </row>
    <row r="56903" spans="11:17" ht="15" customHeight="1" x14ac:dyDescent="0.2">
      <c r="K56903" s="71"/>
      <c r="M56903" s="71"/>
      <c r="O56903" s="71"/>
      <c r="Q56903" s="71"/>
    </row>
    <row r="56904" spans="11:17" ht="15" customHeight="1" x14ac:dyDescent="0.2">
      <c r="K56904" s="71"/>
      <c r="M56904" s="71"/>
      <c r="O56904" s="71"/>
      <c r="Q56904" s="71"/>
    </row>
    <row r="56905" spans="11:17" ht="15" customHeight="1" x14ac:dyDescent="0.2">
      <c r="K56905" s="71"/>
      <c r="M56905" s="71"/>
      <c r="O56905" s="71"/>
      <c r="Q56905" s="71"/>
    </row>
    <row r="56906" spans="11:17" ht="15" customHeight="1" x14ac:dyDescent="0.2">
      <c r="K56906" s="71"/>
      <c r="M56906" s="71"/>
      <c r="O56906" s="71"/>
      <c r="Q56906" s="71"/>
    </row>
    <row r="56907" spans="11:17" ht="15" customHeight="1" x14ac:dyDescent="0.2">
      <c r="K56907" s="71"/>
      <c r="M56907" s="71"/>
      <c r="O56907" s="71"/>
      <c r="Q56907" s="71"/>
    </row>
    <row r="56908" spans="11:17" ht="15" customHeight="1" x14ac:dyDescent="0.2">
      <c r="K56908" s="71"/>
      <c r="M56908" s="71"/>
      <c r="O56908" s="71"/>
      <c r="Q56908" s="71"/>
    </row>
    <row r="56909" spans="11:17" ht="15" customHeight="1" x14ac:dyDescent="0.2">
      <c r="K56909" s="71"/>
      <c r="M56909" s="71"/>
      <c r="O56909" s="71"/>
      <c r="Q56909" s="71"/>
    </row>
    <row r="56910" spans="11:17" ht="15" customHeight="1" x14ac:dyDescent="0.2">
      <c r="K56910" s="71"/>
      <c r="M56910" s="71"/>
      <c r="O56910" s="71"/>
      <c r="Q56910" s="71"/>
    </row>
    <row r="56911" spans="11:17" ht="15" customHeight="1" x14ac:dyDescent="0.2">
      <c r="K56911" s="71"/>
      <c r="M56911" s="71"/>
      <c r="O56911" s="71"/>
      <c r="Q56911" s="71"/>
    </row>
    <row r="56912" spans="11:17" ht="15" customHeight="1" x14ac:dyDescent="0.2">
      <c r="K56912" s="71"/>
      <c r="M56912" s="71"/>
      <c r="O56912" s="71"/>
      <c r="Q56912" s="71"/>
    </row>
    <row r="56913" spans="11:17" ht="15" customHeight="1" x14ac:dyDescent="0.2">
      <c r="K56913" s="71"/>
      <c r="M56913" s="71"/>
      <c r="O56913" s="71"/>
      <c r="Q56913" s="71"/>
    </row>
    <row r="56914" spans="11:17" ht="15" customHeight="1" x14ac:dyDescent="0.2">
      <c r="K56914" s="71"/>
      <c r="M56914" s="71"/>
      <c r="O56914" s="71"/>
      <c r="Q56914" s="71"/>
    </row>
    <row r="56915" spans="11:17" ht="15" customHeight="1" x14ac:dyDescent="0.2">
      <c r="K56915" s="71"/>
      <c r="M56915" s="71"/>
      <c r="O56915" s="71"/>
      <c r="Q56915" s="71"/>
    </row>
    <row r="56916" spans="11:17" ht="15" customHeight="1" x14ac:dyDescent="0.2">
      <c r="K56916" s="71"/>
      <c r="M56916" s="71"/>
      <c r="O56916" s="71"/>
      <c r="Q56916" s="71"/>
    </row>
    <row r="56917" spans="11:17" ht="15" customHeight="1" x14ac:dyDescent="0.2">
      <c r="K56917" s="71"/>
      <c r="M56917" s="71"/>
      <c r="O56917" s="71"/>
      <c r="Q56917" s="71"/>
    </row>
    <row r="56918" spans="11:17" ht="15" customHeight="1" x14ac:dyDescent="0.2">
      <c r="K56918" s="71"/>
      <c r="M56918" s="71"/>
      <c r="O56918" s="71"/>
      <c r="Q56918" s="71"/>
    </row>
    <row r="56919" spans="11:17" ht="15" customHeight="1" x14ac:dyDescent="0.2">
      <c r="K56919" s="71"/>
      <c r="M56919" s="71"/>
      <c r="O56919" s="71"/>
      <c r="Q56919" s="71"/>
    </row>
    <row r="56920" spans="11:17" ht="15" customHeight="1" x14ac:dyDescent="0.2">
      <c r="K56920" s="71"/>
      <c r="M56920" s="71"/>
      <c r="O56920" s="71"/>
      <c r="Q56920" s="71"/>
    </row>
    <row r="56921" spans="11:17" ht="15" customHeight="1" x14ac:dyDescent="0.2">
      <c r="K56921" s="71"/>
      <c r="M56921" s="71"/>
      <c r="O56921" s="71"/>
      <c r="Q56921" s="71"/>
    </row>
    <row r="56922" spans="11:17" ht="15" customHeight="1" x14ac:dyDescent="0.2">
      <c r="K56922" s="71"/>
      <c r="M56922" s="71"/>
      <c r="O56922" s="71"/>
      <c r="Q56922" s="71"/>
    </row>
    <row r="56923" spans="11:17" ht="15" customHeight="1" x14ac:dyDescent="0.2">
      <c r="K56923" s="71"/>
      <c r="M56923" s="71"/>
      <c r="O56923" s="71"/>
      <c r="Q56923" s="71"/>
    </row>
    <row r="56924" spans="11:17" ht="15" customHeight="1" x14ac:dyDescent="0.2">
      <c r="K56924" s="71"/>
      <c r="M56924" s="71"/>
      <c r="O56924" s="71"/>
      <c r="Q56924" s="71"/>
    </row>
    <row r="56925" spans="11:17" ht="15" customHeight="1" x14ac:dyDescent="0.2">
      <c r="K56925" s="71"/>
      <c r="M56925" s="71"/>
      <c r="O56925" s="71"/>
      <c r="Q56925" s="71"/>
    </row>
    <row r="56926" spans="11:17" ht="15" customHeight="1" x14ac:dyDescent="0.2">
      <c r="K56926" s="71"/>
      <c r="M56926" s="71"/>
      <c r="O56926" s="71"/>
      <c r="Q56926" s="71"/>
    </row>
    <row r="56927" spans="11:17" ht="15" customHeight="1" x14ac:dyDescent="0.2">
      <c r="K56927" s="71"/>
      <c r="M56927" s="71"/>
      <c r="O56927" s="71"/>
      <c r="Q56927" s="71"/>
    </row>
    <row r="56928" spans="11:17" ht="15" customHeight="1" x14ac:dyDescent="0.2">
      <c r="K56928" s="71"/>
      <c r="M56928" s="71"/>
      <c r="O56928" s="71"/>
      <c r="Q56928" s="71"/>
    </row>
    <row r="56929" spans="11:17" ht="15" customHeight="1" x14ac:dyDescent="0.2">
      <c r="K56929" s="71"/>
      <c r="M56929" s="71"/>
      <c r="O56929" s="71"/>
      <c r="Q56929" s="71"/>
    </row>
    <row r="56930" spans="11:17" ht="15" customHeight="1" x14ac:dyDescent="0.2">
      <c r="K56930" s="71"/>
      <c r="M56930" s="71"/>
      <c r="O56930" s="71"/>
      <c r="Q56930" s="71"/>
    </row>
    <row r="56931" spans="11:17" ht="15" customHeight="1" x14ac:dyDescent="0.2">
      <c r="K56931" s="71"/>
      <c r="M56931" s="71"/>
      <c r="O56931" s="71"/>
      <c r="Q56931" s="71"/>
    </row>
    <row r="56932" spans="11:17" ht="15" customHeight="1" x14ac:dyDescent="0.2">
      <c r="K56932" s="71"/>
      <c r="M56932" s="71"/>
      <c r="O56932" s="71"/>
      <c r="Q56932" s="71"/>
    </row>
    <row r="56933" spans="11:17" ht="15" customHeight="1" x14ac:dyDescent="0.2">
      <c r="K56933" s="71"/>
      <c r="M56933" s="71"/>
      <c r="O56933" s="71"/>
      <c r="Q56933" s="71"/>
    </row>
    <row r="56934" spans="11:17" ht="15" customHeight="1" x14ac:dyDescent="0.2">
      <c r="K56934" s="71"/>
      <c r="M56934" s="71"/>
      <c r="O56934" s="71"/>
      <c r="Q56934" s="71"/>
    </row>
    <row r="56935" spans="11:17" ht="15" customHeight="1" x14ac:dyDescent="0.2">
      <c r="K56935" s="71"/>
      <c r="M56935" s="71"/>
      <c r="O56935" s="71"/>
      <c r="Q56935" s="71"/>
    </row>
    <row r="56936" spans="11:17" ht="15" customHeight="1" x14ac:dyDescent="0.2">
      <c r="K56936" s="71"/>
      <c r="M56936" s="71"/>
      <c r="O56936" s="71"/>
      <c r="Q56936" s="71"/>
    </row>
    <row r="56937" spans="11:17" ht="15" customHeight="1" x14ac:dyDescent="0.2">
      <c r="K56937" s="71"/>
      <c r="M56937" s="71"/>
      <c r="O56937" s="71"/>
      <c r="Q56937" s="71"/>
    </row>
    <row r="56938" spans="11:17" ht="15" customHeight="1" x14ac:dyDescent="0.2">
      <c r="K56938" s="71"/>
      <c r="M56938" s="71"/>
      <c r="O56938" s="71"/>
      <c r="Q56938" s="71"/>
    </row>
    <row r="56939" spans="11:17" ht="15" customHeight="1" x14ac:dyDescent="0.2">
      <c r="K56939" s="71"/>
      <c r="M56939" s="71"/>
      <c r="O56939" s="71"/>
      <c r="Q56939" s="71"/>
    </row>
    <row r="56940" spans="11:17" ht="15" customHeight="1" x14ac:dyDescent="0.2">
      <c r="K56940" s="71"/>
      <c r="M56940" s="71"/>
      <c r="O56940" s="71"/>
      <c r="Q56940" s="71"/>
    </row>
    <row r="56941" spans="11:17" ht="15" customHeight="1" x14ac:dyDescent="0.2">
      <c r="K56941" s="71"/>
      <c r="M56941" s="71"/>
      <c r="O56941" s="71"/>
      <c r="Q56941" s="71"/>
    </row>
    <row r="56942" spans="11:17" ht="15" customHeight="1" x14ac:dyDescent="0.2">
      <c r="K56942" s="71"/>
      <c r="M56942" s="71"/>
      <c r="O56942" s="71"/>
      <c r="Q56942" s="71"/>
    </row>
    <row r="56943" spans="11:17" ht="15" customHeight="1" x14ac:dyDescent="0.2">
      <c r="K56943" s="71"/>
      <c r="M56943" s="71"/>
      <c r="O56943" s="71"/>
      <c r="Q56943" s="71"/>
    </row>
    <row r="56944" spans="11:17" ht="15" customHeight="1" x14ac:dyDescent="0.2">
      <c r="K56944" s="71"/>
      <c r="M56944" s="71"/>
      <c r="O56944" s="71"/>
      <c r="Q56944" s="71"/>
    </row>
    <row r="56945" spans="11:17" ht="15" customHeight="1" x14ac:dyDescent="0.2">
      <c r="K56945" s="71"/>
      <c r="M56945" s="71"/>
      <c r="O56945" s="71"/>
      <c r="Q56945" s="71"/>
    </row>
    <row r="56946" spans="11:17" ht="15" customHeight="1" x14ac:dyDescent="0.2">
      <c r="K56946" s="71"/>
      <c r="M56946" s="71"/>
      <c r="O56946" s="71"/>
      <c r="Q56946" s="71"/>
    </row>
    <row r="56947" spans="11:17" ht="15" customHeight="1" x14ac:dyDescent="0.2">
      <c r="K56947" s="71"/>
      <c r="M56947" s="71"/>
      <c r="O56947" s="71"/>
      <c r="Q56947" s="71"/>
    </row>
    <row r="56948" spans="11:17" ht="15" customHeight="1" x14ac:dyDescent="0.2">
      <c r="K56948" s="71"/>
      <c r="M56948" s="71"/>
      <c r="O56948" s="71"/>
      <c r="Q56948" s="71"/>
    </row>
    <row r="56949" spans="11:17" ht="15" customHeight="1" x14ac:dyDescent="0.2">
      <c r="K56949" s="71"/>
      <c r="M56949" s="71"/>
      <c r="O56949" s="71"/>
      <c r="Q56949" s="71"/>
    </row>
    <row r="56950" spans="11:17" ht="15" customHeight="1" x14ac:dyDescent="0.2">
      <c r="K56950" s="71"/>
      <c r="M56950" s="71"/>
      <c r="O56950" s="71"/>
      <c r="Q56950" s="71"/>
    </row>
    <row r="56951" spans="11:17" ht="15" customHeight="1" x14ac:dyDescent="0.2">
      <c r="K56951" s="71"/>
      <c r="M56951" s="71"/>
      <c r="O56951" s="71"/>
      <c r="Q56951" s="71"/>
    </row>
    <row r="56952" spans="11:17" ht="15" customHeight="1" x14ac:dyDescent="0.2">
      <c r="K56952" s="71"/>
      <c r="M56952" s="71"/>
      <c r="O56952" s="71"/>
      <c r="Q56952" s="71"/>
    </row>
    <row r="56953" spans="11:17" ht="15" customHeight="1" x14ac:dyDescent="0.2">
      <c r="K56953" s="71"/>
      <c r="M56953" s="71"/>
      <c r="O56953" s="71"/>
      <c r="Q56953" s="71"/>
    </row>
    <row r="56954" spans="11:17" ht="15" customHeight="1" x14ac:dyDescent="0.2">
      <c r="K56954" s="71"/>
      <c r="M56954" s="71"/>
      <c r="O56954" s="71"/>
      <c r="Q56954" s="71"/>
    </row>
    <row r="56955" spans="11:17" ht="15" customHeight="1" x14ac:dyDescent="0.2">
      <c r="K56955" s="71"/>
      <c r="M56955" s="71"/>
      <c r="O56955" s="71"/>
      <c r="Q56955" s="71"/>
    </row>
    <row r="56956" spans="11:17" ht="15" customHeight="1" x14ac:dyDescent="0.2">
      <c r="K56956" s="71"/>
      <c r="M56956" s="71"/>
      <c r="O56956" s="71"/>
      <c r="Q56956" s="71"/>
    </row>
    <row r="56957" spans="11:17" ht="15" customHeight="1" x14ac:dyDescent="0.2">
      <c r="K56957" s="71"/>
      <c r="M56957" s="71"/>
      <c r="O56957" s="71"/>
      <c r="Q56957" s="71"/>
    </row>
    <row r="56958" spans="11:17" ht="15" customHeight="1" x14ac:dyDescent="0.2">
      <c r="K56958" s="71"/>
      <c r="M56958" s="71"/>
      <c r="O56958" s="71"/>
      <c r="Q56958" s="71"/>
    </row>
    <row r="56959" spans="11:17" ht="15" customHeight="1" x14ac:dyDescent="0.2">
      <c r="K56959" s="71"/>
      <c r="M56959" s="71"/>
      <c r="O56959" s="71"/>
      <c r="Q56959" s="71"/>
    </row>
    <row r="56960" spans="11:17" ht="15" customHeight="1" x14ac:dyDescent="0.2">
      <c r="K56960" s="71"/>
      <c r="M56960" s="71"/>
      <c r="O56960" s="71"/>
      <c r="Q56960" s="71"/>
    </row>
    <row r="56961" spans="11:17" ht="15" customHeight="1" x14ac:dyDescent="0.2">
      <c r="K56961" s="71"/>
      <c r="M56961" s="71"/>
      <c r="O56961" s="71"/>
      <c r="Q56961" s="71"/>
    </row>
    <row r="56962" spans="11:17" ht="15" customHeight="1" x14ac:dyDescent="0.2">
      <c r="K56962" s="71"/>
      <c r="M56962" s="71"/>
      <c r="O56962" s="71"/>
      <c r="Q56962" s="71"/>
    </row>
    <row r="56963" spans="11:17" ht="15" customHeight="1" x14ac:dyDescent="0.2">
      <c r="K56963" s="71"/>
      <c r="M56963" s="71"/>
      <c r="O56963" s="71"/>
      <c r="Q56963" s="71"/>
    </row>
    <row r="56964" spans="11:17" ht="15" customHeight="1" x14ac:dyDescent="0.2">
      <c r="K56964" s="71"/>
      <c r="M56964" s="71"/>
      <c r="O56964" s="71"/>
      <c r="Q56964" s="71"/>
    </row>
    <row r="56965" spans="11:17" ht="15" customHeight="1" x14ac:dyDescent="0.2">
      <c r="K56965" s="71"/>
      <c r="M56965" s="71"/>
      <c r="O56965" s="71"/>
      <c r="Q56965" s="71"/>
    </row>
    <row r="56966" spans="11:17" ht="15" customHeight="1" x14ac:dyDescent="0.2">
      <c r="K56966" s="71"/>
      <c r="M56966" s="71"/>
      <c r="O56966" s="71"/>
      <c r="Q56966" s="71"/>
    </row>
    <row r="56967" spans="11:17" ht="15" customHeight="1" x14ac:dyDescent="0.2">
      <c r="K56967" s="71"/>
      <c r="M56967" s="71"/>
      <c r="O56967" s="71"/>
      <c r="Q56967" s="71"/>
    </row>
    <row r="56968" spans="11:17" ht="15" customHeight="1" x14ac:dyDescent="0.2">
      <c r="K56968" s="71"/>
      <c r="M56968" s="71"/>
      <c r="O56968" s="71"/>
      <c r="Q56968" s="71"/>
    </row>
    <row r="56969" spans="11:17" ht="15" customHeight="1" x14ac:dyDescent="0.2">
      <c r="K56969" s="71"/>
      <c r="M56969" s="71"/>
      <c r="O56969" s="71"/>
      <c r="Q56969" s="71"/>
    </row>
    <row r="56970" spans="11:17" ht="15" customHeight="1" x14ac:dyDescent="0.2">
      <c r="K56970" s="71"/>
      <c r="M56970" s="71"/>
      <c r="O56970" s="71"/>
      <c r="Q56970" s="71"/>
    </row>
    <row r="56971" spans="11:17" ht="15" customHeight="1" x14ac:dyDescent="0.2">
      <c r="K56971" s="71"/>
      <c r="M56971" s="71"/>
      <c r="O56971" s="71"/>
      <c r="Q56971" s="71"/>
    </row>
    <row r="56972" spans="11:17" ht="15" customHeight="1" x14ac:dyDescent="0.2">
      <c r="K56972" s="71"/>
      <c r="M56972" s="71"/>
      <c r="O56972" s="71"/>
      <c r="Q56972" s="71"/>
    </row>
    <row r="56973" spans="11:17" ht="15" customHeight="1" x14ac:dyDescent="0.2">
      <c r="K56973" s="71"/>
      <c r="M56973" s="71"/>
      <c r="O56973" s="71"/>
      <c r="Q56973" s="71"/>
    </row>
    <row r="56974" spans="11:17" ht="15" customHeight="1" x14ac:dyDescent="0.2">
      <c r="K56974" s="71"/>
      <c r="M56974" s="71"/>
      <c r="O56974" s="71"/>
      <c r="Q56974" s="71"/>
    </row>
    <row r="56975" spans="11:17" ht="15" customHeight="1" x14ac:dyDescent="0.2">
      <c r="K56975" s="71"/>
      <c r="M56975" s="71"/>
      <c r="O56975" s="71"/>
      <c r="Q56975" s="71"/>
    </row>
    <row r="56976" spans="11:17" ht="15" customHeight="1" x14ac:dyDescent="0.2">
      <c r="K56976" s="71"/>
      <c r="M56976" s="71"/>
      <c r="O56976" s="71"/>
      <c r="Q56976" s="71"/>
    </row>
    <row r="56977" spans="11:17" ht="15" customHeight="1" x14ac:dyDescent="0.2">
      <c r="K56977" s="71"/>
      <c r="M56977" s="71"/>
      <c r="O56977" s="71"/>
      <c r="Q56977" s="71"/>
    </row>
    <row r="56978" spans="11:17" ht="15" customHeight="1" x14ac:dyDescent="0.2">
      <c r="K56978" s="71"/>
      <c r="M56978" s="71"/>
      <c r="O56978" s="71"/>
      <c r="Q56978" s="71"/>
    </row>
    <row r="56979" spans="11:17" ht="15" customHeight="1" x14ac:dyDescent="0.2">
      <c r="K56979" s="71"/>
      <c r="M56979" s="71"/>
      <c r="O56979" s="71"/>
      <c r="Q56979" s="71"/>
    </row>
    <row r="56980" spans="11:17" ht="15" customHeight="1" x14ac:dyDescent="0.2">
      <c r="K56980" s="71"/>
      <c r="M56980" s="71"/>
      <c r="O56980" s="71"/>
      <c r="Q56980" s="71"/>
    </row>
    <row r="56981" spans="11:17" ht="15" customHeight="1" x14ac:dyDescent="0.2">
      <c r="K56981" s="71"/>
      <c r="M56981" s="71"/>
      <c r="O56981" s="71"/>
      <c r="Q56981" s="71"/>
    </row>
    <row r="56982" spans="11:17" ht="15" customHeight="1" x14ac:dyDescent="0.2">
      <c r="K56982" s="71"/>
      <c r="M56982" s="71"/>
      <c r="O56982" s="71"/>
      <c r="Q56982" s="71"/>
    </row>
    <row r="56983" spans="11:17" ht="15" customHeight="1" x14ac:dyDescent="0.2">
      <c r="K56983" s="71"/>
      <c r="M56983" s="71"/>
      <c r="O56983" s="71"/>
      <c r="Q56983" s="71"/>
    </row>
    <row r="56984" spans="11:17" ht="15" customHeight="1" x14ac:dyDescent="0.2">
      <c r="K56984" s="71"/>
      <c r="M56984" s="71"/>
      <c r="O56984" s="71"/>
      <c r="Q56984" s="71"/>
    </row>
    <row r="56985" spans="11:17" ht="15" customHeight="1" x14ac:dyDescent="0.2">
      <c r="K56985" s="71"/>
      <c r="M56985" s="71"/>
      <c r="O56985" s="71"/>
      <c r="Q56985" s="71"/>
    </row>
    <row r="56986" spans="11:17" ht="15" customHeight="1" x14ac:dyDescent="0.2">
      <c r="K56986" s="71"/>
      <c r="M56986" s="71"/>
      <c r="O56986" s="71"/>
      <c r="Q56986" s="71"/>
    </row>
    <row r="56987" spans="11:17" ht="15" customHeight="1" x14ac:dyDescent="0.2">
      <c r="K56987" s="71"/>
      <c r="M56987" s="71"/>
      <c r="O56987" s="71"/>
      <c r="Q56987" s="71"/>
    </row>
    <row r="56988" spans="11:17" ht="15" customHeight="1" x14ac:dyDescent="0.2">
      <c r="K56988" s="71"/>
      <c r="M56988" s="71"/>
      <c r="O56988" s="71"/>
      <c r="Q56988" s="71"/>
    </row>
    <row r="56989" spans="11:17" ht="15" customHeight="1" x14ac:dyDescent="0.2">
      <c r="K56989" s="71"/>
      <c r="M56989" s="71"/>
      <c r="O56989" s="71"/>
      <c r="Q56989" s="71"/>
    </row>
    <row r="56990" spans="11:17" ht="15" customHeight="1" x14ac:dyDescent="0.2">
      <c r="K56990" s="71"/>
      <c r="M56990" s="71"/>
      <c r="O56990" s="71"/>
      <c r="Q56990" s="71"/>
    </row>
    <row r="56991" spans="11:17" ht="15" customHeight="1" x14ac:dyDescent="0.2">
      <c r="K56991" s="71"/>
      <c r="M56991" s="71"/>
      <c r="O56991" s="71"/>
      <c r="Q56991" s="71"/>
    </row>
    <row r="56992" spans="11:17" ht="15" customHeight="1" x14ac:dyDescent="0.2">
      <c r="K56992" s="71"/>
      <c r="M56992" s="71"/>
      <c r="O56992" s="71"/>
      <c r="Q56992" s="71"/>
    </row>
    <row r="56993" spans="11:17" ht="15" customHeight="1" x14ac:dyDescent="0.2">
      <c r="K56993" s="71"/>
      <c r="M56993" s="71"/>
      <c r="O56993" s="71"/>
      <c r="Q56993" s="71"/>
    </row>
    <row r="56994" spans="11:17" ht="15" customHeight="1" x14ac:dyDescent="0.2">
      <c r="K56994" s="71"/>
      <c r="M56994" s="71"/>
      <c r="O56994" s="71"/>
      <c r="Q56994" s="71"/>
    </row>
    <row r="56995" spans="11:17" ht="15" customHeight="1" x14ac:dyDescent="0.2">
      <c r="K56995" s="71"/>
      <c r="M56995" s="71"/>
      <c r="O56995" s="71"/>
      <c r="Q56995" s="71"/>
    </row>
    <row r="56996" spans="11:17" ht="15" customHeight="1" x14ac:dyDescent="0.2">
      <c r="K56996" s="71"/>
      <c r="M56996" s="71"/>
      <c r="O56996" s="71"/>
      <c r="Q56996" s="71"/>
    </row>
    <row r="56997" spans="11:17" ht="15" customHeight="1" x14ac:dyDescent="0.2">
      <c r="K56997" s="71"/>
      <c r="M56997" s="71"/>
      <c r="O56997" s="71"/>
      <c r="Q56997" s="71"/>
    </row>
    <row r="56998" spans="11:17" ht="15" customHeight="1" x14ac:dyDescent="0.2">
      <c r="K56998" s="71"/>
      <c r="M56998" s="71"/>
      <c r="O56998" s="71"/>
      <c r="Q56998" s="71"/>
    </row>
    <row r="56999" spans="11:17" ht="15" customHeight="1" x14ac:dyDescent="0.2">
      <c r="K56999" s="71"/>
      <c r="M56999" s="71"/>
      <c r="O56999" s="71"/>
      <c r="Q56999" s="71"/>
    </row>
    <row r="57000" spans="11:17" ht="15" customHeight="1" x14ac:dyDescent="0.2">
      <c r="K57000" s="71"/>
      <c r="M57000" s="71"/>
      <c r="O57000" s="71"/>
      <c r="Q57000" s="71"/>
    </row>
    <row r="57001" spans="11:17" ht="15" customHeight="1" x14ac:dyDescent="0.2">
      <c r="K57001" s="71"/>
      <c r="M57001" s="71"/>
      <c r="O57001" s="71"/>
      <c r="Q57001" s="71"/>
    </row>
    <row r="57002" spans="11:17" ht="15" customHeight="1" x14ac:dyDescent="0.2">
      <c r="K57002" s="71"/>
      <c r="M57002" s="71"/>
      <c r="O57002" s="71"/>
      <c r="Q57002" s="71"/>
    </row>
    <row r="57003" spans="11:17" ht="15" customHeight="1" x14ac:dyDescent="0.2">
      <c r="K57003" s="71"/>
      <c r="M57003" s="71"/>
      <c r="O57003" s="71"/>
      <c r="Q57003" s="71"/>
    </row>
    <row r="57004" spans="11:17" ht="15" customHeight="1" x14ac:dyDescent="0.2">
      <c r="K57004" s="71"/>
      <c r="M57004" s="71"/>
      <c r="O57004" s="71"/>
      <c r="Q57004" s="71"/>
    </row>
    <row r="57005" spans="11:17" ht="15" customHeight="1" x14ac:dyDescent="0.2">
      <c r="K57005" s="71"/>
      <c r="M57005" s="71"/>
      <c r="O57005" s="71"/>
      <c r="Q57005" s="71"/>
    </row>
    <row r="57006" spans="11:17" ht="15" customHeight="1" x14ac:dyDescent="0.2">
      <c r="K57006" s="71"/>
      <c r="M57006" s="71"/>
      <c r="O57006" s="71"/>
      <c r="Q57006" s="71"/>
    </row>
    <row r="57007" spans="11:17" ht="15" customHeight="1" x14ac:dyDescent="0.2">
      <c r="K57007" s="71"/>
      <c r="M57007" s="71"/>
      <c r="O57007" s="71"/>
      <c r="Q57007" s="71"/>
    </row>
    <row r="57008" spans="11:17" ht="15" customHeight="1" x14ac:dyDescent="0.2">
      <c r="K57008" s="71"/>
      <c r="M57008" s="71"/>
      <c r="O57008" s="71"/>
      <c r="Q57008" s="71"/>
    </row>
    <row r="57009" spans="11:17" ht="15" customHeight="1" x14ac:dyDescent="0.2">
      <c r="K57009" s="71"/>
      <c r="M57009" s="71"/>
      <c r="O57009" s="71"/>
      <c r="Q57009" s="71"/>
    </row>
    <row r="57010" spans="11:17" ht="15" customHeight="1" x14ac:dyDescent="0.2">
      <c r="K57010" s="71"/>
      <c r="M57010" s="71"/>
      <c r="O57010" s="71"/>
      <c r="Q57010" s="71"/>
    </row>
    <row r="57011" spans="11:17" ht="15" customHeight="1" x14ac:dyDescent="0.2">
      <c r="K57011" s="71"/>
      <c r="M57011" s="71"/>
      <c r="O57011" s="71"/>
      <c r="Q57011" s="71"/>
    </row>
    <row r="57012" spans="11:17" ht="15" customHeight="1" x14ac:dyDescent="0.2">
      <c r="K57012" s="71"/>
      <c r="M57012" s="71"/>
      <c r="O57012" s="71"/>
      <c r="Q57012" s="71"/>
    </row>
    <row r="57013" spans="11:17" ht="15" customHeight="1" x14ac:dyDescent="0.2">
      <c r="K57013" s="71"/>
      <c r="M57013" s="71"/>
      <c r="O57013" s="71"/>
      <c r="Q57013" s="71"/>
    </row>
    <row r="57014" spans="11:17" ht="15" customHeight="1" x14ac:dyDescent="0.2">
      <c r="K57014" s="71"/>
      <c r="M57014" s="71"/>
      <c r="O57014" s="71"/>
      <c r="Q57014" s="71"/>
    </row>
    <row r="57015" spans="11:17" ht="15" customHeight="1" x14ac:dyDescent="0.2">
      <c r="K57015" s="71"/>
      <c r="M57015" s="71"/>
      <c r="O57015" s="71"/>
      <c r="Q57015" s="71"/>
    </row>
    <row r="57016" spans="11:17" ht="15" customHeight="1" x14ac:dyDescent="0.2">
      <c r="K57016" s="71"/>
      <c r="M57016" s="71"/>
      <c r="O57016" s="71"/>
      <c r="Q57016" s="71"/>
    </row>
    <row r="57017" spans="11:17" ht="15" customHeight="1" x14ac:dyDescent="0.2">
      <c r="K57017" s="71"/>
      <c r="M57017" s="71"/>
      <c r="O57017" s="71"/>
      <c r="Q57017" s="71"/>
    </row>
    <row r="57018" spans="11:17" ht="15" customHeight="1" x14ac:dyDescent="0.2">
      <c r="K57018" s="71"/>
      <c r="M57018" s="71"/>
      <c r="O57018" s="71"/>
      <c r="Q57018" s="71"/>
    </row>
    <row r="57019" spans="11:17" ht="15" customHeight="1" x14ac:dyDescent="0.2">
      <c r="K57019" s="71"/>
      <c r="M57019" s="71"/>
      <c r="O57019" s="71"/>
      <c r="Q57019" s="71"/>
    </row>
    <row r="57020" spans="11:17" ht="15" customHeight="1" x14ac:dyDescent="0.2">
      <c r="K57020" s="71"/>
      <c r="M57020" s="71"/>
      <c r="O57020" s="71"/>
      <c r="Q57020" s="71"/>
    </row>
    <row r="57021" spans="11:17" ht="15" customHeight="1" x14ac:dyDescent="0.2">
      <c r="K57021" s="71"/>
      <c r="M57021" s="71"/>
      <c r="O57021" s="71"/>
      <c r="Q57021" s="71"/>
    </row>
    <row r="57022" spans="11:17" ht="15" customHeight="1" x14ac:dyDescent="0.2">
      <c r="K57022" s="71"/>
      <c r="M57022" s="71"/>
      <c r="O57022" s="71"/>
      <c r="Q57022" s="71"/>
    </row>
    <row r="57023" spans="11:17" ht="15" customHeight="1" x14ac:dyDescent="0.2">
      <c r="K57023" s="71"/>
      <c r="M57023" s="71"/>
      <c r="O57023" s="71"/>
      <c r="Q57023" s="71"/>
    </row>
    <row r="57024" spans="11:17" ht="15" customHeight="1" x14ac:dyDescent="0.2">
      <c r="K57024" s="71"/>
      <c r="M57024" s="71"/>
      <c r="O57024" s="71"/>
      <c r="Q57024" s="71"/>
    </row>
    <row r="57025" spans="11:17" ht="15" customHeight="1" x14ac:dyDescent="0.2">
      <c r="K57025" s="71"/>
      <c r="M57025" s="71"/>
      <c r="O57025" s="71"/>
      <c r="Q57025" s="71"/>
    </row>
    <row r="57026" spans="11:17" ht="15" customHeight="1" x14ac:dyDescent="0.2">
      <c r="K57026" s="71"/>
      <c r="M57026" s="71"/>
      <c r="O57026" s="71"/>
      <c r="Q57026" s="71"/>
    </row>
    <row r="57027" spans="11:17" ht="15" customHeight="1" x14ac:dyDescent="0.2">
      <c r="K57027" s="71"/>
      <c r="M57027" s="71"/>
      <c r="O57027" s="71"/>
      <c r="Q57027" s="71"/>
    </row>
    <row r="57028" spans="11:17" ht="15" customHeight="1" x14ac:dyDescent="0.2">
      <c r="K57028" s="71"/>
      <c r="M57028" s="71"/>
      <c r="O57028" s="71"/>
      <c r="Q57028" s="71"/>
    </row>
    <row r="57029" spans="11:17" ht="15" customHeight="1" x14ac:dyDescent="0.2">
      <c r="K57029" s="71"/>
      <c r="M57029" s="71"/>
      <c r="O57029" s="71"/>
      <c r="Q57029" s="71"/>
    </row>
    <row r="57030" spans="11:17" ht="15" customHeight="1" x14ac:dyDescent="0.2">
      <c r="K57030" s="71"/>
      <c r="M57030" s="71"/>
      <c r="O57030" s="71"/>
      <c r="Q57030" s="71"/>
    </row>
    <row r="57031" spans="11:17" ht="15" customHeight="1" x14ac:dyDescent="0.2">
      <c r="K57031" s="71"/>
      <c r="M57031" s="71"/>
      <c r="O57031" s="71"/>
      <c r="Q57031" s="71"/>
    </row>
    <row r="57032" spans="11:17" ht="15" customHeight="1" x14ac:dyDescent="0.2">
      <c r="K57032" s="71"/>
      <c r="M57032" s="71"/>
      <c r="O57032" s="71"/>
      <c r="Q57032" s="71"/>
    </row>
    <row r="57033" spans="11:17" ht="15" customHeight="1" x14ac:dyDescent="0.2">
      <c r="K57033" s="71"/>
      <c r="M57033" s="71"/>
      <c r="O57033" s="71"/>
      <c r="Q57033" s="71"/>
    </row>
    <row r="57034" spans="11:17" ht="15" customHeight="1" x14ac:dyDescent="0.2">
      <c r="K57034" s="71"/>
      <c r="M57034" s="71"/>
      <c r="O57034" s="71"/>
      <c r="Q57034" s="71"/>
    </row>
    <row r="57035" spans="11:17" ht="15" customHeight="1" x14ac:dyDescent="0.2">
      <c r="K57035" s="71"/>
      <c r="M57035" s="71"/>
      <c r="O57035" s="71"/>
      <c r="Q57035" s="71"/>
    </row>
    <row r="57036" spans="11:17" ht="15" customHeight="1" x14ac:dyDescent="0.2">
      <c r="K57036" s="71"/>
      <c r="M57036" s="71"/>
      <c r="O57036" s="71"/>
      <c r="Q57036" s="71"/>
    </row>
    <row r="57037" spans="11:17" ht="15" customHeight="1" x14ac:dyDescent="0.2">
      <c r="K57037" s="71"/>
      <c r="M57037" s="71"/>
      <c r="O57037" s="71"/>
      <c r="Q57037" s="71"/>
    </row>
    <row r="57038" spans="11:17" ht="15" customHeight="1" x14ac:dyDescent="0.2">
      <c r="K57038" s="71"/>
      <c r="M57038" s="71"/>
      <c r="O57038" s="71"/>
      <c r="Q57038" s="71"/>
    </row>
    <row r="57039" spans="11:17" ht="15" customHeight="1" x14ac:dyDescent="0.2">
      <c r="K57039" s="71"/>
      <c r="M57039" s="71"/>
      <c r="O57039" s="71"/>
      <c r="Q57039" s="71"/>
    </row>
    <row r="57040" spans="11:17" ht="15" customHeight="1" x14ac:dyDescent="0.2">
      <c r="K57040" s="71"/>
      <c r="M57040" s="71"/>
      <c r="O57040" s="71"/>
      <c r="Q57040" s="71"/>
    </row>
    <row r="57041" spans="11:17" ht="15" customHeight="1" x14ac:dyDescent="0.2">
      <c r="K57041" s="71"/>
      <c r="M57041" s="71"/>
      <c r="O57041" s="71"/>
      <c r="Q57041" s="71"/>
    </row>
    <row r="57042" spans="11:17" ht="15" customHeight="1" x14ac:dyDescent="0.2">
      <c r="K57042" s="71"/>
      <c r="M57042" s="71"/>
      <c r="O57042" s="71"/>
      <c r="Q57042" s="71"/>
    </row>
    <row r="57043" spans="11:17" ht="15" customHeight="1" x14ac:dyDescent="0.2">
      <c r="K57043" s="71"/>
      <c r="M57043" s="71"/>
      <c r="O57043" s="71"/>
      <c r="Q57043" s="71"/>
    </row>
    <row r="57044" spans="11:17" ht="15" customHeight="1" x14ac:dyDescent="0.2">
      <c r="K57044" s="71"/>
      <c r="M57044" s="71"/>
      <c r="O57044" s="71"/>
      <c r="Q57044" s="71"/>
    </row>
    <row r="57045" spans="11:17" ht="15" customHeight="1" x14ac:dyDescent="0.2">
      <c r="K57045" s="71"/>
      <c r="M57045" s="71"/>
      <c r="O57045" s="71"/>
      <c r="Q57045" s="71"/>
    </row>
    <row r="57046" spans="11:17" ht="15" customHeight="1" x14ac:dyDescent="0.2">
      <c r="K57046" s="71"/>
      <c r="M57046" s="71"/>
      <c r="O57046" s="71"/>
      <c r="Q57046" s="71"/>
    </row>
    <row r="57047" spans="11:17" ht="15" customHeight="1" x14ac:dyDescent="0.2">
      <c r="K57047" s="71"/>
      <c r="M57047" s="71"/>
      <c r="O57047" s="71"/>
      <c r="Q57047" s="71"/>
    </row>
    <row r="57048" spans="11:17" ht="15" customHeight="1" x14ac:dyDescent="0.2">
      <c r="K57048" s="71"/>
      <c r="M57048" s="71"/>
      <c r="O57048" s="71"/>
      <c r="Q57048" s="71"/>
    </row>
    <row r="57049" spans="11:17" ht="15" customHeight="1" x14ac:dyDescent="0.2">
      <c r="K57049" s="71"/>
      <c r="M57049" s="71"/>
      <c r="O57049" s="71"/>
      <c r="Q57049" s="71"/>
    </row>
    <row r="57050" spans="11:17" ht="15" customHeight="1" x14ac:dyDescent="0.2">
      <c r="K57050" s="71"/>
      <c r="M57050" s="71"/>
      <c r="O57050" s="71"/>
      <c r="Q57050" s="71"/>
    </row>
    <row r="57051" spans="11:17" ht="15" customHeight="1" x14ac:dyDescent="0.2">
      <c r="K57051" s="71"/>
      <c r="M57051" s="71"/>
      <c r="O57051" s="71"/>
      <c r="Q57051" s="71"/>
    </row>
    <row r="57052" spans="11:17" ht="15" customHeight="1" x14ac:dyDescent="0.2">
      <c r="K57052" s="71"/>
      <c r="M57052" s="71"/>
      <c r="O57052" s="71"/>
      <c r="Q57052" s="71"/>
    </row>
    <row r="57053" spans="11:17" ht="15" customHeight="1" x14ac:dyDescent="0.2">
      <c r="K57053" s="71"/>
      <c r="M57053" s="71"/>
      <c r="O57053" s="71"/>
      <c r="Q57053" s="71"/>
    </row>
    <row r="57054" spans="11:17" ht="15" customHeight="1" x14ac:dyDescent="0.2">
      <c r="K57054" s="71"/>
      <c r="M57054" s="71"/>
      <c r="O57054" s="71"/>
      <c r="Q57054" s="71"/>
    </row>
    <row r="57055" spans="11:17" ht="15" customHeight="1" x14ac:dyDescent="0.2">
      <c r="K57055" s="71"/>
      <c r="M57055" s="71"/>
      <c r="O57055" s="71"/>
      <c r="Q57055" s="71"/>
    </row>
    <row r="57056" spans="11:17" ht="15" customHeight="1" x14ac:dyDescent="0.2">
      <c r="K57056" s="71"/>
      <c r="M57056" s="71"/>
      <c r="O57056" s="71"/>
      <c r="Q57056" s="71"/>
    </row>
    <row r="57057" spans="11:17" ht="15" customHeight="1" x14ac:dyDescent="0.2">
      <c r="K57057" s="71"/>
      <c r="M57057" s="71"/>
      <c r="O57057" s="71"/>
      <c r="Q57057" s="71"/>
    </row>
    <row r="57058" spans="11:17" ht="15" customHeight="1" x14ac:dyDescent="0.2">
      <c r="K57058" s="71"/>
      <c r="M57058" s="71"/>
      <c r="O57058" s="71"/>
      <c r="Q57058" s="71"/>
    </row>
    <row r="57059" spans="11:17" ht="15" customHeight="1" x14ac:dyDescent="0.2">
      <c r="K57059" s="71"/>
      <c r="M57059" s="71"/>
      <c r="O57059" s="71"/>
      <c r="Q57059" s="71"/>
    </row>
    <row r="57060" spans="11:17" ht="15" customHeight="1" x14ac:dyDescent="0.2">
      <c r="K57060" s="71"/>
      <c r="M57060" s="71"/>
      <c r="O57060" s="71"/>
      <c r="Q57060" s="71"/>
    </row>
    <row r="57061" spans="11:17" ht="15" customHeight="1" x14ac:dyDescent="0.2">
      <c r="K57061" s="71"/>
      <c r="M57061" s="71"/>
      <c r="O57061" s="71"/>
      <c r="Q57061" s="71"/>
    </row>
    <row r="57062" spans="11:17" ht="15" customHeight="1" x14ac:dyDescent="0.2">
      <c r="K57062" s="71"/>
      <c r="M57062" s="71"/>
      <c r="O57062" s="71"/>
      <c r="Q57062" s="71"/>
    </row>
    <row r="57063" spans="11:17" ht="15" customHeight="1" x14ac:dyDescent="0.2">
      <c r="K57063" s="71"/>
      <c r="M57063" s="71"/>
      <c r="O57063" s="71"/>
      <c r="Q57063" s="71"/>
    </row>
    <row r="57064" spans="11:17" ht="15" customHeight="1" x14ac:dyDescent="0.2">
      <c r="K57064" s="71"/>
      <c r="M57064" s="71"/>
      <c r="O57064" s="71"/>
      <c r="Q57064" s="71"/>
    </row>
    <row r="57065" spans="11:17" ht="15" customHeight="1" x14ac:dyDescent="0.2">
      <c r="K57065" s="71"/>
      <c r="M57065" s="71"/>
      <c r="O57065" s="71"/>
      <c r="Q57065" s="71"/>
    </row>
    <row r="57066" spans="11:17" ht="15" customHeight="1" x14ac:dyDescent="0.2">
      <c r="K57066" s="71"/>
      <c r="M57066" s="71"/>
      <c r="O57066" s="71"/>
      <c r="Q57066" s="71"/>
    </row>
    <row r="57067" spans="11:17" ht="15" customHeight="1" x14ac:dyDescent="0.2">
      <c r="K57067" s="71"/>
      <c r="M57067" s="71"/>
      <c r="O57067" s="71"/>
      <c r="Q57067" s="71"/>
    </row>
    <row r="57068" spans="11:17" ht="15" customHeight="1" x14ac:dyDescent="0.2">
      <c r="K57068" s="71"/>
      <c r="M57068" s="71"/>
      <c r="O57068" s="71"/>
      <c r="Q57068" s="71"/>
    </row>
    <row r="57069" spans="11:17" ht="15" customHeight="1" x14ac:dyDescent="0.2">
      <c r="K57069" s="71"/>
      <c r="M57069" s="71"/>
      <c r="O57069" s="71"/>
      <c r="Q57069" s="71"/>
    </row>
    <row r="57070" spans="11:17" ht="15" customHeight="1" x14ac:dyDescent="0.2">
      <c r="K57070" s="71"/>
      <c r="M57070" s="71"/>
      <c r="O57070" s="71"/>
      <c r="Q57070" s="71"/>
    </row>
    <row r="57071" spans="11:17" ht="15" customHeight="1" x14ac:dyDescent="0.2">
      <c r="K57071" s="71"/>
      <c r="M57071" s="71"/>
      <c r="O57071" s="71"/>
      <c r="Q57071" s="71"/>
    </row>
    <row r="57072" spans="11:17" ht="15" customHeight="1" x14ac:dyDescent="0.2">
      <c r="K57072" s="71"/>
      <c r="M57072" s="71"/>
      <c r="O57072" s="71"/>
      <c r="Q57072" s="71"/>
    </row>
    <row r="57073" spans="11:17" ht="15" customHeight="1" x14ac:dyDescent="0.2">
      <c r="K57073" s="71"/>
      <c r="M57073" s="71"/>
      <c r="O57073" s="71"/>
      <c r="Q57073" s="71"/>
    </row>
    <row r="57074" spans="11:17" ht="15" customHeight="1" x14ac:dyDescent="0.2">
      <c r="K57074" s="71"/>
      <c r="M57074" s="71"/>
      <c r="O57074" s="71"/>
      <c r="Q57074" s="71"/>
    </row>
    <row r="57075" spans="11:17" ht="15" customHeight="1" x14ac:dyDescent="0.2">
      <c r="K57075" s="71"/>
      <c r="M57075" s="71"/>
      <c r="O57075" s="71"/>
      <c r="Q57075" s="71"/>
    </row>
    <row r="57076" spans="11:17" ht="15" customHeight="1" x14ac:dyDescent="0.2">
      <c r="K57076" s="71"/>
      <c r="M57076" s="71"/>
      <c r="O57076" s="71"/>
      <c r="Q57076" s="71"/>
    </row>
    <row r="57077" spans="11:17" ht="15" customHeight="1" x14ac:dyDescent="0.2">
      <c r="K57077" s="71"/>
      <c r="M57077" s="71"/>
      <c r="O57077" s="71"/>
      <c r="Q57077" s="71"/>
    </row>
    <row r="57078" spans="11:17" ht="15" customHeight="1" x14ac:dyDescent="0.2">
      <c r="K57078" s="71"/>
      <c r="M57078" s="71"/>
      <c r="O57078" s="71"/>
      <c r="Q57078" s="71"/>
    </row>
    <row r="57079" spans="11:17" ht="15" customHeight="1" x14ac:dyDescent="0.2">
      <c r="K57079" s="71"/>
      <c r="M57079" s="71"/>
      <c r="O57079" s="71"/>
      <c r="Q57079" s="71"/>
    </row>
    <row r="57080" spans="11:17" ht="15" customHeight="1" x14ac:dyDescent="0.2">
      <c r="K57080" s="71"/>
      <c r="M57080" s="71"/>
      <c r="O57080" s="71"/>
      <c r="Q57080" s="71"/>
    </row>
    <row r="57081" spans="11:17" ht="15" customHeight="1" x14ac:dyDescent="0.2">
      <c r="K57081" s="71"/>
      <c r="M57081" s="71"/>
      <c r="O57081" s="71"/>
      <c r="Q57081" s="71"/>
    </row>
    <row r="57082" spans="11:17" ht="15" customHeight="1" x14ac:dyDescent="0.2">
      <c r="K57082" s="71"/>
      <c r="M57082" s="71"/>
      <c r="O57082" s="71"/>
      <c r="Q57082" s="71"/>
    </row>
    <row r="57083" spans="11:17" ht="15" customHeight="1" x14ac:dyDescent="0.2">
      <c r="K57083" s="71"/>
      <c r="M57083" s="71"/>
      <c r="O57083" s="71"/>
      <c r="Q57083" s="71"/>
    </row>
    <row r="57084" spans="11:17" ht="15" customHeight="1" x14ac:dyDescent="0.2">
      <c r="K57084" s="71"/>
      <c r="M57084" s="71"/>
      <c r="O57084" s="71"/>
      <c r="Q57084" s="71"/>
    </row>
    <row r="57085" spans="11:17" ht="15" customHeight="1" x14ac:dyDescent="0.2">
      <c r="K57085" s="71"/>
      <c r="M57085" s="71"/>
      <c r="O57085" s="71"/>
      <c r="Q57085" s="71"/>
    </row>
    <row r="57086" spans="11:17" ht="15" customHeight="1" x14ac:dyDescent="0.2">
      <c r="K57086" s="71"/>
      <c r="M57086" s="71"/>
      <c r="O57086" s="71"/>
      <c r="Q57086" s="71"/>
    </row>
    <row r="57087" spans="11:17" ht="15" customHeight="1" x14ac:dyDescent="0.2">
      <c r="K57087" s="71"/>
      <c r="M57087" s="71"/>
      <c r="O57087" s="71"/>
      <c r="Q57087" s="71"/>
    </row>
    <row r="57088" spans="11:17" ht="15" customHeight="1" x14ac:dyDescent="0.2">
      <c r="K57088" s="71"/>
      <c r="M57088" s="71"/>
      <c r="O57088" s="71"/>
      <c r="Q57088" s="71"/>
    </row>
    <row r="57089" spans="11:17" ht="15" customHeight="1" x14ac:dyDescent="0.2">
      <c r="K57089" s="71"/>
      <c r="M57089" s="71"/>
      <c r="O57089" s="71"/>
      <c r="Q57089" s="71"/>
    </row>
    <row r="57090" spans="11:17" ht="15" customHeight="1" x14ac:dyDescent="0.2">
      <c r="K57090" s="71"/>
      <c r="M57090" s="71"/>
      <c r="O57090" s="71"/>
      <c r="Q57090" s="71"/>
    </row>
    <row r="57091" spans="11:17" ht="15" customHeight="1" x14ac:dyDescent="0.2">
      <c r="K57091" s="71"/>
      <c r="M57091" s="71"/>
      <c r="O57091" s="71"/>
      <c r="Q57091" s="71"/>
    </row>
    <row r="57092" spans="11:17" ht="15" customHeight="1" x14ac:dyDescent="0.2">
      <c r="K57092" s="71"/>
      <c r="M57092" s="71"/>
      <c r="O57092" s="71"/>
      <c r="Q57092" s="71"/>
    </row>
    <row r="57093" spans="11:17" ht="15" customHeight="1" x14ac:dyDescent="0.2">
      <c r="K57093" s="71"/>
      <c r="M57093" s="71"/>
      <c r="O57093" s="71"/>
      <c r="Q57093" s="71"/>
    </row>
    <row r="57094" spans="11:17" ht="15" customHeight="1" x14ac:dyDescent="0.2">
      <c r="K57094" s="71"/>
      <c r="M57094" s="71"/>
      <c r="O57094" s="71"/>
      <c r="Q57094" s="71"/>
    </row>
    <row r="57095" spans="11:17" ht="15" customHeight="1" x14ac:dyDescent="0.2">
      <c r="K57095" s="71"/>
      <c r="M57095" s="71"/>
      <c r="O57095" s="71"/>
      <c r="Q57095" s="71"/>
    </row>
    <row r="57096" spans="11:17" ht="15" customHeight="1" x14ac:dyDescent="0.2">
      <c r="K57096" s="71"/>
      <c r="M57096" s="71"/>
      <c r="O57096" s="71"/>
      <c r="Q57096" s="71"/>
    </row>
    <row r="57097" spans="11:17" ht="15" customHeight="1" x14ac:dyDescent="0.2">
      <c r="K57097" s="71"/>
      <c r="M57097" s="71"/>
      <c r="O57097" s="71"/>
      <c r="Q57097" s="71"/>
    </row>
    <row r="57098" spans="11:17" ht="15" customHeight="1" x14ac:dyDescent="0.2">
      <c r="K57098" s="71"/>
      <c r="M57098" s="71"/>
      <c r="O57098" s="71"/>
      <c r="Q57098" s="71"/>
    </row>
    <row r="57099" spans="11:17" ht="15" customHeight="1" x14ac:dyDescent="0.2">
      <c r="K57099" s="71"/>
      <c r="M57099" s="71"/>
      <c r="O57099" s="71"/>
      <c r="Q57099" s="71"/>
    </row>
    <row r="57100" spans="11:17" ht="15" customHeight="1" x14ac:dyDescent="0.2">
      <c r="K57100" s="71"/>
      <c r="M57100" s="71"/>
      <c r="O57100" s="71"/>
      <c r="Q57100" s="71"/>
    </row>
    <row r="57101" spans="11:17" ht="15" customHeight="1" x14ac:dyDescent="0.2">
      <c r="K57101" s="71"/>
      <c r="M57101" s="71"/>
      <c r="O57101" s="71"/>
      <c r="Q57101" s="71"/>
    </row>
    <row r="57102" spans="11:17" ht="15" customHeight="1" x14ac:dyDescent="0.2">
      <c r="K57102" s="71"/>
      <c r="M57102" s="71"/>
      <c r="O57102" s="71"/>
      <c r="Q57102" s="71"/>
    </row>
    <row r="57103" spans="11:17" ht="15" customHeight="1" x14ac:dyDescent="0.2">
      <c r="K57103" s="71"/>
      <c r="M57103" s="71"/>
      <c r="O57103" s="71"/>
      <c r="Q57103" s="71"/>
    </row>
    <row r="57104" spans="11:17" ht="15" customHeight="1" x14ac:dyDescent="0.2">
      <c r="K57104" s="71"/>
      <c r="M57104" s="71"/>
      <c r="O57104" s="71"/>
      <c r="Q57104" s="71"/>
    </row>
    <row r="57105" spans="11:17" ht="15" customHeight="1" x14ac:dyDescent="0.2">
      <c r="K57105" s="71"/>
      <c r="M57105" s="71"/>
      <c r="O57105" s="71"/>
      <c r="Q57105" s="71"/>
    </row>
    <row r="57106" spans="11:17" ht="15" customHeight="1" x14ac:dyDescent="0.2">
      <c r="K57106" s="71"/>
      <c r="M57106" s="71"/>
      <c r="O57106" s="71"/>
      <c r="Q57106" s="71"/>
    </row>
    <row r="57107" spans="11:17" ht="15" customHeight="1" x14ac:dyDescent="0.2">
      <c r="K57107" s="71"/>
      <c r="M57107" s="71"/>
      <c r="O57107" s="71"/>
      <c r="Q57107" s="71"/>
    </row>
    <row r="57108" spans="11:17" ht="15" customHeight="1" x14ac:dyDescent="0.2">
      <c r="K57108" s="71"/>
      <c r="M57108" s="71"/>
      <c r="O57108" s="71"/>
      <c r="Q57108" s="71"/>
    </row>
    <row r="57109" spans="11:17" ht="15" customHeight="1" x14ac:dyDescent="0.2">
      <c r="K57109" s="71"/>
      <c r="M57109" s="71"/>
      <c r="O57109" s="71"/>
      <c r="Q57109" s="71"/>
    </row>
    <row r="57110" spans="11:17" ht="15" customHeight="1" x14ac:dyDescent="0.2">
      <c r="K57110" s="71"/>
      <c r="M57110" s="71"/>
      <c r="O57110" s="71"/>
      <c r="Q57110" s="71"/>
    </row>
    <row r="57111" spans="11:17" ht="15" customHeight="1" x14ac:dyDescent="0.2">
      <c r="K57111" s="71"/>
      <c r="M57111" s="71"/>
      <c r="O57111" s="71"/>
      <c r="Q57111" s="71"/>
    </row>
    <row r="57112" spans="11:17" ht="15" customHeight="1" x14ac:dyDescent="0.2">
      <c r="K57112" s="71"/>
      <c r="M57112" s="71"/>
      <c r="O57112" s="71"/>
      <c r="Q57112" s="71"/>
    </row>
    <row r="57113" spans="11:17" ht="15" customHeight="1" x14ac:dyDescent="0.2">
      <c r="K57113" s="71"/>
      <c r="M57113" s="71"/>
      <c r="O57113" s="71"/>
      <c r="Q57113" s="71"/>
    </row>
    <row r="57114" spans="11:17" ht="15" customHeight="1" x14ac:dyDescent="0.2">
      <c r="K57114" s="71"/>
      <c r="M57114" s="71"/>
      <c r="O57114" s="71"/>
      <c r="Q57114" s="71"/>
    </row>
    <row r="57115" spans="11:17" ht="15" customHeight="1" x14ac:dyDescent="0.2">
      <c r="K57115" s="71"/>
      <c r="M57115" s="71"/>
      <c r="O57115" s="71"/>
      <c r="Q57115" s="71"/>
    </row>
    <row r="57116" spans="11:17" ht="15" customHeight="1" x14ac:dyDescent="0.2">
      <c r="K57116" s="71"/>
      <c r="M57116" s="71"/>
      <c r="O57116" s="71"/>
      <c r="Q57116" s="71"/>
    </row>
    <row r="57117" spans="11:17" ht="15" customHeight="1" x14ac:dyDescent="0.2">
      <c r="K57117" s="71"/>
      <c r="M57117" s="71"/>
      <c r="O57117" s="71"/>
      <c r="Q57117" s="71"/>
    </row>
    <row r="57118" spans="11:17" ht="15" customHeight="1" x14ac:dyDescent="0.2">
      <c r="K57118" s="71"/>
      <c r="M57118" s="71"/>
      <c r="O57118" s="71"/>
      <c r="Q57118" s="71"/>
    </row>
    <row r="57119" spans="11:17" ht="15" customHeight="1" x14ac:dyDescent="0.2">
      <c r="K57119" s="71"/>
      <c r="M57119" s="71"/>
      <c r="O57119" s="71"/>
      <c r="Q57119" s="71"/>
    </row>
    <row r="57120" spans="11:17" ht="15" customHeight="1" x14ac:dyDescent="0.2">
      <c r="K57120" s="71"/>
      <c r="M57120" s="71"/>
      <c r="O57120" s="71"/>
      <c r="Q57120" s="71"/>
    </row>
    <row r="57121" spans="11:17" ht="15" customHeight="1" x14ac:dyDescent="0.2">
      <c r="K57121" s="71"/>
      <c r="M57121" s="71"/>
      <c r="O57121" s="71"/>
      <c r="Q57121" s="71"/>
    </row>
    <row r="57122" spans="11:17" ht="15" customHeight="1" x14ac:dyDescent="0.2">
      <c r="K57122" s="71"/>
      <c r="M57122" s="71"/>
      <c r="O57122" s="71"/>
      <c r="Q57122" s="71"/>
    </row>
    <row r="57123" spans="11:17" ht="15" customHeight="1" x14ac:dyDescent="0.2">
      <c r="K57123" s="71"/>
      <c r="M57123" s="71"/>
      <c r="O57123" s="71"/>
      <c r="Q57123" s="71"/>
    </row>
    <row r="57124" spans="11:17" ht="15" customHeight="1" x14ac:dyDescent="0.2">
      <c r="K57124" s="71"/>
      <c r="M57124" s="71"/>
      <c r="O57124" s="71"/>
      <c r="Q57124" s="71"/>
    </row>
    <row r="57125" spans="11:17" ht="15" customHeight="1" x14ac:dyDescent="0.2">
      <c r="K57125" s="71"/>
      <c r="M57125" s="71"/>
      <c r="O57125" s="71"/>
      <c r="Q57125" s="71"/>
    </row>
    <row r="57126" spans="11:17" ht="15" customHeight="1" x14ac:dyDescent="0.2">
      <c r="K57126" s="71"/>
      <c r="M57126" s="71"/>
      <c r="O57126" s="71"/>
      <c r="Q57126" s="71"/>
    </row>
    <row r="57127" spans="11:17" ht="15" customHeight="1" x14ac:dyDescent="0.2">
      <c r="K57127" s="71"/>
      <c r="M57127" s="71"/>
      <c r="O57127" s="71"/>
      <c r="Q57127" s="71"/>
    </row>
    <row r="57128" spans="11:17" ht="15" customHeight="1" x14ac:dyDescent="0.2">
      <c r="K57128" s="71"/>
      <c r="M57128" s="71"/>
      <c r="O57128" s="71"/>
      <c r="Q57128" s="71"/>
    </row>
    <row r="57129" spans="11:17" ht="15" customHeight="1" x14ac:dyDescent="0.2">
      <c r="K57129" s="71"/>
      <c r="M57129" s="71"/>
      <c r="O57129" s="71"/>
      <c r="Q57129" s="71"/>
    </row>
    <row r="57130" spans="11:17" ht="15" customHeight="1" x14ac:dyDescent="0.2">
      <c r="K57130" s="71"/>
      <c r="M57130" s="71"/>
      <c r="O57130" s="71"/>
      <c r="Q57130" s="71"/>
    </row>
    <row r="57131" spans="11:17" ht="15" customHeight="1" x14ac:dyDescent="0.2">
      <c r="K57131" s="71"/>
      <c r="M57131" s="71"/>
      <c r="O57131" s="71"/>
      <c r="Q57131" s="71"/>
    </row>
    <row r="57132" spans="11:17" ht="15" customHeight="1" x14ac:dyDescent="0.2">
      <c r="K57132" s="71"/>
      <c r="M57132" s="71"/>
      <c r="O57132" s="71"/>
      <c r="Q57132" s="71"/>
    </row>
    <row r="57133" spans="11:17" ht="15" customHeight="1" x14ac:dyDescent="0.2">
      <c r="K57133" s="71"/>
      <c r="M57133" s="71"/>
      <c r="O57133" s="71"/>
      <c r="Q57133" s="71"/>
    </row>
    <row r="57134" spans="11:17" ht="15" customHeight="1" x14ac:dyDescent="0.2">
      <c r="K57134" s="71"/>
      <c r="M57134" s="71"/>
      <c r="O57134" s="71"/>
      <c r="Q57134" s="71"/>
    </row>
    <row r="57135" spans="11:17" ht="15" customHeight="1" x14ac:dyDescent="0.2">
      <c r="K57135" s="71"/>
      <c r="M57135" s="71"/>
      <c r="O57135" s="71"/>
      <c r="Q57135" s="71"/>
    </row>
    <row r="57136" spans="11:17" ht="15" customHeight="1" x14ac:dyDescent="0.2">
      <c r="K57136" s="71"/>
      <c r="M57136" s="71"/>
      <c r="O57136" s="71"/>
      <c r="Q57136" s="71"/>
    </row>
    <row r="57137" spans="11:17" ht="15" customHeight="1" x14ac:dyDescent="0.2">
      <c r="K57137" s="71"/>
      <c r="M57137" s="71"/>
      <c r="O57137" s="71"/>
      <c r="Q57137" s="71"/>
    </row>
    <row r="57138" spans="11:17" ht="15" customHeight="1" x14ac:dyDescent="0.2">
      <c r="K57138" s="71"/>
      <c r="M57138" s="71"/>
      <c r="O57138" s="71"/>
      <c r="Q57138" s="71"/>
    </row>
    <row r="57139" spans="11:17" ht="15" customHeight="1" x14ac:dyDescent="0.2">
      <c r="K57139" s="71"/>
      <c r="M57139" s="71"/>
      <c r="O57139" s="71"/>
      <c r="Q57139" s="71"/>
    </row>
    <row r="57140" spans="11:17" ht="15" customHeight="1" x14ac:dyDescent="0.2">
      <c r="K57140" s="71"/>
      <c r="M57140" s="71"/>
      <c r="O57140" s="71"/>
      <c r="Q57140" s="71"/>
    </row>
    <row r="57141" spans="11:17" ht="15" customHeight="1" x14ac:dyDescent="0.2">
      <c r="K57141" s="71"/>
      <c r="M57141" s="71"/>
      <c r="O57141" s="71"/>
      <c r="Q57141" s="71"/>
    </row>
    <row r="57142" spans="11:17" ht="15" customHeight="1" x14ac:dyDescent="0.2">
      <c r="K57142" s="71"/>
      <c r="M57142" s="71"/>
      <c r="O57142" s="71"/>
      <c r="Q57142" s="71"/>
    </row>
    <row r="57143" spans="11:17" ht="15" customHeight="1" x14ac:dyDescent="0.2">
      <c r="K57143" s="71"/>
      <c r="M57143" s="71"/>
      <c r="O57143" s="71"/>
      <c r="Q57143" s="71"/>
    </row>
    <row r="57144" spans="11:17" ht="15" customHeight="1" x14ac:dyDescent="0.2">
      <c r="K57144" s="71"/>
      <c r="M57144" s="71"/>
      <c r="O57144" s="71"/>
      <c r="Q57144" s="71"/>
    </row>
    <row r="57145" spans="11:17" ht="15" customHeight="1" x14ac:dyDescent="0.2">
      <c r="K57145" s="71"/>
      <c r="M57145" s="71"/>
      <c r="O57145" s="71"/>
      <c r="Q57145" s="71"/>
    </row>
    <row r="57146" spans="11:17" ht="15" customHeight="1" x14ac:dyDescent="0.2">
      <c r="K57146" s="71"/>
      <c r="M57146" s="71"/>
      <c r="O57146" s="71"/>
      <c r="Q57146" s="71"/>
    </row>
    <row r="57147" spans="11:17" ht="15" customHeight="1" x14ac:dyDescent="0.2">
      <c r="K57147" s="71"/>
      <c r="M57147" s="71"/>
      <c r="O57147" s="71"/>
      <c r="Q57147" s="71"/>
    </row>
    <row r="57148" spans="11:17" ht="15" customHeight="1" x14ac:dyDescent="0.2">
      <c r="K57148" s="71"/>
      <c r="M57148" s="71"/>
      <c r="O57148" s="71"/>
      <c r="Q57148" s="71"/>
    </row>
    <row r="57149" spans="11:17" ht="15" customHeight="1" x14ac:dyDescent="0.2">
      <c r="K57149" s="71"/>
      <c r="M57149" s="71"/>
      <c r="O57149" s="71"/>
      <c r="Q57149" s="71"/>
    </row>
    <row r="57150" spans="11:17" ht="15" customHeight="1" x14ac:dyDescent="0.2">
      <c r="K57150" s="71"/>
      <c r="M57150" s="71"/>
      <c r="O57150" s="71"/>
      <c r="Q57150" s="71"/>
    </row>
    <row r="57151" spans="11:17" ht="15" customHeight="1" x14ac:dyDescent="0.2">
      <c r="K57151" s="71"/>
      <c r="M57151" s="71"/>
      <c r="O57151" s="71"/>
      <c r="Q57151" s="71"/>
    </row>
    <row r="57152" spans="11:17" ht="15" customHeight="1" x14ac:dyDescent="0.2">
      <c r="K57152" s="71"/>
      <c r="M57152" s="71"/>
      <c r="O57152" s="71"/>
      <c r="Q57152" s="71"/>
    </row>
    <row r="57153" spans="11:17" ht="15" customHeight="1" x14ac:dyDescent="0.2">
      <c r="K57153" s="71"/>
      <c r="M57153" s="71"/>
      <c r="O57153" s="71"/>
      <c r="Q57153" s="71"/>
    </row>
    <row r="57154" spans="11:17" ht="15" customHeight="1" x14ac:dyDescent="0.2">
      <c r="K57154" s="71"/>
      <c r="M57154" s="71"/>
      <c r="O57154" s="71"/>
      <c r="Q57154" s="71"/>
    </row>
    <row r="57155" spans="11:17" ht="15" customHeight="1" x14ac:dyDescent="0.2">
      <c r="K57155" s="71"/>
      <c r="M57155" s="71"/>
      <c r="O57155" s="71"/>
      <c r="Q57155" s="71"/>
    </row>
    <row r="57156" spans="11:17" ht="15" customHeight="1" x14ac:dyDescent="0.2">
      <c r="K57156" s="71"/>
      <c r="M57156" s="71"/>
      <c r="O57156" s="71"/>
      <c r="Q57156" s="71"/>
    </row>
    <row r="57157" spans="11:17" ht="15" customHeight="1" x14ac:dyDescent="0.2">
      <c r="K57157" s="71"/>
      <c r="M57157" s="71"/>
      <c r="O57157" s="71"/>
      <c r="Q57157" s="71"/>
    </row>
    <row r="57158" spans="11:17" ht="15" customHeight="1" x14ac:dyDescent="0.2">
      <c r="K57158" s="71"/>
      <c r="M57158" s="71"/>
      <c r="O57158" s="71"/>
      <c r="Q57158" s="71"/>
    </row>
    <row r="57159" spans="11:17" ht="15" customHeight="1" x14ac:dyDescent="0.2">
      <c r="K57159" s="71"/>
      <c r="M57159" s="71"/>
      <c r="O57159" s="71"/>
      <c r="Q57159" s="71"/>
    </row>
    <row r="57160" spans="11:17" ht="15" customHeight="1" x14ac:dyDescent="0.2">
      <c r="K57160" s="71"/>
      <c r="M57160" s="71"/>
      <c r="O57160" s="71"/>
      <c r="Q57160" s="71"/>
    </row>
    <row r="57161" spans="11:17" ht="15" customHeight="1" x14ac:dyDescent="0.2">
      <c r="K57161" s="71"/>
      <c r="M57161" s="71"/>
      <c r="O57161" s="71"/>
      <c r="Q57161" s="71"/>
    </row>
    <row r="57162" spans="11:17" ht="15" customHeight="1" x14ac:dyDescent="0.2">
      <c r="K57162" s="71"/>
      <c r="M57162" s="71"/>
      <c r="O57162" s="71"/>
      <c r="Q57162" s="71"/>
    </row>
    <row r="57163" spans="11:17" ht="15" customHeight="1" x14ac:dyDescent="0.2">
      <c r="K57163" s="71"/>
      <c r="M57163" s="71"/>
      <c r="O57163" s="71"/>
      <c r="Q57163" s="71"/>
    </row>
    <row r="57164" spans="11:17" ht="15" customHeight="1" x14ac:dyDescent="0.2">
      <c r="K57164" s="71"/>
      <c r="M57164" s="71"/>
      <c r="O57164" s="71"/>
      <c r="Q57164" s="71"/>
    </row>
    <row r="57165" spans="11:17" ht="15" customHeight="1" x14ac:dyDescent="0.2">
      <c r="K57165" s="71"/>
      <c r="M57165" s="71"/>
      <c r="O57165" s="71"/>
      <c r="Q57165" s="71"/>
    </row>
    <row r="57166" spans="11:17" ht="15" customHeight="1" x14ac:dyDescent="0.2">
      <c r="K57166" s="71"/>
      <c r="M57166" s="71"/>
      <c r="O57166" s="71"/>
      <c r="Q57166" s="71"/>
    </row>
    <row r="57167" spans="11:17" ht="15" customHeight="1" x14ac:dyDescent="0.2">
      <c r="K57167" s="71"/>
      <c r="M57167" s="71"/>
      <c r="O57167" s="71"/>
      <c r="Q57167" s="71"/>
    </row>
    <row r="57168" spans="11:17" ht="15" customHeight="1" x14ac:dyDescent="0.2">
      <c r="K57168" s="71"/>
      <c r="M57168" s="71"/>
      <c r="O57168" s="71"/>
      <c r="Q57168" s="71"/>
    </row>
    <row r="57169" spans="11:17" ht="15" customHeight="1" x14ac:dyDescent="0.2">
      <c r="K57169" s="71"/>
      <c r="M57169" s="71"/>
      <c r="O57169" s="71"/>
      <c r="Q57169" s="71"/>
    </row>
    <row r="57170" spans="11:17" ht="15" customHeight="1" x14ac:dyDescent="0.2">
      <c r="K57170" s="71"/>
      <c r="M57170" s="71"/>
      <c r="O57170" s="71"/>
      <c r="Q57170" s="71"/>
    </row>
    <row r="57171" spans="11:17" ht="15" customHeight="1" x14ac:dyDescent="0.2">
      <c r="K57171" s="71"/>
      <c r="M57171" s="71"/>
      <c r="O57171" s="71"/>
      <c r="Q57171" s="71"/>
    </row>
    <row r="57172" spans="11:17" ht="15" customHeight="1" x14ac:dyDescent="0.2">
      <c r="K57172" s="71"/>
      <c r="M57172" s="71"/>
      <c r="O57172" s="71"/>
      <c r="Q57172" s="71"/>
    </row>
    <row r="57173" spans="11:17" ht="15" customHeight="1" x14ac:dyDescent="0.2">
      <c r="K57173" s="71"/>
      <c r="M57173" s="71"/>
      <c r="O57173" s="71"/>
      <c r="Q57173" s="71"/>
    </row>
    <row r="57174" spans="11:17" ht="15" customHeight="1" x14ac:dyDescent="0.2">
      <c r="K57174" s="71"/>
      <c r="M57174" s="71"/>
      <c r="O57174" s="71"/>
      <c r="Q57174" s="71"/>
    </row>
    <row r="57175" spans="11:17" ht="15" customHeight="1" x14ac:dyDescent="0.2">
      <c r="K57175" s="71"/>
      <c r="M57175" s="71"/>
      <c r="O57175" s="71"/>
      <c r="Q57175" s="71"/>
    </row>
    <row r="57176" spans="11:17" ht="15" customHeight="1" x14ac:dyDescent="0.2">
      <c r="K57176" s="71"/>
      <c r="M57176" s="71"/>
      <c r="O57176" s="71"/>
      <c r="Q57176" s="71"/>
    </row>
    <row r="57177" spans="11:17" ht="15" customHeight="1" x14ac:dyDescent="0.2">
      <c r="K57177" s="71"/>
      <c r="M57177" s="71"/>
      <c r="O57177" s="71"/>
      <c r="Q57177" s="71"/>
    </row>
    <row r="57178" spans="11:17" ht="15" customHeight="1" x14ac:dyDescent="0.2">
      <c r="K57178" s="71"/>
      <c r="M57178" s="71"/>
      <c r="O57178" s="71"/>
      <c r="Q57178" s="71"/>
    </row>
    <row r="57179" spans="11:17" ht="15" customHeight="1" x14ac:dyDescent="0.2">
      <c r="K57179" s="71"/>
      <c r="M57179" s="71"/>
      <c r="O57179" s="71"/>
      <c r="Q57179" s="71"/>
    </row>
    <row r="57180" spans="11:17" ht="15" customHeight="1" x14ac:dyDescent="0.2">
      <c r="K57180" s="71"/>
      <c r="M57180" s="71"/>
      <c r="O57180" s="71"/>
      <c r="Q57180" s="71"/>
    </row>
    <row r="57181" spans="11:17" ht="15" customHeight="1" x14ac:dyDescent="0.2">
      <c r="K57181" s="71"/>
      <c r="M57181" s="71"/>
      <c r="O57181" s="71"/>
      <c r="Q57181" s="71"/>
    </row>
    <row r="57182" spans="11:17" ht="15" customHeight="1" x14ac:dyDescent="0.2">
      <c r="K57182" s="71"/>
      <c r="M57182" s="71"/>
      <c r="O57182" s="71"/>
      <c r="Q57182" s="71"/>
    </row>
    <row r="57183" spans="11:17" ht="15" customHeight="1" x14ac:dyDescent="0.2">
      <c r="K57183" s="71"/>
      <c r="M57183" s="71"/>
      <c r="O57183" s="71"/>
      <c r="Q57183" s="71"/>
    </row>
    <row r="57184" spans="11:17" ht="15" customHeight="1" x14ac:dyDescent="0.2">
      <c r="K57184" s="71"/>
      <c r="M57184" s="71"/>
      <c r="O57184" s="71"/>
      <c r="Q57184" s="71"/>
    </row>
    <row r="57185" spans="11:17" ht="15" customHeight="1" x14ac:dyDescent="0.2">
      <c r="K57185" s="71"/>
      <c r="M57185" s="71"/>
      <c r="O57185" s="71"/>
      <c r="Q57185" s="71"/>
    </row>
    <row r="57186" spans="11:17" ht="15" customHeight="1" x14ac:dyDescent="0.2">
      <c r="K57186" s="71"/>
      <c r="M57186" s="71"/>
      <c r="O57186" s="71"/>
      <c r="Q57186" s="71"/>
    </row>
    <row r="57187" spans="11:17" ht="15" customHeight="1" x14ac:dyDescent="0.2">
      <c r="K57187" s="71"/>
      <c r="M57187" s="71"/>
      <c r="O57187" s="71"/>
      <c r="Q57187" s="71"/>
    </row>
    <row r="57188" spans="11:17" ht="15" customHeight="1" x14ac:dyDescent="0.2">
      <c r="K57188" s="71"/>
      <c r="M57188" s="71"/>
      <c r="O57188" s="71"/>
      <c r="Q57188" s="71"/>
    </row>
    <row r="57189" spans="11:17" ht="15" customHeight="1" x14ac:dyDescent="0.2">
      <c r="K57189" s="71"/>
      <c r="M57189" s="71"/>
      <c r="O57189" s="71"/>
      <c r="Q57189" s="71"/>
    </row>
    <row r="57190" spans="11:17" ht="15" customHeight="1" x14ac:dyDescent="0.2">
      <c r="K57190" s="71"/>
      <c r="M57190" s="71"/>
      <c r="O57190" s="71"/>
      <c r="Q57190" s="71"/>
    </row>
    <row r="57191" spans="11:17" ht="15" customHeight="1" x14ac:dyDescent="0.2">
      <c r="K57191" s="71"/>
      <c r="M57191" s="71"/>
      <c r="O57191" s="71"/>
      <c r="Q57191" s="71"/>
    </row>
    <row r="57192" spans="11:17" ht="15" customHeight="1" x14ac:dyDescent="0.2">
      <c r="K57192" s="71"/>
      <c r="M57192" s="71"/>
      <c r="O57192" s="71"/>
      <c r="Q57192" s="71"/>
    </row>
    <row r="57193" spans="11:17" ht="15" customHeight="1" x14ac:dyDescent="0.2">
      <c r="K57193" s="71"/>
      <c r="M57193" s="71"/>
      <c r="O57193" s="71"/>
      <c r="Q57193" s="71"/>
    </row>
    <row r="57194" spans="11:17" ht="15" customHeight="1" x14ac:dyDescent="0.2">
      <c r="K57194" s="71"/>
      <c r="M57194" s="71"/>
      <c r="O57194" s="71"/>
      <c r="Q57194" s="71"/>
    </row>
    <row r="57195" spans="11:17" ht="15" customHeight="1" x14ac:dyDescent="0.2">
      <c r="K57195" s="71"/>
      <c r="M57195" s="71"/>
      <c r="O57195" s="71"/>
      <c r="Q57195" s="71"/>
    </row>
    <row r="57196" spans="11:17" ht="15" customHeight="1" x14ac:dyDescent="0.2">
      <c r="K57196" s="71"/>
      <c r="M57196" s="71"/>
      <c r="O57196" s="71"/>
      <c r="Q57196" s="71"/>
    </row>
    <row r="57197" spans="11:17" ht="15" customHeight="1" x14ac:dyDescent="0.2">
      <c r="K57197" s="71"/>
      <c r="M57197" s="71"/>
      <c r="O57197" s="71"/>
      <c r="Q57197" s="71"/>
    </row>
    <row r="57198" spans="11:17" ht="15" customHeight="1" x14ac:dyDescent="0.2">
      <c r="K57198" s="71"/>
      <c r="M57198" s="71"/>
      <c r="O57198" s="71"/>
      <c r="Q57198" s="71"/>
    </row>
    <row r="57199" spans="11:17" ht="15" customHeight="1" x14ac:dyDescent="0.2">
      <c r="K57199" s="71"/>
      <c r="M57199" s="71"/>
      <c r="O57199" s="71"/>
      <c r="Q57199" s="71"/>
    </row>
    <row r="57200" spans="11:17" ht="15" customHeight="1" x14ac:dyDescent="0.2">
      <c r="K57200" s="71"/>
      <c r="M57200" s="71"/>
      <c r="O57200" s="71"/>
      <c r="Q57200" s="71"/>
    </row>
    <row r="57201" spans="11:17" ht="15" customHeight="1" x14ac:dyDescent="0.2">
      <c r="K57201" s="71"/>
      <c r="M57201" s="71"/>
      <c r="O57201" s="71"/>
      <c r="Q57201" s="71"/>
    </row>
    <row r="57202" spans="11:17" ht="15" customHeight="1" x14ac:dyDescent="0.2">
      <c r="K57202" s="71"/>
      <c r="M57202" s="71"/>
      <c r="O57202" s="71"/>
      <c r="Q57202" s="71"/>
    </row>
    <row r="57203" spans="11:17" ht="15" customHeight="1" x14ac:dyDescent="0.2">
      <c r="K57203" s="71"/>
      <c r="M57203" s="71"/>
      <c r="O57203" s="71"/>
      <c r="Q57203" s="71"/>
    </row>
    <row r="57204" spans="11:17" ht="15" customHeight="1" x14ac:dyDescent="0.2">
      <c r="K57204" s="71"/>
      <c r="M57204" s="71"/>
      <c r="O57204" s="71"/>
      <c r="Q57204" s="71"/>
    </row>
    <row r="57205" spans="11:17" ht="15" customHeight="1" x14ac:dyDescent="0.2">
      <c r="K57205" s="71"/>
      <c r="M57205" s="71"/>
      <c r="O57205" s="71"/>
      <c r="Q57205" s="71"/>
    </row>
    <row r="57206" spans="11:17" ht="15" customHeight="1" x14ac:dyDescent="0.2">
      <c r="K57206" s="71"/>
      <c r="M57206" s="71"/>
      <c r="O57206" s="71"/>
      <c r="Q57206" s="71"/>
    </row>
    <row r="57207" spans="11:17" ht="15" customHeight="1" x14ac:dyDescent="0.2">
      <c r="K57207" s="71"/>
      <c r="M57207" s="71"/>
      <c r="O57207" s="71"/>
      <c r="Q57207" s="71"/>
    </row>
    <row r="57208" spans="11:17" ht="15" customHeight="1" x14ac:dyDescent="0.2">
      <c r="K57208" s="71"/>
      <c r="M57208" s="71"/>
      <c r="O57208" s="71"/>
      <c r="Q57208" s="71"/>
    </row>
    <row r="57209" spans="11:17" ht="15" customHeight="1" x14ac:dyDescent="0.2">
      <c r="K57209" s="71"/>
      <c r="M57209" s="71"/>
      <c r="O57209" s="71"/>
      <c r="Q57209" s="71"/>
    </row>
    <row r="57210" spans="11:17" ht="15" customHeight="1" x14ac:dyDescent="0.2">
      <c r="K57210" s="71"/>
      <c r="M57210" s="71"/>
      <c r="O57210" s="71"/>
      <c r="Q57210" s="71"/>
    </row>
    <row r="57211" spans="11:17" ht="15" customHeight="1" x14ac:dyDescent="0.2">
      <c r="K57211" s="71"/>
      <c r="M57211" s="71"/>
      <c r="O57211" s="71"/>
      <c r="Q57211" s="71"/>
    </row>
    <row r="57212" spans="11:17" ht="15" customHeight="1" x14ac:dyDescent="0.2">
      <c r="K57212" s="71"/>
      <c r="M57212" s="71"/>
      <c r="O57212" s="71"/>
      <c r="Q57212" s="71"/>
    </row>
    <row r="57213" spans="11:17" ht="15" customHeight="1" x14ac:dyDescent="0.2">
      <c r="K57213" s="71"/>
      <c r="M57213" s="71"/>
      <c r="O57213" s="71"/>
      <c r="Q57213" s="71"/>
    </row>
    <row r="57214" spans="11:17" ht="15" customHeight="1" x14ac:dyDescent="0.2">
      <c r="K57214" s="71"/>
      <c r="M57214" s="71"/>
      <c r="O57214" s="71"/>
      <c r="Q57214" s="71"/>
    </row>
    <row r="57215" spans="11:17" ht="15" customHeight="1" x14ac:dyDescent="0.2">
      <c r="K57215" s="71"/>
      <c r="M57215" s="71"/>
      <c r="O57215" s="71"/>
      <c r="Q57215" s="71"/>
    </row>
    <row r="57216" spans="11:17" ht="15" customHeight="1" x14ac:dyDescent="0.2">
      <c r="K57216" s="71"/>
      <c r="M57216" s="71"/>
      <c r="O57216" s="71"/>
      <c r="Q57216" s="71"/>
    </row>
    <row r="57217" spans="11:17" ht="15" customHeight="1" x14ac:dyDescent="0.2">
      <c r="K57217" s="71"/>
      <c r="M57217" s="71"/>
      <c r="O57217" s="71"/>
      <c r="Q57217" s="71"/>
    </row>
    <row r="57218" spans="11:17" ht="15" customHeight="1" x14ac:dyDescent="0.2">
      <c r="K57218" s="71"/>
      <c r="M57218" s="71"/>
      <c r="O57218" s="71"/>
      <c r="Q57218" s="71"/>
    </row>
    <row r="57219" spans="11:17" ht="15" customHeight="1" x14ac:dyDescent="0.2">
      <c r="K57219" s="71"/>
      <c r="M57219" s="71"/>
      <c r="O57219" s="71"/>
      <c r="Q57219" s="71"/>
    </row>
    <row r="57220" spans="11:17" ht="15" customHeight="1" x14ac:dyDescent="0.2">
      <c r="K57220" s="71"/>
      <c r="M57220" s="71"/>
      <c r="O57220" s="71"/>
      <c r="Q57220" s="71"/>
    </row>
    <row r="57221" spans="11:17" ht="15" customHeight="1" x14ac:dyDescent="0.2">
      <c r="K57221" s="71"/>
      <c r="M57221" s="71"/>
      <c r="O57221" s="71"/>
      <c r="Q57221" s="71"/>
    </row>
    <row r="57222" spans="11:17" ht="15" customHeight="1" x14ac:dyDescent="0.2">
      <c r="K57222" s="71"/>
      <c r="M57222" s="71"/>
      <c r="O57222" s="71"/>
      <c r="Q57222" s="71"/>
    </row>
    <row r="57223" spans="11:17" ht="15" customHeight="1" x14ac:dyDescent="0.2">
      <c r="K57223" s="71"/>
      <c r="M57223" s="71"/>
      <c r="O57223" s="71"/>
      <c r="Q57223" s="71"/>
    </row>
    <row r="57224" spans="11:17" ht="15" customHeight="1" x14ac:dyDescent="0.2">
      <c r="K57224" s="71"/>
      <c r="M57224" s="71"/>
      <c r="O57224" s="71"/>
      <c r="Q57224" s="71"/>
    </row>
    <row r="57225" spans="11:17" ht="15" customHeight="1" x14ac:dyDescent="0.2">
      <c r="K57225" s="71"/>
      <c r="M57225" s="71"/>
      <c r="O57225" s="71"/>
      <c r="Q57225" s="71"/>
    </row>
    <row r="57226" spans="11:17" ht="15" customHeight="1" x14ac:dyDescent="0.2">
      <c r="K57226" s="71"/>
      <c r="M57226" s="71"/>
      <c r="O57226" s="71"/>
      <c r="Q57226" s="71"/>
    </row>
    <row r="57227" spans="11:17" ht="15" customHeight="1" x14ac:dyDescent="0.2">
      <c r="K57227" s="71"/>
      <c r="M57227" s="71"/>
      <c r="O57227" s="71"/>
      <c r="Q57227" s="71"/>
    </row>
    <row r="57228" spans="11:17" ht="15" customHeight="1" x14ac:dyDescent="0.2">
      <c r="K57228" s="71"/>
      <c r="M57228" s="71"/>
      <c r="O57228" s="71"/>
      <c r="Q57228" s="71"/>
    </row>
    <row r="57229" spans="11:17" ht="15" customHeight="1" x14ac:dyDescent="0.2">
      <c r="K57229" s="71"/>
      <c r="M57229" s="71"/>
      <c r="O57229" s="71"/>
      <c r="Q57229" s="71"/>
    </row>
    <row r="57230" spans="11:17" ht="15" customHeight="1" x14ac:dyDescent="0.2">
      <c r="K57230" s="71"/>
      <c r="M57230" s="71"/>
      <c r="O57230" s="71"/>
      <c r="Q57230" s="71"/>
    </row>
    <row r="57231" spans="11:17" ht="15" customHeight="1" x14ac:dyDescent="0.2">
      <c r="K57231" s="71"/>
      <c r="M57231" s="71"/>
      <c r="O57231" s="71"/>
      <c r="Q57231" s="71"/>
    </row>
    <row r="57232" spans="11:17" ht="15" customHeight="1" x14ac:dyDescent="0.2">
      <c r="K57232" s="71"/>
      <c r="M57232" s="71"/>
      <c r="O57232" s="71"/>
      <c r="Q57232" s="71"/>
    </row>
    <row r="57233" spans="11:17" ht="15" customHeight="1" x14ac:dyDescent="0.2">
      <c r="K57233" s="71"/>
      <c r="M57233" s="71"/>
      <c r="O57233" s="71"/>
      <c r="Q57233" s="71"/>
    </row>
    <row r="57234" spans="11:17" ht="15" customHeight="1" x14ac:dyDescent="0.2">
      <c r="K57234" s="71"/>
      <c r="M57234" s="71"/>
      <c r="O57234" s="71"/>
      <c r="Q57234" s="71"/>
    </row>
    <row r="57235" spans="11:17" ht="15" customHeight="1" x14ac:dyDescent="0.2">
      <c r="K57235" s="71"/>
      <c r="M57235" s="71"/>
      <c r="O57235" s="71"/>
      <c r="Q57235" s="71"/>
    </row>
    <row r="57236" spans="11:17" ht="15" customHeight="1" x14ac:dyDescent="0.2">
      <c r="K57236" s="71"/>
      <c r="M57236" s="71"/>
      <c r="O57236" s="71"/>
      <c r="Q57236" s="71"/>
    </row>
    <row r="57237" spans="11:17" ht="15" customHeight="1" x14ac:dyDescent="0.2">
      <c r="K57237" s="71"/>
      <c r="M57237" s="71"/>
      <c r="O57237" s="71"/>
      <c r="Q57237" s="71"/>
    </row>
    <row r="57238" spans="11:17" ht="15" customHeight="1" x14ac:dyDescent="0.2">
      <c r="K57238" s="71"/>
      <c r="M57238" s="71"/>
      <c r="O57238" s="71"/>
      <c r="Q57238" s="71"/>
    </row>
    <row r="57239" spans="11:17" ht="15" customHeight="1" x14ac:dyDescent="0.2">
      <c r="K57239" s="71"/>
      <c r="M57239" s="71"/>
      <c r="O57239" s="71"/>
      <c r="Q57239" s="71"/>
    </row>
    <row r="57240" spans="11:17" ht="15" customHeight="1" x14ac:dyDescent="0.2">
      <c r="K57240" s="71"/>
      <c r="M57240" s="71"/>
      <c r="O57240" s="71"/>
      <c r="Q57240" s="71"/>
    </row>
    <row r="57241" spans="11:17" ht="15" customHeight="1" x14ac:dyDescent="0.2">
      <c r="K57241" s="71"/>
      <c r="M57241" s="71"/>
      <c r="O57241" s="71"/>
      <c r="Q57241" s="71"/>
    </row>
    <row r="57242" spans="11:17" ht="15" customHeight="1" x14ac:dyDescent="0.2">
      <c r="K57242" s="71"/>
      <c r="M57242" s="71"/>
      <c r="O57242" s="71"/>
      <c r="Q57242" s="71"/>
    </row>
    <row r="57243" spans="11:17" ht="15" customHeight="1" x14ac:dyDescent="0.2">
      <c r="K57243" s="71"/>
      <c r="M57243" s="71"/>
      <c r="O57243" s="71"/>
      <c r="Q57243" s="71"/>
    </row>
    <row r="57244" spans="11:17" ht="15" customHeight="1" x14ac:dyDescent="0.2">
      <c r="K57244" s="71"/>
      <c r="M57244" s="71"/>
      <c r="O57244" s="71"/>
      <c r="Q57244" s="71"/>
    </row>
    <row r="57245" spans="11:17" ht="15" customHeight="1" x14ac:dyDescent="0.2">
      <c r="K57245" s="71"/>
      <c r="M57245" s="71"/>
      <c r="O57245" s="71"/>
      <c r="Q57245" s="71"/>
    </row>
    <row r="57246" spans="11:17" ht="15" customHeight="1" x14ac:dyDescent="0.2">
      <c r="K57246" s="71"/>
      <c r="M57246" s="71"/>
      <c r="O57246" s="71"/>
      <c r="Q57246" s="71"/>
    </row>
    <row r="57247" spans="11:17" ht="15" customHeight="1" x14ac:dyDescent="0.2">
      <c r="K57247" s="71"/>
      <c r="M57247" s="71"/>
      <c r="O57247" s="71"/>
      <c r="Q57247" s="71"/>
    </row>
    <row r="57248" spans="11:17" ht="15" customHeight="1" x14ac:dyDescent="0.2">
      <c r="K57248" s="71"/>
      <c r="M57248" s="71"/>
      <c r="O57248" s="71"/>
      <c r="Q57248" s="71"/>
    </row>
    <row r="57249" spans="11:17" ht="15" customHeight="1" x14ac:dyDescent="0.2">
      <c r="K57249" s="71"/>
      <c r="M57249" s="71"/>
      <c r="O57249" s="71"/>
      <c r="Q57249" s="71"/>
    </row>
    <row r="57250" spans="11:17" ht="15" customHeight="1" x14ac:dyDescent="0.2">
      <c r="K57250" s="71"/>
      <c r="M57250" s="71"/>
      <c r="O57250" s="71"/>
      <c r="Q57250" s="71"/>
    </row>
    <row r="57251" spans="11:17" ht="15" customHeight="1" x14ac:dyDescent="0.2">
      <c r="K57251" s="71"/>
      <c r="M57251" s="71"/>
      <c r="O57251" s="71"/>
      <c r="Q57251" s="71"/>
    </row>
    <row r="57252" spans="11:17" ht="15" customHeight="1" x14ac:dyDescent="0.2">
      <c r="K57252" s="71"/>
      <c r="M57252" s="71"/>
      <c r="O57252" s="71"/>
      <c r="Q57252" s="71"/>
    </row>
    <row r="57253" spans="11:17" ht="15" customHeight="1" x14ac:dyDescent="0.2">
      <c r="K57253" s="71"/>
      <c r="M57253" s="71"/>
      <c r="O57253" s="71"/>
      <c r="Q57253" s="71"/>
    </row>
    <row r="57254" spans="11:17" ht="15" customHeight="1" x14ac:dyDescent="0.2">
      <c r="K57254" s="71"/>
      <c r="M57254" s="71"/>
      <c r="O57254" s="71"/>
      <c r="Q57254" s="71"/>
    </row>
    <row r="57255" spans="11:17" ht="15" customHeight="1" x14ac:dyDescent="0.2">
      <c r="K57255" s="71"/>
      <c r="M57255" s="71"/>
      <c r="O57255" s="71"/>
      <c r="Q57255" s="71"/>
    </row>
    <row r="57256" spans="11:17" ht="15" customHeight="1" x14ac:dyDescent="0.2">
      <c r="K57256" s="71"/>
      <c r="M57256" s="71"/>
      <c r="O57256" s="71"/>
      <c r="Q57256" s="71"/>
    </row>
    <row r="57257" spans="11:17" ht="15" customHeight="1" x14ac:dyDescent="0.2">
      <c r="K57257" s="71"/>
      <c r="M57257" s="71"/>
      <c r="O57257" s="71"/>
      <c r="Q57257" s="71"/>
    </row>
    <row r="57258" spans="11:17" ht="15" customHeight="1" x14ac:dyDescent="0.2">
      <c r="K57258" s="71"/>
      <c r="M57258" s="71"/>
      <c r="O57258" s="71"/>
      <c r="Q57258" s="71"/>
    </row>
    <row r="57259" spans="11:17" ht="15" customHeight="1" x14ac:dyDescent="0.2">
      <c r="K57259" s="71"/>
      <c r="M57259" s="71"/>
      <c r="O57259" s="71"/>
      <c r="Q57259" s="71"/>
    </row>
    <row r="57260" spans="11:17" ht="15" customHeight="1" x14ac:dyDescent="0.2">
      <c r="K57260" s="71"/>
      <c r="M57260" s="71"/>
      <c r="O57260" s="71"/>
      <c r="Q57260" s="71"/>
    </row>
    <row r="57261" spans="11:17" ht="15" customHeight="1" x14ac:dyDescent="0.2">
      <c r="K57261" s="71"/>
      <c r="M57261" s="71"/>
      <c r="O57261" s="71"/>
      <c r="Q57261" s="71"/>
    </row>
    <row r="57262" spans="11:17" ht="15" customHeight="1" x14ac:dyDescent="0.2">
      <c r="K57262" s="71"/>
      <c r="M57262" s="71"/>
      <c r="O57262" s="71"/>
      <c r="Q57262" s="71"/>
    </row>
    <row r="57263" spans="11:17" ht="15" customHeight="1" x14ac:dyDescent="0.2">
      <c r="K57263" s="71"/>
      <c r="M57263" s="71"/>
      <c r="O57263" s="71"/>
      <c r="Q57263" s="71"/>
    </row>
    <row r="57264" spans="11:17" ht="15" customHeight="1" x14ac:dyDescent="0.2">
      <c r="K57264" s="71"/>
      <c r="M57264" s="71"/>
      <c r="O57264" s="71"/>
      <c r="Q57264" s="71"/>
    </row>
    <row r="57265" spans="11:17" ht="15" customHeight="1" x14ac:dyDescent="0.2">
      <c r="K57265" s="71"/>
      <c r="M57265" s="71"/>
      <c r="O57265" s="71"/>
      <c r="Q57265" s="71"/>
    </row>
    <row r="57266" spans="11:17" ht="15" customHeight="1" x14ac:dyDescent="0.2">
      <c r="K57266" s="71"/>
      <c r="M57266" s="71"/>
      <c r="O57266" s="71"/>
      <c r="Q57266" s="71"/>
    </row>
    <row r="57267" spans="11:17" ht="15" customHeight="1" x14ac:dyDescent="0.2">
      <c r="K57267" s="71"/>
      <c r="M57267" s="71"/>
      <c r="O57267" s="71"/>
      <c r="Q57267" s="71"/>
    </row>
    <row r="57268" spans="11:17" ht="15" customHeight="1" x14ac:dyDescent="0.2">
      <c r="K57268" s="71"/>
      <c r="M57268" s="71"/>
      <c r="O57268" s="71"/>
      <c r="Q57268" s="71"/>
    </row>
    <row r="57269" spans="11:17" ht="15" customHeight="1" x14ac:dyDescent="0.2">
      <c r="K57269" s="71"/>
      <c r="M57269" s="71"/>
      <c r="O57269" s="71"/>
      <c r="Q57269" s="71"/>
    </row>
    <row r="57270" spans="11:17" ht="15" customHeight="1" x14ac:dyDescent="0.2">
      <c r="K57270" s="71"/>
      <c r="M57270" s="71"/>
      <c r="O57270" s="71"/>
      <c r="Q57270" s="71"/>
    </row>
    <row r="57271" spans="11:17" ht="15" customHeight="1" x14ac:dyDescent="0.2">
      <c r="K57271" s="71"/>
      <c r="M57271" s="71"/>
      <c r="O57271" s="71"/>
      <c r="Q57271" s="71"/>
    </row>
    <row r="57272" spans="11:17" ht="15" customHeight="1" x14ac:dyDescent="0.2">
      <c r="K57272" s="71"/>
      <c r="M57272" s="71"/>
      <c r="O57272" s="71"/>
      <c r="Q57272" s="71"/>
    </row>
    <row r="57273" spans="11:17" ht="15" customHeight="1" x14ac:dyDescent="0.2">
      <c r="K57273" s="71"/>
      <c r="M57273" s="71"/>
      <c r="O57273" s="71"/>
      <c r="Q57273" s="71"/>
    </row>
    <row r="57274" spans="11:17" ht="15" customHeight="1" x14ac:dyDescent="0.2">
      <c r="K57274" s="71"/>
      <c r="M57274" s="71"/>
      <c r="O57274" s="71"/>
      <c r="Q57274" s="71"/>
    </row>
    <row r="57275" spans="11:17" ht="15" customHeight="1" x14ac:dyDescent="0.2">
      <c r="K57275" s="71"/>
      <c r="M57275" s="71"/>
      <c r="O57275" s="71"/>
      <c r="Q57275" s="71"/>
    </row>
    <row r="57276" spans="11:17" ht="15" customHeight="1" x14ac:dyDescent="0.2">
      <c r="K57276" s="71"/>
      <c r="M57276" s="71"/>
      <c r="O57276" s="71"/>
      <c r="Q57276" s="71"/>
    </row>
    <row r="57277" spans="11:17" ht="15" customHeight="1" x14ac:dyDescent="0.2">
      <c r="K57277" s="71"/>
      <c r="M57277" s="71"/>
      <c r="O57277" s="71"/>
      <c r="Q57277" s="71"/>
    </row>
    <row r="57278" spans="11:17" ht="15" customHeight="1" x14ac:dyDescent="0.2">
      <c r="K57278" s="71"/>
      <c r="M57278" s="71"/>
      <c r="O57278" s="71"/>
      <c r="Q57278" s="71"/>
    </row>
    <row r="57279" spans="11:17" ht="15" customHeight="1" x14ac:dyDescent="0.2">
      <c r="K57279" s="71"/>
      <c r="M57279" s="71"/>
      <c r="O57279" s="71"/>
      <c r="Q57279" s="71"/>
    </row>
    <row r="57280" spans="11:17" ht="15" customHeight="1" x14ac:dyDescent="0.2">
      <c r="K57280" s="71"/>
      <c r="M57280" s="71"/>
      <c r="O57280" s="71"/>
      <c r="Q57280" s="71"/>
    </row>
    <row r="57281" spans="11:17" ht="15" customHeight="1" x14ac:dyDescent="0.2">
      <c r="K57281" s="71"/>
      <c r="M57281" s="71"/>
      <c r="O57281" s="71"/>
      <c r="Q57281" s="71"/>
    </row>
    <row r="57282" spans="11:17" ht="15" customHeight="1" x14ac:dyDescent="0.2">
      <c r="K57282" s="71"/>
      <c r="M57282" s="71"/>
      <c r="O57282" s="71"/>
      <c r="Q57282" s="71"/>
    </row>
    <row r="57283" spans="11:17" ht="15" customHeight="1" x14ac:dyDescent="0.2">
      <c r="K57283" s="71"/>
      <c r="M57283" s="71"/>
      <c r="O57283" s="71"/>
      <c r="Q57283" s="71"/>
    </row>
    <row r="57284" spans="11:17" ht="15" customHeight="1" x14ac:dyDescent="0.2">
      <c r="K57284" s="71"/>
      <c r="M57284" s="71"/>
      <c r="O57284" s="71"/>
      <c r="Q57284" s="71"/>
    </row>
    <row r="57285" spans="11:17" ht="15" customHeight="1" x14ac:dyDescent="0.2">
      <c r="K57285" s="71"/>
      <c r="M57285" s="71"/>
      <c r="O57285" s="71"/>
      <c r="Q57285" s="71"/>
    </row>
    <row r="57286" spans="11:17" ht="15" customHeight="1" x14ac:dyDescent="0.2">
      <c r="K57286" s="71"/>
      <c r="M57286" s="71"/>
      <c r="O57286" s="71"/>
      <c r="Q57286" s="71"/>
    </row>
    <row r="57287" spans="11:17" ht="15" customHeight="1" x14ac:dyDescent="0.2">
      <c r="K57287" s="71"/>
      <c r="M57287" s="71"/>
      <c r="O57287" s="71"/>
      <c r="Q57287" s="71"/>
    </row>
    <row r="57288" spans="11:17" ht="15" customHeight="1" x14ac:dyDescent="0.2">
      <c r="K57288" s="71"/>
      <c r="M57288" s="71"/>
      <c r="O57288" s="71"/>
      <c r="Q57288" s="71"/>
    </row>
    <row r="57289" spans="11:17" ht="15" customHeight="1" x14ac:dyDescent="0.2">
      <c r="K57289" s="71"/>
      <c r="M57289" s="71"/>
      <c r="O57289" s="71"/>
      <c r="Q57289" s="71"/>
    </row>
    <row r="57290" spans="11:17" ht="15" customHeight="1" x14ac:dyDescent="0.2">
      <c r="K57290" s="71"/>
      <c r="M57290" s="71"/>
      <c r="O57290" s="71"/>
      <c r="Q57290" s="71"/>
    </row>
    <row r="57291" spans="11:17" ht="15" customHeight="1" x14ac:dyDescent="0.2">
      <c r="K57291" s="71"/>
      <c r="M57291" s="71"/>
      <c r="O57291" s="71"/>
      <c r="Q57291" s="71"/>
    </row>
    <row r="57292" spans="11:17" ht="15" customHeight="1" x14ac:dyDescent="0.2">
      <c r="K57292" s="71"/>
      <c r="M57292" s="71"/>
      <c r="O57292" s="71"/>
      <c r="Q57292" s="71"/>
    </row>
    <row r="57293" spans="11:17" ht="15" customHeight="1" x14ac:dyDescent="0.2">
      <c r="K57293" s="71"/>
      <c r="M57293" s="71"/>
      <c r="O57293" s="71"/>
      <c r="Q57293" s="71"/>
    </row>
    <row r="57294" spans="11:17" ht="15" customHeight="1" x14ac:dyDescent="0.2">
      <c r="K57294" s="71"/>
      <c r="M57294" s="71"/>
      <c r="O57294" s="71"/>
      <c r="Q57294" s="71"/>
    </row>
    <row r="57295" spans="11:17" ht="15" customHeight="1" x14ac:dyDescent="0.2">
      <c r="K57295" s="71"/>
      <c r="M57295" s="71"/>
      <c r="O57295" s="71"/>
      <c r="Q57295" s="71"/>
    </row>
    <row r="57296" spans="11:17" ht="15" customHeight="1" x14ac:dyDescent="0.2">
      <c r="K57296" s="71"/>
      <c r="M57296" s="71"/>
      <c r="O57296" s="71"/>
      <c r="Q57296" s="71"/>
    </row>
    <row r="57297" spans="11:17" ht="15" customHeight="1" x14ac:dyDescent="0.2">
      <c r="K57297" s="71"/>
      <c r="M57297" s="71"/>
      <c r="O57297" s="71"/>
      <c r="Q57297" s="71"/>
    </row>
    <row r="57298" spans="11:17" ht="15" customHeight="1" x14ac:dyDescent="0.2">
      <c r="K57298" s="71"/>
      <c r="M57298" s="71"/>
      <c r="O57298" s="71"/>
      <c r="Q57298" s="71"/>
    </row>
    <row r="57299" spans="11:17" ht="15" customHeight="1" x14ac:dyDescent="0.2">
      <c r="K57299" s="71"/>
      <c r="M57299" s="71"/>
      <c r="O57299" s="71"/>
      <c r="Q57299" s="71"/>
    </row>
    <row r="57300" spans="11:17" ht="15" customHeight="1" x14ac:dyDescent="0.2">
      <c r="K57300" s="71"/>
      <c r="M57300" s="71"/>
      <c r="O57300" s="71"/>
      <c r="Q57300" s="71"/>
    </row>
    <row r="57301" spans="11:17" ht="15" customHeight="1" x14ac:dyDescent="0.2">
      <c r="K57301" s="71"/>
      <c r="M57301" s="71"/>
      <c r="O57301" s="71"/>
      <c r="Q57301" s="71"/>
    </row>
    <row r="57302" spans="11:17" ht="15" customHeight="1" x14ac:dyDescent="0.2">
      <c r="K57302" s="71"/>
      <c r="M57302" s="71"/>
      <c r="O57302" s="71"/>
      <c r="Q57302" s="71"/>
    </row>
    <row r="57303" spans="11:17" ht="15" customHeight="1" x14ac:dyDescent="0.2">
      <c r="K57303" s="71"/>
      <c r="M57303" s="71"/>
      <c r="O57303" s="71"/>
      <c r="Q57303" s="71"/>
    </row>
    <row r="57304" spans="11:17" ht="15" customHeight="1" x14ac:dyDescent="0.2">
      <c r="K57304" s="71"/>
      <c r="M57304" s="71"/>
      <c r="O57304" s="71"/>
      <c r="Q57304" s="71"/>
    </row>
    <row r="57305" spans="11:17" ht="15" customHeight="1" x14ac:dyDescent="0.2">
      <c r="K57305" s="71"/>
      <c r="M57305" s="71"/>
      <c r="O57305" s="71"/>
      <c r="Q57305" s="71"/>
    </row>
    <row r="57306" spans="11:17" ht="15" customHeight="1" x14ac:dyDescent="0.2">
      <c r="K57306" s="71"/>
      <c r="M57306" s="71"/>
      <c r="O57306" s="71"/>
      <c r="Q57306" s="71"/>
    </row>
    <row r="57307" spans="11:17" ht="15" customHeight="1" x14ac:dyDescent="0.2">
      <c r="K57307" s="71"/>
      <c r="M57307" s="71"/>
      <c r="O57307" s="71"/>
      <c r="Q57307" s="71"/>
    </row>
    <row r="57308" spans="11:17" ht="15" customHeight="1" x14ac:dyDescent="0.2">
      <c r="K57308" s="71"/>
      <c r="M57308" s="71"/>
      <c r="O57308" s="71"/>
      <c r="Q57308" s="71"/>
    </row>
    <row r="57309" spans="11:17" ht="15" customHeight="1" x14ac:dyDescent="0.2">
      <c r="K57309" s="71"/>
      <c r="M57309" s="71"/>
      <c r="O57309" s="71"/>
      <c r="Q57309" s="71"/>
    </row>
    <row r="57310" spans="11:17" ht="15" customHeight="1" x14ac:dyDescent="0.2">
      <c r="K57310" s="71"/>
      <c r="M57310" s="71"/>
      <c r="O57310" s="71"/>
      <c r="Q57310" s="71"/>
    </row>
    <row r="57311" spans="11:17" ht="15" customHeight="1" x14ac:dyDescent="0.2">
      <c r="K57311" s="71"/>
      <c r="M57311" s="71"/>
      <c r="O57311" s="71"/>
      <c r="Q57311" s="71"/>
    </row>
    <row r="57312" spans="11:17" ht="15" customHeight="1" x14ac:dyDescent="0.2">
      <c r="K57312" s="71"/>
      <c r="M57312" s="71"/>
      <c r="O57312" s="71"/>
      <c r="Q57312" s="71"/>
    </row>
    <row r="57313" spans="11:17" ht="15" customHeight="1" x14ac:dyDescent="0.2">
      <c r="K57313" s="71"/>
      <c r="M57313" s="71"/>
      <c r="O57313" s="71"/>
      <c r="Q57313" s="71"/>
    </row>
    <row r="57314" spans="11:17" ht="15" customHeight="1" x14ac:dyDescent="0.2">
      <c r="K57314" s="71"/>
      <c r="M57314" s="71"/>
      <c r="O57314" s="71"/>
      <c r="Q57314" s="71"/>
    </row>
    <row r="57315" spans="11:17" ht="15" customHeight="1" x14ac:dyDescent="0.2">
      <c r="K57315" s="71"/>
      <c r="M57315" s="71"/>
      <c r="O57315" s="71"/>
      <c r="Q57315" s="71"/>
    </row>
    <row r="57316" spans="11:17" ht="15" customHeight="1" x14ac:dyDescent="0.2">
      <c r="K57316" s="71"/>
      <c r="M57316" s="71"/>
      <c r="O57316" s="71"/>
      <c r="Q57316" s="71"/>
    </row>
    <row r="57317" spans="11:17" ht="15" customHeight="1" x14ac:dyDescent="0.2">
      <c r="K57317" s="71"/>
      <c r="M57317" s="71"/>
      <c r="O57317" s="71"/>
      <c r="Q57317" s="71"/>
    </row>
    <row r="57318" spans="11:17" ht="15" customHeight="1" x14ac:dyDescent="0.2">
      <c r="K57318" s="71"/>
      <c r="M57318" s="71"/>
      <c r="O57318" s="71"/>
      <c r="Q57318" s="71"/>
    </row>
    <row r="57319" spans="11:17" ht="15" customHeight="1" x14ac:dyDescent="0.2">
      <c r="K57319" s="71"/>
      <c r="M57319" s="71"/>
      <c r="O57319" s="71"/>
      <c r="Q57319" s="71"/>
    </row>
    <row r="57320" spans="11:17" ht="15" customHeight="1" x14ac:dyDescent="0.2">
      <c r="K57320" s="71"/>
      <c r="M57320" s="71"/>
      <c r="O57320" s="71"/>
      <c r="Q57320" s="71"/>
    </row>
    <row r="57321" spans="11:17" ht="15" customHeight="1" x14ac:dyDescent="0.2">
      <c r="K57321" s="71"/>
      <c r="M57321" s="71"/>
      <c r="O57321" s="71"/>
      <c r="Q57321" s="71"/>
    </row>
    <row r="57322" spans="11:17" ht="15" customHeight="1" x14ac:dyDescent="0.2">
      <c r="K57322" s="71"/>
      <c r="M57322" s="71"/>
      <c r="O57322" s="71"/>
      <c r="Q57322" s="71"/>
    </row>
    <row r="57323" spans="11:17" ht="15" customHeight="1" x14ac:dyDescent="0.2">
      <c r="K57323" s="71"/>
      <c r="M57323" s="71"/>
      <c r="O57323" s="71"/>
      <c r="Q57323" s="71"/>
    </row>
    <row r="57324" spans="11:17" ht="15" customHeight="1" x14ac:dyDescent="0.2">
      <c r="K57324" s="71"/>
      <c r="M57324" s="71"/>
      <c r="O57324" s="71"/>
      <c r="Q57324" s="71"/>
    </row>
    <row r="57325" spans="11:17" ht="15" customHeight="1" x14ac:dyDescent="0.2">
      <c r="K57325" s="71"/>
      <c r="M57325" s="71"/>
      <c r="O57325" s="71"/>
      <c r="Q57325" s="71"/>
    </row>
    <row r="57326" spans="11:17" ht="15" customHeight="1" x14ac:dyDescent="0.2">
      <c r="K57326" s="71"/>
      <c r="M57326" s="71"/>
      <c r="O57326" s="71"/>
      <c r="Q57326" s="71"/>
    </row>
    <row r="57327" spans="11:17" ht="15" customHeight="1" x14ac:dyDescent="0.2">
      <c r="K57327" s="71"/>
      <c r="M57327" s="71"/>
      <c r="O57327" s="71"/>
      <c r="Q57327" s="71"/>
    </row>
    <row r="57328" spans="11:17" ht="15" customHeight="1" x14ac:dyDescent="0.2">
      <c r="K57328" s="71"/>
      <c r="M57328" s="71"/>
      <c r="O57328" s="71"/>
      <c r="Q57328" s="71"/>
    </row>
    <row r="57329" spans="11:17" ht="15" customHeight="1" x14ac:dyDescent="0.2">
      <c r="K57329" s="71"/>
      <c r="M57329" s="71"/>
      <c r="O57329" s="71"/>
      <c r="Q57329" s="71"/>
    </row>
    <row r="57330" spans="11:17" ht="15" customHeight="1" x14ac:dyDescent="0.2">
      <c r="K57330" s="71"/>
      <c r="M57330" s="71"/>
      <c r="O57330" s="71"/>
      <c r="Q57330" s="71"/>
    </row>
    <row r="57331" spans="11:17" ht="15" customHeight="1" x14ac:dyDescent="0.2">
      <c r="K57331" s="71"/>
      <c r="M57331" s="71"/>
      <c r="O57331" s="71"/>
      <c r="Q57331" s="71"/>
    </row>
    <row r="57332" spans="11:17" ht="15" customHeight="1" x14ac:dyDescent="0.2">
      <c r="K57332" s="71"/>
      <c r="M57332" s="71"/>
      <c r="O57332" s="71"/>
      <c r="Q57332" s="71"/>
    </row>
    <row r="57333" spans="11:17" ht="15" customHeight="1" x14ac:dyDescent="0.2">
      <c r="K57333" s="71"/>
      <c r="M57333" s="71"/>
      <c r="O57333" s="71"/>
      <c r="Q57333" s="71"/>
    </row>
    <row r="57334" spans="11:17" ht="15" customHeight="1" x14ac:dyDescent="0.2">
      <c r="K57334" s="71"/>
      <c r="M57334" s="71"/>
      <c r="O57334" s="71"/>
      <c r="Q57334" s="71"/>
    </row>
    <row r="57335" spans="11:17" ht="15" customHeight="1" x14ac:dyDescent="0.2">
      <c r="K57335" s="71"/>
      <c r="M57335" s="71"/>
      <c r="O57335" s="71"/>
      <c r="Q57335" s="71"/>
    </row>
    <row r="57336" spans="11:17" ht="15" customHeight="1" x14ac:dyDescent="0.2">
      <c r="K57336" s="71"/>
      <c r="M57336" s="71"/>
      <c r="O57336" s="71"/>
      <c r="Q57336" s="71"/>
    </row>
    <row r="57337" spans="11:17" ht="15" customHeight="1" x14ac:dyDescent="0.2">
      <c r="K57337" s="71"/>
      <c r="M57337" s="71"/>
      <c r="O57337" s="71"/>
      <c r="Q57337" s="71"/>
    </row>
    <row r="57338" spans="11:17" ht="15" customHeight="1" x14ac:dyDescent="0.2">
      <c r="K57338" s="71"/>
      <c r="M57338" s="71"/>
      <c r="O57338" s="71"/>
      <c r="Q57338" s="71"/>
    </row>
    <row r="57339" spans="11:17" ht="15" customHeight="1" x14ac:dyDescent="0.2">
      <c r="K57339" s="71"/>
      <c r="M57339" s="71"/>
      <c r="O57339" s="71"/>
      <c r="Q57339" s="71"/>
    </row>
    <row r="57340" spans="11:17" ht="15" customHeight="1" x14ac:dyDescent="0.2">
      <c r="K57340" s="71"/>
      <c r="M57340" s="71"/>
      <c r="O57340" s="71"/>
      <c r="Q57340" s="71"/>
    </row>
    <row r="57341" spans="11:17" ht="15" customHeight="1" x14ac:dyDescent="0.2">
      <c r="K57341" s="71"/>
      <c r="M57341" s="71"/>
      <c r="O57341" s="71"/>
      <c r="Q57341" s="71"/>
    </row>
    <row r="57342" spans="11:17" ht="15" customHeight="1" x14ac:dyDescent="0.2">
      <c r="K57342" s="71"/>
      <c r="M57342" s="71"/>
      <c r="O57342" s="71"/>
      <c r="Q57342" s="71"/>
    </row>
    <row r="57343" spans="11:17" ht="15" customHeight="1" x14ac:dyDescent="0.2">
      <c r="K57343" s="71"/>
      <c r="M57343" s="71"/>
      <c r="O57343" s="71"/>
      <c r="Q57343" s="71"/>
    </row>
    <row r="57344" spans="11:17" ht="15" customHeight="1" x14ac:dyDescent="0.2">
      <c r="K57344" s="71"/>
      <c r="M57344" s="71"/>
      <c r="O57344" s="71"/>
      <c r="Q57344" s="71"/>
    </row>
    <row r="57345" spans="11:17" ht="15" customHeight="1" x14ac:dyDescent="0.2">
      <c r="K57345" s="71"/>
      <c r="M57345" s="71"/>
      <c r="O57345" s="71"/>
      <c r="Q57345" s="71"/>
    </row>
    <row r="57346" spans="11:17" ht="15" customHeight="1" x14ac:dyDescent="0.2">
      <c r="K57346" s="71"/>
      <c r="M57346" s="71"/>
      <c r="O57346" s="71"/>
      <c r="Q57346" s="71"/>
    </row>
    <row r="57347" spans="11:17" ht="15" customHeight="1" x14ac:dyDescent="0.2">
      <c r="K57347" s="71"/>
      <c r="M57347" s="71"/>
      <c r="O57347" s="71"/>
      <c r="Q57347" s="71"/>
    </row>
    <row r="57348" spans="11:17" ht="15" customHeight="1" x14ac:dyDescent="0.2">
      <c r="K57348" s="71"/>
      <c r="M57348" s="71"/>
      <c r="O57348" s="71"/>
      <c r="Q57348" s="71"/>
    </row>
    <row r="57349" spans="11:17" ht="15" customHeight="1" x14ac:dyDescent="0.2">
      <c r="K57349" s="71"/>
      <c r="M57349" s="71"/>
      <c r="O57349" s="71"/>
      <c r="Q57349" s="71"/>
    </row>
    <row r="57350" spans="11:17" ht="15" customHeight="1" x14ac:dyDescent="0.2">
      <c r="K57350" s="71"/>
      <c r="M57350" s="71"/>
      <c r="O57350" s="71"/>
      <c r="Q57350" s="71"/>
    </row>
    <row r="57351" spans="11:17" ht="15" customHeight="1" x14ac:dyDescent="0.2">
      <c r="K57351" s="71"/>
      <c r="M57351" s="71"/>
      <c r="O57351" s="71"/>
      <c r="Q57351" s="71"/>
    </row>
    <row r="57352" spans="11:17" ht="15" customHeight="1" x14ac:dyDescent="0.2">
      <c r="K57352" s="71"/>
      <c r="M57352" s="71"/>
      <c r="O57352" s="71"/>
      <c r="Q57352" s="71"/>
    </row>
    <row r="57353" spans="11:17" ht="15" customHeight="1" x14ac:dyDescent="0.2">
      <c r="K57353" s="71"/>
      <c r="M57353" s="71"/>
      <c r="O57353" s="71"/>
      <c r="Q57353" s="71"/>
    </row>
    <row r="57354" spans="11:17" ht="15" customHeight="1" x14ac:dyDescent="0.2">
      <c r="K57354" s="71"/>
      <c r="M57354" s="71"/>
      <c r="O57354" s="71"/>
      <c r="Q57354" s="71"/>
    </row>
    <row r="57355" spans="11:17" ht="15" customHeight="1" x14ac:dyDescent="0.2">
      <c r="K57355" s="71"/>
      <c r="M57355" s="71"/>
      <c r="O57355" s="71"/>
      <c r="Q57355" s="71"/>
    </row>
    <row r="57356" spans="11:17" ht="15" customHeight="1" x14ac:dyDescent="0.2">
      <c r="K57356" s="71"/>
      <c r="M57356" s="71"/>
      <c r="O57356" s="71"/>
      <c r="Q57356" s="71"/>
    </row>
    <row r="57357" spans="11:17" ht="15" customHeight="1" x14ac:dyDescent="0.2">
      <c r="K57357" s="71"/>
      <c r="M57357" s="71"/>
      <c r="O57357" s="71"/>
      <c r="Q57357" s="71"/>
    </row>
    <row r="57358" spans="11:17" ht="15" customHeight="1" x14ac:dyDescent="0.2">
      <c r="K57358" s="71"/>
      <c r="M57358" s="71"/>
      <c r="O57358" s="71"/>
      <c r="Q57358" s="71"/>
    </row>
    <row r="57359" spans="11:17" ht="15" customHeight="1" x14ac:dyDescent="0.2">
      <c r="K57359" s="71"/>
      <c r="M57359" s="71"/>
      <c r="O57359" s="71"/>
      <c r="Q57359" s="71"/>
    </row>
    <row r="57360" spans="11:17" ht="15" customHeight="1" x14ac:dyDescent="0.2">
      <c r="K57360" s="71"/>
      <c r="M57360" s="71"/>
      <c r="O57360" s="71"/>
      <c r="Q57360" s="71"/>
    </row>
    <row r="57361" spans="11:17" ht="15" customHeight="1" x14ac:dyDescent="0.2">
      <c r="K57361" s="71"/>
      <c r="M57361" s="71"/>
      <c r="O57361" s="71"/>
      <c r="Q57361" s="71"/>
    </row>
    <row r="57362" spans="11:17" ht="15" customHeight="1" x14ac:dyDescent="0.2">
      <c r="K57362" s="71"/>
      <c r="M57362" s="71"/>
      <c r="O57362" s="71"/>
      <c r="Q57362" s="71"/>
    </row>
    <row r="57363" spans="11:17" ht="15" customHeight="1" x14ac:dyDescent="0.2">
      <c r="K57363" s="71"/>
      <c r="M57363" s="71"/>
      <c r="O57363" s="71"/>
      <c r="Q57363" s="71"/>
    </row>
    <row r="57364" spans="11:17" ht="15" customHeight="1" x14ac:dyDescent="0.2">
      <c r="K57364" s="71"/>
      <c r="M57364" s="71"/>
      <c r="O57364" s="71"/>
      <c r="Q57364" s="71"/>
    </row>
    <row r="57365" spans="11:17" ht="15" customHeight="1" x14ac:dyDescent="0.2">
      <c r="K57365" s="71"/>
      <c r="M57365" s="71"/>
      <c r="O57365" s="71"/>
      <c r="Q57365" s="71"/>
    </row>
    <row r="57366" spans="11:17" ht="15" customHeight="1" x14ac:dyDescent="0.2">
      <c r="K57366" s="71"/>
      <c r="M57366" s="71"/>
      <c r="O57366" s="71"/>
      <c r="Q57366" s="71"/>
    </row>
    <row r="57367" spans="11:17" ht="15" customHeight="1" x14ac:dyDescent="0.2">
      <c r="K57367" s="71"/>
      <c r="M57367" s="71"/>
      <c r="O57367" s="71"/>
      <c r="Q57367" s="71"/>
    </row>
    <row r="57368" spans="11:17" ht="15" customHeight="1" x14ac:dyDescent="0.2">
      <c r="K57368" s="71"/>
      <c r="M57368" s="71"/>
      <c r="O57368" s="71"/>
      <c r="Q57368" s="71"/>
    </row>
    <row r="57369" spans="11:17" ht="15" customHeight="1" x14ac:dyDescent="0.2">
      <c r="K57369" s="71"/>
      <c r="M57369" s="71"/>
      <c r="O57369" s="71"/>
      <c r="Q57369" s="71"/>
    </row>
    <row r="57370" spans="11:17" ht="15" customHeight="1" x14ac:dyDescent="0.2">
      <c r="K57370" s="71"/>
      <c r="M57370" s="71"/>
      <c r="O57370" s="71"/>
      <c r="Q57370" s="71"/>
    </row>
    <row r="57371" spans="11:17" ht="15" customHeight="1" x14ac:dyDescent="0.2">
      <c r="K57371" s="71"/>
      <c r="M57371" s="71"/>
      <c r="O57371" s="71"/>
      <c r="Q57371" s="71"/>
    </row>
    <row r="57372" spans="11:17" ht="15" customHeight="1" x14ac:dyDescent="0.2">
      <c r="K57372" s="71"/>
      <c r="M57372" s="71"/>
      <c r="O57372" s="71"/>
      <c r="Q57372" s="71"/>
    </row>
    <row r="57373" spans="11:17" ht="15" customHeight="1" x14ac:dyDescent="0.2">
      <c r="K57373" s="71"/>
      <c r="M57373" s="71"/>
      <c r="O57373" s="71"/>
      <c r="Q57373" s="71"/>
    </row>
    <row r="57374" spans="11:17" ht="15" customHeight="1" x14ac:dyDescent="0.2">
      <c r="K57374" s="71"/>
      <c r="M57374" s="71"/>
      <c r="O57374" s="71"/>
      <c r="Q57374" s="71"/>
    </row>
    <row r="57375" spans="11:17" ht="15" customHeight="1" x14ac:dyDescent="0.2">
      <c r="K57375" s="71"/>
      <c r="M57375" s="71"/>
      <c r="O57375" s="71"/>
      <c r="Q57375" s="71"/>
    </row>
    <row r="57376" spans="11:17" ht="15" customHeight="1" x14ac:dyDescent="0.2">
      <c r="K57376" s="71"/>
      <c r="M57376" s="71"/>
      <c r="O57376" s="71"/>
      <c r="Q57376" s="71"/>
    </row>
    <row r="57377" spans="11:17" ht="15" customHeight="1" x14ac:dyDescent="0.2">
      <c r="K57377" s="71"/>
      <c r="M57377" s="71"/>
      <c r="O57377" s="71"/>
      <c r="Q57377" s="71"/>
    </row>
    <row r="57378" spans="11:17" ht="15" customHeight="1" x14ac:dyDescent="0.2">
      <c r="K57378" s="71"/>
      <c r="M57378" s="71"/>
      <c r="O57378" s="71"/>
      <c r="Q57378" s="71"/>
    </row>
    <row r="57379" spans="11:17" ht="15" customHeight="1" x14ac:dyDescent="0.2">
      <c r="K57379" s="71"/>
      <c r="M57379" s="71"/>
      <c r="O57379" s="71"/>
      <c r="Q57379" s="71"/>
    </row>
    <row r="57380" spans="11:17" ht="15" customHeight="1" x14ac:dyDescent="0.2">
      <c r="K57380" s="71"/>
      <c r="M57380" s="71"/>
      <c r="O57380" s="71"/>
      <c r="Q57380" s="71"/>
    </row>
    <row r="57381" spans="11:17" ht="15" customHeight="1" x14ac:dyDescent="0.2">
      <c r="K57381" s="71"/>
      <c r="M57381" s="71"/>
      <c r="O57381" s="71"/>
      <c r="Q57381" s="71"/>
    </row>
    <row r="57382" spans="11:17" ht="15" customHeight="1" x14ac:dyDescent="0.2">
      <c r="K57382" s="71"/>
      <c r="M57382" s="71"/>
      <c r="O57382" s="71"/>
      <c r="Q57382" s="71"/>
    </row>
    <row r="57383" spans="11:17" ht="15" customHeight="1" x14ac:dyDescent="0.2">
      <c r="K57383" s="71"/>
      <c r="M57383" s="71"/>
      <c r="O57383" s="71"/>
      <c r="Q57383" s="71"/>
    </row>
    <row r="57384" spans="11:17" ht="15" customHeight="1" x14ac:dyDescent="0.2">
      <c r="K57384" s="71"/>
      <c r="M57384" s="71"/>
      <c r="O57384" s="71"/>
      <c r="Q57384" s="71"/>
    </row>
    <row r="57385" spans="11:17" ht="15" customHeight="1" x14ac:dyDescent="0.2">
      <c r="K57385" s="71"/>
      <c r="M57385" s="71"/>
      <c r="O57385" s="71"/>
      <c r="Q57385" s="71"/>
    </row>
    <row r="57386" spans="11:17" ht="15" customHeight="1" x14ac:dyDescent="0.2">
      <c r="K57386" s="71"/>
      <c r="M57386" s="71"/>
      <c r="O57386" s="71"/>
      <c r="Q57386" s="71"/>
    </row>
    <row r="57387" spans="11:17" ht="15" customHeight="1" x14ac:dyDescent="0.2">
      <c r="K57387" s="71"/>
      <c r="M57387" s="71"/>
      <c r="O57387" s="71"/>
      <c r="Q57387" s="71"/>
    </row>
    <row r="57388" spans="11:17" ht="15" customHeight="1" x14ac:dyDescent="0.2">
      <c r="K57388" s="71"/>
      <c r="M57388" s="71"/>
      <c r="O57388" s="71"/>
      <c r="Q57388" s="71"/>
    </row>
    <row r="57389" spans="11:17" ht="15" customHeight="1" x14ac:dyDescent="0.2">
      <c r="K57389" s="71"/>
      <c r="M57389" s="71"/>
      <c r="O57389" s="71"/>
      <c r="Q57389" s="71"/>
    </row>
    <row r="57390" spans="11:17" ht="15" customHeight="1" x14ac:dyDescent="0.2">
      <c r="K57390" s="71"/>
      <c r="M57390" s="71"/>
      <c r="O57390" s="71"/>
      <c r="Q57390" s="71"/>
    </row>
    <row r="57391" spans="11:17" ht="15" customHeight="1" x14ac:dyDescent="0.2">
      <c r="K57391" s="71"/>
      <c r="M57391" s="71"/>
      <c r="O57391" s="71"/>
      <c r="Q57391" s="71"/>
    </row>
    <row r="57392" spans="11:17" ht="15" customHeight="1" x14ac:dyDescent="0.2">
      <c r="K57392" s="71"/>
      <c r="M57392" s="71"/>
      <c r="O57392" s="71"/>
      <c r="Q57392" s="71"/>
    </row>
    <row r="57393" spans="11:17" ht="15" customHeight="1" x14ac:dyDescent="0.2">
      <c r="K57393" s="71"/>
      <c r="M57393" s="71"/>
      <c r="O57393" s="71"/>
      <c r="Q57393" s="71"/>
    </row>
    <row r="57394" spans="11:17" ht="15" customHeight="1" x14ac:dyDescent="0.2">
      <c r="K57394" s="71"/>
      <c r="M57394" s="71"/>
      <c r="O57394" s="71"/>
      <c r="Q57394" s="71"/>
    </row>
    <row r="57395" spans="11:17" ht="15" customHeight="1" x14ac:dyDescent="0.2">
      <c r="K57395" s="71"/>
      <c r="M57395" s="71"/>
      <c r="O57395" s="71"/>
      <c r="Q57395" s="71"/>
    </row>
    <row r="57396" spans="11:17" ht="15" customHeight="1" x14ac:dyDescent="0.2">
      <c r="K57396" s="71"/>
      <c r="M57396" s="71"/>
      <c r="O57396" s="71"/>
      <c r="Q57396" s="71"/>
    </row>
    <row r="57397" spans="11:17" ht="15" customHeight="1" x14ac:dyDescent="0.2">
      <c r="K57397" s="71"/>
      <c r="M57397" s="71"/>
      <c r="O57397" s="71"/>
      <c r="Q57397" s="71"/>
    </row>
    <row r="57398" spans="11:17" ht="15" customHeight="1" x14ac:dyDescent="0.2">
      <c r="K57398" s="71"/>
      <c r="M57398" s="71"/>
      <c r="O57398" s="71"/>
      <c r="Q57398" s="71"/>
    </row>
    <row r="57399" spans="11:17" ht="15" customHeight="1" x14ac:dyDescent="0.2">
      <c r="K57399" s="71"/>
      <c r="M57399" s="71"/>
      <c r="O57399" s="71"/>
      <c r="Q57399" s="71"/>
    </row>
    <row r="57400" spans="11:17" ht="15" customHeight="1" x14ac:dyDescent="0.2">
      <c r="K57400" s="71"/>
      <c r="M57400" s="71"/>
      <c r="O57400" s="71"/>
      <c r="Q57400" s="71"/>
    </row>
    <row r="57401" spans="11:17" ht="15" customHeight="1" x14ac:dyDescent="0.2">
      <c r="K57401" s="71"/>
      <c r="M57401" s="71"/>
      <c r="O57401" s="71"/>
      <c r="Q57401" s="71"/>
    </row>
    <row r="57402" spans="11:17" ht="15" customHeight="1" x14ac:dyDescent="0.2">
      <c r="K57402" s="71"/>
      <c r="M57402" s="71"/>
      <c r="O57402" s="71"/>
      <c r="Q57402" s="71"/>
    </row>
    <row r="57403" spans="11:17" ht="15" customHeight="1" x14ac:dyDescent="0.2">
      <c r="K57403" s="71"/>
      <c r="M57403" s="71"/>
      <c r="O57403" s="71"/>
      <c r="Q57403" s="71"/>
    </row>
    <row r="57404" spans="11:17" ht="15" customHeight="1" x14ac:dyDescent="0.2">
      <c r="K57404" s="71"/>
      <c r="M57404" s="71"/>
      <c r="O57404" s="71"/>
      <c r="Q57404" s="71"/>
    </row>
    <row r="57405" spans="11:17" ht="15" customHeight="1" x14ac:dyDescent="0.2">
      <c r="K57405" s="71"/>
      <c r="M57405" s="71"/>
      <c r="O57405" s="71"/>
      <c r="Q57405" s="71"/>
    </row>
    <row r="57406" spans="11:17" ht="15" customHeight="1" x14ac:dyDescent="0.2">
      <c r="K57406" s="71"/>
      <c r="M57406" s="71"/>
      <c r="O57406" s="71"/>
      <c r="Q57406" s="71"/>
    </row>
    <row r="57407" spans="11:17" ht="15" customHeight="1" x14ac:dyDescent="0.2">
      <c r="K57407" s="71"/>
      <c r="M57407" s="71"/>
      <c r="O57407" s="71"/>
      <c r="Q57407" s="71"/>
    </row>
    <row r="57408" spans="11:17" ht="15" customHeight="1" x14ac:dyDescent="0.2">
      <c r="K57408" s="71"/>
      <c r="M57408" s="71"/>
      <c r="O57408" s="71"/>
      <c r="Q57408" s="71"/>
    </row>
    <row r="57409" spans="11:17" ht="15" customHeight="1" x14ac:dyDescent="0.2">
      <c r="K57409" s="71"/>
      <c r="M57409" s="71"/>
      <c r="O57409" s="71"/>
      <c r="Q57409" s="71"/>
    </row>
    <row r="57410" spans="11:17" ht="15" customHeight="1" x14ac:dyDescent="0.2">
      <c r="K57410" s="71"/>
      <c r="M57410" s="71"/>
      <c r="O57410" s="71"/>
      <c r="Q57410" s="71"/>
    </row>
    <row r="57411" spans="11:17" ht="15" customHeight="1" x14ac:dyDescent="0.2">
      <c r="K57411" s="71"/>
      <c r="M57411" s="71"/>
      <c r="O57411" s="71"/>
      <c r="Q57411" s="71"/>
    </row>
    <row r="57412" spans="11:17" ht="15" customHeight="1" x14ac:dyDescent="0.2">
      <c r="K57412" s="71"/>
      <c r="M57412" s="71"/>
      <c r="O57412" s="71"/>
      <c r="Q57412" s="71"/>
    </row>
    <row r="57413" spans="11:17" ht="15" customHeight="1" x14ac:dyDescent="0.2">
      <c r="K57413" s="71"/>
      <c r="M57413" s="71"/>
      <c r="O57413" s="71"/>
      <c r="Q57413" s="71"/>
    </row>
    <row r="57414" spans="11:17" ht="15" customHeight="1" x14ac:dyDescent="0.2">
      <c r="K57414" s="71"/>
      <c r="M57414" s="71"/>
      <c r="O57414" s="71"/>
      <c r="Q57414" s="71"/>
    </row>
    <row r="57415" spans="11:17" ht="15" customHeight="1" x14ac:dyDescent="0.2">
      <c r="K57415" s="71"/>
      <c r="M57415" s="71"/>
      <c r="O57415" s="71"/>
      <c r="Q57415" s="71"/>
    </row>
    <row r="57416" spans="11:17" ht="15" customHeight="1" x14ac:dyDescent="0.2">
      <c r="K57416" s="71"/>
      <c r="M57416" s="71"/>
      <c r="O57416" s="71"/>
      <c r="Q57416" s="71"/>
    </row>
    <row r="57417" spans="11:17" ht="15" customHeight="1" x14ac:dyDescent="0.2">
      <c r="K57417" s="71"/>
      <c r="M57417" s="71"/>
      <c r="O57417" s="71"/>
      <c r="Q57417" s="71"/>
    </row>
    <row r="57418" spans="11:17" ht="15" customHeight="1" x14ac:dyDescent="0.2">
      <c r="K57418" s="71"/>
      <c r="M57418" s="71"/>
      <c r="O57418" s="71"/>
      <c r="Q57418" s="71"/>
    </row>
    <row r="57419" spans="11:17" ht="15" customHeight="1" x14ac:dyDescent="0.2">
      <c r="K57419" s="71"/>
      <c r="M57419" s="71"/>
      <c r="O57419" s="71"/>
      <c r="Q57419" s="71"/>
    </row>
    <row r="57420" spans="11:17" ht="15" customHeight="1" x14ac:dyDescent="0.2">
      <c r="K57420" s="71"/>
      <c r="M57420" s="71"/>
      <c r="O57420" s="71"/>
      <c r="Q57420" s="71"/>
    </row>
    <row r="57421" spans="11:17" ht="15" customHeight="1" x14ac:dyDescent="0.2">
      <c r="K57421" s="71"/>
      <c r="M57421" s="71"/>
      <c r="O57421" s="71"/>
      <c r="Q57421" s="71"/>
    </row>
    <row r="57422" spans="11:17" ht="15" customHeight="1" x14ac:dyDescent="0.2">
      <c r="K57422" s="71"/>
      <c r="M57422" s="71"/>
      <c r="O57422" s="71"/>
      <c r="Q57422" s="71"/>
    </row>
    <row r="57423" spans="11:17" ht="15" customHeight="1" x14ac:dyDescent="0.2">
      <c r="K57423" s="71"/>
      <c r="M57423" s="71"/>
      <c r="O57423" s="71"/>
      <c r="Q57423" s="71"/>
    </row>
    <row r="57424" spans="11:17" ht="15" customHeight="1" x14ac:dyDescent="0.2">
      <c r="K57424" s="71"/>
      <c r="M57424" s="71"/>
      <c r="O57424" s="71"/>
      <c r="Q57424" s="71"/>
    </row>
    <row r="57425" spans="11:17" ht="15" customHeight="1" x14ac:dyDescent="0.2">
      <c r="K57425" s="71"/>
      <c r="M57425" s="71"/>
      <c r="O57425" s="71"/>
      <c r="Q57425" s="71"/>
    </row>
    <row r="57426" spans="11:17" ht="15" customHeight="1" x14ac:dyDescent="0.2">
      <c r="K57426" s="71"/>
      <c r="M57426" s="71"/>
      <c r="O57426" s="71"/>
      <c r="Q57426" s="71"/>
    </row>
    <row r="57427" spans="11:17" ht="15" customHeight="1" x14ac:dyDescent="0.2">
      <c r="K57427" s="71"/>
      <c r="M57427" s="71"/>
      <c r="O57427" s="71"/>
      <c r="Q57427" s="71"/>
    </row>
    <row r="57428" spans="11:17" ht="15" customHeight="1" x14ac:dyDescent="0.2">
      <c r="K57428" s="71"/>
      <c r="M57428" s="71"/>
      <c r="O57428" s="71"/>
      <c r="Q57428" s="71"/>
    </row>
    <row r="57429" spans="11:17" ht="15" customHeight="1" x14ac:dyDescent="0.2">
      <c r="K57429" s="71"/>
      <c r="M57429" s="71"/>
      <c r="O57429" s="71"/>
      <c r="Q57429" s="71"/>
    </row>
    <row r="57430" spans="11:17" ht="15" customHeight="1" x14ac:dyDescent="0.2">
      <c r="K57430" s="71"/>
      <c r="M57430" s="71"/>
      <c r="O57430" s="71"/>
      <c r="Q57430" s="71"/>
    </row>
    <row r="57431" spans="11:17" ht="15" customHeight="1" x14ac:dyDescent="0.2">
      <c r="K57431" s="71"/>
      <c r="M57431" s="71"/>
      <c r="O57431" s="71"/>
      <c r="Q57431" s="71"/>
    </row>
    <row r="57432" spans="11:17" ht="15" customHeight="1" x14ac:dyDescent="0.2">
      <c r="K57432" s="71"/>
      <c r="M57432" s="71"/>
      <c r="O57432" s="71"/>
      <c r="Q57432" s="71"/>
    </row>
    <row r="57433" spans="11:17" ht="15" customHeight="1" x14ac:dyDescent="0.2">
      <c r="K57433" s="71"/>
      <c r="M57433" s="71"/>
      <c r="O57433" s="71"/>
      <c r="Q57433" s="71"/>
    </row>
    <row r="57434" spans="11:17" ht="15" customHeight="1" x14ac:dyDescent="0.2">
      <c r="K57434" s="71"/>
      <c r="M57434" s="71"/>
      <c r="O57434" s="71"/>
      <c r="Q57434" s="71"/>
    </row>
    <row r="57435" spans="11:17" ht="15" customHeight="1" x14ac:dyDescent="0.2">
      <c r="K57435" s="71"/>
      <c r="M57435" s="71"/>
      <c r="O57435" s="71"/>
      <c r="Q57435" s="71"/>
    </row>
    <row r="57436" spans="11:17" ht="15" customHeight="1" x14ac:dyDescent="0.2">
      <c r="K57436" s="71"/>
      <c r="M57436" s="71"/>
      <c r="O57436" s="71"/>
      <c r="Q57436" s="71"/>
    </row>
    <row r="57437" spans="11:17" ht="15" customHeight="1" x14ac:dyDescent="0.2">
      <c r="K57437" s="71"/>
      <c r="M57437" s="71"/>
      <c r="O57437" s="71"/>
      <c r="Q57437" s="71"/>
    </row>
    <row r="57438" spans="11:17" ht="15" customHeight="1" x14ac:dyDescent="0.2">
      <c r="K57438" s="71"/>
      <c r="M57438" s="71"/>
      <c r="O57438" s="71"/>
      <c r="Q57438" s="71"/>
    </row>
    <row r="57439" spans="11:17" ht="15" customHeight="1" x14ac:dyDescent="0.2">
      <c r="K57439" s="71"/>
      <c r="M57439" s="71"/>
      <c r="O57439" s="71"/>
      <c r="Q57439" s="71"/>
    </row>
    <row r="57440" spans="11:17" ht="15" customHeight="1" x14ac:dyDescent="0.2">
      <c r="K57440" s="71"/>
      <c r="M57440" s="71"/>
      <c r="O57440" s="71"/>
      <c r="Q57440" s="71"/>
    </row>
    <row r="57441" spans="11:17" ht="15" customHeight="1" x14ac:dyDescent="0.2">
      <c r="K57441" s="71"/>
      <c r="M57441" s="71"/>
      <c r="O57441" s="71"/>
      <c r="Q57441" s="71"/>
    </row>
    <row r="57442" spans="11:17" ht="15" customHeight="1" x14ac:dyDescent="0.2">
      <c r="K57442" s="71"/>
      <c r="M57442" s="71"/>
      <c r="O57442" s="71"/>
      <c r="Q57442" s="71"/>
    </row>
    <row r="57443" spans="11:17" ht="15" customHeight="1" x14ac:dyDescent="0.2">
      <c r="K57443" s="71"/>
      <c r="M57443" s="71"/>
      <c r="O57443" s="71"/>
      <c r="Q57443" s="71"/>
    </row>
    <row r="57444" spans="11:17" ht="15" customHeight="1" x14ac:dyDescent="0.2">
      <c r="K57444" s="71"/>
      <c r="M57444" s="71"/>
      <c r="O57444" s="71"/>
      <c r="Q57444" s="71"/>
    </row>
    <row r="57445" spans="11:17" ht="15" customHeight="1" x14ac:dyDescent="0.2">
      <c r="K57445" s="71"/>
      <c r="M57445" s="71"/>
      <c r="O57445" s="71"/>
      <c r="Q57445" s="71"/>
    </row>
    <row r="57446" spans="11:17" ht="15" customHeight="1" x14ac:dyDescent="0.2">
      <c r="K57446" s="71"/>
      <c r="M57446" s="71"/>
      <c r="O57446" s="71"/>
      <c r="Q57446" s="71"/>
    </row>
    <row r="57447" spans="11:17" ht="15" customHeight="1" x14ac:dyDescent="0.2">
      <c r="K57447" s="71"/>
      <c r="M57447" s="71"/>
      <c r="O57447" s="71"/>
      <c r="Q57447" s="71"/>
    </row>
    <row r="57448" spans="11:17" ht="15" customHeight="1" x14ac:dyDescent="0.2">
      <c r="K57448" s="71"/>
      <c r="M57448" s="71"/>
      <c r="O57448" s="71"/>
      <c r="Q57448" s="71"/>
    </row>
    <row r="57449" spans="11:17" ht="15" customHeight="1" x14ac:dyDescent="0.2">
      <c r="K57449" s="71"/>
      <c r="M57449" s="71"/>
      <c r="O57449" s="71"/>
      <c r="Q57449" s="71"/>
    </row>
    <row r="57450" spans="11:17" ht="15" customHeight="1" x14ac:dyDescent="0.2">
      <c r="K57450" s="71"/>
      <c r="M57450" s="71"/>
      <c r="O57450" s="71"/>
      <c r="Q57450" s="71"/>
    </row>
    <row r="57451" spans="11:17" ht="15" customHeight="1" x14ac:dyDescent="0.2">
      <c r="K57451" s="71"/>
      <c r="M57451" s="71"/>
      <c r="O57451" s="71"/>
      <c r="Q57451" s="71"/>
    </row>
    <row r="57452" spans="11:17" ht="15" customHeight="1" x14ac:dyDescent="0.2">
      <c r="K57452" s="71"/>
      <c r="M57452" s="71"/>
      <c r="O57452" s="71"/>
      <c r="Q57452" s="71"/>
    </row>
    <row r="57453" spans="11:17" ht="15" customHeight="1" x14ac:dyDescent="0.2">
      <c r="K57453" s="71"/>
      <c r="M57453" s="71"/>
      <c r="O57453" s="71"/>
      <c r="Q57453" s="71"/>
    </row>
    <row r="57454" spans="11:17" ht="15" customHeight="1" x14ac:dyDescent="0.2">
      <c r="K57454" s="71"/>
      <c r="M57454" s="71"/>
      <c r="O57454" s="71"/>
      <c r="Q57454" s="71"/>
    </row>
    <row r="57455" spans="11:17" ht="15" customHeight="1" x14ac:dyDescent="0.2">
      <c r="K57455" s="71"/>
      <c r="M57455" s="71"/>
      <c r="O57455" s="71"/>
      <c r="Q57455" s="71"/>
    </row>
    <row r="57456" spans="11:17" ht="15" customHeight="1" x14ac:dyDescent="0.2">
      <c r="K57456" s="71"/>
      <c r="M57456" s="71"/>
      <c r="O57456" s="71"/>
      <c r="Q57456" s="71"/>
    </row>
    <row r="57457" spans="11:17" ht="15" customHeight="1" x14ac:dyDescent="0.2">
      <c r="K57457" s="71"/>
      <c r="M57457" s="71"/>
      <c r="O57457" s="71"/>
      <c r="Q57457" s="71"/>
    </row>
    <row r="57458" spans="11:17" ht="15" customHeight="1" x14ac:dyDescent="0.2">
      <c r="K57458" s="71"/>
      <c r="M57458" s="71"/>
      <c r="O57458" s="71"/>
      <c r="Q57458" s="71"/>
    </row>
    <row r="57459" spans="11:17" ht="15" customHeight="1" x14ac:dyDescent="0.2">
      <c r="K57459" s="71"/>
      <c r="M57459" s="71"/>
      <c r="O57459" s="71"/>
      <c r="Q57459" s="71"/>
    </row>
    <row r="57460" spans="11:17" ht="15" customHeight="1" x14ac:dyDescent="0.2">
      <c r="K57460" s="71"/>
      <c r="M57460" s="71"/>
      <c r="O57460" s="71"/>
      <c r="Q57460" s="71"/>
    </row>
    <row r="57461" spans="11:17" ht="15" customHeight="1" x14ac:dyDescent="0.2">
      <c r="K57461" s="71"/>
      <c r="M57461" s="71"/>
      <c r="O57461" s="71"/>
      <c r="Q57461" s="71"/>
    </row>
    <row r="57462" spans="11:17" ht="15" customHeight="1" x14ac:dyDescent="0.2">
      <c r="K57462" s="71"/>
      <c r="M57462" s="71"/>
      <c r="O57462" s="71"/>
      <c r="Q57462" s="71"/>
    </row>
    <row r="57463" spans="11:17" ht="15" customHeight="1" x14ac:dyDescent="0.2">
      <c r="K57463" s="71"/>
      <c r="M57463" s="71"/>
      <c r="O57463" s="71"/>
      <c r="Q57463" s="71"/>
    </row>
    <row r="57464" spans="11:17" ht="15" customHeight="1" x14ac:dyDescent="0.2">
      <c r="K57464" s="71"/>
      <c r="M57464" s="71"/>
      <c r="O57464" s="71"/>
      <c r="Q57464" s="71"/>
    </row>
    <row r="57465" spans="11:17" ht="15" customHeight="1" x14ac:dyDescent="0.2">
      <c r="K57465" s="71"/>
      <c r="M57465" s="71"/>
      <c r="O57465" s="71"/>
      <c r="Q57465" s="71"/>
    </row>
    <row r="57466" spans="11:17" ht="15" customHeight="1" x14ac:dyDescent="0.2">
      <c r="K57466" s="71"/>
      <c r="M57466" s="71"/>
      <c r="O57466" s="71"/>
      <c r="Q57466" s="71"/>
    </row>
    <row r="57467" spans="11:17" ht="15" customHeight="1" x14ac:dyDescent="0.2">
      <c r="K57467" s="71"/>
      <c r="M57467" s="71"/>
      <c r="O57467" s="71"/>
      <c r="Q57467" s="71"/>
    </row>
    <row r="57468" spans="11:17" ht="15" customHeight="1" x14ac:dyDescent="0.2">
      <c r="K57468" s="71"/>
      <c r="M57468" s="71"/>
      <c r="O57468" s="71"/>
      <c r="Q57468" s="71"/>
    </row>
    <row r="57469" spans="11:17" ht="15" customHeight="1" x14ac:dyDescent="0.2">
      <c r="K57469" s="71"/>
      <c r="M57469" s="71"/>
      <c r="O57469" s="71"/>
      <c r="Q57469" s="71"/>
    </row>
    <row r="57470" spans="11:17" ht="15" customHeight="1" x14ac:dyDescent="0.2">
      <c r="K57470" s="71"/>
      <c r="M57470" s="71"/>
      <c r="O57470" s="71"/>
      <c r="Q57470" s="71"/>
    </row>
    <row r="57471" spans="11:17" ht="15" customHeight="1" x14ac:dyDescent="0.2">
      <c r="K57471" s="71"/>
      <c r="M57471" s="71"/>
      <c r="O57471" s="71"/>
      <c r="Q57471" s="71"/>
    </row>
    <row r="57472" spans="11:17" ht="15" customHeight="1" x14ac:dyDescent="0.2">
      <c r="K57472" s="71"/>
      <c r="M57472" s="71"/>
      <c r="O57472" s="71"/>
      <c r="Q57472" s="71"/>
    </row>
    <row r="57473" spans="11:17" ht="15" customHeight="1" x14ac:dyDescent="0.2">
      <c r="K57473" s="71"/>
      <c r="M57473" s="71"/>
      <c r="O57473" s="71"/>
      <c r="Q57473" s="71"/>
    </row>
    <row r="57474" spans="11:17" ht="15" customHeight="1" x14ac:dyDescent="0.2">
      <c r="K57474" s="71"/>
      <c r="M57474" s="71"/>
      <c r="O57474" s="71"/>
      <c r="Q57474" s="71"/>
    </row>
    <row r="57475" spans="11:17" ht="15" customHeight="1" x14ac:dyDescent="0.2">
      <c r="K57475" s="71"/>
      <c r="M57475" s="71"/>
      <c r="O57475" s="71"/>
      <c r="Q57475" s="71"/>
    </row>
    <row r="57476" spans="11:17" ht="15" customHeight="1" x14ac:dyDescent="0.2">
      <c r="K57476" s="71"/>
      <c r="M57476" s="71"/>
      <c r="O57476" s="71"/>
      <c r="Q57476" s="71"/>
    </row>
    <row r="57477" spans="11:17" ht="15" customHeight="1" x14ac:dyDescent="0.2">
      <c r="K57477" s="71"/>
      <c r="M57477" s="71"/>
      <c r="O57477" s="71"/>
      <c r="Q57477" s="71"/>
    </row>
    <row r="57478" spans="11:17" ht="15" customHeight="1" x14ac:dyDescent="0.2">
      <c r="K57478" s="71"/>
      <c r="M57478" s="71"/>
      <c r="O57478" s="71"/>
      <c r="Q57478" s="71"/>
    </row>
    <row r="57479" spans="11:17" ht="15" customHeight="1" x14ac:dyDescent="0.2">
      <c r="K57479" s="71"/>
      <c r="M57479" s="71"/>
      <c r="O57479" s="71"/>
      <c r="Q57479" s="71"/>
    </row>
    <row r="57480" spans="11:17" ht="15" customHeight="1" x14ac:dyDescent="0.2">
      <c r="K57480" s="71"/>
      <c r="M57480" s="71"/>
      <c r="O57480" s="71"/>
      <c r="Q57480" s="71"/>
    </row>
    <row r="57481" spans="11:17" ht="15" customHeight="1" x14ac:dyDescent="0.2">
      <c r="K57481" s="71"/>
      <c r="M57481" s="71"/>
      <c r="O57481" s="71"/>
      <c r="Q57481" s="71"/>
    </row>
    <row r="57482" spans="11:17" ht="15" customHeight="1" x14ac:dyDescent="0.2">
      <c r="K57482" s="71"/>
      <c r="M57482" s="71"/>
      <c r="O57482" s="71"/>
      <c r="Q57482" s="71"/>
    </row>
    <row r="57483" spans="11:17" ht="15" customHeight="1" x14ac:dyDescent="0.2">
      <c r="K57483" s="71"/>
      <c r="M57483" s="71"/>
      <c r="O57483" s="71"/>
      <c r="Q57483" s="71"/>
    </row>
    <row r="57484" spans="11:17" ht="15" customHeight="1" x14ac:dyDescent="0.2">
      <c r="K57484" s="71"/>
      <c r="M57484" s="71"/>
      <c r="O57484" s="71"/>
      <c r="Q57484" s="71"/>
    </row>
    <row r="57485" spans="11:17" ht="15" customHeight="1" x14ac:dyDescent="0.2">
      <c r="K57485" s="71"/>
      <c r="M57485" s="71"/>
      <c r="O57485" s="71"/>
      <c r="Q57485" s="71"/>
    </row>
    <row r="57486" spans="11:17" ht="15" customHeight="1" x14ac:dyDescent="0.2">
      <c r="K57486" s="71"/>
      <c r="M57486" s="71"/>
      <c r="O57486" s="71"/>
      <c r="Q57486" s="71"/>
    </row>
    <row r="57487" spans="11:17" ht="15" customHeight="1" x14ac:dyDescent="0.2">
      <c r="K57487" s="71"/>
      <c r="M57487" s="71"/>
      <c r="O57487" s="71"/>
      <c r="Q57487" s="71"/>
    </row>
    <row r="57488" spans="11:17" ht="15" customHeight="1" x14ac:dyDescent="0.2">
      <c r="K57488" s="71"/>
      <c r="M57488" s="71"/>
      <c r="O57488" s="71"/>
      <c r="Q57488" s="71"/>
    </row>
    <row r="57489" spans="11:17" ht="15" customHeight="1" x14ac:dyDescent="0.2">
      <c r="K57489" s="71"/>
      <c r="M57489" s="71"/>
      <c r="O57489" s="71"/>
      <c r="Q57489" s="71"/>
    </row>
    <row r="57490" spans="11:17" ht="15" customHeight="1" x14ac:dyDescent="0.2">
      <c r="K57490" s="71"/>
      <c r="M57490" s="71"/>
      <c r="O57490" s="71"/>
      <c r="Q57490" s="71"/>
    </row>
    <row r="57491" spans="11:17" ht="15" customHeight="1" x14ac:dyDescent="0.2">
      <c r="K57491" s="71"/>
      <c r="M57491" s="71"/>
      <c r="O57491" s="71"/>
      <c r="Q57491" s="71"/>
    </row>
    <row r="57492" spans="11:17" ht="15" customHeight="1" x14ac:dyDescent="0.2">
      <c r="K57492" s="71"/>
      <c r="M57492" s="71"/>
      <c r="O57492" s="71"/>
      <c r="Q57492" s="71"/>
    </row>
    <row r="57493" spans="11:17" ht="15" customHeight="1" x14ac:dyDescent="0.2">
      <c r="K57493" s="71"/>
      <c r="M57493" s="71"/>
      <c r="O57493" s="71"/>
      <c r="Q57493" s="71"/>
    </row>
    <row r="57494" spans="11:17" ht="15" customHeight="1" x14ac:dyDescent="0.2">
      <c r="K57494" s="71"/>
      <c r="M57494" s="71"/>
      <c r="O57494" s="71"/>
      <c r="Q57494" s="71"/>
    </row>
    <row r="57495" spans="11:17" ht="15" customHeight="1" x14ac:dyDescent="0.2">
      <c r="K57495" s="71"/>
      <c r="M57495" s="71"/>
      <c r="O57495" s="71"/>
      <c r="Q57495" s="71"/>
    </row>
    <row r="57496" spans="11:17" ht="15" customHeight="1" x14ac:dyDescent="0.2">
      <c r="K57496" s="71"/>
      <c r="M57496" s="71"/>
      <c r="O57496" s="71"/>
      <c r="Q57496" s="71"/>
    </row>
    <row r="57497" spans="11:17" ht="15" customHeight="1" x14ac:dyDescent="0.2">
      <c r="K57497" s="71"/>
      <c r="M57497" s="71"/>
      <c r="O57497" s="71"/>
      <c r="Q57497" s="71"/>
    </row>
    <row r="57498" spans="11:17" ht="15" customHeight="1" x14ac:dyDescent="0.2">
      <c r="K57498" s="71"/>
      <c r="M57498" s="71"/>
      <c r="O57498" s="71"/>
      <c r="Q57498" s="71"/>
    </row>
    <row r="57499" spans="11:17" ht="15" customHeight="1" x14ac:dyDescent="0.2">
      <c r="K57499" s="71"/>
      <c r="M57499" s="71"/>
      <c r="O57499" s="71"/>
      <c r="Q57499" s="71"/>
    </row>
    <row r="57500" spans="11:17" ht="15" customHeight="1" x14ac:dyDescent="0.2">
      <c r="K57500" s="71"/>
      <c r="M57500" s="71"/>
      <c r="O57500" s="71"/>
      <c r="Q57500" s="71"/>
    </row>
    <row r="57501" spans="11:17" ht="15" customHeight="1" x14ac:dyDescent="0.2">
      <c r="K57501" s="71"/>
      <c r="M57501" s="71"/>
      <c r="O57501" s="71"/>
      <c r="Q57501" s="71"/>
    </row>
    <row r="57502" spans="11:17" ht="15" customHeight="1" x14ac:dyDescent="0.2">
      <c r="K57502" s="71"/>
      <c r="M57502" s="71"/>
      <c r="O57502" s="71"/>
      <c r="Q57502" s="71"/>
    </row>
    <row r="57503" spans="11:17" ht="15" customHeight="1" x14ac:dyDescent="0.2">
      <c r="K57503" s="71"/>
      <c r="M57503" s="71"/>
      <c r="O57503" s="71"/>
      <c r="Q57503" s="71"/>
    </row>
    <row r="57504" spans="11:17" ht="15" customHeight="1" x14ac:dyDescent="0.2">
      <c r="K57504" s="71"/>
      <c r="M57504" s="71"/>
      <c r="O57504" s="71"/>
      <c r="Q57504" s="71"/>
    </row>
    <row r="57505" spans="11:17" ht="15" customHeight="1" x14ac:dyDescent="0.2">
      <c r="K57505" s="71"/>
      <c r="M57505" s="71"/>
      <c r="O57505" s="71"/>
      <c r="Q57505" s="71"/>
    </row>
    <row r="57506" spans="11:17" ht="15" customHeight="1" x14ac:dyDescent="0.2">
      <c r="K57506" s="71"/>
      <c r="M57506" s="71"/>
      <c r="O57506" s="71"/>
      <c r="Q57506" s="71"/>
    </row>
    <row r="57507" spans="11:17" ht="15" customHeight="1" x14ac:dyDescent="0.2">
      <c r="K57507" s="71"/>
      <c r="M57507" s="71"/>
      <c r="O57507" s="71"/>
      <c r="Q57507" s="71"/>
    </row>
    <row r="57508" spans="11:17" ht="15" customHeight="1" x14ac:dyDescent="0.2">
      <c r="K57508" s="71"/>
      <c r="M57508" s="71"/>
      <c r="O57508" s="71"/>
      <c r="Q57508" s="71"/>
    </row>
    <row r="57509" spans="11:17" ht="15" customHeight="1" x14ac:dyDescent="0.2">
      <c r="K57509" s="71"/>
      <c r="M57509" s="71"/>
      <c r="O57509" s="71"/>
      <c r="Q57509" s="71"/>
    </row>
    <row r="57510" spans="11:17" ht="15" customHeight="1" x14ac:dyDescent="0.2">
      <c r="K57510" s="71"/>
      <c r="M57510" s="71"/>
      <c r="O57510" s="71"/>
      <c r="Q57510" s="71"/>
    </row>
    <row r="57511" spans="11:17" ht="15" customHeight="1" x14ac:dyDescent="0.2">
      <c r="K57511" s="71"/>
      <c r="M57511" s="71"/>
      <c r="O57511" s="71"/>
      <c r="Q57511" s="71"/>
    </row>
    <row r="57512" spans="11:17" ht="15" customHeight="1" x14ac:dyDescent="0.2">
      <c r="K57512" s="71"/>
      <c r="M57512" s="71"/>
      <c r="O57512" s="71"/>
      <c r="Q57512" s="71"/>
    </row>
    <row r="57513" spans="11:17" ht="15" customHeight="1" x14ac:dyDescent="0.2">
      <c r="K57513" s="71"/>
      <c r="M57513" s="71"/>
      <c r="O57513" s="71"/>
      <c r="Q57513" s="71"/>
    </row>
    <row r="57514" spans="11:17" ht="15" customHeight="1" x14ac:dyDescent="0.2">
      <c r="K57514" s="71"/>
      <c r="M57514" s="71"/>
      <c r="O57514" s="71"/>
      <c r="Q57514" s="71"/>
    </row>
    <row r="57515" spans="11:17" ht="15" customHeight="1" x14ac:dyDescent="0.2">
      <c r="K57515" s="71"/>
      <c r="M57515" s="71"/>
      <c r="O57515" s="71"/>
      <c r="Q57515" s="71"/>
    </row>
    <row r="57516" spans="11:17" ht="15" customHeight="1" x14ac:dyDescent="0.2">
      <c r="K57516" s="71"/>
      <c r="M57516" s="71"/>
      <c r="O57516" s="71"/>
      <c r="Q57516" s="71"/>
    </row>
    <row r="57517" spans="11:17" ht="15" customHeight="1" x14ac:dyDescent="0.2">
      <c r="K57517" s="71"/>
      <c r="M57517" s="71"/>
      <c r="O57517" s="71"/>
      <c r="Q57517" s="71"/>
    </row>
    <row r="57518" spans="11:17" ht="15" customHeight="1" x14ac:dyDescent="0.2">
      <c r="K57518" s="71"/>
      <c r="M57518" s="71"/>
      <c r="O57518" s="71"/>
      <c r="Q57518" s="71"/>
    </row>
    <row r="57519" spans="11:17" ht="15" customHeight="1" x14ac:dyDescent="0.2">
      <c r="K57519" s="71"/>
      <c r="M57519" s="71"/>
      <c r="O57519" s="71"/>
      <c r="Q57519" s="71"/>
    </row>
    <row r="57520" spans="11:17" ht="15" customHeight="1" x14ac:dyDescent="0.2">
      <c r="K57520" s="71"/>
      <c r="M57520" s="71"/>
      <c r="O57520" s="71"/>
      <c r="Q57520" s="71"/>
    </row>
    <row r="57521" spans="11:17" ht="15" customHeight="1" x14ac:dyDescent="0.2">
      <c r="K57521" s="71"/>
      <c r="M57521" s="71"/>
      <c r="O57521" s="71"/>
      <c r="Q57521" s="71"/>
    </row>
    <row r="57522" spans="11:17" ht="15" customHeight="1" x14ac:dyDescent="0.2">
      <c r="K57522" s="71"/>
      <c r="M57522" s="71"/>
      <c r="O57522" s="71"/>
      <c r="Q57522" s="71"/>
    </row>
    <row r="57523" spans="11:17" ht="15" customHeight="1" x14ac:dyDescent="0.2">
      <c r="K57523" s="71"/>
      <c r="M57523" s="71"/>
      <c r="O57523" s="71"/>
      <c r="Q57523" s="71"/>
    </row>
    <row r="57524" spans="11:17" ht="15" customHeight="1" x14ac:dyDescent="0.2">
      <c r="K57524" s="71"/>
      <c r="M57524" s="71"/>
      <c r="O57524" s="71"/>
      <c r="Q57524" s="71"/>
    </row>
    <row r="57525" spans="11:17" ht="15" customHeight="1" x14ac:dyDescent="0.2">
      <c r="K57525" s="71"/>
      <c r="M57525" s="71"/>
      <c r="O57525" s="71"/>
      <c r="Q57525" s="71"/>
    </row>
    <row r="57526" spans="11:17" ht="15" customHeight="1" x14ac:dyDescent="0.2">
      <c r="K57526" s="71"/>
      <c r="M57526" s="71"/>
      <c r="O57526" s="71"/>
      <c r="Q57526" s="71"/>
    </row>
    <row r="57527" spans="11:17" ht="15" customHeight="1" x14ac:dyDescent="0.2">
      <c r="K57527" s="71"/>
      <c r="M57527" s="71"/>
      <c r="O57527" s="71"/>
      <c r="Q57527" s="71"/>
    </row>
    <row r="57528" spans="11:17" ht="15" customHeight="1" x14ac:dyDescent="0.2">
      <c r="K57528" s="71"/>
      <c r="M57528" s="71"/>
      <c r="O57528" s="71"/>
      <c r="Q57528" s="71"/>
    </row>
    <row r="57529" spans="11:17" ht="15" customHeight="1" x14ac:dyDescent="0.2">
      <c r="K57529" s="71"/>
      <c r="M57529" s="71"/>
      <c r="O57529" s="71"/>
      <c r="Q57529" s="71"/>
    </row>
    <row r="57530" spans="11:17" ht="15" customHeight="1" x14ac:dyDescent="0.2">
      <c r="K57530" s="71"/>
      <c r="M57530" s="71"/>
      <c r="O57530" s="71"/>
      <c r="Q57530" s="71"/>
    </row>
    <row r="57531" spans="11:17" ht="15" customHeight="1" x14ac:dyDescent="0.2">
      <c r="K57531" s="71"/>
      <c r="M57531" s="71"/>
      <c r="O57531" s="71"/>
      <c r="Q57531" s="71"/>
    </row>
    <row r="57532" spans="11:17" ht="15" customHeight="1" x14ac:dyDescent="0.2">
      <c r="K57532" s="71"/>
      <c r="M57532" s="71"/>
      <c r="O57532" s="71"/>
      <c r="Q57532" s="71"/>
    </row>
    <row r="57533" spans="11:17" ht="15" customHeight="1" x14ac:dyDescent="0.2">
      <c r="K57533" s="71"/>
      <c r="M57533" s="71"/>
      <c r="O57533" s="71"/>
      <c r="Q57533" s="71"/>
    </row>
    <row r="57534" spans="11:17" ht="15" customHeight="1" x14ac:dyDescent="0.2">
      <c r="K57534" s="71"/>
      <c r="M57534" s="71"/>
      <c r="O57534" s="71"/>
      <c r="Q57534" s="71"/>
    </row>
    <row r="57535" spans="11:17" ht="15" customHeight="1" x14ac:dyDescent="0.2">
      <c r="K57535" s="71"/>
      <c r="M57535" s="71"/>
      <c r="O57535" s="71"/>
      <c r="Q57535" s="71"/>
    </row>
    <row r="57536" spans="11:17" ht="15" customHeight="1" x14ac:dyDescent="0.2">
      <c r="K57536" s="71"/>
      <c r="M57536" s="71"/>
      <c r="O57536" s="71"/>
      <c r="Q57536" s="71"/>
    </row>
    <row r="57537" spans="11:17" ht="15" customHeight="1" x14ac:dyDescent="0.2">
      <c r="K57537" s="71"/>
      <c r="M57537" s="71"/>
      <c r="O57537" s="71"/>
      <c r="Q57537" s="71"/>
    </row>
    <row r="57538" spans="11:17" ht="15" customHeight="1" x14ac:dyDescent="0.2">
      <c r="K57538" s="71"/>
      <c r="M57538" s="71"/>
      <c r="O57538" s="71"/>
      <c r="Q57538" s="71"/>
    </row>
    <row r="57539" spans="11:17" ht="15" customHeight="1" x14ac:dyDescent="0.2">
      <c r="K57539" s="71"/>
      <c r="M57539" s="71"/>
      <c r="O57539" s="71"/>
      <c r="Q57539" s="71"/>
    </row>
    <row r="57540" spans="11:17" ht="15" customHeight="1" x14ac:dyDescent="0.2">
      <c r="K57540" s="71"/>
      <c r="M57540" s="71"/>
      <c r="O57540" s="71"/>
      <c r="Q57540" s="71"/>
    </row>
    <row r="57541" spans="11:17" ht="15" customHeight="1" x14ac:dyDescent="0.2">
      <c r="K57541" s="71"/>
      <c r="M57541" s="71"/>
      <c r="O57541" s="71"/>
      <c r="Q57541" s="71"/>
    </row>
    <row r="57542" spans="11:17" ht="15" customHeight="1" x14ac:dyDescent="0.2">
      <c r="K57542" s="71"/>
      <c r="M57542" s="71"/>
      <c r="O57542" s="71"/>
      <c r="Q57542" s="71"/>
    </row>
    <row r="57543" spans="11:17" ht="15" customHeight="1" x14ac:dyDescent="0.2">
      <c r="K57543" s="71"/>
      <c r="M57543" s="71"/>
      <c r="O57543" s="71"/>
      <c r="Q57543" s="71"/>
    </row>
    <row r="57544" spans="11:17" ht="15" customHeight="1" x14ac:dyDescent="0.2">
      <c r="K57544" s="71"/>
      <c r="M57544" s="71"/>
      <c r="O57544" s="71"/>
      <c r="Q57544" s="71"/>
    </row>
    <row r="57545" spans="11:17" ht="15" customHeight="1" x14ac:dyDescent="0.2">
      <c r="K57545" s="71"/>
      <c r="M57545" s="71"/>
      <c r="O57545" s="71"/>
      <c r="Q57545" s="71"/>
    </row>
    <row r="57546" spans="11:17" ht="15" customHeight="1" x14ac:dyDescent="0.2">
      <c r="K57546" s="71"/>
      <c r="M57546" s="71"/>
      <c r="O57546" s="71"/>
      <c r="Q57546" s="71"/>
    </row>
    <row r="57547" spans="11:17" ht="15" customHeight="1" x14ac:dyDescent="0.2">
      <c r="K57547" s="71"/>
      <c r="M57547" s="71"/>
      <c r="O57547" s="71"/>
      <c r="Q57547" s="71"/>
    </row>
    <row r="57548" spans="11:17" ht="15" customHeight="1" x14ac:dyDescent="0.2">
      <c r="K57548" s="71"/>
      <c r="M57548" s="71"/>
      <c r="O57548" s="71"/>
      <c r="Q57548" s="71"/>
    </row>
    <row r="57549" spans="11:17" ht="15" customHeight="1" x14ac:dyDescent="0.2">
      <c r="K57549" s="71"/>
      <c r="M57549" s="71"/>
      <c r="O57549" s="71"/>
      <c r="Q57549" s="71"/>
    </row>
    <row r="57550" spans="11:17" ht="15" customHeight="1" x14ac:dyDescent="0.2">
      <c r="K57550" s="71"/>
      <c r="M57550" s="71"/>
      <c r="O57550" s="71"/>
      <c r="Q57550" s="71"/>
    </row>
    <row r="57551" spans="11:17" ht="15" customHeight="1" x14ac:dyDescent="0.2">
      <c r="K57551" s="71"/>
      <c r="M57551" s="71"/>
      <c r="O57551" s="71"/>
      <c r="Q57551" s="71"/>
    </row>
    <row r="57552" spans="11:17" ht="15" customHeight="1" x14ac:dyDescent="0.2">
      <c r="K57552" s="71"/>
      <c r="M57552" s="71"/>
      <c r="O57552" s="71"/>
      <c r="Q57552" s="71"/>
    </row>
    <row r="57553" spans="11:17" ht="15" customHeight="1" x14ac:dyDescent="0.2">
      <c r="K57553" s="71"/>
      <c r="M57553" s="71"/>
      <c r="O57553" s="71"/>
      <c r="Q57553" s="71"/>
    </row>
    <row r="57554" spans="11:17" ht="15" customHeight="1" x14ac:dyDescent="0.2">
      <c r="K57554" s="71"/>
      <c r="M57554" s="71"/>
      <c r="O57554" s="71"/>
      <c r="Q57554" s="71"/>
    </row>
    <row r="57555" spans="11:17" ht="15" customHeight="1" x14ac:dyDescent="0.2">
      <c r="K57555" s="71"/>
      <c r="M57555" s="71"/>
      <c r="O57555" s="71"/>
      <c r="Q57555" s="71"/>
    </row>
    <row r="57556" spans="11:17" ht="15" customHeight="1" x14ac:dyDescent="0.2">
      <c r="K57556" s="71"/>
      <c r="M57556" s="71"/>
      <c r="O57556" s="71"/>
      <c r="Q57556" s="71"/>
    </row>
    <row r="57557" spans="11:17" ht="15" customHeight="1" x14ac:dyDescent="0.2">
      <c r="K57557" s="71"/>
      <c r="M57557" s="71"/>
      <c r="O57557" s="71"/>
      <c r="Q57557" s="71"/>
    </row>
    <row r="57558" spans="11:17" ht="15" customHeight="1" x14ac:dyDescent="0.2">
      <c r="K57558" s="71"/>
      <c r="M57558" s="71"/>
      <c r="O57558" s="71"/>
      <c r="Q57558" s="71"/>
    </row>
    <row r="57559" spans="11:17" ht="15" customHeight="1" x14ac:dyDescent="0.2">
      <c r="K57559" s="71"/>
      <c r="M57559" s="71"/>
      <c r="O57559" s="71"/>
      <c r="Q57559" s="71"/>
    </row>
    <row r="57560" spans="11:17" ht="15" customHeight="1" x14ac:dyDescent="0.2">
      <c r="K57560" s="71"/>
      <c r="M57560" s="71"/>
      <c r="O57560" s="71"/>
      <c r="Q57560" s="71"/>
    </row>
    <row r="57561" spans="11:17" ht="15" customHeight="1" x14ac:dyDescent="0.2">
      <c r="K57561" s="71"/>
      <c r="M57561" s="71"/>
      <c r="O57561" s="71"/>
      <c r="Q57561" s="71"/>
    </row>
    <row r="57562" spans="11:17" ht="15" customHeight="1" x14ac:dyDescent="0.2">
      <c r="K57562" s="71"/>
      <c r="M57562" s="71"/>
      <c r="O57562" s="71"/>
      <c r="Q57562" s="71"/>
    </row>
    <row r="57563" spans="11:17" ht="15" customHeight="1" x14ac:dyDescent="0.2">
      <c r="K57563" s="71"/>
      <c r="M57563" s="71"/>
      <c r="O57563" s="71"/>
      <c r="Q57563" s="71"/>
    </row>
    <row r="57564" spans="11:17" ht="15" customHeight="1" x14ac:dyDescent="0.2">
      <c r="K57564" s="71"/>
      <c r="M57564" s="71"/>
      <c r="O57564" s="71"/>
      <c r="Q57564" s="71"/>
    </row>
    <row r="57565" spans="11:17" ht="15" customHeight="1" x14ac:dyDescent="0.2">
      <c r="K57565" s="71"/>
      <c r="M57565" s="71"/>
      <c r="O57565" s="71"/>
      <c r="Q57565" s="71"/>
    </row>
    <row r="57566" spans="11:17" ht="15" customHeight="1" x14ac:dyDescent="0.2">
      <c r="K57566" s="71"/>
      <c r="M57566" s="71"/>
      <c r="O57566" s="71"/>
      <c r="Q57566" s="71"/>
    </row>
    <row r="57567" spans="11:17" ht="15" customHeight="1" x14ac:dyDescent="0.2">
      <c r="K57567" s="71"/>
      <c r="M57567" s="71"/>
      <c r="O57567" s="71"/>
      <c r="Q57567" s="71"/>
    </row>
    <row r="57568" spans="11:17" ht="15" customHeight="1" x14ac:dyDescent="0.2">
      <c r="K57568" s="71"/>
      <c r="M57568" s="71"/>
      <c r="O57568" s="71"/>
      <c r="Q57568" s="71"/>
    </row>
    <row r="57569" spans="11:17" ht="15" customHeight="1" x14ac:dyDescent="0.2">
      <c r="K57569" s="71"/>
      <c r="M57569" s="71"/>
      <c r="O57569" s="71"/>
      <c r="Q57569" s="71"/>
    </row>
    <row r="57570" spans="11:17" ht="15" customHeight="1" x14ac:dyDescent="0.2">
      <c r="K57570" s="71"/>
      <c r="M57570" s="71"/>
      <c r="O57570" s="71"/>
      <c r="Q57570" s="71"/>
    </row>
    <row r="57571" spans="11:17" ht="15" customHeight="1" x14ac:dyDescent="0.2">
      <c r="K57571" s="71"/>
      <c r="M57571" s="71"/>
      <c r="O57571" s="71"/>
      <c r="Q57571" s="71"/>
    </row>
    <row r="57572" spans="11:17" ht="15" customHeight="1" x14ac:dyDescent="0.2">
      <c r="K57572" s="71"/>
      <c r="M57572" s="71"/>
      <c r="O57572" s="71"/>
      <c r="Q57572" s="71"/>
    </row>
    <row r="57573" spans="11:17" ht="15" customHeight="1" x14ac:dyDescent="0.2">
      <c r="K57573" s="71"/>
      <c r="M57573" s="71"/>
      <c r="O57573" s="71"/>
      <c r="Q57573" s="71"/>
    </row>
    <row r="57574" spans="11:17" ht="15" customHeight="1" x14ac:dyDescent="0.2">
      <c r="K57574" s="71"/>
      <c r="M57574" s="71"/>
      <c r="O57574" s="71"/>
      <c r="Q57574" s="71"/>
    </row>
    <row r="57575" spans="11:17" ht="15" customHeight="1" x14ac:dyDescent="0.2">
      <c r="K57575" s="71"/>
      <c r="M57575" s="71"/>
      <c r="O57575" s="71"/>
      <c r="Q57575" s="71"/>
    </row>
    <row r="57576" spans="11:17" ht="15" customHeight="1" x14ac:dyDescent="0.2">
      <c r="K57576" s="71"/>
      <c r="M57576" s="71"/>
      <c r="O57576" s="71"/>
      <c r="Q57576" s="71"/>
    </row>
    <row r="57577" spans="11:17" ht="15" customHeight="1" x14ac:dyDescent="0.2">
      <c r="K57577" s="71"/>
      <c r="M57577" s="71"/>
      <c r="O57577" s="71"/>
      <c r="Q57577" s="71"/>
    </row>
    <row r="57578" spans="11:17" ht="15" customHeight="1" x14ac:dyDescent="0.2">
      <c r="K57578" s="71"/>
      <c r="M57578" s="71"/>
      <c r="O57578" s="71"/>
      <c r="Q57578" s="71"/>
    </row>
    <row r="57579" spans="11:17" ht="15" customHeight="1" x14ac:dyDescent="0.2">
      <c r="K57579" s="71"/>
      <c r="M57579" s="71"/>
      <c r="O57579" s="71"/>
      <c r="Q57579" s="71"/>
    </row>
    <row r="57580" spans="11:17" ht="15" customHeight="1" x14ac:dyDescent="0.2">
      <c r="K57580" s="71"/>
      <c r="M57580" s="71"/>
      <c r="O57580" s="71"/>
      <c r="Q57580" s="71"/>
    </row>
    <row r="57581" spans="11:17" ht="15" customHeight="1" x14ac:dyDescent="0.2">
      <c r="K57581" s="71"/>
      <c r="M57581" s="71"/>
      <c r="O57581" s="71"/>
      <c r="Q57581" s="71"/>
    </row>
    <row r="57582" spans="11:17" ht="15" customHeight="1" x14ac:dyDescent="0.2">
      <c r="K57582" s="71"/>
      <c r="M57582" s="71"/>
      <c r="O57582" s="71"/>
      <c r="Q57582" s="71"/>
    </row>
    <row r="57583" spans="11:17" ht="15" customHeight="1" x14ac:dyDescent="0.2">
      <c r="K57583" s="71"/>
      <c r="M57583" s="71"/>
      <c r="O57583" s="71"/>
      <c r="Q57583" s="71"/>
    </row>
    <row r="57584" spans="11:17" ht="15" customHeight="1" x14ac:dyDescent="0.2">
      <c r="K57584" s="71"/>
      <c r="M57584" s="71"/>
      <c r="O57584" s="71"/>
      <c r="Q57584" s="71"/>
    </row>
    <row r="57585" spans="11:17" ht="15" customHeight="1" x14ac:dyDescent="0.2">
      <c r="K57585" s="71"/>
      <c r="M57585" s="71"/>
      <c r="O57585" s="71"/>
      <c r="Q57585" s="71"/>
    </row>
    <row r="57586" spans="11:17" ht="15" customHeight="1" x14ac:dyDescent="0.2">
      <c r="K57586" s="71"/>
      <c r="M57586" s="71"/>
      <c r="O57586" s="71"/>
      <c r="Q57586" s="71"/>
    </row>
    <row r="57587" spans="11:17" ht="15" customHeight="1" x14ac:dyDescent="0.2">
      <c r="K57587" s="71"/>
      <c r="M57587" s="71"/>
      <c r="O57587" s="71"/>
      <c r="Q57587" s="71"/>
    </row>
    <row r="57588" spans="11:17" ht="15" customHeight="1" x14ac:dyDescent="0.2">
      <c r="K57588" s="71"/>
      <c r="M57588" s="71"/>
      <c r="O57588" s="71"/>
      <c r="Q57588" s="71"/>
    </row>
    <row r="57589" spans="11:17" ht="15" customHeight="1" x14ac:dyDescent="0.2">
      <c r="K57589" s="71"/>
      <c r="M57589" s="71"/>
      <c r="O57589" s="71"/>
      <c r="Q57589" s="71"/>
    </row>
    <row r="57590" spans="11:17" ht="15" customHeight="1" x14ac:dyDescent="0.2">
      <c r="K57590" s="71"/>
      <c r="M57590" s="71"/>
      <c r="O57590" s="71"/>
      <c r="Q57590" s="71"/>
    </row>
    <row r="57591" spans="11:17" ht="15" customHeight="1" x14ac:dyDescent="0.2">
      <c r="K57591" s="71"/>
      <c r="M57591" s="71"/>
      <c r="O57591" s="71"/>
      <c r="Q57591" s="71"/>
    </row>
    <row r="57592" spans="11:17" ht="15" customHeight="1" x14ac:dyDescent="0.2">
      <c r="K57592" s="71"/>
      <c r="M57592" s="71"/>
      <c r="O57592" s="71"/>
      <c r="Q57592" s="71"/>
    </row>
    <row r="57593" spans="11:17" ht="15" customHeight="1" x14ac:dyDescent="0.2">
      <c r="K57593" s="71"/>
      <c r="M57593" s="71"/>
      <c r="O57593" s="71"/>
      <c r="Q57593" s="71"/>
    </row>
    <row r="57594" spans="11:17" ht="15" customHeight="1" x14ac:dyDescent="0.2">
      <c r="K57594" s="71"/>
      <c r="M57594" s="71"/>
      <c r="O57594" s="71"/>
      <c r="Q57594" s="71"/>
    </row>
    <row r="57595" spans="11:17" ht="15" customHeight="1" x14ac:dyDescent="0.2">
      <c r="K57595" s="71"/>
      <c r="M57595" s="71"/>
      <c r="O57595" s="71"/>
      <c r="Q57595" s="71"/>
    </row>
    <row r="57596" spans="11:17" ht="15" customHeight="1" x14ac:dyDescent="0.2">
      <c r="K57596" s="71"/>
      <c r="M57596" s="71"/>
      <c r="O57596" s="71"/>
      <c r="Q57596" s="71"/>
    </row>
    <row r="57597" spans="11:17" ht="15" customHeight="1" x14ac:dyDescent="0.2">
      <c r="K57597" s="71"/>
      <c r="M57597" s="71"/>
      <c r="O57597" s="71"/>
      <c r="Q57597" s="71"/>
    </row>
    <row r="57598" spans="11:17" ht="15" customHeight="1" x14ac:dyDescent="0.2">
      <c r="K57598" s="71"/>
      <c r="M57598" s="71"/>
      <c r="O57598" s="71"/>
      <c r="Q57598" s="71"/>
    </row>
    <row r="57599" spans="11:17" ht="15" customHeight="1" x14ac:dyDescent="0.2">
      <c r="K57599" s="71"/>
      <c r="M57599" s="71"/>
      <c r="O57599" s="71"/>
      <c r="Q57599" s="71"/>
    </row>
    <row r="57600" spans="11:17" ht="15" customHeight="1" x14ac:dyDescent="0.2">
      <c r="K57600" s="71"/>
      <c r="M57600" s="71"/>
      <c r="O57600" s="71"/>
      <c r="Q57600" s="71"/>
    </row>
    <row r="57601" spans="11:17" ht="15" customHeight="1" x14ac:dyDescent="0.2">
      <c r="K57601" s="71"/>
      <c r="M57601" s="71"/>
      <c r="O57601" s="71"/>
      <c r="Q57601" s="71"/>
    </row>
    <row r="57602" spans="11:17" ht="15" customHeight="1" x14ac:dyDescent="0.2">
      <c r="K57602" s="71"/>
      <c r="M57602" s="71"/>
      <c r="O57602" s="71"/>
      <c r="Q57602" s="71"/>
    </row>
    <row r="57603" spans="11:17" ht="15" customHeight="1" x14ac:dyDescent="0.2">
      <c r="K57603" s="71"/>
      <c r="M57603" s="71"/>
      <c r="O57603" s="71"/>
      <c r="Q57603" s="71"/>
    </row>
    <row r="57604" spans="11:17" ht="15" customHeight="1" x14ac:dyDescent="0.2">
      <c r="K57604" s="71"/>
      <c r="M57604" s="71"/>
      <c r="O57604" s="71"/>
      <c r="Q57604" s="71"/>
    </row>
    <row r="57605" spans="11:17" ht="15" customHeight="1" x14ac:dyDescent="0.2">
      <c r="K57605" s="71"/>
      <c r="M57605" s="71"/>
      <c r="O57605" s="71"/>
      <c r="Q57605" s="71"/>
    </row>
    <row r="57606" spans="11:17" ht="15" customHeight="1" x14ac:dyDescent="0.2">
      <c r="K57606" s="71"/>
      <c r="M57606" s="71"/>
      <c r="O57606" s="71"/>
      <c r="Q57606" s="71"/>
    </row>
    <row r="57607" spans="11:17" ht="15" customHeight="1" x14ac:dyDescent="0.2">
      <c r="K57607" s="71"/>
      <c r="M57607" s="71"/>
      <c r="O57607" s="71"/>
      <c r="Q57607" s="71"/>
    </row>
    <row r="57608" spans="11:17" ht="15" customHeight="1" x14ac:dyDescent="0.2">
      <c r="K57608" s="71"/>
      <c r="M57608" s="71"/>
      <c r="O57608" s="71"/>
      <c r="Q57608" s="71"/>
    </row>
    <row r="57609" spans="11:17" ht="15" customHeight="1" x14ac:dyDescent="0.2">
      <c r="K57609" s="71"/>
      <c r="M57609" s="71"/>
      <c r="O57609" s="71"/>
      <c r="Q57609" s="71"/>
    </row>
    <row r="57610" spans="11:17" ht="15" customHeight="1" x14ac:dyDescent="0.2">
      <c r="K57610" s="71"/>
      <c r="M57610" s="71"/>
      <c r="O57610" s="71"/>
      <c r="Q57610" s="71"/>
    </row>
    <row r="57611" spans="11:17" ht="15" customHeight="1" x14ac:dyDescent="0.2">
      <c r="K57611" s="71"/>
      <c r="M57611" s="71"/>
      <c r="O57611" s="71"/>
      <c r="Q57611" s="71"/>
    </row>
    <row r="57612" spans="11:17" ht="15" customHeight="1" x14ac:dyDescent="0.2">
      <c r="K57612" s="71"/>
      <c r="M57612" s="71"/>
      <c r="O57612" s="71"/>
      <c r="Q57612" s="71"/>
    </row>
    <row r="57613" spans="11:17" ht="15" customHeight="1" x14ac:dyDescent="0.2">
      <c r="K57613" s="71"/>
      <c r="M57613" s="71"/>
      <c r="O57613" s="71"/>
      <c r="Q57613" s="71"/>
    </row>
    <row r="57614" spans="11:17" ht="15" customHeight="1" x14ac:dyDescent="0.2">
      <c r="K57614" s="71"/>
      <c r="M57614" s="71"/>
      <c r="O57614" s="71"/>
      <c r="Q57614" s="71"/>
    </row>
    <row r="57615" spans="11:17" ht="15" customHeight="1" x14ac:dyDescent="0.2">
      <c r="K57615" s="71"/>
      <c r="M57615" s="71"/>
      <c r="O57615" s="71"/>
      <c r="Q57615" s="71"/>
    </row>
    <row r="57616" spans="11:17" ht="15" customHeight="1" x14ac:dyDescent="0.2">
      <c r="K57616" s="71"/>
      <c r="M57616" s="71"/>
      <c r="O57616" s="71"/>
      <c r="Q57616" s="71"/>
    </row>
    <row r="57617" spans="11:17" ht="15" customHeight="1" x14ac:dyDescent="0.2">
      <c r="K57617" s="71"/>
      <c r="M57617" s="71"/>
      <c r="O57617" s="71"/>
      <c r="Q57617" s="71"/>
    </row>
    <row r="57618" spans="11:17" ht="15" customHeight="1" x14ac:dyDescent="0.2">
      <c r="K57618" s="71"/>
      <c r="M57618" s="71"/>
      <c r="O57618" s="71"/>
      <c r="Q57618" s="71"/>
    </row>
    <row r="57619" spans="11:17" ht="15" customHeight="1" x14ac:dyDescent="0.2">
      <c r="K57619" s="71"/>
      <c r="M57619" s="71"/>
      <c r="O57619" s="71"/>
      <c r="Q57619" s="71"/>
    </row>
    <row r="57620" spans="11:17" ht="15" customHeight="1" x14ac:dyDescent="0.2">
      <c r="K57620" s="71"/>
      <c r="M57620" s="71"/>
      <c r="O57620" s="71"/>
      <c r="Q57620" s="71"/>
    </row>
    <row r="57621" spans="11:17" ht="15" customHeight="1" x14ac:dyDescent="0.2">
      <c r="K57621" s="71"/>
      <c r="M57621" s="71"/>
      <c r="O57621" s="71"/>
      <c r="Q57621" s="71"/>
    </row>
    <row r="57622" spans="11:17" ht="15" customHeight="1" x14ac:dyDescent="0.2">
      <c r="K57622" s="71"/>
      <c r="M57622" s="71"/>
      <c r="O57622" s="71"/>
      <c r="Q57622" s="71"/>
    </row>
    <row r="57623" spans="11:17" ht="15" customHeight="1" x14ac:dyDescent="0.2">
      <c r="K57623" s="71"/>
      <c r="M57623" s="71"/>
      <c r="O57623" s="71"/>
      <c r="Q57623" s="71"/>
    </row>
    <row r="57624" spans="11:17" ht="15" customHeight="1" x14ac:dyDescent="0.2">
      <c r="K57624" s="71"/>
      <c r="M57624" s="71"/>
      <c r="O57624" s="71"/>
      <c r="Q57624" s="71"/>
    </row>
    <row r="57625" spans="11:17" ht="15" customHeight="1" x14ac:dyDescent="0.2">
      <c r="K57625" s="71"/>
      <c r="M57625" s="71"/>
      <c r="O57625" s="71"/>
      <c r="Q57625" s="71"/>
    </row>
    <row r="57626" spans="11:17" ht="15" customHeight="1" x14ac:dyDescent="0.2">
      <c r="K57626" s="71"/>
      <c r="M57626" s="71"/>
      <c r="O57626" s="71"/>
      <c r="Q57626" s="71"/>
    </row>
    <row r="57627" spans="11:17" ht="15" customHeight="1" x14ac:dyDescent="0.2">
      <c r="K57627" s="71"/>
      <c r="M57627" s="71"/>
      <c r="O57627" s="71"/>
      <c r="Q57627" s="71"/>
    </row>
    <row r="57628" spans="11:17" ht="15" customHeight="1" x14ac:dyDescent="0.2">
      <c r="K57628" s="71"/>
      <c r="M57628" s="71"/>
      <c r="O57628" s="71"/>
      <c r="Q57628" s="71"/>
    </row>
    <row r="57629" spans="11:17" ht="15" customHeight="1" x14ac:dyDescent="0.2">
      <c r="K57629" s="71"/>
      <c r="M57629" s="71"/>
      <c r="O57629" s="71"/>
      <c r="Q57629" s="71"/>
    </row>
    <row r="57630" spans="11:17" ht="15" customHeight="1" x14ac:dyDescent="0.2">
      <c r="K57630" s="71"/>
      <c r="M57630" s="71"/>
      <c r="O57630" s="71"/>
      <c r="Q57630" s="71"/>
    </row>
    <row r="57631" spans="11:17" ht="15" customHeight="1" x14ac:dyDescent="0.2">
      <c r="K57631" s="71"/>
      <c r="M57631" s="71"/>
      <c r="O57631" s="71"/>
      <c r="Q57631" s="71"/>
    </row>
    <row r="57632" spans="11:17" ht="15" customHeight="1" x14ac:dyDescent="0.2">
      <c r="K57632" s="71"/>
      <c r="M57632" s="71"/>
      <c r="O57632" s="71"/>
      <c r="Q57632" s="71"/>
    </row>
    <row r="57633" spans="11:17" ht="15" customHeight="1" x14ac:dyDescent="0.2">
      <c r="K57633" s="71"/>
      <c r="M57633" s="71"/>
      <c r="O57633" s="71"/>
      <c r="Q57633" s="71"/>
    </row>
    <row r="57634" spans="11:17" ht="15" customHeight="1" x14ac:dyDescent="0.2">
      <c r="K57634" s="71"/>
      <c r="M57634" s="71"/>
      <c r="O57634" s="71"/>
      <c r="Q57634" s="71"/>
    </row>
    <row r="57635" spans="11:17" ht="15" customHeight="1" x14ac:dyDescent="0.2">
      <c r="K57635" s="71"/>
      <c r="M57635" s="71"/>
      <c r="O57635" s="71"/>
      <c r="Q57635" s="71"/>
    </row>
    <row r="57636" spans="11:17" ht="15" customHeight="1" x14ac:dyDescent="0.2">
      <c r="K57636" s="71"/>
      <c r="M57636" s="71"/>
      <c r="O57636" s="71"/>
      <c r="Q57636" s="71"/>
    </row>
    <row r="57637" spans="11:17" ht="15" customHeight="1" x14ac:dyDescent="0.2">
      <c r="K57637" s="71"/>
      <c r="M57637" s="71"/>
      <c r="O57637" s="71"/>
      <c r="Q57637" s="71"/>
    </row>
    <row r="57638" spans="11:17" ht="15" customHeight="1" x14ac:dyDescent="0.2">
      <c r="K57638" s="71"/>
      <c r="M57638" s="71"/>
      <c r="O57638" s="71"/>
      <c r="Q57638" s="71"/>
    </row>
    <row r="57639" spans="11:17" ht="15" customHeight="1" x14ac:dyDescent="0.2">
      <c r="K57639" s="71"/>
      <c r="M57639" s="71"/>
      <c r="O57639" s="71"/>
      <c r="Q57639" s="71"/>
    </row>
    <row r="57640" spans="11:17" ht="15" customHeight="1" x14ac:dyDescent="0.2">
      <c r="K57640" s="71"/>
      <c r="M57640" s="71"/>
      <c r="O57640" s="71"/>
      <c r="Q57640" s="71"/>
    </row>
    <row r="57641" spans="11:17" ht="15" customHeight="1" x14ac:dyDescent="0.2">
      <c r="K57641" s="71"/>
      <c r="M57641" s="71"/>
      <c r="O57641" s="71"/>
      <c r="Q57641" s="71"/>
    </row>
    <row r="57642" spans="11:17" ht="15" customHeight="1" x14ac:dyDescent="0.2">
      <c r="K57642" s="71"/>
      <c r="M57642" s="71"/>
      <c r="O57642" s="71"/>
      <c r="Q57642" s="71"/>
    </row>
    <row r="57643" spans="11:17" ht="15" customHeight="1" x14ac:dyDescent="0.2">
      <c r="K57643" s="71"/>
      <c r="M57643" s="71"/>
      <c r="O57643" s="71"/>
      <c r="Q57643" s="71"/>
    </row>
    <row r="57644" spans="11:17" ht="15" customHeight="1" x14ac:dyDescent="0.2">
      <c r="K57644" s="71"/>
      <c r="M57644" s="71"/>
      <c r="O57644" s="71"/>
      <c r="Q57644" s="71"/>
    </row>
    <row r="57645" spans="11:17" ht="15" customHeight="1" x14ac:dyDescent="0.2">
      <c r="K57645" s="71"/>
      <c r="M57645" s="71"/>
      <c r="O57645" s="71"/>
      <c r="Q57645" s="71"/>
    </row>
    <row r="57646" spans="11:17" ht="15" customHeight="1" x14ac:dyDescent="0.2">
      <c r="K57646" s="71"/>
      <c r="M57646" s="71"/>
      <c r="O57646" s="71"/>
      <c r="Q57646" s="71"/>
    </row>
    <row r="57647" spans="11:17" ht="15" customHeight="1" x14ac:dyDescent="0.2">
      <c r="K57647" s="71"/>
      <c r="M57647" s="71"/>
      <c r="O57647" s="71"/>
      <c r="Q57647" s="71"/>
    </row>
    <row r="57648" spans="11:17" ht="15" customHeight="1" x14ac:dyDescent="0.2">
      <c r="K57648" s="71"/>
      <c r="M57648" s="71"/>
      <c r="O57648" s="71"/>
      <c r="Q57648" s="71"/>
    </row>
    <row r="57649" spans="11:17" ht="15" customHeight="1" x14ac:dyDescent="0.2">
      <c r="K57649" s="71"/>
      <c r="M57649" s="71"/>
      <c r="O57649" s="71"/>
      <c r="Q57649" s="71"/>
    </row>
    <row r="57650" spans="11:17" ht="15" customHeight="1" x14ac:dyDescent="0.2">
      <c r="K57650" s="71"/>
      <c r="M57650" s="71"/>
      <c r="O57650" s="71"/>
      <c r="Q57650" s="71"/>
    </row>
    <row r="57651" spans="11:17" ht="15" customHeight="1" x14ac:dyDescent="0.2">
      <c r="K57651" s="71"/>
      <c r="M57651" s="71"/>
      <c r="O57651" s="71"/>
      <c r="Q57651" s="71"/>
    </row>
    <row r="57652" spans="11:17" ht="15" customHeight="1" x14ac:dyDescent="0.2">
      <c r="K57652" s="71"/>
      <c r="M57652" s="71"/>
      <c r="O57652" s="71"/>
      <c r="Q57652" s="71"/>
    </row>
    <row r="57653" spans="11:17" ht="15" customHeight="1" x14ac:dyDescent="0.2">
      <c r="K57653" s="71"/>
      <c r="M57653" s="71"/>
      <c r="O57653" s="71"/>
      <c r="Q57653" s="71"/>
    </row>
    <row r="57654" spans="11:17" ht="15" customHeight="1" x14ac:dyDescent="0.2">
      <c r="K57654" s="71"/>
      <c r="M57654" s="71"/>
      <c r="O57654" s="71"/>
      <c r="Q57654" s="71"/>
    </row>
    <row r="57655" spans="11:17" ht="15" customHeight="1" x14ac:dyDescent="0.2">
      <c r="K57655" s="71"/>
      <c r="M57655" s="71"/>
      <c r="O57655" s="71"/>
      <c r="Q57655" s="71"/>
    </row>
    <row r="57656" spans="11:17" ht="15" customHeight="1" x14ac:dyDescent="0.2">
      <c r="K57656" s="71"/>
      <c r="M57656" s="71"/>
      <c r="O57656" s="71"/>
      <c r="Q57656" s="71"/>
    </row>
    <row r="57657" spans="11:17" ht="15" customHeight="1" x14ac:dyDescent="0.2">
      <c r="K57657" s="71"/>
      <c r="M57657" s="71"/>
      <c r="O57657" s="71"/>
      <c r="Q57657" s="71"/>
    </row>
    <row r="57658" spans="11:17" ht="15" customHeight="1" x14ac:dyDescent="0.2">
      <c r="K57658" s="71"/>
      <c r="M57658" s="71"/>
      <c r="O57658" s="71"/>
      <c r="Q57658" s="71"/>
    </row>
    <row r="57659" spans="11:17" ht="15" customHeight="1" x14ac:dyDescent="0.2">
      <c r="K57659" s="71"/>
      <c r="M57659" s="71"/>
      <c r="O57659" s="71"/>
      <c r="Q57659" s="71"/>
    </row>
    <row r="57660" spans="11:17" ht="15" customHeight="1" x14ac:dyDescent="0.2">
      <c r="K57660" s="71"/>
      <c r="M57660" s="71"/>
      <c r="O57660" s="71"/>
      <c r="Q57660" s="71"/>
    </row>
    <row r="57661" spans="11:17" ht="15" customHeight="1" x14ac:dyDescent="0.2">
      <c r="K57661" s="71"/>
      <c r="M57661" s="71"/>
      <c r="O57661" s="71"/>
      <c r="Q57661" s="71"/>
    </row>
    <row r="57662" spans="11:17" ht="15" customHeight="1" x14ac:dyDescent="0.2">
      <c r="K57662" s="71"/>
      <c r="M57662" s="71"/>
      <c r="O57662" s="71"/>
      <c r="Q57662" s="71"/>
    </row>
    <row r="57663" spans="11:17" ht="15" customHeight="1" x14ac:dyDescent="0.2">
      <c r="K57663" s="71"/>
      <c r="M57663" s="71"/>
      <c r="O57663" s="71"/>
      <c r="Q57663" s="71"/>
    </row>
    <row r="57664" spans="11:17" ht="15" customHeight="1" x14ac:dyDescent="0.2">
      <c r="K57664" s="71"/>
      <c r="M57664" s="71"/>
      <c r="O57664" s="71"/>
      <c r="Q57664" s="71"/>
    </row>
    <row r="57665" spans="11:17" ht="15" customHeight="1" x14ac:dyDescent="0.2">
      <c r="K57665" s="71"/>
      <c r="M57665" s="71"/>
      <c r="O57665" s="71"/>
      <c r="Q57665" s="71"/>
    </row>
    <row r="57666" spans="11:17" ht="15" customHeight="1" x14ac:dyDescent="0.2">
      <c r="K57666" s="71"/>
      <c r="M57666" s="71"/>
      <c r="O57666" s="71"/>
      <c r="Q57666" s="71"/>
    </row>
    <row r="57667" spans="11:17" ht="15" customHeight="1" x14ac:dyDescent="0.2">
      <c r="K57667" s="71"/>
      <c r="M57667" s="71"/>
      <c r="O57667" s="71"/>
      <c r="Q57667" s="71"/>
    </row>
    <row r="57668" spans="11:17" ht="15" customHeight="1" x14ac:dyDescent="0.2">
      <c r="K57668" s="71"/>
      <c r="M57668" s="71"/>
      <c r="O57668" s="71"/>
      <c r="Q57668" s="71"/>
    </row>
    <row r="57669" spans="11:17" ht="15" customHeight="1" x14ac:dyDescent="0.2">
      <c r="K57669" s="71"/>
      <c r="M57669" s="71"/>
      <c r="O57669" s="71"/>
      <c r="Q57669" s="71"/>
    </row>
    <row r="57670" spans="11:17" ht="15" customHeight="1" x14ac:dyDescent="0.2">
      <c r="K57670" s="71"/>
      <c r="M57670" s="71"/>
      <c r="O57670" s="71"/>
      <c r="Q57670" s="71"/>
    </row>
    <row r="57671" spans="11:17" ht="15" customHeight="1" x14ac:dyDescent="0.2">
      <c r="K57671" s="71"/>
      <c r="M57671" s="71"/>
      <c r="O57671" s="71"/>
      <c r="Q57671" s="71"/>
    </row>
    <row r="57672" spans="11:17" ht="15" customHeight="1" x14ac:dyDescent="0.2">
      <c r="K57672" s="71"/>
      <c r="M57672" s="71"/>
      <c r="O57672" s="71"/>
      <c r="Q57672" s="71"/>
    </row>
    <row r="57673" spans="11:17" ht="15" customHeight="1" x14ac:dyDescent="0.2">
      <c r="K57673" s="71"/>
      <c r="M57673" s="71"/>
      <c r="O57673" s="71"/>
      <c r="Q57673" s="71"/>
    </row>
    <row r="57674" spans="11:17" ht="15" customHeight="1" x14ac:dyDescent="0.2">
      <c r="K57674" s="71"/>
      <c r="M57674" s="71"/>
      <c r="O57674" s="71"/>
      <c r="Q57674" s="71"/>
    </row>
    <row r="57675" spans="11:17" ht="15" customHeight="1" x14ac:dyDescent="0.2">
      <c r="K57675" s="71"/>
      <c r="M57675" s="71"/>
      <c r="O57675" s="71"/>
      <c r="Q57675" s="71"/>
    </row>
    <row r="57676" spans="11:17" ht="15" customHeight="1" x14ac:dyDescent="0.2">
      <c r="K57676" s="71"/>
      <c r="M57676" s="71"/>
      <c r="O57676" s="71"/>
      <c r="Q57676" s="71"/>
    </row>
    <row r="57677" spans="11:17" ht="15" customHeight="1" x14ac:dyDescent="0.2">
      <c r="K57677" s="71"/>
      <c r="M57677" s="71"/>
      <c r="O57677" s="71"/>
      <c r="Q57677" s="71"/>
    </row>
    <row r="57678" spans="11:17" ht="15" customHeight="1" x14ac:dyDescent="0.2">
      <c r="K57678" s="71"/>
      <c r="M57678" s="71"/>
      <c r="O57678" s="71"/>
      <c r="Q57678" s="71"/>
    </row>
    <row r="57679" spans="11:17" ht="15" customHeight="1" x14ac:dyDescent="0.2">
      <c r="K57679" s="71"/>
      <c r="M57679" s="71"/>
      <c r="O57679" s="71"/>
      <c r="Q57679" s="71"/>
    </row>
    <row r="57680" spans="11:17" ht="15" customHeight="1" x14ac:dyDescent="0.2">
      <c r="K57680" s="71"/>
      <c r="M57680" s="71"/>
      <c r="O57680" s="71"/>
      <c r="Q57680" s="71"/>
    </row>
    <row r="57681" spans="11:17" ht="15" customHeight="1" x14ac:dyDescent="0.2">
      <c r="K57681" s="71"/>
      <c r="M57681" s="71"/>
      <c r="O57681" s="71"/>
      <c r="Q57681" s="71"/>
    </row>
    <row r="57682" spans="11:17" ht="15" customHeight="1" x14ac:dyDescent="0.2">
      <c r="K57682" s="71"/>
      <c r="M57682" s="71"/>
      <c r="O57682" s="71"/>
      <c r="Q57682" s="71"/>
    </row>
    <row r="57683" spans="11:17" ht="15" customHeight="1" x14ac:dyDescent="0.2">
      <c r="K57683" s="71"/>
      <c r="M57683" s="71"/>
      <c r="O57683" s="71"/>
      <c r="Q57683" s="71"/>
    </row>
    <row r="57684" spans="11:17" ht="15" customHeight="1" x14ac:dyDescent="0.2">
      <c r="K57684" s="71"/>
      <c r="M57684" s="71"/>
      <c r="O57684" s="71"/>
      <c r="Q57684" s="71"/>
    </row>
    <row r="57685" spans="11:17" ht="15" customHeight="1" x14ac:dyDescent="0.2">
      <c r="K57685" s="71"/>
      <c r="M57685" s="71"/>
      <c r="O57685" s="71"/>
      <c r="Q57685" s="71"/>
    </row>
    <row r="57686" spans="11:17" ht="15" customHeight="1" x14ac:dyDescent="0.2">
      <c r="K57686" s="71"/>
      <c r="M57686" s="71"/>
      <c r="O57686" s="71"/>
      <c r="Q57686" s="71"/>
    </row>
    <row r="57687" spans="11:17" ht="15" customHeight="1" x14ac:dyDescent="0.2">
      <c r="K57687" s="71"/>
      <c r="M57687" s="71"/>
      <c r="O57687" s="71"/>
      <c r="Q57687" s="71"/>
    </row>
    <row r="57688" spans="11:17" ht="15" customHeight="1" x14ac:dyDescent="0.2">
      <c r="K57688" s="71"/>
      <c r="M57688" s="71"/>
      <c r="O57688" s="71"/>
      <c r="Q57688" s="71"/>
    </row>
    <row r="57689" spans="11:17" ht="15" customHeight="1" x14ac:dyDescent="0.2">
      <c r="K57689" s="71"/>
      <c r="M57689" s="71"/>
      <c r="O57689" s="71"/>
      <c r="Q57689" s="71"/>
    </row>
    <row r="57690" spans="11:17" ht="15" customHeight="1" x14ac:dyDescent="0.2">
      <c r="K57690" s="71"/>
      <c r="M57690" s="71"/>
      <c r="O57690" s="71"/>
      <c r="Q57690" s="71"/>
    </row>
    <row r="57691" spans="11:17" ht="15" customHeight="1" x14ac:dyDescent="0.2">
      <c r="K57691" s="71"/>
      <c r="M57691" s="71"/>
      <c r="O57691" s="71"/>
      <c r="Q57691" s="71"/>
    </row>
    <row r="57692" spans="11:17" ht="15" customHeight="1" x14ac:dyDescent="0.2">
      <c r="K57692" s="71"/>
      <c r="M57692" s="71"/>
      <c r="O57692" s="71"/>
      <c r="Q57692" s="71"/>
    </row>
    <row r="57693" spans="11:17" ht="15" customHeight="1" x14ac:dyDescent="0.2">
      <c r="K57693" s="71"/>
      <c r="M57693" s="71"/>
      <c r="O57693" s="71"/>
      <c r="Q57693" s="71"/>
    </row>
    <row r="57694" spans="11:17" ht="15" customHeight="1" x14ac:dyDescent="0.2">
      <c r="K57694" s="71"/>
      <c r="M57694" s="71"/>
      <c r="O57694" s="71"/>
      <c r="Q57694" s="71"/>
    </row>
    <row r="57695" spans="11:17" ht="15" customHeight="1" x14ac:dyDescent="0.2">
      <c r="K57695" s="71"/>
      <c r="M57695" s="71"/>
      <c r="O57695" s="71"/>
      <c r="Q57695" s="71"/>
    </row>
    <row r="57696" spans="11:17" ht="15" customHeight="1" x14ac:dyDescent="0.2">
      <c r="K57696" s="71"/>
      <c r="M57696" s="71"/>
      <c r="O57696" s="71"/>
      <c r="Q57696" s="71"/>
    </row>
    <row r="57697" spans="11:17" ht="15" customHeight="1" x14ac:dyDescent="0.2">
      <c r="K57697" s="71"/>
      <c r="M57697" s="71"/>
      <c r="O57697" s="71"/>
      <c r="Q57697" s="71"/>
    </row>
    <row r="57698" spans="11:17" ht="15" customHeight="1" x14ac:dyDescent="0.2">
      <c r="K57698" s="71"/>
      <c r="M57698" s="71"/>
      <c r="O57698" s="71"/>
      <c r="Q57698" s="71"/>
    </row>
    <row r="57699" spans="11:17" ht="15" customHeight="1" x14ac:dyDescent="0.2">
      <c r="K57699" s="71"/>
      <c r="M57699" s="71"/>
      <c r="O57699" s="71"/>
      <c r="Q57699" s="71"/>
    </row>
    <row r="57700" spans="11:17" ht="15" customHeight="1" x14ac:dyDescent="0.2">
      <c r="K57700" s="71"/>
      <c r="M57700" s="71"/>
      <c r="O57700" s="71"/>
      <c r="Q57700" s="71"/>
    </row>
    <row r="57701" spans="11:17" ht="15" customHeight="1" x14ac:dyDescent="0.2">
      <c r="K57701" s="71"/>
      <c r="M57701" s="71"/>
      <c r="O57701" s="71"/>
      <c r="Q57701" s="71"/>
    </row>
    <row r="57702" spans="11:17" ht="15" customHeight="1" x14ac:dyDescent="0.2">
      <c r="K57702" s="71"/>
      <c r="M57702" s="71"/>
      <c r="O57702" s="71"/>
      <c r="Q57702" s="71"/>
    </row>
    <row r="57703" spans="11:17" ht="15" customHeight="1" x14ac:dyDescent="0.2">
      <c r="K57703" s="71"/>
      <c r="M57703" s="71"/>
      <c r="O57703" s="71"/>
      <c r="Q57703" s="71"/>
    </row>
    <row r="57704" spans="11:17" ht="15" customHeight="1" x14ac:dyDescent="0.2">
      <c r="K57704" s="71"/>
      <c r="M57704" s="71"/>
      <c r="O57704" s="71"/>
      <c r="Q57704" s="71"/>
    </row>
    <row r="57705" spans="11:17" ht="15" customHeight="1" x14ac:dyDescent="0.2">
      <c r="K57705" s="71"/>
      <c r="M57705" s="71"/>
      <c r="O57705" s="71"/>
      <c r="Q57705" s="71"/>
    </row>
    <row r="57706" spans="11:17" ht="15" customHeight="1" x14ac:dyDescent="0.2">
      <c r="K57706" s="71"/>
      <c r="M57706" s="71"/>
      <c r="O57706" s="71"/>
      <c r="Q57706" s="71"/>
    </row>
    <row r="57707" spans="11:17" ht="15" customHeight="1" x14ac:dyDescent="0.2">
      <c r="K57707" s="71"/>
      <c r="M57707" s="71"/>
      <c r="O57707" s="71"/>
      <c r="Q57707" s="71"/>
    </row>
    <row r="57708" spans="11:17" ht="15" customHeight="1" x14ac:dyDescent="0.2">
      <c r="K57708" s="71"/>
      <c r="M57708" s="71"/>
      <c r="O57708" s="71"/>
      <c r="Q57708" s="71"/>
    </row>
    <row r="57709" spans="11:17" ht="15" customHeight="1" x14ac:dyDescent="0.2">
      <c r="K57709" s="71"/>
      <c r="M57709" s="71"/>
      <c r="O57709" s="71"/>
      <c r="Q57709" s="71"/>
    </row>
    <row r="57710" spans="11:17" ht="15" customHeight="1" x14ac:dyDescent="0.2">
      <c r="K57710" s="71"/>
      <c r="M57710" s="71"/>
      <c r="O57710" s="71"/>
      <c r="Q57710" s="71"/>
    </row>
    <row r="57711" spans="11:17" ht="15" customHeight="1" x14ac:dyDescent="0.2">
      <c r="K57711" s="71"/>
      <c r="M57711" s="71"/>
      <c r="O57711" s="71"/>
      <c r="Q57711" s="71"/>
    </row>
    <row r="57712" spans="11:17" ht="15" customHeight="1" x14ac:dyDescent="0.2">
      <c r="K57712" s="71"/>
      <c r="M57712" s="71"/>
      <c r="O57712" s="71"/>
      <c r="Q57712" s="71"/>
    </row>
    <row r="57713" spans="11:17" ht="15" customHeight="1" x14ac:dyDescent="0.2">
      <c r="K57713" s="71"/>
      <c r="M57713" s="71"/>
      <c r="O57713" s="71"/>
      <c r="Q57713" s="71"/>
    </row>
    <row r="57714" spans="11:17" ht="15" customHeight="1" x14ac:dyDescent="0.2">
      <c r="K57714" s="71"/>
      <c r="M57714" s="71"/>
      <c r="O57714" s="71"/>
      <c r="Q57714" s="71"/>
    </row>
    <row r="57715" spans="11:17" ht="15" customHeight="1" x14ac:dyDescent="0.2">
      <c r="K57715" s="71"/>
      <c r="M57715" s="71"/>
      <c r="O57715" s="71"/>
      <c r="Q57715" s="71"/>
    </row>
    <row r="57716" spans="11:17" ht="15" customHeight="1" x14ac:dyDescent="0.2">
      <c r="K57716" s="71"/>
      <c r="M57716" s="71"/>
      <c r="O57716" s="71"/>
      <c r="Q57716" s="71"/>
    </row>
    <row r="57717" spans="11:17" ht="15" customHeight="1" x14ac:dyDescent="0.2">
      <c r="K57717" s="71"/>
      <c r="M57717" s="71"/>
      <c r="O57717" s="71"/>
      <c r="Q57717" s="71"/>
    </row>
    <row r="57718" spans="11:17" ht="15" customHeight="1" x14ac:dyDescent="0.2">
      <c r="K57718" s="71"/>
      <c r="M57718" s="71"/>
      <c r="O57718" s="71"/>
      <c r="Q57718" s="71"/>
    </row>
    <row r="57719" spans="11:17" ht="15" customHeight="1" x14ac:dyDescent="0.2">
      <c r="K57719" s="71"/>
      <c r="M57719" s="71"/>
      <c r="O57719" s="71"/>
      <c r="Q57719" s="71"/>
    </row>
    <row r="57720" spans="11:17" ht="15" customHeight="1" x14ac:dyDescent="0.2">
      <c r="K57720" s="71"/>
      <c r="M57720" s="71"/>
      <c r="O57720" s="71"/>
      <c r="Q57720" s="71"/>
    </row>
    <row r="57721" spans="11:17" ht="15" customHeight="1" x14ac:dyDescent="0.2">
      <c r="K57721" s="71"/>
      <c r="M57721" s="71"/>
      <c r="O57721" s="71"/>
      <c r="Q57721" s="71"/>
    </row>
    <row r="57722" spans="11:17" ht="15" customHeight="1" x14ac:dyDescent="0.2">
      <c r="K57722" s="71"/>
      <c r="M57722" s="71"/>
      <c r="O57722" s="71"/>
      <c r="Q57722" s="71"/>
    </row>
    <row r="57723" spans="11:17" ht="15" customHeight="1" x14ac:dyDescent="0.2">
      <c r="K57723" s="71"/>
      <c r="M57723" s="71"/>
      <c r="O57723" s="71"/>
      <c r="Q57723" s="71"/>
    </row>
    <row r="57724" spans="11:17" ht="15" customHeight="1" x14ac:dyDescent="0.2">
      <c r="K57724" s="71"/>
      <c r="M57724" s="71"/>
      <c r="O57724" s="71"/>
      <c r="Q57724" s="71"/>
    </row>
    <row r="57725" spans="11:17" ht="15" customHeight="1" x14ac:dyDescent="0.2">
      <c r="K57725" s="71"/>
      <c r="M57725" s="71"/>
      <c r="O57725" s="71"/>
      <c r="Q57725" s="71"/>
    </row>
    <row r="57726" spans="11:17" ht="15" customHeight="1" x14ac:dyDescent="0.2">
      <c r="K57726" s="71"/>
      <c r="M57726" s="71"/>
      <c r="O57726" s="71"/>
      <c r="Q57726" s="71"/>
    </row>
    <row r="57727" spans="11:17" ht="15" customHeight="1" x14ac:dyDescent="0.2">
      <c r="K57727" s="71"/>
      <c r="M57727" s="71"/>
      <c r="O57727" s="71"/>
      <c r="Q57727" s="71"/>
    </row>
    <row r="57728" spans="11:17" ht="15" customHeight="1" x14ac:dyDescent="0.2">
      <c r="K57728" s="71"/>
      <c r="M57728" s="71"/>
      <c r="O57728" s="71"/>
      <c r="Q57728" s="71"/>
    </row>
    <row r="57729" spans="11:17" ht="15" customHeight="1" x14ac:dyDescent="0.2">
      <c r="K57729" s="71"/>
      <c r="M57729" s="71"/>
      <c r="O57729" s="71"/>
      <c r="Q57729" s="71"/>
    </row>
    <row r="57730" spans="11:17" ht="15" customHeight="1" x14ac:dyDescent="0.2">
      <c r="K57730" s="71"/>
      <c r="M57730" s="71"/>
      <c r="O57730" s="71"/>
      <c r="Q57730" s="71"/>
    </row>
    <row r="57731" spans="11:17" ht="15" customHeight="1" x14ac:dyDescent="0.2">
      <c r="K57731" s="71"/>
      <c r="M57731" s="71"/>
      <c r="O57731" s="71"/>
      <c r="Q57731" s="71"/>
    </row>
    <row r="57732" spans="11:17" ht="15" customHeight="1" x14ac:dyDescent="0.2">
      <c r="K57732" s="71"/>
      <c r="M57732" s="71"/>
      <c r="O57732" s="71"/>
      <c r="Q57732" s="71"/>
    </row>
    <row r="57733" spans="11:17" ht="15" customHeight="1" x14ac:dyDescent="0.2">
      <c r="K57733" s="71"/>
      <c r="M57733" s="71"/>
      <c r="O57733" s="71"/>
      <c r="Q57733" s="71"/>
    </row>
    <row r="57734" spans="11:17" ht="15" customHeight="1" x14ac:dyDescent="0.2">
      <c r="K57734" s="71"/>
      <c r="M57734" s="71"/>
      <c r="O57734" s="71"/>
      <c r="Q57734" s="71"/>
    </row>
    <row r="57735" spans="11:17" ht="15" customHeight="1" x14ac:dyDescent="0.2">
      <c r="K57735" s="71"/>
      <c r="M57735" s="71"/>
      <c r="O57735" s="71"/>
      <c r="Q57735" s="71"/>
    </row>
    <row r="57736" spans="11:17" ht="15" customHeight="1" x14ac:dyDescent="0.2">
      <c r="K57736" s="71"/>
      <c r="M57736" s="71"/>
      <c r="O57736" s="71"/>
      <c r="Q57736" s="71"/>
    </row>
    <row r="57737" spans="11:17" ht="15" customHeight="1" x14ac:dyDescent="0.2">
      <c r="K57737" s="71"/>
      <c r="M57737" s="71"/>
      <c r="O57737" s="71"/>
      <c r="Q57737" s="71"/>
    </row>
    <row r="57738" spans="11:17" ht="15" customHeight="1" x14ac:dyDescent="0.2">
      <c r="K57738" s="71"/>
      <c r="M57738" s="71"/>
      <c r="O57738" s="71"/>
      <c r="Q57738" s="71"/>
    </row>
    <row r="57739" spans="11:17" ht="15" customHeight="1" x14ac:dyDescent="0.2">
      <c r="K57739" s="71"/>
      <c r="M57739" s="71"/>
      <c r="O57739" s="71"/>
      <c r="Q57739" s="71"/>
    </row>
    <row r="57740" spans="11:17" ht="15" customHeight="1" x14ac:dyDescent="0.2">
      <c r="K57740" s="71"/>
      <c r="M57740" s="71"/>
      <c r="O57740" s="71"/>
      <c r="Q57740" s="71"/>
    </row>
    <row r="57741" spans="11:17" ht="15" customHeight="1" x14ac:dyDescent="0.2">
      <c r="K57741" s="71"/>
      <c r="M57741" s="71"/>
      <c r="O57741" s="71"/>
      <c r="Q57741" s="71"/>
    </row>
    <row r="57742" spans="11:17" ht="15" customHeight="1" x14ac:dyDescent="0.2">
      <c r="K57742" s="71"/>
      <c r="M57742" s="71"/>
      <c r="O57742" s="71"/>
      <c r="Q57742" s="71"/>
    </row>
    <row r="57743" spans="11:17" ht="15" customHeight="1" x14ac:dyDescent="0.2">
      <c r="K57743" s="71"/>
      <c r="M57743" s="71"/>
      <c r="O57743" s="71"/>
      <c r="Q57743" s="71"/>
    </row>
    <row r="57744" spans="11:17" ht="15" customHeight="1" x14ac:dyDescent="0.2">
      <c r="K57744" s="71"/>
      <c r="M57744" s="71"/>
      <c r="O57744" s="71"/>
      <c r="Q57744" s="71"/>
    </row>
    <row r="57745" spans="11:17" ht="15" customHeight="1" x14ac:dyDescent="0.2">
      <c r="K57745" s="71"/>
      <c r="M57745" s="71"/>
      <c r="O57745" s="71"/>
      <c r="Q57745" s="71"/>
    </row>
    <row r="57746" spans="11:17" ht="15" customHeight="1" x14ac:dyDescent="0.2">
      <c r="K57746" s="71"/>
      <c r="M57746" s="71"/>
      <c r="O57746" s="71"/>
      <c r="Q57746" s="71"/>
    </row>
    <row r="57747" spans="11:17" ht="15" customHeight="1" x14ac:dyDescent="0.2">
      <c r="K57747" s="71"/>
      <c r="M57747" s="71"/>
      <c r="O57747" s="71"/>
      <c r="Q57747" s="71"/>
    </row>
    <row r="57748" spans="11:17" ht="15" customHeight="1" x14ac:dyDescent="0.2">
      <c r="K57748" s="71"/>
      <c r="M57748" s="71"/>
      <c r="O57748" s="71"/>
      <c r="Q57748" s="71"/>
    </row>
    <row r="57749" spans="11:17" ht="15" customHeight="1" x14ac:dyDescent="0.2">
      <c r="K57749" s="71"/>
      <c r="M57749" s="71"/>
      <c r="O57749" s="71"/>
      <c r="Q57749" s="71"/>
    </row>
    <row r="57750" spans="11:17" ht="15" customHeight="1" x14ac:dyDescent="0.2">
      <c r="K57750" s="71"/>
      <c r="M57750" s="71"/>
      <c r="O57750" s="71"/>
      <c r="Q57750" s="71"/>
    </row>
    <row r="57751" spans="11:17" ht="15" customHeight="1" x14ac:dyDescent="0.2">
      <c r="K57751" s="71"/>
      <c r="M57751" s="71"/>
      <c r="O57751" s="71"/>
      <c r="Q57751" s="71"/>
    </row>
    <row r="57752" spans="11:17" ht="15" customHeight="1" x14ac:dyDescent="0.2">
      <c r="K57752" s="71"/>
      <c r="M57752" s="71"/>
      <c r="O57752" s="71"/>
      <c r="Q57752" s="71"/>
    </row>
    <row r="57753" spans="11:17" ht="15" customHeight="1" x14ac:dyDescent="0.2">
      <c r="K57753" s="71"/>
      <c r="M57753" s="71"/>
      <c r="O57753" s="71"/>
      <c r="Q57753" s="71"/>
    </row>
    <row r="57754" spans="11:17" ht="15" customHeight="1" x14ac:dyDescent="0.2">
      <c r="K57754" s="71"/>
      <c r="M57754" s="71"/>
      <c r="O57754" s="71"/>
      <c r="Q57754" s="71"/>
    </row>
    <row r="57755" spans="11:17" ht="15" customHeight="1" x14ac:dyDescent="0.2">
      <c r="K57755" s="71"/>
      <c r="M57755" s="71"/>
      <c r="O57755" s="71"/>
      <c r="Q57755" s="71"/>
    </row>
    <row r="57756" spans="11:17" ht="15" customHeight="1" x14ac:dyDescent="0.2">
      <c r="K57756" s="71"/>
      <c r="M57756" s="71"/>
      <c r="O57756" s="71"/>
      <c r="Q57756" s="71"/>
    </row>
    <row r="57757" spans="11:17" ht="15" customHeight="1" x14ac:dyDescent="0.2">
      <c r="K57757" s="71"/>
      <c r="M57757" s="71"/>
      <c r="O57757" s="71"/>
      <c r="Q57757" s="71"/>
    </row>
    <row r="57758" spans="11:17" ht="15" customHeight="1" x14ac:dyDescent="0.2">
      <c r="K57758" s="71"/>
      <c r="M57758" s="71"/>
      <c r="O57758" s="71"/>
      <c r="Q57758" s="71"/>
    </row>
    <row r="57759" spans="11:17" ht="15" customHeight="1" x14ac:dyDescent="0.2">
      <c r="K57759" s="71"/>
      <c r="M57759" s="71"/>
      <c r="O57759" s="71"/>
      <c r="Q57759" s="71"/>
    </row>
    <row r="57760" spans="11:17" ht="15" customHeight="1" x14ac:dyDescent="0.2">
      <c r="K57760" s="71"/>
      <c r="M57760" s="71"/>
      <c r="O57760" s="71"/>
      <c r="Q57760" s="71"/>
    </row>
    <row r="57761" spans="11:17" ht="15" customHeight="1" x14ac:dyDescent="0.2">
      <c r="K57761" s="71"/>
      <c r="M57761" s="71"/>
      <c r="O57761" s="71"/>
      <c r="Q57761" s="71"/>
    </row>
    <row r="57762" spans="11:17" ht="15" customHeight="1" x14ac:dyDescent="0.2">
      <c r="K57762" s="71"/>
      <c r="M57762" s="71"/>
      <c r="O57762" s="71"/>
      <c r="Q57762" s="71"/>
    </row>
    <row r="57763" spans="11:17" ht="15" customHeight="1" x14ac:dyDescent="0.2">
      <c r="K57763" s="71"/>
      <c r="M57763" s="71"/>
      <c r="O57763" s="71"/>
      <c r="Q57763" s="71"/>
    </row>
    <row r="57764" spans="11:17" ht="15" customHeight="1" x14ac:dyDescent="0.2">
      <c r="K57764" s="71"/>
      <c r="M57764" s="71"/>
      <c r="O57764" s="71"/>
      <c r="Q57764" s="71"/>
    </row>
    <row r="57765" spans="11:17" ht="15" customHeight="1" x14ac:dyDescent="0.2">
      <c r="K57765" s="71"/>
      <c r="M57765" s="71"/>
      <c r="O57765" s="71"/>
      <c r="Q57765" s="71"/>
    </row>
    <row r="57766" spans="11:17" ht="15" customHeight="1" x14ac:dyDescent="0.2">
      <c r="K57766" s="71"/>
      <c r="M57766" s="71"/>
      <c r="O57766" s="71"/>
      <c r="Q57766" s="71"/>
    </row>
    <row r="57767" spans="11:17" ht="15" customHeight="1" x14ac:dyDescent="0.2">
      <c r="K57767" s="71"/>
      <c r="M57767" s="71"/>
      <c r="O57767" s="71"/>
      <c r="Q57767" s="71"/>
    </row>
    <row r="57768" spans="11:17" ht="15" customHeight="1" x14ac:dyDescent="0.2">
      <c r="K57768" s="71"/>
      <c r="M57768" s="71"/>
      <c r="O57768" s="71"/>
      <c r="Q57768" s="71"/>
    </row>
    <row r="57769" spans="11:17" ht="15" customHeight="1" x14ac:dyDescent="0.2">
      <c r="K57769" s="71"/>
      <c r="M57769" s="71"/>
      <c r="O57769" s="71"/>
      <c r="Q57769" s="71"/>
    </row>
    <row r="57770" spans="11:17" ht="15" customHeight="1" x14ac:dyDescent="0.2">
      <c r="K57770" s="71"/>
      <c r="M57770" s="71"/>
      <c r="O57770" s="71"/>
      <c r="Q57770" s="71"/>
    </row>
    <row r="57771" spans="11:17" ht="15" customHeight="1" x14ac:dyDescent="0.2">
      <c r="K57771" s="71"/>
      <c r="M57771" s="71"/>
      <c r="O57771" s="71"/>
      <c r="Q57771" s="71"/>
    </row>
    <row r="57772" spans="11:17" ht="15" customHeight="1" x14ac:dyDescent="0.2">
      <c r="K57772" s="71"/>
      <c r="M57772" s="71"/>
      <c r="O57772" s="71"/>
      <c r="Q57772" s="71"/>
    </row>
    <row r="57773" spans="11:17" ht="15" customHeight="1" x14ac:dyDescent="0.2">
      <c r="K57773" s="71"/>
      <c r="M57773" s="71"/>
      <c r="O57773" s="71"/>
      <c r="Q57773" s="71"/>
    </row>
    <row r="57774" spans="11:17" ht="15" customHeight="1" x14ac:dyDescent="0.2">
      <c r="K57774" s="71"/>
      <c r="M57774" s="71"/>
      <c r="O57774" s="71"/>
      <c r="Q57774" s="71"/>
    </row>
    <row r="57775" spans="11:17" ht="15" customHeight="1" x14ac:dyDescent="0.2">
      <c r="K57775" s="71"/>
      <c r="M57775" s="71"/>
      <c r="O57775" s="71"/>
      <c r="Q57775" s="71"/>
    </row>
    <row r="57776" spans="11:17" ht="15" customHeight="1" x14ac:dyDescent="0.2">
      <c r="K57776" s="71"/>
      <c r="M57776" s="71"/>
      <c r="O57776" s="71"/>
      <c r="Q57776" s="71"/>
    </row>
    <row r="57777" spans="11:17" ht="15" customHeight="1" x14ac:dyDescent="0.2">
      <c r="K57777" s="71"/>
      <c r="M57777" s="71"/>
      <c r="O57777" s="71"/>
      <c r="Q57777" s="71"/>
    </row>
    <row r="57778" spans="11:17" ht="15" customHeight="1" x14ac:dyDescent="0.2">
      <c r="K57778" s="71"/>
      <c r="M57778" s="71"/>
      <c r="O57778" s="71"/>
      <c r="Q57778" s="71"/>
    </row>
    <row r="57779" spans="11:17" ht="15" customHeight="1" x14ac:dyDescent="0.2">
      <c r="K57779" s="71"/>
      <c r="M57779" s="71"/>
      <c r="O57779" s="71"/>
      <c r="Q57779" s="71"/>
    </row>
    <row r="57780" spans="11:17" ht="15" customHeight="1" x14ac:dyDescent="0.2">
      <c r="K57780" s="71"/>
      <c r="M57780" s="71"/>
      <c r="O57780" s="71"/>
      <c r="Q57780" s="71"/>
    </row>
    <row r="57781" spans="11:17" ht="15" customHeight="1" x14ac:dyDescent="0.2">
      <c r="K57781" s="71"/>
      <c r="M57781" s="71"/>
      <c r="O57781" s="71"/>
      <c r="Q57781" s="71"/>
    </row>
    <row r="57782" spans="11:17" ht="15" customHeight="1" x14ac:dyDescent="0.2">
      <c r="K57782" s="71"/>
      <c r="M57782" s="71"/>
      <c r="O57782" s="71"/>
      <c r="Q57782" s="71"/>
    </row>
    <row r="57783" spans="11:17" ht="15" customHeight="1" x14ac:dyDescent="0.2">
      <c r="K57783" s="71"/>
      <c r="M57783" s="71"/>
      <c r="O57783" s="71"/>
      <c r="Q57783" s="71"/>
    </row>
    <row r="57784" spans="11:17" ht="15" customHeight="1" x14ac:dyDescent="0.2">
      <c r="K57784" s="71"/>
      <c r="M57784" s="71"/>
      <c r="O57784" s="71"/>
      <c r="Q57784" s="71"/>
    </row>
    <row r="57785" spans="11:17" ht="15" customHeight="1" x14ac:dyDescent="0.2">
      <c r="K57785" s="71"/>
      <c r="M57785" s="71"/>
      <c r="O57785" s="71"/>
      <c r="Q57785" s="71"/>
    </row>
    <row r="57786" spans="11:17" ht="15" customHeight="1" x14ac:dyDescent="0.2">
      <c r="K57786" s="71"/>
      <c r="M57786" s="71"/>
      <c r="O57786" s="71"/>
      <c r="Q57786" s="71"/>
    </row>
    <row r="57787" spans="11:17" ht="15" customHeight="1" x14ac:dyDescent="0.2">
      <c r="K57787" s="71"/>
      <c r="M57787" s="71"/>
      <c r="O57787" s="71"/>
      <c r="Q57787" s="71"/>
    </row>
    <row r="57788" spans="11:17" ht="15" customHeight="1" x14ac:dyDescent="0.2">
      <c r="K57788" s="71"/>
      <c r="M57788" s="71"/>
      <c r="O57788" s="71"/>
      <c r="Q57788" s="71"/>
    </row>
    <row r="57789" spans="11:17" ht="15" customHeight="1" x14ac:dyDescent="0.2">
      <c r="K57789" s="71"/>
      <c r="M57789" s="71"/>
      <c r="O57789" s="71"/>
      <c r="Q57789" s="71"/>
    </row>
    <row r="57790" spans="11:17" ht="15" customHeight="1" x14ac:dyDescent="0.2">
      <c r="K57790" s="71"/>
      <c r="M57790" s="71"/>
      <c r="O57790" s="71"/>
      <c r="Q57790" s="71"/>
    </row>
    <row r="57791" spans="11:17" ht="15" customHeight="1" x14ac:dyDescent="0.2">
      <c r="K57791" s="71"/>
      <c r="M57791" s="71"/>
      <c r="O57791" s="71"/>
      <c r="Q57791" s="71"/>
    </row>
    <row r="57792" spans="11:17" ht="15" customHeight="1" x14ac:dyDescent="0.2">
      <c r="K57792" s="71"/>
      <c r="M57792" s="71"/>
      <c r="O57792" s="71"/>
      <c r="Q57792" s="71"/>
    </row>
    <row r="57793" spans="11:17" ht="15" customHeight="1" x14ac:dyDescent="0.2">
      <c r="K57793" s="71"/>
      <c r="M57793" s="71"/>
      <c r="O57793" s="71"/>
      <c r="Q57793" s="71"/>
    </row>
    <row r="57794" spans="11:17" ht="15" customHeight="1" x14ac:dyDescent="0.2">
      <c r="K57794" s="71"/>
      <c r="M57794" s="71"/>
      <c r="O57794" s="71"/>
      <c r="Q57794" s="71"/>
    </row>
    <row r="57795" spans="11:17" ht="15" customHeight="1" x14ac:dyDescent="0.2">
      <c r="K57795" s="71"/>
      <c r="M57795" s="71"/>
      <c r="O57795" s="71"/>
      <c r="Q57795" s="71"/>
    </row>
    <row r="57796" spans="11:17" ht="15" customHeight="1" x14ac:dyDescent="0.2">
      <c r="K57796" s="71"/>
      <c r="M57796" s="71"/>
      <c r="O57796" s="71"/>
      <c r="Q57796" s="71"/>
    </row>
    <row r="57797" spans="11:17" ht="15" customHeight="1" x14ac:dyDescent="0.2">
      <c r="K57797" s="71"/>
      <c r="M57797" s="71"/>
      <c r="O57797" s="71"/>
      <c r="Q57797" s="71"/>
    </row>
    <row r="57798" spans="11:17" ht="15" customHeight="1" x14ac:dyDescent="0.2">
      <c r="K57798" s="71"/>
      <c r="M57798" s="71"/>
      <c r="O57798" s="71"/>
      <c r="Q57798" s="71"/>
    </row>
    <row r="57799" spans="11:17" ht="15" customHeight="1" x14ac:dyDescent="0.2">
      <c r="K57799" s="71"/>
      <c r="M57799" s="71"/>
      <c r="O57799" s="71"/>
      <c r="Q57799" s="71"/>
    </row>
    <row r="57800" spans="11:17" ht="15" customHeight="1" x14ac:dyDescent="0.2">
      <c r="K57800" s="71"/>
      <c r="M57800" s="71"/>
      <c r="O57800" s="71"/>
      <c r="Q57800" s="71"/>
    </row>
    <row r="57801" spans="11:17" ht="15" customHeight="1" x14ac:dyDescent="0.2">
      <c r="K57801" s="71"/>
      <c r="M57801" s="71"/>
      <c r="O57801" s="71"/>
      <c r="Q57801" s="71"/>
    </row>
    <row r="57802" spans="11:17" ht="15" customHeight="1" x14ac:dyDescent="0.2">
      <c r="K57802" s="71"/>
      <c r="M57802" s="71"/>
      <c r="O57802" s="71"/>
      <c r="Q57802" s="71"/>
    </row>
    <row r="57803" spans="11:17" ht="15" customHeight="1" x14ac:dyDescent="0.2">
      <c r="K57803" s="71"/>
      <c r="M57803" s="71"/>
      <c r="O57803" s="71"/>
      <c r="Q57803" s="71"/>
    </row>
    <row r="57804" spans="11:17" ht="15" customHeight="1" x14ac:dyDescent="0.2">
      <c r="K57804" s="71"/>
      <c r="M57804" s="71"/>
      <c r="O57804" s="71"/>
      <c r="Q57804" s="71"/>
    </row>
    <row r="57805" spans="11:17" ht="15" customHeight="1" x14ac:dyDescent="0.2">
      <c r="K57805" s="71"/>
      <c r="M57805" s="71"/>
      <c r="O57805" s="71"/>
      <c r="Q57805" s="71"/>
    </row>
    <row r="57806" spans="11:17" ht="15" customHeight="1" x14ac:dyDescent="0.2">
      <c r="K57806" s="71"/>
      <c r="M57806" s="71"/>
      <c r="O57806" s="71"/>
      <c r="Q57806" s="71"/>
    </row>
    <row r="57807" spans="11:17" ht="15" customHeight="1" x14ac:dyDescent="0.2">
      <c r="K57807" s="71"/>
      <c r="M57807" s="71"/>
      <c r="O57807" s="71"/>
      <c r="Q57807" s="71"/>
    </row>
    <row r="57808" spans="11:17" ht="15" customHeight="1" x14ac:dyDescent="0.2">
      <c r="K57808" s="71"/>
      <c r="M57808" s="71"/>
      <c r="O57808" s="71"/>
      <c r="Q57808" s="71"/>
    </row>
    <row r="57809" spans="11:17" ht="15" customHeight="1" x14ac:dyDescent="0.2">
      <c r="K57809" s="71"/>
      <c r="M57809" s="71"/>
      <c r="O57809" s="71"/>
      <c r="Q57809" s="71"/>
    </row>
    <row r="57810" spans="11:17" ht="15" customHeight="1" x14ac:dyDescent="0.2">
      <c r="K57810" s="71"/>
      <c r="M57810" s="71"/>
      <c r="O57810" s="71"/>
      <c r="Q57810" s="71"/>
    </row>
    <row r="57811" spans="11:17" ht="15" customHeight="1" x14ac:dyDescent="0.2">
      <c r="K57811" s="71"/>
      <c r="M57811" s="71"/>
      <c r="O57811" s="71"/>
      <c r="Q57811" s="71"/>
    </row>
    <row r="57812" spans="11:17" ht="15" customHeight="1" x14ac:dyDescent="0.2">
      <c r="K57812" s="71"/>
      <c r="M57812" s="71"/>
      <c r="O57812" s="71"/>
      <c r="Q57812" s="71"/>
    </row>
    <row r="57813" spans="11:17" ht="15" customHeight="1" x14ac:dyDescent="0.2">
      <c r="K57813" s="71"/>
      <c r="M57813" s="71"/>
      <c r="O57813" s="71"/>
      <c r="Q57813" s="71"/>
    </row>
    <row r="57814" spans="11:17" ht="15" customHeight="1" x14ac:dyDescent="0.2">
      <c r="K57814" s="71"/>
      <c r="M57814" s="71"/>
      <c r="O57814" s="71"/>
      <c r="Q57814" s="71"/>
    </row>
    <row r="57815" spans="11:17" ht="15" customHeight="1" x14ac:dyDescent="0.2">
      <c r="K57815" s="71"/>
      <c r="M57815" s="71"/>
      <c r="O57815" s="71"/>
      <c r="Q57815" s="71"/>
    </row>
    <row r="57816" spans="11:17" ht="15" customHeight="1" x14ac:dyDescent="0.2">
      <c r="K57816" s="71"/>
      <c r="M57816" s="71"/>
      <c r="O57816" s="71"/>
      <c r="Q57816" s="71"/>
    </row>
    <row r="57817" spans="11:17" ht="15" customHeight="1" x14ac:dyDescent="0.2">
      <c r="K57817" s="71"/>
      <c r="M57817" s="71"/>
      <c r="O57817" s="71"/>
      <c r="Q57817" s="71"/>
    </row>
    <row r="57818" spans="11:17" ht="15" customHeight="1" x14ac:dyDescent="0.2">
      <c r="K57818" s="71"/>
      <c r="M57818" s="71"/>
      <c r="O57818" s="71"/>
      <c r="Q57818" s="71"/>
    </row>
    <row r="57819" spans="11:17" ht="15" customHeight="1" x14ac:dyDescent="0.2">
      <c r="K57819" s="71"/>
      <c r="M57819" s="71"/>
      <c r="O57819" s="71"/>
      <c r="Q57819" s="71"/>
    </row>
    <row r="57820" spans="11:17" ht="15" customHeight="1" x14ac:dyDescent="0.2">
      <c r="K57820" s="71"/>
      <c r="M57820" s="71"/>
      <c r="O57820" s="71"/>
      <c r="Q57820" s="71"/>
    </row>
    <row r="57821" spans="11:17" ht="15" customHeight="1" x14ac:dyDescent="0.2">
      <c r="K57821" s="71"/>
      <c r="M57821" s="71"/>
      <c r="O57821" s="71"/>
      <c r="Q57821" s="71"/>
    </row>
    <row r="57822" spans="11:17" ht="15" customHeight="1" x14ac:dyDescent="0.2">
      <c r="K57822" s="71"/>
      <c r="M57822" s="71"/>
      <c r="O57822" s="71"/>
      <c r="Q57822" s="71"/>
    </row>
    <row r="57823" spans="11:17" ht="15" customHeight="1" x14ac:dyDescent="0.2">
      <c r="K57823" s="71"/>
      <c r="M57823" s="71"/>
      <c r="O57823" s="71"/>
      <c r="Q57823" s="71"/>
    </row>
    <row r="57824" spans="11:17" ht="15" customHeight="1" x14ac:dyDescent="0.2">
      <c r="K57824" s="71"/>
      <c r="M57824" s="71"/>
      <c r="O57824" s="71"/>
      <c r="Q57824" s="71"/>
    </row>
    <row r="57825" spans="11:17" ht="15" customHeight="1" x14ac:dyDescent="0.2">
      <c r="K57825" s="71"/>
      <c r="M57825" s="71"/>
      <c r="O57825" s="71"/>
      <c r="Q57825" s="71"/>
    </row>
    <row r="57826" spans="11:17" ht="15" customHeight="1" x14ac:dyDescent="0.2">
      <c r="K57826" s="71"/>
      <c r="M57826" s="71"/>
      <c r="O57826" s="71"/>
      <c r="Q57826" s="71"/>
    </row>
    <row r="57827" spans="11:17" ht="15" customHeight="1" x14ac:dyDescent="0.2">
      <c r="K57827" s="71"/>
      <c r="M57827" s="71"/>
      <c r="O57827" s="71"/>
      <c r="Q57827" s="71"/>
    </row>
    <row r="57828" spans="11:17" ht="15" customHeight="1" x14ac:dyDescent="0.2">
      <c r="K57828" s="71"/>
      <c r="M57828" s="71"/>
      <c r="O57828" s="71"/>
      <c r="Q57828" s="71"/>
    </row>
    <row r="57829" spans="11:17" ht="15" customHeight="1" x14ac:dyDescent="0.2">
      <c r="K57829" s="71"/>
      <c r="M57829" s="71"/>
      <c r="O57829" s="71"/>
      <c r="Q57829" s="71"/>
    </row>
    <row r="57830" spans="11:17" ht="15" customHeight="1" x14ac:dyDescent="0.2">
      <c r="K57830" s="71"/>
      <c r="M57830" s="71"/>
      <c r="O57830" s="71"/>
      <c r="Q57830" s="71"/>
    </row>
    <row r="57831" spans="11:17" ht="15" customHeight="1" x14ac:dyDescent="0.2">
      <c r="K57831" s="71"/>
      <c r="M57831" s="71"/>
      <c r="O57831" s="71"/>
      <c r="Q57831" s="71"/>
    </row>
    <row r="57832" spans="11:17" ht="15" customHeight="1" x14ac:dyDescent="0.2">
      <c r="K57832" s="71"/>
      <c r="M57832" s="71"/>
      <c r="O57832" s="71"/>
      <c r="Q57832" s="71"/>
    </row>
    <row r="57833" spans="11:17" ht="15" customHeight="1" x14ac:dyDescent="0.2">
      <c r="K57833" s="71"/>
      <c r="M57833" s="71"/>
      <c r="O57833" s="71"/>
      <c r="Q57833" s="71"/>
    </row>
    <row r="57834" spans="11:17" ht="15" customHeight="1" x14ac:dyDescent="0.2">
      <c r="K57834" s="71"/>
      <c r="M57834" s="71"/>
      <c r="O57834" s="71"/>
      <c r="Q57834" s="71"/>
    </row>
    <row r="57835" spans="11:17" ht="15" customHeight="1" x14ac:dyDescent="0.2">
      <c r="K57835" s="71"/>
      <c r="M57835" s="71"/>
      <c r="O57835" s="71"/>
      <c r="Q57835" s="71"/>
    </row>
    <row r="57836" spans="11:17" ht="15" customHeight="1" x14ac:dyDescent="0.2">
      <c r="K57836" s="71"/>
      <c r="M57836" s="71"/>
      <c r="O57836" s="71"/>
      <c r="Q57836" s="71"/>
    </row>
    <row r="57837" spans="11:17" ht="15" customHeight="1" x14ac:dyDescent="0.2">
      <c r="K57837" s="71"/>
      <c r="M57837" s="71"/>
      <c r="O57837" s="71"/>
      <c r="Q57837" s="71"/>
    </row>
    <row r="57838" spans="11:17" ht="15" customHeight="1" x14ac:dyDescent="0.2">
      <c r="K57838" s="71"/>
      <c r="M57838" s="71"/>
      <c r="O57838" s="71"/>
      <c r="Q57838" s="71"/>
    </row>
    <row r="57839" spans="11:17" ht="15" customHeight="1" x14ac:dyDescent="0.2">
      <c r="K57839" s="71"/>
      <c r="M57839" s="71"/>
      <c r="O57839" s="71"/>
      <c r="Q57839" s="71"/>
    </row>
    <row r="57840" spans="11:17" ht="15" customHeight="1" x14ac:dyDescent="0.2">
      <c r="K57840" s="71"/>
      <c r="M57840" s="71"/>
      <c r="O57840" s="71"/>
      <c r="Q57840" s="71"/>
    </row>
    <row r="57841" spans="11:17" ht="15" customHeight="1" x14ac:dyDescent="0.2">
      <c r="K57841" s="71"/>
      <c r="M57841" s="71"/>
      <c r="O57841" s="71"/>
      <c r="Q57841" s="71"/>
    </row>
    <row r="57842" spans="11:17" ht="15" customHeight="1" x14ac:dyDescent="0.2">
      <c r="K57842" s="71"/>
      <c r="M57842" s="71"/>
      <c r="O57842" s="71"/>
      <c r="Q57842" s="71"/>
    </row>
    <row r="57843" spans="11:17" ht="15" customHeight="1" x14ac:dyDescent="0.2">
      <c r="K57843" s="71"/>
      <c r="M57843" s="71"/>
      <c r="O57843" s="71"/>
      <c r="Q57843" s="71"/>
    </row>
    <row r="57844" spans="11:17" ht="15" customHeight="1" x14ac:dyDescent="0.2">
      <c r="K57844" s="71"/>
      <c r="M57844" s="71"/>
      <c r="O57844" s="71"/>
      <c r="Q57844" s="71"/>
    </row>
    <row r="57845" spans="11:17" ht="15" customHeight="1" x14ac:dyDescent="0.2">
      <c r="K57845" s="71"/>
      <c r="M57845" s="71"/>
      <c r="O57845" s="71"/>
      <c r="Q57845" s="71"/>
    </row>
    <row r="57846" spans="11:17" ht="15" customHeight="1" x14ac:dyDescent="0.2">
      <c r="K57846" s="71"/>
      <c r="M57846" s="71"/>
      <c r="O57846" s="71"/>
      <c r="Q57846" s="71"/>
    </row>
    <row r="57847" spans="11:17" ht="15" customHeight="1" x14ac:dyDescent="0.2">
      <c r="K57847" s="71"/>
      <c r="M57847" s="71"/>
      <c r="O57847" s="71"/>
      <c r="Q57847" s="71"/>
    </row>
    <row r="57848" spans="11:17" ht="15" customHeight="1" x14ac:dyDescent="0.2">
      <c r="K57848" s="71"/>
      <c r="M57848" s="71"/>
      <c r="O57848" s="71"/>
      <c r="Q57848" s="71"/>
    </row>
    <row r="57849" spans="11:17" ht="15" customHeight="1" x14ac:dyDescent="0.2">
      <c r="K57849" s="71"/>
      <c r="M57849" s="71"/>
      <c r="O57849" s="71"/>
      <c r="Q57849" s="71"/>
    </row>
    <row r="57850" spans="11:17" ht="15" customHeight="1" x14ac:dyDescent="0.2">
      <c r="K57850" s="71"/>
      <c r="M57850" s="71"/>
      <c r="O57850" s="71"/>
      <c r="Q57850" s="71"/>
    </row>
    <row r="57851" spans="11:17" ht="15" customHeight="1" x14ac:dyDescent="0.2">
      <c r="K57851" s="71"/>
      <c r="M57851" s="71"/>
      <c r="O57851" s="71"/>
      <c r="Q57851" s="71"/>
    </row>
    <row r="57852" spans="11:17" ht="15" customHeight="1" x14ac:dyDescent="0.2">
      <c r="K57852" s="71"/>
      <c r="M57852" s="71"/>
      <c r="O57852" s="71"/>
      <c r="Q57852" s="71"/>
    </row>
    <row r="57853" spans="11:17" ht="15" customHeight="1" x14ac:dyDescent="0.2">
      <c r="K57853" s="71"/>
      <c r="M57853" s="71"/>
      <c r="O57853" s="71"/>
      <c r="Q57853" s="71"/>
    </row>
    <row r="57854" spans="11:17" ht="15" customHeight="1" x14ac:dyDescent="0.2">
      <c r="K57854" s="71"/>
      <c r="M57854" s="71"/>
      <c r="O57854" s="71"/>
      <c r="Q57854" s="71"/>
    </row>
    <row r="57855" spans="11:17" ht="15" customHeight="1" x14ac:dyDescent="0.2">
      <c r="K57855" s="71"/>
      <c r="M57855" s="71"/>
      <c r="O57855" s="71"/>
      <c r="Q57855" s="71"/>
    </row>
    <row r="57856" spans="11:17" ht="15" customHeight="1" x14ac:dyDescent="0.2">
      <c r="K57856" s="71"/>
      <c r="M57856" s="71"/>
      <c r="O57856" s="71"/>
      <c r="Q57856" s="71"/>
    </row>
    <row r="57857" spans="11:17" ht="15" customHeight="1" x14ac:dyDescent="0.2">
      <c r="K57857" s="71"/>
      <c r="M57857" s="71"/>
      <c r="O57857" s="71"/>
      <c r="Q57857" s="71"/>
    </row>
    <row r="57858" spans="11:17" ht="15" customHeight="1" x14ac:dyDescent="0.2">
      <c r="K57858" s="71"/>
      <c r="M57858" s="71"/>
      <c r="O57858" s="71"/>
      <c r="Q57858" s="71"/>
    </row>
    <row r="57859" spans="11:17" ht="15" customHeight="1" x14ac:dyDescent="0.2">
      <c r="K57859" s="71"/>
      <c r="M57859" s="71"/>
      <c r="O57859" s="71"/>
      <c r="Q57859" s="71"/>
    </row>
    <row r="57860" spans="11:17" ht="15" customHeight="1" x14ac:dyDescent="0.2">
      <c r="K57860" s="71"/>
      <c r="M57860" s="71"/>
      <c r="O57860" s="71"/>
      <c r="Q57860" s="71"/>
    </row>
    <row r="57861" spans="11:17" ht="15" customHeight="1" x14ac:dyDescent="0.2">
      <c r="K57861" s="71"/>
      <c r="M57861" s="71"/>
      <c r="O57861" s="71"/>
      <c r="Q57861" s="71"/>
    </row>
    <row r="57862" spans="11:17" ht="15" customHeight="1" x14ac:dyDescent="0.2">
      <c r="K57862" s="71"/>
      <c r="M57862" s="71"/>
      <c r="O57862" s="71"/>
      <c r="Q57862" s="71"/>
    </row>
    <row r="57863" spans="11:17" ht="15" customHeight="1" x14ac:dyDescent="0.2">
      <c r="K57863" s="71"/>
      <c r="M57863" s="71"/>
      <c r="O57863" s="71"/>
      <c r="Q57863" s="71"/>
    </row>
    <row r="57864" spans="11:17" ht="15" customHeight="1" x14ac:dyDescent="0.2">
      <c r="K57864" s="71"/>
      <c r="M57864" s="71"/>
      <c r="O57864" s="71"/>
      <c r="Q57864" s="71"/>
    </row>
    <row r="57865" spans="11:17" ht="15" customHeight="1" x14ac:dyDescent="0.2">
      <c r="K57865" s="71"/>
      <c r="M57865" s="71"/>
      <c r="O57865" s="71"/>
      <c r="Q57865" s="71"/>
    </row>
    <row r="57866" spans="11:17" ht="15" customHeight="1" x14ac:dyDescent="0.2">
      <c r="K57866" s="71"/>
      <c r="M57866" s="71"/>
      <c r="O57866" s="71"/>
      <c r="Q57866" s="71"/>
    </row>
    <row r="57867" spans="11:17" ht="15" customHeight="1" x14ac:dyDescent="0.2">
      <c r="K57867" s="71"/>
      <c r="M57867" s="71"/>
      <c r="O57867" s="71"/>
      <c r="Q57867" s="71"/>
    </row>
    <row r="57868" spans="11:17" ht="15" customHeight="1" x14ac:dyDescent="0.2">
      <c r="K57868" s="71"/>
      <c r="M57868" s="71"/>
      <c r="O57868" s="71"/>
      <c r="Q57868" s="71"/>
    </row>
    <row r="57869" spans="11:17" ht="15" customHeight="1" x14ac:dyDescent="0.2">
      <c r="K57869" s="71"/>
      <c r="M57869" s="71"/>
      <c r="O57869" s="71"/>
      <c r="Q57869" s="71"/>
    </row>
    <row r="57870" spans="11:17" ht="15" customHeight="1" x14ac:dyDescent="0.2">
      <c r="K57870" s="71"/>
      <c r="M57870" s="71"/>
      <c r="O57870" s="71"/>
      <c r="Q57870" s="71"/>
    </row>
    <row r="57871" spans="11:17" ht="15" customHeight="1" x14ac:dyDescent="0.2">
      <c r="K57871" s="71"/>
      <c r="M57871" s="71"/>
      <c r="O57871" s="71"/>
      <c r="Q57871" s="71"/>
    </row>
    <row r="57872" spans="11:17" ht="15" customHeight="1" x14ac:dyDescent="0.2">
      <c r="K57872" s="71"/>
      <c r="M57872" s="71"/>
      <c r="O57872" s="71"/>
      <c r="Q57872" s="71"/>
    </row>
    <row r="57873" spans="11:17" ht="15" customHeight="1" x14ac:dyDescent="0.2">
      <c r="K57873" s="71"/>
      <c r="M57873" s="71"/>
      <c r="O57873" s="71"/>
      <c r="Q57873" s="71"/>
    </row>
    <row r="57874" spans="11:17" ht="15" customHeight="1" x14ac:dyDescent="0.2">
      <c r="K57874" s="71"/>
      <c r="M57874" s="71"/>
      <c r="O57874" s="71"/>
      <c r="Q57874" s="71"/>
    </row>
    <row r="57875" spans="11:17" ht="15" customHeight="1" x14ac:dyDescent="0.2">
      <c r="K57875" s="71"/>
      <c r="M57875" s="71"/>
      <c r="O57875" s="71"/>
      <c r="Q57875" s="71"/>
    </row>
    <row r="57876" spans="11:17" ht="15" customHeight="1" x14ac:dyDescent="0.2">
      <c r="K57876" s="71"/>
      <c r="M57876" s="71"/>
      <c r="O57876" s="71"/>
      <c r="Q57876" s="71"/>
    </row>
    <row r="57877" spans="11:17" ht="15" customHeight="1" x14ac:dyDescent="0.2">
      <c r="K57877" s="71"/>
      <c r="M57877" s="71"/>
      <c r="O57877" s="71"/>
      <c r="Q57877" s="71"/>
    </row>
    <row r="57878" spans="11:17" ht="15" customHeight="1" x14ac:dyDescent="0.2">
      <c r="K57878" s="71"/>
      <c r="M57878" s="71"/>
      <c r="O57878" s="71"/>
      <c r="Q57878" s="71"/>
    </row>
    <row r="57879" spans="11:17" ht="15" customHeight="1" x14ac:dyDescent="0.2">
      <c r="K57879" s="71"/>
      <c r="M57879" s="71"/>
      <c r="O57879" s="71"/>
      <c r="Q57879" s="71"/>
    </row>
    <row r="57880" spans="11:17" ht="15" customHeight="1" x14ac:dyDescent="0.2">
      <c r="K57880" s="71"/>
      <c r="M57880" s="71"/>
      <c r="O57880" s="71"/>
      <c r="Q57880" s="71"/>
    </row>
    <row r="57881" spans="11:17" ht="15" customHeight="1" x14ac:dyDescent="0.2">
      <c r="K57881" s="71"/>
      <c r="M57881" s="71"/>
      <c r="O57881" s="71"/>
      <c r="Q57881" s="71"/>
    </row>
    <row r="57882" spans="11:17" ht="15" customHeight="1" x14ac:dyDescent="0.2">
      <c r="K57882" s="71"/>
      <c r="M57882" s="71"/>
      <c r="O57882" s="71"/>
      <c r="Q57882" s="71"/>
    </row>
    <row r="57883" spans="11:17" ht="15" customHeight="1" x14ac:dyDescent="0.2">
      <c r="K57883" s="71"/>
      <c r="M57883" s="71"/>
      <c r="O57883" s="71"/>
      <c r="Q57883" s="71"/>
    </row>
    <row r="57884" spans="11:17" ht="15" customHeight="1" x14ac:dyDescent="0.2">
      <c r="K57884" s="71"/>
      <c r="M57884" s="71"/>
      <c r="O57884" s="71"/>
      <c r="Q57884" s="71"/>
    </row>
    <row r="57885" spans="11:17" ht="15" customHeight="1" x14ac:dyDescent="0.2">
      <c r="K57885" s="71"/>
      <c r="M57885" s="71"/>
      <c r="O57885" s="71"/>
      <c r="Q57885" s="71"/>
    </row>
    <row r="57886" spans="11:17" ht="15" customHeight="1" x14ac:dyDescent="0.2">
      <c r="K57886" s="71"/>
      <c r="M57886" s="71"/>
      <c r="O57886" s="71"/>
      <c r="Q57886" s="71"/>
    </row>
    <row r="57887" spans="11:17" ht="15" customHeight="1" x14ac:dyDescent="0.2">
      <c r="K57887" s="71"/>
      <c r="M57887" s="71"/>
      <c r="O57887" s="71"/>
      <c r="Q57887" s="71"/>
    </row>
    <row r="57888" spans="11:17" ht="15" customHeight="1" x14ac:dyDescent="0.2">
      <c r="K57888" s="71"/>
      <c r="M57888" s="71"/>
      <c r="O57888" s="71"/>
      <c r="Q57888" s="71"/>
    </row>
    <row r="57889" spans="11:17" ht="15" customHeight="1" x14ac:dyDescent="0.2">
      <c r="K57889" s="71"/>
      <c r="M57889" s="71"/>
      <c r="O57889" s="71"/>
      <c r="Q57889" s="71"/>
    </row>
    <row r="57890" spans="11:17" ht="15" customHeight="1" x14ac:dyDescent="0.2">
      <c r="K57890" s="71"/>
      <c r="M57890" s="71"/>
      <c r="O57890" s="71"/>
      <c r="Q57890" s="71"/>
    </row>
    <row r="57891" spans="11:17" ht="15" customHeight="1" x14ac:dyDescent="0.2">
      <c r="K57891" s="71"/>
      <c r="M57891" s="71"/>
      <c r="O57891" s="71"/>
      <c r="Q57891" s="71"/>
    </row>
    <row r="57892" spans="11:17" ht="15" customHeight="1" x14ac:dyDescent="0.2">
      <c r="K57892" s="71"/>
      <c r="M57892" s="71"/>
      <c r="O57892" s="71"/>
      <c r="Q57892" s="71"/>
    </row>
    <row r="57893" spans="11:17" ht="15" customHeight="1" x14ac:dyDescent="0.2">
      <c r="K57893" s="71"/>
      <c r="M57893" s="71"/>
      <c r="O57893" s="71"/>
      <c r="Q57893" s="71"/>
    </row>
    <row r="57894" spans="11:17" ht="15" customHeight="1" x14ac:dyDescent="0.2">
      <c r="K57894" s="71"/>
      <c r="M57894" s="71"/>
      <c r="O57894" s="71"/>
      <c r="Q57894" s="71"/>
    </row>
    <row r="57895" spans="11:17" ht="15" customHeight="1" x14ac:dyDescent="0.2">
      <c r="K57895" s="71"/>
      <c r="M57895" s="71"/>
      <c r="O57895" s="71"/>
      <c r="Q57895" s="71"/>
    </row>
    <row r="57896" spans="11:17" ht="15" customHeight="1" x14ac:dyDescent="0.2">
      <c r="K57896" s="71"/>
      <c r="M57896" s="71"/>
      <c r="O57896" s="71"/>
      <c r="Q57896" s="71"/>
    </row>
    <row r="57897" spans="11:17" ht="15" customHeight="1" x14ac:dyDescent="0.2">
      <c r="K57897" s="71"/>
      <c r="M57897" s="71"/>
      <c r="O57897" s="71"/>
      <c r="Q57897" s="71"/>
    </row>
    <row r="57898" spans="11:17" ht="15" customHeight="1" x14ac:dyDescent="0.2">
      <c r="K57898" s="71"/>
      <c r="M57898" s="71"/>
      <c r="O57898" s="71"/>
      <c r="Q57898" s="71"/>
    </row>
    <row r="57899" spans="11:17" ht="15" customHeight="1" x14ac:dyDescent="0.2">
      <c r="K57899" s="71"/>
      <c r="M57899" s="71"/>
      <c r="O57899" s="71"/>
      <c r="Q57899" s="71"/>
    </row>
    <row r="57900" spans="11:17" ht="15" customHeight="1" x14ac:dyDescent="0.2">
      <c r="K57900" s="71"/>
      <c r="M57900" s="71"/>
      <c r="O57900" s="71"/>
      <c r="Q57900" s="71"/>
    </row>
    <row r="57901" spans="11:17" ht="15" customHeight="1" x14ac:dyDescent="0.2">
      <c r="K57901" s="71"/>
      <c r="M57901" s="71"/>
      <c r="O57901" s="71"/>
      <c r="Q57901" s="71"/>
    </row>
    <row r="57902" spans="11:17" ht="15" customHeight="1" x14ac:dyDescent="0.2">
      <c r="K57902" s="71"/>
      <c r="M57902" s="71"/>
      <c r="O57902" s="71"/>
      <c r="Q57902" s="71"/>
    </row>
    <row r="57903" spans="11:17" ht="15" customHeight="1" x14ac:dyDescent="0.2">
      <c r="K57903" s="71"/>
      <c r="M57903" s="71"/>
      <c r="O57903" s="71"/>
      <c r="Q57903" s="71"/>
    </row>
    <row r="57904" spans="11:17" ht="15" customHeight="1" x14ac:dyDescent="0.2">
      <c r="K57904" s="71"/>
      <c r="M57904" s="71"/>
      <c r="O57904" s="71"/>
      <c r="Q57904" s="71"/>
    </row>
    <row r="57905" spans="11:17" ht="15" customHeight="1" x14ac:dyDescent="0.2">
      <c r="K57905" s="71"/>
      <c r="M57905" s="71"/>
      <c r="O57905" s="71"/>
      <c r="Q57905" s="71"/>
    </row>
    <row r="57906" spans="11:17" ht="15" customHeight="1" x14ac:dyDescent="0.2">
      <c r="K57906" s="71"/>
      <c r="M57906" s="71"/>
      <c r="O57906" s="71"/>
      <c r="Q57906" s="71"/>
    </row>
    <row r="57907" spans="11:17" ht="15" customHeight="1" x14ac:dyDescent="0.2">
      <c r="K57907" s="71"/>
      <c r="M57907" s="71"/>
      <c r="O57907" s="71"/>
      <c r="Q57907" s="71"/>
    </row>
    <row r="57908" spans="11:17" ht="15" customHeight="1" x14ac:dyDescent="0.2">
      <c r="K57908" s="71"/>
      <c r="M57908" s="71"/>
      <c r="O57908" s="71"/>
      <c r="Q57908" s="71"/>
    </row>
    <row r="57909" spans="11:17" ht="15" customHeight="1" x14ac:dyDescent="0.2">
      <c r="K57909" s="71"/>
      <c r="M57909" s="71"/>
      <c r="O57909" s="71"/>
      <c r="Q57909" s="71"/>
    </row>
    <row r="57910" spans="11:17" ht="15" customHeight="1" x14ac:dyDescent="0.2">
      <c r="K57910" s="71"/>
      <c r="M57910" s="71"/>
      <c r="O57910" s="71"/>
      <c r="Q57910" s="71"/>
    </row>
    <row r="57911" spans="11:17" ht="15" customHeight="1" x14ac:dyDescent="0.2">
      <c r="K57911" s="71"/>
      <c r="M57911" s="71"/>
      <c r="O57911" s="71"/>
      <c r="Q57911" s="71"/>
    </row>
    <row r="57912" spans="11:17" ht="15" customHeight="1" x14ac:dyDescent="0.2">
      <c r="K57912" s="71"/>
      <c r="M57912" s="71"/>
      <c r="O57912" s="71"/>
      <c r="Q57912" s="71"/>
    </row>
    <row r="57913" spans="11:17" ht="15" customHeight="1" x14ac:dyDescent="0.2">
      <c r="K57913" s="71"/>
      <c r="M57913" s="71"/>
      <c r="O57913" s="71"/>
      <c r="Q57913" s="71"/>
    </row>
    <row r="57914" spans="11:17" ht="15" customHeight="1" x14ac:dyDescent="0.2">
      <c r="K57914" s="71"/>
      <c r="M57914" s="71"/>
      <c r="O57914" s="71"/>
      <c r="Q57914" s="71"/>
    </row>
    <row r="57915" spans="11:17" ht="15" customHeight="1" x14ac:dyDescent="0.2">
      <c r="K57915" s="71"/>
      <c r="M57915" s="71"/>
      <c r="O57915" s="71"/>
      <c r="Q57915" s="71"/>
    </row>
    <row r="57916" spans="11:17" ht="15" customHeight="1" x14ac:dyDescent="0.2">
      <c r="K57916" s="71"/>
      <c r="M57916" s="71"/>
      <c r="O57916" s="71"/>
      <c r="Q57916" s="71"/>
    </row>
    <row r="57917" spans="11:17" ht="15" customHeight="1" x14ac:dyDescent="0.2">
      <c r="K57917" s="71"/>
      <c r="M57917" s="71"/>
      <c r="O57917" s="71"/>
      <c r="Q57917" s="71"/>
    </row>
    <row r="57918" spans="11:17" ht="15" customHeight="1" x14ac:dyDescent="0.2">
      <c r="K57918" s="71"/>
      <c r="M57918" s="71"/>
      <c r="O57918" s="71"/>
      <c r="Q57918" s="71"/>
    </row>
    <row r="57919" spans="11:17" ht="15" customHeight="1" x14ac:dyDescent="0.2">
      <c r="K57919" s="71"/>
      <c r="M57919" s="71"/>
      <c r="O57919" s="71"/>
      <c r="Q57919" s="71"/>
    </row>
    <row r="57920" spans="11:17" ht="15" customHeight="1" x14ac:dyDescent="0.2">
      <c r="K57920" s="71"/>
      <c r="M57920" s="71"/>
      <c r="O57920" s="71"/>
      <c r="Q57920" s="71"/>
    </row>
    <row r="57921" spans="11:17" ht="15" customHeight="1" x14ac:dyDescent="0.2">
      <c r="K57921" s="71"/>
      <c r="M57921" s="71"/>
      <c r="O57921" s="71"/>
      <c r="Q57921" s="71"/>
    </row>
    <row r="57922" spans="11:17" ht="15" customHeight="1" x14ac:dyDescent="0.2">
      <c r="K57922" s="71"/>
      <c r="M57922" s="71"/>
      <c r="O57922" s="71"/>
      <c r="Q57922" s="71"/>
    </row>
    <row r="57923" spans="11:17" ht="15" customHeight="1" x14ac:dyDescent="0.2">
      <c r="K57923" s="71"/>
      <c r="M57923" s="71"/>
      <c r="O57923" s="71"/>
      <c r="Q57923" s="71"/>
    </row>
    <row r="57924" spans="11:17" ht="15" customHeight="1" x14ac:dyDescent="0.2">
      <c r="K57924" s="71"/>
      <c r="M57924" s="71"/>
      <c r="O57924" s="71"/>
      <c r="Q57924" s="71"/>
    </row>
    <row r="57925" spans="11:17" ht="15" customHeight="1" x14ac:dyDescent="0.2">
      <c r="K57925" s="71"/>
      <c r="M57925" s="71"/>
      <c r="O57925" s="71"/>
      <c r="Q57925" s="71"/>
    </row>
    <row r="57926" spans="11:17" ht="15" customHeight="1" x14ac:dyDescent="0.2">
      <c r="K57926" s="71"/>
      <c r="M57926" s="71"/>
      <c r="O57926" s="71"/>
      <c r="Q57926" s="71"/>
    </row>
    <row r="57927" spans="11:17" ht="15" customHeight="1" x14ac:dyDescent="0.2">
      <c r="K57927" s="71"/>
      <c r="M57927" s="71"/>
      <c r="O57927" s="71"/>
      <c r="Q57927" s="71"/>
    </row>
    <row r="57928" spans="11:17" ht="15" customHeight="1" x14ac:dyDescent="0.2">
      <c r="K57928" s="71"/>
      <c r="M57928" s="71"/>
      <c r="O57928" s="71"/>
      <c r="Q57928" s="71"/>
    </row>
    <row r="57929" spans="11:17" ht="15" customHeight="1" x14ac:dyDescent="0.2">
      <c r="K57929" s="71"/>
      <c r="M57929" s="71"/>
      <c r="O57929" s="71"/>
      <c r="Q57929" s="71"/>
    </row>
    <row r="57930" spans="11:17" ht="15" customHeight="1" x14ac:dyDescent="0.2">
      <c r="K57930" s="71"/>
      <c r="M57930" s="71"/>
      <c r="O57930" s="71"/>
      <c r="Q57930" s="71"/>
    </row>
    <row r="57931" spans="11:17" ht="15" customHeight="1" x14ac:dyDescent="0.2">
      <c r="K57931" s="71"/>
      <c r="M57931" s="71"/>
      <c r="O57931" s="71"/>
      <c r="Q57931" s="71"/>
    </row>
    <row r="57932" spans="11:17" ht="15" customHeight="1" x14ac:dyDescent="0.2">
      <c r="K57932" s="71"/>
      <c r="M57932" s="71"/>
      <c r="O57932" s="71"/>
      <c r="Q57932" s="71"/>
    </row>
    <row r="57933" spans="11:17" ht="15" customHeight="1" x14ac:dyDescent="0.2">
      <c r="K57933" s="71"/>
      <c r="M57933" s="71"/>
      <c r="O57933" s="71"/>
      <c r="Q57933" s="71"/>
    </row>
    <row r="57934" spans="11:17" ht="15" customHeight="1" x14ac:dyDescent="0.2">
      <c r="K57934" s="71"/>
      <c r="M57934" s="71"/>
      <c r="O57934" s="71"/>
      <c r="Q57934" s="71"/>
    </row>
    <row r="57935" spans="11:17" ht="15" customHeight="1" x14ac:dyDescent="0.2">
      <c r="K57935" s="71"/>
      <c r="M57935" s="71"/>
      <c r="O57935" s="71"/>
      <c r="Q57935" s="71"/>
    </row>
    <row r="57936" spans="11:17" ht="15" customHeight="1" x14ac:dyDescent="0.2">
      <c r="K57936" s="71"/>
      <c r="M57936" s="71"/>
      <c r="O57936" s="71"/>
      <c r="Q57936" s="71"/>
    </row>
    <row r="57937" spans="11:17" ht="15" customHeight="1" x14ac:dyDescent="0.2">
      <c r="K57937" s="71"/>
      <c r="M57937" s="71"/>
      <c r="O57937" s="71"/>
      <c r="Q57937" s="71"/>
    </row>
    <row r="57938" spans="11:17" ht="15" customHeight="1" x14ac:dyDescent="0.2">
      <c r="K57938" s="71"/>
      <c r="M57938" s="71"/>
      <c r="O57938" s="71"/>
      <c r="Q57938" s="71"/>
    </row>
    <row r="57939" spans="11:17" ht="15" customHeight="1" x14ac:dyDescent="0.2">
      <c r="K57939" s="71"/>
      <c r="M57939" s="71"/>
      <c r="O57939" s="71"/>
      <c r="Q57939" s="71"/>
    </row>
    <row r="57940" spans="11:17" ht="15" customHeight="1" x14ac:dyDescent="0.2">
      <c r="K57940" s="71"/>
      <c r="M57940" s="71"/>
      <c r="O57940" s="71"/>
      <c r="Q57940" s="71"/>
    </row>
    <row r="57941" spans="11:17" ht="15" customHeight="1" x14ac:dyDescent="0.2">
      <c r="K57941" s="71"/>
      <c r="M57941" s="71"/>
      <c r="O57941" s="71"/>
      <c r="Q57941" s="71"/>
    </row>
    <row r="57942" spans="11:17" ht="15" customHeight="1" x14ac:dyDescent="0.2">
      <c r="K57942" s="71"/>
      <c r="M57942" s="71"/>
      <c r="O57942" s="71"/>
      <c r="Q57942" s="71"/>
    </row>
    <row r="57943" spans="11:17" ht="15" customHeight="1" x14ac:dyDescent="0.2">
      <c r="K57943" s="71"/>
      <c r="M57943" s="71"/>
      <c r="O57943" s="71"/>
      <c r="Q57943" s="71"/>
    </row>
    <row r="57944" spans="11:17" ht="15" customHeight="1" x14ac:dyDescent="0.2">
      <c r="K57944" s="71"/>
      <c r="M57944" s="71"/>
      <c r="O57944" s="71"/>
      <c r="Q57944" s="71"/>
    </row>
    <row r="57945" spans="11:17" ht="15" customHeight="1" x14ac:dyDescent="0.2">
      <c r="K57945" s="71"/>
      <c r="M57945" s="71"/>
      <c r="O57945" s="71"/>
      <c r="Q57945" s="71"/>
    </row>
    <row r="57946" spans="11:17" ht="15" customHeight="1" x14ac:dyDescent="0.2">
      <c r="K57946" s="71"/>
      <c r="M57946" s="71"/>
      <c r="O57946" s="71"/>
      <c r="Q57946" s="71"/>
    </row>
    <row r="57947" spans="11:17" ht="15" customHeight="1" x14ac:dyDescent="0.2">
      <c r="K57947" s="71"/>
      <c r="M57947" s="71"/>
      <c r="O57947" s="71"/>
      <c r="Q57947" s="71"/>
    </row>
    <row r="57948" spans="11:17" ht="15" customHeight="1" x14ac:dyDescent="0.2">
      <c r="K57948" s="71"/>
      <c r="M57948" s="71"/>
      <c r="O57948" s="71"/>
      <c r="Q57948" s="71"/>
    </row>
    <row r="57949" spans="11:17" ht="15" customHeight="1" x14ac:dyDescent="0.2">
      <c r="K57949" s="71"/>
      <c r="M57949" s="71"/>
      <c r="O57949" s="71"/>
      <c r="Q57949" s="71"/>
    </row>
    <row r="57950" spans="11:17" ht="15" customHeight="1" x14ac:dyDescent="0.2">
      <c r="K57950" s="71"/>
      <c r="M57950" s="71"/>
      <c r="O57950" s="71"/>
      <c r="Q57950" s="71"/>
    </row>
    <row r="57951" spans="11:17" ht="15" customHeight="1" x14ac:dyDescent="0.2">
      <c r="K57951" s="71"/>
      <c r="M57951" s="71"/>
      <c r="O57951" s="71"/>
      <c r="Q57951" s="71"/>
    </row>
    <row r="57952" spans="11:17" ht="15" customHeight="1" x14ac:dyDescent="0.2">
      <c r="K57952" s="71"/>
      <c r="M57952" s="71"/>
      <c r="O57952" s="71"/>
      <c r="Q57952" s="71"/>
    </row>
    <row r="57953" spans="11:17" ht="15" customHeight="1" x14ac:dyDescent="0.2">
      <c r="K57953" s="71"/>
      <c r="M57953" s="71"/>
      <c r="O57953" s="71"/>
      <c r="Q57953" s="71"/>
    </row>
    <row r="57954" spans="11:17" ht="15" customHeight="1" x14ac:dyDescent="0.2">
      <c r="K57954" s="71"/>
      <c r="M57954" s="71"/>
      <c r="O57954" s="71"/>
      <c r="Q57954" s="71"/>
    </row>
    <row r="57955" spans="11:17" ht="15" customHeight="1" x14ac:dyDescent="0.2">
      <c r="K57955" s="71"/>
      <c r="M57955" s="71"/>
      <c r="O57955" s="71"/>
      <c r="Q57955" s="71"/>
    </row>
    <row r="57956" spans="11:17" ht="15" customHeight="1" x14ac:dyDescent="0.2">
      <c r="K57956" s="71"/>
      <c r="M57956" s="71"/>
      <c r="O57956" s="71"/>
      <c r="Q57956" s="71"/>
    </row>
    <row r="57957" spans="11:17" ht="15" customHeight="1" x14ac:dyDescent="0.2">
      <c r="K57957" s="71"/>
      <c r="M57957" s="71"/>
      <c r="O57957" s="71"/>
      <c r="Q57957" s="71"/>
    </row>
    <row r="57958" spans="11:17" ht="15" customHeight="1" x14ac:dyDescent="0.2">
      <c r="K57958" s="71"/>
      <c r="M57958" s="71"/>
      <c r="O57958" s="71"/>
      <c r="Q57958" s="71"/>
    </row>
    <row r="57959" spans="11:17" ht="15" customHeight="1" x14ac:dyDescent="0.2">
      <c r="K57959" s="71"/>
      <c r="M57959" s="71"/>
      <c r="O57959" s="71"/>
      <c r="Q57959" s="71"/>
    </row>
    <row r="57960" spans="11:17" ht="15" customHeight="1" x14ac:dyDescent="0.2">
      <c r="K57960" s="71"/>
      <c r="M57960" s="71"/>
      <c r="O57960" s="71"/>
      <c r="Q57960" s="71"/>
    </row>
    <row r="57961" spans="11:17" ht="15" customHeight="1" x14ac:dyDescent="0.2">
      <c r="K57961" s="71"/>
      <c r="M57961" s="71"/>
      <c r="O57961" s="71"/>
      <c r="Q57961" s="71"/>
    </row>
    <row r="57962" spans="11:17" ht="15" customHeight="1" x14ac:dyDescent="0.2">
      <c r="K57962" s="71"/>
      <c r="M57962" s="71"/>
      <c r="O57962" s="71"/>
      <c r="Q57962" s="71"/>
    </row>
    <row r="57963" spans="11:17" ht="15" customHeight="1" x14ac:dyDescent="0.2">
      <c r="K57963" s="71"/>
      <c r="M57963" s="71"/>
      <c r="O57963" s="71"/>
      <c r="Q57963" s="71"/>
    </row>
    <row r="57964" spans="11:17" ht="15" customHeight="1" x14ac:dyDescent="0.2">
      <c r="K57964" s="71"/>
      <c r="M57964" s="71"/>
      <c r="O57964" s="71"/>
      <c r="Q57964" s="71"/>
    </row>
    <row r="57965" spans="11:17" ht="15" customHeight="1" x14ac:dyDescent="0.2">
      <c r="K57965" s="71"/>
      <c r="M57965" s="71"/>
      <c r="O57965" s="71"/>
      <c r="Q57965" s="71"/>
    </row>
    <row r="57966" spans="11:17" ht="15" customHeight="1" x14ac:dyDescent="0.2">
      <c r="K57966" s="71"/>
      <c r="M57966" s="71"/>
      <c r="O57966" s="71"/>
      <c r="Q57966" s="71"/>
    </row>
    <row r="57967" spans="11:17" ht="15" customHeight="1" x14ac:dyDescent="0.2">
      <c r="K57967" s="71"/>
      <c r="M57967" s="71"/>
      <c r="O57967" s="71"/>
      <c r="Q57967" s="71"/>
    </row>
    <row r="57968" spans="11:17" ht="15" customHeight="1" x14ac:dyDescent="0.2">
      <c r="K57968" s="71"/>
      <c r="M57968" s="71"/>
      <c r="O57968" s="71"/>
      <c r="Q57968" s="71"/>
    </row>
    <row r="57969" spans="11:17" ht="15" customHeight="1" x14ac:dyDescent="0.2">
      <c r="K57969" s="71"/>
      <c r="M57969" s="71"/>
      <c r="O57969" s="71"/>
      <c r="Q57969" s="71"/>
    </row>
    <row r="57970" spans="11:17" ht="15" customHeight="1" x14ac:dyDescent="0.2">
      <c r="K57970" s="71"/>
      <c r="M57970" s="71"/>
      <c r="O57970" s="71"/>
      <c r="Q57970" s="71"/>
    </row>
    <row r="57971" spans="11:17" ht="15" customHeight="1" x14ac:dyDescent="0.2">
      <c r="K57971" s="71"/>
      <c r="M57971" s="71"/>
      <c r="O57971" s="71"/>
      <c r="Q57971" s="71"/>
    </row>
    <row r="57972" spans="11:17" ht="15" customHeight="1" x14ac:dyDescent="0.2">
      <c r="K57972" s="71"/>
      <c r="M57972" s="71"/>
      <c r="O57972" s="71"/>
      <c r="Q57972" s="71"/>
    </row>
    <row r="57973" spans="11:17" ht="15" customHeight="1" x14ac:dyDescent="0.2">
      <c r="K57973" s="71"/>
      <c r="M57973" s="71"/>
      <c r="O57973" s="71"/>
      <c r="Q57973" s="71"/>
    </row>
    <row r="57974" spans="11:17" ht="15" customHeight="1" x14ac:dyDescent="0.2">
      <c r="K57974" s="71"/>
      <c r="M57974" s="71"/>
      <c r="O57974" s="71"/>
      <c r="Q57974" s="71"/>
    </row>
    <row r="57975" spans="11:17" ht="15" customHeight="1" x14ac:dyDescent="0.2">
      <c r="K57975" s="71"/>
      <c r="M57975" s="71"/>
      <c r="O57975" s="71"/>
      <c r="Q57975" s="71"/>
    </row>
    <row r="57976" spans="11:17" ht="15" customHeight="1" x14ac:dyDescent="0.2">
      <c r="K57976" s="71"/>
      <c r="M57976" s="71"/>
      <c r="O57976" s="71"/>
      <c r="Q57976" s="71"/>
    </row>
    <row r="57977" spans="11:17" ht="15" customHeight="1" x14ac:dyDescent="0.2">
      <c r="K57977" s="71"/>
      <c r="M57977" s="71"/>
      <c r="O57977" s="71"/>
      <c r="Q57977" s="71"/>
    </row>
    <row r="57978" spans="11:17" ht="15" customHeight="1" x14ac:dyDescent="0.2">
      <c r="K57978" s="71"/>
      <c r="M57978" s="71"/>
      <c r="O57978" s="71"/>
      <c r="Q57978" s="71"/>
    </row>
    <row r="57979" spans="11:17" ht="15" customHeight="1" x14ac:dyDescent="0.2">
      <c r="K57979" s="71"/>
      <c r="M57979" s="71"/>
      <c r="O57979" s="71"/>
      <c r="Q57979" s="71"/>
    </row>
    <row r="57980" spans="11:17" ht="15" customHeight="1" x14ac:dyDescent="0.2">
      <c r="K57980" s="71"/>
      <c r="M57980" s="71"/>
      <c r="O57980" s="71"/>
      <c r="Q57980" s="71"/>
    </row>
    <row r="57981" spans="11:17" ht="15" customHeight="1" x14ac:dyDescent="0.2">
      <c r="K57981" s="71"/>
      <c r="M57981" s="71"/>
      <c r="O57981" s="71"/>
      <c r="Q57981" s="71"/>
    </row>
    <row r="57982" spans="11:17" ht="15" customHeight="1" x14ac:dyDescent="0.2">
      <c r="K57982" s="71"/>
      <c r="M57982" s="71"/>
      <c r="O57982" s="71"/>
      <c r="Q57982" s="71"/>
    </row>
    <row r="57983" spans="11:17" ht="15" customHeight="1" x14ac:dyDescent="0.2">
      <c r="K57983" s="71"/>
      <c r="M57983" s="71"/>
      <c r="O57983" s="71"/>
      <c r="Q57983" s="71"/>
    </row>
    <row r="57984" spans="11:17" ht="15" customHeight="1" x14ac:dyDescent="0.2">
      <c r="K57984" s="71"/>
      <c r="M57984" s="71"/>
      <c r="O57984" s="71"/>
      <c r="Q57984" s="71"/>
    </row>
    <row r="57985" spans="11:17" ht="15" customHeight="1" x14ac:dyDescent="0.2">
      <c r="K57985" s="71"/>
      <c r="M57985" s="71"/>
      <c r="O57985" s="71"/>
      <c r="Q57985" s="71"/>
    </row>
    <row r="57986" spans="11:17" ht="15" customHeight="1" x14ac:dyDescent="0.2">
      <c r="K57986" s="71"/>
      <c r="M57986" s="71"/>
      <c r="O57986" s="71"/>
      <c r="Q57986" s="71"/>
    </row>
    <row r="57987" spans="11:17" ht="15" customHeight="1" x14ac:dyDescent="0.2">
      <c r="K57987" s="71"/>
      <c r="M57987" s="71"/>
      <c r="O57987" s="71"/>
      <c r="Q57987" s="71"/>
    </row>
    <row r="57988" spans="11:17" ht="15" customHeight="1" x14ac:dyDescent="0.2">
      <c r="K57988" s="71"/>
      <c r="M57988" s="71"/>
      <c r="O57988" s="71"/>
      <c r="Q57988" s="71"/>
    </row>
    <row r="57989" spans="11:17" ht="15" customHeight="1" x14ac:dyDescent="0.2">
      <c r="K57989" s="71"/>
      <c r="M57989" s="71"/>
      <c r="O57989" s="71"/>
      <c r="Q57989" s="71"/>
    </row>
    <row r="57990" spans="11:17" ht="15" customHeight="1" x14ac:dyDescent="0.2">
      <c r="K57990" s="71"/>
      <c r="M57990" s="71"/>
      <c r="O57990" s="71"/>
      <c r="Q57990" s="71"/>
    </row>
    <row r="57991" spans="11:17" ht="15" customHeight="1" x14ac:dyDescent="0.2">
      <c r="K57991" s="71"/>
      <c r="M57991" s="71"/>
      <c r="O57991" s="71"/>
      <c r="Q57991" s="71"/>
    </row>
    <row r="57992" spans="11:17" ht="15" customHeight="1" x14ac:dyDescent="0.2">
      <c r="K57992" s="71"/>
      <c r="M57992" s="71"/>
      <c r="O57992" s="71"/>
      <c r="Q57992" s="71"/>
    </row>
    <row r="57993" spans="11:17" ht="15" customHeight="1" x14ac:dyDescent="0.2">
      <c r="K57993" s="71"/>
      <c r="M57993" s="71"/>
      <c r="O57993" s="71"/>
      <c r="Q57993" s="71"/>
    </row>
    <row r="57994" spans="11:17" ht="15" customHeight="1" x14ac:dyDescent="0.2">
      <c r="K57994" s="71"/>
      <c r="M57994" s="71"/>
      <c r="O57994" s="71"/>
      <c r="Q57994" s="71"/>
    </row>
    <row r="57995" spans="11:17" ht="15" customHeight="1" x14ac:dyDescent="0.2">
      <c r="K57995" s="71"/>
      <c r="M57995" s="71"/>
      <c r="O57995" s="71"/>
      <c r="Q57995" s="71"/>
    </row>
    <row r="57996" spans="11:17" ht="15" customHeight="1" x14ac:dyDescent="0.2">
      <c r="K57996" s="71"/>
      <c r="M57996" s="71"/>
      <c r="O57996" s="71"/>
      <c r="Q57996" s="71"/>
    </row>
    <row r="57997" spans="11:17" ht="15" customHeight="1" x14ac:dyDescent="0.2">
      <c r="K57997" s="71"/>
      <c r="M57997" s="71"/>
      <c r="O57997" s="71"/>
      <c r="Q57997" s="71"/>
    </row>
    <row r="57998" spans="11:17" ht="15" customHeight="1" x14ac:dyDescent="0.2">
      <c r="K57998" s="71"/>
      <c r="M57998" s="71"/>
      <c r="O57998" s="71"/>
      <c r="Q57998" s="71"/>
    </row>
    <row r="57999" spans="11:17" ht="15" customHeight="1" x14ac:dyDescent="0.2">
      <c r="K57999" s="71"/>
      <c r="M57999" s="71"/>
      <c r="O57999" s="71"/>
      <c r="Q57999" s="71"/>
    </row>
    <row r="58000" spans="11:17" ht="15" customHeight="1" x14ac:dyDescent="0.2">
      <c r="K58000" s="71"/>
      <c r="M58000" s="71"/>
      <c r="O58000" s="71"/>
      <c r="Q58000" s="71"/>
    </row>
    <row r="58001" spans="11:17" ht="15" customHeight="1" x14ac:dyDescent="0.2">
      <c r="K58001" s="71"/>
      <c r="M58001" s="71"/>
      <c r="O58001" s="71"/>
      <c r="Q58001" s="71"/>
    </row>
    <row r="58002" spans="11:17" ht="15" customHeight="1" x14ac:dyDescent="0.2">
      <c r="K58002" s="71"/>
      <c r="M58002" s="71"/>
      <c r="O58002" s="71"/>
      <c r="Q58002" s="71"/>
    </row>
    <row r="58003" spans="11:17" ht="15" customHeight="1" x14ac:dyDescent="0.2">
      <c r="K58003" s="71"/>
      <c r="M58003" s="71"/>
      <c r="O58003" s="71"/>
      <c r="Q58003" s="71"/>
    </row>
    <row r="58004" spans="11:17" ht="15" customHeight="1" x14ac:dyDescent="0.2">
      <c r="K58004" s="71"/>
      <c r="M58004" s="71"/>
      <c r="O58004" s="71"/>
      <c r="Q58004" s="71"/>
    </row>
    <row r="58005" spans="11:17" ht="15" customHeight="1" x14ac:dyDescent="0.2">
      <c r="K58005" s="71"/>
      <c r="M58005" s="71"/>
      <c r="O58005" s="71"/>
      <c r="Q58005" s="71"/>
    </row>
    <row r="58006" spans="11:17" ht="15" customHeight="1" x14ac:dyDescent="0.2">
      <c r="K58006" s="71"/>
      <c r="M58006" s="71"/>
      <c r="O58006" s="71"/>
      <c r="Q58006" s="71"/>
    </row>
    <row r="58007" spans="11:17" ht="15" customHeight="1" x14ac:dyDescent="0.2">
      <c r="K58007" s="71"/>
      <c r="M58007" s="71"/>
      <c r="O58007" s="71"/>
      <c r="Q58007" s="71"/>
    </row>
    <row r="58008" spans="11:17" ht="15" customHeight="1" x14ac:dyDescent="0.2">
      <c r="K58008" s="71"/>
      <c r="M58008" s="71"/>
      <c r="O58008" s="71"/>
      <c r="Q58008" s="71"/>
    </row>
    <row r="58009" spans="11:17" ht="15" customHeight="1" x14ac:dyDescent="0.2">
      <c r="K58009" s="71"/>
      <c r="M58009" s="71"/>
      <c r="O58009" s="71"/>
      <c r="Q58009" s="71"/>
    </row>
    <row r="58010" spans="11:17" ht="15" customHeight="1" x14ac:dyDescent="0.2">
      <c r="K58010" s="71"/>
      <c r="M58010" s="71"/>
      <c r="O58010" s="71"/>
      <c r="Q58010" s="71"/>
    </row>
    <row r="58011" spans="11:17" ht="15" customHeight="1" x14ac:dyDescent="0.2">
      <c r="K58011" s="71"/>
      <c r="M58011" s="71"/>
      <c r="O58011" s="71"/>
      <c r="Q58011" s="71"/>
    </row>
    <row r="58012" spans="11:17" ht="15" customHeight="1" x14ac:dyDescent="0.2">
      <c r="K58012" s="71"/>
      <c r="M58012" s="71"/>
      <c r="O58012" s="71"/>
      <c r="Q58012" s="71"/>
    </row>
    <row r="58013" spans="11:17" ht="15" customHeight="1" x14ac:dyDescent="0.2">
      <c r="K58013" s="71"/>
      <c r="M58013" s="71"/>
      <c r="O58013" s="71"/>
      <c r="Q58013" s="71"/>
    </row>
    <row r="58014" spans="11:17" ht="15" customHeight="1" x14ac:dyDescent="0.2">
      <c r="K58014" s="71"/>
      <c r="M58014" s="71"/>
      <c r="O58014" s="71"/>
      <c r="Q58014" s="71"/>
    </row>
    <row r="58015" spans="11:17" ht="15" customHeight="1" x14ac:dyDescent="0.2">
      <c r="K58015" s="71"/>
      <c r="M58015" s="71"/>
      <c r="O58015" s="71"/>
      <c r="Q58015" s="71"/>
    </row>
    <row r="58016" spans="11:17" ht="15" customHeight="1" x14ac:dyDescent="0.2">
      <c r="K58016" s="71"/>
      <c r="M58016" s="71"/>
      <c r="O58016" s="71"/>
      <c r="Q58016" s="71"/>
    </row>
    <row r="58017" spans="11:17" ht="15" customHeight="1" x14ac:dyDescent="0.2">
      <c r="K58017" s="71"/>
      <c r="M58017" s="71"/>
      <c r="O58017" s="71"/>
      <c r="Q58017" s="71"/>
    </row>
    <row r="58018" spans="11:17" ht="15" customHeight="1" x14ac:dyDescent="0.2">
      <c r="K58018" s="71"/>
      <c r="M58018" s="71"/>
      <c r="O58018" s="71"/>
      <c r="Q58018" s="71"/>
    </row>
    <row r="58019" spans="11:17" ht="15" customHeight="1" x14ac:dyDescent="0.2">
      <c r="K58019" s="71"/>
      <c r="M58019" s="71"/>
      <c r="O58019" s="71"/>
      <c r="Q58019" s="71"/>
    </row>
    <row r="58020" spans="11:17" ht="15" customHeight="1" x14ac:dyDescent="0.2">
      <c r="K58020" s="71"/>
      <c r="M58020" s="71"/>
      <c r="O58020" s="71"/>
      <c r="Q58020" s="71"/>
    </row>
    <row r="58021" spans="11:17" ht="15" customHeight="1" x14ac:dyDescent="0.2">
      <c r="K58021" s="71"/>
      <c r="M58021" s="71"/>
      <c r="O58021" s="71"/>
      <c r="Q58021" s="71"/>
    </row>
    <row r="58022" spans="11:17" ht="15" customHeight="1" x14ac:dyDescent="0.2">
      <c r="K58022" s="71"/>
      <c r="M58022" s="71"/>
      <c r="O58022" s="71"/>
      <c r="Q58022" s="71"/>
    </row>
    <row r="58023" spans="11:17" ht="15" customHeight="1" x14ac:dyDescent="0.2">
      <c r="K58023" s="71"/>
      <c r="M58023" s="71"/>
      <c r="O58023" s="71"/>
      <c r="Q58023" s="71"/>
    </row>
    <row r="58024" spans="11:17" ht="15" customHeight="1" x14ac:dyDescent="0.2">
      <c r="K58024" s="71"/>
      <c r="M58024" s="71"/>
      <c r="O58024" s="71"/>
      <c r="Q58024" s="71"/>
    </row>
    <row r="58025" spans="11:17" ht="15" customHeight="1" x14ac:dyDescent="0.2">
      <c r="K58025" s="71"/>
      <c r="M58025" s="71"/>
      <c r="O58025" s="71"/>
      <c r="Q58025" s="71"/>
    </row>
    <row r="58026" spans="11:17" ht="15" customHeight="1" x14ac:dyDescent="0.2">
      <c r="K58026" s="71"/>
      <c r="M58026" s="71"/>
      <c r="O58026" s="71"/>
      <c r="Q58026" s="71"/>
    </row>
    <row r="58027" spans="11:17" ht="15" customHeight="1" x14ac:dyDescent="0.2">
      <c r="K58027" s="71"/>
      <c r="M58027" s="71"/>
      <c r="O58027" s="71"/>
      <c r="Q58027" s="71"/>
    </row>
    <row r="58028" spans="11:17" ht="15" customHeight="1" x14ac:dyDescent="0.2">
      <c r="K58028" s="71"/>
      <c r="M58028" s="71"/>
      <c r="O58028" s="71"/>
      <c r="Q58028" s="71"/>
    </row>
    <row r="58029" spans="11:17" ht="15" customHeight="1" x14ac:dyDescent="0.2">
      <c r="K58029" s="71"/>
      <c r="M58029" s="71"/>
      <c r="O58029" s="71"/>
      <c r="Q58029" s="71"/>
    </row>
    <row r="58030" spans="11:17" ht="15" customHeight="1" x14ac:dyDescent="0.2">
      <c r="K58030" s="71"/>
      <c r="M58030" s="71"/>
      <c r="O58030" s="71"/>
      <c r="Q58030" s="71"/>
    </row>
    <row r="58031" spans="11:17" ht="15" customHeight="1" x14ac:dyDescent="0.2">
      <c r="K58031" s="71"/>
      <c r="M58031" s="71"/>
      <c r="O58031" s="71"/>
      <c r="Q58031" s="71"/>
    </row>
    <row r="58032" spans="11:17" ht="15" customHeight="1" x14ac:dyDescent="0.2">
      <c r="K58032" s="71"/>
      <c r="M58032" s="71"/>
      <c r="O58032" s="71"/>
      <c r="Q58032" s="71"/>
    </row>
    <row r="58033" spans="11:17" ht="15" customHeight="1" x14ac:dyDescent="0.2">
      <c r="K58033" s="71"/>
      <c r="M58033" s="71"/>
      <c r="O58033" s="71"/>
      <c r="Q58033" s="71"/>
    </row>
    <row r="58034" spans="11:17" ht="15" customHeight="1" x14ac:dyDescent="0.2">
      <c r="K58034" s="71"/>
      <c r="M58034" s="71"/>
      <c r="O58034" s="71"/>
      <c r="Q58034" s="71"/>
    </row>
    <row r="58035" spans="11:17" ht="15" customHeight="1" x14ac:dyDescent="0.2">
      <c r="K58035" s="71"/>
      <c r="M58035" s="71"/>
      <c r="O58035" s="71"/>
      <c r="Q58035" s="71"/>
    </row>
    <row r="58036" spans="11:17" ht="15" customHeight="1" x14ac:dyDescent="0.2">
      <c r="K58036" s="71"/>
      <c r="M58036" s="71"/>
      <c r="O58036" s="71"/>
      <c r="Q58036" s="71"/>
    </row>
    <row r="58037" spans="11:17" ht="15" customHeight="1" x14ac:dyDescent="0.2">
      <c r="K58037" s="71"/>
      <c r="M58037" s="71"/>
      <c r="O58037" s="71"/>
      <c r="Q58037" s="71"/>
    </row>
    <row r="58038" spans="11:17" ht="15" customHeight="1" x14ac:dyDescent="0.2">
      <c r="K58038" s="71"/>
      <c r="M58038" s="71"/>
      <c r="O58038" s="71"/>
      <c r="Q58038" s="71"/>
    </row>
    <row r="58039" spans="11:17" ht="15" customHeight="1" x14ac:dyDescent="0.2">
      <c r="K58039" s="71"/>
      <c r="M58039" s="71"/>
      <c r="O58039" s="71"/>
      <c r="Q58039" s="71"/>
    </row>
    <row r="58040" spans="11:17" ht="15" customHeight="1" x14ac:dyDescent="0.2">
      <c r="K58040" s="71"/>
      <c r="M58040" s="71"/>
      <c r="O58040" s="71"/>
      <c r="Q58040" s="71"/>
    </row>
    <row r="58041" spans="11:17" ht="15" customHeight="1" x14ac:dyDescent="0.2">
      <c r="K58041" s="71"/>
      <c r="M58041" s="71"/>
      <c r="O58041" s="71"/>
      <c r="Q58041" s="71"/>
    </row>
    <row r="58042" spans="11:17" ht="15" customHeight="1" x14ac:dyDescent="0.2">
      <c r="K58042" s="71"/>
      <c r="M58042" s="71"/>
      <c r="O58042" s="71"/>
      <c r="Q58042" s="71"/>
    </row>
    <row r="58043" spans="11:17" ht="15" customHeight="1" x14ac:dyDescent="0.2">
      <c r="K58043" s="71"/>
      <c r="M58043" s="71"/>
      <c r="O58043" s="71"/>
      <c r="Q58043" s="71"/>
    </row>
    <row r="58044" spans="11:17" ht="15" customHeight="1" x14ac:dyDescent="0.2">
      <c r="K58044" s="71"/>
      <c r="M58044" s="71"/>
      <c r="O58044" s="71"/>
      <c r="Q58044" s="71"/>
    </row>
    <row r="58045" spans="11:17" ht="15" customHeight="1" x14ac:dyDescent="0.2">
      <c r="K58045" s="71"/>
      <c r="M58045" s="71"/>
      <c r="O58045" s="71"/>
      <c r="Q58045" s="71"/>
    </row>
    <row r="58046" spans="11:17" ht="15" customHeight="1" x14ac:dyDescent="0.2">
      <c r="K58046" s="71"/>
      <c r="M58046" s="71"/>
      <c r="O58046" s="71"/>
      <c r="Q58046" s="71"/>
    </row>
    <row r="58047" spans="11:17" ht="15" customHeight="1" x14ac:dyDescent="0.2">
      <c r="K58047" s="71"/>
      <c r="M58047" s="71"/>
      <c r="O58047" s="71"/>
      <c r="Q58047" s="71"/>
    </row>
    <row r="58048" spans="11:17" ht="15" customHeight="1" x14ac:dyDescent="0.2">
      <c r="K58048" s="71"/>
      <c r="M58048" s="71"/>
      <c r="O58048" s="71"/>
      <c r="Q58048" s="71"/>
    </row>
    <row r="58049" spans="11:17" ht="15" customHeight="1" x14ac:dyDescent="0.2">
      <c r="K58049" s="71"/>
      <c r="M58049" s="71"/>
      <c r="O58049" s="71"/>
      <c r="Q58049" s="71"/>
    </row>
    <row r="58050" spans="11:17" ht="15" customHeight="1" x14ac:dyDescent="0.2">
      <c r="K58050" s="71"/>
      <c r="M58050" s="71"/>
      <c r="O58050" s="71"/>
      <c r="Q58050" s="71"/>
    </row>
    <row r="58051" spans="11:17" ht="15" customHeight="1" x14ac:dyDescent="0.2">
      <c r="K58051" s="71"/>
      <c r="M58051" s="71"/>
      <c r="O58051" s="71"/>
      <c r="Q58051" s="71"/>
    </row>
    <row r="58052" spans="11:17" ht="15" customHeight="1" x14ac:dyDescent="0.2">
      <c r="K58052" s="71"/>
      <c r="M58052" s="71"/>
      <c r="O58052" s="71"/>
      <c r="Q58052" s="71"/>
    </row>
    <row r="58053" spans="11:17" ht="15" customHeight="1" x14ac:dyDescent="0.2">
      <c r="K58053" s="71"/>
      <c r="M58053" s="71"/>
      <c r="O58053" s="71"/>
      <c r="Q58053" s="71"/>
    </row>
    <row r="58054" spans="11:17" ht="15" customHeight="1" x14ac:dyDescent="0.2">
      <c r="K58054" s="71"/>
      <c r="M58054" s="71"/>
      <c r="O58054" s="71"/>
      <c r="Q58054" s="71"/>
    </row>
    <row r="58055" spans="11:17" ht="15" customHeight="1" x14ac:dyDescent="0.2">
      <c r="K58055" s="71"/>
      <c r="M58055" s="71"/>
      <c r="O58055" s="71"/>
      <c r="Q58055" s="71"/>
    </row>
    <row r="58056" spans="11:17" ht="15" customHeight="1" x14ac:dyDescent="0.2">
      <c r="K58056" s="71"/>
      <c r="M58056" s="71"/>
      <c r="O58056" s="71"/>
      <c r="Q58056" s="71"/>
    </row>
    <row r="58057" spans="11:17" ht="15" customHeight="1" x14ac:dyDescent="0.2">
      <c r="K58057" s="71"/>
      <c r="M58057" s="71"/>
      <c r="O58057" s="71"/>
      <c r="Q58057" s="71"/>
    </row>
    <row r="58058" spans="11:17" ht="15" customHeight="1" x14ac:dyDescent="0.2">
      <c r="K58058" s="71"/>
      <c r="M58058" s="71"/>
      <c r="O58058" s="71"/>
      <c r="Q58058" s="71"/>
    </row>
    <row r="58059" spans="11:17" ht="15" customHeight="1" x14ac:dyDescent="0.2">
      <c r="K58059" s="71"/>
      <c r="M58059" s="71"/>
      <c r="O58059" s="71"/>
      <c r="Q58059" s="71"/>
    </row>
    <row r="58060" spans="11:17" ht="15" customHeight="1" x14ac:dyDescent="0.2">
      <c r="K58060" s="71"/>
      <c r="M58060" s="71"/>
      <c r="O58060" s="71"/>
      <c r="Q58060" s="71"/>
    </row>
    <row r="58061" spans="11:17" ht="15" customHeight="1" x14ac:dyDescent="0.2">
      <c r="K58061" s="71"/>
      <c r="M58061" s="71"/>
      <c r="O58061" s="71"/>
      <c r="Q58061" s="71"/>
    </row>
    <row r="58062" spans="11:17" ht="15" customHeight="1" x14ac:dyDescent="0.2">
      <c r="K58062" s="71"/>
      <c r="M58062" s="71"/>
      <c r="O58062" s="71"/>
      <c r="Q58062" s="71"/>
    </row>
    <row r="58063" spans="11:17" ht="15" customHeight="1" x14ac:dyDescent="0.2">
      <c r="K58063" s="71"/>
      <c r="M58063" s="71"/>
      <c r="O58063" s="71"/>
      <c r="Q58063" s="71"/>
    </row>
    <row r="58064" spans="11:17" ht="15" customHeight="1" x14ac:dyDescent="0.2">
      <c r="K58064" s="71"/>
      <c r="M58064" s="71"/>
      <c r="O58064" s="71"/>
      <c r="Q58064" s="71"/>
    </row>
    <row r="58065" spans="11:17" ht="15" customHeight="1" x14ac:dyDescent="0.2">
      <c r="K58065" s="71"/>
      <c r="M58065" s="71"/>
      <c r="O58065" s="71"/>
      <c r="Q58065" s="71"/>
    </row>
    <row r="58066" spans="11:17" ht="15" customHeight="1" x14ac:dyDescent="0.2">
      <c r="K58066" s="71"/>
      <c r="M58066" s="71"/>
      <c r="O58066" s="71"/>
      <c r="Q58066" s="71"/>
    </row>
    <row r="58067" spans="11:17" ht="15" customHeight="1" x14ac:dyDescent="0.2">
      <c r="K58067" s="71"/>
      <c r="M58067" s="71"/>
      <c r="O58067" s="71"/>
      <c r="Q58067" s="71"/>
    </row>
    <row r="58068" spans="11:17" ht="15" customHeight="1" x14ac:dyDescent="0.2">
      <c r="K58068" s="71"/>
      <c r="M58068" s="71"/>
      <c r="O58068" s="71"/>
      <c r="Q58068" s="71"/>
    </row>
    <row r="58069" spans="11:17" ht="15" customHeight="1" x14ac:dyDescent="0.2">
      <c r="K58069" s="71"/>
      <c r="M58069" s="71"/>
      <c r="O58069" s="71"/>
      <c r="Q58069" s="71"/>
    </row>
    <row r="58070" spans="11:17" ht="15" customHeight="1" x14ac:dyDescent="0.2">
      <c r="K58070" s="71"/>
      <c r="M58070" s="71"/>
      <c r="O58070" s="71"/>
      <c r="Q58070" s="71"/>
    </row>
    <row r="58071" spans="11:17" ht="15" customHeight="1" x14ac:dyDescent="0.2">
      <c r="K58071" s="71"/>
      <c r="M58071" s="71"/>
      <c r="O58071" s="71"/>
      <c r="Q58071" s="71"/>
    </row>
    <row r="58072" spans="11:17" ht="15" customHeight="1" x14ac:dyDescent="0.2">
      <c r="K58072" s="71"/>
      <c r="M58072" s="71"/>
      <c r="O58072" s="71"/>
      <c r="Q58072" s="71"/>
    </row>
    <row r="58073" spans="11:17" ht="15" customHeight="1" x14ac:dyDescent="0.2">
      <c r="K58073" s="71"/>
      <c r="M58073" s="71"/>
      <c r="O58073" s="71"/>
      <c r="Q58073" s="71"/>
    </row>
    <row r="58074" spans="11:17" ht="15" customHeight="1" x14ac:dyDescent="0.2">
      <c r="K58074" s="71"/>
      <c r="M58074" s="71"/>
      <c r="O58074" s="71"/>
      <c r="Q58074" s="71"/>
    </row>
    <row r="58075" spans="11:17" ht="15" customHeight="1" x14ac:dyDescent="0.2">
      <c r="K58075" s="71"/>
      <c r="M58075" s="71"/>
      <c r="O58075" s="71"/>
      <c r="Q58075" s="71"/>
    </row>
    <row r="58076" spans="11:17" ht="15" customHeight="1" x14ac:dyDescent="0.2">
      <c r="K58076" s="71"/>
      <c r="M58076" s="71"/>
      <c r="O58076" s="71"/>
      <c r="Q58076" s="71"/>
    </row>
    <row r="58077" spans="11:17" ht="15" customHeight="1" x14ac:dyDescent="0.2">
      <c r="K58077" s="71"/>
      <c r="M58077" s="71"/>
      <c r="O58077" s="71"/>
      <c r="Q58077" s="71"/>
    </row>
    <row r="58078" spans="11:17" ht="15" customHeight="1" x14ac:dyDescent="0.2">
      <c r="K58078" s="71"/>
      <c r="M58078" s="71"/>
      <c r="O58078" s="71"/>
      <c r="Q58078" s="71"/>
    </row>
    <row r="58079" spans="11:17" ht="15" customHeight="1" x14ac:dyDescent="0.2">
      <c r="K58079" s="71"/>
      <c r="M58079" s="71"/>
      <c r="O58079" s="71"/>
      <c r="Q58079" s="71"/>
    </row>
    <row r="58080" spans="11:17" ht="15" customHeight="1" x14ac:dyDescent="0.2">
      <c r="K58080" s="71"/>
      <c r="M58080" s="71"/>
      <c r="O58080" s="71"/>
      <c r="Q58080" s="71"/>
    </row>
    <row r="58081" spans="11:17" ht="15" customHeight="1" x14ac:dyDescent="0.2">
      <c r="K58081" s="71"/>
      <c r="M58081" s="71"/>
      <c r="O58081" s="71"/>
      <c r="Q58081" s="71"/>
    </row>
    <row r="58082" spans="11:17" ht="15" customHeight="1" x14ac:dyDescent="0.2">
      <c r="K58082" s="71"/>
      <c r="M58082" s="71"/>
      <c r="O58082" s="71"/>
      <c r="Q58082" s="71"/>
    </row>
    <row r="58083" spans="11:17" ht="15" customHeight="1" x14ac:dyDescent="0.2">
      <c r="K58083" s="71"/>
      <c r="M58083" s="71"/>
      <c r="O58083" s="71"/>
      <c r="Q58083" s="71"/>
    </row>
    <row r="58084" spans="11:17" ht="15" customHeight="1" x14ac:dyDescent="0.2">
      <c r="K58084" s="71"/>
      <c r="M58084" s="71"/>
      <c r="O58084" s="71"/>
      <c r="Q58084" s="71"/>
    </row>
    <row r="58085" spans="11:17" ht="15" customHeight="1" x14ac:dyDescent="0.2">
      <c r="K58085" s="71"/>
      <c r="M58085" s="71"/>
      <c r="O58085" s="71"/>
      <c r="Q58085" s="71"/>
    </row>
    <row r="58086" spans="11:17" ht="15" customHeight="1" x14ac:dyDescent="0.2">
      <c r="K58086" s="71"/>
      <c r="M58086" s="71"/>
      <c r="O58086" s="71"/>
      <c r="Q58086" s="71"/>
    </row>
    <row r="58087" spans="11:17" ht="15" customHeight="1" x14ac:dyDescent="0.2">
      <c r="K58087" s="71"/>
      <c r="M58087" s="71"/>
      <c r="O58087" s="71"/>
      <c r="Q58087" s="71"/>
    </row>
    <row r="58088" spans="11:17" ht="15" customHeight="1" x14ac:dyDescent="0.2">
      <c r="K58088" s="71"/>
      <c r="M58088" s="71"/>
      <c r="O58088" s="71"/>
      <c r="Q58088" s="71"/>
    </row>
    <row r="58089" spans="11:17" ht="15" customHeight="1" x14ac:dyDescent="0.2">
      <c r="K58089" s="71"/>
      <c r="M58089" s="71"/>
      <c r="O58089" s="71"/>
      <c r="Q58089" s="71"/>
    </row>
    <row r="58090" spans="11:17" ht="15" customHeight="1" x14ac:dyDescent="0.2">
      <c r="K58090" s="71"/>
      <c r="M58090" s="71"/>
      <c r="O58090" s="71"/>
      <c r="Q58090" s="71"/>
    </row>
    <row r="58091" spans="11:17" ht="15" customHeight="1" x14ac:dyDescent="0.2">
      <c r="K58091" s="71"/>
      <c r="M58091" s="71"/>
      <c r="O58091" s="71"/>
      <c r="Q58091" s="71"/>
    </row>
    <row r="58092" spans="11:17" ht="15" customHeight="1" x14ac:dyDescent="0.2">
      <c r="K58092" s="71"/>
      <c r="M58092" s="71"/>
      <c r="O58092" s="71"/>
      <c r="Q58092" s="71"/>
    </row>
    <row r="58093" spans="11:17" ht="15" customHeight="1" x14ac:dyDescent="0.2">
      <c r="K58093" s="71"/>
      <c r="M58093" s="71"/>
      <c r="O58093" s="71"/>
      <c r="Q58093" s="71"/>
    </row>
    <row r="58094" spans="11:17" ht="15" customHeight="1" x14ac:dyDescent="0.2">
      <c r="K58094" s="71"/>
      <c r="M58094" s="71"/>
      <c r="O58094" s="71"/>
      <c r="Q58094" s="71"/>
    </row>
    <row r="58095" spans="11:17" ht="15" customHeight="1" x14ac:dyDescent="0.2">
      <c r="K58095" s="71"/>
      <c r="M58095" s="71"/>
      <c r="O58095" s="71"/>
      <c r="Q58095" s="71"/>
    </row>
    <row r="58096" spans="11:17" ht="15" customHeight="1" x14ac:dyDescent="0.2">
      <c r="K58096" s="71"/>
      <c r="M58096" s="71"/>
      <c r="O58096" s="71"/>
      <c r="Q58096" s="71"/>
    </row>
    <row r="58097" spans="11:17" ht="15" customHeight="1" x14ac:dyDescent="0.2">
      <c r="K58097" s="71"/>
      <c r="M58097" s="71"/>
      <c r="O58097" s="71"/>
      <c r="Q58097" s="71"/>
    </row>
    <row r="58098" spans="11:17" ht="15" customHeight="1" x14ac:dyDescent="0.2">
      <c r="K58098" s="71"/>
      <c r="M58098" s="71"/>
      <c r="O58098" s="71"/>
      <c r="Q58098" s="71"/>
    </row>
    <row r="58099" spans="11:17" ht="15" customHeight="1" x14ac:dyDescent="0.2">
      <c r="K58099" s="71"/>
      <c r="M58099" s="71"/>
      <c r="O58099" s="71"/>
      <c r="Q58099" s="71"/>
    </row>
    <row r="58100" spans="11:17" ht="15" customHeight="1" x14ac:dyDescent="0.2">
      <c r="K58100" s="71"/>
      <c r="M58100" s="71"/>
      <c r="O58100" s="71"/>
      <c r="Q58100" s="71"/>
    </row>
    <row r="58101" spans="11:17" ht="15" customHeight="1" x14ac:dyDescent="0.2">
      <c r="K58101" s="71"/>
      <c r="M58101" s="71"/>
      <c r="O58101" s="71"/>
      <c r="Q58101" s="71"/>
    </row>
    <row r="58102" spans="11:17" ht="15" customHeight="1" x14ac:dyDescent="0.2">
      <c r="K58102" s="71"/>
      <c r="M58102" s="71"/>
      <c r="O58102" s="71"/>
      <c r="Q58102" s="71"/>
    </row>
    <row r="58103" spans="11:17" ht="15" customHeight="1" x14ac:dyDescent="0.2">
      <c r="K58103" s="71"/>
      <c r="M58103" s="71"/>
      <c r="O58103" s="71"/>
      <c r="Q58103" s="71"/>
    </row>
    <row r="58104" spans="11:17" ht="15" customHeight="1" x14ac:dyDescent="0.2">
      <c r="K58104" s="71"/>
      <c r="M58104" s="71"/>
      <c r="O58104" s="71"/>
      <c r="Q58104" s="71"/>
    </row>
    <row r="58105" spans="11:17" ht="15" customHeight="1" x14ac:dyDescent="0.2">
      <c r="K58105" s="71"/>
      <c r="M58105" s="71"/>
      <c r="O58105" s="71"/>
      <c r="Q58105" s="71"/>
    </row>
    <row r="58106" spans="11:17" ht="15" customHeight="1" x14ac:dyDescent="0.2">
      <c r="K58106" s="71"/>
      <c r="M58106" s="71"/>
      <c r="O58106" s="71"/>
      <c r="Q58106" s="71"/>
    </row>
    <row r="58107" spans="11:17" ht="15" customHeight="1" x14ac:dyDescent="0.2">
      <c r="K58107" s="71"/>
      <c r="M58107" s="71"/>
      <c r="O58107" s="71"/>
      <c r="Q58107" s="71"/>
    </row>
    <row r="58108" spans="11:17" ht="15" customHeight="1" x14ac:dyDescent="0.2">
      <c r="K58108" s="71"/>
      <c r="M58108" s="71"/>
      <c r="O58108" s="71"/>
      <c r="Q58108" s="71"/>
    </row>
    <row r="58109" spans="11:17" ht="15" customHeight="1" x14ac:dyDescent="0.2">
      <c r="K58109" s="71"/>
      <c r="M58109" s="71"/>
      <c r="O58109" s="71"/>
      <c r="Q58109" s="71"/>
    </row>
    <row r="58110" spans="11:17" ht="15" customHeight="1" x14ac:dyDescent="0.2">
      <c r="K58110" s="71"/>
      <c r="M58110" s="71"/>
      <c r="O58110" s="71"/>
      <c r="Q58110" s="71"/>
    </row>
    <row r="58111" spans="11:17" ht="15" customHeight="1" x14ac:dyDescent="0.2">
      <c r="K58111" s="71"/>
      <c r="M58111" s="71"/>
      <c r="O58111" s="71"/>
      <c r="Q58111" s="71"/>
    </row>
    <row r="58112" spans="11:17" ht="15" customHeight="1" x14ac:dyDescent="0.2">
      <c r="K58112" s="71"/>
      <c r="M58112" s="71"/>
      <c r="O58112" s="71"/>
      <c r="Q58112" s="71"/>
    </row>
    <row r="58113" spans="11:17" ht="15" customHeight="1" x14ac:dyDescent="0.2">
      <c r="K58113" s="71"/>
      <c r="M58113" s="71"/>
      <c r="O58113" s="71"/>
      <c r="Q58113" s="71"/>
    </row>
    <row r="58114" spans="11:17" ht="15" customHeight="1" x14ac:dyDescent="0.2">
      <c r="K58114" s="71"/>
      <c r="M58114" s="71"/>
      <c r="O58114" s="71"/>
      <c r="Q58114" s="71"/>
    </row>
    <row r="58115" spans="11:17" ht="15" customHeight="1" x14ac:dyDescent="0.2">
      <c r="K58115" s="71"/>
      <c r="M58115" s="71"/>
      <c r="O58115" s="71"/>
      <c r="Q58115" s="71"/>
    </row>
    <row r="58116" spans="11:17" ht="15" customHeight="1" x14ac:dyDescent="0.2">
      <c r="K58116" s="71"/>
      <c r="M58116" s="71"/>
      <c r="O58116" s="71"/>
      <c r="Q58116" s="71"/>
    </row>
    <row r="58117" spans="11:17" ht="15" customHeight="1" x14ac:dyDescent="0.2">
      <c r="K58117" s="71"/>
      <c r="M58117" s="71"/>
      <c r="O58117" s="71"/>
      <c r="Q58117" s="71"/>
    </row>
    <row r="58118" spans="11:17" ht="15" customHeight="1" x14ac:dyDescent="0.2">
      <c r="K58118" s="71"/>
      <c r="M58118" s="71"/>
      <c r="O58118" s="71"/>
      <c r="Q58118" s="71"/>
    </row>
    <row r="58119" spans="11:17" ht="15" customHeight="1" x14ac:dyDescent="0.2">
      <c r="K58119" s="71"/>
      <c r="M58119" s="71"/>
      <c r="O58119" s="71"/>
      <c r="Q58119" s="71"/>
    </row>
    <row r="58120" spans="11:17" ht="15" customHeight="1" x14ac:dyDescent="0.2">
      <c r="K58120" s="71"/>
      <c r="M58120" s="71"/>
      <c r="O58120" s="71"/>
      <c r="Q58120" s="71"/>
    </row>
    <row r="58121" spans="11:17" ht="15" customHeight="1" x14ac:dyDescent="0.2">
      <c r="K58121" s="71"/>
      <c r="M58121" s="71"/>
      <c r="O58121" s="71"/>
      <c r="Q58121" s="71"/>
    </row>
    <row r="58122" spans="11:17" ht="15" customHeight="1" x14ac:dyDescent="0.2">
      <c r="K58122" s="71"/>
      <c r="M58122" s="71"/>
      <c r="O58122" s="71"/>
      <c r="Q58122" s="71"/>
    </row>
    <row r="58123" spans="11:17" ht="15" customHeight="1" x14ac:dyDescent="0.2">
      <c r="K58123" s="71"/>
      <c r="M58123" s="71"/>
      <c r="O58123" s="71"/>
      <c r="Q58123" s="71"/>
    </row>
    <row r="58124" spans="11:17" ht="15" customHeight="1" x14ac:dyDescent="0.2">
      <c r="K58124" s="71"/>
      <c r="M58124" s="71"/>
      <c r="O58124" s="71"/>
      <c r="Q58124" s="71"/>
    </row>
    <row r="58125" spans="11:17" ht="15" customHeight="1" x14ac:dyDescent="0.2">
      <c r="K58125" s="71"/>
      <c r="M58125" s="71"/>
      <c r="O58125" s="71"/>
      <c r="Q58125" s="71"/>
    </row>
    <row r="58126" spans="11:17" ht="15" customHeight="1" x14ac:dyDescent="0.2">
      <c r="K58126" s="71"/>
      <c r="M58126" s="71"/>
      <c r="O58126" s="71"/>
      <c r="Q58126" s="71"/>
    </row>
    <row r="58127" spans="11:17" ht="15" customHeight="1" x14ac:dyDescent="0.2">
      <c r="K58127" s="71"/>
      <c r="M58127" s="71"/>
      <c r="O58127" s="71"/>
      <c r="Q58127" s="71"/>
    </row>
    <row r="58128" spans="11:17" ht="15" customHeight="1" x14ac:dyDescent="0.2">
      <c r="K58128" s="71"/>
      <c r="M58128" s="71"/>
      <c r="O58128" s="71"/>
      <c r="Q58128" s="71"/>
    </row>
    <row r="58129" spans="11:17" ht="15" customHeight="1" x14ac:dyDescent="0.2">
      <c r="K58129" s="71"/>
      <c r="M58129" s="71"/>
      <c r="O58129" s="71"/>
      <c r="Q58129" s="71"/>
    </row>
    <row r="58130" spans="11:17" ht="15" customHeight="1" x14ac:dyDescent="0.2">
      <c r="K58130" s="71"/>
      <c r="M58130" s="71"/>
      <c r="O58130" s="71"/>
      <c r="Q58130" s="71"/>
    </row>
    <row r="58131" spans="11:17" ht="15" customHeight="1" x14ac:dyDescent="0.2">
      <c r="K58131" s="71"/>
      <c r="M58131" s="71"/>
      <c r="O58131" s="71"/>
      <c r="Q58131" s="71"/>
    </row>
    <row r="58132" spans="11:17" ht="15" customHeight="1" x14ac:dyDescent="0.2">
      <c r="K58132" s="71"/>
      <c r="M58132" s="71"/>
      <c r="O58132" s="71"/>
      <c r="Q58132" s="71"/>
    </row>
    <row r="58133" spans="11:17" ht="15" customHeight="1" x14ac:dyDescent="0.2">
      <c r="K58133" s="71"/>
      <c r="M58133" s="71"/>
      <c r="O58133" s="71"/>
      <c r="Q58133" s="71"/>
    </row>
    <row r="58134" spans="11:17" ht="15" customHeight="1" x14ac:dyDescent="0.2">
      <c r="K58134" s="71"/>
      <c r="M58134" s="71"/>
      <c r="O58134" s="71"/>
      <c r="Q58134" s="71"/>
    </row>
    <row r="58135" spans="11:17" ht="15" customHeight="1" x14ac:dyDescent="0.2">
      <c r="K58135" s="71"/>
      <c r="M58135" s="71"/>
      <c r="O58135" s="71"/>
      <c r="Q58135" s="71"/>
    </row>
    <row r="58136" spans="11:17" ht="15" customHeight="1" x14ac:dyDescent="0.2">
      <c r="K58136" s="71"/>
      <c r="M58136" s="71"/>
      <c r="O58136" s="71"/>
      <c r="Q58136" s="71"/>
    </row>
    <row r="58137" spans="11:17" ht="15" customHeight="1" x14ac:dyDescent="0.2">
      <c r="K58137" s="71"/>
      <c r="M58137" s="71"/>
      <c r="O58137" s="71"/>
      <c r="Q58137" s="71"/>
    </row>
    <row r="58138" spans="11:17" ht="15" customHeight="1" x14ac:dyDescent="0.2">
      <c r="K58138" s="71"/>
      <c r="M58138" s="71"/>
      <c r="O58138" s="71"/>
      <c r="Q58138" s="71"/>
    </row>
    <row r="58139" spans="11:17" ht="15" customHeight="1" x14ac:dyDescent="0.2">
      <c r="K58139" s="71"/>
      <c r="M58139" s="71"/>
      <c r="O58139" s="71"/>
      <c r="Q58139" s="71"/>
    </row>
    <row r="58140" spans="11:17" ht="15" customHeight="1" x14ac:dyDescent="0.2">
      <c r="K58140" s="71"/>
      <c r="M58140" s="71"/>
      <c r="O58140" s="71"/>
      <c r="Q58140" s="71"/>
    </row>
    <row r="58141" spans="11:17" ht="15" customHeight="1" x14ac:dyDescent="0.2">
      <c r="K58141" s="71"/>
      <c r="M58141" s="71"/>
      <c r="O58141" s="71"/>
      <c r="Q58141" s="71"/>
    </row>
    <row r="58142" spans="11:17" ht="15" customHeight="1" x14ac:dyDescent="0.2">
      <c r="K58142" s="71"/>
      <c r="M58142" s="71"/>
      <c r="O58142" s="71"/>
      <c r="Q58142" s="71"/>
    </row>
    <row r="58143" spans="11:17" ht="15" customHeight="1" x14ac:dyDescent="0.2">
      <c r="K58143" s="71"/>
      <c r="M58143" s="71"/>
      <c r="O58143" s="71"/>
      <c r="Q58143" s="71"/>
    </row>
    <row r="58144" spans="11:17" ht="15" customHeight="1" x14ac:dyDescent="0.2">
      <c r="K58144" s="71"/>
      <c r="M58144" s="71"/>
      <c r="O58144" s="71"/>
      <c r="Q58144" s="71"/>
    </row>
    <row r="58145" spans="11:17" ht="15" customHeight="1" x14ac:dyDescent="0.2">
      <c r="K58145" s="71"/>
      <c r="M58145" s="71"/>
      <c r="O58145" s="71"/>
      <c r="Q58145" s="71"/>
    </row>
    <row r="58146" spans="11:17" ht="15" customHeight="1" x14ac:dyDescent="0.2">
      <c r="K58146" s="71"/>
      <c r="M58146" s="71"/>
      <c r="O58146" s="71"/>
      <c r="Q58146" s="71"/>
    </row>
    <row r="58147" spans="11:17" ht="15" customHeight="1" x14ac:dyDescent="0.2">
      <c r="K58147" s="71"/>
      <c r="M58147" s="71"/>
      <c r="O58147" s="71"/>
      <c r="Q58147" s="71"/>
    </row>
    <row r="58148" spans="11:17" ht="15" customHeight="1" x14ac:dyDescent="0.2">
      <c r="K58148" s="71"/>
      <c r="M58148" s="71"/>
      <c r="O58148" s="71"/>
      <c r="Q58148" s="71"/>
    </row>
    <row r="58149" spans="11:17" ht="15" customHeight="1" x14ac:dyDescent="0.2">
      <c r="K58149" s="71"/>
      <c r="M58149" s="71"/>
      <c r="O58149" s="71"/>
      <c r="Q58149" s="71"/>
    </row>
    <row r="58150" spans="11:17" ht="15" customHeight="1" x14ac:dyDescent="0.2">
      <c r="K58150" s="71"/>
      <c r="M58150" s="71"/>
      <c r="O58150" s="71"/>
      <c r="Q58150" s="71"/>
    </row>
    <row r="58151" spans="11:17" ht="15" customHeight="1" x14ac:dyDescent="0.2">
      <c r="K58151" s="71"/>
      <c r="M58151" s="71"/>
      <c r="O58151" s="71"/>
      <c r="Q58151" s="71"/>
    </row>
    <row r="58152" spans="11:17" ht="15" customHeight="1" x14ac:dyDescent="0.2">
      <c r="K58152" s="71"/>
      <c r="M58152" s="71"/>
      <c r="O58152" s="71"/>
      <c r="Q58152" s="71"/>
    </row>
    <row r="58153" spans="11:17" ht="15" customHeight="1" x14ac:dyDescent="0.2">
      <c r="K58153" s="71"/>
      <c r="M58153" s="71"/>
      <c r="O58153" s="71"/>
      <c r="Q58153" s="71"/>
    </row>
    <row r="58154" spans="11:17" ht="15" customHeight="1" x14ac:dyDescent="0.2">
      <c r="K58154" s="71"/>
      <c r="M58154" s="71"/>
      <c r="O58154" s="71"/>
      <c r="Q58154" s="71"/>
    </row>
    <row r="58155" spans="11:17" ht="15" customHeight="1" x14ac:dyDescent="0.2">
      <c r="K58155" s="71"/>
      <c r="M58155" s="71"/>
      <c r="O58155" s="71"/>
      <c r="Q58155" s="71"/>
    </row>
    <row r="58156" spans="11:17" ht="15" customHeight="1" x14ac:dyDescent="0.2">
      <c r="K58156" s="71"/>
      <c r="M58156" s="71"/>
      <c r="O58156" s="71"/>
      <c r="Q58156" s="71"/>
    </row>
    <row r="58157" spans="11:17" ht="15" customHeight="1" x14ac:dyDescent="0.2">
      <c r="K58157" s="71"/>
      <c r="M58157" s="71"/>
      <c r="O58157" s="71"/>
      <c r="Q58157" s="71"/>
    </row>
    <row r="58158" spans="11:17" ht="15" customHeight="1" x14ac:dyDescent="0.2">
      <c r="K58158" s="71"/>
      <c r="M58158" s="71"/>
      <c r="O58158" s="71"/>
      <c r="Q58158" s="71"/>
    </row>
    <row r="58159" spans="11:17" ht="15" customHeight="1" x14ac:dyDescent="0.2">
      <c r="K58159" s="71"/>
      <c r="M58159" s="71"/>
      <c r="O58159" s="71"/>
      <c r="Q58159" s="71"/>
    </row>
    <row r="58160" spans="11:17" ht="15" customHeight="1" x14ac:dyDescent="0.2">
      <c r="K58160" s="71"/>
      <c r="M58160" s="71"/>
      <c r="O58160" s="71"/>
      <c r="Q58160" s="71"/>
    </row>
    <row r="58161" spans="11:17" ht="15" customHeight="1" x14ac:dyDescent="0.2">
      <c r="K58161" s="71"/>
      <c r="M58161" s="71"/>
      <c r="O58161" s="71"/>
      <c r="Q58161" s="71"/>
    </row>
    <row r="58162" spans="11:17" ht="15" customHeight="1" x14ac:dyDescent="0.2">
      <c r="K58162" s="71"/>
      <c r="M58162" s="71"/>
      <c r="O58162" s="71"/>
      <c r="Q58162" s="71"/>
    </row>
    <row r="58163" spans="11:17" ht="15" customHeight="1" x14ac:dyDescent="0.2">
      <c r="K58163" s="71"/>
      <c r="M58163" s="71"/>
      <c r="O58163" s="71"/>
      <c r="Q58163" s="71"/>
    </row>
    <row r="58164" spans="11:17" ht="15" customHeight="1" x14ac:dyDescent="0.2">
      <c r="K58164" s="71"/>
      <c r="M58164" s="71"/>
      <c r="O58164" s="71"/>
      <c r="Q58164" s="71"/>
    </row>
    <row r="58165" spans="11:17" ht="15" customHeight="1" x14ac:dyDescent="0.2">
      <c r="K58165" s="71"/>
      <c r="M58165" s="71"/>
      <c r="O58165" s="71"/>
      <c r="Q58165" s="71"/>
    </row>
    <row r="58166" spans="11:17" ht="15" customHeight="1" x14ac:dyDescent="0.2">
      <c r="K58166" s="71"/>
      <c r="M58166" s="71"/>
      <c r="O58166" s="71"/>
      <c r="Q58166" s="71"/>
    </row>
    <row r="58167" spans="11:17" ht="15" customHeight="1" x14ac:dyDescent="0.2">
      <c r="K58167" s="71"/>
      <c r="M58167" s="71"/>
      <c r="O58167" s="71"/>
      <c r="Q58167" s="71"/>
    </row>
    <row r="58168" spans="11:17" ht="15" customHeight="1" x14ac:dyDescent="0.2">
      <c r="K58168" s="71"/>
      <c r="M58168" s="71"/>
      <c r="O58168" s="71"/>
      <c r="Q58168" s="71"/>
    </row>
    <row r="58169" spans="11:17" ht="15" customHeight="1" x14ac:dyDescent="0.2">
      <c r="K58169" s="71"/>
      <c r="M58169" s="71"/>
      <c r="O58169" s="71"/>
      <c r="Q58169" s="71"/>
    </row>
    <row r="58170" spans="11:17" ht="15" customHeight="1" x14ac:dyDescent="0.2">
      <c r="K58170" s="71"/>
      <c r="M58170" s="71"/>
      <c r="O58170" s="71"/>
      <c r="Q58170" s="71"/>
    </row>
    <row r="58171" spans="11:17" ht="15" customHeight="1" x14ac:dyDescent="0.2">
      <c r="K58171" s="71"/>
      <c r="M58171" s="71"/>
      <c r="O58171" s="71"/>
      <c r="Q58171" s="71"/>
    </row>
    <row r="58172" spans="11:17" ht="15" customHeight="1" x14ac:dyDescent="0.2">
      <c r="K58172" s="71"/>
      <c r="M58172" s="71"/>
      <c r="O58172" s="71"/>
      <c r="Q58172" s="71"/>
    </row>
    <row r="58173" spans="11:17" ht="15" customHeight="1" x14ac:dyDescent="0.2">
      <c r="K58173" s="71"/>
      <c r="M58173" s="71"/>
      <c r="O58173" s="71"/>
      <c r="Q58173" s="71"/>
    </row>
    <row r="58174" spans="11:17" ht="15" customHeight="1" x14ac:dyDescent="0.2">
      <c r="K58174" s="71"/>
      <c r="M58174" s="71"/>
      <c r="O58174" s="71"/>
      <c r="Q58174" s="71"/>
    </row>
    <row r="58175" spans="11:17" ht="15" customHeight="1" x14ac:dyDescent="0.2">
      <c r="K58175" s="71"/>
      <c r="M58175" s="71"/>
      <c r="O58175" s="71"/>
      <c r="Q58175" s="71"/>
    </row>
    <row r="58176" spans="11:17" ht="15" customHeight="1" x14ac:dyDescent="0.2">
      <c r="K58176" s="71"/>
      <c r="M58176" s="71"/>
      <c r="O58176" s="71"/>
      <c r="Q58176" s="71"/>
    </row>
    <row r="58177" spans="11:17" ht="15" customHeight="1" x14ac:dyDescent="0.2">
      <c r="K58177" s="71"/>
      <c r="M58177" s="71"/>
      <c r="O58177" s="71"/>
      <c r="Q58177" s="71"/>
    </row>
    <row r="58178" spans="11:17" ht="15" customHeight="1" x14ac:dyDescent="0.2">
      <c r="K58178" s="71"/>
      <c r="M58178" s="71"/>
      <c r="O58178" s="71"/>
      <c r="Q58178" s="71"/>
    </row>
    <row r="58179" spans="11:17" ht="15" customHeight="1" x14ac:dyDescent="0.2">
      <c r="K58179" s="71"/>
      <c r="M58179" s="71"/>
      <c r="O58179" s="71"/>
      <c r="Q58179" s="71"/>
    </row>
    <row r="58180" spans="11:17" ht="15" customHeight="1" x14ac:dyDescent="0.2">
      <c r="K58180" s="71"/>
      <c r="M58180" s="71"/>
      <c r="O58180" s="71"/>
      <c r="Q58180" s="71"/>
    </row>
    <row r="58181" spans="11:17" ht="15" customHeight="1" x14ac:dyDescent="0.2">
      <c r="K58181" s="71"/>
      <c r="M58181" s="71"/>
      <c r="O58181" s="71"/>
      <c r="Q58181" s="71"/>
    </row>
    <row r="58182" spans="11:17" ht="15" customHeight="1" x14ac:dyDescent="0.2">
      <c r="K58182" s="71"/>
      <c r="M58182" s="71"/>
      <c r="O58182" s="71"/>
      <c r="Q58182" s="71"/>
    </row>
    <row r="58183" spans="11:17" ht="15" customHeight="1" x14ac:dyDescent="0.2">
      <c r="K58183" s="71"/>
      <c r="M58183" s="71"/>
      <c r="O58183" s="71"/>
      <c r="Q58183" s="71"/>
    </row>
    <row r="58184" spans="11:17" ht="15" customHeight="1" x14ac:dyDescent="0.2">
      <c r="K58184" s="71"/>
      <c r="M58184" s="71"/>
      <c r="O58184" s="71"/>
      <c r="Q58184" s="71"/>
    </row>
    <row r="58185" spans="11:17" ht="15" customHeight="1" x14ac:dyDescent="0.2">
      <c r="K58185" s="71"/>
      <c r="M58185" s="71"/>
      <c r="O58185" s="71"/>
      <c r="Q58185" s="71"/>
    </row>
    <row r="58186" spans="11:17" ht="15" customHeight="1" x14ac:dyDescent="0.2">
      <c r="K58186" s="71"/>
      <c r="M58186" s="71"/>
      <c r="O58186" s="71"/>
      <c r="Q58186" s="71"/>
    </row>
    <row r="58187" spans="11:17" ht="15" customHeight="1" x14ac:dyDescent="0.2">
      <c r="K58187" s="71"/>
      <c r="M58187" s="71"/>
      <c r="O58187" s="71"/>
      <c r="Q58187" s="71"/>
    </row>
    <row r="58188" spans="11:17" ht="15" customHeight="1" x14ac:dyDescent="0.2">
      <c r="K58188" s="71"/>
      <c r="M58188" s="71"/>
      <c r="O58188" s="71"/>
      <c r="Q58188" s="71"/>
    </row>
    <row r="58189" spans="11:17" ht="15" customHeight="1" x14ac:dyDescent="0.2">
      <c r="K58189" s="71"/>
      <c r="M58189" s="71"/>
      <c r="O58189" s="71"/>
      <c r="Q58189" s="71"/>
    </row>
    <row r="58190" spans="11:17" ht="15" customHeight="1" x14ac:dyDescent="0.2">
      <c r="K58190" s="71"/>
      <c r="M58190" s="71"/>
      <c r="O58190" s="71"/>
      <c r="Q58190" s="71"/>
    </row>
    <row r="58191" spans="11:17" ht="15" customHeight="1" x14ac:dyDescent="0.2">
      <c r="K58191" s="71"/>
      <c r="M58191" s="71"/>
      <c r="O58191" s="71"/>
      <c r="Q58191" s="71"/>
    </row>
    <row r="58192" spans="11:17" ht="15" customHeight="1" x14ac:dyDescent="0.2">
      <c r="K58192" s="71"/>
      <c r="M58192" s="71"/>
      <c r="O58192" s="71"/>
      <c r="Q58192" s="71"/>
    </row>
    <row r="58193" spans="11:17" ht="15" customHeight="1" x14ac:dyDescent="0.2">
      <c r="K58193" s="71"/>
      <c r="M58193" s="71"/>
      <c r="O58193" s="71"/>
      <c r="Q58193" s="71"/>
    </row>
    <row r="58194" spans="11:17" ht="15" customHeight="1" x14ac:dyDescent="0.2">
      <c r="K58194" s="71"/>
      <c r="M58194" s="71"/>
      <c r="O58194" s="71"/>
      <c r="Q58194" s="71"/>
    </row>
    <row r="58195" spans="11:17" ht="15" customHeight="1" x14ac:dyDescent="0.2">
      <c r="K58195" s="71"/>
      <c r="M58195" s="71"/>
      <c r="O58195" s="71"/>
      <c r="Q58195" s="71"/>
    </row>
    <row r="58196" spans="11:17" ht="15" customHeight="1" x14ac:dyDescent="0.2">
      <c r="K58196" s="71"/>
      <c r="M58196" s="71"/>
      <c r="O58196" s="71"/>
      <c r="Q58196" s="71"/>
    </row>
    <row r="58197" spans="11:17" ht="15" customHeight="1" x14ac:dyDescent="0.2">
      <c r="K58197" s="71"/>
      <c r="M58197" s="71"/>
      <c r="O58197" s="71"/>
      <c r="Q58197" s="71"/>
    </row>
    <row r="58198" spans="11:17" ht="15" customHeight="1" x14ac:dyDescent="0.2">
      <c r="K58198" s="71"/>
      <c r="M58198" s="71"/>
      <c r="O58198" s="71"/>
      <c r="Q58198" s="71"/>
    </row>
    <row r="58199" spans="11:17" ht="15" customHeight="1" x14ac:dyDescent="0.2">
      <c r="K58199" s="71"/>
      <c r="M58199" s="71"/>
      <c r="O58199" s="71"/>
      <c r="Q58199" s="71"/>
    </row>
    <row r="58200" spans="11:17" ht="15" customHeight="1" x14ac:dyDescent="0.2">
      <c r="K58200" s="71"/>
      <c r="M58200" s="71"/>
      <c r="O58200" s="71"/>
      <c r="Q58200" s="71"/>
    </row>
    <row r="58201" spans="11:17" ht="15" customHeight="1" x14ac:dyDescent="0.2">
      <c r="K58201" s="71"/>
      <c r="M58201" s="71"/>
      <c r="O58201" s="71"/>
      <c r="Q58201" s="71"/>
    </row>
    <row r="58202" spans="11:17" ht="15" customHeight="1" x14ac:dyDescent="0.2">
      <c r="K58202" s="71"/>
      <c r="M58202" s="71"/>
      <c r="O58202" s="71"/>
      <c r="Q58202" s="71"/>
    </row>
    <row r="58203" spans="11:17" ht="15" customHeight="1" x14ac:dyDescent="0.2">
      <c r="K58203" s="71"/>
      <c r="M58203" s="71"/>
      <c r="O58203" s="71"/>
      <c r="Q58203" s="71"/>
    </row>
    <row r="58204" spans="11:17" ht="15" customHeight="1" x14ac:dyDescent="0.2">
      <c r="K58204" s="71"/>
      <c r="M58204" s="71"/>
      <c r="O58204" s="71"/>
      <c r="Q58204" s="71"/>
    </row>
    <row r="58205" spans="11:17" ht="15" customHeight="1" x14ac:dyDescent="0.2">
      <c r="K58205" s="71"/>
      <c r="M58205" s="71"/>
      <c r="O58205" s="71"/>
      <c r="Q58205" s="71"/>
    </row>
    <row r="58206" spans="11:17" ht="15" customHeight="1" x14ac:dyDescent="0.2">
      <c r="K58206" s="71"/>
      <c r="M58206" s="71"/>
      <c r="O58206" s="71"/>
      <c r="Q58206" s="71"/>
    </row>
    <row r="58207" spans="11:17" ht="15" customHeight="1" x14ac:dyDescent="0.2">
      <c r="K58207" s="71"/>
      <c r="M58207" s="71"/>
      <c r="O58207" s="71"/>
      <c r="Q58207" s="71"/>
    </row>
    <row r="58208" spans="11:17" ht="15" customHeight="1" x14ac:dyDescent="0.2">
      <c r="K58208" s="71"/>
      <c r="M58208" s="71"/>
      <c r="O58208" s="71"/>
      <c r="Q58208" s="71"/>
    </row>
    <row r="58209" spans="11:17" ht="15" customHeight="1" x14ac:dyDescent="0.2">
      <c r="K58209" s="71"/>
      <c r="M58209" s="71"/>
      <c r="O58209" s="71"/>
      <c r="Q58209" s="71"/>
    </row>
    <row r="58210" spans="11:17" ht="15" customHeight="1" x14ac:dyDescent="0.2">
      <c r="K58210" s="71"/>
      <c r="M58210" s="71"/>
      <c r="O58210" s="71"/>
      <c r="Q58210" s="71"/>
    </row>
    <row r="58211" spans="11:17" ht="15" customHeight="1" x14ac:dyDescent="0.2">
      <c r="K58211" s="71"/>
      <c r="M58211" s="71"/>
      <c r="O58211" s="71"/>
      <c r="Q58211" s="71"/>
    </row>
    <row r="58212" spans="11:17" ht="15" customHeight="1" x14ac:dyDescent="0.2">
      <c r="K58212" s="71"/>
      <c r="M58212" s="71"/>
      <c r="O58212" s="71"/>
      <c r="Q58212" s="71"/>
    </row>
    <row r="58213" spans="11:17" ht="15" customHeight="1" x14ac:dyDescent="0.2">
      <c r="K58213" s="71"/>
      <c r="M58213" s="71"/>
      <c r="O58213" s="71"/>
      <c r="Q58213" s="71"/>
    </row>
    <row r="58214" spans="11:17" ht="15" customHeight="1" x14ac:dyDescent="0.2">
      <c r="K58214" s="71"/>
      <c r="M58214" s="71"/>
      <c r="O58214" s="71"/>
      <c r="Q58214" s="71"/>
    </row>
    <row r="58215" spans="11:17" ht="15" customHeight="1" x14ac:dyDescent="0.2">
      <c r="K58215" s="71"/>
      <c r="M58215" s="71"/>
      <c r="O58215" s="71"/>
      <c r="Q58215" s="71"/>
    </row>
    <row r="58216" spans="11:17" ht="15" customHeight="1" x14ac:dyDescent="0.2">
      <c r="K58216" s="71"/>
      <c r="M58216" s="71"/>
      <c r="O58216" s="71"/>
      <c r="Q58216" s="71"/>
    </row>
    <row r="58217" spans="11:17" ht="15" customHeight="1" x14ac:dyDescent="0.2">
      <c r="K58217" s="71"/>
      <c r="M58217" s="71"/>
      <c r="O58217" s="71"/>
      <c r="Q58217" s="71"/>
    </row>
    <row r="58218" spans="11:17" ht="15" customHeight="1" x14ac:dyDescent="0.2">
      <c r="K58218" s="71"/>
      <c r="M58218" s="71"/>
      <c r="O58218" s="71"/>
      <c r="Q58218" s="71"/>
    </row>
    <row r="58219" spans="11:17" ht="15" customHeight="1" x14ac:dyDescent="0.2">
      <c r="K58219" s="71"/>
      <c r="M58219" s="71"/>
      <c r="O58219" s="71"/>
      <c r="Q58219" s="71"/>
    </row>
    <row r="58220" spans="11:17" ht="15" customHeight="1" x14ac:dyDescent="0.2">
      <c r="K58220" s="71"/>
      <c r="M58220" s="71"/>
      <c r="O58220" s="71"/>
      <c r="Q58220" s="71"/>
    </row>
    <row r="58221" spans="11:17" ht="15" customHeight="1" x14ac:dyDescent="0.2">
      <c r="K58221" s="71"/>
      <c r="M58221" s="71"/>
      <c r="O58221" s="71"/>
      <c r="Q58221" s="71"/>
    </row>
    <row r="58222" spans="11:17" ht="15" customHeight="1" x14ac:dyDescent="0.2">
      <c r="K58222" s="71"/>
      <c r="M58222" s="71"/>
      <c r="O58222" s="71"/>
      <c r="Q58222" s="71"/>
    </row>
    <row r="58223" spans="11:17" ht="15" customHeight="1" x14ac:dyDescent="0.2">
      <c r="K58223" s="71"/>
      <c r="M58223" s="71"/>
      <c r="O58223" s="71"/>
      <c r="Q58223" s="71"/>
    </row>
    <row r="58224" spans="11:17" ht="15" customHeight="1" x14ac:dyDescent="0.2">
      <c r="K58224" s="71"/>
      <c r="M58224" s="71"/>
      <c r="O58224" s="71"/>
      <c r="Q58224" s="71"/>
    </row>
    <row r="58225" spans="11:17" ht="15" customHeight="1" x14ac:dyDescent="0.2">
      <c r="K58225" s="71"/>
      <c r="M58225" s="71"/>
      <c r="O58225" s="71"/>
      <c r="Q58225" s="71"/>
    </row>
    <row r="58226" spans="11:17" ht="15" customHeight="1" x14ac:dyDescent="0.2">
      <c r="K58226" s="71"/>
      <c r="M58226" s="71"/>
      <c r="O58226" s="71"/>
      <c r="Q58226" s="71"/>
    </row>
    <row r="58227" spans="11:17" ht="15" customHeight="1" x14ac:dyDescent="0.2">
      <c r="K58227" s="71"/>
      <c r="M58227" s="71"/>
      <c r="O58227" s="71"/>
      <c r="Q58227" s="71"/>
    </row>
    <row r="58228" spans="11:17" ht="15" customHeight="1" x14ac:dyDescent="0.2">
      <c r="K58228" s="71"/>
      <c r="M58228" s="71"/>
      <c r="O58228" s="71"/>
      <c r="Q58228" s="71"/>
    </row>
    <row r="58229" spans="11:17" ht="15" customHeight="1" x14ac:dyDescent="0.2">
      <c r="K58229" s="71"/>
      <c r="M58229" s="71"/>
      <c r="O58229" s="71"/>
      <c r="Q58229" s="71"/>
    </row>
    <row r="58230" spans="11:17" ht="15" customHeight="1" x14ac:dyDescent="0.2">
      <c r="K58230" s="71"/>
      <c r="M58230" s="71"/>
      <c r="O58230" s="71"/>
      <c r="Q58230" s="71"/>
    </row>
    <row r="58231" spans="11:17" ht="15" customHeight="1" x14ac:dyDescent="0.2">
      <c r="K58231" s="71"/>
      <c r="M58231" s="71"/>
      <c r="O58231" s="71"/>
      <c r="Q58231" s="71"/>
    </row>
    <row r="58232" spans="11:17" ht="15" customHeight="1" x14ac:dyDescent="0.2">
      <c r="K58232" s="71"/>
      <c r="M58232" s="71"/>
      <c r="O58232" s="71"/>
      <c r="Q58232" s="71"/>
    </row>
    <row r="58233" spans="11:17" ht="15" customHeight="1" x14ac:dyDescent="0.2">
      <c r="K58233" s="71"/>
      <c r="M58233" s="71"/>
      <c r="O58233" s="71"/>
      <c r="Q58233" s="71"/>
    </row>
    <row r="58234" spans="11:17" ht="15" customHeight="1" x14ac:dyDescent="0.2">
      <c r="K58234" s="71"/>
      <c r="M58234" s="71"/>
      <c r="O58234" s="71"/>
      <c r="Q58234" s="71"/>
    </row>
    <row r="58235" spans="11:17" ht="15" customHeight="1" x14ac:dyDescent="0.2">
      <c r="K58235" s="71"/>
      <c r="M58235" s="71"/>
      <c r="O58235" s="71"/>
      <c r="Q58235" s="71"/>
    </row>
    <row r="58236" spans="11:17" ht="15" customHeight="1" x14ac:dyDescent="0.2">
      <c r="K58236" s="71"/>
      <c r="M58236" s="71"/>
      <c r="O58236" s="71"/>
      <c r="Q58236" s="71"/>
    </row>
    <row r="58237" spans="11:17" ht="15" customHeight="1" x14ac:dyDescent="0.2">
      <c r="K58237" s="71"/>
      <c r="M58237" s="71"/>
      <c r="O58237" s="71"/>
      <c r="Q58237" s="71"/>
    </row>
    <row r="58238" spans="11:17" ht="15" customHeight="1" x14ac:dyDescent="0.2">
      <c r="K58238" s="71"/>
      <c r="M58238" s="71"/>
      <c r="O58238" s="71"/>
      <c r="Q58238" s="71"/>
    </row>
    <row r="58239" spans="11:17" ht="15" customHeight="1" x14ac:dyDescent="0.2">
      <c r="K58239" s="71"/>
      <c r="M58239" s="71"/>
      <c r="O58239" s="71"/>
      <c r="Q58239" s="71"/>
    </row>
    <row r="58240" spans="11:17" ht="15" customHeight="1" x14ac:dyDescent="0.2">
      <c r="K58240" s="71"/>
      <c r="M58240" s="71"/>
      <c r="O58240" s="71"/>
      <c r="Q58240" s="71"/>
    </row>
    <row r="58241" spans="11:17" ht="15" customHeight="1" x14ac:dyDescent="0.2">
      <c r="K58241" s="71"/>
      <c r="M58241" s="71"/>
      <c r="O58241" s="71"/>
      <c r="Q58241" s="71"/>
    </row>
    <row r="58242" spans="11:17" ht="15" customHeight="1" x14ac:dyDescent="0.2">
      <c r="K58242" s="71"/>
      <c r="M58242" s="71"/>
      <c r="O58242" s="71"/>
      <c r="Q58242" s="71"/>
    </row>
    <row r="58243" spans="11:17" ht="15" customHeight="1" x14ac:dyDescent="0.2">
      <c r="K58243" s="71"/>
      <c r="M58243" s="71"/>
      <c r="O58243" s="71"/>
      <c r="Q58243" s="71"/>
    </row>
    <row r="58244" spans="11:17" ht="15" customHeight="1" x14ac:dyDescent="0.2">
      <c r="K58244" s="71"/>
      <c r="M58244" s="71"/>
      <c r="O58244" s="71"/>
      <c r="Q58244" s="71"/>
    </row>
    <row r="58245" spans="11:17" ht="15" customHeight="1" x14ac:dyDescent="0.2">
      <c r="K58245" s="71"/>
      <c r="M58245" s="71"/>
      <c r="O58245" s="71"/>
      <c r="Q58245" s="71"/>
    </row>
    <row r="58246" spans="11:17" ht="15" customHeight="1" x14ac:dyDescent="0.2">
      <c r="K58246" s="71"/>
      <c r="M58246" s="71"/>
      <c r="O58246" s="71"/>
      <c r="Q58246" s="71"/>
    </row>
    <row r="58247" spans="11:17" ht="15" customHeight="1" x14ac:dyDescent="0.2">
      <c r="K58247" s="71"/>
      <c r="M58247" s="71"/>
      <c r="O58247" s="71"/>
      <c r="Q58247" s="71"/>
    </row>
    <row r="58248" spans="11:17" ht="15" customHeight="1" x14ac:dyDescent="0.2">
      <c r="K58248" s="71"/>
      <c r="M58248" s="71"/>
      <c r="O58248" s="71"/>
      <c r="Q58248" s="71"/>
    </row>
    <row r="58249" spans="11:17" ht="15" customHeight="1" x14ac:dyDescent="0.2">
      <c r="K58249" s="71"/>
      <c r="M58249" s="71"/>
      <c r="O58249" s="71"/>
      <c r="Q58249" s="71"/>
    </row>
    <row r="58250" spans="11:17" ht="15" customHeight="1" x14ac:dyDescent="0.2">
      <c r="K58250" s="71"/>
      <c r="M58250" s="71"/>
      <c r="O58250" s="71"/>
      <c r="Q58250" s="71"/>
    </row>
    <row r="58251" spans="11:17" ht="15" customHeight="1" x14ac:dyDescent="0.2">
      <c r="K58251" s="71"/>
      <c r="M58251" s="71"/>
      <c r="O58251" s="71"/>
      <c r="Q58251" s="71"/>
    </row>
    <row r="58252" spans="11:17" ht="15" customHeight="1" x14ac:dyDescent="0.2">
      <c r="K58252" s="71"/>
      <c r="M58252" s="71"/>
      <c r="O58252" s="71"/>
      <c r="Q58252" s="71"/>
    </row>
    <row r="58253" spans="11:17" ht="15" customHeight="1" x14ac:dyDescent="0.2">
      <c r="K58253" s="71"/>
      <c r="M58253" s="71"/>
      <c r="O58253" s="71"/>
      <c r="Q58253" s="71"/>
    </row>
    <row r="58254" spans="11:17" ht="15" customHeight="1" x14ac:dyDescent="0.2">
      <c r="K58254" s="71"/>
      <c r="M58254" s="71"/>
      <c r="O58254" s="71"/>
      <c r="Q58254" s="71"/>
    </row>
    <row r="58255" spans="11:17" ht="15" customHeight="1" x14ac:dyDescent="0.2">
      <c r="K58255" s="71"/>
      <c r="M58255" s="71"/>
      <c r="O58255" s="71"/>
      <c r="Q58255" s="71"/>
    </row>
    <row r="58256" spans="11:17" ht="15" customHeight="1" x14ac:dyDescent="0.2">
      <c r="K58256" s="71"/>
      <c r="M58256" s="71"/>
      <c r="O58256" s="71"/>
      <c r="Q58256" s="71"/>
    </row>
    <row r="58257" spans="11:17" ht="15" customHeight="1" x14ac:dyDescent="0.2">
      <c r="K58257" s="71"/>
      <c r="M58257" s="71"/>
      <c r="O58257" s="71"/>
      <c r="Q58257" s="71"/>
    </row>
    <row r="58258" spans="11:17" ht="15" customHeight="1" x14ac:dyDescent="0.2">
      <c r="K58258" s="71"/>
      <c r="M58258" s="71"/>
      <c r="O58258" s="71"/>
      <c r="Q58258" s="71"/>
    </row>
    <row r="58259" spans="11:17" ht="15" customHeight="1" x14ac:dyDescent="0.2">
      <c r="K58259" s="71"/>
      <c r="M58259" s="71"/>
      <c r="O58259" s="71"/>
      <c r="Q58259" s="71"/>
    </row>
    <row r="58260" spans="11:17" ht="15" customHeight="1" x14ac:dyDescent="0.2">
      <c r="K58260" s="71"/>
      <c r="M58260" s="71"/>
      <c r="O58260" s="71"/>
      <c r="Q58260" s="71"/>
    </row>
    <row r="58261" spans="11:17" ht="15" customHeight="1" x14ac:dyDescent="0.2">
      <c r="K58261" s="71"/>
      <c r="M58261" s="71"/>
      <c r="O58261" s="71"/>
      <c r="Q58261" s="71"/>
    </row>
    <row r="58262" spans="11:17" ht="15" customHeight="1" x14ac:dyDescent="0.2">
      <c r="K58262" s="71"/>
      <c r="M58262" s="71"/>
      <c r="O58262" s="71"/>
      <c r="Q58262" s="71"/>
    </row>
    <row r="58263" spans="11:17" ht="15" customHeight="1" x14ac:dyDescent="0.2">
      <c r="K58263" s="71"/>
      <c r="M58263" s="71"/>
      <c r="O58263" s="71"/>
      <c r="Q58263" s="71"/>
    </row>
    <row r="58264" spans="11:17" ht="15" customHeight="1" x14ac:dyDescent="0.2">
      <c r="K58264" s="71"/>
      <c r="M58264" s="71"/>
      <c r="O58264" s="71"/>
      <c r="Q58264" s="71"/>
    </row>
    <row r="58265" spans="11:17" ht="15" customHeight="1" x14ac:dyDescent="0.2">
      <c r="K58265" s="71"/>
      <c r="M58265" s="71"/>
      <c r="O58265" s="71"/>
      <c r="Q58265" s="71"/>
    </row>
    <row r="58266" spans="11:17" ht="15" customHeight="1" x14ac:dyDescent="0.2">
      <c r="K58266" s="71"/>
      <c r="M58266" s="71"/>
      <c r="O58266" s="71"/>
      <c r="Q58266" s="71"/>
    </row>
    <row r="58267" spans="11:17" ht="15" customHeight="1" x14ac:dyDescent="0.2">
      <c r="K58267" s="71"/>
      <c r="M58267" s="71"/>
      <c r="O58267" s="71"/>
      <c r="Q58267" s="71"/>
    </row>
    <row r="58268" spans="11:17" ht="15" customHeight="1" x14ac:dyDescent="0.2">
      <c r="K58268" s="71"/>
      <c r="M58268" s="71"/>
      <c r="O58268" s="71"/>
      <c r="Q58268" s="71"/>
    </row>
    <row r="58269" spans="11:17" ht="15" customHeight="1" x14ac:dyDescent="0.2">
      <c r="K58269" s="71"/>
      <c r="M58269" s="71"/>
      <c r="O58269" s="71"/>
      <c r="Q58269" s="71"/>
    </row>
    <row r="58270" spans="11:17" ht="15" customHeight="1" x14ac:dyDescent="0.2">
      <c r="K58270" s="71"/>
      <c r="M58270" s="71"/>
      <c r="O58270" s="71"/>
      <c r="Q58270" s="71"/>
    </row>
    <row r="58271" spans="11:17" ht="15" customHeight="1" x14ac:dyDescent="0.2">
      <c r="K58271" s="71"/>
      <c r="M58271" s="71"/>
      <c r="O58271" s="71"/>
      <c r="Q58271" s="71"/>
    </row>
    <row r="58272" spans="11:17" ht="15" customHeight="1" x14ac:dyDescent="0.2">
      <c r="K58272" s="71"/>
      <c r="M58272" s="71"/>
      <c r="O58272" s="71"/>
      <c r="Q58272" s="71"/>
    </row>
    <row r="58273" spans="11:17" ht="15" customHeight="1" x14ac:dyDescent="0.2">
      <c r="K58273" s="71"/>
      <c r="M58273" s="71"/>
      <c r="O58273" s="71"/>
      <c r="Q58273" s="71"/>
    </row>
    <row r="58274" spans="11:17" ht="15" customHeight="1" x14ac:dyDescent="0.2">
      <c r="K58274" s="71"/>
      <c r="M58274" s="71"/>
      <c r="O58274" s="71"/>
      <c r="Q58274" s="71"/>
    </row>
    <row r="58275" spans="11:17" ht="15" customHeight="1" x14ac:dyDescent="0.2">
      <c r="K58275" s="71"/>
      <c r="M58275" s="71"/>
      <c r="O58275" s="71"/>
      <c r="Q58275" s="71"/>
    </row>
    <row r="58276" spans="11:17" ht="15" customHeight="1" x14ac:dyDescent="0.2">
      <c r="K58276" s="71"/>
      <c r="M58276" s="71"/>
      <c r="O58276" s="71"/>
      <c r="Q58276" s="71"/>
    </row>
    <row r="58277" spans="11:17" ht="15" customHeight="1" x14ac:dyDescent="0.2">
      <c r="K58277" s="71"/>
      <c r="M58277" s="71"/>
      <c r="O58277" s="71"/>
      <c r="Q58277" s="71"/>
    </row>
    <row r="58278" spans="11:17" ht="15" customHeight="1" x14ac:dyDescent="0.2">
      <c r="K58278" s="71"/>
      <c r="M58278" s="71"/>
      <c r="O58278" s="71"/>
      <c r="Q58278" s="71"/>
    </row>
    <row r="58279" spans="11:17" ht="15" customHeight="1" x14ac:dyDescent="0.2">
      <c r="K58279" s="71"/>
      <c r="M58279" s="71"/>
      <c r="O58279" s="71"/>
      <c r="Q58279" s="71"/>
    </row>
    <row r="58280" spans="11:17" ht="15" customHeight="1" x14ac:dyDescent="0.2">
      <c r="K58280" s="71"/>
      <c r="M58280" s="71"/>
      <c r="O58280" s="71"/>
      <c r="Q58280" s="71"/>
    </row>
    <row r="58281" spans="11:17" ht="15" customHeight="1" x14ac:dyDescent="0.2">
      <c r="K58281" s="71"/>
      <c r="M58281" s="71"/>
      <c r="O58281" s="71"/>
      <c r="Q58281" s="71"/>
    </row>
    <row r="58282" spans="11:17" ht="15" customHeight="1" x14ac:dyDescent="0.2">
      <c r="K58282" s="71"/>
      <c r="M58282" s="71"/>
      <c r="O58282" s="71"/>
      <c r="Q58282" s="71"/>
    </row>
    <row r="58283" spans="11:17" ht="15" customHeight="1" x14ac:dyDescent="0.2">
      <c r="K58283" s="71"/>
      <c r="M58283" s="71"/>
      <c r="O58283" s="71"/>
      <c r="Q58283" s="71"/>
    </row>
    <row r="58284" spans="11:17" ht="15" customHeight="1" x14ac:dyDescent="0.2">
      <c r="K58284" s="71"/>
      <c r="M58284" s="71"/>
      <c r="O58284" s="71"/>
      <c r="Q58284" s="71"/>
    </row>
    <row r="58285" spans="11:17" ht="15" customHeight="1" x14ac:dyDescent="0.2">
      <c r="K58285" s="71"/>
      <c r="M58285" s="71"/>
      <c r="O58285" s="71"/>
      <c r="Q58285" s="71"/>
    </row>
    <row r="58286" spans="11:17" ht="15" customHeight="1" x14ac:dyDescent="0.2">
      <c r="K58286" s="71"/>
      <c r="M58286" s="71"/>
      <c r="O58286" s="71"/>
      <c r="Q58286" s="71"/>
    </row>
    <row r="58287" spans="11:17" ht="15" customHeight="1" x14ac:dyDescent="0.2">
      <c r="K58287" s="71"/>
      <c r="M58287" s="71"/>
      <c r="O58287" s="71"/>
      <c r="Q58287" s="71"/>
    </row>
    <row r="58288" spans="11:17" ht="15" customHeight="1" x14ac:dyDescent="0.2">
      <c r="K58288" s="71"/>
      <c r="M58288" s="71"/>
      <c r="O58288" s="71"/>
      <c r="Q58288" s="71"/>
    </row>
    <row r="58289" spans="11:17" ht="15" customHeight="1" x14ac:dyDescent="0.2">
      <c r="K58289" s="71"/>
      <c r="M58289" s="71"/>
      <c r="O58289" s="71"/>
      <c r="Q58289" s="71"/>
    </row>
    <row r="58290" spans="11:17" ht="15" customHeight="1" x14ac:dyDescent="0.2">
      <c r="K58290" s="71"/>
      <c r="M58290" s="71"/>
      <c r="O58290" s="71"/>
      <c r="Q58290" s="71"/>
    </row>
    <row r="58291" spans="11:17" ht="15" customHeight="1" x14ac:dyDescent="0.2">
      <c r="K58291" s="71"/>
      <c r="M58291" s="71"/>
      <c r="O58291" s="71"/>
      <c r="Q58291" s="71"/>
    </row>
    <row r="58292" spans="11:17" ht="15" customHeight="1" x14ac:dyDescent="0.2">
      <c r="K58292" s="71"/>
      <c r="M58292" s="71"/>
      <c r="O58292" s="71"/>
      <c r="Q58292" s="71"/>
    </row>
    <row r="58293" spans="11:17" ht="15" customHeight="1" x14ac:dyDescent="0.2">
      <c r="K58293" s="71"/>
      <c r="M58293" s="71"/>
      <c r="O58293" s="71"/>
      <c r="Q58293" s="71"/>
    </row>
    <row r="58294" spans="11:17" ht="15" customHeight="1" x14ac:dyDescent="0.2">
      <c r="K58294" s="71"/>
      <c r="M58294" s="71"/>
      <c r="O58294" s="71"/>
      <c r="Q58294" s="71"/>
    </row>
    <row r="58295" spans="11:17" ht="15" customHeight="1" x14ac:dyDescent="0.2">
      <c r="K58295" s="71"/>
      <c r="M58295" s="71"/>
      <c r="O58295" s="71"/>
      <c r="Q58295" s="71"/>
    </row>
    <row r="58296" spans="11:17" ht="15" customHeight="1" x14ac:dyDescent="0.2">
      <c r="K58296" s="71"/>
      <c r="M58296" s="71"/>
      <c r="O58296" s="71"/>
      <c r="Q58296" s="71"/>
    </row>
    <row r="58297" spans="11:17" ht="15" customHeight="1" x14ac:dyDescent="0.2">
      <c r="K58297" s="71"/>
      <c r="M58297" s="71"/>
      <c r="O58297" s="71"/>
      <c r="Q58297" s="71"/>
    </row>
    <row r="58298" spans="11:17" ht="15" customHeight="1" x14ac:dyDescent="0.2">
      <c r="K58298" s="71"/>
      <c r="M58298" s="71"/>
      <c r="O58298" s="71"/>
      <c r="Q58298" s="71"/>
    </row>
    <row r="58299" spans="11:17" ht="15" customHeight="1" x14ac:dyDescent="0.2">
      <c r="K58299" s="71"/>
      <c r="M58299" s="71"/>
      <c r="O58299" s="71"/>
      <c r="Q58299" s="71"/>
    </row>
    <row r="58300" spans="11:17" ht="15" customHeight="1" x14ac:dyDescent="0.2">
      <c r="K58300" s="71"/>
      <c r="M58300" s="71"/>
      <c r="O58300" s="71"/>
      <c r="Q58300" s="71"/>
    </row>
    <row r="58301" spans="11:17" ht="15" customHeight="1" x14ac:dyDescent="0.2">
      <c r="K58301" s="71"/>
      <c r="M58301" s="71"/>
      <c r="O58301" s="71"/>
      <c r="Q58301" s="71"/>
    </row>
    <row r="58302" spans="11:17" ht="15" customHeight="1" x14ac:dyDescent="0.2">
      <c r="K58302" s="71"/>
      <c r="M58302" s="71"/>
      <c r="O58302" s="71"/>
      <c r="Q58302" s="71"/>
    </row>
    <row r="58303" spans="11:17" ht="15" customHeight="1" x14ac:dyDescent="0.2">
      <c r="K58303" s="71"/>
      <c r="M58303" s="71"/>
      <c r="O58303" s="71"/>
      <c r="Q58303" s="71"/>
    </row>
    <row r="58304" spans="11:17" ht="15" customHeight="1" x14ac:dyDescent="0.2">
      <c r="K58304" s="71"/>
      <c r="M58304" s="71"/>
      <c r="O58304" s="71"/>
      <c r="Q58304" s="71"/>
    </row>
    <row r="58305" spans="11:17" ht="15" customHeight="1" x14ac:dyDescent="0.2">
      <c r="K58305" s="71"/>
      <c r="M58305" s="71"/>
      <c r="O58305" s="71"/>
      <c r="Q58305" s="71"/>
    </row>
    <row r="58306" spans="11:17" ht="15" customHeight="1" x14ac:dyDescent="0.2">
      <c r="K58306" s="71"/>
      <c r="M58306" s="71"/>
      <c r="O58306" s="71"/>
      <c r="Q58306" s="71"/>
    </row>
    <row r="58307" spans="11:17" ht="15" customHeight="1" x14ac:dyDescent="0.2">
      <c r="K58307" s="71"/>
      <c r="M58307" s="71"/>
      <c r="O58307" s="71"/>
      <c r="Q58307" s="71"/>
    </row>
    <row r="58308" spans="11:17" ht="15" customHeight="1" x14ac:dyDescent="0.2">
      <c r="K58308" s="71"/>
      <c r="M58308" s="71"/>
      <c r="O58308" s="71"/>
      <c r="Q58308" s="71"/>
    </row>
    <row r="58309" spans="11:17" ht="15" customHeight="1" x14ac:dyDescent="0.2">
      <c r="K58309" s="71"/>
      <c r="M58309" s="71"/>
      <c r="O58309" s="71"/>
      <c r="Q58309" s="71"/>
    </row>
    <row r="58310" spans="11:17" ht="15" customHeight="1" x14ac:dyDescent="0.2">
      <c r="K58310" s="71"/>
      <c r="M58310" s="71"/>
      <c r="O58310" s="71"/>
      <c r="Q58310" s="71"/>
    </row>
    <row r="58311" spans="11:17" ht="15" customHeight="1" x14ac:dyDescent="0.2">
      <c r="K58311" s="71"/>
      <c r="M58311" s="71"/>
      <c r="O58311" s="71"/>
      <c r="Q58311" s="71"/>
    </row>
    <row r="58312" spans="11:17" ht="15" customHeight="1" x14ac:dyDescent="0.2">
      <c r="K58312" s="71"/>
      <c r="M58312" s="71"/>
      <c r="O58312" s="71"/>
      <c r="Q58312" s="71"/>
    </row>
    <row r="58313" spans="11:17" ht="15" customHeight="1" x14ac:dyDescent="0.2">
      <c r="K58313" s="71"/>
      <c r="M58313" s="71"/>
      <c r="O58313" s="71"/>
      <c r="Q58313" s="71"/>
    </row>
    <row r="58314" spans="11:17" ht="15" customHeight="1" x14ac:dyDescent="0.2">
      <c r="K58314" s="71"/>
      <c r="M58314" s="71"/>
      <c r="O58314" s="71"/>
      <c r="Q58314" s="71"/>
    </row>
    <row r="58315" spans="11:17" ht="15" customHeight="1" x14ac:dyDescent="0.2">
      <c r="K58315" s="71"/>
      <c r="M58315" s="71"/>
      <c r="O58315" s="71"/>
      <c r="Q58315" s="71"/>
    </row>
    <row r="58316" spans="11:17" ht="15" customHeight="1" x14ac:dyDescent="0.2">
      <c r="K58316" s="71"/>
      <c r="M58316" s="71"/>
      <c r="O58316" s="71"/>
      <c r="Q58316" s="71"/>
    </row>
    <row r="58317" spans="11:17" ht="15" customHeight="1" x14ac:dyDescent="0.2">
      <c r="K58317" s="71"/>
      <c r="M58317" s="71"/>
      <c r="O58317" s="71"/>
      <c r="Q58317" s="71"/>
    </row>
    <row r="58318" spans="11:17" ht="15" customHeight="1" x14ac:dyDescent="0.2">
      <c r="K58318" s="71"/>
      <c r="M58318" s="71"/>
      <c r="O58318" s="71"/>
      <c r="Q58318" s="71"/>
    </row>
    <row r="58319" spans="11:17" ht="15" customHeight="1" x14ac:dyDescent="0.2">
      <c r="K58319" s="71"/>
      <c r="M58319" s="71"/>
      <c r="O58319" s="71"/>
      <c r="Q58319" s="71"/>
    </row>
    <row r="58320" spans="11:17" ht="15" customHeight="1" x14ac:dyDescent="0.2">
      <c r="K58320" s="71"/>
      <c r="M58320" s="71"/>
      <c r="O58320" s="71"/>
      <c r="Q58320" s="71"/>
    </row>
    <row r="58321" spans="11:17" ht="15" customHeight="1" x14ac:dyDescent="0.2">
      <c r="K58321" s="71"/>
      <c r="M58321" s="71"/>
      <c r="O58321" s="71"/>
      <c r="Q58321" s="71"/>
    </row>
    <row r="58322" spans="11:17" ht="15" customHeight="1" x14ac:dyDescent="0.2">
      <c r="K58322" s="71"/>
      <c r="M58322" s="71"/>
      <c r="O58322" s="71"/>
      <c r="Q58322" s="71"/>
    </row>
    <row r="58323" spans="11:17" ht="15" customHeight="1" x14ac:dyDescent="0.2">
      <c r="K58323" s="71"/>
      <c r="M58323" s="71"/>
      <c r="O58323" s="71"/>
      <c r="Q58323" s="71"/>
    </row>
    <row r="58324" spans="11:17" ht="15" customHeight="1" x14ac:dyDescent="0.2">
      <c r="K58324" s="71"/>
      <c r="M58324" s="71"/>
      <c r="O58324" s="71"/>
      <c r="Q58324" s="71"/>
    </row>
    <row r="58325" spans="11:17" ht="15" customHeight="1" x14ac:dyDescent="0.2">
      <c r="K58325" s="71"/>
      <c r="M58325" s="71"/>
      <c r="O58325" s="71"/>
      <c r="Q58325" s="71"/>
    </row>
    <row r="58326" spans="11:17" ht="15" customHeight="1" x14ac:dyDescent="0.2">
      <c r="K58326" s="71"/>
      <c r="M58326" s="71"/>
      <c r="O58326" s="71"/>
      <c r="Q58326" s="71"/>
    </row>
    <row r="58327" spans="11:17" ht="15" customHeight="1" x14ac:dyDescent="0.2">
      <c r="K58327" s="71"/>
      <c r="M58327" s="71"/>
      <c r="O58327" s="71"/>
      <c r="Q58327" s="71"/>
    </row>
    <row r="58328" spans="11:17" ht="15" customHeight="1" x14ac:dyDescent="0.2">
      <c r="K58328" s="71"/>
      <c r="M58328" s="71"/>
      <c r="O58328" s="71"/>
      <c r="Q58328" s="71"/>
    </row>
    <row r="58329" spans="11:17" ht="15" customHeight="1" x14ac:dyDescent="0.2">
      <c r="K58329" s="71"/>
      <c r="M58329" s="71"/>
      <c r="O58329" s="71"/>
      <c r="Q58329" s="71"/>
    </row>
    <row r="58330" spans="11:17" ht="15" customHeight="1" x14ac:dyDescent="0.2">
      <c r="K58330" s="71"/>
      <c r="M58330" s="71"/>
      <c r="O58330" s="71"/>
      <c r="Q58330" s="71"/>
    </row>
    <row r="58331" spans="11:17" ht="15" customHeight="1" x14ac:dyDescent="0.2">
      <c r="K58331" s="71"/>
      <c r="M58331" s="71"/>
      <c r="O58331" s="71"/>
      <c r="Q58331" s="71"/>
    </row>
    <row r="58332" spans="11:17" ht="15" customHeight="1" x14ac:dyDescent="0.2">
      <c r="K58332" s="71"/>
      <c r="M58332" s="71"/>
      <c r="O58332" s="71"/>
      <c r="Q58332" s="71"/>
    </row>
    <row r="58333" spans="11:17" ht="15" customHeight="1" x14ac:dyDescent="0.2">
      <c r="K58333" s="71"/>
      <c r="M58333" s="71"/>
      <c r="O58333" s="71"/>
      <c r="Q58333" s="71"/>
    </row>
    <row r="58334" spans="11:17" ht="15" customHeight="1" x14ac:dyDescent="0.2">
      <c r="K58334" s="71"/>
      <c r="M58334" s="71"/>
      <c r="O58334" s="71"/>
      <c r="Q58334" s="71"/>
    </row>
    <row r="58335" spans="11:17" ht="15" customHeight="1" x14ac:dyDescent="0.2">
      <c r="K58335" s="71"/>
      <c r="M58335" s="71"/>
      <c r="O58335" s="71"/>
      <c r="Q58335" s="71"/>
    </row>
    <row r="58336" spans="11:17" ht="15" customHeight="1" x14ac:dyDescent="0.2">
      <c r="K58336" s="71"/>
      <c r="M58336" s="71"/>
      <c r="O58336" s="71"/>
      <c r="Q58336" s="71"/>
    </row>
    <row r="58337" spans="11:17" ht="15" customHeight="1" x14ac:dyDescent="0.2">
      <c r="K58337" s="71"/>
      <c r="M58337" s="71"/>
      <c r="O58337" s="71"/>
      <c r="Q58337" s="71"/>
    </row>
    <row r="58338" spans="11:17" ht="15" customHeight="1" x14ac:dyDescent="0.2">
      <c r="K58338" s="71"/>
      <c r="M58338" s="71"/>
      <c r="O58338" s="71"/>
      <c r="Q58338" s="71"/>
    </row>
    <row r="58339" spans="11:17" ht="15" customHeight="1" x14ac:dyDescent="0.2">
      <c r="K58339" s="71"/>
      <c r="M58339" s="71"/>
      <c r="O58339" s="71"/>
      <c r="Q58339" s="71"/>
    </row>
    <row r="58340" spans="11:17" ht="15" customHeight="1" x14ac:dyDescent="0.2">
      <c r="K58340" s="71"/>
      <c r="M58340" s="71"/>
      <c r="O58340" s="71"/>
      <c r="Q58340" s="71"/>
    </row>
    <row r="58341" spans="11:17" ht="15" customHeight="1" x14ac:dyDescent="0.2">
      <c r="K58341" s="71"/>
      <c r="M58341" s="71"/>
      <c r="O58341" s="71"/>
      <c r="Q58341" s="71"/>
    </row>
    <row r="58342" spans="11:17" ht="15" customHeight="1" x14ac:dyDescent="0.2">
      <c r="K58342" s="71"/>
      <c r="M58342" s="71"/>
      <c r="O58342" s="71"/>
      <c r="Q58342" s="71"/>
    </row>
    <row r="58343" spans="11:17" ht="15" customHeight="1" x14ac:dyDescent="0.2">
      <c r="K58343" s="71"/>
      <c r="M58343" s="71"/>
      <c r="O58343" s="71"/>
      <c r="Q58343" s="71"/>
    </row>
    <row r="58344" spans="11:17" ht="15" customHeight="1" x14ac:dyDescent="0.2">
      <c r="K58344" s="71"/>
      <c r="M58344" s="71"/>
      <c r="O58344" s="71"/>
      <c r="Q58344" s="71"/>
    </row>
    <row r="58345" spans="11:17" ht="15" customHeight="1" x14ac:dyDescent="0.2">
      <c r="K58345" s="71"/>
      <c r="M58345" s="71"/>
      <c r="O58345" s="71"/>
      <c r="Q58345" s="71"/>
    </row>
    <row r="58346" spans="11:17" ht="15" customHeight="1" x14ac:dyDescent="0.2">
      <c r="K58346" s="71"/>
      <c r="M58346" s="71"/>
      <c r="O58346" s="71"/>
      <c r="Q58346" s="71"/>
    </row>
    <row r="58347" spans="11:17" ht="15" customHeight="1" x14ac:dyDescent="0.2">
      <c r="K58347" s="71"/>
      <c r="M58347" s="71"/>
      <c r="O58347" s="71"/>
      <c r="Q58347" s="71"/>
    </row>
    <row r="58348" spans="11:17" ht="15" customHeight="1" x14ac:dyDescent="0.2">
      <c r="K58348" s="71"/>
      <c r="M58348" s="71"/>
      <c r="O58348" s="71"/>
      <c r="Q58348" s="71"/>
    </row>
    <row r="58349" spans="11:17" ht="15" customHeight="1" x14ac:dyDescent="0.2">
      <c r="K58349" s="71"/>
      <c r="M58349" s="71"/>
      <c r="O58349" s="71"/>
      <c r="Q58349" s="71"/>
    </row>
    <row r="58350" spans="11:17" ht="15" customHeight="1" x14ac:dyDescent="0.2">
      <c r="K58350" s="71"/>
      <c r="M58350" s="71"/>
      <c r="O58350" s="71"/>
      <c r="Q58350" s="71"/>
    </row>
    <row r="58351" spans="11:17" ht="15" customHeight="1" x14ac:dyDescent="0.2">
      <c r="K58351" s="71"/>
      <c r="M58351" s="71"/>
      <c r="O58351" s="71"/>
      <c r="Q58351" s="71"/>
    </row>
    <row r="58352" spans="11:17" ht="15" customHeight="1" x14ac:dyDescent="0.2">
      <c r="K58352" s="71"/>
      <c r="M58352" s="71"/>
      <c r="O58352" s="71"/>
      <c r="Q58352" s="71"/>
    </row>
    <row r="58353" spans="11:17" ht="15" customHeight="1" x14ac:dyDescent="0.2">
      <c r="K58353" s="71"/>
      <c r="M58353" s="71"/>
      <c r="O58353" s="71"/>
      <c r="Q58353" s="71"/>
    </row>
    <row r="58354" spans="11:17" ht="15" customHeight="1" x14ac:dyDescent="0.2">
      <c r="K58354" s="71"/>
      <c r="M58354" s="71"/>
      <c r="O58354" s="71"/>
      <c r="Q58354" s="71"/>
    </row>
    <row r="58355" spans="11:17" ht="15" customHeight="1" x14ac:dyDescent="0.2">
      <c r="K58355" s="71"/>
      <c r="M58355" s="71"/>
      <c r="O58355" s="71"/>
      <c r="Q58355" s="71"/>
    </row>
    <row r="58356" spans="11:17" ht="15" customHeight="1" x14ac:dyDescent="0.2">
      <c r="K58356" s="71"/>
      <c r="M58356" s="71"/>
      <c r="O58356" s="71"/>
      <c r="Q58356" s="71"/>
    </row>
    <row r="58357" spans="11:17" ht="15" customHeight="1" x14ac:dyDescent="0.2">
      <c r="K58357" s="71"/>
      <c r="M58357" s="71"/>
      <c r="O58357" s="71"/>
      <c r="Q58357" s="71"/>
    </row>
    <row r="58358" spans="11:17" ht="15" customHeight="1" x14ac:dyDescent="0.2">
      <c r="K58358" s="71"/>
      <c r="M58358" s="71"/>
      <c r="O58358" s="71"/>
      <c r="Q58358" s="71"/>
    </row>
    <row r="58359" spans="11:17" ht="15" customHeight="1" x14ac:dyDescent="0.2">
      <c r="K58359" s="71"/>
      <c r="M58359" s="71"/>
      <c r="O58359" s="71"/>
      <c r="Q58359" s="71"/>
    </row>
    <row r="58360" spans="11:17" ht="15" customHeight="1" x14ac:dyDescent="0.2">
      <c r="K58360" s="71"/>
      <c r="M58360" s="71"/>
      <c r="O58360" s="71"/>
      <c r="Q58360" s="71"/>
    </row>
    <row r="58361" spans="11:17" ht="15" customHeight="1" x14ac:dyDescent="0.2">
      <c r="K58361" s="71"/>
      <c r="M58361" s="71"/>
      <c r="O58361" s="71"/>
      <c r="Q58361" s="71"/>
    </row>
    <row r="58362" spans="11:17" ht="15" customHeight="1" x14ac:dyDescent="0.2">
      <c r="K58362" s="71"/>
      <c r="M58362" s="71"/>
      <c r="O58362" s="71"/>
      <c r="Q58362" s="71"/>
    </row>
    <row r="58363" spans="11:17" ht="15" customHeight="1" x14ac:dyDescent="0.2">
      <c r="K58363" s="71"/>
      <c r="M58363" s="71"/>
      <c r="O58363" s="71"/>
      <c r="Q58363" s="71"/>
    </row>
    <row r="58364" spans="11:17" ht="15" customHeight="1" x14ac:dyDescent="0.2">
      <c r="K58364" s="71"/>
      <c r="M58364" s="71"/>
      <c r="O58364" s="71"/>
      <c r="Q58364" s="71"/>
    </row>
    <row r="58365" spans="11:17" ht="15" customHeight="1" x14ac:dyDescent="0.2">
      <c r="K58365" s="71"/>
      <c r="M58365" s="71"/>
      <c r="O58365" s="71"/>
      <c r="Q58365" s="71"/>
    </row>
    <row r="58366" spans="11:17" ht="15" customHeight="1" x14ac:dyDescent="0.2">
      <c r="K58366" s="71"/>
      <c r="M58366" s="71"/>
      <c r="O58366" s="71"/>
      <c r="Q58366" s="71"/>
    </row>
    <row r="58367" spans="11:17" ht="15" customHeight="1" x14ac:dyDescent="0.2">
      <c r="K58367" s="71"/>
      <c r="M58367" s="71"/>
      <c r="O58367" s="71"/>
      <c r="Q58367" s="71"/>
    </row>
    <row r="58368" spans="11:17" ht="15" customHeight="1" x14ac:dyDescent="0.2">
      <c r="K58368" s="71"/>
      <c r="M58368" s="71"/>
      <c r="O58368" s="71"/>
      <c r="Q58368" s="71"/>
    </row>
    <row r="58369" spans="11:17" ht="15" customHeight="1" x14ac:dyDescent="0.2">
      <c r="K58369" s="71"/>
      <c r="M58369" s="71"/>
      <c r="O58369" s="71"/>
      <c r="Q58369" s="71"/>
    </row>
    <row r="58370" spans="11:17" ht="15" customHeight="1" x14ac:dyDescent="0.2">
      <c r="K58370" s="71"/>
      <c r="M58370" s="71"/>
      <c r="O58370" s="71"/>
      <c r="Q58370" s="71"/>
    </row>
    <row r="58371" spans="11:17" ht="15" customHeight="1" x14ac:dyDescent="0.2">
      <c r="K58371" s="71"/>
      <c r="M58371" s="71"/>
      <c r="O58371" s="71"/>
      <c r="Q58371" s="71"/>
    </row>
    <row r="58372" spans="11:17" ht="15" customHeight="1" x14ac:dyDescent="0.2">
      <c r="K58372" s="71"/>
      <c r="M58372" s="71"/>
      <c r="O58372" s="71"/>
      <c r="Q58372" s="71"/>
    </row>
    <row r="58373" spans="11:17" ht="15" customHeight="1" x14ac:dyDescent="0.2">
      <c r="K58373" s="71"/>
      <c r="M58373" s="71"/>
      <c r="O58373" s="71"/>
      <c r="Q58373" s="71"/>
    </row>
    <row r="58374" spans="11:17" ht="15" customHeight="1" x14ac:dyDescent="0.2">
      <c r="K58374" s="71"/>
      <c r="M58374" s="71"/>
      <c r="O58374" s="71"/>
      <c r="Q58374" s="71"/>
    </row>
    <row r="58375" spans="11:17" ht="15" customHeight="1" x14ac:dyDescent="0.2">
      <c r="K58375" s="71"/>
      <c r="M58375" s="71"/>
      <c r="O58375" s="71"/>
      <c r="Q58375" s="71"/>
    </row>
    <row r="58376" spans="11:17" ht="15" customHeight="1" x14ac:dyDescent="0.2">
      <c r="K58376" s="71"/>
      <c r="M58376" s="71"/>
      <c r="O58376" s="71"/>
      <c r="Q58376" s="71"/>
    </row>
    <row r="58377" spans="11:17" ht="15" customHeight="1" x14ac:dyDescent="0.2">
      <c r="K58377" s="71"/>
      <c r="M58377" s="71"/>
      <c r="O58377" s="71"/>
      <c r="Q58377" s="71"/>
    </row>
    <row r="58378" spans="11:17" ht="15" customHeight="1" x14ac:dyDescent="0.2">
      <c r="K58378" s="71"/>
      <c r="M58378" s="71"/>
      <c r="O58378" s="71"/>
      <c r="Q58378" s="71"/>
    </row>
    <row r="58379" spans="11:17" ht="15" customHeight="1" x14ac:dyDescent="0.2">
      <c r="K58379" s="71"/>
      <c r="M58379" s="71"/>
      <c r="O58379" s="71"/>
      <c r="Q58379" s="71"/>
    </row>
    <row r="58380" spans="11:17" ht="15" customHeight="1" x14ac:dyDescent="0.2">
      <c r="K58380" s="71"/>
      <c r="M58380" s="71"/>
      <c r="O58380" s="71"/>
      <c r="Q58380" s="71"/>
    </row>
    <row r="58381" spans="11:17" ht="15" customHeight="1" x14ac:dyDescent="0.2">
      <c r="K58381" s="71"/>
      <c r="M58381" s="71"/>
      <c r="O58381" s="71"/>
      <c r="Q58381" s="71"/>
    </row>
    <row r="58382" spans="11:17" ht="15" customHeight="1" x14ac:dyDescent="0.2">
      <c r="K58382" s="71"/>
      <c r="M58382" s="71"/>
      <c r="O58382" s="71"/>
      <c r="Q58382" s="71"/>
    </row>
    <row r="58383" spans="11:17" ht="15" customHeight="1" x14ac:dyDescent="0.2">
      <c r="K58383" s="71"/>
      <c r="M58383" s="71"/>
      <c r="O58383" s="71"/>
      <c r="Q58383" s="71"/>
    </row>
    <row r="58384" spans="11:17" ht="15" customHeight="1" x14ac:dyDescent="0.2">
      <c r="K58384" s="71"/>
      <c r="M58384" s="71"/>
      <c r="O58384" s="71"/>
      <c r="Q58384" s="71"/>
    </row>
    <row r="58385" spans="11:17" ht="15" customHeight="1" x14ac:dyDescent="0.2">
      <c r="K58385" s="71"/>
      <c r="M58385" s="71"/>
      <c r="O58385" s="71"/>
      <c r="Q58385" s="71"/>
    </row>
    <row r="58386" spans="11:17" ht="15" customHeight="1" x14ac:dyDescent="0.2">
      <c r="K58386" s="71"/>
      <c r="M58386" s="71"/>
      <c r="O58386" s="71"/>
      <c r="Q58386" s="71"/>
    </row>
    <row r="58387" spans="11:17" ht="15" customHeight="1" x14ac:dyDescent="0.2">
      <c r="K58387" s="71"/>
      <c r="M58387" s="71"/>
      <c r="O58387" s="71"/>
      <c r="Q58387" s="71"/>
    </row>
    <row r="58388" spans="11:17" ht="15" customHeight="1" x14ac:dyDescent="0.2">
      <c r="K58388" s="71"/>
      <c r="M58388" s="71"/>
      <c r="O58388" s="71"/>
      <c r="Q58388" s="71"/>
    </row>
    <row r="58389" spans="11:17" ht="15" customHeight="1" x14ac:dyDescent="0.2">
      <c r="K58389" s="71"/>
      <c r="M58389" s="71"/>
      <c r="O58389" s="71"/>
      <c r="Q58389" s="71"/>
    </row>
    <row r="58390" spans="11:17" ht="15" customHeight="1" x14ac:dyDescent="0.2">
      <c r="K58390" s="71"/>
      <c r="M58390" s="71"/>
      <c r="O58390" s="71"/>
      <c r="Q58390" s="71"/>
    </row>
    <row r="58391" spans="11:17" ht="15" customHeight="1" x14ac:dyDescent="0.2">
      <c r="K58391" s="71"/>
      <c r="M58391" s="71"/>
      <c r="O58391" s="71"/>
      <c r="Q58391" s="71"/>
    </row>
    <row r="58392" spans="11:17" ht="15" customHeight="1" x14ac:dyDescent="0.2">
      <c r="K58392" s="71"/>
      <c r="M58392" s="71"/>
      <c r="O58392" s="71"/>
      <c r="Q58392" s="71"/>
    </row>
    <row r="58393" spans="11:17" ht="15" customHeight="1" x14ac:dyDescent="0.2">
      <c r="K58393" s="71"/>
      <c r="M58393" s="71"/>
      <c r="O58393" s="71"/>
      <c r="Q58393" s="71"/>
    </row>
    <row r="58394" spans="11:17" ht="15" customHeight="1" x14ac:dyDescent="0.2">
      <c r="K58394" s="71"/>
      <c r="M58394" s="71"/>
      <c r="O58394" s="71"/>
      <c r="Q58394" s="71"/>
    </row>
    <row r="58395" spans="11:17" ht="15" customHeight="1" x14ac:dyDescent="0.2">
      <c r="K58395" s="71"/>
      <c r="M58395" s="71"/>
      <c r="O58395" s="71"/>
      <c r="Q58395" s="71"/>
    </row>
    <row r="58396" spans="11:17" ht="15" customHeight="1" x14ac:dyDescent="0.2">
      <c r="K58396" s="71"/>
      <c r="M58396" s="71"/>
      <c r="O58396" s="71"/>
      <c r="Q58396" s="71"/>
    </row>
    <row r="58397" spans="11:17" ht="15" customHeight="1" x14ac:dyDescent="0.2">
      <c r="K58397" s="71"/>
      <c r="M58397" s="71"/>
      <c r="O58397" s="71"/>
      <c r="Q58397" s="71"/>
    </row>
    <row r="58398" spans="11:17" ht="15" customHeight="1" x14ac:dyDescent="0.2">
      <c r="K58398" s="71"/>
      <c r="M58398" s="71"/>
      <c r="O58398" s="71"/>
      <c r="Q58398" s="71"/>
    </row>
    <row r="58399" spans="11:17" ht="15" customHeight="1" x14ac:dyDescent="0.2">
      <c r="K58399" s="71"/>
      <c r="M58399" s="71"/>
      <c r="O58399" s="71"/>
      <c r="Q58399" s="71"/>
    </row>
    <row r="58400" spans="11:17" ht="15" customHeight="1" x14ac:dyDescent="0.2">
      <c r="K58400" s="71"/>
      <c r="M58400" s="71"/>
      <c r="O58400" s="71"/>
      <c r="Q58400" s="71"/>
    </row>
    <row r="58401" spans="11:17" ht="15" customHeight="1" x14ac:dyDescent="0.2">
      <c r="K58401" s="71"/>
      <c r="M58401" s="71"/>
      <c r="O58401" s="71"/>
      <c r="Q58401" s="71"/>
    </row>
    <row r="58402" spans="11:17" ht="15" customHeight="1" x14ac:dyDescent="0.2">
      <c r="K58402" s="71"/>
      <c r="M58402" s="71"/>
      <c r="O58402" s="71"/>
      <c r="Q58402" s="71"/>
    </row>
    <row r="58403" spans="11:17" ht="15" customHeight="1" x14ac:dyDescent="0.2">
      <c r="K58403" s="71"/>
      <c r="M58403" s="71"/>
      <c r="O58403" s="71"/>
      <c r="Q58403" s="71"/>
    </row>
    <row r="58404" spans="11:17" ht="15" customHeight="1" x14ac:dyDescent="0.2">
      <c r="K58404" s="71"/>
      <c r="M58404" s="71"/>
      <c r="O58404" s="71"/>
      <c r="Q58404" s="71"/>
    </row>
    <row r="58405" spans="11:17" ht="15" customHeight="1" x14ac:dyDescent="0.2">
      <c r="K58405" s="71"/>
      <c r="M58405" s="71"/>
      <c r="O58405" s="71"/>
      <c r="Q58405" s="71"/>
    </row>
    <row r="58406" spans="11:17" ht="15" customHeight="1" x14ac:dyDescent="0.2">
      <c r="K58406" s="71"/>
      <c r="M58406" s="71"/>
      <c r="O58406" s="71"/>
      <c r="Q58406" s="71"/>
    </row>
    <row r="58407" spans="11:17" ht="15" customHeight="1" x14ac:dyDescent="0.2">
      <c r="K58407" s="71"/>
      <c r="M58407" s="71"/>
      <c r="O58407" s="71"/>
      <c r="Q58407" s="71"/>
    </row>
    <row r="58408" spans="11:17" ht="15" customHeight="1" x14ac:dyDescent="0.2">
      <c r="K58408" s="71"/>
      <c r="M58408" s="71"/>
      <c r="O58408" s="71"/>
      <c r="Q58408" s="71"/>
    </row>
    <row r="58409" spans="11:17" ht="15" customHeight="1" x14ac:dyDescent="0.2">
      <c r="K58409" s="71"/>
      <c r="M58409" s="71"/>
      <c r="O58409" s="71"/>
      <c r="Q58409" s="71"/>
    </row>
    <row r="58410" spans="11:17" ht="15" customHeight="1" x14ac:dyDescent="0.2">
      <c r="K58410" s="71"/>
      <c r="M58410" s="71"/>
      <c r="O58410" s="71"/>
      <c r="Q58410" s="71"/>
    </row>
    <row r="58411" spans="11:17" ht="15" customHeight="1" x14ac:dyDescent="0.2">
      <c r="K58411" s="71"/>
      <c r="M58411" s="71"/>
      <c r="O58411" s="71"/>
      <c r="Q58411" s="71"/>
    </row>
    <row r="58412" spans="11:17" ht="15" customHeight="1" x14ac:dyDescent="0.2">
      <c r="K58412" s="71"/>
      <c r="M58412" s="71"/>
      <c r="O58412" s="71"/>
      <c r="Q58412" s="71"/>
    </row>
    <row r="58413" spans="11:17" ht="15" customHeight="1" x14ac:dyDescent="0.2">
      <c r="K58413" s="71"/>
      <c r="M58413" s="71"/>
      <c r="O58413" s="71"/>
      <c r="Q58413" s="71"/>
    </row>
    <row r="58414" spans="11:17" ht="15" customHeight="1" x14ac:dyDescent="0.2">
      <c r="K58414" s="71"/>
      <c r="M58414" s="71"/>
      <c r="O58414" s="71"/>
      <c r="Q58414" s="71"/>
    </row>
    <row r="58415" spans="11:17" ht="15" customHeight="1" x14ac:dyDescent="0.2">
      <c r="K58415" s="71"/>
      <c r="M58415" s="71"/>
      <c r="O58415" s="71"/>
      <c r="Q58415" s="71"/>
    </row>
    <row r="58416" spans="11:17" ht="15" customHeight="1" x14ac:dyDescent="0.2">
      <c r="K58416" s="71"/>
      <c r="M58416" s="71"/>
      <c r="O58416" s="71"/>
      <c r="Q58416" s="71"/>
    </row>
    <row r="58417" spans="11:17" ht="15" customHeight="1" x14ac:dyDescent="0.2">
      <c r="K58417" s="71"/>
      <c r="M58417" s="71"/>
      <c r="O58417" s="71"/>
      <c r="Q58417" s="71"/>
    </row>
    <row r="58418" spans="11:17" ht="15" customHeight="1" x14ac:dyDescent="0.2">
      <c r="K58418" s="71"/>
      <c r="M58418" s="71"/>
      <c r="O58418" s="71"/>
      <c r="Q58418" s="71"/>
    </row>
    <row r="58419" spans="11:17" ht="15" customHeight="1" x14ac:dyDescent="0.2">
      <c r="K58419" s="71"/>
      <c r="M58419" s="71"/>
      <c r="O58419" s="71"/>
      <c r="Q58419" s="71"/>
    </row>
    <row r="58420" spans="11:17" ht="15" customHeight="1" x14ac:dyDescent="0.2">
      <c r="K58420" s="71"/>
      <c r="M58420" s="71"/>
      <c r="O58420" s="71"/>
      <c r="Q58420" s="71"/>
    </row>
    <row r="58421" spans="11:17" ht="15" customHeight="1" x14ac:dyDescent="0.2">
      <c r="K58421" s="71"/>
      <c r="M58421" s="71"/>
      <c r="O58421" s="71"/>
      <c r="Q58421" s="71"/>
    </row>
    <row r="58422" spans="11:17" ht="15" customHeight="1" x14ac:dyDescent="0.2">
      <c r="K58422" s="71"/>
      <c r="M58422" s="71"/>
      <c r="O58422" s="71"/>
      <c r="Q58422" s="71"/>
    </row>
    <row r="58423" spans="11:17" ht="15" customHeight="1" x14ac:dyDescent="0.2">
      <c r="K58423" s="71"/>
      <c r="M58423" s="71"/>
      <c r="O58423" s="71"/>
      <c r="Q58423" s="71"/>
    </row>
    <row r="58424" spans="11:17" ht="15" customHeight="1" x14ac:dyDescent="0.2">
      <c r="K58424" s="71"/>
      <c r="M58424" s="71"/>
      <c r="O58424" s="71"/>
      <c r="Q58424" s="71"/>
    </row>
    <row r="58425" spans="11:17" ht="15" customHeight="1" x14ac:dyDescent="0.2">
      <c r="K58425" s="71"/>
      <c r="M58425" s="71"/>
      <c r="O58425" s="71"/>
      <c r="Q58425" s="71"/>
    </row>
    <row r="58426" spans="11:17" ht="15" customHeight="1" x14ac:dyDescent="0.2">
      <c r="K58426" s="71"/>
      <c r="M58426" s="71"/>
      <c r="O58426" s="71"/>
      <c r="Q58426" s="71"/>
    </row>
    <row r="58427" spans="11:17" ht="15" customHeight="1" x14ac:dyDescent="0.2">
      <c r="K58427" s="71"/>
      <c r="M58427" s="71"/>
      <c r="O58427" s="71"/>
      <c r="Q58427" s="71"/>
    </row>
    <row r="58428" spans="11:17" ht="15" customHeight="1" x14ac:dyDescent="0.2">
      <c r="K58428" s="71"/>
      <c r="M58428" s="71"/>
      <c r="O58428" s="71"/>
      <c r="Q58428" s="71"/>
    </row>
    <row r="58429" spans="11:17" ht="15" customHeight="1" x14ac:dyDescent="0.2">
      <c r="K58429" s="71"/>
      <c r="M58429" s="71"/>
      <c r="O58429" s="71"/>
      <c r="Q58429" s="71"/>
    </row>
    <row r="58430" spans="11:17" ht="15" customHeight="1" x14ac:dyDescent="0.2">
      <c r="K58430" s="71"/>
      <c r="M58430" s="71"/>
      <c r="O58430" s="71"/>
      <c r="Q58430" s="71"/>
    </row>
    <row r="58431" spans="11:17" ht="15" customHeight="1" x14ac:dyDescent="0.2">
      <c r="K58431" s="71"/>
      <c r="M58431" s="71"/>
      <c r="O58431" s="71"/>
      <c r="Q58431" s="71"/>
    </row>
    <row r="58432" spans="11:17" ht="15" customHeight="1" x14ac:dyDescent="0.2">
      <c r="K58432" s="71"/>
      <c r="M58432" s="71"/>
      <c r="O58432" s="71"/>
      <c r="Q58432" s="71"/>
    </row>
    <row r="58433" spans="11:17" ht="15" customHeight="1" x14ac:dyDescent="0.2">
      <c r="K58433" s="71"/>
      <c r="M58433" s="71"/>
      <c r="O58433" s="71"/>
      <c r="Q58433" s="71"/>
    </row>
    <row r="58434" spans="11:17" ht="15" customHeight="1" x14ac:dyDescent="0.2">
      <c r="K58434" s="71"/>
      <c r="M58434" s="71"/>
      <c r="O58434" s="71"/>
      <c r="Q58434" s="71"/>
    </row>
    <row r="58435" spans="11:17" ht="15" customHeight="1" x14ac:dyDescent="0.2">
      <c r="K58435" s="71"/>
      <c r="M58435" s="71"/>
      <c r="O58435" s="71"/>
      <c r="Q58435" s="71"/>
    </row>
    <row r="58436" spans="11:17" ht="15" customHeight="1" x14ac:dyDescent="0.2">
      <c r="K58436" s="71"/>
      <c r="M58436" s="71"/>
      <c r="O58436" s="71"/>
      <c r="Q58436" s="71"/>
    </row>
    <row r="58437" spans="11:17" ht="15" customHeight="1" x14ac:dyDescent="0.2">
      <c r="K58437" s="71"/>
      <c r="M58437" s="71"/>
      <c r="O58437" s="71"/>
      <c r="Q58437" s="71"/>
    </row>
    <row r="58438" spans="11:17" ht="15" customHeight="1" x14ac:dyDescent="0.2">
      <c r="K58438" s="71"/>
      <c r="M58438" s="71"/>
      <c r="O58438" s="71"/>
      <c r="Q58438" s="71"/>
    </row>
    <row r="58439" spans="11:17" ht="15" customHeight="1" x14ac:dyDescent="0.2">
      <c r="K58439" s="71"/>
      <c r="M58439" s="71"/>
      <c r="O58439" s="71"/>
      <c r="Q58439" s="71"/>
    </row>
    <row r="58440" spans="11:17" ht="15" customHeight="1" x14ac:dyDescent="0.2">
      <c r="K58440" s="71"/>
      <c r="M58440" s="71"/>
      <c r="O58440" s="71"/>
      <c r="Q58440" s="71"/>
    </row>
    <row r="58441" spans="11:17" ht="15" customHeight="1" x14ac:dyDescent="0.2">
      <c r="K58441" s="71"/>
      <c r="M58441" s="71"/>
      <c r="O58441" s="71"/>
      <c r="Q58441" s="71"/>
    </row>
    <row r="58442" spans="11:17" ht="15" customHeight="1" x14ac:dyDescent="0.2">
      <c r="K58442" s="71"/>
      <c r="M58442" s="71"/>
      <c r="O58442" s="71"/>
      <c r="Q58442" s="71"/>
    </row>
    <row r="58443" spans="11:17" ht="15" customHeight="1" x14ac:dyDescent="0.2">
      <c r="K58443" s="71"/>
      <c r="M58443" s="71"/>
      <c r="O58443" s="71"/>
      <c r="Q58443" s="71"/>
    </row>
    <row r="58444" spans="11:17" ht="15" customHeight="1" x14ac:dyDescent="0.2">
      <c r="K58444" s="71"/>
      <c r="M58444" s="71"/>
      <c r="O58444" s="71"/>
      <c r="Q58444" s="71"/>
    </row>
    <row r="58445" spans="11:17" ht="15" customHeight="1" x14ac:dyDescent="0.2">
      <c r="K58445" s="71"/>
      <c r="M58445" s="71"/>
      <c r="O58445" s="71"/>
      <c r="Q58445" s="71"/>
    </row>
    <row r="58446" spans="11:17" ht="15" customHeight="1" x14ac:dyDescent="0.2">
      <c r="K58446" s="71"/>
      <c r="M58446" s="71"/>
      <c r="O58446" s="71"/>
      <c r="Q58446" s="71"/>
    </row>
    <row r="58447" spans="11:17" ht="15" customHeight="1" x14ac:dyDescent="0.2">
      <c r="K58447" s="71"/>
      <c r="M58447" s="71"/>
      <c r="O58447" s="71"/>
      <c r="Q58447" s="71"/>
    </row>
    <row r="58448" spans="11:17" ht="15" customHeight="1" x14ac:dyDescent="0.2">
      <c r="K58448" s="71"/>
      <c r="M58448" s="71"/>
      <c r="O58448" s="71"/>
      <c r="Q58448" s="71"/>
    </row>
    <row r="58449" spans="11:17" ht="15" customHeight="1" x14ac:dyDescent="0.2">
      <c r="K58449" s="71"/>
      <c r="M58449" s="71"/>
      <c r="O58449" s="71"/>
      <c r="Q58449" s="71"/>
    </row>
    <row r="58450" spans="11:17" ht="15" customHeight="1" x14ac:dyDescent="0.2">
      <c r="K58450" s="71"/>
      <c r="M58450" s="71"/>
      <c r="O58450" s="71"/>
      <c r="Q58450" s="71"/>
    </row>
    <row r="58451" spans="11:17" ht="15" customHeight="1" x14ac:dyDescent="0.2">
      <c r="K58451" s="71"/>
      <c r="M58451" s="71"/>
      <c r="O58451" s="71"/>
      <c r="Q58451" s="71"/>
    </row>
    <row r="58452" spans="11:17" ht="15" customHeight="1" x14ac:dyDescent="0.2">
      <c r="K58452" s="71"/>
      <c r="M58452" s="71"/>
      <c r="O58452" s="71"/>
      <c r="Q58452" s="71"/>
    </row>
    <row r="58453" spans="11:17" ht="15" customHeight="1" x14ac:dyDescent="0.2">
      <c r="K58453" s="71"/>
      <c r="M58453" s="71"/>
      <c r="O58453" s="71"/>
      <c r="Q58453" s="71"/>
    </row>
    <row r="58454" spans="11:17" ht="15" customHeight="1" x14ac:dyDescent="0.2">
      <c r="K58454" s="71"/>
      <c r="M58454" s="71"/>
      <c r="O58454" s="71"/>
      <c r="Q58454" s="71"/>
    </row>
    <row r="58455" spans="11:17" ht="15" customHeight="1" x14ac:dyDescent="0.2">
      <c r="K58455" s="71"/>
      <c r="M58455" s="71"/>
      <c r="O58455" s="71"/>
      <c r="Q58455" s="71"/>
    </row>
    <row r="58456" spans="11:17" ht="15" customHeight="1" x14ac:dyDescent="0.2">
      <c r="K58456" s="71"/>
      <c r="M58456" s="71"/>
      <c r="O58456" s="71"/>
      <c r="Q58456" s="71"/>
    </row>
    <row r="58457" spans="11:17" ht="15" customHeight="1" x14ac:dyDescent="0.2">
      <c r="K58457" s="71"/>
      <c r="M58457" s="71"/>
      <c r="O58457" s="71"/>
      <c r="Q58457" s="71"/>
    </row>
    <row r="58458" spans="11:17" ht="15" customHeight="1" x14ac:dyDescent="0.2">
      <c r="K58458" s="71"/>
      <c r="M58458" s="71"/>
      <c r="O58458" s="71"/>
      <c r="Q58458" s="71"/>
    </row>
    <row r="58459" spans="11:17" ht="15" customHeight="1" x14ac:dyDescent="0.2">
      <c r="K58459" s="71"/>
      <c r="M58459" s="71"/>
      <c r="O58459" s="71"/>
      <c r="Q58459" s="71"/>
    </row>
    <row r="58460" spans="11:17" ht="15" customHeight="1" x14ac:dyDescent="0.2">
      <c r="K58460" s="71"/>
      <c r="M58460" s="71"/>
      <c r="O58460" s="71"/>
      <c r="Q58460" s="71"/>
    </row>
    <row r="58461" spans="11:17" ht="15" customHeight="1" x14ac:dyDescent="0.2">
      <c r="K58461" s="71"/>
      <c r="M58461" s="71"/>
      <c r="O58461" s="71"/>
      <c r="Q58461" s="71"/>
    </row>
    <row r="58462" spans="11:17" ht="15" customHeight="1" x14ac:dyDescent="0.2">
      <c r="K58462" s="71"/>
      <c r="M58462" s="71"/>
      <c r="O58462" s="71"/>
      <c r="Q58462" s="71"/>
    </row>
    <row r="58463" spans="11:17" ht="15" customHeight="1" x14ac:dyDescent="0.2">
      <c r="K58463" s="71"/>
      <c r="M58463" s="71"/>
      <c r="O58463" s="71"/>
      <c r="Q58463" s="71"/>
    </row>
    <row r="58464" spans="11:17" ht="15" customHeight="1" x14ac:dyDescent="0.2">
      <c r="K58464" s="71"/>
      <c r="M58464" s="71"/>
      <c r="O58464" s="71"/>
      <c r="Q58464" s="71"/>
    </row>
    <row r="58465" spans="11:17" ht="15" customHeight="1" x14ac:dyDescent="0.2">
      <c r="K58465" s="71"/>
      <c r="M58465" s="71"/>
      <c r="O58465" s="71"/>
      <c r="Q58465" s="71"/>
    </row>
    <row r="58466" spans="11:17" ht="15" customHeight="1" x14ac:dyDescent="0.2">
      <c r="K58466" s="71"/>
      <c r="M58466" s="71"/>
      <c r="O58466" s="71"/>
      <c r="Q58466" s="71"/>
    </row>
    <row r="58467" spans="11:17" ht="15" customHeight="1" x14ac:dyDescent="0.2">
      <c r="K58467" s="71"/>
      <c r="M58467" s="71"/>
      <c r="O58467" s="71"/>
      <c r="Q58467" s="71"/>
    </row>
    <row r="58468" spans="11:17" ht="15" customHeight="1" x14ac:dyDescent="0.2">
      <c r="K58468" s="71"/>
      <c r="M58468" s="71"/>
      <c r="O58468" s="71"/>
      <c r="Q58468" s="71"/>
    </row>
    <row r="58469" spans="11:17" ht="15" customHeight="1" x14ac:dyDescent="0.2">
      <c r="K58469" s="71"/>
      <c r="M58469" s="71"/>
      <c r="O58469" s="71"/>
      <c r="Q58469" s="71"/>
    </row>
    <row r="58470" spans="11:17" ht="15" customHeight="1" x14ac:dyDescent="0.2">
      <c r="K58470" s="71"/>
      <c r="M58470" s="71"/>
      <c r="O58470" s="71"/>
      <c r="Q58470" s="71"/>
    </row>
    <row r="58471" spans="11:17" ht="15" customHeight="1" x14ac:dyDescent="0.2">
      <c r="K58471" s="71"/>
      <c r="M58471" s="71"/>
      <c r="O58471" s="71"/>
      <c r="Q58471" s="71"/>
    </row>
    <row r="58472" spans="11:17" ht="15" customHeight="1" x14ac:dyDescent="0.2">
      <c r="K58472" s="71"/>
      <c r="M58472" s="71"/>
      <c r="O58472" s="71"/>
      <c r="Q58472" s="71"/>
    </row>
    <row r="58473" spans="11:17" ht="15" customHeight="1" x14ac:dyDescent="0.2">
      <c r="K58473" s="71"/>
      <c r="M58473" s="71"/>
      <c r="O58473" s="71"/>
      <c r="Q58473" s="71"/>
    </row>
    <row r="58474" spans="11:17" ht="15" customHeight="1" x14ac:dyDescent="0.2">
      <c r="K58474" s="71"/>
      <c r="M58474" s="71"/>
      <c r="O58474" s="71"/>
      <c r="Q58474" s="71"/>
    </row>
    <row r="58475" spans="11:17" ht="15" customHeight="1" x14ac:dyDescent="0.2">
      <c r="K58475" s="71"/>
      <c r="M58475" s="71"/>
      <c r="O58475" s="71"/>
      <c r="Q58475" s="71"/>
    </row>
    <row r="58476" spans="11:17" ht="15" customHeight="1" x14ac:dyDescent="0.2">
      <c r="K58476" s="71"/>
      <c r="M58476" s="71"/>
      <c r="O58476" s="71"/>
      <c r="Q58476" s="71"/>
    </row>
    <row r="58477" spans="11:17" ht="15" customHeight="1" x14ac:dyDescent="0.2">
      <c r="K58477" s="71"/>
      <c r="M58477" s="71"/>
      <c r="O58477" s="71"/>
      <c r="Q58477" s="71"/>
    </row>
    <row r="58478" spans="11:17" ht="15" customHeight="1" x14ac:dyDescent="0.2">
      <c r="K58478" s="71"/>
      <c r="M58478" s="71"/>
      <c r="O58478" s="71"/>
      <c r="Q58478" s="71"/>
    </row>
    <row r="58479" spans="11:17" ht="15" customHeight="1" x14ac:dyDescent="0.2">
      <c r="K58479" s="71"/>
      <c r="M58479" s="71"/>
      <c r="O58479" s="71"/>
      <c r="Q58479" s="71"/>
    </row>
    <row r="58480" spans="11:17" ht="15" customHeight="1" x14ac:dyDescent="0.2">
      <c r="K58480" s="71"/>
      <c r="M58480" s="71"/>
      <c r="O58480" s="71"/>
      <c r="Q58480" s="71"/>
    </row>
    <row r="58481" spans="11:17" ht="15" customHeight="1" x14ac:dyDescent="0.2">
      <c r="K58481" s="71"/>
      <c r="M58481" s="71"/>
      <c r="O58481" s="71"/>
      <c r="Q58481" s="71"/>
    </row>
    <row r="58482" spans="11:17" ht="15" customHeight="1" x14ac:dyDescent="0.2">
      <c r="K58482" s="71"/>
      <c r="M58482" s="71"/>
      <c r="O58482" s="71"/>
      <c r="Q58482" s="71"/>
    </row>
    <row r="58483" spans="11:17" ht="15" customHeight="1" x14ac:dyDescent="0.2">
      <c r="K58483" s="71"/>
      <c r="M58483" s="71"/>
      <c r="O58483" s="71"/>
      <c r="Q58483" s="71"/>
    </row>
    <row r="58484" spans="11:17" ht="15" customHeight="1" x14ac:dyDescent="0.2">
      <c r="K58484" s="71"/>
      <c r="M58484" s="71"/>
      <c r="O58484" s="71"/>
      <c r="Q58484" s="71"/>
    </row>
    <row r="58485" spans="11:17" ht="15" customHeight="1" x14ac:dyDescent="0.2">
      <c r="K58485" s="71"/>
      <c r="M58485" s="71"/>
      <c r="O58485" s="71"/>
      <c r="Q58485" s="71"/>
    </row>
    <row r="58486" spans="11:17" ht="15" customHeight="1" x14ac:dyDescent="0.2">
      <c r="K58486" s="71"/>
      <c r="M58486" s="71"/>
      <c r="O58486" s="71"/>
      <c r="Q58486" s="71"/>
    </row>
    <row r="58487" spans="11:17" ht="15" customHeight="1" x14ac:dyDescent="0.2">
      <c r="K58487" s="71"/>
      <c r="M58487" s="71"/>
      <c r="O58487" s="71"/>
      <c r="Q58487" s="71"/>
    </row>
    <row r="58488" spans="11:17" ht="15" customHeight="1" x14ac:dyDescent="0.2">
      <c r="K58488" s="71"/>
      <c r="M58488" s="71"/>
      <c r="O58488" s="71"/>
      <c r="Q58488" s="71"/>
    </row>
    <row r="58489" spans="11:17" ht="15" customHeight="1" x14ac:dyDescent="0.2">
      <c r="K58489" s="71"/>
      <c r="M58489" s="71"/>
      <c r="O58489" s="71"/>
      <c r="Q58489" s="71"/>
    </row>
    <row r="58490" spans="11:17" ht="15" customHeight="1" x14ac:dyDescent="0.2">
      <c r="K58490" s="71"/>
      <c r="M58490" s="71"/>
      <c r="O58490" s="71"/>
      <c r="Q58490" s="71"/>
    </row>
    <row r="58491" spans="11:17" ht="15" customHeight="1" x14ac:dyDescent="0.2">
      <c r="K58491" s="71"/>
      <c r="M58491" s="71"/>
      <c r="O58491" s="71"/>
      <c r="Q58491" s="71"/>
    </row>
    <row r="58492" spans="11:17" ht="15" customHeight="1" x14ac:dyDescent="0.2">
      <c r="K58492" s="71"/>
      <c r="M58492" s="71"/>
      <c r="O58492" s="71"/>
      <c r="Q58492" s="71"/>
    </row>
    <row r="58493" spans="11:17" ht="15" customHeight="1" x14ac:dyDescent="0.2">
      <c r="K58493" s="71"/>
      <c r="M58493" s="71"/>
      <c r="O58493" s="71"/>
      <c r="Q58493" s="71"/>
    </row>
    <row r="58494" spans="11:17" ht="15" customHeight="1" x14ac:dyDescent="0.2">
      <c r="K58494" s="71"/>
      <c r="M58494" s="71"/>
      <c r="O58494" s="71"/>
      <c r="Q58494" s="71"/>
    </row>
    <row r="58495" spans="11:17" ht="15" customHeight="1" x14ac:dyDescent="0.2">
      <c r="K58495" s="71"/>
      <c r="M58495" s="71"/>
      <c r="O58495" s="71"/>
      <c r="Q58495" s="71"/>
    </row>
    <row r="58496" spans="11:17" ht="15" customHeight="1" x14ac:dyDescent="0.2">
      <c r="K58496" s="71"/>
      <c r="M58496" s="71"/>
      <c r="O58496" s="71"/>
      <c r="Q58496" s="71"/>
    </row>
    <row r="58497" spans="11:17" ht="15" customHeight="1" x14ac:dyDescent="0.2">
      <c r="K58497" s="71"/>
      <c r="M58497" s="71"/>
      <c r="O58497" s="71"/>
      <c r="Q58497" s="71"/>
    </row>
    <row r="58498" spans="11:17" ht="15" customHeight="1" x14ac:dyDescent="0.2">
      <c r="K58498" s="71"/>
      <c r="M58498" s="71"/>
      <c r="O58498" s="71"/>
      <c r="Q58498" s="71"/>
    </row>
    <row r="58499" spans="11:17" ht="15" customHeight="1" x14ac:dyDescent="0.2">
      <c r="K58499" s="71"/>
      <c r="M58499" s="71"/>
      <c r="O58499" s="71"/>
      <c r="Q58499" s="71"/>
    </row>
    <row r="58500" spans="11:17" ht="15" customHeight="1" x14ac:dyDescent="0.2">
      <c r="K58500" s="71"/>
      <c r="M58500" s="71"/>
      <c r="O58500" s="71"/>
      <c r="Q58500" s="71"/>
    </row>
    <row r="58501" spans="11:17" ht="15" customHeight="1" x14ac:dyDescent="0.2">
      <c r="K58501" s="71"/>
      <c r="M58501" s="71"/>
      <c r="O58501" s="71"/>
      <c r="Q58501" s="71"/>
    </row>
    <row r="58502" spans="11:17" ht="15" customHeight="1" x14ac:dyDescent="0.2">
      <c r="K58502" s="71"/>
      <c r="M58502" s="71"/>
      <c r="O58502" s="71"/>
      <c r="Q58502" s="71"/>
    </row>
    <row r="58503" spans="11:17" ht="15" customHeight="1" x14ac:dyDescent="0.2">
      <c r="K58503" s="71"/>
      <c r="M58503" s="71"/>
      <c r="O58503" s="71"/>
      <c r="Q58503" s="71"/>
    </row>
    <row r="58504" spans="11:17" ht="15" customHeight="1" x14ac:dyDescent="0.2">
      <c r="K58504" s="71"/>
      <c r="M58504" s="71"/>
      <c r="O58504" s="71"/>
      <c r="Q58504" s="71"/>
    </row>
    <row r="58505" spans="11:17" ht="15" customHeight="1" x14ac:dyDescent="0.2">
      <c r="K58505" s="71"/>
      <c r="M58505" s="71"/>
      <c r="O58505" s="71"/>
      <c r="Q58505" s="71"/>
    </row>
    <row r="58506" spans="11:17" ht="15" customHeight="1" x14ac:dyDescent="0.2">
      <c r="K58506" s="71"/>
      <c r="M58506" s="71"/>
      <c r="O58506" s="71"/>
      <c r="Q58506" s="71"/>
    </row>
    <row r="58507" spans="11:17" ht="15" customHeight="1" x14ac:dyDescent="0.2">
      <c r="K58507" s="71"/>
      <c r="M58507" s="71"/>
      <c r="O58507" s="71"/>
      <c r="Q58507" s="71"/>
    </row>
    <row r="58508" spans="11:17" ht="15" customHeight="1" x14ac:dyDescent="0.2">
      <c r="K58508" s="71"/>
      <c r="M58508" s="71"/>
      <c r="O58508" s="71"/>
      <c r="Q58508" s="71"/>
    </row>
    <row r="58509" spans="11:17" ht="15" customHeight="1" x14ac:dyDescent="0.2">
      <c r="K58509" s="71"/>
      <c r="M58509" s="71"/>
      <c r="O58509" s="71"/>
      <c r="Q58509" s="71"/>
    </row>
    <row r="58510" spans="11:17" ht="15" customHeight="1" x14ac:dyDescent="0.2">
      <c r="K58510" s="71"/>
      <c r="M58510" s="71"/>
      <c r="O58510" s="71"/>
      <c r="Q58510" s="71"/>
    </row>
    <row r="58511" spans="11:17" ht="15" customHeight="1" x14ac:dyDescent="0.2">
      <c r="K58511" s="71"/>
      <c r="M58511" s="71"/>
      <c r="O58511" s="71"/>
      <c r="Q58511" s="71"/>
    </row>
    <row r="58512" spans="11:17" ht="15" customHeight="1" x14ac:dyDescent="0.2">
      <c r="K58512" s="71"/>
      <c r="M58512" s="71"/>
      <c r="O58512" s="71"/>
      <c r="Q58512" s="71"/>
    </row>
    <row r="58513" spans="11:17" ht="15" customHeight="1" x14ac:dyDescent="0.2">
      <c r="K58513" s="71"/>
      <c r="M58513" s="71"/>
      <c r="O58513" s="71"/>
      <c r="Q58513" s="71"/>
    </row>
    <row r="58514" spans="11:17" ht="15" customHeight="1" x14ac:dyDescent="0.2">
      <c r="K58514" s="71"/>
      <c r="M58514" s="71"/>
      <c r="O58514" s="71"/>
      <c r="Q58514" s="71"/>
    </row>
    <row r="58515" spans="11:17" ht="15" customHeight="1" x14ac:dyDescent="0.2">
      <c r="K58515" s="71"/>
      <c r="M58515" s="71"/>
      <c r="O58515" s="71"/>
      <c r="Q58515" s="71"/>
    </row>
    <row r="58516" spans="11:17" ht="15" customHeight="1" x14ac:dyDescent="0.2">
      <c r="K58516" s="71"/>
      <c r="M58516" s="71"/>
      <c r="O58516" s="71"/>
      <c r="Q58516" s="71"/>
    </row>
    <row r="58517" spans="11:17" ht="15" customHeight="1" x14ac:dyDescent="0.2">
      <c r="K58517" s="71"/>
      <c r="M58517" s="71"/>
      <c r="O58517" s="71"/>
      <c r="Q58517" s="71"/>
    </row>
    <row r="58518" spans="11:17" ht="15" customHeight="1" x14ac:dyDescent="0.2">
      <c r="K58518" s="71"/>
      <c r="M58518" s="71"/>
      <c r="O58518" s="71"/>
      <c r="Q58518" s="71"/>
    </row>
    <row r="58519" spans="11:17" ht="15" customHeight="1" x14ac:dyDescent="0.2">
      <c r="K58519" s="71"/>
      <c r="M58519" s="71"/>
      <c r="O58519" s="71"/>
      <c r="Q58519" s="71"/>
    </row>
    <row r="58520" spans="11:17" ht="15" customHeight="1" x14ac:dyDescent="0.2">
      <c r="K58520" s="71"/>
      <c r="M58520" s="71"/>
      <c r="O58520" s="71"/>
      <c r="Q58520" s="71"/>
    </row>
    <row r="58521" spans="11:17" ht="15" customHeight="1" x14ac:dyDescent="0.2">
      <c r="K58521" s="71"/>
      <c r="M58521" s="71"/>
      <c r="O58521" s="71"/>
      <c r="Q58521" s="71"/>
    </row>
    <row r="58522" spans="11:17" ht="15" customHeight="1" x14ac:dyDescent="0.2">
      <c r="K58522" s="71"/>
      <c r="M58522" s="71"/>
      <c r="O58522" s="71"/>
      <c r="Q58522" s="71"/>
    </row>
    <row r="58523" spans="11:17" ht="15" customHeight="1" x14ac:dyDescent="0.2">
      <c r="K58523" s="71"/>
      <c r="M58523" s="71"/>
      <c r="O58523" s="71"/>
      <c r="Q58523" s="71"/>
    </row>
    <row r="58524" spans="11:17" ht="15" customHeight="1" x14ac:dyDescent="0.2">
      <c r="K58524" s="71"/>
      <c r="M58524" s="71"/>
      <c r="O58524" s="71"/>
      <c r="Q58524" s="71"/>
    </row>
    <row r="58525" spans="11:17" ht="15" customHeight="1" x14ac:dyDescent="0.2">
      <c r="K58525" s="71"/>
      <c r="M58525" s="71"/>
      <c r="O58525" s="71"/>
      <c r="Q58525" s="71"/>
    </row>
    <row r="58526" spans="11:17" ht="15" customHeight="1" x14ac:dyDescent="0.2">
      <c r="K58526" s="71"/>
      <c r="M58526" s="71"/>
      <c r="O58526" s="71"/>
      <c r="Q58526" s="71"/>
    </row>
    <row r="58527" spans="11:17" ht="15" customHeight="1" x14ac:dyDescent="0.2">
      <c r="K58527" s="71"/>
      <c r="M58527" s="71"/>
      <c r="O58527" s="71"/>
      <c r="Q58527" s="71"/>
    </row>
    <row r="58528" spans="11:17" ht="15" customHeight="1" x14ac:dyDescent="0.2">
      <c r="K58528" s="71"/>
      <c r="M58528" s="71"/>
      <c r="O58528" s="71"/>
      <c r="Q58528" s="71"/>
    </row>
    <row r="58529" spans="11:17" ht="15" customHeight="1" x14ac:dyDescent="0.2">
      <c r="K58529" s="71"/>
      <c r="M58529" s="71"/>
      <c r="O58529" s="71"/>
      <c r="Q58529" s="71"/>
    </row>
    <row r="58530" spans="11:17" ht="15" customHeight="1" x14ac:dyDescent="0.2">
      <c r="K58530" s="71"/>
      <c r="M58530" s="71"/>
      <c r="O58530" s="71"/>
      <c r="Q58530" s="71"/>
    </row>
    <row r="58531" spans="11:17" ht="15" customHeight="1" x14ac:dyDescent="0.2">
      <c r="K58531" s="71"/>
      <c r="M58531" s="71"/>
      <c r="O58531" s="71"/>
      <c r="Q58531" s="71"/>
    </row>
    <row r="58532" spans="11:17" ht="15" customHeight="1" x14ac:dyDescent="0.2">
      <c r="K58532" s="71"/>
      <c r="M58532" s="71"/>
      <c r="O58532" s="71"/>
      <c r="Q58532" s="71"/>
    </row>
    <row r="58533" spans="11:17" ht="15" customHeight="1" x14ac:dyDescent="0.2">
      <c r="K58533" s="71"/>
      <c r="M58533" s="71"/>
      <c r="O58533" s="71"/>
      <c r="Q58533" s="71"/>
    </row>
    <row r="58534" spans="11:17" ht="15" customHeight="1" x14ac:dyDescent="0.2">
      <c r="K58534" s="71"/>
      <c r="M58534" s="71"/>
      <c r="O58534" s="71"/>
      <c r="Q58534" s="71"/>
    </row>
    <row r="58535" spans="11:17" ht="15" customHeight="1" x14ac:dyDescent="0.2">
      <c r="K58535" s="71"/>
      <c r="M58535" s="71"/>
      <c r="O58535" s="71"/>
      <c r="Q58535" s="71"/>
    </row>
    <row r="58536" spans="11:17" ht="15" customHeight="1" x14ac:dyDescent="0.2">
      <c r="K58536" s="71"/>
      <c r="M58536" s="71"/>
      <c r="O58536" s="71"/>
      <c r="Q58536" s="71"/>
    </row>
    <row r="58537" spans="11:17" ht="15" customHeight="1" x14ac:dyDescent="0.2">
      <c r="K58537" s="71"/>
      <c r="M58537" s="71"/>
      <c r="O58537" s="71"/>
      <c r="Q58537" s="71"/>
    </row>
    <row r="58538" spans="11:17" ht="15" customHeight="1" x14ac:dyDescent="0.2">
      <c r="K58538" s="71"/>
      <c r="M58538" s="71"/>
      <c r="O58538" s="71"/>
      <c r="Q58538" s="71"/>
    </row>
    <row r="58539" spans="11:17" ht="15" customHeight="1" x14ac:dyDescent="0.2">
      <c r="K58539" s="71"/>
      <c r="M58539" s="71"/>
      <c r="O58539" s="71"/>
      <c r="Q58539" s="71"/>
    </row>
    <row r="58540" spans="11:17" ht="15" customHeight="1" x14ac:dyDescent="0.2">
      <c r="K58540" s="71"/>
      <c r="M58540" s="71"/>
      <c r="O58540" s="71"/>
      <c r="Q58540" s="71"/>
    </row>
    <row r="58541" spans="11:17" ht="15" customHeight="1" x14ac:dyDescent="0.2">
      <c r="K58541" s="71"/>
      <c r="M58541" s="71"/>
      <c r="O58541" s="71"/>
      <c r="Q58541" s="71"/>
    </row>
    <row r="58542" spans="11:17" ht="15" customHeight="1" x14ac:dyDescent="0.2">
      <c r="K58542" s="71"/>
      <c r="M58542" s="71"/>
      <c r="O58542" s="71"/>
      <c r="Q58542" s="71"/>
    </row>
    <row r="58543" spans="11:17" ht="15" customHeight="1" x14ac:dyDescent="0.2">
      <c r="K58543" s="71"/>
      <c r="M58543" s="71"/>
      <c r="O58543" s="71"/>
      <c r="Q58543" s="71"/>
    </row>
    <row r="58544" spans="11:17" ht="15" customHeight="1" x14ac:dyDescent="0.2">
      <c r="K58544" s="71"/>
      <c r="M58544" s="71"/>
      <c r="O58544" s="71"/>
      <c r="Q58544" s="71"/>
    </row>
    <row r="58545" spans="11:17" ht="15" customHeight="1" x14ac:dyDescent="0.2">
      <c r="K58545" s="71"/>
      <c r="M58545" s="71"/>
      <c r="O58545" s="71"/>
      <c r="Q58545" s="71"/>
    </row>
    <row r="58546" spans="11:17" ht="15" customHeight="1" x14ac:dyDescent="0.2">
      <c r="K58546" s="71"/>
      <c r="M58546" s="71"/>
      <c r="O58546" s="71"/>
      <c r="Q58546" s="71"/>
    </row>
    <row r="58547" spans="11:17" ht="15" customHeight="1" x14ac:dyDescent="0.2">
      <c r="K58547" s="71"/>
      <c r="M58547" s="71"/>
      <c r="O58547" s="71"/>
      <c r="Q58547" s="71"/>
    </row>
    <row r="58548" spans="11:17" ht="15" customHeight="1" x14ac:dyDescent="0.2">
      <c r="K58548" s="71"/>
      <c r="M58548" s="71"/>
      <c r="O58548" s="71"/>
      <c r="Q58548" s="71"/>
    </row>
    <row r="58549" spans="11:17" ht="15" customHeight="1" x14ac:dyDescent="0.2">
      <c r="K58549" s="71"/>
      <c r="M58549" s="71"/>
      <c r="O58549" s="71"/>
      <c r="Q58549" s="71"/>
    </row>
    <row r="58550" spans="11:17" ht="15" customHeight="1" x14ac:dyDescent="0.2">
      <c r="K58550" s="71"/>
      <c r="M58550" s="71"/>
      <c r="O58550" s="71"/>
      <c r="Q58550" s="71"/>
    </row>
    <row r="58551" spans="11:17" ht="15" customHeight="1" x14ac:dyDescent="0.2">
      <c r="K58551" s="71"/>
      <c r="M58551" s="71"/>
      <c r="O58551" s="71"/>
      <c r="Q58551" s="71"/>
    </row>
    <row r="58552" spans="11:17" ht="15" customHeight="1" x14ac:dyDescent="0.2">
      <c r="K58552" s="71"/>
      <c r="M58552" s="71"/>
      <c r="O58552" s="71"/>
      <c r="Q58552" s="71"/>
    </row>
    <row r="58553" spans="11:17" ht="15" customHeight="1" x14ac:dyDescent="0.2">
      <c r="K58553" s="71"/>
      <c r="M58553" s="71"/>
      <c r="O58553" s="71"/>
      <c r="Q58553" s="71"/>
    </row>
    <row r="58554" spans="11:17" ht="15" customHeight="1" x14ac:dyDescent="0.2">
      <c r="K58554" s="71"/>
      <c r="M58554" s="71"/>
      <c r="O58554" s="71"/>
      <c r="Q58554" s="71"/>
    </row>
    <row r="58555" spans="11:17" ht="15" customHeight="1" x14ac:dyDescent="0.2">
      <c r="K58555" s="71"/>
      <c r="M58555" s="71"/>
      <c r="O58555" s="71"/>
      <c r="Q58555" s="71"/>
    </row>
    <row r="58556" spans="11:17" ht="15" customHeight="1" x14ac:dyDescent="0.2">
      <c r="K58556" s="71"/>
      <c r="M58556" s="71"/>
      <c r="O58556" s="71"/>
      <c r="Q58556" s="71"/>
    </row>
    <row r="58557" spans="11:17" ht="15" customHeight="1" x14ac:dyDescent="0.2">
      <c r="K58557" s="71"/>
      <c r="M58557" s="71"/>
      <c r="O58557" s="71"/>
      <c r="Q58557" s="71"/>
    </row>
    <row r="58558" spans="11:17" ht="15" customHeight="1" x14ac:dyDescent="0.2">
      <c r="K58558" s="71"/>
      <c r="M58558" s="71"/>
      <c r="O58558" s="71"/>
      <c r="Q58558" s="71"/>
    </row>
    <row r="58559" spans="11:17" ht="15" customHeight="1" x14ac:dyDescent="0.2">
      <c r="K58559" s="71"/>
      <c r="M58559" s="71"/>
      <c r="O58559" s="71"/>
      <c r="Q58559" s="71"/>
    </row>
    <row r="58560" spans="11:17" ht="15" customHeight="1" x14ac:dyDescent="0.2">
      <c r="K58560" s="71"/>
      <c r="M58560" s="71"/>
      <c r="O58560" s="71"/>
      <c r="Q58560" s="71"/>
    </row>
    <row r="58561" spans="11:17" ht="15" customHeight="1" x14ac:dyDescent="0.2">
      <c r="K58561" s="71"/>
      <c r="M58561" s="71"/>
      <c r="O58561" s="71"/>
      <c r="Q58561" s="71"/>
    </row>
    <row r="58562" spans="11:17" ht="15" customHeight="1" x14ac:dyDescent="0.2">
      <c r="K58562" s="71"/>
      <c r="M58562" s="71"/>
      <c r="O58562" s="71"/>
      <c r="Q58562" s="71"/>
    </row>
    <row r="58563" spans="11:17" ht="15" customHeight="1" x14ac:dyDescent="0.2">
      <c r="K58563" s="71"/>
      <c r="M58563" s="71"/>
      <c r="O58563" s="71"/>
      <c r="Q58563" s="71"/>
    </row>
    <row r="58564" spans="11:17" ht="15" customHeight="1" x14ac:dyDescent="0.2">
      <c r="K58564" s="71"/>
      <c r="M58564" s="71"/>
      <c r="O58564" s="71"/>
      <c r="Q58564" s="71"/>
    </row>
    <row r="58565" spans="11:17" ht="15" customHeight="1" x14ac:dyDescent="0.2">
      <c r="K58565" s="71"/>
      <c r="M58565" s="71"/>
      <c r="O58565" s="71"/>
      <c r="Q58565" s="71"/>
    </row>
    <row r="58566" spans="11:17" ht="15" customHeight="1" x14ac:dyDescent="0.2">
      <c r="K58566" s="71"/>
      <c r="M58566" s="71"/>
      <c r="O58566" s="71"/>
      <c r="Q58566" s="71"/>
    </row>
    <row r="58567" spans="11:17" ht="15" customHeight="1" x14ac:dyDescent="0.2">
      <c r="K58567" s="71"/>
      <c r="M58567" s="71"/>
      <c r="O58567" s="71"/>
      <c r="Q58567" s="71"/>
    </row>
    <row r="58568" spans="11:17" ht="15" customHeight="1" x14ac:dyDescent="0.2">
      <c r="K58568" s="71"/>
      <c r="M58568" s="71"/>
      <c r="O58568" s="71"/>
      <c r="Q58568" s="71"/>
    </row>
    <row r="58569" spans="11:17" ht="15" customHeight="1" x14ac:dyDescent="0.2">
      <c r="K58569" s="71"/>
      <c r="M58569" s="71"/>
      <c r="O58569" s="71"/>
      <c r="Q58569" s="71"/>
    </row>
    <row r="58570" spans="11:17" ht="15" customHeight="1" x14ac:dyDescent="0.2">
      <c r="K58570" s="71"/>
      <c r="M58570" s="71"/>
      <c r="O58570" s="71"/>
      <c r="Q58570" s="71"/>
    </row>
    <row r="58571" spans="11:17" ht="15" customHeight="1" x14ac:dyDescent="0.2">
      <c r="K58571" s="71"/>
      <c r="M58571" s="71"/>
      <c r="O58571" s="71"/>
      <c r="Q58571" s="71"/>
    </row>
    <row r="58572" spans="11:17" ht="15" customHeight="1" x14ac:dyDescent="0.2">
      <c r="K58572" s="71"/>
      <c r="M58572" s="71"/>
      <c r="O58572" s="71"/>
      <c r="Q58572" s="71"/>
    </row>
    <row r="58573" spans="11:17" ht="15" customHeight="1" x14ac:dyDescent="0.2">
      <c r="K58573" s="71"/>
      <c r="M58573" s="71"/>
      <c r="O58573" s="71"/>
      <c r="Q58573" s="71"/>
    </row>
    <row r="58574" spans="11:17" ht="15" customHeight="1" x14ac:dyDescent="0.2">
      <c r="K58574" s="71"/>
      <c r="M58574" s="71"/>
      <c r="O58574" s="71"/>
      <c r="Q58574" s="71"/>
    </row>
    <row r="58575" spans="11:17" ht="15" customHeight="1" x14ac:dyDescent="0.2">
      <c r="K58575" s="71"/>
      <c r="M58575" s="71"/>
      <c r="O58575" s="71"/>
      <c r="Q58575" s="71"/>
    </row>
  </sheetData>
  <sheetProtection formatCells="0" formatColumns="0" formatRows="0" sort="0" autoFilter="0"/>
  <protectedRanges>
    <protectedRange sqref="N28538:O1048575 P29034:XFD1048575 P26934:P29033 O4:O28537 Q4:XFD29033 A22841:M1048575 A22142:B22840 D22142:M22840 A4:M22141" name="Range1"/>
  </protectedRanges>
  <mergeCells count="7">
    <mergeCell ref="AP2:AR2"/>
    <mergeCell ref="N2:U2"/>
    <mergeCell ref="AL2:AN2"/>
    <mergeCell ref="Y2:AB2"/>
    <mergeCell ref="A2:D2"/>
    <mergeCell ref="F2:K2"/>
    <mergeCell ref="AJ2:AK2"/>
  </mergeCells>
  <dataValidations count="4">
    <dataValidation allowBlank="1" showInputMessage="1" showErrorMessage="1" prompt="Mandatory incase of B2B transactions" sqref="D3" xr:uid="{00000000-0002-0000-0000-000000000000}"/>
    <dataValidation allowBlank="1" showInputMessage="1" showErrorMessage="1" prompt="Should be Seven digit numeric" sqref="AA3" xr:uid="{00000000-0002-0000-0000-000001000000}"/>
    <dataValidation allowBlank="1" showInputMessage="1" showErrorMessage="1" prompt="Mandatory, in case this invoice is filed as a part of previous return period." sqref="AJ3:AK3" xr:uid="{00000000-0002-0000-0000-000002000000}"/>
    <dataValidation allowBlank="1" showInputMessage="1" showErrorMessage="1" prompt="Customer billing / Shipping State" sqref="E3" xr:uid="{00000000-0002-0000-0000-000003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J3" sqref="J3:M3"/>
    </sheetView>
  </sheetViews>
  <sheetFormatPr defaultColWidth="14.42578125" defaultRowHeight="15" customHeight="1" x14ac:dyDescent="0.2"/>
  <cols>
    <col min="1" max="16" width="10.85546875" customWidth="1"/>
    <col min="17" max="26" width="10.7109375"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ht="45" customHeight="1" x14ac:dyDescent="0.25">
      <c r="A3" s="2"/>
      <c r="B3" s="100"/>
      <c r="C3" s="95"/>
      <c r="D3" s="95"/>
      <c r="E3" s="95"/>
      <c r="F3" s="1"/>
      <c r="G3" s="1"/>
      <c r="H3" s="1"/>
      <c r="I3" s="1"/>
      <c r="J3" s="101" t="str">
        <f>HYPERLINK("https://gst.cleartax.in/","Go to GST Software")</f>
        <v>Go to GST Software</v>
      </c>
      <c r="K3" s="102"/>
      <c r="L3" s="102"/>
      <c r="M3" s="103"/>
      <c r="N3" s="2"/>
      <c r="O3" s="2"/>
      <c r="P3" s="2"/>
      <c r="Q3" s="2"/>
      <c r="R3" s="2"/>
      <c r="S3" s="2"/>
      <c r="T3" s="2"/>
      <c r="U3" s="2"/>
      <c r="V3" s="2"/>
      <c r="W3" s="2"/>
      <c r="X3" s="2"/>
      <c r="Y3" s="2"/>
      <c r="Z3" s="2"/>
    </row>
    <row r="4" spans="1:26" ht="21.75" customHeight="1" x14ac:dyDescent="0.25">
      <c r="A4" s="1"/>
      <c r="B4" s="1"/>
      <c r="C4" s="1"/>
      <c r="D4" s="1"/>
      <c r="E4" s="1"/>
      <c r="F4" s="1"/>
      <c r="G4" s="1"/>
      <c r="H4" s="1"/>
      <c r="I4" s="1"/>
      <c r="J4" s="1"/>
      <c r="K4" s="1"/>
      <c r="L4" s="1"/>
      <c r="M4" s="1"/>
      <c r="N4" s="1"/>
      <c r="O4" s="1"/>
      <c r="P4" s="1"/>
      <c r="R4" s="1"/>
      <c r="S4" s="1"/>
      <c r="T4" s="1"/>
      <c r="U4" s="1"/>
      <c r="V4" s="1"/>
      <c r="W4" s="1"/>
      <c r="X4" s="1"/>
      <c r="Y4" s="1"/>
      <c r="Z4" s="1"/>
    </row>
    <row r="5" spans="1:26" ht="30" customHeight="1" x14ac:dyDescent="0.2">
      <c r="A5" s="10"/>
      <c r="B5" s="104" t="s">
        <v>75</v>
      </c>
      <c r="C5" s="102"/>
      <c r="D5" s="102"/>
      <c r="E5" s="102"/>
      <c r="F5" s="102"/>
      <c r="G5" s="102"/>
      <c r="H5" s="102"/>
      <c r="I5" s="102"/>
      <c r="J5" s="102"/>
      <c r="K5" s="102"/>
      <c r="L5" s="102"/>
      <c r="M5" s="102"/>
      <c r="N5" s="94" t="str">
        <f>HYPERLINK("https://cleartax.in/s/gst-excel-templates","Download Other / Latest Excel Templates")</f>
        <v>Download Other / Latest Excel Templates</v>
      </c>
      <c r="O5" s="95"/>
      <c r="P5" s="95"/>
      <c r="R5" s="10"/>
      <c r="S5" s="10"/>
      <c r="T5" s="10"/>
      <c r="U5" s="10"/>
      <c r="V5" s="10"/>
      <c r="W5" s="10"/>
      <c r="X5" s="10"/>
      <c r="Y5" s="10"/>
      <c r="Z5" s="10"/>
    </row>
    <row r="6" spans="1:26" ht="21.75" customHeight="1" x14ac:dyDescent="0.25">
      <c r="A6" s="1"/>
      <c r="B6" s="1"/>
      <c r="C6" s="1"/>
      <c r="D6" s="1"/>
      <c r="E6" s="1"/>
      <c r="F6" s="1"/>
      <c r="G6" s="1"/>
      <c r="H6" s="1"/>
      <c r="I6" s="1"/>
      <c r="J6" s="1"/>
      <c r="K6" s="1"/>
      <c r="L6" s="1"/>
      <c r="M6" s="1"/>
      <c r="N6" s="1"/>
      <c r="O6" s="1"/>
      <c r="P6" s="1"/>
      <c r="R6" s="1"/>
      <c r="S6" s="1"/>
      <c r="T6" s="1"/>
      <c r="U6" s="1"/>
      <c r="V6" s="1"/>
      <c r="W6" s="1"/>
      <c r="X6" s="1"/>
      <c r="Y6" s="1"/>
      <c r="Z6" s="1"/>
    </row>
    <row r="7" spans="1:26" ht="21.75" customHeight="1" x14ac:dyDescent="0.25">
      <c r="A7" s="1"/>
      <c r="B7" s="98" t="s">
        <v>87</v>
      </c>
      <c r="C7" s="95"/>
      <c r="D7" s="95"/>
      <c r="E7" s="95"/>
      <c r="F7" s="95"/>
      <c r="G7" s="95"/>
      <c r="H7" s="95"/>
      <c r="I7" s="95"/>
      <c r="J7" s="95"/>
      <c r="K7" s="95"/>
      <c r="L7" s="95"/>
      <c r="M7" s="95"/>
      <c r="N7" s="1"/>
      <c r="O7" s="1"/>
      <c r="P7" s="1"/>
      <c r="R7" s="1"/>
      <c r="S7" s="1"/>
      <c r="T7" s="1"/>
      <c r="U7" s="1"/>
      <c r="V7" s="1"/>
      <c r="W7" s="1"/>
      <c r="X7" s="1"/>
      <c r="Y7" s="1"/>
      <c r="Z7" s="1"/>
    </row>
    <row r="8" spans="1:26" ht="48.75" customHeight="1" x14ac:dyDescent="0.25">
      <c r="A8" s="1"/>
      <c r="B8" s="99" t="s">
        <v>1958</v>
      </c>
      <c r="C8" s="95"/>
      <c r="D8" s="95"/>
      <c r="E8" s="95"/>
      <c r="F8" s="95"/>
      <c r="G8" s="95"/>
      <c r="H8" s="95"/>
      <c r="I8" s="95"/>
      <c r="J8" s="95"/>
      <c r="K8" s="95"/>
      <c r="L8" s="11"/>
      <c r="M8" s="11"/>
      <c r="N8" s="1"/>
      <c r="O8" s="1"/>
      <c r="P8" s="1"/>
      <c r="R8" s="1"/>
      <c r="S8" s="1"/>
      <c r="T8" s="1"/>
      <c r="U8" s="1"/>
      <c r="V8" s="1"/>
      <c r="W8" s="1"/>
      <c r="X8" s="1"/>
      <c r="Y8" s="1"/>
      <c r="Z8" s="1"/>
    </row>
    <row r="9" spans="1:26" ht="27" customHeight="1" x14ac:dyDescent="0.25">
      <c r="A9" s="1"/>
      <c r="B9" s="1" t="s">
        <v>91</v>
      </c>
      <c r="C9" s="1"/>
      <c r="D9" s="1"/>
      <c r="E9" s="1"/>
      <c r="F9" s="1"/>
      <c r="G9" s="1"/>
      <c r="H9" s="1"/>
      <c r="I9" s="1"/>
      <c r="J9" s="1"/>
      <c r="K9" s="1"/>
      <c r="L9" s="12"/>
      <c r="M9" s="12"/>
      <c r="N9" s="1"/>
      <c r="O9" s="1"/>
      <c r="P9" s="1"/>
      <c r="R9" s="1"/>
      <c r="S9" s="1"/>
      <c r="T9" s="1"/>
      <c r="U9" s="1"/>
      <c r="V9" s="1"/>
      <c r="W9" s="1"/>
      <c r="X9" s="1"/>
      <c r="Y9" s="1"/>
      <c r="Z9" s="1"/>
    </row>
    <row r="10" spans="1:26" ht="21.75" customHeight="1" x14ac:dyDescent="0.25">
      <c r="A10" s="1"/>
      <c r="B10" s="1"/>
      <c r="C10" s="1"/>
      <c r="D10" s="1"/>
      <c r="E10" s="1"/>
      <c r="F10" s="1"/>
      <c r="G10" s="1"/>
      <c r="H10" s="1"/>
      <c r="I10" s="1"/>
      <c r="J10" s="1"/>
      <c r="K10" s="1"/>
      <c r="L10" s="1"/>
      <c r="M10" s="1"/>
      <c r="N10" s="1"/>
      <c r="O10" s="1"/>
      <c r="P10" s="1"/>
      <c r="R10" s="1"/>
      <c r="S10" s="1"/>
      <c r="T10" s="1"/>
      <c r="U10" s="1"/>
      <c r="V10" s="1"/>
      <c r="W10" s="1"/>
      <c r="X10" s="1"/>
      <c r="Y10" s="1"/>
      <c r="Z10" s="1"/>
    </row>
    <row r="11" spans="1:26" ht="21.75" customHeight="1" x14ac:dyDescent="0.25">
      <c r="A11" s="1"/>
      <c r="B11" s="98" t="s">
        <v>94</v>
      </c>
      <c r="C11" s="95"/>
      <c r="D11" s="95"/>
      <c r="E11" s="95"/>
      <c r="F11" s="95"/>
      <c r="G11" s="95"/>
      <c r="H11" s="95"/>
      <c r="I11" s="95"/>
      <c r="J11" s="95"/>
      <c r="K11" s="95"/>
      <c r="L11" s="95"/>
      <c r="M11" s="95"/>
      <c r="N11" s="1"/>
      <c r="O11" s="1"/>
      <c r="P11" s="1"/>
      <c r="R11" s="1"/>
      <c r="S11" s="1"/>
      <c r="T11" s="1"/>
      <c r="U11" s="1"/>
      <c r="V11" s="1"/>
      <c r="W11" s="1"/>
      <c r="X11" s="1"/>
      <c r="Y11" s="1"/>
      <c r="Z11" s="1"/>
    </row>
    <row r="12" spans="1:26" ht="21.75" customHeight="1" x14ac:dyDescent="0.25">
      <c r="A12" s="1"/>
      <c r="B12" s="13" t="s">
        <v>102</v>
      </c>
      <c r="C12" s="96" t="s">
        <v>111</v>
      </c>
      <c r="D12" s="97"/>
      <c r="E12" s="97"/>
      <c r="F12" s="97"/>
      <c r="G12" s="97"/>
      <c r="H12" s="97"/>
      <c r="I12" s="97"/>
      <c r="J12" s="97"/>
      <c r="K12" s="97"/>
      <c r="L12" s="97"/>
      <c r="M12" s="97"/>
      <c r="N12" s="1"/>
      <c r="O12" s="1"/>
      <c r="P12" s="1"/>
      <c r="R12" s="1"/>
      <c r="S12" s="1"/>
      <c r="T12" s="1"/>
      <c r="U12" s="1"/>
      <c r="V12" s="1"/>
      <c r="W12" s="1"/>
      <c r="X12" s="1"/>
      <c r="Y12" s="1"/>
      <c r="Z12" s="1"/>
    </row>
    <row r="13" spans="1:26" ht="21.75" customHeight="1" x14ac:dyDescent="0.25">
      <c r="A13" s="1"/>
      <c r="B13" s="14"/>
      <c r="C13" s="107" t="s">
        <v>120</v>
      </c>
      <c r="D13" s="95"/>
      <c r="E13" s="95"/>
      <c r="F13" s="95"/>
      <c r="G13" s="95"/>
      <c r="H13" s="95"/>
      <c r="I13" s="95"/>
      <c r="J13" s="95"/>
      <c r="K13" s="95"/>
      <c r="L13" s="95"/>
      <c r="M13" s="95"/>
      <c r="N13" s="1"/>
      <c r="O13" s="1"/>
      <c r="P13" s="1"/>
      <c r="R13" s="1"/>
      <c r="S13" s="1"/>
      <c r="T13" s="1"/>
      <c r="U13" s="1"/>
      <c r="V13" s="1"/>
      <c r="W13" s="1"/>
      <c r="X13" s="1"/>
      <c r="Y13" s="1"/>
      <c r="Z13" s="1"/>
    </row>
    <row r="14" spans="1:26" ht="21.75" customHeight="1" x14ac:dyDescent="0.25">
      <c r="A14" s="1"/>
      <c r="B14" s="15"/>
      <c r="C14" s="96" t="s">
        <v>126</v>
      </c>
      <c r="D14" s="97"/>
      <c r="E14" s="97"/>
      <c r="F14" s="97"/>
      <c r="G14" s="97"/>
      <c r="H14" s="97"/>
      <c r="I14" s="97"/>
      <c r="J14" s="97"/>
      <c r="K14" s="97"/>
      <c r="L14" s="97"/>
      <c r="M14" s="97"/>
      <c r="N14" s="1"/>
      <c r="O14" s="1"/>
      <c r="P14" s="1"/>
      <c r="R14" s="1"/>
      <c r="S14" s="1"/>
      <c r="T14" s="1"/>
      <c r="U14" s="1"/>
      <c r="V14" s="1"/>
      <c r="W14" s="1"/>
      <c r="X14" s="1"/>
      <c r="Y14" s="1"/>
      <c r="Z14" s="1"/>
    </row>
    <row r="15" spans="1:26" ht="21.75" customHeight="1" x14ac:dyDescent="0.25">
      <c r="A15" s="1"/>
      <c r="B15" s="15"/>
      <c r="C15" s="96" t="s">
        <v>128</v>
      </c>
      <c r="D15" s="97"/>
      <c r="E15" s="16"/>
      <c r="F15" s="16"/>
      <c r="G15" s="16"/>
      <c r="H15" s="16"/>
      <c r="I15" s="16"/>
      <c r="J15" s="16"/>
      <c r="K15" s="16"/>
      <c r="L15" s="17"/>
      <c r="M15" s="17"/>
      <c r="N15" s="1"/>
      <c r="O15" s="1"/>
      <c r="P15" s="1"/>
      <c r="R15" s="1"/>
      <c r="S15" s="1"/>
      <c r="T15" s="1"/>
      <c r="U15" s="1"/>
      <c r="V15" s="1"/>
      <c r="W15" s="1"/>
      <c r="X15" s="1"/>
      <c r="Y15" s="1"/>
      <c r="Z15" s="1"/>
    </row>
    <row r="16" spans="1:26" ht="21.75" customHeight="1" x14ac:dyDescent="0.25">
      <c r="A16" s="1"/>
      <c r="B16" s="15"/>
      <c r="C16" s="18"/>
      <c r="D16" s="18"/>
      <c r="E16" s="16"/>
      <c r="F16" s="16"/>
      <c r="G16" s="16"/>
      <c r="H16" s="16"/>
      <c r="I16" s="16"/>
      <c r="J16" s="16"/>
      <c r="K16" s="16"/>
      <c r="L16" s="17"/>
      <c r="M16" s="17"/>
      <c r="N16" s="1"/>
      <c r="O16" s="1"/>
      <c r="P16" s="1"/>
      <c r="R16" s="1"/>
      <c r="S16" s="1"/>
      <c r="T16" s="1"/>
      <c r="U16" s="1"/>
      <c r="V16" s="1"/>
      <c r="W16" s="1"/>
      <c r="X16" s="1"/>
      <c r="Y16" s="1"/>
      <c r="Z16" s="1"/>
    </row>
    <row r="17" spans="1:26" ht="21.75" customHeight="1" x14ac:dyDescent="0.25">
      <c r="A17" s="1"/>
      <c r="B17" s="13" t="s">
        <v>136</v>
      </c>
      <c r="C17" s="108" t="s">
        <v>137</v>
      </c>
      <c r="D17" s="95"/>
      <c r="E17" s="95"/>
      <c r="F17" s="95"/>
      <c r="G17" s="95"/>
      <c r="H17" s="95"/>
      <c r="I17" s="95"/>
      <c r="J17" s="95"/>
      <c r="K17" s="95"/>
      <c r="L17" s="1"/>
      <c r="M17" s="1"/>
      <c r="N17" s="1"/>
      <c r="O17" s="1"/>
      <c r="P17" s="1"/>
      <c r="R17" s="1"/>
      <c r="S17" s="1"/>
      <c r="T17" s="1"/>
      <c r="U17" s="1"/>
      <c r="V17" s="1"/>
      <c r="W17" s="1"/>
      <c r="X17" s="1"/>
      <c r="Y17" s="1"/>
      <c r="Z17" s="1"/>
    </row>
    <row r="18" spans="1:26" ht="21.75" customHeight="1" x14ac:dyDescent="0.25">
      <c r="A18" s="1"/>
      <c r="B18" s="1"/>
      <c r="C18" s="1"/>
      <c r="D18" s="1"/>
      <c r="E18" s="1"/>
      <c r="F18" s="1"/>
      <c r="G18" s="1"/>
      <c r="H18" s="1"/>
      <c r="I18" s="1"/>
      <c r="J18" s="1"/>
      <c r="K18" s="1"/>
      <c r="L18" s="1"/>
      <c r="M18" s="1"/>
      <c r="N18" s="1"/>
      <c r="O18" s="1"/>
      <c r="P18" s="1"/>
      <c r="R18" s="1"/>
      <c r="S18" s="1"/>
      <c r="T18" s="1"/>
      <c r="U18" s="1"/>
      <c r="V18" s="1"/>
      <c r="W18" s="1"/>
      <c r="X18" s="1"/>
      <c r="Y18" s="1"/>
      <c r="Z18" s="1"/>
    </row>
    <row r="19" spans="1:26" ht="21.75" customHeight="1" x14ac:dyDescent="0.25">
      <c r="A19" s="1"/>
      <c r="B19" s="109" t="str">
        <f>HYPERLINK("https://cleartax.in/s/file-gstr-1-cleartax-gst","Read our guide to GSTR-1 here")</f>
        <v>Read our guide to GSTR-1 here</v>
      </c>
      <c r="C19" s="109"/>
      <c r="D19" s="109"/>
      <c r="E19" s="109"/>
      <c r="F19" s="109"/>
      <c r="G19" s="109"/>
      <c r="H19" s="110"/>
      <c r="I19" s="109"/>
      <c r="J19" s="109"/>
      <c r="K19" s="109"/>
      <c r="L19" s="109"/>
      <c r="M19" s="109"/>
      <c r="N19" s="1"/>
      <c r="O19" s="1"/>
      <c r="P19" s="1"/>
      <c r="R19" s="1"/>
      <c r="S19" s="1"/>
      <c r="T19" s="1"/>
      <c r="U19" s="1"/>
      <c r="V19" s="1"/>
      <c r="W19" s="1"/>
      <c r="X19" s="1"/>
      <c r="Y19" s="1"/>
      <c r="Z19" s="1"/>
    </row>
    <row r="20" spans="1:26" ht="21.75" customHeight="1" x14ac:dyDescent="0.25">
      <c r="A20" s="1"/>
      <c r="B20" s="109"/>
      <c r="C20" s="109"/>
      <c r="D20" s="109"/>
      <c r="E20" s="109"/>
      <c r="F20" s="109"/>
      <c r="G20" s="109"/>
      <c r="H20" s="110"/>
      <c r="I20" s="109"/>
      <c r="J20" s="109"/>
      <c r="K20" s="109"/>
      <c r="L20" s="109"/>
      <c r="M20" s="109"/>
      <c r="N20" s="1"/>
      <c r="O20" s="1"/>
      <c r="P20" s="1"/>
      <c r="R20" s="1"/>
      <c r="S20" s="1"/>
      <c r="T20" s="1"/>
      <c r="U20" s="1"/>
      <c r="V20" s="1"/>
      <c r="W20" s="1"/>
      <c r="X20" s="1"/>
      <c r="Y20" s="1"/>
      <c r="Z20" s="1"/>
    </row>
    <row r="21" spans="1:26" ht="21.75" customHeight="1" x14ac:dyDescent="0.25">
      <c r="A21" s="1"/>
      <c r="B21" s="1"/>
      <c r="C21" s="1"/>
      <c r="D21" s="1"/>
      <c r="E21" s="1"/>
      <c r="F21" s="1"/>
      <c r="G21" s="1"/>
      <c r="H21" s="1"/>
      <c r="I21" s="1"/>
      <c r="J21" s="1"/>
      <c r="K21" s="1"/>
      <c r="L21" s="1"/>
      <c r="M21" s="1"/>
      <c r="N21" s="1"/>
      <c r="O21" s="1"/>
      <c r="P21" s="1"/>
      <c r="R21" s="1"/>
      <c r="S21" s="1"/>
      <c r="T21" s="1"/>
      <c r="U21" s="1"/>
      <c r="V21" s="1"/>
      <c r="W21" s="1"/>
      <c r="X21" s="1"/>
      <c r="Y21" s="1"/>
      <c r="Z21" s="1"/>
    </row>
    <row r="22" spans="1:26" ht="36.75" customHeight="1" x14ac:dyDescent="0.25">
      <c r="A22" s="1"/>
      <c r="B22" s="105" t="str">
        <f>HYPERLINK("https://cleartax.in/s/gstr-3b-filing-guide-cleartax-gst","Read our guide to GSTR-3B here")</f>
        <v>Read our guide to GSTR-3B here</v>
      </c>
      <c r="C22" s="105"/>
      <c r="D22" s="105"/>
      <c r="E22" s="105"/>
      <c r="F22" s="105"/>
      <c r="G22" s="105"/>
      <c r="H22" s="106"/>
      <c r="I22" s="105"/>
      <c r="J22" s="105"/>
      <c r="K22" s="105"/>
      <c r="L22" s="105"/>
      <c r="M22" s="105"/>
      <c r="N22" s="1"/>
      <c r="O22" s="1"/>
      <c r="P22" s="1"/>
      <c r="R22" s="1"/>
      <c r="S22" s="1"/>
      <c r="T22" s="1"/>
      <c r="U22" s="1"/>
      <c r="V22" s="1"/>
      <c r="W22" s="1"/>
      <c r="X22" s="1"/>
      <c r="Y22" s="1"/>
      <c r="Z22" s="1"/>
    </row>
    <row r="23" spans="1:26" ht="21.75" customHeight="1" x14ac:dyDescent="0.25">
      <c r="A23" s="1"/>
      <c r="B23" s="1"/>
      <c r="C23" s="1"/>
      <c r="D23" s="1"/>
      <c r="E23" s="1"/>
      <c r="F23" s="1"/>
      <c r="G23" s="1"/>
      <c r="H23" s="1"/>
      <c r="I23" s="1"/>
      <c r="J23" s="1"/>
      <c r="K23" s="1"/>
      <c r="L23" s="1"/>
      <c r="M23" s="1"/>
      <c r="N23" s="1"/>
      <c r="O23" s="1"/>
      <c r="P23" s="1"/>
      <c r="R23" s="1"/>
      <c r="S23" s="1"/>
      <c r="T23" s="1"/>
      <c r="U23" s="1"/>
      <c r="V23" s="1"/>
      <c r="W23" s="1"/>
      <c r="X23" s="1"/>
      <c r="Y23" s="1"/>
      <c r="Z23" s="1"/>
    </row>
    <row r="24" spans="1:26" x14ac:dyDescent="0.25">
      <c r="A24" s="1"/>
      <c r="B24" s="1"/>
      <c r="C24" s="1"/>
      <c r="D24" s="1"/>
      <c r="E24" s="1"/>
      <c r="F24" s="1"/>
      <c r="G24" s="1"/>
      <c r="H24" s="1"/>
      <c r="I24" s="1"/>
      <c r="J24" s="1"/>
      <c r="K24" s="1"/>
      <c r="L24" s="1"/>
      <c r="M24" s="1"/>
      <c r="N24" s="1"/>
      <c r="O24" s="1"/>
      <c r="P24" s="1"/>
      <c r="R24" s="1"/>
      <c r="S24" s="1"/>
      <c r="T24" s="1"/>
      <c r="U24" s="1"/>
      <c r="V24" s="1"/>
      <c r="W24" s="1"/>
      <c r="X24" s="1"/>
      <c r="Y24" s="1"/>
      <c r="Z24" s="1"/>
    </row>
    <row r="25" spans="1:26" x14ac:dyDescent="0.25">
      <c r="A25" s="1"/>
      <c r="B25" s="1"/>
      <c r="C25" s="1"/>
      <c r="D25" s="1"/>
      <c r="E25" s="1"/>
      <c r="F25" s="1"/>
      <c r="G25" s="1"/>
      <c r="H25" s="1"/>
      <c r="I25" s="1"/>
      <c r="J25" s="1"/>
      <c r="K25" s="1"/>
      <c r="L25" s="1"/>
      <c r="M25" s="1"/>
      <c r="N25" s="1"/>
      <c r="O25" s="1"/>
      <c r="P25" s="1"/>
      <c r="R25" s="1"/>
      <c r="S25" s="1"/>
      <c r="T25" s="1"/>
      <c r="U25" s="1"/>
      <c r="V25" s="1"/>
      <c r="W25" s="1"/>
      <c r="X25" s="1"/>
      <c r="Y25" s="1"/>
      <c r="Z25" s="1"/>
    </row>
    <row r="26" spans="1:26" x14ac:dyDescent="0.25">
      <c r="A26" s="1"/>
      <c r="B26" s="1"/>
      <c r="C26" s="1"/>
      <c r="D26" s="1"/>
      <c r="E26" s="1"/>
      <c r="F26" s="1"/>
      <c r="G26" s="1"/>
      <c r="H26" s="1"/>
      <c r="I26" s="1"/>
      <c r="J26" s="1"/>
      <c r="K26" s="1"/>
      <c r="L26" s="1"/>
      <c r="M26" s="1"/>
      <c r="N26" s="1"/>
      <c r="O26" s="1"/>
      <c r="P26" s="1"/>
      <c r="R26" s="1"/>
      <c r="S26" s="1"/>
      <c r="T26" s="1"/>
      <c r="U26" s="1"/>
      <c r="V26" s="1"/>
      <c r="W26" s="1"/>
      <c r="X26" s="1"/>
      <c r="Y26" s="1"/>
      <c r="Z26" s="1"/>
    </row>
    <row r="27" spans="1:26" x14ac:dyDescent="0.25">
      <c r="A27" s="1"/>
      <c r="B27" s="1"/>
      <c r="C27" s="1"/>
      <c r="D27" s="1"/>
      <c r="E27" s="1"/>
      <c r="F27" s="1"/>
      <c r="G27" s="1"/>
      <c r="H27" s="1"/>
      <c r="I27" s="1"/>
      <c r="J27" s="1"/>
      <c r="K27" s="1"/>
      <c r="L27" s="1"/>
      <c r="M27" s="1"/>
      <c r="N27" s="1"/>
      <c r="O27" s="1"/>
      <c r="P27" s="1"/>
      <c r="R27" s="1"/>
      <c r="S27" s="1"/>
      <c r="T27" s="1"/>
      <c r="U27" s="1"/>
      <c r="V27" s="1"/>
      <c r="W27" s="1"/>
      <c r="X27" s="1"/>
      <c r="Y27" s="1"/>
      <c r="Z27" s="1"/>
    </row>
    <row r="28" spans="1:26" x14ac:dyDescent="0.25">
      <c r="A28" s="1"/>
      <c r="B28" s="1"/>
      <c r="C28" s="1"/>
      <c r="D28" s="1"/>
      <c r="E28" s="1"/>
      <c r="F28" s="1"/>
      <c r="G28" s="1"/>
      <c r="H28" s="1"/>
      <c r="I28" s="1"/>
      <c r="J28" s="1"/>
      <c r="K28" s="1"/>
      <c r="L28" s="1"/>
      <c r="M28" s="1"/>
      <c r="N28" s="1"/>
      <c r="O28" s="1"/>
      <c r="P28" s="1"/>
      <c r="R28" s="1"/>
      <c r="S28" s="1"/>
      <c r="T28" s="1"/>
      <c r="U28" s="1"/>
      <c r="V28" s="1"/>
      <c r="W28" s="1"/>
      <c r="X28" s="1"/>
      <c r="Y28" s="1"/>
      <c r="Z28" s="1"/>
    </row>
    <row r="29" spans="1:26" x14ac:dyDescent="0.25">
      <c r="A29" s="1"/>
      <c r="B29" s="1"/>
      <c r="C29" s="1"/>
      <c r="D29" s="1"/>
      <c r="E29" s="1"/>
      <c r="F29" s="1"/>
      <c r="G29" s="1"/>
      <c r="H29" s="1"/>
      <c r="I29" s="1"/>
      <c r="J29" s="1"/>
      <c r="K29" s="1"/>
      <c r="L29" s="1"/>
      <c r="M29" s="1"/>
      <c r="N29" s="1"/>
      <c r="O29" s="1"/>
      <c r="P29" s="1"/>
      <c r="R29" s="1"/>
      <c r="S29" s="1"/>
      <c r="T29" s="1"/>
      <c r="U29" s="1"/>
      <c r="V29" s="1"/>
      <c r="W29" s="1"/>
      <c r="X29" s="1"/>
      <c r="Y29" s="1"/>
      <c r="Z29" s="1"/>
    </row>
    <row r="30" spans="1:26" x14ac:dyDescent="0.25">
      <c r="A30" s="1"/>
      <c r="B30" s="1"/>
      <c r="C30" s="1"/>
      <c r="D30" s="1"/>
      <c r="E30" s="1"/>
      <c r="F30" s="1"/>
      <c r="G30" s="1"/>
      <c r="H30" s="1"/>
      <c r="I30" s="1"/>
      <c r="J30" s="1"/>
      <c r="K30" s="1"/>
      <c r="L30" s="1"/>
      <c r="M30" s="1"/>
      <c r="N30" s="1"/>
      <c r="O30" s="1"/>
      <c r="P30" s="1"/>
      <c r="R30" s="1"/>
      <c r="S30" s="1"/>
      <c r="T30" s="1"/>
      <c r="U30" s="1"/>
      <c r="V30" s="1"/>
      <c r="W30" s="1"/>
      <c r="X30" s="1"/>
      <c r="Y30" s="1"/>
      <c r="Z30" s="1"/>
    </row>
    <row r="31" spans="1:26" x14ac:dyDescent="0.25">
      <c r="A31" s="1"/>
      <c r="B31" s="1"/>
      <c r="C31" s="1"/>
      <c r="D31" s="1"/>
      <c r="E31" s="1"/>
      <c r="F31" s="1"/>
      <c r="G31" s="1"/>
      <c r="H31" s="1"/>
      <c r="I31" s="1"/>
      <c r="J31" s="1"/>
      <c r="K31" s="1"/>
      <c r="L31" s="1"/>
      <c r="M31" s="1"/>
      <c r="N31" s="1"/>
      <c r="O31" s="1"/>
      <c r="P31" s="1"/>
      <c r="R31" s="1"/>
      <c r="S31" s="1"/>
      <c r="T31" s="1"/>
      <c r="U31" s="1"/>
      <c r="V31" s="1"/>
      <c r="W31" s="1"/>
      <c r="X31" s="1"/>
      <c r="Y31" s="1"/>
      <c r="Z31" s="1"/>
    </row>
    <row r="32" spans="1:26" x14ac:dyDescent="0.25">
      <c r="A32" s="1"/>
      <c r="B32" s="1"/>
      <c r="C32" s="1"/>
      <c r="D32" s="1"/>
      <c r="E32" s="1"/>
      <c r="F32" s="1"/>
      <c r="G32" s="1"/>
      <c r="H32" s="1"/>
      <c r="I32" s="1"/>
      <c r="J32" s="1"/>
      <c r="K32" s="1"/>
      <c r="L32" s="1"/>
      <c r="M32" s="1"/>
      <c r="N32" s="1"/>
      <c r="O32" s="1"/>
      <c r="P32" s="1"/>
      <c r="R32" s="1"/>
      <c r="S32" s="1"/>
      <c r="T32" s="1"/>
      <c r="U32" s="1"/>
      <c r="V32" s="1"/>
      <c r="W32" s="1"/>
      <c r="X32" s="1"/>
      <c r="Y32" s="1"/>
      <c r="Z32" s="1"/>
    </row>
    <row r="33" spans="1:26" x14ac:dyDescent="0.25">
      <c r="A33" s="1"/>
      <c r="B33" s="1"/>
      <c r="C33" s="1"/>
      <c r="D33" s="1"/>
      <c r="E33" s="1"/>
      <c r="F33" s="1"/>
      <c r="G33" s="1"/>
      <c r="H33" s="1"/>
      <c r="I33" s="1"/>
      <c r="J33" s="1"/>
      <c r="K33" s="1"/>
      <c r="L33" s="1"/>
      <c r="M33" s="1"/>
      <c r="N33" s="1"/>
      <c r="O33" s="1"/>
      <c r="P33" s="1"/>
      <c r="R33" s="1"/>
      <c r="S33" s="1"/>
      <c r="T33" s="1"/>
      <c r="U33" s="1"/>
      <c r="V33" s="1"/>
      <c r="W33" s="1"/>
      <c r="X33" s="1"/>
      <c r="Y33" s="1"/>
      <c r="Z33" s="1"/>
    </row>
    <row r="34" spans="1:26" x14ac:dyDescent="0.25">
      <c r="A34" s="1"/>
      <c r="B34" s="1"/>
      <c r="C34" s="1"/>
      <c r="D34" s="1"/>
      <c r="E34" s="1"/>
      <c r="F34" s="1"/>
      <c r="G34" s="1"/>
      <c r="H34" s="1"/>
      <c r="I34" s="1"/>
      <c r="J34" s="1"/>
      <c r="K34" s="1"/>
      <c r="L34" s="1"/>
      <c r="M34" s="1"/>
      <c r="N34" s="1"/>
      <c r="O34" s="1"/>
      <c r="P34" s="1"/>
      <c r="R34" s="1"/>
      <c r="S34" s="1"/>
      <c r="T34" s="1"/>
      <c r="U34" s="1"/>
      <c r="V34" s="1"/>
      <c r="W34" s="1"/>
      <c r="X34" s="1"/>
      <c r="Y34" s="1"/>
      <c r="Z34" s="1"/>
    </row>
    <row r="35" spans="1:26" x14ac:dyDescent="0.25">
      <c r="A35" s="1"/>
      <c r="B35" s="1"/>
      <c r="C35" s="1"/>
      <c r="D35" s="1"/>
      <c r="E35" s="1"/>
      <c r="F35" s="1"/>
      <c r="G35" s="1"/>
      <c r="H35" s="1"/>
      <c r="I35" s="1"/>
      <c r="J35" s="1"/>
      <c r="K35" s="1"/>
      <c r="L35" s="1"/>
      <c r="M35" s="1"/>
      <c r="N35" s="1"/>
      <c r="O35" s="1"/>
      <c r="P35" s="1"/>
      <c r="R35" s="1"/>
      <c r="S35" s="1"/>
      <c r="T35" s="1"/>
      <c r="U35" s="1"/>
      <c r="V35" s="1"/>
      <c r="W35" s="1"/>
      <c r="X35" s="1"/>
      <c r="Y35" s="1"/>
      <c r="Z35" s="1"/>
    </row>
    <row r="36" spans="1:26" x14ac:dyDescent="0.25">
      <c r="A36" s="1"/>
      <c r="B36" s="1"/>
      <c r="C36" s="1"/>
      <c r="D36" s="1"/>
      <c r="E36" s="1"/>
      <c r="F36" s="1"/>
      <c r="G36" s="1"/>
      <c r="H36" s="1"/>
      <c r="I36" s="1"/>
      <c r="J36" s="1"/>
      <c r="K36" s="1"/>
      <c r="L36" s="1"/>
      <c r="M36" s="1"/>
      <c r="N36" s="1"/>
      <c r="O36" s="1"/>
      <c r="P36" s="1"/>
      <c r="R36" s="1"/>
      <c r="S36" s="1"/>
      <c r="T36" s="1"/>
      <c r="U36" s="1"/>
      <c r="V36" s="1"/>
      <c r="W36" s="1"/>
      <c r="X36" s="1"/>
      <c r="Y36" s="1"/>
      <c r="Z36" s="1"/>
    </row>
    <row r="37" spans="1:26" x14ac:dyDescent="0.25">
      <c r="A37" s="1"/>
      <c r="B37" s="1"/>
      <c r="C37" s="1"/>
      <c r="D37" s="1"/>
      <c r="E37" s="1"/>
      <c r="F37" s="1"/>
      <c r="G37" s="1"/>
      <c r="H37" s="1"/>
      <c r="I37" s="1"/>
      <c r="J37" s="1"/>
      <c r="K37" s="1"/>
      <c r="L37" s="1"/>
      <c r="M37" s="1"/>
      <c r="N37" s="1"/>
      <c r="O37" s="1"/>
      <c r="P37" s="1"/>
      <c r="R37" s="1"/>
      <c r="S37" s="1"/>
      <c r="T37" s="1"/>
      <c r="U37" s="1"/>
      <c r="V37" s="1"/>
      <c r="W37" s="1"/>
      <c r="X37" s="1"/>
      <c r="Y37" s="1"/>
      <c r="Z37" s="1"/>
    </row>
    <row r="38" spans="1:26" x14ac:dyDescent="0.25">
      <c r="A38" s="1"/>
      <c r="B38" s="1"/>
      <c r="C38" s="1"/>
      <c r="D38" s="1"/>
      <c r="E38" s="1"/>
      <c r="F38" s="1"/>
      <c r="G38" s="1"/>
      <c r="H38" s="1"/>
      <c r="I38" s="1"/>
      <c r="J38" s="1"/>
      <c r="K38" s="1"/>
      <c r="L38" s="1"/>
      <c r="M38" s="1"/>
      <c r="N38" s="1"/>
      <c r="O38" s="1"/>
      <c r="P38" s="1"/>
      <c r="R38" s="1"/>
      <c r="S38" s="1"/>
      <c r="T38" s="1"/>
      <c r="U38" s="1"/>
      <c r="V38" s="1"/>
      <c r="W38" s="1"/>
      <c r="X38" s="1"/>
      <c r="Y38" s="1"/>
      <c r="Z38" s="1"/>
    </row>
    <row r="39" spans="1:26" x14ac:dyDescent="0.25">
      <c r="A39" s="1"/>
      <c r="B39" s="1"/>
      <c r="C39" s="1"/>
      <c r="D39" s="1"/>
      <c r="E39" s="1"/>
      <c r="F39" s="1"/>
      <c r="G39" s="1"/>
      <c r="H39" s="1"/>
      <c r="I39" s="1"/>
      <c r="J39" s="1"/>
      <c r="K39" s="1"/>
      <c r="L39" s="1"/>
      <c r="M39" s="1"/>
      <c r="N39" s="1"/>
      <c r="O39" s="1"/>
      <c r="P39" s="1"/>
      <c r="R39" s="1"/>
      <c r="S39" s="1"/>
      <c r="T39" s="1"/>
      <c r="U39" s="1"/>
      <c r="V39" s="1"/>
      <c r="W39" s="1"/>
      <c r="X39" s="1"/>
      <c r="Y39" s="1"/>
      <c r="Z39" s="1"/>
    </row>
    <row r="40" spans="1:26" x14ac:dyDescent="0.25">
      <c r="A40" s="1"/>
      <c r="B40" s="1"/>
      <c r="C40" s="1"/>
      <c r="D40" s="1"/>
      <c r="E40" s="1"/>
      <c r="F40" s="1"/>
      <c r="G40" s="1"/>
      <c r="H40" s="1"/>
      <c r="I40" s="1"/>
      <c r="J40" s="1"/>
      <c r="K40" s="1"/>
      <c r="L40" s="1"/>
      <c r="M40" s="1"/>
      <c r="N40" s="1"/>
      <c r="O40" s="1"/>
      <c r="P40" s="1"/>
      <c r="R40" s="1"/>
      <c r="S40" s="1"/>
      <c r="T40" s="1"/>
      <c r="U40" s="1"/>
      <c r="V40" s="1"/>
      <c r="W40" s="1"/>
      <c r="X40" s="1"/>
      <c r="Y40" s="1"/>
      <c r="Z40" s="1"/>
    </row>
    <row r="41" spans="1:26" x14ac:dyDescent="0.25">
      <c r="A41" s="1"/>
      <c r="B41" s="1"/>
      <c r="C41" s="1"/>
      <c r="D41" s="1"/>
      <c r="E41" s="1"/>
      <c r="F41" s="1"/>
      <c r="G41" s="1"/>
      <c r="H41" s="1"/>
      <c r="I41" s="1"/>
      <c r="J41" s="1"/>
      <c r="K41" s="1"/>
      <c r="L41" s="1"/>
      <c r="M41" s="1"/>
      <c r="N41" s="1"/>
      <c r="O41" s="1"/>
      <c r="P41" s="1"/>
      <c r="R41" s="1"/>
      <c r="S41" s="1"/>
      <c r="T41" s="1"/>
      <c r="U41" s="1"/>
      <c r="V41" s="1"/>
      <c r="W41" s="1"/>
      <c r="X41" s="1"/>
      <c r="Y41" s="1"/>
      <c r="Z41" s="1"/>
    </row>
    <row r="42" spans="1:26" x14ac:dyDescent="0.25">
      <c r="A42" s="1"/>
      <c r="B42" s="1"/>
      <c r="C42" s="1"/>
      <c r="D42" s="1"/>
      <c r="E42" s="1"/>
      <c r="F42" s="1"/>
      <c r="G42" s="1"/>
      <c r="H42" s="1"/>
      <c r="I42" s="1"/>
      <c r="J42" s="1"/>
      <c r="K42" s="1"/>
      <c r="L42" s="1"/>
      <c r="M42" s="1"/>
      <c r="N42" s="1"/>
      <c r="O42" s="1"/>
      <c r="P42" s="1"/>
      <c r="R42" s="1"/>
      <c r="S42" s="1"/>
      <c r="T42" s="1"/>
      <c r="U42" s="1"/>
      <c r="V42" s="1"/>
      <c r="W42" s="1"/>
      <c r="X42" s="1"/>
      <c r="Y42" s="1"/>
      <c r="Z42" s="1"/>
    </row>
    <row r="43" spans="1:26" x14ac:dyDescent="0.25">
      <c r="A43" s="1"/>
      <c r="B43" s="1"/>
      <c r="C43" s="1"/>
      <c r="D43" s="1"/>
      <c r="E43" s="1"/>
      <c r="F43" s="1"/>
      <c r="G43" s="1"/>
      <c r="H43" s="1"/>
      <c r="I43" s="1"/>
      <c r="J43" s="1"/>
      <c r="K43" s="1"/>
      <c r="L43" s="1"/>
      <c r="M43" s="1"/>
      <c r="N43" s="1"/>
      <c r="O43" s="1"/>
      <c r="P43" s="1"/>
      <c r="R43" s="1"/>
      <c r="S43" s="1"/>
      <c r="T43" s="1"/>
      <c r="U43" s="1"/>
      <c r="V43" s="1"/>
      <c r="W43" s="1"/>
      <c r="X43" s="1"/>
      <c r="Y43" s="1"/>
      <c r="Z43" s="1"/>
    </row>
    <row r="44" spans="1:26" x14ac:dyDescent="0.25">
      <c r="A44" s="1"/>
      <c r="B44" s="1"/>
      <c r="C44" s="1"/>
      <c r="D44" s="1"/>
      <c r="E44" s="1"/>
      <c r="F44" s="1"/>
      <c r="G44" s="1"/>
      <c r="H44" s="1"/>
      <c r="I44" s="1"/>
      <c r="J44" s="1"/>
      <c r="K44" s="1"/>
      <c r="L44" s="1"/>
      <c r="M44" s="1"/>
      <c r="N44" s="1"/>
      <c r="O44" s="1"/>
      <c r="P44" s="1"/>
      <c r="R44" s="1"/>
      <c r="S44" s="1"/>
      <c r="T44" s="1"/>
      <c r="U44" s="1"/>
      <c r="V44" s="1"/>
      <c r="W44" s="1"/>
      <c r="X44" s="1"/>
      <c r="Y44" s="1"/>
      <c r="Z44" s="1"/>
    </row>
    <row r="45" spans="1:26" x14ac:dyDescent="0.25">
      <c r="A45" s="1"/>
      <c r="B45" s="1"/>
      <c r="C45" s="1"/>
      <c r="D45" s="1"/>
      <c r="E45" s="1"/>
      <c r="F45" s="1"/>
      <c r="G45" s="1"/>
      <c r="H45" s="1"/>
      <c r="I45" s="1"/>
      <c r="J45" s="1"/>
      <c r="K45" s="1"/>
      <c r="L45" s="1"/>
      <c r="M45" s="1"/>
      <c r="N45" s="1"/>
      <c r="O45" s="1"/>
      <c r="P45" s="1"/>
      <c r="R45" s="1"/>
      <c r="S45" s="1"/>
      <c r="T45" s="1"/>
      <c r="U45" s="1"/>
      <c r="V45" s="1"/>
      <c r="W45" s="1"/>
      <c r="X45" s="1"/>
      <c r="Y45" s="1"/>
      <c r="Z45" s="1"/>
    </row>
    <row r="46" spans="1:26" x14ac:dyDescent="0.25">
      <c r="A46" s="1"/>
      <c r="B46" s="1"/>
      <c r="C46" s="1"/>
      <c r="D46" s="1"/>
      <c r="E46" s="1"/>
      <c r="F46" s="1"/>
      <c r="G46" s="1"/>
      <c r="H46" s="1"/>
      <c r="I46" s="1"/>
      <c r="J46" s="1"/>
      <c r="K46" s="1"/>
      <c r="L46" s="1"/>
      <c r="M46" s="1"/>
      <c r="N46" s="1"/>
      <c r="O46" s="1"/>
      <c r="P46" s="1"/>
      <c r="R46" s="1"/>
      <c r="S46" s="1"/>
      <c r="T46" s="1"/>
      <c r="U46" s="1"/>
      <c r="V46" s="1"/>
      <c r="W46" s="1"/>
      <c r="X46" s="1"/>
      <c r="Y46" s="1"/>
      <c r="Z46" s="1"/>
    </row>
    <row r="47" spans="1:26" x14ac:dyDescent="0.25">
      <c r="A47" s="1"/>
      <c r="B47" s="1"/>
      <c r="C47" s="1"/>
      <c r="D47" s="1"/>
      <c r="E47" s="1"/>
      <c r="F47" s="1"/>
      <c r="G47" s="1"/>
      <c r="H47" s="1"/>
      <c r="I47" s="1"/>
      <c r="J47" s="1"/>
      <c r="K47" s="1"/>
      <c r="L47" s="1"/>
      <c r="M47" s="1"/>
      <c r="N47" s="1"/>
      <c r="O47" s="1"/>
      <c r="P47" s="1"/>
      <c r="R47" s="1"/>
      <c r="S47" s="1"/>
      <c r="T47" s="1"/>
      <c r="U47" s="1"/>
      <c r="V47" s="1"/>
      <c r="W47" s="1"/>
      <c r="X47" s="1"/>
      <c r="Y47" s="1"/>
      <c r="Z47" s="1"/>
    </row>
    <row r="48" spans="1:26" x14ac:dyDescent="0.25">
      <c r="A48" s="1"/>
      <c r="B48" s="1"/>
      <c r="C48" s="1"/>
      <c r="D48" s="1"/>
      <c r="E48" s="1"/>
      <c r="F48" s="1"/>
      <c r="G48" s="1"/>
      <c r="H48" s="1"/>
      <c r="I48" s="1"/>
      <c r="J48" s="1"/>
      <c r="K48" s="1"/>
      <c r="L48" s="1"/>
      <c r="M48" s="1"/>
      <c r="N48" s="1"/>
      <c r="O48" s="1"/>
      <c r="P48" s="1"/>
      <c r="R48" s="1"/>
      <c r="S48" s="1"/>
      <c r="T48" s="1"/>
      <c r="U48" s="1"/>
      <c r="V48" s="1"/>
      <c r="W48" s="1"/>
      <c r="X48" s="1"/>
      <c r="Y48" s="1"/>
      <c r="Z48" s="1"/>
    </row>
    <row r="49" spans="1:26" x14ac:dyDescent="0.25">
      <c r="A49" s="1"/>
      <c r="B49" s="1"/>
      <c r="C49" s="1"/>
      <c r="D49" s="1"/>
      <c r="E49" s="1"/>
      <c r="F49" s="1"/>
      <c r="G49" s="1"/>
      <c r="H49" s="1"/>
      <c r="I49" s="1"/>
      <c r="J49" s="1"/>
      <c r="K49" s="1"/>
      <c r="L49" s="1"/>
      <c r="M49" s="1"/>
      <c r="N49" s="1"/>
      <c r="O49" s="1"/>
      <c r="P49" s="1"/>
      <c r="R49" s="1"/>
      <c r="S49" s="1"/>
      <c r="T49" s="1"/>
      <c r="U49" s="1"/>
      <c r="V49" s="1"/>
      <c r="W49" s="1"/>
      <c r="X49" s="1"/>
      <c r="Y49" s="1"/>
      <c r="Z49" s="1"/>
    </row>
    <row r="50" spans="1:26" x14ac:dyDescent="0.25">
      <c r="A50" s="1"/>
      <c r="B50" s="1"/>
      <c r="C50" s="1"/>
      <c r="D50" s="1"/>
      <c r="E50" s="1"/>
      <c r="F50" s="1"/>
      <c r="G50" s="1"/>
      <c r="H50" s="1"/>
      <c r="I50" s="1"/>
      <c r="J50" s="1"/>
      <c r="K50" s="1"/>
      <c r="L50" s="1"/>
      <c r="M50" s="1"/>
      <c r="N50" s="1"/>
      <c r="O50" s="1"/>
      <c r="P50" s="1"/>
      <c r="R50" s="1"/>
      <c r="S50" s="1"/>
      <c r="T50" s="1"/>
      <c r="U50" s="1"/>
      <c r="V50" s="1"/>
      <c r="W50" s="1"/>
      <c r="X50" s="1"/>
      <c r="Y50" s="1"/>
      <c r="Z50" s="1"/>
    </row>
    <row r="51" spans="1:26" x14ac:dyDescent="0.25">
      <c r="A51" s="1"/>
      <c r="B51" s="1"/>
      <c r="C51" s="1"/>
      <c r="D51" s="1"/>
      <c r="E51" s="1"/>
      <c r="F51" s="1"/>
      <c r="G51" s="1"/>
      <c r="H51" s="1"/>
      <c r="I51" s="1"/>
      <c r="J51" s="1"/>
      <c r="K51" s="1"/>
      <c r="L51" s="1"/>
      <c r="M51" s="1"/>
      <c r="N51" s="1"/>
      <c r="O51" s="1"/>
      <c r="P51" s="1"/>
      <c r="R51" s="1"/>
      <c r="S51" s="1"/>
      <c r="T51" s="1"/>
      <c r="U51" s="1"/>
      <c r="V51" s="1"/>
      <c r="W51" s="1"/>
      <c r="X51" s="1"/>
      <c r="Y51" s="1"/>
      <c r="Z51" s="1"/>
    </row>
    <row r="52" spans="1:26" x14ac:dyDescent="0.25">
      <c r="A52" s="1"/>
      <c r="B52" s="1"/>
      <c r="C52" s="1"/>
      <c r="D52" s="1"/>
      <c r="E52" s="1"/>
      <c r="F52" s="1"/>
      <c r="G52" s="1"/>
      <c r="H52" s="1"/>
      <c r="I52" s="1"/>
      <c r="J52" s="1"/>
      <c r="K52" s="1"/>
      <c r="L52" s="1"/>
      <c r="M52" s="1"/>
      <c r="N52" s="1"/>
      <c r="O52" s="1"/>
      <c r="P52" s="1"/>
      <c r="R52" s="1"/>
      <c r="S52" s="1"/>
      <c r="T52" s="1"/>
      <c r="U52" s="1"/>
      <c r="V52" s="1"/>
      <c r="W52" s="1"/>
      <c r="X52" s="1"/>
      <c r="Y52" s="1"/>
      <c r="Z52" s="1"/>
    </row>
    <row r="53" spans="1:26" x14ac:dyDescent="0.25">
      <c r="A53" s="1"/>
      <c r="B53" s="1"/>
      <c r="C53" s="1"/>
      <c r="D53" s="1"/>
      <c r="E53" s="1"/>
      <c r="F53" s="1"/>
      <c r="G53" s="1"/>
      <c r="H53" s="1"/>
      <c r="I53" s="1"/>
      <c r="J53" s="1"/>
      <c r="K53" s="1"/>
      <c r="L53" s="1"/>
      <c r="M53" s="1"/>
      <c r="N53" s="1"/>
      <c r="O53" s="1"/>
      <c r="P53" s="1"/>
      <c r="R53" s="1"/>
      <c r="S53" s="1"/>
      <c r="T53" s="1"/>
      <c r="U53" s="1"/>
      <c r="V53" s="1"/>
      <c r="W53" s="1"/>
      <c r="X53" s="1"/>
      <c r="Y53" s="1"/>
      <c r="Z53" s="1"/>
    </row>
    <row r="54" spans="1:26" x14ac:dyDescent="0.25">
      <c r="A54" s="1"/>
      <c r="B54" s="1"/>
      <c r="C54" s="1"/>
      <c r="D54" s="1"/>
      <c r="E54" s="1"/>
      <c r="F54" s="1"/>
      <c r="G54" s="1"/>
      <c r="H54" s="1"/>
      <c r="I54" s="1"/>
      <c r="J54" s="1"/>
      <c r="K54" s="1"/>
      <c r="L54" s="1"/>
      <c r="M54" s="1"/>
      <c r="N54" s="1"/>
      <c r="O54" s="1"/>
      <c r="P54" s="1"/>
      <c r="R54" s="1"/>
      <c r="S54" s="1"/>
      <c r="T54" s="1"/>
      <c r="U54" s="1"/>
      <c r="V54" s="1"/>
      <c r="W54" s="1"/>
      <c r="X54" s="1"/>
      <c r="Y54" s="1"/>
      <c r="Z54" s="1"/>
    </row>
    <row r="55" spans="1:26" x14ac:dyDescent="0.25">
      <c r="A55" s="1"/>
      <c r="B55" s="1"/>
      <c r="C55" s="1"/>
      <c r="D55" s="1"/>
      <c r="E55" s="1"/>
      <c r="F55" s="1"/>
      <c r="G55" s="1"/>
      <c r="H55" s="1"/>
      <c r="I55" s="1"/>
      <c r="J55" s="1"/>
      <c r="K55" s="1"/>
      <c r="L55" s="1"/>
      <c r="M55" s="1"/>
      <c r="N55" s="1"/>
      <c r="O55" s="1"/>
      <c r="P55" s="1"/>
      <c r="R55" s="1"/>
      <c r="S55" s="1"/>
      <c r="T55" s="1"/>
      <c r="U55" s="1"/>
      <c r="V55" s="1"/>
      <c r="W55" s="1"/>
      <c r="X55" s="1"/>
      <c r="Y55" s="1"/>
      <c r="Z55" s="1"/>
    </row>
    <row r="56" spans="1:26" x14ac:dyDescent="0.25">
      <c r="A56" s="1"/>
      <c r="B56" s="1"/>
      <c r="C56" s="1"/>
      <c r="D56" s="1"/>
      <c r="E56" s="1"/>
      <c r="F56" s="1"/>
      <c r="G56" s="1"/>
      <c r="H56" s="1"/>
      <c r="I56" s="1"/>
      <c r="J56" s="1"/>
      <c r="K56" s="1"/>
      <c r="L56" s="1"/>
      <c r="M56" s="1"/>
      <c r="N56" s="1"/>
      <c r="O56" s="1"/>
      <c r="P56" s="1"/>
      <c r="R56" s="1"/>
      <c r="S56" s="1"/>
      <c r="T56" s="1"/>
      <c r="U56" s="1"/>
      <c r="V56" s="1"/>
      <c r="W56" s="1"/>
      <c r="X56" s="1"/>
      <c r="Y56" s="1"/>
      <c r="Z56" s="1"/>
    </row>
    <row r="57" spans="1:26" x14ac:dyDescent="0.25">
      <c r="A57" s="1"/>
      <c r="B57" s="1"/>
      <c r="C57" s="1"/>
      <c r="D57" s="1"/>
      <c r="E57" s="1"/>
      <c r="F57" s="1"/>
      <c r="G57" s="1"/>
      <c r="H57" s="1"/>
      <c r="I57" s="1"/>
      <c r="J57" s="1"/>
      <c r="K57" s="1"/>
      <c r="L57" s="1"/>
      <c r="M57" s="1"/>
      <c r="N57" s="1"/>
      <c r="O57" s="1"/>
      <c r="P57" s="1"/>
      <c r="R57" s="1"/>
      <c r="S57" s="1"/>
      <c r="T57" s="1"/>
      <c r="U57" s="1"/>
      <c r="V57" s="1"/>
      <c r="W57" s="1"/>
      <c r="X57" s="1"/>
      <c r="Y57" s="1"/>
      <c r="Z57" s="1"/>
    </row>
    <row r="58" spans="1:26" x14ac:dyDescent="0.25">
      <c r="A58" s="1"/>
      <c r="B58" s="1"/>
      <c r="C58" s="1"/>
      <c r="D58" s="1"/>
      <c r="E58" s="1"/>
      <c r="F58" s="1"/>
      <c r="G58" s="1"/>
      <c r="H58" s="1"/>
      <c r="I58" s="1"/>
      <c r="J58" s="1"/>
      <c r="K58" s="1"/>
      <c r="L58" s="1"/>
      <c r="M58" s="1"/>
      <c r="N58" s="1"/>
      <c r="O58" s="1"/>
      <c r="P58" s="1"/>
      <c r="R58" s="1"/>
      <c r="S58" s="1"/>
      <c r="T58" s="1"/>
      <c r="U58" s="1"/>
      <c r="V58" s="1"/>
      <c r="W58" s="1"/>
      <c r="X58" s="1"/>
      <c r="Y58" s="1"/>
      <c r="Z58" s="1"/>
    </row>
    <row r="59" spans="1:26" x14ac:dyDescent="0.25">
      <c r="A59" s="1"/>
      <c r="B59" s="1"/>
      <c r="C59" s="1"/>
      <c r="D59" s="1"/>
      <c r="E59" s="1"/>
      <c r="F59" s="1"/>
      <c r="G59" s="1"/>
      <c r="H59" s="1"/>
      <c r="I59" s="1"/>
      <c r="J59" s="1"/>
      <c r="K59" s="1"/>
      <c r="L59" s="1"/>
      <c r="M59" s="1"/>
      <c r="N59" s="1"/>
      <c r="O59" s="1"/>
      <c r="P59" s="1"/>
      <c r="R59" s="1"/>
      <c r="S59" s="1"/>
      <c r="T59" s="1"/>
      <c r="U59" s="1"/>
      <c r="V59" s="1"/>
      <c r="W59" s="1"/>
      <c r="X59" s="1"/>
      <c r="Y59" s="1"/>
      <c r="Z59" s="1"/>
    </row>
    <row r="60" spans="1:26" x14ac:dyDescent="0.25">
      <c r="A60" s="1"/>
      <c r="B60" s="1"/>
      <c r="C60" s="1"/>
      <c r="D60" s="1"/>
      <c r="E60" s="1"/>
      <c r="F60" s="1"/>
      <c r="G60" s="1"/>
      <c r="H60" s="1"/>
      <c r="I60" s="1"/>
      <c r="J60" s="1"/>
      <c r="K60" s="1"/>
      <c r="L60" s="1"/>
      <c r="M60" s="1"/>
      <c r="N60" s="1"/>
      <c r="O60" s="1"/>
      <c r="P60" s="1"/>
      <c r="R60" s="1"/>
      <c r="S60" s="1"/>
      <c r="T60" s="1"/>
      <c r="U60" s="1"/>
      <c r="V60" s="1"/>
      <c r="W60" s="1"/>
      <c r="X60" s="1"/>
      <c r="Y60" s="1"/>
      <c r="Z60" s="1"/>
    </row>
    <row r="61" spans="1:26" x14ac:dyDescent="0.25">
      <c r="A61" s="1"/>
      <c r="B61" s="1"/>
      <c r="C61" s="1"/>
      <c r="D61" s="1"/>
      <c r="E61" s="1"/>
      <c r="F61" s="1"/>
      <c r="G61" s="1"/>
      <c r="H61" s="1"/>
      <c r="I61" s="1"/>
      <c r="J61" s="1"/>
      <c r="K61" s="1"/>
      <c r="L61" s="1"/>
      <c r="M61" s="1"/>
      <c r="N61" s="1"/>
      <c r="O61" s="1"/>
      <c r="P61" s="1"/>
      <c r="R61" s="1"/>
      <c r="S61" s="1"/>
      <c r="T61" s="1"/>
      <c r="U61" s="1"/>
      <c r="V61" s="1"/>
      <c r="W61" s="1"/>
      <c r="X61" s="1"/>
      <c r="Y61" s="1"/>
      <c r="Z61" s="1"/>
    </row>
    <row r="62" spans="1:26" x14ac:dyDescent="0.25">
      <c r="A62" s="1"/>
      <c r="B62" s="1"/>
      <c r="C62" s="1"/>
      <c r="D62" s="1"/>
      <c r="E62" s="1"/>
      <c r="F62" s="1"/>
      <c r="G62" s="1"/>
      <c r="H62" s="1"/>
      <c r="I62" s="1"/>
      <c r="J62" s="1"/>
      <c r="K62" s="1"/>
      <c r="L62" s="1"/>
      <c r="M62" s="1"/>
      <c r="N62" s="1"/>
      <c r="O62" s="1"/>
      <c r="P62" s="1"/>
      <c r="R62" s="1"/>
      <c r="S62" s="1"/>
      <c r="T62" s="1"/>
      <c r="U62" s="1"/>
      <c r="V62" s="1"/>
      <c r="W62" s="1"/>
      <c r="X62" s="1"/>
      <c r="Y62" s="1"/>
      <c r="Z62" s="1"/>
    </row>
    <row r="63" spans="1:26" x14ac:dyDescent="0.25">
      <c r="A63" s="1"/>
      <c r="B63" s="1"/>
      <c r="C63" s="1"/>
      <c r="D63" s="1"/>
      <c r="E63" s="1"/>
      <c r="F63" s="1"/>
      <c r="G63" s="1"/>
      <c r="H63" s="1"/>
      <c r="I63" s="1"/>
      <c r="J63" s="1"/>
      <c r="K63" s="1"/>
      <c r="L63" s="1"/>
      <c r="M63" s="1"/>
      <c r="N63" s="1"/>
      <c r="O63" s="1"/>
      <c r="P63" s="1"/>
      <c r="R63" s="1"/>
      <c r="S63" s="1"/>
      <c r="T63" s="1"/>
      <c r="U63" s="1"/>
      <c r="V63" s="1"/>
      <c r="W63" s="1"/>
      <c r="X63" s="1"/>
      <c r="Y63" s="1"/>
      <c r="Z63" s="1"/>
    </row>
    <row r="64" spans="1:26" x14ac:dyDescent="0.25">
      <c r="A64" s="1"/>
      <c r="B64" s="1"/>
      <c r="C64" s="1"/>
      <c r="D64" s="1"/>
      <c r="E64" s="1"/>
      <c r="F64" s="1"/>
      <c r="G64" s="1"/>
      <c r="H64" s="1"/>
      <c r="I64" s="1"/>
      <c r="J64" s="1"/>
      <c r="K64" s="1"/>
      <c r="L64" s="1"/>
      <c r="M64" s="1"/>
      <c r="N64" s="1"/>
      <c r="O64" s="1"/>
      <c r="P64" s="1"/>
      <c r="R64" s="1"/>
      <c r="S64" s="1"/>
      <c r="T64" s="1"/>
      <c r="U64" s="1"/>
      <c r="V64" s="1"/>
      <c r="W64" s="1"/>
      <c r="X64" s="1"/>
      <c r="Y64" s="1"/>
      <c r="Z64" s="1"/>
    </row>
    <row r="65" spans="1:26" x14ac:dyDescent="0.25">
      <c r="A65" s="1"/>
      <c r="B65" s="1"/>
      <c r="C65" s="1"/>
      <c r="D65" s="1"/>
      <c r="E65" s="1"/>
      <c r="F65" s="1"/>
      <c r="G65" s="1"/>
      <c r="H65" s="1"/>
      <c r="I65" s="1"/>
      <c r="J65" s="1"/>
      <c r="K65" s="1"/>
      <c r="L65" s="1"/>
      <c r="M65" s="1"/>
      <c r="N65" s="1"/>
      <c r="O65" s="1"/>
      <c r="P65" s="1"/>
      <c r="R65" s="1"/>
      <c r="S65" s="1"/>
      <c r="T65" s="1"/>
      <c r="U65" s="1"/>
      <c r="V65" s="1"/>
      <c r="W65" s="1"/>
      <c r="X65" s="1"/>
      <c r="Y65" s="1"/>
      <c r="Z65" s="1"/>
    </row>
    <row r="66" spans="1:26" x14ac:dyDescent="0.25">
      <c r="A66" s="1"/>
      <c r="B66" s="1"/>
      <c r="C66" s="1"/>
      <c r="D66" s="1"/>
      <c r="E66" s="1"/>
      <c r="F66" s="1"/>
      <c r="G66" s="1"/>
      <c r="H66" s="1"/>
      <c r="I66" s="1"/>
      <c r="J66" s="1"/>
      <c r="K66" s="1"/>
      <c r="L66" s="1"/>
      <c r="M66" s="1"/>
      <c r="N66" s="1"/>
      <c r="O66" s="1"/>
      <c r="P66" s="1"/>
      <c r="R66" s="1"/>
      <c r="S66" s="1"/>
      <c r="T66" s="1"/>
      <c r="U66" s="1"/>
      <c r="V66" s="1"/>
      <c r="W66" s="1"/>
      <c r="X66" s="1"/>
      <c r="Y66" s="1"/>
      <c r="Z66" s="1"/>
    </row>
    <row r="67" spans="1:26" x14ac:dyDescent="0.25">
      <c r="A67" s="1"/>
      <c r="B67" s="1"/>
      <c r="C67" s="1"/>
      <c r="D67" s="1"/>
      <c r="E67" s="1"/>
      <c r="F67" s="1"/>
      <c r="G67" s="1"/>
      <c r="H67" s="1"/>
      <c r="I67" s="1"/>
      <c r="J67" s="1"/>
      <c r="K67" s="1"/>
      <c r="L67" s="1"/>
      <c r="M67" s="1"/>
      <c r="N67" s="1"/>
      <c r="O67" s="1"/>
      <c r="P67" s="1"/>
      <c r="R67" s="1"/>
      <c r="S67" s="1"/>
      <c r="T67" s="1"/>
      <c r="U67" s="1"/>
      <c r="V67" s="1"/>
      <c r="W67" s="1"/>
      <c r="X67" s="1"/>
      <c r="Y67" s="1"/>
      <c r="Z67" s="1"/>
    </row>
    <row r="68" spans="1:26" x14ac:dyDescent="0.25">
      <c r="A68" s="1"/>
      <c r="B68" s="1"/>
      <c r="C68" s="1"/>
      <c r="D68" s="1"/>
      <c r="E68" s="1"/>
      <c r="F68" s="1"/>
      <c r="G68" s="1"/>
      <c r="H68" s="1"/>
      <c r="I68" s="1"/>
      <c r="J68" s="1"/>
      <c r="K68" s="1"/>
      <c r="L68" s="1"/>
      <c r="M68" s="1"/>
      <c r="N68" s="1"/>
      <c r="O68" s="1"/>
      <c r="P68" s="1"/>
      <c r="R68" s="1"/>
      <c r="S68" s="1"/>
      <c r="T68" s="1"/>
      <c r="U68" s="1"/>
      <c r="V68" s="1"/>
      <c r="W68" s="1"/>
      <c r="X68" s="1"/>
      <c r="Y68" s="1"/>
      <c r="Z68" s="1"/>
    </row>
    <row r="69" spans="1:26" x14ac:dyDescent="0.25">
      <c r="A69" s="1"/>
      <c r="B69" s="1"/>
      <c r="C69" s="1"/>
      <c r="D69" s="1"/>
      <c r="E69" s="1"/>
      <c r="F69" s="1"/>
      <c r="G69" s="1"/>
      <c r="H69" s="1"/>
      <c r="I69" s="1"/>
      <c r="J69" s="1"/>
      <c r="K69" s="1"/>
      <c r="L69" s="1"/>
      <c r="M69" s="1"/>
      <c r="N69" s="1"/>
      <c r="O69" s="1"/>
      <c r="P69" s="1"/>
      <c r="R69" s="1"/>
      <c r="S69" s="1"/>
      <c r="T69" s="1"/>
      <c r="U69" s="1"/>
      <c r="V69" s="1"/>
      <c r="W69" s="1"/>
      <c r="X69" s="1"/>
      <c r="Y69" s="1"/>
      <c r="Z69" s="1"/>
    </row>
    <row r="70" spans="1:26" x14ac:dyDescent="0.25">
      <c r="A70" s="1"/>
      <c r="B70" s="1"/>
      <c r="C70" s="1"/>
      <c r="D70" s="1"/>
      <c r="E70" s="1"/>
      <c r="F70" s="1"/>
      <c r="G70" s="1"/>
      <c r="H70" s="1"/>
      <c r="I70" s="1"/>
      <c r="J70" s="1"/>
      <c r="K70" s="1"/>
      <c r="L70" s="1"/>
      <c r="M70" s="1"/>
      <c r="N70" s="1"/>
      <c r="O70" s="1"/>
      <c r="P70" s="1"/>
      <c r="R70" s="1"/>
      <c r="S70" s="1"/>
      <c r="T70" s="1"/>
      <c r="U70" s="1"/>
      <c r="V70" s="1"/>
      <c r="W70" s="1"/>
      <c r="X70" s="1"/>
      <c r="Y70" s="1"/>
      <c r="Z70" s="1"/>
    </row>
    <row r="71" spans="1:26" x14ac:dyDescent="0.25">
      <c r="A71" s="1"/>
      <c r="B71" s="1"/>
      <c r="C71" s="1"/>
      <c r="D71" s="1"/>
      <c r="E71" s="1"/>
      <c r="F71" s="1"/>
      <c r="G71" s="1"/>
      <c r="H71" s="1"/>
      <c r="I71" s="1"/>
      <c r="J71" s="1"/>
      <c r="K71" s="1"/>
      <c r="L71" s="1"/>
      <c r="M71" s="1"/>
      <c r="N71" s="1"/>
      <c r="O71" s="1"/>
      <c r="P71" s="1"/>
      <c r="R71" s="1"/>
      <c r="S71" s="1"/>
      <c r="T71" s="1"/>
      <c r="U71" s="1"/>
      <c r="V71" s="1"/>
      <c r="W71" s="1"/>
      <c r="X71" s="1"/>
      <c r="Y71" s="1"/>
      <c r="Z71" s="1"/>
    </row>
    <row r="72" spans="1:26" x14ac:dyDescent="0.25">
      <c r="A72" s="1"/>
      <c r="B72" s="1"/>
      <c r="C72" s="1"/>
      <c r="D72" s="1"/>
      <c r="E72" s="1"/>
      <c r="F72" s="1"/>
      <c r="G72" s="1"/>
      <c r="H72" s="1"/>
      <c r="I72" s="1"/>
      <c r="J72" s="1"/>
      <c r="K72" s="1"/>
      <c r="L72" s="1"/>
      <c r="M72" s="1"/>
      <c r="N72" s="1"/>
      <c r="O72" s="1"/>
      <c r="P72" s="1"/>
      <c r="R72" s="1"/>
      <c r="S72" s="1"/>
      <c r="T72" s="1"/>
      <c r="U72" s="1"/>
      <c r="V72" s="1"/>
      <c r="W72" s="1"/>
      <c r="X72" s="1"/>
      <c r="Y72" s="1"/>
      <c r="Z72" s="1"/>
    </row>
    <row r="73" spans="1:26" x14ac:dyDescent="0.25">
      <c r="A73" s="1"/>
      <c r="B73" s="1"/>
      <c r="C73" s="1"/>
      <c r="D73" s="1"/>
      <c r="E73" s="1"/>
      <c r="F73" s="1"/>
      <c r="G73" s="1"/>
      <c r="H73" s="1"/>
      <c r="I73" s="1"/>
      <c r="J73" s="1"/>
      <c r="K73" s="1"/>
      <c r="L73" s="1"/>
      <c r="M73" s="1"/>
      <c r="N73" s="1"/>
      <c r="O73" s="1"/>
      <c r="P73" s="1"/>
      <c r="R73" s="1"/>
      <c r="S73" s="1"/>
      <c r="T73" s="1"/>
      <c r="U73" s="1"/>
      <c r="V73" s="1"/>
      <c r="W73" s="1"/>
      <c r="X73" s="1"/>
      <c r="Y73" s="1"/>
      <c r="Z73" s="1"/>
    </row>
    <row r="74" spans="1:26" x14ac:dyDescent="0.25">
      <c r="A74" s="1"/>
      <c r="B74" s="1"/>
      <c r="C74" s="1"/>
      <c r="D74" s="1"/>
      <c r="E74" s="1"/>
      <c r="F74" s="1"/>
      <c r="G74" s="1"/>
      <c r="H74" s="1"/>
      <c r="I74" s="1"/>
      <c r="J74" s="1"/>
      <c r="K74" s="1"/>
      <c r="L74" s="1"/>
      <c r="M74" s="1"/>
      <c r="N74" s="1"/>
      <c r="O74" s="1"/>
      <c r="P74" s="1"/>
      <c r="R74" s="1"/>
      <c r="S74" s="1"/>
      <c r="T74" s="1"/>
      <c r="U74" s="1"/>
      <c r="V74" s="1"/>
      <c r="W74" s="1"/>
      <c r="X74" s="1"/>
      <c r="Y74" s="1"/>
      <c r="Z74" s="1"/>
    </row>
    <row r="75" spans="1:26" x14ac:dyDescent="0.25">
      <c r="A75" s="1"/>
      <c r="B75" s="1"/>
      <c r="C75" s="1"/>
      <c r="D75" s="1"/>
      <c r="E75" s="1"/>
      <c r="F75" s="1"/>
      <c r="G75" s="1"/>
      <c r="H75" s="1"/>
      <c r="I75" s="1"/>
      <c r="J75" s="1"/>
      <c r="K75" s="1"/>
      <c r="L75" s="1"/>
      <c r="M75" s="1"/>
      <c r="N75" s="1"/>
      <c r="O75" s="1"/>
      <c r="P75" s="1"/>
      <c r="R75" s="1"/>
      <c r="S75" s="1"/>
      <c r="T75" s="1"/>
      <c r="U75" s="1"/>
      <c r="V75" s="1"/>
      <c r="W75" s="1"/>
      <c r="X75" s="1"/>
      <c r="Y75" s="1"/>
      <c r="Z75" s="1"/>
    </row>
    <row r="76" spans="1:26" x14ac:dyDescent="0.25">
      <c r="A76" s="1"/>
      <c r="B76" s="1"/>
      <c r="C76" s="1"/>
      <c r="D76" s="1"/>
      <c r="E76" s="1"/>
      <c r="F76" s="1"/>
      <c r="G76" s="1"/>
      <c r="H76" s="1"/>
      <c r="I76" s="1"/>
      <c r="J76" s="1"/>
      <c r="K76" s="1"/>
      <c r="L76" s="1"/>
      <c r="M76" s="1"/>
      <c r="N76" s="1"/>
      <c r="O76" s="1"/>
      <c r="P76" s="1"/>
      <c r="R76" s="1"/>
      <c r="S76" s="1"/>
      <c r="T76" s="1"/>
      <c r="U76" s="1"/>
      <c r="V76" s="1"/>
      <c r="W76" s="1"/>
      <c r="X76" s="1"/>
      <c r="Y76" s="1"/>
      <c r="Z76" s="1"/>
    </row>
    <row r="77" spans="1:26" x14ac:dyDescent="0.25">
      <c r="A77" s="1"/>
      <c r="B77" s="1"/>
      <c r="C77" s="1"/>
      <c r="D77" s="1"/>
      <c r="E77" s="1"/>
      <c r="F77" s="1"/>
      <c r="G77" s="1"/>
      <c r="H77" s="1"/>
      <c r="I77" s="1"/>
      <c r="J77" s="1"/>
      <c r="K77" s="1"/>
      <c r="L77" s="1"/>
      <c r="M77" s="1"/>
      <c r="N77" s="1"/>
      <c r="O77" s="1"/>
      <c r="P77" s="1"/>
      <c r="R77" s="1"/>
      <c r="S77" s="1"/>
      <c r="T77" s="1"/>
      <c r="U77" s="1"/>
      <c r="V77" s="1"/>
      <c r="W77" s="1"/>
      <c r="X77" s="1"/>
      <c r="Y77" s="1"/>
      <c r="Z77" s="1"/>
    </row>
    <row r="78" spans="1:26" x14ac:dyDescent="0.25">
      <c r="A78" s="1"/>
      <c r="B78" s="1"/>
      <c r="C78" s="1"/>
      <c r="D78" s="1"/>
      <c r="E78" s="1"/>
      <c r="F78" s="1"/>
      <c r="G78" s="1"/>
      <c r="H78" s="1"/>
      <c r="I78" s="1"/>
      <c r="J78" s="1"/>
      <c r="K78" s="1"/>
      <c r="L78" s="1"/>
      <c r="M78" s="1"/>
      <c r="N78" s="1"/>
      <c r="O78" s="1"/>
      <c r="P78" s="1"/>
      <c r="R78" s="1"/>
      <c r="S78" s="1"/>
      <c r="T78" s="1"/>
      <c r="U78" s="1"/>
      <c r="V78" s="1"/>
      <c r="W78" s="1"/>
      <c r="X78" s="1"/>
      <c r="Y78" s="1"/>
      <c r="Z78" s="1"/>
    </row>
    <row r="79" spans="1:26" x14ac:dyDescent="0.25">
      <c r="A79" s="1"/>
      <c r="B79" s="1"/>
      <c r="C79" s="1"/>
      <c r="D79" s="1"/>
      <c r="E79" s="1"/>
      <c r="F79" s="1"/>
      <c r="G79" s="1"/>
      <c r="H79" s="1"/>
      <c r="I79" s="1"/>
      <c r="J79" s="1"/>
      <c r="K79" s="1"/>
      <c r="L79" s="1"/>
      <c r="M79" s="1"/>
      <c r="N79" s="1"/>
      <c r="O79" s="1"/>
      <c r="P79" s="1"/>
      <c r="R79" s="1"/>
      <c r="S79" s="1"/>
      <c r="T79" s="1"/>
      <c r="U79" s="1"/>
      <c r="V79" s="1"/>
      <c r="W79" s="1"/>
      <c r="X79" s="1"/>
      <c r="Y79" s="1"/>
      <c r="Z79" s="1"/>
    </row>
    <row r="80" spans="1:26" x14ac:dyDescent="0.25">
      <c r="A80" s="1"/>
      <c r="B80" s="1"/>
      <c r="C80" s="1"/>
      <c r="D80" s="1"/>
      <c r="E80" s="1"/>
      <c r="F80" s="1"/>
      <c r="G80" s="1"/>
      <c r="H80" s="1"/>
      <c r="I80" s="1"/>
      <c r="J80" s="1"/>
      <c r="K80" s="1"/>
      <c r="L80" s="1"/>
      <c r="M80" s="1"/>
      <c r="N80" s="1"/>
      <c r="O80" s="1"/>
      <c r="P80" s="1"/>
      <c r="R80" s="1"/>
      <c r="S80" s="1"/>
      <c r="T80" s="1"/>
      <c r="U80" s="1"/>
      <c r="V80" s="1"/>
      <c r="W80" s="1"/>
      <c r="X80" s="1"/>
      <c r="Y80" s="1"/>
      <c r="Z80" s="1"/>
    </row>
    <row r="81" spans="1:26" x14ac:dyDescent="0.25">
      <c r="A81" s="1"/>
      <c r="B81" s="1"/>
      <c r="C81" s="1"/>
      <c r="D81" s="1"/>
      <c r="E81" s="1"/>
      <c r="F81" s="1"/>
      <c r="G81" s="1"/>
      <c r="H81" s="1"/>
      <c r="I81" s="1"/>
      <c r="J81" s="1"/>
      <c r="K81" s="1"/>
      <c r="L81" s="1"/>
      <c r="M81" s="1"/>
      <c r="N81" s="1"/>
      <c r="O81" s="1"/>
      <c r="P81" s="1"/>
      <c r="R81" s="1"/>
      <c r="S81" s="1"/>
      <c r="T81" s="1"/>
      <c r="U81" s="1"/>
      <c r="V81" s="1"/>
      <c r="W81" s="1"/>
      <c r="X81" s="1"/>
      <c r="Y81" s="1"/>
      <c r="Z81" s="1"/>
    </row>
    <row r="82" spans="1:26" x14ac:dyDescent="0.25">
      <c r="A82" s="1"/>
      <c r="B82" s="1"/>
      <c r="C82" s="1"/>
      <c r="D82" s="1"/>
      <c r="E82" s="1"/>
      <c r="F82" s="1"/>
      <c r="G82" s="1"/>
      <c r="H82" s="1"/>
      <c r="I82" s="1"/>
      <c r="J82" s="1"/>
      <c r="K82" s="1"/>
      <c r="L82" s="1"/>
      <c r="M82" s="1"/>
      <c r="N82" s="1"/>
      <c r="O82" s="1"/>
      <c r="P82" s="1"/>
      <c r="R82" s="1"/>
      <c r="S82" s="1"/>
      <c r="T82" s="1"/>
      <c r="U82" s="1"/>
      <c r="V82" s="1"/>
      <c r="W82" s="1"/>
      <c r="X82" s="1"/>
      <c r="Y82" s="1"/>
      <c r="Z82" s="1"/>
    </row>
    <row r="83" spans="1:26" x14ac:dyDescent="0.25">
      <c r="A83" s="1"/>
      <c r="B83" s="1"/>
      <c r="C83" s="1"/>
      <c r="D83" s="1"/>
      <c r="E83" s="1"/>
      <c r="F83" s="1"/>
      <c r="G83" s="1"/>
      <c r="H83" s="1"/>
      <c r="I83" s="1"/>
      <c r="J83" s="1"/>
      <c r="K83" s="1"/>
      <c r="L83" s="1"/>
      <c r="M83" s="1"/>
      <c r="N83" s="1"/>
      <c r="O83" s="1"/>
      <c r="P83" s="1"/>
      <c r="R83" s="1"/>
      <c r="S83" s="1"/>
      <c r="T83" s="1"/>
      <c r="U83" s="1"/>
      <c r="V83" s="1"/>
      <c r="W83" s="1"/>
      <c r="X83" s="1"/>
      <c r="Y83" s="1"/>
      <c r="Z83" s="1"/>
    </row>
    <row r="84" spans="1:26" x14ac:dyDescent="0.25">
      <c r="A84" s="1"/>
      <c r="B84" s="1"/>
      <c r="C84" s="1"/>
      <c r="D84" s="1"/>
      <c r="E84" s="1"/>
      <c r="F84" s="1"/>
      <c r="G84" s="1"/>
      <c r="H84" s="1"/>
      <c r="I84" s="1"/>
      <c r="J84" s="1"/>
      <c r="K84" s="1"/>
      <c r="L84" s="1"/>
      <c r="M84" s="1"/>
      <c r="N84" s="1"/>
      <c r="O84" s="1"/>
      <c r="P84" s="1"/>
      <c r="R84" s="1"/>
      <c r="S84" s="1"/>
      <c r="T84" s="1"/>
      <c r="U84" s="1"/>
      <c r="V84" s="1"/>
      <c r="W84" s="1"/>
      <c r="X84" s="1"/>
      <c r="Y84" s="1"/>
      <c r="Z84" s="1"/>
    </row>
    <row r="85" spans="1:26" x14ac:dyDescent="0.25">
      <c r="A85" s="1"/>
      <c r="B85" s="1"/>
      <c r="C85" s="1"/>
      <c r="D85" s="1"/>
      <c r="E85" s="1"/>
      <c r="F85" s="1"/>
      <c r="G85" s="1"/>
      <c r="H85" s="1"/>
      <c r="I85" s="1"/>
      <c r="J85" s="1"/>
      <c r="K85" s="1"/>
      <c r="L85" s="1"/>
      <c r="M85" s="1"/>
      <c r="N85" s="1"/>
      <c r="O85" s="1"/>
      <c r="P85" s="1"/>
      <c r="R85" s="1"/>
      <c r="S85" s="1"/>
      <c r="T85" s="1"/>
      <c r="U85" s="1"/>
      <c r="V85" s="1"/>
      <c r="W85" s="1"/>
      <c r="X85" s="1"/>
      <c r="Y85" s="1"/>
      <c r="Z85" s="1"/>
    </row>
    <row r="86" spans="1:26" x14ac:dyDescent="0.25">
      <c r="A86" s="1"/>
      <c r="B86" s="1"/>
      <c r="C86" s="1"/>
      <c r="D86" s="1"/>
      <c r="E86" s="1"/>
      <c r="F86" s="1"/>
      <c r="G86" s="1"/>
      <c r="H86" s="1"/>
      <c r="I86" s="1"/>
      <c r="J86" s="1"/>
      <c r="K86" s="1"/>
      <c r="L86" s="1"/>
      <c r="M86" s="1"/>
      <c r="N86" s="1"/>
      <c r="O86" s="1"/>
      <c r="P86" s="1"/>
      <c r="R86" s="1"/>
      <c r="S86" s="1"/>
      <c r="T86" s="1"/>
      <c r="U86" s="1"/>
      <c r="V86" s="1"/>
      <c r="W86" s="1"/>
      <c r="X86" s="1"/>
      <c r="Y86" s="1"/>
      <c r="Z86" s="1"/>
    </row>
    <row r="87" spans="1:26" x14ac:dyDescent="0.25">
      <c r="A87" s="1"/>
      <c r="B87" s="1"/>
      <c r="C87" s="1"/>
      <c r="D87" s="1"/>
      <c r="E87" s="1"/>
      <c r="F87" s="1"/>
      <c r="G87" s="1"/>
      <c r="H87" s="1"/>
      <c r="I87" s="1"/>
      <c r="J87" s="1"/>
      <c r="K87" s="1"/>
      <c r="L87" s="1"/>
      <c r="M87" s="1"/>
      <c r="N87" s="1"/>
      <c r="O87" s="1"/>
      <c r="P87" s="1"/>
      <c r="R87" s="1"/>
      <c r="S87" s="1"/>
      <c r="T87" s="1"/>
      <c r="U87" s="1"/>
      <c r="V87" s="1"/>
      <c r="W87" s="1"/>
      <c r="X87" s="1"/>
      <c r="Y87" s="1"/>
      <c r="Z87" s="1"/>
    </row>
    <row r="88" spans="1:26" x14ac:dyDescent="0.25">
      <c r="A88" s="1"/>
      <c r="B88" s="1"/>
      <c r="C88" s="1"/>
      <c r="D88" s="1"/>
      <c r="E88" s="1"/>
      <c r="F88" s="1"/>
      <c r="G88" s="1"/>
      <c r="H88" s="1"/>
      <c r="I88" s="1"/>
      <c r="J88" s="1"/>
      <c r="K88" s="1"/>
      <c r="L88" s="1"/>
      <c r="M88" s="1"/>
      <c r="N88" s="1"/>
      <c r="O88" s="1"/>
      <c r="P88" s="1"/>
      <c r="R88" s="1"/>
      <c r="S88" s="1"/>
      <c r="T88" s="1"/>
      <c r="U88" s="1"/>
      <c r="V88" s="1"/>
      <c r="W88" s="1"/>
      <c r="X88" s="1"/>
      <c r="Y88" s="1"/>
      <c r="Z88" s="1"/>
    </row>
    <row r="89" spans="1:26" x14ac:dyDescent="0.25">
      <c r="A89" s="1"/>
      <c r="B89" s="1"/>
      <c r="C89" s="1"/>
      <c r="D89" s="1"/>
      <c r="E89" s="1"/>
      <c r="F89" s="1"/>
      <c r="G89" s="1"/>
      <c r="H89" s="1"/>
      <c r="I89" s="1"/>
      <c r="J89" s="1"/>
      <c r="K89" s="1"/>
      <c r="L89" s="1"/>
      <c r="M89" s="1"/>
      <c r="N89" s="1"/>
      <c r="O89" s="1"/>
      <c r="P89" s="1"/>
      <c r="R89" s="1"/>
      <c r="S89" s="1"/>
      <c r="T89" s="1"/>
      <c r="U89" s="1"/>
      <c r="V89" s="1"/>
      <c r="W89" s="1"/>
      <c r="X89" s="1"/>
      <c r="Y89" s="1"/>
      <c r="Z89" s="1"/>
    </row>
    <row r="90" spans="1:26" x14ac:dyDescent="0.25">
      <c r="A90" s="1"/>
      <c r="B90" s="1"/>
      <c r="C90" s="1"/>
      <c r="D90" s="1"/>
      <c r="E90" s="1"/>
      <c r="F90" s="1"/>
      <c r="G90" s="1"/>
      <c r="H90" s="1"/>
      <c r="I90" s="1"/>
      <c r="J90" s="1"/>
      <c r="K90" s="1"/>
      <c r="L90" s="1"/>
      <c r="M90" s="1"/>
      <c r="N90" s="1"/>
      <c r="O90" s="1"/>
      <c r="P90" s="1"/>
      <c r="R90" s="1"/>
      <c r="S90" s="1"/>
      <c r="T90" s="1"/>
      <c r="U90" s="1"/>
      <c r="V90" s="1"/>
      <c r="W90" s="1"/>
      <c r="X90" s="1"/>
      <c r="Y90" s="1"/>
      <c r="Z90" s="1"/>
    </row>
    <row r="91" spans="1:26" x14ac:dyDescent="0.25">
      <c r="A91" s="1"/>
      <c r="B91" s="1"/>
      <c r="C91" s="1"/>
      <c r="D91" s="1"/>
      <c r="E91" s="1"/>
      <c r="F91" s="1"/>
      <c r="G91" s="1"/>
      <c r="H91" s="1"/>
      <c r="I91" s="1"/>
      <c r="J91" s="1"/>
      <c r="K91" s="1"/>
      <c r="L91" s="1"/>
      <c r="M91" s="1"/>
      <c r="N91" s="1"/>
      <c r="O91" s="1"/>
      <c r="P91" s="1"/>
      <c r="R91" s="1"/>
      <c r="S91" s="1"/>
      <c r="T91" s="1"/>
      <c r="U91" s="1"/>
      <c r="V91" s="1"/>
      <c r="W91" s="1"/>
      <c r="X91" s="1"/>
      <c r="Y91" s="1"/>
      <c r="Z91" s="1"/>
    </row>
    <row r="92" spans="1:26" x14ac:dyDescent="0.25">
      <c r="A92" s="1"/>
      <c r="B92" s="1"/>
      <c r="C92" s="1"/>
      <c r="D92" s="1"/>
      <c r="E92" s="1"/>
      <c r="F92" s="1"/>
      <c r="G92" s="1"/>
      <c r="H92" s="1"/>
      <c r="I92" s="1"/>
      <c r="J92" s="1"/>
      <c r="K92" s="1"/>
      <c r="L92" s="1"/>
      <c r="M92" s="1"/>
      <c r="N92" s="1"/>
      <c r="O92" s="1"/>
      <c r="P92" s="1"/>
      <c r="R92" s="1"/>
      <c r="S92" s="1"/>
      <c r="T92" s="1"/>
      <c r="U92" s="1"/>
      <c r="V92" s="1"/>
      <c r="W92" s="1"/>
      <c r="X92" s="1"/>
      <c r="Y92" s="1"/>
      <c r="Z92" s="1"/>
    </row>
    <row r="93" spans="1:26" x14ac:dyDescent="0.25">
      <c r="A93" s="1"/>
      <c r="B93" s="1"/>
      <c r="C93" s="1"/>
      <c r="D93" s="1"/>
      <c r="E93" s="1"/>
      <c r="F93" s="1"/>
      <c r="G93" s="1"/>
      <c r="H93" s="1"/>
      <c r="I93" s="1"/>
      <c r="J93" s="1"/>
      <c r="K93" s="1"/>
      <c r="L93" s="1"/>
      <c r="M93" s="1"/>
      <c r="N93" s="1"/>
      <c r="O93" s="1"/>
      <c r="P93" s="1"/>
      <c r="R93" s="1"/>
      <c r="S93" s="1"/>
      <c r="T93" s="1"/>
      <c r="U93" s="1"/>
      <c r="V93" s="1"/>
      <c r="W93" s="1"/>
      <c r="X93" s="1"/>
      <c r="Y93" s="1"/>
      <c r="Z93" s="1"/>
    </row>
    <row r="94" spans="1:26" x14ac:dyDescent="0.25">
      <c r="A94" s="1"/>
      <c r="B94" s="1"/>
      <c r="C94" s="1"/>
      <c r="D94" s="1"/>
      <c r="E94" s="1"/>
      <c r="F94" s="1"/>
      <c r="G94" s="1"/>
      <c r="H94" s="1"/>
      <c r="I94" s="1"/>
      <c r="J94" s="1"/>
      <c r="K94" s="1"/>
      <c r="L94" s="1"/>
      <c r="M94" s="1"/>
      <c r="N94" s="1"/>
      <c r="O94" s="1"/>
      <c r="P94" s="1"/>
      <c r="R94" s="1"/>
      <c r="S94" s="1"/>
      <c r="T94" s="1"/>
      <c r="U94" s="1"/>
      <c r="V94" s="1"/>
      <c r="W94" s="1"/>
      <c r="X94" s="1"/>
      <c r="Y94" s="1"/>
      <c r="Z94" s="1"/>
    </row>
    <row r="95" spans="1:26" x14ac:dyDescent="0.25">
      <c r="A95" s="1"/>
      <c r="B95" s="1"/>
      <c r="C95" s="1"/>
      <c r="D95" s="1"/>
      <c r="E95" s="1"/>
      <c r="F95" s="1"/>
      <c r="G95" s="1"/>
      <c r="H95" s="1"/>
      <c r="I95" s="1"/>
      <c r="J95" s="1"/>
      <c r="K95" s="1"/>
      <c r="L95" s="1"/>
      <c r="M95" s="1"/>
      <c r="N95" s="1"/>
      <c r="O95" s="1"/>
      <c r="P95" s="1"/>
      <c r="R95" s="1"/>
      <c r="S95" s="1"/>
      <c r="T95" s="1"/>
      <c r="U95" s="1"/>
      <c r="V95" s="1"/>
      <c r="W95" s="1"/>
      <c r="X95" s="1"/>
      <c r="Y95" s="1"/>
      <c r="Z95" s="1"/>
    </row>
    <row r="96" spans="1:26" x14ac:dyDescent="0.25">
      <c r="A96" s="1"/>
      <c r="B96" s="1"/>
      <c r="C96" s="1"/>
      <c r="D96" s="1"/>
      <c r="E96" s="1"/>
      <c r="F96" s="1"/>
      <c r="G96" s="1"/>
      <c r="H96" s="1"/>
      <c r="I96" s="1"/>
      <c r="J96" s="1"/>
      <c r="K96" s="1"/>
      <c r="L96" s="1"/>
      <c r="M96" s="1"/>
      <c r="N96" s="1"/>
      <c r="O96" s="1"/>
      <c r="P96" s="1"/>
      <c r="R96" s="1"/>
      <c r="S96" s="1"/>
      <c r="T96" s="1"/>
      <c r="U96" s="1"/>
      <c r="V96" s="1"/>
      <c r="W96" s="1"/>
      <c r="X96" s="1"/>
      <c r="Y96" s="1"/>
      <c r="Z96" s="1"/>
    </row>
    <row r="97" spans="1:26" x14ac:dyDescent="0.25">
      <c r="A97" s="1"/>
      <c r="B97" s="1"/>
      <c r="C97" s="1"/>
      <c r="D97" s="1"/>
      <c r="E97" s="1"/>
      <c r="F97" s="1"/>
      <c r="G97" s="1"/>
      <c r="H97" s="1"/>
      <c r="I97" s="1"/>
      <c r="J97" s="1"/>
      <c r="K97" s="1"/>
      <c r="L97" s="1"/>
      <c r="M97" s="1"/>
      <c r="N97" s="1"/>
      <c r="O97" s="1"/>
      <c r="P97" s="1"/>
      <c r="R97" s="1"/>
      <c r="S97" s="1"/>
      <c r="T97" s="1"/>
      <c r="U97" s="1"/>
      <c r="V97" s="1"/>
      <c r="W97" s="1"/>
      <c r="X97" s="1"/>
      <c r="Y97" s="1"/>
      <c r="Z97" s="1"/>
    </row>
    <row r="98" spans="1:26" x14ac:dyDescent="0.25">
      <c r="A98" s="1"/>
      <c r="B98" s="1"/>
      <c r="C98" s="1"/>
      <c r="D98" s="1"/>
      <c r="E98" s="1"/>
      <c r="F98" s="1"/>
      <c r="G98" s="1"/>
      <c r="H98" s="1"/>
      <c r="I98" s="1"/>
      <c r="J98" s="1"/>
      <c r="K98" s="1"/>
      <c r="L98" s="1"/>
      <c r="M98" s="1"/>
      <c r="N98" s="1"/>
      <c r="O98" s="1"/>
      <c r="P98" s="1"/>
      <c r="R98" s="1"/>
      <c r="S98" s="1"/>
      <c r="T98" s="1"/>
      <c r="U98" s="1"/>
      <c r="V98" s="1"/>
      <c r="W98" s="1"/>
      <c r="X98" s="1"/>
      <c r="Y98" s="1"/>
      <c r="Z98" s="1"/>
    </row>
    <row r="99" spans="1:26" x14ac:dyDescent="0.25">
      <c r="A99" s="1"/>
      <c r="B99" s="1"/>
      <c r="C99" s="1"/>
      <c r="D99" s="1"/>
      <c r="E99" s="1"/>
      <c r="F99" s="1"/>
      <c r="G99" s="1"/>
      <c r="H99" s="1"/>
      <c r="I99" s="1"/>
      <c r="J99" s="1"/>
      <c r="K99" s="1"/>
      <c r="L99" s="1"/>
      <c r="M99" s="1"/>
      <c r="N99" s="1"/>
      <c r="O99" s="1"/>
      <c r="P99" s="1"/>
      <c r="R99" s="1"/>
      <c r="S99" s="1"/>
      <c r="T99" s="1"/>
      <c r="U99" s="1"/>
      <c r="V99" s="1"/>
      <c r="W99" s="1"/>
      <c r="X99" s="1"/>
      <c r="Y99" s="1"/>
      <c r="Z99" s="1"/>
    </row>
    <row r="100" spans="1:26" x14ac:dyDescent="0.25">
      <c r="A100" s="1"/>
      <c r="B100" s="1"/>
      <c r="C100" s="1"/>
      <c r="D100" s="1"/>
      <c r="E100" s="1"/>
      <c r="F100" s="1"/>
      <c r="G100" s="1"/>
      <c r="H100" s="1"/>
      <c r="I100" s="1"/>
      <c r="J100" s="1"/>
      <c r="K100" s="1"/>
      <c r="L100" s="1"/>
      <c r="M100" s="1"/>
      <c r="N100" s="1"/>
      <c r="O100" s="1"/>
      <c r="P100" s="1"/>
      <c r="R100" s="1"/>
      <c r="S100" s="1"/>
      <c r="T100" s="1"/>
      <c r="U100" s="1"/>
      <c r="V100" s="1"/>
      <c r="W100" s="1"/>
      <c r="X100" s="1"/>
      <c r="Y100" s="1"/>
      <c r="Z100" s="1"/>
    </row>
    <row r="101" spans="1:26" x14ac:dyDescent="0.25">
      <c r="A101" s="1"/>
      <c r="B101" s="1"/>
      <c r="C101" s="1"/>
      <c r="D101" s="1"/>
      <c r="E101" s="1"/>
      <c r="F101" s="1"/>
      <c r="G101" s="1"/>
      <c r="H101" s="1"/>
      <c r="I101" s="1"/>
      <c r="J101" s="1"/>
      <c r="K101" s="1"/>
      <c r="L101" s="1"/>
      <c r="M101" s="1"/>
      <c r="N101" s="1"/>
      <c r="O101" s="1"/>
      <c r="P101" s="1"/>
      <c r="R101" s="1"/>
      <c r="S101" s="1"/>
      <c r="T101" s="1"/>
      <c r="U101" s="1"/>
      <c r="V101" s="1"/>
      <c r="W101" s="1"/>
      <c r="X101" s="1"/>
      <c r="Y101" s="1"/>
      <c r="Z101" s="1"/>
    </row>
    <row r="102" spans="1:26" x14ac:dyDescent="0.25">
      <c r="A102" s="1"/>
      <c r="B102" s="1"/>
      <c r="C102" s="1"/>
      <c r="D102" s="1"/>
      <c r="E102" s="1"/>
      <c r="F102" s="1"/>
      <c r="G102" s="1"/>
      <c r="H102" s="1"/>
      <c r="I102" s="1"/>
      <c r="J102" s="1"/>
      <c r="K102" s="1"/>
      <c r="L102" s="1"/>
      <c r="M102" s="1"/>
      <c r="N102" s="1"/>
      <c r="O102" s="1"/>
      <c r="P102" s="1"/>
      <c r="R102" s="1"/>
      <c r="S102" s="1"/>
      <c r="T102" s="1"/>
      <c r="U102" s="1"/>
      <c r="V102" s="1"/>
      <c r="W102" s="1"/>
      <c r="X102" s="1"/>
      <c r="Y102" s="1"/>
      <c r="Z102" s="1"/>
    </row>
    <row r="103" spans="1:26" x14ac:dyDescent="0.25">
      <c r="A103" s="1"/>
      <c r="B103" s="1"/>
      <c r="C103" s="1"/>
      <c r="D103" s="1"/>
      <c r="E103" s="1"/>
      <c r="F103" s="1"/>
      <c r="G103" s="1"/>
      <c r="H103" s="1"/>
      <c r="I103" s="1"/>
      <c r="J103" s="1"/>
      <c r="K103" s="1"/>
      <c r="L103" s="1"/>
      <c r="M103" s="1"/>
      <c r="N103" s="1"/>
      <c r="O103" s="1"/>
      <c r="P103" s="1"/>
      <c r="R103" s="1"/>
      <c r="S103" s="1"/>
      <c r="T103" s="1"/>
      <c r="U103" s="1"/>
      <c r="V103" s="1"/>
      <c r="W103" s="1"/>
      <c r="X103" s="1"/>
      <c r="Y103" s="1"/>
      <c r="Z103" s="1"/>
    </row>
    <row r="104" spans="1:26" x14ac:dyDescent="0.25">
      <c r="A104" s="1"/>
      <c r="B104" s="1"/>
      <c r="C104" s="1"/>
      <c r="D104" s="1"/>
      <c r="E104" s="1"/>
      <c r="F104" s="1"/>
      <c r="G104" s="1"/>
      <c r="H104" s="1"/>
      <c r="I104" s="1"/>
      <c r="J104" s="1"/>
      <c r="K104" s="1"/>
      <c r="L104" s="1"/>
      <c r="M104" s="1"/>
      <c r="N104" s="1"/>
      <c r="O104" s="1"/>
      <c r="P104" s="1"/>
      <c r="R104" s="1"/>
      <c r="S104" s="1"/>
      <c r="T104" s="1"/>
      <c r="U104" s="1"/>
      <c r="V104" s="1"/>
      <c r="W104" s="1"/>
      <c r="X104" s="1"/>
      <c r="Y104" s="1"/>
      <c r="Z104" s="1"/>
    </row>
    <row r="105" spans="1:26" x14ac:dyDescent="0.25">
      <c r="A105" s="1"/>
      <c r="B105" s="1"/>
      <c r="C105" s="1"/>
      <c r="D105" s="1"/>
      <c r="E105" s="1"/>
      <c r="F105" s="1"/>
      <c r="G105" s="1"/>
      <c r="H105" s="1"/>
      <c r="I105" s="1"/>
      <c r="J105" s="1"/>
      <c r="K105" s="1"/>
      <c r="L105" s="1"/>
      <c r="M105" s="1"/>
      <c r="N105" s="1"/>
      <c r="O105" s="1"/>
      <c r="P105" s="1"/>
      <c r="R105" s="1"/>
      <c r="S105" s="1"/>
      <c r="T105" s="1"/>
      <c r="U105" s="1"/>
      <c r="V105" s="1"/>
      <c r="W105" s="1"/>
      <c r="X105" s="1"/>
      <c r="Y105" s="1"/>
      <c r="Z105" s="1"/>
    </row>
    <row r="106" spans="1:26" x14ac:dyDescent="0.25">
      <c r="A106" s="1"/>
      <c r="B106" s="1"/>
      <c r="C106" s="1"/>
      <c r="D106" s="1"/>
      <c r="E106" s="1"/>
      <c r="F106" s="1"/>
      <c r="G106" s="1"/>
      <c r="H106" s="1"/>
      <c r="I106" s="1"/>
      <c r="J106" s="1"/>
      <c r="K106" s="1"/>
      <c r="L106" s="1"/>
      <c r="M106" s="1"/>
      <c r="N106" s="1"/>
      <c r="O106" s="1"/>
      <c r="P106" s="1"/>
      <c r="R106" s="1"/>
      <c r="S106" s="1"/>
      <c r="T106" s="1"/>
      <c r="U106" s="1"/>
      <c r="V106" s="1"/>
      <c r="W106" s="1"/>
      <c r="X106" s="1"/>
      <c r="Y106" s="1"/>
      <c r="Z106" s="1"/>
    </row>
    <row r="107" spans="1:26" x14ac:dyDescent="0.25">
      <c r="A107" s="1"/>
      <c r="B107" s="1"/>
      <c r="C107" s="1"/>
      <c r="D107" s="1"/>
      <c r="E107" s="1"/>
      <c r="F107" s="1"/>
      <c r="G107" s="1"/>
      <c r="H107" s="1"/>
      <c r="I107" s="1"/>
      <c r="J107" s="1"/>
      <c r="K107" s="1"/>
      <c r="L107" s="1"/>
      <c r="M107" s="1"/>
      <c r="N107" s="1"/>
      <c r="O107" s="1"/>
      <c r="P107" s="1"/>
      <c r="R107" s="1"/>
      <c r="S107" s="1"/>
      <c r="T107" s="1"/>
      <c r="U107" s="1"/>
      <c r="V107" s="1"/>
      <c r="W107" s="1"/>
      <c r="X107" s="1"/>
      <c r="Y107" s="1"/>
      <c r="Z107" s="1"/>
    </row>
    <row r="108" spans="1:26" x14ac:dyDescent="0.25">
      <c r="A108" s="1"/>
      <c r="B108" s="1"/>
      <c r="C108" s="1"/>
      <c r="D108" s="1"/>
      <c r="E108" s="1"/>
      <c r="F108" s="1"/>
      <c r="G108" s="1"/>
      <c r="H108" s="1"/>
      <c r="I108" s="1"/>
      <c r="J108" s="1"/>
      <c r="K108" s="1"/>
      <c r="L108" s="1"/>
      <c r="M108" s="1"/>
      <c r="N108" s="1"/>
      <c r="O108" s="1"/>
      <c r="P108" s="1"/>
      <c r="R108" s="1"/>
      <c r="S108" s="1"/>
      <c r="T108" s="1"/>
      <c r="U108" s="1"/>
      <c r="V108" s="1"/>
      <c r="W108" s="1"/>
      <c r="X108" s="1"/>
      <c r="Y108" s="1"/>
      <c r="Z108" s="1"/>
    </row>
    <row r="109" spans="1:26" x14ac:dyDescent="0.25">
      <c r="A109" s="1"/>
      <c r="B109" s="1"/>
      <c r="C109" s="1"/>
      <c r="D109" s="1"/>
      <c r="E109" s="1"/>
      <c r="F109" s="1"/>
      <c r="G109" s="1"/>
      <c r="H109" s="1"/>
      <c r="I109" s="1"/>
      <c r="J109" s="1"/>
      <c r="K109" s="1"/>
      <c r="L109" s="1"/>
      <c r="M109" s="1"/>
      <c r="N109" s="1"/>
      <c r="O109" s="1"/>
      <c r="P109" s="1"/>
      <c r="R109" s="1"/>
      <c r="S109" s="1"/>
      <c r="T109" s="1"/>
      <c r="U109" s="1"/>
      <c r="V109" s="1"/>
      <c r="W109" s="1"/>
      <c r="X109" s="1"/>
      <c r="Y109" s="1"/>
      <c r="Z109" s="1"/>
    </row>
    <row r="110" spans="1:26" x14ac:dyDescent="0.25">
      <c r="A110" s="1"/>
      <c r="B110" s="1"/>
      <c r="C110" s="1"/>
      <c r="D110" s="1"/>
      <c r="E110" s="1"/>
      <c r="F110" s="1"/>
      <c r="G110" s="1"/>
      <c r="H110" s="1"/>
      <c r="I110" s="1"/>
      <c r="J110" s="1"/>
      <c r="K110" s="1"/>
      <c r="L110" s="1"/>
      <c r="M110" s="1"/>
      <c r="N110" s="1"/>
      <c r="O110" s="1"/>
      <c r="P110" s="1"/>
      <c r="R110" s="1"/>
      <c r="S110" s="1"/>
      <c r="T110" s="1"/>
      <c r="U110" s="1"/>
      <c r="V110" s="1"/>
      <c r="W110" s="1"/>
      <c r="X110" s="1"/>
      <c r="Y110" s="1"/>
      <c r="Z110" s="1"/>
    </row>
    <row r="111" spans="1:26" x14ac:dyDescent="0.25">
      <c r="A111" s="1"/>
      <c r="B111" s="1"/>
      <c r="C111" s="1"/>
      <c r="D111" s="1"/>
      <c r="E111" s="1"/>
      <c r="F111" s="1"/>
      <c r="G111" s="1"/>
      <c r="H111" s="1"/>
      <c r="I111" s="1"/>
      <c r="J111" s="1"/>
      <c r="K111" s="1"/>
      <c r="L111" s="1"/>
      <c r="M111" s="1"/>
      <c r="N111" s="1"/>
      <c r="O111" s="1"/>
      <c r="P111" s="1"/>
      <c r="R111" s="1"/>
      <c r="S111" s="1"/>
      <c r="T111" s="1"/>
      <c r="U111" s="1"/>
      <c r="V111" s="1"/>
      <c r="W111" s="1"/>
      <c r="X111" s="1"/>
      <c r="Y111" s="1"/>
      <c r="Z111" s="1"/>
    </row>
    <row r="112" spans="1:26" x14ac:dyDescent="0.25">
      <c r="A112" s="1"/>
      <c r="B112" s="1"/>
      <c r="C112" s="1"/>
      <c r="D112" s="1"/>
      <c r="E112" s="1"/>
      <c r="F112" s="1"/>
      <c r="G112" s="1"/>
      <c r="H112" s="1"/>
      <c r="I112" s="1"/>
      <c r="J112" s="1"/>
      <c r="K112" s="1"/>
      <c r="L112" s="1"/>
      <c r="M112" s="1"/>
      <c r="N112" s="1"/>
      <c r="O112" s="1"/>
      <c r="P112" s="1"/>
      <c r="R112" s="1"/>
      <c r="S112" s="1"/>
      <c r="T112" s="1"/>
      <c r="U112" s="1"/>
      <c r="V112" s="1"/>
      <c r="W112" s="1"/>
      <c r="X112" s="1"/>
      <c r="Y112" s="1"/>
      <c r="Z112" s="1"/>
    </row>
    <row r="113" spans="1:26" x14ac:dyDescent="0.25">
      <c r="A113" s="1"/>
      <c r="B113" s="1"/>
      <c r="C113" s="1"/>
      <c r="D113" s="1"/>
      <c r="E113" s="1"/>
      <c r="F113" s="1"/>
      <c r="G113" s="1"/>
      <c r="H113" s="1"/>
      <c r="I113" s="1"/>
      <c r="J113" s="1"/>
      <c r="K113" s="1"/>
      <c r="L113" s="1"/>
      <c r="M113" s="1"/>
      <c r="N113" s="1"/>
      <c r="O113" s="1"/>
      <c r="P113" s="1"/>
      <c r="R113" s="1"/>
      <c r="S113" s="1"/>
      <c r="T113" s="1"/>
      <c r="U113" s="1"/>
      <c r="V113" s="1"/>
      <c r="W113" s="1"/>
      <c r="X113" s="1"/>
      <c r="Y113" s="1"/>
      <c r="Z113" s="1"/>
    </row>
    <row r="114" spans="1:26" x14ac:dyDescent="0.25">
      <c r="A114" s="1"/>
      <c r="B114" s="1"/>
      <c r="C114" s="1"/>
      <c r="D114" s="1"/>
      <c r="E114" s="1"/>
      <c r="F114" s="1"/>
      <c r="G114" s="1"/>
      <c r="H114" s="1"/>
      <c r="I114" s="1"/>
      <c r="J114" s="1"/>
      <c r="K114" s="1"/>
      <c r="L114" s="1"/>
      <c r="M114" s="1"/>
      <c r="N114" s="1"/>
      <c r="O114" s="1"/>
      <c r="P114" s="1"/>
      <c r="R114" s="1"/>
      <c r="S114" s="1"/>
      <c r="T114" s="1"/>
      <c r="U114" s="1"/>
      <c r="V114" s="1"/>
      <c r="W114" s="1"/>
      <c r="X114" s="1"/>
      <c r="Y114" s="1"/>
      <c r="Z114" s="1"/>
    </row>
    <row r="115" spans="1:26" x14ac:dyDescent="0.25">
      <c r="A115" s="1"/>
      <c r="B115" s="1"/>
      <c r="C115" s="1"/>
      <c r="D115" s="1"/>
      <c r="E115" s="1"/>
      <c r="F115" s="1"/>
      <c r="G115" s="1"/>
      <c r="H115" s="1"/>
      <c r="I115" s="1"/>
      <c r="J115" s="1"/>
      <c r="K115" s="1"/>
      <c r="L115" s="1"/>
      <c r="M115" s="1"/>
      <c r="N115" s="1"/>
      <c r="O115" s="1"/>
      <c r="P115" s="1"/>
      <c r="R115" s="1"/>
      <c r="S115" s="1"/>
      <c r="T115" s="1"/>
      <c r="U115" s="1"/>
      <c r="V115" s="1"/>
      <c r="W115" s="1"/>
      <c r="X115" s="1"/>
      <c r="Y115" s="1"/>
      <c r="Z115" s="1"/>
    </row>
    <row r="116" spans="1:26" x14ac:dyDescent="0.25">
      <c r="A116" s="1"/>
      <c r="B116" s="1"/>
      <c r="C116" s="1"/>
      <c r="D116" s="1"/>
      <c r="E116" s="1"/>
      <c r="F116" s="1"/>
      <c r="G116" s="1"/>
      <c r="H116" s="1"/>
      <c r="I116" s="1"/>
      <c r="J116" s="1"/>
      <c r="K116" s="1"/>
      <c r="L116" s="1"/>
      <c r="M116" s="1"/>
      <c r="N116" s="1"/>
      <c r="O116" s="1"/>
      <c r="P116" s="1"/>
      <c r="R116" s="1"/>
      <c r="S116" s="1"/>
      <c r="T116" s="1"/>
      <c r="U116" s="1"/>
      <c r="V116" s="1"/>
      <c r="W116" s="1"/>
      <c r="X116" s="1"/>
      <c r="Y116" s="1"/>
      <c r="Z116" s="1"/>
    </row>
    <row r="117" spans="1:26" x14ac:dyDescent="0.25">
      <c r="A117" s="1"/>
      <c r="B117" s="1"/>
      <c r="C117" s="1"/>
      <c r="D117" s="1"/>
      <c r="E117" s="1"/>
      <c r="F117" s="1"/>
      <c r="G117" s="1"/>
      <c r="H117" s="1"/>
      <c r="I117" s="1"/>
      <c r="J117" s="1"/>
      <c r="K117" s="1"/>
      <c r="L117" s="1"/>
      <c r="M117" s="1"/>
      <c r="N117" s="1"/>
      <c r="O117" s="1"/>
      <c r="P117" s="1"/>
      <c r="R117" s="1"/>
      <c r="S117" s="1"/>
      <c r="T117" s="1"/>
      <c r="U117" s="1"/>
      <c r="V117" s="1"/>
      <c r="W117" s="1"/>
      <c r="X117" s="1"/>
      <c r="Y117" s="1"/>
      <c r="Z117" s="1"/>
    </row>
    <row r="118" spans="1:26" x14ac:dyDescent="0.25">
      <c r="A118" s="1"/>
      <c r="B118" s="1"/>
      <c r="C118" s="1"/>
      <c r="D118" s="1"/>
      <c r="E118" s="1"/>
      <c r="F118" s="1"/>
      <c r="G118" s="1"/>
      <c r="H118" s="1"/>
      <c r="I118" s="1"/>
      <c r="J118" s="1"/>
      <c r="K118" s="1"/>
      <c r="L118" s="1"/>
      <c r="M118" s="1"/>
      <c r="N118" s="1"/>
      <c r="O118" s="1"/>
      <c r="P118" s="1"/>
      <c r="R118" s="1"/>
      <c r="S118" s="1"/>
      <c r="T118" s="1"/>
      <c r="U118" s="1"/>
      <c r="V118" s="1"/>
      <c r="W118" s="1"/>
      <c r="X118" s="1"/>
      <c r="Y118" s="1"/>
      <c r="Z118" s="1"/>
    </row>
    <row r="119" spans="1:26" x14ac:dyDescent="0.25">
      <c r="A119" s="1"/>
      <c r="B119" s="1"/>
      <c r="C119" s="1"/>
      <c r="D119" s="1"/>
      <c r="E119" s="1"/>
      <c r="F119" s="1"/>
      <c r="G119" s="1"/>
      <c r="H119" s="1"/>
      <c r="I119" s="1"/>
      <c r="J119" s="1"/>
      <c r="K119" s="1"/>
      <c r="L119" s="1"/>
      <c r="M119" s="1"/>
      <c r="N119" s="1"/>
      <c r="O119" s="1"/>
      <c r="P119" s="1"/>
      <c r="R119" s="1"/>
      <c r="S119" s="1"/>
      <c r="T119" s="1"/>
      <c r="U119" s="1"/>
      <c r="V119" s="1"/>
      <c r="W119" s="1"/>
      <c r="X119" s="1"/>
      <c r="Y119" s="1"/>
      <c r="Z119" s="1"/>
    </row>
    <row r="120" spans="1:26" x14ac:dyDescent="0.25">
      <c r="A120" s="1"/>
      <c r="B120" s="1"/>
      <c r="C120" s="1"/>
      <c r="D120" s="1"/>
      <c r="E120" s="1"/>
      <c r="F120" s="1"/>
      <c r="G120" s="1"/>
      <c r="H120" s="1"/>
      <c r="I120" s="1"/>
      <c r="J120" s="1"/>
      <c r="K120" s="1"/>
      <c r="L120" s="1"/>
      <c r="M120" s="1"/>
      <c r="N120" s="1"/>
      <c r="O120" s="1"/>
      <c r="P120" s="1"/>
      <c r="R120" s="1"/>
      <c r="S120" s="1"/>
      <c r="T120" s="1"/>
      <c r="U120" s="1"/>
      <c r="V120" s="1"/>
      <c r="W120" s="1"/>
      <c r="X120" s="1"/>
      <c r="Y120" s="1"/>
      <c r="Z120" s="1"/>
    </row>
    <row r="121" spans="1:26" x14ac:dyDescent="0.25">
      <c r="A121" s="1"/>
      <c r="B121" s="1"/>
      <c r="C121" s="1"/>
      <c r="D121" s="1"/>
      <c r="E121" s="1"/>
      <c r="F121" s="1"/>
      <c r="G121" s="1"/>
      <c r="H121" s="1"/>
      <c r="I121" s="1"/>
      <c r="J121" s="1"/>
      <c r="K121" s="1"/>
      <c r="L121" s="1"/>
      <c r="M121" s="1"/>
      <c r="N121" s="1"/>
      <c r="O121" s="1"/>
      <c r="P121" s="1"/>
      <c r="R121" s="1"/>
      <c r="S121" s="1"/>
      <c r="T121" s="1"/>
      <c r="U121" s="1"/>
      <c r="V121" s="1"/>
      <c r="W121" s="1"/>
      <c r="X121" s="1"/>
      <c r="Y121" s="1"/>
      <c r="Z121" s="1"/>
    </row>
    <row r="122" spans="1:26" x14ac:dyDescent="0.25">
      <c r="A122" s="1"/>
      <c r="B122" s="1"/>
      <c r="C122" s="1"/>
      <c r="D122" s="1"/>
      <c r="E122" s="1"/>
      <c r="F122" s="1"/>
      <c r="G122" s="1"/>
      <c r="H122" s="1"/>
      <c r="I122" s="1"/>
      <c r="J122" s="1"/>
      <c r="K122" s="1"/>
      <c r="L122" s="1"/>
      <c r="M122" s="1"/>
      <c r="N122" s="1"/>
      <c r="O122" s="1"/>
      <c r="P122" s="1"/>
      <c r="R122" s="1"/>
      <c r="S122" s="1"/>
      <c r="T122" s="1"/>
      <c r="U122" s="1"/>
      <c r="V122" s="1"/>
      <c r="W122" s="1"/>
      <c r="X122" s="1"/>
      <c r="Y122" s="1"/>
      <c r="Z122" s="1"/>
    </row>
    <row r="123" spans="1:26" x14ac:dyDescent="0.25">
      <c r="A123" s="1"/>
      <c r="B123" s="1"/>
      <c r="C123" s="1"/>
      <c r="D123" s="1"/>
      <c r="E123" s="1"/>
      <c r="F123" s="1"/>
      <c r="G123" s="1"/>
      <c r="H123" s="1"/>
      <c r="I123" s="1"/>
      <c r="J123" s="1"/>
      <c r="K123" s="1"/>
      <c r="L123" s="1"/>
      <c r="M123" s="1"/>
      <c r="N123" s="1"/>
      <c r="O123" s="1"/>
      <c r="P123" s="1"/>
      <c r="R123" s="1"/>
      <c r="S123" s="1"/>
      <c r="T123" s="1"/>
      <c r="U123" s="1"/>
      <c r="V123" s="1"/>
      <c r="W123" s="1"/>
      <c r="X123" s="1"/>
      <c r="Y123" s="1"/>
      <c r="Z123" s="1"/>
    </row>
    <row r="124" spans="1:26" x14ac:dyDescent="0.25">
      <c r="A124" s="1"/>
      <c r="B124" s="1"/>
      <c r="C124" s="1"/>
      <c r="D124" s="1"/>
      <c r="E124" s="1"/>
      <c r="F124" s="1"/>
      <c r="G124" s="1"/>
      <c r="H124" s="1"/>
      <c r="I124" s="1"/>
      <c r="J124" s="1"/>
      <c r="K124" s="1"/>
      <c r="L124" s="1"/>
      <c r="M124" s="1"/>
      <c r="N124" s="1"/>
      <c r="O124" s="1"/>
      <c r="P124" s="1"/>
      <c r="R124" s="1"/>
      <c r="S124" s="1"/>
      <c r="T124" s="1"/>
      <c r="U124" s="1"/>
      <c r="V124" s="1"/>
      <c r="W124" s="1"/>
      <c r="X124" s="1"/>
      <c r="Y124" s="1"/>
      <c r="Z124" s="1"/>
    </row>
    <row r="125" spans="1:26" x14ac:dyDescent="0.25">
      <c r="A125" s="1"/>
      <c r="B125" s="1"/>
      <c r="C125" s="1"/>
      <c r="D125" s="1"/>
      <c r="E125" s="1"/>
      <c r="F125" s="1"/>
      <c r="G125" s="1"/>
      <c r="H125" s="1"/>
      <c r="I125" s="1"/>
      <c r="J125" s="1"/>
      <c r="K125" s="1"/>
      <c r="L125" s="1"/>
      <c r="M125" s="1"/>
      <c r="N125" s="1"/>
      <c r="O125" s="1"/>
      <c r="P125" s="1"/>
      <c r="R125" s="1"/>
      <c r="S125" s="1"/>
      <c r="T125" s="1"/>
      <c r="U125" s="1"/>
      <c r="V125" s="1"/>
      <c r="W125" s="1"/>
      <c r="X125" s="1"/>
      <c r="Y125" s="1"/>
      <c r="Z125" s="1"/>
    </row>
    <row r="126" spans="1:26" x14ac:dyDescent="0.25">
      <c r="A126" s="1"/>
      <c r="B126" s="1"/>
      <c r="C126" s="1"/>
      <c r="D126" s="1"/>
      <c r="E126" s="1"/>
      <c r="F126" s="1"/>
      <c r="G126" s="1"/>
      <c r="H126" s="1"/>
      <c r="I126" s="1"/>
      <c r="J126" s="1"/>
      <c r="K126" s="1"/>
      <c r="L126" s="1"/>
      <c r="M126" s="1"/>
      <c r="N126" s="1"/>
      <c r="O126" s="1"/>
      <c r="P126" s="1"/>
      <c r="R126" s="1"/>
      <c r="S126" s="1"/>
      <c r="T126" s="1"/>
      <c r="U126" s="1"/>
      <c r="V126" s="1"/>
      <c r="W126" s="1"/>
      <c r="X126" s="1"/>
      <c r="Y126" s="1"/>
      <c r="Z126" s="1"/>
    </row>
    <row r="127" spans="1:26" x14ac:dyDescent="0.25">
      <c r="A127" s="1"/>
      <c r="B127" s="1"/>
      <c r="C127" s="1"/>
      <c r="D127" s="1"/>
      <c r="E127" s="1"/>
      <c r="F127" s="1"/>
      <c r="G127" s="1"/>
      <c r="H127" s="1"/>
      <c r="I127" s="1"/>
      <c r="J127" s="1"/>
      <c r="K127" s="1"/>
      <c r="L127" s="1"/>
      <c r="M127" s="1"/>
      <c r="N127" s="1"/>
      <c r="O127" s="1"/>
      <c r="P127" s="1"/>
      <c r="R127" s="1"/>
      <c r="S127" s="1"/>
      <c r="T127" s="1"/>
      <c r="U127" s="1"/>
      <c r="V127" s="1"/>
      <c r="W127" s="1"/>
      <c r="X127" s="1"/>
      <c r="Y127" s="1"/>
      <c r="Z127" s="1"/>
    </row>
    <row r="128" spans="1:26" x14ac:dyDescent="0.25">
      <c r="A128" s="1"/>
      <c r="B128" s="1"/>
      <c r="C128" s="1"/>
      <c r="D128" s="1"/>
      <c r="E128" s="1"/>
      <c r="F128" s="1"/>
      <c r="G128" s="1"/>
      <c r="H128" s="1"/>
      <c r="I128" s="1"/>
      <c r="J128" s="1"/>
      <c r="K128" s="1"/>
      <c r="L128" s="1"/>
      <c r="M128" s="1"/>
      <c r="N128" s="1"/>
      <c r="O128" s="1"/>
      <c r="P128" s="1"/>
      <c r="R128" s="1"/>
      <c r="S128" s="1"/>
      <c r="T128" s="1"/>
      <c r="U128" s="1"/>
      <c r="V128" s="1"/>
      <c r="W128" s="1"/>
      <c r="X128" s="1"/>
      <c r="Y128" s="1"/>
      <c r="Z128" s="1"/>
    </row>
    <row r="129" spans="1:26" x14ac:dyDescent="0.25">
      <c r="A129" s="1"/>
      <c r="B129" s="1"/>
      <c r="C129" s="1"/>
      <c r="D129" s="1"/>
      <c r="E129" s="1"/>
      <c r="F129" s="1"/>
      <c r="G129" s="1"/>
      <c r="H129" s="1"/>
      <c r="I129" s="1"/>
      <c r="J129" s="1"/>
      <c r="K129" s="1"/>
      <c r="L129" s="1"/>
      <c r="M129" s="1"/>
      <c r="N129" s="1"/>
      <c r="O129" s="1"/>
      <c r="P129" s="1"/>
      <c r="R129" s="1"/>
      <c r="S129" s="1"/>
      <c r="T129" s="1"/>
      <c r="U129" s="1"/>
      <c r="V129" s="1"/>
      <c r="W129" s="1"/>
      <c r="X129" s="1"/>
      <c r="Y129" s="1"/>
      <c r="Z129" s="1"/>
    </row>
    <row r="130" spans="1:26" x14ac:dyDescent="0.25">
      <c r="A130" s="1"/>
      <c r="B130" s="1"/>
      <c r="C130" s="1"/>
      <c r="D130" s="1"/>
      <c r="E130" s="1"/>
      <c r="F130" s="1"/>
      <c r="G130" s="1"/>
      <c r="H130" s="1"/>
      <c r="I130" s="1"/>
      <c r="J130" s="1"/>
      <c r="K130" s="1"/>
      <c r="L130" s="1"/>
      <c r="M130" s="1"/>
      <c r="N130" s="1"/>
      <c r="O130" s="1"/>
      <c r="P130" s="1"/>
      <c r="R130" s="1"/>
      <c r="S130" s="1"/>
      <c r="T130" s="1"/>
      <c r="U130" s="1"/>
      <c r="V130" s="1"/>
      <c r="W130" s="1"/>
      <c r="X130" s="1"/>
      <c r="Y130" s="1"/>
      <c r="Z130" s="1"/>
    </row>
    <row r="131" spans="1:26" x14ac:dyDescent="0.25">
      <c r="A131" s="1"/>
      <c r="B131" s="1"/>
      <c r="C131" s="1"/>
      <c r="D131" s="1"/>
      <c r="E131" s="1"/>
      <c r="F131" s="1"/>
      <c r="G131" s="1"/>
      <c r="H131" s="1"/>
      <c r="I131" s="1"/>
      <c r="J131" s="1"/>
      <c r="K131" s="1"/>
      <c r="L131" s="1"/>
      <c r="M131" s="1"/>
      <c r="N131" s="1"/>
      <c r="O131" s="1"/>
      <c r="P131" s="1"/>
      <c r="R131" s="1"/>
      <c r="S131" s="1"/>
      <c r="T131" s="1"/>
      <c r="U131" s="1"/>
      <c r="V131" s="1"/>
      <c r="W131" s="1"/>
      <c r="X131" s="1"/>
      <c r="Y131" s="1"/>
      <c r="Z131" s="1"/>
    </row>
    <row r="132" spans="1:26" x14ac:dyDescent="0.25">
      <c r="A132" s="1"/>
      <c r="B132" s="1"/>
      <c r="C132" s="1"/>
      <c r="D132" s="1"/>
      <c r="E132" s="1"/>
      <c r="F132" s="1"/>
      <c r="G132" s="1"/>
      <c r="H132" s="1"/>
      <c r="I132" s="1"/>
      <c r="J132" s="1"/>
      <c r="K132" s="1"/>
      <c r="L132" s="1"/>
      <c r="M132" s="1"/>
      <c r="N132" s="1"/>
      <c r="O132" s="1"/>
      <c r="P132" s="1"/>
      <c r="R132" s="1"/>
      <c r="S132" s="1"/>
      <c r="T132" s="1"/>
      <c r="U132" s="1"/>
      <c r="V132" s="1"/>
      <c r="W132" s="1"/>
      <c r="X132" s="1"/>
      <c r="Y132" s="1"/>
      <c r="Z132" s="1"/>
    </row>
    <row r="133" spans="1:26" x14ac:dyDescent="0.25">
      <c r="A133" s="1"/>
      <c r="B133" s="1"/>
      <c r="C133" s="1"/>
      <c r="D133" s="1"/>
      <c r="E133" s="1"/>
      <c r="F133" s="1"/>
      <c r="G133" s="1"/>
      <c r="H133" s="1"/>
      <c r="I133" s="1"/>
      <c r="J133" s="1"/>
      <c r="K133" s="1"/>
      <c r="L133" s="1"/>
      <c r="M133" s="1"/>
      <c r="N133" s="1"/>
      <c r="O133" s="1"/>
      <c r="P133" s="1"/>
      <c r="R133" s="1"/>
      <c r="S133" s="1"/>
      <c r="T133" s="1"/>
      <c r="U133" s="1"/>
      <c r="V133" s="1"/>
      <c r="W133" s="1"/>
      <c r="X133" s="1"/>
      <c r="Y133" s="1"/>
      <c r="Z133" s="1"/>
    </row>
    <row r="134" spans="1:26" x14ac:dyDescent="0.25">
      <c r="A134" s="1"/>
      <c r="B134" s="1"/>
      <c r="C134" s="1"/>
      <c r="D134" s="1"/>
      <c r="E134" s="1"/>
      <c r="F134" s="1"/>
      <c r="G134" s="1"/>
      <c r="H134" s="1"/>
      <c r="I134" s="1"/>
      <c r="J134" s="1"/>
      <c r="K134" s="1"/>
      <c r="L134" s="1"/>
      <c r="M134" s="1"/>
      <c r="N134" s="1"/>
      <c r="O134" s="1"/>
      <c r="P134" s="1"/>
      <c r="R134" s="1"/>
      <c r="S134" s="1"/>
      <c r="T134" s="1"/>
      <c r="U134" s="1"/>
      <c r="V134" s="1"/>
      <c r="W134" s="1"/>
      <c r="X134" s="1"/>
      <c r="Y134" s="1"/>
      <c r="Z134" s="1"/>
    </row>
    <row r="135" spans="1:26" x14ac:dyDescent="0.25">
      <c r="A135" s="1"/>
      <c r="B135" s="1"/>
      <c r="C135" s="1"/>
      <c r="D135" s="1"/>
      <c r="E135" s="1"/>
      <c r="F135" s="1"/>
      <c r="G135" s="1"/>
      <c r="H135" s="1"/>
      <c r="I135" s="1"/>
      <c r="J135" s="1"/>
      <c r="K135" s="1"/>
      <c r="L135" s="1"/>
      <c r="M135" s="1"/>
      <c r="N135" s="1"/>
      <c r="O135" s="1"/>
      <c r="P135" s="1"/>
      <c r="R135" s="1"/>
      <c r="S135" s="1"/>
      <c r="T135" s="1"/>
      <c r="U135" s="1"/>
      <c r="V135" s="1"/>
      <c r="W135" s="1"/>
      <c r="X135" s="1"/>
      <c r="Y135" s="1"/>
      <c r="Z135" s="1"/>
    </row>
    <row r="136" spans="1:26" x14ac:dyDescent="0.25">
      <c r="A136" s="1"/>
      <c r="B136" s="1"/>
      <c r="C136" s="1"/>
      <c r="D136" s="1"/>
      <c r="E136" s="1"/>
      <c r="F136" s="1"/>
      <c r="G136" s="1"/>
      <c r="H136" s="1"/>
      <c r="I136" s="1"/>
      <c r="J136" s="1"/>
      <c r="K136" s="1"/>
      <c r="L136" s="1"/>
      <c r="M136" s="1"/>
      <c r="N136" s="1"/>
      <c r="O136" s="1"/>
      <c r="P136" s="1"/>
      <c r="R136" s="1"/>
      <c r="S136" s="1"/>
      <c r="T136" s="1"/>
      <c r="U136" s="1"/>
      <c r="V136" s="1"/>
      <c r="W136" s="1"/>
      <c r="X136" s="1"/>
      <c r="Y136" s="1"/>
      <c r="Z136" s="1"/>
    </row>
    <row r="137" spans="1:26" x14ac:dyDescent="0.25">
      <c r="A137" s="1"/>
      <c r="B137" s="1"/>
      <c r="C137" s="1"/>
      <c r="D137" s="1"/>
      <c r="E137" s="1"/>
      <c r="F137" s="1"/>
      <c r="G137" s="1"/>
      <c r="H137" s="1"/>
      <c r="I137" s="1"/>
      <c r="J137" s="1"/>
      <c r="K137" s="1"/>
      <c r="L137" s="1"/>
      <c r="M137" s="1"/>
      <c r="N137" s="1"/>
      <c r="O137" s="1"/>
      <c r="P137" s="1"/>
      <c r="R137" s="1"/>
      <c r="S137" s="1"/>
      <c r="T137" s="1"/>
      <c r="U137" s="1"/>
      <c r="V137" s="1"/>
      <c r="W137" s="1"/>
      <c r="X137" s="1"/>
      <c r="Y137" s="1"/>
      <c r="Z137" s="1"/>
    </row>
    <row r="138" spans="1:26" x14ac:dyDescent="0.25">
      <c r="A138" s="1"/>
      <c r="B138" s="1"/>
      <c r="C138" s="1"/>
      <c r="D138" s="1"/>
      <c r="E138" s="1"/>
      <c r="F138" s="1"/>
      <c r="G138" s="1"/>
      <c r="H138" s="1"/>
      <c r="I138" s="1"/>
      <c r="J138" s="1"/>
      <c r="K138" s="1"/>
      <c r="L138" s="1"/>
      <c r="M138" s="1"/>
      <c r="N138" s="1"/>
      <c r="O138" s="1"/>
      <c r="P138" s="1"/>
      <c r="R138" s="1"/>
      <c r="S138" s="1"/>
      <c r="T138" s="1"/>
      <c r="U138" s="1"/>
      <c r="V138" s="1"/>
      <c r="W138" s="1"/>
      <c r="X138" s="1"/>
      <c r="Y138" s="1"/>
      <c r="Z138" s="1"/>
    </row>
    <row r="139" spans="1:26" x14ac:dyDescent="0.25">
      <c r="A139" s="1"/>
      <c r="B139" s="1"/>
      <c r="C139" s="1"/>
      <c r="D139" s="1"/>
      <c r="E139" s="1"/>
      <c r="F139" s="1"/>
      <c r="G139" s="1"/>
      <c r="H139" s="1"/>
      <c r="I139" s="1"/>
      <c r="J139" s="1"/>
      <c r="K139" s="1"/>
      <c r="L139" s="1"/>
      <c r="M139" s="1"/>
      <c r="N139" s="1"/>
      <c r="O139" s="1"/>
      <c r="P139" s="1"/>
      <c r="R139" s="1"/>
      <c r="S139" s="1"/>
      <c r="T139" s="1"/>
      <c r="U139" s="1"/>
      <c r="V139" s="1"/>
      <c r="W139" s="1"/>
      <c r="X139" s="1"/>
      <c r="Y139" s="1"/>
      <c r="Z139" s="1"/>
    </row>
    <row r="140" spans="1:26" x14ac:dyDescent="0.25">
      <c r="A140" s="1"/>
      <c r="B140" s="1"/>
      <c r="C140" s="1"/>
      <c r="D140" s="1"/>
      <c r="E140" s="1"/>
      <c r="F140" s="1"/>
      <c r="G140" s="1"/>
      <c r="H140" s="1"/>
      <c r="I140" s="1"/>
      <c r="J140" s="1"/>
      <c r="K140" s="1"/>
      <c r="L140" s="1"/>
      <c r="M140" s="1"/>
      <c r="N140" s="1"/>
      <c r="O140" s="1"/>
      <c r="P140" s="1"/>
      <c r="R140" s="1"/>
      <c r="S140" s="1"/>
      <c r="T140" s="1"/>
      <c r="U140" s="1"/>
      <c r="V140" s="1"/>
      <c r="W140" s="1"/>
      <c r="X140" s="1"/>
      <c r="Y140" s="1"/>
      <c r="Z140" s="1"/>
    </row>
    <row r="141" spans="1:26" x14ac:dyDescent="0.25">
      <c r="A141" s="1"/>
      <c r="B141" s="1"/>
      <c r="C141" s="1"/>
      <c r="D141" s="1"/>
      <c r="E141" s="1"/>
      <c r="F141" s="1"/>
      <c r="G141" s="1"/>
      <c r="H141" s="1"/>
      <c r="I141" s="1"/>
      <c r="J141" s="1"/>
      <c r="K141" s="1"/>
      <c r="L141" s="1"/>
      <c r="M141" s="1"/>
      <c r="N141" s="1"/>
      <c r="O141" s="1"/>
      <c r="P141" s="1"/>
      <c r="R141" s="1"/>
      <c r="S141" s="1"/>
      <c r="T141" s="1"/>
      <c r="U141" s="1"/>
      <c r="V141" s="1"/>
      <c r="W141" s="1"/>
      <c r="X141" s="1"/>
      <c r="Y141" s="1"/>
      <c r="Z141" s="1"/>
    </row>
    <row r="142" spans="1:26" x14ac:dyDescent="0.25">
      <c r="A142" s="1"/>
      <c r="B142" s="1"/>
      <c r="C142" s="1"/>
      <c r="D142" s="1"/>
      <c r="E142" s="1"/>
      <c r="F142" s="1"/>
      <c r="G142" s="1"/>
      <c r="H142" s="1"/>
      <c r="I142" s="1"/>
      <c r="J142" s="1"/>
      <c r="K142" s="1"/>
      <c r="L142" s="1"/>
      <c r="M142" s="1"/>
      <c r="N142" s="1"/>
      <c r="O142" s="1"/>
      <c r="P142" s="1"/>
      <c r="R142" s="1"/>
      <c r="S142" s="1"/>
      <c r="T142" s="1"/>
      <c r="U142" s="1"/>
      <c r="V142" s="1"/>
      <c r="W142" s="1"/>
      <c r="X142" s="1"/>
      <c r="Y142" s="1"/>
      <c r="Z142" s="1"/>
    </row>
    <row r="143" spans="1:26" x14ac:dyDescent="0.25">
      <c r="A143" s="1"/>
      <c r="B143" s="1"/>
      <c r="C143" s="1"/>
      <c r="D143" s="1"/>
      <c r="E143" s="1"/>
      <c r="F143" s="1"/>
      <c r="G143" s="1"/>
      <c r="H143" s="1"/>
      <c r="I143" s="1"/>
      <c r="J143" s="1"/>
      <c r="K143" s="1"/>
      <c r="L143" s="1"/>
      <c r="M143" s="1"/>
      <c r="N143" s="1"/>
      <c r="O143" s="1"/>
      <c r="P143" s="1"/>
      <c r="R143" s="1"/>
      <c r="S143" s="1"/>
      <c r="T143" s="1"/>
      <c r="U143" s="1"/>
      <c r="V143" s="1"/>
      <c r="W143" s="1"/>
      <c r="X143" s="1"/>
      <c r="Y143" s="1"/>
      <c r="Z143" s="1"/>
    </row>
    <row r="144" spans="1:26" x14ac:dyDescent="0.25">
      <c r="A144" s="1"/>
      <c r="B144" s="1"/>
      <c r="C144" s="1"/>
      <c r="D144" s="1"/>
      <c r="E144" s="1"/>
      <c r="F144" s="1"/>
      <c r="G144" s="1"/>
      <c r="H144" s="1"/>
      <c r="I144" s="1"/>
      <c r="J144" s="1"/>
      <c r="K144" s="1"/>
      <c r="L144" s="1"/>
      <c r="M144" s="1"/>
      <c r="N144" s="1"/>
      <c r="O144" s="1"/>
      <c r="P144" s="1"/>
      <c r="R144" s="1"/>
      <c r="S144" s="1"/>
      <c r="T144" s="1"/>
      <c r="U144" s="1"/>
      <c r="V144" s="1"/>
      <c r="W144" s="1"/>
      <c r="X144" s="1"/>
      <c r="Y144" s="1"/>
      <c r="Z144" s="1"/>
    </row>
    <row r="145" spans="1:26" x14ac:dyDescent="0.25">
      <c r="A145" s="1"/>
      <c r="B145" s="1"/>
      <c r="C145" s="1"/>
      <c r="D145" s="1"/>
      <c r="E145" s="1"/>
      <c r="F145" s="1"/>
      <c r="G145" s="1"/>
      <c r="H145" s="1"/>
      <c r="I145" s="1"/>
      <c r="J145" s="1"/>
      <c r="K145" s="1"/>
      <c r="L145" s="1"/>
      <c r="M145" s="1"/>
      <c r="N145" s="1"/>
      <c r="O145" s="1"/>
      <c r="P145" s="1"/>
      <c r="R145" s="1"/>
      <c r="S145" s="1"/>
      <c r="T145" s="1"/>
      <c r="U145" s="1"/>
      <c r="V145" s="1"/>
      <c r="W145" s="1"/>
      <c r="X145" s="1"/>
      <c r="Y145" s="1"/>
      <c r="Z145" s="1"/>
    </row>
    <row r="146" spans="1:26" x14ac:dyDescent="0.25">
      <c r="A146" s="1"/>
      <c r="B146" s="1"/>
      <c r="C146" s="1"/>
      <c r="D146" s="1"/>
      <c r="E146" s="1"/>
      <c r="F146" s="1"/>
      <c r="G146" s="1"/>
      <c r="H146" s="1"/>
      <c r="I146" s="1"/>
      <c r="J146" s="1"/>
      <c r="K146" s="1"/>
      <c r="L146" s="1"/>
      <c r="M146" s="1"/>
      <c r="N146" s="1"/>
      <c r="O146" s="1"/>
      <c r="P146" s="1"/>
      <c r="R146" s="1"/>
      <c r="S146" s="1"/>
      <c r="T146" s="1"/>
      <c r="U146" s="1"/>
      <c r="V146" s="1"/>
      <c r="W146" s="1"/>
      <c r="X146" s="1"/>
      <c r="Y146" s="1"/>
      <c r="Z146" s="1"/>
    </row>
    <row r="147" spans="1:26" x14ac:dyDescent="0.25">
      <c r="A147" s="1"/>
      <c r="B147" s="1"/>
      <c r="C147" s="1"/>
      <c r="D147" s="1"/>
      <c r="E147" s="1"/>
      <c r="F147" s="1"/>
      <c r="G147" s="1"/>
      <c r="H147" s="1"/>
      <c r="I147" s="1"/>
      <c r="J147" s="1"/>
      <c r="K147" s="1"/>
      <c r="L147" s="1"/>
      <c r="M147" s="1"/>
      <c r="N147" s="1"/>
      <c r="O147" s="1"/>
      <c r="P147" s="1"/>
      <c r="R147" s="1"/>
      <c r="S147" s="1"/>
      <c r="T147" s="1"/>
      <c r="U147" s="1"/>
      <c r="V147" s="1"/>
      <c r="W147" s="1"/>
      <c r="X147" s="1"/>
      <c r="Y147" s="1"/>
      <c r="Z147" s="1"/>
    </row>
    <row r="148" spans="1:26" x14ac:dyDescent="0.25">
      <c r="A148" s="1"/>
      <c r="B148" s="1"/>
      <c r="C148" s="1"/>
      <c r="D148" s="1"/>
      <c r="E148" s="1"/>
      <c r="F148" s="1"/>
      <c r="G148" s="1"/>
      <c r="H148" s="1"/>
      <c r="I148" s="1"/>
      <c r="J148" s="1"/>
      <c r="K148" s="1"/>
      <c r="L148" s="1"/>
      <c r="M148" s="1"/>
      <c r="N148" s="1"/>
      <c r="O148" s="1"/>
      <c r="P148" s="1"/>
      <c r="R148" s="1"/>
      <c r="S148" s="1"/>
      <c r="T148" s="1"/>
      <c r="U148" s="1"/>
      <c r="V148" s="1"/>
      <c r="W148" s="1"/>
      <c r="X148" s="1"/>
      <c r="Y148" s="1"/>
      <c r="Z148" s="1"/>
    </row>
    <row r="149" spans="1:26" x14ac:dyDescent="0.25">
      <c r="A149" s="1"/>
      <c r="B149" s="1"/>
      <c r="C149" s="1"/>
      <c r="D149" s="1"/>
      <c r="E149" s="1"/>
      <c r="F149" s="1"/>
      <c r="G149" s="1"/>
      <c r="H149" s="1"/>
      <c r="I149" s="1"/>
      <c r="J149" s="1"/>
      <c r="K149" s="1"/>
      <c r="L149" s="1"/>
      <c r="M149" s="1"/>
      <c r="N149" s="1"/>
      <c r="O149" s="1"/>
      <c r="P149" s="1"/>
      <c r="R149" s="1"/>
      <c r="S149" s="1"/>
      <c r="T149" s="1"/>
      <c r="U149" s="1"/>
      <c r="V149" s="1"/>
      <c r="W149" s="1"/>
      <c r="X149" s="1"/>
      <c r="Y149" s="1"/>
      <c r="Z149" s="1"/>
    </row>
    <row r="150" spans="1:26" x14ac:dyDescent="0.25">
      <c r="A150" s="1"/>
      <c r="B150" s="1"/>
      <c r="C150" s="1"/>
      <c r="D150" s="1"/>
      <c r="E150" s="1"/>
      <c r="F150" s="1"/>
      <c r="G150" s="1"/>
      <c r="H150" s="1"/>
      <c r="I150" s="1"/>
      <c r="J150" s="1"/>
      <c r="K150" s="1"/>
      <c r="L150" s="1"/>
      <c r="M150" s="1"/>
      <c r="N150" s="1"/>
      <c r="O150" s="1"/>
      <c r="P150" s="1"/>
      <c r="R150" s="1"/>
      <c r="S150" s="1"/>
      <c r="T150" s="1"/>
      <c r="U150" s="1"/>
      <c r="V150" s="1"/>
      <c r="W150" s="1"/>
      <c r="X150" s="1"/>
      <c r="Y150" s="1"/>
      <c r="Z150" s="1"/>
    </row>
    <row r="151" spans="1:26" x14ac:dyDescent="0.25">
      <c r="A151" s="1"/>
      <c r="B151" s="1"/>
      <c r="C151" s="1"/>
      <c r="D151" s="1"/>
      <c r="E151" s="1"/>
      <c r="F151" s="1"/>
      <c r="G151" s="1"/>
      <c r="H151" s="1"/>
      <c r="I151" s="1"/>
      <c r="J151" s="1"/>
      <c r="K151" s="1"/>
      <c r="L151" s="1"/>
      <c r="M151" s="1"/>
      <c r="N151" s="1"/>
      <c r="O151" s="1"/>
      <c r="P151" s="1"/>
      <c r="R151" s="1"/>
      <c r="S151" s="1"/>
      <c r="T151" s="1"/>
      <c r="U151" s="1"/>
      <c r="V151" s="1"/>
      <c r="W151" s="1"/>
      <c r="X151" s="1"/>
      <c r="Y151" s="1"/>
      <c r="Z151" s="1"/>
    </row>
    <row r="152" spans="1:26" x14ac:dyDescent="0.25">
      <c r="A152" s="1"/>
      <c r="B152" s="1"/>
      <c r="C152" s="1"/>
      <c r="D152" s="1"/>
      <c r="E152" s="1"/>
      <c r="F152" s="1"/>
      <c r="G152" s="1"/>
      <c r="H152" s="1"/>
      <c r="I152" s="1"/>
      <c r="J152" s="1"/>
      <c r="K152" s="1"/>
      <c r="L152" s="1"/>
      <c r="M152" s="1"/>
      <c r="N152" s="1"/>
      <c r="O152" s="1"/>
      <c r="P152" s="1"/>
      <c r="R152" s="1"/>
      <c r="S152" s="1"/>
      <c r="T152" s="1"/>
      <c r="U152" s="1"/>
      <c r="V152" s="1"/>
      <c r="W152" s="1"/>
      <c r="X152" s="1"/>
      <c r="Y152" s="1"/>
      <c r="Z152" s="1"/>
    </row>
    <row r="153" spans="1:26" x14ac:dyDescent="0.25">
      <c r="A153" s="1"/>
      <c r="B153" s="1"/>
      <c r="C153" s="1"/>
      <c r="D153" s="1"/>
      <c r="E153" s="1"/>
      <c r="F153" s="1"/>
      <c r="G153" s="1"/>
      <c r="H153" s="1"/>
      <c r="I153" s="1"/>
      <c r="J153" s="1"/>
      <c r="K153" s="1"/>
      <c r="L153" s="1"/>
      <c r="M153" s="1"/>
      <c r="N153" s="1"/>
      <c r="O153" s="1"/>
      <c r="P153" s="1"/>
      <c r="R153" s="1"/>
      <c r="S153" s="1"/>
      <c r="T153" s="1"/>
      <c r="U153" s="1"/>
      <c r="V153" s="1"/>
      <c r="W153" s="1"/>
      <c r="X153" s="1"/>
      <c r="Y153" s="1"/>
      <c r="Z153" s="1"/>
    </row>
    <row r="154" spans="1:26" x14ac:dyDescent="0.25">
      <c r="A154" s="1"/>
      <c r="B154" s="1"/>
      <c r="C154" s="1"/>
      <c r="D154" s="1"/>
      <c r="E154" s="1"/>
      <c r="F154" s="1"/>
      <c r="G154" s="1"/>
      <c r="H154" s="1"/>
      <c r="I154" s="1"/>
      <c r="J154" s="1"/>
      <c r="K154" s="1"/>
      <c r="L154" s="1"/>
      <c r="M154" s="1"/>
      <c r="N154" s="1"/>
      <c r="O154" s="1"/>
      <c r="P154" s="1"/>
      <c r="R154" s="1"/>
      <c r="S154" s="1"/>
      <c r="T154" s="1"/>
      <c r="U154" s="1"/>
      <c r="V154" s="1"/>
      <c r="W154" s="1"/>
      <c r="X154" s="1"/>
      <c r="Y154" s="1"/>
      <c r="Z154" s="1"/>
    </row>
    <row r="155" spans="1:26" x14ac:dyDescent="0.25">
      <c r="A155" s="1"/>
      <c r="B155" s="1"/>
      <c r="C155" s="1"/>
      <c r="D155" s="1"/>
      <c r="E155" s="1"/>
      <c r="F155" s="1"/>
      <c r="G155" s="1"/>
      <c r="H155" s="1"/>
      <c r="I155" s="1"/>
      <c r="J155" s="1"/>
      <c r="K155" s="1"/>
      <c r="L155" s="1"/>
      <c r="M155" s="1"/>
      <c r="N155" s="1"/>
      <c r="O155" s="1"/>
      <c r="P155" s="1"/>
      <c r="R155" s="1"/>
      <c r="S155" s="1"/>
      <c r="T155" s="1"/>
      <c r="U155" s="1"/>
      <c r="V155" s="1"/>
      <c r="W155" s="1"/>
      <c r="X155" s="1"/>
      <c r="Y155" s="1"/>
      <c r="Z155" s="1"/>
    </row>
    <row r="156" spans="1:26" x14ac:dyDescent="0.25">
      <c r="A156" s="1"/>
      <c r="B156" s="1"/>
      <c r="C156" s="1"/>
      <c r="D156" s="1"/>
      <c r="E156" s="1"/>
      <c r="F156" s="1"/>
      <c r="G156" s="1"/>
      <c r="H156" s="1"/>
      <c r="I156" s="1"/>
      <c r="J156" s="1"/>
      <c r="K156" s="1"/>
      <c r="L156" s="1"/>
      <c r="M156" s="1"/>
      <c r="N156" s="1"/>
      <c r="O156" s="1"/>
      <c r="P156" s="1"/>
      <c r="R156" s="1"/>
      <c r="S156" s="1"/>
      <c r="T156" s="1"/>
      <c r="U156" s="1"/>
      <c r="V156" s="1"/>
      <c r="W156" s="1"/>
      <c r="X156" s="1"/>
      <c r="Y156" s="1"/>
      <c r="Z156" s="1"/>
    </row>
    <row r="157" spans="1:26" x14ac:dyDescent="0.25">
      <c r="A157" s="1"/>
      <c r="B157" s="1"/>
      <c r="C157" s="1"/>
      <c r="D157" s="1"/>
      <c r="E157" s="1"/>
      <c r="F157" s="1"/>
      <c r="G157" s="1"/>
      <c r="H157" s="1"/>
      <c r="I157" s="1"/>
      <c r="J157" s="1"/>
      <c r="K157" s="1"/>
      <c r="L157" s="1"/>
      <c r="M157" s="1"/>
      <c r="N157" s="1"/>
      <c r="O157" s="1"/>
      <c r="P157" s="1"/>
      <c r="R157" s="1"/>
      <c r="S157" s="1"/>
      <c r="T157" s="1"/>
      <c r="U157" s="1"/>
      <c r="V157" s="1"/>
      <c r="W157" s="1"/>
      <c r="X157" s="1"/>
      <c r="Y157" s="1"/>
      <c r="Z157" s="1"/>
    </row>
    <row r="158" spans="1:26" x14ac:dyDescent="0.25">
      <c r="A158" s="1"/>
      <c r="B158" s="1"/>
      <c r="C158" s="1"/>
      <c r="D158" s="1"/>
      <c r="E158" s="1"/>
      <c r="F158" s="1"/>
      <c r="G158" s="1"/>
      <c r="H158" s="1"/>
      <c r="I158" s="1"/>
      <c r="J158" s="1"/>
      <c r="K158" s="1"/>
      <c r="L158" s="1"/>
      <c r="M158" s="1"/>
      <c r="N158" s="1"/>
      <c r="O158" s="1"/>
      <c r="P158" s="1"/>
      <c r="R158" s="1"/>
      <c r="S158" s="1"/>
      <c r="T158" s="1"/>
      <c r="U158" s="1"/>
      <c r="V158" s="1"/>
      <c r="W158" s="1"/>
      <c r="X158" s="1"/>
      <c r="Y158" s="1"/>
      <c r="Z158" s="1"/>
    </row>
    <row r="159" spans="1:26" x14ac:dyDescent="0.25">
      <c r="A159" s="1"/>
      <c r="B159" s="1"/>
      <c r="C159" s="1"/>
      <c r="D159" s="1"/>
      <c r="E159" s="1"/>
      <c r="F159" s="1"/>
      <c r="G159" s="1"/>
      <c r="H159" s="1"/>
      <c r="I159" s="1"/>
      <c r="J159" s="1"/>
      <c r="K159" s="1"/>
      <c r="L159" s="1"/>
      <c r="M159" s="1"/>
      <c r="N159" s="1"/>
      <c r="O159" s="1"/>
      <c r="P159" s="1"/>
      <c r="R159" s="1"/>
      <c r="S159" s="1"/>
      <c r="T159" s="1"/>
      <c r="U159" s="1"/>
      <c r="V159" s="1"/>
      <c r="W159" s="1"/>
      <c r="X159" s="1"/>
      <c r="Y159" s="1"/>
      <c r="Z159" s="1"/>
    </row>
    <row r="160" spans="1:26" x14ac:dyDescent="0.25">
      <c r="A160" s="1"/>
      <c r="B160" s="1"/>
      <c r="C160" s="1"/>
      <c r="D160" s="1"/>
      <c r="E160" s="1"/>
      <c r="F160" s="1"/>
      <c r="G160" s="1"/>
      <c r="H160" s="1"/>
      <c r="I160" s="1"/>
      <c r="J160" s="1"/>
      <c r="K160" s="1"/>
      <c r="L160" s="1"/>
      <c r="M160" s="1"/>
      <c r="N160" s="1"/>
      <c r="O160" s="1"/>
      <c r="P160" s="1"/>
      <c r="R160" s="1"/>
      <c r="S160" s="1"/>
      <c r="T160" s="1"/>
      <c r="U160" s="1"/>
      <c r="V160" s="1"/>
      <c r="W160" s="1"/>
      <c r="X160" s="1"/>
      <c r="Y160" s="1"/>
      <c r="Z160" s="1"/>
    </row>
    <row r="161" spans="1:26" x14ac:dyDescent="0.25">
      <c r="A161" s="1"/>
      <c r="B161" s="1"/>
      <c r="C161" s="1"/>
      <c r="D161" s="1"/>
      <c r="E161" s="1"/>
      <c r="F161" s="1"/>
      <c r="G161" s="1"/>
      <c r="H161" s="1"/>
      <c r="I161" s="1"/>
      <c r="J161" s="1"/>
      <c r="K161" s="1"/>
      <c r="L161" s="1"/>
      <c r="M161" s="1"/>
      <c r="N161" s="1"/>
      <c r="O161" s="1"/>
      <c r="P161" s="1"/>
      <c r="R161" s="1"/>
      <c r="S161" s="1"/>
      <c r="T161" s="1"/>
      <c r="U161" s="1"/>
      <c r="V161" s="1"/>
      <c r="W161" s="1"/>
      <c r="X161" s="1"/>
      <c r="Y161" s="1"/>
      <c r="Z161" s="1"/>
    </row>
    <row r="162" spans="1:26" x14ac:dyDescent="0.25">
      <c r="A162" s="1"/>
      <c r="B162" s="1"/>
      <c r="C162" s="1"/>
      <c r="D162" s="1"/>
      <c r="E162" s="1"/>
      <c r="F162" s="1"/>
      <c r="G162" s="1"/>
      <c r="H162" s="1"/>
      <c r="I162" s="1"/>
      <c r="J162" s="1"/>
      <c r="K162" s="1"/>
      <c r="L162" s="1"/>
      <c r="M162" s="1"/>
      <c r="N162" s="1"/>
      <c r="O162" s="1"/>
      <c r="P162" s="1"/>
      <c r="R162" s="1"/>
      <c r="S162" s="1"/>
      <c r="T162" s="1"/>
      <c r="U162" s="1"/>
      <c r="V162" s="1"/>
      <c r="W162" s="1"/>
      <c r="X162" s="1"/>
      <c r="Y162" s="1"/>
      <c r="Z162" s="1"/>
    </row>
    <row r="163" spans="1:26" x14ac:dyDescent="0.25">
      <c r="A163" s="1"/>
      <c r="B163" s="1"/>
      <c r="C163" s="1"/>
      <c r="D163" s="1"/>
      <c r="E163" s="1"/>
      <c r="F163" s="1"/>
      <c r="G163" s="1"/>
      <c r="H163" s="1"/>
      <c r="I163" s="1"/>
      <c r="J163" s="1"/>
      <c r="K163" s="1"/>
      <c r="L163" s="1"/>
      <c r="M163" s="1"/>
      <c r="N163" s="1"/>
      <c r="O163" s="1"/>
      <c r="P163" s="1"/>
      <c r="R163" s="1"/>
      <c r="S163" s="1"/>
      <c r="T163" s="1"/>
      <c r="U163" s="1"/>
      <c r="V163" s="1"/>
      <c r="W163" s="1"/>
      <c r="X163" s="1"/>
      <c r="Y163" s="1"/>
      <c r="Z163" s="1"/>
    </row>
    <row r="164" spans="1:26" x14ac:dyDescent="0.25">
      <c r="A164" s="1"/>
      <c r="B164" s="1"/>
      <c r="C164" s="1"/>
      <c r="D164" s="1"/>
      <c r="E164" s="1"/>
      <c r="F164" s="1"/>
      <c r="G164" s="1"/>
      <c r="H164" s="1"/>
      <c r="I164" s="1"/>
      <c r="J164" s="1"/>
      <c r="K164" s="1"/>
      <c r="L164" s="1"/>
      <c r="M164" s="1"/>
      <c r="N164" s="1"/>
      <c r="O164" s="1"/>
      <c r="P164" s="1"/>
      <c r="R164" s="1"/>
      <c r="S164" s="1"/>
      <c r="T164" s="1"/>
      <c r="U164" s="1"/>
      <c r="V164" s="1"/>
      <c r="W164" s="1"/>
      <c r="X164" s="1"/>
      <c r="Y164" s="1"/>
      <c r="Z164" s="1"/>
    </row>
    <row r="165" spans="1:26" x14ac:dyDescent="0.25">
      <c r="A165" s="1"/>
      <c r="B165" s="1"/>
      <c r="C165" s="1"/>
      <c r="D165" s="1"/>
      <c r="E165" s="1"/>
      <c r="F165" s="1"/>
      <c r="G165" s="1"/>
      <c r="H165" s="1"/>
      <c r="I165" s="1"/>
      <c r="J165" s="1"/>
      <c r="K165" s="1"/>
      <c r="L165" s="1"/>
      <c r="M165" s="1"/>
      <c r="N165" s="1"/>
      <c r="O165" s="1"/>
      <c r="P165" s="1"/>
      <c r="R165" s="1"/>
      <c r="S165" s="1"/>
      <c r="T165" s="1"/>
      <c r="U165" s="1"/>
      <c r="V165" s="1"/>
      <c r="W165" s="1"/>
      <c r="X165" s="1"/>
      <c r="Y165" s="1"/>
      <c r="Z165" s="1"/>
    </row>
    <row r="166" spans="1:26" x14ac:dyDescent="0.25">
      <c r="A166" s="1"/>
      <c r="B166" s="1"/>
      <c r="C166" s="1"/>
      <c r="D166" s="1"/>
      <c r="E166" s="1"/>
      <c r="F166" s="1"/>
      <c r="G166" s="1"/>
      <c r="H166" s="1"/>
      <c r="I166" s="1"/>
      <c r="J166" s="1"/>
      <c r="K166" s="1"/>
      <c r="L166" s="1"/>
      <c r="M166" s="1"/>
      <c r="N166" s="1"/>
      <c r="O166" s="1"/>
      <c r="P166" s="1"/>
      <c r="R166" s="1"/>
      <c r="S166" s="1"/>
      <c r="T166" s="1"/>
      <c r="U166" s="1"/>
      <c r="V166" s="1"/>
      <c r="W166" s="1"/>
      <c r="X166" s="1"/>
      <c r="Y166" s="1"/>
      <c r="Z166" s="1"/>
    </row>
    <row r="167" spans="1:26" x14ac:dyDescent="0.25">
      <c r="A167" s="1"/>
      <c r="B167" s="1"/>
      <c r="C167" s="1"/>
      <c r="D167" s="1"/>
      <c r="E167" s="1"/>
      <c r="F167" s="1"/>
      <c r="G167" s="1"/>
      <c r="H167" s="1"/>
      <c r="I167" s="1"/>
      <c r="J167" s="1"/>
      <c r="K167" s="1"/>
      <c r="L167" s="1"/>
      <c r="M167" s="1"/>
      <c r="N167" s="1"/>
      <c r="O167" s="1"/>
      <c r="P167" s="1"/>
      <c r="R167" s="1"/>
      <c r="S167" s="1"/>
      <c r="T167" s="1"/>
      <c r="U167" s="1"/>
      <c r="V167" s="1"/>
      <c r="W167" s="1"/>
      <c r="X167" s="1"/>
      <c r="Y167" s="1"/>
      <c r="Z167" s="1"/>
    </row>
    <row r="168" spans="1:26" x14ac:dyDescent="0.25">
      <c r="A168" s="1"/>
      <c r="B168" s="1"/>
      <c r="C168" s="1"/>
      <c r="D168" s="1"/>
      <c r="E168" s="1"/>
      <c r="F168" s="1"/>
      <c r="G168" s="1"/>
      <c r="H168" s="1"/>
      <c r="I168" s="1"/>
      <c r="J168" s="1"/>
      <c r="K168" s="1"/>
      <c r="L168" s="1"/>
      <c r="M168" s="1"/>
      <c r="N168" s="1"/>
      <c r="O168" s="1"/>
      <c r="P168" s="1"/>
      <c r="R168" s="1"/>
      <c r="S168" s="1"/>
      <c r="T168" s="1"/>
      <c r="U168" s="1"/>
      <c r="V168" s="1"/>
      <c r="W168" s="1"/>
      <c r="X168" s="1"/>
      <c r="Y168" s="1"/>
      <c r="Z168" s="1"/>
    </row>
    <row r="169" spans="1:26" x14ac:dyDescent="0.25">
      <c r="A169" s="1"/>
      <c r="B169" s="1"/>
      <c r="C169" s="1"/>
      <c r="D169" s="1"/>
      <c r="E169" s="1"/>
      <c r="F169" s="1"/>
      <c r="G169" s="1"/>
      <c r="H169" s="1"/>
      <c r="I169" s="1"/>
      <c r="J169" s="1"/>
      <c r="K169" s="1"/>
      <c r="L169" s="1"/>
      <c r="M169" s="1"/>
      <c r="N169" s="1"/>
      <c r="O169" s="1"/>
      <c r="P169" s="1"/>
      <c r="R169" s="1"/>
      <c r="S169" s="1"/>
      <c r="T169" s="1"/>
      <c r="U169" s="1"/>
      <c r="V169" s="1"/>
      <c r="W169" s="1"/>
      <c r="X169" s="1"/>
      <c r="Y169" s="1"/>
      <c r="Z169" s="1"/>
    </row>
    <row r="170" spans="1:26" x14ac:dyDescent="0.25">
      <c r="A170" s="1"/>
      <c r="B170" s="1"/>
      <c r="C170" s="1"/>
      <c r="D170" s="1"/>
      <c r="E170" s="1"/>
      <c r="F170" s="1"/>
      <c r="G170" s="1"/>
      <c r="H170" s="1"/>
      <c r="I170" s="1"/>
      <c r="J170" s="1"/>
      <c r="K170" s="1"/>
      <c r="L170" s="1"/>
      <c r="M170" s="1"/>
      <c r="N170" s="1"/>
      <c r="O170" s="1"/>
      <c r="P170" s="1"/>
      <c r="R170" s="1"/>
      <c r="S170" s="1"/>
      <c r="T170" s="1"/>
      <c r="U170" s="1"/>
      <c r="V170" s="1"/>
      <c r="W170" s="1"/>
      <c r="X170" s="1"/>
      <c r="Y170" s="1"/>
      <c r="Z170" s="1"/>
    </row>
    <row r="171" spans="1:26" x14ac:dyDescent="0.25">
      <c r="A171" s="1"/>
      <c r="B171" s="1"/>
      <c r="C171" s="1"/>
      <c r="D171" s="1"/>
      <c r="E171" s="1"/>
      <c r="F171" s="1"/>
      <c r="G171" s="1"/>
      <c r="H171" s="1"/>
      <c r="I171" s="1"/>
      <c r="J171" s="1"/>
      <c r="K171" s="1"/>
      <c r="L171" s="1"/>
      <c r="M171" s="1"/>
      <c r="N171" s="1"/>
      <c r="O171" s="1"/>
      <c r="P171" s="1"/>
      <c r="R171" s="1"/>
      <c r="S171" s="1"/>
      <c r="T171" s="1"/>
      <c r="U171" s="1"/>
      <c r="V171" s="1"/>
      <c r="W171" s="1"/>
      <c r="X171" s="1"/>
      <c r="Y171" s="1"/>
      <c r="Z171" s="1"/>
    </row>
    <row r="172" spans="1:26" x14ac:dyDescent="0.25">
      <c r="A172" s="1"/>
      <c r="B172" s="1"/>
      <c r="C172" s="1"/>
      <c r="D172" s="1"/>
      <c r="E172" s="1"/>
      <c r="F172" s="1"/>
      <c r="G172" s="1"/>
      <c r="H172" s="1"/>
      <c r="I172" s="1"/>
      <c r="J172" s="1"/>
      <c r="K172" s="1"/>
      <c r="L172" s="1"/>
      <c r="M172" s="1"/>
      <c r="N172" s="1"/>
      <c r="O172" s="1"/>
      <c r="P172" s="1"/>
      <c r="R172" s="1"/>
      <c r="S172" s="1"/>
      <c r="T172" s="1"/>
      <c r="U172" s="1"/>
      <c r="V172" s="1"/>
      <c r="W172" s="1"/>
      <c r="X172" s="1"/>
      <c r="Y172" s="1"/>
      <c r="Z172" s="1"/>
    </row>
    <row r="173" spans="1:26" x14ac:dyDescent="0.25">
      <c r="A173" s="1"/>
      <c r="B173" s="1"/>
      <c r="C173" s="1"/>
      <c r="D173" s="1"/>
      <c r="E173" s="1"/>
      <c r="F173" s="1"/>
      <c r="G173" s="1"/>
      <c r="H173" s="1"/>
      <c r="I173" s="1"/>
      <c r="J173" s="1"/>
      <c r="K173" s="1"/>
      <c r="L173" s="1"/>
      <c r="M173" s="1"/>
      <c r="N173" s="1"/>
      <c r="O173" s="1"/>
      <c r="P173" s="1"/>
      <c r="R173" s="1"/>
      <c r="S173" s="1"/>
      <c r="T173" s="1"/>
      <c r="U173" s="1"/>
      <c r="V173" s="1"/>
      <c r="W173" s="1"/>
      <c r="X173" s="1"/>
      <c r="Y173" s="1"/>
      <c r="Z173" s="1"/>
    </row>
    <row r="174" spans="1:26" x14ac:dyDescent="0.25">
      <c r="A174" s="1"/>
      <c r="B174" s="1"/>
      <c r="C174" s="1"/>
      <c r="D174" s="1"/>
      <c r="E174" s="1"/>
      <c r="F174" s="1"/>
      <c r="G174" s="1"/>
      <c r="H174" s="1"/>
      <c r="I174" s="1"/>
      <c r="J174" s="1"/>
      <c r="K174" s="1"/>
      <c r="L174" s="1"/>
      <c r="M174" s="1"/>
      <c r="N174" s="1"/>
      <c r="O174" s="1"/>
      <c r="P174" s="1"/>
      <c r="R174" s="1"/>
      <c r="S174" s="1"/>
      <c r="T174" s="1"/>
      <c r="U174" s="1"/>
      <c r="V174" s="1"/>
      <c r="W174" s="1"/>
      <c r="X174" s="1"/>
      <c r="Y174" s="1"/>
      <c r="Z174" s="1"/>
    </row>
    <row r="175" spans="1:26" x14ac:dyDescent="0.25">
      <c r="A175" s="1"/>
      <c r="B175" s="1"/>
      <c r="C175" s="1"/>
      <c r="D175" s="1"/>
      <c r="E175" s="1"/>
      <c r="F175" s="1"/>
      <c r="G175" s="1"/>
      <c r="H175" s="1"/>
      <c r="I175" s="1"/>
      <c r="J175" s="1"/>
      <c r="K175" s="1"/>
      <c r="L175" s="1"/>
      <c r="M175" s="1"/>
      <c r="N175" s="1"/>
      <c r="O175" s="1"/>
      <c r="P175" s="1"/>
      <c r="R175" s="1"/>
      <c r="S175" s="1"/>
      <c r="T175" s="1"/>
      <c r="U175" s="1"/>
      <c r="V175" s="1"/>
      <c r="W175" s="1"/>
      <c r="X175" s="1"/>
      <c r="Y175" s="1"/>
      <c r="Z175" s="1"/>
    </row>
    <row r="176" spans="1:26" x14ac:dyDescent="0.25">
      <c r="A176" s="1"/>
      <c r="B176" s="1"/>
      <c r="C176" s="1"/>
      <c r="D176" s="1"/>
      <c r="E176" s="1"/>
      <c r="F176" s="1"/>
      <c r="G176" s="1"/>
      <c r="H176" s="1"/>
      <c r="I176" s="1"/>
      <c r="J176" s="1"/>
      <c r="K176" s="1"/>
      <c r="L176" s="1"/>
      <c r="M176" s="1"/>
      <c r="N176" s="1"/>
      <c r="O176" s="1"/>
      <c r="P176" s="1"/>
      <c r="R176" s="1"/>
      <c r="S176" s="1"/>
      <c r="T176" s="1"/>
      <c r="U176" s="1"/>
      <c r="V176" s="1"/>
      <c r="W176" s="1"/>
      <c r="X176" s="1"/>
      <c r="Y176" s="1"/>
      <c r="Z176" s="1"/>
    </row>
    <row r="177" spans="1:26" x14ac:dyDescent="0.25">
      <c r="A177" s="1"/>
      <c r="B177" s="1"/>
      <c r="C177" s="1"/>
      <c r="D177" s="1"/>
      <c r="E177" s="1"/>
      <c r="F177" s="1"/>
      <c r="G177" s="1"/>
      <c r="H177" s="1"/>
      <c r="I177" s="1"/>
      <c r="J177" s="1"/>
      <c r="K177" s="1"/>
      <c r="L177" s="1"/>
      <c r="M177" s="1"/>
      <c r="N177" s="1"/>
      <c r="O177" s="1"/>
      <c r="P177" s="1"/>
      <c r="R177" s="1"/>
      <c r="S177" s="1"/>
      <c r="T177" s="1"/>
      <c r="U177" s="1"/>
      <c r="V177" s="1"/>
      <c r="W177" s="1"/>
      <c r="X177" s="1"/>
      <c r="Y177" s="1"/>
      <c r="Z177" s="1"/>
    </row>
    <row r="178" spans="1:26" x14ac:dyDescent="0.25">
      <c r="A178" s="1"/>
      <c r="B178" s="1"/>
      <c r="C178" s="1"/>
      <c r="D178" s="1"/>
      <c r="E178" s="1"/>
      <c r="F178" s="1"/>
      <c r="G178" s="1"/>
      <c r="H178" s="1"/>
      <c r="I178" s="1"/>
      <c r="J178" s="1"/>
      <c r="K178" s="1"/>
      <c r="L178" s="1"/>
      <c r="M178" s="1"/>
      <c r="N178" s="1"/>
      <c r="O178" s="1"/>
      <c r="P178" s="1"/>
      <c r="R178" s="1"/>
      <c r="S178" s="1"/>
      <c r="T178" s="1"/>
      <c r="U178" s="1"/>
      <c r="V178" s="1"/>
      <c r="W178" s="1"/>
      <c r="X178" s="1"/>
      <c r="Y178" s="1"/>
      <c r="Z178" s="1"/>
    </row>
    <row r="179" spans="1:26" x14ac:dyDescent="0.25">
      <c r="A179" s="1"/>
      <c r="B179" s="1"/>
      <c r="C179" s="1"/>
      <c r="D179" s="1"/>
      <c r="E179" s="1"/>
      <c r="F179" s="1"/>
      <c r="G179" s="1"/>
      <c r="H179" s="1"/>
      <c r="I179" s="1"/>
      <c r="J179" s="1"/>
      <c r="K179" s="1"/>
      <c r="L179" s="1"/>
      <c r="M179" s="1"/>
      <c r="N179" s="1"/>
      <c r="O179" s="1"/>
      <c r="P179" s="1"/>
      <c r="R179" s="1"/>
      <c r="S179" s="1"/>
      <c r="T179" s="1"/>
      <c r="U179" s="1"/>
      <c r="V179" s="1"/>
      <c r="W179" s="1"/>
      <c r="X179" s="1"/>
      <c r="Y179" s="1"/>
      <c r="Z179" s="1"/>
    </row>
    <row r="180" spans="1:26" x14ac:dyDescent="0.25">
      <c r="A180" s="1"/>
      <c r="B180" s="1"/>
      <c r="C180" s="1"/>
      <c r="D180" s="1"/>
      <c r="E180" s="1"/>
      <c r="F180" s="1"/>
      <c r="G180" s="1"/>
      <c r="H180" s="1"/>
      <c r="I180" s="1"/>
      <c r="J180" s="1"/>
      <c r="K180" s="1"/>
      <c r="L180" s="1"/>
      <c r="M180" s="1"/>
      <c r="N180" s="1"/>
      <c r="O180" s="1"/>
      <c r="P180" s="1"/>
      <c r="R180" s="1"/>
      <c r="S180" s="1"/>
      <c r="T180" s="1"/>
      <c r="U180" s="1"/>
      <c r="V180" s="1"/>
      <c r="W180" s="1"/>
      <c r="X180" s="1"/>
      <c r="Y180" s="1"/>
      <c r="Z180" s="1"/>
    </row>
    <row r="181" spans="1:26" x14ac:dyDescent="0.25">
      <c r="A181" s="1"/>
      <c r="B181" s="1"/>
      <c r="C181" s="1"/>
      <c r="D181" s="1"/>
      <c r="E181" s="1"/>
      <c r="F181" s="1"/>
      <c r="G181" s="1"/>
      <c r="H181" s="1"/>
      <c r="I181" s="1"/>
      <c r="J181" s="1"/>
      <c r="K181" s="1"/>
      <c r="L181" s="1"/>
      <c r="M181" s="1"/>
      <c r="N181" s="1"/>
      <c r="O181" s="1"/>
      <c r="P181" s="1"/>
      <c r="R181" s="1"/>
      <c r="S181" s="1"/>
      <c r="T181" s="1"/>
      <c r="U181" s="1"/>
      <c r="V181" s="1"/>
      <c r="W181" s="1"/>
      <c r="X181" s="1"/>
      <c r="Y181" s="1"/>
      <c r="Z181" s="1"/>
    </row>
    <row r="182" spans="1:26" x14ac:dyDescent="0.25">
      <c r="A182" s="1"/>
      <c r="B182" s="1"/>
      <c r="C182" s="1"/>
      <c r="D182" s="1"/>
      <c r="E182" s="1"/>
      <c r="F182" s="1"/>
      <c r="G182" s="1"/>
      <c r="H182" s="1"/>
      <c r="I182" s="1"/>
      <c r="J182" s="1"/>
      <c r="K182" s="1"/>
      <c r="L182" s="1"/>
      <c r="M182" s="1"/>
      <c r="N182" s="1"/>
      <c r="O182" s="1"/>
      <c r="P182" s="1"/>
      <c r="R182" s="1"/>
      <c r="S182" s="1"/>
      <c r="T182" s="1"/>
      <c r="U182" s="1"/>
      <c r="V182" s="1"/>
      <c r="W182" s="1"/>
      <c r="X182" s="1"/>
      <c r="Y182" s="1"/>
      <c r="Z182" s="1"/>
    </row>
    <row r="183" spans="1:26" x14ac:dyDescent="0.25">
      <c r="A183" s="1"/>
      <c r="B183" s="1"/>
      <c r="C183" s="1"/>
      <c r="D183" s="1"/>
      <c r="E183" s="1"/>
      <c r="F183" s="1"/>
      <c r="G183" s="1"/>
      <c r="H183" s="1"/>
      <c r="I183" s="1"/>
      <c r="J183" s="1"/>
      <c r="K183" s="1"/>
      <c r="L183" s="1"/>
      <c r="M183" s="1"/>
      <c r="N183" s="1"/>
      <c r="O183" s="1"/>
      <c r="P183" s="1"/>
      <c r="R183" s="1"/>
      <c r="S183" s="1"/>
      <c r="T183" s="1"/>
      <c r="U183" s="1"/>
      <c r="V183" s="1"/>
      <c r="W183" s="1"/>
      <c r="X183" s="1"/>
      <c r="Y183" s="1"/>
      <c r="Z183" s="1"/>
    </row>
    <row r="184" spans="1:26" x14ac:dyDescent="0.25">
      <c r="A184" s="1"/>
      <c r="B184" s="1"/>
      <c r="C184" s="1"/>
      <c r="D184" s="1"/>
      <c r="E184" s="1"/>
      <c r="F184" s="1"/>
      <c r="G184" s="1"/>
      <c r="H184" s="1"/>
      <c r="I184" s="1"/>
      <c r="J184" s="1"/>
      <c r="K184" s="1"/>
      <c r="L184" s="1"/>
      <c r="M184" s="1"/>
      <c r="N184" s="1"/>
      <c r="O184" s="1"/>
      <c r="P184" s="1"/>
      <c r="R184" s="1"/>
      <c r="S184" s="1"/>
      <c r="T184" s="1"/>
      <c r="U184" s="1"/>
      <c r="V184" s="1"/>
      <c r="W184" s="1"/>
      <c r="X184" s="1"/>
      <c r="Y184" s="1"/>
      <c r="Z184" s="1"/>
    </row>
    <row r="185" spans="1:26" x14ac:dyDescent="0.25">
      <c r="A185" s="1"/>
      <c r="B185" s="1"/>
      <c r="C185" s="1"/>
      <c r="D185" s="1"/>
      <c r="E185" s="1"/>
      <c r="F185" s="1"/>
      <c r="G185" s="1"/>
      <c r="H185" s="1"/>
      <c r="I185" s="1"/>
      <c r="J185" s="1"/>
      <c r="K185" s="1"/>
      <c r="L185" s="1"/>
      <c r="M185" s="1"/>
      <c r="N185" s="1"/>
      <c r="O185" s="1"/>
      <c r="P185" s="1"/>
      <c r="R185" s="1"/>
      <c r="S185" s="1"/>
      <c r="T185" s="1"/>
      <c r="U185" s="1"/>
      <c r="V185" s="1"/>
      <c r="W185" s="1"/>
      <c r="X185" s="1"/>
      <c r="Y185" s="1"/>
      <c r="Z185" s="1"/>
    </row>
    <row r="186" spans="1:26" x14ac:dyDescent="0.25">
      <c r="A186" s="1"/>
      <c r="B186" s="1"/>
      <c r="C186" s="1"/>
      <c r="D186" s="1"/>
      <c r="E186" s="1"/>
      <c r="F186" s="1"/>
      <c r="G186" s="1"/>
      <c r="H186" s="1"/>
      <c r="I186" s="1"/>
      <c r="J186" s="1"/>
      <c r="K186" s="1"/>
      <c r="L186" s="1"/>
      <c r="M186" s="1"/>
      <c r="N186" s="1"/>
      <c r="O186" s="1"/>
      <c r="P186" s="1"/>
      <c r="R186" s="1"/>
      <c r="S186" s="1"/>
      <c r="T186" s="1"/>
      <c r="U186" s="1"/>
      <c r="V186" s="1"/>
      <c r="W186" s="1"/>
      <c r="X186" s="1"/>
      <c r="Y186" s="1"/>
      <c r="Z186" s="1"/>
    </row>
    <row r="187" spans="1:26" x14ac:dyDescent="0.25">
      <c r="A187" s="1"/>
      <c r="B187" s="1"/>
      <c r="C187" s="1"/>
      <c r="D187" s="1"/>
      <c r="E187" s="1"/>
      <c r="F187" s="1"/>
      <c r="G187" s="1"/>
      <c r="H187" s="1"/>
      <c r="I187" s="1"/>
      <c r="J187" s="1"/>
      <c r="K187" s="1"/>
      <c r="L187" s="1"/>
      <c r="M187" s="1"/>
      <c r="N187" s="1"/>
      <c r="O187" s="1"/>
      <c r="P187" s="1"/>
      <c r="R187" s="1"/>
      <c r="S187" s="1"/>
      <c r="T187" s="1"/>
      <c r="U187" s="1"/>
      <c r="V187" s="1"/>
      <c r="W187" s="1"/>
      <c r="X187" s="1"/>
      <c r="Y187" s="1"/>
      <c r="Z187" s="1"/>
    </row>
    <row r="188" spans="1:26" x14ac:dyDescent="0.25">
      <c r="A188" s="1"/>
      <c r="B188" s="1"/>
      <c r="C188" s="1"/>
      <c r="D188" s="1"/>
      <c r="E188" s="1"/>
      <c r="F188" s="1"/>
      <c r="G188" s="1"/>
      <c r="H188" s="1"/>
      <c r="I188" s="1"/>
      <c r="J188" s="1"/>
      <c r="K188" s="1"/>
      <c r="L188" s="1"/>
      <c r="M188" s="1"/>
      <c r="N188" s="1"/>
      <c r="O188" s="1"/>
      <c r="P188" s="1"/>
      <c r="R188" s="1"/>
      <c r="S188" s="1"/>
      <c r="T188" s="1"/>
      <c r="U188" s="1"/>
      <c r="V188" s="1"/>
      <c r="W188" s="1"/>
      <c r="X188" s="1"/>
      <c r="Y188" s="1"/>
      <c r="Z188" s="1"/>
    </row>
    <row r="189" spans="1:26" x14ac:dyDescent="0.25">
      <c r="A189" s="1"/>
      <c r="B189" s="1"/>
      <c r="C189" s="1"/>
      <c r="D189" s="1"/>
      <c r="E189" s="1"/>
      <c r="F189" s="1"/>
      <c r="G189" s="1"/>
      <c r="H189" s="1"/>
      <c r="I189" s="1"/>
      <c r="J189" s="1"/>
      <c r="K189" s="1"/>
      <c r="L189" s="1"/>
      <c r="M189" s="1"/>
      <c r="N189" s="1"/>
      <c r="O189" s="1"/>
      <c r="P189" s="1"/>
      <c r="R189" s="1"/>
      <c r="S189" s="1"/>
      <c r="T189" s="1"/>
      <c r="U189" s="1"/>
      <c r="V189" s="1"/>
      <c r="W189" s="1"/>
      <c r="X189" s="1"/>
      <c r="Y189" s="1"/>
      <c r="Z189" s="1"/>
    </row>
    <row r="190" spans="1:26" x14ac:dyDescent="0.25">
      <c r="A190" s="1"/>
      <c r="B190" s="1"/>
      <c r="C190" s="1"/>
      <c r="D190" s="1"/>
      <c r="E190" s="1"/>
      <c r="F190" s="1"/>
      <c r="G190" s="1"/>
      <c r="H190" s="1"/>
      <c r="I190" s="1"/>
      <c r="J190" s="1"/>
      <c r="K190" s="1"/>
      <c r="L190" s="1"/>
      <c r="M190" s="1"/>
      <c r="N190" s="1"/>
      <c r="O190" s="1"/>
      <c r="P190" s="1"/>
      <c r="R190" s="1"/>
      <c r="S190" s="1"/>
      <c r="T190" s="1"/>
      <c r="U190" s="1"/>
      <c r="V190" s="1"/>
      <c r="W190" s="1"/>
      <c r="X190" s="1"/>
      <c r="Y190" s="1"/>
      <c r="Z190" s="1"/>
    </row>
    <row r="191" spans="1:26" x14ac:dyDescent="0.25">
      <c r="A191" s="1"/>
      <c r="B191" s="1"/>
      <c r="C191" s="1"/>
      <c r="D191" s="1"/>
      <c r="E191" s="1"/>
      <c r="F191" s="1"/>
      <c r="G191" s="1"/>
      <c r="H191" s="1"/>
      <c r="I191" s="1"/>
      <c r="J191" s="1"/>
      <c r="K191" s="1"/>
      <c r="L191" s="1"/>
      <c r="M191" s="1"/>
      <c r="N191" s="1"/>
      <c r="O191" s="1"/>
      <c r="P191" s="1"/>
      <c r="R191" s="1"/>
      <c r="S191" s="1"/>
      <c r="T191" s="1"/>
      <c r="U191" s="1"/>
      <c r="V191" s="1"/>
      <c r="W191" s="1"/>
      <c r="X191" s="1"/>
      <c r="Y191" s="1"/>
      <c r="Z191" s="1"/>
    </row>
    <row r="192" spans="1:26" x14ac:dyDescent="0.25">
      <c r="A192" s="1"/>
      <c r="B192" s="1"/>
      <c r="C192" s="1"/>
      <c r="D192" s="1"/>
      <c r="E192" s="1"/>
      <c r="F192" s="1"/>
      <c r="G192" s="1"/>
      <c r="H192" s="1"/>
      <c r="I192" s="1"/>
      <c r="J192" s="1"/>
      <c r="K192" s="1"/>
      <c r="L192" s="1"/>
      <c r="M192" s="1"/>
      <c r="N192" s="1"/>
      <c r="O192" s="1"/>
      <c r="P192" s="1"/>
      <c r="R192" s="1"/>
      <c r="S192" s="1"/>
      <c r="T192" s="1"/>
      <c r="U192" s="1"/>
      <c r="V192" s="1"/>
      <c r="W192" s="1"/>
      <c r="X192" s="1"/>
      <c r="Y192" s="1"/>
      <c r="Z192" s="1"/>
    </row>
    <row r="193" spans="1:26" x14ac:dyDescent="0.25">
      <c r="A193" s="1"/>
      <c r="B193" s="1"/>
      <c r="C193" s="1"/>
      <c r="D193" s="1"/>
      <c r="E193" s="1"/>
      <c r="F193" s="1"/>
      <c r="G193" s="1"/>
      <c r="H193" s="1"/>
      <c r="I193" s="1"/>
      <c r="J193" s="1"/>
      <c r="K193" s="1"/>
      <c r="L193" s="1"/>
      <c r="M193" s="1"/>
      <c r="N193" s="1"/>
      <c r="O193" s="1"/>
      <c r="P193" s="1"/>
      <c r="R193" s="1"/>
      <c r="S193" s="1"/>
      <c r="T193" s="1"/>
      <c r="U193" s="1"/>
      <c r="V193" s="1"/>
      <c r="W193" s="1"/>
      <c r="X193" s="1"/>
      <c r="Y193" s="1"/>
      <c r="Z193" s="1"/>
    </row>
    <row r="194" spans="1:26" x14ac:dyDescent="0.25">
      <c r="A194" s="1"/>
      <c r="B194" s="1"/>
      <c r="C194" s="1"/>
      <c r="D194" s="1"/>
      <c r="E194" s="1"/>
      <c r="F194" s="1"/>
      <c r="G194" s="1"/>
      <c r="H194" s="1"/>
      <c r="I194" s="1"/>
      <c r="J194" s="1"/>
      <c r="K194" s="1"/>
      <c r="L194" s="1"/>
      <c r="M194" s="1"/>
      <c r="N194" s="1"/>
      <c r="O194" s="1"/>
      <c r="P194" s="1"/>
      <c r="R194" s="1"/>
      <c r="S194" s="1"/>
      <c r="T194" s="1"/>
      <c r="U194" s="1"/>
      <c r="V194" s="1"/>
      <c r="W194" s="1"/>
      <c r="X194" s="1"/>
      <c r="Y194" s="1"/>
      <c r="Z194" s="1"/>
    </row>
    <row r="195" spans="1:26" x14ac:dyDescent="0.25">
      <c r="A195" s="1"/>
      <c r="B195" s="1"/>
      <c r="C195" s="1"/>
      <c r="D195" s="1"/>
      <c r="E195" s="1"/>
      <c r="F195" s="1"/>
      <c r="G195" s="1"/>
      <c r="H195" s="1"/>
      <c r="I195" s="1"/>
      <c r="J195" s="1"/>
      <c r="K195" s="1"/>
      <c r="L195" s="1"/>
      <c r="M195" s="1"/>
      <c r="N195" s="1"/>
      <c r="O195" s="1"/>
      <c r="P195" s="1"/>
      <c r="R195" s="1"/>
      <c r="S195" s="1"/>
      <c r="T195" s="1"/>
      <c r="U195" s="1"/>
      <c r="V195" s="1"/>
      <c r="W195" s="1"/>
      <c r="X195" s="1"/>
      <c r="Y195" s="1"/>
      <c r="Z195" s="1"/>
    </row>
    <row r="196" spans="1:26" x14ac:dyDescent="0.25">
      <c r="A196" s="1"/>
      <c r="B196" s="1"/>
      <c r="C196" s="1"/>
      <c r="D196" s="1"/>
      <c r="E196" s="1"/>
      <c r="F196" s="1"/>
      <c r="G196" s="1"/>
      <c r="H196" s="1"/>
      <c r="I196" s="1"/>
      <c r="J196" s="1"/>
      <c r="K196" s="1"/>
      <c r="L196" s="1"/>
      <c r="M196" s="1"/>
      <c r="N196" s="1"/>
      <c r="O196" s="1"/>
      <c r="P196" s="1"/>
      <c r="R196" s="1"/>
      <c r="S196" s="1"/>
      <c r="T196" s="1"/>
      <c r="U196" s="1"/>
      <c r="V196" s="1"/>
      <c r="W196" s="1"/>
      <c r="X196" s="1"/>
      <c r="Y196" s="1"/>
      <c r="Z196" s="1"/>
    </row>
    <row r="197" spans="1:26" x14ac:dyDescent="0.25">
      <c r="A197" s="1"/>
      <c r="B197" s="1"/>
      <c r="C197" s="1"/>
      <c r="D197" s="1"/>
      <c r="E197" s="1"/>
      <c r="F197" s="1"/>
      <c r="G197" s="1"/>
      <c r="H197" s="1"/>
      <c r="I197" s="1"/>
      <c r="J197" s="1"/>
      <c r="K197" s="1"/>
      <c r="L197" s="1"/>
      <c r="M197" s="1"/>
      <c r="N197" s="1"/>
      <c r="O197" s="1"/>
      <c r="P197" s="1"/>
      <c r="R197" s="1"/>
      <c r="S197" s="1"/>
      <c r="T197" s="1"/>
      <c r="U197" s="1"/>
      <c r="V197" s="1"/>
      <c r="W197" s="1"/>
      <c r="X197" s="1"/>
      <c r="Y197" s="1"/>
      <c r="Z197" s="1"/>
    </row>
    <row r="198" spans="1:26" x14ac:dyDescent="0.25">
      <c r="A198" s="1"/>
      <c r="B198" s="1"/>
      <c r="C198" s="1"/>
      <c r="D198" s="1"/>
      <c r="E198" s="1"/>
      <c r="F198" s="1"/>
      <c r="G198" s="1"/>
      <c r="H198" s="1"/>
      <c r="I198" s="1"/>
      <c r="J198" s="1"/>
      <c r="K198" s="1"/>
      <c r="L198" s="1"/>
      <c r="M198" s="1"/>
      <c r="N198" s="1"/>
      <c r="O198" s="1"/>
      <c r="P198" s="1"/>
      <c r="R198" s="1"/>
      <c r="S198" s="1"/>
      <c r="T198" s="1"/>
      <c r="U198" s="1"/>
      <c r="V198" s="1"/>
      <c r="W198" s="1"/>
      <c r="X198" s="1"/>
      <c r="Y198" s="1"/>
      <c r="Z198" s="1"/>
    </row>
    <row r="199" spans="1:26" x14ac:dyDescent="0.25">
      <c r="A199" s="1"/>
      <c r="B199" s="1"/>
      <c r="C199" s="1"/>
      <c r="D199" s="1"/>
      <c r="E199" s="1"/>
      <c r="F199" s="1"/>
      <c r="G199" s="1"/>
      <c r="H199" s="1"/>
      <c r="I199" s="1"/>
      <c r="J199" s="1"/>
      <c r="K199" s="1"/>
      <c r="L199" s="1"/>
      <c r="M199" s="1"/>
      <c r="N199" s="1"/>
      <c r="O199" s="1"/>
      <c r="P199" s="1"/>
      <c r="R199" s="1"/>
      <c r="S199" s="1"/>
      <c r="T199" s="1"/>
      <c r="U199" s="1"/>
      <c r="V199" s="1"/>
      <c r="W199" s="1"/>
      <c r="X199" s="1"/>
      <c r="Y199" s="1"/>
      <c r="Z199" s="1"/>
    </row>
    <row r="200" spans="1:26" x14ac:dyDescent="0.25">
      <c r="A200" s="1"/>
      <c r="B200" s="1"/>
      <c r="C200" s="1"/>
      <c r="D200" s="1"/>
      <c r="E200" s="1"/>
      <c r="F200" s="1"/>
      <c r="G200" s="1"/>
      <c r="H200" s="1"/>
      <c r="I200" s="1"/>
      <c r="J200" s="1"/>
      <c r="K200" s="1"/>
      <c r="L200" s="1"/>
      <c r="M200" s="1"/>
      <c r="N200" s="1"/>
      <c r="O200" s="1"/>
      <c r="P200" s="1"/>
      <c r="R200" s="1"/>
      <c r="S200" s="1"/>
      <c r="T200" s="1"/>
      <c r="U200" s="1"/>
      <c r="V200" s="1"/>
      <c r="W200" s="1"/>
      <c r="X200" s="1"/>
      <c r="Y200" s="1"/>
      <c r="Z200" s="1"/>
    </row>
    <row r="201" spans="1:26" x14ac:dyDescent="0.25">
      <c r="A201" s="1"/>
      <c r="B201" s="1"/>
      <c r="C201" s="1"/>
      <c r="D201" s="1"/>
      <c r="E201" s="1"/>
      <c r="F201" s="1"/>
      <c r="G201" s="1"/>
      <c r="H201" s="1"/>
      <c r="I201" s="1"/>
      <c r="J201" s="1"/>
      <c r="K201" s="1"/>
      <c r="L201" s="1"/>
      <c r="M201" s="1"/>
      <c r="N201" s="1"/>
      <c r="O201" s="1"/>
      <c r="P201" s="1"/>
      <c r="R201" s="1"/>
      <c r="S201" s="1"/>
      <c r="T201" s="1"/>
      <c r="U201" s="1"/>
      <c r="V201" s="1"/>
      <c r="W201" s="1"/>
      <c r="X201" s="1"/>
      <c r="Y201" s="1"/>
      <c r="Z201" s="1"/>
    </row>
    <row r="202" spans="1:26" x14ac:dyDescent="0.25">
      <c r="A202" s="1"/>
      <c r="B202" s="1"/>
      <c r="C202" s="1"/>
      <c r="D202" s="1"/>
      <c r="E202" s="1"/>
      <c r="F202" s="1"/>
      <c r="G202" s="1"/>
      <c r="H202" s="1"/>
      <c r="I202" s="1"/>
      <c r="J202" s="1"/>
      <c r="K202" s="1"/>
      <c r="L202" s="1"/>
      <c r="M202" s="1"/>
      <c r="N202" s="1"/>
      <c r="O202" s="1"/>
      <c r="P202" s="1"/>
      <c r="R202" s="1"/>
      <c r="S202" s="1"/>
      <c r="T202" s="1"/>
      <c r="U202" s="1"/>
      <c r="V202" s="1"/>
      <c r="W202" s="1"/>
      <c r="X202" s="1"/>
      <c r="Y202" s="1"/>
      <c r="Z202" s="1"/>
    </row>
    <row r="203" spans="1:26" x14ac:dyDescent="0.25">
      <c r="A203" s="1"/>
      <c r="B203" s="1"/>
      <c r="C203" s="1"/>
      <c r="D203" s="1"/>
      <c r="E203" s="1"/>
      <c r="F203" s="1"/>
      <c r="G203" s="1"/>
      <c r="H203" s="1"/>
      <c r="I203" s="1"/>
      <c r="J203" s="1"/>
      <c r="K203" s="1"/>
      <c r="L203" s="1"/>
      <c r="M203" s="1"/>
      <c r="N203" s="1"/>
      <c r="O203" s="1"/>
      <c r="P203" s="1"/>
      <c r="R203" s="1"/>
      <c r="S203" s="1"/>
      <c r="T203" s="1"/>
      <c r="U203" s="1"/>
      <c r="V203" s="1"/>
      <c r="W203" s="1"/>
      <c r="X203" s="1"/>
      <c r="Y203" s="1"/>
      <c r="Z203" s="1"/>
    </row>
    <row r="204" spans="1:26" x14ac:dyDescent="0.25">
      <c r="A204" s="1"/>
      <c r="B204" s="1"/>
      <c r="C204" s="1"/>
      <c r="D204" s="1"/>
      <c r="E204" s="1"/>
      <c r="F204" s="1"/>
      <c r="G204" s="1"/>
      <c r="H204" s="1"/>
      <c r="I204" s="1"/>
      <c r="J204" s="1"/>
      <c r="K204" s="1"/>
      <c r="L204" s="1"/>
      <c r="M204" s="1"/>
      <c r="N204" s="1"/>
      <c r="O204" s="1"/>
      <c r="P204" s="1"/>
      <c r="R204" s="1"/>
      <c r="S204" s="1"/>
      <c r="T204" s="1"/>
      <c r="U204" s="1"/>
      <c r="V204" s="1"/>
      <c r="W204" s="1"/>
      <c r="X204" s="1"/>
      <c r="Y204" s="1"/>
      <c r="Z204" s="1"/>
    </row>
    <row r="205" spans="1:26" x14ac:dyDescent="0.25">
      <c r="A205" s="1"/>
      <c r="B205" s="1"/>
      <c r="C205" s="1"/>
      <c r="D205" s="1"/>
      <c r="E205" s="1"/>
      <c r="F205" s="1"/>
      <c r="G205" s="1"/>
      <c r="H205" s="1"/>
      <c r="I205" s="1"/>
      <c r="J205" s="1"/>
      <c r="K205" s="1"/>
      <c r="L205" s="1"/>
      <c r="M205" s="1"/>
      <c r="N205" s="1"/>
      <c r="O205" s="1"/>
      <c r="P205" s="1"/>
      <c r="R205" s="1"/>
      <c r="S205" s="1"/>
      <c r="T205" s="1"/>
      <c r="U205" s="1"/>
      <c r="V205" s="1"/>
      <c r="W205" s="1"/>
      <c r="X205" s="1"/>
      <c r="Y205" s="1"/>
      <c r="Z205" s="1"/>
    </row>
    <row r="206" spans="1:26" x14ac:dyDescent="0.25">
      <c r="A206" s="1"/>
      <c r="B206" s="1"/>
      <c r="C206" s="1"/>
      <c r="D206" s="1"/>
      <c r="E206" s="1"/>
      <c r="F206" s="1"/>
      <c r="G206" s="1"/>
      <c r="H206" s="1"/>
      <c r="I206" s="1"/>
      <c r="J206" s="1"/>
      <c r="K206" s="1"/>
      <c r="L206" s="1"/>
      <c r="M206" s="1"/>
      <c r="N206" s="1"/>
      <c r="O206" s="1"/>
      <c r="P206" s="1"/>
      <c r="R206" s="1"/>
      <c r="S206" s="1"/>
      <c r="T206" s="1"/>
      <c r="U206" s="1"/>
      <c r="V206" s="1"/>
      <c r="W206" s="1"/>
      <c r="X206" s="1"/>
      <c r="Y206" s="1"/>
      <c r="Z206" s="1"/>
    </row>
    <row r="207" spans="1:26" x14ac:dyDescent="0.25">
      <c r="A207" s="1"/>
      <c r="B207" s="1"/>
      <c r="C207" s="1"/>
      <c r="D207" s="1"/>
      <c r="E207" s="1"/>
      <c r="F207" s="1"/>
      <c r="G207" s="1"/>
      <c r="H207" s="1"/>
      <c r="I207" s="1"/>
      <c r="J207" s="1"/>
      <c r="K207" s="1"/>
      <c r="L207" s="1"/>
      <c r="M207" s="1"/>
      <c r="N207" s="1"/>
      <c r="O207" s="1"/>
      <c r="P207" s="1"/>
      <c r="R207" s="1"/>
      <c r="S207" s="1"/>
      <c r="T207" s="1"/>
      <c r="U207" s="1"/>
      <c r="V207" s="1"/>
      <c r="W207" s="1"/>
      <c r="X207" s="1"/>
      <c r="Y207" s="1"/>
      <c r="Z207" s="1"/>
    </row>
    <row r="208" spans="1:26" x14ac:dyDescent="0.25">
      <c r="A208" s="1"/>
      <c r="B208" s="1"/>
      <c r="C208" s="1"/>
      <c r="D208" s="1"/>
      <c r="E208" s="1"/>
      <c r="F208" s="1"/>
      <c r="G208" s="1"/>
      <c r="H208" s="1"/>
      <c r="I208" s="1"/>
      <c r="J208" s="1"/>
      <c r="K208" s="1"/>
      <c r="L208" s="1"/>
      <c r="M208" s="1"/>
      <c r="N208" s="1"/>
      <c r="O208" s="1"/>
      <c r="P208" s="1"/>
      <c r="R208" s="1"/>
      <c r="S208" s="1"/>
      <c r="T208" s="1"/>
      <c r="U208" s="1"/>
      <c r="V208" s="1"/>
      <c r="W208" s="1"/>
      <c r="X208" s="1"/>
      <c r="Y208" s="1"/>
      <c r="Z208" s="1"/>
    </row>
    <row r="209" spans="1:26" x14ac:dyDescent="0.25">
      <c r="A209" s="1"/>
      <c r="B209" s="1"/>
      <c r="C209" s="1"/>
      <c r="D209" s="1"/>
      <c r="E209" s="1"/>
      <c r="F209" s="1"/>
      <c r="G209" s="1"/>
      <c r="H209" s="1"/>
      <c r="I209" s="1"/>
      <c r="J209" s="1"/>
      <c r="K209" s="1"/>
      <c r="L209" s="1"/>
      <c r="M209" s="1"/>
      <c r="N209" s="1"/>
      <c r="O209" s="1"/>
      <c r="P209" s="1"/>
      <c r="R209" s="1"/>
      <c r="S209" s="1"/>
      <c r="T209" s="1"/>
      <c r="U209" s="1"/>
      <c r="V209" s="1"/>
      <c r="W209" s="1"/>
      <c r="X209" s="1"/>
      <c r="Y209" s="1"/>
      <c r="Z209" s="1"/>
    </row>
    <row r="210" spans="1:26" x14ac:dyDescent="0.25">
      <c r="A210" s="1"/>
      <c r="B210" s="1"/>
      <c r="C210" s="1"/>
      <c r="D210" s="1"/>
      <c r="E210" s="1"/>
      <c r="F210" s="1"/>
      <c r="G210" s="1"/>
      <c r="H210" s="1"/>
      <c r="I210" s="1"/>
      <c r="J210" s="1"/>
      <c r="K210" s="1"/>
      <c r="L210" s="1"/>
      <c r="M210" s="1"/>
      <c r="N210" s="1"/>
      <c r="O210" s="1"/>
      <c r="P210" s="1"/>
      <c r="R210" s="1"/>
      <c r="S210" s="1"/>
      <c r="T210" s="1"/>
      <c r="U210" s="1"/>
      <c r="V210" s="1"/>
      <c r="W210" s="1"/>
      <c r="X210" s="1"/>
      <c r="Y210" s="1"/>
      <c r="Z210" s="1"/>
    </row>
    <row r="211" spans="1:26" x14ac:dyDescent="0.25">
      <c r="A211" s="1"/>
      <c r="B211" s="1"/>
      <c r="C211" s="1"/>
      <c r="D211" s="1"/>
      <c r="E211" s="1"/>
      <c r="F211" s="1"/>
      <c r="G211" s="1"/>
      <c r="H211" s="1"/>
      <c r="I211" s="1"/>
      <c r="J211" s="1"/>
      <c r="K211" s="1"/>
      <c r="L211" s="1"/>
      <c r="M211" s="1"/>
      <c r="N211" s="1"/>
      <c r="O211" s="1"/>
      <c r="P211" s="1"/>
      <c r="R211" s="1"/>
      <c r="S211" s="1"/>
      <c r="T211" s="1"/>
      <c r="U211" s="1"/>
      <c r="V211" s="1"/>
      <c r="W211" s="1"/>
      <c r="X211" s="1"/>
      <c r="Y211" s="1"/>
      <c r="Z211" s="1"/>
    </row>
    <row r="212" spans="1:26" x14ac:dyDescent="0.25">
      <c r="A212" s="1"/>
      <c r="B212" s="1"/>
      <c r="C212" s="1"/>
      <c r="D212" s="1"/>
      <c r="E212" s="1"/>
      <c r="F212" s="1"/>
      <c r="G212" s="1"/>
      <c r="H212" s="1"/>
      <c r="I212" s="1"/>
      <c r="J212" s="1"/>
      <c r="K212" s="1"/>
      <c r="L212" s="1"/>
      <c r="M212" s="1"/>
      <c r="N212" s="1"/>
      <c r="O212" s="1"/>
      <c r="P212" s="1"/>
      <c r="R212" s="1"/>
      <c r="S212" s="1"/>
      <c r="T212" s="1"/>
      <c r="U212" s="1"/>
      <c r="V212" s="1"/>
      <c r="W212" s="1"/>
      <c r="X212" s="1"/>
      <c r="Y212" s="1"/>
      <c r="Z212" s="1"/>
    </row>
    <row r="213" spans="1:26" x14ac:dyDescent="0.25">
      <c r="A213" s="1"/>
      <c r="B213" s="1"/>
      <c r="C213" s="1"/>
      <c r="D213" s="1"/>
      <c r="E213" s="1"/>
      <c r="F213" s="1"/>
      <c r="G213" s="1"/>
      <c r="H213" s="1"/>
      <c r="I213" s="1"/>
      <c r="J213" s="1"/>
      <c r="K213" s="1"/>
      <c r="L213" s="1"/>
      <c r="M213" s="1"/>
      <c r="N213" s="1"/>
      <c r="O213" s="1"/>
      <c r="P213" s="1"/>
      <c r="R213" s="1"/>
      <c r="S213" s="1"/>
      <c r="T213" s="1"/>
      <c r="U213" s="1"/>
      <c r="V213" s="1"/>
      <c r="W213" s="1"/>
      <c r="X213" s="1"/>
      <c r="Y213" s="1"/>
      <c r="Z213" s="1"/>
    </row>
    <row r="214" spans="1:26" x14ac:dyDescent="0.25">
      <c r="A214" s="1"/>
      <c r="B214" s="1"/>
      <c r="C214" s="1"/>
      <c r="D214" s="1"/>
      <c r="E214" s="1"/>
      <c r="F214" s="1"/>
      <c r="G214" s="1"/>
      <c r="H214" s="1"/>
      <c r="I214" s="1"/>
      <c r="J214" s="1"/>
      <c r="K214" s="1"/>
      <c r="L214" s="1"/>
      <c r="M214" s="1"/>
      <c r="N214" s="1"/>
      <c r="O214" s="1"/>
      <c r="P214" s="1"/>
      <c r="R214" s="1"/>
      <c r="S214" s="1"/>
      <c r="T214" s="1"/>
      <c r="U214" s="1"/>
      <c r="V214" s="1"/>
      <c r="W214" s="1"/>
      <c r="X214" s="1"/>
      <c r="Y214" s="1"/>
      <c r="Z214" s="1"/>
    </row>
    <row r="215" spans="1:26" x14ac:dyDescent="0.25">
      <c r="A215" s="1"/>
      <c r="B215" s="1"/>
      <c r="C215" s="1"/>
      <c r="D215" s="1"/>
      <c r="E215" s="1"/>
      <c r="F215" s="1"/>
      <c r="G215" s="1"/>
      <c r="H215" s="1"/>
      <c r="I215" s="1"/>
      <c r="J215" s="1"/>
      <c r="K215" s="1"/>
      <c r="L215" s="1"/>
      <c r="M215" s="1"/>
      <c r="N215" s="1"/>
      <c r="O215" s="1"/>
      <c r="P215" s="1"/>
      <c r="R215" s="1"/>
      <c r="S215" s="1"/>
      <c r="T215" s="1"/>
      <c r="U215" s="1"/>
      <c r="V215" s="1"/>
      <c r="W215" s="1"/>
      <c r="X215" s="1"/>
      <c r="Y215" s="1"/>
      <c r="Z215" s="1"/>
    </row>
    <row r="216" spans="1:26" x14ac:dyDescent="0.25">
      <c r="A216" s="1"/>
      <c r="B216" s="1"/>
      <c r="C216" s="1"/>
      <c r="D216" s="1"/>
      <c r="E216" s="1"/>
      <c r="F216" s="1"/>
      <c r="G216" s="1"/>
      <c r="H216" s="1"/>
      <c r="I216" s="1"/>
      <c r="J216" s="1"/>
      <c r="K216" s="1"/>
      <c r="L216" s="1"/>
      <c r="M216" s="1"/>
      <c r="N216" s="1"/>
      <c r="O216" s="1"/>
      <c r="P216" s="1"/>
      <c r="R216" s="1"/>
      <c r="S216" s="1"/>
      <c r="T216" s="1"/>
      <c r="U216" s="1"/>
      <c r="V216" s="1"/>
      <c r="W216" s="1"/>
      <c r="X216" s="1"/>
      <c r="Y216" s="1"/>
      <c r="Z216" s="1"/>
    </row>
    <row r="217" spans="1:26" x14ac:dyDescent="0.25">
      <c r="A217" s="1"/>
      <c r="B217" s="1"/>
      <c r="C217" s="1"/>
      <c r="D217" s="1"/>
      <c r="E217" s="1"/>
      <c r="F217" s="1"/>
      <c r="G217" s="1"/>
      <c r="H217" s="1"/>
      <c r="I217" s="1"/>
      <c r="J217" s="1"/>
      <c r="K217" s="1"/>
      <c r="L217" s="1"/>
      <c r="M217" s="1"/>
      <c r="N217" s="1"/>
      <c r="O217" s="1"/>
      <c r="P217" s="1"/>
      <c r="R217" s="1"/>
      <c r="S217" s="1"/>
      <c r="T217" s="1"/>
      <c r="U217" s="1"/>
      <c r="V217" s="1"/>
      <c r="W217" s="1"/>
      <c r="X217" s="1"/>
      <c r="Y217" s="1"/>
      <c r="Z217" s="1"/>
    </row>
    <row r="218" spans="1:26" x14ac:dyDescent="0.25">
      <c r="A218" s="1"/>
      <c r="B218" s="1"/>
      <c r="C218" s="1"/>
      <c r="D218" s="1"/>
      <c r="E218" s="1"/>
      <c r="F218" s="1"/>
      <c r="G218" s="1"/>
      <c r="H218" s="1"/>
      <c r="I218" s="1"/>
      <c r="J218" s="1"/>
      <c r="K218" s="1"/>
      <c r="L218" s="1"/>
      <c r="M218" s="1"/>
      <c r="N218" s="1"/>
      <c r="O218" s="1"/>
      <c r="P218" s="1"/>
      <c r="R218" s="1"/>
      <c r="S218" s="1"/>
      <c r="T218" s="1"/>
      <c r="U218" s="1"/>
      <c r="V218" s="1"/>
      <c r="W218" s="1"/>
      <c r="X218" s="1"/>
      <c r="Y218" s="1"/>
      <c r="Z218" s="1"/>
    </row>
    <row r="219" spans="1:26" x14ac:dyDescent="0.25">
      <c r="A219" s="1"/>
      <c r="B219" s="1"/>
      <c r="C219" s="1"/>
      <c r="D219" s="1"/>
      <c r="E219" s="1"/>
      <c r="F219" s="1"/>
      <c r="G219" s="1"/>
      <c r="H219" s="1"/>
      <c r="I219" s="1"/>
      <c r="J219" s="1"/>
      <c r="K219" s="1"/>
      <c r="L219" s="1"/>
      <c r="M219" s="1"/>
      <c r="N219" s="1"/>
      <c r="O219" s="1"/>
      <c r="P219" s="1"/>
      <c r="R219" s="1"/>
      <c r="S219" s="1"/>
      <c r="T219" s="1"/>
      <c r="U219" s="1"/>
      <c r="V219" s="1"/>
      <c r="W219" s="1"/>
      <c r="X219" s="1"/>
      <c r="Y219" s="1"/>
      <c r="Z219" s="1"/>
    </row>
    <row r="220" spans="1:26" x14ac:dyDescent="0.25">
      <c r="A220" s="1"/>
      <c r="B220" s="1"/>
      <c r="C220" s="1"/>
      <c r="D220" s="1"/>
      <c r="E220" s="1"/>
      <c r="F220" s="1"/>
      <c r="G220" s="1"/>
      <c r="H220" s="1"/>
      <c r="I220" s="1"/>
      <c r="J220" s="1"/>
      <c r="K220" s="1"/>
      <c r="L220" s="1"/>
      <c r="M220" s="1"/>
      <c r="N220" s="1"/>
      <c r="O220" s="1"/>
      <c r="P220" s="1"/>
      <c r="R220" s="1"/>
      <c r="S220" s="1"/>
      <c r="T220" s="1"/>
      <c r="U220" s="1"/>
      <c r="V220" s="1"/>
      <c r="W220" s="1"/>
      <c r="X220" s="1"/>
      <c r="Y220" s="1"/>
      <c r="Z220" s="1"/>
    </row>
    <row r="221" spans="1:26" x14ac:dyDescent="0.25">
      <c r="A221" s="1"/>
      <c r="B221" s="1"/>
      <c r="C221" s="1"/>
      <c r="D221" s="1"/>
      <c r="E221" s="1"/>
      <c r="F221" s="1"/>
      <c r="G221" s="1"/>
      <c r="H221" s="1"/>
      <c r="I221" s="1"/>
      <c r="J221" s="1"/>
      <c r="K221" s="1"/>
      <c r="L221" s="1"/>
      <c r="M221" s="1"/>
      <c r="N221" s="1"/>
      <c r="O221" s="1"/>
      <c r="P221" s="1"/>
      <c r="R221" s="1"/>
      <c r="S221" s="1"/>
      <c r="T221" s="1"/>
      <c r="U221" s="1"/>
      <c r="V221" s="1"/>
      <c r="W221" s="1"/>
      <c r="X221" s="1"/>
      <c r="Y221" s="1"/>
      <c r="Z221" s="1"/>
    </row>
    <row r="222" spans="1:26" x14ac:dyDescent="0.25">
      <c r="A222" s="1"/>
      <c r="B222" s="1"/>
      <c r="C222" s="1"/>
      <c r="D222" s="1"/>
      <c r="E222" s="1"/>
      <c r="F222" s="1"/>
      <c r="G222" s="1"/>
      <c r="H222" s="1"/>
      <c r="I222" s="1"/>
      <c r="J222" s="1"/>
      <c r="K222" s="1"/>
      <c r="L222" s="1"/>
      <c r="M222" s="1"/>
      <c r="N222" s="1"/>
      <c r="O222" s="1"/>
      <c r="P222" s="1"/>
      <c r="R222" s="1"/>
      <c r="S222" s="1"/>
      <c r="T222" s="1"/>
      <c r="U222" s="1"/>
      <c r="V222" s="1"/>
      <c r="W222" s="1"/>
      <c r="X222" s="1"/>
      <c r="Y222" s="1"/>
      <c r="Z222" s="1"/>
    </row>
    <row r="223" spans="1:26" x14ac:dyDescent="0.25">
      <c r="A223" s="1"/>
      <c r="B223" s="1"/>
      <c r="C223" s="1"/>
      <c r="D223" s="1"/>
      <c r="E223" s="1"/>
      <c r="F223" s="1"/>
      <c r="G223" s="1"/>
      <c r="H223" s="1"/>
      <c r="I223" s="1"/>
      <c r="J223" s="1"/>
      <c r="K223" s="1"/>
      <c r="L223" s="1"/>
      <c r="M223" s="1"/>
      <c r="N223" s="1"/>
      <c r="O223" s="1"/>
      <c r="P223" s="1"/>
      <c r="R223" s="1"/>
      <c r="S223" s="1"/>
      <c r="T223" s="1"/>
      <c r="U223" s="1"/>
      <c r="V223" s="1"/>
      <c r="W223" s="1"/>
      <c r="X223" s="1"/>
      <c r="Y223" s="1"/>
      <c r="Z223" s="1"/>
    </row>
    <row r="224" spans="1:26" x14ac:dyDescent="0.25">
      <c r="A224" s="1"/>
      <c r="B224" s="1"/>
      <c r="C224" s="1"/>
      <c r="D224" s="1"/>
      <c r="E224" s="1"/>
      <c r="F224" s="1"/>
      <c r="G224" s="1"/>
      <c r="H224" s="1"/>
      <c r="I224" s="1"/>
      <c r="J224" s="1"/>
      <c r="K224" s="1"/>
      <c r="L224" s="1"/>
      <c r="M224" s="1"/>
      <c r="N224" s="1"/>
      <c r="O224" s="1"/>
      <c r="P224" s="1"/>
      <c r="R224" s="1"/>
      <c r="S224" s="1"/>
      <c r="T224" s="1"/>
      <c r="U224" s="1"/>
      <c r="V224" s="1"/>
      <c r="W224" s="1"/>
      <c r="X224" s="1"/>
      <c r="Y224" s="1"/>
      <c r="Z224" s="1"/>
    </row>
    <row r="225" spans="1:26" x14ac:dyDescent="0.25">
      <c r="A225" s="1"/>
      <c r="B225" s="1"/>
      <c r="C225" s="1"/>
      <c r="D225" s="1"/>
      <c r="E225" s="1"/>
      <c r="F225" s="1"/>
      <c r="G225" s="1"/>
      <c r="H225" s="1"/>
      <c r="I225" s="1"/>
      <c r="J225" s="1"/>
      <c r="K225" s="1"/>
      <c r="L225" s="1"/>
      <c r="M225" s="1"/>
      <c r="N225" s="1"/>
      <c r="O225" s="1"/>
      <c r="P225" s="1"/>
      <c r="R225" s="1"/>
      <c r="S225" s="1"/>
      <c r="T225" s="1"/>
      <c r="U225" s="1"/>
      <c r="V225" s="1"/>
      <c r="W225" s="1"/>
      <c r="X225" s="1"/>
      <c r="Y225" s="1"/>
      <c r="Z225" s="1"/>
    </row>
    <row r="226" spans="1:26" x14ac:dyDescent="0.25">
      <c r="A226" s="1"/>
      <c r="B226" s="1"/>
      <c r="C226" s="1"/>
      <c r="D226" s="1"/>
      <c r="E226" s="1"/>
      <c r="F226" s="1"/>
      <c r="G226" s="1"/>
      <c r="H226" s="1"/>
      <c r="I226" s="1"/>
      <c r="J226" s="1"/>
      <c r="K226" s="1"/>
      <c r="L226" s="1"/>
      <c r="M226" s="1"/>
      <c r="N226" s="1"/>
      <c r="O226" s="1"/>
      <c r="P226" s="1"/>
      <c r="R226" s="1"/>
      <c r="S226" s="1"/>
      <c r="T226" s="1"/>
      <c r="U226" s="1"/>
      <c r="V226" s="1"/>
      <c r="W226" s="1"/>
      <c r="X226" s="1"/>
      <c r="Y226" s="1"/>
      <c r="Z226" s="1"/>
    </row>
    <row r="227" spans="1:26" x14ac:dyDescent="0.25">
      <c r="A227" s="1"/>
      <c r="B227" s="1"/>
      <c r="C227" s="1"/>
      <c r="D227" s="1"/>
      <c r="E227" s="1"/>
      <c r="F227" s="1"/>
      <c r="G227" s="1"/>
      <c r="H227" s="1"/>
      <c r="I227" s="1"/>
      <c r="J227" s="1"/>
      <c r="K227" s="1"/>
      <c r="L227" s="1"/>
      <c r="M227" s="1"/>
      <c r="N227" s="1"/>
      <c r="O227" s="1"/>
      <c r="P227" s="1"/>
      <c r="R227" s="1"/>
      <c r="S227" s="1"/>
      <c r="T227" s="1"/>
      <c r="U227" s="1"/>
      <c r="V227" s="1"/>
      <c r="W227" s="1"/>
      <c r="X227" s="1"/>
      <c r="Y227" s="1"/>
      <c r="Z227" s="1"/>
    </row>
    <row r="228" spans="1:26" x14ac:dyDescent="0.25">
      <c r="A228" s="1"/>
      <c r="B228" s="1"/>
      <c r="C228" s="1"/>
      <c r="D228" s="1"/>
      <c r="E228" s="1"/>
      <c r="F228" s="1"/>
      <c r="G228" s="1"/>
      <c r="H228" s="1"/>
      <c r="I228" s="1"/>
      <c r="J228" s="1"/>
      <c r="K228" s="1"/>
      <c r="L228" s="1"/>
      <c r="M228" s="1"/>
      <c r="N228" s="1"/>
      <c r="O228" s="1"/>
      <c r="P228" s="1"/>
      <c r="R228" s="1"/>
      <c r="S228" s="1"/>
      <c r="T228" s="1"/>
      <c r="U228" s="1"/>
      <c r="V228" s="1"/>
      <c r="W228" s="1"/>
      <c r="X228" s="1"/>
      <c r="Y228" s="1"/>
      <c r="Z228" s="1"/>
    </row>
    <row r="229" spans="1:26" x14ac:dyDescent="0.25">
      <c r="A229" s="1"/>
      <c r="B229" s="1"/>
      <c r="C229" s="1"/>
      <c r="D229" s="1"/>
      <c r="E229" s="1"/>
      <c r="F229" s="1"/>
      <c r="G229" s="1"/>
      <c r="H229" s="1"/>
      <c r="I229" s="1"/>
      <c r="J229" s="1"/>
      <c r="K229" s="1"/>
      <c r="L229" s="1"/>
      <c r="M229" s="1"/>
      <c r="N229" s="1"/>
      <c r="O229" s="1"/>
      <c r="P229" s="1"/>
      <c r="R229" s="1"/>
      <c r="S229" s="1"/>
      <c r="T229" s="1"/>
      <c r="U229" s="1"/>
      <c r="V229" s="1"/>
      <c r="W229" s="1"/>
      <c r="X229" s="1"/>
      <c r="Y229" s="1"/>
      <c r="Z229" s="1"/>
    </row>
    <row r="230" spans="1:26" x14ac:dyDescent="0.25">
      <c r="A230" s="1"/>
      <c r="B230" s="1"/>
      <c r="C230" s="1"/>
      <c r="D230" s="1"/>
      <c r="E230" s="1"/>
      <c r="F230" s="1"/>
      <c r="G230" s="1"/>
      <c r="H230" s="1"/>
      <c r="I230" s="1"/>
      <c r="J230" s="1"/>
      <c r="K230" s="1"/>
      <c r="L230" s="1"/>
      <c r="M230" s="1"/>
      <c r="N230" s="1"/>
      <c r="O230" s="1"/>
      <c r="P230" s="1"/>
      <c r="R230" s="1"/>
      <c r="S230" s="1"/>
      <c r="T230" s="1"/>
      <c r="U230" s="1"/>
      <c r="V230" s="1"/>
      <c r="W230" s="1"/>
      <c r="X230" s="1"/>
      <c r="Y230" s="1"/>
      <c r="Z230" s="1"/>
    </row>
    <row r="231" spans="1:26" x14ac:dyDescent="0.25">
      <c r="A231" s="1"/>
      <c r="B231" s="1"/>
      <c r="C231" s="1"/>
      <c r="D231" s="1"/>
      <c r="E231" s="1"/>
      <c r="F231" s="1"/>
      <c r="G231" s="1"/>
      <c r="H231" s="1"/>
      <c r="I231" s="1"/>
      <c r="J231" s="1"/>
      <c r="K231" s="1"/>
      <c r="L231" s="1"/>
      <c r="M231" s="1"/>
      <c r="N231" s="1"/>
      <c r="O231" s="1"/>
      <c r="P231" s="1"/>
      <c r="R231" s="1"/>
      <c r="S231" s="1"/>
      <c r="T231" s="1"/>
      <c r="U231" s="1"/>
      <c r="V231" s="1"/>
      <c r="W231" s="1"/>
      <c r="X231" s="1"/>
      <c r="Y231" s="1"/>
      <c r="Z231" s="1"/>
    </row>
    <row r="232" spans="1:26" x14ac:dyDescent="0.25">
      <c r="A232" s="1"/>
      <c r="B232" s="1"/>
      <c r="C232" s="1"/>
      <c r="D232" s="1"/>
      <c r="E232" s="1"/>
      <c r="F232" s="1"/>
      <c r="G232" s="1"/>
      <c r="H232" s="1"/>
      <c r="I232" s="1"/>
      <c r="J232" s="1"/>
      <c r="K232" s="1"/>
      <c r="L232" s="1"/>
      <c r="M232" s="1"/>
      <c r="N232" s="1"/>
      <c r="O232" s="1"/>
      <c r="P232" s="1"/>
      <c r="R232" s="1"/>
      <c r="S232" s="1"/>
      <c r="T232" s="1"/>
      <c r="U232" s="1"/>
      <c r="V232" s="1"/>
      <c r="W232" s="1"/>
      <c r="X232" s="1"/>
      <c r="Y232" s="1"/>
      <c r="Z232" s="1"/>
    </row>
    <row r="233" spans="1:26" x14ac:dyDescent="0.25">
      <c r="A233" s="1"/>
      <c r="B233" s="1"/>
      <c r="C233" s="1"/>
      <c r="D233" s="1"/>
      <c r="E233" s="1"/>
      <c r="F233" s="1"/>
      <c r="G233" s="1"/>
      <c r="H233" s="1"/>
      <c r="I233" s="1"/>
      <c r="J233" s="1"/>
      <c r="K233" s="1"/>
      <c r="L233" s="1"/>
      <c r="M233" s="1"/>
      <c r="N233" s="1"/>
      <c r="O233" s="1"/>
      <c r="P233" s="1"/>
      <c r="R233" s="1"/>
      <c r="S233" s="1"/>
      <c r="T233" s="1"/>
      <c r="U233" s="1"/>
      <c r="V233" s="1"/>
      <c r="W233" s="1"/>
      <c r="X233" s="1"/>
      <c r="Y233" s="1"/>
      <c r="Z233" s="1"/>
    </row>
    <row r="234" spans="1:26" x14ac:dyDescent="0.25">
      <c r="A234" s="1"/>
      <c r="B234" s="1"/>
      <c r="C234" s="1"/>
      <c r="D234" s="1"/>
      <c r="E234" s="1"/>
      <c r="F234" s="1"/>
      <c r="G234" s="1"/>
      <c r="H234" s="1"/>
      <c r="I234" s="1"/>
      <c r="J234" s="1"/>
      <c r="K234" s="1"/>
      <c r="L234" s="1"/>
      <c r="M234" s="1"/>
      <c r="N234" s="1"/>
      <c r="O234" s="1"/>
      <c r="P234" s="1"/>
      <c r="R234" s="1"/>
      <c r="S234" s="1"/>
      <c r="T234" s="1"/>
      <c r="U234" s="1"/>
      <c r="V234" s="1"/>
      <c r="W234" s="1"/>
      <c r="X234" s="1"/>
      <c r="Y234" s="1"/>
      <c r="Z234" s="1"/>
    </row>
    <row r="235" spans="1:26" x14ac:dyDescent="0.25">
      <c r="A235" s="1"/>
      <c r="B235" s="1"/>
      <c r="C235" s="1"/>
      <c r="D235" s="1"/>
      <c r="E235" s="1"/>
      <c r="F235" s="1"/>
      <c r="G235" s="1"/>
      <c r="H235" s="1"/>
      <c r="I235" s="1"/>
      <c r="J235" s="1"/>
      <c r="K235" s="1"/>
      <c r="L235" s="1"/>
      <c r="M235" s="1"/>
      <c r="N235" s="1"/>
      <c r="O235" s="1"/>
      <c r="P235" s="1"/>
      <c r="R235" s="1"/>
      <c r="S235" s="1"/>
      <c r="T235" s="1"/>
      <c r="U235" s="1"/>
      <c r="V235" s="1"/>
      <c r="W235" s="1"/>
      <c r="X235" s="1"/>
      <c r="Y235" s="1"/>
      <c r="Z235" s="1"/>
    </row>
    <row r="236" spans="1:26" x14ac:dyDescent="0.25">
      <c r="A236" s="1"/>
      <c r="B236" s="1"/>
      <c r="C236" s="1"/>
      <c r="D236" s="1"/>
      <c r="E236" s="1"/>
      <c r="F236" s="1"/>
      <c r="G236" s="1"/>
      <c r="H236" s="1"/>
      <c r="I236" s="1"/>
      <c r="J236" s="1"/>
      <c r="K236" s="1"/>
      <c r="L236" s="1"/>
      <c r="M236" s="1"/>
      <c r="N236" s="1"/>
      <c r="O236" s="1"/>
      <c r="P236" s="1"/>
      <c r="R236" s="1"/>
      <c r="S236" s="1"/>
      <c r="T236" s="1"/>
      <c r="U236" s="1"/>
      <c r="V236" s="1"/>
      <c r="W236" s="1"/>
      <c r="X236" s="1"/>
      <c r="Y236" s="1"/>
      <c r="Z236" s="1"/>
    </row>
    <row r="237" spans="1:26" x14ac:dyDescent="0.25">
      <c r="A237" s="1"/>
      <c r="B237" s="1"/>
      <c r="C237" s="1"/>
      <c r="D237" s="1"/>
      <c r="E237" s="1"/>
      <c r="F237" s="1"/>
      <c r="G237" s="1"/>
      <c r="H237" s="1"/>
      <c r="I237" s="1"/>
      <c r="J237" s="1"/>
      <c r="K237" s="1"/>
      <c r="L237" s="1"/>
      <c r="M237" s="1"/>
      <c r="N237" s="1"/>
      <c r="O237" s="1"/>
      <c r="P237" s="1"/>
      <c r="R237" s="1"/>
      <c r="S237" s="1"/>
      <c r="T237" s="1"/>
      <c r="U237" s="1"/>
      <c r="V237" s="1"/>
      <c r="W237" s="1"/>
      <c r="X237" s="1"/>
      <c r="Y237" s="1"/>
      <c r="Z237" s="1"/>
    </row>
    <row r="238" spans="1:26" x14ac:dyDescent="0.25">
      <c r="A238" s="1"/>
      <c r="B238" s="1"/>
      <c r="C238" s="1"/>
      <c r="D238" s="1"/>
      <c r="E238" s="1"/>
      <c r="F238" s="1"/>
      <c r="G238" s="1"/>
      <c r="H238" s="1"/>
      <c r="I238" s="1"/>
      <c r="J238" s="1"/>
      <c r="K238" s="1"/>
      <c r="L238" s="1"/>
      <c r="M238" s="1"/>
      <c r="N238" s="1"/>
      <c r="O238" s="1"/>
      <c r="P238" s="1"/>
      <c r="R238" s="1"/>
      <c r="S238" s="1"/>
      <c r="T238" s="1"/>
      <c r="U238" s="1"/>
      <c r="V238" s="1"/>
      <c r="W238" s="1"/>
      <c r="X238" s="1"/>
      <c r="Y238" s="1"/>
      <c r="Z238" s="1"/>
    </row>
    <row r="239" spans="1:26" x14ac:dyDescent="0.25">
      <c r="A239" s="1"/>
      <c r="B239" s="1"/>
      <c r="C239" s="1"/>
      <c r="D239" s="1"/>
      <c r="E239" s="1"/>
      <c r="F239" s="1"/>
      <c r="G239" s="1"/>
      <c r="H239" s="1"/>
      <c r="I239" s="1"/>
      <c r="J239" s="1"/>
      <c r="K239" s="1"/>
      <c r="L239" s="1"/>
      <c r="M239" s="1"/>
      <c r="N239" s="1"/>
      <c r="O239" s="1"/>
      <c r="P239" s="1"/>
      <c r="R239" s="1"/>
      <c r="S239" s="1"/>
      <c r="T239" s="1"/>
      <c r="U239" s="1"/>
      <c r="V239" s="1"/>
      <c r="W239" s="1"/>
      <c r="X239" s="1"/>
      <c r="Y239" s="1"/>
      <c r="Z239" s="1"/>
    </row>
    <row r="240" spans="1:26" x14ac:dyDescent="0.25">
      <c r="A240" s="1"/>
      <c r="B240" s="1"/>
      <c r="C240" s="1"/>
      <c r="D240" s="1"/>
      <c r="E240" s="1"/>
      <c r="F240" s="1"/>
      <c r="G240" s="1"/>
      <c r="H240" s="1"/>
      <c r="I240" s="1"/>
      <c r="J240" s="1"/>
      <c r="K240" s="1"/>
      <c r="L240" s="1"/>
      <c r="M240" s="1"/>
      <c r="N240" s="1"/>
      <c r="O240" s="1"/>
      <c r="P240" s="1"/>
      <c r="R240" s="1"/>
      <c r="S240" s="1"/>
      <c r="T240" s="1"/>
      <c r="U240" s="1"/>
      <c r="V240" s="1"/>
      <c r="W240" s="1"/>
      <c r="X240" s="1"/>
      <c r="Y240" s="1"/>
      <c r="Z240" s="1"/>
    </row>
    <row r="241" spans="1:26" x14ac:dyDescent="0.25">
      <c r="A241" s="1"/>
      <c r="B241" s="1"/>
      <c r="C241" s="1"/>
      <c r="D241" s="1"/>
      <c r="E241" s="1"/>
      <c r="F241" s="1"/>
      <c r="G241" s="1"/>
      <c r="H241" s="1"/>
      <c r="I241" s="1"/>
      <c r="J241" s="1"/>
      <c r="K241" s="1"/>
      <c r="L241" s="1"/>
      <c r="M241" s="1"/>
      <c r="N241" s="1"/>
      <c r="O241" s="1"/>
      <c r="P241" s="1"/>
      <c r="R241" s="1"/>
      <c r="S241" s="1"/>
      <c r="T241" s="1"/>
      <c r="U241" s="1"/>
      <c r="V241" s="1"/>
      <c r="W241" s="1"/>
      <c r="X241" s="1"/>
      <c r="Y241" s="1"/>
      <c r="Z241" s="1"/>
    </row>
    <row r="242" spans="1:26" x14ac:dyDescent="0.25">
      <c r="A242" s="1"/>
      <c r="B242" s="1"/>
      <c r="C242" s="1"/>
      <c r="D242" s="1"/>
      <c r="E242" s="1"/>
      <c r="F242" s="1"/>
      <c r="G242" s="1"/>
      <c r="H242" s="1"/>
      <c r="I242" s="1"/>
      <c r="J242" s="1"/>
      <c r="K242" s="1"/>
      <c r="L242" s="1"/>
      <c r="M242" s="1"/>
      <c r="N242" s="1"/>
      <c r="O242" s="1"/>
      <c r="P242" s="1"/>
      <c r="R242" s="1"/>
      <c r="S242" s="1"/>
      <c r="T242" s="1"/>
      <c r="U242" s="1"/>
      <c r="V242" s="1"/>
      <c r="W242" s="1"/>
      <c r="X242" s="1"/>
      <c r="Y242" s="1"/>
      <c r="Z242" s="1"/>
    </row>
    <row r="243" spans="1:26" x14ac:dyDescent="0.25">
      <c r="A243" s="1"/>
      <c r="B243" s="1"/>
      <c r="C243" s="1"/>
      <c r="D243" s="1"/>
      <c r="E243" s="1"/>
      <c r="F243" s="1"/>
      <c r="G243" s="1"/>
      <c r="H243" s="1"/>
      <c r="I243" s="1"/>
      <c r="J243" s="1"/>
      <c r="K243" s="1"/>
      <c r="L243" s="1"/>
      <c r="M243" s="1"/>
      <c r="N243" s="1"/>
      <c r="O243" s="1"/>
      <c r="P243" s="1"/>
      <c r="R243" s="1"/>
      <c r="S243" s="1"/>
      <c r="T243" s="1"/>
      <c r="U243" s="1"/>
      <c r="V243" s="1"/>
      <c r="W243" s="1"/>
      <c r="X243" s="1"/>
      <c r="Y243" s="1"/>
      <c r="Z243" s="1"/>
    </row>
    <row r="244" spans="1:26" x14ac:dyDescent="0.25">
      <c r="A244" s="1"/>
      <c r="B244" s="1"/>
      <c r="C244" s="1"/>
      <c r="D244" s="1"/>
      <c r="E244" s="1"/>
      <c r="F244" s="1"/>
      <c r="G244" s="1"/>
      <c r="H244" s="1"/>
      <c r="I244" s="1"/>
      <c r="J244" s="1"/>
      <c r="K244" s="1"/>
      <c r="L244" s="1"/>
      <c r="M244" s="1"/>
      <c r="N244" s="1"/>
      <c r="O244" s="1"/>
      <c r="P244" s="1"/>
      <c r="R244" s="1"/>
      <c r="S244" s="1"/>
      <c r="T244" s="1"/>
      <c r="U244" s="1"/>
      <c r="V244" s="1"/>
      <c r="W244" s="1"/>
      <c r="X244" s="1"/>
      <c r="Y244" s="1"/>
      <c r="Z244" s="1"/>
    </row>
    <row r="245" spans="1:26" x14ac:dyDescent="0.25">
      <c r="A245" s="1"/>
      <c r="B245" s="1"/>
      <c r="C245" s="1"/>
      <c r="D245" s="1"/>
      <c r="E245" s="1"/>
      <c r="F245" s="1"/>
      <c r="G245" s="1"/>
      <c r="H245" s="1"/>
      <c r="I245" s="1"/>
      <c r="J245" s="1"/>
      <c r="K245" s="1"/>
      <c r="L245" s="1"/>
      <c r="M245" s="1"/>
      <c r="N245" s="1"/>
      <c r="O245" s="1"/>
      <c r="P245" s="1"/>
      <c r="R245" s="1"/>
      <c r="S245" s="1"/>
      <c r="T245" s="1"/>
      <c r="U245" s="1"/>
      <c r="V245" s="1"/>
      <c r="W245" s="1"/>
      <c r="X245" s="1"/>
      <c r="Y245" s="1"/>
      <c r="Z245" s="1"/>
    </row>
    <row r="246" spans="1:26" x14ac:dyDescent="0.25">
      <c r="A246" s="1"/>
      <c r="B246" s="1"/>
      <c r="C246" s="1"/>
      <c r="D246" s="1"/>
      <c r="E246" s="1"/>
      <c r="F246" s="1"/>
      <c r="G246" s="1"/>
      <c r="H246" s="1"/>
      <c r="I246" s="1"/>
      <c r="J246" s="1"/>
      <c r="K246" s="1"/>
      <c r="L246" s="1"/>
      <c r="M246" s="1"/>
      <c r="N246" s="1"/>
      <c r="O246" s="1"/>
      <c r="P246" s="1"/>
      <c r="R246" s="1"/>
      <c r="S246" s="1"/>
      <c r="T246" s="1"/>
      <c r="U246" s="1"/>
      <c r="V246" s="1"/>
      <c r="W246" s="1"/>
      <c r="X246" s="1"/>
      <c r="Y246" s="1"/>
      <c r="Z246" s="1"/>
    </row>
    <row r="247" spans="1:26" x14ac:dyDescent="0.25">
      <c r="A247" s="1"/>
      <c r="B247" s="1"/>
      <c r="C247" s="1"/>
      <c r="D247" s="1"/>
      <c r="E247" s="1"/>
      <c r="F247" s="1"/>
      <c r="G247" s="1"/>
      <c r="H247" s="1"/>
      <c r="I247" s="1"/>
      <c r="J247" s="1"/>
      <c r="K247" s="1"/>
      <c r="L247" s="1"/>
      <c r="M247" s="1"/>
      <c r="N247" s="1"/>
      <c r="O247" s="1"/>
      <c r="P247" s="1"/>
      <c r="R247" s="1"/>
      <c r="S247" s="1"/>
      <c r="T247" s="1"/>
      <c r="U247" s="1"/>
      <c r="V247" s="1"/>
      <c r="W247" s="1"/>
      <c r="X247" s="1"/>
      <c r="Y247" s="1"/>
      <c r="Z247" s="1"/>
    </row>
    <row r="248" spans="1:26" x14ac:dyDescent="0.25">
      <c r="A248" s="1"/>
      <c r="B248" s="1"/>
      <c r="C248" s="1"/>
      <c r="D248" s="1"/>
      <c r="E248" s="1"/>
      <c r="F248" s="1"/>
      <c r="G248" s="1"/>
      <c r="H248" s="1"/>
      <c r="I248" s="1"/>
      <c r="J248" s="1"/>
      <c r="K248" s="1"/>
      <c r="L248" s="1"/>
      <c r="M248" s="1"/>
      <c r="N248" s="1"/>
      <c r="O248" s="1"/>
      <c r="P248" s="1"/>
      <c r="R248" s="1"/>
      <c r="S248" s="1"/>
      <c r="T248" s="1"/>
      <c r="U248" s="1"/>
      <c r="V248" s="1"/>
      <c r="W248" s="1"/>
      <c r="X248" s="1"/>
      <c r="Y248" s="1"/>
      <c r="Z248" s="1"/>
    </row>
    <row r="249" spans="1:26" x14ac:dyDescent="0.25">
      <c r="A249" s="1"/>
      <c r="B249" s="1"/>
      <c r="C249" s="1"/>
      <c r="D249" s="1"/>
      <c r="E249" s="1"/>
      <c r="F249" s="1"/>
      <c r="G249" s="1"/>
      <c r="H249" s="1"/>
      <c r="I249" s="1"/>
      <c r="J249" s="1"/>
      <c r="K249" s="1"/>
      <c r="L249" s="1"/>
      <c r="M249" s="1"/>
      <c r="N249" s="1"/>
      <c r="O249" s="1"/>
      <c r="P249" s="1"/>
      <c r="R249" s="1"/>
      <c r="S249" s="1"/>
      <c r="T249" s="1"/>
      <c r="U249" s="1"/>
      <c r="V249" s="1"/>
      <c r="W249" s="1"/>
      <c r="X249" s="1"/>
      <c r="Y249" s="1"/>
      <c r="Z249" s="1"/>
    </row>
    <row r="250" spans="1:26" x14ac:dyDescent="0.25">
      <c r="A250" s="1"/>
      <c r="B250" s="1"/>
      <c r="C250" s="1"/>
      <c r="D250" s="1"/>
      <c r="E250" s="1"/>
      <c r="F250" s="1"/>
      <c r="G250" s="1"/>
      <c r="H250" s="1"/>
      <c r="I250" s="1"/>
      <c r="J250" s="1"/>
      <c r="K250" s="1"/>
      <c r="L250" s="1"/>
      <c r="M250" s="1"/>
      <c r="N250" s="1"/>
      <c r="O250" s="1"/>
      <c r="P250" s="1"/>
      <c r="R250" s="1"/>
      <c r="S250" s="1"/>
      <c r="T250" s="1"/>
      <c r="U250" s="1"/>
      <c r="V250" s="1"/>
      <c r="W250" s="1"/>
      <c r="X250" s="1"/>
      <c r="Y250" s="1"/>
      <c r="Z250" s="1"/>
    </row>
    <row r="251" spans="1:26" x14ac:dyDescent="0.25">
      <c r="A251" s="1"/>
      <c r="B251" s="1"/>
      <c r="C251" s="1"/>
      <c r="D251" s="1"/>
      <c r="E251" s="1"/>
      <c r="F251" s="1"/>
      <c r="G251" s="1"/>
      <c r="H251" s="1"/>
      <c r="I251" s="1"/>
      <c r="J251" s="1"/>
      <c r="K251" s="1"/>
      <c r="L251" s="1"/>
      <c r="M251" s="1"/>
      <c r="N251" s="1"/>
      <c r="O251" s="1"/>
      <c r="P251" s="1"/>
      <c r="R251" s="1"/>
      <c r="S251" s="1"/>
      <c r="T251" s="1"/>
      <c r="U251" s="1"/>
      <c r="V251" s="1"/>
      <c r="W251" s="1"/>
      <c r="X251" s="1"/>
      <c r="Y251" s="1"/>
      <c r="Z251" s="1"/>
    </row>
    <row r="252" spans="1:26" x14ac:dyDescent="0.25">
      <c r="A252" s="1"/>
      <c r="B252" s="1"/>
      <c r="C252" s="1"/>
      <c r="D252" s="1"/>
      <c r="E252" s="1"/>
      <c r="F252" s="1"/>
      <c r="G252" s="1"/>
      <c r="H252" s="1"/>
      <c r="I252" s="1"/>
      <c r="J252" s="1"/>
      <c r="K252" s="1"/>
      <c r="L252" s="1"/>
      <c r="M252" s="1"/>
      <c r="N252" s="1"/>
      <c r="O252" s="1"/>
      <c r="P252" s="1"/>
      <c r="R252" s="1"/>
      <c r="S252" s="1"/>
      <c r="T252" s="1"/>
      <c r="U252" s="1"/>
      <c r="V252" s="1"/>
      <c r="W252" s="1"/>
      <c r="X252" s="1"/>
      <c r="Y252" s="1"/>
      <c r="Z252" s="1"/>
    </row>
    <row r="253" spans="1:26" x14ac:dyDescent="0.25">
      <c r="A253" s="1"/>
      <c r="B253" s="1"/>
      <c r="C253" s="1"/>
      <c r="D253" s="1"/>
      <c r="E253" s="1"/>
      <c r="F253" s="1"/>
      <c r="G253" s="1"/>
      <c r="H253" s="1"/>
      <c r="I253" s="1"/>
      <c r="J253" s="1"/>
      <c r="K253" s="1"/>
      <c r="L253" s="1"/>
      <c r="M253" s="1"/>
      <c r="N253" s="1"/>
      <c r="O253" s="1"/>
      <c r="P253" s="1"/>
      <c r="R253" s="1"/>
      <c r="S253" s="1"/>
      <c r="T253" s="1"/>
      <c r="U253" s="1"/>
      <c r="V253" s="1"/>
      <c r="W253" s="1"/>
      <c r="X253" s="1"/>
      <c r="Y253" s="1"/>
      <c r="Z253" s="1"/>
    </row>
    <row r="254" spans="1:26" x14ac:dyDescent="0.25">
      <c r="A254" s="1"/>
      <c r="B254" s="1"/>
      <c r="C254" s="1"/>
      <c r="D254" s="1"/>
      <c r="E254" s="1"/>
      <c r="F254" s="1"/>
      <c r="G254" s="1"/>
      <c r="H254" s="1"/>
      <c r="I254" s="1"/>
      <c r="J254" s="1"/>
      <c r="K254" s="1"/>
      <c r="L254" s="1"/>
      <c r="M254" s="1"/>
      <c r="N254" s="1"/>
      <c r="O254" s="1"/>
      <c r="P254" s="1"/>
      <c r="R254" s="1"/>
      <c r="S254" s="1"/>
      <c r="T254" s="1"/>
      <c r="U254" s="1"/>
      <c r="V254" s="1"/>
      <c r="W254" s="1"/>
      <c r="X254" s="1"/>
      <c r="Y254" s="1"/>
      <c r="Z254" s="1"/>
    </row>
    <row r="255" spans="1:26" x14ac:dyDescent="0.25">
      <c r="A255" s="1"/>
      <c r="B255" s="1"/>
      <c r="C255" s="1"/>
      <c r="D255" s="1"/>
      <c r="E255" s="1"/>
      <c r="F255" s="1"/>
      <c r="G255" s="1"/>
      <c r="H255" s="1"/>
      <c r="I255" s="1"/>
      <c r="J255" s="1"/>
      <c r="K255" s="1"/>
      <c r="L255" s="1"/>
      <c r="M255" s="1"/>
      <c r="N255" s="1"/>
      <c r="O255" s="1"/>
      <c r="P255" s="1"/>
      <c r="R255" s="1"/>
      <c r="S255" s="1"/>
      <c r="T255" s="1"/>
      <c r="U255" s="1"/>
      <c r="V255" s="1"/>
      <c r="W255" s="1"/>
      <c r="X255" s="1"/>
      <c r="Y255" s="1"/>
      <c r="Z255" s="1"/>
    </row>
    <row r="256" spans="1:26" x14ac:dyDescent="0.25">
      <c r="A256" s="1"/>
      <c r="B256" s="1"/>
      <c r="C256" s="1"/>
      <c r="D256" s="1"/>
      <c r="E256" s="1"/>
      <c r="F256" s="1"/>
      <c r="G256" s="1"/>
      <c r="H256" s="1"/>
      <c r="I256" s="1"/>
      <c r="J256" s="1"/>
      <c r="K256" s="1"/>
      <c r="L256" s="1"/>
      <c r="M256" s="1"/>
      <c r="N256" s="1"/>
      <c r="O256" s="1"/>
      <c r="P256" s="1"/>
      <c r="R256" s="1"/>
      <c r="S256" s="1"/>
      <c r="T256" s="1"/>
      <c r="U256" s="1"/>
      <c r="V256" s="1"/>
      <c r="W256" s="1"/>
      <c r="X256" s="1"/>
      <c r="Y256" s="1"/>
      <c r="Z256" s="1"/>
    </row>
    <row r="257" spans="1:26" x14ac:dyDescent="0.25">
      <c r="A257" s="1"/>
      <c r="B257" s="1"/>
      <c r="C257" s="1"/>
      <c r="D257" s="1"/>
      <c r="E257" s="1"/>
      <c r="F257" s="1"/>
      <c r="G257" s="1"/>
      <c r="H257" s="1"/>
      <c r="I257" s="1"/>
      <c r="J257" s="1"/>
      <c r="K257" s="1"/>
      <c r="L257" s="1"/>
      <c r="M257" s="1"/>
      <c r="N257" s="1"/>
      <c r="O257" s="1"/>
      <c r="P257" s="1"/>
      <c r="R257" s="1"/>
      <c r="S257" s="1"/>
      <c r="T257" s="1"/>
      <c r="U257" s="1"/>
      <c r="V257" s="1"/>
      <c r="W257" s="1"/>
      <c r="X257" s="1"/>
      <c r="Y257" s="1"/>
      <c r="Z257" s="1"/>
    </row>
    <row r="258" spans="1:26" x14ac:dyDescent="0.25">
      <c r="A258" s="1"/>
      <c r="B258" s="1"/>
      <c r="C258" s="1"/>
      <c r="D258" s="1"/>
      <c r="E258" s="1"/>
      <c r="F258" s="1"/>
      <c r="G258" s="1"/>
      <c r="H258" s="1"/>
      <c r="I258" s="1"/>
      <c r="J258" s="1"/>
      <c r="K258" s="1"/>
      <c r="L258" s="1"/>
      <c r="M258" s="1"/>
      <c r="N258" s="1"/>
      <c r="O258" s="1"/>
      <c r="P258" s="1"/>
      <c r="R258" s="1"/>
      <c r="S258" s="1"/>
      <c r="T258" s="1"/>
      <c r="U258" s="1"/>
      <c r="V258" s="1"/>
      <c r="W258" s="1"/>
      <c r="X258" s="1"/>
      <c r="Y258" s="1"/>
      <c r="Z258" s="1"/>
    </row>
    <row r="259" spans="1:26" x14ac:dyDescent="0.25">
      <c r="A259" s="1"/>
      <c r="B259" s="1"/>
      <c r="C259" s="1"/>
      <c r="D259" s="1"/>
      <c r="E259" s="1"/>
      <c r="F259" s="1"/>
      <c r="G259" s="1"/>
      <c r="H259" s="1"/>
      <c r="I259" s="1"/>
      <c r="J259" s="1"/>
      <c r="K259" s="1"/>
      <c r="L259" s="1"/>
      <c r="M259" s="1"/>
      <c r="N259" s="1"/>
      <c r="O259" s="1"/>
      <c r="P259" s="1"/>
      <c r="R259" s="1"/>
      <c r="S259" s="1"/>
      <c r="T259" s="1"/>
      <c r="U259" s="1"/>
      <c r="V259" s="1"/>
      <c r="W259" s="1"/>
      <c r="X259" s="1"/>
      <c r="Y259" s="1"/>
      <c r="Z259" s="1"/>
    </row>
    <row r="260" spans="1:26" x14ac:dyDescent="0.25">
      <c r="A260" s="1"/>
      <c r="B260" s="1"/>
      <c r="C260" s="1"/>
      <c r="D260" s="1"/>
      <c r="E260" s="1"/>
      <c r="F260" s="1"/>
      <c r="G260" s="1"/>
      <c r="H260" s="1"/>
      <c r="I260" s="1"/>
      <c r="J260" s="1"/>
      <c r="K260" s="1"/>
      <c r="L260" s="1"/>
      <c r="M260" s="1"/>
      <c r="N260" s="1"/>
      <c r="O260" s="1"/>
      <c r="P260" s="1"/>
      <c r="R260" s="1"/>
      <c r="S260" s="1"/>
      <c r="T260" s="1"/>
      <c r="U260" s="1"/>
      <c r="V260" s="1"/>
      <c r="W260" s="1"/>
      <c r="X260" s="1"/>
      <c r="Y260" s="1"/>
      <c r="Z260" s="1"/>
    </row>
    <row r="261" spans="1:26" x14ac:dyDescent="0.25">
      <c r="A261" s="1"/>
      <c r="B261" s="1"/>
      <c r="C261" s="1"/>
      <c r="D261" s="1"/>
      <c r="E261" s="1"/>
      <c r="F261" s="1"/>
      <c r="G261" s="1"/>
      <c r="H261" s="1"/>
      <c r="I261" s="1"/>
      <c r="J261" s="1"/>
      <c r="K261" s="1"/>
      <c r="L261" s="1"/>
      <c r="M261" s="1"/>
      <c r="N261" s="1"/>
      <c r="O261" s="1"/>
      <c r="P261" s="1"/>
      <c r="R261" s="1"/>
      <c r="S261" s="1"/>
      <c r="T261" s="1"/>
      <c r="U261" s="1"/>
      <c r="V261" s="1"/>
      <c r="W261" s="1"/>
      <c r="X261" s="1"/>
      <c r="Y261" s="1"/>
      <c r="Z261" s="1"/>
    </row>
    <row r="262" spans="1:26" x14ac:dyDescent="0.25">
      <c r="A262" s="1"/>
      <c r="B262" s="1"/>
      <c r="C262" s="1"/>
      <c r="D262" s="1"/>
      <c r="E262" s="1"/>
      <c r="F262" s="1"/>
      <c r="G262" s="1"/>
      <c r="H262" s="1"/>
      <c r="I262" s="1"/>
      <c r="J262" s="1"/>
      <c r="K262" s="1"/>
      <c r="L262" s="1"/>
      <c r="M262" s="1"/>
      <c r="N262" s="1"/>
      <c r="O262" s="1"/>
      <c r="P262" s="1"/>
      <c r="R262" s="1"/>
      <c r="S262" s="1"/>
      <c r="T262" s="1"/>
      <c r="U262" s="1"/>
      <c r="V262" s="1"/>
      <c r="W262" s="1"/>
      <c r="X262" s="1"/>
      <c r="Y262" s="1"/>
      <c r="Z262" s="1"/>
    </row>
    <row r="263" spans="1:26" x14ac:dyDescent="0.25">
      <c r="A263" s="1"/>
      <c r="B263" s="1"/>
      <c r="C263" s="1"/>
      <c r="D263" s="1"/>
      <c r="E263" s="1"/>
      <c r="F263" s="1"/>
      <c r="G263" s="1"/>
      <c r="H263" s="1"/>
      <c r="I263" s="1"/>
      <c r="J263" s="1"/>
      <c r="K263" s="1"/>
      <c r="L263" s="1"/>
      <c r="M263" s="1"/>
      <c r="N263" s="1"/>
      <c r="O263" s="1"/>
      <c r="P263" s="1"/>
      <c r="R263" s="1"/>
      <c r="S263" s="1"/>
      <c r="T263" s="1"/>
      <c r="U263" s="1"/>
      <c r="V263" s="1"/>
      <c r="W263" s="1"/>
      <c r="X263" s="1"/>
      <c r="Y263" s="1"/>
      <c r="Z263" s="1"/>
    </row>
    <row r="264" spans="1:26" x14ac:dyDescent="0.25">
      <c r="A264" s="1"/>
      <c r="B264" s="1"/>
      <c r="C264" s="1"/>
      <c r="D264" s="1"/>
      <c r="E264" s="1"/>
      <c r="F264" s="1"/>
      <c r="G264" s="1"/>
      <c r="H264" s="1"/>
      <c r="I264" s="1"/>
      <c r="J264" s="1"/>
      <c r="K264" s="1"/>
      <c r="L264" s="1"/>
      <c r="M264" s="1"/>
      <c r="N264" s="1"/>
      <c r="O264" s="1"/>
      <c r="P264" s="1"/>
      <c r="R264" s="1"/>
      <c r="S264" s="1"/>
      <c r="T264" s="1"/>
      <c r="U264" s="1"/>
      <c r="V264" s="1"/>
      <c r="W264" s="1"/>
      <c r="X264" s="1"/>
      <c r="Y264" s="1"/>
      <c r="Z264" s="1"/>
    </row>
    <row r="265" spans="1:26" x14ac:dyDescent="0.25">
      <c r="A265" s="1"/>
      <c r="B265" s="1"/>
      <c r="C265" s="1"/>
      <c r="D265" s="1"/>
      <c r="E265" s="1"/>
      <c r="F265" s="1"/>
      <c r="G265" s="1"/>
      <c r="H265" s="1"/>
      <c r="I265" s="1"/>
      <c r="J265" s="1"/>
      <c r="K265" s="1"/>
      <c r="L265" s="1"/>
      <c r="M265" s="1"/>
      <c r="N265" s="1"/>
      <c r="O265" s="1"/>
      <c r="P265" s="1"/>
      <c r="R265" s="1"/>
      <c r="S265" s="1"/>
      <c r="T265" s="1"/>
      <c r="U265" s="1"/>
      <c r="V265" s="1"/>
      <c r="W265" s="1"/>
      <c r="X265" s="1"/>
      <c r="Y265" s="1"/>
      <c r="Z265" s="1"/>
    </row>
    <row r="266" spans="1:26" x14ac:dyDescent="0.25">
      <c r="A266" s="1"/>
      <c r="B266" s="1"/>
      <c r="C266" s="1"/>
      <c r="D266" s="1"/>
      <c r="E266" s="1"/>
      <c r="F266" s="1"/>
      <c r="G266" s="1"/>
      <c r="H266" s="1"/>
      <c r="I266" s="1"/>
      <c r="J266" s="1"/>
      <c r="K266" s="1"/>
      <c r="L266" s="1"/>
      <c r="M266" s="1"/>
      <c r="N266" s="1"/>
      <c r="O266" s="1"/>
      <c r="P266" s="1"/>
      <c r="R266" s="1"/>
      <c r="S266" s="1"/>
      <c r="T266" s="1"/>
      <c r="U266" s="1"/>
      <c r="V266" s="1"/>
      <c r="W266" s="1"/>
      <c r="X266" s="1"/>
      <c r="Y266" s="1"/>
      <c r="Z266" s="1"/>
    </row>
    <row r="267" spans="1:26" x14ac:dyDescent="0.25">
      <c r="A267" s="1"/>
      <c r="B267" s="1"/>
      <c r="C267" s="1"/>
      <c r="D267" s="1"/>
      <c r="E267" s="1"/>
      <c r="F267" s="1"/>
      <c r="G267" s="1"/>
      <c r="H267" s="1"/>
      <c r="I267" s="1"/>
      <c r="J267" s="1"/>
      <c r="K267" s="1"/>
      <c r="L267" s="1"/>
      <c r="M267" s="1"/>
      <c r="N267" s="1"/>
      <c r="O267" s="1"/>
      <c r="P267" s="1"/>
      <c r="R267" s="1"/>
      <c r="S267" s="1"/>
      <c r="T267" s="1"/>
      <c r="U267" s="1"/>
      <c r="V267" s="1"/>
      <c r="W267" s="1"/>
      <c r="X267" s="1"/>
      <c r="Y267" s="1"/>
      <c r="Z267" s="1"/>
    </row>
    <row r="268" spans="1:26" x14ac:dyDescent="0.25">
      <c r="A268" s="1"/>
      <c r="B268" s="1"/>
      <c r="C268" s="1"/>
      <c r="D268" s="1"/>
      <c r="E268" s="1"/>
      <c r="F268" s="1"/>
      <c r="G268" s="1"/>
      <c r="H268" s="1"/>
      <c r="I268" s="1"/>
      <c r="J268" s="1"/>
      <c r="K268" s="1"/>
      <c r="L268" s="1"/>
      <c r="M268" s="1"/>
      <c r="N268" s="1"/>
      <c r="O268" s="1"/>
      <c r="P268" s="1"/>
      <c r="R268" s="1"/>
      <c r="S268" s="1"/>
      <c r="T268" s="1"/>
      <c r="U268" s="1"/>
      <c r="V268" s="1"/>
      <c r="W268" s="1"/>
      <c r="X268" s="1"/>
      <c r="Y268" s="1"/>
      <c r="Z268" s="1"/>
    </row>
    <row r="269" spans="1:26" x14ac:dyDescent="0.25">
      <c r="A269" s="1"/>
      <c r="B269" s="1"/>
      <c r="C269" s="1"/>
      <c r="D269" s="1"/>
      <c r="E269" s="1"/>
      <c r="F269" s="1"/>
      <c r="G269" s="1"/>
      <c r="H269" s="1"/>
      <c r="I269" s="1"/>
      <c r="J269" s="1"/>
      <c r="K269" s="1"/>
      <c r="L269" s="1"/>
      <c r="M269" s="1"/>
      <c r="N269" s="1"/>
      <c r="O269" s="1"/>
      <c r="P269" s="1"/>
      <c r="R269" s="1"/>
      <c r="S269" s="1"/>
      <c r="T269" s="1"/>
      <c r="U269" s="1"/>
      <c r="V269" s="1"/>
      <c r="W269" s="1"/>
      <c r="X269" s="1"/>
      <c r="Y269" s="1"/>
      <c r="Z269" s="1"/>
    </row>
    <row r="270" spans="1:26" x14ac:dyDescent="0.25">
      <c r="A270" s="1"/>
      <c r="B270" s="1"/>
      <c r="C270" s="1"/>
      <c r="D270" s="1"/>
      <c r="E270" s="1"/>
      <c r="F270" s="1"/>
      <c r="G270" s="1"/>
      <c r="H270" s="1"/>
      <c r="I270" s="1"/>
      <c r="J270" s="1"/>
      <c r="K270" s="1"/>
      <c r="L270" s="1"/>
      <c r="M270" s="1"/>
      <c r="N270" s="1"/>
      <c r="O270" s="1"/>
      <c r="P270" s="1"/>
      <c r="R270" s="1"/>
      <c r="S270" s="1"/>
      <c r="T270" s="1"/>
      <c r="U270" s="1"/>
      <c r="V270" s="1"/>
      <c r="W270" s="1"/>
      <c r="X270" s="1"/>
      <c r="Y270" s="1"/>
      <c r="Z270" s="1"/>
    </row>
    <row r="271" spans="1:26" x14ac:dyDescent="0.25">
      <c r="A271" s="1"/>
      <c r="B271" s="1"/>
      <c r="C271" s="1"/>
      <c r="D271" s="1"/>
      <c r="E271" s="1"/>
      <c r="F271" s="1"/>
      <c r="G271" s="1"/>
      <c r="H271" s="1"/>
      <c r="I271" s="1"/>
      <c r="J271" s="1"/>
      <c r="K271" s="1"/>
      <c r="L271" s="1"/>
      <c r="M271" s="1"/>
      <c r="N271" s="1"/>
      <c r="O271" s="1"/>
      <c r="P271" s="1"/>
      <c r="R271" s="1"/>
      <c r="S271" s="1"/>
      <c r="T271" s="1"/>
      <c r="U271" s="1"/>
      <c r="V271" s="1"/>
      <c r="W271" s="1"/>
      <c r="X271" s="1"/>
      <c r="Y271" s="1"/>
      <c r="Z271" s="1"/>
    </row>
    <row r="272" spans="1:26" x14ac:dyDescent="0.25">
      <c r="A272" s="1"/>
      <c r="B272" s="1"/>
      <c r="C272" s="1"/>
      <c r="D272" s="1"/>
      <c r="E272" s="1"/>
      <c r="F272" s="1"/>
      <c r="G272" s="1"/>
      <c r="H272" s="1"/>
      <c r="I272" s="1"/>
      <c r="J272" s="1"/>
      <c r="K272" s="1"/>
      <c r="L272" s="1"/>
      <c r="M272" s="1"/>
      <c r="N272" s="1"/>
      <c r="O272" s="1"/>
      <c r="P272" s="1"/>
      <c r="R272" s="1"/>
      <c r="S272" s="1"/>
      <c r="T272" s="1"/>
      <c r="U272" s="1"/>
      <c r="V272" s="1"/>
      <c r="W272" s="1"/>
      <c r="X272" s="1"/>
      <c r="Y272" s="1"/>
      <c r="Z272" s="1"/>
    </row>
    <row r="273" spans="1:26" x14ac:dyDescent="0.25">
      <c r="A273" s="1"/>
      <c r="B273" s="1"/>
      <c r="C273" s="1"/>
      <c r="D273" s="1"/>
      <c r="E273" s="1"/>
      <c r="F273" s="1"/>
      <c r="G273" s="1"/>
      <c r="H273" s="1"/>
      <c r="I273" s="1"/>
      <c r="J273" s="1"/>
      <c r="K273" s="1"/>
      <c r="L273" s="1"/>
      <c r="M273" s="1"/>
      <c r="N273" s="1"/>
      <c r="O273" s="1"/>
      <c r="P273" s="1"/>
      <c r="R273" s="1"/>
      <c r="S273" s="1"/>
      <c r="T273" s="1"/>
      <c r="U273" s="1"/>
      <c r="V273" s="1"/>
      <c r="W273" s="1"/>
      <c r="X273" s="1"/>
      <c r="Y273" s="1"/>
      <c r="Z273" s="1"/>
    </row>
    <row r="274" spans="1:26" x14ac:dyDescent="0.25">
      <c r="A274" s="1"/>
      <c r="B274" s="1"/>
      <c r="C274" s="1"/>
      <c r="D274" s="1"/>
      <c r="E274" s="1"/>
      <c r="F274" s="1"/>
      <c r="G274" s="1"/>
      <c r="H274" s="1"/>
      <c r="I274" s="1"/>
      <c r="J274" s="1"/>
      <c r="K274" s="1"/>
      <c r="L274" s="1"/>
      <c r="M274" s="1"/>
      <c r="N274" s="1"/>
      <c r="O274" s="1"/>
      <c r="P274" s="1"/>
      <c r="R274" s="1"/>
      <c r="S274" s="1"/>
      <c r="T274" s="1"/>
      <c r="U274" s="1"/>
      <c r="V274" s="1"/>
      <c r="W274" s="1"/>
      <c r="X274" s="1"/>
      <c r="Y274" s="1"/>
      <c r="Z274" s="1"/>
    </row>
    <row r="275" spans="1:26" x14ac:dyDescent="0.25">
      <c r="A275" s="1"/>
      <c r="B275" s="1"/>
      <c r="C275" s="1"/>
      <c r="D275" s="1"/>
      <c r="E275" s="1"/>
      <c r="F275" s="1"/>
      <c r="G275" s="1"/>
      <c r="H275" s="1"/>
      <c r="I275" s="1"/>
      <c r="J275" s="1"/>
      <c r="K275" s="1"/>
      <c r="L275" s="1"/>
      <c r="M275" s="1"/>
      <c r="N275" s="1"/>
      <c r="O275" s="1"/>
      <c r="P275" s="1"/>
      <c r="R275" s="1"/>
      <c r="S275" s="1"/>
      <c r="T275" s="1"/>
      <c r="U275" s="1"/>
      <c r="V275" s="1"/>
      <c r="W275" s="1"/>
      <c r="X275" s="1"/>
      <c r="Y275" s="1"/>
      <c r="Z275" s="1"/>
    </row>
    <row r="276" spans="1:26" x14ac:dyDescent="0.25">
      <c r="A276" s="1"/>
      <c r="B276" s="1"/>
      <c r="C276" s="1"/>
      <c r="D276" s="1"/>
      <c r="E276" s="1"/>
      <c r="F276" s="1"/>
      <c r="G276" s="1"/>
      <c r="H276" s="1"/>
      <c r="I276" s="1"/>
      <c r="J276" s="1"/>
      <c r="K276" s="1"/>
      <c r="L276" s="1"/>
      <c r="M276" s="1"/>
      <c r="N276" s="1"/>
      <c r="O276" s="1"/>
      <c r="P276" s="1"/>
      <c r="R276" s="1"/>
      <c r="S276" s="1"/>
      <c r="T276" s="1"/>
      <c r="U276" s="1"/>
      <c r="V276" s="1"/>
      <c r="W276" s="1"/>
      <c r="X276" s="1"/>
      <c r="Y276" s="1"/>
      <c r="Z276" s="1"/>
    </row>
    <row r="277" spans="1:26" x14ac:dyDescent="0.25">
      <c r="A277" s="1"/>
      <c r="B277" s="1"/>
      <c r="C277" s="1"/>
      <c r="D277" s="1"/>
      <c r="E277" s="1"/>
      <c r="F277" s="1"/>
      <c r="G277" s="1"/>
      <c r="H277" s="1"/>
      <c r="I277" s="1"/>
      <c r="J277" s="1"/>
      <c r="K277" s="1"/>
      <c r="L277" s="1"/>
      <c r="M277" s="1"/>
      <c r="N277" s="1"/>
      <c r="O277" s="1"/>
      <c r="P277" s="1"/>
      <c r="R277" s="1"/>
      <c r="S277" s="1"/>
      <c r="T277" s="1"/>
      <c r="U277" s="1"/>
      <c r="V277" s="1"/>
      <c r="W277" s="1"/>
      <c r="X277" s="1"/>
      <c r="Y277" s="1"/>
      <c r="Z277" s="1"/>
    </row>
    <row r="278" spans="1:26" x14ac:dyDescent="0.25">
      <c r="A278" s="1"/>
      <c r="B278" s="1"/>
      <c r="C278" s="1"/>
      <c r="D278" s="1"/>
      <c r="E278" s="1"/>
      <c r="F278" s="1"/>
      <c r="G278" s="1"/>
      <c r="H278" s="1"/>
      <c r="I278" s="1"/>
      <c r="J278" s="1"/>
      <c r="K278" s="1"/>
      <c r="L278" s="1"/>
      <c r="M278" s="1"/>
      <c r="N278" s="1"/>
      <c r="O278" s="1"/>
      <c r="P278" s="1"/>
      <c r="R278" s="1"/>
      <c r="S278" s="1"/>
      <c r="T278" s="1"/>
      <c r="U278" s="1"/>
      <c r="V278" s="1"/>
      <c r="W278" s="1"/>
      <c r="X278" s="1"/>
      <c r="Y278" s="1"/>
      <c r="Z278" s="1"/>
    </row>
    <row r="279" spans="1:26" x14ac:dyDescent="0.25">
      <c r="A279" s="1"/>
      <c r="B279" s="1"/>
      <c r="C279" s="1"/>
      <c r="D279" s="1"/>
      <c r="E279" s="1"/>
      <c r="F279" s="1"/>
      <c r="G279" s="1"/>
      <c r="H279" s="1"/>
      <c r="I279" s="1"/>
      <c r="J279" s="1"/>
      <c r="K279" s="1"/>
      <c r="L279" s="1"/>
      <c r="M279" s="1"/>
      <c r="N279" s="1"/>
      <c r="O279" s="1"/>
      <c r="P279" s="1"/>
      <c r="R279" s="1"/>
      <c r="S279" s="1"/>
      <c r="T279" s="1"/>
      <c r="U279" s="1"/>
      <c r="V279" s="1"/>
      <c r="W279" s="1"/>
      <c r="X279" s="1"/>
      <c r="Y279" s="1"/>
      <c r="Z279" s="1"/>
    </row>
    <row r="280" spans="1:26" x14ac:dyDescent="0.25">
      <c r="A280" s="1"/>
      <c r="B280" s="1"/>
      <c r="C280" s="1"/>
      <c r="D280" s="1"/>
      <c r="E280" s="1"/>
      <c r="F280" s="1"/>
      <c r="G280" s="1"/>
      <c r="H280" s="1"/>
      <c r="I280" s="1"/>
      <c r="J280" s="1"/>
      <c r="K280" s="1"/>
      <c r="L280" s="1"/>
      <c r="M280" s="1"/>
      <c r="N280" s="1"/>
      <c r="O280" s="1"/>
      <c r="P280" s="1"/>
      <c r="R280" s="1"/>
      <c r="S280" s="1"/>
      <c r="T280" s="1"/>
      <c r="U280" s="1"/>
      <c r="V280" s="1"/>
      <c r="W280" s="1"/>
      <c r="X280" s="1"/>
      <c r="Y280" s="1"/>
      <c r="Z280" s="1"/>
    </row>
    <row r="281" spans="1:26" x14ac:dyDescent="0.25">
      <c r="A281" s="1"/>
      <c r="B281" s="1"/>
      <c r="C281" s="1"/>
      <c r="D281" s="1"/>
      <c r="E281" s="1"/>
      <c r="F281" s="1"/>
      <c r="G281" s="1"/>
      <c r="H281" s="1"/>
      <c r="I281" s="1"/>
      <c r="J281" s="1"/>
      <c r="K281" s="1"/>
      <c r="L281" s="1"/>
      <c r="M281" s="1"/>
      <c r="N281" s="1"/>
      <c r="O281" s="1"/>
      <c r="P281" s="1"/>
      <c r="R281" s="1"/>
      <c r="S281" s="1"/>
      <c r="T281" s="1"/>
      <c r="U281" s="1"/>
      <c r="V281" s="1"/>
      <c r="W281" s="1"/>
      <c r="X281" s="1"/>
      <c r="Y281" s="1"/>
      <c r="Z281" s="1"/>
    </row>
    <row r="282" spans="1:26" x14ac:dyDescent="0.25">
      <c r="A282" s="1"/>
      <c r="B282" s="1"/>
      <c r="C282" s="1"/>
      <c r="D282" s="1"/>
      <c r="E282" s="1"/>
      <c r="F282" s="1"/>
      <c r="G282" s="1"/>
      <c r="H282" s="1"/>
      <c r="I282" s="1"/>
      <c r="J282" s="1"/>
      <c r="K282" s="1"/>
      <c r="L282" s="1"/>
      <c r="M282" s="1"/>
      <c r="N282" s="1"/>
      <c r="O282" s="1"/>
      <c r="P282" s="1"/>
      <c r="R282" s="1"/>
      <c r="S282" s="1"/>
      <c r="T282" s="1"/>
      <c r="U282" s="1"/>
      <c r="V282" s="1"/>
      <c r="W282" s="1"/>
      <c r="X282" s="1"/>
      <c r="Y282" s="1"/>
      <c r="Z282" s="1"/>
    </row>
    <row r="283" spans="1:26" x14ac:dyDescent="0.25">
      <c r="A283" s="1"/>
      <c r="B283" s="1"/>
      <c r="C283" s="1"/>
      <c r="D283" s="1"/>
      <c r="E283" s="1"/>
      <c r="F283" s="1"/>
      <c r="G283" s="1"/>
      <c r="H283" s="1"/>
      <c r="I283" s="1"/>
      <c r="J283" s="1"/>
      <c r="K283" s="1"/>
      <c r="L283" s="1"/>
      <c r="M283" s="1"/>
      <c r="N283" s="1"/>
      <c r="O283" s="1"/>
      <c r="P283" s="1"/>
      <c r="R283" s="1"/>
      <c r="S283" s="1"/>
      <c r="T283" s="1"/>
      <c r="U283" s="1"/>
      <c r="V283" s="1"/>
      <c r="W283" s="1"/>
      <c r="X283" s="1"/>
      <c r="Y283" s="1"/>
      <c r="Z283" s="1"/>
    </row>
    <row r="284" spans="1:26" x14ac:dyDescent="0.25">
      <c r="A284" s="1"/>
      <c r="B284" s="1"/>
      <c r="C284" s="1"/>
      <c r="D284" s="1"/>
      <c r="E284" s="1"/>
      <c r="F284" s="1"/>
      <c r="G284" s="1"/>
      <c r="H284" s="1"/>
      <c r="I284" s="1"/>
      <c r="J284" s="1"/>
      <c r="K284" s="1"/>
      <c r="L284" s="1"/>
      <c r="M284" s="1"/>
      <c r="N284" s="1"/>
      <c r="O284" s="1"/>
      <c r="P284" s="1"/>
      <c r="R284" s="1"/>
      <c r="S284" s="1"/>
      <c r="T284" s="1"/>
      <c r="U284" s="1"/>
      <c r="V284" s="1"/>
      <c r="W284" s="1"/>
      <c r="X284" s="1"/>
      <c r="Y284" s="1"/>
      <c r="Z284" s="1"/>
    </row>
    <row r="285" spans="1:26" x14ac:dyDescent="0.25">
      <c r="A285" s="1"/>
      <c r="B285" s="1"/>
      <c r="C285" s="1"/>
      <c r="D285" s="1"/>
      <c r="E285" s="1"/>
      <c r="F285" s="1"/>
      <c r="G285" s="1"/>
      <c r="H285" s="1"/>
      <c r="I285" s="1"/>
      <c r="J285" s="1"/>
      <c r="K285" s="1"/>
      <c r="L285" s="1"/>
      <c r="M285" s="1"/>
      <c r="N285" s="1"/>
      <c r="O285" s="1"/>
      <c r="P285" s="1"/>
      <c r="R285" s="1"/>
      <c r="S285" s="1"/>
      <c r="T285" s="1"/>
      <c r="U285" s="1"/>
      <c r="V285" s="1"/>
      <c r="W285" s="1"/>
      <c r="X285" s="1"/>
      <c r="Y285" s="1"/>
      <c r="Z285" s="1"/>
    </row>
    <row r="286" spans="1:26" x14ac:dyDescent="0.25">
      <c r="A286" s="1"/>
      <c r="B286" s="1"/>
      <c r="C286" s="1"/>
      <c r="D286" s="1"/>
      <c r="E286" s="1"/>
      <c r="F286" s="1"/>
      <c r="G286" s="1"/>
      <c r="H286" s="1"/>
      <c r="I286" s="1"/>
      <c r="J286" s="1"/>
      <c r="K286" s="1"/>
      <c r="L286" s="1"/>
      <c r="M286" s="1"/>
      <c r="N286" s="1"/>
      <c r="O286" s="1"/>
      <c r="P286" s="1"/>
      <c r="R286" s="1"/>
      <c r="S286" s="1"/>
      <c r="T286" s="1"/>
      <c r="U286" s="1"/>
      <c r="V286" s="1"/>
      <c r="W286" s="1"/>
      <c r="X286" s="1"/>
      <c r="Y286" s="1"/>
      <c r="Z286" s="1"/>
    </row>
    <row r="287" spans="1:26" x14ac:dyDescent="0.25">
      <c r="A287" s="1"/>
      <c r="B287" s="1"/>
      <c r="C287" s="1"/>
      <c r="D287" s="1"/>
      <c r="E287" s="1"/>
      <c r="F287" s="1"/>
      <c r="G287" s="1"/>
      <c r="H287" s="1"/>
      <c r="I287" s="1"/>
      <c r="J287" s="1"/>
      <c r="K287" s="1"/>
      <c r="L287" s="1"/>
      <c r="M287" s="1"/>
      <c r="N287" s="1"/>
      <c r="O287" s="1"/>
      <c r="P287" s="1"/>
      <c r="R287" s="1"/>
      <c r="S287" s="1"/>
      <c r="T287" s="1"/>
      <c r="U287" s="1"/>
      <c r="V287" s="1"/>
      <c r="W287" s="1"/>
      <c r="X287" s="1"/>
      <c r="Y287" s="1"/>
      <c r="Z287" s="1"/>
    </row>
    <row r="288" spans="1:26" x14ac:dyDescent="0.25">
      <c r="A288" s="1"/>
      <c r="B288" s="1"/>
      <c r="C288" s="1"/>
      <c r="D288" s="1"/>
      <c r="E288" s="1"/>
      <c r="F288" s="1"/>
      <c r="G288" s="1"/>
      <c r="H288" s="1"/>
      <c r="I288" s="1"/>
      <c r="J288" s="1"/>
      <c r="K288" s="1"/>
      <c r="L288" s="1"/>
      <c r="M288" s="1"/>
      <c r="N288" s="1"/>
      <c r="O288" s="1"/>
      <c r="P288" s="1"/>
      <c r="R288" s="1"/>
      <c r="S288" s="1"/>
      <c r="T288" s="1"/>
      <c r="U288" s="1"/>
      <c r="V288" s="1"/>
      <c r="W288" s="1"/>
      <c r="X288" s="1"/>
      <c r="Y288" s="1"/>
      <c r="Z288" s="1"/>
    </row>
    <row r="289" spans="1:26" x14ac:dyDescent="0.25">
      <c r="A289" s="1"/>
      <c r="B289" s="1"/>
      <c r="C289" s="1"/>
      <c r="D289" s="1"/>
      <c r="E289" s="1"/>
      <c r="F289" s="1"/>
      <c r="G289" s="1"/>
      <c r="H289" s="1"/>
      <c r="I289" s="1"/>
      <c r="J289" s="1"/>
      <c r="K289" s="1"/>
      <c r="L289" s="1"/>
      <c r="M289" s="1"/>
      <c r="N289" s="1"/>
      <c r="O289" s="1"/>
      <c r="P289" s="1"/>
      <c r="R289" s="1"/>
      <c r="S289" s="1"/>
      <c r="T289" s="1"/>
      <c r="U289" s="1"/>
      <c r="V289" s="1"/>
      <c r="W289" s="1"/>
      <c r="X289" s="1"/>
      <c r="Y289" s="1"/>
      <c r="Z289" s="1"/>
    </row>
    <row r="290" spans="1:26" x14ac:dyDescent="0.25">
      <c r="A290" s="1"/>
      <c r="B290" s="1"/>
      <c r="C290" s="1"/>
      <c r="D290" s="1"/>
      <c r="E290" s="1"/>
      <c r="F290" s="1"/>
      <c r="G290" s="1"/>
      <c r="H290" s="1"/>
      <c r="I290" s="1"/>
      <c r="J290" s="1"/>
      <c r="K290" s="1"/>
      <c r="L290" s="1"/>
      <c r="M290" s="1"/>
      <c r="N290" s="1"/>
      <c r="O290" s="1"/>
      <c r="P290" s="1"/>
      <c r="R290" s="1"/>
      <c r="S290" s="1"/>
      <c r="T290" s="1"/>
      <c r="U290" s="1"/>
      <c r="V290" s="1"/>
      <c r="W290" s="1"/>
      <c r="X290" s="1"/>
      <c r="Y290" s="1"/>
      <c r="Z290" s="1"/>
    </row>
    <row r="291" spans="1:26" x14ac:dyDescent="0.25">
      <c r="A291" s="1"/>
      <c r="B291" s="1"/>
      <c r="C291" s="1"/>
      <c r="D291" s="1"/>
      <c r="E291" s="1"/>
      <c r="F291" s="1"/>
      <c r="G291" s="1"/>
      <c r="H291" s="1"/>
      <c r="I291" s="1"/>
      <c r="J291" s="1"/>
      <c r="K291" s="1"/>
      <c r="L291" s="1"/>
      <c r="M291" s="1"/>
      <c r="N291" s="1"/>
      <c r="O291" s="1"/>
      <c r="P291" s="1"/>
      <c r="R291" s="1"/>
      <c r="S291" s="1"/>
      <c r="T291" s="1"/>
      <c r="U291" s="1"/>
      <c r="V291" s="1"/>
      <c r="W291" s="1"/>
      <c r="X291" s="1"/>
      <c r="Y291" s="1"/>
      <c r="Z291" s="1"/>
    </row>
    <row r="292" spans="1:26" x14ac:dyDescent="0.25">
      <c r="A292" s="1"/>
      <c r="B292" s="1"/>
      <c r="C292" s="1"/>
      <c r="D292" s="1"/>
      <c r="E292" s="1"/>
      <c r="F292" s="1"/>
      <c r="G292" s="1"/>
      <c r="H292" s="1"/>
      <c r="I292" s="1"/>
      <c r="J292" s="1"/>
      <c r="K292" s="1"/>
      <c r="L292" s="1"/>
      <c r="M292" s="1"/>
      <c r="N292" s="1"/>
      <c r="O292" s="1"/>
      <c r="P292" s="1"/>
      <c r="R292" s="1"/>
      <c r="S292" s="1"/>
      <c r="T292" s="1"/>
      <c r="U292" s="1"/>
      <c r="V292" s="1"/>
      <c r="W292" s="1"/>
      <c r="X292" s="1"/>
      <c r="Y292" s="1"/>
      <c r="Z292" s="1"/>
    </row>
    <row r="293" spans="1:26" x14ac:dyDescent="0.25">
      <c r="A293" s="1"/>
      <c r="B293" s="1"/>
      <c r="C293" s="1"/>
      <c r="D293" s="1"/>
      <c r="E293" s="1"/>
      <c r="F293" s="1"/>
      <c r="G293" s="1"/>
      <c r="H293" s="1"/>
      <c r="I293" s="1"/>
      <c r="J293" s="1"/>
      <c r="K293" s="1"/>
      <c r="L293" s="1"/>
      <c r="M293" s="1"/>
      <c r="N293" s="1"/>
      <c r="O293" s="1"/>
      <c r="P293" s="1"/>
      <c r="R293" s="1"/>
      <c r="S293" s="1"/>
      <c r="T293" s="1"/>
      <c r="U293" s="1"/>
      <c r="V293" s="1"/>
      <c r="W293" s="1"/>
      <c r="X293" s="1"/>
      <c r="Y293" s="1"/>
      <c r="Z293" s="1"/>
    </row>
    <row r="294" spans="1:26" x14ac:dyDescent="0.25">
      <c r="A294" s="1"/>
      <c r="B294" s="1"/>
      <c r="C294" s="1"/>
      <c r="D294" s="1"/>
      <c r="E294" s="1"/>
      <c r="F294" s="1"/>
      <c r="G294" s="1"/>
      <c r="H294" s="1"/>
      <c r="I294" s="1"/>
      <c r="J294" s="1"/>
      <c r="K294" s="1"/>
      <c r="L294" s="1"/>
      <c r="M294" s="1"/>
      <c r="N294" s="1"/>
      <c r="O294" s="1"/>
      <c r="P294" s="1"/>
      <c r="R294" s="1"/>
      <c r="S294" s="1"/>
      <c r="T294" s="1"/>
      <c r="U294" s="1"/>
      <c r="V294" s="1"/>
      <c r="W294" s="1"/>
      <c r="X294" s="1"/>
      <c r="Y294" s="1"/>
      <c r="Z294" s="1"/>
    </row>
    <row r="295" spans="1:26" x14ac:dyDescent="0.25">
      <c r="A295" s="1"/>
      <c r="B295" s="1"/>
      <c r="C295" s="1"/>
      <c r="D295" s="1"/>
      <c r="E295" s="1"/>
      <c r="F295" s="1"/>
      <c r="G295" s="1"/>
      <c r="H295" s="1"/>
      <c r="I295" s="1"/>
      <c r="J295" s="1"/>
      <c r="K295" s="1"/>
      <c r="L295" s="1"/>
      <c r="M295" s="1"/>
      <c r="N295" s="1"/>
      <c r="O295" s="1"/>
      <c r="P295" s="1"/>
      <c r="R295" s="1"/>
      <c r="S295" s="1"/>
      <c r="T295" s="1"/>
      <c r="U295" s="1"/>
      <c r="V295" s="1"/>
      <c r="W295" s="1"/>
      <c r="X295" s="1"/>
      <c r="Y295" s="1"/>
      <c r="Z295" s="1"/>
    </row>
    <row r="296" spans="1:26" x14ac:dyDescent="0.25">
      <c r="A296" s="1"/>
      <c r="B296" s="1"/>
      <c r="C296" s="1"/>
      <c r="D296" s="1"/>
      <c r="E296" s="1"/>
      <c r="F296" s="1"/>
      <c r="G296" s="1"/>
      <c r="H296" s="1"/>
      <c r="I296" s="1"/>
      <c r="J296" s="1"/>
      <c r="K296" s="1"/>
      <c r="L296" s="1"/>
      <c r="M296" s="1"/>
      <c r="N296" s="1"/>
      <c r="O296" s="1"/>
      <c r="P296" s="1"/>
      <c r="R296" s="1"/>
      <c r="S296" s="1"/>
      <c r="T296" s="1"/>
      <c r="U296" s="1"/>
      <c r="V296" s="1"/>
      <c r="W296" s="1"/>
      <c r="X296" s="1"/>
      <c r="Y296" s="1"/>
      <c r="Z296" s="1"/>
    </row>
    <row r="297" spans="1:26" x14ac:dyDescent="0.25">
      <c r="A297" s="1"/>
      <c r="B297" s="1"/>
      <c r="C297" s="1"/>
      <c r="D297" s="1"/>
      <c r="E297" s="1"/>
      <c r="F297" s="1"/>
      <c r="G297" s="1"/>
      <c r="H297" s="1"/>
      <c r="I297" s="1"/>
      <c r="J297" s="1"/>
      <c r="K297" s="1"/>
      <c r="L297" s="1"/>
      <c r="M297" s="1"/>
      <c r="N297" s="1"/>
      <c r="O297" s="1"/>
      <c r="P297" s="1"/>
      <c r="R297" s="1"/>
      <c r="S297" s="1"/>
      <c r="T297" s="1"/>
      <c r="U297" s="1"/>
      <c r="V297" s="1"/>
      <c r="W297" s="1"/>
      <c r="X297" s="1"/>
      <c r="Y297" s="1"/>
      <c r="Z297" s="1"/>
    </row>
    <row r="298" spans="1:26" x14ac:dyDescent="0.25">
      <c r="A298" s="1"/>
      <c r="B298" s="1"/>
      <c r="C298" s="1"/>
      <c r="D298" s="1"/>
      <c r="E298" s="1"/>
      <c r="F298" s="1"/>
      <c r="G298" s="1"/>
      <c r="H298" s="1"/>
      <c r="I298" s="1"/>
      <c r="J298" s="1"/>
      <c r="K298" s="1"/>
      <c r="L298" s="1"/>
      <c r="M298" s="1"/>
      <c r="N298" s="1"/>
      <c r="O298" s="1"/>
      <c r="P298" s="1"/>
      <c r="R298" s="1"/>
      <c r="S298" s="1"/>
      <c r="T298" s="1"/>
      <c r="U298" s="1"/>
      <c r="V298" s="1"/>
      <c r="W298" s="1"/>
      <c r="X298" s="1"/>
      <c r="Y298" s="1"/>
      <c r="Z298" s="1"/>
    </row>
    <row r="299" spans="1:26" x14ac:dyDescent="0.25">
      <c r="A299" s="1"/>
      <c r="B299" s="1"/>
      <c r="C299" s="1"/>
      <c r="D299" s="1"/>
      <c r="E299" s="1"/>
      <c r="F299" s="1"/>
      <c r="G299" s="1"/>
      <c r="H299" s="1"/>
      <c r="I299" s="1"/>
      <c r="J299" s="1"/>
      <c r="K299" s="1"/>
      <c r="L299" s="1"/>
      <c r="M299" s="1"/>
      <c r="N299" s="1"/>
      <c r="O299" s="1"/>
      <c r="P299" s="1"/>
      <c r="R299" s="1"/>
      <c r="S299" s="1"/>
      <c r="T299" s="1"/>
      <c r="U299" s="1"/>
      <c r="V299" s="1"/>
      <c r="W299" s="1"/>
      <c r="X299" s="1"/>
      <c r="Y299" s="1"/>
      <c r="Z299" s="1"/>
    </row>
    <row r="300" spans="1:26" x14ac:dyDescent="0.25">
      <c r="A300" s="1"/>
      <c r="B300" s="1"/>
      <c r="C300" s="1"/>
      <c r="D300" s="1"/>
      <c r="E300" s="1"/>
      <c r="F300" s="1"/>
      <c r="G300" s="1"/>
      <c r="H300" s="1"/>
      <c r="I300" s="1"/>
      <c r="J300" s="1"/>
      <c r="K300" s="1"/>
      <c r="L300" s="1"/>
      <c r="M300" s="1"/>
      <c r="N300" s="1"/>
      <c r="O300" s="1"/>
      <c r="P300" s="1"/>
      <c r="R300" s="1"/>
      <c r="S300" s="1"/>
      <c r="T300" s="1"/>
      <c r="U300" s="1"/>
      <c r="V300" s="1"/>
      <c r="W300" s="1"/>
      <c r="X300" s="1"/>
      <c r="Y300" s="1"/>
      <c r="Z300" s="1"/>
    </row>
    <row r="301" spans="1:26" x14ac:dyDescent="0.25">
      <c r="A301" s="1"/>
      <c r="B301" s="1"/>
      <c r="C301" s="1"/>
      <c r="D301" s="1"/>
      <c r="E301" s="1"/>
      <c r="F301" s="1"/>
      <c r="G301" s="1"/>
      <c r="H301" s="1"/>
      <c r="I301" s="1"/>
      <c r="J301" s="1"/>
      <c r="K301" s="1"/>
      <c r="L301" s="1"/>
      <c r="M301" s="1"/>
      <c r="N301" s="1"/>
      <c r="O301" s="1"/>
      <c r="P301" s="1"/>
      <c r="R301" s="1"/>
      <c r="S301" s="1"/>
      <c r="T301" s="1"/>
      <c r="U301" s="1"/>
      <c r="V301" s="1"/>
      <c r="W301" s="1"/>
      <c r="X301" s="1"/>
      <c r="Y301" s="1"/>
      <c r="Z301" s="1"/>
    </row>
    <row r="302" spans="1:26" x14ac:dyDescent="0.25">
      <c r="A302" s="1"/>
      <c r="B302" s="1"/>
      <c r="C302" s="1"/>
      <c r="D302" s="1"/>
      <c r="E302" s="1"/>
      <c r="F302" s="1"/>
      <c r="G302" s="1"/>
      <c r="H302" s="1"/>
      <c r="I302" s="1"/>
      <c r="J302" s="1"/>
      <c r="K302" s="1"/>
      <c r="L302" s="1"/>
      <c r="M302" s="1"/>
      <c r="N302" s="1"/>
      <c r="O302" s="1"/>
      <c r="P302" s="1"/>
      <c r="R302" s="1"/>
      <c r="S302" s="1"/>
      <c r="T302" s="1"/>
      <c r="U302" s="1"/>
      <c r="V302" s="1"/>
      <c r="W302" s="1"/>
      <c r="X302" s="1"/>
      <c r="Y302" s="1"/>
      <c r="Z302" s="1"/>
    </row>
    <row r="303" spans="1:26" x14ac:dyDescent="0.25">
      <c r="A303" s="1"/>
      <c r="B303" s="1"/>
      <c r="C303" s="1"/>
      <c r="D303" s="1"/>
      <c r="E303" s="1"/>
      <c r="F303" s="1"/>
      <c r="G303" s="1"/>
      <c r="H303" s="1"/>
      <c r="I303" s="1"/>
      <c r="J303" s="1"/>
      <c r="K303" s="1"/>
      <c r="L303" s="1"/>
      <c r="M303" s="1"/>
      <c r="N303" s="1"/>
      <c r="O303" s="1"/>
      <c r="P303" s="1"/>
      <c r="R303" s="1"/>
      <c r="S303" s="1"/>
      <c r="T303" s="1"/>
      <c r="U303" s="1"/>
      <c r="V303" s="1"/>
      <c r="W303" s="1"/>
      <c r="X303" s="1"/>
      <c r="Y303" s="1"/>
      <c r="Z303" s="1"/>
    </row>
    <row r="304" spans="1:26" x14ac:dyDescent="0.25">
      <c r="A304" s="1"/>
      <c r="B304" s="1"/>
      <c r="C304" s="1"/>
      <c r="D304" s="1"/>
      <c r="E304" s="1"/>
      <c r="F304" s="1"/>
      <c r="G304" s="1"/>
      <c r="H304" s="1"/>
      <c r="I304" s="1"/>
      <c r="J304" s="1"/>
      <c r="K304" s="1"/>
      <c r="L304" s="1"/>
      <c r="M304" s="1"/>
      <c r="N304" s="1"/>
      <c r="O304" s="1"/>
      <c r="P304" s="1"/>
      <c r="R304" s="1"/>
      <c r="S304" s="1"/>
      <c r="T304" s="1"/>
      <c r="U304" s="1"/>
      <c r="V304" s="1"/>
      <c r="W304" s="1"/>
      <c r="X304" s="1"/>
      <c r="Y304" s="1"/>
      <c r="Z304" s="1"/>
    </row>
    <row r="305" spans="1:26" x14ac:dyDescent="0.25">
      <c r="A305" s="1"/>
      <c r="B305" s="1"/>
      <c r="C305" s="1"/>
      <c r="D305" s="1"/>
      <c r="E305" s="1"/>
      <c r="F305" s="1"/>
      <c r="G305" s="1"/>
      <c r="H305" s="1"/>
      <c r="I305" s="1"/>
      <c r="J305" s="1"/>
      <c r="K305" s="1"/>
      <c r="L305" s="1"/>
      <c r="M305" s="1"/>
      <c r="N305" s="1"/>
      <c r="O305" s="1"/>
      <c r="P305" s="1"/>
      <c r="R305" s="1"/>
      <c r="S305" s="1"/>
      <c r="T305" s="1"/>
      <c r="U305" s="1"/>
      <c r="V305" s="1"/>
      <c r="W305" s="1"/>
      <c r="X305" s="1"/>
      <c r="Y305" s="1"/>
      <c r="Z305" s="1"/>
    </row>
    <row r="306" spans="1:26" x14ac:dyDescent="0.25">
      <c r="A306" s="1"/>
      <c r="B306" s="1"/>
      <c r="C306" s="1"/>
      <c r="D306" s="1"/>
      <c r="E306" s="1"/>
      <c r="F306" s="1"/>
      <c r="G306" s="1"/>
      <c r="H306" s="1"/>
      <c r="I306" s="1"/>
      <c r="J306" s="1"/>
      <c r="K306" s="1"/>
      <c r="L306" s="1"/>
      <c r="M306" s="1"/>
      <c r="N306" s="1"/>
      <c r="O306" s="1"/>
      <c r="P306" s="1"/>
      <c r="R306" s="1"/>
      <c r="S306" s="1"/>
      <c r="T306" s="1"/>
      <c r="U306" s="1"/>
      <c r="V306" s="1"/>
      <c r="W306" s="1"/>
      <c r="X306" s="1"/>
      <c r="Y306" s="1"/>
      <c r="Z306" s="1"/>
    </row>
    <row r="307" spans="1:26" x14ac:dyDescent="0.25">
      <c r="A307" s="1"/>
      <c r="B307" s="1"/>
      <c r="C307" s="1"/>
      <c r="D307" s="1"/>
      <c r="E307" s="1"/>
      <c r="F307" s="1"/>
      <c r="G307" s="1"/>
      <c r="H307" s="1"/>
      <c r="I307" s="1"/>
      <c r="J307" s="1"/>
      <c r="K307" s="1"/>
      <c r="L307" s="1"/>
      <c r="M307" s="1"/>
      <c r="N307" s="1"/>
      <c r="O307" s="1"/>
      <c r="P307" s="1"/>
      <c r="R307" s="1"/>
      <c r="S307" s="1"/>
      <c r="T307" s="1"/>
      <c r="U307" s="1"/>
      <c r="V307" s="1"/>
      <c r="W307" s="1"/>
      <c r="X307" s="1"/>
      <c r="Y307" s="1"/>
      <c r="Z307" s="1"/>
    </row>
    <row r="308" spans="1:26" x14ac:dyDescent="0.25">
      <c r="A308" s="1"/>
      <c r="B308" s="1"/>
      <c r="C308" s="1"/>
      <c r="D308" s="1"/>
      <c r="E308" s="1"/>
      <c r="F308" s="1"/>
      <c r="G308" s="1"/>
      <c r="H308" s="1"/>
      <c r="I308" s="1"/>
      <c r="J308" s="1"/>
      <c r="K308" s="1"/>
      <c r="L308" s="1"/>
      <c r="M308" s="1"/>
      <c r="N308" s="1"/>
      <c r="O308" s="1"/>
      <c r="P308" s="1"/>
      <c r="R308" s="1"/>
      <c r="S308" s="1"/>
      <c r="T308" s="1"/>
      <c r="U308" s="1"/>
      <c r="V308" s="1"/>
      <c r="W308" s="1"/>
      <c r="X308" s="1"/>
      <c r="Y308" s="1"/>
      <c r="Z308" s="1"/>
    </row>
    <row r="309" spans="1:26" x14ac:dyDescent="0.25">
      <c r="A309" s="1"/>
      <c r="B309" s="1"/>
      <c r="C309" s="1"/>
      <c r="D309" s="1"/>
      <c r="E309" s="1"/>
      <c r="F309" s="1"/>
      <c r="G309" s="1"/>
      <c r="H309" s="1"/>
      <c r="I309" s="1"/>
      <c r="J309" s="1"/>
      <c r="K309" s="1"/>
      <c r="L309" s="1"/>
      <c r="M309" s="1"/>
      <c r="N309" s="1"/>
      <c r="O309" s="1"/>
      <c r="P309" s="1"/>
      <c r="R309" s="1"/>
      <c r="S309" s="1"/>
      <c r="T309" s="1"/>
      <c r="U309" s="1"/>
      <c r="V309" s="1"/>
      <c r="W309" s="1"/>
      <c r="X309" s="1"/>
      <c r="Y309" s="1"/>
      <c r="Z309" s="1"/>
    </row>
    <row r="310" spans="1:26" x14ac:dyDescent="0.25">
      <c r="A310" s="1"/>
      <c r="B310" s="1"/>
      <c r="C310" s="1"/>
      <c r="D310" s="1"/>
      <c r="E310" s="1"/>
      <c r="F310" s="1"/>
      <c r="G310" s="1"/>
      <c r="H310" s="1"/>
      <c r="I310" s="1"/>
      <c r="J310" s="1"/>
      <c r="K310" s="1"/>
      <c r="L310" s="1"/>
      <c r="M310" s="1"/>
      <c r="N310" s="1"/>
      <c r="O310" s="1"/>
      <c r="P310" s="1"/>
      <c r="R310" s="1"/>
      <c r="S310" s="1"/>
      <c r="T310" s="1"/>
      <c r="U310" s="1"/>
      <c r="V310" s="1"/>
      <c r="W310" s="1"/>
      <c r="X310" s="1"/>
      <c r="Y310" s="1"/>
      <c r="Z310" s="1"/>
    </row>
    <row r="311" spans="1:26" x14ac:dyDescent="0.25">
      <c r="A311" s="1"/>
      <c r="B311" s="1"/>
      <c r="C311" s="1"/>
      <c r="D311" s="1"/>
      <c r="E311" s="1"/>
      <c r="F311" s="1"/>
      <c r="G311" s="1"/>
      <c r="H311" s="1"/>
      <c r="I311" s="1"/>
      <c r="J311" s="1"/>
      <c r="K311" s="1"/>
      <c r="L311" s="1"/>
      <c r="M311" s="1"/>
      <c r="N311" s="1"/>
      <c r="O311" s="1"/>
      <c r="P311" s="1"/>
      <c r="R311" s="1"/>
      <c r="S311" s="1"/>
      <c r="T311" s="1"/>
      <c r="U311" s="1"/>
      <c r="V311" s="1"/>
      <c r="W311" s="1"/>
      <c r="X311" s="1"/>
      <c r="Y311" s="1"/>
      <c r="Z311" s="1"/>
    </row>
    <row r="312" spans="1:26" x14ac:dyDescent="0.25">
      <c r="A312" s="1"/>
      <c r="B312" s="1"/>
      <c r="C312" s="1"/>
      <c r="D312" s="1"/>
      <c r="E312" s="1"/>
      <c r="F312" s="1"/>
      <c r="G312" s="1"/>
      <c r="H312" s="1"/>
      <c r="I312" s="1"/>
      <c r="J312" s="1"/>
      <c r="K312" s="1"/>
      <c r="L312" s="1"/>
      <c r="M312" s="1"/>
      <c r="N312" s="1"/>
      <c r="O312" s="1"/>
      <c r="P312" s="1"/>
      <c r="R312" s="1"/>
      <c r="S312" s="1"/>
      <c r="T312" s="1"/>
      <c r="U312" s="1"/>
      <c r="V312" s="1"/>
      <c r="W312" s="1"/>
      <c r="X312" s="1"/>
      <c r="Y312" s="1"/>
      <c r="Z312" s="1"/>
    </row>
    <row r="313" spans="1:26" x14ac:dyDescent="0.25">
      <c r="A313" s="1"/>
      <c r="B313" s="1"/>
      <c r="C313" s="1"/>
      <c r="D313" s="1"/>
      <c r="E313" s="1"/>
      <c r="F313" s="1"/>
      <c r="G313" s="1"/>
      <c r="H313" s="1"/>
      <c r="I313" s="1"/>
      <c r="J313" s="1"/>
      <c r="K313" s="1"/>
      <c r="L313" s="1"/>
      <c r="M313" s="1"/>
      <c r="N313" s="1"/>
      <c r="O313" s="1"/>
      <c r="P313" s="1"/>
      <c r="R313" s="1"/>
      <c r="S313" s="1"/>
      <c r="T313" s="1"/>
      <c r="U313" s="1"/>
      <c r="V313" s="1"/>
      <c r="W313" s="1"/>
      <c r="X313" s="1"/>
      <c r="Y313" s="1"/>
      <c r="Z313" s="1"/>
    </row>
    <row r="314" spans="1:26" x14ac:dyDescent="0.25">
      <c r="A314" s="1"/>
      <c r="B314" s="1"/>
      <c r="C314" s="1"/>
      <c r="D314" s="1"/>
      <c r="E314" s="1"/>
      <c r="F314" s="1"/>
      <c r="G314" s="1"/>
      <c r="H314" s="1"/>
      <c r="I314" s="1"/>
      <c r="J314" s="1"/>
      <c r="K314" s="1"/>
      <c r="L314" s="1"/>
      <c r="M314" s="1"/>
      <c r="N314" s="1"/>
      <c r="O314" s="1"/>
      <c r="P314" s="1"/>
      <c r="R314" s="1"/>
      <c r="S314" s="1"/>
      <c r="T314" s="1"/>
      <c r="U314" s="1"/>
      <c r="V314" s="1"/>
      <c r="W314" s="1"/>
      <c r="X314" s="1"/>
      <c r="Y314" s="1"/>
      <c r="Z314" s="1"/>
    </row>
    <row r="315" spans="1:26" x14ac:dyDescent="0.25">
      <c r="A315" s="1"/>
      <c r="B315" s="1"/>
      <c r="C315" s="1"/>
      <c r="D315" s="1"/>
      <c r="E315" s="1"/>
      <c r="F315" s="1"/>
      <c r="G315" s="1"/>
      <c r="H315" s="1"/>
      <c r="I315" s="1"/>
      <c r="J315" s="1"/>
      <c r="K315" s="1"/>
      <c r="L315" s="1"/>
      <c r="M315" s="1"/>
      <c r="N315" s="1"/>
      <c r="O315" s="1"/>
      <c r="P315" s="1"/>
      <c r="R315" s="1"/>
      <c r="S315" s="1"/>
      <c r="T315" s="1"/>
      <c r="U315" s="1"/>
      <c r="V315" s="1"/>
      <c r="W315" s="1"/>
      <c r="X315" s="1"/>
      <c r="Y315" s="1"/>
      <c r="Z315" s="1"/>
    </row>
    <row r="316" spans="1:26" x14ac:dyDescent="0.25">
      <c r="A316" s="1"/>
      <c r="B316" s="1"/>
      <c r="C316" s="1"/>
      <c r="D316" s="1"/>
      <c r="E316" s="1"/>
      <c r="F316" s="1"/>
      <c r="G316" s="1"/>
      <c r="H316" s="1"/>
      <c r="I316" s="1"/>
      <c r="J316" s="1"/>
      <c r="K316" s="1"/>
      <c r="L316" s="1"/>
      <c r="M316" s="1"/>
      <c r="N316" s="1"/>
      <c r="O316" s="1"/>
      <c r="P316" s="1"/>
      <c r="R316" s="1"/>
      <c r="S316" s="1"/>
      <c r="T316" s="1"/>
      <c r="U316" s="1"/>
      <c r="V316" s="1"/>
      <c r="W316" s="1"/>
      <c r="X316" s="1"/>
      <c r="Y316" s="1"/>
      <c r="Z316" s="1"/>
    </row>
    <row r="317" spans="1:26" x14ac:dyDescent="0.25">
      <c r="A317" s="1"/>
      <c r="B317" s="1"/>
      <c r="C317" s="1"/>
      <c r="D317" s="1"/>
      <c r="E317" s="1"/>
      <c r="F317" s="1"/>
      <c r="G317" s="1"/>
      <c r="H317" s="1"/>
      <c r="I317" s="1"/>
      <c r="J317" s="1"/>
      <c r="K317" s="1"/>
      <c r="L317" s="1"/>
      <c r="M317" s="1"/>
      <c r="N317" s="1"/>
      <c r="O317" s="1"/>
      <c r="P317" s="1"/>
      <c r="R317" s="1"/>
      <c r="S317" s="1"/>
      <c r="T317" s="1"/>
      <c r="U317" s="1"/>
      <c r="V317" s="1"/>
      <c r="W317" s="1"/>
      <c r="X317" s="1"/>
      <c r="Y317" s="1"/>
      <c r="Z317" s="1"/>
    </row>
    <row r="318" spans="1:26" x14ac:dyDescent="0.25">
      <c r="A318" s="1"/>
      <c r="B318" s="1"/>
      <c r="C318" s="1"/>
      <c r="D318" s="1"/>
      <c r="E318" s="1"/>
      <c r="F318" s="1"/>
      <c r="G318" s="1"/>
      <c r="H318" s="1"/>
      <c r="I318" s="1"/>
      <c r="J318" s="1"/>
      <c r="K318" s="1"/>
      <c r="L318" s="1"/>
      <c r="M318" s="1"/>
      <c r="N318" s="1"/>
      <c r="O318" s="1"/>
      <c r="P318" s="1"/>
      <c r="R318" s="1"/>
      <c r="S318" s="1"/>
      <c r="T318" s="1"/>
      <c r="U318" s="1"/>
      <c r="V318" s="1"/>
      <c r="W318" s="1"/>
      <c r="X318" s="1"/>
      <c r="Y318" s="1"/>
      <c r="Z318" s="1"/>
    </row>
    <row r="319" spans="1:26" x14ac:dyDescent="0.25">
      <c r="A319" s="1"/>
      <c r="B319" s="1"/>
      <c r="C319" s="1"/>
      <c r="D319" s="1"/>
      <c r="E319" s="1"/>
      <c r="F319" s="1"/>
      <c r="G319" s="1"/>
      <c r="H319" s="1"/>
      <c r="I319" s="1"/>
      <c r="J319" s="1"/>
      <c r="K319" s="1"/>
      <c r="L319" s="1"/>
      <c r="M319" s="1"/>
      <c r="N319" s="1"/>
      <c r="O319" s="1"/>
      <c r="P319" s="1"/>
      <c r="R319" s="1"/>
      <c r="S319" s="1"/>
      <c r="T319" s="1"/>
      <c r="U319" s="1"/>
      <c r="V319" s="1"/>
      <c r="W319" s="1"/>
      <c r="X319" s="1"/>
      <c r="Y319" s="1"/>
      <c r="Z319" s="1"/>
    </row>
    <row r="320" spans="1:26" x14ac:dyDescent="0.25">
      <c r="A320" s="1"/>
      <c r="B320" s="1"/>
      <c r="C320" s="1"/>
      <c r="D320" s="1"/>
      <c r="E320" s="1"/>
      <c r="F320" s="1"/>
      <c r="G320" s="1"/>
      <c r="H320" s="1"/>
      <c r="I320" s="1"/>
      <c r="J320" s="1"/>
      <c r="K320" s="1"/>
      <c r="L320" s="1"/>
      <c r="M320" s="1"/>
      <c r="N320" s="1"/>
      <c r="O320" s="1"/>
      <c r="P320" s="1"/>
      <c r="R320" s="1"/>
      <c r="S320" s="1"/>
      <c r="T320" s="1"/>
      <c r="U320" s="1"/>
      <c r="V320" s="1"/>
      <c r="W320" s="1"/>
      <c r="X320" s="1"/>
      <c r="Y320" s="1"/>
      <c r="Z320" s="1"/>
    </row>
    <row r="321" spans="1:26" x14ac:dyDescent="0.25">
      <c r="A321" s="1"/>
      <c r="B321" s="1"/>
      <c r="C321" s="1"/>
      <c r="D321" s="1"/>
      <c r="E321" s="1"/>
      <c r="F321" s="1"/>
      <c r="G321" s="1"/>
      <c r="H321" s="1"/>
      <c r="I321" s="1"/>
      <c r="J321" s="1"/>
      <c r="K321" s="1"/>
      <c r="L321" s="1"/>
      <c r="M321" s="1"/>
      <c r="N321" s="1"/>
      <c r="O321" s="1"/>
      <c r="P321" s="1"/>
      <c r="R321" s="1"/>
      <c r="S321" s="1"/>
      <c r="T321" s="1"/>
      <c r="U321" s="1"/>
      <c r="V321" s="1"/>
      <c r="W321" s="1"/>
      <c r="X321" s="1"/>
      <c r="Y321" s="1"/>
      <c r="Z321" s="1"/>
    </row>
    <row r="322" spans="1:26" x14ac:dyDescent="0.25">
      <c r="A322" s="1"/>
      <c r="B322" s="1"/>
      <c r="C322" s="1"/>
      <c r="D322" s="1"/>
      <c r="E322" s="1"/>
      <c r="F322" s="1"/>
      <c r="G322" s="1"/>
      <c r="H322" s="1"/>
      <c r="I322" s="1"/>
      <c r="J322" s="1"/>
      <c r="K322" s="1"/>
      <c r="L322" s="1"/>
      <c r="M322" s="1"/>
      <c r="N322" s="1"/>
      <c r="O322" s="1"/>
      <c r="P322" s="1"/>
      <c r="R322" s="1"/>
      <c r="S322" s="1"/>
      <c r="T322" s="1"/>
      <c r="U322" s="1"/>
      <c r="V322" s="1"/>
      <c r="W322" s="1"/>
      <c r="X322" s="1"/>
      <c r="Y322" s="1"/>
      <c r="Z322" s="1"/>
    </row>
    <row r="323" spans="1:26" x14ac:dyDescent="0.25">
      <c r="A323" s="1"/>
      <c r="B323" s="1"/>
      <c r="C323" s="1"/>
      <c r="D323" s="1"/>
      <c r="E323" s="1"/>
      <c r="F323" s="1"/>
      <c r="G323" s="1"/>
      <c r="H323" s="1"/>
      <c r="I323" s="1"/>
      <c r="J323" s="1"/>
      <c r="K323" s="1"/>
      <c r="L323" s="1"/>
      <c r="M323" s="1"/>
      <c r="N323" s="1"/>
      <c r="O323" s="1"/>
      <c r="P323" s="1"/>
      <c r="R323" s="1"/>
      <c r="S323" s="1"/>
      <c r="T323" s="1"/>
      <c r="U323" s="1"/>
      <c r="V323" s="1"/>
      <c r="W323" s="1"/>
      <c r="X323" s="1"/>
      <c r="Y323" s="1"/>
      <c r="Z323" s="1"/>
    </row>
    <row r="324" spans="1:26" x14ac:dyDescent="0.25">
      <c r="A324" s="1"/>
      <c r="B324" s="1"/>
      <c r="C324" s="1"/>
      <c r="D324" s="1"/>
      <c r="E324" s="1"/>
      <c r="F324" s="1"/>
      <c r="G324" s="1"/>
      <c r="H324" s="1"/>
      <c r="I324" s="1"/>
      <c r="J324" s="1"/>
      <c r="K324" s="1"/>
      <c r="L324" s="1"/>
      <c r="M324" s="1"/>
      <c r="N324" s="1"/>
      <c r="O324" s="1"/>
      <c r="P324" s="1"/>
      <c r="R324" s="1"/>
      <c r="S324" s="1"/>
      <c r="T324" s="1"/>
      <c r="U324" s="1"/>
      <c r="V324" s="1"/>
      <c r="W324" s="1"/>
      <c r="X324" s="1"/>
      <c r="Y324" s="1"/>
      <c r="Z324" s="1"/>
    </row>
    <row r="325" spans="1:26" x14ac:dyDescent="0.25">
      <c r="A325" s="1"/>
      <c r="B325" s="1"/>
      <c r="C325" s="1"/>
      <c r="D325" s="1"/>
      <c r="E325" s="1"/>
      <c r="F325" s="1"/>
      <c r="G325" s="1"/>
      <c r="H325" s="1"/>
      <c r="I325" s="1"/>
      <c r="J325" s="1"/>
      <c r="K325" s="1"/>
      <c r="L325" s="1"/>
      <c r="M325" s="1"/>
      <c r="N325" s="1"/>
      <c r="O325" s="1"/>
      <c r="P325" s="1"/>
      <c r="R325" s="1"/>
      <c r="S325" s="1"/>
      <c r="T325" s="1"/>
      <c r="U325" s="1"/>
      <c r="V325" s="1"/>
      <c r="W325" s="1"/>
      <c r="X325" s="1"/>
      <c r="Y325" s="1"/>
      <c r="Z325" s="1"/>
    </row>
    <row r="326" spans="1:26" x14ac:dyDescent="0.25">
      <c r="A326" s="1"/>
      <c r="B326" s="1"/>
      <c r="C326" s="1"/>
      <c r="D326" s="1"/>
      <c r="E326" s="1"/>
      <c r="F326" s="1"/>
      <c r="G326" s="1"/>
      <c r="H326" s="1"/>
      <c r="I326" s="1"/>
      <c r="J326" s="1"/>
      <c r="K326" s="1"/>
      <c r="L326" s="1"/>
      <c r="M326" s="1"/>
      <c r="N326" s="1"/>
      <c r="O326" s="1"/>
      <c r="P326" s="1"/>
      <c r="R326" s="1"/>
      <c r="S326" s="1"/>
      <c r="T326" s="1"/>
      <c r="U326" s="1"/>
      <c r="V326" s="1"/>
      <c r="W326" s="1"/>
      <c r="X326" s="1"/>
      <c r="Y326" s="1"/>
      <c r="Z326" s="1"/>
    </row>
    <row r="327" spans="1:26" x14ac:dyDescent="0.25">
      <c r="A327" s="1"/>
      <c r="B327" s="1"/>
      <c r="C327" s="1"/>
      <c r="D327" s="1"/>
      <c r="E327" s="1"/>
      <c r="F327" s="1"/>
      <c r="G327" s="1"/>
      <c r="H327" s="1"/>
      <c r="I327" s="1"/>
      <c r="J327" s="1"/>
      <c r="K327" s="1"/>
      <c r="L327" s="1"/>
      <c r="M327" s="1"/>
      <c r="N327" s="1"/>
      <c r="O327" s="1"/>
      <c r="P327" s="1"/>
      <c r="R327" s="1"/>
      <c r="S327" s="1"/>
      <c r="T327" s="1"/>
      <c r="U327" s="1"/>
      <c r="V327" s="1"/>
      <c r="W327" s="1"/>
      <c r="X327" s="1"/>
      <c r="Y327" s="1"/>
      <c r="Z327" s="1"/>
    </row>
    <row r="328" spans="1:26" x14ac:dyDescent="0.25">
      <c r="A328" s="1"/>
      <c r="B328" s="1"/>
      <c r="C328" s="1"/>
      <c r="D328" s="1"/>
      <c r="E328" s="1"/>
      <c r="F328" s="1"/>
      <c r="G328" s="1"/>
      <c r="H328" s="1"/>
      <c r="I328" s="1"/>
      <c r="J328" s="1"/>
      <c r="K328" s="1"/>
      <c r="L328" s="1"/>
      <c r="M328" s="1"/>
      <c r="N328" s="1"/>
      <c r="O328" s="1"/>
      <c r="P328" s="1"/>
      <c r="R328" s="1"/>
      <c r="S328" s="1"/>
      <c r="T328" s="1"/>
      <c r="U328" s="1"/>
      <c r="V328" s="1"/>
      <c r="W328" s="1"/>
      <c r="X328" s="1"/>
      <c r="Y328" s="1"/>
      <c r="Z328" s="1"/>
    </row>
    <row r="329" spans="1:26" x14ac:dyDescent="0.25">
      <c r="A329" s="1"/>
      <c r="B329" s="1"/>
      <c r="C329" s="1"/>
      <c r="D329" s="1"/>
      <c r="E329" s="1"/>
      <c r="F329" s="1"/>
      <c r="G329" s="1"/>
      <c r="H329" s="1"/>
      <c r="I329" s="1"/>
      <c r="J329" s="1"/>
      <c r="K329" s="1"/>
      <c r="L329" s="1"/>
      <c r="M329" s="1"/>
      <c r="N329" s="1"/>
      <c r="O329" s="1"/>
      <c r="P329" s="1"/>
      <c r="R329" s="1"/>
      <c r="S329" s="1"/>
      <c r="T329" s="1"/>
      <c r="U329" s="1"/>
      <c r="V329" s="1"/>
      <c r="W329" s="1"/>
      <c r="X329" s="1"/>
      <c r="Y329" s="1"/>
      <c r="Z329" s="1"/>
    </row>
    <row r="330" spans="1:26" x14ac:dyDescent="0.25">
      <c r="A330" s="1"/>
      <c r="B330" s="1"/>
      <c r="C330" s="1"/>
      <c r="D330" s="1"/>
      <c r="E330" s="1"/>
      <c r="F330" s="1"/>
      <c r="G330" s="1"/>
      <c r="H330" s="1"/>
      <c r="I330" s="1"/>
      <c r="J330" s="1"/>
      <c r="K330" s="1"/>
      <c r="L330" s="1"/>
      <c r="M330" s="1"/>
      <c r="N330" s="1"/>
      <c r="O330" s="1"/>
      <c r="P330" s="1"/>
      <c r="R330" s="1"/>
      <c r="S330" s="1"/>
      <c r="T330" s="1"/>
      <c r="U330" s="1"/>
      <c r="V330" s="1"/>
      <c r="W330" s="1"/>
      <c r="X330" s="1"/>
      <c r="Y330" s="1"/>
      <c r="Z330" s="1"/>
    </row>
    <row r="331" spans="1:26" x14ac:dyDescent="0.25">
      <c r="A331" s="1"/>
      <c r="B331" s="1"/>
      <c r="C331" s="1"/>
      <c r="D331" s="1"/>
      <c r="E331" s="1"/>
      <c r="F331" s="1"/>
      <c r="G331" s="1"/>
      <c r="H331" s="1"/>
      <c r="I331" s="1"/>
      <c r="J331" s="1"/>
      <c r="K331" s="1"/>
      <c r="L331" s="1"/>
      <c r="M331" s="1"/>
      <c r="N331" s="1"/>
      <c r="O331" s="1"/>
      <c r="P331" s="1"/>
      <c r="R331" s="1"/>
      <c r="S331" s="1"/>
      <c r="T331" s="1"/>
      <c r="U331" s="1"/>
      <c r="V331" s="1"/>
      <c r="W331" s="1"/>
      <c r="X331" s="1"/>
      <c r="Y331" s="1"/>
      <c r="Z331" s="1"/>
    </row>
    <row r="332" spans="1:26" x14ac:dyDescent="0.25">
      <c r="A332" s="1"/>
      <c r="B332" s="1"/>
      <c r="C332" s="1"/>
      <c r="D332" s="1"/>
      <c r="E332" s="1"/>
      <c r="F332" s="1"/>
      <c r="G332" s="1"/>
      <c r="H332" s="1"/>
      <c r="I332" s="1"/>
      <c r="J332" s="1"/>
      <c r="K332" s="1"/>
      <c r="L332" s="1"/>
      <c r="M332" s="1"/>
      <c r="N332" s="1"/>
      <c r="O332" s="1"/>
      <c r="P332" s="1"/>
      <c r="R332" s="1"/>
      <c r="S332" s="1"/>
      <c r="T332" s="1"/>
      <c r="U332" s="1"/>
      <c r="V332" s="1"/>
      <c r="W332" s="1"/>
      <c r="X332" s="1"/>
      <c r="Y332" s="1"/>
      <c r="Z332" s="1"/>
    </row>
    <row r="333" spans="1:26" x14ac:dyDescent="0.25">
      <c r="A333" s="1"/>
      <c r="B333" s="1"/>
      <c r="C333" s="1"/>
      <c r="D333" s="1"/>
      <c r="E333" s="1"/>
      <c r="F333" s="1"/>
      <c r="G333" s="1"/>
      <c r="H333" s="1"/>
      <c r="I333" s="1"/>
      <c r="J333" s="1"/>
      <c r="K333" s="1"/>
      <c r="L333" s="1"/>
      <c r="M333" s="1"/>
      <c r="N333" s="1"/>
      <c r="O333" s="1"/>
      <c r="P333" s="1"/>
      <c r="R333" s="1"/>
      <c r="S333" s="1"/>
      <c r="T333" s="1"/>
      <c r="U333" s="1"/>
      <c r="V333" s="1"/>
      <c r="W333" s="1"/>
      <c r="X333" s="1"/>
      <c r="Y333" s="1"/>
      <c r="Z333" s="1"/>
    </row>
    <row r="334" spans="1:26" x14ac:dyDescent="0.25">
      <c r="A334" s="1"/>
      <c r="B334" s="1"/>
      <c r="C334" s="1"/>
      <c r="D334" s="1"/>
      <c r="E334" s="1"/>
      <c r="F334" s="1"/>
      <c r="G334" s="1"/>
      <c r="H334" s="1"/>
      <c r="I334" s="1"/>
      <c r="J334" s="1"/>
      <c r="K334" s="1"/>
      <c r="L334" s="1"/>
      <c r="M334" s="1"/>
      <c r="N334" s="1"/>
      <c r="O334" s="1"/>
      <c r="P334" s="1"/>
      <c r="R334" s="1"/>
      <c r="S334" s="1"/>
      <c r="T334" s="1"/>
      <c r="U334" s="1"/>
      <c r="V334" s="1"/>
      <c r="W334" s="1"/>
      <c r="X334" s="1"/>
      <c r="Y334" s="1"/>
      <c r="Z334" s="1"/>
    </row>
    <row r="335" spans="1:26" x14ac:dyDescent="0.25">
      <c r="A335" s="1"/>
      <c r="B335" s="1"/>
      <c r="C335" s="1"/>
      <c r="D335" s="1"/>
      <c r="E335" s="1"/>
      <c r="F335" s="1"/>
      <c r="G335" s="1"/>
      <c r="H335" s="1"/>
      <c r="I335" s="1"/>
      <c r="J335" s="1"/>
      <c r="K335" s="1"/>
      <c r="L335" s="1"/>
      <c r="M335" s="1"/>
      <c r="N335" s="1"/>
      <c r="O335" s="1"/>
      <c r="P335" s="1"/>
      <c r="R335" s="1"/>
      <c r="S335" s="1"/>
      <c r="T335" s="1"/>
      <c r="U335" s="1"/>
      <c r="V335" s="1"/>
      <c r="W335" s="1"/>
      <c r="X335" s="1"/>
      <c r="Y335" s="1"/>
      <c r="Z335" s="1"/>
    </row>
    <row r="336" spans="1:26" x14ac:dyDescent="0.25">
      <c r="A336" s="1"/>
      <c r="B336" s="1"/>
      <c r="C336" s="1"/>
      <c r="D336" s="1"/>
      <c r="E336" s="1"/>
      <c r="F336" s="1"/>
      <c r="G336" s="1"/>
      <c r="H336" s="1"/>
      <c r="I336" s="1"/>
      <c r="J336" s="1"/>
      <c r="K336" s="1"/>
      <c r="L336" s="1"/>
      <c r="M336" s="1"/>
      <c r="N336" s="1"/>
      <c r="O336" s="1"/>
      <c r="P336" s="1"/>
      <c r="R336" s="1"/>
      <c r="S336" s="1"/>
      <c r="T336" s="1"/>
      <c r="U336" s="1"/>
      <c r="V336" s="1"/>
      <c r="W336" s="1"/>
      <c r="X336" s="1"/>
      <c r="Y336" s="1"/>
      <c r="Z336" s="1"/>
    </row>
    <row r="337" spans="1:26" x14ac:dyDescent="0.25">
      <c r="A337" s="1"/>
      <c r="B337" s="1"/>
      <c r="C337" s="1"/>
      <c r="D337" s="1"/>
      <c r="E337" s="1"/>
      <c r="F337" s="1"/>
      <c r="G337" s="1"/>
      <c r="H337" s="1"/>
      <c r="I337" s="1"/>
      <c r="J337" s="1"/>
      <c r="K337" s="1"/>
      <c r="L337" s="1"/>
      <c r="M337" s="1"/>
      <c r="N337" s="1"/>
      <c r="O337" s="1"/>
      <c r="P337" s="1"/>
      <c r="R337" s="1"/>
      <c r="S337" s="1"/>
      <c r="T337" s="1"/>
      <c r="U337" s="1"/>
      <c r="V337" s="1"/>
      <c r="W337" s="1"/>
      <c r="X337" s="1"/>
      <c r="Y337" s="1"/>
      <c r="Z337" s="1"/>
    </row>
    <row r="338" spans="1:26" x14ac:dyDescent="0.25">
      <c r="A338" s="1"/>
      <c r="B338" s="1"/>
      <c r="C338" s="1"/>
      <c r="D338" s="1"/>
      <c r="E338" s="1"/>
      <c r="F338" s="1"/>
      <c r="G338" s="1"/>
      <c r="H338" s="1"/>
      <c r="I338" s="1"/>
      <c r="J338" s="1"/>
      <c r="K338" s="1"/>
      <c r="L338" s="1"/>
      <c r="M338" s="1"/>
      <c r="N338" s="1"/>
      <c r="O338" s="1"/>
      <c r="P338" s="1"/>
      <c r="R338" s="1"/>
      <c r="S338" s="1"/>
      <c r="T338" s="1"/>
      <c r="U338" s="1"/>
      <c r="V338" s="1"/>
      <c r="W338" s="1"/>
      <c r="X338" s="1"/>
      <c r="Y338" s="1"/>
      <c r="Z338" s="1"/>
    </row>
    <row r="339" spans="1:26" x14ac:dyDescent="0.25">
      <c r="A339" s="1"/>
      <c r="B339" s="1"/>
      <c r="C339" s="1"/>
      <c r="D339" s="1"/>
      <c r="E339" s="1"/>
      <c r="F339" s="1"/>
      <c r="G339" s="1"/>
      <c r="H339" s="1"/>
      <c r="I339" s="1"/>
      <c r="J339" s="1"/>
      <c r="K339" s="1"/>
      <c r="L339" s="1"/>
      <c r="M339" s="1"/>
      <c r="N339" s="1"/>
      <c r="O339" s="1"/>
      <c r="P339" s="1"/>
      <c r="R339" s="1"/>
      <c r="S339" s="1"/>
      <c r="T339" s="1"/>
      <c r="U339" s="1"/>
      <c r="V339" s="1"/>
      <c r="W339" s="1"/>
      <c r="X339" s="1"/>
      <c r="Y339" s="1"/>
      <c r="Z339" s="1"/>
    </row>
    <row r="340" spans="1:26" x14ac:dyDescent="0.25">
      <c r="A340" s="1"/>
      <c r="B340" s="1"/>
      <c r="C340" s="1"/>
      <c r="D340" s="1"/>
      <c r="E340" s="1"/>
      <c r="F340" s="1"/>
      <c r="G340" s="1"/>
      <c r="H340" s="1"/>
      <c r="I340" s="1"/>
      <c r="J340" s="1"/>
      <c r="K340" s="1"/>
      <c r="L340" s="1"/>
      <c r="M340" s="1"/>
      <c r="N340" s="1"/>
      <c r="O340" s="1"/>
      <c r="P340" s="1"/>
      <c r="R340" s="1"/>
      <c r="S340" s="1"/>
      <c r="T340" s="1"/>
      <c r="U340" s="1"/>
      <c r="V340" s="1"/>
      <c r="W340" s="1"/>
      <c r="X340" s="1"/>
      <c r="Y340" s="1"/>
      <c r="Z340" s="1"/>
    </row>
    <row r="341" spans="1:26" x14ac:dyDescent="0.25">
      <c r="A341" s="1"/>
      <c r="B341" s="1"/>
      <c r="C341" s="1"/>
      <c r="D341" s="1"/>
      <c r="E341" s="1"/>
      <c r="F341" s="1"/>
      <c r="G341" s="1"/>
      <c r="H341" s="1"/>
      <c r="I341" s="1"/>
      <c r="J341" s="1"/>
      <c r="K341" s="1"/>
      <c r="L341" s="1"/>
      <c r="M341" s="1"/>
      <c r="N341" s="1"/>
      <c r="O341" s="1"/>
      <c r="P341" s="1"/>
      <c r="R341" s="1"/>
      <c r="S341" s="1"/>
      <c r="T341" s="1"/>
      <c r="U341" s="1"/>
      <c r="V341" s="1"/>
      <c r="W341" s="1"/>
      <c r="X341" s="1"/>
      <c r="Y341" s="1"/>
      <c r="Z341" s="1"/>
    </row>
    <row r="342" spans="1:26" x14ac:dyDescent="0.25">
      <c r="A342" s="1"/>
      <c r="B342" s="1"/>
      <c r="C342" s="1"/>
      <c r="D342" s="1"/>
      <c r="E342" s="1"/>
      <c r="F342" s="1"/>
      <c r="G342" s="1"/>
      <c r="H342" s="1"/>
      <c r="I342" s="1"/>
      <c r="J342" s="1"/>
      <c r="K342" s="1"/>
      <c r="L342" s="1"/>
      <c r="M342" s="1"/>
      <c r="N342" s="1"/>
      <c r="O342" s="1"/>
      <c r="P342" s="1"/>
      <c r="R342" s="1"/>
      <c r="S342" s="1"/>
      <c r="T342" s="1"/>
      <c r="U342" s="1"/>
      <c r="V342" s="1"/>
      <c r="W342" s="1"/>
      <c r="X342" s="1"/>
      <c r="Y342" s="1"/>
      <c r="Z342" s="1"/>
    </row>
    <row r="343" spans="1:26" x14ac:dyDescent="0.25">
      <c r="A343" s="1"/>
      <c r="B343" s="1"/>
      <c r="C343" s="1"/>
      <c r="D343" s="1"/>
      <c r="E343" s="1"/>
      <c r="F343" s="1"/>
      <c r="G343" s="1"/>
      <c r="H343" s="1"/>
      <c r="I343" s="1"/>
      <c r="J343" s="1"/>
      <c r="K343" s="1"/>
      <c r="L343" s="1"/>
      <c r="M343" s="1"/>
      <c r="N343" s="1"/>
      <c r="O343" s="1"/>
      <c r="P343" s="1"/>
      <c r="R343" s="1"/>
      <c r="S343" s="1"/>
      <c r="T343" s="1"/>
      <c r="U343" s="1"/>
      <c r="V343" s="1"/>
      <c r="W343" s="1"/>
      <c r="X343" s="1"/>
      <c r="Y343" s="1"/>
      <c r="Z343" s="1"/>
    </row>
    <row r="344" spans="1:26" x14ac:dyDescent="0.25">
      <c r="A344" s="1"/>
      <c r="B344" s="1"/>
      <c r="C344" s="1"/>
      <c r="D344" s="1"/>
      <c r="E344" s="1"/>
      <c r="F344" s="1"/>
      <c r="G344" s="1"/>
      <c r="H344" s="1"/>
      <c r="I344" s="1"/>
      <c r="J344" s="1"/>
      <c r="K344" s="1"/>
      <c r="L344" s="1"/>
      <c r="M344" s="1"/>
      <c r="N344" s="1"/>
      <c r="O344" s="1"/>
      <c r="P344" s="1"/>
      <c r="R344" s="1"/>
      <c r="S344" s="1"/>
      <c r="T344" s="1"/>
      <c r="U344" s="1"/>
      <c r="V344" s="1"/>
      <c r="W344" s="1"/>
      <c r="X344" s="1"/>
      <c r="Y344" s="1"/>
      <c r="Z344" s="1"/>
    </row>
    <row r="345" spans="1:26" x14ac:dyDescent="0.25">
      <c r="A345" s="1"/>
      <c r="B345" s="1"/>
      <c r="C345" s="1"/>
      <c r="D345" s="1"/>
      <c r="E345" s="1"/>
      <c r="F345" s="1"/>
      <c r="G345" s="1"/>
      <c r="H345" s="1"/>
      <c r="I345" s="1"/>
      <c r="J345" s="1"/>
      <c r="K345" s="1"/>
      <c r="L345" s="1"/>
      <c r="M345" s="1"/>
      <c r="N345" s="1"/>
      <c r="O345" s="1"/>
      <c r="P345" s="1"/>
      <c r="R345" s="1"/>
      <c r="S345" s="1"/>
      <c r="T345" s="1"/>
      <c r="U345" s="1"/>
      <c r="V345" s="1"/>
      <c r="W345" s="1"/>
      <c r="X345" s="1"/>
      <c r="Y345" s="1"/>
      <c r="Z345" s="1"/>
    </row>
    <row r="346" spans="1:26" x14ac:dyDescent="0.25">
      <c r="A346" s="1"/>
      <c r="B346" s="1"/>
      <c r="C346" s="1"/>
      <c r="D346" s="1"/>
      <c r="E346" s="1"/>
      <c r="F346" s="1"/>
      <c r="G346" s="1"/>
      <c r="H346" s="1"/>
      <c r="I346" s="1"/>
      <c r="J346" s="1"/>
      <c r="K346" s="1"/>
      <c r="L346" s="1"/>
      <c r="M346" s="1"/>
      <c r="N346" s="1"/>
      <c r="O346" s="1"/>
      <c r="P346" s="1"/>
      <c r="R346" s="1"/>
      <c r="S346" s="1"/>
      <c r="T346" s="1"/>
      <c r="U346" s="1"/>
      <c r="V346" s="1"/>
      <c r="W346" s="1"/>
      <c r="X346" s="1"/>
      <c r="Y346" s="1"/>
      <c r="Z346" s="1"/>
    </row>
    <row r="347" spans="1:26" x14ac:dyDescent="0.25">
      <c r="A347" s="1"/>
      <c r="B347" s="1"/>
      <c r="C347" s="1"/>
      <c r="D347" s="1"/>
      <c r="E347" s="1"/>
      <c r="F347" s="1"/>
      <c r="G347" s="1"/>
      <c r="H347" s="1"/>
      <c r="I347" s="1"/>
      <c r="J347" s="1"/>
      <c r="K347" s="1"/>
      <c r="L347" s="1"/>
      <c r="M347" s="1"/>
      <c r="N347" s="1"/>
      <c r="O347" s="1"/>
      <c r="P347" s="1"/>
      <c r="R347" s="1"/>
      <c r="S347" s="1"/>
      <c r="T347" s="1"/>
      <c r="U347" s="1"/>
      <c r="V347" s="1"/>
      <c r="W347" s="1"/>
      <c r="X347" s="1"/>
      <c r="Y347" s="1"/>
      <c r="Z347" s="1"/>
    </row>
    <row r="348" spans="1:26" x14ac:dyDescent="0.25">
      <c r="A348" s="1"/>
      <c r="B348" s="1"/>
      <c r="C348" s="1"/>
      <c r="D348" s="1"/>
      <c r="E348" s="1"/>
      <c r="F348" s="1"/>
      <c r="G348" s="1"/>
      <c r="H348" s="1"/>
      <c r="I348" s="1"/>
      <c r="J348" s="1"/>
      <c r="K348" s="1"/>
      <c r="L348" s="1"/>
      <c r="M348" s="1"/>
      <c r="N348" s="1"/>
      <c r="O348" s="1"/>
      <c r="P348" s="1"/>
      <c r="R348" s="1"/>
      <c r="S348" s="1"/>
      <c r="T348" s="1"/>
      <c r="U348" s="1"/>
      <c r="V348" s="1"/>
      <c r="W348" s="1"/>
      <c r="X348" s="1"/>
      <c r="Y348" s="1"/>
      <c r="Z348" s="1"/>
    </row>
    <row r="349" spans="1:26" x14ac:dyDescent="0.25">
      <c r="A349" s="1"/>
      <c r="B349" s="1"/>
      <c r="C349" s="1"/>
      <c r="D349" s="1"/>
      <c r="E349" s="1"/>
      <c r="F349" s="1"/>
      <c r="G349" s="1"/>
      <c r="H349" s="1"/>
      <c r="I349" s="1"/>
      <c r="J349" s="1"/>
      <c r="K349" s="1"/>
      <c r="L349" s="1"/>
      <c r="M349" s="1"/>
      <c r="N349" s="1"/>
      <c r="O349" s="1"/>
      <c r="P349" s="1"/>
      <c r="R349" s="1"/>
      <c r="S349" s="1"/>
      <c r="T349" s="1"/>
      <c r="U349" s="1"/>
      <c r="V349" s="1"/>
      <c r="W349" s="1"/>
      <c r="X349" s="1"/>
      <c r="Y349" s="1"/>
      <c r="Z349" s="1"/>
    </row>
    <row r="350" spans="1:26" x14ac:dyDescent="0.25">
      <c r="A350" s="1"/>
      <c r="B350" s="1"/>
      <c r="C350" s="1"/>
      <c r="D350" s="1"/>
      <c r="E350" s="1"/>
      <c r="F350" s="1"/>
      <c r="G350" s="1"/>
      <c r="H350" s="1"/>
      <c r="I350" s="1"/>
      <c r="J350" s="1"/>
      <c r="K350" s="1"/>
      <c r="L350" s="1"/>
      <c r="M350" s="1"/>
      <c r="N350" s="1"/>
      <c r="O350" s="1"/>
      <c r="P350" s="1"/>
      <c r="R350" s="1"/>
      <c r="S350" s="1"/>
      <c r="T350" s="1"/>
      <c r="U350" s="1"/>
      <c r="V350" s="1"/>
      <c r="W350" s="1"/>
      <c r="X350" s="1"/>
      <c r="Y350" s="1"/>
      <c r="Z350" s="1"/>
    </row>
    <row r="351" spans="1:26" x14ac:dyDescent="0.25">
      <c r="A351" s="1"/>
      <c r="B351" s="1"/>
      <c r="C351" s="1"/>
      <c r="D351" s="1"/>
      <c r="E351" s="1"/>
      <c r="F351" s="1"/>
      <c r="G351" s="1"/>
      <c r="H351" s="1"/>
      <c r="I351" s="1"/>
      <c r="J351" s="1"/>
      <c r="K351" s="1"/>
      <c r="L351" s="1"/>
      <c r="M351" s="1"/>
      <c r="N351" s="1"/>
      <c r="O351" s="1"/>
      <c r="P351" s="1"/>
      <c r="R351" s="1"/>
      <c r="S351" s="1"/>
      <c r="T351" s="1"/>
      <c r="U351" s="1"/>
      <c r="V351" s="1"/>
      <c r="W351" s="1"/>
      <c r="X351" s="1"/>
      <c r="Y351" s="1"/>
      <c r="Z351" s="1"/>
    </row>
    <row r="352" spans="1:26" x14ac:dyDescent="0.25">
      <c r="A352" s="1"/>
      <c r="B352" s="1"/>
      <c r="C352" s="1"/>
      <c r="D352" s="1"/>
      <c r="E352" s="1"/>
      <c r="F352" s="1"/>
      <c r="G352" s="1"/>
      <c r="H352" s="1"/>
      <c r="I352" s="1"/>
      <c r="J352" s="1"/>
      <c r="K352" s="1"/>
      <c r="L352" s="1"/>
      <c r="M352" s="1"/>
      <c r="N352" s="1"/>
      <c r="O352" s="1"/>
      <c r="P352" s="1"/>
      <c r="R352" s="1"/>
      <c r="S352" s="1"/>
      <c r="T352" s="1"/>
      <c r="U352" s="1"/>
      <c r="V352" s="1"/>
      <c r="W352" s="1"/>
      <c r="X352" s="1"/>
      <c r="Y352" s="1"/>
      <c r="Z352" s="1"/>
    </row>
    <row r="353" spans="1:26" x14ac:dyDescent="0.25">
      <c r="A353" s="1"/>
      <c r="B353" s="1"/>
      <c r="C353" s="1"/>
      <c r="D353" s="1"/>
      <c r="E353" s="1"/>
      <c r="F353" s="1"/>
      <c r="G353" s="1"/>
      <c r="H353" s="1"/>
      <c r="I353" s="1"/>
      <c r="J353" s="1"/>
      <c r="K353" s="1"/>
      <c r="L353" s="1"/>
      <c r="M353" s="1"/>
      <c r="N353" s="1"/>
      <c r="O353" s="1"/>
      <c r="P353" s="1"/>
      <c r="R353" s="1"/>
      <c r="S353" s="1"/>
      <c r="T353" s="1"/>
      <c r="U353" s="1"/>
      <c r="V353" s="1"/>
      <c r="W353" s="1"/>
      <c r="X353" s="1"/>
      <c r="Y353" s="1"/>
      <c r="Z353" s="1"/>
    </row>
    <row r="354" spans="1:26" x14ac:dyDescent="0.25">
      <c r="A354" s="1"/>
      <c r="B354" s="1"/>
      <c r="C354" s="1"/>
      <c r="D354" s="1"/>
      <c r="E354" s="1"/>
      <c r="F354" s="1"/>
      <c r="G354" s="1"/>
      <c r="H354" s="1"/>
      <c r="I354" s="1"/>
      <c r="J354" s="1"/>
      <c r="K354" s="1"/>
      <c r="L354" s="1"/>
      <c r="M354" s="1"/>
      <c r="N354" s="1"/>
      <c r="O354" s="1"/>
      <c r="P354" s="1"/>
      <c r="R354" s="1"/>
      <c r="S354" s="1"/>
      <c r="T354" s="1"/>
      <c r="U354" s="1"/>
      <c r="V354" s="1"/>
      <c r="W354" s="1"/>
      <c r="X354" s="1"/>
      <c r="Y354" s="1"/>
      <c r="Z354" s="1"/>
    </row>
    <row r="355" spans="1:26" x14ac:dyDescent="0.25">
      <c r="A355" s="1"/>
      <c r="B355" s="1"/>
      <c r="C355" s="1"/>
      <c r="D355" s="1"/>
      <c r="E355" s="1"/>
      <c r="F355" s="1"/>
      <c r="G355" s="1"/>
      <c r="H355" s="1"/>
      <c r="I355" s="1"/>
      <c r="J355" s="1"/>
      <c r="K355" s="1"/>
      <c r="L355" s="1"/>
      <c r="M355" s="1"/>
      <c r="N355" s="1"/>
      <c r="O355" s="1"/>
      <c r="P355" s="1"/>
      <c r="R355" s="1"/>
      <c r="S355" s="1"/>
      <c r="T355" s="1"/>
      <c r="U355" s="1"/>
      <c r="V355" s="1"/>
      <c r="W355" s="1"/>
      <c r="X355" s="1"/>
      <c r="Y355" s="1"/>
      <c r="Z355" s="1"/>
    </row>
    <row r="356" spans="1:26" x14ac:dyDescent="0.25">
      <c r="A356" s="1"/>
      <c r="B356" s="1"/>
      <c r="C356" s="1"/>
      <c r="D356" s="1"/>
      <c r="E356" s="1"/>
      <c r="F356" s="1"/>
      <c r="G356" s="1"/>
      <c r="H356" s="1"/>
      <c r="I356" s="1"/>
      <c r="J356" s="1"/>
      <c r="K356" s="1"/>
      <c r="L356" s="1"/>
      <c r="M356" s="1"/>
      <c r="N356" s="1"/>
      <c r="O356" s="1"/>
      <c r="P356" s="1"/>
      <c r="R356" s="1"/>
      <c r="S356" s="1"/>
      <c r="T356" s="1"/>
      <c r="U356" s="1"/>
      <c r="V356" s="1"/>
      <c r="W356" s="1"/>
      <c r="X356" s="1"/>
      <c r="Y356" s="1"/>
      <c r="Z356" s="1"/>
    </row>
    <row r="357" spans="1:26" x14ac:dyDescent="0.25">
      <c r="A357" s="1"/>
      <c r="B357" s="1"/>
      <c r="C357" s="1"/>
      <c r="D357" s="1"/>
      <c r="E357" s="1"/>
      <c r="F357" s="1"/>
      <c r="G357" s="1"/>
      <c r="H357" s="1"/>
      <c r="I357" s="1"/>
      <c r="J357" s="1"/>
      <c r="K357" s="1"/>
      <c r="L357" s="1"/>
      <c r="M357" s="1"/>
      <c r="N357" s="1"/>
      <c r="O357" s="1"/>
      <c r="P357" s="1"/>
      <c r="R357" s="1"/>
      <c r="S357" s="1"/>
      <c r="T357" s="1"/>
      <c r="U357" s="1"/>
      <c r="V357" s="1"/>
      <c r="W357" s="1"/>
      <c r="X357" s="1"/>
      <c r="Y357" s="1"/>
      <c r="Z357" s="1"/>
    </row>
    <row r="358" spans="1:26" x14ac:dyDescent="0.25">
      <c r="A358" s="1"/>
      <c r="B358" s="1"/>
      <c r="C358" s="1"/>
      <c r="D358" s="1"/>
      <c r="E358" s="1"/>
      <c r="F358" s="1"/>
      <c r="G358" s="1"/>
      <c r="H358" s="1"/>
      <c r="I358" s="1"/>
      <c r="J358" s="1"/>
      <c r="K358" s="1"/>
      <c r="L358" s="1"/>
      <c r="M358" s="1"/>
      <c r="N358" s="1"/>
      <c r="O358" s="1"/>
      <c r="P358" s="1"/>
      <c r="R358" s="1"/>
      <c r="S358" s="1"/>
      <c r="T358" s="1"/>
      <c r="U358" s="1"/>
      <c r="V358" s="1"/>
      <c r="W358" s="1"/>
      <c r="X358" s="1"/>
      <c r="Y358" s="1"/>
      <c r="Z358" s="1"/>
    </row>
    <row r="359" spans="1:26" x14ac:dyDescent="0.25">
      <c r="A359" s="1"/>
      <c r="B359" s="1"/>
      <c r="C359" s="1"/>
      <c r="D359" s="1"/>
      <c r="E359" s="1"/>
      <c r="F359" s="1"/>
      <c r="G359" s="1"/>
      <c r="H359" s="1"/>
      <c r="I359" s="1"/>
      <c r="J359" s="1"/>
      <c r="K359" s="1"/>
      <c r="L359" s="1"/>
      <c r="M359" s="1"/>
      <c r="N359" s="1"/>
      <c r="O359" s="1"/>
      <c r="P359" s="1"/>
      <c r="R359" s="1"/>
      <c r="S359" s="1"/>
      <c r="T359" s="1"/>
      <c r="U359" s="1"/>
      <c r="V359" s="1"/>
      <c r="W359" s="1"/>
      <c r="X359" s="1"/>
      <c r="Y359" s="1"/>
      <c r="Z359" s="1"/>
    </row>
    <row r="360" spans="1:26" x14ac:dyDescent="0.25">
      <c r="A360" s="1"/>
      <c r="B360" s="1"/>
      <c r="C360" s="1"/>
      <c r="D360" s="1"/>
      <c r="E360" s="1"/>
      <c r="F360" s="1"/>
      <c r="G360" s="1"/>
      <c r="H360" s="1"/>
      <c r="I360" s="1"/>
      <c r="J360" s="1"/>
      <c r="K360" s="1"/>
      <c r="L360" s="1"/>
      <c r="M360" s="1"/>
      <c r="N360" s="1"/>
      <c r="O360" s="1"/>
      <c r="P360" s="1"/>
      <c r="R360" s="1"/>
      <c r="S360" s="1"/>
      <c r="T360" s="1"/>
      <c r="U360" s="1"/>
      <c r="V360" s="1"/>
      <c r="W360" s="1"/>
      <c r="X360" s="1"/>
      <c r="Y360" s="1"/>
      <c r="Z360" s="1"/>
    </row>
    <row r="361" spans="1:26" x14ac:dyDescent="0.25">
      <c r="A361" s="1"/>
      <c r="B361" s="1"/>
      <c r="C361" s="1"/>
      <c r="D361" s="1"/>
      <c r="E361" s="1"/>
      <c r="F361" s="1"/>
      <c r="G361" s="1"/>
      <c r="H361" s="1"/>
      <c r="I361" s="1"/>
      <c r="J361" s="1"/>
      <c r="K361" s="1"/>
      <c r="L361" s="1"/>
      <c r="M361" s="1"/>
      <c r="N361" s="1"/>
      <c r="O361" s="1"/>
      <c r="P361" s="1"/>
      <c r="R361" s="1"/>
      <c r="S361" s="1"/>
      <c r="T361" s="1"/>
      <c r="U361" s="1"/>
      <c r="V361" s="1"/>
      <c r="W361" s="1"/>
      <c r="X361" s="1"/>
      <c r="Y361" s="1"/>
      <c r="Z361" s="1"/>
    </row>
    <row r="362" spans="1:26" x14ac:dyDescent="0.25">
      <c r="A362" s="1"/>
      <c r="B362" s="1"/>
      <c r="C362" s="1"/>
      <c r="D362" s="1"/>
      <c r="E362" s="1"/>
      <c r="F362" s="1"/>
      <c r="G362" s="1"/>
      <c r="H362" s="1"/>
      <c r="I362" s="1"/>
      <c r="J362" s="1"/>
      <c r="K362" s="1"/>
      <c r="L362" s="1"/>
      <c r="M362" s="1"/>
      <c r="N362" s="1"/>
      <c r="O362" s="1"/>
      <c r="P362" s="1"/>
      <c r="R362" s="1"/>
      <c r="S362" s="1"/>
      <c r="T362" s="1"/>
      <c r="U362" s="1"/>
      <c r="V362" s="1"/>
      <c r="W362" s="1"/>
      <c r="X362" s="1"/>
      <c r="Y362" s="1"/>
      <c r="Z362" s="1"/>
    </row>
    <row r="363" spans="1:26" x14ac:dyDescent="0.25">
      <c r="A363" s="1"/>
      <c r="B363" s="1"/>
      <c r="C363" s="1"/>
      <c r="D363" s="1"/>
      <c r="E363" s="1"/>
      <c r="F363" s="1"/>
      <c r="G363" s="1"/>
      <c r="H363" s="1"/>
      <c r="I363" s="1"/>
      <c r="J363" s="1"/>
      <c r="K363" s="1"/>
      <c r="L363" s="1"/>
      <c r="M363" s="1"/>
      <c r="N363" s="1"/>
      <c r="O363" s="1"/>
      <c r="P363" s="1"/>
      <c r="R363" s="1"/>
      <c r="S363" s="1"/>
      <c r="T363" s="1"/>
      <c r="U363" s="1"/>
      <c r="V363" s="1"/>
      <c r="W363" s="1"/>
      <c r="X363" s="1"/>
      <c r="Y363" s="1"/>
      <c r="Z363" s="1"/>
    </row>
    <row r="364" spans="1:26" x14ac:dyDescent="0.25">
      <c r="A364" s="1"/>
      <c r="B364" s="1"/>
      <c r="C364" s="1"/>
      <c r="D364" s="1"/>
      <c r="E364" s="1"/>
      <c r="F364" s="1"/>
      <c r="G364" s="1"/>
      <c r="H364" s="1"/>
      <c r="I364" s="1"/>
      <c r="J364" s="1"/>
      <c r="K364" s="1"/>
      <c r="L364" s="1"/>
      <c r="M364" s="1"/>
      <c r="N364" s="1"/>
      <c r="O364" s="1"/>
      <c r="P364" s="1"/>
      <c r="R364" s="1"/>
      <c r="S364" s="1"/>
      <c r="T364" s="1"/>
      <c r="U364" s="1"/>
      <c r="V364" s="1"/>
      <c r="W364" s="1"/>
      <c r="X364" s="1"/>
      <c r="Y364" s="1"/>
      <c r="Z364" s="1"/>
    </row>
    <row r="365" spans="1:26" x14ac:dyDescent="0.25">
      <c r="A365" s="1"/>
      <c r="B365" s="1"/>
      <c r="C365" s="1"/>
      <c r="D365" s="1"/>
      <c r="E365" s="1"/>
      <c r="F365" s="1"/>
      <c r="G365" s="1"/>
      <c r="H365" s="1"/>
      <c r="I365" s="1"/>
      <c r="J365" s="1"/>
      <c r="K365" s="1"/>
      <c r="L365" s="1"/>
      <c r="M365" s="1"/>
      <c r="N365" s="1"/>
      <c r="O365" s="1"/>
      <c r="P365" s="1"/>
      <c r="R365" s="1"/>
      <c r="S365" s="1"/>
      <c r="T365" s="1"/>
      <c r="U365" s="1"/>
      <c r="V365" s="1"/>
      <c r="W365" s="1"/>
      <c r="X365" s="1"/>
      <c r="Y365" s="1"/>
      <c r="Z365" s="1"/>
    </row>
    <row r="366" spans="1:26" x14ac:dyDescent="0.25">
      <c r="A366" s="1"/>
      <c r="B366" s="1"/>
      <c r="C366" s="1"/>
      <c r="D366" s="1"/>
      <c r="E366" s="1"/>
      <c r="F366" s="1"/>
      <c r="G366" s="1"/>
      <c r="H366" s="1"/>
      <c r="I366" s="1"/>
      <c r="J366" s="1"/>
      <c r="K366" s="1"/>
      <c r="L366" s="1"/>
      <c r="M366" s="1"/>
      <c r="N366" s="1"/>
      <c r="O366" s="1"/>
      <c r="P366" s="1"/>
      <c r="R366" s="1"/>
      <c r="S366" s="1"/>
      <c r="T366" s="1"/>
      <c r="U366" s="1"/>
      <c r="V366" s="1"/>
      <c r="W366" s="1"/>
      <c r="X366" s="1"/>
      <c r="Y366" s="1"/>
      <c r="Z366" s="1"/>
    </row>
    <row r="367" spans="1:26" x14ac:dyDescent="0.25">
      <c r="A367" s="1"/>
      <c r="B367" s="1"/>
      <c r="C367" s="1"/>
      <c r="D367" s="1"/>
      <c r="E367" s="1"/>
      <c r="F367" s="1"/>
      <c r="G367" s="1"/>
      <c r="H367" s="1"/>
      <c r="I367" s="1"/>
      <c r="J367" s="1"/>
      <c r="K367" s="1"/>
      <c r="L367" s="1"/>
      <c r="M367" s="1"/>
      <c r="N367" s="1"/>
      <c r="O367" s="1"/>
      <c r="P367" s="1"/>
      <c r="R367" s="1"/>
      <c r="S367" s="1"/>
      <c r="T367" s="1"/>
      <c r="U367" s="1"/>
      <c r="V367" s="1"/>
      <c r="W367" s="1"/>
      <c r="X367" s="1"/>
      <c r="Y367" s="1"/>
      <c r="Z367" s="1"/>
    </row>
    <row r="368" spans="1:26" x14ac:dyDescent="0.25">
      <c r="A368" s="1"/>
      <c r="B368" s="1"/>
      <c r="C368" s="1"/>
      <c r="D368" s="1"/>
      <c r="E368" s="1"/>
      <c r="F368" s="1"/>
      <c r="G368" s="1"/>
      <c r="H368" s="1"/>
      <c r="I368" s="1"/>
      <c r="J368" s="1"/>
      <c r="K368" s="1"/>
      <c r="L368" s="1"/>
      <c r="M368" s="1"/>
      <c r="N368" s="1"/>
      <c r="O368" s="1"/>
      <c r="P368" s="1"/>
      <c r="R368" s="1"/>
      <c r="S368" s="1"/>
      <c r="T368" s="1"/>
      <c r="U368" s="1"/>
      <c r="V368" s="1"/>
      <c r="W368" s="1"/>
      <c r="X368" s="1"/>
      <c r="Y368" s="1"/>
      <c r="Z368" s="1"/>
    </row>
    <row r="369" spans="1:26" x14ac:dyDescent="0.25">
      <c r="A369" s="1"/>
      <c r="B369" s="1"/>
      <c r="C369" s="1"/>
      <c r="D369" s="1"/>
      <c r="E369" s="1"/>
      <c r="F369" s="1"/>
      <c r="G369" s="1"/>
      <c r="H369" s="1"/>
      <c r="I369" s="1"/>
      <c r="J369" s="1"/>
      <c r="K369" s="1"/>
      <c r="L369" s="1"/>
      <c r="M369" s="1"/>
      <c r="N369" s="1"/>
      <c r="O369" s="1"/>
      <c r="P369" s="1"/>
      <c r="R369" s="1"/>
      <c r="S369" s="1"/>
      <c r="T369" s="1"/>
      <c r="U369" s="1"/>
      <c r="V369" s="1"/>
      <c r="W369" s="1"/>
      <c r="X369" s="1"/>
      <c r="Y369" s="1"/>
      <c r="Z369" s="1"/>
    </row>
    <row r="370" spans="1:26" x14ac:dyDescent="0.25">
      <c r="A370" s="1"/>
      <c r="B370" s="1"/>
      <c r="C370" s="1"/>
      <c r="D370" s="1"/>
      <c r="E370" s="1"/>
      <c r="F370" s="1"/>
      <c r="G370" s="1"/>
      <c r="H370" s="1"/>
      <c r="I370" s="1"/>
      <c r="J370" s="1"/>
      <c r="K370" s="1"/>
      <c r="L370" s="1"/>
      <c r="M370" s="1"/>
      <c r="N370" s="1"/>
      <c r="O370" s="1"/>
      <c r="P370" s="1"/>
      <c r="R370" s="1"/>
      <c r="S370" s="1"/>
      <c r="T370" s="1"/>
      <c r="U370" s="1"/>
      <c r="V370" s="1"/>
      <c r="W370" s="1"/>
      <c r="X370" s="1"/>
      <c r="Y370" s="1"/>
      <c r="Z370" s="1"/>
    </row>
    <row r="371" spans="1:26" x14ac:dyDescent="0.25">
      <c r="A371" s="1"/>
      <c r="B371" s="1"/>
      <c r="C371" s="1"/>
      <c r="D371" s="1"/>
      <c r="E371" s="1"/>
      <c r="F371" s="1"/>
      <c r="G371" s="1"/>
      <c r="H371" s="1"/>
      <c r="I371" s="1"/>
      <c r="J371" s="1"/>
      <c r="K371" s="1"/>
      <c r="L371" s="1"/>
      <c r="M371" s="1"/>
      <c r="N371" s="1"/>
      <c r="O371" s="1"/>
      <c r="P371" s="1"/>
      <c r="R371" s="1"/>
      <c r="S371" s="1"/>
      <c r="T371" s="1"/>
      <c r="U371" s="1"/>
      <c r="V371" s="1"/>
      <c r="W371" s="1"/>
      <c r="X371" s="1"/>
      <c r="Y371" s="1"/>
      <c r="Z371" s="1"/>
    </row>
    <row r="372" spans="1:26" x14ac:dyDescent="0.25">
      <c r="A372" s="1"/>
      <c r="B372" s="1"/>
      <c r="C372" s="1"/>
      <c r="D372" s="1"/>
      <c r="E372" s="1"/>
      <c r="F372" s="1"/>
      <c r="G372" s="1"/>
      <c r="H372" s="1"/>
      <c r="I372" s="1"/>
      <c r="J372" s="1"/>
      <c r="K372" s="1"/>
      <c r="L372" s="1"/>
      <c r="M372" s="1"/>
      <c r="N372" s="1"/>
      <c r="O372" s="1"/>
      <c r="P372" s="1"/>
      <c r="R372" s="1"/>
      <c r="S372" s="1"/>
      <c r="T372" s="1"/>
      <c r="U372" s="1"/>
      <c r="V372" s="1"/>
      <c r="W372" s="1"/>
      <c r="X372" s="1"/>
      <c r="Y372" s="1"/>
      <c r="Z372" s="1"/>
    </row>
    <row r="373" spans="1:26" x14ac:dyDescent="0.25">
      <c r="A373" s="1"/>
      <c r="B373" s="1"/>
      <c r="C373" s="1"/>
      <c r="D373" s="1"/>
      <c r="E373" s="1"/>
      <c r="F373" s="1"/>
      <c r="G373" s="1"/>
      <c r="H373" s="1"/>
      <c r="I373" s="1"/>
      <c r="J373" s="1"/>
      <c r="K373" s="1"/>
      <c r="L373" s="1"/>
      <c r="M373" s="1"/>
      <c r="N373" s="1"/>
      <c r="O373" s="1"/>
      <c r="P373" s="1"/>
      <c r="R373" s="1"/>
      <c r="S373" s="1"/>
      <c r="T373" s="1"/>
      <c r="U373" s="1"/>
      <c r="V373" s="1"/>
      <c r="W373" s="1"/>
      <c r="X373" s="1"/>
      <c r="Y373" s="1"/>
      <c r="Z373" s="1"/>
    </row>
    <row r="374" spans="1:26" x14ac:dyDescent="0.25">
      <c r="A374" s="1"/>
      <c r="B374" s="1"/>
      <c r="C374" s="1"/>
      <c r="D374" s="1"/>
      <c r="E374" s="1"/>
      <c r="F374" s="1"/>
      <c r="G374" s="1"/>
      <c r="H374" s="1"/>
      <c r="I374" s="1"/>
      <c r="J374" s="1"/>
      <c r="K374" s="1"/>
      <c r="L374" s="1"/>
      <c r="M374" s="1"/>
      <c r="N374" s="1"/>
      <c r="O374" s="1"/>
      <c r="P374" s="1"/>
      <c r="R374" s="1"/>
      <c r="S374" s="1"/>
      <c r="T374" s="1"/>
      <c r="U374" s="1"/>
      <c r="V374" s="1"/>
      <c r="W374" s="1"/>
      <c r="X374" s="1"/>
      <c r="Y374" s="1"/>
      <c r="Z374" s="1"/>
    </row>
    <row r="375" spans="1:26" x14ac:dyDescent="0.25">
      <c r="A375" s="1"/>
      <c r="B375" s="1"/>
      <c r="C375" s="1"/>
      <c r="D375" s="1"/>
      <c r="E375" s="1"/>
      <c r="F375" s="1"/>
      <c r="G375" s="1"/>
      <c r="H375" s="1"/>
      <c r="I375" s="1"/>
      <c r="J375" s="1"/>
      <c r="K375" s="1"/>
      <c r="L375" s="1"/>
      <c r="M375" s="1"/>
      <c r="N375" s="1"/>
      <c r="O375" s="1"/>
      <c r="P375" s="1"/>
      <c r="R375" s="1"/>
      <c r="S375" s="1"/>
      <c r="T375" s="1"/>
      <c r="U375" s="1"/>
      <c r="V375" s="1"/>
      <c r="W375" s="1"/>
      <c r="X375" s="1"/>
      <c r="Y375" s="1"/>
      <c r="Z375" s="1"/>
    </row>
    <row r="376" spans="1:26" x14ac:dyDescent="0.25">
      <c r="A376" s="1"/>
      <c r="B376" s="1"/>
      <c r="C376" s="1"/>
      <c r="D376" s="1"/>
      <c r="E376" s="1"/>
      <c r="F376" s="1"/>
      <c r="G376" s="1"/>
      <c r="H376" s="1"/>
      <c r="I376" s="1"/>
      <c r="J376" s="1"/>
      <c r="K376" s="1"/>
      <c r="L376" s="1"/>
      <c r="M376" s="1"/>
      <c r="N376" s="1"/>
      <c r="O376" s="1"/>
      <c r="P376" s="1"/>
      <c r="R376" s="1"/>
      <c r="S376" s="1"/>
      <c r="T376" s="1"/>
      <c r="U376" s="1"/>
      <c r="V376" s="1"/>
      <c r="W376" s="1"/>
      <c r="X376" s="1"/>
      <c r="Y376" s="1"/>
      <c r="Z376" s="1"/>
    </row>
    <row r="377" spans="1:26" x14ac:dyDescent="0.25">
      <c r="A377" s="1"/>
      <c r="B377" s="1"/>
      <c r="C377" s="1"/>
      <c r="D377" s="1"/>
      <c r="E377" s="1"/>
      <c r="F377" s="1"/>
      <c r="G377" s="1"/>
      <c r="H377" s="1"/>
      <c r="I377" s="1"/>
      <c r="J377" s="1"/>
      <c r="K377" s="1"/>
      <c r="L377" s="1"/>
      <c r="M377" s="1"/>
      <c r="N377" s="1"/>
      <c r="O377" s="1"/>
      <c r="P377" s="1"/>
      <c r="R377" s="1"/>
      <c r="S377" s="1"/>
      <c r="T377" s="1"/>
      <c r="U377" s="1"/>
      <c r="V377" s="1"/>
      <c r="W377" s="1"/>
      <c r="X377" s="1"/>
      <c r="Y377" s="1"/>
      <c r="Z377" s="1"/>
    </row>
    <row r="378" spans="1:26" x14ac:dyDescent="0.25">
      <c r="A378" s="1"/>
      <c r="B378" s="1"/>
      <c r="C378" s="1"/>
      <c r="D378" s="1"/>
      <c r="E378" s="1"/>
      <c r="F378" s="1"/>
      <c r="G378" s="1"/>
      <c r="H378" s="1"/>
      <c r="I378" s="1"/>
      <c r="J378" s="1"/>
      <c r="K378" s="1"/>
      <c r="L378" s="1"/>
      <c r="M378" s="1"/>
      <c r="N378" s="1"/>
      <c r="O378" s="1"/>
      <c r="P378" s="1"/>
      <c r="R378" s="1"/>
      <c r="S378" s="1"/>
      <c r="T378" s="1"/>
      <c r="U378" s="1"/>
      <c r="V378" s="1"/>
      <c r="W378" s="1"/>
      <c r="X378" s="1"/>
      <c r="Y378" s="1"/>
      <c r="Z378" s="1"/>
    </row>
    <row r="379" spans="1:26" x14ac:dyDescent="0.25">
      <c r="A379" s="1"/>
      <c r="B379" s="1"/>
      <c r="C379" s="1"/>
      <c r="D379" s="1"/>
      <c r="E379" s="1"/>
      <c r="F379" s="1"/>
      <c r="G379" s="1"/>
      <c r="H379" s="1"/>
      <c r="I379" s="1"/>
      <c r="J379" s="1"/>
      <c r="K379" s="1"/>
      <c r="L379" s="1"/>
      <c r="M379" s="1"/>
      <c r="N379" s="1"/>
      <c r="O379" s="1"/>
      <c r="P379" s="1"/>
      <c r="R379" s="1"/>
      <c r="S379" s="1"/>
      <c r="T379" s="1"/>
      <c r="U379" s="1"/>
      <c r="V379" s="1"/>
      <c r="W379" s="1"/>
      <c r="X379" s="1"/>
      <c r="Y379" s="1"/>
      <c r="Z379" s="1"/>
    </row>
    <row r="380" spans="1:26" x14ac:dyDescent="0.25">
      <c r="A380" s="1"/>
      <c r="B380" s="1"/>
      <c r="C380" s="1"/>
      <c r="D380" s="1"/>
      <c r="E380" s="1"/>
      <c r="F380" s="1"/>
      <c r="G380" s="1"/>
      <c r="H380" s="1"/>
      <c r="I380" s="1"/>
      <c r="J380" s="1"/>
      <c r="K380" s="1"/>
      <c r="L380" s="1"/>
      <c r="M380" s="1"/>
      <c r="N380" s="1"/>
      <c r="O380" s="1"/>
      <c r="P380" s="1"/>
      <c r="R380" s="1"/>
      <c r="S380" s="1"/>
      <c r="T380" s="1"/>
      <c r="U380" s="1"/>
      <c r="V380" s="1"/>
      <c r="W380" s="1"/>
      <c r="X380" s="1"/>
      <c r="Y380" s="1"/>
      <c r="Z380" s="1"/>
    </row>
    <row r="381" spans="1:26" x14ac:dyDescent="0.25">
      <c r="A381" s="1"/>
      <c r="B381" s="1"/>
      <c r="C381" s="1"/>
      <c r="D381" s="1"/>
      <c r="E381" s="1"/>
      <c r="F381" s="1"/>
      <c r="G381" s="1"/>
      <c r="H381" s="1"/>
      <c r="I381" s="1"/>
      <c r="J381" s="1"/>
      <c r="K381" s="1"/>
      <c r="L381" s="1"/>
      <c r="M381" s="1"/>
      <c r="N381" s="1"/>
      <c r="O381" s="1"/>
      <c r="P381" s="1"/>
      <c r="R381" s="1"/>
      <c r="S381" s="1"/>
      <c r="T381" s="1"/>
      <c r="U381" s="1"/>
      <c r="V381" s="1"/>
      <c r="W381" s="1"/>
      <c r="X381" s="1"/>
      <c r="Y381" s="1"/>
      <c r="Z381" s="1"/>
    </row>
    <row r="382" spans="1:26" x14ac:dyDescent="0.25">
      <c r="A382" s="1"/>
      <c r="B382" s="1"/>
      <c r="C382" s="1"/>
      <c r="D382" s="1"/>
      <c r="E382" s="1"/>
      <c r="F382" s="1"/>
      <c r="G382" s="1"/>
      <c r="H382" s="1"/>
      <c r="I382" s="1"/>
      <c r="J382" s="1"/>
      <c r="K382" s="1"/>
      <c r="L382" s="1"/>
      <c r="M382" s="1"/>
      <c r="N382" s="1"/>
      <c r="O382" s="1"/>
      <c r="P382" s="1"/>
      <c r="R382" s="1"/>
      <c r="S382" s="1"/>
      <c r="T382" s="1"/>
      <c r="U382" s="1"/>
      <c r="V382" s="1"/>
      <c r="W382" s="1"/>
      <c r="X382" s="1"/>
      <c r="Y382" s="1"/>
      <c r="Z382" s="1"/>
    </row>
    <row r="383" spans="1:26" x14ac:dyDescent="0.25">
      <c r="A383" s="1"/>
      <c r="B383" s="1"/>
      <c r="C383" s="1"/>
      <c r="D383" s="1"/>
      <c r="E383" s="1"/>
      <c r="F383" s="1"/>
      <c r="G383" s="1"/>
      <c r="H383" s="1"/>
      <c r="I383" s="1"/>
      <c r="J383" s="1"/>
      <c r="K383" s="1"/>
      <c r="L383" s="1"/>
      <c r="M383" s="1"/>
      <c r="N383" s="1"/>
      <c r="O383" s="1"/>
      <c r="P383" s="1"/>
      <c r="R383" s="1"/>
      <c r="S383" s="1"/>
      <c r="T383" s="1"/>
      <c r="U383" s="1"/>
      <c r="V383" s="1"/>
      <c r="W383" s="1"/>
      <c r="X383" s="1"/>
      <c r="Y383" s="1"/>
      <c r="Z383" s="1"/>
    </row>
    <row r="384" spans="1:26" x14ac:dyDescent="0.25">
      <c r="A384" s="1"/>
      <c r="B384" s="1"/>
      <c r="C384" s="1"/>
      <c r="D384" s="1"/>
      <c r="E384" s="1"/>
      <c r="F384" s="1"/>
      <c r="G384" s="1"/>
      <c r="H384" s="1"/>
      <c r="I384" s="1"/>
      <c r="J384" s="1"/>
      <c r="K384" s="1"/>
      <c r="L384" s="1"/>
      <c r="M384" s="1"/>
      <c r="N384" s="1"/>
      <c r="O384" s="1"/>
      <c r="P384" s="1"/>
      <c r="R384" s="1"/>
      <c r="S384" s="1"/>
      <c r="T384" s="1"/>
      <c r="U384" s="1"/>
      <c r="V384" s="1"/>
      <c r="W384" s="1"/>
      <c r="X384" s="1"/>
      <c r="Y384" s="1"/>
      <c r="Z384" s="1"/>
    </row>
    <row r="385" spans="1:26" x14ac:dyDescent="0.25">
      <c r="A385" s="1"/>
      <c r="B385" s="1"/>
      <c r="C385" s="1"/>
      <c r="D385" s="1"/>
      <c r="E385" s="1"/>
      <c r="F385" s="1"/>
      <c r="G385" s="1"/>
      <c r="H385" s="1"/>
      <c r="I385" s="1"/>
      <c r="J385" s="1"/>
      <c r="K385" s="1"/>
      <c r="L385" s="1"/>
      <c r="M385" s="1"/>
      <c r="N385" s="1"/>
      <c r="O385" s="1"/>
      <c r="P385" s="1"/>
      <c r="R385" s="1"/>
      <c r="S385" s="1"/>
      <c r="T385" s="1"/>
      <c r="U385" s="1"/>
      <c r="V385" s="1"/>
      <c r="W385" s="1"/>
      <c r="X385" s="1"/>
      <c r="Y385" s="1"/>
      <c r="Z385" s="1"/>
    </row>
    <row r="386" spans="1:26" x14ac:dyDescent="0.25">
      <c r="A386" s="1"/>
      <c r="B386" s="1"/>
      <c r="C386" s="1"/>
      <c r="D386" s="1"/>
      <c r="E386" s="1"/>
      <c r="F386" s="1"/>
      <c r="G386" s="1"/>
      <c r="H386" s="1"/>
      <c r="I386" s="1"/>
      <c r="J386" s="1"/>
      <c r="K386" s="1"/>
      <c r="L386" s="1"/>
      <c r="M386" s="1"/>
      <c r="N386" s="1"/>
      <c r="O386" s="1"/>
      <c r="P386" s="1"/>
      <c r="R386" s="1"/>
      <c r="S386" s="1"/>
      <c r="T386" s="1"/>
      <c r="U386" s="1"/>
      <c r="V386" s="1"/>
      <c r="W386" s="1"/>
      <c r="X386" s="1"/>
      <c r="Y386" s="1"/>
      <c r="Z386" s="1"/>
    </row>
    <row r="387" spans="1:26" x14ac:dyDescent="0.25">
      <c r="A387" s="1"/>
      <c r="B387" s="1"/>
      <c r="C387" s="1"/>
      <c r="D387" s="1"/>
      <c r="E387" s="1"/>
      <c r="F387" s="1"/>
      <c r="G387" s="1"/>
      <c r="H387" s="1"/>
      <c r="I387" s="1"/>
      <c r="J387" s="1"/>
      <c r="K387" s="1"/>
      <c r="L387" s="1"/>
      <c r="M387" s="1"/>
      <c r="N387" s="1"/>
      <c r="O387" s="1"/>
      <c r="P387" s="1"/>
      <c r="R387" s="1"/>
      <c r="S387" s="1"/>
      <c r="T387" s="1"/>
      <c r="U387" s="1"/>
      <c r="V387" s="1"/>
      <c r="W387" s="1"/>
      <c r="X387" s="1"/>
      <c r="Y387" s="1"/>
      <c r="Z387" s="1"/>
    </row>
    <row r="388" spans="1:26" x14ac:dyDescent="0.25">
      <c r="A388" s="1"/>
      <c r="B388" s="1"/>
      <c r="C388" s="1"/>
      <c r="D388" s="1"/>
      <c r="E388" s="1"/>
      <c r="F388" s="1"/>
      <c r="G388" s="1"/>
      <c r="H388" s="1"/>
      <c r="I388" s="1"/>
      <c r="J388" s="1"/>
      <c r="K388" s="1"/>
      <c r="L388" s="1"/>
      <c r="M388" s="1"/>
      <c r="N388" s="1"/>
      <c r="O388" s="1"/>
      <c r="P388" s="1"/>
      <c r="R388" s="1"/>
      <c r="S388" s="1"/>
      <c r="T388" s="1"/>
      <c r="U388" s="1"/>
      <c r="V388" s="1"/>
      <c r="W388" s="1"/>
      <c r="X388" s="1"/>
      <c r="Y388" s="1"/>
      <c r="Z388" s="1"/>
    </row>
    <row r="389" spans="1:26" x14ac:dyDescent="0.25">
      <c r="A389" s="1"/>
      <c r="B389" s="1"/>
      <c r="C389" s="1"/>
      <c r="D389" s="1"/>
      <c r="E389" s="1"/>
      <c r="F389" s="1"/>
      <c r="G389" s="1"/>
      <c r="H389" s="1"/>
      <c r="I389" s="1"/>
      <c r="J389" s="1"/>
      <c r="K389" s="1"/>
      <c r="L389" s="1"/>
      <c r="M389" s="1"/>
      <c r="N389" s="1"/>
      <c r="O389" s="1"/>
      <c r="P389" s="1"/>
      <c r="R389" s="1"/>
      <c r="S389" s="1"/>
      <c r="T389" s="1"/>
      <c r="U389" s="1"/>
      <c r="V389" s="1"/>
      <c r="W389" s="1"/>
      <c r="X389" s="1"/>
      <c r="Y389" s="1"/>
      <c r="Z389" s="1"/>
    </row>
    <row r="390" spans="1:26" x14ac:dyDescent="0.25">
      <c r="A390" s="1"/>
      <c r="B390" s="1"/>
      <c r="C390" s="1"/>
      <c r="D390" s="1"/>
      <c r="E390" s="1"/>
      <c r="F390" s="1"/>
      <c r="G390" s="1"/>
      <c r="H390" s="1"/>
      <c r="I390" s="1"/>
      <c r="J390" s="1"/>
      <c r="K390" s="1"/>
      <c r="L390" s="1"/>
      <c r="M390" s="1"/>
      <c r="N390" s="1"/>
      <c r="O390" s="1"/>
      <c r="P390" s="1"/>
      <c r="R390" s="1"/>
      <c r="S390" s="1"/>
      <c r="T390" s="1"/>
      <c r="U390" s="1"/>
      <c r="V390" s="1"/>
      <c r="W390" s="1"/>
      <c r="X390" s="1"/>
      <c r="Y390" s="1"/>
      <c r="Z390" s="1"/>
    </row>
    <row r="391" spans="1:26" x14ac:dyDescent="0.25">
      <c r="A391" s="1"/>
      <c r="B391" s="1"/>
      <c r="C391" s="1"/>
      <c r="D391" s="1"/>
      <c r="E391" s="1"/>
      <c r="F391" s="1"/>
      <c r="G391" s="1"/>
      <c r="H391" s="1"/>
      <c r="I391" s="1"/>
      <c r="J391" s="1"/>
      <c r="K391" s="1"/>
      <c r="L391" s="1"/>
      <c r="M391" s="1"/>
      <c r="N391" s="1"/>
      <c r="O391" s="1"/>
      <c r="P391" s="1"/>
      <c r="R391" s="1"/>
      <c r="S391" s="1"/>
      <c r="T391" s="1"/>
      <c r="U391" s="1"/>
      <c r="V391" s="1"/>
      <c r="W391" s="1"/>
      <c r="X391" s="1"/>
      <c r="Y391" s="1"/>
      <c r="Z391" s="1"/>
    </row>
    <row r="392" spans="1:26" x14ac:dyDescent="0.25">
      <c r="A392" s="1"/>
      <c r="B392" s="1"/>
      <c r="C392" s="1"/>
      <c r="D392" s="1"/>
      <c r="E392" s="1"/>
      <c r="F392" s="1"/>
      <c r="G392" s="1"/>
      <c r="H392" s="1"/>
      <c r="I392" s="1"/>
      <c r="J392" s="1"/>
      <c r="K392" s="1"/>
      <c r="L392" s="1"/>
      <c r="M392" s="1"/>
      <c r="N392" s="1"/>
      <c r="O392" s="1"/>
      <c r="P392" s="1"/>
      <c r="R392" s="1"/>
      <c r="S392" s="1"/>
      <c r="T392" s="1"/>
      <c r="U392" s="1"/>
      <c r="V392" s="1"/>
      <c r="W392" s="1"/>
      <c r="X392" s="1"/>
      <c r="Y392" s="1"/>
      <c r="Z392" s="1"/>
    </row>
    <row r="393" spans="1:26" x14ac:dyDescent="0.25">
      <c r="A393" s="1"/>
      <c r="B393" s="1"/>
      <c r="C393" s="1"/>
      <c r="D393" s="1"/>
      <c r="E393" s="1"/>
      <c r="F393" s="1"/>
      <c r="G393" s="1"/>
      <c r="H393" s="1"/>
      <c r="I393" s="1"/>
      <c r="J393" s="1"/>
      <c r="K393" s="1"/>
      <c r="L393" s="1"/>
      <c r="M393" s="1"/>
      <c r="N393" s="1"/>
      <c r="O393" s="1"/>
      <c r="P393" s="1"/>
      <c r="R393" s="1"/>
      <c r="S393" s="1"/>
      <c r="T393" s="1"/>
      <c r="U393" s="1"/>
      <c r="V393" s="1"/>
      <c r="W393" s="1"/>
      <c r="X393" s="1"/>
      <c r="Y393" s="1"/>
      <c r="Z393" s="1"/>
    </row>
    <row r="394" spans="1:26" x14ac:dyDescent="0.25">
      <c r="A394" s="1"/>
      <c r="B394" s="1"/>
      <c r="C394" s="1"/>
      <c r="D394" s="1"/>
      <c r="E394" s="1"/>
      <c r="F394" s="1"/>
      <c r="G394" s="1"/>
      <c r="H394" s="1"/>
      <c r="I394" s="1"/>
      <c r="J394" s="1"/>
      <c r="K394" s="1"/>
      <c r="L394" s="1"/>
      <c r="M394" s="1"/>
      <c r="N394" s="1"/>
      <c r="O394" s="1"/>
      <c r="P394" s="1"/>
      <c r="R394" s="1"/>
      <c r="S394" s="1"/>
      <c r="T394" s="1"/>
      <c r="U394" s="1"/>
      <c r="V394" s="1"/>
      <c r="W394" s="1"/>
      <c r="X394" s="1"/>
      <c r="Y394" s="1"/>
      <c r="Z394" s="1"/>
    </row>
    <row r="395" spans="1:26" x14ac:dyDescent="0.25">
      <c r="A395" s="1"/>
      <c r="B395" s="1"/>
      <c r="C395" s="1"/>
      <c r="D395" s="1"/>
      <c r="E395" s="1"/>
      <c r="F395" s="1"/>
      <c r="G395" s="1"/>
      <c r="H395" s="1"/>
      <c r="I395" s="1"/>
      <c r="J395" s="1"/>
      <c r="K395" s="1"/>
      <c r="L395" s="1"/>
      <c r="M395" s="1"/>
      <c r="N395" s="1"/>
      <c r="O395" s="1"/>
      <c r="P395" s="1"/>
      <c r="R395" s="1"/>
      <c r="S395" s="1"/>
      <c r="T395" s="1"/>
      <c r="U395" s="1"/>
      <c r="V395" s="1"/>
      <c r="W395" s="1"/>
      <c r="X395" s="1"/>
      <c r="Y395" s="1"/>
      <c r="Z395" s="1"/>
    </row>
    <row r="396" spans="1:26" x14ac:dyDescent="0.25">
      <c r="A396" s="1"/>
      <c r="B396" s="1"/>
      <c r="C396" s="1"/>
      <c r="D396" s="1"/>
      <c r="E396" s="1"/>
      <c r="F396" s="1"/>
      <c r="G396" s="1"/>
      <c r="H396" s="1"/>
      <c r="I396" s="1"/>
      <c r="J396" s="1"/>
      <c r="K396" s="1"/>
      <c r="L396" s="1"/>
      <c r="M396" s="1"/>
      <c r="N396" s="1"/>
      <c r="O396" s="1"/>
      <c r="P396" s="1"/>
      <c r="R396" s="1"/>
      <c r="S396" s="1"/>
      <c r="T396" s="1"/>
      <c r="U396" s="1"/>
      <c r="V396" s="1"/>
      <c r="W396" s="1"/>
      <c r="X396" s="1"/>
      <c r="Y396" s="1"/>
      <c r="Z396" s="1"/>
    </row>
    <row r="397" spans="1:26" x14ac:dyDescent="0.25">
      <c r="A397" s="1"/>
      <c r="B397" s="1"/>
      <c r="C397" s="1"/>
      <c r="D397" s="1"/>
      <c r="E397" s="1"/>
      <c r="F397" s="1"/>
      <c r="G397" s="1"/>
      <c r="H397" s="1"/>
      <c r="I397" s="1"/>
      <c r="J397" s="1"/>
      <c r="K397" s="1"/>
      <c r="L397" s="1"/>
      <c r="M397" s="1"/>
      <c r="N397" s="1"/>
      <c r="O397" s="1"/>
      <c r="P397" s="1"/>
      <c r="R397" s="1"/>
      <c r="S397" s="1"/>
      <c r="T397" s="1"/>
      <c r="U397" s="1"/>
      <c r="V397" s="1"/>
      <c r="W397" s="1"/>
      <c r="X397" s="1"/>
      <c r="Y397" s="1"/>
      <c r="Z397" s="1"/>
    </row>
    <row r="398" spans="1:26" x14ac:dyDescent="0.25">
      <c r="A398" s="1"/>
      <c r="B398" s="1"/>
      <c r="C398" s="1"/>
      <c r="D398" s="1"/>
      <c r="E398" s="1"/>
      <c r="F398" s="1"/>
      <c r="G398" s="1"/>
      <c r="H398" s="1"/>
      <c r="I398" s="1"/>
      <c r="J398" s="1"/>
      <c r="K398" s="1"/>
      <c r="L398" s="1"/>
      <c r="M398" s="1"/>
      <c r="N398" s="1"/>
      <c r="O398" s="1"/>
      <c r="P398" s="1"/>
      <c r="R398" s="1"/>
      <c r="S398" s="1"/>
      <c r="T398" s="1"/>
      <c r="U398" s="1"/>
      <c r="V398" s="1"/>
      <c r="W398" s="1"/>
      <c r="X398" s="1"/>
      <c r="Y398" s="1"/>
      <c r="Z398" s="1"/>
    </row>
    <row r="399" spans="1:26" x14ac:dyDescent="0.25">
      <c r="A399" s="1"/>
      <c r="B399" s="1"/>
      <c r="C399" s="1"/>
      <c r="D399" s="1"/>
      <c r="E399" s="1"/>
      <c r="F399" s="1"/>
      <c r="G399" s="1"/>
      <c r="H399" s="1"/>
      <c r="I399" s="1"/>
      <c r="J399" s="1"/>
      <c r="K399" s="1"/>
      <c r="L399" s="1"/>
      <c r="M399" s="1"/>
      <c r="N399" s="1"/>
      <c r="O399" s="1"/>
      <c r="P399" s="1"/>
      <c r="R399" s="1"/>
      <c r="S399" s="1"/>
      <c r="T399" s="1"/>
      <c r="U399" s="1"/>
      <c r="V399" s="1"/>
      <c r="W399" s="1"/>
      <c r="X399" s="1"/>
      <c r="Y399" s="1"/>
      <c r="Z399" s="1"/>
    </row>
    <row r="400" spans="1:26" x14ac:dyDescent="0.25">
      <c r="A400" s="1"/>
      <c r="B400" s="1"/>
      <c r="C400" s="1"/>
      <c r="D400" s="1"/>
      <c r="E400" s="1"/>
      <c r="F400" s="1"/>
      <c r="G400" s="1"/>
      <c r="H400" s="1"/>
      <c r="I400" s="1"/>
      <c r="J400" s="1"/>
      <c r="K400" s="1"/>
      <c r="L400" s="1"/>
      <c r="M400" s="1"/>
      <c r="N400" s="1"/>
      <c r="O400" s="1"/>
      <c r="P400" s="1"/>
      <c r="R400" s="1"/>
      <c r="S400" s="1"/>
      <c r="T400" s="1"/>
      <c r="U400" s="1"/>
      <c r="V400" s="1"/>
      <c r="W400" s="1"/>
      <c r="X400" s="1"/>
      <c r="Y400" s="1"/>
      <c r="Z400" s="1"/>
    </row>
    <row r="401" spans="1:26" x14ac:dyDescent="0.25">
      <c r="A401" s="1"/>
      <c r="B401" s="1"/>
      <c r="C401" s="1"/>
      <c r="D401" s="1"/>
      <c r="E401" s="1"/>
      <c r="F401" s="1"/>
      <c r="G401" s="1"/>
      <c r="H401" s="1"/>
      <c r="I401" s="1"/>
      <c r="J401" s="1"/>
      <c r="K401" s="1"/>
      <c r="L401" s="1"/>
      <c r="M401" s="1"/>
      <c r="N401" s="1"/>
      <c r="O401" s="1"/>
      <c r="P401" s="1"/>
      <c r="R401" s="1"/>
      <c r="S401" s="1"/>
      <c r="T401" s="1"/>
      <c r="U401" s="1"/>
      <c r="V401" s="1"/>
      <c r="W401" s="1"/>
      <c r="X401" s="1"/>
      <c r="Y401" s="1"/>
      <c r="Z401" s="1"/>
    </row>
    <row r="402" spans="1:26" x14ac:dyDescent="0.25">
      <c r="A402" s="1"/>
      <c r="B402" s="1"/>
      <c r="C402" s="1"/>
      <c r="D402" s="1"/>
      <c r="E402" s="1"/>
      <c r="F402" s="1"/>
      <c r="G402" s="1"/>
      <c r="H402" s="1"/>
      <c r="I402" s="1"/>
      <c r="J402" s="1"/>
      <c r="K402" s="1"/>
      <c r="L402" s="1"/>
      <c r="M402" s="1"/>
      <c r="N402" s="1"/>
      <c r="O402" s="1"/>
      <c r="P402" s="1"/>
      <c r="R402" s="1"/>
      <c r="S402" s="1"/>
      <c r="T402" s="1"/>
      <c r="U402" s="1"/>
      <c r="V402" s="1"/>
      <c r="W402" s="1"/>
      <c r="X402" s="1"/>
      <c r="Y402" s="1"/>
      <c r="Z402" s="1"/>
    </row>
    <row r="403" spans="1:26" x14ac:dyDescent="0.25">
      <c r="A403" s="1"/>
      <c r="B403" s="1"/>
      <c r="C403" s="1"/>
      <c r="D403" s="1"/>
      <c r="E403" s="1"/>
      <c r="F403" s="1"/>
      <c r="G403" s="1"/>
      <c r="H403" s="1"/>
      <c r="I403" s="1"/>
      <c r="J403" s="1"/>
      <c r="K403" s="1"/>
      <c r="L403" s="1"/>
      <c r="M403" s="1"/>
      <c r="N403" s="1"/>
      <c r="O403" s="1"/>
      <c r="P403" s="1"/>
      <c r="R403" s="1"/>
      <c r="S403" s="1"/>
      <c r="T403" s="1"/>
      <c r="U403" s="1"/>
      <c r="V403" s="1"/>
      <c r="W403" s="1"/>
      <c r="X403" s="1"/>
      <c r="Y403" s="1"/>
      <c r="Z403" s="1"/>
    </row>
    <row r="404" spans="1:26" x14ac:dyDescent="0.25">
      <c r="A404" s="1"/>
      <c r="B404" s="1"/>
      <c r="C404" s="1"/>
      <c r="D404" s="1"/>
      <c r="E404" s="1"/>
      <c r="F404" s="1"/>
      <c r="G404" s="1"/>
      <c r="H404" s="1"/>
      <c r="I404" s="1"/>
      <c r="J404" s="1"/>
      <c r="K404" s="1"/>
      <c r="L404" s="1"/>
      <c r="M404" s="1"/>
      <c r="N404" s="1"/>
      <c r="O404" s="1"/>
      <c r="P404" s="1"/>
      <c r="R404" s="1"/>
      <c r="S404" s="1"/>
      <c r="T404" s="1"/>
      <c r="U404" s="1"/>
      <c r="V404" s="1"/>
      <c r="W404" s="1"/>
      <c r="X404" s="1"/>
      <c r="Y404" s="1"/>
      <c r="Z404" s="1"/>
    </row>
    <row r="405" spans="1:26" x14ac:dyDescent="0.25">
      <c r="A405" s="1"/>
      <c r="B405" s="1"/>
      <c r="C405" s="1"/>
      <c r="D405" s="1"/>
      <c r="E405" s="1"/>
      <c r="F405" s="1"/>
      <c r="G405" s="1"/>
      <c r="H405" s="1"/>
      <c r="I405" s="1"/>
      <c r="J405" s="1"/>
      <c r="K405" s="1"/>
      <c r="L405" s="1"/>
      <c r="M405" s="1"/>
      <c r="N405" s="1"/>
      <c r="O405" s="1"/>
      <c r="P405" s="1"/>
      <c r="R405" s="1"/>
      <c r="S405" s="1"/>
      <c r="T405" s="1"/>
      <c r="U405" s="1"/>
      <c r="V405" s="1"/>
      <c r="W405" s="1"/>
      <c r="X405" s="1"/>
      <c r="Y405" s="1"/>
      <c r="Z405" s="1"/>
    </row>
    <row r="406" spans="1:26" x14ac:dyDescent="0.25">
      <c r="A406" s="1"/>
      <c r="B406" s="1"/>
      <c r="C406" s="1"/>
      <c r="D406" s="1"/>
      <c r="E406" s="1"/>
      <c r="F406" s="1"/>
      <c r="G406" s="1"/>
      <c r="H406" s="1"/>
      <c r="I406" s="1"/>
      <c r="J406" s="1"/>
      <c r="K406" s="1"/>
      <c r="L406" s="1"/>
      <c r="M406" s="1"/>
      <c r="N406" s="1"/>
      <c r="O406" s="1"/>
      <c r="P406" s="1"/>
      <c r="R406" s="1"/>
      <c r="S406" s="1"/>
      <c r="T406" s="1"/>
      <c r="U406" s="1"/>
      <c r="V406" s="1"/>
      <c r="W406" s="1"/>
      <c r="X406" s="1"/>
      <c r="Y406" s="1"/>
      <c r="Z406" s="1"/>
    </row>
    <row r="407" spans="1:26" x14ac:dyDescent="0.25">
      <c r="A407" s="1"/>
      <c r="B407" s="1"/>
      <c r="C407" s="1"/>
      <c r="D407" s="1"/>
      <c r="E407" s="1"/>
      <c r="F407" s="1"/>
      <c r="G407" s="1"/>
      <c r="H407" s="1"/>
      <c r="I407" s="1"/>
      <c r="J407" s="1"/>
      <c r="K407" s="1"/>
      <c r="L407" s="1"/>
      <c r="M407" s="1"/>
      <c r="N407" s="1"/>
      <c r="O407" s="1"/>
      <c r="P407" s="1"/>
      <c r="R407" s="1"/>
      <c r="S407" s="1"/>
      <c r="T407" s="1"/>
      <c r="U407" s="1"/>
      <c r="V407" s="1"/>
      <c r="W407" s="1"/>
      <c r="X407" s="1"/>
      <c r="Y407" s="1"/>
      <c r="Z407" s="1"/>
    </row>
    <row r="408" spans="1:26" x14ac:dyDescent="0.25">
      <c r="A408" s="1"/>
      <c r="B408" s="1"/>
      <c r="C408" s="1"/>
      <c r="D408" s="1"/>
      <c r="E408" s="1"/>
      <c r="F408" s="1"/>
      <c r="G408" s="1"/>
      <c r="H408" s="1"/>
      <c r="I408" s="1"/>
      <c r="J408" s="1"/>
      <c r="K408" s="1"/>
      <c r="L408" s="1"/>
      <c r="M408" s="1"/>
      <c r="N408" s="1"/>
      <c r="O408" s="1"/>
      <c r="P408" s="1"/>
      <c r="R408" s="1"/>
      <c r="S408" s="1"/>
      <c r="T408" s="1"/>
      <c r="U408" s="1"/>
      <c r="V408" s="1"/>
      <c r="W408" s="1"/>
      <c r="X408" s="1"/>
      <c r="Y408" s="1"/>
      <c r="Z408" s="1"/>
    </row>
    <row r="409" spans="1:26" x14ac:dyDescent="0.25">
      <c r="A409" s="1"/>
      <c r="B409" s="1"/>
      <c r="C409" s="1"/>
      <c r="D409" s="1"/>
      <c r="E409" s="1"/>
      <c r="F409" s="1"/>
      <c r="G409" s="1"/>
      <c r="H409" s="1"/>
      <c r="I409" s="1"/>
      <c r="J409" s="1"/>
      <c r="K409" s="1"/>
      <c r="L409" s="1"/>
      <c r="M409" s="1"/>
      <c r="N409" s="1"/>
      <c r="O409" s="1"/>
      <c r="P409" s="1"/>
      <c r="R409" s="1"/>
      <c r="S409" s="1"/>
      <c r="T409" s="1"/>
      <c r="U409" s="1"/>
      <c r="V409" s="1"/>
      <c r="W409" s="1"/>
      <c r="X409" s="1"/>
      <c r="Y409" s="1"/>
      <c r="Z409" s="1"/>
    </row>
    <row r="410" spans="1:26" x14ac:dyDescent="0.25">
      <c r="A410" s="1"/>
      <c r="B410" s="1"/>
      <c r="C410" s="1"/>
      <c r="D410" s="1"/>
      <c r="E410" s="1"/>
      <c r="F410" s="1"/>
      <c r="G410" s="1"/>
      <c r="H410" s="1"/>
      <c r="I410" s="1"/>
      <c r="J410" s="1"/>
      <c r="K410" s="1"/>
      <c r="L410" s="1"/>
      <c r="M410" s="1"/>
      <c r="N410" s="1"/>
      <c r="O410" s="1"/>
      <c r="P410" s="1"/>
      <c r="R410" s="1"/>
      <c r="S410" s="1"/>
      <c r="T410" s="1"/>
      <c r="U410" s="1"/>
      <c r="V410" s="1"/>
      <c r="W410" s="1"/>
      <c r="X410" s="1"/>
      <c r="Y410" s="1"/>
      <c r="Z410" s="1"/>
    </row>
    <row r="411" spans="1:26" x14ac:dyDescent="0.25">
      <c r="A411" s="1"/>
      <c r="B411" s="1"/>
      <c r="C411" s="1"/>
      <c r="D411" s="1"/>
      <c r="E411" s="1"/>
      <c r="F411" s="1"/>
      <c r="G411" s="1"/>
      <c r="H411" s="1"/>
      <c r="I411" s="1"/>
      <c r="J411" s="1"/>
      <c r="K411" s="1"/>
      <c r="L411" s="1"/>
      <c r="M411" s="1"/>
      <c r="N411" s="1"/>
      <c r="O411" s="1"/>
      <c r="P411" s="1"/>
      <c r="R411" s="1"/>
      <c r="S411" s="1"/>
      <c r="T411" s="1"/>
      <c r="U411" s="1"/>
      <c r="V411" s="1"/>
      <c r="W411" s="1"/>
      <c r="X411" s="1"/>
      <c r="Y411" s="1"/>
      <c r="Z411" s="1"/>
    </row>
    <row r="412" spans="1:26" x14ac:dyDescent="0.25">
      <c r="A412" s="1"/>
      <c r="B412" s="1"/>
      <c r="C412" s="1"/>
      <c r="D412" s="1"/>
      <c r="E412" s="1"/>
      <c r="F412" s="1"/>
      <c r="G412" s="1"/>
      <c r="H412" s="1"/>
      <c r="I412" s="1"/>
      <c r="J412" s="1"/>
      <c r="K412" s="1"/>
      <c r="L412" s="1"/>
      <c r="M412" s="1"/>
      <c r="N412" s="1"/>
      <c r="O412" s="1"/>
      <c r="P412" s="1"/>
      <c r="R412" s="1"/>
      <c r="S412" s="1"/>
      <c r="T412" s="1"/>
      <c r="U412" s="1"/>
      <c r="V412" s="1"/>
      <c r="W412" s="1"/>
      <c r="X412" s="1"/>
      <c r="Y412" s="1"/>
      <c r="Z412" s="1"/>
    </row>
    <row r="413" spans="1:26" x14ac:dyDescent="0.25">
      <c r="A413" s="1"/>
      <c r="B413" s="1"/>
      <c r="C413" s="1"/>
      <c r="D413" s="1"/>
      <c r="E413" s="1"/>
      <c r="F413" s="1"/>
      <c r="G413" s="1"/>
      <c r="H413" s="1"/>
      <c r="I413" s="1"/>
      <c r="J413" s="1"/>
      <c r="K413" s="1"/>
      <c r="L413" s="1"/>
      <c r="M413" s="1"/>
      <c r="N413" s="1"/>
      <c r="O413" s="1"/>
      <c r="P413" s="1"/>
      <c r="R413" s="1"/>
      <c r="S413" s="1"/>
      <c r="T413" s="1"/>
      <c r="U413" s="1"/>
      <c r="V413" s="1"/>
      <c r="W413" s="1"/>
      <c r="X413" s="1"/>
      <c r="Y413" s="1"/>
      <c r="Z413" s="1"/>
    </row>
    <row r="414" spans="1:26" x14ac:dyDescent="0.25">
      <c r="A414" s="1"/>
      <c r="B414" s="1"/>
      <c r="C414" s="1"/>
      <c r="D414" s="1"/>
      <c r="E414" s="1"/>
      <c r="F414" s="1"/>
      <c r="G414" s="1"/>
      <c r="H414" s="1"/>
      <c r="I414" s="1"/>
      <c r="J414" s="1"/>
      <c r="K414" s="1"/>
      <c r="L414" s="1"/>
      <c r="M414" s="1"/>
      <c r="N414" s="1"/>
      <c r="O414" s="1"/>
      <c r="P414" s="1"/>
      <c r="R414" s="1"/>
      <c r="S414" s="1"/>
      <c r="T414" s="1"/>
      <c r="U414" s="1"/>
      <c r="V414" s="1"/>
      <c r="W414" s="1"/>
      <c r="X414" s="1"/>
      <c r="Y414" s="1"/>
      <c r="Z414" s="1"/>
    </row>
    <row r="415" spans="1:26" x14ac:dyDescent="0.25">
      <c r="A415" s="1"/>
      <c r="B415" s="1"/>
      <c r="C415" s="1"/>
      <c r="D415" s="1"/>
      <c r="E415" s="1"/>
      <c r="F415" s="1"/>
      <c r="G415" s="1"/>
      <c r="H415" s="1"/>
      <c r="I415" s="1"/>
      <c r="J415" s="1"/>
      <c r="K415" s="1"/>
      <c r="L415" s="1"/>
      <c r="M415" s="1"/>
      <c r="N415" s="1"/>
      <c r="O415" s="1"/>
      <c r="P415" s="1"/>
      <c r="R415" s="1"/>
      <c r="S415" s="1"/>
      <c r="T415" s="1"/>
      <c r="U415" s="1"/>
      <c r="V415" s="1"/>
      <c r="W415" s="1"/>
      <c r="X415" s="1"/>
      <c r="Y415" s="1"/>
      <c r="Z415" s="1"/>
    </row>
    <row r="416" spans="1:26" x14ac:dyDescent="0.25">
      <c r="A416" s="1"/>
      <c r="B416" s="1"/>
      <c r="C416" s="1"/>
      <c r="D416" s="1"/>
      <c r="E416" s="1"/>
      <c r="F416" s="1"/>
      <c r="G416" s="1"/>
      <c r="H416" s="1"/>
      <c r="I416" s="1"/>
      <c r="J416" s="1"/>
      <c r="K416" s="1"/>
      <c r="L416" s="1"/>
      <c r="M416" s="1"/>
      <c r="N416" s="1"/>
      <c r="O416" s="1"/>
      <c r="P416" s="1"/>
      <c r="R416" s="1"/>
      <c r="S416" s="1"/>
      <c r="T416" s="1"/>
      <c r="U416" s="1"/>
      <c r="V416" s="1"/>
      <c r="W416" s="1"/>
      <c r="X416" s="1"/>
      <c r="Y416" s="1"/>
      <c r="Z416" s="1"/>
    </row>
    <row r="417" spans="1:26" x14ac:dyDescent="0.25">
      <c r="A417" s="1"/>
      <c r="B417" s="1"/>
      <c r="C417" s="1"/>
      <c r="D417" s="1"/>
      <c r="E417" s="1"/>
      <c r="F417" s="1"/>
      <c r="G417" s="1"/>
      <c r="H417" s="1"/>
      <c r="I417" s="1"/>
      <c r="J417" s="1"/>
      <c r="K417" s="1"/>
      <c r="L417" s="1"/>
      <c r="M417" s="1"/>
      <c r="N417" s="1"/>
      <c r="O417" s="1"/>
      <c r="P417" s="1"/>
      <c r="R417" s="1"/>
      <c r="S417" s="1"/>
      <c r="T417" s="1"/>
      <c r="U417" s="1"/>
      <c r="V417" s="1"/>
      <c r="W417" s="1"/>
      <c r="X417" s="1"/>
      <c r="Y417" s="1"/>
      <c r="Z417" s="1"/>
    </row>
    <row r="418" spans="1:26" x14ac:dyDescent="0.25">
      <c r="A418" s="1"/>
      <c r="B418" s="1"/>
      <c r="C418" s="1"/>
      <c r="D418" s="1"/>
      <c r="E418" s="1"/>
      <c r="F418" s="1"/>
      <c r="G418" s="1"/>
      <c r="H418" s="1"/>
      <c r="I418" s="1"/>
      <c r="J418" s="1"/>
      <c r="K418" s="1"/>
      <c r="L418" s="1"/>
      <c r="M418" s="1"/>
      <c r="N418" s="1"/>
      <c r="O418" s="1"/>
      <c r="P418" s="1"/>
      <c r="R418" s="1"/>
      <c r="S418" s="1"/>
      <c r="T418" s="1"/>
      <c r="U418" s="1"/>
      <c r="V418" s="1"/>
      <c r="W418" s="1"/>
      <c r="X418" s="1"/>
      <c r="Y418" s="1"/>
      <c r="Z418" s="1"/>
    </row>
    <row r="419" spans="1:26" x14ac:dyDescent="0.25">
      <c r="A419" s="1"/>
      <c r="B419" s="1"/>
      <c r="C419" s="1"/>
      <c r="D419" s="1"/>
      <c r="E419" s="1"/>
      <c r="F419" s="1"/>
      <c r="G419" s="1"/>
      <c r="H419" s="1"/>
      <c r="I419" s="1"/>
      <c r="J419" s="1"/>
      <c r="K419" s="1"/>
      <c r="L419" s="1"/>
      <c r="M419" s="1"/>
      <c r="N419" s="1"/>
      <c r="O419" s="1"/>
      <c r="P419" s="1"/>
      <c r="R419" s="1"/>
      <c r="S419" s="1"/>
      <c r="T419" s="1"/>
      <c r="U419" s="1"/>
      <c r="V419" s="1"/>
      <c r="W419" s="1"/>
      <c r="X419" s="1"/>
      <c r="Y419" s="1"/>
      <c r="Z419" s="1"/>
    </row>
    <row r="420" spans="1:26" x14ac:dyDescent="0.25">
      <c r="A420" s="1"/>
      <c r="B420" s="1"/>
      <c r="C420" s="1"/>
      <c r="D420" s="1"/>
      <c r="E420" s="1"/>
      <c r="F420" s="1"/>
      <c r="G420" s="1"/>
      <c r="H420" s="1"/>
      <c r="I420" s="1"/>
      <c r="J420" s="1"/>
      <c r="K420" s="1"/>
      <c r="L420" s="1"/>
      <c r="M420" s="1"/>
      <c r="N420" s="1"/>
      <c r="O420" s="1"/>
      <c r="P420" s="1"/>
      <c r="R420" s="1"/>
      <c r="S420" s="1"/>
      <c r="T420" s="1"/>
      <c r="U420" s="1"/>
      <c r="V420" s="1"/>
      <c r="W420" s="1"/>
      <c r="X420" s="1"/>
      <c r="Y420" s="1"/>
      <c r="Z420" s="1"/>
    </row>
    <row r="421" spans="1:26" x14ac:dyDescent="0.25">
      <c r="A421" s="1"/>
      <c r="B421" s="1"/>
      <c r="C421" s="1"/>
      <c r="D421" s="1"/>
      <c r="E421" s="1"/>
      <c r="F421" s="1"/>
      <c r="G421" s="1"/>
      <c r="H421" s="1"/>
      <c r="I421" s="1"/>
      <c r="J421" s="1"/>
      <c r="K421" s="1"/>
      <c r="L421" s="1"/>
      <c r="M421" s="1"/>
      <c r="N421" s="1"/>
      <c r="O421" s="1"/>
      <c r="P421" s="1"/>
      <c r="R421" s="1"/>
      <c r="S421" s="1"/>
      <c r="T421" s="1"/>
      <c r="U421" s="1"/>
      <c r="V421" s="1"/>
      <c r="W421" s="1"/>
      <c r="X421" s="1"/>
      <c r="Y421" s="1"/>
      <c r="Z421" s="1"/>
    </row>
    <row r="422" spans="1:26" x14ac:dyDescent="0.25">
      <c r="A422" s="1"/>
      <c r="B422" s="1"/>
      <c r="C422" s="1"/>
      <c r="D422" s="1"/>
      <c r="E422" s="1"/>
      <c r="F422" s="1"/>
      <c r="G422" s="1"/>
      <c r="H422" s="1"/>
      <c r="I422" s="1"/>
      <c r="J422" s="1"/>
      <c r="K422" s="1"/>
      <c r="L422" s="1"/>
      <c r="M422" s="1"/>
      <c r="N422" s="1"/>
      <c r="O422" s="1"/>
      <c r="P422" s="1"/>
      <c r="R422" s="1"/>
      <c r="S422" s="1"/>
      <c r="T422" s="1"/>
      <c r="U422" s="1"/>
      <c r="V422" s="1"/>
      <c r="W422" s="1"/>
      <c r="X422" s="1"/>
      <c r="Y422" s="1"/>
      <c r="Z422" s="1"/>
    </row>
    <row r="423" spans="1:26" x14ac:dyDescent="0.25">
      <c r="A423" s="1"/>
      <c r="B423" s="1"/>
      <c r="C423" s="1"/>
      <c r="D423" s="1"/>
      <c r="E423" s="1"/>
      <c r="F423" s="1"/>
      <c r="G423" s="1"/>
      <c r="H423" s="1"/>
      <c r="I423" s="1"/>
      <c r="J423" s="1"/>
      <c r="K423" s="1"/>
      <c r="L423" s="1"/>
      <c r="M423" s="1"/>
      <c r="N423" s="1"/>
      <c r="O423" s="1"/>
      <c r="P423" s="1"/>
      <c r="R423" s="1"/>
      <c r="S423" s="1"/>
      <c r="T423" s="1"/>
      <c r="U423" s="1"/>
      <c r="V423" s="1"/>
      <c r="W423" s="1"/>
      <c r="X423" s="1"/>
      <c r="Y423" s="1"/>
      <c r="Z423" s="1"/>
    </row>
    <row r="424" spans="1:26" x14ac:dyDescent="0.25">
      <c r="A424" s="1"/>
      <c r="B424" s="1"/>
      <c r="C424" s="1"/>
      <c r="D424" s="1"/>
      <c r="E424" s="1"/>
      <c r="F424" s="1"/>
      <c r="G424" s="1"/>
      <c r="H424" s="1"/>
      <c r="I424" s="1"/>
      <c r="J424" s="1"/>
      <c r="K424" s="1"/>
      <c r="L424" s="1"/>
      <c r="M424" s="1"/>
      <c r="N424" s="1"/>
      <c r="O424" s="1"/>
      <c r="P424" s="1"/>
      <c r="R424" s="1"/>
      <c r="S424" s="1"/>
      <c r="T424" s="1"/>
      <c r="U424" s="1"/>
      <c r="V424" s="1"/>
      <c r="W424" s="1"/>
      <c r="X424" s="1"/>
      <c r="Y424" s="1"/>
      <c r="Z424" s="1"/>
    </row>
    <row r="425" spans="1:26" x14ac:dyDescent="0.25">
      <c r="A425" s="1"/>
      <c r="B425" s="1"/>
      <c r="C425" s="1"/>
      <c r="D425" s="1"/>
      <c r="E425" s="1"/>
      <c r="F425" s="1"/>
      <c r="G425" s="1"/>
      <c r="H425" s="1"/>
      <c r="I425" s="1"/>
      <c r="J425" s="1"/>
      <c r="K425" s="1"/>
      <c r="L425" s="1"/>
      <c r="M425" s="1"/>
      <c r="N425" s="1"/>
      <c r="O425" s="1"/>
      <c r="P425" s="1"/>
      <c r="R425" s="1"/>
      <c r="S425" s="1"/>
      <c r="T425" s="1"/>
      <c r="U425" s="1"/>
      <c r="V425" s="1"/>
      <c r="W425" s="1"/>
      <c r="X425" s="1"/>
      <c r="Y425" s="1"/>
      <c r="Z425" s="1"/>
    </row>
    <row r="426" spans="1:26" x14ac:dyDescent="0.25">
      <c r="A426" s="1"/>
      <c r="B426" s="1"/>
      <c r="C426" s="1"/>
      <c r="D426" s="1"/>
      <c r="E426" s="1"/>
      <c r="F426" s="1"/>
      <c r="G426" s="1"/>
      <c r="H426" s="1"/>
      <c r="I426" s="1"/>
      <c r="J426" s="1"/>
      <c r="K426" s="1"/>
      <c r="L426" s="1"/>
      <c r="M426" s="1"/>
      <c r="N426" s="1"/>
      <c r="O426" s="1"/>
      <c r="P426" s="1"/>
      <c r="R426" s="1"/>
      <c r="S426" s="1"/>
      <c r="T426" s="1"/>
      <c r="U426" s="1"/>
      <c r="V426" s="1"/>
      <c r="W426" s="1"/>
      <c r="X426" s="1"/>
      <c r="Y426" s="1"/>
      <c r="Z426" s="1"/>
    </row>
    <row r="427" spans="1:26" x14ac:dyDescent="0.25">
      <c r="A427" s="1"/>
      <c r="B427" s="1"/>
      <c r="C427" s="1"/>
      <c r="D427" s="1"/>
      <c r="E427" s="1"/>
      <c r="F427" s="1"/>
      <c r="G427" s="1"/>
      <c r="H427" s="1"/>
      <c r="I427" s="1"/>
      <c r="J427" s="1"/>
      <c r="K427" s="1"/>
      <c r="L427" s="1"/>
      <c r="M427" s="1"/>
      <c r="N427" s="1"/>
      <c r="O427" s="1"/>
      <c r="P427" s="1"/>
      <c r="R427" s="1"/>
      <c r="S427" s="1"/>
      <c r="T427" s="1"/>
      <c r="U427" s="1"/>
      <c r="V427" s="1"/>
      <c r="W427" s="1"/>
      <c r="X427" s="1"/>
      <c r="Y427" s="1"/>
      <c r="Z427" s="1"/>
    </row>
    <row r="428" spans="1:26" x14ac:dyDescent="0.25">
      <c r="A428" s="1"/>
      <c r="B428" s="1"/>
      <c r="C428" s="1"/>
      <c r="D428" s="1"/>
      <c r="E428" s="1"/>
      <c r="F428" s="1"/>
      <c r="G428" s="1"/>
      <c r="H428" s="1"/>
      <c r="I428" s="1"/>
      <c r="J428" s="1"/>
      <c r="K428" s="1"/>
      <c r="L428" s="1"/>
      <c r="M428" s="1"/>
      <c r="N428" s="1"/>
      <c r="O428" s="1"/>
      <c r="P428" s="1"/>
      <c r="R428" s="1"/>
      <c r="S428" s="1"/>
      <c r="T428" s="1"/>
      <c r="U428" s="1"/>
      <c r="V428" s="1"/>
      <c r="W428" s="1"/>
      <c r="X428" s="1"/>
      <c r="Y428" s="1"/>
      <c r="Z428" s="1"/>
    </row>
    <row r="429" spans="1:26" x14ac:dyDescent="0.25">
      <c r="A429" s="1"/>
      <c r="B429" s="1"/>
      <c r="C429" s="1"/>
      <c r="D429" s="1"/>
      <c r="E429" s="1"/>
      <c r="F429" s="1"/>
      <c r="G429" s="1"/>
      <c r="H429" s="1"/>
      <c r="I429" s="1"/>
      <c r="J429" s="1"/>
      <c r="K429" s="1"/>
      <c r="L429" s="1"/>
      <c r="M429" s="1"/>
      <c r="N429" s="1"/>
      <c r="O429" s="1"/>
      <c r="P429" s="1"/>
      <c r="R429" s="1"/>
      <c r="S429" s="1"/>
      <c r="T429" s="1"/>
      <c r="U429" s="1"/>
      <c r="V429" s="1"/>
      <c r="W429" s="1"/>
      <c r="X429" s="1"/>
      <c r="Y429" s="1"/>
      <c r="Z429" s="1"/>
    </row>
    <row r="430" spans="1:26" x14ac:dyDescent="0.25">
      <c r="A430" s="1"/>
      <c r="B430" s="1"/>
      <c r="C430" s="1"/>
      <c r="D430" s="1"/>
      <c r="E430" s="1"/>
      <c r="F430" s="1"/>
      <c r="G430" s="1"/>
      <c r="H430" s="1"/>
      <c r="I430" s="1"/>
      <c r="J430" s="1"/>
      <c r="K430" s="1"/>
      <c r="L430" s="1"/>
      <c r="M430" s="1"/>
      <c r="N430" s="1"/>
      <c r="O430" s="1"/>
      <c r="P430" s="1"/>
      <c r="R430" s="1"/>
      <c r="S430" s="1"/>
      <c r="T430" s="1"/>
      <c r="U430" s="1"/>
      <c r="V430" s="1"/>
      <c r="W430" s="1"/>
      <c r="X430" s="1"/>
      <c r="Y430" s="1"/>
      <c r="Z430" s="1"/>
    </row>
    <row r="431" spans="1:26" x14ac:dyDescent="0.25">
      <c r="A431" s="1"/>
      <c r="B431" s="1"/>
      <c r="C431" s="1"/>
      <c r="D431" s="1"/>
      <c r="E431" s="1"/>
      <c r="F431" s="1"/>
      <c r="G431" s="1"/>
      <c r="H431" s="1"/>
      <c r="I431" s="1"/>
      <c r="J431" s="1"/>
      <c r="K431" s="1"/>
      <c r="L431" s="1"/>
      <c r="M431" s="1"/>
      <c r="N431" s="1"/>
      <c r="O431" s="1"/>
      <c r="P431" s="1"/>
      <c r="R431" s="1"/>
      <c r="S431" s="1"/>
      <c r="T431" s="1"/>
      <c r="U431" s="1"/>
      <c r="V431" s="1"/>
      <c r="W431" s="1"/>
      <c r="X431" s="1"/>
      <c r="Y431" s="1"/>
      <c r="Z431" s="1"/>
    </row>
    <row r="432" spans="1:26" x14ac:dyDescent="0.25">
      <c r="A432" s="1"/>
      <c r="B432" s="1"/>
      <c r="C432" s="1"/>
      <c r="D432" s="1"/>
      <c r="E432" s="1"/>
      <c r="F432" s="1"/>
      <c r="G432" s="1"/>
      <c r="H432" s="1"/>
      <c r="I432" s="1"/>
      <c r="J432" s="1"/>
      <c r="K432" s="1"/>
      <c r="L432" s="1"/>
      <c r="M432" s="1"/>
      <c r="N432" s="1"/>
      <c r="O432" s="1"/>
      <c r="P432" s="1"/>
      <c r="R432" s="1"/>
      <c r="S432" s="1"/>
      <c r="T432" s="1"/>
      <c r="U432" s="1"/>
      <c r="V432" s="1"/>
      <c r="W432" s="1"/>
      <c r="X432" s="1"/>
      <c r="Y432" s="1"/>
      <c r="Z432" s="1"/>
    </row>
    <row r="433" spans="1:26" x14ac:dyDescent="0.25">
      <c r="A433" s="1"/>
      <c r="B433" s="1"/>
      <c r="C433" s="1"/>
      <c r="D433" s="1"/>
      <c r="E433" s="1"/>
      <c r="F433" s="1"/>
      <c r="G433" s="1"/>
      <c r="H433" s="1"/>
      <c r="I433" s="1"/>
      <c r="J433" s="1"/>
      <c r="K433" s="1"/>
      <c r="L433" s="1"/>
      <c r="M433" s="1"/>
      <c r="N433" s="1"/>
      <c r="O433" s="1"/>
      <c r="P433" s="1"/>
      <c r="R433" s="1"/>
      <c r="S433" s="1"/>
      <c r="T433" s="1"/>
      <c r="U433" s="1"/>
      <c r="V433" s="1"/>
      <c r="W433" s="1"/>
      <c r="X433" s="1"/>
      <c r="Y433" s="1"/>
      <c r="Z433" s="1"/>
    </row>
    <row r="434" spans="1:26" x14ac:dyDescent="0.25">
      <c r="A434" s="1"/>
      <c r="B434" s="1"/>
      <c r="C434" s="1"/>
      <c r="D434" s="1"/>
      <c r="E434" s="1"/>
      <c r="F434" s="1"/>
      <c r="G434" s="1"/>
      <c r="H434" s="1"/>
      <c r="I434" s="1"/>
      <c r="J434" s="1"/>
      <c r="K434" s="1"/>
      <c r="L434" s="1"/>
      <c r="M434" s="1"/>
      <c r="N434" s="1"/>
      <c r="O434" s="1"/>
      <c r="P434" s="1"/>
      <c r="R434" s="1"/>
      <c r="S434" s="1"/>
      <c r="T434" s="1"/>
      <c r="U434" s="1"/>
      <c r="V434" s="1"/>
      <c r="W434" s="1"/>
      <c r="X434" s="1"/>
      <c r="Y434" s="1"/>
      <c r="Z434" s="1"/>
    </row>
    <row r="435" spans="1:26" x14ac:dyDescent="0.25">
      <c r="A435" s="1"/>
      <c r="B435" s="1"/>
      <c r="C435" s="1"/>
      <c r="D435" s="1"/>
      <c r="E435" s="1"/>
      <c r="F435" s="1"/>
      <c r="G435" s="1"/>
      <c r="H435" s="1"/>
      <c r="I435" s="1"/>
      <c r="J435" s="1"/>
      <c r="K435" s="1"/>
      <c r="L435" s="1"/>
      <c r="M435" s="1"/>
      <c r="N435" s="1"/>
      <c r="O435" s="1"/>
      <c r="P435" s="1"/>
      <c r="R435" s="1"/>
      <c r="S435" s="1"/>
      <c r="T435" s="1"/>
      <c r="U435" s="1"/>
      <c r="V435" s="1"/>
      <c r="W435" s="1"/>
      <c r="X435" s="1"/>
      <c r="Y435" s="1"/>
      <c r="Z435" s="1"/>
    </row>
    <row r="436" spans="1:26" x14ac:dyDescent="0.25">
      <c r="A436" s="1"/>
      <c r="B436" s="1"/>
      <c r="C436" s="1"/>
      <c r="D436" s="1"/>
      <c r="E436" s="1"/>
      <c r="F436" s="1"/>
      <c r="G436" s="1"/>
      <c r="H436" s="1"/>
      <c r="I436" s="1"/>
      <c r="J436" s="1"/>
      <c r="K436" s="1"/>
      <c r="L436" s="1"/>
      <c r="M436" s="1"/>
      <c r="N436" s="1"/>
      <c r="O436" s="1"/>
      <c r="P436" s="1"/>
      <c r="R436" s="1"/>
      <c r="S436" s="1"/>
      <c r="T436" s="1"/>
      <c r="U436" s="1"/>
      <c r="V436" s="1"/>
      <c r="W436" s="1"/>
      <c r="X436" s="1"/>
      <c r="Y436" s="1"/>
      <c r="Z436" s="1"/>
    </row>
    <row r="437" spans="1:26" x14ac:dyDescent="0.25">
      <c r="A437" s="1"/>
      <c r="B437" s="1"/>
      <c r="C437" s="1"/>
      <c r="D437" s="1"/>
      <c r="E437" s="1"/>
      <c r="F437" s="1"/>
      <c r="G437" s="1"/>
      <c r="H437" s="1"/>
      <c r="I437" s="1"/>
      <c r="J437" s="1"/>
      <c r="K437" s="1"/>
      <c r="L437" s="1"/>
      <c r="M437" s="1"/>
      <c r="N437" s="1"/>
      <c r="O437" s="1"/>
      <c r="P437" s="1"/>
      <c r="R437" s="1"/>
      <c r="S437" s="1"/>
      <c r="T437" s="1"/>
      <c r="U437" s="1"/>
      <c r="V437" s="1"/>
      <c r="W437" s="1"/>
      <c r="X437" s="1"/>
      <c r="Y437" s="1"/>
      <c r="Z437" s="1"/>
    </row>
    <row r="438" spans="1:26" x14ac:dyDescent="0.25">
      <c r="A438" s="1"/>
      <c r="B438" s="1"/>
      <c r="C438" s="1"/>
      <c r="D438" s="1"/>
      <c r="E438" s="1"/>
      <c r="F438" s="1"/>
      <c r="G438" s="1"/>
      <c r="H438" s="1"/>
      <c r="I438" s="1"/>
      <c r="J438" s="1"/>
      <c r="K438" s="1"/>
      <c r="L438" s="1"/>
      <c r="M438" s="1"/>
      <c r="N438" s="1"/>
      <c r="O438" s="1"/>
      <c r="P438" s="1"/>
      <c r="R438" s="1"/>
      <c r="S438" s="1"/>
      <c r="T438" s="1"/>
      <c r="U438" s="1"/>
      <c r="V438" s="1"/>
      <c r="W438" s="1"/>
      <c r="X438" s="1"/>
      <c r="Y438" s="1"/>
      <c r="Z438" s="1"/>
    </row>
    <row r="439" spans="1:26" x14ac:dyDescent="0.25">
      <c r="A439" s="1"/>
      <c r="B439" s="1"/>
      <c r="C439" s="1"/>
      <c r="D439" s="1"/>
      <c r="E439" s="1"/>
      <c r="F439" s="1"/>
      <c r="G439" s="1"/>
      <c r="H439" s="1"/>
      <c r="I439" s="1"/>
      <c r="J439" s="1"/>
      <c r="K439" s="1"/>
      <c r="L439" s="1"/>
      <c r="M439" s="1"/>
      <c r="N439" s="1"/>
      <c r="O439" s="1"/>
      <c r="P439" s="1"/>
      <c r="R439" s="1"/>
      <c r="S439" s="1"/>
      <c r="T439" s="1"/>
      <c r="U439" s="1"/>
      <c r="V439" s="1"/>
      <c r="W439" s="1"/>
      <c r="X439" s="1"/>
      <c r="Y439" s="1"/>
      <c r="Z439" s="1"/>
    </row>
    <row r="440" spans="1:26" x14ac:dyDescent="0.25">
      <c r="A440" s="1"/>
      <c r="B440" s="1"/>
      <c r="C440" s="1"/>
      <c r="D440" s="1"/>
      <c r="E440" s="1"/>
      <c r="F440" s="1"/>
      <c r="G440" s="1"/>
      <c r="H440" s="1"/>
      <c r="I440" s="1"/>
      <c r="J440" s="1"/>
      <c r="K440" s="1"/>
      <c r="L440" s="1"/>
      <c r="M440" s="1"/>
      <c r="N440" s="1"/>
      <c r="O440" s="1"/>
      <c r="P440" s="1"/>
      <c r="R440" s="1"/>
      <c r="S440" s="1"/>
      <c r="T440" s="1"/>
      <c r="U440" s="1"/>
      <c r="V440" s="1"/>
      <c r="W440" s="1"/>
      <c r="X440" s="1"/>
      <c r="Y440" s="1"/>
      <c r="Z440" s="1"/>
    </row>
    <row r="441" spans="1:26" x14ac:dyDescent="0.25">
      <c r="A441" s="1"/>
      <c r="B441" s="1"/>
      <c r="C441" s="1"/>
      <c r="D441" s="1"/>
      <c r="E441" s="1"/>
      <c r="F441" s="1"/>
      <c r="G441" s="1"/>
      <c r="H441" s="1"/>
      <c r="I441" s="1"/>
      <c r="J441" s="1"/>
      <c r="K441" s="1"/>
      <c r="L441" s="1"/>
      <c r="M441" s="1"/>
      <c r="N441" s="1"/>
      <c r="O441" s="1"/>
      <c r="P441" s="1"/>
      <c r="R441" s="1"/>
      <c r="S441" s="1"/>
      <c r="T441" s="1"/>
      <c r="U441" s="1"/>
      <c r="V441" s="1"/>
      <c r="W441" s="1"/>
      <c r="X441" s="1"/>
      <c r="Y441" s="1"/>
      <c r="Z441" s="1"/>
    </row>
    <row r="442" spans="1:26" x14ac:dyDescent="0.25">
      <c r="A442" s="1"/>
      <c r="B442" s="1"/>
      <c r="C442" s="1"/>
      <c r="D442" s="1"/>
      <c r="E442" s="1"/>
      <c r="F442" s="1"/>
      <c r="G442" s="1"/>
      <c r="H442" s="1"/>
      <c r="I442" s="1"/>
      <c r="J442" s="1"/>
      <c r="K442" s="1"/>
      <c r="L442" s="1"/>
      <c r="M442" s="1"/>
      <c r="N442" s="1"/>
      <c r="O442" s="1"/>
      <c r="P442" s="1"/>
      <c r="R442" s="1"/>
      <c r="S442" s="1"/>
      <c r="T442" s="1"/>
      <c r="U442" s="1"/>
      <c r="V442" s="1"/>
      <c r="W442" s="1"/>
      <c r="X442" s="1"/>
      <c r="Y442" s="1"/>
      <c r="Z442" s="1"/>
    </row>
    <row r="443" spans="1:26" x14ac:dyDescent="0.25">
      <c r="A443" s="1"/>
      <c r="B443" s="1"/>
      <c r="C443" s="1"/>
      <c r="D443" s="1"/>
      <c r="E443" s="1"/>
      <c r="F443" s="1"/>
      <c r="G443" s="1"/>
      <c r="H443" s="1"/>
      <c r="I443" s="1"/>
      <c r="J443" s="1"/>
      <c r="K443" s="1"/>
      <c r="L443" s="1"/>
      <c r="M443" s="1"/>
      <c r="N443" s="1"/>
      <c r="O443" s="1"/>
      <c r="P443" s="1"/>
      <c r="R443" s="1"/>
      <c r="S443" s="1"/>
      <c r="T443" s="1"/>
      <c r="U443" s="1"/>
      <c r="V443" s="1"/>
      <c r="W443" s="1"/>
      <c r="X443" s="1"/>
      <c r="Y443" s="1"/>
      <c r="Z443" s="1"/>
    </row>
    <row r="444" spans="1:26" x14ac:dyDescent="0.25">
      <c r="A444" s="1"/>
      <c r="B444" s="1"/>
      <c r="C444" s="1"/>
      <c r="D444" s="1"/>
      <c r="E444" s="1"/>
      <c r="F444" s="1"/>
      <c r="G444" s="1"/>
      <c r="H444" s="1"/>
      <c r="I444" s="1"/>
      <c r="J444" s="1"/>
      <c r="K444" s="1"/>
      <c r="L444" s="1"/>
      <c r="M444" s="1"/>
      <c r="N444" s="1"/>
      <c r="O444" s="1"/>
      <c r="P444" s="1"/>
      <c r="R444" s="1"/>
      <c r="S444" s="1"/>
      <c r="T444" s="1"/>
      <c r="U444" s="1"/>
      <c r="V444" s="1"/>
      <c r="W444" s="1"/>
      <c r="X444" s="1"/>
      <c r="Y444" s="1"/>
      <c r="Z444" s="1"/>
    </row>
    <row r="445" spans="1:26" x14ac:dyDescent="0.25">
      <c r="A445" s="1"/>
      <c r="B445" s="1"/>
      <c r="C445" s="1"/>
      <c r="D445" s="1"/>
      <c r="E445" s="1"/>
      <c r="F445" s="1"/>
      <c r="G445" s="1"/>
      <c r="H445" s="1"/>
      <c r="I445" s="1"/>
      <c r="J445" s="1"/>
      <c r="K445" s="1"/>
      <c r="L445" s="1"/>
      <c r="M445" s="1"/>
      <c r="N445" s="1"/>
      <c r="O445" s="1"/>
      <c r="P445" s="1"/>
      <c r="R445" s="1"/>
      <c r="S445" s="1"/>
      <c r="T445" s="1"/>
      <c r="U445" s="1"/>
      <c r="V445" s="1"/>
      <c r="W445" s="1"/>
      <c r="X445" s="1"/>
      <c r="Y445" s="1"/>
      <c r="Z445" s="1"/>
    </row>
    <row r="446" spans="1:26" x14ac:dyDescent="0.25">
      <c r="A446" s="1"/>
      <c r="B446" s="1"/>
      <c r="C446" s="1"/>
      <c r="D446" s="1"/>
      <c r="E446" s="1"/>
      <c r="F446" s="1"/>
      <c r="G446" s="1"/>
      <c r="H446" s="1"/>
      <c r="I446" s="1"/>
      <c r="J446" s="1"/>
      <c r="K446" s="1"/>
      <c r="L446" s="1"/>
      <c r="M446" s="1"/>
      <c r="N446" s="1"/>
      <c r="O446" s="1"/>
      <c r="P446" s="1"/>
      <c r="R446" s="1"/>
      <c r="S446" s="1"/>
      <c r="T446" s="1"/>
      <c r="U446" s="1"/>
      <c r="V446" s="1"/>
      <c r="W446" s="1"/>
      <c r="X446" s="1"/>
      <c r="Y446" s="1"/>
      <c r="Z446" s="1"/>
    </row>
    <row r="447" spans="1:26" x14ac:dyDescent="0.25">
      <c r="A447" s="1"/>
      <c r="B447" s="1"/>
      <c r="C447" s="1"/>
      <c r="D447" s="1"/>
      <c r="E447" s="1"/>
      <c r="F447" s="1"/>
      <c r="G447" s="1"/>
      <c r="H447" s="1"/>
      <c r="I447" s="1"/>
      <c r="J447" s="1"/>
      <c r="K447" s="1"/>
      <c r="L447" s="1"/>
      <c r="M447" s="1"/>
      <c r="N447" s="1"/>
      <c r="O447" s="1"/>
      <c r="P447" s="1"/>
      <c r="R447" s="1"/>
      <c r="S447" s="1"/>
      <c r="T447" s="1"/>
      <c r="U447" s="1"/>
      <c r="V447" s="1"/>
      <c r="W447" s="1"/>
      <c r="X447" s="1"/>
      <c r="Y447" s="1"/>
      <c r="Z447" s="1"/>
    </row>
    <row r="448" spans="1:26" x14ac:dyDescent="0.25">
      <c r="A448" s="1"/>
      <c r="B448" s="1"/>
      <c r="C448" s="1"/>
      <c r="D448" s="1"/>
      <c r="E448" s="1"/>
      <c r="F448" s="1"/>
      <c r="G448" s="1"/>
      <c r="H448" s="1"/>
      <c r="I448" s="1"/>
      <c r="J448" s="1"/>
      <c r="K448" s="1"/>
      <c r="L448" s="1"/>
      <c r="M448" s="1"/>
      <c r="N448" s="1"/>
      <c r="O448" s="1"/>
      <c r="P448" s="1"/>
      <c r="R448" s="1"/>
      <c r="S448" s="1"/>
      <c r="T448" s="1"/>
      <c r="U448" s="1"/>
      <c r="V448" s="1"/>
      <c r="W448" s="1"/>
      <c r="X448" s="1"/>
      <c r="Y448" s="1"/>
      <c r="Z448" s="1"/>
    </row>
    <row r="449" spans="1:26" x14ac:dyDescent="0.25">
      <c r="A449" s="1"/>
      <c r="B449" s="1"/>
      <c r="C449" s="1"/>
      <c r="D449" s="1"/>
      <c r="E449" s="1"/>
      <c r="F449" s="1"/>
      <c r="G449" s="1"/>
      <c r="H449" s="1"/>
      <c r="I449" s="1"/>
      <c r="J449" s="1"/>
      <c r="K449" s="1"/>
      <c r="L449" s="1"/>
      <c r="M449" s="1"/>
      <c r="N449" s="1"/>
      <c r="O449" s="1"/>
      <c r="P449" s="1"/>
      <c r="R449" s="1"/>
      <c r="S449" s="1"/>
      <c r="T449" s="1"/>
      <c r="U449" s="1"/>
      <c r="V449" s="1"/>
      <c r="W449" s="1"/>
      <c r="X449" s="1"/>
      <c r="Y449" s="1"/>
      <c r="Z449" s="1"/>
    </row>
    <row r="450" spans="1:26" x14ac:dyDescent="0.25">
      <c r="A450" s="1"/>
      <c r="B450" s="1"/>
      <c r="C450" s="1"/>
      <c r="D450" s="1"/>
      <c r="E450" s="1"/>
      <c r="F450" s="1"/>
      <c r="G450" s="1"/>
      <c r="H450" s="1"/>
      <c r="I450" s="1"/>
      <c r="J450" s="1"/>
      <c r="K450" s="1"/>
      <c r="L450" s="1"/>
      <c r="M450" s="1"/>
      <c r="N450" s="1"/>
      <c r="O450" s="1"/>
      <c r="P450" s="1"/>
      <c r="R450" s="1"/>
      <c r="S450" s="1"/>
      <c r="T450" s="1"/>
      <c r="U450" s="1"/>
      <c r="V450" s="1"/>
      <c r="W450" s="1"/>
      <c r="X450" s="1"/>
      <c r="Y450" s="1"/>
      <c r="Z450" s="1"/>
    </row>
    <row r="451" spans="1:26" x14ac:dyDescent="0.25">
      <c r="A451" s="1"/>
      <c r="B451" s="1"/>
      <c r="C451" s="1"/>
      <c r="D451" s="1"/>
      <c r="E451" s="1"/>
      <c r="F451" s="1"/>
      <c r="G451" s="1"/>
      <c r="H451" s="1"/>
      <c r="I451" s="1"/>
      <c r="J451" s="1"/>
      <c r="K451" s="1"/>
      <c r="L451" s="1"/>
      <c r="M451" s="1"/>
      <c r="N451" s="1"/>
      <c r="O451" s="1"/>
      <c r="P451" s="1"/>
      <c r="R451" s="1"/>
      <c r="S451" s="1"/>
      <c r="T451" s="1"/>
      <c r="U451" s="1"/>
      <c r="V451" s="1"/>
      <c r="W451" s="1"/>
      <c r="X451" s="1"/>
      <c r="Y451" s="1"/>
      <c r="Z451" s="1"/>
    </row>
    <row r="452" spans="1:26" x14ac:dyDescent="0.25">
      <c r="A452" s="1"/>
      <c r="B452" s="1"/>
      <c r="C452" s="1"/>
      <c r="D452" s="1"/>
      <c r="E452" s="1"/>
      <c r="F452" s="1"/>
      <c r="G452" s="1"/>
      <c r="H452" s="1"/>
      <c r="I452" s="1"/>
      <c r="J452" s="1"/>
      <c r="K452" s="1"/>
      <c r="L452" s="1"/>
      <c r="M452" s="1"/>
      <c r="N452" s="1"/>
      <c r="O452" s="1"/>
      <c r="P452" s="1"/>
      <c r="R452" s="1"/>
      <c r="S452" s="1"/>
      <c r="T452" s="1"/>
      <c r="U452" s="1"/>
      <c r="V452" s="1"/>
      <c r="W452" s="1"/>
      <c r="X452" s="1"/>
      <c r="Y452" s="1"/>
      <c r="Z452" s="1"/>
    </row>
    <row r="453" spans="1:26" x14ac:dyDescent="0.25">
      <c r="A453" s="1"/>
      <c r="B453" s="1"/>
      <c r="C453" s="1"/>
      <c r="D453" s="1"/>
      <c r="E453" s="1"/>
      <c r="F453" s="1"/>
      <c r="G453" s="1"/>
      <c r="H453" s="1"/>
      <c r="I453" s="1"/>
      <c r="J453" s="1"/>
      <c r="K453" s="1"/>
      <c r="L453" s="1"/>
      <c r="M453" s="1"/>
      <c r="N453" s="1"/>
      <c r="O453" s="1"/>
      <c r="P453" s="1"/>
      <c r="R453" s="1"/>
      <c r="S453" s="1"/>
      <c r="T453" s="1"/>
      <c r="U453" s="1"/>
      <c r="V453" s="1"/>
      <c r="W453" s="1"/>
      <c r="X453" s="1"/>
      <c r="Y453" s="1"/>
      <c r="Z453" s="1"/>
    </row>
    <row r="454" spans="1:26" x14ac:dyDescent="0.25">
      <c r="A454" s="1"/>
      <c r="B454" s="1"/>
      <c r="C454" s="1"/>
      <c r="D454" s="1"/>
      <c r="E454" s="1"/>
      <c r="F454" s="1"/>
      <c r="G454" s="1"/>
      <c r="H454" s="1"/>
      <c r="I454" s="1"/>
      <c r="J454" s="1"/>
      <c r="K454" s="1"/>
      <c r="L454" s="1"/>
      <c r="M454" s="1"/>
      <c r="N454" s="1"/>
      <c r="O454" s="1"/>
      <c r="P454" s="1"/>
      <c r="R454" s="1"/>
      <c r="S454" s="1"/>
      <c r="T454" s="1"/>
      <c r="U454" s="1"/>
      <c r="V454" s="1"/>
      <c r="W454" s="1"/>
      <c r="X454" s="1"/>
      <c r="Y454" s="1"/>
      <c r="Z454" s="1"/>
    </row>
    <row r="455" spans="1:26" x14ac:dyDescent="0.25">
      <c r="A455" s="1"/>
      <c r="B455" s="1"/>
      <c r="C455" s="1"/>
      <c r="D455" s="1"/>
      <c r="E455" s="1"/>
      <c r="F455" s="1"/>
      <c r="G455" s="1"/>
      <c r="H455" s="1"/>
      <c r="I455" s="1"/>
      <c r="J455" s="1"/>
      <c r="K455" s="1"/>
      <c r="L455" s="1"/>
      <c r="M455" s="1"/>
      <c r="N455" s="1"/>
      <c r="O455" s="1"/>
      <c r="P455" s="1"/>
      <c r="R455" s="1"/>
      <c r="S455" s="1"/>
      <c r="T455" s="1"/>
      <c r="U455" s="1"/>
      <c r="V455" s="1"/>
      <c r="W455" s="1"/>
      <c r="X455" s="1"/>
      <c r="Y455" s="1"/>
      <c r="Z455" s="1"/>
    </row>
    <row r="456" spans="1:26" x14ac:dyDescent="0.25">
      <c r="A456" s="1"/>
      <c r="B456" s="1"/>
      <c r="C456" s="1"/>
      <c r="D456" s="1"/>
      <c r="E456" s="1"/>
      <c r="F456" s="1"/>
      <c r="G456" s="1"/>
      <c r="H456" s="1"/>
      <c r="I456" s="1"/>
      <c r="J456" s="1"/>
      <c r="K456" s="1"/>
      <c r="L456" s="1"/>
      <c r="M456" s="1"/>
      <c r="N456" s="1"/>
      <c r="O456" s="1"/>
      <c r="P456" s="1"/>
      <c r="R456" s="1"/>
      <c r="S456" s="1"/>
      <c r="T456" s="1"/>
      <c r="U456" s="1"/>
      <c r="V456" s="1"/>
      <c r="W456" s="1"/>
      <c r="X456" s="1"/>
      <c r="Y456" s="1"/>
      <c r="Z456" s="1"/>
    </row>
    <row r="457" spans="1:26" x14ac:dyDescent="0.25">
      <c r="A457" s="1"/>
      <c r="B457" s="1"/>
      <c r="C457" s="1"/>
      <c r="D457" s="1"/>
      <c r="E457" s="1"/>
      <c r="F457" s="1"/>
      <c r="G457" s="1"/>
      <c r="H457" s="1"/>
      <c r="I457" s="1"/>
      <c r="J457" s="1"/>
      <c r="K457" s="1"/>
      <c r="L457" s="1"/>
      <c r="M457" s="1"/>
      <c r="N457" s="1"/>
      <c r="O457" s="1"/>
      <c r="P457" s="1"/>
      <c r="R457" s="1"/>
      <c r="S457" s="1"/>
      <c r="T457" s="1"/>
      <c r="U457" s="1"/>
      <c r="V457" s="1"/>
      <c r="W457" s="1"/>
      <c r="X457" s="1"/>
      <c r="Y457" s="1"/>
      <c r="Z457" s="1"/>
    </row>
    <row r="458" spans="1:26" x14ac:dyDescent="0.25">
      <c r="A458" s="1"/>
      <c r="B458" s="1"/>
      <c r="C458" s="1"/>
      <c r="D458" s="1"/>
      <c r="E458" s="1"/>
      <c r="F458" s="1"/>
      <c r="G458" s="1"/>
      <c r="H458" s="1"/>
      <c r="I458" s="1"/>
      <c r="J458" s="1"/>
      <c r="K458" s="1"/>
      <c r="L458" s="1"/>
      <c r="M458" s="1"/>
      <c r="N458" s="1"/>
      <c r="O458" s="1"/>
      <c r="P458" s="1"/>
      <c r="R458" s="1"/>
      <c r="S458" s="1"/>
      <c r="T458" s="1"/>
      <c r="U458" s="1"/>
      <c r="V458" s="1"/>
      <c r="W458" s="1"/>
      <c r="X458" s="1"/>
      <c r="Y458" s="1"/>
      <c r="Z458" s="1"/>
    </row>
    <row r="459" spans="1:26" x14ac:dyDescent="0.25">
      <c r="A459" s="1"/>
      <c r="B459" s="1"/>
      <c r="C459" s="1"/>
      <c r="D459" s="1"/>
      <c r="E459" s="1"/>
      <c r="F459" s="1"/>
      <c r="G459" s="1"/>
      <c r="H459" s="1"/>
      <c r="I459" s="1"/>
      <c r="J459" s="1"/>
      <c r="K459" s="1"/>
      <c r="L459" s="1"/>
      <c r="M459" s="1"/>
      <c r="N459" s="1"/>
      <c r="O459" s="1"/>
      <c r="P459" s="1"/>
      <c r="R459" s="1"/>
      <c r="S459" s="1"/>
      <c r="T459" s="1"/>
      <c r="U459" s="1"/>
      <c r="V459" s="1"/>
      <c r="W459" s="1"/>
      <c r="X459" s="1"/>
      <c r="Y459" s="1"/>
      <c r="Z459" s="1"/>
    </row>
    <row r="460" spans="1:26" x14ac:dyDescent="0.25">
      <c r="A460" s="1"/>
      <c r="B460" s="1"/>
      <c r="C460" s="1"/>
      <c r="D460" s="1"/>
      <c r="E460" s="1"/>
      <c r="F460" s="1"/>
      <c r="G460" s="1"/>
      <c r="H460" s="1"/>
      <c r="I460" s="1"/>
      <c r="J460" s="1"/>
      <c r="K460" s="1"/>
      <c r="L460" s="1"/>
      <c r="M460" s="1"/>
      <c r="N460" s="1"/>
      <c r="O460" s="1"/>
      <c r="P460" s="1"/>
      <c r="R460" s="1"/>
      <c r="S460" s="1"/>
      <c r="T460" s="1"/>
      <c r="U460" s="1"/>
      <c r="V460" s="1"/>
      <c r="W460" s="1"/>
      <c r="X460" s="1"/>
      <c r="Y460" s="1"/>
      <c r="Z460" s="1"/>
    </row>
    <row r="461" spans="1:26" x14ac:dyDescent="0.25">
      <c r="A461" s="1"/>
      <c r="B461" s="1"/>
      <c r="C461" s="1"/>
      <c r="D461" s="1"/>
      <c r="E461" s="1"/>
      <c r="F461" s="1"/>
      <c r="G461" s="1"/>
      <c r="H461" s="1"/>
      <c r="I461" s="1"/>
      <c r="J461" s="1"/>
      <c r="K461" s="1"/>
      <c r="L461" s="1"/>
      <c r="M461" s="1"/>
      <c r="N461" s="1"/>
      <c r="O461" s="1"/>
      <c r="P461" s="1"/>
      <c r="R461" s="1"/>
      <c r="S461" s="1"/>
      <c r="T461" s="1"/>
      <c r="U461" s="1"/>
      <c r="V461" s="1"/>
      <c r="W461" s="1"/>
      <c r="X461" s="1"/>
      <c r="Y461" s="1"/>
      <c r="Z461" s="1"/>
    </row>
    <row r="462" spans="1:26" x14ac:dyDescent="0.25">
      <c r="A462" s="1"/>
      <c r="B462" s="1"/>
      <c r="C462" s="1"/>
      <c r="D462" s="1"/>
      <c r="E462" s="1"/>
      <c r="F462" s="1"/>
      <c r="G462" s="1"/>
      <c r="H462" s="1"/>
      <c r="I462" s="1"/>
      <c r="J462" s="1"/>
      <c r="K462" s="1"/>
      <c r="L462" s="1"/>
      <c r="M462" s="1"/>
      <c r="N462" s="1"/>
      <c r="O462" s="1"/>
      <c r="P462" s="1"/>
      <c r="R462" s="1"/>
      <c r="S462" s="1"/>
      <c r="T462" s="1"/>
      <c r="U462" s="1"/>
      <c r="V462" s="1"/>
      <c r="W462" s="1"/>
      <c r="X462" s="1"/>
      <c r="Y462" s="1"/>
      <c r="Z462" s="1"/>
    </row>
    <row r="463" spans="1:26" x14ac:dyDescent="0.25">
      <c r="A463" s="1"/>
      <c r="B463" s="1"/>
      <c r="C463" s="1"/>
      <c r="D463" s="1"/>
      <c r="E463" s="1"/>
      <c r="F463" s="1"/>
      <c r="G463" s="1"/>
      <c r="H463" s="1"/>
      <c r="I463" s="1"/>
      <c r="J463" s="1"/>
      <c r="K463" s="1"/>
      <c r="L463" s="1"/>
      <c r="M463" s="1"/>
      <c r="N463" s="1"/>
      <c r="O463" s="1"/>
      <c r="P463" s="1"/>
      <c r="R463" s="1"/>
      <c r="S463" s="1"/>
      <c r="T463" s="1"/>
      <c r="U463" s="1"/>
      <c r="V463" s="1"/>
      <c r="W463" s="1"/>
      <c r="X463" s="1"/>
      <c r="Y463" s="1"/>
      <c r="Z463" s="1"/>
    </row>
    <row r="464" spans="1:26" x14ac:dyDescent="0.25">
      <c r="A464" s="1"/>
      <c r="B464" s="1"/>
      <c r="C464" s="1"/>
      <c r="D464" s="1"/>
      <c r="E464" s="1"/>
      <c r="F464" s="1"/>
      <c r="G464" s="1"/>
      <c r="H464" s="1"/>
      <c r="I464" s="1"/>
      <c r="J464" s="1"/>
      <c r="K464" s="1"/>
      <c r="L464" s="1"/>
      <c r="M464" s="1"/>
      <c r="N464" s="1"/>
      <c r="O464" s="1"/>
      <c r="P464" s="1"/>
      <c r="R464" s="1"/>
      <c r="S464" s="1"/>
      <c r="T464" s="1"/>
      <c r="U464" s="1"/>
      <c r="V464" s="1"/>
      <c r="W464" s="1"/>
      <c r="X464" s="1"/>
      <c r="Y464" s="1"/>
      <c r="Z464" s="1"/>
    </row>
    <row r="465" spans="1:26" x14ac:dyDescent="0.25">
      <c r="A465" s="1"/>
      <c r="B465" s="1"/>
      <c r="C465" s="1"/>
      <c r="D465" s="1"/>
      <c r="E465" s="1"/>
      <c r="F465" s="1"/>
      <c r="G465" s="1"/>
      <c r="H465" s="1"/>
      <c r="I465" s="1"/>
      <c r="J465" s="1"/>
      <c r="K465" s="1"/>
      <c r="L465" s="1"/>
      <c r="M465" s="1"/>
      <c r="N465" s="1"/>
      <c r="O465" s="1"/>
      <c r="P465" s="1"/>
      <c r="R465" s="1"/>
      <c r="S465" s="1"/>
      <c r="T465" s="1"/>
      <c r="U465" s="1"/>
      <c r="V465" s="1"/>
      <c r="W465" s="1"/>
      <c r="X465" s="1"/>
      <c r="Y465" s="1"/>
      <c r="Z465" s="1"/>
    </row>
    <row r="466" spans="1:26" x14ac:dyDescent="0.25">
      <c r="A466" s="1"/>
      <c r="B466" s="1"/>
      <c r="C466" s="1"/>
      <c r="D466" s="1"/>
      <c r="E466" s="1"/>
      <c r="F466" s="1"/>
      <c r="G466" s="1"/>
      <c r="H466" s="1"/>
      <c r="I466" s="1"/>
      <c r="J466" s="1"/>
      <c r="K466" s="1"/>
      <c r="L466" s="1"/>
      <c r="M466" s="1"/>
      <c r="N466" s="1"/>
      <c r="O466" s="1"/>
      <c r="P466" s="1"/>
      <c r="R466" s="1"/>
      <c r="S466" s="1"/>
      <c r="T466" s="1"/>
      <c r="U466" s="1"/>
      <c r="V466" s="1"/>
      <c r="W466" s="1"/>
      <c r="X466" s="1"/>
      <c r="Y466" s="1"/>
      <c r="Z466" s="1"/>
    </row>
    <row r="467" spans="1:26" x14ac:dyDescent="0.25">
      <c r="A467" s="1"/>
      <c r="B467" s="1"/>
      <c r="C467" s="1"/>
      <c r="D467" s="1"/>
      <c r="E467" s="1"/>
      <c r="F467" s="1"/>
      <c r="G467" s="1"/>
      <c r="H467" s="1"/>
      <c r="I467" s="1"/>
      <c r="J467" s="1"/>
      <c r="K467" s="1"/>
      <c r="L467" s="1"/>
      <c r="M467" s="1"/>
      <c r="N467" s="1"/>
      <c r="O467" s="1"/>
      <c r="P467" s="1"/>
      <c r="R467" s="1"/>
      <c r="S467" s="1"/>
      <c r="T467" s="1"/>
      <c r="U467" s="1"/>
      <c r="V467" s="1"/>
      <c r="W467" s="1"/>
      <c r="X467" s="1"/>
      <c r="Y467" s="1"/>
      <c r="Z467" s="1"/>
    </row>
    <row r="468" spans="1:26" x14ac:dyDescent="0.25">
      <c r="A468" s="1"/>
      <c r="B468" s="1"/>
      <c r="C468" s="1"/>
      <c r="D468" s="1"/>
      <c r="E468" s="1"/>
      <c r="F468" s="1"/>
      <c r="G468" s="1"/>
      <c r="H468" s="1"/>
      <c r="I468" s="1"/>
      <c r="J468" s="1"/>
      <c r="K468" s="1"/>
      <c r="L468" s="1"/>
      <c r="M468" s="1"/>
      <c r="N468" s="1"/>
      <c r="O468" s="1"/>
      <c r="P468" s="1"/>
      <c r="R468" s="1"/>
      <c r="S468" s="1"/>
      <c r="T468" s="1"/>
      <c r="U468" s="1"/>
      <c r="V468" s="1"/>
      <c r="W468" s="1"/>
      <c r="X468" s="1"/>
      <c r="Y468" s="1"/>
      <c r="Z468" s="1"/>
    </row>
    <row r="469" spans="1:26" x14ac:dyDescent="0.25">
      <c r="A469" s="1"/>
      <c r="B469" s="1"/>
      <c r="C469" s="1"/>
      <c r="D469" s="1"/>
      <c r="E469" s="1"/>
      <c r="F469" s="1"/>
      <c r="G469" s="1"/>
      <c r="H469" s="1"/>
      <c r="I469" s="1"/>
      <c r="J469" s="1"/>
      <c r="K469" s="1"/>
      <c r="L469" s="1"/>
      <c r="M469" s="1"/>
      <c r="N469" s="1"/>
      <c r="O469" s="1"/>
      <c r="P469" s="1"/>
      <c r="R469" s="1"/>
      <c r="S469" s="1"/>
      <c r="T469" s="1"/>
      <c r="U469" s="1"/>
      <c r="V469" s="1"/>
      <c r="W469" s="1"/>
      <c r="X469" s="1"/>
      <c r="Y469" s="1"/>
      <c r="Z469" s="1"/>
    </row>
    <row r="470" spans="1:26" x14ac:dyDescent="0.25">
      <c r="A470" s="1"/>
      <c r="B470" s="1"/>
      <c r="C470" s="1"/>
      <c r="D470" s="1"/>
      <c r="E470" s="1"/>
      <c r="F470" s="1"/>
      <c r="G470" s="1"/>
      <c r="H470" s="1"/>
      <c r="I470" s="1"/>
      <c r="J470" s="1"/>
      <c r="K470" s="1"/>
      <c r="L470" s="1"/>
      <c r="M470" s="1"/>
      <c r="N470" s="1"/>
      <c r="O470" s="1"/>
      <c r="P470" s="1"/>
      <c r="R470" s="1"/>
      <c r="S470" s="1"/>
      <c r="T470" s="1"/>
      <c r="U470" s="1"/>
      <c r="V470" s="1"/>
      <c r="W470" s="1"/>
      <c r="X470" s="1"/>
      <c r="Y470" s="1"/>
      <c r="Z470" s="1"/>
    </row>
    <row r="471" spans="1:26" x14ac:dyDescent="0.25">
      <c r="A471" s="1"/>
      <c r="B471" s="1"/>
      <c r="C471" s="1"/>
      <c r="D471" s="1"/>
      <c r="E471" s="1"/>
      <c r="F471" s="1"/>
      <c r="G471" s="1"/>
      <c r="H471" s="1"/>
      <c r="I471" s="1"/>
      <c r="J471" s="1"/>
      <c r="K471" s="1"/>
      <c r="L471" s="1"/>
      <c r="M471" s="1"/>
      <c r="N471" s="1"/>
      <c r="O471" s="1"/>
      <c r="P471" s="1"/>
      <c r="R471" s="1"/>
      <c r="S471" s="1"/>
      <c r="T471" s="1"/>
      <c r="U471" s="1"/>
      <c r="V471" s="1"/>
      <c r="W471" s="1"/>
      <c r="X471" s="1"/>
      <c r="Y471" s="1"/>
      <c r="Z471" s="1"/>
    </row>
    <row r="472" spans="1:26" x14ac:dyDescent="0.25">
      <c r="A472" s="1"/>
      <c r="B472" s="1"/>
      <c r="C472" s="1"/>
      <c r="D472" s="1"/>
      <c r="E472" s="1"/>
      <c r="F472" s="1"/>
      <c r="G472" s="1"/>
      <c r="H472" s="1"/>
      <c r="I472" s="1"/>
      <c r="J472" s="1"/>
      <c r="K472" s="1"/>
      <c r="L472" s="1"/>
      <c r="M472" s="1"/>
      <c r="N472" s="1"/>
      <c r="O472" s="1"/>
      <c r="P472" s="1"/>
      <c r="R472" s="1"/>
      <c r="S472" s="1"/>
      <c r="T472" s="1"/>
      <c r="U472" s="1"/>
      <c r="V472" s="1"/>
      <c r="W472" s="1"/>
      <c r="X472" s="1"/>
      <c r="Y472" s="1"/>
      <c r="Z472" s="1"/>
    </row>
    <row r="473" spans="1:26" x14ac:dyDescent="0.25">
      <c r="A473" s="1"/>
      <c r="B473" s="1"/>
      <c r="C473" s="1"/>
      <c r="D473" s="1"/>
      <c r="E473" s="1"/>
      <c r="F473" s="1"/>
      <c r="G473" s="1"/>
      <c r="H473" s="1"/>
      <c r="I473" s="1"/>
      <c r="J473" s="1"/>
      <c r="K473" s="1"/>
      <c r="L473" s="1"/>
      <c r="M473" s="1"/>
      <c r="N473" s="1"/>
      <c r="O473" s="1"/>
      <c r="P473" s="1"/>
      <c r="R473" s="1"/>
      <c r="S473" s="1"/>
      <c r="T473" s="1"/>
      <c r="U473" s="1"/>
      <c r="V473" s="1"/>
      <c r="W473" s="1"/>
      <c r="X473" s="1"/>
      <c r="Y473" s="1"/>
      <c r="Z473" s="1"/>
    </row>
    <row r="474" spans="1:26" x14ac:dyDescent="0.25">
      <c r="A474" s="1"/>
      <c r="B474" s="1"/>
      <c r="C474" s="1"/>
      <c r="D474" s="1"/>
      <c r="E474" s="1"/>
      <c r="F474" s="1"/>
      <c r="G474" s="1"/>
      <c r="H474" s="1"/>
      <c r="I474" s="1"/>
      <c r="J474" s="1"/>
      <c r="K474" s="1"/>
      <c r="L474" s="1"/>
      <c r="M474" s="1"/>
      <c r="N474" s="1"/>
      <c r="O474" s="1"/>
      <c r="P474" s="1"/>
      <c r="R474" s="1"/>
      <c r="S474" s="1"/>
      <c r="T474" s="1"/>
      <c r="U474" s="1"/>
      <c r="V474" s="1"/>
      <c r="W474" s="1"/>
      <c r="X474" s="1"/>
      <c r="Y474" s="1"/>
      <c r="Z474" s="1"/>
    </row>
    <row r="475" spans="1:26" x14ac:dyDescent="0.25">
      <c r="A475" s="1"/>
      <c r="B475" s="1"/>
      <c r="C475" s="1"/>
      <c r="D475" s="1"/>
      <c r="E475" s="1"/>
      <c r="F475" s="1"/>
      <c r="G475" s="1"/>
      <c r="H475" s="1"/>
      <c r="I475" s="1"/>
      <c r="J475" s="1"/>
      <c r="K475" s="1"/>
      <c r="L475" s="1"/>
      <c r="M475" s="1"/>
      <c r="N475" s="1"/>
      <c r="O475" s="1"/>
      <c r="P475" s="1"/>
      <c r="R475" s="1"/>
      <c r="S475" s="1"/>
      <c r="T475" s="1"/>
      <c r="U475" s="1"/>
      <c r="V475" s="1"/>
      <c r="W475" s="1"/>
      <c r="X475" s="1"/>
      <c r="Y475" s="1"/>
      <c r="Z475" s="1"/>
    </row>
    <row r="476" spans="1:26" x14ac:dyDescent="0.25">
      <c r="A476" s="1"/>
      <c r="B476" s="1"/>
      <c r="C476" s="1"/>
      <c r="D476" s="1"/>
      <c r="E476" s="1"/>
      <c r="F476" s="1"/>
      <c r="G476" s="1"/>
      <c r="H476" s="1"/>
      <c r="I476" s="1"/>
      <c r="J476" s="1"/>
      <c r="K476" s="1"/>
      <c r="L476" s="1"/>
      <c r="M476" s="1"/>
      <c r="N476" s="1"/>
      <c r="O476" s="1"/>
      <c r="P476" s="1"/>
      <c r="R476" s="1"/>
      <c r="S476" s="1"/>
      <c r="T476" s="1"/>
      <c r="U476" s="1"/>
      <c r="V476" s="1"/>
      <c r="W476" s="1"/>
      <c r="X476" s="1"/>
      <c r="Y476" s="1"/>
      <c r="Z476" s="1"/>
    </row>
    <row r="477" spans="1:26" x14ac:dyDescent="0.25">
      <c r="A477" s="1"/>
      <c r="B477" s="1"/>
      <c r="C477" s="1"/>
      <c r="D477" s="1"/>
      <c r="E477" s="1"/>
      <c r="F477" s="1"/>
      <c r="G477" s="1"/>
      <c r="H477" s="1"/>
      <c r="I477" s="1"/>
      <c r="J477" s="1"/>
      <c r="K477" s="1"/>
      <c r="L477" s="1"/>
      <c r="M477" s="1"/>
      <c r="N477" s="1"/>
      <c r="O477" s="1"/>
      <c r="P477" s="1"/>
      <c r="R477" s="1"/>
      <c r="S477" s="1"/>
      <c r="T477" s="1"/>
      <c r="U477" s="1"/>
      <c r="V477" s="1"/>
      <c r="W477" s="1"/>
      <c r="X477" s="1"/>
      <c r="Y477" s="1"/>
      <c r="Z477" s="1"/>
    </row>
    <row r="478" spans="1:26" x14ac:dyDescent="0.25">
      <c r="A478" s="1"/>
      <c r="B478" s="1"/>
      <c r="C478" s="1"/>
      <c r="D478" s="1"/>
      <c r="E478" s="1"/>
      <c r="F478" s="1"/>
      <c r="G478" s="1"/>
      <c r="H478" s="1"/>
      <c r="I478" s="1"/>
      <c r="J478" s="1"/>
      <c r="K478" s="1"/>
      <c r="L478" s="1"/>
      <c r="M478" s="1"/>
      <c r="N478" s="1"/>
      <c r="O478" s="1"/>
      <c r="P478" s="1"/>
      <c r="R478" s="1"/>
      <c r="S478" s="1"/>
      <c r="T478" s="1"/>
      <c r="U478" s="1"/>
      <c r="V478" s="1"/>
      <c r="W478" s="1"/>
      <c r="X478" s="1"/>
      <c r="Y478" s="1"/>
      <c r="Z478" s="1"/>
    </row>
    <row r="479" spans="1:26" x14ac:dyDescent="0.25">
      <c r="A479" s="1"/>
      <c r="B479" s="1"/>
      <c r="C479" s="1"/>
      <c r="D479" s="1"/>
      <c r="E479" s="1"/>
      <c r="F479" s="1"/>
      <c r="G479" s="1"/>
      <c r="H479" s="1"/>
      <c r="I479" s="1"/>
      <c r="J479" s="1"/>
      <c r="K479" s="1"/>
      <c r="L479" s="1"/>
      <c r="M479" s="1"/>
      <c r="N479" s="1"/>
      <c r="O479" s="1"/>
      <c r="P479" s="1"/>
      <c r="R479" s="1"/>
      <c r="S479" s="1"/>
      <c r="T479" s="1"/>
      <c r="U479" s="1"/>
      <c r="V479" s="1"/>
      <c r="W479" s="1"/>
      <c r="X479" s="1"/>
      <c r="Y479" s="1"/>
      <c r="Z479" s="1"/>
    </row>
    <row r="480" spans="1:26" x14ac:dyDescent="0.25">
      <c r="A480" s="1"/>
      <c r="B480" s="1"/>
      <c r="C480" s="1"/>
      <c r="D480" s="1"/>
      <c r="E480" s="1"/>
      <c r="F480" s="1"/>
      <c r="G480" s="1"/>
      <c r="H480" s="1"/>
      <c r="I480" s="1"/>
      <c r="J480" s="1"/>
      <c r="K480" s="1"/>
      <c r="L480" s="1"/>
      <c r="M480" s="1"/>
      <c r="N480" s="1"/>
      <c r="O480" s="1"/>
      <c r="P480" s="1"/>
      <c r="R480" s="1"/>
      <c r="S480" s="1"/>
      <c r="T480" s="1"/>
      <c r="U480" s="1"/>
      <c r="V480" s="1"/>
      <c r="W480" s="1"/>
      <c r="X480" s="1"/>
      <c r="Y480" s="1"/>
      <c r="Z480" s="1"/>
    </row>
    <row r="481" spans="1:26" x14ac:dyDescent="0.25">
      <c r="A481" s="1"/>
      <c r="B481" s="1"/>
      <c r="C481" s="1"/>
      <c r="D481" s="1"/>
      <c r="E481" s="1"/>
      <c r="F481" s="1"/>
      <c r="G481" s="1"/>
      <c r="H481" s="1"/>
      <c r="I481" s="1"/>
      <c r="J481" s="1"/>
      <c r="K481" s="1"/>
      <c r="L481" s="1"/>
      <c r="M481" s="1"/>
      <c r="N481" s="1"/>
      <c r="O481" s="1"/>
      <c r="P481" s="1"/>
      <c r="R481" s="1"/>
      <c r="S481" s="1"/>
      <c r="T481" s="1"/>
      <c r="U481" s="1"/>
      <c r="V481" s="1"/>
      <c r="W481" s="1"/>
      <c r="X481" s="1"/>
      <c r="Y481" s="1"/>
      <c r="Z481" s="1"/>
    </row>
    <row r="482" spans="1:26" x14ac:dyDescent="0.25">
      <c r="A482" s="1"/>
      <c r="B482" s="1"/>
      <c r="C482" s="1"/>
      <c r="D482" s="1"/>
      <c r="E482" s="1"/>
      <c r="F482" s="1"/>
      <c r="G482" s="1"/>
      <c r="H482" s="1"/>
      <c r="I482" s="1"/>
      <c r="J482" s="1"/>
      <c r="K482" s="1"/>
      <c r="L482" s="1"/>
      <c r="M482" s="1"/>
      <c r="N482" s="1"/>
      <c r="O482" s="1"/>
      <c r="P482" s="1"/>
      <c r="R482" s="1"/>
      <c r="S482" s="1"/>
      <c r="T482" s="1"/>
      <c r="U482" s="1"/>
      <c r="V482" s="1"/>
      <c r="W482" s="1"/>
      <c r="X482" s="1"/>
      <c r="Y482" s="1"/>
      <c r="Z482" s="1"/>
    </row>
    <row r="483" spans="1:26" x14ac:dyDescent="0.25">
      <c r="A483" s="1"/>
      <c r="B483" s="1"/>
      <c r="C483" s="1"/>
      <c r="D483" s="1"/>
      <c r="E483" s="1"/>
      <c r="F483" s="1"/>
      <c r="G483" s="1"/>
      <c r="H483" s="1"/>
      <c r="I483" s="1"/>
      <c r="J483" s="1"/>
      <c r="K483" s="1"/>
      <c r="L483" s="1"/>
      <c r="M483" s="1"/>
      <c r="N483" s="1"/>
      <c r="O483" s="1"/>
      <c r="P483" s="1"/>
      <c r="R483" s="1"/>
      <c r="S483" s="1"/>
      <c r="T483" s="1"/>
      <c r="U483" s="1"/>
      <c r="V483" s="1"/>
      <c r="W483" s="1"/>
      <c r="X483" s="1"/>
      <c r="Y483" s="1"/>
      <c r="Z483" s="1"/>
    </row>
    <row r="484" spans="1:26" x14ac:dyDescent="0.25">
      <c r="A484" s="1"/>
      <c r="B484" s="1"/>
      <c r="C484" s="1"/>
      <c r="D484" s="1"/>
      <c r="E484" s="1"/>
      <c r="F484" s="1"/>
      <c r="G484" s="1"/>
      <c r="H484" s="1"/>
      <c r="I484" s="1"/>
      <c r="J484" s="1"/>
      <c r="K484" s="1"/>
      <c r="L484" s="1"/>
      <c r="M484" s="1"/>
      <c r="N484" s="1"/>
      <c r="O484" s="1"/>
      <c r="P484" s="1"/>
      <c r="R484" s="1"/>
      <c r="S484" s="1"/>
      <c r="T484" s="1"/>
      <c r="U484" s="1"/>
      <c r="V484" s="1"/>
      <c r="W484" s="1"/>
      <c r="X484" s="1"/>
      <c r="Y484" s="1"/>
      <c r="Z484" s="1"/>
    </row>
    <row r="485" spans="1:26" x14ac:dyDescent="0.25">
      <c r="A485" s="1"/>
      <c r="B485" s="1"/>
      <c r="C485" s="1"/>
      <c r="D485" s="1"/>
      <c r="E485" s="1"/>
      <c r="F485" s="1"/>
      <c r="G485" s="1"/>
      <c r="H485" s="1"/>
      <c r="I485" s="1"/>
      <c r="J485" s="1"/>
      <c r="K485" s="1"/>
      <c r="L485" s="1"/>
      <c r="M485" s="1"/>
      <c r="N485" s="1"/>
      <c r="O485" s="1"/>
      <c r="P485" s="1"/>
      <c r="R485" s="1"/>
      <c r="S485" s="1"/>
      <c r="T485" s="1"/>
      <c r="U485" s="1"/>
      <c r="V485" s="1"/>
      <c r="W485" s="1"/>
      <c r="X485" s="1"/>
      <c r="Y485" s="1"/>
      <c r="Z485" s="1"/>
    </row>
    <row r="486" spans="1:26" x14ac:dyDescent="0.25">
      <c r="A486" s="1"/>
      <c r="B486" s="1"/>
      <c r="C486" s="1"/>
      <c r="D486" s="1"/>
      <c r="E486" s="1"/>
      <c r="F486" s="1"/>
      <c r="G486" s="1"/>
      <c r="H486" s="1"/>
      <c r="I486" s="1"/>
      <c r="J486" s="1"/>
      <c r="K486" s="1"/>
      <c r="L486" s="1"/>
      <c r="M486" s="1"/>
      <c r="N486" s="1"/>
      <c r="O486" s="1"/>
      <c r="P486" s="1"/>
      <c r="R486" s="1"/>
      <c r="S486" s="1"/>
      <c r="T486" s="1"/>
      <c r="U486" s="1"/>
      <c r="V486" s="1"/>
      <c r="W486" s="1"/>
      <c r="X486" s="1"/>
      <c r="Y486" s="1"/>
      <c r="Z486" s="1"/>
    </row>
    <row r="487" spans="1:26" x14ac:dyDescent="0.25">
      <c r="A487" s="1"/>
      <c r="B487" s="1"/>
      <c r="C487" s="1"/>
      <c r="D487" s="1"/>
      <c r="E487" s="1"/>
      <c r="F487" s="1"/>
      <c r="G487" s="1"/>
      <c r="H487" s="1"/>
      <c r="I487" s="1"/>
      <c r="J487" s="1"/>
      <c r="K487" s="1"/>
      <c r="L487" s="1"/>
      <c r="M487" s="1"/>
      <c r="N487" s="1"/>
      <c r="O487" s="1"/>
      <c r="P487" s="1"/>
      <c r="R487" s="1"/>
      <c r="S487" s="1"/>
      <c r="T487" s="1"/>
      <c r="U487" s="1"/>
      <c r="V487" s="1"/>
      <c r="W487" s="1"/>
      <c r="X487" s="1"/>
      <c r="Y487" s="1"/>
      <c r="Z487" s="1"/>
    </row>
    <row r="488" spans="1:26" x14ac:dyDescent="0.25">
      <c r="A488" s="1"/>
      <c r="B488" s="1"/>
      <c r="C488" s="1"/>
      <c r="D488" s="1"/>
      <c r="E488" s="1"/>
      <c r="F488" s="1"/>
      <c r="G488" s="1"/>
      <c r="H488" s="1"/>
      <c r="I488" s="1"/>
      <c r="J488" s="1"/>
      <c r="K488" s="1"/>
      <c r="L488" s="1"/>
      <c r="M488" s="1"/>
      <c r="N488" s="1"/>
      <c r="O488" s="1"/>
      <c r="P488" s="1"/>
      <c r="R488" s="1"/>
      <c r="S488" s="1"/>
      <c r="T488" s="1"/>
      <c r="U488" s="1"/>
      <c r="V488" s="1"/>
      <c r="W488" s="1"/>
      <c r="X488" s="1"/>
      <c r="Y488" s="1"/>
      <c r="Z488" s="1"/>
    </row>
    <row r="489" spans="1:26" x14ac:dyDescent="0.25">
      <c r="A489" s="1"/>
      <c r="B489" s="1"/>
      <c r="C489" s="1"/>
      <c r="D489" s="1"/>
      <c r="E489" s="1"/>
      <c r="F489" s="1"/>
      <c r="G489" s="1"/>
      <c r="H489" s="1"/>
      <c r="I489" s="1"/>
      <c r="J489" s="1"/>
      <c r="K489" s="1"/>
      <c r="L489" s="1"/>
      <c r="M489" s="1"/>
      <c r="N489" s="1"/>
      <c r="O489" s="1"/>
      <c r="P489" s="1"/>
      <c r="R489" s="1"/>
      <c r="S489" s="1"/>
      <c r="T489" s="1"/>
      <c r="U489" s="1"/>
      <c r="V489" s="1"/>
      <c r="W489" s="1"/>
      <c r="X489" s="1"/>
      <c r="Y489" s="1"/>
      <c r="Z489" s="1"/>
    </row>
    <row r="490" spans="1:26" x14ac:dyDescent="0.25">
      <c r="A490" s="1"/>
      <c r="B490" s="1"/>
      <c r="C490" s="1"/>
      <c r="D490" s="1"/>
      <c r="E490" s="1"/>
      <c r="F490" s="1"/>
      <c r="G490" s="1"/>
      <c r="H490" s="1"/>
      <c r="I490" s="1"/>
      <c r="J490" s="1"/>
      <c r="K490" s="1"/>
      <c r="L490" s="1"/>
      <c r="M490" s="1"/>
      <c r="N490" s="1"/>
      <c r="O490" s="1"/>
      <c r="P490" s="1"/>
      <c r="R490" s="1"/>
      <c r="S490" s="1"/>
      <c r="T490" s="1"/>
      <c r="U490" s="1"/>
      <c r="V490" s="1"/>
      <c r="W490" s="1"/>
      <c r="X490" s="1"/>
      <c r="Y490" s="1"/>
      <c r="Z490" s="1"/>
    </row>
    <row r="491" spans="1:26" x14ac:dyDescent="0.25">
      <c r="A491" s="1"/>
      <c r="B491" s="1"/>
      <c r="C491" s="1"/>
      <c r="D491" s="1"/>
      <c r="E491" s="1"/>
      <c r="F491" s="1"/>
      <c r="G491" s="1"/>
      <c r="H491" s="1"/>
      <c r="I491" s="1"/>
      <c r="J491" s="1"/>
      <c r="K491" s="1"/>
      <c r="L491" s="1"/>
      <c r="M491" s="1"/>
      <c r="N491" s="1"/>
      <c r="O491" s="1"/>
      <c r="P491" s="1"/>
      <c r="R491" s="1"/>
      <c r="S491" s="1"/>
      <c r="T491" s="1"/>
      <c r="U491" s="1"/>
      <c r="V491" s="1"/>
      <c r="W491" s="1"/>
      <c r="X491" s="1"/>
      <c r="Y491" s="1"/>
      <c r="Z491" s="1"/>
    </row>
    <row r="492" spans="1:26" x14ac:dyDescent="0.25">
      <c r="A492" s="1"/>
      <c r="B492" s="1"/>
      <c r="C492" s="1"/>
      <c r="D492" s="1"/>
      <c r="E492" s="1"/>
      <c r="F492" s="1"/>
      <c r="G492" s="1"/>
      <c r="H492" s="1"/>
      <c r="I492" s="1"/>
      <c r="J492" s="1"/>
      <c r="K492" s="1"/>
      <c r="L492" s="1"/>
      <c r="M492" s="1"/>
      <c r="N492" s="1"/>
      <c r="O492" s="1"/>
      <c r="P492" s="1"/>
      <c r="R492" s="1"/>
      <c r="S492" s="1"/>
      <c r="T492" s="1"/>
      <c r="U492" s="1"/>
      <c r="V492" s="1"/>
      <c r="W492" s="1"/>
      <c r="X492" s="1"/>
      <c r="Y492" s="1"/>
      <c r="Z492" s="1"/>
    </row>
    <row r="493" spans="1:26" x14ac:dyDescent="0.25">
      <c r="A493" s="1"/>
      <c r="B493" s="1"/>
      <c r="C493" s="1"/>
      <c r="D493" s="1"/>
      <c r="E493" s="1"/>
      <c r="F493" s="1"/>
      <c r="G493" s="1"/>
      <c r="H493" s="1"/>
      <c r="I493" s="1"/>
      <c r="J493" s="1"/>
      <c r="K493" s="1"/>
      <c r="L493" s="1"/>
      <c r="M493" s="1"/>
      <c r="N493" s="1"/>
      <c r="O493" s="1"/>
      <c r="P493" s="1"/>
      <c r="R493" s="1"/>
      <c r="S493" s="1"/>
      <c r="T493" s="1"/>
      <c r="U493" s="1"/>
      <c r="V493" s="1"/>
      <c r="W493" s="1"/>
      <c r="X493" s="1"/>
      <c r="Y493" s="1"/>
      <c r="Z493" s="1"/>
    </row>
    <row r="494" spans="1:26" x14ac:dyDescent="0.25">
      <c r="A494" s="1"/>
      <c r="B494" s="1"/>
      <c r="C494" s="1"/>
      <c r="D494" s="1"/>
      <c r="E494" s="1"/>
      <c r="F494" s="1"/>
      <c r="G494" s="1"/>
      <c r="H494" s="1"/>
      <c r="I494" s="1"/>
      <c r="J494" s="1"/>
      <c r="K494" s="1"/>
      <c r="L494" s="1"/>
      <c r="M494" s="1"/>
      <c r="N494" s="1"/>
      <c r="O494" s="1"/>
      <c r="P494" s="1"/>
      <c r="R494" s="1"/>
      <c r="S494" s="1"/>
      <c r="T494" s="1"/>
      <c r="U494" s="1"/>
      <c r="V494" s="1"/>
      <c r="W494" s="1"/>
      <c r="X494" s="1"/>
      <c r="Y494" s="1"/>
      <c r="Z494" s="1"/>
    </row>
    <row r="495" spans="1:26" x14ac:dyDescent="0.25">
      <c r="A495" s="1"/>
      <c r="B495" s="1"/>
      <c r="C495" s="1"/>
      <c r="D495" s="1"/>
      <c r="E495" s="1"/>
      <c r="F495" s="1"/>
      <c r="G495" s="1"/>
      <c r="H495" s="1"/>
      <c r="I495" s="1"/>
      <c r="J495" s="1"/>
      <c r="K495" s="1"/>
      <c r="L495" s="1"/>
      <c r="M495" s="1"/>
      <c r="N495" s="1"/>
      <c r="O495" s="1"/>
      <c r="P495" s="1"/>
      <c r="R495" s="1"/>
      <c r="S495" s="1"/>
      <c r="T495" s="1"/>
      <c r="U495" s="1"/>
      <c r="V495" s="1"/>
      <c r="W495" s="1"/>
      <c r="X495" s="1"/>
      <c r="Y495" s="1"/>
      <c r="Z495" s="1"/>
    </row>
    <row r="496" spans="1:26" x14ac:dyDescent="0.25">
      <c r="A496" s="1"/>
      <c r="B496" s="1"/>
      <c r="C496" s="1"/>
      <c r="D496" s="1"/>
      <c r="E496" s="1"/>
      <c r="F496" s="1"/>
      <c r="G496" s="1"/>
      <c r="H496" s="1"/>
      <c r="I496" s="1"/>
      <c r="J496" s="1"/>
      <c r="K496" s="1"/>
      <c r="L496" s="1"/>
      <c r="M496" s="1"/>
      <c r="N496" s="1"/>
      <c r="O496" s="1"/>
      <c r="P496" s="1"/>
      <c r="R496" s="1"/>
      <c r="S496" s="1"/>
      <c r="T496" s="1"/>
      <c r="U496" s="1"/>
      <c r="V496" s="1"/>
      <c r="W496" s="1"/>
      <c r="X496" s="1"/>
      <c r="Y496" s="1"/>
      <c r="Z496" s="1"/>
    </row>
    <row r="497" spans="1:26" x14ac:dyDescent="0.25">
      <c r="A497" s="1"/>
      <c r="B497" s="1"/>
      <c r="C497" s="1"/>
      <c r="D497" s="1"/>
      <c r="E497" s="1"/>
      <c r="F497" s="1"/>
      <c r="G497" s="1"/>
      <c r="H497" s="1"/>
      <c r="I497" s="1"/>
      <c r="J497" s="1"/>
      <c r="K497" s="1"/>
      <c r="L497" s="1"/>
      <c r="M497" s="1"/>
      <c r="N497" s="1"/>
      <c r="O497" s="1"/>
      <c r="P497" s="1"/>
      <c r="R497" s="1"/>
      <c r="S497" s="1"/>
      <c r="T497" s="1"/>
      <c r="U497" s="1"/>
      <c r="V497" s="1"/>
      <c r="W497" s="1"/>
      <c r="X497" s="1"/>
      <c r="Y497" s="1"/>
      <c r="Z497" s="1"/>
    </row>
    <row r="498" spans="1:26" x14ac:dyDescent="0.25">
      <c r="A498" s="1"/>
      <c r="B498" s="1"/>
      <c r="C498" s="1"/>
      <c r="D498" s="1"/>
      <c r="E498" s="1"/>
      <c r="F498" s="1"/>
      <c r="G498" s="1"/>
      <c r="H498" s="1"/>
      <c r="I498" s="1"/>
      <c r="J498" s="1"/>
      <c r="K498" s="1"/>
      <c r="L498" s="1"/>
      <c r="M498" s="1"/>
      <c r="N498" s="1"/>
      <c r="O498" s="1"/>
      <c r="P498" s="1"/>
      <c r="R498" s="1"/>
      <c r="S498" s="1"/>
      <c r="T498" s="1"/>
      <c r="U498" s="1"/>
      <c r="V498" s="1"/>
      <c r="W498" s="1"/>
      <c r="X498" s="1"/>
      <c r="Y498" s="1"/>
      <c r="Z498" s="1"/>
    </row>
    <row r="499" spans="1:26" x14ac:dyDescent="0.25">
      <c r="A499" s="1"/>
      <c r="B499" s="1"/>
      <c r="C499" s="1"/>
      <c r="D499" s="1"/>
      <c r="E499" s="1"/>
      <c r="F499" s="1"/>
      <c r="G499" s="1"/>
      <c r="H499" s="1"/>
      <c r="I499" s="1"/>
      <c r="J499" s="1"/>
      <c r="K499" s="1"/>
      <c r="L499" s="1"/>
      <c r="M499" s="1"/>
      <c r="N499" s="1"/>
      <c r="O499" s="1"/>
      <c r="P499" s="1"/>
      <c r="R499" s="1"/>
      <c r="S499" s="1"/>
      <c r="T499" s="1"/>
      <c r="U499" s="1"/>
      <c r="V499" s="1"/>
      <c r="W499" s="1"/>
      <c r="X499" s="1"/>
      <c r="Y499" s="1"/>
      <c r="Z499" s="1"/>
    </row>
    <row r="500" spans="1:26" x14ac:dyDescent="0.25">
      <c r="A500" s="1"/>
      <c r="B500" s="1"/>
      <c r="C500" s="1"/>
      <c r="D500" s="1"/>
      <c r="E500" s="1"/>
      <c r="F500" s="1"/>
      <c r="G500" s="1"/>
      <c r="H500" s="1"/>
      <c r="I500" s="1"/>
      <c r="J500" s="1"/>
      <c r="K500" s="1"/>
      <c r="L500" s="1"/>
      <c r="M500" s="1"/>
      <c r="N500" s="1"/>
      <c r="O500" s="1"/>
      <c r="P500" s="1"/>
      <c r="R500" s="1"/>
      <c r="S500" s="1"/>
      <c r="T500" s="1"/>
      <c r="U500" s="1"/>
      <c r="V500" s="1"/>
      <c r="W500" s="1"/>
      <c r="X500" s="1"/>
      <c r="Y500" s="1"/>
      <c r="Z500" s="1"/>
    </row>
    <row r="501" spans="1:26" x14ac:dyDescent="0.25">
      <c r="A501" s="1"/>
      <c r="B501" s="1"/>
      <c r="C501" s="1"/>
      <c r="D501" s="1"/>
      <c r="E501" s="1"/>
      <c r="F501" s="1"/>
      <c r="G501" s="1"/>
      <c r="H501" s="1"/>
      <c r="I501" s="1"/>
      <c r="J501" s="1"/>
      <c r="K501" s="1"/>
      <c r="L501" s="1"/>
      <c r="M501" s="1"/>
      <c r="N501" s="1"/>
      <c r="O501" s="1"/>
      <c r="P501" s="1"/>
      <c r="R501" s="1"/>
      <c r="S501" s="1"/>
      <c r="T501" s="1"/>
      <c r="U501" s="1"/>
      <c r="V501" s="1"/>
      <c r="W501" s="1"/>
      <c r="X501" s="1"/>
      <c r="Y501" s="1"/>
      <c r="Z501" s="1"/>
    </row>
    <row r="502" spans="1:26" x14ac:dyDescent="0.25">
      <c r="A502" s="1"/>
      <c r="B502" s="1"/>
      <c r="C502" s="1"/>
      <c r="D502" s="1"/>
      <c r="E502" s="1"/>
      <c r="F502" s="1"/>
      <c r="G502" s="1"/>
      <c r="H502" s="1"/>
      <c r="I502" s="1"/>
      <c r="J502" s="1"/>
      <c r="K502" s="1"/>
      <c r="L502" s="1"/>
      <c r="M502" s="1"/>
      <c r="N502" s="1"/>
      <c r="O502" s="1"/>
      <c r="P502" s="1"/>
      <c r="R502" s="1"/>
      <c r="S502" s="1"/>
      <c r="T502" s="1"/>
      <c r="U502" s="1"/>
      <c r="V502" s="1"/>
      <c r="W502" s="1"/>
      <c r="X502" s="1"/>
      <c r="Y502" s="1"/>
      <c r="Z502" s="1"/>
    </row>
    <row r="503" spans="1:26" x14ac:dyDescent="0.25">
      <c r="A503" s="1"/>
      <c r="B503" s="1"/>
      <c r="C503" s="1"/>
      <c r="D503" s="1"/>
      <c r="E503" s="1"/>
      <c r="F503" s="1"/>
      <c r="G503" s="1"/>
      <c r="H503" s="1"/>
      <c r="I503" s="1"/>
      <c r="J503" s="1"/>
      <c r="K503" s="1"/>
      <c r="L503" s="1"/>
      <c r="M503" s="1"/>
      <c r="N503" s="1"/>
      <c r="O503" s="1"/>
      <c r="P503" s="1"/>
      <c r="R503" s="1"/>
      <c r="S503" s="1"/>
      <c r="T503" s="1"/>
      <c r="U503" s="1"/>
      <c r="V503" s="1"/>
      <c r="W503" s="1"/>
      <c r="X503" s="1"/>
      <c r="Y503" s="1"/>
      <c r="Z503" s="1"/>
    </row>
    <row r="504" spans="1:26" x14ac:dyDescent="0.25">
      <c r="A504" s="1"/>
      <c r="B504" s="1"/>
      <c r="C504" s="1"/>
      <c r="D504" s="1"/>
      <c r="E504" s="1"/>
      <c r="F504" s="1"/>
      <c r="G504" s="1"/>
      <c r="H504" s="1"/>
      <c r="I504" s="1"/>
      <c r="J504" s="1"/>
      <c r="K504" s="1"/>
      <c r="L504" s="1"/>
      <c r="M504" s="1"/>
      <c r="N504" s="1"/>
      <c r="O504" s="1"/>
      <c r="P504" s="1"/>
      <c r="R504" s="1"/>
      <c r="S504" s="1"/>
      <c r="T504" s="1"/>
      <c r="U504" s="1"/>
      <c r="V504" s="1"/>
      <c r="W504" s="1"/>
      <c r="X504" s="1"/>
      <c r="Y504" s="1"/>
      <c r="Z504" s="1"/>
    </row>
    <row r="505" spans="1:26" x14ac:dyDescent="0.25">
      <c r="A505" s="1"/>
      <c r="B505" s="1"/>
      <c r="C505" s="1"/>
      <c r="D505" s="1"/>
      <c r="E505" s="1"/>
      <c r="F505" s="1"/>
      <c r="G505" s="1"/>
      <c r="H505" s="1"/>
      <c r="I505" s="1"/>
      <c r="J505" s="1"/>
      <c r="K505" s="1"/>
      <c r="L505" s="1"/>
      <c r="M505" s="1"/>
      <c r="N505" s="1"/>
      <c r="O505" s="1"/>
      <c r="P505" s="1"/>
      <c r="R505" s="1"/>
      <c r="S505" s="1"/>
      <c r="T505" s="1"/>
      <c r="U505" s="1"/>
      <c r="V505" s="1"/>
      <c r="W505" s="1"/>
      <c r="X505" s="1"/>
      <c r="Y505" s="1"/>
      <c r="Z505" s="1"/>
    </row>
    <row r="506" spans="1:26" x14ac:dyDescent="0.25">
      <c r="A506" s="1"/>
      <c r="B506" s="1"/>
      <c r="C506" s="1"/>
      <c r="D506" s="1"/>
      <c r="E506" s="1"/>
      <c r="F506" s="1"/>
      <c r="G506" s="1"/>
      <c r="H506" s="1"/>
      <c r="I506" s="1"/>
      <c r="J506" s="1"/>
      <c r="K506" s="1"/>
      <c r="L506" s="1"/>
      <c r="M506" s="1"/>
      <c r="N506" s="1"/>
      <c r="O506" s="1"/>
      <c r="P506" s="1"/>
      <c r="R506" s="1"/>
      <c r="S506" s="1"/>
      <c r="T506" s="1"/>
      <c r="U506" s="1"/>
      <c r="V506" s="1"/>
      <c r="W506" s="1"/>
      <c r="X506" s="1"/>
      <c r="Y506" s="1"/>
      <c r="Z506" s="1"/>
    </row>
    <row r="507" spans="1:26" x14ac:dyDescent="0.25">
      <c r="A507" s="1"/>
      <c r="B507" s="1"/>
      <c r="C507" s="1"/>
      <c r="D507" s="1"/>
      <c r="E507" s="1"/>
      <c r="F507" s="1"/>
      <c r="G507" s="1"/>
      <c r="H507" s="1"/>
      <c r="I507" s="1"/>
      <c r="J507" s="1"/>
      <c r="K507" s="1"/>
      <c r="L507" s="1"/>
      <c r="M507" s="1"/>
      <c r="N507" s="1"/>
      <c r="O507" s="1"/>
      <c r="P507" s="1"/>
      <c r="R507" s="1"/>
      <c r="S507" s="1"/>
      <c r="T507" s="1"/>
      <c r="U507" s="1"/>
      <c r="V507" s="1"/>
      <c r="W507" s="1"/>
      <c r="X507" s="1"/>
      <c r="Y507" s="1"/>
      <c r="Z507" s="1"/>
    </row>
    <row r="508" spans="1:26" x14ac:dyDescent="0.25">
      <c r="A508" s="1"/>
      <c r="B508" s="1"/>
      <c r="C508" s="1"/>
      <c r="D508" s="1"/>
      <c r="E508" s="1"/>
      <c r="F508" s="1"/>
      <c r="G508" s="1"/>
      <c r="H508" s="1"/>
      <c r="I508" s="1"/>
      <c r="J508" s="1"/>
      <c r="K508" s="1"/>
      <c r="L508" s="1"/>
      <c r="M508" s="1"/>
      <c r="N508" s="1"/>
      <c r="O508" s="1"/>
      <c r="P508" s="1"/>
      <c r="R508" s="1"/>
      <c r="S508" s="1"/>
      <c r="T508" s="1"/>
      <c r="U508" s="1"/>
      <c r="V508" s="1"/>
      <c r="W508" s="1"/>
      <c r="X508" s="1"/>
      <c r="Y508" s="1"/>
      <c r="Z508" s="1"/>
    </row>
    <row r="509" spans="1:26" x14ac:dyDescent="0.25">
      <c r="A509" s="1"/>
      <c r="B509" s="1"/>
      <c r="C509" s="1"/>
      <c r="D509" s="1"/>
      <c r="E509" s="1"/>
      <c r="F509" s="1"/>
      <c r="G509" s="1"/>
      <c r="H509" s="1"/>
      <c r="I509" s="1"/>
      <c r="J509" s="1"/>
      <c r="K509" s="1"/>
      <c r="L509" s="1"/>
      <c r="M509" s="1"/>
      <c r="N509" s="1"/>
      <c r="O509" s="1"/>
      <c r="P509" s="1"/>
      <c r="R509" s="1"/>
      <c r="S509" s="1"/>
      <c r="T509" s="1"/>
      <c r="U509" s="1"/>
      <c r="V509" s="1"/>
      <c r="W509" s="1"/>
      <c r="X509" s="1"/>
      <c r="Y509" s="1"/>
      <c r="Z509" s="1"/>
    </row>
    <row r="510" spans="1:26" x14ac:dyDescent="0.25">
      <c r="A510" s="1"/>
      <c r="B510" s="1"/>
      <c r="C510" s="1"/>
      <c r="D510" s="1"/>
      <c r="E510" s="1"/>
      <c r="F510" s="1"/>
      <c r="G510" s="1"/>
      <c r="H510" s="1"/>
      <c r="I510" s="1"/>
      <c r="J510" s="1"/>
      <c r="K510" s="1"/>
      <c r="L510" s="1"/>
      <c r="M510" s="1"/>
      <c r="N510" s="1"/>
      <c r="O510" s="1"/>
      <c r="P510" s="1"/>
      <c r="R510" s="1"/>
      <c r="S510" s="1"/>
      <c r="T510" s="1"/>
      <c r="U510" s="1"/>
      <c r="V510" s="1"/>
      <c r="W510" s="1"/>
      <c r="X510" s="1"/>
      <c r="Y510" s="1"/>
      <c r="Z510" s="1"/>
    </row>
    <row r="511" spans="1:26" x14ac:dyDescent="0.25">
      <c r="A511" s="1"/>
      <c r="B511" s="1"/>
      <c r="C511" s="1"/>
      <c r="D511" s="1"/>
      <c r="E511" s="1"/>
      <c r="F511" s="1"/>
      <c r="G511" s="1"/>
      <c r="H511" s="1"/>
      <c r="I511" s="1"/>
      <c r="J511" s="1"/>
      <c r="K511" s="1"/>
      <c r="L511" s="1"/>
      <c r="M511" s="1"/>
      <c r="N511" s="1"/>
      <c r="O511" s="1"/>
      <c r="P511" s="1"/>
      <c r="R511" s="1"/>
      <c r="S511" s="1"/>
      <c r="T511" s="1"/>
      <c r="U511" s="1"/>
      <c r="V511" s="1"/>
      <c r="W511" s="1"/>
      <c r="X511" s="1"/>
      <c r="Y511" s="1"/>
      <c r="Z511" s="1"/>
    </row>
    <row r="512" spans="1:26" x14ac:dyDescent="0.25">
      <c r="A512" s="1"/>
      <c r="B512" s="1"/>
      <c r="C512" s="1"/>
      <c r="D512" s="1"/>
      <c r="E512" s="1"/>
      <c r="F512" s="1"/>
      <c r="G512" s="1"/>
      <c r="H512" s="1"/>
      <c r="I512" s="1"/>
      <c r="J512" s="1"/>
      <c r="K512" s="1"/>
      <c r="L512" s="1"/>
      <c r="M512" s="1"/>
      <c r="N512" s="1"/>
      <c r="O512" s="1"/>
      <c r="P512" s="1"/>
      <c r="R512" s="1"/>
      <c r="S512" s="1"/>
      <c r="T512" s="1"/>
      <c r="U512" s="1"/>
      <c r="V512" s="1"/>
      <c r="W512" s="1"/>
      <c r="X512" s="1"/>
      <c r="Y512" s="1"/>
      <c r="Z512" s="1"/>
    </row>
    <row r="513" spans="1:26" x14ac:dyDescent="0.25">
      <c r="A513" s="1"/>
      <c r="B513" s="1"/>
      <c r="C513" s="1"/>
      <c r="D513" s="1"/>
      <c r="E513" s="1"/>
      <c r="F513" s="1"/>
      <c r="G513" s="1"/>
      <c r="H513" s="1"/>
      <c r="I513" s="1"/>
      <c r="J513" s="1"/>
      <c r="K513" s="1"/>
      <c r="L513" s="1"/>
      <c r="M513" s="1"/>
      <c r="N513" s="1"/>
      <c r="O513" s="1"/>
      <c r="P513" s="1"/>
      <c r="R513" s="1"/>
      <c r="S513" s="1"/>
      <c r="T513" s="1"/>
      <c r="U513" s="1"/>
      <c r="V513" s="1"/>
      <c r="W513" s="1"/>
      <c r="X513" s="1"/>
      <c r="Y513" s="1"/>
      <c r="Z513" s="1"/>
    </row>
    <row r="514" spans="1:26" x14ac:dyDescent="0.25">
      <c r="A514" s="1"/>
      <c r="B514" s="1"/>
      <c r="C514" s="1"/>
      <c r="D514" s="1"/>
      <c r="E514" s="1"/>
      <c r="F514" s="1"/>
      <c r="G514" s="1"/>
      <c r="H514" s="1"/>
      <c r="I514" s="1"/>
      <c r="J514" s="1"/>
      <c r="K514" s="1"/>
      <c r="L514" s="1"/>
      <c r="M514" s="1"/>
      <c r="N514" s="1"/>
      <c r="O514" s="1"/>
      <c r="P514" s="1"/>
      <c r="R514" s="1"/>
      <c r="S514" s="1"/>
      <c r="T514" s="1"/>
      <c r="U514" s="1"/>
      <c r="V514" s="1"/>
      <c r="W514" s="1"/>
      <c r="X514" s="1"/>
      <c r="Y514" s="1"/>
      <c r="Z514" s="1"/>
    </row>
    <row r="515" spans="1:26" x14ac:dyDescent="0.25">
      <c r="A515" s="1"/>
      <c r="B515" s="1"/>
      <c r="C515" s="1"/>
      <c r="D515" s="1"/>
      <c r="E515" s="1"/>
      <c r="F515" s="1"/>
      <c r="G515" s="1"/>
      <c r="H515" s="1"/>
      <c r="I515" s="1"/>
      <c r="J515" s="1"/>
      <c r="K515" s="1"/>
      <c r="L515" s="1"/>
      <c r="M515" s="1"/>
      <c r="N515" s="1"/>
      <c r="O515" s="1"/>
      <c r="P515" s="1"/>
      <c r="R515" s="1"/>
      <c r="S515" s="1"/>
      <c r="T515" s="1"/>
      <c r="U515" s="1"/>
      <c r="V515" s="1"/>
      <c r="W515" s="1"/>
      <c r="X515" s="1"/>
      <c r="Y515" s="1"/>
      <c r="Z515" s="1"/>
    </row>
    <row r="516" spans="1:26" x14ac:dyDescent="0.25">
      <c r="A516" s="1"/>
      <c r="B516" s="1"/>
      <c r="C516" s="1"/>
      <c r="D516" s="1"/>
      <c r="E516" s="1"/>
      <c r="F516" s="1"/>
      <c r="G516" s="1"/>
      <c r="H516" s="1"/>
      <c r="I516" s="1"/>
      <c r="J516" s="1"/>
      <c r="K516" s="1"/>
      <c r="L516" s="1"/>
      <c r="M516" s="1"/>
      <c r="N516" s="1"/>
      <c r="O516" s="1"/>
      <c r="P516" s="1"/>
      <c r="R516" s="1"/>
      <c r="S516" s="1"/>
      <c r="T516" s="1"/>
      <c r="U516" s="1"/>
      <c r="V516" s="1"/>
      <c r="W516" s="1"/>
      <c r="X516" s="1"/>
      <c r="Y516" s="1"/>
      <c r="Z516" s="1"/>
    </row>
    <row r="517" spans="1:26" x14ac:dyDescent="0.25">
      <c r="A517" s="1"/>
      <c r="B517" s="1"/>
      <c r="C517" s="1"/>
      <c r="D517" s="1"/>
      <c r="E517" s="1"/>
      <c r="F517" s="1"/>
      <c r="G517" s="1"/>
      <c r="H517" s="1"/>
      <c r="I517" s="1"/>
      <c r="J517" s="1"/>
      <c r="K517" s="1"/>
      <c r="L517" s="1"/>
      <c r="M517" s="1"/>
      <c r="N517" s="1"/>
      <c r="O517" s="1"/>
      <c r="P517" s="1"/>
      <c r="R517" s="1"/>
      <c r="S517" s="1"/>
      <c r="T517" s="1"/>
      <c r="U517" s="1"/>
      <c r="V517" s="1"/>
      <c r="W517" s="1"/>
      <c r="X517" s="1"/>
      <c r="Y517" s="1"/>
      <c r="Z517" s="1"/>
    </row>
    <row r="518" spans="1:26" x14ac:dyDescent="0.25">
      <c r="A518" s="1"/>
      <c r="B518" s="1"/>
      <c r="C518" s="1"/>
      <c r="D518" s="1"/>
      <c r="E518" s="1"/>
      <c r="F518" s="1"/>
      <c r="G518" s="1"/>
      <c r="H518" s="1"/>
      <c r="I518" s="1"/>
      <c r="J518" s="1"/>
      <c r="K518" s="1"/>
      <c r="L518" s="1"/>
      <c r="M518" s="1"/>
      <c r="N518" s="1"/>
      <c r="O518" s="1"/>
      <c r="P518" s="1"/>
      <c r="R518" s="1"/>
      <c r="S518" s="1"/>
      <c r="T518" s="1"/>
      <c r="U518" s="1"/>
      <c r="V518" s="1"/>
      <c r="W518" s="1"/>
      <c r="X518" s="1"/>
      <c r="Y518" s="1"/>
      <c r="Z518" s="1"/>
    </row>
    <row r="519" spans="1:26" x14ac:dyDescent="0.25">
      <c r="A519" s="1"/>
      <c r="B519" s="1"/>
      <c r="C519" s="1"/>
      <c r="D519" s="1"/>
      <c r="E519" s="1"/>
      <c r="F519" s="1"/>
      <c r="G519" s="1"/>
      <c r="H519" s="1"/>
      <c r="I519" s="1"/>
      <c r="J519" s="1"/>
      <c r="K519" s="1"/>
      <c r="L519" s="1"/>
      <c r="M519" s="1"/>
      <c r="N519" s="1"/>
      <c r="O519" s="1"/>
      <c r="P519" s="1"/>
      <c r="R519" s="1"/>
      <c r="S519" s="1"/>
      <c r="T519" s="1"/>
      <c r="U519" s="1"/>
      <c r="V519" s="1"/>
      <c r="W519" s="1"/>
      <c r="X519" s="1"/>
      <c r="Y519" s="1"/>
      <c r="Z519" s="1"/>
    </row>
    <row r="520" spans="1:26" x14ac:dyDescent="0.25">
      <c r="A520" s="1"/>
      <c r="B520" s="1"/>
      <c r="C520" s="1"/>
      <c r="D520" s="1"/>
      <c r="E520" s="1"/>
      <c r="F520" s="1"/>
      <c r="G520" s="1"/>
      <c r="H520" s="1"/>
      <c r="I520" s="1"/>
      <c r="J520" s="1"/>
      <c r="K520" s="1"/>
      <c r="L520" s="1"/>
      <c r="M520" s="1"/>
      <c r="N520" s="1"/>
      <c r="O520" s="1"/>
      <c r="P520" s="1"/>
      <c r="R520" s="1"/>
      <c r="S520" s="1"/>
      <c r="T520" s="1"/>
      <c r="U520" s="1"/>
      <c r="V520" s="1"/>
      <c r="W520" s="1"/>
      <c r="X520" s="1"/>
      <c r="Y520" s="1"/>
      <c r="Z520" s="1"/>
    </row>
    <row r="521" spans="1:26" x14ac:dyDescent="0.25">
      <c r="A521" s="1"/>
      <c r="B521" s="1"/>
      <c r="C521" s="1"/>
      <c r="D521" s="1"/>
      <c r="E521" s="1"/>
      <c r="F521" s="1"/>
      <c r="G521" s="1"/>
      <c r="H521" s="1"/>
      <c r="I521" s="1"/>
      <c r="J521" s="1"/>
      <c r="K521" s="1"/>
      <c r="L521" s="1"/>
      <c r="M521" s="1"/>
      <c r="N521" s="1"/>
      <c r="O521" s="1"/>
      <c r="P521" s="1"/>
      <c r="R521" s="1"/>
      <c r="S521" s="1"/>
      <c r="T521" s="1"/>
      <c r="U521" s="1"/>
      <c r="V521" s="1"/>
      <c r="W521" s="1"/>
      <c r="X521" s="1"/>
      <c r="Y521" s="1"/>
      <c r="Z521" s="1"/>
    </row>
    <row r="522" spans="1:26" x14ac:dyDescent="0.25">
      <c r="A522" s="1"/>
      <c r="B522" s="1"/>
      <c r="C522" s="1"/>
      <c r="D522" s="1"/>
      <c r="E522" s="1"/>
      <c r="F522" s="1"/>
      <c r="G522" s="1"/>
      <c r="H522" s="1"/>
      <c r="I522" s="1"/>
      <c r="J522" s="1"/>
      <c r="K522" s="1"/>
      <c r="L522" s="1"/>
      <c r="M522" s="1"/>
      <c r="N522" s="1"/>
      <c r="O522" s="1"/>
      <c r="P522" s="1"/>
      <c r="R522" s="1"/>
      <c r="S522" s="1"/>
      <c r="T522" s="1"/>
      <c r="U522" s="1"/>
      <c r="V522" s="1"/>
      <c r="W522" s="1"/>
      <c r="X522" s="1"/>
      <c r="Y522" s="1"/>
      <c r="Z522" s="1"/>
    </row>
    <row r="523" spans="1:26" x14ac:dyDescent="0.25">
      <c r="A523" s="1"/>
      <c r="B523" s="1"/>
      <c r="C523" s="1"/>
      <c r="D523" s="1"/>
      <c r="E523" s="1"/>
      <c r="F523" s="1"/>
      <c r="G523" s="1"/>
      <c r="H523" s="1"/>
      <c r="I523" s="1"/>
      <c r="J523" s="1"/>
      <c r="K523" s="1"/>
      <c r="L523" s="1"/>
      <c r="M523" s="1"/>
      <c r="N523" s="1"/>
      <c r="O523" s="1"/>
      <c r="P523" s="1"/>
      <c r="R523" s="1"/>
      <c r="S523" s="1"/>
      <c r="T523" s="1"/>
      <c r="U523" s="1"/>
      <c r="V523" s="1"/>
      <c r="W523" s="1"/>
      <c r="X523" s="1"/>
      <c r="Y523" s="1"/>
      <c r="Z523" s="1"/>
    </row>
    <row r="524" spans="1:26" x14ac:dyDescent="0.25">
      <c r="A524" s="1"/>
      <c r="B524" s="1"/>
      <c r="C524" s="1"/>
      <c r="D524" s="1"/>
      <c r="E524" s="1"/>
      <c r="F524" s="1"/>
      <c r="G524" s="1"/>
      <c r="H524" s="1"/>
      <c r="I524" s="1"/>
      <c r="J524" s="1"/>
      <c r="K524" s="1"/>
      <c r="L524" s="1"/>
      <c r="M524" s="1"/>
      <c r="N524" s="1"/>
      <c r="O524" s="1"/>
      <c r="P524" s="1"/>
      <c r="R524" s="1"/>
      <c r="S524" s="1"/>
      <c r="T524" s="1"/>
      <c r="U524" s="1"/>
      <c r="V524" s="1"/>
      <c r="W524" s="1"/>
      <c r="X524" s="1"/>
      <c r="Y524" s="1"/>
      <c r="Z524" s="1"/>
    </row>
    <row r="525" spans="1:26" x14ac:dyDescent="0.25">
      <c r="A525" s="1"/>
      <c r="B525" s="1"/>
      <c r="C525" s="1"/>
      <c r="D525" s="1"/>
      <c r="E525" s="1"/>
      <c r="F525" s="1"/>
      <c r="G525" s="1"/>
      <c r="H525" s="1"/>
      <c r="I525" s="1"/>
      <c r="J525" s="1"/>
      <c r="K525" s="1"/>
      <c r="L525" s="1"/>
      <c r="M525" s="1"/>
      <c r="N525" s="1"/>
      <c r="O525" s="1"/>
      <c r="P525" s="1"/>
      <c r="R525" s="1"/>
      <c r="S525" s="1"/>
      <c r="T525" s="1"/>
      <c r="U525" s="1"/>
      <c r="V525" s="1"/>
      <c r="W525" s="1"/>
      <c r="X525" s="1"/>
      <c r="Y525" s="1"/>
      <c r="Z525" s="1"/>
    </row>
    <row r="526" spans="1:26" x14ac:dyDescent="0.25">
      <c r="A526" s="1"/>
      <c r="B526" s="1"/>
      <c r="C526" s="1"/>
      <c r="D526" s="1"/>
      <c r="E526" s="1"/>
      <c r="F526" s="1"/>
      <c r="G526" s="1"/>
      <c r="H526" s="1"/>
      <c r="I526" s="1"/>
      <c r="J526" s="1"/>
      <c r="K526" s="1"/>
      <c r="L526" s="1"/>
      <c r="M526" s="1"/>
      <c r="N526" s="1"/>
      <c r="O526" s="1"/>
      <c r="P526" s="1"/>
      <c r="R526" s="1"/>
      <c r="S526" s="1"/>
      <c r="T526" s="1"/>
      <c r="U526" s="1"/>
      <c r="V526" s="1"/>
      <c r="W526" s="1"/>
      <c r="X526" s="1"/>
      <c r="Y526" s="1"/>
      <c r="Z526" s="1"/>
    </row>
    <row r="527" spans="1:26" x14ac:dyDescent="0.25">
      <c r="A527" s="1"/>
      <c r="B527" s="1"/>
      <c r="C527" s="1"/>
      <c r="D527" s="1"/>
      <c r="E527" s="1"/>
      <c r="F527" s="1"/>
      <c r="G527" s="1"/>
      <c r="H527" s="1"/>
      <c r="I527" s="1"/>
      <c r="J527" s="1"/>
      <c r="K527" s="1"/>
      <c r="L527" s="1"/>
      <c r="M527" s="1"/>
      <c r="N527" s="1"/>
      <c r="O527" s="1"/>
      <c r="P527" s="1"/>
      <c r="R527" s="1"/>
      <c r="S527" s="1"/>
      <c r="T527" s="1"/>
      <c r="U527" s="1"/>
      <c r="V527" s="1"/>
      <c r="W527" s="1"/>
      <c r="X527" s="1"/>
      <c r="Y527" s="1"/>
      <c r="Z527" s="1"/>
    </row>
    <row r="528" spans="1:26" x14ac:dyDescent="0.25">
      <c r="A528" s="1"/>
      <c r="B528" s="1"/>
      <c r="C528" s="1"/>
      <c r="D528" s="1"/>
      <c r="E528" s="1"/>
      <c r="F528" s="1"/>
      <c r="G528" s="1"/>
      <c r="H528" s="1"/>
      <c r="I528" s="1"/>
      <c r="J528" s="1"/>
      <c r="K528" s="1"/>
      <c r="L528" s="1"/>
      <c r="M528" s="1"/>
      <c r="N528" s="1"/>
      <c r="O528" s="1"/>
      <c r="P528" s="1"/>
      <c r="R528" s="1"/>
      <c r="S528" s="1"/>
      <c r="T528" s="1"/>
      <c r="U528" s="1"/>
      <c r="V528" s="1"/>
      <c r="W528" s="1"/>
      <c r="X528" s="1"/>
      <c r="Y528" s="1"/>
      <c r="Z528" s="1"/>
    </row>
    <row r="529" spans="1:26" x14ac:dyDescent="0.25">
      <c r="A529" s="1"/>
      <c r="B529" s="1"/>
      <c r="C529" s="1"/>
      <c r="D529" s="1"/>
      <c r="E529" s="1"/>
      <c r="F529" s="1"/>
      <c r="G529" s="1"/>
      <c r="H529" s="1"/>
      <c r="I529" s="1"/>
      <c r="J529" s="1"/>
      <c r="K529" s="1"/>
      <c r="L529" s="1"/>
      <c r="M529" s="1"/>
      <c r="N529" s="1"/>
      <c r="O529" s="1"/>
      <c r="P529" s="1"/>
      <c r="R529" s="1"/>
      <c r="S529" s="1"/>
      <c r="T529" s="1"/>
      <c r="U529" s="1"/>
      <c r="V529" s="1"/>
      <c r="W529" s="1"/>
      <c r="X529" s="1"/>
      <c r="Y529" s="1"/>
      <c r="Z529" s="1"/>
    </row>
    <row r="530" spans="1:26" x14ac:dyDescent="0.25">
      <c r="A530" s="1"/>
      <c r="B530" s="1"/>
      <c r="C530" s="1"/>
      <c r="D530" s="1"/>
      <c r="E530" s="1"/>
      <c r="F530" s="1"/>
      <c r="G530" s="1"/>
      <c r="H530" s="1"/>
      <c r="I530" s="1"/>
      <c r="J530" s="1"/>
      <c r="K530" s="1"/>
      <c r="L530" s="1"/>
      <c r="M530" s="1"/>
      <c r="N530" s="1"/>
      <c r="O530" s="1"/>
      <c r="P530" s="1"/>
      <c r="R530" s="1"/>
      <c r="S530" s="1"/>
      <c r="T530" s="1"/>
      <c r="U530" s="1"/>
      <c r="V530" s="1"/>
      <c r="W530" s="1"/>
      <c r="X530" s="1"/>
      <c r="Y530" s="1"/>
      <c r="Z530" s="1"/>
    </row>
    <row r="531" spans="1:26" x14ac:dyDescent="0.25">
      <c r="A531" s="1"/>
      <c r="B531" s="1"/>
      <c r="C531" s="1"/>
      <c r="D531" s="1"/>
      <c r="E531" s="1"/>
      <c r="F531" s="1"/>
      <c r="G531" s="1"/>
      <c r="H531" s="1"/>
      <c r="I531" s="1"/>
      <c r="J531" s="1"/>
      <c r="K531" s="1"/>
      <c r="L531" s="1"/>
      <c r="M531" s="1"/>
      <c r="N531" s="1"/>
      <c r="O531" s="1"/>
      <c r="P531" s="1"/>
      <c r="R531" s="1"/>
      <c r="S531" s="1"/>
      <c r="T531" s="1"/>
      <c r="U531" s="1"/>
      <c r="V531" s="1"/>
      <c r="W531" s="1"/>
      <c r="X531" s="1"/>
      <c r="Y531" s="1"/>
      <c r="Z531" s="1"/>
    </row>
    <row r="532" spans="1:26" x14ac:dyDescent="0.25">
      <c r="A532" s="1"/>
      <c r="B532" s="1"/>
      <c r="C532" s="1"/>
      <c r="D532" s="1"/>
      <c r="E532" s="1"/>
      <c r="F532" s="1"/>
      <c r="G532" s="1"/>
      <c r="H532" s="1"/>
      <c r="I532" s="1"/>
      <c r="J532" s="1"/>
      <c r="K532" s="1"/>
      <c r="L532" s="1"/>
      <c r="M532" s="1"/>
      <c r="N532" s="1"/>
      <c r="O532" s="1"/>
      <c r="P532" s="1"/>
      <c r="R532" s="1"/>
      <c r="S532" s="1"/>
      <c r="T532" s="1"/>
      <c r="U532" s="1"/>
      <c r="V532" s="1"/>
      <c r="W532" s="1"/>
      <c r="X532" s="1"/>
      <c r="Y532" s="1"/>
      <c r="Z532" s="1"/>
    </row>
    <row r="533" spans="1:26" x14ac:dyDescent="0.25">
      <c r="A533" s="1"/>
      <c r="B533" s="1"/>
      <c r="C533" s="1"/>
      <c r="D533" s="1"/>
      <c r="E533" s="1"/>
      <c r="F533" s="1"/>
      <c r="G533" s="1"/>
      <c r="H533" s="1"/>
      <c r="I533" s="1"/>
      <c r="J533" s="1"/>
      <c r="K533" s="1"/>
      <c r="L533" s="1"/>
      <c r="M533" s="1"/>
      <c r="N533" s="1"/>
      <c r="O533" s="1"/>
      <c r="P533" s="1"/>
      <c r="R533" s="1"/>
      <c r="S533" s="1"/>
      <c r="T533" s="1"/>
      <c r="U533" s="1"/>
      <c r="V533" s="1"/>
      <c r="W533" s="1"/>
      <c r="X533" s="1"/>
      <c r="Y533" s="1"/>
      <c r="Z533" s="1"/>
    </row>
    <row r="534" spans="1:26" x14ac:dyDescent="0.25">
      <c r="A534" s="1"/>
      <c r="B534" s="1"/>
      <c r="C534" s="1"/>
      <c r="D534" s="1"/>
      <c r="E534" s="1"/>
      <c r="F534" s="1"/>
      <c r="G534" s="1"/>
      <c r="H534" s="1"/>
      <c r="I534" s="1"/>
      <c r="J534" s="1"/>
      <c r="K534" s="1"/>
      <c r="L534" s="1"/>
      <c r="M534" s="1"/>
      <c r="N534" s="1"/>
      <c r="O534" s="1"/>
      <c r="P534" s="1"/>
      <c r="R534" s="1"/>
      <c r="S534" s="1"/>
      <c r="T534" s="1"/>
      <c r="U534" s="1"/>
      <c r="V534" s="1"/>
      <c r="W534" s="1"/>
      <c r="X534" s="1"/>
      <c r="Y534" s="1"/>
      <c r="Z534" s="1"/>
    </row>
    <row r="535" spans="1:26" x14ac:dyDescent="0.25">
      <c r="A535" s="1"/>
      <c r="B535" s="1"/>
      <c r="C535" s="1"/>
      <c r="D535" s="1"/>
      <c r="E535" s="1"/>
      <c r="F535" s="1"/>
      <c r="G535" s="1"/>
      <c r="H535" s="1"/>
      <c r="I535" s="1"/>
      <c r="J535" s="1"/>
      <c r="K535" s="1"/>
      <c r="L535" s="1"/>
      <c r="M535" s="1"/>
      <c r="N535" s="1"/>
      <c r="O535" s="1"/>
      <c r="P535" s="1"/>
      <c r="R535" s="1"/>
      <c r="S535" s="1"/>
      <c r="T535" s="1"/>
      <c r="U535" s="1"/>
      <c r="V535" s="1"/>
      <c r="W535" s="1"/>
      <c r="X535" s="1"/>
      <c r="Y535" s="1"/>
      <c r="Z535" s="1"/>
    </row>
    <row r="536" spans="1:26" x14ac:dyDescent="0.25">
      <c r="A536" s="1"/>
      <c r="B536" s="1"/>
      <c r="C536" s="1"/>
      <c r="D536" s="1"/>
      <c r="E536" s="1"/>
      <c r="F536" s="1"/>
      <c r="G536" s="1"/>
      <c r="H536" s="1"/>
      <c r="I536" s="1"/>
      <c r="J536" s="1"/>
      <c r="K536" s="1"/>
      <c r="L536" s="1"/>
      <c r="M536" s="1"/>
      <c r="N536" s="1"/>
      <c r="O536" s="1"/>
      <c r="P536" s="1"/>
      <c r="R536" s="1"/>
      <c r="S536" s="1"/>
      <c r="T536" s="1"/>
      <c r="U536" s="1"/>
      <c r="V536" s="1"/>
      <c r="W536" s="1"/>
      <c r="X536" s="1"/>
      <c r="Y536" s="1"/>
      <c r="Z536" s="1"/>
    </row>
    <row r="537" spans="1:26" x14ac:dyDescent="0.25">
      <c r="A537" s="1"/>
      <c r="B537" s="1"/>
      <c r="C537" s="1"/>
      <c r="D537" s="1"/>
      <c r="E537" s="1"/>
      <c r="F537" s="1"/>
      <c r="G537" s="1"/>
      <c r="H537" s="1"/>
      <c r="I537" s="1"/>
      <c r="J537" s="1"/>
      <c r="K537" s="1"/>
      <c r="L537" s="1"/>
      <c r="M537" s="1"/>
      <c r="N537" s="1"/>
      <c r="O537" s="1"/>
      <c r="P537" s="1"/>
      <c r="R537" s="1"/>
      <c r="S537" s="1"/>
      <c r="T537" s="1"/>
      <c r="U537" s="1"/>
      <c r="V537" s="1"/>
      <c r="W537" s="1"/>
      <c r="X537" s="1"/>
      <c r="Y537" s="1"/>
      <c r="Z537" s="1"/>
    </row>
    <row r="538" spans="1:26" x14ac:dyDescent="0.25">
      <c r="A538" s="1"/>
      <c r="B538" s="1"/>
      <c r="C538" s="1"/>
      <c r="D538" s="1"/>
      <c r="E538" s="1"/>
      <c r="F538" s="1"/>
      <c r="G538" s="1"/>
      <c r="H538" s="1"/>
      <c r="I538" s="1"/>
      <c r="J538" s="1"/>
      <c r="K538" s="1"/>
      <c r="L538" s="1"/>
      <c r="M538" s="1"/>
      <c r="N538" s="1"/>
      <c r="O538" s="1"/>
      <c r="P538" s="1"/>
      <c r="R538" s="1"/>
      <c r="S538" s="1"/>
      <c r="T538" s="1"/>
      <c r="U538" s="1"/>
      <c r="V538" s="1"/>
      <c r="W538" s="1"/>
      <c r="X538" s="1"/>
      <c r="Y538" s="1"/>
      <c r="Z538" s="1"/>
    </row>
    <row r="539" spans="1:26" x14ac:dyDescent="0.25">
      <c r="A539" s="1"/>
      <c r="B539" s="1"/>
      <c r="C539" s="1"/>
      <c r="D539" s="1"/>
      <c r="E539" s="1"/>
      <c r="F539" s="1"/>
      <c r="G539" s="1"/>
      <c r="H539" s="1"/>
      <c r="I539" s="1"/>
      <c r="J539" s="1"/>
      <c r="K539" s="1"/>
      <c r="L539" s="1"/>
      <c r="M539" s="1"/>
      <c r="N539" s="1"/>
      <c r="O539" s="1"/>
      <c r="P539" s="1"/>
      <c r="R539" s="1"/>
      <c r="S539" s="1"/>
      <c r="T539" s="1"/>
      <c r="U539" s="1"/>
      <c r="V539" s="1"/>
      <c r="W539" s="1"/>
      <c r="X539" s="1"/>
      <c r="Y539" s="1"/>
      <c r="Z539" s="1"/>
    </row>
    <row r="540" spans="1:26" x14ac:dyDescent="0.25">
      <c r="A540" s="1"/>
      <c r="B540" s="1"/>
      <c r="C540" s="1"/>
      <c r="D540" s="1"/>
      <c r="E540" s="1"/>
      <c r="F540" s="1"/>
      <c r="G540" s="1"/>
      <c r="H540" s="1"/>
      <c r="I540" s="1"/>
      <c r="J540" s="1"/>
      <c r="K540" s="1"/>
      <c r="L540" s="1"/>
      <c r="M540" s="1"/>
      <c r="N540" s="1"/>
      <c r="O540" s="1"/>
      <c r="P540" s="1"/>
      <c r="R540" s="1"/>
      <c r="S540" s="1"/>
      <c r="T540" s="1"/>
      <c r="U540" s="1"/>
      <c r="V540" s="1"/>
      <c r="W540" s="1"/>
      <c r="X540" s="1"/>
      <c r="Y540" s="1"/>
      <c r="Z540" s="1"/>
    </row>
    <row r="541" spans="1:26" x14ac:dyDescent="0.25">
      <c r="A541" s="1"/>
      <c r="B541" s="1"/>
      <c r="C541" s="1"/>
      <c r="D541" s="1"/>
      <c r="E541" s="1"/>
      <c r="F541" s="1"/>
      <c r="G541" s="1"/>
      <c r="H541" s="1"/>
      <c r="I541" s="1"/>
      <c r="J541" s="1"/>
      <c r="K541" s="1"/>
      <c r="L541" s="1"/>
      <c r="M541" s="1"/>
      <c r="N541" s="1"/>
      <c r="O541" s="1"/>
      <c r="P541" s="1"/>
      <c r="R541" s="1"/>
      <c r="S541" s="1"/>
      <c r="T541" s="1"/>
      <c r="U541" s="1"/>
      <c r="V541" s="1"/>
      <c r="W541" s="1"/>
      <c r="X541" s="1"/>
      <c r="Y541" s="1"/>
      <c r="Z541" s="1"/>
    </row>
    <row r="542" spans="1:26" x14ac:dyDescent="0.25">
      <c r="A542" s="1"/>
      <c r="B542" s="1"/>
      <c r="C542" s="1"/>
      <c r="D542" s="1"/>
      <c r="E542" s="1"/>
      <c r="F542" s="1"/>
      <c r="G542" s="1"/>
      <c r="H542" s="1"/>
      <c r="I542" s="1"/>
      <c r="J542" s="1"/>
      <c r="K542" s="1"/>
      <c r="L542" s="1"/>
      <c r="M542" s="1"/>
      <c r="N542" s="1"/>
      <c r="O542" s="1"/>
      <c r="P542" s="1"/>
      <c r="R542" s="1"/>
      <c r="S542" s="1"/>
      <c r="T542" s="1"/>
      <c r="U542" s="1"/>
      <c r="V542" s="1"/>
      <c r="W542" s="1"/>
      <c r="X542" s="1"/>
      <c r="Y542" s="1"/>
      <c r="Z542" s="1"/>
    </row>
    <row r="543" spans="1:26" x14ac:dyDescent="0.25">
      <c r="A543" s="1"/>
      <c r="B543" s="1"/>
      <c r="C543" s="1"/>
      <c r="D543" s="1"/>
      <c r="E543" s="1"/>
      <c r="F543" s="1"/>
      <c r="G543" s="1"/>
      <c r="H543" s="1"/>
      <c r="I543" s="1"/>
      <c r="J543" s="1"/>
      <c r="K543" s="1"/>
      <c r="L543" s="1"/>
      <c r="M543" s="1"/>
      <c r="N543" s="1"/>
      <c r="O543" s="1"/>
      <c r="P543" s="1"/>
      <c r="R543" s="1"/>
      <c r="S543" s="1"/>
      <c r="T543" s="1"/>
      <c r="U543" s="1"/>
      <c r="V543" s="1"/>
      <c r="W543" s="1"/>
      <c r="X543" s="1"/>
      <c r="Y543" s="1"/>
      <c r="Z543" s="1"/>
    </row>
    <row r="544" spans="1:26" x14ac:dyDescent="0.25">
      <c r="A544" s="1"/>
      <c r="B544" s="1"/>
      <c r="C544" s="1"/>
      <c r="D544" s="1"/>
      <c r="E544" s="1"/>
      <c r="F544" s="1"/>
      <c r="G544" s="1"/>
      <c r="H544" s="1"/>
      <c r="I544" s="1"/>
      <c r="J544" s="1"/>
      <c r="K544" s="1"/>
      <c r="L544" s="1"/>
      <c r="M544" s="1"/>
      <c r="N544" s="1"/>
      <c r="O544" s="1"/>
      <c r="P544" s="1"/>
      <c r="R544" s="1"/>
      <c r="S544" s="1"/>
      <c r="T544" s="1"/>
      <c r="U544" s="1"/>
      <c r="V544" s="1"/>
      <c r="W544" s="1"/>
      <c r="X544" s="1"/>
      <c r="Y544" s="1"/>
      <c r="Z544" s="1"/>
    </row>
    <row r="545" spans="1:26" x14ac:dyDescent="0.25">
      <c r="A545" s="1"/>
      <c r="B545" s="1"/>
      <c r="C545" s="1"/>
      <c r="D545" s="1"/>
      <c r="E545" s="1"/>
      <c r="F545" s="1"/>
      <c r="G545" s="1"/>
      <c r="H545" s="1"/>
      <c r="I545" s="1"/>
      <c r="J545" s="1"/>
      <c r="K545" s="1"/>
      <c r="L545" s="1"/>
      <c r="M545" s="1"/>
      <c r="N545" s="1"/>
      <c r="O545" s="1"/>
      <c r="P545" s="1"/>
      <c r="R545" s="1"/>
      <c r="S545" s="1"/>
      <c r="T545" s="1"/>
      <c r="U545" s="1"/>
      <c r="V545" s="1"/>
      <c r="W545" s="1"/>
      <c r="X545" s="1"/>
      <c r="Y545" s="1"/>
      <c r="Z545" s="1"/>
    </row>
    <row r="546" spans="1:26" x14ac:dyDescent="0.25">
      <c r="A546" s="1"/>
      <c r="B546" s="1"/>
      <c r="C546" s="1"/>
      <c r="D546" s="1"/>
      <c r="E546" s="1"/>
      <c r="F546" s="1"/>
      <c r="G546" s="1"/>
      <c r="H546" s="1"/>
      <c r="I546" s="1"/>
      <c r="J546" s="1"/>
      <c r="K546" s="1"/>
      <c r="L546" s="1"/>
      <c r="M546" s="1"/>
      <c r="N546" s="1"/>
      <c r="O546" s="1"/>
      <c r="P546" s="1"/>
      <c r="R546" s="1"/>
      <c r="S546" s="1"/>
      <c r="T546" s="1"/>
      <c r="U546" s="1"/>
      <c r="V546" s="1"/>
      <c r="W546" s="1"/>
      <c r="X546" s="1"/>
      <c r="Y546" s="1"/>
      <c r="Z546" s="1"/>
    </row>
    <row r="547" spans="1:26" x14ac:dyDescent="0.25">
      <c r="A547" s="1"/>
      <c r="B547" s="1"/>
      <c r="C547" s="1"/>
      <c r="D547" s="1"/>
      <c r="E547" s="1"/>
      <c r="F547" s="1"/>
      <c r="G547" s="1"/>
      <c r="H547" s="1"/>
      <c r="I547" s="1"/>
      <c r="J547" s="1"/>
      <c r="K547" s="1"/>
      <c r="L547" s="1"/>
      <c r="M547" s="1"/>
      <c r="N547" s="1"/>
      <c r="O547" s="1"/>
      <c r="P547" s="1"/>
      <c r="R547" s="1"/>
      <c r="S547" s="1"/>
      <c r="T547" s="1"/>
      <c r="U547" s="1"/>
      <c r="V547" s="1"/>
      <c r="W547" s="1"/>
      <c r="X547" s="1"/>
      <c r="Y547" s="1"/>
      <c r="Z547" s="1"/>
    </row>
    <row r="548" spans="1:26" x14ac:dyDescent="0.25">
      <c r="A548" s="1"/>
      <c r="B548" s="1"/>
      <c r="C548" s="1"/>
      <c r="D548" s="1"/>
      <c r="E548" s="1"/>
      <c r="F548" s="1"/>
      <c r="G548" s="1"/>
      <c r="H548" s="1"/>
      <c r="I548" s="1"/>
      <c r="J548" s="1"/>
      <c r="K548" s="1"/>
      <c r="L548" s="1"/>
      <c r="M548" s="1"/>
      <c r="N548" s="1"/>
      <c r="O548" s="1"/>
      <c r="P548" s="1"/>
      <c r="R548" s="1"/>
      <c r="S548" s="1"/>
      <c r="T548" s="1"/>
      <c r="U548" s="1"/>
      <c r="V548" s="1"/>
      <c r="W548" s="1"/>
      <c r="X548" s="1"/>
      <c r="Y548" s="1"/>
      <c r="Z548" s="1"/>
    </row>
    <row r="549" spans="1:26" x14ac:dyDescent="0.25">
      <c r="A549" s="1"/>
      <c r="B549" s="1"/>
      <c r="C549" s="1"/>
      <c r="D549" s="1"/>
      <c r="E549" s="1"/>
      <c r="F549" s="1"/>
      <c r="G549" s="1"/>
      <c r="H549" s="1"/>
      <c r="I549" s="1"/>
      <c r="J549" s="1"/>
      <c r="K549" s="1"/>
      <c r="L549" s="1"/>
      <c r="M549" s="1"/>
      <c r="N549" s="1"/>
      <c r="O549" s="1"/>
      <c r="P549" s="1"/>
      <c r="R549" s="1"/>
      <c r="S549" s="1"/>
      <c r="T549" s="1"/>
      <c r="U549" s="1"/>
      <c r="V549" s="1"/>
      <c r="W549" s="1"/>
      <c r="X549" s="1"/>
      <c r="Y549" s="1"/>
      <c r="Z549" s="1"/>
    </row>
    <row r="550" spans="1:26" x14ac:dyDescent="0.25">
      <c r="A550" s="1"/>
      <c r="B550" s="1"/>
      <c r="C550" s="1"/>
      <c r="D550" s="1"/>
      <c r="E550" s="1"/>
      <c r="F550" s="1"/>
      <c r="G550" s="1"/>
      <c r="H550" s="1"/>
      <c r="I550" s="1"/>
      <c r="J550" s="1"/>
      <c r="K550" s="1"/>
      <c r="L550" s="1"/>
      <c r="M550" s="1"/>
      <c r="N550" s="1"/>
      <c r="O550" s="1"/>
      <c r="P550" s="1"/>
      <c r="R550" s="1"/>
      <c r="S550" s="1"/>
      <c r="T550" s="1"/>
      <c r="U550" s="1"/>
      <c r="V550" s="1"/>
      <c r="W550" s="1"/>
      <c r="X550" s="1"/>
      <c r="Y550" s="1"/>
      <c r="Z550" s="1"/>
    </row>
    <row r="551" spans="1:26" x14ac:dyDescent="0.25">
      <c r="A551" s="1"/>
      <c r="B551" s="1"/>
      <c r="C551" s="1"/>
      <c r="D551" s="1"/>
      <c r="E551" s="1"/>
      <c r="F551" s="1"/>
      <c r="G551" s="1"/>
      <c r="H551" s="1"/>
      <c r="I551" s="1"/>
      <c r="J551" s="1"/>
      <c r="K551" s="1"/>
      <c r="L551" s="1"/>
      <c r="M551" s="1"/>
      <c r="N551" s="1"/>
      <c r="O551" s="1"/>
      <c r="P551" s="1"/>
      <c r="R551" s="1"/>
      <c r="S551" s="1"/>
      <c r="T551" s="1"/>
      <c r="U551" s="1"/>
      <c r="V551" s="1"/>
      <c r="W551" s="1"/>
      <c r="X551" s="1"/>
      <c r="Y551" s="1"/>
      <c r="Z551" s="1"/>
    </row>
    <row r="552" spans="1:26" x14ac:dyDescent="0.25">
      <c r="A552" s="1"/>
      <c r="B552" s="1"/>
      <c r="C552" s="1"/>
      <c r="D552" s="1"/>
      <c r="E552" s="1"/>
      <c r="F552" s="1"/>
      <c r="G552" s="1"/>
      <c r="H552" s="1"/>
      <c r="I552" s="1"/>
      <c r="J552" s="1"/>
      <c r="K552" s="1"/>
      <c r="L552" s="1"/>
      <c r="M552" s="1"/>
      <c r="N552" s="1"/>
      <c r="O552" s="1"/>
      <c r="P552" s="1"/>
      <c r="R552" s="1"/>
      <c r="S552" s="1"/>
      <c r="T552" s="1"/>
      <c r="U552" s="1"/>
      <c r="V552" s="1"/>
      <c r="W552" s="1"/>
      <c r="X552" s="1"/>
      <c r="Y552" s="1"/>
      <c r="Z552" s="1"/>
    </row>
    <row r="553" spans="1:26" x14ac:dyDescent="0.25">
      <c r="A553" s="1"/>
      <c r="B553" s="1"/>
      <c r="C553" s="1"/>
      <c r="D553" s="1"/>
      <c r="E553" s="1"/>
      <c r="F553" s="1"/>
      <c r="G553" s="1"/>
      <c r="H553" s="1"/>
      <c r="I553" s="1"/>
      <c r="J553" s="1"/>
      <c r="K553" s="1"/>
      <c r="L553" s="1"/>
      <c r="M553" s="1"/>
      <c r="N553" s="1"/>
      <c r="O553" s="1"/>
      <c r="P553" s="1"/>
      <c r="R553" s="1"/>
      <c r="S553" s="1"/>
      <c r="T553" s="1"/>
      <c r="U553" s="1"/>
      <c r="V553" s="1"/>
      <c r="W553" s="1"/>
      <c r="X553" s="1"/>
      <c r="Y553" s="1"/>
      <c r="Z553" s="1"/>
    </row>
    <row r="554" spans="1:26" x14ac:dyDescent="0.25">
      <c r="A554" s="1"/>
      <c r="B554" s="1"/>
      <c r="C554" s="1"/>
      <c r="D554" s="1"/>
      <c r="E554" s="1"/>
      <c r="F554" s="1"/>
      <c r="G554" s="1"/>
      <c r="H554" s="1"/>
      <c r="I554" s="1"/>
      <c r="J554" s="1"/>
      <c r="K554" s="1"/>
      <c r="L554" s="1"/>
      <c r="M554" s="1"/>
      <c r="N554" s="1"/>
      <c r="O554" s="1"/>
      <c r="P554" s="1"/>
      <c r="R554" s="1"/>
      <c r="S554" s="1"/>
      <c r="T554" s="1"/>
      <c r="U554" s="1"/>
      <c r="V554" s="1"/>
      <c r="W554" s="1"/>
      <c r="X554" s="1"/>
      <c r="Y554" s="1"/>
      <c r="Z554" s="1"/>
    </row>
    <row r="555" spans="1:26" x14ac:dyDescent="0.25">
      <c r="A555" s="1"/>
      <c r="B555" s="1"/>
      <c r="C555" s="1"/>
      <c r="D555" s="1"/>
      <c r="E555" s="1"/>
      <c r="F555" s="1"/>
      <c r="G555" s="1"/>
      <c r="H555" s="1"/>
      <c r="I555" s="1"/>
      <c r="J555" s="1"/>
      <c r="K555" s="1"/>
      <c r="L555" s="1"/>
      <c r="M555" s="1"/>
      <c r="N555" s="1"/>
      <c r="O555" s="1"/>
      <c r="P555" s="1"/>
      <c r="R555" s="1"/>
      <c r="S555" s="1"/>
      <c r="T555" s="1"/>
      <c r="U555" s="1"/>
      <c r="V555" s="1"/>
      <c r="W555" s="1"/>
      <c r="X555" s="1"/>
      <c r="Y555" s="1"/>
      <c r="Z555" s="1"/>
    </row>
    <row r="556" spans="1:26" x14ac:dyDescent="0.25">
      <c r="A556" s="1"/>
      <c r="B556" s="1"/>
      <c r="C556" s="1"/>
      <c r="D556" s="1"/>
      <c r="E556" s="1"/>
      <c r="F556" s="1"/>
      <c r="G556" s="1"/>
      <c r="H556" s="1"/>
      <c r="I556" s="1"/>
      <c r="J556" s="1"/>
      <c r="K556" s="1"/>
      <c r="L556" s="1"/>
      <c r="M556" s="1"/>
      <c r="N556" s="1"/>
      <c r="O556" s="1"/>
      <c r="P556" s="1"/>
      <c r="R556" s="1"/>
      <c r="S556" s="1"/>
      <c r="T556" s="1"/>
      <c r="U556" s="1"/>
      <c r="V556" s="1"/>
      <c r="W556" s="1"/>
      <c r="X556" s="1"/>
      <c r="Y556" s="1"/>
      <c r="Z556" s="1"/>
    </row>
    <row r="557" spans="1:26" x14ac:dyDescent="0.25">
      <c r="A557" s="1"/>
      <c r="B557" s="1"/>
      <c r="C557" s="1"/>
      <c r="D557" s="1"/>
      <c r="E557" s="1"/>
      <c r="F557" s="1"/>
      <c r="G557" s="1"/>
      <c r="H557" s="1"/>
      <c r="I557" s="1"/>
      <c r="J557" s="1"/>
      <c r="K557" s="1"/>
      <c r="L557" s="1"/>
      <c r="M557" s="1"/>
      <c r="N557" s="1"/>
      <c r="O557" s="1"/>
      <c r="P557" s="1"/>
      <c r="R557" s="1"/>
      <c r="S557" s="1"/>
      <c r="T557" s="1"/>
      <c r="U557" s="1"/>
      <c r="V557" s="1"/>
      <c r="W557" s="1"/>
      <c r="X557" s="1"/>
      <c r="Y557" s="1"/>
      <c r="Z557" s="1"/>
    </row>
    <row r="558" spans="1:26" x14ac:dyDescent="0.25">
      <c r="A558" s="1"/>
      <c r="B558" s="1"/>
      <c r="C558" s="1"/>
      <c r="D558" s="1"/>
      <c r="E558" s="1"/>
      <c r="F558" s="1"/>
      <c r="G558" s="1"/>
      <c r="H558" s="1"/>
      <c r="I558" s="1"/>
      <c r="J558" s="1"/>
      <c r="K558" s="1"/>
      <c r="L558" s="1"/>
      <c r="M558" s="1"/>
      <c r="N558" s="1"/>
      <c r="O558" s="1"/>
      <c r="P558" s="1"/>
      <c r="R558" s="1"/>
      <c r="S558" s="1"/>
      <c r="T558" s="1"/>
      <c r="U558" s="1"/>
      <c r="V558" s="1"/>
      <c r="W558" s="1"/>
      <c r="X558" s="1"/>
      <c r="Y558" s="1"/>
      <c r="Z558" s="1"/>
    </row>
    <row r="559" spans="1:26" x14ac:dyDescent="0.25">
      <c r="A559" s="1"/>
      <c r="B559" s="1"/>
      <c r="C559" s="1"/>
      <c r="D559" s="1"/>
      <c r="E559" s="1"/>
      <c r="F559" s="1"/>
      <c r="G559" s="1"/>
      <c r="H559" s="1"/>
      <c r="I559" s="1"/>
      <c r="J559" s="1"/>
      <c r="K559" s="1"/>
      <c r="L559" s="1"/>
      <c r="M559" s="1"/>
      <c r="N559" s="1"/>
      <c r="O559" s="1"/>
      <c r="P559" s="1"/>
      <c r="R559" s="1"/>
      <c r="S559" s="1"/>
      <c r="T559" s="1"/>
      <c r="U559" s="1"/>
      <c r="V559" s="1"/>
      <c r="W559" s="1"/>
      <c r="X559" s="1"/>
      <c r="Y559" s="1"/>
      <c r="Z559" s="1"/>
    </row>
    <row r="560" spans="1:26" x14ac:dyDescent="0.25">
      <c r="A560" s="1"/>
      <c r="B560" s="1"/>
      <c r="C560" s="1"/>
      <c r="D560" s="1"/>
      <c r="E560" s="1"/>
      <c r="F560" s="1"/>
      <c r="G560" s="1"/>
      <c r="H560" s="1"/>
      <c r="I560" s="1"/>
      <c r="J560" s="1"/>
      <c r="K560" s="1"/>
      <c r="L560" s="1"/>
      <c r="M560" s="1"/>
      <c r="N560" s="1"/>
      <c r="O560" s="1"/>
      <c r="P560" s="1"/>
      <c r="R560" s="1"/>
      <c r="S560" s="1"/>
      <c r="T560" s="1"/>
      <c r="U560" s="1"/>
      <c r="V560" s="1"/>
      <c r="W560" s="1"/>
      <c r="X560" s="1"/>
      <c r="Y560" s="1"/>
      <c r="Z560" s="1"/>
    </row>
    <row r="561" spans="1:26" x14ac:dyDescent="0.25">
      <c r="A561" s="1"/>
      <c r="B561" s="1"/>
      <c r="C561" s="1"/>
      <c r="D561" s="1"/>
      <c r="E561" s="1"/>
      <c r="F561" s="1"/>
      <c r="G561" s="1"/>
      <c r="H561" s="1"/>
      <c r="I561" s="1"/>
      <c r="J561" s="1"/>
      <c r="K561" s="1"/>
      <c r="L561" s="1"/>
      <c r="M561" s="1"/>
      <c r="N561" s="1"/>
      <c r="O561" s="1"/>
      <c r="P561" s="1"/>
      <c r="R561" s="1"/>
      <c r="S561" s="1"/>
      <c r="T561" s="1"/>
      <c r="U561" s="1"/>
      <c r="V561" s="1"/>
      <c r="W561" s="1"/>
      <c r="X561" s="1"/>
      <c r="Y561" s="1"/>
      <c r="Z561" s="1"/>
    </row>
    <row r="562" spans="1:26" x14ac:dyDescent="0.25">
      <c r="A562" s="1"/>
      <c r="B562" s="1"/>
      <c r="C562" s="1"/>
      <c r="D562" s="1"/>
      <c r="E562" s="1"/>
      <c r="F562" s="1"/>
      <c r="G562" s="1"/>
      <c r="H562" s="1"/>
      <c r="I562" s="1"/>
      <c r="J562" s="1"/>
      <c r="K562" s="1"/>
      <c r="L562" s="1"/>
      <c r="M562" s="1"/>
      <c r="N562" s="1"/>
      <c r="O562" s="1"/>
      <c r="P562" s="1"/>
      <c r="R562" s="1"/>
      <c r="S562" s="1"/>
      <c r="T562" s="1"/>
      <c r="U562" s="1"/>
      <c r="V562" s="1"/>
      <c r="W562" s="1"/>
      <c r="X562" s="1"/>
      <c r="Y562" s="1"/>
      <c r="Z562" s="1"/>
    </row>
    <row r="563" spans="1:26" x14ac:dyDescent="0.25">
      <c r="A563" s="1"/>
      <c r="B563" s="1"/>
      <c r="C563" s="1"/>
      <c r="D563" s="1"/>
      <c r="E563" s="1"/>
      <c r="F563" s="1"/>
      <c r="G563" s="1"/>
      <c r="H563" s="1"/>
      <c r="I563" s="1"/>
      <c r="J563" s="1"/>
      <c r="K563" s="1"/>
      <c r="L563" s="1"/>
      <c r="M563" s="1"/>
      <c r="N563" s="1"/>
      <c r="O563" s="1"/>
      <c r="P563" s="1"/>
      <c r="R563" s="1"/>
      <c r="S563" s="1"/>
      <c r="T563" s="1"/>
      <c r="U563" s="1"/>
      <c r="V563" s="1"/>
      <c r="W563" s="1"/>
      <c r="X563" s="1"/>
      <c r="Y563" s="1"/>
      <c r="Z563" s="1"/>
    </row>
    <row r="564" spans="1:26" x14ac:dyDescent="0.25">
      <c r="A564" s="1"/>
      <c r="B564" s="1"/>
      <c r="C564" s="1"/>
      <c r="D564" s="1"/>
      <c r="E564" s="1"/>
      <c r="F564" s="1"/>
      <c r="G564" s="1"/>
      <c r="H564" s="1"/>
      <c r="I564" s="1"/>
      <c r="J564" s="1"/>
      <c r="K564" s="1"/>
      <c r="L564" s="1"/>
      <c r="M564" s="1"/>
      <c r="N564" s="1"/>
      <c r="O564" s="1"/>
      <c r="P564" s="1"/>
      <c r="R564" s="1"/>
      <c r="S564" s="1"/>
      <c r="T564" s="1"/>
      <c r="U564" s="1"/>
      <c r="V564" s="1"/>
      <c r="W564" s="1"/>
      <c r="X564" s="1"/>
      <c r="Y564" s="1"/>
      <c r="Z564" s="1"/>
    </row>
    <row r="565" spans="1:26" x14ac:dyDescent="0.25">
      <c r="A565" s="1"/>
      <c r="B565" s="1"/>
      <c r="C565" s="1"/>
      <c r="D565" s="1"/>
      <c r="E565" s="1"/>
      <c r="F565" s="1"/>
      <c r="G565" s="1"/>
      <c r="H565" s="1"/>
      <c r="I565" s="1"/>
      <c r="J565" s="1"/>
      <c r="K565" s="1"/>
      <c r="L565" s="1"/>
      <c r="M565" s="1"/>
      <c r="N565" s="1"/>
      <c r="O565" s="1"/>
      <c r="P565" s="1"/>
      <c r="R565" s="1"/>
      <c r="S565" s="1"/>
      <c r="T565" s="1"/>
      <c r="U565" s="1"/>
      <c r="V565" s="1"/>
      <c r="W565" s="1"/>
      <c r="X565" s="1"/>
      <c r="Y565" s="1"/>
      <c r="Z565" s="1"/>
    </row>
    <row r="566" spans="1:26" x14ac:dyDescent="0.25">
      <c r="A566" s="1"/>
      <c r="B566" s="1"/>
      <c r="C566" s="1"/>
      <c r="D566" s="1"/>
      <c r="E566" s="1"/>
      <c r="F566" s="1"/>
      <c r="G566" s="1"/>
      <c r="H566" s="1"/>
      <c r="I566" s="1"/>
      <c r="J566" s="1"/>
      <c r="K566" s="1"/>
      <c r="L566" s="1"/>
      <c r="M566" s="1"/>
      <c r="N566" s="1"/>
      <c r="O566" s="1"/>
      <c r="P566" s="1"/>
      <c r="R566" s="1"/>
      <c r="S566" s="1"/>
      <c r="T566" s="1"/>
      <c r="U566" s="1"/>
      <c r="V566" s="1"/>
      <c r="W566" s="1"/>
      <c r="X566" s="1"/>
      <c r="Y566" s="1"/>
      <c r="Z566" s="1"/>
    </row>
    <row r="567" spans="1:26" x14ac:dyDescent="0.25">
      <c r="A567" s="1"/>
      <c r="B567" s="1"/>
      <c r="C567" s="1"/>
      <c r="D567" s="1"/>
      <c r="E567" s="1"/>
      <c r="F567" s="1"/>
      <c r="G567" s="1"/>
      <c r="H567" s="1"/>
      <c r="I567" s="1"/>
      <c r="J567" s="1"/>
      <c r="K567" s="1"/>
      <c r="L567" s="1"/>
      <c r="M567" s="1"/>
      <c r="N567" s="1"/>
      <c r="O567" s="1"/>
      <c r="P567" s="1"/>
      <c r="R567" s="1"/>
      <c r="S567" s="1"/>
      <c r="T567" s="1"/>
      <c r="U567" s="1"/>
      <c r="V567" s="1"/>
      <c r="W567" s="1"/>
      <c r="X567" s="1"/>
      <c r="Y567" s="1"/>
      <c r="Z567" s="1"/>
    </row>
    <row r="568" spans="1:26" x14ac:dyDescent="0.25">
      <c r="A568" s="1"/>
      <c r="B568" s="1"/>
      <c r="C568" s="1"/>
      <c r="D568" s="1"/>
      <c r="E568" s="1"/>
      <c r="F568" s="1"/>
      <c r="G568" s="1"/>
      <c r="H568" s="1"/>
      <c r="I568" s="1"/>
      <c r="J568" s="1"/>
      <c r="K568" s="1"/>
      <c r="L568" s="1"/>
      <c r="M568" s="1"/>
      <c r="N568" s="1"/>
      <c r="O568" s="1"/>
      <c r="P568" s="1"/>
      <c r="R568" s="1"/>
      <c r="S568" s="1"/>
      <c r="T568" s="1"/>
      <c r="U568" s="1"/>
      <c r="V568" s="1"/>
      <c r="W568" s="1"/>
      <c r="X568" s="1"/>
      <c r="Y568" s="1"/>
      <c r="Z568" s="1"/>
    </row>
    <row r="569" spans="1:26" x14ac:dyDescent="0.25">
      <c r="A569" s="1"/>
      <c r="B569" s="1"/>
      <c r="C569" s="1"/>
      <c r="D569" s="1"/>
      <c r="E569" s="1"/>
      <c r="F569" s="1"/>
      <c r="G569" s="1"/>
      <c r="H569" s="1"/>
      <c r="I569" s="1"/>
      <c r="J569" s="1"/>
      <c r="K569" s="1"/>
      <c r="L569" s="1"/>
      <c r="M569" s="1"/>
      <c r="N569" s="1"/>
      <c r="O569" s="1"/>
      <c r="P569" s="1"/>
      <c r="R569" s="1"/>
      <c r="S569" s="1"/>
      <c r="T569" s="1"/>
      <c r="U569" s="1"/>
      <c r="V569" s="1"/>
      <c r="W569" s="1"/>
      <c r="X569" s="1"/>
      <c r="Y569" s="1"/>
      <c r="Z569" s="1"/>
    </row>
    <row r="570" spans="1:26" x14ac:dyDescent="0.25">
      <c r="A570" s="1"/>
      <c r="B570" s="1"/>
      <c r="C570" s="1"/>
      <c r="D570" s="1"/>
      <c r="E570" s="1"/>
      <c r="F570" s="1"/>
      <c r="G570" s="1"/>
      <c r="H570" s="1"/>
      <c r="I570" s="1"/>
      <c r="J570" s="1"/>
      <c r="K570" s="1"/>
      <c r="L570" s="1"/>
      <c r="M570" s="1"/>
      <c r="N570" s="1"/>
      <c r="O570" s="1"/>
      <c r="P570" s="1"/>
      <c r="R570" s="1"/>
      <c r="S570" s="1"/>
      <c r="T570" s="1"/>
      <c r="U570" s="1"/>
      <c r="V570" s="1"/>
      <c r="W570" s="1"/>
      <c r="X570" s="1"/>
      <c r="Y570" s="1"/>
      <c r="Z570" s="1"/>
    </row>
    <row r="571" spans="1:26" x14ac:dyDescent="0.25">
      <c r="A571" s="1"/>
      <c r="B571" s="1"/>
      <c r="C571" s="1"/>
      <c r="D571" s="1"/>
      <c r="E571" s="1"/>
      <c r="F571" s="1"/>
      <c r="G571" s="1"/>
      <c r="H571" s="1"/>
      <c r="I571" s="1"/>
      <c r="J571" s="1"/>
      <c r="K571" s="1"/>
      <c r="L571" s="1"/>
      <c r="M571" s="1"/>
      <c r="N571" s="1"/>
      <c r="O571" s="1"/>
      <c r="P571" s="1"/>
      <c r="R571" s="1"/>
      <c r="S571" s="1"/>
      <c r="T571" s="1"/>
      <c r="U571" s="1"/>
      <c r="V571" s="1"/>
      <c r="W571" s="1"/>
      <c r="X571" s="1"/>
      <c r="Y571" s="1"/>
      <c r="Z571" s="1"/>
    </row>
    <row r="572" spans="1:26" x14ac:dyDescent="0.25">
      <c r="A572" s="1"/>
      <c r="B572" s="1"/>
      <c r="C572" s="1"/>
      <c r="D572" s="1"/>
      <c r="E572" s="1"/>
      <c r="F572" s="1"/>
      <c r="G572" s="1"/>
      <c r="H572" s="1"/>
      <c r="I572" s="1"/>
      <c r="J572" s="1"/>
      <c r="K572" s="1"/>
      <c r="L572" s="1"/>
      <c r="M572" s="1"/>
      <c r="N572" s="1"/>
      <c r="O572" s="1"/>
      <c r="P572" s="1"/>
      <c r="R572" s="1"/>
      <c r="S572" s="1"/>
      <c r="T572" s="1"/>
      <c r="U572" s="1"/>
      <c r="V572" s="1"/>
      <c r="W572" s="1"/>
      <c r="X572" s="1"/>
      <c r="Y572" s="1"/>
      <c r="Z572" s="1"/>
    </row>
    <row r="573" spans="1:26" x14ac:dyDescent="0.25">
      <c r="A573" s="1"/>
      <c r="B573" s="1"/>
      <c r="C573" s="1"/>
      <c r="D573" s="1"/>
      <c r="E573" s="1"/>
      <c r="F573" s="1"/>
      <c r="G573" s="1"/>
      <c r="H573" s="1"/>
      <c r="I573" s="1"/>
      <c r="J573" s="1"/>
      <c r="K573" s="1"/>
      <c r="L573" s="1"/>
      <c r="M573" s="1"/>
      <c r="N573" s="1"/>
      <c r="O573" s="1"/>
      <c r="P573" s="1"/>
      <c r="R573" s="1"/>
      <c r="S573" s="1"/>
      <c r="T573" s="1"/>
      <c r="U573" s="1"/>
      <c r="V573" s="1"/>
      <c r="W573" s="1"/>
      <c r="X573" s="1"/>
      <c r="Y573" s="1"/>
      <c r="Z573" s="1"/>
    </row>
    <row r="574" spans="1:26" x14ac:dyDescent="0.25">
      <c r="A574" s="1"/>
      <c r="B574" s="1"/>
      <c r="C574" s="1"/>
      <c r="D574" s="1"/>
      <c r="E574" s="1"/>
      <c r="F574" s="1"/>
      <c r="G574" s="1"/>
      <c r="H574" s="1"/>
      <c r="I574" s="1"/>
      <c r="J574" s="1"/>
      <c r="K574" s="1"/>
      <c r="L574" s="1"/>
      <c r="M574" s="1"/>
      <c r="N574" s="1"/>
      <c r="O574" s="1"/>
      <c r="P574" s="1"/>
      <c r="R574" s="1"/>
      <c r="S574" s="1"/>
      <c r="T574" s="1"/>
      <c r="U574" s="1"/>
      <c r="V574" s="1"/>
      <c r="W574" s="1"/>
      <c r="X574" s="1"/>
      <c r="Y574" s="1"/>
      <c r="Z574" s="1"/>
    </row>
    <row r="575" spans="1:26" x14ac:dyDescent="0.25">
      <c r="A575" s="1"/>
      <c r="B575" s="1"/>
      <c r="C575" s="1"/>
      <c r="D575" s="1"/>
      <c r="E575" s="1"/>
      <c r="F575" s="1"/>
      <c r="G575" s="1"/>
      <c r="H575" s="1"/>
      <c r="I575" s="1"/>
      <c r="J575" s="1"/>
      <c r="K575" s="1"/>
      <c r="L575" s="1"/>
      <c r="M575" s="1"/>
      <c r="N575" s="1"/>
      <c r="O575" s="1"/>
      <c r="P575" s="1"/>
      <c r="R575" s="1"/>
      <c r="S575" s="1"/>
      <c r="T575" s="1"/>
      <c r="U575" s="1"/>
      <c r="V575" s="1"/>
      <c r="W575" s="1"/>
      <c r="X575" s="1"/>
      <c r="Y575" s="1"/>
      <c r="Z575" s="1"/>
    </row>
    <row r="576" spans="1:26" x14ac:dyDescent="0.25">
      <c r="A576" s="1"/>
      <c r="B576" s="1"/>
      <c r="C576" s="1"/>
      <c r="D576" s="1"/>
      <c r="E576" s="1"/>
      <c r="F576" s="1"/>
      <c r="G576" s="1"/>
      <c r="H576" s="1"/>
      <c r="I576" s="1"/>
      <c r="J576" s="1"/>
      <c r="K576" s="1"/>
      <c r="L576" s="1"/>
      <c r="M576" s="1"/>
      <c r="N576" s="1"/>
      <c r="O576" s="1"/>
      <c r="P576" s="1"/>
      <c r="R576" s="1"/>
      <c r="S576" s="1"/>
      <c r="T576" s="1"/>
      <c r="U576" s="1"/>
      <c r="V576" s="1"/>
      <c r="W576" s="1"/>
      <c r="X576" s="1"/>
      <c r="Y576" s="1"/>
      <c r="Z576" s="1"/>
    </row>
    <row r="577" spans="1:26" x14ac:dyDescent="0.25">
      <c r="A577" s="1"/>
      <c r="B577" s="1"/>
      <c r="C577" s="1"/>
      <c r="D577" s="1"/>
      <c r="E577" s="1"/>
      <c r="F577" s="1"/>
      <c r="G577" s="1"/>
      <c r="H577" s="1"/>
      <c r="I577" s="1"/>
      <c r="J577" s="1"/>
      <c r="K577" s="1"/>
      <c r="L577" s="1"/>
      <c r="M577" s="1"/>
      <c r="N577" s="1"/>
      <c r="O577" s="1"/>
      <c r="P577" s="1"/>
      <c r="R577" s="1"/>
      <c r="S577" s="1"/>
      <c r="T577" s="1"/>
      <c r="U577" s="1"/>
      <c r="V577" s="1"/>
      <c r="W577" s="1"/>
      <c r="X577" s="1"/>
      <c r="Y577" s="1"/>
      <c r="Z577" s="1"/>
    </row>
    <row r="578" spans="1:26" x14ac:dyDescent="0.25">
      <c r="A578" s="1"/>
      <c r="B578" s="1"/>
      <c r="C578" s="1"/>
      <c r="D578" s="1"/>
      <c r="E578" s="1"/>
      <c r="F578" s="1"/>
      <c r="G578" s="1"/>
      <c r="H578" s="1"/>
      <c r="I578" s="1"/>
      <c r="J578" s="1"/>
      <c r="K578" s="1"/>
      <c r="L578" s="1"/>
      <c r="M578" s="1"/>
      <c r="N578" s="1"/>
      <c r="O578" s="1"/>
      <c r="P578" s="1"/>
      <c r="R578" s="1"/>
      <c r="S578" s="1"/>
      <c r="T578" s="1"/>
      <c r="U578" s="1"/>
      <c r="V578" s="1"/>
      <c r="W578" s="1"/>
      <c r="X578" s="1"/>
      <c r="Y578" s="1"/>
      <c r="Z578" s="1"/>
    </row>
    <row r="579" spans="1:26" x14ac:dyDescent="0.25">
      <c r="A579" s="1"/>
      <c r="B579" s="1"/>
      <c r="C579" s="1"/>
      <c r="D579" s="1"/>
      <c r="E579" s="1"/>
      <c r="F579" s="1"/>
      <c r="G579" s="1"/>
      <c r="H579" s="1"/>
      <c r="I579" s="1"/>
      <c r="J579" s="1"/>
      <c r="K579" s="1"/>
      <c r="L579" s="1"/>
      <c r="M579" s="1"/>
      <c r="N579" s="1"/>
      <c r="O579" s="1"/>
      <c r="P579" s="1"/>
      <c r="R579" s="1"/>
      <c r="S579" s="1"/>
      <c r="T579" s="1"/>
      <c r="U579" s="1"/>
      <c r="V579" s="1"/>
      <c r="W579" s="1"/>
      <c r="X579" s="1"/>
      <c r="Y579" s="1"/>
      <c r="Z579" s="1"/>
    </row>
    <row r="580" spans="1:26" x14ac:dyDescent="0.25">
      <c r="A580" s="1"/>
      <c r="B580" s="1"/>
      <c r="C580" s="1"/>
      <c r="D580" s="1"/>
      <c r="E580" s="1"/>
      <c r="F580" s="1"/>
      <c r="G580" s="1"/>
      <c r="H580" s="1"/>
      <c r="I580" s="1"/>
      <c r="J580" s="1"/>
      <c r="K580" s="1"/>
      <c r="L580" s="1"/>
      <c r="M580" s="1"/>
      <c r="N580" s="1"/>
      <c r="O580" s="1"/>
      <c r="P580" s="1"/>
      <c r="R580" s="1"/>
      <c r="S580" s="1"/>
      <c r="T580" s="1"/>
      <c r="U580" s="1"/>
      <c r="V580" s="1"/>
      <c r="W580" s="1"/>
      <c r="X580" s="1"/>
      <c r="Y580" s="1"/>
      <c r="Z580" s="1"/>
    </row>
    <row r="581" spans="1:26" x14ac:dyDescent="0.25">
      <c r="A581" s="1"/>
      <c r="B581" s="1"/>
      <c r="C581" s="1"/>
      <c r="D581" s="1"/>
      <c r="E581" s="1"/>
      <c r="F581" s="1"/>
      <c r="G581" s="1"/>
      <c r="H581" s="1"/>
      <c r="I581" s="1"/>
      <c r="J581" s="1"/>
      <c r="K581" s="1"/>
      <c r="L581" s="1"/>
      <c r="M581" s="1"/>
      <c r="N581" s="1"/>
      <c r="O581" s="1"/>
      <c r="P581" s="1"/>
      <c r="R581" s="1"/>
      <c r="S581" s="1"/>
      <c r="T581" s="1"/>
      <c r="U581" s="1"/>
      <c r="V581" s="1"/>
      <c r="W581" s="1"/>
      <c r="X581" s="1"/>
      <c r="Y581" s="1"/>
      <c r="Z581" s="1"/>
    </row>
    <row r="582" spans="1:26" x14ac:dyDescent="0.25">
      <c r="A582" s="1"/>
      <c r="B582" s="1"/>
      <c r="C582" s="1"/>
      <c r="D582" s="1"/>
      <c r="E582" s="1"/>
      <c r="F582" s="1"/>
      <c r="G582" s="1"/>
      <c r="H582" s="1"/>
      <c r="I582" s="1"/>
      <c r="J582" s="1"/>
      <c r="K582" s="1"/>
      <c r="L582" s="1"/>
      <c r="M582" s="1"/>
      <c r="N582" s="1"/>
      <c r="O582" s="1"/>
      <c r="P582" s="1"/>
      <c r="R582" s="1"/>
      <c r="S582" s="1"/>
      <c r="T582" s="1"/>
      <c r="U582" s="1"/>
      <c r="V582" s="1"/>
      <c r="W582" s="1"/>
      <c r="X582" s="1"/>
      <c r="Y582" s="1"/>
      <c r="Z582" s="1"/>
    </row>
    <row r="583" spans="1:26" x14ac:dyDescent="0.25">
      <c r="A583" s="1"/>
      <c r="B583" s="1"/>
      <c r="C583" s="1"/>
      <c r="D583" s="1"/>
      <c r="E583" s="1"/>
      <c r="F583" s="1"/>
      <c r="G583" s="1"/>
      <c r="H583" s="1"/>
      <c r="I583" s="1"/>
      <c r="J583" s="1"/>
      <c r="K583" s="1"/>
      <c r="L583" s="1"/>
      <c r="M583" s="1"/>
      <c r="N583" s="1"/>
      <c r="O583" s="1"/>
      <c r="P583" s="1"/>
      <c r="R583" s="1"/>
      <c r="S583" s="1"/>
      <c r="T583" s="1"/>
      <c r="U583" s="1"/>
      <c r="V583" s="1"/>
      <c r="W583" s="1"/>
      <c r="X583" s="1"/>
      <c r="Y583" s="1"/>
      <c r="Z583" s="1"/>
    </row>
    <row r="584" spans="1:26" x14ac:dyDescent="0.25">
      <c r="A584" s="1"/>
      <c r="B584" s="1"/>
      <c r="C584" s="1"/>
      <c r="D584" s="1"/>
      <c r="E584" s="1"/>
      <c r="F584" s="1"/>
      <c r="G584" s="1"/>
      <c r="H584" s="1"/>
      <c r="I584" s="1"/>
      <c r="J584" s="1"/>
      <c r="K584" s="1"/>
      <c r="L584" s="1"/>
      <c r="M584" s="1"/>
      <c r="N584" s="1"/>
      <c r="O584" s="1"/>
      <c r="P584" s="1"/>
      <c r="R584" s="1"/>
      <c r="S584" s="1"/>
      <c r="T584" s="1"/>
      <c r="U584" s="1"/>
      <c r="V584" s="1"/>
      <c r="W584" s="1"/>
      <c r="X584" s="1"/>
      <c r="Y584" s="1"/>
      <c r="Z584" s="1"/>
    </row>
    <row r="585" spans="1:26" x14ac:dyDescent="0.25">
      <c r="A585" s="1"/>
      <c r="B585" s="1"/>
      <c r="C585" s="1"/>
      <c r="D585" s="1"/>
      <c r="E585" s="1"/>
      <c r="F585" s="1"/>
      <c r="G585" s="1"/>
      <c r="H585" s="1"/>
      <c r="I585" s="1"/>
      <c r="J585" s="1"/>
      <c r="K585" s="1"/>
      <c r="L585" s="1"/>
      <c r="M585" s="1"/>
      <c r="N585" s="1"/>
      <c r="O585" s="1"/>
      <c r="P585" s="1"/>
      <c r="R585" s="1"/>
      <c r="S585" s="1"/>
      <c r="T585" s="1"/>
      <c r="U585" s="1"/>
      <c r="V585" s="1"/>
      <c r="W585" s="1"/>
      <c r="X585" s="1"/>
      <c r="Y585" s="1"/>
      <c r="Z585" s="1"/>
    </row>
    <row r="586" spans="1:26" x14ac:dyDescent="0.25">
      <c r="A586" s="1"/>
      <c r="B586" s="1"/>
      <c r="C586" s="1"/>
      <c r="D586" s="1"/>
      <c r="E586" s="1"/>
      <c r="F586" s="1"/>
      <c r="G586" s="1"/>
      <c r="H586" s="1"/>
      <c r="I586" s="1"/>
      <c r="J586" s="1"/>
      <c r="K586" s="1"/>
      <c r="L586" s="1"/>
      <c r="M586" s="1"/>
      <c r="N586" s="1"/>
      <c r="O586" s="1"/>
      <c r="P586" s="1"/>
      <c r="R586" s="1"/>
      <c r="S586" s="1"/>
      <c r="T586" s="1"/>
      <c r="U586" s="1"/>
      <c r="V586" s="1"/>
      <c r="W586" s="1"/>
      <c r="X586" s="1"/>
      <c r="Y586" s="1"/>
      <c r="Z586" s="1"/>
    </row>
    <row r="587" spans="1:26" x14ac:dyDescent="0.25">
      <c r="A587" s="1"/>
      <c r="B587" s="1"/>
      <c r="C587" s="1"/>
      <c r="D587" s="1"/>
      <c r="E587" s="1"/>
      <c r="F587" s="1"/>
      <c r="G587" s="1"/>
      <c r="H587" s="1"/>
      <c r="I587" s="1"/>
      <c r="J587" s="1"/>
      <c r="K587" s="1"/>
      <c r="L587" s="1"/>
      <c r="M587" s="1"/>
      <c r="N587" s="1"/>
      <c r="O587" s="1"/>
      <c r="P587" s="1"/>
      <c r="R587" s="1"/>
      <c r="S587" s="1"/>
      <c r="T587" s="1"/>
      <c r="U587" s="1"/>
      <c r="V587" s="1"/>
      <c r="W587" s="1"/>
      <c r="X587" s="1"/>
      <c r="Y587" s="1"/>
      <c r="Z587" s="1"/>
    </row>
    <row r="588" spans="1:26" x14ac:dyDescent="0.25">
      <c r="A588" s="1"/>
      <c r="B588" s="1"/>
      <c r="C588" s="1"/>
      <c r="D588" s="1"/>
      <c r="E588" s="1"/>
      <c r="F588" s="1"/>
      <c r="G588" s="1"/>
      <c r="H588" s="1"/>
      <c r="I588" s="1"/>
      <c r="J588" s="1"/>
      <c r="K588" s="1"/>
      <c r="L588" s="1"/>
      <c r="M588" s="1"/>
      <c r="N588" s="1"/>
      <c r="O588" s="1"/>
      <c r="P588" s="1"/>
      <c r="R588" s="1"/>
      <c r="S588" s="1"/>
      <c r="T588" s="1"/>
      <c r="U588" s="1"/>
      <c r="V588" s="1"/>
      <c r="W588" s="1"/>
      <c r="X588" s="1"/>
      <c r="Y588" s="1"/>
      <c r="Z588" s="1"/>
    </row>
    <row r="589" spans="1:26" x14ac:dyDescent="0.25">
      <c r="A589" s="1"/>
      <c r="B589" s="1"/>
      <c r="C589" s="1"/>
      <c r="D589" s="1"/>
      <c r="E589" s="1"/>
      <c r="F589" s="1"/>
      <c r="G589" s="1"/>
      <c r="H589" s="1"/>
      <c r="I589" s="1"/>
      <c r="J589" s="1"/>
      <c r="K589" s="1"/>
      <c r="L589" s="1"/>
      <c r="M589" s="1"/>
      <c r="N589" s="1"/>
      <c r="O589" s="1"/>
      <c r="P589" s="1"/>
      <c r="R589" s="1"/>
      <c r="S589" s="1"/>
      <c r="T589" s="1"/>
      <c r="U589" s="1"/>
      <c r="V589" s="1"/>
      <c r="W589" s="1"/>
      <c r="X589" s="1"/>
      <c r="Y589" s="1"/>
      <c r="Z589" s="1"/>
    </row>
    <row r="590" spans="1:26" x14ac:dyDescent="0.25">
      <c r="A590" s="1"/>
      <c r="B590" s="1"/>
      <c r="C590" s="1"/>
      <c r="D590" s="1"/>
      <c r="E590" s="1"/>
      <c r="F590" s="1"/>
      <c r="G590" s="1"/>
      <c r="H590" s="1"/>
      <c r="I590" s="1"/>
      <c r="J590" s="1"/>
      <c r="K590" s="1"/>
      <c r="L590" s="1"/>
      <c r="M590" s="1"/>
      <c r="N590" s="1"/>
      <c r="O590" s="1"/>
      <c r="P590" s="1"/>
      <c r="R590" s="1"/>
      <c r="S590" s="1"/>
      <c r="T590" s="1"/>
      <c r="U590" s="1"/>
      <c r="V590" s="1"/>
      <c r="W590" s="1"/>
      <c r="X590" s="1"/>
      <c r="Y590" s="1"/>
      <c r="Z590" s="1"/>
    </row>
    <row r="591" spans="1:26" x14ac:dyDescent="0.25">
      <c r="A591" s="1"/>
      <c r="B591" s="1"/>
      <c r="C591" s="1"/>
      <c r="D591" s="1"/>
      <c r="E591" s="1"/>
      <c r="F591" s="1"/>
      <c r="G591" s="1"/>
      <c r="H591" s="1"/>
      <c r="I591" s="1"/>
      <c r="J591" s="1"/>
      <c r="K591" s="1"/>
      <c r="L591" s="1"/>
      <c r="M591" s="1"/>
      <c r="N591" s="1"/>
      <c r="O591" s="1"/>
      <c r="P591" s="1"/>
      <c r="R591" s="1"/>
      <c r="S591" s="1"/>
      <c r="T591" s="1"/>
      <c r="U591" s="1"/>
      <c r="V591" s="1"/>
      <c r="W591" s="1"/>
      <c r="X591" s="1"/>
      <c r="Y591" s="1"/>
      <c r="Z591" s="1"/>
    </row>
    <row r="592" spans="1:26" x14ac:dyDescent="0.25">
      <c r="A592" s="1"/>
      <c r="B592" s="1"/>
      <c r="C592" s="1"/>
      <c r="D592" s="1"/>
      <c r="E592" s="1"/>
      <c r="F592" s="1"/>
      <c r="G592" s="1"/>
      <c r="H592" s="1"/>
      <c r="I592" s="1"/>
      <c r="J592" s="1"/>
      <c r="K592" s="1"/>
      <c r="L592" s="1"/>
      <c r="M592" s="1"/>
      <c r="N592" s="1"/>
      <c r="O592" s="1"/>
      <c r="P592" s="1"/>
      <c r="R592" s="1"/>
      <c r="S592" s="1"/>
      <c r="T592" s="1"/>
      <c r="U592" s="1"/>
      <c r="V592" s="1"/>
      <c r="W592" s="1"/>
      <c r="X592" s="1"/>
      <c r="Y592" s="1"/>
      <c r="Z592" s="1"/>
    </row>
    <row r="593" spans="1:26" x14ac:dyDescent="0.25">
      <c r="A593" s="1"/>
      <c r="B593" s="1"/>
      <c r="C593" s="1"/>
      <c r="D593" s="1"/>
      <c r="E593" s="1"/>
      <c r="F593" s="1"/>
      <c r="G593" s="1"/>
      <c r="H593" s="1"/>
      <c r="I593" s="1"/>
      <c r="J593" s="1"/>
      <c r="K593" s="1"/>
      <c r="L593" s="1"/>
      <c r="M593" s="1"/>
      <c r="N593" s="1"/>
      <c r="O593" s="1"/>
      <c r="P593" s="1"/>
      <c r="R593" s="1"/>
      <c r="S593" s="1"/>
      <c r="T593" s="1"/>
      <c r="U593" s="1"/>
      <c r="V593" s="1"/>
      <c r="W593" s="1"/>
      <c r="X593" s="1"/>
      <c r="Y593" s="1"/>
      <c r="Z593" s="1"/>
    </row>
    <row r="594" spans="1:26" x14ac:dyDescent="0.25">
      <c r="A594" s="1"/>
      <c r="B594" s="1"/>
      <c r="C594" s="1"/>
      <c r="D594" s="1"/>
      <c r="E594" s="1"/>
      <c r="F594" s="1"/>
      <c r="G594" s="1"/>
      <c r="H594" s="1"/>
      <c r="I594" s="1"/>
      <c r="J594" s="1"/>
      <c r="K594" s="1"/>
      <c r="L594" s="1"/>
      <c r="M594" s="1"/>
      <c r="N594" s="1"/>
      <c r="O594" s="1"/>
      <c r="P594" s="1"/>
      <c r="R594" s="1"/>
      <c r="S594" s="1"/>
      <c r="T594" s="1"/>
      <c r="U594" s="1"/>
      <c r="V594" s="1"/>
      <c r="W594" s="1"/>
      <c r="X594" s="1"/>
      <c r="Y594" s="1"/>
      <c r="Z594" s="1"/>
    </row>
    <row r="595" spans="1:26" x14ac:dyDescent="0.25">
      <c r="A595" s="1"/>
      <c r="B595" s="1"/>
      <c r="C595" s="1"/>
      <c r="D595" s="1"/>
      <c r="E595" s="1"/>
      <c r="F595" s="1"/>
      <c r="G595" s="1"/>
      <c r="H595" s="1"/>
      <c r="I595" s="1"/>
      <c r="J595" s="1"/>
      <c r="K595" s="1"/>
      <c r="L595" s="1"/>
      <c r="M595" s="1"/>
      <c r="N595" s="1"/>
      <c r="O595" s="1"/>
      <c r="P595" s="1"/>
      <c r="R595" s="1"/>
      <c r="S595" s="1"/>
      <c r="T595" s="1"/>
      <c r="U595" s="1"/>
      <c r="V595" s="1"/>
      <c r="W595" s="1"/>
      <c r="X595" s="1"/>
      <c r="Y595" s="1"/>
      <c r="Z595" s="1"/>
    </row>
    <row r="596" spans="1:26" x14ac:dyDescent="0.25">
      <c r="A596" s="1"/>
      <c r="B596" s="1"/>
      <c r="C596" s="1"/>
      <c r="D596" s="1"/>
      <c r="E596" s="1"/>
      <c r="F596" s="1"/>
      <c r="G596" s="1"/>
      <c r="H596" s="1"/>
      <c r="I596" s="1"/>
      <c r="J596" s="1"/>
      <c r="K596" s="1"/>
      <c r="L596" s="1"/>
      <c r="M596" s="1"/>
      <c r="N596" s="1"/>
      <c r="O596" s="1"/>
      <c r="P596" s="1"/>
      <c r="R596" s="1"/>
      <c r="S596" s="1"/>
      <c r="T596" s="1"/>
      <c r="U596" s="1"/>
      <c r="V596" s="1"/>
      <c r="W596" s="1"/>
      <c r="X596" s="1"/>
      <c r="Y596" s="1"/>
      <c r="Z596" s="1"/>
    </row>
    <row r="597" spans="1:26" x14ac:dyDescent="0.25">
      <c r="A597" s="1"/>
      <c r="B597" s="1"/>
      <c r="C597" s="1"/>
      <c r="D597" s="1"/>
      <c r="E597" s="1"/>
      <c r="F597" s="1"/>
      <c r="G597" s="1"/>
      <c r="H597" s="1"/>
      <c r="I597" s="1"/>
      <c r="J597" s="1"/>
      <c r="K597" s="1"/>
      <c r="L597" s="1"/>
      <c r="M597" s="1"/>
      <c r="N597" s="1"/>
      <c r="O597" s="1"/>
      <c r="P597" s="1"/>
      <c r="R597" s="1"/>
      <c r="S597" s="1"/>
      <c r="T597" s="1"/>
      <c r="U597" s="1"/>
      <c r="V597" s="1"/>
      <c r="W597" s="1"/>
      <c r="X597" s="1"/>
      <c r="Y597" s="1"/>
      <c r="Z597" s="1"/>
    </row>
    <row r="598" spans="1:26" x14ac:dyDescent="0.25">
      <c r="A598" s="1"/>
      <c r="B598" s="1"/>
      <c r="C598" s="1"/>
      <c r="D598" s="1"/>
      <c r="E598" s="1"/>
      <c r="F598" s="1"/>
      <c r="G598" s="1"/>
      <c r="H598" s="1"/>
      <c r="I598" s="1"/>
      <c r="J598" s="1"/>
      <c r="K598" s="1"/>
      <c r="L598" s="1"/>
      <c r="M598" s="1"/>
      <c r="N598" s="1"/>
      <c r="O598" s="1"/>
      <c r="P598" s="1"/>
      <c r="R598" s="1"/>
      <c r="S598" s="1"/>
      <c r="T598" s="1"/>
      <c r="U598" s="1"/>
      <c r="V598" s="1"/>
      <c r="W598" s="1"/>
      <c r="X598" s="1"/>
      <c r="Y598" s="1"/>
      <c r="Z598" s="1"/>
    </row>
    <row r="599" spans="1:26" x14ac:dyDescent="0.25">
      <c r="A599" s="1"/>
      <c r="B599" s="1"/>
      <c r="C599" s="1"/>
      <c r="D599" s="1"/>
      <c r="E599" s="1"/>
      <c r="F599" s="1"/>
      <c r="G599" s="1"/>
      <c r="H599" s="1"/>
      <c r="I599" s="1"/>
      <c r="J599" s="1"/>
      <c r="K599" s="1"/>
      <c r="L599" s="1"/>
      <c r="M599" s="1"/>
      <c r="N599" s="1"/>
      <c r="O599" s="1"/>
      <c r="P599" s="1"/>
      <c r="R599" s="1"/>
      <c r="S599" s="1"/>
      <c r="T599" s="1"/>
      <c r="U599" s="1"/>
      <c r="V599" s="1"/>
      <c r="W599" s="1"/>
      <c r="X599" s="1"/>
      <c r="Y599" s="1"/>
      <c r="Z599" s="1"/>
    </row>
    <row r="600" spans="1:26" x14ac:dyDescent="0.25">
      <c r="A600" s="1"/>
      <c r="B600" s="1"/>
      <c r="C600" s="1"/>
      <c r="D600" s="1"/>
      <c r="E600" s="1"/>
      <c r="F600" s="1"/>
      <c r="G600" s="1"/>
      <c r="H600" s="1"/>
      <c r="I600" s="1"/>
      <c r="J600" s="1"/>
      <c r="K600" s="1"/>
      <c r="L600" s="1"/>
      <c r="M600" s="1"/>
      <c r="N600" s="1"/>
      <c r="O600" s="1"/>
      <c r="P600" s="1"/>
      <c r="R600" s="1"/>
      <c r="S600" s="1"/>
      <c r="T600" s="1"/>
      <c r="U600" s="1"/>
      <c r="V600" s="1"/>
      <c r="W600" s="1"/>
      <c r="X600" s="1"/>
      <c r="Y600" s="1"/>
      <c r="Z600" s="1"/>
    </row>
    <row r="601" spans="1:26" x14ac:dyDescent="0.25">
      <c r="A601" s="1"/>
      <c r="B601" s="1"/>
      <c r="C601" s="1"/>
      <c r="D601" s="1"/>
      <c r="E601" s="1"/>
      <c r="F601" s="1"/>
      <c r="G601" s="1"/>
      <c r="H601" s="1"/>
      <c r="I601" s="1"/>
      <c r="J601" s="1"/>
      <c r="K601" s="1"/>
      <c r="L601" s="1"/>
      <c r="M601" s="1"/>
      <c r="N601" s="1"/>
      <c r="O601" s="1"/>
      <c r="P601" s="1"/>
      <c r="R601" s="1"/>
      <c r="S601" s="1"/>
      <c r="T601" s="1"/>
      <c r="U601" s="1"/>
      <c r="V601" s="1"/>
      <c r="W601" s="1"/>
      <c r="X601" s="1"/>
      <c r="Y601" s="1"/>
      <c r="Z601" s="1"/>
    </row>
    <row r="602" spans="1:26" x14ac:dyDescent="0.25">
      <c r="A602" s="1"/>
      <c r="B602" s="1"/>
      <c r="C602" s="1"/>
      <c r="D602" s="1"/>
      <c r="E602" s="1"/>
      <c r="F602" s="1"/>
      <c r="G602" s="1"/>
      <c r="H602" s="1"/>
      <c r="I602" s="1"/>
      <c r="J602" s="1"/>
      <c r="K602" s="1"/>
      <c r="L602" s="1"/>
      <c r="M602" s="1"/>
      <c r="N602" s="1"/>
      <c r="O602" s="1"/>
      <c r="P602" s="1"/>
      <c r="R602" s="1"/>
      <c r="S602" s="1"/>
      <c r="T602" s="1"/>
      <c r="U602" s="1"/>
      <c r="V602" s="1"/>
      <c r="W602" s="1"/>
      <c r="X602" s="1"/>
      <c r="Y602" s="1"/>
      <c r="Z602" s="1"/>
    </row>
    <row r="603" spans="1:26" x14ac:dyDescent="0.25">
      <c r="A603" s="1"/>
      <c r="B603" s="1"/>
      <c r="C603" s="1"/>
      <c r="D603" s="1"/>
      <c r="E603" s="1"/>
      <c r="F603" s="1"/>
      <c r="G603" s="1"/>
      <c r="H603" s="1"/>
      <c r="I603" s="1"/>
      <c r="J603" s="1"/>
      <c r="K603" s="1"/>
      <c r="L603" s="1"/>
      <c r="M603" s="1"/>
      <c r="N603" s="1"/>
      <c r="O603" s="1"/>
      <c r="P603" s="1"/>
      <c r="R603" s="1"/>
      <c r="S603" s="1"/>
      <c r="T603" s="1"/>
      <c r="U603" s="1"/>
      <c r="V603" s="1"/>
      <c r="W603" s="1"/>
      <c r="X603" s="1"/>
      <c r="Y603" s="1"/>
      <c r="Z603" s="1"/>
    </row>
    <row r="604" spans="1:26" x14ac:dyDescent="0.25">
      <c r="A604" s="1"/>
      <c r="B604" s="1"/>
      <c r="C604" s="1"/>
      <c r="D604" s="1"/>
      <c r="E604" s="1"/>
      <c r="F604" s="1"/>
      <c r="G604" s="1"/>
      <c r="H604" s="1"/>
      <c r="I604" s="1"/>
      <c r="J604" s="1"/>
      <c r="K604" s="1"/>
      <c r="L604" s="1"/>
      <c r="M604" s="1"/>
      <c r="N604" s="1"/>
      <c r="O604" s="1"/>
      <c r="P604" s="1"/>
      <c r="R604" s="1"/>
      <c r="S604" s="1"/>
      <c r="T604" s="1"/>
      <c r="U604" s="1"/>
      <c r="V604" s="1"/>
      <c r="W604" s="1"/>
      <c r="X604" s="1"/>
      <c r="Y604" s="1"/>
      <c r="Z604" s="1"/>
    </row>
    <row r="605" spans="1:26" x14ac:dyDescent="0.25">
      <c r="A605" s="1"/>
      <c r="B605" s="1"/>
      <c r="C605" s="1"/>
      <c r="D605" s="1"/>
      <c r="E605" s="1"/>
      <c r="F605" s="1"/>
      <c r="G605" s="1"/>
      <c r="H605" s="1"/>
      <c r="I605" s="1"/>
      <c r="J605" s="1"/>
      <c r="K605" s="1"/>
      <c r="L605" s="1"/>
      <c r="M605" s="1"/>
      <c r="N605" s="1"/>
      <c r="O605" s="1"/>
      <c r="P605" s="1"/>
      <c r="R605" s="1"/>
      <c r="S605" s="1"/>
      <c r="T605" s="1"/>
      <c r="U605" s="1"/>
      <c r="V605" s="1"/>
      <c r="W605" s="1"/>
      <c r="X605" s="1"/>
      <c r="Y605" s="1"/>
      <c r="Z605" s="1"/>
    </row>
    <row r="606" spans="1:26" x14ac:dyDescent="0.25">
      <c r="A606" s="1"/>
      <c r="B606" s="1"/>
      <c r="C606" s="1"/>
      <c r="D606" s="1"/>
      <c r="E606" s="1"/>
      <c r="F606" s="1"/>
      <c r="G606" s="1"/>
      <c r="H606" s="1"/>
      <c r="I606" s="1"/>
      <c r="J606" s="1"/>
      <c r="K606" s="1"/>
      <c r="L606" s="1"/>
      <c r="M606" s="1"/>
      <c r="N606" s="1"/>
      <c r="O606" s="1"/>
      <c r="P606" s="1"/>
      <c r="R606" s="1"/>
      <c r="S606" s="1"/>
      <c r="T606" s="1"/>
      <c r="U606" s="1"/>
      <c r="V606" s="1"/>
      <c r="W606" s="1"/>
      <c r="X606" s="1"/>
      <c r="Y606" s="1"/>
      <c r="Z606" s="1"/>
    </row>
    <row r="607" spans="1:26" x14ac:dyDescent="0.25">
      <c r="A607" s="1"/>
      <c r="B607" s="1"/>
      <c r="C607" s="1"/>
      <c r="D607" s="1"/>
      <c r="E607" s="1"/>
      <c r="F607" s="1"/>
      <c r="G607" s="1"/>
      <c r="H607" s="1"/>
      <c r="I607" s="1"/>
      <c r="J607" s="1"/>
      <c r="K607" s="1"/>
      <c r="L607" s="1"/>
      <c r="M607" s="1"/>
      <c r="N607" s="1"/>
      <c r="O607" s="1"/>
      <c r="P607" s="1"/>
      <c r="R607" s="1"/>
      <c r="S607" s="1"/>
      <c r="T607" s="1"/>
      <c r="U607" s="1"/>
      <c r="V607" s="1"/>
      <c r="W607" s="1"/>
      <c r="X607" s="1"/>
      <c r="Y607" s="1"/>
      <c r="Z607" s="1"/>
    </row>
    <row r="608" spans="1:26" x14ac:dyDescent="0.25">
      <c r="A608" s="1"/>
      <c r="B608" s="1"/>
      <c r="C608" s="1"/>
      <c r="D608" s="1"/>
      <c r="E608" s="1"/>
      <c r="F608" s="1"/>
      <c r="G608" s="1"/>
      <c r="H608" s="1"/>
      <c r="I608" s="1"/>
      <c r="J608" s="1"/>
      <c r="K608" s="1"/>
      <c r="L608" s="1"/>
      <c r="M608" s="1"/>
      <c r="N608" s="1"/>
      <c r="O608" s="1"/>
      <c r="P608" s="1"/>
      <c r="R608" s="1"/>
      <c r="S608" s="1"/>
      <c r="T608" s="1"/>
      <c r="U608" s="1"/>
      <c r="V608" s="1"/>
      <c r="W608" s="1"/>
      <c r="X608" s="1"/>
      <c r="Y608" s="1"/>
      <c r="Z608" s="1"/>
    </row>
    <row r="609" spans="1:26" x14ac:dyDescent="0.25">
      <c r="A609" s="1"/>
      <c r="B609" s="1"/>
      <c r="C609" s="1"/>
      <c r="D609" s="1"/>
      <c r="E609" s="1"/>
      <c r="F609" s="1"/>
      <c r="G609" s="1"/>
      <c r="H609" s="1"/>
      <c r="I609" s="1"/>
      <c r="J609" s="1"/>
      <c r="K609" s="1"/>
      <c r="L609" s="1"/>
      <c r="M609" s="1"/>
      <c r="N609" s="1"/>
      <c r="O609" s="1"/>
      <c r="P609" s="1"/>
      <c r="R609" s="1"/>
      <c r="S609" s="1"/>
      <c r="T609" s="1"/>
      <c r="U609" s="1"/>
      <c r="V609" s="1"/>
      <c r="W609" s="1"/>
      <c r="X609" s="1"/>
      <c r="Y609" s="1"/>
      <c r="Z609" s="1"/>
    </row>
    <row r="610" spans="1:26" x14ac:dyDescent="0.25">
      <c r="A610" s="1"/>
      <c r="B610" s="1"/>
      <c r="C610" s="1"/>
      <c r="D610" s="1"/>
      <c r="E610" s="1"/>
      <c r="F610" s="1"/>
      <c r="G610" s="1"/>
      <c r="H610" s="1"/>
      <c r="I610" s="1"/>
      <c r="J610" s="1"/>
      <c r="K610" s="1"/>
      <c r="L610" s="1"/>
      <c r="M610" s="1"/>
      <c r="N610" s="1"/>
      <c r="O610" s="1"/>
      <c r="P610" s="1"/>
      <c r="R610" s="1"/>
      <c r="S610" s="1"/>
      <c r="T610" s="1"/>
      <c r="U610" s="1"/>
      <c r="V610" s="1"/>
      <c r="W610" s="1"/>
      <c r="X610" s="1"/>
      <c r="Y610" s="1"/>
      <c r="Z610" s="1"/>
    </row>
    <row r="611" spans="1:26" x14ac:dyDescent="0.25">
      <c r="A611" s="1"/>
      <c r="B611" s="1"/>
      <c r="C611" s="1"/>
      <c r="D611" s="1"/>
      <c r="E611" s="1"/>
      <c r="F611" s="1"/>
      <c r="G611" s="1"/>
      <c r="H611" s="1"/>
      <c r="I611" s="1"/>
      <c r="J611" s="1"/>
      <c r="K611" s="1"/>
      <c r="L611" s="1"/>
      <c r="M611" s="1"/>
      <c r="N611" s="1"/>
      <c r="O611" s="1"/>
      <c r="P611" s="1"/>
      <c r="R611" s="1"/>
      <c r="S611" s="1"/>
      <c r="T611" s="1"/>
      <c r="U611" s="1"/>
      <c r="V611" s="1"/>
      <c r="W611" s="1"/>
      <c r="X611" s="1"/>
      <c r="Y611" s="1"/>
      <c r="Z611" s="1"/>
    </row>
    <row r="612" spans="1:26" x14ac:dyDescent="0.25">
      <c r="A612" s="1"/>
      <c r="B612" s="1"/>
      <c r="C612" s="1"/>
      <c r="D612" s="1"/>
      <c r="E612" s="1"/>
      <c r="F612" s="1"/>
      <c r="G612" s="1"/>
      <c r="H612" s="1"/>
      <c r="I612" s="1"/>
      <c r="J612" s="1"/>
      <c r="K612" s="1"/>
      <c r="L612" s="1"/>
      <c r="M612" s="1"/>
      <c r="N612" s="1"/>
      <c r="O612" s="1"/>
      <c r="P612" s="1"/>
      <c r="R612" s="1"/>
      <c r="S612" s="1"/>
      <c r="T612" s="1"/>
      <c r="U612" s="1"/>
      <c r="V612" s="1"/>
      <c r="W612" s="1"/>
      <c r="X612" s="1"/>
      <c r="Y612" s="1"/>
      <c r="Z612" s="1"/>
    </row>
    <row r="613" spans="1:26" x14ac:dyDescent="0.25">
      <c r="A613" s="1"/>
      <c r="B613" s="1"/>
      <c r="C613" s="1"/>
      <c r="D613" s="1"/>
      <c r="E613" s="1"/>
      <c r="F613" s="1"/>
      <c r="G613" s="1"/>
      <c r="H613" s="1"/>
      <c r="I613" s="1"/>
      <c r="J613" s="1"/>
      <c r="K613" s="1"/>
      <c r="L613" s="1"/>
      <c r="M613" s="1"/>
      <c r="N613" s="1"/>
      <c r="O613" s="1"/>
      <c r="P613" s="1"/>
      <c r="R613" s="1"/>
      <c r="S613" s="1"/>
      <c r="T613" s="1"/>
      <c r="U613" s="1"/>
      <c r="V613" s="1"/>
      <c r="W613" s="1"/>
      <c r="X613" s="1"/>
      <c r="Y613" s="1"/>
      <c r="Z613" s="1"/>
    </row>
    <row r="614" spans="1:26" x14ac:dyDescent="0.25">
      <c r="A614" s="1"/>
      <c r="B614" s="1"/>
      <c r="C614" s="1"/>
      <c r="D614" s="1"/>
      <c r="E614" s="1"/>
      <c r="F614" s="1"/>
      <c r="G614" s="1"/>
      <c r="H614" s="1"/>
      <c r="I614" s="1"/>
      <c r="J614" s="1"/>
      <c r="K614" s="1"/>
      <c r="L614" s="1"/>
      <c r="M614" s="1"/>
      <c r="N614" s="1"/>
      <c r="O614" s="1"/>
      <c r="P614" s="1"/>
      <c r="R614" s="1"/>
      <c r="S614" s="1"/>
      <c r="T614" s="1"/>
      <c r="U614" s="1"/>
      <c r="V614" s="1"/>
      <c r="W614" s="1"/>
      <c r="X614" s="1"/>
      <c r="Y614" s="1"/>
      <c r="Z614" s="1"/>
    </row>
    <row r="615" spans="1:26" x14ac:dyDescent="0.25">
      <c r="A615" s="1"/>
      <c r="B615" s="1"/>
      <c r="C615" s="1"/>
      <c r="D615" s="1"/>
      <c r="E615" s="1"/>
      <c r="F615" s="1"/>
      <c r="G615" s="1"/>
      <c r="H615" s="1"/>
      <c r="I615" s="1"/>
      <c r="J615" s="1"/>
      <c r="K615" s="1"/>
      <c r="L615" s="1"/>
      <c r="M615" s="1"/>
      <c r="N615" s="1"/>
      <c r="O615" s="1"/>
      <c r="P615" s="1"/>
      <c r="R615" s="1"/>
      <c r="S615" s="1"/>
      <c r="T615" s="1"/>
      <c r="U615" s="1"/>
      <c r="V615" s="1"/>
      <c r="W615" s="1"/>
      <c r="X615" s="1"/>
      <c r="Y615" s="1"/>
      <c r="Z615" s="1"/>
    </row>
    <row r="616" spans="1:26" x14ac:dyDescent="0.25">
      <c r="A616" s="1"/>
      <c r="B616" s="1"/>
      <c r="C616" s="1"/>
      <c r="D616" s="1"/>
      <c r="E616" s="1"/>
      <c r="F616" s="1"/>
      <c r="G616" s="1"/>
      <c r="H616" s="1"/>
      <c r="I616" s="1"/>
      <c r="J616" s="1"/>
      <c r="K616" s="1"/>
      <c r="L616" s="1"/>
      <c r="M616" s="1"/>
      <c r="N616" s="1"/>
      <c r="O616" s="1"/>
      <c r="P616" s="1"/>
      <c r="R616" s="1"/>
      <c r="S616" s="1"/>
      <c r="T616" s="1"/>
      <c r="U616" s="1"/>
      <c r="V616" s="1"/>
      <c r="W616" s="1"/>
      <c r="X616" s="1"/>
      <c r="Y616" s="1"/>
      <c r="Z616" s="1"/>
    </row>
    <row r="617" spans="1:26" x14ac:dyDescent="0.25">
      <c r="A617" s="1"/>
      <c r="B617" s="1"/>
      <c r="C617" s="1"/>
      <c r="D617" s="1"/>
      <c r="E617" s="1"/>
      <c r="F617" s="1"/>
      <c r="G617" s="1"/>
      <c r="H617" s="1"/>
      <c r="I617" s="1"/>
      <c r="J617" s="1"/>
      <c r="K617" s="1"/>
      <c r="L617" s="1"/>
      <c r="M617" s="1"/>
      <c r="N617" s="1"/>
      <c r="O617" s="1"/>
      <c r="P617" s="1"/>
      <c r="R617" s="1"/>
      <c r="S617" s="1"/>
      <c r="T617" s="1"/>
      <c r="U617" s="1"/>
      <c r="V617" s="1"/>
      <c r="W617" s="1"/>
      <c r="X617" s="1"/>
      <c r="Y617" s="1"/>
      <c r="Z617" s="1"/>
    </row>
    <row r="618" spans="1:26" x14ac:dyDescent="0.25">
      <c r="A618" s="1"/>
      <c r="B618" s="1"/>
      <c r="C618" s="1"/>
      <c r="D618" s="1"/>
      <c r="E618" s="1"/>
      <c r="F618" s="1"/>
      <c r="G618" s="1"/>
      <c r="H618" s="1"/>
      <c r="I618" s="1"/>
      <c r="J618" s="1"/>
      <c r="K618" s="1"/>
      <c r="L618" s="1"/>
      <c r="M618" s="1"/>
      <c r="N618" s="1"/>
      <c r="O618" s="1"/>
      <c r="P618" s="1"/>
      <c r="R618" s="1"/>
      <c r="S618" s="1"/>
      <c r="T618" s="1"/>
      <c r="U618" s="1"/>
      <c r="V618" s="1"/>
      <c r="W618" s="1"/>
      <c r="X618" s="1"/>
      <c r="Y618" s="1"/>
      <c r="Z618" s="1"/>
    </row>
    <row r="619" spans="1:26" x14ac:dyDescent="0.25">
      <c r="A619" s="1"/>
      <c r="B619" s="1"/>
      <c r="C619" s="1"/>
      <c r="D619" s="1"/>
      <c r="E619" s="1"/>
      <c r="F619" s="1"/>
      <c r="G619" s="1"/>
      <c r="H619" s="1"/>
      <c r="I619" s="1"/>
      <c r="J619" s="1"/>
      <c r="K619" s="1"/>
      <c r="L619" s="1"/>
      <c r="M619" s="1"/>
      <c r="N619" s="1"/>
      <c r="O619" s="1"/>
      <c r="P619" s="1"/>
      <c r="R619" s="1"/>
      <c r="S619" s="1"/>
      <c r="T619" s="1"/>
      <c r="U619" s="1"/>
      <c r="V619" s="1"/>
      <c r="W619" s="1"/>
      <c r="X619" s="1"/>
      <c r="Y619" s="1"/>
      <c r="Z619" s="1"/>
    </row>
    <row r="620" spans="1:26" x14ac:dyDescent="0.25">
      <c r="A620" s="1"/>
      <c r="B620" s="1"/>
      <c r="C620" s="1"/>
      <c r="D620" s="1"/>
      <c r="E620" s="1"/>
      <c r="F620" s="1"/>
      <c r="G620" s="1"/>
      <c r="H620" s="1"/>
      <c r="I620" s="1"/>
      <c r="J620" s="1"/>
      <c r="K620" s="1"/>
      <c r="L620" s="1"/>
      <c r="M620" s="1"/>
      <c r="N620" s="1"/>
      <c r="O620" s="1"/>
      <c r="P620" s="1"/>
      <c r="R620" s="1"/>
      <c r="S620" s="1"/>
      <c r="T620" s="1"/>
      <c r="U620" s="1"/>
      <c r="V620" s="1"/>
      <c r="W620" s="1"/>
      <c r="X620" s="1"/>
      <c r="Y620" s="1"/>
      <c r="Z620" s="1"/>
    </row>
    <row r="621" spans="1:26" x14ac:dyDescent="0.25">
      <c r="A621" s="1"/>
      <c r="B621" s="1"/>
      <c r="C621" s="1"/>
      <c r="D621" s="1"/>
      <c r="E621" s="1"/>
      <c r="F621" s="1"/>
      <c r="G621" s="1"/>
      <c r="H621" s="1"/>
      <c r="I621" s="1"/>
      <c r="J621" s="1"/>
      <c r="K621" s="1"/>
      <c r="L621" s="1"/>
      <c r="M621" s="1"/>
      <c r="N621" s="1"/>
      <c r="O621" s="1"/>
      <c r="P621" s="1"/>
      <c r="R621" s="1"/>
      <c r="S621" s="1"/>
      <c r="T621" s="1"/>
      <c r="U621" s="1"/>
      <c r="V621" s="1"/>
      <c r="W621" s="1"/>
      <c r="X621" s="1"/>
      <c r="Y621" s="1"/>
      <c r="Z621" s="1"/>
    </row>
    <row r="622" spans="1:26" x14ac:dyDescent="0.25">
      <c r="A622" s="1"/>
      <c r="B622" s="1"/>
      <c r="C622" s="1"/>
      <c r="D622" s="1"/>
      <c r="E622" s="1"/>
      <c r="F622" s="1"/>
      <c r="G622" s="1"/>
      <c r="H622" s="1"/>
      <c r="I622" s="1"/>
      <c r="J622" s="1"/>
      <c r="K622" s="1"/>
      <c r="L622" s="1"/>
      <c r="M622" s="1"/>
      <c r="N622" s="1"/>
      <c r="O622" s="1"/>
      <c r="P622" s="1"/>
      <c r="R622" s="1"/>
      <c r="S622" s="1"/>
      <c r="T622" s="1"/>
      <c r="U622" s="1"/>
      <c r="V622" s="1"/>
      <c r="W622" s="1"/>
      <c r="X622" s="1"/>
      <c r="Y622" s="1"/>
      <c r="Z622" s="1"/>
    </row>
    <row r="623" spans="1:26" x14ac:dyDescent="0.25">
      <c r="A623" s="1"/>
      <c r="B623" s="1"/>
      <c r="C623" s="1"/>
      <c r="D623" s="1"/>
      <c r="E623" s="1"/>
      <c r="F623" s="1"/>
      <c r="G623" s="1"/>
      <c r="H623" s="1"/>
      <c r="I623" s="1"/>
      <c r="J623" s="1"/>
      <c r="K623" s="1"/>
      <c r="L623" s="1"/>
      <c r="M623" s="1"/>
      <c r="N623" s="1"/>
      <c r="O623" s="1"/>
      <c r="P623" s="1"/>
      <c r="R623" s="1"/>
      <c r="S623" s="1"/>
      <c r="T623" s="1"/>
      <c r="U623" s="1"/>
      <c r="V623" s="1"/>
      <c r="W623" s="1"/>
      <c r="X623" s="1"/>
      <c r="Y623" s="1"/>
      <c r="Z623" s="1"/>
    </row>
    <row r="624" spans="1:26" x14ac:dyDescent="0.25">
      <c r="A624" s="1"/>
      <c r="B624" s="1"/>
      <c r="C624" s="1"/>
      <c r="D624" s="1"/>
      <c r="E624" s="1"/>
      <c r="F624" s="1"/>
      <c r="G624" s="1"/>
      <c r="H624" s="1"/>
      <c r="I624" s="1"/>
      <c r="J624" s="1"/>
      <c r="K624" s="1"/>
      <c r="L624" s="1"/>
      <c r="M624" s="1"/>
      <c r="N624" s="1"/>
      <c r="O624" s="1"/>
      <c r="P624" s="1"/>
      <c r="R624" s="1"/>
      <c r="S624" s="1"/>
      <c r="T624" s="1"/>
      <c r="U624" s="1"/>
      <c r="V624" s="1"/>
      <c r="W624" s="1"/>
      <c r="X624" s="1"/>
      <c r="Y624" s="1"/>
      <c r="Z624" s="1"/>
    </row>
    <row r="625" spans="1:26" x14ac:dyDescent="0.25">
      <c r="A625" s="1"/>
      <c r="B625" s="1"/>
      <c r="C625" s="1"/>
      <c r="D625" s="1"/>
      <c r="E625" s="1"/>
      <c r="F625" s="1"/>
      <c r="G625" s="1"/>
      <c r="H625" s="1"/>
      <c r="I625" s="1"/>
      <c r="J625" s="1"/>
      <c r="K625" s="1"/>
      <c r="L625" s="1"/>
      <c r="M625" s="1"/>
      <c r="N625" s="1"/>
      <c r="O625" s="1"/>
      <c r="P625" s="1"/>
      <c r="R625" s="1"/>
      <c r="S625" s="1"/>
      <c r="T625" s="1"/>
      <c r="U625" s="1"/>
      <c r="V625" s="1"/>
      <c r="W625" s="1"/>
      <c r="X625" s="1"/>
      <c r="Y625" s="1"/>
      <c r="Z625" s="1"/>
    </row>
    <row r="626" spans="1:26" x14ac:dyDescent="0.25">
      <c r="A626" s="1"/>
      <c r="B626" s="1"/>
      <c r="C626" s="1"/>
      <c r="D626" s="1"/>
      <c r="E626" s="1"/>
      <c r="F626" s="1"/>
      <c r="G626" s="1"/>
      <c r="H626" s="1"/>
      <c r="I626" s="1"/>
      <c r="J626" s="1"/>
      <c r="K626" s="1"/>
      <c r="L626" s="1"/>
      <c r="M626" s="1"/>
      <c r="N626" s="1"/>
      <c r="O626" s="1"/>
      <c r="P626" s="1"/>
      <c r="R626" s="1"/>
      <c r="S626" s="1"/>
      <c r="T626" s="1"/>
      <c r="U626" s="1"/>
      <c r="V626" s="1"/>
      <c r="W626" s="1"/>
      <c r="X626" s="1"/>
      <c r="Y626" s="1"/>
      <c r="Z626" s="1"/>
    </row>
    <row r="627" spans="1:26" x14ac:dyDescent="0.25">
      <c r="A627" s="1"/>
      <c r="B627" s="1"/>
      <c r="C627" s="1"/>
      <c r="D627" s="1"/>
      <c r="E627" s="1"/>
      <c r="F627" s="1"/>
      <c r="G627" s="1"/>
      <c r="H627" s="1"/>
      <c r="I627" s="1"/>
      <c r="J627" s="1"/>
      <c r="K627" s="1"/>
      <c r="L627" s="1"/>
      <c r="M627" s="1"/>
      <c r="N627" s="1"/>
      <c r="O627" s="1"/>
      <c r="P627" s="1"/>
      <c r="R627" s="1"/>
      <c r="S627" s="1"/>
      <c r="T627" s="1"/>
      <c r="U627" s="1"/>
      <c r="V627" s="1"/>
      <c r="W627" s="1"/>
      <c r="X627" s="1"/>
      <c r="Y627" s="1"/>
      <c r="Z627" s="1"/>
    </row>
    <row r="628" spans="1:26" x14ac:dyDescent="0.25">
      <c r="A628" s="1"/>
      <c r="B628" s="1"/>
      <c r="C628" s="1"/>
      <c r="D628" s="1"/>
      <c r="E628" s="1"/>
      <c r="F628" s="1"/>
      <c r="G628" s="1"/>
      <c r="H628" s="1"/>
      <c r="I628" s="1"/>
      <c r="J628" s="1"/>
      <c r="K628" s="1"/>
      <c r="L628" s="1"/>
      <c r="M628" s="1"/>
      <c r="N628" s="1"/>
      <c r="O628" s="1"/>
      <c r="P628" s="1"/>
      <c r="R628" s="1"/>
      <c r="S628" s="1"/>
      <c r="T628" s="1"/>
      <c r="U628" s="1"/>
      <c r="V628" s="1"/>
      <c r="W628" s="1"/>
      <c r="X628" s="1"/>
      <c r="Y628" s="1"/>
      <c r="Z628" s="1"/>
    </row>
    <row r="629" spans="1:26" x14ac:dyDescent="0.25">
      <c r="A629" s="1"/>
      <c r="B629" s="1"/>
      <c r="C629" s="1"/>
      <c r="D629" s="1"/>
      <c r="E629" s="1"/>
      <c r="F629" s="1"/>
      <c r="G629" s="1"/>
      <c r="H629" s="1"/>
      <c r="I629" s="1"/>
      <c r="J629" s="1"/>
      <c r="K629" s="1"/>
      <c r="L629" s="1"/>
      <c r="M629" s="1"/>
      <c r="N629" s="1"/>
      <c r="O629" s="1"/>
      <c r="P629" s="1"/>
      <c r="R629" s="1"/>
      <c r="S629" s="1"/>
      <c r="T629" s="1"/>
      <c r="U629" s="1"/>
      <c r="V629" s="1"/>
      <c r="W629" s="1"/>
      <c r="X629" s="1"/>
      <c r="Y629" s="1"/>
      <c r="Z629" s="1"/>
    </row>
    <row r="630" spans="1:26" x14ac:dyDescent="0.25">
      <c r="A630" s="1"/>
      <c r="B630" s="1"/>
      <c r="C630" s="1"/>
      <c r="D630" s="1"/>
      <c r="E630" s="1"/>
      <c r="F630" s="1"/>
      <c r="G630" s="1"/>
      <c r="H630" s="1"/>
      <c r="I630" s="1"/>
      <c r="J630" s="1"/>
      <c r="K630" s="1"/>
      <c r="L630" s="1"/>
      <c r="M630" s="1"/>
      <c r="N630" s="1"/>
      <c r="O630" s="1"/>
      <c r="P630" s="1"/>
      <c r="R630" s="1"/>
      <c r="S630" s="1"/>
      <c r="T630" s="1"/>
      <c r="U630" s="1"/>
      <c r="V630" s="1"/>
      <c r="W630" s="1"/>
      <c r="X630" s="1"/>
      <c r="Y630" s="1"/>
      <c r="Z630" s="1"/>
    </row>
    <row r="631" spans="1:26" x14ac:dyDescent="0.25">
      <c r="A631" s="1"/>
      <c r="B631" s="1"/>
      <c r="C631" s="1"/>
      <c r="D631" s="1"/>
      <c r="E631" s="1"/>
      <c r="F631" s="1"/>
      <c r="G631" s="1"/>
      <c r="H631" s="1"/>
      <c r="I631" s="1"/>
      <c r="J631" s="1"/>
      <c r="K631" s="1"/>
      <c r="L631" s="1"/>
      <c r="M631" s="1"/>
      <c r="N631" s="1"/>
      <c r="O631" s="1"/>
      <c r="P631" s="1"/>
      <c r="R631" s="1"/>
      <c r="S631" s="1"/>
      <c r="T631" s="1"/>
      <c r="U631" s="1"/>
      <c r="V631" s="1"/>
      <c r="W631" s="1"/>
      <c r="X631" s="1"/>
      <c r="Y631" s="1"/>
      <c r="Z631" s="1"/>
    </row>
    <row r="632" spans="1:26" x14ac:dyDescent="0.25">
      <c r="A632" s="1"/>
      <c r="B632" s="1"/>
      <c r="C632" s="1"/>
      <c r="D632" s="1"/>
      <c r="E632" s="1"/>
      <c r="F632" s="1"/>
      <c r="G632" s="1"/>
      <c r="H632" s="1"/>
      <c r="I632" s="1"/>
      <c r="J632" s="1"/>
      <c r="K632" s="1"/>
      <c r="L632" s="1"/>
      <c r="M632" s="1"/>
      <c r="N632" s="1"/>
      <c r="O632" s="1"/>
      <c r="P632" s="1"/>
      <c r="R632" s="1"/>
      <c r="S632" s="1"/>
      <c r="T632" s="1"/>
      <c r="U632" s="1"/>
      <c r="V632" s="1"/>
      <c r="W632" s="1"/>
      <c r="X632" s="1"/>
      <c r="Y632" s="1"/>
      <c r="Z632" s="1"/>
    </row>
    <row r="633" spans="1:26" x14ac:dyDescent="0.25">
      <c r="A633" s="1"/>
      <c r="B633" s="1"/>
      <c r="C633" s="1"/>
      <c r="D633" s="1"/>
      <c r="E633" s="1"/>
      <c r="F633" s="1"/>
      <c r="G633" s="1"/>
      <c r="H633" s="1"/>
      <c r="I633" s="1"/>
      <c r="J633" s="1"/>
      <c r="K633" s="1"/>
      <c r="L633" s="1"/>
      <c r="M633" s="1"/>
      <c r="N633" s="1"/>
      <c r="O633" s="1"/>
      <c r="P633" s="1"/>
      <c r="R633" s="1"/>
      <c r="S633" s="1"/>
      <c r="T633" s="1"/>
      <c r="U633" s="1"/>
      <c r="V633" s="1"/>
      <c r="W633" s="1"/>
      <c r="X633" s="1"/>
      <c r="Y633" s="1"/>
      <c r="Z633" s="1"/>
    </row>
    <row r="634" spans="1:26" x14ac:dyDescent="0.25">
      <c r="A634" s="1"/>
      <c r="B634" s="1"/>
      <c r="C634" s="1"/>
      <c r="D634" s="1"/>
      <c r="E634" s="1"/>
      <c r="F634" s="1"/>
      <c r="G634" s="1"/>
      <c r="H634" s="1"/>
      <c r="I634" s="1"/>
      <c r="J634" s="1"/>
      <c r="K634" s="1"/>
      <c r="L634" s="1"/>
      <c r="M634" s="1"/>
      <c r="N634" s="1"/>
      <c r="O634" s="1"/>
      <c r="P634" s="1"/>
      <c r="R634" s="1"/>
      <c r="S634" s="1"/>
      <c r="T634" s="1"/>
      <c r="U634" s="1"/>
      <c r="V634" s="1"/>
      <c r="W634" s="1"/>
      <c r="X634" s="1"/>
      <c r="Y634" s="1"/>
      <c r="Z634" s="1"/>
    </row>
    <row r="635" spans="1:26" x14ac:dyDescent="0.25">
      <c r="A635" s="1"/>
      <c r="B635" s="1"/>
      <c r="C635" s="1"/>
      <c r="D635" s="1"/>
      <c r="E635" s="1"/>
      <c r="F635" s="1"/>
      <c r="G635" s="1"/>
      <c r="H635" s="1"/>
      <c r="I635" s="1"/>
      <c r="J635" s="1"/>
      <c r="K635" s="1"/>
      <c r="L635" s="1"/>
      <c r="M635" s="1"/>
      <c r="N635" s="1"/>
      <c r="O635" s="1"/>
      <c r="P635" s="1"/>
      <c r="R635" s="1"/>
      <c r="S635" s="1"/>
      <c r="T635" s="1"/>
      <c r="U635" s="1"/>
      <c r="V635" s="1"/>
      <c r="W635" s="1"/>
      <c r="X635" s="1"/>
      <c r="Y635" s="1"/>
      <c r="Z635" s="1"/>
    </row>
    <row r="636" spans="1:26" x14ac:dyDescent="0.25">
      <c r="A636" s="1"/>
      <c r="B636" s="1"/>
      <c r="C636" s="1"/>
      <c r="D636" s="1"/>
      <c r="E636" s="1"/>
      <c r="F636" s="1"/>
      <c r="G636" s="1"/>
      <c r="H636" s="1"/>
      <c r="I636" s="1"/>
      <c r="J636" s="1"/>
      <c r="K636" s="1"/>
      <c r="L636" s="1"/>
      <c r="M636" s="1"/>
      <c r="N636" s="1"/>
      <c r="O636" s="1"/>
      <c r="P636" s="1"/>
      <c r="R636" s="1"/>
      <c r="S636" s="1"/>
      <c r="T636" s="1"/>
      <c r="U636" s="1"/>
      <c r="V636" s="1"/>
      <c r="W636" s="1"/>
      <c r="X636" s="1"/>
      <c r="Y636" s="1"/>
      <c r="Z636" s="1"/>
    </row>
    <row r="637" spans="1:26" x14ac:dyDescent="0.25">
      <c r="A637" s="1"/>
      <c r="B637" s="1"/>
      <c r="C637" s="1"/>
      <c r="D637" s="1"/>
      <c r="E637" s="1"/>
      <c r="F637" s="1"/>
      <c r="G637" s="1"/>
      <c r="H637" s="1"/>
      <c r="I637" s="1"/>
      <c r="J637" s="1"/>
      <c r="K637" s="1"/>
      <c r="L637" s="1"/>
      <c r="M637" s="1"/>
      <c r="N637" s="1"/>
      <c r="O637" s="1"/>
      <c r="P637" s="1"/>
      <c r="R637" s="1"/>
      <c r="S637" s="1"/>
      <c r="T637" s="1"/>
      <c r="U637" s="1"/>
      <c r="V637" s="1"/>
      <c r="W637" s="1"/>
      <c r="X637" s="1"/>
      <c r="Y637" s="1"/>
      <c r="Z637" s="1"/>
    </row>
    <row r="638" spans="1:26" x14ac:dyDescent="0.25">
      <c r="A638" s="1"/>
      <c r="B638" s="1"/>
      <c r="C638" s="1"/>
      <c r="D638" s="1"/>
      <c r="E638" s="1"/>
      <c r="F638" s="1"/>
      <c r="G638" s="1"/>
      <c r="H638" s="1"/>
      <c r="I638" s="1"/>
      <c r="J638" s="1"/>
      <c r="K638" s="1"/>
      <c r="L638" s="1"/>
      <c r="M638" s="1"/>
      <c r="N638" s="1"/>
      <c r="O638" s="1"/>
      <c r="P638" s="1"/>
      <c r="R638" s="1"/>
      <c r="S638" s="1"/>
      <c r="T638" s="1"/>
      <c r="U638" s="1"/>
      <c r="V638" s="1"/>
      <c r="W638" s="1"/>
      <c r="X638" s="1"/>
      <c r="Y638" s="1"/>
      <c r="Z638" s="1"/>
    </row>
    <row r="639" spans="1:26" x14ac:dyDescent="0.25">
      <c r="A639" s="1"/>
      <c r="B639" s="1"/>
      <c r="C639" s="1"/>
      <c r="D639" s="1"/>
      <c r="E639" s="1"/>
      <c r="F639" s="1"/>
      <c r="G639" s="1"/>
      <c r="H639" s="1"/>
      <c r="I639" s="1"/>
      <c r="J639" s="1"/>
      <c r="K639" s="1"/>
      <c r="L639" s="1"/>
      <c r="M639" s="1"/>
      <c r="N639" s="1"/>
      <c r="O639" s="1"/>
      <c r="P639" s="1"/>
      <c r="R639" s="1"/>
      <c r="S639" s="1"/>
      <c r="T639" s="1"/>
      <c r="U639" s="1"/>
      <c r="V639" s="1"/>
      <c r="W639" s="1"/>
      <c r="X639" s="1"/>
      <c r="Y639" s="1"/>
      <c r="Z639" s="1"/>
    </row>
    <row r="640" spans="1:26" x14ac:dyDescent="0.25">
      <c r="A640" s="1"/>
      <c r="B640" s="1"/>
      <c r="C640" s="1"/>
      <c r="D640" s="1"/>
      <c r="E640" s="1"/>
      <c r="F640" s="1"/>
      <c r="G640" s="1"/>
      <c r="H640" s="1"/>
      <c r="I640" s="1"/>
      <c r="J640" s="1"/>
      <c r="K640" s="1"/>
      <c r="L640" s="1"/>
      <c r="M640" s="1"/>
      <c r="N640" s="1"/>
      <c r="O640" s="1"/>
      <c r="P640" s="1"/>
      <c r="R640" s="1"/>
      <c r="S640" s="1"/>
      <c r="T640" s="1"/>
      <c r="U640" s="1"/>
      <c r="V640" s="1"/>
      <c r="W640" s="1"/>
      <c r="X640" s="1"/>
      <c r="Y640" s="1"/>
      <c r="Z640" s="1"/>
    </row>
    <row r="641" spans="1:26" x14ac:dyDescent="0.25">
      <c r="A641" s="1"/>
      <c r="B641" s="1"/>
      <c r="C641" s="1"/>
      <c r="D641" s="1"/>
      <c r="E641" s="1"/>
      <c r="F641" s="1"/>
      <c r="G641" s="1"/>
      <c r="H641" s="1"/>
      <c r="I641" s="1"/>
      <c r="J641" s="1"/>
      <c r="K641" s="1"/>
      <c r="L641" s="1"/>
      <c r="M641" s="1"/>
      <c r="N641" s="1"/>
      <c r="O641" s="1"/>
      <c r="P641" s="1"/>
      <c r="R641" s="1"/>
      <c r="S641" s="1"/>
      <c r="T641" s="1"/>
      <c r="U641" s="1"/>
      <c r="V641" s="1"/>
      <c r="W641" s="1"/>
      <c r="X641" s="1"/>
      <c r="Y641" s="1"/>
      <c r="Z641" s="1"/>
    </row>
    <row r="642" spans="1:26" x14ac:dyDescent="0.25">
      <c r="A642" s="1"/>
      <c r="B642" s="1"/>
      <c r="C642" s="1"/>
      <c r="D642" s="1"/>
      <c r="E642" s="1"/>
      <c r="F642" s="1"/>
      <c r="G642" s="1"/>
      <c r="H642" s="1"/>
      <c r="I642" s="1"/>
      <c r="J642" s="1"/>
      <c r="K642" s="1"/>
      <c r="L642" s="1"/>
      <c r="M642" s="1"/>
      <c r="N642" s="1"/>
      <c r="O642" s="1"/>
      <c r="P642" s="1"/>
      <c r="R642" s="1"/>
      <c r="S642" s="1"/>
      <c r="T642" s="1"/>
      <c r="U642" s="1"/>
      <c r="V642" s="1"/>
      <c r="W642" s="1"/>
      <c r="X642" s="1"/>
      <c r="Y642" s="1"/>
      <c r="Z642" s="1"/>
    </row>
    <row r="643" spans="1:26" x14ac:dyDescent="0.25">
      <c r="A643" s="1"/>
      <c r="B643" s="1"/>
      <c r="C643" s="1"/>
      <c r="D643" s="1"/>
      <c r="E643" s="1"/>
      <c r="F643" s="1"/>
      <c r="G643" s="1"/>
      <c r="H643" s="1"/>
      <c r="I643" s="1"/>
      <c r="J643" s="1"/>
      <c r="K643" s="1"/>
      <c r="L643" s="1"/>
      <c r="M643" s="1"/>
      <c r="N643" s="1"/>
      <c r="O643" s="1"/>
      <c r="P643" s="1"/>
      <c r="R643" s="1"/>
      <c r="S643" s="1"/>
      <c r="T643" s="1"/>
      <c r="U643" s="1"/>
      <c r="V643" s="1"/>
      <c r="W643" s="1"/>
      <c r="X643" s="1"/>
      <c r="Y643" s="1"/>
      <c r="Z643" s="1"/>
    </row>
    <row r="644" spans="1:26" x14ac:dyDescent="0.25">
      <c r="A644" s="1"/>
      <c r="B644" s="1"/>
      <c r="C644" s="1"/>
      <c r="D644" s="1"/>
      <c r="E644" s="1"/>
      <c r="F644" s="1"/>
      <c r="G644" s="1"/>
      <c r="H644" s="1"/>
      <c r="I644" s="1"/>
      <c r="J644" s="1"/>
      <c r="K644" s="1"/>
      <c r="L644" s="1"/>
      <c r="M644" s="1"/>
      <c r="N644" s="1"/>
      <c r="O644" s="1"/>
      <c r="P644" s="1"/>
      <c r="R644" s="1"/>
      <c r="S644" s="1"/>
      <c r="T644" s="1"/>
      <c r="U644" s="1"/>
      <c r="V644" s="1"/>
      <c r="W644" s="1"/>
      <c r="X644" s="1"/>
      <c r="Y644" s="1"/>
      <c r="Z644" s="1"/>
    </row>
    <row r="645" spans="1:26" x14ac:dyDescent="0.25">
      <c r="A645" s="1"/>
      <c r="B645" s="1"/>
      <c r="C645" s="1"/>
      <c r="D645" s="1"/>
      <c r="E645" s="1"/>
      <c r="F645" s="1"/>
      <c r="G645" s="1"/>
      <c r="H645" s="1"/>
      <c r="I645" s="1"/>
      <c r="J645" s="1"/>
      <c r="K645" s="1"/>
      <c r="L645" s="1"/>
      <c r="M645" s="1"/>
      <c r="N645" s="1"/>
      <c r="O645" s="1"/>
      <c r="P645" s="1"/>
      <c r="R645" s="1"/>
      <c r="S645" s="1"/>
      <c r="T645" s="1"/>
      <c r="U645" s="1"/>
      <c r="V645" s="1"/>
      <c r="W645" s="1"/>
      <c r="X645" s="1"/>
      <c r="Y645" s="1"/>
      <c r="Z645" s="1"/>
    </row>
    <row r="646" spans="1:26" x14ac:dyDescent="0.25">
      <c r="A646" s="1"/>
      <c r="B646" s="1"/>
      <c r="C646" s="1"/>
      <c r="D646" s="1"/>
      <c r="E646" s="1"/>
      <c r="F646" s="1"/>
      <c r="G646" s="1"/>
      <c r="H646" s="1"/>
      <c r="I646" s="1"/>
      <c r="J646" s="1"/>
      <c r="K646" s="1"/>
      <c r="L646" s="1"/>
      <c r="M646" s="1"/>
      <c r="N646" s="1"/>
      <c r="O646" s="1"/>
      <c r="P646" s="1"/>
      <c r="R646" s="1"/>
      <c r="S646" s="1"/>
      <c r="T646" s="1"/>
      <c r="U646" s="1"/>
      <c r="V646" s="1"/>
      <c r="W646" s="1"/>
      <c r="X646" s="1"/>
      <c r="Y646" s="1"/>
      <c r="Z646" s="1"/>
    </row>
    <row r="647" spans="1:26" x14ac:dyDescent="0.25">
      <c r="A647" s="1"/>
      <c r="B647" s="1"/>
      <c r="C647" s="1"/>
      <c r="D647" s="1"/>
      <c r="E647" s="1"/>
      <c r="F647" s="1"/>
      <c r="G647" s="1"/>
      <c r="H647" s="1"/>
      <c r="I647" s="1"/>
      <c r="J647" s="1"/>
      <c r="K647" s="1"/>
      <c r="L647" s="1"/>
      <c r="M647" s="1"/>
      <c r="N647" s="1"/>
      <c r="O647" s="1"/>
      <c r="P647" s="1"/>
      <c r="R647" s="1"/>
      <c r="S647" s="1"/>
      <c r="T647" s="1"/>
      <c r="U647" s="1"/>
      <c r="V647" s="1"/>
      <c r="W647" s="1"/>
      <c r="X647" s="1"/>
      <c r="Y647" s="1"/>
      <c r="Z647" s="1"/>
    </row>
    <row r="648" spans="1:26" x14ac:dyDescent="0.25">
      <c r="A648" s="1"/>
      <c r="B648" s="1"/>
      <c r="C648" s="1"/>
      <c r="D648" s="1"/>
      <c r="E648" s="1"/>
      <c r="F648" s="1"/>
      <c r="G648" s="1"/>
      <c r="H648" s="1"/>
      <c r="I648" s="1"/>
      <c r="J648" s="1"/>
      <c r="K648" s="1"/>
      <c r="L648" s="1"/>
      <c r="M648" s="1"/>
      <c r="N648" s="1"/>
      <c r="O648" s="1"/>
      <c r="P648" s="1"/>
      <c r="R648" s="1"/>
      <c r="S648" s="1"/>
      <c r="T648" s="1"/>
      <c r="U648" s="1"/>
      <c r="V648" s="1"/>
      <c r="W648" s="1"/>
      <c r="X648" s="1"/>
      <c r="Y648" s="1"/>
      <c r="Z648" s="1"/>
    </row>
    <row r="649" spans="1:26" x14ac:dyDescent="0.25">
      <c r="A649" s="1"/>
      <c r="B649" s="1"/>
      <c r="C649" s="1"/>
      <c r="D649" s="1"/>
      <c r="E649" s="1"/>
      <c r="F649" s="1"/>
      <c r="G649" s="1"/>
      <c r="H649" s="1"/>
      <c r="I649" s="1"/>
      <c r="J649" s="1"/>
      <c r="K649" s="1"/>
      <c r="L649" s="1"/>
      <c r="M649" s="1"/>
      <c r="N649" s="1"/>
      <c r="O649" s="1"/>
      <c r="P649" s="1"/>
      <c r="R649" s="1"/>
      <c r="S649" s="1"/>
      <c r="T649" s="1"/>
      <c r="U649" s="1"/>
      <c r="V649" s="1"/>
      <c r="W649" s="1"/>
      <c r="X649" s="1"/>
      <c r="Y649" s="1"/>
      <c r="Z649" s="1"/>
    </row>
    <row r="650" spans="1:26" x14ac:dyDescent="0.25">
      <c r="A650" s="1"/>
      <c r="B650" s="1"/>
      <c r="C650" s="1"/>
      <c r="D650" s="1"/>
      <c r="E650" s="1"/>
      <c r="F650" s="1"/>
      <c r="G650" s="1"/>
      <c r="H650" s="1"/>
      <c r="I650" s="1"/>
      <c r="J650" s="1"/>
      <c r="K650" s="1"/>
      <c r="L650" s="1"/>
      <c r="M650" s="1"/>
      <c r="N650" s="1"/>
      <c r="O650" s="1"/>
      <c r="P650" s="1"/>
      <c r="R650" s="1"/>
      <c r="S650" s="1"/>
      <c r="T650" s="1"/>
      <c r="U650" s="1"/>
      <c r="V650" s="1"/>
      <c r="W650" s="1"/>
      <c r="X650" s="1"/>
      <c r="Y650" s="1"/>
      <c r="Z650" s="1"/>
    </row>
    <row r="651" spans="1:26" x14ac:dyDescent="0.25">
      <c r="A651" s="1"/>
      <c r="B651" s="1"/>
      <c r="C651" s="1"/>
      <c r="D651" s="1"/>
      <c r="E651" s="1"/>
      <c r="F651" s="1"/>
      <c r="G651" s="1"/>
      <c r="H651" s="1"/>
      <c r="I651" s="1"/>
      <c r="J651" s="1"/>
      <c r="K651" s="1"/>
      <c r="L651" s="1"/>
      <c r="M651" s="1"/>
      <c r="N651" s="1"/>
      <c r="O651" s="1"/>
      <c r="P651" s="1"/>
      <c r="R651" s="1"/>
      <c r="S651" s="1"/>
      <c r="T651" s="1"/>
      <c r="U651" s="1"/>
      <c r="V651" s="1"/>
      <c r="W651" s="1"/>
      <c r="X651" s="1"/>
      <c r="Y651" s="1"/>
      <c r="Z651" s="1"/>
    </row>
    <row r="652" spans="1:26" x14ac:dyDescent="0.25">
      <c r="A652" s="1"/>
      <c r="B652" s="1"/>
      <c r="C652" s="1"/>
      <c r="D652" s="1"/>
      <c r="E652" s="1"/>
      <c r="F652" s="1"/>
      <c r="G652" s="1"/>
      <c r="H652" s="1"/>
      <c r="I652" s="1"/>
      <c r="J652" s="1"/>
      <c r="K652" s="1"/>
      <c r="L652" s="1"/>
      <c r="M652" s="1"/>
      <c r="N652" s="1"/>
      <c r="O652" s="1"/>
      <c r="P652" s="1"/>
      <c r="R652" s="1"/>
      <c r="S652" s="1"/>
      <c r="T652" s="1"/>
      <c r="U652" s="1"/>
      <c r="V652" s="1"/>
      <c r="W652" s="1"/>
      <c r="X652" s="1"/>
      <c r="Y652" s="1"/>
      <c r="Z652" s="1"/>
    </row>
    <row r="653" spans="1:26" x14ac:dyDescent="0.25">
      <c r="A653" s="1"/>
      <c r="B653" s="1"/>
      <c r="C653" s="1"/>
      <c r="D653" s="1"/>
      <c r="E653" s="1"/>
      <c r="F653" s="1"/>
      <c r="G653" s="1"/>
      <c r="H653" s="1"/>
      <c r="I653" s="1"/>
      <c r="J653" s="1"/>
      <c r="K653" s="1"/>
      <c r="L653" s="1"/>
      <c r="M653" s="1"/>
      <c r="N653" s="1"/>
      <c r="O653" s="1"/>
      <c r="P653" s="1"/>
      <c r="R653" s="1"/>
      <c r="S653" s="1"/>
      <c r="T653" s="1"/>
      <c r="U653" s="1"/>
      <c r="V653" s="1"/>
      <c r="W653" s="1"/>
      <c r="X653" s="1"/>
      <c r="Y653" s="1"/>
      <c r="Z653" s="1"/>
    </row>
    <row r="654" spans="1:26" x14ac:dyDescent="0.25">
      <c r="A654" s="1"/>
      <c r="B654" s="1"/>
      <c r="C654" s="1"/>
      <c r="D654" s="1"/>
      <c r="E654" s="1"/>
      <c r="F654" s="1"/>
      <c r="G654" s="1"/>
      <c r="H654" s="1"/>
      <c r="I654" s="1"/>
      <c r="J654" s="1"/>
      <c r="K654" s="1"/>
      <c r="L654" s="1"/>
      <c r="M654" s="1"/>
      <c r="N654" s="1"/>
      <c r="O654" s="1"/>
      <c r="P654" s="1"/>
      <c r="R654" s="1"/>
      <c r="S654" s="1"/>
      <c r="T654" s="1"/>
      <c r="U654" s="1"/>
      <c r="V654" s="1"/>
      <c r="W654" s="1"/>
      <c r="X654" s="1"/>
      <c r="Y654" s="1"/>
      <c r="Z654" s="1"/>
    </row>
    <row r="655" spans="1:26" x14ac:dyDescent="0.25">
      <c r="A655" s="1"/>
      <c r="B655" s="1"/>
      <c r="C655" s="1"/>
      <c r="D655" s="1"/>
      <c r="E655" s="1"/>
      <c r="F655" s="1"/>
      <c r="G655" s="1"/>
      <c r="H655" s="1"/>
      <c r="I655" s="1"/>
      <c r="J655" s="1"/>
      <c r="K655" s="1"/>
      <c r="L655" s="1"/>
      <c r="M655" s="1"/>
      <c r="N655" s="1"/>
      <c r="O655" s="1"/>
      <c r="P655" s="1"/>
      <c r="R655" s="1"/>
      <c r="S655" s="1"/>
      <c r="T655" s="1"/>
      <c r="U655" s="1"/>
      <c r="V655" s="1"/>
      <c r="W655" s="1"/>
      <c r="X655" s="1"/>
      <c r="Y655" s="1"/>
      <c r="Z655" s="1"/>
    </row>
    <row r="656" spans="1:26" x14ac:dyDescent="0.25">
      <c r="A656" s="1"/>
      <c r="B656" s="1"/>
      <c r="C656" s="1"/>
      <c r="D656" s="1"/>
      <c r="E656" s="1"/>
      <c r="F656" s="1"/>
      <c r="G656" s="1"/>
      <c r="H656" s="1"/>
      <c r="I656" s="1"/>
      <c r="J656" s="1"/>
      <c r="K656" s="1"/>
      <c r="L656" s="1"/>
      <c r="M656" s="1"/>
      <c r="N656" s="1"/>
      <c r="O656" s="1"/>
      <c r="P656" s="1"/>
      <c r="R656" s="1"/>
      <c r="S656" s="1"/>
      <c r="T656" s="1"/>
      <c r="U656" s="1"/>
      <c r="V656" s="1"/>
      <c r="W656" s="1"/>
      <c r="X656" s="1"/>
      <c r="Y656" s="1"/>
      <c r="Z656" s="1"/>
    </row>
    <row r="657" spans="1:26" x14ac:dyDescent="0.25">
      <c r="A657" s="1"/>
      <c r="B657" s="1"/>
      <c r="C657" s="1"/>
      <c r="D657" s="1"/>
      <c r="E657" s="1"/>
      <c r="F657" s="1"/>
      <c r="G657" s="1"/>
      <c r="H657" s="1"/>
      <c r="I657" s="1"/>
      <c r="J657" s="1"/>
      <c r="K657" s="1"/>
      <c r="L657" s="1"/>
      <c r="M657" s="1"/>
      <c r="N657" s="1"/>
      <c r="O657" s="1"/>
      <c r="P657" s="1"/>
      <c r="R657" s="1"/>
      <c r="S657" s="1"/>
      <c r="T657" s="1"/>
      <c r="U657" s="1"/>
      <c r="V657" s="1"/>
      <c r="W657" s="1"/>
      <c r="X657" s="1"/>
      <c r="Y657" s="1"/>
      <c r="Z657" s="1"/>
    </row>
    <row r="658" spans="1:26" x14ac:dyDescent="0.25">
      <c r="A658" s="1"/>
      <c r="B658" s="1"/>
      <c r="C658" s="1"/>
      <c r="D658" s="1"/>
      <c r="E658" s="1"/>
      <c r="F658" s="1"/>
      <c r="G658" s="1"/>
      <c r="H658" s="1"/>
      <c r="I658" s="1"/>
      <c r="J658" s="1"/>
      <c r="K658" s="1"/>
      <c r="L658" s="1"/>
      <c r="M658" s="1"/>
      <c r="N658" s="1"/>
      <c r="O658" s="1"/>
      <c r="P658" s="1"/>
      <c r="R658" s="1"/>
      <c r="S658" s="1"/>
      <c r="T658" s="1"/>
      <c r="U658" s="1"/>
      <c r="V658" s="1"/>
      <c r="W658" s="1"/>
      <c r="X658" s="1"/>
      <c r="Y658" s="1"/>
      <c r="Z658" s="1"/>
    </row>
    <row r="659" spans="1:26" x14ac:dyDescent="0.25">
      <c r="A659" s="1"/>
      <c r="B659" s="1"/>
      <c r="C659" s="1"/>
      <c r="D659" s="1"/>
      <c r="E659" s="1"/>
      <c r="F659" s="1"/>
      <c r="G659" s="1"/>
      <c r="H659" s="1"/>
      <c r="I659" s="1"/>
      <c r="J659" s="1"/>
      <c r="K659" s="1"/>
      <c r="L659" s="1"/>
      <c r="M659" s="1"/>
      <c r="N659" s="1"/>
      <c r="O659" s="1"/>
      <c r="P659" s="1"/>
      <c r="R659" s="1"/>
      <c r="S659" s="1"/>
      <c r="T659" s="1"/>
      <c r="U659" s="1"/>
      <c r="V659" s="1"/>
      <c r="W659" s="1"/>
      <c r="X659" s="1"/>
      <c r="Y659" s="1"/>
      <c r="Z659" s="1"/>
    </row>
    <row r="660" spans="1:26" x14ac:dyDescent="0.25">
      <c r="A660" s="1"/>
      <c r="B660" s="1"/>
      <c r="C660" s="1"/>
      <c r="D660" s="1"/>
      <c r="E660" s="1"/>
      <c r="F660" s="1"/>
      <c r="G660" s="1"/>
      <c r="H660" s="1"/>
      <c r="I660" s="1"/>
      <c r="J660" s="1"/>
      <c r="K660" s="1"/>
      <c r="L660" s="1"/>
      <c r="M660" s="1"/>
      <c r="N660" s="1"/>
      <c r="O660" s="1"/>
      <c r="P660" s="1"/>
      <c r="R660" s="1"/>
      <c r="S660" s="1"/>
      <c r="T660" s="1"/>
      <c r="U660" s="1"/>
      <c r="V660" s="1"/>
      <c r="W660" s="1"/>
      <c r="X660" s="1"/>
      <c r="Y660" s="1"/>
      <c r="Z660" s="1"/>
    </row>
    <row r="661" spans="1:26" x14ac:dyDescent="0.25">
      <c r="A661" s="1"/>
      <c r="B661" s="1"/>
      <c r="C661" s="1"/>
      <c r="D661" s="1"/>
      <c r="E661" s="1"/>
      <c r="F661" s="1"/>
      <c r="G661" s="1"/>
      <c r="H661" s="1"/>
      <c r="I661" s="1"/>
      <c r="J661" s="1"/>
      <c r="K661" s="1"/>
      <c r="L661" s="1"/>
      <c r="M661" s="1"/>
      <c r="N661" s="1"/>
      <c r="O661" s="1"/>
      <c r="P661" s="1"/>
      <c r="R661" s="1"/>
      <c r="S661" s="1"/>
      <c r="T661" s="1"/>
      <c r="U661" s="1"/>
      <c r="V661" s="1"/>
      <c r="W661" s="1"/>
      <c r="X661" s="1"/>
      <c r="Y661" s="1"/>
      <c r="Z661" s="1"/>
    </row>
    <row r="662" spans="1:26" x14ac:dyDescent="0.25">
      <c r="A662" s="1"/>
      <c r="B662" s="1"/>
      <c r="C662" s="1"/>
      <c r="D662" s="1"/>
      <c r="E662" s="1"/>
      <c r="F662" s="1"/>
      <c r="G662" s="1"/>
      <c r="H662" s="1"/>
      <c r="I662" s="1"/>
      <c r="J662" s="1"/>
      <c r="K662" s="1"/>
      <c r="L662" s="1"/>
      <c r="M662" s="1"/>
      <c r="N662" s="1"/>
      <c r="O662" s="1"/>
      <c r="P662" s="1"/>
      <c r="R662" s="1"/>
      <c r="S662" s="1"/>
      <c r="T662" s="1"/>
      <c r="U662" s="1"/>
      <c r="V662" s="1"/>
      <c r="W662" s="1"/>
      <c r="X662" s="1"/>
      <c r="Y662" s="1"/>
      <c r="Z662" s="1"/>
    </row>
    <row r="663" spans="1:26" x14ac:dyDescent="0.25">
      <c r="A663" s="1"/>
      <c r="B663" s="1"/>
      <c r="C663" s="1"/>
      <c r="D663" s="1"/>
      <c r="E663" s="1"/>
      <c r="F663" s="1"/>
      <c r="G663" s="1"/>
      <c r="H663" s="1"/>
      <c r="I663" s="1"/>
      <c r="J663" s="1"/>
      <c r="K663" s="1"/>
      <c r="L663" s="1"/>
      <c r="M663" s="1"/>
      <c r="N663" s="1"/>
      <c r="O663" s="1"/>
      <c r="P663" s="1"/>
      <c r="R663" s="1"/>
      <c r="S663" s="1"/>
      <c r="T663" s="1"/>
      <c r="U663" s="1"/>
      <c r="V663" s="1"/>
      <c r="W663" s="1"/>
      <c r="X663" s="1"/>
      <c r="Y663" s="1"/>
      <c r="Z663" s="1"/>
    </row>
    <row r="664" spans="1:26" x14ac:dyDescent="0.25">
      <c r="A664" s="1"/>
      <c r="B664" s="1"/>
      <c r="C664" s="1"/>
      <c r="D664" s="1"/>
      <c r="E664" s="1"/>
      <c r="F664" s="1"/>
      <c r="G664" s="1"/>
      <c r="H664" s="1"/>
      <c r="I664" s="1"/>
      <c r="J664" s="1"/>
      <c r="K664" s="1"/>
      <c r="L664" s="1"/>
      <c r="M664" s="1"/>
      <c r="N664" s="1"/>
      <c r="O664" s="1"/>
      <c r="P664" s="1"/>
      <c r="R664" s="1"/>
      <c r="S664" s="1"/>
      <c r="T664" s="1"/>
      <c r="U664" s="1"/>
      <c r="V664" s="1"/>
      <c r="W664" s="1"/>
      <c r="X664" s="1"/>
      <c r="Y664" s="1"/>
      <c r="Z664" s="1"/>
    </row>
    <row r="665" spans="1:26" x14ac:dyDescent="0.25">
      <c r="A665" s="1"/>
      <c r="B665" s="1"/>
      <c r="C665" s="1"/>
      <c r="D665" s="1"/>
      <c r="E665" s="1"/>
      <c r="F665" s="1"/>
      <c r="G665" s="1"/>
      <c r="H665" s="1"/>
      <c r="I665" s="1"/>
      <c r="J665" s="1"/>
      <c r="K665" s="1"/>
      <c r="L665" s="1"/>
      <c r="M665" s="1"/>
      <c r="N665" s="1"/>
      <c r="O665" s="1"/>
      <c r="P665" s="1"/>
      <c r="R665" s="1"/>
      <c r="S665" s="1"/>
      <c r="T665" s="1"/>
      <c r="U665" s="1"/>
      <c r="V665" s="1"/>
      <c r="W665" s="1"/>
      <c r="X665" s="1"/>
      <c r="Y665" s="1"/>
      <c r="Z665" s="1"/>
    </row>
    <row r="666" spans="1:26" x14ac:dyDescent="0.25">
      <c r="A666" s="1"/>
      <c r="B666" s="1"/>
      <c r="C666" s="1"/>
      <c r="D666" s="1"/>
      <c r="E666" s="1"/>
      <c r="F666" s="1"/>
      <c r="G666" s="1"/>
      <c r="H666" s="1"/>
      <c r="I666" s="1"/>
      <c r="J666" s="1"/>
      <c r="K666" s="1"/>
      <c r="L666" s="1"/>
      <c r="M666" s="1"/>
      <c r="N666" s="1"/>
      <c r="O666" s="1"/>
      <c r="P666" s="1"/>
      <c r="R666" s="1"/>
      <c r="S666" s="1"/>
      <c r="T666" s="1"/>
      <c r="U666" s="1"/>
      <c r="V666" s="1"/>
      <c r="W666" s="1"/>
      <c r="X666" s="1"/>
      <c r="Y666" s="1"/>
      <c r="Z666" s="1"/>
    </row>
    <row r="667" spans="1:26" x14ac:dyDescent="0.25">
      <c r="A667" s="1"/>
      <c r="B667" s="1"/>
      <c r="C667" s="1"/>
      <c r="D667" s="1"/>
      <c r="E667" s="1"/>
      <c r="F667" s="1"/>
      <c r="G667" s="1"/>
      <c r="H667" s="1"/>
      <c r="I667" s="1"/>
      <c r="J667" s="1"/>
      <c r="K667" s="1"/>
      <c r="L667" s="1"/>
      <c r="M667" s="1"/>
      <c r="N667" s="1"/>
      <c r="O667" s="1"/>
      <c r="P667" s="1"/>
      <c r="R667" s="1"/>
      <c r="S667" s="1"/>
      <c r="T667" s="1"/>
      <c r="U667" s="1"/>
      <c r="V667" s="1"/>
      <c r="W667" s="1"/>
      <c r="X667" s="1"/>
      <c r="Y667" s="1"/>
      <c r="Z667" s="1"/>
    </row>
    <row r="668" spans="1:26" x14ac:dyDescent="0.25">
      <c r="A668" s="1"/>
      <c r="B668" s="1"/>
      <c r="C668" s="1"/>
      <c r="D668" s="1"/>
      <c r="E668" s="1"/>
      <c r="F668" s="1"/>
      <c r="G668" s="1"/>
      <c r="H668" s="1"/>
      <c r="I668" s="1"/>
      <c r="J668" s="1"/>
      <c r="K668" s="1"/>
      <c r="L668" s="1"/>
      <c r="M668" s="1"/>
      <c r="N668" s="1"/>
      <c r="O668" s="1"/>
      <c r="P668" s="1"/>
      <c r="R668" s="1"/>
      <c r="S668" s="1"/>
      <c r="T668" s="1"/>
      <c r="U668" s="1"/>
      <c r="V668" s="1"/>
      <c r="W668" s="1"/>
      <c r="X668" s="1"/>
      <c r="Y668" s="1"/>
      <c r="Z668" s="1"/>
    </row>
    <row r="669" spans="1:26" x14ac:dyDescent="0.25">
      <c r="A669" s="1"/>
      <c r="B669" s="1"/>
      <c r="C669" s="1"/>
      <c r="D669" s="1"/>
      <c r="E669" s="1"/>
      <c r="F669" s="1"/>
      <c r="G669" s="1"/>
      <c r="H669" s="1"/>
      <c r="I669" s="1"/>
      <c r="J669" s="1"/>
      <c r="K669" s="1"/>
      <c r="L669" s="1"/>
      <c r="M669" s="1"/>
      <c r="N669" s="1"/>
      <c r="O669" s="1"/>
      <c r="P669" s="1"/>
      <c r="R669" s="1"/>
      <c r="S669" s="1"/>
      <c r="T669" s="1"/>
      <c r="U669" s="1"/>
      <c r="V669" s="1"/>
      <c r="W669" s="1"/>
      <c r="X669" s="1"/>
      <c r="Y669" s="1"/>
      <c r="Z669" s="1"/>
    </row>
    <row r="670" spans="1:26" x14ac:dyDescent="0.25">
      <c r="A670" s="1"/>
      <c r="B670" s="1"/>
      <c r="C670" s="1"/>
      <c r="D670" s="1"/>
      <c r="E670" s="1"/>
      <c r="F670" s="1"/>
      <c r="G670" s="1"/>
      <c r="H670" s="1"/>
      <c r="I670" s="1"/>
      <c r="J670" s="1"/>
      <c r="K670" s="1"/>
      <c r="L670" s="1"/>
      <c r="M670" s="1"/>
      <c r="N670" s="1"/>
      <c r="O670" s="1"/>
      <c r="P670" s="1"/>
      <c r="R670" s="1"/>
      <c r="S670" s="1"/>
      <c r="T670" s="1"/>
      <c r="U670" s="1"/>
      <c r="V670" s="1"/>
      <c r="W670" s="1"/>
      <c r="X670" s="1"/>
      <c r="Y670" s="1"/>
      <c r="Z670" s="1"/>
    </row>
    <row r="671" spans="1:26" x14ac:dyDescent="0.25">
      <c r="A671" s="1"/>
      <c r="B671" s="1"/>
      <c r="C671" s="1"/>
      <c r="D671" s="1"/>
      <c r="E671" s="1"/>
      <c r="F671" s="1"/>
      <c r="G671" s="1"/>
      <c r="H671" s="1"/>
      <c r="I671" s="1"/>
      <c r="J671" s="1"/>
      <c r="K671" s="1"/>
      <c r="L671" s="1"/>
      <c r="M671" s="1"/>
      <c r="N671" s="1"/>
      <c r="O671" s="1"/>
      <c r="P671" s="1"/>
      <c r="R671" s="1"/>
      <c r="S671" s="1"/>
      <c r="T671" s="1"/>
      <c r="U671" s="1"/>
      <c r="V671" s="1"/>
      <c r="W671" s="1"/>
      <c r="X671" s="1"/>
      <c r="Y671" s="1"/>
      <c r="Z671" s="1"/>
    </row>
    <row r="672" spans="1:26" x14ac:dyDescent="0.25">
      <c r="A672" s="1"/>
      <c r="B672" s="1"/>
      <c r="C672" s="1"/>
      <c r="D672" s="1"/>
      <c r="E672" s="1"/>
      <c r="F672" s="1"/>
      <c r="G672" s="1"/>
      <c r="H672" s="1"/>
      <c r="I672" s="1"/>
      <c r="J672" s="1"/>
      <c r="K672" s="1"/>
      <c r="L672" s="1"/>
      <c r="M672" s="1"/>
      <c r="N672" s="1"/>
      <c r="O672" s="1"/>
      <c r="P672" s="1"/>
      <c r="R672" s="1"/>
      <c r="S672" s="1"/>
      <c r="T672" s="1"/>
      <c r="U672" s="1"/>
      <c r="V672" s="1"/>
      <c r="W672" s="1"/>
      <c r="X672" s="1"/>
      <c r="Y672" s="1"/>
      <c r="Z672" s="1"/>
    </row>
    <row r="673" spans="1:26" x14ac:dyDescent="0.25">
      <c r="A673" s="1"/>
      <c r="B673" s="1"/>
      <c r="C673" s="1"/>
      <c r="D673" s="1"/>
      <c r="E673" s="1"/>
      <c r="F673" s="1"/>
      <c r="G673" s="1"/>
      <c r="H673" s="1"/>
      <c r="I673" s="1"/>
      <c r="J673" s="1"/>
      <c r="K673" s="1"/>
      <c r="L673" s="1"/>
      <c r="M673" s="1"/>
      <c r="N673" s="1"/>
      <c r="O673" s="1"/>
      <c r="P673" s="1"/>
      <c r="R673" s="1"/>
      <c r="S673" s="1"/>
      <c r="T673" s="1"/>
      <c r="U673" s="1"/>
      <c r="V673" s="1"/>
      <c r="W673" s="1"/>
      <c r="X673" s="1"/>
      <c r="Y673" s="1"/>
      <c r="Z673" s="1"/>
    </row>
    <row r="674" spans="1:26" x14ac:dyDescent="0.25">
      <c r="A674" s="1"/>
      <c r="B674" s="1"/>
      <c r="C674" s="1"/>
      <c r="D674" s="1"/>
      <c r="E674" s="1"/>
      <c r="F674" s="1"/>
      <c r="G674" s="1"/>
      <c r="H674" s="1"/>
      <c r="I674" s="1"/>
      <c r="J674" s="1"/>
      <c r="K674" s="1"/>
      <c r="L674" s="1"/>
      <c r="M674" s="1"/>
      <c r="N674" s="1"/>
      <c r="O674" s="1"/>
      <c r="P674" s="1"/>
      <c r="R674" s="1"/>
      <c r="S674" s="1"/>
      <c r="T674" s="1"/>
      <c r="U674" s="1"/>
      <c r="V674" s="1"/>
      <c r="W674" s="1"/>
      <c r="X674" s="1"/>
      <c r="Y674" s="1"/>
      <c r="Z674" s="1"/>
    </row>
    <row r="675" spans="1:26" x14ac:dyDescent="0.25">
      <c r="A675" s="1"/>
      <c r="B675" s="1"/>
      <c r="C675" s="1"/>
      <c r="D675" s="1"/>
      <c r="E675" s="1"/>
      <c r="F675" s="1"/>
      <c r="G675" s="1"/>
      <c r="H675" s="1"/>
      <c r="I675" s="1"/>
      <c r="J675" s="1"/>
      <c r="K675" s="1"/>
      <c r="L675" s="1"/>
      <c r="M675" s="1"/>
      <c r="N675" s="1"/>
      <c r="O675" s="1"/>
      <c r="P675" s="1"/>
      <c r="R675" s="1"/>
      <c r="S675" s="1"/>
      <c r="T675" s="1"/>
      <c r="U675" s="1"/>
      <c r="V675" s="1"/>
      <c r="W675" s="1"/>
      <c r="X675" s="1"/>
      <c r="Y675" s="1"/>
      <c r="Z675" s="1"/>
    </row>
    <row r="676" spans="1:26" x14ac:dyDescent="0.25">
      <c r="A676" s="1"/>
      <c r="B676" s="1"/>
      <c r="C676" s="1"/>
      <c r="D676" s="1"/>
      <c r="E676" s="1"/>
      <c r="F676" s="1"/>
      <c r="G676" s="1"/>
      <c r="H676" s="1"/>
      <c r="I676" s="1"/>
      <c r="J676" s="1"/>
      <c r="K676" s="1"/>
      <c r="L676" s="1"/>
      <c r="M676" s="1"/>
      <c r="N676" s="1"/>
      <c r="O676" s="1"/>
      <c r="P676" s="1"/>
      <c r="R676" s="1"/>
      <c r="S676" s="1"/>
      <c r="T676" s="1"/>
      <c r="U676" s="1"/>
      <c r="V676" s="1"/>
      <c r="W676" s="1"/>
      <c r="X676" s="1"/>
      <c r="Y676" s="1"/>
      <c r="Z676" s="1"/>
    </row>
    <row r="677" spans="1:26" x14ac:dyDescent="0.25">
      <c r="A677" s="1"/>
      <c r="B677" s="1"/>
      <c r="C677" s="1"/>
      <c r="D677" s="1"/>
      <c r="E677" s="1"/>
      <c r="F677" s="1"/>
      <c r="G677" s="1"/>
      <c r="H677" s="1"/>
      <c r="I677" s="1"/>
      <c r="J677" s="1"/>
      <c r="K677" s="1"/>
      <c r="L677" s="1"/>
      <c r="M677" s="1"/>
      <c r="N677" s="1"/>
      <c r="O677" s="1"/>
      <c r="P677" s="1"/>
      <c r="R677" s="1"/>
      <c r="S677" s="1"/>
      <c r="T677" s="1"/>
      <c r="U677" s="1"/>
      <c r="V677" s="1"/>
      <c r="W677" s="1"/>
      <c r="X677" s="1"/>
      <c r="Y677" s="1"/>
      <c r="Z677" s="1"/>
    </row>
    <row r="678" spans="1:26" x14ac:dyDescent="0.25">
      <c r="A678" s="1"/>
      <c r="B678" s="1"/>
      <c r="C678" s="1"/>
      <c r="D678" s="1"/>
      <c r="E678" s="1"/>
      <c r="F678" s="1"/>
      <c r="G678" s="1"/>
      <c r="H678" s="1"/>
      <c r="I678" s="1"/>
      <c r="J678" s="1"/>
      <c r="K678" s="1"/>
      <c r="L678" s="1"/>
      <c r="M678" s="1"/>
      <c r="N678" s="1"/>
      <c r="O678" s="1"/>
      <c r="P678" s="1"/>
      <c r="R678" s="1"/>
      <c r="S678" s="1"/>
      <c r="T678" s="1"/>
      <c r="U678" s="1"/>
      <c r="V678" s="1"/>
      <c r="W678" s="1"/>
      <c r="X678" s="1"/>
      <c r="Y678" s="1"/>
      <c r="Z678" s="1"/>
    </row>
    <row r="679" spans="1:26" x14ac:dyDescent="0.25">
      <c r="A679" s="1"/>
      <c r="B679" s="1"/>
      <c r="C679" s="1"/>
      <c r="D679" s="1"/>
      <c r="E679" s="1"/>
      <c r="F679" s="1"/>
      <c r="G679" s="1"/>
      <c r="H679" s="1"/>
      <c r="I679" s="1"/>
      <c r="J679" s="1"/>
      <c r="K679" s="1"/>
      <c r="L679" s="1"/>
      <c r="M679" s="1"/>
      <c r="N679" s="1"/>
      <c r="O679" s="1"/>
      <c r="P679" s="1"/>
      <c r="R679" s="1"/>
      <c r="S679" s="1"/>
      <c r="T679" s="1"/>
      <c r="U679" s="1"/>
      <c r="V679" s="1"/>
      <c r="W679" s="1"/>
      <c r="X679" s="1"/>
      <c r="Y679" s="1"/>
      <c r="Z679" s="1"/>
    </row>
    <row r="680" spans="1:26" x14ac:dyDescent="0.25">
      <c r="A680" s="1"/>
      <c r="B680" s="1"/>
      <c r="C680" s="1"/>
      <c r="D680" s="1"/>
      <c r="E680" s="1"/>
      <c r="F680" s="1"/>
      <c r="G680" s="1"/>
      <c r="H680" s="1"/>
      <c r="I680" s="1"/>
      <c r="J680" s="1"/>
      <c r="K680" s="1"/>
      <c r="L680" s="1"/>
      <c r="M680" s="1"/>
      <c r="N680" s="1"/>
      <c r="O680" s="1"/>
      <c r="P680" s="1"/>
      <c r="R680" s="1"/>
      <c r="S680" s="1"/>
      <c r="T680" s="1"/>
      <c r="U680" s="1"/>
      <c r="V680" s="1"/>
      <c r="W680" s="1"/>
      <c r="X680" s="1"/>
      <c r="Y680" s="1"/>
      <c r="Z680" s="1"/>
    </row>
    <row r="681" spans="1:26" x14ac:dyDescent="0.25">
      <c r="A681" s="1"/>
      <c r="B681" s="1"/>
      <c r="C681" s="1"/>
      <c r="D681" s="1"/>
      <c r="E681" s="1"/>
      <c r="F681" s="1"/>
      <c r="G681" s="1"/>
      <c r="H681" s="1"/>
      <c r="I681" s="1"/>
      <c r="J681" s="1"/>
      <c r="K681" s="1"/>
      <c r="L681" s="1"/>
      <c r="M681" s="1"/>
      <c r="N681" s="1"/>
      <c r="O681" s="1"/>
      <c r="P681" s="1"/>
      <c r="R681" s="1"/>
      <c r="S681" s="1"/>
      <c r="T681" s="1"/>
      <c r="U681" s="1"/>
      <c r="V681" s="1"/>
      <c r="W681" s="1"/>
      <c r="X681" s="1"/>
      <c r="Y681" s="1"/>
      <c r="Z681" s="1"/>
    </row>
    <row r="682" spans="1:26" x14ac:dyDescent="0.25">
      <c r="A682" s="1"/>
      <c r="B682" s="1"/>
      <c r="C682" s="1"/>
      <c r="D682" s="1"/>
      <c r="E682" s="1"/>
      <c r="F682" s="1"/>
      <c r="G682" s="1"/>
      <c r="H682" s="1"/>
      <c r="I682" s="1"/>
      <c r="J682" s="1"/>
      <c r="K682" s="1"/>
      <c r="L682" s="1"/>
      <c r="M682" s="1"/>
      <c r="N682" s="1"/>
      <c r="O682" s="1"/>
      <c r="P682" s="1"/>
      <c r="R682" s="1"/>
      <c r="S682" s="1"/>
      <c r="T682" s="1"/>
      <c r="U682" s="1"/>
      <c r="V682" s="1"/>
      <c r="W682" s="1"/>
      <c r="X682" s="1"/>
      <c r="Y682" s="1"/>
      <c r="Z682" s="1"/>
    </row>
    <row r="683" spans="1:26" x14ac:dyDescent="0.25">
      <c r="A683" s="1"/>
      <c r="B683" s="1"/>
      <c r="C683" s="1"/>
      <c r="D683" s="1"/>
      <c r="E683" s="1"/>
      <c r="F683" s="1"/>
      <c r="G683" s="1"/>
      <c r="H683" s="1"/>
      <c r="I683" s="1"/>
      <c r="J683" s="1"/>
      <c r="K683" s="1"/>
      <c r="L683" s="1"/>
      <c r="M683" s="1"/>
      <c r="N683" s="1"/>
      <c r="O683" s="1"/>
      <c r="P683" s="1"/>
      <c r="R683" s="1"/>
      <c r="S683" s="1"/>
      <c r="T683" s="1"/>
      <c r="U683" s="1"/>
      <c r="V683" s="1"/>
      <c r="W683" s="1"/>
      <c r="X683" s="1"/>
      <c r="Y683" s="1"/>
      <c r="Z683" s="1"/>
    </row>
    <row r="684" spans="1:26" x14ac:dyDescent="0.25">
      <c r="A684" s="1"/>
      <c r="B684" s="1"/>
      <c r="C684" s="1"/>
      <c r="D684" s="1"/>
      <c r="E684" s="1"/>
      <c r="F684" s="1"/>
      <c r="G684" s="1"/>
      <c r="H684" s="1"/>
      <c r="I684" s="1"/>
      <c r="J684" s="1"/>
      <c r="K684" s="1"/>
      <c r="L684" s="1"/>
      <c r="M684" s="1"/>
      <c r="N684" s="1"/>
      <c r="O684" s="1"/>
      <c r="P684" s="1"/>
      <c r="R684" s="1"/>
      <c r="S684" s="1"/>
      <c r="T684" s="1"/>
      <c r="U684" s="1"/>
      <c r="V684" s="1"/>
      <c r="W684" s="1"/>
      <c r="X684" s="1"/>
      <c r="Y684" s="1"/>
      <c r="Z684" s="1"/>
    </row>
    <row r="685" spans="1:26" x14ac:dyDescent="0.25">
      <c r="A685" s="1"/>
      <c r="B685" s="1"/>
      <c r="C685" s="1"/>
      <c r="D685" s="1"/>
      <c r="E685" s="1"/>
      <c r="F685" s="1"/>
      <c r="G685" s="1"/>
      <c r="H685" s="1"/>
      <c r="I685" s="1"/>
      <c r="J685" s="1"/>
      <c r="K685" s="1"/>
      <c r="L685" s="1"/>
      <c r="M685" s="1"/>
      <c r="N685" s="1"/>
      <c r="O685" s="1"/>
      <c r="P685" s="1"/>
      <c r="R685" s="1"/>
      <c r="S685" s="1"/>
      <c r="T685" s="1"/>
      <c r="U685" s="1"/>
      <c r="V685" s="1"/>
      <c r="W685" s="1"/>
      <c r="X685" s="1"/>
      <c r="Y685" s="1"/>
      <c r="Z685" s="1"/>
    </row>
    <row r="686" spans="1:26" x14ac:dyDescent="0.25">
      <c r="A686" s="1"/>
      <c r="B686" s="1"/>
      <c r="C686" s="1"/>
      <c r="D686" s="1"/>
      <c r="E686" s="1"/>
      <c r="F686" s="1"/>
      <c r="G686" s="1"/>
      <c r="H686" s="1"/>
      <c r="I686" s="1"/>
      <c r="J686" s="1"/>
      <c r="K686" s="1"/>
      <c r="L686" s="1"/>
      <c r="M686" s="1"/>
      <c r="N686" s="1"/>
      <c r="O686" s="1"/>
      <c r="P686" s="1"/>
      <c r="R686" s="1"/>
      <c r="S686" s="1"/>
      <c r="T686" s="1"/>
      <c r="U686" s="1"/>
      <c r="V686" s="1"/>
      <c r="W686" s="1"/>
      <c r="X686" s="1"/>
      <c r="Y686" s="1"/>
      <c r="Z686" s="1"/>
    </row>
    <row r="687" spans="1:26" x14ac:dyDescent="0.25">
      <c r="A687" s="1"/>
      <c r="B687" s="1"/>
      <c r="C687" s="1"/>
      <c r="D687" s="1"/>
      <c r="E687" s="1"/>
      <c r="F687" s="1"/>
      <c r="G687" s="1"/>
      <c r="H687" s="1"/>
      <c r="I687" s="1"/>
      <c r="J687" s="1"/>
      <c r="K687" s="1"/>
      <c r="L687" s="1"/>
      <c r="M687" s="1"/>
      <c r="N687" s="1"/>
      <c r="O687" s="1"/>
      <c r="P687" s="1"/>
      <c r="R687" s="1"/>
      <c r="S687" s="1"/>
      <c r="T687" s="1"/>
      <c r="U687" s="1"/>
      <c r="V687" s="1"/>
      <c r="W687" s="1"/>
      <c r="X687" s="1"/>
      <c r="Y687" s="1"/>
      <c r="Z687" s="1"/>
    </row>
    <row r="688" spans="1:26" x14ac:dyDescent="0.25">
      <c r="A688" s="1"/>
      <c r="B688" s="1"/>
      <c r="C688" s="1"/>
      <c r="D688" s="1"/>
      <c r="E688" s="1"/>
      <c r="F688" s="1"/>
      <c r="G688" s="1"/>
      <c r="H688" s="1"/>
      <c r="I688" s="1"/>
      <c r="J688" s="1"/>
      <c r="K688" s="1"/>
      <c r="L688" s="1"/>
      <c r="M688" s="1"/>
      <c r="N688" s="1"/>
      <c r="O688" s="1"/>
      <c r="P688" s="1"/>
      <c r="R688" s="1"/>
      <c r="S688" s="1"/>
      <c r="T688" s="1"/>
      <c r="U688" s="1"/>
      <c r="V688" s="1"/>
      <c r="W688" s="1"/>
      <c r="X688" s="1"/>
      <c r="Y688" s="1"/>
      <c r="Z688" s="1"/>
    </row>
    <row r="689" spans="1:26" x14ac:dyDescent="0.25">
      <c r="A689" s="1"/>
      <c r="B689" s="1"/>
      <c r="C689" s="1"/>
      <c r="D689" s="1"/>
      <c r="E689" s="1"/>
      <c r="F689" s="1"/>
      <c r="G689" s="1"/>
      <c r="H689" s="1"/>
      <c r="I689" s="1"/>
      <c r="J689" s="1"/>
      <c r="K689" s="1"/>
      <c r="L689" s="1"/>
      <c r="M689" s="1"/>
      <c r="N689" s="1"/>
      <c r="O689" s="1"/>
      <c r="P689" s="1"/>
      <c r="R689" s="1"/>
      <c r="S689" s="1"/>
      <c r="T689" s="1"/>
      <c r="U689" s="1"/>
      <c r="V689" s="1"/>
      <c r="W689" s="1"/>
      <c r="X689" s="1"/>
      <c r="Y689" s="1"/>
      <c r="Z689" s="1"/>
    </row>
    <row r="690" spans="1:26" x14ac:dyDescent="0.25">
      <c r="A690" s="1"/>
      <c r="B690" s="1"/>
      <c r="C690" s="1"/>
      <c r="D690" s="1"/>
      <c r="E690" s="1"/>
      <c r="F690" s="1"/>
      <c r="G690" s="1"/>
      <c r="H690" s="1"/>
      <c r="I690" s="1"/>
      <c r="J690" s="1"/>
      <c r="K690" s="1"/>
      <c r="L690" s="1"/>
      <c r="M690" s="1"/>
      <c r="N690" s="1"/>
      <c r="O690" s="1"/>
      <c r="P690" s="1"/>
      <c r="R690" s="1"/>
      <c r="S690" s="1"/>
      <c r="T690" s="1"/>
      <c r="U690" s="1"/>
      <c r="V690" s="1"/>
      <c r="W690" s="1"/>
      <c r="X690" s="1"/>
      <c r="Y690" s="1"/>
      <c r="Z690" s="1"/>
    </row>
    <row r="691" spans="1:26" x14ac:dyDescent="0.25">
      <c r="A691" s="1"/>
      <c r="B691" s="1"/>
      <c r="C691" s="1"/>
      <c r="D691" s="1"/>
      <c r="E691" s="1"/>
      <c r="F691" s="1"/>
      <c r="G691" s="1"/>
      <c r="H691" s="1"/>
      <c r="I691" s="1"/>
      <c r="J691" s="1"/>
      <c r="K691" s="1"/>
      <c r="L691" s="1"/>
      <c r="M691" s="1"/>
      <c r="N691" s="1"/>
      <c r="O691" s="1"/>
      <c r="P691" s="1"/>
      <c r="R691" s="1"/>
      <c r="S691" s="1"/>
      <c r="T691" s="1"/>
      <c r="U691" s="1"/>
      <c r="V691" s="1"/>
      <c r="W691" s="1"/>
      <c r="X691" s="1"/>
      <c r="Y691" s="1"/>
      <c r="Z691" s="1"/>
    </row>
    <row r="692" spans="1:26" x14ac:dyDescent="0.25">
      <c r="A692" s="1"/>
      <c r="B692" s="1"/>
      <c r="C692" s="1"/>
      <c r="D692" s="1"/>
      <c r="E692" s="1"/>
      <c r="F692" s="1"/>
      <c r="G692" s="1"/>
      <c r="H692" s="1"/>
      <c r="I692" s="1"/>
      <c r="J692" s="1"/>
      <c r="K692" s="1"/>
      <c r="L692" s="1"/>
      <c r="M692" s="1"/>
      <c r="N692" s="1"/>
      <c r="O692" s="1"/>
      <c r="P692" s="1"/>
      <c r="R692" s="1"/>
      <c r="S692" s="1"/>
      <c r="T692" s="1"/>
      <c r="U692" s="1"/>
      <c r="V692" s="1"/>
      <c r="W692" s="1"/>
      <c r="X692" s="1"/>
      <c r="Y692" s="1"/>
      <c r="Z692" s="1"/>
    </row>
    <row r="693" spans="1:26" x14ac:dyDescent="0.25">
      <c r="A693" s="1"/>
      <c r="B693" s="1"/>
      <c r="C693" s="1"/>
      <c r="D693" s="1"/>
      <c r="E693" s="1"/>
      <c r="F693" s="1"/>
      <c r="G693" s="1"/>
      <c r="H693" s="1"/>
      <c r="I693" s="1"/>
      <c r="J693" s="1"/>
      <c r="K693" s="1"/>
      <c r="L693" s="1"/>
      <c r="M693" s="1"/>
      <c r="N693" s="1"/>
      <c r="O693" s="1"/>
      <c r="P693" s="1"/>
      <c r="R693" s="1"/>
      <c r="S693" s="1"/>
      <c r="T693" s="1"/>
      <c r="U693" s="1"/>
      <c r="V693" s="1"/>
      <c r="W693" s="1"/>
      <c r="X693" s="1"/>
      <c r="Y693" s="1"/>
      <c r="Z693" s="1"/>
    </row>
    <row r="694" spans="1:26" x14ac:dyDescent="0.25">
      <c r="A694" s="1"/>
      <c r="B694" s="1"/>
      <c r="C694" s="1"/>
      <c r="D694" s="1"/>
      <c r="E694" s="1"/>
      <c r="F694" s="1"/>
      <c r="G694" s="1"/>
      <c r="H694" s="1"/>
      <c r="I694" s="1"/>
      <c r="J694" s="1"/>
      <c r="K694" s="1"/>
      <c r="L694" s="1"/>
      <c r="M694" s="1"/>
      <c r="N694" s="1"/>
      <c r="O694" s="1"/>
      <c r="P694" s="1"/>
      <c r="R694" s="1"/>
      <c r="S694" s="1"/>
      <c r="T694" s="1"/>
      <c r="U694" s="1"/>
      <c r="V694" s="1"/>
      <c r="W694" s="1"/>
      <c r="X694" s="1"/>
      <c r="Y694" s="1"/>
      <c r="Z694" s="1"/>
    </row>
    <row r="695" spans="1:26" x14ac:dyDescent="0.25">
      <c r="A695" s="1"/>
      <c r="B695" s="1"/>
      <c r="C695" s="1"/>
      <c r="D695" s="1"/>
      <c r="E695" s="1"/>
      <c r="F695" s="1"/>
      <c r="G695" s="1"/>
      <c r="H695" s="1"/>
      <c r="I695" s="1"/>
      <c r="J695" s="1"/>
      <c r="K695" s="1"/>
      <c r="L695" s="1"/>
      <c r="M695" s="1"/>
      <c r="N695" s="1"/>
      <c r="O695" s="1"/>
      <c r="P695" s="1"/>
      <c r="R695" s="1"/>
      <c r="S695" s="1"/>
      <c r="T695" s="1"/>
      <c r="U695" s="1"/>
      <c r="V695" s="1"/>
      <c r="W695" s="1"/>
      <c r="X695" s="1"/>
      <c r="Y695" s="1"/>
      <c r="Z695" s="1"/>
    </row>
    <row r="696" spans="1:26" x14ac:dyDescent="0.25">
      <c r="A696" s="1"/>
      <c r="B696" s="1"/>
      <c r="C696" s="1"/>
      <c r="D696" s="1"/>
      <c r="E696" s="1"/>
      <c r="F696" s="1"/>
      <c r="G696" s="1"/>
      <c r="H696" s="1"/>
      <c r="I696" s="1"/>
      <c r="J696" s="1"/>
      <c r="K696" s="1"/>
      <c r="L696" s="1"/>
      <c r="M696" s="1"/>
      <c r="N696" s="1"/>
      <c r="O696" s="1"/>
      <c r="P696" s="1"/>
      <c r="R696" s="1"/>
      <c r="S696" s="1"/>
      <c r="T696" s="1"/>
      <c r="U696" s="1"/>
      <c r="V696" s="1"/>
      <c r="W696" s="1"/>
      <c r="X696" s="1"/>
      <c r="Y696" s="1"/>
      <c r="Z696" s="1"/>
    </row>
    <row r="697" spans="1:26" x14ac:dyDescent="0.25">
      <c r="A697" s="1"/>
      <c r="B697" s="1"/>
      <c r="C697" s="1"/>
      <c r="D697" s="1"/>
      <c r="E697" s="1"/>
      <c r="F697" s="1"/>
      <c r="G697" s="1"/>
      <c r="H697" s="1"/>
      <c r="I697" s="1"/>
      <c r="J697" s="1"/>
      <c r="K697" s="1"/>
      <c r="L697" s="1"/>
      <c r="M697" s="1"/>
      <c r="N697" s="1"/>
      <c r="O697" s="1"/>
      <c r="P697" s="1"/>
      <c r="R697" s="1"/>
      <c r="S697" s="1"/>
      <c r="T697" s="1"/>
      <c r="U697" s="1"/>
      <c r="V697" s="1"/>
      <c r="W697" s="1"/>
      <c r="X697" s="1"/>
      <c r="Y697" s="1"/>
      <c r="Z697" s="1"/>
    </row>
    <row r="698" spans="1:26" x14ac:dyDescent="0.25">
      <c r="A698" s="1"/>
      <c r="B698" s="1"/>
      <c r="C698" s="1"/>
      <c r="D698" s="1"/>
      <c r="E698" s="1"/>
      <c r="F698" s="1"/>
      <c r="G698" s="1"/>
      <c r="H698" s="1"/>
      <c r="I698" s="1"/>
      <c r="J698" s="1"/>
      <c r="K698" s="1"/>
      <c r="L698" s="1"/>
      <c r="M698" s="1"/>
      <c r="N698" s="1"/>
      <c r="O698" s="1"/>
      <c r="P698" s="1"/>
      <c r="R698" s="1"/>
      <c r="S698" s="1"/>
      <c r="T698" s="1"/>
      <c r="U698" s="1"/>
      <c r="V698" s="1"/>
      <c r="W698" s="1"/>
      <c r="X698" s="1"/>
      <c r="Y698" s="1"/>
      <c r="Z698" s="1"/>
    </row>
    <row r="699" spans="1:26" x14ac:dyDescent="0.25">
      <c r="A699" s="1"/>
      <c r="B699" s="1"/>
      <c r="C699" s="1"/>
      <c r="D699" s="1"/>
      <c r="E699" s="1"/>
      <c r="F699" s="1"/>
      <c r="G699" s="1"/>
      <c r="H699" s="1"/>
      <c r="I699" s="1"/>
      <c r="J699" s="1"/>
      <c r="K699" s="1"/>
      <c r="L699" s="1"/>
      <c r="M699" s="1"/>
      <c r="N699" s="1"/>
      <c r="O699" s="1"/>
      <c r="P699" s="1"/>
      <c r="R699" s="1"/>
      <c r="S699" s="1"/>
      <c r="T699" s="1"/>
      <c r="U699" s="1"/>
      <c r="V699" s="1"/>
      <c r="W699" s="1"/>
      <c r="X699" s="1"/>
      <c r="Y699" s="1"/>
      <c r="Z699" s="1"/>
    </row>
    <row r="700" spans="1:26" x14ac:dyDescent="0.25">
      <c r="A700" s="1"/>
      <c r="B700" s="1"/>
      <c r="C700" s="1"/>
      <c r="D700" s="1"/>
      <c r="E700" s="1"/>
      <c r="F700" s="1"/>
      <c r="G700" s="1"/>
      <c r="H700" s="1"/>
      <c r="I700" s="1"/>
      <c r="J700" s="1"/>
      <c r="K700" s="1"/>
      <c r="L700" s="1"/>
      <c r="M700" s="1"/>
      <c r="N700" s="1"/>
      <c r="O700" s="1"/>
      <c r="P700" s="1"/>
      <c r="R700" s="1"/>
      <c r="S700" s="1"/>
      <c r="T700" s="1"/>
      <c r="U700" s="1"/>
      <c r="V700" s="1"/>
      <c r="W700" s="1"/>
      <c r="X700" s="1"/>
      <c r="Y700" s="1"/>
      <c r="Z700" s="1"/>
    </row>
    <row r="701" spans="1:26" x14ac:dyDescent="0.25">
      <c r="A701" s="1"/>
      <c r="B701" s="1"/>
      <c r="C701" s="1"/>
      <c r="D701" s="1"/>
      <c r="E701" s="1"/>
      <c r="F701" s="1"/>
      <c r="G701" s="1"/>
      <c r="H701" s="1"/>
      <c r="I701" s="1"/>
      <c r="J701" s="1"/>
      <c r="K701" s="1"/>
      <c r="L701" s="1"/>
      <c r="M701" s="1"/>
      <c r="N701" s="1"/>
      <c r="O701" s="1"/>
      <c r="P701" s="1"/>
      <c r="R701" s="1"/>
      <c r="S701" s="1"/>
      <c r="T701" s="1"/>
      <c r="U701" s="1"/>
      <c r="V701" s="1"/>
      <c r="W701" s="1"/>
      <c r="X701" s="1"/>
      <c r="Y701" s="1"/>
      <c r="Z701" s="1"/>
    </row>
    <row r="702" spans="1:26" x14ac:dyDescent="0.25">
      <c r="A702" s="1"/>
      <c r="B702" s="1"/>
      <c r="C702" s="1"/>
      <c r="D702" s="1"/>
      <c r="E702" s="1"/>
      <c r="F702" s="1"/>
      <c r="G702" s="1"/>
      <c r="H702" s="1"/>
      <c r="I702" s="1"/>
      <c r="J702" s="1"/>
      <c r="K702" s="1"/>
      <c r="L702" s="1"/>
      <c r="M702" s="1"/>
      <c r="N702" s="1"/>
      <c r="O702" s="1"/>
      <c r="P702" s="1"/>
      <c r="R702" s="1"/>
      <c r="S702" s="1"/>
      <c r="T702" s="1"/>
      <c r="U702" s="1"/>
      <c r="V702" s="1"/>
      <c r="W702" s="1"/>
      <c r="X702" s="1"/>
      <c r="Y702" s="1"/>
      <c r="Z702" s="1"/>
    </row>
    <row r="703" spans="1:26" x14ac:dyDescent="0.25">
      <c r="A703" s="1"/>
      <c r="B703" s="1"/>
      <c r="C703" s="1"/>
      <c r="D703" s="1"/>
      <c r="E703" s="1"/>
      <c r="F703" s="1"/>
      <c r="G703" s="1"/>
      <c r="H703" s="1"/>
      <c r="I703" s="1"/>
      <c r="J703" s="1"/>
      <c r="K703" s="1"/>
      <c r="L703" s="1"/>
      <c r="M703" s="1"/>
      <c r="N703" s="1"/>
      <c r="O703" s="1"/>
      <c r="P703" s="1"/>
      <c r="R703" s="1"/>
      <c r="S703" s="1"/>
      <c r="T703" s="1"/>
      <c r="U703" s="1"/>
      <c r="V703" s="1"/>
      <c r="W703" s="1"/>
      <c r="X703" s="1"/>
      <c r="Y703" s="1"/>
      <c r="Z703" s="1"/>
    </row>
    <row r="704" spans="1:26" x14ac:dyDescent="0.25">
      <c r="A704" s="1"/>
      <c r="B704" s="1"/>
      <c r="C704" s="1"/>
      <c r="D704" s="1"/>
      <c r="E704" s="1"/>
      <c r="F704" s="1"/>
      <c r="G704" s="1"/>
      <c r="H704" s="1"/>
      <c r="I704" s="1"/>
      <c r="J704" s="1"/>
      <c r="K704" s="1"/>
      <c r="L704" s="1"/>
      <c r="M704" s="1"/>
      <c r="N704" s="1"/>
      <c r="O704" s="1"/>
      <c r="P704" s="1"/>
      <c r="R704" s="1"/>
      <c r="S704" s="1"/>
      <c r="T704" s="1"/>
      <c r="U704" s="1"/>
      <c r="V704" s="1"/>
      <c r="W704" s="1"/>
      <c r="X704" s="1"/>
      <c r="Y704" s="1"/>
      <c r="Z704" s="1"/>
    </row>
    <row r="705" spans="1:26" x14ac:dyDescent="0.25">
      <c r="A705" s="1"/>
      <c r="B705" s="1"/>
      <c r="C705" s="1"/>
      <c r="D705" s="1"/>
      <c r="E705" s="1"/>
      <c r="F705" s="1"/>
      <c r="G705" s="1"/>
      <c r="H705" s="1"/>
      <c r="I705" s="1"/>
      <c r="J705" s="1"/>
      <c r="K705" s="1"/>
      <c r="L705" s="1"/>
      <c r="M705" s="1"/>
      <c r="N705" s="1"/>
      <c r="O705" s="1"/>
      <c r="P705" s="1"/>
      <c r="R705" s="1"/>
      <c r="S705" s="1"/>
      <c r="T705" s="1"/>
      <c r="U705" s="1"/>
      <c r="V705" s="1"/>
      <c r="W705" s="1"/>
      <c r="X705" s="1"/>
      <c r="Y705" s="1"/>
      <c r="Z705" s="1"/>
    </row>
    <row r="706" spans="1:26" x14ac:dyDescent="0.25">
      <c r="A706" s="1"/>
      <c r="B706" s="1"/>
      <c r="C706" s="1"/>
      <c r="D706" s="1"/>
      <c r="E706" s="1"/>
      <c r="F706" s="1"/>
      <c r="G706" s="1"/>
      <c r="H706" s="1"/>
      <c r="I706" s="1"/>
      <c r="J706" s="1"/>
      <c r="K706" s="1"/>
      <c r="L706" s="1"/>
      <c r="M706" s="1"/>
      <c r="N706" s="1"/>
      <c r="O706" s="1"/>
      <c r="P706" s="1"/>
      <c r="R706" s="1"/>
      <c r="S706" s="1"/>
      <c r="T706" s="1"/>
      <c r="U706" s="1"/>
      <c r="V706" s="1"/>
      <c r="W706" s="1"/>
      <c r="X706" s="1"/>
      <c r="Y706" s="1"/>
      <c r="Z706" s="1"/>
    </row>
    <row r="707" spans="1:26" x14ac:dyDescent="0.25">
      <c r="A707" s="1"/>
      <c r="B707" s="1"/>
      <c r="C707" s="1"/>
      <c r="D707" s="1"/>
      <c r="E707" s="1"/>
      <c r="F707" s="1"/>
      <c r="G707" s="1"/>
      <c r="H707" s="1"/>
      <c r="I707" s="1"/>
      <c r="J707" s="1"/>
      <c r="K707" s="1"/>
      <c r="L707" s="1"/>
      <c r="M707" s="1"/>
      <c r="N707" s="1"/>
      <c r="O707" s="1"/>
      <c r="P707" s="1"/>
      <c r="R707" s="1"/>
      <c r="S707" s="1"/>
      <c r="T707" s="1"/>
      <c r="U707" s="1"/>
      <c r="V707" s="1"/>
      <c r="W707" s="1"/>
      <c r="X707" s="1"/>
      <c r="Y707" s="1"/>
      <c r="Z707" s="1"/>
    </row>
    <row r="708" spans="1:26" x14ac:dyDescent="0.25">
      <c r="A708" s="1"/>
      <c r="B708" s="1"/>
      <c r="C708" s="1"/>
      <c r="D708" s="1"/>
      <c r="E708" s="1"/>
      <c r="F708" s="1"/>
      <c r="G708" s="1"/>
      <c r="H708" s="1"/>
      <c r="I708" s="1"/>
      <c r="J708" s="1"/>
      <c r="K708" s="1"/>
      <c r="L708" s="1"/>
      <c r="M708" s="1"/>
      <c r="N708" s="1"/>
      <c r="O708" s="1"/>
      <c r="P708" s="1"/>
      <c r="R708" s="1"/>
      <c r="S708" s="1"/>
      <c r="T708" s="1"/>
      <c r="U708" s="1"/>
      <c r="V708" s="1"/>
      <c r="W708" s="1"/>
      <c r="X708" s="1"/>
      <c r="Y708" s="1"/>
      <c r="Z708" s="1"/>
    </row>
    <row r="709" spans="1:26" x14ac:dyDescent="0.25">
      <c r="A709" s="1"/>
      <c r="B709" s="1"/>
      <c r="C709" s="1"/>
      <c r="D709" s="1"/>
      <c r="E709" s="1"/>
      <c r="F709" s="1"/>
      <c r="G709" s="1"/>
      <c r="H709" s="1"/>
      <c r="I709" s="1"/>
      <c r="J709" s="1"/>
      <c r="K709" s="1"/>
      <c r="L709" s="1"/>
      <c r="M709" s="1"/>
      <c r="N709" s="1"/>
      <c r="O709" s="1"/>
      <c r="P709" s="1"/>
      <c r="R709" s="1"/>
      <c r="S709" s="1"/>
      <c r="T709" s="1"/>
      <c r="U709" s="1"/>
      <c r="V709" s="1"/>
      <c r="W709" s="1"/>
      <c r="X709" s="1"/>
      <c r="Y709" s="1"/>
      <c r="Z709" s="1"/>
    </row>
    <row r="710" spans="1:26" x14ac:dyDescent="0.25">
      <c r="A710" s="1"/>
      <c r="B710" s="1"/>
      <c r="C710" s="1"/>
      <c r="D710" s="1"/>
      <c r="E710" s="1"/>
      <c r="F710" s="1"/>
      <c r="G710" s="1"/>
      <c r="H710" s="1"/>
      <c r="I710" s="1"/>
      <c r="J710" s="1"/>
      <c r="K710" s="1"/>
      <c r="L710" s="1"/>
      <c r="M710" s="1"/>
      <c r="N710" s="1"/>
      <c r="O710" s="1"/>
      <c r="P710" s="1"/>
      <c r="R710" s="1"/>
      <c r="S710" s="1"/>
      <c r="T710" s="1"/>
      <c r="U710" s="1"/>
      <c r="V710" s="1"/>
      <c r="W710" s="1"/>
      <c r="X710" s="1"/>
      <c r="Y710" s="1"/>
      <c r="Z710" s="1"/>
    </row>
    <row r="711" spans="1:26" x14ac:dyDescent="0.25">
      <c r="A711" s="1"/>
      <c r="B711" s="1"/>
      <c r="C711" s="1"/>
      <c r="D711" s="1"/>
      <c r="E711" s="1"/>
      <c r="F711" s="1"/>
      <c r="G711" s="1"/>
      <c r="H711" s="1"/>
      <c r="I711" s="1"/>
      <c r="J711" s="1"/>
      <c r="K711" s="1"/>
      <c r="L711" s="1"/>
      <c r="M711" s="1"/>
      <c r="N711" s="1"/>
      <c r="O711" s="1"/>
      <c r="P711" s="1"/>
      <c r="R711" s="1"/>
      <c r="S711" s="1"/>
      <c r="T711" s="1"/>
      <c r="U711" s="1"/>
      <c r="V711" s="1"/>
      <c r="W711" s="1"/>
      <c r="X711" s="1"/>
      <c r="Y711" s="1"/>
      <c r="Z711" s="1"/>
    </row>
    <row r="712" spans="1:26" x14ac:dyDescent="0.25">
      <c r="A712" s="1"/>
      <c r="B712" s="1"/>
      <c r="C712" s="1"/>
      <c r="D712" s="1"/>
      <c r="E712" s="1"/>
      <c r="F712" s="1"/>
      <c r="G712" s="1"/>
      <c r="H712" s="1"/>
      <c r="I712" s="1"/>
      <c r="J712" s="1"/>
      <c r="K712" s="1"/>
      <c r="L712" s="1"/>
      <c r="M712" s="1"/>
      <c r="N712" s="1"/>
      <c r="O712" s="1"/>
      <c r="P712" s="1"/>
      <c r="R712" s="1"/>
      <c r="S712" s="1"/>
      <c r="T712" s="1"/>
      <c r="U712" s="1"/>
      <c r="V712" s="1"/>
      <c r="W712" s="1"/>
      <c r="X712" s="1"/>
      <c r="Y712" s="1"/>
      <c r="Z712" s="1"/>
    </row>
    <row r="713" spans="1:26" x14ac:dyDescent="0.25">
      <c r="A713" s="1"/>
      <c r="B713" s="1"/>
      <c r="C713" s="1"/>
      <c r="D713" s="1"/>
      <c r="E713" s="1"/>
      <c r="F713" s="1"/>
      <c r="G713" s="1"/>
      <c r="H713" s="1"/>
      <c r="I713" s="1"/>
      <c r="J713" s="1"/>
      <c r="K713" s="1"/>
      <c r="L713" s="1"/>
      <c r="M713" s="1"/>
      <c r="N713" s="1"/>
      <c r="O713" s="1"/>
      <c r="P713" s="1"/>
      <c r="R713" s="1"/>
      <c r="S713" s="1"/>
      <c r="T713" s="1"/>
      <c r="U713" s="1"/>
      <c r="V713" s="1"/>
      <c r="W713" s="1"/>
      <c r="X713" s="1"/>
      <c r="Y713" s="1"/>
      <c r="Z713" s="1"/>
    </row>
    <row r="714" spans="1:26" x14ac:dyDescent="0.25">
      <c r="A714" s="1"/>
      <c r="B714" s="1"/>
      <c r="C714" s="1"/>
      <c r="D714" s="1"/>
      <c r="E714" s="1"/>
      <c r="F714" s="1"/>
      <c r="G714" s="1"/>
      <c r="H714" s="1"/>
      <c r="I714" s="1"/>
      <c r="J714" s="1"/>
      <c r="K714" s="1"/>
      <c r="L714" s="1"/>
      <c r="M714" s="1"/>
      <c r="N714" s="1"/>
      <c r="O714" s="1"/>
      <c r="P714" s="1"/>
      <c r="R714" s="1"/>
      <c r="S714" s="1"/>
      <c r="T714" s="1"/>
      <c r="U714" s="1"/>
      <c r="V714" s="1"/>
      <c r="W714" s="1"/>
      <c r="X714" s="1"/>
      <c r="Y714" s="1"/>
      <c r="Z714" s="1"/>
    </row>
    <row r="715" spans="1:26" x14ac:dyDescent="0.25">
      <c r="A715" s="1"/>
      <c r="B715" s="1"/>
      <c r="C715" s="1"/>
      <c r="D715" s="1"/>
      <c r="E715" s="1"/>
      <c r="F715" s="1"/>
      <c r="G715" s="1"/>
      <c r="H715" s="1"/>
      <c r="I715" s="1"/>
      <c r="J715" s="1"/>
      <c r="K715" s="1"/>
      <c r="L715" s="1"/>
      <c r="M715" s="1"/>
      <c r="N715" s="1"/>
      <c r="O715" s="1"/>
      <c r="P715" s="1"/>
      <c r="R715" s="1"/>
      <c r="S715" s="1"/>
      <c r="T715" s="1"/>
      <c r="U715" s="1"/>
      <c r="V715" s="1"/>
      <c r="W715" s="1"/>
      <c r="X715" s="1"/>
      <c r="Y715" s="1"/>
      <c r="Z715" s="1"/>
    </row>
    <row r="716" spans="1:26" x14ac:dyDescent="0.25">
      <c r="A716" s="1"/>
      <c r="B716" s="1"/>
      <c r="C716" s="1"/>
      <c r="D716" s="1"/>
      <c r="E716" s="1"/>
      <c r="F716" s="1"/>
      <c r="G716" s="1"/>
      <c r="H716" s="1"/>
      <c r="I716" s="1"/>
      <c r="J716" s="1"/>
      <c r="K716" s="1"/>
      <c r="L716" s="1"/>
      <c r="M716" s="1"/>
      <c r="N716" s="1"/>
      <c r="O716" s="1"/>
      <c r="P716" s="1"/>
      <c r="R716" s="1"/>
      <c r="S716" s="1"/>
      <c r="T716" s="1"/>
      <c r="U716" s="1"/>
      <c r="V716" s="1"/>
      <c r="W716" s="1"/>
      <c r="X716" s="1"/>
      <c r="Y716" s="1"/>
      <c r="Z716" s="1"/>
    </row>
    <row r="717" spans="1:26" x14ac:dyDescent="0.25">
      <c r="A717" s="1"/>
      <c r="B717" s="1"/>
      <c r="C717" s="1"/>
      <c r="D717" s="1"/>
      <c r="E717" s="1"/>
      <c r="F717" s="1"/>
      <c r="G717" s="1"/>
      <c r="H717" s="1"/>
      <c r="I717" s="1"/>
      <c r="J717" s="1"/>
      <c r="K717" s="1"/>
      <c r="L717" s="1"/>
      <c r="M717" s="1"/>
      <c r="N717" s="1"/>
      <c r="O717" s="1"/>
      <c r="P717" s="1"/>
      <c r="R717" s="1"/>
      <c r="S717" s="1"/>
      <c r="T717" s="1"/>
      <c r="U717" s="1"/>
      <c r="V717" s="1"/>
      <c r="W717" s="1"/>
      <c r="X717" s="1"/>
      <c r="Y717" s="1"/>
      <c r="Z717" s="1"/>
    </row>
    <row r="718" spans="1:26" x14ac:dyDescent="0.25">
      <c r="A718" s="1"/>
      <c r="B718" s="1"/>
      <c r="C718" s="1"/>
      <c r="D718" s="1"/>
      <c r="E718" s="1"/>
      <c r="F718" s="1"/>
      <c r="G718" s="1"/>
      <c r="H718" s="1"/>
      <c r="I718" s="1"/>
      <c r="J718" s="1"/>
      <c r="K718" s="1"/>
      <c r="L718" s="1"/>
      <c r="M718" s="1"/>
      <c r="N718" s="1"/>
      <c r="O718" s="1"/>
      <c r="P718" s="1"/>
      <c r="R718" s="1"/>
      <c r="S718" s="1"/>
      <c r="T718" s="1"/>
      <c r="U718" s="1"/>
      <c r="V718" s="1"/>
      <c r="W718" s="1"/>
      <c r="X718" s="1"/>
      <c r="Y718" s="1"/>
      <c r="Z718" s="1"/>
    </row>
    <row r="719" spans="1:26" x14ac:dyDescent="0.25">
      <c r="A719" s="1"/>
      <c r="B719" s="1"/>
      <c r="C719" s="1"/>
      <c r="D719" s="1"/>
      <c r="E719" s="1"/>
      <c r="F719" s="1"/>
      <c r="G719" s="1"/>
      <c r="H719" s="1"/>
      <c r="I719" s="1"/>
      <c r="J719" s="1"/>
      <c r="K719" s="1"/>
      <c r="L719" s="1"/>
      <c r="M719" s="1"/>
      <c r="N719" s="1"/>
      <c r="O719" s="1"/>
      <c r="P719" s="1"/>
      <c r="R719" s="1"/>
      <c r="S719" s="1"/>
      <c r="T719" s="1"/>
      <c r="U719" s="1"/>
      <c r="V719" s="1"/>
      <c r="W719" s="1"/>
      <c r="X719" s="1"/>
      <c r="Y719" s="1"/>
      <c r="Z719" s="1"/>
    </row>
    <row r="720" spans="1:26" x14ac:dyDescent="0.25">
      <c r="A720" s="1"/>
      <c r="B720" s="1"/>
      <c r="C720" s="1"/>
      <c r="D720" s="1"/>
      <c r="E720" s="1"/>
      <c r="F720" s="1"/>
      <c r="G720" s="1"/>
      <c r="H720" s="1"/>
      <c r="I720" s="1"/>
      <c r="J720" s="1"/>
      <c r="K720" s="1"/>
      <c r="L720" s="1"/>
      <c r="M720" s="1"/>
      <c r="N720" s="1"/>
      <c r="O720" s="1"/>
      <c r="P720" s="1"/>
      <c r="R720" s="1"/>
      <c r="S720" s="1"/>
      <c r="T720" s="1"/>
      <c r="U720" s="1"/>
      <c r="V720" s="1"/>
      <c r="W720" s="1"/>
      <c r="X720" s="1"/>
      <c r="Y720" s="1"/>
      <c r="Z720" s="1"/>
    </row>
    <row r="721" spans="1:26" x14ac:dyDescent="0.25">
      <c r="A721" s="1"/>
      <c r="B721" s="1"/>
      <c r="C721" s="1"/>
      <c r="D721" s="1"/>
      <c r="E721" s="1"/>
      <c r="F721" s="1"/>
      <c r="G721" s="1"/>
      <c r="H721" s="1"/>
      <c r="I721" s="1"/>
      <c r="J721" s="1"/>
      <c r="K721" s="1"/>
      <c r="L721" s="1"/>
      <c r="M721" s="1"/>
      <c r="N721" s="1"/>
      <c r="O721" s="1"/>
      <c r="P721" s="1"/>
      <c r="R721" s="1"/>
      <c r="S721" s="1"/>
      <c r="T721" s="1"/>
      <c r="U721" s="1"/>
      <c r="V721" s="1"/>
      <c r="W721" s="1"/>
      <c r="X721" s="1"/>
      <c r="Y721" s="1"/>
      <c r="Z721" s="1"/>
    </row>
    <row r="722" spans="1:26" x14ac:dyDescent="0.25">
      <c r="A722" s="1"/>
      <c r="B722" s="1"/>
      <c r="C722" s="1"/>
      <c r="D722" s="1"/>
      <c r="E722" s="1"/>
      <c r="F722" s="1"/>
      <c r="G722" s="1"/>
      <c r="H722" s="1"/>
      <c r="I722" s="1"/>
      <c r="J722" s="1"/>
      <c r="K722" s="1"/>
      <c r="L722" s="1"/>
      <c r="M722" s="1"/>
      <c r="N722" s="1"/>
      <c r="O722" s="1"/>
      <c r="P722" s="1"/>
      <c r="R722" s="1"/>
      <c r="S722" s="1"/>
      <c r="T722" s="1"/>
      <c r="U722" s="1"/>
      <c r="V722" s="1"/>
      <c r="W722" s="1"/>
      <c r="X722" s="1"/>
      <c r="Y722" s="1"/>
      <c r="Z722" s="1"/>
    </row>
    <row r="723" spans="1:26" x14ac:dyDescent="0.25">
      <c r="A723" s="1"/>
      <c r="B723" s="1"/>
      <c r="C723" s="1"/>
      <c r="D723" s="1"/>
      <c r="E723" s="1"/>
      <c r="F723" s="1"/>
      <c r="G723" s="1"/>
      <c r="H723" s="1"/>
      <c r="I723" s="1"/>
      <c r="J723" s="1"/>
      <c r="K723" s="1"/>
      <c r="L723" s="1"/>
      <c r="M723" s="1"/>
      <c r="N723" s="1"/>
      <c r="O723" s="1"/>
      <c r="P723" s="1"/>
      <c r="R723" s="1"/>
      <c r="S723" s="1"/>
      <c r="T723" s="1"/>
      <c r="U723" s="1"/>
      <c r="V723" s="1"/>
      <c r="W723" s="1"/>
      <c r="X723" s="1"/>
      <c r="Y723" s="1"/>
      <c r="Z723" s="1"/>
    </row>
    <row r="724" spans="1:26" x14ac:dyDescent="0.25">
      <c r="A724" s="1"/>
      <c r="B724" s="1"/>
      <c r="C724" s="1"/>
      <c r="D724" s="1"/>
      <c r="E724" s="1"/>
      <c r="F724" s="1"/>
      <c r="G724" s="1"/>
      <c r="H724" s="1"/>
      <c r="I724" s="1"/>
      <c r="J724" s="1"/>
      <c r="K724" s="1"/>
      <c r="L724" s="1"/>
      <c r="M724" s="1"/>
      <c r="N724" s="1"/>
      <c r="O724" s="1"/>
      <c r="P724" s="1"/>
      <c r="R724" s="1"/>
      <c r="S724" s="1"/>
      <c r="T724" s="1"/>
      <c r="U724" s="1"/>
      <c r="V724" s="1"/>
      <c r="W724" s="1"/>
      <c r="X724" s="1"/>
      <c r="Y724" s="1"/>
      <c r="Z724" s="1"/>
    </row>
    <row r="725" spans="1:26" x14ac:dyDescent="0.25">
      <c r="A725" s="1"/>
      <c r="B725" s="1"/>
      <c r="C725" s="1"/>
      <c r="D725" s="1"/>
      <c r="E725" s="1"/>
      <c r="F725" s="1"/>
      <c r="G725" s="1"/>
      <c r="H725" s="1"/>
      <c r="I725" s="1"/>
      <c r="J725" s="1"/>
      <c r="K725" s="1"/>
      <c r="L725" s="1"/>
      <c r="M725" s="1"/>
      <c r="N725" s="1"/>
      <c r="O725" s="1"/>
      <c r="P725" s="1"/>
      <c r="R725" s="1"/>
      <c r="S725" s="1"/>
      <c r="T725" s="1"/>
      <c r="U725" s="1"/>
      <c r="V725" s="1"/>
      <c r="W725" s="1"/>
      <c r="X725" s="1"/>
      <c r="Y725" s="1"/>
      <c r="Z725" s="1"/>
    </row>
    <row r="726" spans="1:26" x14ac:dyDescent="0.25">
      <c r="A726" s="1"/>
      <c r="B726" s="1"/>
      <c r="C726" s="1"/>
      <c r="D726" s="1"/>
      <c r="E726" s="1"/>
      <c r="F726" s="1"/>
      <c r="G726" s="1"/>
      <c r="H726" s="1"/>
      <c r="I726" s="1"/>
      <c r="J726" s="1"/>
      <c r="K726" s="1"/>
      <c r="L726" s="1"/>
      <c r="M726" s="1"/>
      <c r="N726" s="1"/>
      <c r="O726" s="1"/>
      <c r="P726" s="1"/>
      <c r="R726" s="1"/>
      <c r="S726" s="1"/>
      <c r="T726" s="1"/>
      <c r="U726" s="1"/>
      <c r="V726" s="1"/>
      <c r="W726" s="1"/>
      <c r="X726" s="1"/>
      <c r="Y726" s="1"/>
      <c r="Z726" s="1"/>
    </row>
    <row r="727" spans="1:26" x14ac:dyDescent="0.25">
      <c r="A727" s="1"/>
      <c r="B727" s="1"/>
      <c r="C727" s="1"/>
      <c r="D727" s="1"/>
      <c r="E727" s="1"/>
      <c r="F727" s="1"/>
      <c r="G727" s="1"/>
      <c r="H727" s="1"/>
      <c r="I727" s="1"/>
      <c r="J727" s="1"/>
      <c r="K727" s="1"/>
      <c r="L727" s="1"/>
      <c r="M727" s="1"/>
      <c r="N727" s="1"/>
      <c r="O727" s="1"/>
      <c r="P727" s="1"/>
      <c r="R727" s="1"/>
      <c r="S727" s="1"/>
      <c r="T727" s="1"/>
      <c r="U727" s="1"/>
      <c r="V727" s="1"/>
      <c r="W727" s="1"/>
      <c r="X727" s="1"/>
      <c r="Y727" s="1"/>
      <c r="Z727" s="1"/>
    </row>
    <row r="728" spans="1:26" x14ac:dyDescent="0.25">
      <c r="A728" s="1"/>
      <c r="B728" s="1"/>
      <c r="C728" s="1"/>
      <c r="D728" s="1"/>
      <c r="E728" s="1"/>
      <c r="F728" s="1"/>
      <c r="G728" s="1"/>
      <c r="H728" s="1"/>
      <c r="I728" s="1"/>
      <c r="J728" s="1"/>
      <c r="K728" s="1"/>
      <c r="L728" s="1"/>
      <c r="M728" s="1"/>
      <c r="N728" s="1"/>
      <c r="O728" s="1"/>
      <c r="P728" s="1"/>
      <c r="R728" s="1"/>
      <c r="S728" s="1"/>
      <c r="T728" s="1"/>
      <c r="U728" s="1"/>
      <c r="V728" s="1"/>
      <c r="W728" s="1"/>
      <c r="X728" s="1"/>
      <c r="Y728" s="1"/>
      <c r="Z728" s="1"/>
    </row>
    <row r="729" spans="1:26" x14ac:dyDescent="0.25">
      <c r="A729" s="1"/>
      <c r="B729" s="1"/>
      <c r="C729" s="1"/>
      <c r="D729" s="1"/>
      <c r="E729" s="1"/>
      <c r="F729" s="1"/>
      <c r="G729" s="1"/>
      <c r="H729" s="1"/>
      <c r="I729" s="1"/>
      <c r="J729" s="1"/>
      <c r="K729" s="1"/>
      <c r="L729" s="1"/>
      <c r="M729" s="1"/>
      <c r="N729" s="1"/>
      <c r="O729" s="1"/>
      <c r="P729" s="1"/>
      <c r="R729" s="1"/>
      <c r="S729" s="1"/>
      <c r="T729" s="1"/>
      <c r="U729" s="1"/>
      <c r="V729" s="1"/>
      <c r="W729" s="1"/>
      <c r="X729" s="1"/>
      <c r="Y729" s="1"/>
      <c r="Z729" s="1"/>
    </row>
    <row r="730" spans="1:26" x14ac:dyDescent="0.25">
      <c r="A730" s="1"/>
      <c r="B730" s="1"/>
      <c r="C730" s="1"/>
      <c r="D730" s="1"/>
      <c r="E730" s="1"/>
      <c r="F730" s="1"/>
      <c r="G730" s="1"/>
      <c r="H730" s="1"/>
      <c r="I730" s="1"/>
      <c r="J730" s="1"/>
      <c r="K730" s="1"/>
      <c r="L730" s="1"/>
      <c r="M730" s="1"/>
      <c r="N730" s="1"/>
      <c r="O730" s="1"/>
      <c r="P730" s="1"/>
      <c r="R730" s="1"/>
      <c r="S730" s="1"/>
      <c r="T730" s="1"/>
      <c r="U730" s="1"/>
      <c r="V730" s="1"/>
      <c r="W730" s="1"/>
      <c r="X730" s="1"/>
      <c r="Y730" s="1"/>
      <c r="Z730" s="1"/>
    </row>
    <row r="731" spans="1:26" x14ac:dyDescent="0.25">
      <c r="A731" s="1"/>
      <c r="B731" s="1"/>
      <c r="C731" s="1"/>
      <c r="D731" s="1"/>
      <c r="E731" s="1"/>
      <c r="F731" s="1"/>
      <c r="G731" s="1"/>
      <c r="H731" s="1"/>
      <c r="I731" s="1"/>
      <c r="J731" s="1"/>
      <c r="K731" s="1"/>
      <c r="L731" s="1"/>
      <c r="M731" s="1"/>
      <c r="N731" s="1"/>
      <c r="O731" s="1"/>
      <c r="P731" s="1"/>
      <c r="R731" s="1"/>
      <c r="S731" s="1"/>
      <c r="T731" s="1"/>
      <c r="U731" s="1"/>
      <c r="V731" s="1"/>
      <c r="W731" s="1"/>
      <c r="X731" s="1"/>
      <c r="Y731" s="1"/>
      <c r="Z731" s="1"/>
    </row>
    <row r="732" spans="1:26" x14ac:dyDescent="0.25">
      <c r="A732" s="1"/>
      <c r="B732" s="1"/>
      <c r="C732" s="1"/>
      <c r="D732" s="1"/>
      <c r="E732" s="1"/>
      <c r="F732" s="1"/>
      <c r="G732" s="1"/>
      <c r="H732" s="1"/>
      <c r="I732" s="1"/>
      <c r="J732" s="1"/>
      <c r="K732" s="1"/>
      <c r="L732" s="1"/>
      <c r="M732" s="1"/>
      <c r="N732" s="1"/>
      <c r="O732" s="1"/>
      <c r="P732" s="1"/>
      <c r="R732" s="1"/>
      <c r="S732" s="1"/>
      <c r="T732" s="1"/>
      <c r="U732" s="1"/>
      <c r="V732" s="1"/>
      <c r="W732" s="1"/>
      <c r="X732" s="1"/>
      <c r="Y732" s="1"/>
      <c r="Z732" s="1"/>
    </row>
    <row r="733" spans="1:26" x14ac:dyDescent="0.25">
      <c r="A733" s="1"/>
      <c r="B733" s="1"/>
      <c r="C733" s="1"/>
      <c r="D733" s="1"/>
      <c r="E733" s="1"/>
      <c r="F733" s="1"/>
      <c r="G733" s="1"/>
      <c r="H733" s="1"/>
      <c r="I733" s="1"/>
      <c r="J733" s="1"/>
      <c r="K733" s="1"/>
      <c r="L733" s="1"/>
      <c r="M733" s="1"/>
      <c r="N733" s="1"/>
      <c r="O733" s="1"/>
      <c r="P733" s="1"/>
      <c r="R733" s="1"/>
      <c r="S733" s="1"/>
      <c r="T733" s="1"/>
      <c r="U733" s="1"/>
      <c r="V733" s="1"/>
      <c r="W733" s="1"/>
      <c r="X733" s="1"/>
      <c r="Y733" s="1"/>
      <c r="Z733" s="1"/>
    </row>
    <row r="734" spans="1:26" x14ac:dyDescent="0.25">
      <c r="A734" s="1"/>
      <c r="B734" s="1"/>
      <c r="C734" s="1"/>
      <c r="D734" s="1"/>
      <c r="E734" s="1"/>
      <c r="F734" s="1"/>
      <c r="G734" s="1"/>
      <c r="H734" s="1"/>
      <c r="I734" s="1"/>
      <c r="J734" s="1"/>
      <c r="K734" s="1"/>
      <c r="L734" s="1"/>
      <c r="M734" s="1"/>
      <c r="N734" s="1"/>
      <c r="O734" s="1"/>
      <c r="P734" s="1"/>
      <c r="R734" s="1"/>
      <c r="S734" s="1"/>
      <c r="T734" s="1"/>
      <c r="U734" s="1"/>
      <c r="V734" s="1"/>
      <c r="W734" s="1"/>
      <c r="X734" s="1"/>
      <c r="Y734" s="1"/>
      <c r="Z734" s="1"/>
    </row>
    <row r="735" spans="1:26" x14ac:dyDescent="0.25">
      <c r="A735" s="1"/>
      <c r="B735" s="1"/>
      <c r="C735" s="1"/>
      <c r="D735" s="1"/>
      <c r="E735" s="1"/>
      <c r="F735" s="1"/>
      <c r="G735" s="1"/>
      <c r="H735" s="1"/>
      <c r="I735" s="1"/>
      <c r="J735" s="1"/>
      <c r="K735" s="1"/>
      <c r="L735" s="1"/>
      <c r="M735" s="1"/>
      <c r="N735" s="1"/>
      <c r="O735" s="1"/>
      <c r="P735" s="1"/>
      <c r="R735" s="1"/>
      <c r="S735" s="1"/>
      <c r="T735" s="1"/>
      <c r="U735" s="1"/>
      <c r="V735" s="1"/>
      <c r="W735" s="1"/>
      <c r="X735" s="1"/>
      <c r="Y735" s="1"/>
      <c r="Z735" s="1"/>
    </row>
    <row r="736" spans="1:26" x14ac:dyDescent="0.25">
      <c r="A736" s="1"/>
      <c r="B736" s="1"/>
      <c r="C736" s="1"/>
      <c r="D736" s="1"/>
      <c r="E736" s="1"/>
      <c r="F736" s="1"/>
      <c r="G736" s="1"/>
      <c r="H736" s="1"/>
      <c r="I736" s="1"/>
      <c r="J736" s="1"/>
      <c r="K736" s="1"/>
      <c r="L736" s="1"/>
      <c r="M736" s="1"/>
      <c r="N736" s="1"/>
      <c r="O736" s="1"/>
      <c r="P736" s="1"/>
      <c r="R736" s="1"/>
      <c r="S736" s="1"/>
      <c r="T736" s="1"/>
      <c r="U736" s="1"/>
      <c r="V736" s="1"/>
      <c r="W736" s="1"/>
      <c r="X736" s="1"/>
      <c r="Y736" s="1"/>
      <c r="Z736" s="1"/>
    </row>
    <row r="737" spans="1:26" x14ac:dyDescent="0.25">
      <c r="A737" s="1"/>
      <c r="B737" s="1"/>
      <c r="C737" s="1"/>
      <c r="D737" s="1"/>
      <c r="E737" s="1"/>
      <c r="F737" s="1"/>
      <c r="G737" s="1"/>
      <c r="H737" s="1"/>
      <c r="I737" s="1"/>
      <c r="J737" s="1"/>
      <c r="K737" s="1"/>
      <c r="L737" s="1"/>
      <c r="M737" s="1"/>
      <c r="N737" s="1"/>
      <c r="O737" s="1"/>
      <c r="P737" s="1"/>
      <c r="R737" s="1"/>
      <c r="S737" s="1"/>
      <c r="T737" s="1"/>
      <c r="U737" s="1"/>
      <c r="V737" s="1"/>
      <c r="W737" s="1"/>
      <c r="X737" s="1"/>
      <c r="Y737" s="1"/>
      <c r="Z737" s="1"/>
    </row>
    <row r="738" spans="1:26" x14ac:dyDescent="0.25">
      <c r="A738" s="1"/>
      <c r="B738" s="1"/>
      <c r="C738" s="1"/>
      <c r="D738" s="1"/>
      <c r="E738" s="1"/>
      <c r="F738" s="1"/>
      <c r="G738" s="1"/>
      <c r="H738" s="1"/>
      <c r="I738" s="1"/>
      <c r="J738" s="1"/>
      <c r="K738" s="1"/>
      <c r="L738" s="1"/>
      <c r="M738" s="1"/>
      <c r="N738" s="1"/>
      <c r="O738" s="1"/>
      <c r="P738" s="1"/>
      <c r="R738" s="1"/>
      <c r="S738" s="1"/>
      <c r="T738" s="1"/>
      <c r="U738" s="1"/>
      <c r="V738" s="1"/>
      <c r="W738" s="1"/>
      <c r="X738" s="1"/>
      <c r="Y738" s="1"/>
      <c r="Z738" s="1"/>
    </row>
    <row r="739" spans="1:26" x14ac:dyDescent="0.25">
      <c r="A739" s="1"/>
      <c r="B739" s="1"/>
      <c r="C739" s="1"/>
      <c r="D739" s="1"/>
      <c r="E739" s="1"/>
      <c r="F739" s="1"/>
      <c r="G739" s="1"/>
      <c r="H739" s="1"/>
      <c r="I739" s="1"/>
      <c r="J739" s="1"/>
      <c r="K739" s="1"/>
      <c r="L739" s="1"/>
      <c r="M739" s="1"/>
      <c r="N739" s="1"/>
      <c r="O739" s="1"/>
      <c r="P739" s="1"/>
      <c r="R739" s="1"/>
      <c r="S739" s="1"/>
      <c r="T739" s="1"/>
      <c r="U739" s="1"/>
      <c r="V739" s="1"/>
      <c r="W739" s="1"/>
      <c r="X739" s="1"/>
      <c r="Y739" s="1"/>
      <c r="Z739" s="1"/>
    </row>
    <row r="740" spans="1:26" x14ac:dyDescent="0.25">
      <c r="A740" s="1"/>
      <c r="B740" s="1"/>
      <c r="C740" s="1"/>
      <c r="D740" s="1"/>
      <c r="E740" s="1"/>
      <c r="F740" s="1"/>
      <c r="G740" s="1"/>
      <c r="H740" s="1"/>
      <c r="I740" s="1"/>
      <c r="J740" s="1"/>
      <c r="K740" s="1"/>
      <c r="L740" s="1"/>
      <c r="M740" s="1"/>
      <c r="N740" s="1"/>
      <c r="O740" s="1"/>
      <c r="P740" s="1"/>
      <c r="R740" s="1"/>
      <c r="S740" s="1"/>
      <c r="T740" s="1"/>
      <c r="U740" s="1"/>
      <c r="V740" s="1"/>
      <c r="W740" s="1"/>
      <c r="X740" s="1"/>
      <c r="Y740" s="1"/>
      <c r="Z740" s="1"/>
    </row>
    <row r="741" spans="1:26" x14ac:dyDescent="0.25">
      <c r="A741" s="1"/>
      <c r="B741" s="1"/>
      <c r="C741" s="1"/>
      <c r="D741" s="1"/>
      <c r="E741" s="1"/>
      <c r="F741" s="1"/>
      <c r="G741" s="1"/>
      <c r="H741" s="1"/>
      <c r="I741" s="1"/>
      <c r="J741" s="1"/>
      <c r="K741" s="1"/>
      <c r="L741" s="1"/>
      <c r="M741" s="1"/>
      <c r="N741" s="1"/>
      <c r="O741" s="1"/>
      <c r="P741" s="1"/>
      <c r="R741" s="1"/>
      <c r="S741" s="1"/>
      <c r="T741" s="1"/>
      <c r="U741" s="1"/>
      <c r="V741" s="1"/>
      <c r="W741" s="1"/>
      <c r="X741" s="1"/>
      <c r="Y741" s="1"/>
      <c r="Z741" s="1"/>
    </row>
    <row r="742" spans="1:26" x14ac:dyDescent="0.25">
      <c r="A742" s="1"/>
      <c r="B742" s="1"/>
      <c r="C742" s="1"/>
      <c r="D742" s="1"/>
      <c r="E742" s="1"/>
      <c r="F742" s="1"/>
      <c r="G742" s="1"/>
      <c r="H742" s="1"/>
      <c r="I742" s="1"/>
      <c r="J742" s="1"/>
      <c r="K742" s="1"/>
      <c r="L742" s="1"/>
      <c r="M742" s="1"/>
      <c r="N742" s="1"/>
      <c r="O742" s="1"/>
      <c r="P742" s="1"/>
      <c r="R742" s="1"/>
      <c r="S742" s="1"/>
      <c r="T742" s="1"/>
      <c r="U742" s="1"/>
      <c r="V742" s="1"/>
      <c r="W742" s="1"/>
      <c r="X742" s="1"/>
      <c r="Y742" s="1"/>
      <c r="Z742" s="1"/>
    </row>
    <row r="743" spans="1:26" x14ac:dyDescent="0.25">
      <c r="A743" s="1"/>
      <c r="B743" s="1"/>
      <c r="C743" s="1"/>
      <c r="D743" s="1"/>
      <c r="E743" s="1"/>
      <c r="F743" s="1"/>
      <c r="G743" s="1"/>
      <c r="H743" s="1"/>
      <c r="I743" s="1"/>
      <c r="J743" s="1"/>
      <c r="K743" s="1"/>
      <c r="L743" s="1"/>
      <c r="M743" s="1"/>
      <c r="N743" s="1"/>
      <c r="O743" s="1"/>
      <c r="P743" s="1"/>
      <c r="R743" s="1"/>
      <c r="S743" s="1"/>
      <c r="T743" s="1"/>
      <c r="U743" s="1"/>
      <c r="V743" s="1"/>
      <c r="W743" s="1"/>
      <c r="X743" s="1"/>
      <c r="Y743" s="1"/>
      <c r="Z743" s="1"/>
    </row>
    <row r="744" spans="1:26" x14ac:dyDescent="0.25">
      <c r="A744" s="1"/>
      <c r="B744" s="1"/>
      <c r="C744" s="1"/>
      <c r="D744" s="1"/>
      <c r="E744" s="1"/>
      <c r="F744" s="1"/>
      <c r="G744" s="1"/>
      <c r="H744" s="1"/>
      <c r="I744" s="1"/>
      <c r="J744" s="1"/>
      <c r="K744" s="1"/>
      <c r="L744" s="1"/>
      <c r="M744" s="1"/>
      <c r="N744" s="1"/>
      <c r="O744" s="1"/>
      <c r="P744" s="1"/>
      <c r="R744" s="1"/>
      <c r="S744" s="1"/>
      <c r="T744" s="1"/>
      <c r="U744" s="1"/>
      <c r="V744" s="1"/>
      <c r="W744" s="1"/>
      <c r="X744" s="1"/>
      <c r="Y744" s="1"/>
      <c r="Z744" s="1"/>
    </row>
    <row r="745" spans="1:26" x14ac:dyDescent="0.25">
      <c r="A745" s="1"/>
      <c r="B745" s="1"/>
      <c r="C745" s="1"/>
      <c r="D745" s="1"/>
      <c r="E745" s="1"/>
      <c r="F745" s="1"/>
      <c r="G745" s="1"/>
      <c r="H745" s="1"/>
      <c r="I745" s="1"/>
      <c r="J745" s="1"/>
      <c r="K745" s="1"/>
      <c r="L745" s="1"/>
      <c r="M745" s="1"/>
      <c r="N745" s="1"/>
      <c r="O745" s="1"/>
      <c r="P745" s="1"/>
      <c r="R745" s="1"/>
      <c r="S745" s="1"/>
      <c r="T745" s="1"/>
      <c r="U745" s="1"/>
      <c r="V745" s="1"/>
      <c r="W745" s="1"/>
      <c r="X745" s="1"/>
      <c r="Y745" s="1"/>
      <c r="Z745" s="1"/>
    </row>
    <row r="746" spans="1:26" x14ac:dyDescent="0.25">
      <c r="A746" s="1"/>
      <c r="B746" s="1"/>
      <c r="C746" s="1"/>
      <c r="D746" s="1"/>
      <c r="E746" s="1"/>
      <c r="F746" s="1"/>
      <c r="G746" s="1"/>
      <c r="H746" s="1"/>
      <c r="I746" s="1"/>
      <c r="J746" s="1"/>
      <c r="K746" s="1"/>
      <c r="L746" s="1"/>
      <c r="M746" s="1"/>
      <c r="N746" s="1"/>
      <c r="O746" s="1"/>
      <c r="P746" s="1"/>
      <c r="R746" s="1"/>
      <c r="S746" s="1"/>
      <c r="T746" s="1"/>
      <c r="U746" s="1"/>
      <c r="V746" s="1"/>
      <c r="W746" s="1"/>
      <c r="X746" s="1"/>
      <c r="Y746" s="1"/>
      <c r="Z746" s="1"/>
    </row>
    <row r="747" spans="1:26" x14ac:dyDescent="0.25">
      <c r="A747" s="1"/>
      <c r="B747" s="1"/>
      <c r="C747" s="1"/>
      <c r="D747" s="1"/>
      <c r="E747" s="1"/>
      <c r="F747" s="1"/>
      <c r="G747" s="1"/>
      <c r="H747" s="1"/>
      <c r="I747" s="1"/>
      <c r="J747" s="1"/>
      <c r="K747" s="1"/>
      <c r="L747" s="1"/>
      <c r="M747" s="1"/>
      <c r="N747" s="1"/>
      <c r="O747" s="1"/>
      <c r="P747" s="1"/>
      <c r="R747" s="1"/>
      <c r="S747" s="1"/>
      <c r="T747" s="1"/>
      <c r="U747" s="1"/>
      <c r="V747" s="1"/>
      <c r="W747" s="1"/>
      <c r="X747" s="1"/>
      <c r="Y747" s="1"/>
      <c r="Z747" s="1"/>
    </row>
    <row r="748" spans="1:26" x14ac:dyDescent="0.25">
      <c r="A748" s="1"/>
      <c r="B748" s="1"/>
      <c r="C748" s="1"/>
      <c r="D748" s="1"/>
      <c r="E748" s="1"/>
      <c r="F748" s="1"/>
      <c r="G748" s="1"/>
      <c r="H748" s="1"/>
      <c r="I748" s="1"/>
      <c r="J748" s="1"/>
      <c r="K748" s="1"/>
      <c r="L748" s="1"/>
      <c r="M748" s="1"/>
      <c r="N748" s="1"/>
      <c r="O748" s="1"/>
      <c r="P748" s="1"/>
      <c r="R748" s="1"/>
      <c r="S748" s="1"/>
      <c r="T748" s="1"/>
      <c r="U748" s="1"/>
      <c r="V748" s="1"/>
      <c r="W748" s="1"/>
      <c r="X748" s="1"/>
      <c r="Y748" s="1"/>
      <c r="Z748" s="1"/>
    </row>
    <row r="749" spans="1:26" x14ac:dyDescent="0.25">
      <c r="A749" s="1"/>
      <c r="B749" s="1"/>
      <c r="C749" s="1"/>
      <c r="D749" s="1"/>
      <c r="E749" s="1"/>
      <c r="F749" s="1"/>
      <c r="G749" s="1"/>
      <c r="H749" s="1"/>
      <c r="I749" s="1"/>
      <c r="J749" s="1"/>
      <c r="K749" s="1"/>
      <c r="L749" s="1"/>
      <c r="M749" s="1"/>
      <c r="N749" s="1"/>
      <c r="O749" s="1"/>
      <c r="P749" s="1"/>
      <c r="R749" s="1"/>
      <c r="S749" s="1"/>
      <c r="T749" s="1"/>
      <c r="U749" s="1"/>
      <c r="V749" s="1"/>
      <c r="W749" s="1"/>
      <c r="X749" s="1"/>
      <c r="Y749" s="1"/>
      <c r="Z749" s="1"/>
    </row>
    <row r="750" spans="1:26" x14ac:dyDescent="0.25">
      <c r="A750" s="1"/>
      <c r="B750" s="1"/>
      <c r="C750" s="1"/>
      <c r="D750" s="1"/>
      <c r="E750" s="1"/>
      <c r="F750" s="1"/>
      <c r="G750" s="1"/>
      <c r="H750" s="1"/>
      <c r="I750" s="1"/>
      <c r="J750" s="1"/>
      <c r="K750" s="1"/>
      <c r="L750" s="1"/>
      <c r="M750" s="1"/>
      <c r="N750" s="1"/>
      <c r="O750" s="1"/>
      <c r="P750" s="1"/>
      <c r="R750" s="1"/>
      <c r="S750" s="1"/>
      <c r="T750" s="1"/>
      <c r="U750" s="1"/>
      <c r="V750" s="1"/>
      <c r="W750" s="1"/>
      <c r="X750" s="1"/>
      <c r="Y750" s="1"/>
      <c r="Z750" s="1"/>
    </row>
    <row r="751" spans="1:26" x14ac:dyDescent="0.25">
      <c r="A751" s="1"/>
      <c r="B751" s="1"/>
      <c r="C751" s="1"/>
      <c r="D751" s="1"/>
      <c r="E751" s="1"/>
      <c r="F751" s="1"/>
      <c r="G751" s="1"/>
      <c r="H751" s="1"/>
      <c r="I751" s="1"/>
      <c r="J751" s="1"/>
      <c r="K751" s="1"/>
      <c r="L751" s="1"/>
      <c r="M751" s="1"/>
      <c r="N751" s="1"/>
      <c r="O751" s="1"/>
      <c r="P751" s="1"/>
      <c r="R751" s="1"/>
      <c r="S751" s="1"/>
      <c r="T751" s="1"/>
      <c r="U751" s="1"/>
      <c r="V751" s="1"/>
      <c r="W751" s="1"/>
      <c r="X751" s="1"/>
      <c r="Y751" s="1"/>
      <c r="Z751" s="1"/>
    </row>
    <row r="752" spans="1:26" x14ac:dyDescent="0.25">
      <c r="A752" s="1"/>
      <c r="B752" s="1"/>
      <c r="C752" s="1"/>
      <c r="D752" s="1"/>
      <c r="E752" s="1"/>
      <c r="F752" s="1"/>
      <c r="G752" s="1"/>
      <c r="H752" s="1"/>
      <c r="I752" s="1"/>
      <c r="J752" s="1"/>
      <c r="K752" s="1"/>
      <c r="L752" s="1"/>
      <c r="M752" s="1"/>
      <c r="N752" s="1"/>
      <c r="O752" s="1"/>
      <c r="P752" s="1"/>
      <c r="R752" s="1"/>
      <c r="S752" s="1"/>
      <c r="T752" s="1"/>
      <c r="U752" s="1"/>
      <c r="V752" s="1"/>
      <c r="W752" s="1"/>
      <c r="X752" s="1"/>
      <c r="Y752" s="1"/>
      <c r="Z752" s="1"/>
    </row>
    <row r="753" spans="1:26" x14ac:dyDescent="0.25">
      <c r="A753" s="1"/>
      <c r="B753" s="1"/>
      <c r="C753" s="1"/>
      <c r="D753" s="1"/>
      <c r="E753" s="1"/>
      <c r="F753" s="1"/>
      <c r="G753" s="1"/>
      <c r="H753" s="1"/>
      <c r="I753" s="1"/>
      <c r="J753" s="1"/>
      <c r="K753" s="1"/>
      <c r="L753" s="1"/>
      <c r="M753" s="1"/>
      <c r="N753" s="1"/>
      <c r="O753" s="1"/>
      <c r="P753" s="1"/>
      <c r="R753" s="1"/>
      <c r="S753" s="1"/>
      <c r="T753" s="1"/>
      <c r="U753" s="1"/>
      <c r="V753" s="1"/>
      <c r="W753" s="1"/>
      <c r="X753" s="1"/>
      <c r="Y753" s="1"/>
      <c r="Z753" s="1"/>
    </row>
    <row r="754" spans="1:26" x14ac:dyDescent="0.25">
      <c r="A754" s="1"/>
      <c r="B754" s="1"/>
      <c r="C754" s="1"/>
      <c r="D754" s="1"/>
      <c r="E754" s="1"/>
      <c r="F754" s="1"/>
      <c r="G754" s="1"/>
      <c r="H754" s="1"/>
      <c r="I754" s="1"/>
      <c r="J754" s="1"/>
      <c r="K754" s="1"/>
      <c r="L754" s="1"/>
      <c r="M754" s="1"/>
      <c r="N754" s="1"/>
      <c r="O754" s="1"/>
      <c r="P754" s="1"/>
      <c r="R754" s="1"/>
      <c r="S754" s="1"/>
      <c r="T754" s="1"/>
      <c r="U754" s="1"/>
      <c r="V754" s="1"/>
      <c r="W754" s="1"/>
      <c r="X754" s="1"/>
      <c r="Y754" s="1"/>
      <c r="Z754" s="1"/>
    </row>
    <row r="755" spans="1:26" x14ac:dyDescent="0.25">
      <c r="A755" s="1"/>
      <c r="B755" s="1"/>
      <c r="C755" s="1"/>
      <c r="D755" s="1"/>
      <c r="E755" s="1"/>
      <c r="F755" s="1"/>
      <c r="G755" s="1"/>
      <c r="H755" s="1"/>
      <c r="I755" s="1"/>
      <c r="J755" s="1"/>
      <c r="K755" s="1"/>
      <c r="L755" s="1"/>
      <c r="M755" s="1"/>
      <c r="N755" s="1"/>
      <c r="O755" s="1"/>
      <c r="P755" s="1"/>
      <c r="R755" s="1"/>
      <c r="S755" s="1"/>
      <c r="T755" s="1"/>
      <c r="U755" s="1"/>
      <c r="V755" s="1"/>
      <c r="W755" s="1"/>
      <c r="X755" s="1"/>
      <c r="Y755" s="1"/>
      <c r="Z755" s="1"/>
    </row>
    <row r="756" spans="1:26" x14ac:dyDescent="0.25">
      <c r="A756" s="1"/>
      <c r="B756" s="1"/>
      <c r="C756" s="1"/>
      <c r="D756" s="1"/>
      <c r="E756" s="1"/>
      <c r="F756" s="1"/>
      <c r="G756" s="1"/>
      <c r="H756" s="1"/>
      <c r="I756" s="1"/>
      <c r="J756" s="1"/>
      <c r="K756" s="1"/>
      <c r="L756" s="1"/>
      <c r="M756" s="1"/>
      <c r="N756" s="1"/>
      <c r="O756" s="1"/>
      <c r="P756" s="1"/>
      <c r="R756" s="1"/>
      <c r="S756" s="1"/>
      <c r="T756" s="1"/>
      <c r="U756" s="1"/>
      <c r="V756" s="1"/>
      <c r="W756" s="1"/>
      <c r="X756" s="1"/>
      <c r="Y756" s="1"/>
      <c r="Z756" s="1"/>
    </row>
    <row r="757" spans="1:26" x14ac:dyDescent="0.25">
      <c r="A757" s="1"/>
      <c r="B757" s="1"/>
      <c r="C757" s="1"/>
      <c r="D757" s="1"/>
      <c r="E757" s="1"/>
      <c r="F757" s="1"/>
      <c r="G757" s="1"/>
      <c r="H757" s="1"/>
      <c r="I757" s="1"/>
      <c r="J757" s="1"/>
      <c r="K757" s="1"/>
      <c r="L757" s="1"/>
      <c r="M757" s="1"/>
      <c r="N757" s="1"/>
      <c r="O757" s="1"/>
      <c r="P757" s="1"/>
      <c r="R757" s="1"/>
      <c r="S757" s="1"/>
      <c r="T757" s="1"/>
      <c r="U757" s="1"/>
      <c r="V757" s="1"/>
      <c r="W757" s="1"/>
      <c r="X757" s="1"/>
      <c r="Y757" s="1"/>
      <c r="Z757" s="1"/>
    </row>
    <row r="758" spans="1:26" x14ac:dyDescent="0.25">
      <c r="A758" s="1"/>
      <c r="B758" s="1"/>
      <c r="C758" s="1"/>
      <c r="D758" s="1"/>
      <c r="E758" s="1"/>
      <c r="F758" s="1"/>
      <c r="G758" s="1"/>
      <c r="H758" s="1"/>
      <c r="I758" s="1"/>
      <c r="J758" s="1"/>
      <c r="K758" s="1"/>
      <c r="L758" s="1"/>
      <c r="M758" s="1"/>
      <c r="N758" s="1"/>
      <c r="O758" s="1"/>
      <c r="P758" s="1"/>
      <c r="R758" s="1"/>
      <c r="S758" s="1"/>
      <c r="T758" s="1"/>
      <c r="U758" s="1"/>
      <c r="V758" s="1"/>
      <c r="W758" s="1"/>
      <c r="X758" s="1"/>
      <c r="Y758" s="1"/>
      <c r="Z758" s="1"/>
    </row>
    <row r="759" spans="1:26" x14ac:dyDescent="0.25">
      <c r="A759" s="1"/>
      <c r="B759" s="1"/>
      <c r="C759" s="1"/>
      <c r="D759" s="1"/>
      <c r="E759" s="1"/>
      <c r="F759" s="1"/>
      <c r="G759" s="1"/>
      <c r="H759" s="1"/>
      <c r="I759" s="1"/>
      <c r="J759" s="1"/>
      <c r="K759" s="1"/>
      <c r="L759" s="1"/>
      <c r="M759" s="1"/>
      <c r="N759" s="1"/>
      <c r="O759" s="1"/>
      <c r="P759" s="1"/>
      <c r="R759" s="1"/>
      <c r="S759" s="1"/>
      <c r="T759" s="1"/>
      <c r="U759" s="1"/>
      <c r="V759" s="1"/>
      <c r="W759" s="1"/>
      <c r="X759" s="1"/>
      <c r="Y759" s="1"/>
      <c r="Z759" s="1"/>
    </row>
    <row r="760" spans="1:26" x14ac:dyDescent="0.25">
      <c r="A760" s="1"/>
      <c r="B760" s="1"/>
      <c r="C760" s="1"/>
      <c r="D760" s="1"/>
      <c r="E760" s="1"/>
      <c r="F760" s="1"/>
      <c r="G760" s="1"/>
      <c r="H760" s="1"/>
      <c r="I760" s="1"/>
      <c r="J760" s="1"/>
      <c r="K760" s="1"/>
      <c r="L760" s="1"/>
      <c r="M760" s="1"/>
      <c r="N760" s="1"/>
      <c r="O760" s="1"/>
      <c r="P760" s="1"/>
      <c r="R760" s="1"/>
      <c r="S760" s="1"/>
      <c r="T760" s="1"/>
      <c r="U760" s="1"/>
      <c r="V760" s="1"/>
      <c r="W760" s="1"/>
      <c r="X760" s="1"/>
      <c r="Y760" s="1"/>
      <c r="Z760" s="1"/>
    </row>
    <row r="761" spans="1:26" x14ac:dyDescent="0.25">
      <c r="A761" s="1"/>
      <c r="B761" s="1"/>
      <c r="C761" s="1"/>
      <c r="D761" s="1"/>
      <c r="E761" s="1"/>
      <c r="F761" s="1"/>
      <c r="G761" s="1"/>
      <c r="H761" s="1"/>
      <c r="I761" s="1"/>
      <c r="J761" s="1"/>
      <c r="K761" s="1"/>
      <c r="L761" s="1"/>
      <c r="M761" s="1"/>
      <c r="N761" s="1"/>
      <c r="O761" s="1"/>
      <c r="P761" s="1"/>
      <c r="R761" s="1"/>
      <c r="S761" s="1"/>
      <c r="T761" s="1"/>
      <c r="U761" s="1"/>
      <c r="V761" s="1"/>
      <c r="W761" s="1"/>
      <c r="X761" s="1"/>
      <c r="Y761" s="1"/>
      <c r="Z761" s="1"/>
    </row>
    <row r="762" spans="1:26" x14ac:dyDescent="0.25">
      <c r="A762" s="1"/>
      <c r="B762" s="1"/>
      <c r="C762" s="1"/>
      <c r="D762" s="1"/>
      <c r="E762" s="1"/>
      <c r="F762" s="1"/>
      <c r="G762" s="1"/>
      <c r="H762" s="1"/>
      <c r="I762" s="1"/>
      <c r="J762" s="1"/>
      <c r="K762" s="1"/>
      <c r="L762" s="1"/>
      <c r="M762" s="1"/>
      <c r="N762" s="1"/>
      <c r="O762" s="1"/>
      <c r="P762" s="1"/>
      <c r="R762" s="1"/>
      <c r="S762" s="1"/>
      <c r="T762" s="1"/>
      <c r="U762" s="1"/>
      <c r="V762" s="1"/>
      <c r="W762" s="1"/>
      <c r="X762" s="1"/>
      <c r="Y762" s="1"/>
      <c r="Z762" s="1"/>
    </row>
    <row r="763" spans="1:26" x14ac:dyDescent="0.25">
      <c r="A763" s="1"/>
      <c r="B763" s="1"/>
      <c r="C763" s="1"/>
      <c r="D763" s="1"/>
      <c r="E763" s="1"/>
      <c r="F763" s="1"/>
      <c r="G763" s="1"/>
      <c r="H763" s="1"/>
      <c r="I763" s="1"/>
      <c r="J763" s="1"/>
      <c r="K763" s="1"/>
      <c r="L763" s="1"/>
      <c r="M763" s="1"/>
      <c r="N763" s="1"/>
      <c r="O763" s="1"/>
      <c r="P763" s="1"/>
      <c r="R763" s="1"/>
      <c r="S763" s="1"/>
      <c r="T763" s="1"/>
      <c r="U763" s="1"/>
      <c r="V763" s="1"/>
      <c r="W763" s="1"/>
      <c r="X763" s="1"/>
      <c r="Y763" s="1"/>
      <c r="Z763" s="1"/>
    </row>
    <row r="764" spans="1:26" x14ac:dyDescent="0.25">
      <c r="A764" s="1"/>
      <c r="B764" s="1"/>
      <c r="C764" s="1"/>
      <c r="D764" s="1"/>
      <c r="E764" s="1"/>
      <c r="F764" s="1"/>
      <c r="G764" s="1"/>
      <c r="H764" s="1"/>
      <c r="I764" s="1"/>
      <c r="J764" s="1"/>
      <c r="K764" s="1"/>
      <c r="L764" s="1"/>
      <c r="M764" s="1"/>
      <c r="N764" s="1"/>
      <c r="O764" s="1"/>
      <c r="P764" s="1"/>
      <c r="R764" s="1"/>
      <c r="S764" s="1"/>
      <c r="T764" s="1"/>
      <c r="U764" s="1"/>
      <c r="V764" s="1"/>
      <c r="W764" s="1"/>
      <c r="X764" s="1"/>
      <c r="Y764" s="1"/>
      <c r="Z764" s="1"/>
    </row>
    <row r="765" spans="1:26" x14ac:dyDescent="0.25">
      <c r="A765" s="1"/>
      <c r="B765" s="1"/>
      <c r="C765" s="1"/>
      <c r="D765" s="1"/>
      <c r="E765" s="1"/>
      <c r="F765" s="1"/>
      <c r="G765" s="1"/>
      <c r="H765" s="1"/>
      <c r="I765" s="1"/>
      <c r="J765" s="1"/>
      <c r="K765" s="1"/>
      <c r="L765" s="1"/>
      <c r="M765" s="1"/>
      <c r="N765" s="1"/>
      <c r="O765" s="1"/>
      <c r="P765" s="1"/>
      <c r="R765" s="1"/>
      <c r="S765" s="1"/>
      <c r="T765" s="1"/>
      <c r="U765" s="1"/>
      <c r="V765" s="1"/>
      <c r="W765" s="1"/>
      <c r="X765" s="1"/>
      <c r="Y765" s="1"/>
      <c r="Z765" s="1"/>
    </row>
    <row r="766" spans="1:26" x14ac:dyDescent="0.25">
      <c r="A766" s="1"/>
      <c r="B766" s="1"/>
      <c r="C766" s="1"/>
      <c r="D766" s="1"/>
      <c r="E766" s="1"/>
      <c r="F766" s="1"/>
      <c r="G766" s="1"/>
      <c r="H766" s="1"/>
      <c r="I766" s="1"/>
      <c r="J766" s="1"/>
      <c r="K766" s="1"/>
      <c r="L766" s="1"/>
      <c r="M766" s="1"/>
      <c r="N766" s="1"/>
      <c r="O766" s="1"/>
      <c r="P766" s="1"/>
      <c r="R766" s="1"/>
      <c r="S766" s="1"/>
      <c r="T766" s="1"/>
      <c r="U766" s="1"/>
      <c r="V766" s="1"/>
      <c r="W766" s="1"/>
      <c r="X766" s="1"/>
      <c r="Y766" s="1"/>
      <c r="Z766" s="1"/>
    </row>
    <row r="767" spans="1:26" x14ac:dyDescent="0.25">
      <c r="A767" s="1"/>
      <c r="B767" s="1"/>
      <c r="C767" s="1"/>
      <c r="D767" s="1"/>
      <c r="E767" s="1"/>
      <c r="F767" s="1"/>
      <c r="G767" s="1"/>
      <c r="H767" s="1"/>
      <c r="I767" s="1"/>
      <c r="J767" s="1"/>
      <c r="K767" s="1"/>
      <c r="L767" s="1"/>
      <c r="M767" s="1"/>
      <c r="N767" s="1"/>
      <c r="O767" s="1"/>
      <c r="P767" s="1"/>
      <c r="R767" s="1"/>
      <c r="S767" s="1"/>
      <c r="T767" s="1"/>
      <c r="U767" s="1"/>
      <c r="V767" s="1"/>
      <c r="W767" s="1"/>
      <c r="X767" s="1"/>
      <c r="Y767" s="1"/>
      <c r="Z767" s="1"/>
    </row>
    <row r="768" spans="1:26" x14ac:dyDescent="0.25">
      <c r="A768" s="1"/>
      <c r="B768" s="1"/>
      <c r="C768" s="1"/>
      <c r="D768" s="1"/>
      <c r="E768" s="1"/>
      <c r="F768" s="1"/>
      <c r="G768" s="1"/>
      <c r="H768" s="1"/>
      <c r="I768" s="1"/>
      <c r="J768" s="1"/>
      <c r="K768" s="1"/>
      <c r="L768" s="1"/>
      <c r="M768" s="1"/>
      <c r="N768" s="1"/>
      <c r="O768" s="1"/>
      <c r="P768" s="1"/>
      <c r="R768" s="1"/>
      <c r="S768" s="1"/>
      <c r="T768" s="1"/>
      <c r="U768" s="1"/>
      <c r="V768" s="1"/>
      <c r="W768" s="1"/>
      <c r="X768" s="1"/>
      <c r="Y768" s="1"/>
      <c r="Z768" s="1"/>
    </row>
    <row r="769" spans="1:26" x14ac:dyDescent="0.25">
      <c r="A769" s="1"/>
      <c r="B769" s="1"/>
      <c r="C769" s="1"/>
      <c r="D769" s="1"/>
      <c r="E769" s="1"/>
      <c r="F769" s="1"/>
      <c r="G769" s="1"/>
      <c r="H769" s="1"/>
      <c r="I769" s="1"/>
      <c r="J769" s="1"/>
      <c r="K769" s="1"/>
      <c r="L769" s="1"/>
      <c r="M769" s="1"/>
      <c r="N769" s="1"/>
      <c r="O769" s="1"/>
      <c r="P769" s="1"/>
      <c r="R769" s="1"/>
      <c r="S769" s="1"/>
      <c r="T769" s="1"/>
      <c r="U769" s="1"/>
      <c r="V769" s="1"/>
      <c r="W769" s="1"/>
      <c r="X769" s="1"/>
      <c r="Y769" s="1"/>
      <c r="Z769" s="1"/>
    </row>
    <row r="770" spans="1:26" x14ac:dyDescent="0.25">
      <c r="A770" s="1"/>
      <c r="B770" s="1"/>
      <c r="C770" s="1"/>
      <c r="D770" s="1"/>
      <c r="E770" s="1"/>
      <c r="F770" s="1"/>
      <c r="G770" s="1"/>
      <c r="H770" s="1"/>
      <c r="I770" s="1"/>
      <c r="J770" s="1"/>
      <c r="K770" s="1"/>
      <c r="L770" s="1"/>
      <c r="M770" s="1"/>
      <c r="N770" s="1"/>
      <c r="O770" s="1"/>
      <c r="P770" s="1"/>
      <c r="R770" s="1"/>
      <c r="S770" s="1"/>
      <c r="T770" s="1"/>
      <c r="U770" s="1"/>
      <c r="V770" s="1"/>
      <c r="W770" s="1"/>
      <c r="X770" s="1"/>
      <c r="Y770" s="1"/>
      <c r="Z770" s="1"/>
    </row>
    <row r="771" spans="1:26" x14ac:dyDescent="0.25">
      <c r="A771" s="1"/>
      <c r="B771" s="1"/>
      <c r="C771" s="1"/>
      <c r="D771" s="1"/>
      <c r="E771" s="1"/>
      <c r="F771" s="1"/>
      <c r="G771" s="1"/>
      <c r="H771" s="1"/>
      <c r="I771" s="1"/>
      <c r="J771" s="1"/>
      <c r="K771" s="1"/>
      <c r="L771" s="1"/>
      <c r="M771" s="1"/>
      <c r="N771" s="1"/>
      <c r="O771" s="1"/>
      <c r="P771" s="1"/>
      <c r="R771" s="1"/>
      <c r="S771" s="1"/>
      <c r="T771" s="1"/>
      <c r="U771" s="1"/>
      <c r="V771" s="1"/>
      <c r="W771" s="1"/>
      <c r="X771" s="1"/>
      <c r="Y771" s="1"/>
      <c r="Z771" s="1"/>
    </row>
    <row r="772" spans="1:26" x14ac:dyDescent="0.25">
      <c r="A772" s="1"/>
      <c r="B772" s="1"/>
      <c r="C772" s="1"/>
      <c r="D772" s="1"/>
      <c r="E772" s="1"/>
      <c r="F772" s="1"/>
      <c r="G772" s="1"/>
      <c r="H772" s="1"/>
      <c r="I772" s="1"/>
      <c r="J772" s="1"/>
      <c r="K772" s="1"/>
      <c r="L772" s="1"/>
      <c r="M772" s="1"/>
      <c r="N772" s="1"/>
      <c r="O772" s="1"/>
      <c r="P772" s="1"/>
      <c r="R772" s="1"/>
      <c r="S772" s="1"/>
      <c r="T772" s="1"/>
      <c r="U772" s="1"/>
      <c r="V772" s="1"/>
      <c r="W772" s="1"/>
      <c r="X772" s="1"/>
      <c r="Y772" s="1"/>
      <c r="Z772" s="1"/>
    </row>
    <row r="773" spans="1:26" x14ac:dyDescent="0.25">
      <c r="A773" s="1"/>
      <c r="B773" s="1"/>
      <c r="C773" s="1"/>
      <c r="D773" s="1"/>
      <c r="E773" s="1"/>
      <c r="F773" s="1"/>
      <c r="G773" s="1"/>
      <c r="H773" s="1"/>
      <c r="I773" s="1"/>
      <c r="J773" s="1"/>
      <c r="K773" s="1"/>
      <c r="L773" s="1"/>
      <c r="M773" s="1"/>
      <c r="N773" s="1"/>
      <c r="O773" s="1"/>
      <c r="P773" s="1"/>
      <c r="R773" s="1"/>
      <c r="S773" s="1"/>
      <c r="T773" s="1"/>
      <c r="U773" s="1"/>
      <c r="V773" s="1"/>
      <c r="W773" s="1"/>
      <c r="X773" s="1"/>
      <c r="Y773" s="1"/>
      <c r="Z773" s="1"/>
    </row>
    <row r="774" spans="1:26" x14ac:dyDescent="0.25">
      <c r="A774" s="1"/>
      <c r="B774" s="1"/>
      <c r="C774" s="1"/>
      <c r="D774" s="1"/>
      <c r="E774" s="1"/>
      <c r="F774" s="1"/>
      <c r="G774" s="1"/>
      <c r="H774" s="1"/>
      <c r="I774" s="1"/>
      <c r="J774" s="1"/>
      <c r="K774" s="1"/>
      <c r="L774" s="1"/>
      <c r="M774" s="1"/>
      <c r="N774" s="1"/>
      <c r="O774" s="1"/>
      <c r="P774" s="1"/>
      <c r="R774" s="1"/>
      <c r="S774" s="1"/>
      <c r="T774" s="1"/>
      <c r="U774" s="1"/>
      <c r="V774" s="1"/>
      <c r="W774" s="1"/>
      <c r="X774" s="1"/>
      <c r="Y774" s="1"/>
      <c r="Z774" s="1"/>
    </row>
    <row r="775" spans="1:26" x14ac:dyDescent="0.25">
      <c r="A775" s="1"/>
      <c r="B775" s="1"/>
      <c r="C775" s="1"/>
      <c r="D775" s="1"/>
      <c r="E775" s="1"/>
      <c r="F775" s="1"/>
      <c r="G775" s="1"/>
      <c r="H775" s="1"/>
      <c r="I775" s="1"/>
      <c r="J775" s="1"/>
      <c r="K775" s="1"/>
      <c r="L775" s="1"/>
      <c r="M775" s="1"/>
      <c r="N775" s="1"/>
      <c r="O775" s="1"/>
      <c r="P775" s="1"/>
      <c r="R775" s="1"/>
      <c r="S775" s="1"/>
      <c r="T775" s="1"/>
      <c r="U775" s="1"/>
      <c r="V775" s="1"/>
      <c r="W775" s="1"/>
      <c r="X775" s="1"/>
      <c r="Y775" s="1"/>
      <c r="Z775" s="1"/>
    </row>
    <row r="776" spans="1:26" x14ac:dyDescent="0.25">
      <c r="A776" s="1"/>
      <c r="B776" s="1"/>
      <c r="C776" s="1"/>
      <c r="D776" s="1"/>
      <c r="E776" s="1"/>
      <c r="F776" s="1"/>
      <c r="G776" s="1"/>
      <c r="H776" s="1"/>
      <c r="I776" s="1"/>
      <c r="J776" s="1"/>
      <c r="K776" s="1"/>
      <c r="L776" s="1"/>
      <c r="M776" s="1"/>
      <c r="N776" s="1"/>
      <c r="O776" s="1"/>
      <c r="P776" s="1"/>
      <c r="R776" s="1"/>
      <c r="S776" s="1"/>
      <c r="T776" s="1"/>
      <c r="U776" s="1"/>
      <c r="V776" s="1"/>
      <c r="W776" s="1"/>
      <c r="X776" s="1"/>
      <c r="Y776" s="1"/>
      <c r="Z776" s="1"/>
    </row>
    <row r="777" spans="1:26" x14ac:dyDescent="0.25">
      <c r="A777" s="1"/>
      <c r="B777" s="1"/>
      <c r="C777" s="1"/>
      <c r="D777" s="1"/>
      <c r="E777" s="1"/>
      <c r="F777" s="1"/>
      <c r="G777" s="1"/>
      <c r="H777" s="1"/>
      <c r="I777" s="1"/>
      <c r="J777" s="1"/>
      <c r="K777" s="1"/>
      <c r="L777" s="1"/>
      <c r="M777" s="1"/>
      <c r="N777" s="1"/>
      <c r="O777" s="1"/>
      <c r="P777" s="1"/>
      <c r="R777" s="1"/>
      <c r="S777" s="1"/>
      <c r="T777" s="1"/>
      <c r="U777" s="1"/>
      <c r="V777" s="1"/>
      <c r="W777" s="1"/>
      <c r="X777" s="1"/>
      <c r="Y777" s="1"/>
      <c r="Z777" s="1"/>
    </row>
    <row r="778" spans="1:26" x14ac:dyDescent="0.25">
      <c r="A778" s="1"/>
      <c r="B778" s="1"/>
      <c r="C778" s="1"/>
      <c r="D778" s="1"/>
      <c r="E778" s="1"/>
      <c r="F778" s="1"/>
      <c r="G778" s="1"/>
      <c r="H778" s="1"/>
      <c r="I778" s="1"/>
      <c r="J778" s="1"/>
      <c r="K778" s="1"/>
      <c r="L778" s="1"/>
      <c r="M778" s="1"/>
      <c r="N778" s="1"/>
      <c r="O778" s="1"/>
      <c r="P778" s="1"/>
      <c r="R778" s="1"/>
      <c r="S778" s="1"/>
      <c r="T778" s="1"/>
      <c r="U778" s="1"/>
      <c r="V778" s="1"/>
      <c r="W778" s="1"/>
      <c r="X778" s="1"/>
      <c r="Y778" s="1"/>
      <c r="Z778" s="1"/>
    </row>
    <row r="779" spans="1:26" x14ac:dyDescent="0.25">
      <c r="A779" s="1"/>
      <c r="B779" s="1"/>
      <c r="C779" s="1"/>
      <c r="D779" s="1"/>
      <c r="E779" s="1"/>
      <c r="F779" s="1"/>
      <c r="G779" s="1"/>
      <c r="H779" s="1"/>
      <c r="I779" s="1"/>
      <c r="J779" s="1"/>
      <c r="K779" s="1"/>
      <c r="L779" s="1"/>
      <c r="M779" s="1"/>
      <c r="N779" s="1"/>
      <c r="O779" s="1"/>
      <c r="P779" s="1"/>
      <c r="R779" s="1"/>
      <c r="S779" s="1"/>
      <c r="T779" s="1"/>
      <c r="U779" s="1"/>
      <c r="V779" s="1"/>
      <c r="W779" s="1"/>
      <c r="X779" s="1"/>
      <c r="Y779" s="1"/>
      <c r="Z779" s="1"/>
    </row>
    <row r="780" spans="1:26" x14ac:dyDescent="0.25">
      <c r="A780" s="1"/>
      <c r="B780" s="1"/>
      <c r="C780" s="1"/>
      <c r="D780" s="1"/>
      <c r="E780" s="1"/>
      <c r="F780" s="1"/>
      <c r="G780" s="1"/>
      <c r="H780" s="1"/>
      <c r="I780" s="1"/>
      <c r="J780" s="1"/>
      <c r="K780" s="1"/>
      <c r="L780" s="1"/>
      <c r="M780" s="1"/>
      <c r="N780" s="1"/>
      <c r="O780" s="1"/>
      <c r="P780" s="1"/>
      <c r="R780" s="1"/>
      <c r="S780" s="1"/>
      <c r="T780" s="1"/>
      <c r="U780" s="1"/>
      <c r="V780" s="1"/>
      <c r="W780" s="1"/>
      <c r="X780" s="1"/>
      <c r="Y780" s="1"/>
      <c r="Z780" s="1"/>
    </row>
    <row r="781" spans="1:26" x14ac:dyDescent="0.25">
      <c r="A781" s="1"/>
      <c r="B781" s="1"/>
      <c r="C781" s="1"/>
      <c r="D781" s="1"/>
      <c r="E781" s="1"/>
      <c r="F781" s="1"/>
      <c r="G781" s="1"/>
      <c r="H781" s="1"/>
      <c r="I781" s="1"/>
      <c r="J781" s="1"/>
      <c r="K781" s="1"/>
      <c r="L781" s="1"/>
      <c r="M781" s="1"/>
      <c r="N781" s="1"/>
      <c r="O781" s="1"/>
      <c r="P781" s="1"/>
      <c r="R781" s="1"/>
      <c r="S781" s="1"/>
      <c r="T781" s="1"/>
      <c r="U781" s="1"/>
      <c r="V781" s="1"/>
      <c r="W781" s="1"/>
      <c r="X781" s="1"/>
      <c r="Y781" s="1"/>
      <c r="Z781" s="1"/>
    </row>
    <row r="782" spans="1:26" x14ac:dyDescent="0.25">
      <c r="A782" s="1"/>
      <c r="B782" s="1"/>
      <c r="C782" s="1"/>
      <c r="D782" s="1"/>
      <c r="E782" s="1"/>
      <c r="F782" s="1"/>
      <c r="G782" s="1"/>
      <c r="H782" s="1"/>
      <c r="I782" s="1"/>
      <c r="J782" s="1"/>
      <c r="K782" s="1"/>
      <c r="L782" s="1"/>
      <c r="M782" s="1"/>
      <c r="N782" s="1"/>
      <c r="O782" s="1"/>
      <c r="P782" s="1"/>
      <c r="R782" s="1"/>
      <c r="S782" s="1"/>
      <c r="T782" s="1"/>
      <c r="U782" s="1"/>
      <c r="V782" s="1"/>
      <c r="W782" s="1"/>
      <c r="X782" s="1"/>
      <c r="Y782" s="1"/>
      <c r="Z782" s="1"/>
    </row>
    <row r="783" spans="1:26" x14ac:dyDescent="0.25">
      <c r="A783" s="1"/>
      <c r="B783" s="1"/>
      <c r="C783" s="1"/>
      <c r="D783" s="1"/>
      <c r="E783" s="1"/>
      <c r="F783" s="1"/>
      <c r="G783" s="1"/>
      <c r="H783" s="1"/>
      <c r="I783" s="1"/>
      <c r="J783" s="1"/>
      <c r="K783" s="1"/>
      <c r="L783" s="1"/>
      <c r="M783" s="1"/>
      <c r="N783" s="1"/>
      <c r="O783" s="1"/>
      <c r="P783" s="1"/>
      <c r="R783" s="1"/>
      <c r="S783" s="1"/>
      <c r="T783" s="1"/>
      <c r="U783" s="1"/>
      <c r="V783" s="1"/>
      <c r="W783" s="1"/>
      <c r="X783" s="1"/>
      <c r="Y783" s="1"/>
      <c r="Z783" s="1"/>
    </row>
    <row r="784" spans="1:26" x14ac:dyDescent="0.25">
      <c r="A784" s="1"/>
      <c r="B784" s="1"/>
      <c r="C784" s="1"/>
      <c r="D784" s="1"/>
      <c r="E784" s="1"/>
      <c r="F784" s="1"/>
      <c r="G784" s="1"/>
      <c r="H784" s="1"/>
      <c r="I784" s="1"/>
      <c r="J784" s="1"/>
      <c r="K784" s="1"/>
      <c r="L784" s="1"/>
      <c r="M784" s="1"/>
      <c r="N784" s="1"/>
      <c r="O784" s="1"/>
      <c r="P784" s="1"/>
      <c r="R784" s="1"/>
      <c r="S784" s="1"/>
      <c r="T784" s="1"/>
      <c r="U784" s="1"/>
      <c r="V784" s="1"/>
      <c r="W784" s="1"/>
      <c r="X784" s="1"/>
      <c r="Y784" s="1"/>
      <c r="Z784" s="1"/>
    </row>
    <row r="785" spans="1:26" x14ac:dyDescent="0.25">
      <c r="A785" s="1"/>
      <c r="B785" s="1"/>
      <c r="C785" s="1"/>
      <c r="D785" s="1"/>
      <c r="E785" s="1"/>
      <c r="F785" s="1"/>
      <c r="G785" s="1"/>
      <c r="H785" s="1"/>
      <c r="I785" s="1"/>
      <c r="J785" s="1"/>
      <c r="K785" s="1"/>
      <c r="L785" s="1"/>
      <c r="M785" s="1"/>
      <c r="N785" s="1"/>
      <c r="O785" s="1"/>
      <c r="P785" s="1"/>
      <c r="R785" s="1"/>
      <c r="S785" s="1"/>
      <c r="T785" s="1"/>
      <c r="U785" s="1"/>
      <c r="V785" s="1"/>
      <c r="W785" s="1"/>
      <c r="X785" s="1"/>
      <c r="Y785" s="1"/>
      <c r="Z785" s="1"/>
    </row>
    <row r="786" spans="1:26" x14ac:dyDescent="0.25">
      <c r="A786" s="1"/>
      <c r="B786" s="1"/>
      <c r="C786" s="1"/>
      <c r="D786" s="1"/>
      <c r="E786" s="1"/>
      <c r="F786" s="1"/>
      <c r="G786" s="1"/>
      <c r="H786" s="1"/>
      <c r="I786" s="1"/>
      <c r="J786" s="1"/>
      <c r="K786" s="1"/>
      <c r="L786" s="1"/>
      <c r="M786" s="1"/>
      <c r="N786" s="1"/>
      <c r="O786" s="1"/>
      <c r="P786" s="1"/>
      <c r="R786" s="1"/>
      <c r="S786" s="1"/>
      <c r="T786" s="1"/>
      <c r="U786" s="1"/>
      <c r="V786" s="1"/>
      <c r="W786" s="1"/>
      <c r="X786" s="1"/>
      <c r="Y786" s="1"/>
      <c r="Z786" s="1"/>
    </row>
    <row r="787" spans="1:26" x14ac:dyDescent="0.25">
      <c r="A787" s="1"/>
      <c r="B787" s="1"/>
      <c r="C787" s="1"/>
      <c r="D787" s="1"/>
      <c r="E787" s="1"/>
      <c r="F787" s="1"/>
      <c r="G787" s="1"/>
      <c r="H787" s="1"/>
      <c r="I787" s="1"/>
      <c r="J787" s="1"/>
      <c r="K787" s="1"/>
      <c r="L787" s="1"/>
      <c r="M787" s="1"/>
      <c r="N787" s="1"/>
      <c r="O787" s="1"/>
      <c r="P787" s="1"/>
      <c r="R787" s="1"/>
      <c r="S787" s="1"/>
      <c r="T787" s="1"/>
      <c r="U787" s="1"/>
      <c r="V787" s="1"/>
      <c r="W787" s="1"/>
      <c r="X787" s="1"/>
      <c r="Y787" s="1"/>
      <c r="Z787" s="1"/>
    </row>
    <row r="788" spans="1:26" x14ac:dyDescent="0.25">
      <c r="A788" s="1"/>
      <c r="B788" s="1"/>
      <c r="C788" s="1"/>
      <c r="D788" s="1"/>
      <c r="E788" s="1"/>
      <c r="F788" s="1"/>
      <c r="G788" s="1"/>
      <c r="H788" s="1"/>
      <c r="I788" s="1"/>
      <c r="J788" s="1"/>
      <c r="K788" s="1"/>
      <c r="L788" s="1"/>
      <c r="M788" s="1"/>
      <c r="N788" s="1"/>
      <c r="O788" s="1"/>
      <c r="P788" s="1"/>
      <c r="R788" s="1"/>
      <c r="S788" s="1"/>
      <c r="T788" s="1"/>
      <c r="U788" s="1"/>
      <c r="V788" s="1"/>
      <c r="W788" s="1"/>
      <c r="X788" s="1"/>
      <c r="Y788" s="1"/>
      <c r="Z788" s="1"/>
    </row>
    <row r="789" spans="1:26" x14ac:dyDescent="0.25">
      <c r="A789" s="1"/>
      <c r="B789" s="1"/>
      <c r="C789" s="1"/>
      <c r="D789" s="1"/>
      <c r="E789" s="1"/>
      <c r="F789" s="1"/>
      <c r="G789" s="1"/>
      <c r="H789" s="1"/>
      <c r="I789" s="1"/>
      <c r="J789" s="1"/>
      <c r="K789" s="1"/>
      <c r="L789" s="1"/>
      <c r="M789" s="1"/>
      <c r="N789" s="1"/>
      <c r="O789" s="1"/>
      <c r="P789" s="1"/>
      <c r="R789" s="1"/>
      <c r="S789" s="1"/>
      <c r="T789" s="1"/>
      <c r="U789" s="1"/>
      <c r="V789" s="1"/>
      <c r="W789" s="1"/>
      <c r="X789" s="1"/>
      <c r="Y789" s="1"/>
      <c r="Z789" s="1"/>
    </row>
    <row r="790" spans="1:26" x14ac:dyDescent="0.25">
      <c r="A790" s="1"/>
      <c r="B790" s="1"/>
      <c r="C790" s="1"/>
      <c r="D790" s="1"/>
      <c r="E790" s="1"/>
      <c r="F790" s="1"/>
      <c r="G790" s="1"/>
      <c r="H790" s="1"/>
      <c r="I790" s="1"/>
      <c r="J790" s="1"/>
      <c r="K790" s="1"/>
      <c r="L790" s="1"/>
      <c r="M790" s="1"/>
      <c r="N790" s="1"/>
      <c r="O790" s="1"/>
      <c r="P790" s="1"/>
      <c r="R790" s="1"/>
      <c r="S790" s="1"/>
      <c r="T790" s="1"/>
      <c r="U790" s="1"/>
      <c r="V790" s="1"/>
      <c r="W790" s="1"/>
      <c r="X790" s="1"/>
      <c r="Y790" s="1"/>
      <c r="Z790" s="1"/>
    </row>
    <row r="791" spans="1:26" x14ac:dyDescent="0.25">
      <c r="A791" s="1"/>
      <c r="B791" s="1"/>
      <c r="C791" s="1"/>
      <c r="D791" s="1"/>
      <c r="E791" s="1"/>
      <c r="F791" s="1"/>
      <c r="G791" s="1"/>
      <c r="H791" s="1"/>
      <c r="I791" s="1"/>
      <c r="J791" s="1"/>
      <c r="K791" s="1"/>
      <c r="L791" s="1"/>
      <c r="M791" s="1"/>
      <c r="N791" s="1"/>
      <c r="O791" s="1"/>
      <c r="P791" s="1"/>
      <c r="R791" s="1"/>
      <c r="S791" s="1"/>
      <c r="T791" s="1"/>
      <c r="U791" s="1"/>
      <c r="V791" s="1"/>
      <c r="W791" s="1"/>
      <c r="X791" s="1"/>
      <c r="Y791" s="1"/>
      <c r="Z791" s="1"/>
    </row>
    <row r="792" spans="1:26" x14ac:dyDescent="0.25">
      <c r="A792" s="1"/>
      <c r="B792" s="1"/>
      <c r="C792" s="1"/>
      <c r="D792" s="1"/>
      <c r="E792" s="1"/>
      <c r="F792" s="1"/>
      <c r="G792" s="1"/>
      <c r="H792" s="1"/>
      <c r="I792" s="1"/>
      <c r="J792" s="1"/>
      <c r="K792" s="1"/>
      <c r="L792" s="1"/>
      <c r="M792" s="1"/>
      <c r="N792" s="1"/>
      <c r="O792" s="1"/>
      <c r="P792" s="1"/>
      <c r="R792" s="1"/>
      <c r="S792" s="1"/>
      <c r="T792" s="1"/>
      <c r="U792" s="1"/>
      <c r="V792" s="1"/>
      <c r="W792" s="1"/>
      <c r="X792" s="1"/>
      <c r="Y792" s="1"/>
      <c r="Z792" s="1"/>
    </row>
    <row r="793" spans="1:26" x14ac:dyDescent="0.25">
      <c r="A793" s="1"/>
      <c r="B793" s="1"/>
      <c r="C793" s="1"/>
      <c r="D793" s="1"/>
      <c r="E793" s="1"/>
      <c r="F793" s="1"/>
      <c r="G793" s="1"/>
      <c r="H793" s="1"/>
      <c r="I793" s="1"/>
      <c r="J793" s="1"/>
      <c r="K793" s="1"/>
      <c r="L793" s="1"/>
      <c r="M793" s="1"/>
      <c r="N793" s="1"/>
      <c r="O793" s="1"/>
      <c r="P793" s="1"/>
      <c r="R793" s="1"/>
      <c r="S793" s="1"/>
      <c r="T793" s="1"/>
      <c r="U793" s="1"/>
      <c r="V793" s="1"/>
      <c r="W793" s="1"/>
      <c r="X793" s="1"/>
      <c r="Y793" s="1"/>
      <c r="Z793" s="1"/>
    </row>
    <row r="794" spans="1:26" x14ac:dyDescent="0.25">
      <c r="A794" s="1"/>
      <c r="B794" s="1"/>
      <c r="C794" s="1"/>
      <c r="D794" s="1"/>
      <c r="E794" s="1"/>
      <c r="F794" s="1"/>
      <c r="G794" s="1"/>
      <c r="H794" s="1"/>
      <c r="I794" s="1"/>
      <c r="J794" s="1"/>
      <c r="K794" s="1"/>
      <c r="L794" s="1"/>
      <c r="M794" s="1"/>
      <c r="N794" s="1"/>
      <c r="O794" s="1"/>
      <c r="P794" s="1"/>
      <c r="R794" s="1"/>
      <c r="S794" s="1"/>
      <c r="T794" s="1"/>
      <c r="U794" s="1"/>
      <c r="V794" s="1"/>
      <c r="W794" s="1"/>
      <c r="X794" s="1"/>
      <c r="Y794" s="1"/>
      <c r="Z794" s="1"/>
    </row>
    <row r="795" spans="1:26" x14ac:dyDescent="0.25">
      <c r="A795" s="1"/>
      <c r="B795" s="1"/>
      <c r="C795" s="1"/>
      <c r="D795" s="1"/>
      <c r="E795" s="1"/>
      <c r="F795" s="1"/>
      <c r="G795" s="1"/>
      <c r="H795" s="1"/>
      <c r="I795" s="1"/>
      <c r="J795" s="1"/>
      <c r="K795" s="1"/>
      <c r="L795" s="1"/>
      <c r="M795" s="1"/>
      <c r="N795" s="1"/>
      <c r="O795" s="1"/>
      <c r="P795" s="1"/>
      <c r="R795" s="1"/>
      <c r="S795" s="1"/>
      <c r="T795" s="1"/>
      <c r="U795" s="1"/>
      <c r="V795" s="1"/>
      <c r="W795" s="1"/>
      <c r="X795" s="1"/>
      <c r="Y795" s="1"/>
      <c r="Z795" s="1"/>
    </row>
    <row r="796" spans="1:26" x14ac:dyDescent="0.25">
      <c r="A796" s="1"/>
      <c r="B796" s="1"/>
      <c r="C796" s="1"/>
      <c r="D796" s="1"/>
      <c r="E796" s="1"/>
      <c r="F796" s="1"/>
      <c r="G796" s="1"/>
      <c r="H796" s="1"/>
      <c r="I796" s="1"/>
      <c r="J796" s="1"/>
      <c r="K796" s="1"/>
      <c r="L796" s="1"/>
      <c r="M796" s="1"/>
      <c r="N796" s="1"/>
      <c r="O796" s="1"/>
      <c r="P796" s="1"/>
      <c r="R796" s="1"/>
      <c r="S796" s="1"/>
      <c r="T796" s="1"/>
      <c r="U796" s="1"/>
      <c r="V796" s="1"/>
      <c r="W796" s="1"/>
      <c r="X796" s="1"/>
      <c r="Y796" s="1"/>
      <c r="Z796" s="1"/>
    </row>
    <row r="797" spans="1:26" x14ac:dyDescent="0.25">
      <c r="A797" s="1"/>
      <c r="B797" s="1"/>
      <c r="C797" s="1"/>
      <c r="D797" s="1"/>
      <c r="E797" s="1"/>
      <c r="F797" s="1"/>
      <c r="G797" s="1"/>
      <c r="H797" s="1"/>
      <c r="I797" s="1"/>
      <c r="J797" s="1"/>
      <c r="K797" s="1"/>
      <c r="L797" s="1"/>
      <c r="M797" s="1"/>
      <c r="N797" s="1"/>
      <c r="O797" s="1"/>
      <c r="P797" s="1"/>
      <c r="R797" s="1"/>
      <c r="S797" s="1"/>
      <c r="T797" s="1"/>
      <c r="U797" s="1"/>
      <c r="V797" s="1"/>
      <c r="W797" s="1"/>
      <c r="X797" s="1"/>
      <c r="Y797" s="1"/>
      <c r="Z797" s="1"/>
    </row>
    <row r="798" spans="1:26" x14ac:dyDescent="0.25">
      <c r="A798" s="1"/>
      <c r="B798" s="1"/>
      <c r="C798" s="1"/>
      <c r="D798" s="1"/>
      <c r="E798" s="1"/>
      <c r="F798" s="1"/>
      <c r="G798" s="1"/>
      <c r="H798" s="1"/>
      <c r="I798" s="1"/>
      <c r="J798" s="1"/>
      <c r="K798" s="1"/>
      <c r="L798" s="1"/>
      <c r="M798" s="1"/>
      <c r="N798" s="1"/>
      <c r="O798" s="1"/>
      <c r="P798" s="1"/>
      <c r="R798" s="1"/>
      <c r="S798" s="1"/>
      <c r="T798" s="1"/>
      <c r="U798" s="1"/>
      <c r="V798" s="1"/>
      <c r="W798" s="1"/>
      <c r="X798" s="1"/>
      <c r="Y798" s="1"/>
      <c r="Z798" s="1"/>
    </row>
    <row r="799" spans="1:26" x14ac:dyDescent="0.25">
      <c r="A799" s="1"/>
      <c r="B799" s="1"/>
      <c r="C799" s="1"/>
      <c r="D799" s="1"/>
      <c r="E799" s="1"/>
      <c r="F799" s="1"/>
      <c r="G799" s="1"/>
      <c r="H799" s="1"/>
      <c r="I799" s="1"/>
      <c r="J799" s="1"/>
      <c r="K799" s="1"/>
      <c r="L799" s="1"/>
      <c r="M799" s="1"/>
      <c r="N799" s="1"/>
      <c r="O799" s="1"/>
      <c r="P799" s="1"/>
      <c r="R799" s="1"/>
      <c r="S799" s="1"/>
      <c r="T799" s="1"/>
      <c r="U799" s="1"/>
      <c r="V799" s="1"/>
      <c r="W799" s="1"/>
      <c r="X799" s="1"/>
      <c r="Y799" s="1"/>
      <c r="Z799" s="1"/>
    </row>
    <row r="800" spans="1:26" x14ac:dyDescent="0.25">
      <c r="A800" s="1"/>
      <c r="B800" s="1"/>
      <c r="C800" s="1"/>
      <c r="D800" s="1"/>
      <c r="E800" s="1"/>
      <c r="F800" s="1"/>
      <c r="G800" s="1"/>
      <c r="H800" s="1"/>
      <c r="I800" s="1"/>
      <c r="J800" s="1"/>
      <c r="K800" s="1"/>
      <c r="L800" s="1"/>
      <c r="M800" s="1"/>
      <c r="N800" s="1"/>
      <c r="O800" s="1"/>
      <c r="P800" s="1"/>
      <c r="R800" s="1"/>
      <c r="S800" s="1"/>
      <c r="T800" s="1"/>
      <c r="U800" s="1"/>
      <c r="V800" s="1"/>
      <c r="W800" s="1"/>
      <c r="X800" s="1"/>
      <c r="Y800" s="1"/>
      <c r="Z800" s="1"/>
    </row>
    <row r="801" spans="1:26" x14ac:dyDescent="0.25">
      <c r="A801" s="1"/>
      <c r="B801" s="1"/>
      <c r="C801" s="1"/>
      <c r="D801" s="1"/>
      <c r="E801" s="1"/>
      <c r="F801" s="1"/>
      <c r="G801" s="1"/>
      <c r="H801" s="1"/>
      <c r="I801" s="1"/>
      <c r="J801" s="1"/>
      <c r="K801" s="1"/>
      <c r="L801" s="1"/>
      <c r="M801" s="1"/>
      <c r="N801" s="1"/>
      <c r="O801" s="1"/>
      <c r="P801" s="1"/>
      <c r="R801" s="1"/>
      <c r="S801" s="1"/>
      <c r="T801" s="1"/>
      <c r="U801" s="1"/>
      <c r="V801" s="1"/>
      <c r="W801" s="1"/>
      <c r="X801" s="1"/>
      <c r="Y801" s="1"/>
      <c r="Z801" s="1"/>
    </row>
    <row r="802" spans="1:26" x14ac:dyDescent="0.25">
      <c r="A802" s="1"/>
      <c r="B802" s="1"/>
      <c r="C802" s="1"/>
      <c r="D802" s="1"/>
      <c r="E802" s="1"/>
      <c r="F802" s="1"/>
      <c r="G802" s="1"/>
      <c r="H802" s="1"/>
      <c r="I802" s="1"/>
      <c r="J802" s="1"/>
      <c r="K802" s="1"/>
      <c r="L802" s="1"/>
      <c r="M802" s="1"/>
      <c r="N802" s="1"/>
      <c r="O802" s="1"/>
      <c r="P802" s="1"/>
      <c r="R802" s="1"/>
      <c r="S802" s="1"/>
      <c r="T802" s="1"/>
      <c r="U802" s="1"/>
      <c r="V802" s="1"/>
      <c r="W802" s="1"/>
      <c r="X802" s="1"/>
      <c r="Y802" s="1"/>
      <c r="Z802" s="1"/>
    </row>
    <row r="803" spans="1:26" x14ac:dyDescent="0.25">
      <c r="A803" s="1"/>
      <c r="B803" s="1"/>
      <c r="C803" s="1"/>
      <c r="D803" s="1"/>
      <c r="E803" s="1"/>
      <c r="F803" s="1"/>
      <c r="G803" s="1"/>
      <c r="H803" s="1"/>
      <c r="I803" s="1"/>
      <c r="J803" s="1"/>
      <c r="K803" s="1"/>
      <c r="L803" s="1"/>
      <c r="M803" s="1"/>
      <c r="N803" s="1"/>
      <c r="O803" s="1"/>
      <c r="P803" s="1"/>
      <c r="R803" s="1"/>
      <c r="S803" s="1"/>
      <c r="T803" s="1"/>
      <c r="U803" s="1"/>
      <c r="V803" s="1"/>
      <c r="W803" s="1"/>
      <c r="X803" s="1"/>
      <c r="Y803" s="1"/>
      <c r="Z803" s="1"/>
    </row>
    <row r="804" spans="1:26" x14ac:dyDescent="0.25">
      <c r="A804" s="1"/>
      <c r="B804" s="1"/>
      <c r="C804" s="1"/>
      <c r="D804" s="1"/>
      <c r="E804" s="1"/>
      <c r="F804" s="1"/>
      <c r="G804" s="1"/>
      <c r="H804" s="1"/>
      <c r="I804" s="1"/>
      <c r="J804" s="1"/>
      <c r="K804" s="1"/>
      <c r="L804" s="1"/>
      <c r="M804" s="1"/>
      <c r="N804" s="1"/>
      <c r="O804" s="1"/>
      <c r="P804" s="1"/>
      <c r="R804" s="1"/>
      <c r="S804" s="1"/>
      <c r="T804" s="1"/>
      <c r="U804" s="1"/>
      <c r="V804" s="1"/>
      <c r="W804" s="1"/>
      <c r="X804" s="1"/>
      <c r="Y804" s="1"/>
      <c r="Z804" s="1"/>
    </row>
    <row r="805" spans="1:26" x14ac:dyDescent="0.25">
      <c r="A805" s="1"/>
      <c r="B805" s="1"/>
      <c r="C805" s="1"/>
      <c r="D805" s="1"/>
      <c r="E805" s="1"/>
      <c r="F805" s="1"/>
      <c r="G805" s="1"/>
      <c r="H805" s="1"/>
      <c r="I805" s="1"/>
      <c r="J805" s="1"/>
      <c r="K805" s="1"/>
      <c r="L805" s="1"/>
      <c r="M805" s="1"/>
      <c r="N805" s="1"/>
      <c r="O805" s="1"/>
      <c r="P805" s="1"/>
      <c r="R805" s="1"/>
      <c r="S805" s="1"/>
      <c r="T805" s="1"/>
      <c r="U805" s="1"/>
      <c r="V805" s="1"/>
      <c r="W805" s="1"/>
      <c r="X805" s="1"/>
      <c r="Y805" s="1"/>
      <c r="Z805" s="1"/>
    </row>
    <row r="806" spans="1:26" x14ac:dyDescent="0.25">
      <c r="A806" s="1"/>
      <c r="B806" s="1"/>
      <c r="C806" s="1"/>
      <c r="D806" s="1"/>
      <c r="E806" s="1"/>
      <c r="F806" s="1"/>
      <c r="G806" s="1"/>
      <c r="H806" s="1"/>
      <c r="I806" s="1"/>
      <c r="J806" s="1"/>
      <c r="K806" s="1"/>
      <c r="L806" s="1"/>
      <c r="M806" s="1"/>
      <c r="N806" s="1"/>
      <c r="O806" s="1"/>
      <c r="P806" s="1"/>
      <c r="R806" s="1"/>
      <c r="S806" s="1"/>
      <c r="T806" s="1"/>
      <c r="U806" s="1"/>
      <c r="V806" s="1"/>
      <c r="W806" s="1"/>
      <c r="X806" s="1"/>
      <c r="Y806" s="1"/>
      <c r="Z806" s="1"/>
    </row>
    <row r="807" spans="1:26" x14ac:dyDescent="0.25">
      <c r="A807" s="1"/>
      <c r="B807" s="1"/>
      <c r="C807" s="1"/>
      <c r="D807" s="1"/>
      <c r="E807" s="1"/>
      <c r="F807" s="1"/>
      <c r="G807" s="1"/>
      <c r="H807" s="1"/>
      <c r="I807" s="1"/>
      <c r="J807" s="1"/>
      <c r="K807" s="1"/>
      <c r="L807" s="1"/>
      <c r="M807" s="1"/>
      <c r="N807" s="1"/>
      <c r="O807" s="1"/>
      <c r="P807" s="1"/>
      <c r="R807" s="1"/>
      <c r="S807" s="1"/>
      <c r="T807" s="1"/>
      <c r="U807" s="1"/>
      <c r="V807" s="1"/>
      <c r="W807" s="1"/>
      <c r="X807" s="1"/>
      <c r="Y807" s="1"/>
      <c r="Z807" s="1"/>
    </row>
    <row r="808" spans="1:26" x14ac:dyDescent="0.25">
      <c r="A808" s="1"/>
      <c r="B808" s="1"/>
      <c r="C808" s="1"/>
      <c r="D808" s="1"/>
      <c r="E808" s="1"/>
      <c r="F808" s="1"/>
      <c r="G808" s="1"/>
      <c r="H808" s="1"/>
      <c r="I808" s="1"/>
      <c r="J808" s="1"/>
      <c r="K808" s="1"/>
      <c r="L808" s="1"/>
      <c r="M808" s="1"/>
      <c r="N808" s="1"/>
      <c r="O808" s="1"/>
      <c r="P808" s="1"/>
      <c r="R808" s="1"/>
      <c r="S808" s="1"/>
      <c r="T808" s="1"/>
      <c r="U808" s="1"/>
      <c r="V808" s="1"/>
      <c r="W808" s="1"/>
      <c r="X808" s="1"/>
      <c r="Y808" s="1"/>
      <c r="Z808" s="1"/>
    </row>
    <row r="809" spans="1:26" x14ac:dyDescent="0.25">
      <c r="A809" s="1"/>
      <c r="B809" s="1"/>
      <c r="C809" s="1"/>
      <c r="D809" s="1"/>
      <c r="E809" s="1"/>
      <c r="F809" s="1"/>
      <c r="G809" s="1"/>
      <c r="H809" s="1"/>
      <c r="I809" s="1"/>
      <c r="J809" s="1"/>
      <c r="K809" s="1"/>
      <c r="L809" s="1"/>
      <c r="M809" s="1"/>
      <c r="N809" s="1"/>
      <c r="O809" s="1"/>
      <c r="P809" s="1"/>
      <c r="R809" s="1"/>
      <c r="S809" s="1"/>
      <c r="T809" s="1"/>
      <c r="U809" s="1"/>
      <c r="V809" s="1"/>
      <c r="W809" s="1"/>
      <c r="X809" s="1"/>
      <c r="Y809" s="1"/>
      <c r="Z809" s="1"/>
    </row>
    <row r="810" spans="1:26" x14ac:dyDescent="0.25">
      <c r="A810" s="1"/>
      <c r="B810" s="1"/>
      <c r="C810" s="1"/>
      <c r="D810" s="1"/>
      <c r="E810" s="1"/>
      <c r="F810" s="1"/>
      <c r="G810" s="1"/>
      <c r="H810" s="1"/>
      <c r="I810" s="1"/>
      <c r="J810" s="1"/>
      <c r="K810" s="1"/>
      <c r="L810" s="1"/>
      <c r="M810" s="1"/>
      <c r="N810" s="1"/>
      <c r="O810" s="1"/>
      <c r="P810" s="1"/>
      <c r="R810" s="1"/>
      <c r="S810" s="1"/>
      <c r="T810" s="1"/>
      <c r="U810" s="1"/>
      <c r="V810" s="1"/>
      <c r="W810" s="1"/>
      <c r="X810" s="1"/>
      <c r="Y810" s="1"/>
      <c r="Z810" s="1"/>
    </row>
    <row r="811" spans="1:26" x14ac:dyDescent="0.25">
      <c r="A811" s="1"/>
      <c r="B811" s="1"/>
      <c r="C811" s="1"/>
      <c r="D811" s="1"/>
      <c r="E811" s="1"/>
      <c r="F811" s="1"/>
      <c r="G811" s="1"/>
      <c r="H811" s="1"/>
      <c r="I811" s="1"/>
      <c r="J811" s="1"/>
      <c r="K811" s="1"/>
      <c r="L811" s="1"/>
      <c r="M811" s="1"/>
      <c r="N811" s="1"/>
      <c r="O811" s="1"/>
      <c r="P811" s="1"/>
      <c r="R811" s="1"/>
      <c r="S811" s="1"/>
      <c r="T811" s="1"/>
      <c r="U811" s="1"/>
      <c r="V811" s="1"/>
      <c r="W811" s="1"/>
      <c r="X811" s="1"/>
      <c r="Y811" s="1"/>
      <c r="Z811" s="1"/>
    </row>
    <row r="812" spans="1:26" x14ac:dyDescent="0.25">
      <c r="A812" s="1"/>
      <c r="B812" s="1"/>
      <c r="C812" s="1"/>
      <c r="D812" s="1"/>
      <c r="E812" s="1"/>
      <c r="F812" s="1"/>
      <c r="G812" s="1"/>
      <c r="H812" s="1"/>
      <c r="I812" s="1"/>
      <c r="J812" s="1"/>
      <c r="K812" s="1"/>
      <c r="L812" s="1"/>
      <c r="M812" s="1"/>
      <c r="N812" s="1"/>
      <c r="O812" s="1"/>
      <c r="P812" s="1"/>
      <c r="R812" s="1"/>
      <c r="S812" s="1"/>
      <c r="T812" s="1"/>
      <c r="U812" s="1"/>
      <c r="V812" s="1"/>
      <c r="W812" s="1"/>
      <c r="X812" s="1"/>
      <c r="Y812" s="1"/>
      <c r="Z812" s="1"/>
    </row>
    <row r="813" spans="1:26" x14ac:dyDescent="0.25">
      <c r="A813" s="1"/>
      <c r="B813" s="1"/>
      <c r="C813" s="1"/>
      <c r="D813" s="1"/>
      <c r="E813" s="1"/>
      <c r="F813" s="1"/>
      <c r="G813" s="1"/>
      <c r="H813" s="1"/>
      <c r="I813" s="1"/>
      <c r="J813" s="1"/>
      <c r="K813" s="1"/>
      <c r="L813" s="1"/>
      <c r="M813" s="1"/>
      <c r="N813" s="1"/>
      <c r="O813" s="1"/>
      <c r="P813" s="1"/>
      <c r="R813" s="1"/>
      <c r="S813" s="1"/>
      <c r="T813" s="1"/>
      <c r="U813" s="1"/>
      <c r="V813" s="1"/>
      <c r="W813" s="1"/>
      <c r="X813" s="1"/>
      <c r="Y813" s="1"/>
      <c r="Z813" s="1"/>
    </row>
    <row r="814" spans="1:26" x14ac:dyDescent="0.25">
      <c r="A814" s="1"/>
      <c r="B814" s="1"/>
      <c r="C814" s="1"/>
      <c r="D814" s="1"/>
      <c r="E814" s="1"/>
      <c r="F814" s="1"/>
      <c r="G814" s="1"/>
      <c r="H814" s="1"/>
      <c r="I814" s="1"/>
      <c r="J814" s="1"/>
      <c r="K814" s="1"/>
      <c r="L814" s="1"/>
      <c r="M814" s="1"/>
      <c r="N814" s="1"/>
      <c r="O814" s="1"/>
      <c r="P814" s="1"/>
      <c r="R814" s="1"/>
      <c r="S814" s="1"/>
      <c r="T814" s="1"/>
      <c r="U814" s="1"/>
      <c r="V814" s="1"/>
      <c r="W814" s="1"/>
      <c r="X814" s="1"/>
      <c r="Y814" s="1"/>
      <c r="Z814" s="1"/>
    </row>
    <row r="815" spans="1:26" x14ac:dyDescent="0.25">
      <c r="A815" s="1"/>
      <c r="B815" s="1"/>
      <c r="C815" s="1"/>
      <c r="D815" s="1"/>
      <c r="E815" s="1"/>
      <c r="F815" s="1"/>
      <c r="G815" s="1"/>
      <c r="H815" s="1"/>
      <c r="I815" s="1"/>
      <c r="J815" s="1"/>
      <c r="K815" s="1"/>
      <c r="L815" s="1"/>
      <c r="M815" s="1"/>
      <c r="N815" s="1"/>
      <c r="O815" s="1"/>
      <c r="P815" s="1"/>
      <c r="R815" s="1"/>
      <c r="S815" s="1"/>
      <c r="T815" s="1"/>
      <c r="U815" s="1"/>
      <c r="V815" s="1"/>
      <c r="W815" s="1"/>
      <c r="X815" s="1"/>
      <c r="Y815" s="1"/>
      <c r="Z815" s="1"/>
    </row>
    <row r="816" spans="1:26" x14ac:dyDescent="0.25">
      <c r="A816" s="1"/>
      <c r="B816" s="1"/>
      <c r="C816" s="1"/>
      <c r="D816" s="1"/>
      <c r="E816" s="1"/>
      <c r="F816" s="1"/>
      <c r="G816" s="1"/>
      <c r="H816" s="1"/>
      <c r="I816" s="1"/>
      <c r="J816" s="1"/>
      <c r="K816" s="1"/>
      <c r="L816" s="1"/>
      <c r="M816" s="1"/>
      <c r="N816" s="1"/>
      <c r="O816" s="1"/>
      <c r="P816" s="1"/>
      <c r="R816" s="1"/>
      <c r="S816" s="1"/>
      <c r="T816" s="1"/>
      <c r="U816" s="1"/>
      <c r="V816" s="1"/>
      <c r="W816" s="1"/>
      <c r="X816" s="1"/>
      <c r="Y816" s="1"/>
      <c r="Z816" s="1"/>
    </row>
    <row r="817" spans="1:26" x14ac:dyDescent="0.25">
      <c r="A817" s="1"/>
      <c r="B817" s="1"/>
      <c r="C817" s="1"/>
      <c r="D817" s="1"/>
      <c r="E817" s="1"/>
      <c r="F817" s="1"/>
      <c r="G817" s="1"/>
      <c r="H817" s="1"/>
      <c r="I817" s="1"/>
      <c r="J817" s="1"/>
      <c r="K817" s="1"/>
      <c r="L817" s="1"/>
      <c r="M817" s="1"/>
      <c r="N817" s="1"/>
      <c r="O817" s="1"/>
      <c r="P817" s="1"/>
      <c r="R817" s="1"/>
      <c r="S817" s="1"/>
      <c r="T817" s="1"/>
      <c r="U817" s="1"/>
      <c r="V817" s="1"/>
      <c r="W817" s="1"/>
      <c r="X817" s="1"/>
      <c r="Y817" s="1"/>
      <c r="Z817" s="1"/>
    </row>
    <row r="818" spans="1:26" x14ac:dyDescent="0.25">
      <c r="A818" s="1"/>
      <c r="B818" s="1"/>
      <c r="C818" s="1"/>
      <c r="D818" s="1"/>
      <c r="E818" s="1"/>
      <c r="F818" s="1"/>
      <c r="G818" s="1"/>
      <c r="H818" s="1"/>
      <c r="I818" s="1"/>
      <c r="J818" s="1"/>
      <c r="K818" s="1"/>
      <c r="L818" s="1"/>
      <c r="M818" s="1"/>
      <c r="N818" s="1"/>
      <c r="O818" s="1"/>
      <c r="P818" s="1"/>
      <c r="R818" s="1"/>
      <c r="S818" s="1"/>
      <c r="T818" s="1"/>
      <c r="U818" s="1"/>
      <c r="V818" s="1"/>
      <c r="W818" s="1"/>
      <c r="X818" s="1"/>
      <c r="Y818" s="1"/>
      <c r="Z818" s="1"/>
    </row>
    <row r="819" spans="1:26" x14ac:dyDescent="0.25">
      <c r="A819" s="1"/>
      <c r="B819" s="1"/>
      <c r="C819" s="1"/>
      <c r="D819" s="1"/>
      <c r="E819" s="1"/>
      <c r="F819" s="1"/>
      <c r="G819" s="1"/>
      <c r="H819" s="1"/>
      <c r="I819" s="1"/>
      <c r="J819" s="1"/>
      <c r="K819" s="1"/>
      <c r="L819" s="1"/>
      <c r="M819" s="1"/>
      <c r="N819" s="1"/>
      <c r="O819" s="1"/>
      <c r="P819" s="1"/>
      <c r="R819" s="1"/>
      <c r="S819" s="1"/>
      <c r="T819" s="1"/>
      <c r="U819" s="1"/>
      <c r="V819" s="1"/>
      <c r="W819" s="1"/>
      <c r="X819" s="1"/>
      <c r="Y819" s="1"/>
      <c r="Z819" s="1"/>
    </row>
    <row r="820" spans="1:26" x14ac:dyDescent="0.25">
      <c r="A820" s="1"/>
      <c r="B820" s="1"/>
      <c r="C820" s="1"/>
      <c r="D820" s="1"/>
      <c r="E820" s="1"/>
      <c r="F820" s="1"/>
      <c r="G820" s="1"/>
      <c r="H820" s="1"/>
      <c r="I820" s="1"/>
      <c r="J820" s="1"/>
      <c r="K820" s="1"/>
      <c r="L820" s="1"/>
      <c r="M820" s="1"/>
      <c r="N820" s="1"/>
      <c r="O820" s="1"/>
      <c r="P820" s="1"/>
      <c r="R820" s="1"/>
      <c r="S820" s="1"/>
      <c r="T820" s="1"/>
      <c r="U820" s="1"/>
      <c r="V820" s="1"/>
      <c r="W820" s="1"/>
      <c r="X820" s="1"/>
      <c r="Y820" s="1"/>
      <c r="Z820" s="1"/>
    </row>
    <row r="821" spans="1:26" x14ac:dyDescent="0.25">
      <c r="A821" s="1"/>
      <c r="B821" s="1"/>
      <c r="C821" s="1"/>
      <c r="D821" s="1"/>
      <c r="E821" s="1"/>
      <c r="F821" s="1"/>
      <c r="G821" s="1"/>
      <c r="H821" s="1"/>
      <c r="I821" s="1"/>
      <c r="J821" s="1"/>
      <c r="K821" s="1"/>
      <c r="L821" s="1"/>
      <c r="M821" s="1"/>
      <c r="N821" s="1"/>
      <c r="O821" s="1"/>
      <c r="P821" s="1"/>
      <c r="R821" s="1"/>
      <c r="S821" s="1"/>
      <c r="T821" s="1"/>
      <c r="U821" s="1"/>
      <c r="V821" s="1"/>
      <c r="W821" s="1"/>
      <c r="X821" s="1"/>
      <c r="Y821" s="1"/>
      <c r="Z821" s="1"/>
    </row>
    <row r="822" spans="1:26" x14ac:dyDescent="0.25">
      <c r="A822" s="1"/>
      <c r="B822" s="1"/>
      <c r="C822" s="1"/>
      <c r="D822" s="1"/>
      <c r="E822" s="1"/>
      <c r="F822" s="1"/>
      <c r="G822" s="1"/>
      <c r="H822" s="1"/>
      <c r="I822" s="1"/>
      <c r="J822" s="1"/>
      <c r="K822" s="1"/>
      <c r="L822" s="1"/>
      <c r="M822" s="1"/>
      <c r="N822" s="1"/>
      <c r="O822" s="1"/>
      <c r="P822" s="1"/>
      <c r="R822" s="1"/>
      <c r="S822" s="1"/>
      <c r="T822" s="1"/>
      <c r="U822" s="1"/>
      <c r="V822" s="1"/>
      <c r="W822" s="1"/>
      <c r="X822" s="1"/>
      <c r="Y822" s="1"/>
      <c r="Z822" s="1"/>
    </row>
    <row r="823" spans="1:26" x14ac:dyDescent="0.25">
      <c r="A823" s="1"/>
      <c r="B823" s="1"/>
      <c r="C823" s="1"/>
      <c r="D823" s="1"/>
      <c r="E823" s="1"/>
      <c r="F823" s="1"/>
      <c r="G823" s="1"/>
      <c r="H823" s="1"/>
      <c r="I823" s="1"/>
      <c r="J823" s="1"/>
      <c r="K823" s="1"/>
      <c r="L823" s="1"/>
      <c r="M823" s="1"/>
      <c r="N823" s="1"/>
      <c r="O823" s="1"/>
      <c r="P823" s="1"/>
      <c r="R823" s="1"/>
      <c r="S823" s="1"/>
      <c r="T823" s="1"/>
      <c r="U823" s="1"/>
      <c r="V823" s="1"/>
      <c r="W823" s="1"/>
      <c r="X823" s="1"/>
      <c r="Y823" s="1"/>
      <c r="Z823" s="1"/>
    </row>
    <row r="824" spans="1:26" x14ac:dyDescent="0.25">
      <c r="A824" s="1"/>
      <c r="B824" s="1"/>
      <c r="C824" s="1"/>
      <c r="D824" s="1"/>
      <c r="E824" s="1"/>
      <c r="F824" s="1"/>
      <c r="G824" s="1"/>
      <c r="H824" s="1"/>
      <c r="I824" s="1"/>
      <c r="J824" s="1"/>
      <c r="K824" s="1"/>
      <c r="L824" s="1"/>
      <c r="M824" s="1"/>
      <c r="N824" s="1"/>
      <c r="O824" s="1"/>
      <c r="P824" s="1"/>
      <c r="R824" s="1"/>
      <c r="S824" s="1"/>
      <c r="T824" s="1"/>
      <c r="U824" s="1"/>
      <c r="V824" s="1"/>
      <c r="W824" s="1"/>
      <c r="X824" s="1"/>
      <c r="Y824" s="1"/>
      <c r="Z824" s="1"/>
    </row>
    <row r="825" spans="1:26" x14ac:dyDescent="0.25">
      <c r="A825" s="1"/>
      <c r="B825" s="1"/>
      <c r="C825" s="1"/>
      <c r="D825" s="1"/>
      <c r="E825" s="1"/>
      <c r="F825" s="1"/>
      <c r="G825" s="1"/>
      <c r="H825" s="1"/>
      <c r="I825" s="1"/>
      <c r="J825" s="1"/>
      <c r="K825" s="1"/>
      <c r="L825" s="1"/>
      <c r="M825" s="1"/>
      <c r="N825" s="1"/>
      <c r="O825" s="1"/>
      <c r="P825" s="1"/>
      <c r="R825" s="1"/>
      <c r="S825" s="1"/>
      <c r="T825" s="1"/>
      <c r="U825" s="1"/>
      <c r="V825" s="1"/>
      <c r="W825" s="1"/>
      <c r="X825" s="1"/>
      <c r="Y825" s="1"/>
      <c r="Z825" s="1"/>
    </row>
    <row r="826" spans="1:26" x14ac:dyDescent="0.25">
      <c r="A826" s="1"/>
      <c r="B826" s="1"/>
      <c r="C826" s="1"/>
      <c r="D826" s="1"/>
      <c r="E826" s="1"/>
      <c r="F826" s="1"/>
      <c r="G826" s="1"/>
      <c r="H826" s="1"/>
      <c r="I826" s="1"/>
      <c r="J826" s="1"/>
      <c r="K826" s="1"/>
      <c r="L826" s="1"/>
      <c r="M826" s="1"/>
      <c r="N826" s="1"/>
      <c r="O826" s="1"/>
      <c r="P826" s="1"/>
      <c r="R826" s="1"/>
      <c r="S826" s="1"/>
      <c r="T826" s="1"/>
      <c r="U826" s="1"/>
      <c r="V826" s="1"/>
      <c r="W826" s="1"/>
      <c r="X826" s="1"/>
      <c r="Y826" s="1"/>
      <c r="Z826" s="1"/>
    </row>
    <row r="827" spans="1:26" x14ac:dyDescent="0.25">
      <c r="A827" s="1"/>
      <c r="B827" s="1"/>
      <c r="C827" s="1"/>
      <c r="D827" s="1"/>
      <c r="E827" s="1"/>
      <c r="F827" s="1"/>
      <c r="G827" s="1"/>
      <c r="H827" s="1"/>
      <c r="I827" s="1"/>
      <c r="J827" s="1"/>
      <c r="K827" s="1"/>
      <c r="L827" s="1"/>
      <c r="M827" s="1"/>
      <c r="N827" s="1"/>
      <c r="O827" s="1"/>
      <c r="P827" s="1"/>
      <c r="R827" s="1"/>
      <c r="S827" s="1"/>
      <c r="T827" s="1"/>
      <c r="U827" s="1"/>
      <c r="V827" s="1"/>
      <c r="W827" s="1"/>
      <c r="X827" s="1"/>
      <c r="Y827" s="1"/>
      <c r="Z827" s="1"/>
    </row>
    <row r="828" spans="1:26" x14ac:dyDescent="0.25">
      <c r="A828" s="1"/>
      <c r="B828" s="1"/>
      <c r="C828" s="1"/>
      <c r="D828" s="1"/>
      <c r="E828" s="1"/>
      <c r="F828" s="1"/>
      <c r="G828" s="1"/>
      <c r="H828" s="1"/>
      <c r="I828" s="1"/>
      <c r="J828" s="1"/>
      <c r="K828" s="1"/>
      <c r="L828" s="1"/>
      <c r="M828" s="1"/>
      <c r="N828" s="1"/>
      <c r="O828" s="1"/>
      <c r="P828" s="1"/>
      <c r="R828" s="1"/>
      <c r="S828" s="1"/>
      <c r="T828" s="1"/>
      <c r="U828" s="1"/>
      <c r="V828" s="1"/>
      <c r="W828" s="1"/>
      <c r="X828" s="1"/>
      <c r="Y828" s="1"/>
      <c r="Z828" s="1"/>
    </row>
    <row r="829" spans="1:26" x14ac:dyDescent="0.25">
      <c r="A829" s="1"/>
      <c r="B829" s="1"/>
      <c r="C829" s="1"/>
      <c r="D829" s="1"/>
      <c r="E829" s="1"/>
      <c r="F829" s="1"/>
      <c r="G829" s="1"/>
      <c r="H829" s="1"/>
      <c r="I829" s="1"/>
      <c r="J829" s="1"/>
      <c r="K829" s="1"/>
      <c r="L829" s="1"/>
      <c r="M829" s="1"/>
      <c r="N829" s="1"/>
      <c r="O829" s="1"/>
      <c r="P829" s="1"/>
      <c r="R829" s="1"/>
      <c r="S829" s="1"/>
      <c r="T829" s="1"/>
      <c r="U829" s="1"/>
      <c r="V829" s="1"/>
      <c r="W829" s="1"/>
      <c r="X829" s="1"/>
      <c r="Y829" s="1"/>
      <c r="Z829" s="1"/>
    </row>
    <row r="830" spans="1:26" x14ac:dyDescent="0.25">
      <c r="A830" s="1"/>
      <c r="B830" s="1"/>
      <c r="C830" s="1"/>
      <c r="D830" s="1"/>
      <c r="E830" s="1"/>
      <c r="F830" s="1"/>
      <c r="G830" s="1"/>
      <c r="H830" s="1"/>
      <c r="I830" s="1"/>
      <c r="J830" s="1"/>
      <c r="K830" s="1"/>
      <c r="L830" s="1"/>
      <c r="M830" s="1"/>
      <c r="N830" s="1"/>
      <c r="O830" s="1"/>
      <c r="P830" s="1"/>
      <c r="R830" s="1"/>
      <c r="S830" s="1"/>
      <c r="T830" s="1"/>
      <c r="U830" s="1"/>
      <c r="V830" s="1"/>
      <c r="W830" s="1"/>
      <c r="X830" s="1"/>
      <c r="Y830" s="1"/>
      <c r="Z830" s="1"/>
    </row>
    <row r="831" spans="1:26" x14ac:dyDescent="0.25">
      <c r="A831" s="1"/>
      <c r="B831" s="1"/>
      <c r="C831" s="1"/>
      <c r="D831" s="1"/>
      <c r="E831" s="1"/>
      <c r="F831" s="1"/>
      <c r="G831" s="1"/>
      <c r="H831" s="1"/>
      <c r="I831" s="1"/>
      <c r="J831" s="1"/>
      <c r="K831" s="1"/>
      <c r="L831" s="1"/>
      <c r="M831" s="1"/>
      <c r="N831" s="1"/>
      <c r="O831" s="1"/>
      <c r="P831" s="1"/>
      <c r="R831" s="1"/>
      <c r="S831" s="1"/>
      <c r="T831" s="1"/>
      <c r="U831" s="1"/>
      <c r="V831" s="1"/>
      <c r="W831" s="1"/>
      <c r="X831" s="1"/>
      <c r="Y831" s="1"/>
      <c r="Z831" s="1"/>
    </row>
    <row r="832" spans="1:26" x14ac:dyDescent="0.25">
      <c r="A832" s="1"/>
      <c r="B832" s="1"/>
      <c r="C832" s="1"/>
      <c r="D832" s="1"/>
      <c r="E832" s="1"/>
      <c r="F832" s="1"/>
      <c r="G832" s="1"/>
      <c r="H832" s="1"/>
      <c r="I832" s="1"/>
      <c r="J832" s="1"/>
      <c r="K832" s="1"/>
      <c r="L832" s="1"/>
      <c r="M832" s="1"/>
      <c r="N832" s="1"/>
      <c r="O832" s="1"/>
      <c r="P832" s="1"/>
      <c r="R832" s="1"/>
      <c r="S832" s="1"/>
      <c r="T832" s="1"/>
      <c r="U832" s="1"/>
      <c r="V832" s="1"/>
      <c r="W832" s="1"/>
      <c r="X832" s="1"/>
      <c r="Y832" s="1"/>
      <c r="Z832" s="1"/>
    </row>
    <row r="833" spans="1:26" x14ac:dyDescent="0.25">
      <c r="A833" s="1"/>
      <c r="B833" s="1"/>
      <c r="C833" s="1"/>
      <c r="D833" s="1"/>
      <c r="E833" s="1"/>
      <c r="F833" s="1"/>
      <c r="G833" s="1"/>
      <c r="H833" s="1"/>
      <c r="I833" s="1"/>
      <c r="J833" s="1"/>
      <c r="K833" s="1"/>
      <c r="L833" s="1"/>
      <c r="M833" s="1"/>
      <c r="N833" s="1"/>
      <c r="O833" s="1"/>
      <c r="P833" s="1"/>
      <c r="R833" s="1"/>
      <c r="S833" s="1"/>
      <c r="T833" s="1"/>
      <c r="U833" s="1"/>
      <c r="V833" s="1"/>
      <c r="W833" s="1"/>
      <c r="X833" s="1"/>
      <c r="Y833" s="1"/>
      <c r="Z833" s="1"/>
    </row>
    <row r="834" spans="1:26" x14ac:dyDescent="0.25">
      <c r="A834" s="1"/>
      <c r="B834" s="1"/>
      <c r="C834" s="1"/>
      <c r="D834" s="1"/>
      <c r="E834" s="1"/>
      <c r="F834" s="1"/>
      <c r="G834" s="1"/>
      <c r="H834" s="1"/>
      <c r="I834" s="1"/>
      <c r="J834" s="1"/>
      <c r="K834" s="1"/>
      <c r="L834" s="1"/>
      <c r="M834" s="1"/>
      <c r="N834" s="1"/>
      <c r="O834" s="1"/>
      <c r="P834" s="1"/>
      <c r="R834" s="1"/>
      <c r="S834" s="1"/>
      <c r="T834" s="1"/>
      <c r="U834" s="1"/>
      <c r="V834" s="1"/>
      <c r="W834" s="1"/>
      <c r="X834" s="1"/>
      <c r="Y834" s="1"/>
      <c r="Z834" s="1"/>
    </row>
    <row r="835" spans="1:26" x14ac:dyDescent="0.25">
      <c r="A835" s="1"/>
      <c r="B835" s="1"/>
      <c r="C835" s="1"/>
      <c r="D835" s="1"/>
      <c r="E835" s="1"/>
      <c r="F835" s="1"/>
      <c r="G835" s="1"/>
      <c r="H835" s="1"/>
      <c r="I835" s="1"/>
      <c r="J835" s="1"/>
      <c r="K835" s="1"/>
      <c r="L835" s="1"/>
      <c r="M835" s="1"/>
      <c r="N835" s="1"/>
      <c r="O835" s="1"/>
      <c r="P835" s="1"/>
      <c r="R835" s="1"/>
      <c r="S835" s="1"/>
      <c r="T835" s="1"/>
      <c r="U835" s="1"/>
      <c r="V835" s="1"/>
      <c r="W835" s="1"/>
      <c r="X835" s="1"/>
      <c r="Y835" s="1"/>
      <c r="Z835" s="1"/>
    </row>
    <row r="836" spans="1:26" x14ac:dyDescent="0.25">
      <c r="A836" s="1"/>
      <c r="B836" s="1"/>
      <c r="C836" s="1"/>
      <c r="D836" s="1"/>
      <c r="E836" s="1"/>
      <c r="F836" s="1"/>
      <c r="G836" s="1"/>
      <c r="H836" s="1"/>
      <c r="I836" s="1"/>
      <c r="J836" s="1"/>
      <c r="K836" s="1"/>
      <c r="L836" s="1"/>
      <c r="M836" s="1"/>
      <c r="N836" s="1"/>
      <c r="O836" s="1"/>
      <c r="P836" s="1"/>
      <c r="R836" s="1"/>
      <c r="S836" s="1"/>
      <c r="T836" s="1"/>
      <c r="U836" s="1"/>
      <c r="V836" s="1"/>
      <c r="W836" s="1"/>
      <c r="X836" s="1"/>
      <c r="Y836" s="1"/>
      <c r="Z836" s="1"/>
    </row>
    <row r="837" spans="1:26" x14ac:dyDescent="0.25">
      <c r="A837" s="1"/>
      <c r="B837" s="1"/>
      <c r="C837" s="1"/>
      <c r="D837" s="1"/>
      <c r="E837" s="1"/>
      <c r="F837" s="1"/>
      <c r="G837" s="1"/>
      <c r="H837" s="1"/>
      <c r="I837" s="1"/>
      <c r="J837" s="1"/>
      <c r="K837" s="1"/>
      <c r="L837" s="1"/>
      <c r="M837" s="1"/>
      <c r="N837" s="1"/>
      <c r="O837" s="1"/>
      <c r="P837" s="1"/>
      <c r="R837" s="1"/>
      <c r="S837" s="1"/>
      <c r="T837" s="1"/>
      <c r="U837" s="1"/>
      <c r="V837" s="1"/>
      <c r="W837" s="1"/>
      <c r="X837" s="1"/>
      <c r="Y837" s="1"/>
      <c r="Z837" s="1"/>
    </row>
    <row r="838" spans="1:26" x14ac:dyDescent="0.25">
      <c r="A838" s="1"/>
      <c r="B838" s="1"/>
      <c r="C838" s="1"/>
      <c r="D838" s="1"/>
      <c r="E838" s="1"/>
      <c r="F838" s="1"/>
      <c r="G838" s="1"/>
      <c r="H838" s="1"/>
      <c r="I838" s="1"/>
      <c r="J838" s="1"/>
      <c r="K838" s="1"/>
      <c r="L838" s="1"/>
      <c r="M838" s="1"/>
      <c r="N838" s="1"/>
      <c r="O838" s="1"/>
      <c r="P838" s="1"/>
      <c r="R838" s="1"/>
      <c r="S838" s="1"/>
      <c r="T838" s="1"/>
      <c r="U838" s="1"/>
      <c r="V838" s="1"/>
      <c r="W838" s="1"/>
      <c r="X838" s="1"/>
      <c r="Y838" s="1"/>
      <c r="Z838" s="1"/>
    </row>
    <row r="839" spans="1:26" x14ac:dyDescent="0.25">
      <c r="A839" s="1"/>
      <c r="B839" s="1"/>
      <c r="C839" s="1"/>
      <c r="D839" s="1"/>
      <c r="E839" s="1"/>
      <c r="F839" s="1"/>
      <c r="G839" s="1"/>
      <c r="H839" s="1"/>
      <c r="I839" s="1"/>
      <c r="J839" s="1"/>
      <c r="K839" s="1"/>
      <c r="L839" s="1"/>
      <c r="M839" s="1"/>
      <c r="N839" s="1"/>
      <c r="O839" s="1"/>
      <c r="P839" s="1"/>
      <c r="R839" s="1"/>
      <c r="S839" s="1"/>
      <c r="T839" s="1"/>
      <c r="U839" s="1"/>
      <c r="V839" s="1"/>
      <c r="W839" s="1"/>
      <c r="X839" s="1"/>
      <c r="Y839" s="1"/>
      <c r="Z839" s="1"/>
    </row>
    <row r="840" spans="1:26" x14ac:dyDescent="0.25">
      <c r="A840" s="1"/>
      <c r="B840" s="1"/>
      <c r="C840" s="1"/>
      <c r="D840" s="1"/>
      <c r="E840" s="1"/>
      <c r="F840" s="1"/>
      <c r="G840" s="1"/>
      <c r="H840" s="1"/>
      <c r="I840" s="1"/>
      <c r="J840" s="1"/>
      <c r="K840" s="1"/>
      <c r="L840" s="1"/>
      <c r="M840" s="1"/>
      <c r="N840" s="1"/>
      <c r="O840" s="1"/>
      <c r="P840" s="1"/>
      <c r="R840" s="1"/>
      <c r="S840" s="1"/>
      <c r="T840" s="1"/>
      <c r="U840" s="1"/>
      <c r="V840" s="1"/>
      <c r="W840" s="1"/>
      <c r="X840" s="1"/>
      <c r="Y840" s="1"/>
      <c r="Z840" s="1"/>
    </row>
    <row r="841" spans="1:26" x14ac:dyDescent="0.25">
      <c r="A841" s="1"/>
      <c r="B841" s="1"/>
      <c r="C841" s="1"/>
      <c r="D841" s="1"/>
      <c r="E841" s="1"/>
      <c r="F841" s="1"/>
      <c r="G841" s="1"/>
      <c r="H841" s="1"/>
      <c r="I841" s="1"/>
      <c r="J841" s="1"/>
      <c r="K841" s="1"/>
      <c r="L841" s="1"/>
      <c r="M841" s="1"/>
      <c r="N841" s="1"/>
      <c r="O841" s="1"/>
      <c r="P841" s="1"/>
      <c r="R841" s="1"/>
      <c r="S841" s="1"/>
      <c r="T841" s="1"/>
      <c r="U841" s="1"/>
      <c r="V841" s="1"/>
      <c r="W841" s="1"/>
      <c r="X841" s="1"/>
      <c r="Y841" s="1"/>
      <c r="Z841" s="1"/>
    </row>
    <row r="842" spans="1:26" x14ac:dyDescent="0.25">
      <c r="A842" s="1"/>
      <c r="B842" s="1"/>
      <c r="C842" s="1"/>
      <c r="D842" s="1"/>
      <c r="E842" s="1"/>
      <c r="F842" s="1"/>
      <c r="G842" s="1"/>
      <c r="H842" s="1"/>
      <c r="I842" s="1"/>
      <c r="J842" s="1"/>
      <c r="K842" s="1"/>
      <c r="L842" s="1"/>
      <c r="M842" s="1"/>
      <c r="N842" s="1"/>
      <c r="O842" s="1"/>
      <c r="P842" s="1"/>
      <c r="R842" s="1"/>
      <c r="S842" s="1"/>
      <c r="T842" s="1"/>
      <c r="U842" s="1"/>
      <c r="V842" s="1"/>
      <c r="W842" s="1"/>
      <c r="X842" s="1"/>
      <c r="Y842" s="1"/>
      <c r="Z842" s="1"/>
    </row>
    <row r="843" spans="1:26" x14ac:dyDescent="0.25">
      <c r="A843" s="1"/>
      <c r="B843" s="1"/>
      <c r="C843" s="1"/>
      <c r="D843" s="1"/>
      <c r="E843" s="1"/>
      <c r="F843" s="1"/>
      <c r="G843" s="1"/>
      <c r="H843" s="1"/>
      <c r="I843" s="1"/>
      <c r="J843" s="1"/>
      <c r="K843" s="1"/>
      <c r="L843" s="1"/>
      <c r="M843" s="1"/>
      <c r="N843" s="1"/>
      <c r="O843" s="1"/>
      <c r="P843" s="1"/>
      <c r="R843" s="1"/>
      <c r="S843" s="1"/>
      <c r="T843" s="1"/>
      <c r="U843" s="1"/>
      <c r="V843" s="1"/>
      <c r="W843" s="1"/>
      <c r="X843" s="1"/>
      <c r="Y843" s="1"/>
      <c r="Z843" s="1"/>
    </row>
    <row r="844" spans="1:26" x14ac:dyDescent="0.25">
      <c r="A844" s="1"/>
      <c r="B844" s="1"/>
      <c r="C844" s="1"/>
      <c r="D844" s="1"/>
      <c r="E844" s="1"/>
      <c r="F844" s="1"/>
      <c r="G844" s="1"/>
      <c r="H844" s="1"/>
      <c r="I844" s="1"/>
      <c r="J844" s="1"/>
      <c r="K844" s="1"/>
      <c r="L844" s="1"/>
      <c r="M844" s="1"/>
      <c r="N844" s="1"/>
      <c r="O844" s="1"/>
      <c r="P844" s="1"/>
      <c r="R844" s="1"/>
      <c r="S844" s="1"/>
      <c r="T844" s="1"/>
      <c r="U844" s="1"/>
      <c r="V844" s="1"/>
      <c r="W844" s="1"/>
      <c r="X844" s="1"/>
      <c r="Y844" s="1"/>
      <c r="Z844" s="1"/>
    </row>
    <row r="845" spans="1:26" x14ac:dyDescent="0.25">
      <c r="A845" s="1"/>
      <c r="B845" s="1"/>
      <c r="C845" s="1"/>
      <c r="D845" s="1"/>
      <c r="E845" s="1"/>
      <c r="F845" s="1"/>
      <c r="G845" s="1"/>
      <c r="H845" s="1"/>
      <c r="I845" s="1"/>
      <c r="J845" s="1"/>
      <c r="K845" s="1"/>
      <c r="L845" s="1"/>
      <c r="M845" s="1"/>
      <c r="N845" s="1"/>
      <c r="O845" s="1"/>
      <c r="P845" s="1"/>
      <c r="R845" s="1"/>
      <c r="S845" s="1"/>
      <c r="T845" s="1"/>
      <c r="U845" s="1"/>
      <c r="V845" s="1"/>
      <c r="W845" s="1"/>
      <c r="X845" s="1"/>
      <c r="Y845" s="1"/>
      <c r="Z845" s="1"/>
    </row>
    <row r="846" spans="1:26" x14ac:dyDescent="0.25">
      <c r="A846" s="1"/>
      <c r="B846" s="1"/>
      <c r="C846" s="1"/>
      <c r="D846" s="1"/>
      <c r="E846" s="1"/>
      <c r="F846" s="1"/>
      <c r="G846" s="1"/>
      <c r="H846" s="1"/>
      <c r="I846" s="1"/>
      <c r="J846" s="1"/>
      <c r="K846" s="1"/>
      <c r="L846" s="1"/>
      <c r="M846" s="1"/>
      <c r="N846" s="1"/>
      <c r="O846" s="1"/>
      <c r="P846" s="1"/>
      <c r="R846" s="1"/>
      <c r="S846" s="1"/>
      <c r="T846" s="1"/>
      <c r="U846" s="1"/>
      <c r="V846" s="1"/>
      <c r="W846" s="1"/>
      <c r="X846" s="1"/>
      <c r="Y846" s="1"/>
      <c r="Z846" s="1"/>
    </row>
    <row r="847" spans="1:26" x14ac:dyDescent="0.25">
      <c r="A847" s="1"/>
      <c r="B847" s="1"/>
      <c r="C847" s="1"/>
      <c r="D847" s="1"/>
      <c r="E847" s="1"/>
      <c r="F847" s="1"/>
      <c r="G847" s="1"/>
      <c r="H847" s="1"/>
      <c r="I847" s="1"/>
      <c r="J847" s="1"/>
      <c r="K847" s="1"/>
      <c r="L847" s="1"/>
      <c r="M847" s="1"/>
      <c r="N847" s="1"/>
      <c r="O847" s="1"/>
      <c r="P847" s="1"/>
      <c r="R847" s="1"/>
      <c r="S847" s="1"/>
      <c r="T847" s="1"/>
      <c r="U847" s="1"/>
      <c r="V847" s="1"/>
      <c r="W847" s="1"/>
      <c r="X847" s="1"/>
      <c r="Y847" s="1"/>
      <c r="Z847" s="1"/>
    </row>
    <row r="848" spans="1:26" x14ac:dyDescent="0.25">
      <c r="A848" s="1"/>
      <c r="B848" s="1"/>
      <c r="C848" s="1"/>
      <c r="D848" s="1"/>
      <c r="E848" s="1"/>
      <c r="F848" s="1"/>
      <c r="G848" s="1"/>
      <c r="H848" s="1"/>
      <c r="I848" s="1"/>
      <c r="J848" s="1"/>
      <c r="K848" s="1"/>
      <c r="L848" s="1"/>
      <c r="M848" s="1"/>
      <c r="N848" s="1"/>
      <c r="O848" s="1"/>
      <c r="P848" s="1"/>
      <c r="R848" s="1"/>
      <c r="S848" s="1"/>
      <c r="T848" s="1"/>
      <c r="U848" s="1"/>
      <c r="V848" s="1"/>
      <c r="W848" s="1"/>
      <c r="X848" s="1"/>
      <c r="Y848" s="1"/>
      <c r="Z848" s="1"/>
    </row>
    <row r="849" spans="1:26" x14ac:dyDescent="0.25">
      <c r="A849" s="1"/>
      <c r="B849" s="1"/>
      <c r="C849" s="1"/>
      <c r="D849" s="1"/>
      <c r="E849" s="1"/>
      <c r="F849" s="1"/>
      <c r="G849" s="1"/>
      <c r="H849" s="1"/>
      <c r="I849" s="1"/>
      <c r="J849" s="1"/>
      <c r="K849" s="1"/>
      <c r="L849" s="1"/>
      <c r="M849" s="1"/>
      <c r="N849" s="1"/>
      <c r="O849" s="1"/>
      <c r="P849" s="1"/>
      <c r="R849" s="1"/>
      <c r="S849" s="1"/>
      <c r="T849" s="1"/>
      <c r="U849" s="1"/>
      <c r="V849" s="1"/>
      <c r="W849" s="1"/>
      <c r="X849" s="1"/>
      <c r="Y849" s="1"/>
      <c r="Z849" s="1"/>
    </row>
    <row r="850" spans="1:26" x14ac:dyDescent="0.25">
      <c r="A850" s="1"/>
      <c r="B850" s="1"/>
      <c r="C850" s="1"/>
      <c r="D850" s="1"/>
      <c r="E850" s="1"/>
      <c r="F850" s="1"/>
      <c r="G850" s="1"/>
      <c r="H850" s="1"/>
      <c r="I850" s="1"/>
      <c r="J850" s="1"/>
      <c r="K850" s="1"/>
      <c r="L850" s="1"/>
      <c r="M850" s="1"/>
      <c r="N850" s="1"/>
      <c r="O850" s="1"/>
      <c r="P850" s="1"/>
      <c r="R850" s="1"/>
      <c r="S850" s="1"/>
      <c r="T850" s="1"/>
      <c r="U850" s="1"/>
      <c r="V850" s="1"/>
      <c r="W850" s="1"/>
      <c r="X850" s="1"/>
      <c r="Y850" s="1"/>
      <c r="Z850" s="1"/>
    </row>
    <row r="851" spans="1:26" x14ac:dyDescent="0.25">
      <c r="A851" s="1"/>
      <c r="B851" s="1"/>
      <c r="C851" s="1"/>
      <c r="D851" s="1"/>
      <c r="E851" s="1"/>
      <c r="F851" s="1"/>
      <c r="G851" s="1"/>
      <c r="H851" s="1"/>
      <c r="I851" s="1"/>
      <c r="J851" s="1"/>
      <c r="K851" s="1"/>
      <c r="L851" s="1"/>
      <c r="M851" s="1"/>
      <c r="N851" s="1"/>
      <c r="O851" s="1"/>
      <c r="P851" s="1"/>
      <c r="R851" s="1"/>
      <c r="S851" s="1"/>
      <c r="T851" s="1"/>
      <c r="U851" s="1"/>
      <c r="V851" s="1"/>
      <c r="W851" s="1"/>
      <c r="X851" s="1"/>
      <c r="Y851" s="1"/>
      <c r="Z851" s="1"/>
    </row>
    <row r="852" spans="1:26" x14ac:dyDescent="0.25">
      <c r="A852" s="1"/>
      <c r="B852" s="1"/>
      <c r="C852" s="1"/>
      <c r="D852" s="1"/>
      <c r="E852" s="1"/>
      <c r="F852" s="1"/>
      <c r="G852" s="1"/>
      <c r="H852" s="1"/>
      <c r="I852" s="1"/>
      <c r="J852" s="1"/>
      <c r="K852" s="1"/>
      <c r="L852" s="1"/>
      <c r="M852" s="1"/>
      <c r="N852" s="1"/>
      <c r="O852" s="1"/>
      <c r="P852" s="1"/>
      <c r="R852" s="1"/>
      <c r="S852" s="1"/>
      <c r="T852" s="1"/>
      <c r="U852" s="1"/>
      <c r="V852" s="1"/>
      <c r="W852" s="1"/>
      <c r="X852" s="1"/>
      <c r="Y852" s="1"/>
      <c r="Z852" s="1"/>
    </row>
    <row r="853" spans="1:26" x14ac:dyDescent="0.25">
      <c r="A853" s="1"/>
      <c r="B853" s="1"/>
      <c r="C853" s="1"/>
      <c r="D853" s="1"/>
      <c r="E853" s="1"/>
      <c r="F853" s="1"/>
      <c r="G853" s="1"/>
      <c r="H853" s="1"/>
      <c r="I853" s="1"/>
      <c r="J853" s="1"/>
      <c r="K853" s="1"/>
      <c r="L853" s="1"/>
      <c r="M853" s="1"/>
      <c r="N853" s="1"/>
      <c r="O853" s="1"/>
      <c r="P853" s="1"/>
      <c r="R853" s="1"/>
      <c r="S853" s="1"/>
      <c r="T853" s="1"/>
      <c r="U853" s="1"/>
      <c r="V853" s="1"/>
      <c r="W853" s="1"/>
      <c r="X853" s="1"/>
      <c r="Y853" s="1"/>
      <c r="Z853" s="1"/>
    </row>
    <row r="854" spans="1:26" x14ac:dyDescent="0.25">
      <c r="A854" s="1"/>
      <c r="B854" s="1"/>
      <c r="C854" s="1"/>
      <c r="D854" s="1"/>
      <c r="E854" s="1"/>
      <c r="F854" s="1"/>
      <c r="G854" s="1"/>
      <c r="H854" s="1"/>
      <c r="I854" s="1"/>
      <c r="J854" s="1"/>
      <c r="K854" s="1"/>
      <c r="L854" s="1"/>
      <c r="M854" s="1"/>
      <c r="N854" s="1"/>
      <c r="O854" s="1"/>
      <c r="P854" s="1"/>
      <c r="R854" s="1"/>
      <c r="S854" s="1"/>
      <c r="T854" s="1"/>
      <c r="U854" s="1"/>
      <c r="V854" s="1"/>
      <c r="W854" s="1"/>
      <c r="X854" s="1"/>
      <c r="Y854" s="1"/>
      <c r="Z854" s="1"/>
    </row>
    <row r="855" spans="1:26" x14ac:dyDescent="0.25">
      <c r="A855" s="1"/>
      <c r="B855" s="1"/>
      <c r="C855" s="1"/>
      <c r="D855" s="1"/>
      <c r="E855" s="1"/>
      <c r="F855" s="1"/>
      <c r="G855" s="1"/>
      <c r="H855" s="1"/>
      <c r="I855" s="1"/>
      <c r="J855" s="1"/>
      <c r="K855" s="1"/>
      <c r="L855" s="1"/>
      <c r="M855" s="1"/>
      <c r="N855" s="1"/>
      <c r="O855" s="1"/>
      <c r="P855" s="1"/>
      <c r="R855" s="1"/>
      <c r="S855" s="1"/>
      <c r="T855" s="1"/>
      <c r="U855" s="1"/>
      <c r="V855" s="1"/>
      <c r="W855" s="1"/>
      <c r="X855" s="1"/>
      <c r="Y855" s="1"/>
      <c r="Z855" s="1"/>
    </row>
    <row r="856" spans="1:26" x14ac:dyDescent="0.25">
      <c r="A856" s="1"/>
      <c r="B856" s="1"/>
      <c r="C856" s="1"/>
      <c r="D856" s="1"/>
      <c r="E856" s="1"/>
      <c r="F856" s="1"/>
      <c r="G856" s="1"/>
      <c r="H856" s="1"/>
      <c r="I856" s="1"/>
      <c r="J856" s="1"/>
      <c r="K856" s="1"/>
      <c r="L856" s="1"/>
      <c r="M856" s="1"/>
      <c r="N856" s="1"/>
      <c r="O856" s="1"/>
      <c r="P856" s="1"/>
      <c r="R856" s="1"/>
      <c r="S856" s="1"/>
      <c r="T856" s="1"/>
      <c r="U856" s="1"/>
      <c r="V856" s="1"/>
      <c r="W856" s="1"/>
      <c r="X856" s="1"/>
      <c r="Y856" s="1"/>
      <c r="Z856" s="1"/>
    </row>
    <row r="857" spans="1:26" x14ac:dyDescent="0.25">
      <c r="A857" s="1"/>
      <c r="B857" s="1"/>
      <c r="C857" s="1"/>
      <c r="D857" s="1"/>
      <c r="E857" s="1"/>
      <c r="F857" s="1"/>
      <c r="G857" s="1"/>
      <c r="H857" s="1"/>
      <c r="I857" s="1"/>
      <c r="J857" s="1"/>
      <c r="K857" s="1"/>
      <c r="L857" s="1"/>
      <c r="M857" s="1"/>
      <c r="N857" s="1"/>
      <c r="O857" s="1"/>
      <c r="P857" s="1"/>
      <c r="R857" s="1"/>
      <c r="S857" s="1"/>
      <c r="T857" s="1"/>
      <c r="U857" s="1"/>
      <c r="V857" s="1"/>
      <c r="W857" s="1"/>
      <c r="X857" s="1"/>
      <c r="Y857" s="1"/>
      <c r="Z857" s="1"/>
    </row>
    <row r="858" spans="1:26" x14ac:dyDescent="0.25">
      <c r="A858" s="1"/>
      <c r="B858" s="1"/>
      <c r="C858" s="1"/>
      <c r="D858" s="1"/>
      <c r="E858" s="1"/>
      <c r="F858" s="1"/>
      <c r="G858" s="1"/>
      <c r="H858" s="1"/>
      <c r="I858" s="1"/>
      <c r="J858" s="1"/>
      <c r="K858" s="1"/>
      <c r="L858" s="1"/>
      <c r="M858" s="1"/>
      <c r="N858" s="1"/>
      <c r="O858" s="1"/>
      <c r="P858" s="1"/>
      <c r="R858" s="1"/>
      <c r="S858" s="1"/>
      <c r="T858" s="1"/>
      <c r="U858" s="1"/>
      <c r="V858" s="1"/>
      <c r="W858" s="1"/>
      <c r="X858" s="1"/>
      <c r="Y858" s="1"/>
      <c r="Z858" s="1"/>
    </row>
    <row r="859" spans="1:26" x14ac:dyDescent="0.25">
      <c r="A859" s="1"/>
      <c r="B859" s="1"/>
      <c r="C859" s="1"/>
      <c r="D859" s="1"/>
      <c r="E859" s="1"/>
      <c r="F859" s="1"/>
      <c r="G859" s="1"/>
      <c r="H859" s="1"/>
      <c r="I859" s="1"/>
      <c r="J859" s="1"/>
      <c r="K859" s="1"/>
      <c r="L859" s="1"/>
      <c r="M859" s="1"/>
      <c r="N859" s="1"/>
      <c r="O859" s="1"/>
      <c r="P859" s="1"/>
      <c r="R859" s="1"/>
      <c r="S859" s="1"/>
      <c r="T859" s="1"/>
      <c r="U859" s="1"/>
      <c r="V859" s="1"/>
      <c r="W859" s="1"/>
      <c r="X859" s="1"/>
      <c r="Y859" s="1"/>
      <c r="Z859" s="1"/>
    </row>
    <row r="860" spans="1:26" x14ac:dyDescent="0.25">
      <c r="A860" s="1"/>
      <c r="B860" s="1"/>
      <c r="C860" s="1"/>
      <c r="D860" s="1"/>
      <c r="E860" s="1"/>
      <c r="F860" s="1"/>
      <c r="G860" s="1"/>
      <c r="H860" s="1"/>
      <c r="I860" s="1"/>
      <c r="J860" s="1"/>
      <c r="K860" s="1"/>
      <c r="L860" s="1"/>
      <c r="M860" s="1"/>
      <c r="N860" s="1"/>
      <c r="O860" s="1"/>
      <c r="P860" s="1"/>
      <c r="R860" s="1"/>
      <c r="S860" s="1"/>
      <c r="T860" s="1"/>
      <c r="U860" s="1"/>
      <c r="V860" s="1"/>
      <c r="W860" s="1"/>
      <c r="X860" s="1"/>
      <c r="Y860" s="1"/>
      <c r="Z860" s="1"/>
    </row>
    <row r="861" spans="1:26" x14ac:dyDescent="0.25">
      <c r="A861" s="1"/>
      <c r="B861" s="1"/>
      <c r="C861" s="1"/>
      <c r="D861" s="1"/>
      <c r="E861" s="1"/>
      <c r="F861" s="1"/>
      <c r="G861" s="1"/>
      <c r="H861" s="1"/>
      <c r="I861" s="1"/>
      <c r="J861" s="1"/>
      <c r="K861" s="1"/>
      <c r="L861" s="1"/>
      <c r="M861" s="1"/>
      <c r="N861" s="1"/>
      <c r="O861" s="1"/>
      <c r="P861" s="1"/>
      <c r="R861" s="1"/>
      <c r="S861" s="1"/>
      <c r="T861" s="1"/>
      <c r="U861" s="1"/>
      <c r="V861" s="1"/>
      <c r="W861" s="1"/>
      <c r="X861" s="1"/>
      <c r="Y861" s="1"/>
      <c r="Z861" s="1"/>
    </row>
    <row r="862" spans="1:26" x14ac:dyDescent="0.25">
      <c r="A862" s="1"/>
      <c r="B862" s="1"/>
      <c r="C862" s="1"/>
      <c r="D862" s="1"/>
      <c r="E862" s="1"/>
      <c r="F862" s="1"/>
      <c r="G862" s="1"/>
      <c r="H862" s="1"/>
      <c r="I862" s="1"/>
      <c r="J862" s="1"/>
      <c r="K862" s="1"/>
      <c r="L862" s="1"/>
      <c r="M862" s="1"/>
      <c r="N862" s="1"/>
      <c r="O862" s="1"/>
      <c r="P862" s="1"/>
      <c r="R862" s="1"/>
      <c r="S862" s="1"/>
      <c r="T862" s="1"/>
      <c r="U862" s="1"/>
      <c r="V862" s="1"/>
      <c r="W862" s="1"/>
      <c r="X862" s="1"/>
      <c r="Y862" s="1"/>
      <c r="Z862" s="1"/>
    </row>
    <row r="863" spans="1:26" x14ac:dyDescent="0.25">
      <c r="A863" s="1"/>
      <c r="B863" s="1"/>
      <c r="C863" s="1"/>
      <c r="D863" s="1"/>
      <c r="E863" s="1"/>
      <c r="F863" s="1"/>
      <c r="G863" s="1"/>
      <c r="H863" s="1"/>
      <c r="I863" s="1"/>
      <c r="J863" s="1"/>
      <c r="K863" s="1"/>
      <c r="L863" s="1"/>
      <c r="M863" s="1"/>
      <c r="N863" s="1"/>
      <c r="O863" s="1"/>
      <c r="P863" s="1"/>
      <c r="R863" s="1"/>
      <c r="S863" s="1"/>
      <c r="T863" s="1"/>
      <c r="U863" s="1"/>
      <c r="V863" s="1"/>
      <c r="W863" s="1"/>
      <c r="X863" s="1"/>
      <c r="Y863" s="1"/>
      <c r="Z863" s="1"/>
    </row>
    <row r="864" spans="1:26" x14ac:dyDescent="0.25">
      <c r="A864" s="1"/>
      <c r="B864" s="1"/>
      <c r="C864" s="1"/>
      <c r="D864" s="1"/>
      <c r="E864" s="1"/>
      <c r="F864" s="1"/>
      <c r="G864" s="1"/>
      <c r="H864" s="1"/>
      <c r="I864" s="1"/>
      <c r="J864" s="1"/>
      <c r="K864" s="1"/>
      <c r="L864" s="1"/>
      <c r="M864" s="1"/>
      <c r="N864" s="1"/>
      <c r="O864" s="1"/>
      <c r="P864" s="1"/>
      <c r="R864" s="1"/>
      <c r="S864" s="1"/>
      <c r="T864" s="1"/>
      <c r="U864" s="1"/>
      <c r="V864" s="1"/>
      <c r="W864" s="1"/>
      <c r="X864" s="1"/>
      <c r="Y864" s="1"/>
      <c r="Z864" s="1"/>
    </row>
    <row r="865" spans="1:26" x14ac:dyDescent="0.25">
      <c r="A865" s="1"/>
      <c r="B865" s="1"/>
      <c r="C865" s="1"/>
      <c r="D865" s="1"/>
      <c r="E865" s="1"/>
      <c r="F865" s="1"/>
      <c r="G865" s="1"/>
      <c r="H865" s="1"/>
      <c r="I865" s="1"/>
      <c r="J865" s="1"/>
      <c r="K865" s="1"/>
      <c r="L865" s="1"/>
      <c r="M865" s="1"/>
      <c r="N865" s="1"/>
      <c r="O865" s="1"/>
      <c r="P865" s="1"/>
      <c r="R865" s="1"/>
      <c r="S865" s="1"/>
      <c r="T865" s="1"/>
      <c r="U865" s="1"/>
      <c r="V865" s="1"/>
      <c r="W865" s="1"/>
      <c r="X865" s="1"/>
      <c r="Y865" s="1"/>
      <c r="Z865" s="1"/>
    </row>
    <row r="866" spans="1:26" x14ac:dyDescent="0.25">
      <c r="A866" s="1"/>
      <c r="B866" s="1"/>
      <c r="C866" s="1"/>
      <c r="D866" s="1"/>
      <c r="E866" s="1"/>
      <c r="F866" s="1"/>
      <c r="G866" s="1"/>
      <c r="H866" s="1"/>
      <c r="I866" s="1"/>
      <c r="J866" s="1"/>
      <c r="K866" s="1"/>
      <c r="L866" s="1"/>
      <c r="M866" s="1"/>
      <c r="N866" s="1"/>
      <c r="O866" s="1"/>
      <c r="P866" s="1"/>
      <c r="R866" s="1"/>
      <c r="S866" s="1"/>
      <c r="T866" s="1"/>
      <c r="U866" s="1"/>
      <c r="V866" s="1"/>
      <c r="W866" s="1"/>
      <c r="X866" s="1"/>
      <c r="Y866" s="1"/>
      <c r="Z866" s="1"/>
    </row>
    <row r="867" spans="1:26" x14ac:dyDescent="0.25">
      <c r="A867" s="1"/>
      <c r="B867" s="1"/>
      <c r="C867" s="1"/>
      <c r="D867" s="1"/>
      <c r="E867" s="1"/>
      <c r="F867" s="1"/>
      <c r="G867" s="1"/>
      <c r="H867" s="1"/>
      <c r="I867" s="1"/>
      <c r="J867" s="1"/>
      <c r="K867" s="1"/>
      <c r="L867" s="1"/>
      <c r="M867" s="1"/>
      <c r="N867" s="1"/>
      <c r="O867" s="1"/>
      <c r="P867" s="1"/>
      <c r="R867" s="1"/>
      <c r="S867" s="1"/>
      <c r="T867" s="1"/>
      <c r="U867" s="1"/>
      <c r="V867" s="1"/>
      <c r="W867" s="1"/>
      <c r="X867" s="1"/>
      <c r="Y867" s="1"/>
      <c r="Z867" s="1"/>
    </row>
    <row r="868" spans="1:26" x14ac:dyDescent="0.25">
      <c r="A868" s="1"/>
      <c r="B868" s="1"/>
      <c r="C868" s="1"/>
      <c r="D868" s="1"/>
      <c r="E868" s="1"/>
      <c r="F868" s="1"/>
      <c r="G868" s="1"/>
      <c r="H868" s="1"/>
      <c r="I868" s="1"/>
      <c r="J868" s="1"/>
      <c r="K868" s="1"/>
      <c r="L868" s="1"/>
      <c r="M868" s="1"/>
      <c r="N868" s="1"/>
      <c r="O868" s="1"/>
      <c r="P868" s="1"/>
      <c r="R868" s="1"/>
      <c r="S868" s="1"/>
      <c r="T868" s="1"/>
      <c r="U868" s="1"/>
      <c r="V868" s="1"/>
      <c r="W868" s="1"/>
      <c r="X868" s="1"/>
      <c r="Y868" s="1"/>
      <c r="Z868" s="1"/>
    </row>
    <row r="869" spans="1:26" x14ac:dyDescent="0.25">
      <c r="A869" s="1"/>
      <c r="B869" s="1"/>
      <c r="C869" s="1"/>
      <c r="D869" s="1"/>
      <c r="E869" s="1"/>
      <c r="F869" s="1"/>
      <c r="G869" s="1"/>
      <c r="H869" s="1"/>
      <c r="I869" s="1"/>
      <c r="J869" s="1"/>
      <c r="K869" s="1"/>
      <c r="L869" s="1"/>
      <c r="M869" s="1"/>
      <c r="N869" s="1"/>
      <c r="O869" s="1"/>
      <c r="P869" s="1"/>
      <c r="R869" s="1"/>
      <c r="S869" s="1"/>
      <c r="T869" s="1"/>
      <c r="U869" s="1"/>
      <c r="V869" s="1"/>
      <c r="W869" s="1"/>
      <c r="X869" s="1"/>
      <c r="Y869" s="1"/>
      <c r="Z869" s="1"/>
    </row>
    <row r="870" spans="1:26" x14ac:dyDescent="0.25">
      <c r="A870" s="1"/>
      <c r="B870" s="1"/>
      <c r="C870" s="1"/>
      <c r="D870" s="1"/>
      <c r="E870" s="1"/>
      <c r="F870" s="1"/>
      <c r="G870" s="1"/>
      <c r="H870" s="1"/>
      <c r="I870" s="1"/>
      <c r="J870" s="1"/>
      <c r="K870" s="1"/>
      <c r="L870" s="1"/>
      <c r="M870" s="1"/>
      <c r="N870" s="1"/>
      <c r="O870" s="1"/>
      <c r="P870" s="1"/>
      <c r="R870" s="1"/>
      <c r="S870" s="1"/>
      <c r="T870" s="1"/>
      <c r="U870" s="1"/>
      <c r="V870" s="1"/>
      <c r="W870" s="1"/>
      <c r="X870" s="1"/>
      <c r="Y870" s="1"/>
      <c r="Z870" s="1"/>
    </row>
    <row r="871" spans="1:26" x14ac:dyDescent="0.25">
      <c r="A871" s="1"/>
      <c r="B871" s="1"/>
      <c r="C871" s="1"/>
      <c r="D871" s="1"/>
      <c r="E871" s="1"/>
      <c r="F871" s="1"/>
      <c r="G871" s="1"/>
      <c r="H871" s="1"/>
      <c r="I871" s="1"/>
      <c r="J871" s="1"/>
      <c r="K871" s="1"/>
      <c r="L871" s="1"/>
      <c r="M871" s="1"/>
      <c r="N871" s="1"/>
      <c r="O871" s="1"/>
      <c r="P871" s="1"/>
      <c r="R871" s="1"/>
      <c r="S871" s="1"/>
      <c r="T871" s="1"/>
      <c r="U871" s="1"/>
      <c r="V871" s="1"/>
      <c r="W871" s="1"/>
      <c r="X871" s="1"/>
      <c r="Y871" s="1"/>
      <c r="Z871" s="1"/>
    </row>
    <row r="872" spans="1:26" x14ac:dyDescent="0.25">
      <c r="A872" s="1"/>
      <c r="B872" s="1"/>
      <c r="C872" s="1"/>
      <c r="D872" s="1"/>
      <c r="E872" s="1"/>
      <c r="F872" s="1"/>
      <c r="G872" s="1"/>
      <c r="H872" s="1"/>
      <c r="I872" s="1"/>
      <c r="J872" s="1"/>
      <c r="K872" s="1"/>
      <c r="L872" s="1"/>
      <c r="M872" s="1"/>
      <c r="N872" s="1"/>
      <c r="O872" s="1"/>
      <c r="P872" s="1"/>
      <c r="R872" s="1"/>
      <c r="S872" s="1"/>
      <c r="T872" s="1"/>
      <c r="U872" s="1"/>
      <c r="V872" s="1"/>
      <c r="W872" s="1"/>
      <c r="X872" s="1"/>
      <c r="Y872" s="1"/>
      <c r="Z872" s="1"/>
    </row>
    <row r="873" spans="1:26" x14ac:dyDescent="0.25">
      <c r="A873" s="1"/>
      <c r="B873" s="1"/>
      <c r="C873" s="1"/>
      <c r="D873" s="1"/>
      <c r="E873" s="1"/>
      <c r="F873" s="1"/>
      <c r="G873" s="1"/>
      <c r="H873" s="1"/>
      <c r="I873" s="1"/>
      <c r="J873" s="1"/>
      <c r="K873" s="1"/>
      <c r="L873" s="1"/>
      <c r="M873" s="1"/>
      <c r="N873" s="1"/>
      <c r="O873" s="1"/>
      <c r="P873" s="1"/>
      <c r="R873" s="1"/>
      <c r="S873" s="1"/>
      <c r="T873" s="1"/>
      <c r="U873" s="1"/>
      <c r="V873" s="1"/>
      <c r="W873" s="1"/>
      <c r="X873" s="1"/>
      <c r="Y873" s="1"/>
      <c r="Z873" s="1"/>
    </row>
    <row r="874" spans="1:26" x14ac:dyDescent="0.25">
      <c r="A874" s="1"/>
      <c r="B874" s="1"/>
      <c r="C874" s="1"/>
      <c r="D874" s="1"/>
      <c r="E874" s="1"/>
      <c r="F874" s="1"/>
      <c r="G874" s="1"/>
      <c r="H874" s="1"/>
      <c r="I874" s="1"/>
      <c r="J874" s="1"/>
      <c r="K874" s="1"/>
      <c r="L874" s="1"/>
      <c r="M874" s="1"/>
      <c r="N874" s="1"/>
      <c r="O874" s="1"/>
      <c r="P874" s="1"/>
      <c r="R874" s="1"/>
      <c r="S874" s="1"/>
      <c r="T874" s="1"/>
      <c r="U874" s="1"/>
      <c r="V874" s="1"/>
      <c r="W874" s="1"/>
      <c r="X874" s="1"/>
      <c r="Y874" s="1"/>
      <c r="Z874" s="1"/>
    </row>
    <row r="875" spans="1:26" x14ac:dyDescent="0.25">
      <c r="A875" s="1"/>
      <c r="B875" s="1"/>
      <c r="C875" s="1"/>
      <c r="D875" s="1"/>
      <c r="E875" s="1"/>
      <c r="F875" s="1"/>
      <c r="G875" s="1"/>
      <c r="H875" s="1"/>
      <c r="I875" s="1"/>
      <c r="J875" s="1"/>
      <c r="K875" s="1"/>
      <c r="L875" s="1"/>
      <c r="M875" s="1"/>
      <c r="N875" s="1"/>
      <c r="O875" s="1"/>
      <c r="P875" s="1"/>
      <c r="R875" s="1"/>
      <c r="S875" s="1"/>
      <c r="T875" s="1"/>
      <c r="U875" s="1"/>
      <c r="V875" s="1"/>
      <c r="W875" s="1"/>
      <c r="X875" s="1"/>
      <c r="Y875" s="1"/>
      <c r="Z875" s="1"/>
    </row>
    <row r="876" spans="1:26" x14ac:dyDescent="0.25">
      <c r="A876" s="1"/>
      <c r="B876" s="1"/>
      <c r="C876" s="1"/>
      <c r="D876" s="1"/>
      <c r="E876" s="1"/>
      <c r="F876" s="1"/>
      <c r="G876" s="1"/>
      <c r="H876" s="1"/>
      <c r="I876" s="1"/>
      <c r="J876" s="1"/>
      <c r="K876" s="1"/>
      <c r="L876" s="1"/>
      <c r="M876" s="1"/>
      <c r="N876" s="1"/>
      <c r="O876" s="1"/>
      <c r="P876" s="1"/>
      <c r="R876" s="1"/>
      <c r="S876" s="1"/>
      <c r="T876" s="1"/>
      <c r="U876" s="1"/>
      <c r="V876" s="1"/>
      <c r="W876" s="1"/>
      <c r="X876" s="1"/>
      <c r="Y876" s="1"/>
      <c r="Z876" s="1"/>
    </row>
    <row r="877" spans="1:26" x14ac:dyDescent="0.25">
      <c r="A877" s="1"/>
      <c r="B877" s="1"/>
      <c r="C877" s="1"/>
      <c r="D877" s="1"/>
      <c r="E877" s="1"/>
      <c r="F877" s="1"/>
      <c r="G877" s="1"/>
      <c r="H877" s="1"/>
      <c r="I877" s="1"/>
      <c r="J877" s="1"/>
      <c r="K877" s="1"/>
      <c r="L877" s="1"/>
      <c r="M877" s="1"/>
      <c r="N877" s="1"/>
      <c r="O877" s="1"/>
      <c r="P877" s="1"/>
      <c r="R877" s="1"/>
      <c r="S877" s="1"/>
      <c r="T877" s="1"/>
      <c r="U877" s="1"/>
      <c r="V877" s="1"/>
      <c r="W877" s="1"/>
      <c r="X877" s="1"/>
      <c r="Y877" s="1"/>
      <c r="Z877" s="1"/>
    </row>
    <row r="878" spans="1:26" x14ac:dyDescent="0.25">
      <c r="A878" s="1"/>
      <c r="B878" s="1"/>
      <c r="C878" s="1"/>
      <c r="D878" s="1"/>
      <c r="E878" s="1"/>
      <c r="F878" s="1"/>
      <c r="G878" s="1"/>
      <c r="H878" s="1"/>
      <c r="I878" s="1"/>
      <c r="J878" s="1"/>
      <c r="K878" s="1"/>
      <c r="L878" s="1"/>
      <c r="M878" s="1"/>
      <c r="N878" s="1"/>
      <c r="O878" s="1"/>
      <c r="P878" s="1"/>
      <c r="R878" s="1"/>
      <c r="S878" s="1"/>
      <c r="T878" s="1"/>
      <c r="U878" s="1"/>
      <c r="V878" s="1"/>
      <c r="W878" s="1"/>
      <c r="X878" s="1"/>
      <c r="Y878" s="1"/>
      <c r="Z878" s="1"/>
    </row>
    <row r="879" spans="1:26" x14ac:dyDescent="0.25">
      <c r="A879" s="1"/>
      <c r="B879" s="1"/>
      <c r="C879" s="1"/>
      <c r="D879" s="1"/>
      <c r="E879" s="1"/>
      <c r="F879" s="1"/>
      <c r="G879" s="1"/>
      <c r="H879" s="1"/>
      <c r="I879" s="1"/>
      <c r="J879" s="1"/>
      <c r="K879" s="1"/>
      <c r="L879" s="1"/>
      <c r="M879" s="1"/>
      <c r="N879" s="1"/>
      <c r="O879" s="1"/>
      <c r="P879" s="1"/>
      <c r="R879" s="1"/>
      <c r="S879" s="1"/>
      <c r="T879" s="1"/>
      <c r="U879" s="1"/>
      <c r="V879" s="1"/>
      <c r="W879" s="1"/>
      <c r="X879" s="1"/>
      <c r="Y879" s="1"/>
      <c r="Z879" s="1"/>
    </row>
    <row r="880" spans="1:26" x14ac:dyDescent="0.25">
      <c r="A880" s="1"/>
      <c r="B880" s="1"/>
      <c r="C880" s="1"/>
      <c r="D880" s="1"/>
      <c r="E880" s="1"/>
      <c r="F880" s="1"/>
      <c r="G880" s="1"/>
      <c r="H880" s="1"/>
      <c r="I880" s="1"/>
      <c r="J880" s="1"/>
      <c r="K880" s="1"/>
      <c r="L880" s="1"/>
      <c r="M880" s="1"/>
      <c r="N880" s="1"/>
      <c r="O880" s="1"/>
      <c r="P880" s="1"/>
      <c r="R880" s="1"/>
      <c r="S880" s="1"/>
      <c r="T880" s="1"/>
      <c r="U880" s="1"/>
      <c r="V880" s="1"/>
      <c r="W880" s="1"/>
      <c r="X880" s="1"/>
      <c r="Y880" s="1"/>
      <c r="Z880" s="1"/>
    </row>
    <row r="881" spans="1:26" x14ac:dyDescent="0.25">
      <c r="A881" s="1"/>
      <c r="B881" s="1"/>
      <c r="C881" s="1"/>
      <c r="D881" s="1"/>
      <c r="E881" s="1"/>
      <c r="F881" s="1"/>
      <c r="G881" s="1"/>
      <c r="H881" s="1"/>
      <c r="I881" s="1"/>
      <c r="J881" s="1"/>
      <c r="K881" s="1"/>
      <c r="L881" s="1"/>
      <c r="M881" s="1"/>
      <c r="N881" s="1"/>
      <c r="O881" s="1"/>
      <c r="P881" s="1"/>
      <c r="R881" s="1"/>
      <c r="S881" s="1"/>
      <c r="T881" s="1"/>
      <c r="U881" s="1"/>
      <c r="V881" s="1"/>
      <c r="W881" s="1"/>
      <c r="X881" s="1"/>
      <c r="Y881" s="1"/>
      <c r="Z881" s="1"/>
    </row>
    <row r="882" spans="1:26" x14ac:dyDescent="0.25">
      <c r="A882" s="1"/>
      <c r="B882" s="1"/>
      <c r="C882" s="1"/>
      <c r="D882" s="1"/>
      <c r="E882" s="1"/>
      <c r="F882" s="1"/>
      <c r="G882" s="1"/>
      <c r="H882" s="1"/>
      <c r="I882" s="1"/>
      <c r="J882" s="1"/>
      <c r="K882" s="1"/>
      <c r="L882" s="1"/>
      <c r="M882" s="1"/>
      <c r="N882" s="1"/>
      <c r="O882" s="1"/>
      <c r="P882" s="1"/>
      <c r="R882" s="1"/>
      <c r="S882" s="1"/>
      <c r="T882" s="1"/>
      <c r="U882" s="1"/>
      <c r="V882" s="1"/>
      <c r="W882" s="1"/>
      <c r="X882" s="1"/>
      <c r="Y882" s="1"/>
      <c r="Z882" s="1"/>
    </row>
    <row r="883" spans="1:26" x14ac:dyDescent="0.25">
      <c r="A883" s="1"/>
      <c r="B883" s="1"/>
      <c r="C883" s="1"/>
      <c r="D883" s="1"/>
      <c r="E883" s="1"/>
      <c r="F883" s="1"/>
      <c r="G883" s="1"/>
      <c r="H883" s="1"/>
      <c r="I883" s="1"/>
      <c r="J883" s="1"/>
      <c r="K883" s="1"/>
      <c r="L883" s="1"/>
      <c r="M883" s="1"/>
      <c r="N883" s="1"/>
      <c r="O883" s="1"/>
      <c r="P883" s="1"/>
      <c r="R883" s="1"/>
      <c r="S883" s="1"/>
      <c r="T883" s="1"/>
      <c r="U883" s="1"/>
      <c r="V883" s="1"/>
      <c r="W883" s="1"/>
      <c r="X883" s="1"/>
      <c r="Y883" s="1"/>
      <c r="Z883" s="1"/>
    </row>
    <row r="884" spans="1:26" x14ac:dyDescent="0.25">
      <c r="A884" s="1"/>
      <c r="B884" s="1"/>
      <c r="C884" s="1"/>
      <c r="D884" s="1"/>
      <c r="E884" s="1"/>
      <c r="F884" s="1"/>
      <c r="G884" s="1"/>
      <c r="H884" s="1"/>
      <c r="I884" s="1"/>
      <c r="J884" s="1"/>
      <c r="K884" s="1"/>
      <c r="L884" s="1"/>
      <c r="M884" s="1"/>
      <c r="N884" s="1"/>
      <c r="O884" s="1"/>
      <c r="P884" s="1"/>
      <c r="R884" s="1"/>
      <c r="S884" s="1"/>
      <c r="T884" s="1"/>
      <c r="U884" s="1"/>
      <c r="V884" s="1"/>
      <c r="W884" s="1"/>
      <c r="X884" s="1"/>
      <c r="Y884" s="1"/>
      <c r="Z884" s="1"/>
    </row>
    <row r="885" spans="1:26" x14ac:dyDescent="0.25">
      <c r="A885" s="1"/>
      <c r="B885" s="1"/>
      <c r="C885" s="1"/>
      <c r="D885" s="1"/>
      <c r="E885" s="1"/>
      <c r="F885" s="1"/>
      <c r="G885" s="1"/>
      <c r="H885" s="1"/>
      <c r="I885" s="1"/>
      <c r="J885" s="1"/>
      <c r="K885" s="1"/>
      <c r="L885" s="1"/>
      <c r="M885" s="1"/>
      <c r="N885" s="1"/>
      <c r="O885" s="1"/>
      <c r="P885" s="1"/>
      <c r="R885" s="1"/>
      <c r="S885" s="1"/>
      <c r="T885" s="1"/>
      <c r="U885" s="1"/>
      <c r="V885" s="1"/>
      <c r="W885" s="1"/>
      <c r="X885" s="1"/>
      <c r="Y885" s="1"/>
      <c r="Z885" s="1"/>
    </row>
    <row r="886" spans="1:26" x14ac:dyDescent="0.25">
      <c r="A886" s="1"/>
      <c r="B886" s="1"/>
      <c r="C886" s="1"/>
      <c r="D886" s="1"/>
      <c r="E886" s="1"/>
      <c r="F886" s="1"/>
      <c r="G886" s="1"/>
      <c r="H886" s="1"/>
      <c r="I886" s="1"/>
      <c r="J886" s="1"/>
      <c r="K886" s="1"/>
      <c r="L886" s="1"/>
      <c r="M886" s="1"/>
      <c r="N886" s="1"/>
      <c r="O886" s="1"/>
      <c r="P886" s="1"/>
      <c r="R886" s="1"/>
      <c r="S886" s="1"/>
      <c r="T886" s="1"/>
      <c r="U886" s="1"/>
      <c r="V886" s="1"/>
      <c r="W886" s="1"/>
      <c r="X886" s="1"/>
      <c r="Y886" s="1"/>
      <c r="Z886" s="1"/>
    </row>
    <row r="887" spans="1:26" x14ac:dyDescent="0.25">
      <c r="A887" s="1"/>
      <c r="B887" s="1"/>
      <c r="C887" s="1"/>
      <c r="D887" s="1"/>
      <c r="E887" s="1"/>
      <c r="F887" s="1"/>
      <c r="G887" s="1"/>
      <c r="H887" s="1"/>
      <c r="I887" s="1"/>
      <c r="J887" s="1"/>
      <c r="K887" s="1"/>
      <c r="L887" s="1"/>
      <c r="M887" s="1"/>
      <c r="N887" s="1"/>
      <c r="O887" s="1"/>
      <c r="P887" s="1"/>
      <c r="R887" s="1"/>
      <c r="S887" s="1"/>
      <c r="T887" s="1"/>
      <c r="U887" s="1"/>
      <c r="V887" s="1"/>
      <c r="W887" s="1"/>
      <c r="X887" s="1"/>
      <c r="Y887" s="1"/>
      <c r="Z887" s="1"/>
    </row>
    <row r="888" spans="1:26" x14ac:dyDescent="0.25">
      <c r="A888" s="1"/>
      <c r="B888" s="1"/>
      <c r="C888" s="1"/>
      <c r="D888" s="1"/>
      <c r="E888" s="1"/>
      <c r="F888" s="1"/>
      <c r="G888" s="1"/>
      <c r="H888" s="1"/>
      <c r="I888" s="1"/>
      <c r="J888" s="1"/>
      <c r="K888" s="1"/>
      <c r="L888" s="1"/>
      <c r="M888" s="1"/>
      <c r="N888" s="1"/>
      <c r="O888" s="1"/>
      <c r="P888" s="1"/>
      <c r="R888" s="1"/>
      <c r="S888" s="1"/>
      <c r="T888" s="1"/>
      <c r="U888" s="1"/>
      <c r="V888" s="1"/>
      <c r="W888" s="1"/>
      <c r="X888" s="1"/>
      <c r="Y888" s="1"/>
      <c r="Z888" s="1"/>
    </row>
    <row r="889" spans="1:26" x14ac:dyDescent="0.25">
      <c r="A889" s="1"/>
      <c r="B889" s="1"/>
      <c r="C889" s="1"/>
      <c r="D889" s="1"/>
      <c r="E889" s="1"/>
      <c r="F889" s="1"/>
      <c r="G889" s="1"/>
      <c r="H889" s="1"/>
      <c r="I889" s="1"/>
      <c r="J889" s="1"/>
      <c r="K889" s="1"/>
      <c r="L889" s="1"/>
      <c r="M889" s="1"/>
      <c r="N889" s="1"/>
      <c r="O889" s="1"/>
      <c r="P889" s="1"/>
      <c r="R889" s="1"/>
      <c r="S889" s="1"/>
      <c r="T889" s="1"/>
      <c r="U889" s="1"/>
      <c r="V889" s="1"/>
      <c r="W889" s="1"/>
      <c r="X889" s="1"/>
      <c r="Y889" s="1"/>
      <c r="Z889" s="1"/>
    </row>
    <row r="890" spans="1:26" x14ac:dyDescent="0.25">
      <c r="A890" s="1"/>
      <c r="B890" s="1"/>
      <c r="C890" s="1"/>
      <c r="D890" s="1"/>
      <c r="E890" s="1"/>
      <c r="F890" s="1"/>
      <c r="G890" s="1"/>
      <c r="H890" s="1"/>
      <c r="I890" s="1"/>
      <c r="J890" s="1"/>
      <c r="K890" s="1"/>
      <c r="L890" s="1"/>
      <c r="M890" s="1"/>
      <c r="N890" s="1"/>
      <c r="O890" s="1"/>
      <c r="P890" s="1"/>
      <c r="R890" s="1"/>
      <c r="S890" s="1"/>
      <c r="T890" s="1"/>
      <c r="U890" s="1"/>
      <c r="V890" s="1"/>
      <c r="W890" s="1"/>
      <c r="X890" s="1"/>
      <c r="Y890" s="1"/>
      <c r="Z890" s="1"/>
    </row>
    <row r="891" spans="1:26" x14ac:dyDescent="0.25">
      <c r="A891" s="1"/>
      <c r="B891" s="1"/>
      <c r="C891" s="1"/>
      <c r="D891" s="1"/>
      <c r="E891" s="1"/>
      <c r="F891" s="1"/>
      <c r="G891" s="1"/>
      <c r="H891" s="1"/>
      <c r="I891" s="1"/>
      <c r="J891" s="1"/>
      <c r="K891" s="1"/>
      <c r="L891" s="1"/>
      <c r="M891" s="1"/>
      <c r="N891" s="1"/>
      <c r="O891" s="1"/>
      <c r="P891" s="1"/>
      <c r="R891" s="1"/>
      <c r="S891" s="1"/>
      <c r="T891" s="1"/>
      <c r="U891" s="1"/>
      <c r="V891" s="1"/>
      <c r="W891" s="1"/>
      <c r="X891" s="1"/>
      <c r="Y891" s="1"/>
      <c r="Z891" s="1"/>
    </row>
    <row r="892" spans="1:26" x14ac:dyDescent="0.25">
      <c r="A892" s="1"/>
      <c r="B892" s="1"/>
      <c r="C892" s="1"/>
      <c r="D892" s="1"/>
      <c r="E892" s="1"/>
      <c r="F892" s="1"/>
      <c r="G892" s="1"/>
      <c r="H892" s="1"/>
      <c r="I892" s="1"/>
      <c r="J892" s="1"/>
      <c r="K892" s="1"/>
      <c r="L892" s="1"/>
      <c r="M892" s="1"/>
      <c r="N892" s="1"/>
      <c r="O892" s="1"/>
      <c r="P892" s="1"/>
      <c r="R892" s="1"/>
      <c r="S892" s="1"/>
      <c r="T892" s="1"/>
      <c r="U892" s="1"/>
      <c r="V892" s="1"/>
      <c r="W892" s="1"/>
      <c r="X892" s="1"/>
      <c r="Y892" s="1"/>
      <c r="Z892" s="1"/>
    </row>
    <row r="893" spans="1:26" x14ac:dyDescent="0.25">
      <c r="A893" s="1"/>
      <c r="B893" s="1"/>
      <c r="C893" s="1"/>
      <c r="D893" s="1"/>
      <c r="E893" s="1"/>
      <c r="F893" s="1"/>
      <c r="G893" s="1"/>
      <c r="H893" s="1"/>
      <c r="I893" s="1"/>
      <c r="J893" s="1"/>
      <c r="K893" s="1"/>
      <c r="L893" s="1"/>
      <c r="M893" s="1"/>
      <c r="N893" s="1"/>
      <c r="O893" s="1"/>
      <c r="P893" s="1"/>
      <c r="R893" s="1"/>
      <c r="S893" s="1"/>
      <c r="T893" s="1"/>
      <c r="U893" s="1"/>
      <c r="V893" s="1"/>
      <c r="W893" s="1"/>
      <c r="X893" s="1"/>
      <c r="Y893" s="1"/>
      <c r="Z893" s="1"/>
    </row>
    <row r="894" spans="1:26" x14ac:dyDescent="0.25">
      <c r="A894" s="1"/>
      <c r="B894" s="1"/>
      <c r="C894" s="1"/>
      <c r="D894" s="1"/>
      <c r="E894" s="1"/>
      <c r="F894" s="1"/>
      <c r="G894" s="1"/>
      <c r="H894" s="1"/>
      <c r="I894" s="1"/>
      <c r="J894" s="1"/>
      <c r="K894" s="1"/>
      <c r="L894" s="1"/>
      <c r="M894" s="1"/>
      <c r="N894" s="1"/>
      <c r="O894" s="1"/>
      <c r="P894" s="1"/>
      <c r="R894" s="1"/>
      <c r="S894" s="1"/>
      <c r="T894" s="1"/>
      <c r="U894" s="1"/>
      <c r="V894" s="1"/>
      <c r="W894" s="1"/>
      <c r="X894" s="1"/>
      <c r="Y894" s="1"/>
      <c r="Z894" s="1"/>
    </row>
    <row r="895" spans="1:26" x14ac:dyDescent="0.25">
      <c r="A895" s="1"/>
      <c r="B895" s="1"/>
      <c r="C895" s="1"/>
      <c r="D895" s="1"/>
      <c r="E895" s="1"/>
      <c r="F895" s="1"/>
      <c r="G895" s="1"/>
      <c r="H895" s="1"/>
      <c r="I895" s="1"/>
      <c r="J895" s="1"/>
      <c r="K895" s="1"/>
      <c r="L895" s="1"/>
      <c r="M895" s="1"/>
      <c r="N895" s="1"/>
      <c r="O895" s="1"/>
      <c r="P895" s="1"/>
      <c r="R895" s="1"/>
      <c r="S895" s="1"/>
      <c r="T895" s="1"/>
      <c r="U895" s="1"/>
      <c r="V895" s="1"/>
      <c r="W895" s="1"/>
      <c r="X895" s="1"/>
      <c r="Y895" s="1"/>
      <c r="Z895" s="1"/>
    </row>
    <row r="896" spans="1:26" x14ac:dyDescent="0.25">
      <c r="A896" s="1"/>
      <c r="B896" s="1"/>
      <c r="C896" s="1"/>
      <c r="D896" s="1"/>
      <c r="E896" s="1"/>
      <c r="F896" s="1"/>
      <c r="G896" s="1"/>
      <c r="H896" s="1"/>
      <c r="I896" s="1"/>
      <c r="J896" s="1"/>
      <c r="K896" s="1"/>
      <c r="L896" s="1"/>
      <c r="M896" s="1"/>
      <c r="N896" s="1"/>
      <c r="O896" s="1"/>
      <c r="P896" s="1"/>
      <c r="R896" s="1"/>
      <c r="S896" s="1"/>
      <c r="T896" s="1"/>
      <c r="U896" s="1"/>
      <c r="V896" s="1"/>
      <c r="W896" s="1"/>
      <c r="X896" s="1"/>
      <c r="Y896" s="1"/>
      <c r="Z896" s="1"/>
    </row>
    <row r="897" spans="1:26" x14ac:dyDescent="0.25">
      <c r="A897" s="1"/>
      <c r="B897" s="1"/>
      <c r="C897" s="1"/>
      <c r="D897" s="1"/>
      <c r="E897" s="1"/>
      <c r="F897" s="1"/>
      <c r="G897" s="1"/>
      <c r="H897" s="1"/>
      <c r="I897" s="1"/>
      <c r="J897" s="1"/>
      <c r="K897" s="1"/>
      <c r="L897" s="1"/>
      <c r="M897" s="1"/>
      <c r="N897" s="1"/>
      <c r="O897" s="1"/>
      <c r="P897" s="1"/>
      <c r="R897" s="1"/>
      <c r="S897" s="1"/>
      <c r="T897" s="1"/>
      <c r="U897" s="1"/>
      <c r="V897" s="1"/>
      <c r="W897" s="1"/>
      <c r="X897" s="1"/>
      <c r="Y897" s="1"/>
      <c r="Z897" s="1"/>
    </row>
    <row r="898" spans="1:26" x14ac:dyDescent="0.25">
      <c r="A898" s="1"/>
      <c r="B898" s="1"/>
      <c r="C898" s="1"/>
      <c r="D898" s="1"/>
      <c r="E898" s="1"/>
      <c r="F898" s="1"/>
      <c r="G898" s="1"/>
      <c r="H898" s="1"/>
      <c r="I898" s="1"/>
      <c r="J898" s="1"/>
      <c r="K898" s="1"/>
      <c r="L898" s="1"/>
      <c r="M898" s="1"/>
      <c r="N898" s="1"/>
      <c r="O898" s="1"/>
      <c r="P898" s="1"/>
      <c r="R898" s="1"/>
      <c r="S898" s="1"/>
      <c r="T898" s="1"/>
      <c r="U898" s="1"/>
      <c r="V898" s="1"/>
      <c r="W898" s="1"/>
      <c r="X898" s="1"/>
      <c r="Y898" s="1"/>
      <c r="Z898" s="1"/>
    </row>
    <row r="899" spans="1:26" x14ac:dyDescent="0.25">
      <c r="A899" s="1"/>
      <c r="B899" s="1"/>
      <c r="C899" s="1"/>
      <c r="D899" s="1"/>
      <c r="E899" s="1"/>
      <c r="F899" s="1"/>
      <c r="G899" s="1"/>
      <c r="H899" s="1"/>
      <c r="I899" s="1"/>
      <c r="J899" s="1"/>
      <c r="K899" s="1"/>
      <c r="L899" s="1"/>
      <c r="M899" s="1"/>
      <c r="N899" s="1"/>
      <c r="O899" s="1"/>
      <c r="P899" s="1"/>
      <c r="R899" s="1"/>
      <c r="S899" s="1"/>
      <c r="T899" s="1"/>
      <c r="U899" s="1"/>
      <c r="V899" s="1"/>
      <c r="W899" s="1"/>
      <c r="X899" s="1"/>
      <c r="Y899" s="1"/>
      <c r="Z899" s="1"/>
    </row>
    <row r="900" spans="1:26" x14ac:dyDescent="0.25">
      <c r="A900" s="1"/>
      <c r="B900" s="1"/>
      <c r="C900" s="1"/>
      <c r="D900" s="1"/>
      <c r="E900" s="1"/>
      <c r="F900" s="1"/>
      <c r="G900" s="1"/>
      <c r="H900" s="1"/>
      <c r="I900" s="1"/>
      <c r="J900" s="1"/>
      <c r="K900" s="1"/>
      <c r="L900" s="1"/>
      <c r="M900" s="1"/>
      <c r="N900" s="1"/>
      <c r="O900" s="1"/>
      <c r="P900" s="1"/>
      <c r="R900" s="1"/>
      <c r="S900" s="1"/>
      <c r="T900" s="1"/>
      <c r="U900" s="1"/>
      <c r="V900" s="1"/>
      <c r="W900" s="1"/>
      <c r="X900" s="1"/>
      <c r="Y900" s="1"/>
      <c r="Z900" s="1"/>
    </row>
    <row r="901" spans="1:26" x14ac:dyDescent="0.25">
      <c r="A901" s="1"/>
      <c r="B901" s="1"/>
      <c r="C901" s="1"/>
      <c r="D901" s="1"/>
      <c r="E901" s="1"/>
      <c r="F901" s="1"/>
      <c r="G901" s="1"/>
      <c r="H901" s="1"/>
      <c r="I901" s="1"/>
      <c r="J901" s="1"/>
      <c r="K901" s="1"/>
      <c r="L901" s="1"/>
      <c r="M901" s="1"/>
      <c r="N901" s="1"/>
      <c r="O901" s="1"/>
      <c r="P901" s="1"/>
      <c r="R901" s="1"/>
      <c r="S901" s="1"/>
      <c r="T901" s="1"/>
      <c r="U901" s="1"/>
      <c r="V901" s="1"/>
      <c r="W901" s="1"/>
      <c r="X901" s="1"/>
      <c r="Y901" s="1"/>
      <c r="Z901" s="1"/>
    </row>
    <row r="902" spans="1:26" x14ac:dyDescent="0.25">
      <c r="A902" s="1"/>
      <c r="B902" s="1"/>
      <c r="C902" s="1"/>
      <c r="D902" s="1"/>
      <c r="E902" s="1"/>
      <c r="F902" s="1"/>
      <c r="G902" s="1"/>
      <c r="H902" s="1"/>
      <c r="I902" s="1"/>
      <c r="J902" s="1"/>
      <c r="K902" s="1"/>
      <c r="L902" s="1"/>
      <c r="M902" s="1"/>
      <c r="N902" s="1"/>
      <c r="O902" s="1"/>
      <c r="P902" s="1"/>
      <c r="R902" s="1"/>
      <c r="S902" s="1"/>
      <c r="T902" s="1"/>
      <c r="U902" s="1"/>
      <c r="V902" s="1"/>
      <c r="W902" s="1"/>
      <c r="X902" s="1"/>
      <c r="Y902" s="1"/>
      <c r="Z902" s="1"/>
    </row>
    <row r="903" spans="1:26" x14ac:dyDescent="0.25">
      <c r="A903" s="1"/>
      <c r="B903" s="1"/>
      <c r="C903" s="1"/>
      <c r="D903" s="1"/>
      <c r="E903" s="1"/>
      <c r="F903" s="1"/>
      <c r="G903" s="1"/>
      <c r="H903" s="1"/>
      <c r="I903" s="1"/>
      <c r="J903" s="1"/>
      <c r="K903" s="1"/>
      <c r="L903" s="1"/>
      <c r="M903" s="1"/>
      <c r="N903" s="1"/>
      <c r="O903" s="1"/>
      <c r="P903" s="1"/>
      <c r="R903" s="1"/>
      <c r="S903" s="1"/>
      <c r="T903" s="1"/>
      <c r="U903" s="1"/>
      <c r="V903" s="1"/>
      <c r="W903" s="1"/>
      <c r="X903" s="1"/>
      <c r="Y903" s="1"/>
      <c r="Z903" s="1"/>
    </row>
    <row r="904" spans="1:26" x14ac:dyDescent="0.25">
      <c r="A904" s="1"/>
      <c r="B904" s="1"/>
      <c r="C904" s="1"/>
      <c r="D904" s="1"/>
      <c r="E904" s="1"/>
      <c r="F904" s="1"/>
      <c r="G904" s="1"/>
      <c r="H904" s="1"/>
      <c r="I904" s="1"/>
      <c r="J904" s="1"/>
      <c r="K904" s="1"/>
      <c r="L904" s="1"/>
      <c r="M904" s="1"/>
      <c r="N904" s="1"/>
      <c r="O904" s="1"/>
      <c r="P904" s="1"/>
      <c r="R904" s="1"/>
      <c r="S904" s="1"/>
      <c r="T904" s="1"/>
      <c r="U904" s="1"/>
      <c r="V904" s="1"/>
      <c r="W904" s="1"/>
      <c r="X904" s="1"/>
      <c r="Y904" s="1"/>
      <c r="Z904" s="1"/>
    </row>
    <row r="905" spans="1:26" x14ac:dyDescent="0.25">
      <c r="A905" s="1"/>
      <c r="B905" s="1"/>
      <c r="C905" s="1"/>
      <c r="D905" s="1"/>
      <c r="E905" s="1"/>
      <c r="F905" s="1"/>
      <c r="G905" s="1"/>
      <c r="H905" s="1"/>
      <c r="I905" s="1"/>
      <c r="J905" s="1"/>
      <c r="K905" s="1"/>
      <c r="L905" s="1"/>
      <c r="M905" s="1"/>
      <c r="N905" s="1"/>
      <c r="O905" s="1"/>
      <c r="P905" s="1"/>
      <c r="R905" s="1"/>
      <c r="S905" s="1"/>
      <c r="T905" s="1"/>
      <c r="U905" s="1"/>
      <c r="V905" s="1"/>
      <c r="W905" s="1"/>
      <c r="X905" s="1"/>
      <c r="Y905" s="1"/>
      <c r="Z905" s="1"/>
    </row>
    <row r="906" spans="1:26" x14ac:dyDescent="0.25">
      <c r="A906" s="1"/>
      <c r="B906" s="1"/>
      <c r="C906" s="1"/>
      <c r="D906" s="1"/>
      <c r="E906" s="1"/>
      <c r="F906" s="1"/>
      <c r="G906" s="1"/>
      <c r="H906" s="1"/>
      <c r="I906" s="1"/>
      <c r="J906" s="1"/>
      <c r="K906" s="1"/>
      <c r="L906" s="1"/>
      <c r="M906" s="1"/>
      <c r="N906" s="1"/>
      <c r="O906" s="1"/>
      <c r="P906" s="1"/>
      <c r="R906" s="1"/>
      <c r="S906" s="1"/>
      <c r="T906" s="1"/>
      <c r="U906" s="1"/>
      <c r="V906" s="1"/>
      <c r="W906" s="1"/>
      <c r="X906" s="1"/>
      <c r="Y906" s="1"/>
      <c r="Z906" s="1"/>
    </row>
    <row r="907" spans="1:26" x14ac:dyDescent="0.25">
      <c r="A907" s="1"/>
      <c r="B907" s="1"/>
      <c r="C907" s="1"/>
      <c r="D907" s="1"/>
      <c r="E907" s="1"/>
      <c r="F907" s="1"/>
      <c r="G907" s="1"/>
      <c r="H907" s="1"/>
      <c r="I907" s="1"/>
      <c r="J907" s="1"/>
      <c r="K907" s="1"/>
      <c r="L907" s="1"/>
      <c r="M907" s="1"/>
      <c r="N907" s="1"/>
      <c r="O907" s="1"/>
      <c r="P907" s="1"/>
      <c r="R907" s="1"/>
      <c r="S907" s="1"/>
      <c r="T907" s="1"/>
      <c r="U907" s="1"/>
      <c r="V907" s="1"/>
      <c r="W907" s="1"/>
      <c r="X907" s="1"/>
      <c r="Y907" s="1"/>
      <c r="Z907" s="1"/>
    </row>
    <row r="908" spans="1:26" x14ac:dyDescent="0.25">
      <c r="A908" s="1"/>
      <c r="B908" s="1"/>
      <c r="C908" s="1"/>
      <c r="D908" s="1"/>
      <c r="E908" s="1"/>
      <c r="F908" s="1"/>
      <c r="G908" s="1"/>
      <c r="H908" s="1"/>
      <c r="I908" s="1"/>
      <c r="J908" s="1"/>
      <c r="K908" s="1"/>
      <c r="L908" s="1"/>
      <c r="M908" s="1"/>
      <c r="N908" s="1"/>
      <c r="O908" s="1"/>
      <c r="P908" s="1"/>
      <c r="R908" s="1"/>
      <c r="S908" s="1"/>
      <c r="T908" s="1"/>
      <c r="U908" s="1"/>
      <c r="V908" s="1"/>
      <c r="W908" s="1"/>
      <c r="X908" s="1"/>
      <c r="Y908" s="1"/>
      <c r="Z908" s="1"/>
    </row>
    <row r="909" spans="1:26" x14ac:dyDescent="0.25">
      <c r="A909" s="1"/>
      <c r="B909" s="1"/>
      <c r="C909" s="1"/>
      <c r="D909" s="1"/>
      <c r="E909" s="1"/>
      <c r="F909" s="1"/>
      <c r="G909" s="1"/>
      <c r="H909" s="1"/>
      <c r="I909" s="1"/>
      <c r="J909" s="1"/>
      <c r="K909" s="1"/>
      <c r="L909" s="1"/>
      <c r="M909" s="1"/>
      <c r="N909" s="1"/>
      <c r="O909" s="1"/>
      <c r="P909" s="1"/>
      <c r="R909" s="1"/>
      <c r="S909" s="1"/>
      <c r="T909" s="1"/>
      <c r="U909" s="1"/>
      <c r="V909" s="1"/>
      <c r="W909" s="1"/>
      <c r="X909" s="1"/>
      <c r="Y909" s="1"/>
      <c r="Z909" s="1"/>
    </row>
    <row r="910" spans="1:26" x14ac:dyDescent="0.25">
      <c r="A910" s="1"/>
      <c r="B910" s="1"/>
      <c r="C910" s="1"/>
      <c r="D910" s="1"/>
      <c r="E910" s="1"/>
      <c r="F910" s="1"/>
      <c r="G910" s="1"/>
      <c r="H910" s="1"/>
      <c r="I910" s="1"/>
      <c r="J910" s="1"/>
      <c r="K910" s="1"/>
      <c r="L910" s="1"/>
      <c r="M910" s="1"/>
      <c r="N910" s="1"/>
      <c r="O910" s="1"/>
      <c r="P910" s="1"/>
      <c r="R910" s="1"/>
      <c r="S910" s="1"/>
      <c r="T910" s="1"/>
      <c r="U910" s="1"/>
      <c r="V910" s="1"/>
      <c r="W910" s="1"/>
      <c r="X910" s="1"/>
      <c r="Y910" s="1"/>
      <c r="Z910" s="1"/>
    </row>
    <row r="911" spans="1:26" x14ac:dyDescent="0.25">
      <c r="A911" s="1"/>
      <c r="B911" s="1"/>
      <c r="C911" s="1"/>
      <c r="D911" s="1"/>
      <c r="E911" s="1"/>
      <c r="F911" s="1"/>
      <c r="G911" s="1"/>
      <c r="H911" s="1"/>
      <c r="I911" s="1"/>
      <c r="J911" s="1"/>
      <c r="K911" s="1"/>
      <c r="L911" s="1"/>
      <c r="M911" s="1"/>
      <c r="N911" s="1"/>
      <c r="O911" s="1"/>
      <c r="P911" s="1"/>
      <c r="R911" s="1"/>
      <c r="S911" s="1"/>
      <c r="T911" s="1"/>
      <c r="U911" s="1"/>
      <c r="V911" s="1"/>
      <c r="W911" s="1"/>
      <c r="X911" s="1"/>
      <c r="Y911" s="1"/>
      <c r="Z911" s="1"/>
    </row>
    <row r="912" spans="1:26" x14ac:dyDescent="0.25">
      <c r="A912" s="1"/>
      <c r="B912" s="1"/>
      <c r="C912" s="1"/>
      <c r="D912" s="1"/>
      <c r="E912" s="1"/>
      <c r="F912" s="1"/>
      <c r="G912" s="1"/>
      <c r="H912" s="1"/>
      <c r="I912" s="1"/>
      <c r="J912" s="1"/>
      <c r="K912" s="1"/>
      <c r="L912" s="1"/>
      <c r="M912" s="1"/>
      <c r="N912" s="1"/>
      <c r="O912" s="1"/>
      <c r="P912" s="1"/>
      <c r="R912" s="1"/>
      <c r="S912" s="1"/>
      <c r="T912" s="1"/>
      <c r="U912" s="1"/>
      <c r="V912" s="1"/>
      <c r="W912" s="1"/>
      <c r="X912" s="1"/>
      <c r="Y912" s="1"/>
      <c r="Z912" s="1"/>
    </row>
    <row r="913" spans="1:26" x14ac:dyDescent="0.25">
      <c r="A913" s="1"/>
      <c r="B913" s="1"/>
      <c r="C913" s="1"/>
      <c r="D913" s="1"/>
      <c r="E913" s="1"/>
      <c r="F913" s="1"/>
      <c r="G913" s="1"/>
      <c r="H913" s="1"/>
      <c r="I913" s="1"/>
      <c r="J913" s="1"/>
      <c r="K913" s="1"/>
      <c r="L913" s="1"/>
      <c r="M913" s="1"/>
      <c r="N913" s="1"/>
      <c r="O913" s="1"/>
      <c r="P913" s="1"/>
      <c r="R913" s="1"/>
      <c r="S913" s="1"/>
      <c r="T913" s="1"/>
      <c r="U913" s="1"/>
      <c r="V913" s="1"/>
      <c r="W913" s="1"/>
      <c r="X913" s="1"/>
      <c r="Y913" s="1"/>
      <c r="Z913" s="1"/>
    </row>
    <row r="914" spans="1:26" x14ac:dyDescent="0.25">
      <c r="A914" s="1"/>
      <c r="B914" s="1"/>
      <c r="C914" s="1"/>
      <c r="D914" s="1"/>
      <c r="E914" s="1"/>
      <c r="F914" s="1"/>
      <c r="G914" s="1"/>
      <c r="H914" s="1"/>
      <c r="I914" s="1"/>
      <c r="J914" s="1"/>
      <c r="K914" s="1"/>
      <c r="L914" s="1"/>
      <c r="M914" s="1"/>
      <c r="N914" s="1"/>
      <c r="O914" s="1"/>
      <c r="P914" s="1"/>
      <c r="R914" s="1"/>
      <c r="S914" s="1"/>
      <c r="T914" s="1"/>
      <c r="U914" s="1"/>
      <c r="V914" s="1"/>
      <c r="W914" s="1"/>
      <c r="X914" s="1"/>
      <c r="Y914" s="1"/>
      <c r="Z914" s="1"/>
    </row>
    <row r="915" spans="1:26" x14ac:dyDescent="0.25">
      <c r="A915" s="1"/>
      <c r="B915" s="1"/>
      <c r="C915" s="1"/>
      <c r="D915" s="1"/>
      <c r="E915" s="1"/>
      <c r="F915" s="1"/>
      <c r="G915" s="1"/>
      <c r="H915" s="1"/>
      <c r="I915" s="1"/>
      <c r="J915" s="1"/>
      <c r="K915" s="1"/>
      <c r="L915" s="1"/>
      <c r="M915" s="1"/>
      <c r="N915" s="1"/>
      <c r="O915" s="1"/>
      <c r="P915" s="1"/>
      <c r="R915" s="1"/>
      <c r="S915" s="1"/>
      <c r="T915" s="1"/>
      <c r="U915" s="1"/>
      <c r="V915" s="1"/>
      <c r="W915" s="1"/>
      <c r="X915" s="1"/>
      <c r="Y915" s="1"/>
      <c r="Z915" s="1"/>
    </row>
    <row r="916" spans="1:26" x14ac:dyDescent="0.25">
      <c r="A916" s="1"/>
      <c r="B916" s="1"/>
      <c r="C916" s="1"/>
      <c r="D916" s="1"/>
      <c r="E916" s="1"/>
      <c r="F916" s="1"/>
      <c r="G916" s="1"/>
      <c r="H916" s="1"/>
      <c r="I916" s="1"/>
      <c r="J916" s="1"/>
      <c r="K916" s="1"/>
      <c r="L916" s="1"/>
      <c r="M916" s="1"/>
      <c r="N916" s="1"/>
      <c r="O916" s="1"/>
      <c r="P916" s="1"/>
      <c r="R916" s="1"/>
      <c r="S916" s="1"/>
      <c r="T916" s="1"/>
      <c r="U916" s="1"/>
      <c r="V916" s="1"/>
      <c r="W916" s="1"/>
      <c r="X916" s="1"/>
      <c r="Y916" s="1"/>
      <c r="Z916" s="1"/>
    </row>
    <row r="917" spans="1:26" x14ac:dyDescent="0.25">
      <c r="A917" s="1"/>
      <c r="B917" s="1"/>
      <c r="C917" s="1"/>
      <c r="D917" s="1"/>
      <c r="E917" s="1"/>
      <c r="F917" s="1"/>
      <c r="G917" s="1"/>
      <c r="H917" s="1"/>
      <c r="I917" s="1"/>
      <c r="J917" s="1"/>
      <c r="K917" s="1"/>
      <c r="L917" s="1"/>
      <c r="M917" s="1"/>
      <c r="N917" s="1"/>
      <c r="O917" s="1"/>
      <c r="P917" s="1"/>
      <c r="R917" s="1"/>
      <c r="S917" s="1"/>
      <c r="T917" s="1"/>
      <c r="U917" s="1"/>
      <c r="V917" s="1"/>
      <c r="W917" s="1"/>
      <c r="X917" s="1"/>
      <c r="Y917" s="1"/>
      <c r="Z917" s="1"/>
    </row>
    <row r="918" spans="1:26" x14ac:dyDescent="0.25">
      <c r="A918" s="1"/>
      <c r="B918" s="1"/>
      <c r="C918" s="1"/>
      <c r="D918" s="1"/>
      <c r="E918" s="1"/>
      <c r="F918" s="1"/>
      <c r="G918" s="1"/>
      <c r="H918" s="1"/>
      <c r="I918" s="1"/>
      <c r="J918" s="1"/>
      <c r="K918" s="1"/>
      <c r="L918" s="1"/>
      <c r="M918" s="1"/>
      <c r="N918" s="1"/>
      <c r="O918" s="1"/>
      <c r="P918" s="1"/>
      <c r="R918" s="1"/>
      <c r="S918" s="1"/>
      <c r="T918" s="1"/>
      <c r="U918" s="1"/>
      <c r="V918" s="1"/>
      <c r="W918" s="1"/>
      <c r="X918" s="1"/>
      <c r="Y918" s="1"/>
      <c r="Z918" s="1"/>
    </row>
    <row r="919" spans="1:26" x14ac:dyDescent="0.25">
      <c r="A919" s="1"/>
      <c r="B919" s="1"/>
      <c r="C919" s="1"/>
      <c r="D919" s="1"/>
      <c r="E919" s="1"/>
      <c r="F919" s="1"/>
      <c r="G919" s="1"/>
      <c r="H919" s="1"/>
      <c r="I919" s="1"/>
      <c r="J919" s="1"/>
      <c r="K919" s="1"/>
      <c r="L919" s="1"/>
      <c r="M919" s="1"/>
      <c r="N919" s="1"/>
      <c r="O919" s="1"/>
      <c r="P919" s="1"/>
      <c r="R919" s="1"/>
      <c r="S919" s="1"/>
      <c r="T919" s="1"/>
      <c r="U919" s="1"/>
      <c r="V919" s="1"/>
      <c r="W919" s="1"/>
      <c r="X919" s="1"/>
      <c r="Y919" s="1"/>
      <c r="Z919" s="1"/>
    </row>
    <row r="920" spans="1:26" x14ac:dyDescent="0.25">
      <c r="A920" s="1"/>
      <c r="B920" s="1"/>
      <c r="C920" s="1"/>
      <c r="D920" s="1"/>
      <c r="E920" s="1"/>
      <c r="F920" s="1"/>
      <c r="G920" s="1"/>
      <c r="H920" s="1"/>
      <c r="I920" s="1"/>
      <c r="J920" s="1"/>
      <c r="K920" s="1"/>
      <c r="L920" s="1"/>
      <c r="M920" s="1"/>
      <c r="N920" s="1"/>
      <c r="O920" s="1"/>
      <c r="P920" s="1"/>
      <c r="R920" s="1"/>
      <c r="S920" s="1"/>
      <c r="T920" s="1"/>
      <c r="U920" s="1"/>
      <c r="V920" s="1"/>
      <c r="W920" s="1"/>
      <c r="X920" s="1"/>
      <c r="Y920" s="1"/>
      <c r="Z920" s="1"/>
    </row>
    <row r="921" spans="1:26" x14ac:dyDescent="0.25">
      <c r="A921" s="1"/>
      <c r="B921" s="1"/>
      <c r="C921" s="1"/>
      <c r="D921" s="1"/>
      <c r="E921" s="1"/>
      <c r="F921" s="1"/>
      <c r="G921" s="1"/>
      <c r="H921" s="1"/>
      <c r="I921" s="1"/>
      <c r="J921" s="1"/>
      <c r="K921" s="1"/>
      <c r="L921" s="1"/>
      <c r="M921" s="1"/>
      <c r="N921" s="1"/>
      <c r="O921" s="1"/>
      <c r="P921" s="1"/>
      <c r="R921" s="1"/>
      <c r="S921" s="1"/>
      <c r="T921" s="1"/>
      <c r="U921" s="1"/>
      <c r="V921" s="1"/>
      <c r="W921" s="1"/>
      <c r="X921" s="1"/>
      <c r="Y921" s="1"/>
      <c r="Z921" s="1"/>
    </row>
    <row r="922" spans="1:26" x14ac:dyDescent="0.25">
      <c r="A922" s="1"/>
      <c r="B922" s="1"/>
      <c r="C922" s="1"/>
      <c r="D922" s="1"/>
      <c r="E922" s="1"/>
      <c r="F922" s="1"/>
      <c r="G922" s="1"/>
      <c r="H922" s="1"/>
      <c r="I922" s="1"/>
      <c r="J922" s="1"/>
      <c r="K922" s="1"/>
      <c r="L922" s="1"/>
      <c r="M922" s="1"/>
      <c r="N922" s="1"/>
      <c r="O922" s="1"/>
      <c r="P922" s="1"/>
      <c r="R922" s="1"/>
      <c r="S922" s="1"/>
      <c r="T922" s="1"/>
      <c r="U922" s="1"/>
      <c r="V922" s="1"/>
      <c r="W922" s="1"/>
      <c r="X922" s="1"/>
      <c r="Y922" s="1"/>
      <c r="Z922" s="1"/>
    </row>
    <row r="923" spans="1:26" x14ac:dyDescent="0.25">
      <c r="A923" s="1"/>
      <c r="B923" s="1"/>
      <c r="C923" s="1"/>
      <c r="D923" s="1"/>
      <c r="E923" s="1"/>
      <c r="F923" s="1"/>
      <c r="G923" s="1"/>
      <c r="H923" s="1"/>
      <c r="I923" s="1"/>
      <c r="J923" s="1"/>
      <c r="K923" s="1"/>
      <c r="L923" s="1"/>
      <c r="M923" s="1"/>
      <c r="N923" s="1"/>
      <c r="O923" s="1"/>
      <c r="P923" s="1"/>
      <c r="R923" s="1"/>
      <c r="S923" s="1"/>
      <c r="T923" s="1"/>
      <c r="U923" s="1"/>
      <c r="V923" s="1"/>
      <c r="W923" s="1"/>
      <c r="X923" s="1"/>
      <c r="Y923" s="1"/>
      <c r="Z923" s="1"/>
    </row>
    <row r="924" spans="1:26" x14ac:dyDescent="0.25">
      <c r="A924" s="1"/>
      <c r="B924" s="1"/>
      <c r="C924" s="1"/>
      <c r="D924" s="1"/>
      <c r="E924" s="1"/>
      <c r="F924" s="1"/>
      <c r="G924" s="1"/>
      <c r="H924" s="1"/>
      <c r="I924" s="1"/>
      <c r="J924" s="1"/>
      <c r="K924" s="1"/>
      <c r="L924" s="1"/>
      <c r="M924" s="1"/>
      <c r="N924" s="1"/>
      <c r="O924" s="1"/>
      <c r="P924" s="1"/>
      <c r="R924" s="1"/>
      <c r="S924" s="1"/>
      <c r="T924" s="1"/>
      <c r="U924" s="1"/>
      <c r="V924" s="1"/>
      <c r="W924" s="1"/>
      <c r="X924" s="1"/>
      <c r="Y924" s="1"/>
      <c r="Z924" s="1"/>
    </row>
    <row r="925" spans="1:26" x14ac:dyDescent="0.25">
      <c r="A925" s="1"/>
      <c r="B925" s="1"/>
      <c r="C925" s="1"/>
      <c r="D925" s="1"/>
      <c r="E925" s="1"/>
      <c r="F925" s="1"/>
      <c r="G925" s="1"/>
      <c r="H925" s="1"/>
      <c r="I925" s="1"/>
      <c r="J925" s="1"/>
      <c r="K925" s="1"/>
      <c r="L925" s="1"/>
      <c r="M925" s="1"/>
      <c r="N925" s="1"/>
      <c r="O925" s="1"/>
      <c r="P925" s="1"/>
      <c r="R925" s="1"/>
      <c r="S925" s="1"/>
      <c r="T925" s="1"/>
      <c r="U925" s="1"/>
      <c r="V925" s="1"/>
      <c r="W925" s="1"/>
      <c r="X925" s="1"/>
      <c r="Y925" s="1"/>
      <c r="Z925" s="1"/>
    </row>
    <row r="926" spans="1:26" x14ac:dyDescent="0.25">
      <c r="A926" s="1"/>
      <c r="B926" s="1"/>
      <c r="C926" s="1"/>
      <c r="D926" s="1"/>
      <c r="E926" s="1"/>
      <c r="F926" s="1"/>
      <c r="G926" s="1"/>
      <c r="H926" s="1"/>
      <c r="I926" s="1"/>
      <c r="J926" s="1"/>
      <c r="K926" s="1"/>
      <c r="L926" s="1"/>
      <c r="M926" s="1"/>
      <c r="N926" s="1"/>
      <c r="O926" s="1"/>
      <c r="P926" s="1"/>
      <c r="R926" s="1"/>
      <c r="S926" s="1"/>
      <c r="T926" s="1"/>
      <c r="U926" s="1"/>
      <c r="V926" s="1"/>
      <c r="W926" s="1"/>
      <c r="X926" s="1"/>
      <c r="Y926" s="1"/>
      <c r="Z926" s="1"/>
    </row>
    <row r="927" spans="1:26" x14ac:dyDescent="0.25">
      <c r="A927" s="1"/>
      <c r="B927" s="1"/>
      <c r="C927" s="1"/>
      <c r="D927" s="1"/>
      <c r="E927" s="1"/>
      <c r="F927" s="1"/>
      <c r="G927" s="1"/>
      <c r="H927" s="1"/>
      <c r="I927" s="1"/>
      <c r="J927" s="1"/>
      <c r="K927" s="1"/>
      <c r="L927" s="1"/>
      <c r="M927" s="1"/>
      <c r="N927" s="1"/>
      <c r="O927" s="1"/>
      <c r="P927" s="1"/>
      <c r="R927" s="1"/>
      <c r="S927" s="1"/>
      <c r="T927" s="1"/>
      <c r="U927" s="1"/>
      <c r="V927" s="1"/>
      <c r="W927" s="1"/>
      <c r="X927" s="1"/>
      <c r="Y927" s="1"/>
      <c r="Z927" s="1"/>
    </row>
    <row r="928" spans="1:26" x14ac:dyDescent="0.25">
      <c r="A928" s="1"/>
      <c r="B928" s="1"/>
      <c r="C928" s="1"/>
      <c r="D928" s="1"/>
      <c r="E928" s="1"/>
      <c r="F928" s="1"/>
      <c r="G928" s="1"/>
      <c r="H928" s="1"/>
      <c r="I928" s="1"/>
      <c r="J928" s="1"/>
      <c r="K928" s="1"/>
      <c r="L928" s="1"/>
      <c r="M928" s="1"/>
      <c r="N928" s="1"/>
      <c r="O928" s="1"/>
      <c r="P928" s="1"/>
      <c r="R928" s="1"/>
      <c r="S928" s="1"/>
      <c r="T928" s="1"/>
      <c r="U928" s="1"/>
      <c r="V928" s="1"/>
      <c r="W928" s="1"/>
      <c r="X928" s="1"/>
      <c r="Y928" s="1"/>
      <c r="Z928" s="1"/>
    </row>
    <row r="929" spans="1:26" x14ac:dyDescent="0.25">
      <c r="A929" s="1"/>
      <c r="B929" s="1"/>
      <c r="C929" s="1"/>
      <c r="D929" s="1"/>
      <c r="E929" s="1"/>
      <c r="F929" s="1"/>
      <c r="G929" s="1"/>
      <c r="H929" s="1"/>
      <c r="I929" s="1"/>
      <c r="J929" s="1"/>
      <c r="K929" s="1"/>
      <c r="L929" s="1"/>
      <c r="M929" s="1"/>
      <c r="N929" s="1"/>
      <c r="O929" s="1"/>
      <c r="P929" s="1"/>
      <c r="R929" s="1"/>
      <c r="S929" s="1"/>
      <c r="T929" s="1"/>
      <c r="U929" s="1"/>
      <c r="V929" s="1"/>
      <c r="W929" s="1"/>
      <c r="X929" s="1"/>
      <c r="Y929" s="1"/>
      <c r="Z929" s="1"/>
    </row>
    <row r="930" spans="1:26" x14ac:dyDescent="0.25">
      <c r="A930" s="1"/>
      <c r="B930" s="1"/>
      <c r="C930" s="1"/>
      <c r="D930" s="1"/>
      <c r="E930" s="1"/>
      <c r="F930" s="1"/>
      <c r="G930" s="1"/>
      <c r="H930" s="1"/>
      <c r="I930" s="1"/>
      <c r="J930" s="1"/>
      <c r="K930" s="1"/>
      <c r="L930" s="1"/>
      <c r="M930" s="1"/>
      <c r="N930" s="1"/>
      <c r="O930" s="1"/>
      <c r="P930" s="1"/>
      <c r="R930" s="1"/>
      <c r="S930" s="1"/>
      <c r="T930" s="1"/>
      <c r="U930" s="1"/>
      <c r="V930" s="1"/>
      <c r="W930" s="1"/>
      <c r="X930" s="1"/>
      <c r="Y930" s="1"/>
      <c r="Z930" s="1"/>
    </row>
    <row r="931" spans="1:26" x14ac:dyDescent="0.25">
      <c r="A931" s="1"/>
      <c r="B931" s="1"/>
      <c r="C931" s="1"/>
      <c r="D931" s="1"/>
      <c r="E931" s="1"/>
      <c r="F931" s="1"/>
      <c r="G931" s="1"/>
      <c r="H931" s="1"/>
      <c r="I931" s="1"/>
      <c r="J931" s="1"/>
      <c r="K931" s="1"/>
      <c r="L931" s="1"/>
      <c r="M931" s="1"/>
      <c r="N931" s="1"/>
      <c r="O931" s="1"/>
      <c r="P931" s="1"/>
      <c r="R931" s="1"/>
      <c r="S931" s="1"/>
      <c r="T931" s="1"/>
      <c r="U931" s="1"/>
      <c r="V931" s="1"/>
      <c r="W931" s="1"/>
      <c r="X931" s="1"/>
      <c r="Y931" s="1"/>
      <c r="Z931" s="1"/>
    </row>
    <row r="932" spans="1:26" x14ac:dyDescent="0.25">
      <c r="A932" s="1"/>
      <c r="B932" s="1"/>
      <c r="C932" s="1"/>
      <c r="D932" s="1"/>
      <c r="E932" s="1"/>
      <c r="F932" s="1"/>
      <c r="G932" s="1"/>
      <c r="H932" s="1"/>
      <c r="I932" s="1"/>
      <c r="J932" s="1"/>
      <c r="K932" s="1"/>
      <c r="L932" s="1"/>
      <c r="M932" s="1"/>
      <c r="N932" s="1"/>
      <c r="O932" s="1"/>
      <c r="P932" s="1"/>
      <c r="R932" s="1"/>
      <c r="S932" s="1"/>
      <c r="T932" s="1"/>
      <c r="U932" s="1"/>
      <c r="V932" s="1"/>
      <c r="W932" s="1"/>
      <c r="X932" s="1"/>
      <c r="Y932" s="1"/>
      <c r="Z932" s="1"/>
    </row>
    <row r="933" spans="1:26" x14ac:dyDescent="0.25">
      <c r="A933" s="1"/>
      <c r="B933" s="1"/>
      <c r="C933" s="1"/>
      <c r="D933" s="1"/>
      <c r="E933" s="1"/>
      <c r="F933" s="1"/>
      <c r="G933" s="1"/>
      <c r="H933" s="1"/>
      <c r="I933" s="1"/>
      <c r="J933" s="1"/>
      <c r="K933" s="1"/>
      <c r="L933" s="1"/>
      <c r="M933" s="1"/>
      <c r="N933" s="1"/>
      <c r="O933" s="1"/>
      <c r="P933" s="1"/>
      <c r="R933" s="1"/>
      <c r="S933" s="1"/>
      <c r="T933" s="1"/>
      <c r="U933" s="1"/>
      <c r="V933" s="1"/>
      <c r="W933" s="1"/>
      <c r="X933" s="1"/>
      <c r="Y933" s="1"/>
      <c r="Z933" s="1"/>
    </row>
    <row r="934" spans="1:26" x14ac:dyDescent="0.25">
      <c r="A934" s="1"/>
      <c r="B934" s="1"/>
      <c r="C934" s="1"/>
      <c r="D934" s="1"/>
      <c r="E934" s="1"/>
      <c r="F934" s="1"/>
      <c r="G934" s="1"/>
      <c r="H934" s="1"/>
      <c r="I934" s="1"/>
      <c r="J934" s="1"/>
      <c r="K934" s="1"/>
      <c r="L934" s="1"/>
      <c r="M934" s="1"/>
      <c r="N934" s="1"/>
      <c r="O934" s="1"/>
      <c r="P934" s="1"/>
      <c r="R934" s="1"/>
      <c r="S934" s="1"/>
      <c r="T934" s="1"/>
      <c r="U934" s="1"/>
      <c r="V934" s="1"/>
      <c r="W934" s="1"/>
      <c r="X934" s="1"/>
      <c r="Y934" s="1"/>
      <c r="Z934" s="1"/>
    </row>
    <row r="935" spans="1:26" x14ac:dyDescent="0.25">
      <c r="A935" s="1"/>
      <c r="B935" s="1"/>
      <c r="C935" s="1"/>
      <c r="D935" s="1"/>
      <c r="E935" s="1"/>
      <c r="F935" s="1"/>
      <c r="G935" s="1"/>
      <c r="H935" s="1"/>
      <c r="I935" s="1"/>
      <c r="J935" s="1"/>
      <c r="K935" s="1"/>
      <c r="L935" s="1"/>
      <c r="M935" s="1"/>
      <c r="N935" s="1"/>
      <c r="O935" s="1"/>
      <c r="P935" s="1"/>
      <c r="R935" s="1"/>
      <c r="S935" s="1"/>
      <c r="T935" s="1"/>
      <c r="U935" s="1"/>
      <c r="V935" s="1"/>
      <c r="W935" s="1"/>
      <c r="X935" s="1"/>
      <c r="Y935" s="1"/>
      <c r="Z935" s="1"/>
    </row>
    <row r="936" spans="1:26" x14ac:dyDescent="0.25">
      <c r="A936" s="1"/>
      <c r="B936" s="1"/>
      <c r="C936" s="1"/>
      <c r="D936" s="1"/>
      <c r="E936" s="1"/>
      <c r="F936" s="1"/>
      <c r="G936" s="1"/>
      <c r="H936" s="1"/>
      <c r="I936" s="1"/>
      <c r="J936" s="1"/>
      <c r="K936" s="1"/>
      <c r="L936" s="1"/>
      <c r="M936" s="1"/>
      <c r="N936" s="1"/>
      <c r="O936" s="1"/>
      <c r="P936" s="1"/>
      <c r="R936" s="1"/>
      <c r="S936" s="1"/>
      <c r="T936" s="1"/>
      <c r="U936" s="1"/>
      <c r="V936" s="1"/>
      <c r="W936" s="1"/>
      <c r="X936" s="1"/>
      <c r="Y936" s="1"/>
      <c r="Z936" s="1"/>
    </row>
    <row r="937" spans="1:26" x14ac:dyDescent="0.25">
      <c r="A937" s="1"/>
      <c r="B937" s="1"/>
      <c r="C937" s="1"/>
      <c r="D937" s="1"/>
      <c r="E937" s="1"/>
      <c r="F937" s="1"/>
      <c r="G937" s="1"/>
      <c r="H937" s="1"/>
      <c r="I937" s="1"/>
      <c r="J937" s="1"/>
      <c r="K937" s="1"/>
      <c r="L937" s="1"/>
      <c r="M937" s="1"/>
      <c r="N937" s="1"/>
      <c r="O937" s="1"/>
      <c r="P937" s="1"/>
      <c r="R937" s="1"/>
      <c r="S937" s="1"/>
      <c r="T937" s="1"/>
      <c r="U937" s="1"/>
      <c r="V937" s="1"/>
      <c r="W937" s="1"/>
      <c r="X937" s="1"/>
      <c r="Y937" s="1"/>
      <c r="Z937" s="1"/>
    </row>
    <row r="938" spans="1:26" x14ac:dyDescent="0.25">
      <c r="A938" s="1"/>
      <c r="B938" s="1"/>
      <c r="C938" s="1"/>
      <c r="D938" s="1"/>
      <c r="E938" s="1"/>
      <c r="F938" s="1"/>
      <c r="G938" s="1"/>
      <c r="H938" s="1"/>
      <c r="I938" s="1"/>
      <c r="J938" s="1"/>
      <c r="K938" s="1"/>
      <c r="L938" s="1"/>
      <c r="M938" s="1"/>
      <c r="N938" s="1"/>
      <c r="O938" s="1"/>
      <c r="P938" s="1"/>
      <c r="R938" s="1"/>
      <c r="S938" s="1"/>
      <c r="T938" s="1"/>
      <c r="U938" s="1"/>
      <c r="V938" s="1"/>
      <c r="W938" s="1"/>
      <c r="X938" s="1"/>
      <c r="Y938" s="1"/>
      <c r="Z938" s="1"/>
    </row>
    <row r="939" spans="1:26" x14ac:dyDescent="0.25">
      <c r="A939" s="1"/>
      <c r="B939" s="1"/>
      <c r="C939" s="1"/>
      <c r="D939" s="1"/>
      <c r="E939" s="1"/>
      <c r="F939" s="1"/>
      <c r="G939" s="1"/>
      <c r="H939" s="1"/>
      <c r="I939" s="1"/>
      <c r="J939" s="1"/>
      <c r="K939" s="1"/>
      <c r="L939" s="1"/>
      <c r="M939" s="1"/>
      <c r="N939" s="1"/>
      <c r="O939" s="1"/>
      <c r="P939" s="1"/>
      <c r="R939" s="1"/>
      <c r="S939" s="1"/>
      <c r="T939" s="1"/>
      <c r="U939" s="1"/>
      <c r="V939" s="1"/>
      <c r="W939" s="1"/>
      <c r="X939" s="1"/>
      <c r="Y939" s="1"/>
      <c r="Z939" s="1"/>
    </row>
    <row r="940" spans="1:26" x14ac:dyDescent="0.25">
      <c r="A940" s="1"/>
      <c r="B940" s="1"/>
      <c r="C940" s="1"/>
      <c r="D940" s="1"/>
      <c r="E940" s="1"/>
      <c r="F940" s="1"/>
      <c r="G940" s="1"/>
      <c r="H940" s="1"/>
      <c r="I940" s="1"/>
      <c r="J940" s="1"/>
      <c r="K940" s="1"/>
      <c r="L940" s="1"/>
      <c r="M940" s="1"/>
      <c r="N940" s="1"/>
      <c r="O940" s="1"/>
      <c r="P940" s="1"/>
      <c r="R940" s="1"/>
      <c r="S940" s="1"/>
      <c r="T940" s="1"/>
      <c r="U940" s="1"/>
      <c r="V940" s="1"/>
      <c r="W940" s="1"/>
      <c r="X940" s="1"/>
      <c r="Y940" s="1"/>
      <c r="Z940" s="1"/>
    </row>
    <row r="941" spans="1:26" x14ac:dyDescent="0.25">
      <c r="A941" s="1"/>
      <c r="B941" s="1"/>
      <c r="C941" s="1"/>
      <c r="D941" s="1"/>
      <c r="E941" s="1"/>
      <c r="F941" s="1"/>
      <c r="G941" s="1"/>
      <c r="H941" s="1"/>
      <c r="I941" s="1"/>
      <c r="J941" s="1"/>
      <c r="K941" s="1"/>
      <c r="L941" s="1"/>
      <c r="M941" s="1"/>
      <c r="N941" s="1"/>
      <c r="O941" s="1"/>
      <c r="P941" s="1"/>
      <c r="R941" s="1"/>
      <c r="S941" s="1"/>
      <c r="T941" s="1"/>
      <c r="U941" s="1"/>
      <c r="V941" s="1"/>
      <c r="W941" s="1"/>
      <c r="X941" s="1"/>
      <c r="Y941" s="1"/>
      <c r="Z941" s="1"/>
    </row>
    <row r="942" spans="1:26" x14ac:dyDescent="0.25">
      <c r="A942" s="1"/>
      <c r="B942" s="1"/>
      <c r="C942" s="1"/>
      <c r="D942" s="1"/>
      <c r="E942" s="1"/>
      <c r="F942" s="1"/>
      <c r="G942" s="1"/>
      <c r="H942" s="1"/>
      <c r="I942" s="1"/>
      <c r="J942" s="1"/>
      <c r="K942" s="1"/>
      <c r="L942" s="1"/>
      <c r="M942" s="1"/>
      <c r="N942" s="1"/>
      <c r="O942" s="1"/>
      <c r="P942" s="1"/>
      <c r="R942" s="1"/>
      <c r="S942" s="1"/>
      <c r="T942" s="1"/>
      <c r="U942" s="1"/>
      <c r="V942" s="1"/>
      <c r="W942" s="1"/>
      <c r="X942" s="1"/>
      <c r="Y942" s="1"/>
      <c r="Z942" s="1"/>
    </row>
    <row r="943" spans="1:26" x14ac:dyDescent="0.25">
      <c r="A943" s="1"/>
      <c r="B943" s="1"/>
      <c r="C943" s="1"/>
      <c r="D943" s="1"/>
      <c r="E943" s="1"/>
      <c r="F943" s="1"/>
      <c r="G943" s="1"/>
      <c r="H943" s="1"/>
      <c r="I943" s="1"/>
      <c r="J943" s="1"/>
      <c r="K943" s="1"/>
      <c r="L943" s="1"/>
      <c r="M943" s="1"/>
      <c r="N943" s="1"/>
      <c r="O943" s="1"/>
      <c r="P943" s="1"/>
      <c r="R943" s="1"/>
      <c r="S943" s="1"/>
      <c r="T943" s="1"/>
      <c r="U943" s="1"/>
      <c r="V943" s="1"/>
      <c r="W943" s="1"/>
      <c r="X943" s="1"/>
      <c r="Y943" s="1"/>
      <c r="Z943" s="1"/>
    </row>
    <row r="944" spans="1:26" x14ac:dyDescent="0.25">
      <c r="A944" s="1"/>
      <c r="B944" s="1"/>
      <c r="C944" s="1"/>
      <c r="D944" s="1"/>
      <c r="E944" s="1"/>
      <c r="F944" s="1"/>
      <c r="G944" s="1"/>
      <c r="H944" s="1"/>
      <c r="I944" s="1"/>
      <c r="J944" s="1"/>
      <c r="K944" s="1"/>
      <c r="L944" s="1"/>
      <c r="M944" s="1"/>
      <c r="N944" s="1"/>
      <c r="O944" s="1"/>
      <c r="P944" s="1"/>
      <c r="R944" s="1"/>
      <c r="S944" s="1"/>
      <c r="T944" s="1"/>
      <c r="U944" s="1"/>
      <c r="V944" s="1"/>
      <c r="W944" s="1"/>
      <c r="X944" s="1"/>
      <c r="Y944" s="1"/>
      <c r="Z944" s="1"/>
    </row>
    <row r="945" spans="1:26" x14ac:dyDescent="0.25">
      <c r="A945" s="1"/>
      <c r="B945" s="1"/>
      <c r="C945" s="1"/>
      <c r="D945" s="1"/>
      <c r="E945" s="1"/>
      <c r="F945" s="1"/>
      <c r="G945" s="1"/>
      <c r="H945" s="1"/>
      <c r="I945" s="1"/>
      <c r="J945" s="1"/>
      <c r="K945" s="1"/>
      <c r="L945" s="1"/>
      <c r="M945" s="1"/>
      <c r="N945" s="1"/>
      <c r="O945" s="1"/>
      <c r="P945" s="1"/>
      <c r="R945" s="1"/>
      <c r="S945" s="1"/>
      <c r="T945" s="1"/>
      <c r="U945" s="1"/>
      <c r="V945" s="1"/>
      <c r="W945" s="1"/>
      <c r="X945" s="1"/>
      <c r="Y945" s="1"/>
      <c r="Z945" s="1"/>
    </row>
    <row r="946" spans="1:26" x14ac:dyDescent="0.25">
      <c r="A946" s="1"/>
      <c r="B946" s="1"/>
      <c r="C946" s="1"/>
      <c r="D946" s="1"/>
      <c r="E946" s="1"/>
      <c r="F946" s="1"/>
      <c r="G946" s="1"/>
      <c r="H946" s="1"/>
      <c r="I946" s="1"/>
      <c r="J946" s="1"/>
      <c r="K946" s="1"/>
      <c r="L946" s="1"/>
      <c r="M946" s="1"/>
      <c r="N946" s="1"/>
      <c r="O946" s="1"/>
      <c r="P946" s="1"/>
      <c r="R946" s="1"/>
      <c r="S946" s="1"/>
      <c r="T946" s="1"/>
      <c r="U946" s="1"/>
      <c r="V946" s="1"/>
      <c r="W946" s="1"/>
      <c r="X946" s="1"/>
      <c r="Y946" s="1"/>
      <c r="Z946" s="1"/>
    </row>
    <row r="947" spans="1:26" x14ac:dyDescent="0.25">
      <c r="A947" s="1"/>
      <c r="B947" s="1"/>
      <c r="C947" s="1"/>
      <c r="D947" s="1"/>
      <c r="E947" s="1"/>
      <c r="F947" s="1"/>
      <c r="G947" s="1"/>
      <c r="H947" s="1"/>
      <c r="I947" s="1"/>
      <c r="J947" s="1"/>
      <c r="K947" s="1"/>
      <c r="L947" s="1"/>
      <c r="M947" s="1"/>
      <c r="N947" s="1"/>
      <c r="O947" s="1"/>
      <c r="P947" s="1"/>
      <c r="R947" s="1"/>
      <c r="S947" s="1"/>
      <c r="T947" s="1"/>
      <c r="U947" s="1"/>
      <c r="V947" s="1"/>
      <c r="W947" s="1"/>
      <c r="X947" s="1"/>
      <c r="Y947" s="1"/>
      <c r="Z947" s="1"/>
    </row>
    <row r="948" spans="1:26" x14ac:dyDescent="0.25">
      <c r="A948" s="1"/>
      <c r="B948" s="1"/>
      <c r="C948" s="1"/>
      <c r="D948" s="1"/>
      <c r="E948" s="1"/>
      <c r="F948" s="1"/>
      <c r="G948" s="1"/>
      <c r="H948" s="1"/>
      <c r="I948" s="1"/>
      <c r="J948" s="1"/>
      <c r="K948" s="1"/>
      <c r="L948" s="1"/>
      <c r="M948" s="1"/>
      <c r="N948" s="1"/>
      <c r="O948" s="1"/>
      <c r="P948" s="1"/>
      <c r="R948" s="1"/>
      <c r="S948" s="1"/>
      <c r="T948" s="1"/>
      <c r="U948" s="1"/>
      <c r="V948" s="1"/>
      <c r="W948" s="1"/>
      <c r="X948" s="1"/>
      <c r="Y948" s="1"/>
      <c r="Z948" s="1"/>
    </row>
    <row r="949" spans="1:26" x14ac:dyDescent="0.25">
      <c r="A949" s="1"/>
      <c r="B949" s="1"/>
      <c r="C949" s="1"/>
      <c r="D949" s="1"/>
      <c r="E949" s="1"/>
      <c r="F949" s="1"/>
      <c r="G949" s="1"/>
      <c r="H949" s="1"/>
      <c r="I949" s="1"/>
      <c r="J949" s="1"/>
      <c r="K949" s="1"/>
      <c r="L949" s="1"/>
      <c r="M949" s="1"/>
      <c r="N949" s="1"/>
      <c r="O949" s="1"/>
      <c r="P949" s="1"/>
      <c r="R949" s="1"/>
      <c r="S949" s="1"/>
      <c r="T949" s="1"/>
      <c r="U949" s="1"/>
      <c r="V949" s="1"/>
      <c r="W949" s="1"/>
      <c r="X949" s="1"/>
      <c r="Y949" s="1"/>
      <c r="Z949" s="1"/>
    </row>
    <row r="950" spans="1:26" x14ac:dyDescent="0.25">
      <c r="A950" s="1"/>
      <c r="B950" s="1"/>
      <c r="C950" s="1"/>
      <c r="D950" s="1"/>
      <c r="E950" s="1"/>
      <c r="F950" s="1"/>
      <c r="G950" s="1"/>
      <c r="H950" s="1"/>
      <c r="I950" s="1"/>
      <c r="J950" s="1"/>
      <c r="K950" s="1"/>
      <c r="L950" s="1"/>
      <c r="M950" s="1"/>
      <c r="N950" s="1"/>
      <c r="O950" s="1"/>
      <c r="P950" s="1"/>
      <c r="R950" s="1"/>
      <c r="S950" s="1"/>
      <c r="T950" s="1"/>
      <c r="U950" s="1"/>
      <c r="V950" s="1"/>
      <c r="W950" s="1"/>
      <c r="X950" s="1"/>
      <c r="Y950" s="1"/>
      <c r="Z950" s="1"/>
    </row>
    <row r="951" spans="1:26" x14ac:dyDescent="0.25">
      <c r="A951" s="1"/>
      <c r="B951" s="1"/>
      <c r="C951" s="1"/>
      <c r="D951" s="1"/>
      <c r="E951" s="1"/>
      <c r="F951" s="1"/>
      <c r="G951" s="1"/>
      <c r="H951" s="1"/>
      <c r="I951" s="1"/>
      <c r="J951" s="1"/>
      <c r="K951" s="1"/>
      <c r="L951" s="1"/>
      <c r="M951" s="1"/>
      <c r="N951" s="1"/>
      <c r="O951" s="1"/>
      <c r="P951" s="1"/>
      <c r="R951" s="1"/>
      <c r="S951" s="1"/>
      <c r="T951" s="1"/>
      <c r="U951" s="1"/>
      <c r="V951" s="1"/>
      <c r="W951" s="1"/>
      <c r="X951" s="1"/>
      <c r="Y951" s="1"/>
      <c r="Z951" s="1"/>
    </row>
    <row r="952" spans="1:26" x14ac:dyDescent="0.25">
      <c r="A952" s="1"/>
      <c r="B952" s="1"/>
      <c r="C952" s="1"/>
      <c r="D952" s="1"/>
      <c r="E952" s="1"/>
      <c r="F952" s="1"/>
      <c r="G952" s="1"/>
      <c r="H952" s="1"/>
      <c r="I952" s="1"/>
      <c r="J952" s="1"/>
      <c r="K952" s="1"/>
      <c r="L952" s="1"/>
      <c r="M952" s="1"/>
      <c r="N952" s="1"/>
      <c r="O952" s="1"/>
      <c r="P952" s="1"/>
      <c r="R952" s="1"/>
      <c r="S952" s="1"/>
      <c r="T952" s="1"/>
      <c r="U952" s="1"/>
      <c r="V952" s="1"/>
      <c r="W952" s="1"/>
      <c r="X952" s="1"/>
      <c r="Y952" s="1"/>
      <c r="Z952" s="1"/>
    </row>
    <row r="953" spans="1:26" x14ac:dyDescent="0.25">
      <c r="A953" s="1"/>
      <c r="B953" s="1"/>
      <c r="C953" s="1"/>
      <c r="D953" s="1"/>
      <c r="E953" s="1"/>
      <c r="F953" s="1"/>
      <c r="G953" s="1"/>
      <c r="H953" s="1"/>
      <c r="I953" s="1"/>
      <c r="J953" s="1"/>
      <c r="K953" s="1"/>
      <c r="L953" s="1"/>
      <c r="M953" s="1"/>
      <c r="N953" s="1"/>
      <c r="O953" s="1"/>
      <c r="P953" s="1"/>
      <c r="R953" s="1"/>
      <c r="S953" s="1"/>
      <c r="T953" s="1"/>
      <c r="U953" s="1"/>
      <c r="V953" s="1"/>
      <c r="W953" s="1"/>
      <c r="X953" s="1"/>
      <c r="Y953" s="1"/>
      <c r="Z953" s="1"/>
    </row>
    <row r="954" spans="1:26" x14ac:dyDescent="0.25">
      <c r="A954" s="1"/>
      <c r="B954" s="1"/>
      <c r="C954" s="1"/>
      <c r="D954" s="1"/>
      <c r="E954" s="1"/>
      <c r="F954" s="1"/>
      <c r="G954" s="1"/>
      <c r="H954" s="1"/>
      <c r="I954" s="1"/>
      <c r="J954" s="1"/>
      <c r="K954" s="1"/>
      <c r="L954" s="1"/>
      <c r="M954" s="1"/>
      <c r="N954" s="1"/>
      <c r="O954" s="1"/>
      <c r="P954" s="1"/>
      <c r="R954" s="1"/>
      <c r="S954" s="1"/>
      <c r="T954" s="1"/>
      <c r="U954" s="1"/>
      <c r="V954" s="1"/>
      <c r="W954" s="1"/>
      <c r="X954" s="1"/>
      <c r="Y954" s="1"/>
      <c r="Z954" s="1"/>
    </row>
    <row r="955" spans="1:26" x14ac:dyDescent="0.25">
      <c r="A955" s="1"/>
      <c r="B955" s="1"/>
      <c r="C955" s="1"/>
      <c r="D955" s="1"/>
      <c r="E955" s="1"/>
      <c r="F955" s="1"/>
      <c r="G955" s="1"/>
      <c r="H955" s="1"/>
      <c r="I955" s="1"/>
      <c r="J955" s="1"/>
      <c r="K955" s="1"/>
      <c r="L955" s="1"/>
      <c r="M955" s="1"/>
      <c r="N955" s="1"/>
      <c r="O955" s="1"/>
      <c r="P955" s="1"/>
      <c r="R955" s="1"/>
      <c r="S955" s="1"/>
      <c r="T955" s="1"/>
      <c r="U955" s="1"/>
      <c r="V955" s="1"/>
      <c r="W955" s="1"/>
      <c r="X955" s="1"/>
      <c r="Y955" s="1"/>
      <c r="Z955" s="1"/>
    </row>
    <row r="956" spans="1:26" x14ac:dyDescent="0.25">
      <c r="A956" s="1"/>
      <c r="B956" s="1"/>
      <c r="C956" s="1"/>
      <c r="D956" s="1"/>
      <c r="E956" s="1"/>
      <c r="F956" s="1"/>
      <c r="G956" s="1"/>
      <c r="H956" s="1"/>
      <c r="I956" s="1"/>
      <c r="J956" s="1"/>
      <c r="K956" s="1"/>
      <c r="L956" s="1"/>
      <c r="M956" s="1"/>
      <c r="N956" s="1"/>
      <c r="O956" s="1"/>
      <c r="P956" s="1"/>
      <c r="R956" s="1"/>
      <c r="S956" s="1"/>
      <c r="T956" s="1"/>
      <c r="U956" s="1"/>
      <c r="V956" s="1"/>
      <c r="W956" s="1"/>
      <c r="X956" s="1"/>
      <c r="Y956" s="1"/>
      <c r="Z956" s="1"/>
    </row>
    <row r="957" spans="1:26" x14ac:dyDescent="0.25">
      <c r="A957" s="1"/>
      <c r="B957" s="1"/>
      <c r="C957" s="1"/>
      <c r="D957" s="1"/>
      <c r="E957" s="1"/>
      <c r="F957" s="1"/>
      <c r="G957" s="1"/>
      <c r="H957" s="1"/>
      <c r="I957" s="1"/>
      <c r="J957" s="1"/>
      <c r="K957" s="1"/>
      <c r="L957" s="1"/>
      <c r="M957" s="1"/>
      <c r="N957" s="1"/>
      <c r="O957" s="1"/>
      <c r="P957" s="1"/>
      <c r="R957" s="1"/>
      <c r="S957" s="1"/>
      <c r="T957" s="1"/>
      <c r="U957" s="1"/>
      <c r="V957" s="1"/>
      <c r="W957" s="1"/>
      <c r="X957" s="1"/>
      <c r="Y957" s="1"/>
      <c r="Z957" s="1"/>
    </row>
    <row r="958" spans="1:26" x14ac:dyDescent="0.25">
      <c r="A958" s="1"/>
      <c r="B958" s="1"/>
      <c r="C958" s="1"/>
      <c r="D958" s="1"/>
      <c r="E958" s="1"/>
      <c r="F958" s="1"/>
      <c r="G958" s="1"/>
      <c r="H958" s="1"/>
      <c r="I958" s="1"/>
      <c r="J958" s="1"/>
      <c r="K958" s="1"/>
      <c r="L958" s="1"/>
      <c r="M958" s="1"/>
      <c r="N958" s="1"/>
      <c r="O958" s="1"/>
      <c r="P958" s="1"/>
      <c r="R958" s="1"/>
      <c r="S958" s="1"/>
      <c r="T958" s="1"/>
      <c r="U958" s="1"/>
      <c r="V958" s="1"/>
      <c r="W958" s="1"/>
      <c r="X958" s="1"/>
      <c r="Y958" s="1"/>
      <c r="Z958" s="1"/>
    </row>
    <row r="959" spans="1:26" x14ac:dyDescent="0.25">
      <c r="A959" s="1"/>
      <c r="B959" s="1"/>
      <c r="C959" s="1"/>
      <c r="D959" s="1"/>
      <c r="E959" s="1"/>
      <c r="F959" s="1"/>
      <c r="G959" s="1"/>
      <c r="H959" s="1"/>
      <c r="I959" s="1"/>
      <c r="J959" s="1"/>
      <c r="K959" s="1"/>
      <c r="L959" s="1"/>
      <c r="M959" s="1"/>
      <c r="N959" s="1"/>
      <c r="O959" s="1"/>
      <c r="P959" s="1"/>
      <c r="R959" s="1"/>
      <c r="S959" s="1"/>
      <c r="T959" s="1"/>
      <c r="U959" s="1"/>
      <c r="V959" s="1"/>
      <c r="W959" s="1"/>
      <c r="X959" s="1"/>
      <c r="Y959" s="1"/>
      <c r="Z959" s="1"/>
    </row>
    <row r="960" spans="1:26" x14ac:dyDescent="0.25">
      <c r="A960" s="1"/>
      <c r="B960" s="1"/>
      <c r="C960" s="1"/>
      <c r="D960" s="1"/>
      <c r="E960" s="1"/>
      <c r="F960" s="1"/>
      <c r="G960" s="1"/>
      <c r="H960" s="1"/>
      <c r="I960" s="1"/>
      <c r="J960" s="1"/>
      <c r="K960" s="1"/>
      <c r="L960" s="1"/>
      <c r="M960" s="1"/>
      <c r="N960" s="1"/>
      <c r="O960" s="1"/>
      <c r="P960" s="1"/>
      <c r="R960" s="1"/>
      <c r="S960" s="1"/>
      <c r="T960" s="1"/>
      <c r="U960" s="1"/>
      <c r="V960" s="1"/>
      <c r="W960" s="1"/>
      <c r="X960" s="1"/>
      <c r="Y960" s="1"/>
      <c r="Z960" s="1"/>
    </row>
    <row r="961" spans="1:26" x14ac:dyDescent="0.25">
      <c r="A961" s="1"/>
      <c r="B961" s="1"/>
      <c r="C961" s="1"/>
      <c r="D961" s="1"/>
      <c r="E961" s="1"/>
      <c r="F961" s="1"/>
      <c r="G961" s="1"/>
      <c r="H961" s="1"/>
      <c r="I961" s="1"/>
      <c r="J961" s="1"/>
      <c r="K961" s="1"/>
      <c r="L961" s="1"/>
      <c r="M961" s="1"/>
      <c r="N961" s="1"/>
      <c r="O961" s="1"/>
      <c r="P961" s="1"/>
      <c r="R961" s="1"/>
      <c r="S961" s="1"/>
      <c r="T961" s="1"/>
      <c r="U961" s="1"/>
      <c r="V961" s="1"/>
      <c r="W961" s="1"/>
      <c r="X961" s="1"/>
      <c r="Y961" s="1"/>
      <c r="Z961" s="1"/>
    </row>
    <row r="962" spans="1:26" x14ac:dyDescent="0.25">
      <c r="A962" s="1"/>
      <c r="B962" s="1"/>
      <c r="C962" s="1"/>
      <c r="D962" s="1"/>
      <c r="E962" s="1"/>
      <c r="F962" s="1"/>
      <c r="G962" s="1"/>
      <c r="H962" s="1"/>
      <c r="I962" s="1"/>
      <c r="J962" s="1"/>
      <c r="K962" s="1"/>
      <c r="L962" s="1"/>
      <c r="M962" s="1"/>
      <c r="N962" s="1"/>
      <c r="O962" s="1"/>
      <c r="P962" s="1"/>
      <c r="R962" s="1"/>
      <c r="S962" s="1"/>
      <c r="T962" s="1"/>
      <c r="U962" s="1"/>
      <c r="V962" s="1"/>
      <c r="W962" s="1"/>
      <c r="X962" s="1"/>
      <c r="Y962" s="1"/>
      <c r="Z962" s="1"/>
    </row>
    <row r="963" spans="1:26" x14ac:dyDescent="0.25">
      <c r="A963" s="1"/>
      <c r="B963" s="1"/>
      <c r="C963" s="1"/>
      <c r="D963" s="1"/>
      <c r="E963" s="1"/>
      <c r="F963" s="1"/>
      <c r="G963" s="1"/>
      <c r="H963" s="1"/>
      <c r="I963" s="1"/>
      <c r="J963" s="1"/>
      <c r="K963" s="1"/>
      <c r="L963" s="1"/>
      <c r="M963" s="1"/>
      <c r="N963" s="1"/>
      <c r="O963" s="1"/>
      <c r="P963" s="1"/>
      <c r="R963" s="1"/>
      <c r="S963" s="1"/>
      <c r="T963" s="1"/>
      <c r="U963" s="1"/>
      <c r="V963" s="1"/>
      <c r="W963" s="1"/>
      <c r="X963" s="1"/>
      <c r="Y963" s="1"/>
      <c r="Z963" s="1"/>
    </row>
    <row r="964" spans="1:26" x14ac:dyDescent="0.25">
      <c r="A964" s="1"/>
      <c r="B964" s="1"/>
      <c r="C964" s="1"/>
      <c r="D964" s="1"/>
      <c r="E964" s="1"/>
      <c r="F964" s="1"/>
      <c r="G964" s="1"/>
      <c r="H964" s="1"/>
      <c r="I964" s="1"/>
      <c r="J964" s="1"/>
      <c r="K964" s="1"/>
      <c r="L964" s="1"/>
      <c r="M964" s="1"/>
      <c r="N964" s="1"/>
      <c r="O964" s="1"/>
      <c r="P964" s="1"/>
      <c r="R964" s="1"/>
      <c r="S964" s="1"/>
      <c r="T964" s="1"/>
      <c r="U964" s="1"/>
      <c r="V964" s="1"/>
      <c r="W964" s="1"/>
      <c r="X964" s="1"/>
      <c r="Y964" s="1"/>
      <c r="Z964" s="1"/>
    </row>
    <row r="965" spans="1:26" x14ac:dyDescent="0.25">
      <c r="A965" s="1"/>
      <c r="B965" s="1"/>
      <c r="C965" s="1"/>
      <c r="D965" s="1"/>
      <c r="E965" s="1"/>
      <c r="F965" s="1"/>
      <c r="G965" s="1"/>
      <c r="H965" s="1"/>
      <c r="I965" s="1"/>
      <c r="J965" s="1"/>
      <c r="K965" s="1"/>
      <c r="L965" s="1"/>
      <c r="M965" s="1"/>
      <c r="N965" s="1"/>
      <c r="O965" s="1"/>
      <c r="P965" s="1"/>
      <c r="R965" s="1"/>
      <c r="S965" s="1"/>
      <c r="T965" s="1"/>
      <c r="U965" s="1"/>
      <c r="V965" s="1"/>
      <c r="W965" s="1"/>
      <c r="X965" s="1"/>
      <c r="Y965" s="1"/>
      <c r="Z965" s="1"/>
    </row>
    <row r="966" spans="1:26" x14ac:dyDescent="0.25">
      <c r="A966" s="1"/>
      <c r="B966" s="1"/>
      <c r="C966" s="1"/>
      <c r="D966" s="1"/>
      <c r="E966" s="1"/>
      <c r="F966" s="1"/>
      <c r="G966" s="1"/>
      <c r="H966" s="1"/>
      <c r="I966" s="1"/>
      <c r="J966" s="1"/>
      <c r="K966" s="1"/>
      <c r="L966" s="1"/>
      <c r="M966" s="1"/>
      <c r="N966" s="1"/>
      <c r="O966" s="1"/>
      <c r="P966" s="1"/>
      <c r="R966" s="1"/>
      <c r="S966" s="1"/>
      <c r="T966" s="1"/>
      <c r="U966" s="1"/>
      <c r="V966" s="1"/>
      <c r="W966" s="1"/>
      <c r="X966" s="1"/>
      <c r="Y966" s="1"/>
      <c r="Z966" s="1"/>
    </row>
    <row r="967" spans="1:26" x14ac:dyDescent="0.25">
      <c r="A967" s="1"/>
      <c r="B967" s="1"/>
      <c r="C967" s="1"/>
      <c r="D967" s="1"/>
      <c r="E967" s="1"/>
      <c r="F967" s="1"/>
      <c r="G967" s="1"/>
      <c r="H967" s="1"/>
      <c r="I967" s="1"/>
      <c r="J967" s="1"/>
      <c r="K967" s="1"/>
      <c r="L967" s="1"/>
      <c r="M967" s="1"/>
      <c r="N967" s="1"/>
      <c r="O967" s="1"/>
      <c r="P967" s="1"/>
      <c r="R967" s="1"/>
      <c r="S967" s="1"/>
      <c r="T967" s="1"/>
      <c r="U967" s="1"/>
      <c r="V967" s="1"/>
      <c r="W967" s="1"/>
      <c r="X967" s="1"/>
      <c r="Y967" s="1"/>
      <c r="Z967" s="1"/>
    </row>
    <row r="968" spans="1:26" x14ac:dyDescent="0.25">
      <c r="A968" s="1"/>
      <c r="B968" s="1"/>
      <c r="C968" s="1"/>
      <c r="D968" s="1"/>
      <c r="E968" s="1"/>
      <c r="F968" s="1"/>
      <c r="G968" s="1"/>
      <c r="H968" s="1"/>
      <c r="I968" s="1"/>
      <c r="J968" s="1"/>
      <c r="K968" s="1"/>
      <c r="L968" s="1"/>
      <c r="M968" s="1"/>
      <c r="N968" s="1"/>
      <c r="O968" s="1"/>
      <c r="P968" s="1"/>
      <c r="R968" s="1"/>
      <c r="S968" s="1"/>
      <c r="T968" s="1"/>
      <c r="U968" s="1"/>
      <c r="V968" s="1"/>
      <c r="W968" s="1"/>
      <c r="X968" s="1"/>
      <c r="Y968" s="1"/>
      <c r="Z968" s="1"/>
    </row>
    <row r="969" spans="1:26" x14ac:dyDescent="0.25">
      <c r="A969" s="1"/>
      <c r="B969" s="1"/>
      <c r="C969" s="1"/>
      <c r="D969" s="1"/>
      <c r="E969" s="1"/>
      <c r="F969" s="1"/>
      <c r="G969" s="1"/>
      <c r="H969" s="1"/>
      <c r="I969" s="1"/>
      <c r="J969" s="1"/>
      <c r="K969" s="1"/>
      <c r="L969" s="1"/>
      <c r="M969" s="1"/>
      <c r="N969" s="1"/>
      <c r="O969" s="1"/>
      <c r="P969" s="1"/>
      <c r="R969" s="1"/>
      <c r="S969" s="1"/>
      <c r="T969" s="1"/>
      <c r="U969" s="1"/>
      <c r="V969" s="1"/>
      <c r="W969" s="1"/>
      <c r="X969" s="1"/>
      <c r="Y969" s="1"/>
      <c r="Z969" s="1"/>
    </row>
    <row r="970" spans="1:26" x14ac:dyDescent="0.25">
      <c r="A970" s="1"/>
      <c r="B970" s="1"/>
      <c r="C970" s="1"/>
      <c r="D970" s="1"/>
      <c r="E970" s="1"/>
      <c r="F970" s="1"/>
      <c r="G970" s="1"/>
      <c r="H970" s="1"/>
      <c r="I970" s="1"/>
      <c r="J970" s="1"/>
      <c r="K970" s="1"/>
      <c r="L970" s="1"/>
      <c r="M970" s="1"/>
      <c r="N970" s="1"/>
      <c r="O970" s="1"/>
      <c r="P970" s="1"/>
      <c r="R970" s="1"/>
      <c r="S970" s="1"/>
      <c r="T970" s="1"/>
      <c r="U970" s="1"/>
      <c r="V970" s="1"/>
      <c r="W970" s="1"/>
      <c r="X970" s="1"/>
      <c r="Y970" s="1"/>
      <c r="Z970" s="1"/>
    </row>
    <row r="971" spans="1:26" x14ac:dyDescent="0.25">
      <c r="A971" s="1"/>
      <c r="B971" s="1"/>
      <c r="C971" s="1"/>
      <c r="D971" s="1"/>
      <c r="E971" s="1"/>
      <c r="F971" s="1"/>
      <c r="G971" s="1"/>
      <c r="H971" s="1"/>
      <c r="I971" s="1"/>
      <c r="J971" s="1"/>
      <c r="K971" s="1"/>
      <c r="L971" s="1"/>
      <c r="M971" s="1"/>
      <c r="N971" s="1"/>
      <c r="O971" s="1"/>
      <c r="P971" s="1"/>
      <c r="R971" s="1"/>
      <c r="S971" s="1"/>
      <c r="T971" s="1"/>
      <c r="U971" s="1"/>
      <c r="V971" s="1"/>
      <c r="W971" s="1"/>
      <c r="X971" s="1"/>
      <c r="Y971" s="1"/>
      <c r="Z971" s="1"/>
    </row>
    <row r="972" spans="1:26" x14ac:dyDescent="0.25">
      <c r="A972" s="1"/>
      <c r="B972" s="1"/>
      <c r="C972" s="1"/>
      <c r="D972" s="1"/>
      <c r="E972" s="1"/>
      <c r="F972" s="1"/>
      <c r="G972" s="1"/>
      <c r="H972" s="1"/>
      <c r="I972" s="1"/>
      <c r="J972" s="1"/>
      <c r="K972" s="1"/>
      <c r="L972" s="1"/>
      <c r="M972" s="1"/>
      <c r="N972" s="1"/>
      <c r="O972" s="1"/>
      <c r="P972" s="1"/>
      <c r="R972" s="1"/>
      <c r="S972" s="1"/>
      <c r="T972" s="1"/>
      <c r="U972" s="1"/>
      <c r="V972" s="1"/>
      <c r="W972" s="1"/>
      <c r="X972" s="1"/>
      <c r="Y972" s="1"/>
      <c r="Z972" s="1"/>
    </row>
    <row r="973" spans="1:26" x14ac:dyDescent="0.25">
      <c r="A973" s="1"/>
      <c r="B973" s="1"/>
      <c r="C973" s="1"/>
      <c r="D973" s="1"/>
      <c r="E973" s="1"/>
      <c r="F973" s="1"/>
      <c r="G973" s="1"/>
      <c r="H973" s="1"/>
      <c r="I973" s="1"/>
      <c r="J973" s="1"/>
      <c r="K973" s="1"/>
      <c r="L973" s="1"/>
      <c r="M973" s="1"/>
      <c r="N973" s="1"/>
      <c r="O973" s="1"/>
      <c r="P973" s="1"/>
      <c r="R973" s="1"/>
      <c r="S973" s="1"/>
      <c r="T973" s="1"/>
      <c r="U973" s="1"/>
      <c r="V973" s="1"/>
      <c r="W973" s="1"/>
      <c r="X973" s="1"/>
      <c r="Y973" s="1"/>
      <c r="Z973" s="1"/>
    </row>
    <row r="974" spans="1:26" x14ac:dyDescent="0.25">
      <c r="A974" s="1"/>
      <c r="B974" s="1"/>
      <c r="C974" s="1"/>
      <c r="D974" s="1"/>
      <c r="E974" s="1"/>
      <c r="F974" s="1"/>
      <c r="G974" s="1"/>
      <c r="H974" s="1"/>
      <c r="I974" s="1"/>
      <c r="J974" s="1"/>
      <c r="K974" s="1"/>
      <c r="L974" s="1"/>
      <c r="M974" s="1"/>
      <c r="N974" s="1"/>
      <c r="O974" s="1"/>
      <c r="P974" s="1"/>
      <c r="R974" s="1"/>
      <c r="S974" s="1"/>
      <c r="T974" s="1"/>
      <c r="U974" s="1"/>
      <c r="V974" s="1"/>
      <c r="W974" s="1"/>
      <c r="X974" s="1"/>
      <c r="Y974" s="1"/>
      <c r="Z974" s="1"/>
    </row>
    <row r="975" spans="1:26" x14ac:dyDescent="0.25">
      <c r="A975" s="1"/>
      <c r="B975" s="1"/>
      <c r="C975" s="1"/>
      <c r="D975" s="1"/>
      <c r="E975" s="1"/>
      <c r="F975" s="1"/>
      <c r="G975" s="1"/>
      <c r="H975" s="1"/>
      <c r="I975" s="1"/>
      <c r="J975" s="1"/>
      <c r="K975" s="1"/>
      <c r="L975" s="1"/>
      <c r="M975" s="1"/>
      <c r="N975" s="1"/>
      <c r="O975" s="1"/>
      <c r="P975" s="1"/>
      <c r="R975" s="1"/>
      <c r="S975" s="1"/>
      <c r="T975" s="1"/>
      <c r="U975" s="1"/>
      <c r="V975" s="1"/>
      <c r="W975" s="1"/>
      <c r="X975" s="1"/>
      <c r="Y975" s="1"/>
      <c r="Z975" s="1"/>
    </row>
    <row r="976" spans="1:26" x14ac:dyDescent="0.25">
      <c r="A976" s="1"/>
      <c r="B976" s="1"/>
      <c r="C976" s="1"/>
      <c r="D976" s="1"/>
      <c r="E976" s="1"/>
      <c r="F976" s="1"/>
      <c r="G976" s="1"/>
      <c r="H976" s="1"/>
      <c r="I976" s="1"/>
      <c r="J976" s="1"/>
      <c r="K976" s="1"/>
      <c r="L976" s="1"/>
      <c r="M976" s="1"/>
      <c r="N976" s="1"/>
      <c r="O976" s="1"/>
      <c r="P976" s="1"/>
      <c r="R976" s="1"/>
      <c r="S976" s="1"/>
      <c r="T976" s="1"/>
      <c r="U976" s="1"/>
      <c r="V976" s="1"/>
      <c r="W976" s="1"/>
      <c r="X976" s="1"/>
      <c r="Y976" s="1"/>
      <c r="Z976" s="1"/>
    </row>
    <row r="977" spans="1:26" x14ac:dyDescent="0.25">
      <c r="A977" s="1"/>
      <c r="B977" s="1"/>
      <c r="C977" s="1"/>
      <c r="D977" s="1"/>
      <c r="E977" s="1"/>
      <c r="F977" s="1"/>
      <c r="G977" s="1"/>
      <c r="H977" s="1"/>
      <c r="I977" s="1"/>
      <c r="J977" s="1"/>
      <c r="K977" s="1"/>
      <c r="L977" s="1"/>
      <c r="M977" s="1"/>
      <c r="N977" s="1"/>
      <c r="O977" s="1"/>
      <c r="P977" s="1"/>
      <c r="R977" s="1"/>
      <c r="S977" s="1"/>
      <c r="T977" s="1"/>
      <c r="U977" s="1"/>
      <c r="V977" s="1"/>
      <c r="W977" s="1"/>
      <c r="X977" s="1"/>
      <c r="Y977" s="1"/>
      <c r="Z977" s="1"/>
    </row>
    <row r="978" spans="1:26" x14ac:dyDescent="0.25">
      <c r="A978" s="1"/>
      <c r="B978" s="1"/>
      <c r="C978" s="1"/>
      <c r="D978" s="1"/>
      <c r="E978" s="1"/>
      <c r="F978" s="1"/>
      <c r="G978" s="1"/>
      <c r="H978" s="1"/>
      <c r="I978" s="1"/>
      <c r="J978" s="1"/>
      <c r="K978" s="1"/>
      <c r="L978" s="1"/>
      <c r="M978" s="1"/>
      <c r="N978" s="1"/>
      <c r="O978" s="1"/>
      <c r="P978" s="1"/>
      <c r="R978" s="1"/>
      <c r="S978" s="1"/>
      <c r="T978" s="1"/>
      <c r="U978" s="1"/>
      <c r="V978" s="1"/>
      <c r="W978" s="1"/>
      <c r="X978" s="1"/>
      <c r="Y978" s="1"/>
      <c r="Z978" s="1"/>
    </row>
    <row r="979" spans="1:26" x14ac:dyDescent="0.25">
      <c r="A979" s="1"/>
      <c r="B979" s="1"/>
      <c r="C979" s="1"/>
      <c r="D979" s="1"/>
      <c r="E979" s="1"/>
      <c r="F979" s="1"/>
      <c r="G979" s="1"/>
      <c r="H979" s="1"/>
      <c r="I979" s="1"/>
      <c r="J979" s="1"/>
      <c r="K979" s="1"/>
      <c r="L979" s="1"/>
      <c r="M979" s="1"/>
      <c r="N979" s="1"/>
      <c r="O979" s="1"/>
      <c r="P979" s="1"/>
      <c r="R979" s="1"/>
      <c r="S979" s="1"/>
      <c r="T979" s="1"/>
      <c r="U979" s="1"/>
      <c r="V979" s="1"/>
      <c r="W979" s="1"/>
      <c r="X979" s="1"/>
      <c r="Y979" s="1"/>
      <c r="Z979" s="1"/>
    </row>
    <row r="980" spans="1:26" x14ac:dyDescent="0.25">
      <c r="A980" s="1"/>
      <c r="B980" s="1"/>
      <c r="C980" s="1"/>
      <c r="D980" s="1"/>
      <c r="E980" s="1"/>
      <c r="F980" s="1"/>
      <c r="G980" s="1"/>
      <c r="H980" s="1"/>
      <c r="I980" s="1"/>
      <c r="J980" s="1"/>
      <c r="K980" s="1"/>
      <c r="L980" s="1"/>
      <c r="M980" s="1"/>
      <c r="N980" s="1"/>
      <c r="O980" s="1"/>
      <c r="P980" s="1"/>
      <c r="R980" s="1"/>
      <c r="S980" s="1"/>
      <c r="T980" s="1"/>
      <c r="U980" s="1"/>
      <c r="V980" s="1"/>
      <c r="W980" s="1"/>
      <c r="X980" s="1"/>
      <c r="Y980" s="1"/>
      <c r="Z980" s="1"/>
    </row>
    <row r="981" spans="1:26" x14ac:dyDescent="0.25">
      <c r="A981" s="1"/>
      <c r="B981" s="1"/>
      <c r="C981" s="1"/>
      <c r="D981" s="1"/>
      <c r="E981" s="1"/>
      <c r="F981" s="1"/>
      <c r="G981" s="1"/>
      <c r="H981" s="1"/>
      <c r="I981" s="1"/>
      <c r="J981" s="1"/>
      <c r="K981" s="1"/>
      <c r="L981" s="1"/>
      <c r="M981" s="1"/>
      <c r="N981" s="1"/>
      <c r="O981" s="1"/>
      <c r="P981" s="1"/>
      <c r="R981" s="1"/>
      <c r="S981" s="1"/>
      <c r="T981" s="1"/>
      <c r="U981" s="1"/>
      <c r="V981" s="1"/>
      <c r="W981" s="1"/>
      <c r="X981" s="1"/>
      <c r="Y981" s="1"/>
      <c r="Z981" s="1"/>
    </row>
    <row r="982" spans="1:26" x14ac:dyDescent="0.25">
      <c r="A982" s="1"/>
      <c r="B982" s="1"/>
      <c r="C982" s="1"/>
      <c r="D982" s="1"/>
      <c r="E982" s="1"/>
      <c r="F982" s="1"/>
      <c r="G982" s="1"/>
      <c r="H982" s="1"/>
      <c r="I982" s="1"/>
      <c r="J982" s="1"/>
      <c r="K982" s="1"/>
      <c r="L982" s="1"/>
      <c r="M982" s="1"/>
      <c r="N982" s="1"/>
      <c r="O982" s="1"/>
      <c r="P982" s="1"/>
      <c r="R982" s="1"/>
      <c r="S982" s="1"/>
      <c r="T982" s="1"/>
      <c r="U982" s="1"/>
      <c r="V982" s="1"/>
      <c r="W982" s="1"/>
      <c r="X982" s="1"/>
      <c r="Y982" s="1"/>
      <c r="Z982" s="1"/>
    </row>
    <row r="983" spans="1:26" x14ac:dyDescent="0.25">
      <c r="A983" s="1"/>
      <c r="B983" s="1"/>
      <c r="C983" s="1"/>
      <c r="D983" s="1"/>
      <c r="E983" s="1"/>
      <c r="F983" s="1"/>
      <c r="G983" s="1"/>
      <c r="H983" s="1"/>
      <c r="I983" s="1"/>
      <c r="J983" s="1"/>
      <c r="K983" s="1"/>
      <c r="L983" s="1"/>
      <c r="M983" s="1"/>
      <c r="N983" s="1"/>
      <c r="O983" s="1"/>
      <c r="P983" s="1"/>
      <c r="R983" s="1"/>
      <c r="S983" s="1"/>
      <c r="T983" s="1"/>
      <c r="U983" s="1"/>
      <c r="V983" s="1"/>
      <c r="W983" s="1"/>
      <c r="X983" s="1"/>
      <c r="Y983" s="1"/>
      <c r="Z983" s="1"/>
    </row>
    <row r="984" spans="1:26" x14ac:dyDescent="0.25">
      <c r="A984" s="1"/>
      <c r="B984" s="1"/>
      <c r="C984" s="1"/>
      <c r="D984" s="1"/>
      <c r="E984" s="1"/>
      <c r="F984" s="1"/>
      <c r="G984" s="1"/>
      <c r="H984" s="1"/>
      <c r="I984" s="1"/>
      <c r="J984" s="1"/>
      <c r="K984" s="1"/>
      <c r="L984" s="1"/>
      <c r="M984" s="1"/>
      <c r="N984" s="1"/>
      <c r="O984" s="1"/>
      <c r="P984" s="1"/>
      <c r="R984" s="1"/>
      <c r="S984" s="1"/>
      <c r="T984" s="1"/>
      <c r="U984" s="1"/>
      <c r="V984" s="1"/>
      <c r="W984" s="1"/>
      <c r="X984" s="1"/>
      <c r="Y984" s="1"/>
      <c r="Z984" s="1"/>
    </row>
    <row r="985" spans="1:26" x14ac:dyDescent="0.25">
      <c r="A985" s="1"/>
      <c r="B985" s="1"/>
      <c r="C985" s="1"/>
      <c r="D985" s="1"/>
      <c r="E985" s="1"/>
      <c r="F985" s="1"/>
      <c r="G985" s="1"/>
      <c r="H985" s="1"/>
      <c r="I985" s="1"/>
      <c r="J985" s="1"/>
      <c r="K985" s="1"/>
      <c r="L985" s="1"/>
      <c r="M985" s="1"/>
      <c r="N985" s="1"/>
      <c r="O985" s="1"/>
      <c r="P985" s="1"/>
      <c r="R985" s="1"/>
      <c r="S985" s="1"/>
      <c r="T985" s="1"/>
      <c r="U985" s="1"/>
      <c r="V985" s="1"/>
      <c r="W985" s="1"/>
      <c r="X985" s="1"/>
      <c r="Y985" s="1"/>
      <c r="Z985" s="1"/>
    </row>
    <row r="986" spans="1:26" x14ac:dyDescent="0.25">
      <c r="A986" s="1"/>
      <c r="B986" s="1"/>
      <c r="C986" s="1"/>
      <c r="D986" s="1"/>
      <c r="E986" s="1"/>
      <c r="F986" s="1"/>
      <c r="G986" s="1"/>
      <c r="H986" s="1"/>
      <c r="I986" s="1"/>
      <c r="J986" s="1"/>
      <c r="K986" s="1"/>
      <c r="L986" s="1"/>
      <c r="M986" s="1"/>
      <c r="N986" s="1"/>
      <c r="O986" s="1"/>
      <c r="P986" s="1"/>
      <c r="R986" s="1"/>
      <c r="S986" s="1"/>
      <c r="T986" s="1"/>
      <c r="U986" s="1"/>
      <c r="V986" s="1"/>
      <c r="W986" s="1"/>
      <c r="X986" s="1"/>
      <c r="Y986" s="1"/>
      <c r="Z986" s="1"/>
    </row>
    <row r="987" spans="1:26" x14ac:dyDescent="0.25">
      <c r="A987" s="1"/>
      <c r="B987" s="1"/>
      <c r="C987" s="1"/>
      <c r="D987" s="1"/>
      <c r="E987" s="1"/>
      <c r="F987" s="1"/>
      <c r="G987" s="1"/>
      <c r="H987" s="1"/>
      <c r="I987" s="1"/>
      <c r="J987" s="1"/>
      <c r="K987" s="1"/>
      <c r="L987" s="1"/>
      <c r="M987" s="1"/>
      <c r="N987" s="1"/>
      <c r="O987" s="1"/>
      <c r="P987" s="1"/>
      <c r="R987" s="1"/>
      <c r="S987" s="1"/>
      <c r="T987" s="1"/>
      <c r="U987" s="1"/>
      <c r="V987" s="1"/>
      <c r="W987" s="1"/>
      <c r="X987" s="1"/>
      <c r="Y987" s="1"/>
      <c r="Z987" s="1"/>
    </row>
    <row r="988" spans="1:26" x14ac:dyDescent="0.25">
      <c r="A988" s="1"/>
      <c r="B988" s="1"/>
      <c r="C988" s="1"/>
      <c r="D988" s="1"/>
      <c r="E988" s="1"/>
      <c r="F988" s="1"/>
      <c r="G988" s="1"/>
      <c r="H988" s="1"/>
      <c r="I988" s="1"/>
      <c r="J988" s="1"/>
      <c r="K988" s="1"/>
      <c r="L988" s="1"/>
      <c r="M988" s="1"/>
      <c r="N988" s="1"/>
      <c r="O988" s="1"/>
      <c r="P988" s="1"/>
      <c r="R988" s="1"/>
      <c r="S988" s="1"/>
      <c r="T988" s="1"/>
      <c r="U988" s="1"/>
      <c r="V988" s="1"/>
      <c r="W988" s="1"/>
      <c r="X988" s="1"/>
      <c r="Y988" s="1"/>
      <c r="Z988" s="1"/>
    </row>
    <row r="989" spans="1:26" x14ac:dyDescent="0.25">
      <c r="A989" s="1"/>
      <c r="B989" s="1"/>
      <c r="C989" s="1"/>
      <c r="D989" s="1"/>
      <c r="E989" s="1"/>
      <c r="F989" s="1"/>
      <c r="G989" s="1"/>
      <c r="H989" s="1"/>
      <c r="I989" s="1"/>
      <c r="J989" s="1"/>
      <c r="K989" s="1"/>
      <c r="L989" s="1"/>
      <c r="M989" s="1"/>
      <c r="N989" s="1"/>
      <c r="O989" s="1"/>
      <c r="P989" s="1"/>
      <c r="R989" s="1"/>
      <c r="S989" s="1"/>
      <c r="T989" s="1"/>
      <c r="U989" s="1"/>
      <c r="V989" s="1"/>
      <c r="W989" s="1"/>
      <c r="X989" s="1"/>
      <c r="Y989" s="1"/>
      <c r="Z989" s="1"/>
    </row>
    <row r="990" spans="1:26" x14ac:dyDescent="0.25">
      <c r="A990" s="1"/>
      <c r="B990" s="1"/>
      <c r="C990" s="1"/>
      <c r="D990" s="1"/>
      <c r="E990" s="1"/>
      <c r="F990" s="1"/>
      <c r="G990" s="1"/>
      <c r="H990" s="1"/>
      <c r="I990" s="1"/>
      <c r="J990" s="1"/>
      <c r="K990" s="1"/>
      <c r="L990" s="1"/>
      <c r="M990" s="1"/>
      <c r="N990" s="1"/>
      <c r="O990" s="1"/>
      <c r="P990" s="1"/>
      <c r="R990" s="1"/>
      <c r="S990" s="1"/>
      <c r="T990" s="1"/>
      <c r="U990" s="1"/>
      <c r="V990" s="1"/>
      <c r="W990" s="1"/>
      <c r="X990" s="1"/>
      <c r="Y990" s="1"/>
      <c r="Z990" s="1"/>
    </row>
    <row r="991" spans="1:26" x14ac:dyDescent="0.25">
      <c r="A991" s="1"/>
      <c r="B991" s="1"/>
      <c r="C991" s="1"/>
      <c r="D991" s="1"/>
      <c r="E991" s="1"/>
      <c r="F991" s="1"/>
      <c r="G991" s="1"/>
      <c r="H991" s="1"/>
      <c r="I991" s="1"/>
      <c r="J991" s="1"/>
      <c r="K991" s="1"/>
      <c r="L991" s="1"/>
      <c r="M991" s="1"/>
      <c r="N991" s="1"/>
      <c r="O991" s="1"/>
      <c r="P991" s="1"/>
      <c r="R991" s="1"/>
      <c r="S991" s="1"/>
      <c r="T991" s="1"/>
      <c r="U991" s="1"/>
      <c r="V991" s="1"/>
      <c r="W991" s="1"/>
      <c r="X991" s="1"/>
      <c r="Y991" s="1"/>
      <c r="Z991" s="1"/>
    </row>
    <row r="992" spans="1:26" x14ac:dyDescent="0.25">
      <c r="A992" s="1"/>
      <c r="B992" s="1"/>
      <c r="C992" s="1"/>
      <c r="D992" s="1"/>
      <c r="E992" s="1"/>
      <c r="F992" s="1"/>
      <c r="G992" s="1"/>
      <c r="H992" s="1"/>
      <c r="I992" s="1"/>
      <c r="J992" s="1"/>
      <c r="K992" s="1"/>
      <c r="L992" s="1"/>
      <c r="M992" s="1"/>
      <c r="N992" s="1"/>
      <c r="O992" s="1"/>
      <c r="P992" s="1"/>
      <c r="R992" s="1"/>
      <c r="S992" s="1"/>
      <c r="T992" s="1"/>
      <c r="U992" s="1"/>
      <c r="V992" s="1"/>
      <c r="W992" s="1"/>
      <c r="X992" s="1"/>
      <c r="Y992" s="1"/>
      <c r="Z992" s="1"/>
    </row>
    <row r="993" spans="1:26" x14ac:dyDescent="0.25">
      <c r="A993" s="1"/>
      <c r="B993" s="1"/>
      <c r="C993" s="1"/>
      <c r="D993" s="1"/>
      <c r="E993" s="1"/>
      <c r="F993" s="1"/>
      <c r="G993" s="1"/>
      <c r="H993" s="1"/>
      <c r="I993" s="1"/>
      <c r="J993" s="1"/>
      <c r="K993" s="1"/>
      <c r="L993" s="1"/>
      <c r="M993" s="1"/>
      <c r="N993" s="1"/>
      <c r="O993" s="1"/>
      <c r="P993" s="1"/>
      <c r="R993" s="1"/>
      <c r="S993" s="1"/>
      <c r="T993" s="1"/>
      <c r="U993" s="1"/>
      <c r="V993" s="1"/>
      <c r="W993" s="1"/>
      <c r="X993" s="1"/>
      <c r="Y993" s="1"/>
      <c r="Z993" s="1"/>
    </row>
    <row r="994" spans="1:26" x14ac:dyDescent="0.25">
      <c r="A994" s="1"/>
      <c r="B994" s="1"/>
      <c r="C994" s="1"/>
      <c r="D994" s="1"/>
      <c r="E994" s="1"/>
      <c r="F994" s="1"/>
      <c r="G994" s="1"/>
      <c r="H994" s="1"/>
      <c r="I994" s="1"/>
      <c r="J994" s="1"/>
      <c r="K994" s="1"/>
      <c r="L994" s="1"/>
      <c r="M994" s="1"/>
      <c r="N994" s="1"/>
      <c r="O994" s="1"/>
      <c r="P994" s="1"/>
      <c r="R994" s="1"/>
      <c r="S994" s="1"/>
      <c r="T994" s="1"/>
      <c r="U994" s="1"/>
      <c r="V994" s="1"/>
      <c r="W994" s="1"/>
      <c r="X994" s="1"/>
      <c r="Y994" s="1"/>
      <c r="Z994" s="1"/>
    </row>
    <row r="995" spans="1:26" x14ac:dyDescent="0.25">
      <c r="A995" s="1"/>
      <c r="B995" s="1"/>
      <c r="C995" s="1"/>
      <c r="D995" s="1"/>
      <c r="E995" s="1"/>
      <c r="F995" s="1"/>
      <c r="G995" s="1"/>
      <c r="H995" s="1"/>
      <c r="I995" s="1"/>
      <c r="J995" s="1"/>
      <c r="K995" s="1"/>
      <c r="L995" s="1"/>
      <c r="M995" s="1"/>
      <c r="N995" s="1"/>
      <c r="O995" s="1"/>
      <c r="P995" s="1"/>
      <c r="R995" s="1"/>
      <c r="S995" s="1"/>
      <c r="T995" s="1"/>
      <c r="U995" s="1"/>
      <c r="V995" s="1"/>
      <c r="W995" s="1"/>
      <c r="X995" s="1"/>
      <c r="Y995" s="1"/>
      <c r="Z995" s="1"/>
    </row>
    <row r="996" spans="1:26" x14ac:dyDescent="0.25">
      <c r="A996" s="1"/>
      <c r="B996" s="1"/>
      <c r="C996" s="1"/>
      <c r="D996" s="1"/>
      <c r="E996" s="1"/>
      <c r="F996" s="1"/>
      <c r="G996" s="1"/>
      <c r="H996" s="1"/>
      <c r="I996" s="1"/>
      <c r="J996" s="1"/>
      <c r="K996" s="1"/>
      <c r="L996" s="1"/>
      <c r="M996" s="1"/>
      <c r="N996" s="1"/>
      <c r="O996" s="1"/>
      <c r="P996" s="1"/>
      <c r="R996" s="1"/>
      <c r="S996" s="1"/>
      <c r="T996" s="1"/>
      <c r="U996" s="1"/>
      <c r="V996" s="1"/>
      <c r="W996" s="1"/>
      <c r="X996" s="1"/>
      <c r="Y996" s="1"/>
      <c r="Z996" s="1"/>
    </row>
    <row r="997" spans="1:26" x14ac:dyDescent="0.25">
      <c r="A997" s="1"/>
      <c r="B997" s="1"/>
      <c r="C997" s="1"/>
      <c r="D997" s="1"/>
      <c r="E997" s="1"/>
      <c r="F997" s="1"/>
      <c r="G997" s="1"/>
      <c r="H997" s="1"/>
      <c r="I997" s="1"/>
      <c r="J997" s="1"/>
      <c r="K997" s="1"/>
      <c r="L997" s="1"/>
      <c r="M997" s="1"/>
      <c r="N997" s="1"/>
      <c r="O997" s="1"/>
      <c r="P997" s="1"/>
      <c r="R997" s="1"/>
      <c r="S997" s="1"/>
      <c r="T997" s="1"/>
      <c r="U997" s="1"/>
      <c r="V997" s="1"/>
      <c r="W997" s="1"/>
      <c r="X997" s="1"/>
      <c r="Y997" s="1"/>
      <c r="Z997" s="1"/>
    </row>
    <row r="998" spans="1:26" x14ac:dyDescent="0.25">
      <c r="A998" s="1"/>
      <c r="B998" s="1"/>
      <c r="C998" s="1"/>
      <c r="D998" s="1"/>
      <c r="E998" s="1"/>
      <c r="F998" s="1"/>
      <c r="G998" s="1"/>
      <c r="H998" s="1"/>
      <c r="I998" s="1"/>
      <c r="J998" s="1"/>
      <c r="K998" s="1"/>
      <c r="L998" s="1"/>
      <c r="M998" s="1"/>
      <c r="N998" s="1"/>
      <c r="O998" s="1"/>
      <c r="P998" s="1"/>
      <c r="R998" s="1"/>
      <c r="S998" s="1"/>
      <c r="T998" s="1"/>
      <c r="U998" s="1"/>
      <c r="V998" s="1"/>
      <c r="W998" s="1"/>
      <c r="X998" s="1"/>
      <c r="Y998" s="1"/>
      <c r="Z998" s="1"/>
    </row>
    <row r="999" spans="1:26" x14ac:dyDescent="0.25">
      <c r="A999" s="1"/>
      <c r="B999" s="1"/>
      <c r="C999" s="1"/>
      <c r="D999" s="1"/>
      <c r="E999" s="1"/>
      <c r="F999" s="1"/>
      <c r="G999" s="1"/>
      <c r="H999" s="1"/>
      <c r="I999" s="1"/>
      <c r="J999" s="1"/>
      <c r="K999" s="1"/>
      <c r="L999" s="1"/>
      <c r="M999" s="1"/>
      <c r="N999" s="1"/>
      <c r="O999" s="1"/>
      <c r="P999" s="1"/>
      <c r="R999" s="1"/>
      <c r="S999" s="1"/>
      <c r="T999" s="1"/>
      <c r="U999" s="1"/>
      <c r="V999" s="1"/>
      <c r="W999" s="1"/>
      <c r="X999" s="1"/>
      <c r="Y999" s="1"/>
      <c r="Z999" s="1"/>
    </row>
    <row r="1000" spans="1:26" x14ac:dyDescent="0.25">
      <c r="A1000" s="1"/>
      <c r="B1000" s="1"/>
      <c r="C1000" s="1"/>
      <c r="D1000" s="1"/>
      <c r="E1000" s="1"/>
      <c r="F1000" s="1"/>
      <c r="G1000" s="1"/>
      <c r="H1000" s="1"/>
      <c r="I1000" s="1"/>
      <c r="J1000" s="1"/>
      <c r="K1000" s="1"/>
      <c r="L1000" s="1"/>
      <c r="M1000" s="1"/>
      <c r="N1000" s="1"/>
      <c r="O1000" s="1"/>
      <c r="P1000" s="1"/>
      <c r="R1000" s="1"/>
      <c r="S1000" s="1"/>
      <c r="T1000" s="1"/>
      <c r="U1000" s="1"/>
      <c r="V1000" s="1"/>
      <c r="W1000" s="1"/>
      <c r="X1000" s="1"/>
      <c r="Y1000" s="1"/>
      <c r="Z1000" s="1"/>
    </row>
  </sheetData>
  <mergeCells count="14">
    <mergeCell ref="B22:M22"/>
    <mergeCell ref="C14:M14"/>
    <mergeCell ref="C13:M13"/>
    <mergeCell ref="C17:K17"/>
    <mergeCell ref="C15:D15"/>
    <mergeCell ref="B19:M20"/>
    <mergeCell ref="N5:P5"/>
    <mergeCell ref="C12:M12"/>
    <mergeCell ref="B11:M11"/>
    <mergeCell ref="B8:K8"/>
    <mergeCell ref="B3:E3"/>
    <mergeCell ref="J3:M3"/>
    <mergeCell ref="B7:M7"/>
    <mergeCell ref="B5:M5"/>
  </mergeCells>
  <hyperlinks>
    <hyperlink ref="C12:M12" location="'GSTR1 Invoice'!A1" display="Enter all your Sales invoice data here" xr:uid="{00000000-0004-0000-0100-000000000000}"/>
    <hyperlink ref="C14:M14" location="'Explanation of GSTR-1'!A1" display="Explanation of GSTR 1" xr:uid="{00000000-0004-0000-0100-000001000000}"/>
    <hyperlink ref="C15:D15" location="'State Code definition'!A1" display="State Code Definition" xr:uid="{00000000-0004-0000-0100-000002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000"/>
  <sheetViews>
    <sheetView workbookViewId="0">
      <pane xSplit="1" ySplit="1" topLeftCell="B2" activePane="bottomRight" state="frozen"/>
      <selection pane="topRight" activeCell="B1" sqref="B1"/>
      <selection pane="bottomLeft" activeCell="A2" sqref="A2"/>
      <selection pane="bottomRight"/>
    </sheetView>
  </sheetViews>
  <sheetFormatPr defaultColWidth="14.42578125" defaultRowHeight="15" customHeight="1" x14ac:dyDescent="0.2"/>
  <cols>
    <col min="1" max="1" width="27.42578125" customWidth="1"/>
    <col min="2" max="2" width="34.42578125" customWidth="1"/>
    <col min="3" max="3" width="42.28515625" customWidth="1"/>
    <col min="4" max="4" width="28.7109375" customWidth="1"/>
    <col min="5" max="5" width="20.140625" customWidth="1"/>
    <col min="6" max="6" width="49.85546875" customWidth="1"/>
    <col min="7" max="7" width="34.140625" customWidth="1"/>
    <col min="8" max="17" width="14.42578125" customWidth="1"/>
  </cols>
  <sheetData>
    <row r="1" spans="1:17" ht="23.25" customHeight="1" thickBot="1" x14ac:dyDescent="0.25">
      <c r="A1" s="31" t="s">
        <v>1</v>
      </c>
      <c r="B1" s="32" t="s">
        <v>616</v>
      </c>
      <c r="C1" s="32" t="s">
        <v>4</v>
      </c>
      <c r="D1" s="32" t="s">
        <v>43</v>
      </c>
      <c r="E1" s="32" t="s">
        <v>44</v>
      </c>
      <c r="F1" s="32" t="s">
        <v>45</v>
      </c>
      <c r="G1" s="33" t="s">
        <v>46</v>
      </c>
      <c r="H1" s="33" t="s">
        <v>47</v>
      </c>
      <c r="I1" s="5"/>
      <c r="J1" s="5"/>
      <c r="K1" s="5"/>
      <c r="L1" s="5"/>
      <c r="M1" s="5"/>
      <c r="N1" s="5"/>
      <c r="O1" s="5"/>
      <c r="P1" s="5"/>
      <c r="Q1" s="5"/>
    </row>
    <row r="2" spans="1:17" ht="13.5" thickBot="1" x14ac:dyDescent="0.25">
      <c r="A2" s="34" t="s">
        <v>0</v>
      </c>
      <c r="B2" s="35" t="s">
        <v>617</v>
      </c>
      <c r="C2" s="35" t="s">
        <v>48</v>
      </c>
      <c r="D2" s="35" t="s">
        <v>49</v>
      </c>
      <c r="E2" s="35" t="s">
        <v>50</v>
      </c>
      <c r="F2" s="36">
        <v>42939</v>
      </c>
      <c r="G2" s="37"/>
      <c r="H2" s="37"/>
    </row>
    <row r="3" spans="1:17" ht="102.75" thickBot="1" x14ac:dyDescent="0.25">
      <c r="A3" s="34" t="s">
        <v>2</v>
      </c>
      <c r="B3" s="35" t="s">
        <v>618</v>
      </c>
      <c r="C3" s="35" t="s">
        <v>48</v>
      </c>
      <c r="D3" s="35" t="s">
        <v>51</v>
      </c>
      <c r="E3" s="35" t="s">
        <v>52</v>
      </c>
      <c r="F3" s="35" t="s">
        <v>53</v>
      </c>
      <c r="G3" s="37" t="s">
        <v>54</v>
      </c>
      <c r="H3" s="37"/>
    </row>
    <row r="4" spans="1:17" ht="77.25" thickBot="1" x14ac:dyDescent="0.25">
      <c r="A4" s="38" t="s">
        <v>3</v>
      </c>
      <c r="B4" s="39" t="s">
        <v>619</v>
      </c>
      <c r="C4" s="35" t="s">
        <v>55</v>
      </c>
      <c r="D4" s="35" t="s">
        <v>56</v>
      </c>
      <c r="E4" s="35" t="s">
        <v>57</v>
      </c>
      <c r="F4" s="35" t="s">
        <v>58</v>
      </c>
      <c r="G4" s="37" t="s">
        <v>59</v>
      </c>
      <c r="H4" s="37" t="s">
        <v>60</v>
      </c>
    </row>
    <row r="5" spans="1:17" ht="64.5" thickBot="1" x14ac:dyDescent="0.25">
      <c r="A5" s="38" t="s">
        <v>5</v>
      </c>
      <c r="B5" s="35" t="s">
        <v>620</v>
      </c>
      <c r="C5" s="35" t="s">
        <v>61</v>
      </c>
      <c r="D5" s="35" t="s">
        <v>62</v>
      </c>
      <c r="E5" s="40" t="s">
        <v>63</v>
      </c>
      <c r="F5" s="40" t="s">
        <v>64</v>
      </c>
      <c r="G5" s="37"/>
      <c r="H5" s="37" t="s">
        <v>65</v>
      </c>
    </row>
    <row r="6" spans="1:17" ht="39" thickBot="1" x14ac:dyDescent="0.25">
      <c r="A6" s="34" t="s">
        <v>6</v>
      </c>
      <c r="B6" s="39" t="s">
        <v>621</v>
      </c>
      <c r="C6" s="35" t="s">
        <v>48</v>
      </c>
      <c r="D6" s="35" t="s">
        <v>66</v>
      </c>
      <c r="E6" s="35" t="s">
        <v>67</v>
      </c>
      <c r="F6" s="35" t="s">
        <v>68</v>
      </c>
      <c r="G6" s="41" t="s">
        <v>69</v>
      </c>
      <c r="H6" s="37"/>
    </row>
    <row r="7" spans="1:17" ht="26.25" thickBot="1" x14ac:dyDescent="0.25">
      <c r="A7" s="42" t="s">
        <v>7</v>
      </c>
      <c r="B7" s="35" t="s">
        <v>597</v>
      </c>
      <c r="C7" s="35" t="s">
        <v>48</v>
      </c>
      <c r="D7" s="35" t="s">
        <v>622</v>
      </c>
      <c r="E7" s="35" t="s">
        <v>623</v>
      </c>
      <c r="F7" s="35" t="s">
        <v>70</v>
      </c>
      <c r="G7" s="37"/>
      <c r="H7" s="37"/>
    </row>
    <row r="8" spans="1:17" ht="26.25" thickBot="1" x14ac:dyDescent="0.25">
      <c r="A8" s="42" t="s">
        <v>8</v>
      </c>
      <c r="B8" s="35" t="s">
        <v>624</v>
      </c>
      <c r="C8" s="35" t="s">
        <v>48</v>
      </c>
      <c r="D8" s="35" t="s">
        <v>71</v>
      </c>
      <c r="E8" s="35" t="s">
        <v>72</v>
      </c>
      <c r="F8" s="35" t="s">
        <v>73</v>
      </c>
      <c r="G8" s="37"/>
      <c r="H8" s="37"/>
    </row>
    <row r="9" spans="1:17" ht="319.5" thickBot="1" x14ac:dyDescent="0.25">
      <c r="A9" s="42" t="s">
        <v>9</v>
      </c>
      <c r="B9" s="39" t="s">
        <v>625</v>
      </c>
      <c r="C9" s="37" t="s">
        <v>74</v>
      </c>
      <c r="D9" s="35" t="s">
        <v>626</v>
      </c>
      <c r="E9" s="35" t="s">
        <v>627</v>
      </c>
      <c r="F9" s="35">
        <v>19059020</v>
      </c>
      <c r="G9" s="37"/>
      <c r="H9" s="37" t="s">
        <v>76</v>
      </c>
    </row>
    <row r="10" spans="1:17" ht="26.25" thickBot="1" x14ac:dyDescent="0.25">
      <c r="A10" s="42" t="s">
        <v>10</v>
      </c>
      <c r="B10" s="39" t="s">
        <v>628</v>
      </c>
      <c r="C10" s="35" t="s">
        <v>77</v>
      </c>
      <c r="D10" s="35" t="s">
        <v>78</v>
      </c>
      <c r="E10" s="35" t="s">
        <v>629</v>
      </c>
      <c r="F10" s="35">
        <v>2</v>
      </c>
      <c r="G10" s="37"/>
      <c r="H10" s="37" t="s">
        <v>79</v>
      </c>
    </row>
    <row r="11" spans="1:17" ht="26.25" thickBot="1" x14ac:dyDescent="0.25">
      <c r="A11" s="42" t="s">
        <v>11</v>
      </c>
      <c r="B11" s="39" t="s">
        <v>630</v>
      </c>
      <c r="C11" s="35" t="s">
        <v>77</v>
      </c>
      <c r="D11" s="35" t="s">
        <v>80</v>
      </c>
      <c r="E11" s="35" t="s">
        <v>81</v>
      </c>
      <c r="F11" s="35" t="s">
        <v>82</v>
      </c>
      <c r="G11" s="37"/>
      <c r="H11" s="37" t="s">
        <v>79</v>
      </c>
    </row>
    <row r="12" spans="1:17" ht="13.5" thickBot="1" x14ac:dyDescent="0.25">
      <c r="A12" s="42" t="s">
        <v>12</v>
      </c>
      <c r="B12" s="39" t="s">
        <v>631</v>
      </c>
      <c r="C12" s="35" t="s">
        <v>77</v>
      </c>
      <c r="D12" s="35" t="s">
        <v>83</v>
      </c>
      <c r="E12" s="35" t="s">
        <v>629</v>
      </c>
      <c r="F12" s="35">
        <v>18000</v>
      </c>
      <c r="G12" s="37"/>
      <c r="H12" s="37"/>
    </row>
    <row r="13" spans="1:17" ht="26.25" thickBot="1" x14ac:dyDescent="0.25">
      <c r="A13" s="42" t="s">
        <v>13</v>
      </c>
      <c r="B13" s="39" t="s">
        <v>632</v>
      </c>
      <c r="C13" s="35" t="s">
        <v>84</v>
      </c>
      <c r="D13" s="35" t="s">
        <v>85</v>
      </c>
      <c r="E13" s="35" t="s">
        <v>629</v>
      </c>
      <c r="F13" s="35">
        <v>500</v>
      </c>
      <c r="G13" s="37"/>
      <c r="H13" s="37"/>
    </row>
    <row r="14" spans="1:17" ht="26.25" thickBot="1" x14ac:dyDescent="0.25">
      <c r="A14" s="34" t="s">
        <v>14</v>
      </c>
      <c r="B14" s="35" t="s">
        <v>633</v>
      </c>
      <c r="C14" s="35" t="s">
        <v>48</v>
      </c>
      <c r="D14" s="35" t="s">
        <v>634</v>
      </c>
      <c r="E14" s="35" t="s">
        <v>629</v>
      </c>
      <c r="F14" s="35">
        <v>35500</v>
      </c>
      <c r="G14" s="37"/>
      <c r="H14" s="37"/>
    </row>
    <row r="15" spans="1:17" ht="102.75" thickBot="1" x14ac:dyDescent="0.25">
      <c r="A15" s="38" t="s">
        <v>15</v>
      </c>
      <c r="B15" s="35" t="s">
        <v>635</v>
      </c>
      <c r="C15" s="35" t="s">
        <v>86</v>
      </c>
      <c r="D15" s="35" t="s">
        <v>636</v>
      </c>
      <c r="E15" s="35" t="s">
        <v>629</v>
      </c>
      <c r="F15" s="35">
        <v>9</v>
      </c>
      <c r="G15" s="37"/>
      <c r="H15" s="37"/>
    </row>
    <row r="16" spans="1:17" ht="13.5" thickBot="1" x14ac:dyDescent="0.25">
      <c r="A16" s="38" t="s">
        <v>16</v>
      </c>
      <c r="B16" s="35" t="s">
        <v>637</v>
      </c>
      <c r="C16" s="35" t="s">
        <v>86</v>
      </c>
      <c r="D16" s="35" t="s">
        <v>16</v>
      </c>
      <c r="E16" s="35" t="s">
        <v>629</v>
      </c>
      <c r="F16" s="35">
        <v>3195</v>
      </c>
      <c r="G16" s="37"/>
      <c r="H16" s="37"/>
    </row>
    <row r="17" spans="1:8" ht="102.75" thickBot="1" x14ac:dyDescent="0.25">
      <c r="A17" s="38" t="s">
        <v>17</v>
      </c>
      <c r="B17" s="35" t="s">
        <v>638</v>
      </c>
      <c r="C17" s="35" t="s">
        <v>86</v>
      </c>
      <c r="D17" s="35" t="s">
        <v>639</v>
      </c>
      <c r="E17" s="35" t="s">
        <v>629</v>
      </c>
      <c r="F17" s="35">
        <v>9</v>
      </c>
      <c r="G17" s="37"/>
      <c r="H17" s="37"/>
    </row>
    <row r="18" spans="1:8" ht="13.5" thickBot="1" x14ac:dyDescent="0.25">
      <c r="A18" s="38" t="s">
        <v>18</v>
      </c>
      <c r="B18" s="35" t="s">
        <v>640</v>
      </c>
      <c r="C18" s="35" t="s">
        <v>86</v>
      </c>
      <c r="D18" s="35" t="s">
        <v>88</v>
      </c>
      <c r="E18" s="35" t="s">
        <v>629</v>
      </c>
      <c r="F18" s="35">
        <v>3195</v>
      </c>
      <c r="G18" s="37"/>
      <c r="H18" s="37"/>
    </row>
    <row r="19" spans="1:8" ht="51.75" thickBot="1" x14ac:dyDescent="0.25">
      <c r="A19" s="38" t="s">
        <v>19</v>
      </c>
      <c r="B19" s="35" t="s">
        <v>641</v>
      </c>
      <c r="C19" s="35" t="s">
        <v>86</v>
      </c>
      <c r="D19" s="35" t="s">
        <v>89</v>
      </c>
      <c r="E19" s="35" t="s">
        <v>629</v>
      </c>
      <c r="F19" s="35">
        <v>18</v>
      </c>
      <c r="G19" s="37"/>
      <c r="H19" s="37"/>
    </row>
    <row r="20" spans="1:8" ht="13.5" thickBot="1" x14ac:dyDescent="0.25">
      <c r="A20" s="38" t="s">
        <v>20</v>
      </c>
      <c r="B20" s="35" t="s">
        <v>642</v>
      </c>
      <c r="C20" s="35" t="s">
        <v>86</v>
      </c>
      <c r="D20" s="35" t="s">
        <v>20</v>
      </c>
      <c r="E20" s="35" t="s">
        <v>629</v>
      </c>
      <c r="F20" s="35">
        <v>6390</v>
      </c>
      <c r="G20" s="37"/>
      <c r="H20" s="37"/>
    </row>
    <row r="21" spans="1:8" ht="51.75" thickBot="1" x14ac:dyDescent="0.25">
      <c r="A21" s="42" t="s">
        <v>21</v>
      </c>
      <c r="B21" s="35" t="s">
        <v>643</v>
      </c>
      <c r="C21" s="35" t="s">
        <v>92</v>
      </c>
      <c r="D21" s="35" t="s">
        <v>93</v>
      </c>
      <c r="E21" s="35" t="s">
        <v>629</v>
      </c>
      <c r="F21" s="35">
        <v>2</v>
      </c>
      <c r="G21" s="37"/>
      <c r="H21" s="37"/>
    </row>
    <row r="22" spans="1:8" ht="13.5" thickBot="1" x14ac:dyDescent="0.25">
      <c r="A22" s="38" t="s">
        <v>22</v>
      </c>
      <c r="B22" s="35" t="s">
        <v>644</v>
      </c>
      <c r="C22" s="35" t="s">
        <v>86</v>
      </c>
      <c r="D22" s="35" t="s">
        <v>22</v>
      </c>
      <c r="E22" s="35" t="s">
        <v>629</v>
      </c>
      <c r="F22" s="35">
        <v>710</v>
      </c>
      <c r="G22" s="37"/>
      <c r="H22" s="37"/>
    </row>
    <row r="23" spans="1:8" ht="64.5" thickBot="1" x14ac:dyDescent="0.25">
      <c r="A23" s="38" t="s">
        <v>23</v>
      </c>
      <c r="B23" s="39"/>
      <c r="C23" s="35" t="s">
        <v>95</v>
      </c>
      <c r="D23" s="35" t="s">
        <v>96</v>
      </c>
      <c r="E23" s="35" t="s">
        <v>97</v>
      </c>
      <c r="F23" s="35" t="s">
        <v>98</v>
      </c>
      <c r="G23" s="37"/>
      <c r="H23" s="37" t="s">
        <v>99</v>
      </c>
    </row>
    <row r="24" spans="1:8" ht="51.75" thickBot="1" x14ac:dyDescent="0.25">
      <c r="A24" s="38" t="s">
        <v>24</v>
      </c>
      <c r="B24" s="35" t="s">
        <v>598</v>
      </c>
      <c r="C24" s="35" t="s">
        <v>100</v>
      </c>
      <c r="D24" s="35" t="s">
        <v>101</v>
      </c>
      <c r="E24" s="35" t="s">
        <v>97</v>
      </c>
      <c r="F24" s="35" t="s">
        <v>98</v>
      </c>
      <c r="G24" s="37"/>
      <c r="H24" s="37"/>
    </row>
    <row r="25" spans="1:8" ht="64.5" thickBot="1" x14ac:dyDescent="0.25">
      <c r="A25" s="38" t="s">
        <v>25</v>
      </c>
      <c r="B25" s="39"/>
      <c r="C25" s="35" t="s">
        <v>103</v>
      </c>
      <c r="D25" s="35" t="s">
        <v>104</v>
      </c>
      <c r="E25" s="35" t="s">
        <v>81</v>
      </c>
      <c r="F25" s="35" t="s">
        <v>105</v>
      </c>
      <c r="G25" s="37"/>
      <c r="H25" s="37" t="s">
        <v>99</v>
      </c>
    </row>
    <row r="26" spans="1:8" ht="141" thickBot="1" x14ac:dyDescent="0.25">
      <c r="A26" s="38" t="s">
        <v>26</v>
      </c>
      <c r="B26" s="35" t="s">
        <v>645</v>
      </c>
      <c r="C26" s="35" t="s">
        <v>106</v>
      </c>
      <c r="D26" s="35" t="s">
        <v>107</v>
      </c>
      <c r="E26" s="35" t="s">
        <v>108</v>
      </c>
      <c r="F26" s="36">
        <v>42403</v>
      </c>
      <c r="G26" s="37" t="s">
        <v>109</v>
      </c>
      <c r="H26" s="37" t="s">
        <v>110</v>
      </c>
    </row>
    <row r="27" spans="1:8" ht="141" thickBot="1" x14ac:dyDescent="0.25">
      <c r="A27" s="38" t="s">
        <v>27</v>
      </c>
      <c r="B27" s="35" t="s">
        <v>646</v>
      </c>
      <c r="C27" s="35" t="s">
        <v>106</v>
      </c>
      <c r="D27" s="35" t="s">
        <v>112</v>
      </c>
      <c r="E27" s="35" t="s">
        <v>52</v>
      </c>
      <c r="F27" s="35" t="s">
        <v>113</v>
      </c>
      <c r="G27" s="37"/>
      <c r="H27" s="37" t="s">
        <v>110</v>
      </c>
    </row>
    <row r="28" spans="1:8" ht="141" thickBot="1" x14ac:dyDescent="0.25">
      <c r="A28" s="38" t="s">
        <v>28</v>
      </c>
      <c r="B28" s="39"/>
      <c r="C28" s="35" t="s">
        <v>114</v>
      </c>
      <c r="D28" s="35" t="s">
        <v>115</v>
      </c>
      <c r="E28" s="35" t="s">
        <v>647</v>
      </c>
      <c r="F28" s="35" t="s">
        <v>64</v>
      </c>
      <c r="G28" s="37"/>
      <c r="H28" s="37" t="s">
        <v>110</v>
      </c>
    </row>
    <row r="29" spans="1:8" ht="26.25" thickBot="1" x14ac:dyDescent="0.25">
      <c r="A29" s="38" t="s">
        <v>29</v>
      </c>
      <c r="B29" s="35" t="s">
        <v>648</v>
      </c>
      <c r="C29" s="35" t="s">
        <v>116</v>
      </c>
      <c r="D29" s="35" t="s">
        <v>117</v>
      </c>
      <c r="E29" s="35" t="s">
        <v>63</v>
      </c>
      <c r="F29" s="35" t="s">
        <v>64</v>
      </c>
      <c r="G29" s="37"/>
      <c r="H29" s="37"/>
    </row>
    <row r="30" spans="1:8" ht="77.25" thickBot="1" x14ac:dyDescent="0.25">
      <c r="A30" s="38" t="s">
        <v>30</v>
      </c>
      <c r="B30" s="35" t="s">
        <v>649</v>
      </c>
      <c r="C30" s="35" t="s">
        <v>118</v>
      </c>
      <c r="D30" s="35" t="s">
        <v>119</v>
      </c>
      <c r="E30" s="35" t="s">
        <v>50</v>
      </c>
      <c r="F30" s="36">
        <v>42930</v>
      </c>
      <c r="G30" s="37" t="s">
        <v>121</v>
      </c>
      <c r="H30" s="37"/>
    </row>
    <row r="31" spans="1:8" ht="77.25" thickBot="1" x14ac:dyDescent="0.25">
      <c r="A31" s="38" t="s">
        <v>31</v>
      </c>
      <c r="B31" s="35" t="s">
        <v>650</v>
      </c>
      <c r="C31" s="35" t="s">
        <v>118</v>
      </c>
      <c r="D31" s="35" t="s">
        <v>122</v>
      </c>
      <c r="E31" s="35" t="s">
        <v>52</v>
      </c>
      <c r="F31" s="35" t="s">
        <v>123</v>
      </c>
      <c r="G31" s="37" t="s">
        <v>121</v>
      </c>
      <c r="H31" s="37"/>
    </row>
    <row r="32" spans="1:8" ht="90" thickBot="1" x14ac:dyDescent="0.25">
      <c r="A32" s="38" t="s">
        <v>32</v>
      </c>
      <c r="B32" s="39"/>
      <c r="C32" s="35" t="s">
        <v>118</v>
      </c>
      <c r="D32" s="35" t="s">
        <v>124</v>
      </c>
      <c r="E32" s="35" t="s">
        <v>629</v>
      </c>
      <c r="F32" s="35">
        <v>2000</v>
      </c>
      <c r="G32" s="37"/>
      <c r="H32" s="37" t="s">
        <v>125</v>
      </c>
    </row>
    <row r="33" spans="1:8" ht="105.75" thickBot="1" x14ac:dyDescent="0.25">
      <c r="A33" s="38" t="s">
        <v>33</v>
      </c>
      <c r="B33" s="35" t="s">
        <v>651</v>
      </c>
      <c r="C33" s="35" t="s">
        <v>652</v>
      </c>
      <c r="D33" s="40" t="s">
        <v>127</v>
      </c>
      <c r="E33" s="35" t="s">
        <v>57</v>
      </c>
      <c r="F33" s="35" t="s">
        <v>129</v>
      </c>
      <c r="G33" s="37"/>
      <c r="H33" s="37"/>
    </row>
    <row r="34" spans="1:8" ht="30.75" thickBot="1" x14ac:dyDescent="0.25">
      <c r="A34" s="38" t="s">
        <v>34</v>
      </c>
      <c r="B34" s="35" t="s">
        <v>653</v>
      </c>
      <c r="C34" s="35" t="s">
        <v>654</v>
      </c>
      <c r="D34" s="35" t="s">
        <v>130</v>
      </c>
      <c r="E34" s="40" t="s">
        <v>131</v>
      </c>
      <c r="F34" s="35">
        <v>123331</v>
      </c>
      <c r="G34" s="37"/>
      <c r="H34" s="37"/>
    </row>
    <row r="35" spans="1:8" ht="90" thickBot="1" x14ac:dyDescent="0.25">
      <c r="A35" s="38" t="s">
        <v>35</v>
      </c>
      <c r="B35" s="35" t="s">
        <v>655</v>
      </c>
      <c r="C35" s="35" t="s">
        <v>654</v>
      </c>
      <c r="D35" s="35" t="s">
        <v>656</v>
      </c>
      <c r="E35" s="40" t="s">
        <v>676</v>
      </c>
      <c r="F35" s="35">
        <v>1776822</v>
      </c>
      <c r="G35" s="37" t="s">
        <v>657</v>
      </c>
      <c r="H35" s="37"/>
    </row>
    <row r="36" spans="1:8" ht="90" thickBot="1" x14ac:dyDescent="0.25">
      <c r="A36" s="38" t="s">
        <v>36</v>
      </c>
      <c r="B36" s="35" t="s">
        <v>658</v>
      </c>
      <c r="C36" s="35" t="s">
        <v>654</v>
      </c>
      <c r="D36" s="35" t="s">
        <v>659</v>
      </c>
      <c r="E36" s="40" t="s">
        <v>660</v>
      </c>
      <c r="F36" s="36">
        <v>42433</v>
      </c>
      <c r="G36" s="37" t="s">
        <v>657</v>
      </c>
      <c r="H36" s="37"/>
    </row>
    <row r="37" spans="1:8" ht="39" thickBot="1" x14ac:dyDescent="0.25">
      <c r="A37" s="38" t="s">
        <v>37</v>
      </c>
      <c r="B37" s="35" t="s">
        <v>600</v>
      </c>
      <c r="C37" s="35" t="s">
        <v>132</v>
      </c>
      <c r="D37" s="35" t="s">
        <v>133</v>
      </c>
      <c r="E37" s="35" t="s">
        <v>97</v>
      </c>
      <c r="F37" s="35" t="s">
        <v>98</v>
      </c>
      <c r="G37" s="37"/>
      <c r="H37" s="37"/>
    </row>
    <row r="38" spans="1:8" ht="30.75" thickBot="1" x14ac:dyDescent="0.25">
      <c r="A38" s="42" t="s">
        <v>38</v>
      </c>
      <c r="B38" s="35" t="s">
        <v>661</v>
      </c>
      <c r="C38" s="35" t="s">
        <v>92</v>
      </c>
      <c r="D38" s="35" t="s">
        <v>134</v>
      </c>
      <c r="E38" s="40" t="s">
        <v>647</v>
      </c>
      <c r="F38" s="40" t="s">
        <v>64</v>
      </c>
      <c r="G38" s="37"/>
      <c r="H38" s="37"/>
    </row>
    <row r="39" spans="1:8" ht="26.25" thickBot="1" x14ac:dyDescent="0.25">
      <c r="A39" s="42" t="s">
        <v>39</v>
      </c>
      <c r="B39" s="35" t="s">
        <v>662</v>
      </c>
      <c r="C39" s="35" t="s">
        <v>55</v>
      </c>
      <c r="D39" s="41" t="s">
        <v>135</v>
      </c>
      <c r="E39" s="35" t="s">
        <v>138</v>
      </c>
      <c r="F39" s="35" t="s">
        <v>139</v>
      </c>
      <c r="G39" s="37"/>
      <c r="H39" s="37"/>
    </row>
    <row r="40" spans="1:8" ht="26.25" thickBot="1" x14ac:dyDescent="0.25">
      <c r="A40" s="42" t="s">
        <v>40</v>
      </c>
      <c r="B40" s="35" t="s">
        <v>663</v>
      </c>
      <c r="C40" s="35" t="s">
        <v>55</v>
      </c>
      <c r="D40" s="41" t="s">
        <v>140</v>
      </c>
      <c r="E40" s="35" t="s">
        <v>141</v>
      </c>
      <c r="F40" s="35" t="s">
        <v>142</v>
      </c>
      <c r="G40" s="37"/>
      <c r="H40" s="37"/>
    </row>
    <row r="41" spans="1:8" ht="26.25" thickBot="1" x14ac:dyDescent="0.25">
      <c r="A41" s="42" t="s">
        <v>41</v>
      </c>
      <c r="B41" s="35" t="s">
        <v>664</v>
      </c>
      <c r="C41" s="35" t="s">
        <v>55</v>
      </c>
      <c r="D41" s="35" t="s">
        <v>665</v>
      </c>
      <c r="E41" s="35" t="s">
        <v>666</v>
      </c>
      <c r="F41" s="35" t="s">
        <v>143</v>
      </c>
      <c r="G41" s="37"/>
      <c r="H41" s="37"/>
    </row>
    <row r="42" spans="1:8" ht="64.5" thickBot="1" x14ac:dyDescent="0.25">
      <c r="A42" s="38" t="s">
        <v>42</v>
      </c>
      <c r="B42" s="39" t="s">
        <v>667</v>
      </c>
      <c r="C42" s="35" t="s">
        <v>668</v>
      </c>
      <c r="D42" s="35" t="s">
        <v>144</v>
      </c>
      <c r="E42" s="35" t="s">
        <v>97</v>
      </c>
      <c r="F42" s="35" t="s">
        <v>98</v>
      </c>
      <c r="G42" s="37"/>
      <c r="H42" s="37" t="s">
        <v>145</v>
      </c>
    </row>
    <row r="43" spans="1:8" ht="39" thickBot="1" x14ac:dyDescent="0.25">
      <c r="A43" s="38" t="s">
        <v>610</v>
      </c>
      <c r="B43" s="37"/>
      <c r="C43" s="35" t="s">
        <v>669</v>
      </c>
      <c r="D43" s="35" t="s">
        <v>670</v>
      </c>
      <c r="E43" s="35" t="s">
        <v>671</v>
      </c>
      <c r="F43" s="35" t="s">
        <v>607</v>
      </c>
      <c r="G43" s="37"/>
      <c r="H43" s="37"/>
    </row>
    <row r="44" spans="1:8" ht="13.5" thickBot="1" x14ac:dyDescent="0.25">
      <c r="A44" s="38" t="s">
        <v>1950</v>
      </c>
      <c r="B44" s="37"/>
      <c r="C44" s="43" t="s">
        <v>1952</v>
      </c>
      <c r="D44" s="43"/>
      <c r="E44" s="43" t="s">
        <v>672</v>
      </c>
      <c r="F44" s="44">
        <v>42917</v>
      </c>
      <c r="G44" s="37"/>
      <c r="H44" s="37"/>
    </row>
    <row r="45" spans="1:8" ht="15.75" customHeight="1" thickBot="1" x14ac:dyDescent="0.25">
      <c r="A45" s="38" t="s">
        <v>1951</v>
      </c>
      <c r="C45" s="43" t="s">
        <v>1953</v>
      </c>
      <c r="E45" s="43" t="s">
        <v>1954</v>
      </c>
      <c r="G45" s="8"/>
    </row>
    <row r="46" spans="1:8" ht="15.75" customHeight="1" x14ac:dyDescent="0.2">
      <c r="G46" s="8"/>
    </row>
    <row r="47" spans="1:8" ht="15.75" customHeight="1" x14ac:dyDescent="0.2">
      <c r="G47" s="8"/>
    </row>
    <row r="48" spans="1:8" ht="15.75" customHeight="1" x14ac:dyDescent="0.2">
      <c r="A48" s="19" t="s">
        <v>146</v>
      </c>
      <c r="B48" s="20"/>
      <c r="C48" s="20"/>
      <c r="D48" s="20"/>
      <c r="E48" s="20"/>
      <c r="G48" s="8"/>
    </row>
    <row r="49" spans="1:7" ht="15.75" customHeight="1" x14ac:dyDescent="0.2">
      <c r="A49" s="21" t="s">
        <v>147</v>
      </c>
      <c r="B49" s="22"/>
      <c r="C49" s="22"/>
      <c r="D49" s="22"/>
      <c r="E49" s="22"/>
      <c r="G49" s="8"/>
    </row>
    <row r="50" spans="1:7" ht="15.75" customHeight="1" x14ac:dyDescent="0.2">
      <c r="G50" s="8"/>
    </row>
    <row r="51" spans="1:7" ht="15.75" customHeight="1" x14ac:dyDescent="0.2"/>
    <row r="52" spans="1:7" ht="15.75" customHeight="1" x14ac:dyDescent="0.2"/>
    <row r="53" spans="1:7" ht="15.75" customHeight="1" x14ac:dyDescent="0.2"/>
    <row r="54" spans="1:7" ht="15.75" customHeight="1" x14ac:dyDescent="0.2"/>
    <row r="55" spans="1:7" ht="15.75" customHeight="1" x14ac:dyDescent="0.2"/>
    <row r="56" spans="1:7" ht="15.75" customHeight="1" x14ac:dyDescent="0.2"/>
    <row r="57" spans="1:7" ht="15.75" customHeight="1" x14ac:dyDescent="0.2"/>
    <row r="58" spans="1:7" ht="15.75" customHeight="1" x14ac:dyDescent="0.2"/>
    <row r="59" spans="1:7" ht="15.75" customHeight="1" x14ac:dyDescent="0.2"/>
    <row r="60" spans="1:7" ht="15.75" customHeight="1" x14ac:dyDescent="0.2"/>
    <row r="61" spans="1:7" ht="15.75" customHeight="1" x14ac:dyDescent="0.2"/>
    <row r="62" spans="1:7" ht="15.75" customHeight="1" x14ac:dyDescent="0.2"/>
    <row r="63" spans="1:7" ht="15.75" customHeight="1" x14ac:dyDescent="0.2"/>
    <row r="64" spans="1:7"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000"/>
  <sheetViews>
    <sheetView workbookViewId="0">
      <pane xSplit="1" ySplit="1" topLeftCell="B2" activePane="bottomRight" state="frozen"/>
      <selection pane="topRight" activeCell="B1" sqref="B1"/>
      <selection pane="bottomLeft" activeCell="A2" sqref="A2"/>
      <selection pane="bottomRight"/>
    </sheetView>
  </sheetViews>
  <sheetFormatPr defaultColWidth="14.42578125" defaultRowHeight="15" customHeight="1" x14ac:dyDescent="0.2"/>
  <cols>
    <col min="1" max="1" width="33.42578125" customWidth="1"/>
    <col min="2" max="2" width="47" customWidth="1"/>
    <col min="3" max="3" width="21.140625" customWidth="1"/>
    <col min="4" max="16" width="14.42578125" customWidth="1"/>
    <col min="17" max="17" width="26.85546875" customWidth="1"/>
    <col min="18" max="18" width="14.42578125" customWidth="1"/>
  </cols>
  <sheetData>
    <row r="1" spans="1:18" ht="15.75" customHeight="1" x14ac:dyDescent="0.25">
      <c r="A1" s="23" t="s">
        <v>148</v>
      </c>
      <c r="B1" s="23" t="s">
        <v>149</v>
      </c>
      <c r="C1" s="23" t="s">
        <v>150</v>
      </c>
      <c r="D1" s="23" t="s">
        <v>151</v>
      </c>
      <c r="E1" s="23" t="s">
        <v>152</v>
      </c>
      <c r="F1" s="23" t="s">
        <v>153</v>
      </c>
      <c r="G1" s="23" t="s">
        <v>154</v>
      </c>
      <c r="H1" s="23" t="s">
        <v>155</v>
      </c>
      <c r="I1" s="23" t="s">
        <v>156</v>
      </c>
      <c r="J1" s="23" t="s">
        <v>157</v>
      </c>
      <c r="K1" s="23" t="s">
        <v>158</v>
      </c>
      <c r="L1" s="23" t="s">
        <v>159</v>
      </c>
      <c r="M1" s="23" t="s">
        <v>160</v>
      </c>
      <c r="N1" s="23" t="s">
        <v>161</v>
      </c>
      <c r="O1" s="23" t="s">
        <v>162</v>
      </c>
      <c r="P1" s="23" t="s">
        <v>163</v>
      </c>
      <c r="Q1" s="23" t="s">
        <v>164</v>
      </c>
      <c r="R1" s="7"/>
    </row>
    <row r="2" spans="1:18" ht="15.75" customHeight="1" x14ac:dyDescent="0.2">
      <c r="A2" s="24" t="s">
        <v>165</v>
      </c>
      <c r="B2" s="24" t="s">
        <v>165</v>
      </c>
      <c r="C2" s="24" t="s">
        <v>166</v>
      </c>
      <c r="D2" s="24" t="s">
        <v>167</v>
      </c>
      <c r="E2" s="25" t="str">
        <f>HYPERLINK("http://in.an/","IN.AN")</f>
        <v>IN.AN</v>
      </c>
      <c r="F2" s="24" t="s">
        <v>168</v>
      </c>
      <c r="G2" s="24"/>
      <c r="H2" s="24"/>
      <c r="I2" s="24"/>
      <c r="J2" s="24"/>
      <c r="K2" s="24"/>
      <c r="L2" s="24"/>
      <c r="M2" s="24" t="s">
        <v>169</v>
      </c>
      <c r="N2" s="24" t="s">
        <v>170</v>
      </c>
      <c r="O2" s="24" t="s">
        <v>171</v>
      </c>
      <c r="P2" s="24" t="s">
        <v>172</v>
      </c>
      <c r="Q2" s="9" t="s">
        <v>173</v>
      </c>
      <c r="R2" s="7"/>
    </row>
    <row r="3" spans="1:18" ht="15.75" customHeight="1" x14ac:dyDescent="0.2">
      <c r="A3" s="24" t="s">
        <v>174</v>
      </c>
      <c r="B3" s="24" t="s">
        <v>174</v>
      </c>
      <c r="C3" s="24" t="s">
        <v>175</v>
      </c>
      <c r="D3" s="24" t="s">
        <v>176</v>
      </c>
      <c r="E3" s="25" t="str">
        <f>HYPERLINK("http://in.ap/","IN.AP")</f>
        <v>IN.AP</v>
      </c>
      <c r="F3" s="24" t="s">
        <v>177</v>
      </c>
      <c r="G3" s="24"/>
      <c r="H3" s="24"/>
      <c r="I3" s="24"/>
      <c r="J3" s="24"/>
      <c r="K3" s="24"/>
      <c r="L3" s="24"/>
      <c r="M3" s="24"/>
      <c r="N3" s="24"/>
      <c r="O3" s="24" t="s">
        <v>178</v>
      </c>
      <c r="P3" s="24" t="s">
        <v>179</v>
      </c>
      <c r="Q3" s="9" t="s">
        <v>180</v>
      </c>
      <c r="R3" s="7"/>
    </row>
    <row r="4" spans="1:18" ht="15.75" customHeight="1" x14ac:dyDescent="0.2">
      <c r="A4" s="24" t="s">
        <v>181</v>
      </c>
      <c r="B4" s="24" t="s">
        <v>181</v>
      </c>
      <c r="C4" s="24" t="s">
        <v>182</v>
      </c>
      <c r="D4" s="24" t="s">
        <v>183</v>
      </c>
      <c r="E4" s="25" t="str">
        <f>HYPERLINK("http://in.ar/","IN.AR")</f>
        <v>IN.AR</v>
      </c>
      <c r="F4" s="24" t="s">
        <v>184</v>
      </c>
      <c r="G4" s="24"/>
      <c r="H4" s="24"/>
      <c r="I4" s="24"/>
      <c r="J4" s="24"/>
      <c r="K4" s="24"/>
      <c r="L4" s="24"/>
      <c r="M4" s="24"/>
      <c r="N4" s="24"/>
      <c r="O4" s="24"/>
      <c r="P4" s="24"/>
      <c r="Q4" s="9" t="s">
        <v>185</v>
      </c>
      <c r="R4" s="7"/>
    </row>
    <row r="5" spans="1:18" ht="15.75" customHeight="1" x14ac:dyDescent="0.2">
      <c r="A5" s="24" t="s">
        <v>186</v>
      </c>
      <c r="B5" s="24" t="s">
        <v>186</v>
      </c>
      <c r="C5" s="24" t="s">
        <v>90</v>
      </c>
      <c r="D5" s="24" t="s">
        <v>187</v>
      </c>
      <c r="E5" s="25" t="str">
        <f>HYPERLINK("http://in.as/","IN.AS")</f>
        <v>IN.AS</v>
      </c>
      <c r="F5" s="24" t="s">
        <v>188</v>
      </c>
      <c r="G5" s="24"/>
      <c r="H5" s="24"/>
      <c r="I5" s="24"/>
      <c r="J5" s="24"/>
      <c r="K5" s="24"/>
      <c r="L5" s="24"/>
      <c r="M5" s="24"/>
      <c r="N5" s="24"/>
      <c r="O5" s="24"/>
      <c r="P5" s="24"/>
      <c r="Q5" s="9" t="s">
        <v>189</v>
      </c>
      <c r="R5" s="7"/>
    </row>
    <row r="6" spans="1:18" ht="15.75" customHeight="1" x14ac:dyDescent="0.2">
      <c r="A6" s="24" t="s">
        <v>190</v>
      </c>
      <c r="B6" s="24" t="s">
        <v>190</v>
      </c>
      <c r="C6" s="24" t="s">
        <v>191</v>
      </c>
      <c r="D6" s="24" t="s">
        <v>192</v>
      </c>
      <c r="E6" s="25" t="str">
        <f>HYPERLINK("http://in.br/","IN.BR")</f>
        <v>IN.BR</v>
      </c>
      <c r="F6" s="24" t="s">
        <v>193</v>
      </c>
      <c r="G6" s="24"/>
      <c r="H6" s="24"/>
      <c r="I6" s="24"/>
      <c r="J6" s="24"/>
      <c r="K6" s="24"/>
      <c r="L6" s="24"/>
      <c r="M6" s="24"/>
      <c r="N6" s="24"/>
      <c r="O6" s="24"/>
      <c r="P6" s="24"/>
      <c r="Q6" s="9" t="s">
        <v>194</v>
      </c>
      <c r="R6" s="7"/>
    </row>
    <row r="7" spans="1:18" ht="15.75" customHeight="1" x14ac:dyDescent="0.2">
      <c r="A7" s="24" t="s">
        <v>195</v>
      </c>
      <c r="B7" s="24" t="s">
        <v>195</v>
      </c>
      <c r="C7" s="24" t="s">
        <v>196</v>
      </c>
      <c r="D7" s="24" t="s">
        <v>197</v>
      </c>
      <c r="E7" s="25" t="str">
        <f>HYPERLINK("http://in.ch/","IN.CH")</f>
        <v>IN.CH</v>
      </c>
      <c r="F7" s="24" t="s">
        <v>198</v>
      </c>
      <c r="G7" s="24" t="s">
        <v>199</v>
      </c>
      <c r="H7" s="24" t="s">
        <v>200</v>
      </c>
      <c r="I7" s="24" t="s">
        <v>201</v>
      </c>
      <c r="J7" s="24"/>
      <c r="K7" s="24"/>
      <c r="L7" s="24"/>
      <c r="M7" s="24"/>
      <c r="N7" s="24"/>
      <c r="O7" s="24"/>
      <c r="P7" s="24"/>
      <c r="Q7" s="9" t="s">
        <v>202</v>
      </c>
      <c r="R7" s="7"/>
    </row>
    <row r="8" spans="1:18" ht="15.75" customHeight="1" x14ac:dyDescent="0.2">
      <c r="A8" s="24" t="s">
        <v>203</v>
      </c>
      <c r="B8" s="24" t="s">
        <v>203</v>
      </c>
      <c r="C8" s="24" t="s">
        <v>204</v>
      </c>
      <c r="D8" s="24" t="s">
        <v>205</v>
      </c>
      <c r="E8" s="25" t="str">
        <f>HYPERLINK("http://in.ct/","IN.CT")</f>
        <v>IN.CT</v>
      </c>
      <c r="F8" s="24" t="s">
        <v>206</v>
      </c>
      <c r="G8" s="24" t="s">
        <v>207</v>
      </c>
      <c r="H8" s="24" t="s">
        <v>208</v>
      </c>
      <c r="I8" s="25" t="str">
        <f>HYPERLINK("http://in.cg/","IN.CG")</f>
        <v>IN.CG</v>
      </c>
      <c r="J8" s="24"/>
      <c r="K8" s="24"/>
      <c r="L8" s="24"/>
      <c r="M8" s="24"/>
      <c r="N8" s="24"/>
      <c r="O8" s="24"/>
      <c r="P8" s="24"/>
      <c r="Q8" s="9" t="s">
        <v>209</v>
      </c>
      <c r="R8" s="7"/>
    </row>
    <row r="9" spans="1:18" ht="15.75" customHeight="1" x14ac:dyDescent="0.2">
      <c r="A9" s="24" t="s">
        <v>210</v>
      </c>
      <c r="B9" s="24" t="s">
        <v>210</v>
      </c>
      <c r="C9" s="24" t="s">
        <v>211</v>
      </c>
      <c r="D9" s="24" t="s">
        <v>212</v>
      </c>
      <c r="E9" s="25" t="str">
        <f>HYPERLINK("http://in.dn/","IN.DN")</f>
        <v>IN.DN</v>
      </c>
      <c r="F9" s="24" t="s">
        <v>213</v>
      </c>
      <c r="G9" s="24" t="s">
        <v>214</v>
      </c>
      <c r="H9" s="24" t="s">
        <v>215</v>
      </c>
      <c r="I9" s="24" t="s">
        <v>216</v>
      </c>
      <c r="J9" s="24" t="s">
        <v>217</v>
      </c>
      <c r="K9" s="24" t="s">
        <v>218</v>
      </c>
      <c r="L9" s="25" t="str">
        <f>HYPERLINK("http://in.dh/","IN.DH")</f>
        <v>IN.DH</v>
      </c>
      <c r="M9" s="24" t="s">
        <v>219</v>
      </c>
      <c r="N9" s="24" t="s">
        <v>220</v>
      </c>
      <c r="O9" s="24" t="s">
        <v>221</v>
      </c>
      <c r="P9" s="24"/>
      <c r="Q9" s="9" t="s">
        <v>222</v>
      </c>
      <c r="R9" s="7"/>
    </row>
    <row r="10" spans="1:18" ht="15.75" customHeight="1" x14ac:dyDescent="0.2">
      <c r="A10" s="24" t="s">
        <v>223</v>
      </c>
      <c r="B10" s="24" t="s">
        <v>223</v>
      </c>
      <c r="C10" s="24" t="s">
        <v>224</v>
      </c>
      <c r="D10" s="24" t="s">
        <v>225</v>
      </c>
      <c r="E10" s="25" t="str">
        <f>HYPERLINK("http://in.dd/","IN.DD")</f>
        <v>IN.DD</v>
      </c>
      <c r="F10" s="24" t="s">
        <v>226</v>
      </c>
      <c r="G10" s="24" t="s">
        <v>227</v>
      </c>
      <c r="H10" s="24" t="s">
        <v>228</v>
      </c>
      <c r="I10" s="24" t="s">
        <v>229</v>
      </c>
      <c r="J10" s="24"/>
      <c r="K10" s="24"/>
      <c r="L10" s="24"/>
      <c r="M10" s="24" t="s">
        <v>230</v>
      </c>
      <c r="N10" s="24" t="s">
        <v>231</v>
      </c>
      <c r="O10" s="24" t="s">
        <v>232</v>
      </c>
      <c r="P10" s="24" t="s">
        <v>233</v>
      </c>
      <c r="Q10" s="9" t="s">
        <v>234</v>
      </c>
      <c r="R10" s="7"/>
    </row>
    <row r="11" spans="1:18" ht="15.75" customHeight="1" x14ac:dyDescent="0.2">
      <c r="A11" s="24" t="s">
        <v>235</v>
      </c>
      <c r="B11" s="24" t="s">
        <v>235</v>
      </c>
      <c r="C11" s="24" t="s">
        <v>236</v>
      </c>
      <c r="D11" s="24" t="s">
        <v>237</v>
      </c>
      <c r="E11" s="25" t="str">
        <f>HYPERLINK("http://in.dl/","IN.DL")</f>
        <v>IN.DL</v>
      </c>
      <c r="F11" s="24" t="s">
        <v>238</v>
      </c>
      <c r="G11" s="24"/>
      <c r="H11" s="24"/>
      <c r="I11" s="24"/>
      <c r="J11" s="24"/>
      <c r="K11" s="24"/>
      <c r="L11" s="24"/>
      <c r="M11" s="24"/>
      <c r="N11" s="24"/>
      <c r="O11" s="24"/>
      <c r="P11" s="24"/>
      <c r="Q11" s="9" t="s">
        <v>239</v>
      </c>
      <c r="R11" s="7"/>
    </row>
    <row r="12" spans="1:18" ht="15.75" customHeight="1" x14ac:dyDescent="0.2">
      <c r="A12" s="24" t="s">
        <v>240</v>
      </c>
      <c r="B12" s="24" t="s">
        <v>240</v>
      </c>
      <c r="C12" s="24" t="s">
        <v>241</v>
      </c>
      <c r="D12" s="24" t="s">
        <v>242</v>
      </c>
      <c r="E12" s="25" t="str">
        <f>HYPERLINK("http://in.ga/","IN.GA")</f>
        <v>IN.GA</v>
      </c>
      <c r="F12" s="24" t="s">
        <v>243</v>
      </c>
      <c r="G12" s="24"/>
      <c r="H12" s="24"/>
      <c r="I12" s="24"/>
      <c r="J12" s="24"/>
      <c r="K12" s="24"/>
      <c r="L12" s="24"/>
      <c r="M12" s="24"/>
      <c r="N12" s="24"/>
      <c r="O12" s="24"/>
      <c r="P12" s="24"/>
      <c r="Q12" s="9" t="s">
        <v>244</v>
      </c>
      <c r="R12" s="7"/>
    </row>
    <row r="13" spans="1:18" ht="15.75" customHeight="1" x14ac:dyDescent="0.2">
      <c r="A13" s="24" t="s">
        <v>245</v>
      </c>
      <c r="B13" s="24" t="s">
        <v>245</v>
      </c>
      <c r="C13" s="24" t="s">
        <v>246</v>
      </c>
      <c r="D13" s="24" t="s">
        <v>247</v>
      </c>
      <c r="E13" s="25" t="str">
        <f>HYPERLINK("http://in.gj/","IN.GJ")</f>
        <v>IN.GJ</v>
      </c>
      <c r="F13" s="24" t="s">
        <v>248</v>
      </c>
      <c r="G13" s="24" t="s">
        <v>249</v>
      </c>
      <c r="H13" s="24" t="s">
        <v>250</v>
      </c>
      <c r="I13" s="24" t="s">
        <v>251</v>
      </c>
      <c r="J13" s="24"/>
      <c r="K13" s="24"/>
      <c r="L13" s="24"/>
      <c r="M13" s="24"/>
      <c r="N13" s="24"/>
      <c r="O13" s="24"/>
      <c r="P13" s="24"/>
      <c r="Q13" s="9" t="s">
        <v>252</v>
      </c>
      <c r="R13" s="7"/>
    </row>
    <row r="14" spans="1:18" ht="15.75" customHeight="1" x14ac:dyDescent="0.2">
      <c r="A14" s="24" t="s">
        <v>253</v>
      </c>
      <c r="B14" s="24" t="s">
        <v>253</v>
      </c>
      <c r="C14" s="24" t="s">
        <v>254</v>
      </c>
      <c r="D14" s="24" t="s">
        <v>255</v>
      </c>
      <c r="E14" s="25" t="str">
        <f>HYPERLINK("http://in.hr/","IN.HR")</f>
        <v>IN.HR</v>
      </c>
      <c r="F14" s="24" t="s">
        <v>256</v>
      </c>
      <c r="G14" s="24"/>
      <c r="H14" s="24"/>
      <c r="I14" s="24"/>
      <c r="J14" s="24"/>
      <c r="K14" s="24"/>
      <c r="L14" s="24"/>
      <c r="M14" s="24"/>
      <c r="N14" s="24"/>
      <c r="O14" s="24"/>
      <c r="P14" s="24"/>
      <c r="Q14" s="9" t="s">
        <v>257</v>
      </c>
      <c r="R14" s="7"/>
    </row>
    <row r="15" spans="1:18" ht="15.75" customHeight="1" x14ac:dyDescent="0.2">
      <c r="A15" s="24" t="s">
        <v>258</v>
      </c>
      <c r="B15" s="24" t="s">
        <v>258</v>
      </c>
      <c r="C15" s="24" t="s">
        <v>259</v>
      </c>
      <c r="D15" s="24" t="s">
        <v>260</v>
      </c>
      <c r="E15" s="25" t="str">
        <f>HYPERLINK("http://in.hp/","IN.HP")</f>
        <v>IN.HP</v>
      </c>
      <c r="F15" s="24" t="s">
        <v>261</v>
      </c>
      <c r="G15" s="24"/>
      <c r="H15" s="24"/>
      <c r="I15" s="24"/>
      <c r="J15" s="24"/>
      <c r="K15" s="24"/>
      <c r="L15" s="24"/>
      <c r="M15" s="24"/>
      <c r="N15" s="24"/>
      <c r="O15" s="24" t="s">
        <v>262</v>
      </c>
      <c r="P15" s="24" t="s">
        <v>263</v>
      </c>
      <c r="Q15" s="9" t="s">
        <v>264</v>
      </c>
      <c r="R15" s="7"/>
    </row>
    <row r="16" spans="1:18" ht="15.75" customHeight="1" x14ac:dyDescent="0.2">
      <c r="A16" s="24" t="s">
        <v>265</v>
      </c>
      <c r="B16" s="24" t="s">
        <v>265</v>
      </c>
      <c r="C16" s="24" t="s">
        <v>266</v>
      </c>
      <c r="D16" s="24" t="s">
        <v>267</v>
      </c>
      <c r="E16" s="25" t="str">
        <f>HYPERLINK("http://in.jk/","IN.JK")</f>
        <v>IN.JK</v>
      </c>
      <c r="F16" s="24" t="s">
        <v>268</v>
      </c>
      <c r="G16" s="24"/>
      <c r="H16" s="24"/>
      <c r="I16" s="24"/>
      <c r="J16" s="24"/>
      <c r="K16" s="24"/>
      <c r="L16" s="24"/>
      <c r="M16" s="24" t="s">
        <v>269</v>
      </c>
      <c r="N16" s="24"/>
      <c r="O16" s="24" t="s">
        <v>270</v>
      </c>
      <c r="P16" s="24" t="s">
        <v>271</v>
      </c>
      <c r="Q16" s="9" t="s">
        <v>272</v>
      </c>
      <c r="R16" s="7"/>
    </row>
    <row r="17" spans="1:18" ht="15.75" customHeight="1" x14ac:dyDescent="0.2">
      <c r="A17" s="24" t="s">
        <v>273</v>
      </c>
      <c r="B17" s="24" t="s">
        <v>273</v>
      </c>
      <c r="C17" s="24" t="s">
        <v>274</v>
      </c>
      <c r="D17" s="24" t="s">
        <v>275</v>
      </c>
      <c r="E17" s="25" t="str">
        <f>HYPERLINK("http://in.jh/","IN.JH")</f>
        <v>IN.JH</v>
      </c>
      <c r="F17" s="24" t="s">
        <v>276</v>
      </c>
      <c r="G17" s="24"/>
      <c r="H17" s="24"/>
      <c r="I17" s="24"/>
      <c r="J17" s="24"/>
      <c r="K17" s="24"/>
      <c r="L17" s="24"/>
      <c r="M17" s="24"/>
      <c r="N17" s="24"/>
      <c r="O17" s="24"/>
      <c r="P17" s="24"/>
      <c r="Q17" s="9" t="s">
        <v>277</v>
      </c>
      <c r="R17" s="7"/>
    </row>
    <row r="18" spans="1:18" ht="15.75" customHeight="1" x14ac:dyDescent="0.2">
      <c r="A18" s="24" t="s">
        <v>278</v>
      </c>
      <c r="B18" s="24" t="s">
        <v>278</v>
      </c>
      <c r="C18" s="24" t="s">
        <v>279</v>
      </c>
      <c r="D18" s="24" t="s">
        <v>280</v>
      </c>
      <c r="E18" s="25" t="str">
        <f>HYPERLINK("http://in.ka/","IN.KA")</f>
        <v>IN.KA</v>
      </c>
      <c r="F18" s="24" t="s">
        <v>281</v>
      </c>
      <c r="G18" s="24" t="s">
        <v>282</v>
      </c>
      <c r="H18" s="24" t="s">
        <v>283</v>
      </c>
      <c r="I18" s="24" t="s">
        <v>284</v>
      </c>
      <c r="J18" s="24"/>
      <c r="K18" s="24"/>
      <c r="L18" s="24"/>
      <c r="M18" s="24"/>
      <c r="N18" s="24"/>
      <c r="O18" s="24"/>
      <c r="P18" s="24"/>
      <c r="Q18" s="9" t="s">
        <v>285</v>
      </c>
      <c r="R18" s="7"/>
    </row>
    <row r="19" spans="1:18" ht="15.75" customHeight="1" x14ac:dyDescent="0.2">
      <c r="A19" s="24" t="s">
        <v>286</v>
      </c>
      <c r="B19" s="24" t="s">
        <v>286</v>
      </c>
      <c r="C19" s="24" t="s">
        <v>287</v>
      </c>
      <c r="D19" s="24" t="s">
        <v>288</v>
      </c>
      <c r="E19" s="25" t="str">
        <f>HYPERLINK("http://in.kl/","IN.KL")</f>
        <v>IN.KL</v>
      </c>
      <c r="F19" s="24" t="s">
        <v>289</v>
      </c>
      <c r="G19" s="24" t="s">
        <v>290</v>
      </c>
      <c r="H19" s="24" t="s">
        <v>291</v>
      </c>
      <c r="I19" s="24" t="s">
        <v>292</v>
      </c>
      <c r="J19" s="24"/>
      <c r="K19" s="24"/>
      <c r="L19" s="24"/>
      <c r="M19" s="24"/>
      <c r="N19" s="24"/>
      <c r="O19" s="24"/>
      <c r="P19" s="24"/>
      <c r="Q19" s="9" t="s">
        <v>293</v>
      </c>
      <c r="R19" s="7"/>
    </row>
    <row r="20" spans="1:18" ht="15.75" customHeight="1" x14ac:dyDescent="0.2">
      <c r="A20" s="24" t="s">
        <v>294</v>
      </c>
      <c r="B20" s="24" t="s">
        <v>294</v>
      </c>
      <c r="C20" s="24" t="s">
        <v>295</v>
      </c>
      <c r="D20" s="24" t="s">
        <v>296</v>
      </c>
      <c r="E20" s="25" t="str">
        <f>HYPERLINK("http://in.ld/","IN.LD")</f>
        <v>IN.LD</v>
      </c>
      <c r="F20" s="24" t="s">
        <v>297</v>
      </c>
      <c r="G20" s="24" t="s">
        <v>298</v>
      </c>
      <c r="H20" s="24"/>
      <c r="I20" s="24"/>
      <c r="J20" s="24"/>
      <c r="K20" s="24"/>
      <c r="L20" s="24"/>
      <c r="M20" s="24"/>
      <c r="N20" s="24"/>
      <c r="O20" s="24"/>
      <c r="P20" s="24"/>
      <c r="Q20" s="9" t="s">
        <v>299</v>
      </c>
      <c r="R20" s="7"/>
    </row>
    <row r="21" spans="1:18" ht="15.75" customHeight="1" x14ac:dyDescent="0.2">
      <c r="A21" s="24" t="s">
        <v>300</v>
      </c>
      <c r="B21" s="24" t="s">
        <v>300</v>
      </c>
      <c r="C21" s="24" t="s">
        <v>301</v>
      </c>
      <c r="D21" s="24" t="s">
        <v>302</v>
      </c>
      <c r="E21" s="25" t="str">
        <f>HYPERLINK("http://in.mp/","IN.MP")</f>
        <v>IN.MP</v>
      </c>
      <c r="F21" s="24" t="s">
        <v>303</v>
      </c>
      <c r="G21" s="24"/>
      <c r="H21" s="24"/>
      <c r="I21" s="24"/>
      <c r="J21" s="24"/>
      <c r="K21" s="24"/>
      <c r="L21" s="24"/>
      <c r="M21" s="24"/>
      <c r="N21" s="24"/>
      <c r="O21" s="24" t="s">
        <v>304</v>
      </c>
      <c r="P21" s="24"/>
      <c r="Q21" s="9" t="s">
        <v>305</v>
      </c>
      <c r="R21" s="7"/>
    </row>
    <row r="22" spans="1:18" ht="15.75" customHeight="1" x14ac:dyDescent="0.2">
      <c r="A22" s="24" t="s">
        <v>306</v>
      </c>
      <c r="B22" s="24" t="s">
        <v>306</v>
      </c>
      <c r="C22" s="24" t="s">
        <v>307</v>
      </c>
      <c r="D22" s="24" t="s">
        <v>308</v>
      </c>
      <c r="E22" s="25" t="str">
        <f>HYPERLINK("http://in.mh/","IN.MH")</f>
        <v>IN.MH</v>
      </c>
      <c r="F22" s="24" t="s">
        <v>309</v>
      </c>
      <c r="G22" s="24" t="s">
        <v>310</v>
      </c>
      <c r="H22" s="24" t="s">
        <v>311</v>
      </c>
      <c r="I22" s="24" t="s">
        <v>312</v>
      </c>
      <c r="J22" s="24"/>
      <c r="K22" s="24"/>
      <c r="L22" s="24"/>
      <c r="M22" s="24"/>
      <c r="N22" s="24"/>
      <c r="O22" s="24"/>
      <c r="P22" s="24"/>
      <c r="Q22" s="9" t="s">
        <v>313</v>
      </c>
      <c r="R22" s="7"/>
    </row>
    <row r="23" spans="1:18" ht="15.75" customHeight="1" x14ac:dyDescent="0.2">
      <c r="A23" s="24" t="s">
        <v>314</v>
      </c>
      <c r="B23" s="24" t="s">
        <v>314</v>
      </c>
      <c r="C23" s="24" t="s">
        <v>315</v>
      </c>
      <c r="D23" s="24" t="s">
        <v>316</v>
      </c>
      <c r="E23" s="25" t="str">
        <f>HYPERLINK("http://in.mn/","IN.MN")</f>
        <v>IN.MN</v>
      </c>
      <c r="F23" s="24" t="s">
        <v>317</v>
      </c>
      <c r="G23" s="24" t="s">
        <v>318</v>
      </c>
      <c r="H23" s="24" t="s">
        <v>319</v>
      </c>
      <c r="I23" s="24" t="s">
        <v>320</v>
      </c>
      <c r="J23" s="24"/>
      <c r="K23" s="24"/>
      <c r="L23" s="24"/>
      <c r="M23" s="24"/>
      <c r="N23" s="24"/>
      <c r="O23" s="24"/>
      <c r="P23" s="24"/>
      <c r="Q23" s="9" t="s">
        <v>321</v>
      </c>
      <c r="R23" s="7"/>
    </row>
    <row r="24" spans="1:18" ht="15.75" customHeight="1" x14ac:dyDescent="0.2">
      <c r="A24" s="24" t="s">
        <v>322</v>
      </c>
      <c r="B24" s="24" t="s">
        <v>322</v>
      </c>
      <c r="C24" s="24" t="s">
        <v>323</v>
      </c>
      <c r="D24" s="24" t="s">
        <v>324</v>
      </c>
      <c r="E24" s="25" t="str">
        <f>HYPERLINK("http://in.ml/","IN.ML")</f>
        <v>IN.ML</v>
      </c>
      <c r="F24" s="24" t="s">
        <v>325</v>
      </c>
      <c r="G24" s="24" t="s">
        <v>326</v>
      </c>
      <c r="H24" s="24" t="s">
        <v>327</v>
      </c>
      <c r="I24" s="24" t="s">
        <v>328</v>
      </c>
      <c r="J24" s="24"/>
      <c r="K24" s="24"/>
      <c r="L24" s="24"/>
      <c r="M24" s="24"/>
      <c r="N24" s="24"/>
      <c r="O24" s="24"/>
      <c r="P24" s="24"/>
      <c r="Q24" s="9" t="s">
        <v>329</v>
      </c>
      <c r="R24" s="7"/>
    </row>
    <row r="25" spans="1:18" ht="15.75" customHeight="1" x14ac:dyDescent="0.2">
      <c r="A25" s="24" t="s">
        <v>330</v>
      </c>
      <c r="B25" s="24" t="s">
        <v>330</v>
      </c>
      <c r="C25" s="24" t="s">
        <v>331</v>
      </c>
      <c r="D25" s="24" t="s">
        <v>332</v>
      </c>
      <c r="E25" s="25" t="str">
        <f>HYPERLINK("http://in.mz/","IN.MZ")</f>
        <v>IN.MZ</v>
      </c>
      <c r="F25" s="24" t="s">
        <v>333</v>
      </c>
      <c r="G25" s="24" t="s">
        <v>334</v>
      </c>
      <c r="H25" s="24" t="s">
        <v>335</v>
      </c>
      <c r="I25" s="24" t="s">
        <v>336</v>
      </c>
      <c r="J25" s="24"/>
      <c r="K25" s="24"/>
      <c r="L25" s="24"/>
      <c r="M25" s="24"/>
      <c r="N25" s="24"/>
      <c r="O25" s="24"/>
      <c r="P25" s="24"/>
      <c r="Q25" s="9" t="s">
        <v>337</v>
      </c>
      <c r="R25" s="7"/>
    </row>
    <row r="26" spans="1:18" ht="15.75" customHeight="1" x14ac:dyDescent="0.2">
      <c r="A26" s="24" t="s">
        <v>338</v>
      </c>
      <c r="B26" s="24" t="s">
        <v>338</v>
      </c>
      <c r="C26" s="24" t="s">
        <v>339</v>
      </c>
      <c r="D26" s="24" t="s">
        <v>340</v>
      </c>
      <c r="E26" s="25" t="str">
        <f>HYPERLINK("http://in.nl/","IN.NL")</f>
        <v>IN.NL</v>
      </c>
      <c r="F26" s="24" t="s">
        <v>341</v>
      </c>
      <c r="G26" s="24" t="s">
        <v>342</v>
      </c>
      <c r="H26" s="24" t="s">
        <v>343</v>
      </c>
      <c r="I26" s="24" t="s">
        <v>344</v>
      </c>
      <c r="J26" s="24"/>
      <c r="K26" s="24"/>
      <c r="L26" s="24"/>
      <c r="M26" s="24"/>
      <c r="N26" s="24"/>
      <c r="O26" s="24"/>
      <c r="P26" s="24"/>
      <c r="Q26" s="9" t="s">
        <v>345</v>
      </c>
      <c r="R26" s="7"/>
    </row>
    <row r="27" spans="1:18" ht="15.75" customHeight="1" x14ac:dyDescent="0.2">
      <c r="A27" s="24" t="s">
        <v>346</v>
      </c>
      <c r="B27" s="24" t="s">
        <v>346</v>
      </c>
      <c r="C27" s="24" t="s">
        <v>347</v>
      </c>
      <c r="D27" s="24" t="s">
        <v>348</v>
      </c>
      <c r="E27" s="25" t="str">
        <f>HYPERLINK("http://in.or/","IN.OR")</f>
        <v>IN.OR</v>
      </c>
      <c r="F27" s="24" t="s">
        <v>349</v>
      </c>
      <c r="G27" s="24" t="s">
        <v>350</v>
      </c>
      <c r="H27" s="24" t="s">
        <v>351</v>
      </c>
      <c r="I27" s="25" t="str">
        <f>HYPERLINK("http://in.od/","IN.OD")</f>
        <v>IN.OD</v>
      </c>
      <c r="J27" s="24"/>
      <c r="K27" s="24"/>
      <c r="L27" s="24"/>
      <c r="M27" s="24" t="s">
        <v>352</v>
      </c>
      <c r="N27" s="24"/>
      <c r="O27" s="24"/>
      <c r="P27" s="24"/>
      <c r="Q27" s="9" t="s">
        <v>353</v>
      </c>
      <c r="R27" s="7"/>
    </row>
    <row r="28" spans="1:18" ht="15.75" customHeight="1" x14ac:dyDescent="0.2">
      <c r="A28" s="24" t="s">
        <v>354</v>
      </c>
      <c r="B28" s="24" t="s">
        <v>354</v>
      </c>
      <c r="C28" s="24" t="s">
        <v>355</v>
      </c>
      <c r="D28" s="24" t="s">
        <v>356</v>
      </c>
      <c r="E28" s="25" t="str">
        <f>HYPERLINK("http://in.py/","IN.PY")</f>
        <v>IN.PY</v>
      </c>
      <c r="F28" s="24" t="s">
        <v>357</v>
      </c>
      <c r="G28" s="24" t="s">
        <v>358</v>
      </c>
      <c r="H28" s="24" t="s">
        <v>359</v>
      </c>
      <c r="I28" s="24" t="s">
        <v>360</v>
      </c>
      <c r="J28" s="24"/>
      <c r="K28" s="24"/>
      <c r="L28" s="24"/>
      <c r="M28" s="24"/>
      <c r="N28" s="24"/>
      <c r="O28" s="24"/>
      <c r="P28" s="24"/>
      <c r="Q28" s="9" t="s">
        <v>361</v>
      </c>
      <c r="R28" s="7"/>
    </row>
    <row r="29" spans="1:18" ht="15.75" customHeight="1" x14ac:dyDescent="0.2">
      <c r="A29" s="24" t="s">
        <v>362</v>
      </c>
      <c r="B29" s="24" t="s">
        <v>362</v>
      </c>
      <c r="C29" s="24" t="s">
        <v>363</v>
      </c>
      <c r="D29" s="24" t="s">
        <v>364</v>
      </c>
      <c r="E29" s="25" t="str">
        <f>HYPERLINK("http://in.pb/","IN.PB")</f>
        <v>IN.PB</v>
      </c>
      <c r="F29" s="24" t="s">
        <v>365</v>
      </c>
      <c r="G29" s="24"/>
      <c r="H29" s="24"/>
      <c r="I29" s="24"/>
      <c r="J29" s="24"/>
      <c r="K29" s="24"/>
      <c r="L29" s="24"/>
      <c r="M29" s="24"/>
      <c r="N29" s="24"/>
      <c r="O29" s="24"/>
      <c r="P29" s="24"/>
      <c r="Q29" s="9" t="s">
        <v>366</v>
      </c>
      <c r="R29" s="7"/>
    </row>
    <row r="30" spans="1:18" ht="15.75" customHeight="1" x14ac:dyDescent="0.2">
      <c r="A30" s="24" t="s">
        <v>367</v>
      </c>
      <c r="B30" s="24" t="s">
        <v>367</v>
      </c>
      <c r="C30" s="24" t="s">
        <v>368</v>
      </c>
      <c r="D30" s="24" t="s">
        <v>369</v>
      </c>
      <c r="E30" s="25" t="str">
        <f>HYPERLINK("http://in.rj/","IN.RJ")</f>
        <v>IN.RJ</v>
      </c>
      <c r="F30" s="24" t="s">
        <v>370</v>
      </c>
      <c r="G30" s="24" t="s">
        <v>371</v>
      </c>
      <c r="H30" s="24" t="s">
        <v>372</v>
      </c>
      <c r="I30" s="24" t="s">
        <v>373</v>
      </c>
      <c r="J30" s="24"/>
      <c r="K30" s="24"/>
      <c r="L30" s="24"/>
      <c r="M30" s="24"/>
      <c r="N30" s="24"/>
      <c r="O30" s="24"/>
      <c r="P30" s="24"/>
      <c r="Q30" s="9" t="s">
        <v>374</v>
      </c>
      <c r="R30" s="7"/>
    </row>
    <row r="31" spans="1:18" ht="15.75" customHeight="1" x14ac:dyDescent="0.2">
      <c r="A31" s="24" t="s">
        <v>375</v>
      </c>
      <c r="B31" s="24" t="s">
        <v>375</v>
      </c>
      <c r="C31" s="24" t="s">
        <v>376</v>
      </c>
      <c r="D31" s="24" t="s">
        <v>377</v>
      </c>
      <c r="E31" s="25" t="str">
        <f>HYPERLINK("http://in.sk/","IN.SK")</f>
        <v>IN.SK</v>
      </c>
      <c r="F31" s="24" t="s">
        <v>378</v>
      </c>
      <c r="G31" s="24" t="s">
        <v>379</v>
      </c>
      <c r="H31" s="24" t="s">
        <v>380</v>
      </c>
      <c r="I31" s="24" t="s">
        <v>381</v>
      </c>
      <c r="J31" s="24"/>
      <c r="K31" s="24"/>
      <c r="L31" s="24"/>
      <c r="M31" s="24"/>
      <c r="N31" s="24"/>
      <c r="O31" s="24"/>
      <c r="P31" s="24"/>
      <c r="Q31" s="9" t="s">
        <v>382</v>
      </c>
      <c r="R31" s="7"/>
    </row>
    <row r="32" spans="1:18" ht="15.75" customHeight="1" x14ac:dyDescent="0.2">
      <c r="A32" s="24" t="s">
        <v>68</v>
      </c>
      <c r="B32" s="24" t="s">
        <v>68</v>
      </c>
      <c r="C32" s="24" t="s">
        <v>383</v>
      </c>
      <c r="D32" s="24" t="s">
        <v>384</v>
      </c>
      <c r="E32" s="25" t="str">
        <f>HYPERLINK("http://in.tn/","IN.TN")</f>
        <v>IN.TN</v>
      </c>
      <c r="F32" s="24" t="s">
        <v>385</v>
      </c>
      <c r="G32" s="24"/>
      <c r="H32" s="24"/>
      <c r="I32" s="24"/>
      <c r="J32" s="24"/>
      <c r="K32" s="24"/>
      <c r="L32" s="24"/>
      <c r="M32" s="24"/>
      <c r="N32" s="24"/>
      <c r="O32" s="24" t="s">
        <v>386</v>
      </c>
      <c r="P32" s="24"/>
      <c r="Q32" s="9" t="s">
        <v>387</v>
      </c>
      <c r="R32" s="7"/>
    </row>
    <row r="33" spans="1:18" ht="15.75" customHeight="1" x14ac:dyDescent="0.2">
      <c r="A33" s="24" t="s">
        <v>388</v>
      </c>
      <c r="B33" s="24" t="s">
        <v>388</v>
      </c>
      <c r="C33" s="24" t="s">
        <v>389</v>
      </c>
      <c r="D33" s="24" t="s">
        <v>390</v>
      </c>
      <c r="E33" s="25" t="str">
        <f>HYPERLINK("http://in.tg/","IN.TG")</f>
        <v>IN.TG</v>
      </c>
      <c r="F33" s="24" t="s">
        <v>391</v>
      </c>
      <c r="G33" s="24" t="s">
        <v>392</v>
      </c>
      <c r="H33" s="24" t="s">
        <v>393</v>
      </c>
      <c r="I33" s="25" t="str">
        <f>HYPERLINK("http://in.ts/","IN.TS")</f>
        <v>IN.TS</v>
      </c>
      <c r="J33" s="24"/>
      <c r="K33" s="24"/>
      <c r="L33" s="24"/>
      <c r="M33" s="24"/>
      <c r="N33" s="24"/>
      <c r="O33" s="24"/>
      <c r="P33" s="24"/>
      <c r="Q33" s="9" t="s">
        <v>394</v>
      </c>
      <c r="R33" s="7"/>
    </row>
    <row r="34" spans="1:18" ht="15.75" customHeight="1" x14ac:dyDescent="0.2">
      <c r="A34" s="24" t="s">
        <v>395</v>
      </c>
      <c r="B34" s="24" t="s">
        <v>395</v>
      </c>
      <c r="C34" s="24" t="s">
        <v>396</v>
      </c>
      <c r="D34" s="24" t="s">
        <v>397</v>
      </c>
      <c r="E34" s="25" t="str">
        <f>HYPERLINK("http://in.tr/","IN.TR")</f>
        <v>IN.TR</v>
      </c>
      <c r="F34" s="24" t="s">
        <v>398</v>
      </c>
      <c r="G34" s="24" t="s">
        <v>399</v>
      </c>
      <c r="H34" s="24" t="s">
        <v>400</v>
      </c>
      <c r="I34" s="24" t="s">
        <v>401</v>
      </c>
      <c r="J34" s="24"/>
      <c r="K34" s="24"/>
      <c r="L34" s="24"/>
      <c r="M34" s="24"/>
      <c r="N34" s="24"/>
      <c r="O34" s="24"/>
      <c r="P34" s="24"/>
      <c r="Q34" s="9" t="s">
        <v>402</v>
      </c>
      <c r="R34" s="7"/>
    </row>
    <row r="35" spans="1:18" ht="15.75" customHeight="1" x14ac:dyDescent="0.2">
      <c r="A35" s="24" t="s">
        <v>403</v>
      </c>
      <c r="B35" s="24" t="s">
        <v>403</v>
      </c>
      <c r="C35" s="24" t="s">
        <v>404</v>
      </c>
      <c r="D35" s="24" t="s">
        <v>405</v>
      </c>
      <c r="E35" s="25" t="str">
        <f>HYPERLINK("http://in.up/","IN.UP")</f>
        <v>IN.UP</v>
      </c>
      <c r="F35" s="24" t="s">
        <v>406</v>
      </c>
      <c r="G35" s="24"/>
      <c r="H35" s="24"/>
      <c r="I35" s="24"/>
      <c r="J35" s="24"/>
      <c r="K35" s="24"/>
      <c r="L35" s="24"/>
      <c r="M35" s="24"/>
      <c r="N35" s="24"/>
      <c r="O35" s="24" t="s">
        <v>407</v>
      </c>
      <c r="P35" s="24"/>
      <c r="Q35" s="9" t="s">
        <v>408</v>
      </c>
      <c r="R35" s="7"/>
    </row>
    <row r="36" spans="1:18" ht="15.75" customHeight="1" x14ac:dyDescent="0.2">
      <c r="A36" s="24" t="s">
        <v>409</v>
      </c>
      <c r="B36" s="24" t="s">
        <v>409</v>
      </c>
      <c r="C36" s="24" t="s">
        <v>410</v>
      </c>
      <c r="D36" s="24" t="s">
        <v>411</v>
      </c>
      <c r="E36" s="25" t="str">
        <f>HYPERLINK("http://in.ut/","IN.UT")</f>
        <v>IN.UT</v>
      </c>
      <c r="F36" s="24" t="s">
        <v>412</v>
      </c>
      <c r="G36" s="24" t="s">
        <v>413</v>
      </c>
      <c r="H36" s="24" t="s">
        <v>414</v>
      </c>
      <c r="I36" s="25" t="str">
        <f>HYPERLINK("http://in.uk/","IN.UK")</f>
        <v>IN.UK</v>
      </c>
      <c r="J36" s="24" t="s">
        <v>415</v>
      </c>
      <c r="K36" s="24" t="s">
        <v>416</v>
      </c>
      <c r="L36" s="24" t="s">
        <v>416</v>
      </c>
      <c r="M36" s="24"/>
      <c r="N36" s="24"/>
      <c r="O36" s="24"/>
      <c r="P36" s="24"/>
      <c r="Q36" s="9" t="s">
        <v>417</v>
      </c>
      <c r="R36" s="7"/>
    </row>
    <row r="37" spans="1:18" ht="15.75" customHeight="1" x14ac:dyDescent="0.2">
      <c r="A37" s="24" t="s">
        <v>418</v>
      </c>
      <c r="B37" s="24" t="s">
        <v>418</v>
      </c>
      <c r="C37" s="24" t="s">
        <v>419</v>
      </c>
      <c r="D37" s="24" t="s">
        <v>420</v>
      </c>
      <c r="E37" s="25" t="str">
        <f>HYPERLINK("http://in.wb/","IN.WB")</f>
        <v>IN.WB</v>
      </c>
      <c r="F37" s="24" t="s">
        <v>421</v>
      </c>
      <c r="G37" s="24"/>
      <c r="H37" s="24"/>
      <c r="I37" s="24"/>
      <c r="J37" s="24"/>
      <c r="K37" s="24"/>
      <c r="L37" s="24"/>
      <c r="M37" s="24"/>
      <c r="N37" s="24"/>
      <c r="O37" s="24"/>
      <c r="P37" s="24"/>
      <c r="Q37" s="9" t="s">
        <v>422</v>
      </c>
      <c r="R37" s="7"/>
    </row>
    <row r="38" spans="1:18" ht="15.75" customHeight="1" x14ac:dyDescent="0.2">
      <c r="A38" s="24" t="s">
        <v>423</v>
      </c>
      <c r="B38" s="24" t="s">
        <v>423</v>
      </c>
      <c r="C38" s="26">
        <v>97</v>
      </c>
      <c r="D38" s="24" t="s">
        <v>424</v>
      </c>
      <c r="E38" s="25" t="str">
        <f>HYPERLINK("http://in.ot/","IN.OT")</f>
        <v>IN.OT</v>
      </c>
      <c r="F38" s="24" t="s">
        <v>425</v>
      </c>
      <c r="G38" s="24"/>
      <c r="H38" s="24"/>
      <c r="I38" s="24"/>
      <c r="J38" s="24"/>
      <c r="K38" s="24"/>
      <c r="L38" s="24"/>
      <c r="M38" s="24"/>
      <c r="N38" s="24"/>
      <c r="O38" s="24" t="s">
        <v>426</v>
      </c>
      <c r="P38" s="24" t="s">
        <v>427</v>
      </c>
      <c r="Q38" s="9" t="s">
        <v>428</v>
      </c>
      <c r="R38" s="7"/>
    </row>
    <row r="39" spans="1:18" ht="15.75" customHeight="1" x14ac:dyDescent="0.2">
      <c r="D39" s="7"/>
      <c r="E39" s="7"/>
      <c r="F39" s="7"/>
      <c r="G39" s="7"/>
      <c r="H39" s="7"/>
      <c r="I39" s="7"/>
      <c r="J39" s="7"/>
      <c r="K39" s="7"/>
      <c r="L39" s="7"/>
      <c r="M39" s="7"/>
      <c r="N39" s="7"/>
      <c r="O39" s="7"/>
      <c r="P39" s="7"/>
    </row>
    <row r="40" spans="1:18" ht="15.75" customHeight="1" x14ac:dyDescent="0.2">
      <c r="D40" s="7"/>
      <c r="E40" s="7"/>
      <c r="F40" s="7"/>
      <c r="G40" s="7"/>
      <c r="H40" s="7"/>
      <c r="I40" s="7"/>
      <c r="J40" s="7"/>
      <c r="K40" s="7"/>
      <c r="L40" s="7"/>
      <c r="M40" s="7"/>
      <c r="N40" s="7"/>
      <c r="O40" s="7"/>
      <c r="P40" s="7"/>
    </row>
    <row r="41" spans="1:18" ht="15.75" customHeight="1" x14ac:dyDescent="0.2"/>
    <row r="42" spans="1:18" ht="15.75" customHeight="1" x14ac:dyDescent="0.2"/>
    <row r="43" spans="1:18" ht="15.75" customHeight="1" x14ac:dyDescent="0.2"/>
    <row r="44" spans="1:18" ht="15.75" customHeight="1" x14ac:dyDescent="0.2"/>
    <row r="45" spans="1:18" ht="15.75" customHeight="1" x14ac:dyDescent="0.2"/>
    <row r="46" spans="1:18" ht="15.75" customHeight="1" x14ac:dyDescent="0.2"/>
    <row r="47" spans="1:18" ht="15.75" customHeight="1" x14ac:dyDescent="0.2"/>
    <row r="48" spans="1:1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sheetProtection password="B6E7"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000"/>
  <sheetViews>
    <sheetView workbookViewId="0"/>
  </sheetViews>
  <sheetFormatPr defaultColWidth="14.42578125" defaultRowHeight="15" customHeight="1" x14ac:dyDescent="0.2"/>
  <cols>
    <col min="1" max="26" width="10.7109375" customWidth="1"/>
  </cols>
  <sheetData>
    <row r="1" spans="1:2" ht="12.75" customHeight="1" x14ac:dyDescent="0.25">
      <c r="A1" s="27" t="s">
        <v>429</v>
      </c>
      <c r="B1" s="27" t="s">
        <v>430</v>
      </c>
    </row>
    <row r="2" spans="1:2" ht="12.75" customHeight="1" x14ac:dyDescent="0.25">
      <c r="A2" s="28" t="s">
        <v>431</v>
      </c>
      <c r="B2" t="s">
        <v>431</v>
      </c>
    </row>
    <row r="3" spans="1:2" ht="12.75" customHeight="1" x14ac:dyDescent="0.25">
      <c r="A3" s="28" t="s">
        <v>432</v>
      </c>
      <c r="B3" t="s">
        <v>433</v>
      </c>
    </row>
    <row r="4" spans="1:2" ht="12.75" customHeight="1" x14ac:dyDescent="0.25">
      <c r="A4" s="28" t="s">
        <v>434</v>
      </c>
      <c r="B4" t="s">
        <v>435</v>
      </c>
    </row>
    <row r="5" spans="1:2" ht="12.75" customHeight="1" x14ac:dyDescent="0.25">
      <c r="A5" s="28" t="s">
        <v>436</v>
      </c>
      <c r="B5" t="s">
        <v>437</v>
      </c>
    </row>
    <row r="6" spans="1:2" ht="12.75" customHeight="1" x14ac:dyDescent="0.25">
      <c r="A6" s="28" t="s">
        <v>438</v>
      </c>
      <c r="B6" t="s">
        <v>438</v>
      </c>
    </row>
    <row r="7" spans="1:2" ht="12.75" customHeight="1" x14ac:dyDescent="0.25">
      <c r="A7" s="28" t="s">
        <v>439</v>
      </c>
      <c r="B7" t="s">
        <v>440</v>
      </c>
    </row>
    <row r="8" spans="1:2" ht="12.75" customHeight="1" x14ac:dyDescent="0.25">
      <c r="A8" s="28" t="s">
        <v>441</v>
      </c>
      <c r="B8" t="s">
        <v>442</v>
      </c>
    </row>
    <row r="9" spans="1:2" ht="12.75" customHeight="1" x14ac:dyDescent="0.25">
      <c r="A9" s="28" t="s">
        <v>443</v>
      </c>
      <c r="B9" t="s">
        <v>444</v>
      </c>
    </row>
    <row r="10" spans="1:2" ht="12.75" customHeight="1" x14ac:dyDescent="0.25">
      <c r="A10" s="28" t="s">
        <v>445</v>
      </c>
      <c r="B10" t="s">
        <v>446</v>
      </c>
    </row>
    <row r="11" spans="1:2" ht="12.75" customHeight="1" x14ac:dyDescent="0.25">
      <c r="A11" s="28" t="s">
        <v>447</v>
      </c>
      <c r="B11" t="s">
        <v>448</v>
      </c>
    </row>
    <row r="12" spans="1:2" ht="12.75" customHeight="1" x14ac:dyDescent="0.25">
      <c r="A12" s="28" t="s">
        <v>449</v>
      </c>
      <c r="B12" t="s">
        <v>450</v>
      </c>
    </row>
    <row r="13" spans="1:2" ht="12.75" customHeight="1" x14ac:dyDescent="0.25">
      <c r="A13" s="28" t="s">
        <v>451</v>
      </c>
      <c r="B13" t="s">
        <v>452</v>
      </c>
    </row>
    <row r="14" spans="1:2" ht="12.75" customHeight="1" x14ac:dyDescent="0.25">
      <c r="A14" s="28" t="s">
        <v>453</v>
      </c>
      <c r="B14" t="s">
        <v>454</v>
      </c>
    </row>
    <row r="15" spans="1:2" ht="12.75" customHeight="1" x14ac:dyDescent="0.25">
      <c r="A15" s="28" t="s">
        <v>455</v>
      </c>
      <c r="B15" t="s">
        <v>456</v>
      </c>
    </row>
    <row r="16" spans="1:2" ht="12.75" customHeight="1" x14ac:dyDescent="0.25">
      <c r="A16" s="28" t="s">
        <v>457</v>
      </c>
      <c r="B16" t="s">
        <v>458</v>
      </c>
    </row>
    <row r="17" spans="1:2" ht="12.75" customHeight="1" x14ac:dyDescent="0.25">
      <c r="A17" s="28" t="s">
        <v>459</v>
      </c>
      <c r="B17" t="s">
        <v>460</v>
      </c>
    </row>
    <row r="18" spans="1:2" ht="12.75" customHeight="1" x14ac:dyDescent="0.25">
      <c r="A18" s="28" t="s">
        <v>461</v>
      </c>
      <c r="B18" t="s">
        <v>462</v>
      </c>
    </row>
    <row r="19" spans="1:2" ht="12.75" customHeight="1" x14ac:dyDescent="0.25">
      <c r="A19" s="28" t="s">
        <v>463</v>
      </c>
      <c r="B19" t="s">
        <v>464</v>
      </c>
    </row>
    <row r="20" spans="1:2" ht="12.75" customHeight="1" x14ac:dyDescent="0.25">
      <c r="A20" s="28" t="s">
        <v>465</v>
      </c>
      <c r="B20" t="s">
        <v>466</v>
      </c>
    </row>
    <row r="21" spans="1:2" ht="12.75" customHeight="1" x14ac:dyDescent="0.25">
      <c r="A21" s="28" t="s">
        <v>467</v>
      </c>
      <c r="B21" t="s">
        <v>468</v>
      </c>
    </row>
    <row r="22" spans="1:2" ht="12.75" customHeight="1" x14ac:dyDescent="0.25">
      <c r="A22" s="28" t="s">
        <v>469</v>
      </c>
      <c r="B22" t="s">
        <v>470</v>
      </c>
    </row>
    <row r="23" spans="1:2" ht="12.75" customHeight="1" x14ac:dyDescent="0.25">
      <c r="A23" s="28" t="s">
        <v>471</v>
      </c>
      <c r="B23" t="s">
        <v>472</v>
      </c>
    </row>
    <row r="24" spans="1:2" ht="12.75" customHeight="1" x14ac:dyDescent="0.25">
      <c r="A24" s="28" t="s">
        <v>473</v>
      </c>
      <c r="B24" t="s">
        <v>474</v>
      </c>
    </row>
    <row r="25" spans="1:2" ht="12.75" customHeight="1" x14ac:dyDescent="0.25">
      <c r="A25" s="28" t="s">
        <v>475</v>
      </c>
      <c r="B25" t="s">
        <v>476</v>
      </c>
    </row>
    <row r="26" spans="1:2" ht="12.75" customHeight="1" x14ac:dyDescent="0.25">
      <c r="A26" s="28" t="s">
        <v>477</v>
      </c>
      <c r="B26" t="s">
        <v>478</v>
      </c>
    </row>
    <row r="27" spans="1:2" ht="12.75" customHeight="1" x14ac:dyDescent="0.25">
      <c r="A27" s="28" t="s">
        <v>479</v>
      </c>
      <c r="B27" t="s">
        <v>480</v>
      </c>
    </row>
    <row r="28" spans="1:2" ht="12.75" customHeight="1" x14ac:dyDescent="0.25">
      <c r="A28" s="28" t="s">
        <v>481</v>
      </c>
      <c r="B28" t="s">
        <v>482</v>
      </c>
    </row>
    <row r="29" spans="1:2" ht="12.75" customHeight="1" x14ac:dyDescent="0.25">
      <c r="A29" s="28" t="s">
        <v>483</v>
      </c>
      <c r="B29" t="s">
        <v>484</v>
      </c>
    </row>
    <row r="30" spans="1:2" ht="12.75" customHeight="1" x14ac:dyDescent="0.25">
      <c r="A30" s="28" t="s">
        <v>485</v>
      </c>
      <c r="B30" t="s">
        <v>486</v>
      </c>
    </row>
    <row r="31" spans="1:2" ht="12.75" customHeight="1" x14ac:dyDescent="0.25">
      <c r="A31" s="28" t="s">
        <v>487</v>
      </c>
      <c r="B31" t="s">
        <v>488</v>
      </c>
    </row>
    <row r="32" spans="1:2" ht="12.75" customHeight="1" x14ac:dyDescent="0.25">
      <c r="A32" s="28" t="s">
        <v>489</v>
      </c>
      <c r="B32" t="s">
        <v>490</v>
      </c>
    </row>
    <row r="33" spans="1:2" ht="12.75" customHeight="1" x14ac:dyDescent="0.25">
      <c r="A33" s="28" t="s">
        <v>491</v>
      </c>
      <c r="B33" t="s">
        <v>492</v>
      </c>
    </row>
    <row r="34" spans="1:2" ht="12.75" customHeight="1" x14ac:dyDescent="0.25">
      <c r="A34" s="28" t="s">
        <v>493</v>
      </c>
      <c r="B34" t="s">
        <v>494</v>
      </c>
    </row>
    <row r="35" spans="1:2" ht="12.75" customHeight="1" x14ac:dyDescent="0.25">
      <c r="A35" s="28" t="s">
        <v>495</v>
      </c>
      <c r="B35" t="s">
        <v>496</v>
      </c>
    </row>
    <row r="36" spans="1:2" ht="12.75" customHeight="1" x14ac:dyDescent="0.25">
      <c r="A36" s="28" t="s">
        <v>497</v>
      </c>
      <c r="B36" t="s">
        <v>498</v>
      </c>
    </row>
    <row r="37" spans="1:2" ht="12.75" customHeight="1" x14ac:dyDescent="0.25">
      <c r="A37" s="28" t="s">
        <v>499</v>
      </c>
      <c r="B37" t="s">
        <v>500</v>
      </c>
    </row>
    <row r="38" spans="1:2" ht="12.75" customHeight="1" x14ac:dyDescent="0.25">
      <c r="A38" s="28" t="s">
        <v>501</v>
      </c>
      <c r="B38" t="s">
        <v>502</v>
      </c>
    </row>
    <row r="39" spans="1:2" ht="12.75" customHeight="1" x14ac:dyDescent="0.25">
      <c r="A39" s="28" t="s">
        <v>503</v>
      </c>
      <c r="B39" t="s">
        <v>504</v>
      </c>
    </row>
    <row r="40" spans="1:2" ht="12.75" customHeight="1" x14ac:dyDescent="0.25">
      <c r="A40" s="28" t="s">
        <v>505</v>
      </c>
      <c r="B40" t="s">
        <v>506</v>
      </c>
    </row>
    <row r="41" spans="1:2" ht="12.75" customHeight="1" x14ac:dyDescent="0.25">
      <c r="A41" s="28" t="s">
        <v>507</v>
      </c>
      <c r="B41" t="s">
        <v>508</v>
      </c>
    </row>
    <row r="42" spans="1:2" ht="12.75" customHeight="1" x14ac:dyDescent="0.25">
      <c r="A42" s="28" t="s">
        <v>509</v>
      </c>
      <c r="B42" t="s">
        <v>510</v>
      </c>
    </row>
    <row r="43" spans="1:2" ht="12.75" customHeight="1" x14ac:dyDescent="0.25">
      <c r="A43" s="28" t="s">
        <v>511</v>
      </c>
      <c r="B43" t="s">
        <v>512</v>
      </c>
    </row>
    <row r="44" spans="1:2" ht="12.75" customHeight="1" x14ac:dyDescent="0.25">
      <c r="A44" s="28" t="s">
        <v>513</v>
      </c>
      <c r="B44" t="s">
        <v>514</v>
      </c>
    </row>
    <row r="45" spans="1:2" ht="12.75" customHeight="1" x14ac:dyDescent="0.25">
      <c r="A45" s="28" t="s">
        <v>515</v>
      </c>
      <c r="B45" t="s">
        <v>516</v>
      </c>
    </row>
    <row r="46" spans="1:2" ht="12.75" customHeight="1" x14ac:dyDescent="0.25">
      <c r="A46" s="28" t="s">
        <v>517</v>
      </c>
      <c r="B46" t="s">
        <v>518</v>
      </c>
    </row>
    <row r="47" spans="1:2" ht="12.75" customHeight="1" x14ac:dyDescent="0.25">
      <c r="A47" s="28" t="s">
        <v>519</v>
      </c>
      <c r="B47" t="s">
        <v>520</v>
      </c>
    </row>
    <row r="48" spans="1:2" ht="12.75" customHeight="1" x14ac:dyDescent="0.25">
      <c r="A48" s="28" t="s">
        <v>521</v>
      </c>
      <c r="B48" t="s">
        <v>522</v>
      </c>
    </row>
    <row r="49" spans="1:2" ht="12.75" customHeight="1" x14ac:dyDescent="0.25">
      <c r="A49" s="28" t="s">
        <v>523</v>
      </c>
      <c r="B49" t="s">
        <v>524</v>
      </c>
    </row>
    <row r="50" spans="1:2" ht="12.75" customHeight="1" x14ac:dyDescent="0.25">
      <c r="A50" s="28" t="s">
        <v>525</v>
      </c>
      <c r="B50" t="s">
        <v>526</v>
      </c>
    </row>
    <row r="51" spans="1:2" ht="12.75" customHeight="1" x14ac:dyDescent="0.25">
      <c r="A51" s="28" t="s">
        <v>527</v>
      </c>
      <c r="B51" t="s">
        <v>528</v>
      </c>
    </row>
    <row r="52" spans="1:2" ht="12.75" customHeight="1" x14ac:dyDescent="0.25">
      <c r="A52" s="28" t="s">
        <v>529</v>
      </c>
      <c r="B52" t="s">
        <v>530</v>
      </c>
    </row>
    <row r="53" spans="1:2" ht="12.75" customHeight="1" x14ac:dyDescent="0.25">
      <c r="A53" s="28" t="s">
        <v>531</v>
      </c>
      <c r="B53" t="s">
        <v>532</v>
      </c>
    </row>
    <row r="54" spans="1:2" ht="12.75" customHeight="1" x14ac:dyDescent="0.25">
      <c r="A54" s="28" t="s">
        <v>533</v>
      </c>
      <c r="B54" t="s">
        <v>534</v>
      </c>
    </row>
    <row r="55" spans="1:2" ht="12.75" customHeight="1" x14ac:dyDescent="0.25">
      <c r="A55" s="28" t="s">
        <v>535</v>
      </c>
      <c r="B55" t="s">
        <v>536</v>
      </c>
    </row>
    <row r="56" spans="1:2" ht="12.75" customHeight="1" x14ac:dyDescent="0.25">
      <c r="A56" s="28" t="s">
        <v>537</v>
      </c>
      <c r="B56" t="s">
        <v>538</v>
      </c>
    </row>
    <row r="57" spans="1:2" ht="12.75" customHeight="1" x14ac:dyDescent="0.25">
      <c r="A57" s="28" t="s">
        <v>539</v>
      </c>
      <c r="B57" t="s">
        <v>540</v>
      </c>
    </row>
    <row r="58" spans="1:2" ht="12.75" customHeight="1" x14ac:dyDescent="0.25">
      <c r="A58" s="28" t="s">
        <v>541</v>
      </c>
      <c r="B58" t="s">
        <v>542</v>
      </c>
    </row>
    <row r="59" spans="1:2" ht="12.75" customHeight="1" x14ac:dyDescent="0.25">
      <c r="A59" s="28" t="s">
        <v>543</v>
      </c>
      <c r="B59" t="s">
        <v>544</v>
      </c>
    </row>
    <row r="60" spans="1:2" ht="12.75" customHeight="1" x14ac:dyDescent="0.25">
      <c r="A60" s="28" t="s">
        <v>545</v>
      </c>
      <c r="B60" t="s">
        <v>546</v>
      </c>
    </row>
    <row r="61" spans="1:2" ht="12.75" customHeight="1" x14ac:dyDescent="0.25">
      <c r="A61" s="28" t="s">
        <v>547</v>
      </c>
      <c r="B61" t="s">
        <v>548</v>
      </c>
    </row>
    <row r="62" spans="1:2" ht="12.75" customHeight="1" x14ac:dyDescent="0.25">
      <c r="A62" s="28" t="s">
        <v>549</v>
      </c>
      <c r="B62" t="s">
        <v>550</v>
      </c>
    </row>
    <row r="63" spans="1:2" ht="12.75" customHeight="1" x14ac:dyDescent="0.25">
      <c r="A63" s="28" t="s">
        <v>551</v>
      </c>
      <c r="B63" t="s">
        <v>552</v>
      </c>
    </row>
    <row r="64" spans="1:2" ht="12.75" customHeight="1" x14ac:dyDescent="0.25">
      <c r="A64" s="28" t="s">
        <v>553</v>
      </c>
      <c r="B64" t="s">
        <v>554</v>
      </c>
    </row>
    <row r="65" spans="1:2" ht="12.75" customHeight="1" x14ac:dyDescent="0.25">
      <c r="A65" s="28" t="s">
        <v>555</v>
      </c>
      <c r="B65" t="s">
        <v>556</v>
      </c>
    </row>
    <row r="66" spans="1:2" ht="12.75" customHeight="1" x14ac:dyDescent="0.25">
      <c r="A66" s="28" t="s">
        <v>557</v>
      </c>
      <c r="B66" t="s">
        <v>558</v>
      </c>
    </row>
    <row r="67" spans="1:2" ht="12.75" customHeight="1" x14ac:dyDescent="0.25">
      <c r="A67" s="28" t="s">
        <v>559</v>
      </c>
      <c r="B67" t="s">
        <v>560</v>
      </c>
    </row>
    <row r="68" spans="1:2" ht="12.75" customHeight="1" x14ac:dyDescent="0.25">
      <c r="A68" s="28" t="s">
        <v>561</v>
      </c>
      <c r="B68" t="s">
        <v>562</v>
      </c>
    </row>
    <row r="69" spans="1:2" ht="12.75" customHeight="1" x14ac:dyDescent="0.25">
      <c r="A69" s="28" t="s">
        <v>563</v>
      </c>
      <c r="B69" t="s">
        <v>564</v>
      </c>
    </row>
    <row r="70" spans="1:2" ht="12.75" customHeight="1" x14ac:dyDescent="0.25">
      <c r="A70" s="28" t="s">
        <v>565</v>
      </c>
      <c r="B70" t="s">
        <v>566</v>
      </c>
    </row>
    <row r="71" spans="1:2" ht="12.75" customHeight="1" x14ac:dyDescent="0.25">
      <c r="A71" s="28" t="s">
        <v>567</v>
      </c>
      <c r="B71" t="s">
        <v>568</v>
      </c>
    </row>
    <row r="72" spans="1:2" ht="12.75" customHeight="1" x14ac:dyDescent="0.25">
      <c r="A72" s="28" t="s">
        <v>569</v>
      </c>
      <c r="B72" t="s">
        <v>570</v>
      </c>
    </row>
    <row r="73" spans="1:2" ht="12.75" customHeight="1" x14ac:dyDescent="0.25">
      <c r="A73" s="28" t="s">
        <v>571</v>
      </c>
      <c r="B73" t="s">
        <v>572</v>
      </c>
    </row>
    <row r="74" spans="1:2" ht="12.75" customHeight="1" x14ac:dyDescent="0.25">
      <c r="A74" s="28" t="s">
        <v>573</v>
      </c>
      <c r="B74" t="s">
        <v>574</v>
      </c>
    </row>
    <row r="75" spans="1:2" ht="12.75" customHeight="1" x14ac:dyDescent="0.25">
      <c r="A75" s="28" t="s">
        <v>575</v>
      </c>
      <c r="B75" t="s">
        <v>576</v>
      </c>
    </row>
    <row r="76" spans="1:2" ht="12.75" customHeight="1" x14ac:dyDescent="0.25">
      <c r="A76" s="28" t="s">
        <v>577</v>
      </c>
      <c r="B76" t="s">
        <v>578</v>
      </c>
    </row>
    <row r="77" spans="1:2" ht="12.75" customHeight="1" x14ac:dyDescent="0.25">
      <c r="A77" s="28" t="s">
        <v>579</v>
      </c>
      <c r="B77" t="s">
        <v>580</v>
      </c>
    </row>
    <row r="78" spans="1:2" ht="12.75" customHeight="1" x14ac:dyDescent="0.25">
      <c r="A78" s="28" t="s">
        <v>581</v>
      </c>
      <c r="B78" t="s">
        <v>582</v>
      </c>
    </row>
    <row r="79" spans="1:2" ht="12.75" customHeight="1" x14ac:dyDescent="0.25">
      <c r="A79" s="28" t="s">
        <v>583</v>
      </c>
      <c r="B79" t="s">
        <v>584</v>
      </c>
    </row>
    <row r="80" spans="1:2" ht="12.75" customHeight="1" x14ac:dyDescent="0.25">
      <c r="A80" s="28" t="s">
        <v>585</v>
      </c>
      <c r="B80" t="s">
        <v>586</v>
      </c>
    </row>
    <row r="81" spans="1:2" ht="12.75" customHeight="1" x14ac:dyDescent="0.25">
      <c r="A81" s="28" t="s">
        <v>587</v>
      </c>
      <c r="B81" t="s">
        <v>588</v>
      </c>
    </row>
    <row r="82" spans="1:2" ht="12.75" customHeight="1" x14ac:dyDescent="0.25">
      <c r="A82" s="28" t="s">
        <v>589</v>
      </c>
      <c r="B82" t="s">
        <v>590</v>
      </c>
    </row>
    <row r="83" spans="1:2" ht="12.75" customHeight="1" x14ac:dyDescent="0.25">
      <c r="A83" s="28" t="s">
        <v>591</v>
      </c>
      <c r="B83" t="s">
        <v>592</v>
      </c>
    </row>
    <row r="84" spans="1:2" ht="12.75" customHeight="1" x14ac:dyDescent="0.25">
      <c r="A84" s="28" t="s">
        <v>593</v>
      </c>
      <c r="B84" t="s">
        <v>594</v>
      </c>
    </row>
    <row r="85" spans="1:2" ht="12.75" customHeight="1" x14ac:dyDescent="0.25">
      <c r="A85" s="28" t="s">
        <v>595</v>
      </c>
      <c r="B85" t="s">
        <v>596</v>
      </c>
    </row>
    <row r="86" spans="1:2" ht="12.75" customHeight="1" x14ac:dyDescent="0.2"/>
    <row r="87" spans="1:2" ht="12.75" customHeight="1" x14ac:dyDescent="0.2"/>
    <row r="88" spans="1:2" ht="12.75" customHeight="1" x14ac:dyDescent="0.2"/>
    <row r="89" spans="1:2" ht="12.75" customHeight="1" x14ac:dyDescent="0.2"/>
    <row r="90" spans="1:2" ht="12.75" customHeight="1" x14ac:dyDescent="0.2"/>
    <row r="91" spans="1:2" ht="12.75" customHeight="1" x14ac:dyDescent="0.2"/>
    <row r="92" spans="1:2" ht="12.75" customHeight="1" x14ac:dyDescent="0.2"/>
    <row r="93" spans="1:2" ht="12.75" customHeight="1" x14ac:dyDescent="0.2"/>
    <row r="94" spans="1:2" ht="12.75" customHeight="1" x14ac:dyDescent="0.2"/>
    <row r="95" spans="1:2" ht="12.75" customHeight="1" x14ac:dyDescent="0.2"/>
    <row r="96" spans="1: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sheetProtection password="B6E7"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defaultRowHeight="12.75" x14ac:dyDescent="0.2"/>
  <cols>
    <col min="2" max="2" width="8.85546875" bestFit="1" customWidth="1"/>
    <col min="3" max="3" width="37.140625" customWidth="1"/>
    <col min="4" max="4" width="8" bestFit="1" customWidth="1"/>
    <col min="5" max="5" width="19.7109375" customWidth="1"/>
  </cols>
  <sheetData>
    <row r="1" spans="1:26" ht="38.25" customHeight="1" thickBot="1" x14ac:dyDescent="0.25">
      <c r="A1" s="47" t="s">
        <v>681</v>
      </c>
      <c r="B1" s="111" t="s">
        <v>682</v>
      </c>
      <c r="C1" s="112"/>
      <c r="D1" s="47"/>
      <c r="E1" s="57"/>
      <c r="F1" s="37"/>
      <c r="G1" s="37"/>
      <c r="H1" s="37"/>
      <c r="I1" s="37"/>
      <c r="J1" s="37"/>
      <c r="K1" s="37"/>
      <c r="L1" s="37"/>
      <c r="M1" s="37"/>
      <c r="N1" s="37"/>
      <c r="O1" s="37"/>
      <c r="P1" s="37"/>
      <c r="Q1" s="37"/>
      <c r="R1" s="37"/>
      <c r="S1" s="37"/>
      <c r="T1" s="37"/>
      <c r="U1" s="37"/>
      <c r="V1" s="37"/>
      <c r="W1" s="37"/>
      <c r="X1" s="37"/>
      <c r="Y1" s="37"/>
      <c r="Z1" s="37"/>
    </row>
    <row r="2" spans="1:26" ht="26.25" thickBot="1" x14ac:dyDescent="0.25">
      <c r="A2" s="48" t="s">
        <v>683</v>
      </c>
      <c r="B2" s="49" t="s">
        <v>684</v>
      </c>
      <c r="C2" s="49" t="s">
        <v>685</v>
      </c>
      <c r="D2" s="49" t="s">
        <v>686</v>
      </c>
      <c r="E2" s="49" t="s">
        <v>148</v>
      </c>
      <c r="F2" s="37"/>
      <c r="G2" s="37"/>
      <c r="H2" s="37"/>
      <c r="I2" s="37"/>
      <c r="J2" s="37"/>
      <c r="K2" s="37"/>
      <c r="L2" s="37"/>
      <c r="M2" s="37"/>
      <c r="N2" s="37"/>
      <c r="O2" s="37"/>
      <c r="P2" s="37"/>
      <c r="Q2" s="37"/>
      <c r="R2" s="37"/>
      <c r="S2" s="37"/>
      <c r="T2" s="37"/>
      <c r="U2" s="37"/>
      <c r="V2" s="37"/>
      <c r="W2" s="37"/>
      <c r="X2" s="37"/>
      <c r="Y2" s="37"/>
      <c r="Z2" s="37"/>
    </row>
    <row r="3" spans="1:26" ht="13.5" thickBot="1" x14ac:dyDescent="0.25">
      <c r="A3" s="50">
        <v>1</v>
      </c>
      <c r="B3" s="51" t="s">
        <v>687</v>
      </c>
      <c r="C3" s="52" t="s">
        <v>688</v>
      </c>
      <c r="D3" s="51" t="s">
        <v>689</v>
      </c>
      <c r="E3" s="53" t="s">
        <v>690</v>
      </c>
      <c r="F3" s="37"/>
      <c r="G3" s="37"/>
      <c r="H3" s="37"/>
      <c r="I3" s="37"/>
      <c r="J3" s="37"/>
      <c r="K3" s="37"/>
      <c r="L3" s="37"/>
      <c r="M3" s="37"/>
      <c r="N3" s="37"/>
      <c r="O3" s="37"/>
      <c r="P3" s="37"/>
      <c r="Q3" s="37"/>
      <c r="R3" s="37"/>
      <c r="S3" s="37"/>
      <c r="T3" s="37"/>
      <c r="U3" s="37"/>
      <c r="V3" s="37"/>
      <c r="W3" s="37"/>
      <c r="X3" s="37"/>
      <c r="Y3" s="37"/>
      <c r="Z3" s="37"/>
    </row>
    <row r="4" spans="1:26" ht="13.5" thickBot="1" x14ac:dyDescent="0.25">
      <c r="A4" s="50">
        <v>2</v>
      </c>
      <c r="B4" s="51" t="s">
        <v>691</v>
      </c>
      <c r="C4" s="52" t="s">
        <v>692</v>
      </c>
      <c r="D4" s="51" t="s">
        <v>689</v>
      </c>
      <c r="E4" s="53" t="s">
        <v>690</v>
      </c>
      <c r="F4" s="37"/>
      <c r="G4" s="37"/>
      <c r="H4" s="37"/>
      <c r="I4" s="37"/>
      <c r="J4" s="37"/>
      <c r="K4" s="37"/>
      <c r="L4" s="37"/>
      <c r="M4" s="37"/>
      <c r="N4" s="37"/>
      <c r="O4" s="37"/>
      <c r="P4" s="37"/>
      <c r="Q4" s="37"/>
      <c r="R4" s="37"/>
      <c r="S4" s="37"/>
      <c r="T4" s="37"/>
      <c r="U4" s="37"/>
      <c r="V4" s="37"/>
      <c r="W4" s="37"/>
      <c r="X4" s="37"/>
      <c r="Y4" s="37"/>
      <c r="Z4" s="37"/>
    </row>
    <row r="5" spans="1:26" ht="13.5" thickBot="1" x14ac:dyDescent="0.25">
      <c r="A5" s="50">
        <v>3</v>
      </c>
      <c r="B5" s="51" t="s">
        <v>693</v>
      </c>
      <c r="C5" s="52" t="s">
        <v>694</v>
      </c>
      <c r="D5" s="51" t="s">
        <v>689</v>
      </c>
      <c r="E5" s="53" t="s">
        <v>690</v>
      </c>
      <c r="F5" s="37"/>
      <c r="G5" s="37"/>
      <c r="H5" s="37"/>
      <c r="I5" s="37"/>
      <c r="J5" s="37"/>
      <c r="K5" s="37"/>
      <c r="L5" s="37"/>
      <c r="M5" s="37"/>
      <c r="N5" s="37"/>
      <c r="O5" s="37"/>
      <c r="P5" s="37"/>
      <c r="Q5" s="37"/>
      <c r="R5" s="37"/>
      <c r="S5" s="37"/>
      <c r="T5" s="37"/>
      <c r="U5" s="37"/>
      <c r="V5" s="37"/>
      <c r="W5" s="37"/>
      <c r="X5" s="37"/>
      <c r="Y5" s="37"/>
      <c r="Z5" s="37"/>
    </row>
    <row r="6" spans="1:26" ht="13.5" thickBot="1" x14ac:dyDescent="0.25">
      <c r="A6" s="50">
        <v>4</v>
      </c>
      <c r="B6" s="51" t="s">
        <v>695</v>
      </c>
      <c r="C6" s="52" t="s">
        <v>696</v>
      </c>
      <c r="D6" s="51" t="s">
        <v>689</v>
      </c>
      <c r="E6" s="53" t="s">
        <v>690</v>
      </c>
      <c r="F6" s="37"/>
      <c r="G6" s="37"/>
      <c r="H6" s="37"/>
      <c r="I6" s="37"/>
      <c r="J6" s="37"/>
      <c r="K6" s="37"/>
      <c r="L6" s="37"/>
      <c r="M6" s="37"/>
      <c r="N6" s="37"/>
      <c r="O6" s="37"/>
      <c r="P6" s="37"/>
      <c r="Q6" s="37"/>
      <c r="R6" s="37"/>
      <c r="S6" s="37"/>
      <c r="T6" s="37"/>
      <c r="U6" s="37"/>
      <c r="V6" s="37"/>
      <c r="W6" s="37"/>
      <c r="X6" s="37"/>
      <c r="Y6" s="37"/>
      <c r="Z6" s="37"/>
    </row>
    <row r="7" spans="1:26" ht="13.5" thickBot="1" x14ac:dyDescent="0.25">
      <c r="A7" s="50">
        <v>5</v>
      </c>
      <c r="B7" s="51" t="s">
        <v>697</v>
      </c>
      <c r="C7" s="52" t="s">
        <v>698</v>
      </c>
      <c r="D7" s="51" t="s">
        <v>689</v>
      </c>
      <c r="E7" s="53" t="s">
        <v>690</v>
      </c>
      <c r="F7" s="37"/>
      <c r="G7" s="37"/>
      <c r="H7" s="37"/>
      <c r="I7" s="37"/>
      <c r="J7" s="37"/>
      <c r="K7" s="37"/>
      <c r="L7" s="37"/>
      <c r="M7" s="37"/>
      <c r="N7" s="37"/>
      <c r="O7" s="37"/>
      <c r="P7" s="37"/>
      <c r="Q7" s="37"/>
      <c r="R7" s="37"/>
      <c r="S7" s="37"/>
      <c r="T7" s="37"/>
      <c r="U7" s="37"/>
      <c r="V7" s="37"/>
      <c r="W7" s="37"/>
      <c r="X7" s="37"/>
      <c r="Y7" s="37"/>
      <c r="Z7" s="37"/>
    </row>
    <row r="8" spans="1:26" ht="13.5" thickBot="1" x14ac:dyDescent="0.25">
      <c r="A8" s="50">
        <v>6</v>
      </c>
      <c r="B8" s="51" t="s">
        <v>699</v>
      </c>
      <c r="C8" s="52" t="s">
        <v>700</v>
      </c>
      <c r="D8" s="51" t="s">
        <v>689</v>
      </c>
      <c r="E8" s="53" t="s">
        <v>690</v>
      </c>
      <c r="F8" s="37"/>
      <c r="G8" s="37"/>
      <c r="H8" s="37"/>
      <c r="I8" s="37"/>
      <c r="J8" s="37"/>
      <c r="K8" s="37"/>
      <c r="L8" s="37"/>
      <c r="M8" s="37"/>
      <c r="N8" s="37"/>
      <c r="O8" s="37"/>
      <c r="P8" s="37"/>
      <c r="Q8" s="37"/>
      <c r="R8" s="37"/>
      <c r="S8" s="37"/>
      <c r="T8" s="37"/>
      <c r="U8" s="37"/>
      <c r="V8" s="37"/>
      <c r="W8" s="37"/>
      <c r="X8" s="37"/>
      <c r="Y8" s="37"/>
      <c r="Z8" s="37"/>
    </row>
    <row r="9" spans="1:26" ht="26.25" thickBot="1" x14ac:dyDescent="0.25">
      <c r="A9" s="50">
        <v>7</v>
      </c>
      <c r="B9" s="51" t="s">
        <v>701</v>
      </c>
      <c r="C9" s="52" t="s">
        <v>702</v>
      </c>
      <c r="D9" s="51" t="s">
        <v>689</v>
      </c>
      <c r="E9" s="53" t="s">
        <v>703</v>
      </c>
      <c r="F9" s="37"/>
      <c r="G9" s="37"/>
      <c r="H9" s="37"/>
      <c r="I9" s="37"/>
      <c r="J9" s="37"/>
      <c r="K9" s="37"/>
      <c r="L9" s="37"/>
      <c r="M9" s="37"/>
      <c r="N9" s="37"/>
      <c r="O9" s="37"/>
      <c r="P9" s="37"/>
      <c r="Q9" s="37"/>
      <c r="R9" s="37"/>
      <c r="S9" s="37"/>
      <c r="T9" s="37"/>
      <c r="U9" s="37"/>
      <c r="V9" s="37"/>
      <c r="W9" s="37"/>
      <c r="X9" s="37"/>
      <c r="Y9" s="37"/>
      <c r="Z9" s="37"/>
    </row>
    <row r="10" spans="1:26" ht="26.25" thickBot="1" x14ac:dyDescent="0.25">
      <c r="A10" s="50">
        <v>8</v>
      </c>
      <c r="B10" s="51" t="s">
        <v>704</v>
      </c>
      <c r="C10" s="52" t="s">
        <v>705</v>
      </c>
      <c r="D10" s="51" t="s">
        <v>689</v>
      </c>
      <c r="E10" s="53" t="s">
        <v>703</v>
      </c>
      <c r="F10" s="37"/>
      <c r="G10" s="37"/>
      <c r="H10" s="37"/>
      <c r="I10" s="37"/>
      <c r="J10" s="37"/>
      <c r="K10" s="37"/>
      <c r="L10" s="37"/>
      <c r="M10" s="37"/>
      <c r="N10" s="37"/>
      <c r="O10" s="37"/>
      <c r="P10" s="37"/>
      <c r="Q10" s="37"/>
      <c r="R10" s="37"/>
      <c r="S10" s="37"/>
      <c r="T10" s="37"/>
      <c r="U10" s="37"/>
      <c r="V10" s="37"/>
      <c r="W10" s="37"/>
      <c r="X10" s="37"/>
      <c r="Y10" s="37"/>
      <c r="Z10" s="37"/>
    </row>
    <row r="11" spans="1:26" ht="26.25" thickBot="1" x14ac:dyDescent="0.25">
      <c r="A11" s="50">
        <v>9</v>
      </c>
      <c r="B11" s="51" t="s">
        <v>706</v>
      </c>
      <c r="C11" s="52" t="s">
        <v>705</v>
      </c>
      <c r="D11" s="51" t="s">
        <v>689</v>
      </c>
      <c r="E11" s="53" t="s">
        <v>703</v>
      </c>
      <c r="F11" s="37"/>
      <c r="G11" s="37"/>
      <c r="H11" s="37"/>
      <c r="I11" s="37"/>
      <c r="J11" s="37"/>
      <c r="K11" s="37"/>
      <c r="L11" s="37"/>
      <c r="M11" s="37"/>
      <c r="N11" s="37"/>
      <c r="O11" s="37"/>
      <c r="P11" s="37"/>
      <c r="Q11" s="37"/>
      <c r="R11" s="37"/>
      <c r="S11" s="37"/>
      <c r="T11" s="37"/>
      <c r="U11" s="37"/>
      <c r="V11" s="37"/>
      <c r="W11" s="37"/>
      <c r="X11" s="37"/>
      <c r="Y11" s="37"/>
      <c r="Z11" s="37"/>
    </row>
    <row r="12" spans="1:26" ht="13.5" thickBot="1" x14ac:dyDescent="0.25">
      <c r="A12" s="50">
        <v>10</v>
      </c>
      <c r="B12" s="51" t="s">
        <v>707</v>
      </c>
      <c r="C12" s="52" t="s">
        <v>708</v>
      </c>
      <c r="D12" s="51" t="s">
        <v>689</v>
      </c>
      <c r="E12" s="53" t="s">
        <v>174</v>
      </c>
      <c r="F12" s="37"/>
      <c r="G12" s="37"/>
      <c r="H12" s="37"/>
      <c r="I12" s="37"/>
      <c r="J12" s="37"/>
      <c r="K12" s="37"/>
      <c r="L12" s="37"/>
      <c r="M12" s="37"/>
      <c r="N12" s="37"/>
      <c r="O12" s="37"/>
      <c r="P12" s="37"/>
      <c r="Q12" s="37"/>
      <c r="R12" s="37"/>
      <c r="S12" s="37"/>
      <c r="T12" s="37"/>
      <c r="U12" s="37"/>
      <c r="V12" s="37"/>
      <c r="W12" s="37"/>
      <c r="X12" s="37"/>
      <c r="Y12" s="37"/>
      <c r="Z12" s="37"/>
    </row>
    <row r="13" spans="1:26" ht="13.5" thickBot="1" x14ac:dyDescent="0.25">
      <c r="A13" s="50">
        <v>11</v>
      </c>
      <c r="B13" s="51" t="s">
        <v>709</v>
      </c>
      <c r="C13" s="52" t="s">
        <v>710</v>
      </c>
      <c r="D13" s="51" t="s">
        <v>689</v>
      </c>
      <c r="E13" s="53" t="s">
        <v>174</v>
      </c>
      <c r="F13" s="37"/>
      <c r="G13" s="37"/>
      <c r="H13" s="37"/>
      <c r="I13" s="37"/>
      <c r="J13" s="37"/>
      <c r="K13" s="37"/>
      <c r="L13" s="37"/>
      <c r="M13" s="37"/>
      <c r="N13" s="37"/>
      <c r="O13" s="37"/>
      <c r="P13" s="37"/>
      <c r="Q13" s="37"/>
      <c r="R13" s="37"/>
      <c r="S13" s="37"/>
      <c r="T13" s="37"/>
      <c r="U13" s="37"/>
      <c r="V13" s="37"/>
      <c r="W13" s="37"/>
      <c r="X13" s="37"/>
      <c r="Y13" s="37"/>
      <c r="Z13" s="37"/>
    </row>
    <row r="14" spans="1:26" ht="13.5" thickBot="1" x14ac:dyDescent="0.25">
      <c r="A14" s="50">
        <v>12</v>
      </c>
      <c r="B14" s="51" t="s">
        <v>711</v>
      </c>
      <c r="C14" s="52" t="s">
        <v>712</v>
      </c>
      <c r="D14" s="51" t="s">
        <v>689</v>
      </c>
      <c r="E14" s="53" t="s">
        <v>174</v>
      </c>
      <c r="F14" s="37"/>
      <c r="G14" s="37"/>
      <c r="H14" s="37"/>
      <c r="I14" s="37"/>
      <c r="J14" s="37"/>
      <c r="K14" s="37"/>
      <c r="L14" s="37"/>
      <c r="M14" s="37"/>
      <c r="N14" s="37"/>
      <c r="O14" s="37"/>
      <c r="P14" s="37"/>
      <c r="Q14" s="37"/>
      <c r="R14" s="37"/>
      <c r="S14" s="37"/>
      <c r="T14" s="37"/>
      <c r="U14" s="37"/>
      <c r="V14" s="37"/>
      <c r="W14" s="37"/>
      <c r="X14" s="37"/>
      <c r="Y14" s="37"/>
      <c r="Z14" s="37"/>
    </row>
    <row r="15" spans="1:26" ht="13.5" thickBot="1" x14ac:dyDescent="0.25">
      <c r="A15" s="50">
        <v>13</v>
      </c>
      <c r="B15" s="51" t="s">
        <v>713</v>
      </c>
      <c r="C15" s="52" t="s">
        <v>714</v>
      </c>
      <c r="D15" s="51" t="s">
        <v>689</v>
      </c>
      <c r="E15" s="53" t="s">
        <v>174</v>
      </c>
      <c r="F15" s="37"/>
      <c r="G15" s="37"/>
      <c r="H15" s="37"/>
      <c r="I15" s="37"/>
      <c r="J15" s="37"/>
      <c r="K15" s="37"/>
      <c r="L15" s="37"/>
      <c r="M15" s="37"/>
      <c r="N15" s="37"/>
      <c r="O15" s="37"/>
      <c r="P15" s="37"/>
      <c r="Q15" s="37"/>
      <c r="R15" s="37"/>
      <c r="S15" s="37"/>
      <c r="T15" s="37"/>
      <c r="U15" s="37"/>
      <c r="V15" s="37"/>
      <c r="W15" s="37"/>
      <c r="X15" s="37"/>
      <c r="Y15" s="37"/>
      <c r="Z15" s="37"/>
    </row>
    <row r="16" spans="1:26" ht="13.5" thickBot="1" x14ac:dyDescent="0.25">
      <c r="A16" s="50">
        <v>14</v>
      </c>
      <c r="B16" s="51" t="s">
        <v>715</v>
      </c>
      <c r="C16" s="52" t="s">
        <v>716</v>
      </c>
      <c r="D16" s="51" t="s">
        <v>689</v>
      </c>
      <c r="E16" s="53" t="s">
        <v>174</v>
      </c>
      <c r="F16" s="37"/>
      <c r="G16" s="37"/>
      <c r="H16" s="37"/>
      <c r="I16" s="37"/>
      <c r="J16" s="37"/>
      <c r="K16" s="37"/>
      <c r="L16" s="37"/>
      <c r="M16" s="37"/>
      <c r="N16" s="37"/>
      <c r="O16" s="37"/>
      <c r="P16" s="37"/>
      <c r="Q16" s="37"/>
      <c r="R16" s="37"/>
      <c r="S16" s="37"/>
      <c r="T16" s="37"/>
      <c r="U16" s="37"/>
      <c r="V16" s="37"/>
      <c r="W16" s="37"/>
      <c r="X16" s="37"/>
      <c r="Y16" s="37"/>
      <c r="Z16" s="37"/>
    </row>
    <row r="17" spans="1:26" ht="13.5" thickBot="1" x14ac:dyDescent="0.25">
      <c r="A17" s="50">
        <v>15</v>
      </c>
      <c r="B17" s="51" t="s">
        <v>717</v>
      </c>
      <c r="C17" s="52" t="s">
        <v>718</v>
      </c>
      <c r="D17" s="51" t="s">
        <v>689</v>
      </c>
      <c r="E17" s="53" t="s">
        <v>174</v>
      </c>
      <c r="F17" s="37"/>
      <c r="G17" s="37"/>
      <c r="H17" s="37"/>
      <c r="I17" s="37"/>
      <c r="J17" s="37"/>
      <c r="K17" s="37"/>
      <c r="L17" s="37"/>
      <c r="M17" s="37"/>
      <c r="N17" s="37"/>
      <c r="O17" s="37"/>
      <c r="P17" s="37"/>
      <c r="Q17" s="37"/>
      <c r="R17" s="37"/>
      <c r="S17" s="37"/>
      <c r="T17" s="37"/>
      <c r="U17" s="37"/>
      <c r="V17" s="37"/>
      <c r="W17" s="37"/>
      <c r="X17" s="37"/>
      <c r="Y17" s="37"/>
      <c r="Z17" s="37"/>
    </row>
    <row r="18" spans="1:26" ht="13.5" thickBot="1" x14ac:dyDescent="0.25">
      <c r="A18" s="50">
        <v>16</v>
      </c>
      <c r="B18" s="51" t="s">
        <v>719</v>
      </c>
      <c r="C18" s="52" t="s">
        <v>720</v>
      </c>
      <c r="D18" s="51" t="s">
        <v>689</v>
      </c>
      <c r="E18" s="53" t="s">
        <v>174</v>
      </c>
      <c r="F18" s="37"/>
      <c r="G18" s="37"/>
      <c r="H18" s="37"/>
      <c r="I18" s="37"/>
      <c r="J18" s="37"/>
      <c r="K18" s="37"/>
      <c r="L18" s="37"/>
      <c r="M18" s="37"/>
      <c r="N18" s="37"/>
      <c r="O18" s="37"/>
      <c r="P18" s="37"/>
      <c r="Q18" s="37"/>
      <c r="R18" s="37"/>
      <c r="S18" s="37"/>
      <c r="T18" s="37"/>
      <c r="U18" s="37"/>
      <c r="V18" s="37"/>
      <c r="W18" s="37"/>
      <c r="X18" s="37"/>
      <c r="Y18" s="37"/>
      <c r="Z18" s="37"/>
    </row>
    <row r="19" spans="1:26" ht="13.5" thickBot="1" x14ac:dyDescent="0.25">
      <c r="A19" s="50">
        <v>17</v>
      </c>
      <c r="B19" s="51" t="s">
        <v>721</v>
      </c>
      <c r="C19" s="52" t="s">
        <v>722</v>
      </c>
      <c r="D19" s="51" t="s">
        <v>689</v>
      </c>
      <c r="E19" s="53" t="s">
        <v>174</v>
      </c>
      <c r="F19" s="37"/>
      <c r="G19" s="37"/>
      <c r="H19" s="37"/>
      <c r="I19" s="37"/>
      <c r="J19" s="37"/>
      <c r="K19" s="37"/>
      <c r="L19" s="37"/>
      <c r="M19" s="37"/>
      <c r="N19" s="37"/>
      <c r="O19" s="37"/>
      <c r="P19" s="37"/>
      <c r="Q19" s="37"/>
      <c r="R19" s="37"/>
      <c r="S19" s="37"/>
      <c r="T19" s="37"/>
      <c r="U19" s="37"/>
      <c r="V19" s="37"/>
      <c r="W19" s="37"/>
      <c r="X19" s="37"/>
      <c r="Y19" s="37"/>
      <c r="Z19" s="37"/>
    </row>
    <row r="20" spans="1:26" ht="13.5" thickBot="1" x14ac:dyDescent="0.25">
      <c r="A20" s="50">
        <v>18</v>
      </c>
      <c r="B20" s="51" t="s">
        <v>723</v>
      </c>
      <c r="C20" s="52" t="s">
        <v>724</v>
      </c>
      <c r="D20" s="51" t="s">
        <v>689</v>
      </c>
      <c r="E20" s="53" t="s">
        <v>174</v>
      </c>
      <c r="F20" s="37"/>
      <c r="G20" s="37"/>
      <c r="H20" s="37"/>
      <c r="I20" s="37"/>
      <c r="J20" s="37"/>
      <c r="K20" s="37"/>
      <c r="L20" s="37"/>
      <c r="M20" s="37"/>
      <c r="N20" s="37"/>
      <c r="O20" s="37"/>
      <c r="P20" s="37"/>
      <c r="Q20" s="37"/>
      <c r="R20" s="37"/>
      <c r="S20" s="37"/>
      <c r="T20" s="37"/>
      <c r="U20" s="37"/>
      <c r="V20" s="37"/>
      <c r="W20" s="37"/>
      <c r="X20" s="37"/>
      <c r="Y20" s="37"/>
      <c r="Z20" s="37"/>
    </row>
    <row r="21" spans="1:26" ht="13.5" thickBot="1" x14ac:dyDescent="0.25">
      <c r="A21" s="50">
        <v>19</v>
      </c>
      <c r="B21" s="51" t="s">
        <v>725</v>
      </c>
      <c r="C21" s="52" t="s">
        <v>726</v>
      </c>
      <c r="D21" s="51" t="s">
        <v>689</v>
      </c>
      <c r="E21" s="53" t="s">
        <v>174</v>
      </c>
      <c r="F21" s="37"/>
      <c r="G21" s="37"/>
      <c r="H21" s="37"/>
      <c r="I21" s="37"/>
      <c r="J21" s="37"/>
      <c r="K21" s="37"/>
      <c r="L21" s="37"/>
      <c r="M21" s="37"/>
      <c r="N21" s="37"/>
      <c r="O21" s="37"/>
      <c r="P21" s="37"/>
      <c r="Q21" s="37"/>
      <c r="R21" s="37"/>
      <c r="S21" s="37"/>
      <c r="T21" s="37"/>
      <c r="U21" s="37"/>
      <c r="V21" s="37"/>
      <c r="W21" s="37"/>
      <c r="X21" s="37"/>
      <c r="Y21" s="37"/>
      <c r="Z21" s="37"/>
    </row>
    <row r="22" spans="1:26" ht="13.5" thickBot="1" x14ac:dyDescent="0.25">
      <c r="A22" s="50">
        <v>20</v>
      </c>
      <c r="B22" s="51" t="s">
        <v>727</v>
      </c>
      <c r="C22" s="52" t="s">
        <v>728</v>
      </c>
      <c r="D22" s="51" t="s">
        <v>689</v>
      </c>
      <c r="E22" s="53" t="s">
        <v>174</v>
      </c>
      <c r="F22" s="37"/>
      <c r="G22" s="37"/>
      <c r="H22" s="37"/>
      <c r="I22" s="37"/>
      <c r="J22" s="37"/>
      <c r="K22" s="37"/>
      <c r="L22" s="37"/>
      <c r="M22" s="37"/>
      <c r="N22" s="37"/>
      <c r="O22" s="37"/>
      <c r="P22" s="37"/>
      <c r="Q22" s="37"/>
      <c r="R22" s="37"/>
      <c r="S22" s="37"/>
      <c r="T22" s="37"/>
      <c r="U22" s="37"/>
      <c r="V22" s="37"/>
      <c r="W22" s="37"/>
      <c r="X22" s="37"/>
      <c r="Y22" s="37"/>
      <c r="Z22" s="37"/>
    </row>
    <row r="23" spans="1:26" ht="13.5" thickBot="1" x14ac:dyDescent="0.25">
      <c r="A23" s="50">
        <v>21</v>
      </c>
      <c r="B23" s="51" t="s">
        <v>729</v>
      </c>
      <c r="C23" s="52" t="s">
        <v>730</v>
      </c>
      <c r="D23" s="51" t="s">
        <v>689</v>
      </c>
      <c r="E23" s="53" t="s">
        <v>174</v>
      </c>
      <c r="F23" s="37"/>
      <c r="G23" s="37"/>
      <c r="H23" s="37"/>
      <c r="I23" s="37"/>
      <c r="J23" s="37"/>
      <c r="K23" s="37"/>
      <c r="L23" s="37"/>
      <c r="M23" s="37"/>
      <c r="N23" s="37"/>
      <c r="O23" s="37"/>
      <c r="P23" s="37"/>
      <c r="Q23" s="37"/>
      <c r="R23" s="37"/>
      <c r="S23" s="37"/>
      <c r="T23" s="37"/>
      <c r="U23" s="37"/>
      <c r="V23" s="37"/>
      <c r="W23" s="37"/>
      <c r="X23" s="37"/>
      <c r="Y23" s="37"/>
      <c r="Z23" s="37"/>
    </row>
    <row r="24" spans="1:26" ht="13.5" thickBot="1" x14ac:dyDescent="0.25">
      <c r="A24" s="50">
        <v>22</v>
      </c>
      <c r="B24" s="51" t="s">
        <v>731</v>
      </c>
      <c r="C24" s="52" t="s">
        <v>732</v>
      </c>
      <c r="D24" s="51" t="s">
        <v>689</v>
      </c>
      <c r="E24" s="53" t="s">
        <v>174</v>
      </c>
      <c r="F24" s="37"/>
      <c r="G24" s="37"/>
      <c r="H24" s="37"/>
      <c r="I24" s="37"/>
      <c r="J24" s="37"/>
      <c r="K24" s="37"/>
      <c r="L24" s="37"/>
      <c r="M24" s="37"/>
      <c r="N24" s="37"/>
      <c r="O24" s="37"/>
      <c r="P24" s="37"/>
      <c r="Q24" s="37"/>
      <c r="R24" s="37"/>
      <c r="S24" s="37"/>
      <c r="T24" s="37"/>
      <c r="U24" s="37"/>
      <c r="V24" s="37"/>
      <c r="W24" s="37"/>
      <c r="X24" s="37"/>
      <c r="Y24" s="37"/>
      <c r="Z24" s="37"/>
    </row>
    <row r="25" spans="1:26" ht="13.5" thickBot="1" x14ac:dyDescent="0.25">
      <c r="A25" s="50">
        <v>23</v>
      </c>
      <c r="B25" s="51" t="s">
        <v>733</v>
      </c>
      <c r="C25" s="52" t="s">
        <v>734</v>
      </c>
      <c r="D25" s="51" t="s">
        <v>689</v>
      </c>
      <c r="E25" s="53" t="s">
        <v>174</v>
      </c>
      <c r="F25" s="37"/>
      <c r="G25" s="37"/>
      <c r="H25" s="37"/>
      <c r="I25" s="37"/>
      <c r="J25" s="37"/>
      <c r="K25" s="37"/>
      <c r="L25" s="37"/>
      <c r="M25" s="37"/>
      <c r="N25" s="37"/>
      <c r="O25" s="37"/>
      <c r="P25" s="37"/>
      <c r="Q25" s="37"/>
      <c r="R25" s="37"/>
      <c r="S25" s="37"/>
      <c r="T25" s="37"/>
      <c r="U25" s="37"/>
      <c r="V25" s="37"/>
      <c r="W25" s="37"/>
      <c r="X25" s="37"/>
      <c r="Y25" s="37"/>
      <c r="Z25" s="37"/>
    </row>
    <row r="26" spans="1:26" ht="13.5" thickBot="1" x14ac:dyDescent="0.25">
      <c r="A26" s="50">
        <v>24</v>
      </c>
      <c r="B26" s="51" t="s">
        <v>735</v>
      </c>
      <c r="C26" s="52" t="s">
        <v>722</v>
      </c>
      <c r="D26" s="51" t="s">
        <v>689</v>
      </c>
      <c r="E26" s="53" t="s">
        <v>174</v>
      </c>
      <c r="F26" s="37"/>
      <c r="G26" s="37"/>
      <c r="H26" s="37"/>
      <c r="I26" s="37"/>
      <c r="J26" s="37"/>
      <c r="K26" s="37"/>
      <c r="L26" s="37"/>
      <c r="M26" s="37"/>
      <c r="N26" s="37"/>
      <c r="O26" s="37"/>
      <c r="P26" s="37"/>
      <c r="Q26" s="37"/>
      <c r="R26" s="37"/>
      <c r="S26" s="37"/>
      <c r="T26" s="37"/>
      <c r="U26" s="37"/>
      <c r="V26" s="37"/>
      <c r="W26" s="37"/>
      <c r="X26" s="37"/>
      <c r="Y26" s="37"/>
      <c r="Z26" s="37"/>
    </row>
    <row r="27" spans="1:26" ht="13.5" thickBot="1" x14ac:dyDescent="0.25">
      <c r="A27" s="50">
        <v>25</v>
      </c>
      <c r="B27" s="51" t="s">
        <v>736</v>
      </c>
      <c r="C27" s="52" t="s">
        <v>737</v>
      </c>
      <c r="D27" s="51" t="s">
        <v>689</v>
      </c>
      <c r="E27" s="53" t="s">
        <v>174</v>
      </c>
      <c r="F27" s="37"/>
      <c r="G27" s="37"/>
      <c r="H27" s="37"/>
      <c r="I27" s="37"/>
      <c r="J27" s="37"/>
      <c r="K27" s="37"/>
      <c r="L27" s="37"/>
      <c r="M27" s="37"/>
      <c r="N27" s="37"/>
      <c r="O27" s="37"/>
      <c r="P27" s="37"/>
      <c r="Q27" s="37"/>
      <c r="R27" s="37"/>
      <c r="S27" s="37"/>
      <c r="T27" s="37"/>
      <c r="U27" s="37"/>
      <c r="V27" s="37"/>
      <c r="W27" s="37"/>
      <c r="X27" s="37"/>
      <c r="Y27" s="37"/>
      <c r="Z27" s="37"/>
    </row>
    <row r="28" spans="1:26" ht="13.5" thickBot="1" x14ac:dyDescent="0.25">
      <c r="A28" s="50">
        <v>26</v>
      </c>
      <c r="B28" s="51" t="s">
        <v>738</v>
      </c>
      <c r="C28" s="52" t="s">
        <v>739</v>
      </c>
      <c r="D28" s="51" t="s">
        <v>689</v>
      </c>
      <c r="E28" s="53" t="s">
        <v>174</v>
      </c>
      <c r="F28" s="37"/>
      <c r="G28" s="37"/>
      <c r="H28" s="37"/>
      <c r="I28" s="37"/>
      <c r="J28" s="37"/>
      <c r="K28" s="37"/>
      <c r="L28" s="37"/>
      <c r="M28" s="37"/>
      <c r="N28" s="37"/>
      <c r="O28" s="37"/>
      <c r="P28" s="37"/>
      <c r="Q28" s="37"/>
      <c r="R28" s="37"/>
      <c r="S28" s="37"/>
      <c r="T28" s="37"/>
      <c r="U28" s="37"/>
      <c r="V28" s="37"/>
      <c r="W28" s="37"/>
      <c r="X28" s="37"/>
      <c r="Y28" s="37"/>
      <c r="Z28" s="37"/>
    </row>
    <row r="29" spans="1:26" ht="13.5" thickBot="1" x14ac:dyDescent="0.25">
      <c r="A29" s="50">
        <v>27</v>
      </c>
      <c r="B29" s="51" t="s">
        <v>740</v>
      </c>
      <c r="C29" s="52" t="s">
        <v>741</v>
      </c>
      <c r="D29" s="51" t="s">
        <v>689</v>
      </c>
      <c r="E29" s="53" t="s">
        <v>174</v>
      </c>
      <c r="F29" s="37"/>
      <c r="G29" s="37"/>
      <c r="H29" s="37"/>
      <c r="I29" s="37"/>
      <c r="J29" s="37"/>
      <c r="K29" s="37"/>
      <c r="L29" s="37"/>
      <c r="M29" s="37"/>
      <c r="N29" s="37"/>
      <c r="O29" s="37"/>
      <c r="P29" s="37"/>
      <c r="Q29" s="37"/>
      <c r="R29" s="37"/>
      <c r="S29" s="37"/>
      <c r="T29" s="37"/>
      <c r="U29" s="37"/>
      <c r="V29" s="37"/>
      <c r="W29" s="37"/>
      <c r="X29" s="37"/>
      <c r="Y29" s="37"/>
      <c r="Z29" s="37"/>
    </row>
    <row r="30" spans="1:26" ht="13.5" thickBot="1" x14ac:dyDescent="0.25">
      <c r="A30" s="50">
        <v>28</v>
      </c>
      <c r="B30" s="51" t="s">
        <v>742</v>
      </c>
      <c r="C30" s="52" t="s">
        <v>743</v>
      </c>
      <c r="D30" s="51" t="s">
        <v>689</v>
      </c>
      <c r="E30" s="53" t="s">
        <v>174</v>
      </c>
      <c r="F30" s="37"/>
      <c r="G30" s="37"/>
      <c r="H30" s="37"/>
      <c r="I30" s="37"/>
      <c r="J30" s="37"/>
      <c r="K30" s="37"/>
      <c r="L30" s="37"/>
      <c r="M30" s="37"/>
      <c r="N30" s="37"/>
      <c r="O30" s="37"/>
      <c r="P30" s="37"/>
      <c r="Q30" s="37"/>
      <c r="R30" s="37"/>
      <c r="S30" s="37"/>
      <c r="T30" s="37"/>
      <c r="U30" s="37"/>
      <c r="V30" s="37"/>
      <c r="W30" s="37"/>
      <c r="X30" s="37"/>
      <c r="Y30" s="37"/>
      <c r="Z30" s="37"/>
    </row>
    <row r="31" spans="1:26" ht="13.5" thickBot="1" x14ac:dyDescent="0.25">
      <c r="A31" s="50">
        <v>29</v>
      </c>
      <c r="B31" s="51" t="s">
        <v>744</v>
      </c>
      <c r="C31" s="52" t="s">
        <v>745</v>
      </c>
      <c r="D31" s="51" t="s">
        <v>689</v>
      </c>
      <c r="E31" s="53" t="s">
        <v>174</v>
      </c>
      <c r="F31" s="37"/>
      <c r="G31" s="37"/>
      <c r="H31" s="37"/>
      <c r="I31" s="37"/>
      <c r="J31" s="37"/>
      <c r="K31" s="37"/>
      <c r="L31" s="37"/>
      <c r="M31" s="37"/>
      <c r="N31" s="37"/>
      <c r="O31" s="37"/>
      <c r="P31" s="37"/>
      <c r="Q31" s="37"/>
      <c r="R31" s="37"/>
      <c r="S31" s="37"/>
      <c r="T31" s="37"/>
      <c r="U31" s="37"/>
      <c r="V31" s="37"/>
      <c r="W31" s="37"/>
      <c r="X31" s="37"/>
      <c r="Y31" s="37"/>
      <c r="Z31" s="37"/>
    </row>
    <row r="32" spans="1:26" ht="13.5" thickBot="1" x14ac:dyDescent="0.25">
      <c r="A32" s="50">
        <v>30</v>
      </c>
      <c r="B32" s="51" t="s">
        <v>746</v>
      </c>
      <c r="C32" s="52" t="s">
        <v>747</v>
      </c>
      <c r="D32" s="51" t="s">
        <v>689</v>
      </c>
      <c r="E32" s="53" t="s">
        <v>174</v>
      </c>
      <c r="F32" s="37"/>
      <c r="G32" s="37"/>
      <c r="H32" s="37"/>
      <c r="I32" s="37"/>
      <c r="J32" s="37"/>
      <c r="K32" s="37"/>
      <c r="L32" s="37"/>
      <c r="M32" s="37"/>
      <c r="N32" s="37"/>
      <c r="O32" s="37"/>
      <c r="P32" s="37"/>
      <c r="Q32" s="37"/>
      <c r="R32" s="37"/>
      <c r="S32" s="37"/>
      <c r="T32" s="37"/>
      <c r="U32" s="37"/>
      <c r="V32" s="37"/>
      <c r="W32" s="37"/>
      <c r="X32" s="37"/>
      <c r="Y32" s="37"/>
      <c r="Z32" s="37"/>
    </row>
    <row r="33" spans="1:26" ht="13.5" thickBot="1" x14ac:dyDescent="0.25">
      <c r="A33" s="50">
        <v>31</v>
      </c>
      <c r="B33" s="51" t="s">
        <v>748</v>
      </c>
      <c r="C33" s="52" t="s">
        <v>749</v>
      </c>
      <c r="D33" s="51" t="s">
        <v>689</v>
      </c>
      <c r="E33" s="53" t="s">
        <v>174</v>
      </c>
      <c r="F33" s="37"/>
      <c r="G33" s="37"/>
      <c r="H33" s="37"/>
      <c r="I33" s="37"/>
      <c r="J33" s="37"/>
      <c r="K33" s="37"/>
      <c r="L33" s="37"/>
      <c r="M33" s="37"/>
      <c r="N33" s="37"/>
      <c r="O33" s="37"/>
      <c r="P33" s="37"/>
      <c r="Q33" s="37"/>
      <c r="R33" s="37"/>
      <c r="S33" s="37"/>
      <c r="T33" s="37"/>
      <c r="U33" s="37"/>
      <c r="V33" s="37"/>
      <c r="W33" s="37"/>
      <c r="X33" s="37"/>
      <c r="Y33" s="37"/>
      <c r="Z33" s="37"/>
    </row>
    <row r="34" spans="1:26" ht="13.5" thickBot="1" x14ac:dyDescent="0.25">
      <c r="A34" s="50">
        <v>32</v>
      </c>
      <c r="B34" s="51" t="s">
        <v>750</v>
      </c>
      <c r="C34" s="52" t="s">
        <v>751</v>
      </c>
      <c r="D34" s="51" t="s">
        <v>689</v>
      </c>
      <c r="E34" s="53" t="s">
        <v>174</v>
      </c>
      <c r="F34" s="37"/>
      <c r="G34" s="37"/>
      <c r="H34" s="37"/>
      <c r="I34" s="37"/>
      <c r="J34" s="37"/>
      <c r="K34" s="37"/>
      <c r="L34" s="37"/>
      <c r="M34" s="37"/>
      <c r="N34" s="37"/>
      <c r="O34" s="37"/>
      <c r="P34" s="37"/>
      <c r="Q34" s="37"/>
      <c r="R34" s="37"/>
      <c r="S34" s="37"/>
      <c r="T34" s="37"/>
      <c r="U34" s="37"/>
      <c r="V34" s="37"/>
      <c r="W34" s="37"/>
      <c r="X34" s="37"/>
      <c r="Y34" s="37"/>
      <c r="Z34" s="37"/>
    </row>
    <row r="35" spans="1:26" ht="13.5" thickBot="1" x14ac:dyDescent="0.25">
      <c r="A35" s="50">
        <v>33</v>
      </c>
      <c r="B35" s="51" t="s">
        <v>752</v>
      </c>
      <c r="C35" s="52" t="s">
        <v>753</v>
      </c>
      <c r="D35" s="51" t="s">
        <v>689</v>
      </c>
      <c r="E35" s="53" t="s">
        <v>174</v>
      </c>
      <c r="F35" s="37"/>
      <c r="G35" s="37"/>
      <c r="H35" s="37"/>
      <c r="I35" s="37"/>
      <c r="J35" s="37"/>
      <c r="K35" s="37"/>
      <c r="L35" s="37"/>
      <c r="M35" s="37"/>
      <c r="N35" s="37"/>
      <c r="O35" s="37"/>
      <c r="P35" s="37"/>
      <c r="Q35" s="37"/>
      <c r="R35" s="37"/>
      <c r="S35" s="37"/>
      <c r="T35" s="37"/>
      <c r="U35" s="37"/>
      <c r="V35" s="37"/>
      <c r="W35" s="37"/>
      <c r="X35" s="37"/>
      <c r="Y35" s="37"/>
      <c r="Z35" s="37"/>
    </row>
    <row r="36" spans="1:26" ht="13.5" thickBot="1" x14ac:dyDescent="0.25">
      <c r="A36" s="50">
        <v>34</v>
      </c>
      <c r="B36" s="51" t="s">
        <v>754</v>
      </c>
      <c r="C36" s="52" t="s">
        <v>755</v>
      </c>
      <c r="D36" s="51" t="s">
        <v>689</v>
      </c>
      <c r="E36" s="53" t="s">
        <v>174</v>
      </c>
      <c r="F36" s="37"/>
      <c r="G36" s="37"/>
      <c r="H36" s="37"/>
      <c r="I36" s="37"/>
      <c r="J36" s="37"/>
      <c r="K36" s="37"/>
      <c r="L36" s="37"/>
      <c r="M36" s="37"/>
      <c r="N36" s="37"/>
      <c r="O36" s="37"/>
      <c r="P36" s="37"/>
      <c r="Q36" s="37"/>
      <c r="R36" s="37"/>
      <c r="S36" s="37"/>
      <c r="T36" s="37"/>
      <c r="U36" s="37"/>
      <c r="V36" s="37"/>
      <c r="W36" s="37"/>
      <c r="X36" s="37"/>
      <c r="Y36" s="37"/>
      <c r="Z36" s="37"/>
    </row>
    <row r="37" spans="1:26" ht="13.5" thickBot="1" x14ac:dyDescent="0.25">
      <c r="A37" s="50">
        <v>35</v>
      </c>
      <c r="B37" s="51" t="s">
        <v>756</v>
      </c>
      <c r="C37" s="52" t="s">
        <v>757</v>
      </c>
      <c r="D37" s="51" t="s">
        <v>689</v>
      </c>
      <c r="E37" s="53" t="s">
        <v>174</v>
      </c>
      <c r="F37" s="37"/>
      <c r="G37" s="37"/>
      <c r="H37" s="37"/>
      <c r="I37" s="37"/>
      <c r="J37" s="37"/>
      <c r="K37" s="37"/>
      <c r="L37" s="37"/>
      <c r="M37" s="37"/>
      <c r="N37" s="37"/>
      <c r="O37" s="37"/>
      <c r="P37" s="37"/>
      <c r="Q37" s="37"/>
      <c r="R37" s="37"/>
      <c r="S37" s="37"/>
      <c r="T37" s="37"/>
      <c r="U37" s="37"/>
      <c r="V37" s="37"/>
      <c r="W37" s="37"/>
      <c r="X37" s="37"/>
      <c r="Y37" s="37"/>
      <c r="Z37" s="37"/>
    </row>
    <row r="38" spans="1:26" ht="13.5" thickBot="1" x14ac:dyDescent="0.25">
      <c r="A38" s="50">
        <v>36</v>
      </c>
      <c r="B38" s="51" t="s">
        <v>758</v>
      </c>
      <c r="C38" s="52" t="s">
        <v>759</v>
      </c>
      <c r="D38" s="51" t="s">
        <v>689</v>
      </c>
      <c r="E38" s="53" t="s">
        <v>174</v>
      </c>
      <c r="F38" s="37"/>
      <c r="G38" s="37"/>
      <c r="H38" s="37"/>
      <c r="I38" s="37"/>
      <c r="J38" s="37"/>
      <c r="K38" s="37"/>
      <c r="L38" s="37"/>
      <c r="M38" s="37"/>
      <c r="N38" s="37"/>
      <c r="O38" s="37"/>
      <c r="P38" s="37"/>
      <c r="Q38" s="37"/>
      <c r="R38" s="37"/>
      <c r="S38" s="37"/>
      <c r="T38" s="37"/>
      <c r="U38" s="37"/>
      <c r="V38" s="37"/>
      <c r="W38" s="37"/>
      <c r="X38" s="37"/>
      <c r="Y38" s="37"/>
      <c r="Z38" s="37"/>
    </row>
    <row r="39" spans="1:26" ht="13.5" thickBot="1" x14ac:dyDescent="0.25">
      <c r="A39" s="50">
        <v>37</v>
      </c>
      <c r="B39" s="51" t="s">
        <v>760</v>
      </c>
      <c r="C39" s="52" t="s">
        <v>761</v>
      </c>
      <c r="D39" s="51" t="s">
        <v>689</v>
      </c>
      <c r="E39" s="53" t="s">
        <v>174</v>
      </c>
      <c r="F39" s="37"/>
      <c r="G39" s="37"/>
      <c r="H39" s="37"/>
      <c r="I39" s="37"/>
      <c r="J39" s="37"/>
      <c r="K39" s="37"/>
      <c r="L39" s="37"/>
      <c r="M39" s="37"/>
      <c r="N39" s="37"/>
      <c r="O39" s="37"/>
      <c r="P39" s="37"/>
      <c r="Q39" s="37"/>
      <c r="R39" s="37"/>
      <c r="S39" s="37"/>
      <c r="T39" s="37"/>
      <c r="U39" s="37"/>
      <c r="V39" s="37"/>
      <c r="W39" s="37"/>
      <c r="X39" s="37"/>
      <c r="Y39" s="37"/>
      <c r="Z39" s="37"/>
    </row>
    <row r="40" spans="1:26" ht="13.5" thickBot="1" x14ac:dyDescent="0.25">
      <c r="A40" s="50">
        <v>38</v>
      </c>
      <c r="B40" s="51" t="s">
        <v>762</v>
      </c>
      <c r="C40" s="52" t="s">
        <v>763</v>
      </c>
      <c r="D40" s="51" t="s">
        <v>689</v>
      </c>
      <c r="E40" s="53" t="s">
        <v>174</v>
      </c>
      <c r="F40" s="37"/>
      <c r="G40" s="37"/>
      <c r="H40" s="37"/>
      <c r="I40" s="37"/>
      <c r="J40" s="37"/>
      <c r="K40" s="37"/>
      <c r="L40" s="37"/>
      <c r="M40" s="37"/>
      <c r="N40" s="37"/>
      <c r="O40" s="37"/>
      <c r="P40" s="37"/>
      <c r="Q40" s="37"/>
      <c r="R40" s="37"/>
      <c r="S40" s="37"/>
      <c r="T40" s="37"/>
      <c r="U40" s="37"/>
      <c r="V40" s="37"/>
      <c r="W40" s="37"/>
      <c r="X40" s="37"/>
      <c r="Y40" s="37"/>
      <c r="Z40" s="37"/>
    </row>
    <row r="41" spans="1:26" ht="13.5" thickBot="1" x14ac:dyDescent="0.25">
      <c r="A41" s="50">
        <v>39</v>
      </c>
      <c r="B41" s="51" t="s">
        <v>764</v>
      </c>
      <c r="C41" s="52" t="s">
        <v>765</v>
      </c>
      <c r="D41" s="51" t="s">
        <v>689</v>
      </c>
      <c r="E41" s="53" t="s">
        <v>174</v>
      </c>
      <c r="F41" s="37"/>
      <c r="G41" s="37"/>
      <c r="H41" s="37"/>
      <c r="I41" s="37"/>
      <c r="J41" s="37"/>
      <c r="K41" s="37"/>
      <c r="L41" s="37"/>
      <c r="M41" s="37"/>
      <c r="N41" s="37"/>
      <c r="O41" s="37"/>
      <c r="P41" s="37"/>
      <c r="Q41" s="37"/>
      <c r="R41" s="37"/>
      <c r="S41" s="37"/>
      <c r="T41" s="37"/>
      <c r="U41" s="37"/>
      <c r="V41" s="37"/>
      <c r="W41" s="37"/>
      <c r="X41" s="37"/>
      <c r="Y41" s="37"/>
      <c r="Z41" s="37"/>
    </row>
    <row r="42" spans="1:26" ht="13.5" thickBot="1" x14ac:dyDescent="0.25">
      <c r="A42" s="50">
        <v>40</v>
      </c>
      <c r="B42" s="51" t="s">
        <v>766</v>
      </c>
      <c r="C42" s="52" t="s">
        <v>767</v>
      </c>
      <c r="D42" s="51" t="s">
        <v>689</v>
      </c>
      <c r="E42" s="53" t="s">
        <v>174</v>
      </c>
      <c r="F42" s="37"/>
      <c r="G42" s="37"/>
      <c r="H42" s="37"/>
      <c r="I42" s="37"/>
      <c r="J42" s="37"/>
      <c r="K42" s="37"/>
      <c r="L42" s="37"/>
      <c r="M42" s="37"/>
      <c r="N42" s="37"/>
      <c r="O42" s="37"/>
      <c r="P42" s="37"/>
      <c r="Q42" s="37"/>
      <c r="R42" s="37"/>
      <c r="S42" s="37"/>
      <c r="T42" s="37"/>
      <c r="U42" s="37"/>
      <c r="V42" s="37"/>
      <c r="W42" s="37"/>
      <c r="X42" s="37"/>
      <c r="Y42" s="37"/>
      <c r="Z42" s="37"/>
    </row>
    <row r="43" spans="1:26" ht="13.5" thickBot="1" x14ac:dyDescent="0.25">
      <c r="A43" s="50">
        <v>41</v>
      </c>
      <c r="B43" s="51" t="s">
        <v>768</v>
      </c>
      <c r="C43" s="52" t="s">
        <v>769</v>
      </c>
      <c r="D43" s="51" t="s">
        <v>689</v>
      </c>
      <c r="E43" s="53" t="s">
        <v>174</v>
      </c>
      <c r="F43" s="37"/>
      <c r="G43" s="37"/>
      <c r="H43" s="37"/>
      <c r="I43" s="37"/>
      <c r="J43" s="37"/>
      <c r="K43" s="37"/>
      <c r="L43" s="37"/>
      <c r="M43" s="37"/>
      <c r="N43" s="37"/>
      <c r="O43" s="37"/>
      <c r="P43" s="37"/>
      <c r="Q43" s="37"/>
      <c r="R43" s="37"/>
      <c r="S43" s="37"/>
      <c r="T43" s="37"/>
      <c r="U43" s="37"/>
      <c r="V43" s="37"/>
      <c r="W43" s="37"/>
      <c r="X43" s="37"/>
      <c r="Y43" s="37"/>
      <c r="Z43" s="37"/>
    </row>
    <row r="44" spans="1:26" ht="13.5" thickBot="1" x14ac:dyDescent="0.25">
      <c r="A44" s="50">
        <v>42</v>
      </c>
      <c r="B44" s="51" t="s">
        <v>770</v>
      </c>
      <c r="C44" s="52" t="s">
        <v>771</v>
      </c>
      <c r="D44" s="51" t="s">
        <v>689</v>
      </c>
      <c r="E44" s="53" t="s">
        <v>174</v>
      </c>
      <c r="F44" s="37"/>
      <c r="G44" s="37"/>
      <c r="H44" s="37"/>
      <c r="I44" s="37"/>
      <c r="J44" s="37"/>
      <c r="K44" s="37"/>
      <c r="L44" s="37"/>
      <c r="M44" s="37"/>
      <c r="N44" s="37"/>
      <c r="O44" s="37"/>
      <c r="P44" s="37"/>
      <c r="Q44" s="37"/>
      <c r="R44" s="37"/>
      <c r="S44" s="37"/>
      <c r="T44" s="37"/>
      <c r="U44" s="37"/>
      <c r="V44" s="37"/>
      <c r="W44" s="37"/>
      <c r="X44" s="37"/>
      <c r="Y44" s="37"/>
      <c r="Z44" s="37"/>
    </row>
    <row r="45" spans="1:26" ht="26.25" thickBot="1" x14ac:dyDescent="0.25">
      <c r="A45" s="50">
        <v>43</v>
      </c>
      <c r="B45" s="51" t="s">
        <v>772</v>
      </c>
      <c r="C45" s="52" t="s">
        <v>773</v>
      </c>
      <c r="D45" s="51" t="s">
        <v>689</v>
      </c>
      <c r="E45" s="53" t="s">
        <v>174</v>
      </c>
      <c r="F45" s="37"/>
      <c r="G45" s="37"/>
      <c r="H45" s="37"/>
      <c r="I45" s="37"/>
      <c r="J45" s="37"/>
      <c r="K45" s="37"/>
      <c r="L45" s="37"/>
      <c r="M45" s="37"/>
      <c r="N45" s="37"/>
      <c r="O45" s="37"/>
      <c r="P45" s="37"/>
      <c r="Q45" s="37"/>
      <c r="R45" s="37"/>
      <c r="S45" s="37"/>
      <c r="T45" s="37"/>
      <c r="U45" s="37"/>
      <c r="V45" s="37"/>
      <c r="W45" s="37"/>
      <c r="X45" s="37"/>
      <c r="Y45" s="37"/>
      <c r="Z45" s="37"/>
    </row>
    <row r="46" spans="1:26" ht="13.5" thickBot="1" x14ac:dyDescent="0.25">
      <c r="A46" s="50">
        <v>44</v>
      </c>
      <c r="B46" s="51" t="s">
        <v>774</v>
      </c>
      <c r="C46" s="52" t="s">
        <v>775</v>
      </c>
      <c r="D46" s="51" t="s">
        <v>689</v>
      </c>
      <c r="E46" s="53" t="s">
        <v>174</v>
      </c>
      <c r="F46" s="37"/>
      <c r="G46" s="37"/>
      <c r="H46" s="37"/>
      <c r="I46" s="37"/>
      <c r="J46" s="37"/>
      <c r="K46" s="37"/>
      <c r="L46" s="37"/>
      <c r="M46" s="37"/>
      <c r="N46" s="37"/>
      <c r="O46" s="37"/>
      <c r="P46" s="37"/>
      <c r="Q46" s="37"/>
      <c r="R46" s="37"/>
      <c r="S46" s="37"/>
      <c r="T46" s="37"/>
      <c r="U46" s="37"/>
      <c r="V46" s="37"/>
      <c r="W46" s="37"/>
      <c r="X46" s="37"/>
      <c r="Y46" s="37"/>
      <c r="Z46" s="37"/>
    </row>
    <row r="47" spans="1:26" ht="13.5" thickBot="1" x14ac:dyDescent="0.25">
      <c r="A47" s="50">
        <v>45</v>
      </c>
      <c r="B47" s="51" t="s">
        <v>776</v>
      </c>
      <c r="C47" s="52" t="s">
        <v>777</v>
      </c>
      <c r="D47" s="51" t="s">
        <v>689</v>
      </c>
      <c r="E47" s="53" t="s">
        <v>174</v>
      </c>
      <c r="F47" s="37"/>
      <c r="G47" s="37"/>
      <c r="H47" s="37"/>
      <c r="I47" s="37"/>
      <c r="J47" s="37"/>
      <c r="K47" s="37"/>
      <c r="L47" s="37"/>
      <c r="M47" s="37"/>
      <c r="N47" s="37"/>
      <c r="O47" s="37"/>
      <c r="P47" s="37"/>
      <c r="Q47" s="37"/>
      <c r="R47" s="37"/>
      <c r="S47" s="37"/>
      <c r="T47" s="37"/>
      <c r="U47" s="37"/>
      <c r="V47" s="37"/>
      <c r="W47" s="37"/>
      <c r="X47" s="37"/>
      <c r="Y47" s="37"/>
      <c r="Z47" s="37"/>
    </row>
    <row r="48" spans="1:26" ht="13.5" thickBot="1" x14ac:dyDescent="0.25">
      <c r="A48" s="50">
        <v>46</v>
      </c>
      <c r="B48" s="51" t="s">
        <v>778</v>
      </c>
      <c r="C48" s="52" t="s">
        <v>779</v>
      </c>
      <c r="D48" s="51" t="s">
        <v>689</v>
      </c>
      <c r="E48" s="53" t="s">
        <v>174</v>
      </c>
      <c r="F48" s="37"/>
      <c r="G48" s="37"/>
      <c r="H48" s="37"/>
      <c r="I48" s="37"/>
      <c r="J48" s="37"/>
      <c r="K48" s="37"/>
      <c r="L48" s="37"/>
      <c r="M48" s="37"/>
      <c r="N48" s="37"/>
      <c r="O48" s="37"/>
      <c r="P48" s="37"/>
      <c r="Q48" s="37"/>
      <c r="R48" s="37"/>
      <c r="S48" s="37"/>
      <c r="T48" s="37"/>
      <c r="U48" s="37"/>
      <c r="V48" s="37"/>
      <c r="W48" s="37"/>
      <c r="X48" s="37"/>
      <c r="Y48" s="37"/>
      <c r="Z48" s="37"/>
    </row>
    <row r="49" spans="1:26" ht="13.5" thickBot="1" x14ac:dyDescent="0.25">
      <c r="A49" s="50">
        <v>47</v>
      </c>
      <c r="B49" s="51" t="s">
        <v>780</v>
      </c>
      <c r="C49" s="52" t="s">
        <v>781</v>
      </c>
      <c r="D49" s="51" t="s">
        <v>689</v>
      </c>
      <c r="E49" s="53" t="s">
        <v>174</v>
      </c>
      <c r="F49" s="37"/>
      <c r="G49" s="37"/>
      <c r="H49" s="37"/>
      <c r="I49" s="37"/>
      <c r="J49" s="37"/>
      <c r="K49" s="37"/>
      <c r="L49" s="37"/>
      <c r="M49" s="37"/>
      <c r="N49" s="37"/>
      <c r="O49" s="37"/>
      <c r="P49" s="37"/>
      <c r="Q49" s="37"/>
      <c r="R49" s="37"/>
      <c r="S49" s="37"/>
      <c r="T49" s="37"/>
      <c r="U49" s="37"/>
      <c r="V49" s="37"/>
      <c r="W49" s="37"/>
      <c r="X49" s="37"/>
      <c r="Y49" s="37"/>
      <c r="Z49" s="37"/>
    </row>
    <row r="50" spans="1:26" ht="13.5" thickBot="1" x14ac:dyDescent="0.25">
      <c r="A50" s="50">
        <v>48</v>
      </c>
      <c r="B50" s="51" t="s">
        <v>782</v>
      </c>
      <c r="C50" s="52" t="s">
        <v>783</v>
      </c>
      <c r="D50" s="51" t="s">
        <v>689</v>
      </c>
      <c r="E50" s="53" t="s">
        <v>174</v>
      </c>
      <c r="F50" s="37"/>
      <c r="G50" s="37"/>
      <c r="H50" s="37"/>
      <c r="I50" s="37"/>
      <c r="J50" s="37"/>
      <c r="K50" s="37"/>
      <c r="L50" s="37"/>
      <c r="M50" s="37"/>
      <c r="N50" s="37"/>
      <c r="O50" s="37"/>
      <c r="P50" s="37"/>
      <c r="Q50" s="37"/>
      <c r="R50" s="37"/>
      <c r="S50" s="37"/>
      <c r="T50" s="37"/>
      <c r="U50" s="37"/>
      <c r="V50" s="37"/>
      <c r="W50" s="37"/>
      <c r="X50" s="37"/>
      <c r="Y50" s="37"/>
      <c r="Z50" s="37"/>
    </row>
    <row r="51" spans="1:26" ht="13.5" thickBot="1" x14ac:dyDescent="0.25">
      <c r="A51" s="50">
        <v>49</v>
      </c>
      <c r="B51" s="51" t="s">
        <v>784</v>
      </c>
      <c r="C51" s="52" t="s">
        <v>785</v>
      </c>
      <c r="D51" s="51" t="s">
        <v>689</v>
      </c>
      <c r="E51" s="53" t="s">
        <v>174</v>
      </c>
      <c r="F51" s="37"/>
      <c r="G51" s="37"/>
      <c r="H51" s="37"/>
      <c r="I51" s="37"/>
      <c r="J51" s="37"/>
      <c r="K51" s="37"/>
      <c r="L51" s="37"/>
      <c r="M51" s="37"/>
      <c r="N51" s="37"/>
      <c r="O51" s="37"/>
      <c r="P51" s="37"/>
      <c r="Q51" s="37"/>
      <c r="R51" s="37"/>
      <c r="S51" s="37"/>
      <c r="T51" s="37"/>
      <c r="U51" s="37"/>
      <c r="V51" s="37"/>
      <c r="W51" s="37"/>
      <c r="X51" s="37"/>
      <c r="Y51" s="37"/>
      <c r="Z51" s="37"/>
    </row>
    <row r="52" spans="1:26" ht="13.5" thickBot="1" x14ac:dyDescent="0.25">
      <c r="A52" s="50">
        <v>50</v>
      </c>
      <c r="B52" s="51" t="s">
        <v>786</v>
      </c>
      <c r="C52" s="52" t="s">
        <v>787</v>
      </c>
      <c r="D52" s="51" t="s">
        <v>689</v>
      </c>
      <c r="E52" s="53" t="s">
        <v>174</v>
      </c>
      <c r="F52" s="37"/>
      <c r="G52" s="37"/>
      <c r="H52" s="37"/>
      <c r="I52" s="37"/>
      <c r="J52" s="37"/>
      <c r="K52" s="37"/>
      <c r="L52" s="37"/>
      <c r="M52" s="37"/>
      <c r="N52" s="37"/>
      <c r="O52" s="37"/>
      <c r="P52" s="37"/>
      <c r="Q52" s="37"/>
      <c r="R52" s="37"/>
      <c r="S52" s="37"/>
      <c r="T52" s="37"/>
      <c r="U52" s="37"/>
      <c r="V52" s="37"/>
      <c r="W52" s="37"/>
      <c r="X52" s="37"/>
      <c r="Y52" s="37"/>
      <c r="Z52" s="37"/>
    </row>
    <row r="53" spans="1:26" ht="13.5" thickBot="1" x14ac:dyDescent="0.25">
      <c r="A53" s="50">
        <v>51</v>
      </c>
      <c r="B53" s="51" t="s">
        <v>788</v>
      </c>
      <c r="C53" s="52" t="s">
        <v>789</v>
      </c>
      <c r="D53" s="51" t="s">
        <v>689</v>
      </c>
      <c r="E53" s="53" t="s">
        <v>174</v>
      </c>
      <c r="F53" s="37"/>
      <c r="G53" s="37"/>
      <c r="H53" s="37"/>
      <c r="I53" s="37"/>
      <c r="J53" s="37"/>
      <c r="K53" s="37"/>
      <c r="L53" s="37"/>
      <c r="M53" s="37"/>
      <c r="N53" s="37"/>
      <c r="O53" s="37"/>
      <c r="P53" s="37"/>
      <c r="Q53" s="37"/>
      <c r="R53" s="37"/>
      <c r="S53" s="37"/>
      <c r="T53" s="37"/>
      <c r="U53" s="37"/>
      <c r="V53" s="37"/>
      <c r="W53" s="37"/>
      <c r="X53" s="37"/>
      <c r="Y53" s="37"/>
      <c r="Z53" s="37"/>
    </row>
    <row r="54" spans="1:26" ht="13.5" thickBot="1" x14ac:dyDescent="0.25">
      <c r="A54" s="50">
        <v>52</v>
      </c>
      <c r="B54" s="51" t="s">
        <v>790</v>
      </c>
      <c r="C54" s="52" t="s">
        <v>791</v>
      </c>
      <c r="D54" s="51" t="s">
        <v>689</v>
      </c>
      <c r="E54" s="53" t="s">
        <v>174</v>
      </c>
      <c r="F54" s="37"/>
      <c r="G54" s="37"/>
      <c r="H54" s="37"/>
      <c r="I54" s="37"/>
      <c r="J54" s="37"/>
      <c r="K54" s="37"/>
      <c r="L54" s="37"/>
      <c r="M54" s="37"/>
      <c r="N54" s="37"/>
      <c r="O54" s="37"/>
      <c r="P54" s="37"/>
      <c r="Q54" s="37"/>
      <c r="R54" s="37"/>
      <c r="S54" s="37"/>
      <c r="T54" s="37"/>
      <c r="U54" s="37"/>
      <c r="V54" s="37"/>
      <c r="W54" s="37"/>
      <c r="X54" s="37"/>
      <c r="Y54" s="37"/>
      <c r="Z54" s="37"/>
    </row>
    <row r="55" spans="1:26" ht="13.5" thickBot="1" x14ac:dyDescent="0.25">
      <c r="A55" s="50">
        <v>53</v>
      </c>
      <c r="B55" s="51" t="s">
        <v>792</v>
      </c>
      <c r="C55" s="52" t="s">
        <v>793</v>
      </c>
      <c r="D55" s="51" t="s">
        <v>689</v>
      </c>
      <c r="E55" s="53" t="s">
        <v>174</v>
      </c>
      <c r="F55" s="37"/>
      <c r="G55" s="37"/>
      <c r="H55" s="37"/>
      <c r="I55" s="37"/>
      <c r="J55" s="37"/>
      <c r="K55" s="37"/>
      <c r="L55" s="37"/>
      <c r="M55" s="37"/>
      <c r="N55" s="37"/>
      <c r="O55" s="37"/>
      <c r="P55" s="37"/>
      <c r="Q55" s="37"/>
      <c r="R55" s="37"/>
      <c r="S55" s="37"/>
      <c r="T55" s="37"/>
      <c r="U55" s="37"/>
      <c r="V55" s="37"/>
      <c r="W55" s="37"/>
      <c r="X55" s="37"/>
      <c r="Y55" s="37"/>
      <c r="Z55" s="37"/>
    </row>
    <row r="56" spans="1:26" ht="13.5" thickBot="1" x14ac:dyDescent="0.25">
      <c r="A56" s="50">
        <v>54</v>
      </c>
      <c r="B56" s="51" t="s">
        <v>794</v>
      </c>
      <c r="C56" s="52" t="s">
        <v>795</v>
      </c>
      <c r="D56" s="51" t="s">
        <v>689</v>
      </c>
      <c r="E56" s="53" t="s">
        <v>174</v>
      </c>
      <c r="F56" s="37"/>
      <c r="G56" s="37"/>
      <c r="H56" s="37"/>
      <c r="I56" s="37"/>
      <c r="J56" s="37"/>
      <c r="K56" s="37"/>
      <c r="L56" s="37"/>
      <c r="M56" s="37"/>
      <c r="N56" s="37"/>
      <c r="O56" s="37"/>
      <c r="P56" s="37"/>
      <c r="Q56" s="37"/>
      <c r="R56" s="37"/>
      <c r="S56" s="37"/>
      <c r="T56" s="37"/>
      <c r="U56" s="37"/>
      <c r="V56" s="37"/>
      <c r="W56" s="37"/>
      <c r="X56" s="37"/>
      <c r="Y56" s="37"/>
      <c r="Z56" s="37"/>
    </row>
    <row r="57" spans="1:26" ht="13.5" thickBot="1" x14ac:dyDescent="0.25">
      <c r="A57" s="50">
        <v>55</v>
      </c>
      <c r="B57" s="51" t="s">
        <v>796</v>
      </c>
      <c r="C57" s="52" t="s">
        <v>797</v>
      </c>
      <c r="D57" s="51" t="s">
        <v>689</v>
      </c>
      <c r="E57" s="53" t="s">
        <v>174</v>
      </c>
      <c r="F57" s="37"/>
      <c r="G57" s="37"/>
      <c r="H57" s="37"/>
      <c r="I57" s="37"/>
      <c r="J57" s="37"/>
      <c r="K57" s="37"/>
      <c r="L57" s="37"/>
      <c r="M57" s="37"/>
      <c r="N57" s="37"/>
      <c r="O57" s="37"/>
      <c r="P57" s="37"/>
      <c r="Q57" s="37"/>
      <c r="R57" s="37"/>
      <c r="S57" s="37"/>
      <c r="T57" s="37"/>
      <c r="U57" s="37"/>
      <c r="V57" s="37"/>
      <c r="W57" s="37"/>
      <c r="X57" s="37"/>
      <c r="Y57" s="37"/>
      <c r="Z57" s="37"/>
    </row>
    <row r="58" spans="1:26" ht="13.5" thickBot="1" x14ac:dyDescent="0.25">
      <c r="A58" s="50">
        <v>56</v>
      </c>
      <c r="B58" s="51" t="s">
        <v>798</v>
      </c>
      <c r="C58" s="52" t="s">
        <v>799</v>
      </c>
      <c r="D58" s="51" t="s">
        <v>689</v>
      </c>
      <c r="E58" s="53" t="s">
        <v>174</v>
      </c>
      <c r="F58" s="37"/>
      <c r="G58" s="37"/>
      <c r="H58" s="37"/>
      <c r="I58" s="37"/>
      <c r="J58" s="37"/>
      <c r="K58" s="37"/>
      <c r="L58" s="37"/>
      <c r="M58" s="37"/>
      <c r="N58" s="37"/>
      <c r="O58" s="37"/>
      <c r="P58" s="37"/>
      <c r="Q58" s="37"/>
      <c r="R58" s="37"/>
      <c r="S58" s="37"/>
      <c r="T58" s="37"/>
      <c r="U58" s="37"/>
      <c r="V58" s="37"/>
      <c r="W58" s="37"/>
      <c r="X58" s="37"/>
      <c r="Y58" s="37"/>
      <c r="Z58" s="37"/>
    </row>
    <row r="59" spans="1:26" ht="13.5" thickBot="1" x14ac:dyDescent="0.25">
      <c r="A59" s="50">
        <v>57</v>
      </c>
      <c r="B59" s="51" t="s">
        <v>800</v>
      </c>
      <c r="C59" s="52" t="s">
        <v>801</v>
      </c>
      <c r="D59" s="51" t="s">
        <v>689</v>
      </c>
      <c r="E59" s="53" t="s">
        <v>174</v>
      </c>
      <c r="F59" s="37"/>
      <c r="G59" s="37"/>
      <c r="H59" s="37"/>
      <c r="I59" s="37"/>
      <c r="J59" s="37"/>
      <c r="K59" s="37"/>
      <c r="L59" s="37"/>
      <c r="M59" s="37"/>
      <c r="N59" s="37"/>
      <c r="O59" s="37"/>
      <c r="P59" s="37"/>
      <c r="Q59" s="37"/>
      <c r="R59" s="37"/>
      <c r="S59" s="37"/>
      <c r="T59" s="37"/>
      <c r="U59" s="37"/>
      <c r="V59" s="37"/>
      <c r="W59" s="37"/>
      <c r="X59" s="37"/>
      <c r="Y59" s="37"/>
      <c r="Z59" s="37"/>
    </row>
    <row r="60" spans="1:26" ht="13.5" thickBot="1" x14ac:dyDescent="0.25">
      <c r="A60" s="50">
        <v>58</v>
      </c>
      <c r="B60" s="51" t="s">
        <v>802</v>
      </c>
      <c r="C60" s="52" t="s">
        <v>803</v>
      </c>
      <c r="D60" s="51" t="s">
        <v>689</v>
      </c>
      <c r="E60" s="53" t="s">
        <v>181</v>
      </c>
      <c r="F60" s="37"/>
      <c r="G60" s="37"/>
      <c r="H60" s="37"/>
      <c r="I60" s="37"/>
      <c r="J60" s="37"/>
      <c r="K60" s="37"/>
      <c r="L60" s="37"/>
      <c r="M60" s="37"/>
      <c r="N60" s="37"/>
      <c r="O60" s="37"/>
      <c r="P60" s="37"/>
      <c r="Q60" s="37"/>
      <c r="R60" s="37"/>
      <c r="S60" s="37"/>
      <c r="T60" s="37"/>
      <c r="U60" s="37"/>
      <c r="V60" s="37"/>
      <c r="W60" s="37"/>
      <c r="X60" s="37"/>
      <c r="Y60" s="37"/>
      <c r="Z60" s="37"/>
    </row>
    <row r="61" spans="1:26" ht="13.5" thickBot="1" x14ac:dyDescent="0.25">
      <c r="A61" s="50">
        <v>59</v>
      </c>
      <c r="B61" s="51" t="s">
        <v>804</v>
      </c>
      <c r="C61" s="52" t="s">
        <v>805</v>
      </c>
      <c r="D61" s="51" t="s">
        <v>689</v>
      </c>
      <c r="E61" s="53" t="s">
        <v>186</v>
      </c>
      <c r="F61" s="37"/>
      <c r="G61" s="37"/>
      <c r="H61" s="37"/>
      <c r="I61" s="37"/>
      <c r="J61" s="37"/>
      <c r="K61" s="37"/>
      <c r="L61" s="37"/>
      <c r="M61" s="37"/>
      <c r="N61" s="37"/>
      <c r="O61" s="37"/>
      <c r="P61" s="37"/>
      <c r="Q61" s="37"/>
      <c r="R61" s="37"/>
      <c r="S61" s="37"/>
      <c r="T61" s="37"/>
      <c r="U61" s="37"/>
      <c r="V61" s="37"/>
      <c r="W61" s="37"/>
      <c r="X61" s="37"/>
      <c r="Y61" s="37"/>
      <c r="Z61" s="37"/>
    </row>
    <row r="62" spans="1:26" ht="13.5" thickBot="1" x14ac:dyDescent="0.25">
      <c r="A62" s="50">
        <v>60</v>
      </c>
      <c r="B62" s="51" t="s">
        <v>806</v>
      </c>
      <c r="C62" s="52" t="s">
        <v>807</v>
      </c>
      <c r="D62" s="51" t="s">
        <v>689</v>
      </c>
      <c r="E62" s="53" t="s">
        <v>186</v>
      </c>
      <c r="F62" s="37"/>
      <c r="G62" s="37"/>
      <c r="H62" s="37"/>
      <c r="I62" s="37"/>
      <c r="J62" s="37"/>
      <c r="K62" s="37"/>
      <c r="L62" s="37"/>
      <c r="M62" s="37"/>
      <c r="N62" s="37"/>
      <c r="O62" s="37"/>
      <c r="P62" s="37"/>
      <c r="Q62" s="37"/>
      <c r="R62" s="37"/>
      <c r="S62" s="37"/>
      <c r="T62" s="37"/>
      <c r="U62" s="37"/>
      <c r="V62" s="37"/>
      <c r="W62" s="37"/>
      <c r="X62" s="37"/>
      <c r="Y62" s="37"/>
      <c r="Z62" s="37"/>
    </row>
    <row r="63" spans="1:26" ht="13.5" thickBot="1" x14ac:dyDescent="0.25">
      <c r="A63" s="50">
        <v>61</v>
      </c>
      <c r="B63" s="51" t="s">
        <v>808</v>
      </c>
      <c r="C63" s="52" t="s">
        <v>809</v>
      </c>
      <c r="D63" s="51" t="s">
        <v>689</v>
      </c>
      <c r="E63" s="53" t="s">
        <v>186</v>
      </c>
      <c r="F63" s="37"/>
      <c r="G63" s="37"/>
      <c r="H63" s="37"/>
      <c r="I63" s="37"/>
      <c r="J63" s="37"/>
      <c r="K63" s="37"/>
      <c r="L63" s="37"/>
      <c r="M63" s="37"/>
      <c r="N63" s="37"/>
      <c r="O63" s="37"/>
      <c r="P63" s="37"/>
      <c r="Q63" s="37"/>
      <c r="R63" s="37"/>
      <c r="S63" s="37"/>
      <c r="T63" s="37"/>
      <c r="U63" s="37"/>
      <c r="V63" s="37"/>
      <c r="W63" s="37"/>
      <c r="X63" s="37"/>
      <c r="Y63" s="37"/>
      <c r="Z63" s="37"/>
    </row>
    <row r="64" spans="1:26" ht="13.5" thickBot="1" x14ac:dyDescent="0.25">
      <c r="A64" s="50">
        <v>62</v>
      </c>
      <c r="B64" s="51" t="s">
        <v>810</v>
      </c>
      <c r="C64" s="52" t="s">
        <v>811</v>
      </c>
      <c r="D64" s="51" t="s">
        <v>689</v>
      </c>
      <c r="E64" s="53" t="s">
        <v>186</v>
      </c>
      <c r="F64" s="37"/>
      <c r="G64" s="37"/>
      <c r="H64" s="37"/>
      <c r="I64" s="37"/>
      <c r="J64" s="37"/>
      <c r="K64" s="37"/>
      <c r="L64" s="37"/>
      <c r="M64" s="37"/>
      <c r="N64" s="37"/>
      <c r="O64" s="37"/>
      <c r="P64" s="37"/>
      <c r="Q64" s="37"/>
      <c r="R64" s="37"/>
      <c r="S64" s="37"/>
      <c r="T64" s="37"/>
      <c r="U64" s="37"/>
      <c r="V64" s="37"/>
      <c r="W64" s="37"/>
      <c r="X64" s="37"/>
      <c r="Y64" s="37"/>
      <c r="Z64" s="37"/>
    </row>
    <row r="65" spans="1:26" ht="13.5" thickBot="1" x14ac:dyDescent="0.25">
      <c r="A65" s="50">
        <v>63</v>
      </c>
      <c r="B65" s="51" t="s">
        <v>812</v>
      </c>
      <c r="C65" s="52" t="s">
        <v>813</v>
      </c>
      <c r="D65" s="51" t="s">
        <v>689</v>
      </c>
      <c r="E65" s="53" t="s">
        <v>186</v>
      </c>
      <c r="F65" s="37"/>
      <c r="G65" s="37"/>
      <c r="H65" s="37"/>
      <c r="I65" s="37"/>
      <c r="J65" s="37"/>
      <c r="K65" s="37"/>
      <c r="L65" s="37"/>
      <c r="M65" s="37"/>
      <c r="N65" s="37"/>
      <c r="O65" s="37"/>
      <c r="P65" s="37"/>
      <c r="Q65" s="37"/>
      <c r="R65" s="37"/>
      <c r="S65" s="37"/>
      <c r="T65" s="37"/>
      <c r="U65" s="37"/>
      <c r="V65" s="37"/>
      <c r="W65" s="37"/>
      <c r="X65" s="37"/>
      <c r="Y65" s="37"/>
      <c r="Z65" s="37"/>
    </row>
    <row r="66" spans="1:26" ht="13.5" thickBot="1" x14ac:dyDescent="0.25">
      <c r="A66" s="50">
        <v>64</v>
      </c>
      <c r="B66" s="51" t="s">
        <v>814</v>
      </c>
      <c r="C66" s="52" t="s">
        <v>815</v>
      </c>
      <c r="D66" s="51" t="s">
        <v>689</v>
      </c>
      <c r="E66" s="53" t="s">
        <v>186</v>
      </c>
      <c r="F66" s="37"/>
      <c r="G66" s="37"/>
      <c r="H66" s="37"/>
      <c r="I66" s="37"/>
      <c r="J66" s="37"/>
      <c r="K66" s="37"/>
      <c r="L66" s="37"/>
      <c r="M66" s="37"/>
      <c r="N66" s="37"/>
      <c r="O66" s="37"/>
      <c r="P66" s="37"/>
      <c r="Q66" s="37"/>
      <c r="R66" s="37"/>
      <c r="S66" s="37"/>
      <c r="T66" s="37"/>
      <c r="U66" s="37"/>
      <c r="V66" s="37"/>
      <c r="W66" s="37"/>
      <c r="X66" s="37"/>
      <c r="Y66" s="37"/>
      <c r="Z66" s="37"/>
    </row>
    <row r="67" spans="1:26" ht="13.5" thickBot="1" x14ac:dyDescent="0.25">
      <c r="A67" s="50">
        <v>65</v>
      </c>
      <c r="B67" s="51" t="s">
        <v>816</v>
      </c>
      <c r="C67" s="52" t="s">
        <v>817</v>
      </c>
      <c r="D67" s="51" t="s">
        <v>689</v>
      </c>
      <c r="E67" s="53" t="s">
        <v>186</v>
      </c>
      <c r="F67" s="37"/>
      <c r="G67" s="37"/>
      <c r="H67" s="37"/>
      <c r="I67" s="37"/>
      <c r="J67" s="37"/>
      <c r="K67" s="37"/>
      <c r="L67" s="37"/>
      <c r="M67" s="37"/>
      <c r="N67" s="37"/>
      <c r="O67" s="37"/>
      <c r="P67" s="37"/>
      <c r="Q67" s="37"/>
      <c r="R67" s="37"/>
      <c r="S67" s="37"/>
      <c r="T67" s="37"/>
      <c r="U67" s="37"/>
      <c r="V67" s="37"/>
      <c r="W67" s="37"/>
      <c r="X67" s="37"/>
      <c r="Y67" s="37"/>
      <c r="Z67" s="37"/>
    </row>
    <row r="68" spans="1:26" ht="13.5" thickBot="1" x14ac:dyDescent="0.25">
      <c r="A68" s="50">
        <v>66</v>
      </c>
      <c r="B68" s="51" t="s">
        <v>818</v>
      </c>
      <c r="C68" s="52" t="s">
        <v>819</v>
      </c>
      <c r="D68" s="51" t="s">
        <v>689</v>
      </c>
      <c r="E68" s="53" t="s">
        <v>186</v>
      </c>
      <c r="F68" s="37"/>
      <c r="G68" s="37"/>
      <c r="H68" s="37"/>
      <c r="I68" s="37"/>
      <c r="J68" s="37"/>
      <c r="K68" s="37"/>
      <c r="L68" s="37"/>
      <c r="M68" s="37"/>
      <c r="N68" s="37"/>
      <c r="O68" s="37"/>
      <c r="P68" s="37"/>
      <c r="Q68" s="37"/>
      <c r="R68" s="37"/>
      <c r="S68" s="37"/>
      <c r="T68" s="37"/>
      <c r="U68" s="37"/>
      <c r="V68" s="37"/>
      <c r="W68" s="37"/>
      <c r="X68" s="37"/>
      <c r="Y68" s="37"/>
      <c r="Z68" s="37"/>
    </row>
    <row r="69" spans="1:26" ht="13.5" thickBot="1" x14ac:dyDescent="0.25">
      <c r="A69" s="50">
        <v>67</v>
      </c>
      <c r="B69" s="51" t="s">
        <v>820</v>
      </c>
      <c r="C69" s="52" t="s">
        <v>821</v>
      </c>
      <c r="D69" s="51" t="s">
        <v>689</v>
      </c>
      <c r="E69" s="53" t="s">
        <v>186</v>
      </c>
      <c r="F69" s="37"/>
      <c r="G69" s="37"/>
      <c r="H69" s="37"/>
      <c r="I69" s="37"/>
      <c r="J69" s="37"/>
      <c r="K69" s="37"/>
      <c r="L69" s="37"/>
      <c r="M69" s="37"/>
      <c r="N69" s="37"/>
      <c r="O69" s="37"/>
      <c r="P69" s="37"/>
      <c r="Q69" s="37"/>
      <c r="R69" s="37"/>
      <c r="S69" s="37"/>
      <c r="T69" s="37"/>
      <c r="U69" s="37"/>
      <c r="V69" s="37"/>
      <c r="W69" s="37"/>
      <c r="X69" s="37"/>
      <c r="Y69" s="37"/>
      <c r="Z69" s="37"/>
    </row>
    <row r="70" spans="1:26" ht="13.5" thickBot="1" x14ac:dyDescent="0.25">
      <c r="A70" s="50">
        <v>68</v>
      </c>
      <c r="B70" s="51" t="s">
        <v>822</v>
      </c>
      <c r="C70" s="52" t="s">
        <v>823</v>
      </c>
      <c r="D70" s="51" t="s">
        <v>689</v>
      </c>
      <c r="E70" s="53" t="s">
        <v>186</v>
      </c>
      <c r="F70" s="37"/>
      <c r="G70" s="37"/>
      <c r="H70" s="37"/>
      <c r="I70" s="37"/>
      <c r="J70" s="37"/>
      <c r="K70" s="37"/>
      <c r="L70" s="37"/>
      <c r="M70" s="37"/>
      <c r="N70" s="37"/>
      <c r="O70" s="37"/>
      <c r="P70" s="37"/>
      <c r="Q70" s="37"/>
      <c r="R70" s="37"/>
      <c r="S70" s="37"/>
      <c r="T70" s="37"/>
      <c r="U70" s="37"/>
      <c r="V70" s="37"/>
      <c r="W70" s="37"/>
      <c r="X70" s="37"/>
      <c r="Y70" s="37"/>
      <c r="Z70" s="37"/>
    </row>
    <row r="71" spans="1:26" ht="13.5" thickBot="1" x14ac:dyDescent="0.25">
      <c r="A71" s="50">
        <v>69</v>
      </c>
      <c r="B71" s="51" t="s">
        <v>824</v>
      </c>
      <c r="C71" s="52" t="s">
        <v>825</v>
      </c>
      <c r="D71" s="51" t="s">
        <v>689</v>
      </c>
      <c r="E71" s="53" t="s">
        <v>186</v>
      </c>
      <c r="F71" s="37"/>
      <c r="G71" s="37"/>
      <c r="H71" s="37"/>
      <c r="I71" s="37"/>
      <c r="J71" s="37"/>
      <c r="K71" s="37"/>
      <c r="L71" s="37"/>
      <c r="M71" s="37"/>
      <c r="N71" s="37"/>
      <c r="O71" s="37"/>
      <c r="P71" s="37"/>
      <c r="Q71" s="37"/>
      <c r="R71" s="37"/>
      <c r="S71" s="37"/>
      <c r="T71" s="37"/>
      <c r="U71" s="37"/>
      <c r="V71" s="37"/>
      <c r="W71" s="37"/>
      <c r="X71" s="37"/>
      <c r="Y71" s="37"/>
      <c r="Z71" s="37"/>
    </row>
    <row r="72" spans="1:26" ht="13.5" thickBot="1" x14ac:dyDescent="0.25">
      <c r="A72" s="50">
        <v>70</v>
      </c>
      <c r="B72" s="51" t="s">
        <v>826</v>
      </c>
      <c r="C72" s="52" t="s">
        <v>827</v>
      </c>
      <c r="D72" s="51" t="s">
        <v>689</v>
      </c>
      <c r="E72" s="53" t="s">
        <v>186</v>
      </c>
      <c r="F72" s="37"/>
      <c r="G72" s="37"/>
      <c r="H72" s="37"/>
      <c r="I72" s="37"/>
      <c r="J72" s="37"/>
      <c r="K72" s="37"/>
      <c r="L72" s="37"/>
      <c r="M72" s="37"/>
      <c r="N72" s="37"/>
      <c r="O72" s="37"/>
      <c r="P72" s="37"/>
      <c r="Q72" s="37"/>
      <c r="R72" s="37"/>
      <c r="S72" s="37"/>
      <c r="T72" s="37"/>
      <c r="U72" s="37"/>
      <c r="V72" s="37"/>
      <c r="W72" s="37"/>
      <c r="X72" s="37"/>
      <c r="Y72" s="37"/>
      <c r="Z72" s="37"/>
    </row>
    <row r="73" spans="1:26" ht="13.5" thickBot="1" x14ac:dyDescent="0.25">
      <c r="A73" s="50">
        <v>71</v>
      </c>
      <c r="B73" s="51" t="s">
        <v>828</v>
      </c>
      <c r="C73" s="52" t="s">
        <v>829</v>
      </c>
      <c r="D73" s="51" t="s">
        <v>689</v>
      </c>
      <c r="E73" s="53" t="s">
        <v>186</v>
      </c>
      <c r="F73" s="37"/>
      <c r="G73" s="37"/>
      <c r="H73" s="37"/>
      <c r="I73" s="37"/>
      <c r="J73" s="37"/>
      <c r="K73" s="37"/>
      <c r="L73" s="37"/>
      <c r="M73" s="37"/>
      <c r="N73" s="37"/>
      <c r="O73" s="37"/>
      <c r="P73" s="37"/>
      <c r="Q73" s="37"/>
      <c r="R73" s="37"/>
      <c r="S73" s="37"/>
      <c r="T73" s="37"/>
      <c r="U73" s="37"/>
      <c r="V73" s="37"/>
      <c r="W73" s="37"/>
      <c r="X73" s="37"/>
      <c r="Y73" s="37"/>
      <c r="Z73" s="37"/>
    </row>
    <row r="74" spans="1:26" ht="13.5" thickBot="1" x14ac:dyDescent="0.25">
      <c r="A74" s="50">
        <v>72</v>
      </c>
      <c r="B74" s="51" t="s">
        <v>830</v>
      </c>
      <c r="C74" s="52" t="s">
        <v>831</v>
      </c>
      <c r="D74" s="51" t="s">
        <v>689</v>
      </c>
      <c r="E74" s="53" t="s">
        <v>186</v>
      </c>
      <c r="F74" s="37"/>
      <c r="G74" s="37"/>
      <c r="H74" s="37"/>
      <c r="I74" s="37"/>
      <c r="J74" s="37"/>
      <c r="K74" s="37"/>
      <c r="L74" s="37"/>
      <c r="M74" s="37"/>
      <c r="N74" s="37"/>
      <c r="O74" s="37"/>
      <c r="P74" s="37"/>
      <c r="Q74" s="37"/>
      <c r="R74" s="37"/>
      <c r="S74" s="37"/>
      <c r="T74" s="37"/>
      <c r="U74" s="37"/>
      <c r="V74" s="37"/>
      <c r="W74" s="37"/>
      <c r="X74" s="37"/>
      <c r="Y74" s="37"/>
      <c r="Z74" s="37"/>
    </row>
    <row r="75" spans="1:26" ht="13.5" thickBot="1" x14ac:dyDescent="0.25">
      <c r="A75" s="50">
        <v>73</v>
      </c>
      <c r="B75" s="51" t="s">
        <v>832</v>
      </c>
      <c r="C75" s="52" t="s">
        <v>833</v>
      </c>
      <c r="D75" s="51" t="s">
        <v>689</v>
      </c>
      <c r="E75" s="53" t="s">
        <v>186</v>
      </c>
      <c r="F75" s="37"/>
      <c r="G75" s="37"/>
      <c r="H75" s="37"/>
      <c r="I75" s="37"/>
      <c r="J75" s="37"/>
      <c r="K75" s="37"/>
      <c r="L75" s="37"/>
      <c r="M75" s="37"/>
      <c r="N75" s="37"/>
      <c r="O75" s="37"/>
      <c r="P75" s="37"/>
      <c r="Q75" s="37"/>
      <c r="R75" s="37"/>
      <c r="S75" s="37"/>
      <c r="T75" s="37"/>
      <c r="U75" s="37"/>
      <c r="V75" s="37"/>
      <c r="W75" s="37"/>
      <c r="X75" s="37"/>
      <c r="Y75" s="37"/>
      <c r="Z75" s="37"/>
    </row>
    <row r="76" spans="1:26" ht="13.5" thickBot="1" x14ac:dyDescent="0.25">
      <c r="A76" s="50">
        <v>74</v>
      </c>
      <c r="B76" s="51" t="s">
        <v>834</v>
      </c>
      <c r="C76" s="52" t="s">
        <v>835</v>
      </c>
      <c r="D76" s="51" t="s">
        <v>689</v>
      </c>
      <c r="E76" s="53" t="s">
        <v>186</v>
      </c>
      <c r="F76" s="37"/>
      <c r="G76" s="37"/>
      <c r="H76" s="37"/>
      <c r="I76" s="37"/>
      <c r="J76" s="37"/>
      <c r="K76" s="37"/>
      <c r="L76" s="37"/>
      <c r="M76" s="37"/>
      <c r="N76" s="37"/>
      <c r="O76" s="37"/>
      <c r="P76" s="37"/>
      <c r="Q76" s="37"/>
      <c r="R76" s="37"/>
      <c r="S76" s="37"/>
      <c r="T76" s="37"/>
      <c r="U76" s="37"/>
      <c r="V76" s="37"/>
      <c r="W76" s="37"/>
      <c r="X76" s="37"/>
      <c r="Y76" s="37"/>
      <c r="Z76" s="37"/>
    </row>
    <row r="77" spans="1:26" ht="13.5" thickBot="1" x14ac:dyDescent="0.25">
      <c r="A77" s="50">
        <v>75</v>
      </c>
      <c r="B77" s="51" t="s">
        <v>836</v>
      </c>
      <c r="C77" s="52" t="s">
        <v>837</v>
      </c>
      <c r="D77" s="51" t="s">
        <v>689</v>
      </c>
      <c r="E77" s="53" t="s">
        <v>186</v>
      </c>
      <c r="F77" s="37"/>
      <c r="G77" s="37"/>
      <c r="H77" s="37"/>
      <c r="I77" s="37"/>
      <c r="J77" s="37"/>
      <c r="K77" s="37"/>
      <c r="L77" s="37"/>
      <c r="M77" s="37"/>
      <c r="N77" s="37"/>
      <c r="O77" s="37"/>
      <c r="P77" s="37"/>
      <c r="Q77" s="37"/>
      <c r="R77" s="37"/>
      <c r="S77" s="37"/>
      <c r="T77" s="37"/>
      <c r="U77" s="37"/>
      <c r="V77" s="37"/>
      <c r="W77" s="37"/>
      <c r="X77" s="37"/>
      <c r="Y77" s="37"/>
      <c r="Z77" s="37"/>
    </row>
    <row r="78" spans="1:26" ht="13.5" thickBot="1" x14ac:dyDescent="0.25">
      <c r="A78" s="50">
        <v>76</v>
      </c>
      <c r="B78" s="51" t="s">
        <v>838</v>
      </c>
      <c r="C78" s="52" t="s">
        <v>839</v>
      </c>
      <c r="D78" s="51" t="s">
        <v>689</v>
      </c>
      <c r="E78" s="53" t="s">
        <v>186</v>
      </c>
      <c r="F78" s="37"/>
      <c r="G78" s="37"/>
      <c r="H78" s="37"/>
      <c r="I78" s="37"/>
      <c r="J78" s="37"/>
      <c r="K78" s="37"/>
      <c r="L78" s="37"/>
      <c r="M78" s="37"/>
      <c r="N78" s="37"/>
      <c r="O78" s="37"/>
      <c r="P78" s="37"/>
      <c r="Q78" s="37"/>
      <c r="R78" s="37"/>
      <c r="S78" s="37"/>
      <c r="T78" s="37"/>
      <c r="U78" s="37"/>
      <c r="V78" s="37"/>
      <c r="W78" s="37"/>
      <c r="X78" s="37"/>
      <c r="Y78" s="37"/>
      <c r="Z78" s="37"/>
    </row>
    <row r="79" spans="1:26" ht="13.5" thickBot="1" x14ac:dyDescent="0.25">
      <c r="A79" s="50">
        <v>77</v>
      </c>
      <c r="B79" s="51" t="s">
        <v>840</v>
      </c>
      <c r="C79" s="52" t="s">
        <v>841</v>
      </c>
      <c r="D79" s="51" t="s">
        <v>689</v>
      </c>
      <c r="E79" s="53" t="s">
        <v>186</v>
      </c>
      <c r="F79" s="37"/>
      <c r="G79" s="37"/>
      <c r="H79" s="37"/>
      <c r="I79" s="37"/>
      <c r="J79" s="37"/>
      <c r="K79" s="37"/>
      <c r="L79" s="37"/>
      <c r="M79" s="37"/>
      <c r="N79" s="37"/>
      <c r="O79" s="37"/>
      <c r="P79" s="37"/>
      <c r="Q79" s="37"/>
      <c r="R79" s="37"/>
      <c r="S79" s="37"/>
      <c r="T79" s="37"/>
      <c r="U79" s="37"/>
      <c r="V79" s="37"/>
      <c r="W79" s="37"/>
      <c r="X79" s="37"/>
      <c r="Y79" s="37"/>
      <c r="Z79" s="37"/>
    </row>
    <row r="80" spans="1:26" ht="13.5" thickBot="1" x14ac:dyDescent="0.25">
      <c r="A80" s="50">
        <v>78</v>
      </c>
      <c r="B80" s="51" t="s">
        <v>842</v>
      </c>
      <c r="C80" s="52" t="s">
        <v>843</v>
      </c>
      <c r="D80" s="51" t="s">
        <v>689</v>
      </c>
      <c r="E80" s="53" t="s">
        <v>186</v>
      </c>
      <c r="F80" s="37"/>
      <c r="G80" s="37"/>
      <c r="H80" s="37"/>
      <c r="I80" s="37"/>
      <c r="J80" s="37"/>
      <c r="K80" s="37"/>
      <c r="L80" s="37"/>
      <c r="M80" s="37"/>
      <c r="N80" s="37"/>
      <c r="O80" s="37"/>
      <c r="P80" s="37"/>
      <c r="Q80" s="37"/>
      <c r="R80" s="37"/>
      <c r="S80" s="37"/>
      <c r="T80" s="37"/>
      <c r="U80" s="37"/>
      <c r="V80" s="37"/>
      <c r="W80" s="37"/>
      <c r="X80" s="37"/>
      <c r="Y80" s="37"/>
      <c r="Z80" s="37"/>
    </row>
    <row r="81" spans="1:26" ht="13.5" thickBot="1" x14ac:dyDescent="0.25">
      <c r="A81" s="50">
        <v>79</v>
      </c>
      <c r="B81" s="51" t="s">
        <v>844</v>
      </c>
      <c r="C81" s="52" t="s">
        <v>845</v>
      </c>
      <c r="D81" s="51" t="s">
        <v>689</v>
      </c>
      <c r="E81" s="53" t="s">
        <v>186</v>
      </c>
      <c r="F81" s="37"/>
      <c r="G81" s="37"/>
      <c r="H81" s="37"/>
      <c r="I81" s="37"/>
      <c r="J81" s="37"/>
      <c r="K81" s="37"/>
      <c r="L81" s="37"/>
      <c r="M81" s="37"/>
      <c r="N81" s="37"/>
      <c r="O81" s="37"/>
      <c r="P81" s="37"/>
      <c r="Q81" s="37"/>
      <c r="R81" s="37"/>
      <c r="S81" s="37"/>
      <c r="T81" s="37"/>
      <c r="U81" s="37"/>
      <c r="V81" s="37"/>
      <c r="W81" s="37"/>
      <c r="X81" s="37"/>
      <c r="Y81" s="37"/>
      <c r="Z81" s="37"/>
    </row>
    <row r="82" spans="1:26" ht="13.5" thickBot="1" x14ac:dyDescent="0.25">
      <c r="A82" s="50">
        <v>80</v>
      </c>
      <c r="B82" s="51" t="s">
        <v>846</v>
      </c>
      <c r="C82" s="52" t="s">
        <v>847</v>
      </c>
      <c r="D82" s="51" t="s">
        <v>689</v>
      </c>
      <c r="E82" s="53" t="s">
        <v>186</v>
      </c>
      <c r="F82" s="37"/>
      <c r="G82" s="37"/>
      <c r="H82" s="37"/>
      <c r="I82" s="37"/>
      <c r="J82" s="37"/>
      <c r="K82" s="37"/>
      <c r="L82" s="37"/>
      <c r="M82" s="37"/>
      <c r="N82" s="37"/>
      <c r="O82" s="37"/>
      <c r="P82" s="37"/>
      <c r="Q82" s="37"/>
      <c r="R82" s="37"/>
      <c r="S82" s="37"/>
      <c r="T82" s="37"/>
      <c r="U82" s="37"/>
      <c r="V82" s="37"/>
      <c r="W82" s="37"/>
      <c r="X82" s="37"/>
      <c r="Y82" s="37"/>
      <c r="Z82" s="37"/>
    </row>
    <row r="83" spans="1:26" ht="13.5" thickBot="1" x14ac:dyDescent="0.25">
      <c r="A83" s="50">
        <v>81</v>
      </c>
      <c r="B83" s="51" t="s">
        <v>848</v>
      </c>
      <c r="C83" s="52" t="s">
        <v>849</v>
      </c>
      <c r="D83" s="51" t="s">
        <v>689</v>
      </c>
      <c r="E83" s="53" t="s">
        <v>186</v>
      </c>
      <c r="F83" s="37"/>
      <c r="G83" s="37"/>
      <c r="H83" s="37"/>
      <c r="I83" s="37"/>
      <c r="J83" s="37"/>
      <c r="K83" s="37"/>
      <c r="L83" s="37"/>
      <c r="M83" s="37"/>
      <c r="N83" s="37"/>
      <c r="O83" s="37"/>
      <c r="P83" s="37"/>
      <c r="Q83" s="37"/>
      <c r="R83" s="37"/>
      <c r="S83" s="37"/>
      <c r="T83" s="37"/>
      <c r="U83" s="37"/>
      <c r="V83" s="37"/>
      <c r="W83" s="37"/>
      <c r="X83" s="37"/>
      <c r="Y83" s="37"/>
      <c r="Z83" s="37"/>
    </row>
    <row r="84" spans="1:26" ht="13.5" thickBot="1" x14ac:dyDescent="0.25">
      <c r="A84" s="50">
        <v>82</v>
      </c>
      <c r="B84" s="51" t="s">
        <v>850</v>
      </c>
      <c r="C84" s="52" t="s">
        <v>851</v>
      </c>
      <c r="D84" s="51" t="s">
        <v>689</v>
      </c>
      <c r="E84" s="53" t="s">
        <v>190</v>
      </c>
      <c r="F84" s="37"/>
      <c r="G84" s="37"/>
      <c r="H84" s="37"/>
      <c r="I84" s="37"/>
      <c r="J84" s="37"/>
      <c r="K84" s="37"/>
      <c r="L84" s="37"/>
      <c r="M84" s="37"/>
      <c r="N84" s="37"/>
      <c r="O84" s="37"/>
      <c r="P84" s="37"/>
      <c r="Q84" s="37"/>
      <c r="R84" s="37"/>
      <c r="S84" s="37"/>
      <c r="T84" s="37"/>
      <c r="U84" s="37"/>
      <c r="V84" s="37"/>
      <c r="W84" s="37"/>
      <c r="X84" s="37"/>
      <c r="Y84" s="37"/>
      <c r="Z84" s="37"/>
    </row>
    <row r="85" spans="1:26" ht="13.5" thickBot="1" x14ac:dyDescent="0.25">
      <c r="A85" s="50">
        <v>83</v>
      </c>
      <c r="B85" s="51" t="s">
        <v>852</v>
      </c>
      <c r="C85" s="52" t="s">
        <v>853</v>
      </c>
      <c r="D85" s="51" t="s">
        <v>689</v>
      </c>
      <c r="E85" s="53" t="s">
        <v>190</v>
      </c>
      <c r="F85" s="37"/>
      <c r="G85" s="37"/>
      <c r="H85" s="37"/>
      <c r="I85" s="37"/>
      <c r="J85" s="37"/>
      <c r="K85" s="37"/>
      <c r="L85" s="37"/>
      <c r="M85" s="37"/>
      <c r="N85" s="37"/>
      <c r="O85" s="37"/>
      <c r="P85" s="37"/>
      <c r="Q85" s="37"/>
      <c r="R85" s="37"/>
      <c r="S85" s="37"/>
      <c r="T85" s="37"/>
      <c r="U85" s="37"/>
      <c r="V85" s="37"/>
      <c r="W85" s="37"/>
      <c r="X85" s="37"/>
      <c r="Y85" s="37"/>
      <c r="Z85" s="37"/>
    </row>
    <row r="86" spans="1:26" ht="13.5" thickBot="1" x14ac:dyDescent="0.25">
      <c r="A86" s="50">
        <v>84</v>
      </c>
      <c r="B86" s="51" t="s">
        <v>854</v>
      </c>
      <c r="C86" s="52" t="s">
        <v>855</v>
      </c>
      <c r="D86" s="51" t="s">
        <v>689</v>
      </c>
      <c r="E86" s="53" t="s">
        <v>190</v>
      </c>
      <c r="F86" s="37"/>
      <c r="G86" s="37"/>
      <c r="H86" s="37"/>
      <c r="I86" s="37"/>
      <c r="J86" s="37"/>
      <c r="K86" s="37"/>
      <c r="L86" s="37"/>
      <c r="M86" s="37"/>
      <c r="N86" s="37"/>
      <c r="O86" s="37"/>
      <c r="P86" s="37"/>
      <c r="Q86" s="37"/>
      <c r="R86" s="37"/>
      <c r="S86" s="37"/>
      <c r="T86" s="37"/>
      <c r="U86" s="37"/>
      <c r="V86" s="37"/>
      <c r="W86" s="37"/>
      <c r="X86" s="37"/>
      <c r="Y86" s="37"/>
      <c r="Z86" s="37"/>
    </row>
    <row r="87" spans="1:26" ht="13.5" thickBot="1" x14ac:dyDescent="0.25">
      <c r="A87" s="50">
        <v>85</v>
      </c>
      <c r="B87" s="51" t="s">
        <v>856</v>
      </c>
      <c r="C87" s="52" t="s">
        <v>857</v>
      </c>
      <c r="D87" s="51" t="s">
        <v>689</v>
      </c>
      <c r="E87" s="53" t="s">
        <v>190</v>
      </c>
      <c r="F87" s="37"/>
      <c r="G87" s="37"/>
      <c r="H87" s="37"/>
      <c r="I87" s="37"/>
      <c r="J87" s="37"/>
      <c r="K87" s="37"/>
      <c r="L87" s="37"/>
      <c r="M87" s="37"/>
      <c r="N87" s="37"/>
      <c r="O87" s="37"/>
      <c r="P87" s="37"/>
      <c r="Q87" s="37"/>
      <c r="R87" s="37"/>
      <c r="S87" s="37"/>
      <c r="T87" s="37"/>
      <c r="U87" s="37"/>
      <c r="V87" s="37"/>
      <c r="W87" s="37"/>
      <c r="X87" s="37"/>
      <c r="Y87" s="37"/>
      <c r="Z87" s="37"/>
    </row>
    <row r="88" spans="1:26" ht="13.5" thickBot="1" x14ac:dyDescent="0.25">
      <c r="A88" s="50">
        <v>86</v>
      </c>
      <c r="B88" s="51" t="s">
        <v>858</v>
      </c>
      <c r="C88" s="52" t="s">
        <v>859</v>
      </c>
      <c r="D88" s="51" t="s">
        <v>689</v>
      </c>
      <c r="E88" s="53" t="s">
        <v>190</v>
      </c>
      <c r="F88" s="37"/>
      <c r="G88" s="37"/>
      <c r="H88" s="37"/>
      <c r="I88" s="37"/>
      <c r="J88" s="37"/>
      <c r="K88" s="37"/>
      <c r="L88" s="37"/>
      <c r="M88" s="37"/>
      <c r="N88" s="37"/>
      <c r="O88" s="37"/>
      <c r="P88" s="37"/>
      <c r="Q88" s="37"/>
      <c r="R88" s="37"/>
      <c r="S88" s="37"/>
      <c r="T88" s="37"/>
      <c r="U88" s="37"/>
      <c r="V88" s="37"/>
      <c r="W88" s="37"/>
      <c r="X88" s="37"/>
      <c r="Y88" s="37"/>
      <c r="Z88" s="37"/>
    </row>
    <row r="89" spans="1:26" ht="13.5" thickBot="1" x14ac:dyDescent="0.25">
      <c r="A89" s="50">
        <v>87</v>
      </c>
      <c r="B89" s="51" t="s">
        <v>860</v>
      </c>
      <c r="C89" s="52" t="s">
        <v>861</v>
      </c>
      <c r="D89" s="51" t="s">
        <v>689</v>
      </c>
      <c r="E89" s="53" t="s">
        <v>190</v>
      </c>
      <c r="F89" s="37"/>
      <c r="G89" s="37"/>
      <c r="H89" s="37"/>
      <c r="I89" s="37"/>
      <c r="J89" s="37"/>
      <c r="K89" s="37"/>
      <c r="L89" s="37"/>
      <c r="M89" s="37"/>
      <c r="N89" s="37"/>
      <c r="O89" s="37"/>
      <c r="P89" s="37"/>
      <c r="Q89" s="37"/>
      <c r="R89" s="37"/>
      <c r="S89" s="37"/>
      <c r="T89" s="37"/>
      <c r="U89" s="37"/>
      <c r="V89" s="37"/>
      <c r="W89" s="37"/>
      <c r="X89" s="37"/>
      <c r="Y89" s="37"/>
      <c r="Z89" s="37"/>
    </row>
    <row r="90" spans="1:26" ht="13.5" thickBot="1" x14ac:dyDescent="0.25">
      <c r="A90" s="50">
        <v>88</v>
      </c>
      <c r="B90" s="51" t="s">
        <v>862</v>
      </c>
      <c r="C90" s="52" t="s">
        <v>863</v>
      </c>
      <c r="D90" s="51" t="s">
        <v>689</v>
      </c>
      <c r="E90" s="53" t="s">
        <v>190</v>
      </c>
      <c r="F90" s="37"/>
      <c r="G90" s="37"/>
      <c r="H90" s="37"/>
      <c r="I90" s="37"/>
      <c r="J90" s="37"/>
      <c r="K90" s="37"/>
      <c r="L90" s="37"/>
      <c r="M90" s="37"/>
      <c r="N90" s="37"/>
      <c r="O90" s="37"/>
      <c r="P90" s="37"/>
      <c r="Q90" s="37"/>
      <c r="R90" s="37"/>
      <c r="S90" s="37"/>
      <c r="T90" s="37"/>
      <c r="U90" s="37"/>
      <c r="V90" s="37"/>
      <c r="W90" s="37"/>
      <c r="X90" s="37"/>
      <c r="Y90" s="37"/>
      <c r="Z90" s="37"/>
    </row>
    <row r="91" spans="1:26" ht="13.5" thickBot="1" x14ac:dyDescent="0.25">
      <c r="A91" s="50">
        <v>89</v>
      </c>
      <c r="B91" s="51" t="s">
        <v>864</v>
      </c>
      <c r="C91" s="52" t="s">
        <v>865</v>
      </c>
      <c r="D91" s="51" t="s">
        <v>689</v>
      </c>
      <c r="E91" s="53" t="s">
        <v>190</v>
      </c>
      <c r="F91" s="37"/>
      <c r="G91" s="37"/>
      <c r="H91" s="37"/>
      <c r="I91" s="37"/>
      <c r="J91" s="37"/>
      <c r="K91" s="37"/>
      <c r="L91" s="37"/>
      <c r="M91" s="37"/>
      <c r="N91" s="37"/>
      <c r="O91" s="37"/>
      <c r="P91" s="37"/>
      <c r="Q91" s="37"/>
      <c r="R91" s="37"/>
      <c r="S91" s="37"/>
      <c r="T91" s="37"/>
      <c r="U91" s="37"/>
      <c r="V91" s="37"/>
      <c r="W91" s="37"/>
      <c r="X91" s="37"/>
      <c r="Y91" s="37"/>
      <c r="Z91" s="37"/>
    </row>
    <row r="92" spans="1:26" ht="13.5" thickBot="1" x14ac:dyDescent="0.25">
      <c r="A92" s="50">
        <v>90</v>
      </c>
      <c r="B92" s="51" t="s">
        <v>866</v>
      </c>
      <c r="C92" s="52" t="s">
        <v>867</v>
      </c>
      <c r="D92" s="51" t="s">
        <v>689</v>
      </c>
      <c r="E92" s="53" t="s">
        <v>190</v>
      </c>
      <c r="F92" s="37"/>
      <c r="G92" s="37"/>
      <c r="H92" s="37"/>
      <c r="I92" s="37"/>
      <c r="J92" s="37"/>
      <c r="K92" s="37"/>
      <c r="L92" s="37"/>
      <c r="M92" s="37"/>
      <c r="N92" s="37"/>
      <c r="O92" s="37"/>
      <c r="P92" s="37"/>
      <c r="Q92" s="37"/>
      <c r="R92" s="37"/>
      <c r="S92" s="37"/>
      <c r="T92" s="37"/>
      <c r="U92" s="37"/>
      <c r="V92" s="37"/>
      <c r="W92" s="37"/>
      <c r="X92" s="37"/>
      <c r="Y92" s="37"/>
      <c r="Z92" s="37"/>
    </row>
    <row r="93" spans="1:26" ht="13.5" thickBot="1" x14ac:dyDescent="0.25">
      <c r="A93" s="50">
        <v>91</v>
      </c>
      <c r="B93" s="51" t="s">
        <v>868</v>
      </c>
      <c r="C93" s="52" t="s">
        <v>869</v>
      </c>
      <c r="D93" s="51" t="s">
        <v>689</v>
      </c>
      <c r="E93" s="53" t="s">
        <v>190</v>
      </c>
      <c r="F93" s="37"/>
      <c r="G93" s="37"/>
      <c r="H93" s="37"/>
      <c r="I93" s="37"/>
      <c r="J93" s="37"/>
      <c r="K93" s="37"/>
      <c r="L93" s="37"/>
      <c r="M93" s="37"/>
      <c r="N93" s="37"/>
      <c r="O93" s="37"/>
      <c r="P93" s="37"/>
      <c r="Q93" s="37"/>
      <c r="R93" s="37"/>
      <c r="S93" s="37"/>
      <c r="T93" s="37"/>
      <c r="U93" s="37"/>
      <c r="V93" s="37"/>
      <c r="W93" s="37"/>
      <c r="X93" s="37"/>
      <c r="Y93" s="37"/>
      <c r="Z93" s="37"/>
    </row>
    <row r="94" spans="1:26" ht="13.5" thickBot="1" x14ac:dyDescent="0.25">
      <c r="A94" s="50">
        <v>92</v>
      </c>
      <c r="B94" s="51" t="s">
        <v>870</v>
      </c>
      <c r="C94" s="52" t="s">
        <v>871</v>
      </c>
      <c r="D94" s="51" t="s">
        <v>689</v>
      </c>
      <c r="E94" s="53" t="s">
        <v>190</v>
      </c>
      <c r="F94" s="37"/>
      <c r="G94" s="37"/>
      <c r="H94" s="37"/>
      <c r="I94" s="37"/>
      <c r="J94" s="37"/>
      <c r="K94" s="37"/>
      <c r="L94" s="37"/>
      <c r="M94" s="37"/>
      <c r="N94" s="37"/>
      <c r="O94" s="37"/>
      <c r="P94" s="37"/>
      <c r="Q94" s="37"/>
      <c r="R94" s="37"/>
      <c r="S94" s="37"/>
      <c r="T94" s="37"/>
      <c r="U94" s="37"/>
      <c r="V94" s="37"/>
      <c r="W94" s="37"/>
      <c r="X94" s="37"/>
      <c r="Y94" s="37"/>
      <c r="Z94" s="37"/>
    </row>
    <row r="95" spans="1:26" ht="13.5" thickBot="1" x14ac:dyDescent="0.25">
      <c r="A95" s="50">
        <v>93</v>
      </c>
      <c r="B95" s="51" t="s">
        <v>872</v>
      </c>
      <c r="C95" s="52" t="s">
        <v>873</v>
      </c>
      <c r="D95" s="51" t="s">
        <v>689</v>
      </c>
      <c r="E95" s="53" t="s">
        <v>190</v>
      </c>
      <c r="F95" s="37"/>
      <c r="G95" s="37"/>
      <c r="H95" s="37"/>
      <c r="I95" s="37"/>
      <c r="J95" s="37"/>
      <c r="K95" s="37"/>
      <c r="L95" s="37"/>
      <c r="M95" s="37"/>
      <c r="N95" s="37"/>
      <c r="O95" s="37"/>
      <c r="P95" s="37"/>
      <c r="Q95" s="37"/>
      <c r="R95" s="37"/>
      <c r="S95" s="37"/>
      <c r="T95" s="37"/>
      <c r="U95" s="37"/>
      <c r="V95" s="37"/>
      <c r="W95" s="37"/>
      <c r="X95" s="37"/>
      <c r="Y95" s="37"/>
      <c r="Z95" s="37"/>
    </row>
    <row r="96" spans="1:26" ht="13.5" thickBot="1" x14ac:dyDescent="0.25">
      <c r="A96" s="50">
        <v>94</v>
      </c>
      <c r="B96" s="51" t="s">
        <v>874</v>
      </c>
      <c r="C96" s="52" t="s">
        <v>875</v>
      </c>
      <c r="D96" s="51" t="s">
        <v>689</v>
      </c>
      <c r="E96" s="53" t="s">
        <v>190</v>
      </c>
      <c r="F96" s="37"/>
      <c r="G96" s="37"/>
      <c r="H96" s="37"/>
      <c r="I96" s="37"/>
      <c r="J96" s="37"/>
      <c r="K96" s="37"/>
      <c r="L96" s="37"/>
      <c r="M96" s="37"/>
      <c r="N96" s="37"/>
      <c r="O96" s="37"/>
      <c r="P96" s="37"/>
      <c r="Q96" s="37"/>
      <c r="R96" s="37"/>
      <c r="S96" s="37"/>
      <c r="T96" s="37"/>
      <c r="U96" s="37"/>
      <c r="V96" s="37"/>
      <c r="W96" s="37"/>
      <c r="X96" s="37"/>
      <c r="Y96" s="37"/>
      <c r="Z96" s="37"/>
    </row>
    <row r="97" spans="1:26" ht="13.5" thickBot="1" x14ac:dyDescent="0.25">
      <c r="A97" s="50">
        <v>95</v>
      </c>
      <c r="B97" s="51" t="s">
        <v>876</v>
      </c>
      <c r="C97" s="52" t="s">
        <v>877</v>
      </c>
      <c r="D97" s="51" t="s">
        <v>689</v>
      </c>
      <c r="E97" s="53" t="s">
        <v>203</v>
      </c>
      <c r="F97" s="37"/>
      <c r="G97" s="37"/>
      <c r="H97" s="37"/>
      <c r="I97" s="37"/>
      <c r="J97" s="37"/>
      <c r="K97" s="37"/>
      <c r="L97" s="37"/>
      <c r="M97" s="37"/>
      <c r="N97" s="37"/>
      <c r="O97" s="37"/>
      <c r="P97" s="37"/>
      <c r="Q97" s="37"/>
      <c r="R97" s="37"/>
      <c r="S97" s="37"/>
      <c r="T97" s="37"/>
      <c r="U97" s="37"/>
      <c r="V97" s="37"/>
      <c r="W97" s="37"/>
      <c r="X97" s="37"/>
      <c r="Y97" s="37"/>
      <c r="Z97" s="37"/>
    </row>
    <row r="98" spans="1:26" ht="13.5" thickBot="1" x14ac:dyDescent="0.25">
      <c r="A98" s="50">
        <v>96</v>
      </c>
      <c r="B98" s="51" t="s">
        <v>878</v>
      </c>
      <c r="C98" s="52" t="s">
        <v>879</v>
      </c>
      <c r="D98" s="51" t="s">
        <v>689</v>
      </c>
      <c r="E98" s="53" t="s">
        <v>203</v>
      </c>
      <c r="F98" s="37"/>
      <c r="G98" s="37"/>
      <c r="H98" s="37"/>
      <c r="I98" s="37"/>
      <c r="J98" s="37"/>
      <c r="K98" s="37"/>
      <c r="L98" s="37"/>
      <c r="M98" s="37"/>
      <c r="N98" s="37"/>
      <c r="O98" s="37"/>
      <c r="P98" s="37"/>
      <c r="Q98" s="37"/>
      <c r="R98" s="37"/>
      <c r="S98" s="37"/>
      <c r="T98" s="37"/>
      <c r="U98" s="37"/>
      <c r="V98" s="37"/>
      <c r="W98" s="37"/>
      <c r="X98" s="37"/>
      <c r="Y98" s="37"/>
      <c r="Z98" s="37"/>
    </row>
    <row r="99" spans="1:26" ht="13.5" thickBot="1" x14ac:dyDescent="0.25">
      <c r="A99" s="50">
        <v>97</v>
      </c>
      <c r="B99" s="51" t="s">
        <v>880</v>
      </c>
      <c r="C99" s="52" t="s">
        <v>230</v>
      </c>
      <c r="D99" s="51" t="s">
        <v>689</v>
      </c>
      <c r="E99" s="53" t="s">
        <v>881</v>
      </c>
      <c r="F99" s="37"/>
      <c r="G99" s="37"/>
      <c r="H99" s="37"/>
      <c r="I99" s="37"/>
      <c r="J99" s="37"/>
      <c r="K99" s="37"/>
      <c r="L99" s="37"/>
      <c r="M99" s="37"/>
      <c r="N99" s="37"/>
      <c r="O99" s="37"/>
      <c r="P99" s="37"/>
      <c r="Q99" s="37"/>
      <c r="R99" s="37"/>
      <c r="S99" s="37"/>
      <c r="T99" s="37"/>
      <c r="U99" s="37"/>
      <c r="V99" s="37"/>
      <c r="W99" s="37"/>
      <c r="X99" s="37"/>
      <c r="Y99" s="37"/>
      <c r="Z99" s="37"/>
    </row>
    <row r="100" spans="1:26" ht="13.5" thickBot="1" x14ac:dyDescent="0.25">
      <c r="A100" s="50">
        <v>98</v>
      </c>
      <c r="B100" s="51" t="s">
        <v>882</v>
      </c>
      <c r="C100" s="52" t="s">
        <v>883</v>
      </c>
      <c r="D100" s="51" t="s">
        <v>689</v>
      </c>
      <c r="E100" s="53" t="s">
        <v>223</v>
      </c>
      <c r="F100" s="37"/>
      <c r="G100" s="37"/>
      <c r="H100" s="37"/>
      <c r="I100" s="37"/>
      <c r="J100" s="37"/>
      <c r="K100" s="37"/>
      <c r="L100" s="37"/>
      <c r="M100" s="37"/>
      <c r="N100" s="37"/>
      <c r="O100" s="37"/>
      <c r="P100" s="37"/>
      <c r="Q100" s="37"/>
      <c r="R100" s="37"/>
      <c r="S100" s="37"/>
      <c r="T100" s="37"/>
      <c r="U100" s="37"/>
      <c r="V100" s="37"/>
      <c r="W100" s="37"/>
      <c r="X100" s="37"/>
      <c r="Y100" s="37"/>
      <c r="Z100" s="37"/>
    </row>
    <row r="101" spans="1:26" ht="13.5" thickBot="1" x14ac:dyDescent="0.25">
      <c r="A101" s="50">
        <v>99</v>
      </c>
      <c r="B101" s="51" t="s">
        <v>884</v>
      </c>
      <c r="C101" s="52" t="s">
        <v>885</v>
      </c>
      <c r="D101" s="51" t="s">
        <v>689</v>
      </c>
      <c r="E101" s="53" t="s">
        <v>235</v>
      </c>
      <c r="F101" s="37"/>
      <c r="G101" s="37"/>
      <c r="H101" s="37"/>
      <c r="I101" s="37"/>
      <c r="J101" s="37"/>
      <c r="K101" s="37"/>
      <c r="L101" s="37"/>
      <c r="M101" s="37"/>
      <c r="N101" s="37"/>
      <c r="O101" s="37"/>
      <c r="P101" s="37"/>
      <c r="Q101" s="37"/>
      <c r="R101" s="37"/>
      <c r="S101" s="37"/>
      <c r="T101" s="37"/>
      <c r="U101" s="37"/>
      <c r="V101" s="37"/>
      <c r="W101" s="37"/>
      <c r="X101" s="37"/>
      <c r="Y101" s="37"/>
      <c r="Z101" s="37"/>
    </row>
    <row r="102" spans="1:26" ht="13.5" thickBot="1" x14ac:dyDescent="0.25">
      <c r="A102" s="50">
        <v>100</v>
      </c>
      <c r="B102" s="51" t="s">
        <v>886</v>
      </c>
      <c r="C102" s="52" t="s">
        <v>887</v>
      </c>
      <c r="D102" s="51" t="s">
        <v>689</v>
      </c>
      <c r="E102" s="53" t="s">
        <v>235</v>
      </c>
      <c r="F102" s="37"/>
      <c r="G102" s="37"/>
      <c r="H102" s="37"/>
      <c r="I102" s="37"/>
      <c r="J102" s="37"/>
      <c r="K102" s="37"/>
      <c r="L102" s="37"/>
      <c r="M102" s="37"/>
      <c r="N102" s="37"/>
      <c r="O102" s="37"/>
      <c r="P102" s="37"/>
      <c r="Q102" s="37"/>
      <c r="R102" s="37"/>
      <c r="S102" s="37"/>
      <c r="T102" s="37"/>
      <c r="U102" s="37"/>
      <c r="V102" s="37"/>
      <c r="W102" s="37"/>
      <c r="X102" s="37"/>
      <c r="Y102" s="37"/>
      <c r="Z102" s="37"/>
    </row>
    <row r="103" spans="1:26" ht="13.5" thickBot="1" x14ac:dyDescent="0.25">
      <c r="A103" s="50">
        <v>101</v>
      </c>
      <c r="B103" s="51" t="s">
        <v>888</v>
      </c>
      <c r="C103" s="52" t="s">
        <v>889</v>
      </c>
      <c r="D103" s="51" t="s">
        <v>689</v>
      </c>
      <c r="E103" s="53" t="s">
        <v>235</v>
      </c>
      <c r="F103" s="37"/>
      <c r="G103" s="37"/>
      <c r="H103" s="37"/>
      <c r="I103" s="37"/>
      <c r="J103" s="37"/>
      <c r="K103" s="37"/>
      <c r="L103" s="37"/>
      <c r="M103" s="37"/>
      <c r="N103" s="37"/>
      <c r="O103" s="37"/>
      <c r="P103" s="37"/>
      <c r="Q103" s="37"/>
      <c r="R103" s="37"/>
      <c r="S103" s="37"/>
      <c r="T103" s="37"/>
      <c r="U103" s="37"/>
      <c r="V103" s="37"/>
      <c r="W103" s="37"/>
      <c r="X103" s="37"/>
      <c r="Y103" s="37"/>
      <c r="Z103" s="37"/>
    </row>
    <row r="104" spans="1:26" ht="13.5" thickBot="1" x14ac:dyDescent="0.25">
      <c r="A104" s="50">
        <v>102</v>
      </c>
      <c r="B104" s="51" t="s">
        <v>890</v>
      </c>
      <c r="C104" s="52" t="s">
        <v>891</v>
      </c>
      <c r="D104" s="51" t="s">
        <v>689</v>
      </c>
      <c r="E104" s="53" t="s">
        <v>235</v>
      </c>
      <c r="F104" s="37"/>
      <c r="G104" s="37"/>
      <c r="H104" s="37"/>
      <c r="I104" s="37"/>
      <c r="J104" s="37"/>
      <c r="K104" s="37"/>
      <c r="L104" s="37"/>
      <c r="M104" s="37"/>
      <c r="N104" s="37"/>
      <c r="O104" s="37"/>
      <c r="P104" s="37"/>
      <c r="Q104" s="37"/>
      <c r="R104" s="37"/>
      <c r="S104" s="37"/>
      <c r="T104" s="37"/>
      <c r="U104" s="37"/>
      <c r="V104" s="37"/>
      <c r="W104" s="37"/>
      <c r="X104" s="37"/>
      <c r="Y104" s="37"/>
      <c r="Z104" s="37"/>
    </row>
    <row r="105" spans="1:26" ht="13.5" thickBot="1" x14ac:dyDescent="0.25">
      <c r="A105" s="50">
        <v>103</v>
      </c>
      <c r="B105" s="51" t="s">
        <v>892</v>
      </c>
      <c r="C105" s="52" t="s">
        <v>893</v>
      </c>
      <c r="D105" s="51" t="s">
        <v>689</v>
      </c>
      <c r="E105" s="53" t="s">
        <v>240</v>
      </c>
      <c r="F105" s="37"/>
      <c r="G105" s="37"/>
      <c r="H105" s="37"/>
      <c r="I105" s="37"/>
      <c r="J105" s="37"/>
      <c r="K105" s="37"/>
      <c r="L105" s="37"/>
      <c r="M105" s="37"/>
      <c r="N105" s="37"/>
      <c r="O105" s="37"/>
      <c r="P105" s="37"/>
      <c r="Q105" s="37"/>
      <c r="R105" s="37"/>
      <c r="S105" s="37"/>
      <c r="T105" s="37"/>
      <c r="U105" s="37"/>
      <c r="V105" s="37"/>
      <c r="W105" s="37"/>
      <c r="X105" s="37"/>
      <c r="Y105" s="37"/>
      <c r="Z105" s="37"/>
    </row>
    <row r="106" spans="1:26" ht="13.5" thickBot="1" x14ac:dyDescent="0.25">
      <c r="A106" s="50">
        <v>104</v>
      </c>
      <c r="B106" s="51" t="s">
        <v>894</v>
      </c>
      <c r="C106" s="52" t="s">
        <v>895</v>
      </c>
      <c r="D106" s="51" t="s">
        <v>689</v>
      </c>
      <c r="E106" s="53" t="s">
        <v>240</v>
      </c>
      <c r="F106" s="37"/>
      <c r="G106" s="37"/>
      <c r="H106" s="37"/>
      <c r="I106" s="37"/>
      <c r="J106" s="37"/>
      <c r="K106" s="37"/>
      <c r="L106" s="37"/>
      <c r="M106" s="37"/>
      <c r="N106" s="37"/>
      <c r="O106" s="37"/>
      <c r="P106" s="37"/>
      <c r="Q106" s="37"/>
      <c r="R106" s="37"/>
      <c r="S106" s="37"/>
      <c r="T106" s="37"/>
      <c r="U106" s="37"/>
      <c r="V106" s="37"/>
      <c r="W106" s="37"/>
      <c r="X106" s="37"/>
      <c r="Y106" s="37"/>
      <c r="Z106" s="37"/>
    </row>
    <row r="107" spans="1:26" ht="13.5" thickBot="1" x14ac:dyDescent="0.25">
      <c r="A107" s="50">
        <v>105</v>
      </c>
      <c r="B107" s="51" t="s">
        <v>896</v>
      </c>
      <c r="C107" s="52" t="s">
        <v>897</v>
      </c>
      <c r="D107" s="51" t="s">
        <v>689</v>
      </c>
      <c r="E107" s="53" t="s">
        <v>240</v>
      </c>
      <c r="F107" s="37"/>
      <c r="G107" s="37"/>
      <c r="H107" s="37"/>
      <c r="I107" s="37"/>
      <c r="J107" s="37"/>
      <c r="K107" s="37"/>
      <c r="L107" s="37"/>
      <c r="M107" s="37"/>
      <c r="N107" s="37"/>
      <c r="O107" s="37"/>
      <c r="P107" s="37"/>
      <c r="Q107" s="37"/>
      <c r="R107" s="37"/>
      <c r="S107" s="37"/>
      <c r="T107" s="37"/>
      <c r="U107" s="37"/>
      <c r="V107" s="37"/>
      <c r="W107" s="37"/>
      <c r="X107" s="37"/>
      <c r="Y107" s="37"/>
      <c r="Z107" s="37"/>
    </row>
    <row r="108" spans="1:26" ht="13.5" thickBot="1" x14ac:dyDescent="0.25">
      <c r="A108" s="50">
        <v>106</v>
      </c>
      <c r="B108" s="51" t="s">
        <v>898</v>
      </c>
      <c r="C108" s="52" t="s">
        <v>899</v>
      </c>
      <c r="D108" s="51" t="s">
        <v>689</v>
      </c>
      <c r="E108" s="53" t="s">
        <v>240</v>
      </c>
      <c r="F108" s="37"/>
      <c r="G108" s="37"/>
      <c r="H108" s="37"/>
      <c r="I108" s="37"/>
      <c r="J108" s="37"/>
      <c r="K108" s="37"/>
      <c r="L108" s="37"/>
      <c r="M108" s="37"/>
      <c r="N108" s="37"/>
      <c r="O108" s="37"/>
      <c r="P108" s="37"/>
      <c r="Q108" s="37"/>
      <c r="R108" s="37"/>
      <c r="S108" s="37"/>
      <c r="T108" s="37"/>
      <c r="U108" s="37"/>
      <c r="V108" s="37"/>
      <c r="W108" s="37"/>
      <c r="X108" s="37"/>
      <c r="Y108" s="37"/>
      <c r="Z108" s="37"/>
    </row>
    <row r="109" spans="1:26" ht="13.5" thickBot="1" x14ac:dyDescent="0.25">
      <c r="A109" s="50">
        <v>107</v>
      </c>
      <c r="B109" s="51" t="s">
        <v>900</v>
      </c>
      <c r="C109" s="52" t="s">
        <v>901</v>
      </c>
      <c r="D109" s="51" t="s">
        <v>689</v>
      </c>
      <c r="E109" s="53" t="s">
        <v>240</v>
      </c>
      <c r="F109" s="37"/>
      <c r="G109" s="37"/>
      <c r="H109" s="37"/>
      <c r="I109" s="37"/>
      <c r="J109" s="37"/>
      <c r="K109" s="37"/>
      <c r="L109" s="37"/>
      <c r="M109" s="37"/>
      <c r="N109" s="37"/>
      <c r="O109" s="37"/>
      <c r="P109" s="37"/>
      <c r="Q109" s="37"/>
      <c r="R109" s="37"/>
      <c r="S109" s="37"/>
      <c r="T109" s="37"/>
      <c r="U109" s="37"/>
      <c r="V109" s="37"/>
      <c r="W109" s="37"/>
      <c r="X109" s="37"/>
      <c r="Y109" s="37"/>
      <c r="Z109" s="37"/>
    </row>
    <row r="110" spans="1:26" ht="13.5" thickBot="1" x14ac:dyDescent="0.25">
      <c r="A110" s="50">
        <v>108</v>
      </c>
      <c r="B110" s="51" t="s">
        <v>902</v>
      </c>
      <c r="C110" s="52" t="s">
        <v>903</v>
      </c>
      <c r="D110" s="51" t="s">
        <v>689</v>
      </c>
      <c r="E110" s="53" t="s">
        <v>240</v>
      </c>
      <c r="F110" s="37"/>
      <c r="G110" s="37"/>
      <c r="H110" s="37"/>
      <c r="I110" s="37"/>
      <c r="J110" s="37"/>
      <c r="K110" s="37"/>
      <c r="L110" s="37"/>
      <c r="M110" s="37"/>
      <c r="N110" s="37"/>
      <c r="O110" s="37"/>
      <c r="P110" s="37"/>
      <c r="Q110" s="37"/>
      <c r="R110" s="37"/>
      <c r="S110" s="37"/>
      <c r="T110" s="37"/>
      <c r="U110" s="37"/>
      <c r="V110" s="37"/>
      <c r="W110" s="37"/>
      <c r="X110" s="37"/>
      <c r="Y110" s="37"/>
      <c r="Z110" s="37"/>
    </row>
    <row r="111" spans="1:26" ht="13.5" thickBot="1" x14ac:dyDescent="0.25">
      <c r="A111" s="50">
        <v>109</v>
      </c>
      <c r="B111" s="51" t="s">
        <v>904</v>
      </c>
      <c r="C111" s="52" t="s">
        <v>905</v>
      </c>
      <c r="D111" s="51" t="s">
        <v>689</v>
      </c>
      <c r="E111" s="53" t="s">
        <v>240</v>
      </c>
      <c r="F111" s="37"/>
      <c r="G111" s="37"/>
      <c r="H111" s="37"/>
      <c r="I111" s="37"/>
      <c r="J111" s="37"/>
      <c r="K111" s="37"/>
      <c r="L111" s="37"/>
      <c r="M111" s="37"/>
      <c r="N111" s="37"/>
      <c r="O111" s="37"/>
      <c r="P111" s="37"/>
      <c r="Q111" s="37"/>
      <c r="R111" s="37"/>
      <c r="S111" s="37"/>
      <c r="T111" s="37"/>
      <c r="U111" s="37"/>
      <c r="V111" s="37"/>
      <c r="W111" s="37"/>
      <c r="X111" s="37"/>
      <c r="Y111" s="37"/>
      <c r="Z111" s="37"/>
    </row>
    <row r="112" spans="1:26" ht="13.5" thickBot="1" x14ac:dyDescent="0.25">
      <c r="A112" s="50">
        <v>110</v>
      </c>
      <c r="B112" s="51" t="s">
        <v>906</v>
      </c>
      <c r="C112" s="52" t="s">
        <v>907</v>
      </c>
      <c r="D112" s="51" t="s">
        <v>689</v>
      </c>
      <c r="E112" s="53" t="s">
        <v>240</v>
      </c>
      <c r="F112" s="37"/>
      <c r="G112" s="37"/>
      <c r="H112" s="37"/>
      <c r="I112" s="37"/>
      <c r="J112" s="37"/>
      <c r="K112" s="37"/>
      <c r="L112" s="37"/>
      <c r="M112" s="37"/>
      <c r="N112" s="37"/>
      <c r="O112" s="37"/>
      <c r="P112" s="37"/>
      <c r="Q112" s="37"/>
      <c r="R112" s="37"/>
      <c r="S112" s="37"/>
      <c r="T112" s="37"/>
      <c r="U112" s="37"/>
      <c r="V112" s="37"/>
      <c r="W112" s="37"/>
      <c r="X112" s="37"/>
      <c r="Y112" s="37"/>
      <c r="Z112" s="37"/>
    </row>
    <row r="113" spans="1:26" ht="13.5" thickBot="1" x14ac:dyDescent="0.25">
      <c r="A113" s="50">
        <v>111</v>
      </c>
      <c r="B113" s="51" t="s">
        <v>908</v>
      </c>
      <c r="C113" s="52" t="s">
        <v>909</v>
      </c>
      <c r="D113" s="51" t="s">
        <v>689</v>
      </c>
      <c r="E113" s="53" t="s">
        <v>240</v>
      </c>
      <c r="F113" s="37"/>
      <c r="G113" s="37"/>
      <c r="H113" s="37"/>
      <c r="I113" s="37"/>
      <c r="J113" s="37"/>
      <c r="K113" s="37"/>
      <c r="L113" s="37"/>
      <c r="M113" s="37"/>
      <c r="N113" s="37"/>
      <c r="O113" s="37"/>
      <c r="P113" s="37"/>
      <c r="Q113" s="37"/>
      <c r="R113" s="37"/>
      <c r="S113" s="37"/>
      <c r="T113" s="37"/>
      <c r="U113" s="37"/>
      <c r="V113" s="37"/>
      <c r="W113" s="37"/>
      <c r="X113" s="37"/>
      <c r="Y113" s="37"/>
      <c r="Z113" s="37"/>
    </row>
    <row r="114" spans="1:26" ht="13.5" thickBot="1" x14ac:dyDescent="0.25">
      <c r="A114" s="50">
        <v>112</v>
      </c>
      <c r="B114" s="51" t="s">
        <v>910</v>
      </c>
      <c r="C114" s="52" t="s">
        <v>911</v>
      </c>
      <c r="D114" s="51" t="s">
        <v>689</v>
      </c>
      <c r="E114" s="53" t="s">
        <v>245</v>
      </c>
      <c r="F114" s="37"/>
      <c r="G114" s="37"/>
      <c r="H114" s="37"/>
      <c r="I114" s="37"/>
      <c r="J114" s="37"/>
      <c r="K114" s="37"/>
      <c r="L114" s="37"/>
      <c r="M114" s="37"/>
      <c r="N114" s="37"/>
      <c r="O114" s="37"/>
      <c r="P114" s="37"/>
      <c r="Q114" s="37"/>
      <c r="R114" s="37"/>
      <c r="S114" s="37"/>
      <c r="T114" s="37"/>
      <c r="U114" s="37"/>
      <c r="V114" s="37"/>
      <c r="W114" s="37"/>
      <c r="X114" s="37"/>
      <c r="Y114" s="37"/>
      <c r="Z114" s="37"/>
    </row>
    <row r="115" spans="1:26" ht="13.5" thickBot="1" x14ac:dyDescent="0.25">
      <c r="A115" s="50">
        <v>113</v>
      </c>
      <c r="B115" s="51" t="s">
        <v>912</v>
      </c>
      <c r="C115" s="52" t="s">
        <v>913</v>
      </c>
      <c r="D115" s="51" t="s">
        <v>689</v>
      </c>
      <c r="E115" s="53" t="s">
        <v>245</v>
      </c>
      <c r="F115" s="37"/>
      <c r="G115" s="37"/>
      <c r="H115" s="37"/>
      <c r="I115" s="37"/>
      <c r="J115" s="37"/>
      <c r="K115" s="37"/>
      <c r="L115" s="37"/>
      <c r="M115" s="37"/>
      <c r="N115" s="37"/>
      <c r="O115" s="37"/>
      <c r="P115" s="37"/>
      <c r="Q115" s="37"/>
      <c r="R115" s="37"/>
      <c r="S115" s="37"/>
      <c r="T115" s="37"/>
      <c r="U115" s="37"/>
      <c r="V115" s="37"/>
      <c r="W115" s="37"/>
      <c r="X115" s="37"/>
      <c r="Y115" s="37"/>
      <c r="Z115" s="37"/>
    </row>
    <row r="116" spans="1:26" ht="13.5" thickBot="1" x14ac:dyDescent="0.25">
      <c r="A116" s="50">
        <v>114</v>
      </c>
      <c r="B116" s="51" t="s">
        <v>914</v>
      </c>
      <c r="C116" s="52" t="s">
        <v>915</v>
      </c>
      <c r="D116" s="51" t="s">
        <v>689</v>
      </c>
      <c r="E116" s="53" t="s">
        <v>245</v>
      </c>
      <c r="F116" s="37"/>
      <c r="G116" s="37"/>
      <c r="H116" s="37"/>
      <c r="I116" s="37"/>
      <c r="J116" s="37"/>
      <c r="K116" s="37"/>
      <c r="L116" s="37"/>
      <c r="M116" s="37"/>
      <c r="N116" s="37"/>
      <c r="O116" s="37"/>
      <c r="P116" s="37"/>
      <c r="Q116" s="37"/>
      <c r="R116" s="37"/>
      <c r="S116" s="37"/>
      <c r="T116" s="37"/>
      <c r="U116" s="37"/>
      <c r="V116" s="37"/>
      <c r="W116" s="37"/>
      <c r="X116" s="37"/>
      <c r="Y116" s="37"/>
      <c r="Z116" s="37"/>
    </row>
    <row r="117" spans="1:26" ht="13.5" thickBot="1" x14ac:dyDescent="0.25">
      <c r="A117" s="50">
        <v>115</v>
      </c>
      <c r="B117" s="51" t="s">
        <v>916</v>
      </c>
      <c r="C117" s="52" t="s">
        <v>917</v>
      </c>
      <c r="D117" s="51" t="s">
        <v>689</v>
      </c>
      <c r="E117" s="53" t="s">
        <v>245</v>
      </c>
      <c r="F117" s="37"/>
      <c r="G117" s="37"/>
      <c r="H117" s="37"/>
      <c r="I117" s="37"/>
      <c r="J117" s="37"/>
      <c r="K117" s="37"/>
      <c r="L117" s="37"/>
      <c r="M117" s="37"/>
      <c r="N117" s="37"/>
      <c r="O117" s="37"/>
      <c r="P117" s="37"/>
      <c r="Q117" s="37"/>
      <c r="R117" s="37"/>
      <c r="S117" s="37"/>
      <c r="T117" s="37"/>
      <c r="U117" s="37"/>
      <c r="V117" s="37"/>
      <c r="W117" s="37"/>
      <c r="X117" s="37"/>
      <c r="Y117" s="37"/>
      <c r="Z117" s="37"/>
    </row>
    <row r="118" spans="1:26" ht="13.5" thickBot="1" x14ac:dyDescent="0.25">
      <c r="A118" s="50">
        <v>116</v>
      </c>
      <c r="B118" s="51" t="s">
        <v>918</v>
      </c>
      <c r="C118" s="52" t="s">
        <v>919</v>
      </c>
      <c r="D118" s="51" t="s">
        <v>689</v>
      </c>
      <c r="E118" s="53" t="s">
        <v>245</v>
      </c>
      <c r="F118" s="37"/>
      <c r="G118" s="37"/>
      <c r="H118" s="37"/>
      <c r="I118" s="37"/>
      <c r="J118" s="37"/>
      <c r="K118" s="37"/>
      <c r="L118" s="37"/>
      <c r="M118" s="37"/>
      <c r="N118" s="37"/>
      <c r="O118" s="37"/>
      <c r="P118" s="37"/>
      <c r="Q118" s="37"/>
      <c r="R118" s="37"/>
      <c r="S118" s="37"/>
      <c r="T118" s="37"/>
      <c r="U118" s="37"/>
      <c r="V118" s="37"/>
      <c r="W118" s="37"/>
      <c r="X118" s="37"/>
      <c r="Y118" s="37"/>
      <c r="Z118" s="37"/>
    </row>
    <row r="119" spans="1:26" ht="13.5" thickBot="1" x14ac:dyDescent="0.25">
      <c r="A119" s="50">
        <v>117</v>
      </c>
      <c r="B119" s="51" t="s">
        <v>920</v>
      </c>
      <c r="C119" s="52" t="s">
        <v>921</v>
      </c>
      <c r="D119" s="51" t="s">
        <v>689</v>
      </c>
      <c r="E119" s="53" t="s">
        <v>245</v>
      </c>
      <c r="F119" s="37"/>
      <c r="G119" s="37"/>
      <c r="H119" s="37"/>
      <c r="I119" s="37"/>
      <c r="J119" s="37"/>
      <c r="K119" s="37"/>
      <c r="L119" s="37"/>
      <c r="M119" s="37"/>
      <c r="N119" s="37"/>
      <c r="O119" s="37"/>
      <c r="P119" s="37"/>
      <c r="Q119" s="37"/>
      <c r="R119" s="37"/>
      <c r="S119" s="37"/>
      <c r="T119" s="37"/>
      <c r="U119" s="37"/>
      <c r="V119" s="37"/>
      <c r="W119" s="37"/>
      <c r="X119" s="37"/>
      <c r="Y119" s="37"/>
      <c r="Z119" s="37"/>
    </row>
    <row r="120" spans="1:26" ht="13.5" thickBot="1" x14ac:dyDescent="0.25">
      <c r="A120" s="50">
        <v>118</v>
      </c>
      <c r="B120" s="51" t="s">
        <v>922</v>
      </c>
      <c r="C120" s="52" t="s">
        <v>923</v>
      </c>
      <c r="D120" s="51" t="s">
        <v>689</v>
      </c>
      <c r="E120" s="53" t="s">
        <v>245</v>
      </c>
      <c r="F120" s="37"/>
      <c r="G120" s="37"/>
      <c r="H120" s="37"/>
      <c r="I120" s="37"/>
      <c r="J120" s="37"/>
      <c r="K120" s="37"/>
      <c r="L120" s="37"/>
      <c r="M120" s="37"/>
      <c r="N120" s="37"/>
      <c r="O120" s="37"/>
      <c r="P120" s="37"/>
      <c r="Q120" s="37"/>
      <c r="R120" s="37"/>
      <c r="S120" s="37"/>
      <c r="T120" s="37"/>
      <c r="U120" s="37"/>
      <c r="V120" s="37"/>
      <c r="W120" s="37"/>
      <c r="X120" s="37"/>
      <c r="Y120" s="37"/>
      <c r="Z120" s="37"/>
    </row>
    <row r="121" spans="1:26" ht="13.5" thickBot="1" x14ac:dyDescent="0.25">
      <c r="A121" s="50">
        <v>119</v>
      </c>
      <c r="B121" s="51" t="s">
        <v>924</v>
      </c>
      <c r="C121" s="52" t="s">
        <v>925</v>
      </c>
      <c r="D121" s="51" t="s">
        <v>689</v>
      </c>
      <c r="E121" s="53" t="s">
        <v>245</v>
      </c>
      <c r="F121" s="37"/>
      <c r="G121" s="37"/>
      <c r="H121" s="37"/>
      <c r="I121" s="37"/>
      <c r="J121" s="37"/>
      <c r="K121" s="37"/>
      <c r="L121" s="37"/>
      <c r="M121" s="37"/>
      <c r="N121" s="37"/>
      <c r="O121" s="37"/>
      <c r="P121" s="37"/>
      <c r="Q121" s="37"/>
      <c r="R121" s="37"/>
      <c r="S121" s="37"/>
      <c r="T121" s="37"/>
      <c r="U121" s="37"/>
      <c r="V121" s="37"/>
      <c r="W121" s="37"/>
      <c r="X121" s="37"/>
      <c r="Y121" s="37"/>
      <c r="Z121" s="37"/>
    </row>
    <row r="122" spans="1:26" ht="13.5" thickBot="1" x14ac:dyDescent="0.25">
      <c r="A122" s="50">
        <v>120</v>
      </c>
      <c r="B122" s="51" t="s">
        <v>926</v>
      </c>
      <c r="C122" s="52" t="s">
        <v>927</v>
      </c>
      <c r="D122" s="51" t="s">
        <v>689</v>
      </c>
      <c r="E122" s="53" t="s">
        <v>245</v>
      </c>
      <c r="F122" s="37"/>
      <c r="G122" s="37"/>
      <c r="H122" s="37"/>
      <c r="I122" s="37"/>
      <c r="J122" s="37"/>
      <c r="K122" s="37"/>
      <c r="L122" s="37"/>
      <c r="M122" s="37"/>
      <c r="N122" s="37"/>
      <c r="O122" s="37"/>
      <c r="P122" s="37"/>
      <c r="Q122" s="37"/>
      <c r="R122" s="37"/>
      <c r="S122" s="37"/>
      <c r="T122" s="37"/>
      <c r="U122" s="37"/>
      <c r="V122" s="37"/>
      <c r="W122" s="37"/>
      <c r="X122" s="37"/>
      <c r="Y122" s="37"/>
      <c r="Z122" s="37"/>
    </row>
    <row r="123" spans="1:26" ht="13.5" thickBot="1" x14ac:dyDescent="0.25">
      <c r="A123" s="50">
        <v>121</v>
      </c>
      <c r="B123" s="51" t="s">
        <v>928</v>
      </c>
      <c r="C123" s="52" t="s">
        <v>929</v>
      </c>
      <c r="D123" s="51" t="s">
        <v>689</v>
      </c>
      <c r="E123" s="53" t="s">
        <v>245</v>
      </c>
      <c r="F123" s="37"/>
      <c r="G123" s="37"/>
      <c r="H123" s="37"/>
      <c r="I123" s="37"/>
      <c r="J123" s="37"/>
      <c r="K123" s="37"/>
      <c r="L123" s="37"/>
      <c r="M123" s="37"/>
      <c r="N123" s="37"/>
      <c r="O123" s="37"/>
      <c r="P123" s="37"/>
      <c r="Q123" s="37"/>
      <c r="R123" s="37"/>
      <c r="S123" s="37"/>
      <c r="T123" s="37"/>
      <c r="U123" s="37"/>
      <c r="V123" s="37"/>
      <c r="W123" s="37"/>
      <c r="X123" s="37"/>
      <c r="Y123" s="37"/>
      <c r="Z123" s="37"/>
    </row>
    <row r="124" spans="1:26" ht="13.5" thickBot="1" x14ac:dyDescent="0.25">
      <c r="A124" s="50">
        <v>122</v>
      </c>
      <c r="B124" s="51" t="s">
        <v>930</v>
      </c>
      <c r="C124" s="52" t="s">
        <v>931</v>
      </c>
      <c r="D124" s="51" t="s">
        <v>689</v>
      </c>
      <c r="E124" s="53" t="s">
        <v>245</v>
      </c>
      <c r="F124" s="37"/>
      <c r="G124" s="37"/>
      <c r="H124" s="37"/>
      <c r="I124" s="37"/>
      <c r="J124" s="37"/>
      <c r="K124" s="37"/>
      <c r="L124" s="37"/>
      <c r="M124" s="37"/>
      <c r="N124" s="37"/>
      <c r="O124" s="37"/>
      <c r="P124" s="37"/>
      <c r="Q124" s="37"/>
      <c r="R124" s="37"/>
      <c r="S124" s="37"/>
      <c r="T124" s="37"/>
      <c r="U124" s="37"/>
      <c r="V124" s="37"/>
      <c r="W124" s="37"/>
      <c r="X124" s="37"/>
      <c r="Y124" s="37"/>
      <c r="Z124" s="37"/>
    </row>
    <row r="125" spans="1:26" ht="13.5" thickBot="1" x14ac:dyDescent="0.25">
      <c r="A125" s="50">
        <v>123</v>
      </c>
      <c r="B125" s="51" t="s">
        <v>932</v>
      </c>
      <c r="C125" s="52" t="s">
        <v>933</v>
      </c>
      <c r="D125" s="51" t="s">
        <v>689</v>
      </c>
      <c r="E125" s="53" t="s">
        <v>245</v>
      </c>
      <c r="F125" s="37"/>
      <c r="G125" s="37"/>
      <c r="H125" s="37"/>
      <c r="I125" s="37"/>
      <c r="J125" s="37"/>
      <c r="K125" s="37"/>
      <c r="L125" s="37"/>
      <c r="M125" s="37"/>
      <c r="N125" s="37"/>
      <c r="O125" s="37"/>
      <c r="P125" s="37"/>
      <c r="Q125" s="37"/>
      <c r="R125" s="37"/>
      <c r="S125" s="37"/>
      <c r="T125" s="37"/>
      <c r="U125" s="37"/>
      <c r="V125" s="37"/>
      <c r="W125" s="37"/>
      <c r="X125" s="37"/>
      <c r="Y125" s="37"/>
      <c r="Z125" s="37"/>
    </row>
    <row r="126" spans="1:26" ht="13.5" thickBot="1" x14ac:dyDescent="0.25">
      <c r="A126" s="50">
        <v>124</v>
      </c>
      <c r="B126" s="51" t="s">
        <v>934</v>
      </c>
      <c r="C126" s="52" t="s">
        <v>935</v>
      </c>
      <c r="D126" s="51" t="s">
        <v>689</v>
      </c>
      <c r="E126" s="53" t="s">
        <v>245</v>
      </c>
      <c r="F126" s="37"/>
      <c r="G126" s="37"/>
      <c r="H126" s="37"/>
      <c r="I126" s="37"/>
      <c r="J126" s="37"/>
      <c r="K126" s="37"/>
      <c r="L126" s="37"/>
      <c r="M126" s="37"/>
      <c r="N126" s="37"/>
      <c r="O126" s="37"/>
      <c r="P126" s="37"/>
      <c r="Q126" s="37"/>
      <c r="R126" s="37"/>
      <c r="S126" s="37"/>
      <c r="T126" s="37"/>
      <c r="U126" s="37"/>
      <c r="V126" s="37"/>
      <c r="W126" s="37"/>
      <c r="X126" s="37"/>
      <c r="Y126" s="37"/>
      <c r="Z126" s="37"/>
    </row>
    <row r="127" spans="1:26" ht="13.5" thickBot="1" x14ac:dyDescent="0.25">
      <c r="A127" s="50">
        <v>125</v>
      </c>
      <c r="B127" s="51" t="s">
        <v>936</v>
      </c>
      <c r="C127" s="52" t="s">
        <v>937</v>
      </c>
      <c r="D127" s="51" t="s">
        <v>689</v>
      </c>
      <c r="E127" s="53" t="s">
        <v>245</v>
      </c>
      <c r="F127" s="37"/>
      <c r="G127" s="37"/>
      <c r="H127" s="37"/>
      <c r="I127" s="37"/>
      <c r="J127" s="37"/>
      <c r="K127" s="37"/>
      <c r="L127" s="37"/>
      <c r="M127" s="37"/>
      <c r="N127" s="37"/>
      <c r="O127" s="37"/>
      <c r="P127" s="37"/>
      <c r="Q127" s="37"/>
      <c r="R127" s="37"/>
      <c r="S127" s="37"/>
      <c r="T127" s="37"/>
      <c r="U127" s="37"/>
      <c r="V127" s="37"/>
      <c r="W127" s="37"/>
      <c r="X127" s="37"/>
      <c r="Y127" s="37"/>
      <c r="Z127" s="37"/>
    </row>
    <row r="128" spans="1:26" ht="13.5" thickBot="1" x14ac:dyDescent="0.25">
      <c r="A128" s="50">
        <v>126</v>
      </c>
      <c r="B128" s="51" t="s">
        <v>938</v>
      </c>
      <c r="C128" s="52" t="s">
        <v>939</v>
      </c>
      <c r="D128" s="51" t="s">
        <v>689</v>
      </c>
      <c r="E128" s="53" t="s">
        <v>245</v>
      </c>
      <c r="F128" s="37"/>
      <c r="G128" s="37"/>
      <c r="H128" s="37"/>
      <c r="I128" s="37"/>
      <c r="J128" s="37"/>
      <c r="K128" s="37"/>
      <c r="L128" s="37"/>
      <c r="M128" s="37"/>
      <c r="N128" s="37"/>
      <c r="O128" s="37"/>
      <c r="P128" s="37"/>
      <c r="Q128" s="37"/>
      <c r="R128" s="37"/>
      <c r="S128" s="37"/>
      <c r="T128" s="37"/>
      <c r="U128" s="37"/>
      <c r="V128" s="37"/>
      <c r="W128" s="37"/>
      <c r="X128" s="37"/>
      <c r="Y128" s="37"/>
      <c r="Z128" s="37"/>
    </row>
    <row r="129" spans="1:26" ht="13.5" thickBot="1" x14ac:dyDescent="0.25">
      <c r="A129" s="50">
        <v>127</v>
      </c>
      <c r="B129" s="51" t="s">
        <v>940</v>
      </c>
      <c r="C129" s="52" t="s">
        <v>941</v>
      </c>
      <c r="D129" s="51" t="s">
        <v>689</v>
      </c>
      <c r="E129" s="53" t="s">
        <v>245</v>
      </c>
      <c r="F129" s="37"/>
      <c r="G129" s="37"/>
      <c r="H129" s="37"/>
      <c r="I129" s="37"/>
      <c r="J129" s="37"/>
      <c r="K129" s="37"/>
      <c r="L129" s="37"/>
      <c r="M129" s="37"/>
      <c r="N129" s="37"/>
      <c r="O129" s="37"/>
      <c r="P129" s="37"/>
      <c r="Q129" s="37"/>
      <c r="R129" s="37"/>
      <c r="S129" s="37"/>
      <c r="T129" s="37"/>
      <c r="U129" s="37"/>
      <c r="V129" s="37"/>
      <c r="W129" s="37"/>
      <c r="X129" s="37"/>
      <c r="Y129" s="37"/>
      <c r="Z129" s="37"/>
    </row>
    <row r="130" spans="1:26" ht="13.5" thickBot="1" x14ac:dyDescent="0.25">
      <c r="A130" s="50">
        <v>128</v>
      </c>
      <c r="B130" s="51" t="s">
        <v>942</v>
      </c>
      <c r="C130" s="52" t="s">
        <v>943</v>
      </c>
      <c r="D130" s="51" t="s">
        <v>689</v>
      </c>
      <c r="E130" s="53" t="s">
        <v>245</v>
      </c>
      <c r="F130" s="37"/>
      <c r="G130" s="37"/>
      <c r="H130" s="37"/>
      <c r="I130" s="37"/>
      <c r="J130" s="37"/>
      <c r="K130" s="37"/>
      <c r="L130" s="37"/>
      <c r="M130" s="37"/>
      <c r="N130" s="37"/>
      <c r="O130" s="37"/>
      <c r="P130" s="37"/>
      <c r="Q130" s="37"/>
      <c r="R130" s="37"/>
      <c r="S130" s="37"/>
      <c r="T130" s="37"/>
      <c r="U130" s="37"/>
      <c r="V130" s="37"/>
      <c r="W130" s="37"/>
      <c r="X130" s="37"/>
      <c r="Y130" s="37"/>
      <c r="Z130" s="37"/>
    </row>
    <row r="131" spans="1:26" ht="13.5" thickBot="1" x14ac:dyDescent="0.25">
      <c r="A131" s="50">
        <v>129</v>
      </c>
      <c r="B131" s="51" t="s">
        <v>944</v>
      </c>
      <c r="C131" s="52" t="s">
        <v>945</v>
      </c>
      <c r="D131" s="51" t="s">
        <v>689</v>
      </c>
      <c r="E131" s="53" t="s">
        <v>245</v>
      </c>
      <c r="F131" s="37"/>
      <c r="G131" s="37"/>
      <c r="H131" s="37"/>
      <c r="I131" s="37"/>
      <c r="J131" s="37"/>
      <c r="K131" s="37"/>
      <c r="L131" s="37"/>
      <c r="M131" s="37"/>
      <c r="N131" s="37"/>
      <c r="O131" s="37"/>
      <c r="P131" s="37"/>
      <c r="Q131" s="37"/>
      <c r="R131" s="37"/>
      <c r="S131" s="37"/>
      <c r="T131" s="37"/>
      <c r="U131" s="37"/>
      <c r="V131" s="37"/>
      <c r="W131" s="37"/>
      <c r="X131" s="37"/>
      <c r="Y131" s="37"/>
      <c r="Z131" s="37"/>
    </row>
    <row r="132" spans="1:26" ht="13.5" thickBot="1" x14ac:dyDescent="0.25">
      <c r="A132" s="50">
        <v>130</v>
      </c>
      <c r="B132" s="51" t="s">
        <v>946</v>
      </c>
      <c r="C132" s="52" t="s">
        <v>947</v>
      </c>
      <c r="D132" s="51" t="s">
        <v>689</v>
      </c>
      <c r="E132" s="53" t="s">
        <v>245</v>
      </c>
      <c r="F132" s="37"/>
      <c r="G132" s="37"/>
      <c r="H132" s="37"/>
      <c r="I132" s="37"/>
      <c r="J132" s="37"/>
      <c r="K132" s="37"/>
      <c r="L132" s="37"/>
      <c r="M132" s="37"/>
      <c r="N132" s="37"/>
      <c r="O132" s="37"/>
      <c r="P132" s="37"/>
      <c r="Q132" s="37"/>
      <c r="R132" s="37"/>
      <c r="S132" s="37"/>
      <c r="T132" s="37"/>
      <c r="U132" s="37"/>
      <c r="V132" s="37"/>
      <c r="W132" s="37"/>
      <c r="X132" s="37"/>
      <c r="Y132" s="37"/>
      <c r="Z132" s="37"/>
    </row>
    <row r="133" spans="1:26" ht="13.5" thickBot="1" x14ac:dyDescent="0.25">
      <c r="A133" s="50">
        <v>131</v>
      </c>
      <c r="B133" s="51" t="s">
        <v>948</v>
      </c>
      <c r="C133" s="52" t="s">
        <v>949</v>
      </c>
      <c r="D133" s="51" t="s">
        <v>689</v>
      </c>
      <c r="E133" s="53" t="s">
        <v>245</v>
      </c>
      <c r="F133" s="37"/>
      <c r="G133" s="37"/>
      <c r="H133" s="37"/>
      <c r="I133" s="37"/>
      <c r="J133" s="37"/>
      <c r="K133" s="37"/>
      <c r="L133" s="37"/>
      <c r="M133" s="37"/>
      <c r="N133" s="37"/>
      <c r="O133" s="37"/>
      <c r="P133" s="37"/>
      <c r="Q133" s="37"/>
      <c r="R133" s="37"/>
      <c r="S133" s="37"/>
      <c r="T133" s="37"/>
      <c r="U133" s="37"/>
      <c r="V133" s="37"/>
      <c r="W133" s="37"/>
      <c r="X133" s="37"/>
      <c r="Y133" s="37"/>
      <c r="Z133" s="37"/>
    </row>
    <row r="134" spans="1:26" ht="13.5" thickBot="1" x14ac:dyDescent="0.25">
      <c r="A134" s="50">
        <v>132</v>
      </c>
      <c r="B134" s="51" t="s">
        <v>950</v>
      </c>
      <c r="C134" s="52" t="s">
        <v>951</v>
      </c>
      <c r="D134" s="51" t="s">
        <v>689</v>
      </c>
      <c r="E134" s="53" t="s">
        <v>245</v>
      </c>
      <c r="F134" s="37"/>
      <c r="G134" s="37"/>
      <c r="H134" s="37"/>
      <c r="I134" s="37"/>
      <c r="J134" s="37"/>
      <c r="K134" s="37"/>
      <c r="L134" s="37"/>
      <c r="M134" s="37"/>
      <c r="N134" s="37"/>
      <c r="O134" s="37"/>
      <c r="P134" s="37"/>
      <c r="Q134" s="37"/>
      <c r="R134" s="37"/>
      <c r="S134" s="37"/>
      <c r="T134" s="37"/>
      <c r="U134" s="37"/>
      <c r="V134" s="37"/>
      <c r="W134" s="37"/>
      <c r="X134" s="37"/>
      <c r="Y134" s="37"/>
      <c r="Z134" s="37"/>
    </row>
    <row r="135" spans="1:26" ht="13.5" thickBot="1" x14ac:dyDescent="0.25">
      <c r="A135" s="50">
        <v>133</v>
      </c>
      <c r="B135" s="51" t="s">
        <v>952</v>
      </c>
      <c r="C135" s="52" t="s">
        <v>953</v>
      </c>
      <c r="D135" s="51" t="s">
        <v>689</v>
      </c>
      <c r="E135" s="53" t="s">
        <v>245</v>
      </c>
      <c r="F135" s="37"/>
      <c r="G135" s="37"/>
      <c r="H135" s="37"/>
      <c r="I135" s="37"/>
      <c r="J135" s="37"/>
      <c r="K135" s="37"/>
      <c r="L135" s="37"/>
      <c r="M135" s="37"/>
      <c r="N135" s="37"/>
      <c r="O135" s="37"/>
      <c r="P135" s="37"/>
      <c r="Q135" s="37"/>
      <c r="R135" s="37"/>
      <c r="S135" s="37"/>
      <c r="T135" s="37"/>
      <c r="U135" s="37"/>
      <c r="V135" s="37"/>
      <c r="W135" s="37"/>
      <c r="X135" s="37"/>
      <c r="Y135" s="37"/>
      <c r="Z135" s="37"/>
    </row>
    <row r="136" spans="1:26" ht="13.5" thickBot="1" x14ac:dyDescent="0.25">
      <c r="A136" s="50">
        <v>134</v>
      </c>
      <c r="B136" s="51" t="s">
        <v>954</v>
      </c>
      <c r="C136" s="52" t="s">
        <v>955</v>
      </c>
      <c r="D136" s="51" t="s">
        <v>689</v>
      </c>
      <c r="E136" s="53" t="s">
        <v>245</v>
      </c>
      <c r="F136" s="37"/>
      <c r="G136" s="37"/>
      <c r="H136" s="37"/>
      <c r="I136" s="37"/>
      <c r="J136" s="37"/>
      <c r="K136" s="37"/>
      <c r="L136" s="37"/>
      <c r="M136" s="37"/>
      <c r="N136" s="37"/>
      <c r="O136" s="37"/>
      <c r="P136" s="37"/>
      <c r="Q136" s="37"/>
      <c r="R136" s="37"/>
      <c r="S136" s="37"/>
      <c r="T136" s="37"/>
      <c r="U136" s="37"/>
      <c r="V136" s="37"/>
      <c r="W136" s="37"/>
      <c r="X136" s="37"/>
      <c r="Y136" s="37"/>
      <c r="Z136" s="37"/>
    </row>
    <row r="137" spans="1:26" ht="13.5" thickBot="1" x14ac:dyDescent="0.25">
      <c r="A137" s="50">
        <v>135</v>
      </c>
      <c r="B137" s="51" t="s">
        <v>956</v>
      </c>
      <c r="C137" s="52" t="s">
        <v>957</v>
      </c>
      <c r="D137" s="51" t="s">
        <v>689</v>
      </c>
      <c r="E137" s="53" t="s">
        <v>245</v>
      </c>
      <c r="F137" s="37"/>
      <c r="G137" s="37"/>
      <c r="H137" s="37"/>
      <c r="I137" s="37"/>
      <c r="J137" s="37"/>
      <c r="K137" s="37"/>
      <c r="L137" s="37"/>
      <c r="M137" s="37"/>
      <c r="N137" s="37"/>
      <c r="O137" s="37"/>
      <c r="P137" s="37"/>
      <c r="Q137" s="37"/>
      <c r="R137" s="37"/>
      <c r="S137" s="37"/>
      <c r="T137" s="37"/>
      <c r="U137" s="37"/>
      <c r="V137" s="37"/>
      <c r="W137" s="37"/>
      <c r="X137" s="37"/>
      <c r="Y137" s="37"/>
      <c r="Z137" s="37"/>
    </row>
    <row r="138" spans="1:26" ht="13.5" thickBot="1" x14ac:dyDescent="0.25">
      <c r="A138" s="50">
        <v>136</v>
      </c>
      <c r="B138" s="51" t="s">
        <v>958</v>
      </c>
      <c r="C138" s="52" t="s">
        <v>959</v>
      </c>
      <c r="D138" s="51" t="s">
        <v>689</v>
      </c>
      <c r="E138" s="53" t="s">
        <v>245</v>
      </c>
      <c r="F138" s="37"/>
      <c r="G138" s="37"/>
      <c r="H138" s="37"/>
      <c r="I138" s="37"/>
      <c r="J138" s="37"/>
      <c r="K138" s="37"/>
      <c r="L138" s="37"/>
      <c r="M138" s="37"/>
      <c r="N138" s="37"/>
      <c r="O138" s="37"/>
      <c r="P138" s="37"/>
      <c r="Q138" s="37"/>
      <c r="R138" s="37"/>
      <c r="S138" s="37"/>
      <c r="T138" s="37"/>
      <c r="U138" s="37"/>
      <c r="V138" s="37"/>
      <c r="W138" s="37"/>
      <c r="X138" s="37"/>
      <c r="Y138" s="37"/>
      <c r="Z138" s="37"/>
    </row>
    <row r="139" spans="1:26" ht="13.5" thickBot="1" x14ac:dyDescent="0.25">
      <c r="A139" s="50">
        <v>137</v>
      </c>
      <c r="B139" s="51" t="s">
        <v>960</v>
      </c>
      <c r="C139" s="52" t="s">
        <v>961</v>
      </c>
      <c r="D139" s="51" t="s">
        <v>689</v>
      </c>
      <c r="E139" s="53" t="s">
        <v>245</v>
      </c>
      <c r="F139" s="37"/>
      <c r="G139" s="37"/>
      <c r="H139" s="37"/>
      <c r="I139" s="37"/>
      <c r="J139" s="37"/>
      <c r="K139" s="37"/>
      <c r="L139" s="37"/>
      <c r="M139" s="37"/>
      <c r="N139" s="37"/>
      <c r="O139" s="37"/>
      <c r="P139" s="37"/>
      <c r="Q139" s="37"/>
      <c r="R139" s="37"/>
      <c r="S139" s="37"/>
      <c r="T139" s="37"/>
      <c r="U139" s="37"/>
      <c r="V139" s="37"/>
      <c r="W139" s="37"/>
      <c r="X139" s="37"/>
      <c r="Y139" s="37"/>
      <c r="Z139" s="37"/>
    </row>
    <row r="140" spans="1:26" ht="13.5" thickBot="1" x14ac:dyDescent="0.25">
      <c r="A140" s="50">
        <v>138</v>
      </c>
      <c r="B140" s="51" t="s">
        <v>962</v>
      </c>
      <c r="C140" s="52" t="s">
        <v>963</v>
      </c>
      <c r="D140" s="51" t="s">
        <v>689</v>
      </c>
      <c r="E140" s="53" t="s">
        <v>245</v>
      </c>
      <c r="F140" s="37"/>
      <c r="G140" s="37"/>
      <c r="H140" s="37"/>
      <c r="I140" s="37"/>
      <c r="J140" s="37"/>
      <c r="K140" s="37"/>
      <c r="L140" s="37"/>
      <c r="M140" s="37"/>
      <c r="N140" s="37"/>
      <c r="O140" s="37"/>
      <c r="P140" s="37"/>
      <c r="Q140" s="37"/>
      <c r="R140" s="37"/>
      <c r="S140" s="37"/>
      <c r="T140" s="37"/>
      <c r="U140" s="37"/>
      <c r="V140" s="37"/>
      <c r="W140" s="37"/>
      <c r="X140" s="37"/>
      <c r="Y140" s="37"/>
      <c r="Z140" s="37"/>
    </row>
    <row r="141" spans="1:26" ht="13.5" thickBot="1" x14ac:dyDescent="0.25">
      <c r="A141" s="50">
        <v>139</v>
      </c>
      <c r="B141" s="51" t="s">
        <v>964</v>
      </c>
      <c r="C141" s="52" t="s">
        <v>965</v>
      </c>
      <c r="D141" s="51" t="s">
        <v>689</v>
      </c>
      <c r="E141" s="53" t="s">
        <v>245</v>
      </c>
      <c r="F141" s="37"/>
      <c r="G141" s="37"/>
      <c r="H141" s="37"/>
      <c r="I141" s="37"/>
      <c r="J141" s="37"/>
      <c r="K141" s="37"/>
      <c r="L141" s="37"/>
      <c r="M141" s="37"/>
      <c r="N141" s="37"/>
      <c r="O141" s="37"/>
      <c r="P141" s="37"/>
      <c r="Q141" s="37"/>
      <c r="R141" s="37"/>
      <c r="S141" s="37"/>
      <c r="T141" s="37"/>
      <c r="U141" s="37"/>
      <c r="V141" s="37"/>
      <c r="W141" s="37"/>
      <c r="X141" s="37"/>
      <c r="Y141" s="37"/>
      <c r="Z141" s="37"/>
    </row>
    <row r="142" spans="1:26" ht="13.5" thickBot="1" x14ac:dyDescent="0.25">
      <c r="A142" s="50">
        <v>140</v>
      </c>
      <c r="B142" s="51" t="s">
        <v>966</v>
      </c>
      <c r="C142" s="52" t="s">
        <v>967</v>
      </c>
      <c r="D142" s="51" t="s">
        <v>689</v>
      </c>
      <c r="E142" s="53" t="s">
        <v>245</v>
      </c>
      <c r="F142" s="37"/>
      <c r="G142" s="37"/>
      <c r="H142" s="37"/>
      <c r="I142" s="37"/>
      <c r="J142" s="37"/>
      <c r="K142" s="37"/>
      <c r="L142" s="37"/>
      <c r="M142" s="37"/>
      <c r="N142" s="37"/>
      <c r="O142" s="37"/>
      <c r="P142" s="37"/>
      <c r="Q142" s="37"/>
      <c r="R142" s="37"/>
      <c r="S142" s="37"/>
      <c r="T142" s="37"/>
      <c r="U142" s="37"/>
      <c r="V142" s="37"/>
      <c r="W142" s="37"/>
      <c r="X142" s="37"/>
      <c r="Y142" s="37"/>
      <c r="Z142" s="37"/>
    </row>
    <row r="143" spans="1:26" ht="13.5" thickBot="1" x14ac:dyDescent="0.25">
      <c r="A143" s="50">
        <v>141</v>
      </c>
      <c r="B143" s="51" t="s">
        <v>968</v>
      </c>
      <c r="C143" s="52" t="s">
        <v>969</v>
      </c>
      <c r="D143" s="51" t="s">
        <v>689</v>
      </c>
      <c r="E143" s="53" t="s">
        <v>245</v>
      </c>
      <c r="F143" s="37"/>
      <c r="G143" s="37"/>
      <c r="H143" s="37"/>
      <c r="I143" s="37"/>
      <c r="J143" s="37"/>
      <c r="K143" s="37"/>
      <c r="L143" s="37"/>
      <c r="M143" s="37"/>
      <c r="N143" s="37"/>
      <c r="O143" s="37"/>
      <c r="P143" s="37"/>
      <c r="Q143" s="37"/>
      <c r="R143" s="37"/>
      <c r="S143" s="37"/>
      <c r="T143" s="37"/>
      <c r="U143" s="37"/>
      <c r="V143" s="37"/>
      <c r="W143" s="37"/>
      <c r="X143" s="37"/>
      <c r="Y143" s="37"/>
      <c r="Z143" s="37"/>
    </row>
    <row r="144" spans="1:26" ht="13.5" thickBot="1" x14ac:dyDescent="0.25">
      <c r="A144" s="50">
        <v>142</v>
      </c>
      <c r="B144" s="51" t="s">
        <v>970</v>
      </c>
      <c r="C144" s="52" t="s">
        <v>971</v>
      </c>
      <c r="D144" s="51" t="s">
        <v>689</v>
      </c>
      <c r="E144" s="53" t="s">
        <v>245</v>
      </c>
      <c r="F144" s="37"/>
      <c r="G144" s="37"/>
      <c r="H144" s="37"/>
      <c r="I144" s="37"/>
      <c r="J144" s="37"/>
      <c r="K144" s="37"/>
      <c r="L144" s="37"/>
      <c r="M144" s="37"/>
      <c r="N144" s="37"/>
      <c r="O144" s="37"/>
      <c r="P144" s="37"/>
      <c r="Q144" s="37"/>
      <c r="R144" s="37"/>
      <c r="S144" s="37"/>
      <c r="T144" s="37"/>
      <c r="U144" s="37"/>
      <c r="V144" s="37"/>
      <c r="W144" s="37"/>
      <c r="X144" s="37"/>
      <c r="Y144" s="37"/>
      <c r="Z144" s="37"/>
    </row>
    <row r="145" spans="1:26" ht="13.5" thickBot="1" x14ac:dyDescent="0.25">
      <c r="A145" s="50">
        <v>143</v>
      </c>
      <c r="B145" s="51" t="s">
        <v>972</v>
      </c>
      <c r="C145" s="52" t="s">
        <v>973</v>
      </c>
      <c r="D145" s="51" t="s">
        <v>689</v>
      </c>
      <c r="E145" s="53" t="s">
        <v>245</v>
      </c>
      <c r="F145" s="37"/>
      <c r="G145" s="37"/>
      <c r="H145" s="37"/>
      <c r="I145" s="37"/>
      <c r="J145" s="37"/>
      <c r="K145" s="37"/>
      <c r="L145" s="37"/>
      <c r="M145" s="37"/>
      <c r="N145" s="37"/>
      <c r="O145" s="37"/>
      <c r="P145" s="37"/>
      <c r="Q145" s="37"/>
      <c r="R145" s="37"/>
      <c r="S145" s="37"/>
      <c r="T145" s="37"/>
      <c r="U145" s="37"/>
      <c r="V145" s="37"/>
      <c r="W145" s="37"/>
      <c r="X145" s="37"/>
      <c r="Y145" s="37"/>
      <c r="Z145" s="37"/>
    </row>
    <row r="146" spans="1:26" ht="13.5" thickBot="1" x14ac:dyDescent="0.25">
      <c r="A146" s="50">
        <v>144</v>
      </c>
      <c r="B146" s="51" t="s">
        <v>974</v>
      </c>
      <c r="C146" s="52" t="s">
        <v>975</v>
      </c>
      <c r="D146" s="51" t="s">
        <v>689</v>
      </c>
      <c r="E146" s="53" t="s">
        <v>245</v>
      </c>
      <c r="F146" s="37"/>
      <c r="G146" s="37"/>
      <c r="H146" s="37"/>
      <c r="I146" s="37"/>
      <c r="J146" s="37"/>
      <c r="K146" s="37"/>
      <c r="L146" s="37"/>
      <c r="M146" s="37"/>
      <c r="N146" s="37"/>
      <c r="O146" s="37"/>
      <c r="P146" s="37"/>
      <c r="Q146" s="37"/>
      <c r="R146" s="37"/>
      <c r="S146" s="37"/>
      <c r="T146" s="37"/>
      <c r="U146" s="37"/>
      <c r="V146" s="37"/>
      <c r="W146" s="37"/>
      <c r="X146" s="37"/>
      <c r="Y146" s="37"/>
      <c r="Z146" s="37"/>
    </row>
    <row r="147" spans="1:26" ht="13.5" thickBot="1" x14ac:dyDescent="0.25">
      <c r="A147" s="50">
        <v>145</v>
      </c>
      <c r="B147" s="51" t="s">
        <v>976</v>
      </c>
      <c r="C147" s="52" t="s">
        <v>977</v>
      </c>
      <c r="D147" s="51" t="s">
        <v>689</v>
      </c>
      <c r="E147" s="53" t="s">
        <v>245</v>
      </c>
      <c r="F147" s="37"/>
      <c r="G147" s="37"/>
      <c r="H147" s="37"/>
      <c r="I147" s="37"/>
      <c r="J147" s="37"/>
      <c r="K147" s="37"/>
      <c r="L147" s="37"/>
      <c r="M147" s="37"/>
      <c r="N147" s="37"/>
      <c r="O147" s="37"/>
      <c r="P147" s="37"/>
      <c r="Q147" s="37"/>
      <c r="R147" s="37"/>
      <c r="S147" s="37"/>
      <c r="T147" s="37"/>
      <c r="U147" s="37"/>
      <c r="V147" s="37"/>
      <c r="W147" s="37"/>
      <c r="X147" s="37"/>
      <c r="Y147" s="37"/>
      <c r="Z147" s="37"/>
    </row>
    <row r="148" spans="1:26" ht="13.5" thickBot="1" x14ac:dyDescent="0.25">
      <c r="A148" s="50">
        <v>146</v>
      </c>
      <c r="B148" s="51" t="s">
        <v>978</v>
      </c>
      <c r="C148" s="52" t="s">
        <v>979</v>
      </c>
      <c r="D148" s="51" t="s">
        <v>689</v>
      </c>
      <c r="E148" s="53" t="s">
        <v>245</v>
      </c>
      <c r="F148" s="37"/>
      <c r="G148" s="37"/>
      <c r="H148" s="37"/>
      <c r="I148" s="37"/>
      <c r="J148" s="37"/>
      <c r="K148" s="37"/>
      <c r="L148" s="37"/>
      <c r="M148" s="37"/>
      <c r="N148" s="37"/>
      <c r="O148" s="37"/>
      <c r="P148" s="37"/>
      <c r="Q148" s="37"/>
      <c r="R148" s="37"/>
      <c r="S148" s="37"/>
      <c r="T148" s="37"/>
      <c r="U148" s="37"/>
      <c r="V148" s="37"/>
      <c r="W148" s="37"/>
      <c r="X148" s="37"/>
      <c r="Y148" s="37"/>
      <c r="Z148" s="37"/>
    </row>
    <row r="149" spans="1:26" ht="13.5" thickBot="1" x14ac:dyDescent="0.25">
      <c r="A149" s="50">
        <v>147</v>
      </c>
      <c r="B149" s="51" t="s">
        <v>980</v>
      </c>
      <c r="C149" s="52" t="s">
        <v>981</v>
      </c>
      <c r="D149" s="51" t="s">
        <v>689</v>
      </c>
      <c r="E149" s="53" t="s">
        <v>245</v>
      </c>
      <c r="F149" s="37"/>
      <c r="G149" s="37"/>
      <c r="H149" s="37"/>
      <c r="I149" s="37"/>
      <c r="J149" s="37"/>
      <c r="K149" s="37"/>
      <c r="L149" s="37"/>
      <c r="M149" s="37"/>
      <c r="N149" s="37"/>
      <c r="O149" s="37"/>
      <c r="P149" s="37"/>
      <c r="Q149" s="37"/>
      <c r="R149" s="37"/>
      <c r="S149" s="37"/>
      <c r="T149" s="37"/>
      <c r="U149" s="37"/>
      <c r="V149" s="37"/>
      <c r="W149" s="37"/>
      <c r="X149" s="37"/>
      <c r="Y149" s="37"/>
      <c r="Z149" s="37"/>
    </row>
    <row r="150" spans="1:26" ht="13.5" thickBot="1" x14ac:dyDescent="0.25">
      <c r="A150" s="50">
        <v>148</v>
      </c>
      <c r="B150" s="51" t="s">
        <v>982</v>
      </c>
      <c r="C150" s="52" t="s">
        <v>983</v>
      </c>
      <c r="D150" s="51" t="s">
        <v>689</v>
      </c>
      <c r="E150" s="53" t="s">
        <v>245</v>
      </c>
      <c r="F150" s="37"/>
      <c r="G150" s="37"/>
      <c r="H150" s="37"/>
      <c r="I150" s="37"/>
      <c r="J150" s="37"/>
      <c r="K150" s="37"/>
      <c r="L150" s="37"/>
      <c r="M150" s="37"/>
      <c r="N150" s="37"/>
      <c r="O150" s="37"/>
      <c r="P150" s="37"/>
      <c r="Q150" s="37"/>
      <c r="R150" s="37"/>
      <c r="S150" s="37"/>
      <c r="T150" s="37"/>
      <c r="U150" s="37"/>
      <c r="V150" s="37"/>
      <c r="W150" s="37"/>
      <c r="X150" s="37"/>
      <c r="Y150" s="37"/>
      <c r="Z150" s="37"/>
    </row>
    <row r="151" spans="1:26" ht="13.5" thickBot="1" x14ac:dyDescent="0.25">
      <c r="A151" s="50">
        <v>149</v>
      </c>
      <c r="B151" s="51" t="s">
        <v>984</v>
      </c>
      <c r="C151" s="52" t="s">
        <v>985</v>
      </c>
      <c r="D151" s="51" t="s">
        <v>689</v>
      </c>
      <c r="E151" s="53" t="s">
        <v>245</v>
      </c>
      <c r="F151" s="37"/>
      <c r="G151" s="37"/>
      <c r="H151" s="37"/>
      <c r="I151" s="37"/>
      <c r="J151" s="37"/>
      <c r="K151" s="37"/>
      <c r="L151" s="37"/>
      <c r="M151" s="37"/>
      <c r="N151" s="37"/>
      <c r="O151" s="37"/>
      <c r="P151" s="37"/>
      <c r="Q151" s="37"/>
      <c r="R151" s="37"/>
      <c r="S151" s="37"/>
      <c r="T151" s="37"/>
      <c r="U151" s="37"/>
      <c r="V151" s="37"/>
      <c r="W151" s="37"/>
      <c r="X151" s="37"/>
      <c r="Y151" s="37"/>
      <c r="Z151" s="37"/>
    </row>
    <row r="152" spans="1:26" ht="13.5" thickBot="1" x14ac:dyDescent="0.25">
      <c r="A152" s="50">
        <v>150</v>
      </c>
      <c r="B152" s="51" t="s">
        <v>986</v>
      </c>
      <c r="C152" s="52" t="s">
        <v>987</v>
      </c>
      <c r="D152" s="51" t="s">
        <v>689</v>
      </c>
      <c r="E152" s="53" t="s">
        <v>245</v>
      </c>
      <c r="F152" s="37"/>
      <c r="G152" s="37"/>
      <c r="H152" s="37"/>
      <c r="I152" s="37"/>
      <c r="J152" s="37"/>
      <c r="K152" s="37"/>
      <c r="L152" s="37"/>
      <c r="M152" s="37"/>
      <c r="N152" s="37"/>
      <c r="O152" s="37"/>
      <c r="P152" s="37"/>
      <c r="Q152" s="37"/>
      <c r="R152" s="37"/>
      <c r="S152" s="37"/>
      <c r="T152" s="37"/>
      <c r="U152" s="37"/>
      <c r="V152" s="37"/>
      <c r="W152" s="37"/>
      <c r="X152" s="37"/>
      <c r="Y152" s="37"/>
      <c r="Z152" s="37"/>
    </row>
    <row r="153" spans="1:26" ht="13.5" thickBot="1" x14ac:dyDescent="0.25">
      <c r="A153" s="50">
        <v>151</v>
      </c>
      <c r="B153" s="51" t="s">
        <v>988</v>
      </c>
      <c r="C153" s="52" t="s">
        <v>989</v>
      </c>
      <c r="D153" s="51" t="s">
        <v>689</v>
      </c>
      <c r="E153" s="53" t="s">
        <v>245</v>
      </c>
      <c r="F153" s="37"/>
      <c r="G153" s="37"/>
      <c r="H153" s="37"/>
      <c r="I153" s="37"/>
      <c r="J153" s="37"/>
      <c r="K153" s="37"/>
      <c r="L153" s="37"/>
      <c r="M153" s="37"/>
      <c r="N153" s="37"/>
      <c r="O153" s="37"/>
      <c r="P153" s="37"/>
      <c r="Q153" s="37"/>
      <c r="R153" s="37"/>
      <c r="S153" s="37"/>
      <c r="T153" s="37"/>
      <c r="U153" s="37"/>
      <c r="V153" s="37"/>
      <c r="W153" s="37"/>
      <c r="X153" s="37"/>
      <c r="Y153" s="37"/>
      <c r="Z153" s="37"/>
    </row>
    <row r="154" spans="1:26" ht="13.5" thickBot="1" x14ac:dyDescent="0.25">
      <c r="A154" s="50">
        <v>152</v>
      </c>
      <c r="B154" s="51" t="s">
        <v>990</v>
      </c>
      <c r="C154" s="52" t="s">
        <v>991</v>
      </c>
      <c r="D154" s="51" t="s">
        <v>689</v>
      </c>
      <c r="E154" s="53" t="s">
        <v>245</v>
      </c>
      <c r="F154" s="37"/>
      <c r="G154" s="37"/>
      <c r="H154" s="37"/>
      <c r="I154" s="37"/>
      <c r="J154" s="37"/>
      <c r="K154" s="37"/>
      <c r="L154" s="37"/>
      <c r="M154" s="37"/>
      <c r="N154" s="37"/>
      <c r="O154" s="37"/>
      <c r="P154" s="37"/>
      <c r="Q154" s="37"/>
      <c r="R154" s="37"/>
      <c r="S154" s="37"/>
      <c r="T154" s="37"/>
      <c r="U154" s="37"/>
      <c r="V154" s="37"/>
      <c r="W154" s="37"/>
      <c r="X154" s="37"/>
      <c r="Y154" s="37"/>
      <c r="Z154" s="37"/>
    </row>
    <row r="155" spans="1:26" ht="13.5" thickBot="1" x14ac:dyDescent="0.25">
      <c r="A155" s="50">
        <v>153</v>
      </c>
      <c r="B155" s="51" t="s">
        <v>992</v>
      </c>
      <c r="C155" s="52" t="s">
        <v>993</v>
      </c>
      <c r="D155" s="51" t="s">
        <v>689</v>
      </c>
      <c r="E155" s="53" t="s">
        <v>245</v>
      </c>
      <c r="F155" s="37"/>
      <c r="G155" s="37"/>
      <c r="H155" s="37"/>
      <c r="I155" s="37"/>
      <c r="J155" s="37"/>
      <c r="K155" s="37"/>
      <c r="L155" s="37"/>
      <c r="M155" s="37"/>
      <c r="N155" s="37"/>
      <c r="O155" s="37"/>
      <c r="P155" s="37"/>
      <c r="Q155" s="37"/>
      <c r="R155" s="37"/>
      <c r="S155" s="37"/>
      <c r="T155" s="37"/>
      <c r="U155" s="37"/>
      <c r="V155" s="37"/>
      <c r="W155" s="37"/>
      <c r="X155" s="37"/>
      <c r="Y155" s="37"/>
      <c r="Z155" s="37"/>
    </row>
    <row r="156" spans="1:26" ht="13.5" thickBot="1" x14ac:dyDescent="0.25">
      <c r="A156" s="50">
        <v>154</v>
      </c>
      <c r="B156" s="51" t="s">
        <v>994</v>
      </c>
      <c r="C156" s="52" t="s">
        <v>995</v>
      </c>
      <c r="D156" s="51" t="s">
        <v>689</v>
      </c>
      <c r="E156" s="53" t="s">
        <v>245</v>
      </c>
      <c r="F156" s="37"/>
      <c r="G156" s="37"/>
      <c r="H156" s="37"/>
      <c r="I156" s="37"/>
      <c r="J156" s="37"/>
      <c r="K156" s="37"/>
      <c r="L156" s="37"/>
      <c r="M156" s="37"/>
      <c r="N156" s="37"/>
      <c r="O156" s="37"/>
      <c r="P156" s="37"/>
      <c r="Q156" s="37"/>
      <c r="R156" s="37"/>
      <c r="S156" s="37"/>
      <c r="T156" s="37"/>
      <c r="U156" s="37"/>
      <c r="V156" s="37"/>
      <c r="W156" s="37"/>
      <c r="X156" s="37"/>
      <c r="Y156" s="37"/>
      <c r="Z156" s="37"/>
    </row>
    <row r="157" spans="1:26" ht="13.5" thickBot="1" x14ac:dyDescent="0.25">
      <c r="A157" s="50">
        <v>155</v>
      </c>
      <c r="B157" s="51" t="s">
        <v>996</v>
      </c>
      <c r="C157" s="52" t="s">
        <v>997</v>
      </c>
      <c r="D157" s="51" t="s">
        <v>689</v>
      </c>
      <c r="E157" s="53" t="s">
        <v>245</v>
      </c>
      <c r="F157" s="37"/>
      <c r="G157" s="37"/>
      <c r="H157" s="37"/>
      <c r="I157" s="37"/>
      <c r="J157" s="37"/>
      <c r="K157" s="37"/>
      <c r="L157" s="37"/>
      <c r="M157" s="37"/>
      <c r="N157" s="37"/>
      <c r="O157" s="37"/>
      <c r="P157" s="37"/>
      <c r="Q157" s="37"/>
      <c r="R157" s="37"/>
      <c r="S157" s="37"/>
      <c r="T157" s="37"/>
      <c r="U157" s="37"/>
      <c r="V157" s="37"/>
      <c r="W157" s="37"/>
      <c r="X157" s="37"/>
      <c r="Y157" s="37"/>
      <c r="Z157" s="37"/>
    </row>
    <row r="158" spans="1:26" ht="13.5" thickBot="1" x14ac:dyDescent="0.25">
      <c r="A158" s="50">
        <v>156</v>
      </c>
      <c r="B158" s="51" t="s">
        <v>998</v>
      </c>
      <c r="C158" s="52" t="s">
        <v>999</v>
      </c>
      <c r="D158" s="51" t="s">
        <v>689</v>
      </c>
      <c r="E158" s="53" t="s">
        <v>245</v>
      </c>
      <c r="F158" s="37"/>
      <c r="G158" s="37"/>
      <c r="H158" s="37"/>
      <c r="I158" s="37"/>
      <c r="J158" s="37"/>
      <c r="K158" s="37"/>
      <c r="L158" s="37"/>
      <c r="M158" s="37"/>
      <c r="N158" s="37"/>
      <c r="O158" s="37"/>
      <c r="P158" s="37"/>
      <c r="Q158" s="37"/>
      <c r="R158" s="37"/>
      <c r="S158" s="37"/>
      <c r="T158" s="37"/>
      <c r="U158" s="37"/>
      <c r="V158" s="37"/>
      <c r="W158" s="37"/>
      <c r="X158" s="37"/>
      <c r="Y158" s="37"/>
      <c r="Z158" s="37"/>
    </row>
    <row r="159" spans="1:26" ht="13.5" thickBot="1" x14ac:dyDescent="0.25">
      <c r="A159" s="50">
        <v>157</v>
      </c>
      <c r="B159" s="51" t="s">
        <v>1000</v>
      </c>
      <c r="C159" s="52" t="s">
        <v>1001</v>
      </c>
      <c r="D159" s="51" t="s">
        <v>689</v>
      </c>
      <c r="E159" s="53" t="s">
        <v>245</v>
      </c>
      <c r="F159" s="37"/>
      <c r="G159" s="37"/>
      <c r="H159" s="37"/>
      <c r="I159" s="37"/>
      <c r="J159" s="37"/>
      <c r="K159" s="37"/>
      <c r="L159" s="37"/>
      <c r="M159" s="37"/>
      <c r="N159" s="37"/>
      <c r="O159" s="37"/>
      <c r="P159" s="37"/>
      <c r="Q159" s="37"/>
      <c r="R159" s="37"/>
      <c r="S159" s="37"/>
      <c r="T159" s="37"/>
      <c r="U159" s="37"/>
      <c r="V159" s="37"/>
      <c r="W159" s="37"/>
      <c r="X159" s="37"/>
      <c r="Y159" s="37"/>
      <c r="Z159" s="37"/>
    </row>
    <row r="160" spans="1:26" ht="13.5" thickBot="1" x14ac:dyDescent="0.25">
      <c r="A160" s="50">
        <v>158</v>
      </c>
      <c r="B160" s="51" t="s">
        <v>1002</v>
      </c>
      <c r="C160" s="52" t="s">
        <v>1003</v>
      </c>
      <c r="D160" s="51" t="s">
        <v>689</v>
      </c>
      <c r="E160" s="53" t="s">
        <v>245</v>
      </c>
      <c r="F160" s="37"/>
      <c r="G160" s="37"/>
      <c r="H160" s="37"/>
      <c r="I160" s="37"/>
      <c r="J160" s="37"/>
      <c r="K160" s="37"/>
      <c r="L160" s="37"/>
      <c r="M160" s="37"/>
      <c r="N160" s="37"/>
      <c r="O160" s="37"/>
      <c r="P160" s="37"/>
      <c r="Q160" s="37"/>
      <c r="R160" s="37"/>
      <c r="S160" s="37"/>
      <c r="T160" s="37"/>
      <c r="U160" s="37"/>
      <c r="V160" s="37"/>
      <c r="W160" s="37"/>
      <c r="X160" s="37"/>
      <c r="Y160" s="37"/>
      <c r="Z160" s="37"/>
    </row>
    <row r="161" spans="1:26" ht="13.5" thickBot="1" x14ac:dyDescent="0.25">
      <c r="A161" s="50">
        <v>159</v>
      </c>
      <c r="B161" s="51" t="s">
        <v>1004</v>
      </c>
      <c r="C161" s="52" t="s">
        <v>1005</v>
      </c>
      <c r="D161" s="51" t="s">
        <v>689</v>
      </c>
      <c r="E161" s="53" t="s">
        <v>245</v>
      </c>
      <c r="F161" s="37"/>
      <c r="G161" s="37"/>
      <c r="H161" s="37"/>
      <c r="I161" s="37"/>
      <c r="J161" s="37"/>
      <c r="K161" s="37"/>
      <c r="L161" s="37"/>
      <c r="M161" s="37"/>
      <c r="N161" s="37"/>
      <c r="O161" s="37"/>
      <c r="P161" s="37"/>
      <c r="Q161" s="37"/>
      <c r="R161" s="37"/>
      <c r="S161" s="37"/>
      <c r="T161" s="37"/>
      <c r="U161" s="37"/>
      <c r="V161" s="37"/>
      <c r="W161" s="37"/>
      <c r="X161" s="37"/>
      <c r="Y161" s="37"/>
      <c r="Z161" s="37"/>
    </row>
    <row r="162" spans="1:26" ht="13.5" thickBot="1" x14ac:dyDescent="0.25">
      <c r="A162" s="50">
        <v>160</v>
      </c>
      <c r="B162" s="51" t="s">
        <v>1006</v>
      </c>
      <c r="C162" s="52" t="s">
        <v>1007</v>
      </c>
      <c r="D162" s="51" t="s">
        <v>689</v>
      </c>
      <c r="E162" s="53" t="s">
        <v>245</v>
      </c>
      <c r="F162" s="37"/>
      <c r="G162" s="37"/>
      <c r="H162" s="37"/>
      <c r="I162" s="37"/>
      <c r="J162" s="37"/>
      <c r="K162" s="37"/>
      <c r="L162" s="37"/>
      <c r="M162" s="37"/>
      <c r="N162" s="37"/>
      <c r="O162" s="37"/>
      <c r="P162" s="37"/>
      <c r="Q162" s="37"/>
      <c r="R162" s="37"/>
      <c r="S162" s="37"/>
      <c r="T162" s="37"/>
      <c r="U162" s="37"/>
      <c r="V162" s="37"/>
      <c r="W162" s="37"/>
      <c r="X162" s="37"/>
      <c r="Y162" s="37"/>
      <c r="Z162" s="37"/>
    </row>
    <row r="163" spans="1:26" ht="13.5" thickBot="1" x14ac:dyDescent="0.25">
      <c r="A163" s="50">
        <v>161</v>
      </c>
      <c r="B163" s="51" t="s">
        <v>1008</v>
      </c>
      <c r="C163" s="52" t="s">
        <v>1009</v>
      </c>
      <c r="D163" s="51" t="s">
        <v>689</v>
      </c>
      <c r="E163" s="53" t="s">
        <v>245</v>
      </c>
      <c r="F163" s="37"/>
      <c r="G163" s="37"/>
      <c r="H163" s="37"/>
      <c r="I163" s="37"/>
      <c r="J163" s="37"/>
      <c r="K163" s="37"/>
      <c r="L163" s="37"/>
      <c r="M163" s="37"/>
      <c r="N163" s="37"/>
      <c r="O163" s="37"/>
      <c r="P163" s="37"/>
      <c r="Q163" s="37"/>
      <c r="R163" s="37"/>
      <c r="S163" s="37"/>
      <c r="T163" s="37"/>
      <c r="U163" s="37"/>
      <c r="V163" s="37"/>
      <c r="W163" s="37"/>
      <c r="X163" s="37"/>
      <c r="Y163" s="37"/>
      <c r="Z163" s="37"/>
    </row>
    <row r="164" spans="1:26" ht="13.5" thickBot="1" x14ac:dyDescent="0.25">
      <c r="A164" s="50">
        <v>162</v>
      </c>
      <c r="B164" s="51" t="s">
        <v>1010</v>
      </c>
      <c r="C164" s="52" t="s">
        <v>1011</v>
      </c>
      <c r="D164" s="51" t="s">
        <v>689</v>
      </c>
      <c r="E164" s="53" t="s">
        <v>245</v>
      </c>
      <c r="F164" s="37"/>
      <c r="G164" s="37"/>
      <c r="H164" s="37"/>
      <c r="I164" s="37"/>
      <c r="J164" s="37"/>
      <c r="K164" s="37"/>
      <c r="L164" s="37"/>
      <c r="M164" s="37"/>
      <c r="N164" s="37"/>
      <c r="O164" s="37"/>
      <c r="P164" s="37"/>
      <c r="Q164" s="37"/>
      <c r="R164" s="37"/>
      <c r="S164" s="37"/>
      <c r="T164" s="37"/>
      <c r="U164" s="37"/>
      <c r="V164" s="37"/>
      <c r="W164" s="37"/>
      <c r="X164" s="37"/>
      <c r="Y164" s="37"/>
      <c r="Z164" s="37"/>
    </row>
    <row r="165" spans="1:26" ht="13.5" thickBot="1" x14ac:dyDescent="0.25">
      <c r="A165" s="50">
        <v>163</v>
      </c>
      <c r="B165" s="51" t="s">
        <v>1012</v>
      </c>
      <c r="C165" s="52" t="s">
        <v>1013</v>
      </c>
      <c r="D165" s="51" t="s">
        <v>689</v>
      </c>
      <c r="E165" s="53" t="s">
        <v>245</v>
      </c>
      <c r="F165" s="37"/>
      <c r="G165" s="37"/>
      <c r="H165" s="37"/>
      <c r="I165" s="37"/>
      <c r="J165" s="37"/>
      <c r="K165" s="37"/>
      <c r="L165" s="37"/>
      <c r="M165" s="37"/>
      <c r="N165" s="37"/>
      <c r="O165" s="37"/>
      <c r="P165" s="37"/>
      <c r="Q165" s="37"/>
      <c r="R165" s="37"/>
      <c r="S165" s="37"/>
      <c r="T165" s="37"/>
      <c r="U165" s="37"/>
      <c r="V165" s="37"/>
      <c r="W165" s="37"/>
      <c r="X165" s="37"/>
      <c r="Y165" s="37"/>
      <c r="Z165" s="37"/>
    </row>
    <row r="166" spans="1:26" ht="13.5" thickBot="1" x14ac:dyDescent="0.25">
      <c r="A166" s="50">
        <v>164</v>
      </c>
      <c r="B166" s="51" t="s">
        <v>1014</v>
      </c>
      <c r="C166" s="52" t="s">
        <v>1015</v>
      </c>
      <c r="D166" s="51" t="s">
        <v>689</v>
      </c>
      <c r="E166" s="53" t="s">
        <v>245</v>
      </c>
      <c r="F166" s="37"/>
      <c r="G166" s="37"/>
      <c r="H166" s="37"/>
      <c r="I166" s="37"/>
      <c r="J166" s="37"/>
      <c r="K166" s="37"/>
      <c r="L166" s="37"/>
      <c r="M166" s="37"/>
      <c r="N166" s="37"/>
      <c r="O166" s="37"/>
      <c r="P166" s="37"/>
      <c r="Q166" s="37"/>
      <c r="R166" s="37"/>
      <c r="S166" s="37"/>
      <c r="T166" s="37"/>
      <c r="U166" s="37"/>
      <c r="V166" s="37"/>
      <c r="W166" s="37"/>
      <c r="X166" s="37"/>
      <c r="Y166" s="37"/>
      <c r="Z166" s="37"/>
    </row>
    <row r="167" spans="1:26" ht="13.5" thickBot="1" x14ac:dyDescent="0.25">
      <c r="A167" s="50">
        <v>165</v>
      </c>
      <c r="B167" s="51" t="s">
        <v>1016</v>
      </c>
      <c r="C167" s="52" t="s">
        <v>1017</v>
      </c>
      <c r="D167" s="51" t="s">
        <v>689</v>
      </c>
      <c r="E167" s="53" t="s">
        <v>245</v>
      </c>
      <c r="F167" s="37"/>
      <c r="G167" s="37"/>
      <c r="H167" s="37"/>
      <c r="I167" s="37"/>
      <c r="J167" s="37"/>
      <c r="K167" s="37"/>
      <c r="L167" s="37"/>
      <c r="M167" s="37"/>
      <c r="N167" s="37"/>
      <c r="O167" s="37"/>
      <c r="P167" s="37"/>
      <c r="Q167" s="37"/>
      <c r="R167" s="37"/>
      <c r="S167" s="37"/>
      <c r="T167" s="37"/>
      <c r="U167" s="37"/>
      <c r="V167" s="37"/>
      <c r="W167" s="37"/>
      <c r="X167" s="37"/>
      <c r="Y167" s="37"/>
      <c r="Z167" s="37"/>
    </row>
    <row r="168" spans="1:26" ht="13.5" thickBot="1" x14ac:dyDescent="0.25">
      <c r="A168" s="50">
        <v>166</v>
      </c>
      <c r="B168" s="51" t="s">
        <v>1018</v>
      </c>
      <c r="C168" s="52" t="s">
        <v>1019</v>
      </c>
      <c r="D168" s="51" t="s">
        <v>689</v>
      </c>
      <c r="E168" s="53" t="s">
        <v>245</v>
      </c>
      <c r="F168" s="37"/>
      <c r="G168" s="37"/>
      <c r="H168" s="37"/>
      <c r="I168" s="37"/>
      <c r="J168" s="37"/>
      <c r="K168" s="37"/>
      <c r="L168" s="37"/>
      <c r="M168" s="37"/>
      <c r="N168" s="37"/>
      <c r="O168" s="37"/>
      <c r="P168" s="37"/>
      <c r="Q168" s="37"/>
      <c r="R168" s="37"/>
      <c r="S168" s="37"/>
      <c r="T168" s="37"/>
      <c r="U168" s="37"/>
      <c r="V168" s="37"/>
      <c r="W168" s="37"/>
      <c r="X168" s="37"/>
      <c r="Y168" s="37"/>
      <c r="Z168" s="37"/>
    </row>
    <row r="169" spans="1:26" ht="13.5" thickBot="1" x14ac:dyDescent="0.25">
      <c r="A169" s="50">
        <v>167</v>
      </c>
      <c r="B169" s="51" t="s">
        <v>1020</v>
      </c>
      <c r="C169" s="52" t="s">
        <v>1021</v>
      </c>
      <c r="D169" s="51" t="s">
        <v>689</v>
      </c>
      <c r="E169" s="53" t="s">
        <v>245</v>
      </c>
      <c r="F169" s="37"/>
      <c r="G169" s="37"/>
      <c r="H169" s="37"/>
      <c r="I169" s="37"/>
      <c r="J169" s="37"/>
      <c r="K169" s="37"/>
      <c r="L169" s="37"/>
      <c r="M169" s="37"/>
      <c r="N169" s="37"/>
      <c r="O169" s="37"/>
      <c r="P169" s="37"/>
      <c r="Q169" s="37"/>
      <c r="R169" s="37"/>
      <c r="S169" s="37"/>
      <c r="T169" s="37"/>
      <c r="U169" s="37"/>
      <c r="V169" s="37"/>
      <c r="W169" s="37"/>
      <c r="X169" s="37"/>
      <c r="Y169" s="37"/>
      <c r="Z169" s="37"/>
    </row>
    <row r="170" spans="1:26" ht="13.5" thickBot="1" x14ac:dyDescent="0.25">
      <c r="A170" s="50">
        <v>168</v>
      </c>
      <c r="B170" s="51" t="s">
        <v>1022</v>
      </c>
      <c r="C170" s="52" t="s">
        <v>1023</v>
      </c>
      <c r="D170" s="51" t="s">
        <v>689</v>
      </c>
      <c r="E170" s="53" t="s">
        <v>245</v>
      </c>
      <c r="F170" s="37"/>
      <c r="G170" s="37"/>
      <c r="H170" s="37"/>
      <c r="I170" s="37"/>
      <c r="J170" s="37"/>
      <c r="K170" s="37"/>
      <c r="L170" s="37"/>
      <c r="M170" s="37"/>
      <c r="N170" s="37"/>
      <c r="O170" s="37"/>
      <c r="P170" s="37"/>
      <c r="Q170" s="37"/>
      <c r="R170" s="37"/>
      <c r="S170" s="37"/>
      <c r="T170" s="37"/>
      <c r="U170" s="37"/>
      <c r="V170" s="37"/>
      <c r="W170" s="37"/>
      <c r="X170" s="37"/>
      <c r="Y170" s="37"/>
      <c r="Z170" s="37"/>
    </row>
    <row r="171" spans="1:26" ht="13.5" thickBot="1" x14ac:dyDescent="0.25">
      <c r="A171" s="50">
        <v>169</v>
      </c>
      <c r="B171" s="51" t="s">
        <v>1024</v>
      </c>
      <c r="C171" s="52" t="s">
        <v>1025</v>
      </c>
      <c r="D171" s="51" t="s">
        <v>689</v>
      </c>
      <c r="E171" s="53" t="s">
        <v>245</v>
      </c>
      <c r="F171" s="37"/>
      <c r="G171" s="37"/>
      <c r="H171" s="37"/>
      <c r="I171" s="37"/>
      <c r="J171" s="37"/>
      <c r="K171" s="37"/>
      <c r="L171" s="37"/>
      <c r="M171" s="37"/>
      <c r="N171" s="37"/>
      <c r="O171" s="37"/>
      <c r="P171" s="37"/>
      <c r="Q171" s="37"/>
      <c r="R171" s="37"/>
      <c r="S171" s="37"/>
      <c r="T171" s="37"/>
      <c r="U171" s="37"/>
      <c r="V171" s="37"/>
      <c r="W171" s="37"/>
      <c r="X171" s="37"/>
      <c r="Y171" s="37"/>
      <c r="Z171" s="37"/>
    </row>
    <row r="172" spans="1:26" ht="13.5" thickBot="1" x14ac:dyDescent="0.25">
      <c r="A172" s="50">
        <v>170</v>
      </c>
      <c r="B172" s="51" t="s">
        <v>1026</v>
      </c>
      <c r="C172" s="52" t="s">
        <v>1027</v>
      </c>
      <c r="D172" s="51" t="s">
        <v>689</v>
      </c>
      <c r="E172" s="53" t="s">
        <v>245</v>
      </c>
      <c r="F172" s="37"/>
      <c r="G172" s="37"/>
      <c r="H172" s="37"/>
      <c r="I172" s="37"/>
      <c r="J172" s="37"/>
      <c r="K172" s="37"/>
      <c r="L172" s="37"/>
      <c r="M172" s="37"/>
      <c r="N172" s="37"/>
      <c r="O172" s="37"/>
      <c r="P172" s="37"/>
      <c r="Q172" s="37"/>
      <c r="R172" s="37"/>
      <c r="S172" s="37"/>
      <c r="T172" s="37"/>
      <c r="U172" s="37"/>
      <c r="V172" s="37"/>
      <c r="W172" s="37"/>
      <c r="X172" s="37"/>
      <c r="Y172" s="37"/>
      <c r="Z172" s="37"/>
    </row>
    <row r="173" spans="1:26" ht="13.5" thickBot="1" x14ac:dyDescent="0.25">
      <c r="A173" s="50">
        <v>171</v>
      </c>
      <c r="B173" s="51" t="s">
        <v>1028</v>
      </c>
      <c r="C173" s="52" t="s">
        <v>1029</v>
      </c>
      <c r="D173" s="51" t="s">
        <v>689</v>
      </c>
      <c r="E173" s="53" t="s">
        <v>245</v>
      </c>
      <c r="F173" s="37"/>
      <c r="G173" s="37"/>
      <c r="H173" s="37"/>
      <c r="I173" s="37"/>
      <c r="J173" s="37"/>
      <c r="K173" s="37"/>
      <c r="L173" s="37"/>
      <c r="M173" s="37"/>
      <c r="N173" s="37"/>
      <c r="O173" s="37"/>
      <c r="P173" s="37"/>
      <c r="Q173" s="37"/>
      <c r="R173" s="37"/>
      <c r="S173" s="37"/>
      <c r="T173" s="37"/>
      <c r="U173" s="37"/>
      <c r="V173" s="37"/>
      <c r="W173" s="37"/>
      <c r="X173" s="37"/>
      <c r="Y173" s="37"/>
      <c r="Z173" s="37"/>
    </row>
    <row r="174" spans="1:26" ht="13.5" thickBot="1" x14ac:dyDescent="0.25">
      <c r="A174" s="50">
        <v>172</v>
      </c>
      <c r="B174" s="51" t="s">
        <v>1030</v>
      </c>
      <c r="C174" s="52" t="s">
        <v>1031</v>
      </c>
      <c r="D174" s="51" t="s">
        <v>689</v>
      </c>
      <c r="E174" s="53" t="s">
        <v>245</v>
      </c>
      <c r="F174" s="37"/>
      <c r="G174" s="37"/>
      <c r="H174" s="37"/>
      <c r="I174" s="37"/>
      <c r="J174" s="37"/>
      <c r="K174" s="37"/>
      <c r="L174" s="37"/>
      <c r="M174" s="37"/>
      <c r="N174" s="37"/>
      <c r="O174" s="37"/>
      <c r="P174" s="37"/>
      <c r="Q174" s="37"/>
      <c r="R174" s="37"/>
      <c r="S174" s="37"/>
      <c r="T174" s="37"/>
      <c r="U174" s="37"/>
      <c r="V174" s="37"/>
      <c r="W174" s="37"/>
      <c r="X174" s="37"/>
      <c r="Y174" s="37"/>
      <c r="Z174" s="37"/>
    </row>
    <row r="175" spans="1:26" ht="13.5" thickBot="1" x14ac:dyDescent="0.25">
      <c r="A175" s="50">
        <v>173</v>
      </c>
      <c r="B175" s="51" t="s">
        <v>1032</v>
      </c>
      <c r="C175" s="52" t="s">
        <v>1033</v>
      </c>
      <c r="D175" s="51" t="s">
        <v>689</v>
      </c>
      <c r="E175" s="53" t="s">
        <v>245</v>
      </c>
      <c r="F175" s="37"/>
      <c r="G175" s="37"/>
      <c r="H175" s="37"/>
      <c r="I175" s="37"/>
      <c r="J175" s="37"/>
      <c r="K175" s="37"/>
      <c r="L175" s="37"/>
      <c r="M175" s="37"/>
      <c r="N175" s="37"/>
      <c r="O175" s="37"/>
      <c r="P175" s="37"/>
      <c r="Q175" s="37"/>
      <c r="R175" s="37"/>
      <c r="S175" s="37"/>
      <c r="T175" s="37"/>
      <c r="U175" s="37"/>
      <c r="V175" s="37"/>
      <c r="W175" s="37"/>
      <c r="X175" s="37"/>
      <c r="Y175" s="37"/>
      <c r="Z175" s="37"/>
    </row>
    <row r="176" spans="1:26" ht="13.5" thickBot="1" x14ac:dyDescent="0.25">
      <c r="A176" s="50">
        <v>174</v>
      </c>
      <c r="B176" s="51" t="s">
        <v>1034</v>
      </c>
      <c r="C176" s="52" t="s">
        <v>1035</v>
      </c>
      <c r="D176" s="51" t="s">
        <v>689</v>
      </c>
      <c r="E176" s="53" t="s">
        <v>245</v>
      </c>
      <c r="F176" s="37"/>
      <c r="G176" s="37"/>
      <c r="H176" s="37"/>
      <c r="I176" s="37"/>
      <c r="J176" s="37"/>
      <c r="K176" s="37"/>
      <c r="L176" s="37"/>
      <c r="M176" s="37"/>
      <c r="N176" s="37"/>
      <c r="O176" s="37"/>
      <c r="P176" s="37"/>
      <c r="Q176" s="37"/>
      <c r="R176" s="37"/>
      <c r="S176" s="37"/>
      <c r="T176" s="37"/>
      <c r="U176" s="37"/>
      <c r="V176" s="37"/>
      <c r="W176" s="37"/>
      <c r="X176" s="37"/>
      <c r="Y176" s="37"/>
      <c r="Z176" s="37"/>
    </row>
    <row r="177" spans="1:26" ht="13.5" thickBot="1" x14ac:dyDescent="0.25">
      <c r="A177" s="50">
        <v>175</v>
      </c>
      <c r="B177" s="51" t="s">
        <v>1036</v>
      </c>
      <c r="C177" s="52" t="s">
        <v>1037</v>
      </c>
      <c r="D177" s="51" t="s">
        <v>689</v>
      </c>
      <c r="E177" s="53" t="s">
        <v>245</v>
      </c>
      <c r="F177" s="37"/>
      <c r="G177" s="37"/>
      <c r="H177" s="37"/>
      <c r="I177" s="37"/>
      <c r="J177" s="37"/>
      <c r="K177" s="37"/>
      <c r="L177" s="37"/>
      <c r="M177" s="37"/>
      <c r="N177" s="37"/>
      <c r="O177" s="37"/>
      <c r="P177" s="37"/>
      <c r="Q177" s="37"/>
      <c r="R177" s="37"/>
      <c r="S177" s="37"/>
      <c r="T177" s="37"/>
      <c r="U177" s="37"/>
      <c r="V177" s="37"/>
      <c r="W177" s="37"/>
      <c r="X177" s="37"/>
      <c r="Y177" s="37"/>
      <c r="Z177" s="37"/>
    </row>
    <row r="178" spans="1:26" ht="13.5" thickBot="1" x14ac:dyDescent="0.25">
      <c r="A178" s="50">
        <v>176</v>
      </c>
      <c r="B178" s="51" t="s">
        <v>1038</v>
      </c>
      <c r="C178" s="52" t="s">
        <v>1039</v>
      </c>
      <c r="D178" s="51" t="s">
        <v>689</v>
      </c>
      <c r="E178" s="53" t="s">
        <v>245</v>
      </c>
      <c r="F178" s="37"/>
      <c r="G178" s="37"/>
      <c r="H178" s="37"/>
      <c r="I178" s="37"/>
      <c r="J178" s="37"/>
      <c r="K178" s="37"/>
      <c r="L178" s="37"/>
      <c r="M178" s="37"/>
      <c r="N178" s="37"/>
      <c r="O178" s="37"/>
      <c r="P178" s="37"/>
      <c r="Q178" s="37"/>
      <c r="R178" s="37"/>
      <c r="S178" s="37"/>
      <c r="T178" s="37"/>
      <c r="U178" s="37"/>
      <c r="V178" s="37"/>
      <c r="W178" s="37"/>
      <c r="X178" s="37"/>
      <c r="Y178" s="37"/>
      <c r="Z178" s="37"/>
    </row>
    <row r="179" spans="1:26" ht="13.5" thickBot="1" x14ac:dyDescent="0.25">
      <c r="A179" s="50">
        <v>177</v>
      </c>
      <c r="B179" s="51" t="s">
        <v>1040</v>
      </c>
      <c r="C179" s="52" t="s">
        <v>1041</v>
      </c>
      <c r="D179" s="51" t="s">
        <v>689</v>
      </c>
      <c r="E179" s="53" t="s">
        <v>245</v>
      </c>
      <c r="F179" s="37"/>
      <c r="G179" s="37"/>
      <c r="H179" s="37"/>
      <c r="I179" s="37"/>
      <c r="J179" s="37"/>
      <c r="K179" s="37"/>
      <c r="L179" s="37"/>
      <c r="M179" s="37"/>
      <c r="N179" s="37"/>
      <c r="O179" s="37"/>
      <c r="P179" s="37"/>
      <c r="Q179" s="37"/>
      <c r="R179" s="37"/>
      <c r="S179" s="37"/>
      <c r="T179" s="37"/>
      <c r="U179" s="37"/>
      <c r="V179" s="37"/>
      <c r="W179" s="37"/>
      <c r="X179" s="37"/>
      <c r="Y179" s="37"/>
      <c r="Z179" s="37"/>
    </row>
    <row r="180" spans="1:26" ht="13.5" thickBot="1" x14ac:dyDescent="0.25">
      <c r="A180" s="50">
        <v>178</v>
      </c>
      <c r="B180" s="51" t="s">
        <v>1042</v>
      </c>
      <c r="C180" s="52" t="s">
        <v>1043</v>
      </c>
      <c r="D180" s="51" t="s">
        <v>689</v>
      </c>
      <c r="E180" s="53" t="s">
        <v>245</v>
      </c>
      <c r="F180" s="37"/>
      <c r="G180" s="37"/>
      <c r="H180" s="37"/>
      <c r="I180" s="37"/>
      <c r="J180" s="37"/>
      <c r="K180" s="37"/>
      <c r="L180" s="37"/>
      <c r="M180" s="37"/>
      <c r="N180" s="37"/>
      <c r="O180" s="37"/>
      <c r="P180" s="37"/>
      <c r="Q180" s="37"/>
      <c r="R180" s="37"/>
      <c r="S180" s="37"/>
      <c r="T180" s="37"/>
      <c r="U180" s="37"/>
      <c r="V180" s="37"/>
      <c r="W180" s="37"/>
      <c r="X180" s="37"/>
      <c r="Y180" s="37"/>
      <c r="Z180" s="37"/>
    </row>
    <row r="181" spans="1:26" ht="13.5" thickBot="1" x14ac:dyDescent="0.25">
      <c r="A181" s="50">
        <v>179</v>
      </c>
      <c r="B181" s="51" t="s">
        <v>1044</v>
      </c>
      <c r="C181" s="52" t="s">
        <v>1045</v>
      </c>
      <c r="D181" s="51" t="s">
        <v>689</v>
      </c>
      <c r="E181" s="53" t="s">
        <v>245</v>
      </c>
      <c r="F181" s="37"/>
      <c r="G181" s="37"/>
      <c r="H181" s="37"/>
      <c r="I181" s="37"/>
      <c r="J181" s="37"/>
      <c r="K181" s="37"/>
      <c r="L181" s="37"/>
      <c r="M181" s="37"/>
      <c r="N181" s="37"/>
      <c r="O181" s="37"/>
      <c r="P181" s="37"/>
      <c r="Q181" s="37"/>
      <c r="R181" s="37"/>
      <c r="S181" s="37"/>
      <c r="T181" s="37"/>
      <c r="U181" s="37"/>
      <c r="V181" s="37"/>
      <c r="W181" s="37"/>
      <c r="X181" s="37"/>
      <c r="Y181" s="37"/>
      <c r="Z181" s="37"/>
    </row>
    <row r="182" spans="1:26" ht="13.5" thickBot="1" x14ac:dyDescent="0.25">
      <c r="A182" s="50">
        <v>180</v>
      </c>
      <c r="B182" s="51" t="s">
        <v>1046</v>
      </c>
      <c r="C182" s="52" t="s">
        <v>1047</v>
      </c>
      <c r="D182" s="51" t="s">
        <v>689</v>
      </c>
      <c r="E182" s="53" t="s">
        <v>245</v>
      </c>
      <c r="F182" s="37"/>
      <c r="G182" s="37"/>
      <c r="H182" s="37"/>
      <c r="I182" s="37"/>
      <c r="J182" s="37"/>
      <c r="K182" s="37"/>
      <c r="L182" s="37"/>
      <c r="M182" s="37"/>
      <c r="N182" s="37"/>
      <c r="O182" s="37"/>
      <c r="P182" s="37"/>
      <c r="Q182" s="37"/>
      <c r="R182" s="37"/>
      <c r="S182" s="37"/>
      <c r="T182" s="37"/>
      <c r="U182" s="37"/>
      <c r="V182" s="37"/>
      <c r="W182" s="37"/>
      <c r="X182" s="37"/>
      <c r="Y182" s="37"/>
      <c r="Z182" s="37"/>
    </row>
    <row r="183" spans="1:26" ht="13.5" thickBot="1" x14ac:dyDescent="0.25">
      <c r="A183" s="50">
        <v>181</v>
      </c>
      <c r="B183" s="51" t="s">
        <v>1048</v>
      </c>
      <c r="C183" s="52" t="s">
        <v>1049</v>
      </c>
      <c r="D183" s="51" t="s">
        <v>689</v>
      </c>
      <c r="E183" s="53" t="s">
        <v>245</v>
      </c>
      <c r="F183" s="37"/>
      <c r="G183" s="37"/>
      <c r="H183" s="37"/>
      <c r="I183" s="37"/>
      <c r="J183" s="37"/>
      <c r="K183" s="37"/>
      <c r="L183" s="37"/>
      <c r="M183" s="37"/>
      <c r="N183" s="37"/>
      <c r="O183" s="37"/>
      <c r="P183" s="37"/>
      <c r="Q183" s="37"/>
      <c r="R183" s="37"/>
      <c r="S183" s="37"/>
      <c r="T183" s="37"/>
      <c r="U183" s="37"/>
      <c r="V183" s="37"/>
      <c r="W183" s="37"/>
      <c r="X183" s="37"/>
      <c r="Y183" s="37"/>
      <c r="Z183" s="37"/>
    </row>
    <row r="184" spans="1:26" ht="13.5" thickBot="1" x14ac:dyDescent="0.25">
      <c r="A184" s="50">
        <v>182</v>
      </c>
      <c r="B184" s="51" t="s">
        <v>1050</v>
      </c>
      <c r="C184" s="52" t="s">
        <v>1051</v>
      </c>
      <c r="D184" s="51" t="s">
        <v>689</v>
      </c>
      <c r="E184" s="53" t="s">
        <v>245</v>
      </c>
      <c r="F184" s="37"/>
      <c r="G184" s="37"/>
      <c r="H184" s="37"/>
      <c r="I184" s="37"/>
      <c r="J184" s="37"/>
      <c r="K184" s="37"/>
      <c r="L184" s="37"/>
      <c r="M184" s="37"/>
      <c r="N184" s="37"/>
      <c r="O184" s="37"/>
      <c r="P184" s="37"/>
      <c r="Q184" s="37"/>
      <c r="R184" s="37"/>
      <c r="S184" s="37"/>
      <c r="T184" s="37"/>
      <c r="U184" s="37"/>
      <c r="V184" s="37"/>
      <c r="W184" s="37"/>
      <c r="X184" s="37"/>
      <c r="Y184" s="37"/>
      <c r="Z184" s="37"/>
    </row>
    <row r="185" spans="1:26" ht="13.5" thickBot="1" x14ac:dyDescent="0.25">
      <c r="A185" s="50">
        <v>183</v>
      </c>
      <c r="B185" s="51" t="s">
        <v>1052</v>
      </c>
      <c r="C185" s="52" t="s">
        <v>1053</v>
      </c>
      <c r="D185" s="51" t="s">
        <v>689</v>
      </c>
      <c r="E185" s="53" t="s">
        <v>245</v>
      </c>
      <c r="F185" s="37"/>
      <c r="G185" s="37"/>
      <c r="H185" s="37"/>
      <c r="I185" s="37"/>
      <c r="J185" s="37"/>
      <c r="K185" s="37"/>
      <c r="L185" s="37"/>
      <c r="M185" s="37"/>
      <c r="N185" s="37"/>
      <c r="O185" s="37"/>
      <c r="P185" s="37"/>
      <c r="Q185" s="37"/>
      <c r="R185" s="37"/>
      <c r="S185" s="37"/>
      <c r="T185" s="37"/>
      <c r="U185" s="37"/>
      <c r="V185" s="37"/>
      <c r="W185" s="37"/>
      <c r="X185" s="37"/>
      <c r="Y185" s="37"/>
      <c r="Z185" s="37"/>
    </row>
    <row r="186" spans="1:26" ht="13.5" thickBot="1" x14ac:dyDescent="0.25">
      <c r="A186" s="50">
        <v>184</v>
      </c>
      <c r="B186" s="51" t="s">
        <v>1054</v>
      </c>
      <c r="C186" s="52" t="s">
        <v>1055</v>
      </c>
      <c r="D186" s="51" t="s">
        <v>689</v>
      </c>
      <c r="E186" s="53" t="s">
        <v>245</v>
      </c>
      <c r="F186" s="37"/>
      <c r="G186" s="37"/>
      <c r="H186" s="37"/>
      <c r="I186" s="37"/>
      <c r="J186" s="37"/>
      <c r="K186" s="37"/>
      <c r="L186" s="37"/>
      <c r="M186" s="37"/>
      <c r="N186" s="37"/>
      <c r="O186" s="37"/>
      <c r="P186" s="37"/>
      <c r="Q186" s="37"/>
      <c r="R186" s="37"/>
      <c r="S186" s="37"/>
      <c r="T186" s="37"/>
      <c r="U186" s="37"/>
      <c r="V186" s="37"/>
      <c r="W186" s="37"/>
      <c r="X186" s="37"/>
      <c r="Y186" s="37"/>
      <c r="Z186" s="37"/>
    </row>
    <row r="187" spans="1:26" ht="13.5" thickBot="1" x14ac:dyDescent="0.25">
      <c r="A187" s="50">
        <v>185</v>
      </c>
      <c r="B187" s="51" t="s">
        <v>1056</v>
      </c>
      <c r="C187" s="52" t="s">
        <v>1057</v>
      </c>
      <c r="D187" s="51" t="s">
        <v>689</v>
      </c>
      <c r="E187" s="53" t="s">
        <v>245</v>
      </c>
      <c r="F187" s="37"/>
      <c r="G187" s="37"/>
      <c r="H187" s="37"/>
      <c r="I187" s="37"/>
      <c r="J187" s="37"/>
      <c r="K187" s="37"/>
      <c r="L187" s="37"/>
      <c r="M187" s="37"/>
      <c r="N187" s="37"/>
      <c r="O187" s="37"/>
      <c r="P187" s="37"/>
      <c r="Q187" s="37"/>
      <c r="R187" s="37"/>
      <c r="S187" s="37"/>
      <c r="T187" s="37"/>
      <c r="U187" s="37"/>
      <c r="V187" s="37"/>
      <c r="W187" s="37"/>
      <c r="X187" s="37"/>
      <c r="Y187" s="37"/>
      <c r="Z187" s="37"/>
    </row>
    <row r="188" spans="1:26" ht="13.5" thickBot="1" x14ac:dyDescent="0.25">
      <c r="A188" s="50">
        <v>186</v>
      </c>
      <c r="B188" s="51" t="s">
        <v>1058</v>
      </c>
      <c r="C188" s="52" t="s">
        <v>1059</v>
      </c>
      <c r="D188" s="51" t="s">
        <v>689</v>
      </c>
      <c r="E188" s="53" t="s">
        <v>245</v>
      </c>
      <c r="F188" s="37"/>
      <c r="G188" s="37"/>
      <c r="H188" s="37"/>
      <c r="I188" s="37"/>
      <c r="J188" s="37"/>
      <c r="K188" s="37"/>
      <c r="L188" s="37"/>
      <c r="M188" s="37"/>
      <c r="N188" s="37"/>
      <c r="O188" s="37"/>
      <c r="P188" s="37"/>
      <c r="Q188" s="37"/>
      <c r="R188" s="37"/>
      <c r="S188" s="37"/>
      <c r="T188" s="37"/>
      <c r="U188" s="37"/>
      <c r="V188" s="37"/>
      <c r="W188" s="37"/>
      <c r="X188" s="37"/>
      <c r="Y188" s="37"/>
      <c r="Z188" s="37"/>
    </row>
    <row r="189" spans="1:26" ht="13.5" thickBot="1" x14ac:dyDescent="0.25">
      <c r="A189" s="50">
        <v>187</v>
      </c>
      <c r="B189" s="51" t="s">
        <v>1060</v>
      </c>
      <c r="C189" s="52" t="s">
        <v>1061</v>
      </c>
      <c r="D189" s="51" t="s">
        <v>689</v>
      </c>
      <c r="E189" s="53" t="s">
        <v>245</v>
      </c>
      <c r="F189" s="37"/>
      <c r="G189" s="37"/>
      <c r="H189" s="37"/>
      <c r="I189" s="37"/>
      <c r="J189" s="37"/>
      <c r="K189" s="37"/>
      <c r="L189" s="37"/>
      <c r="M189" s="37"/>
      <c r="N189" s="37"/>
      <c r="O189" s="37"/>
      <c r="P189" s="37"/>
      <c r="Q189" s="37"/>
      <c r="R189" s="37"/>
      <c r="S189" s="37"/>
      <c r="T189" s="37"/>
      <c r="U189" s="37"/>
      <c r="V189" s="37"/>
      <c r="W189" s="37"/>
      <c r="X189" s="37"/>
      <c r="Y189" s="37"/>
      <c r="Z189" s="37"/>
    </row>
    <row r="190" spans="1:26" ht="13.5" thickBot="1" x14ac:dyDescent="0.25">
      <c r="A190" s="50">
        <v>188</v>
      </c>
      <c r="B190" s="51" t="s">
        <v>1062</v>
      </c>
      <c r="C190" s="52" t="s">
        <v>1063</v>
      </c>
      <c r="D190" s="51" t="s">
        <v>689</v>
      </c>
      <c r="E190" s="53" t="s">
        <v>245</v>
      </c>
      <c r="F190" s="37"/>
      <c r="G190" s="37"/>
      <c r="H190" s="37"/>
      <c r="I190" s="37"/>
      <c r="J190" s="37"/>
      <c r="K190" s="37"/>
      <c r="L190" s="37"/>
      <c r="M190" s="37"/>
      <c r="N190" s="37"/>
      <c r="O190" s="37"/>
      <c r="P190" s="37"/>
      <c r="Q190" s="37"/>
      <c r="R190" s="37"/>
      <c r="S190" s="37"/>
      <c r="T190" s="37"/>
      <c r="U190" s="37"/>
      <c r="V190" s="37"/>
      <c r="W190" s="37"/>
      <c r="X190" s="37"/>
      <c r="Y190" s="37"/>
      <c r="Z190" s="37"/>
    </row>
    <row r="191" spans="1:26" ht="13.5" thickBot="1" x14ac:dyDescent="0.25">
      <c r="A191" s="50">
        <v>189</v>
      </c>
      <c r="B191" s="51" t="s">
        <v>1064</v>
      </c>
      <c r="C191" s="52" t="s">
        <v>1065</v>
      </c>
      <c r="D191" s="51" t="s">
        <v>689</v>
      </c>
      <c r="E191" s="53" t="s">
        <v>245</v>
      </c>
      <c r="F191" s="37"/>
      <c r="G191" s="37"/>
      <c r="H191" s="37"/>
      <c r="I191" s="37"/>
      <c r="J191" s="37"/>
      <c r="K191" s="37"/>
      <c r="L191" s="37"/>
      <c r="M191" s="37"/>
      <c r="N191" s="37"/>
      <c r="O191" s="37"/>
      <c r="P191" s="37"/>
      <c r="Q191" s="37"/>
      <c r="R191" s="37"/>
      <c r="S191" s="37"/>
      <c r="T191" s="37"/>
      <c r="U191" s="37"/>
      <c r="V191" s="37"/>
      <c r="W191" s="37"/>
      <c r="X191" s="37"/>
      <c r="Y191" s="37"/>
      <c r="Z191" s="37"/>
    </row>
    <row r="192" spans="1:26" ht="13.5" thickBot="1" x14ac:dyDescent="0.25">
      <c r="A192" s="50">
        <v>190</v>
      </c>
      <c r="B192" s="51" t="s">
        <v>1066</v>
      </c>
      <c r="C192" s="52" t="s">
        <v>1067</v>
      </c>
      <c r="D192" s="51" t="s">
        <v>689</v>
      </c>
      <c r="E192" s="53" t="s">
        <v>245</v>
      </c>
      <c r="F192" s="37"/>
      <c r="G192" s="37"/>
      <c r="H192" s="37"/>
      <c r="I192" s="37"/>
      <c r="J192" s="37"/>
      <c r="K192" s="37"/>
      <c r="L192" s="37"/>
      <c r="M192" s="37"/>
      <c r="N192" s="37"/>
      <c r="O192" s="37"/>
      <c r="P192" s="37"/>
      <c r="Q192" s="37"/>
      <c r="R192" s="37"/>
      <c r="S192" s="37"/>
      <c r="T192" s="37"/>
      <c r="U192" s="37"/>
      <c r="V192" s="37"/>
      <c r="W192" s="37"/>
      <c r="X192" s="37"/>
      <c r="Y192" s="37"/>
      <c r="Z192" s="37"/>
    </row>
    <row r="193" spans="1:26" ht="13.5" thickBot="1" x14ac:dyDescent="0.25">
      <c r="A193" s="50">
        <v>191</v>
      </c>
      <c r="B193" s="51" t="s">
        <v>1068</v>
      </c>
      <c r="C193" s="52" t="s">
        <v>1069</v>
      </c>
      <c r="D193" s="51" t="s">
        <v>689</v>
      </c>
      <c r="E193" s="53" t="s">
        <v>245</v>
      </c>
      <c r="F193" s="37"/>
      <c r="G193" s="37"/>
      <c r="H193" s="37"/>
      <c r="I193" s="37"/>
      <c r="J193" s="37"/>
      <c r="K193" s="37"/>
      <c r="L193" s="37"/>
      <c r="M193" s="37"/>
      <c r="N193" s="37"/>
      <c r="O193" s="37"/>
      <c r="P193" s="37"/>
      <c r="Q193" s="37"/>
      <c r="R193" s="37"/>
      <c r="S193" s="37"/>
      <c r="T193" s="37"/>
      <c r="U193" s="37"/>
      <c r="V193" s="37"/>
      <c r="W193" s="37"/>
      <c r="X193" s="37"/>
      <c r="Y193" s="37"/>
      <c r="Z193" s="37"/>
    </row>
    <row r="194" spans="1:26" ht="13.5" thickBot="1" x14ac:dyDescent="0.25">
      <c r="A194" s="50">
        <v>192</v>
      </c>
      <c r="B194" s="51" t="s">
        <v>1070</v>
      </c>
      <c r="C194" s="52" t="s">
        <v>1071</v>
      </c>
      <c r="D194" s="51" t="s">
        <v>689</v>
      </c>
      <c r="E194" s="53" t="s">
        <v>245</v>
      </c>
      <c r="F194" s="37"/>
      <c r="G194" s="37"/>
      <c r="H194" s="37"/>
      <c r="I194" s="37"/>
      <c r="J194" s="37"/>
      <c r="K194" s="37"/>
      <c r="L194" s="37"/>
      <c r="M194" s="37"/>
      <c r="N194" s="37"/>
      <c r="O194" s="37"/>
      <c r="P194" s="37"/>
      <c r="Q194" s="37"/>
      <c r="R194" s="37"/>
      <c r="S194" s="37"/>
      <c r="T194" s="37"/>
      <c r="U194" s="37"/>
      <c r="V194" s="37"/>
      <c r="W194" s="37"/>
      <c r="X194" s="37"/>
      <c r="Y194" s="37"/>
      <c r="Z194" s="37"/>
    </row>
    <row r="195" spans="1:26" ht="13.5" thickBot="1" x14ac:dyDescent="0.25">
      <c r="A195" s="50">
        <v>193</v>
      </c>
      <c r="B195" s="51" t="s">
        <v>1072</v>
      </c>
      <c r="C195" s="52" t="s">
        <v>1073</v>
      </c>
      <c r="D195" s="51" t="s">
        <v>689</v>
      </c>
      <c r="E195" s="53" t="s">
        <v>245</v>
      </c>
      <c r="F195" s="37"/>
      <c r="G195" s="37"/>
      <c r="H195" s="37"/>
      <c r="I195" s="37"/>
      <c r="J195" s="37"/>
      <c r="K195" s="37"/>
      <c r="L195" s="37"/>
      <c r="M195" s="37"/>
      <c r="N195" s="37"/>
      <c r="O195" s="37"/>
      <c r="P195" s="37"/>
      <c r="Q195" s="37"/>
      <c r="R195" s="37"/>
      <c r="S195" s="37"/>
      <c r="T195" s="37"/>
      <c r="U195" s="37"/>
      <c r="V195" s="37"/>
      <c r="W195" s="37"/>
      <c r="X195" s="37"/>
      <c r="Y195" s="37"/>
      <c r="Z195" s="37"/>
    </row>
    <row r="196" spans="1:26" ht="13.5" thickBot="1" x14ac:dyDescent="0.25">
      <c r="A196" s="50">
        <v>194</v>
      </c>
      <c r="B196" s="51" t="s">
        <v>1074</v>
      </c>
      <c r="C196" s="52" t="s">
        <v>1075</v>
      </c>
      <c r="D196" s="51" t="s">
        <v>689</v>
      </c>
      <c r="E196" s="53" t="s">
        <v>245</v>
      </c>
      <c r="F196" s="37"/>
      <c r="G196" s="37"/>
      <c r="H196" s="37"/>
      <c r="I196" s="37"/>
      <c r="J196" s="37"/>
      <c r="K196" s="37"/>
      <c r="L196" s="37"/>
      <c r="M196" s="37"/>
      <c r="N196" s="37"/>
      <c r="O196" s="37"/>
      <c r="P196" s="37"/>
      <c r="Q196" s="37"/>
      <c r="R196" s="37"/>
      <c r="S196" s="37"/>
      <c r="T196" s="37"/>
      <c r="U196" s="37"/>
      <c r="V196" s="37"/>
      <c r="W196" s="37"/>
      <c r="X196" s="37"/>
      <c r="Y196" s="37"/>
      <c r="Z196" s="37"/>
    </row>
    <row r="197" spans="1:26" ht="13.5" thickBot="1" x14ac:dyDescent="0.25">
      <c r="A197" s="50">
        <v>195</v>
      </c>
      <c r="B197" s="51" t="s">
        <v>1076</v>
      </c>
      <c r="C197" s="52" t="s">
        <v>1077</v>
      </c>
      <c r="D197" s="51" t="s">
        <v>689</v>
      </c>
      <c r="E197" s="53" t="s">
        <v>245</v>
      </c>
      <c r="F197" s="37"/>
      <c r="G197" s="37"/>
      <c r="H197" s="37"/>
      <c r="I197" s="37"/>
      <c r="J197" s="37"/>
      <c r="K197" s="37"/>
      <c r="L197" s="37"/>
      <c r="M197" s="37"/>
      <c r="N197" s="37"/>
      <c r="O197" s="37"/>
      <c r="P197" s="37"/>
      <c r="Q197" s="37"/>
      <c r="R197" s="37"/>
      <c r="S197" s="37"/>
      <c r="T197" s="37"/>
      <c r="U197" s="37"/>
      <c r="V197" s="37"/>
      <c r="W197" s="37"/>
      <c r="X197" s="37"/>
      <c r="Y197" s="37"/>
      <c r="Z197" s="37"/>
    </row>
    <row r="198" spans="1:26" ht="13.5" thickBot="1" x14ac:dyDescent="0.25">
      <c r="A198" s="50">
        <v>196</v>
      </c>
      <c r="B198" s="51" t="s">
        <v>1078</v>
      </c>
      <c r="C198" s="52" t="s">
        <v>1079</v>
      </c>
      <c r="D198" s="51" t="s">
        <v>689</v>
      </c>
      <c r="E198" s="53" t="s">
        <v>245</v>
      </c>
      <c r="F198" s="37"/>
      <c r="G198" s="37"/>
      <c r="H198" s="37"/>
      <c r="I198" s="37"/>
      <c r="J198" s="37"/>
      <c r="K198" s="37"/>
      <c r="L198" s="37"/>
      <c r="M198" s="37"/>
      <c r="N198" s="37"/>
      <c r="O198" s="37"/>
      <c r="P198" s="37"/>
      <c r="Q198" s="37"/>
      <c r="R198" s="37"/>
      <c r="S198" s="37"/>
      <c r="T198" s="37"/>
      <c r="U198" s="37"/>
      <c r="V198" s="37"/>
      <c r="W198" s="37"/>
      <c r="X198" s="37"/>
      <c r="Y198" s="37"/>
      <c r="Z198" s="37"/>
    </row>
    <row r="199" spans="1:26" ht="13.5" thickBot="1" x14ac:dyDescent="0.25">
      <c r="A199" s="50">
        <v>197</v>
      </c>
      <c r="B199" s="51" t="s">
        <v>1080</v>
      </c>
      <c r="C199" s="52" t="s">
        <v>1081</v>
      </c>
      <c r="D199" s="51" t="s">
        <v>689</v>
      </c>
      <c r="E199" s="53" t="s">
        <v>245</v>
      </c>
      <c r="F199" s="37"/>
      <c r="G199" s="37"/>
      <c r="H199" s="37"/>
      <c r="I199" s="37"/>
      <c r="J199" s="37"/>
      <c r="K199" s="37"/>
      <c r="L199" s="37"/>
      <c r="M199" s="37"/>
      <c r="N199" s="37"/>
      <c r="O199" s="37"/>
      <c r="P199" s="37"/>
      <c r="Q199" s="37"/>
      <c r="R199" s="37"/>
      <c r="S199" s="37"/>
      <c r="T199" s="37"/>
      <c r="U199" s="37"/>
      <c r="V199" s="37"/>
      <c r="W199" s="37"/>
      <c r="X199" s="37"/>
      <c r="Y199" s="37"/>
      <c r="Z199" s="37"/>
    </row>
    <row r="200" spans="1:26" ht="13.5" thickBot="1" x14ac:dyDescent="0.25">
      <c r="A200" s="50">
        <v>198</v>
      </c>
      <c r="B200" s="51" t="s">
        <v>1082</v>
      </c>
      <c r="C200" s="52" t="s">
        <v>1083</v>
      </c>
      <c r="D200" s="51" t="s">
        <v>689</v>
      </c>
      <c r="E200" s="53" t="s">
        <v>245</v>
      </c>
      <c r="F200" s="37"/>
      <c r="G200" s="37"/>
      <c r="H200" s="37"/>
      <c r="I200" s="37"/>
      <c r="J200" s="37"/>
      <c r="K200" s="37"/>
      <c r="L200" s="37"/>
      <c r="M200" s="37"/>
      <c r="N200" s="37"/>
      <c r="O200" s="37"/>
      <c r="P200" s="37"/>
      <c r="Q200" s="37"/>
      <c r="R200" s="37"/>
      <c r="S200" s="37"/>
      <c r="T200" s="37"/>
      <c r="U200" s="37"/>
      <c r="V200" s="37"/>
      <c r="W200" s="37"/>
      <c r="X200" s="37"/>
      <c r="Y200" s="37"/>
      <c r="Z200" s="37"/>
    </row>
    <row r="201" spans="1:26" ht="13.5" thickBot="1" x14ac:dyDescent="0.25">
      <c r="A201" s="50">
        <v>199</v>
      </c>
      <c r="B201" s="51" t="s">
        <v>1084</v>
      </c>
      <c r="C201" s="52" t="s">
        <v>1085</v>
      </c>
      <c r="D201" s="51" t="s">
        <v>689</v>
      </c>
      <c r="E201" s="53" t="s">
        <v>245</v>
      </c>
      <c r="F201" s="37"/>
      <c r="G201" s="37"/>
      <c r="H201" s="37"/>
      <c r="I201" s="37"/>
      <c r="J201" s="37"/>
      <c r="K201" s="37"/>
      <c r="L201" s="37"/>
      <c r="M201" s="37"/>
      <c r="N201" s="37"/>
      <c r="O201" s="37"/>
      <c r="P201" s="37"/>
      <c r="Q201" s="37"/>
      <c r="R201" s="37"/>
      <c r="S201" s="37"/>
      <c r="T201" s="37"/>
      <c r="U201" s="37"/>
      <c r="V201" s="37"/>
      <c r="W201" s="37"/>
      <c r="X201" s="37"/>
      <c r="Y201" s="37"/>
      <c r="Z201" s="37"/>
    </row>
    <row r="202" spans="1:26" ht="13.5" thickBot="1" x14ac:dyDescent="0.25">
      <c r="A202" s="50">
        <v>200</v>
      </c>
      <c r="B202" s="51" t="s">
        <v>1086</v>
      </c>
      <c r="C202" s="52" t="s">
        <v>1087</v>
      </c>
      <c r="D202" s="51" t="s">
        <v>689</v>
      </c>
      <c r="E202" s="53" t="s">
        <v>245</v>
      </c>
      <c r="F202" s="37"/>
      <c r="G202" s="37"/>
      <c r="H202" s="37"/>
      <c r="I202" s="37"/>
      <c r="J202" s="37"/>
      <c r="K202" s="37"/>
      <c r="L202" s="37"/>
      <c r="M202" s="37"/>
      <c r="N202" s="37"/>
      <c r="O202" s="37"/>
      <c r="P202" s="37"/>
      <c r="Q202" s="37"/>
      <c r="R202" s="37"/>
      <c r="S202" s="37"/>
      <c r="T202" s="37"/>
      <c r="U202" s="37"/>
      <c r="V202" s="37"/>
      <c r="W202" s="37"/>
      <c r="X202" s="37"/>
      <c r="Y202" s="37"/>
      <c r="Z202" s="37"/>
    </row>
    <row r="203" spans="1:26" ht="13.5" thickBot="1" x14ac:dyDescent="0.25">
      <c r="A203" s="50">
        <v>201</v>
      </c>
      <c r="B203" s="51" t="s">
        <v>1088</v>
      </c>
      <c r="C203" s="52" t="s">
        <v>1089</v>
      </c>
      <c r="D203" s="51" t="s">
        <v>689</v>
      </c>
      <c r="E203" s="53" t="s">
        <v>245</v>
      </c>
      <c r="F203" s="37"/>
      <c r="G203" s="37"/>
      <c r="H203" s="37"/>
      <c r="I203" s="37"/>
      <c r="J203" s="37"/>
      <c r="K203" s="37"/>
      <c r="L203" s="37"/>
      <c r="M203" s="37"/>
      <c r="N203" s="37"/>
      <c r="O203" s="37"/>
      <c r="P203" s="37"/>
      <c r="Q203" s="37"/>
      <c r="R203" s="37"/>
      <c r="S203" s="37"/>
      <c r="T203" s="37"/>
      <c r="U203" s="37"/>
      <c r="V203" s="37"/>
      <c r="W203" s="37"/>
      <c r="X203" s="37"/>
      <c r="Y203" s="37"/>
      <c r="Z203" s="37"/>
    </row>
    <row r="204" spans="1:26" ht="13.5" thickBot="1" x14ac:dyDescent="0.25">
      <c r="A204" s="50">
        <v>202</v>
      </c>
      <c r="B204" s="51" t="s">
        <v>1090</v>
      </c>
      <c r="C204" s="52" t="s">
        <v>1091</v>
      </c>
      <c r="D204" s="51" t="s">
        <v>689</v>
      </c>
      <c r="E204" s="53" t="s">
        <v>245</v>
      </c>
      <c r="F204" s="37"/>
      <c r="G204" s="37"/>
      <c r="H204" s="37"/>
      <c r="I204" s="37"/>
      <c r="J204" s="37"/>
      <c r="K204" s="37"/>
      <c r="L204" s="37"/>
      <c r="M204" s="37"/>
      <c r="N204" s="37"/>
      <c r="O204" s="37"/>
      <c r="P204" s="37"/>
      <c r="Q204" s="37"/>
      <c r="R204" s="37"/>
      <c r="S204" s="37"/>
      <c r="T204" s="37"/>
      <c r="U204" s="37"/>
      <c r="V204" s="37"/>
      <c r="W204" s="37"/>
      <c r="X204" s="37"/>
      <c r="Y204" s="37"/>
      <c r="Z204" s="37"/>
    </row>
    <row r="205" spans="1:26" ht="13.5" thickBot="1" x14ac:dyDescent="0.25">
      <c r="A205" s="50">
        <v>203</v>
      </c>
      <c r="B205" s="51" t="s">
        <v>1092</v>
      </c>
      <c r="C205" s="52" t="s">
        <v>1093</v>
      </c>
      <c r="D205" s="51" t="s">
        <v>689</v>
      </c>
      <c r="E205" s="53" t="s">
        <v>245</v>
      </c>
      <c r="F205" s="37"/>
      <c r="G205" s="37"/>
      <c r="H205" s="37"/>
      <c r="I205" s="37"/>
      <c r="J205" s="37"/>
      <c r="K205" s="37"/>
      <c r="L205" s="37"/>
      <c r="M205" s="37"/>
      <c r="N205" s="37"/>
      <c r="O205" s="37"/>
      <c r="P205" s="37"/>
      <c r="Q205" s="37"/>
      <c r="R205" s="37"/>
      <c r="S205" s="37"/>
      <c r="T205" s="37"/>
      <c r="U205" s="37"/>
      <c r="V205" s="37"/>
      <c r="W205" s="37"/>
      <c r="X205" s="37"/>
      <c r="Y205" s="37"/>
      <c r="Z205" s="37"/>
    </row>
    <row r="206" spans="1:26" ht="13.5" thickBot="1" x14ac:dyDescent="0.25">
      <c r="A206" s="50">
        <v>204</v>
      </c>
      <c r="B206" s="51" t="s">
        <v>1094</v>
      </c>
      <c r="C206" s="52" t="s">
        <v>1095</v>
      </c>
      <c r="D206" s="51" t="s">
        <v>689</v>
      </c>
      <c r="E206" s="53" t="s">
        <v>245</v>
      </c>
      <c r="F206" s="37"/>
      <c r="G206" s="37"/>
      <c r="H206" s="37"/>
      <c r="I206" s="37"/>
      <c r="J206" s="37"/>
      <c r="K206" s="37"/>
      <c r="L206" s="37"/>
      <c r="M206" s="37"/>
      <c r="N206" s="37"/>
      <c r="O206" s="37"/>
      <c r="P206" s="37"/>
      <c r="Q206" s="37"/>
      <c r="R206" s="37"/>
      <c r="S206" s="37"/>
      <c r="T206" s="37"/>
      <c r="U206" s="37"/>
      <c r="V206" s="37"/>
      <c r="W206" s="37"/>
      <c r="X206" s="37"/>
      <c r="Y206" s="37"/>
      <c r="Z206" s="37"/>
    </row>
    <row r="207" spans="1:26" ht="13.5" thickBot="1" x14ac:dyDescent="0.25">
      <c r="A207" s="50">
        <v>205</v>
      </c>
      <c r="B207" s="51" t="s">
        <v>1096</v>
      </c>
      <c r="C207" s="52" t="s">
        <v>1097</v>
      </c>
      <c r="D207" s="51" t="s">
        <v>689</v>
      </c>
      <c r="E207" s="53" t="s">
        <v>245</v>
      </c>
      <c r="F207" s="37"/>
      <c r="G207" s="37"/>
      <c r="H207" s="37"/>
      <c r="I207" s="37"/>
      <c r="J207" s="37"/>
      <c r="K207" s="37"/>
      <c r="L207" s="37"/>
      <c r="M207" s="37"/>
      <c r="N207" s="37"/>
      <c r="O207" s="37"/>
      <c r="P207" s="37"/>
      <c r="Q207" s="37"/>
      <c r="R207" s="37"/>
      <c r="S207" s="37"/>
      <c r="T207" s="37"/>
      <c r="U207" s="37"/>
      <c r="V207" s="37"/>
      <c r="W207" s="37"/>
      <c r="X207" s="37"/>
      <c r="Y207" s="37"/>
      <c r="Z207" s="37"/>
    </row>
    <row r="208" spans="1:26" ht="13.5" thickBot="1" x14ac:dyDescent="0.25">
      <c r="A208" s="50">
        <v>206</v>
      </c>
      <c r="B208" s="51" t="s">
        <v>1098</v>
      </c>
      <c r="C208" s="52" t="s">
        <v>1099</v>
      </c>
      <c r="D208" s="51" t="s">
        <v>689</v>
      </c>
      <c r="E208" s="53" t="s">
        <v>245</v>
      </c>
      <c r="F208" s="37"/>
      <c r="G208" s="37"/>
      <c r="H208" s="37"/>
      <c r="I208" s="37"/>
      <c r="J208" s="37"/>
      <c r="K208" s="37"/>
      <c r="L208" s="37"/>
      <c r="M208" s="37"/>
      <c r="N208" s="37"/>
      <c r="O208" s="37"/>
      <c r="P208" s="37"/>
      <c r="Q208" s="37"/>
      <c r="R208" s="37"/>
      <c r="S208" s="37"/>
      <c r="T208" s="37"/>
      <c r="U208" s="37"/>
      <c r="V208" s="37"/>
      <c r="W208" s="37"/>
      <c r="X208" s="37"/>
      <c r="Y208" s="37"/>
      <c r="Z208" s="37"/>
    </row>
    <row r="209" spans="1:26" ht="13.5" thickBot="1" x14ac:dyDescent="0.25">
      <c r="A209" s="50">
        <v>207</v>
      </c>
      <c r="B209" s="51" t="s">
        <v>1100</v>
      </c>
      <c r="C209" s="52" t="s">
        <v>1101</v>
      </c>
      <c r="D209" s="51" t="s">
        <v>689</v>
      </c>
      <c r="E209" s="53" t="s">
        <v>245</v>
      </c>
      <c r="F209" s="37"/>
      <c r="G209" s="37"/>
      <c r="H209" s="37"/>
      <c r="I209" s="37"/>
      <c r="J209" s="37"/>
      <c r="K209" s="37"/>
      <c r="L209" s="37"/>
      <c r="M209" s="37"/>
      <c r="N209" s="37"/>
      <c r="O209" s="37"/>
      <c r="P209" s="37"/>
      <c r="Q209" s="37"/>
      <c r="R209" s="37"/>
      <c r="S209" s="37"/>
      <c r="T209" s="37"/>
      <c r="U209" s="37"/>
      <c r="V209" s="37"/>
      <c r="W209" s="37"/>
      <c r="X209" s="37"/>
      <c r="Y209" s="37"/>
      <c r="Z209" s="37"/>
    </row>
    <row r="210" spans="1:26" ht="13.5" thickBot="1" x14ac:dyDescent="0.25">
      <c r="A210" s="50">
        <v>208</v>
      </c>
      <c r="B210" s="51" t="s">
        <v>1102</v>
      </c>
      <c r="C210" s="52" t="s">
        <v>1103</v>
      </c>
      <c r="D210" s="51" t="s">
        <v>689</v>
      </c>
      <c r="E210" s="53" t="s">
        <v>245</v>
      </c>
      <c r="F210" s="37"/>
      <c r="G210" s="37"/>
      <c r="H210" s="37"/>
      <c r="I210" s="37"/>
      <c r="J210" s="37"/>
      <c r="K210" s="37"/>
      <c r="L210" s="37"/>
      <c r="M210" s="37"/>
      <c r="N210" s="37"/>
      <c r="O210" s="37"/>
      <c r="P210" s="37"/>
      <c r="Q210" s="37"/>
      <c r="R210" s="37"/>
      <c r="S210" s="37"/>
      <c r="T210" s="37"/>
      <c r="U210" s="37"/>
      <c r="V210" s="37"/>
      <c r="W210" s="37"/>
      <c r="X210" s="37"/>
      <c r="Y210" s="37"/>
      <c r="Z210" s="37"/>
    </row>
    <row r="211" spans="1:26" ht="13.5" thickBot="1" x14ac:dyDescent="0.25">
      <c r="A211" s="50">
        <v>209</v>
      </c>
      <c r="B211" s="51" t="s">
        <v>1104</v>
      </c>
      <c r="C211" s="52" t="s">
        <v>1105</v>
      </c>
      <c r="D211" s="51" t="s">
        <v>689</v>
      </c>
      <c r="E211" s="53" t="s">
        <v>245</v>
      </c>
      <c r="F211" s="37"/>
      <c r="G211" s="37"/>
      <c r="H211" s="37"/>
      <c r="I211" s="37"/>
      <c r="J211" s="37"/>
      <c r="K211" s="37"/>
      <c r="L211" s="37"/>
      <c r="M211" s="37"/>
      <c r="N211" s="37"/>
      <c r="O211" s="37"/>
      <c r="P211" s="37"/>
      <c r="Q211" s="37"/>
      <c r="R211" s="37"/>
      <c r="S211" s="37"/>
      <c r="T211" s="37"/>
      <c r="U211" s="37"/>
      <c r="V211" s="37"/>
      <c r="W211" s="37"/>
      <c r="X211" s="37"/>
      <c r="Y211" s="37"/>
      <c r="Z211" s="37"/>
    </row>
    <row r="212" spans="1:26" ht="13.5" thickBot="1" x14ac:dyDescent="0.25">
      <c r="A212" s="50">
        <v>210</v>
      </c>
      <c r="B212" s="51" t="s">
        <v>1106</v>
      </c>
      <c r="C212" s="52" t="s">
        <v>1107</v>
      </c>
      <c r="D212" s="51" t="s">
        <v>689</v>
      </c>
      <c r="E212" s="53" t="s">
        <v>245</v>
      </c>
      <c r="F212" s="37"/>
      <c r="G212" s="37"/>
      <c r="H212" s="37"/>
      <c r="I212" s="37"/>
      <c r="J212" s="37"/>
      <c r="K212" s="37"/>
      <c r="L212" s="37"/>
      <c r="M212" s="37"/>
      <c r="N212" s="37"/>
      <c r="O212" s="37"/>
      <c r="P212" s="37"/>
      <c r="Q212" s="37"/>
      <c r="R212" s="37"/>
      <c r="S212" s="37"/>
      <c r="T212" s="37"/>
      <c r="U212" s="37"/>
      <c r="V212" s="37"/>
      <c r="W212" s="37"/>
      <c r="X212" s="37"/>
      <c r="Y212" s="37"/>
      <c r="Z212" s="37"/>
    </row>
    <row r="213" spans="1:26" ht="13.5" thickBot="1" x14ac:dyDescent="0.25">
      <c r="A213" s="50">
        <v>211</v>
      </c>
      <c r="B213" s="51" t="s">
        <v>1108</v>
      </c>
      <c r="C213" s="52" t="s">
        <v>1109</v>
      </c>
      <c r="D213" s="51" t="s">
        <v>689</v>
      </c>
      <c r="E213" s="53" t="s">
        <v>245</v>
      </c>
      <c r="F213" s="37"/>
      <c r="G213" s="37"/>
      <c r="H213" s="37"/>
      <c r="I213" s="37"/>
      <c r="J213" s="37"/>
      <c r="K213" s="37"/>
      <c r="L213" s="37"/>
      <c r="M213" s="37"/>
      <c r="N213" s="37"/>
      <c r="O213" s="37"/>
      <c r="P213" s="37"/>
      <c r="Q213" s="37"/>
      <c r="R213" s="37"/>
      <c r="S213" s="37"/>
      <c r="T213" s="37"/>
      <c r="U213" s="37"/>
      <c r="V213" s="37"/>
      <c r="W213" s="37"/>
      <c r="X213" s="37"/>
      <c r="Y213" s="37"/>
      <c r="Z213" s="37"/>
    </row>
    <row r="214" spans="1:26" ht="13.5" thickBot="1" x14ac:dyDescent="0.25">
      <c r="A214" s="50">
        <v>212</v>
      </c>
      <c r="B214" s="51" t="s">
        <v>1110</v>
      </c>
      <c r="C214" s="52" t="s">
        <v>1111</v>
      </c>
      <c r="D214" s="51" t="s">
        <v>689</v>
      </c>
      <c r="E214" s="53" t="s">
        <v>245</v>
      </c>
      <c r="F214" s="37"/>
      <c r="G214" s="37"/>
      <c r="H214" s="37"/>
      <c r="I214" s="37"/>
      <c r="J214" s="37"/>
      <c r="K214" s="37"/>
      <c r="L214" s="37"/>
      <c r="M214" s="37"/>
      <c r="N214" s="37"/>
      <c r="O214" s="37"/>
      <c r="P214" s="37"/>
      <c r="Q214" s="37"/>
      <c r="R214" s="37"/>
      <c r="S214" s="37"/>
      <c r="T214" s="37"/>
      <c r="U214" s="37"/>
      <c r="V214" s="37"/>
      <c r="W214" s="37"/>
      <c r="X214" s="37"/>
      <c r="Y214" s="37"/>
      <c r="Z214" s="37"/>
    </row>
    <row r="215" spans="1:26" ht="13.5" thickBot="1" x14ac:dyDescent="0.25">
      <c r="A215" s="50">
        <v>213</v>
      </c>
      <c r="B215" s="51" t="s">
        <v>1112</v>
      </c>
      <c r="C215" s="52" t="s">
        <v>1113</v>
      </c>
      <c r="D215" s="51" t="s">
        <v>689</v>
      </c>
      <c r="E215" s="53" t="s">
        <v>253</v>
      </c>
      <c r="F215" s="37"/>
      <c r="G215" s="37"/>
      <c r="H215" s="37"/>
      <c r="I215" s="37"/>
      <c r="J215" s="37"/>
      <c r="K215" s="37"/>
      <c r="L215" s="37"/>
      <c r="M215" s="37"/>
      <c r="N215" s="37"/>
      <c r="O215" s="37"/>
      <c r="P215" s="37"/>
      <c r="Q215" s="37"/>
      <c r="R215" s="37"/>
      <c r="S215" s="37"/>
      <c r="T215" s="37"/>
      <c r="U215" s="37"/>
      <c r="V215" s="37"/>
      <c r="W215" s="37"/>
      <c r="X215" s="37"/>
      <c r="Y215" s="37"/>
      <c r="Z215" s="37"/>
    </row>
    <row r="216" spans="1:26" ht="13.5" thickBot="1" x14ac:dyDescent="0.25">
      <c r="A216" s="50">
        <v>214</v>
      </c>
      <c r="B216" s="51" t="s">
        <v>1114</v>
      </c>
      <c r="C216" s="52" t="s">
        <v>1115</v>
      </c>
      <c r="D216" s="51" t="s">
        <v>689</v>
      </c>
      <c r="E216" s="53" t="s">
        <v>253</v>
      </c>
      <c r="F216" s="37"/>
      <c r="G216" s="37"/>
      <c r="H216" s="37"/>
      <c r="I216" s="37"/>
      <c r="J216" s="37"/>
      <c r="K216" s="37"/>
      <c r="L216" s="37"/>
      <c r="M216" s="37"/>
      <c r="N216" s="37"/>
      <c r="O216" s="37"/>
      <c r="P216" s="37"/>
      <c r="Q216" s="37"/>
      <c r="R216" s="37"/>
      <c r="S216" s="37"/>
      <c r="T216" s="37"/>
      <c r="U216" s="37"/>
      <c r="V216" s="37"/>
      <c r="W216" s="37"/>
      <c r="X216" s="37"/>
      <c r="Y216" s="37"/>
      <c r="Z216" s="37"/>
    </row>
    <row r="217" spans="1:26" ht="13.5" thickBot="1" x14ac:dyDescent="0.25">
      <c r="A217" s="50">
        <v>215</v>
      </c>
      <c r="B217" s="51" t="s">
        <v>1116</v>
      </c>
      <c r="C217" s="52" t="s">
        <v>1117</v>
      </c>
      <c r="D217" s="51" t="s">
        <v>689</v>
      </c>
      <c r="E217" s="53" t="s">
        <v>253</v>
      </c>
      <c r="F217" s="37"/>
      <c r="G217" s="37"/>
      <c r="H217" s="37"/>
      <c r="I217" s="37"/>
      <c r="J217" s="37"/>
      <c r="K217" s="37"/>
      <c r="L217" s="37"/>
      <c r="M217" s="37"/>
      <c r="N217" s="37"/>
      <c r="O217" s="37"/>
      <c r="P217" s="37"/>
      <c r="Q217" s="37"/>
      <c r="R217" s="37"/>
      <c r="S217" s="37"/>
      <c r="T217" s="37"/>
      <c r="U217" s="37"/>
      <c r="V217" s="37"/>
      <c r="W217" s="37"/>
      <c r="X217" s="37"/>
      <c r="Y217" s="37"/>
      <c r="Z217" s="37"/>
    </row>
    <row r="218" spans="1:26" ht="13.5" thickBot="1" x14ac:dyDescent="0.25">
      <c r="A218" s="50">
        <v>216</v>
      </c>
      <c r="B218" s="51" t="s">
        <v>1118</v>
      </c>
      <c r="C218" s="52" t="s">
        <v>1119</v>
      </c>
      <c r="D218" s="51" t="s">
        <v>689</v>
      </c>
      <c r="E218" s="53" t="s">
        <v>253</v>
      </c>
      <c r="F218" s="37"/>
      <c r="G218" s="37"/>
      <c r="H218" s="37"/>
      <c r="I218" s="37"/>
      <c r="J218" s="37"/>
      <c r="K218" s="37"/>
      <c r="L218" s="37"/>
      <c r="M218" s="37"/>
      <c r="N218" s="37"/>
      <c r="O218" s="37"/>
      <c r="P218" s="37"/>
      <c r="Q218" s="37"/>
      <c r="R218" s="37"/>
      <c r="S218" s="37"/>
      <c r="T218" s="37"/>
      <c r="U218" s="37"/>
      <c r="V218" s="37"/>
      <c r="W218" s="37"/>
      <c r="X218" s="37"/>
      <c r="Y218" s="37"/>
      <c r="Z218" s="37"/>
    </row>
    <row r="219" spans="1:26" ht="13.5" thickBot="1" x14ac:dyDescent="0.25">
      <c r="A219" s="50">
        <v>217</v>
      </c>
      <c r="B219" s="51" t="s">
        <v>1120</v>
      </c>
      <c r="C219" s="52" t="s">
        <v>1121</v>
      </c>
      <c r="D219" s="51" t="s">
        <v>689</v>
      </c>
      <c r="E219" s="53" t="s">
        <v>253</v>
      </c>
      <c r="F219" s="37"/>
      <c r="G219" s="37"/>
      <c r="H219" s="37"/>
      <c r="I219" s="37"/>
      <c r="J219" s="37"/>
      <c r="K219" s="37"/>
      <c r="L219" s="37"/>
      <c r="M219" s="37"/>
      <c r="N219" s="37"/>
      <c r="O219" s="37"/>
      <c r="P219" s="37"/>
      <c r="Q219" s="37"/>
      <c r="R219" s="37"/>
      <c r="S219" s="37"/>
      <c r="T219" s="37"/>
      <c r="U219" s="37"/>
      <c r="V219" s="37"/>
      <c r="W219" s="37"/>
      <c r="X219" s="37"/>
      <c r="Y219" s="37"/>
      <c r="Z219" s="37"/>
    </row>
    <row r="220" spans="1:26" ht="13.5" thickBot="1" x14ac:dyDescent="0.25">
      <c r="A220" s="50">
        <v>218</v>
      </c>
      <c r="B220" s="51" t="s">
        <v>1122</v>
      </c>
      <c r="C220" s="52" t="s">
        <v>1123</v>
      </c>
      <c r="D220" s="51" t="s">
        <v>689</v>
      </c>
      <c r="E220" s="53" t="s">
        <v>253</v>
      </c>
      <c r="F220" s="37"/>
      <c r="G220" s="37"/>
      <c r="H220" s="37"/>
      <c r="I220" s="37"/>
      <c r="J220" s="37"/>
      <c r="K220" s="37"/>
      <c r="L220" s="37"/>
      <c r="M220" s="37"/>
      <c r="N220" s="37"/>
      <c r="O220" s="37"/>
      <c r="P220" s="37"/>
      <c r="Q220" s="37"/>
      <c r="R220" s="37"/>
      <c r="S220" s="37"/>
      <c r="T220" s="37"/>
      <c r="U220" s="37"/>
      <c r="V220" s="37"/>
      <c r="W220" s="37"/>
      <c r="X220" s="37"/>
      <c r="Y220" s="37"/>
      <c r="Z220" s="37"/>
    </row>
    <row r="221" spans="1:26" ht="13.5" thickBot="1" x14ac:dyDescent="0.25">
      <c r="A221" s="50">
        <v>219</v>
      </c>
      <c r="B221" s="51" t="s">
        <v>1124</v>
      </c>
      <c r="C221" s="52" t="s">
        <v>1125</v>
      </c>
      <c r="D221" s="51" t="s">
        <v>689</v>
      </c>
      <c r="E221" s="53" t="s">
        <v>253</v>
      </c>
      <c r="F221" s="37"/>
      <c r="G221" s="37"/>
      <c r="H221" s="37"/>
      <c r="I221" s="37"/>
      <c r="J221" s="37"/>
      <c r="K221" s="37"/>
      <c r="L221" s="37"/>
      <c r="M221" s="37"/>
      <c r="N221" s="37"/>
      <c r="O221" s="37"/>
      <c r="P221" s="37"/>
      <c r="Q221" s="37"/>
      <c r="R221" s="37"/>
      <c r="S221" s="37"/>
      <c r="T221" s="37"/>
      <c r="U221" s="37"/>
      <c r="V221" s="37"/>
      <c r="W221" s="37"/>
      <c r="X221" s="37"/>
      <c r="Y221" s="37"/>
      <c r="Z221" s="37"/>
    </row>
    <row r="222" spans="1:26" ht="13.5" thickBot="1" x14ac:dyDescent="0.25">
      <c r="A222" s="50">
        <v>220</v>
      </c>
      <c r="B222" s="51" t="s">
        <v>1126</v>
      </c>
      <c r="C222" s="52" t="s">
        <v>1127</v>
      </c>
      <c r="D222" s="51" t="s">
        <v>689</v>
      </c>
      <c r="E222" s="53" t="s">
        <v>253</v>
      </c>
      <c r="F222" s="37"/>
      <c r="G222" s="37"/>
      <c r="H222" s="37"/>
      <c r="I222" s="37"/>
      <c r="J222" s="37"/>
      <c r="K222" s="37"/>
      <c r="L222" s="37"/>
      <c r="M222" s="37"/>
      <c r="N222" s="37"/>
      <c r="O222" s="37"/>
      <c r="P222" s="37"/>
      <c r="Q222" s="37"/>
      <c r="R222" s="37"/>
      <c r="S222" s="37"/>
      <c r="T222" s="37"/>
      <c r="U222" s="37"/>
      <c r="V222" s="37"/>
      <c r="W222" s="37"/>
      <c r="X222" s="37"/>
      <c r="Y222" s="37"/>
      <c r="Z222" s="37"/>
    </row>
    <row r="223" spans="1:26" ht="13.5" thickBot="1" x14ac:dyDescent="0.25">
      <c r="A223" s="50">
        <v>221</v>
      </c>
      <c r="B223" s="51" t="s">
        <v>1128</v>
      </c>
      <c r="C223" s="52" t="s">
        <v>1129</v>
      </c>
      <c r="D223" s="51" t="s">
        <v>689</v>
      </c>
      <c r="E223" s="53" t="s">
        <v>253</v>
      </c>
      <c r="F223" s="37"/>
      <c r="G223" s="37"/>
      <c r="H223" s="37"/>
      <c r="I223" s="37"/>
      <c r="J223" s="37"/>
      <c r="K223" s="37"/>
      <c r="L223" s="37"/>
      <c r="M223" s="37"/>
      <c r="N223" s="37"/>
      <c r="O223" s="37"/>
      <c r="P223" s="37"/>
      <c r="Q223" s="37"/>
      <c r="R223" s="37"/>
      <c r="S223" s="37"/>
      <c r="T223" s="37"/>
      <c r="U223" s="37"/>
      <c r="V223" s="37"/>
      <c r="W223" s="37"/>
      <c r="X223" s="37"/>
      <c r="Y223" s="37"/>
      <c r="Z223" s="37"/>
    </row>
    <row r="224" spans="1:26" ht="13.5" thickBot="1" x14ac:dyDescent="0.25">
      <c r="A224" s="50">
        <v>222</v>
      </c>
      <c r="B224" s="51" t="s">
        <v>1130</v>
      </c>
      <c r="C224" s="52" t="s">
        <v>1131</v>
      </c>
      <c r="D224" s="51" t="s">
        <v>689</v>
      </c>
      <c r="E224" s="53" t="s">
        <v>253</v>
      </c>
      <c r="F224" s="37"/>
      <c r="G224" s="37"/>
      <c r="H224" s="37"/>
      <c r="I224" s="37"/>
      <c r="J224" s="37"/>
      <c r="K224" s="37"/>
      <c r="L224" s="37"/>
      <c r="M224" s="37"/>
      <c r="N224" s="37"/>
      <c r="O224" s="37"/>
      <c r="P224" s="37"/>
      <c r="Q224" s="37"/>
      <c r="R224" s="37"/>
      <c r="S224" s="37"/>
      <c r="T224" s="37"/>
      <c r="U224" s="37"/>
      <c r="V224" s="37"/>
      <c r="W224" s="37"/>
      <c r="X224" s="37"/>
      <c r="Y224" s="37"/>
      <c r="Z224" s="37"/>
    </row>
    <row r="225" spans="1:26" ht="13.5" thickBot="1" x14ac:dyDescent="0.25">
      <c r="A225" s="50">
        <v>223</v>
      </c>
      <c r="B225" s="51" t="s">
        <v>1132</v>
      </c>
      <c r="C225" s="52" t="s">
        <v>1133</v>
      </c>
      <c r="D225" s="51" t="s">
        <v>689</v>
      </c>
      <c r="E225" s="53" t="s">
        <v>253</v>
      </c>
      <c r="F225" s="37"/>
      <c r="G225" s="37"/>
      <c r="H225" s="37"/>
      <c r="I225" s="37"/>
      <c r="J225" s="37"/>
      <c r="K225" s="37"/>
      <c r="L225" s="37"/>
      <c r="M225" s="37"/>
      <c r="N225" s="37"/>
      <c r="O225" s="37"/>
      <c r="P225" s="37"/>
      <c r="Q225" s="37"/>
      <c r="R225" s="37"/>
      <c r="S225" s="37"/>
      <c r="T225" s="37"/>
      <c r="U225" s="37"/>
      <c r="V225" s="37"/>
      <c r="W225" s="37"/>
      <c r="X225" s="37"/>
      <c r="Y225" s="37"/>
      <c r="Z225" s="37"/>
    </row>
    <row r="226" spans="1:26" ht="13.5" thickBot="1" x14ac:dyDescent="0.25">
      <c r="A226" s="50">
        <v>224</v>
      </c>
      <c r="B226" s="51" t="s">
        <v>1134</v>
      </c>
      <c r="C226" s="52" t="s">
        <v>1135</v>
      </c>
      <c r="D226" s="51" t="s">
        <v>689</v>
      </c>
      <c r="E226" s="53" t="s">
        <v>253</v>
      </c>
      <c r="F226" s="37"/>
      <c r="G226" s="37"/>
      <c r="H226" s="37"/>
      <c r="I226" s="37"/>
      <c r="J226" s="37"/>
      <c r="K226" s="37"/>
      <c r="L226" s="37"/>
      <c r="M226" s="37"/>
      <c r="N226" s="37"/>
      <c r="O226" s="37"/>
      <c r="P226" s="37"/>
      <c r="Q226" s="37"/>
      <c r="R226" s="37"/>
      <c r="S226" s="37"/>
      <c r="T226" s="37"/>
      <c r="U226" s="37"/>
      <c r="V226" s="37"/>
      <c r="W226" s="37"/>
      <c r="X226" s="37"/>
      <c r="Y226" s="37"/>
      <c r="Z226" s="37"/>
    </row>
    <row r="227" spans="1:26" ht="13.5" thickBot="1" x14ac:dyDescent="0.25">
      <c r="A227" s="50">
        <v>225</v>
      </c>
      <c r="B227" s="51" t="s">
        <v>1136</v>
      </c>
      <c r="C227" s="52" t="s">
        <v>1137</v>
      </c>
      <c r="D227" s="51" t="s">
        <v>689</v>
      </c>
      <c r="E227" s="53" t="s">
        <v>258</v>
      </c>
      <c r="F227" s="37"/>
      <c r="G227" s="37"/>
      <c r="H227" s="37"/>
      <c r="I227" s="37"/>
      <c r="J227" s="37"/>
      <c r="K227" s="37"/>
      <c r="L227" s="37"/>
      <c r="M227" s="37"/>
      <c r="N227" s="37"/>
      <c r="O227" s="37"/>
      <c r="P227" s="37"/>
      <c r="Q227" s="37"/>
      <c r="R227" s="37"/>
      <c r="S227" s="37"/>
      <c r="T227" s="37"/>
      <c r="U227" s="37"/>
      <c r="V227" s="37"/>
      <c r="W227" s="37"/>
      <c r="X227" s="37"/>
      <c r="Y227" s="37"/>
      <c r="Z227" s="37"/>
    </row>
    <row r="228" spans="1:26" ht="13.5" thickBot="1" x14ac:dyDescent="0.25">
      <c r="A228" s="50">
        <v>226</v>
      </c>
      <c r="B228" s="51" t="s">
        <v>1138</v>
      </c>
      <c r="C228" s="52" t="s">
        <v>1139</v>
      </c>
      <c r="D228" s="51" t="s">
        <v>689</v>
      </c>
      <c r="E228" s="53" t="s">
        <v>269</v>
      </c>
      <c r="F228" s="37"/>
      <c r="G228" s="37"/>
      <c r="H228" s="37"/>
      <c r="I228" s="37"/>
      <c r="J228" s="37"/>
      <c r="K228" s="37"/>
      <c r="L228" s="37"/>
      <c r="M228" s="37"/>
      <c r="N228" s="37"/>
      <c r="O228" s="37"/>
      <c r="P228" s="37"/>
      <c r="Q228" s="37"/>
      <c r="R228" s="37"/>
      <c r="S228" s="37"/>
      <c r="T228" s="37"/>
      <c r="U228" s="37"/>
      <c r="V228" s="37"/>
      <c r="W228" s="37"/>
      <c r="X228" s="37"/>
      <c r="Y228" s="37"/>
      <c r="Z228" s="37"/>
    </row>
    <row r="229" spans="1:26" ht="13.5" thickBot="1" x14ac:dyDescent="0.25">
      <c r="A229" s="50">
        <v>227</v>
      </c>
      <c r="B229" s="51" t="s">
        <v>1140</v>
      </c>
      <c r="C229" s="52" t="s">
        <v>1141</v>
      </c>
      <c r="D229" s="51" t="s">
        <v>689</v>
      </c>
      <c r="E229" s="53" t="s">
        <v>1142</v>
      </c>
      <c r="F229" s="37"/>
      <c r="G229" s="37"/>
      <c r="H229" s="37"/>
      <c r="I229" s="37"/>
      <c r="J229" s="37"/>
      <c r="K229" s="37"/>
      <c r="L229" s="37"/>
      <c r="M229" s="37"/>
      <c r="N229" s="37"/>
      <c r="O229" s="37"/>
      <c r="P229" s="37"/>
      <c r="Q229" s="37"/>
      <c r="R229" s="37"/>
      <c r="S229" s="37"/>
      <c r="T229" s="37"/>
      <c r="U229" s="37"/>
      <c r="V229" s="37"/>
      <c r="W229" s="37"/>
      <c r="X229" s="37"/>
      <c r="Y229" s="37"/>
      <c r="Z229" s="37"/>
    </row>
    <row r="230" spans="1:26" ht="13.5" thickBot="1" x14ac:dyDescent="0.25">
      <c r="A230" s="50">
        <v>228</v>
      </c>
      <c r="B230" s="51" t="s">
        <v>1143</v>
      </c>
      <c r="C230" s="52" t="s">
        <v>1144</v>
      </c>
      <c r="D230" s="51" t="s">
        <v>689</v>
      </c>
      <c r="E230" s="53" t="s">
        <v>273</v>
      </c>
      <c r="F230" s="37"/>
      <c r="G230" s="37"/>
      <c r="H230" s="37"/>
      <c r="I230" s="37"/>
      <c r="J230" s="37"/>
      <c r="K230" s="37"/>
      <c r="L230" s="37"/>
      <c r="M230" s="37"/>
      <c r="N230" s="37"/>
      <c r="O230" s="37"/>
      <c r="P230" s="37"/>
      <c r="Q230" s="37"/>
      <c r="R230" s="37"/>
      <c r="S230" s="37"/>
      <c r="T230" s="37"/>
      <c r="U230" s="37"/>
      <c r="V230" s="37"/>
      <c r="W230" s="37"/>
      <c r="X230" s="37"/>
      <c r="Y230" s="37"/>
      <c r="Z230" s="37"/>
    </row>
    <row r="231" spans="1:26" ht="13.5" thickBot="1" x14ac:dyDescent="0.25">
      <c r="A231" s="50">
        <v>229</v>
      </c>
      <c r="B231" s="51" t="s">
        <v>1145</v>
      </c>
      <c r="C231" s="52" t="s">
        <v>1144</v>
      </c>
      <c r="D231" s="51" t="s">
        <v>689</v>
      </c>
      <c r="E231" s="53" t="s">
        <v>273</v>
      </c>
      <c r="F231" s="37"/>
      <c r="G231" s="37"/>
      <c r="H231" s="37"/>
      <c r="I231" s="37"/>
      <c r="J231" s="37"/>
      <c r="K231" s="37"/>
      <c r="L231" s="37"/>
      <c r="M231" s="37"/>
      <c r="N231" s="37"/>
      <c r="O231" s="37"/>
      <c r="P231" s="37"/>
      <c r="Q231" s="37"/>
      <c r="R231" s="37"/>
      <c r="S231" s="37"/>
      <c r="T231" s="37"/>
      <c r="U231" s="37"/>
      <c r="V231" s="37"/>
      <c r="W231" s="37"/>
      <c r="X231" s="37"/>
      <c r="Y231" s="37"/>
      <c r="Z231" s="37"/>
    </row>
    <row r="232" spans="1:26" ht="13.5" thickBot="1" x14ac:dyDescent="0.25">
      <c r="A232" s="50">
        <v>230</v>
      </c>
      <c r="B232" s="51" t="s">
        <v>1146</v>
      </c>
      <c r="C232" s="52" t="s">
        <v>1147</v>
      </c>
      <c r="D232" s="51" t="s">
        <v>689</v>
      </c>
      <c r="E232" s="53" t="s">
        <v>278</v>
      </c>
      <c r="F232" s="37"/>
      <c r="G232" s="37"/>
      <c r="H232" s="37"/>
      <c r="I232" s="37"/>
      <c r="J232" s="37"/>
      <c r="K232" s="37"/>
      <c r="L232" s="37"/>
      <c r="M232" s="37"/>
      <c r="N232" s="37"/>
      <c r="O232" s="37"/>
      <c r="P232" s="37"/>
      <c r="Q232" s="37"/>
      <c r="R232" s="37"/>
      <c r="S232" s="37"/>
      <c r="T232" s="37"/>
      <c r="U232" s="37"/>
      <c r="V232" s="37"/>
      <c r="W232" s="37"/>
      <c r="X232" s="37"/>
      <c r="Y232" s="37"/>
      <c r="Z232" s="37"/>
    </row>
    <row r="233" spans="1:26" ht="13.5" thickBot="1" x14ac:dyDescent="0.25">
      <c r="A233" s="50">
        <v>231</v>
      </c>
      <c r="B233" s="51" t="s">
        <v>1148</v>
      </c>
      <c r="C233" s="52" t="s">
        <v>1149</v>
      </c>
      <c r="D233" s="51" t="s">
        <v>689</v>
      </c>
      <c r="E233" s="53" t="s">
        <v>278</v>
      </c>
      <c r="F233" s="37"/>
      <c r="G233" s="37"/>
      <c r="H233" s="37"/>
      <c r="I233" s="37"/>
      <c r="J233" s="37"/>
      <c r="K233" s="37"/>
      <c r="L233" s="37"/>
      <c r="M233" s="37"/>
      <c r="N233" s="37"/>
      <c r="O233" s="37"/>
      <c r="P233" s="37"/>
      <c r="Q233" s="37"/>
      <c r="R233" s="37"/>
      <c r="S233" s="37"/>
      <c r="T233" s="37"/>
      <c r="U233" s="37"/>
      <c r="V233" s="37"/>
      <c r="W233" s="37"/>
      <c r="X233" s="37"/>
      <c r="Y233" s="37"/>
      <c r="Z233" s="37"/>
    </row>
    <row r="234" spans="1:26" ht="13.5" thickBot="1" x14ac:dyDescent="0.25">
      <c r="A234" s="50">
        <v>232</v>
      </c>
      <c r="B234" s="51" t="s">
        <v>1150</v>
      </c>
      <c r="C234" s="52" t="s">
        <v>1151</v>
      </c>
      <c r="D234" s="51" t="s">
        <v>689</v>
      </c>
      <c r="E234" s="53" t="s">
        <v>278</v>
      </c>
      <c r="F234" s="37"/>
      <c r="G234" s="37"/>
      <c r="H234" s="37"/>
      <c r="I234" s="37"/>
      <c r="J234" s="37"/>
      <c r="K234" s="37"/>
      <c r="L234" s="37"/>
      <c r="M234" s="37"/>
      <c r="N234" s="37"/>
      <c r="O234" s="37"/>
      <c r="P234" s="37"/>
      <c r="Q234" s="37"/>
      <c r="R234" s="37"/>
      <c r="S234" s="37"/>
      <c r="T234" s="37"/>
      <c r="U234" s="37"/>
      <c r="V234" s="37"/>
      <c r="W234" s="37"/>
      <c r="X234" s="37"/>
      <c r="Y234" s="37"/>
      <c r="Z234" s="37"/>
    </row>
    <row r="235" spans="1:26" ht="13.5" thickBot="1" x14ac:dyDescent="0.25">
      <c r="A235" s="50">
        <v>233</v>
      </c>
      <c r="B235" s="51" t="s">
        <v>1152</v>
      </c>
      <c r="C235" s="52" t="s">
        <v>1153</v>
      </c>
      <c r="D235" s="51" t="s">
        <v>689</v>
      </c>
      <c r="E235" s="53" t="s">
        <v>278</v>
      </c>
      <c r="F235" s="37"/>
      <c r="G235" s="37"/>
      <c r="H235" s="37"/>
      <c r="I235" s="37"/>
      <c r="J235" s="37"/>
      <c r="K235" s="37"/>
      <c r="L235" s="37"/>
      <c r="M235" s="37"/>
      <c r="N235" s="37"/>
      <c r="O235" s="37"/>
      <c r="P235" s="37"/>
      <c r="Q235" s="37"/>
      <c r="R235" s="37"/>
      <c r="S235" s="37"/>
      <c r="T235" s="37"/>
      <c r="U235" s="37"/>
      <c r="V235" s="37"/>
      <c r="W235" s="37"/>
      <c r="X235" s="37"/>
      <c r="Y235" s="37"/>
      <c r="Z235" s="37"/>
    </row>
    <row r="236" spans="1:26" ht="13.5" thickBot="1" x14ac:dyDescent="0.25">
      <c r="A236" s="50">
        <v>234</v>
      </c>
      <c r="B236" s="51" t="s">
        <v>1154</v>
      </c>
      <c r="C236" s="52" t="s">
        <v>1155</v>
      </c>
      <c r="D236" s="51" t="s">
        <v>689</v>
      </c>
      <c r="E236" s="53" t="s">
        <v>278</v>
      </c>
      <c r="F236" s="37"/>
      <c r="G236" s="37"/>
      <c r="H236" s="37"/>
      <c r="I236" s="37"/>
      <c r="J236" s="37"/>
      <c r="K236" s="37"/>
      <c r="L236" s="37"/>
      <c r="M236" s="37"/>
      <c r="N236" s="37"/>
      <c r="O236" s="37"/>
      <c r="P236" s="37"/>
      <c r="Q236" s="37"/>
      <c r="R236" s="37"/>
      <c r="S236" s="37"/>
      <c r="T236" s="37"/>
      <c r="U236" s="37"/>
      <c r="V236" s="37"/>
      <c r="W236" s="37"/>
      <c r="X236" s="37"/>
      <c r="Y236" s="37"/>
      <c r="Z236" s="37"/>
    </row>
    <row r="237" spans="1:26" ht="13.5" thickBot="1" x14ac:dyDescent="0.25">
      <c r="A237" s="50">
        <v>235</v>
      </c>
      <c r="B237" s="51" t="s">
        <v>1156</v>
      </c>
      <c r="C237" s="52" t="s">
        <v>1157</v>
      </c>
      <c r="D237" s="51" t="s">
        <v>689</v>
      </c>
      <c r="E237" s="53" t="s">
        <v>278</v>
      </c>
      <c r="F237" s="37"/>
      <c r="G237" s="37"/>
      <c r="H237" s="37"/>
      <c r="I237" s="37"/>
      <c r="J237" s="37"/>
      <c r="K237" s="37"/>
      <c r="L237" s="37"/>
      <c r="M237" s="37"/>
      <c r="N237" s="37"/>
      <c r="O237" s="37"/>
      <c r="P237" s="37"/>
      <c r="Q237" s="37"/>
      <c r="R237" s="37"/>
      <c r="S237" s="37"/>
      <c r="T237" s="37"/>
      <c r="U237" s="37"/>
      <c r="V237" s="37"/>
      <c r="W237" s="37"/>
      <c r="X237" s="37"/>
      <c r="Y237" s="37"/>
      <c r="Z237" s="37"/>
    </row>
    <row r="238" spans="1:26" ht="13.5" thickBot="1" x14ac:dyDescent="0.25">
      <c r="A238" s="50">
        <v>236</v>
      </c>
      <c r="B238" s="51" t="s">
        <v>1158</v>
      </c>
      <c r="C238" s="52" t="s">
        <v>1159</v>
      </c>
      <c r="D238" s="51" t="s">
        <v>689</v>
      </c>
      <c r="E238" s="53" t="s">
        <v>278</v>
      </c>
      <c r="F238" s="37"/>
      <c r="G238" s="37"/>
      <c r="H238" s="37"/>
      <c r="I238" s="37"/>
      <c r="J238" s="37"/>
      <c r="K238" s="37"/>
      <c r="L238" s="37"/>
      <c r="M238" s="37"/>
      <c r="N238" s="37"/>
      <c r="O238" s="37"/>
      <c r="P238" s="37"/>
      <c r="Q238" s="37"/>
      <c r="R238" s="37"/>
      <c r="S238" s="37"/>
      <c r="T238" s="37"/>
      <c r="U238" s="37"/>
      <c r="V238" s="37"/>
      <c r="W238" s="37"/>
      <c r="X238" s="37"/>
      <c r="Y238" s="37"/>
      <c r="Z238" s="37"/>
    </row>
    <row r="239" spans="1:26" ht="13.5" thickBot="1" x14ac:dyDescent="0.25">
      <c r="A239" s="50">
        <v>237</v>
      </c>
      <c r="B239" s="51" t="s">
        <v>1160</v>
      </c>
      <c r="C239" s="52" t="s">
        <v>1161</v>
      </c>
      <c r="D239" s="51" t="s">
        <v>689</v>
      </c>
      <c r="E239" s="53" t="s">
        <v>278</v>
      </c>
      <c r="F239" s="37"/>
      <c r="G239" s="37"/>
      <c r="H239" s="37"/>
      <c r="I239" s="37"/>
      <c r="J239" s="37"/>
      <c r="K239" s="37"/>
      <c r="L239" s="37"/>
      <c r="M239" s="37"/>
      <c r="N239" s="37"/>
      <c r="O239" s="37"/>
      <c r="P239" s="37"/>
      <c r="Q239" s="37"/>
      <c r="R239" s="37"/>
      <c r="S239" s="37"/>
      <c r="T239" s="37"/>
      <c r="U239" s="37"/>
      <c r="V239" s="37"/>
      <c r="W239" s="37"/>
      <c r="X239" s="37"/>
      <c r="Y239" s="37"/>
      <c r="Z239" s="37"/>
    </row>
    <row r="240" spans="1:26" ht="13.5" thickBot="1" x14ac:dyDescent="0.25">
      <c r="A240" s="50">
        <v>238</v>
      </c>
      <c r="B240" s="51" t="s">
        <v>1162</v>
      </c>
      <c r="C240" s="52" t="s">
        <v>1163</v>
      </c>
      <c r="D240" s="51" t="s">
        <v>689</v>
      </c>
      <c r="E240" s="53" t="s">
        <v>278</v>
      </c>
      <c r="F240" s="37"/>
      <c r="G240" s="37"/>
      <c r="H240" s="37"/>
      <c r="I240" s="37"/>
      <c r="J240" s="37"/>
      <c r="K240" s="37"/>
      <c r="L240" s="37"/>
      <c r="M240" s="37"/>
      <c r="N240" s="37"/>
      <c r="O240" s="37"/>
      <c r="P240" s="37"/>
      <c r="Q240" s="37"/>
      <c r="R240" s="37"/>
      <c r="S240" s="37"/>
      <c r="T240" s="37"/>
      <c r="U240" s="37"/>
      <c r="V240" s="37"/>
      <c r="W240" s="37"/>
      <c r="X240" s="37"/>
      <c r="Y240" s="37"/>
      <c r="Z240" s="37"/>
    </row>
    <row r="241" spans="1:26" ht="13.5" thickBot="1" x14ac:dyDescent="0.25">
      <c r="A241" s="50">
        <v>239</v>
      </c>
      <c r="B241" s="51" t="s">
        <v>1164</v>
      </c>
      <c r="C241" s="52" t="s">
        <v>1165</v>
      </c>
      <c r="D241" s="51" t="s">
        <v>689</v>
      </c>
      <c r="E241" s="53" t="s">
        <v>278</v>
      </c>
      <c r="F241" s="37"/>
      <c r="G241" s="37"/>
      <c r="H241" s="37"/>
      <c r="I241" s="37"/>
      <c r="J241" s="37"/>
      <c r="K241" s="37"/>
      <c r="L241" s="37"/>
      <c r="M241" s="37"/>
      <c r="N241" s="37"/>
      <c r="O241" s="37"/>
      <c r="P241" s="37"/>
      <c r="Q241" s="37"/>
      <c r="R241" s="37"/>
      <c r="S241" s="37"/>
      <c r="T241" s="37"/>
      <c r="U241" s="37"/>
      <c r="V241" s="37"/>
      <c r="W241" s="37"/>
      <c r="X241" s="37"/>
      <c r="Y241" s="37"/>
      <c r="Z241" s="37"/>
    </row>
    <row r="242" spans="1:26" ht="13.5" thickBot="1" x14ac:dyDescent="0.25">
      <c r="A242" s="50">
        <v>240</v>
      </c>
      <c r="B242" s="51" t="s">
        <v>1166</v>
      </c>
      <c r="C242" s="52" t="s">
        <v>1167</v>
      </c>
      <c r="D242" s="51" t="s">
        <v>689</v>
      </c>
      <c r="E242" s="53" t="s">
        <v>278</v>
      </c>
      <c r="F242" s="37"/>
      <c r="G242" s="37"/>
      <c r="H242" s="37"/>
      <c r="I242" s="37"/>
      <c r="J242" s="37"/>
      <c r="K242" s="37"/>
      <c r="L242" s="37"/>
      <c r="M242" s="37"/>
      <c r="N242" s="37"/>
      <c r="O242" s="37"/>
      <c r="P242" s="37"/>
      <c r="Q242" s="37"/>
      <c r="R242" s="37"/>
      <c r="S242" s="37"/>
      <c r="T242" s="37"/>
      <c r="U242" s="37"/>
      <c r="V242" s="37"/>
      <c r="W242" s="37"/>
      <c r="X242" s="37"/>
      <c r="Y242" s="37"/>
      <c r="Z242" s="37"/>
    </row>
    <row r="243" spans="1:26" ht="13.5" thickBot="1" x14ac:dyDescent="0.25">
      <c r="A243" s="50">
        <v>241</v>
      </c>
      <c r="B243" s="51" t="s">
        <v>1168</v>
      </c>
      <c r="C243" s="52" t="s">
        <v>1169</v>
      </c>
      <c r="D243" s="51" t="s">
        <v>689</v>
      </c>
      <c r="E243" s="53" t="s">
        <v>278</v>
      </c>
      <c r="F243" s="37"/>
      <c r="G243" s="37"/>
      <c r="H243" s="37"/>
      <c r="I243" s="37"/>
      <c r="J243" s="37"/>
      <c r="K243" s="37"/>
      <c r="L243" s="37"/>
      <c r="M243" s="37"/>
      <c r="N243" s="37"/>
      <c r="O243" s="37"/>
      <c r="P243" s="37"/>
      <c r="Q243" s="37"/>
      <c r="R243" s="37"/>
      <c r="S243" s="37"/>
      <c r="T243" s="37"/>
      <c r="U243" s="37"/>
      <c r="V243" s="37"/>
      <c r="W243" s="37"/>
      <c r="X243" s="37"/>
      <c r="Y243" s="37"/>
      <c r="Z243" s="37"/>
    </row>
    <row r="244" spans="1:26" ht="13.5" thickBot="1" x14ac:dyDescent="0.25">
      <c r="A244" s="50">
        <v>242</v>
      </c>
      <c r="B244" s="51" t="s">
        <v>1170</v>
      </c>
      <c r="C244" s="52" t="s">
        <v>1171</v>
      </c>
      <c r="D244" s="51" t="s">
        <v>689</v>
      </c>
      <c r="E244" s="53" t="s">
        <v>278</v>
      </c>
      <c r="F244" s="37"/>
      <c r="G244" s="37"/>
      <c r="H244" s="37"/>
      <c r="I244" s="37"/>
      <c r="J244" s="37"/>
      <c r="K244" s="37"/>
      <c r="L244" s="37"/>
      <c r="M244" s="37"/>
      <c r="N244" s="37"/>
      <c r="O244" s="37"/>
      <c r="P244" s="37"/>
      <c r="Q244" s="37"/>
      <c r="R244" s="37"/>
      <c r="S244" s="37"/>
      <c r="T244" s="37"/>
      <c r="U244" s="37"/>
      <c r="V244" s="37"/>
      <c r="W244" s="37"/>
      <c r="X244" s="37"/>
      <c r="Y244" s="37"/>
      <c r="Z244" s="37"/>
    </row>
    <row r="245" spans="1:26" ht="13.5" thickBot="1" x14ac:dyDescent="0.25">
      <c r="A245" s="50">
        <v>243</v>
      </c>
      <c r="B245" s="51" t="s">
        <v>1172</v>
      </c>
      <c r="C245" s="52" t="s">
        <v>1173</v>
      </c>
      <c r="D245" s="51" t="s">
        <v>689</v>
      </c>
      <c r="E245" s="53" t="s">
        <v>278</v>
      </c>
      <c r="F245" s="37"/>
      <c r="G245" s="37"/>
      <c r="H245" s="37"/>
      <c r="I245" s="37"/>
      <c r="J245" s="37"/>
      <c r="K245" s="37"/>
      <c r="L245" s="37"/>
      <c r="M245" s="37"/>
      <c r="N245" s="37"/>
      <c r="O245" s="37"/>
      <c r="P245" s="37"/>
      <c r="Q245" s="37"/>
      <c r="R245" s="37"/>
      <c r="S245" s="37"/>
      <c r="T245" s="37"/>
      <c r="U245" s="37"/>
      <c r="V245" s="37"/>
      <c r="W245" s="37"/>
      <c r="X245" s="37"/>
      <c r="Y245" s="37"/>
      <c r="Z245" s="37"/>
    </row>
    <row r="246" spans="1:26" ht="13.5" thickBot="1" x14ac:dyDescent="0.25">
      <c r="A246" s="50">
        <v>244</v>
      </c>
      <c r="B246" s="51" t="s">
        <v>1174</v>
      </c>
      <c r="C246" s="52" t="s">
        <v>1175</v>
      </c>
      <c r="D246" s="51" t="s">
        <v>689</v>
      </c>
      <c r="E246" s="53" t="s">
        <v>278</v>
      </c>
      <c r="F246" s="37"/>
      <c r="G246" s="37"/>
      <c r="H246" s="37"/>
      <c r="I246" s="37"/>
      <c r="J246" s="37"/>
      <c r="K246" s="37"/>
      <c r="L246" s="37"/>
      <c r="M246" s="37"/>
      <c r="N246" s="37"/>
      <c r="O246" s="37"/>
      <c r="P246" s="37"/>
      <c r="Q246" s="37"/>
      <c r="R246" s="37"/>
      <c r="S246" s="37"/>
      <c r="T246" s="37"/>
      <c r="U246" s="37"/>
      <c r="V246" s="37"/>
      <c r="W246" s="37"/>
      <c r="X246" s="37"/>
      <c r="Y246" s="37"/>
      <c r="Z246" s="37"/>
    </row>
    <row r="247" spans="1:26" ht="13.5" thickBot="1" x14ac:dyDescent="0.25">
      <c r="A247" s="50">
        <v>245</v>
      </c>
      <c r="B247" s="51" t="s">
        <v>1176</v>
      </c>
      <c r="C247" s="52" t="s">
        <v>1177</v>
      </c>
      <c r="D247" s="51" t="s">
        <v>689</v>
      </c>
      <c r="E247" s="53" t="s">
        <v>278</v>
      </c>
      <c r="F247" s="37"/>
      <c r="G247" s="37"/>
      <c r="H247" s="37"/>
      <c r="I247" s="37"/>
      <c r="J247" s="37"/>
      <c r="K247" s="37"/>
      <c r="L247" s="37"/>
      <c r="M247" s="37"/>
      <c r="N247" s="37"/>
      <c r="O247" s="37"/>
      <c r="P247" s="37"/>
      <c r="Q247" s="37"/>
      <c r="R247" s="37"/>
      <c r="S247" s="37"/>
      <c r="T247" s="37"/>
      <c r="U247" s="37"/>
      <c r="V247" s="37"/>
      <c r="W247" s="37"/>
      <c r="X247" s="37"/>
      <c r="Y247" s="37"/>
      <c r="Z247" s="37"/>
    </row>
    <row r="248" spans="1:26" ht="13.5" thickBot="1" x14ac:dyDescent="0.25">
      <c r="A248" s="50">
        <v>246</v>
      </c>
      <c r="B248" s="51" t="s">
        <v>1178</v>
      </c>
      <c r="C248" s="52" t="s">
        <v>1179</v>
      </c>
      <c r="D248" s="51" t="s">
        <v>689</v>
      </c>
      <c r="E248" s="53" t="s">
        <v>278</v>
      </c>
      <c r="F248" s="37"/>
      <c r="G248" s="37"/>
      <c r="H248" s="37"/>
      <c r="I248" s="37"/>
      <c r="J248" s="37"/>
      <c r="K248" s="37"/>
      <c r="L248" s="37"/>
      <c r="M248" s="37"/>
      <c r="N248" s="37"/>
      <c r="O248" s="37"/>
      <c r="P248" s="37"/>
      <c r="Q248" s="37"/>
      <c r="R248" s="37"/>
      <c r="S248" s="37"/>
      <c r="T248" s="37"/>
      <c r="U248" s="37"/>
      <c r="V248" s="37"/>
      <c r="W248" s="37"/>
      <c r="X248" s="37"/>
      <c r="Y248" s="37"/>
      <c r="Z248" s="37"/>
    </row>
    <row r="249" spans="1:26" ht="13.5" thickBot="1" x14ac:dyDescent="0.25">
      <c r="A249" s="50">
        <v>247</v>
      </c>
      <c r="B249" s="51" t="s">
        <v>1180</v>
      </c>
      <c r="C249" s="52" t="s">
        <v>1181</v>
      </c>
      <c r="D249" s="51" t="s">
        <v>689</v>
      </c>
      <c r="E249" s="53" t="s">
        <v>278</v>
      </c>
      <c r="F249" s="37"/>
      <c r="G249" s="37"/>
      <c r="H249" s="37"/>
      <c r="I249" s="37"/>
      <c r="J249" s="37"/>
      <c r="K249" s="37"/>
      <c r="L249" s="37"/>
      <c r="M249" s="37"/>
      <c r="N249" s="37"/>
      <c r="O249" s="37"/>
      <c r="P249" s="37"/>
      <c r="Q249" s="37"/>
      <c r="R249" s="37"/>
      <c r="S249" s="37"/>
      <c r="T249" s="37"/>
      <c r="U249" s="37"/>
      <c r="V249" s="37"/>
      <c r="W249" s="37"/>
      <c r="X249" s="37"/>
      <c r="Y249" s="37"/>
      <c r="Z249" s="37"/>
    </row>
    <row r="250" spans="1:26" ht="13.5" thickBot="1" x14ac:dyDescent="0.25">
      <c r="A250" s="50">
        <v>248</v>
      </c>
      <c r="B250" s="51" t="s">
        <v>1182</v>
      </c>
      <c r="C250" s="52" t="s">
        <v>1183</v>
      </c>
      <c r="D250" s="51" t="s">
        <v>689</v>
      </c>
      <c r="E250" s="53" t="s">
        <v>278</v>
      </c>
      <c r="F250" s="37"/>
      <c r="G250" s="37"/>
      <c r="H250" s="37"/>
      <c r="I250" s="37"/>
      <c r="J250" s="37"/>
      <c r="K250" s="37"/>
      <c r="L250" s="37"/>
      <c r="M250" s="37"/>
      <c r="N250" s="37"/>
      <c r="O250" s="37"/>
      <c r="P250" s="37"/>
      <c r="Q250" s="37"/>
      <c r="R250" s="37"/>
      <c r="S250" s="37"/>
      <c r="T250" s="37"/>
      <c r="U250" s="37"/>
      <c r="V250" s="37"/>
      <c r="W250" s="37"/>
      <c r="X250" s="37"/>
      <c r="Y250" s="37"/>
      <c r="Z250" s="37"/>
    </row>
    <row r="251" spans="1:26" ht="13.5" thickBot="1" x14ac:dyDescent="0.25">
      <c r="A251" s="50">
        <v>249</v>
      </c>
      <c r="B251" s="51" t="s">
        <v>1184</v>
      </c>
      <c r="C251" s="52" t="s">
        <v>1185</v>
      </c>
      <c r="D251" s="51" t="s">
        <v>689</v>
      </c>
      <c r="E251" s="53" t="s">
        <v>278</v>
      </c>
      <c r="F251" s="37"/>
      <c r="G251" s="37"/>
      <c r="H251" s="37"/>
      <c r="I251" s="37"/>
      <c r="J251" s="37"/>
      <c r="K251" s="37"/>
      <c r="L251" s="37"/>
      <c r="M251" s="37"/>
      <c r="N251" s="37"/>
      <c r="O251" s="37"/>
      <c r="P251" s="37"/>
      <c r="Q251" s="37"/>
      <c r="R251" s="37"/>
      <c r="S251" s="37"/>
      <c r="T251" s="37"/>
      <c r="U251" s="37"/>
      <c r="V251" s="37"/>
      <c r="W251" s="37"/>
      <c r="X251" s="37"/>
      <c r="Y251" s="37"/>
      <c r="Z251" s="37"/>
    </row>
    <row r="252" spans="1:26" ht="13.5" thickBot="1" x14ac:dyDescent="0.25">
      <c r="A252" s="50">
        <v>250</v>
      </c>
      <c r="B252" s="51" t="s">
        <v>1186</v>
      </c>
      <c r="C252" s="52" t="s">
        <v>1165</v>
      </c>
      <c r="D252" s="51" t="s">
        <v>689</v>
      </c>
      <c r="E252" s="53" t="s">
        <v>278</v>
      </c>
      <c r="F252" s="37"/>
      <c r="G252" s="37"/>
      <c r="H252" s="37"/>
      <c r="I252" s="37"/>
      <c r="J252" s="37"/>
      <c r="K252" s="37"/>
      <c r="L252" s="37"/>
      <c r="M252" s="37"/>
      <c r="N252" s="37"/>
      <c r="O252" s="37"/>
      <c r="P252" s="37"/>
      <c r="Q252" s="37"/>
      <c r="R252" s="37"/>
      <c r="S252" s="37"/>
      <c r="T252" s="37"/>
      <c r="U252" s="37"/>
      <c r="V252" s="37"/>
      <c r="W252" s="37"/>
      <c r="X252" s="37"/>
      <c r="Y252" s="37"/>
      <c r="Z252" s="37"/>
    </row>
    <row r="253" spans="1:26" ht="13.5" thickBot="1" x14ac:dyDescent="0.25">
      <c r="A253" s="50">
        <v>251</v>
      </c>
      <c r="B253" s="51" t="s">
        <v>1187</v>
      </c>
      <c r="C253" s="52" t="s">
        <v>1153</v>
      </c>
      <c r="D253" s="51" t="s">
        <v>689</v>
      </c>
      <c r="E253" s="53" t="s">
        <v>278</v>
      </c>
      <c r="F253" s="37"/>
      <c r="G253" s="37"/>
      <c r="H253" s="37"/>
      <c r="I253" s="37"/>
      <c r="J253" s="37"/>
      <c r="K253" s="37"/>
      <c r="L253" s="37"/>
      <c r="M253" s="37"/>
      <c r="N253" s="37"/>
      <c r="O253" s="37"/>
      <c r="P253" s="37"/>
      <c r="Q253" s="37"/>
      <c r="R253" s="37"/>
      <c r="S253" s="37"/>
      <c r="T253" s="37"/>
      <c r="U253" s="37"/>
      <c r="V253" s="37"/>
      <c r="W253" s="37"/>
      <c r="X253" s="37"/>
      <c r="Y253" s="37"/>
      <c r="Z253" s="37"/>
    </row>
    <row r="254" spans="1:26" ht="13.5" thickBot="1" x14ac:dyDescent="0.25">
      <c r="A254" s="50">
        <v>252</v>
      </c>
      <c r="B254" s="51" t="s">
        <v>1188</v>
      </c>
      <c r="C254" s="52" t="s">
        <v>1189</v>
      </c>
      <c r="D254" s="51" t="s">
        <v>689</v>
      </c>
      <c r="E254" s="53" t="s">
        <v>278</v>
      </c>
      <c r="F254" s="37"/>
      <c r="G254" s="37"/>
      <c r="H254" s="37"/>
      <c r="I254" s="37"/>
      <c r="J254" s="37"/>
      <c r="K254" s="37"/>
      <c r="L254" s="37"/>
      <c r="M254" s="37"/>
      <c r="N254" s="37"/>
      <c r="O254" s="37"/>
      <c r="P254" s="37"/>
      <c r="Q254" s="37"/>
      <c r="R254" s="37"/>
      <c r="S254" s="37"/>
      <c r="T254" s="37"/>
      <c r="U254" s="37"/>
      <c r="V254" s="37"/>
      <c r="W254" s="37"/>
      <c r="X254" s="37"/>
      <c r="Y254" s="37"/>
      <c r="Z254" s="37"/>
    </row>
    <row r="255" spans="1:26" ht="13.5" thickBot="1" x14ac:dyDescent="0.25">
      <c r="A255" s="50">
        <v>253</v>
      </c>
      <c r="B255" s="51" t="s">
        <v>1190</v>
      </c>
      <c r="C255" s="52" t="s">
        <v>1191</v>
      </c>
      <c r="D255" s="51" t="s">
        <v>689</v>
      </c>
      <c r="E255" s="53" t="s">
        <v>278</v>
      </c>
      <c r="F255" s="37"/>
      <c r="G255" s="37"/>
      <c r="H255" s="37"/>
      <c r="I255" s="37"/>
      <c r="J255" s="37"/>
      <c r="K255" s="37"/>
      <c r="L255" s="37"/>
      <c r="M255" s="37"/>
      <c r="N255" s="37"/>
      <c r="O255" s="37"/>
      <c r="P255" s="37"/>
      <c r="Q255" s="37"/>
      <c r="R255" s="37"/>
      <c r="S255" s="37"/>
      <c r="T255" s="37"/>
      <c r="U255" s="37"/>
      <c r="V255" s="37"/>
      <c r="W255" s="37"/>
      <c r="X255" s="37"/>
      <c r="Y255" s="37"/>
      <c r="Z255" s="37"/>
    </row>
    <row r="256" spans="1:26" ht="13.5" thickBot="1" x14ac:dyDescent="0.25">
      <c r="A256" s="50">
        <v>254</v>
      </c>
      <c r="B256" s="51" t="s">
        <v>1192</v>
      </c>
      <c r="C256" s="52" t="s">
        <v>1149</v>
      </c>
      <c r="D256" s="51" t="s">
        <v>689</v>
      </c>
      <c r="E256" s="53" t="s">
        <v>278</v>
      </c>
      <c r="F256" s="37"/>
      <c r="G256" s="37"/>
      <c r="H256" s="37"/>
      <c r="I256" s="37"/>
      <c r="J256" s="37"/>
      <c r="K256" s="37"/>
      <c r="L256" s="37"/>
      <c r="M256" s="37"/>
      <c r="N256" s="37"/>
      <c r="O256" s="37"/>
      <c r="P256" s="37"/>
      <c r="Q256" s="37"/>
      <c r="R256" s="37"/>
      <c r="S256" s="37"/>
      <c r="T256" s="37"/>
      <c r="U256" s="37"/>
      <c r="V256" s="37"/>
      <c r="W256" s="37"/>
      <c r="X256" s="37"/>
      <c r="Y256" s="37"/>
      <c r="Z256" s="37"/>
    </row>
    <row r="257" spans="1:26" ht="13.5" thickBot="1" x14ac:dyDescent="0.25">
      <c r="A257" s="50">
        <v>255</v>
      </c>
      <c r="B257" s="51" t="s">
        <v>1193</v>
      </c>
      <c r="C257" s="52" t="s">
        <v>1194</v>
      </c>
      <c r="D257" s="51" t="s">
        <v>689</v>
      </c>
      <c r="E257" s="53" t="s">
        <v>278</v>
      </c>
      <c r="F257" s="37"/>
      <c r="G257" s="37"/>
      <c r="H257" s="37"/>
      <c r="I257" s="37"/>
      <c r="J257" s="37"/>
      <c r="K257" s="37"/>
      <c r="L257" s="37"/>
      <c r="M257" s="37"/>
      <c r="N257" s="37"/>
      <c r="O257" s="37"/>
      <c r="P257" s="37"/>
      <c r="Q257" s="37"/>
      <c r="R257" s="37"/>
      <c r="S257" s="37"/>
      <c r="T257" s="37"/>
      <c r="U257" s="37"/>
      <c r="V257" s="37"/>
      <c r="W257" s="37"/>
      <c r="X257" s="37"/>
      <c r="Y257" s="37"/>
      <c r="Z257" s="37"/>
    </row>
    <row r="258" spans="1:26" ht="13.5" thickBot="1" x14ac:dyDescent="0.25">
      <c r="A258" s="50">
        <v>256</v>
      </c>
      <c r="B258" s="51" t="s">
        <v>1195</v>
      </c>
      <c r="C258" s="52" t="s">
        <v>1196</v>
      </c>
      <c r="D258" s="51" t="s">
        <v>689</v>
      </c>
      <c r="E258" s="53" t="s">
        <v>278</v>
      </c>
      <c r="F258" s="37"/>
      <c r="G258" s="37"/>
      <c r="H258" s="37"/>
      <c r="I258" s="37"/>
      <c r="J258" s="37"/>
      <c r="K258" s="37"/>
      <c r="L258" s="37"/>
      <c r="M258" s="37"/>
      <c r="N258" s="37"/>
      <c r="O258" s="37"/>
      <c r="P258" s="37"/>
      <c r="Q258" s="37"/>
      <c r="R258" s="37"/>
      <c r="S258" s="37"/>
      <c r="T258" s="37"/>
      <c r="U258" s="37"/>
      <c r="V258" s="37"/>
      <c r="W258" s="37"/>
      <c r="X258" s="37"/>
      <c r="Y258" s="37"/>
      <c r="Z258" s="37"/>
    </row>
    <row r="259" spans="1:26" ht="13.5" thickBot="1" x14ac:dyDescent="0.25">
      <c r="A259" s="50">
        <v>257</v>
      </c>
      <c r="B259" s="51" t="s">
        <v>1197</v>
      </c>
      <c r="C259" s="52" t="s">
        <v>1198</v>
      </c>
      <c r="D259" s="51" t="s">
        <v>689</v>
      </c>
      <c r="E259" s="53" t="s">
        <v>286</v>
      </c>
      <c r="F259" s="37"/>
      <c r="G259" s="37"/>
      <c r="H259" s="37"/>
      <c r="I259" s="37"/>
      <c r="J259" s="37"/>
      <c r="K259" s="37"/>
      <c r="L259" s="37"/>
      <c r="M259" s="37"/>
      <c r="N259" s="37"/>
      <c r="O259" s="37"/>
      <c r="P259" s="37"/>
      <c r="Q259" s="37"/>
      <c r="R259" s="37"/>
      <c r="S259" s="37"/>
      <c r="T259" s="37"/>
      <c r="U259" s="37"/>
      <c r="V259" s="37"/>
      <c r="W259" s="37"/>
      <c r="X259" s="37"/>
      <c r="Y259" s="37"/>
      <c r="Z259" s="37"/>
    </row>
    <row r="260" spans="1:26" ht="13.5" thickBot="1" x14ac:dyDescent="0.25">
      <c r="A260" s="50">
        <v>258</v>
      </c>
      <c r="B260" s="51" t="s">
        <v>1199</v>
      </c>
      <c r="C260" s="52" t="s">
        <v>1200</v>
      </c>
      <c r="D260" s="51" t="s">
        <v>689</v>
      </c>
      <c r="E260" s="53" t="s">
        <v>286</v>
      </c>
      <c r="F260" s="37"/>
      <c r="G260" s="37"/>
      <c r="H260" s="37"/>
      <c r="I260" s="37"/>
      <c r="J260" s="37"/>
      <c r="K260" s="37"/>
      <c r="L260" s="37"/>
      <c r="M260" s="37"/>
      <c r="N260" s="37"/>
      <c r="O260" s="37"/>
      <c r="P260" s="37"/>
      <c r="Q260" s="37"/>
      <c r="R260" s="37"/>
      <c r="S260" s="37"/>
      <c r="T260" s="37"/>
      <c r="U260" s="37"/>
      <c r="V260" s="37"/>
      <c r="W260" s="37"/>
      <c r="X260" s="37"/>
      <c r="Y260" s="37"/>
      <c r="Z260" s="37"/>
    </row>
    <row r="261" spans="1:26" ht="13.5" thickBot="1" x14ac:dyDescent="0.25">
      <c r="A261" s="50">
        <v>259</v>
      </c>
      <c r="B261" s="51" t="s">
        <v>1201</v>
      </c>
      <c r="C261" s="52" t="s">
        <v>1202</v>
      </c>
      <c r="D261" s="51" t="s">
        <v>689</v>
      </c>
      <c r="E261" s="53" t="s">
        <v>286</v>
      </c>
      <c r="F261" s="37"/>
      <c r="G261" s="37"/>
      <c r="H261" s="37"/>
      <c r="I261" s="37"/>
      <c r="J261" s="37"/>
      <c r="K261" s="37"/>
      <c r="L261" s="37"/>
      <c r="M261" s="37"/>
      <c r="N261" s="37"/>
      <c r="O261" s="37"/>
      <c r="P261" s="37"/>
      <c r="Q261" s="37"/>
      <c r="R261" s="37"/>
      <c r="S261" s="37"/>
      <c r="T261" s="37"/>
      <c r="U261" s="37"/>
      <c r="V261" s="37"/>
      <c r="W261" s="37"/>
      <c r="X261" s="37"/>
      <c r="Y261" s="37"/>
      <c r="Z261" s="37"/>
    </row>
    <row r="262" spans="1:26" ht="13.5" thickBot="1" x14ac:dyDescent="0.25">
      <c r="A262" s="50">
        <v>260</v>
      </c>
      <c r="B262" s="51" t="s">
        <v>1203</v>
      </c>
      <c r="C262" s="52" t="s">
        <v>1204</v>
      </c>
      <c r="D262" s="51" t="s">
        <v>689</v>
      </c>
      <c r="E262" s="53" t="s">
        <v>286</v>
      </c>
      <c r="F262" s="37"/>
      <c r="G262" s="37"/>
      <c r="H262" s="37"/>
      <c r="I262" s="37"/>
      <c r="J262" s="37"/>
      <c r="K262" s="37"/>
      <c r="L262" s="37"/>
      <c r="M262" s="37"/>
      <c r="N262" s="37"/>
      <c r="O262" s="37"/>
      <c r="P262" s="37"/>
      <c r="Q262" s="37"/>
      <c r="R262" s="37"/>
      <c r="S262" s="37"/>
      <c r="T262" s="37"/>
      <c r="U262" s="37"/>
      <c r="V262" s="37"/>
      <c r="W262" s="37"/>
      <c r="X262" s="37"/>
      <c r="Y262" s="37"/>
      <c r="Z262" s="37"/>
    </row>
    <row r="263" spans="1:26" ht="13.5" thickBot="1" x14ac:dyDescent="0.25">
      <c r="A263" s="50">
        <v>261</v>
      </c>
      <c r="B263" s="51" t="s">
        <v>1205</v>
      </c>
      <c r="C263" s="52" t="s">
        <v>1206</v>
      </c>
      <c r="D263" s="51" t="s">
        <v>689</v>
      </c>
      <c r="E263" s="53" t="s">
        <v>286</v>
      </c>
      <c r="F263" s="37"/>
      <c r="G263" s="37"/>
      <c r="H263" s="37"/>
      <c r="I263" s="37"/>
      <c r="J263" s="37"/>
      <c r="K263" s="37"/>
      <c r="L263" s="37"/>
      <c r="M263" s="37"/>
      <c r="N263" s="37"/>
      <c r="O263" s="37"/>
      <c r="P263" s="37"/>
      <c r="Q263" s="37"/>
      <c r="R263" s="37"/>
      <c r="S263" s="37"/>
      <c r="T263" s="37"/>
      <c r="U263" s="37"/>
      <c r="V263" s="37"/>
      <c r="W263" s="37"/>
      <c r="X263" s="37"/>
      <c r="Y263" s="37"/>
      <c r="Z263" s="37"/>
    </row>
    <row r="264" spans="1:26" ht="13.5" thickBot="1" x14ac:dyDescent="0.25">
      <c r="A264" s="50">
        <v>262</v>
      </c>
      <c r="B264" s="51" t="s">
        <v>1207</v>
      </c>
      <c r="C264" s="52" t="s">
        <v>1208</v>
      </c>
      <c r="D264" s="51" t="s">
        <v>689</v>
      </c>
      <c r="E264" s="53" t="s">
        <v>286</v>
      </c>
      <c r="F264" s="37"/>
      <c r="G264" s="37"/>
      <c r="H264" s="37"/>
      <c r="I264" s="37"/>
      <c r="J264" s="37"/>
      <c r="K264" s="37"/>
      <c r="L264" s="37"/>
      <c r="M264" s="37"/>
      <c r="N264" s="37"/>
      <c r="O264" s="37"/>
      <c r="P264" s="37"/>
      <c r="Q264" s="37"/>
      <c r="R264" s="37"/>
      <c r="S264" s="37"/>
      <c r="T264" s="37"/>
      <c r="U264" s="37"/>
      <c r="V264" s="37"/>
      <c r="W264" s="37"/>
      <c r="X264" s="37"/>
      <c r="Y264" s="37"/>
      <c r="Z264" s="37"/>
    </row>
    <row r="265" spans="1:26" ht="13.5" thickBot="1" x14ac:dyDescent="0.25">
      <c r="A265" s="50">
        <v>263</v>
      </c>
      <c r="B265" s="51" t="s">
        <v>1209</v>
      </c>
      <c r="C265" s="52" t="s">
        <v>1210</v>
      </c>
      <c r="D265" s="51" t="s">
        <v>689</v>
      </c>
      <c r="E265" s="53" t="s">
        <v>286</v>
      </c>
      <c r="F265" s="37"/>
      <c r="G265" s="37"/>
      <c r="H265" s="37"/>
      <c r="I265" s="37"/>
      <c r="J265" s="37"/>
      <c r="K265" s="37"/>
      <c r="L265" s="37"/>
      <c r="M265" s="37"/>
      <c r="N265" s="37"/>
      <c r="O265" s="37"/>
      <c r="P265" s="37"/>
      <c r="Q265" s="37"/>
      <c r="R265" s="37"/>
      <c r="S265" s="37"/>
      <c r="T265" s="37"/>
      <c r="U265" s="37"/>
      <c r="V265" s="37"/>
      <c r="W265" s="37"/>
      <c r="X265" s="37"/>
      <c r="Y265" s="37"/>
      <c r="Z265" s="37"/>
    </row>
    <row r="266" spans="1:26" ht="13.5" thickBot="1" x14ac:dyDescent="0.25">
      <c r="A266" s="50">
        <v>264</v>
      </c>
      <c r="B266" s="51" t="s">
        <v>1211</v>
      </c>
      <c r="C266" s="52" t="s">
        <v>1212</v>
      </c>
      <c r="D266" s="51" t="s">
        <v>689</v>
      </c>
      <c r="E266" s="53" t="s">
        <v>286</v>
      </c>
      <c r="F266" s="37"/>
      <c r="G266" s="37"/>
      <c r="H266" s="37"/>
      <c r="I266" s="37"/>
      <c r="J266" s="37"/>
      <c r="K266" s="37"/>
      <c r="L266" s="37"/>
      <c r="M266" s="37"/>
      <c r="N266" s="37"/>
      <c r="O266" s="37"/>
      <c r="P266" s="37"/>
      <c r="Q266" s="37"/>
      <c r="R266" s="37"/>
      <c r="S266" s="37"/>
      <c r="T266" s="37"/>
      <c r="U266" s="37"/>
      <c r="V266" s="37"/>
      <c r="W266" s="37"/>
      <c r="X266" s="37"/>
      <c r="Y266" s="37"/>
      <c r="Z266" s="37"/>
    </row>
    <row r="267" spans="1:26" ht="13.5" thickBot="1" x14ac:dyDescent="0.25">
      <c r="A267" s="50">
        <v>265</v>
      </c>
      <c r="B267" s="51" t="s">
        <v>1213</v>
      </c>
      <c r="C267" s="52" t="s">
        <v>1214</v>
      </c>
      <c r="D267" s="51" t="s">
        <v>689</v>
      </c>
      <c r="E267" s="53" t="s">
        <v>286</v>
      </c>
      <c r="F267" s="37"/>
      <c r="G267" s="37"/>
      <c r="H267" s="37"/>
      <c r="I267" s="37"/>
      <c r="J267" s="37"/>
      <c r="K267" s="37"/>
      <c r="L267" s="37"/>
      <c r="M267" s="37"/>
      <c r="N267" s="37"/>
      <c r="O267" s="37"/>
      <c r="P267" s="37"/>
      <c r="Q267" s="37"/>
      <c r="R267" s="37"/>
      <c r="S267" s="37"/>
      <c r="T267" s="37"/>
      <c r="U267" s="37"/>
      <c r="V267" s="37"/>
      <c r="W267" s="37"/>
      <c r="X267" s="37"/>
      <c r="Y267" s="37"/>
      <c r="Z267" s="37"/>
    </row>
    <row r="268" spans="1:26" ht="13.5" thickBot="1" x14ac:dyDescent="0.25">
      <c r="A268" s="50">
        <v>266</v>
      </c>
      <c r="B268" s="51" t="s">
        <v>1215</v>
      </c>
      <c r="C268" s="52" t="s">
        <v>1216</v>
      </c>
      <c r="D268" s="51" t="s">
        <v>689</v>
      </c>
      <c r="E268" s="53" t="s">
        <v>286</v>
      </c>
      <c r="F268" s="37"/>
      <c r="G268" s="37"/>
      <c r="H268" s="37"/>
      <c r="I268" s="37"/>
      <c r="J268" s="37"/>
      <c r="K268" s="37"/>
      <c r="L268" s="37"/>
      <c r="M268" s="37"/>
      <c r="N268" s="37"/>
      <c r="O268" s="37"/>
      <c r="P268" s="37"/>
      <c r="Q268" s="37"/>
      <c r="R268" s="37"/>
      <c r="S268" s="37"/>
      <c r="T268" s="37"/>
      <c r="U268" s="37"/>
      <c r="V268" s="37"/>
      <c r="W268" s="37"/>
      <c r="X268" s="37"/>
      <c r="Y268" s="37"/>
      <c r="Z268" s="37"/>
    </row>
    <row r="269" spans="1:26" ht="13.5" thickBot="1" x14ac:dyDescent="0.25">
      <c r="A269" s="50">
        <v>267</v>
      </c>
      <c r="B269" s="51" t="s">
        <v>1217</v>
      </c>
      <c r="C269" s="52" t="s">
        <v>1218</v>
      </c>
      <c r="D269" s="51" t="s">
        <v>689</v>
      </c>
      <c r="E269" s="53" t="s">
        <v>286</v>
      </c>
      <c r="F269" s="37"/>
      <c r="G269" s="37"/>
      <c r="H269" s="37"/>
      <c r="I269" s="37"/>
      <c r="J269" s="37"/>
      <c r="K269" s="37"/>
      <c r="L269" s="37"/>
      <c r="M269" s="37"/>
      <c r="N269" s="37"/>
      <c r="O269" s="37"/>
      <c r="P269" s="37"/>
      <c r="Q269" s="37"/>
      <c r="R269" s="37"/>
      <c r="S269" s="37"/>
      <c r="T269" s="37"/>
      <c r="U269" s="37"/>
      <c r="V269" s="37"/>
      <c r="W269" s="37"/>
      <c r="X269" s="37"/>
      <c r="Y269" s="37"/>
      <c r="Z269" s="37"/>
    </row>
    <row r="270" spans="1:26" ht="13.5" thickBot="1" x14ac:dyDescent="0.25">
      <c r="A270" s="50">
        <v>268</v>
      </c>
      <c r="B270" s="51" t="s">
        <v>1219</v>
      </c>
      <c r="C270" s="52" t="s">
        <v>1220</v>
      </c>
      <c r="D270" s="51" t="s">
        <v>689</v>
      </c>
      <c r="E270" s="53" t="s">
        <v>286</v>
      </c>
      <c r="F270" s="37"/>
      <c r="G270" s="37"/>
      <c r="H270" s="37"/>
      <c r="I270" s="37"/>
      <c r="J270" s="37"/>
      <c r="K270" s="37"/>
      <c r="L270" s="37"/>
      <c r="M270" s="37"/>
      <c r="N270" s="37"/>
      <c r="O270" s="37"/>
      <c r="P270" s="37"/>
      <c r="Q270" s="37"/>
      <c r="R270" s="37"/>
      <c r="S270" s="37"/>
      <c r="T270" s="37"/>
      <c r="U270" s="37"/>
      <c r="V270" s="37"/>
      <c r="W270" s="37"/>
      <c r="X270" s="37"/>
      <c r="Y270" s="37"/>
      <c r="Z270" s="37"/>
    </row>
    <row r="271" spans="1:26" ht="13.5" thickBot="1" x14ac:dyDescent="0.25">
      <c r="A271" s="50">
        <v>269</v>
      </c>
      <c r="B271" s="51" t="s">
        <v>1221</v>
      </c>
      <c r="C271" s="52" t="s">
        <v>1222</v>
      </c>
      <c r="D271" s="51" t="s">
        <v>689</v>
      </c>
      <c r="E271" s="53" t="s">
        <v>286</v>
      </c>
      <c r="F271" s="37"/>
      <c r="G271" s="37"/>
      <c r="H271" s="37"/>
      <c r="I271" s="37"/>
      <c r="J271" s="37"/>
      <c r="K271" s="37"/>
      <c r="L271" s="37"/>
      <c r="M271" s="37"/>
      <c r="N271" s="37"/>
      <c r="O271" s="37"/>
      <c r="P271" s="37"/>
      <c r="Q271" s="37"/>
      <c r="R271" s="37"/>
      <c r="S271" s="37"/>
      <c r="T271" s="37"/>
      <c r="U271" s="37"/>
      <c r="V271" s="37"/>
      <c r="W271" s="37"/>
      <c r="X271" s="37"/>
      <c r="Y271" s="37"/>
      <c r="Z271" s="37"/>
    </row>
    <row r="272" spans="1:26" ht="13.5" thickBot="1" x14ac:dyDescent="0.25">
      <c r="A272" s="50">
        <v>270</v>
      </c>
      <c r="B272" s="51" t="s">
        <v>1223</v>
      </c>
      <c r="C272" s="52" t="s">
        <v>1224</v>
      </c>
      <c r="D272" s="51" t="s">
        <v>689</v>
      </c>
      <c r="E272" s="53" t="s">
        <v>286</v>
      </c>
      <c r="F272" s="37"/>
      <c r="G272" s="37"/>
      <c r="H272" s="37"/>
      <c r="I272" s="37"/>
      <c r="J272" s="37"/>
      <c r="K272" s="37"/>
      <c r="L272" s="37"/>
      <c r="M272" s="37"/>
      <c r="N272" s="37"/>
      <c r="O272" s="37"/>
      <c r="P272" s="37"/>
      <c r="Q272" s="37"/>
      <c r="R272" s="37"/>
      <c r="S272" s="37"/>
      <c r="T272" s="37"/>
      <c r="U272" s="37"/>
      <c r="V272" s="37"/>
      <c r="W272" s="37"/>
      <c r="X272" s="37"/>
      <c r="Y272" s="37"/>
      <c r="Z272" s="37"/>
    </row>
    <row r="273" spans="1:26" ht="13.5" thickBot="1" x14ac:dyDescent="0.25">
      <c r="A273" s="50">
        <v>271</v>
      </c>
      <c r="B273" s="51" t="s">
        <v>1225</v>
      </c>
      <c r="C273" s="52" t="s">
        <v>1226</v>
      </c>
      <c r="D273" s="51" t="s">
        <v>689</v>
      </c>
      <c r="E273" s="53" t="s">
        <v>286</v>
      </c>
      <c r="F273" s="37"/>
      <c r="G273" s="37"/>
      <c r="H273" s="37"/>
      <c r="I273" s="37"/>
      <c r="J273" s="37"/>
      <c r="K273" s="37"/>
      <c r="L273" s="37"/>
      <c r="M273" s="37"/>
      <c r="N273" s="37"/>
      <c r="O273" s="37"/>
      <c r="P273" s="37"/>
      <c r="Q273" s="37"/>
      <c r="R273" s="37"/>
      <c r="S273" s="37"/>
      <c r="T273" s="37"/>
      <c r="U273" s="37"/>
      <c r="V273" s="37"/>
      <c r="W273" s="37"/>
      <c r="X273" s="37"/>
      <c r="Y273" s="37"/>
      <c r="Z273" s="37"/>
    </row>
    <row r="274" spans="1:26" ht="13.5" thickBot="1" x14ac:dyDescent="0.25">
      <c r="A274" s="50">
        <v>272</v>
      </c>
      <c r="B274" s="51" t="s">
        <v>1227</v>
      </c>
      <c r="C274" s="52" t="s">
        <v>1228</v>
      </c>
      <c r="D274" s="51" t="s">
        <v>689</v>
      </c>
      <c r="E274" s="53" t="s">
        <v>286</v>
      </c>
      <c r="F274" s="37"/>
      <c r="G274" s="37"/>
      <c r="H274" s="37"/>
      <c r="I274" s="37"/>
      <c r="J274" s="37"/>
      <c r="K274" s="37"/>
      <c r="L274" s="37"/>
      <c r="M274" s="37"/>
      <c r="N274" s="37"/>
      <c r="O274" s="37"/>
      <c r="P274" s="37"/>
      <c r="Q274" s="37"/>
      <c r="R274" s="37"/>
      <c r="S274" s="37"/>
      <c r="T274" s="37"/>
      <c r="U274" s="37"/>
      <c r="V274" s="37"/>
      <c r="W274" s="37"/>
      <c r="X274" s="37"/>
      <c r="Y274" s="37"/>
      <c r="Z274" s="37"/>
    </row>
    <row r="275" spans="1:26" ht="13.5" thickBot="1" x14ac:dyDescent="0.25">
      <c r="A275" s="50">
        <v>273</v>
      </c>
      <c r="B275" s="51" t="s">
        <v>1229</v>
      </c>
      <c r="C275" s="52" t="s">
        <v>1230</v>
      </c>
      <c r="D275" s="51" t="s">
        <v>689</v>
      </c>
      <c r="E275" s="53" t="s">
        <v>286</v>
      </c>
      <c r="F275" s="37"/>
      <c r="G275" s="37"/>
      <c r="H275" s="37"/>
      <c r="I275" s="37"/>
      <c r="J275" s="37"/>
      <c r="K275" s="37"/>
      <c r="L275" s="37"/>
      <c r="M275" s="37"/>
      <c r="N275" s="37"/>
      <c r="O275" s="37"/>
      <c r="P275" s="37"/>
      <c r="Q275" s="37"/>
      <c r="R275" s="37"/>
      <c r="S275" s="37"/>
      <c r="T275" s="37"/>
      <c r="U275" s="37"/>
      <c r="V275" s="37"/>
      <c r="W275" s="37"/>
      <c r="X275" s="37"/>
      <c r="Y275" s="37"/>
      <c r="Z275" s="37"/>
    </row>
    <row r="276" spans="1:26" ht="13.5" thickBot="1" x14ac:dyDescent="0.25">
      <c r="A276" s="50">
        <v>274</v>
      </c>
      <c r="B276" s="51" t="s">
        <v>1231</v>
      </c>
      <c r="C276" s="52" t="s">
        <v>1232</v>
      </c>
      <c r="D276" s="51" t="s">
        <v>689</v>
      </c>
      <c r="E276" s="53" t="s">
        <v>286</v>
      </c>
      <c r="F276" s="37"/>
      <c r="G276" s="37"/>
      <c r="H276" s="37"/>
      <c r="I276" s="37"/>
      <c r="J276" s="37"/>
      <c r="K276" s="37"/>
      <c r="L276" s="37"/>
      <c r="M276" s="37"/>
      <c r="N276" s="37"/>
      <c r="O276" s="37"/>
      <c r="P276" s="37"/>
      <c r="Q276" s="37"/>
      <c r="R276" s="37"/>
      <c r="S276" s="37"/>
      <c r="T276" s="37"/>
      <c r="U276" s="37"/>
      <c r="V276" s="37"/>
      <c r="W276" s="37"/>
      <c r="X276" s="37"/>
      <c r="Y276" s="37"/>
      <c r="Z276" s="37"/>
    </row>
    <row r="277" spans="1:26" ht="13.5" thickBot="1" x14ac:dyDescent="0.25">
      <c r="A277" s="50">
        <v>275</v>
      </c>
      <c r="B277" s="51" t="s">
        <v>1233</v>
      </c>
      <c r="C277" s="52" t="s">
        <v>1234</v>
      </c>
      <c r="D277" s="51" t="s">
        <v>689</v>
      </c>
      <c r="E277" s="53" t="s">
        <v>286</v>
      </c>
      <c r="F277" s="37"/>
      <c r="G277" s="37"/>
      <c r="H277" s="37"/>
      <c r="I277" s="37"/>
      <c r="J277" s="37"/>
      <c r="K277" s="37"/>
      <c r="L277" s="37"/>
      <c r="M277" s="37"/>
      <c r="N277" s="37"/>
      <c r="O277" s="37"/>
      <c r="P277" s="37"/>
      <c r="Q277" s="37"/>
      <c r="R277" s="37"/>
      <c r="S277" s="37"/>
      <c r="T277" s="37"/>
      <c r="U277" s="37"/>
      <c r="V277" s="37"/>
      <c r="W277" s="37"/>
      <c r="X277" s="37"/>
      <c r="Y277" s="37"/>
      <c r="Z277" s="37"/>
    </row>
    <row r="278" spans="1:26" ht="13.5" thickBot="1" x14ac:dyDescent="0.25">
      <c r="A278" s="50">
        <v>276</v>
      </c>
      <c r="B278" s="51" t="s">
        <v>1235</v>
      </c>
      <c r="C278" s="52" t="s">
        <v>1236</v>
      </c>
      <c r="D278" s="51" t="s">
        <v>689</v>
      </c>
      <c r="E278" s="53" t="s">
        <v>286</v>
      </c>
      <c r="F278" s="37"/>
      <c r="G278" s="37"/>
      <c r="H278" s="37"/>
      <c r="I278" s="37"/>
      <c r="J278" s="37"/>
      <c r="K278" s="37"/>
      <c r="L278" s="37"/>
      <c r="M278" s="37"/>
      <c r="N278" s="37"/>
      <c r="O278" s="37"/>
      <c r="P278" s="37"/>
      <c r="Q278" s="37"/>
      <c r="R278" s="37"/>
      <c r="S278" s="37"/>
      <c r="T278" s="37"/>
      <c r="U278" s="37"/>
      <c r="V278" s="37"/>
      <c r="W278" s="37"/>
      <c r="X278" s="37"/>
      <c r="Y278" s="37"/>
      <c r="Z278" s="37"/>
    </row>
    <row r="279" spans="1:26" ht="13.5" thickBot="1" x14ac:dyDescent="0.25">
      <c r="A279" s="50">
        <v>277</v>
      </c>
      <c r="B279" s="51" t="s">
        <v>1237</v>
      </c>
      <c r="C279" s="52" t="s">
        <v>1238</v>
      </c>
      <c r="D279" s="51" t="s">
        <v>689</v>
      </c>
      <c r="E279" s="53" t="s">
        <v>286</v>
      </c>
      <c r="F279" s="37"/>
      <c r="G279" s="37"/>
      <c r="H279" s="37"/>
      <c r="I279" s="37"/>
      <c r="J279" s="37"/>
      <c r="K279" s="37"/>
      <c r="L279" s="37"/>
      <c r="M279" s="37"/>
      <c r="N279" s="37"/>
      <c r="O279" s="37"/>
      <c r="P279" s="37"/>
      <c r="Q279" s="37"/>
      <c r="R279" s="37"/>
      <c r="S279" s="37"/>
      <c r="T279" s="37"/>
      <c r="U279" s="37"/>
      <c r="V279" s="37"/>
      <c r="W279" s="37"/>
      <c r="X279" s="37"/>
      <c r="Y279" s="37"/>
      <c r="Z279" s="37"/>
    </row>
    <row r="280" spans="1:26" ht="13.5" thickBot="1" x14ac:dyDescent="0.25">
      <c r="A280" s="50">
        <v>278</v>
      </c>
      <c r="B280" s="51" t="s">
        <v>1239</v>
      </c>
      <c r="C280" s="52" t="s">
        <v>1240</v>
      </c>
      <c r="D280" s="51" t="s">
        <v>689</v>
      </c>
      <c r="E280" s="53" t="s">
        <v>286</v>
      </c>
      <c r="F280" s="37"/>
      <c r="G280" s="37"/>
      <c r="H280" s="37"/>
      <c r="I280" s="37"/>
      <c r="J280" s="37"/>
      <c r="K280" s="37"/>
      <c r="L280" s="37"/>
      <c r="M280" s="37"/>
      <c r="N280" s="37"/>
      <c r="O280" s="37"/>
      <c r="P280" s="37"/>
      <c r="Q280" s="37"/>
      <c r="R280" s="37"/>
      <c r="S280" s="37"/>
      <c r="T280" s="37"/>
      <c r="U280" s="37"/>
      <c r="V280" s="37"/>
      <c r="W280" s="37"/>
      <c r="X280" s="37"/>
      <c r="Y280" s="37"/>
      <c r="Z280" s="37"/>
    </row>
    <row r="281" spans="1:26" ht="13.5" thickBot="1" x14ac:dyDescent="0.25">
      <c r="A281" s="50">
        <v>279</v>
      </c>
      <c r="B281" s="51" t="s">
        <v>1241</v>
      </c>
      <c r="C281" s="52" t="s">
        <v>1242</v>
      </c>
      <c r="D281" s="51" t="s">
        <v>689</v>
      </c>
      <c r="E281" s="53" t="s">
        <v>286</v>
      </c>
      <c r="F281" s="37"/>
      <c r="G281" s="37"/>
      <c r="H281" s="37"/>
      <c r="I281" s="37"/>
      <c r="J281" s="37"/>
      <c r="K281" s="37"/>
      <c r="L281" s="37"/>
      <c r="M281" s="37"/>
      <c r="N281" s="37"/>
      <c r="O281" s="37"/>
      <c r="P281" s="37"/>
      <c r="Q281" s="37"/>
      <c r="R281" s="37"/>
      <c r="S281" s="37"/>
      <c r="T281" s="37"/>
      <c r="U281" s="37"/>
      <c r="V281" s="37"/>
      <c r="W281" s="37"/>
      <c r="X281" s="37"/>
      <c r="Y281" s="37"/>
      <c r="Z281" s="37"/>
    </row>
    <row r="282" spans="1:26" ht="13.5" thickBot="1" x14ac:dyDescent="0.25">
      <c r="A282" s="50">
        <v>280</v>
      </c>
      <c r="B282" s="51" t="s">
        <v>1243</v>
      </c>
      <c r="C282" s="52" t="s">
        <v>1244</v>
      </c>
      <c r="D282" s="51" t="s">
        <v>689</v>
      </c>
      <c r="E282" s="53" t="s">
        <v>286</v>
      </c>
      <c r="F282" s="37"/>
      <c r="G282" s="37"/>
      <c r="H282" s="37"/>
      <c r="I282" s="37"/>
      <c r="J282" s="37"/>
      <c r="K282" s="37"/>
      <c r="L282" s="37"/>
      <c r="M282" s="37"/>
      <c r="N282" s="37"/>
      <c r="O282" s="37"/>
      <c r="P282" s="37"/>
      <c r="Q282" s="37"/>
      <c r="R282" s="37"/>
      <c r="S282" s="37"/>
      <c r="T282" s="37"/>
      <c r="U282" s="37"/>
      <c r="V282" s="37"/>
      <c r="W282" s="37"/>
      <c r="X282" s="37"/>
      <c r="Y282" s="37"/>
      <c r="Z282" s="37"/>
    </row>
    <row r="283" spans="1:26" ht="13.5" thickBot="1" x14ac:dyDescent="0.25">
      <c r="A283" s="50">
        <v>281</v>
      </c>
      <c r="B283" s="51" t="s">
        <v>1245</v>
      </c>
      <c r="C283" s="52" t="s">
        <v>1246</v>
      </c>
      <c r="D283" s="51" t="s">
        <v>689</v>
      </c>
      <c r="E283" s="53" t="s">
        <v>286</v>
      </c>
      <c r="F283" s="37"/>
      <c r="G283" s="37"/>
      <c r="H283" s="37"/>
      <c r="I283" s="37"/>
      <c r="J283" s="37"/>
      <c r="K283" s="37"/>
      <c r="L283" s="37"/>
      <c r="M283" s="37"/>
      <c r="N283" s="37"/>
      <c r="O283" s="37"/>
      <c r="P283" s="37"/>
      <c r="Q283" s="37"/>
      <c r="R283" s="37"/>
      <c r="S283" s="37"/>
      <c r="T283" s="37"/>
      <c r="U283" s="37"/>
      <c r="V283" s="37"/>
      <c r="W283" s="37"/>
      <c r="X283" s="37"/>
      <c r="Y283" s="37"/>
      <c r="Z283" s="37"/>
    </row>
    <row r="284" spans="1:26" ht="13.5" thickBot="1" x14ac:dyDescent="0.25">
      <c r="A284" s="50">
        <v>282</v>
      </c>
      <c r="B284" s="51" t="s">
        <v>1247</v>
      </c>
      <c r="C284" s="52" t="s">
        <v>1248</v>
      </c>
      <c r="D284" s="51" t="s">
        <v>689</v>
      </c>
      <c r="E284" s="53" t="s">
        <v>286</v>
      </c>
      <c r="F284" s="37"/>
      <c r="G284" s="37"/>
      <c r="H284" s="37"/>
      <c r="I284" s="37"/>
      <c r="J284" s="37"/>
      <c r="K284" s="37"/>
      <c r="L284" s="37"/>
      <c r="M284" s="37"/>
      <c r="N284" s="37"/>
      <c r="O284" s="37"/>
      <c r="P284" s="37"/>
      <c r="Q284" s="37"/>
      <c r="R284" s="37"/>
      <c r="S284" s="37"/>
      <c r="T284" s="37"/>
      <c r="U284" s="37"/>
      <c r="V284" s="37"/>
      <c r="W284" s="37"/>
      <c r="X284" s="37"/>
      <c r="Y284" s="37"/>
      <c r="Z284" s="37"/>
    </row>
    <row r="285" spans="1:26" ht="13.5" thickBot="1" x14ac:dyDescent="0.25">
      <c r="A285" s="50">
        <v>283</v>
      </c>
      <c r="B285" s="51" t="s">
        <v>1249</v>
      </c>
      <c r="C285" s="52" t="s">
        <v>1250</v>
      </c>
      <c r="D285" s="51" t="s">
        <v>689</v>
      </c>
      <c r="E285" s="53" t="s">
        <v>286</v>
      </c>
      <c r="F285" s="37"/>
      <c r="G285" s="37"/>
      <c r="H285" s="37"/>
      <c r="I285" s="37"/>
      <c r="J285" s="37"/>
      <c r="K285" s="37"/>
      <c r="L285" s="37"/>
      <c r="M285" s="37"/>
      <c r="N285" s="37"/>
      <c r="O285" s="37"/>
      <c r="P285" s="37"/>
      <c r="Q285" s="37"/>
      <c r="R285" s="37"/>
      <c r="S285" s="37"/>
      <c r="T285" s="37"/>
      <c r="U285" s="37"/>
      <c r="V285" s="37"/>
      <c r="W285" s="37"/>
      <c r="X285" s="37"/>
      <c r="Y285" s="37"/>
      <c r="Z285" s="37"/>
    </row>
    <row r="286" spans="1:26" ht="13.5" thickBot="1" x14ac:dyDescent="0.25">
      <c r="A286" s="50">
        <v>284</v>
      </c>
      <c r="B286" s="51" t="s">
        <v>1251</v>
      </c>
      <c r="C286" s="52" t="s">
        <v>1252</v>
      </c>
      <c r="D286" s="51" t="s">
        <v>689</v>
      </c>
      <c r="E286" s="53" t="s">
        <v>286</v>
      </c>
      <c r="F286" s="37"/>
      <c r="G286" s="37"/>
      <c r="H286" s="37"/>
      <c r="I286" s="37"/>
      <c r="J286" s="37"/>
      <c r="K286" s="37"/>
      <c r="L286" s="37"/>
      <c r="M286" s="37"/>
      <c r="N286" s="37"/>
      <c r="O286" s="37"/>
      <c r="P286" s="37"/>
      <c r="Q286" s="37"/>
      <c r="R286" s="37"/>
      <c r="S286" s="37"/>
      <c r="T286" s="37"/>
      <c r="U286" s="37"/>
      <c r="V286" s="37"/>
      <c r="W286" s="37"/>
      <c r="X286" s="37"/>
      <c r="Y286" s="37"/>
      <c r="Z286" s="37"/>
    </row>
    <row r="287" spans="1:26" ht="13.5" thickBot="1" x14ac:dyDescent="0.25">
      <c r="A287" s="50">
        <v>285</v>
      </c>
      <c r="B287" s="51" t="s">
        <v>1253</v>
      </c>
      <c r="C287" s="52" t="s">
        <v>1254</v>
      </c>
      <c r="D287" s="51" t="s">
        <v>689</v>
      </c>
      <c r="E287" s="53" t="s">
        <v>286</v>
      </c>
      <c r="F287" s="37"/>
      <c r="G287" s="37"/>
      <c r="H287" s="37"/>
      <c r="I287" s="37"/>
      <c r="J287" s="37"/>
      <c r="K287" s="37"/>
      <c r="L287" s="37"/>
      <c r="M287" s="37"/>
      <c r="N287" s="37"/>
      <c r="O287" s="37"/>
      <c r="P287" s="37"/>
      <c r="Q287" s="37"/>
      <c r="R287" s="37"/>
      <c r="S287" s="37"/>
      <c r="T287" s="37"/>
      <c r="U287" s="37"/>
      <c r="V287" s="37"/>
      <c r="W287" s="37"/>
      <c r="X287" s="37"/>
      <c r="Y287" s="37"/>
      <c r="Z287" s="37"/>
    </row>
    <row r="288" spans="1:26" ht="13.5" thickBot="1" x14ac:dyDescent="0.25">
      <c r="A288" s="50">
        <v>286</v>
      </c>
      <c r="B288" s="51" t="s">
        <v>1255</v>
      </c>
      <c r="C288" s="52" t="s">
        <v>1256</v>
      </c>
      <c r="D288" s="51" t="s">
        <v>689</v>
      </c>
      <c r="E288" s="53" t="s">
        <v>286</v>
      </c>
      <c r="F288" s="37"/>
      <c r="G288" s="37"/>
      <c r="H288" s="37"/>
      <c r="I288" s="37"/>
      <c r="J288" s="37"/>
      <c r="K288" s="37"/>
      <c r="L288" s="37"/>
      <c r="M288" s="37"/>
      <c r="N288" s="37"/>
      <c r="O288" s="37"/>
      <c r="P288" s="37"/>
      <c r="Q288" s="37"/>
      <c r="R288" s="37"/>
      <c r="S288" s="37"/>
      <c r="T288" s="37"/>
      <c r="U288" s="37"/>
      <c r="V288" s="37"/>
      <c r="W288" s="37"/>
      <c r="X288" s="37"/>
      <c r="Y288" s="37"/>
      <c r="Z288" s="37"/>
    </row>
    <row r="289" spans="1:26" ht="13.5" thickBot="1" x14ac:dyDescent="0.25">
      <c r="A289" s="50">
        <v>287</v>
      </c>
      <c r="B289" s="51" t="s">
        <v>1257</v>
      </c>
      <c r="C289" s="52" t="s">
        <v>1258</v>
      </c>
      <c r="D289" s="51" t="s">
        <v>689</v>
      </c>
      <c r="E289" s="53" t="s">
        <v>286</v>
      </c>
      <c r="F289" s="37"/>
      <c r="G289" s="37"/>
      <c r="H289" s="37"/>
      <c r="I289" s="37"/>
      <c r="J289" s="37"/>
      <c r="K289" s="37"/>
      <c r="L289" s="37"/>
      <c r="M289" s="37"/>
      <c r="N289" s="37"/>
      <c r="O289" s="37"/>
      <c r="P289" s="37"/>
      <c r="Q289" s="37"/>
      <c r="R289" s="37"/>
      <c r="S289" s="37"/>
      <c r="T289" s="37"/>
      <c r="U289" s="37"/>
      <c r="V289" s="37"/>
      <c r="W289" s="37"/>
      <c r="X289" s="37"/>
      <c r="Y289" s="37"/>
      <c r="Z289" s="37"/>
    </row>
    <row r="290" spans="1:26" ht="13.5" thickBot="1" x14ac:dyDescent="0.25">
      <c r="A290" s="50">
        <v>288</v>
      </c>
      <c r="B290" s="51" t="s">
        <v>1259</v>
      </c>
      <c r="C290" s="52" t="s">
        <v>1260</v>
      </c>
      <c r="D290" s="51" t="s">
        <v>689</v>
      </c>
      <c r="E290" s="53" t="s">
        <v>286</v>
      </c>
      <c r="F290" s="37"/>
      <c r="G290" s="37"/>
      <c r="H290" s="37"/>
      <c r="I290" s="37"/>
      <c r="J290" s="37"/>
      <c r="K290" s="37"/>
      <c r="L290" s="37"/>
      <c r="M290" s="37"/>
      <c r="N290" s="37"/>
      <c r="O290" s="37"/>
      <c r="P290" s="37"/>
      <c r="Q290" s="37"/>
      <c r="R290" s="37"/>
      <c r="S290" s="37"/>
      <c r="T290" s="37"/>
      <c r="U290" s="37"/>
      <c r="V290" s="37"/>
      <c r="W290" s="37"/>
      <c r="X290" s="37"/>
      <c r="Y290" s="37"/>
      <c r="Z290" s="37"/>
    </row>
    <row r="291" spans="1:26" ht="13.5" thickBot="1" x14ac:dyDescent="0.25">
      <c r="A291" s="50">
        <v>289</v>
      </c>
      <c r="B291" s="51" t="s">
        <v>1261</v>
      </c>
      <c r="C291" s="52" t="s">
        <v>1262</v>
      </c>
      <c r="D291" s="51" t="s">
        <v>689</v>
      </c>
      <c r="E291" s="53" t="s">
        <v>294</v>
      </c>
      <c r="F291" s="37"/>
      <c r="G291" s="37"/>
      <c r="H291" s="37"/>
      <c r="I291" s="37"/>
      <c r="J291" s="37"/>
      <c r="K291" s="37"/>
      <c r="L291" s="37"/>
      <c r="M291" s="37"/>
      <c r="N291" s="37"/>
      <c r="O291" s="37"/>
      <c r="P291" s="37"/>
      <c r="Q291" s="37"/>
      <c r="R291" s="37"/>
      <c r="S291" s="37"/>
      <c r="T291" s="37"/>
      <c r="U291" s="37"/>
      <c r="V291" s="37"/>
      <c r="W291" s="37"/>
      <c r="X291" s="37"/>
      <c r="Y291" s="37"/>
      <c r="Z291" s="37"/>
    </row>
    <row r="292" spans="1:26" ht="13.5" thickBot="1" x14ac:dyDescent="0.25">
      <c r="A292" s="50">
        <v>290</v>
      </c>
      <c r="B292" s="51" t="s">
        <v>1263</v>
      </c>
      <c r="C292" s="52" t="s">
        <v>1264</v>
      </c>
      <c r="D292" s="51" t="s">
        <v>689</v>
      </c>
      <c r="E292" s="53" t="s">
        <v>294</v>
      </c>
      <c r="F292" s="37"/>
      <c r="G292" s="37"/>
      <c r="H292" s="37"/>
      <c r="I292" s="37"/>
      <c r="J292" s="37"/>
      <c r="K292" s="37"/>
      <c r="L292" s="37"/>
      <c r="M292" s="37"/>
      <c r="N292" s="37"/>
      <c r="O292" s="37"/>
      <c r="P292" s="37"/>
      <c r="Q292" s="37"/>
      <c r="R292" s="37"/>
      <c r="S292" s="37"/>
      <c r="T292" s="37"/>
      <c r="U292" s="37"/>
      <c r="V292" s="37"/>
      <c r="W292" s="37"/>
      <c r="X292" s="37"/>
      <c r="Y292" s="37"/>
      <c r="Z292" s="37"/>
    </row>
    <row r="293" spans="1:26" ht="13.5" thickBot="1" x14ac:dyDescent="0.25">
      <c r="A293" s="50">
        <v>291</v>
      </c>
      <c r="B293" s="51" t="s">
        <v>1265</v>
      </c>
      <c r="C293" s="52" t="s">
        <v>1266</v>
      </c>
      <c r="D293" s="51" t="s">
        <v>689</v>
      </c>
      <c r="E293" s="53" t="s">
        <v>294</v>
      </c>
      <c r="F293" s="37"/>
      <c r="G293" s="37"/>
      <c r="H293" s="37"/>
      <c r="I293" s="37"/>
      <c r="J293" s="37"/>
      <c r="K293" s="37"/>
      <c r="L293" s="37"/>
      <c r="M293" s="37"/>
      <c r="N293" s="37"/>
      <c r="O293" s="37"/>
      <c r="P293" s="37"/>
      <c r="Q293" s="37"/>
      <c r="R293" s="37"/>
      <c r="S293" s="37"/>
      <c r="T293" s="37"/>
      <c r="U293" s="37"/>
      <c r="V293" s="37"/>
      <c r="W293" s="37"/>
      <c r="X293" s="37"/>
      <c r="Y293" s="37"/>
      <c r="Z293" s="37"/>
    </row>
    <row r="294" spans="1:26" ht="13.5" thickBot="1" x14ac:dyDescent="0.25">
      <c r="A294" s="50">
        <v>292</v>
      </c>
      <c r="B294" s="51" t="s">
        <v>1267</v>
      </c>
      <c r="C294" s="52" t="s">
        <v>1268</v>
      </c>
      <c r="D294" s="51" t="s">
        <v>689</v>
      </c>
      <c r="E294" s="53" t="s">
        <v>294</v>
      </c>
      <c r="F294" s="37"/>
      <c r="G294" s="37"/>
      <c r="H294" s="37"/>
      <c r="I294" s="37"/>
      <c r="J294" s="37"/>
      <c r="K294" s="37"/>
      <c r="L294" s="37"/>
      <c r="M294" s="37"/>
      <c r="N294" s="37"/>
      <c r="O294" s="37"/>
      <c r="P294" s="37"/>
      <c r="Q294" s="37"/>
      <c r="R294" s="37"/>
      <c r="S294" s="37"/>
      <c r="T294" s="37"/>
      <c r="U294" s="37"/>
      <c r="V294" s="37"/>
      <c r="W294" s="37"/>
      <c r="X294" s="37"/>
      <c r="Y294" s="37"/>
      <c r="Z294" s="37"/>
    </row>
    <row r="295" spans="1:26" ht="13.5" thickBot="1" x14ac:dyDescent="0.25">
      <c r="A295" s="50">
        <v>293</v>
      </c>
      <c r="B295" s="51" t="s">
        <v>1269</v>
      </c>
      <c r="C295" s="52" t="s">
        <v>1270</v>
      </c>
      <c r="D295" s="51" t="s">
        <v>689</v>
      </c>
      <c r="E295" s="53" t="s">
        <v>294</v>
      </c>
      <c r="F295" s="37"/>
      <c r="G295" s="37"/>
      <c r="H295" s="37"/>
      <c r="I295" s="37"/>
      <c r="J295" s="37"/>
      <c r="K295" s="37"/>
      <c r="L295" s="37"/>
      <c r="M295" s="37"/>
      <c r="N295" s="37"/>
      <c r="O295" s="37"/>
      <c r="P295" s="37"/>
      <c r="Q295" s="37"/>
      <c r="R295" s="37"/>
      <c r="S295" s="37"/>
      <c r="T295" s="37"/>
      <c r="U295" s="37"/>
      <c r="V295" s="37"/>
      <c r="W295" s="37"/>
      <c r="X295" s="37"/>
      <c r="Y295" s="37"/>
      <c r="Z295" s="37"/>
    </row>
    <row r="296" spans="1:26" ht="13.5" thickBot="1" x14ac:dyDescent="0.25">
      <c r="A296" s="50">
        <v>294</v>
      </c>
      <c r="B296" s="51" t="s">
        <v>1271</v>
      </c>
      <c r="C296" s="52" t="s">
        <v>1272</v>
      </c>
      <c r="D296" s="51" t="s">
        <v>689</v>
      </c>
      <c r="E296" s="53" t="s">
        <v>294</v>
      </c>
      <c r="F296" s="37"/>
      <c r="G296" s="37"/>
      <c r="H296" s="37"/>
      <c r="I296" s="37"/>
      <c r="J296" s="37"/>
      <c r="K296" s="37"/>
      <c r="L296" s="37"/>
      <c r="M296" s="37"/>
      <c r="N296" s="37"/>
      <c r="O296" s="37"/>
      <c r="P296" s="37"/>
      <c r="Q296" s="37"/>
      <c r="R296" s="37"/>
      <c r="S296" s="37"/>
      <c r="T296" s="37"/>
      <c r="U296" s="37"/>
      <c r="V296" s="37"/>
      <c r="W296" s="37"/>
      <c r="X296" s="37"/>
      <c r="Y296" s="37"/>
      <c r="Z296" s="37"/>
    </row>
    <row r="297" spans="1:26" ht="13.5" thickBot="1" x14ac:dyDescent="0.25">
      <c r="A297" s="50">
        <v>295</v>
      </c>
      <c r="B297" s="51" t="s">
        <v>1273</v>
      </c>
      <c r="C297" s="52" t="s">
        <v>1274</v>
      </c>
      <c r="D297" s="51" t="s">
        <v>689</v>
      </c>
      <c r="E297" s="53" t="s">
        <v>294</v>
      </c>
      <c r="F297" s="37"/>
      <c r="G297" s="37"/>
      <c r="H297" s="37"/>
      <c r="I297" s="37"/>
      <c r="J297" s="37"/>
      <c r="K297" s="37"/>
      <c r="L297" s="37"/>
      <c r="M297" s="37"/>
      <c r="N297" s="37"/>
      <c r="O297" s="37"/>
      <c r="P297" s="37"/>
      <c r="Q297" s="37"/>
      <c r="R297" s="37"/>
      <c r="S297" s="37"/>
      <c r="T297" s="37"/>
      <c r="U297" s="37"/>
      <c r="V297" s="37"/>
      <c r="W297" s="37"/>
      <c r="X297" s="37"/>
      <c r="Y297" s="37"/>
      <c r="Z297" s="37"/>
    </row>
    <row r="298" spans="1:26" ht="13.5" thickBot="1" x14ac:dyDescent="0.25">
      <c r="A298" s="50">
        <v>296</v>
      </c>
      <c r="B298" s="51" t="s">
        <v>1275</v>
      </c>
      <c r="C298" s="52" t="s">
        <v>1276</v>
      </c>
      <c r="D298" s="51" t="s">
        <v>689</v>
      </c>
      <c r="E298" s="53" t="s">
        <v>294</v>
      </c>
      <c r="F298" s="37"/>
      <c r="G298" s="37"/>
      <c r="H298" s="37"/>
      <c r="I298" s="37"/>
      <c r="J298" s="37"/>
      <c r="K298" s="37"/>
      <c r="L298" s="37"/>
      <c r="M298" s="37"/>
      <c r="N298" s="37"/>
      <c r="O298" s="37"/>
      <c r="P298" s="37"/>
      <c r="Q298" s="37"/>
      <c r="R298" s="37"/>
      <c r="S298" s="37"/>
      <c r="T298" s="37"/>
      <c r="U298" s="37"/>
      <c r="V298" s="37"/>
      <c r="W298" s="37"/>
      <c r="X298" s="37"/>
      <c r="Y298" s="37"/>
      <c r="Z298" s="37"/>
    </row>
    <row r="299" spans="1:26" ht="13.5" thickBot="1" x14ac:dyDescent="0.25">
      <c r="A299" s="50">
        <v>297</v>
      </c>
      <c r="B299" s="51" t="s">
        <v>1277</v>
      </c>
      <c r="C299" s="52" t="s">
        <v>1278</v>
      </c>
      <c r="D299" s="51" t="s">
        <v>689</v>
      </c>
      <c r="E299" s="53" t="s">
        <v>300</v>
      </c>
      <c r="F299" s="37"/>
      <c r="G299" s="37"/>
      <c r="H299" s="37"/>
      <c r="I299" s="37"/>
      <c r="J299" s="37"/>
      <c r="K299" s="37"/>
      <c r="L299" s="37"/>
      <c r="M299" s="37"/>
      <c r="N299" s="37"/>
      <c r="O299" s="37"/>
      <c r="P299" s="37"/>
      <c r="Q299" s="37"/>
      <c r="R299" s="37"/>
      <c r="S299" s="37"/>
      <c r="T299" s="37"/>
      <c r="U299" s="37"/>
      <c r="V299" s="37"/>
      <c r="W299" s="37"/>
      <c r="X299" s="37"/>
      <c r="Y299" s="37"/>
      <c r="Z299" s="37"/>
    </row>
    <row r="300" spans="1:26" ht="13.5" thickBot="1" x14ac:dyDescent="0.25">
      <c r="A300" s="50">
        <v>298</v>
      </c>
      <c r="B300" s="51" t="s">
        <v>1279</v>
      </c>
      <c r="C300" s="52" t="s">
        <v>1280</v>
      </c>
      <c r="D300" s="51" t="s">
        <v>689</v>
      </c>
      <c r="E300" s="53" t="s">
        <v>300</v>
      </c>
      <c r="F300" s="37"/>
      <c r="G300" s="37"/>
      <c r="H300" s="37"/>
      <c r="I300" s="37"/>
      <c r="J300" s="37"/>
      <c r="K300" s="37"/>
      <c r="L300" s="37"/>
      <c r="M300" s="37"/>
      <c r="N300" s="37"/>
      <c r="O300" s="37"/>
      <c r="P300" s="37"/>
      <c r="Q300" s="37"/>
      <c r="R300" s="37"/>
      <c r="S300" s="37"/>
      <c r="T300" s="37"/>
      <c r="U300" s="37"/>
      <c r="V300" s="37"/>
      <c r="W300" s="37"/>
      <c r="X300" s="37"/>
      <c r="Y300" s="37"/>
      <c r="Z300" s="37"/>
    </row>
    <row r="301" spans="1:26" ht="13.5" thickBot="1" x14ac:dyDescent="0.25">
      <c r="A301" s="50">
        <v>299</v>
      </c>
      <c r="B301" s="51" t="s">
        <v>1281</v>
      </c>
      <c r="C301" s="52" t="s">
        <v>1282</v>
      </c>
      <c r="D301" s="51" t="s">
        <v>689</v>
      </c>
      <c r="E301" s="53" t="s">
        <v>300</v>
      </c>
      <c r="F301" s="37"/>
      <c r="G301" s="37"/>
      <c r="H301" s="37"/>
      <c r="I301" s="37"/>
      <c r="J301" s="37"/>
      <c r="K301" s="37"/>
      <c r="L301" s="37"/>
      <c r="M301" s="37"/>
      <c r="N301" s="37"/>
      <c r="O301" s="37"/>
      <c r="P301" s="37"/>
      <c r="Q301" s="37"/>
      <c r="R301" s="37"/>
      <c r="S301" s="37"/>
      <c r="T301" s="37"/>
      <c r="U301" s="37"/>
      <c r="V301" s="37"/>
      <c r="W301" s="37"/>
      <c r="X301" s="37"/>
      <c r="Y301" s="37"/>
      <c r="Z301" s="37"/>
    </row>
    <row r="302" spans="1:26" ht="13.5" thickBot="1" x14ac:dyDescent="0.25">
      <c r="A302" s="50">
        <v>300</v>
      </c>
      <c r="B302" s="51" t="s">
        <v>1283</v>
      </c>
      <c r="C302" s="52" t="s">
        <v>1284</v>
      </c>
      <c r="D302" s="51" t="s">
        <v>689</v>
      </c>
      <c r="E302" s="53" t="s">
        <v>300</v>
      </c>
      <c r="F302" s="37"/>
      <c r="G302" s="37"/>
      <c r="H302" s="37"/>
      <c r="I302" s="37"/>
      <c r="J302" s="37"/>
      <c r="K302" s="37"/>
      <c r="L302" s="37"/>
      <c r="M302" s="37"/>
      <c r="N302" s="37"/>
      <c r="O302" s="37"/>
      <c r="P302" s="37"/>
      <c r="Q302" s="37"/>
      <c r="R302" s="37"/>
      <c r="S302" s="37"/>
      <c r="T302" s="37"/>
      <c r="U302" s="37"/>
      <c r="V302" s="37"/>
      <c r="W302" s="37"/>
      <c r="X302" s="37"/>
      <c r="Y302" s="37"/>
      <c r="Z302" s="37"/>
    </row>
    <row r="303" spans="1:26" ht="13.5" thickBot="1" x14ac:dyDescent="0.25">
      <c r="A303" s="50">
        <v>301</v>
      </c>
      <c r="B303" s="51" t="s">
        <v>1285</v>
      </c>
      <c r="C303" s="52" t="s">
        <v>1286</v>
      </c>
      <c r="D303" s="51" t="s">
        <v>689</v>
      </c>
      <c r="E303" s="53" t="s">
        <v>300</v>
      </c>
      <c r="F303" s="37"/>
      <c r="G303" s="37"/>
      <c r="H303" s="37"/>
      <c r="I303" s="37"/>
      <c r="J303" s="37"/>
      <c r="K303" s="37"/>
      <c r="L303" s="37"/>
      <c r="M303" s="37"/>
      <c r="N303" s="37"/>
      <c r="O303" s="37"/>
      <c r="P303" s="37"/>
      <c r="Q303" s="37"/>
      <c r="R303" s="37"/>
      <c r="S303" s="37"/>
      <c r="T303" s="37"/>
      <c r="U303" s="37"/>
      <c r="V303" s="37"/>
      <c r="W303" s="37"/>
      <c r="X303" s="37"/>
      <c r="Y303" s="37"/>
      <c r="Z303" s="37"/>
    </row>
    <row r="304" spans="1:26" ht="13.5" thickBot="1" x14ac:dyDescent="0.25">
      <c r="A304" s="50">
        <v>302</v>
      </c>
      <c r="B304" s="51" t="s">
        <v>1287</v>
      </c>
      <c r="C304" s="52" t="s">
        <v>1288</v>
      </c>
      <c r="D304" s="51" t="s">
        <v>689</v>
      </c>
      <c r="E304" s="53" t="s">
        <v>300</v>
      </c>
      <c r="F304" s="37"/>
      <c r="G304" s="37"/>
      <c r="H304" s="37"/>
      <c r="I304" s="37"/>
      <c r="J304" s="37"/>
      <c r="K304" s="37"/>
      <c r="L304" s="37"/>
      <c r="M304" s="37"/>
      <c r="N304" s="37"/>
      <c r="O304" s="37"/>
      <c r="P304" s="37"/>
      <c r="Q304" s="37"/>
      <c r="R304" s="37"/>
      <c r="S304" s="37"/>
      <c r="T304" s="37"/>
      <c r="U304" s="37"/>
      <c r="V304" s="37"/>
      <c r="W304" s="37"/>
      <c r="X304" s="37"/>
      <c r="Y304" s="37"/>
      <c r="Z304" s="37"/>
    </row>
    <row r="305" spans="1:26" ht="13.5" thickBot="1" x14ac:dyDescent="0.25">
      <c r="A305" s="50">
        <v>303</v>
      </c>
      <c r="B305" s="51" t="s">
        <v>1289</v>
      </c>
      <c r="C305" s="52" t="s">
        <v>1290</v>
      </c>
      <c r="D305" s="51" t="s">
        <v>689</v>
      </c>
      <c r="E305" s="53" t="s">
        <v>300</v>
      </c>
      <c r="F305" s="37"/>
      <c r="G305" s="37"/>
      <c r="H305" s="37"/>
      <c r="I305" s="37"/>
      <c r="J305" s="37"/>
      <c r="K305" s="37"/>
      <c r="L305" s="37"/>
      <c r="M305" s="37"/>
      <c r="N305" s="37"/>
      <c r="O305" s="37"/>
      <c r="P305" s="37"/>
      <c r="Q305" s="37"/>
      <c r="R305" s="37"/>
      <c r="S305" s="37"/>
      <c r="T305" s="37"/>
      <c r="U305" s="37"/>
      <c r="V305" s="37"/>
      <c r="W305" s="37"/>
      <c r="X305" s="37"/>
      <c r="Y305" s="37"/>
      <c r="Z305" s="37"/>
    </row>
    <row r="306" spans="1:26" ht="13.5" thickBot="1" x14ac:dyDescent="0.25">
      <c r="A306" s="50">
        <v>304</v>
      </c>
      <c r="B306" s="51" t="s">
        <v>1291</v>
      </c>
      <c r="C306" s="52" t="s">
        <v>1292</v>
      </c>
      <c r="D306" s="51" t="s">
        <v>689</v>
      </c>
      <c r="E306" s="53" t="s">
        <v>300</v>
      </c>
      <c r="F306" s="37"/>
      <c r="G306" s="37"/>
      <c r="H306" s="37"/>
      <c r="I306" s="37"/>
      <c r="J306" s="37"/>
      <c r="K306" s="37"/>
      <c r="L306" s="37"/>
      <c r="M306" s="37"/>
      <c r="N306" s="37"/>
      <c r="O306" s="37"/>
      <c r="P306" s="37"/>
      <c r="Q306" s="37"/>
      <c r="R306" s="37"/>
      <c r="S306" s="37"/>
      <c r="T306" s="37"/>
      <c r="U306" s="37"/>
      <c r="V306" s="37"/>
      <c r="W306" s="37"/>
      <c r="X306" s="37"/>
      <c r="Y306" s="37"/>
      <c r="Z306" s="37"/>
    </row>
    <row r="307" spans="1:26" ht="13.5" thickBot="1" x14ac:dyDescent="0.25">
      <c r="A307" s="50">
        <v>305</v>
      </c>
      <c r="B307" s="51" t="s">
        <v>1293</v>
      </c>
      <c r="C307" s="52" t="s">
        <v>1294</v>
      </c>
      <c r="D307" s="51" t="s">
        <v>689</v>
      </c>
      <c r="E307" s="53" t="s">
        <v>300</v>
      </c>
      <c r="F307" s="37"/>
      <c r="G307" s="37"/>
      <c r="H307" s="37"/>
      <c r="I307" s="37"/>
      <c r="J307" s="37"/>
      <c r="K307" s="37"/>
      <c r="L307" s="37"/>
      <c r="M307" s="37"/>
      <c r="N307" s="37"/>
      <c r="O307" s="37"/>
      <c r="P307" s="37"/>
      <c r="Q307" s="37"/>
      <c r="R307" s="37"/>
      <c r="S307" s="37"/>
      <c r="T307" s="37"/>
      <c r="U307" s="37"/>
      <c r="V307" s="37"/>
      <c r="W307" s="37"/>
      <c r="X307" s="37"/>
      <c r="Y307" s="37"/>
      <c r="Z307" s="37"/>
    </row>
    <row r="308" spans="1:26" ht="13.5" thickBot="1" x14ac:dyDescent="0.25">
      <c r="A308" s="50">
        <v>306</v>
      </c>
      <c r="B308" s="51" t="s">
        <v>1295</v>
      </c>
      <c r="C308" s="52" t="s">
        <v>1296</v>
      </c>
      <c r="D308" s="51" t="s">
        <v>689</v>
      </c>
      <c r="E308" s="53" t="s">
        <v>300</v>
      </c>
      <c r="F308" s="37"/>
      <c r="G308" s="37"/>
      <c r="H308" s="37"/>
      <c r="I308" s="37"/>
      <c r="J308" s="37"/>
      <c r="K308" s="37"/>
      <c r="L308" s="37"/>
      <c r="M308" s="37"/>
      <c r="N308" s="37"/>
      <c r="O308" s="37"/>
      <c r="P308" s="37"/>
      <c r="Q308" s="37"/>
      <c r="R308" s="37"/>
      <c r="S308" s="37"/>
      <c r="T308" s="37"/>
      <c r="U308" s="37"/>
      <c r="V308" s="37"/>
      <c r="W308" s="37"/>
      <c r="X308" s="37"/>
      <c r="Y308" s="37"/>
      <c r="Z308" s="37"/>
    </row>
    <row r="309" spans="1:26" ht="13.5" thickBot="1" x14ac:dyDescent="0.25">
      <c r="A309" s="50">
        <v>307</v>
      </c>
      <c r="B309" s="51" t="s">
        <v>1297</v>
      </c>
      <c r="C309" s="52" t="s">
        <v>1298</v>
      </c>
      <c r="D309" s="51" t="s">
        <v>689</v>
      </c>
      <c r="E309" s="53" t="s">
        <v>300</v>
      </c>
      <c r="F309" s="37"/>
      <c r="G309" s="37"/>
      <c r="H309" s="37"/>
      <c r="I309" s="37"/>
      <c r="J309" s="37"/>
      <c r="K309" s="37"/>
      <c r="L309" s="37"/>
      <c r="M309" s="37"/>
      <c r="N309" s="37"/>
      <c r="O309" s="37"/>
      <c r="P309" s="37"/>
      <c r="Q309" s="37"/>
      <c r="R309" s="37"/>
      <c r="S309" s="37"/>
      <c r="T309" s="37"/>
      <c r="U309" s="37"/>
      <c r="V309" s="37"/>
      <c r="W309" s="37"/>
      <c r="X309" s="37"/>
      <c r="Y309" s="37"/>
      <c r="Z309" s="37"/>
    </row>
    <row r="310" spans="1:26" ht="13.5" thickBot="1" x14ac:dyDescent="0.25">
      <c r="A310" s="50">
        <v>308</v>
      </c>
      <c r="B310" s="51" t="s">
        <v>1299</v>
      </c>
      <c r="C310" s="52" t="s">
        <v>1300</v>
      </c>
      <c r="D310" s="51" t="s">
        <v>689</v>
      </c>
      <c r="E310" s="53" t="s">
        <v>300</v>
      </c>
      <c r="F310" s="37"/>
      <c r="G310" s="37"/>
      <c r="H310" s="37"/>
      <c r="I310" s="37"/>
      <c r="J310" s="37"/>
      <c r="K310" s="37"/>
      <c r="L310" s="37"/>
      <c r="M310" s="37"/>
      <c r="N310" s="37"/>
      <c r="O310" s="37"/>
      <c r="P310" s="37"/>
      <c r="Q310" s="37"/>
      <c r="R310" s="37"/>
      <c r="S310" s="37"/>
      <c r="T310" s="37"/>
      <c r="U310" s="37"/>
      <c r="V310" s="37"/>
      <c r="W310" s="37"/>
      <c r="X310" s="37"/>
      <c r="Y310" s="37"/>
      <c r="Z310" s="37"/>
    </row>
    <row r="311" spans="1:26" ht="13.5" thickBot="1" x14ac:dyDescent="0.25">
      <c r="A311" s="50">
        <v>309</v>
      </c>
      <c r="B311" s="51" t="s">
        <v>1301</v>
      </c>
      <c r="C311" s="52" t="s">
        <v>1302</v>
      </c>
      <c r="D311" s="51" t="s">
        <v>689</v>
      </c>
      <c r="E311" s="53" t="s">
        <v>300</v>
      </c>
      <c r="F311" s="37"/>
      <c r="G311" s="37"/>
      <c r="H311" s="37"/>
      <c r="I311" s="37"/>
      <c r="J311" s="37"/>
      <c r="K311" s="37"/>
      <c r="L311" s="37"/>
      <c r="M311" s="37"/>
      <c r="N311" s="37"/>
      <c r="O311" s="37"/>
      <c r="P311" s="37"/>
      <c r="Q311" s="37"/>
      <c r="R311" s="37"/>
      <c r="S311" s="37"/>
      <c r="T311" s="37"/>
      <c r="U311" s="37"/>
      <c r="V311" s="37"/>
      <c r="W311" s="37"/>
      <c r="X311" s="37"/>
      <c r="Y311" s="37"/>
      <c r="Z311" s="37"/>
    </row>
    <row r="312" spans="1:26" ht="13.5" thickBot="1" x14ac:dyDescent="0.25">
      <c r="A312" s="50">
        <v>310</v>
      </c>
      <c r="B312" s="51" t="s">
        <v>1303</v>
      </c>
      <c r="C312" s="52" t="s">
        <v>1304</v>
      </c>
      <c r="D312" s="51" t="s">
        <v>689</v>
      </c>
      <c r="E312" s="53" t="s">
        <v>306</v>
      </c>
      <c r="F312" s="37"/>
      <c r="G312" s="37"/>
      <c r="H312" s="37"/>
      <c r="I312" s="37"/>
      <c r="J312" s="37"/>
      <c r="K312" s="37"/>
      <c r="L312" s="37"/>
      <c r="M312" s="37"/>
      <c r="N312" s="37"/>
      <c r="O312" s="37"/>
      <c r="P312" s="37"/>
      <c r="Q312" s="37"/>
      <c r="R312" s="37"/>
      <c r="S312" s="37"/>
      <c r="T312" s="37"/>
      <c r="U312" s="37"/>
      <c r="V312" s="37"/>
      <c r="W312" s="37"/>
      <c r="X312" s="37"/>
      <c r="Y312" s="37"/>
      <c r="Z312" s="37"/>
    </row>
    <row r="313" spans="1:26" ht="13.5" thickBot="1" x14ac:dyDescent="0.25">
      <c r="A313" s="50">
        <v>311</v>
      </c>
      <c r="B313" s="51" t="s">
        <v>1305</v>
      </c>
      <c r="C313" s="52" t="s">
        <v>1306</v>
      </c>
      <c r="D313" s="51" t="s">
        <v>689</v>
      </c>
      <c r="E313" s="53" t="s">
        <v>306</v>
      </c>
      <c r="F313" s="37"/>
      <c r="G313" s="37"/>
      <c r="H313" s="37"/>
      <c r="I313" s="37"/>
      <c r="J313" s="37"/>
      <c r="K313" s="37"/>
      <c r="L313" s="37"/>
      <c r="M313" s="37"/>
      <c r="N313" s="37"/>
      <c r="O313" s="37"/>
      <c r="P313" s="37"/>
      <c r="Q313" s="37"/>
      <c r="R313" s="37"/>
      <c r="S313" s="37"/>
      <c r="T313" s="37"/>
      <c r="U313" s="37"/>
      <c r="V313" s="37"/>
      <c r="W313" s="37"/>
      <c r="X313" s="37"/>
      <c r="Y313" s="37"/>
      <c r="Z313" s="37"/>
    </row>
    <row r="314" spans="1:26" ht="13.5" thickBot="1" x14ac:dyDescent="0.25">
      <c r="A314" s="50">
        <v>312</v>
      </c>
      <c r="B314" s="51" t="s">
        <v>1307</v>
      </c>
      <c r="C314" s="52" t="s">
        <v>1308</v>
      </c>
      <c r="D314" s="51" t="s">
        <v>689</v>
      </c>
      <c r="E314" s="53" t="s">
        <v>306</v>
      </c>
      <c r="F314" s="37"/>
      <c r="G314" s="37"/>
      <c r="H314" s="37"/>
      <c r="I314" s="37"/>
      <c r="J314" s="37"/>
      <c r="K314" s="37"/>
      <c r="L314" s="37"/>
      <c r="M314" s="37"/>
      <c r="N314" s="37"/>
      <c r="O314" s="37"/>
      <c r="P314" s="37"/>
      <c r="Q314" s="37"/>
      <c r="R314" s="37"/>
      <c r="S314" s="37"/>
      <c r="T314" s="37"/>
      <c r="U314" s="37"/>
      <c r="V314" s="37"/>
      <c r="W314" s="37"/>
      <c r="X314" s="37"/>
      <c r="Y314" s="37"/>
      <c r="Z314" s="37"/>
    </row>
    <row r="315" spans="1:26" ht="13.5" thickBot="1" x14ac:dyDescent="0.25">
      <c r="A315" s="50">
        <v>313</v>
      </c>
      <c r="B315" s="51" t="s">
        <v>1309</v>
      </c>
      <c r="C315" s="52" t="s">
        <v>1310</v>
      </c>
      <c r="D315" s="51" t="s">
        <v>689</v>
      </c>
      <c r="E315" s="53" t="s">
        <v>306</v>
      </c>
      <c r="F315" s="37"/>
      <c r="G315" s="37"/>
      <c r="H315" s="37"/>
      <c r="I315" s="37"/>
      <c r="J315" s="37"/>
      <c r="K315" s="37"/>
      <c r="L315" s="37"/>
      <c r="M315" s="37"/>
      <c r="N315" s="37"/>
      <c r="O315" s="37"/>
      <c r="P315" s="37"/>
      <c r="Q315" s="37"/>
      <c r="R315" s="37"/>
      <c r="S315" s="37"/>
      <c r="T315" s="37"/>
      <c r="U315" s="37"/>
      <c r="V315" s="37"/>
      <c r="W315" s="37"/>
      <c r="X315" s="37"/>
      <c r="Y315" s="37"/>
      <c r="Z315" s="37"/>
    </row>
    <row r="316" spans="1:26" ht="13.5" thickBot="1" x14ac:dyDescent="0.25">
      <c r="A316" s="50">
        <v>314</v>
      </c>
      <c r="B316" s="51" t="s">
        <v>1311</v>
      </c>
      <c r="C316" s="52" t="s">
        <v>1312</v>
      </c>
      <c r="D316" s="51" t="s">
        <v>689</v>
      </c>
      <c r="E316" s="53" t="s">
        <v>306</v>
      </c>
      <c r="F316" s="37"/>
      <c r="G316" s="37"/>
      <c r="H316" s="37"/>
      <c r="I316" s="37"/>
      <c r="J316" s="37"/>
      <c r="K316" s="37"/>
      <c r="L316" s="37"/>
      <c r="M316" s="37"/>
      <c r="N316" s="37"/>
      <c r="O316" s="37"/>
      <c r="P316" s="37"/>
      <c r="Q316" s="37"/>
      <c r="R316" s="37"/>
      <c r="S316" s="37"/>
      <c r="T316" s="37"/>
      <c r="U316" s="37"/>
      <c r="V316" s="37"/>
      <c r="W316" s="37"/>
      <c r="X316" s="37"/>
      <c r="Y316" s="37"/>
      <c r="Z316" s="37"/>
    </row>
    <row r="317" spans="1:26" ht="13.5" thickBot="1" x14ac:dyDescent="0.25">
      <c r="A317" s="50">
        <v>315</v>
      </c>
      <c r="B317" s="51" t="s">
        <v>1313</v>
      </c>
      <c r="C317" s="52" t="s">
        <v>1314</v>
      </c>
      <c r="D317" s="51" t="s">
        <v>689</v>
      </c>
      <c r="E317" s="53" t="s">
        <v>306</v>
      </c>
      <c r="F317" s="37"/>
      <c r="G317" s="37"/>
      <c r="H317" s="37"/>
      <c r="I317" s="37"/>
      <c r="J317" s="37"/>
      <c r="K317" s="37"/>
      <c r="L317" s="37"/>
      <c r="M317" s="37"/>
      <c r="N317" s="37"/>
      <c r="O317" s="37"/>
      <c r="P317" s="37"/>
      <c r="Q317" s="37"/>
      <c r="R317" s="37"/>
      <c r="S317" s="37"/>
      <c r="T317" s="37"/>
      <c r="U317" s="37"/>
      <c r="V317" s="37"/>
      <c r="W317" s="37"/>
      <c r="X317" s="37"/>
      <c r="Y317" s="37"/>
      <c r="Z317" s="37"/>
    </row>
    <row r="318" spans="1:26" ht="13.5" thickBot="1" x14ac:dyDescent="0.25">
      <c r="A318" s="50">
        <v>316</v>
      </c>
      <c r="B318" s="51" t="s">
        <v>1315</v>
      </c>
      <c r="C318" s="52" t="s">
        <v>1316</v>
      </c>
      <c r="D318" s="51" t="s">
        <v>689</v>
      </c>
      <c r="E318" s="53" t="s">
        <v>306</v>
      </c>
      <c r="F318" s="37"/>
      <c r="G318" s="37"/>
      <c r="H318" s="37"/>
      <c r="I318" s="37"/>
      <c r="J318" s="37"/>
      <c r="K318" s="37"/>
      <c r="L318" s="37"/>
      <c r="M318" s="37"/>
      <c r="N318" s="37"/>
      <c r="O318" s="37"/>
      <c r="P318" s="37"/>
      <c r="Q318" s="37"/>
      <c r="R318" s="37"/>
      <c r="S318" s="37"/>
      <c r="T318" s="37"/>
      <c r="U318" s="37"/>
      <c r="V318" s="37"/>
      <c r="W318" s="37"/>
      <c r="X318" s="37"/>
      <c r="Y318" s="37"/>
      <c r="Z318" s="37"/>
    </row>
    <row r="319" spans="1:26" ht="13.5" thickBot="1" x14ac:dyDescent="0.25">
      <c r="A319" s="50">
        <v>317</v>
      </c>
      <c r="B319" s="51" t="s">
        <v>1317</v>
      </c>
      <c r="C319" s="52" t="s">
        <v>1318</v>
      </c>
      <c r="D319" s="51" t="s">
        <v>689</v>
      </c>
      <c r="E319" s="53" t="s">
        <v>306</v>
      </c>
      <c r="F319" s="37"/>
      <c r="G319" s="37"/>
      <c r="H319" s="37"/>
      <c r="I319" s="37"/>
      <c r="J319" s="37"/>
      <c r="K319" s="37"/>
      <c r="L319" s="37"/>
      <c r="M319" s="37"/>
      <c r="N319" s="37"/>
      <c r="O319" s="37"/>
      <c r="P319" s="37"/>
      <c r="Q319" s="37"/>
      <c r="R319" s="37"/>
      <c r="S319" s="37"/>
      <c r="T319" s="37"/>
      <c r="U319" s="37"/>
      <c r="V319" s="37"/>
      <c r="W319" s="37"/>
      <c r="X319" s="37"/>
      <c r="Y319" s="37"/>
      <c r="Z319" s="37"/>
    </row>
    <row r="320" spans="1:26" ht="13.5" thickBot="1" x14ac:dyDescent="0.25">
      <c r="A320" s="50">
        <v>318</v>
      </c>
      <c r="B320" s="51" t="s">
        <v>1319</v>
      </c>
      <c r="C320" s="52" t="s">
        <v>1320</v>
      </c>
      <c r="D320" s="51" t="s">
        <v>689</v>
      </c>
      <c r="E320" s="53" t="s">
        <v>306</v>
      </c>
      <c r="F320" s="37"/>
      <c r="G320" s="37"/>
      <c r="H320" s="37"/>
      <c r="I320" s="37"/>
      <c r="J320" s="37"/>
      <c r="K320" s="37"/>
      <c r="L320" s="37"/>
      <c r="M320" s="37"/>
      <c r="N320" s="37"/>
      <c r="O320" s="37"/>
      <c r="P320" s="37"/>
      <c r="Q320" s="37"/>
      <c r="R320" s="37"/>
      <c r="S320" s="37"/>
      <c r="T320" s="37"/>
      <c r="U320" s="37"/>
      <c r="V320" s="37"/>
      <c r="W320" s="37"/>
      <c r="X320" s="37"/>
      <c r="Y320" s="37"/>
      <c r="Z320" s="37"/>
    </row>
    <row r="321" spans="1:26" ht="13.5" thickBot="1" x14ac:dyDescent="0.25">
      <c r="A321" s="50">
        <v>319</v>
      </c>
      <c r="B321" s="51" t="s">
        <v>1321</v>
      </c>
      <c r="C321" s="52" t="s">
        <v>1322</v>
      </c>
      <c r="D321" s="51" t="s">
        <v>689</v>
      </c>
      <c r="E321" s="53" t="s">
        <v>306</v>
      </c>
      <c r="F321" s="37"/>
      <c r="G321" s="37"/>
      <c r="H321" s="37"/>
      <c r="I321" s="37"/>
      <c r="J321" s="37"/>
      <c r="K321" s="37"/>
      <c r="L321" s="37"/>
      <c r="M321" s="37"/>
      <c r="N321" s="37"/>
      <c r="O321" s="37"/>
      <c r="P321" s="37"/>
      <c r="Q321" s="37"/>
      <c r="R321" s="37"/>
      <c r="S321" s="37"/>
      <c r="T321" s="37"/>
      <c r="U321" s="37"/>
      <c r="V321" s="37"/>
      <c r="W321" s="37"/>
      <c r="X321" s="37"/>
      <c r="Y321" s="37"/>
      <c r="Z321" s="37"/>
    </row>
    <row r="322" spans="1:26" ht="13.5" thickBot="1" x14ac:dyDescent="0.25">
      <c r="A322" s="50">
        <v>320</v>
      </c>
      <c r="B322" s="51" t="s">
        <v>1323</v>
      </c>
      <c r="C322" s="52" t="s">
        <v>1324</v>
      </c>
      <c r="D322" s="51" t="s">
        <v>689</v>
      </c>
      <c r="E322" s="53" t="s">
        <v>306</v>
      </c>
      <c r="F322" s="37"/>
      <c r="G322" s="37"/>
      <c r="H322" s="37"/>
      <c r="I322" s="37"/>
      <c r="J322" s="37"/>
      <c r="K322" s="37"/>
      <c r="L322" s="37"/>
      <c r="M322" s="37"/>
      <c r="N322" s="37"/>
      <c r="O322" s="37"/>
      <c r="P322" s="37"/>
      <c r="Q322" s="37"/>
      <c r="R322" s="37"/>
      <c r="S322" s="37"/>
      <c r="T322" s="37"/>
      <c r="U322" s="37"/>
      <c r="V322" s="37"/>
      <c r="W322" s="37"/>
      <c r="X322" s="37"/>
      <c r="Y322" s="37"/>
      <c r="Z322" s="37"/>
    </row>
    <row r="323" spans="1:26" ht="13.5" thickBot="1" x14ac:dyDescent="0.25">
      <c r="A323" s="50">
        <v>321</v>
      </c>
      <c r="B323" s="51" t="s">
        <v>1325</v>
      </c>
      <c r="C323" s="52" t="s">
        <v>1326</v>
      </c>
      <c r="D323" s="51" t="s">
        <v>689</v>
      </c>
      <c r="E323" s="53" t="s">
        <v>306</v>
      </c>
      <c r="F323" s="37"/>
      <c r="G323" s="37"/>
      <c r="H323" s="37"/>
      <c r="I323" s="37"/>
      <c r="J323" s="37"/>
      <c r="K323" s="37"/>
      <c r="L323" s="37"/>
      <c r="M323" s="37"/>
      <c r="N323" s="37"/>
      <c r="O323" s="37"/>
      <c r="P323" s="37"/>
      <c r="Q323" s="37"/>
      <c r="R323" s="37"/>
      <c r="S323" s="37"/>
      <c r="T323" s="37"/>
      <c r="U323" s="37"/>
      <c r="V323" s="37"/>
      <c r="W323" s="37"/>
      <c r="X323" s="37"/>
      <c r="Y323" s="37"/>
      <c r="Z323" s="37"/>
    </row>
    <row r="324" spans="1:26" ht="13.5" thickBot="1" x14ac:dyDescent="0.25">
      <c r="A324" s="50">
        <v>322</v>
      </c>
      <c r="B324" s="51" t="s">
        <v>1327</v>
      </c>
      <c r="C324" s="52" t="s">
        <v>1328</v>
      </c>
      <c r="D324" s="51" t="s">
        <v>689</v>
      </c>
      <c r="E324" s="53" t="s">
        <v>306</v>
      </c>
      <c r="F324" s="37"/>
      <c r="G324" s="37"/>
      <c r="H324" s="37"/>
      <c r="I324" s="37"/>
      <c r="J324" s="37"/>
      <c r="K324" s="37"/>
      <c r="L324" s="37"/>
      <c r="M324" s="37"/>
      <c r="N324" s="37"/>
      <c r="O324" s="37"/>
      <c r="P324" s="37"/>
      <c r="Q324" s="37"/>
      <c r="R324" s="37"/>
      <c r="S324" s="37"/>
      <c r="T324" s="37"/>
      <c r="U324" s="37"/>
      <c r="V324" s="37"/>
      <c r="W324" s="37"/>
      <c r="X324" s="37"/>
      <c r="Y324" s="37"/>
      <c r="Z324" s="37"/>
    </row>
    <row r="325" spans="1:26" ht="13.5" thickBot="1" x14ac:dyDescent="0.25">
      <c r="A325" s="50">
        <v>323</v>
      </c>
      <c r="B325" s="51" t="s">
        <v>1329</v>
      </c>
      <c r="C325" s="52" t="s">
        <v>1330</v>
      </c>
      <c r="D325" s="51" t="s">
        <v>689</v>
      </c>
      <c r="E325" s="53" t="s">
        <v>306</v>
      </c>
      <c r="F325" s="37"/>
      <c r="G325" s="37"/>
      <c r="H325" s="37"/>
      <c r="I325" s="37"/>
      <c r="J325" s="37"/>
      <c r="K325" s="37"/>
      <c r="L325" s="37"/>
      <c r="M325" s="37"/>
      <c r="N325" s="37"/>
      <c r="O325" s="37"/>
      <c r="P325" s="37"/>
      <c r="Q325" s="37"/>
      <c r="R325" s="37"/>
      <c r="S325" s="37"/>
      <c r="T325" s="37"/>
      <c r="U325" s="37"/>
      <c r="V325" s="37"/>
      <c r="W325" s="37"/>
      <c r="X325" s="37"/>
      <c r="Y325" s="37"/>
      <c r="Z325" s="37"/>
    </row>
    <row r="326" spans="1:26" ht="13.5" thickBot="1" x14ac:dyDescent="0.25">
      <c r="A326" s="50">
        <v>324</v>
      </c>
      <c r="B326" s="51" t="s">
        <v>1331</v>
      </c>
      <c r="C326" s="52" t="s">
        <v>1332</v>
      </c>
      <c r="D326" s="51" t="s">
        <v>689</v>
      </c>
      <c r="E326" s="53" t="s">
        <v>306</v>
      </c>
      <c r="F326" s="37"/>
      <c r="G326" s="37"/>
      <c r="H326" s="37"/>
      <c r="I326" s="37"/>
      <c r="J326" s="37"/>
      <c r="K326" s="37"/>
      <c r="L326" s="37"/>
      <c r="M326" s="37"/>
      <c r="N326" s="37"/>
      <c r="O326" s="37"/>
      <c r="P326" s="37"/>
      <c r="Q326" s="37"/>
      <c r="R326" s="37"/>
      <c r="S326" s="37"/>
      <c r="T326" s="37"/>
      <c r="U326" s="37"/>
      <c r="V326" s="37"/>
      <c r="W326" s="37"/>
      <c r="X326" s="37"/>
      <c r="Y326" s="37"/>
      <c r="Z326" s="37"/>
    </row>
    <row r="327" spans="1:26" ht="13.5" thickBot="1" x14ac:dyDescent="0.25">
      <c r="A327" s="50">
        <v>325</v>
      </c>
      <c r="B327" s="51" t="s">
        <v>1333</v>
      </c>
      <c r="C327" s="52" t="s">
        <v>1334</v>
      </c>
      <c r="D327" s="51" t="s">
        <v>689</v>
      </c>
      <c r="E327" s="53" t="s">
        <v>306</v>
      </c>
      <c r="F327" s="37"/>
      <c r="G327" s="37"/>
      <c r="H327" s="37"/>
      <c r="I327" s="37"/>
      <c r="J327" s="37"/>
      <c r="K327" s="37"/>
      <c r="L327" s="37"/>
      <c r="M327" s="37"/>
      <c r="N327" s="37"/>
      <c r="O327" s="37"/>
      <c r="P327" s="37"/>
      <c r="Q327" s="37"/>
      <c r="R327" s="37"/>
      <c r="S327" s="37"/>
      <c r="T327" s="37"/>
      <c r="U327" s="37"/>
      <c r="V327" s="37"/>
      <c r="W327" s="37"/>
      <c r="X327" s="37"/>
      <c r="Y327" s="37"/>
      <c r="Z327" s="37"/>
    </row>
    <row r="328" spans="1:26" ht="13.5" thickBot="1" x14ac:dyDescent="0.25">
      <c r="A328" s="50">
        <v>326</v>
      </c>
      <c r="B328" s="51" t="s">
        <v>1335</v>
      </c>
      <c r="C328" s="52" t="s">
        <v>1336</v>
      </c>
      <c r="D328" s="51" t="s">
        <v>689</v>
      </c>
      <c r="E328" s="53" t="s">
        <v>306</v>
      </c>
      <c r="F328" s="37"/>
      <c r="G328" s="37"/>
      <c r="H328" s="37"/>
      <c r="I328" s="37"/>
      <c r="J328" s="37"/>
      <c r="K328" s="37"/>
      <c r="L328" s="37"/>
      <c r="M328" s="37"/>
      <c r="N328" s="37"/>
      <c r="O328" s="37"/>
      <c r="P328" s="37"/>
      <c r="Q328" s="37"/>
      <c r="R328" s="37"/>
      <c r="S328" s="37"/>
      <c r="T328" s="37"/>
      <c r="U328" s="37"/>
      <c r="V328" s="37"/>
      <c r="W328" s="37"/>
      <c r="X328" s="37"/>
      <c r="Y328" s="37"/>
      <c r="Z328" s="37"/>
    </row>
    <row r="329" spans="1:26" ht="13.5" thickBot="1" x14ac:dyDescent="0.25">
      <c r="A329" s="50">
        <v>327</v>
      </c>
      <c r="B329" s="51" t="s">
        <v>1337</v>
      </c>
      <c r="C329" s="52" t="s">
        <v>1338</v>
      </c>
      <c r="D329" s="51" t="s">
        <v>689</v>
      </c>
      <c r="E329" s="53" t="s">
        <v>306</v>
      </c>
      <c r="F329" s="37"/>
      <c r="G329" s="37"/>
      <c r="H329" s="37"/>
      <c r="I329" s="37"/>
      <c r="J329" s="37"/>
      <c r="K329" s="37"/>
      <c r="L329" s="37"/>
      <c r="M329" s="37"/>
      <c r="N329" s="37"/>
      <c r="O329" s="37"/>
      <c r="P329" s="37"/>
      <c r="Q329" s="37"/>
      <c r="R329" s="37"/>
      <c r="S329" s="37"/>
      <c r="T329" s="37"/>
      <c r="U329" s="37"/>
      <c r="V329" s="37"/>
      <c r="W329" s="37"/>
      <c r="X329" s="37"/>
      <c r="Y329" s="37"/>
      <c r="Z329" s="37"/>
    </row>
    <row r="330" spans="1:26" ht="13.5" thickBot="1" x14ac:dyDescent="0.25">
      <c r="A330" s="50">
        <v>328</v>
      </c>
      <c r="B330" s="51" t="s">
        <v>1339</v>
      </c>
      <c r="C330" s="52" t="s">
        <v>1340</v>
      </c>
      <c r="D330" s="51" t="s">
        <v>689</v>
      </c>
      <c r="E330" s="53" t="s">
        <v>306</v>
      </c>
      <c r="F330" s="37"/>
      <c r="G330" s="37"/>
      <c r="H330" s="37"/>
      <c r="I330" s="37"/>
      <c r="J330" s="37"/>
      <c r="K330" s="37"/>
      <c r="L330" s="37"/>
      <c r="M330" s="37"/>
      <c r="N330" s="37"/>
      <c r="O330" s="37"/>
      <c r="P330" s="37"/>
      <c r="Q330" s="37"/>
      <c r="R330" s="37"/>
      <c r="S330" s="37"/>
      <c r="T330" s="37"/>
      <c r="U330" s="37"/>
      <c r="V330" s="37"/>
      <c r="W330" s="37"/>
      <c r="X330" s="37"/>
      <c r="Y330" s="37"/>
      <c r="Z330" s="37"/>
    </row>
    <row r="331" spans="1:26" ht="13.5" thickBot="1" x14ac:dyDescent="0.25">
      <c r="A331" s="50">
        <v>329</v>
      </c>
      <c r="B331" s="51" t="s">
        <v>1341</v>
      </c>
      <c r="C331" s="52" t="s">
        <v>1342</v>
      </c>
      <c r="D331" s="51" t="s">
        <v>689</v>
      </c>
      <c r="E331" s="53" t="s">
        <v>306</v>
      </c>
      <c r="F331" s="37"/>
      <c r="G331" s="37"/>
      <c r="H331" s="37"/>
      <c r="I331" s="37"/>
      <c r="J331" s="37"/>
      <c r="K331" s="37"/>
      <c r="L331" s="37"/>
      <c r="M331" s="37"/>
      <c r="N331" s="37"/>
      <c r="O331" s="37"/>
      <c r="P331" s="37"/>
      <c r="Q331" s="37"/>
      <c r="R331" s="37"/>
      <c r="S331" s="37"/>
      <c r="T331" s="37"/>
      <c r="U331" s="37"/>
      <c r="V331" s="37"/>
      <c r="W331" s="37"/>
      <c r="X331" s="37"/>
      <c r="Y331" s="37"/>
      <c r="Z331" s="37"/>
    </row>
    <row r="332" spans="1:26" ht="13.5" thickBot="1" x14ac:dyDescent="0.25">
      <c r="A332" s="50">
        <v>330</v>
      </c>
      <c r="B332" s="51" t="s">
        <v>1343</v>
      </c>
      <c r="C332" s="52" t="s">
        <v>1344</v>
      </c>
      <c r="D332" s="51" t="s">
        <v>689</v>
      </c>
      <c r="E332" s="53" t="s">
        <v>306</v>
      </c>
      <c r="F332" s="37"/>
      <c r="G332" s="37"/>
      <c r="H332" s="37"/>
      <c r="I332" s="37"/>
      <c r="J332" s="37"/>
      <c r="K332" s="37"/>
      <c r="L332" s="37"/>
      <c r="M332" s="37"/>
      <c r="N332" s="37"/>
      <c r="O332" s="37"/>
      <c r="P332" s="37"/>
      <c r="Q332" s="37"/>
      <c r="R332" s="37"/>
      <c r="S332" s="37"/>
      <c r="T332" s="37"/>
      <c r="U332" s="37"/>
      <c r="V332" s="37"/>
      <c r="W332" s="37"/>
      <c r="X332" s="37"/>
      <c r="Y332" s="37"/>
      <c r="Z332" s="37"/>
    </row>
    <row r="333" spans="1:26" ht="13.5" thickBot="1" x14ac:dyDescent="0.25">
      <c r="A333" s="50">
        <v>331</v>
      </c>
      <c r="B333" s="51" t="s">
        <v>1345</v>
      </c>
      <c r="C333" s="52" t="s">
        <v>1346</v>
      </c>
      <c r="D333" s="51" t="s">
        <v>689</v>
      </c>
      <c r="E333" s="53" t="s">
        <v>306</v>
      </c>
      <c r="F333" s="37"/>
      <c r="G333" s="37"/>
      <c r="H333" s="37"/>
      <c r="I333" s="37"/>
      <c r="J333" s="37"/>
      <c r="K333" s="37"/>
      <c r="L333" s="37"/>
      <c r="M333" s="37"/>
      <c r="N333" s="37"/>
      <c r="O333" s="37"/>
      <c r="P333" s="37"/>
      <c r="Q333" s="37"/>
      <c r="R333" s="37"/>
      <c r="S333" s="37"/>
      <c r="T333" s="37"/>
      <c r="U333" s="37"/>
      <c r="V333" s="37"/>
      <c r="W333" s="37"/>
      <c r="X333" s="37"/>
      <c r="Y333" s="37"/>
      <c r="Z333" s="37"/>
    </row>
    <row r="334" spans="1:26" ht="13.5" thickBot="1" x14ac:dyDescent="0.25">
      <c r="A334" s="50">
        <v>332</v>
      </c>
      <c r="B334" s="51" t="s">
        <v>1347</v>
      </c>
      <c r="C334" s="52" t="s">
        <v>1348</v>
      </c>
      <c r="D334" s="51" t="s">
        <v>689</v>
      </c>
      <c r="E334" s="53" t="s">
        <v>306</v>
      </c>
      <c r="F334" s="37"/>
      <c r="G334" s="37"/>
      <c r="H334" s="37"/>
      <c r="I334" s="37"/>
      <c r="J334" s="37"/>
      <c r="K334" s="37"/>
      <c r="L334" s="37"/>
      <c r="M334" s="37"/>
      <c r="N334" s="37"/>
      <c r="O334" s="37"/>
      <c r="P334" s="37"/>
      <c r="Q334" s="37"/>
      <c r="R334" s="37"/>
      <c r="S334" s="37"/>
      <c r="T334" s="37"/>
      <c r="U334" s="37"/>
      <c r="V334" s="37"/>
      <c r="W334" s="37"/>
      <c r="X334" s="37"/>
      <c r="Y334" s="37"/>
      <c r="Z334" s="37"/>
    </row>
    <row r="335" spans="1:26" ht="13.5" thickBot="1" x14ac:dyDescent="0.25">
      <c r="A335" s="50">
        <v>333</v>
      </c>
      <c r="B335" s="51" t="s">
        <v>1349</v>
      </c>
      <c r="C335" s="52" t="s">
        <v>1350</v>
      </c>
      <c r="D335" s="51" t="s">
        <v>689</v>
      </c>
      <c r="E335" s="53" t="s">
        <v>306</v>
      </c>
      <c r="F335" s="37"/>
      <c r="G335" s="37"/>
      <c r="H335" s="37"/>
      <c r="I335" s="37"/>
      <c r="J335" s="37"/>
      <c r="K335" s="37"/>
      <c r="L335" s="37"/>
      <c r="M335" s="37"/>
      <c r="N335" s="37"/>
      <c r="O335" s="37"/>
      <c r="P335" s="37"/>
      <c r="Q335" s="37"/>
      <c r="R335" s="37"/>
      <c r="S335" s="37"/>
      <c r="T335" s="37"/>
      <c r="U335" s="37"/>
      <c r="V335" s="37"/>
      <c r="W335" s="37"/>
      <c r="X335" s="37"/>
      <c r="Y335" s="37"/>
      <c r="Z335" s="37"/>
    </row>
    <row r="336" spans="1:26" ht="13.5" thickBot="1" x14ac:dyDescent="0.25">
      <c r="A336" s="50">
        <v>334</v>
      </c>
      <c r="B336" s="51" t="s">
        <v>1351</v>
      </c>
      <c r="C336" s="52" t="s">
        <v>1352</v>
      </c>
      <c r="D336" s="51" t="s">
        <v>689</v>
      </c>
      <c r="E336" s="53" t="s">
        <v>306</v>
      </c>
      <c r="F336" s="37"/>
      <c r="G336" s="37"/>
      <c r="H336" s="37"/>
      <c r="I336" s="37"/>
      <c r="J336" s="37"/>
      <c r="K336" s="37"/>
      <c r="L336" s="37"/>
      <c r="M336" s="37"/>
      <c r="N336" s="37"/>
      <c r="O336" s="37"/>
      <c r="P336" s="37"/>
      <c r="Q336" s="37"/>
      <c r="R336" s="37"/>
      <c r="S336" s="37"/>
      <c r="T336" s="37"/>
      <c r="U336" s="37"/>
      <c r="V336" s="37"/>
      <c r="W336" s="37"/>
      <c r="X336" s="37"/>
      <c r="Y336" s="37"/>
      <c r="Z336" s="37"/>
    </row>
    <row r="337" spans="1:26" ht="13.5" thickBot="1" x14ac:dyDescent="0.25">
      <c r="A337" s="50">
        <v>335</v>
      </c>
      <c r="B337" s="51" t="s">
        <v>1353</v>
      </c>
      <c r="C337" s="52" t="s">
        <v>1354</v>
      </c>
      <c r="D337" s="51" t="s">
        <v>689</v>
      </c>
      <c r="E337" s="53" t="s">
        <v>306</v>
      </c>
      <c r="F337" s="37"/>
      <c r="G337" s="37"/>
      <c r="H337" s="37"/>
      <c r="I337" s="37"/>
      <c r="J337" s="37"/>
      <c r="K337" s="37"/>
      <c r="L337" s="37"/>
      <c r="M337" s="37"/>
      <c r="N337" s="37"/>
      <c r="O337" s="37"/>
      <c r="P337" s="37"/>
      <c r="Q337" s="37"/>
      <c r="R337" s="37"/>
      <c r="S337" s="37"/>
      <c r="T337" s="37"/>
      <c r="U337" s="37"/>
      <c r="V337" s="37"/>
      <c r="W337" s="37"/>
      <c r="X337" s="37"/>
      <c r="Y337" s="37"/>
      <c r="Z337" s="37"/>
    </row>
    <row r="338" spans="1:26" ht="13.5" thickBot="1" x14ac:dyDescent="0.25">
      <c r="A338" s="50">
        <v>336</v>
      </c>
      <c r="B338" s="51" t="s">
        <v>1355</v>
      </c>
      <c r="C338" s="52" t="s">
        <v>1356</v>
      </c>
      <c r="D338" s="51" t="s">
        <v>689</v>
      </c>
      <c r="E338" s="53" t="s">
        <v>306</v>
      </c>
      <c r="F338" s="37"/>
      <c r="G338" s="37"/>
      <c r="H338" s="37"/>
      <c r="I338" s="37"/>
      <c r="J338" s="37"/>
      <c r="K338" s="37"/>
      <c r="L338" s="37"/>
      <c r="M338" s="37"/>
      <c r="N338" s="37"/>
      <c r="O338" s="37"/>
      <c r="P338" s="37"/>
      <c r="Q338" s="37"/>
      <c r="R338" s="37"/>
      <c r="S338" s="37"/>
      <c r="T338" s="37"/>
      <c r="U338" s="37"/>
      <c r="V338" s="37"/>
      <c r="W338" s="37"/>
      <c r="X338" s="37"/>
      <c r="Y338" s="37"/>
      <c r="Z338" s="37"/>
    </row>
    <row r="339" spans="1:26" ht="13.5" thickBot="1" x14ac:dyDescent="0.25">
      <c r="A339" s="50">
        <v>337</v>
      </c>
      <c r="B339" s="51" t="s">
        <v>1357</v>
      </c>
      <c r="C339" s="52" t="s">
        <v>1358</v>
      </c>
      <c r="D339" s="51" t="s">
        <v>689</v>
      </c>
      <c r="E339" s="53" t="s">
        <v>306</v>
      </c>
      <c r="F339" s="37"/>
      <c r="G339" s="37"/>
      <c r="H339" s="37"/>
      <c r="I339" s="37"/>
      <c r="J339" s="37"/>
      <c r="K339" s="37"/>
      <c r="L339" s="37"/>
      <c r="M339" s="37"/>
      <c r="N339" s="37"/>
      <c r="O339" s="37"/>
      <c r="P339" s="37"/>
      <c r="Q339" s="37"/>
      <c r="R339" s="37"/>
      <c r="S339" s="37"/>
      <c r="T339" s="37"/>
      <c r="U339" s="37"/>
      <c r="V339" s="37"/>
      <c r="W339" s="37"/>
      <c r="X339" s="37"/>
      <c r="Y339" s="37"/>
      <c r="Z339" s="37"/>
    </row>
    <row r="340" spans="1:26" ht="13.5" thickBot="1" x14ac:dyDescent="0.25">
      <c r="A340" s="50">
        <v>338</v>
      </c>
      <c r="B340" s="51" t="s">
        <v>1359</v>
      </c>
      <c r="C340" s="52" t="s">
        <v>1360</v>
      </c>
      <c r="D340" s="51" t="s">
        <v>689</v>
      </c>
      <c r="E340" s="53" t="s">
        <v>306</v>
      </c>
      <c r="F340" s="37"/>
      <c r="G340" s="37"/>
      <c r="H340" s="37"/>
      <c r="I340" s="37"/>
      <c r="J340" s="37"/>
      <c r="K340" s="37"/>
      <c r="L340" s="37"/>
      <c r="M340" s="37"/>
      <c r="N340" s="37"/>
      <c r="O340" s="37"/>
      <c r="P340" s="37"/>
      <c r="Q340" s="37"/>
      <c r="R340" s="37"/>
      <c r="S340" s="37"/>
      <c r="T340" s="37"/>
      <c r="U340" s="37"/>
      <c r="V340" s="37"/>
      <c r="W340" s="37"/>
      <c r="X340" s="37"/>
      <c r="Y340" s="37"/>
      <c r="Z340" s="37"/>
    </row>
    <row r="341" spans="1:26" ht="13.5" thickBot="1" x14ac:dyDescent="0.25">
      <c r="A341" s="50">
        <v>339</v>
      </c>
      <c r="B341" s="51" t="s">
        <v>1361</v>
      </c>
      <c r="C341" s="52" t="s">
        <v>1362</v>
      </c>
      <c r="D341" s="51" t="s">
        <v>689</v>
      </c>
      <c r="E341" s="53" t="s">
        <v>306</v>
      </c>
      <c r="F341" s="37"/>
      <c r="G341" s="37"/>
      <c r="H341" s="37"/>
      <c r="I341" s="37"/>
      <c r="J341" s="37"/>
      <c r="K341" s="37"/>
      <c r="L341" s="37"/>
      <c r="M341" s="37"/>
      <c r="N341" s="37"/>
      <c r="O341" s="37"/>
      <c r="P341" s="37"/>
      <c r="Q341" s="37"/>
      <c r="R341" s="37"/>
      <c r="S341" s="37"/>
      <c r="T341" s="37"/>
      <c r="U341" s="37"/>
      <c r="V341" s="37"/>
      <c r="W341" s="37"/>
      <c r="X341" s="37"/>
      <c r="Y341" s="37"/>
      <c r="Z341" s="37"/>
    </row>
    <row r="342" spans="1:26" ht="13.5" thickBot="1" x14ac:dyDescent="0.25">
      <c r="A342" s="50">
        <v>340</v>
      </c>
      <c r="B342" s="51" t="s">
        <v>1363</v>
      </c>
      <c r="C342" s="52" t="s">
        <v>1364</v>
      </c>
      <c r="D342" s="51" t="s">
        <v>689</v>
      </c>
      <c r="E342" s="53" t="s">
        <v>306</v>
      </c>
      <c r="F342" s="37"/>
      <c r="G342" s="37"/>
      <c r="H342" s="37"/>
      <c r="I342" s="37"/>
      <c r="J342" s="37"/>
      <c r="K342" s="37"/>
      <c r="L342" s="37"/>
      <c r="M342" s="37"/>
      <c r="N342" s="37"/>
      <c r="O342" s="37"/>
      <c r="P342" s="37"/>
      <c r="Q342" s="37"/>
      <c r="R342" s="37"/>
      <c r="S342" s="37"/>
      <c r="T342" s="37"/>
      <c r="U342" s="37"/>
      <c r="V342" s="37"/>
      <c r="W342" s="37"/>
      <c r="X342" s="37"/>
      <c r="Y342" s="37"/>
      <c r="Z342" s="37"/>
    </row>
    <row r="343" spans="1:26" ht="13.5" thickBot="1" x14ac:dyDescent="0.25">
      <c r="A343" s="50">
        <v>341</v>
      </c>
      <c r="B343" s="51" t="s">
        <v>1365</v>
      </c>
      <c r="C343" s="52" t="s">
        <v>1366</v>
      </c>
      <c r="D343" s="51" t="s">
        <v>689</v>
      </c>
      <c r="E343" s="53" t="s">
        <v>306</v>
      </c>
      <c r="F343" s="37"/>
      <c r="G343" s="37"/>
      <c r="H343" s="37"/>
      <c r="I343" s="37"/>
      <c r="J343" s="37"/>
      <c r="K343" s="37"/>
      <c r="L343" s="37"/>
      <c r="M343" s="37"/>
      <c r="N343" s="37"/>
      <c r="O343" s="37"/>
      <c r="P343" s="37"/>
      <c r="Q343" s="37"/>
      <c r="R343" s="37"/>
      <c r="S343" s="37"/>
      <c r="T343" s="37"/>
      <c r="U343" s="37"/>
      <c r="V343" s="37"/>
      <c r="W343" s="37"/>
      <c r="X343" s="37"/>
      <c r="Y343" s="37"/>
      <c r="Z343" s="37"/>
    </row>
    <row r="344" spans="1:26" ht="13.5" thickBot="1" x14ac:dyDescent="0.25">
      <c r="A344" s="50">
        <v>342</v>
      </c>
      <c r="B344" s="51" t="s">
        <v>1367</v>
      </c>
      <c r="C344" s="52" t="s">
        <v>1368</v>
      </c>
      <c r="D344" s="51" t="s">
        <v>689</v>
      </c>
      <c r="E344" s="53" t="s">
        <v>306</v>
      </c>
      <c r="F344" s="37"/>
      <c r="G344" s="37"/>
      <c r="H344" s="37"/>
      <c r="I344" s="37"/>
      <c r="J344" s="37"/>
      <c r="K344" s="37"/>
      <c r="L344" s="37"/>
      <c r="M344" s="37"/>
      <c r="N344" s="37"/>
      <c r="O344" s="37"/>
      <c r="P344" s="37"/>
      <c r="Q344" s="37"/>
      <c r="R344" s="37"/>
      <c r="S344" s="37"/>
      <c r="T344" s="37"/>
      <c r="U344" s="37"/>
      <c r="V344" s="37"/>
      <c r="W344" s="37"/>
      <c r="X344" s="37"/>
      <c r="Y344" s="37"/>
      <c r="Z344" s="37"/>
    </row>
    <row r="345" spans="1:26" ht="13.5" thickBot="1" x14ac:dyDescent="0.25">
      <c r="A345" s="50">
        <v>343</v>
      </c>
      <c r="B345" s="51" t="s">
        <v>1369</v>
      </c>
      <c r="C345" s="52" t="s">
        <v>1370</v>
      </c>
      <c r="D345" s="51" t="s">
        <v>689</v>
      </c>
      <c r="E345" s="53" t="s">
        <v>306</v>
      </c>
      <c r="F345" s="37"/>
      <c r="G345" s="37"/>
      <c r="H345" s="37"/>
      <c r="I345" s="37"/>
      <c r="J345" s="37"/>
      <c r="K345" s="37"/>
      <c r="L345" s="37"/>
      <c r="M345" s="37"/>
      <c r="N345" s="37"/>
      <c r="O345" s="37"/>
      <c r="P345" s="37"/>
      <c r="Q345" s="37"/>
      <c r="R345" s="37"/>
      <c r="S345" s="37"/>
      <c r="T345" s="37"/>
      <c r="U345" s="37"/>
      <c r="V345" s="37"/>
      <c r="W345" s="37"/>
      <c r="X345" s="37"/>
      <c r="Y345" s="37"/>
      <c r="Z345" s="37"/>
    </row>
    <row r="346" spans="1:26" ht="13.5" thickBot="1" x14ac:dyDescent="0.25">
      <c r="A346" s="50">
        <v>344</v>
      </c>
      <c r="B346" s="51" t="s">
        <v>1371</v>
      </c>
      <c r="C346" s="52" t="s">
        <v>1372</v>
      </c>
      <c r="D346" s="51" t="s">
        <v>689</v>
      </c>
      <c r="E346" s="53" t="s">
        <v>306</v>
      </c>
      <c r="F346" s="37"/>
      <c r="G346" s="37"/>
      <c r="H346" s="37"/>
      <c r="I346" s="37"/>
      <c r="J346" s="37"/>
      <c r="K346" s="37"/>
      <c r="L346" s="37"/>
      <c r="M346" s="37"/>
      <c r="N346" s="37"/>
      <c r="O346" s="37"/>
      <c r="P346" s="37"/>
      <c r="Q346" s="37"/>
      <c r="R346" s="37"/>
      <c r="S346" s="37"/>
      <c r="T346" s="37"/>
      <c r="U346" s="37"/>
      <c r="V346" s="37"/>
      <c r="W346" s="37"/>
      <c r="X346" s="37"/>
      <c r="Y346" s="37"/>
      <c r="Z346" s="37"/>
    </row>
    <row r="347" spans="1:26" ht="13.5" thickBot="1" x14ac:dyDescent="0.25">
      <c r="A347" s="50">
        <v>345</v>
      </c>
      <c r="B347" s="51" t="s">
        <v>1373</v>
      </c>
      <c r="C347" s="52" t="s">
        <v>1374</v>
      </c>
      <c r="D347" s="51" t="s">
        <v>689</v>
      </c>
      <c r="E347" s="53" t="s">
        <v>306</v>
      </c>
      <c r="F347" s="37"/>
      <c r="G347" s="37"/>
      <c r="H347" s="37"/>
      <c r="I347" s="37"/>
      <c r="J347" s="37"/>
      <c r="K347" s="37"/>
      <c r="L347" s="37"/>
      <c r="M347" s="37"/>
      <c r="N347" s="37"/>
      <c r="O347" s="37"/>
      <c r="P347" s="37"/>
      <c r="Q347" s="37"/>
      <c r="R347" s="37"/>
      <c r="S347" s="37"/>
      <c r="T347" s="37"/>
      <c r="U347" s="37"/>
      <c r="V347" s="37"/>
      <c r="W347" s="37"/>
      <c r="X347" s="37"/>
      <c r="Y347" s="37"/>
      <c r="Z347" s="37"/>
    </row>
    <row r="348" spans="1:26" ht="13.5" thickBot="1" x14ac:dyDescent="0.25">
      <c r="A348" s="50">
        <v>346</v>
      </c>
      <c r="B348" s="51" t="s">
        <v>1375</v>
      </c>
      <c r="C348" s="52" t="s">
        <v>1376</v>
      </c>
      <c r="D348" s="51" t="s">
        <v>689</v>
      </c>
      <c r="E348" s="53" t="s">
        <v>306</v>
      </c>
      <c r="F348" s="37"/>
      <c r="G348" s="37"/>
      <c r="H348" s="37"/>
      <c r="I348" s="37"/>
      <c r="J348" s="37"/>
      <c r="K348" s="37"/>
      <c r="L348" s="37"/>
      <c r="M348" s="37"/>
      <c r="N348" s="37"/>
      <c r="O348" s="37"/>
      <c r="P348" s="37"/>
      <c r="Q348" s="37"/>
      <c r="R348" s="37"/>
      <c r="S348" s="37"/>
      <c r="T348" s="37"/>
      <c r="U348" s="37"/>
      <c r="V348" s="37"/>
      <c r="W348" s="37"/>
      <c r="X348" s="37"/>
      <c r="Y348" s="37"/>
      <c r="Z348" s="37"/>
    </row>
    <row r="349" spans="1:26" ht="13.5" thickBot="1" x14ac:dyDescent="0.25">
      <c r="A349" s="50">
        <v>347</v>
      </c>
      <c r="B349" s="51" t="s">
        <v>1377</v>
      </c>
      <c r="C349" s="52" t="s">
        <v>1378</v>
      </c>
      <c r="D349" s="51" t="s">
        <v>689</v>
      </c>
      <c r="E349" s="53" t="s">
        <v>306</v>
      </c>
      <c r="F349" s="37"/>
      <c r="G349" s="37"/>
      <c r="H349" s="37"/>
      <c r="I349" s="37"/>
      <c r="J349" s="37"/>
      <c r="K349" s="37"/>
      <c r="L349" s="37"/>
      <c r="M349" s="37"/>
      <c r="N349" s="37"/>
      <c r="O349" s="37"/>
      <c r="P349" s="37"/>
      <c r="Q349" s="37"/>
      <c r="R349" s="37"/>
      <c r="S349" s="37"/>
      <c r="T349" s="37"/>
      <c r="U349" s="37"/>
      <c r="V349" s="37"/>
      <c r="W349" s="37"/>
      <c r="X349" s="37"/>
      <c r="Y349" s="37"/>
      <c r="Z349" s="37"/>
    </row>
    <row r="350" spans="1:26" ht="13.5" thickBot="1" x14ac:dyDescent="0.25">
      <c r="A350" s="50">
        <v>348</v>
      </c>
      <c r="B350" s="51" t="s">
        <v>1379</v>
      </c>
      <c r="C350" s="52" t="s">
        <v>1380</v>
      </c>
      <c r="D350" s="51" t="s">
        <v>689</v>
      </c>
      <c r="E350" s="53" t="s">
        <v>306</v>
      </c>
      <c r="F350" s="37"/>
      <c r="G350" s="37"/>
      <c r="H350" s="37"/>
      <c r="I350" s="37"/>
      <c r="J350" s="37"/>
      <c r="K350" s="37"/>
      <c r="L350" s="37"/>
      <c r="M350" s="37"/>
      <c r="N350" s="37"/>
      <c r="O350" s="37"/>
      <c r="P350" s="37"/>
      <c r="Q350" s="37"/>
      <c r="R350" s="37"/>
      <c r="S350" s="37"/>
      <c r="T350" s="37"/>
      <c r="U350" s="37"/>
      <c r="V350" s="37"/>
      <c r="W350" s="37"/>
      <c r="X350" s="37"/>
      <c r="Y350" s="37"/>
      <c r="Z350" s="37"/>
    </row>
    <row r="351" spans="1:26" ht="13.5" thickBot="1" x14ac:dyDescent="0.25">
      <c r="A351" s="50">
        <v>349</v>
      </c>
      <c r="B351" s="51" t="s">
        <v>1381</v>
      </c>
      <c r="C351" s="52" t="s">
        <v>1382</v>
      </c>
      <c r="D351" s="51" t="s">
        <v>689</v>
      </c>
      <c r="E351" s="53" t="s">
        <v>306</v>
      </c>
      <c r="F351" s="37"/>
      <c r="G351" s="37"/>
      <c r="H351" s="37"/>
      <c r="I351" s="37"/>
      <c r="J351" s="37"/>
      <c r="K351" s="37"/>
      <c r="L351" s="37"/>
      <c r="M351" s="37"/>
      <c r="N351" s="37"/>
      <c r="O351" s="37"/>
      <c r="P351" s="37"/>
      <c r="Q351" s="37"/>
      <c r="R351" s="37"/>
      <c r="S351" s="37"/>
      <c r="T351" s="37"/>
      <c r="U351" s="37"/>
      <c r="V351" s="37"/>
      <c r="W351" s="37"/>
      <c r="X351" s="37"/>
      <c r="Y351" s="37"/>
      <c r="Z351" s="37"/>
    </row>
    <row r="352" spans="1:26" ht="13.5" thickBot="1" x14ac:dyDescent="0.25">
      <c r="A352" s="50">
        <v>350</v>
      </c>
      <c r="B352" s="51" t="s">
        <v>1383</v>
      </c>
      <c r="C352" s="52" t="s">
        <v>1384</v>
      </c>
      <c r="D352" s="51" t="s">
        <v>689</v>
      </c>
      <c r="E352" s="53" t="s">
        <v>306</v>
      </c>
      <c r="F352" s="37"/>
      <c r="G352" s="37"/>
      <c r="H352" s="37"/>
      <c r="I352" s="37"/>
      <c r="J352" s="37"/>
      <c r="K352" s="37"/>
      <c r="L352" s="37"/>
      <c r="M352" s="37"/>
      <c r="N352" s="37"/>
      <c r="O352" s="37"/>
      <c r="P352" s="37"/>
      <c r="Q352" s="37"/>
      <c r="R352" s="37"/>
      <c r="S352" s="37"/>
      <c r="T352" s="37"/>
      <c r="U352" s="37"/>
      <c r="V352" s="37"/>
      <c r="W352" s="37"/>
      <c r="X352" s="37"/>
      <c r="Y352" s="37"/>
      <c r="Z352" s="37"/>
    </row>
    <row r="353" spans="1:26" ht="13.5" thickBot="1" x14ac:dyDescent="0.25">
      <c r="A353" s="50">
        <v>351</v>
      </c>
      <c r="B353" s="51" t="s">
        <v>1385</v>
      </c>
      <c r="C353" s="52" t="s">
        <v>1386</v>
      </c>
      <c r="D353" s="51" t="s">
        <v>689</v>
      </c>
      <c r="E353" s="53" t="s">
        <v>306</v>
      </c>
      <c r="F353" s="37"/>
      <c r="G353" s="37"/>
      <c r="H353" s="37"/>
      <c r="I353" s="37"/>
      <c r="J353" s="37"/>
      <c r="K353" s="37"/>
      <c r="L353" s="37"/>
      <c r="M353" s="37"/>
      <c r="N353" s="37"/>
      <c r="O353" s="37"/>
      <c r="P353" s="37"/>
      <c r="Q353" s="37"/>
      <c r="R353" s="37"/>
      <c r="S353" s="37"/>
      <c r="T353" s="37"/>
      <c r="U353" s="37"/>
      <c r="V353" s="37"/>
      <c r="W353" s="37"/>
      <c r="X353" s="37"/>
      <c r="Y353" s="37"/>
      <c r="Z353" s="37"/>
    </row>
    <row r="354" spans="1:26" ht="13.5" thickBot="1" x14ac:dyDescent="0.25">
      <c r="A354" s="50">
        <v>352</v>
      </c>
      <c r="B354" s="51" t="s">
        <v>1387</v>
      </c>
      <c r="C354" s="52" t="s">
        <v>1388</v>
      </c>
      <c r="D354" s="51" t="s">
        <v>689</v>
      </c>
      <c r="E354" s="53" t="s">
        <v>306</v>
      </c>
      <c r="F354" s="37"/>
      <c r="G354" s="37"/>
      <c r="H354" s="37"/>
      <c r="I354" s="37"/>
      <c r="J354" s="37"/>
      <c r="K354" s="37"/>
      <c r="L354" s="37"/>
      <c r="M354" s="37"/>
      <c r="N354" s="37"/>
      <c r="O354" s="37"/>
      <c r="P354" s="37"/>
      <c r="Q354" s="37"/>
      <c r="R354" s="37"/>
      <c r="S354" s="37"/>
      <c r="T354" s="37"/>
      <c r="U354" s="37"/>
      <c r="V354" s="37"/>
      <c r="W354" s="37"/>
      <c r="X354" s="37"/>
      <c r="Y354" s="37"/>
      <c r="Z354" s="37"/>
    </row>
    <row r="355" spans="1:26" ht="13.5" thickBot="1" x14ac:dyDescent="0.25">
      <c r="A355" s="50">
        <v>353</v>
      </c>
      <c r="B355" s="51" t="s">
        <v>1389</v>
      </c>
      <c r="C355" s="52" t="s">
        <v>1390</v>
      </c>
      <c r="D355" s="51" t="s">
        <v>689</v>
      </c>
      <c r="E355" s="53" t="s">
        <v>306</v>
      </c>
      <c r="F355" s="37"/>
      <c r="G355" s="37"/>
      <c r="H355" s="37"/>
      <c r="I355" s="37"/>
      <c r="J355" s="37"/>
      <c r="K355" s="37"/>
      <c r="L355" s="37"/>
      <c r="M355" s="37"/>
      <c r="N355" s="37"/>
      <c r="O355" s="37"/>
      <c r="P355" s="37"/>
      <c r="Q355" s="37"/>
      <c r="R355" s="37"/>
      <c r="S355" s="37"/>
      <c r="T355" s="37"/>
      <c r="U355" s="37"/>
      <c r="V355" s="37"/>
      <c r="W355" s="37"/>
      <c r="X355" s="37"/>
      <c r="Y355" s="37"/>
      <c r="Z355" s="37"/>
    </row>
    <row r="356" spans="1:26" ht="13.5" thickBot="1" x14ac:dyDescent="0.25">
      <c r="A356" s="50">
        <v>354</v>
      </c>
      <c r="B356" s="51" t="s">
        <v>1391</v>
      </c>
      <c r="C356" s="52" t="s">
        <v>1392</v>
      </c>
      <c r="D356" s="51" t="s">
        <v>689</v>
      </c>
      <c r="E356" s="53" t="s">
        <v>306</v>
      </c>
      <c r="F356" s="37"/>
      <c r="G356" s="37"/>
      <c r="H356" s="37"/>
      <c r="I356" s="37"/>
      <c r="J356" s="37"/>
      <c r="K356" s="37"/>
      <c r="L356" s="37"/>
      <c r="M356" s="37"/>
      <c r="N356" s="37"/>
      <c r="O356" s="37"/>
      <c r="P356" s="37"/>
      <c r="Q356" s="37"/>
      <c r="R356" s="37"/>
      <c r="S356" s="37"/>
      <c r="T356" s="37"/>
      <c r="U356" s="37"/>
      <c r="V356" s="37"/>
      <c r="W356" s="37"/>
      <c r="X356" s="37"/>
      <c r="Y356" s="37"/>
      <c r="Z356" s="37"/>
    </row>
    <row r="357" spans="1:26" ht="13.5" thickBot="1" x14ac:dyDescent="0.25">
      <c r="A357" s="50">
        <v>355</v>
      </c>
      <c r="B357" s="51" t="s">
        <v>1393</v>
      </c>
      <c r="C357" s="52" t="s">
        <v>1394</v>
      </c>
      <c r="D357" s="51" t="s">
        <v>689</v>
      </c>
      <c r="E357" s="53" t="s">
        <v>306</v>
      </c>
      <c r="F357" s="37"/>
      <c r="G357" s="37"/>
      <c r="H357" s="37"/>
      <c r="I357" s="37"/>
      <c r="J357" s="37"/>
      <c r="K357" s="37"/>
      <c r="L357" s="37"/>
      <c r="M357" s="37"/>
      <c r="N357" s="37"/>
      <c r="O357" s="37"/>
      <c r="P357" s="37"/>
      <c r="Q357" s="37"/>
      <c r="R357" s="37"/>
      <c r="S357" s="37"/>
      <c r="T357" s="37"/>
      <c r="U357" s="37"/>
      <c r="V357" s="37"/>
      <c r="W357" s="37"/>
      <c r="X357" s="37"/>
      <c r="Y357" s="37"/>
      <c r="Z357" s="37"/>
    </row>
    <row r="358" spans="1:26" ht="13.5" thickBot="1" x14ac:dyDescent="0.25">
      <c r="A358" s="50">
        <v>356</v>
      </c>
      <c r="B358" s="51" t="s">
        <v>1395</v>
      </c>
      <c r="C358" s="52" t="s">
        <v>1396</v>
      </c>
      <c r="D358" s="51" t="s">
        <v>689</v>
      </c>
      <c r="E358" s="53" t="s">
        <v>306</v>
      </c>
      <c r="F358" s="37"/>
      <c r="G358" s="37"/>
      <c r="H358" s="37"/>
      <c r="I358" s="37"/>
      <c r="J358" s="37"/>
      <c r="K358" s="37"/>
      <c r="L358" s="37"/>
      <c r="M358" s="37"/>
      <c r="N358" s="37"/>
      <c r="O358" s="37"/>
      <c r="P358" s="37"/>
      <c r="Q358" s="37"/>
      <c r="R358" s="37"/>
      <c r="S358" s="37"/>
      <c r="T358" s="37"/>
      <c r="U358" s="37"/>
      <c r="V358" s="37"/>
      <c r="W358" s="37"/>
      <c r="X358" s="37"/>
      <c r="Y358" s="37"/>
      <c r="Z358" s="37"/>
    </row>
    <row r="359" spans="1:26" ht="13.5" thickBot="1" x14ac:dyDescent="0.25">
      <c r="A359" s="50">
        <v>357</v>
      </c>
      <c r="B359" s="51" t="s">
        <v>1397</v>
      </c>
      <c r="C359" s="52" t="s">
        <v>1398</v>
      </c>
      <c r="D359" s="51" t="s">
        <v>689</v>
      </c>
      <c r="E359" s="53" t="s">
        <v>306</v>
      </c>
      <c r="F359" s="37"/>
      <c r="G359" s="37"/>
      <c r="H359" s="37"/>
      <c r="I359" s="37"/>
      <c r="J359" s="37"/>
      <c r="K359" s="37"/>
      <c r="L359" s="37"/>
      <c r="M359" s="37"/>
      <c r="N359" s="37"/>
      <c r="O359" s="37"/>
      <c r="P359" s="37"/>
      <c r="Q359" s="37"/>
      <c r="R359" s="37"/>
      <c r="S359" s="37"/>
      <c r="T359" s="37"/>
      <c r="U359" s="37"/>
      <c r="V359" s="37"/>
      <c r="W359" s="37"/>
      <c r="X359" s="37"/>
      <c r="Y359" s="37"/>
      <c r="Z359" s="37"/>
    </row>
    <row r="360" spans="1:26" ht="13.5" thickBot="1" x14ac:dyDescent="0.25">
      <c r="A360" s="50">
        <v>358</v>
      </c>
      <c r="B360" s="51" t="s">
        <v>1399</v>
      </c>
      <c r="C360" s="52" t="s">
        <v>1400</v>
      </c>
      <c r="D360" s="51" t="s">
        <v>689</v>
      </c>
      <c r="E360" s="53" t="s">
        <v>306</v>
      </c>
      <c r="F360" s="37"/>
      <c r="G360" s="37"/>
      <c r="H360" s="37"/>
      <c r="I360" s="37"/>
      <c r="J360" s="37"/>
      <c r="K360" s="37"/>
      <c r="L360" s="37"/>
      <c r="M360" s="37"/>
      <c r="N360" s="37"/>
      <c r="O360" s="37"/>
      <c r="P360" s="37"/>
      <c r="Q360" s="37"/>
      <c r="R360" s="37"/>
      <c r="S360" s="37"/>
      <c r="T360" s="37"/>
      <c r="U360" s="37"/>
      <c r="V360" s="37"/>
      <c r="W360" s="37"/>
      <c r="X360" s="37"/>
      <c r="Y360" s="37"/>
      <c r="Z360" s="37"/>
    </row>
    <row r="361" spans="1:26" ht="13.5" thickBot="1" x14ac:dyDescent="0.25">
      <c r="A361" s="50">
        <v>359</v>
      </c>
      <c r="B361" s="51" t="s">
        <v>1401</v>
      </c>
      <c r="C361" s="52" t="s">
        <v>1402</v>
      </c>
      <c r="D361" s="51" t="s">
        <v>689</v>
      </c>
      <c r="E361" s="53" t="s">
        <v>306</v>
      </c>
      <c r="F361" s="37"/>
      <c r="G361" s="37"/>
      <c r="H361" s="37"/>
      <c r="I361" s="37"/>
      <c r="J361" s="37"/>
      <c r="K361" s="37"/>
      <c r="L361" s="37"/>
      <c r="M361" s="37"/>
      <c r="N361" s="37"/>
      <c r="O361" s="37"/>
      <c r="P361" s="37"/>
      <c r="Q361" s="37"/>
      <c r="R361" s="37"/>
      <c r="S361" s="37"/>
      <c r="T361" s="37"/>
      <c r="U361" s="37"/>
      <c r="V361" s="37"/>
      <c r="W361" s="37"/>
      <c r="X361" s="37"/>
      <c r="Y361" s="37"/>
      <c r="Z361" s="37"/>
    </row>
    <row r="362" spans="1:26" ht="13.5" thickBot="1" x14ac:dyDescent="0.25">
      <c r="A362" s="50">
        <v>360</v>
      </c>
      <c r="B362" s="51" t="s">
        <v>1403</v>
      </c>
      <c r="C362" s="52" t="s">
        <v>1404</v>
      </c>
      <c r="D362" s="51" t="s">
        <v>689</v>
      </c>
      <c r="E362" s="53" t="s">
        <v>306</v>
      </c>
      <c r="F362" s="37"/>
      <c r="G362" s="37"/>
      <c r="H362" s="37"/>
      <c r="I362" s="37"/>
      <c r="J362" s="37"/>
      <c r="K362" s="37"/>
      <c r="L362" s="37"/>
      <c r="M362" s="37"/>
      <c r="N362" s="37"/>
      <c r="O362" s="37"/>
      <c r="P362" s="37"/>
      <c r="Q362" s="37"/>
      <c r="R362" s="37"/>
      <c r="S362" s="37"/>
      <c r="T362" s="37"/>
      <c r="U362" s="37"/>
      <c r="V362" s="37"/>
      <c r="W362" s="37"/>
      <c r="X362" s="37"/>
      <c r="Y362" s="37"/>
      <c r="Z362" s="37"/>
    </row>
    <row r="363" spans="1:26" ht="13.5" thickBot="1" x14ac:dyDescent="0.25">
      <c r="A363" s="50">
        <v>361</v>
      </c>
      <c r="B363" s="51" t="s">
        <v>1405</v>
      </c>
      <c r="C363" s="52" t="s">
        <v>1406</v>
      </c>
      <c r="D363" s="51" t="s">
        <v>689</v>
      </c>
      <c r="E363" s="53" t="s">
        <v>306</v>
      </c>
      <c r="F363" s="37"/>
      <c r="G363" s="37"/>
      <c r="H363" s="37"/>
      <c r="I363" s="37"/>
      <c r="J363" s="37"/>
      <c r="K363" s="37"/>
      <c r="L363" s="37"/>
      <c r="M363" s="37"/>
      <c r="N363" s="37"/>
      <c r="O363" s="37"/>
      <c r="P363" s="37"/>
      <c r="Q363" s="37"/>
      <c r="R363" s="37"/>
      <c r="S363" s="37"/>
      <c r="T363" s="37"/>
      <c r="U363" s="37"/>
      <c r="V363" s="37"/>
      <c r="W363" s="37"/>
      <c r="X363" s="37"/>
      <c r="Y363" s="37"/>
      <c r="Z363" s="37"/>
    </row>
    <row r="364" spans="1:26" ht="13.5" thickBot="1" x14ac:dyDescent="0.25">
      <c r="A364" s="50">
        <v>362</v>
      </c>
      <c r="B364" s="51" t="s">
        <v>1407</v>
      </c>
      <c r="C364" s="52" t="s">
        <v>1408</v>
      </c>
      <c r="D364" s="51" t="s">
        <v>689</v>
      </c>
      <c r="E364" s="53" t="s">
        <v>306</v>
      </c>
      <c r="F364" s="37"/>
      <c r="G364" s="37"/>
      <c r="H364" s="37"/>
      <c r="I364" s="37"/>
      <c r="J364" s="37"/>
      <c r="K364" s="37"/>
      <c r="L364" s="37"/>
      <c r="M364" s="37"/>
      <c r="N364" s="37"/>
      <c r="O364" s="37"/>
      <c r="P364" s="37"/>
      <c r="Q364" s="37"/>
      <c r="R364" s="37"/>
      <c r="S364" s="37"/>
      <c r="T364" s="37"/>
      <c r="U364" s="37"/>
      <c r="V364" s="37"/>
      <c r="W364" s="37"/>
      <c r="X364" s="37"/>
      <c r="Y364" s="37"/>
      <c r="Z364" s="37"/>
    </row>
    <row r="365" spans="1:26" ht="13.5" thickBot="1" x14ac:dyDescent="0.25">
      <c r="A365" s="50">
        <v>363</v>
      </c>
      <c r="B365" s="51" t="s">
        <v>1409</v>
      </c>
      <c r="C365" s="52" t="s">
        <v>1410</v>
      </c>
      <c r="D365" s="51" t="s">
        <v>689</v>
      </c>
      <c r="E365" s="53" t="s">
        <v>306</v>
      </c>
      <c r="F365" s="37"/>
      <c r="G365" s="37"/>
      <c r="H365" s="37"/>
      <c r="I365" s="37"/>
      <c r="J365" s="37"/>
      <c r="K365" s="37"/>
      <c r="L365" s="37"/>
      <c r="M365" s="37"/>
      <c r="N365" s="37"/>
      <c r="O365" s="37"/>
      <c r="P365" s="37"/>
      <c r="Q365" s="37"/>
      <c r="R365" s="37"/>
      <c r="S365" s="37"/>
      <c r="T365" s="37"/>
      <c r="U365" s="37"/>
      <c r="V365" s="37"/>
      <c r="W365" s="37"/>
      <c r="X365" s="37"/>
      <c r="Y365" s="37"/>
      <c r="Z365" s="37"/>
    </row>
    <row r="366" spans="1:26" ht="13.5" thickBot="1" x14ac:dyDescent="0.25">
      <c r="A366" s="50">
        <v>364</v>
      </c>
      <c r="B366" s="51" t="s">
        <v>1411</v>
      </c>
      <c r="C366" s="52" t="s">
        <v>1412</v>
      </c>
      <c r="D366" s="51" t="s">
        <v>689</v>
      </c>
      <c r="E366" s="53" t="s">
        <v>306</v>
      </c>
      <c r="F366" s="37"/>
      <c r="G366" s="37"/>
      <c r="H366" s="37"/>
      <c r="I366" s="37"/>
      <c r="J366" s="37"/>
      <c r="K366" s="37"/>
      <c r="L366" s="37"/>
      <c r="M366" s="37"/>
      <c r="N366" s="37"/>
      <c r="O366" s="37"/>
      <c r="P366" s="37"/>
      <c r="Q366" s="37"/>
      <c r="R366" s="37"/>
      <c r="S366" s="37"/>
      <c r="T366" s="37"/>
      <c r="U366" s="37"/>
      <c r="V366" s="37"/>
      <c r="W366" s="37"/>
      <c r="X366" s="37"/>
      <c r="Y366" s="37"/>
      <c r="Z366" s="37"/>
    </row>
    <row r="367" spans="1:26" ht="13.5" thickBot="1" x14ac:dyDescent="0.25">
      <c r="A367" s="50">
        <v>365</v>
      </c>
      <c r="B367" s="51" t="s">
        <v>1413</v>
      </c>
      <c r="C367" s="52" t="s">
        <v>1414</v>
      </c>
      <c r="D367" s="51" t="s">
        <v>689</v>
      </c>
      <c r="E367" s="53" t="s">
        <v>306</v>
      </c>
      <c r="F367" s="37"/>
      <c r="G367" s="37"/>
      <c r="H367" s="37"/>
      <c r="I367" s="37"/>
      <c r="J367" s="37"/>
      <c r="K367" s="37"/>
      <c r="L367" s="37"/>
      <c r="M367" s="37"/>
      <c r="N367" s="37"/>
      <c r="O367" s="37"/>
      <c r="P367" s="37"/>
      <c r="Q367" s="37"/>
      <c r="R367" s="37"/>
      <c r="S367" s="37"/>
      <c r="T367" s="37"/>
      <c r="U367" s="37"/>
      <c r="V367" s="37"/>
      <c r="W367" s="37"/>
      <c r="X367" s="37"/>
      <c r="Y367" s="37"/>
      <c r="Z367" s="37"/>
    </row>
    <row r="368" spans="1:26" ht="13.5" thickBot="1" x14ac:dyDescent="0.25">
      <c r="A368" s="50">
        <v>366</v>
      </c>
      <c r="B368" s="51" t="s">
        <v>1415</v>
      </c>
      <c r="C368" s="52" t="s">
        <v>1416</v>
      </c>
      <c r="D368" s="51" t="s">
        <v>689</v>
      </c>
      <c r="E368" s="53" t="s">
        <v>306</v>
      </c>
      <c r="F368" s="37"/>
      <c r="G368" s="37"/>
      <c r="H368" s="37"/>
      <c r="I368" s="37"/>
      <c r="J368" s="37"/>
      <c r="K368" s="37"/>
      <c r="L368" s="37"/>
      <c r="M368" s="37"/>
      <c r="N368" s="37"/>
      <c r="O368" s="37"/>
      <c r="P368" s="37"/>
      <c r="Q368" s="37"/>
      <c r="R368" s="37"/>
      <c r="S368" s="37"/>
      <c r="T368" s="37"/>
      <c r="U368" s="37"/>
      <c r="V368" s="37"/>
      <c r="W368" s="37"/>
      <c r="X368" s="37"/>
      <c r="Y368" s="37"/>
      <c r="Z368" s="37"/>
    </row>
    <row r="369" spans="1:26" ht="13.5" thickBot="1" x14ac:dyDescent="0.25">
      <c r="A369" s="50">
        <v>367</v>
      </c>
      <c r="B369" s="51" t="s">
        <v>1417</v>
      </c>
      <c r="C369" s="52" t="s">
        <v>1418</v>
      </c>
      <c r="D369" s="51" t="s">
        <v>689</v>
      </c>
      <c r="E369" s="53" t="s">
        <v>306</v>
      </c>
      <c r="F369" s="37"/>
      <c r="G369" s="37"/>
      <c r="H369" s="37"/>
      <c r="I369" s="37"/>
      <c r="J369" s="37"/>
      <c r="K369" s="37"/>
      <c r="L369" s="37"/>
      <c r="M369" s="37"/>
      <c r="N369" s="37"/>
      <c r="O369" s="37"/>
      <c r="P369" s="37"/>
      <c r="Q369" s="37"/>
      <c r="R369" s="37"/>
      <c r="S369" s="37"/>
      <c r="T369" s="37"/>
      <c r="U369" s="37"/>
      <c r="V369" s="37"/>
      <c r="W369" s="37"/>
      <c r="X369" s="37"/>
      <c r="Y369" s="37"/>
      <c r="Z369" s="37"/>
    </row>
    <row r="370" spans="1:26" ht="13.5" thickBot="1" x14ac:dyDescent="0.25">
      <c r="A370" s="50">
        <v>368</v>
      </c>
      <c r="B370" s="51" t="s">
        <v>1419</v>
      </c>
      <c r="C370" s="52" t="s">
        <v>1420</v>
      </c>
      <c r="D370" s="51" t="s">
        <v>689</v>
      </c>
      <c r="E370" s="53" t="s">
        <v>306</v>
      </c>
      <c r="F370" s="37"/>
      <c r="G370" s="37"/>
      <c r="H370" s="37"/>
      <c r="I370" s="37"/>
      <c r="J370" s="37"/>
      <c r="K370" s="37"/>
      <c r="L370" s="37"/>
      <c r="M370" s="37"/>
      <c r="N370" s="37"/>
      <c r="O370" s="37"/>
      <c r="P370" s="37"/>
      <c r="Q370" s="37"/>
      <c r="R370" s="37"/>
      <c r="S370" s="37"/>
      <c r="T370" s="37"/>
      <c r="U370" s="37"/>
      <c r="V370" s="37"/>
      <c r="W370" s="37"/>
      <c r="X370" s="37"/>
      <c r="Y370" s="37"/>
      <c r="Z370" s="37"/>
    </row>
    <row r="371" spans="1:26" ht="13.5" thickBot="1" x14ac:dyDescent="0.25">
      <c r="A371" s="50">
        <v>369</v>
      </c>
      <c r="B371" s="51" t="s">
        <v>1421</v>
      </c>
      <c r="C371" s="52" t="s">
        <v>1422</v>
      </c>
      <c r="D371" s="51" t="s">
        <v>689</v>
      </c>
      <c r="E371" s="53" t="s">
        <v>306</v>
      </c>
      <c r="F371" s="37"/>
      <c r="G371" s="37"/>
      <c r="H371" s="37"/>
      <c r="I371" s="37"/>
      <c r="J371" s="37"/>
      <c r="K371" s="37"/>
      <c r="L371" s="37"/>
      <c r="M371" s="37"/>
      <c r="N371" s="37"/>
      <c r="O371" s="37"/>
      <c r="P371" s="37"/>
      <c r="Q371" s="37"/>
      <c r="R371" s="37"/>
      <c r="S371" s="37"/>
      <c r="T371" s="37"/>
      <c r="U371" s="37"/>
      <c r="V371" s="37"/>
      <c r="W371" s="37"/>
      <c r="X371" s="37"/>
      <c r="Y371" s="37"/>
      <c r="Z371" s="37"/>
    </row>
    <row r="372" spans="1:26" ht="13.5" thickBot="1" x14ac:dyDescent="0.25">
      <c r="A372" s="50">
        <v>370</v>
      </c>
      <c r="B372" s="51" t="s">
        <v>1423</v>
      </c>
      <c r="C372" s="52" t="s">
        <v>1424</v>
      </c>
      <c r="D372" s="51" t="s">
        <v>689</v>
      </c>
      <c r="E372" s="53" t="s">
        <v>306</v>
      </c>
      <c r="F372" s="37"/>
      <c r="G372" s="37"/>
      <c r="H372" s="37"/>
      <c r="I372" s="37"/>
      <c r="J372" s="37"/>
      <c r="K372" s="37"/>
      <c r="L372" s="37"/>
      <c r="M372" s="37"/>
      <c r="N372" s="37"/>
      <c r="O372" s="37"/>
      <c r="P372" s="37"/>
      <c r="Q372" s="37"/>
      <c r="R372" s="37"/>
      <c r="S372" s="37"/>
      <c r="T372" s="37"/>
      <c r="U372" s="37"/>
      <c r="V372" s="37"/>
      <c r="W372" s="37"/>
      <c r="X372" s="37"/>
      <c r="Y372" s="37"/>
      <c r="Z372" s="37"/>
    </row>
    <row r="373" spans="1:26" ht="13.5" thickBot="1" x14ac:dyDescent="0.25">
      <c r="A373" s="50">
        <v>371</v>
      </c>
      <c r="B373" s="51" t="s">
        <v>1425</v>
      </c>
      <c r="C373" s="52" t="s">
        <v>1426</v>
      </c>
      <c r="D373" s="51" t="s">
        <v>689</v>
      </c>
      <c r="E373" s="53" t="s">
        <v>306</v>
      </c>
      <c r="F373" s="37"/>
      <c r="G373" s="37"/>
      <c r="H373" s="37"/>
      <c r="I373" s="37"/>
      <c r="J373" s="37"/>
      <c r="K373" s="37"/>
      <c r="L373" s="37"/>
      <c r="M373" s="37"/>
      <c r="N373" s="37"/>
      <c r="O373" s="37"/>
      <c r="P373" s="37"/>
      <c r="Q373" s="37"/>
      <c r="R373" s="37"/>
      <c r="S373" s="37"/>
      <c r="T373" s="37"/>
      <c r="U373" s="37"/>
      <c r="V373" s="37"/>
      <c r="W373" s="37"/>
      <c r="X373" s="37"/>
      <c r="Y373" s="37"/>
      <c r="Z373" s="37"/>
    </row>
    <row r="374" spans="1:26" ht="13.5" thickBot="1" x14ac:dyDescent="0.25">
      <c r="A374" s="50">
        <v>372</v>
      </c>
      <c r="B374" s="51" t="s">
        <v>1427</v>
      </c>
      <c r="C374" s="52" t="s">
        <v>1428</v>
      </c>
      <c r="D374" s="51" t="s">
        <v>689</v>
      </c>
      <c r="E374" s="53" t="s">
        <v>306</v>
      </c>
      <c r="F374" s="37"/>
      <c r="G374" s="37"/>
      <c r="H374" s="37"/>
      <c r="I374" s="37"/>
      <c r="J374" s="37"/>
      <c r="K374" s="37"/>
      <c r="L374" s="37"/>
      <c r="M374" s="37"/>
      <c r="N374" s="37"/>
      <c r="O374" s="37"/>
      <c r="P374" s="37"/>
      <c r="Q374" s="37"/>
      <c r="R374" s="37"/>
      <c r="S374" s="37"/>
      <c r="T374" s="37"/>
      <c r="U374" s="37"/>
      <c r="V374" s="37"/>
      <c r="W374" s="37"/>
      <c r="X374" s="37"/>
      <c r="Y374" s="37"/>
      <c r="Z374" s="37"/>
    </row>
    <row r="375" spans="1:26" ht="13.5" thickBot="1" x14ac:dyDescent="0.25">
      <c r="A375" s="50">
        <v>373</v>
      </c>
      <c r="B375" s="51" t="s">
        <v>1429</v>
      </c>
      <c r="C375" s="52" t="s">
        <v>1430</v>
      </c>
      <c r="D375" s="51" t="s">
        <v>689</v>
      </c>
      <c r="E375" s="53" t="s">
        <v>306</v>
      </c>
      <c r="F375" s="37"/>
      <c r="G375" s="37"/>
      <c r="H375" s="37"/>
      <c r="I375" s="37"/>
      <c r="J375" s="37"/>
      <c r="K375" s="37"/>
      <c r="L375" s="37"/>
      <c r="M375" s="37"/>
      <c r="N375" s="37"/>
      <c r="O375" s="37"/>
      <c r="P375" s="37"/>
      <c r="Q375" s="37"/>
      <c r="R375" s="37"/>
      <c r="S375" s="37"/>
      <c r="T375" s="37"/>
      <c r="U375" s="37"/>
      <c r="V375" s="37"/>
      <c r="W375" s="37"/>
      <c r="X375" s="37"/>
      <c r="Y375" s="37"/>
      <c r="Z375" s="37"/>
    </row>
    <row r="376" spans="1:26" ht="13.5" thickBot="1" x14ac:dyDescent="0.25">
      <c r="A376" s="50">
        <v>374</v>
      </c>
      <c r="B376" s="51" t="s">
        <v>1431</v>
      </c>
      <c r="C376" s="52" t="s">
        <v>1432</v>
      </c>
      <c r="D376" s="51" t="s">
        <v>689</v>
      </c>
      <c r="E376" s="53" t="s">
        <v>306</v>
      </c>
      <c r="F376" s="37"/>
      <c r="G376" s="37"/>
      <c r="H376" s="37"/>
      <c r="I376" s="37"/>
      <c r="J376" s="37"/>
      <c r="K376" s="37"/>
      <c r="L376" s="37"/>
      <c r="M376" s="37"/>
      <c r="N376" s="37"/>
      <c r="O376" s="37"/>
      <c r="P376" s="37"/>
      <c r="Q376" s="37"/>
      <c r="R376" s="37"/>
      <c r="S376" s="37"/>
      <c r="T376" s="37"/>
      <c r="U376" s="37"/>
      <c r="V376" s="37"/>
      <c r="W376" s="37"/>
      <c r="X376" s="37"/>
      <c r="Y376" s="37"/>
      <c r="Z376" s="37"/>
    </row>
    <row r="377" spans="1:26" ht="13.5" thickBot="1" x14ac:dyDescent="0.25">
      <c r="A377" s="50">
        <v>375</v>
      </c>
      <c r="B377" s="51" t="s">
        <v>1433</v>
      </c>
      <c r="C377" s="52" t="s">
        <v>1434</v>
      </c>
      <c r="D377" s="51" t="s">
        <v>689</v>
      </c>
      <c r="E377" s="53" t="s">
        <v>306</v>
      </c>
      <c r="F377" s="37"/>
      <c r="G377" s="37"/>
      <c r="H377" s="37"/>
      <c r="I377" s="37"/>
      <c r="J377" s="37"/>
      <c r="K377" s="37"/>
      <c r="L377" s="37"/>
      <c r="M377" s="37"/>
      <c r="N377" s="37"/>
      <c r="O377" s="37"/>
      <c r="P377" s="37"/>
      <c r="Q377" s="37"/>
      <c r="R377" s="37"/>
      <c r="S377" s="37"/>
      <c r="T377" s="37"/>
      <c r="U377" s="37"/>
      <c r="V377" s="37"/>
      <c r="W377" s="37"/>
      <c r="X377" s="37"/>
      <c r="Y377" s="37"/>
      <c r="Z377" s="37"/>
    </row>
    <row r="378" spans="1:26" ht="13.5" thickBot="1" x14ac:dyDescent="0.25">
      <c r="A378" s="50">
        <v>376</v>
      </c>
      <c r="B378" s="51" t="s">
        <v>1435</v>
      </c>
      <c r="C378" s="52" t="s">
        <v>1436</v>
      </c>
      <c r="D378" s="51" t="s">
        <v>689</v>
      </c>
      <c r="E378" s="53" t="s">
        <v>306</v>
      </c>
      <c r="F378" s="37"/>
      <c r="G378" s="37"/>
      <c r="H378" s="37"/>
      <c r="I378" s="37"/>
      <c r="J378" s="37"/>
      <c r="K378" s="37"/>
      <c r="L378" s="37"/>
      <c r="M378" s="37"/>
      <c r="N378" s="37"/>
      <c r="O378" s="37"/>
      <c r="P378" s="37"/>
      <c r="Q378" s="37"/>
      <c r="R378" s="37"/>
      <c r="S378" s="37"/>
      <c r="T378" s="37"/>
      <c r="U378" s="37"/>
      <c r="V378" s="37"/>
      <c r="W378" s="37"/>
      <c r="X378" s="37"/>
      <c r="Y378" s="37"/>
      <c r="Z378" s="37"/>
    </row>
    <row r="379" spans="1:26" ht="13.5" thickBot="1" x14ac:dyDescent="0.25">
      <c r="A379" s="50">
        <v>377</v>
      </c>
      <c r="B379" s="51" t="s">
        <v>1437</v>
      </c>
      <c r="C379" s="52" t="s">
        <v>1438</v>
      </c>
      <c r="D379" s="51" t="s">
        <v>689</v>
      </c>
      <c r="E379" s="53" t="s">
        <v>306</v>
      </c>
      <c r="F379" s="37"/>
      <c r="G379" s="37"/>
      <c r="H379" s="37"/>
      <c r="I379" s="37"/>
      <c r="J379" s="37"/>
      <c r="K379" s="37"/>
      <c r="L379" s="37"/>
      <c r="M379" s="37"/>
      <c r="N379" s="37"/>
      <c r="O379" s="37"/>
      <c r="P379" s="37"/>
      <c r="Q379" s="37"/>
      <c r="R379" s="37"/>
      <c r="S379" s="37"/>
      <c r="T379" s="37"/>
      <c r="U379" s="37"/>
      <c r="V379" s="37"/>
      <c r="W379" s="37"/>
      <c r="X379" s="37"/>
      <c r="Y379" s="37"/>
      <c r="Z379" s="37"/>
    </row>
    <row r="380" spans="1:26" ht="13.5" thickBot="1" x14ac:dyDescent="0.25">
      <c r="A380" s="50">
        <v>378</v>
      </c>
      <c r="B380" s="51" t="s">
        <v>1439</v>
      </c>
      <c r="C380" s="52" t="s">
        <v>1440</v>
      </c>
      <c r="D380" s="51" t="s">
        <v>689</v>
      </c>
      <c r="E380" s="53" t="s">
        <v>306</v>
      </c>
      <c r="F380" s="37"/>
      <c r="G380" s="37"/>
      <c r="H380" s="37"/>
      <c r="I380" s="37"/>
      <c r="J380" s="37"/>
      <c r="K380" s="37"/>
      <c r="L380" s="37"/>
      <c r="M380" s="37"/>
      <c r="N380" s="37"/>
      <c r="O380" s="37"/>
      <c r="P380" s="37"/>
      <c r="Q380" s="37"/>
      <c r="R380" s="37"/>
      <c r="S380" s="37"/>
      <c r="T380" s="37"/>
      <c r="U380" s="37"/>
      <c r="V380" s="37"/>
      <c r="W380" s="37"/>
      <c r="X380" s="37"/>
      <c r="Y380" s="37"/>
      <c r="Z380" s="37"/>
    </row>
    <row r="381" spans="1:26" ht="13.5" thickBot="1" x14ac:dyDescent="0.25">
      <c r="A381" s="50">
        <v>379</v>
      </c>
      <c r="B381" s="51" t="s">
        <v>1441</v>
      </c>
      <c r="C381" s="52" t="s">
        <v>1442</v>
      </c>
      <c r="D381" s="51" t="s">
        <v>689</v>
      </c>
      <c r="E381" s="53" t="s">
        <v>306</v>
      </c>
      <c r="F381" s="37"/>
      <c r="G381" s="37"/>
      <c r="H381" s="37"/>
      <c r="I381" s="37"/>
      <c r="J381" s="37"/>
      <c r="K381" s="37"/>
      <c r="L381" s="37"/>
      <c r="M381" s="37"/>
      <c r="N381" s="37"/>
      <c r="O381" s="37"/>
      <c r="P381" s="37"/>
      <c r="Q381" s="37"/>
      <c r="R381" s="37"/>
      <c r="S381" s="37"/>
      <c r="T381" s="37"/>
      <c r="U381" s="37"/>
      <c r="V381" s="37"/>
      <c r="W381" s="37"/>
      <c r="X381" s="37"/>
      <c r="Y381" s="37"/>
      <c r="Z381" s="37"/>
    </row>
    <row r="382" spans="1:26" ht="13.5" thickBot="1" x14ac:dyDescent="0.25">
      <c r="A382" s="50">
        <v>380</v>
      </c>
      <c r="B382" s="51" t="s">
        <v>1443</v>
      </c>
      <c r="C382" s="52" t="s">
        <v>1444</v>
      </c>
      <c r="D382" s="51" t="s">
        <v>689</v>
      </c>
      <c r="E382" s="53" t="s">
        <v>306</v>
      </c>
      <c r="F382" s="37"/>
      <c r="G382" s="37"/>
      <c r="H382" s="37"/>
      <c r="I382" s="37"/>
      <c r="J382" s="37"/>
      <c r="K382" s="37"/>
      <c r="L382" s="37"/>
      <c r="M382" s="37"/>
      <c r="N382" s="37"/>
      <c r="O382" s="37"/>
      <c r="P382" s="37"/>
      <c r="Q382" s="37"/>
      <c r="R382" s="37"/>
      <c r="S382" s="37"/>
      <c r="T382" s="37"/>
      <c r="U382" s="37"/>
      <c r="V382" s="37"/>
      <c r="W382" s="37"/>
      <c r="X382" s="37"/>
      <c r="Y382" s="37"/>
      <c r="Z382" s="37"/>
    </row>
    <row r="383" spans="1:26" ht="13.5" thickBot="1" x14ac:dyDescent="0.25">
      <c r="A383" s="50">
        <v>381</v>
      </c>
      <c r="B383" s="51" t="s">
        <v>1445</v>
      </c>
      <c r="C383" s="52" t="s">
        <v>1438</v>
      </c>
      <c r="D383" s="51" t="s">
        <v>689</v>
      </c>
      <c r="E383" s="53" t="s">
        <v>306</v>
      </c>
      <c r="F383" s="37"/>
      <c r="G383" s="37"/>
      <c r="H383" s="37"/>
      <c r="I383" s="37"/>
      <c r="J383" s="37"/>
      <c r="K383" s="37"/>
      <c r="L383" s="37"/>
      <c r="M383" s="37"/>
      <c r="N383" s="37"/>
      <c r="O383" s="37"/>
      <c r="P383" s="37"/>
      <c r="Q383" s="37"/>
      <c r="R383" s="37"/>
      <c r="S383" s="37"/>
      <c r="T383" s="37"/>
      <c r="U383" s="37"/>
      <c r="V383" s="37"/>
      <c r="W383" s="37"/>
      <c r="X383" s="37"/>
      <c r="Y383" s="37"/>
      <c r="Z383" s="37"/>
    </row>
    <row r="384" spans="1:26" ht="13.5" thickBot="1" x14ac:dyDescent="0.25">
      <c r="A384" s="50">
        <v>382</v>
      </c>
      <c r="B384" s="51" t="s">
        <v>1446</v>
      </c>
      <c r="C384" s="52" t="s">
        <v>1447</v>
      </c>
      <c r="D384" s="51" t="s">
        <v>689</v>
      </c>
      <c r="E384" s="53" t="s">
        <v>306</v>
      </c>
      <c r="F384" s="37"/>
      <c r="G384" s="37"/>
      <c r="H384" s="37"/>
      <c r="I384" s="37"/>
      <c r="J384" s="37"/>
      <c r="K384" s="37"/>
      <c r="L384" s="37"/>
      <c r="M384" s="37"/>
      <c r="N384" s="37"/>
      <c r="O384" s="37"/>
      <c r="P384" s="37"/>
      <c r="Q384" s="37"/>
      <c r="R384" s="37"/>
      <c r="S384" s="37"/>
      <c r="T384" s="37"/>
      <c r="U384" s="37"/>
      <c r="V384" s="37"/>
      <c r="W384" s="37"/>
      <c r="X384" s="37"/>
      <c r="Y384" s="37"/>
      <c r="Z384" s="37"/>
    </row>
    <row r="385" spans="1:26" ht="13.5" thickBot="1" x14ac:dyDescent="0.25">
      <c r="A385" s="50">
        <v>383</v>
      </c>
      <c r="B385" s="51" t="s">
        <v>1448</v>
      </c>
      <c r="C385" s="52" t="s">
        <v>1336</v>
      </c>
      <c r="D385" s="51" t="s">
        <v>689</v>
      </c>
      <c r="E385" s="53" t="s">
        <v>306</v>
      </c>
      <c r="F385" s="37"/>
      <c r="G385" s="37"/>
      <c r="H385" s="37"/>
      <c r="I385" s="37"/>
      <c r="J385" s="37"/>
      <c r="K385" s="37"/>
      <c r="L385" s="37"/>
      <c r="M385" s="37"/>
      <c r="N385" s="37"/>
      <c r="O385" s="37"/>
      <c r="P385" s="37"/>
      <c r="Q385" s="37"/>
      <c r="R385" s="37"/>
      <c r="S385" s="37"/>
      <c r="T385" s="37"/>
      <c r="U385" s="37"/>
      <c r="V385" s="37"/>
      <c r="W385" s="37"/>
      <c r="X385" s="37"/>
      <c r="Y385" s="37"/>
      <c r="Z385" s="37"/>
    </row>
    <row r="386" spans="1:26" ht="13.5" thickBot="1" x14ac:dyDescent="0.25">
      <c r="A386" s="50">
        <v>384</v>
      </c>
      <c r="B386" s="51" t="s">
        <v>1449</v>
      </c>
      <c r="C386" s="52" t="s">
        <v>1450</v>
      </c>
      <c r="D386" s="51" t="s">
        <v>689</v>
      </c>
      <c r="E386" s="53" t="s">
        <v>306</v>
      </c>
      <c r="F386" s="37"/>
      <c r="G386" s="37"/>
      <c r="H386" s="37"/>
      <c r="I386" s="37"/>
      <c r="J386" s="37"/>
      <c r="K386" s="37"/>
      <c r="L386" s="37"/>
      <c r="M386" s="37"/>
      <c r="N386" s="37"/>
      <c r="O386" s="37"/>
      <c r="P386" s="37"/>
      <c r="Q386" s="37"/>
      <c r="R386" s="37"/>
      <c r="S386" s="37"/>
      <c r="T386" s="37"/>
      <c r="U386" s="37"/>
      <c r="V386" s="37"/>
      <c r="W386" s="37"/>
      <c r="X386" s="37"/>
      <c r="Y386" s="37"/>
      <c r="Z386" s="37"/>
    </row>
    <row r="387" spans="1:26" ht="13.5" thickBot="1" x14ac:dyDescent="0.25">
      <c r="A387" s="50">
        <v>385</v>
      </c>
      <c r="B387" s="51" t="s">
        <v>1451</v>
      </c>
      <c r="C387" s="52" t="s">
        <v>1452</v>
      </c>
      <c r="D387" s="51" t="s">
        <v>689</v>
      </c>
      <c r="E387" s="53" t="s">
        <v>306</v>
      </c>
      <c r="F387" s="37"/>
      <c r="G387" s="37"/>
      <c r="H387" s="37"/>
      <c r="I387" s="37"/>
      <c r="J387" s="37"/>
      <c r="K387" s="37"/>
      <c r="L387" s="37"/>
      <c r="M387" s="37"/>
      <c r="N387" s="37"/>
      <c r="O387" s="37"/>
      <c r="P387" s="37"/>
      <c r="Q387" s="37"/>
      <c r="R387" s="37"/>
      <c r="S387" s="37"/>
      <c r="T387" s="37"/>
      <c r="U387" s="37"/>
      <c r="V387" s="37"/>
      <c r="W387" s="37"/>
      <c r="X387" s="37"/>
      <c r="Y387" s="37"/>
      <c r="Z387" s="37"/>
    </row>
    <row r="388" spans="1:26" ht="13.5" thickBot="1" x14ac:dyDescent="0.25">
      <c r="A388" s="50">
        <v>386</v>
      </c>
      <c r="B388" s="51" t="s">
        <v>1453</v>
      </c>
      <c r="C388" s="52" t="s">
        <v>1454</v>
      </c>
      <c r="D388" s="51" t="s">
        <v>689</v>
      </c>
      <c r="E388" s="53" t="s">
        <v>306</v>
      </c>
      <c r="F388" s="37"/>
      <c r="G388" s="37"/>
      <c r="H388" s="37"/>
      <c r="I388" s="37"/>
      <c r="J388" s="37"/>
      <c r="K388" s="37"/>
      <c r="L388" s="37"/>
      <c r="M388" s="37"/>
      <c r="N388" s="37"/>
      <c r="O388" s="37"/>
      <c r="P388" s="37"/>
      <c r="Q388" s="37"/>
      <c r="R388" s="37"/>
      <c r="S388" s="37"/>
      <c r="T388" s="37"/>
      <c r="U388" s="37"/>
      <c r="V388" s="37"/>
      <c r="W388" s="37"/>
      <c r="X388" s="37"/>
      <c r="Y388" s="37"/>
      <c r="Z388" s="37"/>
    </row>
    <row r="389" spans="1:26" ht="13.5" thickBot="1" x14ac:dyDescent="0.25">
      <c r="A389" s="50">
        <v>387</v>
      </c>
      <c r="B389" s="51" t="s">
        <v>1455</v>
      </c>
      <c r="C389" s="52" t="s">
        <v>1456</v>
      </c>
      <c r="D389" s="51" t="s">
        <v>689</v>
      </c>
      <c r="E389" s="53" t="s">
        <v>306</v>
      </c>
      <c r="F389" s="37"/>
      <c r="G389" s="37"/>
      <c r="H389" s="37"/>
      <c r="I389" s="37"/>
      <c r="J389" s="37"/>
      <c r="K389" s="37"/>
      <c r="L389" s="37"/>
      <c r="M389" s="37"/>
      <c r="N389" s="37"/>
      <c r="O389" s="37"/>
      <c r="P389" s="37"/>
      <c r="Q389" s="37"/>
      <c r="R389" s="37"/>
      <c r="S389" s="37"/>
      <c r="T389" s="37"/>
      <c r="U389" s="37"/>
      <c r="V389" s="37"/>
      <c r="W389" s="37"/>
      <c r="X389" s="37"/>
      <c r="Y389" s="37"/>
      <c r="Z389" s="37"/>
    </row>
    <row r="390" spans="1:26" ht="13.5" thickBot="1" x14ac:dyDescent="0.25">
      <c r="A390" s="50">
        <v>388</v>
      </c>
      <c r="B390" s="51" t="s">
        <v>1457</v>
      </c>
      <c r="C390" s="52" t="s">
        <v>1458</v>
      </c>
      <c r="D390" s="51" t="s">
        <v>689</v>
      </c>
      <c r="E390" s="53" t="s">
        <v>306</v>
      </c>
      <c r="F390" s="37"/>
      <c r="G390" s="37"/>
      <c r="H390" s="37"/>
      <c r="I390" s="37"/>
      <c r="J390" s="37"/>
      <c r="K390" s="37"/>
      <c r="L390" s="37"/>
      <c r="M390" s="37"/>
      <c r="N390" s="37"/>
      <c r="O390" s="37"/>
      <c r="P390" s="37"/>
      <c r="Q390" s="37"/>
      <c r="R390" s="37"/>
      <c r="S390" s="37"/>
      <c r="T390" s="37"/>
      <c r="U390" s="37"/>
      <c r="V390" s="37"/>
      <c r="W390" s="37"/>
      <c r="X390" s="37"/>
      <c r="Y390" s="37"/>
      <c r="Z390" s="37"/>
    </row>
    <row r="391" spans="1:26" ht="13.5" thickBot="1" x14ac:dyDescent="0.25">
      <c r="A391" s="50">
        <v>389</v>
      </c>
      <c r="B391" s="51" t="s">
        <v>1459</v>
      </c>
      <c r="C391" s="52" t="s">
        <v>1460</v>
      </c>
      <c r="D391" s="51" t="s">
        <v>689</v>
      </c>
      <c r="E391" s="53" t="s">
        <v>306</v>
      </c>
      <c r="F391" s="37"/>
      <c r="G391" s="37"/>
      <c r="H391" s="37"/>
      <c r="I391" s="37"/>
      <c r="J391" s="37"/>
      <c r="K391" s="37"/>
      <c r="L391" s="37"/>
      <c r="M391" s="37"/>
      <c r="N391" s="37"/>
      <c r="O391" s="37"/>
      <c r="P391" s="37"/>
      <c r="Q391" s="37"/>
      <c r="R391" s="37"/>
      <c r="S391" s="37"/>
      <c r="T391" s="37"/>
      <c r="U391" s="37"/>
      <c r="V391" s="37"/>
      <c r="W391" s="37"/>
      <c r="X391" s="37"/>
      <c r="Y391" s="37"/>
      <c r="Z391" s="37"/>
    </row>
    <row r="392" spans="1:26" ht="13.5" thickBot="1" x14ac:dyDescent="0.25">
      <c r="A392" s="50">
        <v>390</v>
      </c>
      <c r="B392" s="51" t="s">
        <v>1461</v>
      </c>
      <c r="C392" s="52" t="s">
        <v>1462</v>
      </c>
      <c r="D392" s="51" t="s">
        <v>689</v>
      </c>
      <c r="E392" s="53" t="s">
        <v>306</v>
      </c>
      <c r="F392" s="37"/>
      <c r="G392" s="37"/>
      <c r="H392" s="37"/>
      <c r="I392" s="37"/>
      <c r="J392" s="37"/>
      <c r="K392" s="37"/>
      <c r="L392" s="37"/>
      <c r="M392" s="37"/>
      <c r="N392" s="37"/>
      <c r="O392" s="37"/>
      <c r="P392" s="37"/>
      <c r="Q392" s="37"/>
      <c r="R392" s="37"/>
      <c r="S392" s="37"/>
      <c r="T392" s="37"/>
      <c r="U392" s="37"/>
      <c r="V392" s="37"/>
      <c r="W392" s="37"/>
      <c r="X392" s="37"/>
      <c r="Y392" s="37"/>
      <c r="Z392" s="37"/>
    </row>
    <row r="393" spans="1:26" ht="13.5" thickBot="1" x14ac:dyDescent="0.25">
      <c r="A393" s="50">
        <v>391</v>
      </c>
      <c r="B393" s="51" t="s">
        <v>1463</v>
      </c>
      <c r="C393" s="52" t="s">
        <v>1464</v>
      </c>
      <c r="D393" s="51" t="s">
        <v>689</v>
      </c>
      <c r="E393" s="53" t="s">
        <v>306</v>
      </c>
      <c r="F393" s="37"/>
      <c r="G393" s="37"/>
      <c r="H393" s="37"/>
      <c r="I393" s="37"/>
      <c r="J393" s="37"/>
      <c r="K393" s="37"/>
      <c r="L393" s="37"/>
      <c r="M393" s="37"/>
      <c r="N393" s="37"/>
      <c r="O393" s="37"/>
      <c r="P393" s="37"/>
      <c r="Q393" s="37"/>
      <c r="R393" s="37"/>
      <c r="S393" s="37"/>
      <c r="T393" s="37"/>
      <c r="U393" s="37"/>
      <c r="V393" s="37"/>
      <c r="W393" s="37"/>
      <c r="X393" s="37"/>
      <c r="Y393" s="37"/>
      <c r="Z393" s="37"/>
    </row>
    <row r="394" spans="1:26" ht="13.5" thickBot="1" x14ac:dyDescent="0.25">
      <c r="A394" s="50">
        <v>392</v>
      </c>
      <c r="B394" s="51" t="s">
        <v>1465</v>
      </c>
      <c r="C394" s="52" t="s">
        <v>1466</v>
      </c>
      <c r="D394" s="51" t="s">
        <v>689</v>
      </c>
      <c r="E394" s="53" t="s">
        <v>306</v>
      </c>
      <c r="F394" s="37"/>
      <c r="G394" s="37"/>
      <c r="H394" s="37"/>
      <c r="I394" s="37"/>
      <c r="J394" s="37"/>
      <c r="K394" s="37"/>
      <c r="L394" s="37"/>
      <c r="M394" s="37"/>
      <c r="N394" s="37"/>
      <c r="O394" s="37"/>
      <c r="P394" s="37"/>
      <c r="Q394" s="37"/>
      <c r="R394" s="37"/>
      <c r="S394" s="37"/>
      <c r="T394" s="37"/>
      <c r="U394" s="37"/>
      <c r="V394" s="37"/>
      <c r="W394" s="37"/>
      <c r="X394" s="37"/>
      <c r="Y394" s="37"/>
      <c r="Z394" s="37"/>
    </row>
    <row r="395" spans="1:26" ht="13.5" thickBot="1" x14ac:dyDescent="0.25">
      <c r="A395" s="50">
        <v>393</v>
      </c>
      <c r="B395" s="51" t="s">
        <v>1467</v>
      </c>
      <c r="C395" s="52" t="s">
        <v>1468</v>
      </c>
      <c r="D395" s="51" t="s">
        <v>689</v>
      </c>
      <c r="E395" s="53" t="s">
        <v>306</v>
      </c>
      <c r="F395" s="37"/>
      <c r="G395" s="37"/>
      <c r="H395" s="37"/>
      <c r="I395" s="37"/>
      <c r="J395" s="37"/>
      <c r="K395" s="37"/>
      <c r="L395" s="37"/>
      <c r="M395" s="37"/>
      <c r="N395" s="37"/>
      <c r="O395" s="37"/>
      <c r="P395" s="37"/>
      <c r="Q395" s="37"/>
      <c r="R395" s="37"/>
      <c r="S395" s="37"/>
      <c r="T395" s="37"/>
      <c r="U395" s="37"/>
      <c r="V395" s="37"/>
      <c r="W395" s="37"/>
      <c r="X395" s="37"/>
      <c r="Y395" s="37"/>
      <c r="Z395" s="37"/>
    </row>
    <row r="396" spans="1:26" ht="13.5" thickBot="1" x14ac:dyDescent="0.25">
      <c r="A396" s="50">
        <v>394</v>
      </c>
      <c r="B396" s="51" t="s">
        <v>1469</v>
      </c>
      <c r="C396" s="52" t="s">
        <v>1470</v>
      </c>
      <c r="D396" s="51" t="s">
        <v>689</v>
      </c>
      <c r="E396" s="53" t="s">
        <v>306</v>
      </c>
      <c r="F396" s="37"/>
      <c r="G396" s="37"/>
      <c r="H396" s="37"/>
      <c r="I396" s="37"/>
      <c r="J396" s="37"/>
      <c r="K396" s="37"/>
      <c r="L396" s="37"/>
      <c r="M396" s="37"/>
      <c r="N396" s="37"/>
      <c r="O396" s="37"/>
      <c r="P396" s="37"/>
      <c r="Q396" s="37"/>
      <c r="R396" s="37"/>
      <c r="S396" s="37"/>
      <c r="T396" s="37"/>
      <c r="U396" s="37"/>
      <c r="V396" s="37"/>
      <c r="W396" s="37"/>
      <c r="X396" s="37"/>
      <c r="Y396" s="37"/>
      <c r="Z396" s="37"/>
    </row>
    <row r="397" spans="1:26" ht="13.5" thickBot="1" x14ac:dyDescent="0.25">
      <c r="A397" s="50">
        <v>395</v>
      </c>
      <c r="B397" s="51" t="s">
        <v>1471</v>
      </c>
      <c r="C397" s="52" t="s">
        <v>1472</v>
      </c>
      <c r="D397" s="51" t="s">
        <v>689</v>
      </c>
      <c r="E397" s="53" t="s">
        <v>306</v>
      </c>
      <c r="F397" s="37"/>
      <c r="G397" s="37"/>
      <c r="H397" s="37"/>
      <c r="I397" s="37"/>
      <c r="J397" s="37"/>
      <c r="K397" s="37"/>
      <c r="L397" s="37"/>
      <c r="M397" s="37"/>
      <c r="N397" s="37"/>
      <c r="O397" s="37"/>
      <c r="P397" s="37"/>
      <c r="Q397" s="37"/>
      <c r="R397" s="37"/>
      <c r="S397" s="37"/>
      <c r="T397" s="37"/>
      <c r="U397" s="37"/>
      <c r="V397" s="37"/>
      <c r="W397" s="37"/>
      <c r="X397" s="37"/>
      <c r="Y397" s="37"/>
      <c r="Z397" s="37"/>
    </row>
    <row r="398" spans="1:26" ht="26.25" thickBot="1" x14ac:dyDescent="0.25">
      <c r="A398" s="50">
        <v>396</v>
      </c>
      <c r="B398" s="51" t="s">
        <v>1473</v>
      </c>
      <c r="C398" s="52" t="s">
        <v>1474</v>
      </c>
      <c r="D398" s="51" t="s">
        <v>689</v>
      </c>
      <c r="E398" s="53" t="s">
        <v>306</v>
      </c>
      <c r="F398" s="37"/>
      <c r="G398" s="37"/>
      <c r="H398" s="37"/>
      <c r="I398" s="37"/>
      <c r="J398" s="37"/>
      <c r="K398" s="37"/>
      <c r="L398" s="37"/>
      <c r="M398" s="37"/>
      <c r="N398" s="37"/>
      <c r="O398" s="37"/>
      <c r="P398" s="37"/>
      <c r="Q398" s="37"/>
      <c r="R398" s="37"/>
      <c r="S398" s="37"/>
      <c r="T398" s="37"/>
      <c r="U398" s="37"/>
      <c r="V398" s="37"/>
      <c r="W398" s="37"/>
      <c r="X398" s="37"/>
      <c r="Y398" s="37"/>
      <c r="Z398" s="37"/>
    </row>
    <row r="399" spans="1:26" ht="13.5" thickBot="1" x14ac:dyDescent="0.25">
      <c r="A399" s="50">
        <v>397</v>
      </c>
      <c r="B399" s="51" t="s">
        <v>1475</v>
      </c>
      <c r="C399" s="52" t="s">
        <v>1476</v>
      </c>
      <c r="D399" s="51" t="s">
        <v>689</v>
      </c>
      <c r="E399" s="53" t="s">
        <v>306</v>
      </c>
      <c r="F399" s="37"/>
      <c r="G399" s="37"/>
      <c r="H399" s="37"/>
      <c r="I399" s="37"/>
      <c r="J399" s="37"/>
      <c r="K399" s="37"/>
      <c r="L399" s="37"/>
      <c r="M399" s="37"/>
      <c r="N399" s="37"/>
      <c r="O399" s="37"/>
      <c r="P399" s="37"/>
      <c r="Q399" s="37"/>
      <c r="R399" s="37"/>
      <c r="S399" s="37"/>
      <c r="T399" s="37"/>
      <c r="U399" s="37"/>
      <c r="V399" s="37"/>
      <c r="W399" s="37"/>
      <c r="X399" s="37"/>
      <c r="Y399" s="37"/>
      <c r="Z399" s="37"/>
    </row>
    <row r="400" spans="1:26" ht="13.5" thickBot="1" x14ac:dyDescent="0.25">
      <c r="A400" s="50">
        <v>398</v>
      </c>
      <c r="B400" s="51" t="s">
        <v>1477</v>
      </c>
      <c r="C400" s="52" t="s">
        <v>1478</v>
      </c>
      <c r="D400" s="51" t="s">
        <v>689</v>
      </c>
      <c r="E400" s="53" t="s">
        <v>306</v>
      </c>
      <c r="F400" s="37"/>
      <c r="G400" s="37"/>
      <c r="H400" s="37"/>
      <c r="I400" s="37"/>
      <c r="J400" s="37"/>
      <c r="K400" s="37"/>
      <c r="L400" s="37"/>
      <c r="M400" s="37"/>
      <c r="N400" s="37"/>
      <c r="O400" s="37"/>
      <c r="P400" s="37"/>
      <c r="Q400" s="37"/>
      <c r="R400" s="37"/>
      <c r="S400" s="37"/>
      <c r="T400" s="37"/>
      <c r="U400" s="37"/>
      <c r="V400" s="37"/>
      <c r="W400" s="37"/>
      <c r="X400" s="37"/>
      <c r="Y400" s="37"/>
      <c r="Z400" s="37"/>
    </row>
    <row r="401" spans="1:26" ht="13.5" thickBot="1" x14ac:dyDescent="0.25">
      <c r="A401" s="50">
        <v>399</v>
      </c>
      <c r="B401" s="51" t="s">
        <v>1479</v>
      </c>
      <c r="C401" s="52" t="s">
        <v>1480</v>
      </c>
      <c r="D401" s="51" t="s">
        <v>689</v>
      </c>
      <c r="E401" s="53" t="s">
        <v>306</v>
      </c>
      <c r="F401" s="37"/>
      <c r="G401" s="37"/>
      <c r="H401" s="37"/>
      <c r="I401" s="37"/>
      <c r="J401" s="37"/>
      <c r="K401" s="37"/>
      <c r="L401" s="37"/>
      <c r="M401" s="37"/>
      <c r="N401" s="37"/>
      <c r="O401" s="37"/>
      <c r="P401" s="37"/>
      <c r="Q401" s="37"/>
      <c r="R401" s="37"/>
      <c r="S401" s="37"/>
      <c r="T401" s="37"/>
      <c r="U401" s="37"/>
      <c r="V401" s="37"/>
      <c r="W401" s="37"/>
      <c r="X401" s="37"/>
      <c r="Y401" s="37"/>
      <c r="Z401" s="37"/>
    </row>
    <row r="402" spans="1:26" ht="13.5" thickBot="1" x14ac:dyDescent="0.25">
      <c r="A402" s="50">
        <v>400</v>
      </c>
      <c r="B402" s="51" t="s">
        <v>1481</v>
      </c>
      <c r="C402" s="52" t="s">
        <v>1482</v>
      </c>
      <c r="D402" s="51" t="s">
        <v>689</v>
      </c>
      <c r="E402" s="53" t="s">
        <v>306</v>
      </c>
      <c r="F402" s="37"/>
      <c r="G402" s="37"/>
      <c r="H402" s="37"/>
      <c r="I402" s="37"/>
      <c r="J402" s="37"/>
      <c r="K402" s="37"/>
      <c r="L402" s="37"/>
      <c r="M402" s="37"/>
      <c r="N402" s="37"/>
      <c r="O402" s="37"/>
      <c r="P402" s="37"/>
      <c r="Q402" s="37"/>
      <c r="R402" s="37"/>
      <c r="S402" s="37"/>
      <c r="T402" s="37"/>
      <c r="U402" s="37"/>
      <c r="V402" s="37"/>
      <c r="W402" s="37"/>
      <c r="X402" s="37"/>
      <c r="Y402" s="37"/>
      <c r="Z402" s="37"/>
    </row>
    <row r="403" spans="1:26" ht="13.5" thickBot="1" x14ac:dyDescent="0.25">
      <c r="A403" s="50">
        <v>401</v>
      </c>
      <c r="B403" s="51" t="s">
        <v>1483</v>
      </c>
      <c r="C403" s="52" t="s">
        <v>1484</v>
      </c>
      <c r="D403" s="51" t="s">
        <v>689</v>
      </c>
      <c r="E403" s="53" t="s">
        <v>306</v>
      </c>
      <c r="F403" s="37"/>
      <c r="G403" s="37"/>
      <c r="H403" s="37"/>
      <c r="I403" s="37"/>
      <c r="J403" s="37"/>
      <c r="K403" s="37"/>
      <c r="L403" s="37"/>
      <c r="M403" s="37"/>
      <c r="N403" s="37"/>
      <c r="O403" s="37"/>
      <c r="P403" s="37"/>
      <c r="Q403" s="37"/>
      <c r="R403" s="37"/>
      <c r="S403" s="37"/>
      <c r="T403" s="37"/>
      <c r="U403" s="37"/>
      <c r="V403" s="37"/>
      <c r="W403" s="37"/>
      <c r="X403" s="37"/>
      <c r="Y403" s="37"/>
      <c r="Z403" s="37"/>
    </row>
    <row r="404" spans="1:26" ht="13.5" thickBot="1" x14ac:dyDescent="0.25">
      <c r="A404" s="50">
        <v>402</v>
      </c>
      <c r="B404" s="51" t="s">
        <v>1485</v>
      </c>
      <c r="C404" s="52" t="s">
        <v>1486</v>
      </c>
      <c r="D404" s="51" t="s">
        <v>689</v>
      </c>
      <c r="E404" s="53" t="s">
        <v>306</v>
      </c>
      <c r="F404" s="37"/>
      <c r="G404" s="37"/>
      <c r="H404" s="37"/>
      <c r="I404" s="37"/>
      <c r="J404" s="37"/>
      <c r="K404" s="37"/>
      <c r="L404" s="37"/>
      <c r="M404" s="37"/>
      <c r="N404" s="37"/>
      <c r="O404" s="37"/>
      <c r="P404" s="37"/>
      <c r="Q404" s="37"/>
      <c r="R404" s="37"/>
      <c r="S404" s="37"/>
      <c r="T404" s="37"/>
      <c r="U404" s="37"/>
      <c r="V404" s="37"/>
      <c r="W404" s="37"/>
      <c r="X404" s="37"/>
      <c r="Y404" s="37"/>
      <c r="Z404" s="37"/>
    </row>
    <row r="405" spans="1:26" ht="13.5" thickBot="1" x14ac:dyDescent="0.25">
      <c r="A405" s="50">
        <v>403</v>
      </c>
      <c r="B405" s="51" t="s">
        <v>1487</v>
      </c>
      <c r="C405" s="52" t="s">
        <v>1488</v>
      </c>
      <c r="D405" s="51" t="s">
        <v>689</v>
      </c>
      <c r="E405" s="53" t="s">
        <v>306</v>
      </c>
      <c r="F405" s="37"/>
      <c r="G405" s="37"/>
      <c r="H405" s="37"/>
      <c r="I405" s="37"/>
      <c r="J405" s="37"/>
      <c r="K405" s="37"/>
      <c r="L405" s="37"/>
      <c r="M405" s="37"/>
      <c r="N405" s="37"/>
      <c r="O405" s="37"/>
      <c r="P405" s="37"/>
      <c r="Q405" s="37"/>
      <c r="R405" s="37"/>
      <c r="S405" s="37"/>
      <c r="T405" s="37"/>
      <c r="U405" s="37"/>
      <c r="V405" s="37"/>
      <c r="W405" s="37"/>
      <c r="X405" s="37"/>
      <c r="Y405" s="37"/>
      <c r="Z405" s="37"/>
    </row>
    <row r="406" spans="1:26" ht="13.5" thickBot="1" x14ac:dyDescent="0.25">
      <c r="A406" s="50">
        <v>404</v>
      </c>
      <c r="B406" s="51" t="s">
        <v>1489</v>
      </c>
      <c r="C406" s="52" t="s">
        <v>1490</v>
      </c>
      <c r="D406" s="51" t="s">
        <v>689</v>
      </c>
      <c r="E406" s="53" t="s">
        <v>306</v>
      </c>
      <c r="F406" s="37"/>
      <c r="G406" s="37"/>
      <c r="H406" s="37"/>
      <c r="I406" s="37"/>
      <c r="J406" s="37"/>
      <c r="K406" s="37"/>
      <c r="L406" s="37"/>
      <c r="M406" s="37"/>
      <c r="N406" s="37"/>
      <c r="O406" s="37"/>
      <c r="P406" s="37"/>
      <c r="Q406" s="37"/>
      <c r="R406" s="37"/>
      <c r="S406" s="37"/>
      <c r="T406" s="37"/>
      <c r="U406" s="37"/>
      <c r="V406" s="37"/>
      <c r="W406" s="37"/>
      <c r="X406" s="37"/>
      <c r="Y406" s="37"/>
      <c r="Z406" s="37"/>
    </row>
    <row r="407" spans="1:26" ht="13.5" thickBot="1" x14ac:dyDescent="0.25">
      <c r="A407" s="50">
        <v>405</v>
      </c>
      <c r="B407" s="51" t="s">
        <v>1491</v>
      </c>
      <c r="C407" s="52" t="s">
        <v>1492</v>
      </c>
      <c r="D407" s="51" t="s">
        <v>689</v>
      </c>
      <c r="E407" s="53" t="s">
        <v>306</v>
      </c>
      <c r="F407" s="37"/>
      <c r="G407" s="37"/>
      <c r="H407" s="37"/>
      <c r="I407" s="37"/>
      <c r="J407" s="37"/>
      <c r="K407" s="37"/>
      <c r="L407" s="37"/>
      <c r="M407" s="37"/>
      <c r="N407" s="37"/>
      <c r="O407" s="37"/>
      <c r="P407" s="37"/>
      <c r="Q407" s="37"/>
      <c r="R407" s="37"/>
      <c r="S407" s="37"/>
      <c r="T407" s="37"/>
      <c r="U407" s="37"/>
      <c r="V407" s="37"/>
      <c r="W407" s="37"/>
      <c r="X407" s="37"/>
      <c r="Y407" s="37"/>
      <c r="Z407" s="37"/>
    </row>
    <row r="408" spans="1:26" ht="13.5" thickBot="1" x14ac:dyDescent="0.25">
      <c r="A408" s="50">
        <v>406</v>
      </c>
      <c r="B408" s="51" t="s">
        <v>1493</v>
      </c>
      <c r="C408" s="52" t="s">
        <v>1494</v>
      </c>
      <c r="D408" s="51" t="s">
        <v>689</v>
      </c>
      <c r="E408" s="53" t="s">
        <v>306</v>
      </c>
      <c r="F408" s="37"/>
      <c r="G408" s="37"/>
      <c r="H408" s="37"/>
      <c r="I408" s="37"/>
      <c r="J408" s="37"/>
      <c r="K408" s="37"/>
      <c r="L408" s="37"/>
      <c r="M408" s="37"/>
      <c r="N408" s="37"/>
      <c r="O408" s="37"/>
      <c r="P408" s="37"/>
      <c r="Q408" s="37"/>
      <c r="R408" s="37"/>
      <c r="S408" s="37"/>
      <c r="T408" s="37"/>
      <c r="U408" s="37"/>
      <c r="V408" s="37"/>
      <c r="W408" s="37"/>
      <c r="X408" s="37"/>
      <c r="Y408" s="37"/>
      <c r="Z408" s="37"/>
    </row>
    <row r="409" spans="1:26" ht="13.5" thickBot="1" x14ac:dyDescent="0.25">
      <c r="A409" s="50">
        <v>407</v>
      </c>
      <c r="B409" s="51" t="s">
        <v>1495</v>
      </c>
      <c r="C409" s="52" t="s">
        <v>1496</v>
      </c>
      <c r="D409" s="51" t="s">
        <v>689</v>
      </c>
      <c r="E409" s="53" t="s">
        <v>306</v>
      </c>
      <c r="F409" s="37"/>
      <c r="G409" s="37"/>
      <c r="H409" s="37"/>
      <c r="I409" s="37"/>
      <c r="J409" s="37"/>
      <c r="K409" s="37"/>
      <c r="L409" s="37"/>
      <c r="M409" s="37"/>
      <c r="N409" s="37"/>
      <c r="O409" s="37"/>
      <c r="P409" s="37"/>
      <c r="Q409" s="37"/>
      <c r="R409" s="37"/>
      <c r="S409" s="37"/>
      <c r="T409" s="37"/>
      <c r="U409" s="37"/>
      <c r="V409" s="37"/>
      <c r="W409" s="37"/>
      <c r="X409" s="37"/>
      <c r="Y409" s="37"/>
      <c r="Z409" s="37"/>
    </row>
    <row r="410" spans="1:26" ht="13.5" thickBot="1" x14ac:dyDescent="0.25">
      <c r="A410" s="50">
        <v>408</v>
      </c>
      <c r="B410" s="51" t="s">
        <v>1497</v>
      </c>
      <c r="C410" s="52" t="s">
        <v>1498</v>
      </c>
      <c r="D410" s="51" t="s">
        <v>689</v>
      </c>
      <c r="E410" s="53" t="s">
        <v>306</v>
      </c>
      <c r="F410" s="37"/>
      <c r="G410" s="37"/>
      <c r="H410" s="37"/>
      <c r="I410" s="37"/>
      <c r="J410" s="37"/>
      <c r="K410" s="37"/>
      <c r="L410" s="37"/>
      <c r="M410" s="37"/>
      <c r="N410" s="37"/>
      <c r="O410" s="37"/>
      <c r="P410" s="37"/>
      <c r="Q410" s="37"/>
      <c r="R410" s="37"/>
      <c r="S410" s="37"/>
      <c r="T410" s="37"/>
      <c r="U410" s="37"/>
      <c r="V410" s="37"/>
      <c r="W410" s="37"/>
      <c r="X410" s="37"/>
      <c r="Y410" s="37"/>
      <c r="Z410" s="37"/>
    </row>
    <row r="411" spans="1:26" ht="13.5" thickBot="1" x14ac:dyDescent="0.25">
      <c r="A411" s="50">
        <v>409</v>
      </c>
      <c r="B411" s="51" t="s">
        <v>1499</v>
      </c>
      <c r="C411" s="52" t="s">
        <v>1500</v>
      </c>
      <c r="D411" s="51" t="s">
        <v>689</v>
      </c>
      <c r="E411" s="53" t="s">
        <v>306</v>
      </c>
      <c r="F411" s="37"/>
      <c r="G411" s="37"/>
      <c r="H411" s="37"/>
      <c r="I411" s="37"/>
      <c r="J411" s="37"/>
      <c r="K411" s="37"/>
      <c r="L411" s="37"/>
      <c r="M411" s="37"/>
      <c r="N411" s="37"/>
      <c r="O411" s="37"/>
      <c r="P411" s="37"/>
      <c r="Q411" s="37"/>
      <c r="R411" s="37"/>
      <c r="S411" s="37"/>
      <c r="T411" s="37"/>
      <c r="U411" s="37"/>
      <c r="V411" s="37"/>
      <c r="W411" s="37"/>
      <c r="X411" s="37"/>
      <c r="Y411" s="37"/>
      <c r="Z411" s="37"/>
    </row>
    <row r="412" spans="1:26" ht="13.5" thickBot="1" x14ac:dyDescent="0.25">
      <c r="A412" s="50">
        <v>410</v>
      </c>
      <c r="B412" s="51" t="s">
        <v>1501</v>
      </c>
      <c r="C412" s="52" t="s">
        <v>1502</v>
      </c>
      <c r="D412" s="51" t="s">
        <v>689</v>
      </c>
      <c r="E412" s="53" t="s">
        <v>306</v>
      </c>
      <c r="F412" s="37"/>
      <c r="G412" s="37"/>
      <c r="H412" s="37"/>
      <c r="I412" s="37"/>
      <c r="J412" s="37"/>
      <c r="K412" s="37"/>
      <c r="L412" s="37"/>
      <c r="M412" s="37"/>
      <c r="N412" s="37"/>
      <c r="O412" s="37"/>
      <c r="P412" s="37"/>
      <c r="Q412" s="37"/>
      <c r="R412" s="37"/>
      <c r="S412" s="37"/>
      <c r="T412" s="37"/>
      <c r="U412" s="37"/>
      <c r="V412" s="37"/>
      <c r="W412" s="37"/>
      <c r="X412" s="37"/>
      <c r="Y412" s="37"/>
      <c r="Z412" s="37"/>
    </row>
    <row r="413" spans="1:26" ht="13.5" thickBot="1" x14ac:dyDescent="0.25">
      <c r="A413" s="50">
        <v>411</v>
      </c>
      <c r="B413" s="51" t="s">
        <v>1503</v>
      </c>
      <c r="C413" s="52" t="s">
        <v>1504</v>
      </c>
      <c r="D413" s="51" t="s">
        <v>689</v>
      </c>
      <c r="E413" s="53" t="s">
        <v>306</v>
      </c>
      <c r="F413" s="37"/>
      <c r="G413" s="37"/>
      <c r="H413" s="37"/>
      <c r="I413" s="37"/>
      <c r="J413" s="37"/>
      <c r="K413" s="37"/>
      <c r="L413" s="37"/>
      <c r="M413" s="37"/>
      <c r="N413" s="37"/>
      <c r="O413" s="37"/>
      <c r="P413" s="37"/>
      <c r="Q413" s="37"/>
      <c r="R413" s="37"/>
      <c r="S413" s="37"/>
      <c r="T413" s="37"/>
      <c r="U413" s="37"/>
      <c r="V413" s="37"/>
      <c r="W413" s="37"/>
      <c r="X413" s="37"/>
      <c r="Y413" s="37"/>
      <c r="Z413" s="37"/>
    </row>
    <row r="414" spans="1:26" ht="13.5" thickBot="1" x14ac:dyDescent="0.25">
      <c r="A414" s="50">
        <v>412</v>
      </c>
      <c r="B414" s="51" t="s">
        <v>1505</v>
      </c>
      <c r="C414" s="52" t="s">
        <v>1506</v>
      </c>
      <c r="D414" s="51" t="s">
        <v>689</v>
      </c>
      <c r="E414" s="53" t="s">
        <v>306</v>
      </c>
      <c r="F414" s="37"/>
      <c r="G414" s="37"/>
      <c r="H414" s="37"/>
      <c r="I414" s="37"/>
      <c r="J414" s="37"/>
      <c r="K414" s="37"/>
      <c r="L414" s="37"/>
      <c r="M414" s="37"/>
      <c r="N414" s="37"/>
      <c r="O414" s="37"/>
      <c r="P414" s="37"/>
      <c r="Q414" s="37"/>
      <c r="R414" s="37"/>
      <c r="S414" s="37"/>
      <c r="T414" s="37"/>
      <c r="U414" s="37"/>
      <c r="V414" s="37"/>
      <c r="W414" s="37"/>
      <c r="X414" s="37"/>
      <c r="Y414" s="37"/>
      <c r="Z414" s="37"/>
    </row>
    <row r="415" spans="1:26" ht="13.5" thickBot="1" x14ac:dyDescent="0.25">
      <c r="A415" s="50">
        <v>413</v>
      </c>
      <c r="B415" s="51" t="s">
        <v>1507</v>
      </c>
      <c r="C415" s="52" t="s">
        <v>1508</v>
      </c>
      <c r="D415" s="51" t="s">
        <v>689</v>
      </c>
      <c r="E415" s="53" t="s">
        <v>306</v>
      </c>
      <c r="F415" s="37"/>
      <c r="G415" s="37"/>
      <c r="H415" s="37"/>
      <c r="I415" s="37"/>
      <c r="J415" s="37"/>
      <c r="K415" s="37"/>
      <c r="L415" s="37"/>
      <c r="M415" s="37"/>
      <c r="N415" s="37"/>
      <c r="O415" s="37"/>
      <c r="P415" s="37"/>
      <c r="Q415" s="37"/>
      <c r="R415" s="37"/>
      <c r="S415" s="37"/>
      <c r="T415" s="37"/>
      <c r="U415" s="37"/>
      <c r="V415" s="37"/>
      <c r="W415" s="37"/>
      <c r="X415" s="37"/>
      <c r="Y415" s="37"/>
      <c r="Z415" s="37"/>
    </row>
    <row r="416" spans="1:26" ht="13.5" thickBot="1" x14ac:dyDescent="0.25">
      <c r="A416" s="50">
        <v>414</v>
      </c>
      <c r="B416" s="51" t="s">
        <v>1509</v>
      </c>
      <c r="C416" s="52" t="s">
        <v>1510</v>
      </c>
      <c r="D416" s="51" t="s">
        <v>689</v>
      </c>
      <c r="E416" s="53" t="s">
        <v>306</v>
      </c>
      <c r="F416" s="37"/>
      <c r="G416" s="37"/>
      <c r="H416" s="37"/>
      <c r="I416" s="37"/>
      <c r="J416" s="37"/>
      <c r="K416" s="37"/>
      <c r="L416" s="37"/>
      <c r="M416" s="37"/>
      <c r="N416" s="37"/>
      <c r="O416" s="37"/>
      <c r="P416" s="37"/>
      <c r="Q416" s="37"/>
      <c r="R416" s="37"/>
      <c r="S416" s="37"/>
      <c r="T416" s="37"/>
      <c r="U416" s="37"/>
      <c r="V416" s="37"/>
      <c r="W416" s="37"/>
      <c r="X416" s="37"/>
      <c r="Y416" s="37"/>
      <c r="Z416" s="37"/>
    </row>
    <row r="417" spans="1:26" ht="13.5" thickBot="1" x14ac:dyDescent="0.25">
      <c r="A417" s="50">
        <v>415</v>
      </c>
      <c r="B417" s="51" t="s">
        <v>1511</v>
      </c>
      <c r="C417" s="52" t="s">
        <v>1512</v>
      </c>
      <c r="D417" s="51" t="s">
        <v>689</v>
      </c>
      <c r="E417" s="53" t="s">
        <v>306</v>
      </c>
      <c r="F417" s="37"/>
      <c r="G417" s="37"/>
      <c r="H417" s="37"/>
      <c r="I417" s="37"/>
      <c r="J417" s="37"/>
      <c r="K417" s="37"/>
      <c r="L417" s="37"/>
      <c r="M417" s="37"/>
      <c r="N417" s="37"/>
      <c r="O417" s="37"/>
      <c r="P417" s="37"/>
      <c r="Q417" s="37"/>
      <c r="R417" s="37"/>
      <c r="S417" s="37"/>
      <c r="T417" s="37"/>
      <c r="U417" s="37"/>
      <c r="V417" s="37"/>
      <c r="W417" s="37"/>
      <c r="X417" s="37"/>
      <c r="Y417" s="37"/>
      <c r="Z417" s="37"/>
    </row>
    <row r="418" spans="1:26" ht="26.25" thickBot="1" x14ac:dyDescent="0.25">
      <c r="A418" s="50">
        <v>416</v>
      </c>
      <c r="B418" s="51" t="s">
        <v>1513</v>
      </c>
      <c r="C418" s="52" t="s">
        <v>1514</v>
      </c>
      <c r="D418" s="51" t="s">
        <v>689</v>
      </c>
      <c r="E418" s="53" t="s">
        <v>306</v>
      </c>
      <c r="F418" s="37"/>
      <c r="G418" s="37"/>
      <c r="H418" s="37"/>
      <c r="I418" s="37"/>
      <c r="J418" s="37"/>
      <c r="K418" s="37"/>
      <c r="L418" s="37"/>
      <c r="M418" s="37"/>
      <c r="N418" s="37"/>
      <c r="O418" s="37"/>
      <c r="P418" s="37"/>
      <c r="Q418" s="37"/>
      <c r="R418" s="37"/>
      <c r="S418" s="37"/>
      <c r="T418" s="37"/>
      <c r="U418" s="37"/>
      <c r="V418" s="37"/>
      <c r="W418" s="37"/>
      <c r="X418" s="37"/>
      <c r="Y418" s="37"/>
      <c r="Z418" s="37"/>
    </row>
    <row r="419" spans="1:26" ht="13.5" thickBot="1" x14ac:dyDescent="0.25">
      <c r="A419" s="50">
        <v>417</v>
      </c>
      <c r="B419" s="51" t="s">
        <v>1515</v>
      </c>
      <c r="C419" s="52" t="s">
        <v>1516</v>
      </c>
      <c r="D419" s="51" t="s">
        <v>689</v>
      </c>
      <c r="E419" s="53" t="s">
        <v>306</v>
      </c>
      <c r="F419" s="37"/>
      <c r="G419" s="37"/>
      <c r="H419" s="37"/>
      <c r="I419" s="37"/>
      <c r="J419" s="37"/>
      <c r="K419" s="37"/>
      <c r="L419" s="37"/>
      <c r="M419" s="37"/>
      <c r="N419" s="37"/>
      <c r="O419" s="37"/>
      <c r="P419" s="37"/>
      <c r="Q419" s="37"/>
      <c r="R419" s="37"/>
      <c r="S419" s="37"/>
      <c r="T419" s="37"/>
      <c r="U419" s="37"/>
      <c r="V419" s="37"/>
      <c r="W419" s="37"/>
      <c r="X419" s="37"/>
      <c r="Y419" s="37"/>
      <c r="Z419" s="37"/>
    </row>
    <row r="420" spans="1:26" ht="13.5" thickBot="1" x14ac:dyDescent="0.25">
      <c r="A420" s="50">
        <v>418</v>
      </c>
      <c r="B420" s="51" t="s">
        <v>1517</v>
      </c>
      <c r="C420" s="52" t="s">
        <v>1518</v>
      </c>
      <c r="D420" s="51" t="s">
        <v>689</v>
      </c>
      <c r="E420" s="53" t="s">
        <v>306</v>
      </c>
      <c r="F420" s="37"/>
      <c r="G420" s="37"/>
      <c r="H420" s="37"/>
      <c r="I420" s="37"/>
      <c r="J420" s="37"/>
      <c r="K420" s="37"/>
      <c r="L420" s="37"/>
      <c r="M420" s="37"/>
      <c r="N420" s="37"/>
      <c r="O420" s="37"/>
      <c r="P420" s="37"/>
      <c r="Q420" s="37"/>
      <c r="R420" s="37"/>
      <c r="S420" s="37"/>
      <c r="T420" s="37"/>
      <c r="U420" s="37"/>
      <c r="V420" s="37"/>
      <c r="W420" s="37"/>
      <c r="X420" s="37"/>
      <c r="Y420" s="37"/>
      <c r="Z420" s="37"/>
    </row>
    <row r="421" spans="1:26" ht="13.5" thickBot="1" x14ac:dyDescent="0.25">
      <c r="A421" s="50">
        <v>419</v>
      </c>
      <c r="B421" s="51" t="s">
        <v>1519</v>
      </c>
      <c r="C421" s="52" t="s">
        <v>1520</v>
      </c>
      <c r="D421" s="51" t="s">
        <v>689</v>
      </c>
      <c r="E421" s="53" t="s">
        <v>306</v>
      </c>
      <c r="F421" s="37"/>
      <c r="G421" s="37"/>
      <c r="H421" s="37"/>
      <c r="I421" s="37"/>
      <c r="J421" s="37"/>
      <c r="K421" s="37"/>
      <c r="L421" s="37"/>
      <c r="M421" s="37"/>
      <c r="N421" s="37"/>
      <c r="O421" s="37"/>
      <c r="P421" s="37"/>
      <c r="Q421" s="37"/>
      <c r="R421" s="37"/>
      <c r="S421" s="37"/>
      <c r="T421" s="37"/>
      <c r="U421" s="37"/>
      <c r="V421" s="37"/>
      <c r="W421" s="37"/>
      <c r="X421" s="37"/>
      <c r="Y421" s="37"/>
      <c r="Z421" s="37"/>
    </row>
    <row r="422" spans="1:26" ht="13.5" thickBot="1" x14ac:dyDescent="0.25">
      <c r="A422" s="50">
        <v>420</v>
      </c>
      <c r="B422" s="51" t="s">
        <v>1521</v>
      </c>
      <c r="C422" s="52" t="s">
        <v>1522</v>
      </c>
      <c r="D422" s="51" t="s">
        <v>689</v>
      </c>
      <c r="E422" s="53" t="s">
        <v>306</v>
      </c>
      <c r="F422" s="37"/>
      <c r="G422" s="37"/>
      <c r="H422" s="37"/>
      <c r="I422" s="37"/>
      <c r="J422" s="37"/>
      <c r="K422" s="37"/>
      <c r="L422" s="37"/>
      <c r="M422" s="37"/>
      <c r="N422" s="37"/>
      <c r="O422" s="37"/>
      <c r="P422" s="37"/>
      <c r="Q422" s="37"/>
      <c r="R422" s="37"/>
      <c r="S422" s="37"/>
      <c r="T422" s="37"/>
      <c r="U422" s="37"/>
      <c r="V422" s="37"/>
      <c r="W422" s="37"/>
      <c r="X422" s="37"/>
      <c r="Y422" s="37"/>
      <c r="Z422" s="37"/>
    </row>
    <row r="423" spans="1:26" ht="13.5" thickBot="1" x14ac:dyDescent="0.25">
      <c r="A423" s="50">
        <v>421</v>
      </c>
      <c r="B423" s="51" t="s">
        <v>1523</v>
      </c>
      <c r="C423" s="52" t="s">
        <v>1524</v>
      </c>
      <c r="D423" s="51" t="s">
        <v>689</v>
      </c>
      <c r="E423" s="53" t="s">
        <v>306</v>
      </c>
      <c r="F423" s="37"/>
      <c r="G423" s="37"/>
      <c r="H423" s="37"/>
      <c r="I423" s="37"/>
      <c r="J423" s="37"/>
      <c r="K423" s="37"/>
      <c r="L423" s="37"/>
      <c r="M423" s="37"/>
      <c r="N423" s="37"/>
      <c r="O423" s="37"/>
      <c r="P423" s="37"/>
      <c r="Q423" s="37"/>
      <c r="R423" s="37"/>
      <c r="S423" s="37"/>
      <c r="T423" s="37"/>
      <c r="U423" s="37"/>
      <c r="V423" s="37"/>
      <c r="W423" s="37"/>
      <c r="X423" s="37"/>
      <c r="Y423" s="37"/>
      <c r="Z423" s="37"/>
    </row>
    <row r="424" spans="1:26" ht="13.5" thickBot="1" x14ac:dyDescent="0.25">
      <c r="A424" s="50">
        <v>422</v>
      </c>
      <c r="B424" s="51" t="s">
        <v>1525</v>
      </c>
      <c r="C424" s="52" t="s">
        <v>1526</v>
      </c>
      <c r="D424" s="51" t="s">
        <v>689</v>
      </c>
      <c r="E424" s="53" t="s">
        <v>306</v>
      </c>
      <c r="F424" s="37"/>
      <c r="G424" s="37"/>
      <c r="H424" s="37"/>
      <c r="I424" s="37"/>
      <c r="J424" s="37"/>
      <c r="K424" s="37"/>
      <c r="L424" s="37"/>
      <c r="M424" s="37"/>
      <c r="N424" s="37"/>
      <c r="O424" s="37"/>
      <c r="P424" s="37"/>
      <c r="Q424" s="37"/>
      <c r="R424" s="37"/>
      <c r="S424" s="37"/>
      <c r="T424" s="37"/>
      <c r="U424" s="37"/>
      <c r="V424" s="37"/>
      <c r="W424" s="37"/>
      <c r="X424" s="37"/>
      <c r="Y424" s="37"/>
      <c r="Z424" s="37"/>
    </row>
    <row r="425" spans="1:26" ht="13.5" thickBot="1" x14ac:dyDescent="0.25">
      <c r="A425" s="50">
        <v>423</v>
      </c>
      <c r="B425" s="51" t="s">
        <v>1527</v>
      </c>
      <c r="C425" s="52" t="s">
        <v>1528</v>
      </c>
      <c r="D425" s="51" t="s">
        <v>689</v>
      </c>
      <c r="E425" s="53" t="s">
        <v>306</v>
      </c>
      <c r="F425" s="37"/>
      <c r="G425" s="37"/>
      <c r="H425" s="37"/>
      <c r="I425" s="37"/>
      <c r="J425" s="37"/>
      <c r="K425" s="37"/>
      <c r="L425" s="37"/>
      <c r="M425" s="37"/>
      <c r="N425" s="37"/>
      <c r="O425" s="37"/>
      <c r="P425" s="37"/>
      <c r="Q425" s="37"/>
      <c r="R425" s="37"/>
      <c r="S425" s="37"/>
      <c r="T425" s="37"/>
      <c r="U425" s="37"/>
      <c r="V425" s="37"/>
      <c r="W425" s="37"/>
      <c r="X425" s="37"/>
      <c r="Y425" s="37"/>
      <c r="Z425" s="37"/>
    </row>
    <row r="426" spans="1:26" ht="13.5" thickBot="1" x14ac:dyDescent="0.25">
      <c r="A426" s="50">
        <v>424</v>
      </c>
      <c r="B426" s="51" t="s">
        <v>1529</v>
      </c>
      <c r="C426" s="52" t="s">
        <v>1530</v>
      </c>
      <c r="D426" s="51" t="s">
        <v>689</v>
      </c>
      <c r="E426" s="53" t="s">
        <v>314</v>
      </c>
      <c r="F426" s="37"/>
      <c r="G426" s="37"/>
      <c r="H426" s="37"/>
      <c r="I426" s="37"/>
      <c r="J426" s="37"/>
      <c r="K426" s="37"/>
      <c r="L426" s="37"/>
      <c r="M426" s="37"/>
      <c r="N426" s="37"/>
      <c r="O426" s="37"/>
      <c r="P426" s="37"/>
      <c r="Q426" s="37"/>
      <c r="R426" s="37"/>
      <c r="S426" s="37"/>
      <c r="T426" s="37"/>
      <c r="U426" s="37"/>
      <c r="V426" s="37"/>
      <c r="W426" s="37"/>
      <c r="X426" s="37"/>
      <c r="Y426" s="37"/>
      <c r="Z426" s="37"/>
    </row>
    <row r="427" spans="1:26" ht="13.5" thickBot="1" x14ac:dyDescent="0.25">
      <c r="A427" s="50">
        <v>425</v>
      </c>
      <c r="B427" s="51" t="s">
        <v>1531</v>
      </c>
      <c r="C427" s="52" t="s">
        <v>1532</v>
      </c>
      <c r="D427" s="51" t="s">
        <v>689</v>
      </c>
      <c r="E427" s="53" t="s">
        <v>314</v>
      </c>
      <c r="F427" s="37"/>
      <c r="G427" s="37"/>
      <c r="H427" s="37"/>
      <c r="I427" s="37"/>
      <c r="J427" s="37"/>
      <c r="K427" s="37"/>
      <c r="L427" s="37"/>
      <c r="M427" s="37"/>
      <c r="N427" s="37"/>
      <c r="O427" s="37"/>
      <c r="P427" s="37"/>
      <c r="Q427" s="37"/>
      <c r="R427" s="37"/>
      <c r="S427" s="37"/>
      <c r="T427" s="37"/>
      <c r="U427" s="37"/>
      <c r="V427" s="37"/>
      <c r="W427" s="37"/>
      <c r="X427" s="37"/>
      <c r="Y427" s="37"/>
      <c r="Z427" s="37"/>
    </row>
    <row r="428" spans="1:26" ht="13.5" thickBot="1" x14ac:dyDescent="0.25">
      <c r="A428" s="50">
        <v>426</v>
      </c>
      <c r="B428" s="51" t="s">
        <v>1533</v>
      </c>
      <c r="C428" s="52" t="s">
        <v>1534</v>
      </c>
      <c r="D428" s="51" t="s">
        <v>689</v>
      </c>
      <c r="E428" s="53" t="s">
        <v>322</v>
      </c>
      <c r="F428" s="37"/>
      <c r="G428" s="37"/>
      <c r="H428" s="37"/>
      <c r="I428" s="37"/>
      <c r="J428" s="37"/>
      <c r="K428" s="37"/>
      <c r="L428" s="37"/>
      <c r="M428" s="37"/>
      <c r="N428" s="37"/>
      <c r="O428" s="37"/>
      <c r="P428" s="37"/>
      <c r="Q428" s="37"/>
      <c r="R428" s="37"/>
      <c r="S428" s="37"/>
      <c r="T428" s="37"/>
      <c r="U428" s="37"/>
      <c r="V428" s="37"/>
      <c r="W428" s="37"/>
      <c r="X428" s="37"/>
      <c r="Y428" s="37"/>
      <c r="Z428" s="37"/>
    </row>
    <row r="429" spans="1:26" ht="13.5" thickBot="1" x14ac:dyDescent="0.25">
      <c r="A429" s="50">
        <v>427</v>
      </c>
      <c r="B429" s="51" t="s">
        <v>1535</v>
      </c>
      <c r="C429" s="52" t="s">
        <v>1536</v>
      </c>
      <c r="D429" s="51" t="s">
        <v>689</v>
      </c>
      <c r="E429" s="53" t="s">
        <v>322</v>
      </c>
      <c r="F429" s="37"/>
      <c r="G429" s="37"/>
      <c r="H429" s="37"/>
      <c r="I429" s="37"/>
      <c r="J429" s="37"/>
      <c r="K429" s="37"/>
      <c r="L429" s="37"/>
      <c r="M429" s="37"/>
      <c r="N429" s="37"/>
      <c r="O429" s="37"/>
      <c r="P429" s="37"/>
      <c r="Q429" s="37"/>
      <c r="R429" s="37"/>
      <c r="S429" s="37"/>
      <c r="T429" s="37"/>
      <c r="U429" s="37"/>
      <c r="V429" s="37"/>
      <c r="W429" s="37"/>
      <c r="X429" s="37"/>
      <c r="Y429" s="37"/>
      <c r="Z429" s="37"/>
    </row>
    <row r="430" spans="1:26" ht="13.5" thickBot="1" x14ac:dyDescent="0.25">
      <c r="A430" s="50">
        <v>428</v>
      </c>
      <c r="B430" s="51" t="s">
        <v>1537</v>
      </c>
      <c r="C430" s="52" t="s">
        <v>1538</v>
      </c>
      <c r="D430" s="51" t="s">
        <v>689</v>
      </c>
      <c r="E430" s="53" t="s">
        <v>322</v>
      </c>
      <c r="F430" s="37"/>
      <c r="G430" s="37"/>
      <c r="H430" s="37"/>
      <c r="I430" s="37"/>
      <c r="J430" s="37"/>
      <c r="K430" s="37"/>
      <c r="L430" s="37"/>
      <c r="M430" s="37"/>
      <c r="N430" s="37"/>
      <c r="O430" s="37"/>
      <c r="P430" s="37"/>
      <c r="Q430" s="37"/>
      <c r="R430" s="37"/>
      <c r="S430" s="37"/>
      <c r="T430" s="37"/>
      <c r="U430" s="37"/>
      <c r="V430" s="37"/>
      <c r="W430" s="37"/>
      <c r="X430" s="37"/>
      <c r="Y430" s="37"/>
      <c r="Z430" s="37"/>
    </row>
    <row r="431" spans="1:26" ht="13.5" thickBot="1" x14ac:dyDescent="0.25">
      <c r="A431" s="50">
        <v>429</v>
      </c>
      <c r="B431" s="51" t="s">
        <v>1539</v>
      </c>
      <c r="C431" s="52" t="s">
        <v>1540</v>
      </c>
      <c r="D431" s="51" t="s">
        <v>689</v>
      </c>
      <c r="E431" s="53" t="s">
        <v>322</v>
      </c>
      <c r="F431" s="37"/>
      <c r="G431" s="37"/>
      <c r="H431" s="37"/>
      <c r="I431" s="37"/>
      <c r="J431" s="37"/>
      <c r="K431" s="37"/>
      <c r="L431" s="37"/>
      <c r="M431" s="37"/>
      <c r="N431" s="37"/>
      <c r="O431" s="37"/>
      <c r="P431" s="37"/>
      <c r="Q431" s="37"/>
      <c r="R431" s="37"/>
      <c r="S431" s="37"/>
      <c r="T431" s="37"/>
      <c r="U431" s="37"/>
      <c r="V431" s="37"/>
      <c r="W431" s="37"/>
      <c r="X431" s="37"/>
      <c r="Y431" s="37"/>
      <c r="Z431" s="37"/>
    </row>
    <row r="432" spans="1:26" ht="13.5" thickBot="1" x14ac:dyDescent="0.25">
      <c r="A432" s="50">
        <v>430</v>
      </c>
      <c r="B432" s="51" t="s">
        <v>1541</v>
      </c>
      <c r="C432" s="52" t="s">
        <v>1542</v>
      </c>
      <c r="D432" s="51" t="s">
        <v>689</v>
      </c>
      <c r="E432" s="53" t="s">
        <v>322</v>
      </c>
      <c r="F432" s="37"/>
      <c r="G432" s="37"/>
      <c r="H432" s="37"/>
      <c r="I432" s="37"/>
      <c r="J432" s="37"/>
      <c r="K432" s="37"/>
      <c r="L432" s="37"/>
      <c r="M432" s="37"/>
      <c r="N432" s="37"/>
      <c r="O432" s="37"/>
      <c r="P432" s="37"/>
      <c r="Q432" s="37"/>
      <c r="R432" s="37"/>
      <c r="S432" s="37"/>
      <c r="T432" s="37"/>
      <c r="U432" s="37"/>
      <c r="V432" s="37"/>
      <c r="W432" s="37"/>
      <c r="X432" s="37"/>
      <c r="Y432" s="37"/>
      <c r="Z432" s="37"/>
    </row>
    <row r="433" spans="1:26" ht="13.5" thickBot="1" x14ac:dyDescent="0.25">
      <c r="A433" s="50">
        <v>431</v>
      </c>
      <c r="B433" s="51" t="s">
        <v>1543</v>
      </c>
      <c r="C433" s="52" t="s">
        <v>1544</v>
      </c>
      <c r="D433" s="51" t="s">
        <v>689</v>
      </c>
      <c r="E433" s="53" t="s">
        <v>322</v>
      </c>
      <c r="F433" s="37"/>
      <c r="G433" s="37"/>
      <c r="H433" s="37"/>
      <c r="I433" s="37"/>
      <c r="J433" s="37"/>
      <c r="K433" s="37"/>
      <c r="L433" s="37"/>
      <c r="M433" s="37"/>
      <c r="N433" s="37"/>
      <c r="O433" s="37"/>
      <c r="P433" s="37"/>
      <c r="Q433" s="37"/>
      <c r="R433" s="37"/>
      <c r="S433" s="37"/>
      <c r="T433" s="37"/>
      <c r="U433" s="37"/>
      <c r="V433" s="37"/>
      <c r="W433" s="37"/>
      <c r="X433" s="37"/>
      <c r="Y433" s="37"/>
      <c r="Z433" s="37"/>
    </row>
    <row r="434" spans="1:26" ht="13.5" thickBot="1" x14ac:dyDescent="0.25">
      <c r="A434" s="50">
        <v>432</v>
      </c>
      <c r="B434" s="51" t="s">
        <v>1545</v>
      </c>
      <c r="C434" s="52" t="s">
        <v>1546</v>
      </c>
      <c r="D434" s="51" t="s">
        <v>689</v>
      </c>
      <c r="E434" s="53" t="s">
        <v>322</v>
      </c>
      <c r="F434" s="37"/>
      <c r="G434" s="37"/>
      <c r="H434" s="37"/>
      <c r="I434" s="37"/>
      <c r="J434" s="37"/>
      <c r="K434" s="37"/>
      <c r="L434" s="37"/>
      <c r="M434" s="37"/>
      <c r="N434" s="37"/>
      <c r="O434" s="37"/>
      <c r="P434" s="37"/>
      <c r="Q434" s="37"/>
      <c r="R434" s="37"/>
      <c r="S434" s="37"/>
      <c r="T434" s="37"/>
      <c r="U434" s="37"/>
      <c r="V434" s="37"/>
      <c r="W434" s="37"/>
      <c r="X434" s="37"/>
      <c r="Y434" s="37"/>
      <c r="Z434" s="37"/>
    </row>
    <row r="435" spans="1:26" ht="13.5" thickBot="1" x14ac:dyDescent="0.25">
      <c r="A435" s="50">
        <v>433</v>
      </c>
      <c r="B435" s="51" t="s">
        <v>1547</v>
      </c>
      <c r="C435" s="52" t="s">
        <v>1548</v>
      </c>
      <c r="D435" s="51" t="s">
        <v>689</v>
      </c>
      <c r="E435" s="53" t="s">
        <v>322</v>
      </c>
      <c r="F435" s="37"/>
      <c r="G435" s="37"/>
      <c r="H435" s="37"/>
      <c r="I435" s="37"/>
      <c r="J435" s="37"/>
      <c r="K435" s="37"/>
      <c r="L435" s="37"/>
      <c r="M435" s="37"/>
      <c r="N435" s="37"/>
      <c r="O435" s="37"/>
      <c r="P435" s="37"/>
      <c r="Q435" s="37"/>
      <c r="R435" s="37"/>
      <c r="S435" s="37"/>
      <c r="T435" s="37"/>
      <c r="U435" s="37"/>
      <c r="V435" s="37"/>
      <c r="W435" s="37"/>
      <c r="X435" s="37"/>
      <c r="Y435" s="37"/>
      <c r="Z435" s="37"/>
    </row>
    <row r="436" spans="1:26" ht="13.5" thickBot="1" x14ac:dyDescent="0.25">
      <c r="A436" s="50">
        <v>434</v>
      </c>
      <c r="B436" s="51" t="s">
        <v>1549</v>
      </c>
      <c r="C436" s="52" t="s">
        <v>1550</v>
      </c>
      <c r="D436" s="51" t="s">
        <v>689</v>
      </c>
      <c r="E436" s="53" t="s">
        <v>322</v>
      </c>
      <c r="F436" s="37"/>
      <c r="G436" s="37"/>
      <c r="H436" s="37"/>
      <c r="I436" s="37"/>
      <c r="J436" s="37"/>
      <c r="K436" s="37"/>
      <c r="L436" s="37"/>
      <c r="M436" s="37"/>
      <c r="N436" s="37"/>
      <c r="O436" s="37"/>
      <c r="P436" s="37"/>
      <c r="Q436" s="37"/>
      <c r="R436" s="37"/>
      <c r="S436" s="37"/>
      <c r="T436" s="37"/>
      <c r="U436" s="37"/>
      <c r="V436" s="37"/>
      <c r="W436" s="37"/>
      <c r="X436" s="37"/>
      <c r="Y436" s="37"/>
      <c r="Z436" s="37"/>
    </row>
    <row r="437" spans="1:26" ht="13.5" thickBot="1" x14ac:dyDescent="0.25">
      <c r="A437" s="50">
        <v>435</v>
      </c>
      <c r="B437" s="51" t="s">
        <v>1551</v>
      </c>
      <c r="C437" s="52" t="s">
        <v>1552</v>
      </c>
      <c r="D437" s="51" t="s">
        <v>689</v>
      </c>
      <c r="E437" s="53" t="s">
        <v>322</v>
      </c>
      <c r="F437" s="37"/>
      <c r="G437" s="37"/>
      <c r="H437" s="37"/>
      <c r="I437" s="37"/>
      <c r="J437" s="37"/>
      <c r="K437" s="37"/>
      <c r="L437" s="37"/>
      <c r="M437" s="37"/>
      <c r="N437" s="37"/>
      <c r="O437" s="37"/>
      <c r="P437" s="37"/>
      <c r="Q437" s="37"/>
      <c r="R437" s="37"/>
      <c r="S437" s="37"/>
      <c r="T437" s="37"/>
      <c r="U437" s="37"/>
      <c r="V437" s="37"/>
      <c r="W437" s="37"/>
      <c r="X437" s="37"/>
      <c r="Y437" s="37"/>
      <c r="Z437" s="37"/>
    </row>
    <row r="438" spans="1:26" ht="13.5" thickBot="1" x14ac:dyDescent="0.25">
      <c r="A438" s="50">
        <v>436</v>
      </c>
      <c r="B438" s="51" t="s">
        <v>1553</v>
      </c>
      <c r="C438" s="52" t="s">
        <v>1554</v>
      </c>
      <c r="D438" s="51" t="s">
        <v>689</v>
      </c>
      <c r="E438" s="53" t="s">
        <v>330</v>
      </c>
      <c r="F438" s="37"/>
      <c r="G438" s="37"/>
      <c r="H438" s="37"/>
      <c r="I438" s="37"/>
      <c r="J438" s="37"/>
      <c r="K438" s="37"/>
      <c r="L438" s="37"/>
      <c r="M438" s="37"/>
      <c r="N438" s="37"/>
      <c r="O438" s="37"/>
      <c r="P438" s="37"/>
      <c r="Q438" s="37"/>
      <c r="R438" s="37"/>
      <c r="S438" s="37"/>
      <c r="T438" s="37"/>
      <c r="U438" s="37"/>
      <c r="V438" s="37"/>
      <c r="W438" s="37"/>
      <c r="X438" s="37"/>
      <c r="Y438" s="37"/>
      <c r="Z438" s="37"/>
    </row>
    <row r="439" spans="1:26" ht="13.5" thickBot="1" x14ac:dyDescent="0.25">
      <c r="A439" s="50">
        <v>437</v>
      </c>
      <c r="B439" s="51" t="s">
        <v>1555</v>
      </c>
      <c r="C439" s="52" t="s">
        <v>1556</v>
      </c>
      <c r="D439" s="51" t="s">
        <v>689</v>
      </c>
      <c r="E439" s="53" t="s">
        <v>338</v>
      </c>
      <c r="F439" s="37"/>
      <c r="G439" s="37"/>
      <c r="H439" s="37"/>
      <c r="I439" s="37"/>
      <c r="J439" s="37"/>
      <c r="K439" s="37"/>
      <c r="L439" s="37"/>
      <c r="M439" s="37"/>
      <c r="N439" s="37"/>
      <c r="O439" s="37"/>
      <c r="P439" s="37"/>
      <c r="Q439" s="37"/>
      <c r="R439" s="37"/>
      <c r="S439" s="37"/>
      <c r="T439" s="37"/>
      <c r="U439" s="37"/>
      <c r="V439" s="37"/>
      <c r="W439" s="37"/>
      <c r="X439" s="37"/>
      <c r="Y439" s="37"/>
      <c r="Z439" s="37"/>
    </row>
    <row r="440" spans="1:26" ht="13.5" thickBot="1" x14ac:dyDescent="0.25">
      <c r="A440" s="50">
        <v>438</v>
      </c>
      <c r="B440" s="51" t="s">
        <v>1557</v>
      </c>
      <c r="C440" s="52" t="s">
        <v>1558</v>
      </c>
      <c r="D440" s="51" t="s">
        <v>689</v>
      </c>
      <c r="E440" s="53" t="s">
        <v>352</v>
      </c>
      <c r="F440" s="37"/>
      <c r="G440" s="37"/>
      <c r="H440" s="37"/>
      <c r="I440" s="37"/>
      <c r="J440" s="37"/>
      <c r="K440" s="37"/>
      <c r="L440" s="37"/>
      <c r="M440" s="37"/>
      <c r="N440" s="37"/>
      <c r="O440" s="37"/>
      <c r="P440" s="37"/>
      <c r="Q440" s="37"/>
      <c r="R440" s="37"/>
      <c r="S440" s="37"/>
      <c r="T440" s="37"/>
      <c r="U440" s="37"/>
      <c r="V440" s="37"/>
      <c r="W440" s="37"/>
      <c r="X440" s="37"/>
      <c r="Y440" s="37"/>
      <c r="Z440" s="37"/>
    </row>
    <row r="441" spans="1:26" ht="13.5" thickBot="1" x14ac:dyDescent="0.25">
      <c r="A441" s="50">
        <v>439</v>
      </c>
      <c r="B441" s="51" t="s">
        <v>1559</v>
      </c>
      <c r="C441" s="52" t="s">
        <v>1560</v>
      </c>
      <c r="D441" s="51" t="s">
        <v>689</v>
      </c>
      <c r="E441" s="53" t="s">
        <v>352</v>
      </c>
      <c r="F441" s="37"/>
      <c r="G441" s="37"/>
      <c r="H441" s="37"/>
      <c r="I441" s="37"/>
      <c r="J441" s="37"/>
      <c r="K441" s="37"/>
      <c r="L441" s="37"/>
      <c r="M441" s="37"/>
      <c r="N441" s="37"/>
      <c r="O441" s="37"/>
      <c r="P441" s="37"/>
      <c r="Q441" s="37"/>
      <c r="R441" s="37"/>
      <c r="S441" s="37"/>
      <c r="T441" s="37"/>
      <c r="U441" s="37"/>
      <c r="V441" s="37"/>
      <c r="W441" s="37"/>
      <c r="X441" s="37"/>
      <c r="Y441" s="37"/>
      <c r="Z441" s="37"/>
    </row>
    <row r="442" spans="1:26" ht="13.5" thickBot="1" x14ac:dyDescent="0.25">
      <c r="A442" s="50">
        <v>440</v>
      </c>
      <c r="B442" s="51" t="s">
        <v>1561</v>
      </c>
      <c r="C442" s="52" t="s">
        <v>1562</v>
      </c>
      <c r="D442" s="51" t="s">
        <v>689</v>
      </c>
      <c r="E442" s="53" t="s">
        <v>352</v>
      </c>
      <c r="F442" s="37"/>
      <c r="G442" s="37"/>
      <c r="H442" s="37"/>
      <c r="I442" s="37"/>
      <c r="J442" s="37"/>
      <c r="K442" s="37"/>
      <c r="L442" s="37"/>
      <c r="M442" s="37"/>
      <c r="N442" s="37"/>
      <c r="O442" s="37"/>
      <c r="P442" s="37"/>
      <c r="Q442" s="37"/>
      <c r="R442" s="37"/>
      <c r="S442" s="37"/>
      <c r="T442" s="37"/>
      <c r="U442" s="37"/>
      <c r="V442" s="37"/>
      <c r="W442" s="37"/>
      <c r="X442" s="37"/>
      <c r="Y442" s="37"/>
      <c r="Z442" s="37"/>
    </row>
    <row r="443" spans="1:26" ht="13.5" thickBot="1" x14ac:dyDescent="0.25">
      <c r="A443" s="50">
        <v>441</v>
      </c>
      <c r="B443" s="51" t="s">
        <v>1563</v>
      </c>
      <c r="C443" s="52" t="s">
        <v>1564</v>
      </c>
      <c r="D443" s="51" t="s">
        <v>689</v>
      </c>
      <c r="E443" s="53" t="s">
        <v>352</v>
      </c>
      <c r="F443" s="37"/>
      <c r="G443" s="37"/>
      <c r="H443" s="37"/>
      <c r="I443" s="37"/>
      <c r="J443" s="37"/>
      <c r="K443" s="37"/>
      <c r="L443" s="37"/>
      <c r="M443" s="37"/>
      <c r="N443" s="37"/>
      <c r="O443" s="37"/>
      <c r="P443" s="37"/>
      <c r="Q443" s="37"/>
      <c r="R443" s="37"/>
      <c r="S443" s="37"/>
      <c r="T443" s="37"/>
      <c r="U443" s="37"/>
      <c r="V443" s="37"/>
      <c r="W443" s="37"/>
      <c r="X443" s="37"/>
      <c r="Y443" s="37"/>
      <c r="Z443" s="37"/>
    </row>
    <row r="444" spans="1:26" ht="13.5" thickBot="1" x14ac:dyDescent="0.25">
      <c r="A444" s="50">
        <v>442</v>
      </c>
      <c r="B444" s="51" t="s">
        <v>1565</v>
      </c>
      <c r="C444" s="52" t="s">
        <v>1566</v>
      </c>
      <c r="D444" s="51" t="s">
        <v>689</v>
      </c>
      <c r="E444" s="53" t="s">
        <v>352</v>
      </c>
      <c r="F444" s="37"/>
      <c r="G444" s="37"/>
      <c r="H444" s="37"/>
      <c r="I444" s="37"/>
      <c r="J444" s="37"/>
      <c r="K444" s="37"/>
      <c r="L444" s="37"/>
      <c r="M444" s="37"/>
      <c r="N444" s="37"/>
      <c r="O444" s="37"/>
      <c r="P444" s="37"/>
      <c r="Q444" s="37"/>
      <c r="R444" s="37"/>
      <c r="S444" s="37"/>
      <c r="T444" s="37"/>
      <c r="U444" s="37"/>
      <c r="V444" s="37"/>
      <c r="W444" s="37"/>
      <c r="X444" s="37"/>
      <c r="Y444" s="37"/>
      <c r="Z444" s="37"/>
    </row>
    <row r="445" spans="1:26" ht="13.5" thickBot="1" x14ac:dyDescent="0.25">
      <c r="A445" s="50">
        <v>443</v>
      </c>
      <c r="B445" s="51" t="s">
        <v>1567</v>
      </c>
      <c r="C445" s="52" t="s">
        <v>1568</v>
      </c>
      <c r="D445" s="51" t="s">
        <v>689</v>
      </c>
      <c r="E445" s="53" t="s">
        <v>352</v>
      </c>
      <c r="F445" s="37"/>
      <c r="G445" s="37"/>
      <c r="H445" s="37"/>
      <c r="I445" s="37"/>
      <c r="J445" s="37"/>
      <c r="K445" s="37"/>
      <c r="L445" s="37"/>
      <c r="M445" s="37"/>
      <c r="N445" s="37"/>
      <c r="O445" s="37"/>
      <c r="P445" s="37"/>
      <c r="Q445" s="37"/>
      <c r="R445" s="37"/>
      <c r="S445" s="37"/>
      <c r="T445" s="37"/>
      <c r="U445" s="37"/>
      <c r="V445" s="37"/>
      <c r="W445" s="37"/>
      <c r="X445" s="37"/>
      <c r="Y445" s="37"/>
      <c r="Z445" s="37"/>
    </row>
    <row r="446" spans="1:26" ht="13.5" thickBot="1" x14ac:dyDescent="0.25">
      <c r="A446" s="50">
        <v>444</v>
      </c>
      <c r="B446" s="51" t="s">
        <v>1569</v>
      </c>
      <c r="C446" s="52" t="s">
        <v>1570</v>
      </c>
      <c r="D446" s="51" t="s">
        <v>689</v>
      </c>
      <c r="E446" s="53" t="s">
        <v>352</v>
      </c>
      <c r="F446" s="37"/>
      <c r="G446" s="37"/>
      <c r="H446" s="37"/>
      <c r="I446" s="37"/>
      <c r="J446" s="37"/>
      <c r="K446" s="37"/>
      <c r="L446" s="37"/>
      <c r="M446" s="37"/>
      <c r="N446" s="37"/>
      <c r="O446" s="37"/>
      <c r="P446" s="37"/>
      <c r="Q446" s="37"/>
      <c r="R446" s="37"/>
      <c r="S446" s="37"/>
      <c r="T446" s="37"/>
      <c r="U446" s="37"/>
      <c r="V446" s="37"/>
      <c r="W446" s="37"/>
      <c r="X446" s="37"/>
      <c r="Y446" s="37"/>
      <c r="Z446" s="37"/>
    </row>
    <row r="447" spans="1:26" ht="13.5" thickBot="1" x14ac:dyDescent="0.25">
      <c r="A447" s="50">
        <v>445</v>
      </c>
      <c r="B447" s="51" t="s">
        <v>1571</v>
      </c>
      <c r="C447" s="52" t="s">
        <v>1572</v>
      </c>
      <c r="D447" s="51" t="s">
        <v>689</v>
      </c>
      <c r="E447" s="53" t="s">
        <v>1573</v>
      </c>
      <c r="F447" s="37"/>
      <c r="G447" s="37"/>
      <c r="H447" s="37"/>
      <c r="I447" s="37"/>
      <c r="J447" s="37"/>
      <c r="K447" s="37"/>
      <c r="L447" s="37"/>
      <c r="M447" s="37"/>
      <c r="N447" s="37"/>
      <c r="O447" s="37"/>
      <c r="P447" s="37"/>
      <c r="Q447" s="37"/>
      <c r="R447" s="37"/>
      <c r="S447" s="37"/>
      <c r="T447" s="37"/>
      <c r="U447" s="37"/>
      <c r="V447" s="37"/>
      <c r="W447" s="37"/>
      <c r="X447" s="37"/>
      <c r="Y447" s="37"/>
      <c r="Z447" s="37"/>
    </row>
    <row r="448" spans="1:26" ht="13.5" thickBot="1" x14ac:dyDescent="0.25">
      <c r="A448" s="50">
        <v>446</v>
      </c>
      <c r="B448" s="51" t="s">
        <v>1574</v>
      </c>
      <c r="C448" s="52" t="s">
        <v>1573</v>
      </c>
      <c r="D448" s="51" t="s">
        <v>689</v>
      </c>
      <c r="E448" s="53" t="s">
        <v>1573</v>
      </c>
      <c r="F448" s="37"/>
      <c r="G448" s="37"/>
      <c r="H448" s="37"/>
      <c r="I448" s="37"/>
      <c r="J448" s="37"/>
      <c r="K448" s="37"/>
      <c r="L448" s="37"/>
      <c r="M448" s="37"/>
      <c r="N448" s="37"/>
      <c r="O448" s="37"/>
      <c r="P448" s="37"/>
      <c r="Q448" s="37"/>
      <c r="R448" s="37"/>
      <c r="S448" s="37"/>
      <c r="T448" s="37"/>
      <c r="U448" s="37"/>
      <c r="V448" s="37"/>
      <c r="W448" s="37"/>
      <c r="X448" s="37"/>
      <c r="Y448" s="37"/>
      <c r="Z448" s="37"/>
    </row>
    <row r="449" spans="1:26" ht="13.5" thickBot="1" x14ac:dyDescent="0.25">
      <c r="A449" s="50">
        <v>447</v>
      </c>
      <c r="B449" s="51" t="s">
        <v>1575</v>
      </c>
      <c r="C449" s="52" t="s">
        <v>1576</v>
      </c>
      <c r="D449" s="51" t="s">
        <v>689</v>
      </c>
      <c r="E449" s="53" t="s">
        <v>1573</v>
      </c>
      <c r="F449" s="37"/>
      <c r="G449" s="37"/>
      <c r="H449" s="37"/>
      <c r="I449" s="37"/>
      <c r="J449" s="37"/>
      <c r="K449" s="37"/>
      <c r="L449" s="37"/>
      <c r="M449" s="37"/>
      <c r="N449" s="37"/>
      <c r="O449" s="37"/>
      <c r="P449" s="37"/>
      <c r="Q449" s="37"/>
      <c r="R449" s="37"/>
      <c r="S449" s="37"/>
      <c r="T449" s="37"/>
      <c r="U449" s="37"/>
      <c r="V449" s="37"/>
      <c r="W449" s="37"/>
      <c r="X449" s="37"/>
      <c r="Y449" s="37"/>
      <c r="Z449" s="37"/>
    </row>
    <row r="450" spans="1:26" ht="13.5" thickBot="1" x14ac:dyDescent="0.25">
      <c r="A450" s="50">
        <v>448</v>
      </c>
      <c r="B450" s="51" t="s">
        <v>1577</v>
      </c>
      <c r="C450" s="52" t="s">
        <v>1578</v>
      </c>
      <c r="D450" s="51" t="s">
        <v>689</v>
      </c>
      <c r="E450" s="53" t="s">
        <v>362</v>
      </c>
      <c r="F450" s="37"/>
      <c r="G450" s="37"/>
      <c r="H450" s="37"/>
      <c r="I450" s="37"/>
      <c r="J450" s="37"/>
      <c r="K450" s="37"/>
      <c r="L450" s="37"/>
      <c r="M450" s="37"/>
      <c r="N450" s="37"/>
      <c r="O450" s="37"/>
      <c r="P450" s="37"/>
      <c r="Q450" s="37"/>
      <c r="R450" s="37"/>
      <c r="S450" s="37"/>
      <c r="T450" s="37"/>
      <c r="U450" s="37"/>
      <c r="V450" s="37"/>
      <c r="W450" s="37"/>
      <c r="X450" s="37"/>
      <c r="Y450" s="37"/>
      <c r="Z450" s="37"/>
    </row>
    <row r="451" spans="1:26" ht="13.5" thickBot="1" x14ac:dyDescent="0.25">
      <c r="A451" s="50">
        <v>449</v>
      </c>
      <c r="B451" s="51" t="s">
        <v>1579</v>
      </c>
      <c r="C451" s="52" t="s">
        <v>1580</v>
      </c>
      <c r="D451" s="51" t="s">
        <v>689</v>
      </c>
      <c r="E451" s="53" t="s">
        <v>362</v>
      </c>
      <c r="F451" s="37"/>
      <c r="G451" s="37"/>
      <c r="H451" s="37"/>
      <c r="I451" s="37"/>
      <c r="J451" s="37"/>
      <c r="K451" s="37"/>
      <c r="L451" s="37"/>
      <c r="M451" s="37"/>
      <c r="N451" s="37"/>
      <c r="O451" s="37"/>
      <c r="P451" s="37"/>
      <c r="Q451" s="37"/>
      <c r="R451" s="37"/>
      <c r="S451" s="37"/>
      <c r="T451" s="37"/>
      <c r="U451" s="37"/>
      <c r="V451" s="37"/>
      <c r="W451" s="37"/>
      <c r="X451" s="37"/>
      <c r="Y451" s="37"/>
      <c r="Z451" s="37"/>
    </row>
    <row r="452" spans="1:26" ht="13.5" thickBot="1" x14ac:dyDescent="0.25">
      <c r="A452" s="50">
        <v>450</v>
      </c>
      <c r="B452" s="51" t="s">
        <v>1581</v>
      </c>
      <c r="C452" s="52" t="s">
        <v>1582</v>
      </c>
      <c r="D452" s="51" t="s">
        <v>689</v>
      </c>
      <c r="E452" s="53" t="s">
        <v>362</v>
      </c>
      <c r="F452" s="37"/>
      <c r="G452" s="37"/>
      <c r="H452" s="37"/>
      <c r="I452" s="37"/>
      <c r="J452" s="37"/>
      <c r="K452" s="37"/>
      <c r="L452" s="37"/>
      <c r="M452" s="37"/>
      <c r="N452" s="37"/>
      <c r="O452" s="37"/>
      <c r="P452" s="37"/>
      <c r="Q452" s="37"/>
      <c r="R452" s="37"/>
      <c r="S452" s="37"/>
      <c r="T452" s="37"/>
      <c r="U452" s="37"/>
      <c r="V452" s="37"/>
      <c r="W452" s="37"/>
      <c r="X452" s="37"/>
      <c r="Y452" s="37"/>
      <c r="Z452" s="37"/>
    </row>
    <row r="453" spans="1:26" ht="13.5" thickBot="1" x14ac:dyDescent="0.25">
      <c r="A453" s="50">
        <v>451</v>
      </c>
      <c r="B453" s="51" t="s">
        <v>1583</v>
      </c>
      <c r="C453" s="52" t="s">
        <v>1584</v>
      </c>
      <c r="D453" s="51" t="s">
        <v>689</v>
      </c>
      <c r="E453" s="53" t="s">
        <v>362</v>
      </c>
      <c r="F453" s="37"/>
      <c r="G453" s="37"/>
      <c r="H453" s="37"/>
      <c r="I453" s="37"/>
      <c r="J453" s="37"/>
      <c r="K453" s="37"/>
      <c r="L453" s="37"/>
      <c r="M453" s="37"/>
      <c r="N453" s="37"/>
      <c r="O453" s="37"/>
      <c r="P453" s="37"/>
      <c r="Q453" s="37"/>
      <c r="R453" s="37"/>
      <c r="S453" s="37"/>
      <c r="T453" s="37"/>
      <c r="U453" s="37"/>
      <c r="V453" s="37"/>
      <c r="W453" s="37"/>
      <c r="X453" s="37"/>
      <c r="Y453" s="37"/>
      <c r="Z453" s="37"/>
    </row>
    <row r="454" spans="1:26" ht="13.5" thickBot="1" x14ac:dyDescent="0.25">
      <c r="A454" s="50">
        <v>452</v>
      </c>
      <c r="B454" s="51" t="s">
        <v>1585</v>
      </c>
      <c r="C454" s="52" t="s">
        <v>1586</v>
      </c>
      <c r="D454" s="51" t="s">
        <v>689</v>
      </c>
      <c r="E454" s="53" t="s">
        <v>362</v>
      </c>
      <c r="F454" s="37"/>
      <c r="G454" s="37"/>
      <c r="H454" s="37"/>
      <c r="I454" s="37"/>
      <c r="J454" s="37"/>
      <c r="K454" s="37"/>
      <c r="L454" s="37"/>
      <c r="M454" s="37"/>
      <c r="N454" s="37"/>
      <c r="O454" s="37"/>
      <c r="P454" s="37"/>
      <c r="Q454" s="37"/>
      <c r="R454" s="37"/>
      <c r="S454" s="37"/>
      <c r="T454" s="37"/>
      <c r="U454" s="37"/>
      <c r="V454" s="37"/>
      <c r="W454" s="37"/>
      <c r="X454" s="37"/>
      <c r="Y454" s="37"/>
      <c r="Z454" s="37"/>
    </row>
    <row r="455" spans="1:26" ht="13.5" thickBot="1" x14ac:dyDescent="0.25">
      <c r="A455" s="50">
        <v>453</v>
      </c>
      <c r="B455" s="51" t="s">
        <v>1587</v>
      </c>
      <c r="C455" s="52" t="s">
        <v>1588</v>
      </c>
      <c r="D455" s="51" t="s">
        <v>689</v>
      </c>
      <c r="E455" s="53" t="s">
        <v>362</v>
      </c>
      <c r="F455" s="37"/>
      <c r="G455" s="37"/>
      <c r="H455" s="37"/>
      <c r="I455" s="37"/>
      <c r="J455" s="37"/>
      <c r="K455" s="37"/>
      <c r="L455" s="37"/>
      <c r="M455" s="37"/>
      <c r="N455" s="37"/>
      <c r="O455" s="37"/>
      <c r="P455" s="37"/>
      <c r="Q455" s="37"/>
      <c r="R455" s="37"/>
      <c r="S455" s="37"/>
      <c r="T455" s="37"/>
      <c r="U455" s="37"/>
      <c r="V455" s="37"/>
      <c r="W455" s="37"/>
      <c r="X455" s="37"/>
      <c r="Y455" s="37"/>
      <c r="Z455" s="37"/>
    </row>
    <row r="456" spans="1:26" ht="13.5" thickBot="1" x14ac:dyDescent="0.25">
      <c r="A456" s="50">
        <v>454</v>
      </c>
      <c r="B456" s="51" t="s">
        <v>1589</v>
      </c>
      <c r="C456" s="52" t="s">
        <v>1590</v>
      </c>
      <c r="D456" s="51" t="s">
        <v>689</v>
      </c>
      <c r="E456" s="53" t="s">
        <v>362</v>
      </c>
      <c r="F456" s="37"/>
      <c r="G456" s="37"/>
      <c r="H456" s="37"/>
      <c r="I456" s="37"/>
      <c r="J456" s="37"/>
      <c r="K456" s="37"/>
      <c r="L456" s="37"/>
      <c r="M456" s="37"/>
      <c r="N456" s="37"/>
      <c r="O456" s="37"/>
      <c r="P456" s="37"/>
      <c r="Q456" s="37"/>
      <c r="R456" s="37"/>
      <c r="S456" s="37"/>
      <c r="T456" s="37"/>
      <c r="U456" s="37"/>
      <c r="V456" s="37"/>
      <c r="W456" s="37"/>
      <c r="X456" s="37"/>
      <c r="Y456" s="37"/>
      <c r="Z456" s="37"/>
    </row>
    <row r="457" spans="1:26" ht="13.5" thickBot="1" x14ac:dyDescent="0.25">
      <c r="A457" s="50">
        <v>455</v>
      </c>
      <c r="B457" s="51" t="s">
        <v>1591</v>
      </c>
      <c r="C457" s="52" t="s">
        <v>1578</v>
      </c>
      <c r="D457" s="51" t="s">
        <v>689</v>
      </c>
      <c r="E457" s="53" t="s">
        <v>362</v>
      </c>
      <c r="F457" s="37"/>
      <c r="G457" s="37"/>
      <c r="H457" s="37"/>
      <c r="I457" s="37"/>
      <c r="J457" s="37"/>
      <c r="K457" s="37"/>
      <c r="L457" s="37"/>
      <c r="M457" s="37"/>
      <c r="N457" s="37"/>
      <c r="O457" s="37"/>
      <c r="P457" s="37"/>
      <c r="Q457" s="37"/>
      <c r="R457" s="37"/>
      <c r="S457" s="37"/>
      <c r="T457" s="37"/>
      <c r="U457" s="37"/>
      <c r="V457" s="37"/>
      <c r="W457" s="37"/>
      <c r="X457" s="37"/>
      <c r="Y457" s="37"/>
      <c r="Z457" s="37"/>
    </row>
    <row r="458" spans="1:26" ht="13.5" thickBot="1" x14ac:dyDescent="0.25">
      <c r="A458" s="50">
        <v>456</v>
      </c>
      <c r="B458" s="51" t="s">
        <v>1592</v>
      </c>
      <c r="C458" s="52" t="s">
        <v>1593</v>
      </c>
      <c r="D458" s="51" t="s">
        <v>689</v>
      </c>
      <c r="E458" s="53" t="s">
        <v>362</v>
      </c>
      <c r="F458" s="37"/>
      <c r="G458" s="37"/>
      <c r="H458" s="37"/>
      <c r="I458" s="37"/>
      <c r="J458" s="37"/>
      <c r="K458" s="37"/>
      <c r="L458" s="37"/>
      <c r="M458" s="37"/>
      <c r="N458" s="37"/>
      <c r="O458" s="37"/>
      <c r="P458" s="37"/>
      <c r="Q458" s="37"/>
      <c r="R458" s="37"/>
      <c r="S458" s="37"/>
      <c r="T458" s="37"/>
      <c r="U458" s="37"/>
      <c r="V458" s="37"/>
      <c r="W458" s="37"/>
      <c r="X458" s="37"/>
      <c r="Y458" s="37"/>
      <c r="Z458" s="37"/>
    </row>
    <row r="459" spans="1:26" ht="13.5" thickBot="1" x14ac:dyDescent="0.25">
      <c r="A459" s="50">
        <v>457</v>
      </c>
      <c r="B459" s="51" t="s">
        <v>1594</v>
      </c>
      <c r="C459" s="52" t="s">
        <v>1595</v>
      </c>
      <c r="D459" s="51" t="s">
        <v>689</v>
      </c>
      <c r="E459" s="53" t="s">
        <v>362</v>
      </c>
      <c r="F459" s="37"/>
      <c r="G459" s="37"/>
      <c r="H459" s="37"/>
      <c r="I459" s="37"/>
      <c r="J459" s="37"/>
      <c r="K459" s="37"/>
      <c r="L459" s="37"/>
      <c r="M459" s="37"/>
      <c r="N459" s="37"/>
      <c r="O459" s="37"/>
      <c r="P459" s="37"/>
      <c r="Q459" s="37"/>
      <c r="R459" s="37"/>
      <c r="S459" s="37"/>
      <c r="T459" s="37"/>
      <c r="U459" s="37"/>
      <c r="V459" s="37"/>
      <c r="W459" s="37"/>
      <c r="X459" s="37"/>
      <c r="Y459" s="37"/>
      <c r="Z459" s="37"/>
    </row>
    <row r="460" spans="1:26" ht="13.5" thickBot="1" x14ac:dyDescent="0.25">
      <c r="A460" s="50">
        <v>458</v>
      </c>
      <c r="B460" s="51" t="s">
        <v>1596</v>
      </c>
      <c r="C460" s="52" t="s">
        <v>1597</v>
      </c>
      <c r="D460" s="51" t="s">
        <v>689</v>
      </c>
      <c r="E460" s="53" t="s">
        <v>367</v>
      </c>
      <c r="F460" s="37"/>
      <c r="G460" s="37"/>
      <c r="H460" s="37"/>
      <c r="I460" s="37"/>
      <c r="J460" s="37"/>
      <c r="K460" s="37"/>
      <c r="L460" s="37"/>
      <c r="M460" s="37"/>
      <c r="N460" s="37"/>
      <c r="O460" s="37"/>
      <c r="P460" s="37"/>
      <c r="Q460" s="37"/>
      <c r="R460" s="37"/>
      <c r="S460" s="37"/>
      <c r="T460" s="37"/>
      <c r="U460" s="37"/>
      <c r="V460" s="37"/>
      <c r="W460" s="37"/>
      <c r="X460" s="37"/>
      <c r="Y460" s="37"/>
      <c r="Z460" s="37"/>
    </row>
    <row r="461" spans="1:26" ht="13.5" thickBot="1" x14ac:dyDescent="0.25">
      <c r="A461" s="50">
        <v>459</v>
      </c>
      <c r="B461" s="51" t="s">
        <v>1598</v>
      </c>
      <c r="C461" s="52" t="s">
        <v>1599</v>
      </c>
      <c r="D461" s="51" t="s">
        <v>689</v>
      </c>
      <c r="E461" s="53" t="s">
        <v>367</v>
      </c>
      <c r="F461" s="37"/>
      <c r="G461" s="37"/>
      <c r="H461" s="37"/>
      <c r="I461" s="37"/>
      <c r="J461" s="37"/>
      <c r="K461" s="37"/>
      <c r="L461" s="37"/>
      <c r="M461" s="37"/>
      <c r="N461" s="37"/>
      <c r="O461" s="37"/>
      <c r="P461" s="37"/>
      <c r="Q461" s="37"/>
      <c r="R461" s="37"/>
      <c r="S461" s="37"/>
      <c r="T461" s="37"/>
      <c r="U461" s="37"/>
      <c r="V461" s="37"/>
      <c r="W461" s="37"/>
      <c r="X461" s="37"/>
      <c r="Y461" s="37"/>
      <c r="Z461" s="37"/>
    </row>
    <row r="462" spans="1:26" ht="13.5" thickBot="1" x14ac:dyDescent="0.25">
      <c r="A462" s="50">
        <v>460</v>
      </c>
      <c r="B462" s="51" t="s">
        <v>1600</v>
      </c>
      <c r="C462" s="52" t="s">
        <v>1601</v>
      </c>
      <c r="D462" s="51" t="s">
        <v>689</v>
      </c>
      <c r="E462" s="53" t="s">
        <v>367</v>
      </c>
      <c r="F462" s="37"/>
      <c r="G462" s="37"/>
      <c r="H462" s="37"/>
      <c r="I462" s="37"/>
      <c r="J462" s="37"/>
      <c r="K462" s="37"/>
      <c r="L462" s="37"/>
      <c r="M462" s="37"/>
      <c r="N462" s="37"/>
      <c r="O462" s="37"/>
      <c r="P462" s="37"/>
      <c r="Q462" s="37"/>
      <c r="R462" s="37"/>
      <c r="S462" s="37"/>
      <c r="T462" s="37"/>
      <c r="U462" s="37"/>
      <c r="V462" s="37"/>
      <c r="W462" s="37"/>
      <c r="X462" s="37"/>
      <c r="Y462" s="37"/>
      <c r="Z462" s="37"/>
    </row>
    <row r="463" spans="1:26" ht="13.5" thickBot="1" x14ac:dyDescent="0.25">
      <c r="A463" s="50">
        <v>461</v>
      </c>
      <c r="B463" s="51" t="s">
        <v>1602</v>
      </c>
      <c r="C463" s="52" t="s">
        <v>1603</v>
      </c>
      <c r="D463" s="51" t="s">
        <v>689</v>
      </c>
      <c r="E463" s="53" t="s">
        <v>367</v>
      </c>
      <c r="F463" s="37"/>
      <c r="G463" s="37"/>
      <c r="H463" s="37"/>
      <c r="I463" s="37"/>
      <c r="J463" s="37"/>
      <c r="K463" s="37"/>
      <c r="L463" s="37"/>
      <c r="M463" s="37"/>
      <c r="N463" s="37"/>
      <c r="O463" s="37"/>
      <c r="P463" s="37"/>
      <c r="Q463" s="37"/>
      <c r="R463" s="37"/>
      <c r="S463" s="37"/>
      <c r="T463" s="37"/>
      <c r="U463" s="37"/>
      <c r="V463" s="37"/>
      <c r="W463" s="37"/>
      <c r="X463" s="37"/>
      <c r="Y463" s="37"/>
      <c r="Z463" s="37"/>
    </row>
    <row r="464" spans="1:26" ht="13.5" thickBot="1" x14ac:dyDescent="0.25">
      <c r="A464" s="50">
        <v>462</v>
      </c>
      <c r="B464" s="51" t="s">
        <v>1604</v>
      </c>
      <c r="C464" s="52" t="s">
        <v>1605</v>
      </c>
      <c r="D464" s="51" t="s">
        <v>689</v>
      </c>
      <c r="E464" s="53" t="s">
        <v>367</v>
      </c>
      <c r="F464" s="37"/>
      <c r="G464" s="37"/>
      <c r="H464" s="37"/>
      <c r="I464" s="37"/>
      <c r="J464" s="37"/>
      <c r="K464" s="37"/>
      <c r="L464" s="37"/>
      <c r="M464" s="37"/>
      <c r="N464" s="37"/>
      <c r="O464" s="37"/>
      <c r="P464" s="37"/>
      <c r="Q464" s="37"/>
      <c r="R464" s="37"/>
      <c r="S464" s="37"/>
      <c r="T464" s="37"/>
      <c r="U464" s="37"/>
      <c r="V464" s="37"/>
      <c r="W464" s="37"/>
      <c r="X464" s="37"/>
      <c r="Y464" s="37"/>
      <c r="Z464" s="37"/>
    </row>
    <row r="465" spans="1:26" ht="13.5" thickBot="1" x14ac:dyDescent="0.25">
      <c r="A465" s="50">
        <v>463</v>
      </c>
      <c r="B465" s="51" t="s">
        <v>1606</v>
      </c>
      <c r="C465" s="52" t="s">
        <v>1607</v>
      </c>
      <c r="D465" s="51" t="s">
        <v>689</v>
      </c>
      <c r="E465" s="53" t="s">
        <v>367</v>
      </c>
      <c r="F465" s="37"/>
      <c r="G465" s="37"/>
      <c r="H465" s="37"/>
      <c r="I465" s="37"/>
      <c r="J465" s="37"/>
      <c r="K465" s="37"/>
      <c r="L465" s="37"/>
      <c r="M465" s="37"/>
      <c r="N465" s="37"/>
      <c r="O465" s="37"/>
      <c r="P465" s="37"/>
      <c r="Q465" s="37"/>
      <c r="R465" s="37"/>
      <c r="S465" s="37"/>
      <c r="T465" s="37"/>
      <c r="U465" s="37"/>
      <c r="V465" s="37"/>
      <c r="W465" s="37"/>
      <c r="X465" s="37"/>
      <c r="Y465" s="37"/>
      <c r="Z465" s="37"/>
    </row>
    <row r="466" spans="1:26" ht="13.5" thickBot="1" x14ac:dyDescent="0.25">
      <c r="A466" s="50">
        <v>464</v>
      </c>
      <c r="B466" s="51" t="s">
        <v>1608</v>
      </c>
      <c r="C466" s="52" t="s">
        <v>1609</v>
      </c>
      <c r="D466" s="51" t="s">
        <v>689</v>
      </c>
      <c r="E466" s="53" t="s">
        <v>367</v>
      </c>
      <c r="F466" s="37"/>
      <c r="G466" s="37"/>
      <c r="H466" s="37"/>
      <c r="I466" s="37"/>
      <c r="J466" s="37"/>
      <c r="K466" s="37"/>
      <c r="L466" s="37"/>
      <c r="M466" s="37"/>
      <c r="N466" s="37"/>
      <c r="O466" s="37"/>
      <c r="P466" s="37"/>
      <c r="Q466" s="37"/>
      <c r="R466" s="37"/>
      <c r="S466" s="37"/>
      <c r="T466" s="37"/>
      <c r="U466" s="37"/>
      <c r="V466" s="37"/>
      <c r="W466" s="37"/>
      <c r="X466" s="37"/>
      <c r="Y466" s="37"/>
      <c r="Z466" s="37"/>
    </row>
    <row r="467" spans="1:26" ht="13.5" thickBot="1" x14ac:dyDescent="0.25">
      <c r="A467" s="50">
        <v>465</v>
      </c>
      <c r="B467" s="51" t="s">
        <v>1610</v>
      </c>
      <c r="C467" s="52" t="s">
        <v>1611</v>
      </c>
      <c r="D467" s="51" t="s">
        <v>689</v>
      </c>
      <c r="E467" s="53" t="s">
        <v>367</v>
      </c>
      <c r="F467" s="37"/>
      <c r="G467" s="37"/>
      <c r="H467" s="37"/>
      <c r="I467" s="37"/>
      <c r="J467" s="37"/>
      <c r="K467" s="37"/>
      <c r="L467" s="37"/>
      <c r="M467" s="37"/>
      <c r="N467" s="37"/>
      <c r="O467" s="37"/>
      <c r="P467" s="37"/>
      <c r="Q467" s="37"/>
      <c r="R467" s="37"/>
      <c r="S467" s="37"/>
      <c r="T467" s="37"/>
      <c r="U467" s="37"/>
      <c r="V467" s="37"/>
      <c r="W467" s="37"/>
      <c r="X467" s="37"/>
      <c r="Y467" s="37"/>
      <c r="Z467" s="37"/>
    </row>
    <row r="468" spans="1:26" ht="13.5" thickBot="1" x14ac:dyDescent="0.25">
      <c r="A468" s="50">
        <v>466</v>
      </c>
      <c r="B468" s="51" t="s">
        <v>1612</v>
      </c>
      <c r="C468" s="52" t="s">
        <v>1613</v>
      </c>
      <c r="D468" s="51" t="s">
        <v>689</v>
      </c>
      <c r="E468" s="53" t="s">
        <v>367</v>
      </c>
      <c r="F468" s="37"/>
      <c r="G468" s="37"/>
      <c r="H468" s="37"/>
      <c r="I468" s="37"/>
      <c r="J468" s="37"/>
      <c r="K468" s="37"/>
      <c r="L468" s="37"/>
      <c r="M468" s="37"/>
      <c r="N468" s="37"/>
      <c r="O468" s="37"/>
      <c r="P468" s="37"/>
      <c r="Q468" s="37"/>
      <c r="R468" s="37"/>
      <c r="S468" s="37"/>
      <c r="T468" s="37"/>
      <c r="U468" s="37"/>
      <c r="V468" s="37"/>
      <c r="W468" s="37"/>
      <c r="X468" s="37"/>
      <c r="Y468" s="37"/>
      <c r="Z468" s="37"/>
    </row>
    <row r="469" spans="1:26" ht="13.5" thickBot="1" x14ac:dyDescent="0.25">
      <c r="A469" s="50">
        <v>467</v>
      </c>
      <c r="B469" s="51" t="s">
        <v>1614</v>
      </c>
      <c r="C469" s="52" t="s">
        <v>1607</v>
      </c>
      <c r="D469" s="51" t="s">
        <v>689</v>
      </c>
      <c r="E469" s="53" t="s">
        <v>367</v>
      </c>
      <c r="F469" s="37"/>
      <c r="G469" s="37"/>
      <c r="H469" s="37"/>
      <c r="I469" s="37"/>
      <c r="J469" s="37"/>
      <c r="K469" s="37"/>
      <c r="L469" s="37"/>
      <c r="M469" s="37"/>
      <c r="N469" s="37"/>
      <c r="O469" s="37"/>
      <c r="P469" s="37"/>
      <c r="Q469" s="37"/>
      <c r="R469" s="37"/>
      <c r="S469" s="37"/>
      <c r="T469" s="37"/>
      <c r="U469" s="37"/>
      <c r="V469" s="37"/>
      <c r="W469" s="37"/>
      <c r="X469" s="37"/>
      <c r="Y469" s="37"/>
      <c r="Z469" s="37"/>
    </row>
    <row r="470" spans="1:26" ht="13.5" thickBot="1" x14ac:dyDescent="0.25">
      <c r="A470" s="50">
        <v>468</v>
      </c>
      <c r="B470" s="51" t="s">
        <v>1615</v>
      </c>
      <c r="C470" s="52" t="s">
        <v>1616</v>
      </c>
      <c r="D470" s="51" t="s">
        <v>689</v>
      </c>
      <c r="E470" s="53" t="s">
        <v>367</v>
      </c>
      <c r="F470" s="37"/>
      <c r="G470" s="37"/>
      <c r="H470" s="37"/>
      <c r="I470" s="37"/>
      <c r="J470" s="37"/>
      <c r="K470" s="37"/>
      <c r="L470" s="37"/>
      <c r="M470" s="37"/>
      <c r="N470" s="37"/>
      <c r="O470" s="37"/>
      <c r="P470" s="37"/>
      <c r="Q470" s="37"/>
      <c r="R470" s="37"/>
      <c r="S470" s="37"/>
      <c r="T470" s="37"/>
      <c r="U470" s="37"/>
      <c r="V470" s="37"/>
      <c r="W470" s="37"/>
      <c r="X470" s="37"/>
      <c r="Y470" s="37"/>
      <c r="Z470" s="37"/>
    </row>
    <row r="471" spans="1:26" ht="13.5" thickBot="1" x14ac:dyDescent="0.25">
      <c r="A471" s="50">
        <v>469</v>
      </c>
      <c r="B471" s="51" t="s">
        <v>1617</v>
      </c>
      <c r="C471" s="52" t="s">
        <v>1618</v>
      </c>
      <c r="D471" s="51" t="s">
        <v>689</v>
      </c>
      <c r="E471" s="53" t="s">
        <v>367</v>
      </c>
      <c r="F471" s="37"/>
      <c r="G471" s="37"/>
      <c r="H471" s="37"/>
      <c r="I471" s="37"/>
      <c r="J471" s="37"/>
      <c r="K471" s="37"/>
      <c r="L471" s="37"/>
      <c r="M471" s="37"/>
      <c r="N471" s="37"/>
      <c r="O471" s="37"/>
      <c r="P471" s="37"/>
      <c r="Q471" s="37"/>
      <c r="R471" s="37"/>
      <c r="S471" s="37"/>
      <c r="T471" s="37"/>
      <c r="U471" s="37"/>
      <c r="V471" s="37"/>
      <c r="W471" s="37"/>
      <c r="X471" s="37"/>
      <c r="Y471" s="37"/>
      <c r="Z471" s="37"/>
    </row>
    <row r="472" spans="1:26" ht="13.5" thickBot="1" x14ac:dyDescent="0.25">
      <c r="A472" s="50">
        <v>470</v>
      </c>
      <c r="B472" s="51" t="s">
        <v>1619</v>
      </c>
      <c r="C472" s="52" t="s">
        <v>1620</v>
      </c>
      <c r="D472" s="51" t="s">
        <v>689</v>
      </c>
      <c r="E472" s="53" t="s">
        <v>367</v>
      </c>
      <c r="F472" s="37"/>
      <c r="G472" s="37"/>
      <c r="H472" s="37"/>
      <c r="I472" s="37"/>
      <c r="J472" s="37"/>
      <c r="K472" s="37"/>
      <c r="L472" s="37"/>
      <c r="M472" s="37"/>
      <c r="N472" s="37"/>
      <c r="O472" s="37"/>
      <c r="P472" s="37"/>
      <c r="Q472" s="37"/>
      <c r="R472" s="37"/>
      <c r="S472" s="37"/>
      <c r="T472" s="37"/>
      <c r="U472" s="37"/>
      <c r="V472" s="37"/>
      <c r="W472" s="37"/>
      <c r="X472" s="37"/>
      <c r="Y472" s="37"/>
      <c r="Z472" s="37"/>
    </row>
    <row r="473" spans="1:26" ht="13.5" thickBot="1" x14ac:dyDescent="0.25">
      <c r="A473" s="50">
        <v>471</v>
      </c>
      <c r="B473" s="51" t="s">
        <v>1621</v>
      </c>
      <c r="C473" s="52" t="s">
        <v>1622</v>
      </c>
      <c r="D473" s="51" t="s">
        <v>689</v>
      </c>
      <c r="E473" s="53" t="s">
        <v>367</v>
      </c>
      <c r="F473" s="37"/>
      <c r="G473" s="37"/>
      <c r="H473" s="37"/>
      <c r="I473" s="37"/>
      <c r="J473" s="37"/>
      <c r="K473" s="37"/>
      <c r="L473" s="37"/>
      <c r="M473" s="37"/>
      <c r="N473" s="37"/>
      <c r="O473" s="37"/>
      <c r="P473" s="37"/>
      <c r="Q473" s="37"/>
      <c r="R473" s="37"/>
      <c r="S473" s="37"/>
      <c r="T473" s="37"/>
      <c r="U473" s="37"/>
      <c r="V473" s="37"/>
      <c r="W473" s="37"/>
      <c r="X473" s="37"/>
      <c r="Y473" s="37"/>
      <c r="Z473" s="37"/>
    </row>
    <row r="474" spans="1:26" ht="13.5" thickBot="1" x14ac:dyDescent="0.25">
      <c r="A474" s="50">
        <v>472</v>
      </c>
      <c r="B474" s="51" t="s">
        <v>1623</v>
      </c>
      <c r="C474" s="52" t="s">
        <v>1624</v>
      </c>
      <c r="D474" s="51" t="s">
        <v>689</v>
      </c>
      <c r="E474" s="53" t="s">
        <v>367</v>
      </c>
      <c r="F474" s="37"/>
      <c r="G474" s="37"/>
      <c r="H474" s="37"/>
      <c r="I474" s="37"/>
      <c r="J474" s="37"/>
      <c r="K474" s="37"/>
      <c r="L474" s="37"/>
      <c r="M474" s="37"/>
      <c r="N474" s="37"/>
      <c r="O474" s="37"/>
      <c r="P474" s="37"/>
      <c r="Q474" s="37"/>
      <c r="R474" s="37"/>
      <c r="S474" s="37"/>
      <c r="T474" s="37"/>
      <c r="U474" s="37"/>
      <c r="V474" s="37"/>
      <c r="W474" s="37"/>
      <c r="X474" s="37"/>
      <c r="Y474" s="37"/>
      <c r="Z474" s="37"/>
    </row>
    <row r="475" spans="1:26" ht="13.5" thickBot="1" x14ac:dyDescent="0.25">
      <c r="A475" s="50">
        <v>473</v>
      </c>
      <c r="B475" s="51" t="s">
        <v>1625</v>
      </c>
      <c r="C475" s="52" t="s">
        <v>1626</v>
      </c>
      <c r="D475" s="51" t="s">
        <v>689</v>
      </c>
      <c r="E475" s="53" t="s">
        <v>375</v>
      </c>
      <c r="F475" s="37"/>
      <c r="G475" s="37"/>
      <c r="H475" s="37"/>
      <c r="I475" s="37"/>
      <c r="J475" s="37"/>
      <c r="K475" s="37"/>
      <c r="L475" s="37"/>
      <c r="M475" s="37"/>
      <c r="N475" s="37"/>
      <c r="O475" s="37"/>
      <c r="P475" s="37"/>
      <c r="Q475" s="37"/>
      <c r="R475" s="37"/>
      <c r="S475" s="37"/>
      <c r="T475" s="37"/>
      <c r="U475" s="37"/>
      <c r="V475" s="37"/>
      <c r="W475" s="37"/>
      <c r="X475" s="37"/>
      <c r="Y475" s="37"/>
      <c r="Z475" s="37"/>
    </row>
    <row r="476" spans="1:26" ht="13.5" thickBot="1" x14ac:dyDescent="0.25">
      <c r="A476" s="50">
        <v>474</v>
      </c>
      <c r="B476" s="51" t="s">
        <v>1627</v>
      </c>
      <c r="C476" s="52" t="s">
        <v>1628</v>
      </c>
      <c r="D476" s="51" t="s">
        <v>689</v>
      </c>
      <c r="E476" s="53" t="s">
        <v>68</v>
      </c>
      <c r="F476" s="37"/>
      <c r="G476" s="37"/>
      <c r="H476" s="37"/>
      <c r="I476" s="37"/>
      <c r="J476" s="37"/>
      <c r="K476" s="37"/>
      <c r="L476" s="37"/>
      <c r="M476" s="37"/>
      <c r="N476" s="37"/>
      <c r="O476" s="37"/>
      <c r="P476" s="37"/>
      <c r="Q476" s="37"/>
      <c r="R476" s="37"/>
      <c r="S476" s="37"/>
      <c r="T476" s="37"/>
      <c r="U476" s="37"/>
      <c r="V476" s="37"/>
      <c r="W476" s="37"/>
      <c r="X476" s="37"/>
      <c r="Y476" s="37"/>
      <c r="Z476" s="37"/>
    </row>
    <row r="477" spans="1:26" ht="13.5" thickBot="1" x14ac:dyDescent="0.25">
      <c r="A477" s="50">
        <v>475</v>
      </c>
      <c r="B477" s="51" t="s">
        <v>1629</v>
      </c>
      <c r="C477" s="52" t="s">
        <v>1630</v>
      </c>
      <c r="D477" s="51" t="s">
        <v>689</v>
      </c>
      <c r="E477" s="53" t="s">
        <v>68</v>
      </c>
      <c r="F477" s="37"/>
      <c r="G477" s="37"/>
      <c r="H477" s="37"/>
      <c r="I477" s="37"/>
      <c r="J477" s="37"/>
      <c r="K477" s="37"/>
      <c r="L477" s="37"/>
      <c r="M477" s="37"/>
      <c r="N477" s="37"/>
      <c r="O477" s="37"/>
      <c r="P477" s="37"/>
      <c r="Q477" s="37"/>
      <c r="R477" s="37"/>
      <c r="S477" s="37"/>
      <c r="T477" s="37"/>
      <c r="U477" s="37"/>
      <c r="V477" s="37"/>
      <c r="W477" s="37"/>
      <c r="X477" s="37"/>
      <c r="Y477" s="37"/>
      <c r="Z477" s="37"/>
    </row>
    <row r="478" spans="1:26" ht="13.5" thickBot="1" x14ac:dyDescent="0.25">
      <c r="A478" s="50">
        <v>476</v>
      </c>
      <c r="B478" s="51" t="s">
        <v>1631</v>
      </c>
      <c r="C478" s="52" t="s">
        <v>1632</v>
      </c>
      <c r="D478" s="51" t="s">
        <v>689</v>
      </c>
      <c r="E478" s="53" t="s">
        <v>68</v>
      </c>
      <c r="F478" s="37"/>
      <c r="G478" s="37"/>
      <c r="H478" s="37"/>
      <c r="I478" s="37"/>
      <c r="J478" s="37"/>
      <c r="K478" s="37"/>
      <c r="L478" s="37"/>
      <c r="M478" s="37"/>
      <c r="N478" s="37"/>
      <c r="O478" s="37"/>
      <c r="P478" s="37"/>
      <c r="Q478" s="37"/>
      <c r="R478" s="37"/>
      <c r="S478" s="37"/>
      <c r="T478" s="37"/>
      <c r="U478" s="37"/>
      <c r="V478" s="37"/>
      <c r="W478" s="37"/>
      <c r="X478" s="37"/>
      <c r="Y478" s="37"/>
      <c r="Z478" s="37"/>
    </row>
    <row r="479" spans="1:26" ht="13.5" thickBot="1" x14ac:dyDescent="0.25">
      <c r="A479" s="50">
        <v>477</v>
      </c>
      <c r="B479" s="51" t="s">
        <v>1633</v>
      </c>
      <c r="C479" s="52" t="s">
        <v>1634</v>
      </c>
      <c r="D479" s="51" t="s">
        <v>689</v>
      </c>
      <c r="E479" s="53" t="s">
        <v>68</v>
      </c>
      <c r="F479" s="37"/>
      <c r="G479" s="37"/>
      <c r="H479" s="37"/>
      <c r="I479" s="37"/>
      <c r="J479" s="37"/>
      <c r="K479" s="37"/>
      <c r="L479" s="37"/>
      <c r="M479" s="37"/>
      <c r="N479" s="37"/>
      <c r="O479" s="37"/>
      <c r="P479" s="37"/>
      <c r="Q479" s="37"/>
      <c r="R479" s="37"/>
      <c r="S479" s="37"/>
      <c r="T479" s="37"/>
      <c r="U479" s="37"/>
      <c r="V479" s="37"/>
      <c r="W479" s="37"/>
      <c r="X479" s="37"/>
      <c r="Y479" s="37"/>
      <c r="Z479" s="37"/>
    </row>
    <row r="480" spans="1:26" ht="13.5" thickBot="1" x14ac:dyDescent="0.25">
      <c r="A480" s="50">
        <v>478</v>
      </c>
      <c r="B480" s="51" t="s">
        <v>1635</v>
      </c>
      <c r="C480" s="52" t="s">
        <v>1636</v>
      </c>
      <c r="D480" s="51" t="s">
        <v>689</v>
      </c>
      <c r="E480" s="53" t="s">
        <v>68</v>
      </c>
      <c r="F480" s="37"/>
      <c r="G480" s="37"/>
      <c r="H480" s="37"/>
      <c r="I480" s="37"/>
      <c r="J480" s="37"/>
      <c r="K480" s="37"/>
      <c r="L480" s="37"/>
      <c r="M480" s="37"/>
      <c r="N480" s="37"/>
      <c r="O480" s="37"/>
      <c r="P480" s="37"/>
      <c r="Q480" s="37"/>
      <c r="R480" s="37"/>
      <c r="S480" s="37"/>
      <c r="T480" s="37"/>
      <c r="U480" s="37"/>
      <c r="V480" s="37"/>
      <c r="W480" s="37"/>
      <c r="X480" s="37"/>
      <c r="Y480" s="37"/>
      <c r="Z480" s="37"/>
    </row>
    <row r="481" spans="1:26" ht="13.5" thickBot="1" x14ac:dyDescent="0.25">
      <c r="A481" s="50">
        <v>479</v>
      </c>
      <c r="B481" s="51" t="s">
        <v>1637</v>
      </c>
      <c r="C481" s="52" t="s">
        <v>1638</v>
      </c>
      <c r="D481" s="51" t="s">
        <v>689</v>
      </c>
      <c r="E481" s="53" t="s">
        <v>68</v>
      </c>
      <c r="F481" s="37"/>
      <c r="G481" s="37"/>
      <c r="H481" s="37"/>
      <c r="I481" s="37"/>
      <c r="J481" s="37"/>
      <c r="K481" s="37"/>
      <c r="L481" s="37"/>
      <c r="M481" s="37"/>
      <c r="N481" s="37"/>
      <c r="O481" s="37"/>
      <c r="P481" s="37"/>
      <c r="Q481" s="37"/>
      <c r="R481" s="37"/>
      <c r="S481" s="37"/>
      <c r="T481" s="37"/>
      <c r="U481" s="37"/>
      <c r="V481" s="37"/>
      <c r="W481" s="37"/>
      <c r="X481" s="37"/>
      <c r="Y481" s="37"/>
      <c r="Z481" s="37"/>
    </row>
    <row r="482" spans="1:26" ht="13.5" thickBot="1" x14ac:dyDescent="0.25">
      <c r="A482" s="50">
        <v>480</v>
      </c>
      <c r="B482" s="51" t="s">
        <v>1639</v>
      </c>
      <c r="C482" s="52" t="s">
        <v>1640</v>
      </c>
      <c r="D482" s="51" t="s">
        <v>689</v>
      </c>
      <c r="E482" s="53" t="s">
        <v>68</v>
      </c>
      <c r="F482" s="37"/>
      <c r="G482" s="37"/>
      <c r="H482" s="37"/>
      <c r="I482" s="37"/>
      <c r="J482" s="37"/>
      <c r="K482" s="37"/>
      <c r="L482" s="37"/>
      <c r="M482" s="37"/>
      <c r="N482" s="37"/>
      <c r="O482" s="37"/>
      <c r="P482" s="37"/>
      <c r="Q482" s="37"/>
      <c r="R482" s="37"/>
      <c r="S482" s="37"/>
      <c r="T482" s="37"/>
      <c r="U482" s="37"/>
      <c r="V482" s="37"/>
      <c r="W482" s="37"/>
      <c r="X482" s="37"/>
      <c r="Y482" s="37"/>
      <c r="Z482" s="37"/>
    </row>
    <row r="483" spans="1:26" ht="13.5" thickBot="1" x14ac:dyDescent="0.25">
      <c r="A483" s="50">
        <v>481</v>
      </c>
      <c r="B483" s="51" t="s">
        <v>1641</v>
      </c>
      <c r="C483" s="52" t="s">
        <v>1642</v>
      </c>
      <c r="D483" s="51" t="s">
        <v>689</v>
      </c>
      <c r="E483" s="53" t="s">
        <v>68</v>
      </c>
      <c r="F483" s="37"/>
      <c r="G483" s="37"/>
      <c r="H483" s="37"/>
      <c r="I483" s="37"/>
      <c r="J483" s="37"/>
      <c r="K483" s="37"/>
      <c r="L483" s="37"/>
      <c r="M483" s="37"/>
      <c r="N483" s="37"/>
      <c r="O483" s="37"/>
      <c r="P483" s="37"/>
      <c r="Q483" s="37"/>
      <c r="R483" s="37"/>
      <c r="S483" s="37"/>
      <c r="T483" s="37"/>
      <c r="U483" s="37"/>
      <c r="V483" s="37"/>
      <c r="W483" s="37"/>
      <c r="X483" s="37"/>
      <c r="Y483" s="37"/>
      <c r="Z483" s="37"/>
    </row>
    <row r="484" spans="1:26" ht="13.5" thickBot="1" x14ac:dyDescent="0.25">
      <c r="A484" s="50">
        <v>482</v>
      </c>
      <c r="B484" s="51" t="s">
        <v>1643</v>
      </c>
      <c r="C484" s="52" t="s">
        <v>1644</v>
      </c>
      <c r="D484" s="51" t="s">
        <v>689</v>
      </c>
      <c r="E484" s="53" t="s">
        <v>68</v>
      </c>
      <c r="F484" s="37"/>
      <c r="G484" s="37"/>
      <c r="H484" s="37"/>
      <c r="I484" s="37"/>
      <c r="J484" s="37"/>
      <c r="K484" s="37"/>
      <c r="L484" s="37"/>
      <c r="M484" s="37"/>
      <c r="N484" s="37"/>
      <c r="O484" s="37"/>
      <c r="P484" s="37"/>
      <c r="Q484" s="37"/>
      <c r="R484" s="37"/>
      <c r="S484" s="37"/>
      <c r="T484" s="37"/>
      <c r="U484" s="37"/>
      <c r="V484" s="37"/>
      <c r="W484" s="37"/>
      <c r="X484" s="37"/>
      <c r="Y484" s="37"/>
      <c r="Z484" s="37"/>
    </row>
    <row r="485" spans="1:26" ht="13.5" thickBot="1" x14ac:dyDescent="0.25">
      <c r="A485" s="50">
        <v>483</v>
      </c>
      <c r="B485" s="51" t="s">
        <v>1645</v>
      </c>
      <c r="C485" s="52" t="s">
        <v>1646</v>
      </c>
      <c r="D485" s="51" t="s">
        <v>689</v>
      </c>
      <c r="E485" s="53" t="s">
        <v>68</v>
      </c>
      <c r="F485" s="37"/>
      <c r="G485" s="37"/>
      <c r="H485" s="37"/>
      <c r="I485" s="37"/>
      <c r="J485" s="37"/>
      <c r="K485" s="37"/>
      <c r="L485" s="37"/>
      <c r="M485" s="37"/>
      <c r="N485" s="37"/>
      <c r="O485" s="37"/>
      <c r="P485" s="37"/>
      <c r="Q485" s="37"/>
      <c r="R485" s="37"/>
      <c r="S485" s="37"/>
      <c r="T485" s="37"/>
      <c r="U485" s="37"/>
      <c r="V485" s="37"/>
      <c r="W485" s="37"/>
      <c r="X485" s="37"/>
      <c r="Y485" s="37"/>
      <c r="Z485" s="37"/>
    </row>
    <row r="486" spans="1:26" ht="13.5" thickBot="1" x14ac:dyDescent="0.25">
      <c r="A486" s="50">
        <v>484</v>
      </c>
      <c r="B486" s="51" t="s">
        <v>1647</v>
      </c>
      <c r="C486" s="52" t="s">
        <v>1648</v>
      </c>
      <c r="D486" s="51" t="s">
        <v>689</v>
      </c>
      <c r="E486" s="53" t="s">
        <v>68</v>
      </c>
      <c r="F486" s="37"/>
      <c r="G486" s="37"/>
      <c r="H486" s="37"/>
      <c r="I486" s="37"/>
      <c r="J486" s="37"/>
      <c r="K486" s="37"/>
      <c r="L486" s="37"/>
      <c r="M486" s="37"/>
      <c r="N486" s="37"/>
      <c r="O486" s="37"/>
      <c r="P486" s="37"/>
      <c r="Q486" s="37"/>
      <c r="R486" s="37"/>
      <c r="S486" s="37"/>
      <c r="T486" s="37"/>
      <c r="U486" s="37"/>
      <c r="V486" s="37"/>
      <c r="W486" s="37"/>
      <c r="X486" s="37"/>
      <c r="Y486" s="37"/>
      <c r="Z486" s="37"/>
    </row>
    <row r="487" spans="1:26" ht="13.5" thickBot="1" x14ac:dyDescent="0.25">
      <c r="A487" s="50">
        <v>485</v>
      </c>
      <c r="B487" s="51" t="s">
        <v>1649</v>
      </c>
      <c r="C487" s="52" t="s">
        <v>1650</v>
      </c>
      <c r="D487" s="51" t="s">
        <v>689</v>
      </c>
      <c r="E487" s="53" t="s">
        <v>68</v>
      </c>
      <c r="F487" s="37"/>
      <c r="G487" s="37"/>
      <c r="H487" s="37"/>
      <c r="I487" s="37"/>
      <c r="J487" s="37"/>
      <c r="K487" s="37"/>
      <c r="L487" s="37"/>
      <c r="M487" s="37"/>
      <c r="N487" s="37"/>
      <c r="O487" s="37"/>
      <c r="P487" s="37"/>
      <c r="Q487" s="37"/>
      <c r="R487" s="37"/>
      <c r="S487" s="37"/>
      <c r="T487" s="37"/>
      <c r="U487" s="37"/>
      <c r="V487" s="37"/>
      <c r="W487" s="37"/>
      <c r="X487" s="37"/>
      <c r="Y487" s="37"/>
      <c r="Z487" s="37"/>
    </row>
    <row r="488" spans="1:26" ht="13.5" thickBot="1" x14ac:dyDescent="0.25">
      <c r="A488" s="50">
        <v>486</v>
      </c>
      <c r="B488" s="51" t="s">
        <v>1651</v>
      </c>
      <c r="C488" s="52" t="s">
        <v>1652</v>
      </c>
      <c r="D488" s="51" t="s">
        <v>689</v>
      </c>
      <c r="E488" s="53" t="s">
        <v>68</v>
      </c>
      <c r="F488" s="37"/>
      <c r="G488" s="37"/>
      <c r="H488" s="37"/>
      <c r="I488" s="37"/>
      <c r="J488" s="37"/>
      <c r="K488" s="37"/>
      <c r="L488" s="37"/>
      <c r="M488" s="37"/>
      <c r="N488" s="37"/>
      <c r="O488" s="37"/>
      <c r="P488" s="37"/>
      <c r="Q488" s="37"/>
      <c r="R488" s="37"/>
      <c r="S488" s="37"/>
      <c r="T488" s="37"/>
      <c r="U488" s="37"/>
      <c r="V488" s="37"/>
      <c r="W488" s="37"/>
      <c r="X488" s="37"/>
      <c r="Y488" s="37"/>
      <c r="Z488" s="37"/>
    </row>
    <row r="489" spans="1:26" ht="13.5" thickBot="1" x14ac:dyDescent="0.25">
      <c r="A489" s="50">
        <v>487</v>
      </c>
      <c r="B489" s="51" t="s">
        <v>1653</v>
      </c>
      <c r="C489" s="52" t="s">
        <v>1654</v>
      </c>
      <c r="D489" s="51" t="s">
        <v>689</v>
      </c>
      <c r="E489" s="53" t="s">
        <v>68</v>
      </c>
      <c r="F489" s="37"/>
      <c r="G489" s="37"/>
      <c r="H489" s="37"/>
      <c r="I489" s="37"/>
      <c r="J489" s="37"/>
      <c r="K489" s="37"/>
      <c r="L489" s="37"/>
      <c r="M489" s="37"/>
      <c r="N489" s="37"/>
      <c r="O489" s="37"/>
      <c r="P489" s="37"/>
      <c r="Q489" s="37"/>
      <c r="R489" s="37"/>
      <c r="S489" s="37"/>
      <c r="T489" s="37"/>
      <c r="U489" s="37"/>
      <c r="V489" s="37"/>
      <c r="W489" s="37"/>
      <c r="X489" s="37"/>
      <c r="Y489" s="37"/>
      <c r="Z489" s="37"/>
    </row>
    <row r="490" spans="1:26" ht="13.5" thickBot="1" x14ac:dyDescent="0.25">
      <c r="A490" s="50">
        <v>488</v>
      </c>
      <c r="B490" s="51" t="s">
        <v>1655</v>
      </c>
      <c r="C490" s="52" t="s">
        <v>1656</v>
      </c>
      <c r="D490" s="51" t="s">
        <v>689</v>
      </c>
      <c r="E490" s="53" t="s">
        <v>68</v>
      </c>
      <c r="F490" s="37"/>
      <c r="G490" s="37"/>
      <c r="H490" s="37"/>
      <c r="I490" s="37"/>
      <c r="J490" s="37"/>
      <c r="K490" s="37"/>
      <c r="L490" s="37"/>
      <c r="M490" s="37"/>
      <c r="N490" s="37"/>
      <c r="O490" s="37"/>
      <c r="P490" s="37"/>
      <c r="Q490" s="37"/>
      <c r="R490" s="37"/>
      <c r="S490" s="37"/>
      <c r="T490" s="37"/>
      <c r="U490" s="37"/>
      <c r="V490" s="37"/>
      <c r="W490" s="37"/>
      <c r="X490" s="37"/>
      <c r="Y490" s="37"/>
      <c r="Z490" s="37"/>
    </row>
    <row r="491" spans="1:26" ht="13.5" thickBot="1" x14ac:dyDescent="0.25">
      <c r="A491" s="50">
        <v>489</v>
      </c>
      <c r="B491" s="51" t="s">
        <v>1657</v>
      </c>
      <c r="C491" s="52" t="s">
        <v>1658</v>
      </c>
      <c r="D491" s="51" t="s">
        <v>689</v>
      </c>
      <c r="E491" s="53" t="s">
        <v>68</v>
      </c>
      <c r="F491" s="37"/>
      <c r="G491" s="37"/>
      <c r="H491" s="37"/>
      <c r="I491" s="37"/>
      <c r="J491" s="37"/>
      <c r="K491" s="37"/>
      <c r="L491" s="37"/>
      <c r="M491" s="37"/>
      <c r="N491" s="37"/>
      <c r="O491" s="37"/>
      <c r="P491" s="37"/>
      <c r="Q491" s="37"/>
      <c r="R491" s="37"/>
      <c r="S491" s="37"/>
      <c r="T491" s="37"/>
      <c r="U491" s="37"/>
      <c r="V491" s="37"/>
      <c r="W491" s="37"/>
      <c r="X491" s="37"/>
      <c r="Y491" s="37"/>
      <c r="Z491" s="37"/>
    </row>
    <row r="492" spans="1:26" ht="13.5" thickBot="1" x14ac:dyDescent="0.25">
      <c r="A492" s="50">
        <v>490</v>
      </c>
      <c r="B492" s="51" t="s">
        <v>1659</v>
      </c>
      <c r="C492" s="52" t="s">
        <v>1660</v>
      </c>
      <c r="D492" s="51" t="s">
        <v>689</v>
      </c>
      <c r="E492" s="53" t="s">
        <v>68</v>
      </c>
      <c r="F492" s="37"/>
      <c r="G492" s="37"/>
      <c r="H492" s="37"/>
      <c r="I492" s="37"/>
      <c r="J492" s="37"/>
      <c r="K492" s="37"/>
      <c r="L492" s="37"/>
      <c r="M492" s="37"/>
      <c r="N492" s="37"/>
      <c r="O492" s="37"/>
      <c r="P492" s="37"/>
      <c r="Q492" s="37"/>
      <c r="R492" s="37"/>
      <c r="S492" s="37"/>
      <c r="T492" s="37"/>
      <c r="U492" s="37"/>
      <c r="V492" s="37"/>
      <c r="W492" s="37"/>
      <c r="X492" s="37"/>
      <c r="Y492" s="37"/>
      <c r="Z492" s="37"/>
    </row>
    <row r="493" spans="1:26" ht="13.5" thickBot="1" x14ac:dyDescent="0.25">
      <c r="A493" s="50">
        <v>491</v>
      </c>
      <c r="B493" s="51" t="s">
        <v>1661</v>
      </c>
      <c r="C493" s="52" t="s">
        <v>1662</v>
      </c>
      <c r="D493" s="51" t="s">
        <v>689</v>
      </c>
      <c r="E493" s="53" t="s">
        <v>68</v>
      </c>
      <c r="F493" s="37"/>
      <c r="G493" s="37"/>
      <c r="H493" s="37"/>
      <c r="I493" s="37"/>
      <c r="J493" s="37"/>
      <c r="K493" s="37"/>
      <c r="L493" s="37"/>
      <c r="M493" s="37"/>
      <c r="N493" s="37"/>
      <c r="O493" s="37"/>
      <c r="P493" s="37"/>
      <c r="Q493" s="37"/>
      <c r="R493" s="37"/>
      <c r="S493" s="37"/>
      <c r="T493" s="37"/>
      <c r="U493" s="37"/>
      <c r="V493" s="37"/>
      <c r="W493" s="37"/>
      <c r="X493" s="37"/>
      <c r="Y493" s="37"/>
      <c r="Z493" s="37"/>
    </row>
    <row r="494" spans="1:26" ht="13.5" thickBot="1" x14ac:dyDescent="0.25">
      <c r="A494" s="50">
        <v>492</v>
      </c>
      <c r="B494" s="51" t="s">
        <v>1663</v>
      </c>
      <c r="C494" s="52" t="s">
        <v>1664</v>
      </c>
      <c r="D494" s="51" t="s">
        <v>689</v>
      </c>
      <c r="E494" s="53" t="s">
        <v>68</v>
      </c>
      <c r="F494" s="37"/>
      <c r="G494" s="37"/>
      <c r="H494" s="37"/>
      <c r="I494" s="37"/>
      <c r="J494" s="37"/>
      <c r="K494" s="37"/>
      <c r="L494" s="37"/>
      <c r="M494" s="37"/>
      <c r="N494" s="37"/>
      <c r="O494" s="37"/>
      <c r="P494" s="37"/>
      <c r="Q494" s="37"/>
      <c r="R494" s="37"/>
      <c r="S494" s="37"/>
      <c r="T494" s="37"/>
      <c r="U494" s="37"/>
      <c r="V494" s="37"/>
      <c r="W494" s="37"/>
      <c r="X494" s="37"/>
      <c r="Y494" s="37"/>
      <c r="Z494" s="37"/>
    </row>
    <row r="495" spans="1:26" ht="13.5" thickBot="1" x14ac:dyDescent="0.25">
      <c r="A495" s="50">
        <v>493</v>
      </c>
      <c r="B495" s="51" t="s">
        <v>1665</v>
      </c>
      <c r="C495" s="52" t="s">
        <v>1666</v>
      </c>
      <c r="D495" s="51" t="s">
        <v>689</v>
      </c>
      <c r="E495" s="53" t="s">
        <v>68</v>
      </c>
      <c r="F495" s="37"/>
      <c r="G495" s="37"/>
      <c r="H495" s="37"/>
      <c r="I495" s="37"/>
      <c r="J495" s="37"/>
      <c r="K495" s="37"/>
      <c r="L495" s="37"/>
      <c r="M495" s="37"/>
      <c r="N495" s="37"/>
      <c r="O495" s="37"/>
      <c r="P495" s="37"/>
      <c r="Q495" s="37"/>
      <c r="R495" s="37"/>
      <c r="S495" s="37"/>
      <c r="T495" s="37"/>
      <c r="U495" s="37"/>
      <c r="V495" s="37"/>
      <c r="W495" s="37"/>
      <c r="X495" s="37"/>
      <c r="Y495" s="37"/>
      <c r="Z495" s="37"/>
    </row>
    <row r="496" spans="1:26" ht="13.5" thickBot="1" x14ac:dyDescent="0.25">
      <c r="A496" s="50">
        <v>494</v>
      </c>
      <c r="B496" s="51" t="s">
        <v>1667</v>
      </c>
      <c r="C496" s="52" t="s">
        <v>1668</v>
      </c>
      <c r="D496" s="51" t="s">
        <v>689</v>
      </c>
      <c r="E496" s="53" t="s">
        <v>68</v>
      </c>
      <c r="F496" s="37"/>
      <c r="G496" s="37"/>
      <c r="H496" s="37"/>
      <c r="I496" s="37"/>
      <c r="J496" s="37"/>
      <c r="K496" s="37"/>
      <c r="L496" s="37"/>
      <c r="M496" s="37"/>
      <c r="N496" s="37"/>
      <c r="O496" s="37"/>
      <c r="P496" s="37"/>
      <c r="Q496" s="37"/>
      <c r="R496" s="37"/>
      <c r="S496" s="37"/>
      <c r="T496" s="37"/>
      <c r="U496" s="37"/>
      <c r="V496" s="37"/>
      <c r="W496" s="37"/>
      <c r="X496" s="37"/>
      <c r="Y496" s="37"/>
      <c r="Z496" s="37"/>
    </row>
    <row r="497" spans="1:26" ht="13.5" thickBot="1" x14ac:dyDescent="0.25">
      <c r="A497" s="50">
        <v>495</v>
      </c>
      <c r="B497" s="51" t="s">
        <v>1669</v>
      </c>
      <c r="C497" s="52" t="s">
        <v>1670</v>
      </c>
      <c r="D497" s="51" t="s">
        <v>689</v>
      </c>
      <c r="E497" s="53" t="s">
        <v>68</v>
      </c>
      <c r="F497" s="37"/>
      <c r="G497" s="37"/>
      <c r="H497" s="37"/>
      <c r="I497" s="37"/>
      <c r="J497" s="37"/>
      <c r="K497" s="37"/>
      <c r="L497" s="37"/>
      <c r="M497" s="37"/>
      <c r="N497" s="37"/>
      <c r="O497" s="37"/>
      <c r="P497" s="37"/>
      <c r="Q497" s="37"/>
      <c r="R497" s="37"/>
      <c r="S497" s="37"/>
      <c r="T497" s="37"/>
      <c r="U497" s="37"/>
      <c r="V497" s="37"/>
      <c r="W497" s="37"/>
      <c r="X497" s="37"/>
      <c r="Y497" s="37"/>
      <c r="Z497" s="37"/>
    </row>
    <row r="498" spans="1:26" ht="13.5" thickBot="1" x14ac:dyDescent="0.25">
      <c r="A498" s="50">
        <v>496</v>
      </c>
      <c r="B498" s="51" t="s">
        <v>1671</v>
      </c>
      <c r="C498" s="52" t="s">
        <v>1672</v>
      </c>
      <c r="D498" s="51" t="s">
        <v>689</v>
      </c>
      <c r="E498" s="53" t="s">
        <v>68</v>
      </c>
      <c r="F498" s="37"/>
      <c r="G498" s="37"/>
      <c r="H498" s="37"/>
      <c r="I498" s="37"/>
      <c r="J498" s="37"/>
      <c r="K498" s="37"/>
      <c r="L498" s="37"/>
      <c r="M498" s="37"/>
      <c r="N498" s="37"/>
      <c r="O498" s="37"/>
      <c r="P498" s="37"/>
      <c r="Q498" s="37"/>
      <c r="R498" s="37"/>
      <c r="S498" s="37"/>
      <c r="T498" s="37"/>
      <c r="U498" s="37"/>
      <c r="V498" s="37"/>
      <c r="W498" s="37"/>
      <c r="X498" s="37"/>
      <c r="Y498" s="37"/>
      <c r="Z498" s="37"/>
    </row>
    <row r="499" spans="1:26" ht="13.5" thickBot="1" x14ac:dyDescent="0.25">
      <c r="A499" s="50">
        <v>497</v>
      </c>
      <c r="B499" s="51" t="s">
        <v>1673</v>
      </c>
      <c r="C499" s="52" t="s">
        <v>1674</v>
      </c>
      <c r="D499" s="51" t="s">
        <v>689</v>
      </c>
      <c r="E499" s="53" t="s">
        <v>68</v>
      </c>
      <c r="F499" s="37"/>
      <c r="G499" s="37"/>
      <c r="H499" s="37"/>
      <c r="I499" s="37"/>
      <c r="J499" s="37"/>
      <c r="K499" s="37"/>
      <c r="L499" s="37"/>
      <c r="M499" s="37"/>
      <c r="N499" s="37"/>
      <c r="O499" s="37"/>
      <c r="P499" s="37"/>
      <c r="Q499" s="37"/>
      <c r="R499" s="37"/>
      <c r="S499" s="37"/>
      <c r="T499" s="37"/>
      <c r="U499" s="37"/>
      <c r="V499" s="37"/>
      <c r="W499" s="37"/>
      <c r="X499" s="37"/>
      <c r="Y499" s="37"/>
      <c r="Z499" s="37"/>
    </row>
    <row r="500" spans="1:26" ht="13.5" thickBot="1" x14ac:dyDescent="0.25">
      <c r="A500" s="50">
        <v>498</v>
      </c>
      <c r="B500" s="51" t="s">
        <v>1675</v>
      </c>
      <c r="C500" s="52" t="s">
        <v>1676</v>
      </c>
      <c r="D500" s="51" t="s">
        <v>689</v>
      </c>
      <c r="E500" s="53" t="s">
        <v>68</v>
      </c>
      <c r="F500" s="37"/>
      <c r="G500" s="37"/>
      <c r="H500" s="37"/>
      <c r="I500" s="37"/>
      <c r="J500" s="37"/>
      <c r="K500" s="37"/>
      <c r="L500" s="37"/>
      <c r="M500" s="37"/>
      <c r="N500" s="37"/>
      <c r="O500" s="37"/>
      <c r="P500" s="37"/>
      <c r="Q500" s="37"/>
      <c r="R500" s="37"/>
      <c r="S500" s="37"/>
      <c r="T500" s="37"/>
      <c r="U500" s="37"/>
      <c r="V500" s="37"/>
      <c r="W500" s="37"/>
      <c r="X500" s="37"/>
      <c r="Y500" s="37"/>
      <c r="Z500" s="37"/>
    </row>
    <row r="501" spans="1:26" ht="13.5" thickBot="1" x14ac:dyDescent="0.25">
      <c r="A501" s="50">
        <v>499</v>
      </c>
      <c r="B501" s="51" t="s">
        <v>1677</v>
      </c>
      <c r="C501" s="52" t="s">
        <v>1678</v>
      </c>
      <c r="D501" s="51" t="s">
        <v>689</v>
      </c>
      <c r="E501" s="53" t="s">
        <v>68</v>
      </c>
      <c r="F501" s="37"/>
      <c r="G501" s="37"/>
      <c r="H501" s="37"/>
      <c r="I501" s="37"/>
      <c r="J501" s="37"/>
      <c r="K501" s="37"/>
      <c r="L501" s="37"/>
      <c r="M501" s="37"/>
      <c r="N501" s="37"/>
      <c r="O501" s="37"/>
      <c r="P501" s="37"/>
      <c r="Q501" s="37"/>
      <c r="R501" s="37"/>
      <c r="S501" s="37"/>
      <c r="T501" s="37"/>
      <c r="U501" s="37"/>
      <c r="V501" s="37"/>
      <c r="W501" s="37"/>
      <c r="X501" s="37"/>
      <c r="Y501" s="37"/>
      <c r="Z501" s="37"/>
    </row>
    <row r="502" spans="1:26" ht="13.5" thickBot="1" x14ac:dyDescent="0.25">
      <c r="A502" s="50">
        <v>500</v>
      </c>
      <c r="B502" s="51" t="s">
        <v>1679</v>
      </c>
      <c r="C502" s="52" t="s">
        <v>1680</v>
      </c>
      <c r="D502" s="51" t="s">
        <v>689</v>
      </c>
      <c r="E502" s="53" t="s">
        <v>68</v>
      </c>
      <c r="F502" s="37"/>
      <c r="G502" s="37"/>
      <c r="H502" s="37"/>
      <c r="I502" s="37"/>
      <c r="J502" s="37"/>
      <c r="K502" s="37"/>
      <c r="L502" s="37"/>
      <c r="M502" s="37"/>
      <c r="N502" s="37"/>
      <c r="O502" s="37"/>
      <c r="P502" s="37"/>
      <c r="Q502" s="37"/>
      <c r="R502" s="37"/>
      <c r="S502" s="37"/>
      <c r="T502" s="37"/>
      <c r="U502" s="37"/>
      <c r="V502" s="37"/>
      <c r="W502" s="37"/>
      <c r="X502" s="37"/>
      <c r="Y502" s="37"/>
      <c r="Z502" s="37"/>
    </row>
    <row r="503" spans="1:26" ht="13.5" thickBot="1" x14ac:dyDescent="0.25">
      <c r="A503" s="50">
        <v>501</v>
      </c>
      <c r="B503" s="51" t="s">
        <v>1681</v>
      </c>
      <c r="C503" s="52" t="s">
        <v>1682</v>
      </c>
      <c r="D503" s="51" t="s">
        <v>689</v>
      </c>
      <c r="E503" s="53" t="s">
        <v>68</v>
      </c>
      <c r="F503" s="37"/>
      <c r="G503" s="37"/>
      <c r="H503" s="37"/>
      <c r="I503" s="37"/>
      <c r="J503" s="37"/>
      <c r="K503" s="37"/>
      <c r="L503" s="37"/>
      <c r="M503" s="37"/>
      <c r="N503" s="37"/>
      <c r="O503" s="37"/>
      <c r="P503" s="37"/>
      <c r="Q503" s="37"/>
      <c r="R503" s="37"/>
      <c r="S503" s="37"/>
      <c r="T503" s="37"/>
      <c r="U503" s="37"/>
      <c r="V503" s="37"/>
      <c r="W503" s="37"/>
      <c r="X503" s="37"/>
      <c r="Y503" s="37"/>
      <c r="Z503" s="37"/>
    </row>
    <row r="504" spans="1:26" ht="13.5" thickBot="1" x14ac:dyDescent="0.25">
      <c r="A504" s="50">
        <v>502</v>
      </c>
      <c r="B504" s="51" t="s">
        <v>1683</v>
      </c>
      <c r="C504" s="52" t="s">
        <v>1684</v>
      </c>
      <c r="D504" s="51" t="s">
        <v>689</v>
      </c>
      <c r="E504" s="53" t="s">
        <v>68</v>
      </c>
      <c r="F504" s="37"/>
      <c r="G504" s="37"/>
      <c r="H504" s="37"/>
      <c r="I504" s="37"/>
      <c r="J504" s="37"/>
      <c r="K504" s="37"/>
      <c r="L504" s="37"/>
      <c r="M504" s="37"/>
      <c r="N504" s="37"/>
      <c r="O504" s="37"/>
      <c r="P504" s="37"/>
      <c r="Q504" s="37"/>
      <c r="R504" s="37"/>
      <c r="S504" s="37"/>
      <c r="T504" s="37"/>
      <c r="U504" s="37"/>
      <c r="V504" s="37"/>
      <c r="W504" s="37"/>
      <c r="X504" s="37"/>
      <c r="Y504" s="37"/>
      <c r="Z504" s="37"/>
    </row>
    <row r="505" spans="1:26" ht="13.5" thickBot="1" x14ac:dyDescent="0.25">
      <c r="A505" s="50">
        <v>503</v>
      </c>
      <c r="B505" s="51" t="s">
        <v>1685</v>
      </c>
      <c r="C505" s="52" t="s">
        <v>1686</v>
      </c>
      <c r="D505" s="51" t="s">
        <v>689</v>
      </c>
      <c r="E505" s="53" t="s">
        <v>68</v>
      </c>
      <c r="F505" s="37"/>
      <c r="G505" s="37"/>
      <c r="H505" s="37"/>
      <c r="I505" s="37"/>
      <c r="J505" s="37"/>
      <c r="K505" s="37"/>
      <c r="L505" s="37"/>
      <c r="M505" s="37"/>
      <c r="N505" s="37"/>
      <c r="O505" s="37"/>
      <c r="P505" s="37"/>
      <c r="Q505" s="37"/>
      <c r="R505" s="37"/>
      <c r="S505" s="37"/>
      <c r="T505" s="37"/>
      <c r="U505" s="37"/>
      <c r="V505" s="37"/>
      <c r="W505" s="37"/>
      <c r="X505" s="37"/>
      <c r="Y505" s="37"/>
      <c r="Z505" s="37"/>
    </row>
    <row r="506" spans="1:26" ht="13.5" thickBot="1" x14ac:dyDescent="0.25">
      <c r="A506" s="50">
        <v>504</v>
      </c>
      <c r="B506" s="51" t="s">
        <v>1687</v>
      </c>
      <c r="C506" s="52" t="s">
        <v>1688</v>
      </c>
      <c r="D506" s="51" t="s">
        <v>689</v>
      </c>
      <c r="E506" s="53" t="s">
        <v>68</v>
      </c>
      <c r="F506" s="37"/>
      <c r="G506" s="37"/>
      <c r="H506" s="37"/>
      <c r="I506" s="37"/>
      <c r="J506" s="37"/>
      <c r="K506" s="37"/>
      <c r="L506" s="37"/>
      <c r="M506" s="37"/>
      <c r="N506" s="37"/>
      <c r="O506" s="37"/>
      <c r="P506" s="37"/>
      <c r="Q506" s="37"/>
      <c r="R506" s="37"/>
      <c r="S506" s="37"/>
      <c r="T506" s="37"/>
      <c r="U506" s="37"/>
      <c r="V506" s="37"/>
      <c r="W506" s="37"/>
      <c r="X506" s="37"/>
      <c r="Y506" s="37"/>
      <c r="Z506" s="37"/>
    </row>
    <row r="507" spans="1:26" ht="13.5" thickBot="1" x14ac:dyDescent="0.25">
      <c r="A507" s="50">
        <v>505</v>
      </c>
      <c r="B507" s="51" t="s">
        <v>1689</v>
      </c>
      <c r="C507" s="52" t="s">
        <v>1690</v>
      </c>
      <c r="D507" s="51" t="s">
        <v>689</v>
      </c>
      <c r="E507" s="53" t="s">
        <v>68</v>
      </c>
      <c r="F507" s="37"/>
      <c r="G507" s="37"/>
      <c r="H507" s="37"/>
      <c r="I507" s="37"/>
      <c r="J507" s="37"/>
      <c r="K507" s="37"/>
      <c r="L507" s="37"/>
      <c r="M507" s="37"/>
      <c r="N507" s="37"/>
      <c r="O507" s="37"/>
      <c r="P507" s="37"/>
      <c r="Q507" s="37"/>
      <c r="R507" s="37"/>
      <c r="S507" s="37"/>
      <c r="T507" s="37"/>
      <c r="U507" s="37"/>
      <c r="V507" s="37"/>
      <c r="W507" s="37"/>
      <c r="X507" s="37"/>
      <c r="Y507" s="37"/>
      <c r="Z507" s="37"/>
    </row>
    <row r="508" spans="1:26" ht="13.5" thickBot="1" x14ac:dyDescent="0.25">
      <c r="A508" s="50">
        <v>506</v>
      </c>
      <c r="B508" s="51" t="s">
        <v>1691</v>
      </c>
      <c r="C508" s="52" t="s">
        <v>1688</v>
      </c>
      <c r="D508" s="51" t="s">
        <v>689</v>
      </c>
      <c r="E508" s="53" t="s">
        <v>68</v>
      </c>
      <c r="F508" s="37"/>
      <c r="G508" s="37"/>
      <c r="H508" s="37"/>
      <c r="I508" s="37"/>
      <c r="J508" s="37"/>
      <c r="K508" s="37"/>
      <c r="L508" s="37"/>
      <c r="M508" s="37"/>
      <c r="N508" s="37"/>
      <c r="O508" s="37"/>
      <c r="P508" s="37"/>
      <c r="Q508" s="37"/>
      <c r="R508" s="37"/>
      <c r="S508" s="37"/>
      <c r="T508" s="37"/>
      <c r="U508" s="37"/>
      <c r="V508" s="37"/>
      <c r="W508" s="37"/>
      <c r="X508" s="37"/>
      <c r="Y508" s="37"/>
      <c r="Z508" s="37"/>
    </row>
    <row r="509" spans="1:26" ht="13.5" thickBot="1" x14ac:dyDescent="0.25">
      <c r="A509" s="50">
        <v>507</v>
      </c>
      <c r="B509" s="51" t="s">
        <v>1692</v>
      </c>
      <c r="C509" s="52" t="s">
        <v>1693</v>
      </c>
      <c r="D509" s="51" t="s">
        <v>689</v>
      </c>
      <c r="E509" s="53" t="s">
        <v>68</v>
      </c>
      <c r="F509" s="37"/>
      <c r="G509" s="37"/>
      <c r="H509" s="37"/>
      <c r="I509" s="37"/>
      <c r="J509" s="37"/>
      <c r="K509" s="37"/>
      <c r="L509" s="37"/>
      <c r="M509" s="37"/>
      <c r="N509" s="37"/>
      <c r="O509" s="37"/>
      <c r="P509" s="37"/>
      <c r="Q509" s="37"/>
      <c r="R509" s="37"/>
      <c r="S509" s="37"/>
      <c r="T509" s="37"/>
      <c r="U509" s="37"/>
      <c r="V509" s="37"/>
      <c r="W509" s="37"/>
      <c r="X509" s="37"/>
      <c r="Y509" s="37"/>
      <c r="Z509" s="37"/>
    </row>
    <row r="510" spans="1:26" ht="13.5" thickBot="1" x14ac:dyDescent="0.25">
      <c r="A510" s="50">
        <v>508</v>
      </c>
      <c r="B510" s="51" t="s">
        <v>1694</v>
      </c>
      <c r="C510" s="52" t="s">
        <v>1662</v>
      </c>
      <c r="D510" s="51" t="s">
        <v>689</v>
      </c>
      <c r="E510" s="53" t="s">
        <v>68</v>
      </c>
      <c r="F510" s="37"/>
      <c r="G510" s="37"/>
      <c r="H510" s="37"/>
      <c r="I510" s="37"/>
      <c r="J510" s="37"/>
      <c r="K510" s="37"/>
      <c r="L510" s="37"/>
      <c r="M510" s="37"/>
      <c r="N510" s="37"/>
      <c r="O510" s="37"/>
      <c r="P510" s="37"/>
      <c r="Q510" s="37"/>
      <c r="R510" s="37"/>
      <c r="S510" s="37"/>
      <c r="T510" s="37"/>
      <c r="U510" s="37"/>
      <c r="V510" s="37"/>
      <c r="W510" s="37"/>
      <c r="X510" s="37"/>
      <c r="Y510" s="37"/>
      <c r="Z510" s="37"/>
    </row>
    <row r="511" spans="1:26" ht="13.5" thickBot="1" x14ac:dyDescent="0.25">
      <c r="A511" s="50">
        <v>509</v>
      </c>
      <c r="B511" s="51" t="s">
        <v>1695</v>
      </c>
      <c r="C511" s="52" t="s">
        <v>1696</v>
      </c>
      <c r="D511" s="51" t="s">
        <v>689</v>
      </c>
      <c r="E511" s="53" t="s">
        <v>68</v>
      </c>
      <c r="F511" s="37"/>
      <c r="G511" s="37"/>
      <c r="H511" s="37"/>
      <c r="I511" s="37"/>
      <c r="J511" s="37"/>
      <c r="K511" s="37"/>
      <c r="L511" s="37"/>
      <c r="M511" s="37"/>
      <c r="N511" s="37"/>
      <c r="O511" s="37"/>
      <c r="P511" s="37"/>
      <c r="Q511" s="37"/>
      <c r="R511" s="37"/>
      <c r="S511" s="37"/>
      <c r="T511" s="37"/>
      <c r="U511" s="37"/>
      <c r="V511" s="37"/>
      <c r="W511" s="37"/>
      <c r="X511" s="37"/>
      <c r="Y511" s="37"/>
      <c r="Z511" s="37"/>
    </row>
    <row r="512" spans="1:26" ht="13.5" thickBot="1" x14ac:dyDescent="0.25">
      <c r="A512" s="50">
        <v>510</v>
      </c>
      <c r="B512" s="51" t="s">
        <v>1697</v>
      </c>
      <c r="C512" s="52" t="s">
        <v>1698</v>
      </c>
      <c r="D512" s="51" t="s">
        <v>689</v>
      </c>
      <c r="E512" s="53" t="s">
        <v>68</v>
      </c>
      <c r="F512" s="37"/>
      <c r="G512" s="37"/>
      <c r="H512" s="37"/>
      <c r="I512" s="37"/>
      <c r="J512" s="37"/>
      <c r="K512" s="37"/>
      <c r="L512" s="37"/>
      <c r="M512" s="37"/>
      <c r="N512" s="37"/>
      <c r="O512" s="37"/>
      <c r="P512" s="37"/>
      <c r="Q512" s="37"/>
      <c r="R512" s="37"/>
      <c r="S512" s="37"/>
      <c r="T512" s="37"/>
      <c r="U512" s="37"/>
      <c r="V512" s="37"/>
      <c r="W512" s="37"/>
      <c r="X512" s="37"/>
      <c r="Y512" s="37"/>
      <c r="Z512" s="37"/>
    </row>
    <row r="513" spans="1:26" ht="13.5" thickBot="1" x14ac:dyDescent="0.25">
      <c r="A513" s="50">
        <v>511</v>
      </c>
      <c r="B513" s="51" t="s">
        <v>1699</v>
      </c>
      <c r="C513" s="52" t="s">
        <v>1700</v>
      </c>
      <c r="D513" s="51" t="s">
        <v>689</v>
      </c>
      <c r="E513" s="53" t="s">
        <v>68</v>
      </c>
      <c r="F513" s="37"/>
      <c r="G513" s="37"/>
      <c r="H513" s="37"/>
      <c r="I513" s="37"/>
      <c r="J513" s="37"/>
      <c r="K513" s="37"/>
      <c r="L513" s="37"/>
      <c r="M513" s="37"/>
      <c r="N513" s="37"/>
      <c r="O513" s="37"/>
      <c r="P513" s="37"/>
      <c r="Q513" s="37"/>
      <c r="R513" s="37"/>
      <c r="S513" s="37"/>
      <c r="T513" s="37"/>
      <c r="U513" s="37"/>
      <c r="V513" s="37"/>
      <c r="W513" s="37"/>
      <c r="X513" s="37"/>
      <c r="Y513" s="37"/>
      <c r="Z513" s="37"/>
    </row>
    <row r="514" spans="1:26" ht="13.5" thickBot="1" x14ac:dyDescent="0.25">
      <c r="A514" s="50">
        <v>512</v>
      </c>
      <c r="B514" s="51" t="s">
        <v>1701</v>
      </c>
      <c r="C514" s="52" t="s">
        <v>1702</v>
      </c>
      <c r="D514" s="51" t="s">
        <v>689</v>
      </c>
      <c r="E514" s="53" t="s">
        <v>68</v>
      </c>
      <c r="F514" s="37"/>
      <c r="G514" s="37"/>
      <c r="H514" s="37"/>
      <c r="I514" s="37"/>
      <c r="J514" s="37"/>
      <c r="K514" s="37"/>
      <c r="L514" s="37"/>
      <c r="M514" s="37"/>
      <c r="N514" s="37"/>
      <c r="O514" s="37"/>
      <c r="P514" s="37"/>
      <c r="Q514" s="37"/>
      <c r="R514" s="37"/>
      <c r="S514" s="37"/>
      <c r="T514" s="37"/>
      <c r="U514" s="37"/>
      <c r="V514" s="37"/>
      <c r="W514" s="37"/>
      <c r="X514" s="37"/>
      <c r="Y514" s="37"/>
      <c r="Z514" s="37"/>
    </row>
    <row r="515" spans="1:26" ht="13.5" thickBot="1" x14ac:dyDescent="0.25">
      <c r="A515" s="50">
        <v>513</v>
      </c>
      <c r="B515" s="51" t="s">
        <v>1703</v>
      </c>
      <c r="C515" s="52" t="s">
        <v>1704</v>
      </c>
      <c r="D515" s="51" t="s">
        <v>689</v>
      </c>
      <c r="E515" s="53" t="s">
        <v>68</v>
      </c>
      <c r="F515" s="37"/>
      <c r="G515" s="37"/>
      <c r="H515" s="37"/>
      <c r="I515" s="37"/>
      <c r="J515" s="37"/>
      <c r="K515" s="37"/>
      <c r="L515" s="37"/>
      <c r="M515" s="37"/>
      <c r="N515" s="37"/>
      <c r="O515" s="37"/>
      <c r="P515" s="37"/>
      <c r="Q515" s="37"/>
      <c r="R515" s="37"/>
      <c r="S515" s="37"/>
      <c r="T515" s="37"/>
      <c r="U515" s="37"/>
      <c r="V515" s="37"/>
      <c r="W515" s="37"/>
      <c r="X515" s="37"/>
      <c r="Y515" s="37"/>
      <c r="Z515" s="37"/>
    </row>
    <row r="516" spans="1:26" ht="13.5" thickBot="1" x14ac:dyDescent="0.25">
      <c r="A516" s="50">
        <v>514</v>
      </c>
      <c r="B516" s="51" t="s">
        <v>1705</v>
      </c>
      <c r="C516" s="52" t="s">
        <v>1706</v>
      </c>
      <c r="D516" s="51" t="s">
        <v>689</v>
      </c>
      <c r="E516" s="53" t="s">
        <v>68</v>
      </c>
      <c r="F516" s="37"/>
      <c r="G516" s="37"/>
      <c r="H516" s="37"/>
      <c r="I516" s="37"/>
      <c r="J516" s="37"/>
      <c r="K516" s="37"/>
      <c r="L516" s="37"/>
      <c r="M516" s="37"/>
      <c r="N516" s="37"/>
      <c r="O516" s="37"/>
      <c r="P516" s="37"/>
      <c r="Q516" s="37"/>
      <c r="R516" s="37"/>
      <c r="S516" s="37"/>
      <c r="T516" s="37"/>
      <c r="U516" s="37"/>
      <c r="V516" s="37"/>
      <c r="W516" s="37"/>
      <c r="X516" s="37"/>
      <c r="Y516" s="37"/>
      <c r="Z516" s="37"/>
    </row>
    <row r="517" spans="1:26" ht="13.5" thickBot="1" x14ac:dyDescent="0.25">
      <c r="A517" s="50">
        <v>515</v>
      </c>
      <c r="B517" s="51" t="s">
        <v>1707</v>
      </c>
      <c r="C517" s="52" t="s">
        <v>1708</v>
      </c>
      <c r="D517" s="51" t="s">
        <v>689</v>
      </c>
      <c r="E517" s="53" t="s">
        <v>68</v>
      </c>
      <c r="F517" s="37"/>
      <c r="G517" s="37"/>
      <c r="H517" s="37"/>
      <c r="I517" s="37"/>
      <c r="J517" s="37"/>
      <c r="K517" s="37"/>
      <c r="L517" s="37"/>
      <c r="M517" s="37"/>
      <c r="N517" s="37"/>
      <c r="O517" s="37"/>
      <c r="P517" s="37"/>
      <c r="Q517" s="37"/>
      <c r="R517" s="37"/>
      <c r="S517" s="37"/>
      <c r="T517" s="37"/>
      <c r="U517" s="37"/>
      <c r="V517" s="37"/>
      <c r="W517" s="37"/>
      <c r="X517" s="37"/>
      <c r="Y517" s="37"/>
      <c r="Z517" s="37"/>
    </row>
    <row r="518" spans="1:26" ht="13.5" thickBot="1" x14ac:dyDescent="0.25">
      <c r="A518" s="50">
        <v>516</v>
      </c>
      <c r="B518" s="51" t="s">
        <v>1709</v>
      </c>
      <c r="C518" s="52" t="s">
        <v>1710</v>
      </c>
      <c r="D518" s="51" t="s">
        <v>689</v>
      </c>
      <c r="E518" s="53" t="s">
        <v>68</v>
      </c>
      <c r="F518" s="37"/>
      <c r="G518" s="37"/>
      <c r="H518" s="37"/>
      <c r="I518" s="37"/>
      <c r="J518" s="37"/>
      <c r="K518" s="37"/>
      <c r="L518" s="37"/>
      <c r="M518" s="37"/>
      <c r="N518" s="37"/>
      <c r="O518" s="37"/>
      <c r="P518" s="37"/>
      <c r="Q518" s="37"/>
      <c r="R518" s="37"/>
      <c r="S518" s="37"/>
      <c r="T518" s="37"/>
      <c r="U518" s="37"/>
      <c r="V518" s="37"/>
      <c r="W518" s="37"/>
      <c r="X518" s="37"/>
      <c r="Y518" s="37"/>
      <c r="Z518" s="37"/>
    </row>
    <row r="519" spans="1:26" ht="13.5" thickBot="1" x14ac:dyDescent="0.25">
      <c r="A519" s="50">
        <v>517</v>
      </c>
      <c r="B519" s="51" t="s">
        <v>1711</v>
      </c>
      <c r="C519" s="52" t="s">
        <v>1712</v>
      </c>
      <c r="D519" s="51" t="s">
        <v>689</v>
      </c>
      <c r="E519" s="53" t="s">
        <v>68</v>
      </c>
      <c r="F519" s="37"/>
      <c r="G519" s="37"/>
      <c r="H519" s="37"/>
      <c r="I519" s="37"/>
      <c r="J519" s="37"/>
      <c r="K519" s="37"/>
      <c r="L519" s="37"/>
      <c r="M519" s="37"/>
      <c r="N519" s="37"/>
      <c r="O519" s="37"/>
      <c r="P519" s="37"/>
      <c r="Q519" s="37"/>
      <c r="R519" s="37"/>
      <c r="S519" s="37"/>
      <c r="T519" s="37"/>
      <c r="U519" s="37"/>
      <c r="V519" s="37"/>
      <c r="W519" s="37"/>
      <c r="X519" s="37"/>
      <c r="Y519" s="37"/>
      <c r="Z519" s="37"/>
    </row>
    <row r="520" spans="1:26" ht="13.5" thickBot="1" x14ac:dyDescent="0.25">
      <c r="A520" s="50">
        <v>518</v>
      </c>
      <c r="B520" s="51" t="s">
        <v>1713</v>
      </c>
      <c r="C520" s="52" t="s">
        <v>1714</v>
      </c>
      <c r="D520" s="51" t="s">
        <v>689</v>
      </c>
      <c r="E520" s="53" t="s">
        <v>68</v>
      </c>
      <c r="F520" s="37"/>
      <c r="G520" s="37"/>
      <c r="H520" s="37"/>
      <c r="I520" s="37"/>
      <c r="J520" s="37"/>
      <c r="K520" s="37"/>
      <c r="L520" s="37"/>
      <c r="M520" s="37"/>
      <c r="N520" s="37"/>
      <c r="O520" s="37"/>
      <c r="P520" s="37"/>
      <c r="Q520" s="37"/>
      <c r="R520" s="37"/>
      <c r="S520" s="37"/>
      <c r="T520" s="37"/>
      <c r="U520" s="37"/>
      <c r="V520" s="37"/>
      <c r="W520" s="37"/>
      <c r="X520" s="37"/>
      <c r="Y520" s="37"/>
      <c r="Z520" s="37"/>
    </row>
    <row r="521" spans="1:26" ht="13.5" thickBot="1" x14ac:dyDescent="0.25">
      <c r="A521" s="50">
        <v>519</v>
      </c>
      <c r="B521" s="51" t="s">
        <v>1715</v>
      </c>
      <c r="C521" s="52" t="s">
        <v>1716</v>
      </c>
      <c r="D521" s="51" t="s">
        <v>689</v>
      </c>
      <c r="E521" s="53" t="s">
        <v>68</v>
      </c>
      <c r="F521" s="37"/>
      <c r="G521" s="37"/>
      <c r="H521" s="37"/>
      <c r="I521" s="37"/>
      <c r="J521" s="37"/>
      <c r="K521" s="37"/>
      <c r="L521" s="37"/>
      <c r="M521" s="37"/>
      <c r="N521" s="37"/>
      <c r="O521" s="37"/>
      <c r="P521" s="37"/>
      <c r="Q521" s="37"/>
      <c r="R521" s="37"/>
      <c r="S521" s="37"/>
      <c r="T521" s="37"/>
      <c r="U521" s="37"/>
      <c r="V521" s="37"/>
      <c r="W521" s="37"/>
      <c r="X521" s="37"/>
      <c r="Y521" s="37"/>
      <c r="Z521" s="37"/>
    </row>
    <row r="522" spans="1:26" ht="13.5" thickBot="1" x14ac:dyDescent="0.25">
      <c r="A522" s="50">
        <v>520</v>
      </c>
      <c r="B522" s="51" t="s">
        <v>1717</v>
      </c>
      <c r="C522" s="52" t="s">
        <v>1718</v>
      </c>
      <c r="D522" s="51" t="s">
        <v>689</v>
      </c>
      <c r="E522" s="53" t="s">
        <v>68</v>
      </c>
      <c r="F522" s="37"/>
      <c r="G522" s="37"/>
      <c r="H522" s="37"/>
      <c r="I522" s="37"/>
      <c r="J522" s="37"/>
      <c r="K522" s="37"/>
      <c r="L522" s="37"/>
      <c r="M522" s="37"/>
      <c r="N522" s="37"/>
      <c r="O522" s="37"/>
      <c r="P522" s="37"/>
      <c r="Q522" s="37"/>
      <c r="R522" s="37"/>
      <c r="S522" s="37"/>
      <c r="T522" s="37"/>
      <c r="U522" s="37"/>
      <c r="V522" s="37"/>
      <c r="W522" s="37"/>
      <c r="X522" s="37"/>
      <c r="Y522" s="37"/>
      <c r="Z522" s="37"/>
    </row>
    <row r="523" spans="1:26" ht="13.5" thickBot="1" x14ac:dyDescent="0.25">
      <c r="A523" s="50">
        <v>521</v>
      </c>
      <c r="B523" s="51" t="s">
        <v>1719</v>
      </c>
      <c r="C523" s="52" t="s">
        <v>1720</v>
      </c>
      <c r="D523" s="51" t="s">
        <v>689</v>
      </c>
      <c r="E523" s="53" t="s">
        <v>68</v>
      </c>
      <c r="F523" s="37"/>
      <c r="G523" s="37"/>
      <c r="H523" s="37"/>
      <c r="I523" s="37"/>
      <c r="J523" s="37"/>
      <c r="K523" s="37"/>
      <c r="L523" s="37"/>
      <c r="M523" s="37"/>
      <c r="N523" s="37"/>
      <c r="O523" s="37"/>
      <c r="P523" s="37"/>
      <c r="Q523" s="37"/>
      <c r="R523" s="37"/>
      <c r="S523" s="37"/>
      <c r="T523" s="37"/>
      <c r="U523" s="37"/>
      <c r="V523" s="37"/>
      <c r="W523" s="37"/>
      <c r="X523" s="37"/>
      <c r="Y523" s="37"/>
      <c r="Z523" s="37"/>
    </row>
    <row r="524" spans="1:26" ht="13.5" thickBot="1" x14ac:dyDescent="0.25">
      <c r="A524" s="50">
        <v>522</v>
      </c>
      <c r="B524" s="51" t="s">
        <v>1721</v>
      </c>
      <c r="C524" s="52" t="s">
        <v>1722</v>
      </c>
      <c r="D524" s="51" t="s">
        <v>689</v>
      </c>
      <c r="E524" s="53" t="s">
        <v>68</v>
      </c>
      <c r="F524" s="37"/>
      <c r="G524" s="37"/>
      <c r="H524" s="37"/>
      <c r="I524" s="37"/>
      <c r="J524" s="37"/>
      <c r="K524" s="37"/>
      <c r="L524" s="37"/>
      <c r="M524" s="37"/>
      <c r="N524" s="37"/>
      <c r="O524" s="37"/>
      <c r="P524" s="37"/>
      <c r="Q524" s="37"/>
      <c r="R524" s="37"/>
      <c r="S524" s="37"/>
      <c r="T524" s="37"/>
      <c r="U524" s="37"/>
      <c r="V524" s="37"/>
      <c r="W524" s="37"/>
      <c r="X524" s="37"/>
      <c r="Y524" s="37"/>
      <c r="Z524" s="37"/>
    </row>
    <row r="525" spans="1:26" ht="13.5" thickBot="1" x14ac:dyDescent="0.25">
      <c r="A525" s="50">
        <v>523</v>
      </c>
      <c r="B525" s="51" t="s">
        <v>1723</v>
      </c>
      <c r="C525" s="52" t="s">
        <v>1724</v>
      </c>
      <c r="D525" s="51" t="s">
        <v>689</v>
      </c>
      <c r="E525" s="53" t="s">
        <v>68</v>
      </c>
      <c r="F525" s="37"/>
      <c r="G525" s="37"/>
      <c r="H525" s="37"/>
      <c r="I525" s="37"/>
      <c r="J525" s="37"/>
      <c r="K525" s="37"/>
      <c r="L525" s="37"/>
      <c r="M525" s="37"/>
      <c r="N525" s="37"/>
      <c r="O525" s="37"/>
      <c r="P525" s="37"/>
      <c r="Q525" s="37"/>
      <c r="R525" s="37"/>
      <c r="S525" s="37"/>
      <c r="T525" s="37"/>
      <c r="U525" s="37"/>
      <c r="V525" s="37"/>
      <c r="W525" s="37"/>
      <c r="X525" s="37"/>
      <c r="Y525" s="37"/>
      <c r="Z525" s="37"/>
    </row>
    <row r="526" spans="1:26" ht="13.5" thickBot="1" x14ac:dyDescent="0.25">
      <c r="A526" s="50">
        <v>524</v>
      </c>
      <c r="B526" s="51" t="s">
        <v>1725</v>
      </c>
      <c r="C526" s="52" t="s">
        <v>1726</v>
      </c>
      <c r="D526" s="51" t="s">
        <v>689</v>
      </c>
      <c r="E526" s="53" t="s">
        <v>68</v>
      </c>
      <c r="F526" s="37"/>
      <c r="G526" s="37"/>
      <c r="H526" s="37"/>
      <c r="I526" s="37"/>
      <c r="J526" s="37"/>
      <c r="K526" s="37"/>
      <c r="L526" s="37"/>
      <c r="M526" s="37"/>
      <c r="N526" s="37"/>
      <c r="O526" s="37"/>
      <c r="P526" s="37"/>
      <c r="Q526" s="37"/>
      <c r="R526" s="37"/>
      <c r="S526" s="37"/>
      <c r="T526" s="37"/>
      <c r="U526" s="37"/>
      <c r="V526" s="37"/>
      <c r="W526" s="37"/>
      <c r="X526" s="37"/>
      <c r="Y526" s="37"/>
      <c r="Z526" s="37"/>
    </row>
    <row r="527" spans="1:26" ht="13.5" thickBot="1" x14ac:dyDescent="0.25">
      <c r="A527" s="50">
        <v>525</v>
      </c>
      <c r="B527" s="51" t="s">
        <v>1727</v>
      </c>
      <c r="C527" s="52" t="s">
        <v>1728</v>
      </c>
      <c r="D527" s="51" t="s">
        <v>689</v>
      </c>
      <c r="E527" s="53" t="s">
        <v>68</v>
      </c>
      <c r="F527" s="37"/>
      <c r="G527" s="37"/>
      <c r="H527" s="37"/>
      <c r="I527" s="37"/>
      <c r="J527" s="37"/>
      <c r="K527" s="37"/>
      <c r="L527" s="37"/>
      <c r="M527" s="37"/>
      <c r="N527" s="37"/>
      <c r="O527" s="37"/>
      <c r="P527" s="37"/>
      <c r="Q527" s="37"/>
      <c r="R527" s="37"/>
      <c r="S527" s="37"/>
      <c r="T527" s="37"/>
      <c r="U527" s="37"/>
      <c r="V527" s="37"/>
      <c r="W527" s="37"/>
      <c r="X527" s="37"/>
      <c r="Y527" s="37"/>
      <c r="Z527" s="37"/>
    </row>
    <row r="528" spans="1:26" ht="13.5" thickBot="1" x14ac:dyDescent="0.25">
      <c r="A528" s="50">
        <v>526</v>
      </c>
      <c r="B528" s="51" t="s">
        <v>1729</v>
      </c>
      <c r="C528" s="52" t="s">
        <v>1730</v>
      </c>
      <c r="D528" s="51" t="s">
        <v>689</v>
      </c>
      <c r="E528" s="53" t="s">
        <v>68</v>
      </c>
      <c r="F528" s="37"/>
      <c r="G528" s="37"/>
      <c r="H528" s="37"/>
      <c r="I528" s="37"/>
      <c r="J528" s="37"/>
      <c r="K528" s="37"/>
      <c r="L528" s="37"/>
      <c r="M528" s="37"/>
      <c r="N528" s="37"/>
      <c r="O528" s="37"/>
      <c r="P528" s="37"/>
      <c r="Q528" s="37"/>
      <c r="R528" s="37"/>
      <c r="S528" s="37"/>
      <c r="T528" s="37"/>
      <c r="U528" s="37"/>
      <c r="V528" s="37"/>
      <c r="W528" s="37"/>
      <c r="X528" s="37"/>
      <c r="Y528" s="37"/>
      <c r="Z528" s="37"/>
    </row>
    <row r="529" spans="1:26" ht="13.5" thickBot="1" x14ac:dyDescent="0.25">
      <c r="A529" s="50">
        <v>527</v>
      </c>
      <c r="B529" s="51" t="s">
        <v>1731</v>
      </c>
      <c r="C529" s="52" t="s">
        <v>1732</v>
      </c>
      <c r="D529" s="51" t="s">
        <v>689</v>
      </c>
      <c r="E529" s="53" t="s">
        <v>68</v>
      </c>
      <c r="F529" s="37"/>
      <c r="G529" s="37"/>
      <c r="H529" s="37"/>
      <c r="I529" s="37"/>
      <c r="J529" s="37"/>
      <c r="K529" s="37"/>
      <c r="L529" s="37"/>
      <c r="M529" s="37"/>
      <c r="N529" s="37"/>
      <c r="O529" s="37"/>
      <c r="P529" s="37"/>
      <c r="Q529" s="37"/>
      <c r="R529" s="37"/>
      <c r="S529" s="37"/>
      <c r="T529" s="37"/>
      <c r="U529" s="37"/>
      <c r="V529" s="37"/>
      <c r="W529" s="37"/>
      <c r="X529" s="37"/>
      <c r="Y529" s="37"/>
      <c r="Z529" s="37"/>
    </row>
    <row r="530" spans="1:26" ht="13.5" thickBot="1" x14ac:dyDescent="0.25">
      <c r="A530" s="50">
        <v>528</v>
      </c>
      <c r="B530" s="51" t="s">
        <v>1733</v>
      </c>
      <c r="C530" s="52" t="s">
        <v>1734</v>
      </c>
      <c r="D530" s="51" t="s">
        <v>689</v>
      </c>
      <c r="E530" s="53" t="s">
        <v>68</v>
      </c>
      <c r="F530" s="37"/>
      <c r="G530" s="37"/>
      <c r="H530" s="37"/>
      <c r="I530" s="37"/>
      <c r="J530" s="37"/>
      <c r="K530" s="37"/>
      <c r="L530" s="37"/>
      <c r="M530" s="37"/>
      <c r="N530" s="37"/>
      <c r="O530" s="37"/>
      <c r="P530" s="37"/>
      <c r="Q530" s="37"/>
      <c r="R530" s="37"/>
      <c r="S530" s="37"/>
      <c r="T530" s="37"/>
      <c r="U530" s="37"/>
      <c r="V530" s="37"/>
      <c r="W530" s="37"/>
      <c r="X530" s="37"/>
      <c r="Y530" s="37"/>
      <c r="Z530" s="37"/>
    </row>
    <row r="531" spans="1:26" ht="13.5" thickBot="1" x14ac:dyDescent="0.25">
      <c r="A531" s="50">
        <v>529</v>
      </c>
      <c r="B531" s="51" t="s">
        <v>1735</v>
      </c>
      <c r="C531" s="52" t="s">
        <v>1736</v>
      </c>
      <c r="D531" s="51" t="s">
        <v>689</v>
      </c>
      <c r="E531" s="53" t="s">
        <v>68</v>
      </c>
      <c r="F531" s="37"/>
      <c r="G531" s="37"/>
      <c r="H531" s="37"/>
      <c r="I531" s="37"/>
      <c r="J531" s="37"/>
      <c r="K531" s="37"/>
      <c r="L531" s="37"/>
      <c r="M531" s="37"/>
      <c r="N531" s="37"/>
      <c r="O531" s="37"/>
      <c r="P531" s="37"/>
      <c r="Q531" s="37"/>
      <c r="R531" s="37"/>
      <c r="S531" s="37"/>
      <c r="T531" s="37"/>
      <c r="U531" s="37"/>
      <c r="V531" s="37"/>
      <c r="W531" s="37"/>
      <c r="X531" s="37"/>
      <c r="Y531" s="37"/>
      <c r="Z531" s="37"/>
    </row>
    <row r="532" spans="1:26" ht="13.5" thickBot="1" x14ac:dyDescent="0.25">
      <c r="A532" s="50">
        <v>530</v>
      </c>
      <c r="B532" s="51" t="s">
        <v>1737</v>
      </c>
      <c r="C532" s="52" t="s">
        <v>1738</v>
      </c>
      <c r="D532" s="51" t="s">
        <v>689</v>
      </c>
      <c r="E532" s="53" t="s">
        <v>68</v>
      </c>
      <c r="F532" s="37"/>
      <c r="G532" s="37"/>
      <c r="H532" s="37"/>
      <c r="I532" s="37"/>
      <c r="J532" s="37"/>
      <c r="K532" s="37"/>
      <c r="L532" s="37"/>
      <c r="M532" s="37"/>
      <c r="N532" s="37"/>
      <c r="O532" s="37"/>
      <c r="P532" s="37"/>
      <c r="Q532" s="37"/>
      <c r="R532" s="37"/>
      <c r="S532" s="37"/>
      <c r="T532" s="37"/>
      <c r="U532" s="37"/>
      <c r="V532" s="37"/>
      <c r="W532" s="37"/>
      <c r="X532" s="37"/>
      <c r="Y532" s="37"/>
      <c r="Z532" s="37"/>
    </row>
    <row r="533" spans="1:26" ht="13.5" thickBot="1" x14ac:dyDescent="0.25">
      <c r="A533" s="50">
        <v>531</v>
      </c>
      <c r="B533" s="51" t="s">
        <v>1739</v>
      </c>
      <c r="C533" s="52" t="s">
        <v>1740</v>
      </c>
      <c r="D533" s="51" t="s">
        <v>689</v>
      </c>
      <c r="E533" s="53" t="s">
        <v>68</v>
      </c>
      <c r="F533" s="37"/>
      <c r="G533" s="37"/>
      <c r="H533" s="37"/>
      <c r="I533" s="37"/>
      <c r="J533" s="37"/>
      <c r="K533" s="37"/>
      <c r="L533" s="37"/>
      <c r="M533" s="37"/>
      <c r="N533" s="37"/>
      <c r="O533" s="37"/>
      <c r="P533" s="37"/>
      <c r="Q533" s="37"/>
      <c r="R533" s="37"/>
      <c r="S533" s="37"/>
      <c r="T533" s="37"/>
      <c r="U533" s="37"/>
      <c r="V533" s="37"/>
      <c r="W533" s="37"/>
      <c r="X533" s="37"/>
      <c r="Y533" s="37"/>
      <c r="Z533" s="37"/>
    </row>
    <row r="534" spans="1:26" ht="13.5" thickBot="1" x14ac:dyDescent="0.25">
      <c r="A534" s="50">
        <v>532</v>
      </c>
      <c r="B534" s="51" t="s">
        <v>1741</v>
      </c>
      <c r="C534" s="52" t="s">
        <v>1742</v>
      </c>
      <c r="D534" s="51" t="s">
        <v>689</v>
      </c>
      <c r="E534" s="53" t="s">
        <v>68</v>
      </c>
      <c r="F534" s="37"/>
      <c r="G534" s="37"/>
      <c r="H534" s="37"/>
      <c r="I534" s="37"/>
      <c r="J534" s="37"/>
      <c r="K534" s="37"/>
      <c r="L534" s="37"/>
      <c r="M534" s="37"/>
      <c r="N534" s="37"/>
      <c r="O534" s="37"/>
      <c r="P534" s="37"/>
      <c r="Q534" s="37"/>
      <c r="R534" s="37"/>
      <c r="S534" s="37"/>
      <c r="T534" s="37"/>
      <c r="U534" s="37"/>
      <c r="V534" s="37"/>
      <c r="W534" s="37"/>
      <c r="X534" s="37"/>
      <c r="Y534" s="37"/>
      <c r="Z534" s="37"/>
    </row>
    <row r="535" spans="1:26" ht="13.5" thickBot="1" x14ac:dyDescent="0.25">
      <c r="A535" s="50">
        <v>533</v>
      </c>
      <c r="B535" s="51" t="s">
        <v>1743</v>
      </c>
      <c r="C535" s="52" t="s">
        <v>1744</v>
      </c>
      <c r="D535" s="51" t="s">
        <v>689</v>
      </c>
      <c r="E535" s="53" t="s">
        <v>68</v>
      </c>
      <c r="F535" s="37"/>
      <c r="G535" s="37"/>
      <c r="H535" s="37"/>
      <c r="I535" s="37"/>
      <c r="J535" s="37"/>
      <c r="K535" s="37"/>
      <c r="L535" s="37"/>
      <c r="M535" s="37"/>
      <c r="N535" s="37"/>
      <c r="O535" s="37"/>
      <c r="P535" s="37"/>
      <c r="Q535" s="37"/>
      <c r="R535" s="37"/>
      <c r="S535" s="37"/>
      <c r="T535" s="37"/>
      <c r="U535" s="37"/>
      <c r="V535" s="37"/>
      <c r="W535" s="37"/>
      <c r="X535" s="37"/>
      <c r="Y535" s="37"/>
      <c r="Z535" s="37"/>
    </row>
    <row r="536" spans="1:26" ht="13.5" thickBot="1" x14ac:dyDescent="0.25">
      <c r="A536" s="50">
        <v>534</v>
      </c>
      <c r="B536" s="51" t="s">
        <v>1745</v>
      </c>
      <c r="C536" s="52" t="s">
        <v>1746</v>
      </c>
      <c r="D536" s="51" t="s">
        <v>689</v>
      </c>
      <c r="E536" s="53" t="s">
        <v>68</v>
      </c>
      <c r="F536" s="37"/>
      <c r="G536" s="37"/>
      <c r="H536" s="37"/>
      <c r="I536" s="37"/>
      <c r="J536" s="37"/>
      <c r="K536" s="37"/>
      <c r="L536" s="37"/>
      <c r="M536" s="37"/>
      <c r="N536" s="37"/>
      <c r="O536" s="37"/>
      <c r="P536" s="37"/>
      <c r="Q536" s="37"/>
      <c r="R536" s="37"/>
      <c r="S536" s="37"/>
      <c r="T536" s="37"/>
      <c r="U536" s="37"/>
      <c r="V536" s="37"/>
      <c r="W536" s="37"/>
      <c r="X536" s="37"/>
      <c r="Y536" s="37"/>
      <c r="Z536" s="37"/>
    </row>
    <row r="537" spans="1:26" ht="13.5" thickBot="1" x14ac:dyDescent="0.25">
      <c r="A537" s="50">
        <v>535</v>
      </c>
      <c r="B537" s="51" t="s">
        <v>1747</v>
      </c>
      <c r="C537" s="52" t="s">
        <v>1748</v>
      </c>
      <c r="D537" s="51" t="s">
        <v>689</v>
      </c>
      <c r="E537" s="53" t="s">
        <v>68</v>
      </c>
      <c r="F537" s="37"/>
      <c r="G537" s="37"/>
      <c r="H537" s="37"/>
      <c r="I537" s="37"/>
      <c r="J537" s="37"/>
      <c r="K537" s="37"/>
      <c r="L537" s="37"/>
      <c r="M537" s="37"/>
      <c r="N537" s="37"/>
      <c r="O537" s="37"/>
      <c r="P537" s="37"/>
      <c r="Q537" s="37"/>
      <c r="R537" s="37"/>
      <c r="S537" s="37"/>
      <c r="T537" s="37"/>
      <c r="U537" s="37"/>
      <c r="V537" s="37"/>
      <c r="W537" s="37"/>
      <c r="X537" s="37"/>
      <c r="Y537" s="37"/>
      <c r="Z537" s="37"/>
    </row>
    <row r="538" spans="1:26" ht="13.5" thickBot="1" x14ac:dyDescent="0.25">
      <c r="A538" s="50">
        <v>536</v>
      </c>
      <c r="B538" s="51" t="s">
        <v>1749</v>
      </c>
      <c r="C538" s="52" t="s">
        <v>1750</v>
      </c>
      <c r="D538" s="51" t="s">
        <v>689</v>
      </c>
      <c r="E538" s="53" t="s">
        <v>68</v>
      </c>
      <c r="F538" s="37"/>
      <c r="G538" s="37"/>
      <c r="H538" s="37"/>
      <c r="I538" s="37"/>
      <c r="J538" s="37"/>
      <c r="K538" s="37"/>
      <c r="L538" s="37"/>
      <c r="M538" s="37"/>
      <c r="N538" s="37"/>
      <c r="O538" s="37"/>
      <c r="P538" s="37"/>
      <c r="Q538" s="37"/>
      <c r="R538" s="37"/>
      <c r="S538" s="37"/>
      <c r="T538" s="37"/>
      <c r="U538" s="37"/>
      <c r="V538" s="37"/>
      <c r="W538" s="37"/>
      <c r="X538" s="37"/>
      <c r="Y538" s="37"/>
      <c r="Z538" s="37"/>
    </row>
    <row r="539" spans="1:26" ht="13.5" thickBot="1" x14ac:dyDescent="0.25">
      <c r="A539" s="50">
        <v>537</v>
      </c>
      <c r="B539" s="51" t="s">
        <v>1751</v>
      </c>
      <c r="C539" s="52" t="s">
        <v>1752</v>
      </c>
      <c r="D539" s="51" t="s">
        <v>689</v>
      </c>
      <c r="E539" s="53" t="s">
        <v>68</v>
      </c>
      <c r="F539" s="37"/>
      <c r="G539" s="37"/>
      <c r="H539" s="37"/>
      <c r="I539" s="37"/>
      <c r="J539" s="37"/>
      <c r="K539" s="37"/>
      <c r="L539" s="37"/>
      <c r="M539" s="37"/>
      <c r="N539" s="37"/>
      <c r="O539" s="37"/>
      <c r="P539" s="37"/>
      <c r="Q539" s="37"/>
      <c r="R539" s="37"/>
      <c r="S539" s="37"/>
      <c r="T539" s="37"/>
      <c r="U539" s="37"/>
      <c r="V539" s="37"/>
      <c r="W539" s="37"/>
      <c r="X539" s="37"/>
      <c r="Y539" s="37"/>
      <c r="Z539" s="37"/>
    </row>
    <row r="540" spans="1:26" ht="13.5" thickBot="1" x14ac:dyDescent="0.25">
      <c r="A540" s="50">
        <v>538</v>
      </c>
      <c r="B540" s="51" t="s">
        <v>1753</v>
      </c>
      <c r="C540" s="52" t="s">
        <v>1754</v>
      </c>
      <c r="D540" s="51" t="s">
        <v>689</v>
      </c>
      <c r="E540" s="53" t="s">
        <v>68</v>
      </c>
      <c r="F540" s="37"/>
      <c r="G540" s="37"/>
      <c r="H540" s="37"/>
      <c r="I540" s="37"/>
      <c r="J540" s="37"/>
      <c r="K540" s="37"/>
      <c r="L540" s="37"/>
      <c r="M540" s="37"/>
      <c r="N540" s="37"/>
      <c r="O540" s="37"/>
      <c r="P540" s="37"/>
      <c r="Q540" s="37"/>
      <c r="R540" s="37"/>
      <c r="S540" s="37"/>
      <c r="T540" s="37"/>
      <c r="U540" s="37"/>
      <c r="V540" s="37"/>
      <c r="W540" s="37"/>
      <c r="X540" s="37"/>
      <c r="Y540" s="37"/>
      <c r="Z540" s="37"/>
    </row>
    <row r="541" spans="1:26" ht="13.5" thickBot="1" x14ac:dyDescent="0.25">
      <c r="A541" s="50">
        <v>539</v>
      </c>
      <c r="B541" s="51" t="s">
        <v>1755</v>
      </c>
      <c r="C541" s="52" t="s">
        <v>1756</v>
      </c>
      <c r="D541" s="51" t="s">
        <v>689</v>
      </c>
      <c r="E541" s="53" t="s">
        <v>68</v>
      </c>
      <c r="F541" s="37"/>
      <c r="G541" s="37"/>
      <c r="H541" s="37"/>
      <c r="I541" s="37"/>
      <c r="J541" s="37"/>
      <c r="K541" s="37"/>
      <c r="L541" s="37"/>
      <c r="M541" s="37"/>
      <c r="N541" s="37"/>
      <c r="O541" s="37"/>
      <c r="P541" s="37"/>
      <c r="Q541" s="37"/>
      <c r="R541" s="37"/>
      <c r="S541" s="37"/>
      <c r="T541" s="37"/>
      <c r="U541" s="37"/>
      <c r="V541" s="37"/>
      <c r="W541" s="37"/>
      <c r="X541" s="37"/>
      <c r="Y541" s="37"/>
      <c r="Z541" s="37"/>
    </row>
    <row r="542" spans="1:26" ht="13.5" thickBot="1" x14ac:dyDescent="0.25">
      <c r="A542" s="50">
        <v>540</v>
      </c>
      <c r="B542" s="51" t="s">
        <v>1757</v>
      </c>
      <c r="C542" s="52" t="s">
        <v>1758</v>
      </c>
      <c r="D542" s="51" t="s">
        <v>689</v>
      </c>
      <c r="E542" s="53" t="s">
        <v>68</v>
      </c>
      <c r="F542" s="37"/>
      <c r="G542" s="37"/>
      <c r="H542" s="37"/>
      <c r="I542" s="37"/>
      <c r="J542" s="37"/>
      <c r="K542" s="37"/>
      <c r="L542" s="37"/>
      <c r="M542" s="37"/>
      <c r="N542" s="37"/>
      <c r="O542" s="37"/>
      <c r="P542" s="37"/>
      <c r="Q542" s="37"/>
      <c r="R542" s="37"/>
      <c r="S542" s="37"/>
      <c r="T542" s="37"/>
      <c r="U542" s="37"/>
      <c r="V542" s="37"/>
      <c r="W542" s="37"/>
      <c r="X542" s="37"/>
      <c r="Y542" s="37"/>
      <c r="Z542" s="37"/>
    </row>
    <row r="543" spans="1:26" ht="13.5" thickBot="1" x14ac:dyDescent="0.25">
      <c r="A543" s="50">
        <v>541</v>
      </c>
      <c r="B543" s="51" t="s">
        <v>1759</v>
      </c>
      <c r="C543" s="52" t="s">
        <v>1760</v>
      </c>
      <c r="D543" s="51" t="s">
        <v>689</v>
      </c>
      <c r="E543" s="53" t="s">
        <v>68</v>
      </c>
      <c r="F543" s="37"/>
      <c r="G543" s="37"/>
      <c r="H543" s="37"/>
      <c r="I543" s="37"/>
      <c r="J543" s="37"/>
      <c r="K543" s="37"/>
      <c r="L543" s="37"/>
      <c r="M543" s="37"/>
      <c r="N543" s="37"/>
      <c r="O543" s="37"/>
      <c r="P543" s="37"/>
      <c r="Q543" s="37"/>
      <c r="R543" s="37"/>
      <c r="S543" s="37"/>
      <c r="T543" s="37"/>
      <c r="U543" s="37"/>
      <c r="V543" s="37"/>
      <c r="W543" s="37"/>
      <c r="X543" s="37"/>
      <c r="Y543" s="37"/>
      <c r="Z543" s="37"/>
    </row>
    <row r="544" spans="1:26" ht="13.5" thickBot="1" x14ac:dyDescent="0.25">
      <c r="A544" s="50">
        <v>542</v>
      </c>
      <c r="B544" s="51" t="s">
        <v>1761</v>
      </c>
      <c r="C544" s="52" t="s">
        <v>1762</v>
      </c>
      <c r="D544" s="51" t="s">
        <v>689</v>
      </c>
      <c r="E544" s="53" t="s">
        <v>68</v>
      </c>
      <c r="F544" s="37"/>
      <c r="G544" s="37"/>
      <c r="H544" s="37"/>
      <c r="I544" s="37"/>
      <c r="J544" s="37"/>
      <c r="K544" s="37"/>
      <c r="L544" s="37"/>
      <c r="M544" s="37"/>
      <c r="N544" s="37"/>
      <c r="O544" s="37"/>
      <c r="P544" s="37"/>
      <c r="Q544" s="37"/>
      <c r="R544" s="37"/>
      <c r="S544" s="37"/>
      <c r="T544" s="37"/>
      <c r="U544" s="37"/>
      <c r="V544" s="37"/>
      <c r="W544" s="37"/>
      <c r="X544" s="37"/>
      <c r="Y544" s="37"/>
      <c r="Z544" s="37"/>
    </row>
    <row r="545" spans="1:26" ht="13.5" thickBot="1" x14ac:dyDescent="0.25">
      <c r="A545" s="50">
        <v>543</v>
      </c>
      <c r="B545" s="51" t="s">
        <v>1763</v>
      </c>
      <c r="C545" s="52" t="s">
        <v>1764</v>
      </c>
      <c r="D545" s="51" t="s">
        <v>689</v>
      </c>
      <c r="E545" s="53" t="s">
        <v>68</v>
      </c>
      <c r="F545" s="37"/>
      <c r="G545" s="37"/>
      <c r="H545" s="37"/>
      <c r="I545" s="37"/>
      <c r="J545" s="37"/>
      <c r="K545" s="37"/>
      <c r="L545" s="37"/>
      <c r="M545" s="37"/>
      <c r="N545" s="37"/>
      <c r="O545" s="37"/>
      <c r="P545" s="37"/>
      <c r="Q545" s="37"/>
      <c r="R545" s="37"/>
      <c r="S545" s="37"/>
      <c r="T545" s="37"/>
      <c r="U545" s="37"/>
      <c r="V545" s="37"/>
      <c r="W545" s="37"/>
      <c r="X545" s="37"/>
      <c r="Y545" s="37"/>
      <c r="Z545" s="37"/>
    </row>
    <row r="546" spans="1:26" ht="13.5" thickBot="1" x14ac:dyDescent="0.25">
      <c r="A546" s="50">
        <v>544</v>
      </c>
      <c r="B546" s="51" t="s">
        <v>1765</v>
      </c>
      <c r="C546" s="52" t="s">
        <v>1766</v>
      </c>
      <c r="D546" s="51" t="s">
        <v>689</v>
      </c>
      <c r="E546" s="53" t="s">
        <v>68</v>
      </c>
      <c r="F546" s="37"/>
      <c r="G546" s="37"/>
      <c r="H546" s="37"/>
      <c r="I546" s="37"/>
      <c r="J546" s="37"/>
      <c r="K546" s="37"/>
      <c r="L546" s="37"/>
      <c r="M546" s="37"/>
      <c r="N546" s="37"/>
      <c r="O546" s="37"/>
      <c r="P546" s="37"/>
      <c r="Q546" s="37"/>
      <c r="R546" s="37"/>
      <c r="S546" s="37"/>
      <c r="T546" s="37"/>
      <c r="U546" s="37"/>
      <c r="V546" s="37"/>
      <c r="W546" s="37"/>
      <c r="X546" s="37"/>
      <c r="Y546" s="37"/>
      <c r="Z546" s="37"/>
    </row>
    <row r="547" spans="1:26" ht="13.5" thickBot="1" x14ac:dyDescent="0.25">
      <c r="A547" s="50">
        <v>545</v>
      </c>
      <c r="B547" s="51" t="s">
        <v>1767</v>
      </c>
      <c r="C547" s="52" t="s">
        <v>1768</v>
      </c>
      <c r="D547" s="51" t="s">
        <v>689</v>
      </c>
      <c r="E547" s="53" t="s">
        <v>68</v>
      </c>
      <c r="F547" s="37"/>
      <c r="G547" s="37"/>
      <c r="H547" s="37"/>
      <c r="I547" s="37"/>
      <c r="J547" s="37"/>
      <c r="K547" s="37"/>
      <c r="L547" s="37"/>
      <c r="M547" s="37"/>
      <c r="N547" s="37"/>
      <c r="O547" s="37"/>
      <c r="P547" s="37"/>
      <c r="Q547" s="37"/>
      <c r="R547" s="37"/>
      <c r="S547" s="37"/>
      <c r="T547" s="37"/>
      <c r="U547" s="37"/>
      <c r="V547" s="37"/>
      <c r="W547" s="37"/>
      <c r="X547" s="37"/>
      <c r="Y547" s="37"/>
      <c r="Z547" s="37"/>
    </row>
    <row r="548" spans="1:26" ht="13.5" thickBot="1" x14ac:dyDescent="0.25">
      <c r="A548" s="50">
        <v>546</v>
      </c>
      <c r="B548" s="51" t="s">
        <v>1769</v>
      </c>
      <c r="C548" s="52" t="s">
        <v>1770</v>
      </c>
      <c r="D548" s="51" t="s">
        <v>689</v>
      </c>
      <c r="E548" s="53" t="s">
        <v>68</v>
      </c>
      <c r="F548" s="37"/>
      <c r="G548" s="37"/>
      <c r="H548" s="37"/>
      <c r="I548" s="37"/>
      <c r="J548" s="37"/>
      <c r="K548" s="37"/>
      <c r="L548" s="37"/>
      <c r="M548" s="37"/>
      <c r="N548" s="37"/>
      <c r="O548" s="37"/>
      <c r="P548" s="37"/>
      <c r="Q548" s="37"/>
      <c r="R548" s="37"/>
      <c r="S548" s="37"/>
      <c r="T548" s="37"/>
      <c r="U548" s="37"/>
      <c r="V548" s="37"/>
      <c r="W548" s="37"/>
      <c r="X548" s="37"/>
      <c r="Y548" s="37"/>
      <c r="Z548" s="37"/>
    </row>
    <row r="549" spans="1:26" ht="13.5" thickBot="1" x14ac:dyDescent="0.25">
      <c r="A549" s="50">
        <v>547</v>
      </c>
      <c r="B549" s="51" t="s">
        <v>1771</v>
      </c>
      <c r="C549" s="52" t="s">
        <v>1772</v>
      </c>
      <c r="D549" s="51" t="s">
        <v>689</v>
      </c>
      <c r="E549" s="53" t="s">
        <v>68</v>
      </c>
      <c r="F549" s="37"/>
      <c r="G549" s="37"/>
      <c r="H549" s="37"/>
      <c r="I549" s="37"/>
      <c r="J549" s="37"/>
      <c r="K549" s="37"/>
      <c r="L549" s="37"/>
      <c r="M549" s="37"/>
      <c r="N549" s="37"/>
      <c r="O549" s="37"/>
      <c r="P549" s="37"/>
      <c r="Q549" s="37"/>
      <c r="R549" s="37"/>
      <c r="S549" s="37"/>
      <c r="T549" s="37"/>
      <c r="U549" s="37"/>
      <c r="V549" s="37"/>
      <c r="W549" s="37"/>
      <c r="X549" s="37"/>
      <c r="Y549" s="37"/>
      <c r="Z549" s="37"/>
    </row>
    <row r="550" spans="1:26" ht="13.5" thickBot="1" x14ac:dyDescent="0.25">
      <c r="A550" s="50">
        <v>548</v>
      </c>
      <c r="B550" s="51" t="s">
        <v>1773</v>
      </c>
      <c r="C550" s="52" t="s">
        <v>1774</v>
      </c>
      <c r="D550" s="51" t="s">
        <v>689</v>
      </c>
      <c r="E550" s="53" t="s">
        <v>68</v>
      </c>
      <c r="F550" s="37"/>
      <c r="G550" s="37"/>
      <c r="H550" s="37"/>
      <c r="I550" s="37"/>
      <c r="J550" s="37"/>
      <c r="K550" s="37"/>
      <c r="L550" s="37"/>
      <c r="M550" s="37"/>
      <c r="N550" s="37"/>
      <c r="O550" s="37"/>
      <c r="P550" s="37"/>
      <c r="Q550" s="37"/>
      <c r="R550" s="37"/>
      <c r="S550" s="37"/>
      <c r="T550" s="37"/>
      <c r="U550" s="37"/>
      <c r="V550" s="37"/>
      <c r="W550" s="37"/>
      <c r="X550" s="37"/>
      <c r="Y550" s="37"/>
      <c r="Z550" s="37"/>
    </row>
    <row r="551" spans="1:26" ht="13.5" thickBot="1" x14ac:dyDescent="0.25">
      <c r="A551" s="50">
        <v>549</v>
      </c>
      <c r="B551" s="51" t="s">
        <v>1775</v>
      </c>
      <c r="C551" s="52" t="s">
        <v>1776</v>
      </c>
      <c r="D551" s="51" t="s">
        <v>689</v>
      </c>
      <c r="E551" s="53" t="s">
        <v>68</v>
      </c>
      <c r="F551" s="37"/>
      <c r="G551" s="37"/>
      <c r="H551" s="37"/>
      <c r="I551" s="37"/>
      <c r="J551" s="37"/>
      <c r="K551" s="37"/>
      <c r="L551" s="37"/>
      <c r="M551" s="37"/>
      <c r="N551" s="37"/>
      <c r="O551" s="37"/>
      <c r="P551" s="37"/>
      <c r="Q551" s="37"/>
      <c r="R551" s="37"/>
      <c r="S551" s="37"/>
      <c r="T551" s="37"/>
      <c r="U551" s="37"/>
      <c r="V551" s="37"/>
      <c r="W551" s="37"/>
      <c r="X551" s="37"/>
      <c r="Y551" s="37"/>
      <c r="Z551" s="37"/>
    </row>
    <row r="552" spans="1:26" ht="13.5" thickBot="1" x14ac:dyDescent="0.25">
      <c r="A552" s="50">
        <v>550</v>
      </c>
      <c r="B552" s="51" t="s">
        <v>1777</v>
      </c>
      <c r="C552" s="52" t="s">
        <v>1778</v>
      </c>
      <c r="D552" s="51" t="s">
        <v>689</v>
      </c>
      <c r="E552" s="53" t="s">
        <v>68</v>
      </c>
      <c r="F552" s="37"/>
      <c r="G552" s="37"/>
      <c r="H552" s="37"/>
      <c r="I552" s="37"/>
      <c r="J552" s="37"/>
      <c r="K552" s="37"/>
      <c r="L552" s="37"/>
      <c r="M552" s="37"/>
      <c r="N552" s="37"/>
      <c r="O552" s="37"/>
      <c r="P552" s="37"/>
      <c r="Q552" s="37"/>
      <c r="R552" s="37"/>
      <c r="S552" s="37"/>
      <c r="T552" s="37"/>
      <c r="U552" s="37"/>
      <c r="V552" s="37"/>
      <c r="W552" s="37"/>
      <c r="X552" s="37"/>
      <c r="Y552" s="37"/>
      <c r="Z552" s="37"/>
    </row>
    <row r="553" spans="1:26" ht="13.5" thickBot="1" x14ac:dyDescent="0.25">
      <c r="A553" s="50">
        <v>551</v>
      </c>
      <c r="B553" s="51" t="s">
        <v>1779</v>
      </c>
      <c r="C553" s="52" t="s">
        <v>1780</v>
      </c>
      <c r="D553" s="51" t="s">
        <v>689</v>
      </c>
      <c r="E553" s="53" t="s">
        <v>68</v>
      </c>
      <c r="F553" s="37"/>
      <c r="G553" s="37"/>
      <c r="H553" s="37"/>
      <c r="I553" s="37"/>
      <c r="J553" s="37"/>
      <c r="K553" s="37"/>
      <c r="L553" s="37"/>
      <c r="M553" s="37"/>
      <c r="N553" s="37"/>
      <c r="O553" s="37"/>
      <c r="P553" s="37"/>
      <c r="Q553" s="37"/>
      <c r="R553" s="37"/>
      <c r="S553" s="37"/>
      <c r="T553" s="37"/>
      <c r="U553" s="37"/>
      <c r="V553" s="37"/>
      <c r="W553" s="37"/>
      <c r="X553" s="37"/>
      <c r="Y553" s="37"/>
      <c r="Z553" s="37"/>
    </row>
    <row r="554" spans="1:26" ht="13.5" thickBot="1" x14ac:dyDescent="0.25">
      <c r="A554" s="50">
        <v>552</v>
      </c>
      <c r="B554" s="51" t="s">
        <v>1781</v>
      </c>
      <c r="C554" s="52" t="s">
        <v>1782</v>
      </c>
      <c r="D554" s="51" t="s">
        <v>689</v>
      </c>
      <c r="E554" s="53" t="s">
        <v>68</v>
      </c>
      <c r="F554" s="37"/>
      <c r="G554" s="37"/>
      <c r="H554" s="37"/>
      <c r="I554" s="37"/>
      <c r="J554" s="37"/>
      <c r="K554" s="37"/>
      <c r="L554" s="37"/>
      <c r="M554" s="37"/>
      <c r="N554" s="37"/>
      <c r="O554" s="37"/>
      <c r="P554" s="37"/>
      <c r="Q554" s="37"/>
      <c r="R554" s="37"/>
      <c r="S554" s="37"/>
      <c r="T554" s="37"/>
      <c r="U554" s="37"/>
      <c r="V554" s="37"/>
      <c r="W554" s="37"/>
      <c r="X554" s="37"/>
      <c r="Y554" s="37"/>
      <c r="Z554" s="37"/>
    </row>
    <row r="555" spans="1:26" ht="13.5" thickBot="1" x14ac:dyDescent="0.25">
      <c r="A555" s="50">
        <v>553</v>
      </c>
      <c r="B555" s="51" t="s">
        <v>1783</v>
      </c>
      <c r="C555" s="52" t="s">
        <v>1784</v>
      </c>
      <c r="D555" s="51" t="s">
        <v>689</v>
      </c>
      <c r="E555" s="53" t="s">
        <v>68</v>
      </c>
      <c r="F555" s="37"/>
      <c r="G555" s="37"/>
      <c r="H555" s="37"/>
      <c r="I555" s="37"/>
      <c r="J555" s="37"/>
      <c r="K555" s="37"/>
      <c r="L555" s="37"/>
      <c r="M555" s="37"/>
      <c r="N555" s="37"/>
      <c r="O555" s="37"/>
      <c r="P555" s="37"/>
      <c r="Q555" s="37"/>
      <c r="R555" s="37"/>
      <c r="S555" s="37"/>
      <c r="T555" s="37"/>
      <c r="U555" s="37"/>
      <c r="V555" s="37"/>
      <c r="W555" s="37"/>
      <c r="X555" s="37"/>
      <c r="Y555" s="37"/>
      <c r="Z555" s="37"/>
    </row>
    <row r="556" spans="1:26" ht="13.5" thickBot="1" x14ac:dyDescent="0.25">
      <c r="A556" s="50">
        <v>554</v>
      </c>
      <c r="B556" s="51" t="s">
        <v>1785</v>
      </c>
      <c r="C556" s="52" t="s">
        <v>1786</v>
      </c>
      <c r="D556" s="51" t="s">
        <v>689</v>
      </c>
      <c r="E556" s="53" t="s">
        <v>395</v>
      </c>
      <c r="F556" s="37"/>
      <c r="G556" s="37"/>
      <c r="H556" s="37"/>
      <c r="I556" s="37"/>
      <c r="J556" s="37"/>
      <c r="K556" s="37"/>
      <c r="L556" s="37"/>
      <c r="M556" s="37"/>
      <c r="N556" s="37"/>
      <c r="O556" s="37"/>
      <c r="P556" s="37"/>
      <c r="Q556" s="37"/>
      <c r="R556" s="37"/>
      <c r="S556" s="37"/>
      <c r="T556" s="37"/>
      <c r="U556" s="37"/>
      <c r="V556" s="37"/>
      <c r="W556" s="37"/>
      <c r="X556" s="37"/>
      <c r="Y556" s="37"/>
      <c r="Z556" s="37"/>
    </row>
    <row r="557" spans="1:26" ht="13.5" thickBot="1" x14ac:dyDescent="0.25">
      <c r="A557" s="50">
        <v>555</v>
      </c>
      <c r="B557" s="51" t="s">
        <v>1787</v>
      </c>
      <c r="C557" s="52" t="s">
        <v>1788</v>
      </c>
      <c r="D557" s="51" t="s">
        <v>689</v>
      </c>
      <c r="E557" s="53" t="s">
        <v>395</v>
      </c>
      <c r="F557" s="37"/>
      <c r="G557" s="37"/>
      <c r="H557" s="37"/>
      <c r="I557" s="37"/>
      <c r="J557" s="37"/>
      <c r="K557" s="37"/>
      <c r="L557" s="37"/>
      <c r="M557" s="37"/>
      <c r="N557" s="37"/>
      <c r="O557" s="37"/>
      <c r="P557" s="37"/>
      <c r="Q557" s="37"/>
      <c r="R557" s="37"/>
      <c r="S557" s="37"/>
      <c r="T557" s="37"/>
      <c r="U557" s="37"/>
      <c r="V557" s="37"/>
      <c r="W557" s="37"/>
      <c r="X557" s="37"/>
      <c r="Y557" s="37"/>
      <c r="Z557" s="37"/>
    </row>
    <row r="558" spans="1:26" ht="13.5" thickBot="1" x14ac:dyDescent="0.25">
      <c r="A558" s="50">
        <v>556</v>
      </c>
      <c r="B558" s="51" t="s">
        <v>1789</v>
      </c>
      <c r="C558" s="52" t="s">
        <v>1790</v>
      </c>
      <c r="D558" s="51" t="s">
        <v>689</v>
      </c>
      <c r="E558" s="53" t="s">
        <v>395</v>
      </c>
      <c r="F558" s="37"/>
      <c r="G558" s="37"/>
      <c r="H558" s="37"/>
      <c r="I558" s="37"/>
      <c r="J558" s="37"/>
      <c r="K558" s="37"/>
      <c r="L558" s="37"/>
      <c r="M558" s="37"/>
      <c r="N558" s="37"/>
      <c r="O558" s="37"/>
      <c r="P558" s="37"/>
      <c r="Q558" s="37"/>
      <c r="R558" s="37"/>
      <c r="S558" s="37"/>
      <c r="T558" s="37"/>
      <c r="U558" s="37"/>
      <c r="V558" s="37"/>
      <c r="W558" s="37"/>
      <c r="X558" s="37"/>
      <c r="Y558" s="37"/>
      <c r="Z558" s="37"/>
    </row>
    <row r="559" spans="1:26" ht="13.5" thickBot="1" x14ac:dyDescent="0.25">
      <c r="A559" s="50">
        <v>557</v>
      </c>
      <c r="B559" s="51" t="s">
        <v>1791</v>
      </c>
      <c r="C559" s="52" t="s">
        <v>1792</v>
      </c>
      <c r="D559" s="51" t="s">
        <v>689</v>
      </c>
      <c r="E559" s="53" t="s">
        <v>395</v>
      </c>
      <c r="F559" s="37"/>
      <c r="G559" s="37"/>
      <c r="H559" s="37"/>
      <c r="I559" s="37"/>
      <c r="J559" s="37"/>
      <c r="K559" s="37"/>
      <c r="L559" s="37"/>
      <c r="M559" s="37"/>
      <c r="N559" s="37"/>
      <c r="O559" s="37"/>
      <c r="P559" s="37"/>
      <c r="Q559" s="37"/>
      <c r="R559" s="37"/>
      <c r="S559" s="37"/>
      <c r="T559" s="37"/>
      <c r="U559" s="37"/>
      <c r="V559" s="37"/>
      <c r="W559" s="37"/>
      <c r="X559" s="37"/>
      <c r="Y559" s="37"/>
      <c r="Z559" s="37"/>
    </row>
    <row r="560" spans="1:26" ht="13.5" thickBot="1" x14ac:dyDescent="0.25">
      <c r="A560" s="50">
        <v>558</v>
      </c>
      <c r="B560" s="51" t="s">
        <v>1793</v>
      </c>
      <c r="C560" s="52" t="s">
        <v>1794</v>
      </c>
      <c r="D560" s="51" t="s">
        <v>689</v>
      </c>
      <c r="E560" s="53" t="s">
        <v>395</v>
      </c>
      <c r="F560" s="37"/>
      <c r="G560" s="37"/>
      <c r="H560" s="37"/>
      <c r="I560" s="37"/>
      <c r="J560" s="37"/>
      <c r="K560" s="37"/>
      <c r="L560" s="37"/>
      <c r="M560" s="37"/>
      <c r="N560" s="37"/>
      <c r="O560" s="37"/>
      <c r="P560" s="37"/>
      <c r="Q560" s="37"/>
      <c r="R560" s="37"/>
      <c r="S560" s="37"/>
      <c r="T560" s="37"/>
      <c r="U560" s="37"/>
      <c r="V560" s="37"/>
      <c r="W560" s="37"/>
      <c r="X560" s="37"/>
      <c r="Y560" s="37"/>
      <c r="Z560" s="37"/>
    </row>
    <row r="561" spans="1:26" ht="13.5" thickBot="1" x14ac:dyDescent="0.25">
      <c r="A561" s="50">
        <v>559</v>
      </c>
      <c r="B561" s="51" t="s">
        <v>1795</v>
      </c>
      <c r="C561" s="52" t="s">
        <v>1796</v>
      </c>
      <c r="D561" s="51" t="s">
        <v>689</v>
      </c>
      <c r="E561" s="53" t="s">
        <v>395</v>
      </c>
      <c r="F561" s="37"/>
      <c r="G561" s="37"/>
      <c r="H561" s="37"/>
      <c r="I561" s="37"/>
      <c r="J561" s="37"/>
      <c r="K561" s="37"/>
      <c r="L561" s="37"/>
      <c r="M561" s="37"/>
      <c r="N561" s="37"/>
      <c r="O561" s="37"/>
      <c r="P561" s="37"/>
      <c r="Q561" s="37"/>
      <c r="R561" s="37"/>
      <c r="S561" s="37"/>
      <c r="T561" s="37"/>
      <c r="U561" s="37"/>
      <c r="V561" s="37"/>
      <c r="W561" s="37"/>
      <c r="X561" s="37"/>
      <c r="Y561" s="37"/>
      <c r="Z561" s="37"/>
    </row>
    <row r="562" spans="1:26" ht="13.5" thickBot="1" x14ac:dyDescent="0.25">
      <c r="A562" s="50">
        <v>560</v>
      </c>
      <c r="B562" s="51" t="s">
        <v>1797</v>
      </c>
      <c r="C562" s="52" t="s">
        <v>1798</v>
      </c>
      <c r="D562" s="51" t="s">
        <v>689</v>
      </c>
      <c r="E562" s="53" t="s">
        <v>395</v>
      </c>
      <c r="F562" s="37"/>
      <c r="G562" s="37"/>
      <c r="H562" s="37"/>
      <c r="I562" s="37"/>
      <c r="J562" s="37"/>
      <c r="K562" s="37"/>
      <c r="L562" s="37"/>
      <c r="M562" s="37"/>
      <c r="N562" s="37"/>
      <c r="O562" s="37"/>
      <c r="P562" s="37"/>
      <c r="Q562" s="37"/>
      <c r="R562" s="37"/>
      <c r="S562" s="37"/>
      <c r="T562" s="37"/>
      <c r="U562" s="37"/>
      <c r="V562" s="37"/>
      <c r="W562" s="37"/>
      <c r="X562" s="37"/>
      <c r="Y562" s="37"/>
      <c r="Z562" s="37"/>
    </row>
    <row r="563" spans="1:26" ht="13.5" thickBot="1" x14ac:dyDescent="0.25">
      <c r="A563" s="50">
        <v>561</v>
      </c>
      <c r="B563" s="51" t="s">
        <v>1799</v>
      </c>
      <c r="C563" s="52" t="s">
        <v>1800</v>
      </c>
      <c r="D563" s="51" t="s">
        <v>689</v>
      </c>
      <c r="E563" s="53" t="s">
        <v>395</v>
      </c>
      <c r="F563" s="37"/>
      <c r="G563" s="37"/>
      <c r="H563" s="37"/>
      <c r="I563" s="37"/>
      <c r="J563" s="37"/>
      <c r="K563" s="37"/>
      <c r="L563" s="37"/>
      <c r="M563" s="37"/>
      <c r="N563" s="37"/>
      <c r="O563" s="37"/>
      <c r="P563" s="37"/>
      <c r="Q563" s="37"/>
      <c r="R563" s="37"/>
      <c r="S563" s="37"/>
      <c r="T563" s="37"/>
      <c r="U563" s="37"/>
      <c r="V563" s="37"/>
      <c r="W563" s="37"/>
      <c r="X563" s="37"/>
      <c r="Y563" s="37"/>
      <c r="Z563" s="37"/>
    </row>
    <row r="564" spans="1:26" ht="13.5" thickBot="1" x14ac:dyDescent="0.25">
      <c r="A564" s="50">
        <v>562</v>
      </c>
      <c r="B564" s="51" t="s">
        <v>1801</v>
      </c>
      <c r="C564" s="52" t="s">
        <v>1802</v>
      </c>
      <c r="D564" s="51" t="s">
        <v>689</v>
      </c>
      <c r="E564" s="53" t="s">
        <v>403</v>
      </c>
      <c r="F564" s="37"/>
      <c r="G564" s="37"/>
      <c r="H564" s="37"/>
      <c r="I564" s="37"/>
      <c r="J564" s="37"/>
      <c r="K564" s="37"/>
      <c r="L564" s="37"/>
      <c r="M564" s="37"/>
      <c r="N564" s="37"/>
      <c r="O564" s="37"/>
      <c r="P564" s="37"/>
      <c r="Q564" s="37"/>
      <c r="R564" s="37"/>
      <c r="S564" s="37"/>
      <c r="T564" s="37"/>
      <c r="U564" s="37"/>
      <c r="V564" s="37"/>
      <c r="W564" s="37"/>
      <c r="X564" s="37"/>
      <c r="Y564" s="37"/>
      <c r="Z564" s="37"/>
    </row>
    <row r="565" spans="1:26" ht="13.5" thickBot="1" x14ac:dyDescent="0.25">
      <c r="A565" s="50">
        <v>563</v>
      </c>
      <c r="B565" s="51" t="s">
        <v>1803</v>
      </c>
      <c r="C565" s="52" t="s">
        <v>1804</v>
      </c>
      <c r="D565" s="51" t="s">
        <v>689</v>
      </c>
      <c r="E565" s="53" t="s">
        <v>403</v>
      </c>
      <c r="F565" s="37"/>
      <c r="G565" s="37"/>
      <c r="H565" s="37"/>
      <c r="I565" s="37"/>
      <c r="J565" s="37"/>
      <c r="K565" s="37"/>
      <c r="L565" s="37"/>
      <c r="M565" s="37"/>
      <c r="N565" s="37"/>
      <c r="O565" s="37"/>
      <c r="P565" s="37"/>
      <c r="Q565" s="37"/>
      <c r="R565" s="37"/>
      <c r="S565" s="37"/>
      <c r="T565" s="37"/>
      <c r="U565" s="37"/>
      <c r="V565" s="37"/>
      <c r="W565" s="37"/>
      <c r="X565" s="37"/>
      <c r="Y565" s="37"/>
      <c r="Z565" s="37"/>
    </row>
    <row r="566" spans="1:26" ht="13.5" thickBot="1" x14ac:dyDescent="0.25">
      <c r="A566" s="50">
        <v>564</v>
      </c>
      <c r="B566" s="51" t="s">
        <v>1805</v>
      </c>
      <c r="C566" s="52" t="s">
        <v>1806</v>
      </c>
      <c r="D566" s="51" t="s">
        <v>689</v>
      </c>
      <c r="E566" s="53" t="s">
        <v>403</v>
      </c>
      <c r="F566" s="37"/>
      <c r="G566" s="37"/>
      <c r="H566" s="37"/>
      <c r="I566" s="37"/>
      <c r="J566" s="37"/>
      <c r="K566" s="37"/>
      <c r="L566" s="37"/>
      <c r="M566" s="37"/>
      <c r="N566" s="37"/>
      <c r="O566" s="37"/>
      <c r="P566" s="37"/>
      <c r="Q566" s="37"/>
      <c r="R566" s="37"/>
      <c r="S566" s="37"/>
      <c r="T566" s="37"/>
      <c r="U566" s="37"/>
      <c r="V566" s="37"/>
      <c r="W566" s="37"/>
      <c r="X566" s="37"/>
      <c r="Y566" s="37"/>
      <c r="Z566" s="37"/>
    </row>
    <row r="567" spans="1:26" ht="13.5" thickBot="1" x14ac:dyDescent="0.25">
      <c r="A567" s="50">
        <v>565</v>
      </c>
      <c r="B567" s="51" t="s">
        <v>1807</v>
      </c>
      <c r="C567" s="52" t="s">
        <v>1808</v>
      </c>
      <c r="D567" s="51" t="s">
        <v>689</v>
      </c>
      <c r="E567" s="53" t="s">
        <v>403</v>
      </c>
      <c r="F567" s="37"/>
      <c r="G567" s="37"/>
      <c r="H567" s="37"/>
      <c r="I567" s="37"/>
      <c r="J567" s="37"/>
      <c r="K567" s="37"/>
      <c r="L567" s="37"/>
      <c r="M567" s="37"/>
      <c r="N567" s="37"/>
      <c r="O567" s="37"/>
      <c r="P567" s="37"/>
      <c r="Q567" s="37"/>
      <c r="R567" s="37"/>
      <c r="S567" s="37"/>
      <c r="T567" s="37"/>
      <c r="U567" s="37"/>
      <c r="V567" s="37"/>
      <c r="W567" s="37"/>
      <c r="X567" s="37"/>
      <c r="Y567" s="37"/>
      <c r="Z567" s="37"/>
    </row>
    <row r="568" spans="1:26" ht="13.5" thickBot="1" x14ac:dyDescent="0.25">
      <c r="A568" s="50">
        <v>566</v>
      </c>
      <c r="B568" s="51" t="s">
        <v>1809</v>
      </c>
      <c r="C568" s="52" t="s">
        <v>1810</v>
      </c>
      <c r="D568" s="51" t="s">
        <v>689</v>
      </c>
      <c r="E568" s="53" t="s">
        <v>403</v>
      </c>
      <c r="F568" s="37"/>
      <c r="G568" s="37"/>
      <c r="H568" s="37"/>
      <c r="I568" s="37"/>
      <c r="J568" s="37"/>
      <c r="K568" s="37"/>
      <c r="L568" s="37"/>
      <c r="M568" s="37"/>
      <c r="N568" s="37"/>
      <c r="O568" s="37"/>
      <c r="P568" s="37"/>
      <c r="Q568" s="37"/>
      <c r="R568" s="37"/>
      <c r="S568" s="37"/>
      <c r="T568" s="37"/>
      <c r="U568" s="37"/>
      <c r="V568" s="37"/>
      <c r="W568" s="37"/>
      <c r="X568" s="37"/>
      <c r="Y568" s="37"/>
      <c r="Z568" s="37"/>
    </row>
    <row r="569" spans="1:26" ht="13.5" thickBot="1" x14ac:dyDescent="0.25">
      <c r="A569" s="50">
        <v>567</v>
      </c>
      <c r="B569" s="51" t="s">
        <v>1811</v>
      </c>
      <c r="C569" s="52" t="s">
        <v>1812</v>
      </c>
      <c r="D569" s="51" t="s">
        <v>689</v>
      </c>
      <c r="E569" s="53" t="s">
        <v>403</v>
      </c>
      <c r="F569" s="37"/>
      <c r="G569" s="37"/>
      <c r="H569" s="37"/>
      <c r="I569" s="37"/>
      <c r="J569" s="37"/>
      <c r="K569" s="37"/>
      <c r="L569" s="37"/>
      <c r="M569" s="37"/>
      <c r="N569" s="37"/>
      <c r="O569" s="37"/>
      <c r="P569" s="37"/>
      <c r="Q569" s="37"/>
      <c r="R569" s="37"/>
      <c r="S569" s="37"/>
      <c r="T569" s="37"/>
      <c r="U569" s="37"/>
      <c r="V569" s="37"/>
      <c r="W569" s="37"/>
      <c r="X569" s="37"/>
      <c r="Y569" s="37"/>
      <c r="Z569" s="37"/>
    </row>
    <row r="570" spans="1:26" ht="13.5" thickBot="1" x14ac:dyDescent="0.25">
      <c r="A570" s="50">
        <v>568</v>
      </c>
      <c r="B570" s="51" t="s">
        <v>1813</v>
      </c>
      <c r="C570" s="52" t="s">
        <v>1814</v>
      </c>
      <c r="D570" s="51" t="s">
        <v>689</v>
      </c>
      <c r="E570" s="53" t="s">
        <v>403</v>
      </c>
      <c r="F570" s="37"/>
      <c r="G570" s="37"/>
      <c r="H570" s="37"/>
      <c r="I570" s="37"/>
      <c r="J570" s="37"/>
      <c r="K570" s="37"/>
      <c r="L570" s="37"/>
      <c r="M570" s="37"/>
      <c r="N570" s="37"/>
      <c r="O570" s="37"/>
      <c r="P570" s="37"/>
      <c r="Q570" s="37"/>
      <c r="R570" s="37"/>
      <c r="S570" s="37"/>
      <c r="T570" s="37"/>
      <c r="U570" s="37"/>
      <c r="V570" s="37"/>
      <c r="W570" s="37"/>
      <c r="X570" s="37"/>
      <c r="Y570" s="37"/>
      <c r="Z570" s="37"/>
    </row>
    <row r="571" spans="1:26" ht="13.5" thickBot="1" x14ac:dyDescent="0.25">
      <c r="A571" s="50">
        <v>569</v>
      </c>
      <c r="B571" s="51" t="s">
        <v>1815</v>
      </c>
      <c r="C571" s="52" t="s">
        <v>1816</v>
      </c>
      <c r="D571" s="51" t="s">
        <v>689</v>
      </c>
      <c r="E571" s="53" t="s">
        <v>403</v>
      </c>
      <c r="F571" s="37"/>
      <c r="G571" s="37"/>
      <c r="H571" s="37"/>
      <c r="I571" s="37"/>
      <c r="J571" s="37"/>
      <c r="K571" s="37"/>
      <c r="L571" s="37"/>
      <c r="M571" s="37"/>
      <c r="N571" s="37"/>
      <c r="O571" s="37"/>
      <c r="P571" s="37"/>
      <c r="Q571" s="37"/>
      <c r="R571" s="37"/>
      <c r="S571" s="37"/>
      <c r="T571" s="37"/>
      <c r="U571" s="37"/>
      <c r="V571" s="37"/>
      <c r="W571" s="37"/>
      <c r="X571" s="37"/>
      <c r="Y571" s="37"/>
      <c r="Z571" s="37"/>
    </row>
    <row r="572" spans="1:26" ht="13.5" thickBot="1" x14ac:dyDescent="0.25">
      <c r="A572" s="50">
        <v>570</v>
      </c>
      <c r="B572" s="51" t="s">
        <v>1817</v>
      </c>
      <c r="C572" s="52" t="s">
        <v>1818</v>
      </c>
      <c r="D572" s="51" t="s">
        <v>689</v>
      </c>
      <c r="E572" s="53" t="s">
        <v>403</v>
      </c>
      <c r="F572" s="37"/>
      <c r="G572" s="37"/>
      <c r="H572" s="37"/>
      <c r="I572" s="37"/>
      <c r="J572" s="37"/>
      <c r="K572" s="37"/>
      <c r="L572" s="37"/>
      <c r="M572" s="37"/>
      <c r="N572" s="37"/>
      <c r="O572" s="37"/>
      <c r="P572" s="37"/>
      <c r="Q572" s="37"/>
      <c r="R572" s="37"/>
      <c r="S572" s="37"/>
      <c r="T572" s="37"/>
      <c r="U572" s="37"/>
      <c r="V572" s="37"/>
      <c r="W572" s="37"/>
      <c r="X572" s="37"/>
      <c r="Y572" s="37"/>
      <c r="Z572" s="37"/>
    </row>
    <row r="573" spans="1:26" ht="13.5" thickBot="1" x14ac:dyDescent="0.25">
      <c r="A573" s="50">
        <v>571</v>
      </c>
      <c r="B573" s="51" t="s">
        <v>1819</v>
      </c>
      <c r="C573" s="52" t="s">
        <v>1820</v>
      </c>
      <c r="D573" s="51" t="s">
        <v>689</v>
      </c>
      <c r="E573" s="53" t="s">
        <v>403</v>
      </c>
      <c r="F573" s="37"/>
      <c r="G573" s="37"/>
      <c r="H573" s="37"/>
      <c r="I573" s="37"/>
      <c r="J573" s="37"/>
      <c r="K573" s="37"/>
      <c r="L573" s="37"/>
      <c r="M573" s="37"/>
      <c r="N573" s="37"/>
      <c r="O573" s="37"/>
      <c r="P573" s="37"/>
      <c r="Q573" s="37"/>
      <c r="R573" s="37"/>
      <c r="S573" s="37"/>
      <c r="T573" s="37"/>
      <c r="U573" s="37"/>
      <c r="V573" s="37"/>
      <c r="W573" s="37"/>
      <c r="X573" s="37"/>
      <c r="Y573" s="37"/>
      <c r="Z573" s="37"/>
    </row>
    <row r="574" spans="1:26" ht="13.5" thickBot="1" x14ac:dyDescent="0.25">
      <c r="A574" s="50">
        <v>572</v>
      </c>
      <c r="B574" s="51" t="s">
        <v>1821</v>
      </c>
      <c r="C574" s="52" t="s">
        <v>1822</v>
      </c>
      <c r="D574" s="51" t="s">
        <v>689</v>
      </c>
      <c r="E574" s="53" t="s">
        <v>403</v>
      </c>
      <c r="F574" s="37"/>
      <c r="G574" s="37"/>
      <c r="H574" s="37"/>
      <c r="I574" s="37"/>
      <c r="J574" s="37"/>
      <c r="K574" s="37"/>
      <c r="L574" s="37"/>
      <c r="M574" s="37"/>
      <c r="N574" s="37"/>
      <c r="O574" s="37"/>
      <c r="P574" s="37"/>
      <c r="Q574" s="37"/>
      <c r="R574" s="37"/>
      <c r="S574" s="37"/>
      <c r="T574" s="37"/>
      <c r="U574" s="37"/>
      <c r="V574" s="37"/>
      <c r="W574" s="37"/>
      <c r="X574" s="37"/>
      <c r="Y574" s="37"/>
      <c r="Z574" s="37"/>
    </row>
    <row r="575" spans="1:26" ht="13.5" thickBot="1" x14ac:dyDescent="0.25">
      <c r="A575" s="50">
        <v>573</v>
      </c>
      <c r="B575" s="51" t="s">
        <v>1823</v>
      </c>
      <c r="C575" s="52" t="s">
        <v>1824</v>
      </c>
      <c r="D575" s="51" t="s">
        <v>689</v>
      </c>
      <c r="E575" s="53" t="s">
        <v>403</v>
      </c>
      <c r="F575" s="37"/>
      <c r="G575" s="37"/>
      <c r="H575" s="37"/>
      <c r="I575" s="37"/>
      <c r="J575" s="37"/>
      <c r="K575" s="37"/>
      <c r="L575" s="37"/>
      <c r="M575" s="37"/>
      <c r="N575" s="37"/>
      <c r="O575" s="37"/>
      <c r="P575" s="37"/>
      <c r="Q575" s="37"/>
      <c r="R575" s="37"/>
      <c r="S575" s="37"/>
      <c r="T575" s="37"/>
      <c r="U575" s="37"/>
      <c r="V575" s="37"/>
      <c r="W575" s="37"/>
      <c r="X575" s="37"/>
      <c r="Y575" s="37"/>
      <c r="Z575" s="37"/>
    </row>
    <row r="576" spans="1:26" ht="13.5" thickBot="1" x14ac:dyDescent="0.25">
      <c r="A576" s="50">
        <v>574</v>
      </c>
      <c r="B576" s="51" t="s">
        <v>1825</v>
      </c>
      <c r="C576" s="52" t="s">
        <v>1826</v>
      </c>
      <c r="D576" s="51" t="s">
        <v>689</v>
      </c>
      <c r="E576" s="53" t="s">
        <v>403</v>
      </c>
      <c r="F576" s="37"/>
      <c r="G576" s="37"/>
      <c r="H576" s="37"/>
      <c r="I576" s="37"/>
      <c r="J576" s="37"/>
      <c r="K576" s="37"/>
      <c r="L576" s="37"/>
      <c r="M576" s="37"/>
      <c r="N576" s="37"/>
      <c r="O576" s="37"/>
      <c r="P576" s="37"/>
      <c r="Q576" s="37"/>
      <c r="R576" s="37"/>
      <c r="S576" s="37"/>
      <c r="T576" s="37"/>
      <c r="U576" s="37"/>
      <c r="V576" s="37"/>
      <c r="W576" s="37"/>
      <c r="X576" s="37"/>
      <c r="Y576" s="37"/>
      <c r="Z576" s="37"/>
    </row>
    <row r="577" spans="1:26" ht="13.5" thickBot="1" x14ac:dyDescent="0.25">
      <c r="A577" s="50">
        <v>575</v>
      </c>
      <c r="B577" s="51" t="s">
        <v>1827</v>
      </c>
      <c r="C577" s="52" t="s">
        <v>1828</v>
      </c>
      <c r="D577" s="51" t="s">
        <v>689</v>
      </c>
      <c r="E577" s="53" t="s">
        <v>403</v>
      </c>
      <c r="F577" s="37"/>
      <c r="G577" s="37"/>
      <c r="H577" s="37"/>
      <c r="I577" s="37"/>
      <c r="J577" s="37"/>
      <c r="K577" s="37"/>
      <c r="L577" s="37"/>
      <c r="M577" s="37"/>
      <c r="N577" s="37"/>
      <c r="O577" s="37"/>
      <c r="P577" s="37"/>
      <c r="Q577" s="37"/>
      <c r="R577" s="37"/>
      <c r="S577" s="37"/>
      <c r="T577" s="37"/>
      <c r="U577" s="37"/>
      <c r="V577" s="37"/>
      <c r="W577" s="37"/>
      <c r="X577" s="37"/>
      <c r="Y577" s="37"/>
      <c r="Z577" s="37"/>
    </row>
    <row r="578" spans="1:26" ht="13.5" thickBot="1" x14ac:dyDescent="0.25">
      <c r="A578" s="50">
        <v>576</v>
      </c>
      <c r="B578" s="51" t="s">
        <v>1829</v>
      </c>
      <c r="C578" s="52" t="s">
        <v>1830</v>
      </c>
      <c r="D578" s="51" t="s">
        <v>689</v>
      </c>
      <c r="E578" s="53" t="s">
        <v>403</v>
      </c>
      <c r="F578" s="37"/>
      <c r="G578" s="37"/>
      <c r="H578" s="37"/>
      <c r="I578" s="37"/>
      <c r="J578" s="37"/>
      <c r="K578" s="37"/>
      <c r="L578" s="37"/>
      <c r="M578" s="37"/>
      <c r="N578" s="37"/>
      <c r="O578" s="37"/>
      <c r="P578" s="37"/>
      <c r="Q578" s="37"/>
      <c r="R578" s="37"/>
      <c r="S578" s="37"/>
      <c r="T578" s="37"/>
      <c r="U578" s="37"/>
      <c r="V578" s="37"/>
      <c r="W578" s="37"/>
      <c r="X578" s="37"/>
      <c r="Y578" s="37"/>
      <c r="Z578" s="37"/>
    </row>
    <row r="579" spans="1:26" ht="13.5" thickBot="1" x14ac:dyDescent="0.25">
      <c r="A579" s="50">
        <v>577</v>
      </c>
      <c r="B579" s="51" t="s">
        <v>1831</v>
      </c>
      <c r="C579" s="52" t="s">
        <v>1832</v>
      </c>
      <c r="D579" s="51" t="s">
        <v>689</v>
      </c>
      <c r="E579" s="53" t="s">
        <v>403</v>
      </c>
      <c r="F579" s="37"/>
      <c r="G579" s="37"/>
      <c r="H579" s="37"/>
      <c r="I579" s="37"/>
      <c r="J579" s="37"/>
      <c r="K579" s="37"/>
      <c r="L579" s="37"/>
      <c r="M579" s="37"/>
      <c r="N579" s="37"/>
      <c r="O579" s="37"/>
      <c r="P579" s="37"/>
      <c r="Q579" s="37"/>
      <c r="R579" s="37"/>
      <c r="S579" s="37"/>
      <c r="T579" s="37"/>
      <c r="U579" s="37"/>
      <c r="V579" s="37"/>
      <c r="W579" s="37"/>
      <c r="X579" s="37"/>
      <c r="Y579" s="37"/>
      <c r="Z579" s="37"/>
    </row>
    <row r="580" spans="1:26" ht="13.5" thickBot="1" x14ac:dyDescent="0.25">
      <c r="A580" s="50">
        <v>578</v>
      </c>
      <c r="B580" s="51" t="s">
        <v>1833</v>
      </c>
      <c r="C580" s="52" t="s">
        <v>1834</v>
      </c>
      <c r="D580" s="51" t="s">
        <v>689</v>
      </c>
      <c r="E580" s="53" t="s">
        <v>403</v>
      </c>
      <c r="F580" s="37"/>
      <c r="G580" s="37"/>
      <c r="H580" s="37"/>
      <c r="I580" s="37"/>
      <c r="J580" s="37"/>
      <c r="K580" s="37"/>
      <c r="L580" s="37"/>
      <c r="M580" s="37"/>
      <c r="N580" s="37"/>
      <c r="O580" s="37"/>
      <c r="P580" s="37"/>
      <c r="Q580" s="37"/>
      <c r="R580" s="37"/>
      <c r="S580" s="37"/>
      <c r="T580" s="37"/>
      <c r="U580" s="37"/>
      <c r="V580" s="37"/>
      <c r="W580" s="37"/>
      <c r="X580" s="37"/>
      <c r="Y580" s="37"/>
      <c r="Z580" s="37"/>
    </row>
    <row r="581" spans="1:26" ht="13.5" thickBot="1" x14ac:dyDescent="0.25">
      <c r="A581" s="50">
        <v>579</v>
      </c>
      <c r="B581" s="51" t="s">
        <v>1835</v>
      </c>
      <c r="C581" s="52" t="s">
        <v>1836</v>
      </c>
      <c r="D581" s="51" t="s">
        <v>689</v>
      </c>
      <c r="E581" s="53" t="s">
        <v>403</v>
      </c>
      <c r="F581" s="37"/>
      <c r="G581" s="37"/>
      <c r="H581" s="37"/>
      <c r="I581" s="37"/>
      <c r="J581" s="37"/>
      <c r="K581" s="37"/>
      <c r="L581" s="37"/>
      <c r="M581" s="37"/>
      <c r="N581" s="37"/>
      <c r="O581" s="37"/>
      <c r="P581" s="37"/>
      <c r="Q581" s="37"/>
      <c r="R581" s="37"/>
      <c r="S581" s="37"/>
      <c r="T581" s="37"/>
      <c r="U581" s="37"/>
      <c r="V581" s="37"/>
      <c r="W581" s="37"/>
      <c r="X581" s="37"/>
      <c r="Y581" s="37"/>
      <c r="Z581" s="37"/>
    </row>
    <row r="582" spans="1:26" ht="13.5" thickBot="1" x14ac:dyDescent="0.25">
      <c r="A582" s="50">
        <v>580</v>
      </c>
      <c r="B582" s="51" t="s">
        <v>1837</v>
      </c>
      <c r="C582" s="52" t="s">
        <v>1838</v>
      </c>
      <c r="D582" s="51" t="s">
        <v>689</v>
      </c>
      <c r="E582" s="53" t="s">
        <v>403</v>
      </c>
      <c r="F582" s="37"/>
      <c r="G582" s="37"/>
      <c r="H582" s="37"/>
      <c r="I582" s="37"/>
      <c r="J582" s="37"/>
      <c r="K582" s="37"/>
      <c r="L582" s="37"/>
      <c r="M582" s="37"/>
      <c r="N582" s="37"/>
      <c r="O582" s="37"/>
      <c r="P582" s="37"/>
      <c r="Q582" s="37"/>
      <c r="R582" s="37"/>
      <c r="S582" s="37"/>
      <c r="T582" s="37"/>
      <c r="U582" s="37"/>
      <c r="V582" s="37"/>
      <c r="W582" s="37"/>
      <c r="X582" s="37"/>
      <c r="Y582" s="37"/>
      <c r="Z582" s="37"/>
    </row>
    <row r="583" spans="1:26" ht="13.5" thickBot="1" x14ac:dyDescent="0.25">
      <c r="A583" s="50">
        <v>581</v>
      </c>
      <c r="B583" s="51" t="s">
        <v>1839</v>
      </c>
      <c r="C583" s="52" t="s">
        <v>1840</v>
      </c>
      <c r="D583" s="51" t="s">
        <v>689</v>
      </c>
      <c r="E583" s="53" t="s">
        <v>403</v>
      </c>
      <c r="F583" s="37"/>
      <c r="G583" s="37"/>
      <c r="H583" s="37"/>
      <c r="I583" s="37"/>
      <c r="J583" s="37"/>
      <c r="K583" s="37"/>
      <c r="L583" s="37"/>
      <c r="M583" s="37"/>
      <c r="N583" s="37"/>
      <c r="O583" s="37"/>
      <c r="P583" s="37"/>
      <c r="Q583" s="37"/>
      <c r="R583" s="37"/>
      <c r="S583" s="37"/>
      <c r="T583" s="37"/>
      <c r="U583" s="37"/>
      <c r="V583" s="37"/>
      <c r="W583" s="37"/>
      <c r="X583" s="37"/>
      <c r="Y583" s="37"/>
      <c r="Z583" s="37"/>
    </row>
    <row r="584" spans="1:26" ht="13.5" thickBot="1" x14ac:dyDescent="0.25">
      <c r="A584" s="50">
        <v>582</v>
      </c>
      <c r="B584" s="51" t="s">
        <v>1841</v>
      </c>
      <c r="C584" s="52" t="s">
        <v>1842</v>
      </c>
      <c r="D584" s="51" t="s">
        <v>689</v>
      </c>
      <c r="E584" s="53" t="s">
        <v>403</v>
      </c>
      <c r="F584" s="37"/>
      <c r="G584" s="37"/>
      <c r="H584" s="37"/>
      <c r="I584" s="37"/>
      <c r="J584" s="37"/>
      <c r="K584" s="37"/>
      <c r="L584" s="37"/>
      <c r="M584" s="37"/>
      <c r="N584" s="37"/>
      <c r="O584" s="37"/>
      <c r="P584" s="37"/>
      <c r="Q584" s="37"/>
      <c r="R584" s="37"/>
      <c r="S584" s="37"/>
      <c r="T584" s="37"/>
      <c r="U584" s="37"/>
      <c r="V584" s="37"/>
      <c r="W584" s="37"/>
      <c r="X584" s="37"/>
      <c r="Y584" s="37"/>
      <c r="Z584" s="37"/>
    </row>
    <row r="585" spans="1:26" ht="13.5" thickBot="1" x14ac:dyDescent="0.25">
      <c r="A585" s="50">
        <v>583</v>
      </c>
      <c r="B585" s="51" t="s">
        <v>1843</v>
      </c>
      <c r="C585" s="52" t="s">
        <v>1844</v>
      </c>
      <c r="D585" s="51" t="s">
        <v>689</v>
      </c>
      <c r="E585" s="53" t="s">
        <v>403</v>
      </c>
      <c r="F585" s="37"/>
      <c r="G585" s="37"/>
      <c r="H585" s="37"/>
      <c r="I585" s="37"/>
      <c r="J585" s="37"/>
      <c r="K585" s="37"/>
      <c r="L585" s="37"/>
      <c r="M585" s="37"/>
      <c r="N585" s="37"/>
      <c r="O585" s="37"/>
      <c r="P585" s="37"/>
      <c r="Q585" s="37"/>
      <c r="R585" s="37"/>
      <c r="S585" s="37"/>
      <c r="T585" s="37"/>
      <c r="U585" s="37"/>
      <c r="V585" s="37"/>
      <c r="W585" s="37"/>
      <c r="X585" s="37"/>
      <c r="Y585" s="37"/>
      <c r="Z585" s="37"/>
    </row>
    <row r="586" spans="1:26" ht="13.5" thickBot="1" x14ac:dyDescent="0.25">
      <c r="A586" s="50">
        <v>584</v>
      </c>
      <c r="B586" s="51" t="s">
        <v>1845</v>
      </c>
      <c r="C586" s="52" t="s">
        <v>1846</v>
      </c>
      <c r="D586" s="51" t="s">
        <v>689</v>
      </c>
      <c r="E586" s="53" t="s">
        <v>403</v>
      </c>
      <c r="F586" s="37"/>
      <c r="G586" s="37"/>
      <c r="H586" s="37"/>
      <c r="I586" s="37"/>
      <c r="J586" s="37"/>
      <c r="K586" s="37"/>
      <c r="L586" s="37"/>
      <c r="M586" s="37"/>
      <c r="N586" s="37"/>
      <c r="O586" s="37"/>
      <c r="P586" s="37"/>
      <c r="Q586" s="37"/>
      <c r="R586" s="37"/>
      <c r="S586" s="37"/>
      <c r="T586" s="37"/>
      <c r="U586" s="37"/>
      <c r="V586" s="37"/>
      <c r="W586" s="37"/>
      <c r="X586" s="37"/>
      <c r="Y586" s="37"/>
      <c r="Z586" s="37"/>
    </row>
    <row r="587" spans="1:26" ht="13.5" thickBot="1" x14ac:dyDescent="0.25">
      <c r="A587" s="50">
        <v>585</v>
      </c>
      <c r="B587" s="51" t="s">
        <v>1847</v>
      </c>
      <c r="C587" s="52" t="s">
        <v>1848</v>
      </c>
      <c r="D587" s="51" t="s">
        <v>689</v>
      </c>
      <c r="E587" s="53" t="s">
        <v>403</v>
      </c>
      <c r="F587" s="37"/>
      <c r="G587" s="37"/>
      <c r="H587" s="37"/>
      <c r="I587" s="37"/>
      <c r="J587" s="37"/>
      <c r="K587" s="37"/>
      <c r="L587" s="37"/>
      <c r="M587" s="37"/>
      <c r="N587" s="37"/>
      <c r="O587" s="37"/>
      <c r="P587" s="37"/>
      <c r="Q587" s="37"/>
      <c r="R587" s="37"/>
      <c r="S587" s="37"/>
      <c r="T587" s="37"/>
      <c r="U587" s="37"/>
      <c r="V587" s="37"/>
      <c r="W587" s="37"/>
      <c r="X587" s="37"/>
      <c r="Y587" s="37"/>
      <c r="Z587" s="37"/>
    </row>
    <row r="588" spans="1:26" ht="13.5" thickBot="1" x14ac:dyDescent="0.25">
      <c r="A588" s="50">
        <v>586</v>
      </c>
      <c r="B588" s="51" t="s">
        <v>1849</v>
      </c>
      <c r="C588" s="52" t="s">
        <v>1850</v>
      </c>
      <c r="D588" s="51" t="s">
        <v>689</v>
      </c>
      <c r="E588" s="53" t="s">
        <v>403</v>
      </c>
      <c r="F588" s="37"/>
      <c r="G588" s="37"/>
      <c r="H588" s="37"/>
      <c r="I588" s="37"/>
      <c r="J588" s="37"/>
      <c r="K588" s="37"/>
      <c r="L588" s="37"/>
      <c r="M588" s="37"/>
      <c r="N588" s="37"/>
      <c r="O588" s="37"/>
      <c r="P588" s="37"/>
      <c r="Q588" s="37"/>
      <c r="R588" s="37"/>
      <c r="S588" s="37"/>
      <c r="T588" s="37"/>
      <c r="U588" s="37"/>
      <c r="V588" s="37"/>
      <c r="W588" s="37"/>
      <c r="X588" s="37"/>
      <c r="Y588" s="37"/>
      <c r="Z588" s="37"/>
    </row>
    <row r="589" spans="1:26" ht="13.5" thickBot="1" x14ac:dyDescent="0.25">
      <c r="A589" s="50">
        <v>587</v>
      </c>
      <c r="B589" s="51" t="s">
        <v>1851</v>
      </c>
      <c r="C589" s="52" t="s">
        <v>1852</v>
      </c>
      <c r="D589" s="51" t="s">
        <v>689</v>
      </c>
      <c r="E589" s="53" t="s">
        <v>403</v>
      </c>
      <c r="F589" s="37"/>
      <c r="G589" s="37"/>
      <c r="H589" s="37"/>
      <c r="I589" s="37"/>
      <c r="J589" s="37"/>
      <c r="K589" s="37"/>
      <c r="L589" s="37"/>
      <c r="M589" s="37"/>
      <c r="N589" s="37"/>
      <c r="O589" s="37"/>
      <c r="P589" s="37"/>
      <c r="Q589" s="37"/>
      <c r="R589" s="37"/>
      <c r="S589" s="37"/>
      <c r="T589" s="37"/>
      <c r="U589" s="37"/>
      <c r="V589" s="37"/>
      <c r="W589" s="37"/>
      <c r="X589" s="37"/>
      <c r="Y589" s="37"/>
      <c r="Z589" s="37"/>
    </row>
    <row r="590" spans="1:26" ht="13.5" thickBot="1" x14ac:dyDescent="0.25">
      <c r="A590" s="50">
        <v>588</v>
      </c>
      <c r="B590" s="51" t="s">
        <v>1853</v>
      </c>
      <c r="C590" s="52" t="s">
        <v>1854</v>
      </c>
      <c r="D590" s="51" t="s">
        <v>689</v>
      </c>
      <c r="E590" s="53" t="s">
        <v>403</v>
      </c>
      <c r="F590" s="37"/>
      <c r="G590" s="37"/>
      <c r="H590" s="37"/>
      <c r="I590" s="37"/>
      <c r="J590" s="37"/>
      <c r="K590" s="37"/>
      <c r="L590" s="37"/>
      <c r="M590" s="37"/>
      <c r="N590" s="37"/>
      <c r="O590" s="37"/>
      <c r="P590" s="37"/>
      <c r="Q590" s="37"/>
      <c r="R590" s="37"/>
      <c r="S590" s="37"/>
      <c r="T590" s="37"/>
      <c r="U590" s="37"/>
      <c r="V590" s="37"/>
      <c r="W590" s="37"/>
      <c r="X590" s="37"/>
      <c r="Y590" s="37"/>
      <c r="Z590" s="37"/>
    </row>
    <row r="591" spans="1:26" ht="13.5" thickBot="1" x14ac:dyDescent="0.25">
      <c r="A591" s="50">
        <v>589</v>
      </c>
      <c r="B591" s="51" t="s">
        <v>1855</v>
      </c>
      <c r="C591" s="52" t="s">
        <v>1856</v>
      </c>
      <c r="D591" s="51" t="s">
        <v>689</v>
      </c>
      <c r="E591" s="53" t="s">
        <v>403</v>
      </c>
      <c r="F591" s="37"/>
      <c r="G591" s="37"/>
      <c r="H591" s="37"/>
      <c r="I591" s="37"/>
      <c r="J591" s="37"/>
      <c r="K591" s="37"/>
      <c r="L591" s="37"/>
      <c r="M591" s="37"/>
      <c r="N591" s="37"/>
      <c r="O591" s="37"/>
      <c r="P591" s="37"/>
      <c r="Q591" s="37"/>
      <c r="R591" s="37"/>
      <c r="S591" s="37"/>
      <c r="T591" s="37"/>
      <c r="U591" s="37"/>
      <c r="V591" s="37"/>
      <c r="W591" s="37"/>
      <c r="X591" s="37"/>
      <c r="Y591" s="37"/>
      <c r="Z591" s="37"/>
    </row>
    <row r="592" spans="1:26" ht="13.5" thickBot="1" x14ac:dyDescent="0.25">
      <c r="A592" s="50">
        <v>590</v>
      </c>
      <c r="B592" s="51" t="s">
        <v>1857</v>
      </c>
      <c r="C592" s="52" t="s">
        <v>1858</v>
      </c>
      <c r="D592" s="51" t="s">
        <v>689</v>
      </c>
      <c r="E592" s="53" t="s">
        <v>403</v>
      </c>
      <c r="F592" s="37"/>
      <c r="G592" s="37"/>
      <c r="H592" s="37"/>
      <c r="I592" s="37"/>
      <c r="J592" s="37"/>
      <c r="K592" s="37"/>
      <c r="L592" s="37"/>
      <c r="M592" s="37"/>
      <c r="N592" s="37"/>
      <c r="O592" s="37"/>
      <c r="P592" s="37"/>
      <c r="Q592" s="37"/>
      <c r="R592" s="37"/>
      <c r="S592" s="37"/>
      <c r="T592" s="37"/>
      <c r="U592" s="37"/>
      <c r="V592" s="37"/>
      <c r="W592" s="37"/>
      <c r="X592" s="37"/>
      <c r="Y592" s="37"/>
      <c r="Z592" s="37"/>
    </row>
    <row r="593" spans="1:26" ht="13.5" thickBot="1" x14ac:dyDescent="0.25">
      <c r="A593" s="50">
        <v>591</v>
      </c>
      <c r="B593" s="51" t="s">
        <v>1859</v>
      </c>
      <c r="C593" s="52" t="s">
        <v>1860</v>
      </c>
      <c r="D593" s="51" t="s">
        <v>689</v>
      </c>
      <c r="E593" s="53" t="s">
        <v>403</v>
      </c>
      <c r="F593" s="37"/>
      <c r="G593" s="37"/>
      <c r="H593" s="37"/>
      <c r="I593" s="37"/>
      <c r="J593" s="37"/>
      <c r="K593" s="37"/>
      <c r="L593" s="37"/>
      <c r="M593" s="37"/>
      <c r="N593" s="37"/>
      <c r="O593" s="37"/>
      <c r="P593" s="37"/>
      <c r="Q593" s="37"/>
      <c r="R593" s="37"/>
      <c r="S593" s="37"/>
      <c r="T593" s="37"/>
      <c r="U593" s="37"/>
      <c r="V593" s="37"/>
      <c r="W593" s="37"/>
      <c r="X593" s="37"/>
      <c r="Y593" s="37"/>
      <c r="Z593" s="37"/>
    </row>
    <row r="594" spans="1:26" ht="13.5" thickBot="1" x14ac:dyDescent="0.25">
      <c r="A594" s="50">
        <v>592</v>
      </c>
      <c r="B594" s="51" t="s">
        <v>1861</v>
      </c>
      <c r="C594" s="52" t="s">
        <v>1862</v>
      </c>
      <c r="D594" s="51" t="s">
        <v>689</v>
      </c>
      <c r="E594" s="53" t="s">
        <v>403</v>
      </c>
      <c r="F594" s="37"/>
      <c r="G594" s="37"/>
      <c r="H594" s="37"/>
      <c r="I594" s="37"/>
      <c r="J594" s="37"/>
      <c r="K594" s="37"/>
      <c r="L594" s="37"/>
      <c r="M594" s="37"/>
      <c r="N594" s="37"/>
      <c r="O594" s="37"/>
      <c r="P594" s="37"/>
      <c r="Q594" s="37"/>
      <c r="R594" s="37"/>
      <c r="S594" s="37"/>
      <c r="T594" s="37"/>
      <c r="U594" s="37"/>
      <c r="V594" s="37"/>
      <c r="W594" s="37"/>
      <c r="X594" s="37"/>
      <c r="Y594" s="37"/>
      <c r="Z594" s="37"/>
    </row>
    <row r="595" spans="1:26" ht="13.5" thickBot="1" x14ac:dyDescent="0.25">
      <c r="A595" s="50">
        <v>593</v>
      </c>
      <c r="B595" s="51" t="s">
        <v>1863</v>
      </c>
      <c r="C595" s="52" t="s">
        <v>1846</v>
      </c>
      <c r="D595" s="51" t="s">
        <v>689</v>
      </c>
      <c r="E595" s="53" t="s">
        <v>403</v>
      </c>
      <c r="F595" s="37"/>
      <c r="G595" s="37"/>
      <c r="H595" s="37"/>
      <c r="I595" s="37"/>
      <c r="J595" s="37"/>
      <c r="K595" s="37"/>
      <c r="L595" s="37"/>
      <c r="M595" s="37"/>
      <c r="N595" s="37"/>
      <c r="O595" s="37"/>
      <c r="P595" s="37"/>
      <c r="Q595" s="37"/>
      <c r="R595" s="37"/>
      <c r="S595" s="37"/>
      <c r="T595" s="37"/>
      <c r="U595" s="37"/>
      <c r="V595" s="37"/>
      <c r="W595" s="37"/>
      <c r="X595" s="37"/>
      <c r="Y595" s="37"/>
      <c r="Z595" s="37"/>
    </row>
    <row r="596" spans="1:26" ht="13.5" thickBot="1" x14ac:dyDescent="0.25">
      <c r="A596" s="50">
        <v>594</v>
      </c>
      <c r="B596" s="51" t="s">
        <v>1864</v>
      </c>
      <c r="C596" s="52" t="s">
        <v>1862</v>
      </c>
      <c r="D596" s="51" t="s">
        <v>689</v>
      </c>
      <c r="E596" s="53" t="s">
        <v>403</v>
      </c>
      <c r="F596" s="37"/>
      <c r="G596" s="37"/>
      <c r="H596" s="37"/>
      <c r="I596" s="37"/>
      <c r="J596" s="37"/>
      <c r="K596" s="37"/>
      <c r="L596" s="37"/>
      <c r="M596" s="37"/>
      <c r="N596" s="37"/>
      <c r="O596" s="37"/>
      <c r="P596" s="37"/>
      <c r="Q596" s="37"/>
      <c r="R596" s="37"/>
      <c r="S596" s="37"/>
      <c r="T596" s="37"/>
      <c r="U596" s="37"/>
      <c r="V596" s="37"/>
      <c r="W596" s="37"/>
      <c r="X596" s="37"/>
      <c r="Y596" s="37"/>
      <c r="Z596" s="37"/>
    </row>
    <row r="597" spans="1:26" ht="13.5" thickBot="1" x14ac:dyDescent="0.25">
      <c r="A597" s="50">
        <v>595</v>
      </c>
      <c r="B597" s="51" t="s">
        <v>1865</v>
      </c>
      <c r="C597" s="52" t="s">
        <v>1866</v>
      </c>
      <c r="D597" s="51" t="s">
        <v>689</v>
      </c>
      <c r="E597" s="53" t="s">
        <v>403</v>
      </c>
      <c r="F597" s="37"/>
      <c r="G597" s="37"/>
      <c r="H597" s="37"/>
      <c r="I597" s="37"/>
      <c r="J597" s="37"/>
      <c r="K597" s="37"/>
      <c r="L597" s="37"/>
      <c r="M597" s="37"/>
      <c r="N597" s="37"/>
      <c r="O597" s="37"/>
      <c r="P597" s="37"/>
      <c r="Q597" s="37"/>
      <c r="R597" s="37"/>
      <c r="S597" s="37"/>
      <c r="T597" s="37"/>
      <c r="U597" s="37"/>
      <c r="V597" s="37"/>
      <c r="W597" s="37"/>
      <c r="X597" s="37"/>
      <c r="Y597" s="37"/>
      <c r="Z597" s="37"/>
    </row>
    <row r="598" spans="1:26" ht="13.5" thickBot="1" x14ac:dyDescent="0.25">
      <c r="A598" s="50">
        <v>596</v>
      </c>
      <c r="B598" s="51" t="s">
        <v>1867</v>
      </c>
      <c r="C598" s="52" t="s">
        <v>1868</v>
      </c>
      <c r="D598" s="51" t="s">
        <v>689</v>
      </c>
      <c r="E598" s="53" t="s">
        <v>403</v>
      </c>
      <c r="F598" s="37"/>
      <c r="G598" s="37"/>
      <c r="H598" s="37"/>
      <c r="I598" s="37"/>
      <c r="J598" s="37"/>
      <c r="K598" s="37"/>
      <c r="L598" s="37"/>
      <c r="M598" s="37"/>
      <c r="N598" s="37"/>
      <c r="O598" s="37"/>
      <c r="P598" s="37"/>
      <c r="Q598" s="37"/>
      <c r="R598" s="37"/>
      <c r="S598" s="37"/>
      <c r="T598" s="37"/>
      <c r="U598" s="37"/>
      <c r="V598" s="37"/>
      <c r="W598" s="37"/>
      <c r="X598" s="37"/>
      <c r="Y598" s="37"/>
      <c r="Z598" s="37"/>
    </row>
    <row r="599" spans="1:26" ht="13.5" thickBot="1" x14ac:dyDescent="0.25">
      <c r="A599" s="50">
        <v>597</v>
      </c>
      <c r="B599" s="51" t="s">
        <v>1869</v>
      </c>
      <c r="C599" s="52" t="s">
        <v>1870</v>
      </c>
      <c r="D599" s="51" t="s">
        <v>689</v>
      </c>
      <c r="E599" s="53" t="s">
        <v>403</v>
      </c>
      <c r="F599" s="37"/>
      <c r="G599" s="37"/>
      <c r="H599" s="37"/>
      <c r="I599" s="37"/>
      <c r="J599" s="37"/>
      <c r="K599" s="37"/>
      <c r="L599" s="37"/>
      <c r="M599" s="37"/>
      <c r="N599" s="37"/>
      <c r="O599" s="37"/>
      <c r="P599" s="37"/>
      <c r="Q599" s="37"/>
      <c r="R599" s="37"/>
      <c r="S599" s="37"/>
      <c r="T599" s="37"/>
      <c r="U599" s="37"/>
      <c r="V599" s="37"/>
      <c r="W599" s="37"/>
      <c r="X599" s="37"/>
      <c r="Y599" s="37"/>
      <c r="Z599" s="37"/>
    </row>
    <row r="600" spans="1:26" ht="13.5" thickBot="1" x14ac:dyDescent="0.25">
      <c r="A600" s="50">
        <v>598</v>
      </c>
      <c r="B600" s="51" t="s">
        <v>1871</v>
      </c>
      <c r="C600" s="52" t="s">
        <v>1860</v>
      </c>
      <c r="D600" s="51" t="s">
        <v>689</v>
      </c>
      <c r="E600" s="53" t="s">
        <v>403</v>
      </c>
      <c r="F600" s="37"/>
      <c r="G600" s="37"/>
      <c r="H600" s="37"/>
      <c r="I600" s="37"/>
      <c r="J600" s="37"/>
      <c r="K600" s="37"/>
      <c r="L600" s="37"/>
      <c r="M600" s="37"/>
      <c r="N600" s="37"/>
      <c r="O600" s="37"/>
      <c r="P600" s="37"/>
      <c r="Q600" s="37"/>
      <c r="R600" s="37"/>
      <c r="S600" s="37"/>
      <c r="T600" s="37"/>
      <c r="U600" s="37"/>
      <c r="V600" s="37"/>
      <c r="W600" s="37"/>
      <c r="X600" s="37"/>
      <c r="Y600" s="37"/>
      <c r="Z600" s="37"/>
    </row>
    <row r="601" spans="1:26" ht="13.5" thickBot="1" x14ac:dyDescent="0.25">
      <c r="A601" s="50">
        <v>599</v>
      </c>
      <c r="B601" s="51" t="s">
        <v>1872</v>
      </c>
      <c r="C601" s="52" t="s">
        <v>1873</v>
      </c>
      <c r="D601" s="51" t="s">
        <v>689</v>
      </c>
      <c r="E601" s="53" t="s">
        <v>403</v>
      </c>
      <c r="F601" s="37"/>
      <c r="G601" s="37"/>
      <c r="H601" s="37"/>
      <c r="I601" s="37"/>
      <c r="J601" s="37"/>
      <c r="K601" s="37"/>
      <c r="L601" s="37"/>
      <c r="M601" s="37"/>
      <c r="N601" s="37"/>
      <c r="O601" s="37"/>
      <c r="P601" s="37"/>
      <c r="Q601" s="37"/>
      <c r="R601" s="37"/>
      <c r="S601" s="37"/>
      <c r="T601" s="37"/>
      <c r="U601" s="37"/>
      <c r="V601" s="37"/>
      <c r="W601" s="37"/>
      <c r="X601" s="37"/>
      <c r="Y601" s="37"/>
      <c r="Z601" s="37"/>
    </row>
    <row r="602" spans="1:26" ht="13.5" thickBot="1" x14ac:dyDescent="0.25">
      <c r="A602" s="50">
        <v>600</v>
      </c>
      <c r="B602" s="51" t="s">
        <v>1874</v>
      </c>
      <c r="C602" s="52" t="s">
        <v>1875</v>
      </c>
      <c r="D602" s="51" t="s">
        <v>689</v>
      </c>
      <c r="E602" s="53" t="s">
        <v>403</v>
      </c>
      <c r="F602" s="37"/>
      <c r="G602" s="37"/>
      <c r="H602" s="37"/>
      <c r="I602" s="37"/>
      <c r="J602" s="37"/>
      <c r="K602" s="37"/>
      <c r="L602" s="37"/>
      <c r="M602" s="37"/>
      <c r="N602" s="37"/>
      <c r="O602" s="37"/>
      <c r="P602" s="37"/>
      <c r="Q602" s="37"/>
      <c r="R602" s="37"/>
      <c r="S602" s="37"/>
      <c r="T602" s="37"/>
      <c r="U602" s="37"/>
      <c r="V602" s="37"/>
      <c r="W602" s="37"/>
      <c r="X602" s="37"/>
      <c r="Y602" s="37"/>
      <c r="Z602" s="37"/>
    </row>
    <row r="603" spans="1:26" ht="13.5" thickBot="1" x14ac:dyDescent="0.25">
      <c r="A603" s="50">
        <v>601</v>
      </c>
      <c r="B603" s="51" t="s">
        <v>1876</v>
      </c>
      <c r="C603" s="52" t="s">
        <v>1877</v>
      </c>
      <c r="D603" s="51" t="s">
        <v>689</v>
      </c>
      <c r="E603" s="53" t="s">
        <v>403</v>
      </c>
      <c r="F603" s="37"/>
      <c r="G603" s="37"/>
      <c r="H603" s="37"/>
      <c r="I603" s="37"/>
      <c r="J603" s="37"/>
      <c r="K603" s="37"/>
      <c r="L603" s="37"/>
      <c r="M603" s="37"/>
      <c r="N603" s="37"/>
      <c r="O603" s="37"/>
      <c r="P603" s="37"/>
      <c r="Q603" s="37"/>
      <c r="R603" s="37"/>
      <c r="S603" s="37"/>
      <c r="T603" s="37"/>
      <c r="U603" s="37"/>
      <c r="V603" s="37"/>
      <c r="W603" s="37"/>
      <c r="X603" s="37"/>
      <c r="Y603" s="37"/>
      <c r="Z603" s="37"/>
    </row>
    <row r="604" spans="1:26" ht="13.5" thickBot="1" x14ac:dyDescent="0.25">
      <c r="A604" s="50">
        <v>602</v>
      </c>
      <c r="B604" s="51" t="s">
        <v>1878</v>
      </c>
      <c r="C604" s="52" t="s">
        <v>1879</v>
      </c>
      <c r="D604" s="51" t="s">
        <v>689</v>
      </c>
      <c r="E604" s="53" t="s">
        <v>418</v>
      </c>
      <c r="F604" s="37"/>
      <c r="G604" s="37"/>
      <c r="H604" s="37"/>
      <c r="I604" s="37"/>
      <c r="J604" s="37"/>
      <c r="K604" s="37"/>
      <c r="L604" s="37"/>
      <c r="M604" s="37"/>
      <c r="N604" s="37"/>
      <c r="O604" s="37"/>
      <c r="P604" s="37"/>
      <c r="Q604" s="37"/>
      <c r="R604" s="37"/>
      <c r="S604" s="37"/>
      <c r="T604" s="37"/>
      <c r="U604" s="37"/>
      <c r="V604" s="37"/>
      <c r="W604" s="37"/>
      <c r="X604" s="37"/>
      <c r="Y604" s="37"/>
      <c r="Z604" s="37"/>
    </row>
    <row r="605" spans="1:26" ht="13.5" thickBot="1" x14ac:dyDescent="0.25">
      <c r="A605" s="50">
        <v>603</v>
      </c>
      <c r="B605" s="51" t="s">
        <v>1880</v>
      </c>
      <c r="C605" s="52" t="s">
        <v>1881</v>
      </c>
      <c r="D605" s="51" t="s">
        <v>689</v>
      </c>
      <c r="E605" s="53" t="s">
        <v>418</v>
      </c>
      <c r="F605" s="37"/>
      <c r="G605" s="37"/>
      <c r="H605" s="37"/>
      <c r="I605" s="37"/>
      <c r="J605" s="37"/>
      <c r="K605" s="37"/>
      <c r="L605" s="37"/>
      <c r="M605" s="37"/>
      <c r="N605" s="37"/>
      <c r="O605" s="37"/>
      <c r="P605" s="37"/>
      <c r="Q605" s="37"/>
      <c r="R605" s="37"/>
      <c r="S605" s="37"/>
      <c r="T605" s="37"/>
      <c r="U605" s="37"/>
      <c r="V605" s="37"/>
      <c r="W605" s="37"/>
      <c r="X605" s="37"/>
      <c r="Y605" s="37"/>
      <c r="Z605" s="37"/>
    </row>
    <row r="606" spans="1:26" ht="13.5" thickBot="1" x14ac:dyDescent="0.25">
      <c r="A606" s="50">
        <v>604</v>
      </c>
      <c r="B606" s="51" t="s">
        <v>1882</v>
      </c>
      <c r="C606" s="52" t="s">
        <v>1883</v>
      </c>
      <c r="D606" s="51" t="s">
        <v>689</v>
      </c>
      <c r="E606" s="53" t="s">
        <v>418</v>
      </c>
      <c r="F606" s="37"/>
      <c r="G606" s="37"/>
      <c r="H606" s="37"/>
      <c r="I606" s="37"/>
      <c r="J606" s="37"/>
      <c r="K606" s="37"/>
      <c r="L606" s="37"/>
      <c r="M606" s="37"/>
      <c r="N606" s="37"/>
      <c r="O606" s="37"/>
      <c r="P606" s="37"/>
      <c r="Q606" s="37"/>
      <c r="R606" s="37"/>
      <c r="S606" s="37"/>
      <c r="T606" s="37"/>
      <c r="U606" s="37"/>
      <c r="V606" s="37"/>
      <c r="W606" s="37"/>
      <c r="X606" s="37"/>
      <c r="Y606" s="37"/>
      <c r="Z606" s="37"/>
    </row>
    <row r="607" spans="1:26" ht="13.5" thickBot="1" x14ac:dyDescent="0.25">
      <c r="A607" s="50">
        <v>605</v>
      </c>
      <c r="B607" s="51" t="s">
        <v>1884</v>
      </c>
      <c r="C607" s="52" t="s">
        <v>1885</v>
      </c>
      <c r="D607" s="51" t="s">
        <v>689</v>
      </c>
      <c r="E607" s="53" t="s">
        <v>418</v>
      </c>
      <c r="F607" s="37"/>
      <c r="G607" s="37"/>
      <c r="H607" s="37"/>
      <c r="I607" s="37"/>
      <c r="J607" s="37"/>
      <c r="K607" s="37"/>
      <c r="L607" s="37"/>
      <c r="M607" s="37"/>
      <c r="N607" s="37"/>
      <c r="O607" s="37"/>
      <c r="P607" s="37"/>
      <c r="Q607" s="37"/>
      <c r="R607" s="37"/>
      <c r="S607" s="37"/>
      <c r="T607" s="37"/>
      <c r="U607" s="37"/>
      <c r="V607" s="37"/>
      <c r="W607" s="37"/>
      <c r="X607" s="37"/>
      <c r="Y607" s="37"/>
      <c r="Z607" s="37"/>
    </row>
    <row r="608" spans="1:26" ht="13.5" thickBot="1" x14ac:dyDescent="0.25">
      <c r="A608" s="50">
        <v>606</v>
      </c>
      <c r="B608" s="51" t="s">
        <v>1886</v>
      </c>
      <c r="C608" s="52" t="s">
        <v>1887</v>
      </c>
      <c r="D608" s="51" t="s">
        <v>689</v>
      </c>
      <c r="E608" s="53" t="s">
        <v>418</v>
      </c>
      <c r="F608" s="37"/>
      <c r="G608" s="37"/>
      <c r="H608" s="37"/>
      <c r="I608" s="37"/>
      <c r="J608" s="37"/>
      <c r="K608" s="37"/>
      <c r="L608" s="37"/>
      <c r="M608" s="37"/>
      <c r="N608" s="37"/>
      <c r="O608" s="37"/>
      <c r="P608" s="37"/>
      <c r="Q608" s="37"/>
      <c r="R608" s="37"/>
      <c r="S608" s="37"/>
      <c r="T608" s="37"/>
      <c r="U608" s="37"/>
      <c r="V608" s="37"/>
      <c r="W608" s="37"/>
      <c r="X608" s="37"/>
      <c r="Y608" s="37"/>
      <c r="Z608" s="37"/>
    </row>
    <row r="609" spans="1:26" ht="13.5" thickBot="1" x14ac:dyDescent="0.25">
      <c r="A609" s="50">
        <v>607</v>
      </c>
      <c r="B609" s="51" t="s">
        <v>1888</v>
      </c>
      <c r="C609" s="52" t="s">
        <v>1889</v>
      </c>
      <c r="D609" s="51" t="s">
        <v>689</v>
      </c>
      <c r="E609" s="53" t="s">
        <v>418</v>
      </c>
      <c r="F609" s="37"/>
      <c r="G609" s="37"/>
      <c r="H609" s="37"/>
      <c r="I609" s="37"/>
      <c r="J609" s="37"/>
      <c r="K609" s="37"/>
      <c r="L609" s="37"/>
      <c r="M609" s="37"/>
      <c r="N609" s="37"/>
      <c r="O609" s="37"/>
      <c r="P609" s="37"/>
      <c r="Q609" s="37"/>
      <c r="R609" s="37"/>
      <c r="S609" s="37"/>
      <c r="T609" s="37"/>
      <c r="U609" s="37"/>
      <c r="V609" s="37"/>
      <c r="W609" s="37"/>
      <c r="X609" s="37"/>
      <c r="Y609" s="37"/>
      <c r="Z609" s="37"/>
    </row>
    <row r="610" spans="1:26" ht="13.5" thickBot="1" x14ac:dyDescent="0.25">
      <c r="A610" s="50">
        <v>608</v>
      </c>
      <c r="B610" s="51" t="s">
        <v>1890</v>
      </c>
      <c r="C610" s="52" t="s">
        <v>1891</v>
      </c>
      <c r="D610" s="51" t="s">
        <v>689</v>
      </c>
      <c r="E610" s="53" t="s">
        <v>418</v>
      </c>
      <c r="F610" s="37"/>
      <c r="G610" s="37"/>
      <c r="H610" s="37"/>
      <c r="I610" s="37"/>
      <c r="J610" s="37"/>
      <c r="K610" s="37"/>
      <c r="L610" s="37"/>
      <c r="M610" s="37"/>
      <c r="N610" s="37"/>
      <c r="O610" s="37"/>
      <c r="P610" s="37"/>
      <c r="Q610" s="37"/>
      <c r="R610" s="37"/>
      <c r="S610" s="37"/>
      <c r="T610" s="37"/>
      <c r="U610" s="37"/>
      <c r="V610" s="37"/>
      <c r="W610" s="37"/>
      <c r="X610" s="37"/>
      <c r="Y610" s="37"/>
      <c r="Z610" s="37"/>
    </row>
    <row r="611" spans="1:26" ht="13.5" thickBot="1" x14ac:dyDescent="0.25">
      <c r="A611" s="50">
        <v>609</v>
      </c>
      <c r="B611" s="51" t="s">
        <v>1892</v>
      </c>
      <c r="C611" s="52" t="s">
        <v>1893</v>
      </c>
      <c r="D611" s="51" t="s">
        <v>689</v>
      </c>
      <c r="E611" s="53" t="s">
        <v>418</v>
      </c>
      <c r="F611" s="37"/>
      <c r="G611" s="37"/>
      <c r="H611" s="37"/>
      <c r="I611" s="37"/>
      <c r="J611" s="37"/>
      <c r="K611" s="37"/>
      <c r="L611" s="37"/>
      <c r="M611" s="37"/>
      <c r="N611" s="37"/>
      <c r="O611" s="37"/>
      <c r="P611" s="37"/>
      <c r="Q611" s="37"/>
      <c r="R611" s="37"/>
      <c r="S611" s="37"/>
      <c r="T611" s="37"/>
      <c r="U611" s="37"/>
      <c r="V611" s="37"/>
      <c r="W611" s="37"/>
      <c r="X611" s="37"/>
      <c r="Y611" s="37"/>
      <c r="Z611" s="37"/>
    </row>
    <row r="612" spans="1:26" ht="13.5" thickBot="1" x14ac:dyDescent="0.25">
      <c r="A612" s="50">
        <v>610</v>
      </c>
      <c r="B612" s="51" t="s">
        <v>1894</v>
      </c>
      <c r="C612" s="52" t="s">
        <v>1895</v>
      </c>
      <c r="D612" s="51" t="s">
        <v>689</v>
      </c>
      <c r="E612" s="53" t="s">
        <v>418</v>
      </c>
      <c r="F612" s="37"/>
      <c r="G612" s="37"/>
      <c r="H612" s="37"/>
      <c r="I612" s="37"/>
      <c r="J612" s="37"/>
      <c r="K612" s="37"/>
      <c r="L612" s="37"/>
      <c r="M612" s="37"/>
      <c r="N612" s="37"/>
      <c r="O612" s="37"/>
      <c r="P612" s="37"/>
      <c r="Q612" s="37"/>
      <c r="R612" s="37"/>
      <c r="S612" s="37"/>
      <c r="T612" s="37"/>
      <c r="U612" s="37"/>
      <c r="V612" s="37"/>
      <c r="W612" s="37"/>
      <c r="X612" s="37"/>
      <c r="Y612" s="37"/>
      <c r="Z612" s="37"/>
    </row>
    <row r="613" spans="1:26" ht="13.5" thickBot="1" x14ac:dyDescent="0.25">
      <c r="A613" s="50">
        <v>611</v>
      </c>
      <c r="B613" s="51" t="s">
        <v>1896</v>
      </c>
      <c r="C613" s="52" t="s">
        <v>1897</v>
      </c>
      <c r="D613" s="51" t="s">
        <v>689</v>
      </c>
      <c r="E613" s="53" t="s">
        <v>418</v>
      </c>
      <c r="F613" s="37"/>
      <c r="G613" s="37"/>
      <c r="H613" s="37"/>
      <c r="I613" s="37"/>
      <c r="J613" s="37"/>
      <c r="K613" s="37"/>
      <c r="L613" s="37"/>
      <c r="M613" s="37"/>
      <c r="N613" s="37"/>
      <c r="O613" s="37"/>
      <c r="P613" s="37"/>
      <c r="Q613" s="37"/>
      <c r="R613" s="37"/>
      <c r="S613" s="37"/>
      <c r="T613" s="37"/>
      <c r="U613" s="37"/>
      <c r="V613" s="37"/>
      <c r="W613" s="37"/>
      <c r="X613" s="37"/>
      <c r="Y613" s="37"/>
      <c r="Z613" s="37"/>
    </row>
    <row r="614" spans="1:26" ht="13.5" thickBot="1" x14ac:dyDescent="0.25">
      <c r="A614" s="50">
        <v>612</v>
      </c>
      <c r="B614" s="51" t="s">
        <v>1898</v>
      </c>
      <c r="C614" s="52" t="s">
        <v>1899</v>
      </c>
      <c r="D614" s="51" t="s">
        <v>689</v>
      </c>
      <c r="E614" s="53" t="s">
        <v>418</v>
      </c>
      <c r="F614" s="37"/>
      <c r="G614" s="37"/>
      <c r="H614" s="37"/>
      <c r="I614" s="37"/>
      <c r="J614" s="37"/>
      <c r="K614" s="37"/>
      <c r="L614" s="37"/>
      <c r="M614" s="37"/>
      <c r="N614" s="37"/>
      <c r="O614" s="37"/>
      <c r="P614" s="37"/>
      <c r="Q614" s="37"/>
      <c r="R614" s="37"/>
      <c r="S614" s="37"/>
      <c r="T614" s="37"/>
      <c r="U614" s="37"/>
      <c r="V614" s="37"/>
      <c r="W614" s="37"/>
      <c r="X614" s="37"/>
      <c r="Y614" s="37"/>
      <c r="Z614" s="37"/>
    </row>
    <row r="615" spans="1:26" ht="13.5" thickBot="1" x14ac:dyDescent="0.25">
      <c r="A615" s="50">
        <v>613</v>
      </c>
      <c r="B615" s="51" t="s">
        <v>1900</v>
      </c>
      <c r="C615" s="52" t="s">
        <v>1901</v>
      </c>
      <c r="D615" s="51" t="s">
        <v>689</v>
      </c>
      <c r="E615" s="53" t="s">
        <v>418</v>
      </c>
      <c r="F615" s="37"/>
      <c r="G615" s="37"/>
      <c r="H615" s="37"/>
      <c r="I615" s="37"/>
      <c r="J615" s="37"/>
      <c r="K615" s="37"/>
      <c r="L615" s="37"/>
      <c r="M615" s="37"/>
      <c r="N615" s="37"/>
      <c r="O615" s="37"/>
      <c r="P615" s="37"/>
      <c r="Q615" s="37"/>
      <c r="R615" s="37"/>
      <c r="S615" s="37"/>
      <c r="T615" s="37"/>
      <c r="U615" s="37"/>
      <c r="V615" s="37"/>
      <c r="W615" s="37"/>
      <c r="X615" s="37"/>
      <c r="Y615" s="37"/>
      <c r="Z615" s="37"/>
    </row>
    <row r="616" spans="1:26" ht="13.5" thickBot="1" x14ac:dyDescent="0.25">
      <c r="A616" s="50">
        <v>614</v>
      </c>
      <c r="B616" s="51" t="s">
        <v>1902</v>
      </c>
      <c r="C616" s="52" t="s">
        <v>1903</v>
      </c>
      <c r="D616" s="51" t="s">
        <v>689</v>
      </c>
      <c r="E616" s="53" t="s">
        <v>418</v>
      </c>
      <c r="F616" s="37"/>
      <c r="G616" s="37"/>
      <c r="H616" s="37"/>
      <c r="I616" s="37"/>
      <c r="J616" s="37"/>
      <c r="K616" s="37"/>
      <c r="L616" s="37"/>
      <c r="M616" s="37"/>
      <c r="N616" s="37"/>
      <c r="O616" s="37"/>
      <c r="P616" s="37"/>
      <c r="Q616" s="37"/>
      <c r="R616" s="37"/>
      <c r="S616" s="37"/>
      <c r="T616" s="37"/>
      <c r="U616" s="37"/>
      <c r="V616" s="37"/>
      <c r="W616" s="37"/>
      <c r="X616" s="37"/>
      <c r="Y616" s="37"/>
      <c r="Z616" s="37"/>
    </row>
    <row r="617" spans="1:26" ht="13.5" thickBot="1" x14ac:dyDescent="0.25">
      <c r="A617" s="50">
        <v>615</v>
      </c>
      <c r="B617" s="51" t="s">
        <v>1904</v>
      </c>
      <c r="C617" s="52" t="s">
        <v>1905</v>
      </c>
      <c r="D617" s="51" t="s">
        <v>689</v>
      </c>
      <c r="E617" s="53" t="s">
        <v>418</v>
      </c>
      <c r="F617" s="37"/>
      <c r="G617" s="37"/>
      <c r="H617" s="37"/>
      <c r="I617" s="37"/>
      <c r="J617" s="37"/>
      <c r="K617" s="37"/>
      <c r="L617" s="37"/>
      <c r="M617" s="37"/>
      <c r="N617" s="37"/>
      <c r="O617" s="37"/>
      <c r="P617" s="37"/>
      <c r="Q617" s="37"/>
      <c r="R617" s="37"/>
      <c r="S617" s="37"/>
      <c r="T617" s="37"/>
      <c r="U617" s="37"/>
      <c r="V617" s="37"/>
      <c r="W617" s="37"/>
      <c r="X617" s="37"/>
      <c r="Y617" s="37"/>
      <c r="Z617" s="37"/>
    </row>
    <row r="618" spans="1:26" ht="13.5" thickBot="1" x14ac:dyDescent="0.25">
      <c r="A618" s="50">
        <v>616</v>
      </c>
      <c r="B618" s="51" t="s">
        <v>1906</v>
      </c>
      <c r="C618" s="52" t="s">
        <v>1907</v>
      </c>
      <c r="D618" s="51" t="s">
        <v>689</v>
      </c>
      <c r="E618" s="53" t="s">
        <v>418</v>
      </c>
      <c r="F618" s="37"/>
      <c r="G618" s="37"/>
      <c r="H618" s="37"/>
      <c r="I618" s="37"/>
      <c r="J618" s="37"/>
      <c r="K618" s="37"/>
      <c r="L618" s="37"/>
      <c r="M618" s="37"/>
      <c r="N618" s="37"/>
      <c r="O618" s="37"/>
      <c r="P618" s="37"/>
      <c r="Q618" s="37"/>
      <c r="R618" s="37"/>
      <c r="S618" s="37"/>
      <c r="T618" s="37"/>
      <c r="U618" s="37"/>
      <c r="V618" s="37"/>
      <c r="W618" s="37"/>
      <c r="X618" s="37"/>
      <c r="Y618" s="37"/>
      <c r="Z618" s="37"/>
    </row>
    <row r="619" spans="1:26" ht="13.5" thickBot="1" x14ac:dyDescent="0.25">
      <c r="A619" s="50">
        <v>617</v>
      </c>
      <c r="B619" s="51" t="s">
        <v>1908</v>
      </c>
      <c r="C619" s="52" t="s">
        <v>1909</v>
      </c>
      <c r="D619" s="51" t="s">
        <v>689</v>
      </c>
      <c r="E619" s="53" t="s">
        <v>418</v>
      </c>
      <c r="F619" s="37"/>
      <c r="G619" s="37"/>
      <c r="H619" s="37"/>
      <c r="I619" s="37"/>
      <c r="J619" s="37"/>
      <c r="K619" s="37"/>
      <c r="L619" s="37"/>
      <c r="M619" s="37"/>
      <c r="N619" s="37"/>
      <c r="O619" s="37"/>
      <c r="P619" s="37"/>
      <c r="Q619" s="37"/>
      <c r="R619" s="37"/>
      <c r="S619" s="37"/>
      <c r="T619" s="37"/>
      <c r="U619" s="37"/>
      <c r="V619" s="37"/>
      <c r="W619" s="37"/>
      <c r="X619" s="37"/>
      <c r="Y619" s="37"/>
      <c r="Z619" s="37"/>
    </row>
    <row r="620" spans="1:26" ht="13.5" thickBot="1" x14ac:dyDescent="0.25">
      <c r="A620" s="50">
        <v>618</v>
      </c>
      <c r="B620" s="51" t="s">
        <v>1910</v>
      </c>
      <c r="C620" s="52" t="s">
        <v>1911</v>
      </c>
      <c r="D620" s="51" t="s">
        <v>689</v>
      </c>
      <c r="E620" s="53" t="s">
        <v>418</v>
      </c>
      <c r="F620" s="37"/>
      <c r="G620" s="37"/>
      <c r="H620" s="37"/>
      <c r="I620" s="37"/>
      <c r="J620" s="37"/>
      <c r="K620" s="37"/>
      <c r="L620" s="37"/>
      <c r="M620" s="37"/>
      <c r="N620" s="37"/>
      <c r="O620" s="37"/>
      <c r="P620" s="37"/>
      <c r="Q620" s="37"/>
      <c r="R620" s="37"/>
      <c r="S620" s="37"/>
      <c r="T620" s="37"/>
      <c r="U620" s="37"/>
      <c r="V620" s="37"/>
      <c r="W620" s="37"/>
      <c r="X620" s="37"/>
      <c r="Y620" s="37"/>
      <c r="Z620" s="37"/>
    </row>
    <row r="621" spans="1:26" ht="13.5" thickBot="1" x14ac:dyDescent="0.25">
      <c r="A621" s="50">
        <v>619</v>
      </c>
      <c r="B621" s="51" t="s">
        <v>1912</v>
      </c>
      <c r="C621" s="52" t="s">
        <v>1913</v>
      </c>
      <c r="D621" s="51" t="s">
        <v>689</v>
      </c>
      <c r="E621" s="53" t="s">
        <v>418</v>
      </c>
      <c r="F621" s="37"/>
      <c r="G621" s="37"/>
      <c r="H621" s="37"/>
      <c r="I621" s="37"/>
      <c r="J621" s="37"/>
      <c r="K621" s="37"/>
      <c r="L621" s="37"/>
      <c r="M621" s="37"/>
      <c r="N621" s="37"/>
      <c r="O621" s="37"/>
      <c r="P621" s="37"/>
      <c r="Q621" s="37"/>
      <c r="R621" s="37"/>
      <c r="S621" s="37"/>
      <c r="T621" s="37"/>
      <c r="U621" s="37"/>
      <c r="V621" s="37"/>
      <c r="W621" s="37"/>
      <c r="X621" s="37"/>
      <c r="Y621" s="37"/>
      <c r="Z621" s="37"/>
    </row>
    <row r="622" spans="1:26" ht="13.5" thickBot="1" x14ac:dyDescent="0.25">
      <c r="A622" s="50">
        <v>620</v>
      </c>
      <c r="B622" s="51" t="s">
        <v>1914</v>
      </c>
      <c r="C622" s="52" t="s">
        <v>1915</v>
      </c>
      <c r="D622" s="51" t="s">
        <v>689</v>
      </c>
      <c r="E622" s="53" t="s">
        <v>418</v>
      </c>
      <c r="F622" s="37"/>
      <c r="G622" s="37"/>
      <c r="H622" s="37"/>
      <c r="I622" s="37"/>
      <c r="J622" s="37"/>
      <c r="K622" s="37"/>
      <c r="L622" s="37"/>
      <c r="M622" s="37"/>
      <c r="N622" s="37"/>
      <c r="O622" s="37"/>
      <c r="P622" s="37"/>
      <c r="Q622" s="37"/>
      <c r="R622" s="37"/>
      <c r="S622" s="37"/>
      <c r="T622" s="37"/>
      <c r="U622" s="37"/>
      <c r="V622" s="37"/>
      <c r="W622" s="37"/>
      <c r="X622" s="37"/>
      <c r="Y622" s="37"/>
      <c r="Z622" s="37"/>
    </row>
    <row r="623" spans="1:26" ht="13.5" thickBot="1" x14ac:dyDescent="0.25">
      <c r="A623" s="50">
        <v>621</v>
      </c>
      <c r="B623" s="51" t="s">
        <v>1916</v>
      </c>
      <c r="C623" s="52" t="s">
        <v>1917</v>
      </c>
      <c r="D623" s="51" t="s">
        <v>689</v>
      </c>
      <c r="E623" s="53" t="s">
        <v>418</v>
      </c>
      <c r="F623" s="37"/>
      <c r="G623" s="37"/>
      <c r="H623" s="37"/>
      <c r="I623" s="37"/>
      <c r="J623" s="37"/>
      <c r="K623" s="37"/>
      <c r="L623" s="37"/>
      <c r="M623" s="37"/>
      <c r="N623" s="37"/>
      <c r="O623" s="37"/>
      <c r="P623" s="37"/>
      <c r="Q623" s="37"/>
      <c r="R623" s="37"/>
      <c r="S623" s="37"/>
      <c r="T623" s="37"/>
      <c r="U623" s="37"/>
      <c r="V623" s="37"/>
      <c r="W623" s="37"/>
      <c r="X623" s="37"/>
      <c r="Y623" s="37"/>
      <c r="Z623" s="37"/>
    </row>
    <row r="624" spans="1:26" ht="13.5" thickBot="1" x14ac:dyDescent="0.25">
      <c r="A624" s="50">
        <v>622</v>
      </c>
      <c r="B624" s="51" t="s">
        <v>1918</v>
      </c>
      <c r="C624" s="52" t="s">
        <v>1919</v>
      </c>
      <c r="D624" s="51" t="s">
        <v>689</v>
      </c>
      <c r="E624" s="53" t="s">
        <v>418</v>
      </c>
      <c r="F624" s="37"/>
      <c r="G624" s="37"/>
      <c r="H624" s="37"/>
      <c r="I624" s="37"/>
      <c r="J624" s="37"/>
      <c r="K624" s="37"/>
      <c r="L624" s="37"/>
      <c r="M624" s="37"/>
      <c r="N624" s="37"/>
      <c r="O624" s="37"/>
      <c r="P624" s="37"/>
      <c r="Q624" s="37"/>
      <c r="R624" s="37"/>
      <c r="S624" s="37"/>
      <c r="T624" s="37"/>
      <c r="U624" s="37"/>
      <c r="V624" s="37"/>
      <c r="W624" s="37"/>
      <c r="X624" s="37"/>
      <c r="Y624" s="37"/>
      <c r="Z624" s="37"/>
    </row>
    <row r="625" spans="1:26" ht="13.5" thickBot="1" x14ac:dyDescent="0.25">
      <c r="A625" s="50">
        <v>623</v>
      </c>
      <c r="B625" s="51" t="s">
        <v>1920</v>
      </c>
      <c r="C625" s="52" t="s">
        <v>1921</v>
      </c>
      <c r="D625" s="51" t="s">
        <v>689</v>
      </c>
      <c r="E625" s="53" t="s">
        <v>418</v>
      </c>
      <c r="F625" s="37"/>
      <c r="G625" s="37"/>
      <c r="H625" s="37"/>
      <c r="I625" s="37"/>
      <c r="J625" s="37"/>
      <c r="K625" s="37"/>
      <c r="L625" s="37"/>
      <c r="M625" s="37"/>
      <c r="N625" s="37"/>
      <c r="O625" s="37"/>
      <c r="P625" s="37"/>
      <c r="Q625" s="37"/>
      <c r="R625" s="37"/>
      <c r="S625" s="37"/>
      <c r="T625" s="37"/>
      <c r="U625" s="37"/>
      <c r="V625" s="37"/>
      <c r="W625" s="37"/>
      <c r="X625" s="37"/>
      <c r="Y625" s="37"/>
      <c r="Z625" s="37"/>
    </row>
    <row r="626" spans="1:26" ht="13.5" thickBot="1" x14ac:dyDescent="0.25">
      <c r="A626" s="50">
        <v>624</v>
      </c>
      <c r="B626" s="51" t="s">
        <v>1922</v>
      </c>
      <c r="C626" s="52" t="s">
        <v>1923</v>
      </c>
      <c r="D626" s="51" t="s">
        <v>689</v>
      </c>
      <c r="E626" s="53" t="s">
        <v>418</v>
      </c>
      <c r="F626" s="37"/>
      <c r="G626" s="37"/>
      <c r="H626" s="37"/>
      <c r="I626" s="37"/>
      <c r="J626" s="37"/>
      <c r="K626" s="37"/>
      <c r="L626" s="37"/>
      <c r="M626" s="37"/>
      <c r="N626" s="37"/>
      <c r="O626" s="37"/>
      <c r="P626" s="37"/>
      <c r="Q626" s="37"/>
      <c r="R626" s="37"/>
      <c r="S626" s="37"/>
      <c r="T626" s="37"/>
      <c r="U626" s="37"/>
      <c r="V626" s="37"/>
      <c r="W626" s="37"/>
      <c r="X626" s="37"/>
      <c r="Y626" s="37"/>
      <c r="Z626" s="37"/>
    </row>
    <row r="627" spans="1:26" ht="13.5" thickBot="1" x14ac:dyDescent="0.25">
      <c r="A627" s="50">
        <v>625</v>
      </c>
      <c r="B627" s="51" t="s">
        <v>1924</v>
      </c>
      <c r="C627" s="52" t="s">
        <v>1925</v>
      </c>
      <c r="D627" s="51" t="s">
        <v>689</v>
      </c>
      <c r="E627" s="53" t="s">
        <v>418</v>
      </c>
      <c r="F627" s="37"/>
      <c r="G627" s="37"/>
      <c r="H627" s="37"/>
      <c r="I627" s="37"/>
      <c r="J627" s="37"/>
      <c r="K627" s="37"/>
      <c r="L627" s="37"/>
      <c r="M627" s="37"/>
      <c r="N627" s="37"/>
      <c r="O627" s="37"/>
      <c r="P627" s="37"/>
      <c r="Q627" s="37"/>
      <c r="R627" s="37"/>
      <c r="S627" s="37"/>
      <c r="T627" s="37"/>
      <c r="U627" s="37"/>
      <c r="V627" s="37"/>
      <c r="W627" s="37"/>
      <c r="X627" s="37"/>
      <c r="Y627" s="37"/>
      <c r="Z627" s="37"/>
    </row>
    <row r="628" spans="1:26" ht="13.5" thickBot="1" x14ac:dyDescent="0.25">
      <c r="A628" s="50">
        <v>626</v>
      </c>
      <c r="B628" s="51" t="s">
        <v>1926</v>
      </c>
      <c r="C628" s="52" t="s">
        <v>1927</v>
      </c>
      <c r="D628" s="51" t="s">
        <v>689</v>
      </c>
      <c r="E628" s="53" t="s">
        <v>418</v>
      </c>
      <c r="F628" s="37"/>
      <c r="G628" s="37"/>
      <c r="H628" s="37"/>
      <c r="I628" s="37"/>
      <c r="J628" s="37"/>
      <c r="K628" s="37"/>
      <c r="L628" s="37"/>
      <c r="M628" s="37"/>
      <c r="N628" s="37"/>
      <c r="O628" s="37"/>
      <c r="P628" s="37"/>
      <c r="Q628" s="37"/>
      <c r="R628" s="37"/>
      <c r="S628" s="37"/>
      <c r="T628" s="37"/>
      <c r="U628" s="37"/>
      <c r="V628" s="37"/>
      <c r="W628" s="37"/>
      <c r="X628" s="37"/>
      <c r="Y628" s="37"/>
      <c r="Z628" s="37"/>
    </row>
    <row r="629" spans="1:26" ht="13.5" thickBot="1" x14ac:dyDescent="0.25">
      <c r="A629" s="50">
        <v>627</v>
      </c>
      <c r="B629" s="51" t="s">
        <v>1928</v>
      </c>
      <c r="C629" s="52" t="s">
        <v>1929</v>
      </c>
      <c r="D629" s="51" t="s">
        <v>689</v>
      </c>
      <c r="E629" s="53" t="s">
        <v>418</v>
      </c>
      <c r="F629" s="37"/>
      <c r="G629" s="37"/>
      <c r="H629" s="37"/>
      <c r="I629" s="37"/>
      <c r="J629" s="37"/>
      <c r="K629" s="37"/>
      <c r="L629" s="37"/>
      <c r="M629" s="37"/>
      <c r="N629" s="37"/>
      <c r="O629" s="37"/>
      <c r="P629" s="37"/>
      <c r="Q629" s="37"/>
      <c r="R629" s="37"/>
      <c r="S629" s="37"/>
      <c r="T629" s="37"/>
      <c r="U629" s="37"/>
      <c r="V629" s="37"/>
      <c r="W629" s="37"/>
      <c r="X629" s="37"/>
      <c r="Y629" s="37"/>
      <c r="Z629" s="37"/>
    </row>
    <row r="630" spans="1:26" ht="13.5" thickBot="1" x14ac:dyDescent="0.25">
      <c r="A630" s="50">
        <v>628</v>
      </c>
      <c r="B630" s="51" t="s">
        <v>1930</v>
      </c>
      <c r="C630" s="52" t="s">
        <v>1931</v>
      </c>
      <c r="D630" s="51" t="s">
        <v>689</v>
      </c>
      <c r="E630" s="53" t="s">
        <v>418</v>
      </c>
      <c r="F630" s="37"/>
      <c r="G630" s="37"/>
      <c r="H630" s="37"/>
      <c r="I630" s="37"/>
      <c r="J630" s="37"/>
      <c r="K630" s="37"/>
      <c r="L630" s="37"/>
      <c r="M630" s="37"/>
      <c r="N630" s="37"/>
      <c r="O630" s="37"/>
      <c r="P630" s="37"/>
      <c r="Q630" s="37"/>
      <c r="R630" s="37"/>
      <c r="S630" s="37"/>
      <c r="T630" s="37"/>
      <c r="U630" s="37"/>
      <c r="V630" s="37"/>
      <c r="W630" s="37"/>
      <c r="X630" s="37"/>
      <c r="Y630" s="37"/>
      <c r="Z630" s="37"/>
    </row>
    <row r="631" spans="1:26" ht="13.5" thickBot="1" x14ac:dyDescent="0.25">
      <c r="A631" s="50">
        <v>629</v>
      </c>
      <c r="B631" s="51" t="s">
        <v>1932</v>
      </c>
      <c r="C631" s="52" t="s">
        <v>1933</v>
      </c>
      <c r="D631" s="51" t="s">
        <v>689</v>
      </c>
      <c r="E631" s="53" t="s">
        <v>418</v>
      </c>
      <c r="F631" s="37"/>
      <c r="G631" s="37"/>
      <c r="H631" s="37"/>
      <c r="I631" s="37"/>
      <c r="J631" s="37"/>
      <c r="K631" s="37"/>
      <c r="L631" s="37"/>
      <c r="M631" s="37"/>
      <c r="N631" s="37"/>
      <c r="O631" s="37"/>
      <c r="P631" s="37"/>
      <c r="Q631" s="37"/>
      <c r="R631" s="37"/>
      <c r="S631" s="37"/>
      <c r="T631" s="37"/>
      <c r="U631" s="37"/>
      <c r="V631" s="37"/>
      <c r="W631" s="37"/>
      <c r="X631" s="37"/>
      <c r="Y631" s="37"/>
      <c r="Z631" s="37"/>
    </row>
    <row r="632" spans="1:26" ht="13.5" thickBot="1" x14ac:dyDescent="0.25">
      <c r="A632" s="50">
        <v>630</v>
      </c>
      <c r="B632" s="51" t="s">
        <v>1934</v>
      </c>
      <c r="C632" s="52" t="s">
        <v>1935</v>
      </c>
      <c r="D632" s="51" t="s">
        <v>689</v>
      </c>
      <c r="E632" s="53" t="s">
        <v>418</v>
      </c>
      <c r="F632" s="37"/>
      <c r="G632" s="37"/>
      <c r="H632" s="37"/>
      <c r="I632" s="37"/>
      <c r="J632" s="37"/>
      <c r="K632" s="37"/>
      <c r="L632" s="37"/>
      <c r="M632" s="37"/>
      <c r="N632" s="37"/>
      <c r="O632" s="37"/>
      <c r="P632" s="37"/>
      <c r="Q632" s="37"/>
      <c r="R632" s="37"/>
      <c r="S632" s="37"/>
      <c r="T632" s="37"/>
      <c r="U632" s="37"/>
      <c r="V632" s="37"/>
      <c r="W632" s="37"/>
      <c r="X632" s="37"/>
      <c r="Y632" s="37"/>
      <c r="Z632" s="37"/>
    </row>
    <row r="633" spans="1:26" ht="13.5" thickBot="1" x14ac:dyDescent="0.25">
      <c r="A633" s="50">
        <v>631</v>
      </c>
      <c r="B633" s="51" t="s">
        <v>1936</v>
      </c>
      <c r="C633" s="52" t="s">
        <v>1937</v>
      </c>
      <c r="D633" s="51" t="s">
        <v>689</v>
      </c>
      <c r="E633" s="53" t="s">
        <v>418</v>
      </c>
      <c r="F633" s="37"/>
      <c r="G633" s="37"/>
      <c r="H633" s="37"/>
      <c r="I633" s="37"/>
      <c r="J633" s="37"/>
      <c r="K633" s="37"/>
      <c r="L633" s="37"/>
      <c r="M633" s="37"/>
      <c r="N633" s="37"/>
      <c r="O633" s="37"/>
      <c r="P633" s="37"/>
      <c r="Q633" s="37"/>
      <c r="R633" s="37"/>
      <c r="S633" s="37"/>
      <c r="T633" s="37"/>
      <c r="U633" s="37"/>
      <c r="V633" s="37"/>
      <c r="W633" s="37"/>
      <c r="X633" s="37"/>
      <c r="Y633" s="37"/>
      <c r="Z633" s="37"/>
    </row>
    <row r="634" spans="1:26" ht="13.5" thickBot="1" x14ac:dyDescent="0.25">
      <c r="A634" s="50">
        <v>632</v>
      </c>
      <c r="B634" s="51" t="s">
        <v>1938</v>
      </c>
      <c r="C634" s="52" t="s">
        <v>1939</v>
      </c>
      <c r="D634" s="51" t="s">
        <v>689</v>
      </c>
      <c r="E634" s="53" t="s">
        <v>418</v>
      </c>
      <c r="F634" s="37"/>
      <c r="G634" s="37"/>
      <c r="H634" s="37"/>
      <c r="I634" s="37"/>
      <c r="J634" s="37"/>
      <c r="K634" s="37"/>
      <c r="L634" s="37"/>
      <c r="M634" s="37"/>
      <c r="N634" s="37"/>
      <c r="O634" s="37"/>
      <c r="P634" s="37"/>
      <c r="Q634" s="37"/>
      <c r="R634" s="37"/>
      <c r="S634" s="37"/>
      <c r="T634" s="37"/>
      <c r="U634" s="37"/>
      <c r="V634" s="37"/>
      <c r="W634" s="37"/>
      <c r="X634" s="37"/>
      <c r="Y634" s="37"/>
      <c r="Z634" s="37"/>
    </row>
    <row r="635" spans="1:26" ht="13.5" thickBot="1" x14ac:dyDescent="0.25">
      <c r="A635" s="50">
        <v>633</v>
      </c>
      <c r="B635" s="51" t="s">
        <v>1940</v>
      </c>
      <c r="C635" s="52" t="s">
        <v>1941</v>
      </c>
      <c r="D635" s="51" t="s">
        <v>689</v>
      </c>
      <c r="E635" s="53" t="s">
        <v>418</v>
      </c>
      <c r="F635" s="37"/>
      <c r="G635" s="37"/>
      <c r="H635" s="37"/>
      <c r="I635" s="37"/>
      <c r="J635" s="37"/>
      <c r="K635" s="37"/>
      <c r="L635" s="37"/>
      <c r="M635" s="37"/>
      <c r="N635" s="37"/>
      <c r="O635" s="37"/>
      <c r="P635" s="37"/>
      <c r="Q635" s="37"/>
      <c r="R635" s="37"/>
      <c r="S635" s="37"/>
      <c r="T635" s="37"/>
      <c r="U635" s="37"/>
      <c r="V635" s="37"/>
      <c r="W635" s="37"/>
      <c r="X635" s="37"/>
      <c r="Y635" s="37"/>
      <c r="Z635" s="37"/>
    </row>
    <row r="636" spans="1:26" ht="13.5" thickBot="1" x14ac:dyDescent="0.25">
      <c r="A636" s="50">
        <v>634</v>
      </c>
      <c r="B636" s="51" t="s">
        <v>1942</v>
      </c>
      <c r="C636" s="52" t="s">
        <v>1943</v>
      </c>
      <c r="D636" s="51" t="s">
        <v>689</v>
      </c>
      <c r="E636" s="53" t="s">
        <v>418</v>
      </c>
      <c r="F636" s="37"/>
      <c r="G636" s="37"/>
      <c r="H636" s="37"/>
      <c r="I636" s="37"/>
      <c r="J636" s="37"/>
      <c r="K636" s="37"/>
      <c r="L636" s="37"/>
      <c r="M636" s="37"/>
      <c r="N636" s="37"/>
      <c r="O636" s="37"/>
      <c r="P636" s="37"/>
      <c r="Q636" s="37"/>
      <c r="R636" s="37"/>
      <c r="S636" s="37"/>
      <c r="T636" s="37"/>
      <c r="U636" s="37"/>
      <c r="V636" s="37"/>
      <c r="W636" s="37"/>
      <c r="X636" s="37"/>
      <c r="Y636" s="37"/>
      <c r="Z636" s="37"/>
    </row>
    <row r="637" spans="1:26" ht="13.5" thickBot="1" x14ac:dyDescent="0.25">
      <c r="A637" s="54">
        <v>635</v>
      </c>
      <c r="B637" s="55" t="s">
        <v>1944</v>
      </c>
      <c r="C637" s="47" t="s">
        <v>1945</v>
      </c>
      <c r="D637" s="55" t="s">
        <v>689</v>
      </c>
      <c r="E637" s="56" t="s">
        <v>418</v>
      </c>
      <c r="F637" s="37"/>
      <c r="G637" s="37"/>
      <c r="H637" s="37"/>
      <c r="I637" s="37"/>
      <c r="J637" s="37"/>
      <c r="K637" s="37"/>
      <c r="L637" s="37"/>
      <c r="M637" s="37"/>
      <c r="N637" s="37"/>
      <c r="O637" s="37"/>
      <c r="P637" s="37"/>
      <c r="Q637" s="37"/>
      <c r="R637" s="37"/>
      <c r="S637" s="37"/>
      <c r="T637" s="37"/>
      <c r="U637" s="37"/>
      <c r="V637" s="37"/>
      <c r="W637" s="37"/>
      <c r="X637" s="37"/>
      <c r="Y637" s="37"/>
      <c r="Z637" s="37"/>
    </row>
    <row r="638" spans="1:26" ht="13.5" thickBot="1" x14ac:dyDescent="0.25">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3.5" thickBot="1" x14ac:dyDescent="0.25">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3.5" thickBot="1" x14ac:dyDescent="0.25">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3.5" thickBot="1" x14ac:dyDescent="0.25">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3.5" thickBot="1" x14ac:dyDescent="0.25">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3.5" thickBot="1" x14ac:dyDescent="0.25">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3.5" thickBot="1" x14ac:dyDescent="0.25">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3.5" thickBot="1" x14ac:dyDescent="0.25">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3.5" thickBot="1" x14ac:dyDescent="0.25">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3.5" thickBot="1" x14ac:dyDescent="0.25">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3.5" thickBot="1" x14ac:dyDescent="0.25">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3.5" thickBot="1" x14ac:dyDescent="0.25">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3.5" thickBot="1" x14ac:dyDescent="0.25">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3.5" thickBot="1" x14ac:dyDescent="0.25">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3.5" thickBot="1" x14ac:dyDescent="0.25">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3.5" thickBot="1" x14ac:dyDescent="0.25">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3.5" thickBot="1" x14ac:dyDescent="0.25">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3.5" thickBot="1" x14ac:dyDescent="0.25">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3.5" thickBot="1" x14ac:dyDescent="0.25">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3.5" thickBot="1" x14ac:dyDescent="0.25">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3.5" thickBot="1" x14ac:dyDescent="0.25">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3.5" thickBot="1" x14ac:dyDescent="0.25">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3.5" thickBot="1" x14ac:dyDescent="0.25">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3.5" thickBot="1" x14ac:dyDescent="0.25">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3.5" thickBot="1" x14ac:dyDescent="0.25">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3.5" thickBot="1" x14ac:dyDescent="0.25">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3.5" thickBot="1" x14ac:dyDescent="0.25">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3.5" thickBot="1" x14ac:dyDescent="0.25">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3.5" thickBot="1" x14ac:dyDescent="0.25">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3.5" thickBot="1" x14ac:dyDescent="0.25">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3.5" thickBot="1" x14ac:dyDescent="0.25">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3.5" thickBot="1" x14ac:dyDescent="0.25">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3.5" thickBot="1" x14ac:dyDescent="0.25">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3.5" thickBot="1" x14ac:dyDescent="0.25">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3.5" thickBot="1" x14ac:dyDescent="0.25">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3.5" thickBot="1" x14ac:dyDescent="0.25">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3.5" thickBot="1" x14ac:dyDescent="0.25">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3.5" thickBot="1" x14ac:dyDescent="0.25">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3.5" thickBot="1" x14ac:dyDescent="0.25">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3.5" thickBot="1" x14ac:dyDescent="0.25">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3.5" thickBot="1" x14ac:dyDescent="0.25">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3.5" thickBot="1" x14ac:dyDescent="0.25">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3.5" thickBot="1" x14ac:dyDescent="0.25">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3.5" thickBot="1" x14ac:dyDescent="0.25">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3.5" thickBot="1" x14ac:dyDescent="0.25">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3.5" thickBot="1" x14ac:dyDescent="0.25">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3.5" thickBot="1" x14ac:dyDescent="0.25">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3.5" thickBot="1" x14ac:dyDescent="0.25">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3.5" thickBot="1" x14ac:dyDescent="0.25">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3.5" thickBot="1" x14ac:dyDescent="0.25">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3.5" thickBot="1" x14ac:dyDescent="0.25">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3.5" thickBot="1" x14ac:dyDescent="0.25">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3.5" thickBot="1" x14ac:dyDescent="0.25">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3.5" thickBot="1" x14ac:dyDescent="0.25">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3.5" thickBot="1" x14ac:dyDescent="0.25">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3.5" thickBot="1" x14ac:dyDescent="0.25">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3.5" thickBot="1" x14ac:dyDescent="0.25">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3.5" thickBot="1" x14ac:dyDescent="0.25">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3.5" thickBot="1" x14ac:dyDescent="0.25">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3.5" thickBot="1" x14ac:dyDescent="0.25">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3.5" thickBot="1" x14ac:dyDescent="0.25">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3.5" thickBot="1" x14ac:dyDescent="0.25">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3.5" thickBot="1" x14ac:dyDescent="0.25">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3.5" thickBot="1" x14ac:dyDescent="0.25">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3.5" thickBot="1" x14ac:dyDescent="0.25">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3.5" thickBot="1" x14ac:dyDescent="0.25">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3.5" thickBot="1" x14ac:dyDescent="0.25">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3.5" thickBot="1" x14ac:dyDescent="0.25">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3.5" thickBot="1" x14ac:dyDescent="0.25">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3.5" thickBot="1" x14ac:dyDescent="0.25">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3.5" thickBot="1" x14ac:dyDescent="0.25">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3.5" thickBot="1" x14ac:dyDescent="0.25">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3.5" thickBot="1" x14ac:dyDescent="0.25">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3.5" thickBot="1" x14ac:dyDescent="0.25">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3.5" thickBot="1" x14ac:dyDescent="0.25">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3.5" thickBot="1" x14ac:dyDescent="0.25">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3.5" thickBot="1" x14ac:dyDescent="0.25">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3.5" thickBot="1" x14ac:dyDescent="0.25">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3.5" thickBot="1" x14ac:dyDescent="0.25">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3.5" thickBot="1" x14ac:dyDescent="0.25">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3.5" thickBot="1" x14ac:dyDescent="0.25">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3.5" thickBot="1" x14ac:dyDescent="0.25">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3.5" thickBot="1" x14ac:dyDescent="0.25">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3.5" thickBot="1" x14ac:dyDescent="0.25">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3.5" thickBot="1" x14ac:dyDescent="0.25">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3.5" thickBot="1" x14ac:dyDescent="0.25">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3.5" thickBot="1" x14ac:dyDescent="0.25">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3.5" thickBot="1" x14ac:dyDescent="0.25">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3.5" thickBot="1" x14ac:dyDescent="0.25">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3.5" thickBot="1" x14ac:dyDescent="0.25">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3.5" thickBot="1" x14ac:dyDescent="0.25">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3.5" thickBot="1" x14ac:dyDescent="0.25">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3.5" thickBot="1" x14ac:dyDescent="0.25">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3.5" thickBot="1" x14ac:dyDescent="0.25">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3.5" thickBot="1" x14ac:dyDescent="0.25">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3.5" thickBot="1" x14ac:dyDescent="0.25">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3.5" thickBot="1" x14ac:dyDescent="0.25">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3.5" thickBot="1" x14ac:dyDescent="0.25">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3.5" thickBot="1" x14ac:dyDescent="0.25">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3.5" thickBot="1" x14ac:dyDescent="0.25">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3.5" thickBot="1" x14ac:dyDescent="0.25">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3.5" thickBot="1" x14ac:dyDescent="0.25">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3.5" thickBot="1" x14ac:dyDescent="0.25">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3.5" thickBot="1" x14ac:dyDescent="0.25">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3.5" thickBot="1" x14ac:dyDescent="0.25">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3.5" thickBot="1" x14ac:dyDescent="0.25">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3.5" thickBot="1" x14ac:dyDescent="0.25">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3.5" thickBot="1" x14ac:dyDescent="0.25">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3.5" thickBot="1" x14ac:dyDescent="0.25">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3.5" thickBot="1" x14ac:dyDescent="0.25">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3.5" thickBot="1" x14ac:dyDescent="0.25">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3.5" thickBot="1" x14ac:dyDescent="0.25">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3.5" thickBot="1" x14ac:dyDescent="0.25">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3.5" thickBot="1" x14ac:dyDescent="0.25">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3.5" thickBot="1" x14ac:dyDescent="0.25">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3.5" thickBot="1" x14ac:dyDescent="0.25">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3.5" thickBot="1" x14ac:dyDescent="0.25">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3.5" thickBot="1" x14ac:dyDescent="0.25">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3.5" thickBot="1" x14ac:dyDescent="0.25">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3.5" thickBot="1" x14ac:dyDescent="0.25">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3.5" thickBot="1" x14ac:dyDescent="0.25">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3.5" thickBot="1" x14ac:dyDescent="0.25">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3.5" thickBot="1" x14ac:dyDescent="0.25">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3.5" thickBot="1" x14ac:dyDescent="0.25">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3.5" thickBot="1" x14ac:dyDescent="0.25">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3.5" thickBot="1" x14ac:dyDescent="0.25">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3.5" thickBot="1" x14ac:dyDescent="0.25">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3.5" thickBot="1" x14ac:dyDescent="0.25">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3.5" thickBot="1" x14ac:dyDescent="0.25">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3.5" thickBot="1" x14ac:dyDescent="0.25">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3.5" thickBot="1" x14ac:dyDescent="0.25">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3.5" thickBot="1" x14ac:dyDescent="0.25">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3.5" thickBot="1" x14ac:dyDescent="0.25">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3.5" thickBot="1" x14ac:dyDescent="0.25">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3.5" thickBot="1" x14ac:dyDescent="0.25">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3.5" thickBot="1" x14ac:dyDescent="0.25">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3.5" thickBot="1" x14ac:dyDescent="0.25">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3.5" thickBot="1" x14ac:dyDescent="0.25">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3.5" thickBot="1" x14ac:dyDescent="0.25">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3.5" thickBot="1" x14ac:dyDescent="0.25">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3.5" thickBot="1" x14ac:dyDescent="0.25">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3.5" thickBot="1" x14ac:dyDescent="0.25">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3.5" thickBot="1" x14ac:dyDescent="0.25">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3.5" thickBot="1" x14ac:dyDescent="0.25">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3.5" thickBot="1" x14ac:dyDescent="0.25">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3.5" thickBot="1" x14ac:dyDescent="0.25">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3.5" thickBot="1" x14ac:dyDescent="0.25">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3.5" thickBot="1" x14ac:dyDescent="0.25">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3.5" thickBot="1" x14ac:dyDescent="0.25">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3.5" thickBot="1" x14ac:dyDescent="0.25">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3.5" thickBot="1" x14ac:dyDescent="0.25">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3.5" thickBot="1" x14ac:dyDescent="0.25">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3.5" thickBot="1" x14ac:dyDescent="0.25">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3.5" thickBot="1" x14ac:dyDescent="0.25">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3.5" thickBot="1" x14ac:dyDescent="0.25">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3.5" thickBot="1" x14ac:dyDescent="0.25">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3.5" thickBot="1" x14ac:dyDescent="0.25">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3.5" thickBot="1" x14ac:dyDescent="0.25">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3.5" thickBot="1" x14ac:dyDescent="0.25">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3.5" thickBot="1" x14ac:dyDescent="0.25">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3.5" thickBot="1" x14ac:dyDescent="0.25">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3.5" thickBot="1" x14ac:dyDescent="0.25">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3.5" thickBot="1" x14ac:dyDescent="0.25">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3.5" thickBot="1" x14ac:dyDescent="0.25">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3.5" thickBot="1" x14ac:dyDescent="0.25">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3.5" thickBot="1" x14ac:dyDescent="0.25">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3.5" thickBot="1" x14ac:dyDescent="0.25">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3.5" thickBot="1" x14ac:dyDescent="0.25">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3.5" thickBot="1" x14ac:dyDescent="0.25">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3.5" thickBot="1" x14ac:dyDescent="0.25">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3.5" thickBot="1" x14ac:dyDescent="0.25">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3.5" thickBot="1" x14ac:dyDescent="0.25">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3.5" thickBot="1" x14ac:dyDescent="0.25">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3.5" thickBot="1" x14ac:dyDescent="0.25">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3.5" thickBot="1" x14ac:dyDescent="0.25">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3.5" thickBot="1" x14ac:dyDescent="0.25">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3.5" thickBot="1" x14ac:dyDescent="0.25">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3.5" thickBot="1" x14ac:dyDescent="0.25">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3.5" thickBot="1" x14ac:dyDescent="0.25">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3.5" thickBot="1" x14ac:dyDescent="0.25">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3.5" thickBot="1" x14ac:dyDescent="0.25">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3.5" thickBot="1" x14ac:dyDescent="0.25">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3.5" thickBot="1" x14ac:dyDescent="0.25">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3.5" thickBot="1" x14ac:dyDescent="0.25">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3.5" thickBot="1" x14ac:dyDescent="0.25">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3.5" thickBot="1" x14ac:dyDescent="0.25">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3.5" thickBot="1" x14ac:dyDescent="0.25">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3.5" thickBot="1" x14ac:dyDescent="0.25">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3.5" thickBot="1" x14ac:dyDescent="0.25">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3.5" thickBot="1" x14ac:dyDescent="0.25">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3.5" thickBot="1" x14ac:dyDescent="0.25">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3.5" thickBot="1" x14ac:dyDescent="0.25">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3.5" thickBot="1" x14ac:dyDescent="0.25">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3.5" thickBot="1" x14ac:dyDescent="0.25">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3.5" thickBot="1" x14ac:dyDescent="0.25">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3.5" thickBot="1" x14ac:dyDescent="0.25">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3.5" thickBot="1" x14ac:dyDescent="0.25">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3.5" thickBot="1" x14ac:dyDescent="0.25">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3.5" thickBot="1" x14ac:dyDescent="0.25">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3.5" thickBot="1" x14ac:dyDescent="0.25">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3.5" thickBot="1" x14ac:dyDescent="0.25">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3.5" thickBot="1" x14ac:dyDescent="0.25">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3.5" thickBot="1" x14ac:dyDescent="0.25">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3.5" thickBot="1" x14ac:dyDescent="0.25">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3.5" thickBot="1" x14ac:dyDescent="0.25">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3.5" thickBot="1" x14ac:dyDescent="0.25">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3.5" thickBot="1" x14ac:dyDescent="0.25">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3.5" thickBot="1" x14ac:dyDescent="0.25">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3.5" thickBot="1" x14ac:dyDescent="0.25">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3.5" thickBot="1" x14ac:dyDescent="0.25">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3.5" thickBot="1" x14ac:dyDescent="0.25">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3.5" thickBot="1" x14ac:dyDescent="0.25">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3.5" thickBot="1" x14ac:dyDescent="0.25">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3.5" thickBot="1" x14ac:dyDescent="0.25">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3.5" thickBot="1" x14ac:dyDescent="0.25">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3.5" thickBot="1" x14ac:dyDescent="0.25">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3.5" thickBot="1" x14ac:dyDescent="0.25">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3.5" thickBot="1" x14ac:dyDescent="0.25">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3.5" thickBot="1" x14ac:dyDescent="0.25">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3.5" thickBot="1" x14ac:dyDescent="0.25">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3.5" thickBot="1" x14ac:dyDescent="0.25">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3.5" thickBot="1" x14ac:dyDescent="0.25">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3.5" thickBot="1" x14ac:dyDescent="0.25">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3.5" thickBot="1" x14ac:dyDescent="0.25">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3.5" thickBot="1" x14ac:dyDescent="0.25">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3.5" thickBot="1" x14ac:dyDescent="0.25">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3.5" thickBot="1" x14ac:dyDescent="0.25">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3.5" thickBot="1" x14ac:dyDescent="0.25">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3.5" thickBot="1" x14ac:dyDescent="0.25">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3.5" thickBot="1" x14ac:dyDescent="0.25">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3.5" thickBot="1" x14ac:dyDescent="0.25">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3.5" thickBot="1" x14ac:dyDescent="0.25">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3.5" thickBot="1" x14ac:dyDescent="0.25">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3.5" thickBot="1" x14ac:dyDescent="0.25">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3.5" thickBot="1" x14ac:dyDescent="0.25">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3.5" thickBot="1" x14ac:dyDescent="0.25">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3.5" thickBot="1" x14ac:dyDescent="0.25">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3.5" thickBot="1" x14ac:dyDescent="0.25">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3.5" thickBot="1" x14ac:dyDescent="0.25">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3.5" thickBot="1" x14ac:dyDescent="0.25">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3.5" thickBot="1" x14ac:dyDescent="0.25">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3.5" thickBot="1" x14ac:dyDescent="0.25">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3.5" thickBot="1" x14ac:dyDescent="0.25">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3.5" thickBot="1" x14ac:dyDescent="0.25">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3.5" thickBot="1" x14ac:dyDescent="0.25">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3.5" thickBot="1" x14ac:dyDescent="0.25">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3.5" thickBot="1" x14ac:dyDescent="0.25">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3.5" thickBot="1" x14ac:dyDescent="0.25">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3.5" thickBot="1" x14ac:dyDescent="0.25">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3.5" thickBot="1" x14ac:dyDescent="0.25">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3.5" thickBot="1" x14ac:dyDescent="0.25">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3.5" thickBot="1" x14ac:dyDescent="0.25">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3.5" thickBot="1" x14ac:dyDescent="0.25">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3.5" thickBot="1" x14ac:dyDescent="0.25">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3.5" thickBot="1" x14ac:dyDescent="0.25">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3.5" thickBot="1" x14ac:dyDescent="0.25">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3.5" thickBot="1" x14ac:dyDescent="0.25">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3.5" thickBot="1" x14ac:dyDescent="0.25">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3.5" thickBot="1" x14ac:dyDescent="0.25">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3.5" thickBot="1" x14ac:dyDescent="0.25">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3.5" thickBot="1" x14ac:dyDescent="0.25">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3.5" thickBot="1" x14ac:dyDescent="0.25">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3.5" thickBot="1" x14ac:dyDescent="0.25">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3.5" thickBot="1" x14ac:dyDescent="0.25">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3.5" thickBot="1" x14ac:dyDescent="0.25">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3.5" thickBot="1" x14ac:dyDescent="0.25">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3.5" thickBot="1" x14ac:dyDescent="0.25">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3.5" thickBot="1" x14ac:dyDescent="0.25">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3.5" thickBot="1" x14ac:dyDescent="0.25">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3.5" thickBot="1" x14ac:dyDescent="0.25">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3.5" thickBot="1" x14ac:dyDescent="0.25">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3.5" thickBot="1" x14ac:dyDescent="0.25">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3.5" thickBot="1" x14ac:dyDescent="0.25">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3.5" thickBot="1" x14ac:dyDescent="0.25">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3.5" thickBot="1" x14ac:dyDescent="0.25">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3.5" thickBot="1" x14ac:dyDescent="0.25">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3.5" thickBot="1" x14ac:dyDescent="0.25">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3.5" thickBot="1" x14ac:dyDescent="0.25">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3.5" thickBot="1" x14ac:dyDescent="0.25">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3.5" thickBot="1" x14ac:dyDescent="0.25">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3.5" thickBot="1" x14ac:dyDescent="0.25">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3.5" thickBot="1" x14ac:dyDescent="0.25">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3.5" thickBot="1" x14ac:dyDescent="0.25">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3.5" thickBot="1" x14ac:dyDescent="0.25">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3.5" thickBot="1" x14ac:dyDescent="0.25">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3.5" thickBot="1" x14ac:dyDescent="0.25">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3.5" thickBot="1" x14ac:dyDescent="0.25">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3.5" thickBot="1" x14ac:dyDescent="0.25">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3.5" thickBot="1" x14ac:dyDescent="0.25">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3.5" thickBot="1" x14ac:dyDescent="0.25">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3.5" thickBot="1" x14ac:dyDescent="0.25">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3.5" thickBot="1" x14ac:dyDescent="0.25">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3.5" thickBot="1" x14ac:dyDescent="0.25">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3.5" thickBot="1" x14ac:dyDescent="0.25">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3.5" thickBot="1" x14ac:dyDescent="0.25">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3.5" thickBot="1" x14ac:dyDescent="0.25">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3.5" thickBot="1" x14ac:dyDescent="0.25">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3.5" thickBot="1" x14ac:dyDescent="0.25">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3.5" thickBot="1" x14ac:dyDescent="0.25">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3.5" thickBot="1" x14ac:dyDescent="0.25">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3.5" thickBot="1" x14ac:dyDescent="0.25">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3.5" thickBot="1" x14ac:dyDescent="0.25">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3.5" thickBot="1" x14ac:dyDescent="0.25">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3.5" thickBot="1" x14ac:dyDescent="0.25">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3.5" thickBot="1" x14ac:dyDescent="0.25">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3.5" thickBot="1" x14ac:dyDescent="0.25">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3.5" thickBot="1" x14ac:dyDescent="0.25">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3.5" thickBot="1" x14ac:dyDescent="0.25">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3.5" thickBot="1" x14ac:dyDescent="0.25">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3.5" thickBot="1" x14ac:dyDescent="0.25">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3.5" thickBot="1" x14ac:dyDescent="0.25">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3.5" thickBot="1" x14ac:dyDescent="0.25">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3.5" thickBot="1" x14ac:dyDescent="0.25">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3.5" thickBot="1" x14ac:dyDescent="0.25">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3.5" thickBot="1" x14ac:dyDescent="0.25">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3.5" thickBot="1" x14ac:dyDescent="0.25">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3.5" thickBot="1" x14ac:dyDescent="0.25">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3.5" thickBot="1" x14ac:dyDescent="0.25">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3.5" thickBot="1" x14ac:dyDescent="0.25">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3.5" thickBot="1" x14ac:dyDescent="0.25">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3.5" thickBot="1" x14ac:dyDescent="0.25">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3.5" thickBot="1" x14ac:dyDescent="0.25">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3.5" thickBot="1" x14ac:dyDescent="0.25">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3.5" thickBot="1" x14ac:dyDescent="0.25">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3.5" thickBot="1" x14ac:dyDescent="0.25">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3.5" thickBot="1" x14ac:dyDescent="0.25">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3.5" thickBot="1" x14ac:dyDescent="0.25">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3.5" thickBot="1" x14ac:dyDescent="0.25">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3.5" thickBot="1" x14ac:dyDescent="0.25">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3.5" thickBot="1" x14ac:dyDescent="0.25">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3.5" thickBot="1" x14ac:dyDescent="0.25">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3.5" thickBot="1" x14ac:dyDescent="0.25">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3.5" thickBot="1" x14ac:dyDescent="0.25">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3.5" thickBot="1" x14ac:dyDescent="0.25">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3.5" thickBot="1" x14ac:dyDescent="0.25">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3.5" thickBot="1" x14ac:dyDescent="0.25">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3.5" thickBot="1" x14ac:dyDescent="0.25">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3.5" thickBot="1" x14ac:dyDescent="0.25">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3.5" thickBot="1" x14ac:dyDescent="0.25">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3.5" thickBot="1" x14ac:dyDescent="0.25">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3.5" thickBot="1" x14ac:dyDescent="0.25">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3.5" thickBot="1" x14ac:dyDescent="0.25">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3.5" thickBot="1" x14ac:dyDescent="0.25">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3.5" thickBot="1" x14ac:dyDescent="0.25">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3.5" thickBot="1" x14ac:dyDescent="0.25">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3.5" thickBot="1" x14ac:dyDescent="0.25">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3.5" thickBot="1" x14ac:dyDescent="0.25">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3.5" thickBot="1" x14ac:dyDescent="0.25">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3.5" thickBot="1" x14ac:dyDescent="0.25">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3.5" thickBot="1" x14ac:dyDescent="0.25">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3.5" thickBot="1" x14ac:dyDescent="0.25">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3.5" thickBot="1" x14ac:dyDescent="0.25">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3.5" thickBot="1" x14ac:dyDescent="0.25">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3.5" thickBot="1" x14ac:dyDescent="0.25">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3.5" thickBot="1" x14ac:dyDescent="0.25">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3.5" thickBot="1" x14ac:dyDescent="0.25">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3.5" thickBot="1" x14ac:dyDescent="0.25">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3.5" thickBot="1" x14ac:dyDescent="0.25">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3.5" thickBot="1" x14ac:dyDescent="0.25">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3.5" thickBot="1" x14ac:dyDescent="0.25">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3.5" thickBot="1" x14ac:dyDescent="0.25">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3.5" thickBot="1" x14ac:dyDescent="0.25">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3.5" thickBot="1" x14ac:dyDescent="0.25">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1">
    <mergeCell ref="B1:C1"/>
  </mergeCells>
  <hyperlinks>
    <hyperlink ref="B1" r:id="rId1"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00"/>
  <sheetViews>
    <sheetView workbookViewId="0">
      <selection activeCell="L4" sqref="L4"/>
    </sheetView>
  </sheetViews>
  <sheetFormatPr defaultColWidth="14.42578125" defaultRowHeight="15" customHeight="1" x14ac:dyDescent="0.2"/>
  <cols>
    <col min="1" max="13" width="14.42578125" customWidth="1"/>
    <col min="14" max="14" width="15.7109375" customWidth="1"/>
  </cols>
  <sheetData>
    <row r="1" spans="1:15" ht="15.75" customHeight="1" x14ac:dyDescent="0.2">
      <c r="A1" s="7" t="s">
        <v>597</v>
      </c>
      <c r="C1" t="s">
        <v>598</v>
      </c>
      <c r="E1" t="s">
        <v>1949</v>
      </c>
      <c r="F1" t="s">
        <v>611</v>
      </c>
      <c r="G1" s="7" t="s">
        <v>599</v>
      </c>
      <c r="I1" s="7" t="s">
        <v>600</v>
      </c>
      <c r="K1" s="7" t="s">
        <v>19</v>
      </c>
      <c r="L1" s="7" t="s">
        <v>601</v>
      </c>
      <c r="N1" s="7" t="s">
        <v>105</v>
      </c>
      <c r="O1" s="29" t="s">
        <v>609</v>
      </c>
    </row>
    <row r="2" spans="1:15" ht="15.75" customHeight="1" x14ac:dyDescent="0.2">
      <c r="A2" s="7" t="s">
        <v>70</v>
      </c>
      <c r="C2" s="7" t="s">
        <v>98</v>
      </c>
      <c r="E2" t="s">
        <v>1955</v>
      </c>
      <c r="F2" s="30">
        <v>42917</v>
      </c>
      <c r="G2" s="7" t="s">
        <v>129</v>
      </c>
      <c r="I2" s="7" t="s">
        <v>98</v>
      </c>
      <c r="K2" s="7">
        <v>0</v>
      </c>
      <c r="L2">
        <f t="shared" ref="L2" si="0">K2/2</f>
        <v>0</v>
      </c>
      <c r="N2" s="7" t="s">
        <v>602</v>
      </c>
      <c r="O2" t="s">
        <v>607</v>
      </c>
    </row>
    <row r="3" spans="1:15" ht="15.75" customHeight="1" x14ac:dyDescent="0.2">
      <c r="A3" s="7" t="s">
        <v>603</v>
      </c>
      <c r="E3" t="s">
        <v>1956</v>
      </c>
      <c r="F3" s="30">
        <v>42948</v>
      </c>
      <c r="G3" s="7" t="s">
        <v>604</v>
      </c>
      <c r="K3">
        <v>0.1</v>
      </c>
      <c r="L3">
        <v>0.05</v>
      </c>
      <c r="N3" s="7" t="s">
        <v>605</v>
      </c>
      <c r="O3" t="s">
        <v>608</v>
      </c>
    </row>
    <row r="4" spans="1:15" ht="15.75" customHeight="1" x14ac:dyDescent="0.2">
      <c r="E4" t="s">
        <v>1957</v>
      </c>
      <c r="F4" s="30">
        <v>42979</v>
      </c>
      <c r="G4" s="7" t="s">
        <v>678</v>
      </c>
      <c r="K4" s="7">
        <v>0.25</v>
      </c>
      <c r="L4">
        <f t="shared" ref="L4:L9" si="1">K4/2</f>
        <v>0.125</v>
      </c>
      <c r="N4" s="7"/>
    </row>
    <row r="5" spans="1:15" ht="15.75" customHeight="1" x14ac:dyDescent="0.2">
      <c r="E5" t="s">
        <v>1959</v>
      </c>
      <c r="F5" s="30">
        <v>43009</v>
      </c>
      <c r="G5" s="7" t="s">
        <v>677</v>
      </c>
      <c r="K5" s="7">
        <v>3</v>
      </c>
      <c r="L5">
        <f t="shared" si="1"/>
        <v>1.5</v>
      </c>
      <c r="N5" s="7"/>
    </row>
    <row r="6" spans="1:15" ht="15.75" customHeight="1" x14ac:dyDescent="0.2">
      <c r="E6" t="s">
        <v>1960</v>
      </c>
      <c r="F6" s="30">
        <v>43040</v>
      </c>
      <c r="G6" s="7" t="s">
        <v>606</v>
      </c>
      <c r="K6" s="7">
        <v>5</v>
      </c>
      <c r="L6">
        <f t="shared" si="1"/>
        <v>2.5</v>
      </c>
    </row>
    <row r="7" spans="1:15" ht="15.75" customHeight="1" x14ac:dyDescent="0.2">
      <c r="E7" t="s">
        <v>1961</v>
      </c>
      <c r="F7" s="30">
        <v>43070</v>
      </c>
      <c r="K7" s="7">
        <v>12</v>
      </c>
      <c r="L7">
        <f t="shared" si="1"/>
        <v>6</v>
      </c>
    </row>
    <row r="8" spans="1:15" ht="15.75" customHeight="1" x14ac:dyDescent="0.2">
      <c r="F8" s="30">
        <v>43101</v>
      </c>
      <c r="K8" s="7">
        <v>18</v>
      </c>
      <c r="L8">
        <f t="shared" si="1"/>
        <v>9</v>
      </c>
    </row>
    <row r="9" spans="1:15" ht="15.75" customHeight="1" x14ac:dyDescent="0.2">
      <c r="F9" s="30">
        <v>43132</v>
      </c>
      <c r="K9" s="7">
        <v>28</v>
      </c>
      <c r="L9">
        <f t="shared" si="1"/>
        <v>14</v>
      </c>
    </row>
    <row r="10" spans="1:15" ht="15.75" customHeight="1" x14ac:dyDescent="0.2">
      <c r="F10" s="30">
        <v>43160</v>
      </c>
    </row>
    <row r="11" spans="1:15" ht="15.75" customHeight="1" x14ac:dyDescent="0.2">
      <c r="F11" s="30">
        <v>43191</v>
      </c>
    </row>
    <row r="12" spans="1:15" ht="15.75" customHeight="1" x14ac:dyDescent="0.2">
      <c r="F12" s="30">
        <v>43221</v>
      </c>
    </row>
    <row r="13" spans="1:15" ht="15.75" customHeight="1" x14ac:dyDescent="0.2">
      <c r="F13" s="30">
        <v>43252</v>
      </c>
    </row>
    <row r="14" spans="1:15" ht="15.75" customHeight="1" x14ac:dyDescent="0.2">
      <c r="F14" s="30">
        <v>43282</v>
      </c>
    </row>
    <row r="15" spans="1:15" ht="15.75" customHeight="1" x14ac:dyDescent="0.2">
      <c r="F15" s="30">
        <v>43313</v>
      </c>
    </row>
    <row r="16" spans="1:15" ht="15.75" customHeight="1" x14ac:dyDescent="0.2">
      <c r="F16" s="30">
        <v>43344</v>
      </c>
    </row>
    <row r="17" spans="6:6" ht="15.75" customHeight="1" x14ac:dyDescent="0.2">
      <c r="F17" s="30">
        <v>43374</v>
      </c>
    </row>
    <row r="18" spans="6:6" ht="15.75" customHeight="1" x14ac:dyDescent="0.2">
      <c r="F18" s="30">
        <v>43405</v>
      </c>
    </row>
    <row r="19" spans="6:6" ht="15.75" customHeight="1" x14ac:dyDescent="0.2">
      <c r="F19" s="30">
        <v>43435</v>
      </c>
    </row>
    <row r="20" spans="6:6" ht="15.75" customHeight="1" x14ac:dyDescent="0.2"/>
    <row r="21" spans="6:6" ht="15.75" customHeight="1" x14ac:dyDescent="0.2"/>
    <row r="22" spans="6:6" ht="15.75" customHeight="1" x14ac:dyDescent="0.2"/>
    <row r="23" spans="6:6" ht="15.75" customHeight="1" x14ac:dyDescent="0.2"/>
    <row r="24" spans="6:6" ht="15.75" customHeight="1" x14ac:dyDescent="0.2"/>
    <row r="25" spans="6:6" ht="15.75" customHeight="1" x14ac:dyDescent="0.2"/>
    <row r="26" spans="6:6" ht="15.75" customHeight="1" x14ac:dyDescent="0.2"/>
    <row r="27" spans="6:6" ht="15.75" customHeight="1" x14ac:dyDescent="0.2"/>
    <row r="28" spans="6:6" ht="15.75" customHeight="1" x14ac:dyDescent="0.2"/>
    <row r="29" spans="6:6" ht="15.75" customHeight="1" x14ac:dyDescent="0.2"/>
    <row r="30" spans="6:6" ht="15.75" customHeight="1" x14ac:dyDescent="0.2"/>
    <row r="31" spans="6:6" ht="15.75" customHeight="1" x14ac:dyDescent="0.2"/>
    <row r="32" spans="6:6"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GSTR2 INVOICE</vt:lpstr>
      <vt:lpstr>Start</vt:lpstr>
      <vt:lpstr>Explanation of GSTR-2</vt:lpstr>
      <vt:lpstr>State Code definition</vt:lpstr>
      <vt:lpstr>Units</vt:lpstr>
      <vt:lpstr>Port code</vt:lpstr>
      <vt:lpstr>Data Validation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sangharsh singh</dc:title>
  <dc:creator>sangharsh.singh</dc:creator>
  <cp:lastModifiedBy>Sanjeev Sharma</cp:lastModifiedBy>
  <dcterms:created xsi:type="dcterms:W3CDTF">2017-08-11T20:28:14Z</dcterms:created>
  <dcterms:modified xsi:type="dcterms:W3CDTF">2024-12-16T11:09:34Z</dcterms:modified>
</cp:coreProperties>
</file>